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arina\Desktop\Portfolio\Проект №2 Excel\"/>
    </mc:Choice>
  </mc:AlternateContent>
  <xr:revisionPtr revIDLastSave="0" documentId="13_ncr:1_{167C52E5-3DF5-4057-9C25-657CFF75B250}" xr6:coauthVersionLast="47" xr6:coauthVersionMax="47" xr10:uidLastSave="{00000000-0000-0000-0000-000000000000}"/>
  <bookViews>
    <workbookView xWindow="-108" yWindow="-108" windowWidth="23256" windowHeight="12576" tabRatio="755" xr2:uid="{00000000-000D-0000-FFFF-FFFF00000000}"/>
  </bookViews>
  <sheets>
    <sheet name="Задание" sheetId="15" r:id="rId1"/>
    <sheet name="Задача 1" sheetId="14" r:id="rId2"/>
    <sheet name="Задача 2" sheetId="18" r:id="rId3"/>
    <sheet name="Задача 3" sheetId="24" r:id="rId4"/>
    <sheet name="Сводная Задача1" sheetId="20" r:id="rId5"/>
    <sheet name="Исходные данные" sheetId="16" r:id="rId6"/>
    <sheet name="Справочник по тт" sheetId="13" r:id="rId7"/>
    <sheet name="Список дата" sheetId="23" r:id="rId8"/>
  </sheets>
  <definedNames>
    <definedName name="_xlnm._FilterDatabase" localSheetId="5" hidden="1">'Исходные данные'!$A$1:$E$24488</definedName>
    <definedName name="Срез_Годы">#N/A</definedName>
  </definedNames>
  <calcPr calcId="191029"/>
  <pivotCaches>
    <pivotCache cacheId="76" r:id="rId9"/>
  </pivotCaches>
  <extLst>
    <ext xmlns:x14="http://schemas.microsoft.com/office/spreadsheetml/2009/9/main" uri="{BBE1A952-AA13-448e-AADC-164F8A28A991}">
      <x14:slicerCaches>
        <x14:slicerCache r:id="rId1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0" i="24" l="1"/>
  <c r="N19" i="24"/>
  <c r="D8" i="24"/>
  <c r="E8" i="24"/>
  <c r="F8" i="24"/>
  <c r="G8" i="24"/>
  <c r="H8" i="24"/>
  <c r="I8" i="24"/>
  <c r="J8" i="24"/>
  <c r="K8" i="24"/>
  <c r="L8" i="24"/>
  <c r="M8" i="24"/>
  <c r="C8" i="24"/>
  <c r="C7" i="24"/>
  <c r="D7" i="24"/>
  <c r="E7" i="24"/>
  <c r="F7" i="24"/>
  <c r="G7" i="24"/>
  <c r="H7" i="24"/>
  <c r="I7" i="24"/>
  <c r="J7" i="24"/>
  <c r="K7" i="24"/>
  <c r="L7" i="24"/>
  <c r="M7" i="24"/>
  <c r="B7" i="24"/>
  <c r="C6" i="24"/>
  <c r="D6" i="24"/>
  <c r="E6" i="24"/>
  <c r="F6" i="24"/>
  <c r="G6" i="24"/>
  <c r="H6" i="24"/>
  <c r="I6" i="24"/>
  <c r="J6" i="24"/>
  <c r="K6" i="24"/>
  <c r="L6" i="24"/>
  <c r="M6" i="24"/>
  <c r="B6" i="24"/>
  <c r="N2" i="24"/>
  <c r="N3" i="24"/>
  <c r="C52" i="24"/>
  <c r="D52" i="24" s="1"/>
  <c r="E52" i="24" s="1"/>
  <c r="G29" i="24" a="1"/>
  <c r="G29" i="24" s="1"/>
  <c r="C53" i="24" s="1" a="1"/>
  <c r="C53" i="24" s="1"/>
  <c r="B21" i="24" s="1"/>
  <c r="N7" i="24" l="1"/>
  <c r="N6" i="24"/>
  <c r="B22" i="24"/>
  <c r="B23" i="24"/>
  <c r="G32" i="24"/>
  <c r="C56" i="24" s="1" a="1"/>
  <c r="C56" i="24" s="1"/>
  <c r="E21" i="24" s="1"/>
  <c r="G36" i="24"/>
  <c r="C60" i="24" s="1" a="1"/>
  <c r="C60" i="24" s="1"/>
  <c r="I21" i="24" s="1"/>
  <c r="G35" i="24"/>
  <c r="C59" i="24" s="1" a="1"/>
  <c r="C59" i="24" s="1"/>
  <c r="G34" i="24"/>
  <c r="C58" i="24" s="1" a="1"/>
  <c r="C58" i="24" s="1"/>
  <c r="G21" i="24" s="1"/>
  <c r="G22" i="24" s="1"/>
  <c r="G33" i="24"/>
  <c r="C57" i="24" s="1" a="1"/>
  <c r="C57" i="24" s="1"/>
  <c r="F21" i="24" s="1"/>
  <c r="F22" i="24" s="1"/>
  <c r="G40" i="24"/>
  <c r="C64" i="24" s="1" a="1"/>
  <c r="C64" i="24" s="1"/>
  <c r="M21" i="24" s="1"/>
  <c r="G39" i="24"/>
  <c r="C63" i="24" s="1" a="1"/>
  <c r="C63" i="24" s="1"/>
  <c r="L21" i="24" s="1"/>
  <c r="G31" i="24"/>
  <c r="C55" i="24" s="1" a="1"/>
  <c r="C55" i="24" s="1"/>
  <c r="D21" i="24" s="1"/>
  <c r="G38" i="24"/>
  <c r="C62" i="24" s="1" a="1"/>
  <c r="C62" i="24" s="1"/>
  <c r="K21" i="24" s="1"/>
  <c r="K23" i="24" s="1"/>
  <c r="G30" i="24"/>
  <c r="C54" i="24" s="1" a="1"/>
  <c r="C54" i="24" s="1"/>
  <c r="C21" i="24" s="1"/>
  <c r="C23" i="24" s="1"/>
  <c r="G37" i="24"/>
  <c r="C61" i="24" s="1" a="1"/>
  <c r="C61" i="24" s="1"/>
  <c r="J21" i="24" s="1"/>
  <c r="E24" i="24" l="1"/>
  <c r="J22" i="24"/>
  <c r="J23" i="24"/>
  <c r="I29" i="24"/>
  <c r="D58" i="24" s="1"/>
  <c r="H21" i="24"/>
  <c r="H24" i="24" s="1"/>
  <c r="M24" i="24"/>
  <c r="C22" i="24"/>
  <c r="G24" i="24"/>
  <c r="I22" i="24"/>
  <c r="I23" i="24"/>
  <c r="F23" i="24"/>
  <c r="K22" i="24"/>
  <c r="N21" i="24"/>
  <c r="N22" i="24" s="1"/>
  <c r="E23" i="24"/>
  <c r="E22" i="24"/>
  <c r="D23" i="24"/>
  <c r="D22" i="24"/>
  <c r="F24" i="24"/>
  <c r="L23" i="24"/>
  <c r="L22" i="24"/>
  <c r="D24" i="24"/>
  <c r="C24" i="24"/>
  <c r="M23" i="24"/>
  <c r="M22" i="24"/>
  <c r="G23" i="24"/>
  <c r="I24" i="24" l="1"/>
  <c r="N23" i="24"/>
  <c r="J24" i="24"/>
  <c r="L24" i="24"/>
  <c r="E60" i="24"/>
  <c r="D59" i="24"/>
  <c r="D53" i="24"/>
  <c r="D60" i="24"/>
  <c r="E59" i="24"/>
  <c r="E55" i="24"/>
  <c r="E57" i="24"/>
  <c r="E54" i="24"/>
  <c r="H22" i="24"/>
  <c r="H23" i="24"/>
  <c r="E53" i="24"/>
  <c r="E61" i="24"/>
  <c r="D57" i="24"/>
  <c r="E62" i="24"/>
  <c r="E63" i="24"/>
  <c r="E58" i="24"/>
  <c r="D64" i="24"/>
  <c r="D56" i="24"/>
  <c r="E64" i="24"/>
  <c r="D61" i="24"/>
  <c r="E56" i="24"/>
  <c r="D55" i="24"/>
  <c r="D54" i="24"/>
  <c r="D62" i="24"/>
  <c r="D63" i="24"/>
  <c r="K24" i="24"/>
  <c r="B2" i="16" l="1"/>
  <c r="E3" i="13"/>
  <c r="E4" i="13"/>
  <c r="E5" i="13"/>
  <c r="E2" i="13"/>
  <c r="F1" i="16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D2925" i="16"/>
  <c r="D2926" i="16"/>
  <c r="D2927" i="16"/>
  <c r="D2928" i="16"/>
  <c r="D2929" i="16"/>
  <c r="D2930" i="16"/>
  <c r="D2931" i="16"/>
  <c r="D2932" i="16"/>
  <c r="D2933" i="16"/>
  <c r="D2934" i="16"/>
  <c r="D2935" i="16"/>
  <c r="D2936" i="16"/>
  <c r="D2937" i="16"/>
  <c r="D2938" i="16"/>
  <c r="D2939" i="16"/>
  <c r="D2940" i="16"/>
  <c r="D2941" i="16"/>
  <c r="D2942" i="16"/>
  <c r="D2943" i="16"/>
  <c r="D2944" i="16"/>
  <c r="D2945" i="16"/>
  <c r="D2946" i="16"/>
  <c r="D2947" i="16"/>
  <c r="D2948" i="16"/>
  <c r="D2949" i="16"/>
  <c r="D2950" i="16"/>
  <c r="D2951" i="16"/>
  <c r="D2952" i="16"/>
  <c r="D2953" i="16"/>
  <c r="D2954" i="16"/>
  <c r="D2955" i="16"/>
  <c r="D2956" i="16"/>
  <c r="D2957" i="16"/>
  <c r="D2958" i="16"/>
  <c r="D2959" i="16"/>
  <c r="D2960" i="16"/>
  <c r="D2961" i="16"/>
  <c r="D2962" i="16"/>
  <c r="D2963" i="16"/>
  <c r="D2964" i="16"/>
  <c r="D2965" i="16"/>
  <c r="D2966" i="16"/>
  <c r="D2967" i="16"/>
  <c r="D2968" i="16"/>
  <c r="D2969" i="16"/>
  <c r="D2970" i="16"/>
  <c r="D2971" i="16"/>
  <c r="D2972" i="16"/>
  <c r="D2973" i="16"/>
  <c r="D2974" i="16"/>
  <c r="D2975" i="16"/>
  <c r="D2976" i="16"/>
  <c r="D2977" i="16"/>
  <c r="D2978" i="16"/>
  <c r="D2979" i="16"/>
  <c r="D2980" i="16"/>
  <c r="D2981" i="16"/>
  <c r="D2982" i="16"/>
  <c r="D2983" i="16"/>
  <c r="D2984" i="16"/>
  <c r="D2985" i="16"/>
  <c r="D2986" i="16"/>
  <c r="D2987" i="16"/>
  <c r="D2988" i="16"/>
  <c r="D2989" i="16"/>
  <c r="D2990" i="16"/>
  <c r="D2991" i="16"/>
  <c r="D2992" i="16"/>
  <c r="D2993" i="16"/>
  <c r="D2994" i="16"/>
  <c r="D2995" i="16"/>
  <c r="D2996" i="16"/>
  <c r="D2997" i="16"/>
  <c r="D2998" i="16"/>
  <c r="D2999" i="16"/>
  <c r="D3000" i="16"/>
  <c r="D3001" i="16"/>
  <c r="D3002" i="16"/>
  <c r="D3003" i="16"/>
  <c r="D3004" i="16"/>
  <c r="D3005" i="16"/>
  <c r="D3006" i="16"/>
  <c r="D3007" i="16"/>
  <c r="D3008" i="16"/>
  <c r="D3009" i="16"/>
  <c r="D3010" i="16"/>
  <c r="D3011" i="16"/>
  <c r="D3012" i="16"/>
  <c r="D3013" i="16"/>
  <c r="D3014" i="16"/>
  <c r="D3015" i="16"/>
  <c r="D3016" i="16"/>
  <c r="D3017" i="16"/>
  <c r="D3018" i="16"/>
  <c r="D3019" i="16"/>
  <c r="D3020" i="16"/>
  <c r="D3021" i="16"/>
  <c r="D3022" i="16"/>
  <c r="D3023" i="16"/>
  <c r="D3024" i="16"/>
  <c r="D3025" i="16"/>
  <c r="D3026" i="16"/>
  <c r="D3027" i="16"/>
  <c r="D3028" i="16"/>
  <c r="D3029" i="16"/>
  <c r="D3030" i="16"/>
  <c r="D3031" i="16"/>
  <c r="D3032" i="16"/>
  <c r="D3033" i="16"/>
  <c r="D3034" i="16"/>
  <c r="D3035" i="16"/>
  <c r="D3036" i="16"/>
  <c r="D3037" i="16"/>
  <c r="D3038" i="16"/>
  <c r="D3039" i="16"/>
  <c r="D3040" i="16"/>
  <c r="D3041" i="16"/>
  <c r="D3042" i="16"/>
  <c r="D3043" i="16"/>
  <c r="D3044" i="16"/>
  <c r="D3045" i="16"/>
  <c r="D3046" i="16"/>
  <c r="D3047" i="16"/>
  <c r="D3048" i="16"/>
  <c r="D3049" i="16"/>
  <c r="D3050" i="16"/>
  <c r="D3051" i="16"/>
  <c r="D3052" i="16"/>
  <c r="D3053" i="16"/>
  <c r="D3054" i="16"/>
  <c r="D3055" i="16"/>
  <c r="D3056" i="16"/>
  <c r="D3057" i="16"/>
  <c r="D3058" i="16"/>
  <c r="D3059" i="16"/>
  <c r="D3060" i="16"/>
  <c r="D3061" i="16"/>
  <c r="D3062" i="16"/>
  <c r="D3063" i="16"/>
  <c r="D3064" i="16"/>
  <c r="D3065" i="16"/>
  <c r="D3066" i="16"/>
  <c r="D3067" i="16"/>
  <c r="D3068" i="16"/>
  <c r="D3069" i="16"/>
  <c r="D3070" i="16"/>
  <c r="D3071" i="16"/>
  <c r="D3072" i="16"/>
  <c r="D3073" i="16"/>
  <c r="D3074" i="16"/>
  <c r="D3075" i="16"/>
  <c r="D3076" i="16"/>
  <c r="D3077" i="16"/>
  <c r="D3078" i="16"/>
  <c r="D3079" i="16"/>
  <c r="D3080" i="16"/>
  <c r="D3081" i="16"/>
  <c r="D3082" i="16"/>
  <c r="D3083" i="16"/>
  <c r="D3084" i="16"/>
  <c r="D3085" i="16"/>
  <c r="D3086" i="16"/>
  <c r="D3087" i="16"/>
  <c r="D3088" i="16"/>
  <c r="D3089" i="16"/>
  <c r="D3090" i="16"/>
  <c r="D3091" i="16"/>
  <c r="D3092" i="16"/>
  <c r="D3093" i="16"/>
  <c r="D3094" i="16"/>
  <c r="D3095" i="16"/>
  <c r="D3096" i="16"/>
  <c r="D3097" i="16"/>
  <c r="D3098" i="16"/>
  <c r="D3099" i="16"/>
  <c r="D3100" i="16"/>
  <c r="D3101" i="16"/>
  <c r="D3102" i="16"/>
  <c r="D3103" i="16"/>
  <c r="D3104" i="16"/>
  <c r="D3105" i="16"/>
  <c r="D3106" i="16"/>
  <c r="D3107" i="16"/>
  <c r="D3108" i="16"/>
  <c r="D3109" i="16"/>
  <c r="D3110" i="16"/>
  <c r="D3111" i="16"/>
  <c r="D3112" i="16"/>
  <c r="D3113" i="16"/>
  <c r="D3114" i="16"/>
  <c r="D3115" i="16"/>
  <c r="D3116" i="16"/>
  <c r="D3117" i="16"/>
  <c r="D3118" i="16"/>
  <c r="D3119" i="16"/>
  <c r="D3120" i="16"/>
  <c r="D3121" i="16"/>
  <c r="D3122" i="16"/>
  <c r="D3123" i="16"/>
  <c r="D3124" i="16"/>
  <c r="D3125" i="16"/>
  <c r="D3126" i="16"/>
  <c r="D3127" i="16"/>
  <c r="D3128" i="16"/>
  <c r="D3129" i="16"/>
  <c r="D3130" i="16"/>
  <c r="D3131" i="16"/>
  <c r="D3132" i="16"/>
  <c r="D3133" i="16"/>
  <c r="D3134" i="16"/>
  <c r="D3135" i="16"/>
  <c r="D3136" i="16"/>
  <c r="D3137" i="16"/>
  <c r="D3138" i="16"/>
  <c r="D3139" i="16"/>
  <c r="D3140" i="16"/>
  <c r="D3141" i="16"/>
  <c r="D3142" i="16"/>
  <c r="D3143" i="16"/>
  <c r="D3144" i="16"/>
  <c r="D3145" i="16"/>
  <c r="D3146" i="16"/>
  <c r="D3147" i="16"/>
  <c r="D3148" i="16"/>
  <c r="D3149" i="16"/>
  <c r="D3150" i="16"/>
  <c r="D3151" i="16"/>
  <c r="D3152" i="16"/>
  <c r="D3153" i="16"/>
  <c r="D3154" i="16"/>
  <c r="D3155" i="16"/>
  <c r="D3156" i="16"/>
  <c r="D3157" i="16"/>
  <c r="D3158" i="16"/>
  <c r="D3159" i="16"/>
  <c r="D3160" i="16"/>
  <c r="D3161" i="16"/>
  <c r="D3162" i="16"/>
  <c r="D3163" i="16"/>
  <c r="D3164" i="16"/>
  <c r="D3165" i="16"/>
  <c r="D3166" i="16"/>
  <c r="D3167" i="16"/>
  <c r="D3168" i="16"/>
  <c r="D3169" i="16"/>
  <c r="D3170" i="16"/>
  <c r="D3171" i="16"/>
  <c r="D3172" i="16"/>
  <c r="D3173" i="16"/>
  <c r="D3174" i="16"/>
  <c r="D3175" i="16"/>
  <c r="D3176" i="16"/>
  <c r="D3177" i="16"/>
  <c r="D3178" i="16"/>
  <c r="D3179" i="16"/>
  <c r="D3180" i="16"/>
  <c r="D3181" i="16"/>
  <c r="D3182" i="16"/>
  <c r="D3183" i="16"/>
  <c r="D3184" i="16"/>
  <c r="D3185" i="16"/>
  <c r="D3186" i="16"/>
  <c r="D3187" i="16"/>
  <c r="D3188" i="16"/>
  <c r="D3189" i="16"/>
  <c r="D3190" i="16"/>
  <c r="D3191" i="16"/>
  <c r="D3192" i="16"/>
  <c r="D3193" i="16"/>
  <c r="D3194" i="16"/>
  <c r="D3195" i="16"/>
  <c r="D3196" i="16"/>
  <c r="D3197" i="16"/>
  <c r="D3198" i="16"/>
  <c r="D3199" i="16"/>
  <c r="D3200" i="16"/>
  <c r="D3201" i="16"/>
  <c r="D3202" i="16"/>
  <c r="D3203" i="16"/>
  <c r="D3204" i="16"/>
  <c r="D3205" i="16"/>
  <c r="D3206" i="16"/>
  <c r="D3207" i="16"/>
  <c r="D3208" i="16"/>
  <c r="D3209" i="16"/>
  <c r="D3210" i="16"/>
  <c r="D3211" i="16"/>
  <c r="D3212" i="16"/>
  <c r="D3213" i="16"/>
  <c r="D3214" i="16"/>
  <c r="D3215" i="16"/>
  <c r="D3216" i="16"/>
  <c r="D3217" i="16"/>
  <c r="D3218" i="16"/>
  <c r="D3219" i="16"/>
  <c r="D3220" i="16"/>
  <c r="D3221" i="16"/>
  <c r="D3222" i="16"/>
  <c r="D3223" i="16"/>
  <c r="D3224" i="16"/>
  <c r="D3225" i="16"/>
  <c r="D3226" i="16"/>
  <c r="D3227" i="16"/>
  <c r="D3228" i="16"/>
  <c r="D3229" i="16"/>
  <c r="D3230" i="16"/>
  <c r="D3231" i="16"/>
  <c r="D3232" i="16"/>
  <c r="D3233" i="16"/>
  <c r="D3234" i="16"/>
  <c r="D3235" i="16"/>
  <c r="D3236" i="16"/>
  <c r="D3237" i="16"/>
  <c r="D3238" i="16"/>
  <c r="D3239" i="16"/>
  <c r="D3240" i="16"/>
  <c r="D3241" i="16"/>
  <c r="D3242" i="16"/>
  <c r="D3243" i="16"/>
  <c r="D3244" i="16"/>
  <c r="D3245" i="16"/>
  <c r="D3246" i="16"/>
  <c r="D3247" i="16"/>
  <c r="D3248" i="16"/>
  <c r="D3249" i="16"/>
  <c r="D3250" i="16"/>
  <c r="D3251" i="16"/>
  <c r="D3252" i="16"/>
  <c r="D3253" i="16"/>
  <c r="D3254" i="16"/>
  <c r="D3255" i="16"/>
  <c r="D3256" i="16"/>
  <c r="D3257" i="16"/>
  <c r="D3258" i="16"/>
  <c r="D3259" i="16"/>
  <c r="D3260" i="16"/>
  <c r="D3261" i="16"/>
  <c r="D3262" i="16"/>
  <c r="D3263" i="16"/>
  <c r="D3264" i="16"/>
  <c r="D3265" i="16"/>
  <c r="D3266" i="16"/>
  <c r="D3267" i="16"/>
  <c r="D3268" i="16"/>
  <c r="D3269" i="16"/>
  <c r="D3270" i="16"/>
  <c r="D3271" i="16"/>
  <c r="D3272" i="16"/>
  <c r="D3273" i="16"/>
  <c r="D3274" i="16"/>
  <c r="D3275" i="16"/>
  <c r="D3276" i="16"/>
  <c r="D3277" i="16"/>
  <c r="D3278" i="16"/>
  <c r="D3279" i="16"/>
  <c r="D3280" i="16"/>
  <c r="D3281" i="16"/>
  <c r="D3282" i="16"/>
  <c r="D3283" i="16"/>
  <c r="D3284" i="16"/>
  <c r="D3285" i="16"/>
  <c r="D3286" i="16"/>
  <c r="D3287" i="16"/>
  <c r="D3288" i="16"/>
  <c r="D3289" i="16"/>
  <c r="D3290" i="16"/>
  <c r="D3291" i="16"/>
  <c r="D3292" i="16"/>
  <c r="D3293" i="16"/>
  <c r="D3294" i="16"/>
  <c r="D3295" i="16"/>
  <c r="D3296" i="16"/>
  <c r="D3297" i="16"/>
  <c r="D3298" i="16"/>
  <c r="D3299" i="16"/>
  <c r="D3300" i="16"/>
  <c r="D3301" i="16"/>
  <c r="D3302" i="16"/>
  <c r="D3303" i="16"/>
  <c r="D3304" i="16"/>
  <c r="D3305" i="16"/>
  <c r="D3306" i="16"/>
  <c r="D3307" i="16"/>
  <c r="D3308" i="16"/>
  <c r="D3309" i="16"/>
  <c r="D3310" i="16"/>
  <c r="D3311" i="16"/>
  <c r="D3312" i="16"/>
  <c r="D3313" i="16"/>
  <c r="D3314" i="16"/>
  <c r="D3315" i="16"/>
  <c r="D3316" i="16"/>
  <c r="D3317" i="16"/>
  <c r="D3318" i="16"/>
  <c r="D3319" i="16"/>
  <c r="D3320" i="16"/>
  <c r="D3321" i="16"/>
  <c r="D3322" i="16"/>
  <c r="D3323" i="16"/>
  <c r="D3324" i="16"/>
  <c r="D3325" i="16"/>
  <c r="D3326" i="16"/>
  <c r="D3327" i="16"/>
  <c r="D3328" i="16"/>
  <c r="D3329" i="16"/>
  <c r="D3330" i="16"/>
  <c r="D3331" i="16"/>
  <c r="D3332" i="16"/>
  <c r="D3333" i="16"/>
  <c r="D3334" i="16"/>
  <c r="D3335" i="16"/>
  <c r="D3336" i="16"/>
  <c r="D3337" i="16"/>
  <c r="D3338" i="16"/>
  <c r="D3339" i="16"/>
  <c r="D3340" i="16"/>
  <c r="D3341" i="16"/>
  <c r="D3342" i="16"/>
  <c r="D3343" i="16"/>
  <c r="D3344" i="16"/>
  <c r="D3345" i="16"/>
  <c r="D3346" i="16"/>
  <c r="D3347" i="16"/>
  <c r="D3348" i="16"/>
  <c r="D3349" i="16"/>
  <c r="D3350" i="16"/>
  <c r="D3351" i="16"/>
  <c r="D3352" i="16"/>
  <c r="D3353" i="16"/>
  <c r="D3354" i="16"/>
  <c r="D3355" i="16"/>
  <c r="D3356" i="16"/>
  <c r="D3357" i="16"/>
  <c r="D3358" i="16"/>
  <c r="D3359" i="16"/>
  <c r="D3360" i="16"/>
  <c r="D3361" i="16"/>
  <c r="D3362" i="16"/>
  <c r="D3363" i="16"/>
  <c r="D3364" i="16"/>
  <c r="D3365" i="16"/>
  <c r="D3366" i="16"/>
  <c r="D3367" i="16"/>
  <c r="D3368" i="16"/>
  <c r="D3369" i="16"/>
  <c r="D3370" i="16"/>
  <c r="D3371" i="16"/>
  <c r="D3372" i="16"/>
  <c r="D3373" i="16"/>
  <c r="D3374" i="16"/>
  <c r="D3375" i="16"/>
  <c r="D3376" i="16"/>
  <c r="D3377" i="16"/>
  <c r="D3378" i="16"/>
  <c r="D3379" i="16"/>
  <c r="D3380" i="16"/>
  <c r="D3381" i="16"/>
  <c r="D3382" i="16"/>
  <c r="D3383" i="16"/>
  <c r="D3384" i="16"/>
  <c r="D3385" i="16"/>
  <c r="D3386" i="16"/>
  <c r="D3387" i="16"/>
  <c r="D3388" i="16"/>
  <c r="D3389" i="16"/>
  <c r="D3390" i="16"/>
  <c r="D3391" i="16"/>
  <c r="D3392" i="16"/>
  <c r="D3393" i="16"/>
  <c r="D3394" i="16"/>
  <c r="D3395" i="16"/>
  <c r="D3396" i="16"/>
  <c r="D3397" i="16"/>
  <c r="D3398" i="16"/>
  <c r="D3399" i="16"/>
  <c r="D3400" i="16"/>
  <c r="D3401" i="16"/>
  <c r="D3402" i="16"/>
  <c r="D3403" i="16"/>
  <c r="D3404" i="16"/>
  <c r="D3405" i="16"/>
  <c r="D3406" i="16"/>
  <c r="D3407" i="16"/>
  <c r="D3408" i="16"/>
  <c r="D3409" i="16"/>
  <c r="D3410" i="16"/>
  <c r="D3411" i="16"/>
  <c r="D3412" i="16"/>
  <c r="D3413" i="16"/>
  <c r="D3414" i="16"/>
  <c r="D3415" i="16"/>
  <c r="D3416" i="16"/>
  <c r="D3417" i="16"/>
  <c r="D3418" i="16"/>
  <c r="D3419" i="16"/>
  <c r="D3420" i="16"/>
  <c r="D3421" i="16"/>
  <c r="D3422" i="16"/>
  <c r="D3423" i="16"/>
  <c r="D3424" i="16"/>
  <c r="D3425" i="16"/>
  <c r="D3426" i="16"/>
  <c r="D3427" i="16"/>
  <c r="D3428" i="16"/>
  <c r="D3429" i="16"/>
  <c r="D3430" i="16"/>
  <c r="D3431" i="16"/>
  <c r="D3432" i="16"/>
  <c r="D3433" i="16"/>
  <c r="D3434" i="16"/>
  <c r="D3435" i="16"/>
  <c r="D3436" i="16"/>
  <c r="D3437" i="16"/>
  <c r="D3438" i="16"/>
  <c r="D3439" i="16"/>
  <c r="D3440" i="16"/>
  <c r="D3441" i="16"/>
  <c r="D3442" i="16"/>
  <c r="D3443" i="16"/>
  <c r="D3444" i="16"/>
  <c r="D3445" i="16"/>
  <c r="D3446" i="16"/>
  <c r="D3447" i="16"/>
  <c r="D3448" i="16"/>
  <c r="D3449" i="16"/>
  <c r="D3450" i="16"/>
  <c r="D3451" i="16"/>
  <c r="D3452" i="16"/>
  <c r="D3453" i="16"/>
  <c r="D3454" i="16"/>
  <c r="D3455" i="16"/>
  <c r="D3456" i="16"/>
  <c r="D3457" i="16"/>
  <c r="D3458" i="16"/>
  <c r="D3459" i="16"/>
  <c r="D3460" i="16"/>
  <c r="D3461" i="16"/>
  <c r="D3462" i="16"/>
  <c r="D3463" i="16"/>
  <c r="D3464" i="16"/>
  <c r="D3465" i="16"/>
  <c r="D3466" i="16"/>
  <c r="D3467" i="16"/>
  <c r="D3468" i="16"/>
  <c r="D3469" i="16"/>
  <c r="D3470" i="16"/>
  <c r="D3471" i="16"/>
  <c r="D3472" i="16"/>
  <c r="D3473" i="16"/>
  <c r="D3474" i="16"/>
  <c r="D3475" i="16"/>
  <c r="D3476" i="16"/>
  <c r="D3477" i="16"/>
  <c r="D3478" i="16"/>
  <c r="D3479" i="16"/>
  <c r="D3480" i="16"/>
  <c r="D3481" i="16"/>
  <c r="D3482" i="16"/>
  <c r="D3483" i="16"/>
  <c r="D3484" i="16"/>
  <c r="D3485" i="16"/>
  <c r="D3486" i="16"/>
  <c r="D3487" i="16"/>
  <c r="D3488" i="16"/>
  <c r="D3489" i="16"/>
  <c r="D3490" i="16"/>
  <c r="D3491" i="16"/>
  <c r="D3492" i="16"/>
  <c r="D3493" i="16"/>
  <c r="D3494" i="16"/>
  <c r="D3495" i="16"/>
  <c r="D3496" i="16"/>
  <c r="D3497" i="16"/>
  <c r="D3498" i="16"/>
  <c r="D3499" i="16"/>
  <c r="D3500" i="16"/>
  <c r="D3501" i="16"/>
  <c r="D3502" i="16"/>
  <c r="D3503" i="16"/>
  <c r="D3504" i="16"/>
  <c r="D3505" i="16"/>
  <c r="D3506" i="16"/>
  <c r="D3507" i="16"/>
  <c r="D3508" i="16"/>
  <c r="D3509" i="16"/>
  <c r="D3510" i="16"/>
  <c r="D3511" i="16"/>
  <c r="D3512" i="16"/>
  <c r="D3513" i="16"/>
  <c r="D3514" i="16"/>
  <c r="D3515" i="16"/>
  <c r="D3516" i="16"/>
  <c r="D3517" i="16"/>
  <c r="D3518" i="16"/>
  <c r="D3519" i="16"/>
  <c r="D3520" i="16"/>
  <c r="D3521" i="16"/>
  <c r="D3522" i="16"/>
  <c r="D3523" i="16"/>
  <c r="D3524" i="16"/>
  <c r="D3525" i="16"/>
  <c r="D3526" i="16"/>
  <c r="D3527" i="16"/>
  <c r="D3528" i="16"/>
  <c r="D3529" i="16"/>
  <c r="D3530" i="16"/>
  <c r="D3531" i="16"/>
  <c r="D3532" i="16"/>
  <c r="D3533" i="16"/>
  <c r="D3534" i="16"/>
  <c r="D3535" i="16"/>
  <c r="D3536" i="16"/>
  <c r="D3537" i="16"/>
  <c r="D3538" i="16"/>
  <c r="D3539" i="16"/>
  <c r="D3540" i="16"/>
  <c r="D3541" i="16"/>
  <c r="D3542" i="16"/>
  <c r="D3543" i="16"/>
  <c r="D3544" i="16"/>
  <c r="D3545" i="16"/>
  <c r="D3546" i="16"/>
  <c r="D3547" i="16"/>
  <c r="D3548" i="16"/>
  <c r="D3549" i="16"/>
  <c r="D3550" i="16"/>
  <c r="D3551" i="16"/>
  <c r="D3552" i="16"/>
  <c r="D3553" i="16"/>
  <c r="D3554" i="16"/>
  <c r="D3555" i="16"/>
  <c r="D3556" i="16"/>
  <c r="D3557" i="16"/>
  <c r="D3558" i="16"/>
  <c r="D3559" i="16"/>
  <c r="D3560" i="16"/>
  <c r="D3561" i="16"/>
  <c r="D3562" i="16"/>
  <c r="D3563" i="16"/>
  <c r="D3564" i="16"/>
  <c r="D3565" i="16"/>
  <c r="D3566" i="16"/>
  <c r="D3567" i="16"/>
  <c r="D3568" i="16"/>
  <c r="D3569" i="16"/>
  <c r="D3570" i="16"/>
  <c r="D3571" i="16"/>
  <c r="D3572" i="16"/>
  <c r="D3573" i="16"/>
  <c r="D3574" i="16"/>
  <c r="D3575" i="16"/>
  <c r="D3576" i="16"/>
  <c r="D3577" i="16"/>
  <c r="D3578" i="16"/>
  <c r="D3579" i="16"/>
  <c r="D3580" i="16"/>
  <c r="D3581" i="16"/>
  <c r="D3582" i="16"/>
  <c r="D3583" i="16"/>
  <c r="D3584" i="16"/>
  <c r="D3585" i="16"/>
  <c r="D3586" i="16"/>
  <c r="D3587" i="16"/>
  <c r="D3588" i="16"/>
  <c r="D3589" i="16"/>
  <c r="D3590" i="16"/>
  <c r="D3591" i="16"/>
  <c r="D3592" i="16"/>
  <c r="D3593" i="16"/>
  <c r="D3594" i="16"/>
  <c r="D3595" i="16"/>
  <c r="D3596" i="16"/>
  <c r="D3597" i="16"/>
  <c r="D3598" i="16"/>
  <c r="D3599" i="16"/>
  <c r="D3600" i="16"/>
  <c r="D3601" i="16"/>
  <c r="D3602" i="16"/>
  <c r="D3603" i="16"/>
  <c r="D3604" i="16"/>
  <c r="D3605" i="16"/>
  <c r="D3606" i="16"/>
  <c r="D3607" i="16"/>
  <c r="D3608" i="16"/>
  <c r="D3609" i="16"/>
  <c r="D3610" i="16"/>
  <c r="D3611" i="16"/>
  <c r="D3612" i="16"/>
  <c r="D3613" i="16"/>
  <c r="D3614" i="16"/>
  <c r="D3615" i="16"/>
  <c r="D3616" i="16"/>
  <c r="D3617" i="16"/>
  <c r="D3618" i="16"/>
  <c r="D3619" i="16"/>
  <c r="D3620" i="16"/>
  <c r="D3621" i="16"/>
  <c r="D3622" i="16"/>
  <c r="D3623" i="16"/>
  <c r="D3624" i="16"/>
  <c r="D3625" i="16"/>
  <c r="D3626" i="16"/>
  <c r="D3627" i="16"/>
  <c r="D3628" i="16"/>
  <c r="D3629" i="16"/>
  <c r="D3630" i="16"/>
  <c r="D3631" i="16"/>
  <c r="D3632" i="16"/>
  <c r="D3633" i="16"/>
  <c r="D3634" i="16"/>
  <c r="D3635" i="16"/>
  <c r="D3636" i="16"/>
  <c r="D3637" i="16"/>
  <c r="D3638" i="16"/>
  <c r="D3639" i="16"/>
  <c r="D3640" i="16"/>
  <c r="D3641" i="16"/>
  <c r="D3642" i="16"/>
  <c r="D3643" i="16"/>
  <c r="D3644" i="16"/>
  <c r="D3645" i="16"/>
  <c r="D3646" i="16"/>
  <c r="D3647" i="16"/>
  <c r="D3648" i="16"/>
  <c r="D3649" i="16"/>
  <c r="D3650" i="16"/>
  <c r="D3651" i="16"/>
  <c r="D3652" i="16"/>
  <c r="D3653" i="16"/>
  <c r="D3654" i="16"/>
  <c r="D3655" i="16"/>
  <c r="D3656" i="16"/>
  <c r="D3657" i="16"/>
  <c r="D3658" i="16"/>
  <c r="D3659" i="16"/>
  <c r="D3660" i="16"/>
  <c r="D3661" i="16"/>
  <c r="D3662" i="16"/>
  <c r="D3663" i="16"/>
  <c r="D3664" i="16"/>
  <c r="D3665" i="16"/>
  <c r="D3666" i="16"/>
  <c r="D3667" i="16"/>
  <c r="D3668" i="16"/>
  <c r="D3669" i="16"/>
  <c r="D3670" i="16"/>
  <c r="D3671" i="16"/>
  <c r="D3672" i="16"/>
  <c r="D3673" i="16"/>
  <c r="D3674" i="16"/>
  <c r="D3675" i="16"/>
  <c r="D3676" i="16"/>
  <c r="D3677" i="16"/>
  <c r="D3678" i="16"/>
  <c r="D3679" i="16"/>
  <c r="D3680" i="16"/>
  <c r="D3681" i="16"/>
  <c r="D3682" i="16"/>
  <c r="D3683" i="16"/>
  <c r="D3684" i="16"/>
  <c r="D3685" i="16"/>
  <c r="D3686" i="16"/>
  <c r="D3687" i="16"/>
  <c r="D3688" i="16"/>
  <c r="D3689" i="16"/>
  <c r="D3690" i="16"/>
  <c r="D3691" i="16"/>
  <c r="D3692" i="16"/>
  <c r="D3693" i="16"/>
  <c r="D3694" i="16"/>
  <c r="D3695" i="16"/>
  <c r="D3696" i="16"/>
  <c r="D3697" i="16"/>
  <c r="D3698" i="16"/>
  <c r="D3699" i="16"/>
  <c r="D3700" i="16"/>
  <c r="D3701" i="16"/>
  <c r="D3702" i="16"/>
  <c r="D3703" i="16"/>
  <c r="D3704" i="16"/>
  <c r="D3705" i="16"/>
  <c r="D3706" i="16"/>
  <c r="D3707" i="16"/>
  <c r="D3708" i="16"/>
  <c r="D3709" i="16"/>
  <c r="D3710" i="16"/>
  <c r="D3711" i="16"/>
  <c r="D3712" i="16"/>
  <c r="D3713" i="16"/>
  <c r="D3714" i="16"/>
  <c r="D3715" i="16"/>
  <c r="D3716" i="16"/>
  <c r="D3717" i="16"/>
  <c r="D3718" i="16"/>
  <c r="D3719" i="16"/>
  <c r="D3720" i="16"/>
  <c r="D3721" i="16"/>
  <c r="D3722" i="16"/>
  <c r="D3723" i="16"/>
  <c r="D3724" i="16"/>
  <c r="D3725" i="16"/>
  <c r="D3726" i="16"/>
  <c r="D3727" i="16"/>
  <c r="D3728" i="16"/>
  <c r="D3729" i="16"/>
  <c r="D3730" i="16"/>
  <c r="D3731" i="16"/>
  <c r="D3732" i="16"/>
  <c r="D3733" i="16"/>
  <c r="D3734" i="16"/>
  <c r="D3735" i="16"/>
  <c r="D3736" i="16"/>
  <c r="D3737" i="16"/>
  <c r="D3738" i="16"/>
  <c r="D3739" i="16"/>
  <c r="D3740" i="16"/>
  <c r="D3741" i="16"/>
  <c r="D3742" i="16"/>
  <c r="D3743" i="16"/>
  <c r="D3744" i="16"/>
  <c r="D3745" i="16"/>
  <c r="D3746" i="16"/>
  <c r="D3747" i="16"/>
  <c r="D3748" i="16"/>
  <c r="D3749" i="16"/>
  <c r="D3750" i="16"/>
  <c r="D3751" i="16"/>
  <c r="D3752" i="16"/>
  <c r="D3753" i="16"/>
  <c r="D3754" i="16"/>
  <c r="D3755" i="16"/>
  <c r="D3756" i="16"/>
  <c r="D3757" i="16"/>
  <c r="D3758" i="16"/>
  <c r="D3759" i="16"/>
  <c r="D3760" i="16"/>
  <c r="D3761" i="16"/>
  <c r="D3762" i="16"/>
  <c r="D3763" i="16"/>
  <c r="D3764" i="16"/>
  <c r="D3765" i="16"/>
  <c r="D3766" i="16"/>
  <c r="D3767" i="16"/>
  <c r="D3768" i="16"/>
  <c r="D3769" i="16"/>
  <c r="D3770" i="16"/>
  <c r="D3771" i="16"/>
  <c r="D3772" i="16"/>
  <c r="D3773" i="16"/>
  <c r="D3774" i="16"/>
  <c r="D3775" i="16"/>
  <c r="D3776" i="16"/>
  <c r="D3777" i="16"/>
  <c r="D3778" i="16"/>
  <c r="D3779" i="16"/>
  <c r="D3780" i="16"/>
  <c r="D3781" i="16"/>
  <c r="D3782" i="16"/>
  <c r="D3783" i="16"/>
  <c r="D3784" i="16"/>
  <c r="D3785" i="16"/>
  <c r="D3786" i="16"/>
  <c r="D3787" i="16"/>
  <c r="D3788" i="16"/>
  <c r="D3789" i="16"/>
  <c r="D3790" i="16"/>
  <c r="D3791" i="16"/>
  <c r="D3792" i="16"/>
  <c r="D3793" i="16"/>
  <c r="D3794" i="16"/>
  <c r="D3795" i="16"/>
  <c r="D3796" i="16"/>
  <c r="D3797" i="16"/>
  <c r="D3798" i="16"/>
  <c r="D3799" i="16"/>
  <c r="D3800" i="16"/>
  <c r="D3801" i="16"/>
  <c r="D3802" i="16"/>
  <c r="D3803" i="16"/>
  <c r="D3804" i="16"/>
  <c r="D3805" i="16"/>
  <c r="D3806" i="16"/>
  <c r="D3807" i="16"/>
  <c r="D3808" i="16"/>
  <c r="D3809" i="16"/>
  <c r="D3810" i="16"/>
  <c r="D3811" i="16"/>
  <c r="D3812" i="16"/>
  <c r="D3813" i="16"/>
  <c r="D3814" i="16"/>
  <c r="D3815" i="16"/>
  <c r="D3816" i="16"/>
  <c r="D3817" i="16"/>
  <c r="D3818" i="16"/>
  <c r="D3819" i="16"/>
  <c r="D3820" i="16"/>
  <c r="D3821" i="16"/>
  <c r="D3822" i="16"/>
  <c r="D3823" i="16"/>
  <c r="D3824" i="16"/>
  <c r="D3825" i="16"/>
  <c r="D3826" i="16"/>
  <c r="D3827" i="16"/>
  <c r="D3828" i="16"/>
  <c r="D3829" i="16"/>
  <c r="D3830" i="16"/>
  <c r="D3831" i="16"/>
  <c r="D3832" i="16"/>
  <c r="D3833" i="16"/>
  <c r="D3834" i="16"/>
  <c r="D3835" i="16"/>
  <c r="D3836" i="16"/>
  <c r="D3837" i="16"/>
  <c r="D3838" i="16"/>
  <c r="D3839" i="16"/>
  <c r="D3840" i="16"/>
  <c r="D3841" i="16"/>
  <c r="D3842" i="16"/>
  <c r="D3843" i="16"/>
  <c r="D3844" i="16"/>
  <c r="D3845" i="16"/>
  <c r="D3846" i="16"/>
  <c r="D3847" i="16"/>
  <c r="D3848" i="16"/>
  <c r="D3849" i="16"/>
  <c r="D3850" i="16"/>
  <c r="D3851" i="16"/>
  <c r="D3852" i="16"/>
  <c r="D3853" i="16"/>
  <c r="D3854" i="16"/>
  <c r="D3855" i="16"/>
  <c r="D3856" i="16"/>
  <c r="D3857" i="16"/>
  <c r="D3858" i="16"/>
  <c r="D3859" i="16"/>
  <c r="D3860" i="16"/>
  <c r="D3861" i="16"/>
  <c r="D3862" i="16"/>
  <c r="D3863" i="16"/>
  <c r="D3864" i="16"/>
  <c r="D3865" i="16"/>
  <c r="D3866" i="16"/>
  <c r="D3867" i="16"/>
  <c r="D3868" i="16"/>
  <c r="D3869" i="16"/>
  <c r="D3870" i="16"/>
  <c r="D3871" i="16"/>
  <c r="D3872" i="16"/>
  <c r="D3873" i="16"/>
  <c r="D3874" i="16"/>
  <c r="D3875" i="16"/>
  <c r="D3876" i="16"/>
  <c r="D3877" i="16"/>
  <c r="D3878" i="16"/>
  <c r="D3879" i="16"/>
  <c r="D3880" i="16"/>
  <c r="D3881" i="16"/>
  <c r="D3882" i="16"/>
  <c r="D3883" i="16"/>
  <c r="D3884" i="16"/>
  <c r="D3885" i="16"/>
  <c r="D3886" i="16"/>
  <c r="D3887" i="16"/>
  <c r="D3888" i="16"/>
  <c r="D3889" i="16"/>
  <c r="D3890" i="16"/>
  <c r="D3891" i="16"/>
  <c r="D3892" i="16"/>
  <c r="D3893" i="16"/>
  <c r="D3894" i="16"/>
  <c r="D3895" i="16"/>
  <c r="D3896" i="16"/>
  <c r="D3897" i="16"/>
  <c r="D3898" i="16"/>
  <c r="D3899" i="16"/>
  <c r="D3900" i="16"/>
  <c r="D3901" i="16"/>
  <c r="D3902" i="16"/>
  <c r="D3903" i="16"/>
  <c r="D3904" i="16"/>
  <c r="D3905" i="16"/>
  <c r="D3906" i="16"/>
  <c r="D3907" i="16"/>
  <c r="D3908" i="16"/>
  <c r="D3909" i="16"/>
  <c r="D3910" i="16"/>
  <c r="D3911" i="16"/>
  <c r="D3912" i="16"/>
  <c r="D3913" i="16"/>
  <c r="D3914" i="16"/>
  <c r="D3915" i="16"/>
  <c r="D3916" i="16"/>
  <c r="D3917" i="16"/>
  <c r="D3918" i="16"/>
  <c r="D3919" i="16"/>
  <c r="D3920" i="16"/>
  <c r="D3921" i="16"/>
  <c r="D3922" i="16"/>
  <c r="D3923" i="16"/>
  <c r="D3924" i="16"/>
  <c r="D3925" i="16"/>
  <c r="D3926" i="16"/>
  <c r="D3927" i="16"/>
  <c r="D3928" i="16"/>
  <c r="D3929" i="16"/>
  <c r="D3930" i="16"/>
  <c r="D3931" i="16"/>
  <c r="D3932" i="16"/>
  <c r="D3933" i="16"/>
  <c r="D3934" i="16"/>
  <c r="D3935" i="16"/>
  <c r="D3936" i="16"/>
  <c r="D3937" i="16"/>
  <c r="D3938" i="16"/>
  <c r="D3939" i="16"/>
  <c r="D3940" i="16"/>
  <c r="D3941" i="16"/>
  <c r="D3942" i="16"/>
  <c r="D3943" i="16"/>
  <c r="D3944" i="16"/>
  <c r="D3945" i="16"/>
  <c r="D3946" i="16"/>
  <c r="D3947" i="16"/>
  <c r="D3948" i="16"/>
  <c r="D3949" i="16"/>
  <c r="D3950" i="16"/>
  <c r="D3951" i="16"/>
  <c r="D3952" i="16"/>
  <c r="D3953" i="16"/>
  <c r="D3954" i="16"/>
  <c r="D3955" i="16"/>
  <c r="D3956" i="16"/>
  <c r="D3957" i="16"/>
  <c r="D3958" i="16"/>
  <c r="D3959" i="16"/>
  <c r="D3960" i="16"/>
  <c r="D3961" i="16"/>
  <c r="D3962" i="16"/>
  <c r="D3963" i="16"/>
  <c r="D3964" i="16"/>
  <c r="D3965" i="16"/>
  <c r="D3966" i="16"/>
  <c r="D3967" i="16"/>
  <c r="D3968" i="16"/>
  <c r="D3969" i="16"/>
  <c r="D3970" i="16"/>
  <c r="D3971" i="16"/>
  <c r="D3972" i="16"/>
  <c r="D3973" i="16"/>
  <c r="D3974" i="16"/>
  <c r="D3975" i="16"/>
  <c r="D3976" i="16"/>
  <c r="D3977" i="16"/>
  <c r="D3978" i="16"/>
  <c r="D3979" i="16"/>
  <c r="D3980" i="16"/>
  <c r="D3981" i="16"/>
  <c r="D3982" i="16"/>
  <c r="D3983" i="16"/>
  <c r="D3984" i="16"/>
  <c r="D3985" i="16"/>
  <c r="D3986" i="16"/>
  <c r="D3987" i="16"/>
  <c r="D3988" i="16"/>
  <c r="D3989" i="16"/>
  <c r="D3990" i="16"/>
  <c r="D3991" i="16"/>
  <c r="D3992" i="16"/>
  <c r="D3993" i="16"/>
  <c r="D3994" i="16"/>
  <c r="D3995" i="16"/>
  <c r="D3996" i="16"/>
  <c r="D3997" i="16"/>
  <c r="D3998" i="16"/>
  <c r="D3999" i="16"/>
  <c r="D4000" i="16"/>
  <c r="D4001" i="16"/>
  <c r="D4002" i="16"/>
  <c r="D4003" i="16"/>
  <c r="D4004" i="16"/>
  <c r="D4005" i="16"/>
  <c r="D4006" i="16"/>
  <c r="D4007" i="16"/>
  <c r="D4008" i="16"/>
  <c r="D4009" i="16"/>
  <c r="D4010" i="16"/>
  <c r="D4011" i="16"/>
  <c r="D4012" i="16"/>
  <c r="D4013" i="16"/>
  <c r="D4014" i="16"/>
  <c r="D4015" i="16"/>
  <c r="D4016" i="16"/>
  <c r="D4017" i="16"/>
  <c r="D4018" i="16"/>
  <c r="D4019" i="16"/>
  <c r="D4020" i="16"/>
  <c r="D4021" i="16"/>
  <c r="D4022" i="16"/>
  <c r="D4023" i="16"/>
  <c r="D4024" i="16"/>
  <c r="D4025" i="16"/>
  <c r="D4026" i="16"/>
  <c r="D4027" i="16"/>
  <c r="D4028" i="16"/>
  <c r="D4029" i="16"/>
  <c r="D4030" i="16"/>
  <c r="D4031" i="16"/>
  <c r="D4032" i="16"/>
  <c r="D4033" i="16"/>
  <c r="D4034" i="16"/>
  <c r="D4035" i="16"/>
  <c r="D4036" i="16"/>
  <c r="D4037" i="16"/>
  <c r="D4038" i="16"/>
  <c r="D4039" i="16"/>
  <c r="D4040" i="16"/>
  <c r="D4041" i="16"/>
  <c r="D4042" i="16"/>
  <c r="D4043" i="16"/>
  <c r="D4044" i="16"/>
  <c r="D4045" i="16"/>
  <c r="D4046" i="16"/>
  <c r="D4047" i="16"/>
  <c r="D4048" i="16"/>
  <c r="D4049" i="16"/>
  <c r="D4050" i="16"/>
  <c r="D4051" i="16"/>
  <c r="D4052" i="16"/>
  <c r="D4053" i="16"/>
  <c r="D4054" i="16"/>
  <c r="D4055" i="16"/>
  <c r="D4056" i="16"/>
  <c r="D4057" i="16"/>
  <c r="D4058" i="16"/>
  <c r="D4059" i="16"/>
  <c r="D4060" i="16"/>
  <c r="D4061" i="16"/>
  <c r="D4062" i="16"/>
  <c r="D4063" i="16"/>
  <c r="D4064" i="16"/>
  <c r="D4065" i="16"/>
  <c r="D4066" i="16"/>
  <c r="D4067" i="16"/>
  <c r="D4068" i="16"/>
  <c r="D4069" i="16"/>
  <c r="D4070" i="16"/>
  <c r="D4071" i="16"/>
  <c r="D4072" i="16"/>
  <c r="D4073" i="16"/>
  <c r="D4074" i="16"/>
  <c r="D4075" i="16"/>
  <c r="D4076" i="16"/>
  <c r="D4077" i="16"/>
  <c r="D4078" i="16"/>
  <c r="D4079" i="16"/>
  <c r="D4080" i="16"/>
  <c r="D4081" i="16"/>
  <c r="D4082" i="16"/>
  <c r="D4083" i="16"/>
  <c r="D4084" i="16"/>
  <c r="D4085" i="16"/>
  <c r="D4086" i="16"/>
  <c r="D4087" i="16"/>
  <c r="D4088" i="16"/>
  <c r="D4089" i="16"/>
  <c r="D4090" i="16"/>
  <c r="D4091" i="16"/>
  <c r="D4092" i="16"/>
  <c r="D4093" i="16"/>
  <c r="D4094" i="16"/>
  <c r="D4095" i="16"/>
  <c r="D4096" i="16"/>
  <c r="D4097" i="16"/>
  <c r="D4098" i="16"/>
  <c r="D4099" i="16"/>
  <c r="D4100" i="16"/>
  <c r="D4101" i="16"/>
  <c r="D4102" i="16"/>
  <c r="D4103" i="16"/>
  <c r="D4104" i="16"/>
  <c r="D4105" i="16"/>
  <c r="D4106" i="16"/>
  <c r="D4107" i="16"/>
  <c r="D4108" i="16"/>
  <c r="D4109" i="16"/>
  <c r="D4110" i="16"/>
  <c r="D4111" i="16"/>
  <c r="D4112" i="16"/>
  <c r="D4113" i="16"/>
  <c r="D4114" i="16"/>
  <c r="D4115" i="16"/>
  <c r="D4116" i="16"/>
  <c r="D4117" i="16"/>
  <c r="D4118" i="16"/>
  <c r="D4119" i="16"/>
  <c r="D4120" i="16"/>
  <c r="D4121" i="16"/>
  <c r="D4122" i="16"/>
  <c r="D4123" i="16"/>
  <c r="D4124" i="16"/>
  <c r="D4125" i="16"/>
  <c r="D4126" i="16"/>
  <c r="D4127" i="16"/>
  <c r="D4128" i="16"/>
  <c r="D4129" i="16"/>
  <c r="D4130" i="16"/>
  <c r="D4131" i="16"/>
  <c r="D4132" i="16"/>
  <c r="D4133" i="16"/>
  <c r="D4134" i="16"/>
  <c r="D4135" i="16"/>
  <c r="D4136" i="16"/>
  <c r="D4137" i="16"/>
  <c r="D4138" i="16"/>
  <c r="D4139" i="16"/>
  <c r="D4140" i="16"/>
  <c r="D4141" i="16"/>
  <c r="D4142" i="16"/>
  <c r="D4143" i="16"/>
  <c r="D4144" i="16"/>
  <c r="D4145" i="16"/>
  <c r="D4146" i="16"/>
  <c r="D4147" i="16"/>
  <c r="D4148" i="16"/>
  <c r="D4149" i="16"/>
  <c r="D4150" i="16"/>
  <c r="D4151" i="16"/>
  <c r="D4152" i="16"/>
  <c r="D4153" i="16"/>
  <c r="D4154" i="16"/>
  <c r="D4155" i="16"/>
  <c r="D4156" i="16"/>
  <c r="D4157" i="16"/>
  <c r="D4158" i="16"/>
  <c r="D4159" i="16"/>
  <c r="D4160" i="16"/>
  <c r="D4161" i="16"/>
  <c r="D4162" i="16"/>
  <c r="D4163" i="16"/>
  <c r="D4164" i="16"/>
  <c r="D4165" i="16"/>
  <c r="D4166" i="16"/>
  <c r="D4167" i="16"/>
  <c r="D4168" i="16"/>
  <c r="D4169" i="16"/>
  <c r="D4170" i="16"/>
  <c r="D4171" i="16"/>
  <c r="D4172" i="16"/>
  <c r="D4173" i="16"/>
  <c r="D4174" i="16"/>
  <c r="D4175" i="16"/>
  <c r="D4176" i="16"/>
  <c r="D4177" i="16"/>
  <c r="D4178" i="16"/>
  <c r="D4179" i="16"/>
  <c r="D4180" i="16"/>
  <c r="D4181" i="16"/>
  <c r="D4182" i="16"/>
  <c r="D4183" i="16"/>
  <c r="D4184" i="16"/>
  <c r="D4185" i="16"/>
  <c r="D4186" i="16"/>
  <c r="D4187" i="16"/>
  <c r="D4188" i="16"/>
  <c r="D4189" i="16"/>
  <c r="D4190" i="16"/>
  <c r="D4191" i="16"/>
  <c r="D4192" i="16"/>
  <c r="D4193" i="16"/>
  <c r="D4194" i="16"/>
  <c r="D4195" i="16"/>
  <c r="D4196" i="16"/>
  <c r="D4197" i="16"/>
  <c r="D4198" i="16"/>
  <c r="D4199" i="16"/>
  <c r="D4200" i="16"/>
  <c r="D4201" i="16"/>
  <c r="D4202" i="16"/>
  <c r="D4203" i="16"/>
  <c r="D4204" i="16"/>
  <c r="D4205" i="16"/>
  <c r="D4206" i="16"/>
  <c r="D4207" i="16"/>
  <c r="D4208" i="16"/>
  <c r="D4209" i="16"/>
  <c r="D4210" i="16"/>
  <c r="D4211" i="16"/>
  <c r="D4212" i="16"/>
  <c r="D4213" i="16"/>
  <c r="D4214" i="16"/>
  <c r="D4215" i="16"/>
  <c r="D4216" i="16"/>
  <c r="D4217" i="16"/>
  <c r="D4218" i="16"/>
  <c r="D4219" i="16"/>
  <c r="D4220" i="16"/>
  <c r="D4221" i="16"/>
  <c r="D4222" i="16"/>
  <c r="D4223" i="16"/>
  <c r="D4224" i="16"/>
  <c r="D4225" i="16"/>
  <c r="D4226" i="16"/>
  <c r="D4227" i="16"/>
  <c r="D4228" i="16"/>
  <c r="D4229" i="16"/>
  <c r="D4230" i="16"/>
  <c r="D4231" i="16"/>
  <c r="D4232" i="16"/>
  <c r="D4233" i="16"/>
  <c r="D4234" i="16"/>
  <c r="D4235" i="16"/>
  <c r="D4236" i="16"/>
  <c r="D4237" i="16"/>
  <c r="D4238" i="16"/>
  <c r="D4239" i="16"/>
  <c r="D4240" i="16"/>
  <c r="D4241" i="16"/>
  <c r="D4242" i="16"/>
  <c r="D4243" i="16"/>
  <c r="D4244" i="16"/>
  <c r="D4245" i="16"/>
  <c r="D4246" i="16"/>
  <c r="D4247" i="16"/>
  <c r="D4248" i="16"/>
  <c r="D4249" i="16"/>
  <c r="D4250" i="16"/>
  <c r="D4251" i="16"/>
  <c r="D4252" i="16"/>
  <c r="D4253" i="16"/>
  <c r="D4254" i="16"/>
  <c r="D4255" i="16"/>
  <c r="D4256" i="16"/>
  <c r="D4257" i="16"/>
  <c r="D4258" i="16"/>
  <c r="D4259" i="16"/>
  <c r="D4260" i="16"/>
  <c r="D4261" i="16"/>
  <c r="D4262" i="16"/>
  <c r="D4263" i="16"/>
  <c r="D4264" i="16"/>
  <c r="D4265" i="16"/>
  <c r="D4266" i="16"/>
  <c r="D4267" i="16"/>
  <c r="D4268" i="16"/>
  <c r="D4269" i="16"/>
  <c r="D4270" i="16"/>
  <c r="D4271" i="16"/>
  <c r="D4272" i="16"/>
  <c r="D4273" i="16"/>
  <c r="D4274" i="16"/>
  <c r="D4275" i="16"/>
  <c r="D4276" i="16"/>
  <c r="D4277" i="16"/>
  <c r="D4278" i="16"/>
  <c r="D4279" i="16"/>
  <c r="D4280" i="16"/>
  <c r="D4281" i="16"/>
  <c r="D4282" i="16"/>
  <c r="D4283" i="16"/>
  <c r="D4284" i="16"/>
  <c r="D4285" i="16"/>
  <c r="D4286" i="16"/>
  <c r="D4287" i="16"/>
  <c r="D4288" i="16"/>
  <c r="D4289" i="16"/>
  <c r="D4290" i="16"/>
  <c r="D4291" i="16"/>
  <c r="D4292" i="16"/>
  <c r="D4293" i="16"/>
  <c r="D4294" i="16"/>
  <c r="D4295" i="16"/>
  <c r="D4296" i="16"/>
  <c r="D4297" i="16"/>
  <c r="D4298" i="16"/>
  <c r="D4299" i="16"/>
  <c r="D4300" i="16"/>
  <c r="D4301" i="16"/>
  <c r="D4302" i="16"/>
  <c r="D4303" i="16"/>
  <c r="D4304" i="16"/>
  <c r="D4305" i="16"/>
  <c r="D4306" i="16"/>
  <c r="D4307" i="16"/>
  <c r="D4308" i="16"/>
  <c r="D4309" i="16"/>
  <c r="D4310" i="16"/>
  <c r="D4311" i="16"/>
  <c r="D4312" i="16"/>
  <c r="D4313" i="16"/>
  <c r="D4314" i="16"/>
  <c r="D4315" i="16"/>
  <c r="D4316" i="16"/>
  <c r="D4317" i="16"/>
  <c r="D4318" i="16"/>
  <c r="D4319" i="16"/>
  <c r="D4320" i="16"/>
  <c r="D4321" i="16"/>
  <c r="D4322" i="16"/>
  <c r="D4323" i="16"/>
  <c r="D4324" i="16"/>
  <c r="D4325" i="16"/>
  <c r="D4326" i="16"/>
  <c r="D4327" i="16"/>
  <c r="D4328" i="16"/>
  <c r="D4329" i="16"/>
  <c r="D4330" i="16"/>
  <c r="D4331" i="16"/>
  <c r="D4332" i="16"/>
  <c r="D4333" i="16"/>
  <c r="D4334" i="16"/>
  <c r="D4335" i="16"/>
  <c r="D4336" i="16"/>
  <c r="D4337" i="16"/>
  <c r="D4338" i="16"/>
  <c r="D4339" i="16"/>
  <c r="D4340" i="16"/>
  <c r="D4341" i="16"/>
  <c r="D4342" i="16"/>
  <c r="D4343" i="16"/>
  <c r="D4344" i="16"/>
  <c r="D4345" i="16"/>
  <c r="D4346" i="16"/>
  <c r="D4347" i="16"/>
  <c r="D4348" i="16"/>
  <c r="D4349" i="16"/>
  <c r="D4350" i="16"/>
  <c r="D4351" i="16"/>
  <c r="D4352" i="16"/>
  <c r="D4353" i="16"/>
  <c r="D4354" i="16"/>
  <c r="D4355" i="16"/>
  <c r="D4356" i="16"/>
  <c r="D4357" i="16"/>
  <c r="D4358" i="16"/>
  <c r="D4359" i="16"/>
  <c r="D4360" i="16"/>
  <c r="D4361" i="16"/>
  <c r="D4362" i="16"/>
  <c r="D4363" i="16"/>
  <c r="D4364" i="16"/>
  <c r="D4365" i="16"/>
  <c r="D4366" i="16"/>
  <c r="D4367" i="16"/>
  <c r="D4368" i="16"/>
  <c r="D4369" i="16"/>
  <c r="D4370" i="16"/>
  <c r="D4371" i="16"/>
  <c r="D4372" i="16"/>
  <c r="D4373" i="16"/>
  <c r="D4374" i="16"/>
  <c r="D4375" i="16"/>
  <c r="D4376" i="16"/>
  <c r="D4377" i="16"/>
  <c r="D4378" i="16"/>
  <c r="D4379" i="16"/>
  <c r="D4380" i="16"/>
  <c r="D4381" i="16"/>
  <c r="D4382" i="16"/>
  <c r="D4383" i="16"/>
  <c r="D4384" i="16"/>
  <c r="D4385" i="16"/>
  <c r="D4386" i="16"/>
  <c r="D4387" i="16"/>
  <c r="D4388" i="16"/>
  <c r="D4389" i="16"/>
  <c r="D4390" i="16"/>
  <c r="D4391" i="16"/>
  <c r="D4392" i="16"/>
  <c r="D4393" i="16"/>
  <c r="D4394" i="16"/>
  <c r="D4395" i="16"/>
  <c r="D4396" i="16"/>
  <c r="D4397" i="16"/>
  <c r="D4398" i="16"/>
  <c r="D4399" i="16"/>
  <c r="D4400" i="16"/>
  <c r="D4401" i="16"/>
  <c r="D4402" i="16"/>
  <c r="D4403" i="16"/>
  <c r="D4404" i="16"/>
  <c r="D4405" i="16"/>
  <c r="D4406" i="16"/>
  <c r="D4407" i="16"/>
  <c r="D4408" i="16"/>
  <c r="D4409" i="16"/>
  <c r="D4410" i="16"/>
  <c r="D4411" i="16"/>
  <c r="D4412" i="16"/>
  <c r="D4413" i="16"/>
  <c r="D4414" i="16"/>
  <c r="D4415" i="16"/>
  <c r="D4416" i="16"/>
  <c r="D4417" i="16"/>
  <c r="D4418" i="16"/>
  <c r="D4419" i="16"/>
  <c r="D4420" i="16"/>
  <c r="D4421" i="16"/>
  <c r="D4422" i="16"/>
  <c r="D4423" i="16"/>
  <c r="D4424" i="16"/>
  <c r="D4425" i="16"/>
  <c r="D4426" i="16"/>
  <c r="D4427" i="16"/>
  <c r="D4428" i="16"/>
  <c r="D4429" i="16"/>
  <c r="D4430" i="16"/>
  <c r="D4431" i="16"/>
  <c r="D4432" i="16"/>
  <c r="D4433" i="16"/>
  <c r="D4434" i="16"/>
  <c r="D4435" i="16"/>
  <c r="D4436" i="16"/>
  <c r="D4437" i="16"/>
  <c r="D4438" i="16"/>
  <c r="D4439" i="16"/>
  <c r="D4440" i="16"/>
  <c r="D4441" i="16"/>
  <c r="D4442" i="16"/>
  <c r="D4443" i="16"/>
  <c r="D4444" i="16"/>
  <c r="D4445" i="16"/>
  <c r="D4446" i="16"/>
  <c r="D4447" i="16"/>
  <c r="D4448" i="16"/>
  <c r="D4449" i="16"/>
  <c r="D4450" i="16"/>
  <c r="D4451" i="16"/>
  <c r="D4452" i="16"/>
  <c r="D4453" i="16"/>
  <c r="D4454" i="16"/>
  <c r="D4455" i="16"/>
  <c r="D4456" i="16"/>
  <c r="D4457" i="16"/>
  <c r="D4458" i="16"/>
  <c r="D4459" i="16"/>
  <c r="D4460" i="16"/>
  <c r="D4461" i="16"/>
  <c r="D4462" i="16"/>
  <c r="D4463" i="16"/>
  <c r="D4464" i="16"/>
  <c r="D4465" i="16"/>
  <c r="D4466" i="16"/>
  <c r="D4467" i="16"/>
  <c r="D4468" i="16"/>
  <c r="D4469" i="16"/>
  <c r="D4470" i="16"/>
  <c r="D4471" i="16"/>
  <c r="D4472" i="16"/>
  <c r="D4473" i="16"/>
  <c r="D4474" i="16"/>
  <c r="D4475" i="16"/>
  <c r="D4476" i="16"/>
  <c r="D4477" i="16"/>
  <c r="D4478" i="16"/>
  <c r="D4479" i="16"/>
  <c r="D4480" i="16"/>
  <c r="D4481" i="16"/>
  <c r="D4482" i="16"/>
  <c r="D4483" i="16"/>
  <c r="D4484" i="16"/>
  <c r="D4485" i="16"/>
  <c r="D4486" i="16"/>
  <c r="D4487" i="16"/>
  <c r="D4488" i="16"/>
  <c r="D4489" i="16"/>
  <c r="D4490" i="16"/>
  <c r="D4491" i="16"/>
  <c r="D4492" i="16"/>
  <c r="D4493" i="16"/>
  <c r="D4494" i="16"/>
  <c r="D4495" i="16"/>
  <c r="D4496" i="16"/>
  <c r="D4497" i="16"/>
  <c r="D4498" i="16"/>
  <c r="D4499" i="16"/>
  <c r="D4500" i="16"/>
  <c r="D4501" i="16"/>
  <c r="D4502" i="16"/>
  <c r="D4503" i="16"/>
  <c r="D4504" i="16"/>
  <c r="D4505" i="16"/>
  <c r="D4506" i="16"/>
  <c r="D4507" i="16"/>
  <c r="D4508" i="16"/>
  <c r="D4509" i="16"/>
  <c r="D4510" i="16"/>
  <c r="D4511" i="16"/>
  <c r="D4512" i="16"/>
  <c r="D4513" i="16"/>
  <c r="D4514" i="16"/>
  <c r="D4515" i="16"/>
  <c r="D4516" i="16"/>
  <c r="D4517" i="16"/>
  <c r="D4518" i="16"/>
  <c r="D4519" i="16"/>
  <c r="D4520" i="16"/>
  <c r="D4521" i="16"/>
  <c r="D4522" i="16"/>
  <c r="D4523" i="16"/>
  <c r="D4524" i="16"/>
  <c r="D4525" i="16"/>
  <c r="D4526" i="16"/>
  <c r="D4527" i="16"/>
  <c r="D4528" i="16"/>
  <c r="D4529" i="16"/>
  <c r="D4530" i="16"/>
  <c r="D4531" i="16"/>
  <c r="D4532" i="16"/>
  <c r="D4533" i="16"/>
  <c r="D4534" i="16"/>
  <c r="D4535" i="16"/>
  <c r="D4536" i="16"/>
  <c r="D4537" i="16"/>
  <c r="D4538" i="16"/>
  <c r="D4539" i="16"/>
  <c r="D4540" i="16"/>
  <c r="D4541" i="16"/>
  <c r="D4542" i="16"/>
  <c r="D4543" i="16"/>
  <c r="D4544" i="16"/>
  <c r="D4545" i="16"/>
  <c r="D4546" i="16"/>
  <c r="D4547" i="16"/>
  <c r="D4548" i="16"/>
  <c r="D4549" i="16"/>
  <c r="D4550" i="16"/>
  <c r="D4551" i="16"/>
  <c r="D4552" i="16"/>
  <c r="D4553" i="16"/>
  <c r="D4554" i="16"/>
  <c r="D4555" i="16"/>
  <c r="D4556" i="16"/>
  <c r="D4557" i="16"/>
  <c r="D4558" i="16"/>
  <c r="D4559" i="16"/>
  <c r="D4560" i="16"/>
  <c r="D4561" i="16"/>
  <c r="D4562" i="16"/>
  <c r="D4563" i="16"/>
  <c r="D4564" i="16"/>
  <c r="D4565" i="16"/>
  <c r="D4566" i="16"/>
  <c r="D4567" i="16"/>
  <c r="D4568" i="16"/>
  <c r="D4569" i="16"/>
  <c r="D4570" i="16"/>
  <c r="D4571" i="16"/>
  <c r="D4572" i="16"/>
  <c r="D4573" i="16"/>
  <c r="D4574" i="16"/>
  <c r="D4575" i="16"/>
  <c r="D4576" i="16"/>
  <c r="D4577" i="16"/>
  <c r="D4578" i="16"/>
  <c r="D4579" i="16"/>
  <c r="D4580" i="16"/>
  <c r="D4581" i="16"/>
  <c r="D4582" i="16"/>
  <c r="D4583" i="16"/>
  <c r="D4584" i="16"/>
  <c r="D4585" i="16"/>
  <c r="D4586" i="16"/>
  <c r="D4587" i="16"/>
  <c r="D4588" i="16"/>
  <c r="D4589" i="16"/>
  <c r="D4590" i="16"/>
  <c r="D4591" i="16"/>
  <c r="D4592" i="16"/>
  <c r="D4593" i="16"/>
  <c r="D4594" i="16"/>
  <c r="D4595" i="16"/>
  <c r="D4596" i="16"/>
  <c r="D4597" i="16"/>
  <c r="D4598" i="16"/>
  <c r="D4599" i="16"/>
  <c r="D4600" i="16"/>
  <c r="D4601" i="16"/>
  <c r="D4602" i="16"/>
  <c r="D4603" i="16"/>
  <c r="D4604" i="16"/>
  <c r="D4605" i="16"/>
  <c r="D4606" i="16"/>
  <c r="D4607" i="16"/>
  <c r="D4608" i="16"/>
  <c r="D4609" i="16"/>
  <c r="D4610" i="16"/>
  <c r="D4611" i="16"/>
  <c r="D4612" i="16"/>
  <c r="D4613" i="16"/>
  <c r="D4614" i="16"/>
  <c r="D4615" i="16"/>
  <c r="D4616" i="16"/>
  <c r="D4617" i="16"/>
  <c r="D4618" i="16"/>
  <c r="D4619" i="16"/>
  <c r="D4620" i="16"/>
  <c r="D4621" i="16"/>
  <c r="D4622" i="16"/>
  <c r="D4623" i="16"/>
  <c r="D4624" i="16"/>
  <c r="D4625" i="16"/>
  <c r="D4626" i="16"/>
  <c r="D4627" i="16"/>
  <c r="D4628" i="16"/>
  <c r="D4629" i="16"/>
  <c r="D4630" i="16"/>
  <c r="D4631" i="16"/>
  <c r="D4632" i="16"/>
  <c r="D4633" i="16"/>
  <c r="D4634" i="16"/>
  <c r="D4635" i="16"/>
  <c r="D4636" i="16"/>
  <c r="D4637" i="16"/>
  <c r="D4638" i="16"/>
  <c r="D4639" i="16"/>
  <c r="D4640" i="16"/>
  <c r="D4641" i="16"/>
  <c r="D4642" i="16"/>
  <c r="D4643" i="16"/>
  <c r="D4644" i="16"/>
  <c r="D4645" i="16"/>
  <c r="D4646" i="16"/>
  <c r="D4647" i="16"/>
  <c r="D4648" i="16"/>
  <c r="D4649" i="16"/>
  <c r="D4650" i="16"/>
  <c r="D4651" i="16"/>
  <c r="D4652" i="16"/>
  <c r="D4653" i="16"/>
  <c r="D4654" i="16"/>
  <c r="D4655" i="16"/>
  <c r="D4656" i="16"/>
  <c r="D4657" i="16"/>
  <c r="D4658" i="16"/>
  <c r="D4659" i="16"/>
  <c r="D4660" i="16"/>
  <c r="D4661" i="16"/>
  <c r="D4662" i="16"/>
  <c r="D4663" i="16"/>
  <c r="D4664" i="16"/>
  <c r="D4665" i="16"/>
  <c r="D4666" i="16"/>
  <c r="D4667" i="16"/>
  <c r="D4668" i="16"/>
  <c r="D4669" i="16"/>
  <c r="D4670" i="16"/>
  <c r="D4671" i="16"/>
  <c r="D4672" i="16"/>
  <c r="D4673" i="16"/>
  <c r="D4674" i="16"/>
  <c r="D4675" i="16"/>
  <c r="D4676" i="16"/>
  <c r="D4677" i="16"/>
  <c r="D4678" i="16"/>
  <c r="D4679" i="16"/>
  <c r="D4680" i="16"/>
  <c r="D4681" i="16"/>
  <c r="D4682" i="16"/>
  <c r="D4683" i="16"/>
  <c r="D4684" i="16"/>
  <c r="D4685" i="16"/>
  <c r="D4686" i="16"/>
  <c r="D4687" i="16"/>
  <c r="D4688" i="16"/>
  <c r="D4689" i="16"/>
  <c r="D4690" i="16"/>
  <c r="D4691" i="16"/>
  <c r="D4692" i="16"/>
  <c r="D4693" i="16"/>
  <c r="D4694" i="16"/>
  <c r="D4695" i="16"/>
  <c r="D4696" i="16"/>
  <c r="D4697" i="16"/>
  <c r="D4698" i="16"/>
  <c r="D4699" i="16"/>
  <c r="D4700" i="16"/>
  <c r="D4701" i="16"/>
  <c r="D4702" i="16"/>
  <c r="D4703" i="16"/>
  <c r="D4704" i="16"/>
  <c r="D4705" i="16"/>
  <c r="D4706" i="16"/>
  <c r="D4707" i="16"/>
  <c r="D4708" i="16"/>
  <c r="D4709" i="16"/>
  <c r="D4710" i="16"/>
  <c r="D4711" i="16"/>
  <c r="D4712" i="16"/>
  <c r="D4713" i="16"/>
  <c r="D4714" i="16"/>
  <c r="D4715" i="16"/>
  <c r="D4716" i="16"/>
  <c r="D4717" i="16"/>
  <c r="D4718" i="16"/>
  <c r="D4719" i="16"/>
  <c r="D4720" i="16"/>
  <c r="D4721" i="16"/>
  <c r="D4722" i="16"/>
  <c r="D4723" i="16"/>
  <c r="D4724" i="16"/>
  <c r="D4725" i="16"/>
  <c r="D4726" i="16"/>
  <c r="D4727" i="16"/>
  <c r="D4728" i="16"/>
  <c r="D4729" i="16"/>
  <c r="D4730" i="16"/>
  <c r="D4731" i="16"/>
  <c r="D4732" i="16"/>
  <c r="D4733" i="16"/>
  <c r="D4734" i="16"/>
  <c r="D4735" i="16"/>
  <c r="D4736" i="16"/>
  <c r="D4737" i="16"/>
  <c r="D4738" i="16"/>
  <c r="D4739" i="16"/>
  <c r="D4740" i="16"/>
  <c r="D4741" i="16"/>
  <c r="D4742" i="16"/>
  <c r="D4743" i="16"/>
  <c r="D4744" i="16"/>
  <c r="D4745" i="16"/>
  <c r="D4746" i="16"/>
  <c r="D4747" i="16"/>
  <c r="D4748" i="16"/>
  <c r="D4749" i="16"/>
  <c r="D4750" i="16"/>
  <c r="D4751" i="16"/>
  <c r="D4752" i="16"/>
  <c r="D4753" i="16"/>
  <c r="D4754" i="16"/>
  <c r="D4755" i="16"/>
  <c r="D4756" i="16"/>
  <c r="D4757" i="16"/>
  <c r="D4758" i="16"/>
  <c r="D4759" i="16"/>
  <c r="D4760" i="16"/>
  <c r="D4761" i="16"/>
  <c r="D4762" i="16"/>
  <c r="D4763" i="16"/>
  <c r="D4764" i="16"/>
  <c r="D4765" i="16"/>
  <c r="D4766" i="16"/>
  <c r="D4767" i="16"/>
  <c r="D4768" i="16"/>
  <c r="D4769" i="16"/>
  <c r="D4770" i="16"/>
  <c r="D4771" i="16"/>
  <c r="D4772" i="16"/>
  <c r="D4773" i="16"/>
  <c r="D4774" i="16"/>
  <c r="D4775" i="16"/>
  <c r="D4776" i="16"/>
  <c r="D4777" i="16"/>
  <c r="D4778" i="16"/>
  <c r="D4779" i="16"/>
  <c r="D4780" i="16"/>
  <c r="D4781" i="16"/>
  <c r="D4782" i="16"/>
  <c r="D4783" i="16"/>
  <c r="D4784" i="16"/>
  <c r="D4785" i="16"/>
  <c r="D4786" i="16"/>
  <c r="D4787" i="16"/>
  <c r="D4788" i="16"/>
  <c r="D4789" i="16"/>
  <c r="D4790" i="16"/>
  <c r="D4791" i="16"/>
  <c r="D4792" i="16"/>
  <c r="D4793" i="16"/>
  <c r="D4794" i="16"/>
  <c r="D4795" i="16"/>
  <c r="D4796" i="16"/>
  <c r="D4797" i="16"/>
  <c r="D4798" i="16"/>
  <c r="D4799" i="16"/>
  <c r="D4800" i="16"/>
  <c r="D4801" i="16"/>
  <c r="D4802" i="16"/>
  <c r="D4803" i="16"/>
  <c r="D4804" i="16"/>
  <c r="D4805" i="16"/>
  <c r="D4806" i="16"/>
  <c r="D4807" i="16"/>
  <c r="D4808" i="16"/>
  <c r="D4809" i="16"/>
  <c r="D4810" i="16"/>
  <c r="D4811" i="16"/>
  <c r="D4812" i="16"/>
  <c r="D4813" i="16"/>
  <c r="D4814" i="16"/>
  <c r="D4815" i="16"/>
  <c r="D4816" i="16"/>
  <c r="D4817" i="16"/>
  <c r="D4818" i="16"/>
  <c r="D4819" i="16"/>
  <c r="D4820" i="16"/>
  <c r="D4821" i="16"/>
  <c r="D4822" i="16"/>
  <c r="D4823" i="16"/>
  <c r="D4824" i="16"/>
  <c r="D4825" i="16"/>
  <c r="D4826" i="16"/>
  <c r="D4827" i="16"/>
  <c r="D4828" i="16"/>
  <c r="D4829" i="16"/>
  <c r="D4830" i="16"/>
  <c r="D4831" i="16"/>
  <c r="D4832" i="16"/>
  <c r="D4833" i="16"/>
  <c r="D4834" i="16"/>
  <c r="D4835" i="16"/>
  <c r="D4836" i="16"/>
  <c r="D4837" i="16"/>
  <c r="D4838" i="16"/>
  <c r="D4839" i="16"/>
  <c r="D4840" i="16"/>
  <c r="D4841" i="16"/>
  <c r="D4842" i="16"/>
  <c r="D4843" i="16"/>
  <c r="D4844" i="16"/>
  <c r="D4845" i="16"/>
  <c r="D4846" i="16"/>
  <c r="D4847" i="16"/>
  <c r="D4848" i="16"/>
  <c r="D4849" i="16"/>
  <c r="D4850" i="16"/>
  <c r="D4851" i="16"/>
  <c r="D4852" i="16"/>
  <c r="D4853" i="16"/>
  <c r="D4854" i="16"/>
  <c r="D4855" i="16"/>
  <c r="D4856" i="16"/>
  <c r="D4857" i="16"/>
  <c r="D4858" i="16"/>
  <c r="D4859" i="16"/>
  <c r="D4860" i="16"/>
  <c r="D4861" i="16"/>
  <c r="D4862" i="16"/>
  <c r="D4863" i="16"/>
  <c r="D4864" i="16"/>
  <c r="D4865" i="16"/>
  <c r="D4866" i="16"/>
  <c r="D4867" i="16"/>
  <c r="D4868" i="16"/>
  <c r="D4869" i="16"/>
  <c r="D4870" i="16"/>
  <c r="D4871" i="16"/>
  <c r="D4872" i="16"/>
  <c r="D4873" i="16"/>
  <c r="D4874" i="16"/>
  <c r="D4875" i="16"/>
  <c r="D4876" i="16"/>
  <c r="D4877" i="16"/>
  <c r="D4878" i="16"/>
  <c r="D4879" i="16"/>
  <c r="D4880" i="16"/>
  <c r="D4881" i="16"/>
  <c r="D4882" i="16"/>
  <c r="D4883" i="16"/>
  <c r="D4884" i="16"/>
  <c r="D4885" i="16"/>
  <c r="D4886" i="16"/>
  <c r="D4887" i="16"/>
  <c r="D4888" i="16"/>
  <c r="D4889" i="16"/>
  <c r="D4890" i="16"/>
  <c r="D4891" i="16"/>
  <c r="D4892" i="16"/>
  <c r="D4893" i="16"/>
  <c r="D4894" i="16"/>
  <c r="D4895" i="16"/>
  <c r="D4896" i="16"/>
  <c r="D4897" i="16"/>
  <c r="D4898" i="16"/>
  <c r="D4899" i="16"/>
  <c r="D4900" i="16"/>
  <c r="D4901" i="16"/>
  <c r="D4902" i="16"/>
  <c r="D4903" i="16"/>
  <c r="D4904" i="16"/>
  <c r="D4905" i="16"/>
  <c r="D4906" i="16"/>
  <c r="D4907" i="16"/>
  <c r="D4908" i="16"/>
  <c r="D4909" i="16"/>
  <c r="D4910" i="16"/>
  <c r="D4911" i="16"/>
  <c r="D4912" i="16"/>
  <c r="D4913" i="16"/>
  <c r="D4914" i="16"/>
  <c r="D4915" i="16"/>
  <c r="D4916" i="16"/>
  <c r="D4917" i="16"/>
  <c r="D4918" i="16"/>
  <c r="D4919" i="16"/>
  <c r="D4920" i="16"/>
  <c r="D4921" i="16"/>
  <c r="D4922" i="16"/>
  <c r="D4923" i="16"/>
  <c r="D4924" i="16"/>
  <c r="D4925" i="16"/>
  <c r="D4926" i="16"/>
  <c r="D4927" i="16"/>
  <c r="D4928" i="16"/>
  <c r="D4929" i="16"/>
  <c r="D4930" i="16"/>
  <c r="D4931" i="16"/>
  <c r="D4932" i="16"/>
  <c r="D4933" i="16"/>
  <c r="D4934" i="16"/>
  <c r="D4935" i="16"/>
  <c r="D4936" i="16"/>
  <c r="D4937" i="16"/>
  <c r="D4938" i="16"/>
  <c r="D4939" i="16"/>
  <c r="D4940" i="16"/>
  <c r="D4941" i="16"/>
  <c r="D4942" i="16"/>
  <c r="D4943" i="16"/>
  <c r="D4944" i="16"/>
  <c r="D4945" i="16"/>
  <c r="D4946" i="16"/>
  <c r="D4947" i="16"/>
  <c r="D4948" i="16"/>
  <c r="D4949" i="16"/>
  <c r="D4950" i="16"/>
  <c r="D4951" i="16"/>
  <c r="D4952" i="16"/>
  <c r="D4953" i="16"/>
  <c r="D4954" i="16"/>
  <c r="D4955" i="16"/>
  <c r="D4956" i="16"/>
  <c r="D4957" i="16"/>
  <c r="D4958" i="16"/>
  <c r="D4959" i="16"/>
  <c r="D4960" i="16"/>
  <c r="D4961" i="16"/>
  <c r="D4962" i="16"/>
  <c r="D4963" i="16"/>
  <c r="D4964" i="16"/>
  <c r="D4965" i="16"/>
  <c r="D4966" i="16"/>
  <c r="D4967" i="16"/>
  <c r="D4968" i="16"/>
  <c r="D4969" i="16"/>
  <c r="D4970" i="16"/>
  <c r="D4971" i="16"/>
  <c r="D4972" i="16"/>
  <c r="D4973" i="16"/>
  <c r="D4974" i="16"/>
  <c r="D4975" i="16"/>
  <c r="D4976" i="16"/>
  <c r="D4977" i="16"/>
  <c r="D4978" i="16"/>
  <c r="D4979" i="16"/>
  <c r="D4980" i="16"/>
  <c r="D4981" i="16"/>
  <c r="D4982" i="16"/>
  <c r="D4983" i="16"/>
  <c r="D4984" i="16"/>
  <c r="D4985" i="16"/>
  <c r="D4986" i="16"/>
  <c r="D4987" i="16"/>
  <c r="D4988" i="16"/>
  <c r="D4989" i="16"/>
  <c r="D4990" i="16"/>
  <c r="D4991" i="16"/>
  <c r="D4992" i="16"/>
  <c r="D4993" i="16"/>
  <c r="D4994" i="16"/>
  <c r="D4995" i="16"/>
  <c r="D4996" i="16"/>
  <c r="D4997" i="16"/>
  <c r="D4998" i="16"/>
  <c r="D4999" i="16"/>
  <c r="D5000" i="16"/>
  <c r="D5001" i="16"/>
  <c r="D5002" i="16"/>
  <c r="D5003" i="16"/>
  <c r="D5004" i="16"/>
  <c r="D5005" i="16"/>
  <c r="D5006" i="16"/>
  <c r="D5007" i="16"/>
  <c r="D5008" i="16"/>
  <c r="D5009" i="16"/>
  <c r="D5010" i="16"/>
  <c r="D5011" i="16"/>
  <c r="D5012" i="16"/>
  <c r="D5013" i="16"/>
  <c r="D5014" i="16"/>
  <c r="D5015" i="16"/>
  <c r="D5016" i="16"/>
  <c r="D5017" i="16"/>
  <c r="D5018" i="16"/>
  <c r="D5019" i="16"/>
  <c r="D5020" i="16"/>
  <c r="D5021" i="16"/>
  <c r="D5022" i="16"/>
  <c r="D5023" i="16"/>
  <c r="D5024" i="16"/>
  <c r="D5025" i="16"/>
  <c r="D5026" i="16"/>
  <c r="D5027" i="16"/>
  <c r="D5028" i="16"/>
  <c r="D5029" i="16"/>
  <c r="D5030" i="16"/>
  <c r="D5031" i="16"/>
  <c r="D5032" i="16"/>
  <c r="D5033" i="16"/>
  <c r="D5034" i="16"/>
  <c r="D5035" i="16"/>
  <c r="D5036" i="16"/>
  <c r="D5037" i="16"/>
  <c r="D5038" i="16"/>
  <c r="D5039" i="16"/>
  <c r="D5040" i="16"/>
  <c r="D5041" i="16"/>
  <c r="D5042" i="16"/>
  <c r="D5043" i="16"/>
  <c r="D5044" i="16"/>
  <c r="D5045" i="16"/>
  <c r="D5046" i="16"/>
  <c r="D5047" i="16"/>
  <c r="D5048" i="16"/>
  <c r="D5049" i="16"/>
  <c r="D5050" i="16"/>
  <c r="D5051" i="16"/>
  <c r="D5052" i="16"/>
  <c r="D5053" i="16"/>
  <c r="D5054" i="16"/>
  <c r="D5055" i="16"/>
  <c r="D5056" i="16"/>
  <c r="D5057" i="16"/>
  <c r="D5058" i="16"/>
  <c r="D5059" i="16"/>
  <c r="D5060" i="16"/>
  <c r="D5061" i="16"/>
  <c r="D5062" i="16"/>
  <c r="D5063" i="16"/>
  <c r="D5064" i="16"/>
  <c r="D5065" i="16"/>
  <c r="D5066" i="16"/>
  <c r="D5067" i="16"/>
  <c r="D5068" i="16"/>
  <c r="D5069" i="16"/>
  <c r="D5070" i="16"/>
  <c r="D5071" i="16"/>
  <c r="D5072" i="16"/>
  <c r="D5073" i="16"/>
  <c r="D5074" i="16"/>
  <c r="D5075" i="16"/>
  <c r="D5076" i="16"/>
  <c r="D5077" i="16"/>
  <c r="D5078" i="16"/>
  <c r="D5079" i="16"/>
  <c r="D5080" i="16"/>
  <c r="D5081" i="16"/>
  <c r="D5082" i="16"/>
  <c r="D5083" i="16"/>
  <c r="D5084" i="16"/>
  <c r="D5085" i="16"/>
  <c r="D5086" i="16"/>
  <c r="D5087" i="16"/>
  <c r="D5088" i="16"/>
  <c r="D5089" i="16"/>
  <c r="D5090" i="16"/>
  <c r="D5091" i="16"/>
  <c r="D5092" i="16"/>
  <c r="D5093" i="16"/>
  <c r="D5094" i="16"/>
  <c r="D5095" i="16"/>
  <c r="D5096" i="16"/>
  <c r="D5097" i="16"/>
  <c r="D5098" i="16"/>
  <c r="D5099" i="16"/>
  <c r="D5100" i="16"/>
  <c r="D5101" i="16"/>
  <c r="D5102" i="16"/>
  <c r="D5103" i="16"/>
  <c r="D5104" i="16"/>
  <c r="D5105" i="16"/>
  <c r="D5106" i="16"/>
  <c r="D5107" i="16"/>
  <c r="D5108" i="16"/>
  <c r="D5109" i="16"/>
  <c r="D5110" i="16"/>
  <c r="D5111" i="16"/>
  <c r="D5112" i="16"/>
  <c r="D5113" i="16"/>
  <c r="D5114" i="16"/>
  <c r="D5115" i="16"/>
  <c r="D5116" i="16"/>
  <c r="D5117" i="16"/>
  <c r="D5118" i="16"/>
  <c r="D5119" i="16"/>
  <c r="D5120" i="16"/>
  <c r="D5121" i="16"/>
  <c r="D5122" i="16"/>
  <c r="D5123" i="16"/>
  <c r="D5124" i="16"/>
  <c r="D5125" i="16"/>
  <c r="D5126" i="16"/>
  <c r="D5127" i="16"/>
  <c r="D5128" i="16"/>
  <c r="D5129" i="16"/>
  <c r="D5130" i="16"/>
  <c r="D5131" i="16"/>
  <c r="D5132" i="16"/>
  <c r="D5133" i="16"/>
  <c r="D5134" i="16"/>
  <c r="D5135" i="16"/>
  <c r="D5136" i="16"/>
  <c r="D5137" i="16"/>
  <c r="D5138" i="16"/>
  <c r="D5139" i="16"/>
  <c r="D5140" i="16"/>
  <c r="D5141" i="16"/>
  <c r="D5142" i="16"/>
  <c r="D5143" i="16"/>
  <c r="D5144" i="16"/>
  <c r="D5145" i="16"/>
  <c r="D5146" i="16"/>
  <c r="D5147" i="16"/>
  <c r="D5148" i="16"/>
  <c r="D5149" i="16"/>
  <c r="D5150" i="16"/>
  <c r="D5151" i="16"/>
  <c r="D5152" i="16"/>
  <c r="D5153" i="16"/>
  <c r="D5154" i="16"/>
  <c r="D5155" i="16"/>
  <c r="D5156" i="16"/>
  <c r="D5157" i="16"/>
  <c r="D5158" i="16"/>
  <c r="D5159" i="16"/>
  <c r="D5160" i="16"/>
  <c r="D5161" i="16"/>
  <c r="D5162" i="16"/>
  <c r="D5163" i="16"/>
  <c r="D5164" i="16"/>
  <c r="D5165" i="16"/>
  <c r="D5166" i="16"/>
  <c r="D5167" i="16"/>
  <c r="D5168" i="16"/>
  <c r="D5169" i="16"/>
  <c r="D5170" i="16"/>
  <c r="D5171" i="16"/>
  <c r="D5172" i="16"/>
  <c r="D5173" i="16"/>
  <c r="D5174" i="16"/>
  <c r="D5175" i="16"/>
  <c r="D5176" i="16"/>
  <c r="D5177" i="16"/>
  <c r="D5178" i="16"/>
  <c r="D5179" i="16"/>
  <c r="D5180" i="16"/>
  <c r="D5181" i="16"/>
  <c r="D5182" i="16"/>
  <c r="D5183" i="16"/>
  <c r="D5184" i="16"/>
  <c r="D5185" i="16"/>
  <c r="D5186" i="16"/>
  <c r="D5187" i="16"/>
  <c r="D5188" i="16"/>
  <c r="D5189" i="16"/>
  <c r="D5190" i="16"/>
  <c r="D5191" i="16"/>
  <c r="D5192" i="16"/>
  <c r="D5193" i="16"/>
  <c r="D5194" i="16"/>
  <c r="D5195" i="16"/>
  <c r="D5196" i="16"/>
  <c r="D5197" i="16"/>
  <c r="D5198" i="16"/>
  <c r="D5199" i="16"/>
  <c r="D5200" i="16"/>
  <c r="D5201" i="16"/>
  <c r="D5202" i="16"/>
  <c r="D5203" i="16"/>
  <c r="D5204" i="16"/>
  <c r="D5205" i="16"/>
  <c r="D5206" i="16"/>
  <c r="D5207" i="16"/>
  <c r="D5208" i="16"/>
  <c r="D5209" i="16"/>
  <c r="D5210" i="16"/>
  <c r="D5211" i="16"/>
  <c r="D5212" i="16"/>
  <c r="D5213" i="16"/>
  <c r="D5214" i="16"/>
  <c r="D5215" i="16"/>
  <c r="D5216" i="16"/>
  <c r="D5217" i="16"/>
  <c r="D5218" i="16"/>
  <c r="D5219" i="16"/>
  <c r="D5220" i="16"/>
  <c r="D5221" i="16"/>
  <c r="D5222" i="16"/>
  <c r="D5223" i="16"/>
  <c r="D5224" i="16"/>
  <c r="D5225" i="16"/>
  <c r="D5226" i="16"/>
  <c r="D5227" i="16"/>
  <c r="D5228" i="16"/>
  <c r="D5229" i="16"/>
  <c r="D5230" i="16"/>
  <c r="D5231" i="16"/>
  <c r="D5232" i="16"/>
  <c r="D5233" i="16"/>
  <c r="D5234" i="16"/>
  <c r="D5235" i="16"/>
  <c r="D5236" i="16"/>
  <c r="D5237" i="16"/>
  <c r="D5238" i="16"/>
  <c r="D5239" i="16"/>
  <c r="D5240" i="16"/>
  <c r="D5241" i="16"/>
  <c r="D5242" i="16"/>
  <c r="D5243" i="16"/>
  <c r="D5244" i="16"/>
  <c r="D5245" i="16"/>
  <c r="D5246" i="16"/>
  <c r="D5247" i="16"/>
  <c r="D5248" i="16"/>
  <c r="D5249" i="16"/>
  <c r="D5250" i="16"/>
  <c r="D5251" i="16"/>
  <c r="D5252" i="16"/>
  <c r="D5253" i="16"/>
  <c r="D5254" i="16"/>
  <c r="D5255" i="16"/>
  <c r="D5256" i="16"/>
  <c r="D5257" i="16"/>
  <c r="D5258" i="16"/>
  <c r="D5259" i="16"/>
  <c r="D5260" i="16"/>
  <c r="D5261" i="16"/>
  <c r="D5262" i="16"/>
  <c r="D5263" i="16"/>
  <c r="D5264" i="16"/>
  <c r="D5265" i="16"/>
  <c r="D5266" i="16"/>
  <c r="D5267" i="16"/>
  <c r="D5268" i="16"/>
  <c r="D5269" i="16"/>
  <c r="D5270" i="16"/>
  <c r="D5271" i="16"/>
  <c r="D5272" i="16"/>
  <c r="D5273" i="16"/>
  <c r="D5274" i="16"/>
  <c r="D5275" i="16"/>
  <c r="D5276" i="16"/>
  <c r="D5277" i="16"/>
  <c r="D5278" i="16"/>
  <c r="D5279" i="16"/>
  <c r="D5280" i="16"/>
  <c r="D5281" i="16"/>
  <c r="D5282" i="16"/>
  <c r="D5283" i="16"/>
  <c r="D5284" i="16"/>
  <c r="D5285" i="16"/>
  <c r="D5286" i="16"/>
  <c r="D5287" i="16"/>
  <c r="D5288" i="16"/>
  <c r="D5289" i="16"/>
  <c r="D5290" i="16"/>
  <c r="D5291" i="16"/>
  <c r="D5292" i="16"/>
  <c r="D5293" i="16"/>
  <c r="D5294" i="16"/>
  <c r="D5295" i="16"/>
  <c r="D5296" i="16"/>
  <c r="D5297" i="16"/>
  <c r="D5298" i="16"/>
  <c r="D5299" i="16"/>
  <c r="D5300" i="16"/>
  <c r="D5301" i="16"/>
  <c r="D5302" i="16"/>
  <c r="D5303" i="16"/>
  <c r="D5304" i="16"/>
  <c r="D5305" i="16"/>
  <c r="D5306" i="16"/>
  <c r="D5307" i="16"/>
  <c r="D5308" i="16"/>
  <c r="D5309" i="16"/>
  <c r="D5310" i="16"/>
  <c r="D5311" i="16"/>
  <c r="D5312" i="16"/>
  <c r="D5313" i="16"/>
  <c r="D5314" i="16"/>
  <c r="D5315" i="16"/>
  <c r="D5316" i="16"/>
  <c r="D5317" i="16"/>
  <c r="D5318" i="16"/>
  <c r="D5319" i="16"/>
  <c r="D5320" i="16"/>
  <c r="D5321" i="16"/>
  <c r="D5322" i="16"/>
  <c r="D5323" i="16"/>
  <c r="D5324" i="16"/>
  <c r="D5325" i="16"/>
  <c r="D5326" i="16"/>
  <c r="D5327" i="16"/>
  <c r="D5328" i="16"/>
  <c r="D5329" i="16"/>
  <c r="D5330" i="16"/>
  <c r="D5331" i="16"/>
  <c r="D5332" i="16"/>
  <c r="D5333" i="16"/>
  <c r="D5334" i="16"/>
  <c r="D5335" i="16"/>
  <c r="D5336" i="16"/>
  <c r="D5337" i="16"/>
  <c r="D5338" i="16"/>
  <c r="D5339" i="16"/>
  <c r="D5340" i="16"/>
  <c r="D5341" i="16"/>
  <c r="D5342" i="16"/>
  <c r="D5343" i="16"/>
  <c r="D5344" i="16"/>
  <c r="D5345" i="16"/>
  <c r="D5346" i="16"/>
  <c r="D5347" i="16"/>
  <c r="D5348" i="16"/>
  <c r="D5349" i="16"/>
  <c r="D5350" i="16"/>
  <c r="D5351" i="16"/>
  <c r="D5352" i="16"/>
  <c r="D5353" i="16"/>
  <c r="D5354" i="16"/>
  <c r="D5355" i="16"/>
  <c r="D5356" i="16"/>
  <c r="D5357" i="16"/>
  <c r="D5358" i="16"/>
  <c r="D5359" i="16"/>
  <c r="D5360" i="16"/>
  <c r="D5361" i="16"/>
  <c r="D5362" i="16"/>
  <c r="D5363" i="16"/>
  <c r="D5364" i="16"/>
  <c r="D5365" i="16"/>
  <c r="D5366" i="16"/>
  <c r="D5367" i="16"/>
  <c r="D5368" i="16"/>
  <c r="D5369" i="16"/>
  <c r="D5370" i="16"/>
  <c r="D5371" i="16"/>
  <c r="D5372" i="16"/>
  <c r="D5373" i="16"/>
  <c r="D5374" i="16"/>
  <c r="D5375" i="16"/>
  <c r="D5376" i="16"/>
  <c r="D5377" i="16"/>
  <c r="D5378" i="16"/>
  <c r="D5379" i="16"/>
  <c r="D5380" i="16"/>
  <c r="D5381" i="16"/>
  <c r="D5382" i="16"/>
  <c r="D5383" i="16"/>
  <c r="D5384" i="16"/>
  <c r="D5385" i="16"/>
  <c r="D5386" i="16"/>
  <c r="D5387" i="16"/>
  <c r="D5388" i="16"/>
  <c r="D5389" i="16"/>
  <c r="D5390" i="16"/>
  <c r="D5391" i="16"/>
  <c r="D5392" i="16"/>
  <c r="D5393" i="16"/>
  <c r="D5394" i="16"/>
  <c r="D5395" i="16"/>
  <c r="D5396" i="16"/>
  <c r="D5397" i="16"/>
  <c r="D5398" i="16"/>
  <c r="D5399" i="16"/>
  <c r="D5400" i="16"/>
  <c r="D5401" i="16"/>
  <c r="D5402" i="16"/>
  <c r="D5403" i="16"/>
  <c r="D5404" i="16"/>
  <c r="D5405" i="16"/>
  <c r="D5406" i="16"/>
  <c r="D5407" i="16"/>
  <c r="D5408" i="16"/>
  <c r="D5409" i="16"/>
  <c r="D5410" i="16"/>
  <c r="D5411" i="16"/>
  <c r="D5412" i="16"/>
  <c r="D5413" i="16"/>
  <c r="D5414" i="16"/>
  <c r="D5415" i="16"/>
  <c r="D5416" i="16"/>
  <c r="D5417" i="16"/>
  <c r="D5418" i="16"/>
  <c r="D5419" i="16"/>
  <c r="D5420" i="16"/>
  <c r="D5421" i="16"/>
  <c r="D5422" i="16"/>
  <c r="D5423" i="16"/>
  <c r="D5424" i="16"/>
  <c r="D5425" i="16"/>
  <c r="D5426" i="16"/>
  <c r="D5427" i="16"/>
  <c r="D5428" i="16"/>
  <c r="D5429" i="16"/>
  <c r="D5430" i="16"/>
  <c r="D5431" i="16"/>
  <c r="D5432" i="16"/>
  <c r="D5433" i="16"/>
  <c r="D5434" i="16"/>
  <c r="D5435" i="16"/>
  <c r="D5436" i="16"/>
  <c r="D5437" i="16"/>
  <c r="D5438" i="16"/>
  <c r="D5439" i="16"/>
  <c r="D5440" i="16"/>
  <c r="D5441" i="16"/>
  <c r="D5442" i="16"/>
  <c r="D5443" i="16"/>
  <c r="D5444" i="16"/>
  <c r="D5445" i="16"/>
  <c r="D5446" i="16"/>
  <c r="D5447" i="16"/>
  <c r="D5448" i="16"/>
  <c r="D5449" i="16"/>
  <c r="D5450" i="16"/>
  <c r="D5451" i="16"/>
  <c r="D5452" i="16"/>
  <c r="D5453" i="16"/>
  <c r="D5454" i="16"/>
  <c r="D5455" i="16"/>
  <c r="D5456" i="16"/>
  <c r="D5457" i="16"/>
  <c r="D5458" i="16"/>
  <c r="D5459" i="16"/>
  <c r="D5460" i="16"/>
  <c r="D5461" i="16"/>
  <c r="D5462" i="16"/>
  <c r="D5463" i="16"/>
  <c r="D5464" i="16"/>
  <c r="D5465" i="16"/>
  <c r="D5466" i="16"/>
  <c r="D5467" i="16"/>
  <c r="D5468" i="16"/>
  <c r="D5469" i="16"/>
  <c r="D5470" i="16"/>
  <c r="D5471" i="16"/>
  <c r="D5472" i="16"/>
  <c r="D5473" i="16"/>
  <c r="D5474" i="16"/>
  <c r="D5475" i="16"/>
  <c r="D5476" i="16"/>
  <c r="D5477" i="16"/>
  <c r="D5478" i="16"/>
  <c r="D5479" i="16"/>
  <c r="D5480" i="16"/>
  <c r="D5481" i="16"/>
  <c r="D5482" i="16"/>
  <c r="D5483" i="16"/>
  <c r="D5484" i="16"/>
  <c r="D5485" i="16"/>
  <c r="D5486" i="16"/>
  <c r="D5487" i="16"/>
  <c r="D5488" i="16"/>
  <c r="D5489" i="16"/>
  <c r="D5490" i="16"/>
  <c r="D5491" i="16"/>
  <c r="D5492" i="16"/>
  <c r="D5493" i="16"/>
  <c r="D5494" i="16"/>
  <c r="D5495" i="16"/>
  <c r="D5496" i="16"/>
  <c r="D5497" i="16"/>
  <c r="D5498" i="16"/>
  <c r="D5499" i="16"/>
  <c r="D5500" i="16"/>
  <c r="D5501" i="16"/>
  <c r="D5502" i="16"/>
  <c r="D5503" i="16"/>
  <c r="D5504" i="16"/>
  <c r="D5505" i="16"/>
  <c r="D5506" i="16"/>
  <c r="D5507" i="16"/>
  <c r="D5508" i="16"/>
  <c r="D5509" i="16"/>
  <c r="D5510" i="16"/>
  <c r="D5511" i="16"/>
  <c r="D5512" i="16"/>
  <c r="D5513" i="16"/>
  <c r="D5514" i="16"/>
  <c r="D5515" i="16"/>
  <c r="D5516" i="16"/>
  <c r="D5517" i="16"/>
  <c r="D5518" i="16"/>
  <c r="D5519" i="16"/>
  <c r="D5520" i="16"/>
  <c r="D5521" i="16"/>
  <c r="D5522" i="16"/>
  <c r="D5523" i="16"/>
  <c r="D5524" i="16"/>
  <c r="D5525" i="16"/>
  <c r="D5526" i="16"/>
  <c r="D5527" i="16"/>
  <c r="D5528" i="16"/>
  <c r="D5529" i="16"/>
  <c r="D5530" i="16"/>
  <c r="D5531" i="16"/>
  <c r="D5532" i="16"/>
  <c r="D5533" i="16"/>
  <c r="D5534" i="16"/>
  <c r="D5535" i="16"/>
  <c r="D5536" i="16"/>
  <c r="D5537" i="16"/>
  <c r="D5538" i="16"/>
  <c r="D5539" i="16"/>
  <c r="D5540" i="16"/>
  <c r="D5541" i="16"/>
  <c r="D5542" i="16"/>
  <c r="D5543" i="16"/>
  <c r="D5544" i="16"/>
  <c r="D5545" i="16"/>
  <c r="D5546" i="16"/>
  <c r="D5547" i="16"/>
  <c r="D5548" i="16"/>
  <c r="D5549" i="16"/>
  <c r="D5550" i="16"/>
  <c r="D5551" i="16"/>
  <c r="D5552" i="16"/>
  <c r="D5553" i="16"/>
  <c r="D5554" i="16"/>
  <c r="D5555" i="16"/>
  <c r="D5556" i="16"/>
  <c r="D5557" i="16"/>
  <c r="D5558" i="16"/>
  <c r="D5559" i="16"/>
  <c r="D5560" i="16"/>
  <c r="D5561" i="16"/>
  <c r="D5562" i="16"/>
  <c r="D5563" i="16"/>
  <c r="D5564" i="16"/>
  <c r="D5565" i="16"/>
  <c r="D5566" i="16"/>
  <c r="D5567" i="16"/>
  <c r="D5568" i="16"/>
  <c r="D5569" i="16"/>
  <c r="D5570" i="16"/>
  <c r="D5571" i="16"/>
  <c r="D5572" i="16"/>
  <c r="D5573" i="16"/>
  <c r="D5574" i="16"/>
  <c r="D5575" i="16"/>
  <c r="D5576" i="16"/>
  <c r="D5577" i="16"/>
  <c r="D5578" i="16"/>
  <c r="D5579" i="16"/>
  <c r="D5580" i="16"/>
  <c r="D5581" i="16"/>
  <c r="D5582" i="16"/>
  <c r="D5583" i="16"/>
  <c r="D5584" i="16"/>
  <c r="D5585" i="16"/>
  <c r="D5586" i="16"/>
  <c r="D5587" i="16"/>
  <c r="D5588" i="16"/>
  <c r="D5589" i="16"/>
  <c r="D5590" i="16"/>
  <c r="D5591" i="16"/>
  <c r="D5592" i="16"/>
  <c r="D5593" i="16"/>
  <c r="D5594" i="16"/>
  <c r="D5595" i="16"/>
  <c r="D5596" i="16"/>
  <c r="D5597" i="16"/>
  <c r="D5598" i="16"/>
  <c r="D5599" i="16"/>
  <c r="D5600" i="16"/>
  <c r="D5601" i="16"/>
  <c r="D5602" i="16"/>
  <c r="D5603" i="16"/>
  <c r="D5604" i="16"/>
  <c r="D5605" i="16"/>
  <c r="D5606" i="16"/>
  <c r="D5607" i="16"/>
  <c r="D5608" i="16"/>
  <c r="D5609" i="16"/>
  <c r="D5610" i="16"/>
  <c r="D5611" i="16"/>
  <c r="D5612" i="16"/>
  <c r="D5613" i="16"/>
  <c r="D5614" i="16"/>
  <c r="D5615" i="16"/>
  <c r="D5616" i="16"/>
  <c r="D5617" i="16"/>
  <c r="D5618" i="16"/>
  <c r="D5619" i="16"/>
  <c r="D5620" i="16"/>
  <c r="D5621" i="16"/>
  <c r="D5622" i="16"/>
  <c r="D5623" i="16"/>
  <c r="D5624" i="16"/>
  <c r="D5625" i="16"/>
  <c r="D5626" i="16"/>
  <c r="D5627" i="16"/>
  <c r="D5628" i="16"/>
  <c r="D5629" i="16"/>
  <c r="D5630" i="16"/>
  <c r="D5631" i="16"/>
  <c r="D5632" i="16"/>
  <c r="D5633" i="16"/>
  <c r="D5634" i="16"/>
  <c r="D5635" i="16"/>
  <c r="D5636" i="16"/>
  <c r="D5637" i="16"/>
  <c r="D5638" i="16"/>
  <c r="D5639" i="16"/>
  <c r="D5640" i="16"/>
  <c r="D5641" i="16"/>
  <c r="D5642" i="16"/>
  <c r="D5643" i="16"/>
  <c r="D5644" i="16"/>
  <c r="D5645" i="16"/>
  <c r="D5646" i="16"/>
  <c r="D5647" i="16"/>
  <c r="D5648" i="16"/>
  <c r="D5649" i="16"/>
  <c r="D5650" i="16"/>
  <c r="D5651" i="16"/>
  <c r="D5652" i="16"/>
  <c r="D5653" i="16"/>
  <c r="D5654" i="16"/>
  <c r="D5655" i="16"/>
  <c r="D5656" i="16"/>
  <c r="D5657" i="16"/>
  <c r="D5658" i="16"/>
  <c r="D5659" i="16"/>
  <c r="D5660" i="16"/>
  <c r="D5661" i="16"/>
  <c r="D5662" i="16"/>
  <c r="D5663" i="16"/>
  <c r="D5664" i="16"/>
  <c r="D5665" i="16"/>
  <c r="D5666" i="16"/>
  <c r="D5667" i="16"/>
  <c r="D5668" i="16"/>
  <c r="D5669" i="16"/>
  <c r="D5670" i="16"/>
  <c r="D5671" i="16"/>
  <c r="D5672" i="16"/>
  <c r="D5673" i="16"/>
  <c r="D5674" i="16"/>
  <c r="D5675" i="16"/>
  <c r="D5676" i="16"/>
  <c r="D5677" i="16"/>
  <c r="D5678" i="16"/>
  <c r="D5679" i="16"/>
  <c r="D5680" i="16"/>
  <c r="D5681" i="16"/>
  <c r="D5682" i="16"/>
  <c r="D5683" i="16"/>
  <c r="D5684" i="16"/>
  <c r="D5685" i="16"/>
  <c r="D5686" i="16"/>
  <c r="D5687" i="16"/>
  <c r="D5688" i="16"/>
  <c r="D5689" i="16"/>
  <c r="D5690" i="16"/>
  <c r="D5691" i="16"/>
  <c r="D5692" i="16"/>
  <c r="D5693" i="16"/>
  <c r="D5694" i="16"/>
  <c r="D5695" i="16"/>
  <c r="D5696" i="16"/>
  <c r="D5697" i="16"/>
  <c r="D5698" i="16"/>
  <c r="D5699" i="16"/>
  <c r="D5700" i="16"/>
  <c r="D5701" i="16"/>
  <c r="D5702" i="16"/>
  <c r="D5703" i="16"/>
  <c r="D5704" i="16"/>
  <c r="D5705" i="16"/>
  <c r="D5706" i="16"/>
  <c r="D5707" i="16"/>
  <c r="D5708" i="16"/>
  <c r="D5709" i="16"/>
  <c r="D5710" i="16"/>
  <c r="D5711" i="16"/>
  <c r="D5712" i="16"/>
  <c r="D5713" i="16"/>
  <c r="D5714" i="16"/>
  <c r="D5715" i="16"/>
  <c r="D5716" i="16"/>
  <c r="D5717" i="16"/>
  <c r="D5718" i="16"/>
  <c r="D5719" i="16"/>
  <c r="D5720" i="16"/>
  <c r="D5721" i="16"/>
  <c r="D5722" i="16"/>
  <c r="D5723" i="16"/>
  <c r="D5724" i="16"/>
  <c r="D5725" i="16"/>
  <c r="D5726" i="16"/>
  <c r="D5727" i="16"/>
  <c r="D5728" i="16"/>
  <c r="D5729" i="16"/>
  <c r="D5730" i="16"/>
  <c r="D5731" i="16"/>
  <c r="D5732" i="16"/>
  <c r="D5733" i="16"/>
  <c r="D5734" i="16"/>
  <c r="D5735" i="16"/>
  <c r="D5736" i="16"/>
  <c r="D5737" i="16"/>
  <c r="D5738" i="16"/>
  <c r="D5739" i="16"/>
  <c r="D5740" i="16"/>
  <c r="D5741" i="16"/>
  <c r="D5742" i="16"/>
  <c r="D5743" i="16"/>
  <c r="D5744" i="16"/>
  <c r="D5745" i="16"/>
  <c r="D5746" i="16"/>
  <c r="D5747" i="16"/>
  <c r="D5748" i="16"/>
  <c r="D5749" i="16"/>
  <c r="D5750" i="16"/>
  <c r="D5751" i="16"/>
  <c r="D5752" i="16"/>
  <c r="D5753" i="16"/>
  <c r="D5754" i="16"/>
  <c r="D5755" i="16"/>
  <c r="D5756" i="16"/>
  <c r="D5757" i="16"/>
  <c r="D5758" i="16"/>
  <c r="D5759" i="16"/>
  <c r="D5760" i="16"/>
  <c r="D5761" i="16"/>
  <c r="D5762" i="16"/>
  <c r="D5763" i="16"/>
  <c r="D5764" i="16"/>
  <c r="D5765" i="16"/>
  <c r="D5766" i="16"/>
  <c r="D5767" i="16"/>
  <c r="D5768" i="16"/>
  <c r="D5769" i="16"/>
  <c r="D5770" i="16"/>
  <c r="D5771" i="16"/>
  <c r="D5772" i="16"/>
  <c r="D5773" i="16"/>
  <c r="D5774" i="16"/>
  <c r="D5775" i="16"/>
  <c r="D5776" i="16"/>
  <c r="D5777" i="16"/>
  <c r="D5778" i="16"/>
  <c r="D5779" i="16"/>
  <c r="D5780" i="16"/>
  <c r="D5781" i="16"/>
  <c r="D5782" i="16"/>
  <c r="D5783" i="16"/>
  <c r="D5784" i="16"/>
  <c r="D5785" i="16"/>
  <c r="D5786" i="16"/>
  <c r="D5787" i="16"/>
  <c r="D5788" i="16"/>
  <c r="D5789" i="16"/>
  <c r="D5790" i="16"/>
  <c r="D5791" i="16"/>
  <c r="D5792" i="16"/>
  <c r="D5793" i="16"/>
  <c r="D5794" i="16"/>
  <c r="D5795" i="16"/>
  <c r="D5796" i="16"/>
  <c r="D5797" i="16"/>
  <c r="D5798" i="16"/>
  <c r="D5799" i="16"/>
  <c r="D5800" i="16"/>
  <c r="D5801" i="16"/>
  <c r="D5802" i="16"/>
  <c r="D5803" i="16"/>
  <c r="D5804" i="16"/>
  <c r="D5805" i="16"/>
  <c r="D5806" i="16"/>
  <c r="D5807" i="16"/>
  <c r="D5808" i="16"/>
  <c r="D5809" i="16"/>
  <c r="D5810" i="16"/>
  <c r="D5811" i="16"/>
  <c r="D5812" i="16"/>
  <c r="D5813" i="16"/>
  <c r="D5814" i="16"/>
  <c r="D5815" i="16"/>
  <c r="D5816" i="16"/>
  <c r="D5817" i="16"/>
  <c r="D5818" i="16"/>
  <c r="D5819" i="16"/>
  <c r="D5820" i="16"/>
  <c r="D5821" i="16"/>
  <c r="D5822" i="16"/>
  <c r="D5823" i="16"/>
  <c r="D5824" i="16"/>
  <c r="D5825" i="16"/>
  <c r="D5826" i="16"/>
  <c r="D5827" i="16"/>
  <c r="D5828" i="16"/>
  <c r="D5829" i="16"/>
  <c r="D5830" i="16"/>
  <c r="D5831" i="16"/>
  <c r="D5832" i="16"/>
  <c r="D5833" i="16"/>
  <c r="D5834" i="16"/>
  <c r="D5835" i="16"/>
  <c r="D5836" i="16"/>
  <c r="D5837" i="16"/>
  <c r="D5838" i="16"/>
  <c r="D5839" i="16"/>
  <c r="D5840" i="16"/>
  <c r="D5841" i="16"/>
  <c r="D5842" i="16"/>
  <c r="D5843" i="16"/>
  <c r="D5844" i="16"/>
  <c r="D5845" i="16"/>
  <c r="D5846" i="16"/>
  <c r="D5847" i="16"/>
  <c r="D5848" i="16"/>
  <c r="D5849" i="16"/>
  <c r="D5850" i="16"/>
  <c r="D5851" i="16"/>
  <c r="D5852" i="16"/>
  <c r="D5853" i="16"/>
  <c r="D5854" i="16"/>
  <c r="D5855" i="16"/>
  <c r="D5856" i="16"/>
  <c r="D5857" i="16"/>
  <c r="D5858" i="16"/>
  <c r="D5859" i="16"/>
  <c r="D5860" i="16"/>
  <c r="D5861" i="16"/>
  <c r="D5862" i="16"/>
  <c r="D5863" i="16"/>
  <c r="D5864" i="16"/>
  <c r="D5865" i="16"/>
  <c r="D5866" i="16"/>
  <c r="D5867" i="16"/>
  <c r="D5868" i="16"/>
  <c r="D5869" i="16"/>
  <c r="D5870" i="16"/>
  <c r="D5871" i="16"/>
  <c r="D5872" i="16"/>
  <c r="D5873" i="16"/>
  <c r="D5874" i="16"/>
  <c r="D5875" i="16"/>
  <c r="D5876" i="16"/>
  <c r="D5877" i="16"/>
  <c r="D5878" i="16"/>
  <c r="D5879" i="16"/>
  <c r="D5880" i="16"/>
  <c r="D5881" i="16"/>
  <c r="D5882" i="16"/>
  <c r="D5883" i="16"/>
  <c r="D5884" i="16"/>
  <c r="D5885" i="16"/>
  <c r="D5886" i="16"/>
  <c r="D5887" i="16"/>
  <c r="D5888" i="16"/>
  <c r="D5889" i="16"/>
  <c r="D5890" i="16"/>
  <c r="D5891" i="16"/>
  <c r="D5892" i="16"/>
  <c r="D5893" i="16"/>
  <c r="D5894" i="16"/>
  <c r="D5895" i="16"/>
  <c r="D5896" i="16"/>
  <c r="D5897" i="16"/>
  <c r="D5898" i="16"/>
  <c r="D5899" i="16"/>
  <c r="D5900" i="16"/>
  <c r="D5901" i="16"/>
  <c r="D5902" i="16"/>
  <c r="D5903" i="16"/>
  <c r="D5904" i="16"/>
  <c r="D5905" i="16"/>
  <c r="D5906" i="16"/>
  <c r="D5907" i="16"/>
  <c r="D5908" i="16"/>
  <c r="D5909" i="16"/>
  <c r="D5910" i="16"/>
  <c r="D5911" i="16"/>
  <c r="D5912" i="16"/>
  <c r="D5913" i="16"/>
  <c r="D5914" i="16"/>
  <c r="D5915" i="16"/>
  <c r="D5916" i="16"/>
  <c r="D5917" i="16"/>
  <c r="D5918" i="16"/>
  <c r="D5919" i="16"/>
  <c r="D5920" i="16"/>
  <c r="D5921" i="16"/>
  <c r="D5922" i="16"/>
  <c r="D5923" i="16"/>
  <c r="D5924" i="16"/>
  <c r="D5925" i="16"/>
  <c r="D5926" i="16"/>
  <c r="D5927" i="16"/>
  <c r="D5928" i="16"/>
  <c r="D5929" i="16"/>
  <c r="D5930" i="16"/>
  <c r="D5931" i="16"/>
  <c r="D5932" i="16"/>
  <c r="D5933" i="16"/>
  <c r="D5934" i="16"/>
  <c r="D5935" i="16"/>
  <c r="D5936" i="16"/>
  <c r="D5937" i="16"/>
  <c r="D5938" i="16"/>
  <c r="D5939" i="16"/>
  <c r="D5940" i="16"/>
  <c r="D5941" i="16"/>
  <c r="D5942" i="16"/>
  <c r="D5943" i="16"/>
  <c r="D5944" i="16"/>
  <c r="D5945" i="16"/>
  <c r="D5946" i="16"/>
  <c r="D5947" i="16"/>
  <c r="D5948" i="16"/>
  <c r="D5949" i="16"/>
  <c r="D5950" i="16"/>
  <c r="D5951" i="16"/>
  <c r="D5952" i="16"/>
  <c r="D5953" i="16"/>
  <c r="D5954" i="16"/>
  <c r="D5955" i="16"/>
  <c r="D5956" i="16"/>
  <c r="D5957" i="16"/>
  <c r="D5958" i="16"/>
  <c r="D5959" i="16"/>
  <c r="D5960" i="16"/>
  <c r="D5961" i="16"/>
  <c r="D5962" i="16"/>
  <c r="D5963" i="16"/>
  <c r="D5964" i="16"/>
  <c r="D5965" i="16"/>
  <c r="D5966" i="16"/>
  <c r="D5967" i="16"/>
  <c r="D5968" i="16"/>
  <c r="D5969" i="16"/>
  <c r="D5970" i="16"/>
  <c r="D5971" i="16"/>
  <c r="D5972" i="16"/>
  <c r="D5973" i="16"/>
  <c r="D5974" i="16"/>
  <c r="D5975" i="16"/>
  <c r="D5976" i="16"/>
  <c r="D5977" i="16"/>
  <c r="D5978" i="16"/>
  <c r="D5979" i="16"/>
  <c r="D5980" i="16"/>
  <c r="D5981" i="16"/>
  <c r="D5982" i="16"/>
  <c r="D5983" i="16"/>
  <c r="D5984" i="16"/>
  <c r="D5985" i="16"/>
  <c r="D5986" i="16"/>
  <c r="D5987" i="16"/>
  <c r="D5988" i="16"/>
  <c r="D5989" i="16"/>
  <c r="D5990" i="16"/>
  <c r="D5991" i="16"/>
  <c r="D5992" i="16"/>
  <c r="D5993" i="16"/>
  <c r="D5994" i="16"/>
  <c r="D5995" i="16"/>
  <c r="D5996" i="16"/>
  <c r="D5997" i="16"/>
  <c r="D5998" i="16"/>
  <c r="D5999" i="16"/>
  <c r="D6000" i="16"/>
  <c r="D6001" i="16"/>
  <c r="D6002" i="16"/>
  <c r="D6003" i="16"/>
  <c r="D6004" i="16"/>
  <c r="D6005" i="16"/>
  <c r="D6006" i="16"/>
  <c r="D6007" i="16"/>
  <c r="D6008" i="16"/>
  <c r="D6009" i="16"/>
  <c r="D6010" i="16"/>
  <c r="D6011" i="16"/>
  <c r="D6012" i="16"/>
  <c r="D6013" i="16"/>
  <c r="D6014" i="16"/>
  <c r="D6015" i="16"/>
  <c r="D6016" i="16"/>
  <c r="D6017" i="16"/>
  <c r="D6018" i="16"/>
  <c r="D6019" i="16"/>
  <c r="D6020" i="16"/>
  <c r="D6021" i="16"/>
  <c r="D6022" i="16"/>
  <c r="D6023" i="16"/>
  <c r="D6024" i="16"/>
  <c r="D6025" i="16"/>
  <c r="D6026" i="16"/>
  <c r="D6027" i="16"/>
  <c r="D6028" i="16"/>
  <c r="D6029" i="16"/>
  <c r="D6030" i="16"/>
  <c r="D6031" i="16"/>
  <c r="D6032" i="16"/>
  <c r="D6033" i="16"/>
  <c r="D6034" i="16"/>
  <c r="D6035" i="16"/>
  <c r="D6036" i="16"/>
  <c r="D6037" i="16"/>
  <c r="D6038" i="16"/>
  <c r="D6039" i="16"/>
  <c r="D6040" i="16"/>
  <c r="D6041" i="16"/>
  <c r="D6042" i="16"/>
  <c r="D6043" i="16"/>
  <c r="D6044" i="16"/>
  <c r="D6045" i="16"/>
  <c r="D6046" i="16"/>
  <c r="D6047" i="16"/>
  <c r="D6048" i="16"/>
  <c r="D6049" i="16"/>
  <c r="D6050" i="16"/>
  <c r="D6051" i="16"/>
  <c r="D6052" i="16"/>
  <c r="D6053" i="16"/>
  <c r="D6054" i="16"/>
  <c r="D6055" i="16"/>
  <c r="D6056" i="16"/>
  <c r="D6057" i="16"/>
  <c r="D6058" i="16"/>
  <c r="D6059" i="16"/>
  <c r="D6060" i="16"/>
  <c r="D6061" i="16"/>
  <c r="D6062" i="16"/>
  <c r="D6063" i="16"/>
  <c r="D6064" i="16"/>
  <c r="D6065" i="16"/>
  <c r="D6066" i="16"/>
  <c r="D6067" i="16"/>
  <c r="D6068" i="16"/>
  <c r="D6069" i="16"/>
  <c r="D6070" i="16"/>
  <c r="D6071" i="16"/>
  <c r="D6072" i="16"/>
  <c r="D6073" i="16"/>
  <c r="D6074" i="16"/>
  <c r="D6075" i="16"/>
  <c r="D6076" i="16"/>
  <c r="D6077" i="16"/>
  <c r="D6078" i="16"/>
  <c r="D6079" i="16"/>
  <c r="D6080" i="16"/>
  <c r="D6081" i="16"/>
  <c r="D6082" i="16"/>
  <c r="D6083" i="16"/>
  <c r="D6084" i="16"/>
  <c r="D6085" i="16"/>
  <c r="D6086" i="16"/>
  <c r="D6087" i="16"/>
  <c r="D6088" i="16"/>
  <c r="D6089" i="16"/>
  <c r="D6090" i="16"/>
  <c r="D6091" i="16"/>
  <c r="D6092" i="16"/>
  <c r="D6093" i="16"/>
  <c r="D6094" i="16"/>
  <c r="D6095" i="16"/>
  <c r="D6096" i="16"/>
  <c r="D6097" i="16"/>
  <c r="D6098" i="16"/>
  <c r="D6099" i="16"/>
  <c r="D6100" i="16"/>
  <c r="D6101" i="16"/>
  <c r="D6102" i="16"/>
  <c r="D6103" i="16"/>
  <c r="D6104" i="16"/>
  <c r="D6105" i="16"/>
  <c r="D6106" i="16"/>
  <c r="D6107" i="16"/>
  <c r="D6108" i="16"/>
  <c r="D6109" i="16"/>
  <c r="D6110" i="16"/>
  <c r="D6111" i="16"/>
  <c r="D6112" i="16"/>
  <c r="D6113" i="16"/>
  <c r="D6114" i="16"/>
  <c r="D6115" i="16"/>
  <c r="D6116" i="16"/>
  <c r="D6117" i="16"/>
  <c r="D6118" i="16"/>
  <c r="D6119" i="16"/>
  <c r="D6120" i="16"/>
  <c r="D6121" i="16"/>
  <c r="D6122" i="16"/>
  <c r="D6123" i="16"/>
  <c r="D6124" i="16"/>
  <c r="D6125" i="16"/>
  <c r="D6126" i="16"/>
  <c r="D6127" i="16"/>
  <c r="D6128" i="16"/>
  <c r="D6129" i="16"/>
  <c r="D6130" i="16"/>
  <c r="D6131" i="16"/>
  <c r="D6132" i="16"/>
  <c r="D6133" i="16"/>
  <c r="D6134" i="16"/>
  <c r="D6135" i="16"/>
  <c r="D6136" i="16"/>
  <c r="D6137" i="16"/>
  <c r="D6138" i="16"/>
  <c r="D6139" i="16"/>
  <c r="D6140" i="16"/>
  <c r="D6141" i="16"/>
  <c r="D6142" i="16"/>
  <c r="D6143" i="16"/>
  <c r="D6144" i="16"/>
  <c r="D6145" i="16"/>
  <c r="D6146" i="16"/>
  <c r="D6147" i="16"/>
  <c r="D6148" i="16"/>
  <c r="D6149" i="16"/>
  <c r="D6150" i="16"/>
  <c r="D6151" i="16"/>
  <c r="D6152" i="16"/>
  <c r="D6153" i="16"/>
  <c r="D6154" i="16"/>
  <c r="D6155" i="16"/>
  <c r="D6156" i="16"/>
  <c r="D6157" i="16"/>
  <c r="D6158" i="16"/>
  <c r="D6159" i="16"/>
  <c r="D6160" i="16"/>
  <c r="D6161" i="16"/>
  <c r="D6162" i="16"/>
  <c r="D6163" i="16"/>
  <c r="D6164" i="16"/>
  <c r="D6165" i="16"/>
  <c r="D6166" i="16"/>
  <c r="D6167" i="16"/>
  <c r="D6168" i="16"/>
  <c r="D6169" i="16"/>
  <c r="D6170" i="16"/>
  <c r="D6171" i="16"/>
  <c r="D6172" i="16"/>
  <c r="D6173" i="16"/>
  <c r="D6174" i="16"/>
  <c r="D6175" i="16"/>
  <c r="D6176" i="16"/>
  <c r="D6177" i="16"/>
  <c r="D6178" i="16"/>
  <c r="D6179" i="16"/>
  <c r="D6180" i="16"/>
  <c r="D6181" i="16"/>
  <c r="D6182" i="16"/>
  <c r="D6183" i="16"/>
  <c r="D6184" i="16"/>
  <c r="D6185" i="16"/>
  <c r="D6186" i="16"/>
  <c r="D6187" i="16"/>
  <c r="D6188" i="16"/>
  <c r="D6189" i="16"/>
  <c r="D6190" i="16"/>
  <c r="D6191" i="16"/>
  <c r="D6192" i="16"/>
  <c r="D6193" i="16"/>
  <c r="D6194" i="16"/>
  <c r="D6195" i="16"/>
  <c r="D6196" i="16"/>
  <c r="D6197" i="16"/>
  <c r="D6198" i="16"/>
  <c r="D6199" i="16"/>
  <c r="D6200" i="16"/>
  <c r="D6201" i="16"/>
  <c r="D6202" i="16"/>
  <c r="D6203" i="16"/>
  <c r="D6204" i="16"/>
  <c r="D6205" i="16"/>
  <c r="D6206" i="16"/>
  <c r="D6207" i="16"/>
  <c r="D6208" i="16"/>
  <c r="D6209" i="16"/>
  <c r="D6210" i="16"/>
  <c r="D6211" i="16"/>
  <c r="D6212" i="16"/>
  <c r="D6213" i="16"/>
  <c r="D6214" i="16"/>
  <c r="D6215" i="16"/>
  <c r="D6216" i="16"/>
  <c r="D6217" i="16"/>
  <c r="D6218" i="16"/>
  <c r="D6219" i="16"/>
  <c r="D6220" i="16"/>
  <c r="D6221" i="16"/>
  <c r="D6222" i="16"/>
  <c r="D6223" i="16"/>
  <c r="D6224" i="16"/>
  <c r="D6225" i="16"/>
  <c r="D6226" i="16"/>
  <c r="D6227" i="16"/>
  <c r="D6228" i="16"/>
  <c r="D6229" i="16"/>
  <c r="D6230" i="16"/>
  <c r="D6231" i="16"/>
  <c r="D6232" i="16"/>
  <c r="D6233" i="16"/>
  <c r="D6234" i="16"/>
  <c r="D6235" i="16"/>
  <c r="D6236" i="16"/>
  <c r="D6237" i="16"/>
  <c r="D6238" i="16"/>
  <c r="D6239" i="16"/>
  <c r="D6240" i="16"/>
  <c r="D6241" i="16"/>
  <c r="D6242" i="16"/>
  <c r="D6243" i="16"/>
  <c r="D6244" i="16"/>
  <c r="D6245" i="16"/>
  <c r="D6246" i="16"/>
  <c r="D6247" i="16"/>
  <c r="D6248" i="16"/>
  <c r="D6249" i="16"/>
  <c r="D6250" i="16"/>
  <c r="D6251" i="16"/>
  <c r="D6252" i="16"/>
  <c r="D6253" i="16"/>
  <c r="D6254" i="16"/>
  <c r="D6255" i="16"/>
  <c r="D6256" i="16"/>
  <c r="D6257" i="16"/>
  <c r="D6258" i="16"/>
  <c r="D6259" i="16"/>
  <c r="D6260" i="16"/>
  <c r="D6261" i="16"/>
  <c r="D6262" i="16"/>
  <c r="D6263" i="16"/>
  <c r="D6264" i="16"/>
  <c r="D6265" i="16"/>
  <c r="D6266" i="16"/>
  <c r="D6267" i="16"/>
  <c r="D6268" i="16"/>
  <c r="D6269" i="16"/>
  <c r="D6270" i="16"/>
  <c r="D6271" i="16"/>
  <c r="D6272" i="16"/>
  <c r="D6273" i="16"/>
  <c r="D6274" i="16"/>
  <c r="D6275" i="16"/>
  <c r="D6276" i="16"/>
  <c r="D6277" i="16"/>
  <c r="D6278" i="16"/>
  <c r="D6279" i="16"/>
  <c r="D6280" i="16"/>
  <c r="D6281" i="16"/>
  <c r="D6282" i="16"/>
  <c r="D6283" i="16"/>
  <c r="D6284" i="16"/>
  <c r="D6285" i="16"/>
  <c r="D6286" i="16"/>
  <c r="D6287" i="16"/>
  <c r="D6288" i="16"/>
  <c r="D6289" i="16"/>
  <c r="D6290" i="16"/>
  <c r="D6291" i="16"/>
  <c r="D6292" i="16"/>
  <c r="D6293" i="16"/>
  <c r="D6294" i="16"/>
  <c r="D6295" i="16"/>
  <c r="D6296" i="16"/>
  <c r="D6297" i="16"/>
  <c r="D6298" i="16"/>
  <c r="D6299" i="16"/>
  <c r="D6300" i="16"/>
  <c r="D6301" i="16"/>
  <c r="D6302" i="16"/>
  <c r="D6303" i="16"/>
  <c r="D6304" i="16"/>
  <c r="D6305" i="16"/>
  <c r="D6306" i="16"/>
  <c r="D6307" i="16"/>
  <c r="D6308" i="16"/>
  <c r="D6309" i="16"/>
  <c r="D6310" i="16"/>
  <c r="D6311" i="16"/>
  <c r="D6312" i="16"/>
  <c r="D6313" i="16"/>
  <c r="D6314" i="16"/>
  <c r="D6315" i="16"/>
  <c r="D6316" i="16"/>
  <c r="D6317" i="16"/>
  <c r="D6318" i="16"/>
  <c r="D6319" i="16"/>
  <c r="D6320" i="16"/>
  <c r="D6321" i="16"/>
  <c r="D6322" i="16"/>
  <c r="D6323" i="16"/>
  <c r="D6324" i="16"/>
  <c r="D6325" i="16"/>
  <c r="D6326" i="16"/>
  <c r="D6327" i="16"/>
  <c r="D6328" i="16"/>
  <c r="D6329" i="16"/>
  <c r="D6330" i="16"/>
  <c r="D6331" i="16"/>
  <c r="D6332" i="16"/>
  <c r="D6333" i="16"/>
  <c r="D6334" i="16"/>
  <c r="D6335" i="16"/>
  <c r="D6336" i="16"/>
  <c r="D6337" i="16"/>
  <c r="D6338" i="16"/>
  <c r="D6339" i="16"/>
  <c r="D6340" i="16"/>
  <c r="D6341" i="16"/>
  <c r="D6342" i="16"/>
  <c r="D6343" i="16"/>
  <c r="D6344" i="16"/>
  <c r="D6345" i="16"/>
  <c r="D6346" i="16"/>
  <c r="D6347" i="16"/>
  <c r="D6348" i="16"/>
  <c r="D6349" i="16"/>
  <c r="D6350" i="16"/>
  <c r="D6351" i="16"/>
  <c r="D6352" i="16"/>
  <c r="D6353" i="16"/>
  <c r="D6354" i="16"/>
  <c r="D6355" i="16"/>
  <c r="D6356" i="16"/>
  <c r="D6357" i="16"/>
  <c r="D6358" i="16"/>
  <c r="D6359" i="16"/>
  <c r="D6360" i="16"/>
  <c r="D6361" i="16"/>
  <c r="D6362" i="16"/>
  <c r="D6363" i="16"/>
  <c r="D6364" i="16"/>
  <c r="D6365" i="16"/>
  <c r="D6366" i="16"/>
  <c r="D6367" i="16"/>
  <c r="D6368" i="16"/>
  <c r="D6369" i="16"/>
  <c r="D6370" i="16"/>
  <c r="D6371" i="16"/>
  <c r="D6372" i="16"/>
  <c r="D6373" i="16"/>
  <c r="D6374" i="16"/>
  <c r="D6375" i="16"/>
  <c r="D6376" i="16"/>
  <c r="D6377" i="16"/>
  <c r="D6378" i="16"/>
  <c r="D6379" i="16"/>
  <c r="D6380" i="16"/>
  <c r="D6381" i="16"/>
  <c r="D6382" i="16"/>
  <c r="D6383" i="16"/>
  <c r="D6384" i="16"/>
  <c r="D6385" i="16"/>
  <c r="D6386" i="16"/>
  <c r="D6387" i="16"/>
  <c r="D6388" i="16"/>
  <c r="D6389" i="16"/>
  <c r="D6390" i="16"/>
  <c r="D6391" i="16"/>
  <c r="D6392" i="16"/>
  <c r="D6393" i="16"/>
  <c r="D6394" i="16"/>
  <c r="D6395" i="16"/>
  <c r="D6396" i="16"/>
  <c r="D6397" i="16"/>
  <c r="D6398" i="16"/>
  <c r="D6399" i="16"/>
  <c r="D6400" i="16"/>
  <c r="D6401" i="16"/>
  <c r="D6402" i="16"/>
  <c r="D6403" i="16"/>
  <c r="D6404" i="16"/>
  <c r="D6405" i="16"/>
  <c r="D6406" i="16"/>
  <c r="D6407" i="16"/>
  <c r="D6408" i="16"/>
  <c r="D6409" i="16"/>
  <c r="D6410" i="16"/>
  <c r="D6411" i="16"/>
  <c r="D6412" i="16"/>
  <c r="D6413" i="16"/>
  <c r="D6414" i="16"/>
  <c r="D6415" i="16"/>
  <c r="D6416" i="16"/>
  <c r="D6417" i="16"/>
  <c r="D6418" i="16"/>
  <c r="D6419" i="16"/>
  <c r="D6420" i="16"/>
  <c r="D6421" i="16"/>
  <c r="D6422" i="16"/>
  <c r="D6423" i="16"/>
  <c r="D6424" i="16"/>
  <c r="D6425" i="16"/>
  <c r="D6426" i="16"/>
  <c r="D6427" i="16"/>
  <c r="D6428" i="16"/>
  <c r="D6429" i="16"/>
  <c r="D6430" i="16"/>
  <c r="D6431" i="16"/>
  <c r="D6432" i="16"/>
  <c r="D6433" i="16"/>
  <c r="D6434" i="16"/>
  <c r="D6435" i="16"/>
  <c r="D6436" i="16"/>
  <c r="D6437" i="16"/>
  <c r="D6438" i="16"/>
  <c r="D6439" i="16"/>
  <c r="D6440" i="16"/>
  <c r="D6441" i="16"/>
  <c r="D6442" i="16"/>
  <c r="D6443" i="16"/>
  <c r="D6444" i="16"/>
  <c r="D6445" i="16"/>
  <c r="D6446" i="16"/>
  <c r="D6447" i="16"/>
  <c r="D6448" i="16"/>
  <c r="D6449" i="16"/>
  <c r="D6450" i="16"/>
  <c r="D6451" i="16"/>
  <c r="D6452" i="16"/>
  <c r="D6453" i="16"/>
  <c r="D6454" i="16"/>
  <c r="D6455" i="16"/>
  <c r="D6456" i="16"/>
  <c r="D6457" i="16"/>
  <c r="D6458" i="16"/>
  <c r="D6459" i="16"/>
  <c r="D6460" i="16"/>
  <c r="D6461" i="16"/>
  <c r="D6462" i="16"/>
  <c r="D6463" i="16"/>
  <c r="D6464" i="16"/>
  <c r="D6465" i="16"/>
  <c r="D6466" i="16"/>
  <c r="D6467" i="16"/>
  <c r="D6468" i="16"/>
  <c r="D6469" i="16"/>
  <c r="D6470" i="16"/>
  <c r="D6471" i="16"/>
  <c r="D6472" i="16"/>
  <c r="D6473" i="16"/>
  <c r="D6474" i="16"/>
  <c r="D6475" i="16"/>
  <c r="D6476" i="16"/>
  <c r="D6477" i="16"/>
  <c r="D6478" i="16"/>
  <c r="D6479" i="16"/>
  <c r="D6480" i="16"/>
  <c r="D6481" i="16"/>
  <c r="D6482" i="16"/>
  <c r="D6483" i="16"/>
  <c r="D6484" i="16"/>
  <c r="D6485" i="16"/>
  <c r="D6486" i="16"/>
  <c r="D6487" i="16"/>
  <c r="D6488" i="16"/>
  <c r="D6489" i="16"/>
  <c r="D6490" i="16"/>
  <c r="D6491" i="16"/>
  <c r="D6492" i="16"/>
  <c r="D6493" i="16"/>
  <c r="D6494" i="16"/>
  <c r="D6495" i="16"/>
  <c r="D6496" i="16"/>
  <c r="D6497" i="16"/>
  <c r="D6498" i="16"/>
  <c r="D6499" i="16"/>
  <c r="D6500" i="16"/>
  <c r="D6501" i="16"/>
  <c r="D6502" i="16"/>
  <c r="D6503" i="16"/>
  <c r="D6504" i="16"/>
  <c r="D6505" i="16"/>
  <c r="D6506" i="16"/>
  <c r="D6507" i="16"/>
  <c r="D6508" i="16"/>
  <c r="D6509" i="16"/>
  <c r="D6510" i="16"/>
  <c r="D6511" i="16"/>
  <c r="D6512" i="16"/>
  <c r="D6513" i="16"/>
  <c r="D6514" i="16"/>
  <c r="D6515" i="16"/>
  <c r="D6516" i="16"/>
  <c r="D6517" i="16"/>
  <c r="D6518" i="16"/>
  <c r="D6519" i="16"/>
  <c r="D6520" i="16"/>
  <c r="D6521" i="16"/>
  <c r="D6522" i="16"/>
  <c r="D6523" i="16"/>
  <c r="D6524" i="16"/>
  <c r="D6525" i="16"/>
  <c r="D6526" i="16"/>
  <c r="D6527" i="16"/>
  <c r="D6528" i="16"/>
  <c r="D6529" i="16"/>
  <c r="D6530" i="16"/>
  <c r="D6531" i="16"/>
  <c r="D6532" i="16"/>
  <c r="D6533" i="16"/>
  <c r="D6534" i="16"/>
  <c r="D6535" i="16"/>
  <c r="D6536" i="16"/>
  <c r="D6537" i="16"/>
  <c r="D6538" i="16"/>
  <c r="D6539" i="16"/>
  <c r="D6540" i="16"/>
  <c r="D6541" i="16"/>
  <c r="D6542" i="16"/>
  <c r="D6543" i="16"/>
  <c r="D6544" i="16"/>
  <c r="D6545" i="16"/>
  <c r="D6546" i="16"/>
  <c r="D6547" i="16"/>
  <c r="D6548" i="16"/>
  <c r="D6549" i="16"/>
  <c r="D6550" i="16"/>
  <c r="D6551" i="16"/>
  <c r="D6552" i="16"/>
  <c r="D6553" i="16"/>
  <c r="D6554" i="16"/>
  <c r="D6555" i="16"/>
  <c r="D6556" i="16"/>
  <c r="D6557" i="16"/>
  <c r="D6558" i="16"/>
  <c r="D6559" i="16"/>
  <c r="D6560" i="16"/>
  <c r="D6561" i="16"/>
  <c r="D6562" i="16"/>
  <c r="D6563" i="16"/>
  <c r="D6564" i="16"/>
  <c r="D6565" i="16"/>
  <c r="D6566" i="16"/>
  <c r="D6567" i="16"/>
  <c r="D6568" i="16"/>
  <c r="D6569" i="16"/>
  <c r="D6570" i="16"/>
  <c r="D6571" i="16"/>
  <c r="D6572" i="16"/>
  <c r="D6573" i="16"/>
  <c r="D6574" i="16"/>
  <c r="D6575" i="16"/>
  <c r="D6576" i="16"/>
  <c r="D6577" i="16"/>
  <c r="D6578" i="16"/>
  <c r="D6579" i="16"/>
  <c r="D6580" i="16"/>
  <c r="D6581" i="16"/>
  <c r="D6582" i="16"/>
  <c r="D6583" i="16"/>
  <c r="D6584" i="16"/>
  <c r="D6585" i="16"/>
  <c r="D6586" i="16"/>
  <c r="D6587" i="16"/>
  <c r="D6588" i="16"/>
  <c r="D6589" i="16"/>
  <c r="D6590" i="16"/>
  <c r="D6591" i="16"/>
  <c r="D6592" i="16"/>
  <c r="D6593" i="16"/>
  <c r="D6594" i="16"/>
  <c r="D6595" i="16"/>
  <c r="D6596" i="16"/>
  <c r="D6597" i="16"/>
  <c r="D6598" i="16"/>
  <c r="D6599" i="16"/>
  <c r="D6600" i="16"/>
  <c r="D6601" i="16"/>
  <c r="D6602" i="16"/>
  <c r="D6603" i="16"/>
  <c r="D6604" i="16"/>
  <c r="D6605" i="16"/>
  <c r="D6606" i="16"/>
  <c r="D6607" i="16"/>
  <c r="D6608" i="16"/>
  <c r="D6609" i="16"/>
  <c r="D6610" i="16"/>
  <c r="D6611" i="16"/>
  <c r="D6612" i="16"/>
  <c r="D6613" i="16"/>
  <c r="D6614" i="16"/>
  <c r="D6615" i="16"/>
  <c r="D6616" i="16"/>
  <c r="D6617" i="16"/>
  <c r="D6618" i="16"/>
  <c r="D6619" i="16"/>
  <c r="D6620" i="16"/>
  <c r="D6621" i="16"/>
  <c r="D6622" i="16"/>
  <c r="D6623" i="16"/>
  <c r="D6624" i="16"/>
  <c r="D6625" i="16"/>
  <c r="D6626" i="16"/>
  <c r="D6627" i="16"/>
  <c r="D6628" i="16"/>
  <c r="D6629" i="16"/>
  <c r="D6630" i="16"/>
  <c r="D6631" i="16"/>
  <c r="D6632" i="16"/>
  <c r="D6633" i="16"/>
  <c r="D6634" i="16"/>
  <c r="D6635" i="16"/>
  <c r="D6636" i="16"/>
  <c r="D6637" i="16"/>
  <c r="D6638" i="16"/>
  <c r="D6639" i="16"/>
  <c r="D6640" i="16"/>
  <c r="D6641" i="16"/>
  <c r="D6642" i="16"/>
  <c r="D6643" i="16"/>
  <c r="D6644" i="16"/>
  <c r="D6645" i="16"/>
  <c r="D6646" i="16"/>
  <c r="D6647" i="16"/>
  <c r="D6648" i="16"/>
  <c r="D6649" i="16"/>
  <c r="D6650" i="16"/>
  <c r="D6651" i="16"/>
  <c r="D6652" i="16"/>
  <c r="D6653" i="16"/>
  <c r="D6654" i="16"/>
  <c r="D6655" i="16"/>
  <c r="D6656" i="16"/>
  <c r="D6657" i="16"/>
  <c r="D6658" i="16"/>
  <c r="D6659" i="16"/>
  <c r="D6660" i="16"/>
  <c r="D6661" i="16"/>
  <c r="D6662" i="16"/>
  <c r="D6663" i="16"/>
  <c r="D6664" i="16"/>
  <c r="D6665" i="16"/>
  <c r="D6666" i="16"/>
  <c r="D6667" i="16"/>
  <c r="D6668" i="16"/>
  <c r="D6669" i="16"/>
  <c r="D6670" i="16"/>
  <c r="D6671" i="16"/>
  <c r="D6672" i="16"/>
  <c r="D6673" i="16"/>
  <c r="D6674" i="16"/>
  <c r="D6675" i="16"/>
  <c r="D6676" i="16"/>
  <c r="D6677" i="16"/>
  <c r="D6678" i="16"/>
  <c r="D6679" i="16"/>
  <c r="D6680" i="16"/>
  <c r="D6681" i="16"/>
  <c r="D6682" i="16"/>
  <c r="D6683" i="16"/>
  <c r="D6684" i="16"/>
  <c r="D6685" i="16"/>
  <c r="D6686" i="16"/>
  <c r="D6687" i="16"/>
  <c r="D6688" i="16"/>
  <c r="D6689" i="16"/>
  <c r="D6690" i="16"/>
  <c r="D6691" i="16"/>
  <c r="D6692" i="16"/>
  <c r="D6693" i="16"/>
  <c r="D6694" i="16"/>
  <c r="D6695" i="16"/>
  <c r="D6696" i="16"/>
  <c r="D6697" i="16"/>
  <c r="D6698" i="16"/>
  <c r="D6699" i="16"/>
  <c r="D6700" i="16"/>
  <c r="D6701" i="16"/>
  <c r="D6702" i="16"/>
  <c r="D6703" i="16"/>
  <c r="D6704" i="16"/>
  <c r="D6705" i="16"/>
  <c r="D6706" i="16"/>
  <c r="D6707" i="16"/>
  <c r="D6708" i="16"/>
  <c r="D6709" i="16"/>
  <c r="D6710" i="16"/>
  <c r="D6711" i="16"/>
  <c r="D6712" i="16"/>
  <c r="D6713" i="16"/>
  <c r="D6714" i="16"/>
  <c r="D6715" i="16"/>
  <c r="D6716" i="16"/>
  <c r="D6717" i="16"/>
  <c r="D6718" i="16"/>
  <c r="D6719" i="16"/>
  <c r="D6720" i="16"/>
  <c r="D6721" i="16"/>
  <c r="D6722" i="16"/>
  <c r="D6723" i="16"/>
  <c r="D6724" i="16"/>
  <c r="D6725" i="16"/>
  <c r="D6726" i="16"/>
  <c r="D6727" i="16"/>
  <c r="D6728" i="16"/>
  <c r="D6729" i="16"/>
  <c r="D6730" i="16"/>
  <c r="D6731" i="16"/>
  <c r="D6732" i="16"/>
  <c r="D6733" i="16"/>
  <c r="D6734" i="16"/>
  <c r="D6735" i="16"/>
  <c r="D6736" i="16"/>
  <c r="D6737" i="16"/>
  <c r="D6738" i="16"/>
  <c r="D6739" i="16"/>
  <c r="D6740" i="16"/>
  <c r="D6741" i="16"/>
  <c r="D6742" i="16"/>
  <c r="D6743" i="16"/>
  <c r="D6744" i="16"/>
  <c r="D6745" i="16"/>
  <c r="D6746" i="16"/>
  <c r="D6747" i="16"/>
  <c r="D6748" i="16"/>
  <c r="D6749" i="16"/>
  <c r="D6750" i="16"/>
  <c r="D6751" i="16"/>
  <c r="D6752" i="16"/>
  <c r="D6753" i="16"/>
  <c r="D6754" i="16"/>
  <c r="D6755" i="16"/>
  <c r="D6756" i="16"/>
  <c r="D6757" i="16"/>
  <c r="D6758" i="16"/>
  <c r="D6759" i="16"/>
  <c r="D6760" i="16"/>
  <c r="D6761" i="16"/>
  <c r="D6762" i="16"/>
  <c r="D6763" i="16"/>
  <c r="D6764" i="16"/>
  <c r="D6765" i="16"/>
  <c r="D6766" i="16"/>
  <c r="D6767" i="16"/>
  <c r="D6768" i="16"/>
  <c r="D6769" i="16"/>
  <c r="D6770" i="16"/>
  <c r="D6771" i="16"/>
  <c r="D6772" i="16"/>
  <c r="D6773" i="16"/>
  <c r="D6774" i="16"/>
  <c r="D6775" i="16"/>
  <c r="D6776" i="16"/>
  <c r="D6777" i="16"/>
  <c r="D6778" i="16"/>
  <c r="D6779" i="16"/>
  <c r="D6780" i="16"/>
  <c r="D6781" i="16"/>
  <c r="D6782" i="16"/>
  <c r="D6783" i="16"/>
  <c r="D6784" i="16"/>
  <c r="D6785" i="16"/>
  <c r="D6786" i="16"/>
  <c r="D6787" i="16"/>
  <c r="D6788" i="16"/>
  <c r="D6789" i="16"/>
  <c r="D6790" i="16"/>
  <c r="D6791" i="16"/>
  <c r="D6792" i="16"/>
  <c r="D6793" i="16"/>
  <c r="D6794" i="16"/>
  <c r="D6795" i="16"/>
  <c r="D6796" i="16"/>
  <c r="D6797" i="16"/>
  <c r="D6798" i="16"/>
  <c r="D6799" i="16"/>
  <c r="D6800" i="16"/>
  <c r="D6801" i="16"/>
  <c r="D6802" i="16"/>
  <c r="D6803" i="16"/>
  <c r="D6804" i="16"/>
  <c r="D6805" i="16"/>
  <c r="D6806" i="16"/>
  <c r="D6807" i="16"/>
  <c r="D6808" i="16"/>
  <c r="D6809" i="16"/>
  <c r="D6810" i="16"/>
  <c r="D6811" i="16"/>
  <c r="D6812" i="16"/>
  <c r="D6813" i="16"/>
  <c r="D6814" i="16"/>
  <c r="D6815" i="16"/>
  <c r="D6816" i="16"/>
  <c r="D6817" i="16"/>
  <c r="D6818" i="16"/>
  <c r="D6819" i="16"/>
  <c r="D6820" i="16"/>
  <c r="D6821" i="16"/>
  <c r="D6822" i="16"/>
  <c r="D6823" i="16"/>
  <c r="D6824" i="16"/>
  <c r="D6825" i="16"/>
  <c r="D6826" i="16"/>
  <c r="D6827" i="16"/>
  <c r="D6828" i="16"/>
  <c r="D6829" i="16"/>
  <c r="D6830" i="16"/>
  <c r="D6831" i="16"/>
  <c r="D6832" i="16"/>
  <c r="D6833" i="16"/>
  <c r="D6834" i="16"/>
  <c r="D6835" i="16"/>
  <c r="D6836" i="16"/>
  <c r="D6837" i="16"/>
  <c r="D6838" i="16"/>
  <c r="D6839" i="16"/>
  <c r="D6840" i="16"/>
  <c r="D6841" i="16"/>
  <c r="D6842" i="16"/>
  <c r="D6843" i="16"/>
  <c r="D6844" i="16"/>
  <c r="D6845" i="16"/>
  <c r="D6846" i="16"/>
  <c r="D6847" i="16"/>
  <c r="D6848" i="16"/>
  <c r="D6849" i="16"/>
  <c r="D6850" i="16"/>
  <c r="D6851" i="16"/>
  <c r="D6852" i="16"/>
  <c r="D6853" i="16"/>
  <c r="D6854" i="16"/>
  <c r="D6855" i="16"/>
  <c r="D6856" i="16"/>
  <c r="D6857" i="16"/>
  <c r="D6858" i="16"/>
  <c r="D6859" i="16"/>
  <c r="D6860" i="16"/>
  <c r="D6861" i="16"/>
  <c r="D6862" i="16"/>
  <c r="D6863" i="16"/>
  <c r="D6864" i="16"/>
  <c r="D6865" i="16"/>
  <c r="D6866" i="16"/>
  <c r="D6867" i="16"/>
  <c r="D6868" i="16"/>
  <c r="D6869" i="16"/>
  <c r="D6870" i="16"/>
  <c r="D6871" i="16"/>
  <c r="D6872" i="16"/>
  <c r="D6873" i="16"/>
  <c r="D6874" i="16"/>
  <c r="D6875" i="16"/>
  <c r="D6876" i="16"/>
  <c r="D6877" i="16"/>
  <c r="D6878" i="16"/>
  <c r="D6879" i="16"/>
  <c r="D6880" i="16"/>
  <c r="D6881" i="16"/>
  <c r="D6882" i="16"/>
  <c r="D6883" i="16"/>
  <c r="D6884" i="16"/>
  <c r="D6885" i="16"/>
  <c r="D6886" i="16"/>
  <c r="D6887" i="16"/>
  <c r="D6888" i="16"/>
  <c r="D6889" i="16"/>
  <c r="D6890" i="16"/>
  <c r="D6891" i="16"/>
  <c r="D6892" i="16"/>
  <c r="D6893" i="16"/>
  <c r="D6894" i="16"/>
  <c r="D6895" i="16"/>
  <c r="D6896" i="16"/>
  <c r="D6897" i="16"/>
  <c r="D6898" i="16"/>
  <c r="D6899" i="16"/>
  <c r="D6900" i="16"/>
  <c r="D6901" i="16"/>
  <c r="D6902" i="16"/>
  <c r="D6903" i="16"/>
  <c r="D6904" i="16"/>
  <c r="D6905" i="16"/>
  <c r="D6906" i="16"/>
  <c r="D6907" i="16"/>
  <c r="D6908" i="16"/>
  <c r="D6909" i="16"/>
  <c r="D6910" i="16"/>
  <c r="D6911" i="16"/>
  <c r="D6912" i="16"/>
  <c r="D6913" i="16"/>
  <c r="D6914" i="16"/>
  <c r="D6915" i="16"/>
  <c r="D6916" i="16"/>
  <c r="D6917" i="16"/>
  <c r="D6918" i="16"/>
  <c r="D6919" i="16"/>
  <c r="D6920" i="16"/>
  <c r="D6921" i="16"/>
  <c r="D6922" i="16"/>
  <c r="D6923" i="16"/>
  <c r="D6924" i="16"/>
  <c r="D6925" i="16"/>
  <c r="D6926" i="16"/>
  <c r="D6927" i="16"/>
  <c r="D6928" i="16"/>
  <c r="D6929" i="16"/>
  <c r="D6930" i="16"/>
  <c r="D6931" i="16"/>
  <c r="D6932" i="16"/>
  <c r="D6933" i="16"/>
  <c r="D6934" i="16"/>
  <c r="D6935" i="16"/>
  <c r="D6936" i="16"/>
  <c r="D6937" i="16"/>
  <c r="D6938" i="16"/>
  <c r="D6939" i="16"/>
  <c r="D6940" i="16"/>
  <c r="D6941" i="16"/>
  <c r="D6942" i="16"/>
  <c r="D6943" i="16"/>
  <c r="D6944" i="16"/>
  <c r="D6945" i="16"/>
  <c r="D6946" i="16"/>
  <c r="D6947" i="16"/>
  <c r="D6948" i="16"/>
  <c r="D6949" i="16"/>
  <c r="D6950" i="16"/>
  <c r="D6951" i="16"/>
  <c r="D6952" i="16"/>
  <c r="D6953" i="16"/>
  <c r="D6954" i="16"/>
  <c r="D6955" i="16"/>
  <c r="D6956" i="16"/>
  <c r="D6957" i="16"/>
  <c r="D6958" i="16"/>
  <c r="D6959" i="16"/>
  <c r="D6960" i="16"/>
  <c r="D6961" i="16"/>
  <c r="D6962" i="16"/>
  <c r="D6963" i="16"/>
  <c r="D6964" i="16"/>
  <c r="D6965" i="16"/>
  <c r="D6966" i="16"/>
  <c r="D6967" i="16"/>
  <c r="D6968" i="16"/>
  <c r="D6969" i="16"/>
  <c r="D6970" i="16"/>
  <c r="D6971" i="16"/>
  <c r="D6972" i="16"/>
  <c r="D6973" i="16"/>
  <c r="D6974" i="16"/>
  <c r="D6975" i="16"/>
  <c r="D6976" i="16"/>
  <c r="D6977" i="16"/>
  <c r="D6978" i="16"/>
  <c r="D6979" i="16"/>
  <c r="D6980" i="16"/>
  <c r="D6981" i="16"/>
  <c r="D6982" i="16"/>
  <c r="D6983" i="16"/>
  <c r="D6984" i="16"/>
  <c r="D6985" i="16"/>
  <c r="D6986" i="16"/>
  <c r="D6987" i="16"/>
  <c r="D6988" i="16"/>
  <c r="D6989" i="16"/>
  <c r="D6990" i="16"/>
  <c r="D6991" i="16"/>
  <c r="D6992" i="16"/>
  <c r="D6993" i="16"/>
  <c r="D6994" i="16"/>
  <c r="D6995" i="16"/>
  <c r="D6996" i="16"/>
  <c r="D6997" i="16"/>
  <c r="D6998" i="16"/>
  <c r="D6999" i="16"/>
  <c r="D7000" i="16"/>
  <c r="D7001" i="16"/>
  <c r="D7002" i="16"/>
  <c r="D7003" i="16"/>
  <c r="D7004" i="16"/>
  <c r="D7005" i="16"/>
  <c r="D7006" i="16"/>
  <c r="D7007" i="16"/>
  <c r="D7008" i="16"/>
  <c r="D7009" i="16"/>
  <c r="D7010" i="16"/>
  <c r="D7011" i="16"/>
  <c r="D7012" i="16"/>
  <c r="D7013" i="16"/>
  <c r="D7014" i="16"/>
  <c r="D7015" i="16"/>
  <c r="D7016" i="16"/>
  <c r="D7017" i="16"/>
  <c r="D7018" i="16"/>
  <c r="D7019" i="16"/>
  <c r="D7020" i="16"/>
  <c r="D7021" i="16"/>
  <c r="D7022" i="16"/>
  <c r="D7023" i="16"/>
  <c r="D7024" i="16"/>
  <c r="D7025" i="16"/>
  <c r="D7026" i="16"/>
  <c r="D7027" i="16"/>
  <c r="D7028" i="16"/>
  <c r="D7029" i="16"/>
  <c r="D7030" i="16"/>
  <c r="D7031" i="16"/>
  <c r="D7032" i="16"/>
  <c r="D7033" i="16"/>
  <c r="D7034" i="16"/>
  <c r="D7035" i="16"/>
  <c r="D7036" i="16"/>
  <c r="D7037" i="16"/>
  <c r="D7038" i="16"/>
  <c r="D7039" i="16"/>
  <c r="D7040" i="16"/>
  <c r="D7041" i="16"/>
  <c r="D7042" i="16"/>
  <c r="D7043" i="16"/>
  <c r="D7044" i="16"/>
  <c r="D7045" i="16"/>
  <c r="D7046" i="16"/>
  <c r="D7047" i="16"/>
  <c r="D7048" i="16"/>
  <c r="D7049" i="16"/>
  <c r="D7050" i="16"/>
  <c r="D7051" i="16"/>
  <c r="D7052" i="16"/>
  <c r="D7053" i="16"/>
  <c r="D7054" i="16"/>
  <c r="D7055" i="16"/>
  <c r="D7056" i="16"/>
  <c r="D7057" i="16"/>
  <c r="D7058" i="16"/>
  <c r="D7059" i="16"/>
  <c r="D7060" i="16"/>
  <c r="D7061" i="16"/>
  <c r="D7062" i="16"/>
  <c r="D7063" i="16"/>
  <c r="D7064" i="16"/>
  <c r="D7065" i="16"/>
  <c r="D7066" i="16"/>
  <c r="D7067" i="16"/>
  <c r="D7068" i="16"/>
  <c r="D7069" i="16"/>
  <c r="D7070" i="16"/>
  <c r="D7071" i="16"/>
  <c r="D7072" i="16"/>
  <c r="D7073" i="16"/>
  <c r="D7074" i="16"/>
  <c r="D7075" i="16"/>
  <c r="D7076" i="16"/>
  <c r="D7077" i="16"/>
  <c r="D7078" i="16"/>
  <c r="D7079" i="16"/>
  <c r="D7080" i="16"/>
  <c r="D7081" i="16"/>
  <c r="D7082" i="16"/>
  <c r="D7083" i="16"/>
  <c r="D7084" i="16"/>
  <c r="D7085" i="16"/>
  <c r="D7086" i="16"/>
  <c r="D7087" i="16"/>
  <c r="D7088" i="16"/>
  <c r="D7089" i="16"/>
  <c r="D7090" i="16"/>
  <c r="D7091" i="16"/>
  <c r="D7092" i="16"/>
  <c r="D7093" i="16"/>
  <c r="D7094" i="16"/>
  <c r="D7095" i="16"/>
  <c r="D7096" i="16"/>
  <c r="D7097" i="16"/>
  <c r="D7098" i="16"/>
  <c r="D7099" i="16"/>
  <c r="D7100" i="16"/>
  <c r="D7101" i="16"/>
  <c r="D7102" i="16"/>
  <c r="D7103" i="16"/>
  <c r="D7104" i="16"/>
  <c r="D7105" i="16"/>
  <c r="D7106" i="16"/>
  <c r="D7107" i="16"/>
  <c r="D7108" i="16"/>
  <c r="D7109" i="16"/>
  <c r="D7110" i="16"/>
  <c r="D7111" i="16"/>
  <c r="D7112" i="16"/>
  <c r="D7113" i="16"/>
  <c r="D7114" i="16"/>
  <c r="D7115" i="16"/>
  <c r="D7116" i="16"/>
  <c r="D7117" i="16"/>
  <c r="D7118" i="16"/>
  <c r="D7119" i="16"/>
  <c r="D7120" i="16"/>
  <c r="D7121" i="16"/>
  <c r="D7122" i="16"/>
  <c r="D7123" i="16"/>
  <c r="D7124" i="16"/>
  <c r="D7125" i="16"/>
  <c r="D7126" i="16"/>
  <c r="D7127" i="16"/>
  <c r="D7128" i="16"/>
  <c r="D7129" i="16"/>
  <c r="D7130" i="16"/>
  <c r="D7131" i="16"/>
  <c r="D7132" i="16"/>
  <c r="D7133" i="16"/>
  <c r="D7134" i="16"/>
  <c r="D7135" i="16"/>
  <c r="D7136" i="16"/>
  <c r="D7137" i="16"/>
  <c r="D7138" i="16"/>
  <c r="D7139" i="16"/>
  <c r="D7140" i="16"/>
  <c r="D7141" i="16"/>
  <c r="D7142" i="16"/>
  <c r="D7143" i="16"/>
  <c r="D7144" i="16"/>
  <c r="D7145" i="16"/>
  <c r="D7146" i="16"/>
  <c r="D7147" i="16"/>
  <c r="D7148" i="16"/>
  <c r="D7149" i="16"/>
  <c r="D7150" i="16"/>
  <c r="D7151" i="16"/>
  <c r="D7152" i="16"/>
  <c r="D7153" i="16"/>
  <c r="D7154" i="16"/>
  <c r="D7155" i="16"/>
  <c r="D7156" i="16"/>
  <c r="D7157" i="16"/>
  <c r="D7158" i="16"/>
  <c r="D7159" i="16"/>
  <c r="D7160" i="16"/>
  <c r="D7161" i="16"/>
  <c r="D7162" i="16"/>
  <c r="D7163" i="16"/>
  <c r="D7164" i="16"/>
  <c r="D7165" i="16"/>
  <c r="D7166" i="16"/>
  <c r="D7167" i="16"/>
  <c r="D7168" i="16"/>
  <c r="D7169" i="16"/>
  <c r="D7170" i="16"/>
  <c r="D7171" i="16"/>
  <c r="D7172" i="16"/>
  <c r="D7173" i="16"/>
  <c r="D7174" i="16"/>
  <c r="D7175" i="16"/>
  <c r="D7176" i="16"/>
  <c r="D7177" i="16"/>
  <c r="D7178" i="16"/>
  <c r="D7179" i="16"/>
  <c r="D7180" i="16"/>
  <c r="D7181" i="16"/>
  <c r="D7182" i="16"/>
  <c r="D7183" i="16"/>
  <c r="D7184" i="16"/>
  <c r="D7185" i="16"/>
  <c r="D7186" i="16"/>
  <c r="D7187" i="16"/>
  <c r="D7188" i="16"/>
  <c r="D7189" i="16"/>
  <c r="D7190" i="16"/>
  <c r="D7191" i="16"/>
  <c r="D7192" i="16"/>
  <c r="D7193" i="16"/>
  <c r="D7194" i="16"/>
  <c r="D7195" i="16"/>
  <c r="D7196" i="16"/>
  <c r="D7197" i="16"/>
  <c r="D7198" i="16"/>
  <c r="D7199" i="16"/>
  <c r="D7200" i="16"/>
  <c r="D7201" i="16"/>
  <c r="D7202" i="16"/>
  <c r="D7203" i="16"/>
  <c r="D7204" i="16"/>
  <c r="D7205" i="16"/>
  <c r="D7206" i="16"/>
  <c r="D7207" i="16"/>
  <c r="D7208" i="16"/>
  <c r="D7209" i="16"/>
  <c r="D7210" i="16"/>
  <c r="D7211" i="16"/>
  <c r="D7212" i="16"/>
  <c r="D7213" i="16"/>
  <c r="D7214" i="16"/>
  <c r="D7215" i="16"/>
  <c r="D7216" i="16"/>
  <c r="D7217" i="16"/>
  <c r="D7218" i="16"/>
  <c r="D7219" i="16"/>
  <c r="D7220" i="16"/>
  <c r="D7221" i="16"/>
  <c r="D7222" i="16"/>
  <c r="D7223" i="16"/>
  <c r="D7224" i="16"/>
  <c r="D7225" i="16"/>
  <c r="D7226" i="16"/>
  <c r="D7227" i="16"/>
  <c r="D7228" i="16"/>
  <c r="D7229" i="16"/>
  <c r="D7230" i="16"/>
  <c r="D7231" i="16"/>
  <c r="D7232" i="16"/>
  <c r="D7233" i="16"/>
  <c r="D7234" i="16"/>
  <c r="D7235" i="16"/>
  <c r="D7236" i="16"/>
  <c r="D7237" i="16"/>
  <c r="D7238" i="16"/>
  <c r="D7239" i="16"/>
  <c r="D7240" i="16"/>
  <c r="D7241" i="16"/>
  <c r="D7242" i="16"/>
  <c r="D7243" i="16"/>
  <c r="D7244" i="16"/>
  <c r="D7245" i="16"/>
  <c r="D7246" i="16"/>
  <c r="D7247" i="16"/>
  <c r="D7248" i="16"/>
  <c r="D7249" i="16"/>
  <c r="D7250" i="16"/>
  <c r="D7251" i="16"/>
  <c r="D7252" i="16"/>
  <c r="D7253" i="16"/>
  <c r="D7254" i="16"/>
  <c r="D7255" i="16"/>
  <c r="D7256" i="16"/>
  <c r="D7257" i="16"/>
  <c r="D7258" i="16"/>
  <c r="D7259" i="16"/>
  <c r="D7260" i="16"/>
  <c r="D7261" i="16"/>
  <c r="D7262" i="16"/>
  <c r="D7263" i="16"/>
  <c r="D7264" i="16"/>
  <c r="D7265" i="16"/>
  <c r="D7266" i="16"/>
  <c r="D7267" i="16"/>
  <c r="D7268" i="16"/>
  <c r="D7269" i="16"/>
  <c r="D7270" i="16"/>
  <c r="D7271" i="16"/>
  <c r="D7272" i="16"/>
  <c r="D7273" i="16"/>
  <c r="D7274" i="16"/>
  <c r="D7275" i="16"/>
  <c r="D7276" i="16"/>
  <c r="D7277" i="16"/>
  <c r="D7278" i="16"/>
  <c r="D7279" i="16"/>
  <c r="D7280" i="16"/>
  <c r="D7281" i="16"/>
  <c r="D7282" i="16"/>
  <c r="D7283" i="16"/>
  <c r="D7284" i="16"/>
  <c r="D7285" i="16"/>
  <c r="D7286" i="16"/>
  <c r="D7287" i="16"/>
  <c r="D7288" i="16"/>
  <c r="D7289" i="16"/>
  <c r="D7290" i="16"/>
  <c r="D7291" i="16"/>
  <c r="D7292" i="16"/>
  <c r="D7293" i="16"/>
  <c r="D7294" i="16"/>
  <c r="D7295" i="16"/>
  <c r="D7296" i="16"/>
  <c r="D7297" i="16"/>
  <c r="D7298" i="16"/>
  <c r="D7299" i="16"/>
  <c r="D7300" i="16"/>
  <c r="D7301" i="16"/>
  <c r="D7302" i="16"/>
  <c r="D7303" i="16"/>
  <c r="D7304" i="16"/>
  <c r="D7305" i="16"/>
  <c r="D7306" i="16"/>
  <c r="D7307" i="16"/>
  <c r="D7308" i="16"/>
  <c r="D7309" i="16"/>
  <c r="D7310" i="16"/>
  <c r="D7311" i="16"/>
  <c r="D7312" i="16"/>
  <c r="D7313" i="16"/>
  <c r="D7314" i="16"/>
  <c r="D7315" i="16"/>
  <c r="D7316" i="16"/>
  <c r="D7317" i="16"/>
  <c r="D7318" i="16"/>
  <c r="D7319" i="16"/>
  <c r="D7320" i="16"/>
  <c r="D7321" i="16"/>
  <c r="D7322" i="16"/>
  <c r="D7323" i="16"/>
  <c r="D7324" i="16"/>
  <c r="D7325" i="16"/>
  <c r="D7326" i="16"/>
  <c r="D7327" i="16"/>
  <c r="D7328" i="16"/>
  <c r="D7329" i="16"/>
  <c r="D7330" i="16"/>
  <c r="D7331" i="16"/>
  <c r="D7332" i="16"/>
  <c r="D7333" i="16"/>
  <c r="D7334" i="16"/>
  <c r="D7335" i="16"/>
  <c r="D7336" i="16"/>
  <c r="D7337" i="16"/>
  <c r="D7338" i="16"/>
  <c r="D7339" i="16"/>
  <c r="D7340" i="16"/>
  <c r="D7341" i="16"/>
  <c r="D7342" i="16"/>
  <c r="D7343" i="16"/>
  <c r="D7344" i="16"/>
  <c r="D7345" i="16"/>
  <c r="D7346" i="16"/>
  <c r="D7347" i="16"/>
  <c r="D7348" i="16"/>
  <c r="D7349" i="16"/>
  <c r="D7350" i="16"/>
  <c r="D7351" i="16"/>
  <c r="D7352" i="16"/>
  <c r="D7353" i="16"/>
  <c r="D7354" i="16"/>
  <c r="D7355" i="16"/>
  <c r="D7356" i="16"/>
  <c r="D7357" i="16"/>
  <c r="D7358" i="16"/>
  <c r="D7359" i="16"/>
  <c r="D7360" i="16"/>
  <c r="D7361" i="16"/>
  <c r="D7362" i="16"/>
  <c r="D7363" i="16"/>
  <c r="D7364" i="16"/>
  <c r="D7365" i="16"/>
  <c r="D7366" i="16"/>
  <c r="D7367" i="16"/>
  <c r="D7368" i="16"/>
  <c r="D7369" i="16"/>
  <c r="D7370" i="16"/>
  <c r="D7371" i="16"/>
  <c r="D7372" i="16"/>
  <c r="D7373" i="16"/>
  <c r="D7374" i="16"/>
  <c r="D7375" i="16"/>
  <c r="D7376" i="16"/>
  <c r="D7377" i="16"/>
  <c r="D7378" i="16"/>
  <c r="D7379" i="16"/>
  <c r="D7380" i="16"/>
  <c r="D7381" i="16"/>
  <c r="D7382" i="16"/>
  <c r="D7383" i="16"/>
  <c r="D7384" i="16"/>
  <c r="D7385" i="16"/>
  <c r="D7386" i="16"/>
  <c r="D7387" i="16"/>
  <c r="D7388" i="16"/>
  <c r="D7389" i="16"/>
  <c r="D7390" i="16"/>
  <c r="D7391" i="16"/>
  <c r="D7392" i="16"/>
  <c r="D7393" i="16"/>
  <c r="D7394" i="16"/>
  <c r="D7395" i="16"/>
  <c r="D7396" i="16"/>
  <c r="D7397" i="16"/>
  <c r="D7398" i="16"/>
  <c r="D7399" i="16"/>
  <c r="D7400" i="16"/>
  <c r="D7401" i="16"/>
  <c r="D7402" i="16"/>
  <c r="D7403" i="16"/>
  <c r="D7404" i="16"/>
  <c r="D7405" i="16"/>
  <c r="D7406" i="16"/>
  <c r="D7407" i="16"/>
  <c r="D7408" i="16"/>
  <c r="D7409" i="16"/>
  <c r="D7410" i="16"/>
  <c r="D7411" i="16"/>
  <c r="D7412" i="16"/>
  <c r="D7413" i="16"/>
  <c r="D7414" i="16"/>
  <c r="D7415" i="16"/>
  <c r="D7416" i="16"/>
  <c r="D7417" i="16"/>
  <c r="D7418" i="16"/>
  <c r="D7419" i="16"/>
  <c r="D7420" i="16"/>
  <c r="D7421" i="16"/>
  <c r="D7422" i="16"/>
  <c r="D7423" i="16"/>
  <c r="D7424" i="16"/>
  <c r="D7425" i="16"/>
  <c r="D7426" i="16"/>
  <c r="D7427" i="16"/>
  <c r="D7428" i="16"/>
  <c r="D7429" i="16"/>
  <c r="D7430" i="16"/>
  <c r="D7431" i="16"/>
  <c r="D7432" i="16"/>
  <c r="D7433" i="16"/>
  <c r="D7434" i="16"/>
  <c r="D7435" i="16"/>
  <c r="D7436" i="16"/>
  <c r="D7437" i="16"/>
  <c r="D7438" i="16"/>
  <c r="D7439" i="16"/>
  <c r="D7440" i="16"/>
  <c r="D7441" i="16"/>
  <c r="D7442" i="16"/>
  <c r="D7443" i="16"/>
  <c r="D7444" i="16"/>
  <c r="D7445" i="16"/>
  <c r="D7446" i="16"/>
  <c r="D7447" i="16"/>
  <c r="D7448" i="16"/>
  <c r="D7449" i="16"/>
  <c r="D7450" i="16"/>
  <c r="D7451" i="16"/>
  <c r="D7452" i="16"/>
  <c r="D7453" i="16"/>
  <c r="D7454" i="16"/>
  <c r="D7455" i="16"/>
  <c r="D7456" i="16"/>
  <c r="D7457" i="16"/>
  <c r="D7458" i="16"/>
  <c r="D7459" i="16"/>
  <c r="D7460" i="16"/>
  <c r="D7461" i="16"/>
  <c r="D7462" i="16"/>
  <c r="D7463" i="16"/>
  <c r="D7464" i="16"/>
  <c r="D7465" i="16"/>
  <c r="D7466" i="16"/>
  <c r="D7467" i="16"/>
  <c r="D7468" i="16"/>
  <c r="D7469" i="16"/>
  <c r="D7470" i="16"/>
  <c r="D7471" i="16"/>
  <c r="D7472" i="16"/>
  <c r="D7473" i="16"/>
  <c r="D7474" i="16"/>
  <c r="D7475" i="16"/>
  <c r="D7476" i="16"/>
  <c r="D7477" i="16"/>
  <c r="D7478" i="16"/>
  <c r="D7479" i="16"/>
  <c r="D7480" i="16"/>
  <c r="D7481" i="16"/>
  <c r="D7482" i="16"/>
  <c r="D7483" i="16"/>
  <c r="D7484" i="16"/>
  <c r="D7485" i="16"/>
  <c r="D7486" i="16"/>
  <c r="D7487" i="16"/>
  <c r="D7488" i="16"/>
  <c r="D7489" i="16"/>
  <c r="D7490" i="16"/>
  <c r="D7491" i="16"/>
  <c r="D7492" i="16"/>
  <c r="D7493" i="16"/>
  <c r="D7494" i="16"/>
  <c r="D7495" i="16"/>
  <c r="D7496" i="16"/>
  <c r="D7497" i="16"/>
  <c r="D7498" i="16"/>
  <c r="D7499" i="16"/>
  <c r="D7500" i="16"/>
  <c r="D7501" i="16"/>
  <c r="D7502" i="16"/>
  <c r="D7503" i="16"/>
  <c r="D7504" i="16"/>
  <c r="D7505" i="16"/>
  <c r="D7506" i="16"/>
  <c r="D7507" i="16"/>
  <c r="D7508" i="16"/>
  <c r="D7509" i="16"/>
  <c r="D7510" i="16"/>
  <c r="D7511" i="16"/>
  <c r="D7512" i="16"/>
  <c r="D7513" i="16"/>
  <c r="D7514" i="16"/>
  <c r="D7515" i="16"/>
  <c r="D7516" i="16"/>
  <c r="D7517" i="16"/>
  <c r="D7518" i="16"/>
  <c r="D7519" i="16"/>
  <c r="D7520" i="16"/>
  <c r="D7521" i="16"/>
  <c r="D7522" i="16"/>
  <c r="D7523" i="16"/>
  <c r="D7524" i="16"/>
  <c r="D7525" i="16"/>
  <c r="D7526" i="16"/>
  <c r="D7527" i="16"/>
  <c r="D7528" i="16"/>
  <c r="D7529" i="16"/>
  <c r="D7530" i="16"/>
  <c r="D7531" i="16"/>
  <c r="D7532" i="16"/>
  <c r="D7533" i="16"/>
  <c r="D7534" i="16"/>
  <c r="D7535" i="16"/>
  <c r="D7536" i="16"/>
  <c r="D7537" i="16"/>
  <c r="D7538" i="16"/>
  <c r="D7539" i="16"/>
  <c r="D7540" i="16"/>
  <c r="D7541" i="16"/>
  <c r="D7542" i="16"/>
  <c r="D7543" i="16"/>
  <c r="D7544" i="16"/>
  <c r="D7545" i="16"/>
  <c r="D7546" i="16"/>
  <c r="D7547" i="16"/>
  <c r="D7548" i="16"/>
  <c r="D7549" i="16"/>
  <c r="D7550" i="16"/>
  <c r="D7551" i="16"/>
  <c r="D7552" i="16"/>
  <c r="D7553" i="16"/>
  <c r="D7554" i="16"/>
  <c r="D7555" i="16"/>
  <c r="D7556" i="16"/>
  <c r="D7557" i="16"/>
  <c r="D7558" i="16"/>
  <c r="D7559" i="16"/>
  <c r="D7560" i="16"/>
  <c r="D7561" i="16"/>
  <c r="D7562" i="16"/>
  <c r="D7563" i="16"/>
  <c r="D7564" i="16"/>
  <c r="D7565" i="16"/>
  <c r="D7566" i="16"/>
  <c r="D7567" i="16"/>
  <c r="D7568" i="16"/>
  <c r="D7569" i="16"/>
  <c r="D7570" i="16"/>
  <c r="D7571" i="16"/>
  <c r="D7572" i="16"/>
  <c r="D7573" i="16"/>
  <c r="D7574" i="16"/>
  <c r="D7575" i="16"/>
  <c r="D7576" i="16"/>
  <c r="D7577" i="16"/>
  <c r="D7578" i="16"/>
  <c r="D7579" i="16"/>
  <c r="D7580" i="16"/>
  <c r="D7581" i="16"/>
  <c r="D7582" i="16"/>
  <c r="D7583" i="16"/>
  <c r="D7584" i="16"/>
  <c r="D7585" i="16"/>
  <c r="D7586" i="16"/>
  <c r="D7587" i="16"/>
  <c r="D7588" i="16"/>
  <c r="D7589" i="16"/>
  <c r="D7590" i="16"/>
  <c r="D7591" i="16"/>
  <c r="D7592" i="16"/>
  <c r="D7593" i="16"/>
  <c r="D7594" i="16"/>
  <c r="D7595" i="16"/>
  <c r="D7596" i="16"/>
  <c r="D7597" i="16"/>
  <c r="D7598" i="16"/>
  <c r="D7599" i="16"/>
  <c r="D7600" i="16"/>
  <c r="D7601" i="16"/>
  <c r="D7602" i="16"/>
  <c r="D7603" i="16"/>
  <c r="D7604" i="16"/>
  <c r="D7605" i="16"/>
  <c r="D7606" i="16"/>
  <c r="D7607" i="16"/>
  <c r="D7608" i="16"/>
  <c r="D7609" i="16"/>
  <c r="D7610" i="16"/>
  <c r="D7611" i="16"/>
  <c r="D7612" i="16"/>
  <c r="D7613" i="16"/>
  <c r="D7614" i="16"/>
  <c r="D7615" i="16"/>
  <c r="D7616" i="16"/>
  <c r="D7617" i="16"/>
  <c r="D7618" i="16"/>
  <c r="D7619" i="16"/>
  <c r="D7620" i="16"/>
  <c r="D7621" i="16"/>
  <c r="D7622" i="16"/>
  <c r="D7623" i="16"/>
  <c r="D7624" i="16"/>
  <c r="D7625" i="16"/>
  <c r="D7626" i="16"/>
  <c r="D7627" i="16"/>
  <c r="D7628" i="16"/>
  <c r="D7629" i="16"/>
  <c r="D7630" i="16"/>
  <c r="D7631" i="16"/>
  <c r="D7632" i="16"/>
  <c r="D7633" i="16"/>
  <c r="D7634" i="16"/>
  <c r="D7635" i="16"/>
  <c r="D7636" i="16"/>
  <c r="D7637" i="16"/>
  <c r="D7638" i="16"/>
  <c r="D7639" i="16"/>
  <c r="D7640" i="16"/>
  <c r="D7641" i="16"/>
  <c r="D7642" i="16"/>
  <c r="D7643" i="16"/>
  <c r="D7644" i="16"/>
  <c r="D7645" i="16"/>
  <c r="D7646" i="16"/>
  <c r="D7647" i="16"/>
  <c r="D7648" i="16"/>
  <c r="D7649" i="16"/>
  <c r="D7650" i="16"/>
  <c r="D7651" i="16"/>
  <c r="D7652" i="16"/>
  <c r="D7653" i="16"/>
  <c r="D7654" i="16"/>
  <c r="D7655" i="16"/>
  <c r="D7656" i="16"/>
  <c r="D7657" i="16"/>
  <c r="D7658" i="16"/>
  <c r="D7659" i="16"/>
  <c r="D7660" i="16"/>
  <c r="D7661" i="16"/>
  <c r="D7662" i="16"/>
  <c r="D7663" i="16"/>
  <c r="D7664" i="16"/>
  <c r="D7665" i="16"/>
  <c r="D7666" i="16"/>
  <c r="D7667" i="16"/>
  <c r="D7668" i="16"/>
  <c r="D7669" i="16"/>
  <c r="D7670" i="16"/>
  <c r="D7671" i="16"/>
  <c r="D7672" i="16"/>
  <c r="D7673" i="16"/>
  <c r="D7674" i="16"/>
  <c r="D7675" i="16"/>
  <c r="D7676" i="16"/>
  <c r="D7677" i="16"/>
  <c r="D7678" i="16"/>
  <c r="D7679" i="16"/>
  <c r="D7680" i="16"/>
  <c r="D7681" i="16"/>
  <c r="D7682" i="16"/>
  <c r="D7683" i="16"/>
  <c r="D7684" i="16"/>
  <c r="D7685" i="16"/>
  <c r="D7686" i="16"/>
  <c r="D7687" i="16"/>
  <c r="D7688" i="16"/>
  <c r="D7689" i="16"/>
  <c r="D7690" i="16"/>
  <c r="D7691" i="16"/>
  <c r="D7692" i="16"/>
  <c r="D7693" i="16"/>
  <c r="D7694" i="16"/>
  <c r="D7695" i="16"/>
  <c r="D7696" i="16"/>
  <c r="D7697" i="16"/>
  <c r="D7698" i="16"/>
  <c r="D7699" i="16"/>
  <c r="D7700" i="16"/>
  <c r="D7701" i="16"/>
  <c r="D7702" i="16"/>
  <c r="D7703" i="16"/>
  <c r="D7704" i="16"/>
  <c r="D7705" i="16"/>
  <c r="D7706" i="16"/>
  <c r="D7707" i="16"/>
  <c r="D7708" i="16"/>
  <c r="D7709" i="16"/>
  <c r="D7710" i="16"/>
  <c r="D7711" i="16"/>
  <c r="D7712" i="16"/>
  <c r="D7713" i="16"/>
  <c r="D7714" i="16"/>
  <c r="D7715" i="16"/>
  <c r="D7716" i="16"/>
  <c r="D7717" i="16"/>
  <c r="D7718" i="16"/>
  <c r="D7719" i="16"/>
  <c r="D7720" i="16"/>
  <c r="D7721" i="16"/>
  <c r="D7722" i="16"/>
  <c r="D7723" i="16"/>
  <c r="D7724" i="16"/>
  <c r="D7725" i="16"/>
  <c r="D7726" i="16"/>
  <c r="D7727" i="16"/>
  <c r="D7728" i="16"/>
  <c r="D7729" i="16"/>
  <c r="D7730" i="16"/>
  <c r="D7731" i="16"/>
  <c r="D7732" i="16"/>
  <c r="D7733" i="16"/>
  <c r="D7734" i="16"/>
  <c r="D7735" i="16"/>
  <c r="D7736" i="16"/>
  <c r="D7737" i="16"/>
  <c r="D7738" i="16"/>
  <c r="D7739" i="16"/>
  <c r="D7740" i="16"/>
  <c r="D7741" i="16"/>
  <c r="D7742" i="16"/>
  <c r="D7743" i="16"/>
  <c r="D7744" i="16"/>
  <c r="D7745" i="16"/>
  <c r="D7746" i="16"/>
  <c r="D7747" i="16"/>
  <c r="D7748" i="16"/>
  <c r="D7749" i="16"/>
  <c r="D7750" i="16"/>
  <c r="D7751" i="16"/>
  <c r="D7752" i="16"/>
  <c r="D7753" i="16"/>
  <c r="D7754" i="16"/>
  <c r="D7755" i="16"/>
  <c r="D7756" i="16"/>
  <c r="D7757" i="16"/>
  <c r="D7758" i="16"/>
  <c r="D7759" i="16"/>
  <c r="D7760" i="16"/>
  <c r="D7761" i="16"/>
  <c r="D7762" i="16"/>
  <c r="D7763" i="16"/>
  <c r="D7764" i="16"/>
  <c r="D7765" i="16"/>
  <c r="D7766" i="16"/>
  <c r="D7767" i="16"/>
  <c r="D7768" i="16"/>
  <c r="D7769" i="16"/>
  <c r="D7770" i="16"/>
  <c r="D7771" i="16"/>
  <c r="D7772" i="16"/>
  <c r="D7773" i="16"/>
  <c r="D7774" i="16"/>
  <c r="D7775" i="16"/>
  <c r="D7776" i="16"/>
  <c r="D7777" i="16"/>
  <c r="D7778" i="16"/>
  <c r="D7779" i="16"/>
  <c r="D7780" i="16"/>
  <c r="D7781" i="16"/>
  <c r="D7782" i="16"/>
  <c r="D7783" i="16"/>
  <c r="D7784" i="16"/>
  <c r="D7785" i="16"/>
  <c r="D7786" i="16"/>
  <c r="D7787" i="16"/>
  <c r="D7788" i="16"/>
  <c r="D7789" i="16"/>
  <c r="D7790" i="16"/>
  <c r="D7791" i="16"/>
  <c r="D7792" i="16"/>
  <c r="D7793" i="16"/>
  <c r="D7794" i="16"/>
  <c r="D7795" i="16"/>
  <c r="D7796" i="16"/>
  <c r="D7797" i="16"/>
  <c r="D7798" i="16"/>
  <c r="D7799" i="16"/>
  <c r="D7800" i="16"/>
  <c r="D7801" i="16"/>
  <c r="D7802" i="16"/>
  <c r="D7803" i="16"/>
  <c r="D7804" i="16"/>
  <c r="D7805" i="16"/>
  <c r="D7806" i="16"/>
  <c r="D7807" i="16"/>
  <c r="D7808" i="16"/>
  <c r="D7809" i="16"/>
  <c r="D7810" i="16"/>
  <c r="D7811" i="16"/>
  <c r="D7812" i="16"/>
  <c r="D7813" i="16"/>
  <c r="D7814" i="16"/>
  <c r="D7815" i="16"/>
  <c r="D7816" i="16"/>
  <c r="D7817" i="16"/>
  <c r="D7818" i="16"/>
  <c r="D7819" i="16"/>
  <c r="D7820" i="16"/>
  <c r="D7821" i="16"/>
  <c r="D7822" i="16"/>
  <c r="D7823" i="16"/>
  <c r="D7824" i="16"/>
  <c r="D7825" i="16"/>
  <c r="D7826" i="16"/>
  <c r="D7827" i="16"/>
  <c r="D7828" i="16"/>
  <c r="D7829" i="16"/>
  <c r="D7830" i="16"/>
  <c r="D7831" i="16"/>
  <c r="D7832" i="16"/>
  <c r="D7833" i="16"/>
  <c r="D7834" i="16"/>
  <c r="D7835" i="16"/>
  <c r="D7836" i="16"/>
  <c r="D7837" i="16"/>
  <c r="D7838" i="16"/>
  <c r="D7839" i="16"/>
  <c r="D7840" i="16"/>
  <c r="D7841" i="16"/>
  <c r="D7842" i="16"/>
  <c r="D7843" i="16"/>
  <c r="D7844" i="16"/>
  <c r="D7845" i="16"/>
  <c r="D7846" i="16"/>
  <c r="D7847" i="16"/>
  <c r="D7848" i="16"/>
  <c r="D7849" i="16"/>
  <c r="D7850" i="16"/>
  <c r="D7851" i="16"/>
  <c r="D7852" i="16"/>
  <c r="D7853" i="16"/>
  <c r="D7854" i="16"/>
  <c r="D7855" i="16"/>
  <c r="D7856" i="16"/>
  <c r="D7857" i="16"/>
  <c r="D7858" i="16"/>
  <c r="D7859" i="16"/>
  <c r="D7860" i="16"/>
  <c r="D7861" i="16"/>
  <c r="D7862" i="16"/>
  <c r="D7863" i="16"/>
  <c r="D7864" i="16"/>
  <c r="D7865" i="16"/>
  <c r="D7866" i="16"/>
  <c r="D7867" i="16"/>
  <c r="D7868" i="16"/>
  <c r="D7869" i="16"/>
  <c r="D7870" i="16"/>
  <c r="D7871" i="16"/>
  <c r="D7872" i="16"/>
  <c r="D7873" i="16"/>
  <c r="D7874" i="16"/>
  <c r="D7875" i="16"/>
  <c r="D7876" i="16"/>
  <c r="D7877" i="16"/>
  <c r="D7878" i="16"/>
  <c r="D7879" i="16"/>
  <c r="D7880" i="16"/>
  <c r="D7881" i="16"/>
  <c r="D7882" i="16"/>
  <c r="D7883" i="16"/>
  <c r="D7884" i="16"/>
  <c r="D7885" i="16"/>
  <c r="D7886" i="16"/>
  <c r="D7887" i="16"/>
  <c r="D7888" i="16"/>
  <c r="D7889" i="16"/>
  <c r="D7890" i="16"/>
  <c r="D7891" i="16"/>
  <c r="D7892" i="16"/>
  <c r="D7893" i="16"/>
  <c r="D7894" i="16"/>
  <c r="D7895" i="16"/>
  <c r="D7896" i="16"/>
  <c r="D7897" i="16"/>
  <c r="D7898" i="16"/>
  <c r="D7899" i="16"/>
  <c r="D7900" i="16"/>
  <c r="D7901" i="16"/>
  <c r="D7902" i="16"/>
  <c r="D7903" i="16"/>
  <c r="D7904" i="16"/>
  <c r="D7905" i="16"/>
  <c r="D7906" i="16"/>
  <c r="D7907" i="16"/>
  <c r="D7908" i="16"/>
  <c r="D7909" i="16"/>
  <c r="D7910" i="16"/>
  <c r="D7911" i="16"/>
  <c r="D7912" i="16"/>
  <c r="D7913" i="16"/>
  <c r="D7914" i="16"/>
  <c r="D7915" i="16"/>
  <c r="D7916" i="16"/>
  <c r="D7917" i="16"/>
  <c r="D7918" i="16"/>
  <c r="D7919" i="16"/>
  <c r="D7920" i="16"/>
  <c r="D7921" i="16"/>
  <c r="D7922" i="16"/>
  <c r="D7923" i="16"/>
  <c r="D7924" i="16"/>
  <c r="D7925" i="16"/>
  <c r="D7926" i="16"/>
  <c r="D7927" i="16"/>
  <c r="D7928" i="16"/>
  <c r="D7929" i="16"/>
  <c r="D7930" i="16"/>
  <c r="D7931" i="16"/>
  <c r="D7932" i="16"/>
  <c r="D7933" i="16"/>
  <c r="D7934" i="16"/>
  <c r="D7935" i="16"/>
  <c r="D7936" i="16"/>
  <c r="D7937" i="16"/>
  <c r="D7938" i="16"/>
  <c r="D7939" i="16"/>
  <c r="D7940" i="16"/>
  <c r="D7941" i="16"/>
  <c r="D7942" i="16"/>
  <c r="D7943" i="16"/>
  <c r="D7944" i="16"/>
  <c r="D7945" i="16"/>
  <c r="D7946" i="16"/>
  <c r="D7947" i="16"/>
  <c r="D7948" i="16"/>
  <c r="D7949" i="16"/>
  <c r="D7950" i="16"/>
  <c r="D7951" i="16"/>
  <c r="D7952" i="16"/>
  <c r="D7953" i="16"/>
  <c r="D7954" i="16"/>
  <c r="D7955" i="16"/>
  <c r="D7956" i="16"/>
  <c r="D7957" i="16"/>
  <c r="D7958" i="16"/>
  <c r="D7959" i="16"/>
  <c r="D7960" i="16"/>
  <c r="D7961" i="16"/>
  <c r="D7962" i="16"/>
  <c r="D7963" i="16"/>
  <c r="D7964" i="16"/>
  <c r="D7965" i="16"/>
  <c r="D7966" i="16"/>
  <c r="D7967" i="16"/>
  <c r="D7968" i="16"/>
  <c r="D7969" i="16"/>
  <c r="D7970" i="16"/>
  <c r="D7971" i="16"/>
  <c r="D7972" i="16"/>
  <c r="D7973" i="16"/>
  <c r="D7974" i="16"/>
  <c r="D7975" i="16"/>
  <c r="D7976" i="16"/>
  <c r="D7977" i="16"/>
  <c r="D7978" i="16"/>
  <c r="D7979" i="16"/>
  <c r="D7980" i="16"/>
  <c r="D7981" i="16"/>
  <c r="D7982" i="16"/>
  <c r="D7983" i="16"/>
  <c r="D7984" i="16"/>
  <c r="D7985" i="16"/>
  <c r="D7986" i="16"/>
  <c r="D7987" i="16"/>
  <c r="D7988" i="16"/>
  <c r="D7989" i="16"/>
  <c r="D7990" i="16"/>
  <c r="D7991" i="16"/>
  <c r="D7992" i="16"/>
  <c r="D7993" i="16"/>
  <c r="D7994" i="16"/>
  <c r="D7995" i="16"/>
  <c r="D7996" i="16"/>
  <c r="D7997" i="16"/>
  <c r="D7998" i="16"/>
  <c r="D7999" i="16"/>
  <c r="D8000" i="16"/>
  <c r="D8001" i="16"/>
  <c r="D8002" i="16"/>
  <c r="D8003" i="16"/>
  <c r="D8004" i="16"/>
  <c r="D8005" i="16"/>
  <c r="D8006" i="16"/>
  <c r="D8007" i="16"/>
  <c r="D8008" i="16"/>
  <c r="D8009" i="16"/>
  <c r="D8010" i="16"/>
  <c r="D8011" i="16"/>
  <c r="D8012" i="16"/>
  <c r="D8013" i="16"/>
  <c r="D8014" i="16"/>
  <c r="D8015" i="16"/>
  <c r="D8016" i="16"/>
  <c r="D8017" i="16"/>
  <c r="D8018" i="16"/>
  <c r="D8019" i="16"/>
  <c r="D8020" i="16"/>
  <c r="D8021" i="16"/>
  <c r="D8022" i="16"/>
  <c r="D8023" i="16"/>
  <c r="D8024" i="16"/>
  <c r="D8025" i="16"/>
  <c r="D8026" i="16"/>
  <c r="D8027" i="16"/>
  <c r="D8028" i="16"/>
  <c r="D8029" i="16"/>
  <c r="D8030" i="16"/>
  <c r="D8031" i="16"/>
  <c r="D8032" i="16"/>
  <c r="D8033" i="16"/>
  <c r="D8034" i="16"/>
  <c r="D8035" i="16"/>
  <c r="D8036" i="16"/>
  <c r="D8037" i="16"/>
  <c r="D8038" i="16"/>
  <c r="D8039" i="16"/>
  <c r="D8040" i="16"/>
  <c r="D8041" i="16"/>
  <c r="D8042" i="16"/>
  <c r="D8043" i="16"/>
  <c r="D8044" i="16"/>
  <c r="D8045" i="16"/>
  <c r="D8046" i="16"/>
  <c r="D8047" i="16"/>
  <c r="D8048" i="16"/>
  <c r="D8049" i="16"/>
  <c r="D8050" i="16"/>
  <c r="D8051" i="16"/>
  <c r="D8052" i="16"/>
  <c r="D8053" i="16"/>
  <c r="D8054" i="16"/>
  <c r="D8055" i="16"/>
  <c r="D8056" i="16"/>
  <c r="D8057" i="16"/>
  <c r="D8058" i="16"/>
  <c r="D8059" i="16"/>
  <c r="D8060" i="16"/>
  <c r="D8061" i="16"/>
  <c r="D8062" i="16"/>
  <c r="D8063" i="16"/>
  <c r="D8064" i="16"/>
  <c r="D8065" i="16"/>
  <c r="D8066" i="16"/>
  <c r="D8067" i="16"/>
  <c r="D8068" i="16"/>
  <c r="D8069" i="16"/>
  <c r="D8070" i="16"/>
  <c r="D8071" i="16"/>
  <c r="D8072" i="16"/>
  <c r="D8073" i="16"/>
  <c r="D8074" i="16"/>
  <c r="D8075" i="16"/>
  <c r="D8076" i="16"/>
  <c r="D8077" i="16"/>
  <c r="D8078" i="16"/>
  <c r="D8079" i="16"/>
  <c r="D8080" i="16"/>
  <c r="D8081" i="16"/>
  <c r="D8082" i="16"/>
  <c r="D8083" i="16"/>
  <c r="D8084" i="16"/>
  <c r="D8085" i="16"/>
  <c r="D8086" i="16"/>
  <c r="D8087" i="16"/>
  <c r="D8088" i="16"/>
  <c r="D8089" i="16"/>
  <c r="D8090" i="16"/>
  <c r="D8091" i="16"/>
  <c r="D8092" i="16"/>
  <c r="D8093" i="16"/>
  <c r="D8094" i="16"/>
  <c r="D8095" i="16"/>
  <c r="D8096" i="16"/>
  <c r="D8097" i="16"/>
  <c r="D8098" i="16"/>
  <c r="D8099" i="16"/>
  <c r="D8100" i="16"/>
  <c r="D8101" i="16"/>
  <c r="D8102" i="16"/>
  <c r="D8103" i="16"/>
  <c r="D8104" i="16"/>
  <c r="D8105" i="16"/>
  <c r="D8106" i="16"/>
  <c r="D8107" i="16"/>
  <c r="D8108" i="16"/>
  <c r="D8109" i="16"/>
  <c r="D8110" i="16"/>
  <c r="D8111" i="16"/>
  <c r="D8112" i="16"/>
  <c r="D8113" i="16"/>
  <c r="D8114" i="16"/>
  <c r="D8115" i="16"/>
  <c r="D8116" i="16"/>
  <c r="D8117" i="16"/>
  <c r="D8118" i="16"/>
  <c r="D8119" i="16"/>
  <c r="D8120" i="16"/>
  <c r="D8121" i="16"/>
  <c r="D8122" i="16"/>
  <c r="D8123" i="16"/>
  <c r="D8124" i="16"/>
  <c r="D8125" i="16"/>
  <c r="D8126" i="16"/>
  <c r="D8127" i="16"/>
  <c r="D8128" i="16"/>
  <c r="D8129" i="16"/>
  <c r="D8130" i="16"/>
  <c r="D8131" i="16"/>
  <c r="D8132" i="16"/>
  <c r="D8133" i="16"/>
  <c r="D8134" i="16"/>
  <c r="D8135" i="16"/>
  <c r="D8136" i="16"/>
  <c r="D8137" i="16"/>
  <c r="D8138" i="16"/>
  <c r="D8139" i="16"/>
  <c r="D8140" i="16"/>
  <c r="D8141" i="16"/>
  <c r="D8142" i="16"/>
  <c r="D8143" i="16"/>
  <c r="D8144" i="16"/>
  <c r="D8145" i="16"/>
  <c r="D8146" i="16"/>
  <c r="D8147" i="16"/>
  <c r="D8148" i="16"/>
  <c r="D8149" i="16"/>
  <c r="D8150" i="16"/>
  <c r="D8151" i="16"/>
  <c r="D8152" i="16"/>
  <c r="D8153" i="16"/>
  <c r="D8154" i="16"/>
  <c r="D8155" i="16"/>
  <c r="D8156" i="16"/>
  <c r="D8157" i="16"/>
  <c r="D8158" i="16"/>
  <c r="D8159" i="16"/>
  <c r="D8160" i="16"/>
  <c r="D8161" i="16"/>
  <c r="D8162" i="16"/>
  <c r="D8163" i="16"/>
  <c r="D8164" i="16"/>
  <c r="D8165" i="16"/>
  <c r="D8166" i="16"/>
  <c r="D8167" i="16"/>
  <c r="D8168" i="16"/>
  <c r="D8169" i="16"/>
  <c r="D8170" i="16"/>
  <c r="D8171" i="16"/>
  <c r="D8172" i="16"/>
  <c r="D8173" i="16"/>
  <c r="D8174" i="16"/>
  <c r="D8175" i="16"/>
  <c r="D8176" i="16"/>
  <c r="D8177" i="16"/>
  <c r="D8178" i="16"/>
  <c r="D8179" i="16"/>
  <c r="D8180" i="16"/>
  <c r="D8181" i="16"/>
  <c r="D8182" i="16"/>
  <c r="D8183" i="16"/>
  <c r="D8184" i="16"/>
  <c r="D8185" i="16"/>
  <c r="D8186" i="16"/>
  <c r="D8187" i="16"/>
  <c r="D8188" i="16"/>
  <c r="D8189" i="16"/>
  <c r="D8190" i="16"/>
  <c r="D8191" i="16"/>
  <c r="D8192" i="16"/>
  <c r="D8193" i="16"/>
  <c r="D8194" i="16"/>
  <c r="D8195" i="16"/>
  <c r="D8196" i="16"/>
  <c r="D8197" i="16"/>
  <c r="D8198" i="16"/>
  <c r="D8199" i="16"/>
  <c r="D8200" i="16"/>
  <c r="D8201" i="16"/>
  <c r="D8202" i="16"/>
  <c r="D8203" i="16"/>
  <c r="D8204" i="16"/>
  <c r="D8205" i="16"/>
  <c r="D8206" i="16"/>
  <c r="D8207" i="16"/>
  <c r="D8208" i="16"/>
  <c r="D8209" i="16"/>
  <c r="D8210" i="16"/>
  <c r="D8211" i="16"/>
  <c r="D8212" i="16"/>
  <c r="D8213" i="16"/>
  <c r="D8214" i="16"/>
  <c r="D8215" i="16"/>
  <c r="D8216" i="16"/>
  <c r="D8217" i="16"/>
  <c r="D8218" i="16"/>
  <c r="D8219" i="16"/>
  <c r="D8220" i="16"/>
  <c r="D8221" i="16"/>
  <c r="D8222" i="16"/>
  <c r="D8223" i="16"/>
  <c r="D8224" i="16"/>
  <c r="D8225" i="16"/>
  <c r="D8226" i="16"/>
  <c r="D8227" i="16"/>
  <c r="D8228" i="16"/>
  <c r="D8229" i="16"/>
  <c r="D8230" i="16"/>
  <c r="D8231" i="16"/>
  <c r="D8232" i="16"/>
  <c r="D8233" i="16"/>
  <c r="D8234" i="16"/>
  <c r="D8235" i="16"/>
  <c r="D8236" i="16"/>
  <c r="D8237" i="16"/>
  <c r="D8238" i="16"/>
  <c r="D8239" i="16"/>
  <c r="D8240" i="16"/>
  <c r="D8241" i="16"/>
  <c r="D8242" i="16"/>
  <c r="D8243" i="16"/>
  <c r="D8244" i="16"/>
  <c r="D8245" i="16"/>
  <c r="D8246" i="16"/>
  <c r="D8247" i="16"/>
  <c r="D8248" i="16"/>
  <c r="D8249" i="16"/>
  <c r="D8250" i="16"/>
  <c r="D8251" i="16"/>
  <c r="D8252" i="16"/>
  <c r="D8253" i="16"/>
  <c r="D8254" i="16"/>
  <c r="D8255" i="16"/>
  <c r="D8256" i="16"/>
  <c r="D8257" i="16"/>
  <c r="D8258" i="16"/>
  <c r="D8259" i="16"/>
  <c r="D8260" i="16"/>
  <c r="D8261" i="16"/>
  <c r="D8262" i="16"/>
  <c r="D8263" i="16"/>
  <c r="D8264" i="16"/>
  <c r="D8265" i="16"/>
  <c r="D8266" i="16"/>
  <c r="D8267" i="16"/>
  <c r="D8268" i="16"/>
  <c r="D8269" i="16"/>
  <c r="D8270" i="16"/>
  <c r="D8271" i="16"/>
  <c r="D8272" i="16"/>
  <c r="D8273" i="16"/>
  <c r="D8274" i="16"/>
  <c r="D8275" i="16"/>
  <c r="D8276" i="16"/>
  <c r="D8277" i="16"/>
  <c r="D8278" i="16"/>
  <c r="D8279" i="16"/>
  <c r="D8280" i="16"/>
  <c r="D8281" i="16"/>
  <c r="D8282" i="16"/>
  <c r="D8283" i="16"/>
  <c r="D8284" i="16"/>
  <c r="D8285" i="16"/>
  <c r="D8286" i="16"/>
  <c r="D8287" i="16"/>
  <c r="D8288" i="16"/>
  <c r="D8289" i="16"/>
  <c r="D8290" i="16"/>
  <c r="D8291" i="16"/>
  <c r="D8292" i="16"/>
  <c r="D8293" i="16"/>
  <c r="D8294" i="16"/>
  <c r="D8295" i="16"/>
  <c r="D8296" i="16"/>
  <c r="D8297" i="16"/>
  <c r="D8298" i="16"/>
  <c r="D8299" i="16"/>
  <c r="D8300" i="16"/>
  <c r="D8301" i="16"/>
  <c r="D8302" i="16"/>
  <c r="D8303" i="16"/>
  <c r="D8304" i="16"/>
  <c r="D8305" i="16"/>
  <c r="D8306" i="16"/>
  <c r="D8307" i="16"/>
  <c r="D8308" i="16"/>
  <c r="D8309" i="16"/>
  <c r="D8310" i="16"/>
  <c r="D8311" i="16"/>
  <c r="D8312" i="16"/>
  <c r="D8313" i="16"/>
  <c r="D8314" i="16"/>
  <c r="D8315" i="16"/>
  <c r="D8316" i="16"/>
  <c r="D8317" i="16"/>
  <c r="D8318" i="16"/>
  <c r="D8319" i="16"/>
  <c r="D8320" i="16"/>
  <c r="D8321" i="16"/>
  <c r="D8322" i="16"/>
  <c r="D8323" i="16"/>
  <c r="D8324" i="16"/>
  <c r="D8325" i="16"/>
  <c r="D8326" i="16"/>
  <c r="D8327" i="16"/>
  <c r="D8328" i="16"/>
  <c r="D8329" i="16"/>
  <c r="D8330" i="16"/>
  <c r="D8331" i="16"/>
  <c r="D8332" i="16"/>
  <c r="D8333" i="16"/>
  <c r="D8334" i="16"/>
  <c r="D8335" i="16"/>
  <c r="D8336" i="16"/>
  <c r="D8337" i="16"/>
  <c r="D8338" i="16"/>
  <c r="D8339" i="16"/>
  <c r="D8340" i="16"/>
  <c r="D8341" i="16"/>
  <c r="D8342" i="16"/>
  <c r="D8343" i="16"/>
  <c r="D8344" i="16"/>
  <c r="D8345" i="16"/>
  <c r="D8346" i="16"/>
  <c r="D8347" i="16"/>
  <c r="D8348" i="16"/>
  <c r="D8349" i="16"/>
  <c r="D8350" i="16"/>
  <c r="D8351" i="16"/>
  <c r="D8352" i="16"/>
  <c r="D8353" i="16"/>
  <c r="D8354" i="16"/>
  <c r="D8355" i="16"/>
  <c r="D8356" i="16"/>
  <c r="D8357" i="16"/>
  <c r="D8358" i="16"/>
  <c r="D8359" i="16"/>
  <c r="D8360" i="16"/>
  <c r="D8361" i="16"/>
  <c r="D8362" i="16"/>
  <c r="D8363" i="16"/>
  <c r="D8364" i="16"/>
  <c r="D8365" i="16"/>
  <c r="D8366" i="16"/>
  <c r="D8367" i="16"/>
  <c r="D8368" i="16"/>
  <c r="D8369" i="16"/>
  <c r="D8370" i="16"/>
  <c r="D8371" i="16"/>
  <c r="D8372" i="16"/>
  <c r="D8373" i="16"/>
  <c r="D8374" i="16"/>
  <c r="D8375" i="16"/>
  <c r="D8376" i="16"/>
  <c r="D8377" i="16"/>
  <c r="D8378" i="16"/>
  <c r="D8379" i="16"/>
  <c r="D8380" i="16"/>
  <c r="D8381" i="16"/>
  <c r="D8382" i="16"/>
  <c r="D8383" i="16"/>
  <c r="D8384" i="16"/>
  <c r="D8385" i="16"/>
  <c r="D8386" i="16"/>
  <c r="D8387" i="16"/>
  <c r="D8388" i="16"/>
  <c r="D8389" i="16"/>
  <c r="D8390" i="16"/>
  <c r="D8391" i="16"/>
  <c r="D8392" i="16"/>
  <c r="D8393" i="16"/>
  <c r="D8394" i="16"/>
  <c r="D8395" i="16"/>
  <c r="D8396" i="16"/>
  <c r="D8397" i="16"/>
  <c r="D8398" i="16"/>
  <c r="D8399" i="16"/>
  <c r="D8400" i="16"/>
  <c r="D8401" i="16"/>
  <c r="D8402" i="16"/>
  <c r="D8403" i="16"/>
  <c r="D8404" i="16"/>
  <c r="D8405" i="16"/>
  <c r="D8406" i="16"/>
  <c r="D8407" i="16"/>
  <c r="D8408" i="16"/>
  <c r="D8409" i="16"/>
  <c r="D8410" i="16"/>
  <c r="D8411" i="16"/>
  <c r="D8412" i="16"/>
  <c r="D8413" i="16"/>
  <c r="D8414" i="16"/>
  <c r="D8415" i="16"/>
  <c r="D8416" i="16"/>
  <c r="D8417" i="16"/>
  <c r="D8418" i="16"/>
  <c r="D8419" i="16"/>
  <c r="D8420" i="16"/>
  <c r="D8421" i="16"/>
  <c r="D8422" i="16"/>
  <c r="D8423" i="16"/>
  <c r="D8424" i="16"/>
  <c r="D8425" i="16"/>
  <c r="D8426" i="16"/>
  <c r="D8427" i="16"/>
  <c r="D8428" i="16"/>
  <c r="D8429" i="16"/>
  <c r="D8430" i="16"/>
  <c r="D8431" i="16"/>
  <c r="D8432" i="16"/>
  <c r="D8433" i="16"/>
  <c r="D8434" i="16"/>
  <c r="D8435" i="16"/>
  <c r="D8436" i="16"/>
  <c r="D8437" i="16"/>
  <c r="D8438" i="16"/>
  <c r="D8439" i="16"/>
  <c r="D8440" i="16"/>
  <c r="D8441" i="16"/>
  <c r="D8442" i="16"/>
  <c r="D8443" i="16"/>
  <c r="D8444" i="16"/>
  <c r="D8445" i="16"/>
  <c r="D8446" i="16"/>
  <c r="D8447" i="16"/>
  <c r="D8448" i="16"/>
  <c r="D8449" i="16"/>
  <c r="D8450" i="16"/>
  <c r="D8451" i="16"/>
  <c r="D8452" i="16"/>
  <c r="D8453" i="16"/>
  <c r="D8454" i="16"/>
  <c r="D8455" i="16"/>
  <c r="D8456" i="16"/>
  <c r="D8457" i="16"/>
  <c r="D8458" i="16"/>
  <c r="D8459" i="16"/>
  <c r="D8460" i="16"/>
  <c r="D8461" i="16"/>
  <c r="D8462" i="16"/>
  <c r="D8463" i="16"/>
  <c r="D8464" i="16"/>
  <c r="D8465" i="16"/>
  <c r="D8466" i="16"/>
  <c r="D8467" i="16"/>
  <c r="D8468" i="16"/>
  <c r="D8469" i="16"/>
  <c r="D8470" i="16"/>
  <c r="D8471" i="16"/>
  <c r="D8472" i="16"/>
  <c r="D8473" i="16"/>
  <c r="D8474" i="16"/>
  <c r="D8475" i="16"/>
  <c r="D8476" i="16"/>
  <c r="D8477" i="16"/>
  <c r="D8478" i="16"/>
  <c r="D8479" i="16"/>
  <c r="D8480" i="16"/>
  <c r="D8481" i="16"/>
  <c r="D8482" i="16"/>
  <c r="D8483" i="16"/>
  <c r="D8484" i="16"/>
  <c r="D8485" i="16"/>
  <c r="D8486" i="16"/>
  <c r="D8487" i="16"/>
  <c r="D8488" i="16"/>
  <c r="D8489" i="16"/>
  <c r="D8490" i="16"/>
  <c r="D8491" i="16"/>
  <c r="D8492" i="16"/>
  <c r="D8493" i="16"/>
  <c r="D8494" i="16"/>
  <c r="D8495" i="16"/>
  <c r="D8496" i="16"/>
  <c r="D8497" i="16"/>
  <c r="D8498" i="16"/>
  <c r="D8499" i="16"/>
  <c r="D8500" i="16"/>
  <c r="D8501" i="16"/>
  <c r="D8502" i="16"/>
  <c r="D8503" i="16"/>
  <c r="D8504" i="16"/>
  <c r="D8505" i="16"/>
  <c r="D8506" i="16"/>
  <c r="D8507" i="16"/>
  <c r="D8508" i="16"/>
  <c r="D8509" i="16"/>
  <c r="D8510" i="16"/>
  <c r="D8511" i="16"/>
  <c r="D8512" i="16"/>
  <c r="D8513" i="16"/>
  <c r="D8514" i="16"/>
  <c r="D8515" i="16"/>
  <c r="D8516" i="16"/>
  <c r="D8517" i="16"/>
  <c r="D8518" i="16"/>
  <c r="D8519" i="16"/>
  <c r="D8520" i="16"/>
  <c r="D8521" i="16"/>
  <c r="D8522" i="16"/>
  <c r="D8523" i="16"/>
  <c r="D8524" i="16"/>
  <c r="D8525" i="16"/>
  <c r="D8526" i="16"/>
  <c r="D8527" i="16"/>
  <c r="D8528" i="16"/>
  <c r="D8529" i="16"/>
  <c r="D8530" i="16"/>
  <c r="D8531" i="16"/>
  <c r="D8532" i="16"/>
  <c r="D8533" i="16"/>
  <c r="D8534" i="16"/>
  <c r="D8535" i="16"/>
  <c r="D8536" i="16"/>
  <c r="D8537" i="16"/>
  <c r="D8538" i="16"/>
  <c r="D8539" i="16"/>
  <c r="D8540" i="16"/>
  <c r="D8541" i="16"/>
  <c r="D8542" i="16"/>
  <c r="D8543" i="16"/>
  <c r="D8544" i="16"/>
  <c r="D8545" i="16"/>
  <c r="D8546" i="16"/>
  <c r="D8547" i="16"/>
  <c r="D8548" i="16"/>
  <c r="D8549" i="16"/>
  <c r="D8550" i="16"/>
  <c r="D8551" i="16"/>
  <c r="D8552" i="16"/>
  <c r="D8553" i="16"/>
  <c r="D8554" i="16"/>
  <c r="D8555" i="16"/>
  <c r="D8556" i="16"/>
  <c r="D8557" i="16"/>
  <c r="D8558" i="16"/>
  <c r="D8559" i="16"/>
  <c r="D8560" i="16"/>
  <c r="D8561" i="16"/>
  <c r="D8562" i="16"/>
  <c r="D8563" i="16"/>
  <c r="D8564" i="16"/>
  <c r="D8565" i="16"/>
  <c r="D8566" i="16"/>
  <c r="D8567" i="16"/>
  <c r="D8568" i="16"/>
  <c r="D8569" i="16"/>
  <c r="D8570" i="16"/>
  <c r="D8571" i="16"/>
  <c r="D8572" i="16"/>
  <c r="D8573" i="16"/>
  <c r="D8574" i="16"/>
  <c r="D8575" i="16"/>
  <c r="D8576" i="16"/>
  <c r="D8577" i="16"/>
  <c r="D8578" i="16"/>
  <c r="D8579" i="16"/>
  <c r="D8580" i="16"/>
  <c r="D8581" i="16"/>
  <c r="D8582" i="16"/>
  <c r="D8583" i="16"/>
  <c r="D8584" i="16"/>
  <c r="D8585" i="16"/>
  <c r="D8586" i="16"/>
  <c r="D8587" i="16"/>
  <c r="D8588" i="16"/>
  <c r="D8589" i="16"/>
  <c r="D8590" i="16"/>
  <c r="D8591" i="16"/>
  <c r="D8592" i="16"/>
  <c r="D8593" i="16"/>
  <c r="D8594" i="16"/>
  <c r="D8595" i="16"/>
  <c r="D8596" i="16"/>
  <c r="D8597" i="16"/>
  <c r="D8598" i="16"/>
  <c r="D8599" i="16"/>
  <c r="D8600" i="16"/>
  <c r="D8601" i="16"/>
  <c r="D8602" i="16"/>
  <c r="D8603" i="16"/>
  <c r="D8604" i="16"/>
  <c r="D8605" i="16"/>
  <c r="D8606" i="16"/>
  <c r="D8607" i="16"/>
  <c r="D8608" i="16"/>
  <c r="D8609" i="16"/>
  <c r="D8610" i="16"/>
  <c r="D8611" i="16"/>
  <c r="D8612" i="16"/>
  <c r="D8613" i="16"/>
  <c r="D8614" i="16"/>
  <c r="D8615" i="16"/>
  <c r="D8616" i="16"/>
  <c r="D8617" i="16"/>
  <c r="D8618" i="16"/>
  <c r="D8619" i="16"/>
  <c r="D8620" i="16"/>
  <c r="D8621" i="16"/>
  <c r="D8622" i="16"/>
  <c r="D8623" i="16"/>
  <c r="D8624" i="16"/>
  <c r="D8625" i="16"/>
  <c r="D8626" i="16"/>
  <c r="D8627" i="16"/>
  <c r="D8628" i="16"/>
  <c r="D8629" i="16"/>
  <c r="D8630" i="16"/>
  <c r="D8631" i="16"/>
  <c r="D8632" i="16"/>
  <c r="D8633" i="16"/>
  <c r="D8634" i="16"/>
  <c r="D8635" i="16"/>
  <c r="D8636" i="16"/>
  <c r="D8637" i="16"/>
  <c r="D8638" i="16"/>
  <c r="D8639" i="16"/>
  <c r="D8640" i="16"/>
  <c r="D8641" i="16"/>
  <c r="D8642" i="16"/>
  <c r="D8643" i="16"/>
  <c r="D8644" i="16"/>
  <c r="D8645" i="16"/>
  <c r="D8646" i="16"/>
  <c r="D8647" i="16"/>
  <c r="D8648" i="16"/>
  <c r="D8649" i="16"/>
  <c r="D8650" i="16"/>
  <c r="D8651" i="16"/>
  <c r="D8652" i="16"/>
  <c r="D8653" i="16"/>
  <c r="D8654" i="16"/>
  <c r="D8655" i="16"/>
  <c r="D8656" i="16"/>
  <c r="D8657" i="16"/>
  <c r="D8658" i="16"/>
  <c r="D8659" i="16"/>
  <c r="D8660" i="16"/>
  <c r="D8661" i="16"/>
  <c r="D8662" i="16"/>
  <c r="D8663" i="16"/>
  <c r="D8664" i="16"/>
  <c r="D8665" i="16"/>
  <c r="D8666" i="16"/>
  <c r="D8667" i="16"/>
  <c r="D8668" i="16"/>
  <c r="D8669" i="16"/>
  <c r="D8670" i="16"/>
  <c r="D8671" i="16"/>
  <c r="D8672" i="16"/>
  <c r="D8673" i="16"/>
  <c r="D8674" i="16"/>
  <c r="D8675" i="16"/>
  <c r="D8676" i="16"/>
  <c r="D8677" i="16"/>
  <c r="D8678" i="16"/>
  <c r="D8679" i="16"/>
  <c r="D8680" i="16"/>
  <c r="D8681" i="16"/>
  <c r="D8682" i="16"/>
  <c r="D8683" i="16"/>
  <c r="D8684" i="16"/>
  <c r="D8685" i="16"/>
  <c r="D8686" i="16"/>
  <c r="D8687" i="16"/>
  <c r="D8688" i="16"/>
  <c r="D8689" i="16"/>
  <c r="D8690" i="16"/>
  <c r="D8691" i="16"/>
  <c r="D8692" i="16"/>
  <c r="D8693" i="16"/>
  <c r="D8694" i="16"/>
  <c r="D8695" i="16"/>
  <c r="D8696" i="16"/>
  <c r="D8697" i="16"/>
  <c r="D8698" i="16"/>
  <c r="D8699" i="16"/>
  <c r="D8700" i="16"/>
  <c r="D8701" i="16"/>
  <c r="D8702" i="16"/>
  <c r="D8703" i="16"/>
  <c r="D8704" i="16"/>
  <c r="D8705" i="16"/>
  <c r="D8706" i="16"/>
  <c r="D8707" i="16"/>
  <c r="D8708" i="16"/>
  <c r="D8709" i="16"/>
  <c r="D8710" i="16"/>
  <c r="D8711" i="16"/>
  <c r="D8712" i="16"/>
  <c r="D8713" i="16"/>
  <c r="D8714" i="16"/>
  <c r="D8715" i="16"/>
  <c r="D8716" i="16"/>
  <c r="D8717" i="16"/>
  <c r="D8718" i="16"/>
  <c r="D8719" i="16"/>
  <c r="D8720" i="16"/>
  <c r="D8721" i="16"/>
  <c r="D8722" i="16"/>
  <c r="D8723" i="16"/>
  <c r="D8724" i="16"/>
  <c r="D8725" i="16"/>
  <c r="D8726" i="16"/>
  <c r="D8727" i="16"/>
  <c r="D8728" i="16"/>
  <c r="D8729" i="16"/>
  <c r="D8730" i="16"/>
  <c r="D8731" i="16"/>
  <c r="D8732" i="16"/>
  <c r="D8733" i="16"/>
  <c r="D8734" i="16"/>
  <c r="D8735" i="16"/>
  <c r="D8736" i="16"/>
  <c r="D8737" i="16"/>
  <c r="D8738" i="16"/>
  <c r="D8739" i="16"/>
  <c r="D8740" i="16"/>
  <c r="D8741" i="16"/>
  <c r="D8742" i="16"/>
  <c r="D8743" i="16"/>
  <c r="D8744" i="16"/>
  <c r="D8745" i="16"/>
  <c r="D8746" i="16"/>
  <c r="D8747" i="16"/>
  <c r="D8748" i="16"/>
  <c r="D8749" i="16"/>
  <c r="D8750" i="16"/>
  <c r="D8751" i="16"/>
  <c r="D8752" i="16"/>
  <c r="D8753" i="16"/>
  <c r="D8754" i="16"/>
  <c r="D8755" i="16"/>
  <c r="D8756" i="16"/>
  <c r="D8757" i="16"/>
  <c r="D8758" i="16"/>
  <c r="D8759" i="16"/>
  <c r="D8760" i="16"/>
  <c r="D8761" i="16"/>
  <c r="D8762" i="16"/>
  <c r="D8763" i="16"/>
  <c r="D8764" i="16"/>
  <c r="D8765" i="16"/>
  <c r="D8766" i="16"/>
  <c r="D8767" i="16"/>
  <c r="D8768" i="16"/>
  <c r="D8769" i="16"/>
  <c r="D8770" i="16"/>
  <c r="D8771" i="16"/>
  <c r="D8772" i="16"/>
  <c r="D8773" i="16"/>
  <c r="D8774" i="16"/>
  <c r="D8775" i="16"/>
  <c r="D8776" i="16"/>
  <c r="D8777" i="16"/>
  <c r="D8778" i="16"/>
  <c r="D8779" i="16"/>
  <c r="D8780" i="16"/>
  <c r="D8781" i="16"/>
  <c r="D8782" i="16"/>
  <c r="D8783" i="16"/>
  <c r="D8784" i="16"/>
  <c r="D8785" i="16"/>
  <c r="D8786" i="16"/>
  <c r="D8787" i="16"/>
  <c r="D8788" i="16"/>
  <c r="D8789" i="16"/>
  <c r="D8790" i="16"/>
  <c r="D8791" i="16"/>
  <c r="D8792" i="16"/>
  <c r="D8793" i="16"/>
  <c r="D8794" i="16"/>
  <c r="D8795" i="16"/>
  <c r="D8796" i="16"/>
  <c r="D8797" i="16"/>
  <c r="D8798" i="16"/>
  <c r="D8799" i="16"/>
  <c r="D8800" i="16"/>
  <c r="D8801" i="16"/>
  <c r="D8802" i="16"/>
  <c r="D8803" i="16"/>
  <c r="D8804" i="16"/>
  <c r="D8805" i="16"/>
  <c r="D8806" i="16"/>
  <c r="D8807" i="16"/>
  <c r="D8808" i="16"/>
  <c r="D8809" i="16"/>
  <c r="D8810" i="16"/>
  <c r="D8811" i="16"/>
  <c r="D8812" i="16"/>
  <c r="D8813" i="16"/>
  <c r="D8814" i="16"/>
  <c r="D8815" i="16"/>
  <c r="D8816" i="16"/>
  <c r="D8817" i="16"/>
  <c r="D8818" i="16"/>
  <c r="D8819" i="16"/>
  <c r="D8820" i="16"/>
  <c r="D8821" i="16"/>
  <c r="D8822" i="16"/>
  <c r="D8823" i="16"/>
  <c r="D8824" i="16"/>
  <c r="D8825" i="16"/>
  <c r="D8826" i="16"/>
  <c r="D8827" i="16"/>
  <c r="D8828" i="16"/>
  <c r="D8829" i="16"/>
  <c r="D8830" i="16"/>
  <c r="D8831" i="16"/>
  <c r="D8832" i="16"/>
  <c r="D8833" i="16"/>
  <c r="D8834" i="16"/>
  <c r="D8835" i="16"/>
  <c r="D8836" i="16"/>
  <c r="D8837" i="16"/>
  <c r="D8838" i="16"/>
  <c r="D8839" i="16"/>
  <c r="D8840" i="16"/>
  <c r="D8841" i="16"/>
  <c r="D8842" i="16"/>
  <c r="D8843" i="16"/>
  <c r="D8844" i="16"/>
  <c r="D8845" i="16"/>
  <c r="D8846" i="16"/>
  <c r="D8847" i="16"/>
  <c r="D8848" i="16"/>
  <c r="D8849" i="16"/>
  <c r="D8850" i="16"/>
  <c r="D8851" i="16"/>
  <c r="D8852" i="16"/>
  <c r="D8853" i="16"/>
  <c r="D8854" i="16"/>
  <c r="D8855" i="16"/>
  <c r="D8856" i="16"/>
  <c r="D8857" i="16"/>
  <c r="D8858" i="16"/>
  <c r="D8859" i="16"/>
  <c r="D8860" i="16"/>
  <c r="D8861" i="16"/>
  <c r="D8862" i="16"/>
  <c r="D8863" i="16"/>
  <c r="D8864" i="16"/>
  <c r="D8865" i="16"/>
  <c r="D8866" i="16"/>
  <c r="D8867" i="16"/>
  <c r="D8868" i="16"/>
  <c r="D8869" i="16"/>
  <c r="D8870" i="16"/>
  <c r="D8871" i="16"/>
  <c r="D8872" i="16"/>
  <c r="D8873" i="16"/>
  <c r="D8874" i="16"/>
  <c r="D8875" i="16"/>
  <c r="D8876" i="16"/>
  <c r="D8877" i="16"/>
  <c r="D8878" i="16"/>
  <c r="D8879" i="16"/>
  <c r="D8880" i="16"/>
  <c r="D8881" i="16"/>
  <c r="D8882" i="16"/>
  <c r="D8883" i="16"/>
  <c r="D8884" i="16"/>
  <c r="D8885" i="16"/>
  <c r="D8886" i="16"/>
  <c r="D8887" i="16"/>
  <c r="D8888" i="16"/>
  <c r="D8889" i="16"/>
  <c r="D8890" i="16"/>
  <c r="D8891" i="16"/>
  <c r="D8892" i="16"/>
  <c r="D8893" i="16"/>
  <c r="D8894" i="16"/>
  <c r="D8895" i="16"/>
  <c r="D8896" i="16"/>
  <c r="D8897" i="16"/>
  <c r="D8898" i="16"/>
  <c r="D8899" i="16"/>
  <c r="D8900" i="16"/>
  <c r="D8901" i="16"/>
  <c r="D8902" i="16"/>
  <c r="D8903" i="16"/>
  <c r="D8904" i="16"/>
  <c r="D8905" i="16"/>
  <c r="D8906" i="16"/>
  <c r="D8907" i="16"/>
  <c r="D8908" i="16"/>
  <c r="D8909" i="16"/>
  <c r="D8910" i="16"/>
  <c r="D8911" i="16"/>
  <c r="D8912" i="16"/>
  <c r="D8913" i="16"/>
  <c r="D8914" i="16"/>
  <c r="D8915" i="16"/>
  <c r="D8916" i="16"/>
  <c r="D8917" i="16"/>
  <c r="D8918" i="16"/>
  <c r="D8919" i="16"/>
  <c r="D8920" i="16"/>
  <c r="D8921" i="16"/>
  <c r="D8922" i="16"/>
  <c r="D8923" i="16"/>
  <c r="D8924" i="16"/>
  <c r="D8925" i="16"/>
  <c r="D8926" i="16"/>
  <c r="D8927" i="16"/>
  <c r="D8928" i="16"/>
  <c r="D8929" i="16"/>
  <c r="D8930" i="16"/>
  <c r="D8931" i="16"/>
  <c r="D8932" i="16"/>
  <c r="D8933" i="16"/>
  <c r="D8934" i="16"/>
  <c r="D8935" i="16"/>
  <c r="D8936" i="16"/>
  <c r="D8937" i="16"/>
  <c r="D8938" i="16"/>
  <c r="D8939" i="16"/>
  <c r="D8940" i="16"/>
  <c r="D8941" i="16"/>
  <c r="D8942" i="16"/>
  <c r="D8943" i="16"/>
  <c r="D8944" i="16"/>
  <c r="D8945" i="16"/>
  <c r="D8946" i="16"/>
  <c r="D8947" i="16"/>
  <c r="D8948" i="16"/>
  <c r="D8949" i="16"/>
  <c r="D8950" i="16"/>
  <c r="D8951" i="16"/>
  <c r="D8952" i="16"/>
  <c r="D8953" i="16"/>
  <c r="D8954" i="16"/>
  <c r="D8955" i="16"/>
  <c r="D8956" i="16"/>
  <c r="D8957" i="16"/>
  <c r="D8958" i="16"/>
  <c r="D8959" i="16"/>
  <c r="D8960" i="16"/>
  <c r="D8961" i="16"/>
  <c r="D8962" i="16"/>
  <c r="D8963" i="16"/>
  <c r="D8964" i="16"/>
  <c r="D8965" i="16"/>
  <c r="D8966" i="16"/>
  <c r="D8967" i="16"/>
  <c r="D8968" i="16"/>
  <c r="D8969" i="16"/>
  <c r="D8970" i="16"/>
  <c r="D8971" i="16"/>
  <c r="D8972" i="16"/>
  <c r="D8973" i="16"/>
  <c r="D8974" i="16"/>
  <c r="D8975" i="16"/>
  <c r="D8976" i="16"/>
  <c r="D8977" i="16"/>
  <c r="D8978" i="16"/>
  <c r="D8979" i="16"/>
  <c r="D8980" i="16"/>
  <c r="D8981" i="16"/>
  <c r="D8982" i="16"/>
  <c r="D8983" i="16"/>
  <c r="D8984" i="16"/>
  <c r="D8985" i="16"/>
  <c r="D8986" i="16"/>
  <c r="D8987" i="16"/>
  <c r="D8988" i="16"/>
  <c r="D8989" i="16"/>
  <c r="D8990" i="16"/>
  <c r="D8991" i="16"/>
  <c r="D8992" i="16"/>
  <c r="D8993" i="16"/>
  <c r="D8994" i="16"/>
  <c r="D8995" i="16"/>
  <c r="D8996" i="16"/>
  <c r="D8997" i="16"/>
  <c r="D8998" i="16"/>
  <c r="D8999" i="16"/>
  <c r="D9000" i="16"/>
  <c r="D9001" i="16"/>
  <c r="D9002" i="16"/>
  <c r="D9003" i="16"/>
  <c r="D9004" i="16"/>
  <c r="D9005" i="16"/>
  <c r="D9006" i="16"/>
  <c r="D9007" i="16"/>
  <c r="D9008" i="16"/>
  <c r="D9009" i="16"/>
  <c r="D9010" i="16"/>
  <c r="D9011" i="16"/>
  <c r="D9012" i="16"/>
  <c r="D9013" i="16"/>
  <c r="D9014" i="16"/>
  <c r="D9015" i="16"/>
  <c r="D9016" i="16"/>
  <c r="D9017" i="16"/>
  <c r="D9018" i="16"/>
  <c r="D9019" i="16"/>
  <c r="D9020" i="16"/>
  <c r="D9021" i="16"/>
  <c r="D9022" i="16"/>
  <c r="D9023" i="16"/>
  <c r="D9024" i="16"/>
  <c r="D9025" i="16"/>
  <c r="D9026" i="16"/>
  <c r="D9027" i="16"/>
  <c r="D9028" i="16"/>
  <c r="D9029" i="16"/>
  <c r="D9030" i="16"/>
  <c r="D9031" i="16"/>
  <c r="D9032" i="16"/>
  <c r="D9033" i="16"/>
  <c r="D9034" i="16"/>
  <c r="D9035" i="16"/>
  <c r="D9036" i="16"/>
  <c r="D9037" i="16"/>
  <c r="D9038" i="16"/>
  <c r="D9039" i="16"/>
  <c r="D9040" i="16"/>
  <c r="D9041" i="16"/>
  <c r="D9042" i="16"/>
  <c r="D9043" i="16"/>
  <c r="D9044" i="16"/>
  <c r="D9045" i="16"/>
  <c r="D9046" i="16"/>
  <c r="D9047" i="16"/>
  <c r="D9048" i="16"/>
  <c r="D9049" i="16"/>
  <c r="D9050" i="16"/>
  <c r="D9051" i="16"/>
  <c r="D9052" i="16"/>
  <c r="D9053" i="16"/>
  <c r="D9054" i="16"/>
  <c r="D9055" i="16"/>
  <c r="D9056" i="16"/>
  <c r="D9057" i="16"/>
  <c r="D9058" i="16"/>
  <c r="D9059" i="16"/>
  <c r="D9060" i="16"/>
  <c r="D9061" i="16"/>
  <c r="D9062" i="16"/>
  <c r="D9063" i="16"/>
  <c r="D9064" i="16"/>
  <c r="D9065" i="16"/>
  <c r="D9066" i="16"/>
  <c r="D9067" i="16"/>
  <c r="D9068" i="16"/>
  <c r="D9069" i="16"/>
  <c r="D9070" i="16"/>
  <c r="D9071" i="16"/>
  <c r="D9072" i="16"/>
  <c r="D9073" i="16"/>
  <c r="D9074" i="16"/>
  <c r="D9075" i="16"/>
  <c r="D9076" i="16"/>
  <c r="D9077" i="16"/>
  <c r="D9078" i="16"/>
  <c r="D9079" i="16"/>
  <c r="D9080" i="16"/>
  <c r="D9081" i="16"/>
  <c r="D9082" i="16"/>
  <c r="D9083" i="16"/>
  <c r="D9084" i="16"/>
  <c r="D9085" i="16"/>
  <c r="D9086" i="16"/>
  <c r="D9087" i="16"/>
  <c r="D9088" i="16"/>
  <c r="D9089" i="16"/>
  <c r="D9090" i="16"/>
  <c r="D9091" i="16"/>
  <c r="D9092" i="16"/>
  <c r="D9093" i="16"/>
  <c r="D9094" i="16"/>
  <c r="D9095" i="16"/>
  <c r="D9096" i="16"/>
  <c r="D9097" i="16"/>
  <c r="D9098" i="16"/>
  <c r="D9099" i="16"/>
  <c r="D9100" i="16"/>
  <c r="D9101" i="16"/>
  <c r="D9102" i="16"/>
  <c r="D9103" i="16"/>
  <c r="D9104" i="16"/>
  <c r="D9105" i="16"/>
  <c r="D9106" i="16"/>
  <c r="D9107" i="16"/>
  <c r="D9108" i="16"/>
  <c r="D9109" i="16"/>
  <c r="D9110" i="16"/>
  <c r="D9111" i="16"/>
  <c r="D9112" i="16"/>
  <c r="D9113" i="16"/>
  <c r="D9114" i="16"/>
  <c r="D9115" i="16"/>
  <c r="D9116" i="16"/>
  <c r="D9117" i="16"/>
  <c r="D9118" i="16"/>
  <c r="D9119" i="16"/>
  <c r="D9120" i="16"/>
  <c r="D9121" i="16"/>
  <c r="D9122" i="16"/>
  <c r="D9123" i="16"/>
  <c r="D9124" i="16"/>
  <c r="D9125" i="16"/>
  <c r="D9126" i="16"/>
  <c r="D9127" i="16"/>
  <c r="D9128" i="16"/>
  <c r="D9129" i="16"/>
  <c r="D9130" i="16"/>
  <c r="D9131" i="16"/>
  <c r="D9132" i="16"/>
  <c r="D9133" i="16"/>
  <c r="D9134" i="16"/>
  <c r="D9135" i="16"/>
  <c r="D9136" i="16"/>
  <c r="D9137" i="16"/>
  <c r="D9138" i="16"/>
  <c r="D9139" i="16"/>
  <c r="D9140" i="16"/>
  <c r="D9141" i="16"/>
  <c r="D9142" i="16"/>
  <c r="D9143" i="16"/>
  <c r="D9144" i="16"/>
  <c r="D9145" i="16"/>
  <c r="D9146" i="16"/>
  <c r="D9147" i="16"/>
  <c r="D9148" i="16"/>
  <c r="D9149" i="16"/>
  <c r="D9150" i="16"/>
  <c r="D9151" i="16"/>
  <c r="D9152" i="16"/>
  <c r="D9153" i="16"/>
  <c r="D9154" i="16"/>
  <c r="D9155" i="16"/>
  <c r="D9156" i="16"/>
  <c r="D9157" i="16"/>
  <c r="D9158" i="16"/>
  <c r="D9159" i="16"/>
  <c r="D9160" i="16"/>
  <c r="D9161" i="16"/>
  <c r="D9162" i="16"/>
  <c r="D9163" i="16"/>
  <c r="D9164" i="16"/>
  <c r="D9165" i="16"/>
  <c r="D9166" i="16"/>
  <c r="D9167" i="16"/>
  <c r="D9168" i="16"/>
  <c r="D9169" i="16"/>
  <c r="D9170" i="16"/>
  <c r="D9171" i="16"/>
  <c r="D9172" i="16"/>
  <c r="D9173" i="16"/>
  <c r="D9174" i="16"/>
  <c r="D9175" i="16"/>
  <c r="D9176" i="16"/>
  <c r="D9177" i="16"/>
  <c r="D9178" i="16"/>
  <c r="D9179" i="16"/>
  <c r="D9180" i="16"/>
  <c r="D9181" i="16"/>
  <c r="D9182" i="16"/>
  <c r="D9183" i="16"/>
  <c r="D9184" i="16"/>
  <c r="D9185" i="16"/>
  <c r="D9186" i="16"/>
  <c r="D9187" i="16"/>
  <c r="D9188" i="16"/>
  <c r="D9189" i="16"/>
  <c r="D9190" i="16"/>
  <c r="D9191" i="16"/>
  <c r="D9192" i="16"/>
  <c r="D9193" i="16"/>
  <c r="D9194" i="16"/>
  <c r="D9195" i="16"/>
  <c r="D9196" i="16"/>
  <c r="D9197" i="16"/>
  <c r="D9198" i="16"/>
  <c r="D9199" i="16"/>
  <c r="D9200" i="16"/>
  <c r="D9201" i="16"/>
  <c r="D9202" i="16"/>
  <c r="D9203" i="16"/>
  <c r="D9204" i="16"/>
  <c r="D9205" i="16"/>
  <c r="D9206" i="16"/>
  <c r="D9207" i="16"/>
  <c r="D9208" i="16"/>
  <c r="D9209" i="16"/>
  <c r="D9210" i="16"/>
  <c r="D9211" i="16"/>
  <c r="D9212" i="16"/>
  <c r="D9213" i="16"/>
  <c r="D9214" i="16"/>
  <c r="D9215" i="16"/>
  <c r="D9216" i="16"/>
  <c r="D9217" i="16"/>
  <c r="D9218" i="16"/>
  <c r="D9219" i="16"/>
  <c r="D9220" i="16"/>
  <c r="D9221" i="16"/>
  <c r="D9222" i="16"/>
  <c r="D9223" i="16"/>
  <c r="D9224" i="16"/>
  <c r="D9225" i="16"/>
  <c r="D9226" i="16"/>
  <c r="D9227" i="16"/>
  <c r="D9228" i="16"/>
  <c r="D9229" i="16"/>
  <c r="D9230" i="16"/>
  <c r="D9231" i="16"/>
  <c r="D9232" i="16"/>
  <c r="D9233" i="16"/>
  <c r="D9234" i="16"/>
  <c r="D9235" i="16"/>
  <c r="D9236" i="16"/>
  <c r="D9237" i="16"/>
  <c r="D9238" i="16"/>
  <c r="D9239" i="16"/>
  <c r="D9240" i="16"/>
  <c r="D9241" i="16"/>
  <c r="D9242" i="16"/>
  <c r="D9243" i="16"/>
  <c r="D9244" i="16"/>
  <c r="D9245" i="16"/>
  <c r="D9246" i="16"/>
  <c r="D9247" i="16"/>
  <c r="D9248" i="16"/>
  <c r="D9249" i="16"/>
  <c r="D9250" i="16"/>
  <c r="D9251" i="16"/>
  <c r="D9252" i="16"/>
  <c r="D9253" i="16"/>
  <c r="D9254" i="16"/>
  <c r="D9255" i="16"/>
  <c r="D9256" i="16"/>
  <c r="D9257" i="16"/>
  <c r="D9258" i="16"/>
  <c r="D9259" i="16"/>
  <c r="D9260" i="16"/>
  <c r="D9261" i="16"/>
  <c r="D9262" i="16"/>
  <c r="D9263" i="16"/>
  <c r="D9264" i="16"/>
  <c r="D9265" i="16"/>
  <c r="D9266" i="16"/>
  <c r="D9267" i="16"/>
  <c r="D9268" i="16"/>
  <c r="D9269" i="16"/>
  <c r="D9270" i="16"/>
  <c r="D9271" i="16"/>
  <c r="D9272" i="16"/>
  <c r="D9273" i="16"/>
  <c r="D9274" i="16"/>
  <c r="D9275" i="16"/>
  <c r="D9276" i="16"/>
  <c r="D9277" i="16"/>
  <c r="D9278" i="16"/>
  <c r="D9279" i="16"/>
  <c r="D9280" i="16"/>
  <c r="D9281" i="16"/>
  <c r="D9282" i="16"/>
  <c r="D9283" i="16"/>
  <c r="D9284" i="16"/>
  <c r="D9285" i="16"/>
  <c r="D9286" i="16"/>
  <c r="D9287" i="16"/>
  <c r="D9288" i="16"/>
  <c r="D9289" i="16"/>
  <c r="D9290" i="16"/>
  <c r="D9291" i="16"/>
  <c r="D9292" i="16"/>
  <c r="D9293" i="16"/>
  <c r="D9294" i="16"/>
  <c r="D9295" i="16"/>
  <c r="D9296" i="16"/>
  <c r="D9297" i="16"/>
  <c r="D9298" i="16"/>
  <c r="D9299" i="16"/>
  <c r="D9300" i="16"/>
  <c r="D9301" i="16"/>
  <c r="D9302" i="16"/>
  <c r="D9303" i="16"/>
  <c r="D9304" i="16"/>
  <c r="D9305" i="16"/>
  <c r="D9306" i="16"/>
  <c r="D9307" i="16"/>
  <c r="D9308" i="16"/>
  <c r="D9309" i="16"/>
  <c r="D9310" i="16"/>
  <c r="D9311" i="16"/>
  <c r="D9312" i="16"/>
  <c r="D9313" i="16"/>
  <c r="D9314" i="16"/>
  <c r="D9315" i="16"/>
  <c r="D9316" i="16"/>
  <c r="D9317" i="16"/>
  <c r="D9318" i="16"/>
  <c r="D9319" i="16"/>
  <c r="D9320" i="16"/>
  <c r="D9321" i="16"/>
  <c r="D9322" i="16"/>
  <c r="D9323" i="16"/>
  <c r="D9324" i="16"/>
  <c r="D9325" i="16"/>
  <c r="D9326" i="16"/>
  <c r="D9327" i="16"/>
  <c r="D9328" i="16"/>
  <c r="D9329" i="16"/>
  <c r="D9330" i="16"/>
  <c r="D9331" i="16"/>
  <c r="D9332" i="16"/>
  <c r="D9333" i="16"/>
  <c r="D9334" i="16"/>
  <c r="D9335" i="16"/>
  <c r="D9336" i="16"/>
  <c r="D9337" i="16"/>
  <c r="D9338" i="16"/>
  <c r="D9339" i="16"/>
  <c r="D9340" i="16"/>
  <c r="D9341" i="16"/>
  <c r="D9342" i="16"/>
  <c r="D9343" i="16"/>
  <c r="D9344" i="16"/>
  <c r="D9345" i="16"/>
  <c r="D9346" i="16"/>
  <c r="D9347" i="16"/>
  <c r="D9348" i="16"/>
  <c r="D9349" i="16"/>
  <c r="D9350" i="16"/>
  <c r="D9351" i="16"/>
  <c r="D9352" i="16"/>
  <c r="D9353" i="16"/>
  <c r="D9354" i="16"/>
  <c r="D9355" i="16"/>
  <c r="D9356" i="16"/>
  <c r="D9357" i="16"/>
  <c r="D9358" i="16"/>
  <c r="D9359" i="16"/>
  <c r="D9360" i="16"/>
  <c r="D9361" i="16"/>
  <c r="D9362" i="16"/>
  <c r="D9363" i="16"/>
  <c r="D9364" i="16"/>
  <c r="D9365" i="16"/>
  <c r="D9366" i="16"/>
  <c r="D9367" i="16"/>
  <c r="D9368" i="16"/>
  <c r="D9369" i="16"/>
  <c r="D9370" i="16"/>
  <c r="D9371" i="16"/>
  <c r="D9372" i="16"/>
  <c r="D9373" i="16"/>
  <c r="D9374" i="16"/>
  <c r="D9375" i="16"/>
  <c r="D9376" i="16"/>
  <c r="D9377" i="16"/>
  <c r="D9378" i="16"/>
  <c r="D9379" i="16"/>
  <c r="D9380" i="16"/>
  <c r="D9381" i="16"/>
  <c r="D9382" i="16"/>
  <c r="D9383" i="16"/>
  <c r="D9384" i="16"/>
  <c r="D9385" i="16"/>
  <c r="D9386" i="16"/>
  <c r="D9387" i="16"/>
  <c r="D9388" i="16"/>
  <c r="D9389" i="16"/>
  <c r="D9390" i="16"/>
  <c r="D9391" i="16"/>
  <c r="D9392" i="16"/>
  <c r="D9393" i="16"/>
  <c r="D9394" i="16"/>
  <c r="D9395" i="16"/>
  <c r="D9396" i="16"/>
  <c r="D9397" i="16"/>
  <c r="D9398" i="16"/>
  <c r="D9399" i="16"/>
  <c r="D9400" i="16"/>
  <c r="D9401" i="16"/>
  <c r="D9402" i="16"/>
  <c r="D9403" i="16"/>
  <c r="D9404" i="16"/>
  <c r="D9405" i="16"/>
  <c r="D9406" i="16"/>
  <c r="D9407" i="16"/>
  <c r="D9408" i="16"/>
  <c r="D9409" i="16"/>
  <c r="D9410" i="16"/>
  <c r="D9411" i="16"/>
  <c r="D9412" i="16"/>
  <c r="D9413" i="16"/>
  <c r="D9414" i="16"/>
  <c r="D9415" i="16"/>
  <c r="D9416" i="16"/>
  <c r="D9417" i="16"/>
  <c r="D9418" i="16"/>
  <c r="D9419" i="16"/>
  <c r="D9420" i="16"/>
  <c r="D9421" i="16"/>
  <c r="D9422" i="16"/>
  <c r="D9423" i="16"/>
  <c r="D9424" i="16"/>
  <c r="D9425" i="16"/>
  <c r="D9426" i="16"/>
  <c r="D9427" i="16"/>
  <c r="D9428" i="16"/>
  <c r="D9429" i="16"/>
  <c r="D9430" i="16"/>
  <c r="D9431" i="16"/>
  <c r="D9432" i="16"/>
  <c r="D9433" i="16"/>
  <c r="D9434" i="16"/>
  <c r="D9435" i="16"/>
  <c r="D9436" i="16"/>
  <c r="D9437" i="16"/>
  <c r="D9438" i="16"/>
  <c r="D9439" i="16"/>
  <c r="D9440" i="16"/>
  <c r="D9441" i="16"/>
  <c r="D9442" i="16"/>
  <c r="D9443" i="16"/>
  <c r="D9444" i="16"/>
  <c r="D9445" i="16"/>
  <c r="D9446" i="16"/>
  <c r="D9447" i="16"/>
  <c r="D9448" i="16"/>
  <c r="D9449" i="16"/>
  <c r="D9450" i="16"/>
  <c r="D9451" i="16"/>
  <c r="D9452" i="16"/>
  <c r="D9453" i="16"/>
  <c r="D9454" i="16"/>
  <c r="D9455" i="16"/>
  <c r="D9456" i="16"/>
  <c r="D9457" i="16"/>
  <c r="D9458" i="16"/>
  <c r="D9459" i="16"/>
  <c r="D9460" i="16"/>
  <c r="D9461" i="16"/>
  <c r="D9462" i="16"/>
  <c r="D9463" i="16"/>
  <c r="D9464" i="16"/>
  <c r="D9465" i="16"/>
  <c r="D9466" i="16"/>
  <c r="D9467" i="16"/>
  <c r="D9468" i="16"/>
  <c r="D9469" i="16"/>
  <c r="D9470" i="16"/>
  <c r="D9471" i="16"/>
  <c r="D9472" i="16"/>
  <c r="D9473" i="16"/>
  <c r="D9474" i="16"/>
  <c r="D9475" i="16"/>
  <c r="D9476" i="16"/>
  <c r="D9477" i="16"/>
  <c r="D9478" i="16"/>
  <c r="D9479" i="16"/>
  <c r="D9480" i="16"/>
  <c r="D9481" i="16"/>
  <c r="D9482" i="16"/>
  <c r="D9483" i="16"/>
  <c r="D9484" i="16"/>
  <c r="D9485" i="16"/>
  <c r="D9486" i="16"/>
  <c r="D9487" i="16"/>
  <c r="D9488" i="16"/>
  <c r="D9489" i="16"/>
  <c r="D9490" i="16"/>
  <c r="D9491" i="16"/>
  <c r="D9492" i="16"/>
  <c r="D9493" i="16"/>
  <c r="D9494" i="16"/>
  <c r="D9495" i="16"/>
  <c r="D9496" i="16"/>
  <c r="D9497" i="16"/>
  <c r="D9498" i="16"/>
  <c r="D9499" i="16"/>
  <c r="D9500" i="16"/>
  <c r="D9501" i="16"/>
  <c r="D9502" i="16"/>
  <c r="D9503" i="16"/>
  <c r="D9504" i="16"/>
  <c r="D9505" i="16"/>
  <c r="D9506" i="16"/>
  <c r="D9507" i="16"/>
  <c r="D9508" i="16"/>
  <c r="D9509" i="16"/>
  <c r="D9510" i="16"/>
  <c r="D9511" i="16"/>
  <c r="D9512" i="16"/>
  <c r="D9513" i="16"/>
  <c r="D9514" i="16"/>
  <c r="D9515" i="16"/>
  <c r="D9516" i="16"/>
  <c r="D9517" i="16"/>
  <c r="D9518" i="16"/>
  <c r="D9519" i="16"/>
  <c r="D9520" i="16"/>
  <c r="D9521" i="16"/>
  <c r="D9522" i="16"/>
  <c r="D9523" i="16"/>
  <c r="D9524" i="16"/>
  <c r="D9525" i="16"/>
  <c r="D9526" i="16"/>
  <c r="D9527" i="16"/>
  <c r="D9528" i="16"/>
  <c r="D9529" i="16"/>
  <c r="D9530" i="16"/>
  <c r="D9531" i="16"/>
  <c r="D9532" i="16"/>
  <c r="D9533" i="16"/>
  <c r="D9534" i="16"/>
  <c r="D9535" i="16"/>
  <c r="D9536" i="16"/>
  <c r="D9537" i="16"/>
  <c r="D9538" i="16"/>
  <c r="D9539" i="16"/>
  <c r="D9540" i="16"/>
  <c r="D9541" i="16"/>
  <c r="D9542" i="16"/>
  <c r="D9543" i="16"/>
  <c r="D9544" i="16"/>
  <c r="D9545" i="16"/>
  <c r="D9546" i="16"/>
  <c r="D9547" i="16"/>
  <c r="D9548" i="16"/>
  <c r="D9549" i="16"/>
  <c r="D9550" i="16"/>
  <c r="D9551" i="16"/>
  <c r="D9552" i="16"/>
  <c r="D9553" i="16"/>
  <c r="D9554" i="16"/>
  <c r="D9555" i="16"/>
  <c r="D9556" i="16"/>
  <c r="D9557" i="16"/>
  <c r="D9558" i="16"/>
  <c r="D9559" i="16"/>
  <c r="D9560" i="16"/>
  <c r="D9561" i="16"/>
  <c r="D9562" i="16"/>
  <c r="D9563" i="16"/>
  <c r="D9564" i="16"/>
  <c r="D9565" i="16"/>
  <c r="D9566" i="16"/>
  <c r="D9567" i="16"/>
  <c r="D9568" i="16"/>
  <c r="D9569" i="16"/>
  <c r="D9570" i="16"/>
  <c r="D9571" i="16"/>
  <c r="D9572" i="16"/>
  <c r="D9573" i="16"/>
  <c r="D9574" i="16"/>
  <c r="D9575" i="16"/>
  <c r="D9576" i="16"/>
  <c r="D9577" i="16"/>
  <c r="D9578" i="16"/>
  <c r="D9579" i="16"/>
  <c r="D9580" i="16"/>
  <c r="D9581" i="16"/>
  <c r="D9582" i="16"/>
  <c r="D9583" i="16"/>
  <c r="D9584" i="16"/>
  <c r="D9585" i="16"/>
  <c r="D9586" i="16"/>
  <c r="D9587" i="16"/>
  <c r="D9588" i="16"/>
  <c r="D9589" i="16"/>
  <c r="D9590" i="16"/>
  <c r="D9591" i="16"/>
  <c r="D9592" i="16"/>
  <c r="D9593" i="16"/>
  <c r="D9594" i="16"/>
  <c r="D9595" i="16"/>
  <c r="D9596" i="16"/>
  <c r="D9597" i="16"/>
  <c r="D9598" i="16"/>
  <c r="D9599" i="16"/>
  <c r="D9600" i="16"/>
  <c r="D9601" i="16"/>
  <c r="D9602" i="16"/>
  <c r="D9603" i="16"/>
  <c r="D9604" i="16"/>
  <c r="D9605" i="16"/>
  <c r="D9606" i="16"/>
  <c r="D9607" i="16"/>
  <c r="D9608" i="16"/>
  <c r="D9609" i="16"/>
  <c r="D9610" i="16"/>
  <c r="D9611" i="16"/>
  <c r="D9612" i="16"/>
  <c r="D9613" i="16"/>
  <c r="D9614" i="16"/>
  <c r="D9615" i="16"/>
  <c r="D9616" i="16"/>
  <c r="D9617" i="16"/>
  <c r="D9618" i="16"/>
  <c r="D9619" i="16"/>
  <c r="D9620" i="16"/>
  <c r="D9621" i="16"/>
  <c r="D9622" i="16"/>
  <c r="D9623" i="16"/>
  <c r="D9624" i="16"/>
  <c r="D9625" i="16"/>
  <c r="D9626" i="16"/>
  <c r="D9627" i="16"/>
  <c r="D9628" i="16"/>
  <c r="D9629" i="16"/>
  <c r="D9630" i="16"/>
  <c r="D9631" i="16"/>
  <c r="D9632" i="16"/>
  <c r="D9633" i="16"/>
  <c r="D9634" i="16"/>
  <c r="D9635" i="16"/>
  <c r="D9636" i="16"/>
  <c r="D9637" i="16"/>
  <c r="D9638" i="16"/>
  <c r="D9639" i="16"/>
  <c r="D9640" i="16"/>
  <c r="D9641" i="16"/>
  <c r="D9642" i="16"/>
  <c r="D9643" i="16"/>
  <c r="D9644" i="16"/>
  <c r="D9645" i="16"/>
  <c r="D9646" i="16"/>
  <c r="D9647" i="16"/>
  <c r="D9648" i="16"/>
  <c r="D9649" i="16"/>
  <c r="D9650" i="16"/>
  <c r="D9651" i="16"/>
  <c r="D9652" i="16"/>
  <c r="D9653" i="16"/>
  <c r="D9654" i="16"/>
  <c r="D9655" i="16"/>
  <c r="D9656" i="16"/>
  <c r="D9657" i="16"/>
  <c r="D9658" i="16"/>
  <c r="D9659" i="16"/>
  <c r="D9660" i="16"/>
  <c r="D9661" i="16"/>
  <c r="D9662" i="16"/>
  <c r="D9663" i="16"/>
  <c r="D9664" i="16"/>
  <c r="D9665" i="16"/>
  <c r="D9666" i="16"/>
  <c r="D9667" i="16"/>
  <c r="D9668" i="16"/>
  <c r="D9669" i="16"/>
  <c r="D9670" i="16"/>
  <c r="D9671" i="16"/>
  <c r="D9672" i="16"/>
  <c r="D9673" i="16"/>
  <c r="D9674" i="16"/>
  <c r="D9675" i="16"/>
  <c r="D9676" i="16"/>
  <c r="D9677" i="16"/>
  <c r="D9678" i="16"/>
  <c r="D9679" i="16"/>
  <c r="D9680" i="16"/>
  <c r="D9681" i="16"/>
  <c r="D9682" i="16"/>
  <c r="D9683" i="16"/>
  <c r="D9684" i="16"/>
  <c r="D9685" i="16"/>
  <c r="D9686" i="16"/>
  <c r="D9687" i="16"/>
  <c r="D9688" i="16"/>
  <c r="D9689" i="16"/>
  <c r="D9690" i="16"/>
  <c r="D9691" i="16"/>
  <c r="D9692" i="16"/>
  <c r="D9693" i="16"/>
  <c r="D9694" i="16"/>
  <c r="D9695" i="16"/>
  <c r="D9696" i="16"/>
  <c r="D9697" i="16"/>
  <c r="D9698" i="16"/>
  <c r="D9699" i="16"/>
  <c r="D9700" i="16"/>
  <c r="D9701" i="16"/>
  <c r="D9702" i="16"/>
  <c r="D9703" i="16"/>
  <c r="D9704" i="16"/>
  <c r="D9705" i="16"/>
  <c r="D9706" i="16"/>
  <c r="D9707" i="16"/>
  <c r="D9708" i="16"/>
  <c r="D9709" i="16"/>
  <c r="D9710" i="16"/>
  <c r="D9711" i="16"/>
  <c r="D9712" i="16"/>
  <c r="D9713" i="16"/>
  <c r="D9714" i="16"/>
  <c r="D9715" i="16"/>
  <c r="D9716" i="16"/>
  <c r="D9717" i="16"/>
  <c r="D9718" i="16"/>
  <c r="D9719" i="16"/>
  <c r="D9720" i="16"/>
  <c r="D9721" i="16"/>
  <c r="D9722" i="16"/>
  <c r="D9723" i="16"/>
  <c r="D9724" i="16"/>
  <c r="D9725" i="16"/>
  <c r="D9726" i="16"/>
  <c r="D9727" i="16"/>
  <c r="D9728" i="16"/>
  <c r="D9729" i="16"/>
  <c r="D9730" i="16"/>
  <c r="D9731" i="16"/>
  <c r="D9732" i="16"/>
  <c r="D9733" i="16"/>
  <c r="D9734" i="16"/>
  <c r="D9735" i="16"/>
  <c r="D9736" i="16"/>
  <c r="D9737" i="16"/>
  <c r="D9738" i="16"/>
  <c r="D9739" i="16"/>
  <c r="D9740" i="16"/>
  <c r="D9741" i="16"/>
  <c r="D9742" i="16"/>
  <c r="D9743" i="16"/>
  <c r="D9744" i="16"/>
  <c r="D9745" i="16"/>
  <c r="D9746" i="16"/>
  <c r="D9747" i="16"/>
  <c r="D9748" i="16"/>
  <c r="D9749" i="16"/>
  <c r="D9750" i="16"/>
  <c r="D9751" i="16"/>
  <c r="D9752" i="16"/>
  <c r="D9753" i="16"/>
  <c r="D9754" i="16"/>
  <c r="D9755" i="16"/>
  <c r="D9756" i="16"/>
  <c r="D9757" i="16"/>
  <c r="D9758" i="16"/>
  <c r="D9759" i="16"/>
  <c r="D9760" i="16"/>
  <c r="D9761" i="16"/>
  <c r="D9762" i="16"/>
  <c r="D9763" i="16"/>
  <c r="D9764" i="16"/>
  <c r="D9765" i="16"/>
  <c r="D9766" i="16"/>
  <c r="D9767" i="16"/>
  <c r="D9768" i="16"/>
  <c r="D9769" i="16"/>
  <c r="D9770" i="16"/>
  <c r="D9771" i="16"/>
  <c r="D9772" i="16"/>
  <c r="D9773" i="16"/>
  <c r="D9774" i="16"/>
  <c r="D9775" i="16"/>
  <c r="D9776" i="16"/>
  <c r="D9777" i="16"/>
  <c r="D9778" i="16"/>
  <c r="D9779" i="16"/>
  <c r="D9780" i="16"/>
  <c r="D9781" i="16"/>
  <c r="D9782" i="16"/>
  <c r="D9783" i="16"/>
  <c r="D9784" i="16"/>
  <c r="D9785" i="16"/>
  <c r="D9786" i="16"/>
  <c r="D9787" i="16"/>
  <c r="D9788" i="16"/>
  <c r="D9789" i="16"/>
  <c r="D9790" i="16"/>
  <c r="D9791" i="16"/>
  <c r="D9792" i="16"/>
  <c r="D9793" i="16"/>
  <c r="D9794" i="16"/>
  <c r="D9795" i="16"/>
  <c r="D9796" i="16"/>
  <c r="D9797" i="16"/>
  <c r="D9798" i="16"/>
  <c r="D9799" i="16"/>
  <c r="D9800" i="16"/>
  <c r="D9801" i="16"/>
  <c r="D9802" i="16"/>
  <c r="D9803" i="16"/>
  <c r="D9804" i="16"/>
  <c r="D9805" i="16"/>
  <c r="D9806" i="16"/>
  <c r="D9807" i="16"/>
  <c r="D9808" i="16"/>
  <c r="D9809" i="16"/>
  <c r="D9810" i="16"/>
  <c r="D9811" i="16"/>
  <c r="D9812" i="16"/>
  <c r="D9813" i="16"/>
  <c r="D9814" i="16"/>
  <c r="D9815" i="16"/>
  <c r="D9816" i="16"/>
  <c r="D9817" i="16"/>
  <c r="D9818" i="16"/>
  <c r="D9819" i="16"/>
  <c r="D9820" i="16"/>
  <c r="D9821" i="16"/>
  <c r="D9822" i="16"/>
  <c r="D9823" i="16"/>
  <c r="D9824" i="16"/>
  <c r="D9825" i="16"/>
  <c r="D9826" i="16"/>
  <c r="D9827" i="16"/>
  <c r="D9828" i="16"/>
  <c r="D9829" i="16"/>
  <c r="D9830" i="16"/>
  <c r="D9831" i="16"/>
  <c r="D9832" i="16"/>
  <c r="D9833" i="16"/>
  <c r="D9834" i="16"/>
  <c r="D9835" i="16"/>
  <c r="D9836" i="16"/>
  <c r="D9837" i="16"/>
  <c r="D9838" i="16"/>
  <c r="D9839" i="16"/>
  <c r="D9840" i="16"/>
  <c r="D9841" i="16"/>
  <c r="D9842" i="16"/>
  <c r="D9843" i="16"/>
  <c r="D9844" i="16"/>
  <c r="D9845" i="16"/>
  <c r="D9846" i="16"/>
  <c r="D9847" i="16"/>
  <c r="D9848" i="16"/>
  <c r="D9849" i="16"/>
  <c r="D9850" i="16"/>
  <c r="D9851" i="16"/>
  <c r="D9852" i="16"/>
  <c r="D9853" i="16"/>
  <c r="D9854" i="16"/>
  <c r="D9855" i="16"/>
  <c r="D9856" i="16"/>
  <c r="D9857" i="16"/>
  <c r="D9858" i="16"/>
  <c r="D9859" i="16"/>
  <c r="D9860" i="16"/>
  <c r="D9861" i="16"/>
  <c r="D9862" i="16"/>
  <c r="D9863" i="16"/>
  <c r="D9864" i="16"/>
  <c r="D9865" i="16"/>
  <c r="D9866" i="16"/>
  <c r="D9867" i="16"/>
  <c r="D9868" i="16"/>
  <c r="D9869" i="16"/>
  <c r="D9870" i="16"/>
  <c r="D9871" i="16"/>
  <c r="D9872" i="16"/>
  <c r="D9873" i="16"/>
  <c r="D9874" i="16"/>
  <c r="D9875" i="16"/>
  <c r="D9876" i="16"/>
  <c r="D9877" i="16"/>
  <c r="D9878" i="16"/>
  <c r="D9879" i="16"/>
  <c r="D9880" i="16"/>
  <c r="D9881" i="16"/>
  <c r="D9882" i="16"/>
  <c r="D9883" i="16"/>
  <c r="D9884" i="16"/>
  <c r="D9885" i="16"/>
  <c r="D9886" i="16"/>
  <c r="D9887" i="16"/>
  <c r="D9888" i="16"/>
  <c r="D9889" i="16"/>
  <c r="D9890" i="16"/>
  <c r="D9891" i="16"/>
  <c r="D9892" i="16"/>
  <c r="D9893" i="16"/>
  <c r="D9894" i="16"/>
  <c r="D9895" i="16"/>
  <c r="D9896" i="16"/>
  <c r="D9897" i="16"/>
  <c r="D9898" i="16"/>
  <c r="D9899" i="16"/>
  <c r="D9900" i="16"/>
  <c r="D9901" i="16"/>
  <c r="D9902" i="16"/>
  <c r="D9903" i="16"/>
  <c r="D9904" i="16"/>
  <c r="D9905" i="16"/>
  <c r="D9906" i="16"/>
  <c r="D9907" i="16"/>
  <c r="D9908" i="16"/>
  <c r="D9909" i="16"/>
  <c r="D9910" i="16"/>
  <c r="D9911" i="16"/>
  <c r="D9912" i="16"/>
  <c r="D9913" i="16"/>
  <c r="D9914" i="16"/>
  <c r="D9915" i="16"/>
  <c r="D9916" i="16"/>
  <c r="D9917" i="16"/>
  <c r="D9918" i="16"/>
  <c r="D9919" i="16"/>
  <c r="D9920" i="16"/>
  <c r="D9921" i="16"/>
  <c r="D9922" i="16"/>
  <c r="D9923" i="16"/>
  <c r="D9924" i="16"/>
  <c r="D9925" i="16"/>
  <c r="D9926" i="16"/>
  <c r="D9927" i="16"/>
  <c r="D9928" i="16"/>
  <c r="D9929" i="16"/>
  <c r="D9930" i="16"/>
  <c r="D9931" i="16"/>
  <c r="D9932" i="16"/>
  <c r="D9933" i="16"/>
  <c r="D9934" i="16"/>
  <c r="D9935" i="16"/>
  <c r="D9936" i="16"/>
  <c r="D9937" i="16"/>
  <c r="D9938" i="16"/>
  <c r="D9939" i="16"/>
  <c r="D9940" i="16"/>
  <c r="D9941" i="16"/>
  <c r="D9942" i="16"/>
  <c r="D9943" i="16"/>
  <c r="D9944" i="16"/>
  <c r="D9945" i="16"/>
  <c r="D9946" i="16"/>
  <c r="D9947" i="16"/>
  <c r="D9948" i="16"/>
  <c r="D9949" i="16"/>
  <c r="D9950" i="16"/>
  <c r="D9951" i="16"/>
  <c r="D9952" i="16"/>
  <c r="D9953" i="16"/>
  <c r="D9954" i="16"/>
  <c r="D9955" i="16"/>
  <c r="D9956" i="16"/>
  <c r="D9957" i="16"/>
  <c r="D9958" i="16"/>
  <c r="D9959" i="16"/>
  <c r="D9960" i="16"/>
  <c r="D9961" i="16"/>
  <c r="D9962" i="16"/>
  <c r="D9963" i="16"/>
  <c r="D9964" i="16"/>
  <c r="D9965" i="16"/>
  <c r="D9966" i="16"/>
  <c r="D9967" i="16"/>
  <c r="D9968" i="16"/>
  <c r="D9969" i="16"/>
  <c r="D9970" i="16"/>
  <c r="D9971" i="16"/>
  <c r="D9972" i="16"/>
  <c r="D9973" i="16"/>
  <c r="D9974" i="16"/>
  <c r="D9975" i="16"/>
  <c r="D9976" i="16"/>
  <c r="D9977" i="16"/>
  <c r="D9978" i="16"/>
  <c r="D9979" i="16"/>
  <c r="D9980" i="16"/>
  <c r="D9981" i="16"/>
  <c r="D9982" i="16"/>
  <c r="D9983" i="16"/>
  <c r="D9984" i="16"/>
  <c r="D9985" i="16"/>
  <c r="D9986" i="16"/>
  <c r="D9987" i="16"/>
  <c r="D9988" i="16"/>
  <c r="D9989" i="16"/>
  <c r="D9990" i="16"/>
  <c r="D9991" i="16"/>
  <c r="D9992" i="16"/>
  <c r="D9993" i="16"/>
  <c r="D9994" i="16"/>
  <c r="D9995" i="16"/>
  <c r="D9996" i="16"/>
  <c r="D9997" i="16"/>
  <c r="D9998" i="16"/>
  <c r="D9999" i="16"/>
  <c r="D10000" i="16"/>
  <c r="D10001" i="16"/>
  <c r="D10002" i="16"/>
  <c r="D10003" i="16"/>
  <c r="D10004" i="16"/>
  <c r="D10005" i="16"/>
  <c r="D10006" i="16"/>
  <c r="D10007" i="16"/>
  <c r="D10008" i="16"/>
  <c r="D10009" i="16"/>
  <c r="D10010" i="16"/>
  <c r="D10011" i="16"/>
  <c r="D10012" i="16"/>
  <c r="D10013" i="16"/>
  <c r="D10014" i="16"/>
  <c r="D10015" i="16"/>
  <c r="D10016" i="16"/>
  <c r="D10017" i="16"/>
  <c r="D10018" i="16"/>
  <c r="D10019" i="16"/>
  <c r="D10020" i="16"/>
  <c r="D10021" i="16"/>
  <c r="D10022" i="16"/>
  <c r="D10023" i="16"/>
  <c r="D10024" i="16"/>
  <c r="D10025" i="16"/>
  <c r="D10026" i="16"/>
  <c r="D10027" i="16"/>
  <c r="D10028" i="16"/>
  <c r="D10029" i="16"/>
  <c r="D10030" i="16"/>
  <c r="D10031" i="16"/>
  <c r="D10032" i="16"/>
  <c r="D10033" i="16"/>
  <c r="D10034" i="16"/>
  <c r="D10035" i="16"/>
  <c r="D10036" i="16"/>
  <c r="D10037" i="16"/>
  <c r="D10038" i="16"/>
  <c r="D10039" i="16"/>
  <c r="D10040" i="16"/>
  <c r="D10041" i="16"/>
  <c r="D10042" i="16"/>
  <c r="D10043" i="16"/>
  <c r="D10044" i="16"/>
  <c r="D10045" i="16"/>
  <c r="D10046" i="16"/>
  <c r="D10047" i="16"/>
  <c r="D10048" i="16"/>
  <c r="D10049" i="16"/>
  <c r="D10050" i="16"/>
  <c r="D10051" i="16"/>
  <c r="D10052" i="16"/>
  <c r="D10053" i="16"/>
  <c r="D10054" i="16"/>
  <c r="D10055" i="16"/>
  <c r="D10056" i="16"/>
  <c r="D10057" i="16"/>
  <c r="D10058" i="16"/>
  <c r="D10059" i="16"/>
  <c r="D10060" i="16"/>
  <c r="D10061" i="16"/>
  <c r="D10062" i="16"/>
  <c r="D10063" i="16"/>
  <c r="D10064" i="16"/>
  <c r="D10065" i="16"/>
  <c r="D10066" i="16"/>
  <c r="D10067" i="16"/>
  <c r="D10068" i="16"/>
  <c r="D10069" i="16"/>
  <c r="D10070" i="16"/>
  <c r="D10071" i="16"/>
  <c r="D10072" i="16"/>
  <c r="D10073" i="16"/>
  <c r="D10074" i="16"/>
  <c r="D10075" i="16"/>
  <c r="D10076" i="16"/>
  <c r="D10077" i="16"/>
  <c r="D10078" i="16"/>
  <c r="D10079" i="16"/>
  <c r="D10080" i="16"/>
  <c r="D10081" i="16"/>
  <c r="D10082" i="16"/>
  <c r="D10083" i="16"/>
  <c r="D10084" i="16"/>
  <c r="D10085" i="16"/>
  <c r="D10086" i="16"/>
  <c r="D10087" i="16"/>
  <c r="D10088" i="16"/>
  <c r="D10089" i="16"/>
  <c r="D10090" i="16"/>
  <c r="D10091" i="16"/>
  <c r="D10092" i="16"/>
  <c r="D10093" i="16"/>
  <c r="D10094" i="16"/>
  <c r="D10095" i="16"/>
  <c r="D10096" i="16"/>
  <c r="D10097" i="16"/>
  <c r="D10098" i="16"/>
  <c r="D10099" i="16"/>
  <c r="D10100" i="16"/>
  <c r="D10101" i="16"/>
  <c r="D10102" i="16"/>
  <c r="D10103" i="16"/>
  <c r="D10104" i="16"/>
  <c r="D10105" i="16"/>
  <c r="D10106" i="16"/>
  <c r="D10107" i="16"/>
  <c r="D10108" i="16"/>
  <c r="D10109" i="16"/>
  <c r="D10110" i="16"/>
  <c r="D10111" i="16"/>
  <c r="D10112" i="16"/>
  <c r="D10113" i="16"/>
  <c r="D10114" i="16"/>
  <c r="D10115" i="16"/>
  <c r="D10116" i="16"/>
  <c r="D10117" i="16"/>
  <c r="D10118" i="16"/>
  <c r="D10119" i="16"/>
  <c r="D10120" i="16"/>
  <c r="D10121" i="16"/>
  <c r="D10122" i="16"/>
  <c r="D10123" i="16"/>
  <c r="D10124" i="16"/>
  <c r="D10125" i="16"/>
  <c r="D10126" i="16"/>
  <c r="D10127" i="16"/>
  <c r="D10128" i="16"/>
  <c r="D10129" i="16"/>
  <c r="D10130" i="16"/>
  <c r="D10131" i="16"/>
  <c r="D10132" i="16"/>
  <c r="D10133" i="16"/>
  <c r="D10134" i="16"/>
  <c r="D10135" i="16"/>
  <c r="D10136" i="16"/>
  <c r="D10137" i="16"/>
  <c r="D10138" i="16"/>
  <c r="D10139" i="16"/>
  <c r="D10140" i="16"/>
  <c r="D10141" i="16"/>
  <c r="D10142" i="16"/>
  <c r="D10143" i="16"/>
  <c r="D10144" i="16"/>
  <c r="D10145" i="16"/>
  <c r="D10146" i="16"/>
  <c r="D10147" i="16"/>
  <c r="D10148" i="16"/>
  <c r="D10149" i="16"/>
  <c r="D10150" i="16"/>
  <c r="D10151" i="16"/>
  <c r="D10152" i="16"/>
  <c r="D10153" i="16"/>
  <c r="D10154" i="16"/>
  <c r="D10155" i="16"/>
  <c r="D10156" i="16"/>
  <c r="D10157" i="16"/>
  <c r="D10158" i="16"/>
  <c r="D10159" i="16"/>
  <c r="D10160" i="16"/>
  <c r="D10161" i="16"/>
  <c r="D10162" i="16"/>
  <c r="D10163" i="16"/>
  <c r="D10164" i="16"/>
  <c r="D10165" i="16"/>
  <c r="D10166" i="16"/>
  <c r="D10167" i="16"/>
  <c r="D10168" i="16"/>
  <c r="D10169" i="16"/>
  <c r="D10170" i="16"/>
  <c r="D10171" i="16"/>
  <c r="D10172" i="16"/>
  <c r="D10173" i="16"/>
  <c r="D10174" i="16"/>
  <c r="D10175" i="16"/>
  <c r="D10176" i="16"/>
  <c r="D10177" i="16"/>
  <c r="D10178" i="16"/>
  <c r="D10179" i="16"/>
  <c r="D10180" i="16"/>
  <c r="D10181" i="16"/>
  <c r="D10182" i="16"/>
  <c r="D10183" i="16"/>
  <c r="D10184" i="16"/>
  <c r="D10185" i="16"/>
  <c r="D10186" i="16"/>
  <c r="D10187" i="16"/>
  <c r="D10188" i="16"/>
  <c r="D10189" i="16"/>
  <c r="D10190" i="16"/>
  <c r="D10191" i="16"/>
  <c r="D10192" i="16"/>
  <c r="D10193" i="16"/>
  <c r="D10194" i="16"/>
  <c r="D10195" i="16"/>
  <c r="D10196" i="16"/>
  <c r="D10197" i="16"/>
  <c r="D10198" i="16"/>
  <c r="D10199" i="16"/>
  <c r="D10200" i="16"/>
  <c r="D10201" i="16"/>
  <c r="D10202" i="16"/>
  <c r="D10203" i="16"/>
  <c r="D10204" i="16"/>
  <c r="D10205" i="16"/>
  <c r="D10206" i="16"/>
  <c r="D10207" i="16"/>
  <c r="D10208" i="16"/>
  <c r="D10209" i="16"/>
  <c r="D10210" i="16"/>
  <c r="D10211" i="16"/>
  <c r="D10212" i="16"/>
  <c r="D10213" i="16"/>
  <c r="D10214" i="16"/>
  <c r="D10215" i="16"/>
  <c r="D10216" i="16"/>
  <c r="D10217" i="16"/>
  <c r="D10218" i="16"/>
  <c r="D10219" i="16"/>
  <c r="D10220" i="16"/>
  <c r="D10221" i="16"/>
  <c r="D10222" i="16"/>
  <c r="D10223" i="16"/>
  <c r="D10224" i="16"/>
  <c r="D10225" i="16"/>
  <c r="D10226" i="16"/>
  <c r="D10227" i="16"/>
  <c r="D10228" i="16"/>
  <c r="D10229" i="16"/>
  <c r="D10230" i="16"/>
  <c r="D10231" i="16"/>
  <c r="D10232" i="16"/>
  <c r="D10233" i="16"/>
  <c r="D10234" i="16"/>
  <c r="D10235" i="16"/>
  <c r="D10236" i="16"/>
  <c r="D10237" i="16"/>
  <c r="D10238" i="16"/>
  <c r="D10239" i="16"/>
  <c r="D10240" i="16"/>
  <c r="D10241" i="16"/>
  <c r="D10242" i="16"/>
  <c r="D10243" i="16"/>
  <c r="D10244" i="16"/>
  <c r="D10245" i="16"/>
  <c r="D10246" i="16"/>
  <c r="D10247" i="16"/>
  <c r="D10248" i="16"/>
  <c r="D10249" i="16"/>
  <c r="D10250" i="16"/>
  <c r="D10251" i="16"/>
  <c r="D10252" i="16"/>
  <c r="D10253" i="16"/>
  <c r="D10254" i="16"/>
  <c r="D10255" i="16"/>
  <c r="D10256" i="16"/>
  <c r="D10257" i="16"/>
  <c r="D10258" i="16"/>
  <c r="D10259" i="16"/>
  <c r="D10260" i="16"/>
  <c r="D10261" i="16"/>
  <c r="D10262" i="16"/>
  <c r="D10263" i="16"/>
  <c r="D10264" i="16"/>
  <c r="D10265" i="16"/>
  <c r="D10266" i="16"/>
  <c r="D10267" i="16"/>
  <c r="D10268" i="16"/>
  <c r="D10269" i="16"/>
  <c r="D10270" i="16"/>
  <c r="D10271" i="16"/>
  <c r="D10272" i="16"/>
  <c r="D10273" i="16"/>
  <c r="D10274" i="16"/>
  <c r="D10275" i="16"/>
  <c r="D10276" i="16"/>
  <c r="D10277" i="16"/>
  <c r="D10278" i="16"/>
  <c r="D10279" i="16"/>
  <c r="D10280" i="16"/>
  <c r="D10281" i="16"/>
  <c r="D10282" i="16"/>
  <c r="D10283" i="16"/>
  <c r="D10284" i="16"/>
  <c r="D10285" i="16"/>
  <c r="D10286" i="16"/>
  <c r="D10287" i="16"/>
  <c r="D10288" i="16"/>
  <c r="D10289" i="16"/>
  <c r="D10290" i="16"/>
  <c r="D10291" i="16"/>
  <c r="D10292" i="16"/>
  <c r="D10293" i="16"/>
  <c r="D10294" i="16"/>
  <c r="D10295" i="16"/>
  <c r="D10296" i="16"/>
  <c r="D10297" i="16"/>
  <c r="D10298" i="16"/>
  <c r="D10299" i="16"/>
  <c r="D10300" i="16"/>
  <c r="D10301" i="16"/>
  <c r="D10302" i="16"/>
  <c r="D10303" i="16"/>
  <c r="D10304" i="16"/>
  <c r="D10305" i="16"/>
  <c r="D10306" i="16"/>
  <c r="D10307" i="16"/>
  <c r="D10308" i="16"/>
  <c r="D10309" i="16"/>
  <c r="D10310" i="16"/>
  <c r="D10311" i="16"/>
  <c r="D10312" i="16"/>
  <c r="D10313" i="16"/>
  <c r="D10314" i="16"/>
  <c r="D10315" i="16"/>
  <c r="D10316" i="16"/>
  <c r="D10317" i="16"/>
  <c r="D10318" i="16"/>
  <c r="D10319" i="16"/>
  <c r="D10320" i="16"/>
  <c r="D10321" i="16"/>
  <c r="D10322" i="16"/>
  <c r="D10323" i="16"/>
  <c r="D10324" i="16"/>
  <c r="D10325" i="16"/>
  <c r="D10326" i="16"/>
  <c r="D10327" i="16"/>
  <c r="D10328" i="16"/>
  <c r="D10329" i="16"/>
  <c r="D10330" i="16"/>
  <c r="D10331" i="16"/>
  <c r="D10332" i="16"/>
  <c r="D10333" i="16"/>
  <c r="D10334" i="16"/>
  <c r="D10335" i="16"/>
  <c r="D10336" i="16"/>
  <c r="D10337" i="16"/>
  <c r="D10338" i="16"/>
  <c r="D10339" i="16"/>
  <c r="D10340" i="16"/>
  <c r="D10341" i="16"/>
  <c r="D10342" i="16"/>
  <c r="D10343" i="16"/>
  <c r="D10344" i="16"/>
  <c r="D10345" i="16"/>
  <c r="D10346" i="16"/>
  <c r="D10347" i="16"/>
  <c r="D10348" i="16"/>
  <c r="D10349" i="16"/>
  <c r="D10350" i="16"/>
  <c r="D10351" i="16"/>
  <c r="D10352" i="16"/>
  <c r="D10353" i="16"/>
  <c r="D10354" i="16"/>
  <c r="D10355" i="16"/>
  <c r="D10356" i="16"/>
  <c r="D10357" i="16"/>
  <c r="D10358" i="16"/>
  <c r="D10359" i="16"/>
  <c r="D10360" i="16"/>
  <c r="D10361" i="16"/>
  <c r="D10362" i="16"/>
  <c r="D10363" i="16"/>
  <c r="D10364" i="16"/>
  <c r="D10365" i="16"/>
  <c r="D10366" i="16"/>
  <c r="D10367" i="16"/>
  <c r="D10368" i="16"/>
  <c r="D10369" i="16"/>
  <c r="D10370" i="16"/>
  <c r="D10371" i="16"/>
  <c r="D10372" i="16"/>
  <c r="D10373" i="16"/>
  <c r="D10374" i="16"/>
  <c r="D10375" i="16"/>
  <c r="D10376" i="16"/>
  <c r="D10377" i="16"/>
  <c r="D10378" i="16"/>
  <c r="D10379" i="16"/>
  <c r="D10380" i="16"/>
  <c r="D10381" i="16"/>
  <c r="D10382" i="16"/>
  <c r="D10383" i="16"/>
  <c r="D10384" i="16"/>
  <c r="D10385" i="16"/>
  <c r="D10386" i="16"/>
  <c r="D10387" i="16"/>
  <c r="D10388" i="16"/>
  <c r="D10389" i="16"/>
  <c r="D10390" i="16"/>
  <c r="D10391" i="16"/>
  <c r="D10392" i="16"/>
  <c r="D10393" i="16"/>
  <c r="D10394" i="16"/>
  <c r="D10395" i="16"/>
  <c r="D10396" i="16"/>
  <c r="D10397" i="16"/>
  <c r="D10398" i="16"/>
  <c r="D10399" i="16"/>
  <c r="D10400" i="16"/>
  <c r="D10401" i="16"/>
  <c r="D10402" i="16"/>
  <c r="D10403" i="16"/>
  <c r="D10404" i="16"/>
  <c r="D10405" i="16"/>
  <c r="D10406" i="16"/>
  <c r="D10407" i="16"/>
  <c r="D10408" i="16"/>
  <c r="D10409" i="16"/>
  <c r="D10410" i="16"/>
  <c r="D10411" i="16"/>
  <c r="D10412" i="16"/>
  <c r="D10413" i="16"/>
  <c r="D10414" i="16"/>
  <c r="D10415" i="16"/>
  <c r="D10416" i="16"/>
  <c r="D10417" i="16"/>
  <c r="D10418" i="16"/>
  <c r="D10419" i="16"/>
  <c r="D10420" i="16"/>
  <c r="D10421" i="16"/>
  <c r="D10422" i="16"/>
  <c r="D10423" i="16"/>
  <c r="D10424" i="16"/>
  <c r="D10425" i="16"/>
  <c r="D10426" i="16"/>
  <c r="D10427" i="16"/>
  <c r="D10428" i="16"/>
  <c r="D10429" i="16"/>
  <c r="D10430" i="16"/>
  <c r="D10431" i="16"/>
  <c r="D10432" i="16"/>
  <c r="D10433" i="16"/>
  <c r="D10434" i="16"/>
  <c r="D10435" i="16"/>
  <c r="D10436" i="16"/>
  <c r="D10437" i="16"/>
  <c r="D10438" i="16"/>
  <c r="D10439" i="16"/>
  <c r="D10440" i="16"/>
  <c r="D10441" i="16"/>
  <c r="D10442" i="16"/>
  <c r="D10443" i="16"/>
  <c r="D10444" i="16"/>
  <c r="D10445" i="16"/>
  <c r="D10446" i="16"/>
  <c r="D10447" i="16"/>
  <c r="D10448" i="16"/>
  <c r="D10449" i="16"/>
  <c r="D10450" i="16"/>
  <c r="D10451" i="16"/>
  <c r="D10452" i="16"/>
  <c r="D10453" i="16"/>
  <c r="D10454" i="16"/>
  <c r="D10455" i="16"/>
  <c r="D10456" i="16"/>
  <c r="D10457" i="16"/>
  <c r="D10458" i="16"/>
  <c r="D10459" i="16"/>
  <c r="D10460" i="16"/>
  <c r="D10461" i="16"/>
  <c r="D10462" i="16"/>
  <c r="D10463" i="16"/>
  <c r="D10464" i="16"/>
  <c r="D10465" i="16"/>
  <c r="D10466" i="16"/>
  <c r="D10467" i="16"/>
  <c r="D10468" i="16"/>
  <c r="D10469" i="16"/>
  <c r="D10470" i="16"/>
  <c r="D10471" i="16"/>
  <c r="D10472" i="16"/>
  <c r="D10473" i="16"/>
  <c r="D10474" i="16"/>
  <c r="D10475" i="16"/>
  <c r="D10476" i="16"/>
  <c r="D10477" i="16"/>
  <c r="D10478" i="16"/>
  <c r="D10479" i="16"/>
  <c r="D10480" i="16"/>
  <c r="D10481" i="16"/>
  <c r="D10482" i="16"/>
  <c r="D10483" i="16"/>
  <c r="D10484" i="16"/>
  <c r="D10485" i="16"/>
  <c r="D10486" i="16"/>
  <c r="D10487" i="16"/>
  <c r="D10488" i="16"/>
  <c r="D10489" i="16"/>
  <c r="D10490" i="16"/>
  <c r="D10491" i="16"/>
  <c r="D10492" i="16"/>
  <c r="D10493" i="16"/>
  <c r="D10494" i="16"/>
  <c r="D10495" i="16"/>
  <c r="D10496" i="16"/>
  <c r="D10497" i="16"/>
  <c r="D10498" i="16"/>
  <c r="D10499" i="16"/>
  <c r="D10500" i="16"/>
  <c r="D10501" i="16"/>
  <c r="D10502" i="16"/>
  <c r="D10503" i="16"/>
  <c r="D10504" i="16"/>
  <c r="D10505" i="16"/>
  <c r="D10506" i="16"/>
  <c r="D10507" i="16"/>
  <c r="D10508" i="16"/>
  <c r="D10509" i="16"/>
  <c r="D10510" i="16"/>
  <c r="D10511" i="16"/>
  <c r="D10512" i="16"/>
  <c r="D10513" i="16"/>
  <c r="D10514" i="16"/>
  <c r="D10515" i="16"/>
  <c r="D10516" i="16"/>
  <c r="D10517" i="16"/>
  <c r="D10518" i="16"/>
  <c r="D10519" i="16"/>
  <c r="D10520" i="16"/>
  <c r="D10521" i="16"/>
  <c r="D10522" i="16"/>
  <c r="D10523" i="16"/>
  <c r="D10524" i="16"/>
  <c r="D10525" i="16"/>
  <c r="D10526" i="16"/>
  <c r="D10527" i="16"/>
  <c r="D10528" i="16"/>
  <c r="D10529" i="16"/>
  <c r="D10530" i="16"/>
  <c r="D10531" i="16"/>
  <c r="D10532" i="16"/>
  <c r="D10533" i="16"/>
  <c r="D10534" i="16"/>
  <c r="D10535" i="16"/>
  <c r="D10536" i="16"/>
  <c r="D10537" i="16"/>
  <c r="D10538" i="16"/>
  <c r="D10539" i="16"/>
  <c r="D10540" i="16"/>
  <c r="D10541" i="16"/>
  <c r="D10542" i="16"/>
  <c r="D10543" i="16"/>
  <c r="D10544" i="16"/>
  <c r="D10545" i="16"/>
  <c r="D10546" i="16"/>
  <c r="D10547" i="16"/>
  <c r="D10548" i="16"/>
  <c r="D10549" i="16"/>
  <c r="D10550" i="16"/>
  <c r="D10551" i="16"/>
  <c r="D10552" i="16"/>
  <c r="D10553" i="16"/>
  <c r="D10554" i="16"/>
  <c r="D10555" i="16"/>
  <c r="D10556" i="16"/>
  <c r="D10557" i="16"/>
  <c r="D10558" i="16"/>
  <c r="D10559" i="16"/>
  <c r="D10560" i="16"/>
  <c r="D10561" i="16"/>
  <c r="D10562" i="16"/>
  <c r="D10563" i="16"/>
  <c r="D10564" i="16"/>
  <c r="D10565" i="16"/>
  <c r="D10566" i="16"/>
  <c r="D10567" i="16"/>
  <c r="D10568" i="16"/>
  <c r="D10569" i="16"/>
  <c r="D10570" i="16"/>
  <c r="D10571" i="16"/>
  <c r="D10572" i="16"/>
  <c r="D10573" i="16"/>
  <c r="D10574" i="16"/>
  <c r="D10575" i="16"/>
  <c r="D10576" i="16"/>
  <c r="D10577" i="16"/>
  <c r="D10578" i="16"/>
  <c r="D10579" i="16"/>
  <c r="D10580" i="16"/>
  <c r="D10581" i="16"/>
  <c r="D10582" i="16"/>
  <c r="D10583" i="16"/>
  <c r="D10584" i="16"/>
  <c r="D10585" i="16"/>
  <c r="D10586" i="16"/>
  <c r="D10587" i="16"/>
  <c r="D10588" i="16"/>
  <c r="D10589" i="16"/>
  <c r="D10590" i="16"/>
  <c r="D10591" i="16"/>
  <c r="D10592" i="16"/>
  <c r="D10593" i="16"/>
  <c r="D10594" i="16"/>
  <c r="D10595" i="16"/>
  <c r="D10596" i="16"/>
  <c r="D10597" i="16"/>
  <c r="D10598" i="16"/>
  <c r="D10599" i="16"/>
  <c r="D10600" i="16"/>
  <c r="D10601" i="16"/>
  <c r="D10602" i="16"/>
  <c r="D10603" i="16"/>
  <c r="D10604" i="16"/>
  <c r="D10605" i="16"/>
  <c r="D10606" i="16"/>
  <c r="D10607" i="16"/>
  <c r="D10608" i="16"/>
  <c r="D10609" i="16"/>
  <c r="D10610" i="16"/>
  <c r="D10611" i="16"/>
  <c r="D10612" i="16"/>
  <c r="D10613" i="16"/>
  <c r="D10614" i="16"/>
  <c r="D10615" i="16"/>
  <c r="D10616" i="16"/>
  <c r="D10617" i="16"/>
  <c r="D10618" i="16"/>
  <c r="D10619" i="16"/>
  <c r="D10620" i="16"/>
  <c r="D10621" i="16"/>
  <c r="D10622" i="16"/>
  <c r="D10623" i="16"/>
  <c r="D10624" i="16"/>
  <c r="D10625" i="16"/>
  <c r="D10626" i="16"/>
  <c r="D10627" i="16"/>
  <c r="D10628" i="16"/>
  <c r="D10629" i="16"/>
  <c r="D10630" i="16"/>
  <c r="D10631" i="16"/>
  <c r="D10632" i="16"/>
  <c r="D10633" i="16"/>
  <c r="D10634" i="16"/>
  <c r="D10635" i="16"/>
  <c r="D10636" i="16"/>
  <c r="D10637" i="16"/>
  <c r="D10638" i="16"/>
  <c r="D10639" i="16"/>
  <c r="D10640" i="16"/>
  <c r="D10641" i="16"/>
  <c r="D10642" i="16"/>
  <c r="D10643" i="16"/>
  <c r="D10644" i="16"/>
  <c r="D10645" i="16"/>
  <c r="D10646" i="16"/>
  <c r="D10647" i="16"/>
  <c r="D10648" i="16"/>
  <c r="D10649" i="16"/>
  <c r="D10650" i="16"/>
  <c r="D10651" i="16"/>
  <c r="D10652" i="16"/>
  <c r="D10653" i="16"/>
  <c r="D10654" i="16"/>
  <c r="D10655" i="16"/>
  <c r="D10656" i="16"/>
  <c r="D10657" i="16"/>
  <c r="D10658" i="16"/>
  <c r="D10659" i="16"/>
  <c r="D10660" i="16"/>
  <c r="D10661" i="16"/>
  <c r="D10662" i="16"/>
  <c r="D10663" i="16"/>
  <c r="D10664" i="16"/>
  <c r="D10665" i="16"/>
  <c r="D10666" i="16"/>
  <c r="D10667" i="16"/>
  <c r="D10668" i="16"/>
  <c r="D10669" i="16"/>
  <c r="D10670" i="16"/>
  <c r="D10671" i="16"/>
  <c r="D10672" i="16"/>
  <c r="D10673" i="16"/>
  <c r="D10674" i="16"/>
  <c r="D10675" i="16"/>
  <c r="D10676" i="16"/>
  <c r="D10677" i="16"/>
  <c r="D10678" i="16"/>
  <c r="D10679" i="16"/>
  <c r="D10680" i="16"/>
  <c r="D10681" i="16"/>
  <c r="D10682" i="16"/>
  <c r="D10683" i="16"/>
  <c r="D10684" i="16"/>
  <c r="D10685" i="16"/>
  <c r="D10686" i="16"/>
  <c r="D10687" i="16"/>
  <c r="D10688" i="16"/>
  <c r="D10689" i="16"/>
  <c r="D10690" i="16"/>
  <c r="D10691" i="16"/>
  <c r="D10692" i="16"/>
  <c r="D10693" i="16"/>
  <c r="D10694" i="16"/>
  <c r="D10695" i="16"/>
  <c r="D10696" i="16"/>
  <c r="D10697" i="16"/>
  <c r="D10698" i="16"/>
  <c r="D10699" i="16"/>
  <c r="D10700" i="16"/>
  <c r="D10701" i="16"/>
  <c r="D10702" i="16"/>
  <c r="D10703" i="16"/>
  <c r="D10704" i="16"/>
  <c r="D10705" i="16"/>
  <c r="D10706" i="16"/>
  <c r="D10707" i="16"/>
  <c r="D10708" i="16"/>
  <c r="D10709" i="16"/>
  <c r="D10710" i="16"/>
  <c r="D10711" i="16"/>
  <c r="D10712" i="16"/>
  <c r="D10713" i="16"/>
  <c r="D10714" i="16"/>
  <c r="D10715" i="16"/>
  <c r="D10716" i="16"/>
  <c r="D10717" i="16"/>
  <c r="D10718" i="16"/>
  <c r="D10719" i="16"/>
  <c r="D10720" i="16"/>
  <c r="D10721" i="16"/>
  <c r="D10722" i="16"/>
  <c r="D10723" i="16"/>
  <c r="D10724" i="16"/>
  <c r="D10725" i="16"/>
  <c r="D10726" i="16"/>
  <c r="D10727" i="16"/>
  <c r="D10728" i="16"/>
  <c r="D10729" i="16"/>
  <c r="D10730" i="16"/>
  <c r="D10731" i="16"/>
  <c r="D10732" i="16"/>
  <c r="D10733" i="16"/>
  <c r="D10734" i="16"/>
  <c r="D10735" i="16"/>
  <c r="D10736" i="16"/>
  <c r="D10737" i="16"/>
  <c r="D10738" i="16"/>
  <c r="D10739" i="16"/>
  <c r="D10740" i="16"/>
  <c r="D10741" i="16"/>
  <c r="D10742" i="16"/>
  <c r="D10743" i="16"/>
  <c r="D10744" i="16"/>
  <c r="D10745" i="16"/>
  <c r="D10746" i="16"/>
  <c r="D10747" i="16"/>
  <c r="D10748" i="16"/>
  <c r="D10749" i="16"/>
  <c r="D10750" i="16"/>
  <c r="D10751" i="16"/>
  <c r="D10752" i="16"/>
  <c r="D10753" i="16"/>
  <c r="D10754" i="16"/>
  <c r="D10755" i="16"/>
  <c r="D10756" i="16"/>
  <c r="D10757" i="16"/>
  <c r="D10758" i="16"/>
  <c r="D10759" i="16"/>
  <c r="D10760" i="16"/>
  <c r="D10761" i="16"/>
  <c r="D10762" i="16"/>
  <c r="D10763" i="16"/>
  <c r="D10764" i="16"/>
  <c r="D10765" i="16"/>
  <c r="D10766" i="16"/>
  <c r="D10767" i="16"/>
  <c r="D10768" i="16"/>
  <c r="D10769" i="16"/>
  <c r="D10770" i="16"/>
  <c r="D10771" i="16"/>
  <c r="D10772" i="16"/>
  <c r="D10773" i="16"/>
  <c r="D10774" i="16"/>
  <c r="D10775" i="16"/>
  <c r="D10776" i="16"/>
  <c r="D10777" i="16"/>
  <c r="D10778" i="16"/>
  <c r="D10779" i="16"/>
  <c r="D10780" i="16"/>
  <c r="D10781" i="16"/>
  <c r="D10782" i="16"/>
  <c r="D10783" i="16"/>
  <c r="D10784" i="16"/>
  <c r="D10785" i="16"/>
  <c r="D10786" i="16"/>
  <c r="D10787" i="16"/>
  <c r="D10788" i="16"/>
  <c r="D10789" i="16"/>
  <c r="D10790" i="16"/>
  <c r="D10791" i="16"/>
  <c r="D10792" i="16"/>
  <c r="D10793" i="16"/>
  <c r="D10794" i="16"/>
  <c r="D10795" i="16"/>
  <c r="D10796" i="16"/>
  <c r="D10797" i="16"/>
  <c r="D10798" i="16"/>
  <c r="D10799" i="16"/>
  <c r="D10800" i="16"/>
  <c r="D10801" i="16"/>
  <c r="D10802" i="16"/>
  <c r="D10803" i="16"/>
  <c r="D10804" i="16"/>
  <c r="D10805" i="16"/>
  <c r="D10806" i="16"/>
  <c r="D10807" i="16"/>
  <c r="D10808" i="16"/>
  <c r="D10809" i="16"/>
  <c r="D10810" i="16"/>
  <c r="D10811" i="16"/>
  <c r="D10812" i="16"/>
  <c r="D10813" i="16"/>
  <c r="D10814" i="16"/>
  <c r="D10815" i="16"/>
  <c r="D10816" i="16"/>
  <c r="D10817" i="16"/>
  <c r="D10818" i="16"/>
  <c r="D10819" i="16"/>
  <c r="D10820" i="16"/>
  <c r="D10821" i="16"/>
  <c r="D10822" i="16"/>
  <c r="D10823" i="16"/>
  <c r="D10824" i="16"/>
  <c r="D10825" i="16"/>
  <c r="D10826" i="16"/>
  <c r="D10827" i="16"/>
  <c r="D10828" i="16"/>
  <c r="D10829" i="16"/>
  <c r="D10830" i="16"/>
  <c r="D10831" i="16"/>
  <c r="D10832" i="16"/>
  <c r="D10833" i="16"/>
  <c r="D10834" i="16"/>
  <c r="D10835" i="16"/>
  <c r="D10836" i="16"/>
  <c r="D10837" i="16"/>
  <c r="D10838" i="16"/>
  <c r="D10839" i="16"/>
  <c r="D10840" i="16"/>
  <c r="D10841" i="16"/>
  <c r="D10842" i="16"/>
  <c r="D10843" i="16"/>
  <c r="D10844" i="16"/>
  <c r="D10845" i="16"/>
  <c r="D10846" i="16"/>
  <c r="D10847" i="16"/>
  <c r="D10848" i="16"/>
  <c r="D10849" i="16"/>
  <c r="D10850" i="16"/>
  <c r="D10851" i="16"/>
  <c r="D10852" i="16"/>
  <c r="D10853" i="16"/>
  <c r="D10854" i="16"/>
  <c r="D10855" i="16"/>
  <c r="D10856" i="16"/>
  <c r="D10857" i="16"/>
  <c r="D10858" i="16"/>
  <c r="D10859" i="16"/>
  <c r="D10860" i="16"/>
  <c r="D10861" i="16"/>
  <c r="D10862" i="16"/>
  <c r="D10863" i="16"/>
  <c r="D10864" i="16"/>
  <c r="D10865" i="16"/>
  <c r="D10866" i="16"/>
  <c r="D10867" i="16"/>
  <c r="D10868" i="16"/>
  <c r="D10869" i="16"/>
  <c r="D10870" i="16"/>
  <c r="D10871" i="16"/>
  <c r="D10872" i="16"/>
  <c r="D10873" i="16"/>
  <c r="D10874" i="16"/>
  <c r="D10875" i="16"/>
  <c r="D10876" i="16"/>
  <c r="D10877" i="16"/>
  <c r="D10878" i="16"/>
  <c r="D10879" i="16"/>
  <c r="D10880" i="16"/>
  <c r="D10881" i="16"/>
  <c r="D10882" i="16"/>
  <c r="D10883" i="16"/>
  <c r="D10884" i="16"/>
  <c r="D10885" i="16"/>
  <c r="D10886" i="16"/>
  <c r="D10887" i="16"/>
  <c r="D10888" i="16"/>
  <c r="D10889" i="16"/>
  <c r="D10890" i="16"/>
  <c r="D10891" i="16"/>
  <c r="D10892" i="16"/>
  <c r="D10893" i="16"/>
  <c r="D10894" i="16"/>
  <c r="D10895" i="16"/>
  <c r="D10896" i="16"/>
  <c r="D10897" i="16"/>
  <c r="D10898" i="16"/>
  <c r="D10899" i="16"/>
  <c r="D10900" i="16"/>
  <c r="D10901" i="16"/>
  <c r="D10902" i="16"/>
  <c r="D10903" i="16"/>
  <c r="D10904" i="16"/>
  <c r="D10905" i="16"/>
  <c r="D10906" i="16"/>
  <c r="D10907" i="16"/>
  <c r="D10908" i="16"/>
  <c r="D10909" i="16"/>
  <c r="D10910" i="16"/>
  <c r="D10911" i="16"/>
  <c r="D10912" i="16"/>
  <c r="D10913" i="16"/>
  <c r="D10914" i="16"/>
  <c r="D10915" i="16"/>
  <c r="D10916" i="16"/>
  <c r="D10917" i="16"/>
  <c r="D10918" i="16"/>
  <c r="D10919" i="16"/>
  <c r="D10920" i="16"/>
  <c r="D10921" i="16"/>
  <c r="D10922" i="16"/>
  <c r="D10923" i="16"/>
  <c r="D10924" i="16"/>
  <c r="D10925" i="16"/>
  <c r="D10926" i="16"/>
  <c r="D10927" i="16"/>
  <c r="D10928" i="16"/>
  <c r="D10929" i="16"/>
  <c r="D10930" i="16"/>
  <c r="D10931" i="16"/>
  <c r="D10932" i="16"/>
  <c r="D10933" i="16"/>
  <c r="D10934" i="16"/>
  <c r="D10935" i="16"/>
  <c r="D10936" i="16"/>
  <c r="D10937" i="16"/>
  <c r="D10938" i="16"/>
  <c r="D10939" i="16"/>
  <c r="D10940" i="16"/>
  <c r="D10941" i="16"/>
  <c r="D10942" i="16"/>
  <c r="D10943" i="16"/>
  <c r="D10944" i="16"/>
  <c r="D10945" i="16"/>
  <c r="D10946" i="16"/>
  <c r="D10947" i="16"/>
  <c r="D10948" i="16"/>
  <c r="D10949" i="16"/>
  <c r="D10950" i="16"/>
  <c r="D10951" i="16"/>
  <c r="D10952" i="16"/>
  <c r="D10953" i="16"/>
  <c r="D10954" i="16"/>
  <c r="D10955" i="16"/>
  <c r="D10956" i="16"/>
  <c r="D10957" i="16"/>
  <c r="D10958" i="16"/>
  <c r="D10959" i="16"/>
  <c r="D10960" i="16"/>
  <c r="D10961" i="16"/>
  <c r="D10962" i="16"/>
  <c r="D10963" i="16"/>
  <c r="D10964" i="16"/>
  <c r="D10965" i="16"/>
  <c r="D10966" i="16"/>
  <c r="D10967" i="16"/>
  <c r="D10968" i="16"/>
  <c r="D10969" i="16"/>
  <c r="D10970" i="16"/>
  <c r="D10971" i="16"/>
  <c r="D10972" i="16"/>
  <c r="D10973" i="16"/>
  <c r="D10974" i="16"/>
  <c r="D10975" i="16"/>
  <c r="D10976" i="16"/>
  <c r="D10977" i="16"/>
  <c r="D10978" i="16"/>
  <c r="D10979" i="16"/>
  <c r="D10980" i="16"/>
  <c r="D10981" i="16"/>
  <c r="D10982" i="16"/>
  <c r="D10983" i="16"/>
  <c r="D10984" i="16"/>
  <c r="D10985" i="16"/>
  <c r="D10986" i="16"/>
  <c r="D10987" i="16"/>
  <c r="D10988" i="16"/>
  <c r="D10989" i="16"/>
  <c r="D10990" i="16"/>
  <c r="D10991" i="16"/>
  <c r="D10992" i="16"/>
  <c r="D10993" i="16"/>
  <c r="D10994" i="16"/>
  <c r="D10995" i="16"/>
  <c r="D10996" i="16"/>
  <c r="D10997" i="16"/>
  <c r="D10998" i="16"/>
  <c r="D10999" i="16"/>
  <c r="D11000" i="16"/>
  <c r="D11001" i="16"/>
  <c r="D11002" i="16"/>
  <c r="D11003" i="16"/>
  <c r="D11004" i="16"/>
  <c r="D11005" i="16"/>
  <c r="D11006" i="16"/>
  <c r="D11007" i="16"/>
  <c r="D11008" i="16"/>
  <c r="D11009" i="16"/>
  <c r="D11010" i="16"/>
  <c r="D11011" i="16"/>
  <c r="D11012" i="16"/>
  <c r="D11013" i="16"/>
  <c r="D11014" i="16"/>
  <c r="D11015" i="16"/>
  <c r="D11016" i="16"/>
  <c r="D11017" i="16"/>
  <c r="D11018" i="16"/>
  <c r="D11019" i="16"/>
  <c r="D11020" i="16"/>
  <c r="D11021" i="16"/>
  <c r="D11022" i="16"/>
  <c r="D11023" i="16"/>
  <c r="D11024" i="16"/>
  <c r="D11025" i="16"/>
  <c r="D11026" i="16"/>
  <c r="D11027" i="16"/>
  <c r="D11028" i="16"/>
  <c r="D11029" i="16"/>
  <c r="D11030" i="16"/>
  <c r="D11031" i="16"/>
  <c r="D11032" i="16"/>
  <c r="D11033" i="16"/>
  <c r="D11034" i="16"/>
  <c r="D11035" i="16"/>
  <c r="D11036" i="16"/>
  <c r="D11037" i="16"/>
  <c r="D11038" i="16"/>
  <c r="D11039" i="16"/>
  <c r="D11040" i="16"/>
  <c r="D11041" i="16"/>
  <c r="D11042" i="16"/>
  <c r="D11043" i="16"/>
  <c r="D11044" i="16"/>
  <c r="D11045" i="16"/>
  <c r="D11046" i="16"/>
  <c r="D11047" i="16"/>
  <c r="D11048" i="16"/>
  <c r="D11049" i="16"/>
  <c r="D11050" i="16"/>
  <c r="D11051" i="16"/>
  <c r="D11052" i="16"/>
  <c r="D11053" i="16"/>
  <c r="D11054" i="16"/>
  <c r="D11055" i="16"/>
  <c r="D11056" i="16"/>
  <c r="D11057" i="16"/>
  <c r="D11058" i="16"/>
  <c r="D11059" i="16"/>
  <c r="D11060" i="16"/>
  <c r="D11061" i="16"/>
  <c r="D11062" i="16"/>
  <c r="D11063" i="16"/>
  <c r="D11064" i="16"/>
  <c r="D11065" i="16"/>
  <c r="D11066" i="16"/>
  <c r="D11067" i="16"/>
  <c r="D11068" i="16"/>
  <c r="D11069" i="16"/>
  <c r="D11070" i="16"/>
  <c r="D11071" i="16"/>
  <c r="D11072" i="16"/>
  <c r="D11073" i="16"/>
  <c r="D11074" i="16"/>
  <c r="D11075" i="16"/>
  <c r="D11076" i="16"/>
  <c r="D11077" i="16"/>
  <c r="D11078" i="16"/>
  <c r="D11079" i="16"/>
  <c r="D11080" i="16"/>
  <c r="D11081" i="16"/>
  <c r="D11082" i="16"/>
  <c r="D11083" i="16"/>
  <c r="D11084" i="16"/>
  <c r="D11085" i="16"/>
  <c r="D11086" i="16"/>
  <c r="D11087" i="16"/>
  <c r="D11088" i="16"/>
  <c r="D11089" i="16"/>
  <c r="D11090" i="16"/>
  <c r="D11091" i="16"/>
  <c r="D11092" i="16"/>
  <c r="D11093" i="16"/>
  <c r="D11094" i="16"/>
  <c r="D11095" i="16"/>
  <c r="D11096" i="16"/>
  <c r="D11097" i="16"/>
  <c r="D11098" i="16"/>
  <c r="D11099" i="16"/>
  <c r="D11100" i="16"/>
  <c r="D11101" i="16"/>
  <c r="D11102" i="16"/>
  <c r="D11103" i="16"/>
  <c r="D11104" i="16"/>
  <c r="D11105" i="16"/>
  <c r="D11106" i="16"/>
  <c r="D11107" i="16"/>
  <c r="D11108" i="16"/>
  <c r="D11109" i="16"/>
  <c r="D11110" i="16"/>
  <c r="D11111" i="16"/>
  <c r="D11112" i="16"/>
  <c r="D11113" i="16"/>
  <c r="D11114" i="16"/>
  <c r="D11115" i="16"/>
  <c r="D11116" i="16"/>
  <c r="D11117" i="16"/>
  <c r="D11118" i="16"/>
  <c r="D11119" i="16"/>
  <c r="D11120" i="16"/>
  <c r="D11121" i="16"/>
  <c r="D11122" i="16"/>
  <c r="D11123" i="16"/>
  <c r="D11124" i="16"/>
  <c r="D11125" i="16"/>
  <c r="D11126" i="16"/>
  <c r="D11127" i="16"/>
  <c r="D11128" i="16"/>
  <c r="D11129" i="16"/>
  <c r="D11130" i="16"/>
  <c r="D11131" i="16"/>
  <c r="D11132" i="16"/>
  <c r="D11133" i="16"/>
  <c r="D11134" i="16"/>
  <c r="D11135" i="16"/>
  <c r="D11136" i="16"/>
  <c r="D11137" i="16"/>
  <c r="D11138" i="16"/>
  <c r="D11139" i="16"/>
  <c r="D11140" i="16"/>
  <c r="D11141" i="16"/>
  <c r="D11142" i="16"/>
  <c r="D11143" i="16"/>
  <c r="D11144" i="16"/>
  <c r="D11145" i="16"/>
  <c r="D11146" i="16"/>
  <c r="D11147" i="16"/>
  <c r="D11148" i="16"/>
  <c r="D11149" i="16"/>
  <c r="D11150" i="16"/>
  <c r="D11151" i="16"/>
  <c r="D11152" i="16"/>
  <c r="D11153" i="16"/>
  <c r="D11154" i="16"/>
  <c r="D11155" i="16"/>
  <c r="D11156" i="16"/>
  <c r="D11157" i="16"/>
  <c r="D11158" i="16"/>
  <c r="D11159" i="16"/>
  <c r="D11160" i="16"/>
  <c r="D11161" i="16"/>
  <c r="D11162" i="16"/>
  <c r="D11163" i="16"/>
  <c r="D11164" i="16"/>
  <c r="D11165" i="16"/>
  <c r="D11166" i="16"/>
  <c r="D11167" i="16"/>
  <c r="D11168" i="16"/>
  <c r="D11169" i="16"/>
  <c r="D11170" i="16"/>
  <c r="D11171" i="16"/>
  <c r="D11172" i="16"/>
  <c r="D11173" i="16"/>
  <c r="D11174" i="16"/>
  <c r="D11175" i="16"/>
  <c r="D11176" i="16"/>
  <c r="D11177" i="16"/>
  <c r="D11178" i="16"/>
  <c r="D11179" i="16"/>
  <c r="D11180" i="16"/>
  <c r="D11181" i="16"/>
  <c r="D11182" i="16"/>
  <c r="D11183" i="16"/>
  <c r="D11184" i="16"/>
  <c r="D11185" i="16"/>
  <c r="D11186" i="16"/>
  <c r="D11187" i="16"/>
  <c r="D11188" i="16"/>
  <c r="D11189" i="16"/>
  <c r="D11190" i="16"/>
  <c r="D11191" i="16"/>
  <c r="D11192" i="16"/>
  <c r="D11193" i="16"/>
  <c r="D11194" i="16"/>
  <c r="D11195" i="16"/>
  <c r="D11196" i="16"/>
  <c r="D11197" i="16"/>
  <c r="D11198" i="16"/>
  <c r="D11199" i="16"/>
  <c r="D11200" i="16"/>
  <c r="D11201" i="16"/>
  <c r="D11202" i="16"/>
  <c r="D11203" i="16"/>
  <c r="D11204" i="16"/>
  <c r="D11205" i="16"/>
  <c r="D11206" i="16"/>
  <c r="D11207" i="16"/>
  <c r="D11208" i="16"/>
  <c r="D11209" i="16"/>
  <c r="D11210" i="16"/>
  <c r="D11211" i="16"/>
  <c r="D11212" i="16"/>
  <c r="D11213" i="16"/>
  <c r="D11214" i="16"/>
  <c r="D11215" i="16"/>
  <c r="D11216" i="16"/>
  <c r="D11217" i="16"/>
  <c r="D11218" i="16"/>
  <c r="D11219" i="16"/>
  <c r="D11220" i="16"/>
  <c r="D11221" i="16"/>
  <c r="D11222" i="16"/>
  <c r="D11223" i="16"/>
  <c r="D11224" i="16"/>
  <c r="D11225" i="16"/>
  <c r="D11226" i="16"/>
  <c r="D11227" i="16"/>
  <c r="D11228" i="16"/>
  <c r="D11229" i="16"/>
  <c r="D11230" i="16"/>
  <c r="D11231" i="16"/>
  <c r="D11232" i="16"/>
  <c r="D11233" i="16"/>
  <c r="D11234" i="16"/>
  <c r="D11235" i="16"/>
  <c r="D11236" i="16"/>
  <c r="D11237" i="16"/>
  <c r="D11238" i="16"/>
  <c r="D11239" i="16"/>
  <c r="D11240" i="16"/>
  <c r="D11241" i="16"/>
  <c r="D11242" i="16"/>
  <c r="D11243" i="16"/>
  <c r="D11244" i="16"/>
  <c r="D11245" i="16"/>
  <c r="D11246" i="16"/>
  <c r="D11247" i="16"/>
  <c r="D11248" i="16"/>
  <c r="D11249" i="16"/>
  <c r="D11250" i="16"/>
  <c r="D11251" i="16"/>
  <c r="D11252" i="16"/>
  <c r="D11253" i="16"/>
  <c r="D11254" i="16"/>
  <c r="D11255" i="16"/>
  <c r="D11256" i="16"/>
  <c r="D11257" i="16"/>
  <c r="D11258" i="16"/>
  <c r="D11259" i="16"/>
  <c r="D11260" i="16"/>
  <c r="D11261" i="16"/>
  <c r="D11262" i="16"/>
  <c r="D11263" i="16"/>
  <c r="D11264" i="16"/>
  <c r="D11265" i="16"/>
  <c r="D11266" i="16"/>
  <c r="D11267" i="16"/>
  <c r="D11268" i="16"/>
  <c r="D11269" i="16"/>
  <c r="D11270" i="16"/>
  <c r="D11271" i="16"/>
  <c r="D11272" i="16"/>
  <c r="D11273" i="16"/>
  <c r="D11274" i="16"/>
  <c r="D11275" i="16"/>
  <c r="D11276" i="16"/>
  <c r="D11277" i="16"/>
  <c r="D11278" i="16"/>
  <c r="D11279" i="16"/>
  <c r="D11280" i="16"/>
  <c r="D11281" i="16"/>
  <c r="D11282" i="16"/>
  <c r="D11283" i="16"/>
  <c r="D11284" i="16"/>
  <c r="D11285" i="16"/>
  <c r="D11286" i="16"/>
  <c r="D11287" i="16"/>
  <c r="D11288" i="16"/>
  <c r="D11289" i="16"/>
  <c r="D11290" i="16"/>
  <c r="D11291" i="16"/>
  <c r="D11292" i="16"/>
  <c r="D11293" i="16"/>
  <c r="D11294" i="16"/>
  <c r="D11295" i="16"/>
  <c r="D11296" i="16"/>
  <c r="D11297" i="16"/>
  <c r="D11298" i="16"/>
  <c r="D11299" i="16"/>
  <c r="D11300" i="16"/>
  <c r="D11301" i="16"/>
  <c r="D11302" i="16"/>
  <c r="D11303" i="16"/>
  <c r="D11304" i="16"/>
  <c r="D11305" i="16"/>
  <c r="D11306" i="16"/>
  <c r="D11307" i="16"/>
  <c r="D11308" i="16"/>
  <c r="D11309" i="16"/>
  <c r="D11310" i="16"/>
  <c r="D11311" i="16"/>
  <c r="D11312" i="16"/>
  <c r="D11313" i="16"/>
  <c r="D11314" i="16"/>
  <c r="D11315" i="16"/>
  <c r="D11316" i="16"/>
  <c r="D11317" i="16"/>
  <c r="D11318" i="16"/>
  <c r="D11319" i="16"/>
  <c r="D11320" i="16"/>
  <c r="D11321" i="16"/>
  <c r="D11322" i="16"/>
  <c r="D11323" i="16"/>
  <c r="D11324" i="16"/>
  <c r="D11325" i="16"/>
  <c r="D11326" i="16"/>
  <c r="D11327" i="16"/>
  <c r="D11328" i="16"/>
  <c r="D11329" i="16"/>
  <c r="D11330" i="16"/>
  <c r="D11331" i="16"/>
  <c r="D11332" i="16"/>
  <c r="D11333" i="16"/>
  <c r="D11334" i="16"/>
  <c r="D11335" i="16"/>
  <c r="D11336" i="16"/>
  <c r="D11337" i="16"/>
  <c r="D11338" i="16"/>
  <c r="D11339" i="16"/>
  <c r="D11340" i="16"/>
  <c r="D11341" i="16"/>
  <c r="D11342" i="16"/>
  <c r="D11343" i="16"/>
  <c r="D11344" i="16"/>
  <c r="D11345" i="16"/>
  <c r="D11346" i="16"/>
  <c r="D11347" i="16"/>
  <c r="D11348" i="16"/>
  <c r="D11349" i="16"/>
  <c r="D11350" i="16"/>
  <c r="D11351" i="16"/>
  <c r="D11352" i="16"/>
  <c r="D11353" i="16"/>
  <c r="D11354" i="16"/>
  <c r="D11355" i="16"/>
  <c r="D11356" i="16"/>
  <c r="D11357" i="16"/>
  <c r="D11358" i="16"/>
  <c r="D11359" i="16"/>
  <c r="D11360" i="16"/>
  <c r="D11361" i="16"/>
  <c r="D11362" i="16"/>
  <c r="D11363" i="16"/>
  <c r="D11364" i="16"/>
  <c r="D11365" i="16"/>
  <c r="D11366" i="16"/>
  <c r="D11367" i="16"/>
  <c r="D11368" i="16"/>
  <c r="D11369" i="16"/>
  <c r="D11370" i="16"/>
  <c r="D11371" i="16"/>
  <c r="D11372" i="16"/>
  <c r="D11373" i="16"/>
  <c r="D11374" i="16"/>
  <c r="D11375" i="16"/>
  <c r="D11376" i="16"/>
  <c r="D11377" i="16"/>
  <c r="D11378" i="16"/>
  <c r="D11379" i="16"/>
  <c r="D11380" i="16"/>
  <c r="D11381" i="16"/>
  <c r="D11382" i="16"/>
  <c r="D11383" i="16"/>
  <c r="D11384" i="16"/>
  <c r="D11385" i="16"/>
  <c r="D11386" i="16"/>
  <c r="D11387" i="16"/>
  <c r="D11388" i="16"/>
  <c r="D11389" i="16"/>
  <c r="D11390" i="16"/>
  <c r="D11391" i="16"/>
  <c r="D11392" i="16"/>
  <c r="D11393" i="16"/>
  <c r="D11394" i="16"/>
  <c r="D11395" i="16"/>
  <c r="D11396" i="16"/>
  <c r="D11397" i="16"/>
  <c r="D11398" i="16"/>
  <c r="D11399" i="16"/>
  <c r="D11400" i="16"/>
  <c r="D11401" i="16"/>
  <c r="D11402" i="16"/>
  <c r="D11403" i="16"/>
  <c r="D11404" i="16"/>
  <c r="D11405" i="16"/>
  <c r="D11406" i="16"/>
  <c r="D11407" i="16"/>
  <c r="D11408" i="16"/>
  <c r="D11409" i="16"/>
  <c r="D11410" i="16"/>
  <c r="D11411" i="16"/>
  <c r="D11412" i="16"/>
  <c r="D11413" i="16"/>
  <c r="D11414" i="16"/>
  <c r="D11415" i="16"/>
  <c r="D11416" i="16"/>
  <c r="D11417" i="16"/>
  <c r="D11418" i="16"/>
  <c r="D11419" i="16"/>
  <c r="D11420" i="16"/>
  <c r="D11421" i="16"/>
  <c r="D11422" i="16"/>
  <c r="D11423" i="16"/>
  <c r="D11424" i="16"/>
  <c r="D11425" i="16"/>
  <c r="D11426" i="16"/>
  <c r="D11427" i="16"/>
  <c r="D11428" i="16"/>
  <c r="D11429" i="16"/>
  <c r="D11430" i="16"/>
  <c r="D11431" i="16"/>
  <c r="D11432" i="16"/>
  <c r="D11433" i="16"/>
  <c r="D11434" i="16"/>
  <c r="D11435" i="16"/>
  <c r="D11436" i="16"/>
  <c r="D11437" i="16"/>
  <c r="D11438" i="16"/>
  <c r="D11439" i="16"/>
  <c r="D11440" i="16"/>
  <c r="D11441" i="16"/>
  <c r="D11442" i="16"/>
  <c r="D11443" i="16"/>
  <c r="D11444" i="16"/>
  <c r="D11445" i="16"/>
  <c r="D11446" i="16"/>
  <c r="D11447" i="16"/>
  <c r="D11448" i="16"/>
  <c r="D11449" i="16"/>
  <c r="D11450" i="16"/>
  <c r="D11451" i="16"/>
  <c r="D11452" i="16"/>
  <c r="D11453" i="16"/>
  <c r="D11454" i="16"/>
  <c r="D11455" i="16"/>
  <c r="D11456" i="16"/>
  <c r="D11457" i="16"/>
  <c r="D11458" i="16"/>
  <c r="D11459" i="16"/>
  <c r="D11460" i="16"/>
  <c r="D11461" i="16"/>
  <c r="D11462" i="16"/>
  <c r="D11463" i="16"/>
  <c r="D11464" i="16"/>
  <c r="D11465" i="16"/>
  <c r="D11466" i="16"/>
  <c r="D11467" i="16"/>
  <c r="D11468" i="16"/>
  <c r="D11469" i="16"/>
  <c r="D11470" i="16"/>
  <c r="D11471" i="16"/>
  <c r="D11472" i="16"/>
  <c r="D11473" i="16"/>
  <c r="D11474" i="16"/>
  <c r="D11475" i="16"/>
  <c r="D11476" i="16"/>
  <c r="D11477" i="16"/>
  <c r="D11478" i="16"/>
  <c r="D11479" i="16"/>
  <c r="D11480" i="16"/>
  <c r="D11481" i="16"/>
  <c r="D11482" i="16"/>
  <c r="D11483" i="16"/>
  <c r="D11484" i="16"/>
  <c r="D11485" i="16"/>
  <c r="D11486" i="16"/>
  <c r="D11487" i="16"/>
  <c r="D11488" i="16"/>
  <c r="D11489" i="16"/>
  <c r="D11490" i="16"/>
  <c r="D11491" i="16"/>
  <c r="D11492" i="16"/>
  <c r="D11493" i="16"/>
  <c r="D11494" i="16"/>
  <c r="D11495" i="16"/>
  <c r="D11496" i="16"/>
  <c r="D11497" i="16"/>
  <c r="D11498" i="16"/>
  <c r="D11499" i="16"/>
  <c r="D11500" i="16"/>
  <c r="D11501" i="16"/>
  <c r="D11502" i="16"/>
  <c r="D11503" i="16"/>
  <c r="D11504" i="16"/>
  <c r="D11505" i="16"/>
  <c r="D11506" i="16"/>
  <c r="D11507" i="16"/>
  <c r="D11508" i="16"/>
  <c r="D11509" i="16"/>
  <c r="D11510" i="16"/>
  <c r="D11511" i="16"/>
  <c r="D11512" i="16"/>
  <c r="D11513" i="16"/>
  <c r="D11514" i="16"/>
  <c r="D11515" i="16"/>
  <c r="D11516" i="16"/>
  <c r="D11517" i="16"/>
  <c r="D11518" i="16"/>
  <c r="D11519" i="16"/>
  <c r="D11520" i="16"/>
  <c r="D11521" i="16"/>
  <c r="D11522" i="16"/>
  <c r="D11523" i="16"/>
  <c r="D11524" i="16"/>
  <c r="D11525" i="16"/>
  <c r="D11526" i="16"/>
  <c r="D11527" i="16"/>
  <c r="D11528" i="16"/>
  <c r="D11529" i="16"/>
  <c r="D11530" i="16"/>
  <c r="D11531" i="16"/>
  <c r="D11532" i="16"/>
  <c r="D11533" i="16"/>
  <c r="D11534" i="16"/>
  <c r="D11535" i="16"/>
  <c r="D11536" i="16"/>
  <c r="D11537" i="16"/>
  <c r="D11538" i="16"/>
  <c r="D11539" i="16"/>
  <c r="D11540" i="16"/>
  <c r="D11541" i="16"/>
  <c r="D11542" i="16"/>
  <c r="D11543" i="16"/>
  <c r="D11544" i="16"/>
  <c r="D11545" i="16"/>
  <c r="D11546" i="16"/>
  <c r="D11547" i="16"/>
  <c r="D11548" i="16"/>
  <c r="D11549" i="16"/>
  <c r="D11550" i="16"/>
  <c r="D11551" i="16"/>
  <c r="D11552" i="16"/>
  <c r="D11553" i="16"/>
  <c r="D11554" i="16"/>
  <c r="D11555" i="16"/>
  <c r="D11556" i="16"/>
  <c r="D11557" i="16"/>
  <c r="D11558" i="16"/>
  <c r="D11559" i="16"/>
  <c r="D11560" i="16"/>
  <c r="D11561" i="16"/>
  <c r="D11562" i="16"/>
  <c r="D11563" i="16"/>
  <c r="D11564" i="16"/>
  <c r="D11565" i="16"/>
  <c r="D11566" i="16"/>
  <c r="D11567" i="16"/>
  <c r="D11568" i="16"/>
  <c r="D11569" i="16"/>
  <c r="D11570" i="16"/>
  <c r="D11571" i="16"/>
  <c r="D11572" i="16"/>
  <c r="D11573" i="16"/>
  <c r="D11574" i="16"/>
  <c r="D11575" i="16"/>
  <c r="D11576" i="16"/>
  <c r="D11577" i="16"/>
  <c r="D11578" i="16"/>
  <c r="D11579" i="16"/>
  <c r="D11580" i="16"/>
  <c r="D11581" i="16"/>
  <c r="D11582" i="16"/>
  <c r="D11583" i="16"/>
  <c r="D11584" i="16"/>
  <c r="D11585" i="16"/>
  <c r="D11586" i="16"/>
  <c r="D11587" i="16"/>
  <c r="D11588" i="16"/>
  <c r="D11589" i="16"/>
  <c r="D11590" i="16"/>
  <c r="D11591" i="16"/>
  <c r="D11592" i="16"/>
  <c r="D11593" i="16"/>
  <c r="D11594" i="16"/>
  <c r="D11595" i="16"/>
  <c r="D11596" i="16"/>
  <c r="D11597" i="16"/>
  <c r="D11598" i="16"/>
  <c r="D11599" i="16"/>
  <c r="D11600" i="16"/>
  <c r="D11601" i="16"/>
  <c r="D11602" i="16"/>
  <c r="D11603" i="16"/>
  <c r="D11604" i="16"/>
  <c r="D11605" i="16"/>
  <c r="D11606" i="16"/>
  <c r="D11607" i="16"/>
  <c r="D11608" i="16"/>
  <c r="D11609" i="16"/>
  <c r="D11610" i="16"/>
  <c r="D11611" i="16"/>
  <c r="D11612" i="16"/>
  <c r="D11613" i="16"/>
  <c r="D11614" i="16"/>
  <c r="D11615" i="16"/>
  <c r="D11616" i="16"/>
  <c r="D11617" i="16"/>
  <c r="D11618" i="16"/>
  <c r="D11619" i="16"/>
  <c r="D11620" i="16"/>
  <c r="D11621" i="16"/>
  <c r="D11622" i="16"/>
  <c r="D11623" i="16"/>
  <c r="D11624" i="16"/>
  <c r="D11625" i="16"/>
  <c r="D11626" i="16"/>
  <c r="D11627" i="16"/>
  <c r="D11628" i="16"/>
  <c r="D11629" i="16"/>
  <c r="D11630" i="16"/>
  <c r="D11631" i="16"/>
  <c r="D11632" i="16"/>
  <c r="D11633" i="16"/>
  <c r="D11634" i="16"/>
  <c r="D11635" i="16"/>
  <c r="D11636" i="16"/>
  <c r="D11637" i="16"/>
  <c r="D11638" i="16"/>
  <c r="D11639" i="16"/>
  <c r="D11640" i="16"/>
  <c r="D11641" i="16"/>
  <c r="D11642" i="16"/>
  <c r="D11643" i="16"/>
  <c r="D11644" i="16"/>
  <c r="D11645" i="16"/>
  <c r="D11646" i="16"/>
  <c r="D11647" i="16"/>
  <c r="D11648" i="16"/>
  <c r="D11649" i="16"/>
  <c r="D11650" i="16"/>
  <c r="D11651" i="16"/>
  <c r="D11652" i="16"/>
  <c r="D11653" i="16"/>
  <c r="D11654" i="16"/>
  <c r="D11655" i="16"/>
  <c r="D11656" i="16"/>
  <c r="D11657" i="16"/>
  <c r="D11658" i="16"/>
  <c r="D11659" i="16"/>
  <c r="D11660" i="16"/>
  <c r="D11661" i="16"/>
  <c r="D11662" i="16"/>
  <c r="D11663" i="16"/>
  <c r="D11664" i="16"/>
  <c r="D11665" i="16"/>
  <c r="D11666" i="16"/>
  <c r="D11667" i="16"/>
  <c r="D11668" i="16"/>
  <c r="D11669" i="16"/>
  <c r="D11670" i="16"/>
  <c r="D11671" i="16"/>
  <c r="D11672" i="16"/>
  <c r="D11673" i="16"/>
  <c r="D11674" i="16"/>
  <c r="D11675" i="16"/>
  <c r="D11676" i="16"/>
  <c r="D11677" i="16"/>
  <c r="D11678" i="16"/>
  <c r="D11679" i="16"/>
  <c r="D11680" i="16"/>
  <c r="D11681" i="16"/>
  <c r="D11682" i="16"/>
  <c r="D11683" i="16"/>
  <c r="D11684" i="16"/>
  <c r="D11685" i="16"/>
  <c r="D11686" i="16"/>
  <c r="D11687" i="16"/>
  <c r="D11688" i="16"/>
  <c r="D11689" i="16"/>
  <c r="D11690" i="16"/>
  <c r="D11691" i="16"/>
  <c r="D11692" i="16"/>
  <c r="D11693" i="16"/>
  <c r="D11694" i="16"/>
  <c r="D11695" i="16"/>
  <c r="D11696" i="16"/>
  <c r="D11697" i="16"/>
  <c r="D11698" i="16"/>
  <c r="D11699" i="16"/>
  <c r="D11700" i="16"/>
  <c r="D11701" i="16"/>
  <c r="D11702" i="16"/>
  <c r="D11703" i="16"/>
  <c r="D11704" i="16"/>
  <c r="D11705" i="16"/>
  <c r="D11706" i="16"/>
  <c r="D11707" i="16"/>
  <c r="D11708" i="16"/>
  <c r="D11709" i="16"/>
  <c r="D11710" i="16"/>
  <c r="D11711" i="16"/>
  <c r="D11712" i="16"/>
  <c r="D11713" i="16"/>
  <c r="D11714" i="16"/>
  <c r="D11715" i="16"/>
  <c r="D11716" i="16"/>
  <c r="D11717" i="16"/>
  <c r="D11718" i="16"/>
  <c r="D11719" i="16"/>
  <c r="D11720" i="16"/>
  <c r="D11721" i="16"/>
  <c r="D11722" i="16"/>
  <c r="D11723" i="16"/>
  <c r="D11724" i="16"/>
  <c r="D11725" i="16"/>
  <c r="D11726" i="16"/>
  <c r="D11727" i="16"/>
  <c r="D11728" i="16"/>
  <c r="D11729" i="16"/>
  <c r="D11730" i="16"/>
  <c r="D11731" i="16"/>
  <c r="D11732" i="16"/>
  <c r="D11733" i="16"/>
  <c r="D11734" i="16"/>
  <c r="D11735" i="16"/>
  <c r="D11736" i="16"/>
  <c r="D11737" i="16"/>
  <c r="D11738" i="16"/>
  <c r="D11739" i="16"/>
  <c r="D11740" i="16"/>
  <c r="D11741" i="16"/>
  <c r="D11742" i="16"/>
  <c r="D11743" i="16"/>
  <c r="D11744" i="16"/>
  <c r="D11745" i="16"/>
  <c r="D11746" i="16"/>
  <c r="D11747" i="16"/>
  <c r="D11748" i="16"/>
  <c r="D11749" i="16"/>
  <c r="D11750" i="16"/>
  <c r="D11751" i="16"/>
  <c r="D11752" i="16"/>
  <c r="D11753" i="16"/>
  <c r="D11754" i="16"/>
  <c r="D11755" i="16"/>
  <c r="D11756" i="16"/>
  <c r="D11757" i="16"/>
  <c r="D11758" i="16"/>
  <c r="D11759" i="16"/>
  <c r="D11760" i="16"/>
  <c r="D11761" i="16"/>
  <c r="D11762" i="16"/>
  <c r="D11763" i="16"/>
  <c r="D11764" i="16"/>
  <c r="D11765" i="16"/>
  <c r="D11766" i="16"/>
  <c r="D11767" i="16"/>
  <c r="D11768" i="16"/>
  <c r="D11769" i="16"/>
  <c r="D11770" i="16"/>
  <c r="D11771" i="16"/>
  <c r="D11772" i="16"/>
  <c r="D11773" i="16"/>
  <c r="D11774" i="16"/>
  <c r="D11775" i="16"/>
  <c r="D11776" i="16"/>
  <c r="D11777" i="16"/>
  <c r="D11778" i="16"/>
  <c r="D11779" i="16"/>
  <c r="D11780" i="16"/>
  <c r="D11781" i="16"/>
  <c r="D11782" i="16"/>
  <c r="D11783" i="16"/>
  <c r="D11784" i="16"/>
  <c r="D11785" i="16"/>
  <c r="D11786" i="16"/>
  <c r="D11787" i="16"/>
  <c r="D11788" i="16"/>
  <c r="D11789" i="16"/>
  <c r="D11790" i="16"/>
  <c r="D11791" i="16"/>
  <c r="D11792" i="16"/>
  <c r="D11793" i="16"/>
  <c r="D11794" i="16"/>
  <c r="D11795" i="16"/>
  <c r="D11796" i="16"/>
  <c r="D11797" i="16"/>
  <c r="D11798" i="16"/>
  <c r="D11799" i="16"/>
  <c r="D11800" i="16"/>
  <c r="D11801" i="16"/>
  <c r="D11802" i="16"/>
  <c r="D11803" i="16"/>
  <c r="D11804" i="16"/>
  <c r="D11805" i="16"/>
  <c r="D11806" i="16"/>
  <c r="D11807" i="16"/>
  <c r="D11808" i="16"/>
  <c r="D11809" i="16"/>
  <c r="D11810" i="16"/>
  <c r="D11811" i="16"/>
  <c r="D11812" i="16"/>
  <c r="D11813" i="16"/>
  <c r="D11814" i="16"/>
  <c r="D11815" i="16"/>
  <c r="D11816" i="16"/>
  <c r="D11817" i="16"/>
  <c r="D11818" i="16"/>
  <c r="D11819" i="16"/>
  <c r="D11820" i="16"/>
  <c r="D11821" i="16"/>
  <c r="D11822" i="16"/>
  <c r="D11823" i="16"/>
  <c r="D11824" i="16"/>
  <c r="D11825" i="16"/>
  <c r="D11826" i="16"/>
  <c r="D11827" i="16"/>
  <c r="D11828" i="16"/>
  <c r="D11829" i="16"/>
  <c r="D11830" i="16"/>
  <c r="D11831" i="16"/>
  <c r="D11832" i="16"/>
  <c r="D11833" i="16"/>
  <c r="D11834" i="16"/>
  <c r="D11835" i="16"/>
  <c r="D11836" i="16"/>
  <c r="D11837" i="16"/>
  <c r="D11838" i="16"/>
  <c r="D11839" i="16"/>
  <c r="D11840" i="16"/>
  <c r="D11841" i="16"/>
  <c r="D11842" i="16"/>
  <c r="D11843" i="16"/>
  <c r="D11844" i="16"/>
  <c r="D11845" i="16"/>
  <c r="D11846" i="16"/>
  <c r="D11847" i="16"/>
  <c r="D11848" i="16"/>
  <c r="D11849" i="16"/>
  <c r="D11850" i="16"/>
  <c r="D11851" i="16"/>
  <c r="D11852" i="16"/>
  <c r="D11853" i="16"/>
  <c r="D11854" i="16"/>
  <c r="D11855" i="16"/>
  <c r="D11856" i="16"/>
  <c r="D11857" i="16"/>
  <c r="D11858" i="16"/>
  <c r="D11859" i="16"/>
  <c r="D11860" i="16"/>
  <c r="D11861" i="16"/>
  <c r="D11862" i="16"/>
  <c r="D11863" i="16"/>
  <c r="D11864" i="16"/>
  <c r="D11865" i="16"/>
  <c r="D11866" i="16"/>
  <c r="D11867" i="16"/>
  <c r="D11868" i="16"/>
  <c r="D11869" i="16"/>
  <c r="D11870" i="16"/>
  <c r="D11871" i="16"/>
  <c r="D11872" i="16"/>
  <c r="D11873" i="16"/>
  <c r="D11874" i="16"/>
  <c r="D11875" i="16"/>
  <c r="D11876" i="16"/>
  <c r="D11877" i="16"/>
  <c r="D11878" i="16"/>
  <c r="D11879" i="16"/>
  <c r="D11880" i="16"/>
  <c r="D11881" i="16"/>
  <c r="D11882" i="16"/>
  <c r="D11883" i="16"/>
  <c r="D11884" i="16"/>
  <c r="D11885" i="16"/>
  <c r="D11886" i="16"/>
  <c r="D11887" i="16"/>
  <c r="D11888" i="16"/>
  <c r="D11889" i="16"/>
  <c r="D11890" i="16"/>
  <c r="D11891" i="16"/>
  <c r="D11892" i="16"/>
  <c r="D11893" i="16"/>
  <c r="D11894" i="16"/>
  <c r="D11895" i="16"/>
  <c r="D11896" i="16"/>
  <c r="D11897" i="16"/>
  <c r="D11898" i="16"/>
  <c r="D11899" i="16"/>
  <c r="D11900" i="16"/>
  <c r="D11901" i="16"/>
  <c r="D11902" i="16"/>
  <c r="D11903" i="16"/>
  <c r="D11904" i="16"/>
  <c r="D11905" i="16"/>
  <c r="D11906" i="16"/>
  <c r="D11907" i="16"/>
  <c r="D11908" i="16"/>
  <c r="D11909" i="16"/>
  <c r="D11910" i="16"/>
  <c r="D11911" i="16"/>
  <c r="D11912" i="16"/>
  <c r="D11913" i="16"/>
  <c r="D11914" i="16"/>
  <c r="D11915" i="16"/>
  <c r="D11916" i="16"/>
  <c r="D11917" i="16"/>
  <c r="D11918" i="16"/>
  <c r="D11919" i="16"/>
  <c r="D11920" i="16"/>
  <c r="D11921" i="16"/>
  <c r="D11922" i="16"/>
  <c r="D11923" i="16"/>
  <c r="D11924" i="16"/>
  <c r="D11925" i="16"/>
  <c r="D11926" i="16"/>
  <c r="D11927" i="16"/>
  <c r="D11928" i="16"/>
  <c r="D11929" i="16"/>
  <c r="D11930" i="16"/>
  <c r="D11931" i="16"/>
  <c r="D11932" i="16"/>
  <c r="D11933" i="16"/>
  <c r="D11934" i="16"/>
  <c r="D11935" i="16"/>
  <c r="D11936" i="16"/>
  <c r="D11937" i="16"/>
  <c r="D11938" i="16"/>
  <c r="D11939" i="16"/>
  <c r="D11940" i="16"/>
  <c r="D11941" i="16"/>
  <c r="D11942" i="16"/>
  <c r="D11943" i="16"/>
  <c r="D11944" i="16"/>
  <c r="D11945" i="16"/>
  <c r="D11946" i="16"/>
  <c r="D11947" i="16"/>
  <c r="D11948" i="16"/>
  <c r="D11949" i="16"/>
  <c r="D11950" i="16"/>
  <c r="D11951" i="16"/>
  <c r="D11952" i="16"/>
  <c r="D11953" i="16"/>
  <c r="D11954" i="16"/>
  <c r="D11955" i="16"/>
  <c r="D11956" i="16"/>
  <c r="D11957" i="16"/>
  <c r="D11958" i="16"/>
  <c r="D11959" i="16"/>
  <c r="D11960" i="16"/>
  <c r="D11961" i="16"/>
  <c r="D11962" i="16"/>
  <c r="D11963" i="16"/>
  <c r="D11964" i="16"/>
  <c r="D11965" i="16"/>
  <c r="D11966" i="16"/>
  <c r="D11967" i="16"/>
  <c r="D11968" i="16"/>
  <c r="D11969" i="16"/>
  <c r="D11970" i="16"/>
  <c r="D11971" i="16"/>
  <c r="D11972" i="16"/>
  <c r="D11973" i="16"/>
  <c r="D11974" i="16"/>
  <c r="D11975" i="16"/>
  <c r="D11976" i="16"/>
  <c r="D11977" i="16"/>
  <c r="D11978" i="16"/>
  <c r="D11979" i="16"/>
  <c r="D11980" i="16"/>
  <c r="D11981" i="16"/>
  <c r="D11982" i="16"/>
  <c r="D11983" i="16"/>
  <c r="D11984" i="16"/>
  <c r="D11985" i="16"/>
  <c r="D11986" i="16"/>
  <c r="D11987" i="16"/>
  <c r="D11988" i="16"/>
  <c r="D11989" i="16"/>
  <c r="D11990" i="16"/>
  <c r="D11991" i="16"/>
  <c r="D11992" i="16"/>
  <c r="D11993" i="16"/>
  <c r="D11994" i="16"/>
  <c r="D11995" i="16"/>
  <c r="D11996" i="16"/>
  <c r="D11997" i="16"/>
  <c r="D11998" i="16"/>
  <c r="D11999" i="16"/>
  <c r="D12000" i="16"/>
  <c r="D12001" i="16"/>
  <c r="D12002" i="16"/>
  <c r="D12003" i="16"/>
  <c r="D12004" i="16"/>
  <c r="D12005" i="16"/>
  <c r="D12006" i="16"/>
  <c r="D12007" i="16"/>
  <c r="D12008" i="16"/>
  <c r="D12009" i="16"/>
  <c r="D12010" i="16"/>
  <c r="D12011" i="16"/>
  <c r="D12012" i="16"/>
  <c r="D12013" i="16"/>
  <c r="D12014" i="16"/>
  <c r="D12015" i="16"/>
  <c r="D12016" i="16"/>
  <c r="D12017" i="16"/>
  <c r="D12018" i="16"/>
  <c r="D12019" i="16"/>
  <c r="D12020" i="16"/>
  <c r="D12021" i="16"/>
  <c r="D12022" i="16"/>
  <c r="D12023" i="16"/>
  <c r="D12024" i="16"/>
  <c r="D12025" i="16"/>
  <c r="D12026" i="16"/>
  <c r="D12027" i="16"/>
  <c r="D12028" i="16"/>
  <c r="D12029" i="16"/>
  <c r="D12030" i="16"/>
  <c r="D12031" i="16"/>
  <c r="D12032" i="16"/>
  <c r="D12033" i="16"/>
  <c r="D12034" i="16"/>
  <c r="D12035" i="16"/>
  <c r="D12036" i="16"/>
  <c r="D12037" i="16"/>
  <c r="D12038" i="16"/>
  <c r="D12039" i="16"/>
  <c r="D12040" i="16"/>
  <c r="D12041" i="16"/>
  <c r="D12042" i="16"/>
  <c r="D12043" i="16"/>
  <c r="D12044" i="16"/>
  <c r="D12045" i="16"/>
  <c r="D12046" i="16"/>
  <c r="D12047" i="16"/>
  <c r="D12048" i="16"/>
  <c r="D12049" i="16"/>
  <c r="D12050" i="16"/>
  <c r="D12051" i="16"/>
  <c r="D12052" i="16"/>
  <c r="D12053" i="16"/>
  <c r="D12054" i="16"/>
  <c r="D12055" i="16"/>
  <c r="D12056" i="16"/>
  <c r="D12057" i="16"/>
  <c r="D12058" i="16"/>
  <c r="D12059" i="16"/>
  <c r="D12060" i="16"/>
  <c r="D12061" i="16"/>
  <c r="D12062" i="16"/>
  <c r="D12063" i="16"/>
  <c r="D12064" i="16"/>
  <c r="D12065" i="16"/>
  <c r="D12066" i="16"/>
  <c r="D12067" i="16"/>
  <c r="D12068" i="16"/>
  <c r="D12069" i="16"/>
  <c r="D12070" i="16"/>
  <c r="D12071" i="16"/>
  <c r="D12072" i="16"/>
  <c r="D12073" i="16"/>
  <c r="D12074" i="16"/>
  <c r="D12075" i="16"/>
  <c r="D12076" i="16"/>
  <c r="D12077" i="16"/>
  <c r="D12078" i="16"/>
  <c r="D12079" i="16"/>
  <c r="D12080" i="16"/>
  <c r="D12081" i="16"/>
  <c r="D12082" i="16"/>
  <c r="D12083" i="16"/>
  <c r="D12084" i="16"/>
  <c r="D12085" i="16"/>
  <c r="D12086" i="16"/>
  <c r="D12087" i="16"/>
  <c r="D12088" i="16"/>
  <c r="D12089" i="16"/>
  <c r="D12090" i="16"/>
  <c r="D12091" i="16"/>
  <c r="D12092" i="16"/>
  <c r="D12093" i="16"/>
  <c r="D12094" i="16"/>
  <c r="D12095" i="16"/>
  <c r="D12096" i="16"/>
  <c r="D12097" i="16"/>
  <c r="D12098" i="16"/>
  <c r="D12099" i="16"/>
  <c r="D12100" i="16"/>
  <c r="D12101" i="16"/>
  <c r="D12102" i="16"/>
  <c r="D12103" i="16"/>
  <c r="D12104" i="16"/>
  <c r="D12105" i="16"/>
  <c r="D12106" i="16"/>
  <c r="D12107" i="16"/>
  <c r="D12108" i="16"/>
  <c r="D12109" i="16"/>
  <c r="D12110" i="16"/>
  <c r="D12111" i="16"/>
  <c r="D12112" i="16"/>
  <c r="D12113" i="16"/>
  <c r="D12114" i="16"/>
  <c r="D12115" i="16"/>
  <c r="D12116" i="16"/>
  <c r="D12117" i="16"/>
  <c r="D12118" i="16"/>
  <c r="D12119" i="16"/>
  <c r="D12120" i="16"/>
  <c r="D12121" i="16"/>
  <c r="D12122" i="16"/>
  <c r="D12123" i="16"/>
  <c r="D12124" i="16"/>
  <c r="D12125" i="16"/>
  <c r="D12126" i="16"/>
  <c r="D12127" i="16"/>
  <c r="D12128" i="16"/>
  <c r="D12129" i="16"/>
  <c r="D12130" i="16"/>
  <c r="D12131" i="16"/>
  <c r="D12132" i="16"/>
  <c r="D12133" i="16"/>
  <c r="D12134" i="16"/>
  <c r="D12135" i="16"/>
  <c r="D12136" i="16"/>
  <c r="D12137" i="16"/>
  <c r="D12138" i="16"/>
  <c r="D12139" i="16"/>
  <c r="D12140" i="16"/>
  <c r="D12141" i="16"/>
  <c r="D12142" i="16"/>
  <c r="D12143" i="16"/>
  <c r="D12144" i="16"/>
  <c r="D12145" i="16"/>
  <c r="D12146" i="16"/>
  <c r="D12147" i="16"/>
  <c r="D12148" i="16"/>
  <c r="D12149" i="16"/>
  <c r="D12150" i="16"/>
  <c r="D12151" i="16"/>
  <c r="D12152" i="16"/>
  <c r="D12153" i="16"/>
  <c r="D12154" i="16"/>
  <c r="D12155" i="16"/>
  <c r="D12156" i="16"/>
  <c r="D12157" i="16"/>
  <c r="D12158" i="16"/>
  <c r="D12159" i="16"/>
  <c r="D12160" i="16"/>
  <c r="D12161" i="16"/>
  <c r="D12162" i="16"/>
  <c r="D12163" i="16"/>
  <c r="D12164" i="16"/>
  <c r="D12165" i="16"/>
  <c r="D12166" i="16"/>
  <c r="D12167" i="16"/>
  <c r="D12168" i="16"/>
  <c r="D12169" i="16"/>
  <c r="D12170" i="16"/>
  <c r="D12171" i="16"/>
  <c r="D12172" i="16"/>
  <c r="D12173" i="16"/>
  <c r="D12174" i="16"/>
  <c r="D12175" i="16"/>
  <c r="D12176" i="16"/>
  <c r="D12177" i="16"/>
  <c r="D12178" i="16"/>
  <c r="D12179" i="16"/>
  <c r="D12180" i="16"/>
  <c r="D12181" i="16"/>
  <c r="D12182" i="16"/>
  <c r="D12183" i="16"/>
  <c r="D12184" i="16"/>
  <c r="D12185" i="16"/>
  <c r="D12186" i="16"/>
  <c r="D12187" i="16"/>
  <c r="D12188" i="16"/>
  <c r="D12189" i="16"/>
  <c r="D12190" i="16"/>
  <c r="D12191" i="16"/>
  <c r="D12192" i="16"/>
  <c r="D12193" i="16"/>
  <c r="D12194" i="16"/>
  <c r="D12195" i="16"/>
  <c r="D12196" i="16"/>
  <c r="D12197" i="16"/>
  <c r="D12198" i="16"/>
  <c r="D12199" i="16"/>
  <c r="D12200" i="16"/>
  <c r="D12201" i="16"/>
  <c r="D12202" i="16"/>
  <c r="D12203" i="16"/>
  <c r="D12204" i="16"/>
  <c r="D12205" i="16"/>
  <c r="D12206" i="16"/>
  <c r="D12207" i="16"/>
  <c r="D12208" i="16"/>
  <c r="D12209" i="16"/>
  <c r="D12210" i="16"/>
  <c r="D12211" i="16"/>
  <c r="D12212" i="16"/>
  <c r="D12213" i="16"/>
  <c r="D12214" i="16"/>
  <c r="D12215" i="16"/>
  <c r="D12216" i="16"/>
  <c r="D12217" i="16"/>
  <c r="D12218" i="16"/>
  <c r="D12219" i="16"/>
  <c r="D12220" i="16"/>
  <c r="D12221" i="16"/>
  <c r="D12222" i="16"/>
  <c r="D12223" i="16"/>
  <c r="D12224" i="16"/>
  <c r="D12225" i="16"/>
  <c r="D12226" i="16"/>
  <c r="D12227" i="16"/>
  <c r="D12228" i="16"/>
  <c r="D12229" i="16"/>
  <c r="D12230" i="16"/>
  <c r="D12231" i="16"/>
  <c r="D12232" i="16"/>
  <c r="D12233" i="16"/>
  <c r="D12234" i="16"/>
  <c r="D12235" i="16"/>
  <c r="D12236" i="16"/>
  <c r="D12237" i="16"/>
  <c r="D12238" i="16"/>
  <c r="D12239" i="16"/>
  <c r="D12240" i="16"/>
  <c r="D12241" i="16"/>
  <c r="D12242" i="16"/>
  <c r="D12243" i="16"/>
  <c r="D12244" i="16"/>
  <c r="D12245" i="16"/>
  <c r="D12246" i="16"/>
  <c r="D12247" i="16"/>
  <c r="D12248" i="16"/>
  <c r="D12249" i="16"/>
  <c r="D12250" i="16"/>
  <c r="D12251" i="16"/>
  <c r="D12252" i="16"/>
  <c r="D12253" i="16"/>
  <c r="D12254" i="16"/>
  <c r="D12255" i="16"/>
  <c r="D12256" i="16"/>
  <c r="D12257" i="16"/>
  <c r="D12258" i="16"/>
  <c r="D12259" i="16"/>
  <c r="D12260" i="16"/>
  <c r="D12261" i="16"/>
  <c r="D12262" i="16"/>
  <c r="D12263" i="16"/>
  <c r="D12264" i="16"/>
  <c r="D12265" i="16"/>
  <c r="D12266" i="16"/>
  <c r="D12267" i="16"/>
  <c r="D12268" i="16"/>
  <c r="D12269" i="16"/>
  <c r="D12270" i="16"/>
  <c r="D12271" i="16"/>
  <c r="D12272" i="16"/>
  <c r="D12273" i="16"/>
  <c r="D12274" i="16"/>
  <c r="D12275" i="16"/>
  <c r="D12276" i="16"/>
  <c r="D12277" i="16"/>
  <c r="D12278" i="16"/>
  <c r="D12279" i="16"/>
  <c r="D12280" i="16"/>
  <c r="D12281" i="16"/>
  <c r="D12282" i="16"/>
  <c r="D12283" i="16"/>
  <c r="D12284" i="16"/>
  <c r="D12285" i="16"/>
  <c r="D12286" i="16"/>
  <c r="D12287" i="16"/>
  <c r="D12288" i="16"/>
  <c r="D12289" i="16"/>
  <c r="D12290" i="16"/>
  <c r="D12291" i="16"/>
  <c r="D12292" i="16"/>
  <c r="D12293" i="16"/>
  <c r="D12294" i="16"/>
  <c r="D12295" i="16"/>
  <c r="D12296" i="16"/>
  <c r="D12297" i="16"/>
  <c r="D12298" i="16"/>
  <c r="D12299" i="16"/>
  <c r="D12300" i="16"/>
  <c r="D12301" i="16"/>
  <c r="D12302" i="16"/>
  <c r="D12303" i="16"/>
  <c r="D12304" i="16"/>
  <c r="D12305" i="16"/>
  <c r="D12306" i="16"/>
  <c r="D12307" i="16"/>
  <c r="D12308" i="16"/>
  <c r="D12309" i="16"/>
  <c r="D12310" i="16"/>
  <c r="D12311" i="16"/>
  <c r="D12312" i="16"/>
  <c r="D12313" i="16"/>
  <c r="D12314" i="16"/>
  <c r="D12315" i="16"/>
  <c r="D12316" i="16"/>
  <c r="D12317" i="16"/>
  <c r="D12318" i="16"/>
  <c r="D12319" i="16"/>
  <c r="D12320" i="16"/>
  <c r="D12321" i="16"/>
  <c r="D12322" i="16"/>
  <c r="D12323" i="16"/>
  <c r="D12324" i="16"/>
  <c r="D12325" i="16"/>
  <c r="D12326" i="16"/>
  <c r="D12327" i="16"/>
  <c r="D12328" i="16"/>
  <c r="D12329" i="16"/>
  <c r="D12330" i="16"/>
  <c r="D12331" i="16"/>
  <c r="D12332" i="16"/>
  <c r="D12333" i="16"/>
  <c r="D12334" i="16"/>
  <c r="D12335" i="16"/>
  <c r="D12336" i="16"/>
  <c r="D12337" i="16"/>
  <c r="D12338" i="16"/>
  <c r="D12339" i="16"/>
  <c r="D12340" i="16"/>
  <c r="D12341" i="16"/>
  <c r="D12342" i="16"/>
  <c r="D12343" i="16"/>
  <c r="D12344" i="16"/>
  <c r="D12345" i="16"/>
  <c r="D12346" i="16"/>
  <c r="D12347" i="16"/>
  <c r="D12348" i="16"/>
  <c r="D12349" i="16"/>
  <c r="D12350" i="16"/>
  <c r="D12351" i="16"/>
  <c r="D12352" i="16"/>
  <c r="D12353" i="16"/>
  <c r="D12354" i="16"/>
  <c r="D12355" i="16"/>
  <c r="D12356" i="16"/>
  <c r="D12357" i="16"/>
  <c r="D12358" i="16"/>
  <c r="D12359" i="16"/>
  <c r="D12360" i="16"/>
  <c r="D12361" i="16"/>
  <c r="D12362" i="16"/>
  <c r="D12363" i="16"/>
  <c r="D12364" i="16"/>
  <c r="D12365" i="16"/>
  <c r="D12366" i="16"/>
  <c r="D12367" i="16"/>
  <c r="D12368" i="16"/>
  <c r="D12369" i="16"/>
  <c r="D12370" i="16"/>
  <c r="D12371" i="16"/>
  <c r="D12372" i="16"/>
  <c r="D12373" i="16"/>
  <c r="D12374" i="16"/>
  <c r="D12375" i="16"/>
  <c r="D12376" i="16"/>
  <c r="D12377" i="16"/>
  <c r="D12378" i="16"/>
  <c r="D12379" i="16"/>
  <c r="D12380" i="16"/>
  <c r="D12381" i="16"/>
  <c r="D12382" i="16"/>
  <c r="D12383" i="16"/>
  <c r="D12384" i="16"/>
  <c r="D12385" i="16"/>
  <c r="D12386" i="16"/>
  <c r="D12387" i="16"/>
  <c r="D12388" i="16"/>
  <c r="D12389" i="16"/>
  <c r="D12390" i="16"/>
  <c r="D12391" i="16"/>
  <c r="D12392" i="16"/>
  <c r="D12393" i="16"/>
  <c r="D12394" i="16"/>
  <c r="D12395" i="16"/>
  <c r="D12396" i="16"/>
  <c r="D12397" i="16"/>
  <c r="D12398" i="16"/>
  <c r="D12399" i="16"/>
  <c r="D12400" i="16"/>
  <c r="D12401" i="16"/>
  <c r="D12402" i="16"/>
  <c r="D12403" i="16"/>
  <c r="D12404" i="16"/>
  <c r="D12405" i="16"/>
  <c r="D12406" i="16"/>
  <c r="D12407" i="16"/>
  <c r="D12408" i="16"/>
  <c r="D12409" i="16"/>
  <c r="D12410" i="16"/>
  <c r="D12411" i="16"/>
  <c r="D12412" i="16"/>
  <c r="D12413" i="16"/>
  <c r="D12414" i="16"/>
  <c r="D12415" i="16"/>
  <c r="D12416" i="16"/>
  <c r="D12417" i="16"/>
  <c r="D12418" i="16"/>
  <c r="D12419" i="16"/>
  <c r="D12420" i="16"/>
  <c r="D12421" i="16"/>
  <c r="D12422" i="16"/>
  <c r="D12423" i="16"/>
  <c r="D12424" i="16"/>
  <c r="D12425" i="16"/>
  <c r="D12426" i="16"/>
  <c r="D12427" i="16"/>
  <c r="D12428" i="16"/>
  <c r="D12429" i="16"/>
  <c r="D12430" i="16"/>
  <c r="D12431" i="16"/>
  <c r="D12432" i="16"/>
  <c r="D12433" i="16"/>
  <c r="D12434" i="16"/>
  <c r="D12435" i="16"/>
  <c r="D12436" i="16"/>
  <c r="D12437" i="16"/>
  <c r="D12438" i="16"/>
  <c r="D12439" i="16"/>
  <c r="D12440" i="16"/>
  <c r="D12441" i="16"/>
  <c r="D12442" i="16"/>
  <c r="D12443" i="16"/>
  <c r="D12444" i="16"/>
  <c r="D12445" i="16"/>
  <c r="D12446" i="16"/>
  <c r="D12447" i="16"/>
  <c r="D12448" i="16"/>
  <c r="D12449" i="16"/>
  <c r="D12450" i="16"/>
  <c r="D12451" i="16"/>
  <c r="D12452" i="16"/>
  <c r="D12453" i="16"/>
  <c r="D12454" i="16"/>
  <c r="D12455" i="16"/>
  <c r="D12456" i="16"/>
  <c r="D12457" i="16"/>
  <c r="D12458" i="16"/>
  <c r="D12459" i="16"/>
  <c r="D12460" i="16"/>
  <c r="D12461" i="16"/>
  <c r="D12462" i="16"/>
  <c r="D12463" i="16"/>
  <c r="D12464" i="16"/>
  <c r="D12465" i="16"/>
  <c r="D12466" i="16"/>
  <c r="D12467" i="16"/>
  <c r="D12468" i="16"/>
  <c r="D12469" i="16"/>
  <c r="D12470" i="16"/>
  <c r="D12471" i="16"/>
  <c r="D12472" i="16"/>
  <c r="D12473" i="16"/>
  <c r="D12474" i="16"/>
  <c r="D12475" i="16"/>
  <c r="D12476" i="16"/>
  <c r="D12477" i="16"/>
  <c r="D12478" i="16"/>
  <c r="D12479" i="16"/>
  <c r="D12480" i="16"/>
  <c r="D12481" i="16"/>
  <c r="D12482" i="16"/>
  <c r="D12483" i="16"/>
  <c r="D12484" i="16"/>
  <c r="D12485" i="16"/>
  <c r="D12486" i="16"/>
  <c r="D12487" i="16"/>
  <c r="D12488" i="16"/>
  <c r="D12489" i="16"/>
  <c r="D12490" i="16"/>
  <c r="D12491" i="16"/>
  <c r="D12492" i="16"/>
  <c r="D12493" i="16"/>
  <c r="D12494" i="16"/>
  <c r="D12495" i="16"/>
  <c r="D12496" i="16"/>
  <c r="D12497" i="16"/>
  <c r="D12498" i="16"/>
  <c r="D12499" i="16"/>
  <c r="D12500" i="16"/>
  <c r="D12501" i="16"/>
  <c r="D12502" i="16"/>
  <c r="D12503" i="16"/>
  <c r="D12504" i="16"/>
  <c r="D12505" i="16"/>
  <c r="D12506" i="16"/>
  <c r="D12507" i="16"/>
  <c r="D12508" i="16"/>
  <c r="D12509" i="16"/>
  <c r="D12510" i="16"/>
  <c r="D12511" i="16"/>
  <c r="D12512" i="16"/>
  <c r="D12513" i="16"/>
  <c r="D12514" i="16"/>
  <c r="D12515" i="16"/>
  <c r="D12516" i="16"/>
  <c r="D12517" i="16"/>
  <c r="D12518" i="16"/>
  <c r="D12519" i="16"/>
  <c r="D12520" i="16"/>
  <c r="D12521" i="16"/>
  <c r="D12522" i="16"/>
  <c r="D12523" i="16"/>
  <c r="D12524" i="16"/>
  <c r="D12525" i="16"/>
  <c r="D12526" i="16"/>
  <c r="D12527" i="16"/>
  <c r="D12528" i="16"/>
  <c r="D12529" i="16"/>
  <c r="D12530" i="16"/>
  <c r="D12531" i="16"/>
  <c r="D12532" i="16"/>
  <c r="D12533" i="16"/>
  <c r="D12534" i="16"/>
  <c r="D12535" i="16"/>
  <c r="D12536" i="16"/>
  <c r="D12537" i="16"/>
  <c r="D12538" i="16"/>
  <c r="D12539" i="16"/>
  <c r="D12540" i="16"/>
  <c r="D12541" i="16"/>
  <c r="D12542" i="16"/>
  <c r="D12543" i="16"/>
  <c r="D12544" i="16"/>
  <c r="D12545" i="16"/>
  <c r="D12546" i="16"/>
  <c r="D12547" i="16"/>
  <c r="D12548" i="16"/>
  <c r="D12549" i="16"/>
  <c r="D12550" i="16"/>
  <c r="D12551" i="16"/>
  <c r="D12552" i="16"/>
  <c r="D12553" i="16"/>
  <c r="D12554" i="16"/>
  <c r="D12555" i="16"/>
  <c r="D12556" i="16"/>
  <c r="D12557" i="16"/>
  <c r="D12558" i="16"/>
  <c r="D12559" i="16"/>
  <c r="D12560" i="16"/>
  <c r="D12561" i="16"/>
  <c r="D12562" i="16"/>
  <c r="D12563" i="16"/>
  <c r="D12564" i="16"/>
  <c r="D12565" i="16"/>
  <c r="D12566" i="16"/>
  <c r="D12567" i="16"/>
  <c r="D12568" i="16"/>
  <c r="D12569" i="16"/>
  <c r="D12570" i="16"/>
  <c r="D12571" i="16"/>
  <c r="D12572" i="16"/>
  <c r="D12573" i="16"/>
  <c r="D12574" i="16"/>
  <c r="D12575" i="16"/>
  <c r="D12576" i="16"/>
  <c r="D12577" i="16"/>
  <c r="D12578" i="16"/>
  <c r="D12579" i="16"/>
  <c r="D12580" i="16"/>
  <c r="D12581" i="16"/>
  <c r="D12582" i="16"/>
  <c r="D12583" i="16"/>
  <c r="D12584" i="16"/>
  <c r="D12585" i="16"/>
  <c r="D12586" i="16"/>
  <c r="D12587" i="16"/>
  <c r="D12588" i="16"/>
  <c r="D12589" i="16"/>
  <c r="D12590" i="16"/>
  <c r="D12591" i="16"/>
  <c r="D12592" i="16"/>
  <c r="D12593" i="16"/>
  <c r="D12594" i="16"/>
  <c r="D12595" i="16"/>
  <c r="D12596" i="16"/>
  <c r="D12597" i="16"/>
  <c r="D12598" i="16"/>
  <c r="D12599" i="16"/>
  <c r="D12600" i="16"/>
  <c r="D12601" i="16"/>
  <c r="D12602" i="16"/>
  <c r="D12603" i="16"/>
  <c r="D12604" i="16"/>
  <c r="D12605" i="16"/>
  <c r="D12606" i="16"/>
  <c r="D12607" i="16"/>
  <c r="D12608" i="16"/>
  <c r="D12609" i="16"/>
  <c r="D12610" i="16"/>
  <c r="D12611" i="16"/>
  <c r="D12612" i="16"/>
  <c r="D12613" i="16"/>
  <c r="D12614" i="16"/>
  <c r="D12615" i="16"/>
  <c r="D12616" i="16"/>
  <c r="D12617" i="16"/>
  <c r="D12618" i="16"/>
  <c r="D12619" i="16"/>
  <c r="D12620" i="16"/>
  <c r="D12621" i="16"/>
  <c r="D12622" i="16"/>
  <c r="D12623" i="16"/>
  <c r="D12624" i="16"/>
  <c r="D12625" i="16"/>
  <c r="D12626" i="16"/>
  <c r="D12627" i="16"/>
  <c r="D12628" i="16"/>
  <c r="D12629" i="16"/>
  <c r="D12630" i="16"/>
  <c r="D12631" i="16"/>
  <c r="D12632" i="16"/>
  <c r="D12633" i="16"/>
  <c r="D12634" i="16"/>
  <c r="D12635" i="16"/>
  <c r="D12636" i="16"/>
  <c r="D12637" i="16"/>
  <c r="D12638" i="16"/>
  <c r="D12639" i="16"/>
  <c r="D12640" i="16"/>
  <c r="D12641" i="16"/>
  <c r="D12642" i="16"/>
  <c r="D12643" i="16"/>
  <c r="D12644" i="16"/>
  <c r="D12645" i="16"/>
  <c r="D12646" i="16"/>
  <c r="D12647" i="16"/>
  <c r="D12648" i="16"/>
  <c r="D12649" i="16"/>
  <c r="D12650" i="16"/>
  <c r="D12651" i="16"/>
  <c r="D12652" i="16"/>
  <c r="D12653" i="16"/>
  <c r="D12654" i="16"/>
  <c r="D12655" i="16"/>
  <c r="D12656" i="16"/>
  <c r="D12657" i="16"/>
  <c r="D12658" i="16"/>
  <c r="D12659" i="16"/>
  <c r="D12660" i="16"/>
  <c r="D12661" i="16"/>
  <c r="D12662" i="16"/>
  <c r="D12663" i="16"/>
  <c r="D12664" i="16"/>
  <c r="D12665" i="16"/>
  <c r="D12666" i="16"/>
  <c r="D12667" i="16"/>
  <c r="D12668" i="16"/>
  <c r="D12669" i="16"/>
  <c r="D12670" i="16"/>
  <c r="D12671" i="16"/>
  <c r="D12672" i="16"/>
  <c r="D12673" i="16"/>
  <c r="D12674" i="16"/>
  <c r="D12675" i="16"/>
  <c r="D12676" i="16"/>
  <c r="D12677" i="16"/>
  <c r="D12678" i="16"/>
  <c r="D12679" i="16"/>
  <c r="D12680" i="16"/>
  <c r="D12681" i="16"/>
  <c r="D12682" i="16"/>
  <c r="D12683" i="16"/>
  <c r="D12684" i="16"/>
  <c r="D12685" i="16"/>
  <c r="D12686" i="16"/>
  <c r="D12687" i="16"/>
  <c r="D12688" i="16"/>
  <c r="D12689" i="16"/>
  <c r="D12690" i="16"/>
  <c r="D12691" i="16"/>
  <c r="D12692" i="16"/>
  <c r="D12693" i="16"/>
  <c r="D12694" i="16"/>
  <c r="D12695" i="16"/>
  <c r="D12696" i="16"/>
  <c r="D12697" i="16"/>
  <c r="D12698" i="16"/>
  <c r="D12699" i="16"/>
  <c r="D12700" i="16"/>
  <c r="D12701" i="16"/>
  <c r="D12702" i="16"/>
  <c r="D12703" i="16"/>
  <c r="D12704" i="16"/>
  <c r="D12705" i="16"/>
  <c r="D12706" i="16"/>
  <c r="D12707" i="16"/>
  <c r="D12708" i="16"/>
  <c r="D12709" i="16"/>
  <c r="D12710" i="16"/>
  <c r="D12711" i="16"/>
  <c r="D12712" i="16"/>
  <c r="D12713" i="16"/>
  <c r="D12714" i="16"/>
  <c r="D12715" i="16"/>
  <c r="D12716" i="16"/>
  <c r="D12717" i="16"/>
  <c r="D12718" i="16"/>
  <c r="D12719" i="16"/>
  <c r="D12720" i="16"/>
  <c r="D12721" i="16"/>
  <c r="D12722" i="16"/>
  <c r="D12723" i="16"/>
  <c r="D12724" i="16"/>
  <c r="D12725" i="16"/>
  <c r="D12726" i="16"/>
  <c r="D12727" i="16"/>
  <c r="D12728" i="16"/>
  <c r="D12729" i="16"/>
  <c r="D12730" i="16"/>
  <c r="D12731" i="16"/>
  <c r="D12732" i="16"/>
  <c r="D12733" i="16"/>
  <c r="D12734" i="16"/>
  <c r="D12735" i="16"/>
  <c r="D12736" i="16"/>
  <c r="D12737" i="16"/>
  <c r="D12738" i="16"/>
  <c r="D12739" i="16"/>
  <c r="D12740" i="16"/>
  <c r="D12741" i="16"/>
  <c r="D12742" i="16"/>
  <c r="D12743" i="16"/>
  <c r="D12744" i="16"/>
  <c r="D12745" i="16"/>
  <c r="D12746" i="16"/>
  <c r="D12747" i="16"/>
  <c r="D12748" i="16"/>
  <c r="D12749" i="16"/>
  <c r="D12750" i="16"/>
  <c r="D12751" i="16"/>
  <c r="D12752" i="16"/>
  <c r="D12753" i="16"/>
  <c r="D12754" i="16"/>
  <c r="D12755" i="16"/>
  <c r="D12756" i="16"/>
  <c r="D12757" i="16"/>
  <c r="D12758" i="16"/>
  <c r="D12759" i="16"/>
  <c r="D12760" i="16"/>
  <c r="D12761" i="16"/>
  <c r="D12762" i="16"/>
  <c r="D12763" i="16"/>
  <c r="D12764" i="16"/>
  <c r="D12765" i="16"/>
  <c r="D12766" i="16"/>
  <c r="D12767" i="16"/>
  <c r="D12768" i="16"/>
  <c r="D12769" i="16"/>
  <c r="D12770" i="16"/>
  <c r="D12771" i="16"/>
  <c r="D12772" i="16"/>
  <c r="D12773" i="16"/>
  <c r="D12774" i="16"/>
  <c r="D12775" i="16"/>
  <c r="D12776" i="16"/>
  <c r="D12777" i="16"/>
  <c r="D12778" i="16"/>
  <c r="D12779" i="16"/>
  <c r="D12780" i="16"/>
  <c r="D12781" i="16"/>
  <c r="D12782" i="16"/>
  <c r="D12783" i="16"/>
  <c r="D12784" i="16"/>
  <c r="D12785" i="16"/>
  <c r="D12786" i="16"/>
  <c r="D12787" i="16"/>
  <c r="D12788" i="16"/>
  <c r="D12789" i="16"/>
  <c r="D12790" i="16"/>
  <c r="D12791" i="16"/>
  <c r="D12792" i="16"/>
  <c r="D12793" i="16"/>
  <c r="D12794" i="16"/>
  <c r="D12795" i="16"/>
  <c r="D12796" i="16"/>
  <c r="D12797" i="16"/>
  <c r="D12798" i="16"/>
  <c r="D12799" i="16"/>
  <c r="D12800" i="16"/>
  <c r="D12801" i="16"/>
  <c r="D12802" i="16"/>
  <c r="D12803" i="16"/>
  <c r="D12804" i="16"/>
  <c r="D12805" i="16"/>
  <c r="D12806" i="16"/>
  <c r="D12807" i="16"/>
  <c r="D12808" i="16"/>
  <c r="D12809" i="16"/>
  <c r="D12810" i="16"/>
  <c r="D12811" i="16"/>
  <c r="D12812" i="16"/>
  <c r="D12813" i="16"/>
  <c r="D12814" i="16"/>
  <c r="D12815" i="16"/>
  <c r="D12816" i="16"/>
  <c r="D12817" i="16"/>
  <c r="D12818" i="16"/>
  <c r="D12819" i="16"/>
  <c r="D12820" i="16"/>
  <c r="D12821" i="16"/>
  <c r="D12822" i="16"/>
  <c r="D12823" i="16"/>
  <c r="D12824" i="16"/>
  <c r="D12825" i="16"/>
  <c r="D12826" i="16"/>
  <c r="D12827" i="16"/>
  <c r="D12828" i="16"/>
  <c r="D12829" i="16"/>
  <c r="D12830" i="16"/>
  <c r="D12831" i="16"/>
  <c r="D12832" i="16"/>
  <c r="D12833" i="16"/>
  <c r="D12834" i="16"/>
  <c r="D12835" i="16"/>
  <c r="D12836" i="16"/>
  <c r="D12837" i="16"/>
  <c r="D12838" i="16"/>
  <c r="D12839" i="16"/>
  <c r="D12840" i="16"/>
  <c r="D12841" i="16"/>
  <c r="D12842" i="16"/>
  <c r="D12843" i="16"/>
  <c r="D12844" i="16"/>
  <c r="D12845" i="16"/>
  <c r="D12846" i="16"/>
  <c r="D12847" i="16"/>
  <c r="D12848" i="16"/>
  <c r="D12849" i="16"/>
  <c r="D12850" i="16"/>
  <c r="D12851" i="16"/>
  <c r="D12852" i="16"/>
  <c r="D12853" i="16"/>
  <c r="D12854" i="16"/>
  <c r="D12855" i="16"/>
  <c r="D12856" i="16"/>
  <c r="D12857" i="16"/>
  <c r="D12858" i="16"/>
  <c r="D12859" i="16"/>
  <c r="D12860" i="16"/>
  <c r="D12861" i="16"/>
  <c r="D12862" i="16"/>
  <c r="D12863" i="16"/>
  <c r="D12864" i="16"/>
  <c r="D12865" i="16"/>
  <c r="D12866" i="16"/>
  <c r="D12867" i="16"/>
  <c r="D12868" i="16"/>
  <c r="D12869" i="16"/>
  <c r="D12870" i="16"/>
  <c r="D12871" i="16"/>
  <c r="D12872" i="16"/>
  <c r="D12873" i="16"/>
  <c r="D12874" i="16"/>
  <c r="D12875" i="16"/>
  <c r="D12876" i="16"/>
  <c r="D12877" i="16"/>
  <c r="D12878" i="16"/>
  <c r="D12879" i="16"/>
  <c r="D12880" i="16"/>
  <c r="D12881" i="16"/>
  <c r="D12882" i="16"/>
  <c r="D12883" i="16"/>
  <c r="D12884" i="16"/>
  <c r="D12885" i="16"/>
  <c r="D12886" i="16"/>
  <c r="D12887" i="16"/>
  <c r="D12888" i="16"/>
  <c r="D12889" i="16"/>
  <c r="D12890" i="16"/>
  <c r="D12891" i="16"/>
  <c r="D12892" i="16"/>
  <c r="D12893" i="16"/>
  <c r="D12894" i="16"/>
  <c r="D12895" i="16"/>
  <c r="D12896" i="16"/>
  <c r="D12897" i="16"/>
  <c r="D12898" i="16"/>
  <c r="D12899" i="16"/>
  <c r="D12900" i="16"/>
  <c r="D12901" i="16"/>
  <c r="D12902" i="16"/>
  <c r="D12903" i="16"/>
  <c r="D12904" i="16"/>
  <c r="D12905" i="16"/>
  <c r="D12906" i="16"/>
  <c r="D12907" i="16"/>
  <c r="D12908" i="16"/>
  <c r="D12909" i="16"/>
  <c r="D12910" i="16"/>
  <c r="D12911" i="16"/>
  <c r="D12912" i="16"/>
  <c r="D12913" i="16"/>
  <c r="D12914" i="16"/>
  <c r="D12915" i="16"/>
  <c r="D12916" i="16"/>
  <c r="D12917" i="16"/>
  <c r="D12918" i="16"/>
  <c r="D12919" i="16"/>
  <c r="D12920" i="16"/>
  <c r="D12921" i="16"/>
  <c r="D12922" i="16"/>
  <c r="D12923" i="16"/>
  <c r="D12924" i="16"/>
  <c r="D12925" i="16"/>
  <c r="D12926" i="16"/>
  <c r="D12927" i="16"/>
  <c r="D12928" i="16"/>
  <c r="D12929" i="16"/>
  <c r="D12930" i="16"/>
  <c r="D12931" i="16"/>
  <c r="D12932" i="16"/>
  <c r="D12933" i="16"/>
  <c r="D12934" i="16"/>
  <c r="D12935" i="16"/>
  <c r="D12936" i="16"/>
  <c r="D12937" i="16"/>
  <c r="D12938" i="16"/>
  <c r="D12939" i="16"/>
  <c r="D12940" i="16"/>
  <c r="D12941" i="16"/>
  <c r="D12942" i="16"/>
  <c r="D12943" i="16"/>
  <c r="D12944" i="16"/>
  <c r="D12945" i="16"/>
  <c r="D12946" i="16"/>
  <c r="D12947" i="16"/>
  <c r="D12948" i="16"/>
  <c r="D12949" i="16"/>
  <c r="D12950" i="16"/>
  <c r="D12951" i="16"/>
  <c r="D12952" i="16"/>
  <c r="D12953" i="16"/>
  <c r="D12954" i="16"/>
  <c r="D12955" i="16"/>
  <c r="D12956" i="16"/>
  <c r="D12957" i="16"/>
  <c r="D12958" i="16"/>
  <c r="D12959" i="16"/>
  <c r="D12960" i="16"/>
  <c r="D12961" i="16"/>
  <c r="D12962" i="16"/>
  <c r="D12963" i="16"/>
  <c r="D12964" i="16"/>
  <c r="D12965" i="16"/>
  <c r="D12966" i="16"/>
  <c r="D12967" i="16"/>
  <c r="D12968" i="16"/>
  <c r="D12969" i="16"/>
  <c r="D12970" i="16"/>
  <c r="D12971" i="16"/>
  <c r="D12972" i="16"/>
  <c r="D12973" i="16"/>
  <c r="D12974" i="16"/>
  <c r="D12975" i="16"/>
  <c r="D12976" i="16"/>
  <c r="D12977" i="16"/>
  <c r="D12978" i="16"/>
  <c r="D12979" i="16"/>
  <c r="D12980" i="16"/>
  <c r="D12981" i="16"/>
  <c r="D12982" i="16"/>
  <c r="D12983" i="16"/>
  <c r="D12984" i="16"/>
  <c r="D12985" i="16"/>
  <c r="D12986" i="16"/>
  <c r="D12987" i="16"/>
  <c r="D12988" i="16"/>
  <c r="D12989" i="16"/>
  <c r="D12990" i="16"/>
  <c r="D12991" i="16"/>
  <c r="D12992" i="16"/>
  <c r="D12993" i="16"/>
  <c r="D12994" i="16"/>
  <c r="D12995" i="16"/>
  <c r="D12996" i="16"/>
  <c r="D12997" i="16"/>
  <c r="D12998" i="16"/>
  <c r="D12999" i="16"/>
  <c r="D13000" i="16"/>
  <c r="D13001" i="16"/>
  <c r="D13002" i="16"/>
  <c r="D13003" i="16"/>
  <c r="D13004" i="16"/>
  <c r="D13005" i="16"/>
  <c r="D13006" i="16"/>
  <c r="D13007" i="16"/>
  <c r="D13008" i="16"/>
  <c r="D13009" i="16"/>
  <c r="D13010" i="16"/>
  <c r="D13011" i="16"/>
  <c r="D13012" i="16"/>
  <c r="D13013" i="16"/>
  <c r="D13014" i="16"/>
  <c r="D13015" i="16"/>
  <c r="D13016" i="16"/>
  <c r="D13017" i="16"/>
  <c r="D13018" i="16"/>
  <c r="D13019" i="16"/>
  <c r="D13020" i="16"/>
  <c r="D13021" i="16"/>
  <c r="D13022" i="16"/>
  <c r="D13023" i="16"/>
  <c r="D13024" i="16"/>
  <c r="D13025" i="16"/>
  <c r="D13026" i="16"/>
  <c r="D13027" i="16"/>
  <c r="D13028" i="16"/>
  <c r="D13029" i="16"/>
  <c r="D13030" i="16"/>
  <c r="D13031" i="16"/>
  <c r="D13032" i="16"/>
  <c r="D13033" i="16"/>
  <c r="D13034" i="16"/>
  <c r="D13035" i="16"/>
  <c r="D13036" i="16"/>
  <c r="D13037" i="16"/>
  <c r="D13038" i="16"/>
  <c r="D13039" i="16"/>
  <c r="D13040" i="16"/>
  <c r="D13041" i="16"/>
  <c r="D13042" i="16"/>
  <c r="D13043" i="16"/>
  <c r="D13044" i="16"/>
  <c r="D13045" i="16"/>
  <c r="D13046" i="16"/>
  <c r="D13047" i="16"/>
  <c r="D13048" i="16"/>
  <c r="D13049" i="16"/>
  <c r="D13050" i="16"/>
  <c r="D13051" i="16"/>
  <c r="D13052" i="16"/>
  <c r="D13053" i="16"/>
  <c r="D13054" i="16"/>
  <c r="D13055" i="16"/>
  <c r="D13056" i="16"/>
  <c r="D13057" i="16"/>
  <c r="D13058" i="16"/>
  <c r="D13059" i="16"/>
  <c r="D13060" i="16"/>
  <c r="D13061" i="16"/>
  <c r="D13062" i="16"/>
  <c r="D13063" i="16"/>
  <c r="D13064" i="16"/>
  <c r="D13065" i="16"/>
  <c r="D13066" i="16"/>
  <c r="D13067" i="16"/>
  <c r="D13068" i="16"/>
  <c r="D13069" i="16"/>
  <c r="D13070" i="16"/>
  <c r="D13071" i="16"/>
  <c r="D13072" i="16"/>
  <c r="D13073" i="16"/>
  <c r="D13074" i="16"/>
  <c r="D13075" i="16"/>
  <c r="D13076" i="16"/>
  <c r="D13077" i="16"/>
  <c r="D13078" i="16"/>
  <c r="D13079" i="16"/>
  <c r="D13080" i="16"/>
  <c r="D13081" i="16"/>
  <c r="D13082" i="16"/>
  <c r="D13083" i="16"/>
  <c r="D13084" i="16"/>
  <c r="D13085" i="16"/>
  <c r="D13086" i="16"/>
  <c r="D13087" i="16"/>
  <c r="D13088" i="16"/>
  <c r="D13089" i="16"/>
  <c r="D13090" i="16"/>
  <c r="D13091" i="16"/>
  <c r="D13092" i="16"/>
  <c r="D13093" i="16"/>
  <c r="D13094" i="16"/>
  <c r="D13095" i="16"/>
  <c r="D13096" i="16"/>
  <c r="D13097" i="16"/>
  <c r="D13098" i="16"/>
  <c r="D13099" i="16"/>
  <c r="D13100" i="16"/>
  <c r="D13101" i="16"/>
  <c r="D13102" i="16"/>
  <c r="D13103" i="16"/>
  <c r="D13104" i="16"/>
  <c r="D13105" i="16"/>
  <c r="D13106" i="16"/>
  <c r="D13107" i="16"/>
  <c r="D13108" i="16"/>
  <c r="D13109" i="16"/>
  <c r="D13110" i="16"/>
  <c r="D13111" i="16"/>
  <c r="D13112" i="16"/>
  <c r="D13113" i="16"/>
  <c r="D13114" i="16"/>
  <c r="D13115" i="16"/>
  <c r="D13116" i="16"/>
  <c r="D13117" i="16"/>
  <c r="D13118" i="16"/>
  <c r="D13119" i="16"/>
  <c r="D13120" i="16"/>
  <c r="D13121" i="16"/>
  <c r="D13122" i="16"/>
  <c r="D13123" i="16"/>
  <c r="D13124" i="16"/>
  <c r="D13125" i="16"/>
  <c r="D13126" i="16"/>
  <c r="D13127" i="16"/>
  <c r="D13128" i="16"/>
  <c r="D13129" i="16"/>
  <c r="D13130" i="16"/>
  <c r="D13131" i="16"/>
  <c r="D13132" i="16"/>
  <c r="D13133" i="16"/>
  <c r="D13134" i="16"/>
  <c r="D13135" i="16"/>
  <c r="D13136" i="16"/>
  <c r="D13137" i="16"/>
  <c r="D13138" i="16"/>
  <c r="D13139" i="16"/>
  <c r="D13140" i="16"/>
  <c r="D13141" i="16"/>
  <c r="D13142" i="16"/>
  <c r="D13143" i="16"/>
  <c r="D13144" i="16"/>
  <c r="D13145" i="16"/>
  <c r="D13146" i="16"/>
  <c r="D13147" i="16"/>
  <c r="D13148" i="16"/>
  <c r="D13149" i="16"/>
  <c r="D13150" i="16"/>
  <c r="D13151" i="16"/>
  <c r="D13152" i="16"/>
  <c r="D13153" i="16"/>
  <c r="D13154" i="16"/>
  <c r="D13155" i="16"/>
  <c r="D13156" i="16"/>
  <c r="D13157" i="16"/>
  <c r="D13158" i="16"/>
  <c r="D13159" i="16"/>
  <c r="D13160" i="16"/>
  <c r="D13161" i="16"/>
  <c r="D13162" i="16"/>
  <c r="D13163" i="16"/>
  <c r="D13164" i="16"/>
  <c r="D13165" i="16"/>
  <c r="D13166" i="16"/>
  <c r="D13167" i="16"/>
  <c r="D13168" i="16"/>
  <c r="D13169" i="16"/>
  <c r="D13170" i="16"/>
  <c r="D13171" i="16"/>
  <c r="D13172" i="16"/>
  <c r="D13173" i="16"/>
  <c r="D13174" i="16"/>
  <c r="D13175" i="16"/>
  <c r="D13176" i="16"/>
  <c r="D13177" i="16"/>
  <c r="D13178" i="16"/>
  <c r="D13179" i="16"/>
  <c r="D13180" i="16"/>
  <c r="D13181" i="16"/>
  <c r="D13182" i="16"/>
  <c r="D13183" i="16"/>
  <c r="D13184" i="16"/>
  <c r="D13185" i="16"/>
  <c r="D13186" i="16"/>
  <c r="D13187" i="16"/>
  <c r="D13188" i="16"/>
  <c r="D13189" i="16"/>
  <c r="D13190" i="16"/>
  <c r="D13191" i="16"/>
  <c r="D13192" i="16"/>
  <c r="D13193" i="16"/>
  <c r="D13194" i="16"/>
  <c r="D13195" i="16"/>
  <c r="D13196" i="16"/>
  <c r="D13197" i="16"/>
  <c r="D13198" i="16"/>
  <c r="D13199" i="16"/>
  <c r="D13200" i="16"/>
  <c r="D13201" i="16"/>
  <c r="D13202" i="16"/>
  <c r="D13203" i="16"/>
  <c r="D13204" i="16"/>
  <c r="D13205" i="16"/>
  <c r="D13206" i="16"/>
  <c r="D13207" i="16"/>
  <c r="D13208" i="16"/>
  <c r="D13209" i="16"/>
  <c r="D13210" i="16"/>
  <c r="D13211" i="16"/>
  <c r="D13212" i="16"/>
  <c r="D13213" i="16"/>
  <c r="D13214" i="16"/>
  <c r="D13215" i="16"/>
  <c r="D13216" i="16"/>
  <c r="D13217" i="16"/>
  <c r="D13218" i="16"/>
  <c r="D13219" i="16"/>
  <c r="D13220" i="16"/>
  <c r="D13221" i="16"/>
  <c r="D13222" i="16"/>
  <c r="D13223" i="16"/>
  <c r="D13224" i="16"/>
  <c r="D13225" i="16"/>
  <c r="D13226" i="16"/>
  <c r="D13227" i="16"/>
  <c r="D13228" i="16"/>
  <c r="D13229" i="16"/>
  <c r="D13230" i="16"/>
  <c r="D13231" i="16"/>
  <c r="D13232" i="16"/>
  <c r="D13233" i="16"/>
  <c r="D13234" i="16"/>
  <c r="D13235" i="16"/>
  <c r="D13236" i="16"/>
  <c r="D13237" i="16"/>
  <c r="D13238" i="16"/>
  <c r="D13239" i="16"/>
  <c r="D13240" i="16"/>
  <c r="D13241" i="16"/>
  <c r="D13242" i="16"/>
  <c r="D13243" i="16"/>
  <c r="D13244" i="16"/>
  <c r="D13245" i="16"/>
  <c r="D13246" i="16"/>
  <c r="D13247" i="16"/>
  <c r="D13248" i="16"/>
  <c r="D13249" i="16"/>
  <c r="D13250" i="16"/>
  <c r="D13251" i="16"/>
  <c r="D13252" i="16"/>
  <c r="D13253" i="16"/>
  <c r="D13254" i="16"/>
  <c r="D13255" i="16"/>
  <c r="D13256" i="16"/>
  <c r="D13257" i="16"/>
  <c r="D13258" i="16"/>
  <c r="D13259" i="16"/>
  <c r="D13260" i="16"/>
  <c r="D13261" i="16"/>
  <c r="D13262" i="16"/>
  <c r="D13263" i="16"/>
  <c r="D13264" i="16"/>
  <c r="D13265" i="16"/>
  <c r="D13266" i="16"/>
  <c r="D13267" i="16"/>
  <c r="D13268" i="16"/>
  <c r="D13269" i="16"/>
  <c r="D13270" i="16"/>
  <c r="D13271" i="16"/>
  <c r="D13272" i="16"/>
  <c r="D13273" i="16"/>
  <c r="D13274" i="16"/>
  <c r="D13275" i="16"/>
  <c r="D13276" i="16"/>
  <c r="D13277" i="16"/>
  <c r="D13278" i="16"/>
  <c r="D13279" i="16"/>
  <c r="D13280" i="16"/>
  <c r="D13281" i="16"/>
  <c r="D13282" i="16"/>
  <c r="D13283" i="16"/>
  <c r="D13284" i="16"/>
  <c r="D13285" i="16"/>
  <c r="D13286" i="16"/>
  <c r="D13287" i="16"/>
  <c r="D13288" i="16"/>
  <c r="D13289" i="16"/>
  <c r="D13290" i="16"/>
  <c r="D13291" i="16"/>
  <c r="D13292" i="16"/>
  <c r="D13293" i="16"/>
  <c r="D13294" i="16"/>
  <c r="D13295" i="16"/>
  <c r="D13296" i="16"/>
  <c r="D13297" i="16"/>
  <c r="D13298" i="16"/>
  <c r="D13299" i="16"/>
  <c r="D13300" i="16"/>
  <c r="D13301" i="16"/>
  <c r="D13302" i="16"/>
  <c r="D13303" i="16"/>
  <c r="D13304" i="16"/>
  <c r="D13305" i="16"/>
  <c r="D13306" i="16"/>
  <c r="D13307" i="16"/>
  <c r="D13308" i="16"/>
  <c r="D13309" i="16"/>
  <c r="D13310" i="16"/>
  <c r="D13311" i="16"/>
  <c r="D13312" i="16"/>
  <c r="D13313" i="16"/>
  <c r="D13314" i="16"/>
  <c r="D13315" i="16"/>
  <c r="D13316" i="16"/>
  <c r="D13317" i="16"/>
  <c r="D13318" i="16"/>
  <c r="D13319" i="16"/>
  <c r="D13320" i="16"/>
  <c r="D13321" i="16"/>
  <c r="D13322" i="16"/>
  <c r="D13323" i="16"/>
  <c r="D13324" i="16"/>
  <c r="D13325" i="16"/>
  <c r="D13326" i="16"/>
  <c r="D13327" i="16"/>
  <c r="D13328" i="16"/>
  <c r="D13329" i="16"/>
  <c r="D13330" i="16"/>
  <c r="D13331" i="16"/>
  <c r="D13332" i="16"/>
  <c r="D13333" i="16"/>
  <c r="D13334" i="16"/>
  <c r="D13335" i="16"/>
  <c r="D13336" i="16"/>
  <c r="D13337" i="16"/>
  <c r="D13338" i="16"/>
  <c r="D13339" i="16"/>
  <c r="D13340" i="16"/>
  <c r="D13341" i="16"/>
  <c r="D13342" i="16"/>
  <c r="D13343" i="16"/>
  <c r="D13344" i="16"/>
  <c r="D13345" i="16"/>
  <c r="D13346" i="16"/>
  <c r="D13347" i="16"/>
  <c r="D13348" i="16"/>
  <c r="D13349" i="16"/>
  <c r="D13350" i="16"/>
  <c r="D13351" i="16"/>
  <c r="D13352" i="16"/>
  <c r="D13353" i="16"/>
  <c r="D13354" i="16"/>
  <c r="D13355" i="16"/>
  <c r="D13356" i="16"/>
  <c r="D13357" i="16"/>
  <c r="D13358" i="16"/>
  <c r="D13359" i="16"/>
  <c r="D13360" i="16"/>
  <c r="D13361" i="16"/>
  <c r="D13362" i="16"/>
  <c r="D13363" i="16"/>
  <c r="D13364" i="16"/>
  <c r="D13365" i="16"/>
  <c r="D13366" i="16"/>
  <c r="D13367" i="16"/>
  <c r="D13368" i="16"/>
  <c r="D13369" i="16"/>
  <c r="D13370" i="16"/>
  <c r="D13371" i="16"/>
  <c r="D13372" i="16"/>
  <c r="D13373" i="16"/>
  <c r="D13374" i="16"/>
  <c r="D13375" i="16"/>
  <c r="D13376" i="16"/>
  <c r="D13377" i="16"/>
  <c r="D13378" i="16"/>
  <c r="D13379" i="16"/>
  <c r="D13380" i="16"/>
  <c r="D13381" i="16"/>
  <c r="D13382" i="16"/>
  <c r="D13383" i="16"/>
  <c r="D13384" i="16"/>
  <c r="D13385" i="16"/>
  <c r="D13386" i="16"/>
  <c r="D13387" i="16"/>
  <c r="D13388" i="16"/>
  <c r="D13389" i="16"/>
  <c r="D13390" i="16"/>
  <c r="D13391" i="16"/>
  <c r="D13392" i="16"/>
  <c r="D13393" i="16"/>
  <c r="D13394" i="16"/>
  <c r="D13395" i="16"/>
  <c r="D13396" i="16"/>
  <c r="D13397" i="16"/>
  <c r="D13398" i="16"/>
  <c r="D13399" i="16"/>
  <c r="D13400" i="16"/>
  <c r="D13401" i="16"/>
  <c r="D13402" i="16"/>
  <c r="D13403" i="16"/>
  <c r="D13404" i="16"/>
  <c r="D13405" i="16"/>
  <c r="D13406" i="16"/>
  <c r="D13407" i="16"/>
  <c r="D13408" i="16"/>
  <c r="D13409" i="16"/>
  <c r="D13410" i="16"/>
  <c r="D13411" i="16"/>
  <c r="D13412" i="16"/>
  <c r="D13413" i="16"/>
  <c r="D13414" i="16"/>
  <c r="D13415" i="16"/>
  <c r="D13416" i="16"/>
  <c r="D13417" i="16"/>
  <c r="D13418" i="16"/>
  <c r="D13419" i="16"/>
  <c r="D13420" i="16"/>
  <c r="D13421" i="16"/>
  <c r="D13422" i="16"/>
  <c r="D13423" i="16"/>
  <c r="D13424" i="16"/>
  <c r="D13425" i="16"/>
  <c r="D13426" i="16"/>
  <c r="D13427" i="16"/>
  <c r="D13428" i="16"/>
  <c r="D13429" i="16"/>
  <c r="D13430" i="16"/>
  <c r="D13431" i="16"/>
  <c r="D13432" i="16"/>
  <c r="D13433" i="16"/>
  <c r="D13434" i="16"/>
  <c r="D13435" i="16"/>
  <c r="D13436" i="16"/>
  <c r="D13437" i="16"/>
  <c r="D13438" i="16"/>
  <c r="D13439" i="16"/>
  <c r="D13440" i="16"/>
  <c r="D13441" i="16"/>
  <c r="D13442" i="16"/>
  <c r="D13443" i="16"/>
  <c r="D13444" i="16"/>
  <c r="D13445" i="16"/>
  <c r="D13446" i="16"/>
  <c r="D13447" i="16"/>
  <c r="D13448" i="16"/>
  <c r="D13449" i="16"/>
  <c r="D13450" i="16"/>
  <c r="D13451" i="16"/>
  <c r="D13452" i="16"/>
  <c r="D13453" i="16"/>
  <c r="D13454" i="16"/>
  <c r="D13455" i="16"/>
  <c r="D13456" i="16"/>
  <c r="D13457" i="16"/>
  <c r="D13458" i="16"/>
  <c r="D13459" i="16"/>
  <c r="D13460" i="16"/>
  <c r="D13461" i="16"/>
  <c r="D13462" i="16"/>
  <c r="D13463" i="16"/>
  <c r="D13464" i="16"/>
  <c r="D13465" i="16"/>
  <c r="D13466" i="16"/>
  <c r="D13467" i="16"/>
  <c r="D13468" i="16"/>
  <c r="D13469" i="16"/>
  <c r="D13470" i="16"/>
  <c r="D13471" i="16"/>
  <c r="D13472" i="16"/>
  <c r="D13473" i="16"/>
  <c r="D13474" i="16"/>
  <c r="D13475" i="16"/>
  <c r="D13476" i="16"/>
  <c r="D13477" i="16"/>
  <c r="D13478" i="16"/>
  <c r="D13479" i="16"/>
  <c r="D13480" i="16"/>
  <c r="D13481" i="16"/>
  <c r="D13482" i="16"/>
  <c r="D13483" i="16"/>
  <c r="D13484" i="16"/>
  <c r="D13485" i="16"/>
  <c r="D13486" i="16"/>
  <c r="D13487" i="16"/>
  <c r="D13488" i="16"/>
  <c r="D13489" i="16"/>
  <c r="D13490" i="16"/>
  <c r="D13491" i="16"/>
  <c r="D13492" i="16"/>
  <c r="D13493" i="16"/>
  <c r="D13494" i="16"/>
  <c r="D13495" i="16"/>
  <c r="D13496" i="16"/>
  <c r="D13497" i="16"/>
  <c r="D13498" i="16"/>
  <c r="D13499" i="16"/>
  <c r="D13500" i="16"/>
  <c r="D13501" i="16"/>
  <c r="D13502" i="16"/>
  <c r="D13503" i="16"/>
  <c r="D13504" i="16"/>
  <c r="D13505" i="16"/>
  <c r="D13506" i="16"/>
  <c r="D13507" i="16"/>
  <c r="D13508" i="16"/>
  <c r="D13509" i="16"/>
  <c r="D13510" i="16"/>
  <c r="D13511" i="16"/>
  <c r="D13512" i="16"/>
  <c r="D13513" i="16"/>
  <c r="D13514" i="16"/>
  <c r="D13515" i="16"/>
  <c r="D13516" i="16"/>
  <c r="D13517" i="16"/>
  <c r="D13518" i="16"/>
  <c r="D13519" i="16"/>
  <c r="D13520" i="16"/>
  <c r="D13521" i="16"/>
  <c r="D13522" i="16"/>
  <c r="D13523" i="16"/>
  <c r="D13524" i="16"/>
  <c r="D13525" i="16"/>
  <c r="D13526" i="16"/>
  <c r="D13527" i="16"/>
  <c r="D13528" i="16"/>
  <c r="D13529" i="16"/>
  <c r="D13530" i="16"/>
  <c r="D13531" i="16"/>
  <c r="D13532" i="16"/>
  <c r="D13533" i="16"/>
  <c r="D13534" i="16"/>
  <c r="D13535" i="16"/>
  <c r="D13536" i="16"/>
  <c r="D13537" i="16"/>
  <c r="D13538" i="16"/>
  <c r="D13539" i="16"/>
  <c r="D13540" i="16"/>
  <c r="D13541" i="16"/>
  <c r="D13542" i="16"/>
  <c r="D13543" i="16"/>
  <c r="D13544" i="16"/>
  <c r="D13545" i="16"/>
  <c r="D13546" i="16"/>
  <c r="D13547" i="16"/>
  <c r="D13548" i="16"/>
  <c r="D13549" i="16"/>
  <c r="D13550" i="16"/>
  <c r="D13551" i="16"/>
  <c r="D13552" i="16"/>
  <c r="D13553" i="16"/>
  <c r="D13554" i="16"/>
  <c r="D13555" i="16"/>
  <c r="D13556" i="16"/>
  <c r="D13557" i="16"/>
  <c r="D13558" i="16"/>
  <c r="D13559" i="16"/>
  <c r="D13560" i="16"/>
  <c r="D13561" i="16"/>
  <c r="D13562" i="16"/>
  <c r="D13563" i="16"/>
  <c r="D13564" i="16"/>
  <c r="D13565" i="16"/>
  <c r="D13566" i="16"/>
  <c r="D13567" i="16"/>
  <c r="D13568" i="16"/>
  <c r="D13569" i="16"/>
  <c r="D13570" i="16"/>
  <c r="D13571" i="16"/>
  <c r="D13572" i="16"/>
  <c r="D13573" i="16"/>
  <c r="D13574" i="16"/>
  <c r="D13575" i="16"/>
  <c r="D13576" i="16"/>
  <c r="D13577" i="16"/>
  <c r="D13578" i="16"/>
  <c r="D13579" i="16"/>
  <c r="D13580" i="16"/>
  <c r="D13581" i="16"/>
  <c r="D13582" i="16"/>
  <c r="D13583" i="16"/>
  <c r="D13584" i="16"/>
  <c r="D13585" i="16"/>
  <c r="D13586" i="16"/>
  <c r="D13587" i="16"/>
  <c r="D13588" i="16"/>
  <c r="D13589" i="16"/>
  <c r="D13590" i="16"/>
  <c r="D13591" i="16"/>
  <c r="D13592" i="16"/>
  <c r="D13593" i="16"/>
  <c r="D13594" i="16"/>
  <c r="D13595" i="16"/>
  <c r="D13596" i="16"/>
  <c r="D13597" i="16"/>
  <c r="D13598" i="16"/>
  <c r="D13599" i="16"/>
  <c r="D13600" i="16"/>
  <c r="D13601" i="16"/>
  <c r="D13602" i="16"/>
  <c r="D13603" i="16"/>
  <c r="D13604" i="16"/>
  <c r="D13605" i="16"/>
  <c r="D13606" i="16"/>
  <c r="D13607" i="16"/>
  <c r="D13608" i="16"/>
  <c r="D13609" i="16"/>
  <c r="D13610" i="16"/>
  <c r="D13611" i="16"/>
  <c r="D13612" i="16"/>
  <c r="D13613" i="16"/>
  <c r="D13614" i="16"/>
  <c r="D13615" i="16"/>
  <c r="D13616" i="16"/>
  <c r="D13617" i="16"/>
  <c r="D13618" i="16"/>
  <c r="D13619" i="16"/>
  <c r="D13620" i="16"/>
  <c r="D13621" i="16"/>
  <c r="D13622" i="16"/>
  <c r="D13623" i="16"/>
  <c r="D13624" i="16"/>
  <c r="D13625" i="16"/>
  <c r="D13626" i="16"/>
  <c r="D13627" i="16"/>
  <c r="D13628" i="16"/>
  <c r="D13629" i="16"/>
  <c r="D13630" i="16"/>
  <c r="D13631" i="16"/>
  <c r="D13632" i="16"/>
  <c r="D13633" i="16"/>
  <c r="D13634" i="16"/>
  <c r="D13635" i="16"/>
  <c r="D13636" i="16"/>
  <c r="D13637" i="16"/>
  <c r="D13638" i="16"/>
  <c r="D13639" i="16"/>
  <c r="D13640" i="16"/>
  <c r="D13641" i="16"/>
  <c r="D13642" i="16"/>
  <c r="D13643" i="16"/>
  <c r="D13644" i="16"/>
  <c r="D13645" i="16"/>
  <c r="D13646" i="16"/>
  <c r="D13647" i="16"/>
  <c r="D13648" i="16"/>
  <c r="D13649" i="16"/>
  <c r="D13650" i="16"/>
  <c r="D13651" i="16"/>
  <c r="D13652" i="16"/>
  <c r="D13653" i="16"/>
  <c r="D13654" i="16"/>
  <c r="D13655" i="16"/>
  <c r="D13656" i="16"/>
  <c r="D13657" i="16"/>
  <c r="D13658" i="16"/>
  <c r="D13659" i="16"/>
  <c r="D13660" i="16"/>
  <c r="D13661" i="16"/>
  <c r="D13662" i="16"/>
  <c r="D13663" i="16"/>
  <c r="D13664" i="16"/>
  <c r="D13665" i="16"/>
  <c r="D13666" i="16"/>
  <c r="D13667" i="16"/>
  <c r="D13668" i="16"/>
  <c r="D13669" i="16"/>
  <c r="D13670" i="16"/>
  <c r="D13671" i="16"/>
  <c r="D13672" i="16"/>
  <c r="D13673" i="16"/>
  <c r="D13674" i="16"/>
  <c r="D13675" i="16"/>
  <c r="D13676" i="16"/>
  <c r="D13677" i="16"/>
  <c r="D13678" i="16"/>
  <c r="D13679" i="16"/>
  <c r="D13680" i="16"/>
  <c r="D13681" i="16"/>
  <c r="D13682" i="16"/>
  <c r="D13683" i="16"/>
  <c r="D13684" i="16"/>
  <c r="D13685" i="16"/>
  <c r="D13686" i="16"/>
  <c r="D13687" i="16"/>
  <c r="D13688" i="16"/>
  <c r="D13689" i="16"/>
  <c r="D13690" i="16"/>
  <c r="D13691" i="16"/>
  <c r="D13692" i="16"/>
  <c r="D13693" i="16"/>
  <c r="D13694" i="16"/>
  <c r="D13695" i="16"/>
  <c r="D13696" i="16"/>
  <c r="D13697" i="16"/>
  <c r="D13698" i="16"/>
  <c r="D13699" i="16"/>
  <c r="D13700" i="16"/>
  <c r="D13701" i="16"/>
  <c r="D13702" i="16"/>
  <c r="D13703" i="16"/>
  <c r="D13704" i="16"/>
  <c r="D13705" i="16"/>
  <c r="D13706" i="16"/>
  <c r="D13707" i="16"/>
  <c r="D13708" i="16"/>
  <c r="D13709" i="16"/>
  <c r="D13710" i="16"/>
  <c r="D13711" i="16"/>
  <c r="D13712" i="16"/>
  <c r="D13713" i="16"/>
  <c r="D13714" i="16"/>
  <c r="D13715" i="16"/>
  <c r="D13716" i="16"/>
  <c r="D13717" i="16"/>
  <c r="D13718" i="16"/>
  <c r="D13719" i="16"/>
  <c r="D13720" i="16"/>
  <c r="D13721" i="16"/>
  <c r="D13722" i="16"/>
  <c r="D13723" i="16"/>
  <c r="D13724" i="16"/>
  <c r="D13725" i="16"/>
  <c r="D13726" i="16"/>
  <c r="D13727" i="16"/>
  <c r="D13728" i="16"/>
  <c r="D13729" i="16"/>
  <c r="D13730" i="16"/>
  <c r="D13731" i="16"/>
  <c r="D13732" i="16"/>
  <c r="D13733" i="16"/>
  <c r="D13734" i="16"/>
  <c r="D13735" i="16"/>
  <c r="D13736" i="16"/>
  <c r="D13737" i="16"/>
  <c r="D13738" i="16"/>
  <c r="D13739" i="16"/>
  <c r="D13740" i="16"/>
  <c r="D13741" i="16"/>
  <c r="D13742" i="16"/>
  <c r="D13743" i="16"/>
  <c r="D13744" i="16"/>
  <c r="D13745" i="16"/>
  <c r="D13746" i="16"/>
  <c r="D13747" i="16"/>
  <c r="D13748" i="16"/>
  <c r="D13749" i="16"/>
  <c r="D13750" i="16"/>
  <c r="D13751" i="16"/>
  <c r="D13752" i="16"/>
  <c r="D13753" i="16"/>
  <c r="D13754" i="16"/>
  <c r="D13755" i="16"/>
  <c r="D13756" i="16"/>
  <c r="D13757" i="16"/>
  <c r="D13758" i="16"/>
  <c r="D13759" i="16"/>
  <c r="D13760" i="16"/>
  <c r="D13761" i="16"/>
  <c r="D13762" i="16"/>
  <c r="D13763" i="16"/>
  <c r="D13764" i="16"/>
  <c r="D13765" i="16"/>
  <c r="D13766" i="16"/>
  <c r="D13767" i="16"/>
  <c r="D13768" i="16"/>
  <c r="D13769" i="16"/>
  <c r="D13770" i="16"/>
  <c r="D13771" i="16"/>
  <c r="D13772" i="16"/>
  <c r="D13773" i="16"/>
  <c r="D13774" i="16"/>
  <c r="D13775" i="16"/>
  <c r="D13776" i="16"/>
  <c r="D13777" i="16"/>
  <c r="D13778" i="16"/>
  <c r="D13779" i="16"/>
  <c r="D13780" i="16"/>
  <c r="D13781" i="16"/>
  <c r="D13782" i="16"/>
  <c r="D13783" i="16"/>
  <c r="D13784" i="16"/>
  <c r="D13785" i="16"/>
  <c r="D13786" i="16"/>
  <c r="D13787" i="16"/>
  <c r="D13788" i="16"/>
  <c r="D13789" i="16"/>
  <c r="D13790" i="16"/>
  <c r="D13791" i="16"/>
  <c r="D13792" i="16"/>
  <c r="D13793" i="16"/>
  <c r="D13794" i="16"/>
  <c r="D13795" i="16"/>
  <c r="D13796" i="16"/>
  <c r="D13797" i="16"/>
  <c r="D13798" i="16"/>
  <c r="D13799" i="16"/>
  <c r="D13800" i="16"/>
  <c r="D13801" i="16"/>
  <c r="D13802" i="16"/>
  <c r="D13803" i="16"/>
  <c r="D13804" i="16"/>
  <c r="D13805" i="16"/>
  <c r="D13806" i="16"/>
  <c r="D13807" i="16"/>
  <c r="D13808" i="16"/>
  <c r="D13809" i="16"/>
  <c r="D13810" i="16"/>
  <c r="D13811" i="16"/>
  <c r="D13812" i="16"/>
  <c r="D13813" i="16"/>
  <c r="D13814" i="16"/>
  <c r="D13815" i="16"/>
  <c r="D13816" i="16"/>
  <c r="D13817" i="16"/>
  <c r="D13818" i="16"/>
  <c r="D13819" i="16"/>
  <c r="D13820" i="16"/>
  <c r="D13821" i="16"/>
  <c r="D13822" i="16"/>
  <c r="D13823" i="16"/>
  <c r="D13824" i="16"/>
  <c r="D13825" i="16"/>
  <c r="D13826" i="16"/>
  <c r="D13827" i="16"/>
  <c r="D13828" i="16"/>
  <c r="D13829" i="16"/>
  <c r="D13830" i="16"/>
  <c r="D13831" i="16"/>
  <c r="D13832" i="16"/>
  <c r="D13833" i="16"/>
  <c r="D13834" i="16"/>
  <c r="D13835" i="16"/>
  <c r="D13836" i="16"/>
  <c r="D13837" i="16"/>
  <c r="D13838" i="16"/>
  <c r="D13839" i="16"/>
  <c r="D13840" i="16"/>
  <c r="D13841" i="16"/>
  <c r="D13842" i="16"/>
  <c r="D13843" i="16"/>
  <c r="D13844" i="16"/>
  <c r="D13845" i="16"/>
  <c r="D13846" i="16"/>
  <c r="D13847" i="16"/>
  <c r="D13848" i="16"/>
  <c r="D13849" i="16"/>
  <c r="D13850" i="16"/>
  <c r="D13851" i="16"/>
  <c r="D13852" i="16"/>
  <c r="D13853" i="16"/>
  <c r="D13854" i="16"/>
  <c r="D13855" i="16"/>
  <c r="D13856" i="16"/>
  <c r="D13857" i="16"/>
  <c r="D13858" i="16"/>
  <c r="D13859" i="16"/>
  <c r="D13860" i="16"/>
  <c r="D13861" i="16"/>
  <c r="D13862" i="16"/>
  <c r="D13863" i="16"/>
  <c r="D13864" i="16"/>
  <c r="D13865" i="16"/>
  <c r="D13866" i="16"/>
  <c r="D13867" i="16"/>
  <c r="D13868" i="16"/>
  <c r="D13869" i="16"/>
  <c r="D13870" i="16"/>
  <c r="D13871" i="16"/>
  <c r="D13872" i="16"/>
  <c r="D13873" i="16"/>
  <c r="D13874" i="16"/>
  <c r="D13875" i="16"/>
  <c r="D13876" i="16"/>
  <c r="D13877" i="16"/>
  <c r="D13878" i="16"/>
  <c r="D13879" i="16"/>
  <c r="D13880" i="16"/>
  <c r="D13881" i="16"/>
  <c r="D13882" i="16"/>
  <c r="D13883" i="16"/>
  <c r="D13884" i="16"/>
  <c r="D13885" i="16"/>
  <c r="D13886" i="16"/>
  <c r="D13887" i="16"/>
  <c r="D13888" i="16"/>
  <c r="D13889" i="16"/>
  <c r="D13890" i="16"/>
  <c r="D13891" i="16"/>
  <c r="D13892" i="16"/>
  <c r="D13893" i="16"/>
  <c r="D13894" i="16"/>
  <c r="D13895" i="16"/>
  <c r="D13896" i="16"/>
  <c r="D13897" i="16"/>
  <c r="D13898" i="16"/>
  <c r="D13899" i="16"/>
  <c r="D13900" i="16"/>
  <c r="D13901" i="16"/>
  <c r="D13902" i="16"/>
  <c r="D13903" i="16"/>
  <c r="D13904" i="16"/>
  <c r="D13905" i="16"/>
  <c r="D13906" i="16"/>
  <c r="D13907" i="16"/>
  <c r="D13908" i="16"/>
  <c r="D13909" i="16"/>
  <c r="D13910" i="16"/>
  <c r="D13911" i="16"/>
  <c r="D13912" i="16"/>
  <c r="D13913" i="16"/>
  <c r="D13914" i="16"/>
  <c r="D13915" i="16"/>
  <c r="D13916" i="16"/>
  <c r="D13917" i="16"/>
  <c r="D13918" i="16"/>
  <c r="D13919" i="16"/>
  <c r="D13920" i="16"/>
  <c r="D13921" i="16"/>
  <c r="D13922" i="16"/>
  <c r="D13923" i="16"/>
  <c r="D13924" i="16"/>
  <c r="D13925" i="16"/>
  <c r="D13926" i="16"/>
  <c r="D13927" i="16"/>
  <c r="D13928" i="16"/>
  <c r="D13929" i="16"/>
  <c r="D13930" i="16"/>
  <c r="D13931" i="16"/>
  <c r="D13932" i="16"/>
  <c r="D13933" i="16"/>
  <c r="D13934" i="16"/>
  <c r="D13935" i="16"/>
  <c r="D13936" i="16"/>
  <c r="D13937" i="16"/>
  <c r="D13938" i="16"/>
  <c r="D13939" i="16"/>
  <c r="D13940" i="16"/>
  <c r="D13941" i="16"/>
  <c r="D13942" i="16"/>
  <c r="D13943" i="16"/>
  <c r="D13944" i="16"/>
  <c r="D13945" i="16"/>
  <c r="D13946" i="16"/>
  <c r="D13947" i="16"/>
  <c r="D13948" i="16"/>
  <c r="D13949" i="16"/>
  <c r="D13950" i="16"/>
  <c r="D13951" i="16"/>
  <c r="D13952" i="16"/>
  <c r="D13953" i="16"/>
  <c r="D13954" i="16"/>
  <c r="D13955" i="16"/>
  <c r="D13956" i="16"/>
  <c r="D13957" i="16"/>
  <c r="D13958" i="16"/>
  <c r="D13959" i="16"/>
  <c r="D13960" i="16"/>
  <c r="D13961" i="16"/>
  <c r="D13962" i="16"/>
  <c r="D13963" i="16"/>
  <c r="D13964" i="16"/>
  <c r="D13965" i="16"/>
  <c r="D13966" i="16"/>
  <c r="D13967" i="16"/>
  <c r="D13968" i="16"/>
  <c r="D13969" i="16"/>
  <c r="D13970" i="16"/>
  <c r="D13971" i="16"/>
  <c r="D13972" i="16"/>
  <c r="D13973" i="16"/>
  <c r="D13974" i="16"/>
  <c r="D13975" i="16"/>
  <c r="D13976" i="16"/>
  <c r="D13977" i="16"/>
  <c r="D13978" i="16"/>
  <c r="D13979" i="16"/>
  <c r="D13980" i="16"/>
  <c r="D13981" i="16"/>
  <c r="D13982" i="16"/>
  <c r="D13983" i="16"/>
  <c r="D13984" i="16"/>
  <c r="D13985" i="16"/>
  <c r="D13986" i="16"/>
  <c r="D13987" i="16"/>
  <c r="D13988" i="16"/>
  <c r="D13989" i="16"/>
  <c r="D13990" i="16"/>
  <c r="D13991" i="16"/>
  <c r="D13992" i="16"/>
  <c r="D13993" i="16"/>
  <c r="D13994" i="16"/>
  <c r="D13995" i="16"/>
  <c r="D13996" i="16"/>
  <c r="D13997" i="16"/>
  <c r="D13998" i="16"/>
  <c r="D13999" i="16"/>
  <c r="D14000" i="16"/>
  <c r="D14001" i="16"/>
  <c r="D14002" i="16"/>
  <c r="D14003" i="16"/>
  <c r="D14004" i="16"/>
  <c r="D14005" i="16"/>
  <c r="D14006" i="16"/>
  <c r="D14007" i="16"/>
  <c r="D14008" i="16"/>
  <c r="D14009" i="16"/>
  <c r="D14010" i="16"/>
  <c r="D14011" i="16"/>
  <c r="D14012" i="16"/>
  <c r="D14013" i="16"/>
  <c r="D14014" i="16"/>
  <c r="D14015" i="16"/>
  <c r="D14016" i="16"/>
  <c r="D14017" i="16"/>
  <c r="D14018" i="16"/>
  <c r="D14019" i="16"/>
  <c r="D14020" i="16"/>
  <c r="D14021" i="16"/>
  <c r="D14022" i="16"/>
  <c r="D14023" i="16"/>
  <c r="D14024" i="16"/>
  <c r="D14025" i="16"/>
  <c r="D14026" i="16"/>
  <c r="D14027" i="16"/>
  <c r="D14028" i="16"/>
  <c r="D14029" i="16"/>
  <c r="D14030" i="16"/>
  <c r="D14031" i="16"/>
  <c r="D14032" i="16"/>
  <c r="D14033" i="16"/>
  <c r="D14034" i="16"/>
  <c r="D14035" i="16"/>
  <c r="D14036" i="16"/>
  <c r="D14037" i="16"/>
  <c r="D14038" i="16"/>
  <c r="D14039" i="16"/>
  <c r="D14040" i="16"/>
  <c r="D14041" i="16"/>
  <c r="D14042" i="16"/>
  <c r="D14043" i="16"/>
  <c r="D14044" i="16"/>
  <c r="D14045" i="16"/>
  <c r="D14046" i="16"/>
  <c r="D14047" i="16"/>
  <c r="D14048" i="16"/>
  <c r="D14049" i="16"/>
  <c r="D14050" i="16"/>
  <c r="D14051" i="16"/>
  <c r="D14052" i="16"/>
  <c r="D14053" i="16"/>
  <c r="D14054" i="16"/>
  <c r="D14055" i="16"/>
  <c r="D14056" i="16"/>
  <c r="D14057" i="16"/>
  <c r="D14058" i="16"/>
  <c r="D14059" i="16"/>
  <c r="D14060" i="16"/>
  <c r="D14061" i="16"/>
  <c r="D14062" i="16"/>
  <c r="D14063" i="16"/>
  <c r="D14064" i="16"/>
  <c r="D14065" i="16"/>
  <c r="D14066" i="16"/>
  <c r="D14067" i="16"/>
  <c r="D14068" i="16"/>
  <c r="D14069" i="16"/>
  <c r="D14070" i="16"/>
  <c r="D14071" i="16"/>
  <c r="D14072" i="16"/>
  <c r="D14073" i="16"/>
  <c r="D14074" i="16"/>
  <c r="D14075" i="16"/>
  <c r="D14076" i="16"/>
  <c r="D14077" i="16"/>
  <c r="D14078" i="16"/>
  <c r="D14079" i="16"/>
  <c r="D14080" i="16"/>
  <c r="D14081" i="16"/>
  <c r="D14082" i="16"/>
  <c r="D14083" i="16"/>
  <c r="D14084" i="16"/>
  <c r="D14085" i="16"/>
  <c r="D14086" i="16"/>
  <c r="D14087" i="16"/>
  <c r="D14088" i="16"/>
  <c r="D14089" i="16"/>
  <c r="D14090" i="16"/>
  <c r="D14091" i="16"/>
  <c r="D14092" i="16"/>
  <c r="D14093" i="16"/>
  <c r="D14094" i="16"/>
  <c r="D14095" i="16"/>
  <c r="D14096" i="16"/>
  <c r="D14097" i="16"/>
  <c r="D14098" i="16"/>
  <c r="D14099" i="16"/>
  <c r="D14100" i="16"/>
  <c r="D14101" i="16"/>
  <c r="D14102" i="16"/>
  <c r="D14103" i="16"/>
  <c r="D14104" i="16"/>
  <c r="D14105" i="16"/>
  <c r="D14106" i="16"/>
  <c r="D14107" i="16"/>
  <c r="D14108" i="16"/>
  <c r="D14109" i="16"/>
  <c r="D14110" i="16"/>
  <c r="D14111" i="16"/>
  <c r="D14112" i="16"/>
  <c r="D14113" i="16"/>
  <c r="D14114" i="16"/>
  <c r="D14115" i="16"/>
  <c r="D14116" i="16"/>
  <c r="D14117" i="16"/>
  <c r="D14118" i="16"/>
  <c r="D14119" i="16"/>
  <c r="D14120" i="16"/>
  <c r="D14121" i="16"/>
  <c r="D14122" i="16"/>
  <c r="D14123" i="16"/>
  <c r="D14124" i="16"/>
  <c r="D14125" i="16"/>
  <c r="D14126" i="16"/>
  <c r="D14127" i="16"/>
  <c r="D14128" i="16"/>
  <c r="D14129" i="16"/>
  <c r="D14130" i="16"/>
  <c r="D14131" i="16"/>
  <c r="D14132" i="16"/>
  <c r="D14133" i="16"/>
  <c r="D14134" i="16"/>
  <c r="D14135" i="16"/>
  <c r="D14136" i="16"/>
  <c r="D14137" i="16"/>
  <c r="D14138" i="16"/>
  <c r="D14139" i="16"/>
  <c r="D14140" i="16"/>
  <c r="D14141" i="16"/>
  <c r="D14142" i="16"/>
  <c r="D14143" i="16"/>
  <c r="D14144" i="16"/>
  <c r="D14145" i="16"/>
  <c r="D14146" i="16"/>
  <c r="D14147" i="16"/>
  <c r="D14148" i="16"/>
  <c r="D14149" i="16"/>
  <c r="D14150" i="16"/>
  <c r="D14151" i="16"/>
  <c r="D14152" i="16"/>
  <c r="D14153" i="16"/>
  <c r="D14154" i="16"/>
  <c r="D14155" i="16"/>
  <c r="D14156" i="16"/>
  <c r="D14157" i="16"/>
  <c r="D14158" i="16"/>
  <c r="D14159" i="16"/>
  <c r="D14160" i="16"/>
  <c r="D14161" i="16"/>
  <c r="D14162" i="16"/>
  <c r="D14163" i="16"/>
  <c r="D14164" i="16"/>
  <c r="D14165" i="16"/>
  <c r="D14166" i="16"/>
  <c r="D14167" i="16"/>
  <c r="D14168" i="16"/>
  <c r="D14169" i="16"/>
  <c r="D14170" i="16"/>
  <c r="D14171" i="16"/>
  <c r="D14172" i="16"/>
  <c r="D14173" i="16"/>
  <c r="D14174" i="16"/>
  <c r="D14175" i="16"/>
  <c r="D14176" i="16"/>
  <c r="D14177" i="16"/>
  <c r="D14178" i="16"/>
  <c r="D14179" i="16"/>
  <c r="D14180" i="16"/>
  <c r="D14181" i="16"/>
  <c r="D14182" i="16"/>
  <c r="D14183" i="16"/>
  <c r="D14184" i="16"/>
  <c r="D14185" i="16"/>
  <c r="D14186" i="16"/>
  <c r="D14187" i="16"/>
  <c r="D14188" i="16"/>
  <c r="D14189" i="16"/>
  <c r="D14190" i="16"/>
  <c r="D14191" i="16"/>
  <c r="D14192" i="16"/>
  <c r="D14193" i="16"/>
  <c r="D14194" i="16"/>
  <c r="D14195" i="16"/>
  <c r="D14196" i="16"/>
  <c r="D14197" i="16"/>
  <c r="D14198" i="16"/>
  <c r="D14199" i="16"/>
  <c r="D14200" i="16"/>
  <c r="D14201" i="16"/>
  <c r="D14202" i="16"/>
  <c r="D14203" i="16"/>
  <c r="D14204" i="16"/>
  <c r="D14205" i="16"/>
  <c r="D14206" i="16"/>
  <c r="D14207" i="16"/>
  <c r="D14208" i="16"/>
  <c r="D14209" i="16"/>
  <c r="D14210" i="16"/>
  <c r="D14211" i="16"/>
  <c r="D14212" i="16"/>
  <c r="D14213" i="16"/>
  <c r="D14214" i="16"/>
  <c r="D14215" i="16"/>
  <c r="D14216" i="16"/>
  <c r="D14217" i="16"/>
  <c r="D14218" i="16"/>
  <c r="D14219" i="16"/>
  <c r="D14220" i="16"/>
  <c r="D14221" i="16"/>
  <c r="D14222" i="16"/>
  <c r="D14223" i="16"/>
  <c r="D14224" i="16"/>
  <c r="D14225" i="16"/>
  <c r="D14226" i="16"/>
  <c r="D14227" i="16"/>
  <c r="D14228" i="16"/>
  <c r="D14229" i="16"/>
  <c r="D14230" i="16"/>
  <c r="D14231" i="16"/>
  <c r="D14232" i="16"/>
  <c r="D14233" i="16"/>
  <c r="D14234" i="16"/>
  <c r="D14235" i="16"/>
  <c r="D14236" i="16"/>
  <c r="D14237" i="16"/>
  <c r="D14238" i="16"/>
  <c r="D14239" i="16"/>
  <c r="D14240" i="16"/>
  <c r="D14241" i="16"/>
  <c r="D14242" i="16"/>
  <c r="D14243" i="16"/>
  <c r="D14244" i="16"/>
  <c r="D14245" i="16"/>
  <c r="D14246" i="16"/>
  <c r="D14247" i="16"/>
  <c r="D14248" i="16"/>
  <c r="D14249" i="16"/>
  <c r="D14250" i="16"/>
  <c r="D14251" i="16"/>
  <c r="D14252" i="16"/>
  <c r="D14253" i="16"/>
  <c r="D14254" i="16"/>
  <c r="D14255" i="16"/>
  <c r="D14256" i="16"/>
  <c r="D14257" i="16"/>
  <c r="D14258" i="16"/>
  <c r="D14259" i="16"/>
  <c r="D14260" i="16"/>
  <c r="D14261" i="16"/>
  <c r="D14262" i="16"/>
  <c r="D14263" i="16"/>
  <c r="D14264" i="16"/>
  <c r="D14265" i="16"/>
  <c r="D14266" i="16"/>
  <c r="D14267" i="16"/>
  <c r="D14268" i="16"/>
  <c r="D14269" i="16"/>
  <c r="D14270" i="16"/>
  <c r="D14271" i="16"/>
  <c r="D14272" i="16"/>
  <c r="D14273" i="16"/>
  <c r="D14274" i="16"/>
  <c r="D14275" i="16"/>
  <c r="D14276" i="16"/>
  <c r="D14277" i="16"/>
  <c r="D14278" i="16"/>
  <c r="D14279" i="16"/>
  <c r="D14280" i="16"/>
  <c r="D14281" i="16"/>
  <c r="D14282" i="16"/>
  <c r="D14283" i="16"/>
  <c r="D14284" i="16"/>
  <c r="D14285" i="16"/>
  <c r="D14286" i="16"/>
  <c r="D14287" i="16"/>
  <c r="D14288" i="16"/>
  <c r="D14289" i="16"/>
  <c r="D14290" i="16"/>
  <c r="D14291" i="16"/>
  <c r="D14292" i="16"/>
  <c r="D14293" i="16"/>
  <c r="D14294" i="16"/>
  <c r="D14295" i="16"/>
  <c r="D14296" i="16"/>
  <c r="D14297" i="16"/>
  <c r="D14298" i="16"/>
  <c r="D14299" i="16"/>
  <c r="D14300" i="16"/>
  <c r="D14301" i="16"/>
  <c r="D14302" i="16"/>
  <c r="D14303" i="16"/>
  <c r="D14304" i="16"/>
  <c r="D14305" i="16"/>
  <c r="D14306" i="16"/>
  <c r="D14307" i="16"/>
  <c r="D14308" i="16"/>
  <c r="D14309" i="16"/>
  <c r="D14310" i="16"/>
  <c r="D14311" i="16"/>
  <c r="D14312" i="16"/>
  <c r="D14313" i="16"/>
  <c r="D14314" i="16"/>
  <c r="D14315" i="16"/>
  <c r="D14316" i="16"/>
  <c r="D14317" i="16"/>
  <c r="D14318" i="16"/>
  <c r="D14319" i="16"/>
  <c r="D14320" i="16"/>
  <c r="D14321" i="16"/>
  <c r="D14322" i="16"/>
  <c r="D14323" i="16"/>
  <c r="D14324" i="16"/>
  <c r="D14325" i="16"/>
  <c r="D14326" i="16"/>
  <c r="D14327" i="16"/>
  <c r="D14328" i="16"/>
  <c r="D14329" i="16"/>
  <c r="D14330" i="16"/>
  <c r="D14331" i="16"/>
  <c r="D14332" i="16"/>
  <c r="D14333" i="16"/>
  <c r="D14334" i="16"/>
  <c r="D14335" i="16"/>
  <c r="D14336" i="16"/>
  <c r="D14337" i="16"/>
  <c r="D14338" i="16"/>
  <c r="D14339" i="16"/>
  <c r="D14340" i="16"/>
  <c r="D14341" i="16"/>
  <c r="D14342" i="16"/>
  <c r="D14343" i="16"/>
  <c r="D14344" i="16"/>
  <c r="D14345" i="16"/>
  <c r="D14346" i="16"/>
  <c r="D14347" i="16"/>
  <c r="D14348" i="16"/>
  <c r="D14349" i="16"/>
  <c r="D14350" i="16"/>
  <c r="D14351" i="16"/>
  <c r="D14352" i="16"/>
  <c r="D14353" i="16"/>
  <c r="D14354" i="16"/>
  <c r="D14355" i="16"/>
  <c r="D14356" i="16"/>
  <c r="D14357" i="16"/>
  <c r="D14358" i="16"/>
  <c r="D14359" i="16"/>
  <c r="D14360" i="16"/>
  <c r="D14361" i="16"/>
  <c r="D14362" i="16"/>
  <c r="D14363" i="16"/>
  <c r="D14364" i="16"/>
  <c r="D14365" i="16"/>
  <c r="D14366" i="16"/>
  <c r="D14367" i="16"/>
  <c r="D14368" i="16"/>
  <c r="D14369" i="16"/>
  <c r="D14370" i="16"/>
  <c r="D14371" i="16"/>
  <c r="D14372" i="16"/>
  <c r="D14373" i="16"/>
  <c r="D14374" i="16"/>
  <c r="D14375" i="16"/>
  <c r="D14376" i="16"/>
  <c r="D14377" i="16"/>
  <c r="D14378" i="16"/>
  <c r="D14379" i="16"/>
  <c r="D14380" i="16"/>
  <c r="D14381" i="16"/>
  <c r="D14382" i="16"/>
  <c r="D14383" i="16"/>
  <c r="D14384" i="16"/>
  <c r="D14385" i="16"/>
  <c r="D14386" i="16"/>
  <c r="D14387" i="16"/>
  <c r="D14388" i="16"/>
  <c r="D14389" i="16"/>
  <c r="D14390" i="16"/>
  <c r="D14391" i="16"/>
  <c r="D14392" i="16"/>
  <c r="D14393" i="16"/>
  <c r="D14394" i="16"/>
  <c r="D14395" i="16"/>
  <c r="D14396" i="16"/>
  <c r="D14397" i="16"/>
  <c r="D14398" i="16"/>
  <c r="D14399" i="16"/>
  <c r="D14400" i="16"/>
  <c r="D14401" i="16"/>
  <c r="D14402" i="16"/>
  <c r="D14403" i="16"/>
  <c r="D14404" i="16"/>
  <c r="D14405" i="16"/>
  <c r="D14406" i="16"/>
  <c r="D14407" i="16"/>
  <c r="D14408" i="16"/>
  <c r="D14409" i="16"/>
  <c r="D14410" i="16"/>
  <c r="D14411" i="16"/>
  <c r="D14412" i="16"/>
  <c r="D14413" i="16"/>
  <c r="D14414" i="16"/>
  <c r="D14415" i="16"/>
  <c r="D14416" i="16"/>
  <c r="D14417" i="16"/>
  <c r="D14418" i="16"/>
  <c r="D14419" i="16"/>
  <c r="D14420" i="16"/>
  <c r="D14421" i="16"/>
  <c r="D14422" i="16"/>
  <c r="D14423" i="16"/>
  <c r="D14424" i="16"/>
  <c r="D14425" i="16"/>
  <c r="D14426" i="16"/>
  <c r="D14427" i="16"/>
  <c r="D14428" i="16"/>
  <c r="D14429" i="16"/>
  <c r="D14430" i="16"/>
  <c r="D14431" i="16"/>
  <c r="D14432" i="16"/>
  <c r="D14433" i="16"/>
  <c r="D14434" i="16"/>
  <c r="D14435" i="16"/>
  <c r="D14436" i="16"/>
  <c r="D14437" i="16"/>
  <c r="D14438" i="16"/>
  <c r="D14439" i="16"/>
  <c r="D14440" i="16"/>
  <c r="D14441" i="16"/>
  <c r="D14442" i="16"/>
  <c r="D14443" i="16"/>
  <c r="D14444" i="16"/>
  <c r="D14445" i="16"/>
  <c r="D14446" i="16"/>
  <c r="D14447" i="16"/>
  <c r="D14448" i="16"/>
  <c r="D14449" i="16"/>
  <c r="D14450" i="16"/>
  <c r="D14451" i="16"/>
  <c r="D14452" i="16"/>
  <c r="D14453" i="16"/>
  <c r="D14454" i="16"/>
  <c r="D14455" i="16"/>
  <c r="D14456" i="16"/>
  <c r="D14457" i="16"/>
  <c r="D14458" i="16"/>
  <c r="D14459" i="16"/>
  <c r="D14460" i="16"/>
  <c r="D14461" i="16"/>
  <c r="D14462" i="16"/>
  <c r="D14463" i="16"/>
  <c r="D14464" i="16"/>
  <c r="D14465" i="16"/>
  <c r="D14466" i="16"/>
  <c r="D14467" i="16"/>
  <c r="D14468" i="16"/>
  <c r="D14469" i="16"/>
  <c r="D14470" i="16"/>
  <c r="D14471" i="16"/>
  <c r="D14472" i="16"/>
  <c r="D14473" i="16"/>
  <c r="D14474" i="16"/>
  <c r="D14475" i="16"/>
  <c r="D14476" i="16"/>
  <c r="D14477" i="16"/>
  <c r="D14478" i="16"/>
  <c r="D14479" i="16"/>
  <c r="D14480" i="16"/>
  <c r="D14481" i="16"/>
  <c r="D14482" i="16"/>
  <c r="D14483" i="16"/>
  <c r="D14484" i="16"/>
  <c r="D14485" i="16"/>
  <c r="D14486" i="16"/>
  <c r="D14487" i="16"/>
  <c r="D14488" i="16"/>
  <c r="D14489" i="16"/>
  <c r="D14490" i="16"/>
  <c r="D14491" i="16"/>
  <c r="D14492" i="16"/>
  <c r="D14493" i="16"/>
  <c r="D14494" i="16"/>
  <c r="D14495" i="16"/>
  <c r="D14496" i="16"/>
  <c r="D14497" i="16"/>
  <c r="D14498" i="16"/>
  <c r="D14499" i="16"/>
  <c r="D14500" i="16"/>
  <c r="D14501" i="16"/>
  <c r="D14502" i="16"/>
  <c r="D14503" i="16"/>
  <c r="D14504" i="16"/>
  <c r="D14505" i="16"/>
  <c r="D14506" i="16"/>
  <c r="D14507" i="16"/>
  <c r="D14508" i="16"/>
  <c r="D14509" i="16"/>
  <c r="D14510" i="16"/>
  <c r="D14511" i="16"/>
  <c r="D14512" i="16"/>
  <c r="D14513" i="16"/>
  <c r="D14514" i="16"/>
  <c r="D14515" i="16"/>
  <c r="D14516" i="16"/>
  <c r="D14517" i="16"/>
  <c r="D14518" i="16"/>
  <c r="D14519" i="16"/>
  <c r="D14520" i="16"/>
  <c r="D14521" i="16"/>
  <c r="D14522" i="16"/>
  <c r="D14523" i="16"/>
  <c r="D14524" i="16"/>
  <c r="D14525" i="16"/>
  <c r="D14526" i="16"/>
  <c r="D14527" i="16"/>
  <c r="D14528" i="16"/>
  <c r="D14529" i="16"/>
  <c r="D14530" i="16"/>
  <c r="D14531" i="16"/>
  <c r="D14532" i="16"/>
  <c r="D14533" i="16"/>
  <c r="D14534" i="16"/>
  <c r="D14535" i="16"/>
  <c r="D14536" i="16"/>
  <c r="D14537" i="16"/>
  <c r="D14538" i="16"/>
  <c r="D14539" i="16"/>
  <c r="D14540" i="16"/>
  <c r="D14541" i="16"/>
  <c r="D14542" i="16"/>
  <c r="D14543" i="16"/>
  <c r="D14544" i="16"/>
  <c r="D14545" i="16"/>
  <c r="D14546" i="16"/>
  <c r="D14547" i="16"/>
  <c r="D14548" i="16"/>
  <c r="D14549" i="16"/>
  <c r="D14550" i="16"/>
  <c r="D14551" i="16"/>
  <c r="D14552" i="16"/>
  <c r="D14553" i="16"/>
  <c r="D14554" i="16"/>
  <c r="D14555" i="16"/>
  <c r="D14556" i="16"/>
  <c r="D14557" i="16"/>
  <c r="D14558" i="16"/>
  <c r="D14559" i="16"/>
  <c r="D14560" i="16"/>
  <c r="D14561" i="16"/>
  <c r="D14562" i="16"/>
  <c r="D14563" i="16"/>
  <c r="D14564" i="16"/>
  <c r="D14565" i="16"/>
  <c r="D14566" i="16"/>
  <c r="D14567" i="16"/>
  <c r="D14568" i="16"/>
  <c r="D14569" i="16"/>
  <c r="D14570" i="16"/>
  <c r="D14571" i="16"/>
  <c r="D14572" i="16"/>
  <c r="D14573" i="16"/>
  <c r="D14574" i="16"/>
  <c r="D14575" i="16"/>
  <c r="D14576" i="16"/>
  <c r="D14577" i="16"/>
  <c r="D14578" i="16"/>
  <c r="D14579" i="16"/>
  <c r="D14580" i="16"/>
  <c r="D14581" i="16"/>
  <c r="D14582" i="16"/>
  <c r="D14583" i="16"/>
  <c r="D14584" i="16"/>
  <c r="D14585" i="16"/>
  <c r="D14586" i="16"/>
  <c r="D14587" i="16"/>
  <c r="D14588" i="16"/>
  <c r="D14589" i="16"/>
  <c r="D14590" i="16"/>
  <c r="D14591" i="16"/>
  <c r="D14592" i="16"/>
  <c r="D14593" i="16"/>
  <c r="D14594" i="16"/>
  <c r="D14595" i="16"/>
  <c r="D14596" i="16"/>
  <c r="D14597" i="16"/>
  <c r="D14598" i="16"/>
  <c r="D14599" i="16"/>
  <c r="D14600" i="16"/>
  <c r="D14601" i="16"/>
  <c r="D14602" i="16"/>
  <c r="D14603" i="16"/>
  <c r="D14604" i="16"/>
  <c r="D14605" i="16"/>
  <c r="D14606" i="16"/>
  <c r="D14607" i="16"/>
  <c r="D14608" i="16"/>
  <c r="D14609" i="16"/>
  <c r="D14610" i="16"/>
  <c r="D14611" i="16"/>
  <c r="D14612" i="16"/>
  <c r="D14613" i="16"/>
  <c r="D14614" i="16"/>
  <c r="D14615" i="16"/>
  <c r="D14616" i="16"/>
  <c r="D14617" i="16"/>
  <c r="D14618" i="16"/>
  <c r="D14619" i="16"/>
  <c r="D14620" i="16"/>
  <c r="D14621" i="16"/>
  <c r="D14622" i="16"/>
  <c r="D14623" i="16"/>
  <c r="D14624" i="16"/>
  <c r="D14625" i="16"/>
  <c r="D14626" i="16"/>
  <c r="D14627" i="16"/>
  <c r="D14628" i="16"/>
  <c r="D14629" i="16"/>
  <c r="D14630" i="16"/>
  <c r="D14631" i="16"/>
  <c r="D14632" i="16"/>
  <c r="D14633" i="16"/>
  <c r="D14634" i="16"/>
  <c r="D14635" i="16"/>
  <c r="D14636" i="16"/>
  <c r="D14637" i="16"/>
  <c r="D14638" i="16"/>
  <c r="D14639" i="16"/>
  <c r="D14640" i="16"/>
  <c r="D14641" i="16"/>
  <c r="D14642" i="16"/>
  <c r="D14643" i="16"/>
  <c r="D14644" i="16"/>
  <c r="D14645" i="16"/>
  <c r="D14646" i="16"/>
  <c r="D14647" i="16"/>
  <c r="D14648" i="16"/>
  <c r="D14649" i="16"/>
  <c r="D14650" i="16"/>
  <c r="D14651" i="16"/>
  <c r="D14652" i="16"/>
  <c r="D14653" i="16"/>
  <c r="D14654" i="16"/>
  <c r="D14655" i="16"/>
  <c r="D14656" i="16"/>
  <c r="D14657" i="16"/>
  <c r="D14658" i="16"/>
  <c r="D14659" i="16"/>
  <c r="D14660" i="16"/>
  <c r="D14661" i="16"/>
  <c r="D14662" i="16"/>
  <c r="D14663" i="16"/>
  <c r="D14664" i="16"/>
  <c r="D14665" i="16"/>
  <c r="D14666" i="16"/>
  <c r="D14667" i="16"/>
  <c r="D14668" i="16"/>
  <c r="D14669" i="16"/>
  <c r="D14670" i="16"/>
  <c r="D14671" i="16"/>
  <c r="D14672" i="16"/>
  <c r="D14673" i="16"/>
  <c r="D14674" i="16"/>
  <c r="D14675" i="16"/>
  <c r="D14676" i="16"/>
  <c r="D14677" i="16"/>
  <c r="D14678" i="16"/>
  <c r="D14679" i="16"/>
  <c r="D14680" i="16"/>
  <c r="D14681" i="16"/>
  <c r="D14682" i="16"/>
  <c r="D14683" i="16"/>
  <c r="D14684" i="16"/>
  <c r="D14685" i="16"/>
  <c r="D14686" i="16"/>
  <c r="D14687" i="16"/>
  <c r="D14688" i="16"/>
  <c r="D14689" i="16"/>
  <c r="D14690" i="16"/>
  <c r="D14691" i="16"/>
  <c r="D14692" i="16"/>
  <c r="D14693" i="16"/>
  <c r="D14694" i="16"/>
  <c r="D14695" i="16"/>
  <c r="D14696" i="16"/>
  <c r="D14697" i="16"/>
  <c r="D14698" i="16"/>
  <c r="D14699" i="16"/>
  <c r="D14700" i="16"/>
  <c r="D14701" i="16"/>
  <c r="D14702" i="16"/>
  <c r="D14703" i="16"/>
  <c r="D14704" i="16"/>
  <c r="D14705" i="16"/>
  <c r="D14706" i="16"/>
  <c r="D14707" i="16"/>
  <c r="D14708" i="16"/>
  <c r="D14709" i="16"/>
  <c r="D14710" i="16"/>
  <c r="D14711" i="16"/>
  <c r="D14712" i="16"/>
  <c r="D14713" i="16"/>
  <c r="D14714" i="16"/>
  <c r="D14715" i="16"/>
  <c r="D14716" i="16"/>
  <c r="D14717" i="16"/>
  <c r="D14718" i="16"/>
  <c r="D14719" i="16"/>
  <c r="D14720" i="16"/>
  <c r="D14721" i="16"/>
  <c r="D14722" i="16"/>
  <c r="D14723" i="16"/>
  <c r="D14724" i="16"/>
  <c r="D14725" i="16"/>
  <c r="D14726" i="16"/>
  <c r="D14727" i="16"/>
  <c r="D14728" i="16"/>
  <c r="D14729" i="16"/>
  <c r="D14730" i="16"/>
  <c r="D14731" i="16"/>
  <c r="D14732" i="16"/>
  <c r="D14733" i="16"/>
  <c r="D14734" i="16"/>
  <c r="D14735" i="16"/>
  <c r="D14736" i="16"/>
  <c r="D14737" i="16"/>
  <c r="D14738" i="16"/>
  <c r="D14739" i="16"/>
  <c r="D14740" i="16"/>
  <c r="D14741" i="16"/>
  <c r="D14742" i="16"/>
  <c r="D14743" i="16"/>
  <c r="D14744" i="16"/>
  <c r="D14745" i="16"/>
  <c r="D14746" i="16"/>
  <c r="D14747" i="16"/>
  <c r="D14748" i="16"/>
  <c r="D14749" i="16"/>
  <c r="D14750" i="16"/>
  <c r="D14751" i="16"/>
  <c r="D14752" i="16"/>
  <c r="D14753" i="16"/>
  <c r="D14754" i="16"/>
  <c r="D14755" i="16"/>
  <c r="D14756" i="16"/>
  <c r="D14757" i="16"/>
  <c r="D14758" i="16"/>
  <c r="D14759" i="16"/>
  <c r="D14760" i="16"/>
  <c r="D14761" i="16"/>
  <c r="D14762" i="16"/>
  <c r="D14763" i="16"/>
  <c r="D14764" i="16"/>
  <c r="D14765" i="16"/>
  <c r="D14766" i="16"/>
  <c r="D14767" i="16"/>
  <c r="D14768" i="16"/>
  <c r="D14769" i="16"/>
  <c r="D14770" i="16"/>
  <c r="D14771" i="16"/>
  <c r="D14772" i="16"/>
  <c r="D14773" i="16"/>
  <c r="D14774" i="16"/>
  <c r="D14775" i="16"/>
  <c r="D14776" i="16"/>
  <c r="D14777" i="16"/>
  <c r="D14778" i="16"/>
  <c r="D14779" i="16"/>
  <c r="D14780" i="16"/>
  <c r="D14781" i="16"/>
  <c r="D14782" i="16"/>
  <c r="D14783" i="16"/>
  <c r="D14784" i="16"/>
  <c r="D14785" i="16"/>
  <c r="D14786" i="16"/>
  <c r="D14787" i="16"/>
  <c r="D14788" i="16"/>
  <c r="D14789" i="16"/>
  <c r="D14790" i="16"/>
  <c r="D14791" i="16"/>
  <c r="D14792" i="16"/>
  <c r="D14793" i="16"/>
  <c r="D14794" i="16"/>
  <c r="D14795" i="16"/>
  <c r="D14796" i="16"/>
  <c r="D14797" i="16"/>
  <c r="D14798" i="16"/>
  <c r="D14799" i="16"/>
  <c r="D14800" i="16"/>
  <c r="D14801" i="16"/>
  <c r="D14802" i="16"/>
  <c r="D14803" i="16"/>
  <c r="D14804" i="16"/>
  <c r="D14805" i="16"/>
  <c r="D14806" i="16"/>
  <c r="D14807" i="16"/>
  <c r="D14808" i="16"/>
  <c r="D14809" i="16"/>
  <c r="D14810" i="16"/>
  <c r="D14811" i="16"/>
  <c r="D14812" i="16"/>
  <c r="D14813" i="16"/>
  <c r="D14814" i="16"/>
  <c r="D14815" i="16"/>
  <c r="D14816" i="16"/>
  <c r="D14817" i="16"/>
  <c r="D14818" i="16"/>
  <c r="D14819" i="16"/>
  <c r="D14820" i="16"/>
  <c r="D14821" i="16"/>
  <c r="D14822" i="16"/>
  <c r="D14823" i="16"/>
  <c r="D14824" i="16"/>
  <c r="D14825" i="16"/>
  <c r="D14826" i="16"/>
  <c r="D14827" i="16"/>
  <c r="D14828" i="16"/>
  <c r="D14829" i="16"/>
  <c r="D14830" i="16"/>
  <c r="D14831" i="16"/>
  <c r="D14832" i="16"/>
  <c r="D14833" i="16"/>
  <c r="D14834" i="16"/>
  <c r="D14835" i="16"/>
  <c r="D14836" i="16"/>
  <c r="D14837" i="16"/>
  <c r="D14838" i="16"/>
  <c r="D14839" i="16"/>
  <c r="D14840" i="16"/>
  <c r="D14841" i="16"/>
  <c r="D14842" i="16"/>
  <c r="D14843" i="16"/>
  <c r="D14844" i="16"/>
  <c r="D14845" i="16"/>
  <c r="D14846" i="16"/>
  <c r="D14847" i="16"/>
  <c r="D14848" i="16"/>
  <c r="D14849" i="16"/>
  <c r="D14850" i="16"/>
  <c r="D14851" i="16"/>
  <c r="D14852" i="16"/>
  <c r="D14853" i="16"/>
  <c r="D14854" i="16"/>
  <c r="D14855" i="16"/>
  <c r="D14856" i="16"/>
  <c r="D14857" i="16"/>
  <c r="D14858" i="16"/>
  <c r="D14859" i="16"/>
  <c r="D14860" i="16"/>
  <c r="D14861" i="16"/>
  <c r="D14862" i="16"/>
  <c r="D14863" i="16"/>
  <c r="D14864" i="16"/>
  <c r="D14865" i="16"/>
  <c r="D14866" i="16"/>
  <c r="D14867" i="16"/>
  <c r="D14868" i="16"/>
  <c r="D14869" i="16"/>
  <c r="D14870" i="16"/>
  <c r="D14871" i="16"/>
  <c r="D14872" i="16"/>
  <c r="D14873" i="16"/>
  <c r="D14874" i="16"/>
  <c r="D14875" i="16"/>
  <c r="D14876" i="16"/>
  <c r="D14877" i="16"/>
  <c r="D14878" i="16"/>
  <c r="D14879" i="16"/>
  <c r="D14880" i="16"/>
  <c r="D14881" i="16"/>
  <c r="D14882" i="16"/>
  <c r="D14883" i="16"/>
  <c r="D14884" i="16"/>
  <c r="D14885" i="16"/>
  <c r="D14886" i="16"/>
  <c r="D14887" i="16"/>
  <c r="D14888" i="16"/>
  <c r="D14889" i="16"/>
  <c r="D14890" i="16"/>
  <c r="D14891" i="16"/>
  <c r="D14892" i="16"/>
  <c r="D14893" i="16"/>
  <c r="D14894" i="16"/>
  <c r="D14895" i="16"/>
  <c r="D14896" i="16"/>
  <c r="D14897" i="16"/>
  <c r="D14898" i="16"/>
  <c r="D14899" i="16"/>
  <c r="D14900" i="16"/>
  <c r="D14901" i="16"/>
  <c r="D14902" i="16"/>
  <c r="D14903" i="16"/>
  <c r="D14904" i="16"/>
  <c r="D14905" i="16"/>
  <c r="D14906" i="16"/>
  <c r="D14907" i="16"/>
  <c r="D14908" i="16"/>
  <c r="D14909" i="16"/>
  <c r="D14910" i="16"/>
  <c r="D14911" i="16"/>
  <c r="D14912" i="16"/>
  <c r="D14913" i="16"/>
  <c r="D14914" i="16"/>
  <c r="D14915" i="16"/>
  <c r="D14916" i="16"/>
  <c r="D14917" i="16"/>
  <c r="D14918" i="16"/>
  <c r="D14919" i="16"/>
  <c r="D14920" i="16"/>
  <c r="D14921" i="16"/>
  <c r="D14922" i="16"/>
  <c r="D14923" i="16"/>
  <c r="D14924" i="16"/>
  <c r="D14925" i="16"/>
  <c r="D14926" i="16"/>
  <c r="D14927" i="16"/>
  <c r="D14928" i="16"/>
  <c r="D14929" i="16"/>
  <c r="D14930" i="16"/>
  <c r="D14931" i="16"/>
  <c r="D14932" i="16"/>
  <c r="D14933" i="16"/>
  <c r="D14934" i="16"/>
  <c r="D14935" i="16"/>
  <c r="D14936" i="16"/>
  <c r="D14937" i="16"/>
  <c r="D14938" i="16"/>
  <c r="D14939" i="16"/>
  <c r="D14940" i="16"/>
  <c r="D14941" i="16"/>
  <c r="D14942" i="16"/>
  <c r="D14943" i="16"/>
  <c r="D14944" i="16"/>
  <c r="D14945" i="16"/>
  <c r="D14946" i="16"/>
  <c r="D14947" i="16"/>
  <c r="D14948" i="16"/>
  <c r="D14949" i="16"/>
  <c r="D14950" i="16"/>
  <c r="D14951" i="16"/>
  <c r="D14952" i="16"/>
  <c r="D14953" i="16"/>
  <c r="D14954" i="16"/>
  <c r="D14955" i="16"/>
  <c r="D14956" i="16"/>
  <c r="D14957" i="16"/>
  <c r="D14958" i="16"/>
  <c r="D14959" i="16"/>
  <c r="D14960" i="16"/>
  <c r="D14961" i="16"/>
  <c r="D14962" i="16"/>
  <c r="D14963" i="16"/>
  <c r="D14964" i="16"/>
  <c r="D14965" i="16"/>
  <c r="D14966" i="16"/>
  <c r="D14967" i="16"/>
  <c r="D14968" i="16"/>
  <c r="D14969" i="16"/>
  <c r="D14970" i="16"/>
  <c r="D14971" i="16"/>
  <c r="D14972" i="16"/>
  <c r="D14973" i="16"/>
  <c r="D14974" i="16"/>
  <c r="D14975" i="16"/>
  <c r="D14976" i="16"/>
  <c r="D14977" i="16"/>
  <c r="D14978" i="16"/>
  <c r="D14979" i="16"/>
  <c r="D14980" i="16"/>
  <c r="D14981" i="16"/>
  <c r="D14982" i="16"/>
  <c r="D14983" i="16"/>
  <c r="D14984" i="16"/>
  <c r="D14985" i="16"/>
  <c r="D14986" i="16"/>
  <c r="D14987" i="16"/>
  <c r="D14988" i="16"/>
  <c r="D14989" i="16"/>
  <c r="D14990" i="16"/>
  <c r="D14991" i="16"/>
  <c r="D14992" i="16"/>
  <c r="D14993" i="16"/>
  <c r="D14994" i="16"/>
  <c r="D14995" i="16"/>
  <c r="D14996" i="16"/>
  <c r="D14997" i="16"/>
  <c r="D14998" i="16"/>
  <c r="D14999" i="16"/>
  <c r="D15000" i="16"/>
  <c r="D15001" i="16"/>
  <c r="D15002" i="16"/>
  <c r="D15003" i="16"/>
  <c r="D15004" i="16"/>
  <c r="D15005" i="16"/>
  <c r="D15006" i="16"/>
  <c r="D15007" i="16"/>
  <c r="D15008" i="16"/>
  <c r="D15009" i="16"/>
  <c r="D15010" i="16"/>
  <c r="D15011" i="16"/>
  <c r="D15012" i="16"/>
  <c r="D15013" i="16"/>
  <c r="D15014" i="16"/>
  <c r="D15015" i="16"/>
  <c r="D15016" i="16"/>
  <c r="D15017" i="16"/>
  <c r="D15018" i="16"/>
  <c r="D15019" i="16"/>
  <c r="D15020" i="16"/>
  <c r="D15021" i="16"/>
  <c r="D15022" i="16"/>
  <c r="D15023" i="16"/>
  <c r="D15024" i="16"/>
  <c r="D15025" i="16"/>
  <c r="D15026" i="16"/>
  <c r="D15027" i="16"/>
  <c r="D15028" i="16"/>
  <c r="D15029" i="16"/>
  <c r="D15030" i="16"/>
  <c r="D15031" i="16"/>
  <c r="D15032" i="16"/>
  <c r="D15033" i="16"/>
  <c r="D15034" i="16"/>
  <c r="D15035" i="16"/>
  <c r="D15036" i="16"/>
  <c r="D15037" i="16"/>
  <c r="D15038" i="16"/>
  <c r="D15039" i="16"/>
  <c r="D15040" i="16"/>
  <c r="D15041" i="16"/>
  <c r="D15042" i="16"/>
  <c r="D15043" i="16"/>
  <c r="D15044" i="16"/>
  <c r="D15045" i="16"/>
  <c r="D15046" i="16"/>
  <c r="D15047" i="16"/>
  <c r="D15048" i="16"/>
  <c r="D15049" i="16"/>
  <c r="D15050" i="16"/>
  <c r="D15051" i="16"/>
  <c r="D15052" i="16"/>
  <c r="D15053" i="16"/>
  <c r="D15054" i="16"/>
  <c r="D15055" i="16"/>
  <c r="D15056" i="16"/>
  <c r="D15057" i="16"/>
  <c r="D15058" i="16"/>
  <c r="D15059" i="16"/>
  <c r="D15060" i="16"/>
  <c r="D15061" i="16"/>
  <c r="D15062" i="16"/>
  <c r="D15063" i="16"/>
  <c r="D15064" i="16"/>
  <c r="D15065" i="16"/>
  <c r="D15066" i="16"/>
  <c r="D15067" i="16"/>
  <c r="D15068" i="16"/>
  <c r="D15069" i="16"/>
  <c r="D15070" i="16"/>
  <c r="D15071" i="16"/>
  <c r="D15072" i="16"/>
  <c r="D15073" i="16"/>
  <c r="D15074" i="16"/>
  <c r="D15075" i="16"/>
  <c r="D15076" i="16"/>
  <c r="D15077" i="16"/>
  <c r="D15078" i="16"/>
  <c r="D15079" i="16"/>
  <c r="D15080" i="16"/>
  <c r="D15081" i="16"/>
  <c r="D15082" i="16"/>
  <c r="D15083" i="16"/>
  <c r="D15084" i="16"/>
  <c r="D15085" i="16"/>
  <c r="D15086" i="16"/>
  <c r="D15087" i="16"/>
  <c r="D15088" i="16"/>
  <c r="D15089" i="16"/>
  <c r="D15090" i="16"/>
  <c r="D15091" i="16"/>
  <c r="D15092" i="16"/>
  <c r="D15093" i="16"/>
  <c r="D15094" i="16"/>
  <c r="D15095" i="16"/>
  <c r="D15096" i="16"/>
  <c r="D15097" i="16"/>
  <c r="D15098" i="16"/>
  <c r="D15099" i="16"/>
  <c r="D15100" i="16"/>
  <c r="D15101" i="16"/>
  <c r="D15102" i="16"/>
  <c r="D15103" i="16"/>
  <c r="D15104" i="16"/>
  <c r="D15105" i="16"/>
  <c r="D15106" i="16"/>
  <c r="D15107" i="16"/>
  <c r="D15108" i="16"/>
  <c r="D15109" i="16"/>
  <c r="D15110" i="16"/>
  <c r="D15111" i="16"/>
  <c r="D15112" i="16"/>
  <c r="D15113" i="16"/>
  <c r="D15114" i="16"/>
  <c r="D15115" i="16"/>
  <c r="D15116" i="16"/>
  <c r="D15117" i="16"/>
  <c r="D15118" i="16"/>
  <c r="D15119" i="16"/>
  <c r="D15120" i="16"/>
  <c r="D15121" i="16"/>
  <c r="D15122" i="16"/>
  <c r="D15123" i="16"/>
  <c r="D15124" i="16"/>
  <c r="D15125" i="16"/>
  <c r="D15126" i="16"/>
  <c r="D15127" i="16"/>
  <c r="D15128" i="16"/>
  <c r="D15129" i="16"/>
  <c r="D15130" i="16"/>
  <c r="D15131" i="16"/>
  <c r="D15132" i="16"/>
  <c r="D15133" i="16"/>
  <c r="D15134" i="16"/>
  <c r="D15135" i="16"/>
  <c r="D15136" i="16"/>
  <c r="D15137" i="16"/>
  <c r="D15138" i="16"/>
  <c r="D15139" i="16"/>
  <c r="D15140" i="16"/>
  <c r="D15141" i="16"/>
  <c r="D15142" i="16"/>
  <c r="D15143" i="16"/>
  <c r="D15144" i="16"/>
  <c r="D15145" i="16"/>
  <c r="D15146" i="16"/>
  <c r="D15147" i="16"/>
  <c r="D15148" i="16"/>
  <c r="D15149" i="16"/>
  <c r="D15150" i="16"/>
  <c r="D15151" i="16"/>
  <c r="D15152" i="16"/>
  <c r="D15153" i="16"/>
  <c r="D15154" i="16"/>
  <c r="D15155" i="16"/>
  <c r="D15156" i="16"/>
  <c r="D15157" i="16"/>
  <c r="D15158" i="16"/>
  <c r="D15159" i="16"/>
  <c r="D15160" i="16"/>
  <c r="D15161" i="16"/>
  <c r="D15162" i="16"/>
  <c r="D15163" i="16"/>
  <c r="D15164" i="16"/>
  <c r="D15165" i="16"/>
  <c r="D15166" i="16"/>
  <c r="D15167" i="16"/>
  <c r="D15168" i="16"/>
  <c r="D15169" i="16"/>
  <c r="D15170" i="16"/>
  <c r="D15171" i="16"/>
  <c r="D15172" i="16"/>
  <c r="D15173" i="16"/>
  <c r="D15174" i="16"/>
  <c r="D15175" i="16"/>
  <c r="D15176" i="16"/>
  <c r="D15177" i="16"/>
  <c r="D15178" i="16"/>
  <c r="D15179" i="16"/>
  <c r="D15180" i="16"/>
  <c r="D15181" i="16"/>
  <c r="D15182" i="16"/>
  <c r="D15183" i="16"/>
  <c r="D15184" i="16"/>
  <c r="D15185" i="16"/>
  <c r="D15186" i="16"/>
  <c r="D15187" i="16"/>
  <c r="D15188" i="16"/>
  <c r="D15189" i="16"/>
  <c r="D15190" i="16"/>
  <c r="D15191" i="16"/>
  <c r="D15192" i="16"/>
  <c r="D15193" i="16"/>
  <c r="D15194" i="16"/>
  <c r="D15195" i="16"/>
  <c r="D15196" i="16"/>
  <c r="D15197" i="16"/>
  <c r="D15198" i="16"/>
  <c r="D15199" i="16"/>
  <c r="D15200" i="16"/>
  <c r="D15201" i="16"/>
  <c r="D15202" i="16"/>
  <c r="D15203" i="16"/>
  <c r="D15204" i="16"/>
  <c r="D15205" i="16"/>
  <c r="D15206" i="16"/>
  <c r="D15207" i="16"/>
  <c r="D15208" i="16"/>
  <c r="D15209" i="16"/>
  <c r="D15210" i="16"/>
  <c r="D15211" i="16"/>
  <c r="D15212" i="16"/>
  <c r="D15213" i="16"/>
  <c r="D15214" i="16"/>
  <c r="D15215" i="16"/>
  <c r="D15216" i="16"/>
  <c r="D15217" i="16"/>
  <c r="D15218" i="16"/>
  <c r="D15219" i="16"/>
  <c r="D15220" i="16"/>
  <c r="D15221" i="16"/>
  <c r="D15222" i="16"/>
  <c r="D15223" i="16"/>
  <c r="D15224" i="16"/>
  <c r="D15225" i="16"/>
  <c r="D15226" i="16"/>
  <c r="D15227" i="16"/>
  <c r="D15228" i="16"/>
  <c r="D15229" i="16"/>
  <c r="D15230" i="16"/>
  <c r="D15231" i="16"/>
  <c r="D15232" i="16"/>
  <c r="D15233" i="16"/>
  <c r="D15234" i="16"/>
  <c r="D15235" i="16"/>
  <c r="D15236" i="16"/>
  <c r="D15237" i="16"/>
  <c r="D15238" i="16"/>
  <c r="D15239" i="16"/>
  <c r="D15240" i="16"/>
  <c r="D15241" i="16"/>
  <c r="D15242" i="16"/>
  <c r="D15243" i="16"/>
  <c r="D15244" i="16"/>
  <c r="D15245" i="16"/>
  <c r="D15246" i="16"/>
  <c r="D15247" i="16"/>
  <c r="D15248" i="16"/>
  <c r="D15249" i="16"/>
  <c r="D15250" i="16"/>
  <c r="D15251" i="16"/>
  <c r="D15252" i="16"/>
  <c r="D15253" i="16"/>
  <c r="D15254" i="16"/>
  <c r="D15255" i="16"/>
  <c r="D15256" i="16"/>
  <c r="D15257" i="16"/>
  <c r="D15258" i="16"/>
  <c r="D15259" i="16"/>
  <c r="D15260" i="16"/>
  <c r="D15261" i="16"/>
  <c r="D15262" i="16"/>
  <c r="D15263" i="16"/>
  <c r="D15264" i="16"/>
  <c r="D15265" i="16"/>
  <c r="D15266" i="16"/>
  <c r="D15267" i="16"/>
  <c r="D15268" i="16"/>
  <c r="D15269" i="16"/>
  <c r="D15270" i="16"/>
  <c r="D15271" i="16"/>
  <c r="D15272" i="16"/>
  <c r="D15273" i="16"/>
  <c r="D15274" i="16"/>
  <c r="D15275" i="16"/>
  <c r="D15276" i="16"/>
  <c r="D15277" i="16"/>
  <c r="D15278" i="16"/>
  <c r="D15279" i="16"/>
  <c r="D15280" i="16"/>
  <c r="D15281" i="16"/>
  <c r="D15282" i="16"/>
  <c r="D15283" i="16"/>
  <c r="D15284" i="16"/>
  <c r="D15285" i="16"/>
  <c r="D15286" i="16"/>
  <c r="D15287" i="16"/>
  <c r="D15288" i="16"/>
  <c r="D15289" i="16"/>
  <c r="D15290" i="16"/>
  <c r="D15291" i="16"/>
  <c r="D15292" i="16"/>
  <c r="D15293" i="16"/>
  <c r="D15294" i="16"/>
  <c r="D15295" i="16"/>
  <c r="D15296" i="16"/>
  <c r="D15297" i="16"/>
  <c r="D15298" i="16"/>
  <c r="D15299" i="16"/>
  <c r="D15300" i="16"/>
  <c r="D15301" i="16"/>
  <c r="D15302" i="16"/>
  <c r="D15303" i="16"/>
  <c r="D15304" i="16"/>
  <c r="D15305" i="16"/>
  <c r="D15306" i="16"/>
  <c r="D15307" i="16"/>
  <c r="D15308" i="16"/>
  <c r="D15309" i="16"/>
  <c r="D15310" i="16"/>
  <c r="D15311" i="16"/>
  <c r="D15312" i="16"/>
  <c r="D15313" i="16"/>
  <c r="D15314" i="16"/>
  <c r="D15315" i="16"/>
  <c r="D15316" i="16"/>
  <c r="D15317" i="16"/>
  <c r="D15318" i="16"/>
  <c r="D15319" i="16"/>
  <c r="D15320" i="16"/>
  <c r="D15321" i="16"/>
  <c r="D15322" i="16"/>
  <c r="D15323" i="16"/>
  <c r="D15324" i="16"/>
  <c r="D15325" i="16"/>
  <c r="D15326" i="16"/>
  <c r="D15327" i="16"/>
  <c r="D15328" i="16"/>
  <c r="D15329" i="16"/>
  <c r="D15330" i="16"/>
  <c r="D15331" i="16"/>
  <c r="D15332" i="16"/>
  <c r="D15333" i="16"/>
  <c r="D15334" i="16"/>
  <c r="D15335" i="16"/>
  <c r="D15336" i="16"/>
  <c r="D15337" i="16"/>
  <c r="D15338" i="16"/>
  <c r="D15339" i="16"/>
  <c r="D15340" i="16"/>
  <c r="D15341" i="16"/>
  <c r="D15342" i="16"/>
  <c r="D15343" i="16"/>
  <c r="D15344" i="16"/>
  <c r="D15345" i="16"/>
  <c r="D15346" i="16"/>
  <c r="D15347" i="16"/>
  <c r="D15348" i="16"/>
  <c r="D15349" i="16"/>
  <c r="D15350" i="16"/>
  <c r="D15351" i="16"/>
  <c r="D15352" i="16"/>
  <c r="D15353" i="16"/>
  <c r="D15354" i="16"/>
  <c r="D15355" i="16"/>
  <c r="D15356" i="16"/>
  <c r="D15357" i="16"/>
  <c r="D15358" i="16"/>
  <c r="D15359" i="16"/>
  <c r="D15360" i="16"/>
  <c r="D15361" i="16"/>
  <c r="D15362" i="16"/>
  <c r="D15363" i="16"/>
  <c r="D15364" i="16"/>
  <c r="D15365" i="16"/>
  <c r="D15366" i="16"/>
  <c r="D15367" i="16"/>
  <c r="D15368" i="16"/>
  <c r="D15369" i="16"/>
  <c r="D15370" i="16"/>
  <c r="D15371" i="16"/>
  <c r="D15372" i="16"/>
  <c r="D15373" i="16"/>
  <c r="D15374" i="16"/>
  <c r="D15375" i="16"/>
  <c r="D15376" i="16"/>
  <c r="D15377" i="16"/>
  <c r="D15378" i="16"/>
  <c r="D15379" i="16"/>
  <c r="D15380" i="16"/>
  <c r="D15381" i="16"/>
  <c r="D15382" i="16"/>
  <c r="D15383" i="16"/>
  <c r="D15384" i="16"/>
  <c r="D15385" i="16"/>
  <c r="D15386" i="16"/>
  <c r="D15387" i="16"/>
  <c r="D15388" i="16"/>
  <c r="D15389" i="16"/>
  <c r="D15390" i="16"/>
  <c r="D15391" i="16"/>
  <c r="D15392" i="16"/>
  <c r="D15393" i="16"/>
  <c r="D15394" i="16"/>
  <c r="D15395" i="16"/>
  <c r="D15396" i="16"/>
  <c r="D15397" i="16"/>
  <c r="D15398" i="16"/>
  <c r="D15399" i="16"/>
  <c r="D15400" i="16"/>
  <c r="D15401" i="16"/>
  <c r="D15402" i="16"/>
  <c r="D15403" i="16"/>
  <c r="D15404" i="16"/>
  <c r="D15405" i="16"/>
  <c r="D15406" i="16"/>
  <c r="D15407" i="16"/>
  <c r="D15408" i="16"/>
  <c r="D15409" i="16"/>
  <c r="D15410" i="16"/>
  <c r="D15411" i="16"/>
  <c r="D15412" i="16"/>
  <c r="D15413" i="16"/>
  <c r="D15414" i="16"/>
  <c r="D15415" i="16"/>
  <c r="D15416" i="16"/>
  <c r="D15417" i="16"/>
  <c r="D15418" i="16"/>
  <c r="D15419" i="16"/>
  <c r="D15420" i="16"/>
  <c r="D15421" i="16"/>
  <c r="D15422" i="16"/>
  <c r="D15423" i="16"/>
  <c r="D15424" i="16"/>
  <c r="D15425" i="16"/>
  <c r="D15426" i="16"/>
  <c r="D15427" i="16"/>
  <c r="D15428" i="16"/>
  <c r="D15429" i="16"/>
  <c r="D15430" i="16"/>
  <c r="D15431" i="16"/>
  <c r="D15432" i="16"/>
  <c r="D15433" i="16"/>
  <c r="D15434" i="16"/>
  <c r="D15435" i="16"/>
  <c r="D15436" i="16"/>
  <c r="D15437" i="16"/>
  <c r="D15438" i="16"/>
  <c r="D15439" i="16"/>
  <c r="D15440" i="16"/>
  <c r="D15441" i="16"/>
  <c r="D15442" i="16"/>
  <c r="D15443" i="16"/>
  <c r="D15444" i="16"/>
  <c r="D15445" i="16"/>
  <c r="D15446" i="16"/>
  <c r="D15447" i="16"/>
  <c r="D15448" i="16"/>
  <c r="D15449" i="16"/>
  <c r="D15450" i="16"/>
  <c r="D15451" i="16"/>
  <c r="D15452" i="16"/>
  <c r="D15453" i="16"/>
  <c r="D15454" i="16"/>
  <c r="D15455" i="16"/>
  <c r="D15456" i="16"/>
  <c r="D15457" i="16"/>
  <c r="D15458" i="16"/>
  <c r="D15459" i="16"/>
  <c r="D15460" i="16"/>
  <c r="D15461" i="16"/>
  <c r="D15462" i="16"/>
  <c r="D15463" i="16"/>
  <c r="D15464" i="16"/>
  <c r="D15465" i="16"/>
  <c r="D15466" i="16"/>
  <c r="D15467" i="16"/>
  <c r="D15468" i="16"/>
  <c r="D15469" i="16"/>
  <c r="D15470" i="16"/>
  <c r="D15471" i="16"/>
  <c r="D15472" i="16"/>
  <c r="D15473" i="16"/>
  <c r="D15474" i="16"/>
  <c r="D15475" i="16"/>
  <c r="D15476" i="16"/>
  <c r="D15477" i="16"/>
  <c r="D15478" i="16"/>
  <c r="D15479" i="16"/>
  <c r="D15480" i="16"/>
  <c r="D15481" i="16"/>
  <c r="D15482" i="16"/>
  <c r="D15483" i="16"/>
  <c r="D15484" i="16"/>
  <c r="D15485" i="16"/>
  <c r="D15486" i="16"/>
  <c r="D15487" i="16"/>
  <c r="D15488" i="16"/>
  <c r="D15489" i="16"/>
  <c r="D15490" i="16"/>
  <c r="D15491" i="16"/>
  <c r="D15492" i="16"/>
  <c r="D15493" i="16"/>
  <c r="D15494" i="16"/>
  <c r="D15495" i="16"/>
  <c r="D15496" i="16"/>
  <c r="D15497" i="16"/>
  <c r="D15498" i="16"/>
  <c r="D15499" i="16"/>
  <c r="D15500" i="16"/>
  <c r="D15501" i="16"/>
  <c r="D15502" i="16"/>
  <c r="D15503" i="16"/>
  <c r="D15504" i="16"/>
  <c r="D15505" i="16"/>
  <c r="D15506" i="16"/>
  <c r="D15507" i="16"/>
  <c r="D15508" i="16"/>
  <c r="D15509" i="16"/>
  <c r="D15510" i="16"/>
  <c r="D15511" i="16"/>
  <c r="D15512" i="16"/>
  <c r="D15513" i="16"/>
  <c r="D15514" i="16"/>
  <c r="D15515" i="16"/>
  <c r="D15516" i="16"/>
  <c r="D15517" i="16"/>
  <c r="D15518" i="16"/>
  <c r="D15519" i="16"/>
  <c r="D15520" i="16"/>
  <c r="D15521" i="16"/>
  <c r="D15522" i="16"/>
  <c r="D15523" i="16"/>
  <c r="D15524" i="16"/>
  <c r="D15525" i="16"/>
  <c r="D15526" i="16"/>
  <c r="D15527" i="16"/>
  <c r="D15528" i="16"/>
  <c r="D15529" i="16"/>
  <c r="D15530" i="16"/>
  <c r="D15531" i="16"/>
  <c r="D15532" i="16"/>
  <c r="D15533" i="16"/>
  <c r="D15534" i="16"/>
  <c r="D15535" i="16"/>
  <c r="D15536" i="16"/>
  <c r="D15537" i="16"/>
  <c r="D15538" i="16"/>
  <c r="D15539" i="16"/>
  <c r="D15540" i="16"/>
  <c r="D15541" i="16"/>
  <c r="D15542" i="16"/>
  <c r="D15543" i="16"/>
  <c r="D15544" i="16"/>
  <c r="D15545" i="16"/>
  <c r="D15546" i="16"/>
  <c r="D15547" i="16"/>
  <c r="D15548" i="16"/>
  <c r="D15549" i="16"/>
  <c r="D15550" i="16"/>
  <c r="D15551" i="16"/>
  <c r="D15552" i="16"/>
  <c r="D15553" i="16"/>
  <c r="D15554" i="16"/>
  <c r="D15555" i="16"/>
  <c r="D15556" i="16"/>
  <c r="D15557" i="16"/>
  <c r="D15558" i="16"/>
  <c r="D15559" i="16"/>
  <c r="D15560" i="16"/>
  <c r="D15561" i="16"/>
  <c r="D15562" i="16"/>
  <c r="D15563" i="16"/>
  <c r="D15564" i="16"/>
  <c r="D15565" i="16"/>
  <c r="D15566" i="16"/>
  <c r="D15567" i="16"/>
  <c r="D15568" i="16"/>
  <c r="D15569" i="16"/>
  <c r="D15570" i="16"/>
  <c r="D15571" i="16"/>
  <c r="D15572" i="16"/>
  <c r="D15573" i="16"/>
  <c r="D15574" i="16"/>
  <c r="D15575" i="16"/>
  <c r="D15576" i="16"/>
  <c r="D15577" i="16"/>
  <c r="D15578" i="16"/>
  <c r="D15579" i="16"/>
  <c r="D15580" i="16"/>
  <c r="D15581" i="16"/>
  <c r="D15582" i="16"/>
  <c r="D15583" i="16"/>
  <c r="D15584" i="16"/>
  <c r="D15585" i="16"/>
  <c r="D15586" i="16"/>
  <c r="D15587" i="16"/>
  <c r="D15588" i="16"/>
  <c r="D15589" i="16"/>
  <c r="D15590" i="16"/>
  <c r="D15591" i="16"/>
  <c r="D15592" i="16"/>
  <c r="D15593" i="16"/>
  <c r="D15594" i="16"/>
  <c r="D15595" i="16"/>
  <c r="D15596" i="16"/>
  <c r="D15597" i="16"/>
  <c r="D15598" i="16"/>
  <c r="D15599" i="16"/>
  <c r="D15600" i="16"/>
  <c r="D15601" i="16"/>
  <c r="D15602" i="16"/>
  <c r="D15603" i="16"/>
  <c r="D15604" i="16"/>
  <c r="D15605" i="16"/>
  <c r="D15606" i="16"/>
  <c r="D15607" i="16"/>
  <c r="D15608" i="16"/>
  <c r="D15609" i="16"/>
  <c r="D15610" i="16"/>
  <c r="D15611" i="16"/>
  <c r="D15612" i="16"/>
  <c r="D15613" i="16"/>
  <c r="D15614" i="16"/>
  <c r="D15615" i="16"/>
  <c r="D15616" i="16"/>
  <c r="D15617" i="16"/>
  <c r="D15618" i="16"/>
  <c r="D15619" i="16"/>
  <c r="D15620" i="16"/>
  <c r="D15621" i="16"/>
  <c r="D15622" i="16"/>
  <c r="D15623" i="16"/>
  <c r="D15624" i="16"/>
  <c r="D15625" i="16"/>
  <c r="D15626" i="16"/>
  <c r="D15627" i="16"/>
  <c r="D15628" i="16"/>
  <c r="D15629" i="16"/>
  <c r="D15630" i="16"/>
  <c r="D15631" i="16"/>
  <c r="D15632" i="16"/>
  <c r="D15633" i="16"/>
  <c r="D15634" i="16"/>
  <c r="D15635" i="16"/>
  <c r="D15636" i="16"/>
  <c r="D15637" i="16"/>
  <c r="D15638" i="16"/>
  <c r="D15639" i="16"/>
  <c r="D15640" i="16"/>
  <c r="D15641" i="16"/>
  <c r="D15642" i="16"/>
  <c r="D15643" i="16"/>
  <c r="D15644" i="16"/>
  <c r="D15645" i="16"/>
  <c r="D15646" i="16"/>
  <c r="D15647" i="16"/>
  <c r="D15648" i="16"/>
  <c r="D15649" i="16"/>
  <c r="D15650" i="16"/>
  <c r="D15651" i="16"/>
  <c r="D15652" i="16"/>
  <c r="D15653" i="16"/>
  <c r="D15654" i="16"/>
  <c r="D15655" i="16"/>
  <c r="D15656" i="16"/>
  <c r="D15657" i="16"/>
  <c r="D15658" i="16"/>
  <c r="D15659" i="16"/>
  <c r="D15660" i="16"/>
  <c r="D15661" i="16"/>
  <c r="D15662" i="16"/>
  <c r="D15663" i="16"/>
  <c r="D15664" i="16"/>
  <c r="D15665" i="16"/>
  <c r="D15666" i="16"/>
  <c r="D15667" i="16"/>
  <c r="D15668" i="16"/>
  <c r="D15669" i="16"/>
  <c r="D15670" i="16"/>
  <c r="D15671" i="16"/>
  <c r="D15672" i="16"/>
  <c r="D15673" i="16"/>
  <c r="D15674" i="16"/>
  <c r="D15675" i="16"/>
  <c r="D15676" i="16"/>
  <c r="D15677" i="16"/>
  <c r="D15678" i="16"/>
  <c r="D15679" i="16"/>
  <c r="D15680" i="16"/>
  <c r="D15681" i="16"/>
  <c r="D15682" i="16"/>
  <c r="D15683" i="16"/>
  <c r="D15684" i="16"/>
  <c r="D15685" i="16"/>
  <c r="D15686" i="16"/>
  <c r="D15687" i="16"/>
  <c r="D15688" i="16"/>
  <c r="D15689" i="16"/>
  <c r="D15690" i="16"/>
  <c r="D15691" i="16"/>
  <c r="D15692" i="16"/>
  <c r="D15693" i="16"/>
  <c r="D15694" i="16"/>
  <c r="D15695" i="16"/>
  <c r="D15696" i="16"/>
  <c r="D15697" i="16"/>
  <c r="D15698" i="16"/>
  <c r="D15699" i="16"/>
  <c r="D15700" i="16"/>
  <c r="D15701" i="16"/>
  <c r="D15702" i="16"/>
  <c r="D15703" i="16"/>
  <c r="D15704" i="16"/>
  <c r="D15705" i="16"/>
  <c r="D15706" i="16"/>
  <c r="D15707" i="16"/>
  <c r="D15708" i="16"/>
  <c r="D15709" i="16"/>
  <c r="D15710" i="16"/>
  <c r="D15711" i="16"/>
  <c r="D15712" i="16"/>
  <c r="D15713" i="16"/>
  <c r="D15714" i="16"/>
  <c r="D15715" i="16"/>
  <c r="D15716" i="16"/>
  <c r="D15717" i="16"/>
  <c r="D15718" i="16"/>
  <c r="D15719" i="16"/>
  <c r="D15720" i="16"/>
  <c r="D15721" i="16"/>
  <c r="D15722" i="16"/>
  <c r="D15723" i="16"/>
  <c r="D15724" i="16"/>
  <c r="D15725" i="16"/>
  <c r="D15726" i="16"/>
  <c r="D15727" i="16"/>
  <c r="D15728" i="16"/>
  <c r="D15729" i="16"/>
  <c r="D15730" i="16"/>
  <c r="D15731" i="16"/>
  <c r="D15732" i="16"/>
  <c r="D15733" i="16"/>
  <c r="D15734" i="16"/>
  <c r="D15735" i="16"/>
  <c r="D15736" i="16"/>
  <c r="D15737" i="16"/>
  <c r="D15738" i="16"/>
  <c r="D15739" i="16"/>
  <c r="D15740" i="16"/>
  <c r="D15741" i="16"/>
  <c r="D15742" i="16"/>
  <c r="D15743" i="16"/>
  <c r="D15744" i="16"/>
  <c r="D15745" i="16"/>
  <c r="D15746" i="16"/>
  <c r="D15747" i="16"/>
  <c r="D15748" i="16"/>
  <c r="D15749" i="16"/>
  <c r="D15750" i="16"/>
  <c r="D15751" i="16"/>
  <c r="D15752" i="16"/>
  <c r="D15753" i="16"/>
  <c r="D15754" i="16"/>
  <c r="D15755" i="16"/>
  <c r="D15756" i="16"/>
  <c r="D15757" i="16"/>
  <c r="D15758" i="16"/>
  <c r="D15759" i="16"/>
  <c r="D15760" i="16"/>
  <c r="D15761" i="16"/>
  <c r="D15762" i="16"/>
  <c r="D15763" i="16"/>
  <c r="D15764" i="16"/>
  <c r="D15765" i="16"/>
  <c r="D15766" i="16"/>
  <c r="D15767" i="16"/>
  <c r="D15768" i="16"/>
  <c r="D15769" i="16"/>
  <c r="D15770" i="16"/>
  <c r="D15771" i="16"/>
  <c r="D15772" i="16"/>
  <c r="D15773" i="16"/>
  <c r="D15774" i="16"/>
  <c r="D15775" i="16"/>
  <c r="D15776" i="16"/>
  <c r="D15777" i="16"/>
  <c r="D15778" i="16"/>
  <c r="D15779" i="16"/>
  <c r="D15780" i="16"/>
  <c r="D15781" i="16"/>
  <c r="D15782" i="16"/>
  <c r="D15783" i="16"/>
  <c r="D15784" i="16"/>
  <c r="D15785" i="16"/>
  <c r="D15786" i="16"/>
  <c r="D15787" i="16"/>
  <c r="D15788" i="16"/>
  <c r="D15789" i="16"/>
  <c r="D15790" i="16"/>
  <c r="D15791" i="16"/>
  <c r="D15792" i="16"/>
  <c r="D15793" i="16"/>
  <c r="D15794" i="16"/>
  <c r="D15795" i="16"/>
  <c r="D15796" i="16"/>
  <c r="D15797" i="16"/>
  <c r="D15798" i="16"/>
  <c r="D15799" i="16"/>
  <c r="D15800" i="16"/>
  <c r="D15801" i="16"/>
  <c r="D15802" i="16"/>
  <c r="D15803" i="16"/>
  <c r="D15804" i="16"/>
  <c r="D15805" i="16"/>
  <c r="D15806" i="16"/>
  <c r="D15807" i="16"/>
  <c r="D15808" i="16"/>
  <c r="D15809" i="16"/>
  <c r="D15810" i="16"/>
  <c r="D15811" i="16"/>
  <c r="D15812" i="16"/>
  <c r="D15813" i="16"/>
  <c r="D15814" i="16"/>
  <c r="D15815" i="16"/>
  <c r="D15816" i="16"/>
  <c r="D15817" i="16"/>
  <c r="D15818" i="16"/>
  <c r="D15819" i="16"/>
  <c r="D15820" i="16"/>
  <c r="D15821" i="16"/>
  <c r="D15822" i="16"/>
  <c r="D15823" i="16"/>
  <c r="D15824" i="16"/>
  <c r="D15825" i="16"/>
  <c r="D15826" i="16"/>
  <c r="D15827" i="16"/>
  <c r="D15828" i="16"/>
  <c r="D15829" i="16"/>
  <c r="D15830" i="16"/>
  <c r="D15831" i="16"/>
  <c r="D15832" i="16"/>
  <c r="D15833" i="16"/>
  <c r="D15834" i="16"/>
  <c r="D15835" i="16"/>
  <c r="D15836" i="16"/>
  <c r="D15837" i="16"/>
  <c r="D15838" i="16"/>
  <c r="D15839" i="16"/>
  <c r="D15840" i="16"/>
  <c r="D15841" i="16"/>
  <c r="D15842" i="16"/>
  <c r="D15843" i="16"/>
  <c r="D15844" i="16"/>
  <c r="D15845" i="16"/>
  <c r="D15846" i="16"/>
  <c r="D15847" i="16"/>
  <c r="D15848" i="16"/>
  <c r="D15849" i="16"/>
  <c r="D15850" i="16"/>
  <c r="D15851" i="16"/>
  <c r="D15852" i="16"/>
  <c r="D15853" i="16"/>
  <c r="D15854" i="16"/>
  <c r="D15855" i="16"/>
  <c r="D15856" i="16"/>
  <c r="D15857" i="16"/>
  <c r="D15858" i="16"/>
  <c r="D15859" i="16"/>
  <c r="D15860" i="16"/>
  <c r="D15861" i="16"/>
  <c r="D15862" i="16"/>
  <c r="D15863" i="16"/>
  <c r="D15864" i="16"/>
  <c r="D15865" i="16"/>
  <c r="D15866" i="16"/>
  <c r="D15867" i="16"/>
  <c r="D15868" i="16"/>
  <c r="D15869" i="16"/>
  <c r="D15870" i="16"/>
  <c r="D15871" i="16"/>
  <c r="D15872" i="16"/>
  <c r="D15873" i="16"/>
  <c r="D15874" i="16"/>
  <c r="D15875" i="16"/>
  <c r="D15876" i="16"/>
  <c r="D15877" i="16"/>
  <c r="D15878" i="16"/>
  <c r="D15879" i="16"/>
  <c r="D15880" i="16"/>
  <c r="D15881" i="16"/>
  <c r="D15882" i="16"/>
  <c r="D15883" i="16"/>
  <c r="D15884" i="16"/>
  <c r="D15885" i="16"/>
  <c r="D15886" i="16"/>
  <c r="D15887" i="16"/>
  <c r="D15888" i="16"/>
  <c r="D15889" i="16"/>
  <c r="D15890" i="16"/>
  <c r="D15891" i="16"/>
  <c r="D15892" i="16"/>
  <c r="D15893" i="16"/>
  <c r="D15894" i="16"/>
  <c r="D15895" i="16"/>
  <c r="D15896" i="16"/>
  <c r="D15897" i="16"/>
  <c r="D15898" i="16"/>
  <c r="D15899" i="16"/>
  <c r="D15900" i="16"/>
  <c r="D15901" i="16"/>
  <c r="D15902" i="16"/>
  <c r="D15903" i="16"/>
  <c r="D15904" i="16"/>
  <c r="D15905" i="16"/>
  <c r="D15906" i="16"/>
  <c r="D15907" i="16"/>
  <c r="D15908" i="16"/>
  <c r="D15909" i="16"/>
  <c r="D15910" i="16"/>
  <c r="D15911" i="16"/>
  <c r="D15912" i="16"/>
  <c r="D15913" i="16"/>
  <c r="D15914" i="16"/>
  <c r="D15915" i="16"/>
  <c r="D15916" i="16"/>
  <c r="D15917" i="16"/>
  <c r="D15918" i="16"/>
  <c r="D15919" i="16"/>
  <c r="D15920" i="16"/>
  <c r="D15921" i="16"/>
  <c r="D15922" i="16"/>
  <c r="D15923" i="16"/>
  <c r="D15924" i="16"/>
  <c r="D15925" i="16"/>
  <c r="D15926" i="16"/>
  <c r="D15927" i="16"/>
  <c r="D15928" i="16"/>
  <c r="D15929" i="16"/>
  <c r="D15930" i="16"/>
  <c r="D15931" i="16"/>
  <c r="D15932" i="16"/>
  <c r="D15933" i="16"/>
  <c r="D15934" i="16"/>
  <c r="D15935" i="16"/>
  <c r="D15936" i="16"/>
  <c r="D15937" i="16"/>
  <c r="D15938" i="16"/>
  <c r="D15939" i="16"/>
  <c r="D15940" i="16"/>
  <c r="D15941" i="16"/>
  <c r="D15942" i="16"/>
  <c r="D15943" i="16"/>
  <c r="D15944" i="16"/>
  <c r="D15945" i="16"/>
  <c r="D15946" i="16"/>
  <c r="D15947" i="16"/>
  <c r="D15948" i="16"/>
  <c r="D15949" i="16"/>
  <c r="D15950" i="16"/>
  <c r="D15951" i="16"/>
  <c r="D15952" i="16"/>
  <c r="D15953" i="16"/>
  <c r="D15954" i="16"/>
  <c r="D15955" i="16"/>
  <c r="D15956" i="16"/>
  <c r="D15957" i="16"/>
  <c r="D15958" i="16"/>
  <c r="D15959" i="16"/>
  <c r="D15960" i="16"/>
  <c r="D15961" i="16"/>
  <c r="D15962" i="16"/>
  <c r="D15963" i="16"/>
  <c r="D15964" i="16"/>
  <c r="D15965" i="16"/>
  <c r="D15966" i="16"/>
  <c r="D15967" i="16"/>
  <c r="D15968" i="16"/>
  <c r="D15969" i="16"/>
  <c r="D15970" i="16"/>
  <c r="D15971" i="16"/>
  <c r="D15972" i="16"/>
  <c r="D15973" i="16"/>
  <c r="D15974" i="16"/>
  <c r="D15975" i="16"/>
  <c r="D15976" i="16"/>
  <c r="D15977" i="16"/>
  <c r="D15978" i="16"/>
  <c r="D15979" i="16"/>
  <c r="D15980" i="16"/>
  <c r="D15981" i="16"/>
  <c r="D15982" i="16"/>
  <c r="D15983" i="16"/>
  <c r="D15984" i="16"/>
  <c r="D15985" i="16"/>
  <c r="D15986" i="16"/>
  <c r="D15987" i="16"/>
  <c r="D15988" i="16"/>
  <c r="D15989" i="16"/>
  <c r="D15990" i="16"/>
  <c r="D15991" i="16"/>
  <c r="D15992" i="16"/>
  <c r="D15993" i="16"/>
  <c r="D15994" i="16"/>
  <c r="D15995" i="16"/>
  <c r="D15996" i="16"/>
  <c r="D15997" i="16"/>
  <c r="D15998" i="16"/>
  <c r="D15999" i="16"/>
  <c r="D16000" i="16"/>
  <c r="D16001" i="16"/>
  <c r="D16002" i="16"/>
  <c r="D16003" i="16"/>
  <c r="D16004" i="16"/>
  <c r="D16005" i="16"/>
  <c r="D16006" i="16"/>
  <c r="D16007" i="16"/>
  <c r="D16008" i="16"/>
  <c r="D16009" i="16"/>
  <c r="D16010" i="16"/>
  <c r="D16011" i="16"/>
  <c r="D16012" i="16"/>
  <c r="D16013" i="16"/>
  <c r="D16014" i="16"/>
  <c r="D16015" i="16"/>
  <c r="D16016" i="16"/>
  <c r="D16017" i="16"/>
  <c r="D16018" i="16"/>
  <c r="D16019" i="16"/>
  <c r="D16020" i="16"/>
  <c r="D16021" i="16"/>
  <c r="D16022" i="16"/>
  <c r="D16023" i="16"/>
  <c r="D16024" i="16"/>
  <c r="D16025" i="16"/>
  <c r="D16026" i="16"/>
  <c r="D16027" i="16"/>
  <c r="D16028" i="16"/>
  <c r="D16029" i="16"/>
  <c r="D16030" i="16"/>
  <c r="D16031" i="16"/>
  <c r="D16032" i="16"/>
  <c r="D16033" i="16"/>
  <c r="D16034" i="16"/>
  <c r="D16035" i="16"/>
  <c r="D16036" i="16"/>
  <c r="D16037" i="16"/>
  <c r="D16038" i="16"/>
  <c r="D16039" i="16"/>
  <c r="D16040" i="16"/>
  <c r="D16041" i="16"/>
  <c r="D16042" i="16"/>
  <c r="D16043" i="16"/>
  <c r="D16044" i="16"/>
  <c r="D16045" i="16"/>
  <c r="D16046" i="16"/>
  <c r="D16047" i="16"/>
  <c r="D16048" i="16"/>
  <c r="D16049" i="16"/>
  <c r="D16050" i="16"/>
  <c r="D16051" i="16"/>
  <c r="D16052" i="16"/>
  <c r="D16053" i="16"/>
  <c r="D16054" i="16"/>
  <c r="D16055" i="16"/>
  <c r="D16056" i="16"/>
  <c r="D16057" i="16"/>
  <c r="D16058" i="16"/>
  <c r="D16059" i="16"/>
  <c r="D16060" i="16"/>
  <c r="D16061" i="16"/>
  <c r="D16062" i="16"/>
  <c r="D16063" i="16"/>
  <c r="D16064" i="16"/>
  <c r="D16065" i="16"/>
  <c r="D16066" i="16"/>
  <c r="D16067" i="16"/>
  <c r="D16068" i="16"/>
  <c r="D16069" i="16"/>
  <c r="D16070" i="16"/>
  <c r="D16071" i="16"/>
  <c r="D16072" i="16"/>
  <c r="D16073" i="16"/>
  <c r="D16074" i="16"/>
  <c r="D16075" i="16"/>
  <c r="D16076" i="16"/>
  <c r="D16077" i="16"/>
  <c r="D16078" i="16"/>
  <c r="D16079" i="16"/>
  <c r="D16080" i="16"/>
  <c r="D16081" i="16"/>
  <c r="D16082" i="16"/>
  <c r="D16083" i="16"/>
  <c r="D16084" i="16"/>
  <c r="D16085" i="16"/>
  <c r="D16086" i="16"/>
  <c r="D16087" i="16"/>
  <c r="D16088" i="16"/>
  <c r="D16089" i="16"/>
  <c r="D16090" i="16"/>
  <c r="D16091" i="16"/>
  <c r="D16092" i="16"/>
  <c r="D16093" i="16"/>
  <c r="D16094" i="16"/>
  <c r="D16095" i="16"/>
  <c r="D16096" i="16"/>
  <c r="D16097" i="16"/>
  <c r="D16098" i="16"/>
  <c r="D16099" i="16"/>
  <c r="D16100" i="16"/>
  <c r="D16101" i="16"/>
  <c r="D16102" i="16"/>
  <c r="D16103" i="16"/>
  <c r="D16104" i="16"/>
  <c r="D16105" i="16"/>
  <c r="D16106" i="16"/>
  <c r="D16107" i="16"/>
  <c r="D16108" i="16"/>
  <c r="D16109" i="16"/>
  <c r="D16110" i="16"/>
  <c r="D16111" i="16"/>
  <c r="D16112" i="16"/>
  <c r="D16113" i="16"/>
  <c r="D16114" i="16"/>
  <c r="D16115" i="16"/>
  <c r="D16116" i="16"/>
  <c r="D16117" i="16"/>
  <c r="D16118" i="16"/>
  <c r="D16119" i="16"/>
  <c r="D16120" i="16"/>
  <c r="D16121" i="16"/>
  <c r="D16122" i="16"/>
  <c r="D16123" i="16"/>
  <c r="D16124" i="16"/>
  <c r="D16125" i="16"/>
  <c r="D16126" i="16"/>
  <c r="D16127" i="16"/>
  <c r="D16128" i="16"/>
  <c r="D16129" i="16"/>
  <c r="D16130" i="16"/>
  <c r="D16131" i="16"/>
  <c r="D16132" i="16"/>
  <c r="D16133" i="16"/>
  <c r="D16134" i="16"/>
  <c r="D16135" i="16"/>
  <c r="D16136" i="16"/>
  <c r="D16137" i="16"/>
  <c r="D16138" i="16"/>
  <c r="D16139" i="16"/>
  <c r="D16140" i="16"/>
  <c r="D16141" i="16"/>
  <c r="D16142" i="16"/>
  <c r="D16143" i="16"/>
  <c r="D16144" i="16"/>
  <c r="D16145" i="16"/>
  <c r="D16146" i="16"/>
  <c r="D16147" i="16"/>
  <c r="D16148" i="16"/>
  <c r="D16149" i="16"/>
  <c r="D16150" i="16"/>
  <c r="D16151" i="16"/>
  <c r="D16152" i="16"/>
  <c r="D16153" i="16"/>
  <c r="D16154" i="16"/>
  <c r="D16155" i="16"/>
  <c r="D16156" i="16"/>
  <c r="D16157" i="16"/>
  <c r="D16158" i="16"/>
  <c r="D16159" i="16"/>
  <c r="D16160" i="16"/>
  <c r="D16161" i="16"/>
  <c r="D16162" i="16"/>
  <c r="D16163" i="16"/>
  <c r="D16164" i="16"/>
  <c r="D16165" i="16"/>
  <c r="D16166" i="16"/>
  <c r="D16167" i="16"/>
  <c r="D16168" i="16"/>
  <c r="D16169" i="16"/>
  <c r="D16170" i="16"/>
  <c r="D16171" i="16"/>
  <c r="D16172" i="16"/>
  <c r="D16173" i="16"/>
  <c r="D16174" i="16"/>
  <c r="D16175" i="16"/>
  <c r="D16176" i="16"/>
  <c r="D16177" i="16"/>
  <c r="D16178" i="16"/>
  <c r="D16179" i="16"/>
  <c r="D16180" i="16"/>
  <c r="D16181" i="16"/>
  <c r="D16182" i="16"/>
  <c r="D16183" i="16"/>
  <c r="D16184" i="16"/>
  <c r="D16185" i="16"/>
  <c r="D16186" i="16"/>
  <c r="D16187" i="16"/>
  <c r="D16188" i="16"/>
  <c r="D16189" i="16"/>
  <c r="D16190" i="16"/>
  <c r="D16191" i="16"/>
  <c r="D16192" i="16"/>
  <c r="D16193" i="16"/>
  <c r="D16194" i="16"/>
  <c r="D16195" i="16"/>
  <c r="D16196" i="16"/>
  <c r="D16197" i="16"/>
  <c r="D16198" i="16"/>
  <c r="D16199" i="16"/>
  <c r="D16200" i="16"/>
  <c r="D16201" i="16"/>
  <c r="D16202" i="16"/>
  <c r="D16203" i="16"/>
  <c r="D16204" i="16"/>
  <c r="D16205" i="16"/>
  <c r="D16206" i="16"/>
  <c r="D16207" i="16"/>
  <c r="D16208" i="16"/>
  <c r="D16209" i="16"/>
  <c r="D16210" i="16"/>
  <c r="D16211" i="16"/>
  <c r="D16212" i="16"/>
  <c r="D16213" i="16"/>
  <c r="D16214" i="16"/>
  <c r="D16215" i="16"/>
  <c r="D16216" i="16"/>
  <c r="D16217" i="16"/>
  <c r="D16218" i="16"/>
  <c r="D16219" i="16"/>
  <c r="D16220" i="16"/>
  <c r="D16221" i="16"/>
  <c r="D16222" i="16"/>
  <c r="D16223" i="16"/>
  <c r="D16224" i="16"/>
  <c r="D16225" i="16"/>
  <c r="D16226" i="16"/>
  <c r="D16227" i="16"/>
  <c r="D16228" i="16"/>
  <c r="D16229" i="16"/>
  <c r="D16230" i="16"/>
  <c r="D16231" i="16"/>
  <c r="D16232" i="16"/>
  <c r="D16233" i="16"/>
  <c r="D16234" i="16"/>
  <c r="D16235" i="16"/>
  <c r="D16236" i="16"/>
  <c r="D16237" i="16"/>
  <c r="D16238" i="16"/>
  <c r="D16239" i="16"/>
  <c r="D16240" i="16"/>
  <c r="D16241" i="16"/>
  <c r="D16242" i="16"/>
  <c r="D16243" i="16"/>
  <c r="D16244" i="16"/>
  <c r="D16245" i="16"/>
  <c r="D16246" i="16"/>
  <c r="D16247" i="16"/>
  <c r="D16248" i="16"/>
  <c r="D16249" i="16"/>
  <c r="D16250" i="16"/>
  <c r="D16251" i="16"/>
  <c r="D16252" i="16"/>
  <c r="D16253" i="16"/>
  <c r="D16254" i="16"/>
  <c r="D16255" i="16"/>
  <c r="D16256" i="16"/>
  <c r="D16257" i="16"/>
  <c r="D16258" i="16"/>
  <c r="D16259" i="16"/>
  <c r="D16260" i="16"/>
  <c r="D16261" i="16"/>
  <c r="D16262" i="16"/>
  <c r="D16263" i="16"/>
  <c r="D16264" i="16"/>
  <c r="D16265" i="16"/>
  <c r="D16266" i="16"/>
  <c r="D16267" i="16"/>
  <c r="D16268" i="16"/>
  <c r="D16269" i="16"/>
  <c r="D16270" i="16"/>
  <c r="D16271" i="16"/>
  <c r="D16272" i="16"/>
  <c r="D16273" i="16"/>
  <c r="D16274" i="16"/>
  <c r="D16275" i="16"/>
  <c r="D16276" i="16"/>
  <c r="D16277" i="16"/>
  <c r="D16278" i="16"/>
  <c r="D16279" i="16"/>
  <c r="D16280" i="16"/>
  <c r="D16281" i="16"/>
  <c r="D16282" i="16"/>
  <c r="D16283" i="16"/>
  <c r="D16284" i="16"/>
  <c r="D16285" i="16"/>
  <c r="D16286" i="16"/>
  <c r="D16287" i="16"/>
  <c r="D16288" i="16"/>
  <c r="D16289" i="16"/>
  <c r="D16290" i="16"/>
  <c r="D16291" i="16"/>
  <c r="D16292" i="16"/>
  <c r="D16293" i="16"/>
  <c r="D16294" i="16"/>
  <c r="D16295" i="16"/>
  <c r="D16296" i="16"/>
  <c r="D16297" i="16"/>
  <c r="D16298" i="16"/>
  <c r="D16299" i="16"/>
  <c r="D16300" i="16"/>
  <c r="D16301" i="16"/>
  <c r="D16302" i="16"/>
  <c r="D16303" i="16"/>
  <c r="D16304" i="16"/>
  <c r="D16305" i="16"/>
  <c r="D16306" i="16"/>
  <c r="D16307" i="16"/>
  <c r="D16308" i="16"/>
  <c r="D16309" i="16"/>
  <c r="D16310" i="16"/>
  <c r="D16311" i="16"/>
  <c r="D16312" i="16"/>
  <c r="D16313" i="16"/>
  <c r="D16314" i="16"/>
  <c r="D16315" i="16"/>
  <c r="D16316" i="16"/>
  <c r="D16317" i="16"/>
  <c r="D16318" i="16"/>
  <c r="D16319" i="16"/>
  <c r="D16320" i="16"/>
  <c r="D16321" i="16"/>
  <c r="D16322" i="16"/>
  <c r="D16323" i="16"/>
  <c r="D16324" i="16"/>
  <c r="D16325" i="16"/>
  <c r="D16326" i="16"/>
  <c r="D16327" i="16"/>
  <c r="D16328" i="16"/>
  <c r="D16329" i="16"/>
  <c r="D16330" i="16"/>
  <c r="D16331" i="16"/>
  <c r="D16332" i="16"/>
  <c r="D16333" i="16"/>
  <c r="D16334" i="16"/>
  <c r="D16335" i="16"/>
  <c r="D16336" i="16"/>
  <c r="D16337" i="16"/>
  <c r="D16338" i="16"/>
  <c r="D16339" i="16"/>
  <c r="D16340" i="16"/>
  <c r="D16341" i="16"/>
  <c r="D16342" i="16"/>
  <c r="D16343" i="16"/>
  <c r="D16344" i="16"/>
  <c r="D16345" i="16"/>
  <c r="D16346" i="16"/>
  <c r="D16347" i="16"/>
  <c r="D16348" i="16"/>
  <c r="D16349" i="16"/>
  <c r="D16350" i="16"/>
  <c r="D16351" i="16"/>
  <c r="D16352" i="16"/>
  <c r="D16353" i="16"/>
  <c r="D16354" i="16"/>
  <c r="D16355" i="16"/>
  <c r="D16356" i="16"/>
  <c r="D16357" i="16"/>
  <c r="D16358" i="16"/>
  <c r="D16359" i="16"/>
  <c r="D16360" i="16"/>
  <c r="D16361" i="16"/>
  <c r="D16362" i="16"/>
  <c r="D16363" i="16"/>
  <c r="D16364" i="16"/>
  <c r="D16365" i="16"/>
  <c r="D16366" i="16"/>
  <c r="D16367" i="16"/>
  <c r="D16368" i="16"/>
  <c r="D16369" i="16"/>
  <c r="D16370" i="16"/>
  <c r="D16371" i="16"/>
  <c r="D16372" i="16"/>
  <c r="D16373" i="16"/>
  <c r="D16374" i="16"/>
  <c r="D16375" i="16"/>
  <c r="D16376" i="16"/>
  <c r="D16377" i="16"/>
  <c r="D16378" i="16"/>
  <c r="D16379" i="16"/>
  <c r="D16380" i="16"/>
  <c r="D16381" i="16"/>
  <c r="D16382" i="16"/>
  <c r="D16383" i="16"/>
  <c r="D16384" i="16"/>
  <c r="D16385" i="16"/>
  <c r="D16386" i="16"/>
  <c r="D16387" i="16"/>
  <c r="D16388" i="16"/>
  <c r="D16389" i="16"/>
  <c r="D16390" i="16"/>
  <c r="D16391" i="16"/>
  <c r="D16392" i="16"/>
  <c r="D16393" i="16"/>
  <c r="D16394" i="16"/>
  <c r="D16395" i="16"/>
  <c r="D16396" i="16"/>
  <c r="D16397" i="16"/>
  <c r="D16398" i="16"/>
  <c r="D16399" i="16"/>
  <c r="D16400" i="16"/>
  <c r="D16401" i="16"/>
  <c r="D16402" i="16"/>
  <c r="D16403" i="16"/>
  <c r="D16404" i="16"/>
  <c r="D16405" i="16"/>
  <c r="D16406" i="16"/>
  <c r="D16407" i="16"/>
  <c r="D16408" i="16"/>
  <c r="D16409" i="16"/>
  <c r="D16410" i="16"/>
  <c r="D16411" i="16"/>
  <c r="D16412" i="16"/>
  <c r="D16413" i="16"/>
  <c r="D16414" i="16"/>
  <c r="D16415" i="16"/>
  <c r="D16416" i="16"/>
  <c r="D16417" i="16"/>
  <c r="D16418" i="16"/>
  <c r="D16419" i="16"/>
  <c r="D16420" i="16"/>
  <c r="D16421" i="16"/>
  <c r="D16422" i="16"/>
  <c r="D16423" i="16"/>
  <c r="D16424" i="16"/>
  <c r="D16425" i="16"/>
  <c r="D16426" i="16"/>
  <c r="D16427" i="16"/>
  <c r="D16428" i="16"/>
  <c r="D16429" i="16"/>
  <c r="D16430" i="16"/>
  <c r="D16431" i="16"/>
  <c r="D16432" i="16"/>
  <c r="D16433" i="16"/>
  <c r="D16434" i="16"/>
  <c r="D16435" i="16"/>
  <c r="D16436" i="16"/>
  <c r="D16437" i="16"/>
  <c r="D16438" i="16"/>
  <c r="D16439" i="16"/>
  <c r="D16440" i="16"/>
  <c r="D16441" i="16"/>
  <c r="D16442" i="16"/>
  <c r="D16443" i="16"/>
  <c r="D16444" i="16"/>
  <c r="D16445" i="16"/>
  <c r="D16446" i="16"/>
  <c r="D16447" i="16"/>
  <c r="D16448" i="16"/>
  <c r="D16449" i="16"/>
  <c r="D16450" i="16"/>
  <c r="D16451" i="16"/>
  <c r="D16452" i="16"/>
  <c r="D16453" i="16"/>
  <c r="D16454" i="16"/>
  <c r="D16455" i="16"/>
  <c r="D16456" i="16"/>
  <c r="D16457" i="16"/>
  <c r="D16458" i="16"/>
  <c r="D16459" i="16"/>
  <c r="D16460" i="16"/>
  <c r="D16461" i="16"/>
  <c r="D16462" i="16"/>
  <c r="D16463" i="16"/>
  <c r="D16464" i="16"/>
  <c r="D16465" i="16"/>
  <c r="D16466" i="16"/>
  <c r="D16467" i="16"/>
  <c r="D16468" i="16"/>
  <c r="D16469" i="16"/>
  <c r="D16470" i="16"/>
  <c r="D16471" i="16"/>
  <c r="D16472" i="16"/>
  <c r="D16473" i="16"/>
  <c r="D16474" i="16"/>
  <c r="D16475" i="16"/>
  <c r="D16476" i="16"/>
  <c r="D16477" i="16"/>
  <c r="D16478" i="16"/>
  <c r="D16479" i="16"/>
  <c r="D16480" i="16"/>
  <c r="D16481" i="16"/>
  <c r="D16482" i="16"/>
  <c r="D16483" i="16"/>
  <c r="D16484" i="16"/>
  <c r="D16485" i="16"/>
  <c r="D16486" i="16"/>
  <c r="D16487" i="16"/>
  <c r="D16488" i="16"/>
  <c r="D16489" i="16"/>
  <c r="D16490" i="16"/>
  <c r="D16491" i="16"/>
  <c r="D16492" i="16"/>
  <c r="D16493" i="16"/>
  <c r="D16494" i="16"/>
  <c r="D16495" i="16"/>
  <c r="D16496" i="16"/>
  <c r="D16497" i="16"/>
  <c r="D16498" i="16"/>
  <c r="D16499" i="16"/>
  <c r="D16500" i="16"/>
  <c r="D16501" i="16"/>
  <c r="D16502" i="16"/>
  <c r="D16503" i="16"/>
  <c r="D16504" i="16"/>
  <c r="D16505" i="16"/>
  <c r="D16506" i="16"/>
  <c r="D16507" i="16"/>
  <c r="D16508" i="16"/>
  <c r="D16509" i="16"/>
  <c r="D16510" i="16"/>
  <c r="D16511" i="16"/>
  <c r="D16512" i="16"/>
  <c r="D16513" i="16"/>
  <c r="D16514" i="16"/>
  <c r="D16515" i="16"/>
  <c r="D16516" i="16"/>
  <c r="D16517" i="16"/>
  <c r="D16518" i="16"/>
  <c r="D16519" i="16"/>
  <c r="D16520" i="16"/>
  <c r="D16521" i="16"/>
  <c r="D16522" i="16"/>
  <c r="D16523" i="16"/>
  <c r="D16524" i="16"/>
  <c r="D16525" i="16"/>
  <c r="D16526" i="16"/>
  <c r="D16527" i="16"/>
  <c r="D16528" i="16"/>
  <c r="D16529" i="16"/>
  <c r="D16530" i="16"/>
  <c r="D16531" i="16"/>
  <c r="D16532" i="16"/>
  <c r="D16533" i="16"/>
  <c r="D16534" i="16"/>
  <c r="D16535" i="16"/>
  <c r="D16536" i="16"/>
  <c r="D16537" i="16"/>
  <c r="D16538" i="16"/>
  <c r="D16539" i="16"/>
  <c r="D16540" i="16"/>
  <c r="D16541" i="16"/>
  <c r="D16542" i="16"/>
  <c r="D16543" i="16"/>
  <c r="D16544" i="16"/>
  <c r="D16545" i="16"/>
  <c r="D16546" i="16"/>
  <c r="D16547" i="16"/>
  <c r="D16548" i="16"/>
  <c r="D16549" i="16"/>
  <c r="D16550" i="16"/>
  <c r="D16551" i="16"/>
  <c r="D16552" i="16"/>
  <c r="D16553" i="16"/>
  <c r="D16554" i="16"/>
  <c r="D16555" i="16"/>
  <c r="D16556" i="16"/>
  <c r="D16557" i="16"/>
  <c r="D16558" i="16"/>
  <c r="D16559" i="16"/>
  <c r="D16560" i="16"/>
  <c r="D16561" i="16"/>
  <c r="D16562" i="16"/>
  <c r="D16563" i="16"/>
  <c r="D16564" i="16"/>
  <c r="D16565" i="16"/>
  <c r="D16566" i="16"/>
  <c r="D16567" i="16"/>
  <c r="D16568" i="16"/>
  <c r="D16569" i="16"/>
  <c r="D16570" i="16"/>
  <c r="D16571" i="16"/>
  <c r="D16572" i="16"/>
  <c r="D16573" i="16"/>
  <c r="D16574" i="16"/>
  <c r="D16575" i="16"/>
  <c r="D16576" i="16"/>
  <c r="D16577" i="16"/>
  <c r="D16578" i="16"/>
  <c r="D16579" i="16"/>
  <c r="D16580" i="16"/>
  <c r="D16581" i="16"/>
  <c r="D16582" i="16"/>
  <c r="D16583" i="16"/>
  <c r="D16584" i="16"/>
  <c r="D16585" i="16"/>
  <c r="D16586" i="16"/>
  <c r="D16587" i="16"/>
  <c r="D16588" i="16"/>
  <c r="D16589" i="16"/>
  <c r="D16590" i="16"/>
  <c r="D16591" i="16"/>
  <c r="D16592" i="16"/>
  <c r="D16593" i="16"/>
  <c r="D16594" i="16"/>
  <c r="D16595" i="16"/>
  <c r="D16596" i="16"/>
  <c r="D16597" i="16"/>
  <c r="D16598" i="16"/>
  <c r="D16599" i="16"/>
  <c r="D16600" i="16"/>
  <c r="D16601" i="16"/>
  <c r="D16602" i="16"/>
  <c r="D16603" i="16"/>
  <c r="D16604" i="16"/>
  <c r="D16605" i="16"/>
  <c r="D16606" i="16"/>
  <c r="D16607" i="16"/>
  <c r="D16608" i="16"/>
  <c r="D16609" i="16"/>
  <c r="D16610" i="16"/>
  <c r="D16611" i="16"/>
  <c r="D16612" i="16"/>
  <c r="D16613" i="16"/>
  <c r="D16614" i="16"/>
  <c r="D16615" i="16"/>
  <c r="D16616" i="16"/>
  <c r="D16617" i="16"/>
  <c r="D16618" i="16"/>
  <c r="D16619" i="16"/>
  <c r="D16620" i="16"/>
  <c r="D16621" i="16"/>
  <c r="D16622" i="16"/>
  <c r="D16623" i="16"/>
  <c r="D16624" i="16"/>
  <c r="D16625" i="16"/>
  <c r="D16626" i="16"/>
  <c r="D16627" i="16"/>
  <c r="D16628" i="16"/>
  <c r="D16629" i="16"/>
  <c r="D16630" i="16"/>
  <c r="D16631" i="16"/>
  <c r="D16632" i="16"/>
  <c r="D16633" i="16"/>
  <c r="D16634" i="16"/>
  <c r="D16635" i="16"/>
  <c r="D16636" i="16"/>
  <c r="D16637" i="16"/>
  <c r="D16638" i="16"/>
  <c r="D16639" i="16"/>
  <c r="D16640" i="16"/>
  <c r="D16641" i="16"/>
  <c r="D16642" i="16"/>
  <c r="D16643" i="16"/>
  <c r="D16644" i="16"/>
  <c r="D16645" i="16"/>
  <c r="D16646" i="16"/>
  <c r="D16647" i="16"/>
  <c r="D16648" i="16"/>
  <c r="D16649" i="16"/>
  <c r="D16650" i="16"/>
  <c r="D16651" i="16"/>
  <c r="D16652" i="16"/>
  <c r="D16653" i="16"/>
  <c r="D16654" i="16"/>
  <c r="D16655" i="16"/>
  <c r="D16656" i="16"/>
  <c r="D16657" i="16"/>
  <c r="D16658" i="16"/>
  <c r="D16659" i="16"/>
  <c r="D16660" i="16"/>
  <c r="D16661" i="16"/>
  <c r="D16662" i="16"/>
  <c r="D16663" i="16"/>
  <c r="D16664" i="16"/>
  <c r="D16665" i="16"/>
  <c r="D16666" i="16"/>
  <c r="D16667" i="16"/>
  <c r="D16668" i="16"/>
  <c r="D16669" i="16"/>
  <c r="D16670" i="16"/>
  <c r="D16671" i="16"/>
  <c r="D16672" i="16"/>
  <c r="D16673" i="16"/>
  <c r="D16674" i="16"/>
  <c r="D16675" i="16"/>
  <c r="D16676" i="16"/>
  <c r="D16677" i="16"/>
  <c r="D16678" i="16"/>
  <c r="D16679" i="16"/>
  <c r="D16680" i="16"/>
  <c r="D16681" i="16"/>
  <c r="D16682" i="16"/>
  <c r="D16683" i="16"/>
  <c r="D16684" i="16"/>
  <c r="D16685" i="16"/>
  <c r="D16686" i="16"/>
  <c r="D16687" i="16"/>
  <c r="D16688" i="16"/>
  <c r="D16689" i="16"/>
  <c r="D16690" i="16"/>
  <c r="D16691" i="16"/>
  <c r="D16692" i="16"/>
  <c r="D16693" i="16"/>
  <c r="D16694" i="16"/>
  <c r="D16695" i="16"/>
  <c r="D16696" i="16"/>
  <c r="D16697" i="16"/>
  <c r="D16698" i="16"/>
  <c r="D16699" i="16"/>
  <c r="D16700" i="16"/>
  <c r="D16701" i="16"/>
  <c r="D16702" i="16"/>
  <c r="D16703" i="16"/>
  <c r="D16704" i="16"/>
  <c r="D16705" i="16"/>
  <c r="D16706" i="16"/>
  <c r="D16707" i="16"/>
  <c r="D16708" i="16"/>
  <c r="D16709" i="16"/>
  <c r="D16710" i="16"/>
  <c r="D16711" i="16"/>
  <c r="D16712" i="16"/>
  <c r="D16713" i="16"/>
  <c r="D16714" i="16"/>
  <c r="D16715" i="16"/>
  <c r="D16716" i="16"/>
  <c r="D16717" i="16"/>
  <c r="D16718" i="16"/>
  <c r="D16719" i="16"/>
  <c r="D16720" i="16"/>
  <c r="D16721" i="16"/>
  <c r="D16722" i="16"/>
  <c r="D16723" i="16"/>
  <c r="D16724" i="16"/>
  <c r="D16725" i="16"/>
  <c r="D16726" i="16"/>
  <c r="D16727" i="16"/>
  <c r="D16728" i="16"/>
  <c r="D16729" i="16"/>
  <c r="D16730" i="16"/>
  <c r="D16731" i="16"/>
  <c r="D16732" i="16"/>
  <c r="D16733" i="16"/>
  <c r="D16734" i="16"/>
  <c r="D16735" i="16"/>
  <c r="D16736" i="16"/>
  <c r="D16737" i="16"/>
  <c r="D16738" i="16"/>
  <c r="D16739" i="16"/>
  <c r="D16740" i="16"/>
  <c r="D16741" i="16"/>
  <c r="D16742" i="16"/>
  <c r="D16743" i="16"/>
  <c r="D16744" i="16"/>
  <c r="D16745" i="16"/>
  <c r="D16746" i="16"/>
  <c r="D16747" i="16"/>
  <c r="D16748" i="16"/>
  <c r="D16749" i="16"/>
  <c r="D16750" i="16"/>
  <c r="D16751" i="16"/>
  <c r="D16752" i="16"/>
  <c r="D16753" i="16"/>
  <c r="D16754" i="16"/>
  <c r="D16755" i="16"/>
  <c r="D16756" i="16"/>
  <c r="D16757" i="16"/>
  <c r="D16758" i="16"/>
  <c r="D16759" i="16"/>
  <c r="D16760" i="16"/>
  <c r="D16761" i="16"/>
  <c r="D16762" i="16"/>
  <c r="D16763" i="16"/>
  <c r="D16764" i="16"/>
  <c r="D16765" i="16"/>
  <c r="D16766" i="16"/>
  <c r="D16767" i="16"/>
  <c r="D16768" i="16"/>
  <c r="D16769" i="16"/>
  <c r="D16770" i="16"/>
  <c r="D16771" i="16"/>
  <c r="D16772" i="16"/>
  <c r="D16773" i="16"/>
  <c r="D16774" i="16"/>
  <c r="D16775" i="16"/>
  <c r="D16776" i="16"/>
  <c r="D16777" i="16"/>
  <c r="D16778" i="16"/>
  <c r="D16779" i="16"/>
  <c r="D16780" i="16"/>
  <c r="D16781" i="16"/>
  <c r="D16782" i="16"/>
  <c r="D16783" i="16"/>
  <c r="D16784" i="16"/>
  <c r="D16785" i="16"/>
  <c r="D16786" i="16"/>
  <c r="D16787" i="16"/>
  <c r="D16788" i="16"/>
  <c r="D16789" i="16"/>
  <c r="D16790" i="16"/>
  <c r="D16791" i="16"/>
  <c r="D16792" i="16"/>
  <c r="D16793" i="16"/>
  <c r="D16794" i="16"/>
  <c r="D16795" i="16"/>
  <c r="D16796" i="16"/>
  <c r="D16797" i="16"/>
  <c r="D16798" i="16"/>
  <c r="D16799" i="16"/>
  <c r="D16800" i="16"/>
  <c r="D16801" i="16"/>
  <c r="D16802" i="16"/>
  <c r="D16803" i="16"/>
  <c r="D16804" i="16"/>
  <c r="D16805" i="16"/>
  <c r="D16806" i="16"/>
  <c r="D16807" i="16"/>
  <c r="D16808" i="16"/>
  <c r="D16809" i="16"/>
  <c r="D16810" i="16"/>
  <c r="D16811" i="16"/>
  <c r="D16812" i="16"/>
  <c r="D16813" i="16"/>
  <c r="D16814" i="16"/>
  <c r="D16815" i="16"/>
  <c r="D16816" i="16"/>
  <c r="D16817" i="16"/>
  <c r="D16818" i="16"/>
  <c r="D16819" i="16"/>
  <c r="D16820" i="16"/>
  <c r="D16821" i="16"/>
  <c r="D16822" i="16"/>
  <c r="D16823" i="16"/>
  <c r="D16824" i="16"/>
  <c r="D16825" i="16"/>
  <c r="D16826" i="16"/>
  <c r="D16827" i="16"/>
  <c r="D16828" i="16"/>
  <c r="D16829" i="16"/>
  <c r="D16830" i="16"/>
  <c r="D16831" i="16"/>
  <c r="D16832" i="16"/>
  <c r="D16833" i="16"/>
  <c r="D16834" i="16"/>
  <c r="D16835" i="16"/>
  <c r="D16836" i="16"/>
  <c r="D16837" i="16"/>
  <c r="D16838" i="16"/>
  <c r="D16839" i="16"/>
  <c r="D16840" i="16"/>
  <c r="D16841" i="16"/>
  <c r="D16842" i="16"/>
  <c r="D16843" i="16"/>
  <c r="D16844" i="16"/>
  <c r="D16845" i="16"/>
  <c r="D16846" i="16"/>
  <c r="D16847" i="16"/>
  <c r="D16848" i="16"/>
  <c r="D16849" i="16"/>
  <c r="D16850" i="16"/>
  <c r="D16851" i="16"/>
  <c r="D16852" i="16"/>
  <c r="D16853" i="16"/>
  <c r="D16854" i="16"/>
  <c r="D16855" i="16"/>
  <c r="D16856" i="16"/>
  <c r="D16857" i="16"/>
  <c r="D16858" i="16"/>
  <c r="D16859" i="16"/>
  <c r="D16860" i="16"/>
  <c r="D16861" i="16"/>
  <c r="D16862" i="16"/>
  <c r="D16863" i="16"/>
  <c r="D16864" i="16"/>
  <c r="D16865" i="16"/>
  <c r="D16866" i="16"/>
  <c r="D16867" i="16"/>
  <c r="D16868" i="16"/>
  <c r="D16869" i="16"/>
  <c r="D16870" i="16"/>
  <c r="D16871" i="16"/>
  <c r="D16872" i="16"/>
  <c r="D16873" i="16"/>
  <c r="D16874" i="16"/>
  <c r="D16875" i="16"/>
  <c r="D16876" i="16"/>
  <c r="D16877" i="16"/>
  <c r="D16878" i="16"/>
  <c r="D16879" i="16"/>
  <c r="D16880" i="16"/>
  <c r="D16881" i="16"/>
  <c r="D16882" i="16"/>
  <c r="D16883" i="16"/>
  <c r="D16884" i="16"/>
  <c r="D16885" i="16"/>
  <c r="D16886" i="16"/>
  <c r="D16887" i="16"/>
  <c r="D16888" i="16"/>
  <c r="D16889" i="16"/>
  <c r="D16890" i="16"/>
  <c r="D16891" i="16"/>
  <c r="D16892" i="16"/>
  <c r="D16893" i="16"/>
  <c r="D16894" i="16"/>
  <c r="D16895" i="16"/>
  <c r="D16896" i="16"/>
  <c r="D16897" i="16"/>
  <c r="D16898" i="16"/>
  <c r="D16899" i="16"/>
  <c r="D16900" i="16"/>
  <c r="D16901" i="16"/>
  <c r="D16902" i="16"/>
  <c r="D16903" i="16"/>
  <c r="D16904" i="16"/>
  <c r="D16905" i="16"/>
  <c r="D16906" i="16"/>
  <c r="D16907" i="16"/>
  <c r="D16908" i="16"/>
  <c r="D16909" i="16"/>
  <c r="D16910" i="16"/>
  <c r="D16911" i="16"/>
  <c r="D16912" i="16"/>
  <c r="D16913" i="16"/>
  <c r="D16914" i="16"/>
  <c r="D16915" i="16"/>
  <c r="D16916" i="16"/>
  <c r="D16917" i="16"/>
  <c r="D16918" i="16"/>
  <c r="D16919" i="16"/>
  <c r="D16920" i="16"/>
  <c r="D16921" i="16"/>
  <c r="D16922" i="16"/>
  <c r="D16923" i="16"/>
  <c r="D16924" i="16"/>
  <c r="D16925" i="16"/>
  <c r="D16926" i="16"/>
  <c r="D16927" i="16"/>
  <c r="D16928" i="16"/>
  <c r="D16929" i="16"/>
  <c r="D16930" i="16"/>
  <c r="D16931" i="16"/>
  <c r="D16932" i="16"/>
  <c r="D16933" i="16"/>
  <c r="D16934" i="16"/>
  <c r="D16935" i="16"/>
  <c r="D16936" i="16"/>
  <c r="D16937" i="16"/>
  <c r="D16938" i="16"/>
  <c r="D16939" i="16"/>
  <c r="D16940" i="16"/>
  <c r="D16941" i="16"/>
  <c r="D16942" i="16"/>
  <c r="D16943" i="16"/>
  <c r="D16944" i="16"/>
  <c r="D16945" i="16"/>
  <c r="D16946" i="16"/>
  <c r="D16947" i="16"/>
  <c r="D16948" i="16"/>
  <c r="D16949" i="16"/>
  <c r="D16950" i="16"/>
  <c r="D16951" i="16"/>
  <c r="D16952" i="16"/>
  <c r="D16953" i="16"/>
  <c r="D16954" i="16"/>
  <c r="D16955" i="16"/>
  <c r="D16956" i="16"/>
  <c r="D16957" i="16"/>
  <c r="D16958" i="16"/>
  <c r="D16959" i="16"/>
  <c r="D16960" i="16"/>
  <c r="D16961" i="16"/>
  <c r="D16962" i="16"/>
  <c r="D16963" i="16"/>
  <c r="D16964" i="16"/>
  <c r="D16965" i="16"/>
  <c r="D16966" i="16"/>
  <c r="D16967" i="16"/>
  <c r="D16968" i="16"/>
  <c r="D16969" i="16"/>
  <c r="D16970" i="16"/>
  <c r="D16971" i="16"/>
  <c r="D16972" i="16"/>
  <c r="D16973" i="16"/>
  <c r="D16974" i="16"/>
  <c r="D16975" i="16"/>
  <c r="D16976" i="16"/>
  <c r="D16977" i="16"/>
  <c r="D16978" i="16"/>
  <c r="D16979" i="16"/>
  <c r="D16980" i="16"/>
  <c r="D16981" i="16"/>
  <c r="D16982" i="16"/>
  <c r="D16983" i="16"/>
  <c r="D16984" i="16"/>
  <c r="D16985" i="16"/>
  <c r="D16986" i="16"/>
  <c r="D16987" i="16"/>
  <c r="D16988" i="16"/>
  <c r="D16989" i="16"/>
  <c r="D16990" i="16"/>
  <c r="D16991" i="16"/>
  <c r="D16992" i="16"/>
  <c r="D16993" i="16"/>
  <c r="D16994" i="16"/>
  <c r="D16995" i="16"/>
  <c r="D16996" i="16"/>
  <c r="D16997" i="16"/>
  <c r="D16998" i="16"/>
  <c r="D16999" i="16"/>
  <c r="D17000" i="16"/>
  <c r="D17001" i="16"/>
  <c r="D17002" i="16"/>
  <c r="D17003" i="16"/>
  <c r="D17004" i="16"/>
  <c r="D17005" i="16"/>
  <c r="D17006" i="16"/>
  <c r="D17007" i="16"/>
  <c r="D17008" i="16"/>
  <c r="D17009" i="16"/>
  <c r="D17010" i="16"/>
  <c r="D17011" i="16"/>
  <c r="D17012" i="16"/>
  <c r="D17013" i="16"/>
  <c r="D17014" i="16"/>
  <c r="D17015" i="16"/>
  <c r="D17016" i="16"/>
  <c r="D17017" i="16"/>
  <c r="D17018" i="16"/>
  <c r="D17019" i="16"/>
  <c r="D17020" i="16"/>
  <c r="D17021" i="16"/>
  <c r="D17022" i="16"/>
  <c r="D17023" i="16"/>
  <c r="D17024" i="16"/>
  <c r="D17025" i="16"/>
  <c r="D17026" i="16"/>
  <c r="D17027" i="16"/>
  <c r="D17028" i="16"/>
  <c r="D17029" i="16"/>
  <c r="D17030" i="16"/>
  <c r="D17031" i="16"/>
  <c r="D17032" i="16"/>
  <c r="D17033" i="16"/>
  <c r="D17034" i="16"/>
  <c r="D17035" i="16"/>
  <c r="D17036" i="16"/>
  <c r="D17037" i="16"/>
  <c r="D17038" i="16"/>
  <c r="D17039" i="16"/>
  <c r="D17040" i="16"/>
  <c r="D17041" i="16"/>
  <c r="D17042" i="16"/>
  <c r="D17043" i="16"/>
  <c r="D17044" i="16"/>
  <c r="D17045" i="16"/>
  <c r="D17046" i="16"/>
  <c r="D17047" i="16"/>
  <c r="D17048" i="16"/>
  <c r="D17049" i="16"/>
  <c r="D17050" i="16"/>
  <c r="D17051" i="16"/>
  <c r="D17052" i="16"/>
  <c r="D17053" i="16"/>
  <c r="D17054" i="16"/>
  <c r="D17055" i="16"/>
  <c r="D17056" i="16"/>
  <c r="D17057" i="16"/>
  <c r="D17058" i="16"/>
  <c r="D17059" i="16"/>
  <c r="D17060" i="16"/>
  <c r="D17061" i="16"/>
  <c r="D17062" i="16"/>
  <c r="D17063" i="16"/>
  <c r="D17064" i="16"/>
  <c r="D17065" i="16"/>
  <c r="D17066" i="16"/>
  <c r="D17067" i="16"/>
  <c r="D17068" i="16"/>
  <c r="D17069" i="16"/>
  <c r="D17070" i="16"/>
  <c r="D17071" i="16"/>
  <c r="D17072" i="16"/>
  <c r="D17073" i="16"/>
  <c r="D17074" i="16"/>
  <c r="D17075" i="16"/>
  <c r="D17076" i="16"/>
  <c r="D17077" i="16"/>
  <c r="D17078" i="16"/>
  <c r="D17079" i="16"/>
  <c r="D17080" i="16"/>
  <c r="D17081" i="16"/>
  <c r="D17082" i="16"/>
  <c r="D17083" i="16"/>
  <c r="D17084" i="16"/>
  <c r="D17085" i="16"/>
  <c r="D17086" i="16"/>
  <c r="D17087" i="16"/>
  <c r="D17088" i="16"/>
  <c r="D17089" i="16"/>
  <c r="D17090" i="16"/>
  <c r="D17091" i="16"/>
  <c r="D17092" i="16"/>
  <c r="D17093" i="16"/>
  <c r="D17094" i="16"/>
  <c r="D17095" i="16"/>
  <c r="D17096" i="16"/>
  <c r="D17097" i="16"/>
  <c r="D17098" i="16"/>
  <c r="D17099" i="16"/>
  <c r="D17100" i="16"/>
  <c r="D17101" i="16"/>
  <c r="D17102" i="16"/>
  <c r="D17103" i="16"/>
  <c r="D17104" i="16"/>
  <c r="D17105" i="16"/>
  <c r="D17106" i="16"/>
  <c r="D17107" i="16"/>
  <c r="D17108" i="16"/>
  <c r="D17109" i="16"/>
  <c r="D17110" i="16"/>
  <c r="D17111" i="16"/>
  <c r="D17112" i="16"/>
  <c r="D17113" i="16"/>
  <c r="D17114" i="16"/>
  <c r="D17115" i="16"/>
  <c r="D17116" i="16"/>
  <c r="D17117" i="16"/>
  <c r="D17118" i="16"/>
  <c r="D17119" i="16"/>
  <c r="D17120" i="16"/>
  <c r="D17121" i="16"/>
  <c r="D17122" i="16"/>
  <c r="D17123" i="16"/>
  <c r="D17124" i="16"/>
  <c r="D17125" i="16"/>
  <c r="D17126" i="16"/>
  <c r="D17127" i="16"/>
  <c r="D17128" i="16"/>
  <c r="D17129" i="16"/>
  <c r="D17130" i="16"/>
  <c r="D17131" i="16"/>
  <c r="D17132" i="16"/>
  <c r="D17133" i="16"/>
  <c r="D17134" i="16"/>
  <c r="D17135" i="16"/>
  <c r="D17136" i="16"/>
  <c r="D17137" i="16"/>
  <c r="D17138" i="16"/>
  <c r="D17139" i="16"/>
  <c r="D17140" i="16"/>
  <c r="D17141" i="16"/>
  <c r="D17142" i="16"/>
  <c r="D17143" i="16"/>
  <c r="D17144" i="16"/>
  <c r="D17145" i="16"/>
  <c r="D17146" i="16"/>
  <c r="D17147" i="16"/>
  <c r="D17148" i="16"/>
  <c r="D17149" i="16"/>
  <c r="D17150" i="16"/>
  <c r="D17151" i="16"/>
  <c r="D17152" i="16"/>
  <c r="D17153" i="16"/>
  <c r="D17154" i="16"/>
  <c r="D17155" i="16"/>
  <c r="D17156" i="16"/>
  <c r="D17157" i="16"/>
  <c r="D17158" i="16"/>
  <c r="D17159" i="16"/>
  <c r="D17160" i="16"/>
  <c r="D17161" i="16"/>
  <c r="D17162" i="16"/>
  <c r="D17163" i="16"/>
  <c r="D17164" i="16"/>
  <c r="D17165" i="16"/>
  <c r="D17166" i="16"/>
  <c r="D17167" i="16"/>
  <c r="D17168" i="16"/>
  <c r="D17169" i="16"/>
  <c r="D17170" i="16"/>
  <c r="D17171" i="16"/>
  <c r="D17172" i="16"/>
  <c r="D17173" i="16"/>
  <c r="D17174" i="16"/>
  <c r="D17175" i="16"/>
  <c r="D17176" i="16"/>
  <c r="D17177" i="16"/>
  <c r="D17178" i="16"/>
  <c r="D17179" i="16"/>
  <c r="D17180" i="16"/>
  <c r="D17181" i="16"/>
  <c r="D17182" i="16"/>
  <c r="D17183" i="16"/>
  <c r="D17184" i="16"/>
  <c r="D17185" i="16"/>
  <c r="D17186" i="16"/>
  <c r="D17187" i="16"/>
  <c r="D17188" i="16"/>
  <c r="D17189" i="16"/>
  <c r="D17190" i="16"/>
  <c r="D17191" i="16"/>
  <c r="D17192" i="16"/>
  <c r="D17193" i="16"/>
  <c r="D17194" i="16"/>
  <c r="D17195" i="16"/>
  <c r="D17196" i="16"/>
  <c r="D17197" i="16"/>
  <c r="D17198" i="16"/>
  <c r="D17199" i="16"/>
  <c r="D17200" i="16"/>
  <c r="D17201" i="16"/>
  <c r="D17202" i="16"/>
  <c r="D17203" i="16"/>
  <c r="D17204" i="16"/>
  <c r="D17205" i="16"/>
  <c r="D17206" i="16"/>
  <c r="D17207" i="16"/>
  <c r="D17208" i="16"/>
  <c r="D17209" i="16"/>
  <c r="D17210" i="16"/>
  <c r="D17211" i="16"/>
  <c r="D17212" i="16"/>
  <c r="D17213" i="16"/>
  <c r="D17214" i="16"/>
  <c r="D17215" i="16"/>
  <c r="D17216" i="16"/>
  <c r="D17217" i="16"/>
  <c r="D17218" i="16"/>
  <c r="D17219" i="16"/>
  <c r="D17220" i="16"/>
  <c r="D17221" i="16"/>
  <c r="D17222" i="16"/>
  <c r="D17223" i="16"/>
  <c r="D17224" i="16"/>
  <c r="D17225" i="16"/>
  <c r="D17226" i="16"/>
  <c r="D17227" i="16"/>
  <c r="D17228" i="16"/>
  <c r="D17229" i="16"/>
  <c r="D17230" i="16"/>
  <c r="D17231" i="16"/>
  <c r="D17232" i="16"/>
  <c r="D17233" i="16"/>
  <c r="D17234" i="16"/>
  <c r="D17235" i="16"/>
  <c r="D17236" i="16"/>
  <c r="D17237" i="16"/>
  <c r="D17238" i="16"/>
  <c r="D17239" i="16"/>
  <c r="D17240" i="16"/>
  <c r="D17241" i="16"/>
  <c r="D17242" i="16"/>
  <c r="D17243" i="16"/>
  <c r="D17244" i="16"/>
  <c r="D17245" i="16"/>
  <c r="D17246" i="16"/>
  <c r="D17247" i="16"/>
  <c r="D17248" i="16"/>
  <c r="D17249" i="16"/>
  <c r="D17250" i="16"/>
  <c r="D17251" i="16"/>
  <c r="D17252" i="16"/>
  <c r="D17253" i="16"/>
  <c r="D17254" i="16"/>
  <c r="D17255" i="16"/>
  <c r="D17256" i="16"/>
  <c r="D17257" i="16"/>
  <c r="D17258" i="16"/>
  <c r="D17259" i="16"/>
  <c r="D17260" i="16"/>
  <c r="D17261" i="16"/>
  <c r="D17262" i="16"/>
  <c r="D17263" i="16"/>
  <c r="D17264" i="16"/>
  <c r="D17265" i="16"/>
  <c r="D17266" i="16"/>
  <c r="D17267" i="16"/>
  <c r="D17268" i="16"/>
  <c r="D17269" i="16"/>
  <c r="D17270" i="16"/>
  <c r="D17271" i="16"/>
  <c r="D17272" i="16"/>
  <c r="D17273" i="16"/>
  <c r="D17274" i="16"/>
  <c r="D17275" i="16"/>
  <c r="D17276" i="16"/>
  <c r="D17277" i="16"/>
  <c r="D17278" i="16"/>
  <c r="D17279" i="16"/>
  <c r="D17280" i="16"/>
  <c r="D17281" i="16"/>
  <c r="D17282" i="16"/>
  <c r="D17283" i="16"/>
  <c r="D17284" i="16"/>
  <c r="D17285" i="16"/>
  <c r="D17286" i="16"/>
  <c r="D17287" i="16"/>
  <c r="D17288" i="16"/>
  <c r="D17289" i="16"/>
  <c r="D17290" i="16"/>
  <c r="D17291" i="16"/>
  <c r="D17292" i="16"/>
  <c r="D17293" i="16"/>
  <c r="D17294" i="16"/>
  <c r="D17295" i="16"/>
  <c r="D17296" i="16"/>
  <c r="D17297" i="16"/>
  <c r="D17298" i="16"/>
  <c r="D17299" i="16"/>
  <c r="D17300" i="16"/>
  <c r="D17301" i="16"/>
  <c r="D17302" i="16"/>
  <c r="D17303" i="16"/>
  <c r="D17304" i="16"/>
  <c r="D17305" i="16"/>
  <c r="D17306" i="16"/>
  <c r="D17307" i="16"/>
  <c r="D17308" i="16"/>
  <c r="D17309" i="16"/>
  <c r="D17310" i="16"/>
  <c r="D17311" i="16"/>
  <c r="D17312" i="16"/>
  <c r="D17313" i="16"/>
  <c r="D17314" i="16"/>
  <c r="D17315" i="16"/>
  <c r="D17316" i="16"/>
  <c r="D17317" i="16"/>
  <c r="D17318" i="16"/>
  <c r="D17319" i="16"/>
  <c r="D17320" i="16"/>
  <c r="D17321" i="16"/>
  <c r="D17322" i="16"/>
  <c r="D17323" i="16"/>
  <c r="D17324" i="16"/>
  <c r="D17325" i="16"/>
  <c r="D17326" i="16"/>
  <c r="D17327" i="16"/>
  <c r="D17328" i="16"/>
  <c r="D17329" i="16"/>
  <c r="D17330" i="16"/>
  <c r="D17331" i="16"/>
  <c r="D17332" i="16"/>
  <c r="D17333" i="16"/>
  <c r="D17334" i="16"/>
  <c r="D17335" i="16"/>
  <c r="D17336" i="16"/>
  <c r="D17337" i="16"/>
  <c r="D17338" i="16"/>
  <c r="D17339" i="16"/>
  <c r="D17340" i="16"/>
  <c r="D17341" i="16"/>
  <c r="D17342" i="16"/>
  <c r="D17343" i="16"/>
  <c r="D17344" i="16"/>
  <c r="D17345" i="16"/>
  <c r="D17346" i="16"/>
  <c r="D17347" i="16"/>
  <c r="D17348" i="16"/>
  <c r="D17349" i="16"/>
  <c r="D17350" i="16"/>
  <c r="D17351" i="16"/>
  <c r="D17352" i="16"/>
  <c r="D17353" i="16"/>
  <c r="D17354" i="16"/>
  <c r="D17355" i="16"/>
  <c r="D17356" i="16"/>
  <c r="D17357" i="16"/>
  <c r="D17358" i="16"/>
  <c r="D17359" i="16"/>
  <c r="D17360" i="16"/>
  <c r="D17361" i="16"/>
  <c r="D17362" i="16"/>
  <c r="D17363" i="16"/>
  <c r="D17364" i="16"/>
  <c r="D17365" i="16"/>
  <c r="D17366" i="16"/>
  <c r="D17367" i="16"/>
  <c r="D17368" i="16"/>
  <c r="D17369" i="16"/>
  <c r="D17370" i="16"/>
  <c r="D17371" i="16"/>
  <c r="D17372" i="16"/>
  <c r="D17373" i="16"/>
  <c r="D17374" i="16"/>
  <c r="D17375" i="16"/>
  <c r="D17376" i="16"/>
  <c r="D17377" i="16"/>
  <c r="D17378" i="16"/>
  <c r="D17379" i="16"/>
  <c r="D17380" i="16"/>
  <c r="D17381" i="16"/>
  <c r="D17382" i="16"/>
  <c r="D17383" i="16"/>
  <c r="D17384" i="16"/>
  <c r="D17385" i="16"/>
  <c r="D17386" i="16"/>
  <c r="D17387" i="16"/>
  <c r="D17388" i="16"/>
  <c r="D17389" i="16"/>
  <c r="D17390" i="16"/>
  <c r="D17391" i="16"/>
  <c r="D17392" i="16"/>
  <c r="D17393" i="16"/>
  <c r="D17394" i="16"/>
  <c r="D17395" i="16"/>
  <c r="D17396" i="16"/>
  <c r="D17397" i="16"/>
  <c r="D17398" i="16"/>
  <c r="D17399" i="16"/>
  <c r="D17400" i="16"/>
  <c r="D17401" i="16"/>
  <c r="D17402" i="16"/>
  <c r="D17403" i="16"/>
  <c r="D17404" i="16"/>
  <c r="D17405" i="16"/>
  <c r="D17406" i="16"/>
  <c r="D17407" i="16"/>
  <c r="D17408" i="16"/>
  <c r="D17409" i="16"/>
  <c r="D17410" i="16"/>
  <c r="D17411" i="16"/>
  <c r="D17412" i="16"/>
  <c r="D17413" i="16"/>
  <c r="D17414" i="16"/>
  <c r="D17415" i="16"/>
  <c r="D17416" i="16"/>
  <c r="D17417" i="16"/>
  <c r="D17418" i="16"/>
  <c r="D17419" i="16"/>
  <c r="D17420" i="16"/>
  <c r="D17421" i="16"/>
  <c r="D17422" i="16"/>
  <c r="D17423" i="16"/>
  <c r="D17424" i="16"/>
  <c r="D17425" i="16"/>
  <c r="D17426" i="16"/>
  <c r="D17427" i="16"/>
  <c r="D17428" i="16"/>
  <c r="D17429" i="16"/>
  <c r="D17430" i="16"/>
  <c r="D17431" i="16"/>
  <c r="D17432" i="16"/>
  <c r="D17433" i="16"/>
  <c r="D17434" i="16"/>
  <c r="D17435" i="16"/>
  <c r="D17436" i="16"/>
  <c r="D17437" i="16"/>
  <c r="D17438" i="16"/>
  <c r="D17439" i="16"/>
  <c r="D17440" i="16"/>
  <c r="D17441" i="16"/>
  <c r="D17442" i="16"/>
  <c r="D17443" i="16"/>
  <c r="D17444" i="16"/>
  <c r="D17445" i="16"/>
  <c r="D17446" i="16"/>
  <c r="D17447" i="16"/>
  <c r="D17448" i="16"/>
  <c r="D17449" i="16"/>
  <c r="D17450" i="16"/>
  <c r="D17451" i="16"/>
  <c r="D17452" i="16"/>
  <c r="D17453" i="16"/>
  <c r="D17454" i="16"/>
  <c r="D17455" i="16"/>
  <c r="D17456" i="16"/>
  <c r="D17457" i="16"/>
  <c r="D17458" i="16"/>
  <c r="D17459" i="16"/>
  <c r="D17460" i="16"/>
  <c r="D17461" i="16"/>
  <c r="D17462" i="16"/>
  <c r="D17463" i="16"/>
  <c r="D17464" i="16"/>
  <c r="D17465" i="16"/>
  <c r="D17466" i="16"/>
  <c r="D17467" i="16"/>
  <c r="D17468" i="16"/>
  <c r="D17469" i="16"/>
  <c r="D17470" i="16"/>
  <c r="D17471" i="16"/>
  <c r="D17472" i="16"/>
  <c r="D17473" i="16"/>
  <c r="D17474" i="16"/>
  <c r="D17475" i="16"/>
  <c r="D17476" i="16"/>
  <c r="D17477" i="16"/>
  <c r="D17478" i="16"/>
  <c r="D17479" i="16"/>
  <c r="D17480" i="16"/>
  <c r="D17481" i="16"/>
  <c r="D17482" i="16"/>
  <c r="D17483" i="16"/>
  <c r="D17484" i="16"/>
  <c r="D17485" i="16"/>
  <c r="D17486" i="16"/>
  <c r="D17487" i="16"/>
  <c r="D17488" i="16"/>
  <c r="D17489" i="16"/>
  <c r="D17490" i="16"/>
  <c r="D17491" i="16"/>
  <c r="D17492" i="16"/>
  <c r="D17493" i="16"/>
  <c r="D17494" i="16"/>
  <c r="D17495" i="16"/>
  <c r="D17496" i="16"/>
  <c r="D17497" i="16"/>
  <c r="D17498" i="16"/>
  <c r="D17499" i="16"/>
  <c r="D17500" i="16"/>
  <c r="D17501" i="16"/>
  <c r="D17502" i="16"/>
  <c r="D17503" i="16"/>
  <c r="D17504" i="16"/>
  <c r="D17505" i="16"/>
  <c r="D17506" i="16"/>
  <c r="D17507" i="16"/>
  <c r="D17508" i="16"/>
  <c r="D17509" i="16"/>
  <c r="D17510" i="16"/>
  <c r="D17511" i="16"/>
  <c r="D17512" i="16"/>
  <c r="D17513" i="16"/>
  <c r="D17514" i="16"/>
  <c r="D17515" i="16"/>
  <c r="D17516" i="16"/>
  <c r="D17517" i="16"/>
  <c r="D17518" i="16"/>
  <c r="D17519" i="16"/>
  <c r="D17520" i="16"/>
  <c r="D17521" i="16"/>
  <c r="D17522" i="16"/>
  <c r="D17523" i="16"/>
  <c r="D17524" i="16"/>
  <c r="D17525" i="16"/>
  <c r="D17526" i="16"/>
  <c r="D17527" i="16"/>
  <c r="D17528" i="16"/>
  <c r="D17529" i="16"/>
  <c r="D17530" i="16"/>
  <c r="D17531" i="16"/>
  <c r="D17532" i="16"/>
  <c r="D17533" i="16"/>
  <c r="D17534" i="16"/>
  <c r="D17535" i="16"/>
  <c r="D17536" i="16"/>
  <c r="D17537" i="16"/>
  <c r="D17538" i="16"/>
  <c r="D17539" i="16"/>
  <c r="D17540" i="16"/>
  <c r="D17541" i="16"/>
  <c r="D17542" i="16"/>
  <c r="D17543" i="16"/>
  <c r="D17544" i="16"/>
  <c r="D17545" i="16"/>
  <c r="D17546" i="16"/>
  <c r="D17547" i="16"/>
  <c r="D17548" i="16"/>
  <c r="D17549" i="16"/>
  <c r="D17550" i="16"/>
  <c r="D17551" i="16"/>
  <c r="D17552" i="16"/>
  <c r="D17553" i="16"/>
  <c r="D17554" i="16"/>
  <c r="D17555" i="16"/>
  <c r="D17556" i="16"/>
  <c r="D17557" i="16"/>
  <c r="D17558" i="16"/>
  <c r="D17559" i="16"/>
  <c r="D17560" i="16"/>
  <c r="D17561" i="16"/>
  <c r="D17562" i="16"/>
  <c r="D17563" i="16"/>
  <c r="D17564" i="16"/>
  <c r="D17565" i="16"/>
  <c r="D17566" i="16"/>
  <c r="D17567" i="16"/>
  <c r="D17568" i="16"/>
  <c r="D17569" i="16"/>
  <c r="D17570" i="16"/>
  <c r="D17571" i="16"/>
  <c r="D17572" i="16"/>
  <c r="D17573" i="16"/>
  <c r="D17574" i="16"/>
  <c r="D17575" i="16"/>
  <c r="D17576" i="16"/>
  <c r="D17577" i="16"/>
  <c r="D17578" i="16"/>
  <c r="D17579" i="16"/>
  <c r="D17580" i="16"/>
  <c r="D17581" i="16"/>
  <c r="D17582" i="16"/>
  <c r="D17583" i="16"/>
  <c r="D17584" i="16"/>
  <c r="D17585" i="16"/>
  <c r="D17586" i="16"/>
  <c r="D17587" i="16"/>
  <c r="D17588" i="16"/>
  <c r="D17589" i="16"/>
  <c r="D17590" i="16"/>
  <c r="D17591" i="16"/>
  <c r="D17592" i="16"/>
  <c r="D17593" i="16"/>
  <c r="D17594" i="16"/>
  <c r="D17595" i="16"/>
  <c r="D17596" i="16"/>
  <c r="D17597" i="16"/>
  <c r="D17598" i="16"/>
  <c r="D17599" i="16"/>
  <c r="D17600" i="16"/>
  <c r="D17601" i="16"/>
  <c r="D17602" i="16"/>
  <c r="D17603" i="16"/>
  <c r="D17604" i="16"/>
  <c r="D17605" i="16"/>
  <c r="D17606" i="16"/>
  <c r="D17607" i="16"/>
  <c r="D17608" i="16"/>
  <c r="D17609" i="16"/>
  <c r="D17610" i="16"/>
  <c r="D17611" i="16"/>
  <c r="D17612" i="16"/>
  <c r="D17613" i="16"/>
  <c r="D17614" i="16"/>
  <c r="D17615" i="16"/>
  <c r="D17616" i="16"/>
  <c r="D17617" i="16"/>
  <c r="D17618" i="16"/>
  <c r="D17619" i="16"/>
  <c r="D17620" i="16"/>
  <c r="D17621" i="16"/>
  <c r="D17622" i="16"/>
  <c r="D17623" i="16"/>
  <c r="D17624" i="16"/>
  <c r="D17625" i="16"/>
  <c r="D17626" i="16"/>
  <c r="D17627" i="16"/>
  <c r="D17628" i="16"/>
  <c r="D17629" i="16"/>
  <c r="D17630" i="16"/>
  <c r="D17631" i="16"/>
  <c r="D17632" i="16"/>
  <c r="D17633" i="16"/>
  <c r="D17634" i="16"/>
  <c r="D17635" i="16"/>
  <c r="D17636" i="16"/>
  <c r="D17637" i="16"/>
  <c r="D17638" i="16"/>
  <c r="D17639" i="16"/>
  <c r="D17640" i="16"/>
  <c r="D17641" i="16"/>
  <c r="D17642" i="16"/>
  <c r="D17643" i="16"/>
  <c r="D17644" i="16"/>
  <c r="D17645" i="16"/>
  <c r="D17646" i="16"/>
  <c r="D17647" i="16"/>
  <c r="D17648" i="16"/>
  <c r="D17649" i="16"/>
  <c r="D17650" i="16"/>
  <c r="D17651" i="16"/>
  <c r="D17652" i="16"/>
  <c r="D17653" i="16"/>
  <c r="D17654" i="16"/>
  <c r="D17655" i="16"/>
  <c r="D17656" i="16"/>
  <c r="D17657" i="16"/>
  <c r="D17658" i="16"/>
  <c r="D17659" i="16"/>
  <c r="D17660" i="16"/>
  <c r="D17661" i="16"/>
  <c r="D17662" i="16"/>
  <c r="D17663" i="16"/>
  <c r="D17664" i="16"/>
  <c r="D17665" i="16"/>
  <c r="D17666" i="16"/>
  <c r="D17667" i="16"/>
  <c r="D17668" i="16"/>
  <c r="D17669" i="16"/>
  <c r="D17670" i="16"/>
  <c r="D17671" i="16"/>
  <c r="D17672" i="16"/>
  <c r="D17673" i="16"/>
  <c r="D17674" i="16"/>
  <c r="D17675" i="16"/>
  <c r="D17676" i="16"/>
  <c r="D17677" i="16"/>
  <c r="D17678" i="16"/>
  <c r="D17679" i="16"/>
  <c r="D17680" i="16"/>
  <c r="D17681" i="16"/>
  <c r="D17682" i="16"/>
  <c r="D17683" i="16"/>
  <c r="D17684" i="16"/>
  <c r="D17685" i="16"/>
  <c r="D17686" i="16"/>
  <c r="D17687" i="16"/>
  <c r="D17688" i="16"/>
  <c r="D17689" i="16"/>
  <c r="D17690" i="16"/>
  <c r="D17691" i="16"/>
  <c r="D17692" i="16"/>
  <c r="D17693" i="16"/>
  <c r="D17694" i="16"/>
  <c r="D17695" i="16"/>
  <c r="D17696" i="16"/>
  <c r="D17697" i="16"/>
  <c r="D17698" i="16"/>
  <c r="D17699" i="16"/>
  <c r="D17700" i="16"/>
  <c r="D17701" i="16"/>
  <c r="D17702" i="16"/>
  <c r="D17703" i="16"/>
  <c r="D17704" i="16"/>
  <c r="D17705" i="16"/>
  <c r="D17706" i="16"/>
  <c r="D17707" i="16"/>
  <c r="D17708" i="16"/>
  <c r="D17709" i="16"/>
  <c r="D17710" i="16"/>
  <c r="D17711" i="16"/>
  <c r="D17712" i="16"/>
  <c r="D17713" i="16"/>
  <c r="D17714" i="16"/>
  <c r="D17715" i="16"/>
  <c r="D17716" i="16"/>
  <c r="D17717" i="16"/>
  <c r="D17718" i="16"/>
  <c r="D17719" i="16"/>
  <c r="D17720" i="16"/>
  <c r="D17721" i="16"/>
  <c r="D17722" i="16"/>
  <c r="D17723" i="16"/>
  <c r="D17724" i="16"/>
  <c r="D17725" i="16"/>
  <c r="D17726" i="16"/>
  <c r="D17727" i="16"/>
  <c r="D17728" i="16"/>
  <c r="D17729" i="16"/>
  <c r="D17730" i="16"/>
  <c r="D17731" i="16"/>
  <c r="D17732" i="16"/>
  <c r="D17733" i="16"/>
  <c r="D17734" i="16"/>
  <c r="D17735" i="16"/>
  <c r="D17736" i="16"/>
  <c r="D17737" i="16"/>
  <c r="D17738" i="16"/>
  <c r="D17739" i="16"/>
  <c r="D17740" i="16"/>
  <c r="D17741" i="16"/>
  <c r="D17742" i="16"/>
  <c r="D17743" i="16"/>
  <c r="D17744" i="16"/>
  <c r="D17745" i="16"/>
  <c r="D17746" i="16"/>
  <c r="D17747" i="16"/>
  <c r="D17748" i="16"/>
  <c r="D17749" i="16"/>
  <c r="D17750" i="16"/>
  <c r="D17751" i="16"/>
  <c r="D17752" i="16"/>
  <c r="D17753" i="16"/>
  <c r="D17754" i="16"/>
  <c r="D17755" i="16"/>
  <c r="D17756" i="16"/>
  <c r="D17757" i="16"/>
  <c r="D17758" i="16"/>
  <c r="D17759" i="16"/>
  <c r="D17760" i="16"/>
  <c r="D17761" i="16"/>
  <c r="D17762" i="16"/>
  <c r="D17763" i="16"/>
  <c r="D17764" i="16"/>
  <c r="D17765" i="16"/>
  <c r="D17766" i="16"/>
  <c r="D17767" i="16"/>
  <c r="D17768" i="16"/>
  <c r="D17769" i="16"/>
  <c r="D17770" i="16"/>
  <c r="D17771" i="16"/>
  <c r="D17772" i="16"/>
  <c r="D17773" i="16"/>
  <c r="D17774" i="16"/>
  <c r="D17775" i="16"/>
  <c r="D17776" i="16"/>
  <c r="D17777" i="16"/>
  <c r="D17778" i="16"/>
  <c r="D17779" i="16"/>
  <c r="D17780" i="16"/>
  <c r="D17781" i="16"/>
  <c r="D17782" i="16"/>
  <c r="D17783" i="16"/>
  <c r="D17784" i="16"/>
  <c r="D17785" i="16"/>
  <c r="D17786" i="16"/>
  <c r="D17787" i="16"/>
  <c r="D17788" i="16"/>
  <c r="D17789" i="16"/>
  <c r="D17790" i="16"/>
  <c r="D17791" i="16"/>
  <c r="D17792" i="16"/>
  <c r="D17793" i="16"/>
  <c r="D17794" i="16"/>
  <c r="D17795" i="16"/>
  <c r="D17796" i="16"/>
  <c r="D17797" i="16"/>
  <c r="D17798" i="16"/>
  <c r="D17799" i="16"/>
  <c r="D17800" i="16"/>
  <c r="D17801" i="16"/>
  <c r="D17802" i="16"/>
  <c r="D17803" i="16"/>
  <c r="D17804" i="16"/>
  <c r="D17805" i="16"/>
  <c r="D17806" i="16"/>
  <c r="D17807" i="16"/>
  <c r="D17808" i="16"/>
  <c r="D17809" i="16"/>
  <c r="D17810" i="16"/>
  <c r="D17811" i="16"/>
  <c r="D17812" i="16"/>
  <c r="D17813" i="16"/>
  <c r="D17814" i="16"/>
  <c r="D17815" i="16"/>
  <c r="D17816" i="16"/>
  <c r="D17817" i="16"/>
  <c r="D17818" i="16"/>
  <c r="D17819" i="16"/>
  <c r="D17820" i="16"/>
  <c r="D17821" i="16"/>
  <c r="D17822" i="16"/>
  <c r="D17823" i="16"/>
  <c r="D17824" i="16"/>
  <c r="D17825" i="16"/>
  <c r="D17826" i="16"/>
  <c r="D17827" i="16"/>
  <c r="D17828" i="16"/>
  <c r="D17829" i="16"/>
  <c r="D17830" i="16"/>
  <c r="D17831" i="16"/>
  <c r="D17832" i="16"/>
  <c r="D17833" i="16"/>
  <c r="D17834" i="16"/>
  <c r="D17835" i="16"/>
  <c r="D17836" i="16"/>
  <c r="D17837" i="16"/>
  <c r="D17838" i="16"/>
  <c r="D17839" i="16"/>
  <c r="D17840" i="16"/>
  <c r="D17841" i="16"/>
  <c r="D17842" i="16"/>
  <c r="D17843" i="16"/>
  <c r="D17844" i="16"/>
  <c r="D17845" i="16"/>
  <c r="D17846" i="16"/>
  <c r="D17847" i="16"/>
  <c r="D17848" i="16"/>
  <c r="D17849" i="16"/>
  <c r="D17850" i="16"/>
  <c r="D17851" i="16"/>
  <c r="D17852" i="16"/>
  <c r="D17853" i="16"/>
  <c r="D17854" i="16"/>
  <c r="D17855" i="16"/>
  <c r="D17856" i="16"/>
  <c r="D17857" i="16"/>
  <c r="D17858" i="16"/>
  <c r="D17859" i="16"/>
  <c r="D17860" i="16"/>
  <c r="D17861" i="16"/>
  <c r="D17862" i="16"/>
  <c r="D17863" i="16"/>
  <c r="D17864" i="16"/>
  <c r="D17865" i="16"/>
  <c r="D17866" i="16"/>
  <c r="D17867" i="16"/>
  <c r="D17868" i="16"/>
  <c r="D17869" i="16"/>
  <c r="D17870" i="16"/>
  <c r="D17871" i="16"/>
  <c r="D17872" i="16"/>
  <c r="D17873" i="16"/>
  <c r="D17874" i="16"/>
  <c r="D17875" i="16"/>
  <c r="D17876" i="16"/>
  <c r="D17877" i="16"/>
  <c r="D17878" i="16"/>
  <c r="D17879" i="16"/>
  <c r="D17880" i="16"/>
  <c r="D17881" i="16"/>
  <c r="D17882" i="16"/>
  <c r="D17883" i="16"/>
  <c r="D17884" i="16"/>
  <c r="D17885" i="16"/>
  <c r="D17886" i="16"/>
  <c r="D17887" i="16"/>
  <c r="D17888" i="16"/>
  <c r="D17889" i="16"/>
  <c r="D17890" i="16"/>
  <c r="D17891" i="16"/>
  <c r="D17892" i="16"/>
  <c r="D17893" i="16"/>
  <c r="D17894" i="16"/>
  <c r="D17895" i="16"/>
  <c r="D17896" i="16"/>
  <c r="D17897" i="16"/>
  <c r="D17898" i="16"/>
  <c r="D17899" i="16"/>
  <c r="D17900" i="16"/>
  <c r="D17901" i="16"/>
  <c r="D17902" i="16"/>
  <c r="D17903" i="16"/>
  <c r="D17904" i="16"/>
  <c r="D17905" i="16"/>
  <c r="D17906" i="16"/>
  <c r="D17907" i="16"/>
  <c r="D17908" i="16"/>
  <c r="D17909" i="16"/>
  <c r="D17910" i="16"/>
  <c r="D17911" i="16"/>
  <c r="D17912" i="16"/>
  <c r="D17913" i="16"/>
  <c r="D17914" i="16"/>
  <c r="D17915" i="16"/>
  <c r="D17916" i="16"/>
  <c r="D17917" i="16"/>
  <c r="D17918" i="16"/>
  <c r="D17919" i="16"/>
  <c r="D17920" i="16"/>
  <c r="D17921" i="16"/>
  <c r="D17922" i="16"/>
  <c r="D17923" i="16"/>
  <c r="D17924" i="16"/>
  <c r="D17925" i="16"/>
  <c r="D17926" i="16"/>
  <c r="D17927" i="16"/>
  <c r="D17928" i="16"/>
  <c r="D17929" i="16"/>
  <c r="D17930" i="16"/>
  <c r="D17931" i="16"/>
  <c r="D17932" i="16"/>
  <c r="D17933" i="16"/>
  <c r="D17934" i="16"/>
  <c r="D17935" i="16"/>
  <c r="D17936" i="16"/>
  <c r="D17937" i="16"/>
  <c r="D17938" i="16"/>
  <c r="D17939" i="16"/>
  <c r="D17940" i="16"/>
  <c r="D17941" i="16"/>
  <c r="D17942" i="16"/>
  <c r="D17943" i="16"/>
  <c r="D17944" i="16"/>
  <c r="D17945" i="16"/>
  <c r="D17946" i="16"/>
  <c r="D17947" i="16"/>
  <c r="D17948" i="16"/>
  <c r="D17949" i="16"/>
  <c r="D17950" i="16"/>
  <c r="D17951" i="16"/>
  <c r="D17952" i="16"/>
  <c r="D17953" i="16"/>
  <c r="D17954" i="16"/>
  <c r="D17955" i="16"/>
  <c r="D17956" i="16"/>
  <c r="D17957" i="16"/>
  <c r="D17958" i="16"/>
  <c r="D17959" i="16"/>
  <c r="D17960" i="16"/>
  <c r="D17961" i="16"/>
  <c r="D17962" i="16"/>
  <c r="D17963" i="16"/>
  <c r="D17964" i="16"/>
  <c r="D17965" i="16"/>
  <c r="D17966" i="16"/>
  <c r="D17967" i="16"/>
  <c r="D17968" i="16"/>
  <c r="D17969" i="16"/>
  <c r="D17970" i="16"/>
  <c r="D17971" i="16"/>
  <c r="D17972" i="16"/>
  <c r="D17973" i="16"/>
  <c r="D17974" i="16"/>
  <c r="D17975" i="16"/>
  <c r="D17976" i="16"/>
  <c r="D17977" i="16"/>
  <c r="D17978" i="16"/>
  <c r="D17979" i="16"/>
  <c r="D17980" i="16"/>
  <c r="D17981" i="16"/>
  <c r="D17982" i="16"/>
  <c r="D17983" i="16"/>
  <c r="D17984" i="16"/>
  <c r="D17985" i="16"/>
  <c r="D17986" i="16"/>
  <c r="D17987" i="16"/>
  <c r="D17988" i="16"/>
  <c r="D17989" i="16"/>
  <c r="D17990" i="16"/>
  <c r="D17991" i="16"/>
  <c r="D17992" i="16"/>
  <c r="D17993" i="16"/>
  <c r="D17994" i="16"/>
  <c r="D17995" i="16"/>
  <c r="D17996" i="16"/>
  <c r="D17997" i="16"/>
  <c r="D17998" i="16"/>
  <c r="D17999" i="16"/>
  <c r="D18000" i="16"/>
  <c r="D18001" i="16"/>
  <c r="D18002" i="16"/>
  <c r="D18003" i="16"/>
  <c r="D18004" i="16"/>
  <c r="D18005" i="16"/>
  <c r="D18006" i="16"/>
  <c r="D18007" i="16"/>
  <c r="D18008" i="16"/>
  <c r="D18009" i="16"/>
  <c r="D18010" i="16"/>
  <c r="D18011" i="16"/>
  <c r="D18012" i="16"/>
  <c r="D18013" i="16"/>
  <c r="D18014" i="16"/>
  <c r="D18015" i="16"/>
  <c r="D18016" i="16"/>
  <c r="D18017" i="16"/>
  <c r="D18018" i="16"/>
  <c r="D18019" i="16"/>
  <c r="D18020" i="16"/>
  <c r="D18021" i="16"/>
  <c r="D18022" i="16"/>
  <c r="D18023" i="16"/>
  <c r="D18024" i="16"/>
  <c r="D18025" i="16"/>
  <c r="D18026" i="16"/>
  <c r="D18027" i="16"/>
  <c r="D18028" i="16"/>
  <c r="D18029" i="16"/>
  <c r="D18030" i="16"/>
  <c r="D18031" i="16"/>
  <c r="D18032" i="16"/>
  <c r="D18033" i="16"/>
  <c r="D18034" i="16"/>
  <c r="D18035" i="16"/>
  <c r="D18036" i="16"/>
  <c r="D18037" i="16"/>
  <c r="D18038" i="16"/>
  <c r="D18039" i="16"/>
  <c r="D18040" i="16"/>
  <c r="D18041" i="16"/>
  <c r="D18042" i="16"/>
  <c r="D18043" i="16"/>
  <c r="D18044" i="16"/>
  <c r="D18045" i="16"/>
  <c r="D18046" i="16"/>
  <c r="D18047" i="16"/>
  <c r="D18048" i="16"/>
  <c r="D18049" i="16"/>
  <c r="D18050" i="16"/>
  <c r="D18051" i="16"/>
  <c r="D18052" i="16"/>
  <c r="D18053" i="16"/>
  <c r="D18054" i="16"/>
  <c r="D18055" i="16"/>
  <c r="D18056" i="16"/>
  <c r="D18057" i="16"/>
  <c r="D18058" i="16"/>
  <c r="D18059" i="16"/>
  <c r="D18060" i="16"/>
  <c r="D18061" i="16"/>
  <c r="D18062" i="16"/>
  <c r="D18063" i="16"/>
  <c r="D18064" i="16"/>
  <c r="D18065" i="16"/>
  <c r="D18066" i="16"/>
  <c r="D18067" i="16"/>
  <c r="D18068" i="16"/>
  <c r="D18069" i="16"/>
  <c r="D18070" i="16"/>
  <c r="D18071" i="16"/>
  <c r="D18072" i="16"/>
  <c r="D18073" i="16"/>
  <c r="D18074" i="16"/>
  <c r="D18075" i="16"/>
  <c r="D18076" i="16"/>
  <c r="D18077" i="16"/>
  <c r="D18078" i="16"/>
  <c r="D18079" i="16"/>
  <c r="D18080" i="16"/>
  <c r="D18081" i="16"/>
  <c r="D18082" i="16"/>
  <c r="D18083" i="16"/>
  <c r="D18084" i="16"/>
  <c r="D18085" i="16"/>
  <c r="D18086" i="16"/>
  <c r="D18087" i="16"/>
  <c r="D18088" i="16"/>
  <c r="D18089" i="16"/>
  <c r="D18090" i="16"/>
  <c r="D18091" i="16"/>
  <c r="D18092" i="16"/>
  <c r="D18093" i="16"/>
  <c r="D18094" i="16"/>
  <c r="D18095" i="16"/>
  <c r="D18096" i="16"/>
  <c r="D18097" i="16"/>
  <c r="D18098" i="16"/>
  <c r="D18099" i="16"/>
  <c r="D18100" i="16"/>
  <c r="D18101" i="16"/>
  <c r="D18102" i="16"/>
  <c r="D18103" i="16"/>
  <c r="D18104" i="16"/>
  <c r="D18105" i="16"/>
  <c r="D18106" i="16"/>
  <c r="D18107" i="16"/>
  <c r="D18108" i="16"/>
  <c r="D18109" i="16"/>
  <c r="D18110" i="16"/>
  <c r="D18111" i="16"/>
  <c r="D18112" i="16"/>
  <c r="D18113" i="16"/>
  <c r="D18114" i="16"/>
  <c r="D18115" i="16"/>
  <c r="D18116" i="16"/>
  <c r="D18117" i="16"/>
  <c r="D18118" i="16"/>
  <c r="D18119" i="16"/>
  <c r="D18120" i="16"/>
  <c r="D18121" i="16"/>
  <c r="D18122" i="16"/>
  <c r="D18123" i="16"/>
  <c r="D18124" i="16"/>
  <c r="D18125" i="16"/>
  <c r="D18126" i="16"/>
  <c r="D18127" i="16"/>
  <c r="D18128" i="16"/>
  <c r="D18129" i="16"/>
  <c r="D18130" i="16"/>
  <c r="D18131" i="16"/>
  <c r="D18132" i="16"/>
  <c r="D18133" i="16"/>
  <c r="D18134" i="16"/>
  <c r="D18135" i="16"/>
  <c r="D18136" i="16"/>
  <c r="D18137" i="16"/>
  <c r="D18138" i="16"/>
  <c r="D18139" i="16"/>
  <c r="D18140" i="16"/>
  <c r="D18141" i="16"/>
  <c r="D18142" i="16"/>
  <c r="D18143" i="16"/>
  <c r="D18144" i="16"/>
  <c r="D18145" i="16"/>
  <c r="D18146" i="16"/>
  <c r="D18147" i="16"/>
  <c r="D18148" i="16"/>
  <c r="D18149" i="16"/>
  <c r="D18150" i="16"/>
  <c r="D18151" i="16"/>
  <c r="D18152" i="16"/>
  <c r="D18153" i="16"/>
  <c r="D18154" i="16"/>
  <c r="D18155" i="16"/>
  <c r="D18156" i="16"/>
  <c r="D18157" i="16"/>
  <c r="D18158" i="16"/>
  <c r="D18159" i="16"/>
  <c r="D18160" i="16"/>
  <c r="D18161" i="16"/>
  <c r="D18162" i="16"/>
  <c r="D18163" i="16"/>
  <c r="D18164" i="16"/>
  <c r="D18165" i="16"/>
  <c r="D18166" i="16"/>
  <c r="D18167" i="16"/>
  <c r="D18168" i="16"/>
  <c r="D18169" i="16"/>
  <c r="D18170" i="16"/>
  <c r="D18171" i="16"/>
  <c r="D18172" i="16"/>
  <c r="D18173" i="16"/>
  <c r="D18174" i="16"/>
  <c r="D18175" i="16"/>
  <c r="D18176" i="16"/>
  <c r="D18177" i="16"/>
  <c r="D18178" i="16"/>
  <c r="D18179" i="16"/>
  <c r="D18180" i="16"/>
  <c r="D18181" i="16"/>
  <c r="D18182" i="16"/>
  <c r="D18183" i="16"/>
  <c r="D18184" i="16"/>
  <c r="D18185" i="16"/>
  <c r="D18186" i="16"/>
  <c r="D18187" i="16"/>
  <c r="D18188" i="16"/>
  <c r="D18189" i="16"/>
  <c r="D18190" i="16"/>
  <c r="D18191" i="16"/>
  <c r="D18192" i="16"/>
  <c r="D18193" i="16"/>
  <c r="D18194" i="16"/>
  <c r="D18195" i="16"/>
  <c r="D18196" i="16"/>
  <c r="D18197" i="16"/>
  <c r="D18198" i="16"/>
  <c r="D18199" i="16"/>
  <c r="D18200" i="16"/>
  <c r="D18201" i="16"/>
  <c r="D18202" i="16"/>
  <c r="D18203" i="16"/>
  <c r="D18204" i="16"/>
  <c r="D18205" i="16"/>
  <c r="D18206" i="16"/>
  <c r="D18207" i="16"/>
  <c r="D18208" i="16"/>
  <c r="D18209" i="16"/>
  <c r="D18210" i="16"/>
  <c r="D18211" i="16"/>
  <c r="D18212" i="16"/>
  <c r="D18213" i="16"/>
  <c r="D18214" i="16"/>
  <c r="D18215" i="16"/>
  <c r="D18216" i="16"/>
  <c r="D18217" i="16"/>
  <c r="D18218" i="16"/>
  <c r="D18219" i="16"/>
  <c r="D18220" i="16"/>
  <c r="D18221" i="16"/>
  <c r="D18222" i="16"/>
  <c r="D18223" i="16"/>
  <c r="D18224" i="16"/>
  <c r="D18225" i="16"/>
  <c r="D18226" i="16"/>
  <c r="D18227" i="16"/>
  <c r="D18228" i="16"/>
  <c r="D18229" i="16"/>
  <c r="D18230" i="16"/>
  <c r="D18231" i="16"/>
  <c r="D18232" i="16"/>
  <c r="D18233" i="16"/>
  <c r="D18234" i="16"/>
  <c r="D18235" i="16"/>
  <c r="D18236" i="16"/>
  <c r="D18237" i="16"/>
  <c r="D18238" i="16"/>
  <c r="D18239" i="16"/>
  <c r="D18240" i="16"/>
  <c r="D18241" i="16"/>
  <c r="D18242" i="16"/>
  <c r="D18243" i="16"/>
  <c r="D18244" i="16"/>
  <c r="D18245" i="16"/>
  <c r="D18246" i="16"/>
  <c r="D18247" i="16"/>
  <c r="D18248" i="16"/>
  <c r="D18249" i="16"/>
  <c r="D18250" i="16"/>
  <c r="D18251" i="16"/>
  <c r="D18252" i="16"/>
  <c r="D18253" i="16"/>
  <c r="D18254" i="16"/>
  <c r="D18255" i="16"/>
  <c r="D18256" i="16"/>
  <c r="D18257" i="16"/>
  <c r="D18258" i="16"/>
  <c r="D18259" i="16"/>
  <c r="D18260" i="16"/>
  <c r="D18261" i="16"/>
  <c r="D18262" i="16"/>
  <c r="D18263" i="16"/>
  <c r="D18264" i="16"/>
  <c r="D18265" i="16"/>
  <c r="D18266" i="16"/>
  <c r="D18267" i="16"/>
  <c r="D18268" i="16"/>
  <c r="D18269" i="16"/>
  <c r="D18270" i="16"/>
  <c r="D18271" i="16"/>
  <c r="D18272" i="16"/>
  <c r="D18273" i="16"/>
  <c r="D18274" i="16"/>
  <c r="D18275" i="16"/>
  <c r="D18276" i="16"/>
  <c r="D18277" i="16"/>
  <c r="D18278" i="16"/>
  <c r="D18279" i="16"/>
  <c r="D18280" i="16"/>
  <c r="D18281" i="16"/>
  <c r="D18282" i="16"/>
  <c r="D18283" i="16"/>
  <c r="D18284" i="16"/>
  <c r="D18285" i="16"/>
  <c r="D18286" i="16"/>
  <c r="D18287" i="16"/>
  <c r="D18288" i="16"/>
  <c r="D18289" i="16"/>
  <c r="D18290" i="16"/>
  <c r="D18291" i="16"/>
  <c r="D18292" i="16"/>
  <c r="D18293" i="16"/>
  <c r="D18294" i="16"/>
  <c r="D18295" i="16"/>
  <c r="D18296" i="16"/>
  <c r="D18297" i="16"/>
  <c r="D18298" i="16"/>
  <c r="D18299" i="16"/>
  <c r="D18300" i="16"/>
  <c r="D18301" i="16"/>
  <c r="D18302" i="16"/>
  <c r="D18303" i="16"/>
  <c r="D18304" i="16"/>
  <c r="D18305" i="16"/>
  <c r="D18306" i="16"/>
  <c r="D18307" i="16"/>
  <c r="D18308" i="16"/>
  <c r="D18309" i="16"/>
  <c r="D18310" i="16"/>
  <c r="D18311" i="16"/>
  <c r="D18312" i="16"/>
  <c r="D18313" i="16"/>
  <c r="D18314" i="16"/>
  <c r="D18315" i="16"/>
  <c r="D18316" i="16"/>
  <c r="D18317" i="16"/>
  <c r="D18318" i="16"/>
  <c r="D18319" i="16"/>
  <c r="D18320" i="16"/>
  <c r="D18321" i="16"/>
  <c r="D18322" i="16"/>
  <c r="D18323" i="16"/>
  <c r="D18324" i="16"/>
  <c r="D18325" i="16"/>
  <c r="D18326" i="16"/>
  <c r="D18327" i="16"/>
  <c r="D18328" i="16"/>
  <c r="D18329" i="16"/>
  <c r="D18330" i="16"/>
  <c r="D18331" i="16"/>
  <c r="D18332" i="16"/>
  <c r="D18333" i="16"/>
  <c r="D18334" i="16"/>
  <c r="D18335" i="16"/>
  <c r="D18336" i="16"/>
  <c r="D18337" i="16"/>
  <c r="D18338" i="16"/>
  <c r="D18339" i="16"/>
  <c r="D18340" i="16"/>
  <c r="D18341" i="16"/>
  <c r="D18342" i="16"/>
  <c r="D18343" i="16"/>
  <c r="D18344" i="16"/>
  <c r="D18345" i="16"/>
  <c r="D18346" i="16"/>
  <c r="D18347" i="16"/>
  <c r="D18348" i="16"/>
  <c r="D18349" i="16"/>
  <c r="D18350" i="16"/>
  <c r="D18351" i="16"/>
  <c r="D18352" i="16"/>
  <c r="D18353" i="16"/>
  <c r="D18354" i="16"/>
  <c r="D18355" i="16"/>
  <c r="D18356" i="16"/>
  <c r="D18357" i="16"/>
  <c r="D18358" i="16"/>
  <c r="D18359" i="16"/>
  <c r="D18360" i="16"/>
  <c r="D18361" i="16"/>
  <c r="D18362" i="16"/>
  <c r="D18363" i="16"/>
  <c r="D18364" i="16"/>
  <c r="D18365" i="16"/>
  <c r="D18366" i="16"/>
  <c r="D18367" i="16"/>
  <c r="D18368" i="16"/>
  <c r="D18369" i="16"/>
  <c r="D18370" i="16"/>
  <c r="D18371" i="16"/>
  <c r="D18372" i="16"/>
  <c r="D18373" i="16"/>
  <c r="D18374" i="16"/>
  <c r="D18375" i="16"/>
  <c r="D18376" i="16"/>
  <c r="D18377" i="16"/>
  <c r="D18378" i="16"/>
  <c r="D18379" i="16"/>
  <c r="D18380" i="16"/>
  <c r="D18381" i="16"/>
  <c r="D18382" i="16"/>
  <c r="D18383" i="16"/>
  <c r="D18384" i="16"/>
  <c r="D18385" i="16"/>
  <c r="D18386" i="16"/>
  <c r="D18387" i="16"/>
  <c r="D18388" i="16"/>
  <c r="D18389" i="16"/>
  <c r="D18390" i="16"/>
  <c r="D18391" i="16"/>
  <c r="D18392" i="16"/>
  <c r="D18393" i="16"/>
  <c r="D18394" i="16"/>
  <c r="D18395" i="16"/>
  <c r="D18396" i="16"/>
  <c r="D18397" i="16"/>
  <c r="D18398" i="16"/>
  <c r="D18399" i="16"/>
  <c r="D18400" i="16"/>
  <c r="D18401" i="16"/>
  <c r="D18402" i="16"/>
  <c r="D18403" i="16"/>
  <c r="D18404" i="16"/>
  <c r="D18405" i="16"/>
  <c r="D18406" i="16"/>
  <c r="D18407" i="16"/>
  <c r="D18408" i="16"/>
  <c r="D18409" i="16"/>
  <c r="D18410" i="16"/>
  <c r="D18411" i="16"/>
  <c r="D18412" i="16"/>
  <c r="D18413" i="16"/>
  <c r="D18414" i="16"/>
  <c r="D18415" i="16"/>
  <c r="D18416" i="16"/>
  <c r="D18417" i="16"/>
  <c r="D18418" i="16"/>
  <c r="D18419" i="16"/>
  <c r="D18420" i="16"/>
  <c r="D18421" i="16"/>
  <c r="D18422" i="16"/>
  <c r="D18423" i="16"/>
  <c r="D18424" i="16"/>
  <c r="D18425" i="16"/>
  <c r="D18426" i="16"/>
  <c r="D18427" i="16"/>
  <c r="D18428" i="16"/>
  <c r="D18429" i="16"/>
  <c r="D18430" i="16"/>
  <c r="D18431" i="16"/>
  <c r="D18432" i="16"/>
  <c r="D18433" i="16"/>
  <c r="D18434" i="16"/>
  <c r="D18435" i="16"/>
  <c r="D18436" i="16"/>
  <c r="D18437" i="16"/>
  <c r="D18438" i="16"/>
  <c r="D18439" i="16"/>
  <c r="D18440" i="16"/>
  <c r="D18441" i="16"/>
  <c r="D18442" i="16"/>
  <c r="D18443" i="16"/>
  <c r="D18444" i="16"/>
  <c r="D18445" i="16"/>
  <c r="D18446" i="16"/>
  <c r="D18447" i="16"/>
  <c r="D18448" i="16"/>
  <c r="D18449" i="16"/>
  <c r="D18450" i="16"/>
  <c r="D18451" i="16"/>
  <c r="D18452" i="16"/>
  <c r="D18453" i="16"/>
  <c r="D18454" i="16"/>
  <c r="D18455" i="16"/>
  <c r="D18456" i="16"/>
  <c r="D18457" i="16"/>
  <c r="D18458" i="16"/>
  <c r="D18459" i="16"/>
  <c r="D18460" i="16"/>
  <c r="D18461" i="16"/>
  <c r="D18462" i="16"/>
  <c r="D18463" i="16"/>
  <c r="D18464" i="16"/>
  <c r="D18465" i="16"/>
  <c r="D18466" i="16"/>
  <c r="D18467" i="16"/>
  <c r="D18468" i="16"/>
  <c r="D18469" i="16"/>
  <c r="D18470" i="16"/>
  <c r="D18471" i="16"/>
  <c r="D18472" i="16"/>
  <c r="D18473" i="16"/>
  <c r="D18474" i="16"/>
  <c r="D18475" i="16"/>
  <c r="D18476" i="16"/>
  <c r="D18477" i="16"/>
  <c r="D18478" i="16"/>
  <c r="D18479" i="16"/>
  <c r="D18480" i="16"/>
  <c r="D18481" i="16"/>
  <c r="D18482" i="16"/>
  <c r="D18483" i="16"/>
  <c r="D18484" i="16"/>
  <c r="D18485" i="16"/>
  <c r="D18486" i="16"/>
  <c r="D18487" i="16"/>
  <c r="D18488" i="16"/>
  <c r="D18489" i="16"/>
  <c r="D18490" i="16"/>
  <c r="D18491" i="16"/>
  <c r="D18492" i="16"/>
  <c r="D18493" i="16"/>
  <c r="D18494" i="16"/>
  <c r="D18495" i="16"/>
  <c r="D18496" i="16"/>
  <c r="D18497" i="16"/>
  <c r="D18498" i="16"/>
  <c r="D18499" i="16"/>
  <c r="D18500" i="16"/>
  <c r="D18501" i="16"/>
  <c r="D18502" i="16"/>
  <c r="D18503" i="16"/>
  <c r="D18504" i="16"/>
  <c r="D18505" i="16"/>
  <c r="D18506" i="16"/>
  <c r="D18507" i="16"/>
  <c r="D18508" i="16"/>
  <c r="D18509" i="16"/>
  <c r="D18510" i="16"/>
  <c r="D18511" i="16"/>
  <c r="D18512" i="16"/>
  <c r="D18513" i="16"/>
  <c r="D18514" i="16"/>
  <c r="D18515" i="16"/>
  <c r="D18516" i="16"/>
  <c r="D18517" i="16"/>
  <c r="D18518" i="16"/>
  <c r="D18519" i="16"/>
  <c r="D18520" i="16"/>
  <c r="D18521" i="16"/>
  <c r="D18522" i="16"/>
  <c r="D18523" i="16"/>
  <c r="D18524" i="16"/>
  <c r="D18525" i="16"/>
  <c r="D18526" i="16"/>
  <c r="D18527" i="16"/>
  <c r="D18528" i="16"/>
  <c r="D18529" i="16"/>
  <c r="D18530" i="16"/>
  <c r="D18531" i="16"/>
  <c r="D18532" i="16"/>
  <c r="D18533" i="16"/>
  <c r="D18534" i="16"/>
  <c r="D18535" i="16"/>
  <c r="D18536" i="16"/>
  <c r="D18537" i="16"/>
  <c r="D18538" i="16"/>
  <c r="D18539" i="16"/>
  <c r="D18540" i="16"/>
  <c r="D18541" i="16"/>
  <c r="D18542" i="16"/>
  <c r="D18543" i="16"/>
  <c r="D18544" i="16"/>
  <c r="D18545" i="16"/>
  <c r="D18546" i="16"/>
  <c r="D18547" i="16"/>
  <c r="D18548" i="16"/>
  <c r="D18549" i="16"/>
  <c r="D18550" i="16"/>
  <c r="D18551" i="16"/>
  <c r="D18552" i="16"/>
  <c r="D18553" i="16"/>
  <c r="D18554" i="16"/>
  <c r="D18555" i="16"/>
  <c r="D18556" i="16"/>
  <c r="D18557" i="16"/>
  <c r="D18558" i="16"/>
  <c r="D18559" i="16"/>
  <c r="D18560" i="16"/>
  <c r="D18561" i="16"/>
  <c r="D18562" i="16"/>
  <c r="D18563" i="16"/>
  <c r="D18564" i="16"/>
  <c r="D18565" i="16"/>
  <c r="D18566" i="16"/>
  <c r="D18567" i="16"/>
  <c r="D18568" i="16"/>
  <c r="D18569" i="16"/>
  <c r="D18570" i="16"/>
  <c r="D18571" i="16"/>
  <c r="D18572" i="16"/>
  <c r="D18573" i="16"/>
  <c r="D18574" i="16"/>
  <c r="D18575" i="16"/>
  <c r="D18576" i="16"/>
  <c r="D18577" i="16"/>
  <c r="D18578" i="16"/>
  <c r="D18579" i="16"/>
  <c r="D18580" i="16"/>
  <c r="D18581" i="16"/>
  <c r="D18582" i="16"/>
  <c r="D18583" i="16"/>
  <c r="D18584" i="16"/>
  <c r="D18585" i="16"/>
  <c r="D18586" i="16"/>
  <c r="D18587" i="16"/>
  <c r="D18588" i="16"/>
  <c r="D18589" i="16"/>
  <c r="D18590" i="16"/>
  <c r="D18591" i="16"/>
  <c r="D18592" i="16"/>
  <c r="D18593" i="16"/>
  <c r="D18594" i="16"/>
  <c r="D18595" i="16"/>
  <c r="D18596" i="16"/>
  <c r="D18597" i="16"/>
  <c r="D18598" i="16"/>
  <c r="D18599" i="16"/>
  <c r="D18600" i="16"/>
  <c r="D18601" i="16"/>
  <c r="D18602" i="16"/>
  <c r="D18603" i="16"/>
  <c r="D18604" i="16"/>
  <c r="D18605" i="16"/>
  <c r="D18606" i="16"/>
  <c r="D18607" i="16"/>
  <c r="D18608" i="16"/>
  <c r="D18609" i="16"/>
  <c r="D18610" i="16"/>
  <c r="D18611" i="16"/>
  <c r="D18612" i="16"/>
  <c r="D18613" i="16"/>
  <c r="D18614" i="16"/>
  <c r="D18615" i="16"/>
  <c r="D18616" i="16"/>
  <c r="D18617" i="16"/>
  <c r="D18618" i="16"/>
  <c r="D18619" i="16"/>
  <c r="D18620" i="16"/>
  <c r="D18621" i="16"/>
  <c r="D18622" i="16"/>
  <c r="D18623" i="16"/>
  <c r="D18624" i="16"/>
  <c r="D18625" i="16"/>
  <c r="D18626" i="16"/>
  <c r="D18627" i="16"/>
  <c r="D18628" i="16"/>
  <c r="D18629" i="16"/>
  <c r="D18630" i="16"/>
  <c r="D18631" i="16"/>
  <c r="D18632" i="16"/>
  <c r="D18633" i="16"/>
  <c r="D18634" i="16"/>
  <c r="D18635" i="16"/>
  <c r="D18636" i="16"/>
  <c r="D18637" i="16"/>
  <c r="D18638" i="16"/>
  <c r="D18639" i="16"/>
  <c r="D18640" i="16"/>
  <c r="D18641" i="16"/>
  <c r="D18642" i="16"/>
  <c r="D18643" i="16"/>
  <c r="D18644" i="16"/>
  <c r="D18645" i="16"/>
  <c r="D18646" i="16"/>
  <c r="D18647" i="16"/>
  <c r="D18648" i="16"/>
  <c r="D18649" i="16"/>
  <c r="D18650" i="16"/>
  <c r="D18651" i="16"/>
  <c r="D18652" i="16"/>
  <c r="D18653" i="16"/>
  <c r="D18654" i="16"/>
  <c r="D18655" i="16"/>
  <c r="D18656" i="16"/>
  <c r="D18657" i="16"/>
  <c r="D18658" i="16"/>
  <c r="D18659" i="16"/>
  <c r="D18660" i="16"/>
  <c r="D18661" i="16"/>
  <c r="D18662" i="16"/>
  <c r="D18663" i="16"/>
  <c r="D18664" i="16"/>
  <c r="D18665" i="16"/>
  <c r="D18666" i="16"/>
  <c r="D18667" i="16"/>
  <c r="D18668" i="16"/>
  <c r="D18669" i="16"/>
  <c r="D18670" i="16"/>
  <c r="D18671" i="16"/>
  <c r="D18672" i="16"/>
  <c r="D18673" i="16"/>
  <c r="D18674" i="16"/>
  <c r="D18675" i="16"/>
  <c r="D18676" i="16"/>
  <c r="D18677" i="16"/>
  <c r="D18678" i="16"/>
  <c r="D18679" i="16"/>
  <c r="D18680" i="16"/>
  <c r="D18681" i="16"/>
  <c r="D18682" i="16"/>
  <c r="D18683" i="16"/>
  <c r="D18684" i="16"/>
  <c r="D18685" i="16"/>
  <c r="D18686" i="16"/>
  <c r="D18687" i="16"/>
  <c r="D18688" i="16"/>
  <c r="D18689" i="16"/>
  <c r="D18690" i="16"/>
  <c r="D18691" i="16"/>
  <c r="D18692" i="16"/>
  <c r="D18693" i="16"/>
  <c r="D18694" i="16"/>
  <c r="D18695" i="16"/>
  <c r="D18696" i="16"/>
  <c r="D18697" i="16"/>
  <c r="D18698" i="16"/>
  <c r="D18699" i="16"/>
  <c r="D18700" i="16"/>
  <c r="D18701" i="16"/>
  <c r="D18702" i="16"/>
  <c r="D18703" i="16"/>
  <c r="D18704" i="16"/>
  <c r="D18705" i="16"/>
  <c r="D18706" i="16"/>
  <c r="D18707" i="16"/>
  <c r="D18708" i="16"/>
  <c r="D18709" i="16"/>
  <c r="D18710" i="16"/>
  <c r="D18711" i="16"/>
  <c r="D18712" i="16"/>
  <c r="D18713" i="16"/>
  <c r="D18714" i="16"/>
  <c r="D18715" i="16"/>
  <c r="D18716" i="16"/>
  <c r="D18717" i="16"/>
  <c r="D18718" i="16"/>
  <c r="D18719" i="16"/>
  <c r="D18720" i="16"/>
  <c r="D18721" i="16"/>
  <c r="D18722" i="16"/>
  <c r="D18723" i="16"/>
  <c r="D18724" i="16"/>
  <c r="D18725" i="16"/>
  <c r="D18726" i="16"/>
  <c r="D18727" i="16"/>
  <c r="D18728" i="16"/>
  <c r="D18729" i="16"/>
  <c r="D18730" i="16"/>
  <c r="D18731" i="16"/>
  <c r="D18732" i="16"/>
  <c r="D18733" i="16"/>
  <c r="D18734" i="16"/>
  <c r="D18735" i="16"/>
  <c r="D18736" i="16"/>
  <c r="D18737" i="16"/>
  <c r="D18738" i="16"/>
  <c r="D18739" i="16"/>
  <c r="D18740" i="16"/>
  <c r="D18741" i="16"/>
  <c r="D18742" i="16"/>
  <c r="D18743" i="16"/>
  <c r="D18744" i="16"/>
  <c r="D18745" i="16"/>
  <c r="D18746" i="16"/>
  <c r="D18747" i="16"/>
  <c r="D18748" i="16"/>
  <c r="D18749" i="16"/>
  <c r="D18750" i="16"/>
  <c r="D18751" i="16"/>
  <c r="D18752" i="16"/>
  <c r="D18753" i="16"/>
  <c r="D18754" i="16"/>
  <c r="D18755" i="16"/>
  <c r="D18756" i="16"/>
  <c r="D18757" i="16"/>
  <c r="D18758" i="16"/>
  <c r="D18759" i="16"/>
  <c r="D18760" i="16"/>
  <c r="D18761" i="16"/>
  <c r="D18762" i="16"/>
  <c r="D18763" i="16"/>
  <c r="D18764" i="16"/>
  <c r="D18765" i="16"/>
  <c r="D18766" i="16"/>
  <c r="D18767" i="16"/>
  <c r="D18768" i="16"/>
  <c r="D18769" i="16"/>
  <c r="D18770" i="16"/>
  <c r="D18771" i="16"/>
  <c r="D18772" i="16"/>
  <c r="D18773" i="16"/>
  <c r="D18774" i="16"/>
  <c r="D18775" i="16"/>
  <c r="D18776" i="16"/>
  <c r="D18777" i="16"/>
  <c r="D18778" i="16"/>
  <c r="D18779" i="16"/>
  <c r="D18780" i="16"/>
  <c r="D18781" i="16"/>
  <c r="D18782" i="16"/>
  <c r="D18783" i="16"/>
  <c r="D18784" i="16"/>
  <c r="D18785" i="16"/>
  <c r="D18786" i="16"/>
  <c r="D18787" i="16"/>
  <c r="D18788" i="16"/>
  <c r="D18789" i="16"/>
  <c r="D18790" i="16"/>
  <c r="D18791" i="16"/>
  <c r="D18792" i="16"/>
  <c r="D18793" i="16"/>
  <c r="D18794" i="16"/>
  <c r="D18795" i="16"/>
  <c r="D18796" i="16"/>
  <c r="D18797" i="16"/>
  <c r="D18798" i="16"/>
  <c r="D18799" i="16"/>
  <c r="D18800" i="16"/>
  <c r="D18801" i="16"/>
  <c r="D18802" i="16"/>
  <c r="D18803" i="16"/>
  <c r="D18804" i="16"/>
  <c r="D18805" i="16"/>
  <c r="D18806" i="16"/>
  <c r="D18807" i="16"/>
  <c r="D18808" i="16"/>
  <c r="D18809" i="16"/>
  <c r="D18810" i="16"/>
  <c r="D18811" i="16"/>
  <c r="D18812" i="16"/>
  <c r="D18813" i="16"/>
  <c r="D18814" i="16"/>
  <c r="D18815" i="16"/>
  <c r="D18816" i="16"/>
  <c r="D18817" i="16"/>
  <c r="D18818" i="16"/>
  <c r="D18819" i="16"/>
  <c r="D18820" i="16"/>
  <c r="D18821" i="16"/>
  <c r="D18822" i="16"/>
  <c r="D18823" i="16"/>
  <c r="D18824" i="16"/>
  <c r="D18825" i="16"/>
  <c r="D18826" i="16"/>
  <c r="D18827" i="16"/>
  <c r="D18828" i="16"/>
  <c r="D18829" i="16"/>
  <c r="D18830" i="16"/>
  <c r="D18831" i="16"/>
  <c r="D18832" i="16"/>
  <c r="D18833" i="16"/>
  <c r="D18834" i="16"/>
  <c r="D18835" i="16"/>
  <c r="D18836" i="16"/>
  <c r="D18837" i="16"/>
  <c r="D18838" i="16"/>
  <c r="D18839" i="16"/>
  <c r="D18840" i="16"/>
  <c r="D18841" i="16"/>
  <c r="D18842" i="16"/>
  <c r="D18843" i="16"/>
  <c r="D18844" i="16"/>
  <c r="D18845" i="16"/>
  <c r="D18846" i="16"/>
  <c r="D18847" i="16"/>
  <c r="D18848" i="16"/>
  <c r="D18849" i="16"/>
  <c r="D18850" i="16"/>
  <c r="D18851" i="16"/>
  <c r="D18852" i="16"/>
  <c r="D18853" i="16"/>
  <c r="D18854" i="16"/>
  <c r="D18855" i="16"/>
  <c r="D18856" i="16"/>
  <c r="D18857" i="16"/>
  <c r="D18858" i="16"/>
  <c r="D18859" i="16"/>
  <c r="D18860" i="16"/>
  <c r="D18861" i="16"/>
  <c r="D18862" i="16"/>
  <c r="D18863" i="16"/>
  <c r="D18864" i="16"/>
  <c r="D18865" i="16"/>
  <c r="D18866" i="16"/>
  <c r="D18867" i="16"/>
  <c r="D18868" i="16"/>
  <c r="D18869" i="16"/>
  <c r="D18870" i="16"/>
  <c r="D18871" i="16"/>
  <c r="D18872" i="16"/>
  <c r="D18873" i="16"/>
  <c r="D18874" i="16"/>
  <c r="D18875" i="16"/>
  <c r="D18876" i="16"/>
  <c r="D18877" i="16"/>
  <c r="D18878" i="16"/>
  <c r="D18879" i="16"/>
  <c r="D18880" i="16"/>
  <c r="D18881" i="16"/>
  <c r="D18882" i="16"/>
  <c r="D18883" i="16"/>
  <c r="D18884" i="16"/>
  <c r="D18885" i="16"/>
  <c r="D18886" i="16"/>
  <c r="D18887" i="16"/>
  <c r="D18888" i="16"/>
  <c r="D18889" i="16"/>
  <c r="D18890" i="16"/>
  <c r="D18891" i="16"/>
  <c r="D18892" i="16"/>
  <c r="D18893" i="16"/>
  <c r="D18894" i="16"/>
  <c r="D18895" i="16"/>
  <c r="D18896" i="16"/>
  <c r="D18897" i="16"/>
  <c r="D18898" i="16"/>
  <c r="D18899" i="16"/>
  <c r="D18900" i="16"/>
  <c r="D18901" i="16"/>
  <c r="D18902" i="16"/>
  <c r="D18903" i="16"/>
  <c r="D18904" i="16"/>
  <c r="D18905" i="16"/>
  <c r="D18906" i="16"/>
  <c r="D18907" i="16"/>
  <c r="D18908" i="16"/>
  <c r="D18909" i="16"/>
  <c r="D18910" i="16"/>
  <c r="D18911" i="16"/>
  <c r="D18912" i="16"/>
  <c r="D18913" i="16"/>
  <c r="D18914" i="16"/>
  <c r="D18915" i="16"/>
  <c r="D18916" i="16"/>
  <c r="D18917" i="16"/>
  <c r="D18918" i="16"/>
  <c r="D18919" i="16"/>
  <c r="D18920" i="16"/>
  <c r="D18921" i="16"/>
  <c r="D18922" i="16"/>
  <c r="D18923" i="16"/>
  <c r="D18924" i="16"/>
  <c r="D18925" i="16"/>
  <c r="D18926" i="16"/>
  <c r="D18927" i="16"/>
  <c r="D18928" i="16"/>
  <c r="D18929" i="16"/>
  <c r="D18930" i="16"/>
  <c r="D18931" i="16"/>
  <c r="D18932" i="16"/>
  <c r="D18933" i="16"/>
  <c r="D18934" i="16"/>
  <c r="D18935" i="16"/>
  <c r="D18936" i="16"/>
  <c r="D18937" i="16"/>
  <c r="D18938" i="16"/>
  <c r="D18939" i="16"/>
  <c r="D18940" i="16"/>
  <c r="D18941" i="16"/>
  <c r="D18942" i="16"/>
  <c r="D18943" i="16"/>
  <c r="D18944" i="16"/>
  <c r="D18945" i="16"/>
  <c r="D18946" i="16"/>
  <c r="D18947" i="16"/>
  <c r="D18948" i="16"/>
  <c r="D18949" i="16"/>
  <c r="D18950" i="16"/>
  <c r="D18951" i="16"/>
  <c r="D18952" i="16"/>
  <c r="D18953" i="16"/>
  <c r="D18954" i="16"/>
  <c r="D18955" i="16"/>
  <c r="D18956" i="16"/>
  <c r="D18957" i="16"/>
  <c r="D18958" i="16"/>
  <c r="D18959" i="16"/>
  <c r="D18960" i="16"/>
  <c r="D18961" i="16"/>
  <c r="D18962" i="16"/>
  <c r="D18963" i="16"/>
  <c r="D18964" i="16"/>
  <c r="D18965" i="16"/>
  <c r="D18966" i="16"/>
  <c r="D18967" i="16"/>
  <c r="D18968" i="16"/>
  <c r="D18969" i="16"/>
  <c r="D18970" i="16"/>
  <c r="D18971" i="16"/>
  <c r="D18972" i="16"/>
  <c r="D18973" i="16"/>
  <c r="D18974" i="16"/>
  <c r="D18975" i="16"/>
  <c r="D18976" i="16"/>
  <c r="D18977" i="16"/>
  <c r="D18978" i="16"/>
  <c r="D18979" i="16"/>
  <c r="D18980" i="16"/>
  <c r="D18981" i="16"/>
  <c r="D18982" i="16"/>
  <c r="D18983" i="16"/>
  <c r="D18984" i="16"/>
  <c r="D18985" i="16"/>
  <c r="D18986" i="16"/>
  <c r="D18987" i="16"/>
  <c r="D18988" i="16"/>
  <c r="D18989" i="16"/>
  <c r="D18990" i="16"/>
  <c r="D18991" i="16"/>
  <c r="D18992" i="16"/>
  <c r="D18993" i="16"/>
  <c r="D18994" i="16"/>
  <c r="D18995" i="16"/>
  <c r="D18996" i="16"/>
  <c r="D18997" i="16"/>
  <c r="D18998" i="16"/>
  <c r="D18999" i="16"/>
  <c r="D19000" i="16"/>
  <c r="D19001" i="16"/>
  <c r="D19002" i="16"/>
  <c r="D19003" i="16"/>
  <c r="D19004" i="16"/>
  <c r="D19005" i="16"/>
  <c r="D19006" i="16"/>
  <c r="D19007" i="16"/>
  <c r="D19008" i="16"/>
  <c r="D19009" i="16"/>
  <c r="D19010" i="16"/>
  <c r="D19011" i="16"/>
  <c r="D19012" i="16"/>
  <c r="D19013" i="16"/>
  <c r="D19014" i="16"/>
  <c r="D19015" i="16"/>
  <c r="D19016" i="16"/>
  <c r="D19017" i="16"/>
  <c r="D19018" i="16"/>
  <c r="D19019" i="16"/>
  <c r="D19020" i="16"/>
  <c r="D19021" i="16"/>
  <c r="D19022" i="16"/>
  <c r="D19023" i="16"/>
  <c r="D19024" i="16"/>
  <c r="D19025" i="16"/>
  <c r="D19026" i="16"/>
  <c r="D19027" i="16"/>
  <c r="D19028" i="16"/>
  <c r="D19029" i="16"/>
  <c r="D19030" i="16"/>
  <c r="D19031" i="16"/>
  <c r="D19032" i="16"/>
  <c r="D19033" i="16"/>
  <c r="D19034" i="16"/>
  <c r="D19035" i="16"/>
  <c r="D19036" i="16"/>
  <c r="D19037" i="16"/>
  <c r="D19038" i="16"/>
  <c r="D19039" i="16"/>
  <c r="D19040" i="16"/>
  <c r="D19041" i="16"/>
  <c r="D19042" i="16"/>
  <c r="D19043" i="16"/>
  <c r="D19044" i="16"/>
  <c r="D19045" i="16"/>
  <c r="D19046" i="16"/>
  <c r="D19047" i="16"/>
  <c r="D19048" i="16"/>
  <c r="D19049" i="16"/>
  <c r="D19050" i="16"/>
  <c r="D19051" i="16"/>
  <c r="D19052" i="16"/>
  <c r="D19053" i="16"/>
  <c r="D19054" i="16"/>
  <c r="D19055" i="16"/>
  <c r="D19056" i="16"/>
  <c r="D19057" i="16"/>
  <c r="D19058" i="16"/>
  <c r="D19059" i="16"/>
  <c r="D19060" i="16"/>
  <c r="D19061" i="16"/>
  <c r="D19062" i="16"/>
  <c r="D19063" i="16"/>
  <c r="D19064" i="16"/>
  <c r="D19065" i="16"/>
  <c r="D19066" i="16"/>
  <c r="D19067" i="16"/>
  <c r="D19068" i="16"/>
  <c r="D19069" i="16"/>
  <c r="D19070" i="16"/>
  <c r="D19071" i="16"/>
  <c r="D19072" i="16"/>
  <c r="D19073" i="16"/>
  <c r="D19074" i="16"/>
  <c r="D19075" i="16"/>
  <c r="D19076" i="16"/>
  <c r="D19077" i="16"/>
  <c r="D19078" i="16"/>
  <c r="D19079" i="16"/>
  <c r="D19080" i="16"/>
  <c r="D19081" i="16"/>
  <c r="D19082" i="16"/>
  <c r="D19083" i="16"/>
  <c r="D19084" i="16"/>
  <c r="D19085" i="16"/>
  <c r="D19086" i="16"/>
  <c r="D19087" i="16"/>
  <c r="D19088" i="16"/>
  <c r="D19089" i="16"/>
  <c r="D19090" i="16"/>
  <c r="D19091" i="16"/>
  <c r="D19092" i="16"/>
  <c r="D19093" i="16"/>
  <c r="D19094" i="16"/>
  <c r="D19095" i="16"/>
  <c r="D19096" i="16"/>
  <c r="D19097" i="16"/>
  <c r="D19098" i="16"/>
  <c r="D19099" i="16"/>
  <c r="D19100" i="16"/>
  <c r="D19101" i="16"/>
  <c r="D19102" i="16"/>
  <c r="D19103" i="16"/>
  <c r="D19104" i="16"/>
  <c r="D19105" i="16"/>
  <c r="D19106" i="16"/>
  <c r="D19107" i="16"/>
  <c r="D19108" i="16"/>
  <c r="D19109" i="16"/>
  <c r="D19110" i="16"/>
  <c r="D19111" i="16"/>
  <c r="D19112" i="16"/>
  <c r="D19113" i="16"/>
  <c r="D19114" i="16"/>
  <c r="D19115" i="16"/>
  <c r="D19116" i="16"/>
  <c r="D19117" i="16"/>
  <c r="D19118" i="16"/>
  <c r="D19119" i="16"/>
  <c r="D19120" i="16"/>
  <c r="D19121" i="16"/>
  <c r="D19122" i="16"/>
  <c r="D19123" i="16"/>
  <c r="D19124" i="16"/>
  <c r="D19125" i="16"/>
  <c r="D19126" i="16"/>
  <c r="D19127" i="16"/>
  <c r="D19128" i="16"/>
  <c r="D19129" i="16"/>
  <c r="D19130" i="16"/>
  <c r="D19131" i="16"/>
  <c r="D19132" i="16"/>
  <c r="D19133" i="16"/>
  <c r="D19134" i="16"/>
  <c r="D19135" i="16"/>
  <c r="D19136" i="16"/>
  <c r="D19137" i="16"/>
  <c r="D19138" i="16"/>
  <c r="D19139" i="16"/>
  <c r="D19140" i="16"/>
  <c r="D19141" i="16"/>
  <c r="D19142" i="16"/>
  <c r="D19143" i="16"/>
  <c r="D19144" i="16"/>
  <c r="D19145" i="16"/>
  <c r="D19146" i="16"/>
  <c r="D19147" i="16"/>
  <c r="D19148" i="16"/>
  <c r="D19149" i="16"/>
  <c r="D19150" i="16"/>
  <c r="D19151" i="16"/>
  <c r="D19152" i="16"/>
  <c r="D19153" i="16"/>
  <c r="D19154" i="16"/>
  <c r="D19155" i="16"/>
  <c r="D19156" i="16"/>
  <c r="D19157" i="16"/>
  <c r="D19158" i="16"/>
  <c r="D19159" i="16"/>
  <c r="D19160" i="16"/>
  <c r="D19161" i="16"/>
  <c r="D19162" i="16"/>
  <c r="D19163" i="16"/>
  <c r="D19164" i="16"/>
  <c r="D19165" i="16"/>
  <c r="D19166" i="16"/>
  <c r="D19167" i="16"/>
  <c r="D19168" i="16"/>
  <c r="D19169" i="16"/>
  <c r="D19170" i="16"/>
  <c r="D19171" i="16"/>
  <c r="D19172" i="16"/>
  <c r="D19173" i="16"/>
  <c r="D19174" i="16"/>
  <c r="D19175" i="16"/>
  <c r="D19176" i="16"/>
  <c r="D19177" i="16"/>
  <c r="D19178" i="16"/>
  <c r="D19179" i="16"/>
  <c r="D19180" i="16"/>
  <c r="D19181" i="16"/>
  <c r="D19182" i="16"/>
  <c r="D19183" i="16"/>
  <c r="D19184" i="16"/>
  <c r="D19185" i="16"/>
  <c r="D19186" i="16"/>
  <c r="D19187" i="16"/>
  <c r="D19188" i="16"/>
  <c r="D19189" i="16"/>
  <c r="D19190" i="16"/>
  <c r="D19191" i="16"/>
  <c r="D19192" i="16"/>
  <c r="D19193" i="16"/>
  <c r="D19194" i="16"/>
  <c r="D19195" i="16"/>
  <c r="D19196" i="16"/>
  <c r="D19197" i="16"/>
  <c r="D19198" i="16"/>
  <c r="D19199" i="16"/>
  <c r="D19200" i="16"/>
  <c r="D19201" i="16"/>
  <c r="D19202" i="16"/>
  <c r="D19203" i="16"/>
  <c r="D19204" i="16"/>
  <c r="D19205" i="16"/>
  <c r="D19206" i="16"/>
  <c r="D19207" i="16"/>
  <c r="D19208" i="16"/>
  <c r="D19209" i="16"/>
  <c r="D19210" i="16"/>
  <c r="D19211" i="16"/>
  <c r="D19212" i="16"/>
  <c r="D19213" i="16"/>
  <c r="D19214" i="16"/>
  <c r="D19215" i="16"/>
  <c r="D19216" i="16"/>
  <c r="D19217" i="16"/>
  <c r="D19218" i="16"/>
  <c r="D19219" i="16"/>
  <c r="D19220" i="16"/>
  <c r="D19221" i="16"/>
  <c r="D19222" i="16"/>
  <c r="D19223" i="16"/>
  <c r="D19224" i="16"/>
  <c r="D19225" i="16"/>
  <c r="D19226" i="16"/>
  <c r="D19227" i="16"/>
  <c r="D19228" i="16"/>
  <c r="D19229" i="16"/>
  <c r="D19230" i="16"/>
  <c r="D19231" i="16"/>
  <c r="D19232" i="16"/>
  <c r="D19233" i="16"/>
  <c r="D19234" i="16"/>
  <c r="D19235" i="16"/>
  <c r="D19236" i="16"/>
  <c r="D19237" i="16"/>
  <c r="D19238" i="16"/>
  <c r="D19239" i="16"/>
  <c r="D19240" i="16"/>
  <c r="D19241" i="16"/>
  <c r="D19242" i="16"/>
  <c r="D19243" i="16"/>
  <c r="D19244" i="16"/>
  <c r="D19245" i="16"/>
  <c r="D19246" i="16"/>
  <c r="D19247" i="16"/>
  <c r="D19248" i="16"/>
  <c r="D19249" i="16"/>
  <c r="D19250" i="16"/>
  <c r="D19251" i="16"/>
  <c r="D19252" i="16"/>
  <c r="D19253" i="16"/>
  <c r="D19254" i="16"/>
  <c r="D19255" i="16"/>
  <c r="D19256" i="16"/>
  <c r="D19257" i="16"/>
  <c r="D19258" i="16"/>
  <c r="D19259" i="16"/>
  <c r="D19260" i="16"/>
  <c r="D19261" i="16"/>
  <c r="D19262" i="16"/>
  <c r="D19263" i="16"/>
  <c r="D19264" i="16"/>
  <c r="D19265" i="16"/>
  <c r="D19266" i="16"/>
  <c r="D19267" i="16"/>
  <c r="D19268" i="16"/>
  <c r="D19269" i="16"/>
  <c r="D19270" i="16"/>
  <c r="D19271" i="16"/>
  <c r="D19272" i="16"/>
  <c r="D19273" i="16"/>
  <c r="D19274" i="16"/>
  <c r="D19275" i="16"/>
  <c r="D19276" i="16"/>
  <c r="D19277" i="16"/>
  <c r="D19278" i="16"/>
  <c r="D19279" i="16"/>
  <c r="D19280" i="16"/>
  <c r="D19281" i="16"/>
  <c r="D19282" i="16"/>
  <c r="D19283" i="16"/>
  <c r="D19284" i="16"/>
  <c r="D19285" i="16"/>
  <c r="D19286" i="16"/>
  <c r="D19287" i="16"/>
  <c r="D19288" i="16"/>
  <c r="D19289" i="16"/>
  <c r="D19290" i="16"/>
  <c r="D19291" i="16"/>
  <c r="D19292" i="16"/>
  <c r="D19293" i="16"/>
  <c r="D19294" i="16"/>
  <c r="D19295" i="16"/>
  <c r="D19296" i="16"/>
  <c r="D19297" i="16"/>
  <c r="D19298" i="16"/>
  <c r="D19299" i="16"/>
  <c r="D19300" i="16"/>
  <c r="D19301" i="16"/>
  <c r="D19302" i="16"/>
  <c r="D19303" i="16"/>
  <c r="D19304" i="16"/>
  <c r="D19305" i="16"/>
  <c r="D19306" i="16"/>
  <c r="D19307" i="16"/>
  <c r="D19308" i="16"/>
  <c r="D19309" i="16"/>
  <c r="D19310" i="16"/>
  <c r="D19311" i="16"/>
  <c r="D19312" i="16"/>
  <c r="D19313" i="16"/>
  <c r="D19314" i="16"/>
  <c r="D19315" i="16"/>
  <c r="D19316" i="16"/>
  <c r="D19317" i="16"/>
  <c r="D19318" i="16"/>
  <c r="D19319" i="16"/>
  <c r="D19320" i="16"/>
  <c r="D19321" i="16"/>
  <c r="D19322" i="16"/>
  <c r="D19323" i="16"/>
  <c r="D19324" i="16"/>
  <c r="D19325" i="16"/>
  <c r="D19326" i="16"/>
  <c r="D19327" i="16"/>
  <c r="D19328" i="16"/>
  <c r="D19329" i="16"/>
  <c r="D19330" i="16"/>
  <c r="D19331" i="16"/>
  <c r="D19332" i="16"/>
  <c r="D19333" i="16"/>
  <c r="D19334" i="16"/>
  <c r="D19335" i="16"/>
  <c r="D19336" i="16"/>
  <c r="D19337" i="16"/>
  <c r="D19338" i="16"/>
  <c r="D19339" i="16"/>
  <c r="D19340" i="16"/>
  <c r="D19341" i="16"/>
  <c r="D19342" i="16"/>
  <c r="D19343" i="16"/>
  <c r="D19344" i="16"/>
  <c r="D19345" i="16"/>
  <c r="D19346" i="16"/>
  <c r="D19347" i="16"/>
  <c r="D19348" i="16"/>
  <c r="D19349" i="16"/>
  <c r="D19350" i="16"/>
  <c r="D19351" i="16"/>
  <c r="D19352" i="16"/>
  <c r="D19353" i="16"/>
  <c r="D19354" i="16"/>
  <c r="D19355" i="16"/>
  <c r="D19356" i="16"/>
  <c r="D19357" i="16"/>
  <c r="D19358" i="16"/>
  <c r="D19359" i="16"/>
  <c r="D19360" i="16"/>
  <c r="D19361" i="16"/>
  <c r="D19362" i="16"/>
  <c r="D19363" i="16"/>
  <c r="D19364" i="16"/>
  <c r="D19365" i="16"/>
  <c r="D19366" i="16"/>
  <c r="D19367" i="16"/>
  <c r="D19368" i="16"/>
  <c r="D19369" i="16"/>
  <c r="D19370" i="16"/>
  <c r="D19371" i="16"/>
  <c r="D19372" i="16"/>
  <c r="D19373" i="16"/>
  <c r="D19374" i="16"/>
  <c r="D19375" i="16"/>
  <c r="D19376" i="16"/>
  <c r="D19377" i="16"/>
  <c r="D19378" i="16"/>
  <c r="D19379" i="16"/>
  <c r="D19380" i="16"/>
  <c r="D19381" i="16"/>
  <c r="D19382" i="16"/>
  <c r="D19383" i="16"/>
  <c r="D19384" i="16"/>
  <c r="D19385" i="16"/>
  <c r="D19386" i="16"/>
  <c r="D19387" i="16"/>
  <c r="D19388" i="16"/>
  <c r="D19389" i="16"/>
  <c r="D19390" i="16"/>
  <c r="D19391" i="16"/>
  <c r="D19392" i="16"/>
  <c r="D19393" i="16"/>
  <c r="D19394" i="16"/>
  <c r="D19395" i="16"/>
  <c r="D19396" i="16"/>
  <c r="D19397" i="16"/>
  <c r="D19398" i="16"/>
  <c r="D19399" i="16"/>
  <c r="D19400" i="16"/>
  <c r="D19401" i="16"/>
  <c r="D19402" i="16"/>
  <c r="D19403" i="16"/>
  <c r="D19404" i="16"/>
  <c r="D19405" i="16"/>
  <c r="D19406" i="16"/>
  <c r="D19407" i="16"/>
  <c r="D19408" i="16"/>
  <c r="D19409" i="16"/>
  <c r="D19410" i="16"/>
  <c r="D19411" i="16"/>
  <c r="D19412" i="16"/>
  <c r="D19413" i="16"/>
  <c r="D19414" i="16"/>
  <c r="D19415" i="16"/>
  <c r="D19416" i="16"/>
  <c r="D19417" i="16"/>
  <c r="D19418" i="16"/>
  <c r="D19419" i="16"/>
  <c r="D19420" i="16"/>
  <c r="D19421" i="16"/>
  <c r="D19422" i="16"/>
  <c r="D19423" i="16"/>
  <c r="D19424" i="16"/>
  <c r="D19425" i="16"/>
  <c r="D19426" i="16"/>
  <c r="D19427" i="16"/>
  <c r="D19428" i="16"/>
  <c r="D19429" i="16"/>
  <c r="D19430" i="16"/>
  <c r="D19431" i="16"/>
  <c r="D19432" i="16"/>
  <c r="D19433" i="16"/>
  <c r="D19434" i="16"/>
  <c r="D19435" i="16"/>
  <c r="D19436" i="16"/>
  <c r="D19437" i="16"/>
  <c r="D19438" i="16"/>
  <c r="D19439" i="16"/>
  <c r="D19440" i="16"/>
  <c r="D19441" i="16"/>
  <c r="D19442" i="16"/>
  <c r="D19443" i="16"/>
  <c r="D19444" i="16"/>
  <c r="D19445" i="16"/>
  <c r="D19446" i="16"/>
  <c r="D19447" i="16"/>
  <c r="D19448" i="16"/>
  <c r="D19449" i="16"/>
  <c r="D19450" i="16"/>
  <c r="D19451" i="16"/>
  <c r="D19452" i="16"/>
  <c r="D19453" i="16"/>
  <c r="D19454" i="16"/>
  <c r="D19455" i="16"/>
  <c r="D19456" i="16"/>
  <c r="D19457" i="16"/>
  <c r="D19458" i="16"/>
  <c r="D19459" i="16"/>
  <c r="D19460" i="16"/>
  <c r="D19461" i="16"/>
  <c r="D19462" i="16"/>
  <c r="D19463" i="16"/>
  <c r="D19464" i="16"/>
  <c r="D19465" i="16"/>
  <c r="D19466" i="16"/>
  <c r="D19467" i="16"/>
  <c r="D19468" i="16"/>
  <c r="D19469" i="16"/>
  <c r="D19470" i="16"/>
  <c r="D19471" i="16"/>
  <c r="D19472" i="16"/>
  <c r="D19473" i="16"/>
  <c r="D19474" i="16"/>
  <c r="D19475" i="16"/>
  <c r="D19476" i="16"/>
  <c r="D19477" i="16"/>
  <c r="D19478" i="16"/>
  <c r="D19479" i="16"/>
  <c r="D19480" i="16"/>
  <c r="D19481" i="16"/>
  <c r="D19482" i="16"/>
  <c r="D19483" i="16"/>
  <c r="D19484" i="16"/>
  <c r="D19485" i="16"/>
  <c r="D19486" i="16"/>
  <c r="D19487" i="16"/>
  <c r="D19488" i="16"/>
  <c r="D19489" i="16"/>
  <c r="D19490" i="16"/>
  <c r="D19491" i="16"/>
  <c r="D19492" i="16"/>
  <c r="D19493" i="16"/>
  <c r="D19494" i="16"/>
  <c r="D19495" i="16"/>
  <c r="D19496" i="16"/>
  <c r="D19497" i="16"/>
  <c r="D19498" i="16"/>
  <c r="D19499" i="16"/>
  <c r="D19500" i="16"/>
  <c r="D19501" i="16"/>
  <c r="D19502" i="16"/>
  <c r="D19503" i="16"/>
  <c r="D19504" i="16"/>
  <c r="D19505" i="16"/>
  <c r="D19506" i="16"/>
  <c r="D19507" i="16"/>
  <c r="D19508" i="16"/>
  <c r="D19509" i="16"/>
  <c r="D19510" i="16"/>
  <c r="D19511" i="16"/>
  <c r="D19512" i="16"/>
  <c r="D19513" i="16"/>
  <c r="D19514" i="16"/>
  <c r="D19515" i="16"/>
  <c r="D19516" i="16"/>
  <c r="D19517" i="16"/>
  <c r="D19518" i="16"/>
  <c r="D19519" i="16"/>
  <c r="D19520" i="16"/>
  <c r="D19521" i="16"/>
  <c r="D19522" i="16"/>
  <c r="D19523" i="16"/>
  <c r="D19524" i="16"/>
  <c r="D19525" i="16"/>
  <c r="D19526" i="16"/>
  <c r="D19527" i="16"/>
  <c r="D19528" i="16"/>
  <c r="D19529" i="16"/>
  <c r="D19530" i="16"/>
  <c r="D19531" i="16"/>
  <c r="D19532" i="16"/>
  <c r="D19533" i="16"/>
  <c r="D19534" i="16"/>
  <c r="D19535" i="16"/>
  <c r="D19536" i="16"/>
  <c r="D19537" i="16"/>
  <c r="D19538" i="16"/>
  <c r="D19539" i="16"/>
  <c r="D19540" i="16"/>
  <c r="D19541" i="16"/>
  <c r="D19542" i="16"/>
  <c r="D19543" i="16"/>
  <c r="D19544" i="16"/>
  <c r="D19545" i="16"/>
  <c r="D19546" i="16"/>
  <c r="D19547" i="16"/>
  <c r="D19548" i="16"/>
  <c r="D19549" i="16"/>
  <c r="D19550" i="16"/>
  <c r="D19551" i="16"/>
  <c r="D19552" i="16"/>
  <c r="D19553" i="16"/>
  <c r="D19554" i="16"/>
  <c r="D19555" i="16"/>
  <c r="D19556" i="16"/>
  <c r="D19557" i="16"/>
  <c r="D19558" i="16"/>
  <c r="D19559" i="16"/>
  <c r="D19560" i="16"/>
  <c r="D19561" i="16"/>
  <c r="D19562" i="16"/>
  <c r="D19563" i="16"/>
  <c r="D19564" i="16"/>
  <c r="D19565" i="16"/>
  <c r="D19566" i="16"/>
  <c r="D19567" i="16"/>
  <c r="D19568" i="16"/>
  <c r="D19569" i="16"/>
  <c r="D19570" i="16"/>
  <c r="D19571" i="16"/>
  <c r="D19572" i="16"/>
  <c r="D19573" i="16"/>
  <c r="D19574" i="16"/>
  <c r="D19575" i="16"/>
  <c r="D19576" i="16"/>
  <c r="D19577" i="16"/>
  <c r="D19578" i="16"/>
  <c r="D19579" i="16"/>
  <c r="D19580" i="16"/>
  <c r="D19581" i="16"/>
  <c r="D19582" i="16"/>
  <c r="D19583" i="16"/>
  <c r="D19584" i="16"/>
  <c r="D19585" i="16"/>
  <c r="D19586" i="16"/>
  <c r="D19587" i="16"/>
  <c r="D19588" i="16"/>
  <c r="D19589" i="16"/>
  <c r="D19590" i="16"/>
  <c r="D19591" i="16"/>
  <c r="D19592" i="16"/>
  <c r="D19593" i="16"/>
  <c r="D19594" i="16"/>
  <c r="D19595" i="16"/>
  <c r="D19596" i="16"/>
  <c r="D19597" i="16"/>
  <c r="D19598" i="16"/>
  <c r="D19599" i="16"/>
  <c r="D19600" i="16"/>
  <c r="D19601" i="16"/>
  <c r="D19602" i="16"/>
  <c r="D19603" i="16"/>
  <c r="D19604" i="16"/>
  <c r="D19605" i="16"/>
  <c r="D19606" i="16"/>
  <c r="D19607" i="16"/>
  <c r="D19608" i="16"/>
  <c r="D19609" i="16"/>
  <c r="D19610" i="16"/>
  <c r="D19611" i="16"/>
  <c r="D19612" i="16"/>
  <c r="D19613" i="16"/>
  <c r="D19614" i="16"/>
  <c r="D19615" i="16"/>
  <c r="D19616" i="16"/>
  <c r="D19617" i="16"/>
  <c r="D19618" i="16"/>
  <c r="D19619" i="16"/>
  <c r="D19620" i="16"/>
  <c r="D19621" i="16"/>
  <c r="D19622" i="16"/>
  <c r="D19623" i="16"/>
  <c r="D19624" i="16"/>
  <c r="D19625" i="16"/>
  <c r="D19626" i="16"/>
  <c r="D19627" i="16"/>
  <c r="D19628" i="16"/>
  <c r="D19629" i="16"/>
  <c r="D19630" i="16"/>
  <c r="D19631" i="16"/>
  <c r="D19632" i="16"/>
  <c r="D19633" i="16"/>
  <c r="D19634" i="16"/>
  <c r="D19635" i="16"/>
  <c r="D19636" i="16"/>
  <c r="D19637" i="16"/>
  <c r="D19638" i="16"/>
  <c r="D19639" i="16"/>
  <c r="D19640" i="16"/>
  <c r="D19641" i="16"/>
  <c r="D19642" i="16"/>
  <c r="D19643" i="16"/>
  <c r="D19644" i="16"/>
  <c r="D19645" i="16"/>
  <c r="D19646" i="16"/>
  <c r="D19647" i="16"/>
  <c r="D19648" i="16"/>
  <c r="D19649" i="16"/>
  <c r="D19650" i="16"/>
  <c r="D19651" i="16"/>
  <c r="D19652" i="16"/>
  <c r="D19653" i="16"/>
  <c r="D19654" i="16"/>
  <c r="D19655" i="16"/>
  <c r="D19656" i="16"/>
  <c r="D19657" i="16"/>
  <c r="D19658" i="16"/>
  <c r="D19659" i="16"/>
  <c r="D19660" i="16"/>
  <c r="D19661" i="16"/>
  <c r="D19662" i="16"/>
  <c r="D19663" i="16"/>
  <c r="D19664" i="16"/>
  <c r="D19665" i="16"/>
  <c r="D19666" i="16"/>
  <c r="D19667" i="16"/>
  <c r="D19668" i="16"/>
  <c r="D19669" i="16"/>
  <c r="D19670" i="16"/>
  <c r="D19671" i="16"/>
  <c r="D19672" i="16"/>
  <c r="D19673" i="16"/>
  <c r="D19674" i="16"/>
  <c r="D19675" i="16"/>
  <c r="D19676" i="16"/>
  <c r="D19677" i="16"/>
  <c r="D19678" i="16"/>
  <c r="D19679" i="16"/>
  <c r="D19680" i="16"/>
  <c r="D19681" i="16"/>
  <c r="D19682" i="16"/>
  <c r="D19683" i="16"/>
  <c r="D19684" i="16"/>
  <c r="D19685" i="16"/>
  <c r="D19686" i="16"/>
  <c r="D19687" i="16"/>
  <c r="D19688" i="16"/>
  <c r="D19689" i="16"/>
  <c r="D19690" i="16"/>
  <c r="D19691" i="16"/>
  <c r="D19692" i="16"/>
  <c r="D19693" i="16"/>
  <c r="D19694" i="16"/>
  <c r="D19695" i="16"/>
  <c r="D19696" i="16"/>
  <c r="D19697" i="16"/>
  <c r="D19698" i="16"/>
  <c r="D19699" i="16"/>
  <c r="D19700" i="16"/>
  <c r="D19701" i="16"/>
  <c r="D19702" i="16"/>
  <c r="D19703" i="16"/>
  <c r="D19704" i="16"/>
  <c r="D19705" i="16"/>
  <c r="D19706" i="16"/>
  <c r="D19707" i="16"/>
  <c r="D19708" i="16"/>
  <c r="D19709" i="16"/>
  <c r="D19710" i="16"/>
  <c r="D19711" i="16"/>
  <c r="D19712" i="16"/>
  <c r="D19713" i="16"/>
  <c r="D19714" i="16"/>
  <c r="D19715" i="16"/>
  <c r="D19716" i="16"/>
  <c r="D19717" i="16"/>
  <c r="D19718" i="16"/>
  <c r="D19719" i="16"/>
  <c r="D19720" i="16"/>
  <c r="D19721" i="16"/>
  <c r="D19722" i="16"/>
  <c r="D19723" i="16"/>
  <c r="D19724" i="16"/>
  <c r="D19725" i="16"/>
  <c r="D19726" i="16"/>
  <c r="D19727" i="16"/>
  <c r="D19728" i="16"/>
  <c r="D19729" i="16"/>
  <c r="D19730" i="16"/>
  <c r="D19731" i="16"/>
  <c r="D19732" i="16"/>
  <c r="D19733" i="16"/>
  <c r="D19734" i="16"/>
  <c r="D19735" i="16"/>
  <c r="D19736" i="16"/>
  <c r="D19737" i="16"/>
  <c r="D19738" i="16"/>
  <c r="D19739" i="16"/>
  <c r="D19740" i="16"/>
  <c r="D19741" i="16"/>
  <c r="D19742" i="16"/>
  <c r="D19743" i="16"/>
  <c r="D19744" i="16"/>
  <c r="D19745" i="16"/>
  <c r="D19746" i="16"/>
  <c r="D19747" i="16"/>
  <c r="D19748" i="16"/>
  <c r="D19749" i="16"/>
  <c r="D19750" i="16"/>
  <c r="D19751" i="16"/>
  <c r="D19752" i="16"/>
  <c r="D19753" i="16"/>
  <c r="D19754" i="16"/>
  <c r="D19755" i="16"/>
  <c r="D19756" i="16"/>
  <c r="D19757" i="16"/>
  <c r="D19758" i="16"/>
  <c r="D19759" i="16"/>
  <c r="D19760" i="16"/>
  <c r="D19761" i="16"/>
  <c r="D19762" i="16"/>
  <c r="D19763" i="16"/>
  <c r="D19764" i="16"/>
  <c r="D19765" i="16"/>
  <c r="D19766" i="16"/>
  <c r="D19767" i="16"/>
  <c r="D19768" i="16"/>
  <c r="D19769" i="16"/>
  <c r="D19770" i="16"/>
  <c r="D19771" i="16"/>
  <c r="D19772" i="16"/>
  <c r="D19773" i="16"/>
  <c r="D19774" i="16"/>
  <c r="D19775" i="16"/>
  <c r="D19776" i="16"/>
  <c r="D19777" i="16"/>
  <c r="D19778" i="16"/>
  <c r="D19779" i="16"/>
  <c r="D19780" i="16"/>
  <c r="D19781" i="16"/>
  <c r="D19782" i="16"/>
  <c r="D19783" i="16"/>
  <c r="D19784" i="16"/>
  <c r="D19785" i="16"/>
  <c r="D19786" i="16"/>
  <c r="D19787" i="16"/>
  <c r="D19788" i="16"/>
  <c r="D19789" i="16"/>
  <c r="D19790" i="16"/>
  <c r="D19791" i="16"/>
  <c r="D19792" i="16"/>
  <c r="D19793" i="16"/>
  <c r="D19794" i="16"/>
  <c r="D19795" i="16"/>
  <c r="D19796" i="16"/>
  <c r="D19797" i="16"/>
  <c r="D19798" i="16"/>
  <c r="D19799" i="16"/>
  <c r="D19800" i="16"/>
  <c r="D19801" i="16"/>
  <c r="D19802" i="16"/>
  <c r="D19803" i="16"/>
  <c r="D19804" i="16"/>
  <c r="D19805" i="16"/>
  <c r="D19806" i="16"/>
  <c r="D19807" i="16"/>
  <c r="D19808" i="16"/>
  <c r="D19809" i="16"/>
  <c r="D19810" i="16"/>
  <c r="D19811" i="16"/>
  <c r="D19812" i="16"/>
  <c r="D19813" i="16"/>
  <c r="D19814" i="16"/>
  <c r="D19815" i="16"/>
  <c r="D19816" i="16"/>
  <c r="D19817" i="16"/>
  <c r="D19818" i="16"/>
  <c r="D19819" i="16"/>
  <c r="D19820" i="16"/>
  <c r="D19821" i="16"/>
  <c r="D19822" i="16"/>
  <c r="D19823" i="16"/>
  <c r="D19824" i="16"/>
  <c r="D19825" i="16"/>
  <c r="D19826" i="16"/>
  <c r="D19827" i="16"/>
  <c r="D19828" i="16"/>
  <c r="D19829" i="16"/>
  <c r="D19830" i="16"/>
  <c r="D19831" i="16"/>
  <c r="D19832" i="16"/>
  <c r="D19833" i="16"/>
  <c r="D19834" i="16"/>
  <c r="D19835" i="16"/>
  <c r="D19836" i="16"/>
  <c r="D19837" i="16"/>
  <c r="D19838" i="16"/>
  <c r="D19839" i="16"/>
  <c r="D19840" i="16"/>
  <c r="D19841" i="16"/>
  <c r="D19842" i="16"/>
  <c r="D19843" i="16"/>
  <c r="D19844" i="16"/>
  <c r="D19845" i="16"/>
  <c r="D19846" i="16"/>
  <c r="D19847" i="16"/>
  <c r="D19848" i="16"/>
  <c r="D19849" i="16"/>
  <c r="D19850" i="16"/>
  <c r="D19851" i="16"/>
  <c r="D19852" i="16"/>
  <c r="D19853" i="16"/>
  <c r="D19854" i="16"/>
  <c r="D19855" i="16"/>
  <c r="D19856" i="16"/>
  <c r="D19857" i="16"/>
  <c r="D19858" i="16"/>
  <c r="D19859" i="16"/>
  <c r="D19860" i="16"/>
  <c r="D19861" i="16"/>
  <c r="D19862" i="16"/>
  <c r="D19863" i="16"/>
  <c r="D19864" i="16"/>
  <c r="D19865" i="16"/>
  <c r="D19866" i="16"/>
  <c r="D19867" i="16"/>
  <c r="D19868" i="16"/>
  <c r="D19869" i="16"/>
  <c r="D19870" i="16"/>
  <c r="D19871" i="16"/>
  <c r="D19872" i="16"/>
  <c r="D19873" i="16"/>
  <c r="D19874" i="16"/>
  <c r="D19875" i="16"/>
  <c r="D19876" i="16"/>
  <c r="D19877" i="16"/>
  <c r="D19878" i="16"/>
  <c r="D19879" i="16"/>
  <c r="D19880" i="16"/>
  <c r="D19881" i="16"/>
  <c r="D19882" i="16"/>
  <c r="D19883" i="16"/>
  <c r="D19884" i="16"/>
  <c r="D19885" i="16"/>
  <c r="D19886" i="16"/>
  <c r="D19887" i="16"/>
  <c r="D19888" i="16"/>
  <c r="D19889" i="16"/>
  <c r="D19890" i="16"/>
  <c r="D19891" i="16"/>
  <c r="D19892" i="16"/>
  <c r="D19893" i="16"/>
  <c r="D19894" i="16"/>
  <c r="D19895" i="16"/>
  <c r="D19896" i="16"/>
  <c r="D19897" i="16"/>
  <c r="D19898" i="16"/>
  <c r="D19899" i="16"/>
  <c r="D19900" i="16"/>
  <c r="D19901" i="16"/>
  <c r="D19902" i="16"/>
  <c r="D19903" i="16"/>
  <c r="D19904" i="16"/>
  <c r="D19905" i="16"/>
  <c r="D19906" i="16"/>
  <c r="D19907" i="16"/>
  <c r="D19908" i="16"/>
  <c r="D19909" i="16"/>
  <c r="D19910" i="16"/>
  <c r="D19911" i="16"/>
  <c r="D19912" i="16"/>
  <c r="D19913" i="16"/>
  <c r="D19914" i="16"/>
  <c r="D19915" i="16"/>
  <c r="D19916" i="16"/>
  <c r="D19917" i="16"/>
  <c r="D19918" i="16"/>
  <c r="D19919" i="16"/>
  <c r="D19920" i="16"/>
  <c r="D19921" i="16"/>
  <c r="D19922" i="16"/>
  <c r="D19923" i="16"/>
  <c r="D19924" i="16"/>
  <c r="D19925" i="16"/>
  <c r="D19926" i="16"/>
  <c r="D19927" i="16"/>
  <c r="D19928" i="16"/>
  <c r="D19929" i="16"/>
  <c r="D19930" i="16"/>
  <c r="D19931" i="16"/>
  <c r="D19932" i="16"/>
  <c r="D19933" i="16"/>
  <c r="D19934" i="16"/>
  <c r="D19935" i="16"/>
  <c r="D19936" i="16"/>
  <c r="D19937" i="16"/>
  <c r="D19938" i="16"/>
  <c r="D19939" i="16"/>
  <c r="D19940" i="16"/>
  <c r="D19941" i="16"/>
  <c r="D19942" i="16"/>
  <c r="D19943" i="16"/>
  <c r="D19944" i="16"/>
  <c r="D19945" i="16"/>
  <c r="D19946" i="16"/>
  <c r="D19947" i="16"/>
  <c r="D19948" i="16"/>
  <c r="D19949" i="16"/>
  <c r="D19950" i="16"/>
  <c r="D19951" i="16"/>
  <c r="D19952" i="16"/>
  <c r="D19953" i="16"/>
  <c r="D19954" i="16"/>
  <c r="D19955" i="16"/>
  <c r="D19956" i="16"/>
  <c r="D19957" i="16"/>
  <c r="D19958" i="16"/>
  <c r="D19959" i="16"/>
  <c r="D19960" i="16"/>
  <c r="D19961" i="16"/>
  <c r="D19962" i="16"/>
  <c r="D19963" i="16"/>
  <c r="D19964" i="16"/>
  <c r="D19965" i="16"/>
  <c r="D19966" i="16"/>
  <c r="D19967" i="16"/>
  <c r="D19968" i="16"/>
  <c r="D19969" i="16"/>
  <c r="D19970" i="16"/>
  <c r="D19971" i="16"/>
  <c r="D19972" i="16"/>
  <c r="D19973" i="16"/>
  <c r="D19974" i="16"/>
  <c r="D19975" i="16"/>
  <c r="D19976" i="16"/>
  <c r="D19977" i="16"/>
  <c r="D19978" i="16"/>
  <c r="D19979" i="16"/>
  <c r="D19980" i="16"/>
  <c r="D19981" i="16"/>
  <c r="D19982" i="16"/>
  <c r="D19983" i="16"/>
  <c r="D19984" i="16"/>
  <c r="D19985" i="16"/>
  <c r="D19986" i="16"/>
  <c r="D19987" i="16"/>
  <c r="D19988" i="16"/>
  <c r="D19989" i="16"/>
  <c r="D19990" i="16"/>
  <c r="D19991" i="16"/>
  <c r="D19992" i="16"/>
  <c r="D19993" i="16"/>
  <c r="D19994" i="16"/>
  <c r="D19995" i="16"/>
  <c r="D19996" i="16"/>
  <c r="D19997" i="16"/>
  <c r="D19998" i="16"/>
  <c r="D19999" i="16"/>
  <c r="D20000" i="16"/>
  <c r="D20001" i="16"/>
  <c r="D20002" i="16"/>
  <c r="D20003" i="16"/>
  <c r="D20004" i="16"/>
  <c r="D20005" i="16"/>
  <c r="D20006" i="16"/>
  <c r="D20007" i="16"/>
  <c r="D20008" i="16"/>
  <c r="D20009" i="16"/>
  <c r="D20010" i="16"/>
  <c r="D20011" i="16"/>
  <c r="D20012" i="16"/>
  <c r="D20013" i="16"/>
  <c r="D20014" i="16"/>
  <c r="D20015" i="16"/>
  <c r="D20016" i="16"/>
  <c r="D20017" i="16"/>
  <c r="D20018" i="16"/>
  <c r="D20019" i="16"/>
  <c r="D20020" i="16"/>
  <c r="D20021" i="16"/>
  <c r="D20022" i="16"/>
  <c r="D20023" i="16"/>
  <c r="D20024" i="16"/>
  <c r="D20025" i="16"/>
  <c r="D20026" i="16"/>
  <c r="D20027" i="16"/>
  <c r="D20028" i="16"/>
  <c r="D20029" i="16"/>
  <c r="D20030" i="16"/>
  <c r="D20031" i="16"/>
  <c r="D20032" i="16"/>
  <c r="D20033" i="16"/>
  <c r="D20034" i="16"/>
  <c r="D20035" i="16"/>
  <c r="D20036" i="16"/>
  <c r="D20037" i="16"/>
  <c r="D20038" i="16"/>
  <c r="D20039" i="16"/>
  <c r="D20040" i="16"/>
  <c r="D20041" i="16"/>
  <c r="D20042" i="16"/>
  <c r="D20043" i="16"/>
  <c r="D20044" i="16"/>
  <c r="D20045" i="16"/>
  <c r="D20046" i="16"/>
  <c r="D20047" i="16"/>
  <c r="D20048" i="16"/>
  <c r="D20049" i="16"/>
  <c r="D20050" i="16"/>
  <c r="D20051" i="16"/>
  <c r="D20052" i="16"/>
  <c r="D20053" i="16"/>
  <c r="D20054" i="16"/>
  <c r="D20055" i="16"/>
  <c r="D20056" i="16"/>
  <c r="D20057" i="16"/>
  <c r="D20058" i="16"/>
  <c r="D20059" i="16"/>
  <c r="D20060" i="16"/>
  <c r="D20061" i="16"/>
  <c r="D20062" i="16"/>
  <c r="D20063" i="16"/>
  <c r="D20064" i="16"/>
  <c r="D20065" i="16"/>
  <c r="D20066" i="16"/>
  <c r="D20067" i="16"/>
  <c r="D20068" i="16"/>
  <c r="D20069" i="16"/>
  <c r="D20070" i="16"/>
  <c r="D20071" i="16"/>
  <c r="D20072" i="16"/>
  <c r="D20073" i="16"/>
  <c r="D20074" i="16"/>
  <c r="D20075" i="16"/>
  <c r="D20076" i="16"/>
  <c r="D20077" i="16"/>
  <c r="D20078" i="16"/>
  <c r="D20079" i="16"/>
  <c r="D20080" i="16"/>
  <c r="D20081" i="16"/>
  <c r="D20082" i="16"/>
  <c r="D20083" i="16"/>
  <c r="D20084" i="16"/>
  <c r="D20085" i="16"/>
  <c r="D20086" i="16"/>
  <c r="D20087" i="16"/>
  <c r="D20088" i="16"/>
  <c r="D20089" i="16"/>
  <c r="D20090" i="16"/>
  <c r="D20091" i="16"/>
  <c r="D20092" i="16"/>
  <c r="D20093" i="16"/>
  <c r="D20094" i="16"/>
  <c r="D20095" i="16"/>
  <c r="D20096" i="16"/>
  <c r="D20097" i="16"/>
  <c r="D20098" i="16"/>
  <c r="D20099" i="16"/>
  <c r="D20100" i="16"/>
  <c r="D20101" i="16"/>
  <c r="D20102" i="16"/>
  <c r="D20103" i="16"/>
  <c r="D20104" i="16"/>
  <c r="D20105" i="16"/>
  <c r="D20106" i="16"/>
  <c r="D20107" i="16"/>
  <c r="D20108" i="16"/>
  <c r="D20109" i="16"/>
  <c r="D20110" i="16"/>
  <c r="D20111" i="16"/>
  <c r="D20112" i="16"/>
  <c r="D20113" i="16"/>
  <c r="D20114" i="16"/>
  <c r="D20115" i="16"/>
  <c r="D20116" i="16"/>
  <c r="D20117" i="16"/>
  <c r="D20118" i="16"/>
  <c r="D20119" i="16"/>
  <c r="D20120" i="16"/>
  <c r="D20121" i="16"/>
  <c r="D20122" i="16"/>
  <c r="D20123" i="16"/>
  <c r="D20124" i="16"/>
  <c r="D20125" i="16"/>
  <c r="D20126" i="16"/>
  <c r="D20127" i="16"/>
  <c r="D20128" i="16"/>
  <c r="D20129" i="16"/>
  <c r="D20130" i="16"/>
  <c r="D20131" i="16"/>
  <c r="D20132" i="16"/>
  <c r="D20133" i="16"/>
  <c r="D20134" i="16"/>
  <c r="D20135" i="16"/>
  <c r="D20136" i="16"/>
  <c r="D20137" i="16"/>
  <c r="D20138" i="16"/>
  <c r="D20139" i="16"/>
  <c r="D20140" i="16"/>
  <c r="D20141" i="16"/>
  <c r="D20142" i="16"/>
  <c r="D20143" i="16"/>
  <c r="D20144" i="16"/>
  <c r="D20145" i="16"/>
  <c r="D20146" i="16"/>
  <c r="D20147" i="16"/>
  <c r="D20148" i="16"/>
  <c r="D20149" i="16"/>
  <c r="D20150" i="16"/>
  <c r="D20151" i="16"/>
  <c r="D20152" i="16"/>
  <c r="D20153" i="16"/>
  <c r="D20154" i="16"/>
  <c r="D20155" i="16"/>
  <c r="D20156" i="16"/>
  <c r="D20157" i="16"/>
  <c r="D20158" i="16"/>
  <c r="D20159" i="16"/>
  <c r="D20160" i="16"/>
  <c r="D20161" i="16"/>
  <c r="D20162" i="16"/>
  <c r="D20163" i="16"/>
  <c r="D20164" i="16"/>
  <c r="D20165" i="16"/>
  <c r="D20166" i="16"/>
  <c r="D20167" i="16"/>
  <c r="D20168" i="16"/>
  <c r="D20169" i="16"/>
  <c r="D20170" i="16"/>
  <c r="D20171" i="16"/>
  <c r="D20172" i="16"/>
  <c r="D20173" i="16"/>
  <c r="D20174" i="16"/>
  <c r="D20175" i="16"/>
  <c r="D20176" i="16"/>
  <c r="D20177" i="16"/>
  <c r="D20178" i="16"/>
  <c r="D20179" i="16"/>
  <c r="D20180" i="16"/>
  <c r="D20181" i="16"/>
  <c r="D20182" i="16"/>
  <c r="D20183" i="16"/>
  <c r="D20184" i="16"/>
  <c r="D20185" i="16"/>
  <c r="D20186" i="16"/>
  <c r="D20187" i="16"/>
  <c r="D20188" i="16"/>
  <c r="D20189" i="16"/>
  <c r="D20190" i="16"/>
  <c r="D20191" i="16"/>
  <c r="D20192" i="16"/>
  <c r="D20193" i="16"/>
  <c r="D20194" i="16"/>
  <c r="D20195" i="16"/>
  <c r="D20196" i="16"/>
  <c r="D20197" i="16"/>
  <c r="D20198" i="16"/>
  <c r="D20199" i="16"/>
  <c r="D20200" i="16"/>
  <c r="D20201" i="16"/>
  <c r="D20202" i="16"/>
  <c r="D20203" i="16"/>
  <c r="D20204" i="16"/>
  <c r="D20205" i="16"/>
  <c r="D20206" i="16"/>
  <c r="D20207" i="16"/>
  <c r="D20208" i="16"/>
  <c r="D20209" i="16"/>
  <c r="D20210" i="16"/>
  <c r="D20211" i="16"/>
  <c r="D20212" i="16"/>
  <c r="D20213" i="16"/>
  <c r="D20214" i="16"/>
  <c r="D20215" i="16"/>
  <c r="D20216" i="16"/>
  <c r="D20217" i="16"/>
  <c r="D20218" i="16"/>
  <c r="D20219" i="16"/>
  <c r="D20220" i="16"/>
  <c r="D20221" i="16"/>
  <c r="D20222" i="16"/>
  <c r="D20223" i="16"/>
  <c r="D20224" i="16"/>
  <c r="D20225" i="16"/>
  <c r="D20226" i="16"/>
  <c r="D20227" i="16"/>
  <c r="D20228" i="16"/>
  <c r="D20229" i="16"/>
  <c r="D20230" i="16"/>
  <c r="D20231" i="16"/>
  <c r="D20232" i="16"/>
  <c r="D20233" i="16"/>
  <c r="D20234" i="16"/>
  <c r="D20235" i="16"/>
  <c r="D20236" i="16"/>
  <c r="D20237" i="16"/>
  <c r="D20238" i="16"/>
  <c r="D20239" i="16"/>
  <c r="D20240" i="16"/>
  <c r="D20241" i="16"/>
  <c r="D20242" i="16"/>
  <c r="D20243" i="16"/>
  <c r="D20244" i="16"/>
  <c r="D20245" i="16"/>
  <c r="D20246" i="16"/>
  <c r="D20247" i="16"/>
  <c r="D20248" i="16"/>
  <c r="D20249" i="16"/>
  <c r="D20250" i="16"/>
  <c r="D20251" i="16"/>
  <c r="D20252" i="16"/>
  <c r="D20253" i="16"/>
  <c r="D20254" i="16"/>
  <c r="D20255" i="16"/>
  <c r="D20256" i="16"/>
  <c r="D20257" i="16"/>
  <c r="D20258" i="16"/>
  <c r="D20259" i="16"/>
  <c r="D20260" i="16"/>
  <c r="D20261" i="16"/>
  <c r="D20262" i="16"/>
  <c r="D20263" i="16"/>
  <c r="D20264" i="16"/>
  <c r="D20265" i="16"/>
  <c r="D20266" i="16"/>
  <c r="D20267" i="16"/>
  <c r="D20268" i="16"/>
  <c r="D20269" i="16"/>
  <c r="D20270" i="16"/>
  <c r="D20271" i="16"/>
  <c r="D20272" i="16"/>
  <c r="D20273" i="16"/>
  <c r="D20274" i="16"/>
  <c r="D20275" i="16"/>
  <c r="D20276" i="16"/>
  <c r="D20277" i="16"/>
  <c r="D20278" i="16"/>
  <c r="D20279" i="16"/>
  <c r="D20280" i="16"/>
  <c r="D20281" i="16"/>
  <c r="D20282" i="16"/>
  <c r="D20283" i="16"/>
  <c r="D20284" i="16"/>
  <c r="D20285" i="16"/>
  <c r="D20286" i="16"/>
  <c r="D20287" i="16"/>
  <c r="D20288" i="16"/>
  <c r="D20289" i="16"/>
  <c r="D20290" i="16"/>
  <c r="D20291" i="16"/>
  <c r="D20292" i="16"/>
  <c r="D20293" i="16"/>
  <c r="D20294" i="16"/>
  <c r="D20295" i="16"/>
  <c r="D20296" i="16"/>
  <c r="D20297" i="16"/>
  <c r="D20298" i="16"/>
  <c r="D20299" i="16"/>
  <c r="D20300" i="16"/>
  <c r="D20301" i="16"/>
  <c r="D20302" i="16"/>
  <c r="D20303" i="16"/>
  <c r="D20304" i="16"/>
  <c r="D20305" i="16"/>
  <c r="D20306" i="16"/>
  <c r="D20307" i="16"/>
  <c r="D20308" i="16"/>
  <c r="D20309" i="16"/>
  <c r="D20310" i="16"/>
  <c r="D20311" i="16"/>
  <c r="D20312" i="16"/>
  <c r="D20313" i="16"/>
  <c r="D20314" i="16"/>
  <c r="D20315" i="16"/>
  <c r="D20316" i="16"/>
  <c r="D20317" i="16"/>
  <c r="D20318" i="16"/>
  <c r="D20319" i="16"/>
  <c r="D20320" i="16"/>
  <c r="D20321" i="16"/>
  <c r="D20322" i="16"/>
  <c r="D20323" i="16"/>
  <c r="D20324" i="16"/>
  <c r="D20325" i="16"/>
  <c r="D20326" i="16"/>
  <c r="D20327" i="16"/>
  <c r="D20328" i="16"/>
  <c r="D20329" i="16"/>
  <c r="D20330" i="16"/>
  <c r="D20331" i="16"/>
  <c r="D20332" i="16"/>
  <c r="D20333" i="16"/>
  <c r="D20334" i="16"/>
  <c r="D20335" i="16"/>
  <c r="D20336" i="16"/>
  <c r="D20337" i="16"/>
  <c r="D20338" i="16"/>
  <c r="D20339" i="16"/>
  <c r="D20340" i="16"/>
  <c r="D20341" i="16"/>
  <c r="D20342" i="16"/>
  <c r="D20343" i="16"/>
  <c r="D20344" i="16"/>
  <c r="D20345" i="16"/>
  <c r="D20346" i="16"/>
  <c r="D20347" i="16"/>
  <c r="D20348" i="16"/>
  <c r="D20349" i="16"/>
  <c r="D20350" i="16"/>
  <c r="D20351" i="16"/>
  <c r="D20352" i="16"/>
  <c r="D20353" i="16"/>
  <c r="D20354" i="16"/>
  <c r="D20355" i="16"/>
  <c r="D20356" i="16"/>
  <c r="D20357" i="16"/>
  <c r="D20358" i="16"/>
  <c r="D20359" i="16"/>
  <c r="D20360" i="16"/>
  <c r="D20361" i="16"/>
  <c r="D20362" i="16"/>
  <c r="D20363" i="16"/>
  <c r="D20364" i="16"/>
  <c r="D20365" i="16"/>
  <c r="D20366" i="16"/>
  <c r="D20367" i="16"/>
  <c r="D20368" i="16"/>
  <c r="D20369" i="16"/>
  <c r="D20370" i="16"/>
  <c r="D20371" i="16"/>
  <c r="D20372" i="16"/>
  <c r="D20373" i="16"/>
  <c r="D20374" i="16"/>
  <c r="D20375" i="16"/>
  <c r="D20376" i="16"/>
  <c r="D20377" i="16"/>
  <c r="D20378" i="16"/>
  <c r="D20379" i="16"/>
  <c r="D20380" i="16"/>
  <c r="D20381" i="16"/>
  <c r="D20382" i="16"/>
  <c r="D20383" i="16"/>
  <c r="D20384" i="16"/>
  <c r="D20385" i="16"/>
  <c r="D20386" i="16"/>
  <c r="D20387" i="16"/>
  <c r="D20388" i="16"/>
  <c r="D20389" i="16"/>
  <c r="D20390" i="16"/>
  <c r="D20391" i="16"/>
  <c r="D20392" i="16"/>
  <c r="D20393" i="16"/>
  <c r="D20394" i="16"/>
  <c r="D20395" i="16"/>
  <c r="D20396" i="16"/>
  <c r="D20397" i="16"/>
  <c r="D20398" i="16"/>
  <c r="D20399" i="16"/>
  <c r="D20400" i="16"/>
  <c r="D20401" i="16"/>
  <c r="D20402" i="16"/>
  <c r="D20403" i="16"/>
  <c r="D20404" i="16"/>
  <c r="D20405" i="16"/>
  <c r="D20406" i="16"/>
  <c r="D20407" i="16"/>
  <c r="D20408" i="16"/>
  <c r="D20409" i="16"/>
  <c r="D20410" i="16"/>
  <c r="D20411" i="16"/>
  <c r="D20412" i="16"/>
  <c r="D20413" i="16"/>
  <c r="D20414" i="16"/>
  <c r="D20415" i="16"/>
  <c r="D20416" i="16"/>
  <c r="D20417" i="16"/>
  <c r="D20418" i="16"/>
  <c r="D20419" i="16"/>
  <c r="D20420" i="16"/>
  <c r="D20421" i="16"/>
  <c r="D20422" i="16"/>
  <c r="D20423" i="16"/>
  <c r="D20424" i="16"/>
  <c r="D20425" i="16"/>
  <c r="D20426" i="16"/>
  <c r="D20427" i="16"/>
  <c r="D20428" i="16"/>
  <c r="D20429" i="16"/>
  <c r="D20430" i="16"/>
  <c r="D20431" i="16"/>
  <c r="D20432" i="16"/>
  <c r="D20433" i="16"/>
  <c r="D20434" i="16"/>
  <c r="D20435" i="16"/>
  <c r="D20436" i="16"/>
  <c r="D20437" i="16"/>
  <c r="D20438" i="16"/>
  <c r="D20439" i="16"/>
  <c r="D20440" i="16"/>
  <c r="D20441" i="16"/>
  <c r="D20442" i="16"/>
  <c r="D20443" i="16"/>
  <c r="D20444" i="16"/>
  <c r="D20445" i="16"/>
  <c r="D20446" i="16"/>
  <c r="D20447" i="16"/>
  <c r="D20448" i="16"/>
  <c r="D20449" i="16"/>
  <c r="D20450" i="16"/>
  <c r="D20451" i="16"/>
  <c r="D20452" i="16"/>
  <c r="D20453" i="16"/>
  <c r="D20454" i="16"/>
  <c r="D20455" i="16"/>
  <c r="D20456" i="16"/>
  <c r="D20457" i="16"/>
  <c r="D20458" i="16"/>
  <c r="D20459" i="16"/>
  <c r="D20460" i="16"/>
  <c r="D20461" i="16"/>
  <c r="D20462" i="16"/>
  <c r="D20463" i="16"/>
  <c r="D20464" i="16"/>
  <c r="D20465" i="16"/>
  <c r="D20466" i="16"/>
  <c r="D20467" i="16"/>
  <c r="D20468" i="16"/>
  <c r="D20469" i="16"/>
  <c r="D20470" i="16"/>
  <c r="D20471" i="16"/>
  <c r="D20472" i="16"/>
  <c r="D20473" i="16"/>
  <c r="D20474" i="16"/>
  <c r="D20475" i="16"/>
  <c r="D20476" i="16"/>
  <c r="D20477" i="16"/>
  <c r="D20478" i="16"/>
  <c r="D20479" i="16"/>
  <c r="D20480" i="16"/>
  <c r="D20481" i="16"/>
  <c r="D20482" i="16"/>
  <c r="D20483" i="16"/>
  <c r="D20484" i="16"/>
  <c r="D20485" i="16"/>
  <c r="D20486" i="16"/>
  <c r="D20487" i="16"/>
  <c r="D20488" i="16"/>
  <c r="D20489" i="16"/>
  <c r="D20490" i="16"/>
  <c r="D20491" i="16"/>
  <c r="D20492" i="16"/>
  <c r="D20493" i="16"/>
  <c r="D20494" i="16"/>
  <c r="D20495" i="16"/>
  <c r="D20496" i="16"/>
  <c r="D20497" i="16"/>
  <c r="D20498" i="16"/>
  <c r="D20499" i="16"/>
  <c r="D20500" i="16"/>
  <c r="D20501" i="16"/>
  <c r="D20502" i="16"/>
  <c r="D20503" i="16"/>
  <c r="D20504" i="16"/>
  <c r="D20505" i="16"/>
  <c r="D20506" i="16"/>
  <c r="D20507" i="16"/>
  <c r="D20508" i="16"/>
  <c r="D20509" i="16"/>
  <c r="D20510" i="16"/>
  <c r="D20511" i="16"/>
  <c r="D20512" i="16"/>
  <c r="D20513" i="16"/>
  <c r="D20514" i="16"/>
  <c r="D20515" i="16"/>
  <c r="D20516" i="16"/>
  <c r="D20517" i="16"/>
  <c r="D20518" i="16"/>
  <c r="D20519" i="16"/>
  <c r="D20520" i="16"/>
  <c r="D20521" i="16"/>
  <c r="D20522" i="16"/>
  <c r="D20523" i="16"/>
  <c r="D20524" i="16"/>
  <c r="D20525" i="16"/>
  <c r="D20526" i="16"/>
  <c r="D20527" i="16"/>
  <c r="D20528" i="16"/>
  <c r="D20529" i="16"/>
  <c r="D20530" i="16"/>
  <c r="D20531" i="16"/>
  <c r="D20532" i="16"/>
  <c r="D20533" i="16"/>
  <c r="D20534" i="16"/>
  <c r="D20535" i="16"/>
  <c r="D20536" i="16"/>
  <c r="D20537" i="16"/>
  <c r="D20538" i="16"/>
  <c r="D20539" i="16"/>
  <c r="D20540" i="16"/>
  <c r="D20541" i="16"/>
  <c r="D20542" i="16"/>
  <c r="D20543" i="16"/>
  <c r="D20544" i="16"/>
  <c r="D20545" i="16"/>
  <c r="D20546" i="16"/>
  <c r="D20547" i="16"/>
  <c r="D20548" i="16"/>
  <c r="D20549" i="16"/>
  <c r="D20550" i="16"/>
  <c r="D20551" i="16"/>
  <c r="D20552" i="16"/>
  <c r="D20553" i="16"/>
  <c r="D20554" i="16"/>
  <c r="D20555" i="16"/>
  <c r="D20556" i="16"/>
  <c r="D20557" i="16"/>
  <c r="D20558" i="16"/>
  <c r="D20559" i="16"/>
  <c r="D20560" i="16"/>
  <c r="D20561" i="16"/>
  <c r="D20562" i="16"/>
  <c r="D20563" i="16"/>
  <c r="D20564" i="16"/>
  <c r="D20565" i="16"/>
  <c r="D20566" i="16"/>
  <c r="D20567" i="16"/>
  <c r="D20568" i="16"/>
  <c r="D20569" i="16"/>
  <c r="D20570" i="16"/>
  <c r="D20571" i="16"/>
  <c r="D20572" i="16"/>
  <c r="D20573" i="16"/>
  <c r="D20574" i="16"/>
  <c r="D20575" i="16"/>
  <c r="D20576" i="16"/>
  <c r="D20577" i="16"/>
  <c r="D20578" i="16"/>
  <c r="D20579" i="16"/>
  <c r="D20580" i="16"/>
  <c r="D20581" i="16"/>
  <c r="D20582" i="16"/>
  <c r="D20583" i="16"/>
  <c r="D20584" i="16"/>
  <c r="D20585" i="16"/>
  <c r="D20586" i="16"/>
  <c r="D20587" i="16"/>
  <c r="D20588" i="16"/>
  <c r="D20589" i="16"/>
  <c r="D20590" i="16"/>
  <c r="D20591" i="16"/>
  <c r="D20592" i="16"/>
  <c r="D20593" i="16"/>
  <c r="D20594" i="16"/>
  <c r="D20595" i="16"/>
  <c r="D20596" i="16"/>
  <c r="D20597" i="16"/>
  <c r="D20598" i="16"/>
  <c r="D20599" i="16"/>
  <c r="D20600" i="16"/>
  <c r="D20601" i="16"/>
  <c r="D20602" i="16"/>
  <c r="D20603" i="16"/>
  <c r="D20604" i="16"/>
  <c r="D20605" i="16"/>
  <c r="D20606" i="16"/>
  <c r="D20607" i="16"/>
  <c r="D20608" i="16"/>
  <c r="D20609" i="16"/>
  <c r="D20610" i="16"/>
  <c r="D20611" i="16"/>
  <c r="D20612" i="16"/>
  <c r="D20613" i="16"/>
  <c r="D20614" i="16"/>
  <c r="D20615" i="16"/>
  <c r="D20616" i="16"/>
  <c r="D20617" i="16"/>
  <c r="D20618" i="16"/>
  <c r="D20619" i="16"/>
  <c r="D20620" i="16"/>
  <c r="D20621" i="16"/>
  <c r="D20622" i="16"/>
  <c r="D20623" i="16"/>
  <c r="D20624" i="16"/>
  <c r="D20625" i="16"/>
  <c r="D20626" i="16"/>
  <c r="D20627" i="16"/>
  <c r="D20628" i="16"/>
  <c r="D20629" i="16"/>
  <c r="D20630" i="16"/>
  <c r="D20631" i="16"/>
  <c r="D20632" i="16"/>
  <c r="D20633" i="16"/>
  <c r="D20634" i="16"/>
  <c r="D20635" i="16"/>
  <c r="D20636" i="16"/>
  <c r="D20637" i="16"/>
  <c r="D20638" i="16"/>
  <c r="D20639" i="16"/>
  <c r="D20640" i="16"/>
  <c r="D20641" i="16"/>
  <c r="D20642" i="16"/>
  <c r="D20643" i="16"/>
  <c r="D20644" i="16"/>
  <c r="D20645" i="16"/>
  <c r="D20646" i="16"/>
  <c r="D20647" i="16"/>
  <c r="D20648" i="16"/>
  <c r="D20649" i="16"/>
  <c r="D20650" i="16"/>
  <c r="D20651" i="16"/>
  <c r="D20652" i="16"/>
  <c r="D20653" i="16"/>
  <c r="D20654" i="16"/>
  <c r="D20655" i="16"/>
  <c r="D20656" i="16"/>
  <c r="D20657" i="16"/>
  <c r="D20658" i="16"/>
  <c r="D20659" i="16"/>
  <c r="D20660" i="16"/>
  <c r="D20661" i="16"/>
  <c r="D20662" i="16"/>
  <c r="D20663" i="16"/>
  <c r="D20664" i="16"/>
  <c r="D20665" i="16"/>
  <c r="D20666" i="16"/>
  <c r="D20667" i="16"/>
  <c r="D20668" i="16"/>
  <c r="D20669" i="16"/>
  <c r="D20670" i="16"/>
  <c r="D20671" i="16"/>
  <c r="D20672" i="16"/>
  <c r="D20673" i="16"/>
  <c r="D20674" i="16"/>
  <c r="D20675" i="16"/>
  <c r="D20676" i="16"/>
  <c r="D20677" i="16"/>
  <c r="D20678" i="16"/>
  <c r="D20679" i="16"/>
  <c r="D20680" i="16"/>
  <c r="D20681" i="16"/>
  <c r="D20682" i="16"/>
  <c r="D20683" i="16"/>
  <c r="D20684" i="16"/>
  <c r="D20685" i="16"/>
  <c r="D20686" i="16"/>
  <c r="D20687" i="16"/>
  <c r="D20688" i="16"/>
  <c r="D20689" i="16"/>
  <c r="D20690" i="16"/>
  <c r="D20691" i="16"/>
  <c r="D20692" i="16"/>
  <c r="D20693" i="16"/>
  <c r="D20694" i="16"/>
  <c r="D20695" i="16"/>
  <c r="D20696" i="16"/>
  <c r="D20697" i="16"/>
  <c r="D20698" i="16"/>
  <c r="D20699" i="16"/>
  <c r="D20700" i="16"/>
  <c r="D20701" i="16"/>
  <c r="D20702" i="16"/>
  <c r="D20703" i="16"/>
  <c r="D20704" i="16"/>
  <c r="D20705" i="16"/>
  <c r="D20706" i="16"/>
  <c r="D20707" i="16"/>
  <c r="D20708" i="16"/>
  <c r="D20709" i="16"/>
  <c r="D20710" i="16"/>
  <c r="D20711" i="16"/>
  <c r="D20712" i="16"/>
  <c r="D20713" i="16"/>
  <c r="D20714" i="16"/>
  <c r="D20715" i="16"/>
  <c r="D20716" i="16"/>
  <c r="D20717" i="16"/>
  <c r="D20718" i="16"/>
  <c r="D20719" i="16"/>
  <c r="D20720" i="16"/>
  <c r="D20721" i="16"/>
  <c r="D20722" i="16"/>
  <c r="D20723" i="16"/>
  <c r="D20724" i="16"/>
  <c r="D20725" i="16"/>
  <c r="D20726" i="16"/>
  <c r="D20727" i="16"/>
  <c r="D20728" i="16"/>
  <c r="D20729" i="16"/>
  <c r="D20730" i="16"/>
  <c r="D20731" i="16"/>
  <c r="D20732" i="16"/>
  <c r="D20733" i="16"/>
  <c r="D20734" i="16"/>
  <c r="D20735" i="16"/>
  <c r="D20736" i="16"/>
  <c r="D20737" i="16"/>
  <c r="D20738" i="16"/>
  <c r="D20739" i="16"/>
  <c r="D20740" i="16"/>
  <c r="D20741" i="16"/>
  <c r="D20742" i="16"/>
  <c r="D20743" i="16"/>
  <c r="D20744" i="16"/>
  <c r="D20745" i="16"/>
  <c r="D20746" i="16"/>
  <c r="D20747" i="16"/>
  <c r="D20748" i="16"/>
  <c r="D20749" i="16"/>
  <c r="D20750" i="16"/>
  <c r="D20751" i="16"/>
  <c r="D20752" i="16"/>
  <c r="D20753" i="16"/>
  <c r="D20754" i="16"/>
  <c r="D20755" i="16"/>
  <c r="D20756" i="16"/>
  <c r="D20757" i="16"/>
  <c r="D20758" i="16"/>
  <c r="D20759" i="16"/>
  <c r="D20760" i="16"/>
  <c r="D20761" i="16"/>
  <c r="D20762" i="16"/>
  <c r="D20763" i="16"/>
  <c r="D20764" i="16"/>
  <c r="D20765" i="16"/>
  <c r="D20766" i="16"/>
  <c r="D20767" i="16"/>
  <c r="D20768" i="16"/>
  <c r="D20769" i="16"/>
  <c r="D20770" i="16"/>
  <c r="D20771" i="16"/>
  <c r="D20772" i="16"/>
  <c r="D20773" i="16"/>
  <c r="D20774" i="16"/>
  <c r="D20775" i="16"/>
  <c r="D20776" i="16"/>
  <c r="D20777" i="16"/>
  <c r="D20778" i="16"/>
  <c r="D20779" i="16"/>
  <c r="D20780" i="16"/>
  <c r="D20781" i="16"/>
  <c r="D20782" i="16"/>
  <c r="D20783" i="16"/>
  <c r="D20784" i="16"/>
  <c r="D20785" i="16"/>
  <c r="D20786" i="16"/>
  <c r="D20787" i="16"/>
  <c r="D20788" i="16"/>
  <c r="D20789" i="16"/>
  <c r="D20790" i="16"/>
  <c r="D20791" i="16"/>
  <c r="D20792" i="16"/>
  <c r="D20793" i="16"/>
  <c r="D20794" i="16"/>
  <c r="D20795" i="16"/>
  <c r="D20796" i="16"/>
  <c r="D20797" i="16"/>
  <c r="D20798" i="16"/>
  <c r="D20799" i="16"/>
  <c r="D20800" i="16"/>
  <c r="D20801" i="16"/>
  <c r="D20802" i="16"/>
  <c r="D20803" i="16"/>
  <c r="D20804" i="16"/>
  <c r="D20805" i="16"/>
  <c r="D20806" i="16"/>
  <c r="D20807" i="16"/>
  <c r="D20808" i="16"/>
  <c r="D20809" i="16"/>
  <c r="D20810" i="16"/>
  <c r="D20811" i="16"/>
  <c r="D20812" i="16"/>
  <c r="D20813" i="16"/>
  <c r="D20814" i="16"/>
  <c r="D20815" i="16"/>
  <c r="D20816" i="16"/>
  <c r="D20817" i="16"/>
  <c r="D20818" i="16"/>
  <c r="D20819" i="16"/>
  <c r="D20820" i="16"/>
  <c r="D20821" i="16"/>
  <c r="D20822" i="16"/>
  <c r="D20823" i="16"/>
  <c r="D20824" i="16"/>
  <c r="D20825" i="16"/>
  <c r="D20826" i="16"/>
  <c r="D20827" i="16"/>
  <c r="D20828" i="16"/>
  <c r="D20829" i="16"/>
  <c r="D20830" i="16"/>
  <c r="D20831" i="16"/>
  <c r="D20832" i="16"/>
  <c r="D20833" i="16"/>
  <c r="D20834" i="16"/>
  <c r="D20835" i="16"/>
  <c r="D20836" i="16"/>
  <c r="D20837" i="16"/>
  <c r="D20838" i="16"/>
  <c r="D20839" i="16"/>
  <c r="D20840" i="16"/>
  <c r="D20841" i="16"/>
  <c r="D20842" i="16"/>
  <c r="D20843" i="16"/>
  <c r="D20844" i="16"/>
  <c r="D20845" i="16"/>
  <c r="D20846" i="16"/>
  <c r="D20847" i="16"/>
  <c r="D20848" i="16"/>
  <c r="D20849" i="16"/>
  <c r="D20850" i="16"/>
  <c r="D20851" i="16"/>
  <c r="D20852" i="16"/>
  <c r="D20853" i="16"/>
  <c r="D20854" i="16"/>
  <c r="D20855" i="16"/>
  <c r="D20856" i="16"/>
  <c r="D20857" i="16"/>
  <c r="D20858" i="16"/>
  <c r="D20859" i="16"/>
  <c r="D20860" i="16"/>
  <c r="D20861" i="16"/>
  <c r="D20862" i="16"/>
  <c r="D20863" i="16"/>
  <c r="D20864" i="16"/>
  <c r="D20865" i="16"/>
  <c r="D20866" i="16"/>
  <c r="D20867" i="16"/>
  <c r="D20868" i="16"/>
  <c r="D20869" i="16"/>
  <c r="D20870" i="16"/>
  <c r="D20871" i="16"/>
  <c r="D20872" i="16"/>
  <c r="D20873" i="16"/>
  <c r="D20874" i="16"/>
  <c r="D20875" i="16"/>
  <c r="D20876" i="16"/>
  <c r="D20877" i="16"/>
  <c r="D20878" i="16"/>
  <c r="D20879" i="16"/>
  <c r="D20880" i="16"/>
  <c r="D20881" i="16"/>
  <c r="D20882" i="16"/>
  <c r="D20883" i="16"/>
  <c r="D20884" i="16"/>
  <c r="D20885" i="16"/>
  <c r="D20886" i="16"/>
  <c r="D20887" i="16"/>
  <c r="D20888" i="16"/>
  <c r="D20889" i="16"/>
  <c r="D20890" i="16"/>
  <c r="D20891" i="16"/>
  <c r="D20892" i="16"/>
  <c r="D20893" i="16"/>
  <c r="D20894" i="16"/>
  <c r="D20895" i="16"/>
  <c r="D20896" i="16"/>
  <c r="D20897" i="16"/>
  <c r="D20898" i="16"/>
  <c r="D20899" i="16"/>
  <c r="D20900" i="16"/>
  <c r="D20901" i="16"/>
  <c r="D20902" i="16"/>
  <c r="D20903" i="16"/>
  <c r="D20904" i="16"/>
  <c r="D20905" i="16"/>
  <c r="D20906" i="16"/>
  <c r="D20907" i="16"/>
  <c r="D20908" i="16"/>
  <c r="D20909" i="16"/>
  <c r="D20910" i="16"/>
  <c r="D20911" i="16"/>
  <c r="D20912" i="16"/>
  <c r="D20913" i="16"/>
  <c r="D20914" i="16"/>
  <c r="D20915" i="16"/>
  <c r="D20916" i="16"/>
  <c r="D20917" i="16"/>
  <c r="D20918" i="16"/>
  <c r="D20919" i="16"/>
  <c r="D20920" i="16"/>
  <c r="D20921" i="16"/>
  <c r="D20922" i="16"/>
  <c r="D20923" i="16"/>
  <c r="D20924" i="16"/>
  <c r="D20925" i="16"/>
  <c r="D20926" i="16"/>
  <c r="D20927" i="16"/>
  <c r="D20928" i="16"/>
  <c r="D20929" i="16"/>
  <c r="D20930" i="16"/>
  <c r="D20931" i="16"/>
  <c r="D20932" i="16"/>
  <c r="D20933" i="16"/>
  <c r="D20934" i="16"/>
  <c r="D20935" i="16"/>
  <c r="D20936" i="16"/>
  <c r="D20937" i="16"/>
  <c r="D20938" i="16"/>
  <c r="D20939" i="16"/>
  <c r="D20940" i="16"/>
  <c r="D20941" i="16"/>
  <c r="D20942" i="16"/>
  <c r="D20943" i="16"/>
  <c r="D20944" i="16"/>
  <c r="D20945" i="16"/>
  <c r="D20946" i="16"/>
  <c r="D20947" i="16"/>
  <c r="D20948" i="16"/>
  <c r="D20949" i="16"/>
  <c r="D20950" i="16"/>
  <c r="D20951" i="16"/>
  <c r="D20952" i="16"/>
  <c r="D20953" i="16"/>
  <c r="D20954" i="16"/>
  <c r="D20955" i="16"/>
  <c r="D20956" i="16"/>
  <c r="D20957" i="16"/>
  <c r="D20958" i="16"/>
  <c r="D20959" i="16"/>
  <c r="D20960" i="16"/>
  <c r="D20961" i="16"/>
  <c r="D20962" i="16"/>
  <c r="D20963" i="16"/>
  <c r="D20964" i="16"/>
  <c r="D20965" i="16"/>
  <c r="D20966" i="16"/>
  <c r="D20967" i="16"/>
  <c r="D20968" i="16"/>
  <c r="D20969" i="16"/>
  <c r="D20970" i="16"/>
  <c r="D20971" i="16"/>
  <c r="D20972" i="16"/>
  <c r="D20973" i="16"/>
  <c r="D20974" i="16"/>
  <c r="D20975" i="16"/>
  <c r="D20976" i="16"/>
  <c r="D20977" i="16"/>
  <c r="D20978" i="16"/>
  <c r="D20979" i="16"/>
  <c r="D20980" i="16"/>
  <c r="D20981" i="16"/>
  <c r="D20982" i="16"/>
  <c r="D20983" i="16"/>
  <c r="D20984" i="16"/>
  <c r="D20985" i="16"/>
  <c r="D20986" i="16"/>
  <c r="D20987" i="16"/>
  <c r="D20988" i="16"/>
  <c r="D20989" i="16"/>
  <c r="D20990" i="16"/>
  <c r="D20991" i="16"/>
  <c r="D20992" i="16"/>
  <c r="D20993" i="16"/>
  <c r="D20994" i="16"/>
  <c r="D20995" i="16"/>
  <c r="D20996" i="16"/>
  <c r="D20997" i="16"/>
  <c r="D20998" i="16"/>
  <c r="D20999" i="16"/>
  <c r="D21000" i="16"/>
  <c r="D21001" i="16"/>
  <c r="D21002" i="16"/>
  <c r="D21003" i="16"/>
  <c r="D21004" i="16"/>
  <c r="D21005" i="16"/>
  <c r="D21006" i="16"/>
  <c r="D21007" i="16"/>
  <c r="D21008" i="16"/>
  <c r="D21009" i="16"/>
  <c r="D21010" i="16"/>
  <c r="D21011" i="16"/>
  <c r="D21012" i="16"/>
  <c r="D21013" i="16"/>
  <c r="D21014" i="16"/>
  <c r="D21015" i="16"/>
  <c r="D21016" i="16"/>
  <c r="D21017" i="16"/>
  <c r="D21018" i="16"/>
  <c r="D21019" i="16"/>
  <c r="D21020" i="16"/>
  <c r="D21021" i="16"/>
  <c r="D21022" i="16"/>
  <c r="D21023" i="16"/>
  <c r="D21024" i="16"/>
  <c r="D21025" i="16"/>
  <c r="D21026" i="16"/>
  <c r="D21027" i="16"/>
  <c r="D21028" i="16"/>
  <c r="D21029" i="16"/>
  <c r="D21030" i="16"/>
  <c r="D21031" i="16"/>
  <c r="D21032" i="16"/>
  <c r="D21033" i="16"/>
  <c r="D21034" i="16"/>
  <c r="D21035" i="16"/>
  <c r="D21036" i="16"/>
  <c r="D21037" i="16"/>
  <c r="D21038" i="16"/>
  <c r="D21039" i="16"/>
  <c r="D21040" i="16"/>
  <c r="D21041" i="16"/>
  <c r="D21042" i="16"/>
  <c r="D21043" i="16"/>
  <c r="D21044" i="16"/>
  <c r="D21045" i="16"/>
  <c r="D21046" i="16"/>
  <c r="D21047" i="16"/>
  <c r="D21048" i="16"/>
  <c r="D21049" i="16"/>
  <c r="D21050" i="16"/>
  <c r="D21051" i="16"/>
  <c r="D21052" i="16"/>
  <c r="D21053" i="16"/>
  <c r="D21054" i="16"/>
  <c r="D21055" i="16"/>
  <c r="D21056" i="16"/>
  <c r="D21057" i="16"/>
  <c r="D21058" i="16"/>
  <c r="D21059" i="16"/>
  <c r="D21060" i="16"/>
  <c r="D21061" i="16"/>
  <c r="D21062" i="16"/>
  <c r="D21063" i="16"/>
  <c r="D21064" i="16"/>
  <c r="D21065" i="16"/>
  <c r="D21066" i="16"/>
  <c r="D21067" i="16"/>
  <c r="D21068" i="16"/>
  <c r="D21069" i="16"/>
  <c r="D21070" i="16"/>
  <c r="D21071" i="16"/>
  <c r="D21072" i="16"/>
  <c r="D21073" i="16"/>
  <c r="D21074" i="16"/>
  <c r="D21075" i="16"/>
  <c r="D21076" i="16"/>
  <c r="D21077" i="16"/>
  <c r="D21078" i="16"/>
  <c r="D21079" i="16"/>
  <c r="D21080" i="16"/>
  <c r="D21081" i="16"/>
  <c r="D21082" i="16"/>
  <c r="D21083" i="16"/>
  <c r="D21084" i="16"/>
  <c r="D21085" i="16"/>
  <c r="D21086" i="16"/>
  <c r="D21087" i="16"/>
  <c r="D21088" i="16"/>
  <c r="D21089" i="16"/>
  <c r="D21090" i="16"/>
  <c r="D21091" i="16"/>
  <c r="D21092" i="16"/>
  <c r="D21093" i="16"/>
  <c r="D21094" i="16"/>
  <c r="D21095" i="16"/>
  <c r="D21096" i="16"/>
  <c r="D21097" i="16"/>
  <c r="D21098" i="16"/>
  <c r="D21099" i="16"/>
  <c r="D21100" i="16"/>
  <c r="D21101" i="16"/>
  <c r="D21102" i="16"/>
  <c r="D21103" i="16"/>
  <c r="D21104" i="16"/>
  <c r="D21105" i="16"/>
  <c r="D21106" i="16"/>
  <c r="D21107" i="16"/>
  <c r="D21108" i="16"/>
  <c r="D21109" i="16"/>
  <c r="D21110" i="16"/>
  <c r="D21111" i="16"/>
  <c r="D21112" i="16"/>
  <c r="D21113" i="16"/>
  <c r="D21114" i="16"/>
  <c r="D21115" i="16"/>
  <c r="D21116" i="16"/>
  <c r="D21117" i="16"/>
  <c r="D21118" i="16"/>
  <c r="D21119" i="16"/>
  <c r="D21120" i="16"/>
  <c r="D21121" i="16"/>
  <c r="D21122" i="16"/>
  <c r="D21123" i="16"/>
  <c r="D21124" i="16"/>
  <c r="D21125" i="16"/>
  <c r="D21126" i="16"/>
  <c r="D21127" i="16"/>
  <c r="D21128" i="16"/>
  <c r="D21129" i="16"/>
  <c r="D21130" i="16"/>
  <c r="D21131" i="16"/>
  <c r="D21132" i="16"/>
  <c r="D21133" i="16"/>
  <c r="D21134" i="16"/>
  <c r="D21135" i="16"/>
  <c r="D21136" i="16"/>
  <c r="D21137" i="16"/>
  <c r="D21138" i="16"/>
  <c r="D21139" i="16"/>
  <c r="D21140" i="16"/>
  <c r="D21141" i="16"/>
  <c r="D21142" i="16"/>
  <c r="D21143" i="16"/>
  <c r="D21144" i="16"/>
  <c r="D21145" i="16"/>
  <c r="D21146" i="16"/>
  <c r="D21147" i="16"/>
  <c r="D21148" i="16"/>
  <c r="D21149" i="16"/>
  <c r="D21150" i="16"/>
  <c r="D21151" i="16"/>
  <c r="D21152" i="16"/>
  <c r="D21153" i="16"/>
  <c r="D21154" i="16"/>
  <c r="D21155" i="16"/>
  <c r="D21156" i="16"/>
  <c r="D21157" i="16"/>
  <c r="D21158" i="16"/>
  <c r="D21159" i="16"/>
  <c r="D21160" i="16"/>
  <c r="D21161" i="16"/>
  <c r="D21162" i="16"/>
  <c r="D21163" i="16"/>
  <c r="D21164" i="16"/>
  <c r="D21165" i="16"/>
  <c r="D21166" i="16"/>
  <c r="D21167" i="16"/>
  <c r="D21168" i="16"/>
  <c r="D21169" i="16"/>
  <c r="D21170" i="16"/>
  <c r="D21171" i="16"/>
  <c r="D21172" i="16"/>
  <c r="D21173" i="16"/>
  <c r="D21174" i="16"/>
  <c r="D21175" i="16"/>
  <c r="D21176" i="16"/>
  <c r="D21177" i="16"/>
  <c r="D21178" i="16"/>
  <c r="D21179" i="16"/>
  <c r="D21180" i="16"/>
  <c r="D21181" i="16"/>
  <c r="D21182" i="16"/>
  <c r="D21183" i="16"/>
  <c r="D21184" i="16"/>
  <c r="D21185" i="16"/>
  <c r="D21186" i="16"/>
  <c r="D21187" i="16"/>
  <c r="D21188" i="16"/>
  <c r="D21189" i="16"/>
  <c r="D21190" i="16"/>
  <c r="D21191" i="16"/>
  <c r="D21192" i="16"/>
  <c r="D21193" i="16"/>
  <c r="D21194" i="16"/>
  <c r="D21195" i="16"/>
  <c r="D21196" i="16"/>
  <c r="D21197" i="16"/>
  <c r="D21198" i="16"/>
  <c r="D21199" i="16"/>
  <c r="D21200" i="16"/>
  <c r="D21201" i="16"/>
  <c r="D21202" i="16"/>
  <c r="D21203" i="16"/>
  <c r="D21204" i="16"/>
  <c r="D21205" i="16"/>
  <c r="D21206" i="16"/>
  <c r="D21207" i="16"/>
  <c r="D21208" i="16"/>
  <c r="D21209" i="16"/>
  <c r="D21210" i="16"/>
  <c r="D21211" i="16"/>
  <c r="D21212" i="16"/>
  <c r="D21213" i="16"/>
  <c r="D21214" i="16"/>
  <c r="D21215" i="16"/>
  <c r="D21216" i="16"/>
  <c r="D21217" i="16"/>
  <c r="D21218" i="16"/>
  <c r="D21219" i="16"/>
  <c r="D21220" i="16"/>
  <c r="D21221" i="16"/>
  <c r="D21222" i="16"/>
  <c r="D21223" i="16"/>
  <c r="D21224" i="16"/>
  <c r="D21225" i="16"/>
  <c r="D21226" i="16"/>
  <c r="D21227" i="16"/>
  <c r="D21228" i="16"/>
  <c r="D21229" i="16"/>
  <c r="D21230" i="16"/>
  <c r="D21231" i="16"/>
  <c r="D21232" i="16"/>
  <c r="D21233" i="16"/>
  <c r="D21234" i="16"/>
  <c r="D21235" i="16"/>
  <c r="D21236" i="16"/>
  <c r="D21237" i="16"/>
  <c r="D21238" i="16"/>
  <c r="D21239" i="16"/>
  <c r="D21240" i="16"/>
  <c r="D21241" i="16"/>
  <c r="D21242" i="16"/>
  <c r="D21243" i="16"/>
  <c r="D21244" i="16"/>
  <c r="D21245" i="16"/>
  <c r="D21246" i="16"/>
  <c r="D21247" i="16"/>
  <c r="D21248" i="16"/>
  <c r="D21249" i="16"/>
  <c r="D21250" i="16"/>
  <c r="D21251" i="16"/>
  <c r="D21252" i="16"/>
  <c r="D21253" i="16"/>
  <c r="D21254" i="16"/>
  <c r="D21255" i="16"/>
  <c r="D21256" i="16"/>
  <c r="D21257" i="16"/>
  <c r="D21258" i="16"/>
  <c r="D21259" i="16"/>
  <c r="D21260" i="16"/>
  <c r="D21261" i="16"/>
  <c r="D21262" i="16"/>
  <c r="D21263" i="16"/>
  <c r="D21264" i="16"/>
  <c r="D21265" i="16"/>
  <c r="D21266" i="16"/>
  <c r="D21267" i="16"/>
  <c r="D21268" i="16"/>
  <c r="D21269" i="16"/>
  <c r="D21270" i="16"/>
  <c r="D21271" i="16"/>
  <c r="D21272" i="16"/>
  <c r="D21273" i="16"/>
  <c r="D21274" i="16"/>
  <c r="D21275" i="16"/>
  <c r="D21276" i="16"/>
  <c r="D21277" i="16"/>
  <c r="D21278" i="16"/>
  <c r="D21279" i="16"/>
  <c r="D21280" i="16"/>
  <c r="D21281" i="16"/>
  <c r="D21282" i="16"/>
  <c r="D21283" i="16"/>
  <c r="D21284" i="16"/>
  <c r="D21285" i="16"/>
  <c r="D21286" i="16"/>
  <c r="D21287" i="16"/>
  <c r="D21288" i="16"/>
  <c r="D21289" i="16"/>
  <c r="D21290" i="16"/>
  <c r="D21291" i="16"/>
  <c r="D21292" i="16"/>
  <c r="D21293" i="16"/>
  <c r="D21294" i="16"/>
  <c r="D21295" i="16"/>
  <c r="D21296" i="16"/>
  <c r="D21297" i="16"/>
  <c r="D21298" i="16"/>
  <c r="D21299" i="16"/>
  <c r="D21300" i="16"/>
  <c r="D21301" i="16"/>
  <c r="D21302" i="16"/>
  <c r="D21303" i="16"/>
  <c r="D21304" i="16"/>
  <c r="D21305" i="16"/>
  <c r="D21306" i="16"/>
  <c r="D21307" i="16"/>
  <c r="D21308" i="16"/>
  <c r="D21309" i="16"/>
  <c r="D21310" i="16"/>
  <c r="D21311" i="16"/>
  <c r="D21312" i="16"/>
  <c r="D21313" i="16"/>
  <c r="D21314" i="16"/>
  <c r="D21315" i="16"/>
  <c r="D21316" i="16"/>
  <c r="D21317" i="16"/>
  <c r="D21318" i="16"/>
  <c r="D21319" i="16"/>
  <c r="D21320" i="16"/>
  <c r="D21321" i="16"/>
  <c r="D21322" i="16"/>
  <c r="D21323" i="16"/>
  <c r="D21324" i="16"/>
  <c r="D21325" i="16"/>
  <c r="D21326" i="16"/>
  <c r="D21327" i="16"/>
  <c r="D21328" i="16"/>
  <c r="D21329" i="16"/>
  <c r="D21330" i="16"/>
  <c r="D21331" i="16"/>
  <c r="D21332" i="16"/>
  <c r="D21333" i="16"/>
  <c r="D21334" i="16"/>
  <c r="D21335" i="16"/>
  <c r="D21336" i="16"/>
  <c r="D21337" i="16"/>
  <c r="D21338" i="16"/>
  <c r="D21339" i="16"/>
  <c r="D21340" i="16"/>
  <c r="D21341" i="16"/>
  <c r="D21342" i="16"/>
  <c r="D21343" i="16"/>
  <c r="D21344" i="16"/>
  <c r="D21345" i="16"/>
  <c r="D21346" i="16"/>
  <c r="D21347" i="16"/>
  <c r="D21348" i="16"/>
  <c r="D21349" i="16"/>
  <c r="D21350" i="16"/>
  <c r="D21351" i="16"/>
  <c r="D21352" i="16"/>
  <c r="D21353" i="16"/>
  <c r="D21354" i="16"/>
  <c r="D21355" i="16"/>
  <c r="D21356" i="16"/>
  <c r="D21357" i="16"/>
  <c r="D21358" i="16"/>
  <c r="D21359" i="16"/>
  <c r="D21360" i="16"/>
  <c r="D21361" i="16"/>
  <c r="D21362" i="16"/>
  <c r="D21363" i="16"/>
  <c r="D21364" i="16"/>
  <c r="D21365" i="16"/>
  <c r="D21366" i="16"/>
  <c r="D21367" i="16"/>
  <c r="D21368" i="16"/>
  <c r="D21369" i="16"/>
  <c r="D21370" i="16"/>
  <c r="D21371" i="16"/>
  <c r="D21372" i="16"/>
  <c r="D21373" i="16"/>
  <c r="D21374" i="16"/>
  <c r="D21375" i="16"/>
  <c r="D21376" i="16"/>
  <c r="D21377" i="16"/>
  <c r="D21378" i="16"/>
  <c r="D21379" i="16"/>
  <c r="D21380" i="16"/>
  <c r="D21381" i="16"/>
  <c r="D21382" i="16"/>
  <c r="D21383" i="16"/>
  <c r="D21384" i="16"/>
  <c r="D21385" i="16"/>
  <c r="D21386" i="16"/>
  <c r="D21387" i="16"/>
  <c r="D21388" i="16"/>
  <c r="D21389" i="16"/>
  <c r="D21390" i="16"/>
  <c r="D21391" i="16"/>
  <c r="D21392" i="16"/>
  <c r="D21393" i="16"/>
  <c r="D21394" i="16"/>
  <c r="D21395" i="16"/>
  <c r="D21396" i="16"/>
  <c r="D21397" i="16"/>
  <c r="D21398" i="16"/>
  <c r="D21399" i="16"/>
  <c r="D21400" i="16"/>
  <c r="D21401" i="16"/>
  <c r="D21402" i="16"/>
  <c r="D21403" i="16"/>
  <c r="D21404" i="16"/>
  <c r="D21405" i="16"/>
  <c r="D21406" i="16"/>
  <c r="D21407" i="16"/>
  <c r="D21408" i="16"/>
  <c r="D21409" i="16"/>
  <c r="D21410" i="16"/>
  <c r="D21411" i="16"/>
  <c r="D21412" i="16"/>
  <c r="D21413" i="16"/>
  <c r="D21414" i="16"/>
  <c r="D21415" i="16"/>
  <c r="D21416" i="16"/>
  <c r="D21417" i="16"/>
  <c r="D21418" i="16"/>
  <c r="D21419" i="16"/>
  <c r="D21420" i="16"/>
  <c r="D21421" i="16"/>
  <c r="D21422" i="16"/>
  <c r="D21423" i="16"/>
  <c r="D21424" i="16"/>
  <c r="D21425" i="16"/>
  <c r="D21426" i="16"/>
  <c r="D21427" i="16"/>
  <c r="D21428" i="16"/>
  <c r="D21429" i="16"/>
  <c r="D21430" i="16"/>
  <c r="D21431" i="16"/>
  <c r="D21432" i="16"/>
  <c r="D21433" i="16"/>
  <c r="D21434" i="16"/>
  <c r="D21435" i="16"/>
  <c r="D21436" i="16"/>
  <c r="D21437" i="16"/>
  <c r="D21438" i="16"/>
  <c r="D21439" i="16"/>
  <c r="D21440" i="16"/>
  <c r="D21441" i="16"/>
  <c r="D21442" i="16"/>
  <c r="D21443" i="16"/>
  <c r="D21444" i="16"/>
  <c r="D21445" i="16"/>
  <c r="D21446" i="16"/>
  <c r="D21447" i="16"/>
  <c r="D21448" i="16"/>
  <c r="D21449" i="16"/>
  <c r="D21450" i="16"/>
  <c r="D21451" i="16"/>
  <c r="D21452" i="16"/>
  <c r="D21453" i="16"/>
  <c r="D21454" i="16"/>
  <c r="D21455" i="16"/>
  <c r="D21456" i="16"/>
  <c r="D21457" i="16"/>
  <c r="D21458" i="16"/>
  <c r="D21459" i="16"/>
  <c r="D21460" i="16"/>
  <c r="D21461" i="16"/>
  <c r="D21462" i="16"/>
  <c r="D21463" i="16"/>
  <c r="D21464" i="16"/>
  <c r="D21465" i="16"/>
  <c r="D21466" i="16"/>
  <c r="D21467" i="16"/>
  <c r="D21468" i="16"/>
  <c r="D21469" i="16"/>
  <c r="D21470" i="16"/>
  <c r="D21471" i="16"/>
  <c r="D21472" i="16"/>
  <c r="D21473" i="16"/>
  <c r="D21474" i="16"/>
  <c r="D21475" i="16"/>
  <c r="D21476" i="16"/>
  <c r="D21477" i="16"/>
  <c r="D21478" i="16"/>
  <c r="D21479" i="16"/>
  <c r="D21480" i="16"/>
  <c r="D21481" i="16"/>
  <c r="D21482" i="16"/>
  <c r="D21483" i="16"/>
  <c r="D21484" i="16"/>
  <c r="D21485" i="16"/>
  <c r="D21486" i="16"/>
  <c r="D21487" i="16"/>
  <c r="D21488" i="16"/>
  <c r="D21489" i="16"/>
  <c r="D21490" i="16"/>
  <c r="D21491" i="16"/>
  <c r="D21492" i="16"/>
  <c r="D21493" i="16"/>
  <c r="D21494" i="16"/>
  <c r="D21495" i="16"/>
  <c r="D21496" i="16"/>
  <c r="D21497" i="16"/>
  <c r="D21498" i="16"/>
  <c r="D21499" i="16"/>
  <c r="D21500" i="16"/>
  <c r="D21501" i="16"/>
  <c r="D21502" i="16"/>
  <c r="D21503" i="16"/>
  <c r="D21504" i="16"/>
  <c r="D21505" i="16"/>
  <c r="D21506" i="16"/>
  <c r="D21507" i="16"/>
  <c r="D21508" i="16"/>
  <c r="D21509" i="16"/>
  <c r="D21510" i="16"/>
  <c r="D21511" i="16"/>
  <c r="D21512" i="16"/>
  <c r="D21513" i="16"/>
  <c r="D21514" i="16"/>
  <c r="D21515" i="16"/>
  <c r="D21516" i="16"/>
  <c r="D21517" i="16"/>
  <c r="D21518" i="16"/>
  <c r="D21519" i="16"/>
  <c r="D21520" i="16"/>
  <c r="D21521" i="16"/>
  <c r="D21522" i="16"/>
  <c r="D21523" i="16"/>
  <c r="D21524" i="16"/>
  <c r="D21525" i="16"/>
  <c r="D21526" i="16"/>
  <c r="D21527" i="16"/>
  <c r="D21528" i="16"/>
  <c r="D21529" i="16"/>
  <c r="D21530" i="16"/>
  <c r="D21531" i="16"/>
  <c r="D21532" i="16"/>
  <c r="D21533" i="16"/>
  <c r="D21534" i="16"/>
  <c r="D21535" i="16"/>
  <c r="D21536" i="16"/>
  <c r="D21537" i="16"/>
  <c r="D21538" i="16"/>
  <c r="D21539" i="16"/>
  <c r="D21540" i="16"/>
  <c r="D21541" i="16"/>
  <c r="D21542" i="16"/>
  <c r="D21543" i="16"/>
  <c r="D21544" i="16"/>
  <c r="D21545" i="16"/>
  <c r="D21546" i="16"/>
  <c r="D21547" i="16"/>
  <c r="D21548" i="16"/>
  <c r="D21549" i="16"/>
  <c r="D21550" i="16"/>
  <c r="D21551" i="16"/>
  <c r="D21552" i="16"/>
  <c r="D21553" i="16"/>
  <c r="D21554" i="16"/>
  <c r="D21555" i="16"/>
  <c r="D21556" i="16"/>
  <c r="D21557" i="16"/>
  <c r="D21558" i="16"/>
  <c r="D21559" i="16"/>
  <c r="D21560" i="16"/>
  <c r="D21561" i="16"/>
  <c r="D21562" i="16"/>
  <c r="D21563" i="16"/>
  <c r="D21564" i="16"/>
  <c r="D21565" i="16"/>
  <c r="D21566" i="16"/>
  <c r="D21567" i="16"/>
  <c r="D21568" i="16"/>
  <c r="D21569" i="16"/>
  <c r="D21570" i="16"/>
  <c r="D21571" i="16"/>
  <c r="D21572" i="16"/>
  <c r="D21573" i="16"/>
  <c r="D21574" i="16"/>
  <c r="D21575" i="16"/>
  <c r="D21576" i="16"/>
  <c r="D21577" i="16"/>
  <c r="D21578" i="16"/>
  <c r="D21579" i="16"/>
  <c r="D21580" i="16"/>
  <c r="D21581" i="16"/>
  <c r="D21582" i="16"/>
  <c r="D21583" i="16"/>
  <c r="D21584" i="16"/>
  <c r="D21585" i="16"/>
  <c r="D21586" i="16"/>
  <c r="D21587" i="16"/>
  <c r="D21588" i="16"/>
  <c r="D21589" i="16"/>
  <c r="D21590" i="16"/>
  <c r="D21591" i="16"/>
  <c r="D21592" i="16"/>
  <c r="D21593" i="16"/>
  <c r="D21594" i="16"/>
  <c r="D21595" i="16"/>
  <c r="D21596" i="16"/>
  <c r="D21597" i="16"/>
  <c r="D21598" i="16"/>
  <c r="D21599" i="16"/>
  <c r="D21600" i="16"/>
  <c r="D21601" i="16"/>
  <c r="D21602" i="16"/>
  <c r="D21603" i="16"/>
  <c r="D21604" i="16"/>
  <c r="D21605" i="16"/>
  <c r="D21606" i="16"/>
  <c r="D21607" i="16"/>
  <c r="D21608" i="16"/>
  <c r="D21609" i="16"/>
  <c r="D21610" i="16"/>
  <c r="D21611" i="16"/>
  <c r="D21612" i="16"/>
  <c r="D21613" i="16"/>
  <c r="D21614" i="16"/>
  <c r="D21615" i="16"/>
  <c r="D21616" i="16"/>
  <c r="D21617" i="16"/>
  <c r="D21618" i="16"/>
  <c r="D21619" i="16"/>
  <c r="D21620" i="16"/>
  <c r="D21621" i="16"/>
  <c r="D21622" i="16"/>
  <c r="D21623" i="16"/>
  <c r="D21624" i="16"/>
  <c r="D21625" i="16"/>
  <c r="D21626" i="16"/>
  <c r="D21627" i="16"/>
  <c r="D21628" i="16"/>
  <c r="D21629" i="16"/>
  <c r="D21630" i="16"/>
  <c r="D21631" i="16"/>
  <c r="D21632" i="16"/>
  <c r="D21633" i="16"/>
  <c r="D21634" i="16"/>
  <c r="D21635" i="16"/>
  <c r="D21636" i="16"/>
  <c r="D21637" i="16"/>
  <c r="D21638" i="16"/>
  <c r="D21639" i="16"/>
  <c r="D21640" i="16"/>
  <c r="D21641" i="16"/>
  <c r="D21642" i="16"/>
  <c r="D21643" i="16"/>
  <c r="D21644" i="16"/>
  <c r="D21645" i="16"/>
  <c r="D21646" i="16"/>
  <c r="D21647" i="16"/>
  <c r="D21648" i="16"/>
  <c r="D21649" i="16"/>
  <c r="D21650" i="16"/>
  <c r="D21651" i="16"/>
  <c r="D21652" i="16"/>
  <c r="D21653" i="16"/>
  <c r="D21654" i="16"/>
  <c r="D21655" i="16"/>
  <c r="D21656" i="16"/>
  <c r="D21657" i="16"/>
  <c r="D21658" i="16"/>
  <c r="D21659" i="16"/>
  <c r="D21660" i="16"/>
  <c r="D21661" i="16"/>
  <c r="D21662" i="16"/>
  <c r="D21663" i="16"/>
  <c r="D21664" i="16"/>
  <c r="D21665" i="16"/>
  <c r="D21666" i="16"/>
  <c r="D21667" i="16"/>
  <c r="D21668" i="16"/>
  <c r="D21669" i="16"/>
  <c r="D21670" i="16"/>
  <c r="D21671" i="16"/>
  <c r="D21672" i="16"/>
  <c r="D21673" i="16"/>
  <c r="D21674" i="16"/>
  <c r="D21675" i="16"/>
  <c r="D21676" i="16"/>
  <c r="D21677" i="16"/>
  <c r="D21678" i="16"/>
  <c r="D21679" i="16"/>
  <c r="D21680" i="16"/>
  <c r="D21681" i="16"/>
  <c r="D21682" i="16"/>
  <c r="D21683" i="16"/>
  <c r="D21684" i="16"/>
  <c r="D21685" i="16"/>
  <c r="D21686" i="16"/>
  <c r="D21687" i="16"/>
  <c r="D21688" i="16"/>
  <c r="D21689" i="16"/>
  <c r="D21690" i="16"/>
  <c r="D21691" i="16"/>
  <c r="D21692" i="16"/>
  <c r="D21693" i="16"/>
  <c r="D21694" i="16"/>
  <c r="D21695" i="16"/>
  <c r="D21696" i="16"/>
  <c r="D21697" i="16"/>
  <c r="D21698" i="16"/>
  <c r="D21699" i="16"/>
  <c r="D21700" i="16"/>
  <c r="D21701" i="16"/>
  <c r="D21702" i="16"/>
  <c r="D21703" i="16"/>
  <c r="D21704" i="16"/>
  <c r="D21705" i="16"/>
  <c r="D21706" i="16"/>
  <c r="D21707" i="16"/>
  <c r="D21708" i="16"/>
  <c r="D21709" i="16"/>
  <c r="D21710" i="16"/>
  <c r="D21711" i="16"/>
  <c r="D21712" i="16"/>
  <c r="D21713" i="16"/>
  <c r="D21714" i="16"/>
  <c r="D21715" i="16"/>
  <c r="D21716" i="16"/>
  <c r="D21717" i="16"/>
  <c r="D21718" i="16"/>
  <c r="D21719" i="16"/>
  <c r="D21720" i="16"/>
  <c r="D21721" i="16"/>
  <c r="D21722" i="16"/>
  <c r="D21723" i="16"/>
  <c r="D21724" i="16"/>
  <c r="D21725" i="16"/>
  <c r="D21726" i="16"/>
  <c r="D21727" i="16"/>
  <c r="D21728" i="16"/>
  <c r="D21729" i="16"/>
  <c r="D21730" i="16"/>
  <c r="D21731" i="16"/>
  <c r="D21732" i="16"/>
  <c r="D21733" i="16"/>
  <c r="D21734" i="16"/>
  <c r="D21735" i="16"/>
  <c r="D21736" i="16"/>
  <c r="D21737" i="16"/>
  <c r="D21738" i="16"/>
  <c r="D21739" i="16"/>
  <c r="D21740" i="16"/>
  <c r="D21741" i="16"/>
  <c r="D21742" i="16"/>
  <c r="D21743" i="16"/>
  <c r="D21744" i="16"/>
  <c r="D21745" i="16"/>
  <c r="D21746" i="16"/>
  <c r="D21747" i="16"/>
  <c r="D21748" i="16"/>
  <c r="D21749" i="16"/>
  <c r="D21750" i="16"/>
  <c r="D21751" i="16"/>
  <c r="D21752" i="16"/>
  <c r="D21753" i="16"/>
  <c r="D21754" i="16"/>
  <c r="D21755" i="16"/>
  <c r="D21756" i="16"/>
  <c r="D21757" i="16"/>
  <c r="D21758" i="16"/>
  <c r="D21759" i="16"/>
  <c r="D21760" i="16"/>
  <c r="D21761" i="16"/>
  <c r="D21762" i="16"/>
  <c r="D21763" i="16"/>
  <c r="D21764" i="16"/>
  <c r="D21765" i="16"/>
  <c r="D21766" i="16"/>
  <c r="D21767" i="16"/>
  <c r="D21768" i="16"/>
  <c r="D21769" i="16"/>
  <c r="D21770" i="16"/>
  <c r="D21771" i="16"/>
  <c r="D21772" i="16"/>
  <c r="D21773" i="16"/>
  <c r="D21774" i="16"/>
  <c r="D21775" i="16"/>
  <c r="D21776" i="16"/>
  <c r="D21777" i="16"/>
  <c r="D21778" i="16"/>
  <c r="D21779" i="16"/>
  <c r="D21780" i="16"/>
  <c r="D21781" i="16"/>
  <c r="D21782" i="16"/>
  <c r="D21783" i="16"/>
  <c r="D21784" i="16"/>
  <c r="D21785" i="16"/>
  <c r="D21786" i="16"/>
  <c r="D21787" i="16"/>
  <c r="D21788" i="16"/>
  <c r="D21789" i="16"/>
  <c r="D21790" i="16"/>
  <c r="D21791" i="16"/>
  <c r="D21792" i="16"/>
  <c r="D21793" i="16"/>
  <c r="D21794" i="16"/>
  <c r="D21795" i="16"/>
  <c r="D21796" i="16"/>
  <c r="D21797" i="16"/>
  <c r="D21798" i="16"/>
  <c r="D21799" i="16"/>
  <c r="D21800" i="16"/>
  <c r="D21801" i="16"/>
  <c r="D21802" i="16"/>
  <c r="D21803" i="16"/>
  <c r="D21804" i="16"/>
  <c r="D21805" i="16"/>
  <c r="D21806" i="16"/>
  <c r="D21807" i="16"/>
  <c r="D21808" i="16"/>
  <c r="D21809" i="16"/>
  <c r="D21810" i="16"/>
  <c r="D21811" i="16"/>
  <c r="D21812" i="16"/>
  <c r="D21813" i="16"/>
  <c r="D21814" i="16"/>
  <c r="D21815" i="16"/>
  <c r="D21816" i="16"/>
  <c r="D21817" i="16"/>
  <c r="D21818" i="16"/>
  <c r="D21819" i="16"/>
  <c r="D21820" i="16"/>
  <c r="D21821" i="16"/>
  <c r="D21822" i="16"/>
  <c r="D21823" i="16"/>
  <c r="D21824" i="16"/>
  <c r="D21825" i="16"/>
  <c r="D21826" i="16"/>
  <c r="D21827" i="16"/>
  <c r="D21828" i="16"/>
  <c r="D21829" i="16"/>
  <c r="D21830" i="16"/>
  <c r="D21831" i="16"/>
  <c r="D21832" i="16"/>
  <c r="D21833" i="16"/>
  <c r="D21834" i="16"/>
  <c r="D21835" i="16"/>
  <c r="D21836" i="16"/>
  <c r="D21837" i="16"/>
  <c r="D21838" i="16"/>
  <c r="D21839" i="16"/>
  <c r="D21840" i="16"/>
  <c r="D21841" i="16"/>
  <c r="D21842" i="16"/>
  <c r="D21843" i="16"/>
  <c r="D21844" i="16"/>
  <c r="D21845" i="16"/>
  <c r="D21846" i="16"/>
  <c r="D21847" i="16"/>
  <c r="D21848" i="16"/>
  <c r="D21849" i="16"/>
  <c r="D21850" i="16"/>
  <c r="D21851" i="16"/>
  <c r="D21852" i="16"/>
  <c r="D21853" i="16"/>
  <c r="D21854" i="16"/>
  <c r="D21855" i="16"/>
  <c r="D21856" i="16"/>
  <c r="D21857" i="16"/>
  <c r="D21858" i="16"/>
  <c r="D21859" i="16"/>
  <c r="D21860" i="16"/>
  <c r="D21861" i="16"/>
  <c r="D21862" i="16"/>
  <c r="D21863" i="16"/>
  <c r="D21864" i="16"/>
  <c r="D21865" i="16"/>
  <c r="D21866" i="16"/>
  <c r="D21867" i="16"/>
  <c r="D21868" i="16"/>
  <c r="D21869" i="16"/>
  <c r="D21870" i="16"/>
  <c r="D21871" i="16"/>
  <c r="D21872" i="16"/>
  <c r="D21873" i="16"/>
  <c r="D21874" i="16"/>
  <c r="D21875" i="16"/>
  <c r="D21876" i="16"/>
  <c r="D21877" i="16"/>
  <c r="D21878" i="16"/>
  <c r="D21879" i="16"/>
  <c r="D21880" i="16"/>
  <c r="D21881" i="16"/>
  <c r="D21882" i="16"/>
  <c r="D21883" i="16"/>
  <c r="D21884" i="16"/>
  <c r="D21885" i="16"/>
  <c r="D21886" i="16"/>
  <c r="D21887" i="16"/>
  <c r="D21888" i="16"/>
  <c r="D21889" i="16"/>
  <c r="D21890" i="16"/>
  <c r="D21891" i="16"/>
  <c r="D21892" i="16"/>
  <c r="D21893" i="16"/>
  <c r="D21894" i="16"/>
  <c r="D21895" i="16"/>
  <c r="D21896" i="16"/>
  <c r="D21897" i="16"/>
  <c r="D21898" i="16"/>
  <c r="D21899" i="16"/>
  <c r="D21900" i="16"/>
  <c r="D21901" i="16"/>
  <c r="D21902" i="16"/>
  <c r="D21903" i="16"/>
  <c r="D21904" i="16"/>
  <c r="D21905" i="16"/>
  <c r="D21906" i="16"/>
  <c r="D21907" i="16"/>
  <c r="D21908" i="16"/>
  <c r="D21909" i="16"/>
  <c r="D21910" i="16"/>
  <c r="D21911" i="16"/>
  <c r="D21912" i="16"/>
  <c r="D21913" i="16"/>
  <c r="D21914" i="16"/>
  <c r="D21915" i="16"/>
  <c r="D21916" i="16"/>
  <c r="D21917" i="16"/>
  <c r="D21918" i="16"/>
  <c r="D21919" i="16"/>
  <c r="D21920" i="16"/>
  <c r="D21921" i="16"/>
  <c r="D21922" i="16"/>
  <c r="D21923" i="16"/>
  <c r="D21924" i="16"/>
  <c r="D21925" i="16"/>
  <c r="D21926" i="16"/>
  <c r="D21927" i="16"/>
  <c r="D21928" i="16"/>
  <c r="D21929" i="16"/>
  <c r="D21930" i="16"/>
  <c r="D21931" i="16"/>
  <c r="D21932" i="16"/>
  <c r="D21933" i="16"/>
  <c r="D21934" i="16"/>
  <c r="D21935" i="16"/>
  <c r="D21936" i="16"/>
  <c r="D21937" i="16"/>
  <c r="D21938" i="16"/>
  <c r="D21939" i="16"/>
  <c r="D21940" i="16"/>
  <c r="D21941" i="16"/>
  <c r="D21942" i="16"/>
  <c r="D21943" i="16"/>
  <c r="D21944" i="16"/>
  <c r="D21945" i="16"/>
  <c r="D21946" i="16"/>
  <c r="D21947" i="16"/>
  <c r="D21948" i="16"/>
  <c r="D21949" i="16"/>
  <c r="D21950" i="16"/>
  <c r="D21951" i="16"/>
  <c r="D21952" i="16"/>
  <c r="D21953" i="16"/>
  <c r="D21954" i="16"/>
  <c r="D21955" i="16"/>
  <c r="D21956" i="16"/>
  <c r="D21957" i="16"/>
  <c r="D21958" i="16"/>
  <c r="D21959" i="16"/>
  <c r="D21960" i="16"/>
  <c r="D21961" i="16"/>
  <c r="D21962" i="16"/>
  <c r="D21963" i="16"/>
  <c r="D21964" i="16"/>
  <c r="D21965" i="16"/>
  <c r="D21966" i="16"/>
  <c r="D21967" i="16"/>
  <c r="D21968" i="16"/>
  <c r="D21969" i="16"/>
  <c r="D21970" i="16"/>
  <c r="D21971" i="16"/>
  <c r="D21972" i="16"/>
  <c r="D21973" i="16"/>
  <c r="D21974" i="16"/>
  <c r="D21975" i="16"/>
  <c r="D21976" i="16"/>
  <c r="D21977" i="16"/>
  <c r="D21978" i="16"/>
  <c r="D21979" i="16"/>
  <c r="D21980" i="16"/>
  <c r="D21981" i="16"/>
  <c r="D21982" i="16"/>
  <c r="D21983" i="16"/>
  <c r="D21984" i="16"/>
  <c r="D21985" i="16"/>
  <c r="D21986" i="16"/>
  <c r="D21987" i="16"/>
  <c r="D21988" i="16"/>
  <c r="D21989" i="16"/>
  <c r="D21990" i="16"/>
  <c r="D21991" i="16"/>
  <c r="D21992" i="16"/>
  <c r="D21993" i="16"/>
  <c r="D21994" i="16"/>
  <c r="D21995" i="16"/>
  <c r="D21996" i="16"/>
  <c r="D21997" i="16"/>
  <c r="D21998" i="16"/>
  <c r="D21999" i="16"/>
  <c r="D22000" i="16"/>
  <c r="D22001" i="16"/>
  <c r="D22002" i="16"/>
  <c r="D22003" i="16"/>
  <c r="D22004" i="16"/>
  <c r="D22005" i="16"/>
  <c r="D22006" i="16"/>
  <c r="D22007" i="16"/>
  <c r="D22008" i="16"/>
  <c r="D22009" i="16"/>
  <c r="D22010" i="16"/>
  <c r="D22011" i="16"/>
  <c r="D22012" i="16"/>
  <c r="D22013" i="16"/>
  <c r="D22014" i="16"/>
  <c r="D22015" i="16"/>
  <c r="D22016" i="16"/>
  <c r="D22017" i="16"/>
  <c r="D22018" i="16"/>
  <c r="D22019" i="16"/>
  <c r="D22020" i="16"/>
  <c r="D22021" i="16"/>
  <c r="D22022" i="16"/>
  <c r="D22023" i="16"/>
  <c r="D22024" i="16"/>
  <c r="D22025" i="16"/>
  <c r="D22026" i="16"/>
  <c r="D22027" i="16"/>
  <c r="D22028" i="16"/>
  <c r="D22029" i="16"/>
  <c r="D22030" i="16"/>
  <c r="D22031" i="16"/>
  <c r="D22032" i="16"/>
  <c r="D22033" i="16"/>
  <c r="D22034" i="16"/>
  <c r="D22035" i="16"/>
  <c r="D22036" i="16"/>
  <c r="D22037" i="16"/>
  <c r="D22038" i="16"/>
  <c r="D22039" i="16"/>
  <c r="D22040" i="16"/>
  <c r="D22041" i="16"/>
  <c r="D22042" i="16"/>
  <c r="D22043" i="16"/>
  <c r="D22044" i="16"/>
  <c r="D22045" i="16"/>
  <c r="D22046" i="16"/>
  <c r="D22047" i="16"/>
  <c r="D22048" i="16"/>
  <c r="D22049" i="16"/>
  <c r="D22050" i="16"/>
  <c r="D22051" i="16"/>
  <c r="D22052" i="16"/>
  <c r="D22053" i="16"/>
  <c r="D22054" i="16"/>
  <c r="D22055" i="16"/>
  <c r="D22056" i="16"/>
  <c r="D22057" i="16"/>
  <c r="D22058" i="16"/>
  <c r="D22059" i="16"/>
  <c r="D22060" i="16"/>
  <c r="D22061" i="16"/>
  <c r="D22062" i="16"/>
  <c r="D22063" i="16"/>
  <c r="D22064" i="16"/>
  <c r="D22065" i="16"/>
  <c r="D22066" i="16"/>
  <c r="D22067" i="16"/>
  <c r="D22068" i="16"/>
  <c r="D22069" i="16"/>
  <c r="D22070" i="16"/>
  <c r="D22071" i="16"/>
  <c r="D22072" i="16"/>
  <c r="D22073" i="16"/>
  <c r="D22074" i="16"/>
  <c r="D22075" i="16"/>
  <c r="D22076" i="16"/>
  <c r="D22077" i="16"/>
  <c r="D22078" i="16"/>
  <c r="D22079" i="16"/>
  <c r="D22080" i="16"/>
  <c r="D22081" i="16"/>
  <c r="D22082" i="16"/>
  <c r="D22083" i="16"/>
  <c r="D22084" i="16"/>
  <c r="D22085" i="16"/>
  <c r="D22086" i="16"/>
  <c r="D22087" i="16"/>
  <c r="D22088" i="16"/>
  <c r="D22089" i="16"/>
  <c r="D22090" i="16"/>
  <c r="D22091" i="16"/>
  <c r="D22092" i="16"/>
  <c r="D22093" i="16"/>
  <c r="D22094" i="16"/>
  <c r="D22095" i="16"/>
  <c r="D22096" i="16"/>
  <c r="D22097" i="16"/>
  <c r="D22098" i="16"/>
  <c r="D22099" i="16"/>
  <c r="D22100" i="16"/>
  <c r="D22101" i="16"/>
  <c r="D22102" i="16"/>
  <c r="D22103" i="16"/>
  <c r="D22104" i="16"/>
  <c r="D22105" i="16"/>
  <c r="D22106" i="16"/>
  <c r="D22107" i="16"/>
  <c r="D22108" i="16"/>
  <c r="D22109" i="16"/>
  <c r="D22110" i="16"/>
  <c r="D22111" i="16"/>
  <c r="D22112" i="16"/>
  <c r="D22113" i="16"/>
  <c r="D22114" i="16"/>
  <c r="D22115" i="16"/>
  <c r="D22116" i="16"/>
  <c r="D22117" i="16"/>
  <c r="D22118" i="16"/>
  <c r="D22119" i="16"/>
  <c r="D22120" i="16"/>
  <c r="D22121" i="16"/>
  <c r="D22122" i="16"/>
  <c r="D22123" i="16"/>
  <c r="D22124" i="16"/>
  <c r="D22125" i="16"/>
  <c r="D22126" i="16"/>
  <c r="D22127" i="16"/>
  <c r="D22128" i="16"/>
  <c r="D22129" i="16"/>
  <c r="D22130" i="16"/>
  <c r="D22131" i="16"/>
  <c r="D22132" i="16"/>
  <c r="D22133" i="16"/>
  <c r="D22134" i="16"/>
  <c r="D22135" i="16"/>
  <c r="D22136" i="16"/>
  <c r="D22137" i="16"/>
  <c r="D22138" i="16"/>
  <c r="D22139" i="16"/>
  <c r="D22140" i="16"/>
  <c r="D22141" i="16"/>
  <c r="D22142" i="16"/>
  <c r="D22143" i="16"/>
  <c r="D22144" i="16"/>
  <c r="D22145" i="16"/>
  <c r="D22146" i="16"/>
  <c r="D22147" i="16"/>
  <c r="D22148" i="16"/>
  <c r="D22149" i="16"/>
  <c r="D22150" i="16"/>
  <c r="D22151" i="16"/>
  <c r="D22152" i="16"/>
  <c r="D22153" i="16"/>
  <c r="D22154" i="16"/>
  <c r="D22155" i="16"/>
  <c r="D22156" i="16"/>
  <c r="D22157" i="16"/>
  <c r="D22158" i="16"/>
  <c r="D22159" i="16"/>
  <c r="D22160" i="16"/>
  <c r="D22161" i="16"/>
  <c r="D22162" i="16"/>
  <c r="D22163" i="16"/>
  <c r="D22164" i="16"/>
  <c r="D22165" i="16"/>
  <c r="D22166" i="16"/>
  <c r="D22167" i="16"/>
  <c r="D22168" i="16"/>
  <c r="D22169" i="16"/>
  <c r="D22170" i="16"/>
  <c r="D22171" i="16"/>
  <c r="D22172" i="16"/>
  <c r="D22173" i="16"/>
  <c r="D22174" i="16"/>
  <c r="D22175" i="16"/>
  <c r="D22176" i="16"/>
  <c r="D22177" i="16"/>
  <c r="D22178" i="16"/>
  <c r="D22179" i="16"/>
  <c r="D22180" i="16"/>
  <c r="D22181" i="16"/>
  <c r="D22182" i="16"/>
  <c r="D22183" i="16"/>
  <c r="D22184" i="16"/>
  <c r="D22185" i="16"/>
  <c r="D22186" i="16"/>
  <c r="D22187" i="16"/>
  <c r="D22188" i="16"/>
  <c r="D22189" i="16"/>
  <c r="D22190" i="16"/>
  <c r="D22191" i="16"/>
  <c r="D22192" i="16"/>
  <c r="D22193" i="16"/>
  <c r="D22194" i="16"/>
  <c r="D22195" i="16"/>
  <c r="D22196" i="16"/>
  <c r="D22197" i="16"/>
  <c r="D22198" i="16"/>
  <c r="D22199" i="16"/>
  <c r="D22200" i="16"/>
  <c r="D22201" i="16"/>
  <c r="D22202" i="16"/>
  <c r="D22203" i="16"/>
  <c r="D22204" i="16"/>
  <c r="D22205" i="16"/>
  <c r="D22206" i="16"/>
  <c r="D22207" i="16"/>
  <c r="D22208" i="16"/>
  <c r="D22209" i="16"/>
  <c r="D22210" i="16"/>
  <c r="D22211" i="16"/>
  <c r="D22212" i="16"/>
  <c r="D22213" i="16"/>
  <c r="D22214" i="16"/>
  <c r="D22215" i="16"/>
  <c r="D22216" i="16"/>
  <c r="D22217" i="16"/>
  <c r="D22218" i="16"/>
  <c r="D22219" i="16"/>
  <c r="D22220" i="16"/>
  <c r="D22221" i="16"/>
  <c r="D22222" i="16"/>
  <c r="D22223" i="16"/>
  <c r="D22224" i="16"/>
  <c r="D22225" i="16"/>
  <c r="D22226" i="16"/>
  <c r="D22227" i="16"/>
  <c r="D22228" i="16"/>
  <c r="D22229" i="16"/>
  <c r="D22230" i="16"/>
  <c r="D22231" i="16"/>
  <c r="D22232" i="16"/>
  <c r="D22233" i="16"/>
  <c r="D22234" i="16"/>
  <c r="D22235" i="16"/>
  <c r="D22236" i="16"/>
  <c r="D22237" i="16"/>
  <c r="D22238" i="16"/>
  <c r="D22239" i="16"/>
  <c r="D22240" i="16"/>
  <c r="D22241" i="16"/>
  <c r="D22242" i="16"/>
  <c r="D22243" i="16"/>
  <c r="D22244" i="16"/>
  <c r="D22245" i="16"/>
  <c r="D22246" i="16"/>
  <c r="D22247" i="16"/>
  <c r="D22248" i="16"/>
  <c r="D22249" i="16"/>
  <c r="D22250" i="16"/>
  <c r="D22251" i="16"/>
  <c r="D22252" i="16"/>
  <c r="D22253" i="16"/>
  <c r="D22254" i="16"/>
  <c r="D22255" i="16"/>
  <c r="D22256" i="16"/>
  <c r="D22257" i="16"/>
  <c r="D22258" i="16"/>
  <c r="D22259" i="16"/>
  <c r="D22260" i="16"/>
  <c r="D22261" i="16"/>
  <c r="D22262" i="16"/>
  <c r="D22263" i="16"/>
  <c r="D22264" i="16"/>
  <c r="D22265" i="16"/>
  <c r="D22266" i="16"/>
  <c r="D22267" i="16"/>
  <c r="D22268" i="16"/>
  <c r="D22269" i="16"/>
  <c r="D22270" i="16"/>
  <c r="D22271" i="16"/>
  <c r="D22272" i="16"/>
  <c r="D22273" i="16"/>
  <c r="D22274" i="16"/>
  <c r="D22275" i="16"/>
  <c r="D22276" i="16"/>
  <c r="D22277" i="16"/>
  <c r="D22278" i="16"/>
  <c r="D22279" i="16"/>
  <c r="D22280" i="16"/>
  <c r="D22281" i="16"/>
  <c r="D22282" i="16"/>
  <c r="D22283" i="16"/>
  <c r="D22284" i="16"/>
  <c r="D22285" i="16"/>
  <c r="D22286" i="16"/>
  <c r="D22287" i="16"/>
  <c r="D22288" i="16"/>
  <c r="D22289" i="16"/>
  <c r="D22290" i="16"/>
  <c r="D22291" i="16"/>
  <c r="D22292" i="16"/>
  <c r="D22293" i="16"/>
  <c r="D22294" i="16"/>
  <c r="D22295" i="16"/>
  <c r="D22296" i="16"/>
  <c r="D22297" i="16"/>
  <c r="D22298" i="16"/>
  <c r="D22299" i="16"/>
  <c r="D22300" i="16"/>
  <c r="D22301" i="16"/>
  <c r="D22302" i="16"/>
  <c r="D22303" i="16"/>
  <c r="D22304" i="16"/>
  <c r="D22305" i="16"/>
  <c r="D22306" i="16"/>
  <c r="D22307" i="16"/>
  <c r="D22308" i="16"/>
  <c r="D22309" i="16"/>
  <c r="D22310" i="16"/>
  <c r="D22311" i="16"/>
  <c r="D22312" i="16"/>
  <c r="D22313" i="16"/>
  <c r="D22314" i="16"/>
  <c r="D22315" i="16"/>
  <c r="D22316" i="16"/>
  <c r="D22317" i="16"/>
  <c r="D22318" i="16"/>
  <c r="D22319" i="16"/>
  <c r="D22320" i="16"/>
  <c r="D22321" i="16"/>
  <c r="D22322" i="16"/>
  <c r="D22323" i="16"/>
  <c r="D22324" i="16"/>
  <c r="D22325" i="16"/>
  <c r="D22326" i="16"/>
  <c r="D22327" i="16"/>
  <c r="D22328" i="16"/>
  <c r="D22329" i="16"/>
  <c r="D22330" i="16"/>
  <c r="D22331" i="16"/>
  <c r="D22332" i="16"/>
  <c r="D22333" i="16"/>
  <c r="D22334" i="16"/>
  <c r="D22335" i="16"/>
  <c r="D22336" i="16"/>
  <c r="D22337" i="16"/>
  <c r="D22338" i="16"/>
  <c r="D22339" i="16"/>
  <c r="D22340" i="16"/>
  <c r="D22341" i="16"/>
  <c r="D22342" i="16"/>
  <c r="D22343" i="16"/>
  <c r="D22344" i="16"/>
  <c r="D22345" i="16"/>
  <c r="D22346" i="16"/>
  <c r="D22347" i="16"/>
  <c r="D22348" i="16"/>
  <c r="D22349" i="16"/>
  <c r="D22350" i="16"/>
  <c r="D22351" i="16"/>
  <c r="D22352" i="16"/>
  <c r="D22353" i="16"/>
  <c r="D22354" i="16"/>
  <c r="D22355" i="16"/>
  <c r="D22356" i="16"/>
  <c r="D22357" i="16"/>
  <c r="D22358" i="16"/>
  <c r="D22359" i="16"/>
  <c r="D22360" i="16"/>
  <c r="D22361" i="16"/>
  <c r="D22362" i="16"/>
  <c r="D22363" i="16"/>
  <c r="D22364" i="16"/>
  <c r="D22365" i="16"/>
  <c r="D22366" i="16"/>
  <c r="D22367" i="16"/>
  <c r="D22368" i="16"/>
  <c r="D22369" i="16"/>
  <c r="D22370" i="16"/>
  <c r="D22371" i="16"/>
  <c r="D22372" i="16"/>
  <c r="D22373" i="16"/>
  <c r="D22374" i="16"/>
  <c r="D22375" i="16"/>
  <c r="D22376" i="16"/>
  <c r="D22377" i="16"/>
  <c r="D22378" i="16"/>
  <c r="D22379" i="16"/>
  <c r="D22380" i="16"/>
  <c r="D22381" i="16"/>
  <c r="D22382" i="16"/>
  <c r="D22383" i="16"/>
  <c r="D22384" i="16"/>
  <c r="D22385" i="16"/>
  <c r="D22386" i="16"/>
  <c r="D22387" i="16"/>
  <c r="D22388" i="16"/>
  <c r="D22389" i="16"/>
  <c r="D22390" i="16"/>
  <c r="D22391" i="16"/>
  <c r="D22392" i="16"/>
  <c r="D22393" i="16"/>
  <c r="D22394" i="16"/>
  <c r="D22395" i="16"/>
  <c r="D22396" i="16"/>
  <c r="D22397" i="16"/>
  <c r="D22398" i="16"/>
  <c r="D22399" i="16"/>
  <c r="D22400" i="16"/>
  <c r="D22401" i="16"/>
  <c r="D22402" i="16"/>
  <c r="D22403" i="16"/>
  <c r="D22404" i="16"/>
  <c r="D22405" i="16"/>
  <c r="D22406" i="16"/>
  <c r="D22407" i="16"/>
  <c r="D22408" i="16"/>
  <c r="D22409" i="16"/>
  <c r="D22410" i="16"/>
  <c r="D22411" i="16"/>
  <c r="D22412" i="16"/>
  <c r="D22413" i="16"/>
  <c r="D22414" i="16"/>
  <c r="D22415" i="16"/>
  <c r="D22416" i="16"/>
  <c r="D22417" i="16"/>
  <c r="D22418" i="16"/>
  <c r="D22419" i="16"/>
  <c r="D22420" i="16"/>
  <c r="D22421" i="16"/>
  <c r="D22422" i="16"/>
  <c r="D22423" i="16"/>
  <c r="D22424" i="16"/>
  <c r="D22425" i="16"/>
  <c r="D22426" i="16"/>
  <c r="D22427" i="16"/>
  <c r="D22428" i="16"/>
  <c r="D22429" i="16"/>
  <c r="D22430" i="16"/>
  <c r="D22431" i="16"/>
  <c r="D22432" i="16"/>
  <c r="D22433" i="16"/>
  <c r="D22434" i="16"/>
  <c r="D22435" i="16"/>
  <c r="D22436" i="16"/>
  <c r="D22437" i="16"/>
  <c r="D22438" i="16"/>
  <c r="D22439" i="16"/>
  <c r="D22440" i="16"/>
  <c r="D22441" i="16"/>
  <c r="D22442" i="16"/>
  <c r="D22443" i="16"/>
  <c r="D22444" i="16"/>
  <c r="D22445" i="16"/>
  <c r="D22446" i="16"/>
  <c r="D22447" i="16"/>
  <c r="D22448" i="16"/>
  <c r="D22449" i="16"/>
  <c r="D22450" i="16"/>
  <c r="D22451" i="16"/>
  <c r="D22452" i="16"/>
  <c r="D22453" i="16"/>
  <c r="D22454" i="16"/>
  <c r="D22455" i="16"/>
  <c r="D22456" i="16"/>
  <c r="D22457" i="16"/>
  <c r="D22458" i="16"/>
  <c r="D22459" i="16"/>
  <c r="D22460" i="16"/>
  <c r="D22461" i="16"/>
  <c r="D22462" i="16"/>
  <c r="D22463" i="16"/>
  <c r="D22464" i="16"/>
  <c r="D22465" i="16"/>
  <c r="D22466" i="16"/>
  <c r="D22467" i="16"/>
  <c r="D22468" i="16"/>
  <c r="D22469" i="16"/>
  <c r="D22470" i="16"/>
  <c r="D22471" i="16"/>
  <c r="D22472" i="16"/>
  <c r="D22473" i="16"/>
  <c r="D22474" i="16"/>
  <c r="D22475" i="16"/>
  <c r="D22476" i="16"/>
  <c r="D22477" i="16"/>
  <c r="D22478" i="16"/>
  <c r="D22479" i="16"/>
  <c r="D22480" i="16"/>
  <c r="D22481" i="16"/>
  <c r="D22482" i="16"/>
  <c r="D22483" i="16"/>
  <c r="D22484" i="16"/>
  <c r="D22485" i="16"/>
  <c r="D22486" i="16"/>
  <c r="D22487" i="16"/>
  <c r="D22488" i="16"/>
  <c r="D22489" i="16"/>
  <c r="D22490" i="16"/>
  <c r="D22491" i="16"/>
  <c r="D22492" i="16"/>
  <c r="D22493" i="16"/>
  <c r="D22494" i="16"/>
  <c r="D22495" i="16"/>
  <c r="D22496" i="16"/>
  <c r="D22497" i="16"/>
  <c r="D22498" i="16"/>
  <c r="D22499" i="16"/>
  <c r="D22500" i="16"/>
  <c r="D22501" i="16"/>
  <c r="D22502" i="16"/>
  <c r="D22503" i="16"/>
  <c r="D22504" i="16"/>
  <c r="D22505" i="16"/>
  <c r="D22506" i="16"/>
  <c r="D22507" i="16"/>
  <c r="D22508" i="16"/>
  <c r="D22509" i="16"/>
  <c r="D22510" i="16"/>
  <c r="D22511" i="16"/>
  <c r="D22512" i="16"/>
  <c r="D22513" i="16"/>
  <c r="D22514" i="16"/>
  <c r="D22515" i="16"/>
  <c r="D22516" i="16"/>
  <c r="D22517" i="16"/>
  <c r="D22518" i="16"/>
  <c r="D22519" i="16"/>
  <c r="D22520" i="16"/>
  <c r="D22521" i="16"/>
  <c r="D22522" i="16"/>
  <c r="D22523" i="16"/>
  <c r="D22524" i="16"/>
  <c r="D22525" i="16"/>
  <c r="D22526" i="16"/>
  <c r="D22527" i="16"/>
  <c r="D22528" i="16"/>
  <c r="D22529" i="16"/>
  <c r="D22530" i="16"/>
  <c r="D22531" i="16"/>
  <c r="D22532" i="16"/>
  <c r="D22533" i="16"/>
  <c r="D22534" i="16"/>
  <c r="D22535" i="16"/>
  <c r="D22536" i="16"/>
  <c r="D22537" i="16"/>
  <c r="D22538" i="16"/>
  <c r="D22539" i="16"/>
  <c r="D22540" i="16"/>
  <c r="D22541" i="16"/>
  <c r="D22542" i="16"/>
  <c r="D22543" i="16"/>
  <c r="D22544" i="16"/>
  <c r="D22545" i="16"/>
  <c r="D22546" i="16"/>
  <c r="D22547" i="16"/>
  <c r="D22548" i="16"/>
  <c r="D22549" i="16"/>
  <c r="D22550" i="16"/>
  <c r="D22551" i="16"/>
  <c r="D22552" i="16"/>
  <c r="D22553" i="16"/>
  <c r="D22554" i="16"/>
  <c r="D22555" i="16"/>
  <c r="D22556" i="16"/>
  <c r="D22557" i="16"/>
  <c r="D22558" i="16"/>
  <c r="D22559" i="16"/>
  <c r="D22560" i="16"/>
  <c r="D22561" i="16"/>
  <c r="D22562" i="16"/>
  <c r="D22563" i="16"/>
  <c r="D22564" i="16"/>
  <c r="D22565" i="16"/>
  <c r="D22566" i="16"/>
  <c r="D22567" i="16"/>
  <c r="D22568" i="16"/>
  <c r="D22569" i="16"/>
  <c r="D22570" i="16"/>
  <c r="D22571" i="16"/>
  <c r="D22572" i="16"/>
  <c r="D22573" i="16"/>
  <c r="D22574" i="16"/>
  <c r="D22575" i="16"/>
  <c r="D22576" i="16"/>
  <c r="D22577" i="16"/>
  <c r="D22578" i="16"/>
  <c r="D22579" i="16"/>
  <c r="D22580" i="16"/>
  <c r="D22581" i="16"/>
  <c r="D22582" i="16"/>
  <c r="D22583" i="16"/>
  <c r="D22584" i="16"/>
  <c r="D22585" i="16"/>
  <c r="D22586" i="16"/>
  <c r="D22587" i="16"/>
  <c r="D22588" i="16"/>
  <c r="D22589" i="16"/>
  <c r="D22590" i="16"/>
  <c r="D22591" i="16"/>
  <c r="D22592" i="16"/>
  <c r="D22593" i="16"/>
  <c r="D22594" i="16"/>
  <c r="D22595" i="16"/>
  <c r="D22596" i="16"/>
  <c r="D22597" i="16"/>
  <c r="D22598" i="16"/>
  <c r="D22599" i="16"/>
  <c r="D22600" i="16"/>
  <c r="D22601" i="16"/>
  <c r="D22602" i="16"/>
  <c r="D22603" i="16"/>
  <c r="D22604" i="16"/>
  <c r="D22605" i="16"/>
  <c r="D22606" i="16"/>
  <c r="D22607" i="16"/>
  <c r="D22608" i="16"/>
  <c r="D22609" i="16"/>
  <c r="D22610" i="16"/>
  <c r="D22611" i="16"/>
  <c r="D22612" i="16"/>
  <c r="D22613" i="16"/>
  <c r="D22614" i="16"/>
  <c r="D22615" i="16"/>
  <c r="D22616" i="16"/>
  <c r="D22617" i="16"/>
  <c r="D22618" i="16"/>
  <c r="D22619" i="16"/>
  <c r="D22620" i="16"/>
  <c r="D22621" i="16"/>
  <c r="D22622" i="16"/>
  <c r="D22623" i="16"/>
  <c r="D22624" i="16"/>
  <c r="D22625" i="16"/>
  <c r="D22626" i="16"/>
  <c r="D22627" i="16"/>
  <c r="D22628" i="16"/>
  <c r="D22629" i="16"/>
  <c r="D22630" i="16"/>
  <c r="D22631" i="16"/>
  <c r="D22632" i="16"/>
  <c r="D22633" i="16"/>
  <c r="D22634" i="16"/>
  <c r="D22635" i="16"/>
  <c r="D22636" i="16"/>
  <c r="D22637" i="16"/>
  <c r="D22638" i="16"/>
  <c r="D22639" i="16"/>
  <c r="D22640" i="16"/>
  <c r="D22641" i="16"/>
  <c r="D22642" i="16"/>
  <c r="D22643" i="16"/>
  <c r="D22644" i="16"/>
  <c r="D22645" i="16"/>
  <c r="D22646" i="16"/>
  <c r="D22647" i="16"/>
  <c r="D22648" i="16"/>
  <c r="D22649" i="16"/>
  <c r="D22650" i="16"/>
  <c r="D22651" i="16"/>
  <c r="D22652" i="16"/>
  <c r="D22653" i="16"/>
  <c r="D22654" i="16"/>
  <c r="D22655" i="16"/>
  <c r="D22656" i="16"/>
  <c r="D22657" i="16"/>
  <c r="D22658" i="16"/>
  <c r="D22659" i="16"/>
  <c r="D22660" i="16"/>
  <c r="D22661" i="16"/>
  <c r="D22662" i="16"/>
  <c r="D22663" i="16"/>
  <c r="D22664" i="16"/>
  <c r="D22665" i="16"/>
  <c r="D22666" i="16"/>
  <c r="D22667" i="16"/>
  <c r="D22668" i="16"/>
  <c r="D22669" i="16"/>
  <c r="D22670" i="16"/>
  <c r="D22671" i="16"/>
  <c r="D22672" i="16"/>
  <c r="D22673" i="16"/>
  <c r="D22674" i="16"/>
  <c r="D22675" i="16"/>
  <c r="D22676" i="16"/>
  <c r="D22677" i="16"/>
  <c r="D22678" i="16"/>
  <c r="D22679" i="16"/>
  <c r="D22680" i="16"/>
  <c r="D22681" i="16"/>
  <c r="D22682" i="16"/>
  <c r="D22683" i="16"/>
  <c r="D22684" i="16"/>
  <c r="D22685" i="16"/>
  <c r="D22686" i="16"/>
  <c r="D22687" i="16"/>
  <c r="D22688" i="16"/>
  <c r="D22689" i="16"/>
  <c r="D22690" i="16"/>
  <c r="D22691" i="16"/>
  <c r="D22692" i="16"/>
  <c r="D22693" i="16"/>
  <c r="D22694" i="16"/>
  <c r="D22695" i="16"/>
  <c r="D22696" i="16"/>
  <c r="D22697" i="16"/>
  <c r="D22698" i="16"/>
  <c r="D22699" i="16"/>
  <c r="D22700" i="16"/>
  <c r="D22701" i="16"/>
  <c r="D22702" i="16"/>
  <c r="D22703" i="16"/>
  <c r="D22704" i="16"/>
  <c r="D22705" i="16"/>
  <c r="D22706" i="16"/>
  <c r="D22707" i="16"/>
  <c r="D22708" i="16"/>
  <c r="D22709" i="16"/>
  <c r="D22710" i="16"/>
  <c r="D22711" i="16"/>
  <c r="D22712" i="16"/>
  <c r="D22713" i="16"/>
  <c r="D22714" i="16"/>
  <c r="D22715" i="16"/>
  <c r="D22716" i="16"/>
  <c r="D22717" i="16"/>
  <c r="D22718" i="16"/>
  <c r="D22719" i="16"/>
  <c r="D22720" i="16"/>
  <c r="D22721" i="16"/>
  <c r="D22722" i="16"/>
  <c r="D22723" i="16"/>
  <c r="D22724" i="16"/>
  <c r="D22725" i="16"/>
  <c r="D22726" i="16"/>
  <c r="D22727" i="16"/>
  <c r="D22728" i="16"/>
  <c r="D22729" i="16"/>
  <c r="D22730" i="16"/>
  <c r="D22731" i="16"/>
  <c r="D22732" i="16"/>
  <c r="D22733" i="16"/>
  <c r="D22734" i="16"/>
  <c r="D22735" i="16"/>
  <c r="D22736" i="16"/>
  <c r="D22737" i="16"/>
  <c r="D22738" i="16"/>
  <c r="D22739" i="16"/>
  <c r="D22740" i="16"/>
  <c r="D22741" i="16"/>
  <c r="D22742" i="16"/>
  <c r="D22743" i="16"/>
  <c r="D22744" i="16"/>
  <c r="D22745" i="16"/>
  <c r="D22746" i="16"/>
  <c r="D22747" i="16"/>
  <c r="D22748" i="16"/>
  <c r="D22749" i="16"/>
  <c r="D22750" i="16"/>
  <c r="D22751" i="16"/>
  <c r="D22752" i="16"/>
  <c r="D22753" i="16"/>
  <c r="D22754" i="16"/>
  <c r="D22755" i="16"/>
  <c r="D22756" i="16"/>
  <c r="D22757" i="16"/>
  <c r="D22758" i="16"/>
  <c r="D22759" i="16"/>
  <c r="D22760" i="16"/>
  <c r="D22761" i="16"/>
  <c r="D22762" i="16"/>
  <c r="D22763" i="16"/>
  <c r="D22764" i="16"/>
  <c r="D22765" i="16"/>
  <c r="D22766" i="16"/>
  <c r="D22767" i="16"/>
  <c r="D22768" i="16"/>
  <c r="D22769" i="16"/>
  <c r="D22770" i="16"/>
  <c r="D22771" i="16"/>
  <c r="D22772" i="16"/>
  <c r="D22773" i="16"/>
  <c r="D22774" i="16"/>
  <c r="D22775" i="16"/>
  <c r="D22776" i="16"/>
  <c r="D22777" i="16"/>
  <c r="D22778" i="16"/>
  <c r="D22779" i="16"/>
  <c r="D22780" i="16"/>
  <c r="D22781" i="16"/>
  <c r="D22782" i="16"/>
  <c r="D22783" i="16"/>
  <c r="D22784" i="16"/>
  <c r="D22785" i="16"/>
  <c r="D22786" i="16"/>
  <c r="D22787" i="16"/>
  <c r="D22788" i="16"/>
  <c r="D22789" i="16"/>
  <c r="D22790" i="16"/>
  <c r="D22791" i="16"/>
  <c r="D22792" i="16"/>
  <c r="D22793" i="16"/>
  <c r="D22794" i="16"/>
  <c r="D22795" i="16"/>
  <c r="D22796" i="16"/>
  <c r="D22797" i="16"/>
  <c r="D22798" i="16"/>
  <c r="D22799" i="16"/>
  <c r="D22800" i="16"/>
  <c r="D22801" i="16"/>
  <c r="D22802" i="16"/>
  <c r="D22803" i="16"/>
  <c r="D22804" i="16"/>
  <c r="D22805" i="16"/>
  <c r="D22806" i="16"/>
  <c r="D22807" i="16"/>
  <c r="D22808" i="16"/>
  <c r="D22809" i="16"/>
  <c r="D22810" i="16"/>
  <c r="D22811" i="16"/>
  <c r="D22812" i="16"/>
  <c r="D22813" i="16"/>
  <c r="D22814" i="16"/>
  <c r="D22815" i="16"/>
  <c r="D22816" i="16"/>
  <c r="D22817" i="16"/>
  <c r="D22818" i="16"/>
  <c r="D22819" i="16"/>
  <c r="D22820" i="16"/>
  <c r="D22821" i="16"/>
  <c r="D22822" i="16"/>
  <c r="D22823" i="16"/>
  <c r="D22824" i="16"/>
  <c r="D22825" i="16"/>
  <c r="D22826" i="16"/>
  <c r="D22827" i="16"/>
  <c r="D22828" i="16"/>
  <c r="D22829" i="16"/>
  <c r="D22830" i="16"/>
  <c r="D22831" i="16"/>
  <c r="D22832" i="16"/>
  <c r="D22833" i="16"/>
  <c r="D22834" i="16"/>
  <c r="D22835" i="16"/>
  <c r="D22836" i="16"/>
  <c r="D22837" i="16"/>
  <c r="D22838" i="16"/>
  <c r="D22839" i="16"/>
  <c r="D22840" i="16"/>
  <c r="D22841" i="16"/>
  <c r="D22842" i="16"/>
  <c r="D22843" i="16"/>
  <c r="D22844" i="16"/>
  <c r="D22845" i="16"/>
  <c r="D22846" i="16"/>
  <c r="D22847" i="16"/>
  <c r="D22848" i="16"/>
  <c r="D22849" i="16"/>
  <c r="D22850" i="16"/>
  <c r="D22851" i="16"/>
  <c r="D22852" i="16"/>
  <c r="D22853" i="16"/>
  <c r="D22854" i="16"/>
  <c r="D22855" i="16"/>
  <c r="D22856" i="16"/>
  <c r="D22857" i="16"/>
  <c r="D22858" i="16"/>
  <c r="D22859" i="16"/>
  <c r="D22860" i="16"/>
  <c r="D22861" i="16"/>
  <c r="D22862" i="16"/>
  <c r="D22863" i="16"/>
  <c r="D22864" i="16"/>
  <c r="D22865" i="16"/>
  <c r="D22866" i="16"/>
  <c r="D22867" i="16"/>
  <c r="D22868" i="16"/>
  <c r="D22869" i="16"/>
  <c r="D22870" i="16"/>
  <c r="D22871" i="16"/>
  <c r="D22872" i="16"/>
  <c r="D22873" i="16"/>
  <c r="D22874" i="16"/>
  <c r="D22875" i="16"/>
  <c r="D22876" i="16"/>
  <c r="D22877" i="16"/>
  <c r="D22878" i="16"/>
  <c r="D22879" i="16"/>
  <c r="D22880" i="16"/>
  <c r="D22881" i="16"/>
  <c r="D22882" i="16"/>
  <c r="D22883" i="16"/>
  <c r="D22884" i="16"/>
  <c r="D22885" i="16"/>
  <c r="D22886" i="16"/>
  <c r="D22887" i="16"/>
  <c r="D22888" i="16"/>
  <c r="D22889" i="16"/>
  <c r="D22890" i="16"/>
  <c r="D22891" i="16"/>
  <c r="D22892" i="16"/>
  <c r="D22893" i="16"/>
  <c r="D22894" i="16"/>
  <c r="D22895" i="16"/>
  <c r="D22896" i="16"/>
  <c r="D22897" i="16"/>
  <c r="D22898" i="16"/>
  <c r="D22899" i="16"/>
  <c r="D22900" i="16"/>
  <c r="D22901" i="16"/>
  <c r="D22902" i="16"/>
  <c r="D22903" i="16"/>
  <c r="D22904" i="16"/>
  <c r="D22905" i="16"/>
  <c r="D22906" i="16"/>
  <c r="D22907" i="16"/>
  <c r="D22908" i="16"/>
  <c r="D22909" i="16"/>
  <c r="D22910" i="16"/>
  <c r="D22911" i="16"/>
  <c r="D22912" i="16"/>
  <c r="D22913" i="16"/>
  <c r="D22914" i="16"/>
  <c r="D22915" i="16"/>
  <c r="D22916" i="16"/>
  <c r="D22917" i="16"/>
  <c r="D22918" i="16"/>
  <c r="D22919" i="16"/>
  <c r="D22920" i="16"/>
  <c r="D22921" i="16"/>
  <c r="D22922" i="16"/>
  <c r="D22923" i="16"/>
  <c r="D22924" i="16"/>
  <c r="D22925" i="16"/>
  <c r="D22926" i="16"/>
  <c r="D22927" i="16"/>
  <c r="D22928" i="16"/>
  <c r="D22929" i="16"/>
  <c r="D22930" i="16"/>
  <c r="D22931" i="16"/>
  <c r="D22932" i="16"/>
  <c r="D22933" i="16"/>
  <c r="D22934" i="16"/>
  <c r="D22935" i="16"/>
  <c r="D22936" i="16"/>
  <c r="D22937" i="16"/>
  <c r="D22938" i="16"/>
  <c r="D22939" i="16"/>
  <c r="D22940" i="16"/>
  <c r="D22941" i="16"/>
  <c r="D22942" i="16"/>
  <c r="D22943" i="16"/>
  <c r="D22944" i="16"/>
  <c r="D22945" i="16"/>
  <c r="D22946" i="16"/>
  <c r="D22947" i="16"/>
  <c r="D22948" i="16"/>
  <c r="D22949" i="16"/>
  <c r="D22950" i="16"/>
  <c r="D22951" i="16"/>
  <c r="D22952" i="16"/>
  <c r="D22953" i="16"/>
  <c r="D22954" i="16"/>
  <c r="D22955" i="16"/>
  <c r="D22956" i="16"/>
  <c r="D22957" i="16"/>
  <c r="D22958" i="16"/>
  <c r="D22959" i="16"/>
  <c r="D22960" i="16"/>
  <c r="D22961" i="16"/>
  <c r="D22962" i="16"/>
  <c r="D22963" i="16"/>
  <c r="D22964" i="16"/>
  <c r="D22965" i="16"/>
  <c r="D22966" i="16"/>
  <c r="D22967" i="16"/>
  <c r="D22968" i="16"/>
  <c r="D22969" i="16"/>
  <c r="D22970" i="16"/>
  <c r="D22971" i="16"/>
  <c r="D22972" i="16"/>
  <c r="D22973" i="16"/>
  <c r="D22974" i="16"/>
  <c r="D22975" i="16"/>
  <c r="D22976" i="16"/>
  <c r="D22977" i="16"/>
  <c r="D22978" i="16"/>
  <c r="D22979" i="16"/>
  <c r="D22980" i="16"/>
  <c r="D22981" i="16"/>
  <c r="D22982" i="16"/>
  <c r="D22983" i="16"/>
  <c r="D22984" i="16"/>
  <c r="D22985" i="16"/>
  <c r="D22986" i="16"/>
  <c r="D22987" i="16"/>
  <c r="D22988" i="16"/>
  <c r="D22989" i="16"/>
  <c r="D22990" i="16"/>
  <c r="D22991" i="16"/>
  <c r="D22992" i="16"/>
  <c r="D22993" i="16"/>
  <c r="D22994" i="16"/>
  <c r="D22995" i="16"/>
  <c r="D22996" i="16"/>
  <c r="D22997" i="16"/>
  <c r="D22998" i="16"/>
  <c r="D22999" i="16"/>
  <c r="D23000" i="16"/>
  <c r="D23001" i="16"/>
  <c r="D23002" i="16"/>
  <c r="D23003" i="16"/>
  <c r="D23004" i="16"/>
  <c r="D23005" i="16"/>
  <c r="D23006" i="16"/>
  <c r="D23007" i="16"/>
  <c r="D23008" i="16"/>
  <c r="D23009" i="16"/>
  <c r="D23010" i="16"/>
  <c r="D23011" i="16"/>
  <c r="D23012" i="16"/>
  <c r="D23013" i="16"/>
  <c r="D23014" i="16"/>
  <c r="D23015" i="16"/>
  <c r="D23016" i="16"/>
  <c r="D23017" i="16"/>
  <c r="D23018" i="16"/>
  <c r="D23019" i="16"/>
  <c r="D23020" i="16"/>
  <c r="D23021" i="16"/>
  <c r="D23022" i="16"/>
  <c r="D23023" i="16"/>
  <c r="D23024" i="16"/>
  <c r="D23025" i="16"/>
  <c r="D23026" i="16"/>
  <c r="D23027" i="16"/>
  <c r="D23028" i="16"/>
  <c r="D23029" i="16"/>
  <c r="D23030" i="16"/>
  <c r="D23031" i="16"/>
  <c r="D23032" i="16"/>
  <c r="D23033" i="16"/>
  <c r="D23034" i="16"/>
  <c r="D23035" i="16"/>
  <c r="D23036" i="16"/>
  <c r="D23037" i="16"/>
  <c r="D23038" i="16"/>
  <c r="D23039" i="16"/>
  <c r="D23040" i="16"/>
  <c r="D23041" i="16"/>
  <c r="D23042" i="16"/>
  <c r="D23043" i="16"/>
  <c r="D23044" i="16"/>
  <c r="D23045" i="16"/>
  <c r="D23046" i="16"/>
  <c r="D23047" i="16"/>
  <c r="D23048" i="16"/>
  <c r="D23049" i="16"/>
  <c r="D23050" i="16"/>
  <c r="D23051" i="16"/>
  <c r="D23052" i="16"/>
  <c r="D23053" i="16"/>
  <c r="D23054" i="16"/>
  <c r="D23055" i="16"/>
  <c r="D23056" i="16"/>
  <c r="D23057" i="16"/>
  <c r="D23058" i="16"/>
  <c r="D23059" i="16"/>
  <c r="D23060" i="16"/>
  <c r="D23061" i="16"/>
  <c r="D23062" i="16"/>
  <c r="D23063" i="16"/>
  <c r="D23064" i="16"/>
  <c r="D23065" i="16"/>
  <c r="D23066" i="16"/>
  <c r="D23067" i="16"/>
  <c r="D23068" i="16"/>
  <c r="D23069" i="16"/>
  <c r="D23070" i="16"/>
  <c r="D23071" i="16"/>
  <c r="D23072" i="16"/>
  <c r="D23073" i="16"/>
  <c r="D23074" i="16"/>
  <c r="D23075" i="16"/>
  <c r="D23076" i="16"/>
  <c r="D23077" i="16"/>
  <c r="D23078" i="16"/>
  <c r="D23079" i="16"/>
  <c r="D23080" i="16"/>
  <c r="D23081" i="16"/>
  <c r="D23082" i="16"/>
  <c r="D23083" i="16"/>
  <c r="D23084" i="16"/>
  <c r="D23085" i="16"/>
  <c r="D23086" i="16"/>
  <c r="D23087" i="16"/>
  <c r="D23088" i="16"/>
  <c r="D23089" i="16"/>
  <c r="D23090" i="16"/>
  <c r="D23091" i="16"/>
  <c r="D23092" i="16"/>
  <c r="D23093" i="16"/>
  <c r="D23094" i="16"/>
  <c r="D23095" i="16"/>
  <c r="D23096" i="16"/>
  <c r="D23097" i="16"/>
  <c r="D23098" i="16"/>
  <c r="D23099" i="16"/>
  <c r="D23100" i="16"/>
  <c r="D23101" i="16"/>
  <c r="D23102" i="16"/>
  <c r="D23103" i="16"/>
  <c r="D23104" i="16"/>
  <c r="D23105" i="16"/>
  <c r="D23106" i="16"/>
  <c r="D23107" i="16"/>
  <c r="D23108" i="16"/>
  <c r="D23109" i="16"/>
  <c r="D23110" i="16"/>
  <c r="D23111" i="16"/>
  <c r="D23112" i="16"/>
  <c r="D23113" i="16"/>
  <c r="D23114" i="16"/>
  <c r="D23115" i="16"/>
  <c r="D23116" i="16"/>
  <c r="D23117" i="16"/>
  <c r="D23118" i="16"/>
  <c r="D23119" i="16"/>
  <c r="D23120" i="16"/>
  <c r="D23121" i="16"/>
  <c r="D23122" i="16"/>
  <c r="D23123" i="16"/>
  <c r="D23124" i="16"/>
  <c r="D23125" i="16"/>
  <c r="D23126" i="16"/>
  <c r="D23127" i="16"/>
  <c r="D23128" i="16"/>
  <c r="D23129" i="16"/>
  <c r="D23130" i="16"/>
  <c r="D23131" i="16"/>
  <c r="D23132" i="16"/>
  <c r="D23133" i="16"/>
  <c r="D23134" i="16"/>
  <c r="D23135" i="16"/>
  <c r="D23136" i="16"/>
  <c r="D23137" i="16"/>
  <c r="D23138" i="16"/>
  <c r="D23139" i="16"/>
  <c r="D23140" i="16"/>
  <c r="D23141" i="16"/>
  <c r="D23142" i="16"/>
  <c r="D23143" i="16"/>
  <c r="D23144" i="16"/>
  <c r="D23145" i="16"/>
  <c r="D23146" i="16"/>
  <c r="D23147" i="16"/>
  <c r="D23148" i="16"/>
  <c r="D23149" i="16"/>
  <c r="D23150" i="16"/>
  <c r="D23151" i="16"/>
  <c r="D23152" i="16"/>
  <c r="D23153" i="16"/>
  <c r="D23154" i="16"/>
  <c r="D23155" i="16"/>
  <c r="D23156" i="16"/>
  <c r="D23157" i="16"/>
  <c r="D23158" i="16"/>
  <c r="D23159" i="16"/>
  <c r="D23160" i="16"/>
  <c r="D23161" i="16"/>
  <c r="D23162" i="16"/>
  <c r="D23163" i="16"/>
  <c r="D23164" i="16"/>
  <c r="D23165" i="16"/>
  <c r="D23166" i="16"/>
  <c r="D23167" i="16"/>
  <c r="D23168" i="16"/>
  <c r="D23169" i="16"/>
  <c r="D23170" i="16"/>
  <c r="D23171" i="16"/>
  <c r="D23172" i="16"/>
  <c r="D23173" i="16"/>
  <c r="D23174" i="16"/>
  <c r="D23175" i="16"/>
  <c r="D23176" i="16"/>
  <c r="D23177" i="16"/>
  <c r="D23178" i="16"/>
  <c r="D23179" i="16"/>
  <c r="D23180" i="16"/>
  <c r="D23181" i="16"/>
  <c r="D23182" i="16"/>
  <c r="D23183" i="16"/>
  <c r="D23184" i="16"/>
  <c r="D23185" i="16"/>
  <c r="D23186" i="16"/>
  <c r="D23187" i="16"/>
  <c r="D23188" i="16"/>
  <c r="D23189" i="16"/>
  <c r="D23190" i="16"/>
  <c r="D23191" i="16"/>
  <c r="D23192" i="16"/>
  <c r="D23193" i="16"/>
  <c r="D23194" i="16"/>
  <c r="D23195" i="16"/>
  <c r="D23196" i="16"/>
  <c r="D23197" i="16"/>
  <c r="D23198" i="16"/>
  <c r="D23199" i="16"/>
  <c r="D23200" i="16"/>
  <c r="D23201" i="16"/>
  <c r="D23202" i="16"/>
  <c r="D23203" i="16"/>
  <c r="D23204" i="16"/>
  <c r="D23205" i="16"/>
  <c r="D23206" i="16"/>
  <c r="D23207" i="16"/>
  <c r="D23208" i="16"/>
  <c r="D23209" i="16"/>
  <c r="D23210" i="16"/>
  <c r="D23211" i="16"/>
  <c r="D23212" i="16"/>
  <c r="D23213" i="16"/>
  <c r="D23214" i="16"/>
  <c r="D23215" i="16"/>
  <c r="D23216" i="16"/>
  <c r="D23217" i="16"/>
  <c r="D23218" i="16"/>
  <c r="D23219" i="16"/>
  <c r="D23220" i="16"/>
  <c r="D23221" i="16"/>
  <c r="D23222" i="16"/>
  <c r="D23223" i="16"/>
  <c r="D23224" i="16"/>
  <c r="D23225" i="16"/>
  <c r="D23226" i="16"/>
  <c r="D23227" i="16"/>
  <c r="D23228" i="16"/>
  <c r="D23229" i="16"/>
  <c r="D23230" i="16"/>
  <c r="D23231" i="16"/>
  <c r="D23232" i="16"/>
  <c r="D23233" i="16"/>
  <c r="D23234" i="16"/>
  <c r="D23235" i="16"/>
  <c r="D23236" i="16"/>
  <c r="D23237" i="16"/>
  <c r="D23238" i="16"/>
  <c r="D23239" i="16"/>
  <c r="D23240" i="16"/>
  <c r="D23241" i="16"/>
  <c r="D23242" i="16"/>
  <c r="D23243" i="16"/>
  <c r="D23244" i="16"/>
  <c r="D23245" i="16"/>
  <c r="D23246" i="16"/>
  <c r="D23247" i="16"/>
  <c r="D23248" i="16"/>
  <c r="D23249" i="16"/>
  <c r="D23250" i="16"/>
  <c r="D23251" i="16"/>
  <c r="D23252" i="16"/>
  <c r="D23253" i="16"/>
  <c r="D23254" i="16"/>
  <c r="D23255" i="16"/>
  <c r="D23256" i="16"/>
  <c r="D23257" i="16"/>
  <c r="D23258" i="16"/>
  <c r="D23259" i="16"/>
  <c r="D23260" i="16"/>
  <c r="D23261" i="16"/>
  <c r="D23262" i="16"/>
  <c r="D23263" i="16"/>
  <c r="D23264" i="16"/>
  <c r="D23265" i="16"/>
  <c r="D23266" i="16"/>
  <c r="D23267" i="16"/>
  <c r="D23268" i="16"/>
  <c r="D23269" i="16"/>
  <c r="D23270" i="16"/>
  <c r="D23271" i="16"/>
  <c r="D23272" i="16"/>
  <c r="D23273" i="16"/>
  <c r="D23274" i="16"/>
  <c r="D23275" i="16"/>
  <c r="D23276" i="16"/>
  <c r="D23277" i="16"/>
  <c r="D23278" i="16"/>
  <c r="D23279" i="16"/>
  <c r="D23280" i="16"/>
  <c r="D23281" i="16"/>
  <c r="D23282" i="16"/>
  <c r="D23283" i="16"/>
  <c r="D23284" i="16"/>
  <c r="D23285" i="16"/>
  <c r="D23286" i="16"/>
  <c r="D23287" i="16"/>
  <c r="D23288" i="16"/>
  <c r="D23289" i="16"/>
  <c r="D23290" i="16"/>
  <c r="D23291" i="16"/>
  <c r="D23292" i="16"/>
  <c r="D23293" i="16"/>
  <c r="D23294" i="16"/>
  <c r="D23295" i="16"/>
  <c r="D23296" i="16"/>
  <c r="D23297" i="16"/>
  <c r="D23298" i="16"/>
  <c r="D23299" i="16"/>
  <c r="D23300" i="16"/>
  <c r="D23301" i="16"/>
  <c r="D23302" i="16"/>
  <c r="D23303" i="16"/>
  <c r="D23304" i="16"/>
  <c r="D23305" i="16"/>
  <c r="D23306" i="16"/>
  <c r="D23307" i="16"/>
  <c r="D23308" i="16"/>
  <c r="D23309" i="16"/>
  <c r="D23310" i="16"/>
  <c r="D23311" i="16"/>
  <c r="D23312" i="16"/>
  <c r="D23313" i="16"/>
  <c r="D23314" i="16"/>
  <c r="D23315" i="16"/>
  <c r="D23316" i="16"/>
  <c r="D23317" i="16"/>
  <c r="D23318" i="16"/>
  <c r="D23319" i="16"/>
  <c r="D23320" i="16"/>
  <c r="D23321" i="16"/>
  <c r="D23322" i="16"/>
  <c r="D23323" i="16"/>
  <c r="D23324" i="16"/>
  <c r="D23325" i="16"/>
  <c r="D23326" i="16"/>
  <c r="D23327" i="16"/>
  <c r="D23328" i="16"/>
  <c r="D23329" i="16"/>
  <c r="D23330" i="16"/>
  <c r="D23331" i="16"/>
  <c r="D23332" i="16"/>
  <c r="D23333" i="16"/>
  <c r="D23334" i="16"/>
  <c r="D23335" i="16"/>
  <c r="D23336" i="16"/>
  <c r="D23337" i="16"/>
  <c r="D23338" i="16"/>
  <c r="D23339" i="16"/>
  <c r="D23340" i="16"/>
  <c r="D23341" i="16"/>
  <c r="D23342" i="16"/>
  <c r="D23343" i="16"/>
  <c r="D23344" i="16"/>
  <c r="D23345" i="16"/>
  <c r="D23346" i="16"/>
  <c r="D23347" i="16"/>
  <c r="D23348" i="16"/>
  <c r="D23349" i="16"/>
  <c r="D23350" i="16"/>
  <c r="D23351" i="16"/>
  <c r="D23352" i="16"/>
  <c r="D23353" i="16"/>
  <c r="D23354" i="16"/>
  <c r="D23355" i="16"/>
  <c r="D23356" i="16"/>
  <c r="D23357" i="16"/>
  <c r="D23358" i="16"/>
  <c r="D23359" i="16"/>
  <c r="D23360" i="16"/>
  <c r="D23361" i="16"/>
  <c r="D23362" i="16"/>
  <c r="D23363" i="16"/>
  <c r="D23364" i="16"/>
  <c r="D23365" i="16"/>
  <c r="D23366" i="16"/>
  <c r="D23367" i="16"/>
  <c r="D23368" i="16"/>
  <c r="D23369" i="16"/>
  <c r="D23370" i="16"/>
  <c r="D23371" i="16"/>
  <c r="D23372" i="16"/>
  <c r="D23373" i="16"/>
  <c r="D23374" i="16"/>
  <c r="D23375" i="16"/>
  <c r="D23376" i="16"/>
  <c r="D23377" i="16"/>
  <c r="D23378" i="16"/>
  <c r="D23379" i="16"/>
  <c r="D23380" i="16"/>
  <c r="D23381" i="16"/>
  <c r="D23382" i="16"/>
  <c r="D23383" i="16"/>
  <c r="D23384" i="16"/>
  <c r="D23385" i="16"/>
  <c r="D23386" i="16"/>
  <c r="D23387" i="16"/>
  <c r="D23388" i="16"/>
  <c r="D23389" i="16"/>
  <c r="D23390" i="16"/>
  <c r="D23391" i="16"/>
  <c r="D23392" i="16"/>
  <c r="D23393" i="16"/>
  <c r="D23394" i="16"/>
  <c r="D23395" i="16"/>
  <c r="D23396" i="16"/>
  <c r="D23397" i="16"/>
  <c r="D23398" i="16"/>
  <c r="D23399" i="16"/>
  <c r="D23400" i="16"/>
  <c r="D23401" i="16"/>
  <c r="D23402" i="16"/>
  <c r="D23403" i="16"/>
  <c r="D23404" i="16"/>
  <c r="D23405" i="16"/>
  <c r="D23406" i="16"/>
  <c r="D23407" i="16"/>
  <c r="D23408" i="16"/>
  <c r="D23409" i="16"/>
  <c r="D23410" i="16"/>
  <c r="D23411" i="16"/>
  <c r="D23412" i="16"/>
  <c r="D23413" i="16"/>
  <c r="D23414" i="16"/>
  <c r="D23415" i="16"/>
  <c r="D23416" i="16"/>
  <c r="D23417" i="16"/>
  <c r="D23418" i="16"/>
  <c r="D23419" i="16"/>
  <c r="D23420" i="16"/>
  <c r="D23421" i="16"/>
  <c r="D23422" i="16"/>
  <c r="D23423" i="16"/>
  <c r="D23424" i="16"/>
  <c r="D23425" i="16"/>
  <c r="D23426" i="16"/>
  <c r="D23427" i="16"/>
  <c r="D23428" i="16"/>
  <c r="D23429" i="16"/>
  <c r="D23430" i="16"/>
  <c r="D23431" i="16"/>
  <c r="D23432" i="16"/>
  <c r="D23433" i="16"/>
  <c r="D23434" i="16"/>
  <c r="D23435" i="16"/>
  <c r="D23436" i="16"/>
  <c r="D23437" i="16"/>
  <c r="D23438" i="16"/>
  <c r="D23439" i="16"/>
  <c r="D23440" i="16"/>
  <c r="D23441" i="16"/>
  <c r="D23442" i="16"/>
  <c r="D23443" i="16"/>
  <c r="D23444" i="16"/>
  <c r="D23445" i="16"/>
  <c r="D23446" i="16"/>
  <c r="D23447" i="16"/>
  <c r="D23448" i="16"/>
  <c r="D23449" i="16"/>
  <c r="D23450" i="16"/>
  <c r="D23451" i="16"/>
  <c r="D23452" i="16"/>
  <c r="D23453" i="16"/>
  <c r="D23454" i="16"/>
  <c r="D23455" i="16"/>
  <c r="D23456" i="16"/>
  <c r="D23457" i="16"/>
  <c r="D23458" i="16"/>
  <c r="D23459" i="16"/>
  <c r="D23460" i="16"/>
  <c r="D23461" i="16"/>
  <c r="D23462" i="16"/>
  <c r="D23463" i="16"/>
  <c r="D23464" i="16"/>
  <c r="D23465" i="16"/>
  <c r="D23466" i="16"/>
  <c r="D23467" i="16"/>
  <c r="D23468" i="16"/>
  <c r="D23469" i="16"/>
  <c r="D23470" i="16"/>
  <c r="D23471" i="16"/>
  <c r="D23472" i="16"/>
  <c r="D23473" i="16"/>
  <c r="D23474" i="16"/>
  <c r="D23475" i="16"/>
  <c r="D23476" i="16"/>
  <c r="D23477" i="16"/>
  <c r="D23478" i="16"/>
  <c r="D23479" i="16"/>
  <c r="D23480" i="16"/>
  <c r="D23481" i="16"/>
  <c r="D23482" i="16"/>
  <c r="D23483" i="16"/>
  <c r="D23484" i="16"/>
  <c r="D23485" i="16"/>
  <c r="D23486" i="16"/>
  <c r="D23487" i="16"/>
  <c r="D23488" i="16"/>
  <c r="D23489" i="16"/>
  <c r="D23490" i="16"/>
  <c r="D23491" i="16"/>
  <c r="D23492" i="16"/>
  <c r="D23493" i="16"/>
  <c r="D23494" i="16"/>
  <c r="D23495" i="16"/>
  <c r="D23496" i="16"/>
  <c r="D23497" i="16"/>
  <c r="D23498" i="16"/>
  <c r="D23499" i="16"/>
  <c r="D23500" i="16"/>
  <c r="D23501" i="16"/>
  <c r="D23502" i="16"/>
  <c r="D23503" i="16"/>
  <c r="D23504" i="16"/>
  <c r="D23505" i="16"/>
  <c r="D23506" i="16"/>
  <c r="D23507" i="16"/>
  <c r="D23508" i="16"/>
  <c r="D23509" i="16"/>
  <c r="D23510" i="16"/>
  <c r="D23511" i="16"/>
  <c r="D23512" i="16"/>
  <c r="D23513" i="16"/>
  <c r="D23514" i="16"/>
  <c r="D23515" i="16"/>
  <c r="D23516" i="16"/>
  <c r="D23517" i="16"/>
  <c r="D23518" i="16"/>
  <c r="D23519" i="16"/>
  <c r="D23520" i="16"/>
  <c r="D23521" i="16"/>
  <c r="D23522" i="16"/>
  <c r="D23523" i="16"/>
  <c r="D23524" i="16"/>
  <c r="D23525" i="16"/>
  <c r="D23526" i="16"/>
  <c r="D23527" i="16"/>
  <c r="D23528" i="16"/>
  <c r="D23529" i="16"/>
  <c r="D23530" i="16"/>
  <c r="D23531" i="16"/>
  <c r="D23532" i="16"/>
  <c r="D23533" i="16"/>
  <c r="D23534" i="16"/>
  <c r="D23535" i="16"/>
  <c r="D23536" i="16"/>
  <c r="D23537" i="16"/>
  <c r="D23538" i="16"/>
  <c r="D23539" i="16"/>
  <c r="D23540" i="16"/>
  <c r="D23541" i="16"/>
  <c r="D23542" i="16"/>
  <c r="D23543" i="16"/>
  <c r="D23544" i="16"/>
  <c r="D23545" i="16"/>
  <c r="D23546" i="16"/>
  <c r="D23547" i="16"/>
  <c r="D23548" i="16"/>
  <c r="D23549" i="16"/>
  <c r="D23550" i="16"/>
  <c r="D23551" i="16"/>
  <c r="D23552" i="16"/>
  <c r="D23553" i="16"/>
  <c r="D23554" i="16"/>
  <c r="D23555" i="16"/>
  <c r="D23556" i="16"/>
  <c r="D23557" i="16"/>
  <c r="D23558" i="16"/>
  <c r="D23559" i="16"/>
  <c r="D23560" i="16"/>
  <c r="D23561" i="16"/>
  <c r="D23562" i="16"/>
  <c r="D23563" i="16"/>
  <c r="D23564" i="16"/>
  <c r="D23565" i="16"/>
  <c r="D23566" i="16"/>
  <c r="D23567" i="16"/>
  <c r="D23568" i="16"/>
  <c r="D23569" i="16"/>
  <c r="D23570" i="16"/>
  <c r="D23571" i="16"/>
  <c r="D23572" i="16"/>
  <c r="D23573" i="16"/>
  <c r="D23574" i="16"/>
  <c r="D23575" i="16"/>
  <c r="D23576" i="16"/>
  <c r="D23577" i="16"/>
  <c r="D23578" i="16"/>
  <c r="D23579" i="16"/>
  <c r="D23580" i="16"/>
  <c r="D23581" i="16"/>
  <c r="D23582" i="16"/>
  <c r="D23583" i="16"/>
  <c r="D23584" i="16"/>
  <c r="D23585" i="16"/>
  <c r="D23586" i="16"/>
  <c r="D23587" i="16"/>
  <c r="D23588" i="16"/>
  <c r="D23589" i="16"/>
  <c r="D23590" i="16"/>
  <c r="D23591" i="16"/>
  <c r="D23592" i="16"/>
  <c r="D23593" i="16"/>
  <c r="D23594" i="16"/>
  <c r="D23595" i="16"/>
  <c r="D23596" i="16"/>
  <c r="D23597" i="16"/>
  <c r="D23598" i="16"/>
  <c r="D23599" i="16"/>
  <c r="D23600" i="16"/>
  <c r="D23601" i="16"/>
  <c r="D23602" i="16"/>
  <c r="D23603" i="16"/>
  <c r="D23604" i="16"/>
  <c r="D23605" i="16"/>
  <c r="D23606" i="16"/>
  <c r="D23607" i="16"/>
  <c r="D23608" i="16"/>
  <c r="D23609" i="16"/>
  <c r="D23610" i="16"/>
  <c r="D23611" i="16"/>
  <c r="D23612" i="16"/>
  <c r="D23613" i="16"/>
  <c r="D23614" i="16"/>
  <c r="D23615" i="16"/>
  <c r="D23616" i="16"/>
  <c r="D23617" i="16"/>
  <c r="D23618" i="16"/>
  <c r="D23619" i="16"/>
  <c r="D23620" i="16"/>
  <c r="D23621" i="16"/>
  <c r="D23622" i="16"/>
  <c r="D23623" i="16"/>
  <c r="D23624" i="16"/>
  <c r="D23625" i="16"/>
  <c r="D23626" i="16"/>
  <c r="D23627" i="16"/>
  <c r="D23628" i="16"/>
  <c r="D23629" i="16"/>
  <c r="D23630" i="16"/>
  <c r="D23631" i="16"/>
  <c r="D23632" i="16"/>
  <c r="D23633" i="16"/>
  <c r="D23634" i="16"/>
  <c r="D23635" i="16"/>
  <c r="D23636" i="16"/>
  <c r="D23637" i="16"/>
  <c r="D23638" i="16"/>
  <c r="D23639" i="16"/>
  <c r="D23640" i="16"/>
  <c r="D23641" i="16"/>
  <c r="D23642" i="16"/>
  <c r="D23643" i="16"/>
  <c r="D23644" i="16"/>
  <c r="D23645" i="16"/>
  <c r="D23646" i="16"/>
  <c r="D23647" i="16"/>
  <c r="D23648" i="16"/>
  <c r="D23649" i="16"/>
  <c r="D23650" i="16"/>
  <c r="D23651" i="16"/>
  <c r="D23652" i="16"/>
  <c r="D23653" i="16"/>
  <c r="D23654" i="16"/>
  <c r="D23655" i="16"/>
  <c r="D23656" i="16"/>
  <c r="D23657" i="16"/>
  <c r="D23658" i="16"/>
  <c r="D23659" i="16"/>
  <c r="D23660" i="16"/>
  <c r="D23661" i="16"/>
  <c r="D23662" i="16"/>
  <c r="D23663" i="16"/>
  <c r="D23664" i="16"/>
  <c r="D23665" i="16"/>
  <c r="D23666" i="16"/>
  <c r="D23667" i="16"/>
  <c r="D23668" i="16"/>
  <c r="D23669" i="16"/>
  <c r="D23670" i="16"/>
  <c r="D23671" i="16"/>
  <c r="D23672" i="16"/>
  <c r="D23673" i="16"/>
  <c r="D23674" i="16"/>
  <c r="D23675" i="16"/>
  <c r="D23676" i="16"/>
  <c r="D23677" i="16"/>
  <c r="D23678" i="16"/>
  <c r="D23679" i="16"/>
  <c r="D23680" i="16"/>
  <c r="D23681" i="16"/>
  <c r="D23682" i="16"/>
  <c r="D23683" i="16"/>
  <c r="D23684" i="16"/>
  <c r="D23685" i="16"/>
  <c r="D23686" i="16"/>
  <c r="D23687" i="16"/>
  <c r="D23688" i="16"/>
  <c r="D23689" i="16"/>
  <c r="D23690" i="16"/>
  <c r="D23691" i="16"/>
  <c r="D23692" i="16"/>
  <c r="D23693" i="16"/>
  <c r="D23694" i="16"/>
  <c r="D23695" i="16"/>
  <c r="D23696" i="16"/>
  <c r="D23697" i="16"/>
  <c r="D23698" i="16"/>
  <c r="D23699" i="16"/>
  <c r="D23700" i="16"/>
  <c r="D23701" i="16"/>
  <c r="D23702" i="16"/>
  <c r="D23703" i="16"/>
  <c r="D23704" i="16"/>
  <c r="D23705" i="16"/>
  <c r="D23706" i="16"/>
  <c r="D23707" i="16"/>
  <c r="D23708" i="16"/>
  <c r="D23709" i="16"/>
  <c r="D23710" i="16"/>
  <c r="D23711" i="16"/>
  <c r="D23712" i="16"/>
  <c r="D23713" i="16"/>
  <c r="D23714" i="16"/>
  <c r="D23715" i="16"/>
  <c r="D23716" i="16"/>
  <c r="D23717" i="16"/>
  <c r="D23718" i="16"/>
  <c r="D23719" i="16"/>
  <c r="D23720" i="16"/>
  <c r="D23721" i="16"/>
  <c r="D23722" i="16"/>
  <c r="D23723" i="16"/>
  <c r="D23724" i="16"/>
  <c r="D23725" i="16"/>
  <c r="D23726" i="16"/>
  <c r="D23727" i="16"/>
  <c r="D23728" i="16"/>
  <c r="D23729" i="16"/>
  <c r="D23730" i="16"/>
  <c r="D23731" i="16"/>
  <c r="D23732" i="16"/>
  <c r="D23733" i="16"/>
  <c r="D23734" i="16"/>
  <c r="D23735" i="16"/>
  <c r="D23736" i="16"/>
  <c r="D23737" i="16"/>
  <c r="D23738" i="16"/>
  <c r="D23739" i="16"/>
  <c r="D23740" i="16"/>
  <c r="D23741" i="16"/>
  <c r="D23742" i="16"/>
  <c r="D23743" i="16"/>
  <c r="D23744" i="16"/>
  <c r="D23745" i="16"/>
  <c r="D23746" i="16"/>
  <c r="D23747" i="16"/>
  <c r="D23748" i="16"/>
  <c r="D23749" i="16"/>
  <c r="D23750" i="16"/>
  <c r="D23751" i="16"/>
  <c r="D23752" i="16"/>
  <c r="D23753" i="16"/>
  <c r="D23754" i="16"/>
  <c r="D23755" i="16"/>
  <c r="D23756" i="16"/>
  <c r="D23757" i="16"/>
  <c r="D23758" i="16"/>
  <c r="D23759" i="16"/>
  <c r="D23760" i="16"/>
  <c r="D23761" i="16"/>
  <c r="D23762" i="16"/>
  <c r="D23763" i="16"/>
  <c r="D23764" i="16"/>
  <c r="D23765" i="16"/>
  <c r="D23766" i="16"/>
  <c r="D23767" i="16"/>
  <c r="D23768" i="16"/>
  <c r="D23769" i="16"/>
  <c r="D23770" i="16"/>
  <c r="D23771" i="16"/>
  <c r="D23772" i="16"/>
  <c r="D23773" i="16"/>
  <c r="D23774" i="16"/>
  <c r="D23775" i="16"/>
  <c r="D23776" i="16"/>
  <c r="D23777" i="16"/>
  <c r="D23778" i="16"/>
  <c r="D23779" i="16"/>
  <c r="D23780" i="16"/>
  <c r="D23781" i="16"/>
  <c r="D23782" i="16"/>
  <c r="D23783" i="16"/>
  <c r="D23784" i="16"/>
  <c r="D23785" i="16"/>
  <c r="D23786" i="16"/>
  <c r="D23787" i="16"/>
  <c r="D23788" i="16"/>
  <c r="D23789" i="16"/>
  <c r="D23790" i="16"/>
  <c r="D23791" i="16"/>
  <c r="D23792" i="16"/>
  <c r="D23793" i="16"/>
  <c r="D23794" i="16"/>
  <c r="D23795" i="16"/>
  <c r="D23796" i="16"/>
  <c r="D23797" i="16"/>
  <c r="D23798" i="16"/>
  <c r="D23799" i="16"/>
  <c r="D23800" i="16"/>
  <c r="D23801" i="16"/>
  <c r="D23802" i="16"/>
  <c r="D23803" i="16"/>
  <c r="D23804" i="16"/>
  <c r="D23805" i="16"/>
  <c r="D23806" i="16"/>
  <c r="D23807" i="16"/>
  <c r="D23808" i="16"/>
  <c r="D23809" i="16"/>
  <c r="D23810" i="16"/>
  <c r="D23811" i="16"/>
  <c r="D23812" i="16"/>
  <c r="D23813" i="16"/>
  <c r="D23814" i="16"/>
  <c r="D23815" i="16"/>
  <c r="D23816" i="16"/>
  <c r="D23817" i="16"/>
  <c r="D23818" i="16"/>
  <c r="D23819" i="16"/>
  <c r="D23820" i="16"/>
  <c r="D23821" i="16"/>
  <c r="D23822" i="16"/>
  <c r="D23823" i="16"/>
  <c r="D23824" i="16"/>
  <c r="D23825" i="16"/>
  <c r="D23826" i="16"/>
  <c r="D23827" i="16"/>
  <c r="D23828" i="16"/>
  <c r="D23829" i="16"/>
  <c r="D23830" i="16"/>
  <c r="D23831" i="16"/>
  <c r="D23832" i="16"/>
  <c r="D23833" i="16"/>
  <c r="D23834" i="16"/>
  <c r="D23835" i="16"/>
  <c r="D23836" i="16"/>
  <c r="D23837" i="16"/>
  <c r="D23838" i="16"/>
  <c r="D23839" i="16"/>
  <c r="D23840" i="16"/>
  <c r="D23841" i="16"/>
  <c r="D23842" i="16"/>
  <c r="D23843" i="16"/>
  <c r="D23844" i="16"/>
  <c r="D23845" i="16"/>
  <c r="D23846" i="16"/>
  <c r="D23847" i="16"/>
  <c r="D23848" i="16"/>
  <c r="D23849" i="16"/>
  <c r="D23850" i="16"/>
  <c r="D23851" i="16"/>
  <c r="D23852" i="16"/>
  <c r="D23853" i="16"/>
  <c r="D23854" i="16"/>
  <c r="D23855" i="16"/>
  <c r="D23856" i="16"/>
  <c r="D23857" i="16"/>
  <c r="D23858" i="16"/>
  <c r="D23859" i="16"/>
  <c r="D23860" i="16"/>
  <c r="D23861" i="16"/>
  <c r="D23862" i="16"/>
  <c r="D23863" i="16"/>
  <c r="D23864" i="16"/>
  <c r="D23865" i="16"/>
  <c r="D23866" i="16"/>
  <c r="D23867" i="16"/>
  <c r="D23868" i="16"/>
  <c r="D23869" i="16"/>
  <c r="D23870" i="16"/>
  <c r="D23871" i="16"/>
  <c r="D23872" i="16"/>
  <c r="D23873" i="16"/>
  <c r="D23874" i="16"/>
  <c r="D23875" i="16"/>
  <c r="D23876" i="16"/>
  <c r="D23877" i="16"/>
  <c r="D23878" i="16"/>
  <c r="D23879" i="16"/>
  <c r="D23880" i="16"/>
  <c r="D23881" i="16"/>
  <c r="D23882" i="16"/>
  <c r="D23883" i="16"/>
  <c r="D23884" i="16"/>
  <c r="D23885" i="16"/>
  <c r="D23886" i="16"/>
  <c r="D23887" i="16"/>
  <c r="D23888" i="16"/>
  <c r="D23889" i="16"/>
  <c r="D23890" i="16"/>
  <c r="D23891" i="16"/>
  <c r="D23892" i="16"/>
  <c r="D23893" i="16"/>
  <c r="D23894" i="16"/>
  <c r="D23895" i="16"/>
  <c r="D23896" i="16"/>
  <c r="D23897" i="16"/>
  <c r="D23898" i="16"/>
  <c r="D23899" i="16"/>
  <c r="D23900" i="16"/>
  <c r="D23901" i="16"/>
  <c r="D23902" i="16"/>
  <c r="D23903" i="16"/>
  <c r="D23904" i="16"/>
  <c r="D23905" i="16"/>
  <c r="D23906" i="16"/>
  <c r="D23907" i="16"/>
  <c r="D23908" i="16"/>
  <c r="D23909" i="16"/>
  <c r="D23910" i="16"/>
  <c r="D23911" i="16"/>
  <c r="D23912" i="16"/>
  <c r="D23913" i="16"/>
  <c r="D23914" i="16"/>
  <c r="D23915" i="16"/>
  <c r="D23916" i="16"/>
  <c r="D23917" i="16"/>
  <c r="D23918" i="16"/>
  <c r="D23919" i="16"/>
  <c r="D23920" i="16"/>
  <c r="D23921" i="16"/>
  <c r="D23922" i="16"/>
  <c r="D23923" i="16"/>
  <c r="D23924" i="16"/>
  <c r="D23925" i="16"/>
  <c r="D23926" i="16"/>
  <c r="D23927" i="16"/>
  <c r="D23928" i="16"/>
  <c r="D23929" i="16"/>
  <c r="D23930" i="16"/>
  <c r="D23931" i="16"/>
  <c r="D23932" i="16"/>
  <c r="D23933" i="16"/>
  <c r="D23934" i="16"/>
  <c r="D23935" i="16"/>
  <c r="D23936" i="16"/>
  <c r="D23937" i="16"/>
  <c r="D23938" i="16"/>
  <c r="D23939" i="16"/>
  <c r="D23940" i="16"/>
  <c r="D23941" i="16"/>
  <c r="D23942" i="16"/>
  <c r="D23943" i="16"/>
  <c r="D23944" i="16"/>
  <c r="D23945" i="16"/>
  <c r="D23946" i="16"/>
  <c r="D23947" i="16"/>
  <c r="D23948" i="16"/>
  <c r="D23949" i="16"/>
  <c r="D23950" i="16"/>
  <c r="D23951" i="16"/>
  <c r="D23952" i="16"/>
  <c r="D23953" i="16"/>
  <c r="D23954" i="16"/>
  <c r="D23955" i="16"/>
  <c r="D23956" i="16"/>
  <c r="D23957" i="16"/>
  <c r="D23958" i="16"/>
  <c r="D23959" i="16"/>
  <c r="D23960" i="16"/>
  <c r="D23961" i="16"/>
  <c r="D23962" i="16"/>
  <c r="D23963" i="16"/>
  <c r="D23964" i="16"/>
  <c r="D23965" i="16"/>
  <c r="D23966" i="16"/>
  <c r="D23967" i="16"/>
  <c r="D23968" i="16"/>
  <c r="D23969" i="16"/>
  <c r="D23970" i="16"/>
  <c r="D23971" i="16"/>
  <c r="D23972" i="16"/>
  <c r="D23973" i="16"/>
  <c r="D23974" i="16"/>
  <c r="D23975" i="16"/>
  <c r="D23976" i="16"/>
  <c r="D23977" i="16"/>
  <c r="D23978" i="16"/>
  <c r="D23979" i="16"/>
  <c r="D23980" i="16"/>
  <c r="D23981" i="16"/>
  <c r="D23982" i="16"/>
  <c r="D23983" i="16"/>
  <c r="D23984" i="16"/>
  <c r="D23985" i="16"/>
  <c r="D23986" i="16"/>
  <c r="D23987" i="16"/>
  <c r="D23988" i="16"/>
  <c r="D23989" i="16"/>
  <c r="D23990" i="16"/>
  <c r="D23991" i="16"/>
  <c r="D23992" i="16"/>
  <c r="D23993" i="16"/>
  <c r="D23994" i="16"/>
  <c r="D23995" i="16"/>
  <c r="D23996" i="16"/>
  <c r="D23997" i="16"/>
  <c r="D23998" i="16"/>
  <c r="D23999" i="16"/>
  <c r="D24000" i="16"/>
  <c r="D24001" i="16"/>
  <c r="D24002" i="16"/>
  <c r="D24003" i="16"/>
  <c r="D24004" i="16"/>
  <c r="D24005" i="16"/>
  <c r="D24006" i="16"/>
  <c r="D24007" i="16"/>
  <c r="D24008" i="16"/>
  <c r="D24009" i="16"/>
  <c r="D24010" i="16"/>
  <c r="D24011" i="16"/>
  <c r="D24012" i="16"/>
  <c r="D24013" i="16"/>
  <c r="D24014" i="16"/>
  <c r="D24015" i="16"/>
  <c r="D24016" i="16"/>
  <c r="D24017" i="16"/>
  <c r="D24018" i="16"/>
  <c r="D24019" i="16"/>
  <c r="D24020" i="16"/>
  <c r="D24021" i="16"/>
  <c r="D24022" i="16"/>
  <c r="D24023" i="16"/>
  <c r="D24024" i="16"/>
  <c r="D24025" i="16"/>
  <c r="D24026" i="16"/>
  <c r="D24027" i="16"/>
  <c r="D24028" i="16"/>
  <c r="D24029" i="16"/>
  <c r="D24030" i="16"/>
  <c r="D24031" i="16"/>
  <c r="D24032" i="16"/>
  <c r="D24033" i="16"/>
  <c r="D24034" i="16"/>
  <c r="D24035" i="16"/>
  <c r="D24036" i="16"/>
  <c r="D24037" i="16"/>
  <c r="D24038" i="16"/>
  <c r="D24039" i="16"/>
  <c r="D24040" i="16"/>
  <c r="D24041" i="16"/>
  <c r="D24042" i="16"/>
  <c r="D24043" i="16"/>
  <c r="D24044" i="16"/>
  <c r="D24045" i="16"/>
  <c r="D24046" i="16"/>
  <c r="D24047" i="16"/>
  <c r="D24048" i="16"/>
  <c r="D24049" i="16"/>
  <c r="D24050" i="16"/>
  <c r="D24051" i="16"/>
  <c r="D24052" i="16"/>
  <c r="D24053" i="16"/>
  <c r="D24054" i="16"/>
  <c r="D24055" i="16"/>
  <c r="D24056" i="16"/>
  <c r="D24057" i="16"/>
  <c r="D24058" i="16"/>
  <c r="D24059" i="16"/>
  <c r="D24060" i="16"/>
  <c r="D24061" i="16"/>
  <c r="D24062" i="16"/>
  <c r="D24063" i="16"/>
  <c r="D24064" i="16"/>
  <c r="D24065" i="16"/>
  <c r="D24066" i="16"/>
  <c r="D24067" i="16"/>
  <c r="D24068" i="16"/>
  <c r="D24069" i="16"/>
  <c r="D24070" i="16"/>
  <c r="D24071" i="16"/>
  <c r="D24072" i="16"/>
  <c r="D24073" i="16"/>
  <c r="D24074" i="16"/>
  <c r="D24075" i="16"/>
  <c r="D24076" i="16"/>
  <c r="D24077" i="16"/>
  <c r="D24078" i="16"/>
  <c r="D24079" i="16"/>
  <c r="D24080" i="16"/>
  <c r="D24081" i="16"/>
  <c r="D24082" i="16"/>
  <c r="D24083" i="16"/>
  <c r="D24084" i="16"/>
  <c r="D24085" i="16"/>
  <c r="D24086" i="16"/>
  <c r="D24087" i="16"/>
  <c r="D24088" i="16"/>
  <c r="D24089" i="16"/>
  <c r="D24090" i="16"/>
  <c r="D24091" i="16"/>
  <c r="D24092" i="16"/>
  <c r="D24093" i="16"/>
  <c r="D24094" i="16"/>
  <c r="D24095" i="16"/>
  <c r="D24096" i="16"/>
  <c r="D24097" i="16"/>
  <c r="D24098" i="16"/>
  <c r="D24099" i="16"/>
  <c r="D24100" i="16"/>
  <c r="D24101" i="16"/>
  <c r="D24102" i="16"/>
  <c r="D24103" i="16"/>
  <c r="D24104" i="16"/>
  <c r="D24105" i="16"/>
  <c r="D24106" i="16"/>
  <c r="D24107" i="16"/>
  <c r="D24108" i="16"/>
  <c r="D24109" i="16"/>
  <c r="D24110" i="16"/>
  <c r="D24111" i="16"/>
  <c r="D24112" i="16"/>
  <c r="D24113" i="16"/>
  <c r="D24114" i="16"/>
  <c r="D24115" i="16"/>
  <c r="D24116" i="16"/>
  <c r="D24117" i="16"/>
  <c r="D24118" i="16"/>
  <c r="D24119" i="16"/>
  <c r="D24120" i="16"/>
  <c r="D24121" i="16"/>
  <c r="D24122" i="16"/>
  <c r="D24123" i="16"/>
  <c r="D24124" i="16"/>
  <c r="D24125" i="16"/>
  <c r="D24126" i="16"/>
  <c r="D24127" i="16"/>
  <c r="D24128" i="16"/>
  <c r="D24129" i="16"/>
  <c r="D24130" i="16"/>
  <c r="D24131" i="16"/>
  <c r="D24132" i="16"/>
  <c r="D24133" i="16"/>
  <c r="D24134" i="16"/>
  <c r="D24135" i="16"/>
  <c r="D24136" i="16"/>
  <c r="D24137" i="16"/>
  <c r="D24138" i="16"/>
  <c r="D24139" i="16"/>
  <c r="D24140" i="16"/>
  <c r="D24141" i="16"/>
  <c r="D24142" i="16"/>
  <c r="D24143" i="16"/>
  <c r="D24144" i="16"/>
  <c r="D24145" i="16"/>
  <c r="D24146" i="16"/>
  <c r="D24147" i="16"/>
  <c r="D24148" i="16"/>
  <c r="D24149" i="16"/>
  <c r="D24150" i="16"/>
  <c r="D24151" i="16"/>
  <c r="D24152" i="16"/>
  <c r="D24153" i="16"/>
  <c r="D24154" i="16"/>
  <c r="D24155" i="16"/>
  <c r="D24156" i="16"/>
  <c r="D24157" i="16"/>
  <c r="D24158" i="16"/>
  <c r="D24159" i="16"/>
  <c r="D24160" i="16"/>
  <c r="D24161" i="16"/>
  <c r="D24162" i="16"/>
  <c r="D24163" i="16"/>
  <c r="D24164" i="16"/>
  <c r="D24165" i="16"/>
  <c r="D24166" i="16"/>
  <c r="D24167" i="16"/>
  <c r="D24168" i="16"/>
  <c r="D24169" i="16"/>
  <c r="D24170" i="16"/>
  <c r="D24171" i="16"/>
  <c r="D24172" i="16"/>
  <c r="D24173" i="16"/>
  <c r="D24174" i="16"/>
  <c r="D24175" i="16"/>
  <c r="D24176" i="16"/>
  <c r="D24177" i="16"/>
  <c r="D24178" i="16"/>
  <c r="D24179" i="16"/>
  <c r="D24180" i="16"/>
  <c r="D24181" i="16"/>
  <c r="D24182" i="16"/>
  <c r="D24183" i="16"/>
  <c r="D24184" i="16"/>
  <c r="D24185" i="16"/>
  <c r="D24186" i="16"/>
  <c r="D24187" i="16"/>
  <c r="D24188" i="16"/>
  <c r="D24189" i="16"/>
  <c r="D24190" i="16"/>
  <c r="D24191" i="16"/>
  <c r="D24192" i="16"/>
  <c r="D24193" i="16"/>
  <c r="D24194" i="16"/>
  <c r="D24195" i="16"/>
  <c r="D24196" i="16"/>
  <c r="D24197" i="16"/>
  <c r="D24198" i="16"/>
  <c r="D24199" i="16"/>
  <c r="D24200" i="16"/>
  <c r="D24201" i="16"/>
  <c r="D24202" i="16"/>
  <c r="D24203" i="16"/>
  <c r="D24204" i="16"/>
  <c r="D24205" i="16"/>
  <c r="D24206" i="16"/>
  <c r="D24207" i="16"/>
  <c r="D24208" i="16"/>
  <c r="D24209" i="16"/>
  <c r="D24210" i="16"/>
  <c r="D24211" i="16"/>
  <c r="D24212" i="16"/>
  <c r="D24213" i="16"/>
  <c r="D24214" i="16"/>
  <c r="D24215" i="16"/>
  <c r="D24216" i="16"/>
  <c r="D24217" i="16"/>
  <c r="D24218" i="16"/>
  <c r="D24219" i="16"/>
  <c r="D24220" i="16"/>
  <c r="D24221" i="16"/>
  <c r="D24222" i="16"/>
  <c r="D24223" i="16"/>
  <c r="D24224" i="16"/>
  <c r="D24225" i="16"/>
  <c r="D24226" i="16"/>
  <c r="D24227" i="16"/>
  <c r="D24228" i="16"/>
  <c r="D24229" i="16"/>
  <c r="D24230" i="16"/>
  <c r="D24231" i="16"/>
  <c r="D24232" i="16"/>
  <c r="D24233" i="16"/>
  <c r="D24234" i="16"/>
  <c r="D24235" i="16"/>
  <c r="D24236" i="16"/>
  <c r="D24237" i="16"/>
  <c r="D24238" i="16"/>
  <c r="D24239" i="16"/>
  <c r="D24240" i="16"/>
  <c r="D24241" i="16"/>
  <c r="D24242" i="16"/>
  <c r="D24243" i="16"/>
  <c r="D24244" i="16"/>
  <c r="D24245" i="16"/>
  <c r="D24246" i="16"/>
  <c r="D24247" i="16"/>
  <c r="D24248" i="16"/>
  <c r="D24249" i="16"/>
  <c r="D24250" i="16"/>
  <c r="D24251" i="16"/>
  <c r="D24252" i="16"/>
  <c r="D24253" i="16"/>
  <c r="D24254" i="16"/>
  <c r="D24255" i="16"/>
  <c r="D24256" i="16"/>
  <c r="D24257" i="16"/>
  <c r="D24258" i="16"/>
  <c r="D24259" i="16"/>
  <c r="D24260" i="16"/>
  <c r="D24261" i="16"/>
  <c r="D24262" i="16"/>
  <c r="D24263" i="16"/>
  <c r="D24264" i="16"/>
  <c r="D24265" i="16"/>
  <c r="D24266" i="16"/>
  <c r="D24267" i="16"/>
  <c r="D24268" i="16"/>
  <c r="D24269" i="16"/>
  <c r="D24270" i="16"/>
  <c r="D24271" i="16"/>
  <c r="D24272" i="16"/>
  <c r="D24273" i="16"/>
  <c r="D24274" i="16"/>
  <c r="D24275" i="16"/>
  <c r="D24276" i="16"/>
  <c r="D24277" i="16"/>
  <c r="D24278" i="16"/>
  <c r="D24279" i="16"/>
  <c r="D24280" i="16"/>
  <c r="D24281" i="16"/>
  <c r="D24282" i="16"/>
  <c r="D24283" i="16"/>
  <c r="D24284" i="16"/>
  <c r="D24285" i="16"/>
  <c r="D24286" i="16"/>
  <c r="D24287" i="16"/>
  <c r="D24288" i="16"/>
  <c r="D24289" i="16"/>
  <c r="D24290" i="16"/>
  <c r="D24291" i="16"/>
  <c r="D24292" i="16"/>
  <c r="D24293" i="16"/>
  <c r="D24294" i="16"/>
  <c r="D24295" i="16"/>
  <c r="D24296" i="16"/>
  <c r="D24297" i="16"/>
  <c r="D24298" i="16"/>
  <c r="D24299" i="16"/>
  <c r="D24300" i="16"/>
  <c r="D24301" i="16"/>
  <c r="D24302" i="16"/>
  <c r="D24303" i="16"/>
  <c r="D24304" i="16"/>
  <c r="D24305" i="16"/>
  <c r="D24306" i="16"/>
  <c r="D24307" i="16"/>
  <c r="D24308" i="16"/>
  <c r="D24309" i="16"/>
  <c r="D24310" i="16"/>
  <c r="D24311" i="16"/>
  <c r="D24312" i="16"/>
  <c r="D24313" i="16"/>
  <c r="D24314" i="16"/>
  <c r="D24315" i="16"/>
  <c r="D24316" i="16"/>
  <c r="D24317" i="16"/>
  <c r="D24318" i="16"/>
  <c r="D24319" i="16"/>
  <c r="D24320" i="16"/>
  <c r="D24321" i="16"/>
  <c r="D24322" i="16"/>
  <c r="D24323" i="16"/>
  <c r="D24324" i="16"/>
  <c r="D24325" i="16"/>
  <c r="D24326" i="16"/>
  <c r="D24327" i="16"/>
  <c r="D24328" i="16"/>
  <c r="D24329" i="16"/>
  <c r="D24330" i="16"/>
  <c r="D24331" i="16"/>
  <c r="D24332" i="16"/>
  <c r="D24333" i="16"/>
  <c r="D24334" i="16"/>
  <c r="D24335" i="16"/>
  <c r="D24336" i="16"/>
  <c r="D24337" i="16"/>
  <c r="D24338" i="16"/>
  <c r="D24339" i="16"/>
  <c r="D24340" i="16"/>
  <c r="D24341" i="16"/>
  <c r="D24342" i="16"/>
  <c r="D24343" i="16"/>
  <c r="D24344" i="16"/>
  <c r="D24345" i="16"/>
  <c r="D24346" i="16"/>
  <c r="D24347" i="16"/>
  <c r="D24348" i="16"/>
  <c r="D24349" i="16"/>
  <c r="D24350" i="16"/>
  <c r="D24351" i="16"/>
  <c r="D24352" i="16"/>
  <c r="D24353" i="16"/>
  <c r="D24354" i="16"/>
  <c r="D24355" i="16"/>
  <c r="D24356" i="16"/>
  <c r="D24357" i="16"/>
  <c r="D24358" i="16"/>
  <c r="D24359" i="16"/>
  <c r="D24360" i="16"/>
  <c r="D24361" i="16"/>
  <c r="D24362" i="16"/>
  <c r="D24363" i="16"/>
  <c r="D24364" i="16"/>
  <c r="D24365" i="16"/>
  <c r="D24366" i="16"/>
  <c r="D24367" i="16"/>
  <c r="D24368" i="16"/>
  <c r="D24369" i="16"/>
  <c r="D24370" i="16"/>
  <c r="D24371" i="16"/>
  <c r="D24372" i="16"/>
  <c r="D24373" i="16"/>
  <c r="D24374" i="16"/>
  <c r="D24375" i="16"/>
  <c r="D24376" i="16"/>
  <c r="D24377" i="16"/>
  <c r="D24378" i="16"/>
  <c r="D24379" i="16"/>
  <c r="D24380" i="16"/>
  <c r="D24381" i="16"/>
  <c r="D24382" i="16"/>
  <c r="D24383" i="16"/>
  <c r="D24384" i="16"/>
  <c r="D24385" i="16"/>
  <c r="D24386" i="16"/>
  <c r="D24387" i="16"/>
  <c r="D24388" i="16"/>
  <c r="D24389" i="16"/>
  <c r="D24390" i="16"/>
  <c r="D24391" i="16"/>
  <c r="D24392" i="16"/>
  <c r="D24393" i="16"/>
  <c r="D24394" i="16"/>
  <c r="D24395" i="16"/>
  <c r="D24396" i="16"/>
  <c r="D24397" i="16"/>
  <c r="D24398" i="16"/>
  <c r="D24399" i="16"/>
  <c r="D24400" i="16"/>
  <c r="D24401" i="16"/>
  <c r="D24402" i="16"/>
  <c r="D24403" i="16"/>
  <c r="D24404" i="16"/>
  <c r="D24405" i="16"/>
  <c r="D24406" i="16"/>
  <c r="D24407" i="16"/>
  <c r="D24408" i="16"/>
  <c r="D24409" i="16"/>
  <c r="D24410" i="16"/>
  <c r="D24411" i="16"/>
  <c r="D24412" i="16"/>
  <c r="D24413" i="16"/>
  <c r="D24414" i="16"/>
  <c r="D24415" i="16"/>
  <c r="D24416" i="16"/>
  <c r="D24417" i="16"/>
  <c r="D24418" i="16"/>
  <c r="D24419" i="16"/>
  <c r="D24420" i="16"/>
  <c r="D24421" i="16"/>
  <c r="D24422" i="16"/>
  <c r="D24423" i="16"/>
  <c r="D24424" i="16"/>
  <c r="D24425" i="16"/>
  <c r="D24426" i="16"/>
  <c r="D24427" i="16"/>
  <c r="D24428" i="16"/>
  <c r="D24429" i="16"/>
  <c r="D24430" i="16"/>
  <c r="D24431" i="16"/>
  <c r="D24432" i="16"/>
  <c r="D24433" i="16"/>
  <c r="D24434" i="16"/>
  <c r="D24435" i="16"/>
  <c r="D24436" i="16"/>
  <c r="D24437" i="16"/>
  <c r="D24438" i="16"/>
  <c r="D24439" i="16"/>
  <c r="D24440" i="16"/>
  <c r="D24441" i="16"/>
  <c r="D24442" i="16"/>
  <c r="D24443" i="16"/>
  <c r="D24444" i="16"/>
  <c r="D24445" i="16"/>
  <c r="D24446" i="16"/>
  <c r="D24447" i="16"/>
  <c r="D24448" i="16"/>
  <c r="D24449" i="16"/>
  <c r="D24450" i="16"/>
  <c r="D24451" i="16"/>
  <c r="D24452" i="16"/>
  <c r="D24453" i="16"/>
  <c r="D24454" i="16"/>
  <c r="D24455" i="16"/>
  <c r="D24456" i="16"/>
  <c r="D24457" i="16"/>
  <c r="D24458" i="16"/>
  <c r="D24459" i="16"/>
  <c r="D24460" i="16"/>
  <c r="D24461" i="16"/>
  <c r="D24462" i="16"/>
  <c r="D24463" i="16"/>
  <c r="D24464" i="16"/>
  <c r="D24465" i="16"/>
  <c r="D24466" i="16"/>
  <c r="D24467" i="16"/>
  <c r="D24468" i="16"/>
  <c r="D24469" i="16"/>
  <c r="D24470" i="16"/>
  <c r="D24471" i="16"/>
  <c r="D24472" i="16"/>
  <c r="D24473" i="16"/>
  <c r="D24474" i="16"/>
  <c r="D24475" i="16"/>
  <c r="D24476" i="16"/>
  <c r="D24477" i="16"/>
  <c r="D24478" i="16"/>
  <c r="D24479" i="16"/>
  <c r="D24480" i="16"/>
  <c r="D24481" i="16"/>
  <c r="D24482" i="16"/>
  <c r="D24483" i="16"/>
  <c r="D24484" i="16"/>
  <c r="D24485" i="16"/>
  <c r="D24486" i="16"/>
  <c r="D24487" i="16"/>
  <c r="D24488" i="16"/>
  <c r="D2" i="16"/>
  <c r="C5" i="14"/>
  <c r="D5" i="14"/>
  <c r="E5" i="14"/>
  <c r="F5" i="14"/>
  <c r="G5" i="14"/>
  <c r="H5" i="14"/>
  <c r="I5" i="14"/>
  <c r="J5" i="14"/>
  <c r="K5" i="14"/>
  <c r="L5" i="14"/>
  <c r="M5" i="14"/>
  <c r="C6" i="14"/>
  <c r="D6" i="14"/>
  <c r="E6" i="14"/>
  <c r="F6" i="14"/>
  <c r="G6" i="14"/>
  <c r="H6" i="14"/>
  <c r="I6" i="14"/>
  <c r="J6" i="14"/>
  <c r="K6" i="14"/>
  <c r="L6" i="14"/>
  <c r="M6" i="14"/>
  <c r="C7" i="14"/>
  <c r="D7" i="14"/>
  <c r="E7" i="14"/>
  <c r="F7" i="14"/>
  <c r="G7" i="14"/>
  <c r="H7" i="14"/>
  <c r="I7" i="14"/>
  <c r="J7" i="14"/>
  <c r="K7" i="14"/>
  <c r="L7" i="14"/>
  <c r="M7" i="14"/>
  <c r="C8" i="14"/>
  <c r="D8" i="14"/>
  <c r="E8" i="14"/>
  <c r="F8" i="14"/>
  <c r="G8" i="14"/>
  <c r="H8" i="14"/>
  <c r="I8" i="14"/>
  <c r="J8" i="14"/>
  <c r="K8" i="14"/>
  <c r="L8" i="14"/>
  <c r="M8" i="14"/>
  <c r="B6" i="14"/>
  <c r="B7" i="14"/>
  <c r="B8" i="14"/>
  <c r="B5" i="14"/>
  <c r="B4" i="18"/>
  <c r="B24488" i="16"/>
  <c r="E24488" i="16" s="1"/>
  <c r="B24487" i="16"/>
  <c r="E24487" i="16" s="1"/>
  <c r="B24486" i="16"/>
  <c r="E24486" i="16" s="1"/>
  <c r="B24485" i="16"/>
  <c r="E24485" i="16" s="1"/>
  <c r="B24484" i="16"/>
  <c r="E24484" i="16" s="1"/>
  <c r="B24483" i="16"/>
  <c r="E24483" i="16" s="1"/>
  <c r="B24482" i="16"/>
  <c r="E24482" i="16" s="1"/>
  <c r="B24481" i="16"/>
  <c r="E24481" i="16" s="1"/>
  <c r="B24480" i="16"/>
  <c r="E24480" i="16" s="1"/>
  <c r="B24479" i="16"/>
  <c r="E24479" i="16" s="1"/>
  <c r="B24478" i="16"/>
  <c r="E24478" i="16" s="1"/>
  <c r="B24477" i="16"/>
  <c r="E24477" i="16" s="1"/>
  <c r="B24476" i="16"/>
  <c r="E24476" i="16" s="1"/>
  <c r="B24475" i="16"/>
  <c r="E24475" i="16" s="1"/>
  <c r="B24474" i="16"/>
  <c r="E24474" i="16" s="1"/>
  <c r="B24473" i="16"/>
  <c r="E24473" i="16" s="1"/>
  <c r="B24472" i="16"/>
  <c r="E24472" i="16" s="1"/>
  <c r="B24471" i="16"/>
  <c r="E24471" i="16" s="1"/>
  <c r="B24470" i="16"/>
  <c r="E24470" i="16" s="1"/>
  <c r="B24469" i="16"/>
  <c r="E24469" i="16" s="1"/>
  <c r="B24468" i="16"/>
  <c r="E24468" i="16" s="1"/>
  <c r="B24467" i="16"/>
  <c r="E24467" i="16" s="1"/>
  <c r="B24466" i="16"/>
  <c r="E24466" i="16" s="1"/>
  <c r="B24465" i="16"/>
  <c r="E24465" i="16" s="1"/>
  <c r="B24464" i="16"/>
  <c r="E24464" i="16" s="1"/>
  <c r="B24463" i="16"/>
  <c r="E24463" i="16" s="1"/>
  <c r="B24462" i="16"/>
  <c r="E24462" i="16" s="1"/>
  <c r="B24461" i="16"/>
  <c r="E24461" i="16" s="1"/>
  <c r="B24460" i="16"/>
  <c r="E24460" i="16" s="1"/>
  <c r="B24459" i="16"/>
  <c r="E24459" i="16" s="1"/>
  <c r="B24458" i="16"/>
  <c r="E24458" i="16" s="1"/>
  <c r="B24457" i="16"/>
  <c r="E24457" i="16" s="1"/>
  <c r="B24456" i="16"/>
  <c r="E24456" i="16" s="1"/>
  <c r="B24455" i="16"/>
  <c r="E24455" i="16" s="1"/>
  <c r="B24454" i="16"/>
  <c r="E24454" i="16" s="1"/>
  <c r="B24453" i="16"/>
  <c r="E24453" i="16" s="1"/>
  <c r="B24452" i="16"/>
  <c r="E24452" i="16" s="1"/>
  <c r="B24451" i="16"/>
  <c r="E24451" i="16" s="1"/>
  <c r="B24450" i="16"/>
  <c r="E24450" i="16" s="1"/>
  <c r="B24449" i="16"/>
  <c r="E24449" i="16" s="1"/>
  <c r="B24448" i="16"/>
  <c r="E24448" i="16" s="1"/>
  <c r="B24447" i="16"/>
  <c r="E24447" i="16" s="1"/>
  <c r="B24446" i="16"/>
  <c r="E24446" i="16" s="1"/>
  <c r="B24445" i="16"/>
  <c r="E24445" i="16" s="1"/>
  <c r="B24444" i="16"/>
  <c r="E24444" i="16" s="1"/>
  <c r="B24443" i="16"/>
  <c r="E24443" i="16" s="1"/>
  <c r="B24442" i="16"/>
  <c r="E24442" i="16" s="1"/>
  <c r="B24441" i="16"/>
  <c r="E24441" i="16" s="1"/>
  <c r="B24440" i="16"/>
  <c r="E24440" i="16" s="1"/>
  <c r="B24439" i="16"/>
  <c r="E24439" i="16" s="1"/>
  <c r="B24438" i="16"/>
  <c r="E24438" i="16" s="1"/>
  <c r="B24437" i="16"/>
  <c r="E24437" i="16" s="1"/>
  <c r="B24436" i="16"/>
  <c r="E24436" i="16" s="1"/>
  <c r="B24435" i="16"/>
  <c r="E24435" i="16" s="1"/>
  <c r="B24434" i="16"/>
  <c r="E24434" i="16" s="1"/>
  <c r="B24433" i="16"/>
  <c r="E24433" i="16" s="1"/>
  <c r="B24432" i="16"/>
  <c r="E24432" i="16" s="1"/>
  <c r="B24431" i="16"/>
  <c r="E24431" i="16" s="1"/>
  <c r="B24430" i="16"/>
  <c r="E24430" i="16" s="1"/>
  <c r="B24429" i="16"/>
  <c r="E24429" i="16" s="1"/>
  <c r="B24428" i="16"/>
  <c r="E24428" i="16" s="1"/>
  <c r="B24427" i="16"/>
  <c r="E24427" i="16" s="1"/>
  <c r="B24426" i="16"/>
  <c r="E24426" i="16" s="1"/>
  <c r="B24425" i="16"/>
  <c r="E24425" i="16" s="1"/>
  <c r="B24424" i="16"/>
  <c r="E24424" i="16" s="1"/>
  <c r="B24423" i="16"/>
  <c r="E24423" i="16" s="1"/>
  <c r="B24422" i="16"/>
  <c r="E24422" i="16" s="1"/>
  <c r="B24421" i="16"/>
  <c r="E24421" i="16" s="1"/>
  <c r="B24420" i="16"/>
  <c r="E24420" i="16" s="1"/>
  <c r="B24419" i="16"/>
  <c r="E24419" i="16" s="1"/>
  <c r="B24418" i="16"/>
  <c r="E24418" i="16" s="1"/>
  <c r="B24417" i="16"/>
  <c r="E24417" i="16" s="1"/>
  <c r="B24416" i="16"/>
  <c r="E24416" i="16" s="1"/>
  <c r="B24415" i="16"/>
  <c r="E24415" i="16" s="1"/>
  <c r="B24414" i="16"/>
  <c r="E24414" i="16" s="1"/>
  <c r="B24413" i="16"/>
  <c r="E24413" i="16" s="1"/>
  <c r="B24412" i="16"/>
  <c r="E24412" i="16" s="1"/>
  <c r="B24411" i="16"/>
  <c r="E24411" i="16" s="1"/>
  <c r="B24410" i="16"/>
  <c r="E24410" i="16" s="1"/>
  <c r="B24409" i="16"/>
  <c r="E24409" i="16" s="1"/>
  <c r="B24408" i="16"/>
  <c r="E24408" i="16" s="1"/>
  <c r="B24407" i="16"/>
  <c r="E24407" i="16" s="1"/>
  <c r="B24406" i="16"/>
  <c r="E24406" i="16" s="1"/>
  <c r="B24405" i="16"/>
  <c r="E24405" i="16" s="1"/>
  <c r="B24404" i="16"/>
  <c r="E24404" i="16" s="1"/>
  <c r="B24403" i="16"/>
  <c r="E24403" i="16" s="1"/>
  <c r="B24402" i="16"/>
  <c r="E24402" i="16" s="1"/>
  <c r="B24401" i="16"/>
  <c r="E24401" i="16" s="1"/>
  <c r="B24400" i="16"/>
  <c r="E24400" i="16" s="1"/>
  <c r="B24399" i="16"/>
  <c r="E24399" i="16" s="1"/>
  <c r="B24398" i="16"/>
  <c r="E24398" i="16" s="1"/>
  <c r="B24397" i="16"/>
  <c r="E24397" i="16" s="1"/>
  <c r="B24396" i="16"/>
  <c r="E24396" i="16" s="1"/>
  <c r="B24395" i="16"/>
  <c r="E24395" i="16" s="1"/>
  <c r="B24394" i="16"/>
  <c r="E24394" i="16" s="1"/>
  <c r="B24393" i="16"/>
  <c r="E24393" i="16" s="1"/>
  <c r="B24392" i="16"/>
  <c r="E24392" i="16" s="1"/>
  <c r="B24391" i="16"/>
  <c r="E24391" i="16" s="1"/>
  <c r="B24390" i="16"/>
  <c r="E24390" i="16" s="1"/>
  <c r="B24389" i="16"/>
  <c r="E24389" i="16" s="1"/>
  <c r="B24388" i="16"/>
  <c r="E24388" i="16" s="1"/>
  <c r="B24387" i="16"/>
  <c r="E24387" i="16" s="1"/>
  <c r="B24386" i="16"/>
  <c r="E24386" i="16" s="1"/>
  <c r="B24385" i="16"/>
  <c r="E24385" i="16" s="1"/>
  <c r="B24384" i="16"/>
  <c r="E24384" i="16" s="1"/>
  <c r="B24383" i="16"/>
  <c r="E24383" i="16" s="1"/>
  <c r="B24382" i="16"/>
  <c r="E24382" i="16" s="1"/>
  <c r="B24381" i="16"/>
  <c r="E24381" i="16" s="1"/>
  <c r="B24380" i="16"/>
  <c r="E24380" i="16" s="1"/>
  <c r="B24379" i="16"/>
  <c r="E24379" i="16" s="1"/>
  <c r="B24378" i="16"/>
  <c r="E24378" i="16" s="1"/>
  <c r="B24377" i="16"/>
  <c r="E24377" i="16" s="1"/>
  <c r="B24376" i="16"/>
  <c r="E24376" i="16" s="1"/>
  <c r="B24375" i="16"/>
  <c r="E24375" i="16" s="1"/>
  <c r="B24374" i="16"/>
  <c r="E24374" i="16" s="1"/>
  <c r="B24373" i="16"/>
  <c r="E24373" i="16" s="1"/>
  <c r="B24372" i="16"/>
  <c r="E24372" i="16" s="1"/>
  <c r="B24371" i="16"/>
  <c r="E24371" i="16" s="1"/>
  <c r="B24370" i="16"/>
  <c r="E24370" i="16" s="1"/>
  <c r="B24369" i="16"/>
  <c r="E24369" i="16" s="1"/>
  <c r="B24368" i="16"/>
  <c r="E24368" i="16" s="1"/>
  <c r="B24367" i="16"/>
  <c r="E24367" i="16" s="1"/>
  <c r="B24366" i="16"/>
  <c r="E24366" i="16" s="1"/>
  <c r="B24365" i="16"/>
  <c r="E24365" i="16" s="1"/>
  <c r="B24364" i="16"/>
  <c r="E24364" i="16" s="1"/>
  <c r="B24363" i="16"/>
  <c r="E24363" i="16" s="1"/>
  <c r="B24362" i="16"/>
  <c r="E24362" i="16" s="1"/>
  <c r="B24361" i="16"/>
  <c r="E24361" i="16" s="1"/>
  <c r="B24360" i="16"/>
  <c r="E24360" i="16" s="1"/>
  <c r="B24359" i="16"/>
  <c r="E24359" i="16" s="1"/>
  <c r="B24358" i="16"/>
  <c r="E24358" i="16" s="1"/>
  <c r="B24357" i="16"/>
  <c r="E24357" i="16" s="1"/>
  <c r="B24356" i="16"/>
  <c r="E24356" i="16" s="1"/>
  <c r="B24355" i="16"/>
  <c r="E24355" i="16" s="1"/>
  <c r="B24354" i="16"/>
  <c r="E24354" i="16" s="1"/>
  <c r="B24353" i="16"/>
  <c r="E24353" i="16" s="1"/>
  <c r="B24352" i="16"/>
  <c r="E24352" i="16" s="1"/>
  <c r="B24351" i="16"/>
  <c r="E24351" i="16" s="1"/>
  <c r="B24350" i="16"/>
  <c r="E24350" i="16" s="1"/>
  <c r="B24349" i="16"/>
  <c r="E24349" i="16" s="1"/>
  <c r="B24348" i="16"/>
  <c r="E24348" i="16" s="1"/>
  <c r="B24347" i="16"/>
  <c r="E24347" i="16" s="1"/>
  <c r="B24346" i="16"/>
  <c r="E24346" i="16" s="1"/>
  <c r="B24345" i="16"/>
  <c r="E24345" i="16" s="1"/>
  <c r="B24344" i="16"/>
  <c r="E24344" i="16" s="1"/>
  <c r="B24343" i="16"/>
  <c r="E24343" i="16" s="1"/>
  <c r="B24342" i="16"/>
  <c r="E24342" i="16" s="1"/>
  <c r="B24341" i="16"/>
  <c r="E24341" i="16" s="1"/>
  <c r="B24340" i="16"/>
  <c r="E24340" i="16" s="1"/>
  <c r="B24339" i="16"/>
  <c r="E24339" i="16" s="1"/>
  <c r="B24338" i="16"/>
  <c r="E24338" i="16" s="1"/>
  <c r="B24337" i="16"/>
  <c r="E24337" i="16" s="1"/>
  <c r="B24336" i="16"/>
  <c r="E24336" i="16" s="1"/>
  <c r="B24335" i="16"/>
  <c r="E24335" i="16" s="1"/>
  <c r="B24334" i="16"/>
  <c r="E24334" i="16" s="1"/>
  <c r="B24333" i="16"/>
  <c r="E24333" i="16" s="1"/>
  <c r="B24332" i="16"/>
  <c r="E24332" i="16" s="1"/>
  <c r="B24331" i="16"/>
  <c r="E24331" i="16" s="1"/>
  <c r="B24330" i="16"/>
  <c r="E24330" i="16" s="1"/>
  <c r="B24329" i="16"/>
  <c r="E24329" i="16" s="1"/>
  <c r="B24328" i="16"/>
  <c r="E24328" i="16" s="1"/>
  <c r="B24327" i="16"/>
  <c r="E24327" i="16" s="1"/>
  <c r="B24326" i="16"/>
  <c r="E24326" i="16" s="1"/>
  <c r="B24325" i="16"/>
  <c r="E24325" i="16" s="1"/>
  <c r="B24324" i="16"/>
  <c r="E24324" i="16" s="1"/>
  <c r="B24323" i="16"/>
  <c r="E24323" i="16" s="1"/>
  <c r="B24322" i="16"/>
  <c r="E24322" i="16" s="1"/>
  <c r="B24321" i="16"/>
  <c r="E24321" i="16" s="1"/>
  <c r="B24320" i="16"/>
  <c r="E24320" i="16" s="1"/>
  <c r="B24319" i="16"/>
  <c r="E24319" i="16" s="1"/>
  <c r="B24318" i="16"/>
  <c r="E24318" i="16" s="1"/>
  <c r="B24317" i="16"/>
  <c r="E24317" i="16" s="1"/>
  <c r="B24316" i="16"/>
  <c r="E24316" i="16" s="1"/>
  <c r="B24315" i="16"/>
  <c r="E24315" i="16" s="1"/>
  <c r="B24314" i="16"/>
  <c r="E24314" i="16" s="1"/>
  <c r="B24313" i="16"/>
  <c r="E24313" i="16" s="1"/>
  <c r="B24312" i="16"/>
  <c r="E24312" i="16" s="1"/>
  <c r="B24311" i="16"/>
  <c r="E24311" i="16" s="1"/>
  <c r="B24310" i="16"/>
  <c r="E24310" i="16" s="1"/>
  <c r="B24309" i="16"/>
  <c r="E24309" i="16" s="1"/>
  <c r="B24308" i="16"/>
  <c r="E24308" i="16" s="1"/>
  <c r="B24307" i="16"/>
  <c r="E24307" i="16" s="1"/>
  <c r="B24306" i="16"/>
  <c r="E24306" i="16" s="1"/>
  <c r="B24305" i="16"/>
  <c r="E24305" i="16" s="1"/>
  <c r="B24304" i="16"/>
  <c r="E24304" i="16" s="1"/>
  <c r="B24303" i="16"/>
  <c r="E24303" i="16" s="1"/>
  <c r="B24302" i="16"/>
  <c r="E24302" i="16" s="1"/>
  <c r="B24301" i="16"/>
  <c r="E24301" i="16" s="1"/>
  <c r="B24300" i="16"/>
  <c r="E24300" i="16" s="1"/>
  <c r="B24299" i="16"/>
  <c r="E24299" i="16" s="1"/>
  <c r="B24298" i="16"/>
  <c r="E24298" i="16" s="1"/>
  <c r="B24297" i="16"/>
  <c r="E24297" i="16" s="1"/>
  <c r="B24296" i="16"/>
  <c r="E24296" i="16" s="1"/>
  <c r="B24295" i="16"/>
  <c r="E24295" i="16" s="1"/>
  <c r="B24294" i="16"/>
  <c r="E24294" i="16" s="1"/>
  <c r="B24293" i="16"/>
  <c r="E24293" i="16" s="1"/>
  <c r="B24292" i="16"/>
  <c r="E24292" i="16" s="1"/>
  <c r="B24291" i="16"/>
  <c r="E24291" i="16" s="1"/>
  <c r="B24290" i="16"/>
  <c r="E24290" i="16" s="1"/>
  <c r="B24289" i="16"/>
  <c r="E24289" i="16" s="1"/>
  <c r="B24288" i="16"/>
  <c r="E24288" i="16" s="1"/>
  <c r="B24287" i="16"/>
  <c r="E24287" i="16" s="1"/>
  <c r="B24286" i="16"/>
  <c r="E24286" i="16" s="1"/>
  <c r="B24285" i="16"/>
  <c r="E24285" i="16" s="1"/>
  <c r="B24284" i="16"/>
  <c r="E24284" i="16" s="1"/>
  <c r="B24283" i="16"/>
  <c r="E24283" i="16" s="1"/>
  <c r="B24282" i="16"/>
  <c r="E24282" i="16" s="1"/>
  <c r="B24281" i="16"/>
  <c r="E24281" i="16" s="1"/>
  <c r="B24280" i="16"/>
  <c r="E24280" i="16" s="1"/>
  <c r="B24279" i="16"/>
  <c r="E24279" i="16" s="1"/>
  <c r="B24278" i="16"/>
  <c r="E24278" i="16" s="1"/>
  <c r="B24277" i="16"/>
  <c r="E24277" i="16" s="1"/>
  <c r="B24276" i="16"/>
  <c r="E24276" i="16" s="1"/>
  <c r="B24275" i="16"/>
  <c r="E24275" i="16" s="1"/>
  <c r="B24274" i="16"/>
  <c r="E24274" i="16" s="1"/>
  <c r="B24273" i="16"/>
  <c r="E24273" i="16" s="1"/>
  <c r="B24272" i="16"/>
  <c r="E24272" i="16" s="1"/>
  <c r="B24271" i="16"/>
  <c r="E24271" i="16" s="1"/>
  <c r="B24270" i="16"/>
  <c r="E24270" i="16" s="1"/>
  <c r="B24269" i="16"/>
  <c r="E24269" i="16" s="1"/>
  <c r="B24268" i="16"/>
  <c r="E24268" i="16" s="1"/>
  <c r="B24267" i="16"/>
  <c r="E24267" i="16" s="1"/>
  <c r="B24266" i="16"/>
  <c r="E24266" i="16" s="1"/>
  <c r="B24265" i="16"/>
  <c r="E24265" i="16" s="1"/>
  <c r="B24264" i="16"/>
  <c r="E24264" i="16" s="1"/>
  <c r="B24263" i="16"/>
  <c r="E24263" i="16" s="1"/>
  <c r="B24262" i="16"/>
  <c r="E24262" i="16" s="1"/>
  <c r="B24261" i="16"/>
  <c r="E24261" i="16" s="1"/>
  <c r="B24260" i="16"/>
  <c r="E24260" i="16" s="1"/>
  <c r="B24259" i="16"/>
  <c r="E24259" i="16" s="1"/>
  <c r="B24258" i="16"/>
  <c r="E24258" i="16" s="1"/>
  <c r="B24257" i="16"/>
  <c r="E24257" i="16" s="1"/>
  <c r="B24256" i="16"/>
  <c r="E24256" i="16" s="1"/>
  <c r="B24255" i="16"/>
  <c r="E24255" i="16" s="1"/>
  <c r="B24254" i="16"/>
  <c r="E24254" i="16" s="1"/>
  <c r="B24253" i="16"/>
  <c r="E24253" i="16" s="1"/>
  <c r="B24252" i="16"/>
  <c r="E24252" i="16" s="1"/>
  <c r="B24251" i="16"/>
  <c r="E24251" i="16" s="1"/>
  <c r="B24250" i="16"/>
  <c r="E24250" i="16" s="1"/>
  <c r="B24249" i="16"/>
  <c r="E24249" i="16" s="1"/>
  <c r="B24248" i="16"/>
  <c r="E24248" i="16" s="1"/>
  <c r="B24247" i="16"/>
  <c r="E24247" i="16" s="1"/>
  <c r="B24246" i="16"/>
  <c r="E24246" i="16" s="1"/>
  <c r="B24245" i="16"/>
  <c r="E24245" i="16" s="1"/>
  <c r="B24244" i="16"/>
  <c r="E24244" i="16" s="1"/>
  <c r="B24243" i="16"/>
  <c r="E24243" i="16" s="1"/>
  <c r="B24242" i="16"/>
  <c r="E24242" i="16" s="1"/>
  <c r="B24241" i="16"/>
  <c r="E24241" i="16" s="1"/>
  <c r="B24240" i="16"/>
  <c r="E24240" i="16" s="1"/>
  <c r="B24239" i="16"/>
  <c r="E24239" i="16" s="1"/>
  <c r="B24238" i="16"/>
  <c r="E24238" i="16" s="1"/>
  <c r="B24237" i="16"/>
  <c r="E24237" i="16" s="1"/>
  <c r="B24236" i="16"/>
  <c r="E24236" i="16" s="1"/>
  <c r="B24235" i="16"/>
  <c r="E24235" i="16" s="1"/>
  <c r="B24234" i="16"/>
  <c r="E24234" i="16" s="1"/>
  <c r="B24233" i="16"/>
  <c r="E24233" i="16" s="1"/>
  <c r="B24232" i="16"/>
  <c r="E24232" i="16" s="1"/>
  <c r="B24231" i="16"/>
  <c r="E24231" i="16" s="1"/>
  <c r="B24230" i="16"/>
  <c r="E24230" i="16" s="1"/>
  <c r="B24229" i="16"/>
  <c r="E24229" i="16" s="1"/>
  <c r="B24228" i="16"/>
  <c r="E24228" i="16" s="1"/>
  <c r="B24227" i="16"/>
  <c r="E24227" i="16" s="1"/>
  <c r="B24226" i="16"/>
  <c r="E24226" i="16" s="1"/>
  <c r="B24225" i="16"/>
  <c r="E24225" i="16" s="1"/>
  <c r="B24224" i="16"/>
  <c r="E24224" i="16" s="1"/>
  <c r="B24223" i="16"/>
  <c r="E24223" i="16" s="1"/>
  <c r="B24222" i="16"/>
  <c r="E24222" i="16" s="1"/>
  <c r="B24221" i="16"/>
  <c r="E24221" i="16" s="1"/>
  <c r="B24220" i="16"/>
  <c r="E24220" i="16" s="1"/>
  <c r="B24219" i="16"/>
  <c r="E24219" i="16" s="1"/>
  <c r="B24218" i="16"/>
  <c r="E24218" i="16" s="1"/>
  <c r="B24217" i="16"/>
  <c r="E24217" i="16" s="1"/>
  <c r="B24216" i="16"/>
  <c r="E24216" i="16" s="1"/>
  <c r="B24215" i="16"/>
  <c r="E24215" i="16" s="1"/>
  <c r="B24214" i="16"/>
  <c r="E24214" i="16" s="1"/>
  <c r="B24213" i="16"/>
  <c r="E24213" i="16" s="1"/>
  <c r="B24212" i="16"/>
  <c r="E24212" i="16" s="1"/>
  <c r="B24211" i="16"/>
  <c r="E24211" i="16" s="1"/>
  <c r="B24210" i="16"/>
  <c r="E24210" i="16" s="1"/>
  <c r="B24209" i="16"/>
  <c r="E24209" i="16" s="1"/>
  <c r="B24208" i="16"/>
  <c r="E24208" i="16" s="1"/>
  <c r="B24207" i="16"/>
  <c r="E24207" i="16" s="1"/>
  <c r="B24206" i="16"/>
  <c r="E24206" i="16" s="1"/>
  <c r="B24205" i="16"/>
  <c r="E24205" i="16" s="1"/>
  <c r="B24204" i="16"/>
  <c r="E24204" i="16" s="1"/>
  <c r="B24203" i="16"/>
  <c r="E24203" i="16" s="1"/>
  <c r="B24202" i="16"/>
  <c r="E24202" i="16" s="1"/>
  <c r="B24201" i="16"/>
  <c r="E24201" i="16" s="1"/>
  <c r="B24200" i="16"/>
  <c r="E24200" i="16" s="1"/>
  <c r="B24199" i="16"/>
  <c r="E24199" i="16" s="1"/>
  <c r="B24198" i="16"/>
  <c r="E24198" i="16" s="1"/>
  <c r="B24197" i="16"/>
  <c r="E24197" i="16" s="1"/>
  <c r="B24196" i="16"/>
  <c r="E24196" i="16" s="1"/>
  <c r="B24195" i="16"/>
  <c r="E24195" i="16" s="1"/>
  <c r="B24194" i="16"/>
  <c r="E24194" i="16" s="1"/>
  <c r="B24193" i="16"/>
  <c r="E24193" i="16" s="1"/>
  <c r="B24192" i="16"/>
  <c r="E24192" i="16" s="1"/>
  <c r="B24191" i="16"/>
  <c r="E24191" i="16" s="1"/>
  <c r="B24190" i="16"/>
  <c r="E24190" i="16" s="1"/>
  <c r="B24189" i="16"/>
  <c r="E24189" i="16" s="1"/>
  <c r="B24188" i="16"/>
  <c r="E24188" i="16" s="1"/>
  <c r="B24187" i="16"/>
  <c r="E24187" i="16" s="1"/>
  <c r="B24186" i="16"/>
  <c r="E24186" i="16" s="1"/>
  <c r="B24185" i="16"/>
  <c r="E24185" i="16" s="1"/>
  <c r="B24184" i="16"/>
  <c r="E24184" i="16" s="1"/>
  <c r="B24183" i="16"/>
  <c r="E24183" i="16" s="1"/>
  <c r="B24182" i="16"/>
  <c r="E24182" i="16" s="1"/>
  <c r="B24181" i="16"/>
  <c r="E24181" i="16" s="1"/>
  <c r="B24180" i="16"/>
  <c r="E24180" i="16" s="1"/>
  <c r="B24179" i="16"/>
  <c r="E24179" i="16" s="1"/>
  <c r="B24178" i="16"/>
  <c r="E24178" i="16" s="1"/>
  <c r="B24177" i="16"/>
  <c r="E24177" i="16" s="1"/>
  <c r="B24176" i="16"/>
  <c r="E24176" i="16" s="1"/>
  <c r="B24175" i="16"/>
  <c r="E24175" i="16" s="1"/>
  <c r="B24174" i="16"/>
  <c r="E24174" i="16" s="1"/>
  <c r="B24173" i="16"/>
  <c r="E24173" i="16" s="1"/>
  <c r="B24172" i="16"/>
  <c r="E24172" i="16" s="1"/>
  <c r="B24171" i="16"/>
  <c r="E24171" i="16" s="1"/>
  <c r="B24170" i="16"/>
  <c r="E24170" i="16" s="1"/>
  <c r="B24169" i="16"/>
  <c r="E24169" i="16" s="1"/>
  <c r="B24168" i="16"/>
  <c r="E24168" i="16" s="1"/>
  <c r="B24167" i="16"/>
  <c r="E24167" i="16" s="1"/>
  <c r="B24166" i="16"/>
  <c r="E24166" i="16" s="1"/>
  <c r="B24165" i="16"/>
  <c r="E24165" i="16" s="1"/>
  <c r="B24164" i="16"/>
  <c r="E24164" i="16" s="1"/>
  <c r="B24163" i="16"/>
  <c r="E24163" i="16" s="1"/>
  <c r="B24162" i="16"/>
  <c r="E24162" i="16" s="1"/>
  <c r="B24161" i="16"/>
  <c r="E24161" i="16" s="1"/>
  <c r="B24160" i="16"/>
  <c r="E24160" i="16" s="1"/>
  <c r="B24159" i="16"/>
  <c r="E24159" i="16" s="1"/>
  <c r="B24158" i="16"/>
  <c r="E24158" i="16" s="1"/>
  <c r="B24157" i="16"/>
  <c r="E24157" i="16" s="1"/>
  <c r="B24156" i="16"/>
  <c r="E24156" i="16" s="1"/>
  <c r="B24155" i="16"/>
  <c r="E24155" i="16" s="1"/>
  <c r="B24154" i="16"/>
  <c r="E24154" i="16" s="1"/>
  <c r="B24153" i="16"/>
  <c r="E24153" i="16" s="1"/>
  <c r="B24152" i="16"/>
  <c r="E24152" i="16" s="1"/>
  <c r="B24151" i="16"/>
  <c r="E24151" i="16" s="1"/>
  <c r="B24150" i="16"/>
  <c r="E24150" i="16" s="1"/>
  <c r="B24149" i="16"/>
  <c r="E24149" i="16" s="1"/>
  <c r="B24148" i="16"/>
  <c r="E24148" i="16" s="1"/>
  <c r="B24147" i="16"/>
  <c r="E24147" i="16" s="1"/>
  <c r="B24146" i="16"/>
  <c r="E24146" i="16" s="1"/>
  <c r="B24145" i="16"/>
  <c r="E24145" i="16" s="1"/>
  <c r="B24144" i="16"/>
  <c r="E24144" i="16" s="1"/>
  <c r="B24143" i="16"/>
  <c r="E24143" i="16" s="1"/>
  <c r="B24142" i="16"/>
  <c r="E24142" i="16" s="1"/>
  <c r="B24141" i="16"/>
  <c r="E24141" i="16" s="1"/>
  <c r="B24140" i="16"/>
  <c r="E24140" i="16" s="1"/>
  <c r="B24139" i="16"/>
  <c r="E24139" i="16" s="1"/>
  <c r="B24138" i="16"/>
  <c r="E24138" i="16" s="1"/>
  <c r="B24137" i="16"/>
  <c r="E24137" i="16" s="1"/>
  <c r="B24136" i="16"/>
  <c r="E24136" i="16" s="1"/>
  <c r="B24135" i="16"/>
  <c r="E24135" i="16" s="1"/>
  <c r="B24134" i="16"/>
  <c r="E24134" i="16" s="1"/>
  <c r="B24133" i="16"/>
  <c r="E24133" i="16" s="1"/>
  <c r="B24132" i="16"/>
  <c r="E24132" i="16" s="1"/>
  <c r="B24131" i="16"/>
  <c r="E24131" i="16" s="1"/>
  <c r="B24130" i="16"/>
  <c r="E24130" i="16" s="1"/>
  <c r="B24129" i="16"/>
  <c r="E24129" i="16" s="1"/>
  <c r="B24128" i="16"/>
  <c r="E24128" i="16" s="1"/>
  <c r="B24127" i="16"/>
  <c r="E24127" i="16" s="1"/>
  <c r="B24126" i="16"/>
  <c r="E24126" i="16" s="1"/>
  <c r="B24125" i="16"/>
  <c r="E24125" i="16" s="1"/>
  <c r="B24124" i="16"/>
  <c r="E24124" i="16" s="1"/>
  <c r="B24123" i="16"/>
  <c r="E24123" i="16" s="1"/>
  <c r="B24122" i="16"/>
  <c r="E24122" i="16" s="1"/>
  <c r="B24121" i="16"/>
  <c r="E24121" i="16" s="1"/>
  <c r="B24120" i="16"/>
  <c r="E24120" i="16" s="1"/>
  <c r="B24119" i="16"/>
  <c r="E24119" i="16" s="1"/>
  <c r="B24118" i="16"/>
  <c r="E24118" i="16" s="1"/>
  <c r="B24117" i="16"/>
  <c r="E24117" i="16" s="1"/>
  <c r="B24116" i="16"/>
  <c r="E24116" i="16" s="1"/>
  <c r="B24115" i="16"/>
  <c r="E24115" i="16" s="1"/>
  <c r="B24114" i="16"/>
  <c r="E24114" i="16" s="1"/>
  <c r="B24113" i="16"/>
  <c r="E24113" i="16" s="1"/>
  <c r="B24112" i="16"/>
  <c r="E24112" i="16" s="1"/>
  <c r="B24111" i="16"/>
  <c r="E24111" i="16" s="1"/>
  <c r="B24110" i="16"/>
  <c r="E24110" i="16" s="1"/>
  <c r="B24109" i="16"/>
  <c r="E24109" i="16" s="1"/>
  <c r="B24108" i="16"/>
  <c r="E24108" i="16" s="1"/>
  <c r="B24107" i="16"/>
  <c r="E24107" i="16" s="1"/>
  <c r="B24106" i="16"/>
  <c r="E24106" i="16" s="1"/>
  <c r="B24105" i="16"/>
  <c r="E24105" i="16" s="1"/>
  <c r="B24104" i="16"/>
  <c r="E24104" i="16" s="1"/>
  <c r="B24103" i="16"/>
  <c r="E24103" i="16" s="1"/>
  <c r="B24102" i="16"/>
  <c r="E24102" i="16" s="1"/>
  <c r="B24101" i="16"/>
  <c r="E24101" i="16" s="1"/>
  <c r="B24100" i="16"/>
  <c r="E24100" i="16" s="1"/>
  <c r="B24099" i="16"/>
  <c r="E24099" i="16" s="1"/>
  <c r="B24098" i="16"/>
  <c r="E24098" i="16" s="1"/>
  <c r="B24097" i="16"/>
  <c r="E24097" i="16" s="1"/>
  <c r="B24096" i="16"/>
  <c r="E24096" i="16" s="1"/>
  <c r="B24095" i="16"/>
  <c r="E24095" i="16" s="1"/>
  <c r="B24094" i="16"/>
  <c r="E24094" i="16" s="1"/>
  <c r="B24093" i="16"/>
  <c r="E24093" i="16" s="1"/>
  <c r="B24092" i="16"/>
  <c r="E24092" i="16" s="1"/>
  <c r="B24091" i="16"/>
  <c r="E24091" i="16" s="1"/>
  <c r="B24090" i="16"/>
  <c r="E24090" i="16" s="1"/>
  <c r="B24089" i="16"/>
  <c r="E24089" i="16" s="1"/>
  <c r="B24088" i="16"/>
  <c r="E24088" i="16" s="1"/>
  <c r="B24087" i="16"/>
  <c r="E24087" i="16" s="1"/>
  <c r="B24086" i="16"/>
  <c r="E24086" i="16" s="1"/>
  <c r="B24085" i="16"/>
  <c r="E24085" i="16" s="1"/>
  <c r="B24084" i="16"/>
  <c r="E24084" i="16" s="1"/>
  <c r="B24083" i="16"/>
  <c r="E24083" i="16" s="1"/>
  <c r="B24082" i="16"/>
  <c r="E24082" i="16" s="1"/>
  <c r="B24081" i="16"/>
  <c r="E24081" i="16" s="1"/>
  <c r="B24080" i="16"/>
  <c r="E24080" i="16" s="1"/>
  <c r="B24079" i="16"/>
  <c r="E24079" i="16" s="1"/>
  <c r="B24078" i="16"/>
  <c r="E24078" i="16" s="1"/>
  <c r="B24077" i="16"/>
  <c r="E24077" i="16" s="1"/>
  <c r="B24076" i="16"/>
  <c r="E24076" i="16" s="1"/>
  <c r="B24075" i="16"/>
  <c r="E24075" i="16" s="1"/>
  <c r="B24074" i="16"/>
  <c r="E24074" i="16" s="1"/>
  <c r="B24073" i="16"/>
  <c r="E24073" i="16" s="1"/>
  <c r="B24072" i="16"/>
  <c r="E24072" i="16" s="1"/>
  <c r="B24071" i="16"/>
  <c r="E24071" i="16" s="1"/>
  <c r="B24070" i="16"/>
  <c r="E24070" i="16" s="1"/>
  <c r="B24069" i="16"/>
  <c r="E24069" i="16" s="1"/>
  <c r="B24068" i="16"/>
  <c r="E24068" i="16" s="1"/>
  <c r="B24067" i="16"/>
  <c r="E24067" i="16" s="1"/>
  <c r="B24066" i="16"/>
  <c r="E24066" i="16" s="1"/>
  <c r="B24065" i="16"/>
  <c r="E24065" i="16" s="1"/>
  <c r="B24064" i="16"/>
  <c r="E24064" i="16" s="1"/>
  <c r="B24063" i="16"/>
  <c r="E24063" i="16" s="1"/>
  <c r="B24062" i="16"/>
  <c r="E24062" i="16" s="1"/>
  <c r="B24061" i="16"/>
  <c r="E24061" i="16" s="1"/>
  <c r="B24060" i="16"/>
  <c r="E24060" i="16" s="1"/>
  <c r="B24059" i="16"/>
  <c r="E24059" i="16" s="1"/>
  <c r="B24058" i="16"/>
  <c r="E24058" i="16" s="1"/>
  <c r="B24057" i="16"/>
  <c r="E24057" i="16" s="1"/>
  <c r="B24056" i="16"/>
  <c r="E24056" i="16" s="1"/>
  <c r="B24055" i="16"/>
  <c r="E24055" i="16" s="1"/>
  <c r="B24054" i="16"/>
  <c r="E24054" i="16" s="1"/>
  <c r="B24053" i="16"/>
  <c r="E24053" i="16" s="1"/>
  <c r="B24052" i="16"/>
  <c r="E24052" i="16" s="1"/>
  <c r="B24051" i="16"/>
  <c r="E24051" i="16" s="1"/>
  <c r="B24050" i="16"/>
  <c r="E24050" i="16" s="1"/>
  <c r="B24049" i="16"/>
  <c r="E24049" i="16" s="1"/>
  <c r="B24048" i="16"/>
  <c r="E24048" i="16" s="1"/>
  <c r="B24047" i="16"/>
  <c r="E24047" i="16" s="1"/>
  <c r="B24046" i="16"/>
  <c r="E24046" i="16" s="1"/>
  <c r="B24045" i="16"/>
  <c r="E24045" i="16" s="1"/>
  <c r="B24044" i="16"/>
  <c r="E24044" i="16" s="1"/>
  <c r="B24043" i="16"/>
  <c r="E24043" i="16" s="1"/>
  <c r="B24042" i="16"/>
  <c r="E24042" i="16" s="1"/>
  <c r="B24041" i="16"/>
  <c r="E24041" i="16" s="1"/>
  <c r="B24040" i="16"/>
  <c r="E24040" i="16" s="1"/>
  <c r="B24039" i="16"/>
  <c r="E24039" i="16" s="1"/>
  <c r="B24038" i="16"/>
  <c r="E24038" i="16" s="1"/>
  <c r="B24037" i="16"/>
  <c r="E24037" i="16" s="1"/>
  <c r="B24036" i="16"/>
  <c r="E24036" i="16" s="1"/>
  <c r="B24035" i="16"/>
  <c r="E24035" i="16" s="1"/>
  <c r="B24034" i="16"/>
  <c r="E24034" i="16" s="1"/>
  <c r="B24033" i="16"/>
  <c r="E24033" i="16" s="1"/>
  <c r="B24032" i="16"/>
  <c r="E24032" i="16" s="1"/>
  <c r="B24031" i="16"/>
  <c r="E24031" i="16" s="1"/>
  <c r="B24030" i="16"/>
  <c r="E24030" i="16" s="1"/>
  <c r="B24029" i="16"/>
  <c r="E24029" i="16" s="1"/>
  <c r="B24028" i="16"/>
  <c r="E24028" i="16" s="1"/>
  <c r="B24027" i="16"/>
  <c r="E24027" i="16" s="1"/>
  <c r="B24026" i="16"/>
  <c r="E24026" i="16" s="1"/>
  <c r="B24025" i="16"/>
  <c r="E24025" i="16" s="1"/>
  <c r="B24024" i="16"/>
  <c r="E24024" i="16" s="1"/>
  <c r="B24023" i="16"/>
  <c r="E24023" i="16" s="1"/>
  <c r="B24022" i="16"/>
  <c r="E24022" i="16" s="1"/>
  <c r="B24021" i="16"/>
  <c r="E24021" i="16" s="1"/>
  <c r="B24020" i="16"/>
  <c r="E24020" i="16" s="1"/>
  <c r="B24019" i="16"/>
  <c r="E24019" i="16" s="1"/>
  <c r="B24018" i="16"/>
  <c r="E24018" i="16" s="1"/>
  <c r="B24017" i="16"/>
  <c r="E24017" i="16" s="1"/>
  <c r="B24016" i="16"/>
  <c r="E24016" i="16" s="1"/>
  <c r="B24015" i="16"/>
  <c r="E24015" i="16" s="1"/>
  <c r="B24014" i="16"/>
  <c r="E24014" i="16" s="1"/>
  <c r="B24013" i="16"/>
  <c r="E24013" i="16" s="1"/>
  <c r="B24012" i="16"/>
  <c r="E24012" i="16" s="1"/>
  <c r="B24011" i="16"/>
  <c r="E24011" i="16" s="1"/>
  <c r="B24010" i="16"/>
  <c r="E24010" i="16" s="1"/>
  <c r="B24009" i="16"/>
  <c r="E24009" i="16" s="1"/>
  <c r="B24008" i="16"/>
  <c r="E24008" i="16" s="1"/>
  <c r="B24007" i="16"/>
  <c r="E24007" i="16" s="1"/>
  <c r="B24006" i="16"/>
  <c r="E24006" i="16" s="1"/>
  <c r="B24005" i="16"/>
  <c r="E24005" i="16" s="1"/>
  <c r="B24004" i="16"/>
  <c r="E24004" i="16" s="1"/>
  <c r="B24003" i="16"/>
  <c r="E24003" i="16" s="1"/>
  <c r="B24002" i="16"/>
  <c r="E24002" i="16" s="1"/>
  <c r="B24001" i="16"/>
  <c r="E24001" i="16" s="1"/>
  <c r="B24000" i="16"/>
  <c r="E24000" i="16" s="1"/>
  <c r="B23999" i="16"/>
  <c r="E23999" i="16" s="1"/>
  <c r="B23998" i="16"/>
  <c r="E23998" i="16" s="1"/>
  <c r="B23997" i="16"/>
  <c r="E23997" i="16" s="1"/>
  <c r="B23996" i="16"/>
  <c r="E23996" i="16" s="1"/>
  <c r="B23995" i="16"/>
  <c r="E23995" i="16" s="1"/>
  <c r="B23994" i="16"/>
  <c r="E23994" i="16" s="1"/>
  <c r="B23993" i="16"/>
  <c r="E23993" i="16" s="1"/>
  <c r="B23992" i="16"/>
  <c r="E23992" i="16" s="1"/>
  <c r="B23991" i="16"/>
  <c r="E23991" i="16" s="1"/>
  <c r="B23990" i="16"/>
  <c r="E23990" i="16" s="1"/>
  <c r="B23989" i="16"/>
  <c r="E23989" i="16" s="1"/>
  <c r="B23988" i="16"/>
  <c r="E23988" i="16" s="1"/>
  <c r="B23987" i="16"/>
  <c r="E23987" i="16" s="1"/>
  <c r="B23986" i="16"/>
  <c r="E23986" i="16" s="1"/>
  <c r="B23985" i="16"/>
  <c r="E23985" i="16" s="1"/>
  <c r="B23984" i="16"/>
  <c r="E23984" i="16" s="1"/>
  <c r="B23983" i="16"/>
  <c r="E23983" i="16" s="1"/>
  <c r="B23982" i="16"/>
  <c r="E23982" i="16" s="1"/>
  <c r="B23981" i="16"/>
  <c r="E23981" i="16" s="1"/>
  <c r="B23980" i="16"/>
  <c r="E23980" i="16" s="1"/>
  <c r="B23979" i="16"/>
  <c r="E23979" i="16" s="1"/>
  <c r="B23978" i="16"/>
  <c r="E23978" i="16" s="1"/>
  <c r="B23977" i="16"/>
  <c r="E23977" i="16" s="1"/>
  <c r="B23976" i="16"/>
  <c r="E23976" i="16" s="1"/>
  <c r="B23975" i="16"/>
  <c r="E23975" i="16" s="1"/>
  <c r="B23974" i="16"/>
  <c r="E23974" i="16" s="1"/>
  <c r="B23973" i="16"/>
  <c r="E23973" i="16" s="1"/>
  <c r="B23972" i="16"/>
  <c r="E23972" i="16" s="1"/>
  <c r="B23971" i="16"/>
  <c r="E23971" i="16" s="1"/>
  <c r="B23970" i="16"/>
  <c r="E23970" i="16" s="1"/>
  <c r="B23969" i="16"/>
  <c r="E23969" i="16" s="1"/>
  <c r="B23968" i="16"/>
  <c r="E23968" i="16" s="1"/>
  <c r="B23967" i="16"/>
  <c r="E23967" i="16" s="1"/>
  <c r="B23966" i="16"/>
  <c r="E23966" i="16" s="1"/>
  <c r="B23965" i="16"/>
  <c r="E23965" i="16" s="1"/>
  <c r="B23964" i="16"/>
  <c r="E23964" i="16" s="1"/>
  <c r="B23963" i="16"/>
  <c r="E23963" i="16" s="1"/>
  <c r="B23962" i="16"/>
  <c r="E23962" i="16" s="1"/>
  <c r="B23961" i="16"/>
  <c r="E23961" i="16" s="1"/>
  <c r="B23960" i="16"/>
  <c r="E23960" i="16" s="1"/>
  <c r="B23959" i="16"/>
  <c r="E23959" i="16" s="1"/>
  <c r="B23958" i="16"/>
  <c r="E23958" i="16" s="1"/>
  <c r="B23957" i="16"/>
  <c r="E23957" i="16" s="1"/>
  <c r="B23956" i="16"/>
  <c r="E23956" i="16" s="1"/>
  <c r="B23955" i="16"/>
  <c r="E23955" i="16" s="1"/>
  <c r="B23954" i="16"/>
  <c r="E23954" i="16" s="1"/>
  <c r="B23953" i="16"/>
  <c r="E23953" i="16" s="1"/>
  <c r="B23952" i="16"/>
  <c r="E23952" i="16" s="1"/>
  <c r="B23951" i="16"/>
  <c r="E23951" i="16" s="1"/>
  <c r="B23950" i="16"/>
  <c r="E23950" i="16" s="1"/>
  <c r="B23949" i="16"/>
  <c r="E23949" i="16" s="1"/>
  <c r="B23948" i="16"/>
  <c r="E23948" i="16" s="1"/>
  <c r="B23947" i="16"/>
  <c r="E23947" i="16" s="1"/>
  <c r="B23946" i="16"/>
  <c r="E23946" i="16" s="1"/>
  <c r="B23945" i="16"/>
  <c r="E23945" i="16" s="1"/>
  <c r="B23944" i="16"/>
  <c r="E23944" i="16" s="1"/>
  <c r="B23943" i="16"/>
  <c r="E23943" i="16" s="1"/>
  <c r="B23942" i="16"/>
  <c r="E23942" i="16" s="1"/>
  <c r="B23941" i="16"/>
  <c r="E23941" i="16" s="1"/>
  <c r="B23940" i="16"/>
  <c r="E23940" i="16" s="1"/>
  <c r="B23939" i="16"/>
  <c r="E23939" i="16" s="1"/>
  <c r="B23938" i="16"/>
  <c r="E23938" i="16" s="1"/>
  <c r="B23937" i="16"/>
  <c r="E23937" i="16" s="1"/>
  <c r="B23936" i="16"/>
  <c r="E23936" i="16" s="1"/>
  <c r="B23935" i="16"/>
  <c r="E23935" i="16" s="1"/>
  <c r="B23934" i="16"/>
  <c r="E23934" i="16" s="1"/>
  <c r="B23933" i="16"/>
  <c r="E23933" i="16" s="1"/>
  <c r="B23932" i="16"/>
  <c r="E23932" i="16" s="1"/>
  <c r="B23931" i="16"/>
  <c r="E23931" i="16" s="1"/>
  <c r="B23930" i="16"/>
  <c r="E23930" i="16" s="1"/>
  <c r="B23929" i="16"/>
  <c r="E23929" i="16" s="1"/>
  <c r="B23928" i="16"/>
  <c r="E23928" i="16" s="1"/>
  <c r="B23927" i="16"/>
  <c r="E23927" i="16" s="1"/>
  <c r="B23926" i="16"/>
  <c r="E23926" i="16" s="1"/>
  <c r="B23925" i="16"/>
  <c r="E23925" i="16" s="1"/>
  <c r="B23924" i="16"/>
  <c r="E23924" i="16" s="1"/>
  <c r="B23923" i="16"/>
  <c r="E23923" i="16" s="1"/>
  <c r="B23922" i="16"/>
  <c r="E23922" i="16" s="1"/>
  <c r="B23921" i="16"/>
  <c r="E23921" i="16" s="1"/>
  <c r="B23920" i="16"/>
  <c r="E23920" i="16" s="1"/>
  <c r="B23919" i="16"/>
  <c r="E23919" i="16" s="1"/>
  <c r="B23918" i="16"/>
  <c r="E23918" i="16" s="1"/>
  <c r="B23917" i="16"/>
  <c r="E23917" i="16" s="1"/>
  <c r="B23916" i="16"/>
  <c r="E23916" i="16" s="1"/>
  <c r="B23915" i="16"/>
  <c r="E23915" i="16" s="1"/>
  <c r="B23914" i="16"/>
  <c r="E23914" i="16" s="1"/>
  <c r="B23913" i="16"/>
  <c r="E23913" i="16" s="1"/>
  <c r="B23912" i="16"/>
  <c r="E23912" i="16" s="1"/>
  <c r="B23911" i="16"/>
  <c r="E23911" i="16" s="1"/>
  <c r="B23910" i="16"/>
  <c r="E23910" i="16" s="1"/>
  <c r="B23909" i="16"/>
  <c r="E23909" i="16" s="1"/>
  <c r="B23908" i="16"/>
  <c r="E23908" i="16" s="1"/>
  <c r="B23907" i="16"/>
  <c r="E23907" i="16" s="1"/>
  <c r="B23906" i="16"/>
  <c r="E23906" i="16" s="1"/>
  <c r="B23905" i="16"/>
  <c r="E23905" i="16" s="1"/>
  <c r="B23904" i="16"/>
  <c r="E23904" i="16" s="1"/>
  <c r="B23903" i="16"/>
  <c r="E23903" i="16" s="1"/>
  <c r="B23902" i="16"/>
  <c r="E23902" i="16" s="1"/>
  <c r="B23901" i="16"/>
  <c r="E23901" i="16" s="1"/>
  <c r="B23900" i="16"/>
  <c r="E23900" i="16" s="1"/>
  <c r="B23899" i="16"/>
  <c r="E23899" i="16" s="1"/>
  <c r="B23898" i="16"/>
  <c r="E23898" i="16" s="1"/>
  <c r="B23897" i="16"/>
  <c r="E23897" i="16" s="1"/>
  <c r="B23896" i="16"/>
  <c r="E23896" i="16" s="1"/>
  <c r="B23895" i="16"/>
  <c r="E23895" i="16" s="1"/>
  <c r="B23894" i="16"/>
  <c r="E23894" i="16" s="1"/>
  <c r="B23893" i="16"/>
  <c r="E23893" i="16" s="1"/>
  <c r="B23892" i="16"/>
  <c r="E23892" i="16" s="1"/>
  <c r="B23891" i="16"/>
  <c r="E23891" i="16" s="1"/>
  <c r="B23890" i="16"/>
  <c r="E23890" i="16" s="1"/>
  <c r="B23889" i="16"/>
  <c r="E23889" i="16" s="1"/>
  <c r="B23888" i="16"/>
  <c r="E23888" i="16" s="1"/>
  <c r="B23887" i="16"/>
  <c r="E23887" i="16" s="1"/>
  <c r="B23886" i="16"/>
  <c r="E23886" i="16" s="1"/>
  <c r="B23885" i="16"/>
  <c r="E23885" i="16" s="1"/>
  <c r="B23884" i="16"/>
  <c r="E23884" i="16" s="1"/>
  <c r="B23883" i="16"/>
  <c r="E23883" i="16" s="1"/>
  <c r="B23882" i="16"/>
  <c r="E23882" i="16" s="1"/>
  <c r="B23881" i="16"/>
  <c r="E23881" i="16" s="1"/>
  <c r="B23880" i="16"/>
  <c r="E23880" i="16" s="1"/>
  <c r="B23879" i="16"/>
  <c r="E23879" i="16" s="1"/>
  <c r="B23878" i="16"/>
  <c r="E23878" i="16" s="1"/>
  <c r="B23877" i="16"/>
  <c r="E23877" i="16" s="1"/>
  <c r="B23876" i="16"/>
  <c r="E23876" i="16" s="1"/>
  <c r="B23875" i="16"/>
  <c r="E23875" i="16" s="1"/>
  <c r="B23874" i="16"/>
  <c r="E23874" i="16" s="1"/>
  <c r="B23873" i="16"/>
  <c r="E23873" i="16" s="1"/>
  <c r="B23872" i="16"/>
  <c r="E23872" i="16" s="1"/>
  <c r="B23871" i="16"/>
  <c r="E23871" i="16" s="1"/>
  <c r="B23870" i="16"/>
  <c r="E23870" i="16" s="1"/>
  <c r="B23869" i="16"/>
  <c r="E23869" i="16" s="1"/>
  <c r="B23868" i="16"/>
  <c r="E23868" i="16" s="1"/>
  <c r="B23867" i="16"/>
  <c r="E23867" i="16" s="1"/>
  <c r="B23866" i="16"/>
  <c r="E23866" i="16" s="1"/>
  <c r="B23865" i="16"/>
  <c r="E23865" i="16" s="1"/>
  <c r="B23864" i="16"/>
  <c r="E23864" i="16" s="1"/>
  <c r="B23863" i="16"/>
  <c r="E23863" i="16" s="1"/>
  <c r="B23862" i="16"/>
  <c r="E23862" i="16" s="1"/>
  <c r="B23861" i="16"/>
  <c r="E23861" i="16" s="1"/>
  <c r="B23860" i="16"/>
  <c r="E23860" i="16" s="1"/>
  <c r="B23859" i="16"/>
  <c r="E23859" i="16" s="1"/>
  <c r="B23858" i="16"/>
  <c r="E23858" i="16" s="1"/>
  <c r="B23857" i="16"/>
  <c r="E23857" i="16" s="1"/>
  <c r="B23856" i="16"/>
  <c r="E23856" i="16" s="1"/>
  <c r="B23855" i="16"/>
  <c r="E23855" i="16" s="1"/>
  <c r="B23854" i="16"/>
  <c r="E23854" i="16" s="1"/>
  <c r="B23853" i="16"/>
  <c r="E23853" i="16" s="1"/>
  <c r="B23852" i="16"/>
  <c r="E23852" i="16" s="1"/>
  <c r="B23851" i="16"/>
  <c r="E23851" i="16" s="1"/>
  <c r="B23850" i="16"/>
  <c r="E23850" i="16" s="1"/>
  <c r="B23849" i="16"/>
  <c r="E23849" i="16" s="1"/>
  <c r="B23848" i="16"/>
  <c r="E23848" i="16" s="1"/>
  <c r="B23847" i="16"/>
  <c r="E23847" i="16" s="1"/>
  <c r="B23846" i="16"/>
  <c r="E23846" i="16" s="1"/>
  <c r="B23845" i="16"/>
  <c r="E23845" i="16" s="1"/>
  <c r="B23844" i="16"/>
  <c r="E23844" i="16" s="1"/>
  <c r="B23843" i="16"/>
  <c r="E23843" i="16" s="1"/>
  <c r="B23842" i="16"/>
  <c r="E23842" i="16" s="1"/>
  <c r="B23841" i="16"/>
  <c r="E23841" i="16" s="1"/>
  <c r="B23840" i="16"/>
  <c r="E23840" i="16" s="1"/>
  <c r="B23839" i="16"/>
  <c r="E23839" i="16" s="1"/>
  <c r="B23838" i="16"/>
  <c r="E23838" i="16" s="1"/>
  <c r="B23837" i="16"/>
  <c r="E23837" i="16" s="1"/>
  <c r="B23836" i="16"/>
  <c r="E23836" i="16" s="1"/>
  <c r="B23835" i="16"/>
  <c r="E23835" i="16" s="1"/>
  <c r="B23834" i="16"/>
  <c r="E23834" i="16" s="1"/>
  <c r="B23833" i="16"/>
  <c r="E23833" i="16" s="1"/>
  <c r="B23832" i="16"/>
  <c r="E23832" i="16" s="1"/>
  <c r="B23831" i="16"/>
  <c r="E23831" i="16" s="1"/>
  <c r="B23830" i="16"/>
  <c r="E23830" i="16" s="1"/>
  <c r="B23829" i="16"/>
  <c r="E23829" i="16" s="1"/>
  <c r="B23828" i="16"/>
  <c r="E23828" i="16" s="1"/>
  <c r="B23827" i="16"/>
  <c r="E23827" i="16" s="1"/>
  <c r="B23826" i="16"/>
  <c r="E23826" i="16" s="1"/>
  <c r="B23825" i="16"/>
  <c r="E23825" i="16" s="1"/>
  <c r="B23824" i="16"/>
  <c r="E23824" i="16" s="1"/>
  <c r="B23823" i="16"/>
  <c r="E23823" i="16" s="1"/>
  <c r="B23822" i="16"/>
  <c r="E23822" i="16" s="1"/>
  <c r="B23821" i="16"/>
  <c r="E23821" i="16" s="1"/>
  <c r="B23820" i="16"/>
  <c r="E23820" i="16" s="1"/>
  <c r="B23819" i="16"/>
  <c r="E23819" i="16" s="1"/>
  <c r="B23818" i="16"/>
  <c r="E23818" i="16" s="1"/>
  <c r="B23817" i="16"/>
  <c r="E23817" i="16" s="1"/>
  <c r="B23816" i="16"/>
  <c r="E23816" i="16" s="1"/>
  <c r="B23815" i="16"/>
  <c r="E23815" i="16" s="1"/>
  <c r="B23814" i="16"/>
  <c r="E23814" i="16" s="1"/>
  <c r="B23813" i="16"/>
  <c r="E23813" i="16" s="1"/>
  <c r="B23812" i="16"/>
  <c r="E23812" i="16" s="1"/>
  <c r="B23811" i="16"/>
  <c r="E23811" i="16" s="1"/>
  <c r="B23810" i="16"/>
  <c r="E23810" i="16" s="1"/>
  <c r="B23809" i="16"/>
  <c r="E23809" i="16" s="1"/>
  <c r="B23808" i="16"/>
  <c r="E23808" i="16" s="1"/>
  <c r="B23807" i="16"/>
  <c r="E23807" i="16" s="1"/>
  <c r="B23806" i="16"/>
  <c r="E23806" i="16" s="1"/>
  <c r="B23805" i="16"/>
  <c r="E23805" i="16" s="1"/>
  <c r="B23804" i="16"/>
  <c r="E23804" i="16" s="1"/>
  <c r="B23803" i="16"/>
  <c r="E23803" i="16" s="1"/>
  <c r="B23802" i="16"/>
  <c r="E23802" i="16" s="1"/>
  <c r="B23801" i="16"/>
  <c r="E23801" i="16" s="1"/>
  <c r="B23800" i="16"/>
  <c r="E23800" i="16" s="1"/>
  <c r="B23799" i="16"/>
  <c r="E23799" i="16" s="1"/>
  <c r="B23798" i="16"/>
  <c r="E23798" i="16" s="1"/>
  <c r="B23797" i="16"/>
  <c r="E23797" i="16" s="1"/>
  <c r="B23796" i="16"/>
  <c r="E23796" i="16" s="1"/>
  <c r="B23795" i="16"/>
  <c r="E23795" i="16" s="1"/>
  <c r="B23794" i="16"/>
  <c r="E23794" i="16" s="1"/>
  <c r="B23793" i="16"/>
  <c r="E23793" i="16" s="1"/>
  <c r="B23792" i="16"/>
  <c r="E23792" i="16" s="1"/>
  <c r="B23791" i="16"/>
  <c r="E23791" i="16" s="1"/>
  <c r="B23790" i="16"/>
  <c r="E23790" i="16" s="1"/>
  <c r="B23789" i="16"/>
  <c r="E23789" i="16" s="1"/>
  <c r="B23788" i="16"/>
  <c r="E23788" i="16" s="1"/>
  <c r="B23787" i="16"/>
  <c r="E23787" i="16" s="1"/>
  <c r="B23786" i="16"/>
  <c r="E23786" i="16" s="1"/>
  <c r="B23785" i="16"/>
  <c r="E23785" i="16" s="1"/>
  <c r="B23784" i="16"/>
  <c r="E23784" i="16" s="1"/>
  <c r="B23783" i="16"/>
  <c r="E23783" i="16" s="1"/>
  <c r="B23782" i="16"/>
  <c r="E23782" i="16" s="1"/>
  <c r="B23781" i="16"/>
  <c r="E23781" i="16" s="1"/>
  <c r="B23780" i="16"/>
  <c r="E23780" i="16" s="1"/>
  <c r="B23779" i="16"/>
  <c r="E23779" i="16" s="1"/>
  <c r="B23778" i="16"/>
  <c r="E23778" i="16" s="1"/>
  <c r="B23777" i="16"/>
  <c r="E23777" i="16" s="1"/>
  <c r="B23776" i="16"/>
  <c r="E23776" i="16" s="1"/>
  <c r="B23775" i="16"/>
  <c r="E23775" i="16" s="1"/>
  <c r="B23774" i="16"/>
  <c r="E23774" i="16" s="1"/>
  <c r="B23773" i="16"/>
  <c r="E23773" i="16" s="1"/>
  <c r="B23772" i="16"/>
  <c r="E23772" i="16" s="1"/>
  <c r="B23771" i="16"/>
  <c r="E23771" i="16" s="1"/>
  <c r="B23770" i="16"/>
  <c r="E23770" i="16" s="1"/>
  <c r="B23769" i="16"/>
  <c r="E23769" i="16" s="1"/>
  <c r="B23768" i="16"/>
  <c r="E23768" i="16" s="1"/>
  <c r="B23767" i="16"/>
  <c r="E23767" i="16" s="1"/>
  <c r="B23766" i="16"/>
  <c r="E23766" i="16" s="1"/>
  <c r="B23765" i="16"/>
  <c r="E23765" i="16" s="1"/>
  <c r="B23764" i="16"/>
  <c r="E23764" i="16" s="1"/>
  <c r="B23763" i="16"/>
  <c r="E23763" i="16" s="1"/>
  <c r="B23762" i="16"/>
  <c r="E23762" i="16" s="1"/>
  <c r="B23761" i="16"/>
  <c r="E23761" i="16" s="1"/>
  <c r="B23760" i="16"/>
  <c r="E23760" i="16" s="1"/>
  <c r="B23759" i="16"/>
  <c r="E23759" i="16" s="1"/>
  <c r="B23758" i="16"/>
  <c r="E23758" i="16" s="1"/>
  <c r="B23757" i="16"/>
  <c r="E23757" i="16" s="1"/>
  <c r="B23756" i="16"/>
  <c r="E23756" i="16" s="1"/>
  <c r="B23755" i="16"/>
  <c r="E23755" i="16" s="1"/>
  <c r="B23754" i="16"/>
  <c r="E23754" i="16" s="1"/>
  <c r="B23753" i="16"/>
  <c r="E23753" i="16" s="1"/>
  <c r="B23752" i="16"/>
  <c r="E23752" i="16" s="1"/>
  <c r="B23751" i="16"/>
  <c r="E23751" i="16" s="1"/>
  <c r="B23750" i="16"/>
  <c r="E23750" i="16" s="1"/>
  <c r="B23749" i="16"/>
  <c r="E23749" i="16" s="1"/>
  <c r="B23748" i="16"/>
  <c r="E23748" i="16" s="1"/>
  <c r="B23747" i="16"/>
  <c r="E23747" i="16" s="1"/>
  <c r="B23746" i="16"/>
  <c r="E23746" i="16" s="1"/>
  <c r="B23745" i="16"/>
  <c r="E23745" i="16" s="1"/>
  <c r="B23744" i="16"/>
  <c r="E23744" i="16" s="1"/>
  <c r="B23743" i="16"/>
  <c r="E23743" i="16" s="1"/>
  <c r="B23742" i="16"/>
  <c r="E23742" i="16" s="1"/>
  <c r="B23741" i="16"/>
  <c r="E23741" i="16" s="1"/>
  <c r="B23740" i="16"/>
  <c r="E23740" i="16" s="1"/>
  <c r="B23739" i="16"/>
  <c r="E23739" i="16" s="1"/>
  <c r="B23738" i="16"/>
  <c r="E23738" i="16" s="1"/>
  <c r="B23737" i="16"/>
  <c r="E23737" i="16" s="1"/>
  <c r="B23736" i="16"/>
  <c r="E23736" i="16" s="1"/>
  <c r="B23735" i="16"/>
  <c r="E23735" i="16" s="1"/>
  <c r="B23734" i="16"/>
  <c r="E23734" i="16" s="1"/>
  <c r="B23733" i="16"/>
  <c r="E23733" i="16" s="1"/>
  <c r="B23732" i="16"/>
  <c r="E23732" i="16" s="1"/>
  <c r="B23731" i="16"/>
  <c r="E23731" i="16" s="1"/>
  <c r="B23730" i="16"/>
  <c r="E23730" i="16" s="1"/>
  <c r="B23729" i="16"/>
  <c r="E23729" i="16" s="1"/>
  <c r="B23728" i="16"/>
  <c r="E23728" i="16" s="1"/>
  <c r="B23727" i="16"/>
  <c r="E23727" i="16" s="1"/>
  <c r="B23726" i="16"/>
  <c r="E23726" i="16" s="1"/>
  <c r="B23725" i="16"/>
  <c r="E23725" i="16" s="1"/>
  <c r="B23724" i="16"/>
  <c r="E23724" i="16" s="1"/>
  <c r="B23723" i="16"/>
  <c r="E23723" i="16" s="1"/>
  <c r="B23722" i="16"/>
  <c r="E23722" i="16" s="1"/>
  <c r="B23721" i="16"/>
  <c r="E23721" i="16" s="1"/>
  <c r="B23720" i="16"/>
  <c r="E23720" i="16" s="1"/>
  <c r="B23719" i="16"/>
  <c r="E23719" i="16" s="1"/>
  <c r="B23718" i="16"/>
  <c r="E23718" i="16" s="1"/>
  <c r="B23717" i="16"/>
  <c r="E23717" i="16" s="1"/>
  <c r="B23716" i="16"/>
  <c r="E23716" i="16" s="1"/>
  <c r="B23715" i="16"/>
  <c r="E23715" i="16" s="1"/>
  <c r="B23714" i="16"/>
  <c r="E23714" i="16" s="1"/>
  <c r="B23713" i="16"/>
  <c r="E23713" i="16" s="1"/>
  <c r="B23712" i="16"/>
  <c r="E23712" i="16" s="1"/>
  <c r="B23711" i="16"/>
  <c r="E23711" i="16" s="1"/>
  <c r="B23710" i="16"/>
  <c r="E23710" i="16" s="1"/>
  <c r="B23709" i="16"/>
  <c r="E23709" i="16" s="1"/>
  <c r="B23708" i="16"/>
  <c r="E23708" i="16" s="1"/>
  <c r="B23707" i="16"/>
  <c r="E23707" i="16" s="1"/>
  <c r="B23706" i="16"/>
  <c r="E23706" i="16" s="1"/>
  <c r="B23705" i="16"/>
  <c r="E23705" i="16" s="1"/>
  <c r="B23704" i="16"/>
  <c r="E23704" i="16" s="1"/>
  <c r="B23703" i="16"/>
  <c r="E23703" i="16" s="1"/>
  <c r="B23702" i="16"/>
  <c r="E23702" i="16" s="1"/>
  <c r="B23701" i="16"/>
  <c r="E23701" i="16" s="1"/>
  <c r="B23700" i="16"/>
  <c r="E23700" i="16" s="1"/>
  <c r="B23699" i="16"/>
  <c r="E23699" i="16" s="1"/>
  <c r="B23698" i="16"/>
  <c r="E23698" i="16" s="1"/>
  <c r="B23697" i="16"/>
  <c r="E23697" i="16" s="1"/>
  <c r="B23696" i="16"/>
  <c r="E23696" i="16" s="1"/>
  <c r="B23695" i="16"/>
  <c r="E23695" i="16" s="1"/>
  <c r="B23694" i="16"/>
  <c r="E23694" i="16" s="1"/>
  <c r="B23693" i="16"/>
  <c r="E23693" i="16" s="1"/>
  <c r="B23692" i="16"/>
  <c r="E23692" i="16" s="1"/>
  <c r="B23691" i="16"/>
  <c r="E23691" i="16" s="1"/>
  <c r="B23690" i="16"/>
  <c r="E23690" i="16" s="1"/>
  <c r="B23689" i="16"/>
  <c r="E23689" i="16" s="1"/>
  <c r="B23688" i="16"/>
  <c r="E23688" i="16" s="1"/>
  <c r="B23687" i="16"/>
  <c r="E23687" i="16" s="1"/>
  <c r="B23686" i="16"/>
  <c r="E23686" i="16" s="1"/>
  <c r="B23685" i="16"/>
  <c r="E23685" i="16" s="1"/>
  <c r="B23684" i="16"/>
  <c r="E23684" i="16" s="1"/>
  <c r="B23683" i="16"/>
  <c r="E23683" i="16" s="1"/>
  <c r="B23682" i="16"/>
  <c r="E23682" i="16" s="1"/>
  <c r="B23681" i="16"/>
  <c r="E23681" i="16" s="1"/>
  <c r="B23680" i="16"/>
  <c r="E23680" i="16" s="1"/>
  <c r="B23679" i="16"/>
  <c r="E23679" i="16" s="1"/>
  <c r="B23678" i="16"/>
  <c r="E23678" i="16" s="1"/>
  <c r="B23677" i="16"/>
  <c r="E23677" i="16" s="1"/>
  <c r="B23676" i="16"/>
  <c r="E23676" i="16" s="1"/>
  <c r="B23675" i="16"/>
  <c r="E23675" i="16" s="1"/>
  <c r="B23674" i="16"/>
  <c r="E23674" i="16" s="1"/>
  <c r="B23673" i="16"/>
  <c r="E23673" i="16" s="1"/>
  <c r="B23672" i="16"/>
  <c r="E23672" i="16" s="1"/>
  <c r="B23671" i="16"/>
  <c r="E23671" i="16" s="1"/>
  <c r="B23670" i="16"/>
  <c r="E23670" i="16" s="1"/>
  <c r="B23669" i="16"/>
  <c r="E23669" i="16" s="1"/>
  <c r="B23668" i="16"/>
  <c r="E23668" i="16" s="1"/>
  <c r="B23667" i="16"/>
  <c r="E23667" i="16" s="1"/>
  <c r="B23666" i="16"/>
  <c r="E23666" i="16" s="1"/>
  <c r="B23665" i="16"/>
  <c r="E23665" i="16" s="1"/>
  <c r="B23664" i="16"/>
  <c r="E23664" i="16" s="1"/>
  <c r="B23663" i="16"/>
  <c r="E23663" i="16" s="1"/>
  <c r="B23662" i="16"/>
  <c r="E23662" i="16" s="1"/>
  <c r="B23661" i="16"/>
  <c r="E23661" i="16" s="1"/>
  <c r="B23660" i="16"/>
  <c r="E23660" i="16" s="1"/>
  <c r="B23659" i="16"/>
  <c r="E23659" i="16" s="1"/>
  <c r="B23658" i="16"/>
  <c r="E23658" i="16" s="1"/>
  <c r="B23657" i="16"/>
  <c r="E23657" i="16" s="1"/>
  <c r="B23656" i="16"/>
  <c r="E23656" i="16" s="1"/>
  <c r="B23655" i="16"/>
  <c r="E23655" i="16" s="1"/>
  <c r="B23654" i="16"/>
  <c r="E23654" i="16" s="1"/>
  <c r="B23653" i="16"/>
  <c r="E23653" i="16" s="1"/>
  <c r="B23652" i="16"/>
  <c r="E23652" i="16" s="1"/>
  <c r="B23651" i="16"/>
  <c r="E23651" i="16" s="1"/>
  <c r="B23650" i="16"/>
  <c r="E23650" i="16" s="1"/>
  <c r="B23649" i="16"/>
  <c r="E23649" i="16" s="1"/>
  <c r="B23648" i="16"/>
  <c r="E23648" i="16" s="1"/>
  <c r="B23647" i="16"/>
  <c r="E23647" i="16" s="1"/>
  <c r="B23646" i="16"/>
  <c r="E23646" i="16" s="1"/>
  <c r="B23645" i="16"/>
  <c r="E23645" i="16" s="1"/>
  <c r="B23644" i="16"/>
  <c r="E23644" i="16" s="1"/>
  <c r="B23643" i="16"/>
  <c r="E23643" i="16" s="1"/>
  <c r="B23642" i="16"/>
  <c r="E23642" i="16" s="1"/>
  <c r="B23641" i="16"/>
  <c r="E23641" i="16" s="1"/>
  <c r="B23640" i="16"/>
  <c r="E23640" i="16" s="1"/>
  <c r="B23639" i="16"/>
  <c r="E23639" i="16" s="1"/>
  <c r="B23638" i="16"/>
  <c r="E23638" i="16" s="1"/>
  <c r="B23637" i="16"/>
  <c r="E23637" i="16" s="1"/>
  <c r="B23636" i="16"/>
  <c r="E23636" i="16" s="1"/>
  <c r="B23635" i="16"/>
  <c r="E23635" i="16" s="1"/>
  <c r="B23634" i="16"/>
  <c r="E23634" i="16" s="1"/>
  <c r="B23633" i="16"/>
  <c r="E23633" i="16" s="1"/>
  <c r="B23632" i="16"/>
  <c r="E23632" i="16" s="1"/>
  <c r="B23631" i="16"/>
  <c r="E23631" i="16" s="1"/>
  <c r="B23630" i="16"/>
  <c r="E23630" i="16" s="1"/>
  <c r="B23629" i="16"/>
  <c r="E23629" i="16" s="1"/>
  <c r="B23628" i="16"/>
  <c r="E23628" i="16" s="1"/>
  <c r="B23627" i="16"/>
  <c r="E23627" i="16" s="1"/>
  <c r="B23626" i="16"/>
  <c r="E23626" i="16" s="1"/>
  <c r="B23625" i="16"/>
  <c r="E23625" i="16" s="1"/>
  <c r="B23624" i="16"/>
  <c r="E23624" i="16" s="1"/>
  <c r="B23623" i="16"/>
  <c r="E23623" i="16" s="1"/>
  <c r="B23622" i="16"/>
  <c r="E23622" i="16" s="1"/>
  <c r="B23621" i="16"/>
  <c r="E23621" i="16" s="1"/>
  <c r="B23620" i="16"/>
  <c r="E23620" i="16" s="1"/>
  <c r="B23619" i="16"/>
  <c r="E23619" i="16" s="1"/>
  <c r="B23618" i="16"/>
  <c r="E23618" i="16" s="1"/>
  <c r="B23617" i="16"/>
  <c r="E23617" i="16" s="1"/>
  <c r="B23616" i="16"/>
  <c r="E23616" i="16" s="1"/>
  <c r="B23615" i="16"/>
  <c r="E23615" i="16" s="1"/>
  <c r="B23614" i="16"/>
  <c r="E23614" i="16" s="1"/>
  <c r="B23613" i="16"/>
  <c r="E23613" i="16" s="1"/>
  <c r="B23612" i="16"/>
  <c r="E23612" i="16" s="1"/>
  <c r="B23611" i="16"/>
  <c r="E23611" i="16" s="1"/>
  <c r="B23610" i="16"/>
  <c r="E23610" i="16" s="1"/>
  <c r="B23609" i="16"/>
  <c r="E23609" i="16" s="1"/>
  <c r="B23608" i="16"/>
  <c r="E23608" i="16" s="1"/>
  <c r="B23607" i="16"/>
  <c r="E23607" i="16" s="1"/>
  <c r="B23606" i="16"/>
  <c r="E23606" i="16" s="1"/>
  <c r="B23605" i="16"/>
  <c r="E23605" i="16" s="1"/>
  <c r="B23604" i="16"/>
  <c r="E23604" i="16" s="1"/>
  <c r="B23603" i="16"/>
  <c r="E23603" i="16" s="1"/>
  <c r="B23602" i="16"/>
  <c r="E23602" i="16" s="1"/>
  <c r="B23601" i="16"/>
  <c r="E23601" i="16" s="1"/>
  <c r="B23600" i="16"/>
  <c r="E23600" i="16" s="1"/>
  <c r="B23599" i="16"/>
  <c r="E23599" i="16" s="1"/>
  <c r="B23598" i="16"/>
  <c r="E23598" i="16" s="1"/>
  <c r="B23597" i="16"/>
  <c r="E23597" i="16" s="1"/>
  <c r="B23596" i="16"/>
  <c r="E23596" i="16" s="1"/>
  <c r="B23595" i="16"/>
  <c r="E23595" i="16" s="1"/>
  <c r="B23594" i="16"/>
  <c r="E23594" i="16" s="1"/>
  <c r="B23593" i="16"/>
  <c r="E23593" i="16" s="1"/>
  <c r="B23592" i="16"/>
  <c r="E23592" i="16" s="1"/>
  <c r="B23591" i="16"/>
  <c r="E23591" i="16" s="1"/>
  <c r="B23590" i="16"/>
  <c r="E23590" i="16" s="1"/>
  <c r="B23589" i="16"/>
  <c r="E23589" i="16" s="1"/>
  <c r="B23588" i="16"/>
  <c r="E23588" i="16" s="1"/>
  <c r="B23587" i="16"/>
  <c r="E23587" i="16" s="1"/>
  <c r="B23586" i="16"/>
  <c r="E23586" i="16" s="1"/>
  <c r="B23585" i="16"/>
  <c r="E23585" i="16" s="1"/>
  <c r="B23584" i="16"/>
  <c r="E23584" i="16" s="1"/>
  <c r="B23583" i="16"/>
  <c r="E23583" i="16" s="1"/>
  <c r="B23582" i="16"/>
  <c r="E23582" i="16" s="1"/>
  <c r="B23581" i="16"/>
  <c r="E23581" i="16" s="1"/>
  <c r="B23580" i="16"/>
  <c r="E23580" i="16" s="1"/>
  <c r="B23579" i="16"/>
  <c r="E23579" i="16" s="1"/>
  <c r="B23578" i="16"/>
  <c r="E23578" i="16" s="1"/>
  <c r="B23577" i="16"/>
  <c r="E23577" i="16" s="1"/>
  <c r="B23576" i="16"/>
  <c r="E23576" i="16" s="1"/>
  <c r="B23575" i="16"/>
  <c r="E23575" i="16" s="1"/>
  <c r="B23574" i="16"/>
  <c r="E23574" i="16" s="1"/>
  <c r="B23573" i="16"/>
  <c r="E23573" i="16" s="1"/>
  <c r="B23572" i="16"/>
  <c r="E23572" i="16" s="1"/>
  <c r="B23571" i="16"/>
  <c r="E23571" i="16" s="1"/>
  <c r="B23570" i="16"/>
  <c r="E23570" i="16" s="1"/>
  <c r="B23569" i="16"/>
  <c r="E23569" i="16" s="1"/>
  <c r="B23568" i="16"/>
  <c r="E23568" i="16" s="1"/>
  <c r="B23567" i="16"/>
  <c r="E23567" i="16" s="1"/>
  <c r="B23566" i="16"/>
  <c r="E23566" i="16" s="1"/>
  <c r="B23565" i="16"/>
  <c r="E23565" i="16" s="1"/>
  <c r="B23564" i="16"/>
  <c r="E23564" i="16" s="1"/>
  <c r="B23563" i="16"/>
  <c r="E23563" i="16" s="1"/>
  <c r="B23562" i="16"/>
  <c r="E23562" i="16" s="1"/>
  <c r="B23561" i="16"/>
  <c r="E23561" i="16" s="1"/>
  <c r="B23560" i="16"/>
  <c r="E23560" i="16" s="1"/>
  <c r="B23559" i="16"/>
  <c r="E23559" i="16" s="1"/>
  <c r="B23558" i="16"/>
  <c r="E23558" i="16" s="1"/>
  <c r="B23557" i="16"/>
  <c r="E23557" i="16" s="1"/>
  <c r="B23556" i="16"/>
  <c r="E23556" i="16" s="1"/>
  <c r="B23555" i="16"/>
  <c r="E23555" i="16" s="1"/>
  <c r="B23554" i="16"/>
  <c r="E23554" i="16" s="1"/>
  <c r="B23553" i="16"/>
  <c r="E23553" i="16" s="1"/>
  <c r="B23552" i="16"/>
  <c r="E23552" i="16" s="1"/>
  <c r="B23551" i="16"/>
  <c r="E23551" i="16" s="1"/>
  <c r="B23550" i="16"/>
  <c r="E23550" i="16" s="1"/>
  <c r="B23549" i="16"/>
  <c r="E23549" i="16" s="1"/>
  <c r="B23548" i="16"/>
  <c r="E23548" i="16" s="1"/>
  <c r="B23547" i="16"/>
  <c r="E23547" i="16" s="1"/>
  <c r="B23546" i="16"/>
  <c r="E23546" i="16" s="1"/>
  <c r="B23545" i="16"/>
  <c r="E23545" i="16" s="1"/>
  <c r="B23544" i="16"/>
  <c r="E23544" i="16" s="1"/>
  <c r="B23543" i="16"/>
  <c r="E23543" i="16" s="1"/>
  <c r="B23542" i="16"/>
  <c r="E23542" i="16" s="1"/>
  <c r="B23541" i="16"/>
  <c r="E23541" i="16" s="1"/>
  <c r="B23540" i="16"/>
  <c r="E23540" i="16" s="1"/>
  <c r="B23539" i="16"/>
  <c r="E23539" i="16" s="1"/>
  <c r="B23538" i="16"/>
  <c r="E23538" i="16" s="1"/>
  <c r="B23537" i="16"/>
  <c r="E23537" i="16" s="1"/>
  <c r="B23536" i="16"/>
  <c r="E23536" i="16" s="1"/>
  <c r="B23535" i="16"/>
  <c r="E23535" i="16" s="1"/>
  <c r="B23534" i="16"/>
  <c r="E23534" i="16" s="1"/>
  <c r="B23533" i="16"/>
  <c r="E23533" i="16" s="1"/>
  <c r="B23532" i="16"/>
  <c r="E23532" i="16" s="1"/>
  <c r="B23531" i="16"/>
  <c r="E23531" i="16" s="1"/>
  <c r="B23530" i="16"/>
  <c r="E23530" i="16" s="1"/>
  <c r="B23529" i="16"/>
  <c r="E23529" i="16" s="1"/>
  <c r="B23528" i="16"/>
  <c r="E23528" i="16" s="1"/>
  <c r="B23527" i="16"/>
  <c r="E23527" i="16" s="1"/>
  <c r="B23526" i="16"/>
  <c r="E23526" i="16" s="1"/>
  <c r="B23525" i="16"/>
  <c r="E23525" i="16" s="1"/>
  <c r="B23524" i="16"/>
  <c r="E23524" i="16" s="1"/>
  <c r="B23523" i="16"/>
  <c r="E23523" i="16" s="1"/>
  <c r="B23522" i="16"/>
  <c r="E23522" i="16" s="1"/>
  <c r="B23521" i="16"/>
  <c r="E23521" i="16" s="1"/>
  <c r="B23520" i="16"/>
  <c r="E23520" i="16" s="1"/>
  <c r="B23519" i="16"/>
  <c r="E23519" i="16" s="1"/>
  <c r="B23518" i="16"/>
  <c r="E23518" i="16" s="1"/>
  <c r="B23517" i="16"/>
  <c r="E23517" i="16" s="1"/>
  <c r="B23516" i="16"/>
  <c r="E23516" i="16" s="1"/>
  <c r="B23515" i="16"/>
  <c r="E23515" i="16" s="1"/>
  <c r="B23514" i="16"/>
  <c r="E23514" i="16" s="1"/>
  <c r="B23513" i="16"/>
  <c r="E23513" i="16" s="1"/>
  <c r="B23512" i="16"/>
  <c r="E23512" i="16" s="1"/>
  <c r="B23511" i="16"/>
  <c r="E23511" i="16" s="1"/>
  <c r="B23510" i="16"/>
  <c r="E23510" i="16" s="1"/>
  <c r="B23509" i="16"/>
  <c r="E23509" i="16" s="1"/>
  <c r="B23508" i="16"/>
  <c r="E23508" i="16" s="1"/>
  <c r="B23507" i="16"/>
  <c r="E23507" i="16" s="1"/>
  <c r="B23506" i="16"/>
  <c r="E23506" i="16" s="1"/>
  <c r="B23505" i="16"/>
  <c r="E23505" i="16" s="1"/>
  <c r="B23504" i="16"/>
  <c r="E23504" i="16" s="1"/>
  <c r="B23503" i="16"/>
  <c r="E23503" i="16" s="1"/>
  <c r="B23502" i="16"/>
  <c r="E23502" i="16" s="1"/>
  <c r="B23501" i="16"/>
  <c r="E23501" i="16" s="1"/>
  <c r="B23500" i="16"/>
  <c r="E23500" i="16" s="1"/>
  <c r="B23499" i="16"/>
  <c r="E23499" i="16" s="1"/>
  <c r="B23498" i="16"/>
  <c r="E23498" i="16" s="1"/>
  <c r="B23497" i="16"/>
  <c r="E23497" i="16" s="1"/>
  <c r="B23496" i="16"/>
  <c r="E23496" i="16" s="1"/>
  <c r="B23495" i="16"/>
  <c r="E23495" i="16" s="1"/>
  <c r="B23494" i="16"/>
  <c r="E23494" i="16" s="1"/>
  <c r="B23493" i="16"/>
  <c r="E23493" i="16" s="1"/>
  <c r="B23492" i="16"/>
  <c r="E23492" i="16" s="1"/>
  <c r="B23491" i="16"/>
  <c r="E23491" i="16" s="1"/>
  <c r="B23490" i="16"/>
  <c r="E23490" i="16" s="1"/>
  <c r="B23489" i="16"/>
  <c r="E23489" i="16" s="1"/>
  <c r="B23488" i="16"/>
  <c r="E23488" i="16" s="1"/>
  <c r="B23487" i="16"/>
  <c r="E23487" i="16" s="1"/>
  <c r="B23486" i="16"/>
  <c r="E23486" i="16" s="1"/>
  <c r="B23485" i="16"/>
  <c r="E23485" i="16" s="1"/>
  <c r="B23484" i="16"/>
  <c r="E23484" i="16" s="1"/>
  <c r="B23483" i="16"/>
  <c r="E23483" i="16" s="1"/>
  <c r="B23482" i="16"/>
  <c r="E23482" i="16" s="1"/>
  <c r="B23481" i="16"/>
  <c r="E23481" i="16" s="1"/>
  <c r="B23480" i="16"/>
  <c r="E23480" i="16" s="1"/>
  <c r="B23479" i="16"/>
  <c r="E23479" i="16" s="1"/>
  <c r="B23478" i="16"/>
  <c r="E23478" i="16" s="1"/>
  <c r="B23477" i="16"/>
  <c r="E23477" i="16" s="1"/>
  <c r="B23476" i="16"/>
  <c r="E23476" i="16" s="1"/>
  <c r="B23475" i="16"/>
  <c r="E23475" i="16" s="1"/>
  <c r="B23474" i="16"/>
  <c r="E23474" i="16" s="1"/>
  <c r="B23473" i="16"/>
  <c r="E23473" i="16" s="1"/>
  <c r="B23472" i="16"/>
  <c r="E23472" i="16" s="1"/>
  <c r="B23471" i="16"/>
  <c r="E23471" i="16" s="1"/>
  <c r="B23470" i="16"/>
  <c r="E23470" i="16" s="1"/>
  <c r="B23469" i="16"/>
  <c r="E23469" i="16" s="1"/>
  <c r="B23468" i="16"/>
  <c r="E23468" i="16" s="1"/>
  <c r="B23467" i="16"/>
  <c r="E23467" i="16" s="1"/>
  <c r="B23466" i="16"/>
  <c r="E23466" i="16" s="1"/>
  <c r="B23465" i="16"/>
  <c r="E23465" i="16" s="1"/>
  <c r="B23464" i="16"/>
  <c r="E23464" i="16" s="1"/>
  <c r="B23463" i="16"/>
  <c r="E23463" i="16" s="1"/>
  <c r="B23462" i="16"/>
  <c r="E23462" i="16" s="1"/>
  <c r="B23461" i="16"/>
  <c r="E23461" i="16" s="1"/>
  <c r="B23460" i="16"/>
  <c r="E23460" i="16" s="1"/>
  <c r="B23459" i="16"/>
  <c r="E23459" i="16" s="1"/>
  <c r="B23458" i="16"/>
  <c r="E23458" i="16" s="1"/>
  <c r="B23457" i="16"/>
  <c r="E23457" i="16" s="1"/>
  <c r="B23456" i="16"/>
  <c r="E23456" i="16" s="1"/>
  <c r="B23455" i="16"/>
  <c r="E23455" i="16" s="1"/>
  <c r="B23454" i="16"/>
  <c r="E23454" i="16" s="1"/>
  <c r="B23453" i="16"/>
  <c r="E23453" i="16" s="1"/>
  <c r="B23452" i="16"/>
  <c r="E23452" i="16" s="1"/>
  <c r="B23451" i="16"/>
  <c r="E23451" i="16" s="1"/>
  <c r="B23450" i="16"/>
  <c r="E23450" i="16" s="1"/>
  <c r="B23449" i="16"/>
  <c r="E23449" i="16" s="1"/>
  <c r="B23448" i="16"/>
  <c r="E23448" i="16" s="1"/>
  <c r="B23447" i="16"/>
  <c r="E23447" i="16" s="1"/>
  <c r="B23446" i="16"/>
  <c r="E23446" i="16" s="1"/>
  <c r="B23445" i="16"/>
  <c r="E23445" i="16" s="1"/>
  <c r="B23444" i="16"/>
  <c r="E23444" i="16" s="1"/>
  <c r="B23443" i="16"/>
  <c r="E23443" i="16" s="1"/>
  <c r="B23442" i="16"/>
  <c r="E23442" i="16" s="1"/>
  <c r="B23441" i="16"/>
  <c r="E23441" i="16" s="1"/>
  <c r="B23440" i="16"/>
  <c r="E23440" i="16" s="1"/>
  <c r="B23439" i="16"/>
  <c r="E23439" i="16" s="1"/>
  <c r="B23438" i="16"/>
  <c r="E23438" i="16" s="1"/>
  <c r="B23437" i="16"/>
  <c r="E23437" i="16" s="1"/>
  <c r="B23436" i="16"/>
  <c r="E23436" i="16" s="1"/>
  <c r="B23435" i="16"/>
  <c r="E23435" i="16" s="1"/>
  <c r="B23434" i="16"/>
  <c r="E23434" i="16" s="1"/>
  <c r="B23433" i="16"/>
  <c r="E23433" i="16" s="1"/>
  <c r="B23432" i="16"/>
  <c r="E23432" i="16" s="1"/>
  <c r="B23431" i="16"/>
  <c r="E23431" i="16" s="1"/>
  <c r="B23430" i="16"/>
  <c r="E23430" i="16" s="1"/>
  <c r="B23429" i="16"/>
  <c r="E23429" i="16" s="1"/>
  <c r="B23428" i="16"/>
  <c r="E23428" i="16" s="1"/>
  <c r="B23427" i="16"/>
  <c r="E23427" i="16" s="1"/>
  <c r="B23426" i="16"/>
  <c r="E23426" i="16" s="1"/>
  <c r="B23425" i="16"/>
  <c r="E23425" i="16" s="1"/>
  <c r="B23424" i="16"/>
  <c r="E23424" i="16" s="1"/>
  <c r="B23423" i="16"/>
  <c r="E23423" i="16" s="1"/>
  <c r="B23422" i="16"/>
  <c r="E23422" i="16" s="1"/>
  <c r="B23421" i="16"/>
  <c r="E23421" i="16" s="1"/>
  <c r="B23420" i="16"/>
  <c r="E23420" i="16" s="1"/>
  <c r="B23419" i="16"/>
  <c r="E23419" i="16" s="1"/>
  <c r="B23418" i="16"/>
  <c r="E23418" i="16" s="1"/>
  <c r="B23417" i="16"/>
  <c r="E23417" i="16" s="1"/>
  <c r="B23416" i="16"/>
  <c r="E23416" i="16" s="1"/>
  <c r="B23415" i="16"/>
  <c r="E23415" i="16" s="1"/>
  <c r="B23414" i="16"/>
  <c r="E23414" i="16" s="1"/>
  <c r="B23413" i="16"/>
  <c r="E23413" i="16" s="1"/>
  <c r="B23412" i="16"/>
  <c r="E23412" i="16" s="1"/>
  <c r="B23411" i="16"/>
  <c r="E23411" i="16" s="1"/>
  <c r="B23410" i="16"/>
  <c r="E23410" i="16" s="1"/>
  <c r="B23409" i="16"/>
  <c r="E23409" i="16" s="1"/>
  <c r="B23408" i="16"/>
  <c r="E23408" i="16" s="1"/>
  <c r="B23407" i="16"/>
  <c r="E23407" i="16" s="1"/>
  <c r="B23406" i="16"/>
  <c r="E23406" i="16" s="1"/>
  <c r="B23405" i="16"/>
  <c r="E23405" i="16" s="1"/>
  <c r="B23404" i="16"/>
  <c r="E23404" i="16" s="1"/>
  <c r="B23403" i="16"/>
  <c r="E23403" i="16" s="1"/>
  <c r="B23402" i="16"/>
  <c r="E23402" i="16" s="1"/>
  <c r="B23401" i="16"/>
  <c r="E23401" i="16" s="1"/>
  <c r="B23400" i="16"/>
  <c r="E23400" i="16" s="1"/>
  <c r="B23399" i="16"/>
  <c r="E23399" i="16" s="1"/>
  <c r="B23398" i="16"/>
  <c r="E23398" i="16" s="1"/>
  <c r="B23397" i="16"/>
  <c r="E23397" i="16" s="1"/>
  <c r="B23396" i="16"/>
  <c r="E23396" i="16" s="1"/>
  <c r="B23395" i="16"/>
  <c r="E23395" i="16" s="1"/>
  <c r="B23394" i="16"/>
  <c r="E23394" i="16" s="1"/>
  <c r="B23393" i="16"/>
  <c r="E23393" i="16" s="1"/>
  <c r="B23392" i="16"/>
  <c r="E23392" i="16" s="1"/>
  <c r="B23391" i="16"/>
  <c r="E23391" i="16" s="1"/>
  <c r="B23390" i="16"/>
  <c r="E23390" i="16" s="1"/>
  <c r="B23389" i="16"/>
  <c r="E23389" i="16" s="1"/>
  <c r="B23388" i="16"/>
  <c r="E23388" i="16" s="1"/>
  <c r="B23387" i="16"/>
  <c r="E23387" i="16" s="1"/>
  <c r="B23386" i="16"/>
  <c r="E23386" i="16" s="1"/>
  <c r="B23385" i="16"/>
  <c r="E23385" i="16" s="1"/>
  <c r="B23384" i="16"/>
  <c r="E23384" i="16" s="1"/>
  <c r="B23383" i="16"/>
  <c r="E23383" i="16" s="1"/>
  <c r="B23382" i="16"/>
  <c r="E23382" i="16" s="1"/>
  <c r="B23381" i="16"/>
  <c r="E23381" i="16" s="1"/>
  <c r="B23380" i="16"/>
  <c r="E23380" i="16" s="1"/>
  <c r="B23379" i="16"/>
  <c r="E23379" i="16" s="1"/>
  <c r="B23378" i="16"/>
  <c r="E23378" i="16" s="1"/>
  <c r="B23377" i="16"/>
  <c r="E23377" i="16" s="1"/>
  <c r="B23376" i="16"/>
  <c r="E23376" i="16" s="1"/>
  <c r="B23375" i="16"/>
  <c r="E23375" i="16" s="1"/>
  <c r="B23374" i="16"/>
  <c r="E23374" i="16" s="1"/>
  <c r="B23373" i="16"/>
  <c r="E23373" i="16" s="1"/>
  <c r="B23372" i="16"/>
  <c r="E23372" i="16" s="1"/>
  <c r="B23371" i="16"/>
  <c r="E23371" i="16" s="1"/>
  <c r="B23370" i="16"/>
  <c r="E23370" i="16" s="1"/>
  <c r="B23369" i="16"/>
  <c r="E23369" i="16" s="1"/>
  <c r="B23368" i="16"/>
  <c r="E23368" i="16" s="1"/>
  <c r="B23367" i="16"/>
  <c r="E23367" i="16" s="1"/>
  <c r="B23366" i="16"/>
  <c r="E23366" i="16" s="1"/>
  <c r="B23365" i="16"/>
  <c r="E23365" i="16" s="1"/>
  <c r="B23364" i="16"/>
  <c r="E23364" i="16" s="1"/>
  <c r="B23363" i="16"/>
  <c r="E23363" i="16" s="1"/>
  <c r="B23362" i="16"/>
  <c r="E23362" i="16" s="1"/>
  <c r="B23361" i="16"/>
  <c r="E23361" i="16" s="1"/>
  <c r="B23360" i="16"/>
  <c r="E23360" i="16" s="1"/>
  <c r="B23359" i="16"/>
  <c r="E23359" i="16" s="1"/>
  <c r="B23358" i="16"/>
  <c r="E23358" i="16" s="1"/>
  <c r="B23357" i="16"/>
  <c r="E23357" i="16" s="1"/>
  <c r="B23356" i="16"/>
  <c r="E23356" i="16" s="1"/>
  <c r="B23355" i="16"/>
  <c r="E23355" i="16" s="1"/>
  <c r="B23354" i="16"/>
  <c r="E23354" i="16" s="1"/>
  <c r="B23353" i="16"/>
  <c r="E23353" i="16" s="1"/>
  <c r="B23352" i="16"/>
  <c r="E23352" i="16" s="1"/>
  <c r="B23351" i="16"/>
  <c r="E23351" i="16" s="1"/>
  <c r="B23350" i="16"/>
  <c r="E23350" i="16" s="1"/>
  <c r="B23349" i="16"/>
  <c r="E23349" i="16" s="1"/>
  <c r="B23348" i="16"/>
  <c r="E23348" i="16" s="1"/>
  <c r="B23347" i="16"/>
  <c r="E23347" i="16" s="1"/>
  <c r="B23346" i="16"/>
  <c r="E23346" i="16" s="1"/>
  <c r="B23345" i="16"/>
  <c r="E23345" i="16" s="1"/>
  <c r="B23344" i="16"/>
  <c r="E23344" i="16" s="1"/>
  <c r="B23343" i="16"/>
  <c r="E23343" i="16" s="1"/>
  <c r="B23342" i="16"/>
  <c r="E23342" i="16" s="1"/>
  <c r="B23341" i="16"/>
  <c r="E23341" i="16" s="1"/>
  <c r="B23340" i="16"/>
  <c r="E23340" i="16" s="1"/>
  <c r="B23339" i="16"/>
  <c r="E23339" i="16" s="1"/>
  <c r="B23338" i="16"/>
  <c r="E23338" i="16" s="1"/>
  <c r="B23337" i="16"/>
  <c r="E23337" i="16" s="1"/>
  <c r="B23336" i="16"/>
  <c r="E23336" i="16" s="1"/>
  <c r="B23335" i="16"/>
  <c r="E23335" i="16" s="1"/>
  <c r="B23334" i="16"/>
  <c r="E23334" i="16" s="1"/>
  <c r="B23333" i="16"/>
  <c r="E23333" i="16" s="1"/>
  <c r="B23332" i="16"/>
  <c r="E23332" i="16" s="1"/>
  <c r="B23331" i="16"/>
  <c r="E23331" i="16" s="1"/>
  <c r="B23330" i="16"/>
  <c r="E23330" i="16" s="1"/>
  <c r="B23329" i="16"/>
  <c r="E23329" i="16" s="1"/>
  <c r="B23328" i="16"/>
  <c r="E23328" i="16" s="1"/>
  <c r="B23327" i="16"/>
  <c r="E23327" i="16" s="1"/>
  <c r="B23326" i="16"/>
  <c r="E23326" i="16" s="1"/>
  <c r="B23325" i="16"/>
  <c r="E23325" i="16" s="1"/>
  <c r="B23324" i="16"/>
  <c r="E23324" i="16" s="1"/>
  <c r="B23323" i="16"/>
  <c r="E23323" i="16" s="1"/>
  <c r="B23322" i="16"/>
  <c r="E23322" i="16" s="1"/>
  <c r="B23321" i="16"/>
  <c r="E23321" i="16" s="1"/>
  <c r="B23320" i="16"/>
  <c r="E23320" i="16" s="1"/>
  <c r="B23319" i="16"/>
  <c r="E23319" i="16" s="1"/>
  <c r="B23318" i="16"/>
  <c r="E23318" i="16" s="1"/>
  <c r="B23317" i="16"/>
  <c r="E23317" i="16" s="1"/>
  <c r="B23316" i="16"/>
  <c r="E23316" i="16" s="1"/>
  <c r="B23315" i="16"/>
  <c r="E23315" i="16" s="1"/>
  <c r="B23314" i="16"/>
  <c r="E23314" i="16" s="1"/>
  <c r="B23313" i="16"/>
  <c r="E23313" i="16" s="1"/>
  <c r="B23312" i="16"/>
  <c r="E23312" i="16" s="1"/>
  <c r="B23311" i="16"/>
  <c r="E23311" i="16" s="1"/>
  <c r="B23310" i="16"/>
  <c r="E23310" i="16" s="1"/>
  <c r="B23309" i="16"/>
  <c r="E23309" i="16" s="1"/>
  <c r="B23308" i="16"/>
  <c r="E23308" i="16" s="1"/>
  <c r="B23307" i="16"/>
  <c r="E23307" i="16" s="1"/>
  <c r="B23306" i="16"/>
  <c r="E23306" i="16" s="1"/>
  <c r="B23305" i="16"/>
  <c r="E23305" i="16" s="1"/>
  <c r="B23304" i="16"/>
  <c r="E23304" i="16" s="1"/>
  <c r="B23303" i="16"/>
  <c r="E23303" i="16" s="1"/>
  <c r="B23302" i="16"/>
  <c r="E23302" i="16" s="1"/>
  <c r="B23301" i="16"/>
  <c r="E23301" i="16" s="1"/>
  <c r="B23300" i="16"/>
  <c r="E23300" i="16" s="1"/>
  <c r="B23299" i="16"/>
  <c r="E23299" i="16" s="1"/>
  <c r="B23298" i="16"/>
  <c r="E23298" i="16" s="1"/>
  <c r="B23297" i="16"/>
  <c r="E23297" i="16" s="1"/>
  <c r="B23296" i="16"/>
  <c r="E23296" i="16" s="1"/>
  <c r="B23295" i="16"/>
  <c r="E23295" i="16" s="1"/>
  <c r="B23294" i="16"/>
  <c r="E23294" i="16" s="1"/>
  <c r="B23293" i="16"/>
  <c r="E23293" i="16" s="1"/>
  <c r="B23292" i="16"/>
  <c r="E23292" i="16" s="1"/>
  <c r="B23291" i="16"/>
  <c r="E23291" i="16" s="1"/>
  <c r="B23290" i="16"/>
  <c r="E23290" i="16" s="1"/>
  <c r="B23289" i="16"/>
  <c r="E23289" i="16" s="1"/>
  <c r="B23288" i="16"/>
  <c r="E23288" i="16" s="1"/>
  <c r="B23287" i="16"/>
  <c r="E23287" i="16" s="1"/>
  <c r="B23286" i="16"/>
  <c r="E23286" i="16" s="1"/>
  <c r="B23285" i="16"/>
  <c r="E23285" i="16" s="1"/>
  <c r="B23284" i="16"/>
  <c r="E23284" i="16" s="1"/>
  <c r="B23283" i="16"/>
  <c r="E23283" i="16" s="1"/>
  <c r="B23282" i="16"/>
  <c r="E23282" i="16" s="1"/>
  <c r="B23281" i="16"/>
  <c r="E23281" i="16" s="1"/>
  <c r="B23280" i="16"/>
  <c r="E23280" i="16" s="1"/>
  <c r="B23279" i="16"/>
  <c r="E23279" i="16" s="1"/>
  <c r="B23278" i="16"/>
  <c r="E23278" i="16" s="1"/>
  <c r="B23277" i="16"/>
  <c r="E23277" i="16" s="1"/>
  <c r="B23276" i="16"/>
  <c r="E23276" i="16" s="1"/>
  <c r="B23275" i="16"/>
  <c r="E23275" i="16" s="1"/>
  <c r="B23274" i="16"/>
  <c r="E23274" i="16" s="1"/>
  <c r="B23273" i="16"/>
  <c r="E23273" i="16" s="1"/>
  <c r="B23272" i="16"/>
  <c r="E23272" i="16" s="1"/>
  <c r="B23271" i="16"/>
  <c r="E23271" i="16" s="1"/>
  <c r="B23270" i="16"/>
  <c r="E23270" i="16" s="1"/>
  <c r="B23269" i="16"/>
  <c r="E23269" i="16" s="1"/>
  <c r="B23268" i="16"/>
  <c r="E23268" i="16" s="1"/>
  <c r="B23267" i="16"/>
  <c r="E23267" i="16" s="1"/>
  <c r="B23266" i="16"/>
  <c r="E23266" i="16" s="1"/>
  <c r="B23265" i="16"/>
  <c r="E23265" i="16" s="1"/>
  <c r="B23264" i="16"/>
  <c r="E23264" i="16" s="1"/>
  <c r="B23263" i="16"/>
  <c r="E23263" i="16" s="1"/>
  <c r="B23262" i="16"/>
  <c r="E23262" i="16" s="1"/>
  <c r="B23261" i="16"/>
  <c r="E23261" i="16" s="1"/>
  <c r="B23260" i="16"/>
  <c r="E23260" i="16" s="1"/>
  <c r="B23259" i="16"/>
  <c r="E23259" i="16" s="1"/>
  <c r="B23258" i="16"/>
  <c r="E23258" i="16" s="1"/>
  <c r="B23257" i="16"/>
  <c r="E23257" i="16" s="1"/>
  <c r="B23256" i="16"/>
  <c r="E23256" i="16" s="1"/>
  <c r="B23255" i="16"/>
  <c r="E23255" i="16" s="1"/>
  <c r="B23254" i="16"/>
  <c r="E23254" i="16" s="1"/>
  <c r="B23253" i="16"/>
  <c r="E23253" i="16" s="1"/>
  <c r="B23252" i="16"/>
  <c r="E23252" i="16" s="1"/>
  <c r="B23251" i="16"/>
  <c r="E23251" i="16" s="1"/>
  <c r="B23250" i="16"/>
  <c r="E23250" i="16" s="1"/>
  <c r="B23249" i="16"/>
  <c r="E23249" i="16" s="1"/>
  <c r="B23248" i="16"/>
  <c r="E23248" i="16" s="1"/>
  <c r="B23247" i="16"/>
  <c r="E23247" i="16" s="1"/>
  <c r="B23246" i="16"/>
  <c r="E23246" i="16" s="1"/>
  <c r="B23245" i="16"/>
  <c r="E23245" i="16" s="1"/>
  <c r="B23244" i="16"/>
  <c r="E23244" i="16" s="1"/>
  <c r="B23243" i="16"/>
  <c r="E23243" i="16" s="1"/>
  <c r="B23242" i="16"/>
  <c r="E23242" i="16" s="1"/>
  <c r="B23241" i="16"/>
  <c r="E23241" i="16" s="1"/>
  <c r="B23240" i="16"/>
  <c r="E23240" i="16" s="1"/>
  <c r="B23239" i="16"/>
  <c r="E23239" i="16" s="1"/>
  <c r="B23238" i="16"/>
  <c r="E23238" i="16" s="1"/>
  <c r="B23237" i="16"/>
  <c r="E23237" i="16" s="1"/>
  <c r="B23236" i="16"/>
  <c r="E23236" i="16" s="1"/>
  <c r="B23235" i="16"/>
  <c r="E23235" i="16" s="1"/>
  <c r="B23234" i="16"/>
  <c r="E23234" i="16" s="1"/>
  <c r="B23233" i="16"/>
  <c r="E23233" i="16" s="1"/>
  <c r="B23232" i="16"/>
  <c r="E23232" i="16" s="1"/>
  <c r="B23231" i="16"/>
  <c r="E23231" i="16" s="1"/>
  <c r="B23230" i="16"/>
  <c r="E23230" i="16" s="1"/>
  <c r="B23229" i="16"/>
  <c r="E23229" i="16" s="1"/>
  <c r="B23228" i="16"/>
  <c r="E23228" i="16" s="1"/>
  <c r="B23227" i="16"/>
  <c r="E23227" i="16" s="1"/>
  <c r="B23226" i="16"/>
  <c r="E23226" i="16" s="1"/>
  <c r="B23225" i="16"/>
  <c r="E23225" i="16" s="1"/>
  <c r="B23224" i="16"/>
  <c r="E23224" i="16" s="1"/>
  <c r="B23223" i="16"/>
  <c r="E23223" i="16" s="1"/>
  <c r="B23222" i="16"/>
  <c r="E23222" i="16" s="1"/>
  <c r="B23221" i="16"/>
  <c r="E23221" i="16" s="1"/>
  <c r="B23220" i="16"/>
  <c r="E23220" i="16" s="1"/>
  <c r="B23219" i="16"/>
  <c r="E23219" i="16" s="1"/>
  <c r="B23218" i="16"/>
  <c r="E23218" i="16" s="1"/>
  <c r="B23217" i="16"/>
  <c r="E23217" i="16" s="1"/>
  <c r="B23216" i="16"/>
  <c r="E23216" i="16" s="1"/>
  <c r="B23215" i="16"/>
  <c r="E23215" i="16" s="1"/>
  <c r="B23214" i="16"/>
  <c r="E23214" i="16" s="1"/>
  <c r="B23213" i="16"/>
  <c r="E23213" i="16" s="1"/>
  <c r="B23212" i="16"/>
  <c r="E23212" i="16" s="1"/>
  <c r="B23211" i="16"/>
  <c r="E23211" i="16" s="1"/>
  <c r="B23210" i="16"/>
  <c r="E23210" i="16" s="1"/>
  <c r="B23209" i="16"/>
  <c r="E23209" i="16" s="1"/>
  <c r="B23208" i="16"/>
  <c r="E23208" i="16" s="1"/>
  <c r="B23207" i="16"/>
  <c r="E23207" i="16" s="1"/>
  <c r="B23206" i="16"/>
  <c r="E23206" i="16" s="1"/>
  <c r="B23205" i="16"/>
  <c r="E23205" i="16" s="1"/>
  <c r="B23204" i="16"/>
  <c r="E23204" i="16" s="1"/>
  <c r="B23203" i="16"/>
  <c r="E23203" i="16" s="1"/>
  <c r="B23202" i="16"/>
  <c r="E23202" i="16" s="1"/>
  <c r="B23201" i="16"/>
  <c r="E23201" i="16" s="1"/>
  <c r="B23200" i="16"/>
  <c r="E23200" i="16" s="1"/>
  <c r="B23199" i="16"/>
  <c r="E23199" i="16" s="1"/>
  <c r="B23198" i="16"/>
  <c r="E23198" i="16" s="1"/>
  <c r="B23197" i="16"/>
  <c r="E23197" i="16" s="1"/>
  <c r="B23196" i="16"/>
  <c r="E23196" i="16" s="1"/>
  <c r="B23195" i="16"/>
  <c r="E23195" i="16" s="1"/>
  <c r="B23194" i="16"/>
  <c r="E23194" i="16" s="1"/>
  <c r="B23193" i="16"/>
  <c r="E23193" i="16" s="1"/>
  <c r="B23192" i="16"/>
  <c r="E23192" i="16" s="1"/>
  <c r="B23191" i="16"/>
  <c r="E23191" i="16" s="1"/>
  <c r="B23190" i="16"/>
  <c r="E23190" i="16" s="1"/>
  <c r="B23189" i="16"/>
  <c r="E23189" i="16" s="1"/>
  <c r="B23188" i="16"/>
  <c r="E23188" i="16" s="1"/>
  <c r="B23187" i="16"/>
  <c r="E23187" i="16" s="1"/>
  <c r="B23186" i="16"/>
  <c r="E23186" i="16" s="1"/>
  <c r="B23185" i="16"/>
  <c r="E23185" i="16" s="1"/>
  <c r="B23184" i="16"/>
  <c r="E23184" i="16" s="1"/>
  <c r="B23183" i="16"/>
  <c r="E23183" i="16" s="1"/>
  <c r="B23182" i="16"/>
  <c r="E23182" i="16" s="1"/>
  <c r="B23181" i="16"/>
  <c r="E23181" i="16" s="1"/>
  <c r="B23180" i="16"/>
  <c r="E23180" i="16" s="1"/>
  <c r="B23179" i="16"/>
  <c r="E23179" i="16" s="1"/>
  <c r="B23178" i="16"/>
  <c r="E23178" i="16" s="1"/>
  <c r="B23177" i="16"/>
  <c r="E23177" i="16" s="1"/>
  <c r="B23176" i="16"/>
  <c r="E23176" i="16" s="1"/>
  <c r="B23175" i="16"/>
  <c r="E23175" i="16" s="1"/>
  <c r="B23174" i="16"/>
  <c r="E23174" i="16" s="1"/>
  <c r="B23173" i="16"/>
  <c r="E23173" i="16" s="1"/>
  <c r="B23172" i="16"/>
  <c r="E23172" i="16" s="1"/>
  <c r="B23171" i="16"/>
  <c r="E23171" i="16" s="1"/>
  <c r="B23170" i="16"/>
  <c r="E23170" i="16" s="1"/>
  <c r="B23169" i="16"/>
  <c r="E23169" i="16" s="1"/>
  <c r="B23168" i="16"/>
  <c r="E23168" i="16" s="1"/>
  <c r="B23167" i="16"/>
  <c r="E23167" i="16" s="1"/>
  <c r="B23166" i="16"/>
  <c r="E23166" i="16" s="1"/>
  <c r="B23165" i="16"/>
  <c r="E23165" i="16" s="1"/>
  <c r="B23164" i="16"/>
  <c r="E23164" i="16" s="1"/>
  <c r="B23163" i="16"/>
  <c r="E23163" i="16" s="1"/>
  <c r="B23162" i="16"/>
  <c r="E23162" i="16" s="1"/>
  <c r="B23161" i="16"/>
  <c r="E23161" i="16" s="1"/>
  <c r="B23160" i="16"/>
  <c r="E23160" i="16" s="1"/>
  <c r="B23159" i="16"/>
  <c r="E23159" i="16" s="1"/>
  <c r="B23158" i="16"/>
  <c r="E23158" i="16" s="1"/>
  <c r="B23157" i="16"/>
  <c r="E23157" i="16" s="1"/>
  <c r="B23156" i="16"/>
  <c r="E23156" i="16" s="1"/>
  <c r="B23155" i="16"/>
  <c r="E23155" i="16" s="1"/>
  <c r="B23154" i="16"/>
  <c r="E23154" i="16" s="1"/>
  <c r="B23153" i="16"/>
  <c r="E23153" i="16" s="1"/>
  <c r="B23152" i="16"/>
  <c r="E23152" i="16" s="1"/>
  <c r="B23151" i="16"/>
  <c r="E23151" i="16" s="1"/>
  <c r="B23150" i="16"/>
  <c r="E23150" i="16" s="1"/>
  <c r="B23149" i="16"/>
  <c r="E23149" i="16" s="1"/>
  <c r="B23148" i="16"/>
  <c r="E23148" i="16" s="1"/>
  <c r="B23147" i="16"/>
  <c r="E23147" i="16" s="1"/>
  <c r="B23146" i="16"/>
  <c r="E23146" i="16" s="1"/>
  <c r="B23145" i="16"/>
  <c r="E23145" i="16" s="1"/>
  <c r="B23144" i="16"/>
  <c r="E23144" i="16" s="1"/>
  <c r="B23143" i="16"/>
  <c r="E23143" i="16" s="1"/>
  <c r="B23142" i="16"/>
  <c r="E23142" i="16" s="1"/>
  <c r="B23141" i="16"/>
  <c r="E23141" i="16" s="1"/>
  <c r="B23140" i="16"/>
  <c r="E23140" i="16" s="1"/>
  <c r="B23139" i="16"/>
  <c r="E23139" i="16" s="1"/>
  <c r="B23138" i="16"/>
  <c r="E23138" i="16" s="1"/>
  <c r="B23137" i="16"/>
  <c r="E23137" i="16" s="1"/>
  <c r="B23136" i="16"/>
  <c r="E23136" i="16" s="1"/>
  <c r="B23135" i="16"/>
  <c r="E23135" i="16" s="1"/>
  <c r="B23134" i="16"/>
  <c r="E23134" i="16" s="1"/>
  <c r="B23133" i="16"/>
  <c r="E23133" i="16" s="1"/>
  <c r="B23132" i="16"/>
  <c r="E23132" i="16" s="1"/>
  <c r="B23131" i="16"/>
  <c r="E23131" i="16" s="1"/>
  <c r="B23130" i="16"/>
  <c r="E23130" i="16" s="1"/>
  <c r="B23129" i="16"/>
  <c r="E23129" i="16" s="1"/>
  <c r="B23128" i="16"/>
  <c r="E23128" i="16" s="1"/>
  <c r="B23127" i="16"/>
  <c r="E23127" i="16" s="1"/>
  <c r="B23126" i="16"/>
  <c r="E23126" i="16" s="1"/>
  <c r="B23125" i="16"/>
  <c r="E23125" i="16" s="1"/>
  <c r="B23124" i="16"/>
  <c r="E23124" i="16" s="1"/>
  <c r="B23123" i="16"/>
  <c r="E23123" i="16" s="1"/>
  <c r="B23122" i="16"/>
  <c r="E23122" i="16" s="1"/>
  <c r="B23121" i="16"/>
  <c r="E23121" i="16" s="1"/>
  <c r="B23120" i="16"/>
  <c r="E23120" i="16" s="1"/>
  <c r="B23119" i="16"/>
  <c r="E23119" i="16" s="1"/>
  <c r="B23118" i="16"/>
  <c r="E23118" i="16" s="1"/>
  <c r="B23117" i="16"/>
  <c r="E23117" i="16" s="1"/>
  <c r="B23116" i="16"/>
  <c r="E23116" i="16" s="1"/>
  <c r="B23115" i="16"/>
  <c r="E23115" i="16" s="1"/>
  <c r="B23114" i="16"/>
  <c r="E23114" i="16" s="1"/>
  <c r="B23113" i="16"/>
  <c r="E23113" i="16" s="1"/>
  <c r="B23112" i="16"/>
  <c r="E23112" i="16" s="1"/>
  <c r="B23111" i="16"/>
  <c r="E23111" i="16" s="1"/>
  <c r="B23110" i="16"/>
  <c r="E23110" i="16" s="1"/>
  <c r="B23109" i="16"/>
  <c r="E23109" i="16" s="1"/>
  <c r="B23108" i="16"/>
  <c r="E23108" i="16" s="1"/>
  <c r="B23107" i="16"/>
  <c r="E23107" i="16" s="1"/>
  <c r="B23106" i="16"/>
  <c r="E23106" i="16" s="1"/>
  <c r="B23105" i="16"/>
  <c r="E23105" i="16" s="1"/>
  <c r="B23104" i="16"/>
  <c r="E23104" i="16" s="1"/>
  <c r="B23103" i="16"/>
  <c r="E23103" i="16" s="1"/>
  <c r="B23102" i="16"/>
  <c r="E23102" i="16" s="1"/>
  <c r="B23101" i="16"/>
  <c r="E23101" i="16" s="1"/>
  <c r="B23100" i="16"/>
  <c r="E23100" i="16" s="1"/>
  <c r="B23099" i="16"/>
  <c r="E23099" i="16" s="1"/>
  <c r="B23098" i="16"/>
  <c r="E23098" i="16" s="1"/>
  <c r="B23097" i="16"/>
  <c r="E23097" i="16" s="1"/>
  <c r="B23096" i="16"/>
  <c r="E23096" i="16" s="1"/>
  <c r="B23095" i="16"/>
  <c r="E23095" i="16" s="1"/>
  <c r="B23094" i="16"/>
  <c r="E23094" i="16" s="1"/>
  <c r="B23093" i="16"/>
  <c r="E23093" i="16" s="1"/>
  <c r="B23092" i="16"/>
  <c r="E23092" i="16" s="1"/>
  <c r="B23091" i="16"/>
  <c r="E23091" i="16" s="1"/>
  <c r="B23090" i="16"/>
  <c r="E23090" i="16" s="1"/>
  <c r="B23089" i="16"/>
  <c r="E23089" i="16" s="1"/>
  <c r="B23088" i="16"/>
  <c r="E23088" i="16" s="1"/>
  <c r="B23087" i="16"/>
  <c r="E23087" i="16" s="1"/>
  <c r="B23086" i="16"/>
  <c r="E23086" i="16" s="1"/>
  <c r="B23085" i="16"/>
  <c r="E23085" i="16" s="1"/>
  <c r="B23084" i="16"/>
  <c r="E23084" i="16" s="1"/>
  <c r="B23083" i="16"/>
  <c r="E23083" i="16" s="1"/>
  <c r="B23082" i="16"/>
  <c r="E23082" i="16" s="1"/>
  <c r="B23081" i="16"/>
  <c r="E23081" i="16" s="1"/>
  <c r="B23080" i="16"/>
  <c r="E23080" i="16" s="1"/>
  <c r="B23079" i="16"/>
  <c r="E23079" i="16" s="1"/>
  <c r="B23078" i="16"/>
  <c r="E23078" i="16" s="1"/>
  <c r="B23077" i="16"/>
  <c r="E23077" i="16" s="1"/>
  <c r="B23076" i="16"/>
  <c r="E23076" i="16" s="1"/>
  <c r="B23075" i="16"/>
  <c r="E23075" i="16" s="1"/>
  <c r="B23074" i="16"/>
  <c r="E23074" i="16" s="1"/>
  <c r="B23073" i="16"/>
  <c r="E23073" i="16" s="1"/>
  <c r="B23072" i="16"/>
  <c r="E23072" i="16" s="1"/>
  <c r="B23071" i="16"/>
  <c r="E23071" i="16" s="1"/>
  <c r="B23070" i="16"/>
  <c r="E23070" i="16" s="1"/>
  <c r="B23069" i="16"/>
  <c r="E23069" i="16" s="1"/>
  <c r="B23068" i="16"/>
  <c r="E23068" i="16" s="1"/>
  <c r="B23067" i="16"/>
  <c r="E23067" i="16" s="1"/>
  <c r="B23066" i="16"/>
  <c r="E23066" i="16" s="1"/>
  <c r="B23065" i="16"/>
  <c r="E23065" i="16" s="1"/>
  <c r="B23064" i="16"/>
  <c r="E23064" i="16" s="1"/>
  <c r="B23063" i="16"/>
  <c r="E23063" i="16" s="1"/>
  <c r="B23062" i="16"/>
  <c r="E23062" i="16" s="1"/>
  <c r="B23061" i="16"/>
  <c r="E23061" i="16" s="1"/>
  <c r="B23060" i="16"/>
  <c r="E23060" i="16" s="1"/>
  <c r="B23059" i="16"/>
  <c r="E23059" i="16" s="1"/>
  <c r="B23058" i="16"/>
  <c r="E23058" i="16" s="1"/>
  <c r="B23057" i="16"/>
  <c r="E23057" i="16" s="1"/>
  <c r="B23056" i="16"/>
  <c r="E23056" i="16" s="1"/>
  <c r="B23055" i="16"/>
  <c r="E23055" i="16" s="1"/>
  <c r="B23054" i="16"/>
  <c r="E23054" i="16" s="1"/>
  <c r="B23053" i="16"/>
  <c r="E23053" i="16" s="1"/>
  <c r="B23052" i="16"/>
  <c r="E23052" i="16" s="1"/>
  <c r="B23051" i="16"/>
  <c r="E23051" i="16" s="1"/>
  <c r="B23050" i="16"/>
  <c r="E23050" i="16" s="1"/>
  <c r="B23049" i="16"/>
  <c r="E23049" i="16" s="1"/>
  <c r="B23048" i="16"/>
  <c r="E23048" i="16" s="1"/>
  <c r="B23047" i="16"/>
  <c r="E23047" i="16" s="1"/>
  <c r="B23046" i="16"/>
  <c r="E23046" i="16" s="1"/>
  <c r="B23045" i="16"/>
  <c r="E23045" i="16" s="1"/>
  <c r="B23044" i="16"/>
  <c r="E23044" i="16" s="1"/>
  <c r="B23043" i="16"/>
  <c r="E23043" i="16" s="1"/>
  <c r="B23042" i="16"/>
  <c r="E23042" i="16" s="1"/>
  <c r="B23041" i="16"/>
  <c r="E23041" i="16" s="1"/>
  <c r="B23040" i="16"/>
  <c r="E23040" i="16" s="1"/>
  <c r="B23039" i="16"/>
  <c r="E23039" i="16" s="1"/>
  <c r="B23038" i="16"/>
  <c r="E23038" i="16" s="1"/>
  <c r="B23037" i="16"/>
  <c r="E23037" i="16" s="1"/>
  <c r="B23036" i="16"/>
  <c r="E23036" i="16" s="1"/>
  <c r="B23035" i="16"/>
  <c r="E23035" i="16" s="1"/>
  <c r="B23034" i="16"/>
  <c r="E23034" i="16" s="1"/>
  <c r="B23033" i="16"/>
  <c r="E23033" i="16" s="1"/>
  <c r="B23032" i="16"/>
  <c r="E23032" i="16" s="1"/>
  <c r="B23031" i="16"/>
  <c r="E23031" i="16" s="1"/>
  <c r="B23030" i="16"/>
  <c r="E23030" i="16" s="1"/>
  <c r="B23029" i="16"/>
  <c r="E23029" i="16" s="1"/>
  <c r="B23028" i="16"/>
  <c r="E23028" i="16" s="1"/>
  <c r="B23027" i="16"/>
  <c r="E23027" i="16" s="1"/>
  <c r="B23026" i="16"/>
  <c r="E23026" i="16" s="1"/>
  <c r="B23025" i="16"/>
  <c r="E23025" i="16" s="1"/>
  <c r="B23024" i="16"/>
  <c r="E23024" i="16" s="1"/>
  <c r="B23023" i="16"/>
  <c r="E23023" i="16" s="1"/>
  <c r="B23022" i="16"/>
  <c r="E23022" i="16" s="1"/>
  <c r="B23021" i="16"/>
  <c r="E23021" i="16" s="1"/>
  <c r="B23020" i="16"/>
  <c r="E23020" i="16" s="1"/>
  <c r="B23019" i="16"/>
  <c r="E23019" i="16" s="1"/>
  <c r="B23018" i="16"/>
  <c r="E23018" i="16" s="1"/>
  <c r="B23017" i="16"/>
  <c r="E23017" i="16" s="1"/>
  <c r="B23016" i="16"/>
  <c r="E23016" i="16" s="1"/>
  <c r="B23015" i="16"/>
  <c r="E23015" i="16" s="1"/>
  <c r="B23014" i="16"/>
  <c r="E23014" i="16" s="1"/>
  <c r="B23013" i="16"/>
  <c r="E23013" i="16" s="1"/>
  <c r="B23012" i="16"/>
  <c r="E23012" i="16" s="1"/>
  <c r="B23011" i="16"/>
  <c r="E23011" i="16" s="1"/>
  <c r="B23010" i="16"/>
  <c r="E23010" i="16" s="1"/>
  <c r="B23009" i="16"/>
  <c r="E23009" i="16" s="1"/>
  <c r="B23008" i="16"/>
  <c r="E23008" i="16" s="1"/>
  <c r="B23007" i="16"/>
  <c r="E23007" i="16" s="1"/>
  <c r="B23006" i="16"/>
  <c r="E23006" i="16" s="1"/>
  <c r="B23005" i="16"/>
  <c r="E23005" i="16" s="1"/>
  <c r="B23004" i="16"/>
  <c r="E23004" i="16" s="1"/>
  <c r="B23003" i="16"/>
  <c r="E23003" i="16" s="1"/>
  <c r="B23002" i="16"/>
  <c r="E23002" i="16" s="1"/>
  <c r="B23001" i="16"/>
  <c r="E23001" i="16" s="1"/>
  <c r="B23000" i="16"/>
  <c r="E23000" i="16" s="1"/>
  <c r="B22999" i="16"/>
  <c r="E22999" i="16" s="1"/>
  <c r="B22998" i="16"/>
  <c r="E22998" i="16" s="1"/>
  <c r="B22997" i="16"/>
  <c r="E22997" i="16" s="1"/>
  <c r="B22996" i="16"/>
  <c r="E22996" i="16" s="1"/>
  <c r="B22995" i="16"/>
  <c r="E22995" i="16" s="1"/>
  <c r="B22994" i="16"/>
  <c r="E22994" i="16" s="1"/>
  <c r="B22993" i="16"/>
  <c r="E22993" i="16" s="1"/>
  <c r="B22992" i="16"/>
  <c r="E22992" i="16" s="1"/>
  <c r="B22991" i="16"/>
  <c r="E22991" i="16" s="1"/>
  <c r="B22990" i="16"/>
  <c r="E22990" i="16" s="1"/>
  <c r="B22989" i="16"/>
  <c r="E22989" i="16" s="1"/>
  <c r="B22988" i="16"/>
  <c r="E22988" i="16" s="1"/>
  <c r="B22987" i="16"/>
  <c r="E22987" i="16" s="1"/>
  <c r="B22986" i="16"/>
  <c r="E22986" i="16" s="1"/>
  <c r="B22985" i="16"/>
  <c r="E22985" i="16" s="1"/>
  <c r="B22984" i="16"/>
  <c r="E22984" i="16" s="1"/>
  <c r="B22983" i="16"/>
  <c r="E22983" i="16" s="1"/>
  <c r="B22982" i="16"/>
  <c r="E22982" i="16" s="1"/>
  <c r="B22981" i="16"/>
  <c r="E22981" i="16" s="1"/>
  <c r="B22980" i="16"/>
  <c r="E22980" i="16" s="1"/>
  <c r="B22979" i="16"/>
  <c r="E22979" i="16" s="1"/>
  <c r="B22978" i="16"/>
  <c r="E22978" i="16" s="1"/>
  <c r="B22977" i="16"/>
  <c r="E22977" i="16" s="1"/>
  <c r="B22976" i="16"/>
  <c r="E22976" i="16" s="1"/>
  <c r="B22975" i="16"/>
  <c r="E22975" i="16" s="1"/>
  <c r="B22974" i="16"/>
  <c r="E22974" i="16" s="1"/>
  <c r="B22973" i="16"/>
  <c r="E22973" i="16" s="1"/>
  <c r="B22972" i="16"/>
  <c r="E22972" i="16" s="1"/>
  <c r="B22971" i="16"/>
  <c r="E22971" i="16" s="1"/>
  <c r="B22970" i="16"/>
  <c r="E22970" i="16" s="1"/>
  <c r="B22969" i="16"/>
  <c r="E22969" i="16" s="1"/>
  <c r="B22968" i="16"/>
  <c r="E22968" i="16" s="1"/>
  <c r="B22967" i="16"/>
  <c r="E22967" i="16" s="1"/>
  <c r="B22966" i="16"/>
  <c r="E22966" i="16" s="1"/>
  <c r="B22965" i="16"/>
  <c r="E22965" i="16" s="1"/>
  <c r="B22964" i="16"/>
  <c r="E22964" i="16" s="1"/>
  <c r="B22963" i="16"/>
  <c r="E22963" i="16" s="1"/>
  <c r="B22962" i="16"/>
  <c r="E22962" i="16" s="1"/>
  <c r="B22961" i="16"/>
  <c r="E22961" i="16" s="1"/>
  <c r="B22960" i="16"/>
  <c r="E22960" i="16" s="1"/>
  <c r="B22959" i="16"/>
  <c r="E22959" i="16" s="1"/>
  <c r="B22958" i="16"/>
  <c r="E22958" i="16" s="1"/>
  <c r="B22957" i="16"/>
  <c r="E22957" i="16" s="1"/>
  <c r="B22956" i="16"/>
  <c r="E22956" i="16" s="1"/>
  <c r="B22955" i="16"/>
  <c r="E22955" i="16" s="1"/>
  <c r="B22954" i="16"/>
  <c r="E22954" i="16" s="1"/>
  <c r="B22953" i="16"/>
  <c r="E22953" i="16" s="1"/>
  <c r="B22952" i="16"/>
  <c r="E22952" i="16" s="1"/>
  <c r="B22951" i="16"/>
  <c r="E22951" i="16" s="1"/>
  <c r="B22950" i="16"/>
  <c r="E22950" i="16" s="1"/>
  <c r="B22949" i="16"/>
  <c r="E22949" i="16" s="1"/>
  <c r="B22948" i="16"/>
  <c r="E22948" i="16" s="1"/>
  <c r="B22947" i="16"/>
  <c r="E22947" i="16" s="1"/>
  <c r="B22946" i="16"/>
  <c r="E22946" i="16" s="1"/>
  <c r="B22945" i="16"/>
  <c r="E22945" i="16" s="1"/>
  <c r="B22944" i="16"/>
  <c r="E22944" i="16" s="1"/>
  <c r="B22943" i="16"/>
  <c r="E22943" i="16" s="1"/>
  <c r="B22942" i="16"/>
  <c r="E22942" i="16" s="1"/>
  <c r="B22941" i="16"/>
  <c r="E22941" i="16" s="1"/>
  <c r="B22940" i="16"/>
  <c r="E22940" i="16" s="1"/>
  <c r="B22939" i="16"/>
  <c r="E22939" i="16" s="1"/>
  <c r="B22938" i="16"/>
  <c r="E22938" i="16" s="1"/>
  <c r="B22937" i="16"/>
  <c r="E22937" i="16" s="1"/>
  <c r="B22936" i="16"/>
  <c r="E22936" i="16" s="1"/>
  <c r="B22935" i="16"/>
  <c r="E22935" i="16" s="1"/>
  <c r="B22934" i="16"/>
  <c r="E22934" i="16" s="1"/>
  <c r="B22933" i="16"/>
  <c r="E22933" i="16" s="1"/>
  <c r="B22932" i="16"/>
  <c r="E22932" i="16" s="1"/>
  <c r="B22931" i="16"/>
  <c r="E22931" i="16" s="1"/>
  <c r="B22930" i="16"/>
  <c r="E22930" i="16" s="1"/>
  <c r="B22929" i="16"/>
  <c r="E22929" i="16" s="1"/>
  <c r="B22928" i="16"/>
  <c r="E22928" i="16" s="1"/>
  <c r="B22927" i="16"/>
  <c r="E22927" i="16" s="1"/>
  <c r="B22926" i="16"/>
  <c r="E22926" i="16" s="1"/>
  <c r="B22925" i="16"/>
  <c r="E22925" i="16" s="1"/>
  <c r="B22924" i="16"/>
  <c r="E22924" i="16" s="1"/>
  <c r="B22923" i="16"/>
  <c r="E22923" i="16" s="1"/>
  <c r="B22922" i="16"/>
  <c r="E22922" i="16" s="1"/>
  <c r="B22921" i="16"/>
  <c r="E22921" i="16" s="1"/>
  <c r="B22920" i="16"/>
  <c r="E22920" i="16" s="1"/>
  <c r="B22919" i="16"/>
  <c r="E22919" i="16" s="1"/>
  <c r="B22918" i="16"/>
  <c r="E22918" i="16" s="1"/>
  <c r="B22917" i="16"/>
  <c r="E22917" i="16" s="1"/>
  <c r="B22916" i="16"/>
  <c r="E22916" i="16" s="1"/>
  <c r="B22915" i="16"/>
  <c r="E22915" i="16" s="1"/>
  <c r="B22914" i="16"/>
  <c r="E22914" i="16" s="1"/>
  <c r="B22913" i="16"/>
  <c r="E22913" i="16" s="1"/>
  <c r="B22912" i="16"/>
  <c r="E22912" i="16" s="1"/>
  <c r="B22911" i="16"/>
  <c r="E22911" i="16" s="1"/>
  <c r="B22910" i="16"/>
  <c r="E22910" i="16" s="1"/>
  <c r="B22909" i="16"/>
  <c r="E22909" i="16" s="1"/>
  <c r="B22908" i="16"/>
  <c r="E22908" i="16" s="1"/>
  <c r="B22907" i="16"/>
  <c r="E22907" i="16" s="1"/>
  <c r="B22906" i="16"/>
  <c r="E22906" i="16" s="1"/>
  <c r="B22905" i="16"/>
  <c r="E22905" i="16" s="1"/>
  <c r="B22904" i="16"/>
  <c r="E22904" i="16" s="1"/>
  <c r="B22903" i="16"/>
  <c r="E22903" i="16" s="1"/>
  <c r="B22902" i="16"/>
  <c r="E22902" i="16" s="1"/>
  <c r="B22901" i="16"/>
  <c r="E22901" i="16" s="1"/>
  <c r="B22900" i="16"/>
  <c r="E22900" i="16" s="1"/>
  <c r="B22899" i="16"/>
  <c r="E22899" i="16" s="1"/>
  <c r="B22898" i="16"/>
  <c r="E22898" i="16" s="1"/>
  <c r="B22897" i="16"/>
  <c r="E22897" i="16" s="1"/>
  <c r="B22896" i="16"/>
  <c r="E22896" i="16" s="1"/>
  <c r="B22895" i="16"/>
  <c r="E22895" i="16" s="1"/>
  <c r="B22894" i="16"/>
  <c r="E22894" i="16" s="1"/>
  <c r="B22893" i="16"/>
  <c r="E22893" i="16" s="1"/>
  <c r="B22892" i="16"/>
  <c r="E22892" i="16" s="1"/>
  <c r="B22891" i="16"/>
  <c r="E22891" i="16" s="1"/>
  <c r="B22890" i="16"/>
  <c r="E22890" i="16" s="1"/>
  <c r="B22889" i="16"/>
  <c r="E22889" i="16" s="1"/>
  <c r="B22888" i="16"/>
  <c r="E22888" i="16" s="1"/>
  <c r="B22887" i="16"/>
  <c r="E22887" i="16" s="1"/>
  <c r="B22886" i="16"/>
  <c r="E22886" i="16" s="1"/>
  <c r="B22885" i="16"/>
  <c r="E22885" i="16" s="1"/>
  <c r="B22884" i="16"/>
  <c r="E22884" i="16" s="1"/>
  <c r="B22883" i="16"/>
  <c r="E22883" i="16" s="1"/>
  <c r="B22882" i="16"/>
  <c r="E22882" i="16" s="1"/>
  <c r="B22881" i="16"/>
  <c r="E22881" i="16" s="1"/>
  <c r="B22880" i="16"/>
  <c r="E22880" i="16" s="1"/>
  <c r="B22879" i="16"/>
  <c r="E22879" i="16" s="1"/>
  <c r="B22878" i="16"/>
  <c r="E22878" i="16" s="1"/>
  <c r="B22877" i="16"/>
  <c r="E22877" i="16" s="1"/>
  <c r="B22876" i="16"/>
  <c r="E22876" i="16" s="1"/>
  <c r="B22875" i="16"/>
  <c r="E22875" i="16" s="1"/>
  <c r="B22874" i="16"/>
  <c r="E22874" i="16" s="1"/>
  <c r="B22873" i="16"/>
  <c r="E22873" i="16" s="1"/>
  <c r="B22872" i="16"/>
  <c r="E22872" i="16" s="1"/>
  <c r="B22871" i="16"/>
  <c r="E22871" i="16" s="1"/>
  <c r="B22870" i="16"/>
  <c r="E22870" i="16" s="1"/>
  <c r="B22869" i="16"/>
  <c r="E22869" i="16" s="1"/>
  <c r="B22868" i="16"/>
  <c r="E22868" i="16" s="1"/>
  <c r="B22867" i="16"/>
  <c r="E22867" i="16" s="1"/>
  <c r="B22866" i="16"/>
  <c r="E22866" i="16" s="1"/>
  <c r="B22865" i="16"/>
  <c r="E22865" i="16" s="1"/>
  <c r="B22864" i="16"/>
  <c r="E22864" i="16" s="1"/>
  <c r="B22863" i="16"/>
  <c r="E22863" i="16" s="1"/>
  <c r="B22862" i="16"/>
  <c r="E22862" i="16" s="1"/>
  <c r="B22861" i="16"/>
  <c r="E22861" i="16" s="1"/>
  <c r="B22860" i="16"/>
  <c r="E22860" i="16" s="1"/>
  <c r="B22859" i="16"/>
  <c r="E22859" i="16" s="1"/>
  <c r="B22858" i="16"/>
  <c r="E22858" i="16" s="1"/>
  <c r="B22857" i="16"/>
  <c r="E22857" i="16" s="1"/>
  <c r="B22856" i="16"/>
  <c r="E22856" i="16" s="1"/>
  <c r="B22855" i="16"/>
  <c r="E22855" i="16" s="1"/>
  <c r="B22854" i="16"/>
  <c r="E22854" i="16" s="1"/>
  <c r="B22853" i="16"/>
  <c r="E22853" i="16" s="1"/>
  <c r="B22852" i="16"/>
  <c r="E22852" i="16" s="1"/>
  <c r="B22851" i="16"/>
  <c r="E22851" i="16" s="1"/>
  <c r="B22850" i="16"/>
  <c r="E22850" i="16" s="1"/>
  <c r="B22849" i="16"/>
  <c r="E22849" i="16" s="1"/>
  <c r="B22848" i="16"/>
  <c r="E22848" i="16" s="1"/>
  <c r="B22847" i="16"/>
  <c r="E22847" i="16" s="1"/>
  <c r="B22846" i="16"/>
  <c r="E22846" i="16" s="1"/>
  <c r="B22845" i="16"/>
  <c r="E22845" i="16" s="1"/>
  <c r="B22844" i="16"/>
  <c r="E22844" i="16" s="1"/>
  <c r="B22843" i="16"/>
  <c r="E22843" i="16" s="1"/>
  <c r="B22842" i="16"/>
  <c r="E22842" i="16" s="1"/>
  <c r="B22841" i="16"/>
  <c r="E22841" i="16" s="1"/>
  <c r="B22840" i="16"/>
  <c r="E22840" i="16" s="1"/>
  <c r="B22839" i="16"/>
  <c r="E22839" i="16" s="1"/>
  <c r="B22838" i="16"/>
  <c r="E22838" i="16" s="1"/>
  <c r="B22837" i="16"/>
  <c r="E22837" i="16" s="1"/>
  <c r="B22836" i="16"/>
  <c r="E22836" i="16" s="1"/>
  <c r="B22835" i="16"/>
  <c r="E22835" i="16" s="1"/>
  <c r="B22834" i="16"/>
  <c r="E22834" i="16" s="1"/>
  <c r="B22833" i="16"/>
  <c r="E22833" i="16" s="1"/>
  <c r="B22832" i="16"/>
  <c r="E22832" i="16" s="1"/>
  <c r="B22831" i="16"/>
  <c r="E22831" i="16" s="1"/>
  <c r="B22830" i="16"/>
  <c r="E22830" i="16" s="1"/>
  <c r="B22829" i="16"/>
  <c r="E22829" i="16" s="1"/>
  <c r="B22828" i="16"/>
  <c r="E22828" i="16" s="1"/>
  <c r="B22827" i="16"/>
  <c r="E22827" i="16" s="1"/>
  <c r="B22826" i="16"/>
  <c r="E22826" i="16" s="1"/>
  <c r="B22825" i="16"/>
  <c r="E22825" i="16" s="1"/>
  <c r="B22824" i="16"/>
  <c r="E22824" i="16" s="1"/>
  <c r="B22823" i="16"/>
  <c r="E22823" i="16" s="1"/>
  <c r="B22822" i="16"/>
  <c r="E22822" i="16" s="1"/>
  <c r="B22821" i="16"/>
  <c r="E22821" i="16" s="1"/>
  <c r="B22820" i="16"/>
  <c r="E22820" i="16" s="1"/>
  <c r="B22819" i="16"/>
  <c r="E22819" i="16" s="1"/>
  <c r="B22818" i="16"/>
  <c r="E22818" i="16" s="1"/>
  <c r="B22817" i="16"/>
  <c r="E22817" i="16" s="1"/>
  <c r="B22816" i="16"/>
  <c r="E22816" i="16" s="1"/>
  <c r="B22815" i="16"/>
  <c r="E22815" i="16" s="1"/>
  <c r="B22814" i="16"/>
  <c r="E22814" i="16" s="1"/>
  <c r="B22813" i="16"/>
  <c r="E22813" i="16" s="1"/>
  <c r="B22812" i="16"/>
  <c r="E22812" i="16" s="1"/>
  <c r="B22811" i="16"/>
  <c r="E22811" i="16" s="1"/>
  <c r="B22810" i="16"/>
  <c r="E22810" i="16" s="1"/>
  <c r="B22809" i="16"/>
  <c r="E22809" i="16" s="1"/>
  <c r="B22808" i="16"/>
  <c r="E22808" i="16" s="1"/>
  <c r="B22807" i="16"/>
  <c r="E22807" i="16" s="1"/>
  <c r="B22806" i="16"/>
  <c r="E22806" i="16" s="1"/>
  <c r="B22805" i="16"/>
  <c r="E22805" i="16" s="1"/>
  <c r="B22804" i="16"/>
  <c r="E22804" i="16" s="1"/>
  <c r="B22803" i="16"/>
  <c r="E22803" i="16" s="1"/>
  <c r="B22802" i="16"/>
  <c r="E22802" i="16" s="1"/>
  <c r="B22801" i="16"/>
  <c r="E22801" i="16" s="1"/>
  <c r="B22800" i="16"/>
  <c r="E22800" i="16" s="1"/>
  <c r="B22799" i="16"/>
  <c r="E22799" i="16" s="1"/>
  <c r="B22798" i="16"/>
  <c r="E22798" i="16" s="1"/>
  <c r="B22797" i="16"/>
  <c r="E22797" i="16" s="1"/>
  <c r="B22796" i="16"/>
  <c r="E22796" i="16" s="1"/>
  <c r="B22795" i="16"/>
  <c r="E22795" i="16" s="1"/>
  <c r="B22794" i="16"/>
  <c r="E22794" i="16" s="1"/>
  <c r="B22793" i="16"/>
  <c r="E22793" i="16" s="1"/>
  <c r="B22792" i="16"/>
  <c r="E22792" i="16" s="1"/>
  <c r="B22791" i="16"/>
  <c r="E22791" i="16" s="1"/>
  <c r="B22790" i="16"/>
  <c r="E22790" i="16" s="1"/>
  <c r="B22789" i="16"/>
  <c r="E22789" i="16" s="1"/>
  <c r="B22788" i="16"/>
  <c r="E22788" i="16" s="1"/>
  <c r="B22787" i="16"/>
  <c r="E22787" i="16" s="1"/>
  <c r="B22786" i="16"/>
  <c r="E22786" i="16" s="1"/>
  <c r="B22785" i="16"/>
  <c r="E22785" i="16" s="1"/>
  <c r="B22784" i="16"/>
  <c r="E22784" i="16" s="1"/>
  <c r="B22783" i="16"/>
  <c r="E22783" i="16" s="1"/>
  <c r="B22782" i="16"/>
  <c r="E22782" i="16" s="1"/>
  <c r="B22781" i="16"/>
  <c r="E22781" i="16" s="1"/>
  <c r="B22780" i="16"/>
  <c r="E22780" i="16" s="1"/>
  <c r="B22779" i="16"/>
  <c r="E22779" i="16" s="1"/>
  <c r="B22778" i="16"/>
  <c r="E22778" i="16" s="1"/>
  <c r="B22777" i="16"/>
  <c r="E22777" i="16" s="1"/>
  <c r="B22776" i="16"/>
  <c r="E22776" i="16" s="1"/>
  <c r="B22775" i="16"/>
  <c r="E22775" i="16" s="1"/>
  <c r="B22774" i="16"/>
  <c r="E22774" i="16" s="1"/>
  <c r="B22773" i="16"/>
  <c r="E22773" i="16" s="1"/>
  <c r="B22772" i="16"/>
  <c r="E22772" i="16" s="1"/>
  <c r="B22771" i="16"/>
  <c r="E22771" i="16" s="1"/>
  <c r="B22770" i="16"/>
  <c r="E22770" i="16" s="1"/>
  <c r="B22769" i="16"/>
  <c r="E22769" i="16" s="1"/>
  <c r="B22768" i="16"/>
  <c r="E22768" i="16" s="1"/>
  <c r="B22767" i="16"/>
  <c r="E22767" i="16" s="1"/>
  <c r="B22766" i="16"/>
  <c r="E22766" i="16" s="1"/>
  <c r="B22765" i="16"/>
  <c r="E22765" i="16" s="1"/>
  <c r="B22764" i="16"/>
  <c r="E22764" i="16" s="1"/>
  <c r="B22763" i="16"/>
  <c r="E22763" i="16" s="1"/>
  <c r="B22762" i="16"/>
  <c r="E22762" i="16" s="1"/>
  <c r="B22761" i="16"/>
  <c r="E22761" i="16" s="1"/>
  <c r="B22760" i="16"/>
  <c r="E22760" i="16" s="1"/>
  <c r="B22759" i="16"/>
  <c r="E22759" i="16" s="1"/>
  <c r="B22758" i="16"/>
  <c r="E22758" i="16" s="1"/>
  <c r="B22757" i="16"/>
  <c r="E22757" i="16" s="1"/>
  <c r="B22756" i="16"/>
  <c r="E22756" i="16" s="1"/>
  <c r="B22755" i="16"/>
  <c r="E22755" i="16" s="1"/>
  <c r="B22754" i="16"/>
  <c r="E22754" i="16" s="1"/>
  <c r="B22753" i="16"/>
  <c r="E22753" i="16" s="1"/>
  <c r="B22752" i="16"/>
  <c r="E22752" i="16" s="1"/>
  <c r="B22751" i="16"/>
  <c r="E22751" i="16" s="1"/>
  <c r="B22750" i="16"/>
  <c r="E22750" i="16" s="1"/>
  <c r="B22749" i="16"/>
  <c r="E22749" i="16" s="1"/>
  <c r="B22748" i="16"/>
  <c r="E22748" i="16" s="1"/>
  <c r="B22747" i="16"/>
  <c r="E22747" i="16" s="1"/>
  <c r="B22746" i="16"/>
  <c r="E22746" i="16" s="1"/>
  <c r="B22745" i="16"/>
  <c r="E22745" i="16" s="1"/>
  <c r="B22744" i="16"/>
  <c r="E22744" i="16" s="1"/>
  <c r="B22743" i="16"/>
  <c r="E22743" i="16" s="1"/>
  <c r="B22742" i="16"/>
  <c r="E22742" i="16" s="1"/>
  <c r="B22741" i="16"/>
  <c r="E22741" i="16" s="1"/>
  <c r="B22740" i="16"/>
  <c r="E22740" i="16" s="1"/>
  <c r="B22739" i="16"/>
  <c r="E22739" i="16" s="1"/>
  <c r="B22738" i="16"/>
  <c r="E22738" i="16" s="1"/>
  <c r="B22737" i="16"/>
  <c r="E22737" i="16" s="1"/>
  <c r="B22736" i="16"/>
  <c r="E22736" i="16" s="1"/>
  <c r="B22735" i="16"/>
  <c r="E22735" i="16" s="1"/>
  <c r="B22734" i="16"/>
  <c r="E22734" i="16" s="1"/>
  <c r="B22733" i="16"/>
  <c r="E22733" i="16" s="1"/>
  <c r="B22732" i="16"/>
  <c r="E22732" i="16" s="1"/>
  <c r="B22731" i="16"/>
  <c r="E22731" i="16" s="1"/>
  <c r="B22730" i="16"/>
  <c r="E22730" i="16" s="1"/>
  <c r="B22729" i="16"/>
  <c r="E22729" i="16" s="1"/>
  <c r="B22728" i="16"/>
  <c r="E22728" i="16" s="1"/>
  <c r="B22727" i="16"/>
  <c r="E22727" i="16" s="1"/>
  <c r="B22726" i="16"/>
  <c r="E22726" i="16" s="1"/>
  <c r="B22725" i="16"/>
  <c r="E22725" i="16" s="1"/>
  <c r="B22724" i="16"/>
  <c r="E22724" i="16" s="1"/>
  <c r="B22723" i="16"/>
  <c r="E22723" i="16" s="1"/>
  <c r="B22722" i="16"/>
  <c r="E22722" i="16" s="1"/>
  <c r="B22721" i="16"/>
  <c r="E22721" i="16" s="1"/>
  <c r="B22720" i="16"/>
  <c r="E22720" i="16" s="1"/>
  <c r="B22719" i="16"/>
  <c r="E22719" i="16" s="1"/>
  <c r="B22718" i="16"/>
  <c r="E22718" i="16" s="1"/>
  <c r="B22717" i="16"/>
  <c r="E22717" i="16" s="1"/>
  <c r="B22716" i="16"/>
  <c r="E22716" i="16" s="1"/>
  <c r="B22715" i="16"/>
  <c r="E22715" i="16" s="1"/>
  <c r="B22714" i="16"/>
  <c r="E22714" i="16" s="1"/>
  <c r="B22713" i="16"/>
  <c r="E22713" i="16" s="1"/>
  <c r="B22712" i="16"/>
  <c r="E22712" i="16" s="1"/>
  <c r="B22711" i="16"/>
  <c r="E22711" i="16" s="1"/>
  <c r="B22710" i="16"/>
  <c r="E22710" i="16" s="1"/>
  <c r="B22709" i="16"/>
  <c r="E22709" i="16" s="1"/>
  <c r="B22708" i="16"/>
  <c r="E22708" i="16" s="1"/>
  <c r="B22707" i="16"/>
  <c r="E22707" i="16" s="1"/>
  <c r="B22706" i="16"/>
  <c r="E22706" i="16" s="1"/>
  <c r="B22705" i="16"/>
  <c r="E22705" i="16" s="1"/>
  <c r="B22704" i="16"/>
  <c r="E22704" i="16" s="1"/>
  <c r="B22703" i="16"/>
  <c r="E22703" i="16" s="1"/>
  <c r="B22702" i="16"/>
  <c r="E22702" i="16" s="1"/>
  <c r="B22701" i="16"/>
  <c r="E22701" i="16" s="1"/>
  <c r="B22700" i="16"/>
  <c r="E22700" i="16" s="1"/>
  <c r="B22699" i="16"/>
  <c r="E22699" i="16" s="1"/>
  <c r="B22698" i="16"/>
  <c r="E22698" i="16" s="1"/>
  <c r="B22697" i="16"/>
  <c r="E22697" i="16" s="1"/>
  <c r="B22696" i="16"/>
  <c r="E22696" i="16" s="1"/>
  <c r="B22695" i="16"/>
  <c r="E22695" i="16" s="1"/>
  <c r="B22694" i="16"/>
  <c r="E22694" i="16" s="1"/>
  <c r="B22693" i="16"/>
  <c r="E22693" i="16" s="1"/>
  <c r="B22692" i="16"/>
  <c r="E22692" i="16" s="1"/>
  <c r="B22691" i="16"/>
  <c r="E22691" i="16" s="1"/>
  <c r="B22690" i="16"/>
  <c r="E22690" i="16" s="1"/>
  <c r="B22689" i="16"/>
  <c r="E22689" i="16" s="1"/>
  <c r="B22688" i="16"/>
  <c r="E22688" i="16" s="1"/>
  <c r="B22687" i="16"/>
  <c r="E22687" i="16" s="1"/>
  <c r="B22686" i="16"/>
  <c r="E22686" i="16" s="1"/>
  <c r="B22685" i="16"/>
  <c r="E22685" i="16" s="1"/>
  <c r="B22684" i="16"/>
  <c r="E22684" i="16" s="1"/>
  <c r="B22683" i="16"/>
  <c r="E22683" i="16" s="1"/>
  <c r="B22682" i="16"/>
  <c r="E22682" i="16" s="1"/>
  <c r="B22681" i="16"/>
  <c r="E22681" i="16" s="1"/>
  <c r="B22680" i="16"/>
  <c r="E22680" i="16" s="1"/>
  <c r="B22679" i="16"/>
  <c r="E22679" i="16" s="1"/>
  <c r="B22678" i="16"/>
  <c r="E22678" i="16" s="1"/>
  <c r="B22677" i="16"/>
  <c r="E22677" i="16" s="1"/>
  <c r="B22676" i="16"/>
  <c r="E22676" i="16" s="1"/>
  <c r="B22675" i="16"/>
  <c r="E22675" i="16" s="1"/>
  <c r="B22674" i="16"/>
  <c r="E22674" i="16" s="1"/>
  <c r="B22673" i="16"/>
  <c r="E22673" i="16" s="1"/>
  <c r="B22672" i="16"/>
  <c r="E22672" i="16" s="1"/>
  <c r="B22671" i="16"/>
  <c r="E22671" i="16" s="1"/>
  <c r="B22670" i="16"/>
  <c r="E22670" i="16" s="1"/>
  <c r="B22669" i="16"/>
  <c r="E22669" i="16" s="1"/>
  <c r="B22668" i="16"/>
  <c r="E22668" i="16" s="1"/>
  <c r="B22667" i="16"/>
  <c r="E22667" i="16" s="1"/>
  <c r="B22666" i="16"/>
  <c r="E22666" i="16" s="1"/>
  <c r="B22665" i="16"/>
  <c r="E22665" i="16" s="1"/>
  <c r="B22664" i="16"/>
  <c r="E22664" i="16" s="1"/>
  <c r="B22663" i="16"/>
  <c r="E22663" i="16" s="1"/>
  <c r="B22662" i="16"/>
  <c r="E22662" i="16" s="1"/>
  <c r="B22661" i="16"/>
  <c r="E22661" i="16" s="1"/>
  <c r="B22660" i="16"/>
  <c r="E22660" i="16" s="1"/>
  <c r="B22659" i="16"/>
  <c r="E22659" i="16" s="1"/>
  <c r="B22658" i="16"/>
  <c r="E22658" i="16" s="1"/>
  <c r="B22657" i="16"/>
  <c r="E22657" i="16" s="1"/>
  <c r="B22656" i="16"/>
  <c r="E22656" i="16" s="1"/>
  <c r="B22655" i="16"/>
  <c r="E22655" i="16" s="1"/>
  <c r="B22654" i="16"/>
  <c r="E22654" i="16" s="1"/>
  <c r="B22653" i="16"/>
  <c r="E22653" i="16" s="1"/>
  <c r="B22652" i="16"/>
  <c r="E22652" i="16" s="1"/>
  <c r="B22651" i="16"/>
  <c r="E22651" i="16" s="1"/>
  <c r="B22650" i="16"/>
  <c r="E22650" i="16" s="1"/>
  <c r="B22649" i="16"/>
  <c r="E22649" i="16" s="1"/>
  <c r="B22648" i="16"/>
  <c r="E22648" i="16" s="1"/>
  <c r="B22647" i="16"/>
  <c r="E22647" i="16" s="1"/>
  <c r="B22646" i="16"/>
  <c r="E22646" i="16" s="1"/>
  <c r="B22645" i="16"/>
  <c r="E22645" i="16" s="1"/>
  <c r="B22644" i="16"/>
  <c r="E22644" i="16" s="1"/>
  <c r="B22643" i="16"/>
  <c r="E22643" i="16" s="1"/>
  <c r="B22642" i="16"/>
  <c r="E22642" i="16" s="1"/>
  <c r="B22641" i="16"/>
  <c r="E22641" i="16" s="1"/>
  <c r="B22640" i="16"/>
  <c r="E22640" i="16" s="1"/>
  <c r="B22639" i="16"/>
  <c r="E22639" i="16" s="1"/>
  <c r="B22638" i="16"/>
  <c r="E22638" i="16" s="1"/>
  <c r="B22637" i="16"/>
  <c r="E22637" i="16" s="1"/>
  <c r="B22636" i="16"/>
  <c r="E22636" i="16" s="1"/>
  <c r="B22635" i="16"/>
  <c r="E22635" i="16" s="1"/>
  <c r="B22634" i="16"/>
  <c r="E22634" i="16" s="1"/>
  <c r="B22633" i="16"/>
  <c r="E22633" i="16" s="1"/>
  <c r="B22632" i="16"/>
  <c r="E22632" i="16" s="1"/>
  <c r="B22631" i="16"/>
  <c r="E22631" i="16" s="1"/>
  <c r="B22630" i="16"/>
  <c r="E22630" i="16" s="1"/>
  <c r="B22629" i="16"/>
  <c r="E22629" i="16" s="1"/>
  <c r="B22628" i="16"/>
  <c r="E22628" i="16" s="1"/>
  <c r="B22627" i="16"/>
  <c r="E22627" i="16" s="1"/>
  <c r="B22626" i="16"/>
  <c r="E22626" i="16" s="1"/>
  <c r="B22625" i="16"/>
  <c r="E22625" i="16" s="1"/>
  <c r="B22624" i="16"/>
  <c r="E22624" i="16" s="1"/>
  <c r="B22623" i="16"/>
  <c r="E22623" i="16" s="1"/>
  <c r="B22622" i="16"/>
  <c r="E22622" i="16" s="1"/>
  <c r="B22621" i="16"/>
  <c r="E22621" i="16" s="1"/>
  <c r="B22620" i="16"/>
  <c r="E22620" i="16" s="1"/>
  <c r="B22619" i="16"/>
  <c r="E22619" i="16" s="1"/>
  <c r="B22618" i="16"/>
  <c r="E22618" i="16" s="1"/>
  <c r="B22617" i="16"/>
  <c r="E22617" i="16" s="1"/>
  <c r="B22616" i="16"/>
  <c r="E22616" i="16" s="1"/>
  <c r="B22615" i="16"/>
  <c r="E22615" i="16" s="1"/>
  <c r="B22614" i="16"/>
  <c r="E22614" i="16" s="1"/>
  <c r="B22613" i="16"/>
  <c r="E22613" i="16" s="1"/>
  <c r="B22612" i="16"/>
  <c r="E22612" i="16" s="1"/>
  <c r="B22611" i="16"/>
  <c r="E22611" i="16" s="1"/>
  <c r="B22610" i="16"/>
  <c r="E22610" i="16" s="1"/>
  <c r="B22609" i="16"/>
  <c r="E22609" i="16" s="1"/>
  <c r="B22608" i="16"/>
  <c r="E22608" i="16" s="1"/>
  <c r="B22607" i="16"/>
  <c r="E22607" i="16" s="1"/>
  <c r="B22606" i="16"/>
  <c r="E22606" i="16" s="1"/>
  <c r="B22605" i="16"/>
  <c r="E22605" i="16" s="1"/>
  <c r="B22604" i="16"/>
  <c r="E22604" i="16" s="1"/>
  <c r="B22603" i="16"/>
  <c r="E22603" i="16" s="1"/>
  <c r="B22602" i="16"/>
  <c r="E22602" i="16" s="1"/>
  <c r="B22601" i="16"/>
  <c r="E22601" i="16" s="1"/>
  <c r="B22600" i="16"/>
  <c r="E22600" i="16" s="1"/>
  <c r="B22599" i="16"/>
  <c r="E22599" i="16" s="1"/>
  <c r="B22598" i="16"/>
  <c r="E22598" i="16" s="1"/>
  <c r="B22597" i="16"/>
  <c r="E22597" i="16" s="1"/>
  <c r="B22596" i="16"/>
  <c r="E22596" i="16" s="1"/>
  <c r="B22595" i="16"/>
  <c r="E22595" i="16" s="1"/>
  <c r="B22594" i="16"/>
  <c r="E22594" i="16" s="1"/>
  <c r="B22593" i="16"/>
  <c r="E22593" i="16" s="1"/>
  <c r="B22592" i="16"/>
  <c r="E22592" i="16" s="1"/>
  <c r="B22591" i="16"/>
  <c r="E22591" i="16" s="1"/>
  <c r="B22590" i="16"/>
  <c r="E22590" i="16" s="1"/>
  <c r="B22589" i="16"/>
  <c r="E22589" i="16" s="1"/>
  <c r="B22588" i="16"/>
  <c r="E22588" i="16" s="1"/>
  <c r="B22587" i="16"/>
  <c r="E22587" i="16" s="1"/>
  <c r="B22586" i="16"/>
  <c r="E22586" i="16" s="1"/>
  <c r="B22585" i="16"/>
  <c r="E22585" i="16" s="1"/>
  <c r="B22584" i="16"/>
  <c r="E22584" i="16" s="1"/>
  <c r="B22583" i="16"/>
  <c r="E22583" i="16" s="1"/>
  <c r="B22582" i="16"/>
  <c r="E22582" i="16" s="1"/>
  <c r="B22581" i="16"/>
  <c r="E22581" i="16" s="1"/>
  <c r="B22580" i="16"/>
  <c r="E22580" i="16" s="1"/>
  <c r="B22579" i="16"/>
  <c r="E22579" i="16" s="1"/>
  <c r="B22578" i="16"/>
  <c r="E22578" i="16" s="1"/>
  <c r="B22577" i="16"/>
  <c r="E22577" i="16" s="1"/>
  <c r="B22576" i="16"/>
  <c r="E22576" i="16" s="1"/>
  <c r="B22575" i="16"/>
  <c r="E22575" i="16" s="1"/>
  <c r="B22574" i="16"/>
  <c r="E22574" i="16" s="1"/>
  <c r="B22573" i="16"/>
  <c r="E22573" i="16" s="1"/>
  <c r="B22572" i="16"/>
  <c r="E22572" i="16" s="1"/>
  <c r="B22571" i="16"/>
  <c r="E22571" i="16" s="1"/>
  <c r="B22570" i="16"/>
  <c r="E22570" i="16" s="1"/>
  <c r="B22569" i="16"/>
  <c r="E22569" i="16" s="1"/>
  <c r="B22568" i="16"/>
  <c r="E22568" i="16" s="1"/>
  <c r="B22567" i="16"/>
  <c r="E22567" i="16" s="1"/>
  <c r="B22566" i="16"/>
  <c r="E22566" i="16" s="1"/>
  <c r="B22565" i="16"/>
  <c r="E22565" i="16" s="1"/>
  <c r="B22564" i="16"/>
  <c r="E22564" i="16" s="1"/>
  <c r="B22563" i="16"/>
  <c r="E22563" i="16" s="1"/>
  <c r="B22562" i="16"/>
  <c r="E22562" i="16" s="1"/>
  <c r="B22561" i="16"/>
  <c r="E22561" i="16" s="1"/>
  <c r="B22560" i="16"/>
  <c r="E22560" i="16" s="1"/>
  <c r="B22559" i="16"/>
  <c r="E22559" i="16" s="1"/>
  <c r="B22558" i="16"/>
  <c r="E22558" i="16" s="1"/>
  <c r="B22557" i="16"/>
  <c r="E22557" i="16" s="1"/>
  <c r="B22556" i="16"/>
  <c r="E22556" i="16" s="1"/>
  <c r="B22555" i="16"/>
  <c r="E22555" i="16" s="1"/>
  <c r="B22554" i="16"/>
  <c r="E22554" i="16" s="1"/>
  <c r="B22553" i="16"/>
  <c r="E22553" i="16" s="1"/>
  <c r="B22552" i="16"/>
  <c r="E22552" i="16" s="1"/>
  <c r="B22551" i="16"/>
  <c r="E22551" i="16" s="1"/>
  <c r="B22550" i="16"/>
  <c r="E22550" i="16" s="1"/>
  <c r="B22549" i="16"/>
  <c r="E22549" i="16" s="1"/>
  <c r="B22548" i="16"/>
  <c r="E22548" i="16" s="1"/>
  <c r="B22547" i="16"/>
  <c r="E22547" i="16" s="1"/>
  <c r="B22546" i="16"/>
  <c r="E22546" i="16" s="1"/>
  <c r="B22545" i="16"/>
  <c r="E22545" i="16" s="1"/>
  <c r="B22544" i="16"/>
  <c r="E22544" i="16" s="1"/>
  <c r="B22543" i="16"/>
  <c r="E22543" i="16" s="1"/>
  <c r="B22542" i="16"/>
  <c r="E22542" i="16" s="1"/>
  <c r="B22541" i="16"/>
  <c r="E22541" i="16" s="1"/>
  <c r="B22540" i="16"/>
  <c r="E22540" i="16" s="1"/>
  <c r="B22539" i="16"/>
  <c r="E22539" i="16" s="1"/>
  <c r="B22538" i="16"/>
  <c r="E22538" i="16" s="1"/>
  <c r="B22537" i="16"/>
  <c r="E22537" i="16" s="1"/>
  <c r="B22536" i="16"/>
  <c r="E22536" i="16" s="1"/>
  <c r="B22535" i="16"/>
  <c r="E22535" i="16" s="1"/>
  <c r="B22534" i="16"/>
  <c r="E22534" i="16" s="1"/>
  <c r="B22533" i="16"/>
  <c r="E22533" i="16" s="1"/>
  <c r="B22532" i="16"/>
  <c r="E22532" i="16" s="1"/>
  <c r="B22531" i="16"/>
  <c r="E22531" i="16" s="1"/>
  <c r="B22530" i="16"/>
  <c r="E22530" i="16" s="1"/>
  <c r="B22529" i="16"/>
  <c r="E22529" i="16" s="1"/>
  <c r="B22528" i="16"/>
  <c r="E22528" i="16" s="1"/>
  <c r="B22527" i="16"/>
  <c r="E22527" i="16" s="1"/>
  <c r="B22526" i="16"/>
  <c r="E22526" i="16" s="1"/>
  <c r="B22525" i="16"/>
  <c r="E22525" i="16" s="1"/>
  <c r="B22524" i="16"/>
  <c r="E22524" i="16" s="1"/>
  <c r="B22523" i="16"/>
  <c r="E22523" i="16" s="1"/>
  <c r="B22522" i="16"/>
  <c r="E22522" i="16" s="1"/>
  <c r="B22521" i="16"/>
  <c r="E22521" i="16" s="1"/>
  <c r="B22520" i="16"/>
  <c r="E22520" i="16" s="1"/>
  <c r="B22519" i="16"/>
  <c r="E22519" i="16" s="1"/>
  <c r="B22518" i="16"/>
  <c r="E22518" i="16" s="1"/>
  <c r="B22517" i="16"/>
  <c r="E22517" i="16" s="1"/>
  <c r="B22516" i="16"/>
  <c r="E22516" i="16" s="1"/>
  <c r="B22515" i="16"/>
  <c r="E22515" i="16" s="1"/>
  <c r="B22514" i="16"/>
  <c r="E22514" i="16" s="1"/>
  <c r="B22513" i="16"/>
  <c r="E22513" i="16" s="1"/>
  <c r="B22512" i="16"/>
  <c r="E22512" i="16" s="1"/>
  <c r="B22511" i="16"/>
  <c r="E22511" i="16" s="1"/>
  <c r="B22510" i="16"/>
  <c r="E22510" i="16" s="1"/>
  <c r="B22509" i="16"/>
  <c r="E22509" i="16" s="1"/>
  <c r="B22508" i="16"/>
  <c r="E22508" i="16" s="1"/>
  <c r="B22507" i="16"/>
  <c r="E22507" i="16" s="1"/>
  <c r="B22506" i="16"/>
  <c r="E22506" i="16" s="1"/>
  <c r="B22505" i="16"/>
  <c r="E22505" i="16" s="1"/>
  <c r="B22504" i="16"/>
  <c r="E22504" i="16" s="1"/>
  <c r="B22503" i="16"/>
  <c r="E22503" i="16" s="1"/>
  <c r="B22502" i="16"/>
  <c r="E22502" i="16" s="1"/>
  <c r="B22501" i="16"/>
  <c r="E22501" i="16" s="1"/>
  <c r="B22500" i="16"/>
  <c r="E22500" i="16" s="1"/>
  <c r="B22499" i="16"/>
  <c r="E22499" i="16" s="1"/>
  <c r="B22498" i="16"/>
  <c r="E22498" i="16" s="1"/>
  <c r="B22497" i="16"/>
  <c r="E22497" i="16" s="1"/>
  <c r="B22496" i="16"/>
  <c r="E22496" i="16" s="1"/>
  <c r="B22495" i="16"/>
  <c r="E22495" i="16" s="1"/>
  <c r="B22494" i="16"/>
  <c r="E22494" i="16" s="1"/>
  <c r="B22493" i="16"/>
  <c r="E22493" i="16" s="1"/>
  <c r="B22492" i="16"/>
  <c r="E22492" i="16" s="1"/>
  <c r="B22491" i="16"/>
  <c r="E22491" i="16" s="1"/>
  <c r="B22490" i="16"/>
  <c r="E22490" i="16" s="1"/>
  <c r="B22489" i="16"/>
  <c r="E22489" i="16" s="1"/>
  <c r="B22488" i="16"/>
  <c r="E22488" i="16" s="1"/>
  <c r="B22487" i="16"/>
  <c r="E22487" i="16" s="1"/>
  <c r="B22486" i="16"/>
  <c r="E22486" i="16" s="1"/>
  <c r="B22485" i="16"/>
  <c r="E22485" i="16" s="1"/>
  <c r="B22484" i="16"/>
  <c r="E22484" i="16" s="1"/>
  <c r="B22483" i="16"/>
  <c r="E22483" i="16" s="1"/>
  <c r="B22482" i="16"/>
  <c r="E22482" i="16" s="1"/>
  <c r="B22481" i="16"/>
  <c r="E22481" i="16" s="1"/>
  <c r="B22480" i="16"/>
  <c r="E22480" i="16" s="1"/>
  <c r="B22479" i="16"/>
  <c r="E22479" i="16" s="1"/>
  <c r="B22478" i="16"/>
  <c r="E22478" i="16" s="1"/>
  <c r="B22477" i="16"/>
  <c r="E22477" i="16" s="1"/>
  <c r="B22476" i="16"/>
  <c r="E22476" i="16" s="1"/>
  <c r="B22475" i="16"/>
  <c r="E22475" i="16" s="1"/>
  <c r="B22474" i="16"/>
  <c r="E22474" i="16" s="1"/>
  <c r="B22473" i="16"/>
  <c r="E22473" i="16" s="1"/>
  <c r="B22472" i="16"/>
  <c r="E22472" i="16" s="1"/>
  <c r="B22471" i="16"/>
  <c r="E22471" i="16" s="1"/>
  <c r="B22470" i="16"/>
  <c r="E22470" i="16" s="1"/>
  <c r="B22469" i="16"/>
  <c r="E22469" i="16" s="1"/>
  <c r="B22468" i="16"/>
  <c r="E22468" i="16" s="1"/>
  <c r="B22467" i="16"/>
  <c r="E22467" i="16" s="1"/>
  <c r="B22466" i="16"/>
  <c r="E22466" i="16" s="1"/>
  <c r="B22465" i="16"/>
  <c r="E22465" i="16" s="1"/>
  <c r="B22464" i="16"/>
  <c r="E22464" i="16" s="1"/>
  <c r="B22463" i="16"/>
  <c r="E22463" i="16" s="1"/>
  <c r="B22462" i="16"/>
  <c r="E22462" i="16" s="1"/>
  <c r="B22461" i="16"/>
  <c r="E22461" i="16" s="1"/>
  <c r="B22460" i="16"/>
  <c r="E22460" i="16" s="1"/>
  <c r="B22459" i="16"/>
  <c r="E22459" i="16" s="1"/>
  <c r="B22458" i="16"/>
  <c r="E22458" i="16" s="1"/>
  <c r="B22457" i="16"/>
  <c r="E22457" i="16" s="1"/>
  <c r="B22456" i="16"/>
  <c r="E22456" i="16" s="1"/>
  <c r="B22455" i="16"/>
  <c r="E22455" i="16" s="1"/>
  <c r="B22454" i="16"/>
  <c r="E22454" i="16" s="1"/>
  <c r="B22453" i="16"/>
  <c r="E22453" i="16" s="1"/>
  <c r="B22452" i="16"/>
  <c r="E22452" i="16" s="1"/>
  <c r="B22451" i="16"/>
  <c r="E22451" i="16" s="1"/>
  <c r="B22450" i="16"/>
  <c r="E22450" i="16" s="1"/>
  <c r="B22449" i="16"/>
  <c r="E22449" i="16" s="1"/>
  <c r="B22448" i="16"/>
  <c r="E22448" i="16" s="1"/>
  <c r="B22447" i="16"/>
  <c r="E22447" i="16" s="1"/>
  <c r="B22446" i="16"/>
  <c r="E22446" i="16" s="1"/>
  <c r="B22445" i="16"/>
  <c r="E22445" i="16" s="1"/>
  <c r="B22444" i="16"/>
  <c r="E22444" i="16" s="1"/>
  <c r="B22443" i="16"/>
  <c r="E22443" i="16" s="1"/>
  <c r="B22442" i="16"/>
  <c r="E22442" i="16" s="1"/>
  <c r="B22441" i="16"/>
  <c r="E22441" i="16" s="1"/>
  <c r="B22440" i="16"/>
  <c r="E22440" i="16" s="1"/>
  <c r="B22439" i="16"/>
  <c r="E22439" i="16" s="1"/>
  <c r="B22438" i="16"/>
  <c r="E22438" i="16" s="1"/>
  <c r="B22437" i="16"/>
  <c r="E22437" i="16" s="1"/>
  <c r="B22436" i="16"/>
  <c r="E22436" i="16" s="1"/>
  <c r="B22435" i="16"/>
  <c r="E22435" i="16" s="1"/>
  <c r="B22434" i="16"/>
  <c r="E22434" i="16" s="1"/>
  <c r="B22433" i="16"/>
  <c r="E22433" i="16" s="1"/>
  <c r="B22432" i="16"/>
  <c r="E22432" i="16" s="1"/>
  <c r="B22431" i="16"/>
  <c r="E22431" i="16" s="1"/>
  <c r="B22430" i="16"/>
  <c r="E22430" i="16" s="1"/>
  <c r="B22429" i="16"/>
  <c r="E22429" i="16" s="1"/>
  <c r="B22428" i="16"/>
  <c r="E22428" i="16" s="1"/>
  <c r="B22427" i="16"/>
  <c r="E22427" i="16" s="1"/>
  <c r="B22426" i="16"/>
  <c r="E22426" i="16" s="1"/>
  <c r="B22425" i="16"/>
  <c r="E22425" i="16" s="1"/>
  <c r="B22424" i="16"/>
  <c r="E22424" i="16" s="1"/>
  <c r="B22423" i="16"/>
  <c r="E22423" i="16" s="1"/>
  <c r="B22422" i="16"/>
  <c r="E22422" i="16" s="1"/>
  <c r="B22421" i="16"/>
  <c r="E22421" i="16" s="1"/>
  <c r="B22420" i="16"/>
  <c r="E22420" i="16" s="1"/>
  <c r="B22419" i="16"/>
  <c r="E22419" i="16" s="1"/>
  <c r="B22418" i="16"/>
  <c r="E22418" i="16" s="1"/>
  <c r="B22417" i="16"/>
  <c r="E22417" i="16" s="1"/>
  <c r="B22416" i="16"/>
  <c r="E22416" i="16" s="1"/>
  <c r="B22415" i="16"/>
  <c r="E22415" i="16" s="1"/>
  <c r="B22414" i="16"/>
  <c r="E22414" i="16" s="1"/>
  <c r="B22413" i="16"/>
  <c r="E22413" i="16" s="1"/>
  <c r="B22412" i="16"/>
  <c r="E22412" i="16" s="1"/>
  <c r="B22411" i="16"/>
  <c r="E22411" i="16" s="1"/>
  <c r="B22410" i="16"/>
  <c r="E22410" i="16" s="1"/>
  <c r="B22409" i="16"/>
  <c r="E22409" i="16" s="1"/>
  <c r="B22408" i="16"/>
  <c r="E22408" i="16" s="1"/>
  <c r="B22407" i="16"/>
  <c r="E22407" i="16" s="1"/>
  <c r="B22406" i="16"/>
  <c r="E22406" i="16" s="1"/>
  <c r="B22405" i="16"/>
  <c r="E22405" i="16" s="1"/>
  <c r="B22404" i="16"/>
  <c r="E22404" i="16" s="1"/>
  <c r="B22403" i="16"/>
  <c r="E22403" i="16" s="1"/>
  <c r="B22402" i="16"/>
  <c r="E22402" i="16" s="1"/>
  <c r="B22401" i="16"/>
  <c r="E22401" i="16" s="1"/>
  <c r="B22400" i="16"/>
  <c r="E22400" i="16" s="1"/>
  <c r="B22399" i="16"/>
  <c r="E22399" i="16" s="1"/>
  <c r="B22398" i="16"/>
  <c r="E22398" i="16" s="1"/>
  <c r="B22397" i="16"/>
  <c r="E22397" i="16" s="1"/>
  <c r="B22396" i="16"/>
  <c r="E22396" i="16" s="1"/>
  <c r="B22395" i="16"/>
  <c r="E22395" i="16" s="1"/>
  <c r="B22394" i="16"/>
  <c r="E22394" i="16" s="1"/>
  <c r="B22393" i="16"/>
  <c r="E22393" i="16" s="1"/>
  <c r="B22392" i="16"/>
  <c r="E22392" i="16" s="1"/>
  <c r="B22391" i="16"/>
  <c r="E22391" i="16" s="1"/>
  <c r="B22390" i="16"/>
  <c r="E22390" i="16" s="1"/>
  <c r="B22389" i="16"/>
  <c r="E22389" i="16" s="1"/>
  <c r="B22388" i="16"/>
  <c r="E22388" i="16" s="1"/>
  <c r="B22387" i="16"/>
  <c r="E22387" i="16" s="1"/>
  <c r="B22386" i="16"/>
  <c r="E22386" i="16" s="1"/>
  <c r="B22385" i="16"/>
  <c r="E22385" i="16" s="1"/>
  <c r="B22384" i="16"/>
  <c r="E22384" i="16" s="1"/>
  <c r="B22383" i="16"/>
  <c r="E22383" i="16" s="1"/>
  <c r="B22382" i="16"/>
  <c r="E22382" i="16" s="1"/>
  <c r="B22381" i="16"/>
  <c r="E22381" i="16" s="1"/>
  <c r="B22380" i="16"/>
  <c r="E22380" i="16" s="1"/>
  <c r="B22379" i="16"/>
  <c r="E22379" i="16" s="1"/>
  <c r="B22378" i="16"/>
  <c r="E22378" i="16" s="1"/>
  <c r="B22377" i="16"/>
  <c r="E22377" i="16" s="1"/>
  <c r="B22376" i="16"/>
  <c r="E22376" i="16" s="1"/>
  <c r="B22375" i="16"/>
  <c r="E22375" i="16" s="1"/>
  <c r="B22374" i="16"/>
  <c r="E22374" i="16" s="1"/>
  <c r="B22373" i="16"/>
  <c r="E22373" i="16" s="1"/>
  <c r="B22372" i="16"/>
  <c r="E22372" i="16" s="1"/>
  <c r="B22371" i="16"/>
  <c r="E22371" i="16" s="1"/>
  <c r="B22370" i="16"/>
  <c r="E22370" i="16" s="1"/>
  <c r="B22369" i="16"/>
  <c r="E22369" i="16" s="1"/>
  <c r="B22368" i="16"/>
  <c r="E22368" i="16" s="1"/>
  <c r="B22367" i="16"/>
  <c r="E22367" i="16" s="1"/>
  <c r="B22366" i="16"/>
  <c r="E22366" i="16" s="1"/>
  <c r="B22365" i="16"/>
  <c r="E22365" i="16" s="1"/>
  <c r="B22364" i="16"/>
  <c r="E22364" i="16" s="1"/>
  <c r="B22363" i="16"/>
  <c r="E22363" i="16" s="1"/>
  <c r="B22362" i="16"/>
  <c r="E22362" i="16" s="1"/>
  <c r="B22361" i="16"/>
  <c r="E22361" i="16" s="1"/>
  <c r="B22360" i="16"/>
  <c r="E22360" i="16" s="1"/>
  <c r="B22359" i="16"/>
  <c r="E22359" i="16" s="1"/>
  <c r="B22358" i="16"/>
  <c r="E22358" i="16" s="1"/>
  <c r="B22357" i="16"/>
  <c r="E22357" i="16" s="1"/>
  <c r="B22356" i="16"/>
  <c r="E22356" i="16" s="1"/>
  <c r="B22355" i="16"/>
  <c r="E22355" i="16" s="1"/>
  <c r="B22354" i="16"/>
  <c r="E22354" i="16" s="1"/>
  <c r="B22353" i="16"/>
  <c r="E22353" i="16" s="1"/>
  <c r="B22352" i="16"/>
  <c r="E22352" i="16" s="1"/>
  <c r="B22351" i="16"/>
  <c r="E22351" i="16" s="1"/>
  <c r="B22350" i="16"/>
  <c r="E22350" i="16" s="1"/>
  <c r="B22349" i="16"/>
  <c r="E22349" i="16" s="1"/>
  <c r="B22348" i="16"/>
  <c r="E22348" i="16" s="1"/>
  <c r="B22347" i="16"/>
  <c r="E22347" i="16" s="1"/>
  <c r="B22346" i="16"/>
  <c r="E22346" i="16" s="1"/>
  <c r="B22345" i="16"/>
  <c r="E22345" i="16" s="1"/>
  <c r="B22344" i="16"/>
  <c r="E22344" i="16" s="1"/>
  <c r="B22343" i="16"/>
  <c r="E22343" i="16" s="1"/>
  <c r="B22342" i="16"/>
  <c r="E22342" i="16" s="1"/>
  <c r="B22341" i="16"/>
  <c r="E22341" i="16" s="1"/>
  <c r="B22340" i="16"/>
  <c r="E22340" i="16" s="1"/>
  <c r="B22339" i="16"/>
  <c r="E22339" i="16" s="1"/>
  <c r="B22338" i="16"/>
  <c r="E22338" i="16" s="1"/>
  <c r="B22337" i="16"/>
  <c r="E22337" i="16" s="1"/>
  <c r="B22336" i="16"/>
  <c r="E22336" i="16" s="1"/>
  <c r="B22335" i="16"/>
  <c r="E22335" i="16" s="1"/>
  <c r="B22334" i="16"/>
  <c r="E22334" i="16" s="1"/>
  <c r="B22333" i="16"/>
  <c r="E22333" i="16" s="1"/>
  <c r="B22332" i="16"/>
  <c r="E22332" i="16" s="1"/>
  <c r="B22331" i="16"/>
  <c r="E22331" i="16" s="1"/>
  <c r="B22330" i="16"/>
  <c r="E22330" i="16" s="1"/>
  <c r="B22329" i="16"/>
  <c r="E22329" i="16" s="1"/>
  <c r="B22328" i="16"/>
  <c r="E22328" i="16" s="1"/>
  <c r="B22327" i="16"/>
  <c r="E22327" i="16" s="1"/>
  <c r="B22326" i="16"/>
  <c r="E22326" i="16" s="1"/>
  <c r="B22325" i="16"/>
  <c r="E22325" i="16" s="1"/>
  <c r="B22324" i="16"/>
  <c r="E22324" i="16" s="1"/>
  <c r="B22323" i="16"/>
  <c r="E22323" i="16" s="1"/>
  <c r="B22322" i="16"/>
  <c r="E22322" i="16" s="1"/>
  <c r="B22321" i="16"/>
  <c r="E22321" i="16" s="1"/>
  <c r="B22320" i="16"/>
  <c r="E22320" i="16" s="1"/>
  <c r="B22319" i="16"/>
  <c r="E22319" i="16" s="1"/>
  <c r="B22318" i="16"/>
  <c r="E22318" i="16" s="1"/>
  <c r="B22317" i="16"/>
  <c r="E22317" i="16" s="1"/>
  <c r="B22316" i="16"/>
  <c r="E22316" i="16" s="1"/>
  <c r="B22315" i="16"/>
  <c r="E22315" i="16" s="1"/>
  <c r="B22314" i="16"/>
  <c r="E22314" i="16" s="1"/>
  <c r="B22313" i="16"/>
  <c r="E22313" i="16" s="1"/>
  <c r="B22312" i="16"/>
  <c r="E22312" i="16" s="1"/>
  <c r="B22311" i="16"/>
  <c r="E22311" i="16" s="1"/>
  <c r="B22310" i="16"/>
  <c r="E22310" i="16" s="1"/>
  <c r="B22309" i="16"/>
  <c r="E22309" i="16" s="1"/>
  <c r="B22308" i="16"/>
  <c r="E22308" i="16" s="1"/>
  <c r="B22307" i="16"/>
  <c r="E22307" i="16" s="1"/>
  <c r="B22306" i="16"/>
  <c r="E22306" i="16" s="1"/>
  <c r="B22305" i="16"/>
  <c r="E22305" i="16" s="1"/>
  <c r="B22304" i="16"/>
  <c r="E22304" i="16" s="1"/>
  <c r="B22303" i="16"/>
  <c r="E22303" i="16" s="1"/>
  <c r="B22302" i="16"/>
  <c r="E22302" i="16" s="1"/>
  <c r="B22301" i="16"/>
  <c r="E22301" i="16" s="1"/>
  <c r="B22300" i="16"/>
  <c r="E22300" i="16" s="1"/>
  <c r="B22299" i="16"/>
  <c r="E22299" i="16" s="1"/>
  <c r="B22298" i="16"/>
  <c r="E22298" i="16" s="1"/>
  <c r="B22297" i="16"/>
  <c r="E22297" i="16" s="1"/>
  <c r="B22296" i="16"/>
  <c r="E22296" i="16" s="1"/>
  <c r="B22295" i="16"/>
  <c r="E22295" i="16" s="1"/>
  <c r="B22294" i="16"/>
  <c r="E22294" i="16" s="1"/>
  <c r="B22293" i="16"/>
  <c r="E22293" i="16" s="1"/>
  <c r="B22292" i="16"/>
  <c r="E22292" i="16" s="1"/>
  <c r="B22291" i="16"/>
  <c r="E22291" i="16" s="1"/>
  <c r="B22290" i="16"/>
  <c r="E22290" i="16" s="1"/>
  <c r="B22289" i="16"/>
  <c r="E22289" i="16" s="1"/>
  <c r="B22288" i="16"/>
  <c r="E22288" i="16" s="1"/>
  <c r="B22287" i="16"/>
  <c r="E22287" i="16" s="1"/>
  <c r="B22286" i="16"/>
  <c r="E22286" i="16" s="1"/>
  <c r="B22285" i="16"/>
  <c r="E22285" i="16" s="1"/>
  <c r="B22284" i="16"/>
  <c r="E22284" i="16" s="1"/>
  <c r="B22283" i="16"/>
  <c r="E22283" i="16" s="1"/>
  <c r="B22282" i="16"/>
  <c r="E22282" i="16" s="1"/>
  <c r="B22281" i="16"/>
  <c r="E22281" i="16" s="1"/>
  <c r="B22280" i="16"/>
  <c r="E22280" i="16" s="1"/>
  <c r="B22279" i="16"/>
  <c r="E22279" i="16" s="1"/>
  <c r="B22278" i="16"/>
  <c r="E22278" i="16" s="1"/>
  <c r="B22277" i="16"/>
  <c r="E22277" i="16" s="1"/>
  <c r="B22276" i="16"/>
  <c r="E22276" i="16" s="1"/>
  <c r="B22275" i="16"/>
  <c r="E22275" i="16" s="1"/>
  <c r="B22274" i="16"/>
  <c r="E22274" i="16" s="1"/>
  <c r="B22273" i="16"/>
  <c r="E22273" i="16" s="1"/>
  <c r="B22272" i="16"/>
  <c r="E22272" i="16" s="1"/>
  <c r="B22271" i="16"/>
  <c r="E22271" i="16" s="1"/>
  <c r="B22270" i="16"/>
  <c r="E22270" i="16" s="1"/>
  <c r="B22269" i="16"/>
  <c r="E22269" i="16" s="1"/>
  <c r="B22268" i="16"/>
  <c r="E22268" i="16" s="1"/>
  <c r="B22267" i="16"/>
  <c r="E22267" i="16" s="1"/>
  <c r="B22266" i="16"/>
  <c r="E22266" i="16" s="1"/>
  <c r="B22265" i="16"/>
  <c r="E22265" i="16" s="1"/>
  <c r="B22264" i="16"/>
  <c r="E22264" i="16" s="1"/>
  <c r="B22263" i="16"/>
  <c r="E22263" i="16" s="1"/>
  <c r="B22262" i="16"/>
  <c r="E22262" i="16" s="1"/>
  <c r="B22261" i="16"/>
  <c r="E22261" i="16" s="1"/>
  <c r="B22260" i="16"/>
  <c r="E22260" i="16" s="1"/>
  <c r="B22259" i="16"/>
  <c r="E22259" i="16" s="1"/>
  <c r="B22258" i="16"/>
  <c r="E22258" i="16" s="1"/>
  <c r="B22257" i="16"/>
  <c r="E22257" i="16" s="1"/>
  <c r="B22256" i="16"/>
  <c r="E22256" i="16" s="1"/>
  <c r="B22255" i="16"/>
  <c r="E22255" i="16" s="1"/>
  <c r="B22254" i="16"/>
  <c r="E22254" i="16" s="1"/>
  <c r="B22253" i="16"/>
  <c r="E22253" i="16" s="1"/>
  <c r="B22252" i="16"/>
  <c r="E22252" i="16" s="1"/>
  <c r="B22251" i="16"/>
  <c r="E22251" i="16" s="1"/>
  <c r="B22250" i="16"/>
  <c r="E22250" i="16" s="1"/>
  <c r="B22249" i="16"/>
  <c r="E22249" i="16" s="1"/>
  <c r="B22248" i="16"/>
  <c r="E22248" i="16" s="1"/>
  <c r="B22247" i="16"/>
  <c r="E22247" i="16" s="1"/>
  <c r="B22246" i="16"/>
  <c r="E22246" i="16" s="1"/>
  <c r="B22245" i="16"/>
  <c r="E22245" i="16" s="1"/>
  <c r="B22244" i="16"/>
  <c r="E22244" i="16" s="1"/>
  <c r="B22243" i="16"/>
  <c r="E22243" i="16" s="1"/>
  <c r="B22242" i="16"/>
  <c r="E22242" i="16" s="1"/>
  <c r="B22241" i="16"/>
  <c r="E22241" i="16" s="1"/>
  <c r="B22240" i="16"/>
  <c r="E22240" i="16" s="1"/>
  <c r="B22239" i="16"/>
  <c r="E22239" i="16" s="1"/>
  <c r="B22238" i="16"/>
  <c r="E22238" i="16" s="1"/>
  <c r="B22237" i="16"/>
  <c r="E22237" i="16" s="1"/>
  <c r="B22236" i="16"/>
  <c r="E22236" i="16" s="1"/>
  <c r="B22235" i="16"/>
  <c r="E22235" i="16" s="1"/>
  <c r="B22234" i="16"/>
  <c r="E22234" i="16" s="1"/>
  <c r="B22233" i="16"/>
  <c r="E22233" i="16" s="1"/>
  <c r="B22232" i="16"/>
  <c r="E22232" i="16" s="1"/>
  <c r="B22231" i="16"/>
  <c r="E22231" i="16" s="1"/>
  <c r="B22230" i="16"/>
  <c r="E22230" i="16" s="1"/>
  <c r="B22229" i="16"/>
  <c r="E22229" i="16" s="1"/>
  <c r="B22228" i="16"/>
  <c r="E22228" i="16" s="1"/>
  <c r="B22227" i="16"/>
  <c r="E22227" i="16" s="1"/>
  <c r="B22226" i="16"/>
  <c r="E22226" i="16" s="1"/>
  <c r="B22225" i="16"/>
  <c r="E22225" i="16" s="1"/>
  <c r="B22224" i="16"/>
  <c r="E22224" i="16" s="1"/>
  <c r="B22223" i="16"/>
  <c r="E22223" i="16" s="1"/>
  <c r="B22222" i="16"/>
  <c r="E22222" i="16" s="1"/>
  <c r="B22221" i="16"/>
  <c r="E22221" i="16" s="1"/>
  <c r="B22220" i="16"/>
  <c r="E22220" i="16" s="1"/>
  <c r="B22219" i="16"/>
  <c r="E22219" i="16" s="1"/>
  <c r="B22218" i="16"/>
  <c r="E22218" i="16" s="1"/>
  <c r="B22217" i="16"/>
  <c r="E22217" i="16" s="1"/>
  <c r="B22216" i="16"/>
  <c r="E22216" i="16" s="1"/>
  <c r="B22215" i="16"/>
  <c r="E22215" i="16" s="1"/>
  <c r="B22214" i="16"/>
  <c r="E22214" i="16" s="1"/>
  <c r="B22213" i="16"/>
  <c r="E22213" i="16" s="1"/>
  <c r="B22212" i="16"/>
  <c r="E22212" i="16" s="1"/>
  <c r="B22211" i="16"/>
  <c r="E22211" i="16" s="1"/>
  <c r="B22210" i="16"/>
  <c r="E22210" i="16" s="1"/>
  <c r="B22209" i="16"/>
  <c r="E22209" i="16" s="1"/>
  <c r="B22208" i="16"/>
  <c r="E22208" i="16" s="1"/>
  <c r="B22207" i="16"/>
  <c r="E22207" i="16" s="1"/>
  <c r="B22206" i="16"/>
  <c r="E22206" i="16" s="1"/>
  <c r="B22205" i="16"/>
  <c r="E22205" i="16" s="1"/>
  <c r="B22204" i="16"/>
  <c r="E22204" i="16" s="1"/>
  <c r="B22203" i="16"/>
  <c r="E22203" i="16" s="1"/>
  <c r="B22202" i="16"/>
  <c r="E22202" i="16" s="1"/>
  <c r="B22201" i="16"/>
  <c r="E22201" i="16" s="1"/>
  <c r="B22200" i="16"/>
  <c r="E22200" i="16" s="1"/>
  <c r="B22199" i="16"/>
  <c r="E22199" i="16" s="1"/>
  <c r="B22198" i="16"/>
  <c r="E22198" i="16" s="1"/>
  <c r="B22197" i="16"/>
  <c r="E22197" i="16" s="1"/>
  <c r="B22196" i="16"/>
  <c r="E22196" i="16" s="1"/>
  <c r="B22195" i="16"/>
  <c r="E22195" i="16" s="1"/>
  <c r="B22194" i="16"/>
  <c r="E22194" i="16" s="1"/>
  <c r="B22193" i="16"/>
  <c r="E22193" i="16" s="1"/>
  <c r="B22192" i="16"/>
  <c r="E22192" i="16" s="1"/>
  <c r="B22191" i="16"/>
  <c r="E22191" i="16" s="1"/>
  <c r="B22190" i="16"/>
  <c r="E22190" i="16" s="1"/>
  <c r="B22189" i="16"/>
  <c r="E22189" i="16" s="1"/>
  <c r="B22188" i="16"/>
  <c r="E22188" i="16" s="1"/>
  <c r="B22187" i="16"/>
  <c r="E22187" i="16" s="1"/>
  <c r="B22186" i="16"/>
  <c r="E22186" i="16" s="1"/>
  <c r="B22185" i="16"/>
  <c r="E22185" i="16" s="1"/>
  <c r="B22184" i="16"/>
  <c r="E22184" i="16" s="1"/>
  <c r="B22183" i="16"/>
  <c r="E22183" i="16" s="1"/>
  <c r="B22182" i="16"/>
  <c r="E22182" i="16" s="1"/>
  <c r="B22181" i="16"/>
  <c r="E22181" i="16" s="1"/>
  <c r="B22180" i="16"/>
  <c r="E22180" i="16" s="1"/>
  <c r="B22179" i="16"/>
  <c r="E22179" i="16" s="1"/>
  <c r="B22178" i="16"/>
  <c r="E22178" i="16" s="1"/>
  <c r="B22177" i="16"/>
  <c r="E22177" i="16" s="1"/>
  <c r="B22176" i="16"/>
  <c r="E22176" i="16" s="1"/>
  <c r="B22175" i="16"/>
  <c r="E22175" i="16" s="1"/>
  <c r="B22174" i="16"/>
  <c r="E22174" i="16" s="1"/>
  <c r="B22173" i="16"/>
  <c r="E22173" i="16" s="1"/>
  <c r="B22172" i="16"/>
  <c r="E22172" i="16" s="1"/>
  <c r="B22171" i="16"/>
  <c r="E22171" i="16" s="1"/>
  <c r="B22170" i="16"/>
  <c r="E22170" i="16" s="1"/>
  <c r="B22169" i="16"/>
  <c r="E22169" i="16" s="1"/>
  <c r="B22168" i="16"/>
  <c r="E22168" i="16" s="1"/>
  <c r="B22167" i="16"/>
  <c r="E22167" i="16" s="1"/>
  <c r="B22166" i="16"/>
  <c r="E22166" i="16" s="1"/>
  <c r="B22165" i="16"/>
  <c r="E22165" i="16" s="1"/>
  <c r="B22164" i="16"/>
  <c r="E22164" i="16" s="1"/>
  <c r="B22163" i="16"/>
  <c r="E22163" i="16" s="1"/>
  <c r="B22162" i="16"/>
  <c r="E22162" i="16" s="1"/>
  <c r="B22161" i="16"/>
  <c r="E22161" i="16" s="1"/>
  <c r="B22160" i="16"/>
  <c r="E22160" i="16" s="1"/>
  <c r="B22159" i="16"/>
  <c r="E22159" i="16" s="1"/>
  <c r="B22158" i="16"/>
  <c r="E22158" i="16" s="1"/>
  <c r="B22157" i="16"/>
  <c r="E22157" i="16" s="1"/>
  <c r="B22156" i="16"/>
  <c r="E22156" i="16" s="1"/>
  <c r="B22155" i="16"/>
  <c r="E22155" i="16" s="1"/>
  <c r="B22154" i="16"/>
  <c r="E22154" i="16" s="1"/>
  <c r="B22153" i="16"/>
  <c r="E22153" i="16" s="1"/>
  <c r="B22152" i="16"/>
  <c r="E22152" i="16" s="1"/>
  <c r="B22151" i="16"/>
  <c r="E22151" i="16" s="1"/>
  <c r="B22150" i="16"/>
  <c r="E22150" i="16" s="1"/>
  <c r="B22149" i="16"/>
  <c r="E22149" i="16" s="1"/>
  <c r="B22148" i="16"/>
  <c r="E22148" i="16" s="1"/>
  <c r="B22147" i="16"/>
  <c r="E22147" i="16" s="1"/>
  <c r="B22146" i="16"/>
  <c r="E22146" i="16" s="1"/>
  <c r="B22145" i="16"/>
  <c r="E22145" i="16" s="1"/>
  <c r="B22144" i="16"/>
  <c r="E22144" i="16" s="1"/>
  <c r="B22143" i="16"/>
  <c r="E22143" i="16" s="1"/>
  <c r="B22142" i="16"/>
  <c r="E22142" i="16" s="1"/>
  <c r="B22141" i="16"/>
  <c r="E22141" i="16" s="1"/>
  <c r="B22140" i="16"/>
  <c r="E22140" i="16" s="1"/>
  <c r="B22139" i="16"/>
  <c r="E22139" i="16" s="1"/>
  <c r="B22138" i="16"/>
  <c r="E22138" i="16" s="1"/>
  <c r="B22137" i="16"/>
  <c r="E22137" i="16" s="1"/>
  <c r="B22136" i="16"/>
  <c r="E22136" i="16" s="1"/>
  <c r="B22135" i="16"/>
  <c r="E22135" i="16" s="1"/>
  <c r="B22134" i="16"/>
  <c r="E22134" i="16" s="1"/>
  <c r="B22133" i="16"/>
  <c r="E22133" i="16" s="1"/>
  <c r="B22132" i="16"/>
  <c r="E22132" i="16" s="1"/>
  <c r="B22131" i="16"/>
  <c r="E22131" i="16" s="1"/>
  <c r="B22130" i="16"/>
  <c r="E22130" i="16" s="1"/>
  <c r="B22129" i="16"/>
  <c r="E22129" i="16" s="1"/>
  <c r="B22128" i="16"/>
  <c r="E22128" i="16" s="1"/>
  <c r="B22127" i="16"/>
  <c r="E22127" i="16" s="1"/>
  <c r="B22126" i="16"/>
  <c r="E22126" i="16" s="1"/>
  <c r="B22125" i="16"/>
  <c r="E22125" i="16" s="1"/>
  <c r="B22124" i="16"/>
  <c r="E22124" i="16" s="1"/>
  <c r="B22123" i="16"/>
  <c r="E22123" i="16" s="1"/>
  <c r="B22122" i="16"/>
  <c r="E22122" i="16" s="1"/>
  <c r="B22121" i="16"/>
  <c r="E22121" i="16" s="1"/>
  <c r="B22120" i="16"/>
  <c r="E22120" i="16" s="1"/>
  <c r="B22119" i="16"/>
  <c r="E22119" i="16" s="1"/>
  <c r="B22118" i="16"/>
  <c r="E22118" i="16" s="1"/>
  <c r="B22117" i="16"/>
  <c r="E22117" i="16" s="1"/>
  <c r="B22116" i="16"/>
  <c r="E22116" i="16" s="1"/>
  <c r="B22115" i="16"/>
  <c r="E22115" i="16" s="1"/>
  <c r="B22114" i="16"/>
  <c r="E22114" i="16" s="1"/>
  <c r="B22113" i="16"/>
  <c r="E22113" i="16" s="1"/>
  <c r="B22112" i="16"/>
  <c r="E22112" i="16" s="1"/>
  <c r="B22111" i="16"/>
  <c r="E22111" i="16" s="1"/>
  <c r="B22110" i="16"/>
  <c r="E22110" i="16" s="1"/>
  <c r="B22109" i="16"/>
  <c r="E22109" i="16" s="1"/>
  <c r="B22108" i="16"/>
  <c r="E22108" i="16" s="1"/>
  <c r="B22107" i="16"/>
  <c r="E22107" i="16" s="1"/>
  <c r="B22106" i="16"/>
  <c r="E22106" i="16" s="1"/>
  <c r="B22105" i="16"/>
  <c r="E22105" i="16" s="1"/>
  <c r="B22104" i="16"/>
  <c r="E22104" i="16" s="1"/>
  <c r="B22103" i="16"/>
  <c r="E22103" i="16" s="1"/>
  <c r="B22102" i="16"/>
  <c r="E22102" i="16" s="1"/>
  <c r="B22101" i="16"/>
  <c r="E22101" i="16" s="1"/>
  <c r="B22100" i="16"/>
  <c r="E22100" i="16" s="1"/>
  <c r="B22099" i="16"/>
  <c r="E22099" i="16" s="1"/>
  <c r="B22098" i="16"/>
  <c r="E22098" i="16" s="1"/>
  <c r="B22097" i="16"/>
  <c r="E22097" i="16" s="1"/>
  <c r="B22096" i="16"/>
  <c r="E22096" i="16" s="1"/>
  <c r="B22095" i="16"/>
  <c r="E22095" i="16" s="1"/>
  <c r="B22094" i="16"/>
  <c r="E22094" i="16" s="1"/>
  <c r="B22093" i="16"/>
  <c r="E22093" i="16" s="1"/>
  <c r="B22092" i="16"/>
  <c r="E22092" i="16" s="1"/>
  <c r="B22091" i="16"/>
  <c r="E22091" i="16" s="1"/>
  <c r="B22090" i="16"/>
  <c r="E22090" i="16" s="1"/>
  <c r="B22089" i="16"/>
  <c r="E22089" i="16" s="1"/>
  <c r="B22088" i="16"/>
  <c r="E22088" i="16" s="1"/>
  <c r="B22087" i="16"/>
  <c r="E22087" i="16" s="1"/>
  <c r="B22086" i="16"/>
  <c r="E22086" i="16" s="1"/>
  <c r="B22085" i="16"/>
  <c r="E22085" i="16" s="1"/>
  <c r="B22084" i="16"/>
  <c r="E22084" i="16" s="1"/>
  <c r="B22083" i="16"/>
  <c r="E22083" i="16" s="1"/>
  <c r="B22082" i="16"/>
  <c r="E22082" i="16" s="1"/>
  <c r="B22081" i="16"/>
  <c r="E22081" i="16" s="1"/>
  <c r="B22080" i="16"/>
  <c r="E22080" i="16" s="1"/>
  <c r="B22079" i="16"/>
  <c r="E22079" i="16" s="1"/>
  <c r="B22078" i="16"/>
  <c r="E22078" i="16" s="1"/>
  <c r="B22077" i="16"/>
  <c r="E22077" i="16" s="1"/>
  <c r="B22076" i="16"/>
  <c r="E22076" i="16" s="1"/>
  <c r="B22075" i="16"/>
  <c r="E22075" i="16" s="1"/>
  <c r="B22074" i="16"/>
  <c r="E22074" i="16" s="1"/>
  <c r="B22073" i="16"/>
  <c r="E22073" i="16" s="1"/>
  <c r="B22072" i="16"/>
  <c r="E22072" i="16" s="1"/>
  <c r="B22071" i="16"/>
  <c r="E22071" i="16" s="1"/>
  <c r="B22070" i="16"/>
  <c r="E22070" i="16" s="1"/>
  <c r="B22069" i="16"/>
  <c r="E22069" i="16" s="1"/>
  <c r="B22068" i="16"/>
  <c r="E22068" i="16" s="1"/>
  <c r="B22067" i="16"/>
  <c r="E22067" i="16" s="1"/>
  <c r="B22066" i="16"/>
  <c r="E22066" i="16" s="1"/>
  <c r="B22065" i="16"/>
  <c r="E22065" i="16" s="1"/>
  <c r="B22064" i="16"/>
  <c r="E22064" i="16" s="1"/>
  <c r="B22063" i="16"/>
  <c r="E22063" i="16" s="1"/>
  <c r="B22062" i="16"/>
  <c r="E22062" i="16" s="1"/>
  <c r="B22061" i="16"/>
  <c r="E22061" i="16" s="1"/>
  <c r="B22060" i="16"/>
  <c r="E22060" i="16" s="1"/>
  <c r="B22059" i="16"/>
  <c r="E22059" i="16" s="1"/>
  <c r="B22058" i="16"/>
  <c r="E22058" i="16" s="1"/>
  <c r="B22057" i="16"/>
  <c r="E22057" i="16" s="1"/>
  <c r="B22056" i="16"/>
  <c r="E22056" i="16" s="1"/>
  <c r="B22055" i="16"/>
  <c r="E22055" i="16" s="1"/>
  <c r="B22054" i="16"/>
  <c r="E22054" i="16" s="1"/>
  <c r="B22053" i="16"/>
  <c r="E22053" i="16" s="1"/>
  <c r="B22052" i="16"/>
  <c r="E22052" i="16" s="1"/>
  <c r="B22051" i="16"/>
  <c r="E22051" i="16" s="1"/>
  <c r="B22050" i="16"/>
  <c r="E22050" i="16" s="1"/>
  <c r="B22049" i="16"/>
  <c r="E22049" i="16" s="1"/>
  <c r="B22048" i="16"/>
  <c r="E22048" i="16" s="1"/>
  <c r="B22047" i="16"/>
  <c r="E22047" i="16" s="1"/>
  <c r="B22046" i="16"/>
  <c r="E22046" i="16" s="1"/>
  <c r="B22045" i="16"/>
  <c r="E22045" i="16" s="1"/>
  <c r="B22044" i="16"/>
  <c r="E22044" i="16" s="1"/>
  <c r="B22043" i="16"/>
  <c r="E22043" i="16" s="1"/>
  <c r="B22042" i="16"/>
  <c r="E22042" i="16" s="1"/>
  <c r="B22041" i="16"/>
  <c r="E22041" i="16" s="1"/>
  <c r="B22040" i="16"/>
  <c r="E22040" i="16" s="1"/>
  <c r="B22039" i="16"/>
  <c r="E22039" i="16" s="1"/>
  <c r="B22038" i="16"/>
  <c r="E22038" i="16" s="1"/>
  <c r="B22037" i="16"/>
  <c r="E22037" i="16" s="1"/>
  <c r="B22036" i="16"/>
  <c r="E22036" i="16" s="1"/>
  <c r="B22035" i="16"/>
  <c r="E22035" i="16" s="1"/>
  <c r="B22034" i="16"/>
  <c r="E22034" i="16" s="1"/>
  <c r="B22033" i="16"/>
  <c r="E22033" i="16" s="1"/>
  <c r="B22032" i="16"/>
  <c r="E22032" i="16" s="1"/>
  <c r="B22031" i="16"/>
  <c r="E22031" i="16" s="1"/>
  <c r="B22030" i="16"/>
  <c r="E22030" i="16" s="1"/>
  <c r="B22029" i="16"/>
  <c r="E22029" i="16" s="1"/>
  <c r="B22028" i="16"/>
  <c r="E22028" i="16" s="1"/>
  <c r="B22027" i="16"/>
  <c r="E22027" i="16" s="1"/>
  <c r="B22026" i="16"/>
  <c r="E22026" i="16" s="1"/>
  <c r="B22025" i="16"/>
  <c r="E22025" i="16" s="1"/>
  <c r="B22024" i="16"/>
  <c r="E22024" i="16" s="1"/>
  <c r="B22023" i="16"/>
  <c r="E22023" i="16" s="1"/>
  <c r="B22022" i="16"/>
  <c r="E22022" i="16" s="1"/>
  <c r="B22021" i="16"/>
  <c r="E22021" i="16" s="1"/>
  <c r="B22020" i="16"/>
  <c r="E22020" i="16" s="1"/>
  <c r="B22019" i="16"/>
  <c r="E22019" i="16" s="1"/>
  <c r="B22018" i="16"/>
  <c r="E22018" i="16" s="1"/>
  <c r="B22017" i="16"/>
  <c r="E22017" i="16" s="1"/>
  <c r="B22016" i="16"/>
  <c r="E22016" i="16" s="1"/>
  <c r="B22015" i="16"/>
  <c r="E22015" i="16" s="1"/>
  <c r="B22014" i="16"/>
  <c r="E22014" i="16" s="1"/>
  <c r="B22013" i="16"/>
  <c r="E22013" i="16" s="1"/>
  <c r="B22012" i="16"/>
  <c r="E22012" i="16" s="1"/>
  <c r="B22011" i="16"/>
  <c r="E22011" i="16" s="1"/>
  <c r="B22010" i="16"/>
  <c r="E22010" i="16" s="1"/>
  <c r="B22009" i="16"/>
  <c r="E22009" i="16" s="1"/>
  <c r="B22008" i="16"/>
  <c r="E22008" i="16" s="1"/>
  <c r="B22007" i="16"/>
  <c r="E22007" i="16" s="1"/>
  <c r="B22006" i="16"/>
  <c r="E22006" i="16" s="1"/>
  <c r="B22005" i="16"/>
  <c r="E22005" i="16" s="1"/>
  <c r="B22004" i="16"/>
  <c r="E22004" i="16" s="1"/>
  <c r="B22003" i="16"/>
  <c r="E22003" i="16" s="1"/>
  <c r="B22002" i="16"/>
  <c r="E22002" i="16" s="1"/>
  <c r="B22001" i="16"/>
  <c r="E22001" i="16" s="1"/>
  <c r="B22000" i="16"/>
  <c r="E22000" i="16" s="1"/>
  <c r="B21999" i="16"/>
  <c r="E21999" i="16" s="1"/>
  <c r="B21998" i="16"/>
  <c r="E21998" i="16" s="1"/>
  <c r="B21997" i="16"/>
  <c r="E21997" i="16" s="1"/>
  <c r="B21996" i="16"/>
  <c r="E21996" i="16" s="1"/>
  <c r="B21995" i="16"/>
  <c r="E21995" i="16" s="1"/>
  <c r="B21994" i="16"/>
  <c r="E21994" i="16" s="1"/>
  <c r="B21993" i="16"/>
  <c r="E21993" i="16" s="1"/>
  <c r="B21992" i="16"/>
  <c r="E21992" i="16" s="1"/>
  <c r="B21991" i="16"/>
  <c r="E21991" i="16" s="1"/>
  <c r="B21990" i="16"/>
  <c r="E21990" i="16" s="1"/>
  <c r="B21989" i="16"/>
  <c r="E21989" i="16" s="1"/>
  <c r="B21988" i="16"/>
  <c r="E21988" i="16" s="1"/>
  <c r="B21987" i="16"/>
  <c r="E21987" i="16" s="1"/>
  <c r="B21986" i="16"/>
  <c r="E21986" i="16" s="1"/>
  <c r="B21985" i="16"/>
  <c r="E21985" i="16" s="1"/>
  <c r="B21984" i="16"/>
  <c r="E21984" i="16" s="1"/>
  <c r="B21983" i="16"/>
  <c r="E21983" i="16" s="1"/>
  <c r="B21982" i="16"/>
  <c r="E21982" i="16" s="1"/>
  <c r="B21981" i="16"/>
  <c r="E21981" i="16" s="1"/>
  <c r="B21980" i="16"/>
  <c r="E21980" i="16" s="1"/>
  <c r="B21979" i="16"/>
  <c r="E21979" i="16" s="1"/>
  <c r="B21978" i="16"/>
  <c r="E21978" i="16" s="1"/>
  <c r="B21977" i="16"/>
  <c r="E21977" i="16" s="1"/>
  <c r="B21976" i="16"/>
  <c r="E21976" i="16" s="1"/>
  <c r="B21975" i="16"/>
  <c r="E21975" i="16" s="1"/>
  <c r="B21974" i="16"/>
  <c r="E21974" i="16" s="1"/>
  <c r="B21973" i="16"/>
  <c r="E21973" i="16" s="1"/>
  <c r="B21972" i="16"/>
  <c r="E21972" i="16" s="1"/>
  <c r="B21971" i="16"/>
  <c r="E21971" i="16" s="1"/>
  <c r="B21970" i="16"/>
  <c r="E21970" i="16" s="1"/>
  <c r="B21969" i="16"/>
  <c r="E21969" i="16" s="1"/>
  <c r="B21968" i="16"/>
  <c r="E21968" i="16" s="1"/>
  <c r="B21967" i="16"/>
  <c r="E21967" i="16" s="1"/>
  <c r="B21966" i="16"/>
  <c r="E21966" i="16" s="1"/>
  <c r="B21965" i="16"/>
  <c r="E21965" i="16" s="1"/>
  <c r="B21964" i="16"/>
  <c r="E21964" i="16" s="1"/>
  <c r="B21963" i="16"/>
  <c r="E21963" i="16" s="1"/>
  <c r="B21962" i="16"/>
  <c r="E21962" i="16" s="1"/>
  <c r="B21961" i="16"/>
  <c r="E21961" i="16" s="1"/>
  <c r="B21960" i="16"/>
  <c r="E21960" i="16" s="1"/>
  <c r="B21959" i="16"/>
  <c r="E21959" i="16" s="1"/>
  <c r="B21958" i="16"/>
  <c r="E21958" i="16" s="1"/>
  <c r="B21957" i="16"/>
  <c r="E21957" i="16" s="1"/>
  <c r="B21956" i="16"/>
  <c r="E21956" i="16" s="1"/>
  <c r="B21955" i="16"/>
  <c r="E21955" i="16" s="1"/>
  <c r="B21954" i="16"/>
  <c r="E21954" i="16" s="1"/>
  <c r="B21953" i="16"/>
  <c r="E21953" i="16" s="1"/>
  <c r="B21952" i="16"/>
  <c r="E21952" i="16" s="1"/>
  <c r="B21951" i="16"/>
  <c r="E21951" i="16" s="1"/>
  <c r="B21950" i="16"/>
  <c r="E21950" i="16" s="1"/>
  <c r="B21949" i="16"/>
  <c r="E21949" i="16" s="1"/>
  <c r="B21948" i="16"/>
  <c r="E21948" i="16" s="1"/>
  <c r="B21947" i="16"/>
  <c r="E21947" i="16" s="1"/>
  <c r="B21946" i="16"/>
  <c r="E21946" i="16" s="1"/>
  <c r="B21945" i="16"/>
  <c r="E21945" i="16" s="1"/>
  <c r="B21944" i="16"/>
  <c r="E21944" i="16" s="1"/>
  <c r="B21943" i="16"/>
  <c r="E21943" i="16" s="1"/>
  <c r="B21942" i="16"/>
  <c r="E21942" i="16" s="1"/>
  <c r="B21941" i="16"/>
  <c r="E21941" i="16" s="1"/>
  <c r="B21940" i="16"/>
  <c r="E21940" i="16" s="1"/>
  <c r="B21939" i="16"/>
  <c r="E21939" i="16" s="1"/>
  <c r="B21938" i="16"/>
  <c r="E21938" i="16" s="1"/>
  <c r="B21937" i="16"/>
  <c r="E21937" i="16" s="1"/>
  <c r="B21936" i="16"/>
  <c r="E21936" i="16" s="1"/>
  <c r="B21935" i="16"/>
  <c r="E21935" i="16" s="1"/>
  <c r="B21934" i="16"/>
  <c r="E21934" i="16" s="1"/>
  <c r="B21933" i="16"/>
  <c r="E21933" i="16" s="1"/>
  <c r="B21932" i="16"/>
  <c r="E21932" i="16" s="1"/>
  <c r="B21931" i="16"/>
  <c r="E21931" i="16" s="1"/>
  <c r="B21930" i="16"/>
  <c r="E21930" i="16" s="1"/>
  <c r="B21929" i="16"/>
  <c r="E21929" i="16" s="1"/>
  <c r="B21928" i="16"/>
  <c r="E21928" i="16" s="1"/>
  <c r="B21927" i="16"/>
  <c r="E21927" i="16" s="1"/>
  <c r="B21926" i="16"/>
  <c r="E21926" i="16" s="1"/>
  <c r="B21925" i="16"/>
  <c r="E21925" i="16" s="1"/>
  <c r="B21924" i="16"/>
  <c r="E21924" i="16" s="1"/>
  <c r="B21923" i="16"/>
  <c r="E21923" i="16" s="1"/>
  <c r="B21922" i="16"/>
  <c r="E21922" i="16" s="1"/>
  <c r="B21921" i="16"/>
  <c r="E21921" i="16" s="1"/>
  <c r="B21920" i="16"/>
  <c r="E21920" i="16" s="1"/>
  <c r="B21919" i="16"/>
  <c r="E21919" i="16" s="1"/>
  <c r="B21918" i="16"/>
  <c r="E21918" i="16" s="1"/>
  <c r="B21917" i="16"/>
  <c r="E21917" i="16" s="1"/>
  <c r="B21916" i="16"/>
  <c r="E21916" i="16" s="1"/>
  <c r="B21915" i="16"/>
  <c r="E21915" i="16" s="1"/>
  <c r="B21914" i="16"/>
  <c r="E21914" i="16" s="1"/>
  <c r="B21913" i="16"/>
  <c r="E21913" i="16" s="1"/>
  <c r="B21912" i="16"/>
  <c r="E21912" i="16" s="1"/>
  <c r="B21911" i="16"/>
  <c r="E21911" i="16" s="1"/>
  <c r="B21910" i="16"/>
  <c r="E21910" i="16" s="1"/>
  <c r="B21909" i="16"/>
  <c r="E21909" i="16" s="1"/>
  <c r="B21908" i="16"/>
  <c r="E21908" i="16" s="1"/>
  <c r="B21907" i="16"/>
  <c r="E21907" i="16" s="1"/>
  <c r="B21906" i="16"/>
  <c r="E21906" i="16" s="1"/>
  <c r="B21905" i="16"/>
  <c r="E21905" i="16" s="1"/>
  <c r="B21904" i="16"/>
  <c r="E21904" i="16" s="1"/>
  <c r="B21903" i="16"/>
  <c r="E21903" i="16" s="1"/>
  <c r="B21902" i="16"/>
  <c r="E21902" i="16" s="1"/>
  <c r="B21901" i="16"/>
  <c r="E21901" i="16" s="1"/>
  <c r="B21900" i="16"/>
  <c r="E21900" i="16" s="1"/>
  <c r="B21899" i="16"/>
  <c r="E21899" i="16" s="1"/>
  <c r="B21898" i="16"/>
  <c r="E21898" i="16" s="1"/>
  <c r="B21897" i="16"/>
  <c r="E21897" i="16" s="1"/>
  <c r="B21896" i="16"/>
  <c r="E21896" i="16" s="1"/>
  <c r="B21895" i="16"/>
  <c r="E21895" i="16" s="1"/>
  <c r="B21894" i="16"/>
  <c r="E21894" i="16" s="1"/>
  <c r="B21893" i="16"/>
  <c r="E21893" i="16" s="1"/>
  <c r="B21892" i="16"/>
  <c r="E21892" i="16" s="1"/>
  <c r="B21891" i="16"/>
  <c r="E21891" i="16" s="1"/>
  <c r="B21890" i="16"/>
  <c r="E21890" i="16" s="1"/>
  <c r="B21889" i="16"/>
  <c r="E21889" i="16" s="1"/>
  <c r="B21888" i="16"/>
  <c r="E21888" i="16" s="1"/>
  <c r="B21887" i="16"/>
  <c r="E21887" i="16" s="1"/>
  <c r="B21886" i="16"/>
  <c r="E21886" i="16" s="1"/>
  <c r="B21885" i="16"/>
  <c r="E21885" i="16" s="1"/>
  <c r="B21884" i="16"/>
  <c r="E21884" i="16" s="1"/>
  <c r="B21883" i="16"/>
  <c r="E21883" i="16" s="1"/>
  <c r="B21882" i="16"/>
  <c r="E21882" i="16" s="1"/>
  <c r="B21881" i="16"/>
  <c r="E21881" i="16" s="1"/>
  <c r="B21880" i="16"/>
  <c r="E21880" i="16" s="1"/>
  <c r="B21879" i="16"/>
  <c r="E21879" i="16" s="1"/>
  <c r="B21878" i="16"/>
  <c r="E21878" i="16" s="1"/>
  <c r="B21877" i="16"/>
  <c r="E21877" i="16" s="1"/>
  <c r="B21876" i="16"/>
  <c r="E21876" i="16" s="1"/>
  <c r="B21875" i="16"/>
  <c r="E21875" i="16" s="1"/>
  <c r="B21874" i="16"/>
  <c r="E21874" i="16" s="1"/>
  <c r="B21873" i="16"/>
  <c r="E21873" i="16" s="1"/>
  <c r="B21872" i="16"/>
  <c r="E21872" i="16" s="1"/>
  <c r="B21871" i="16"/>
  <c r="E21871" i="16" s="1"/>
  <c r="B21870" i="16"/>
  <c r="E21870" i="16" s="1"/>
  <c r="B21869" i="16"/>
  <c r="E21869" i="16" s="1"/>
  <c r="B21868" i="16"/>
  <c r="E21868" i="16" s="1"/>
  <c r="B21867" i="16"/>
  <c r="E21867" i="16" s="1"/>
  <c r="B21866" i="16"/>
  <c r="E21866" i="16" s="1"/>
  <c r="B21865" i="16"/>
  <c r="E21865" i="16" s="1"/>
  <c r="B21864" i="16"/>
  <c r="E21864" i="16" s="1"/>
  <c r="B21863" i="16"/>
  <c r="E21863" i="16" s="1"/>
  <c r="B21862" i="16"/>
  <c r="E21862" i="16" s="1"/>
  <c r="B21861" i="16"/>
  <c r="E21861" i="16" s="1"/>
  <c r="B21860" i="16"/>
  <c r="E21860" i="16" s="1"/>
  <c r="B21859" i="16"/>
  <c r="E21859" i="16" s="1"/>
  <c r="B21858" i="16"/>
  <c r="E21858" i="16" s="1"/>
  <c r="B21857" i="16"/>
  <c r="E21857" i="16" s="1"/>
  <c r="B21856" i="16"/>
  <c r="E21856" i="16" s="1"/>
  <c r="B21855" i="16"/>
  <c r="E21855" i="16" s="1"/>
  <c r="B21854" i="16"/>
  <c r="E21854" i="16" s="1"/>
  <c r="B21853" i="16"/>
  <c r="E21853" i="16" s="1"/>
  <c r="B21852" i="16"/>
  <c r="E21852" i="16" s="1"/>
  <c r="B21851" i="16"/>
  <c r="E21851" i="16" s="1"/>
  <c r="B21850" i="16"/>
  <c r="E21850" i="16" s="1"/>
  <c r="B21849" i="16"/>
  <c r="E21849" i="16" s="1"/>
  <c r="B21848" i="16"/>
  <c r="E21848" i="16" s="1"/>
  <c r="B21847" i="16"/>
  <c r="E21847" i="16" s="1"/>
  <c r="B21846" i="16"/>
  <c r="E21846" i="16" s="1"/>
  <c r="B21845" i="16"/>
  <c r="E21845" i="16" s="1"/>
  <c r="B21844" i="16"/>
  <c r="E21844" i="16" s="1"/>
  <c r="B21843" i="16"/>
  <c r="E21843" i="16" s="1"/>
  <c r="B21842" i="16"/>
  <c r="E21842" i="16" s="1"/>
  <c r="B21841" i="16"/>
  <c r="E21841" i="16" s="1"/>
  <c r="B21840" i="16"/>
  <c r="E21840" i="16" s="1"/>
  <c r="B21839" i="16"/>
  <c r="E21839" i="16" s="1"/>
  <c r="B21838" i="16"/>
  <c r="E21838" i="16" s="1"/>
  <c r="B21837" i="16"/>
  <c r="E21837" i="16" s="1"/>
  <c r="B21836" i="16"/>
  <c r="E21836" i="16" s="1"/>
  <c r="B21835" i="16"/>
  <c r="E21835" i="16" s="1"/>
  <c r="B21834" i="16"/>
  <c r="E21834" i="16" s="1"/>
  <c r="B21833" i="16"/>
  <c r="E21833" i="16" s="1"/>
  <c r="B21832" i="16"/>
  <c r="E21832" i="16" s="1"/>
  <c r="B21831" i="16"/>
  <c r="E21831" i="16" s="1"/>
  <c r="B21830" i="16"/>
  <c r="E21830" i="16" s="1"/>
  <c r="B21829" i="16"/>
  <c r="E21829" i="16" s="1"/>
  <c r="B21828" i="16"/>
  <c r="E21828" i="16" s="1"/>
  <c r="B21827" i="16"/>
  <c r="E21827" i="16" s="1"/>
  <c r="B21826" i="16"/>
  <c r="E21826" i="16" s="1"/>
  <c r="B21825" i="16"/>
  <c r="E21825" i="16" s="1"/>
  <c r="B21824" i="16"/>
  <c r="E21824" i="16" s="1"/>
  <c r="B21823" i="16"/>
  <c r="E21823" i="16" s="1"/>
  <c r="B21822" i="16"/>
  <c r="E21822" i="16" s="1"/>
  <c r="B21821" i="16"/>
  <c r="E21821" i="16" s="1"/>
  <c r="B21820" i="16"/>
  <c r="E21820" i="16" s="1"/>
  <c r="B21819" i="16"/>
  <c r="E21819" i="16" s="1"/>
  <c r="B21818" i="16"/>
  <c r="E21818" i="16" s="1"/>
  <c r="B21817" i="16"/>
  <c r="E21817" i="16" s="1"/>
  <c r="B21816" i="16"/>
  <c r="E21816" i="16" s="1"/>
  <c r="B21815" i="16"/>
  <c r="E21815" i="16" s="1"/>
  <c r="B21814" i="16"/>
  <c r="E21814" i="16" s="1"/>
  <c r="B21813" i="16"/>
  <c r="E21813" i="16" s="1"/>
  <c r="B21812" i="16"/>
  <c r="E21812" i="16" s="1"/>
  <c r="B21811" i="16"/>
  <c r="E21811" i="16" s="1"/>
  <c r="B21810" i="16"/>
  <c r="E21810" i="16" s="1"/>
  <c r="B21809" i="16"/>
  <c r="E21809" i="16" s="1"/>
  <c r="B21808" i="16"/>
  <c r="E21808" i="16" s="1"/>
  <c r="B21807" i="16"/>
  <c r="E21807" i="16" s="1"/>
  <c r="B21806" i="16"/>
  <c r="E21806" i="16" s="1"/>
  <c r="B21805" i="16"/>
  <c r="E21805" i="16" s="1"/>
  <c r="B21804" i="16"/>
  <c r="E21804" i="16" s="1"/>
  <c r="B21803" i="16"/>
  <c r="E21803" i="16" s="1"/>
  <c r="B21802" i="16"/>
  <c r="E21802" i="16" s="1"/>
  <c r="B21801" i="16"/>
  <c r="E21801" i="16" s="1"/>
  <c r="B21800" i="16"/>
  <c r="E21800" i="16" s="1"/>
  <c r="B21799" i="16"/>
  <c r="E21799" i="16" s="1"/>
  <c r="B21798" i="16"/>
  <c r="E21798" i="16" s="1"/>
  <c r="B21797" i="16"/>
  <c r="E21797" i="16" s="1"/>
  <c r="B21796" i="16"/>
  <c r="E21796" i="16" s="1"/>
  <c r="B21795" i="16"/>
  <c r="E21795" i="16" s="1"/>
  <c r="B21794" i="16"/>
  <c r="E21794" i="16" s="1"/>
  <c r="B21793" i="16"/>
  <c r="E21793" i="16" s="1"/>
  <c r="B21792" i="16"/>
  <c r="E21792" i="16" s="1"/>
  <c r="B21791" i="16"/>
  <c r="E21791" i="16" s="1"/>
  <c r="B21790" i="16"/>
  <c r="E21790" i="16" s="1"/>
  <c r="B21789" i="16"/>
  <c r="E21789" i="16" s="1"/>
  <c r="B21788" i="16"/>
  <c r="E21788" i="16" s="1"/>
  <c r="B21787" i="16"/>
  <c r="E21787" i="16" s="1"/>
  <c r="B21786" i="16"/>
  <c r="E21786" i="16" s="1"/>
  <c r="B21785" i="16"/>
  <c r="E21785" i="16" s="1"/>
  <c r="B21784" i="16"/>
  <c r="E21784" i="16" s="1"/>
  <c r="B21783" i="16"/>
  <c r="E21783" i="16" s="1"/>
  <c r="B21782" i="16"/>
  <c r="E21782" i="16" s="1"/>
  <c r="B21781" i="16"/>
  <c r="E21781" i="16" s="1"/>
  <c r="B21780" i="16"/>
  <c r="E21780" i="16" s="1"/>
  <c r="B21779" i="16"/>
  <c r="E21779" i="16" s="1"/>
  <c r="B21778" i="16"/>
  <c r="E21778" i="16" s="1"/>
  <c r="B21777" i="16"/>
  <c r="E21777" i="16" s="1"/>
  <c r="B21776" i="16"/>
  <c r="E21776" i="16" s="1"/>
  <c r="B21775" i="16"/>
  <c r="E21775" i="16" s="1"/>
  <c r="B21774" i="16"/>
  <c r="E21774" i="16" s="1"/>
  <c r="B21773" i="16"/>
  <c r="E21773" i="16" s="1"/>
  <c r="B21772" i="16"/>
  <c r="E21772" i="16" s="1"/>
  <c r="B21771" i="16"/>
  <c r="E21771" i="16" s="1"/>
  <c r="B21770" i="16"/>
  <c r="E21770" i="16" s="1"/>
  <c r="B21769" i="16"/>
  <c r="E21769" i="16" s="1"/>
  <c r="B21768" i="16"/>
  <c r="E21768" i="16" s="1"/>
  <c r="B21767" i="16"/>
  <c r="E21767" i="16" s="1"/>
  <c r="B21766" i="16"/>
  <c r="E21766" i="16" s="1"/>
  <c r="B21765" i="16"/>
  <c r="E21765" i="16" s="1"/>
  <c r="B21764" i="16"/>
  <c r="E21764" i="16" s="1"/>
  <c r="B21763" i="16"/>
  <c r="E21763" i="16" s="1"/>
  <c r="B21762" i="16"/>
  <c r="E21762" i="16" s="1"/>
  <c r="B21761" i="16"/>
  <c r="E21761" i="16" s="1"/>
  <c r="B21760" i="16"/>
  <c r="E21760" i="16" s="1"/>
  <c r="B21759" i="16"/>
  <c r="E21759" i="16" s="1"/>
  <c r="B21758" i="16"/>
  <c r="E21758" i="16" s="1"/>
  <c r="B21757" i="16"/>
  <c r="E21757" i="16" s="1"/>
  <c r="B21756" i="16"/>
  <c r="E21756" i="16" s="1"/>
  <c r="B21755" i="16"/>
  <c r="E21755" i="16" s="1"/>
  <c r="B21754" i="16"/>
  <c r="E21754" i="16" s="1"/>
  <c r="B21753" i="16"/>
  <c r="E21753" i="16" s="1"/>
  <c r="B21752" i="16"/>
  <c r="E21752" i="16" s="1"/>
  <c r="B21751" i="16"/>
  <c r="E21751" i="16" s="1"/>
  <c r="B21750" i="16"/>
  <c r="E21750" i="16" s="1"/>
  <c r="B21749" i="16"/>
  <c r="E21749" i="16" s="1"/>
  <c r="B21748" i="16"/>
  <c r="E21748" i="16" s="1"/>
  <c r="B21747" i="16"/>
  <c r="E21747" i="16" s="1"/>
  <c r="B21746" i="16"/>
  <c r="E21746" i="16" s="1"/>
  <c r="B21745" i="16"/>
  <c r="E21745" i="16" s="1"/>
  <c r="B21744" i="16"/>
  <c r="E21744" i="16" s="1"/>
  <c r="B21743" i="16"/>
  <c r="E21743" i="16" s="1"/>
  <c r="B21742" i="16"/>
  <c r="E21742" i="16" s="1"/>
  <c r="B21741" i="16"/>
  <c r="E21741" i="16" s="1"/>
  <c r="B21740" i="16"/>
  <c r="E21740" i="16" s="1"/>
  <c r="B21739" i="16"/>
  <c r="E21739" i="16" s="1"/>
  <c r="B21738" i="16"/>
  <c r="E21738" i="16" s="1"/>
  <c r="B21737" i="16"/>
  <c r="E21737" i="16" s="1"/>
  <c r="B21736" i="16"/>
  <c r="E21736" i="16" s="1"/>
  <c r="B21735" i="16"/>
  <c r="E21735" i="16" s="1"/>
  <c r="B21734" i="16"/>
  <c r="E21734" i="16" s="1"/>
  <c r="B21733" i="16"/>
  <c r="E21733" i="16" s="1"/>
  <c r="B21732" i="16"/>
  <c r="E21732" i="16" s="1"/>
  <c r="B21731" i="16"/>
  <c r="E21731" i="16" s="1"/>
  <c r="B21730" i="16"/>
  <c r="E21730" i="16" s="1"/>
  <c r="B21729" i="16"/>
  <c r="E21729" i="16" s="1"/>
  <c r="B21728" i="16"/>
  <c r="E21728" i="16" s="1"/>
  <c r="B21727" i="16"/>
  <c r="E21727" i="16" s="1"/>
  <c r="B21726" i="16"/>
  <c r="E21726" i="16" s="1"/>
  <c r="B21725" i="16"/>
  <c r="E21725" i="16" s="1"/>
  <c r="B21724" i="16"/>
  <c r="E21724" i="16" s="1"/>
  <c r="B21723" i="16"/>
  <c r="E21723" i="16" s="1"/>
  <c r="B21722" i="16"/>
  <c r="E21722" i="16" s="1"/>
  <c r="B21721" i="16"/>
  <c r="E21721" i="16" s="1"/>
  <c r="B21720" i="16"/>
  <c r="E21720" i="16" s="1"/>
  <c r="B21719" i="16"/>
  <c r="E21719" i="16" s="1"/>
  <c r="B21718" i="16"/>
  <c r="E21718" i="16" s="1"/>
  <c r="B21717" i="16"/>
  <c r="E21717" i="16" s="1"/>
  <c r="B21716" i="16"/>
  <c r="E21716" i="16" s="1"/>
  <c r="B21715" i="16"/>
  <c r="E21715" i="16" s="1"/>
  <c r="B21714" i="16"/>
  <c r="E21714" i="16" s="1"/>
  <c r="B21713" i="16"/>
  <c r="E21713" i="16" s="1"/>
  <c r="B21712" i="16"/>
  <c r="E21712" i="16" s="1"/>
  <c r="B21711" i="16"/>
  <c r="E21711" i="16" s="1"/>
  <c r="B21710" i="16"/>
  <c r="E21710" i="16" s="1"/>
  <c r="B21709" i="16"/>
  <c r="E21709" i="16" s="1"/>
  <c r="B21708" i="16"/>
  <c r="E21708" i="16" s="1"/>
  <c r="B21707" i="16"/>
  <c r="E21707" i="16" s="1"/>
  <c r="B21706" i="16"/>
  <c r="E21706" i="16" s="1"/>
  <c r="B21705" i="16"/>
  <c r="E21705" i="16" s="1"/>
  <c r="B21704" i="16"/>
  <c r="E21704" i="16" s="1"/>
  <c r="B21703" i="16"/>
  <c r="E21703" i="16" s="1"/>
  <c r="B21702" i="16"/>
  <c r="E21702" i="16" s="1"/>
  <c r="B21701" i="16"/>
  <c r="E21701" i="16" s="1"/>
  <c r="B21700" i="16"/>
  <c r="E21700" i="16" s="1"/>
  <c r="B21699" i="16"/>
  <c r="E21699" i="16" s="1"/>
  <c r="B21698" i="16"/>
  <c r="E21698" i="16" s="1"/>
  <c r="B21697" i="16"/>
  <c r="E21697" i="16" s="1"/>
  <c r="B21696" i="16"/>
  <c r="E21696" i="16" s="1"/>
  <c r="B21695" i="16"/>
  <c r="E21695" i="16" s="1"/>
  <c r="B21694" i="16"/>
  <c r="E21694" i="16" s="1"/>
  <c r="B21693" i="16"/>
  <c r="E21693" i="16" s="1"/>
  <c r="B21692" i="16"/>
  <c r="E21692" i="16" s="1"/>
  <c r="B21691" i="16"/>
  <c r="E21691" i="16" s="1"/>
  <c r="B21690" i="16"/>
  <c r="E21690" i="16" s="1"/>
  <c r="B21689" i="16"/>
  <c r="E21689" i="16" s="1"/>
  <c r="B21688" i="16"/>
  <c r="E21688" i="16" s="1"/>
  <c r="B21687" i="16"/>
  <c r="E21687" i="16" s="1"/>
  <c r="B21686" i="16"/>
  <c r="E21686" i="16" s="1"/>
  <c r="B21685" i="16"/>
  <c r="E21685" i="16" s="1"/>
  <c r="B21684" i="16"/>
  <c r="E21684" i="16" s="1"/>
  <c r="B21683" i="16"/>
  <c r="E21683" i="16" s="1"/>
  <c r="B21682" i="16"/>
  <c r="E21682" i="16" s="1"/>
  <c r="B21681" i="16"/>
  <c r="E21681" i="16" s="1"/>
  <c r="B21680" i="16"/>
  <c r="E21680" i="16" s="1"/>
  <c r="B21679" i="16"/>
  <c r="E21679" i="16" s="1"/>
  <c r="B21678" i="16"/>
  <c r="E21678" i="16" s="1"/>
  <c r="B21677" i="16"/>
  <c r="E21677" i="16" s="1"/>
  <c r="B21676" i="16"/>
  <c r="E21676" i="16" s="1"/>
  <c r="B21675" i="16"/>
  <c r="E21675" i="16" s="1"/>
  <c r="B21674" i="16"/>
  <c r="E21674" i="16" s="1"/>
  <c r="B21673" i="16"/>
  <c r="E21673" i="16" s="1"/>
  <c r="B21672" i="16"/>
  <c r="E21672" i="16" s="1"/>
  <c r="B21671" i="16"/>
  <c r="E21671" i="16" s="1"/>
  <c r="B21670" i="16"/>
  <c r="E21670" i="16" s="1"/>
  <c r="B21669" i="16"/>
  <c r="E21669" i="16" s="1"/>
  <c r="B21668" i="16"/>
  <c r="E21668" i="16" s="1"/>
  <c r="B21667" i="16"/>
  <c r="E21667" i="16" s="1"/>
  <c r="B21666" i="16"/>
  <c r="E21666" i="16" s="1"/>
  <c r="B21665" i="16"/>
  <c r="E21665" i="16" s="1"/>
  <c r="B21664" i="16"/>
  <c r="E21664" i="16" s="1"/>
  <c r="B21663" i="16"/>
  <c r="E21663" i="16" s="1"/>
  <c r="B21662" i="16"/>
  <c r="E21662" i="16" s="1"/>
  <c r="B21661" i="16"/>
  <c r="E21661" i="16" s="1"/>
  <c r="B21660" i="16"/>
  <c r="E21660" i="16" s="1"/>
  <c r="B21659" i="16"/>
  <c r="E21659" i="16" s="1"/>
  <c r="B21658" i="16"/>
  <c r="E21658" i="16" s="1"/>
  <c r="B21657" i="16"/>
  <c r="E21657" i="16" s="1"/>
  <c r="B21656" i="16"/>
  <c r="E21656" i="16" s="1"/>
  <c r="B21655" i="16"/>
  <c r="E21655" i="16" s="1"/>
  <c r="B21654" i="16"/>
  <c r="E21654" i="16" s="1"/>
  <c r="B21653" i="16"/>
  <c r="E21653" i="16" s="1"/>
  <c r="B21652" i="16"/>
  <c r="E21652" i="16" s="1"/>
  <c r="B21651" i="16"/>
  <c r="E21651" i="16" s="1"/>
  <c r="B21650" i="16"/>
  <c r="E21650" i="16" s="1"/>
  <c r="B21649" i="16"/>
  <c r="E21649" i="16" s="1"/>
  <c r="B21648" i="16"/>
  <c r="E21648" i="16" s="1"/>
  <c r="B21647" i="16"/>
  <c r="E21647" i="16" s="1"/>
  <c r="B21646" i="16"/>
  <c r="E21646" i="16" s="1"/>
  <c r="B21645" i="16"/>
  <c r="E21645" i="16" s="1"/>
  <c r="B21644" i="16"/>
  <c r="E21644" i="16" s="1"/>
  <c r="B21643" i="16"/>
  <c r="E21643" i="16" s="1"/>
  <c r="B21642" i="16"/>
  <c r="E21642" i="16" s="1"/>
  <c r="B21641" i="16"/>
  <c r="E21641" i="16" s="1"/>
  <c r="B21640" i="16"/>
  <c r="E21640" i="16" s="1"/>
  <c r="B21639" i="16"/>
  <c r="E21639" i="16" s="1"/>
  <c r="B21638" i="16"/>
  <c r="E21638" i="16" s="1"/>
  <c r="B21637" i="16"/>
  <c r="E21637" i="16" s="1"/>
  <c r="B21636" i="16"/>
  <c r="E21636" i="16" s="1"/>
  <c r="B21635" i="16"/>
  <c r="E21635" i="16" s="1"/>
  <c r="B21634" i="16"/>
  <c r="E21634" i="16" s="1"/>
  <c r="B21633" i="16"/>
  <c r="E21633" i="16" s="1"/>
  <c r="B21632" i="16"/>
  <c r="E21632" i="16" s="1"/>
  <c r="B21631" i="16"/>
  <c r="E21631" i="16" s="1"/>
  <c r="B21630" i="16"/>
  <c r="E21630" i="16" s="1"/>
  <c r="B21629" i="16"/>
  <c r="E21629" i="16" s="1"/>
  <c r="B21628" i="16"/>
  <c r="E21628" i="16" s="1"/>
  <c r="B21627" i="16"/>
  <c r="E21627" i="16" s="1"/>
  <c r="B21626" i="16"/>
  <c r="E21626" i="16" s="1"/>
  <c r="B21625" i="16"/>
  <c r="E21625" i="16" s="1"/>
  <c r="B21624" i="16"/>
  <c r="E21624" i="16" s="1"/>
  <c r="B21623" i="16"/>
  <c r="E21623" i="16" s="1"/>
  <c r="B21622" i="16"/>
  <c r="E21622" i="16" s="1"/>
  <c r="B21621" i="16"/>
  <c r="E21621" i="16" s="1"/>
  <c r="B21620" i="16"/>
  <c r="E21620" i="16" s="1"/>
  <c r="B21619" i="16"/>
  <c r="E21619" i="16" s="1"/>
  <c r="B21618" i="16"/>
  <c r="E21618" i="16" s="1"/>
  <c r="B21617" i="16"/>
  <c r="E21617" i="16" s="1"/>
  <c r="B21616" i="16"/>
  <c r="E21616" i="16" s="1"/>
  <c r="B21615" i="16"/>
  <c r="E21615" i="16" s="1"/>
  <c r="B21614" i="16"/>
  <c r="E21614" i="16" s="1"/>
  <c r="B21613" i="16"/>
  <c r="E21613" i="16" s="1"/>
  <c r="B21612" i="16"/>
  <c r="E21612" i="16" s="1"/>
  <c r="B21611" i="16"/>
  <c r="E21611" i="16" s="1"/>
  <c r="B21610" i="16"/>
  <c r="E21610" i="16" s="1"/>
  <c r="B21609" i="16"/>
  <c r="E21609" i="16" s="1"/>
  <c r="B21608" i="16"/>
  <c r="E21608" i="16" s="1"/>
  <c r="B21607" i="16"/>
  <c r="E21607" i="16" s="1"/>
  <c r="B21606" i="16"/>
  <c r="E21606" i="16" s="1"/>
  <c r="B21605" i="16"/>
  <c r="E21605" i="16" s="1"/>
  <c r="B21604" i="16"/>
  <c r="E21604" i="16" s="1"/>
  <c r="B21603" i="16"/>
  <c r="E21603" i="16" s="1"/>
  <c r="B21602" i="16"/>
  <c r="E21602" i="16" s="1"/>
  <c r="B21601" i="16"/>
  <c r="E21601" i="16" s="1"/>
  <c r="B21600" i="16"/>
  <c r="E21600" i="16" s="1"/>
  <c r="B21599" i="16"/>
  <c r="E21599" i="16" s="1"/>
  <c r="B21598" i="16"/>
  <c r="E21598" i="16" s="1"/>
  <c r="B21597" i="16"/>
  <c r="E21597" i="16" s="1"/>
  <c r="B21596" i="16"/>
  <c r="E21596" i="16" s="1"/>
  <c r="B21595" i="16"/>
  <c r="E21595" i="16" s="1"/>
  <c r="B21594" i="16"/>
  <c r="E21594" i="16" s="1"/>
  <c r="B21593" i="16"/>
  <c r="E21593" i="16" s="1"/>
  <c r="B21592" i="16"/>
  <c r="E21592" i="16" s="1"/>
  <c r="B21591" i="16"/>
  <c r="E21591" i="16" s="1"/>
  <c r="B21590" i="16"/>
  <c r="E21590" i="16" s="1"/>
  <c r="B21589" i="16"/>
  <c r="E21589" i="16" s="1"/>
  <c r="B21588" i="16"/>
  <c r="E21588" i="16" s="1"/>
  <c r="B21587" i="16"/>
  <c r="E21587" i="16" s="1"/>
  <c r="B21586" i="16"/>
  <c r="E21586" i="16" s="1"/>
  <c r="B21585" i="16"/>
  <c r="E21585" i="16" s="1"/>
  <c r="B21584" i="16"/>
  <c r="E21584" i="16" s="1"/>
  <c r="B21583" i="16"/>
  <c r="E21583" i="16" s="1"/>
  <c r="B21582" i="16"/>
  <c r="E21582" i="16" s="1"/>
  <c r="B21581" i="16"/>
  <c r="E21581" i="16" s="1"/>
  <c r="B21580" i="16"/>
  <c r="E21580" i="16" s="1"/>
  <c r="B21579" i="16"/>
  <c r="E21579" i="16" s="1"/>
  <c r="B21578" i="16"/>
  <c r="E21578" i="16" s="1"/>
  <c r="B21577" i="16"/>
  <c r="E21577" i="16" s="1"/>
  <c r="B21576" i="16"/>
  <c r="E21576" i="16" s="1"/>
  <c r="B21575" i="16"/>
  <c r="E21575" i="16" s="1"/>
  <c r="B21574" i="16"/>
  <c r="E21574" i="16" s="1"/>
  <c r="B21573" i="16"/>
  <c r="E21573" i="16" s="1"/>
  <c r="B21572" i="16"/>
  <c r="E21572" i="16" s="1"/>
  <c r="B21571" i="16"/>
  <c r="E21571" i="16" s="1"/>
  <c r="B21570" i="16"/>
  <c r="E21570" i="16" s="1"/>
  <c r="B21569" i="16"/>
  <c r="E21569" i="16" s="1"/>
  <c r="B21568" i="16"/>
  <c r="E21568" i="16" s="1"/>
  <c r="B21567" i="16"/>
  <c r="E21567" i="16" s="1"/>
  <c r="B21566" i="16"/>
  <c r="E21566" i="16" s="1"/>
  <c r="B21565" i="16"/>
  <c r="E21565" i="16" s="1"/>
  <c r="B21564" i="16"/>
  <c r="E21564" i="16" s="1"/>
  <c r="B21563" i="16"/>
  <c r="E21563" i="16" s="1"/>
  <c r="B21562" i="16"/>
  <c r="E21562" i="16" s="1"/>
  <c r="B21561" i="16"/>
  <c r="E21561" i="16" s="1"/>
  <c r="B21560" i="16"/>
  <c r="E21560" i="16" s="1"/>
  <c r="B21559" i="16"/>
  <c r="E21559" i="16" s="1"/>
  <c r="B21558" i="16"/>
  <c r="E21558" i="16" s="1"/>
  <c r="B21557" i="16"/>
  <c r="E21557" i="16" s="1"/>
  <c r="B21556" i="16"/>
  <c r="E21556" i="16" s="1"/>
  <c r="B21555" i="16"/>
  <c r="E21555" i="16" s="1"/>
  <c r="B21554" i="16"/>
  <c r="E21554" i="16" s="1"/>
  <c r="B21553" i="16"/>
  <c r="E21553" i="16" s="1"/>
  <c r="B21552" i="16"/>
  <c r="E21552" i="16" s="1"/>
  <c r="B21551" i="16"/>
  <c r="E21551" i="16" s="1"/>
  <c r="B21550" i="16"/>
  <c r="E21550" i="16" s="1"/>
  <c r="B21549" i="16"/>
  <c r="E21549" i="16" s="1"/>
  <c r="B21548" i="16"/>
  <c r="E21548" i="16" s="1"/>
  <c r="B21547" i="16"/>
  <c r="E21547" i="16" s="1"/>
  <c r="B21546" i="16"/>
  <c r="E21546" i="16" s="1"/>
  <c r="B21545" i="16"/>
  <c r="E21545" i="16" s="1"/>
  <c r="B21544" i="16"/>
  <c r="E21544" i="16" s="1"/>
  <c r="B21543" i="16"/>
  <c r="E21543" i="16" s="1"/>
  <c r="B21542" i="16"/>
  <c r="E21542" i="16" s="1"/>
  <c r="B21541" i="16"/>
  <c r="E21541" i="16" s="1"/>
  <c r="B21540" i="16"/>
  <c r="E21540" i="16" s="1"/>
  <c r="B21539" i="16"/>
  <c r="E21539" i="16" s="1"/>
  <c r="B21538" i="16"/>
  <c r="E21538" i="16" s="1"/>
  <c r="B21537" i="16"/>
  <c r="E21537" i="16" s="1"/>
  <c r="B21536" i="16"/>
  <c r="E21536" i="16" s="1"/>
  <c r="B21535" i="16"/>
  <c r="E21535" i="16" s="1"/>
  <c r="B21534" i="16"/>
  <c r="E21534" i="16" s="1"/>
  <c r="B21533" i="16"/>
  <c r="E21533" i="16" s="1"/>
  <c r="B21532" i="16"/>
  <c r="E21532" i="16" s="1"/>
  <c r="B21531" i="16"/>
  <c r="E21531" i="16" s="1"/>
  <c r="B21530" i="16"/>
  <c r="E21530" i="16" s="1"/>
  <c r="B21529" i="16"/>
  <c r="E21529" i="16" s="1"/>
  <c r="B21528" i="16"/>
  <c r="E21528" i="16" s="1"/>
  <c r="B21527" i="16"/>
  <c r="E21527" i="16" s="1"/>
  <c r="B21526" i="16"/>
  <c r="E21526" i="16" s="1"/>
  <c r="B21525" i="16"/>
  <c r="E21525" i="16" s="1"/>
  <c r="B21524" i="16"/>
  <c r="E21524" i="16" s="1"/>
  <c r="B21523" i="16"/>
  <c r="E21523" i="16" s="1"/>
  <c r="B21522" i="16"/>
  <c r="E21522" i="16" s="1"/>
  <c r="B21521" i="16"/>
  <c r="E21521" i="16" s="1"/>
  <c r="B21520" i="16"/>
  <c r="E21520" i="16" s="1"/>
  <c r="B21519" i="16"/>
  <c r="E21519" i="16" s="1"/>
  <c r="B21518" i="16"/>
  <c r="E21518" i="16" s="1"/>
  <c r="B21517" i="16"/>
  <c r="E21517" i="16" s="1"/>
  <c r="B21516" i="16"/>
  <c r="E21516" i="16" s="1"/>
  <c r="B21515" i="16"/>
  <c r="E21515" i="16" s="1"/>
  <c r="B21514" i="16"/>
  <c r="E21514" i="16" s="1"/>
  <c r="B21513" i="16"/>
  <c r="E21513" i="16" s="1"/>
  <c r="B21512" i="16"/>
  <c r="E21512" i="16" s="1"/>
  <c r="B21511" i="16"/>
  <c r="E21511" i="16" s="1"/>
  <c r="B21510" i="16"/>
  <c r="E21510" i="16" s="1"/>
  <c r="B21509" i="16"/>
  <c r="E21509" i="16" s="1"/>
  <c r="B21508" i="16"/>
  <c r="E21508" i="16" s="1"/>
  <c r="B21507" i="16"/>
  <c r="E21507" i="16" s="1"/>
  <c r="B21506" i="16"/>
  <c r="E21506" i="16" s="1"/>
  <c r="B21505" i="16"/>
  <c r="E21505" i="16" s="1"/>
  <c r="B21504" i="16"/>
  <c r="E21504" i="16" s="1"/>
  <c r="B21503" i="16"/>
  <c r="E21503" i="16" s="1"/>
  <c r="B21502" i="16"/>
  <c r="E21502" i="16" s="1"/>
  <c r="B21501" i="16"/>
  <c r="E21501" i="16" s="1"/>
  <c r="B21500" i="16"/>
  <c r="E21500" i="16" s="1"/>
  <c r="B21499" i="16"/>
  <c r="E21499" i="16" s="1"/>
  <c r="B21498" i="16"/>
  <c r="E21498" i="16" s="1"/>
  <c r="B21497" i="16"/>
  <c r="E21497" i="16" s="1"/>
  <c r="B21496" i="16"/>
  <c r="E21496" i="16" s="1"/>
  <c r="B21495" i="16"/>
  <c r="E21495" i="16" s="1"/>
  <c r="B21494" i="16"/>
  <c r="E21494" i="16" s="1"/>
  <c r="B21493" i="16"/>
  <c r="E21493" i="16" s="1"/>
  <c r="B21492" i="16"/>
  <c r="E21492" i="16" s="1"/>
  <c r="B21491" i="16"/>
  <c r="E21491" i="16" s="1"/>
  <c r="B21490" i="16"/>
  <c r="E21490" i="16" s="1"/>
  <c r="B21489" i="16"/>
  <c r="E21489" i="16" s="1"/>
  <c r="B21488" i="16"/>
  <c r="E21488" i="16" s="1"/>
  <c r="B21487" i="16"/>
  <c r="E21487" i="16" s="1"/>
  <c r="B21486" i="16"/>
  <c r="E21486" i="16" s="1"/>
  <c r="B21485" i="16"/>
  <c r="E21485" i="16" s="1"/>
  <c r="B21484" i="16"/>
  <c r="E21484" i="16" s="1"/>
  <c r="B21483" i="16"/>
  <c r="E21483" i="16" s="1"/>
  <c r="B21482" i="16"/>
  <c r="E21482" i="16" s="1"/>
  <c r="B21481" i="16"/>
  <c r="E21481" i="16" s="1"/>
  <c r="B21480" i="16"/>
  <c r="E21480" i="16" s="1"/>
  <c r="B21479" i="16"/>
  <c r="E21479" i="16" s="1"/>
  <c r="B21478" i="16"/>
  <c r="E21478" i="16" s="1"/>
  <c r="B21477" i="16"/>
  <c r="E21477" i="16" s="1"/>
  <c r="B21476" i="16"/>
  <c r="E21476" i="16" s="1"/>
  <c r="B21475" i="16"/>
  <c r="E21475" i="16" s="1"/>
  <c r="B21474" i="16"/>
  <c r="E21474" i="16" s="1"/>
  <c r="B21473" i="16"/>
  <c r="E21473" i="16" s="1"/>
  <c r="B21472" i="16"/>
  <c r="E21472" i="16" s="1"/>
  <c r="B21471" i="16"/>
  <c r="E21471" i="16" s="1"/>
  <c r="B21470" i="16"/>
  <c r="E21470" i="16" s="1"/>
  <c r="B21469" i="16"/>
  <c r="E21469" i="16" s="1"/>
  <c r="B21468" i="16"/>
  <c r="E21468" i="16" s="1"/>
  <c r="B21467" i="16"/>
  <c r="E21467" i="16" s="1"/>
  <c r="B21466" i="16"/>
  <c r="E21466" i="16" s="1"/>
  <c r="B21465" i="16"/>
  <c r="E21465" i="16" s="1"/>
  <c r="B21464" i="16"/>
  <c r="E21464" i="16" s="1"/>
  <c r="B21463" i="16"/>
  <c r="E21463" i="16" s="1"/>
  <c r="B21462" i="16"/>
  <c r="E21462" i="16" s="1"/>
  <c r="B21461" i="16"/>
  <c r="E21461" i="16" s="1"/>
  <c r="B21460" i="16"/>
  <c r="E21460" i="16" s="1"/>
  <c r="B21459" i="16"/>
  <c r="E21459" i="16" s="1"/>
  <c r="B21458" i="16"/>
  <c r="E21458" i="16" s="1"/>
  <c r="B21457" i="16"/>
  <c r="E21457" i="16" s="1"/>
  <c r="B21456" i="16"/>
  <c r="E21456" i="16" s="1"/>
  <c r="B21455" i="16"/>
  <c r="E21455" i="16" s="1"/>
  <c r="B21454" i="16"/>
  <c r="E21454" i="16" s="1"/>
  <c r="B21453" i="16"/>
  <c r="E21453" i="16" s="1"/>
  <c r="B21452" i="16"/>
  <c r="E21452" i="16" s="1"/>
  <c r="B21451" i="16"/>
  <c r="E21451" i="16" s="1"/>
  <c r="B21450" i="16"/>
  <c r="E21450" i="16" s="1"/>
  <c r="B21449" i="16"/>
  <c r="E21449" i="16" s="1"/>
  <c r="B21448" i="16"/>
  <c r="E21448" i="16" s="1"/>
  <c r="B21447" i="16"/>
  <c r="E21447" i="16" s="1"/>
  <c r="B21446" i="16"/>
  <c r="E21446" i="16" s="1"/>
  <c r="B21445" i="16"/>
  <c r="E21445" i="16" s="1"/>
  <c r="B21444" i="16"/>
  <c r="E21444" i="16" s="1"/>
  <c r="B21443" i="16"/>
  <c r="E21443" i="16" s="1"/>
  <c r="B21442" i="16"/>
  <c r="E21442" i="16" s="1"/>
  <c r="B21441" i="16"/>
  <c r="E21441" i="16" s="1"/>
  <c r="B21440" i="16"/>
  <c r="E21440" i="16" s="1"/>
  <c r="B21439" i="16"/>
  <c r="E21439" i="16" s="1"/>
  <c r="B21438" i="16"/>
  <c r="E21438" i="16" s="1"/>
  <c r="B21437" i="16"/>
  <c r="E21437" i="16" s="1"/>
  <c r="B21436" i="16"/>
  <c r="E21436" i="16" s="1"/>
  <c r="B21435" i="16"/>
  <c r="E21435" i="16" s="1"/>
  <c r="B21434" i="16"/>
  <c r="E21434" i="16" s="1"/>
  <c r="B21433" i="16"/>
  <c r="E21433" i="16" s="1"/>
  <c r="B21432" i="16"/>
  <c r="E21432" i="16" s="1"/>
  <c r="B21431" i="16"/>
  <c r="E21431" i="16" s="1"/>
  <c r="B21430" i="16"/>
  <c r="E21430" i="16" s="1"/>
  <c r="B21429" i="16"/>
  <c r="E21429" i="16" s="1"/>
  <c r="B21428" i="16"/>
  <c r="E21428" i="16" s="1"/>
  <c r="B21427" i="16"/>
  <c r="E21427" i="16" s="1"/>
  <c r="B21426" i="16"/>
  <c r="E21426" i="16" s="1"/>
  <c r="B21425" i="16"/>
  <c r="E21425" i="16" s="1"/>
  <c r="B21424" i="16"/>
  <c r="E21424" i="16" s="1"/>
  <c r="B21423" i="16"/>
  <c r="E21423" i="16" s="1"/>
  <c r="B21422" i="16"/>
  <c r="E21422" i="16" s="1"/>
  <c r="B21421" i="16"/>
  <c r="E21421" i="16" s="1"/>
  <c r="B21420" i="16"/>
  <c r="E21420" i="16" s="1"/>
  <c r="B21419" i="16"/>
  <c r="E21419" i="16" s="1"/>
  <c r="B21418" i="16"/>
  <c r="E21418" i="16" s="1"/>
  <c r="B21417" i="16"/>
  <c r="E21417" i="16" s="1"/>
  <c r="B21416" i="16"/>
  <c r="E21416" i="16" s="1"/>
  <c r="B21415" i="16"/>
  <c r="E21415" i="16" s="1"/>
  <c r="B21414" i="16"/>
  <c r="E21414" i="16" s="1"/>
  <c r="B21413" i="16"/>
  <c r="E21413" i="16" s="1"/>
  <c r="B21412" i="16"/>
  <c r="E21412" i="16" s="1"/>
  <c r="B21411" i="16"/>
  <c r="E21411" i="16" s="1"/>
  <c r="B21410" i="16"/>
  <c r="E21410" i="16" s="1"/>
  <c r="B21409" i="16"/>
  <c r="E21409" i="16" s="1"/>
  <c r="B21408" i="16"/>
  <c r="E21408" i="16" s="1"/>
  <c r="B21407" i="16"/>
  <c r="E21407" i="16" s="1"/>
  <c r="B21406" i="16"/>
  <c r="E21406" i="16" s="1"/>
  <c r="B21405" i="16"/>
  <c r="E21405" i="16" s="1"/>
  <c r="B21404" i="16"/>
  <c r="E21404" i="16" s="1"/>
  <c r="B21403" i="16"/>
  <c r="E21403" i="16" s="1"/>
  <c r="B21402" i="16"/>
  <c r="E21402" i="16" s="1"/>
  <c r="B21401" i="16"/>
  <c r="E21401" i="16" s="1"/>
  <c r="B21400" i="16"/>
  <c r="E21400" i="16" s="1"/>
  <c r="B21399" i="16"/>
  <c r="E21399" i="16" s="1"/>
  <c r="B21398" i="16"/>
  <c r="E21398" i="16" s="1"/>
  <c r="B21397" i="16"/>
  <c r="E21397" i="16" s="1"/>
  <c r="B21396" i="16"/>
  <c r="E21396" i="16" s="1"/>
  <c r="B21395" i="16"/>
  <c r="E21395" i="16" s="1"/>
  <c r="B21394" i="16"/>
  <c r="E21394" i="16" s="1"/>
  <c r="B21393" i="16"/>
  <c r="E21393" i="16" s="1"/>
  <c r="B21392" i="16"/>
  <c r="E21392" i="16" s="1"/>
  <c r="B21391" i="16"/>
  <c r="E21391" i="16" s="1"/>
  <c r="B21390" i="16"/>
  <c r="E21390" i="16" s="1"/>
  <c r="B21389" i="16"/>
  <c r="E21389" i="16" s="1"/>
  <c r="B21388" i="16"/>
  <c r="E21388" i="16" s="1"/>
  <c r="B21387" i="16"/>
  <c r="E21387" i="16" s="1"/>
  <c r="B21386" i="16"/>
  <c r="E21386" i="16" s="1"/>
  <c r="B21385" i="16"/>
  <c r="E21385" i="16" s="1"/>
  <c r="B21384" i="16"/>
  <c r="E21384" i="16" s="1"/>
  <c r="B21383" i="16"/>
  <c r="E21383" i="16" s="1"/>
  <c r="B21382" i="16"/>
  <c r="E21382" i="16" s="1"/>
  <c r="B21381" i="16"/>
  <c r="E21381" i="16" s="1"/>
  <c r="B21380" i="16"/>
  <c r="E21380" i="16" s="1"/>
  <c r="B21379" i="16"/>
  <c r="E21379" i="16" s="1"/>
  <c r="B21378" i="16"/>
  <c r="E21378" i="16" s="1"/>
  <c r="B21377" i="16"/>
  <c r="E21377" i="16" s="1"/>
  <c r="B21376" i="16"/>
  <c r="E21376" i="16" s="1"/>
  <c r="B21375" i="16"/>
  <c r="E21375" i="16" s="1"/>
  <c r="B21374" i="16"/>
  <c r="E21374" i="16" s="1"/>
  <c r="B21373" i="16"/>
  <c r="E21373" i="16" s="1"/>
  <c r="B21372" i="16"/>
  <c r="E21372" i="16" s="1"/>
  <c r="B21371" i="16"/>
  <c r="E21371" i="16" s="1"/>
  <c r="B21370" i="16"/>
  <c r="E21370" i="16" s="1"/>
  <c r="B21369" i="16"/>
  <c r="E21369" i="16" s="1"/>
  <c r="B21368" i="16"/>
  <c r="E21368" i="16" s="1"/>
  <c r="B21367" i="16"/>
  <c r="E21367" i="16" s="1"/>
  <c r="B21366" i="16"/>
  <c r="E21366" i="16" s="1"/>
  <c r="B21365" i="16"/>
  <c r="E21365" i="16" s="1"/>
  <c r="B21364" i="16"/>
  <c r="E21364" i="16" s="1"/>
  <c r="B21363" i="16"/>
  <c r="E21363" i="16" s="1"/>
  <c r="B21362" i="16"/>
  <c r="E21362" i="16" s="1"/>
  <c r="B21361" i="16"/>
  <c r="E21361" i="16" s="1"/>
  <c r="B21360" i="16"/>
  <c r="E21360" i="16" s="1"/>
  <c r="B21359" i="16"/>
  <c r="E21359" i="16" s="1"/>
  <c r="B21358" i="16"/>
  <c r="E21358" i="16" s="1"/>
  <c r="B21357" i="16"/>
  <c r="E21357" i="16" s="1"/>
  <c r="B21356" i="16"/>
  <c r="E21356" i="16" s="1"/>
  <c r="B21355" i="16"/>
  <c r="E21355" i="16" s="1"/>
  <c r="B21354" i="16"/>
  <c r="E21354" i="16" s="1"/>
  <c r="B21353" i="16"/>
  <c r="E21353" i="16" s="1"/>
  <c r="B21352" i="16"/>
  <c r="E21352" i="16" s="1"/>
  <c r="B21351" i="16"/>
  <c r="E21351" i="16" s="1"/>
  <c r="B21350" i="16"/>
  <c r="E21350" i="16" s="1"/>
  <c r="B21349" i="16"/>
  <c r="E21349" i="16" s="1"/>
  <c r="B21348" i="16"/>
  <c r="E21348" i="16" s="1"/>
  <c r="B21347" i="16"/>
  <c r="E21347" i="16" s="1"/>
  <c r="B21346" i="16"/>
  <c r="E21346" i="16" s="1"/>
  <c r="B21345" i="16"/>
  <c r="E21345" i="16" s="1"/>
  <c r="B21344" i="16"/>
  <c r="E21344" i="16" s="1"/>
  <c r="B21343" i="16"/>
  <c r="E21343" i="16" s="1"/>
  <c r="B21342" i="16"/>
  <c r="E21342" i="16" s="1"/>
  <c r="B21341" i="16"/>
  <c r="E21341" i="16" s="1"/>
  <c r="B21340" i="16"/>
  <c r="E21340" i="16" s="1"/>
  <c r="B21339" i="16"/>
  <c r="E21339" i="16" s="1"/>
  <c r="B21338" i="16"/>
  <c r="E21338" i="16" s="1"/>
  <c r="B21337" i="16"/>
  <c r="E21337" i="16" s="1"/>
  <c r="B21336" i="16"/>
  <c r="E21336" i="16" s="1"/>
  <c r="B21335" i="16"/>
  <c r="E21335" i="16" s="1"/>
  <c r="B21334" i="16"/>
  <c r="E21334" i="16" s="1"/>
  <c r="B21333" i="16"/>
  <c r="E21333" i="16" s="1"/>
  <c r="B21332" i="16"/>
  <c r="E21332" i="16" s="1"/>
  <c r="B21331" i="16"/>
  <c r="E21331" i="16" s="1"/>
  <c r="B21330" i="16"/>
  <c r="E21330" i="16" s="1"/>
  <c r="B21329" i="16"/>
  <c r="E21329" i="16" s="1"/>
  <c r="B21328" i="16"/>
  <c r="E21328" i="16" s="1"/>
  <c r="B21327" i="16"/>
  <c r="E21327" i="16" s="1"/>
  <c r="B21326" i="16"/>
  <c r="E21326" i="16" s="1"/>
  <c r="B21325" i="16"/>
  <c r="E21325" i="16" s="1"/>
  <c r="B21324" i="16"/>
  <c r="E21324" i="16" s="1"/>
  <c r="B21323" i="16"/>
  <c r="E21323" i="16" s="1"/>
  <c r="B21322" i="16"/>
  <c r="E21322" i="16" s="1"/>
  <c r="B21321" i="16"/>
  <c r="E21321" i="16" s="1"/>
  <c r="B21320" i="16"/>
  <c r="E21320" i="16" s="1"/>
  <c r="B21319" i="16"/>
  <c r="E21319" i="16" s="1"/>
  <c r="B21318" i="16"/>
  <c r="E21318" i="16" s="1"/>
  <c r="B21317" i="16"/>
  <c r="E21317" i="16" s="1"/>
  <c r="B21316" i="16"/>
  <c r="E21316" i="16" s="1"/>
  <c r="B21315" i="16"/>
  <c r="E21315" i="16" s="1"/>
  <c r="B21314" i="16"/>
  <c r="E21314" i="16" s="1"/>
  <c r="B21313" i="16"/>
  <c r="E21313" i="16" s="1"/>
  <c r="B21312" i="16"/>
  <c r="E21312" i="16" s="1"/>
  <c r="B21311" i="16"/>
  <c r="E21311" i="16" s="1"/>
  <c r="B21310" i="16"/>
  <c r="E21310" i="16" s="1"/>
  <c r="B21309" i="16"/>
  <c r="E21309" i="16" s="1"/>
  <c r="B21308" i="16"/>
  <c r="E21308" i="16" s="1"/>
  <c r="B21307" i="16"/>
  <c r="E21307" i="16" s="1"/>
  <c r="B21306" i="16"/>
  <c r="E21306" i="16" s="1"/>
  <c r="B21305" i="16"/>
  <c r="E21305" i="16" s="1"/>
  <c r="B21304" i="16"/>
  <c r="E21304" i="16" s="1"/>
  <c r="B21303" i="16"/>
  <c r="E21303" i="16" s="1"/>
  <c r="B21302" i="16"/>
  <c r="E21302" i="16" s="1"/>
  <c r="B21301" i="16"/>
  <c r="E21301" i="16" s="1"/>
  <c r="B21300" i="16"/>
  <c r="E21300" i="16" s="1"/>
  <c r="B21299" i="16"/>
  <c r="E21299" i="16" s="1"/>
  <c r="B21298" i="16"/>
  <c r="E21298" i="16" s="1"/>
  <c r="B21297" i="16"/>
  <c r="E21297" i="16" s="1"/>
  <c r="B21296" i="16"/>
  <c r="E21296" i="16" s="1"/>
  <c r="B21295" i="16"/>
  <c r="E21295" i="16" s="1"/>
  <c r="B21294" i="16"/>
  <c r="E21294" i="16" s="1"/>
  <c r="B21293" i="16"/>
  <c r="E21293" i="16" s="1"/>
  <c r="B21292" i="16"/>
  <c r="E21292" i="16" s="1"/>
  <c r="B21291" i="16"/>
  <c r="E21291" i="16" s="1"/>
  <c r="B21290" i="16"/>
  <c r="E21290" i="16" s="1"/>
  <c r="B21289" i="16"/>
  <c r="E21289" i="16" s="1"/>
  <c r="B21288" i="16"/>
  <c r="E21288" i="16" s="1"/>
  <c r="B21287" i="16"/>
  <c r="E21287" i="16" s="1"/>
  <c r="B21286" i="16"/>
  <c r="E21286" i="16" s="1"/>
  <c r="B21285" i="16"/>
  <c r="E21285" i="16" s="1"/>
  <c r="B21284" i="16"/>
  <c r="E21284" i="16" s="1"/>
  <c r="B21283" i="16"/>
  <c r="E21283" i="16" s="1"/>
  <c r="B21282" i="16"/>
  <c r="E21282" i="16" s="1"/>
  <c r="B21281" i="16"/>
  <c r="E21281" i="16" s="1"/>
  <c r="B21280" i="16"/>
  <c r="E21280" i="16" s="1"/>
  <c r="B21279" i="16"/>
  <c r="E21279" i="16" s="1"/>
  <c r="B21278" i="16"/>
  <c r="E21278" i="16" s="1"/>
  <c r="B21277" i="16"/>
  <c r="E21277" i="16" s="1"/>
  <c r="B21276" i="16"/>
  <c r="E21276" i="16" s="1"/>
  <c r="B21275" i="16"/>
  <c r="E21275" i="16" s="1"/>
  <c r="B21274" i="16"/>
  <c r="E21274" i="16" s="1"/>
  <c r="B21273" i="16"/>
  <c r="E21273" i="16" s="1"/>
  <c r="B21272" i="16"/>
  <c r="E21272" i="16" s="1"/>
  <c r="B21271" i="16"/>
  <c r="E21271" i="16" s="1"/>
  <c r="B21270" i="16"/>
  <c r="E21270" i="16" s="1"/>
  <c r="B21269" i="16"/>
  <c r="E21269" i="16" s="1"/>
  <c r="B21268" i="16"/>
  <c r="E21268" i="16" s="1"/>
  <c r="B21267" i="16"/>
  <c r="E21267" i="16" s="1"/>
  <c r="B21266" i="16"/>
  <c r="E21266" i="16" s="1"/>
  <c r="B21265" i="16"/>
  <c r="E21265" i="16" s="1"/>
  <c r="B21264" i="16"/>
  <c r="E21264" i="16" s="1"/>
  <c r="B21263" i="16"/>
  <c r="E21263" i="16" s="1"/>
  <c r="B21262" i="16"/>
  <c r="E21262" i="16" s="1"/>
  <c r="B21261" i="16"/>
  <c r="E21261" i="16" s="1"/>
  <c r="B21260" i="16"/>
  <c r="E21260" i="16" s="1"/>
  <c r="B21259" i="16"/>
  <c r="E21259" i="16" s="1"/>
  <c r="B21258" i="16"/>
  <c r="E21258" i="16" s="1"/>
  <c r="B21257" i="16"/>
  <c r="E21257" i="16" s="1"/>
  <c r="B21256" i="16"/>
  <c r="E21256" i="16" s="1"/>
  <c r="B21255" i="16"/>
  <c r="E21255" i="16" s="1"/>
  <c r="B21254" i="16"/>
  <c r="E21254" i="16" s="1"/>
  <c r="B21253" i="16"/>
  <c r="E21253" i="16" s="1"/>
  <c r="B21252" i="16"/>
  <c r="E21252" i="16" s="1"/>
  <c r="B21251" i="16"/>
  <c r="E21251" i="16" s="1"/>
  <c r="B21250" i="16"/>
  <c r="E21250" i="16" s="1"/>
  <c r="B21249" i="16"/>
  <c r="E21249" i="16" s="1"/>
  <c r="B21248" i="16"/>
  <c r="E21248" i="16" s="1"/>
  <c r="B21247" i="16"/>
  <c r="E21247" i="16" s="1"/>
  <c r="B21246" i="16"/>
  <c r="E21246" i="16" s="1"/>
  <c r="B21245" i="16"/>
  <c r="E21245" i="16" s="1"/>
  <c r="B21244" i="16"/>
  <c r="E21244" i="16" s="1"/>
  <c r="B21243" i="16"/>
  <c r="E21243" i="16" s="1"/>
  <c r="B21242" i="16"/>
  <c r="E21242" i="16" s="1"/>
  <c r="B21241" i="16"/>
  <c r="E21241" i="16" s="1"/>
  <c r="B21240" i="16"/>
  <c r="E21240" i="16" s="1"/>
  <c r="B21239" i="16"/>
  <c r="E21239" i="16" s="1"/>
  <c r="B21238" i="16"/>
  <c r="E21238" i="16" s="1"/>
  <c r="B21237" i="16"/>
  <c r="E21237" i="16" s="1"/>
  <c r="B21236" i="16"/>
  <c r="E21236" i="16" s="1"/>
  <c r="B21235" i="16"/>
  <c r="E21235" i="16" s="1"/>
  <c r="B21234" i="16"/>
  <c r="E21234" i="16" s="1"/>
  <c r="B21233" i="16"/>
  <c r="E21233" i="16" s="1"/>
  <c r="B21232" i="16"/>
  <c r="E21232" i="16" s="1"/>
  <c r="B21231" i="16"/>
  <c r="E21231" i="16" s="1"/>
  <c r="B21230" i="16"/>
  <c r="E21230" i="16" s="1"/>
  <c r="B21229" i="16"/>
  <c r="E21229" i="16" s="1"/>
  <c r="B21228" i="16"/>
  <c r="E21228" i="16" s="1"/>
  <c r="B21227" i="16"/>
  <c r="E21227" i="16" s="1"/>
  <c r="B21226" i="16"/>
  <c r="E21226" i="16" s="1"/>
  <c r="B21225" i="16"/>
  <c r="E21225" i="16" s="1"/>
  <c r="B21224" i="16"/>
  <c r="E21224" i="16" s="1"/>
  <c r="B21223" i="16"/>
  <c r="E21223" i="16" s="1"/>
  <c r="B21222" i="16"/>
  <c r="E21222" i="16" s="1"/>
  <c r="B21221" i="16"/>
  <c r="E21221" i="16" s="1"/>
  <c r="B21220" i="16"/>
  <c r="E21220" i="16" s="1"/>
  <c r="B21219" i="16"/>
  <c r="E21219" i="16" s="1"/>
  <c r="B21218" i="16"/>
  <c r="E21218" i="16" s="1"/>
  <c r="B21217" i="16"/>
  <c r="E21217" i="16" s="1"/>
  <c r="B21216" i="16"/>
  <c r="E21216" i="16" s="1"/>
  <c r="B21215" i="16"/>
  <c r="E21215" i="16" s="1"/>
  <c r="B21214" i="16"/>
  <c r="E21214" i="16" s="1"/>
  <c r="B21213" i="16"/>
  <c r="E21213" i="16" s="1"/>
  <c r="B21212" i="16"/>
  <c r="E21212" i="16" s="1"/>
  <c r="B21211" i="16"/>
  <c r="E21211" i="16" s="1"/>
  <c r="B21210" i="16"/>
  <c r="E21210" i="16" s="1"/>
  <c r="B21209" i="16"/>
  <c r="E21209" i="16" s="1"/>
  <c r="B21208" i="16"/>
  <c r="E21208" i="16" s="1"/>
  <c r="B21207" i="16"/>
  <c r="E21207" i="16" s="1"/>
  <c r="B21206" i="16"/>
  <c r="E21206" i="16" s="1"/>
  <c r="B21205" i="16"/>
  <c r="E21205" i="16" s="1"/>
  <c r="B21204" i="16"/>
  <c r="E21204" i="16" s="1"/>
  <c r="B21203" i="16"/>
  <c r="E21203" i="16" s="1"/>
  <c r="B21202" i="16"/>
  <c r="E21202" i="16" s="1"/>
  <c r="B21201" i="16"/>
  <c r="E21201" i="16" s="1"/>
  <c r="B21200" i="16"/>
  <c r="E21200" i="16" s="1"/>
  <c r="B21199" i="16"/>
  <c r="E21199" i="16" s="1"/>
  <c r="B21198" i="16"/>
  <c r="E21198" i="16" s="1"/>
  <c r="B21197" i="16"/>
  <c r="E21197" i="16" s="1"/>
  <c r="B21196" i="16"/>
  <c r="E21196" i="16" s="1"/>
  <c r="B21195" i="16"/>
  <c r="E21195" i="16" s="1"/>
  <c r="B21194" i="16"/>
  <c r="E21194" i="16" s="1"/>
  <c r="B21193" i="16"/>
  <c r="E21193" i="16" s="1"/>
  <c r="B21192" i="16"/>
  <c r="E21192" i="16" s="1"/>
  <c r="B21191" i="16"/>
  <c r="E21191" i="16" s="1"/>
  <c r="B21190" i="16"/>
  <c r="E21190" i="16" s="1"/>
  <c r="B21189" i="16"/>
  <c r="E21189" i="16" s="1"/>
  <c r="B21188" i="16"/>
  <c r="E21188" i="16" s="1"/>
  <c r="B21187" i="16"/>
  <c r="E21187" i="16" s="1"/>
  <c r="B21186" i="16"/>
  <c r="E21186" i="16" s="1"/>
  <c r="B21185" i="16"/>
  <c r="E21185" i="16" s="1"/>
  <c r="B21184" i="16"/>
  <c r="E21184" i="16" s="1"/>
  <c r="B21183" i="16"/>
  <c r="E21183" i="16" s="1"/>
  <c r="B21182" i="16"/>
  <c r="E21182" i="16" s="1"/>
  <c r="B21181" i="16"/>
  <c r="E21181" i="16" s="1"/>
  <c r="B21180" i="16"/>
  <c r="E21180" i="16" s="1"/>
  <c r="B21179" i="16"/>
  <c r="E21179" i="16" s="1"/>
  <c r="B21178" i="16"/>
  <c r="E21178" i="16" s="1"/>
  <c r="B21177" i="16"/>
  <c r="E21177" i="16" s="1"/>
  <c r="B21176" i="16"/>
  <c r="E21176" i="16" s="1"/>
  <c r="B21175" i="16"/>
  <c r="E21175" i="16" s="1"/>
  <c r="B21174" i="16"/>
  <c r="E21174" i="16" s="1"/>
  <c r="B21173" i="16"/>
  <c r="E21173" i="16" s="1"/>
  <c r="B21172" i="16"/>
  <c r="E21172" i="16" s="1"/>
  <c r="B21171" i="16"/>
  <c r="E21171" i="16" s="1"/>
  <c r="B21170" i="16"/>
  <c r="E21170" i="16" s="1"/>
  <c r="B21169" i="16"/>
  <c r="E21169" i="16" s="1"/>
  <c r="B21168" i="16"/>
  <c r="E21168" i="16" s="1"/>
  <c r="B21167" i="16"/>
  <c r="E21167" i="16" s="1"/>
  <c r="B21166" i="16"/>
  <c r="E21166" i="16" s="1"/>
  <c r="B21165" i="16"/>
  <c r="E21165" i="16" s="1"/>
  <c r="B21164" i="16"/>
  <c r="E21164" i="16" s="1"/>
  <c r="B21163" i="16"/>
  <c r="E21163" i="16" s="1"/>
  <c r="B21162" i="16"/>
  <c r="E21162" i="16" s="1"/>
  <c r="B21161" i="16"/>
  <c r="E21161" i="16" s="1"/>
  <c r="B21160" i="16"/>
  <c r="E21160" i="16" s="1"/>
  <c r="B21159" i="16"/>
  <c r="E21159" i="16" s="1"/>
  <c r="B21158" i="16"/>
  <c r="E21158" i="16" s="1"/>
  <c r="B21157" i="16"/>
  <c r="E21157" i="16" s="1"/>
  <c r="B21156" i="16"/>
  <c r="E21156" i="16" s="1"/>
  <c r="B21155" i="16"/>
  <c r="E21155" i="16" s="1"/>
  <c r="B21154" i="16"/>
  <c r="E21154" i="16" s="1"/>
  <c r="B21153" i="16"/>
  <c r="E21153" i="16" s="1"/>
  <c r="B21152" i="16"/>
  <c r="E21152" i="16" s="1"/>
  <c r="B21151" i="16"/>
  <c r="E21151" i="16" s="1"/>
  <c r="B21150" i="16"/>
  <c r="E21150" i="16" s="1"/>
  <c r="B21149" i="16"/>
  <c r="E21149" i="16" s="1"/>
  <c r="B21148" i="16"/>
  <c r="E21148" i="16" s="1"/>
  <c r="B21147" i="16"/>
  <c r="E21147" i="16" s="1"/>
  <c r="B21146" i="16"/>
  <c r="E21146" i="16" s="1"/>
  <c r="B21145" i="16"/>
  <c r="E21145" i="16" s="1"/>
  <c r="B21144" i="16"/>
  <c r="E21144" i="16" s="1"/>
  <c r="B21143" i="16"/>
  <c r="E21143" i="16" s="1"/>
  <c r="B21142" i="16"/>
  <c r="E21142" i="16" s="1"/>
  <c r="B21141" i="16"/>
  <c r="E21141" i="16" s="1"/>
  <c r="B21140" i="16"/>
  <c r="E21140" i="16" s="1"/>
  <c r="B21139" i="16"/>
  <c r="E21139" i="16" s="1"/>
  <c r="B21138" i="16"/>
  <c r="E21138" i="16" s="1"/>
  <c r="B21137" i="16"/>
  <c r="E21137" i="16" s="1"/>
  <c r="B21136" i="16"/>
  <c r="E21136" i="16" s="1"/>
  <c r="B21135" i="16"/>
  <c r="E21135" i="16" s="1"/>
  <c r="B21134" i="16"/>
  <c r="E21134" i="16" s="1"/>
  <c r="B21133" i="16"/>
  <c r="E21133" i="16" s="1"/>
  <c r="B21132" i="16"/>
  <c r="E21132" i="16" s="1"/>
  <c r="B21131" i="16"/>
  <c r="E21131" i="16" s="1"/>
  <c r="B21130" i="16"/>
  <c r="E21130" i="16" s="1"/>
  <c r="B21129" i="16"/>
  <c r="E21129" i="16" s="1"/>
  <c r="B21128" i="16"/>
  <c r="E21128" i="16" s="1"/>
  <c r="B21127" i="16"/>
  <c r="E21127" i="16" s="1"/>
  <c r="B21126" i="16"/>
  <c r="E21126" i="16" s="1"/>
  <c r="B21125" i="16"/>
  <c r="E21125" i="16" s="1"/>
  <c r="B21124" i="16"/>
  <c r="E21124" i="16" s="1"/>
  <c r="B21123" i="16"/>
  <c r="E21123" i="16" s="1"/>
  <c r="B21122" i="16"/>
  <c r="E21122" i="16" s="1"/>
  <c r="B21121" i="16"/>
  <c r="E21121" i="16" s="1"/>
  <c r="B21120" i="16"/>
  <c r="E21120" i="16" s="1"/>
  <c r="B21119" i="16"/>
  <c r="E21119" i="16" s="1"/>
  <c r="B21118" i="16"/>
  <c r="E21118" i="16" s="1"/>
  <c r="B21117" i="16"/>
  <c r="E21117" i="16" s="1"/>
  <c r="B21116" i="16"/>
  <c r="E21116" i="16" s="1"/>
  <c r="B21115" i="16"/>
  <c r="E21115" i="16" s="1"/>
  <c r="B21114" i="16"/>
  <c r="E21114" i="16" s="1"/>
  <c r="B21113" i="16"/>
  <c r="E21113" i="16" s="1"/>
  <c r="B21112" i="16"/>
  <c r="E21112" i="16" s="1"/>
  <c r="B21111" i="16"/>
  <c r="E21111" i="16" s="1"/>
  <c r="B21110" i="16"/>
  <c r="E21110" i="16" s="1"/>
  <c r="B21109" i="16"/>
  <c r="E21109" i="16" s="1"/>
  <c r="B21108" i="16"/>
  <c r="E21108" i="16" s="1"/>
  <c r="B21107" i="16"/>
  <c r="E21107" i="16" s="1"/>
  <c r="B21106" i="16"/>
  <c r="E21106" i="16" s="1"/>
  <c r="B21105" i="16"/>
  <c r="E21105" i="16" s="1"/>
  <c r="B21104" i="16"/>
  <c r="E21104" i="16" s="1"/>
  <c r="B21103" i="16"/>
  <c r="E21103" i="16" s="1"/>
  <c r="B21102" i="16"/>
  <c r="E21102" i="16" s="1"/>
  <c r="B21101" i="16"/>
  <c r="E21101" i="16" s="1"/>
  <c r="B21100" i="16"/>
  <c r="E21100" i="16" s="1"/>
  <c r="B21099" i="16"/>
  <c r="E21099" i="16" s="1"/>
  <c r="B21098" i="16"/>
  <c r="E21098" i="16" s="1"/>
  <c r="B21097" i="16"/>
  <c r="E21097" i="16" s="1"/>
  <c r="B21096" i="16"/>
  <c r="E21096" i="16" s="1"/>
  <c r="B21095" i="16"/>
  <c r="E21095" i="16" s="1"/>
  <c r="B21094" i="16"/>
  <c r="E21094" i="16" s="1"/>
  <c r="B21093" i="16"/>
  <c r="E21093" i="16" s="1"/>
  <c r="B21092" i="16"/>
  <c r="E21092" i="16" s="1"/>
  <c r="B21091" i="16"/>
  <c r="E21091" i="16" s="1"/>
  <c r="B21090" i="16"/>
  <c r="E21090" i="16" s="1"/>
  <c r="B21089" i="16"/>
  <c r="E21089" i="16" s="1"/>
  <c r="B21088" i="16"/>
  <c r="E21088" i="16" s="1"/>
  <c r="B21087" i="16"/>
  <c r="E21087" i="16" s="1"/>
  <c r="B21086" i="16"/>
  <c r="E21086" i="16" s="1"/>
  <c r="B21085" i="16"/>
  <c r="E21085" i="16" s="1"/>
  <c r="B21084" i="16"/>
  <c r="E21084" i="16" s="1"/>
  <c r="B21083" i="16"/>
  <c r="E21083" i="16" s="1"/>
  <c r="B21082" i="16"/>
  <c r="E21082" i="16" s="1"/>
  <c r="B21081" i="16"/>
  <c r="E21081" i="16" s="1"/>
  <c r="B21080" i="16"/>
  <c r="E21080" i="16" s="1"/>
  <c r="B21079" i="16"/>
  <c r="E21079" i="16" s="1"/>
  <c r="B21078" i="16"/>
  <c r="E21078" i="16" s="1"/>
  <c r="B21077" i="16"/>
  <c r="E21077" i="16" s="1"/>
  <c r="B21076" i="16"/>
  <c r="E21076" i="16" s="1"/>
  <c r="B21075" i="16"/>
  <c r="E21075" i="16" s="1"/>
  <c r="B21074" i="16"/>
  <c r="E21074" i="16" s="1"/>
  <c r="B21073" i="16"/>
  <c r="E21073" i="16" s="1"/>
  <c r="B21072" i="16"/>
  <c r="E21072" i="16" s="1"/>
  <c r="B21071" i="16"/>
  <c r="E21071" i="16" s="1"/>
  <c r="B21070" i="16"/>
  <c r="E21070" i="16" s="1"/>
  <c r="B21069" i="16"/>
  <c r="E21069" i="16" s="1"/>
  <c r="B21068" i="16"/>
  <c r="E21068" i="16" s="1"/>
  <c r="B21067" i="16"/>
  <c r="E21067" i="16" s="1"/>
  <c r="B21066" i="16"/>
  <c r="E21066" i="16" s="1"/>
  <c r="B21065" i="16"/>
  <c r="E21065" i="16" s="1"/>
  <c r="B21064" i="16"/>
  <c r="E21064" i="16" s="1"/>
  <c r="B21063" i="16"/>
  <c r="E21063" i="16" s="1"/>
  <c r="B21062" i="16"/>
  <c r="E21062" i="16" s="1"/>
  <c r="B21061" i="16"/>
  <c r="E21061" i="16" s="1"/>
  <c r="B21060" i="16"/>
  <c r="E21060" i="16" s="1"/>
  <c r="B21059" i="16"/>
  <c r="E21059" i="16" s="1"/>
  <c r="B21058" i="16"/>
  <c r="E21058" i="16" s="1"/>
  <c r="B21057" i="16"/>
  <c r="E21057" i="16" s="1"/>
  <c r="B21056" i="16"/>
  <c r="E21056" i="16" s="1"/>
  <c r="B21055" i="16"/>
  <c r="E21055" i="16" s="1"/>
  <c r="B21054" i="16"/>
  <c r="E21054" i="16" s="1"/>
  <c r="B21053" i="16"/>
  <c r="E21053" i="16" s="1"/>
  <c r="B21052" i="16"/>
  <c r="E21052" i="16" s="1"/>
  <c r="B21051" i="16"/>
  <c r="E21051" i="16" s="1"/>
  <c r="B21050" i="16"/>
  <c r="E21050" i="16" s="1"/>
  <c r="B21049" i="16"/>
  <c r="E21049" i="16" s="1"/>
  <c r="B21048" i="16"/>
  <c r="E21048" i="16" s="1"/>
  <c r="B21047" i="16"/>
  <c r="E21047" i="16" s="1"/>
  <c r="B21046" i="16"/>
  <c r="E21046" i="16" s="1"/>
  <c r="B21045" i="16"/>
  <c r="E21045" i="16" s="1"/>
  <c r="B21044" i="16"/>
  <c r="E21044" i="16" s="1"/>
  <c r="B21043" i="16"/>
  <c r="E21043" i="16" s="1"/>
  <c r="B21042" i="16"/>
  <c r="E21042" i="16" s="1"/>
  <c r="B21041" i="16"/>
  <c r="E21041" i="16" s="1"/>
  <c r="B21040" i="16"/>
  <c r="E21040" i="16" s="1"/>
  <c r="B21039" i="16"/>
  <c r="E21039" i="16" s="1"/>
  <c r="B21038" i="16"/>
  <c r="E21038" i="16" s="1"/>
  <c r="B21037" i="16"/>
  <c r="E21037" i="16" s="1"/>
  <c r="B21036" i="16"/>
  <c r="E21036" i="16" s="1"/>
  <c r="B21035" i="16"/>
  <c r="E21035" i="16" s="1"/>
  <c r="B21034" i="16"/>
  <c r="E21034" i="16" s="1"/>
  <c r="B21033" i="16"/>
  <c r="E21033" i="16" s="1"/>
  <c r="B21032" i="16"/>
  <c r="E21032" i="16" s="1"/>
  <c r="B21031" i="16"/>
  <c r="E21031" i="16" s="1"/>
  <c r="B21030" i="16"/>
  <c r="E21030" i="16" s="1"/>
  <c r="B21029" i="16"/>
  <c r="E21029" i="16" s="1"/>
  <c r="B21028" i="16"/>
  <c r="E21028" i="16" s="1"/>
  <c r="B21027" i="16"/>
  <c r="E21027" i="16" s="1"/>
  <c r="B21026" i="16"/>
  <c r="E21026" i="16" s="1"/>
  <c r="B21025" i="16"/>
  <c r="E21025" i="16" s="1"/>
  <c r="B21024" i="16"/>
  <c r="E21024" i="16" s="1"/>
  <c r="B21023" i="16"/>
  <c r="E21023" i="16" s="1"/>
  <c r="B21022" i="16"/>
  <c r="E21022" i="16" s="1"/>
  <c r="B21021" i="16"/>
  <c r="E21021" i="16" s="1"/>
  <c r="B21020" i="16"/>
  <c r="E21020" i="16" s="1"/>
  <c r="B21019" i="16"/>
  <c r="E21019" i="16" s="1"/>
  <c r="B21018" i="16"/>
  <c r="E21018" i="16" s="1"/>
  <c r="B21017" i="16"/>
  <c r="E21017" i="16" s="1"/>
  <c r="B21016" i="16"/>
  <c r="E21016" i="16" s="1"/>
  <c r="B21015" i="16"/>
  <c r="E21015" i="16" s="1"/>
  <c r="B21014" i="16"/>
  <c r="E21014" i="16" s="1"/>
  <c r="B21013" i="16"/>
  <c r="E21013" i="16" s="1"/>
  <c r="B21012" i="16"/>
  <c r="E21012" i="16" s="1"/>
  <c r="B21011" i="16"/>
  <c r="E21011" i="16" s="1"/>
  <c r="B21010" i="16"/>
  <c r="E21010" i="16" s="1"/>
  <c r="B21009" i="16"/>
  <c r="E21009" i="16" s="1"/>
  <c r="B21008" i="16"/>
  <c r="E21008" i="16" s="1"/>
  <c r="B21007" i="16"/>
  <c r="E21007" i="16" s="1"/>
  <c r="B21006" i="16"/>
  <c r="E21006" i="16" s="1"/>
  <c r="B21005" i="16"/>
  <c r="E21005" i="16" s="1"/>
  <c r="B21004" i="16"/>
  <c r="E21004" i="16" s="1"/>
  <c r="B21003" i="16"/>
  <c r="E21003" i="16" s="1"/>
  <c r="B21002" i="16"/>
  <c r="E21002" i="16" s="1"/>
  <c r="B21001" i="16"/>
  <c r="E21001" i="16" s="1"/>
  <c r="B21000" i="16"/>
  <c r="E21000" i="16" s="1"/>
  <c r="B20999" i="16"/>
  <c r="E20999" i="16" s="1"/>
  <c r="B20998" i="16"/>
  <c r="E20998" i="16" s="1"/>
  <c r="B20997" i="16"/>
  <c r="E20997" i="16" s="1"/>
  <c r="B20996" i="16"/>
  <c r="E20996" i="16" s="1"/>
  <c r="B20995" i="16"/>
  <c r="E20995" i="16" s="1"/>
  <c r="B20994" i="16"/>
  <c r="E20994" i="16" s="1"/>
  <c r="B20993" i="16"/>
  <c r="E20993" i="16" s="1"/>
  <c r="B20992" i="16"/>
  <c r="E20992" i="16" s="1"/>
  <c r="B20991" i="16"/>
  <c r="E20991" i="16" s="1"/>
  <c r="B20990" i="16"/>
  <c r="E20990" i="16" s="1"/>
  <c r="B20989" i="16"/>
  <c r="E20989" i="16" s="1"/>
  <c r="B20988" i="16"/>
  <c r="E20988" i="16" s="1"/>
  <c r="B20987" i="16"/>
  <c r="E20987" i="16" s="1"/>
  <c r="B20986" i="16"/>
  <c r="E20986" i="16" s="1"/>
  <c r="B20985" i="16"/>
  <c r="E20985" i="16" s="1"/>
  <c r="B20984" i="16"/>
  <c r="E20984" i="16" s="1"/>
  <c r="B20983" i="16"/>
  <c r="E20983" i="16" s="1"/>
  <c r="B20982" i="16"/>
  <c r="E20982" i="16" s="1"/>
  <c r="B20981" i="16"/>
  <c r="E20981" i="16" s="1"/>
  <c r="B20980" i="16"/>
  <c r="E20980" i="16" s="1"/>
  <c r="B20979" i="16"/>
  <c r="E20979" i="16" s="1"/>
  <c r="B20978" i="16"/>
  <c r="E20978" i="16" s="1"/>
  <c r="B20977" i="16"/>
  <c r="E20977" i="16" s="1"/>
  <c r="B20976" i="16"/>
  <c r="E20976" i="16" s="1"/>
  <c r="B20975" i="16"/>
  <c r="E20975" i="16" s="1"/>
  <c r="B20974" i="16"/>
  <c r="E20974" i="16" s="1"/>
  <c r="B20973" i="16"/>
  <c r="E20973" i="16" s="1"/>
  <c r="B20972" i="16"/>
  <c r="E20972" i="16" s="1"/>
  <c r="B20971" i="16"/>
  <c r="E20971" i="16" s="1"/>
  <c r="B20970" i="16"/>
  <c r="E20970" i="16" s="1"/>
  <c r="B20969" i="16"/>
  <c r="E20969" i="16" s="1"/>
  <c r="B20968" i="16"/>
  <c r="E20968" i="16" s="1"/>
  <c r="B20967" i="16"/>
  <c r="E20967" i="16" s="1"/>
  <c r="B20966" i="16"/>
  <c r="E20966" i="16" s="1"/>
  <c r="B20965" i="16"/>
  <c r="E20965" i="16" s="1"/>
  <c r="B20964" i="16"/>
  <c r="E20964" i="16" s="1"/>
  <c r="B20963" i="16"/>
  <c r="E20963" i="16" s="1"/>
  <c r="B20962" i="16"/>
  <c r="E20962" i="16" s="1"/>
  <c r="B20961" i="16"/>
  <c r="E20961" i="16" s="1"/>
  <c r="B20960" i="16"/>
  <c r="E20960" i="16" s="1"/>
  <c r="B20959" i="16"/>
  <c r="E20959" i="16" s="1"/>
  <c r="B20958" i="16"/>
  <c r="E20958" i="16" s="1"/>
  <c r="B20957" i="16"/>
  <c r="E20957" i="16" s="1"/>
  <c r="B20956" i="16"/>
  <c r="E20956" i="16" s="1"/>
  <c r="B20955" i="16"/>
  <c r="E20955" i="16" s="1"/>
  <c r="B20954" i="16"/>
  <c r="E20954" i="16" s="1"/>
  <c r="B20953" i="16"/>
  <c r="E20953" i="16" s="1"/>
  <c r="B20952" i="16"/>
  <c r="E20952" i="16" s="1"/>
  <c r="B20951" i="16"/>
  <c r="E20951" i="16" s="1"/>
  <c r="B20950" i="16"/>
  <c r="E20950" i="16" s="1"/>
  <c r="B20949" i="16"/>
  <c r="E20949" i="16" s="1"/>
  <c r="B20948" i="16"/>
  <c r="E20948" i="16" s="1"/>
  <c r="B20947" i="16"/>
  <c r="E20947" i="16" s="1"/>
  <c r="B20946" i="16"/>
  <c r="E20946" i="16" s="1"/>
  <c r="B20945" i="16"/>
  <c r="E20945" i="16" s="1"/>
  <c r="B20944" i="16"/>
  <c r="E20944" i="16" s="1"/>
  <c r="B20943" i="16"/>
  <c r="E20943" i="16" s="1"/>
  <c r="B20942" i="16"/>
  <c r="E20942" i="16" s="1"/>
  <c r="B20941" i="16"/>
  <c r="E20941" i="16" s="1"/>
  <c r="B20940" i="16"/>
  <c r="E20940" i="16" s="1"/>
  <c r="B20939" i="16"/>
  <c r="E20939" i="16" s="1"/>
  <c r="B20938" i="16"/>
  <c r="E20938" i="16" s="1"/>
  <c r="B20937" i="16"/>
  <c r="E20937" i="16" s="1"/>
  <c r="B20936" i="16"/>
  <c r="E20936" i="16" s="1"/>
  <c r="B20935" i="16"/>
  <c r="E20935" i="16" s="1"/>
  <c r="B20934" i="16"/>
  <c r="E20934" i="16" s="1"/>
  <c r="B20933" i="16"/>
  <c r="E20933" i="16" s="1"/>
  <c r="B20932" i="16"/>
  <c r="E20932" i="16" s="1"/>
  <c r="B20931" i="16"/>
  <c r="E20931" i="16" s="1"/>
  <c r="B20930" i="16"/>
  <c r="E20930" i="16" s="1"/>
  <c r="B20929" i="16"/>
  <c r="E20929" i="16" s="1"/>
  <c r="B20928" i="16"/>
  <c r="E20928" i="16" s="1"/>
  <c r="B20927" i="16"/>
  <c r="E20927" i="16" s="1"/>
  <c r="B20926" i="16"/>
  <c r="E20926" i="16" s="1"/>
  <c r="B20925" i="16"/>
  <c r="E20925" i="16" s="1"/>
  <c r="B20924" i="16"/>
  <c r="E20924" i="16" s="1"/>
  <c r="B20923" i="16"/>
  <c r="E20923" i="16" s="1"/>
  <c r="B20922" i="16"/>
  <c r="E20922" i="16" s="1"/>
  <c r="B20921" i="16"/>
  <c r="E20921" i="16" s="1"/>
  <c r="B20920" i="16"/>
  <c r="E20920" i="16" s="1"/>
  <c r="B20919" i="16"/>
  <c r="E20919" i="16" s="1"/>
  <c r="B20918" i="16"/>
  <c r="E20918" i="16" s="1"/>
  <c r="B20917" i="16"/>
  <c r="E20917" i="16" s="1"/>
  <c r="B20916" i="16"/>
  <c r="E20916" i="16" s="1"/>
  <c r="B20915" i="16"/>
  <c r="E20915" i="16" s="1"/>
  <c r="B20914" i="16"/>
  <c r="E20914" i="16" s="1"/>
  <c r="B20913" i="16"/>
  <c r="E20913" i="16" s="1"/>
  <c r="B20912" i="16"/>
  <c r="E20912" i="16" s="1"/>
  <c r="B20911" i="16"/>
  <c r="E20911" i="16" s="1"/>
  <c r="B20910" i="16"/>
  <c r="E20910" i="16" s="1"/>
  <c r="B20909" i="16"/>
  <c r="E20909" i="16" s="1"/>
  <c r="B20908" i="16"/>
  <c r="E20908" i="16" s="1"/>
  <c r="B20907" i="16"/>
  <c r="E20907" i="16" s="1"/>
  <c r="B20906" i="16"/>
  <c r="E20906" i="16" s="1"/>
  <c r="B20905" i="16"/>
  <c r="E20905" i="16" s="1"/>
  <c r="B20904" i="16"/>
  <c r="E20904" i="16" s="1"/>
  <c r="B20903" i="16"/>
  <c r="E20903" i="16" s="1"/>
  <c r="B20902" i="16"/>
  <c r="E20902" i="16" s="1"/>
  <c r="B20901" i="16"/>
  <c r="E20901" i="16" s="1"/>
  <c r="B20900" i="16"/>
  <c r="E20900" i="16" s="1"/>
  <c r="B20899" i="16"/>
  <c r="E20899" i="16" s="1"/>
  <c r="B20898" i="16"/>
  <c r="E20898" i="16" s="1"/>
  <c r="B20897" i="16"/>
  <c r="E20897" i="16" s="1"/>
  <c r="B20896" i="16"/>
  <c r="E20896" i="16" s="1"/>
  <c r="B20895" i="16"/>
  <c r="E20895" i="16" s="1"/>
  <c r="B20894" i="16"/>
  <c r="E20894" i="16" s="1"/>
  <c r="B20893" i="16"/>
  <c r="E20893" i="16" s="1"/>
  <c r="B20892" i="16"/>
  <c r="E20892" i="16" s="1"/>
  <c r="B20891" i="16"/>
  <c r="E20891" i="16" s="1"/>
  <c r="B20890" i="16"/>
  <c r="E20890" i="16" s="1"/>
  <c r="B20889" i="16"/>
  <c r="E20889" i="16" s="1"/>
  <c r="B20888" i="16"/>
  <c r="E20888" i="16" s="1"/>
  <c r="B20887" i="16"/>
  <c r="E20887" i="16" s="1"/>
  <c r="B20886" i="16"/>
  <c r="E20886" i="16" s="1"/>
  <c r="B20885" i="16"/>
  <c r="E20885" i="16" s="1"/>
  <c r="B20884" i="16"/>
  <c r="E20884" i="16" s="1"/>
  <c r="B20883" i="16"/>
  <c r="E20883" i="16" s="1"/>
  <c r="B20882" i="16"/>
  <c r="E20882" i="16" s="1"/>
  <c r="B20881" i="16"/>
  <c r="E20881" i="16" s="1"/>
  <c r="B20880" i="16"/>
  <c r="E20880" i="16" s="1"/>
  <c r="B20879" i="16"/>
  <c r="E20879" i="16" s="1"/>
  <c r="B20878" i="16"/>
  <c r="E20878" i="16" s="1"/>
  <c r="B20877" i="16"/>
  <c r="E20877" i="16" s="1"/>
  <c r="B20876" i="16"/>
  <c r="E20876" i="16" s="1"/>
  <c r="B20875" i="16"/>
  <c r="E20875" i="16" s="1"/>
  <c r="B20874" i="16"/>
  <c r="E20874" i="16" s="1"/>
  <c r="B20873" i="16"/>
  <c r="E20873" i="16" s="1"/>
  <c r="B20872" i="16"/>
  <c r="E20872" i="16" s="1"/>
  <c r="B20871" i="16"/>
  <c r="E20871" i="16" s="1"/>
  <c r="B20870" i="16"/>
  <c r="E20870" i="16" s="1"/>
  <c r="B20869" i="16"/>
  <c r="E20869" i="16" s="1"/>
  <c r="B20868" i="16"/>
  <c r="E20868" i="16" s="1"/>
  <c r="B20867" i="16"/>
  <c r="E20867" i="16" s="1"/>
  <c r="B20866" i="16"/>
  <c r="E20866" i="16" s="1"/>
  <c r="B20865" i="16"/>
  <c r="E20865" i="16" s="1"/>
  <c r="B20864" i="16"/>
  <c r="E20864" i="16" s="1"/>
  <c r="B20863" i="16"/>
  <c r="E20863" i="16" s="1"/>
  <c r="B20862" i="16"/>
  <c r="E20862" i="16" s="1"/>
  <c r="B20861" i="16"/>
  <c r="E20861" i="16" s="1"/>
  <c r="B20860" i="16"/>
  <c r="E20860" i="16" s="1"/>
  <c r="B20859" i="16"/>
  <c r="E20859" i="16" s="1"/>
  <c r="B20858" i="16"/>
  <c r="E20858" i="16" s="1"/>
  <c r="B20857" i="16"/>
  <c r="E20857" i="16" s="1"/>
  <c r="B20856" i="16"/>
  <c r="E20856" i="16" s="1"/>
  <c r="B20855" i="16"/>
  <c r="E20855" i="16" s="1"/>
  <c r="B20854" i="16"/>
  <c r="E20854" i="16" s="1"/>
  <c r="B20853" i="16"/>
  <c r="E20853" i="16" s="1"/>
  <c r="B20852" i="16"/>
  <c r="E20852" i="16" s="1"/>
  <c r="B20851" i="16"/>
  <c r="E20851" i="16" s="1"/>
  <c r="B20850" i="16"/>
  <c r="E20850" i="16" s="1"/>
  <c r="B20849" i="16"/>
  <c r="E20849" i="16" s="1"/>
  <c r="B20848" i="16"/>
  <c r="E20848" i="16" s="1"/>
  <c r="B20847" i="16"/>
  <c r="E20847" i="16" s="1"/>
  <c r="B20846" i="16"/>
  <c r="E20846" i="16" s="1"/>
  <c r="B20845" i="16"/>
  <c r="E20845" i="16" s="1"/>
  <c r="B20844" i="16"/>
  <c r="E20844" i="16" s="1"/>
  <c r="B20843" i="16"/>
  <c r="E20843" i="16" s="1"/>
  <c r="B20842" i="16"/>
  <c r="E20842" i="16" s="1"/>
  <c r="B20841" i="16"/>
  <c r="E20841" i="16" s="1"/>
  <c r="B20840" i="16"/>
  <c r="E20840" i="16" s="1"/>
  <c r="B20839" i="16"/>
  <c r="E20839" i="16" s="1"/>
  <c r="B20838" i="16"/>
  <c r="E20838" i="16" s="1"/>
  <c r="B20837" i="16"/>
  <c r="E20837" i="16" s="1"/>
  <c r="B20836" i="16"/>
  <c r="E20836" i="16" s="1"/>
  <c r="B20835" i="16"/>
  <c r="E20835" i="16" s="1"/>
  <c r="B20834" i="16"/>
  <c r="E20834" i="16" s="1"/>
  <c r="B20833" i="16"/>
  <c r="E20833" i="16" s="1"/>
  <c r="B20832" i="16"/>
  <c r="E20832" i="16" s="1"/>
  <c r="B20831" i="16"/>
  <c r="E20831" i="16" s="1"/>
  <c r="B20830" i="16"/>
  <c r="E20830" i="16" s="1"/>
  <c r="B20829" i="16"/>
  <c r="E20829" i="16" s="1"/>
  <c r="B20828" i="16"/>
  <c r="E20828" i="16" s="1"/>
  <c r="B20827" i="16"/>
  <c r="E20827" i="16" s="1"/>
  <c r="B20826" i="16"/>
  <c r="E20826" i="16" s="1"/>
  <c r="B20825" i="16"/>
  <c r="E20825" i="16" s="1"/>
  <c r="B20824" i="16"/>
  <c r="E20824" i="16" s="1"/>
  <c r="B20823" i="16"/>
  <c r="E20823" i="16" s="1"/>
  <c r="B20822" i="16"/>
  <c r="E20822" i="16" s="1"/>
  <c r="B20821" i="16"/>
  <c r="E20821" i="16" s="1"/>
  <c r="B20820" i="16"/>
  <c r="E20820" i="16" s="1"/>
  <c r="B20819" i="16"/>
  <c r="E20819" i="16" s="1"/>
  <c r="B20818" i="16"/>
  <c r="E20818" i="16" s="1"/>
  <c r="B20817" i="16"/>
  <c r="E20817" i="16" s="1"/>
  <c r="B20816" i="16"/>
  <c r="E20816" i="16" s="1"/>
  <c r="B20815" i="16"/>
  <c r="E20815" i="16" s="1"/>
  <c r="B20814" i="16"/>
  <c r="E20814" i="16" s="1"/>
  <c r="B20813" i="16"/>
  <c r="E20813" i="16" s="1"/>
  <c r="B20812" i="16"/>
  <c r="E20812" i="16" s="1"/>
  <c r="B20811" i="16"/>
  <c r="E20811" i="16" s="1"/>
  <c r="B20810" i="16"/>
  <c r="E20810" i="16" s="1"/>
  <c r="B20809" i="16"/>
  <c r="E20809" i="16" s="1"/>
  <c r="B20808" i="16"/>
  <c r="E20808" i="16" s="1"/>
  <c r="B20807" i="16"/>
  <c r="E20807" i="16" s="1"/>
  <c r="B20806" i="16"/>
  <c r="E20806" i="16" s="1"/>
  <c r="B20805" i="16"/>
  <c r="E20805" i="16" s="1"/>
  <c r="B20804" i="16"/>
  <c r="E20804" i="16" s="1"/>
  <c r="B20803" i="16"/>
  <c r="E20803" i="16" s="1"/>
  <c r="B20802" i="16"/>
  <c r="E20802" i="16" s="1"/>
  <c r="B20801" i="16"/>
  <c r="E20801" i="16" s="1"/>
  <c r="B20800" i="16"/>
  <c r="E20800" i="16" s="1"/>
  <c r="B20799" i="16"/>
  <c r="E20799" i="16" s="1"/>
  <c r="B20798" i="16"/>
  <c r="E20798" i="16" s="1"/>
  <c r="B20797" i="16"/>
  <c r="E20797" i="16" s="1"/>
  <c r="B20796" i="16"/>
  <c r="E20796" i="16" s="1"/>
  <c r="B20795" i="16"/>
  <c r="E20795" i="16" s="1"/>
  <c r="B20794" i="16"/>
  <c r="E20794" i="16" s="1"/>
  <c r="B20793" i="16"/>
  <c r="E20793" i="16" s="1"/>
  <c r="B20792" i="16"/>
  <c r="E20792" i="16" s="1"/>
  <c r="B20791" i="16"/>
  <c r="E20791" i="16" s="1"/>
  <c r="B20790" i="16"/>
  <c r="E20790" i="16" s="1"/>
  <c r="B20789" i="16"/>
  <c r="E20789" i="16" s="1"/>
  <c r="B20788" i="16"/>
  <c r="E20788" i="16" s="1"/>
  <c r="B20787" i="16"/>
  <c r="E20787" i="16" s="1"/>
  <c r="B20786" i="16"/>
  <c r="E20786" i="16" s="1"/>
  <c r="B20785" i="16"/>
  <c r="E20785" i="16" s="1"/>
  <c r="B20784" i="16"/>
  <c r="E20784" i="16" s="1"/>
  <c r="B20783" i="16"/>
  <c r="E20783" i="16" s="1"/>
  <c r="B20782" i="16"/>
  <c r="E20782" i="16" s="1"/>
  <c r="B20781" i="16"/>
  <c r="E20781" i="16" s="1"/>
  <c r="B20780" i="16"/>
  <c r="E20780" i="16" s="1"/>
  <c r="B20779" i="16"/>
  <c r="E20779" i="16" s="1"/>
  <c r="B20778" i="16"/>
  <c r="E20778" i="16" s="1"/>
  <c r="B20777" i="16"/>
  <c r="E20777" i="16" s="1"/>
  <c r="B20776" i="16"/>
  <c r="E20776" i="16" s="1"/>
  <c r="B20775" i="16"/>
  <c r="E20775" i="16" s="1"/>
  <c r="B20774" i="16"/>
  <c r="E20774" i="16" s="1"/>
  <c r="B20773" i="16"/>
  <c r="E20773" i="16" s="1"/>
  <c r="B20772" i="16"/>
  <c r="E20772" i="16" s="1"/>
  <c r="B20771" i="16"/>
  <c r="E20771" i="16" s="1"/>
  <c r="B20770" i="16"/>
  <c r="E20770" i="16" s="1"/>
  <c r="B20769" i="16"/>
  <c r="E20769" i="16" s="1"/>
  <c r="B20768" i="16"/>
  <c r="E20768" i="16" s="1"/>
  <c r="B20767" i="16"/>
  <c r="E20767" i="16" s="1"/>
  <c r="B20766" i="16"/>
  <c r="E20766" i="16" s="1"/>
  <c r="B20765" i="16"/>
  <c r="E20765" i="16" s="1"/>
  <c r="B20764" i="16"/>
  <c r="E20764" i="16" s="1"/>
  <c r="B20763" i="16"/>
  <c r="E20763" i="16" s="1"/>
  <c r="B20762" i="16"/>
  <c r="E20762" i="16" s="1"/>
  <c r="B20761" i="16"/>
  <c r="E20761" i="16" s="1"/>
  <c r="B20760" i="16"/>
  <c r="E20760" i="16" s="1"/>
  <c r="B20759" i="16"/>
  <c r="E20759" i="16" s="1"/>
  <c r="B20758" i="16"/>
  <c r="E20758" i="16" s="1"/>
  <c r="B20757" i="16"/>
  <c r="E20757" i="16" s="1"/>
  <c r="B20756" i="16"/>
  <c r="E20756" i="16" s="1"/>
  <c r="B20755" i="16"/>
  <c r="E20755" i="16" s="1"/>
  <c r="B20754" i="16"/>
  <c r="E20754" i="16" s="1"/>
  <c r="B20753" i="16"/>
  <c r="E20753" i="16" s="1"/>
  <c r="B20752" i="16"/>
  <c r="E20752" i="16" s="1"/>
  <c r="B20751" i="16"/>
  <c r="E20751" i="16" s="1"/>
  <c r="B20750" i="16"/>
  <c r="E20750" i="16" s="1"/>
  <c r="B20749" i="16"/>
  <c r="E20749" i="16" s="1"/>
  <c r="B20748" i="16"/>
  <c r="E20748" i="16" s="1"/>
  <c r="B20747" i="16"/>
  <c r="E20747" i="16" s="1"/>
  <c r="B20746" i="16"/>
  <c r="E20746" i="16" s="1"/>
  <c r="B20745" i="16"/>
  <c r="E20745" i="16" s="1"/>
  <c r="B20744" i="16"/>
  <c r="E20744" i="16" s="1"/>
  <c r="B20743" i="16"/>
  <c r="E20743" i="16" s="1"/>
  <c r="B20742" i="16"/>
  <c r="E20742" i="16" s="1"/>
  <c r="B20741" i="16"/>
  <c r="E20741" i="16" s="1"/>
  <c r="B20740" i="16"/>
  <c r="E20740" i="16" s="1"/>
  <c r="B20739" i="16"/>
  <c r="E20739" i="16" s="1"/>
  <c r="B20738" i="16"/>
  <c r="E20738" i="16" s="1"/>
  <c r="B20737" i="16"/>
  <c r="E20737" i="16" s="1"/>
  <c r="B20736" i="16"/>
  <c r="E20736" i="16" s="1"/>
  <c r="B20735" i="16"/>
  <c r="E20735" i="16" s="1"/>
  <c r="B20734" i="16"/>
  <c r="E20734" i="16" s="1"/>
  <c r="B20733" i="16"/>
  <c r="E20733" i="16" s="1"/>
  <c r="B20732" i="16"/>
  <c r="E20732" i="16" s="1"/>
  <c r="B20731" i="16"/>
  <c r="E20731" i="16" s="1"/>
  <c r="B20730" i="16"/>
  <c r="E20730" i="16" s="1"/>
  <c r="B20729" i="16"/>
  <c r="E20729" i="16" s="1"/>
  <c r="B20728" i="16"/>
  <c r="E20728" i="16" s="1"/>
  <c r="B20727" i="16"/>
  <c r="E20727" i="16" s="1"/>
  <c r="B20726" i="16"/>
  <c r="E20726" i="16" s="1"/>
  <c r="B20725" i="16"/>
  <c r="E20725" i="16" s="1"/>
  <c r="B20724" i="16"/>
  <c r="E20724" i="16" s="1"/>
  <c r="B20723" i="16"/>
  <c r="E20723" i="16" s="1"/>
  <c r="B20722" i="16"/>
  <c r="E20722" i="16" s="1"/>
  <c r="B20721" i="16"/>
  <c r="E20721" i="16" s="1"/>
  <c r="B20720" i="16"/>
  <c r="E20720" i="16" s="1"/>
  <c r="B20719" i="16"/>
  <c r="E20719" i="16" s="1"/>
  <c r="B20718" i="16"/>
  <c r="E20718" i="16" s="1"/>
  <c r="B20717" i="16"/>
  <c r="E20717" i="16" s="1"/>
  <c r="B20716" i="16"/>
  <c r="E20716" i="16" s="1"/>
  <c r="B20715" i="16"/>
  <c r="E20715" i="16" s="1"/>
  <c r="B20714" i="16"/>
  <c r="E20714" i="16" s="1"/>
  <c r="B20713" i="16"/>
  <c r="E20713" i="16" s="1"/>
  <c r="B20712" i="16"/>
  <c r="E20712" i="16" s="1"/>
  <c r="B20711" i="16"/>
  <c r="E20711" i="16" s="1"/>
  <c r="B20710" i="16"/>
  <c r="E20710" i="16" s="1"/>
  <c r="B20709" i="16"/>
  <c r="E20709" i="16" s="1"/>
  <c r="B20708" i="16"/>
  <c r="E20708" i="16" s="1"/>
  <c r="B20707" i="16"/>
  <c r="E20707" i="16" s="1"/>
  <c r="B20706" i="16"/>
  <c r="E20706" i="16" s="1"/>
  <c r="B20705" i="16"/>
  <c r="E20705" i="16" s="1"/>
  <c r="B20704" i="16"/>
  <c r="E20704" i="16" s="1"/>
  <c r="B20703" i="16"/>
  <c r="E20703" i="16" s="1"/>
  <c r="B20702" i="16"/>
  <c r="E20702" i="16" s="1"/>
  <c r="B20701" i="16"/>
  <c r="E20701" i="16" s="1"/>
  <c r="B20700" i="16"/>
  <c r="E20700" i="16" s="1"/>
  <c r="B20699" i="16"/>
  <c r="E20699" i="16" s="1"/>
  <c r="B20698" i="16"/>
  <c r="E20698" i="16" s="1"/>
  <c r="B20697" i="16"/>
  <c r="E20697" i="16" s="1"/>
  <c r="B20696" i="16"/>
  <c r="E20696" i="16" s="1"/>
  <c r="B20695" i="16"/>
  <c r="E20695" i="16" s="1"/>
  <c r="B20694" i="16"/>
  <c r="E20694" i="16" s="1"/>
  <c r="B20693" i="16"/>
  <c r="E20693" i="16" s="1"/>
  <c r="B20692" i="16"/>
  <c r="E20692" i="16" s="1"/>
  <c r="B20691" i="16"/>
  <c r="E20691" i="16" s="1"/>
  <c r="B20690" i="16"/>
  <c r="E20690" i="16" s="1"/>
  <c r="B20689" i="16"/>
  <c r="E20689" i="16" s="1"/>
  <c r="B20688" i="16"/>
  <c r="E20688" i="16" s="1"/>
  <c r="B20687" i="16"/>
  <c r="E20687" i="16" s="1"/>
  <c r="B20686" i="16"/>
  <c r="E20686" i="16" s="1"/>
  <c r="B20685" i="16"/>
  <c r="E20685" i="16" s="1"/>
  <c r="B20684" i="16"/>
  <c r="E20684" i="16" s="1"/>
  <c r="B20683" i="16"/>
  <c r="E20683" i="16" s="1"/>
  <c r="B20682" i="16"/>
  <c r="E20682" i="16" s="1"/>
  <c r="B20681" i="16"/>
  <c r="E20681" i="16" s="1"/>
  <c r="B20680" i="16"/>
  <c r="E20680" i="16" s="1"/>
  <c r="B20679" i="16"/>
  <c r="E20679" i="16" s="1"/>
  <c r="B20678" i="16"/>
  <c r="E20678" i="16" s="1"/>
  <c r="B20677" i="16"/>
  <c r="E20677" i="16" s="1"/>
  <c r="B20676" i="16"/>
  <c r="E20676" i="16" s="1"/>
  <c r="B20675" i="16"/>
  <c r="E20675" i="16" s="1"/>
  <c r="B20674" i="16"/>
  <c r="E20674" i="16" s="1"/>
  <c r="B20673" i="16"/>
  <c r="E20673" i="16" s="1"/>
  <c r="B20672" i="16"/>
  <c r="E20672" i="16" s="1"/>
  <c r="B20671" i="16"/>
  <c r="E20671" i="16" s="1"/>
  <c r="B20670" i="16"/>
  <c r="E20670" i="16" s="1"/>
  <c r="B20669" i="16"/>
  <c r="E20669" i="16" s="1"/>
  <c r="B20668" i="16"/>
  <c r="E20668" i="16" s="1"/>
  <c r="B20667" i="16"/>
  <c r="E20667" i="16" s="1"/>
  <c r="B20666" i="16"/>
  <c r="E20666" i="16" s="1"/>
  <c r="B20665" i="16"/>
  <c r="E20665" i="16" s="1"/>
  <c r="B20664" i="16"/>
  <c r="E20664" i="16" s="1"/>
  <c r="B20663" i="16"/>
  <c r="E20663" i="16" s="1"/>
  <c r="B20662" i="16"/>
  <c r="E20662" i="16" s="1"/>
  <c r="B20661" i="16"/>
  <c r="E20661" i="16" s="1"/>
  <c r="B20660" i="16"/>
  <c r="E20660" i="16" s="1"/>
  <c r="B20659" i="16"/>
  <c r="E20659" i="16" s="1"/>
  <c r="B20658" i="16"/>
  <c r="E20658" i="16" s="1"/>
  <c r="B20657" i="16"/>
  <c r="E20657" i="16" s="1"/>
  <c r="B20656" i="16"/>
  <c r="E20656" i="16" s="1"/>
  <c r="B20655" i="16"/>
  <c r="E20655" i="16" s="1"/>
  <c r="B20654" i="16"/>
  <c r="E20654" i="16" s="1"/>
  <c r="B20653" i="16"/>
  <c r="E20653" i="16" s="1"/>
  <c r="B20652" i="16"/>
  <c r="E20652" i="16" s="1"/>
  <c r="B20651" i="16"/>
  <c r="E20651" i="16" s="1"/>
  <c r="B20650" i="16"/>
  <c r="E20650" i="16" s="1"/>
  <c r="B20649" i="16"/>
  <c r="E20649" i="16" s="1"/>
  <c r="B20648" i="16"/>
  <c r="E20648" i="16" s="1"/>
  <c r="B20647" i="16"/>
  <c r="E20647" i="16" s="1"/>
  <c r="B20646" i="16"/>
  <c r="E20646" i="16" s="1"/>
  <c r="B20645" i="16"/>
  <c r="E20645" i="16" s="1"/>
  <c r="B20644" i="16"/>
  <c r="E20644" i="16" s="1"/>
  <c r="B20643" i="16"/>
  <c r="E20643" i="16" s="1"/>
  <c r="B20642" i="16"/>
  <c r="E20642" i="16" s="1"/>
  <c r="B20641" i="16"/>
  <c r="E20641" i="16" s="1"/>
  <c r="B20640" i="16"/>
  <c r="E20640" i="16" s="1"/>
  <c r="B20639" i="16"/>
  <c r="E20639" i="16" s="1"/>
  <c r="B20638" i="16"/>
  <c r="E20638" i="16" s="1"/>
  <c r="B20637" i="16"/>
  <c r="E20637" i="16" s="1"/>
  <c r="B20636" i="16"/>
  <c r="E20636" i="16" s="1"/>
  <c r="B20635" i="16"/>
  <c r="E20635" i="16" s="1"/>
  <c r="B20634" i="16"/>
  <c r="E20634" i="16" s="1"/>
  <c r="B20633" i="16"/>
  <c r="E20633" i="16" s="1"/>
  <c r="B20632" i="16"/>
  <c r="E20632" i="16" s="1"/>
  <c r="B20631" i="16"/>
  <c r="E20631" i="16" s="1"/>
  <c r="B20630" i="16"/>
  <c r="E20630" i="16" s="1"/>
  <c r="B20629" i="16"/>
  <c r="E20629" i="16" s="1"/>
  <c r="B20628" i="16"/>
  <c r="E20628" i="16" s="1"/>
  <c r="B20627" i="16"/>
  <c r="E20627" i="16" s="1"/>
  <c r="B20626" i="16"/>
  <c r="E20626" i="16" s="1"/>
  <c r="B20625" i="16"/>
  <c r="E20625" i="16" s="1"/>
  <c r="B20624" i="16"/>
  <c r="E20624" i="16" s="1"/>
  <c r="B20623" i="16"/>
  <c r="E20623" i="16" s="1"/>
  <c r="B20622" i="16"/>
  <c r="E20622" i="16" s="1"/>
  <c r="B20621" i="16"/>
  <c r="E20621" i="16" s="1"/>
  <c r="B20620" i="16"/>
  <c r="E20620" i="16" s="1"/>
  <c r="B20619" i="16"/>
  <c r="E20619" i="16" s="1"/>
  <c r="B20618" i="16"/>
  <c r="E20618" i="16" s="1"/>
  <c r="B20617" i="16"/>
  <c r="E20617" i="16" s="1"/>
  <c r="B20616" i="16"/>
  <c r="E20616" i="16" s="1"/>
  <c r="B20615" i="16"/>
  <c r="E20615" i="16" s="1"/>
  <c r="B20614" i="16"/>
  <c r="E20614" i="16" s="1"/>
  <c r="B20613" i="16"/>
  <c r="E20613" i="16" s="1"/>
  <c r="B20612" i="16"/>
  <c r="E20612" i="16" s="1"/>
  <c r="B20611" i="16"/>
  <c r="E20611" i="16" s="1"/>
  <c r="B20610" i="16"/>
  <c r="E20610" i="16" s="1"/>
  <c r="B20609" i="16"/>
  <c r="E20609" i="16" s="1"/>
  <c r="B20608" i="16"/>
  <c r="E20608" i="16" s="1"/>
  <c r="B20607" i="16"/>
  <c r="E20607" i="16" s="1"/>
  <c r="B20606" i="16"/>
  <c r="E20606" i="16" s="1"/>
  <c r="B20605" i="16"/>
  <c r="E20605" i="16" s="1"/>
  <c r="B20604" i="16"/>
  <c r="E20604" i="16" s="1"/>
  <c r="B20603" i="16"/>
  <c r="E20603" i="16" s="1"/>
  <c r="B20602" i="16"/>
  <c r="E20602" i="16" s="1"/>
  <c r="B20601" i="16"/>
  <c r="E20601" i="16" s="1"/>
  <c r="B20600" i="16"/>
  <c r="E20600" i="16" s="1"/>
  <c r="B20599" i="16"/>
  <c r="E20599" i="16" s="1"/>
  <c r="B20598" i="16"/>
  <c r="E20598" i="16" s="1"/>
  <c r="B20597" i="16"/>
  <c r="E20597" i="16" s="1"/>
  <c r="B20596" i="16"/>
  <c r="E20596" i="16" s="1"/>
  <c r="B20595" i="16"/>
  <c r="E20595" i="16" s="1"/>
  <c r="B20594" i="16"/>
  <c r="E20594" i="16" s="1"/>
  <c r="B20593" i="16"/>
  <c r="E20593" i="16" s="1"/>
  <c r="B20592" i="16"/>
  <c r="E20592" i="16" s="1"/>
  <c r="B20591" i="16"/>
  <c r="E20591" i="16" s="1"/>
  <c r="B20590" i="16"/>
  <c r="E20590" i="16" s="1"/>
  <c r="B20589" i="16"/>
  <c r="E20589" i="16" s="1"/>
  <c r="B20588" i="16"/>
  <c r="E20588" i="16" s="1"/>
  <c r="B20587" i="16"/>
  <c r="E20587" i="16" s="1"/>
  <c r="B20586" i="16"/>
  <c r="E20586" i="16" s="1"/>
  <c r="B20585" i="16"/>
  <c r="E20585" i="16" s="1"/>
  <c r="B20584" i="16"/>
  <c r="E20584" i="16" s="1"/>
  <c r="B20583" i="16"/>
  <c r="E20583" i="16" s="1"/>
  <c r="B20582" i="16"/>
  <c r="E20582" i="16" s="1"/>
  <c r="B20581" i="16"/>
  <c r="E20581" i="16" s="1"/>
  <c r="B20580" i="16"/>
  <c r="E20580" i="16" s="1"/>
  <c r="B20579" i="16"/>
  <c r="E20579" i="16" s="1"/>
  <c r="B20578" i="16"/>
  <c r="E20578" i="16" s="1"/>
  <c r="B20577" i="16"/>
  <c r="E20577" i="16" s="1"/>
  <c r="B20576" i="16"/>
  <c r="E20576" i="16" s="1"/>
  <c r="B20575" i="16"/>
  <c r="E20575" i="16" s="1"/>
  <c r="B20574" i="16"/>
  <c r="E20574" i="16" s="1"/>
  <c r="B20573" i="16"/>
  <c r="E20573" i="16" s="1"/>
  <c r="B20572" i="16"/>
  <c r="E20572" i="16" s="1"/>
  <c r="B20571" i="16"/>
  <c r="E20571" i="16" s="1"/>
  <c r="B20570" i="16"/>
  <c r="E20570" i="16" s="1"/>
  <c r="B20569" i="16"/>
  <c r="E20569" i="16" s="1"/>
  <c r="B20568" i="16"/>
  <c r="E20568" i="16" s="1"/>
  <c r="B20567" i="16"/>
  <c r="E20567" i="16" s="1"/>
  <c r="B20566" i="16"/>
  <c r="E20566" i="16" s="1"/>
  <c r="B20565" i="16"/>
  <c r="E20565" i="16" s="1"/>
  <c r="B20564" i="16"/>
  <c r="E20564" i="16" s="1"/>
  <c r="B20563" i="16"/>
  <c r="E20563" i="16" s="1"/>
  <c r="B20562" i="16"/>
  <c r="E20562" i="16" s="1"/>
  <c r="B20561" i="16"/>
  <c r="E20561" i="16" s="1"/>
  <c r="B20560" i="16"/>
  <c r="E20560" i="16" s="1"/>
  <c r="B20559" i="16"/>
  <c r="E20559" i="16" s="1"/>
  <c r="B20558" i="16"/>
  <c r="E20558" i="16" s="1"/>
  <c r="B20557" i="16"/>
  <c r="E20557" i="16" s="1"/>
  <c r="B20556" i="16"/>
  <c r="E20556" i="16" s="1"/>
  <c r="B20555" i="16"/>
  <c r="E20555" i="16" s="1"/>
  <c r="B20554" i="16"/>
  <c r="E20554" i="16" s="1"/>
  <c r="B20553" i="16"/>
  <c r="E20553" i="16" s="1"/>
  <c r="B20552" i="16"/>
  <c r="E20552" i="16" s="1"/>
  <c r="B20551" i="16"/>
  <c r="E20551" i="16" s="1"/>
  <c r="B20550" i="16"/>
  <c r="E20550" i="16" s="1"/>
  <c r="B20549" i="16"/>
  <c r="E20549" i="16" s="1"/>
  <c r="B20548" i="16"/>
  <c r="E20548" i="16" s="1"/>
  <c r="B20547" i="16"/>
  <c r="E20547" i="16" s="1"/>
  <c r="B20546" i="16"/>
  <c r="E20546" i="16" s="1"/>
  <c r="B20545" i="16"/>
  <c r="E20545" i="16" s="1"/>
  <c r="B20544" i="16"/>
  <c r="E20544" i="16" s="1"/>
  <c r="B20543" i="16"/>
  <c r="E20543" i="16" s="1"/>
  <c r="B20542" i="16"/>
  <c r="E20542" i="16" s="1"/>
  <c r="B20541" i="16"/>
  <c r="E20541" i="16" s="1"/>
  <c r="B20540" i="16"/>
  <c r="E20540" i="16" s="1"/>
  <c r="B20539" i="16"/>
  <c r="E20539" i="16" s="1"/>
  <c r="B20538" i="16"/>
  <c r="E20538" i="16" s="1"/>
  <c r="B20537" i="16"/>
  <c r="E20537" i="16" s="1"/>
  <c r="B20536" i="16"/>
  <c r="E20536" i="16" s="1"/>
  <c r="B20535" i="16"/>
  <c r="E20535" i="16" s="1"/>
  <c r="B20534" i="16"/>
  <c r="E20534" i="16" s="1"/>
  <c r="B20533" i="16"/>
  <c r="E20533" i="16" s="1"/>
  <c r="B20532" i="16"/>
  <c r="E20532" i="16" s="1"/>
  <c r="B20531" i="16"/>
  <c r="E20531" i="16" s="1"/>
  <c r="B20530" i="16"/>
  <c r="E20530" i="16" s="1"/>
  <c r="B20529" i="16"/>
  <c r="E20529" i="16" s="1"/>
  <c r="B20528" i="16"/>
  <c r="E20528" i="16" s="1"/>
  <c r="B20527" i="16"/>
  <c r="E20527" i="16" s="1"/>
  <c r="B20526" i="16"/>
  <c r="E20526" i="16" s="1"/>
  <c r="B20525" i="16"/>
  <c r="E20525" i="16" s="1"/>
  <c r="B20524" i="16"/>
  <c r="E20524" i="16" s="1"/>
  <c r="B20523" i="16"/>
  <c r="E20523" i="16" s="1"/>
  <c r="B20522" i="16"/>
  <c r="E20522" i="16" s="1"/>
  <c r="B20521" i="16"/>
  <c r="E20521" i="16" s="1"/>
  <c r="B20520" i="16"/>
  <c r="E20520" i="16" s="1"/>
  <c r="B20519" i="16"/>
  <c r="E20519" i="16" s="1"/>
  <c r="B20518" i="16"/>
  <c r="E20518" i="16" s="1"/>
  <c r="B20517" i="16"/>
  <c r="E20517" i="16" s="1"/>
  <c r="B20516" i="16"/>
  <c r="E20516" i="16" s="1"/>
  <c r="B20515" i="16"/>
  <c r="E20515" i="16" s="1"/>
  <c r="B20514" i="16"/>
  <c r="E20514" i="16" s="1"/>
  <c r="B20513" i="16"/>
  <c r="E20513" i="16" s="1"/>
  <c r="B20512" i="16"/>
  <c r="E20512" i="16" s="1"/>
  <c r="B20511" i="16"/>
  <c r="E20511" i="16" s="1"/>
  <c r="B20510" i="16"/>
  <c r="E20510" i="16" s="1"/>
  <c r="B20509" i="16"/>
  <c r="E20509" i="16" s="1"/>
  <c r="B20508" i="16"/>
  <c r="E20508" i="16" s="1"/>
  <c r="B20507" i="16"/>
  <c r="E20507" i="16" s="1"/>
  <c r="B20506" i="16"/>
  <c r="E20506" i="16" s="1"/>
  <c r="B20505" i="16"/>
  <c r="E20505" i="16" s="1"/>
  <c r="B20504" i="16"/>
  <c r="E20504" i="16" s="1"/>
  <c r="B20503" i="16"/>
  <c r="E20503" i="16" s="1"/>
  <c r="B20502" i="16"/>
  <c r="E20502" i="16" s="1"/>
  <c r="B20501" i="16"/>
  <c r="E20501" i="16" s="1"/>
  <c r="B20500" i="16"/>
  <c r="E20500" i="16" s="1"/>
  <c r="B20499" i="16"/>
  <c r="E20499" i="16" s="1"/>
  <c r="B20498" i="16"/>
  <c r="E20498" i="16" s="1"/>
  <c r="B20497" i="16"/>
  <c r="E20497" i="16" s="1"/>
  <c r="B20496" i="16"/>
  <c r="E20496" i="16" s="1"/>
  <c r="B20495" i="16"/>
  <c r="E20495" i="16" s="1"/>
  <c r="B20494" i="16"/>
  <c r="E20494" i="16" s="1"/>
  <c r="B20493" i="16"/>
  <c r="E20493" i="16" s="1"/>
  <c r="B20492" i="16"/>
  <c r="E20492" i="16" s="1"/>
  <c r="B20491" i="16"/>
  <c r="E20491" i="16" s="1"/>
  <c r="B20490" i="16"/>
  <c r="E20490" i="16" s="1"/>
  <c r="B20489" i="16"/>
  <c r="E20489" i="16" s="1"/>
  <c r="B20488" i="16"/>
  <c r="E20488" i="16" s="1"/>
  <c r="B20487" i="16"/>
  <c r="E20487" i="16" s="1"/>
  <c r="B20486" i="16"/>
  <c r="E20486" i="16" s="1"/>
  <c r="B20485" i="16"/>
  <c r="E20485" i="16" s="1"/>
  <c r="B20484" i="16"/>
  <c r="E20484" i="16" s="1"/>
  <c r="B20483" i="16"/>
  <c r="E20483" i="16" s="1"/>
  <c r="B20482" i="16"/>
  <c r="E20482" i="16" s="1"/>
  <c r="B20481" i="16"/>
  <c r="E20481" i="16" s="1"/>
  <c r="B20480" i="16"/>
  <c r="E20480" i="16" s="1"/>
  <c r="B20479" i="16"/>
  <c r="E20479" i="16" s="1"/>
  <c r="B20478" i="16"/>
  <c r="E20478" i="16" s="1"/>
  <c r="B20477" i="16"/>
  <c r="E20477" i="16" s="1"/>
  <c r="B20476" i="16"/>
  <c r="E20476" i="16" s="1"/>
  <c r="B20475" i="16"/>
  <c r="E20475" i="16" s="1"/>
  <c r="B20474" i="16"/>
  <c r="E20474" i="16" s="1"/>
  <c r="B20473" i="16"/>
  <c r="E20473" i="16" s="1"/>
  <c r="B20472" i="16"/>
  <c r="E20472" i="16" s="1"/>
  <c r="B20471" i="16"/>
  <c r="E20471" i="16" s="1"/>
  <c r="B20470" i="16"/>
  <c r="E20470" i="16" s="1"/>
  <c r="B20469" i="16"/>
  <c r="E20469" i="16" s="1"/>
  <c r="B20468" i="16"/>
  <c r="E20468" i="16" s="1"/>
  <c r="B20467" i="16"/>
  <c r="E20467" i="16" s="1"/>
  <c r="B20466" i="16"/>
  <c r="E20466" i="16" s="1"/>
  <c r="B20465" i="16"/>
  <c r="E20465" i="16" s="1"/>
  <c r="B20464" i="16"/>
  <c r="E20464" i="16" s="1"/>
  <c r="B20463" i="16"/>
  <c r="E20463" i="16" s="1"/>
  <c r="B20462" i="16"/>
  <c r="E20462" i="16" s="1"/>
  <c r="B20461" i="16"/>
  <c r="E20461" i="16" s="1"/>
  <c r="B20460" i="16"/>
  <c r="E20460" i="16" s="1"/>
  <c r="B20459" i="16"/>
  <c r="E20459" i="16" s="1"/>
  <c r="B20458" i="16"/>
  <c r="E20458" i="16" s="1"/>
  <c r="B20457" i="16"/>
  <c r="E20457" i="16" s="1"/>
  <c r="B20456" i="16"/>
  <c r="E20456" i="16" s="1"/>
  <c r="B20455" i="16"/>
  <c r="E20455" i="16" s="1"/>
  <c r="B20454" i="16"/>
  <c r="E20454" i="16" s="1"/>
  <c r="B20453" i="16"/>
  <c r="E20453" i="16" s="1"/>
  <c r="B20452" i="16"/>
  <c r="E20452" i="16" s="1"/>
  <c r="B20451" i="16"/>
  <c r="E20451" i="16" s="1"/>
  <c r="B20450" i="16"/>
  <c r="E20450" i="16" s="1"/>
  <c r="B20449" i="16"/>
  <c r="E20449" i="16" s="1"/>
  <c r="B20448" i="16"/>
  <c r="E20448" i="16" s="1"/>
  <c r="B20447" i="16"/>
  <c r="E20447" i="16" s="1"/>
  <c r="B20446" i="16"/>
  <c r="E20446" i="16" s="1"/>
  <c r="B20445" i="16"/>
  <c r="E20445" i="16" s="1"/>
  <c r="B20444" i="16"/>
  <c r="E20444" i="16" s="1"/>
  <c r="B20443" i="16"/>
  <c r="E20443" i="16" s="1"/>
  <c r="B20442" i="16"/>
  <c r="E20442" i="16" s="1"/>
  <c r="B20441" i="16"/>
  <c r="E20441" i="16" s="1"/>
  <c r="B20440" i="16"/>
  <c r="E20440" i="16" s="1"/>
  <c r="B20439" i="16"/>
  <c r="E20439" i="16" s="1"/>
  <c r="B20438" i="16"/>
  <c r="E20438" i="16" s="1"/>
  <c r="B20437" i="16"/>
  <c r="E20437" i="16" s="1"/>
  <c r="B20436" i="16"/>
  <c r="E20436" i="16" s="1"/>
  <c r="B20435" i="16"/>
  <c r="E20435" i="16" s="1"/>
  <c r="B20434" i="16"/>
  <c r="E20434" i="16" s="1"/>
  <c r="B20433" i="16"/>
  <c r="E20433" i="16" s="1"/>
  <c r="B20432" i="16"/>
  <c r="E20432" i="16" s="1"/>
  <c r="B20431" i="16"/>
  <c r="E20431" i="16" s="1"/>
  <c r="B20430" i="16"/>
  <c r="E20430" i="16" s="1"/>
  <c r="B20429" i="16"/>
  <c r="E20429" i="16" s="1"/>
  <c r="B20428" i="16"/>
  <c r="E20428" i="16" s="1"/>
  <c r="B20427" i="16"/>
  <c r="E20427" i="16" s="1"/>
  <c r="B20426" i="16"/>
  <c r="E20426" i="16" s="1"/>
  <c r="B20425" i="16"/>
  <c r="E20425" i="16" s="1"/>
  <c r="B20424" i="16"/>
  <c r="E20424" i="16" s="1"/>
  <c r="B20423" i="16"/>
  <c r="E20423" i="16" s="1"/>
  <c r="B20422" i="16"/>
  <c r="E20422" i="16" s="1"/>
  <c r="B20421" i="16"/>
  <c r="E20421" i="16" s="1"/>
  <c r="B20420" i="16"/>
  <c r="E20420" i="16" s="1"/>
  <c r="B20419" i="16"/>
  <c r="E20419" i="16" s="1"/>
  <c r="B20418" i="16"/>
  <c r="E20418" i="16" s="1"/>
  <c r="B20417" i="16"/>
  <c r="E20417" i="16" s="1"/>
  <c r="B20416" i="16"/>
  <c r="E20416" i="16" s="1"/>
  <c r="B20415" i="16"/>
  <c r="E20415" i="16" s="1"/>
  <c r="B20414" i="16"/>
  <c r="E20414" i="16" s="1"/>
  <c r="B20413" i="16"/>
  <c r="E20413" i="16" s="1"/>
  <c r="B20412" i="16"/>
  <c r="E20412" i="16" s="1"/>
  <c r="B20411" i="16"/>
  <c r="E20411" i="16" s="1"/>
  <c r="B20410" i="16"/>
  <c r="E20410" i="16" s="1"/>
  <c r="B20409" i="16"/>
  <c r="E20409" i="16" s="1"/>
  <c r="B20408" i="16"/>
  <c r="E20408" i="16" s="1"/>
  <c r="B20407" i="16"/>
  <c r="E20407" i="16" s="1"/>
  <c r="B20406" i="16"/>
  <c r="E20406" i="16" s="1"/>
  <c r="B20405" i="16"/>
  <c r="E20405" i="16" s="1"/>
  <c r="B20404" i="16"/>
  <c r="E20404" i="16" s="1"/>
  <c r="B20403" i="16"/>
  <c r="E20403" i="16" s="1"/>
  <c r="B20402" i="16"/>
  <c r="E20402" i="16" s="1"/>
  <c r="B20401" i="16"/>
  <c r="E20401" i="16" s="1"/>
  <c r="B20400" i="16"/>
  <c r="E20400" i="16" s="1"/>
  <c r="B20399" i="16"/>
  <c r="E20399" i="16" s="1"/>
  <c r="B20398" i="16"/>
  <c r="E20398" i="16" s="1"/>
  <c r="B20397" i="16"/>
  <c r="E20397" i="16" s="1"/>
  <c r="B20396" i="16"/>
  <c r="E20396" i="16" s="1"/>
  <c r="B20395" i="16"/>
  <c r="E20395" i="16" s="1"/>
  <c r="B20394" i="16"/>
  <c r="E20394" i="16" s="1"/>
  <c r="B20393" i="16"/>
  <c r="E20393" i="16" s="1"/>
  <c r="B20392" i="16"/>
  <c r="E20392" i="16" s="1"/>
  <c r="B20391" i="16"/>
  <c r="E20391" i="16" s="1"/>
  <c r="B20390" i="16"/>
  <c r="E20390" i="16" s="1"/>
  <c r="B20389" i="16"/>
  <c r="E20389" i="16" s="1"/>
  <c r="B20388" i="16"/>
  <c r="E20388" i="16" s="1"/>
  <c r="B20387" i="16"/>
  <c r="E20387" i="16" s="1"/>
  <c r="B20386" i="16"/>
  <c r="E20386" i="16" s="1"/>
  <c r="B20385" i="16"/>
  <c r="E20385" i="16" s="1"/>
  <c r="B20384" i="16"/>
  <c r="E20384" i="16" s="1"/>
  <c r="B20383" i="16"/>
  <c r="E20383" i="16" s="1"/>
  <c r="B20382" i="16"/>
  <c r="E20382" i="16" s="1"/>
  <c r="B20381" i="16"/>
  <c r="E20381" i="16" s="1"/>
  <c r="B20380" i="16"/>
  <c r="E20380" i="16" s="1"/>
  <c r="B20379" i="16"/>
  <c r="E20379" i="16" s="1"/>
  <c r="B20378" i="16"/>
  <c r="E20378" i="16" s="1"/>
  <c r="B20377" i="16"/>
  <c r="E20377" i="16" s="1"/>
  <c r="B20376" i="16"/>
  <c r="E20376" i="16" s="1"/>
  <c r="B20375" i="16"/>
  <c r="E20375" i="16" s="1"/>
  <c r="B20374" i="16"/>
  <c r="E20374" i="16" s="1"/>
  <c r="B20373" i="16"/>
  <c r="E20373" i="16" s="1"/>
  <c r="B20372" i="16"/>
  <c r="E20372" i="16" s="1"/>
  <c r="B20371" i="16"/>
  <c r="E20371" i="16" s="1"/>
  <c r="B20370" i="16"/>
  <c r="E20370" i="16" s="1"/>
  <c r="B20369" i="16"/>
  <c r="E20369" i="16" s="1"/>
  <c r="B20368" i="16"/>
  <c r="E20368" i="16" s="1"/>
  <c r="B20367" i="16"/>
  <c r="E20367" i="16" s="1"/>
  <c r="B20366" i="16"/>
  <c r="E20366" i="16" s="1"/>
  <c r="B20365" i="16"/>
  <c r="E20365" i="16" s="1"/>
  <c r="B20364" i="16"/>
  <c r="E20364" i="16" s="1"/>
  <c r="B20363" i="16"/>
  <c r="E20363" i="16" s="1"/>
  <c r="B20362" i="16"/>
  <c r="E20362" i="16" s="1"/>
  <c r="B20361" i="16"/>
  <c r="E20361" i="16" s="1"/>
  <c r="B20360" i="16"/>
  <c r="E20360" i="16" s="1"/>
  <c r="B20359" i="16"/>
  <c r="E20359" i="16" s="1"/>
  <c r="B20358" i="16"/>
  <c r="E20358" i="16" s="1"/>
  <c r="B20357" i="16"/>
  <c r="E20357" i="16" s="1"/>
  <c r="B20356" i="16"/>
  <c r="E20356" i="16" s="1"/>
  <c r="B20355" i="16"/>
  <c r="E20355" i="16" s="1"/>
  <c r="B20354" i="16"/>
  <c r="E20354" i="16" s="1"/>
  <c r="B20353" i="16"/>
  <c r="E20353" i="16" s="1"/>
  <c r="B20352" i="16"/>
  <c r="E20352" i="16" s="1"/>
  <c r="B20351" i="16"/>
  <c r="E20351" i="16" s="1"/>
  <c r="B20350" i="16"/>
  <c r="E20350" i="16" s="1"/>
  <c r="B20349" i="16"/>
  <c r="E20349" i="16" s="1"/>
  <c r="B20348" i="16"/>
  <c r="E20348" i="16" s="1"/>
  <c r="B20347" i="16"/>
  <c r="E20347" i="16" s="1"/>
  <c r="B20346" i="16"/>
  <c r="E20346" i="16" s="1"/>
  <c r="B20345" i="16"/>
  <c r="E20345" i="16" s="1"/>
  <c r="B20344" i="16"/>
  <c r="E20344" i="16" s="1"/>
  <c r="B20343" i="16"/>
  <c r="E20343" i="16" s="1"/>
  <c r="B20342" i="16"/>
  <c r="E20342" i="16" s="1"/>
  <c r="B20341" i="16"/>
  <c r="E20341" i="16" s="1"/>
  <c r="B20340" i="16"/>
  <c r="E20340" i="16" s="1"/>
  <c r="B20339" i="16"/>
  <c r="E20339" i="16" s="1"/>
  <c r="B20338" i="16"/>
  <c r="E20338" i="16" s="1"/>
  <c r="B20337" i="16"/>
  <c r="E20337" i="16" s="1"/>
  <c r="B20336" i="16"/>
  <c r="E20336" i="16" s="1"/>
  <c r="B20335" i="16"/>
  <c r="E20335" i="16" s="1"/>
  <c r="B20334" i="16"/>
  <c r="E20334" i="16" s="1"/>
  <c r="B20333" i="16"/>
  <c r="E20333" i="16" s="1"/>
  <c r="B20332" i="16"/>
  <c r="E20332" i="16" s="1"/>
  <c r="B20331" i="16"/>
  <c r="E20331" i="16" s="1"/>
  <c r="B20330" i="16"/>
  <c r="E20330" i="16" s="1"/>
  <c r="B20329" i="16"/>
  <c r="E20329" i="16" s="1"/>
  <c r="B20328" i="16"/>
  <c r="E20328" i="16" s="1"/>
  <c r="B20327" i="16"/>
  <c r="E20327" i="16" s="1"/>
  <c r="B20326" i="16"/>
  <c r="E20326" i="16" s="1"/>
  <c r="B20325" i="16"/>
  <c r="E20325" i="16" s="1"/>
  <c r="B20324" i="16"/>
  <c r="E20324" i="16" s="1"/>
  <c r="B20323" i="16"/>
  <c r="E20323" i="16" s="1"/>
  <c r="B20322" i="16"/>
  <c r="E20322" i="16" s="1"/>
  <c r="B20321" i="16"/>
  <c r="E20321" i="16" s="1"/>
  <c r="B20320" i="16"/>
  <c r="E20320" i="16" s="1"/>
  <c r="B20319" i="16"/>
  <c r="E20319" i="16" s="1"/>
  <c r="B20318" i="16"/>
  <c r="E20318" i="16" s="1"/>
  <c r="B20317" i="16"/>
  <c r="E20317" i="16" s="1"/>
  <c r="B20316" i="16"/>
  <c r="E20316" i="16" s="1"/>
  <c r="B20315" i="16"/>
  <c r="E20315" i="16" s="1"/>
  <c r="B20314" i="16"/>
  <c r="E20314" i="16" s="1"/>
  <c r="B20313" i="16"/>
  <c r="E20313" i="16" s="1"/>
  <c r="B20312" i="16"/>
  <c r="E20312" i="16" s="1"/>
  <c r="B20311" i="16"/>
  <c r="E20311" i="16" s="1"/>
  <c r="B20310" i="16"/>
  <c r="E20310" i="16" s="1"/>
  <c r="B20309" i="16"/>
  <c r="E20309" i="16" s="1"/>
  <c r="B20308" i="16"/>
  <c r="E20308" i="16" s="1"/>
  <c r="B20307" i="16"/>
  <c r="E20307" i="16" s="1"/>
  <c r="B20306" i="16"/>
  <c r="E20306" i="16" s="1"/>
  <c r="B20305" i="16"/>
  <c r="E20305" i="16" s="1"/>
  <c r="B20304" i="16"/>
  <c r="E20304" i="16" s="1"/>
  <c r="B20303" i="16"/>
  <c r="E20303" i="16" s="1"/>
  <c r="B20302" i="16"/>
  <c r="E20302" i="16" s="1"/>
  <c r="B20301" i="16"/>
  <c r="E20301" i="16" s="1"/>
  <c r="B20300" i="16"/>
  <c r="E20300" i="16" s="1"/>
  <c r="B20299" i="16"/>
  <c r="E20299" i="16" s="1"/>
  <c r="B20298" i="16"/>
  <c r="E20298" i="16" s="1"/>
  <c r="B20297" i="16"/>
  <c r="E20297" i="16" s="1"/>
  <c r="B20296" i="16"/>
  <c r="E20296" i="16" s="1"/>
  <c r="B20295" i="16"/>
  <c r="E20295" i="16" s="1"/>
  <c r="B20294" i="16"/>
  <c r="E20294" i="16" s="1"/>
  <c r="B20293" i="16"/>
  <c r="E20293" i="16" s="1"/>
  <c r="B20292" i="16"/>
  <c r="E20292" i="16" s="1"/>
  <c r="B20291" i="16"/>
  <c r="E20291" i="16" s="1"/>
  <c r="B20290" i="16"/>
  <c r="E20290" i="16" s="1"/>
  <c r="B20289" i="16"/>
  <c r="E20289" i="16" s="1"/>
  <c r="B20288" i="16"/>
  <c r="E20288" i="16" s="1"/>
  <c r="B20287" i="16"/>
  <c r="E20287" i="16" s="1"/>
  <c r="B20286" i="16"/>
  <c r="E20286" i="16" s="1"/>
  <c r="B20285" i="16"/>
  <c r="E20285" i="16" s="1"/>
  <c r="B20284" i="16"/>
  <c r="E20284" i="16" s="1"/>
  <c r="B20283" i="16"/>
  <c r="E20283" i="16" s="1"/>
  <c r="B20282" i="16"/>
  <c r="E20282" i="16" s="1"/>
  <c r="B20281" i="16"/>
  <c r="E20281" i="16" s="1"/>
  <c r="B20280" i="16"/>
  <c r="E20280" i="16" s="1"/>
  <c r="B20279" i="16"/>
  <c r="E20279" i="16" s="1"/>
  <c r="B20278" i="16"/>
  <c r="E20278" i="16" s="1"/>
  <c r="B20277" i="16"/>
  <c r="E20277" i="16" s="1"/>
  <c r="B20276" i="16"/>
  <c r="E20276" i="16" s="1"/>
  <c r="B20275" i="16"/>
  <c r="E20275" i="16" s="1"/>
  <c r="B20274" i="16"/>
  <c r="E20274" i="16" s="1"/>
  <c r="B20273" i="16"/>
  <c r="E20273" i="16" s="1"/>
  <c r="B20272" i="16"/>
  <c r="E20272" i="16" s="1"/>
  <c r="B20271" i="16"/>
  <c r="E20271" i="16" s="1"/>
  <c r="B20270" i="16"/>
  <c r="E20270" i="16" s="1"/>
  <c r="B20269" i="16"/>
  <c r="E20269" i="16" s="1"/>
  <c r="B20268" i="16"/>
  <c r="E20268" i="16" s="1"/>
  <c r="B20267" i="16"/>
  <c r="E20267" i="16" s="1"/>
  <c r="B20266" i="16"/>
  <c r="E20266" i="16" s="1"/>
  <c r="B20265" i="16"/>
  <c r="E20265" i="16" s="1"/>
  <c r="B20264" i="16"/>
  <c r="E20264" i="16" s="1"/>
  <c r="B20263" i="16"/>
  <c r="E20263" i="16" s="1"/>
  <c r="B20262" i="16"/>
  <c r="E20262" i="16" s="1"/>
  <c r="B20261" i="16"/>
  <c r="E20261" i="16" s="1"/>
  <c r="B20260" i="16"/>
  <c r="E20260" i="16" s="1"/>
  <c r="B20259" i="16"/>
  <c r="E20259" i="16" s="1"/>
  <c r="B20258" i="16"/>
  <c r="E20258" i="16" s="1"/>
  <c r="B20257" i="16"/>
  <c r="E20257" i="16" s="1"/>
  <c r="B20256" i="16"/>
  <c r="E20256" i="16" s="1"/>
  <c r="B20255" i="16"/>
  <c r="E20255" i="16" s="1"/>
  <c r="B20254" i="16"/>
  <c r="E20254" i="16" s="1"/>
  <c r="B20253" i="16"/>
  <c r="E20253" i="16" s="1"/>
  <c r="B20252" i="16"/>
  <c r="E20252" i="16" s="1"/>
  <c r="B20251" i="16"/>
  <c r="E20251" i="16" s="1"/>
  <c r="B20250" i="16"/>
  <c r="E20250" i="16" s="1"/>
  <c r="B20249" i="16"/>
  <c r="E20249" i="16" s="1"/>
  <c r="B20248" i="16"/>
  <c r="E20248" i="16" s="1"/>
  <c r="B20247" i="16"/>
  <c r="E20247" i="16" s="1"/>
  <c r="B20246" i="16"/>
  <c r="E20246" i="16" s="1"/>
  <c r="B20245" i="16"/>
  <c r="E20245" i="16" s="1"/>
  <c r="B20244" i="16"/>
  <c r="E20244" i="16" s="1"/>
  <c r="B20243" i="16"/>
  <c r="E20243" i="16" s="1"/>
  <c r="B20242" i="16"/>
  <c r="E20242" i="16" s="1"/>
  <c r="B20241" i="16"/>
  <c r="E20241" i="16" s="1"/>
  <c r="B20240" i="16"/>
  <c r="E20240" i="16" s="1"/>
  <c r="B20239" i="16"/>
  <c r="E20239" i="16" s="1"/>
  <c r="B20238" i="16"/>
  <c r="E20238" i="16" s="1"/>
  <c r="B20237" i="16"/>
  <c r="E20237" i="16" s="1"/>
  <c r="B20236" i="16"/>
  <c r="E20236" i="16" s="1"/>
  <c r="B20235" i="16"/>
  <c r="E20235" i="16" s="1"/>
  <c r="B20234" i="16"/>
  <c r="E20234" i="16" s="1"/>
  <c r="B20233" i="16"/>
  <c r="E20233" i="16" s="1"/>
  <c r="B20232" i="16"/>
  <c r="E20232" i="16" s="1"/>
  <c r="B20231" i="16"/>
  <c r="E20231" i="16" s="1"/>
  <c r="B20230" i="16"/>
  <c r="E20230" i="16" s="1"/>
  <c r="B20229" i="16"/>
  <c r="E20229" i="16" s="1"/>
  <c r="B20228" i="16"/>
  <c r="E20228" i="16" s="1"/>
  <c r="B20227" i="16"/>
  <c r="E20227" i="16" s="1"/>
  <c r="B20226" i="16"/>
  <c r="E20226" i="16" s="1"/>
  <c r="B20225" i="16"/>
  <c r="E20225" i="16" s="1"/>
  <c r="B20224" i="16"/>
  <c r="E20224" i="16" s="1"/>
  <c r="B20223" i="16"/>
  <c r="E20223" i="16" s="1"/>
  <c r="B20222" i="16"/>
  <c r="E20222" i="16" s="1"/>
  <c r="B20221" i="16"/>
  <c r="E20221" i="16" s="1"/>
  <c r="B20220" i="16"/>
  <c r="E20220" i="16" s="1"/>
  <c r="B20219" i="16"/>
  <c r="E20219" i="16" s="1"/>
  <c r="B20218" i="16"/>
  <c r="E20218" i="16" s="1"/>
  <c r="B20217" i="16"/>
  <c r="E20217" i="16" s="1"/>
  <c r="B20216" i="16"/>
  <c r="E20216" i="16" s="1"/>
  <c r="B20215" i="16"/>
  <c r="E20215" i="16" s="1"/>
  <c r="B20214" i="16"/>
  <c r="E20214" i="16" s="1"/>
  <c r="B20213" i="16"/>
  <c r="E20213" i="16" s="1"/>
  <c r="B20212" i="16"/>
  <c r="E20212" i="16" s="1"/>
  <c r="B20211" i="16"/>
  <c r="E20211" i="16" s="1"/>
  <c r="B20210" i="16"/>
  <c r="E20210" i="16" s="1"/>
  <c r="B20209" i="16"/>
  <c r="E20209" i="16" s="1"/>
  <c r="B20208" i="16"/>
  <c r="E20208" i="16" s="1"/>
  <c r="B20207" i="16"/>
  <c r="E20207" i="16" s="1"/>
  <c r="B20206" i="16"/>
  <c r="E20206" i="16" s="1"/>
  <c r="B20205" i="16"/>
  <c r="E20205" i="16" s="1"/>
  <c r="B20204" i="16"/>
  <c r="E20204" i="16" s="1"/>
  <c r="B20203" i="16"/>
  <c r="E20203" i="16" s="1"/>
  <c r="B20202" i="16"/>
  <c r="E20202" i="16" s="1"/>
  <c r="B20201" i="16"/>
  <c r="E20201" i="16" s="1"/>
  <c r="B20200" i="16"/>
  <c r="E20200" i="16" s="1"/>
  <c r="B20199" i="16"/>
  <c r="E20199" i="16" s="1"/>
  <c r="B20198" i="16"/>
  <c r="E20198" i="16" s="1"/>
  <c r="B20197" i="16"/>
  <c r="E20197" i="16" s="1"/>
  <c r="B20196" i="16"/>
  <c r="E20196" i="16" s="1"/>
  <c r="B20195" i="16"/>
  <c r="E20195" i="16" s="1"/>
  <c r="B20194" i="16"/>
  <c r="E20194" i="16" s="1"/>
  <c r="B20193" i="16"/>
  <c r="E20193" i="16" s="1"/>
  <c r="B20192" i="16"/>
  <c r="E20192" i="16" s="1"/>
  <c r="B20191" i="16"/>
  <c r="E20191" i="16" s="1"/>
  <c r="B20190" i="16"/>
  <c r="E20190" i="16" s="1"/>
  <c r="B20189" i="16"/>
  <c r="E20189" i="16" s="1"/>
  <c r="B20188" i="16"/>
  <c r="E20188" i="16" s="1"/>
  <c r="B20187" i="16"/>
  <c r="E20187" i="16" s="1"/>
  <c r="B20186" i="16"/>
  <c r="E20186" i="16" s="1"/>
  <c r="B20185" i="16"/>
  <c r="E20185" i="16" s="1"/>
  <c r="B20184" i="16"/>
  <c r="E20184" i="16" s="1"/>
  <c r="B20183" i="16"/>
  <c r="E20183" i="16" s="1"/>
  <c r="B20182" i="16"/>
  <c r="E20182" i="16" s="1"/>
  <c r="B20181" i="16"/>
  <c r="E20181" i="16" s="1"/>
  <c r="B20180" i="16"/>
  <c r="E20180" i="16" s="1"/>
  <c r="B20179" i="16"/>
  <c r="E20179" i="16" s="1"/>
  <c r="B20178" i="16"/>
  <c r="E20178" i="16" s="1"/>
  <c r="B20177" i="16"/>
  <c r="E20177" i="16" s="1"/>
  <c r="B20176" i="16"/>
  <c r="E20176" i="16" s="1"/>
  <c r="B20175" i="16"/>
  <c r="E20175" i="16" s="1"/>
  <c r="B20174" i="16"/>
  <c r="E20174" i="16" s="1"/>
  <c r="B20173" i="16"/>
  <c r="E20173" i="16" s="1"/>
  <c r="B20172" i="16"/>
  <c r="E20172" i="16" s="1"/>
  <c r="B20171" i="16"/>
  <c r="E20171" i="16" s="1"/>
  <c r="B20170" i="16"/>
  <c r="E20170" i="16" s="1"/>
  <c r="B20169" i="16"/>
  <c r="E20169" i="16" s="1"/>
  <c r="B20168" i="16"/>
  <c r="E20168" i="16" s="1"/>
  <c r="B20167" i="16"/>
  <c r="E20167" i="16" s="1"/>
  <c r="B20166" i="16"/>
  <c r="E20166" i="16" s="1"/>
  <c r="B20165" i="16"/>
  <c r="E20165" i="16" s="1"/>
  <c r="B20164" i="16"/>
  <c r="E20164" i="16" s="1"/>
  <c r="B20163" i="16"/>
  <c r="E20163" i="16" s="1"/>
  <c r="B20162" i="16"/>
  <c r="E20162" i="16" s="1"/>
  <c r="B20161" i="16"/>
  <c r="E20161" i="16" s="1"/>
  <c r="B20160" i="16"/>
  <c r="E20160" i="16" s="1"/>
  <c r="B20159" i="16"/>
  <c r="E20159" i="16" s="1"/>
  <c r="B20158" i="16"/>
  <c r="E20158" i="16" s="1"/>
  <c r="B20157" i="16"/>
  <c r="E20157" i="16" s="1"/>
  <c r="B20156" i="16"/>
  <c r="E20156" i="16" s="1"/>
  <c r="B20155" i="16"/>
  <c r="E20155" i="16" s="1"/>
  <c r="B20154" i="16"/>
  <c r="E20154" i="16" s="1"/>
  <c r="B20153" i="16"/>
  <c r="E20153" i="16" s="1"/>
  <c r="B20152" i="16"/>
  <c r="E20152" i="16" s="1"/>
  <c r="B20151" i="16"/>
  <c r="E20151" i="16" s="1"/>
  <c r="B20150" i="16"/>
  <c r="E20150" i="16" s="1"/>
  <c r="B20149" i="16"/>
  <c r="E20149" i="16" s="1"/>
  <c r="B20148" i="16"/>
  <c r="E20148" i="16" s="1"/>
  <c r="B20147" i="16"/>
  <c r="E20147" i="16" s="1"/>
  <c r="B20146" i="16"/>
  <c r="E20146" i="16" s="1"/>
  <c r="B20145" i="16"/>
  <c r="E20145" i="16" s="1"/>
  <c r="B20144" i="16"/>
  <c r="E20144" i="16" s="1"/>
  <c r="B20143" i="16"/>
  <c r="E20143" i="16" s="1"/>
  <c r="B20142" i="16"/>
  <c r="E20142" i="16" s="1"/>
  <c r="B20141" i="16"/>
  <c r="E20141" i="16" s="1"/>
  <c r="B20140" i="16"/>
  <c r="E20140" i="16" s="1"/>
  <c r="B20139" i="16"/>
  <c r="E20139" i="16" s="1"/>
  <c r="B20138" i="16"/>
  <c r="E20138" i="16" s="1"/>
  <c r="B20137" i="16"/>
  <c r="E20137" i="16" s="1"/>
  <c r="B20136" i="16"/>
  <c r="E20136" i="16" s="1"/>
  <c r="B20135" i="16"/>
  <c r="E20135" i="16" s="1"/>
  <c r="B20134" i="16"/>
  <c r="E20134" i="16" s="1"/>
  <c r="B20133" i="16"/>
  <c r="E20133" i="16" s="1"/>
  <c r="B20132" i="16"/>
  <c r="E20132" i="16" s="1"/>
  <c r="B20131" i="16"/>
  <c r="E20131" i="16" s="1"/>
  <c r="B20130" i="16"/>
  <c r="E20130" i="16" s="1"/>
  <c r="B20129" i="16"/>
  <c r="E20129" i="16" s="1"/>
  <c r="B20128" i="16"/>
  <c r="E20128" i="16" s="1"/>
  <c r="B20127" i="16"/>
  <c r="E20127" i="16" s="1"/>
  <c r="B20126" i="16"/>
  <c r="E20126" i="16" s="1"/>
  <c r="B20125" i="16"/>
  <c r="E20125" i="16" s="1"/>
  <c r="B20124" i="16"/>
  <c r="E20124" i="16" s="1"/>
  <c r="B20123" i="16"/>
  <c r="E20123" i="16" s="1"/>
  <c r="B20122" i="16"/>
  <c r="E20122" i="16" s="1"/>
  <c r="B20121" i="16"/>
  <c r="E20121" i="16" s="1"/>
  <c r="B20120" i="16"/>
  <c r="E20120" i="16" s="1"/>
  <c r="B20119" i="16"/>
  <c r="E20119" i="16" s="1"/>
  <c r="B20118" i="16"/>
  <c r="E20118" i="16" s="1"/>
  <c r="B20117" i="16"/>
  <c r="E20117" i="16" s="1"/>
  <c r="B20116" i="16"/>
  <c r="E20116" i="16" s="1"/>
  <c r="B20115" i="16"/>
  <c r="E20115" i="16" s="1"/>
  <c r="B20114" i="16"/>
  <c r="E20114" i="16" s="1"/>
  <c r="B20113" i="16"/>
  <c r="E20113" i="16" s="1"/>
  <c r="B20112" i="16"/>
  <c r="E20112" i="16" s="1"/>
  <c r="B20111" i="16"/>
  <c r="E20111" i="16" s="1"/>
  <c r="B20110" i="16"/>
  <c r="E20110" i="16" s="1"/>
  <c r="B20109" i="16"/>
  <c r="E20109" i="16" s="1"/>
  <c r="B20108" i="16"/>
  <c r="E20108" i="16" s="1"/>
  <c r="B20107" i="16"/>
  <c r="E20107" i="16" s="1"/>
  <c r="B20106" i="16"/>
  <c r="E20106" i="16" s="1"/>
  <c r="B20105" i="16"/>
  <c r="E20105" i="16" s="1"/>
  <c r="B20104" i="16"/>
  <c r="E20104" i="16" s="1"/>
  <c r="B20103" i="16"/>
  <c r="E20103" i="16" s="1"/>
  <c r="B20102" i="16"/>
  <c r="E20102" i="16" s="1"/>
  <c r="B20101" i="16"/>
  <c r="E20101" i="16" s="1"/>
  <c r="B20100" i="16"/>
  <c r="E20100" i="16" s="1"/>
  <c r="B20099" i="16"/>
  <c r="E20099" i="16" s="1"/>
  <c r="B20098" i="16"/>
  <c r="E20098" i="16" s="1"/>
  <c r="B20097" i="16"/>
  <c r="E20097" i="16" s="1"/>
  <c r="B20096" i="16"/>
  <c r="E20096" i="16" s="1"/>
  <c r="B20095" i="16"/>
  <c r="E20095" i="16" s="1"/>
  <c r="B20094" i="16"/>
  <c r="E20094" i="16" s="1"/>
  <c r="B20093" i="16"/>
  <c r="E20093" i="16" s="1"/>
  <c r="B20092" i="16"/>
  <c r="E20092" i="16" s="1"/>
  <c r="B20091" i="16"/>
  <c r="E20091" i="16" s="1"/>
  <c r="B20090" i="16"/>
  <c r="E20090" i="16" s="1"/>
  <c r="B20089" i="16"/>
  <c r="E20089" i="16" s="1"/>
  <c r="B20088" i="16"/>
  <c r="E20088" i="16" s="1"/>
  <c r="B20087" i="16"/>
  <c r="E20087" i="16" s="1"/>
  <c r="B20086" i="16"/>
  <c r="E20086" i="16" s="1"/>
  <c r="B20085" i="16"/>
  <c r="E20085" i="16" s="1"/>
  <c r="B20084" i="16"/>
  <c r="E20084" i="16" s="1"/>
  <c r="B20083" i="16"/>
  <c r="E20083" i="16" s="1"/>
  <c r="B20082" i="16"/>
  <c r="E20082" i="16" s="1"/>
  <c r="B20081" i="16"/>
  <c r="E20081" i="16" s="1"/>
  <c r="B20080" i="16"/>
  <c r="E20080" i="16" s="1"/>
  <c r="B20079" i="16"/>
  <c r="E20079" i="16" s="1"/>
  <c r="B20078" i="16"/>
  <c r="E20078" i="16" s="1"/>
  <c r="B20077" i="16"/>
  <c r="E20077" i="16" s="1"/>
  <c r="B20076" i="16"/>
  <c r="E20076" i="16" s="1"/>
  <c r="B20075" i="16"/>
  <c r="E20075" i="16" s="1"/>
  <c r="B20074" i="16"/>
  <c r="E20074" i="16" s="1"/>
  <c r="B20073" i="16"/>
  <c r="E20073" i="16" s="1"/>
  <c r="B20072" i="16"/>
  <c r="E20072" i="16" s="1"/>
  <c r="B20071" i="16"/>
  <c r="E20071" i="16" s="1"/>
  <c r="B20070" i="16"/>
  <c r="E20070" i="16" s="1"/>
  <c r="B20069" i="16"/>
  <c r="E20069" i="16" s="1"/>
  <c r="B20068" i="16"/>
  <c r="E20068" i="16" s="1"/>
  <c r="B20067" i="16"/>
  <c r="E20067" i="16" s="1"/>
  <c r="B20066" i="16"/>
  <c r="E20066" i="16" s="1"/>
  <c r="B20065" i="16"/>
  <c r="E20065" i="16" s="1"/>
  <c r="B20064" i="16"/>
  <c r="E20064" i="16" s="1"/>
  <c r="B20063" i="16"/>
  <c r="E20063" i="16" s="1"/>
  <c r="B20062" i="16"/>
  <c r="E20062" i="16" s="1"/>
  <c r="B20061" i="16"/>
  <c r="E20061" i="16" s="1"/>
  <c r="B20060" i="16"/>
  <c r="E20060" i="16" s="1"/>
  <c r="B20059" i="16"/>
  <c r="E20059" i="16" s="1"/>
  <c r="B20058" i="16"/>
  <c r="E20058" i="16" s="1"/>
  <c r="B20057" i="16"/>
  <c r="E20057" i="16" s="1"/>
  <c r="B20056" i="16"/>
  <c r="E20056" i="16" s="1"/>
  <c r="B20055" i="16"/>
  <c r="E20055" i="16" s="1"/>
  <c r="B20054" i="16"/>
  <c r="E20054" i="16" s="1"/>
  <c r="B20053" i="16"/>
  <c r="E20053" i="16" s="1"/>
  <c r="B20052" i="16"/>
  <c r="E20052" i="16" s="1"/>
  <c r="B20051" i="16"/>
  <c r="E20051" i="16" s="1"/>
  <c r="B20050" i="16"/>
  <c r="E20050" i="16" s="1"/>
  <c r="B20049" i="16"/>
  <c r="E20049" i="16" s="1"/>
  <c r="B20048" i="16"/>
  <c r="E20048" i="16" s="1"/>
  <c r="B20047" i="16"/>
  <c r="E20047" i="16" s="1"/>
  <c r="B20046" i="16"/>
  <c r="E20046" i="16" s="1"/>
  <c r="B20045" i="16"/>
  <c r="E20045" i="16" s="1"/>
  <c r="B20044" i="16"/>
  <c r="E20044" i="16" s="1"/>
  <c r="B20043" i="16"/>
  <c r="E20043" i="16" s="1"/>
  <c r="B20042" i="16"/>
  <c r="E20042" i="16" s="1"/>
  <c r="B20041" i="16"/>
  <c r="E20041" i="16" s="1"/>
  <c r="B20040" i="16"/>
  <c r="E20040" i="16" s="1"/>
  <c r="B20039" i="16"/>
  <c r="E20039" i="16" s="1"/>
  <c r="B20038" i="16"/>
  <c r="E20038" i="16" s="1"/>
  <c r="B20037" i="16"/>
  <c r="E20037" i="16" s="1"/>
  <c r="B20036" i="16"/>
  <c r="E20036" i="16" s="1"/>
  <c r="B20035" i="16"/>
  <c r="E20035" i="16" s="1"/>
  <c r="B20034" i="16"/>
  <c r="E20034" i="16" s="1"/>
  <c r="B20033" i="16"/>
  <c r="E20033" i="16" s="1"/>
  <c r="B20032" i="16"/>
  <c r="E20032" i="16" s="1"/>
  <c r="B20031" i="16"/>
  <c r="E20031" i="16" s="1"/>
  <c r="B20030" i="16"/>
  <c r="E20030" i="16" s="1"/>
  <c r="B20029" i="16"/>
  <c r="E20029" i="16" s="1"/>
  <c r="B20028" i="16"/>
  <c r="E20028" i="16" s="1"/>
  <c r="B20027" i="16"/>
  <c r="E20027" i="16" s="1"/>
  <c r="B20026" i="16"/>
  <c r="E20026" i="16" s="1"/>
  <c r="B20025" i="16"/>
  <c r="E20025" i="16" s="1"/>
  <c r="B20024" i="16"/>
  <c r="E20024" i="16" s="1"/>
  <c r="B20023" i="16"/>
  <c r="E20023" i="16" s="1"/>
  <c r="B20022" i="16"/>
  <c r="E20022" i="16" s="1"/>
  <c r="B20021" i="16"/>
  <c r="E20021" i="16" s="1"/>
  <c r="B20020" i="16"/>
  <c r="E20020" i="16" s="1"/>
  <c r="B20019" i="16"/>
  <c r="E20019" i="16" s="1"/>
  <c r="B20018" i="16"/>
  <c r="E20018" i="16" s="1"/>
  <c r="B20017" i="16"/>
  <c r="E20017" i="16" s="1"/>
  <c r="B20016" i="16"/>
  <c r="E20016" i="16" s="1"/>
  <c r="B20015" i="16"/>
  <c r="E20015" i="16" s="1"/>
  <c r="B20014" i="16"/>
  <c r="E20014" i="16" s="1"/>
  <c r="B20013" i="16"/>
  <c r="E20013" i="16" s="1"/>
  <c r="B20012" i="16"/>
  <c r="E20012" i="16" s="1"/>
  <c r="B20011" i="16"/>
  <c r="E20011" i="16" s="1"/>
  <c r="B20010" i="16"/>
  <c r="E20010" i="16" s="1"/>
  <c r="B20009" i="16"/>
  <c r="E20009" i="16" s="1"/>
  <c r="B20008" i="16"/>
  <c r="E20008" i="16" s="1"/>
  <c r="B20007" i="16"/>
  <c r="E20007" i="16" s="1"/>
  <c r="B20006" i="16"/>
  <c r="E20006" i="16" s="1"/>
  <c r="B20005" i="16"/>
  <c r="E20005" i="16" s="1"/>
  <c r="B20004" i="16"/>
  <c r="E20004" i="16" s="1"/>
  <c r="B20003" i="16"/>
  <c r="E20003" i="16" s="1"/>
  <c r="B20002" i="16"/>
  <c r="E20002" i="16" s="1"/>
  <c r="B20001" i="16"/>
  <c r="E20001" i="16" s="1"/>
  <c r="B20000" i="16"/>
  <c r="E20000" i="16" s="1"/>
  <c r="B19999" i="16"/>
  <c r="E19999" i="16" s="1"/>
  <c r="B19998" i="16"/>
  <c r="E19998" i="16" s="1"/>
  <c r="B19997" i="16"/>
  <c r="E19997" i="16" s="1"/>
  <c r="B19996" i="16"/>
  <c r="E19996" i="16" s="1"/>
  <c r="B19995" i="16"/>
  <c r="E19995" i="16" s="1"/>
  <c r="B19994" i="16"/>
  <c r="E19994" i="16" s="1"/>
  <c r="B19993" i="16"/>
  <c r="E19993" i="16" s="1"/>
  <c r="B19992" i="16"/>
  <c r="E19992" i="16" s="1"/>
  <c r="B19991" i="16"/>
  <c r="E19991" i="16" s="1"/>
  <c r="B19990" i="16"/>
  <c r="E19990" i="16" s="1"/>
  <c r="B19989" i="16"/>
  <c r="E19989" i="16" s="1"/>
  <c r="B19988" i="16"/>
  <c r="E19988" i="16" s="1"/>
  <c r="B19987" i="16"/>
  <c r="E19987" i="16" s="1"/>
  <c r="B19986" i="16"/>
  <c r="E19986" i="16" s="1"/>
  <c r="B19985" i="16"/>
  <c r="E19985" i="16" s="1"/>
  <c r="B19984" i="16"/>
  <c r="E19984" i="16" s="1"/>
  <c r="B19983" i="16"/>
  <c r="E19983" i="16" s="1"/>
  <c r="B19982" i="16"/>
  <c r="E19982" i="16" s="1"/>
  <c r="B19981" i="16"/>
  <c r="E19981" i="16" s="1"/>
  <c r="B19980" i="16"/>
  <c r="E19980" i="16" s="1"/>
  <c r="B19979" i="16"/>
  <c r="E19979" i="16" s="1"/>
  <c r="B19978" i="16"/>
  <c r="E19978" i="16" s="1"/>
  <c r="B19977" i="16"/>
  <c r="E19977" i="16" s="1"/>
  <c r="B19976" i="16"/>
  <c r="E19976" i="16" s="1"/>
  <c r="B19975" i="16"/>
  <c r="E19975" i="16" s="1"/>
  <c r="B19974" i="16"/>
  <c r="E19974" i="16" s="1"/>
  <c r="B19973" i="16"/>
  <c r="E19973" i="16" s="1"/>
  <c r="B19972" i="16"/>
  <c r="E19972" i="16" s="1"/>
  <c r="B19971" i="16"/>
  <c r="E19971" i="16" s="1"/>
  <c r="B19970" i="16"/>
  <c r="E19970" i="16" s="1"/>
  <c r="B19969" i="16"/>
  <c r="E19969" i="16" s="1"/>
  <c r="B19968" i="16"/>
  <c r="E19968" i="16" s="1"/>
  <c r="B19967" i="16"/>
  <c r="E19967" i="16" s="1"/>
  <c r="B19966" i="16"/>
  <c r="E19966" i="16" s="1"/>
  <c r="B19965" i="16"/>
  <c r="E19965" i="16" s="1"/>
  <c r="B19964" i="16"/>
  <c r="E19964" i="16" s="1"/>
  <c r="B19963" i="16"/>
  <c r="E19963" i="16" s="1"/>
  <c r="B19962" i="16"/>
  <c r="E19962" i="16" s="1"/>
  <c r="B19961" i="16"/>
  <c r="E19961" i="16" s="1"/>
  <c r="B19960" i="16"/>
  <c r="E19960" i="16" s="1"/>
  <c r="B19959" i="16"/>
  <c r="E19959" i="16" s="1"/>
  <c r="B19958" i="16"/>
  <c r="E19958" i="16" s="1"/>
  <c r="B19957" i="16"/>
  <c r="E19957" i="16" s="1"/>
  <c r="B19956" i="16"/>
  <c r="E19956" i="16" s="1"/>
  <c r="B19955" i="16"/>
  <c r="E19955" i="16" s="1"/>
  <c r="B19954" i="16"/>
  <c r="E19954" i="16" s="1"/>
  <c r="B19953" i="16"/>
  <c r="E19953" i="16" s="1"/>
  <c r="B19952" i="16"/>
  <c r="E19952" i="16" s="1"/>
  <c r="B19951" i="16"/>
  <c r="E19951" i="16" s="1"/>
  <c r="B19950" i="16"/>
  <c r="E19950" i="16" s="1"/>
  <c r="B19949" i="16"/>
  <c r="E19949" i="16" s="1"/>
  <c r="B19948" i="16"/>
  <c r="E19948" i="16" s="1"/>
  <c r="B19947" i="16"/>
  <c r="E19947" i="16" s="1"/>
  <c r="B19946" i="16"/>
  <c r="E19946" i="16" s="1"/>
  <c r="B19945" i="16"/>
  <c r="E19945" i="16" s="1"/>
  <c r="B19944" i="16"/>
  <c r="E19944" i="16" s="1"/>
  <c r="B19943" i="16"/>
  <c r="E19943" i="16" s="1"/>
  <c r="B19942" i="16"/>
  <c r="E19942" i="16" s="1"/>
  <c r="B19941" i="16"/>
  <c r="E19941" i="16" s="1"/>
  <c r="B19940" i="16"/>
  <c r="E19940" i="16" s="1"/>
  <c r="B19939" i="16"/>
  <c r="E19939" i="16" s="1"/>
  <c r="B19938" i="16"/>
  <c r="E19938" i="16" s="1"/>
  <c r="B19937" i="16"/>
  <c r="E19937" i="16" s="1"/>
  <c r="B19936" i="16"/>
  <c r="E19936" i="16" s="1"/>
  <c r="B19935" i="16"/>
  <c r="E19935" i="16" s="1"/>
  <c r="B19934" i="16"/>
  <c r="E19934" i="16" s="1"/>
  <c r="B19933" i="16"/>
  <c r="E19933" i="16" s="1"/>
  <c r="B19932" i="16"/>
  <c r="E19932" i="16" s="1"/>
  <c r="B19931" i="16"/>
  <c r="E19931" i="16" s="1"/>
  <c r="B19930" i="16"/>
  <c r="E19930" i="16" s="1"/>
  <c r="B19929" i="16"/>
  <c r="E19929" i="16" s="1"/>
  <c r="B19928" i="16"/>
  <c r="E19928" i="16" s="1"/>
  <c r="B19927" i="16"/>
  <c r="E19927" i="16" s="1"/>
  <c r="B19926" i="16"/>
  <c r="E19926" i="16" s="1"/>
  <c r="B19925" i="16"/>
  <c r="E19925" i="16" s="1"/>
  <c r="B19924" i="16"/>
  <c r="E19924" i="16" s="1"/>
  <c r="B19923" i="16"/>
  <c r="E19923" i="16" s="1"/>
  <c r="B19922" i="16"/>
  <c r="E19922" i="16" s="1"/>
  <c r="B19921" i="16"/>
  <c r="E19921" i="16" s="1"/>
  <c r="B19920" i="16"/>
  <c r="E19920" i="16" s="1"/>
  <c r="B19919" i="16"/>
  <c r="E19919" i="16" s="1"/>
  <c r="B19918" i="16"/>
  <c r="E19918" i="16" s="1"/>
  <c r="B19917" i="16"/>
  <c r="E19917" i="16" s="1"/>
  <c r="B19916" i="16"/>
  <c r="E19916" i="16" s="1"/>
  <c r="B19915" i="16"/>
  <c r="E19915" i="16" s="1"/>
  <c r="B19914" i="16"/>
  <c r="E19914" i="16" s="1"/>
  <c r="B19913" i="16"/>
  <c r="E19913" i="16" s="1"/>
  <c r="B19912" i="16"/>
  <c r="E19912" i="16" s="1"/>
  <c r="B19911" i="16"/>
  <c r="E19911" i="16" s="1"/>
  <c r="B19910" i="16"/>
  <c r="E19910" i="16" s="1"/>
  <c r="B19909" i="16"/>
  <c r="E19909" i="16" s="1"/>
  <c r="B19908" i="16"/>
  <c r="E19908" i="16" s="1"/>
  <c r="B19907" i="16"/>
  <c r="E19907" i="16" s="1"/>
  <c r="B19906" i="16"/>
  <c r="E19906" i="16" s="1"/>
  <c r="B19905" i="16"/>
  <c r="E19905" i="16" s="1"/>
  <c r="B19904" i="16"/>
  <c r="E19904" i="16" s="1"/>
  <c r="B19903" i="16"/>
  <c r="E19903" i="16" s="1"/>
  <c r="B19902" i="16"/>
  <c r="E19902" i="16" s="1"/>
  <c r="B19901" i="16"/>
  <c r="E19901" i="16" s="1"/>
  <c r="B19900" i="16"/>
  <c r="E19900" i="16" s="1"/>
  <c r="B19899" i="16"/>
  <c r="E19899" i="16" s="1"/>
  <c r="B19898" i="16"/>
  <c r="E19898" i="16" s="1"/>
  <c r="B19897" i="16"/>
  <c r="E19897" i="16" s="1"/>
  <c r="B19896" i="16"/>
  <c r="E19896" i="16" s="1"/>
  <c r="B19895" i="16"/>
  <c r="E19895" i="16" s="1"/>
  <c r="B19894" i="16"/>
  <c r="E19894" i="16" s="1"/>
  <c r="B19893" i="16"/>
  <c r="E19893" i="16" s="1"/>
  <c r="B19892" i="16"/>
  <c r="E19892" i="16" s="1"/>
  <c r="B19891" i="16"/>
  <c r="E19891" i="16" s="1"/>
  <c r="B19890" i="16"/>
  <c r="E19890" i="16" s="1"/>
  <c r="B19889" i="16"/>
  <c r="E19889" i="16" s="1"/>
  <c r="B19888" i="16"/>
  <c r="E19888" i="16" s="1"/>
  <c r="B19887" i="16"/>
  <c r="E19887" i="16" s="1"/>
  <c r="B19886" i="16"/>
  <c r="E19886" i="16" s="1"/>
  <c r="B19885" i="16"/>
  <c r="E19885" i="16" s="1"/>
  <c r="B19884" i="16"/>
  <c r="E19884" i="16" s="1"/>
  <c r="B19883" i="16"/>
  <c r="E19883" i="16" s="1"/>
  <c r="B19882" i="16"/>
  <c r="E19882" i="16" s="1"/>
  <c r="B19881" i="16"/>
  <c r="E19881" i="16" s="1"/>
  <c r="B19880" i="16"/>
  <c r="E19880" i="16" s="1"/>
  <c r="B19879" i="16"/>
  <c r="E19879" i="16" s="1"/>
  <c r="B19878" i="16"/>
  <c r="E19878" i="16" s="1"/>
  <c r="B19877" i="16"/>
  <c r="E19877" i="16" s="1"/>
  <c r="B19876" i="16"/>
  <c r="E19876" i="16" s="1"/>
  <c r="B19875" i="16"/>
  <c r="E19875" i="16" s="1"/>
  <c r="B19874" i="16"/>
  <c r="E19874" i="16" s="1"/>
  <c r="B19873" i="16"/>
  <c r="E19873" i="16" s="1"/>
  <c r="B19872" i="16"/>
  <c r="E19872" i="16" s="1"/>
  <c r="B19871" i="16"/>
  <c r="E19871" i="16" s="1"/>
  <c r="B19870" i="16"/>
  <c r="E19870" i="16" s="1"/>
  <c r="B19869" i="16"/>
  <c r="E19869" i="16" s="1"/>
  <c r="B19868" i="16"/>
  <c r="E19868" i="16" s="1"/>
  <c r="B19867" i="16"/>
  <c r="E19867" i="16" s="1"/>
  <c r="B19866" i="16"/>
  <c r="E19866" i="16" s="1"/>
  <c r="B19865" i="16"/>
  <c r="E19865" i="16" s="1"/>
  <c r="B19864" i="16"/>
  <c r="E19864" i="16" s="1"/>
  <c r="B19863" i="16"/>
  <c r="E19863" i="16" s="1"/>
  <c r="B19862" i="16"/>
  <c r="E19862" i="16" s="1"/>
  <c r="B19861" i="16"/>
  <c r="E19861" i="16" s="1"/>
  <c r="B19860" i="16"/>
  <c r="E19860" i="16" s="1"/>
  <c r="B19859" i="16"/>
  <c r="E19859" i="16" s="1"/>
  <c r="B19858" i="16"/>
  <c r="E19858" i="16" s="1"/>
  <c r="B19857" i="16"/>
  <c r="E19857" i="16" s="1"/>
  <c r="B19856" i="16"/>
  <c r="E19856" i="16" s="1"/>
  <c r="B19855" i="16"/>
  <c r="E19855" i="16" s="1"/>
  <c r="B19854" i="16"/>
  <c r="E19854" i="16" s="1"/>
  <c r="B19853" i="16"/>
  <c r="E19853" i="16" s="1"/>
  <c r="B19852" i="16"/>
  <c r="E19852" i="16" s="1"/>
  <c r="B19851" i="16"/>
  <c r="E19851" i="16" s="1"/>
  <c r="B19850" i="16"/>
  <c r="E19850" i="16" s="1"/>
  <c r="B19849" i="16"/>
  <c r="E19849" i="16" s="1"/>
  <c r="B19848" i="16"/>
  <c r="E19848" i="16" s="1"/>
  <c r="B19847" i="16"/>
  <c r="E19847" i="16" s="1"/>
  <c r="B19846" i="16"/>
  <c r="E19846" i="16" s="1"/>
  <c r="B19845" i="16"/>
  <c r="E19845" i="16" s="1"/>
  <c r="B19844" i="16"/>
  <c r="E19844" i="16" s="1"/>
  <c r="B19843" i="16"/>
  <c r="E19843" i="16" s="1"/>
  <c r="B19842" i="16"/>
  <c r="E19842" i="16" s="1"/>
  <c r="B19841" i="16"/>
  <c r="E19841" i="16" s="1"/>
  <c r="B19840" i="16"/>
  <c r="E19840" i="16" s="1"/>
  <c r="B19839" i="16"/>
  <c r="E19839" i="16" s="1"/>
  <c r="B19838" i="16"/>
  <c r="E19838" i="16" s="1"/>
  <c r="B19837" i="16"/>
  <c r="E19837" i="16" s="1"/>
  <c r="B19836" i="16"/>
  <c r="E19836" i="16" s="1"/>
  <c r="B19835" i="16"/>
  <c r="E19835" i="16" s="1"/>
  <c r="B19834" i="16"/>
  <c r="E19834" i="16" s="1"/>
  <c r="B19833" i="16"/>
  <c r="E19833" i="16" s="1"/>
  <c r="B19832" i="16"/>
  <c r="E19832" i="16" s="1"/>
  <c r="B19831" i="16"/>
  <c r="E19831" i="16" s="1"/>
  <c r="B19830" i="16"/>
  <c r="E19830" i="16" s="1"/>
  <c r="B19829" i="16"/>
  <c r="E19829" i="16" s="1"/>
  <c r="B19828" i="16"/>
  <c r="E19828" i="16" s="1"/>
  <c r="B19827" i="16"/>
  <c r="E19827" i="16" s="1"/>
  <c r="B19826" i="16"/>
  <c r="E19826" i="16" s="1"/>
  <c r="B19825" i="16"/>
  <c r="E19825" i="16" s="1"/>
  <c r="B19824" i="16"/>
  <c r="E19824" i="16" s="1"/>
  <c r="B19823" i="16"/>
  <c r="E19823" i="16" s="1"/>
  <c r="B19822" i="16"/>
  <c r="E19822" i="16" s="1"/>
  <c r="B19821" i="16"/>
  <c r="E19821" i="16" s="1"/>
  <c r="B19820" i="16"/>
  <c r="E19820" i="16" s="1"/>
  <c r="B19819" i="16"/>
  <c r="E19819" i="16" s="1"/>
  <c r="B19818" i="16"/>
  <c r="E19818" i="16" s="1"/>
  <c r="B19817" i="16"/>
  <c r="E19817" i="16" s="1"/>
  <c r="B19816" i="16"/>
  <c r="E19816" i="16" s="1"/>
  <c r="B19815" i="16"/>
  <c r="E19815" i="16" s="1"/>
  <c r="B19814" i="16"/>
  <c r="E19814" i="16" s="1"/>
  <c r="B19813" i="16"/>
  <c r="E19813" i="16" s="1"/>
  <c r="B19812" i="16"/>
  <c r="E19812" i="16" s="1"/>
  <c r="B19811" i="16"/>
  <c r="E19811" i="16" s="1"/>
  <c r="B19810" i="16"/>
  <c r="E19810" i="16" s="1"/>
  <c r="B19809" i="16"/>
  <c r="E19809" i="16" s="1"/>
  <c r="B19808" i="16"/>
  <c r="E19808" i="16" s="1"/>
  <c r="B19807" i="16"/>
  <c r="E19807" i="16" s="1"/>
  <c r="B19806" i="16"/>
  <c r="E19806" i="16" s="1"/>
  <c r="B19805" i="16"/>
  <c r="E19805" i="16" s="1"/>
  <c r="B19804" i="16"/>
  <c r="E19804" i="16" s="1"/>
  <c r="B19803" i="16"/>
  <c r="E19803" i="16" s="1"/>
  <c r="B19802" i="16"/>
  <c r="E19802" i="16" s="1"/>
  <c r="B19801" i="16"/>
  <c r="E19801" i="16" s="1"/>
  <c r="B19800" i="16"/>
  <c r="E19800" i="16" s="1"/>
  <c r="B19799" i="16"/>
  <c r="E19799" i="16" s="1"/>
  <c r="B19798" i="16"/>
  <c r="E19798" i="16" s="1"/>
  <c r="B19797" i="16"/>
  <c r="E19797" i="16" s="1"/>
  <c r="B19796" i="16"/>
  <c r="E19796" i="16" s="1"/>
  <c r="B19795" i="16"/>
  <c r="E19795" i="16" s="1"/>
  <c r="B19794" i="16"/>
  <c r="E19794" i="16" s="1"/>
  <c r="B19793" i="16"/>
  <c r="E19793" i="16" s="1"/>
  <c r="B19792" i="16"/>
  <c r="E19792" i="16" s="1"/>
  <c r="B19791" i="16"/>
  <c r="E19791" i="16" s="1"/>
  <c r="B19790" i="16"/>
  <c r="E19790" i="16" s="1"/>
  <c r="B19789" i="16"/>
  <c r="E19789" i="16" s="1"/>
  <c r="B19788" i="16"/>
  <c r="E19788" i="16" s="1"/>
  <c r="B19787" i="16"/>
  <c r="E19787" i="16" s="1"/>
  <c r="B19786" i="16"/>
  <c r="E19786" i="16" s="1"/>
  <c r="B19785" i="16"/>
  <c r="E19785" i="16" s="1"/>
  <c r="B19784" i="16"/>
  <c r="E19784" i="16" s="1"/>
  <c r="B19783" i="16"/>
  <c r="E19783" i="16" s="1"/>
  <c r="B19782" i="16"/>
  <c r="E19782" i="16" s="1"/>
  <c r="B19781" i="16"/>
  <c r="E19781" i="16" s="1"/>
  <c r="B19780" i="16"/>
  <c r="E19780" i="16" s="1"/>
  <c r="B19779" i="16"/>
  <c r="E19779" i="16" s="1"/>
  <c r="B19778" i="16"/>
  <c r="E19778" i="16" s="1"/>
  <c r="B19777" i="16"/>
  <c r="E19777" i="16" s="1"/>
  <c r="B19776" i="16"/>
  <c r="E19776" i="16" s="1"/>
  <c r="B19775" i="16"/>
  <c r="E19775" i="16" s="1"/>
  <c r="B19774" i="16"/>
  <c r="E19774" i="16" s="1"/>
  <c r="B19773" i="16"/>
  <c r="E19773" i="16" s="1"/>
  <c r="B19772" i="16"/>
  <c r="E19772" i="16" s="1"/>
  <c r="B19771" i="16"/>
  <c r="E19771" i="16" s="1"/>
  <c r="B19770" i="16"/>
  <c r="E19770" i="16" s="1"/>
  <c r="B19769" i="16"/>
  <c r="E19769" i="16" s="1"/>
  <c r="B19768" i="16"/>
  <c r="E19768" i="16" s="1"/>
  <c r="B19767" i="16"/>
  <c r="E19767" i="16" s="1"/>
  <c r="B19766" i="16"/>
  <c r="E19766" i="16" s="1"/>
  <c r="B19765" i="16"/>
  <c r="E19765" i="16" s="1"/>
  <c r="B19764" i="16"/>
  <c r="E19764" i="16" s="1"/>
  <c r="B19763" i="16"/>
  <c r="E19763" i="16" s="1"/>
  <c r="B19762" i="16"/>
  <c r="E19762" i="16" s="1"/>
  <c r="B19761" i="16"/>
  <c r="E19761" i="16" s="1"/>
  <c r="B19760" i="16"/>
  <c r="E19760" i="16" s="1"/>
  <c r="B19759" i="16"/>
  <c r="E19759" i="16" s="1"/>
  <c r="B19758" i="16"/>
  <c r="E19758" i="16" s="1"/>
  <c r="B19757" i="16"/>
  <c r="E19757" i="16" s="1"/>
  <c r="B19756" i="16"/>
  <c r="E19756" i="16" s="1"/>
  <c r="B19755" i="16"/>
  <c r="E19755" i="16" s="1"/>
  <c r="B19754" i="16"/>
  <c r="E19754" i="16" s="1"/>
  <c r="B19753" i="16"/>
  <c r="E19753" i="16" s="1"/>
  <c r="B19752" i="16"/>
  <c r="E19752" i="16" s="1"/>
  <c r="B19751" i="16"/>
  <c r="E19751" i="16" s="1"/>
  <c r="B19750" i="16"/>
  <c r="E19750" i="16" s="1"/>
  <c r="B19749" i="16"/>
  <c r="E19749" i="16" s="1"/>
  <c r="B19748" i="16"/>
  <c r="E19748" i="16" s="1"/>
  <c r="B19747" i="16"/>
  <c r="E19747" i="16" s="1"/>
  <c r="B19746" i="16"/>
  <c r="E19746" i="16" s="1"/>
  <c r="B19745" i="16"/>
  <c r="E19745" i="16" s="1"/>
  <c r="B19744" i="16"/>
  <c r="E19744" i="16" s="1"/>
  <c r="B19743" i="16"/>
  <c r="E19743" i="16" s="1"/>
  <c r="B19742" i="16"/>
  <c r="E19742" i="16" s="1"/>
  <c r="B19741" i="16"/>
  <c r="E19741" i="16" s="1"/>
  <c r="B19740" i="16"/>
  <c r="E19740" i="16" s="1"/>
  <c r="B19739" i="16"/>
  <c r="E19739" i="16" s="1"/>
  <c r="B19738" i="16"/>
  <c r="E19738" i="16" s="1"/>
  <c r="B19737" i="16"/>
  <c r="E19737" i="16" s="1"/>
  <c r="B19736" i="16"/>
  <c r="E19736" i="16" s="1"/>
  <c r="B19735" i="16"/>
  <c r="E19735" i="16" s="1"/>
  <c r="B19734" i="16"/>
  <c r="E19734" i="16" s="1"/>
  <c r="B19733" i="16"/>
  <c r="E19733" i="16" s="1"/>
  <c r="B19732" i="16"/>
  <c r="E19732" i="16" s="1"/>
  <c r="B19731" i="16"/>
  <c r="E19731" i="16" s="1"/>
  <c r="B19730" i="16"/>
  <c r="E19730" i="16" s="1"/>
  <c r="B19729" i="16"/>
  <c r="E19729" i="16" s="1"/>
  <c r="B19728" i="16"/>
  <c r="E19728" i="16" s="1"/>
  <c r="B19727" i="16"/>
  <c r="E19727" i="16" s="1"/>
  <c r="B19726" i="16"/>
  <c r="E19726" i="16" s="1"/>
  <c r="B19725" i="16"/>
  <c r="E19725" i="16" s="1"/>
  <c r="B19724" i="16"/>
  <c r="E19724" i="16" s="1"/>
  <c r="B19723" i="16"/>
  <c r="E19723" i="16" s="1"/>
  <c r="B19722" i="16"/>
  <c r="E19722" i="16" s="1"/>
  <c r="B19721" i="16"/>
  <c r="E19721" i="16" s="1"/>
  <c r="B19720" i="16"/>
  <c r="E19720" i="16" s="1"/>
  <c r="B19719" i="16"/>
  <c r="E19719" i="16" s="1"/>
  <c r="B19718" i="16"/>
  <c r="E19718" i="16" s="1"/>
  <c r="B19717" i="16"/>
  <c r="E19717" i="16" s="1"/>
  <c r="B19716" i="16"/>
  <c r="E19716" i="16" s="1"/>
  <c r="B19715" i="16"/>
  <c r="E19715" i="16" s="1"/>
  <c r="B19714" i="16"/>
  <c r="E19714" i="16" s="1"/>
  <c r="B19713" i="16"/>
  <c r="E19713" i="16" s="1"/>
  <c r="B19712" i="16"/>
  <c r="E19712" i="16" s="1"/>
  <c r="B19711" i="16"/>
  <c r="E19711" i="16" s="1"/>
  <c r="B19710" i="16"/>
  <c r="E19710" i="16" s="1"/>
  <c r="B19709" i="16"/>
  <c r="E19709" i="16" s="1"/>
  <c r="B19708" i="16"/>
  <c r="E19708" i="16" s="1"/>
  <c r="B19707" i="16"/>
  <c r="E19707" i="16" s="1"/>
  <c r="B19706" i="16"/>
  <c r="E19706" i="16" s="1"/>
  <c r="B19705" i="16"/>
  <c r="E19705" i="16" s="1"/>
  <c r="B19704" i="16"/>
  <c r="E19704" i="16" s="1"/>
  <c r="B19703" i="16"/>
  <c r="E19703" i="16" s="1"/>
  <c r="B19702" i="16"/>
  <c r="E19702" i="16" s="1"/>
  <c r="B19701" i="16"/>
  <c r="E19701" i="16" s="1"/>
  <c r="B19700" i="16"/>
  <c r="E19700" i="16" s="1"/>
  <c r="B19699" i="16"/>
  <c r="E19699" i="16" s="1"/>
  <c r="B19698" i="16"/>
  <c r="E19698" i="16" s="1"/>
  <c r="B19697" i="16"/>
  <c r="E19697" i="16" s="1"/>
  <c r="B19696" i="16"/>
  <c r="E19696" i="16" s="1"/>
  <c r="B19695" i="16"/>
  <c r="E19695" i="16" s="1"/>
  <c r="B19694" i="16"/>
  <c r="E19694" i="16" s="1"/>
  <c r="B19693" i="16"/>
  <c r="E19693" i="16" s="1"/>
  <c r="B19692" i="16"/>
  <c r="E19692" i="16" s="1"/>
  <c r="B19691" i="16"/>
  <c r="E19691" i="16" s="1"/>
  <c r="B19690" i="16"/>
  <c r="E19690" i="16" s="1"/>
  <c r="B19689" i="16"/>
  <c r="E19689" i="16" s="1"/>
  <c r="B19688" i="16"/>
  <c r="E19688" i="16" s="1"/>
  <c r="B19687" i="16"/>
  <c r="E19687" i="16" s="1"/>
  <c r="B19686" i="16"/>
  <c r="E19686" i="16" s="1"/>
  <c r="B19685" i="16"/>
  <c r="E19685" i="16" s="1"/>
  <c r="B19684" i="16"/>
  <c r="E19684" i="16" s="1"/>
  <c r="B19683" i="16"/>
  <c r="E19683" i="16" s="1"/>
  <c r="B19682" i="16"/>
  <c r="E19682" i="16" s="1"/>
  <c r="B19681" i="16"/>
  <c r="E19681" i="16" s="1"/>
  <c r="B19680" i="16"/>
  <c r="E19680" i="16" s="1"/>
  <c r="B19679" i="16"/>
  <c r="E19679" i="16" s="1"/>
  <c r="B19678" i="16"/>
  <c r="E19678" i="16" s="1"/>
  <c r="B19677" i="16"/>
  <c r="E19677" i="16" s="1"/>
  <c r="B19676" i="16"/>
  <c r="E19676" i="16" s="1"/>
  <c r="B19675" i="16"/>
  <c r="E19675" i="16" s="1"/>
  <c r="B19674" i="16"/>
  <c r="E19674" i="16" s="1"/>
  <c r="B19673" i="16"/>
  <c r="E19673" i="16" s="1"/>
  <c r="B19672" i="16"/>
  <c r="E19672" i="16" s="1"/>
  <c r="B19671" i="16"/>
  <c r="E19671" i="16" s="1"/>
  <c r="B19670" i="16"/>
  <c r="E19670" i="16" s="1"/>
  <c r="B19669" i="16"/>
  <c r="E19669" i="16" s="1"/>
  <c r="B19668" i="16"/>
  <c r="E19668" i="16" s="1"/>
  <c r="B19667" i="16"/>
  <c r="E19667" i="16" s="1"/>
  <c r="B19666" i="16"/>
  <c r="E19666" i="16" s="1"/>
  <c r="B19665" i="16"/>
  <c r="E19665" i="16" s="1"/>
  <c r="B19664" i="16"/>
  <c r="E19664" i="16" s="1"/>
  <c r="B19663" i="16"/>
  <c r="E19663" i="16" s="1"/>
  <c r="B19662" i="16"/>
  <c r="E19662" i="16" s="1"/>
  <c r="B19661" i="16"/>
  <c r="E19661" i="16" s="1"/>
  <c r="B19660" i="16"/>
  <c r="E19660" i="16" s="1"/>
  <c r="B19659" i="16"/>
  <c r="E19659" i="16" s="1"/>
  <c r="B19658" i="16"/>
  <c r="E19658" i="16" s="1"/>
  <c r="B19657" i="16"/>
  <c r="E19657" i="16" s="1"/>
  <c r="B19656" i="16"/>
  <c r="E19656" i="16" s="1"/>
  <c r="B19655" i="16"/>
  <c r="E19655" i="16" s="1"/>
  <c r="B19654" i="16"/>
  <c r="E19654" i="16" s="1"/>
  <c r="B19653" i="16"/>
  <c r="E19653" i="16" s="1"/>
  <c r="B19652" i="16"/>
  <c r="E19652" i="16" s="1"/>
  <c r="B19651" i="16"/>
  <c r="E19651" i="16" s="1"/>
  <c r="B19650" i="16"/>
  <c r="E19650" i="16" s="1"/>
  <c r="B19649" i="16"/>
  <c r="E19649" i="16" s="1"/>
  <c r="B19648" i="16"/>
  <c r="E19648" i="16" s="1"/>
  <c r="B19647" i="16"/>
  <c r="E19647" i="16" s="1"/>
  <c r="B19646" i="16"/>
  <c r="E19646" i="16" s="1"/>
  <c r="B19645" i="16"/>
  <c r="E19645" i="16" s="1"/>
  <c r="B19644" i="16"/>
  <c r="E19644" i="16" s="1"/>
  <c r="B19643" i="16"/>
  <c r="E19643" i="16" s="1"/>
  <c r="B19642" i="16"/>
  <c r="E19642" i="16" s="1"/>
  <c r="B19641" i="16"/>
  <c r="E19641" i="16" s="1"/>
  <c r="B19640" i="16"/>
  <c r="E19640" i="16" s="1"/>
  <c r="B19639" i="16"/>
  <c r="E19639" i="16" s="1"/>
  <c r="B19638" i="16"/>
  <c r="E19638" i="16" s="1"/>
  <c r="B19637" i="16"/>
  <c r="E19637" i="16" s="1"/>
  <c r="B19636" i="16"/>
  <c r="E19636" i="16" s="1"/>
  <c r="B19635" i="16"/>
  <c r="E19635" i="16" s="1"/>
  <c r="B19634" i="16"/>
  <c r="E19634" i="16" s="1"/>
  <c r="B19633" i="16"/>
  <c r="E19633" i="16" s="1"/>
  <c r="B19632" i="16"/>
  <c r="E19632" i="16" s="1"/>
  <c r="B19631" i="16"/>
  <c r="E19631" i="16" s="1"/>
  <c r="B19630" i="16"/>
  <c r="E19630" i="16" s="1"/>
  <c r="B19629" i="16"/>
  <c r="E19629" i="16" s="1"/>
  <c r="B19628" i="16"/>
  <c r="E19628" i="16" s="1"/>
  <c r="B19627" i="16"/>
  <c r="E19627" i="16" s="1"/>
  <c r="B19626" i="16"/>
  <c r="E19626" i="16" s="1"/>
  <c r="B19625" i="16"/>
  <c r="E19625" i="16" s="1"/>
  <c r="B19624" i="16"/>
  <c r="E19624" i="16" s="1"/>
  <c r="B19623" i="16"/>
  <c r="E19623" i="16" s="1"/>
  <c r="B19622" i="16"/>
  <c r="E19622" i="16" s="1"/>
  <c r="B19621" i="16"/>
  <c r="E19621" i="16" s="1"/>
  <c r="B19620" i="16"/>
  <c r="E19620" i="16" s="1"/>
  <c r="B19619" i="16"/>
  <c r="E19619" i="16" s="1"/>
  <c r="B19618" i="16"/>
  <c r="E19618" i="16" s="1"/>
  <c r="B19617" i="16"/>
  <c r="E19617" i="16" s="1"/>
  <c r="B19616" i="16"/>
  <c r="E19616" i="16" s="1"/>
  <c r="B19615" i="16"/>
  <c r="E19615" i="16" s="1"/>
  <c r="B19614" i="16"/>
  <c r="E19614" i="16" s="1"/>
  <c r="B19613" i="16"/>
  <c r="E19613" i="16" s="1"/>
  <c r="B19612" i="16"/>
  <c r="E19612" i="16" s="1"/>
  <c r="B19611" i="16"/>
  <c r="E19611" i="16" s="1"/>
  <c r="B19610" i="16"/>
  <c r="E19610" i="16" s="1"/>
  <c r="B19609" i="16"/>
  <c r="E19609" i="16" s="1"/>
  <c r="B19608" i="16"/>
  <c r="E19608" i="16" s="1"/>
  <c r="B19607" i="16"/>
  <c r="E19607" i="16" s="1"/>
  <c r="B19606" i="16"/>
  <c r="E19606" i="16" s="1"/>
  <c r="B19605" i="16"/>
  <c r="E19605" i="16" s="1"/>
  <c r="B19604" i="16"/>
  <c r="E19604" i="16" s="1"/>
  <c r="B19603" i="16"/>
  <c r="E19603" i="16" s="1"/>
  <c r="B19602" i="16"/>
  <c r="E19602" i="16" s="1"/>
  <c r="B19601" i="16"/>
  <c r="E19601" i="16" s="1"/>
  <c r="B19600" i="16"/>
  <c r="E19600" i="16" s="1"/>
  <c r="B19599" i="16"/>
  <c r="E19599" i="16" s="1"/>
  <c r="B19598" i="16"/>
  <c r="E19598" i="16" s="1"/>
  <c r="B19597" i="16"/>
  <c r="E19597" i="16" s="1"/>
  <c r="B19596" i="16"/>
  <c r="E19596" i="16" s="1"/>
  <c r="B19595" i="16"/>
  <c r="E19595" i="16" s="1"/>
  <c r="B19594" i="16"/>
  <c r="E19594" i="16" s="1"/>
  <c r="B19593" i="16"/>
  <c r="E19593" i="16" s="1"/>
  <c r="B19592" i="16"/>
  <c r="E19592" i="16" s="1"/>
  <c r="B19591" i="16"/>
  <c r="E19591" i="16" s="1"/>
  <c r="B19590" i="16"/>
  <c r="E19590" i="16" s="1"/>
  <c r="B19589" i="16"/>
  <c r="E19589" i="16" s="1"/>
  <c r="B19588" i="16"/>
  <c r="E19588" i="16" s="1"/>
  <c r="B19587" i="16"/>
  <c r="E19587" i="16" s="1"/>
  <c r="B19586" i="16"/>
  <c r="E19586" i="16" s="1"/>
  <c r="B19585" i="16"/>
  <c r="E19585" i="16" s="1"/>
  <c r="B19584" i="16"/>
  <c r="E19584" i="16" s="1"/>
  <c r="B19583" i="16"/>
  <c r="E19583" i="16" s="1"/>
  <c r="B19582" i="16"/>
  <c r="E19582" i="16" s="1"/>
  <c r="B19581" i="16"/>
  <c r="E19581" i="16" s="1"/>
  <c r="B19580" i="16"/>
  <c r="E19580" i="16" s="1"/>
  <c r="B19579" i="16"/>
  <c r="E19579" i="16" s="1"/>
  <c r="B19578" i="16"/>
  <c r="E19578" i="16" s="1"/>
  <c r="B19577" i="16"/>
  <c r="E19577" i="16" s="1"/>
  <c r="B19576" i="16"/>
  <c r="E19576" i="16" s="1"/>
  <c r="B19575" i="16"/>
  <c r="E19575" i="16" s="1"/>
  <c r="B19574" i="16"/>
  <c r="E19574" i="16" s="1"/>
  <c r="B19573" i="16"/>
  <c r="E19573" i="16" s="1"/>
  <c r="B19572" i="16"/>
  <c r="E19572" i="16" s="1"/>
  <c r="B19571" i="16"/>
  <c r="E19571" i="16" s="1"/>
  <c r="B19570" i="16"/>
  <c r="E19570" i="16" s="1"/>
  <c r="B19569" i="16"/>
  <c r="E19569" i="16" s="1"/>
  <c r="B19568" i="16"/>
  <c r="E19568" i="16" s="1"/>
  <c r="B19567" i="16"/>
  <c r="E19567" i="16" s="1"/>
  <c r="B19566" i="16"/>
  <c r="E19566" i="16" s="1"/>
  <c r="B19565" i="16"/>
  <c r="E19565" i="16" s="1"/>
  <c r="B19564" i="16"/>
  <c r="E19564" i="16" s="1"/>
  <c r="B19563" i="16"/>
  <c r="E19563" i="16" s="1"/>
  <c r="B19562" i="16"/>
  <c r="E19562" i="16" s="1"/>
  <c r="B19561" i="16"/>
  <c r="E19561" i="16" s="1"/>
  <c r="B19560" i="16"/>
  <c r="E19560" i="16" s="1"/>
  <c r="B19559" i="16"/>
  <c r="E19559" i="16" s="1"/>
  <c r="B19558" i="16"/>
  <c r="E19558" i="16" s="1"/>
  <c r="B19557" i="16"/>
  <c r="E19557" i="16" s="1"/>
  <c r="B19556" i="16"/>
  <c r="E19556" i="16" s="1"/>
  <c r="B19555" i="16"/>
  <c r="E19555" i="16" s="1"/>
  <c r="B19554" i="16"/>
  <c r="E19554" i="16" s="1"/>
  <c r="B19553" i="16"/>
  <c r="E19553" i="16" s="1"/>
  <c r="B19552" i="16"/>
  <c r="E19552" i="16" s="1"/>
  <c r="B19551" i="16"/>
  <c r="E19551" i="16" s="1"/>
  <c r="B19550" i="16"/>
  <c r="E19550" i="16" s="1"/>
  <c r="B19549" i="16"/>
  <c r="E19549" i="16" s="1"/>
  <c r="B19548" i="16"/>
  <c r="E19548" i="16" s="1"/>
  <c r="B19547" i="16"/>
  <c r="E19547" i="16" s="1"/>
  <c r="B19546" i="16"/>
  <c r="E19546" i="16" s="1"/>
  <c r="B19545" i="16"/>
  <c r="E19545" i="16" s="1"/>
  <c r="B19544" i="16"/>
  <c r="E19544" i="16" s="1"/>
  <c r="B19543" i="16"/>
  <c r="E19543" i="16" s="1"/>
  <c r="B19542" i="16"/>
  <c r="E19542" i="16" s="1"/>
  <c r="B19541" i="16"/>
  <c r="E19541" i="16" s="1"/>
  <c r="B19540" i="16"/>
  <c r="E19540" i="16" s="1"/>
  <c r="B19539" i="16"/>
  <c r="E19539" i="16" s="1"/>
  <c r="B19538" i="16"/>
  <c r="E19538" i="16" s="1"/>
  <c r="B19537" i="16"/>
  <c r="E19537" i="16" s="1"/>
  <c r="B19536" i="16"/>
  <c r="E19536" i="16" s="1"/>
  <c r="B19535" i="16"/>
  <c r="E19535" i="16" s="1"/>
  <c r="B19534" i="16"/>
  <c r="E19534" i="16" s="1"/>
  <c r="B19533" i="16"/>
  <c r="E19533" i="16" s="1"/>
  <c r="B19532" i="16"/>
  <c r="E19532" i="16" s="1"/>
  <c r="B19531" i="16"/>
  <c r="E19531" i="16" s="1"/>
  <c r="B19530" i="16"/>
  <c r="E19530" i="16" s="1"/>
  <c r="B19529" i="16"/>
  <c r="E19529" i="16" s="1"/>
  <c r="B19528" i="16"/>
  <c r="E19528" i="16" s="1"/>
  <c r="B19527" i="16"/>
  <c r="E19527" i="16" s="1"/>
  <c r="B19526" i="16"/>
  <c r="E19526" i="16" s="1"/>
  <c r="B19525" i="16"/>
  <c r="E19525" i="16" s="1"/>
  <c r="B19524" i="16"/>
  <c r="E19524" i="16" s="1"/>
  <c r="B19523" i="16"/>
  <c r="E19523" i="16" s="1"/>
  <c r="B19522" i="16"/>
  <c r="E19522" i="16" s="1"/>
  <c r="B19521" i="16"/>
  <c r="E19521" i="16" s="1"/>
  <c r="B19520" i="16"/>
  <c r="E19520" i="16" s="1"/>
  <c r="B19519" i="16"/>
  <c r="E19519" i="16" s="1"/>
  <c r="B19518" i="16"/>
  <c r="E19518" i="16" s="1"/>
  <c r="B19517" i="16"/>
  <c r="E19517" i="16" s="1"/>
  <c r="B19516" i="16"/>
  <c r="E19516" i="16" s="1"/>
  <c r="B19515" i="16"/>
  <c r="E19515" i="16" s="1"/>
  <c r="B19514" i="16"/>
  <c r="E19514" i="16" s="1"/>
  <c r="B19513" i="16"/>
  <c r="E19513" i="16" s="1"/>
  <c r="B19512" i="16"/>
  <c r="E19512" i="16" s="1"/>
  <c r="B19511" i="16"/>
  <c r="E19511" i="16" s="1"/>
  <c r="B19510" i="16"/>
  <c r="E19510" i="16" s="1"/>
  <c r="B19509" i="16"/>
  <c r="E19509" i="16" s="1"/>
  <c r="B19508" i="16"/>
  <c r="E19508" i="16" s="1"/>
  <c r="B19507" i="16"/>
  <c r="E19507" i="16" s="1"/>
  <c r="B19506" i="16"/>
  <c r="E19506" i="16" s="1"/>
  <c r="B19505" i="16"/>
  <c r="E19505" i="16" s="1"/>
  <c r="B19504" i="16"/>
  <c r="E19504" i="16" s="1"/>
  <c r="B19503" i="16"/>
  <c r="E19503" i="16" s="1"/>
  <c r="B19502" i="16"/>
  <c r="E19502" i="16" s="1"/>
  <c r="B19501" i="16"/>
  <c r="E19501" i="16" s="1"/>
  <c r="B19500" i="16"/>
  <c r="E19500" i="16" s="1"/>
  <c r="B19499" i="16"/>
  <c r="E19499" i="16" s="1"/>
  <c r="B19498" i="16"/>
  <c r="E19498" i="16" s="1"/>
  <c r="B19497" i="16"/>
  <c r="E19497" i="16" s="1"/>
  <c r="B19496" i="16"/>
  <c r="E19496" i="16" s="1"/>
  <c r="B19495" i="16"/>
  <c r="E19495" i="16" s="1"/>
  <c r="B19494" i="16"/>
  <c r="E19494" i="16" s="1"/>
  <c r="B19493" i="16"/>
  <c r="E19493" i="16" s="1"/>
  <c r="B19492" i="16"/>
  <c r="E19492" i="16" s="1"/>
  <c r="B19491" i="16"/>
  <c r="E19491" i="16" s="1"/>
  <c r="B19490" i="16"/>
  <c r="E19490" i="16" s="1"/>
  <c r="B19489" i="16"/>
  <c r="E19489" i="16" s="1"/>
  <c r="B19488" i="16"/>
  <c r="E19488" i="16" s="1"/>
  <c r="B19487" i="16"/>
  <c r="E19487" i="16" s="1"/>
  <c r="B19486" i="16"/>
  <c r="E19486" i="16" s="1"/>
  <c r="B19485" i="16"/>
  <c r="E19485" i="16" s="1"/>
  <c r="B19484" i="16"/>
  <c r="E19484" i="16" s="1"/>
  <c r="B19483" i="16"/>
  <c r="E19483" i="16" s="1"/>
  <c r="B19482" i="16"/>
  <c r="E19482" i="16" s="1"/>
  <c r="B19481" i="16"/>
  <c r="E19481" i="16" s="1"/>
  <c r="B19480" i="16"/>
  <c r="E19480" i="16" s="1"/>
  <c r="B19479" i="16"/>
  <c r="E19479" i="16" s="1"/>
  <c r="B19478" i="16"/>
  <c r="E19478" i="16" s="1"/>
  <c r="B19477" i="16"/>
  <c r="E19477" i="16" s="1"/>
  <c r="B19476" i="16"/>
  <c r="E19476" i="16" s="1"/>
  <c r="B19475" i="16"/>
  <c r="E19475" i="16" s="1"/>
  <c r="B19474" i="16"/>
  <c r="E19474" i="16" s="1"/>
  <c r="B19473" i="16"/>
  <c r="E19473" i="16" s="1"/>
  <c r="B19472" i="16"/>
  <c r="E19472" i="16" s="1"/>
  <c r="B19471" i="16"/>
  <c r="E19471" i="16" s="1"/>
  <c r="B19470" i="16"/>
  <c r="E19470" i="16" s="1"/>
  <c r="B19469" i="16"/>
  <c r="E19469" i="16" s="1"/>
  <c r="B19468" i="16"/>
  <c r="E19468" i="16" s="1"/>
  <c r="B19467" i="16"/>
  <c r="E19467" i="16" s="1"/>
  <c r="B19466" i="16"/>
  <c r="E19466" i="16" s="1"/>
  <c r="B19465" i="16"/>
  <c r="E19465" i="16" s="1"/>
  <c r="B19464" i="16"/>
  <c r="E19464" i="16" s="1"/>
  <c r="B19463" i="16"/>
  <c r="E19463" i="16" s="1"/>
  <c r="B19462" i="16"/>
  <c r="E19462" i="16" s="1"/>
  <c r="B19461" i="16"/>
  <c r="E19461" i="16" s="1"/>
  <c r="B19460" i="16"/>
  <c r="E19460" i="16" s="1"/>
  <c r="B19459" i="16"/>
  <c r="E19459" i="16" s="1"/>
  <c r="B19458" i="16"/>
  <c r="E19458" i="16" s="1"/>
  <c r="B19457" i="16"/>
  <c r="E19457" i="16" s="1"/>
  <c r="B19456" i="16"/>
  <c r="E19456" i="16" s="1"/>
  <c r="B19455" i="16"/>
  <c r="E19455" i="16" s="1"/>
  <c r="B19454" i="16"/>
  <c r="E19454" i="16" s="1"/>
  <c r="B19453" i="16"/>
  <c r="E19453" i="16" s="1"/>
  <c r="B19452" i="16"/>
  <c r="E19452" i="16" s="1"/>
  <c r="B19451" i="16"/>
  <c r="E19451" i="16" s="1"/>
  <c r="B19450" i="16"/>
  <c r="E19450" i="16" s="1"/>
  <c r="B19449" i="16"/>
  <c r="E19449" i="16" s="1"/>
  <c r="B19448" i="16"/>
  <c r="E19448" i="16" s="1"/>
  <c r="B19447" i="16"/>
  <c r="E19447" i="16" s="1"/>
  <c r="B19446" i="16"/>
  <c r="E19446" i="16" s="1"/>
  <c r="B19445" i="16"/>
  <c r="E19445" i="16" s="1"/>
  <c r="B19444" i="16"/>
  <c r="E19444" i="16" s="1"/>
  <c r="B19443" i="16"/>
  <c r="E19443" i="16" s="1"/>
  <c r="B19442" i="16"/>
  <c r="E19442" i="16" s="1"/>
  <c r="B19441" i="16"/>
  <c r="E19441" i="16" s="1"/>
  <c r="B19440" i="16"/>
  <c r="E19440" i="16" s="1"/>
  <c r="B19439" i="16"/>
  <c r="E19439" i="16" s="1"/>
  <c r="B19438" i="16"/>
  <c r="E19438" i="16" s="1"/>
  <c r="B19437" i="16"/>
  <c r="E19437" i="16" s="1"/>
  <c r="B19436" i="16"/>
  <c r="E19436" i="16" s="1"/>
  <c r="B19435" i="16"/>
  <c r="E19435" i="16" s="1"/>
  <c r="B19434" i="16"/>
  <c r="E19434" i="16" s="1"/>
  <c r="B19433" i="16"/>
  <c r="E19433" i="16" s="1"/>
  <c r="B19432" i="16"/>
  <c r="E19432" i="16" s="1"/>
  <c r="B19431" i="16"/>
  <c r="E19431" i="16" s="1"/>
  <c r="B19430" i="16"/>
  <c r="E19430" i="16" s="1"/>
  <c r="B19429" i="16"/>
  <c r="E19429" i="16" s="1"/>
  <c r="B19428" i="16"/>
  <c r="E19428" i="16" s="1"/>
  <c r="B19427" i="16"/>
  <c r="E19427" i="16" s="1"/>
  <c r="B19426" i="16"/>
  <c r="E19426" i="16" s="1"/>
  <c r="B19425" i="16"/>
  <c r="E19425" i="16" s="1"/>
  <c r="B19424" i="16"/>
  <c r="E19424" i="16" s="1"/>
  <c r="B19423" i="16"/>
  <c r="E19423" i="16" s="1"/>
  <c r="B19422" i="16"/>
  <c r="E19422" i="16" s="1"/>
  <c r="B19421" i="16"/>
  <c r="E19421" i="16" s="1"/>
  <c r="B19420" i="16"/>
  <c r="E19420" i="16" s="1"/>
  <c r="B19419" i="16"/>
  <c r="E19419" i="16" s="1"/>
  <c r="B19418" i="16"/>
  <c r="E19418" i="16" s="1"/>
  <c r="B19417" i="16"/>
  <c r="E19417" i="16" s="1"/>
  <c r="B19416" i="16"/>
  <c r="E19416" i="16" s="1"/>
  <c r="B19415" i="16"/>
  <c r="E19415" i="16" s="1"/>
  <c r="B19414" i="16"/>
  <c r="E19414" i="16" s="1"/>
  <c r="B19413" i="16"/>
  <c r="E19413" i="16" s="1"/>
  <c r="B19412" i="16"/>
  <c r="E19412" i="16" s="1"/>
  <c r="B19411" i="16"/>
  <c r="E19411" i="16" s="1"/>
  <c r="B19410" i="16"/>
  <c r="E19410" i="16" s="1"/>
  <c r="B19409" i="16"/>
  <c r="E19409" i="16" s="1"/>
  <c r="B19408" i="16"/>
  <c r="E19408" i="16" s="1"/>
  <c r="B19407" i="16"/>
  <c r="E19407" i="16" s="1"/>
  <c r="B19406" i="16"/>
  <c r="E19406" i="16" s="1"/>
  <c r="B19405" i="16"/>
  <c r="E19405" i="16" s="1"/>
  <c r="B19404" i="16"/>
  <c r="E19404" i="16" s="1"/>
  <c r="B19403" i="16"/>
  <c r="E19403" i="16" s="1"/>
  <c r="B19402" i="16"/>
  <c r="E19402" i="16" s="1"/>
  <c r="B19401" i="16"/>
  <c r="E19401" i="16" s="1"/>
  <c r="B19400" i="16"/>
  <c r="E19400" i="16" s="1"/>
  <c r="B19399" i="16"/>
  <c r="E19399" i="16" s="1"/>
  <c r="B19398" i="16"/>
  <c r="E19398" i="16" s="1"/>
  <c r="B19397" i="16"/>
  <c r="E19397" i="16" s="1"/>
  <c r="B19396" i="16"/>
  <c r="E19396" i="16" s="1"/>
  <c r="B19395" i="16"/>
  <c r="E19395" i="16" s="1"/>
  <c r="B19394" i="16"/>
  <c r="E19394" i="16" s="1"/>
  <c r="B19393" i="16"/>
  <c r="E19393" i="16" s="1"/>
  <c r="B19392" i="16"/>
  <c r="E19392" i="16" s="1"/>
  <c r="B19391" i="16"/>
  <c r="E19391" i="16" s="1"/>
  <c r="B19390" i="16"/>
  <c r="E19390" i="16" s="1"/>
  <c r="B19389" i="16"/>
  <c r="E19389" i="16" s="1"/>
  <c r="B19388" i="16"/>
  <c r="E19388" i="16" s="1"/>
  <c r="B19387" i="16"/>
  <c r="E19387" i="16" s="1"/>
  <c r="B19386" i="16"/>
  <c r="E19386" i="16" s="1"/>
  <c r="B19385" i="16"/>
  <c r="E19385" i="16" s="1"/>
  <c r="B19384" i="16"/>
  <c r="E19384" i="16" s="1"/>
  <c r="B19383" i="16"/>
  <c r="E19383" i="16" s="1"/>
  <c r="B19382" i="16"/>
  <c r="E19382" i="16" s="1"/>
  <c r="B19381" i="16"/>
  <c r="E19381" i="16" s="1"/>
  <c r="B19380" i="16"/>
  <c r="E19380" i="16" s="1"/>
  <c r="B19379" i="16"/>
  <c r="E19379" i="16" s="1"/>
  <c r="B19378" i="16"/>
  <c r="E19378" i="16" s="1"/>
  <c r="B19377" i="16"/>
  <c r="E19377" i="16" s="1"/>
  <c r="B19376" i="16"/>
  <c r="E19376" i="16" s="1"/>
  <c r="B19375" i="16"/>
  <c r="E19375" i="16" s="1"/>
  <c r="B19374" i="16"/>
  <c r="E19374" i="16" s="1"/>
  <c r="B19373" i="16"/>
  <c r="E19373" i="16" s="1"/>
  <c r="B19372" i="16"/>
  <c r="E19372" i="16" s="1"/>
  <c r="B19371" i="16"/>
  <c r="E19371" i="16" s="1"/>
  <c r="B19370" i="16"/>
  <c r="E19370" i="16" s="1"/>
  <c r="B19369" i="16"/>
  <c r="E19369" i="16" s="1"/>
  <c r="B19368" i="16"/>
  <c r="E19368" i="16" s="1"/>
  <c r="B19367" i="16"/>
  <c r="E19367" i="16" s="1"/>
  <c r="B19366" i="16"/>
  <c r="E19366" i="16" s="1"/>
  <c r="B19365" i="16"/>
  <c r="E19365" i="16" s="1"/>
  <c r="B19364" i="16"/>
  <c r="E19364" i="16" s="1"/>
  <c r="B19363" i="16"/>
  <c r="E19363" i="16" s="1"/>
  <c r="B19362" i="16"/>
  <c r="E19362" i="16" s="1"/>
  <c r="B19361" i="16"/>
  <c r="E19361" i="16" s="1"/>
  <c r="B19360" i="16"/>
  <c r="E19360" i="16" s="1"/>
  <c r="B19359" i="16"/>
  <c r="E19359" i="16" s="1"/>
  <c r="B19358" i="16"/>
  <c r="E19358" i="16" s="1"/>
  <c r="B19357" i="16"/>
  <c r="E19357" i="16" s="1"/>
  <c r="B19356" i="16"/>
  <c r="E19356" i="16" s="1"/>
  <c r="B19355" i="16"/>
  <c r="E19355" i="16" s="1"/>
  <c r="B19354" i="16"/>
  <c r="E19354" i="16" s="1"/>
  <c r="B19353" i="16"/>
  <c r="E19353" i="16" s="1"/>
  <c r="B19352" i="16"/>
  <c r="E19352" i="16" s="1"/>
  <c r="B19351" i="16"/>
  <c r="E19351" i="16" s="1"/>
  <c r="B19350" i="16"/>
  <c r="E19350" i="16" s="1"/>
  <c r="B19349" i="16"/>
  <c r="E19349" i="16" s="1"/>
  <c r="B19348" i="16"/>
  <c r="E19348" i="16" s="1"/>
  <c r="B19347" i="16"/>
  <c r="E19347" i="16" s="1"/>
  <c r="B19346" i="16"/>
  <c r="E19346" i="16" s="1"/>
  <c r="B19345" i="16"/>
  <c r="E19345" i="16" s="1"/>
  <c r="B19344" i="16"/>
  <c r="E19344" i="16" s="1"/>
  <c r="B19343" i="16"/>
  <c r="E19343" i="16" s="1"/>
  <c r="B19342" i="16"/>
  <c r="E19342" i="16" s="1"/>
  <c r="B19341" i="16"/>
  <c r="E19341" i="16" s="1"/>
  <c r="B19340" i="16"/>
  <c r="E19340" i="16" s="1"/>
  <c r="B19339" i="16"/>
  <c r="E19339" i="16" s="1"/>
  <c r="B19338" i="16"/>
  <c r="E19338" i="16" s="1"/>
  <c r="B19337" i="16"/>
  <c r="E19337" i="16" s="1"/>
  <c r="B19336" i="16"/>
  <c r="E19336" i="16" s="1"/>
  <c r="B19335" i="16"/>
  <c r="E19335" i="16" s="1"/>
  <c r="B19334" i="16"/>
  <c r="E19334" i="16" s="1"/>
  <c r="B19333" i="16"/>
  <c r="E19333" i="16" s="1"/>
  <c r="B19332" i="16"/>
  <c r="E19332" i="16" s="1"/>
  <c r="B19331" i="16"/>
  <c r="E19331" i="16" s="1"/>
  <c r="B19330" i="16"/>
  <c r="E19330" i="16" s="1"/>
  <c r="B19329" i="16"/>
  <c r="E19329" i="16" s="1"/>
  <c r="B19328" i="16"/>
  <c r="E19328" i="16" s="1"/>
  <c r="B19327" i="16"/>
  <c r="E19327" i="16" s="1"/>
  <c r="B19326" i="16"/>
  <c r="E19326" i="16" s="1"/>
  <c r="B19325" i="16"/>
  <c r="E19325" i="16" s="1"/>
  <c r="B19324" i="16"/>
  <c r="E19324" i="16" s="1"/>
  <c r="B19323" i="16"/>
  <c r="E19323" i="16" s="1"/>
  <c r="B19322" i="16"/>
  <c r="E19322" i="16" s="1"/>
  <c r="B19321" i="16"/>
  <c r="E19321" i="16" s="1"/>
  <c r="B19320" i="16"/>
  <c r="E19320" i="16" s="1"/>
  <c r="B19319" i="16"/>
  <c r="E19319" i="16" s="1"/>
  <c r="B19318" i="16"/>
  <c r="E19318" i="16" s="1"/>
  <c r="B19317" i="16"/>
  <c r="E19317" i="16" s="1"/>
  <c r="B19316" i="16"/>
  <c r="E19316" i="16" s="1"/>
  <c r="B19315" i="16"/>
  <c r="E19315" i="16" s="1"/>
  <c r="B19314" i="16"/>
  <c r="E19314" i="16" s="1"/>
  <c r="B19313" i="16"/>
  <c r="E19313" i="16" s="1"/>
  <c r="B19312" i="16"/>
  <c r="E19312" i="16" s="1"/>
  <c r="B19311" i="16"/>
  <c r="E19311" i="16" s="1"/>
  <c r="B19310" i="16"/>
  <c r="E19310" i="16" s="1"/>
  <c r="B19309" i="16"/>
  <c r="E19309" i="16" s="1"/>
  <c r="B19308" i="16"/>
  <c r="E19308" i="16" s="1"/>
  <c r="B19307" i="16"/>
  <c r="E19307" i="16" s="1"/>
  <c r="B19306" i="16"/>
  <c r="E19306" i="16" s="1"/>
  <c r="B19305" i="16"/>
  <c r="E19305" i="16" s="1"/>
  <c r="B19304" i="16"/>
  <c r="E19304" i="16" s="1"/>
  <c r="B19303" i="16"/>
  <c r="E19303" i="16" s="1"/>
  <c r="B19302" i="16"/>
  <c r="E19302" i="16" s="1"/>
  <c r="B19301" i="16"/>
  <c r="E19301" i="16" s="1"/>
  <c r="B19300" i="16"/>
  <c r="E19300" i="16" s="1"/>
  <c r="B19299" i="16"/>
  <c r="E19299" i="16" s="1"/>
  <c r="B19298" i="16"/>
  <c r="E19298" i="16" s="1"/>
  <c r="B19297" i="16"/>
  <c r="E19297" i="16" s="1"/>
  <c r="B19296" i="16"/>
  <c r="E19296" i="16" s="1"/>
  <c r="B19295" i="16"/>
  <c r="E19295" i="16" s="1"/>
  <c r="B19294" i="16"/>
  <c r="E19294" i="16" s="1"/>
  <c r="B19293" i="16"/>
  <c r="E19293" i="16" s="1"/>
  <c r="B19292" i="16"/>
  <c r="E19292" i="16" s="1"/>
  <c r="B19291" i="16"/>
  <c r="E19291" i="16" s="1"/>
  <c r="B19290" i="16"/>
  <c r="E19290" i="16" s="1"/>
  <c r="B19289" i="16"/>
  <c r="E19289" i="16" s="1"/>
  <c r="B19288" i="16"/>
  <c r="E19288" i="16" s="1"/>
  <c r="B19287" i="16"/>
  <c r="E19287" i="16" s="1"/>
  <c r="B19286" i="16"/>
  <c r="E19286" i="16" s="1"/>
  <c r="B19285" i="16"/>
  <c r="E19285" i="16" s="1"/>
  <c r="B19284" i="16"/>
  <c r="E19284" i="16" s="1"/>
  <c r="B19283" i="16"/>
  <c r="E19283" i="16" s="1"/>
  <c r="B19282" i="16"/>
  <c r="E19282" i="16" s="1"/>
  <c r="B19281" i="16"/>
  <c r="E19281" i="16" s="1"/>
  <c r="B19280" i="16"/>
  <c r="E19280" i="16" s="1"/>
  <c r="B19279" i="16"/>
  <c r="E19279" i="16" s="1"/>
  <c r="B19278" i="16"/>
  <c r="E19278" i="16" s="1"/>
  <c r="B19277" i="16"/>
  <c r="E19277" i="16" s="1"/>
  <c r="B19276" i="16"/>
  <c r="E19276" i="16" s="1"/>
  <c r="B19275" i="16"/>
  <c r="E19275" i="16" s="1"/>
  <c r="B19274" i="16"/>
  <c r="E19274" i="16" s="1"/>
  <c r="B19273" i="16"/>
  <c r="E19273" i="16" s="1"/>
  <c r="B19272" i="16"/>
  <c r="E19272" i="16" s="1"/>
  <c r="B19271" i="16"/>
  <c r="E19271" i="16" s="1"/>
  <c r="B19270" i="16"/>
  <c r="E19270" i="16" s="1"/>
  <c r="B19269" i="16"/>
  <c r="E19269" i="16" s="1"/>
  <c r="B19268" i="16"/>
  <c r="E19268" i="16" s="1"/>
  <c r="B19267" i="16"/>
  <c r="E19267" i="16" s="1"/>
  <c r="B19266" i="16"/>
  <c r="E19266" i="16" s="1"/>
  <c r="B19265" i="16"/>
  <c r="E19265" i="16" s="1"/>
  <c r="B19264" i="16"/>
  <c r="E19264" i="16" s="1"/>
  <c r="B19263" i="16"/>
  <c r="E19263" i="16" s="1"/>
  <c r="B19262" i="16"/>
  <c r="E19262" i="16" s="1"/>
  <c r="B19261" i="16"/>
  <c r="E19261" i="16" s="1"/>
  <c r="B19260" i="16"/>
  <c r="E19260" i="16" s="1"/>
  <c r="B19259" i="16"/>
  <c r="E19259" i="16" s="1"/>
  <c r="B19258" i="16"/>
  <c r="E19258" i="16" s="1"/>
  <c r="B19257" i="16"/>
  <c r="E19257" i="16" s="1"/>
  <c r="B19256" i="16"/>
  <c r="E19256" i="16" s="1"/>
  <c r="B19255" i="16"/>
  <c r="E19255" i="16" s="1"/>
  <c r="B19254" i="16"/>
  <c r="E19254" i="16" s="1"/>
  <c r="B19253" i="16"/>
  <c r="E19253" i="16" s="1"/>
  <c r="B19252" i="16"/>
  <c r="E19252" i="16" s="1"/>
  <c r="B19251" i="16"/>
  <c r="E19251" i="16" s="1"/>
  <c r="B19250" i="16"/>
  <c r="E19250" i="16" s="1"/>
  <c r="B19249" i="16"/>
  <c r="E19249" i="16" s="1"/>
  <c r="B19248" i="16"/>
  <c r="E19248" i="16" s="1"/>
  <c r="B19247" i="16"/>
  <c r="E19247" i="16" s="1"/>
  <c r="B19246" i="16"/>
  <c r="E19246" i="16" s="1"/>
  <c r="B19245" i="16"/>
  <c r="E19245" i="16" s="1"/>
  <c r="B19244" i="16"/>
  <c r="E19244" i="16" s="1"/>
  <c r="B19243" i="16"/>
  <c r="E19243" i="16" s="1"/>
  <c r="B19242" i="16"/>
  <c r="E19242" i="16" s="1"/>
  <c r="B19241" i="16"/>
  <c r="E19241" i="16" s="1"/>
  <c r="B19240" i="16"/>
  <c r="E19240" i="16" s="1"/>
  <c r="B19239" i="16"/>
  <c r="E19239" i="16" s="1"/>
  <c r="B19238" i="16"/>
  <c r="E19238" i="16" s="1"/>
  <c r="B19237" i="16"/>
  <c r="E19237" i="16" s="1"/>
  <c r="B19236" i="16"/>
  <c r="E19236" i="16" s="1"/>
  <c r="B19235" i="16"/>
  <c r="E19235" i="16" s="1"/>
  <c r="B19234" i="16"/>
  <c r="E19234" i="16" s="1"/>
  <c r="B19233" i="16"/>
  <c r="E19233" i="16" s="1"/>
  <c r="B19232" i="16"/>
  <c r="E19232" i="16" s="1"/>
  <c r="B19231" i="16"/>
  <c r="E19231" i="16" s="1"/>
  <c r="B19230" i="16"/>
  <c r="E19230" i="16" s="1"/>
  <c r="B19229" i="16"/>
  <c r="E19229" i="16" s="1"/>
  <c r="B19228" i="16"/>
  <c r="E19228" i="16" s="1"/>
  <c r="B19227" i="16"/>
  <c r="E19227" i="16" s="1"/>
  <c r="B19226" i="16"/>
  <c r="E19226" i="16" s="1"/>
  <c r="B19225" i="16"/>
  <c r="E19225" i="16" s="1"/>
  <c r="B19224" i="16"/>
  <c r="E19224" i="16" s="1"/>
  <c r="B19223" i="16"/>
  <c r="E19223" i="16" s="1"/>
  <c r="B19222" i="16"/>
  <c r="E19222" i="16" s="1"/>
  <c r="B19221" i="16"/>
  <c r="E19221" i="16" s="1"/>
  <c r="B19220" i="16"/>
  <c r="E19220" i="16" s="1"/>
  <c r="B19219" i="16"/>
  <c r="E19219" i="16" s="1"/>
  <c r="B19218" i="16"/>
  <c r="E19218" i="16" s="1"/>
  <c r="B19217" i="16"/>
  <c r="E19217" i="16" s="1"/>
  <c r="B19216" i="16"/>
  <c r="E19216" i="16" s="1"/>
  <c r="B19215" i="16"/>
  <c r="E19215" i="16" s="1"/>
  <c r="B19214" i="16"/>
  <c r="E19214" i="16" s="1"/>
  <c r="B19213" i="16"/>
  <c r="E19213" i="16" s="1"/>
  <c r="B19212" i="16"/>
  <c r="E19212" i="16" s="1"/>
  <c r="B19211" i="16"/>
  <c r="E19211" i="16" s="1"/>
  <c r="B19210" i="16"/>
  <c r="E19210" i="16" s="1"/>
  <c r="B19209" i="16"/>
  <c r="E19209" i="16" s="1"/>
  <c r="B19208" i="16"/>
  <c r="E19208" i="16" s="1"/>
  <c r="B19207" i="16"/>
  <c r="E19207" i="16" s="1"/>
  <c r="B19206" i="16"/>
  <c r="E19206" i="16" s="1"/>
  <c r="B19205" i="16"/>
  <c r="E19205" i="16" s="1"/>
  <c r="B19204" i="16"/>
  <c r="E19204" i="16" s="1"/>
  <c r="B19203" i="16"/>
  <c r="E19203" i="16" s="1"/>
  <c r="B19202" i="16"/>
  <c r="E19202" i="16" s="1"/>
  <c r="B19201" i="16"/>
  <c r="E19201" i="16" s="1"/>
  <c r="B19200" i="16"/>
  <c r="E19200" i="16" s="1"/>
  <c r="B19199" i="16"/>
  <c r="E19199" i="16" s="1"/>
  <c r="B19198" i="16"/>
  <c r="E19198" i="16" s="1"/>
  <c r="B19197" i="16"/>
  <c r="E19197" i="16" s="1"/>
  <c r="B19196" i="16"/>
  <c r="E19196" i="16" s="1"/>
  <c r="B19195" i="16"/>
  <c r="E19195" i="16" s="1"/>
  <c r="B19194" i="16"/>
  <c r="E19194" i="16" s="1"/>
  <c r="B19193" i="16"/>
  <c r="E19193" i="16" s="1"/>
  <c r="B19192" i="16"/>
  <c r="E19192" i="16" s="1"/>
  <c r="B19191" i="16"/>
  <c r="E19191" i="16" s="1"/>
  <c r="B19190" i="16"/>
  <c r="E19190" i="16" s="1"/>
  <c r="B19189" i="16"/>
  <c r="E19189" i="16" s="1"/>
  <c r="B19188" i="16"/>
  <c r="E19188" i="16" s="1"/>
  <c r="B19187" i="16"/>
  <c r="E19187" i="16" s="1"/>
  <c r="B19186" i="16"/>
  <c r="E19186" i="16" s="1"/>
  <c r="B19185" i="16"/>
  <c r="E19185" i="16" s="1"/>
  <c r="B19184" i="16"/>
  <c r="E19184" i="16" s="1"/>
  <c r="B19183" i="16"/>
  <c r="E19183" i="16" s="1"/>
  <c r="B19182" i="16"/>
  <c r="E19182" i="16" s="1"/>
  <c r="B19181" i="16"/>
  <c r="E19181" i="16" s="1"/>
  <c r="B19180" i="16"/>
  <c r="E19180" i="16" s="1"/>
  <c r="B19179" i="16"/>
  <c r="E19179" i="16" s="1"/>
  <c r="B19178" i="16"/>
  <c r="E19178" i="16" s="1"/>
  <c r="B19177" i="16"/>
  <c r="E19177" i="16" s="1"/>
  <c r="B19176" i="16"/>
  <c r="E19176" i="16" s="1"/>
  <c r="B19175" i="16"/>
  <c r="E19175" i="16" s="1"/>
  <c r="B19174" i="16"/>
  <c r="E19174" i="16" s="1"/>
  <c r="B19173" i="16"/>
  <c r="E19173" i="16" s="1"/>
  <c r="B19172" i="16"/>
  <c r="E19172" i="16" s="1"/>
  <c r="B19171" i="16"/>
  <c r="E19171" i="16" s="1"/>
  <c r="B19170" i="16"/>
  <c r="E19170" i="16" s="1"/>
  <c r="B19169" i="16"/>
  <c r="E19169" i="16" s="1"/>
  <c r="B19168" i="16"/>
  <c r="E19168" i="16" s="1"/>
  <c r="B19167" i="16"/>
  <c r="E19167" i="16" s="1"/>
  <c r="B19166" i="16"/>
  <c r="E19166" i="16" s="1"/>
  <c r="B19165" i="16"/>
  <c r="E19165" i="16" s="1"/>
  <c r="B19164" i="16"/>
  <c r="E19164" i="16" s="1"/>
  <c r="B19163" i="16"/>
  <c r="E19163" i="16" s="1"/>
  <c r="B19162" i="16"/>
  <c r="E19162" i="16" s="1"/>
  <c r="B19161" i="16"/>
  <c r="E19161" i="16" s="1"/>
  <c r="B19160" i="16"/>
  <c r="E19160" i="16" s="1"/>
  <c r="B19159" i="16"/>
  <c r="E19159" i="16" s="1"/>
  <c r="B19158" i="16"/>
  <c r="E19158" i="16" s="1"/>
  <c r="B19157" i="16"/>
  <c r="E19157" i="16" s="1"/>
  <c r="B19156" i="16"/>
  <c r="E19156" i="16" s="1"/>
  <c r="B19155" i="16"/>
  <c r="E19155" i="16" s="1"/>
  <c r="B19154" i="16"/>
  <c r="E19154" i="16" s="1"/>
  <c r="B19153" i="16"/>
  <c r="E19153" i="16" s="1"/>
  <c r="B19152" i="16"/>
  <c r="E19152" i="16" s="1"/>
  <c r="B19151" i="16"/>
  <c r="E19151" i="16" s="1"/>
  <c r="B19150" i="16"/>
  <c r="E19150" i="16" s="1"/>
  <c r="B19149" i="16"/>
  <c r="E19149" i="16" s="1"/>
  <c r="B19148" i="16"/>
  <c r="E19148" i="16" s="1"/>
  <c r="B19147" i="16"/>
  <c r="E19147" i="16" s="1"/>
  <c r="B19146" i="16"/>
  <c r="E19146" i="16" s="1"/>
  <c r="B19145" i="16"/>
  <c r="E19145" i="16" s="1"/>
  <c r="B19144" i="16"/>
  <c r="E19144" i="16" s="1"/>
  <c r="B19143" i="16"/>
  <c r="E19143" i="16" s="1"/>
  <c r="B19142" i="16"/>
  <c r="E19142" i="16" s="1"/>
  <c r="B19141" i="16"/>
  <c r="E19141" i="16" s="1"/>
  <c r="B19140" i="16"/>
  <c r="E19140" i="16" s="1"/>
  <c r="B19139" i="16"/>
  <c r="E19139" i="16" s="1"/>
  <c r="B19138" i="16"/>
  <c r="E19138" i="16" s="1"/>
  <c r="B19137" i="16"/>
  <c r="E19137" i="16" s="1"/>
  <c r="B19136" i="16"/>
  <c r="E19136" i="16" s="1"/>
  <c r="B19135" i="16"/>
  <c r="E19135" i="16" s="1"/>
  <c r="B19134" i="16"/>
  <c r="E19134" i="16" s="1"/>
  <c r="B19133" i="16"/>
  <c r="E19133" i="16" s="1"/>
  <c r="B19132" i="16"/>
  <c r="E19132" i="16" s="1"/>
  <c r="B19131" i="16"/>
  <c r="E19131" i="16" s="1"/>
  <c r="B19130" i="16"/>
  <c r="E19130" i="16" s="1"/>
  <c r="B19129" i="16"/>
  <c r="E19129" i="16" s="1"/>
  <c r="B19128" i="16"/>
  <c r="E19128" i="16" s="1"/>
  <c r="B19127" i="16"/>
  <c r="E19127" i="16" s="1"/>
  <c r="B19126" i="16"/>
  <c r="E19126" i="16" s="1"/>
  <c r="B19125" i="16"/>
  <c r="E19125" i="16" s="1"/>
  <c r="B19124" i="16"/>
  <c r="E19124" i="16" s="1"/>
  <c r="B19123" i="16"/>
  <c r="E19123" i="16" s="1"/>
  <c r="B19122" i="16"/>
  <c r="E19122" i="16" s="1"/>
  <c r="B19121" i="16"/>
  <c r="E19121" i="16" s="1"/>
  <c r="B19120" i="16"/>
  <c r="E19120" i="16" s="1"/>
  <c r="B19119" i="16"/>
  <c r="E19119" i="16" s="1"/>
  <c r="B19118" i="16"/>
  <c r="E19118" i="16" s="1"/>
  <c r="B19117" i="16"/>
  <c r="E19117" i="16" s="1"/>
  <c r="B19116" i="16"/>
  <c r="E19116" i="16" s="1"/>
  <c r="B19115" i="16"/>
  <c r="E19115" i="16" s="1"/>
  <c r="B19114" i="16"/>
  <c r="E19114" i="16" s="1"/>
  <c r="B19113" i="16"/>
  <c r="E19113" i="16" s="1"/>
  <c r="B19112" i="16"/>
  <c r="E19112" i="16" s="1"/>
  <c r="B19111" i="16"/>
  <c r="E19111" i="16" s="1"/>
  <c r="B19110" i="16"/>
  <c r="E19110" i="16" s="1"/>
  <c r="B19109" i="16"/>
  <c r="E19109" i="16" s="1"/>
  <c r="B19108" i="16"/>
  <c r="E19108" i="16" s="1"/>
  <c r="B19107" i="16"/>
  <c r="E19107" i="16" s="1"/>
  <c r="B19106" i="16"/>
  <c r="E19106" i="16" s="1"/>
  <c r="B19105" i="16"/>
  <c r="E19105" i="16" s="1"/>
  <c r="B19104" i="16"/>
  <c r="E19104" i="16" s="1"/>
  <c r="B19103" i="16"/>
  <c r="E19103" i="16" s="1"/>
  <c r="B19102" i="16"/>
  <c r="E19102" i="16" s="1"/>
  <c r="B19101" i="16"/>
  <c r="E19101" i="16" s="1"/>
  <c r="B19100" i="16"/>
  <c r="E19100" i="16" s="1"/>
  <c r="B19099" i="16"/>
  <c r="E19099" i="16" s="1"/>
  <c r="B19098" i="16"/>
  <c r="E19098" i="16" s="1"/>
  <c r="B19097" i="16"/>
  <c r="E19097" i="16" s="1"/>
  <c r="B19096" i="16"/>
  <c r="E19096" i="16" s="1"/>
  <c r="B19095" i="16"/>
  <c r="E19095" i="16" s="1"/>
  <c r="B19094" i="16"/>
  <c r="E19094" i="16" s="1"/>
  <c r="B19093" i="16"/>
  <c r="E19093" i="16" s="1"/>
  <c r="B19092" i="16"/>
  <c r="E19092" i="16" s="1"/>
  <c r="B19091" i="16"/>
  <c r="E19091" i="16" s="1"/>
  <c r="B19090" i="16"/>
  <c r="E19090" i="16" s="1"/>
  <c r="B19089" i="16"/>
  <c r="E19089" i="16" s="1"/>
  <c r="B19088" i="16"/>
  <c r="E19088" i="16" s="1"/>
  <c r="B19087" i="16"/>
  <c r="E19087" i="16" s="1"/>
  <c r="B19086" i="16"/>
  <c r="E19086" i="16" s="1"/>
  <c r="B19085" i="16"/>
  <c r="E19085" i="16" s="1"/>
  <c r="B19084" i="16"/>
  <c r="E19084" i="16" s="1"/>
  <c r="B19083" i="16"/>
  <c r="E19083" i="16" s="1"/>
  <c r="B19082" i="16"/>
  <c r="E19082" i="16" s="1"/>
  <c r="B19081" i="16"/>
  <c r="E19081" i="16" s="1"/>
  <c r="B19080" i="16"/>
  <c r="E19080" i="16" s="1"/>
  <c r="B19079" i="16"/>
  <c r="E19079" i="16" s="1"/>
  <c r="B19078" i="16"/>
  <c r="E19078" i="16" s="1"/>
  <c r="B19077" i="16"/>
  <c r="E19077" i="16" s="1"/>
  <c r="B19076" i="16"/>
  <c r="E19076" i="16" s="1"/>
  <c r="B19075" i="16"/>
  <c r="E19075" i="16" s="1"/>
  <c r="B19074" i="16"/>
  <c r="E19074" i="16" s="1"/>
  <c r="B19073" i="16"/>
  <c r="E19073" i="16" s="1"/>
  <c r="B19072" i="16"/>
  <c r="E19072" i="16" s="1"/>
  <c r="B19071" i="16"/>
  <c r="E19071" i="16" s="1"/>
  <c r="B19070" i="16"/>
  <c r="E19070" i="16" s="1"/>
  <c r="B19069" i="16"/>
  <c r="E19069" i="16" s="1"/>
  <c r="B19068" i="16"/>
  <c r="E19068" i="16" s="1"/>
  <c r="B19067" i="16"/>
  <c r="E19067" i="16" s="1"/>
  <c r="B19066" i="16"/>
  <c r="E19066" i="16" s="1"/>
  <c r="B19065" i="16"/>
  <c r="E19065" i="16" s="1"/>
  <c r="B19064" i="16"/>
  <c r="E19064" i="16" s="1"/>
  <c r="B19063" i="16"/>
  <c r="E19063" i="16" s="1"/>
  <c r="B19062" i="16"/>
  <c r="E19062" i="16" s="1"/>
  <c r="B19061" i="16"/>
  <c r="E19061" i="16" s="1"/>
  <c r="B19060" i="16"/>
  <c r="E19060" i="16" s="1"/>
  <c r="B19059" i="16"/>
  <c r="E19059" i="16" s="1"/>
  <c r="B19058" i="16"/>
  <c r="E19058" i="16" s="1"/>
  <c r="B19057" i="16"/>
  <c r="E19057" i="16" s="1"/>
  <c r="B19056" i="16"/>
  <c r="E19056" i="16" s="1"/>
  <c r="B19055" i="16"/>
  <c r="E19055" i="16" s="1"/>
  <c r="B19054" i="16"/>
  <c r="E19054" i="16" s="1"/>
  <c r="B19053" i="16"/>
  <c r="E19053" i="16" s="1"/>
  <c r="B19052" i="16"/>
  <c r="E19052" i="16" s="1"/>
  <c r="B19051" i="16"/>
  <c r="E19051" i="16" s="1"/>
  <c r="B19050" i="16"/>
  <c r="E19050" i="16" s="1"/>
  <c r="B19049" i="16"/>
  <c r="E19049" i="16" s="1"/>
  <c r="B19048" i="16"/>
  <c r="E19048" i="16" s="1"/>
  <c r="B19047" i="16"/>
  <c r="E19047" i="16" s="1"/>
  <c r="B19046" i="16"/>
  <c r="E19046" i="16" s="1"/>
  <c r="B19045" i="16"/>
  <c r="E19045" i="16" s="1"/>
  <c r="B19044" i="16"/>
  <c r="E19044" i="16" s="1"/>
  <c r="B19043" i="16"/>
  <c r="E19043" i="16" s="1"/>
  <c r="B19042" i="16"/>
  <c r="E19042" i="16" s="1"/>
  <c r="B19041" i="16"/>
  <c r="E19041" i="16" s="1"/>
  <c r="B19040" i="16"/>
  <c r="E19040" i="16" s="1"/>
  <c r="B19039" i="16"/>
  <c r="E19039" i="16" s="1"/>
  <c r="B19038" i="16"/>
  <c r="E19038" i="16" s="1"/>
  <c r="B19037" i="16"/>
  <c r="E19037" i="16" s="1"/>
  <c r="B19036" i="16"/>
  <c r="E19036" i="16" s="1"/>
  <c r="B19035" i="16"/>
  <c r="E19035" i="16" s="1"/>
  <c r="B19034" i="16"/>
  <c r="E19034" i="16" s="1"/>
  <c r="B19033" i="16"/>
  <c r="E19033" i="16" s="1"/>
  <c r="B19032" i="16"/>
  <c r="E19032" i="16" s="1"/>
  <c r="B19031" i="16"/>
  <c r="E19031" i="16" s="1"/>
  <c r="B19030" i="16"/>
  <c r="E19030" i="16" s="1"/>
  <c r="B19029" i="16"/>
  <c r="E19029" i="16" s="1"/>
  <c r="B19028" i="16"/>
  <c r="E19028" i="16" s="1"/>
  <c r="B19027" i="16"/>
  <c r="E19027" i="16" s="1"/>
  <c r="B19026" i="16"/>
  <c r="E19026" i="16" s="1"/>
  <c r="B19025" i="16"/>
  <c r="E19025" i="16" s="1"/>
  <c r="B19024" i="16"/>
  <c r="E19024" i="16" s="1"/>
  <c r="B19023" i="16"/>
  <c r="E19023" i="16" s="1"/>
  <c r="B19022" i="16"/>
  <c r="E19022" i="16" s="1"/>
  <c r="B19021" i="16"/>
  <c r="E19021" i="16" s="1"/>
  <c r="B19020" i="16"/>
  <c r="E19020" i="16" s="1"/>
  <c r="B19019" i="16"/>
  <c r="E19019" i="16" s="1"/>
  <c r="B19018" i="16"/>
  <c r="E19018" i="16" s="1"/>
  <c r="B19017" i="16"/>
  <c r="E19017" i="16" s="1"/>
  <c r="B19016" i="16"/>
  <c r="E19016" i="16" s="1"/>
  <c r="B19015" i="16"/>
  <c r="E19015" i="16" s="1"/>
  <c r="B19014" i="16"/>
  <c r="E19014" i="16" s="1"/>
  <c r="B19013" i="16"/>
  <c r="E19013" i="16" s="1"/>
  <c r="B19012" i="16"/>
  <c r="E19012" i="16" s="1"/>
  <c r="B19011" i="16"/>
  <c r="E19011" i="16" s="1"/>
  <c r="B19010" i="16"/>
  <c r="E19010" i="16" s="1"/>
  <c r="B19009" i="16"/>
  <c r="E19009" i="16" s="1"/>
  <c r="B19008" i="16"/>
  <c r="E19008" i="16" s="1"/>
  <c r="B19007" i="16"/>
  <c r="E19007" i="16" s="1"/>
  <c r="B19006" i="16"/>
  <c r="E19006" i="16" s="1"/>
  <c r="B19005" i="16"/>
  <c r="E19005" i="16" s="1"/>
  <c r="B19004" i="16"/>
  <c r="E19004" i="16" s="1"/>
  <c r="B19003" i="16"/>
  <c r="E19003" i="16" s="1"/>
  <c r="B19002" i="16"/>
  <c r="E19002" i="16" s="1"/>
  <c r="B19001" i="16"/>
  <c r="E19001" i="16" s="1"/>
  <c r="B19000" i="16"/>
  <c r="E19000" i="16" s="1"/>
  <c r="B18999" i="16"/>
  <c r="E18999" i="16" s="1"/>
  <c r="B18998" i="16"/>
  <c r="E18998" i="16" s="1"/>
  <c r="B18997" i="16"/>
  <c r="E18997" i="16" s="1"/>
  <c r="B18996" i="16"/>
  <c r="E18996" i="16" s="1"/>
  <c r="B18995" i="16"/>
  <c r="E18995" i="16" s="1"/>
  <c r="B18994" i="16"/>
  <c r="E18994" i="16" s="1"/>
  <c r="B18993" i="16"/>
  <c r="E18993" i="16" s="1"/>
  <c r="B18992" i="16"/>
  <c r="E18992" i="16" s="1"/>
  <c r="B18991" i="16"/>
  <c r="E18991" i="16" s="1"/>
  <c r="B18990" i="16"/>
  <c r="E18990" i="16" s="1"/>
  <c r="B18989" i="16"/>
  <c r="E18989" i="16" s="1"/>
  <c r="B18988" i="16"/>
  <c r="E18988" i="16" s="1"/>
  <c r="B18987" i="16"/>
  <c r="E18987" i="16" s="1"/>
  <c r="B18986" i="16"/>
  <c r="E18986" i="16" s="1"/>
  <c r="B18985" i="16"/>
  <c r="E18985" i="16" s="1"/>
  <c r="B18984" i="16"/>
  <c r="E18984" i="16" s="1"/>
  <c r="B18983" i="16"/>
  <c r="E18983" i="16" s="1"/>
  <c r="B18982" i="16"/>
  <c r="E18982" i="16" s="1"/>
  <c r="B18981" i="16"/>
  <c r="E18981" i="16" s="1"/>
  <c r="B18980" i="16"/>
  <c r="E18980" i="16" s="1"/>
  <c r="B18979" i="16"/>
  <c r="E18979" i="16" s="1"/>
  <c r="B18978" i="16"/>
  <c r="E18978" i="16" s="1"/>
  <c r="B18977" i="16"/>
  <c r="E18977" i="16" s="1"/>
  <c r="B18976" i="16"/>
  <c r="E18976" i="16" s="1"/>
  <c r="B18975" i="16"/>
  <c r="E18975" i="16" s="1"/>
  <c r="B18974" i="16"/>
  <c r="E18974" i="16" s="1"/>
  <c r="B18973" i="16"/>
  <c r="E18973" i="16" s="1"/>
  <c r="B18972" i="16"/>
  <c r="E18972" i="16" s="1"/>
  <c r="B18971" i="16"/>
  <c r="E18971" i="16" s="1"/>
  <c r="B18970" i="16"/>
  <c r="E18970" i="16" s="1"/>
  <c r="B18969" i="16"/>
  <c r="E18969" i="16" s="1"/>
  <c r="B18968" i="16"/>
  <c r="E18968" i="16" s="1"/>
  <c r="B18967" i="16"/>
  <c r="E18967" i="16" s="1"/>
  <c r="B18966" i="16"/>
  <c r="E18966" i="16" s="1"/>
  <c r="B18965" i="16"/>
  <c r="E18965" i="16" s="1"/>
  <c r="B18964" i="16"/>
  <c r="E18964" i="16" s="1"/>
  <c r="B18963" i="16"/>
  <c r="E18963" i="16" s="1"/>
  <c r="B18962" i="16"/>
  <c r="E18962" i="16" s="1"/>
  <c r="B18961" i="16"/>
  <c r="E18961" i="16" s="1"/>
  <c r="B18960" i="16"/>
  <c r="E18960" i="16" s="1"/>
  <c r="B18959" i="16"/>
  <c r="E18959" i="16" s="1"/>
  <c r="B18958" i="16"/>
  <c r="E18958" i="16" s="1"/>
  <c r="B18957" i="16"/>
  <c r="E18957" i="16" s="1"/>
  <c r="B18956" i="16"/>
  <c r="E18956" i="16" s="1"/>
  <c r="B18955" i="16"/>
  <c r="E18955" i="16" s="1"/>
  <c r="B18954" i="16"/>
  <c r="E18954" i="16" s="1"/>
  <c r="B18953" i="16"/>
  <c r="E18953" i="16" s="1"/>
  <c r="B18952" i="16"/>
  <c r="E18952" i="16" s="1"/>
  <c r="B18951" i="16"/>
  <c r="E18951" i="16" s="1"/>
  <c r="B18950" i="16"/>
  <c r="E18950" i="16" s="1"/>
  <c r="B18949" i="16"/>
  <c r="E18949" i="16" s="1"/>
  <c r="B18948" i="16"/>
  <c r="E18948" i="16" s="1"/>
  <c r="B18947" i="16"/>
  <c r="E18947" i="16" s="1"/>
  <c r="B18946" i="16"/>
  <c r="E18946" i="16" s="1"/>
  <c r="B18945" i="16"/>
  <c r="E18945" i="16" s="1"/>
  <c r="B18944" i="16"/>
  <c r="E18944" i="16" s="1"/>
  <c r="B18943" i="16"/>
  <c r="E18943" i="16" s="1"/>
  <c r="B18942" i="16"/>
  <c r="E18942" i="16" s="1"/>
  <c r="B18941" i="16"/>
  <c r="E18941" i="16" s="1"/>
  <c r="B18940" i="16"/>
  <c r="E18940" i="16" s="1"/>
  <c r="B18939" i="16"/>
  <c r="E18939" i="16" s="1"/>
  <c r="B18938" i="16"/>
  <c r="E18938" i="16" s="1"/>
  <c r="B18937" i="16"/>
  <c r="E18937" i="16" s="1"/>
  <c r="B18936" i="16"/>
  <c r="E18936" i="16" s="1"/>
  <c r="B18935" i="16"/>
  <c r="E18935" i="16" s="1"/>
  <c r="B18934" i="16"/>
  <c r="E18934" i="16" s="1"/>
  <c r="B18933" i="16"/>
  <c r="E18933" i="16" s="1"/>
  <c r="B18932" i="16"/>
  <c r="E18932" i="16" s="1"/>
  <c r="B18931" i="16"/>
  <c r="E18931" i="16" s="1"/>
  <c r="B18930" i="16"/>
  <c r="E18930" i="16" s="1"/>
  <c r="B18929" i="16"/>
  <c r="E18929" i="16" s="1"/>
  <c r="B18928" i="16"/>
  <c r="E18928" i="16" s="1"/>
  <c r="B18927" i="16"/>
  <c r="E18927" i="16" s="1"/>
  <c r="B18926" i="16"/>
  <c r="E18926" i="16" s="1"/>
  <c r="B18925" i="16"/>
  <c r="E18925" i="16" s="1"/>
  <c r="B18924" i="16"/>
  <c r="E18924" i="16" s="1"/>
  <c r="B18923" i="16"/>
  <c r="E18923" i="16" s="1"/>
  <c r="B18922" i="16"/>
  <c r="E18922" i="16" s="1"/>
  <c r="B18921" i="16"/>
  <c r="E18921" i="16" s="1"/>
  <c r="B18920" i="16"/>
  <c r="E18920" i="16" s="1"/>
  <c r="B18919" i="16"/>
  <c r="E18919" i="16" s="1"/>
  <c r="B18918" i="16"/>
  <c r="E18918" i="16" s="1"/>
  <c r="B18917" i="16"/>
  <c r="E18917" i="16" s="1"/>
  <c r="B18916" i="16"/>
  <c r="E18916" i="16" s="1"/>
  <c r="B18915" i="16"/>
  <c r="E18915" i="16" s="1"/>
  <c r="B18914" i="16"/>
  <c r="E18914" i="16" s="1"/>
  <c r="B18913" i="16"/>
  <c r="E18913" i="16" s="1"/>
  <c r="B18912" i="16"/>
  <c r="E18912" i="16" s="1"/>
  <c r="B18911" i="16"/>
  <c r="E18911" i="16" s="1"/>
  <c r="B18910" i="16"/>
  <c r="E18910" i="16" s="1"/>
  <c r="B18909" i="16"/>
  <c r="E18909" i="16" s="1"/>
  <c r="B18908" i="16"/>
  <c r="E18908" i="16" s="1"/>
  <c r="B18907" i="16"/>
  <c r="E18907" i="16" s="1"/>
  <c r="B18906" i="16"/>
  <c r="E18906" i="16" s="1"/>
  <c r="B18905" i="16"/>
  <c r="E18905" i="16" s="1"/>
  <c r="B18904" i="16"/>
  <c r="E18904" i="16" s="1"/>
  <c r="B18903" i="16"/>
  <c r="E18903" i="16" s="1"/>
  <c r="B18902" i="16"/>
  <c r="E18902" i="16" s="1"/>
  <c r="B18901" i="16"/>
  <c r="E18901" i="16" s="1"/>
  <c r="B18900" i="16"/>
  <c r="E18900" i="16" s="1"/>
  <c r="B18899" i="16"/>
  <c r="E18899" i="16" s="1"/>
  <c r="B18898" i="16"/>
  <c r="E18898" i="16" s="1"/>
  <c r="B18897" i="16"/>
  <c r="E18897" i="16" s="1"/>
  <c r="B18896" i="16"/>
  <c r="E18896" i="16" s="1"/>
  <c r="B18895" i="16"/>
  <c r="E18895" i="16" s="1"/>
  <c r="B18894" i="16"/>
  <c r="E18894" i="16" s="1"/>
  <c r="B18893" i="16"/>
  <c r="E18893" i="16" s="1"/>
  <c r="B18892" i="16"/>
  <c r="E18892" i="16" s="1"/>
  <c r="B18891" i="16"/>
  <c r="E18891" i="16" s="1"/>
  <c r="B18890" i="16"/>
  <c r="E18890" i="16" s="1"/>
  <c r="B18889" i="16"/>
  <c r="E18889" i="16" s="1"/>
  <c r="B18888" i="16"/>
  <c r="E18888" i="16" s="1"/>
  <c r="B18887" i="16"/>
  <c r="E18887" i="16" s="1"/>
  <c r="B18886" i="16"/>
  <c r="E18886" i="16" s="1"/>
  <c r="B18885" i="16"/>
  <c r="E18885" i="16" s="1"/>
  <c r="B18884" i="16"/>
  <c r="E18884" i="16" s="1"/>
  <c r="B18883" i="16"/>
  <c r="E18883" i="16" s="1"/>
  <c r="B18882" i="16"/>
  <c r="E18882" i="16" s="1"/>
  <c r="B18881" i="16"/>
  <c r="E18881" i="16" s="1"/>
  <c r="B18880" i="16"/>
  <c r="E18880" i="16" s="1"/>
  <c r="B18879" i="16"/>
  <c r="E18879" i="16" s="1"/>
  <c r="B18878" i="16"/>
  <c r="E18878" i="16" s="1"/>
  <c r="B18877" i="16"/>
  <c r="E18877" i="16" s="1"/>
  <c r="B18876" i="16"/>
  <c r="E18876" i="16" s="1"/>
  <c r="B18875" i="16"/>
  <c r="E18875" i="16" s="1"/>
  <c r="B18874" i="16"/>
  <c r="E18874" i="16" s="1"/>
  <c r="B18873" i="16"/>
  <c r="E18873" i="16" s="1"/>
  <c r="B18872" i="16"/>
  <c r="E18872" i="16" s="1"/>
  <c r="B18871" i="16"/>
  <c r="E18871" i="16" s="1"/>
  <c r="B18870" i="16"/>
  <c r="E18870" i="16" s="1"/>
  <c r="B18869" i="16"/>
  <c r="E18869" i="16" s="1"/>
  <c r="B18868" i="16"/>
  <c r="E18868" i="16" s="1"/>
  <c r="B18867" i="16"/>
  <c r="E18867" i="16" s="1"/>
  <c r="B18866" i="16"/>
  <c r="E18866" i="16" s="1"/>
  <c r="B18865" i="16"/>
  <c r="E18865" i="16" s="1"/>
  <c r="B18864" i="16"/>
  <c r="E18864" i="16" s="1"/>
  <c r="B18863" i="16"/>
  <c r="E18863" i="16" s="1"/>
  <c r="B18862" i="16"/>
  <c r="E18862" i="16" s="1"/>
  <c r="B18861" i="16"/>
  <c r="E18861" i="16" s="1"/>
  <c r="B18860" i="16"/>
  <c r="E18860" i="16" s="1"/>
  <c r="B18859" i="16"/>
  <c r="E18859" i="16" s="1"/>
  <c r="B18858" i="16"/>
  <c r="E18858" i="16" s="1"/>
  <c r="B18857" i="16"/>
  <c r="E18857" i="16" s="1"/>
  <c r="B18856" i="16"/>
  <c r="E18856" i="16" s="1"/>
  <c r="B18855" i="16"/>
  <c r="E18855" i="16" s="1"/>
  <c r="B18854" i="16"/>
  <c r="E18854" i="16" s="1"/>
  <c r="B18853" i="16"/>
  <c r="E18853" i="16" s="1"/>
  <c r="B18852" i="16"/>
  <c r="E18852" i="16" s="1"/>
  <c r="B18851" i="16"/>
  <c r="E18851" i="16" s="1"/>
  <c r="B18850" i="16"/>
  <c r="E18850" i="16" s="1"/>
  <c r="B18849" i="16"/>
  <c r="E18849" i="16" s="1"/>
  <c r="B18848" i="16"/>
  <c r="E18848" i="16" s="1"/>
  <c r="B18847" i="16"/>
  <c r="E18847" i="16" s="1"/>
  <c r="B18846" i="16"/>
  <c r="E18846" i="16" s="1"/>
  <c r="B18845" i="16"/>
  <c r="E18845" i="16" s="1"/>
  <c r="B18844" i="16"/>
  <c r="E18844" i="16" s="1"/>
  <c r="B18843" i="16"/>
  <c r="E18843" i="16" s="1"/>
  <c r="B18842" i="16"/>
  <c r="E18842" i="16" s="1"/>
  <c r="B18841" i="16"/>
  <c r="E18841" i="16" s="1"/>
  <c r="B18840" i="16"/>
  <c r="E18840" i="16" s="1"/>
  <c r="B18839" i="16"/>
  <c r="E18839" i="16" s="1"/>
  <c r="B18838" i="16"/>
  <c r="E18838" i="16" s="1"/>
  <c r="B18837" i="16"/>
  <c r="E18837" i="16" s="1"/>
  <c r="B18836" i="16"/>
  <c r="E18836" i="16" s="1"/>
  <c r="B18835" i="16"/>
  <c r="E18835" i="16" s="1"/>
  <c r="B18834" i="16"/>
  <c r="E18834" i="16" s="1"/>
  <c r="B18833" i="16"/>
  <c r="E18833" i="16" s="1"/>
  <c r="B18832" i="16"/>
  <c r="E18832" i="16" s="1"/>
  <c r="B18831" i="16"/>
  <c r="E18831" i="16" s="1"/>
  <c r="B18830" i="16"/>
  <c r="E18830" i="16" s="1"/>
  <c r="B18829" i="16"/>
  <c r="E18829" i="16" s="1"/>
  <c r="B18828" i="16"/>
  <c r="E18828" i="16" s="1"/>
  <c r="B18827" i="16"/>
  <c r="E18827" i="16" s="1"/>
  <c r="B18826" i="16"/>
  <c r="E18826" i="16" s="1"/>
  <c r="B18825" i="16"/>
  <c r="E18825" i="16" s="1"/>
  <c r="B18824" i="16"/>
  <c r="E18824" i="16" s="1"/>
  <c r="B18823" i="16"/>
  <c r="E18823" i="16" s="1"/>
  <c r="B18822" i="16"/>
  <c r="E18822" i="16" s="1"/>
  <c r="B18821" i="16"/>
  <c r="E18821" i="16" s="1"/>
  <c r="B18820" i="16"/>
  <c r="E18820" i="16" s="1"/>
  <c r="B18819" i="16"/>
  <c r="E18819" i="16" s="1"/>
  <c r="B18818" i="16"/>
  <c r="E18818" i="16" s="1"/>
  <c r="B18817" i="16"/>
  <c r="E18817" i="16" s="1"/>
  <c r="B18816" i="16"/>
  <c r="E18816" i="16" s="1"/>
  <c r="B18815" i="16"/>
  <c r="E18815" i="16" s="1"/>
  <c r="B18814" i="16"/>
  <c r="E18814" i="16" s="1"/>
  <c r="B18813" i="16"/>
  <c r="E18813" i="16" s="1"/>
  <c r="B18812" i="16"/>
  <c r="E18812" i="16" s="1"/>
  <c r="B18811" i="16"/>
  <c r="E18811" i="16" s="1"/>
  <c r="B18810" i="16"/>
  <c r="E18810" i="16" s="1"/>
  <c r="B18809" i="16"/>
  <c r="E18809" i="16" s="1"/>
  <c r="B18808" i="16"/>
  <c r="E18808" i="16" s="1"/>
  <c r="B18807" i="16"/>
  <c r="E18807" i="16" s="1"/>
  <c r="B18806" i="16"/>
  <c r="E18806" i="16" s="1"/>
  <c r="B18805" i="16"/>
  <c r="E18805" i="16" s="1"/>
  <c r="B18804" i="16"/>
  <c r="E18804" i="16" s="1"/>
  <c r="B18803" i="16"/>
  <c r="E18803" i="16" s="1"/>
  <c r="B18802" i="16"/>
  <c r="E18802" i="16" s="1"/>
  <c r="B18801" i="16"/>
  <c r="E18801" i="16" s="1"/>
  <c r="B18800" i="16"/>
  <c r="E18800" i="16" s="1"/>
  <c r="B18799" i="16"/>
  <c r="E18799" i="16" s="1"/>
  <c r="B18798" i="16"/>
  <c r="E18798" i="16" s="1"/>
  <c r="B18797" i="16"/>
  <c r="E18797" i="16" s="1"/>
  <c r="B18796" i="16"/>
  <c r="E18796" i="16" s="1"/>
  <c r="B18795" i="16"/>
  <c r="E18795" i="16" s="1"/>
  <c r="B18794" i="16"/>
  <c r="E18794" i="16" s="1"/>
  <c r="B18793" i="16"/>
  <c r="E18793" i="16" s="1"/>
  <c r="B18792" i="16"/>
  <c r="E18792" i="16" s="1"/>
  <c r="B18791" i="16"/>
  <c r="E18791" i="16" s="1"/>
  <c r="B18790" i="16"/>
  <c r="E18790" i="16" s="1"/>
  <c r="B18789" i="16"/>
  <c r="E18789" i="16" s="1"/>
  <c r="B18788" i="16"/>
  <c r="E18788" i="16" s="1"/>
  <c r="B18787" i="16"/>
  <c r="E18787" i="16" s="1"/>
  <c r="B18786" i="16"/>
  <c r="E18786" i="16" s="1"/>
  <c r="B18785" i="16"/>
  <c r="E18785" i="16" s="1"/>
  <c r="B18784" i="16"/>
  <c r="E18784" i="16" s="1"/>
  <c r="B18783" i="16"/>
  <c r="E18783" i="16" s="1"/>
  <c r="B18782" i="16"/>
  <c r="E18782" i="16" s="1"/>
  <c r="B18781" i="16"/>
  <c r="E18781" i="16" s="1"/>
  <c r="B18780" i="16"/>
  <c r="E18780" i="16" s="1"/>
  <c r="B18779" i="16"/>
  <c r="E18779" i="16" s="1"/>
  <c r="B18778" i="16"/>
  <c r="E18778" i="16" s="1"/>
  <c r="B18777" i="16"/>
  <c r="E18777" i="16" s="1"/>
  <c r="B18776" i="16"/>
  <c r="E18776" i="16" s="1"/>
  <c r="B18775" i="16"/>
  <c r="E18775" i="16" s="1"/>
  <c r="B18774" i="16"/>
  <c r="E18774" i="16" s="1"/>
  <c r="B18773" i="16"/>
  <c r="E18773" i="16" s="1"/>
  <c r="B18772" i="16"/>
  <c r="E18772" i="16" s="1"/>
  <c r="B18771" i="16"/>
  <c r="E18771" i="16" s="1"/>
  <c r="B18770" i="16"/>
  <c r="E18770" i="16" s="1"/>
  <c r="B18769" i="16"/>
  <c r="E18769" i="16" s="1"/>
  <c r="B18768" i="16"/>
  <c r="E18768" i="16" s="1"/>
  <c r="B18767" i="16"/>
  <c r="E18767" i="16" s="1"/>
  <c r="B18766" i="16"/>
  <c r="E18766" i="16" s="1"/>
  <c r="B18765" i="16"/>
  <c r="E18765" i="16" s="1"/>
  <c r="B18764" i="16"/>
  <c r="E18764" i="16" s="1"/>
  <c r="B18763" i="16"/>
  <c r="E18763" i="16" s="1"/>
  <c r="B18762" i="16"/>
  <c r="E18762" i="16" s="1"/>
  <c r="B18761" i="16"/>
  <c r="E18761" i="16" s="1"/>
  <c r="B18760" i="16"/>
  <c r="E18760" i="16" s="1"/>
  <c r="B18759" i="16"/>
  <c r="E18759" i="16" s="1"/>
  <c r="B18758" i="16"/>
  <c r="E18758" i="16" s="1"/>
  <c r="B18757" i="16"/>
  <c r="E18757" i="16" s="1"/>
  <c r="B18756" i="16"/>
  <c r="E18756" i="16" s="1"/>
  <c r="B18755" i="16"/>
  <c r="E18755" i="16" s="1"/>
  <c r="B18754" i="16"/>
  <c r="E18754" i="16" s="1"/>
  <c r="B18753" i="16"/>
  <c r="E18753" i="16" s="1"/>
  <c r="B18752" i="16"/>
  <c r="E18752" i="16" s="1"/>
  <c r="B18751" i="16"/>
  <c r="E18751" i="16" s="1"/>
  <c r="B18750" i="16"/>
  <c r="E18750" i="16" s="1"/>
  <c r="B18749" i="16"/>
  <c r="E18749" i="16" s="1"/>
  <c r="B18748" i="16"/>
  <c r="E18748" i="16" s="1"/>
  <c r="B18747" i="16"/>
  <c r="E18747" i="16" s="1"/>
  <c r="B18746" i="16"/>
  <c r="E18746" i="16" s="1"/>
  <c r="B18745" i="16"/>
  <c r="E18745" i="16" s="1"/>
  <c r="B18744" i="16"/>
  <c r="E18744" i="16" s="1"/>
  <c r="B18743" i="16"/>
  <c r="E18743" i="16" s="1"/>
  <c r="B18742" i="16"/>
  <c r="E18742" i="16" s="1"/>
  <c r="B18741" i="16"/>
  <c r="E18741" i="16" s="1"/>
  <c r="B18740" i="16"/>
  <c r="E18740" i="16" s="1"/>
  <c r="B18739" i="16"/>
  <c r="E18739" i="16" s="1"/>
  <c r="B18738" i="16"/>
  <c r="E18738" i="16" s="1"/>
  <c r="B18737" i="16"/>
  <c r="E18737" i="16" s="1"/>
  <c r="B18736" i="16"/>
  <c r="E18736" i="16" s="1"/>
  <c r="B18735" i="16"/>
  <c r="E18735" i="16" s="1"/>
  <c r="B18734" i="16"/>
  <c r="E18734" i="16" s="1"/>
  <c r="B18733" i="16"/>
  <c r="E18733" i="16" s="1"/>
  <c r="B18732" i="16"/>
  <c r="E18732" i="16" s="1"/>
  <c r="B18731" i="16"/>
  <c r="E18731" i="16" s="1"/>
  <c r="B18730" i="16"/>
  <c r="E18730" i="16" s="1"/>
  <c r="B18729" i="16"/>
  <c r="E18729" i="16" s="1"/>
  <c r="B18728" i="16"/>
  <c r="E18728" i="16" s="1"/>
  <c r="B18727" i="16"/>
  <c r="E18727" i="16" s="1"/>
  <c r="B18726" i="16"/>
  <c r="E18726" i="16" s="1"/>
  <c r="B18725" i="16"/>
  <c r="E18725" i="16" s="1"/>
  <c r="B18724" i="16"/>
  <c r="E18724" i="16" s="1"/>
  <c r="B18723" i="16"/>
  <c r="E18723" i="16" s="1"/>
  <c r="B18722" i="16"/>
  <c r="E18722" i="16" s="1"/>
  <c r="B18721" i="16"/>
  <c r="E18721" i="16" s="1"/>
  <c r="B18720" i="16"/>
  <c r="E18720" i="16" s="1"/>
  <c r="B18719" i="16"/>
  <c r="E18719" i="16" s="1"/>
  <c r="B18718" i="16"/>
  <c r="E18718" i="16" s="1"/>
  <c r="B18717" i="16"/>
  <c r="E18717" i="16" s="1"/>
  <c r="B18716" i="16"/>
  <c r="E18716" i="16" s="1"/>
  <c r="B18715" i="16"/>
  <c r="E18715" i="16" s="1"/>
  <c r="B18714" i="16"/>
  <c r="E18714" i="16" s="1"/>
  <c r="B18713" i="16"/>
  <c r="E18713" i="16" s="1"/>
  <c r="B18712" i="16"/>
  <c r="E18712" i="16" s="1"/>
  <c r="B18711" i="16"/>
  <c r="E18711" i="16" s="1"/>
  <c r="B18710" i="16"/>
  <c r="E18710" i="16" s="1"/>
  <c r="B18709" i="16"/>
  <c r="E18709" i="16" s="1"/>
  <c r="B18708" i="16"/>
  <c r="E18708" i="16" s="1"/>
  <c r="B18707" i="16"/>
  <c r="E18707" i="16" s="1"/>
  <c r="B18706" i="16"/>
  <c r="E18706" i="16" s="1"/>
  <c r="B18705" i="16"/>
  <c r="E18705" i="16" s="1"/>
  <c r="B18704" i="16"/>
  <c r="E18704" i="16" s="1"/>
  <c r="B18703" i="16"/>
  <c r="E18703" i="16" s="1"/>
  <c r="B18702" i="16"/>
  <c r="E18702" i="16" s="1"/>
  <c r="B18701" i="16"/>
  <c r="E18701" i="16" s="1"/>
  <c r="B18700" i="16"/>
  <c r="E18700" i="16" s="1"/>
  <c r="B18699" i="16"/>
  <c r="E18699" i="16" s="1"/>
  <c r="B18698" i="16"/>
  <c r="E18698" i="16" s="1"/>
  <c r="B18697" i="16"/>
  <c r="E18697" i="16" s="1"/>
  <c r="B18696" i="16"/>
  <c r="E18696" i="16" s="1"/>
  <c r="B18695" i="16"/>
  <c r="E18695" i="16" s="1"/>
  <c r="B18694" i="16"/>
  <c r="E18694" i="16" s="1"/>
  <c r="B18693" i="16"/>
  <c r="E18693" i="16" s="1"/>
  <c r="B18692" i="16"/>
  <c r="E18692" i="16" s="1"/>
  <c r="B18691" i="16"/>
  <c r="E18691" i="16" s="1"/>
  <c r="B18690" i="16"/>
  <c r="E18690" i="16" s="1"/>
  <c r="B18689" i="16"/>
  <c r="E18689" i="16" s="1"/>
  <c r="B18688" i="16"/>
  <c r="E18688" i="16" s="1"/>
  <c r="B18687" i="16"/>
  <c r="E18687" i="16" s="1"/>
  <c r="B18686" i="16"/>
  <c r="E18686" i="16" s="1"/>
  <c r="B18685" i="16"/>
  <c r="E18685" i="16" s="1"/>
  <c r="B18684" i="16"/>
  <c r="E18684" i="16" s="1"/>
  <c r="B18683" i="16"/>
  <c r="E18683" i="16" s="1"/>
  <c r="B18682" i="16"/>
  <c r="E18682" i="16" s="1"/>
  <c r="B18681" i="16"/>
  <c r="E18681" i="16" s="1"/>
  <c r="B18680" i="16"/>
  <c r="E18680" i="16" s="1"/>
  <c r="B18679" i="16"/>
  <c r="E18679" i="16" s="1"/>
  <c r="B18678" i="16"/>
  <c r="E18678" i="16" s="1"/>
  <c r="B18677" i="16"/>
  <c r="E18677" i="16" s="1"/>
  <c r="B18676" i="16"/>
  <c r="E18676" i="16" s="1"/>
  <c r="B18675" i="16"/>
  <c r="E18675" i="16" s="1"/>
  <c r="B18674" i="16"/>
  <c r="E18674" i="16" s="1"/>
  <c r="B18673" i="16"/>
  <c r="E18673" i="16" s="1"/>
  <c r="B18672" i="16"/>
  <c r="E18672" i="16" s="1"/>
  <c r="B18671" i="16"/>
  <c r="E18671" i="16" s="1"/>
  <c r="B18670" i="16"/>
  <c r="E18670" i="16" s="1"/>
  <c r="B18669" i="16"/>
  <c r="E18669" i="16" s="1"/>
  <c r="B18668" i="16"/>
  <c r="E18668" i="16" s="1"/>
  <c r="B18667" i="16"/>
  <c r="E18667" i="16" s="1"/>
  <c r="B18666" i="16"/>
  <c r="E18666" i="16" s="1"/>
  <c r="B18665" i="16"/>
  <c r="E18665" i="16" s="1"/>
  <c r="B18664" i="16"/>
  <c r="E18664" i="16" s="1"/>
  <c r="B18663" i="16"/>
  <c r="E18663" i="16" s="1"/>
  <c r="B18662" i="16"/>
  <c r="E18662" i="16" s="1"/>
  <c r="B18661" i="16"/>
  <c r="E18661" i="16" s="1"/>
  <c r="B18660" i="16"/>
  <c r="E18660" i="16" s="1"/>
  <c r="B18659" i="16"/>
  <c r="E18659" i="16" s="1"/>
  <c r="B18658" i="16"/>
  <c r="E18658" i="16" s="1"/>
  <c r="B18657" i="16"/>
  <c r="E18657" i="16" s="1"/>
  <c r="B18656" i="16"/>
  <c r="E18656" i="16" s="1"/>
  <c r="B18655" i="16"/>
  <c r="E18655" i="16" s="1"/>
  <c r="B18654" i="16"/>
  <c r="E18654" i="16" s="1"/>
  <c r="B18653" i="16"/>
  <c r="E18653" i="16" s="1"/>
  <c r="B18652" i="16"/>
  <c r="E18652" i="16" s="1"/>
  <c r="B18651" i="16"/>
  <c r="E18651" i="16" s="1"/>
  <c r="B18650" i="16"/>
  <c r="E18650" i="16" s="1"/>
  <c r="B18649" i="16"/>
  <c r="E18649" i="16" s="1"/>
  <c r="B18648" i="16"/>
  <c r="E18648" i="16" s="1"/>
  <c r="B18647" i="16"/>
  <c r="E18647" i="16" s="1"/>
  <c r="B18646" i="16"/>
  <c r="E18646" i="16" s="1"/>
  <c r="B18645" i="16"/>
  <c r="E18645" i="16" s="1"/>
  <c r="B18644" i="16"/>
  <c r="E18644" i="16" s="1"/>
  <c r="B18643" i="16"/>
  <c r="E18643" i="16" s="1"/>
  <c r="B18642" i="16"/>
  <c r="E18642" i="16" s="1"/>
  <c r="B18641" i="16"/>
  <c r="E18641" i="16" s="1"/>
  <c r="B18640" i="16"/>
  <c r="E18640" i="16" s="1"/>
  <c r="B18639" i="16"/>
  <c r="E18639" i="16" s="1"/>
  <c r="B18638" i="16"/>
  <c r="E18638" i="16" s="1"/>
  <c r="B18637" i="16"/>
  <c r="E18637" i="16" s="1"/>
  <c r="B18636" i="16"/>
  <c r="E18636" i="16" s="1"/>
  <c r="B18635" i="16"/>
  <c r="E18635" i="16" s="1"/>
  <c r="B18634" i="16"/>
  <c r="E18634" i="16" s="1"/>
  <c r="B18633" i="16"/>
  <c r="E18633" i="16" s="1"/>
  <c r="B18632" i="16"/>
  <c r="E18632" i="16" s="1"/>
  <c r="B18631" i="16"/>
  <c r="E18631" i="16" s="1"/>
  <c r="B18630" i="16"/>
  <c r="E18630" i="16" s="1"/>
  <c r="B18629" i="16"/>
  <c r="E18629" i="16" s="1"/>
  <c r="B18628" i="16"/>
  <c r="E18628" i="16" s="1"/>
  <c r="B18627" i="16"/>
  <c r="E18627" i="16" s="1"/>
  <c r="B18626" i="16"/>
  <c r="E18626" i="16" s="1"/>
  <c r="B18625" i="16"/>
  <c r="E18625" i="16" s="1"/>
  <c r="B18624" i="16"/>
  <c r="E18624" i="16" s="1"/>
  <c r="B18623" i="16"/>
  <c r="E18623" i="16" s="1"/>
  <c r="B18622" i="16"/>
  <c r="E18622" i="16" s="1"/>
  <c r="B18621" i="16"/>
  <c r="E18621" i="16" s="1"/>
  <c r="B18620" i="16"/>
  <c r="E18620" i="16" s="1"/>
  <c r="B18619" i="16"/>
  <c r="E18619" i="16" s="1"/>
  <c r="B18618" i="16"/>
  <c r="E18618" i="16" s="1"/>
  <c r="B18617" i="16"/>
  <c r="E18617" i="16" s="1"/>
  <c r="B18616" i="16"/>
  <c r="E18616" i="16" s="1"/>
  <c r="B18615" i="16"/>
  <c r="E18615" i="16" s="1"/>
  <c r="B18614" i="16"/>
  <c r="E18614" i="16" s="1"/>
  <c r="B18613" i="16"/>
  <c r="E18613" i="16" s="1"/>
  <c r="B18612" i="16"/>
  <c r="E18612" i="16" s="1"/>
  <c r="B18611" i="16"/>
  <c r="E18611" i="16" s="1"/>
  <c r="B18610" i="16"/>
  <c r="E18610" i="16" s="1"/>
  <c r="B18609" i="16"/>
  <c r="E18609" i="16" s="1"/>
  <c r="B18608" i="16"/>
  <c r="E18608" i="16" s="1"/>
  <c r="B18607" i="16"/>
  <c r="E18607" i="16" s="1"/>
  <c r="B18606" i="16"/>
  <c r="E18606" i="16" s="1"/>
  <c r="B18605" i="16"/>
  <c r="E18605" i="16" s="1"/>
  <c r="B18604" i="16"/>
  <c r="E18604" i="16" s="1"/>
  <c r="B18603" i="16"/>
  <c r="E18603" i="16" s="1"/>
  <c r="B18602" i="16"/>
  <c r="E18602" i="16" s="1"/>
  <c r="B18601" i="16"/>
  <c r="E18601" i="16" s="1"/>
  <c r="B18600" i="16"/>
  <c r="E18600" i="16" s="1"/>
  <c r="B18599" i="16"/>
  <c r="E18599" i="16" s="1"/>
  <c r="B18598" i="16"/>
  <c r="E18598" i="16" s="1"/>
  <c r="B18597" i="16"/>
  <c r="E18597" i="16" s="1"/>
  <c r="B18596" i="16"/>
  <c r="E18596" i="16" s="1"/>
  <c r="B18595" i="16"/>
  <c r="E18595" i="16" s="1"/>
  <c r="B18594" i="16"/>
  <c r="E18594" i="16" s="1"/>
  <c r="B18593" i="16"/>
  <c r="E18593" i="16" s="1"/>
  <c r="B18592" i="16"/>
  <c r="E18592" i="16" s="1"/>
  <c r="B18591" i="16"/>
  <c r="E18591" i="16" s="1"/>
  <c r="B18590" i="16"/>
  <c r="E18590" i="16" s="1"/>
  <c r="B18589" i="16"/>
  <c r="E18589" i="16" s="1"/>
  <c r="B18588" i="16"/>
  <c r="E18588" i="16" s="1"/>
  <c r="B18587" i="16"/>
  <c r="E18587" i="16" s="1"/>
  <c r="B18586" i="16"/>
  <c r="E18586" i="16" s="1"/>
  <c r="B18585" i="16"/>
  <c r="E18585" i="16" s="1"/>
  <c r="B18584" i="16"/>
  <c r="E18584" i="16" s="1"/>
  <c r="B18583" i="16"/>
  <c r="E18583" i="16" s="1"/>
  <c r="B18582" i="16"/>
  <c r="E18582" i="16" s="1"/>
  <c r="B18581" i="16"/>
  <c r="E18581" i="16" s="1"/>
  <c r="B18580" i="16"/>
  <c r="E18580" i="16" s="1"/>
  <c r="B18579" i="16"/>
  <c r="E18579" i="16" s="1"/>
  <c r="B18578" i="16"/>
  <c r="E18578" i="16" s="1"/>
  <c r="B18577" i="16"/>
  <c r="E18577" i="16" s="1"/>
  <c r="B18576" i="16"/>
  <c r="E18576" i="16" s="1"/>
  <c r="B18575" i="16"/>
  <c r="E18575" i="16" s="1"/>
  <c r="B18574" i="16"/>
  <c r="E18574" i="16" s="1"/>
  <c r="B18573" i="16"/>
  <c r="E18573" i="16" s="1"/>
  <c r="B18572" i="16"/>
  <c r="E18572" i="16" s="1"/>
  <c r="B18571" i="16"/>
  <c r="E18571" i="16" s="1"/>
  <c r="B18570" i="16"/>
  <c r="E18570" i="16" s="1"/>
  <c r="B18569" i="16"/>
  <c r="E18569" i="16" s="1"/>
  <c r="B18568" i="16"/>
  <c r="E18568" i="16" s="1"/>
  <c r="B18567" i="16"/>
  <c r="E18567" i="16" s="1"/>
  <c r="B18566" i="16"/>
  <c r="E18566" i="16" s="1"/>
  <c r="B18565" i="16"/>
  <c r="E18565" i="16" s="1"/>
  <c r="B18564" i="16"/>
  <c r="E18564" i="16" s="1"/>
  <c r="B18563" i="16"/>
  <c r="E18563" i="16" s="1"/>
  <c r="B18562" i="16"/>
  <c r="E18562" i="16" s="1"/>
  <c r="B18561" i="16"/>
  <c r="E18561" i="16" s="1"/>
  <c r="B18560" i="16"/>
  <c r="E18560" i="16" s="1"/>
  <c r="B18559" i="16"/>
  <c r="E18559" i="16" s="1"/>
  <c r="B18558" i="16"/>
  <c r="E18558" i="16" s="1"/>
  <c r="B18557" i="16"/>
  <c r="E18557" i="16" s="1"/>
  <c r="B18556" i="16"/>
  <c r="E18556" i="16" s="1"/>
  <c r="B18555" i="16"/>
  <c r="E18555" i="16" s="1"/>
  <c r="B18554" i="16"/>
  <c r="E18554" i="16" s="1"/>
  <c r="B18553" i="16"/>
  <c r="E18553" i="16" s="1"/>
  <c r="B18552" i="16"/>
  <c r="E18552" i="16" s="1"/>
  <c r="B18551" i="16"/>
  <c r="E18551" i="16" s="1"/>
  <c r="B18550" i="16"/>
  <c r="E18550" i="16" s="1"/>
  <c r="B18549" i="16"/>
  <c r="E18549" i="16" s="1"/>
  <c r="B18548" i="16"/>
  <c r="E18548" i="16" s="1"/>
  <c r="B18547" i="16"/>
  <c r="E18547" i="16" s="1"/>
  <c r="B18546" i="16"/>
  <c r="E18546" i="16" s="1"/>
  <c r="B18545" i="16"/>
  <c r="E18545" i="16" s="1"/>
  <c r="B18544" i="16"/>
  <c r="E18544" i="16" s="1"/>
  <c r="B18543" i="16"/>
  <c r="E18543" i="16" s="1"/>
  <c r="B18542" i="16"/>
  <c r="E18542" i="16" s="1"/>
  <c r="B18541" i="16"/>
  <c r="E18541" i="16" s="1"/>
  <c r="B18540" i="16"/>
  <c r="E18540" i="16" s="1"/>
  <c r="B18539" i="16"/>
  <c r="E18539" i="16" s="1"/>
  <c r="B18538" i="16"/>
  <c r="E18538" i="16" s="1"/>
  <c r="B18537" i="16"/>
  <c r="E18537" i="16" s="1"/>
  <c r="B18536" i="16"/>
  <c r="E18536" i="16" s="1"/>
  <c r="B18535" i="16"/>
  <c r="E18535" i="16" s="1"/>
  <c r="B18534" i="16"/>
  <c r="E18534" i="16" s="1"/>
  <c r="B18533" i="16"/>
  <c r="E18533" i="16" s="1"/>
  <c r="B18532" i="16"/>
  <c r="E18532" i="16" s="1"/>
  <c r="B18531" i="16"/>
  <c r="E18531" i="16" s="1"/>
  <c r="B18530" i="16"/>
  <c r="E18530" i="16" s="1"/>
  <c r="B18529" i="16"/>
  <c r="E18529" i="16" s="1"/>
  <c r="B18528" i="16"/>
  <c r="E18528" i="16" s="1"/>
  <c r="B18527" i="16"/>
  <c r="E18527" i="16" s="1"/>
  <c r="B18526" i="16"/>
  <c r="E18526" i="16" s="1"/>
  <c r="B18525" i="16"/>
  <c r="E18525" i="16" s="1"/>
  <c r="B18524" i="16"/>
  <c r="E18524" i="16" s="1"/>
  <c r="B18523" i="16"/>
  <c r="E18523" i="16" s="1"/>
  <c r="B18522" i="16"/>
  <c r="E18522" i="16" s="1"/>
  <c r="B18521" i="16"/>
  <c r="E18521" i="16" s="1"/>
  <c r="B18520" i="16"/>
  <c r="E18520" i="16" s="1"/>
  <c r="B18519" i="16"/>
  <c r="E18519" i="16" s="1"/>
  <c r="B18518" i="16"/>
  <c r="E18518" i="16" s="1"/>
  <c r="B18517" i="16"/>
  <c r="E18517" i="16" s="1"/>
  <c r="B18516" i="16"/>
  <c r="E18516" i="16" s="1"/>
  <c r="B18515" i="16"/>
  <c r="E18515" i="16" s="1"/>
  <c r="B18514" i="16"/>
  <c r="E18514" i="16" s="1"/>
  <c r="B18513" i="16"/>
  <c r="E18513" i="16" s="1"/>
  <c r="B18512" i="16"/>
  <c r="E18512" i="16" s="1"/>
  <c r="B18511" i="16"/>
  <c r="E18511" i="16" s="1"/>
  <c r="B18510" i="16"/>
  <c r="E18510" i="16" s="1"/>
  <c r="B18509" i="16"/>
  <c r="E18509" i="16" s="1"/>
  <c r="B18508" i="16"/>
  <c r="E18508" i="16" s="1"/>
  <c r="B18507" i="16"/>
  <c r="E18507" i="16" s="1"/>
  <c r="B18506" i="16"/>
  <c r="E18506" i="16" s="1"/>
  <c r="B18505" i="16"/>
  <c r="E18505" i="16" s="1"/>
  <c r="B18504" i="16"/>
  <c r="E18504" i="16" s="1"/>
  <c r="B18503" i="16"/>
  <c r="E18503" i="16" s="1"/>
  <c r="B18502" i="16"/>
  <c r="E18502" i="16" s="1"/>
  <c r="B18501" i="16"/>
  <c r="E18501" i="16" s="1"/>
  <c r="B18500" i="16"/>
  <c r="E18500" i="16" s="1"/>
  <c r="B18499" i="16"/>
  <c r="E18499" i="16" s="1"/>
  <c r="B18498" i="16"/>
  <c r="E18498" i="16" s="1"/>
  <c r="B18497" i="16"/>
  <c r="E18497" i="16" s="1"/>
  <c r="B18496" i="16"/>
  <c r="E18496" i="16" s="1"/>
  <c r="B18495" i="16"/>
  <c r="E18495" i="16" s="1"/>
  <c r="B18494" i="16"/>
  <c r="E18494" i="16" s="1"/>
  <c r="B18493" i="16"/>
  <c r="E18493" i="16" s="1"/>
  <c r="B18492" i="16"/>
  <c r="E18492" i="16" s="1"/>
  <c r="B18491" i="16"/>
  <c r="E18491" i="16" s="1"/>
  <c r="B18490" i="16"/>
  <c r="E18490" i="16" s="1"/>
  <c r="B18489" i="16"/>
  <c r="E18489" i="16" s="1"/>
  <c r="B18488" i="16"/>
  <c r="E18488" i="16" s="1"/>
  <c r="B18487" i="16"/>
  <c r="E18487" i="16" s="1"/>
  <c r="B18486" i="16"/>
  <c r="E18486" i="16" s="1"/>
  <c r="B18485" i="16"/>
  <c r="E18485" i="16" s="1"/>
  <c r="B18484" i="16"/>
  <c r="E18484" i="16" s="1"/>
  <c r="B18483" i="16"/>
  <c r="E18483" i="16" s="1"/>
  <c r="B18482" i="16"/>
  <c r="E18482" i="16" s="1"/>
  <c r="B18481" i="16"/>
  <c r="E18481" i="16" s="1"/>
  <c r="B18480" i="16"/>
  <c r="E18480" i="16" s="1"/>
  <c r="B18479" i="16"/>
  <c r="E18479" i="16" s="1"/>
  <c r="B18478" i="16"/>
  <c r="E18478" i="16" s="1"/>
  <c r="B18477" i="16"/>
  <c r="E18477" i="16" s="1"/>
  <c r="B18476" i="16"/>
  <c r="E18476" i="16" s="1"/>
  <c r="B18475" i="16"/>
  <c r="E18475" i="16" s="1"/>
  <c r="B18474" i="16"/>
  <c r="E18474" i="16" s="1"/>
  <c r="B18473" i="16"/>
  <c r="E18473" i="16" s="1"/>
  <c r="B18472" i="16"/>
  <c r="E18472" i="16" s="1"/>
  <c r="B18471" i="16"/>
  <c r="E18471" i="16" s="1"/>
  <c r="B18470" i="16"/>
  <c r="E18470" i="16" s="1"/>
  <c r="B18469" i="16"/>
  <c r="E18469" i="16" s="1"/>
  <c r="B18468" i="16"/>
  <c r="E18468" i="16" s="1"/>
  <c r="B18467" i="16"/>
  <c r="E18467" i="16" s="1"/>
  <c r="B18466" i="16"/>
  <c r="E18466" i="16" s="1"/>
  <c r="B18465" i="16"/>
  <c r="E18465" i="16" s="1"/>
  <c r="B18464" i="16"/>
  <c r="E18464" i="16" s="1"/>
  <c r="B18463" i="16"/>
  <c r="E18463" i="16" s="1"/>
  <c r="B18462" i="16"/>
  <c r="E18462" i="16" s="1"/>
  <c r="B18461" i="16"/>
  <c r="E18461" i="16" s="1"/>
  <c r="B18460" i="16"/>
  <c r="E18460" i="16" s="1"/>
  <c r="B18459" i="16"/>
  <c r="E18459" i="16" s="1"/>
  <c r="B18458" i="16"/>
  <c r="E18458" i="16" s="1"/>
  <c r="B18457" i="16"/>
  <c r="E18457" i="16" s="1"/>
  <c r="B18456" i="16"/>
  <c r="E18456" i="16" s="1"/>
  <c r="B18455" i="16"/>
  <c r="E18455" i="16" s="1"/>
  <c r="B18454" i="16"/>
  <c r="E18454" i="16" s="1"/>
  <c r="B18453" i="16"/>
  <c r="E18453" i="16" s="1"/>
  <c r="B18452" i="16"/>
  <c r="E18452" i="16" s="1"/>
  <c r="B18451" i="16"/>
  <c r="E18451" i="16" s="1"/>
  <c r="B18450" i="16"/>
  <c r="E18450" i="16" s="1"/>
  <c r="B18449" i="16"/>
  <c r="E18449" i="16" s="1"/>
  <c r="B18448" i="16"/>
  <c r="E18448" i="16" s="1"/>
  <c r="B18447" i="16"/>
  <c r="E18447" i="16" s="1"/>
  <c r="B18446" i="16"/>
  <c r="E18446" i="16" s="1"/>
  <c r="B18445" i="16"/>
  <c r="E18445" i="16" s="1"/>
  <c r="B18444" i="16"/>
  <c r="E18444" i="16" s="1"/>
  <c r="B18443" i="16"/>
  <c r="E18443" i="16" s="1"/>
  <c r="B18442" i="16"/>
  <c r="E18442" i="16" s="1"/>
  <c r="B18441" i="16"/>
  <c r="E18441" i="16" s="1"/>
  <c r="B18440" i="16"/>
  <c r="E18440" i="16" s="1"/>
  <c r="B18439" i="16"/>
  <c r="E18439" i="16" s="1"/>
  <c r="B18438" i="16"/>
  <c r="E18438" i="16" s="1"/>
  <c r="B18437" i="16"/>
  <c r="E18437" i="16" s="1"/>
  <c r="B18436" i="16"/>
  <c r="E18436" i="16" s="1"/>
  <c r="B18435" i="16"/>
  <c r="E18435" i="16" s="1"/>
  <c r="B18434" i="16"/>
  <c r="E18434" i="16" s="1"/>
  <c r="B18433" i="16"/>
  <c r="E18433" i="16" s="1"/>
  <c r="B18432" i="16"/>
  <c r="E18432" i="16" s="1"/>
  <c r="B18431" i="16"/>
  <c r="E18431" i="16" s="1"/>
  <c r="B18430" i="16"/>
  <c r="E18430" i="16" s="1"/>
  <c r="B18429" i="16"/>
  <c r="E18429" i="16" s="1"/>
  <c r="B18428" i="16"/>
  <c r="E18428" i="16" s="1"/>
  <c r="B18427" i="16"/>
  <c r="E18427" i="16" s="1"/>
  <c r="B18426" i="16"/>
  <c r="E18426" i="16" s="1"/>
  <c r="B18425" i="16"/>
  <c r="E18425" i="16" s="1"/>
  <c r="B18424" i="16"/>
  <c r="E18424" i="16" s="1"/>
  <c r="B18423" i="16"/>
  <c r="E18423" i="16" s="1"/>
  <c r="B18422" i="16"/>
  <c r="E18422" i="16" s="1"/>
  <c r="B18421" i="16"/>
  <c r="E18421" i="16" s="1"/>
  <c r="B18420" i="16"/>
  <c r="E18420" i="16" s="1"/>
  <c r="B18419" i="16"/>
  <c r="E18419" i="16" s="1"/>
  <c r="B18418" i="16"/>
  <c r="E18418" i="16" s="1"/>
  <c r="B18417" i="16"/>
  <c r="E18417" i="16" s="1"/>
  <c r="B18416" i="16"/>
  <c r="E18416" i="16" s="1"/>
  <c r="B18415" i="16"/>
  <c r="E18415" i="16" s="1"/>
  <c r="B18414" i="16"/>
  <c r="E18414" i="16" s="1"/>
  <c r="B18413" i="16"/>
  <c r="E18413" i="16" s="1"/>
  <c r="B18412" i="16"/>
  <c r="E18412" i="16" s="1"/>
  <c r="B18411" i="16"/>
  <c r="E18411" i="16" s="1"/>
  <c r="B18410" i="16"/>
  <c r="E18410" i="16" s="1"/>
  <c r="B18409" i="16"/>
  <c r="E18409" i="16" s="1"/>
  <c r="B18408" i="16"/>
  <c r="E18408" i="16" s="1"/>
  <c r="B18407" i="16"/>
  <c r="E18407" i="16" s="1"/>
  <c r="B18406" i="16"/>
  <c r="E18406" i="16" s="1"/>
  <c r="B18405" i="16"/>
  <c r="E18405" i="16" s="1"/>
  <c r="B18404" i="16"/>
  <c r="E18404" i="16" s="1"/>
  <c r="B18403" i="16"/>
  <c r="E18403" i="16" s="1"/>
  <c r="B18402" i="16"/>
  <c r="E18402" i="16" s="1"/>
  <c r="B18401" i="16"/>
  <c r="E18401" i="16" s="1"/>
  <c r="B18400" i="16"/>
  <c r="E18400" i="16" s="1"/>
  <c r="B18399" i="16"/>
  <c r="E18399" i="16" s="1"/>
  <c r="B18398" i="16"/>
  <c r="E18398" i="16" s="1"/>
  <c r="B18397" i="16"/>
  <c r="E18397" i="16" s="1"/>
  <c r="B18396" i="16"/>
  <c r="E18396" i="16" s="1"/>
  <c r="B18395" i="16"/>
  <c r="E18395" i="16" s="1"/>
  <c r="B18394" i="16"/>
  <c r="E18394" i="16" s="1"/>
  <c r="B18393" i="16"/>
  <c r="E18393" i="16" s="1"/>
  <c r="B18392" i="16"/>
  <c r="E18392" i="16" s="1"/>
  <c r="B18391" i="16"/>
  <c r="E18391" i="16" s="1"/>
  <c r="B18390" i="16"/>
  <c r="E18390" i="16" s="1"/>
  <c r="B18389" i="16"/>
  <c r="E18389" i="16" s="1"/>
  <c r="B18388" i="16"/>
  <c r="E18388" i="16" s="1"/>
  <c r="B18387" i="16"/>
  <c r="E18387" i="16" s="1"/>
  <c r="B18386" i="16"/>
  <c r="E18386" i="16" s="1"/>
  <c r="B18385" i="16"/>
  <c r="E18385" i="16" s="1"/>
  <c r="B18384" i="16"/>
  <c r="E18384" i="16" s="1"/>
  <c r="B18383" i="16"/>
  <c r="E18383" i="16" s="1"/>
  <c r="B18382" i="16"/>
  <c r="E18382" i="16" s="1"/>
  <c r="B18381" i="16"/>
  <c r="E18381" i="16" s="1"/>
  <c r="B18380" i="16"/>
  <c r="E18380" i="16" s="1"/>
  <c r="B18379" i="16"/>
  <c r="E18379" i="16" s="1"/>
  <c r="B18378" i="16"/>
  <c r="E18378" i="16" s="1"/>
  <c r="B18377" i="16"/>
  <c r="E18377" i="16" s="1"/>
  <c r="B18376" i="16"/>
  <c r="E18376" i="16" s="1"/>
  <c r="B18375" i="16"/>
  <c r="E18375" i="16" s="1"/>
  <c r="B18374" i="16"/>
  <c r="E18374" i="16" s="1"/>
  <c r="B18373" i="16"/>
  <c r="E18373" i="16" s="1"/>
  <c r="B18372" i="16"/>
  <c r="E18372" i="16" s="1"/>
  <c r="B18371" i="16"/>
  <c r="E18371" i="16" s="1"/>
  <c r="B18370" i="16"/>
  <c r="E18370" i="16" s="1"/>
  <c r="B18369" i="16"/>
  <c r="E18369" i="16" s="1"/>
  <c r="B18368" i="16"/>
  <c r="E18368" i="16" s="1"/>
  <c r="B18367" i="16"/>
  <c r="E18367" i="16" s="1"/>
  <c r="B18366" i="16"/>
  <c r="E18366" i="16" s="1"/>
  <c r="B18365" i="16"/>
  <c r="E18365" i="16" s="1"/>
  <c r="B18364" i="16"/>
  <c r="E18364" i="16" s="1"/>
  <c r="B18363" i="16"/>
  <c r="E18363" i="16" s="1"/>
  <c r="B18362" i="16"/>
  <c r="E18362" i="16" s="1"/>
  <c r="B18361" i="16"/>
  <c r="E18361" i="16" s="1"/>
  <c r="B18360" i="16"/>
  <c r="E18360" i="16" s="1"/>
  <c r="B18359" i="16"/>
  <c r="E18359" i="16" s="1"/>
  <c r="B18358" i="16"/>
  <c r="E18358" i="16" s="1"/>
  <c r="B18357" i="16"/>
  <c r="E18357" i="16" s="1"/>
  <c r="B18356" i="16"/>
  <c r="E18356" i="16" s="1"/>
  <c r="B18355" i="16"/>
  <c r="E18355" i="16" s="1"/>
  <c r="B18354" i="16"/>
  <c r="E18354" i="16" s="1"/>
  <c r="B18353" i="16"/>
  <c r="E18353" i="16" s="1"/>
  <c r="B18352" i="16"/>
  <c r="E18352" i="16" s="1"/>
  <c r="B18351" i="16"/>
  <c r="E18351" i="16" s="1"/>
  <c r="B18350" i="16"/>
  <c r="E18350" i="16" s="1"/>
  <c r="B18349" i="16"/>
  <c r="E18349" i="16" s="1"/>
  <c r="B18348" i="16"/>
  <c r="E18348" i="16" s="1"/>
  <c r="B18347" i="16"/>
  <c r="E18347" i="16" s="1"/>
  <c r="B18346" i="16"/>
  <c r="E18346" i="16" s="1"/>
  <c r="B18345" i="16"/>
  <c r="E18345" i="16" s="1"/>
  <c r="B18344" i="16"/>
  <c r="E18344" i="16" s="1"/>
  <c r="B18343" i="16"/>
  <c r="E18343" i="16" s="1"/>
  <c r="B18342" i="16"/>
  <c r="E18342" i="16" s="1"/>
  <c r="B18341" i="16"/>
  <c r="E18341" i="16" s="1"/>
  <c r="B18340" i="16"/>
  <c r="E18340" i="16" s="1"/>
  <c r="B18339" i="16"/>
  <c r="E18339" i="16" s="1"/>
  <c r="B18338" i="16"/>
  <c r="E18338" i="16" s="1"/>
  <c r="B18337" i="16"/>
  <c r="E18337" i="16" s="1"/>
  <c r="B18336" i="16"/>
  <c r="E18336" i="16" s="1"/>
  <c r="B18335" i="16"/>
  <c r="E18335" i="16" s="1"/>
  <c r="B18334" i="16"/>
  <c r="E18334" i="16" s="1"/>
  <c r="B18333" i="16"/>
  <c r="E18333" i="16" s="1"/>
  <c r="B18332" i="16"/>
  <c r="E18332" i="16" s="1"/>
  <c r="B18331" i="16"/>
  <c r="E18331" i="16" s="1"/>
  <c r="B18330" i="16"/>
  <c r="E18330" i="16" s="1"/>
  <c r="B18329" i="16"/>
  <c r="E18329" i="16" s="1"/>
  <c r="B18328" i="16"/>
  <c r="E18328" i="16" s="1"/>
  <c r="B18327" i="16"/>
  <c r="E18327" i="16" s="1"/>
  <c r="B18326" i="16"/>
  <c r="E18326" i="16" s="1"/>
  <c r="B18325" i="16"/>
  <c r="E18325" i="16" s="1"/>
  <c r="B18324" i="16"/>
  <c r="E18324" i="16" s="1"/>
  <c r="B18323" i="16"/>
  <c r="E18323" i="16" s="1"/>
  <c r="B18322" i="16"/>
  <c r="E18322" i="16" s="1"/>
  <c r="B18321" i="16"/>
  <c r="E18321" i="16" s="1"/>
  <c r="B18320" i="16"/>
  <c r="E18320" i="16" s="1"/>
  <c r="B18319" i="16"/>
  <c r="E18319" i="16" s="1"/>
  <c r="B18318" i="16"/>
  <c r="E18318" i="16" s="1"/>
  <c r="B18317" i="16"/>
  <c r="E18317" i="16" s="1"/>
  <c r="B18316" i="16"/>
  <c r="E18316" i="16" s="1"/>
  <c r="B18315" i="16"/>
  <c r="E18315" i="16" s="1"/>
  <c r="B18314" i="16"/>
  <c r="E18314" i="16" s="1"/>
  <c r="B18313" i="16"/>
  <c r="E18313" i="16" s="1"/>
  <c r="B18312" i="16"/>
  <c r="E18312" i="16" s="1"/>
  <c r="B18311" i="16"/>
  <c r="E18311" i="16" s="1"/>
  <c r="B18310" i="16"/>
  <c r="E18310" i="16" s="1"/>
  <c r="B18309" i="16"/>
  <c r="E18309" i="16" s="1"/>
  <c r="B18308" i="16"/>
  <c r="E18308" i="16" s="1"/>
  <c r="B18307" i="16"/>
  <c r="E18307" i="16" s="1"/>
  <c r="B18306" i="16"/>
  <c r="E18306" i="16" s="1"/>
  <c r="B18305" i="16"/>
  <c r="E18305" i="16" s="1"/>
  <c r="B18304" i="16"/>
  <c r="E18304" i="16" s="1"/>
  <c r="B18303" i="16"/>
  <c r="E18303" i="16" s="1"/>
  <c r="B18302" i="16"/>
  <c r="E18302" i="16" s="1"/>
  <c r="B18301" i="16"/>
  <c r="E18301" i="16" s="1"/>
  <c r="B18300" i="16"/>
  <c r="E18300" i="16" s="1"/>
  <c r="B18299" i="16"/>
  <c r="E18299" i="16" s="1"/>
  <c r="B18298" i="16"/>
  <c r="E18298" i="16" s="1"/>
  <c r="B18297" i="16"/>
  <c r="E18297" i="16" s="1"/>
  <c r="B18296" i="16"/>
  <c r="E18296" i="16" s="1"/>
  <c r="B18295" i="16"/>
  <c r="E18295" i="16" s="1"/>
  <c r="B18294" i="16"/>
  <c r="E18294" i="16" s="1"/>
  <c r="B18293" i="16"/>
  <c r="E18293" i="16" s="1"/>
  <c r="B18292" i="16"/>
  <c r="E18292" i="16" s="1"/>
  <c r="B18291" i="16"/>
  <c r="E18291" i="16" s="1"/>
  <c r="B18290" i="16"/>
  <c r="E18290" i="16" s="1"/>
  <c r="B18289" i="16"/>
  <c r="E18289" i="16" s="1"/>
  <c r="B18288" i="16"/>
  <c r="E18288" i="16" s="1"/>
  <c r="B18287" i="16"/>
  <c r="E18287" i="16" s="1"/>
  <c r="B18286" i="16"/>
  <c r="E18286" i="16" s="1"/>
  <c r="B18285" i="16"/>
  <c r="E18285" i="16" s="1"/>
  <c r="B18284" i="16"/>
  <c r="E18284" i="16" s="1"/>
  <c r="B18283" i="16"/>
  <c r="E18283" i="16" s="1"/>
  <c r="B18282" i="16"/>
  <c r="E18282" i="16" s="1"/>
  <c r="B18281" i="16"/>
  <c r="E18281" i="16" s="1"/>
  <c r="B18280" i="16"/>
  <c r="E18280" i="16" s="1"/>
  <c r="B18279" i="16"/>
  <c r="E18279" i="16" s="1"/>
  <c r="B18278" i="16"/>
  <c r="E18278" i="16" s="1"/>
  <c r="B18277" i="16"/>
  <c r="E18277" i="16" s="1"/>
  <c r="B18276" i="16"/>
  <c r="E18276" i="16" s="1"/>
  <c r="B18275" i="16"/>
  <c r="E18275" i="16" s="1"/>
  <c r="B18274" i="16"/>
  <c r="E18274" i="16" s="1"/>
  <c r="B18273" i="16"/>
  <c r="E18273" i="16" s="1"/>
  <c r="B18272" i="16"/>
  <c r="E18272" i="16" s="1"/>
  <c r="B18271" i="16"/>
  <c r="E18271" i="16" s="1"/>
  <c r="B18270" i="16"/>
  <c r="E18270" i="16" s="1"/>
  <c r="B18269" i="16"/>
  <c r="E18269" i="16" s="1"/>
  <c r="B18268" i="16"/>
  <c r="E18268" i="16" s="1"/>
  <c r="B18267" i="16"/>
  <c r="E18267" i="16" s="1"/>
  <c r="B18266" i="16"/>
  <c r="E18266" i="16" s="1"/>
  <c r="B18265" i="16"/>
  <c r="E18265" i="16" s="1"/>
  <c r="B18264" i="16"/>
  <c r="E18264" i="16" s="1"/>
  <c r="B18263" i="16"/>
  <c r="E18263" i="16" s="1"/>
  <c r="B18262" i="16"/>
  <c r="E18262" i="16" s="1"/>
  <c r="B18261" i="16"/>
  <c r="E18261" i="16" s="1"/>
  <c r="B18260" i="16"/>
  <c r="E18260" i="16" s="1"/>
  <c r="B18259" i="16"/>
  <c r="E18259" i="16" s="1"/>
  <c r="B18258" i="16"/>
  <c r="E18258" i="16" s="1"/>
  <c r="B18257" i="16"/>
  <c r="E18257" i="16" s="1"/>
  <c r="B18256" i="16"/>
  <c r="E18256" i="16" s="1"/>
  <c r="B18255" i="16"/>
  <c r="E18255" i="16" s="1"/>
  <c r="B18254" i="16"/>
  <c r="E18254" i="16" s="1"/>
  <c r="B18253" i="16"/>
  <c r="E18253" i="16" s="1"/>
  <c r="B18252" i="16"/>
  <c r="E18252" i="16" s="1"/>
  <c r="B18251" i="16"/>
  <c r="E18251" i="16" s="1"/>
  <c r="B18250" i="16"/>
  <c r="E18250" i="16" s="1"/>
  <c r="B18249" i="16"/>
  <c r="E18249" i="16" s="1"/>
  <c r="B18248" i="16"/>
  <c r="E18248" i="16" s="1"/>
  <c r="B18247" i="16"/>
  <c r="E18247" i="16" s="1"/>
  <c r="B18246" i="16"/>
  <c r="E18246" i="16" s="1"/>
  <c r="B18245" i="16"/>
  <c r="E18245" i="16" s="1"/>
  <c r="B18244" i="16"/>
  <c r="E18244" i="16" s="1"/>
  <c r="B18243" i="16"/>
  <c r="E18243" i="16" s="1"/>
  <c r="B18242" i="16"/>
  <c r="E18242" i="16" s="1"/>
  <c r="B18241" i="16"/>
  <c r="E18241" i="16" s="1"/>
  <c r="B18240" i="16"/>
  <c r="E18240" i="16" s="1"/>
  <c r="B18239" i="16"/>
  <c r="E18239" i="16" s="1"/>
  <c r="B18238" i="16"/>
  <c r="E18238" i="16" s="1"/>
  <c r="B18237" i="16"/>
  <c r="E18237" i="16" s="1"/>
  <c r="B18236" i="16"/>
  <c r="E18236" i="16" s="1"/>
  <c r="B18235" i="16"/>
  <c r="E18235" i="16" s="1"/>
  <c r="B18234" i="16"/>
  <c r="E18234" i="16" s="1"/>
  <c r="B18233" i="16"/>
  <c r="E18233" i="16" s="1"/>
  <c r="B18232" i="16"/>
  <c r="E18232" i="16" s="1"/>
  <c r="B18231" i="16"/>
  <c r="E18231" i="16" s="1"/>
  <c r="B18230" i="16"/>
  <c r="E18230" i="16" s="1"/>
  <c r="B18229" i="16"/>
  <c r="E18229" i="16" s="1"/>
  <c r="B18228" i="16"/>
  <c r="E18228" i="16" s="1"/>
  <c r="B18227" i="16"/>
  <c r="E18227" i="16" s="1"/>
  <c r="B18226" i="16"/>
  <c r="E18226" i="16" s="1"/>
  <c r="B18225" i="16"/>
  <c r="E18225" i="16" s="1"/>
  <c r="B18224" i="16"/>
  <c r="E18224" i="16" s="1"/>
  <c r="B18223" i="16"/>
  <c r="E18223" i="16" s="1"/>
  <c r="B18222" i="16"/>
  <c r="E18222" i="16" s="1"/>
  <c r="B18221" i="16"/>
  <c r="E18221" i="16" s="1"/>
  <c r="B18220" i="16"/>
  <c r="E18220" i="16" s="1"/>
  <c r="B18219" i="16"/>
  <c r="E18219" i="16" s="1"/>
  <c r="B18218" i="16"/>
  <c r="E18218" i="16" s="1"/>
  <c r="B18217" i="16"/>
  <c r="E18217" i="16" s="1"/>
  <c r="B18216" i="16"/>
  <c r="E18216" i="16" s="1"/>
  <c r="B18215" i="16"/>
  <c r="E18215" i="16" s="1"/>
  <c r="B18214" i="16"/>
  <c r="E18214" i="16" s="1"/>
  <c r="B18213" i="16"/>
  <c r="E18213" i="16" s="1"/>
  <c r="B18212" i="16"/>
  <c r="E18212" i="16" s="1"/>
  <c r="B18211" i="16"/>
  <c r="E18211" i="16" s="1"/>
  <c r="B18210" i="16"/>
  <c r="E18210" i="16" s="1"/>
  <c r="B18209" i="16"/>
  <c r="E18209" i="16" s="1"/>
  <c r="B18208" i="16"/>
  <c r="E18208" i="16" s="1"/>
  <c r="B18207" i="16"/>
  <c r="E18207" i="16" s="1"/>
  <c r="B18206" i="16"/>
  <c r="E18206" i="16" s="1"/>
  <c r="B18205" i="16"/>
  <c r="E18205" i="16" s="1"/>
  <c r="B18204" i="16"/>
  <c r="E18204" i="16" s="1"/>
  <c r="B18203" i="16"/>
  <c r="E18203" i="16" s="1"/>
  <c r="B18202" i="16"/>
  <c r="E18202" i="16" s="1"/>
  <c r="B18201" i="16"/>
  <c r="E18201" i="16" s="1"/>
  <c r="B18200" i="16"/>
  <c r="E18200" i="16" s="1"/>
  <c r="B18199" i="16"/>
  <c r="E18199" i="16" s="1"/>
  <c r="B18198" i="16"/>
  <c r="E18198" i="16" s="1"/>
  <c r="B18197" i="16"/>
  <c r="E18197" i="16" s="1"/>
  <c r="B18196" i="16"/>
  <c r="E18196" i="16" s="1"/>
  <c r="B18195" i="16"/>
  <c r="E18195" i="16" s="1"/>
  <c r="B18194" i="16"/>
  <c r="E18194" i="16" s="1"/>
  <c r="B18193" i="16"/>
  <c r="E18193" i="16" s="1"/>
  <c r="B18192" i="16"/>
  <c r="E18192" i="16" s="1"/>
  <c r="B18191" i="16"/>
  <c r="E18191" i="16" s="1"/>
  <c r="B18190" i="16"/>
  <c r="E18190" i="16" s="1"/>
  <c r="B18189" i="16"/>
  <c r="E18189" i="16" s="1"/>
  <c r="B18188" i="16"/>
  <c r="E18188" i="16" s="1"/>
  <c r="B18187" i="16"/>
  <c r="E18187" i="16" s="1"/>
  <c r="B18186" i="16"/>
  <c r="E18186" i="16" s="1"/>
  <c r="B18185" i="16"/>
  <c r="E18185" i="16" s="1"/>
  <c r="B18184" i="16"/>
  <c r="E18184" i="16" s="1"/>
  <c r="B18183" i="16"/>
  <c r="E18183" i="16" s="1"/>
  <c r="B18182" i="16"/>
  <c r="E18182" i="16" s="1"/>
  <c r="B18181" i="16"/>
  <c r="E18181" i="16" s="1"/>
  <c r="B18180" i="16"/>
  <c r="E18180" i="16" s="1"/>
  <c r="B18179" i="16"/>
  <c r="E18179" i="16" s="1"/>
  <c r="B18178" i="16"/>
  <c r="E18178" i="16" s="1"/>
  <c r="B18177" i="16"/>
  <c r="E18177" i="16" s="1"/>
  <c r="B18176" i="16"/>
  <c r="E18176" i="16" s="1"/>
  <c r="B18175" i="16"/>
  <c r="E18175" i="16" s="1"/>
  <c r="B18174" i="16"/>
  <c r="E18174" i="16" s="1"/>
  <c r="B18173" i="16"/>
  <c r="E18173" i="16" s="1"/>
  <c r="B18172" i="16"/>
  <c r="E18172" i="16" s="1"/>
  <c r="B18171" i="16"/>
  <c r="E18171" i="16" s="1"/>
  <c r="B18170" i="16"/>
  <c r="E18170" i="16" s="1"/>
  <c r="B18169" i="16"/>
  <c r="E18169" i="16" s="1"/>
  <c r="B18168" i="16"/>
  <c r="E18168" i="16" s="1"/>
  <c r="B18167" i="16"/>
  <c r="E18167" i="16" s="1"/>
  <c r="B18166" i="16"/>
  <c r="E18166" i="16" s="1"/>
  <c r="B18165" i="16"/>
  <c r="E18165" i="16" s="1"/>
  <c r="B18164" i="16"/>
  <c r="E18164" i="16" s="1"/>
  <c r="B18163" i="16"/>
  <c r="E18163" i="16" s="1"/>
  <c r="B18162" i="16"/>
  <c r="E18162" i="16" s="1"/>
  <c r="B18161" i="16"/>
  <c r="E18161" i="16" s="1"/>
  <c r="B18160" i="16"/>
  <c r="E18160" i="16" s="1"/>
  <c r="B18159" i="16"/>
  <c r="E18159" i="16" s="1"/>
  <c r="B18158" i="16"/>
  <c r="E18158" i="16" s="1"/>
  <c r="B18157" i="16"/>
  <c r="E18157" i="16" s="1"/>
  <c r="B18156" i="16"/>
  <c r="E18156" i="16" s="1"/>
  <c r="B18155" i="16"/>
  <c r="E18155" i="16" s="1"/>
  <c r="B18154" i="16"/>
  <c r="E18154" i="16" s="1"/>
  <c r="B18153" i="16"/>
  <c r="E18153" i="16" s="1"/>
  <c r="B18152" i="16"/>
  <c r="E18152" i="16" s="1"/>
  <c r="B18151" i="16"/>
  <c r="E18151" i="16" s="1"/>
  <c r="B18150" i="16"/>
  <c r="E18150" i="16" s="1"/>
  <c r="B18149" i="16"/>
  <c r="E18149" i="16" s="1"/>
  <c r="B18148" i="16"/>
  <c r="E18148" i="16" s="1"/>
  <c r="B18147" i="16"/>
  <c r="E18147" i="16" s="1"/>
  <c r="B18146" i="16"/>
  <c r="E18146" i="16" s="1"/>
  <c r="B18145" i="16"/>
  <c r="E18145" i="16" s="1"/>
  <c r="B18144" i="16"/>
  <c r="E18144" i="16" s="1"/>
  <c r="B18143" i="16"/>
  <c r="E18143" i="16" s="1"/>
  <c r="B18142" i="16"/>
  <c r="E18142" i="16" s="1"/>
  <c r="B18141" i="16"/>
  <c r="E18141" i="16" s="1"/>
  <c r="B18140" i="16"/>
  <c r="E18140" i="16" s="1"/>
  <c r="B18139" i="16"/>
  <c r="E18139" i="16" s="1"/>
  <c r="B18138" i="16"/>
  <c r="E18138" i="16" s="1"/>
  <c r="B18137" i="16"/>
  <c r="E18137" i="16" s="1"/>
  <c r="B18136" i="16"/>
  <c r="E18136" i="16" s="1"/>
  <c r="B18135" i="16"/>
  <c r="E18135" i="16" s="1"/>
  <c r="B18134" i="16"/>
  <c r="E18134" i="16" s="1"/>
  <c r="B18133" i="16"/>
  <c r="E18133" i="16" s="1"/>
  <c r="B18132" i="16"/>
  <c r="E18132" i="16" s="1"/>
  <c r="B18131" i="16"/>
  <c r="E18131" i="16" s="1"/>
  <c r="B18130" i="16"/>
  <c r="E18130" i="16" s="1"/>
  <c r="B18129" i="16"/>
  <c r="E18129" i="16" s="1"/>
  <c r="B18128" i="16"/>
  <c r="E18128" i="16" s="1"/>
  <c r="B18127" i="16"/>
  <c r="E18127" i="16" s="1"/>
  <c r="B18126" i="16"/>
  <c r="E18126" i="16" s="1"/>
  <c r="B18125" i="16"/>
  <c r="E18125" i="16" s="1"/>
  <c r="B18124" i="16"/>
  <c r="E18124" i="16" s="1"/>
  <c r="B18123" i="16"/>
  <c r="E18123" i="16" s="1"/>
  <c r="B18122" i="16"/>
  <c r="E18122" i="16" s="1"/>
  <c r="B18121" i="16"/>
  <c r="E18121" i="16" s="1"/>
  <c r="B18120" i="16"/>
  <c r="E18120" i="16" s="1"/>
  <c r="B18119" i="16"/>
  <c r="E18119" i="16" s="1"/>
  <c r="B18118" i="16"/>
  <c r="E18118" i="16" s="1"/>
  <c r="B18117" i="16"/>
  <c r="E18117" i="16" s="1"/>
  <c r="B18116" i="16"/>
  <c r="E18116" i="16" s="1"/>
  <c r="B18115" i="16"/>
  <c r="E18115" i="16" s="1"/>
  <c r="B18114" i="16"/>
  <c r="E18114" i="16" s="1"/>
  <c r="B18113" i="16"/>
  <c r="E18113" i="16" s="1"/>
  <c r="B18112" i="16"/>
  <c r="E18112" i="16" s="1"/>
  <c r="B18111" i="16"/>
  <c r="E18111" i="16" s="1"/>
  <c r="B18110" i="16"/>
  <c r="E18110" i="16" s="1"/>
  <c r="B18109" i="16"/>
  <c r="E18109" i="16" s="1"/>
  <c r="B18108" i="16"/>
  <c r="E18108" i="16" s="1"/>
  <c r="B18107" i="16"/>
  <c r="E18107" i="16" s="1"/>
  <c r="B18106" i="16"/>
  <c r="E18106" i="16" s="1"/>
  <c r="B18105" i="16"/>
  <c r="E18105" i="16" s="1"/>
  <c r="B18104" i="16"/>
  <c r="E18104" i="16" s="1"/>
  <c r="B18103" i="16"/>
  <c r="E18103" i="16" s="1"/>
  <c r="B18102" i="16"/>
  <c r="E18102" i="16" s="1"/>
  <c r="B18101" i="16"/>
  <c r="E18101" i="16" s="1"/>
  <c r="B18100" i="16"/>
  <c r="E18100" i="16" s="1"/>
  <c r="B18099" i="16"/>
  <c r="E18099" i="16" s="1"/>
  <c r="B18098" i="16"/>
  <c r="E18098" i="16" s="1"/>
  <c r="B18097" i="16"/>
  <c r="E18097" i="16" s="1"/>
  <c r="B18096" i="16"/>
  <c r="E18096" i="16" s="1"/>
  <c r="B18095" i="16"/>
  <c r="E18095" i="16" s="1"/>
  <c r="B18094" i="16"/>
  <c r="E18094" i="16" s="1"/>
  <c r="B18093" i="16"/>
  <c r="E18093" i="16" s="1"/>
  <c r="B18092" i="16"/>
  <c r="E18092" i="16" s="1"/>
  <c r="B18091" i="16"/>
  <c r="E18091" i="16" s="1"/>
  <c r="B18090" i="16"/>
  <c r="E18090" i="16" s="1"/>
  <c r="B18089" i="16"/>
  <c r="E18089" i="16" s="1"/>
  <c r="B18088" i="16"/>
  <c r="E18088" i="16" s="1"/>
  <c r="B18087" i="16"/>
  <c r="E18087" i="16" s="1"/>
  <c r="B18086" i="16"/>
  <c r="E18086" i="16" s="1"/>
  <c r="B18085" i="16"/>
  <c r="E18085" i="16" s="1"/>
  <c r="B18084" i="16"/>
  <c r="E18084" i="16" s="1"/>
  <c r="B18083" i="16"/>
  <c r="E18083" i="16" s="1"/>
  <c r="B18082" i="16"/>
  <c r="E18082" i="16" s="1"/>
  <c r="B18081" i="16"/>
  <c r="E18081" i="16" s="1"/>
  <c r="B18080" i="16"/>
  <c r="E18080" i="16" s="1"/>
  <c r="B18079" i="16"/>
  <c r="E18079" i="16" s="1"/>
  <c r="B18078" i="16"/>
  <c r="E18078" i="16" s="1"/>
  <c r="B18077" i="16"/>
  <c r="E18077" i="16" s="1"/>
  <c r="B18076" i="16"/>
  <c r="E18076" i="16" s="1"/>
  <c r="B18075" i="16"/>
  <c r="E18075" i="16" s="1"/>
  <c r="B18074" i="16"/>
  <c r="E18074" i="16" s="1"/>
  <c r="B18073" i="16"/>
  <c r="E18073" i="16" s="1"/>
  <c r="B18072" i="16"/>
  <c r="E18072" i="16" s="1"/>
  <c r="B18071" i="16"/>
  <c r="E18071" i="16" s="1"/>
  <c r="B18070" i="16"/>
  <c r="E18070" i="16" s="1"/>
  <c r="B18069" i="16"/>
  <c r="E18069" i="16" s="1"/>
  <c r="B18068" i="16"/>
  <c r="E18068" i="16" s="1"/>
  <c r="B18067" i="16"/>
  <c r="E18067" i="16" s="1"/>
  <c r="B18066" i="16"/>
  <c r="E18066" i="16" s="1"/>
  <c r="B18065" i="16"/>
  <c r="E18065" i="16" s="1"/>
  <c r="B18064" i="16"/>
  <c r="E18064" i="16" s="1"/>
  <c r="B18063" i="16"/>
  <c r="E18063" i="16" s="1"/>
  <c r="B18062" i="16"/>
  <c r="E18062" i="16" s="1"/>
  <c r="B18061" i="16"/>
  <c r="E18061" i="16" s="1"/>
  <c r="B18060" i="16"/>
  <c r="E18060" i="16" s="1"/>
  <c r="B18059" i="16"/>
  <c r="E18059" i="16" s="1"/>
  <c r="B18058" i="16"/>
  <c r="E18058" i="16" s="1"/>
  <c r="B18057" i="16"/>
  <c r="E18057" i="16" s="1"/>
  <c r="B18056" i="16"/>
  <c r="E18056" i="16" s="1"/>
  <c r="B18055" i="16"/>
  <c r="E18055" i="16" s="1"/>
  <c r="B18054" i="16"/>
  <c r="E18054" i="16" s="1"/>
  <c r="B18053" i="16"/>
  <c r="E18053" i="16" s="1"/>
  <c r="B18052" i="16"/>
  <c r="E18052" i="16" s="1"/>
  <c r="B18051" i="16"/>
  <c r="E18051" i="16" s="1"/>
  <c r="B18050" i="16"/>
  <c r="E18050" i="16" s="1"/>
  <c r="B18049" i="16"/>
  <c r="E18049" i="16" s="1"/>
  <c r="B18048" i="16"/>
  <c r="E18048" i="16" s="1"/>
  <c r="B18047" i="16"/>
  <c r="E18047" i="16" s="1"/>
  <c r="B18046" i="16"/>
  <c r="E18046" i="16" s="1"/>
  <c r="B18045" i="16"/>
  <c r="E18045" i="16" s="1"/>
  <c r="B18044" i="16"/>
  <c r="E18044" i="16" s="1"/>
  <c r="B18043" i="16"/>
  <c r="E18043" i="16" s="1"/>
  <c r="B18042" i="16"/>
  <c r="E18042" i="16" s="1"/>
  <c r="B18041" i="16"/>
  <c r="E18041" i="16" s="1"/>
  <c r="B18040" i="16"/>
  <c r="E18040" i="16" s="1"/>
  <c r="B18039" i="16"/>
  <c r="E18039" i="16" s="1"/>
  <c r="B18038" i="16"/>
  <c r="E18038" i="16" s="1"/>
  <c r="B18037" i="16"/>
  <c r="E18037" i="16" s="1"/>
  <c r="B18036" i="16"/>
  <c r="E18036" i="16" s="1"/>
  <c r="B18035" i="16"/>
  <c r="E18035" i="16" s="1"/>
  <c r="B18034" i="16"/>
  <c r="E18034" i="16" s="1"/>
  <c r="B18033" i="16"/>
  <c r="E18033" i="16" s="1"/>
  <c r="B18032" i="16"/>
  <c r="E18032" i="16" s="1"/>
  <c r="B18031" i="16"/>
  <c r="E18031" i="16" s="1"/>
  <c r="B18030" i="16"/>
  <c r="E18030" i="16" s="1"/>
  <c r="B18029" i="16"/>
  <c r="E18029" i="16" s="1"/>
  <c r="B18028" i="16"/>
  <c r="E18028" i="16" s="1"/>
  <c r="B18027" i="16"/>
  <c r="E18027" i="16" s="1"/>
  <c r="B18026" i="16"/>
  <c r="E18026" i="16" s="1"/>
  <c r="B18025" i="16"/>
  <c r="E18025" i="16" s="1"/>
  <c r="B18024" i="16"/>
  <c r="E18024" i="16" s="1"/>
  <c r="B18023" i="16"/>
  <c r="E18023" i="16" s="1"/>
  <c r="B18022" i="16"/>
  <c r="E18022" i="16" s="1"/>
  <c r="B18021" i="16"/>
  <c r="E18021" i="16" s="1"/>
  <c r="B18020" i="16"/>
  <c r="E18020" i="16" s="1"/>
  <c r="B18019" i="16"/>
  <c r="E18019" i="16" s="1"/>
  <c r="B18018" i="16"/>
  <c r="E18018" i="16" s="1"/>
  <c r="B18017" i="16"/>
  <c r="E18017" i="16" s="1"/>
  <c r="B18016" i="16"/>
  <c r="E18016" i="16" s="1"/>
  <c r="B18015" i="16"/>
  <c r="E18015" i="16" s="1"/>
  <c r="B18014" i="16"/>
  <c r="E18014" i="16" s="1"/>
  <c r="B18013" i="16"/>
  <c r="E18013" i="16" s="1"/>
  <c r="B18012" i="16"/>
  <c r="E18012" i="16" s="1"/>
  <c r="B18011" i="16"/>
  <c r="E18011" i="16" s="1"/>
  <c r="B18010" i="16"/>
  <c r="E18010" i="16" s="1"/>
  <c r="B18009" i="16"/>
  <c r="E18009" i="16" s="1"/>
  <c r="B18008" i="16"/>
  <c r="E18008" i="16" s="1"/>
  <c r="B18007" i="16"/>
  <c r="E18007" i="16" s="1"/>
  <c r="B18006" i="16"/>
  <c r="E18006" i="16" s="1"/>
  <c r="B18005" i="16"/>
  <c r="E18005" i="16" s="1"/>
  <c r="B18004" i="16"/>
  <c r="E18004" i="16" s="1"/>
  <c r="B18003" i="16"/>
  <c r="E18003" i="16" s="1"/>
  <c r="B18002" i="16"/>
  <c r="E18002" i="16" s="1"/>
  <c r="B18001" i="16"/>
  <c r="E18001" i="16" s="1"/>
  <c r="B18000" i="16"/>
  <c r="E18000" i="16" s="1"/>
  <c r="B17999" i="16"/>
  <c r="E17999" i="16" s="1"/>
  <c r="B17998" i="16"/>
  <c r="E17998" i="16" s="1"/>
  <c r="B17997" i="16"/>
  <c r="E17997" i="16" s="1"/>
  <c r="B17996" i="16"/>
  <c r="E17996" i="16" s="1"/>
  <c r="B17995" i="16"/>
  <c r="E17995" i="16" s="1"/>
  <c r="B17994" i="16"/>
  <c r="E17994" i="16" s="1"/>
  <c r="B17993" i="16"/>
  <c r="E17993" i="16" s="1"/>
  <c r="B17992" i="16"/>
  <c r="E17992" i="16" s="1"/>
  <c r="B17991" i="16"/>
  <c r="E17991" i="16" s="1"/>
  <c r="B17990" i="16"/>
  <c r="E17990" i="16" s="1"/>
  <c r="B17989" i="16"/>
  <c r="E17989" i="16" s="1"/>
  <c r="B17988" i="16"/>
  <c r="E17988" i="16" s="1"/>
  <c r="B17987" i="16"/>
  <c r="E17987" i="16" s="1"/>
  <c r="B17986" i="16"/>
  <c r="E17986" i="16" s="1"/>
  <c r="B17985" i="16"/>
  <c r="E17985" i="16" s="1"/>
  <c r="B17984" i="16"/>
  <c r="E17984" i="16" s="1"/>
  <c r="B17983" i="16"/>
  <c r="E17983" i="16" s="1"/>
  <c r="B17982" i="16"/>
  <c r="E17982" i="16" s="1"/>
  <c r="B17981" i="16"/>
  <c r="E17981" i="16" s="1"/>
  <c r="B17980" i="16"/>
  <c r="E17980" i="16" s="1"/>
  <c r="B17979" i="16"/>
  <c r="E17979" i="16" s="1"/>
  <c r="B17978" i="16"/>
  <c r="E17978" i="16" s="1"/>
  <c r="B17977" i="16"/>
  <c r="E17977" i="16" s="1"/>
  <c r="B17976" i="16"/>
  <c r="E17976" i="16" s="1"/>
  <c r="B17975" i="16"/>
  <c r="E17975" i="16" s="1"/>
  <c r="B17974" i="16"/>
  <c r="E17974" i="16" s="1"/>
  <c r="B17973" i="16"/>
  <c r="E17973" i="16" s="1"/>
  <c r="B17972" i="16"/>
  <c r="E17972" i="16" s="1"/>
  <c r="B17971" i="16"/>
  <c r="E17971" i="16" s="1"/>
  <c r="B17970" i="16"/>
  <c r="E17970" i="16" s="1"/>
  <c r="B17969" i="16"/>
  <c r="E17969" i="16" s="1"/>
  <c r="B17968" i="16"/>
  <c r="E17968" i="16" s="1"/>
  <c r="B17967" i="16"/>
  <c r="E17967" i="16" s="1"/>
  <c r="B17966" i="16"/>
  <c r="E17966" i="16" s="1"/>
  <c r="B17965" i="16"/>
  <c r="E17965" i="16" s="1"/>
  <c r="B17964" i="16"/>
  <c r="E17964" i="16" s="1"/>
  <c r="B17963" i="16"/>
  <c r="E17963" i="16" s="1"/>
  <c r="B17962" i="16"/>
  <c r="E17962" i="16" s="1"/>
  <c r="B17961" i="16"/>
  <c r="E17961" i="16" s="1"/>
  <c r="B17960" i="16"/>
  <c r="E17960" i="16" s="1"/>
  <c r="B17959" i="16"/>
  <c r="E17959" i="16" s="1"/>
  <c r="B17958" i="16"/>
  <c r="E17958" i="16" s="1"/>
  <c r="B17957" i="16"/>
  <c r="E17957" i="16" s="1"/>
  <c r="B17956" i="16"/>
  <c r="E17956" i="16" s="1"/>
  <c r="B17955" i="16"/>
  <c r="E17955" i="16" s="1"/>
  <c r="B17954" i="16"/>
  <c r="E17954" i="16" s="1"/>
  <c r="B17953" i="16"/>
  <c r="E17953" i="16" s="1"/>
  <c r="B17952" i="16"/>
  <c r="E17952" i="16" s="1"/>
  <c r="B17951" i="16"/>
  <c r="E17951" i="16" s="1"/>
  <c r="B17950" i="16"/>
  <c r="E17950" i="16" s="1"/>
  <c r="B17949" i="16"/>
  <c r="E17949" i="16" s="1"/>
  <c r="B17948" i="16"/>
  <c r="E17948" i="16" s="1"/>
  <c r="B17947" i="16"/>
  <c r="E17947" i="16" s="1"/>
  <c r="B17946" i="16"/>
  <c r="E17946" i="16" s="1"/>
  <c r="B17945" i="16"/>
  <c r="E17945" i="16" s="1"/>
  <c r="B17944" i="16"/>
  <c r="E17944" i="16" s="1"/>
  <c r="B17943" i="16"/>
  <c r="E17943" i="16" s="1"/>
  <c r="B17942" i="16"/>
  <c r="E17942" i="16" s="1"/>
  <c r="B17941" i="16"/>
  <c r="E17941" i="16" s="1"/>
  <c r="B17940" i="16"/>
  <c r="E17940" i="16" s="1"/>
  <c r="B17939" i="16"/>
  <c r="E17939" i="16" s="1"/>
  <c r="B17938" i="16"/>
  <c r="E17938" i="16" s="1"/>
  <c r="B17937" i="16"/>
  <c r="E17937" i="16" s="1"/>
  <c r="B17936" i="16"/>
  <c r="E17936" i="16" s="1"/>
  <c r="B17935" i="16"/>
  <c r="E17935" i="16" s="1"/>
  <c r="B17934" i="16"/>
  <c r="E17934" i="16" s="1"/>
  <c r="B17933" i="16"/>
  <c r="E17933" i="16" s="1"/>
  <c r="B17932" i="16"/>
  <c r="E17932" i="16" s="1"/>
  <c r="B17931" i="16"/>
  <c r="E17931" i="16" s="1"/>
  <c r="B17930" i="16"/>
  <c r="E17930" i="16" s="1"/>
  <c r="B17929" i="16"/>
  <c r="E17929" i="16" s="1"/>
  <c r="B17928" i="16"/>
  <c r="E17928" i="16" s="1"/>
  <c r="B17927" i="16"/>
  <c r="E17927" i="16" s="1"/>
  <c r="B17926" i="16"/>
  <c r="E17926" i="16" s="1"/>
  <c r="B17925" i="16"/>
  <c r="E17925" i="16" s="1"/>
  <c r="B17924" i="16"/>
  <c r="E17924" i="16" s="1"/>
  <c r="B17923" i="16"/>
  <c r="E17923" i="16" s="1"/>
  <c r="B17922" i="16"/>
  <c r="E17922" i="16" s="1"/>
  <c r="B17921" i="16"/>
  <c r="E17921" i="16" s="1"/>
  <c r="B17920" i="16"/>
  <c r="E17920" i="16" s="1"/>
  <c r="B17919" i="16"/>
  <c r="E17919" i="16" s="1"/>
  <c r="B17918" i="16"/>
  <c r="E17918" i="16" s="1"/>
  <c r="B17917" i="16"/>
  <c r="E17917" i="16" s="1"/>
  <c r="B17916" i="16"/>
  <c r="E17916" i="16" s="1"/>
  <c r="B17915" i="16"/>
  <c r="E17915" i="16" s="1"/>
  <c r="B17914" i="16"/>
  <c r="E17914" i="16" s="1"/>
  <c r="B17913" i="16"/>
  <c r="E17913" i="16" s="1"/>
  <c r="B17912" i="16"/>
  <c r="E17912" i="16" s="1"/>
  <c r="B17911" i="16"/>
  <c r="E17911" i="16" s="1"/>
  <c r="B17910" i="16"/>
  <c r="E17910" i="16" s="1"/>
  <c r="B17909" i="16"/>
  <c r="E17909" i="16" s="1"/>
  <c r="B17908" i="16"/>
  <c r="E17908" i="16" s="1"/>
  <c r="B17907" i="16"/>
  <c r="E17907" i="16" s="1"/>
  <c r="B17906" i="16"/>
  <c r="E17906" i="16" s="1"/>
  <c r="B17905" i="16"/>
  <c r="E17905" i="16" s="1"/>
  <c r="B17904" i="16"/>
  <c r="E17904" i="16" s="1"/>
  <c r="B17903" i="16"/>
  <c r="E17903" i="16" s="1"/>
  <c r="B17902" i="16"/>
  <c r="E17902" i="16" s="1"/>
  <c r="B17901" i="16"/>
  <c r="E17901" i="16" s="1"/>
  <c r="B17900" i="16"/>
  <c r="E17900" i="16" s="1"/>
  <c r="B17899" i="16"/>
  <c r="E17899" i="16" s="1"/>
  <c r="B17898" i="16"/>
  <c r="E17898" i="16" s="1"/>
  <c r="B17897" i="16"/>
  <c r="E17897" i="16" s="1"/>
  <c r="B17896" i="16"/>
  <c r="E17896" i="16" s="1"/>
  <c r="B17895" i="16"/>
  <c r="E17895" i="16" s="1"/>
  <c r="B17894" i="16"/>
  <c r="E17894" i="16" s="1"/>
  <c r="B17893" i="16"/>
  <c r="E17893" i="16" s="1"/>
  <c r="B17892" i="16"/>
  <c r="E17892" i="16" s="1"/>
  <c r="B17891" i="16"/>
  <c r="E17891" i="16" s="1"/>
  <c r="B17890" i="16"/>
  <c r="E17890" i="16" s="1"/>
  <c r="B17889" i="16"/>
  <c r="E17889" i="16" s="1"/>
  <c r="B17888" i="16"/>
  <c r="E17888" i="16" s="1"/>
  <c r="B17887" i="16"/>
  <c r="E17887" i="16" s="1"/>
  <c r="B17886" i="16"/>
  <c r="E17886" i="16" s="1"/>
  <c r="B17885" i="16"/>
  <c r="E17885" i="16" s="1"/>
  <c r="B17884" i="16"/>
  <c r="E17884" i="16" s="1"/>
  <c r="B17883" i="16"/>
  <c r="E17883" i="16" s="1"/>
  <c r="B17882" i="16"/>
  <c r="E17882" i="16" s="1"/>
  <c r="B17881" i="16"/>
  <c r="E17881" i="16" s="1"/>
  <c r="B17880" i="16"/>
  <c r="E17880" i="16" s="1"/>
  <c r="B17879" i="16"/>
  <c r="E17879" i="16" s="1"/>
  <c r="B17878" i="16"/>
  <c r="E17878" i="16" s="1"/>
  <c r="B17877" i="16"/>
  <c r="E17877" i="16" s="1"/>
  <c r="B17876" i="16"/>
  <c r="E17876" i="16" s="1"/>
  <c r="B17875" i="16"/>
  <c r="E17875" i="16" s="1"/>
  <c r="B17874" i="16"/>
  <c r="E17874" i="16" s="1"/>
  <c r="B17873" i="16"/>
  <c r="E17873" i="16" s="1"/>
  <c r="B17872" i="16"/>
  <c r="E17872" i="16" s="1"/>
  <c r="B17871" i="16"/>
  <c r="E17871" i="16" s="1"/>
  <c r="B17870" i="16"/>
  <c r="E17870" i="16" s="1"/>
  <c r="B17869" i="16"/>
  <c r="E17869" i="16" s="1"/>
  <c r="B17868" i="16"/>
  <c r="E17868" i="16" s="1"/>
  <c r="B17867" i="16"/>
  <c r="E17867" i="16" s="1"/>
  <c r="B17866" i="16"/>
  <c r="E17866" i="16" s="1"/>
  <c r="B17865" i="16"/>
  <c r="E17865" i="16" s="1"/>
  <c r="B17864" i="16"/>
  <c r="E17864" i="16" s="1"/>
  <c r="B17863" i="16"/>
  <c r="E17863" i="16" s="1"/>
  <c r="B17862" i="16"/>
  <c r="E17862" i="16" s="1"/>
  <c r="B17861" i="16"/>
  <c r="E17861" i="16" s="1"/>
  <c r="B17860" i="16"/>
  <c r="E17860" i="16" s="1"/>
  <c r="B17859" i="16"/>
  <c r="E17859" i="16" s="1"/>
  <c r="B17858" i="16"/>
  <c r="E17858" i="16" s="1"/>
  <c r="B17857" i="16"/>
  <c r="E17857" i="16" s="1"/>
  <c r="B17856" i="16"/>
  <c r="E17856" i="16" s="1"/>
  <c r="B17855" i="16"/>
  <c r="E17855" i="16" s="1"/>
  <c r="B17854" i="16"/>
  <c r="E17854" i="16" s="1"/>
  <c r="B17853" i="16"/>
  <c r="E17853" i="16" s="1"/>
  <c r="B17852" i="16"/>
  <c r="E17852" i="16" s="1"/>
  <c r="B17851" i="16"/>
  <c r="E17851" i="16" s="1"/>
  <c r="B17850" i="16"/>
  <c r="E17850" i="16" s="1"/>
  <c r="B17849" i="16"/>
  <c r="E17849" i="16" s="1"/>
  <c r="B17848" i="16"/>
  <c r="E17848" i="16" s="1"/>
  <c r="B17847" i="16"/>
  <c r="E17847" i="16" s="1"/>
  <c r="B17846" i="16"/>
  <c r="E17846" i="16" s="1"/>
  <c r="B17845" i="16"/>
  <c r="E17845" i="16" s="1"/>
  <c r="B17844" i="16"/>
  <c r="E17844" i="16" s="1"/>
  <c r="B17843" i="16"/>
  <c r="E17843" i="16" s="1"/>
  <c r="B17842" i="16"/>
  <c r="E17842" i="16" s="1"/>
  <c r="B17841" i="16"/>
  <c r="E17841" i="16" s="1"/>
  <c r="B17840" i="16"/>
  <c r="E17840" i="16" s="1"/>
  <c r="B17839" i="16"/>
  <c r="E17839" i="16" s="1"/>
  <c r="B17838" i="16"/>
  <c r="E17838" i="16" s="1"/>
  <c r="B17837" i="16"/>
  <c r="E17837" i="16" s="1"/>
  <c r="B17836" i="16"/>
  <c r="E17836" i="16" s="1"/>
  <c r="B17835" i="16"/>
  <c r="E17835" i="16" s="1"/>
  <c r="B17834" i="16"/>
  <c r="E17834" i="16" s="1"/>
  <c r="B17833" i="16"/>
  <c r="E17833" i="16" s="1"/>
  <c r="B17832" i="16"/>
  <c r="E17832" i="16" s="1"/>
  <c r="B17831" i="16"/>
  <c r="E17831" i="16" s="1"/>
  <c r="B17830" i="16"/>
  <c r="E17830" i="16" s="1"/>
  <c r="B17829" i="16"/>
  <c r="E17829" i="16" s="1"/>
  <c r="B17828" i="16"/>
  <c r="E17828" i="16" s="1"/>
  <c r="B17827" i="16"/>
  <c r="E17827" i="16" s="1"/>
  <c r="B17826" i="16"/>
  <c r="E17826" i="16" s="1"/>
  <c r="B17825" i="16"/>
  <c r="E17825" i="16" s="1"/>
  <c r="B17824" i="16"/>
  <c r="E17824" i="16" s="1"/>
  <c r="B17823" i="16"/>
  <c r="E17823" i="16" s="1"/>
  <c r="B17822" i="16"/>
  <c r="E17822" i="16" s="1"/>
  <c r="B17821" i="16"/>
  <c r="E17821" i="16" s="1"/>
  <c r="B17820" i="16"/>
  <c r="E17820" i="16" s="1"/>
  <c r="B17819" i="16"/>
  <c r="E17819" i="16" s="1"/>
  <c r="B17818" i="16"/>
  <c r="E17818" i="16" s="1"/>
  <c r="B17817" i="16"/>
  <c r="E17817" i="16" s="1"/>
  <c r="B17816" i="16"/>
  <c r="E17816" i="16" s="1"/>
  <c r="B17815" i="16"/>
  <c r="E17815" i="16" s="1"/>
  <c r="B17814" i="16"/>
  <c r="E17814" i="16" s="1"/>
  <c r="B17813" i="16"/>
  <c r="E17813" i="16" s="1"/>
  <c r="B17812" i="16"/>
  <c r="E17812" i="16" s="1"/>
  <c r="B17811" i="16"/>
  <c r="E17811" i="16" s="1"/>
  <c r="B17810" i="16"/>
  <c r="E17810" i="16" s="1"/>
  <c r="B17809" i="16"/>
  <c r="E17809" i="16" s="1"/>
  <c r="B17808" i="16"/>
  <c r="E17808" i="16" s="1"/>
  <c r="B17807" i="16"/>
  <c r="E17807" i="16" s="1"/>
  <c r="B17806" i="16"/>
  <c r="E17806" i="16" s="1"/>
  <c r="B17805" i="16"/>
  <c r="E17805" i="16" s="1"/>
  <c r="B17804" i="16"/>
  <c r="E17804" i="16" s="1"/>
  <c r="B17803" i="16"/>
  <c r="E17803" i="16" s="1"/>
  <c r="B17802" i="16"/>
  <c r="E17802" i="16" s="1"/>
  <c r="B17801" i="16"/>
  <c r="E17801" i="16" s="1"/>
  <c r="B17800" i="16"/>
  <c r="E17800" i="16" s="1"/>
  <c r="B17799" i="16"/>
  <c r="E17799" i="16" s="1"/>
  <c r="B17798" i="16"/>
  <c r="E17798" i="16" s="1"/>
  <c r="B17797" i="16"/>
  <c r="E17797" i="16" s="1"/>
  <c r="B17796" i="16"/>
  <c r="E17796" i="16" s="1"/>
  <c r="B17795" i="16"/>
  <c r="E17795" i="16" s="1"/>
  <c r="B17794" i="16"/>
  <c r="E17794" i="16" s="1"/>
  <c r="B17793" i="16"/>
  <c r="E17793" i="16" s="1"/>
  <c r="B17792" i="16"/>
  <c r="E17792" i="16" s="1"/>
  <c r="B17791" i="16"/>
  <c r="E17791" i="16" s="1"/>
  <c r="B17790" i="16"/>
  <c r="E17790" i="16" s="1"/>
  <c r="B17789" i="16"/>
  <c r="E17789" i="16" s="1"/>
  <c r="B17788" i="16"/>
  <c r="E17788" i="16" s="1"/>
  <c r="B17787" i="16"/>
  <c r="E17787" i="16" s="1"/>
  <c r="B17786" i="16"/>
  <c r="E17786" i="16" s="1"/>
  <c r="B17785" i="16"/>
  <c r="E17785" i="16" s="1"/>
  <c r="B17784" i="16"/>
  <c r="E17784" i="16" s="1"/>
  <c r="B17783" i="16"/>
  <c r="E17783" i="16" s="1"/>
  <c r="B17782" i="16"/>
  <c r="E17782" i="16" s="1"/>
  <c r="B17781" i="16"/>
  <c r="E17781" i="16" s="1"/>
  <c r="B17780" i="16"/>
  <c r="E17780" i="16" s="1"/>
  <c r="B17779" i="16"/>
  <c r="E17779" i="16" s="1"/>
  <c r="B17778" i="16"/>
  <c r="E17778" i="16" s="1"/>
  <c r="B17777" i="16"/>
  <c r="E17777" i="16" s="1"/>
  <c r="B17776" i="16"/>
  <c r="E17776" i="16" s="1"/>
  <c r="B17775" i="16"/>
  <c r="E17775" i="16" s="1"/>
  <c r="B17774" i="16"/>
  <c r="E17774" i="16" s="1"/>
  <c r="B17773" i="16"/>
  <c r="E17773" i="16" s="1"/>
  <c r="B17772" i="16"/>
  <c r="E17772" i="16" s="1"/>
  <c r="B17771" i="16"/>
  <c r="E17771" i="16" s="1"/>
  <c r="B17770" i="16"/>
  <c r="E17770" i="16" s="1"/>
  <c r="B17769" i="16"/>
  <c r="E17769" i="16" s="1"/>
  <c r="B17768" i="16"/>
  <c r="E17768" i="16" s="1"/>
  <c r="B17767" i="16"/>
  <c r="E17767" i="16" s="1"/>
  <c r="B17766" i="16"/>
  <c r="E17766" i="16" s="1"/>
  <c r="B17765" i="16"/>
  <c r="E17765" i="16" s="1"/>
  <c r="B17764" i="16"/>
  <c r="E17764" i="16" s="1"/>
  <c r="B17763" i="16"/>
  <c r="E17763" i="16" s="1"/>
  <c r="B17762" i="16"/>
  <c r="E17762" i="16" s="1"/>
  <c r="B17761" i="16"/>
  <c r="E17761" i="16" s="1"/>
  <c r="B17760" i="16"/>
  <c r="E17760" i="16" s="1"/>
  <c r="B17759" i="16"/>
  <c r="E17759" i="16" s="1"/>
  <c r="B17758" i="16"/>
  <c r="E17758" i="16" s="1"/>
  <c r="B17757" i="16"/>
  <c r="E17757" i="16" s="1"/>
  <c r="B17756" i="16"/>
  <c r="E17756" i="16" s="1"/>
  <c r="B17755" i="16"/>
  <c r="E17755" i="16" s="1"/>
  <c r="B17754" i="16"/>
  <c r="E17754" i="16" s="1"/>
  <c r="B17753" i="16"/>
  <c r="E17753" i="16" s="1"/>
  <c r="B17752" i="16"/>
  <c r="E17752" i="16" s="1"/>
  <c r="B17751" i="16"/>
  <c r="E17751" i="16" s="1"/>
  <c r="B17750" i="16"/>
  <c r="E17750" i="16" s="1"/>
  <c r="B17749" i="16"/>
  <c r="E17749" i="16" s="1"/>
  <c r="B17748" i="16"/>
  <c r="E17748" i="16" s="1"/>
  <c r="B17747" i="16"/>
  <c r="E17747" i="16" s="1"/>
  <c r="B17746" i="16"/>
  <c r="E17746" i="16" s="1"/>
  <c r="B17745" i="16"/>
  <c r="E17745" i="16" s="1"/>
  <c r="B17744" i="16"/>
  <c r="E17744" i="16" s="1"/>
  <c r="B17743" i="16"/>
  <c r="E17743" i="16" s="1"/>
  <c r="B17742" i="16"/>
  <c r="E17742" i="16" s="1"/>
  <c r="B17741" i="16"/>
  <c r="E17741" i="16" s="1"/>
  <c r="B17740" i="16"/>
  <c r="E17740" i="16" s="1"/>
  <c r="B17739" i="16"/>
  <c r="E17739" i="16" s="1"/>
  <c r="B17738" i="16"/>
  <c r="E17738" i="16" s="1"/>
  <c r="B17737" i="16"/>
  <c r="E17737" i="16" s="1"/>
  <c r="B17736" i="16"/>
  <c r="E17736" i="16" s="1"/>
  <c r="B17735" i="16"/>
  <c r="E17735" i="16" s="1"/>
  <c r="B17734" i="16"/>
  <c r="E17734" i="16" s="1"/>
  <c r="B17733" i="16"/>
  <c r="E17733" i="16" s="1"/>
  <c r="B17732" i="16"/>
  <c r="E17732" i="16" s="1"/>
  <c r="B17731" i="16"/>
  <c r="E17731" i="16" s="1"/>
  <c r="B17730" i="16"/>
  <c r="E17730" i="16" s="1"/>
  <c r="B17729" i="16"/>
  <c r="E17729" i="16" s="1"/>
  <c r="B17728" i="16"/>
  <c r="E17728" i="16" s="1"/>
  <c r="B17727" i="16"/>
  <c r="E17727" i="16" s="1"/>
  <c r="B17726" i="16"/>
  <c r="E17726" i="16" s="1"/>
  <c r="B17725" i="16"/>
  <c r="E17725" i="16" s="1"/>
  <c r="B17724" i="16"/>
  <c r="E17724" i="16" s="1"/>
  <c r="B17723" i="16"/>
  <c r="E17723" i="16" s="1"/>
  <c r="B17722" i="16"/>
  <c r="E17722" i="16" s="1"/>
  <c r="B17721" i="16"/>
  <c r="E17721" i="16" s="1"/>
  <c r="B17720" i="16"/>
  <c r="E17720" i="16" s="1"/>
  <c r="B17719" i="16"/>
  <c r="E17719" i="16" s="1"/>
  <c r="B17718" i="16"/>
  <c r="E17718" i="16" s="1"/>
  <c r="B17717" i="16"/>
  <c r="E17717" i="16" s="1"/>
  <c r="B17716" i="16"/>
  <c r="E17716" i="16" s="1"/>
  <c r="B17715" i="16"/>
  <c r="E17715" i="16" s="1"/>
  <c r="B17714" i="16"/>
  <c r="E17714" i="16" s="1"/>
  <c r="B17713" i="16"/>
  <c r="E17713" i="16" s="1"/>
  <c r="B17712" i="16"/>
  <c r="E17712" i="16" s="1"/>
  <c r="B17711" i="16"/>
  <c r="E17711" i="16" s="1"/>
  <c r="B17710" i="16"/>
  <c r="E17710" i="16" s="1"/>
  <c r="B17709" i="16"/>
  <c r="E17709" i="16" s="1"/>
  <c r="B17708" i="16"/>
  <c r="E17708" i="16" s="1"/>
  <c r="B17707" i="16"/>
  <c r="E17707" i="16" s="1"/>
  <c r="B17706" i="16"/>
  <c r="E17706" i="16" s="1"/>
  <c r="B17705" i="16"/>
  <c r="E17705" i="16" s="1"/>
  <c r="B17704" i="16"/>
  <c r="E17704" i="16" s="1"/>
  <c r="B17703" i="16"/>
  <c r="E17703" i="16" s="1"/>
  <c r="B17702" i="16"/>
  <c r="E17702" i="16" s="1"/>
  <c r="B17701" i="16"/>
  <c r="E17701" i="16" s="1"/>
  <c r="B17700" i="16"/>
  <c r="E17700" i="16" s="1"/>
  <c r="B17699" i="16"/>
  <c r="E17699" i="16" s="1"/>
  <c r="B17698" i="16"/>
  <c r="E17698" i="16" s="1"/>
  <c r="B17697" i="16"/>
  <c r="E17697" i="16" s="1"/>
  <c r="B17696" i="16"/>
  <c r="E17696" i="16" s="1"/>
  <c r="B17695" i="16"/>
  <c r="E17695" i="16" s="1"/>
  <c r="B17694" i="16"/>
  <c r="E17694" i="16" s="1"/>
  <c r="B17693" i="16"/>
  <c r="E17693" i="16" s="1"/>
  <c r="B17692" i="16"/>
  <c r="E17692" i="16" s="1"/>
  <c r="B17691" i="16"/>
  <c r="E17691" i="16" s="1"/>
  <c r="B17690" i="16"/>
  <c r="E17690" i="16" s="1"/>
  <c r="B17689" i="16"/>
  <c r="E17689" i="16" s="1"/>
  <c r="B17688" i="16"/>
  <c r="E17688" i="16" s="1"/>
  <c r="B17687" i="16"/>
  <c r="E17687" i="16" s="1"/>
  <c r="B17686" i="16"/>
  <c r="E17686" i="16" s="1"/>
  <c r="B17685" i="16"/>
  <c r="E17685" i="16" s="1"/>
  <c r="B17684" i="16"/>
  <c r="E17684" i="16" s="1"/>
  <c r="B17683" i="16"/>
  <c r="E17683" i="16" s="1"/>
  <c r="B17682" i="16"/>
  <c r="E17682" i="16" s="1"/>
  <c r="B17681" i="16"/>
  <c r="E17681" i="16" s="1"/>
  <c r="B17680" i="16"/>
  <c r="E17680" i="16" s="1"/>
  <c r="B17679" i="16"/>
  <c r="E17679" i="16" s="1"/>
  <c r="B17678" i="16"/>
  <c r="E17678" i="16" s="1"/>
  <c r="B17677" i="16"/>
  <c r="E17677" i="16" s="1"/>
  <c r="B17676" i="16"/>
  <c r="E17676" i="16" s="1"/>
  <c r="B17675" i="16"/>
  <c r="E17675" i="16" s="1"/>
  <c r="B17674" i="16"/>
  <c r="E17674" i="16" s="1"/>
  <c r="B17673" i="16"/>
  <c r="E17673" i="16" s="1"/>
  <c r="B17672" i="16"/>
  <c r="E17672" i="16" s="1"/>
  <c r="B17671" i="16"/>
  <c r="E17671" i="16" s="1"/>
  <c r="B17670" i="16"/>
  <c r="E17670" i="16" s="1"/>
  <c r="B17669" i="16"/>
  <c r="E17669" i="16" s="1"/>
  <c r="B17668" i="16"/>
  <c r="E17668" i="16" s="1"/>
  <c r="B17667" i="16"/>
  <c r="E17667" i="16" s="1"/>
  <c r="B17666" i="16"/>
  <c r="E17666" i="16" s="1"/>
  <c r="B17665" i="16"/>
  <c r="E17665" i="16" s="1"/>
  <c r="B17664" i="16"/>
  <c r="E17664" i="16" s="1"/>
  <c r="B17663" i="16"/>
  <c r="E17663" i="16" s="1"/>
  <c r="B17662" i="16"/>
  <c r="E17662" i="16" s="1"/>
  <c r="B17661" i="16"/>
  <c r="E17661" i="16" s="1"/>
  <c r="B17660" i="16"/>
  <c r="E17660" i="16" s="1"/>
  <c r="B17659" i="16"/>
  <c r="E17659" i="16" s="1"/>
  <c r="B17658" i="16"/>
  <c r="E17658" i="16" s="1"/>
  <c r="B17657" i="16"/>
  <c r="E17657" i="16" s="1"/>
  <c r="B17656" i="16"/>
  <c r="E17656" i="16" s="1"/>
  <c r="B17655" i="16"/>
  <c r="E17655" i="16" s="1"/>
  <c r="B17654" i="16"/>
  <c r="E17654" i="16" s="1"/>
  <c r="B17653" i="16"/>
  <c r="E17653" i="16" s="1"/>
  <c r="B17652" i="16"/>
  <c r="E17652" i="16" s="1"/>
  <c r="B17651" i="16"/>
  <c r="E17651" i="16" s="1"/>
  <c r="B17650" i="16"/>
  <c r="E17650" i="16" s="1"/>
  <c r="B17649" i="16"/>
  <c r="E17649" i="16" s="1"/>
  <c r="B17648" i="16"/>
  <c r="E17648" i="16" s="1"/>
  <c r="B17647" i="16"/>
  <c r="E17647" i="16" s="1"/>
  <c r="B17646" i="16"/>
  <c r="E17646" i="16" s="1"/>
  <c r="B17645" i="16"/>
  <c r="E17645" i="16" s="1"/>
  <c r="B17644" i="16"/>
  <c r="E17644" i="16" s="1"/>
  <c r="B17643" i="16"/>
  <c r="E17643" i="16" s="1"/>
  <c r="B17642" i="16"/>
  <c r="E17642" i="16" s="1"/>
  <c r="B17641" i="16"/>
  <c r="E17641" i="16" s="1"/>
  <c r="B17640" i="16"/>
  <c r="E17640" i="16" s="1"/>
  <c r="B17639" i="16"/>
  <c r="E17639" i="16" s="1"/>
  <c r="B17638" i="16"/>
  <c r="E17638" i="16" s="1"/>
  <c r="B17637" i="16"/>
  <c r="E17637" i="16" s="1"/>
  <c r="B17636" i="16"/>
  <c r="E17636" i="16" s="1"/>
  <c r="B17635" i="16"/>
  <c r="E17635" i="16" s="1"/>
  <c r="B17634" i="16"/>
  <c r="E17634" i="16" s="1"/>
  <c r="B17633" i="16"/>
  <c r="E17633" i="16" s="1"/>
  <c r="B17632" i="16"/>
  <c r="E17632" i="16" s="1"/>
  <c r="B17631" i="16"/>
  <c r="E17631" i="16" s="1"/>
  <c r="B17630" i="16"/>
  <c r="E17630" i="16" s="1"/>
  <c r="B17629" i="16"/>
  <c r="E17629" i="16" s="1"/>
  <c r="B17628" i="16"/>
  <c r="E17628" i="16" s="1"/>
  <c r="B17627" i="16"/>
  <c r="E17627" i="16" s="1"/>
  <c r="B17626" i="16"/>
  <c r="E17626" i="16" s="1"/>
  <c r="B17625" i="16"/>
  <c r="E17625" i="16" s="1"/>
  <c r="B17624" i="16"/>
  <c r="E17624" i="16" s="1"/>
  <c r="B17623" i="16"/>
  <c r="E17623" i="16" s="1"/>
  <c r="B17622" i="16"/>
  <c r="E17622" i="16" s="1"/>
  <c r="B17621" i="16"/>
  <c r="E17621" i="16" s="1"/>
  <c r="B17620" i="16"/>
  <c r="E17620" i="16" s="1"/>
  <c r="B17619" i="16"/>
  <c r="E17619" i="16" s="1"/>
  <c r="B17618" i="16"/>
  <c r="E17618" i="16" s="1"/>
  <c r="B17617" i="16"/>
  <c r="E17617" i="16" s="1"/>
  <c r="B17616" i="16"/>
  <c r="E17616" i="16" s="1"/>
  <c r="B17615" i="16"/>
  <c r="E17615" i="16" s="1"/>
  <c r="B17614" i="16"/>
  <c r="E17614" i="16" s="1"/>
  <c r="B17613" i="16"/>
  <c r="E17613" i="16" s="1"/>
  <c r="B17612" i="16"/>
  <c r="E17612" i="16" s="1"/>
  <c r="B17611" i="16"/>
  <c r="E17611" i="16" s="1"/>
  <c r="B17610" i="16"/>
  <c r="E17610" i="16" s="1"/>
  <c r="B17609" i="16"/>
  <c r="E17609" i="16" s="1"/>
  <c r="B17608" i="16"/>
  <c r="E17608" i="16" s="1"/>
  <c r="B17607" i="16"/>
  <c r="E17607" i="16" s="1"/>
  <c r="B17606" i="16"/>
  <c r="E17606" i="16" s="1"/>
  <c r="B17605" i="16"/>
  <c r="E17605" i="16" s="1"/>
  <c r="B17604" i="16"/>
  <c r="E17604" i="16" s="1"/>
  <c r="B17603" i="16"/>
  <c r="E17603" i="16" s="1"/>
  <c r="B17602" i="16"/>
  <c r="E17602" i="16" s="1"/>
  <c r="B17601" i="16"/>
  <c r="E17601" i="16" s="1"/>
  <c r="B17600" i="16"/>
  <c r="E17600" i="16" s="1"/>
  <c r="B17599" i="16"/>
  <c r="E17599" i="16" s="1"/>
  <c r="B17598" i="16"/>
  <c r="E17598" i="16" s="1"/>
  <c r="B17597" i="16"/>
  <c r="E17597" i="16" s="1"/>
  <c r="B17596" i="16"/>
  <c r="E17596" i="16" s="1"/>
  <c r="B17595" i="16"/>
  <c r="E17595" i="16" s="1"/>
  <c r="B17594" i="16"/>
  <c r="E17594" i="16" s="1"/>
  <c r="B17593" i="16"/>
  <c r="E17593" i="16" s="1"/>
  <c r="B17592" i="16"/>
  <c r="E17592" i="16" s="1"/>
  <c r="B17591" i="16"/>
  <c r="E17591" i="16" s="1"/>
  <c r="B17590" i="16"/>
  <c r="E17590" i="16" s="1"/>
  <c r="B17589" i="16"/>
  <c r="E17589" i="16" s="1"/>
  <c r="B17588" i="16"/>
  <c r="E17588" i="16" s="1"/>
  <c r="B17587" i="16"/>
  <c r="E17587" i="16" s="1"/>
  <c r="B17586" i="16"/>
  <c r="E17586" i="16" s="1"/>
  <c r="B17585" i="16"/>
  <c r="E17585" i="16" s="1"/>
  <c r="B17584" i="16"/>
  <c r="E17584" i="16" s="1"/>
  <c r="B17583" i="16"/>
  <c r="E17583" i="16" s="1"/>
  <c r="B17582" i="16"/>
  <c r="E17582" i="16" s="1"/>
  <c r="B17581" i="16"/>
  <c r="E17581" i="16" s="1"/>
  <c r="B17580" i="16"/>
  <c r="E17580" i="16" s="1"/>
  <c r="B17579" i="16"/>
  <c r="E17579" i="16" s="1"/>
  <c r="B17578" i="16"/>
  <c r="E17578" i="16" s="1"/>
  <c r="B17577" i="16"/>
  <c r="E17577" i="16" s="1"/>
  <c r="B17576" i="16"/>
  <c r="E17576" i="16" s="1"/>
  <c r="B17575" i="16"/>
  <c r="E17575" i="16" s="1"/>
  <c r="B17574" i="16"/>
  <c r="E17574" i="16" s="1"/>
  <c r="B17573" i="16"/>
  <c r="E17573" i="16" s="1"/>
  <c r="B17572" i="16"/>
  <c r="E17572" i="16" s="1"/>
  <c r="B17571" i="16"/>
  <c r="E17571" i="16" s="1"/>
  <c r="B17570" i="16"/>
  <c r="E17570" i="16" s="1"/>
  <c r="B17569" i="16"/>
  <c r="E17569" i="16" s="1"/>
  <c r="B17568" i="16"/>
  <c r="E17568" i="16" s="1"/>
  <c r="B17567" i="16"/>
  <c r="E17567" i="16" s="1"/>
  <c r="B17566" i="16"/>
  <c r="E17566" i="16" s="1"/>
  <c r="B17565" i="16"/>
  <c r="E17565" i="16" s="1"/>
  <c r="B17564" i="16"/>
  <c r="E17564" i="16" s="1"/>
  <c r="B17563" i="16"/>
  <c r="E17563" i="16" s="1"/>
  <c r="B17562" i="16"/>
  <c r="E17562" i="16" s="1"/>
  <c r="B17561" i="16"/>
  <c r="E17561" i="16" s="1"/>
  <c r="B17560" i="16"/>
  <c r="E17560" i="16" s="1"/>
  <c r="B17559" i="16"/>
  <c r="E17559" i="16" s="1"/>
  <c r="B17558" i="16"/>
  <c r="E17558" i="16" s="1"/>
  <c r="B17557" i="16"/>
  <c r="E17557" i="16" s="1"/>
  <c r="B17556" i="16"/>
  <c r="E17556" i="16" s="1"/>
  <c r="B17555" i="16"/>
  <c r="E17555" i="16" s="1"/>
  <c r="B17554" i="16"/>
  <c r="E17554" i="16" s="1"/>
  <c r="B17553" i="16"/>
  <c r="E17553" i="16" s="1"/>
  <c r="B17552" i="16"/>
  <c r="E17552" i="16" s="1"/>
  <c r="B17551" i="16"/>
  <c r="E17551" i="16" s="1"/>
  <c r="B17550" i="16"/>
  <c r="E17550" i="16" s="1"/>
  <c r="B17549" i="16"/>
  <c r="E17549" i="16" s="1"/>
  <c r="B17548" i="16"/>
  <c r="E17548" i="16" s="1"/>
  <c r="B17547" i="16"/>
  <c r="E17547" i="16" s="1"/>
  <c r="B17546" i="16"/>
  <c r="E17546" i="16" s="1"/>
  <c r="B17545" i="16"/>
  <c r="E17545" i="16" s="1"/>
  <c r="B17544" i="16"/>
  <c r="E17544" i="16" s="1"/>
  <c r="B17543" i="16"/>
  <c r="E17543" i="16" s="1"/>
  <c r="B17542" i="16"/>
  <c r="E17542" i="16" s="1"/>
  <c r="B17541" i="16"/>
  <c r="E17541" i="16" s="1"/>
  <c r="B17540" i="16"/>
  <c r="E17540" i="16" s="1"/>
  <c r="B17539" i="16"/>
  <c r="E17539" i="16" s="1"/>
  <c r="B17538" i="16"/>
  <c r="E17538" i="16" s="1"/>
  <c r="B17537" i="16"/>
  <c r="E17537" i="16" s="1"/>
  <c r="B17536" i="16"/>
  <c r="E17536" i="16" s="1"/>
  <c r="B17535" i="16"/>
  <c r="E17535" i="16" s="1"/>
  <c r="B17534" i="16"/>
  <c r="E17534" i="16" s="1"/>
  <c r="B17533" i="16"/>
  <c r="E17533" i="16" s="1"/>
  <c r="B17532" i="16"/>
  <c r="E17532" i="16" s="1"/>
  <c r="B17531" i="16"/>
  <c r="E17531" i="16" s="1"/>
  <c r="B17530" i="16"/>
  <c r="E17530" i="16" s="1"/>
  <c r="B17529" i="16"/>
  <c r="E17529" i="16" s="1"/>
  <c r="B17528" i="16"/>
  <c r="E17528" i="16" s="1"/>
  <c r="B17527" i="16"/>
  <c r="E17527" i="16" s="1"/>
  <c r="B17526" i="16"/>
  <c r="E17526" i="16" s="1"/>
  <c r="B17525" i="16"/>
  <c r="E17525" i="16" s="1"/>
  <c r="B17524" i="16"/>
  <c r="E17524" i="16" s="1"/>
  <c r="B17523" i="16"/>
  <c r="E17523" i="16" s="1"/>
  <c r="B17522" i="16"/>
  <c r="E17522" i="16" s="1"/>
  <c r="B17521" i="16"/>
  <c r="E17521" i="16" s="1"/>
  <c r="B17520" i="16"/>
  <c r="E17520" i="16" s="1"/>
  <c r="B17519" i="16"/>
  <c r="E17519" i="16" s="1"/>
  <c r="B17518" i="16"/>
  <c r="E17518" i="16" s="1"/>
  <c r="B17517" i="16"/>
  <c r="E17517" i="16" s="1"/>
  <c r="B17516" i="16"/>
  <c r="E17516" i="16" s="1"/>
  <c r="B17515" i="16"/>
  <c r="E17515" i="16" s="1"/>
  <c r="B17514" i="16"/>
  <c r="E17514" i="16" s="1"/>
  <c r="B17513" i="16"/>
  <c r="E17513" i="16" s="1"/>
  <c r="B17512" i="16"/>
  <c r="E17512" i="16" s="1"/>
  <c r="B17511" i="16"/>
  <c r="E17511" i="16" s="1"/>
  <c r="B17510" i="16"/>
  <c r="E17510" i="16" s="1"/>
  <c r="B17509" i="16"/>
  <c r="E17509" i="16" s="1"/>
  <c r="B17508" i="16"/>
  <c r="E17508" i="16" s="1"/>
  <c r="B17507" i="16"/>
  <c r="E17507" i="16" s="1"/>
  <c r="B17506" i="16"/>
  <c r="E17506" i="16" s="1"/>
  <c r="B17505" i="16"/>
  <c r="E17505" i="16" s="1"/>
  <c r="B17504" i="16"/>
  <c r="E17504" i="16" s="1"/>
  <c r="B17503" i="16"/>
  <c r="E17503" i="16" s="1"/>
  <c r="B17502" i="16"/>
  <c r="E17502" i="16" s="1"/>
  <c r="B17501" i="16"/>
  <c r="E17501" i="16" s="1"/>
  <c r="B17500" i="16"/>
  <c r="E17500" i="16" s="1"/>
  <c r="B17499" i="16"/>
  <c r="E17499" i="16" s="1"/>
  <c r="B17498" i="16"/>
  <c r="E17498" i="16" s="1"/>
  <c r="B17497" i="16"/>
  <c r="E17497" i="16" s="1"/>
  <c r="B17496" i="16"/>
  <c r="E17496" i="16" s="1"/>
  <c r="B17495" i="16"/>
  <c r="E17495" i="16" s="1"/>
  <c r="B17494" i="16"/>
  <c r="E17494" i="16" s="1"/>
  <c r="B17493" i="16"/>
  <c r="E17493" i="16" s="1"/>
  <c r="B17492" i="16"/>
  <c r="E17492" i="16" s="1"/>
  <c r="B17491" i="16"/>
  <c r="E17491" i="16" s="1"/>
  <c r="B17490" i="16"/>
  <c r="E17490" i="16" s="1"/>
  <c r="B17489" i="16"/>
  <c r="E17489" i="16" s="1"/>
  <c r="B17488" i="16"/>
  <c r="E17488" i="16" s="1"/>
  <c r="B17487" i="16"/>
  <c r="E17487" i="16" s="1"/>
  <c r="B17486" i="16"/>
  <c r="E17486" i="16" s="1"/>
  <c r="B17485" i="16"/>
  <c r="E17485" i="16" s="1"/>
  <c r="B17484" i="16"/>
  <c r="E17484" i="16" s="1"/>
  <c r="B17483" i="16"/>
  <c r="E17483" i="16" s="1"/>
  <c r="B17482" i="16"/>
  <c r="E17482" i="16" s="1"/>
  <c r="B17481" i="16"/>
  <c r="E17481" i="16" s="1"/>
  <c r="B17480" i="16"/>
  <c r="E17480" i="16" s="1"/>
  <c r="B17479" i="16"/>
  <c r="E17479" i="16" s="1"/>
  <c r="B17478" i="16"/>
  <c r="E17478" i="16" s="1"/>
  <c r="B17477" i="16"/>
  <c r="E17477" i="16" s="1"/>
  <c r="B17476" i="16"/>
  <c r="E17476" i="16" s="1"/>
  <c r="B17475" i="16"/>
  <c r="E17475" i="16" s="1"/>
  <c r="B17474" i="16"/>
  <c r="E17474" i="16" s="1"/>
  <c r="B17473" i="16"/>
  <c r="E17473" i="16" s="1"/>
  <c r="B17472" i="16"/>
  <c r="E17472" i="16" s="1"/>
  <c r="B17471" i="16"/>
  <c r="E17471" i="16" s="1"/>
  <c r="B17470" i="16"/>
  <c r="E17470" i="16" s="1"/>
  <c r="B17469" i="16"/>
  <c r="E17469" i="16" s="1"/>
  <c r="B17468" i="16"/>
  <c r="E17468" i="16" s="1"/>
  <c r="B17467" i="16"/>
  <c r="E17467" i="16" s="1"/>
  <c r="B17466" i="16"/>
  <c r="E17466" i="16" s="1"/>
  <c r="B17465" i="16"/>
  <c r="E17465" i="16" s="1"/>
  <c r="B17464" i="16"/>
  <c r="E17464" i="16" s="1"/>
  <c r="B17463" i="16"/>
  <c r="E17463" i="16" s="1"/>
  <c r="B17462" i="16"/>
  <c r="E17462" i="16" s="1"/>
  <c r="B17461" i="16"/>
  <c r="E17461" i="16" s="1"/>
  <c r="B17460" i="16"/>
  <c r="E17460" i="16" s="1"/>
  <c r="B17459" i="16"/>
  <c r="E17459" i="16" s="1"/>
  <c r="B17458" i="16"/>
  <c r="E17458" i="16" s="1"/>
  <c r="B17457" i="16"/>
  <c r="E17457" i="16" s="1"/>
  <c r="B17456" i="16"/>
  <c r="E17456" i="16" s="1"/>
  <c r="B17455" i="16"/>
  <c r="E17455" i="16" s="1"/>
  <c r="B17454" i="16"/>
  <c r="E17454" i="16" s="1"/>
  <c r="B17453" i="16"/>
  <c r="E17453" i="16" s="1"/>
  <c r="B17452" i="16"/>
  <c r="E17452" i="16" s="1"/>
  <c r="B17451" i="16"/>
  <c r="E17451" i="16" s="1"/>
  <c r="B17450" i="16"/>
  <c r="E17450" i="16" s="1"/>
  <c r="B17449" i="16"/>
  <c r="E17449" i="16" s="1"/>
  <c r="B17448" i="16"/>
  <c r="E17448" i="16" s="1"/>
  <c r="B17447" i="16"/>
  <c r="E17447" i="16" s="1"/>
  <c r="B17446" i="16"/>
  <c r="E17446" i="16" s="1"/>
  <c r="B17445" i="16"/>
  <c r="E17445" i="16" s="1"/>
  <c r="B17444" i="16"/>
  <c r="E17444" i="16" s="1"/>
  <c r="B17443" i="16"/>
  <c r="E17443" i="16" s="1"/>
  <c r="B17442" i="16"/>
  <c r="E17442" i="16" s="1"/>
  <c r="B17441" i="16"/>
  <c r="E17441" i="16" s="1"/>
  <c r="B17440" i="16"/>
  <c r="E17440" i="16" s="1"/>
  <c r="B17439" i="16"/>
  <c r="E17439" i="16" s="1"/>
  <c r="B17438" i="16"/>
  <c r="E17438" i="16" s="1"/>
  <c r="B17437" i="16"/>
  <c r="E17437" i="16" s="1"/>
  <c r="B17436" i="16"/>
  <c r="E17436" i="16" s="1"/>
  <c r="B17435" i="16"/>
  <c r="E17435" i="16" s="1"/>
  <c r="B17434" i="16"/>
  <c r="E17434" i="16" s="1"/>
  <c r="B17433" i="16"/>
  <c r="E17433" i="16" s="1"/>
  <c r="B17432" i="16"/>
  <c r="E17432" i="16" s="1"/>
  <c r="B17431" i="16"/>
  <c r="E17431" i="16" s="1"/>
  <c r="B17430" i="16"/>
  <c r="E17430" i="16" s="1"/>
  <c r="B17429" i="16"/>
  <c r="E17429" i="16" s="1"/>
  <c r="B17428" i="16"/>
  <c r="E17428" i="16" s="1"/>
  <c r="B17427" i="16"/>
  <c r="E17427" i="16" s="1"/>
  <c r="B17426" i="16"/>
  <c r="E17426" i="16" s="1"/>
  <c r="B17425" i="16"/>
  <c r="E17425" i="16" s="1"/>
  <c r="B17424" i="16"/>
  <c r="E17424" i="16" s="1"/>
  <c r="B17423" i="16"/>
  <c r="E17423" i="16" s="1"/>
  <c r="B17422" i="16"/>
  <c r="E17422" i="16" s="1"/>
  <c r="B17421" i="16"/>
  <c r="E17421" i="16" s="1"/>
  <c r="B17420" i="16"/>
  <c r="E17420" i="16" s="1"/>
  <c r="B17419" i="16"/>
  <c r="E17419" i="16" s="1"/>
  <c r="B17418" i="16"/>
  <c r="E17418" i="16" s="1"/>
  <c r="B17417" i="16"/>
  <c r="E17417" i="16" s="1"/>
  <c r="B17416" i="16"/>
  <c r="E17416" i="16" s="1"/>
  <c r="B17415" i="16"/>
  <c r="E17415" i="16" s="1"/>
  <c r="B17414" i="16"/>
  <c r="E17414" i="16" s="1"/>
  <c r="B17413" i="16"/>
  <c r="E17413" i="16" s="1"/>
  <c r="B17412" i="16"/>
  <c r="E17412" i="16" s="1"/>
  <c r="B17411" i="16"/>
  <c r="E17411" i="16" s="1"/>
  <c r="B17410" i="16"/>
  <c r="E17410" i="16" s="1"/>
  <c r="B17409" i="16"/>
  <c r="E17409" i="16" s="1"/>
  <c r="B17408" i="16"/>
  <c r="E17408" i="16" s="1"/>
  <c r="B17407" i="16"/>
  <c r="E17407" i="16" s="1"/>
  <c r="B17406" i="16"/>
  <c r="E17406" i="16" s="1"/>
  <c r="B17405" i="16"/>
  <c r="E17405" i="16" s="1"/>
  <c r="B17404" i="16"/>
  <c r="E17404" i="16" s="1"/>
  <c r="B17403" i="16"/>
  <c r="E17403" i="16" s="1"/>
  <c r="B17402" i="16"/>
  <c r="E17402" i="16" s="1"/>
  <c r="B17401" i="16"/>
  <c r="E17401" i="16" s="1"/>
  <c r="B17400" i="16"/>
  <c r="E17400" i="16" s="1"/>
  <c r="B17399" i="16"/>
  <c r="E17399" i="16" s="1"/>
  <c r="B17398" i="16"/>
  <c r="E17398" i="16" s="1"/>
  <c r="B17397" i="16"/>
  <c r="E17397" i="16" s="1"/>
  <c r="B17396" i="16"/>
  <c r="E17396" i="16" s="1"/>
  <c r="B17395" i="16"/>
  <c r="E17395" i="16" s="1"/>
  <c r="B17394" i="16"/>
  <c r="E17394" i="16" s="1"/>
  <c r="B17393" i="16"/>
  <c r="E17393" i="16" s="1"/>
  <c r="B17392" i="16"/>
  <c r="E17392" i="16" s="1"/>
  <c r="B17391" i="16"/>
  <c r="E17391" i="16" s="1"/>
  <c r="B17390" i="16"/>
  <c r="E17390" i="16" s="1"/>
  <c r="B17389" i="16"/>
  <c r="E17389" i="16" s="1"/>
  <c r="B17388" i="16"/>
  <c r="E17388" i="16" s="1"/>
  <c r="B17387" i="16"/>
  <c r="E17387" i="16" s="1"/>
  <c r="B17386" i="16"/>
  <c r="E17386" i="16" s="1"/>
  <c r="B17385" i="16"/>
  <c r="E17385" i="16" s="1"/>
  <c r="B17384" i="16"/>
  <c r="E17384" i="16" s="1"/>
  <c r="B17383" i="16"/>
  <c r="E17383" i="16" s="1"/>
  <c r="B17382" i="16"/>
  <c r="E17382" i="16" s="1"/>
  <c r="B17381" i="16"/>
  <c r="E17381" i="16" s="1"/>
  <c r="B17380" i="16"/>
  <c r="E17380" i="16" s="1"/>
  <c r="B17379" i="16"/>
  <c r="E17379" i="16" s="1"/>
  <c r="B17378" i="16"/>
  <c r="E17378" i="16" s="1"/>
  <c r="B17377" i="16"/>
  <c r="E17377" i="16" s="1"/>
  <c r="B17376" i="16"/>
  <c r="E17376" i="16" s="1"/>
  <c r="B17375" i="16"/>
  <c r="E17375" i="16" s="1"/>
  <c r="B17374" i="16"/>
  <c r="E17374" i="16" s="1"/>
  <c r="B17373" i="16"/>
  <c r="E17373" i="16" s="1"/>
  <c r="B17372" i="16"/>
  <c r="E17372" i="16" s="1"/>
  <c r="B17371" i="16"/>
  <c r="E17371" i="16" s="1"/>
  <c r="B17370" i="16"/>
  <c r="E17370" i="16" s="1"/>
  <c r="B17369" i="16"/>
  <c r="E17369" i="16" s="1"/>
  <c r="B17368" i="16"/>
  <c r="E17368" i="16" s="1"/>
  <c r="B17367" i="16"/>
  <c r="E17367" i="16" s="1"/>
  <c r="B17366" i="16"/>
  <c r="E17366" i="16" s="1"/>
  <c r="B17365" i="16"/>
  <c r="E17365" i="16" s="1"/>
  <c r="B17364" i="16"/>
  <c r="E17364" i="16" s="1"/>
  <c r="B17363" i="16"/>
  <c r="E17363" i="16" s="1"/>
  <c r="B17362" i="16"/>
  <c r="E17362" i="16" s="1"/>
  <c r="B17361" i="16"/>
  <c r="E17361" i="16" s="1"/>
  <c r="B17360" i="16"/>
  <c r="E17360" i="16" s="1"/>
  <c r="B17359" i="16"/>
  <c r="E17359" i="16" s="1"/>
  <c r="B17358" i="16"/>
  <c r="E17358" i="16" s="1"/>
  <c r="B17357" i="16"/>
  <c r="E17357" i="16" s="1"/>
  <c r="B17356" i="16"/>
  <c r="E17356" i="16" s="1"/>
  <c r="B17355" i="16"/>
  <c r="E17355" i="16" s="1"/>
  <c r="B17354" i="16"/>
  <c r="E17354" i="16" s="1"/>
  <c r="B17353" i="16"/>
  <c r="E17353" i="16" s="1"/>
  <c r="B17352" i="16"/>
  <c r="E17352" i="16" s="1"/>
  <c r="B17351" i="16"/>
  <c r="E17351" i="16" s="1"/>
  <c r="B17350" i="16"/>
  <c r="E17350" i="16" s="1"/>
  <c r="B17349" i="16"/>
  <c r="E17349" i="16" s="1"/>
  <c r="B17348" i="16"/>
  <c r="E17348" i="16" s="1"/>
  <c r="B17347" i="16"/>
  <c r="E17347" i="16" s="1"/>
  <c r="B17346" i="16"/>
  <c r="E17346" i="16" s="1"/>
  <c r="B17345" i="16"/>
  <c r="E17345" i="16" s="1"/>
  <c r="B17344" i="16"/>
  <c r="E17344" i="16" s="1"/>
  <c r="B17343" i="16"/>
  <c r="E17343" i="16" s="1"/>
  <c r="B17342" i="16"/>
  <c r="E17342" i="16" s="1"/>
  <c r="B17341" i="16"/>
  <c r="E17341" i="16" s="1"/>
  <c r="B17340" i="16"/>
  <c r="E17340" i="16" s="1"/>
  <c r="B17339" i="16"/>
  <c r="E17339" i="16" s="1"/>
  <c r="B17338" i="16"/>
  <c r="E17338" i="16" s="1"/>
  <c r="B17337" i="16"/>
  <c r="E17337" i="16" s="1"/>
  <c r="B17336" i="16"/>
  <c r="E17336" i="16" s="1"/>
  <c r="B17335" i="16"/>
  <c r="E17335" i="16" s="1"/>
  <c r="B17334" i="16"/>
  <c r="E17334" i="16" s="1"/>
  <c r="B17333" i="16"/>
  <c r="E17333" i="16" s="1"/>
  <c r="B17332" i="16"/>
  <c r="E17332" i="16" s="1"/>
  <c r="B17331" i="16"/>
  <c r="E17331" i="16" s="1"/>
  <c r="B17330" i="16"/>
  <c r="E17330" i="16" s="1"/>
  <c r="B17329" i="16"/>
  <c r="E17329" i="16" s="1"/>
  <c r="B17328" i="16"/>
  <c r="E17328" i="16" s="1"/>
  <c r="B17327" i="16"/>
  <c r="E17327" i="16" s="1"/>
  <c r="B17326" i="16"/>
  <c r="E17326" i="16" s="1"/>
  <c r="B17325" i="16"/>
  <c r="E17325" i="16" s="1"/>
  <c r="B17324" i="16"/>
  <c r="E17324" i="16" s="1"/>
  <c r="B17323" i="16"/>
  <c r="E17323" i="16" s="1"/>
  <c r="B17322" i="16"/>
  <c r="E17322" i="16" s="1"/>
  <c r="B17321" i="16"/>
  <c r="E17321" i="16" s="1"/>
  <c r="B17320" i="16"/>
  <c r="E17320" i="16" s="1"/>
  <c r="B17319" i="16"/>
  <c r="E17319" i="16" s="1"/>
  <c r="B17318" i="16"/>
  <c r="E17318" i="16" s="1"/>
  <c r="B17317" i="16"/>
  <c r="E17317" i="16" s="1"/>
  <c r="B17316" i="16"/>
  <c r="E17316" i="16" s="1"/>
  <c r="B17315" i="16"/>
  <c r="E17315" i="16" s="1"/>
  <c r="B17314" i="16"/>
  <c r="E17314" i="16" s="1"/>
  <c r="B17313" i="16"/>
  <c r="E17313" i="16" s="1"/>
  <c r="B17312" i="16"/>
  <c r="E17312" i="16" s="1"/>
  <c r="B17311" i="16"/>
  <c r="E17311" i="16" s="1"/>
  <c r="B17310" i="16"/>
  <c r="E17310" i="16" s="1"/>
  <c r="B17309" i="16"/>
  <c r="E17309" i="16" s="1"/>
  <c r="B17308" i="16"/>
  <c r="E17308" i="16" s="1"/>
  <c r="B17307" i="16"/>
  <c r="E17307" i="16" s="1"/>
  <c r="B17306" i="16"/>
  <c r="E17306" i="16" s="1"/>
  <c r="B17305" i="16"/>
  <c r="E17305" i="16" s="1"/>
  <c r="B17304" i="16"/>
  <c r="E17304" i="16" s="1"/>
  <c r="B17303" i="16"/>
  <c r="E17303" i="16" s="1"/>
  <c r="B17302" i="16"/>
  <c r="E17302" i="16" s="1"/>
  <c r="B17301" i="16"/>
  <c r="E17301" i="16" s="1"/>
  <c r="B17300" i="16"/>
  <c r="E17300" i="16" s="1"/>
  <c r="B17299" i="16"/>
  <c r="E17299" i="16" s="1"/>
  <c r="B17298" i="16"/>
  <c r="E17298" i="16" s="1"/>
  <c r="B17297" i="16"/>
  <c r="E17297" i="16" s="1"/>
  <c r="B17296" i="16"/>
  <c r="E17296" i="16" s="1"/>
  <c r="B17295" i="16"/>
  <c r="E17295" i="16" s="1"/>
  <c r="B17294" i="16"/>
  <c r="E17294" i="16" s="1"/>
  <c r="B17293" i="16"/>
  <c r="E17293" i="16" s="1"/>
  <c r="B17292" i="16"/>
  <c r="E17292" i="16" s="1"/>
  <c r="B17291" i="16"/>
  <c r="E17291" i="16" s="1"/>
  <c r="B17290" i="16"/>
  <c r="E17290" i="16" s="1"/>
  <c r="B17289" i="16"/>
  <c r="E17289" i="16" s="1"/>
  <c r="B17288" i="16"/>
  <c r="E17288" i="16" s="1"/>
  <c r="B17287" i="16"/>
  <c r="E17287" i="16" s="1"/>
  <c r="B17286" i="16"/>
  <c r="E17286" i="16" s="1"/>
  <c r="B17285" i="16"/>
  <c r="E17285" i="16" s="1"/>
  <c r="B17284" i="16"/>
  <c r="E17284" i="16" s="1"/>
  <c r="B17283" i="16"/>
  <c r="E17283" i="16" s="1"/>
  <c r="B17282" i="16"/>
  <c r="E17282" i="16" s="1"/>
  <c r="B17281" i="16"/>
  <c r="E17281" i="16" s="1"/>
  <c r="B17280" i="16"/>
  <c r="E17280" i="16" s="1"/>
  <c r="B17279" i="16"/>
  <c r="E17279" i="16" s="1"/>
  <c r="B17278" i="16"/>
  <c r="E17278" i="16" s="1"/>
  <c r="B17277" i="16"/>
  <c r="E17277" i="16" s="1"/>
  <c r="B17276" i="16"/>
  <c r="E17276" i="16" s="1"/>
  <c r="B17275" i="16"/>
  <c r="E17275" i="16" s="1"/>
  <c r="B17274" i="16"/>
  <c r="E17274" i="16" s="1"/>
  <c r="B17273" i="16"/>
  <c r="E17273" i="16" s="1"/>
  <c r="B17272" i="16"/>
  <c r="E17272" i="16" s="1"/>
  <c r="B17271" i="16"/>
  <c r="E17271" i="16" s="1"/>
  <c r="B17270" i="16"/>
  <c r="E17270" i="16" s="1"/>
  <c r="B17269" i="16"/>
  <c r="E17269" i="16" s="1"/>
  <c r="B17268" i="16"/>
  <c r="E17268" i="16" s="1"/>
  <c r="B17267" i="16"/>
  <c r="E17267" i="16" s="1"/>
  <c r="B17266" i="16"/>
  <c r="E17266" i="16" s="1"/>
  <c r="B17265" i="16"/>
  <c r="E17265" i="16" s="1"/>
  <c r="B17264" i="16"/>
  <c r="E17264" i="16" s="1"/>
  <c r="B17263" i="16"/>
  <c r="E17263" i="16" s="1"/>
  <c r="B17262" i="16"/>
  <c r="E17262" i="16" s="1"/>
  <c r="B17261" i="16"/>
  <c r="E17261" i="16" s="1"/>
  <c r="B17260" i="16"/>
  <c r="E17260" i="16" s="1"/>
  <c r="B17259" i="16"/>
  <c r="E17259" i="16" s="1"/>
  <c r="B17258" i="16"/>
  <c r="E17258" i="16" s="1"/>
  <c r="B17257" i="16"/>
  <c r="E17257" i="16" s="1"/>
  <c r="B17256" i="16"/>
  <c r="E17256" i="16" s="1"/>
  <c r="B17255" i="16"/>
  <c r="E17255" i="16" s="1"/>
  <c r="B17254" i="16"/>
  <c r="E17254" i="16" s="1"/>
  <c r="B17253" i="16"/>
  <c r="E17253" i="16" s="1"/>
  <c r="B17252" i="16"/>
  <c r="E17252" i="16" s="1"/>
  <c r="B17251" i="16"/>
  <c r="E17251" i="16" s="1"/>
  <c r="B17250" i="16"/>
  <c r="E17250" i="16" s="1"/>
  <c r="B17249" i="16"/>
  <c r="E17249" i="16" s="1"/>
  <c r="B17248" i="16"/>
  <c r="E17248" i="16" s="1"/>
  <c r="B17247" i="16"/>
  <c r="E17247" i="16" s="1"/>
  <c r="B17246" i="16"/>
  <c r="E17246" i="16" s="1"/>
  <c r="B17245" i="16"/>
  <c r="E17245" i="16" s="1"/>
  <c r="B17244" i="16"/>
  <c r="E17244" i="16" s="1"/>
  <c r="B17243" i="16"/>
  <c r="E17243" i="16" s="1"/>
  <c r="B17242" i="16"/>
  <c r="E17242" i="16" s="1"/>
  <c r="B17241" i="16"/>
  <c r="E17241" i="16" s="1"/>
  <c r="B17240" i="16"/>
  <c r="E17240" i="16" s="1"/>
  <c r="B17239" i="16"/>
  <c r="E17239" i="16" s="1"/>
  <c r="B17238" i="16"/>
  <c r="E17238" i="16" s="1"/>
  <c r="B17237" i="16"/>
  <c r="E17237" i="16" s="1"/>
  <c r="B17236" i="16"/>
  <c r="E17236" i="16" s="1"/>
  <c r="B17235" i="16"/>
  <c r="E17235" i="16" s="1"/>
  <c r="B17234" i="16"/>
  <c r="E17234" i="16" s="1"/>
  <c r="B17233" i="16"/>
  <c r="E17233" i="16" s="1"/>
  <c r="B17232" i="16"/>
  <c r="E17232" i="16" s="1"/>
  <c r="B17231" i="16"/>
  <c r="E17231" i="16" s="1"/>
  <c r="B17230" i="16"/>
  <c r="E17230" i="16" s="1"/>
  <c r="B17229" i="16"/>
  <c r="E17229" i="16" s="1"/>
  <c r="B17228" i="16"/>
  <c r="E17228" i="16" s="1"/>
  <c r="B17227" i="16"/>
  <c r="E17227" i="16" s="1"/>
  <c r="B17226" i="16"/>
  <c r="E17226" i="16" s="1"/>
  <c r="B17225" i="16"/>
  <c r="E17225" i="16" s="1"/>
  <c r="B17224" i="16"/>
  <c r="E17224" i="16" s="1"/>
  <c r="B17223" i="16"/>
  <c r="E17223" i="16" s="1"/>
  <c r="B17222" i="16"/>
  <c r="E17222" i="16" s="1"/>
  <c r="B17221" i="16"/>
  <c r="E17221" i="16" s="1"/>
  <c r="B17220" i="16"/>
  <c r="E17220" i="16" s="1"/>
  <c r="B17219" i="16"/>
  <c r="E17219" i="16" s="1"/>
  <c r="B17218" i="16"/>
  <c r="E17218" i="16" s="1"/>
  <c r="B17217" i="16"/>
  <c r="E17217" i="16" s="1"/>
  <c r="B17216" i="16"/>
  <c r="E17216" i="16" s="1"/>
  <c r="B17215" i="16"/>
  <c r="E17215" i="16" s="1"/>
  <c r="B17214" i="16"/>
  <c r="E17214" i="16" s="1"/>
  <c r="B17213" i="16"/>
  <c r="E17213" i="16" s="1"/>
  <c r="B17212" i="16"/>
  <c r="E17212" i="16" s="1"/>
  <c r="B17211" i="16"/>
  <c r="E17211" i="16" s="1"/>
  <c r="B17210" i="16"/>
  <c r="E17210" i="16" s="1"/>
  <c r="B17209" i="16"/>
  <c r="E17209" i="16" s="1"/>
  <c r="B17208" i="16"/>
  <c r="E17208" i="16" s="1"/>
  <c r="B17207" i="16"/>
  <c r="E17207" i="16" s="1"/>
  <c r="B17206" i="16"/>
  <c r="E17206" i="16" s="1"/>
  <c r="B17205" i="16"/>
  <c r="E17205" i="16" s="1"/>
  <c r="B17204" i="16"/>
  <c r="E17204" i="16" s="1"/>
  <c r="B17203" i="16"/>
  <c r="E17203" i="16" s="1"/>
  <c r="B17202" i="16"/>
  <c r="E17202" i="16" s="1"/>
  <c r="B17201" i="16"/>
  <c r="E17201" i="16" s="1"/>
  <c r="B17200" i="16"/>
  <c r="E17200" i="16" s="1"/>
  <c r="B17199" i="16"/>
  <c r="E17199" i="16" s="1"/>
  <c r="B17198" i="16"/>
  <c r="E17198" i="16" s="1"/>
  <c r="B17197" i="16"/>
  <c r="E17197" i="16" s="1"/>
  <c r="B17196" i="16"/>
  <c r="E17196" i="16" s="1"/>
  <c r="B17195" i="16"/>
  <c r="E17195" i="16" s="1"/>
  <c r="B17194" i="16"/>
  <c r="E17194" i="16" s="1"/>
  <c r="B17193" i="16"/>
  <c r="E17193" i="16" s="1"/>
  <c r="B17192" i="16"/>
  <c r="E17192" i="16" s="1"/>
  <c r="B17191" i="16"/>
  <c r="E17191" i="16" s="1"/>
  <c r="B17190" i="16"/>
  <c r="E17190" i="16" s="1"/>
  <c r="B17189" i="16"/>
  <c r="E17189" i="16" s="1"/>
  <c r="B17188" i="16"/>
  <c r="E17188" i="16" s="1"/>
  <c r="B17187" i="16"/>
  <c r="E17187" i="16" s="1"/>
  <c r="B17186" i="16"/>
  <c r="E17186" i="16" s="1"/>
  <c r="B17185" i="16"/>
  <c r="E17185" i="16" s="1"/>
  <c r="B17184" i="16"/>
  <c r="E17184" i="16" s="1"/>
  <c r="B17183" i="16"/>
  <c r="E17183" i="16" s="1"/>
  <c r="B17182" i="16"/>
  <c r="E17182" i="16" s="1"/>
  <c r="B17181" i="16"/>
  <c r="E17181" i="16" s="1"/>
  <c r="B17180" i="16"/>
  <c r="E17180" i="16" s="1"/>
  <c r="B17179" i="16"/>
  <c r="E17179" i="16" s="1"/>
  <c r="B17178" i="16"/>
  <c r="E17178" i="16" s="1"/>
  <c r="B17177" i="16"/>
  <c r="E17177" i="16" s="1"/>
  <c r="B17176" i="16"/>
  <c r="E17176" i="16" s="1"/>
  <c r="B17175" i="16"/>
  <c r="E17175" i="16" s="1"/>
  <c r="B17174" i="16"/>
  <c r="E17174" i="16" s="1"/>
  <c r="B17173" i="16"/>
  <c r="E17173" i="16" s="1"/>
  <c r="B17172" i="16"/>
  <c r="E17172" i="16" s="1"/>
  <c r="B17171" i="16"/>
  <c r="E17171" i="16" s="1"/>
  <c r="B17170" i="16"/>
  <c r="E17170" i="16" s="1"/>
  <c r="B17169" i="16"/>
  <c r="E17169" i="16" s="1"/>
  <c r="B17168" i="16"/>
  <c r="E17168" i="16" s="1"/>
  <c r="B17167" i="16"/>
  <c r="E17167" i="16" s="1"/>
  <c r="B17166" i="16"/>
  <c r="E17166" i="16" s="1"/>
  <c r="B17165" i="16"/>
  <c r="E17165" i="16" s="1"/>
  <c r="B17164" i="16"/>
  <c r="E17164" i="16" s="1"/>
  <c r="B17163" i="16"/>
  <c r="E17163" i="16" s="1"/>
  <c r="B17162" i="16"/>
  <c r="E17162" i="16" s="1"/>
  <c r="B17161" i="16"/>
  <c r="E17161" i="16" s="1"/>
  <c r="B17160" i="16"/>
  <c r="E17160" i="16" s="1"/>
  <c r="B17159" i="16"/>
  <c r="E17159" i="16" s="1"/>
  <c r="B17158" i="16"/>
  <c r="E17158" i="16" s="1"/>
  <c r="B17157" i="16"/>
  <c r="E17157" i="16" s="1"/>
  <c r="B17156" i="16"/>
  <c r="E17156" i="16" s="1"/>
  <c r="B17155" i="16"/>
  <c r="E17155" i="16" s="1"/>
  <c r="B17154" i="16"/>
  <c r="E17154" i="16" s="1"/>
  <c r="B17153" i="16"/>
  <c r="E17153" i="16" s="1"/>
  <c r="B17152" i="16"/>
  <c r="E17152" i="16" s="1"/>
  <c r="B17151" i="16"/>
  <c r="E17151" i="16" s="1"/>
  <c r="B17150" i="16"/>
  <c r="E17150" i="16" s="1"/>
  <c r="B17149" i="16"/>
  <c r="E17149" i="16" s="1"/>
  <c r="B17148" i="16"/>
  <c r="E17148" i="16" s="1"/>
  <c r="B17147" i="16"/>
  <c r="E17147" i="16" s="1"/>
  <c r="B17146" i="16"/>
  <c r="E17146" i="16" s="1"/>
  <c r="B17145" i="16"/>
  <c r="E17145" i="16" s="1"/>
  <c r="B17144" i="16"/>
  <c r="E17144" i="16" s="1"/>
  <c r="B17143" i="16"/>
  <c r="E17143" i="16" s="1"/>
  <c r="B17142" i="16"/>
  <c r="E17142" i="16" s="1"/>
  <c r="B17141" i="16"/>
  <c r="E17141" i="16" s="1"/>
  <c r="B17140" i="16"/>
  <c r="E17140" i="16" s="1"/>
  <c r="B17139" i="16"/>
  <c r="E17139" i="16" s="1"/>
  <c r="B17138" i="16"/>
  <c r="E17138" i="16" s="1"/>
  <c r="B17137" i="16"/>
  <c r="E17137" i="16" s="1"/>
  <c r="B17136" i="16"/>
  <c r="E17136" i="16" s="1"/>
  <c r="B17135" i="16"/>
  <c r="E17135" i="16" s="1"/>
  <c r="B17134" i="16"/>
  <c r="E17134" i="16" s="1"/>
  <c r="B17133" i="16"/>
  <c r="E17133" i="16" s="1"/>
  <c r="B17132" i="16"/>
  <c r="E17132" i="16" s="1"/>
  <c r="B17131" i="16"/>
  <c r="E17131" i="16" s="1"/>
  <c r="B17130" i="16"/>
  <c r="E17130" i="16" s="1"/>
  <c r="B17129" i="16"/>
  <c r="E17129" i="16" s="1"/>
  <c r="B17128" i="16"/>
  <c r="E17128" i="16" s="1"/>
  <c r="B17127" i="16"/>
  <c r="E17127" i="16" s="1"/>
  <c r="B17126" i="16"/>
  <c r="E17126" i="16" s="1"/>
  <c r="B17125" i="16"/>
  <c r="E17125" i="16" s="1"/>
  <c r="B17124" i="16"/>
  <c r="E17124" i="16" s="1"/>
  <c r="B17123" i="16"/>
  <c r="E17123" i="16" s="1"/>
  <c r="B17122" i="16"/>
  <c r="E17122" i="16" s="1"/>
  <c r="B17121" i="16"/>
  <c r="E17121" i="16" s="1"/>
  <c r="B17120" i="16"/>
  <c r="E17120" i="16" s="1"/>
  <c r="B17119" i="16"/>
  <c r="E17119" i="16" s="1"/>
  <c r="B17118" i="16"/>
  <c r="E17118" i="16" s="1"/>
  <c r="B17117" i="16"/>
  <c r="E17117" i="16" s="1"/>
  <c r="B17116" i="16"/>
  <c r="E17116" i="16" s="1"/>
  <c r="B17115" i="16"/>
  <c r="E17115" i="16" s="1"/>
  <c r="B17114" i="16"/>
  <c r="E17114" i="16" s="1"/>
  <c r="B17113" i="16"/>
  <c r="E17113" i="16" s="1"/>
  <c r="B17112" i="16"/>
  <c r="E17112" i="16" s="1"/>
  <c r="B17111" i="16"/>
  <c r="E17111" i="16" s="1"/>
  <c r="B17110" i="16"/>
  <c r="E17110" i="16" s="1"/>
  <c r="B17109" i="16"/>
  <c r="E17109" i="16" s="1"/>
  <c r="B17108" i="16"/>
  <c r="E17108" i="16" s="1"/>
  <c r="B17107" i="16"/>
  <c r="E17107" i="16" s="1"/>
  <c r="B17106" i="16"/>
  <c r="E17106" i="16" s="1"/>
  <c r="B17105" i="16"/>
  <c r="E17105" i="16" s="1"/>
  <c r="B17104" i="16"/>
  <c r="E17104" i="16" s="1"/>
  <c r="B17103" i="16"/>
  <c r="E17103" i="16" s="1"/>
  <c r="B17102" i="16"/>
  <c r="E17102" i="16" s="1"/>
  <c r="B17101" i="16"/>
  <c r="E17101" i="16" s="1"/>
  <c r="B17100" i="16"/>
  <c r="E17100" i="16" s="1"/>
  <c r="B17099" i="16"/>
  <c r="E17099" i="16" s="1"/>
  <c r="B17098" i="16"/>
  <c r="E17098" i="16" s="1"/>
  <c r="B17097" i="16"/>
  <c r="E17097" i="16" s="1"/>
  <c r="B17096" i="16"/>
  <c r="E17096" i="16" s="1"/>
  <c r="B17095" i="16"/>
  <c r="E17095" i="16" s="1"/>
  <c r="B17094" i="16"/>
  <c r="E17094" i="16" s="1"/>
  <c r="B17093" i="16"/>
  <c r="E17093" i="16" s="1"/>
  <c r="B17092" i="16"/>
  <c r="E17092" i="16" s="1"/>
  <c r="B17091" i="16"/>
  <c r="E17091" i="16" s="1"/>
  <c r="B17090" i="16"/>
  <c r="E17090" i="16" s="1"/>
  <c r="B17089" i="16"/>
  <c r="E17089" i="16" s="1"/>
  <c r="B17088" i="16"/>
  <c r="E17088" i="16" s="1"/>
  <c r="B17087" i="16"/>
  <c r="E17087" i="16" s="1"/>
  <c r="B17086" i="16"/>
  <c r="E17086" i="16" s="1"/>
  <c r="B17085" i="16"/>
  <c r="E17085" i="16" s="1"/>
  <c r="B17084" i="16"/>
  <c r="E17084" i="16" s="1"/>
  <c r="B17083" i="16"/>
  <c r="E17083" i="16" s="1"/>
  <c r="B17082" i="16"/>
  <c r="E17082" i="16" s="1"/>
  <c r="B17081" i="16"/>
  <c r="E17081" i="16" s="1"/>
  <c r="B17080" i="16"/>
  <c r="E17080" i="16" s="1"/>
  <c r="B17079" i="16"/>
  <c r="E17079" i="16" s="1"/>
  <c r="B17078" i="16"/>
  <c r="E17078" i="16" s="1"/>
  <c r="B17077" i="16"/>
  <c r="E17077" i="16" s="1"/>
  <c r="B17076" i="16"/>
  <c r="E17076" i="16" s="1"/>
  <c r="B17075" i="16"/>
  <c r="E17075" i="16" s="1"/>
  <c r="B17074" i="16"/>
  <c r="E17074" i="16" s="1"/>
  <c r="B17073" i="16"/>
  <c r="E17073" i="16" s="1"/>
  <c r="B17072" i="16"/>
  <c r="E17072" i="16" s="1"/>
  <c r="B17071" i="16"/>
  <c r="E17071" i="16" s="1"/>
  <c r="B17070" i="16"/>
  <c r="E17070" i="16" s="1"/>
  <c r="B17069" i="16"/>
  <c r="E17069" i="16" s="1"/>
  <c r="B17068" i="16"/>
  <c r="E17068" i="16" s="1"/>
  <c r="B17067" i="16"/>
  <c r="E17067" i="16" s="1"/>
  <c r="B17066" i="16"/>
  <c r="E17066" i="16" s="1"/>
  <c r="B17065" i="16"/>
  <c r="E17065" i="16" s="1"/>
  <c r="B17064" i="16"/>
  <c r="E17064" i="16" s="1"/>
  <c r="B17063" i="16"/>
  <c r="E17063" i="16" s="1"/>
  <c r="B17062" i="16"/>
  <c r="E17062" i="16" s="1"/>
  <c r="B17061" i="16"/>
  <c r="E17061" i="16" s="1"/>
  <c r="B17060" i="16"/>
  <c r="E17060" i="16" s="1"/>
  <c r="B17059" i="16"/>
  <c r="E17059" i="16" s="1"/>
  <c r="B17058" i="16"/>
  <c r="E17058" i="16" s="1"/>
  <c r="B17057" i="16"/>
  <c r="E17057" i="16" s="1"/>
  <c r="B17056" i="16"/>
  <c r="E17056" i="16" s="1"/>
  <c r="B17055" i="16"/>
  <c r="E17055" i="16" s="1"/>
  <c r="B17054" i="16"/>
  <c r="E17054" i="16" s="1"/>
  <c r="B17053" i="16"/>
  <c r="E17053" i="16" s="1"/>
  <c r="B17052" i="16"/>
  <c r="E17052" i="16" s="1"/>
  <c r="B17051" i="16"/>
  <c r="E17051" i="16" s="1"/>
  <c r="B17050" i="16"/>
  <c r="E17050" i="16" s="1"/>
  <c r="B17049" i="16"/>
  <c r="E17049" i="16" s="1"/>
  <c r="B17048" i="16"/>
  <c r="E17048" i="16" s="1"/>
  <c r="B17047" i="16"/>
  <c r="E17047" i="16" s="1"/>
  <c r="B17046" i="16"/>
  <c r="E17046" i="16" s="1"/>
  <c r="B17045" i="16"/>
  <c r="E17045" i="16" s="1"/>
  <c r="B17044" i="16"/>
  <c r="E17044" i="16" s="1"/>
  <c r="B17043" i="16"/>
  <c r="E17043" i="16" s="1"/>
  <c r="B17042" i="16"/>
  <c r="E17042" i="16" s="1"/>
  <c r="B17041" i="16"/>
  <c r="E17041" i="16" s="1"/>
  <c r="B17040" i="16"/>
  <c r="E17040" i="16" s="1"/>
  <c r="B17039" i="16"/>
  <c r="E17039" i="16" s="1"/>
  <c r="B17038" i="16"/>
  <c r="E17038" i="16" s="1"/>
  <c r="B17037" i="16"/>
  <c r="E17037" i="16" s="1"/>
  <c r="B17036" i="16"/>
  <c r="E17036" i="16" s="1"/>
  <c r="B17035" i="16"/>
  <c r="E17035" i="16" s="1"/>
  <c r="B17034" i="16"/>
  <c r="E17034" i="16" s="1"/>
  <c r="B17033" i="16"/>
  <c r="E17033" i="16" s="1"/>
  <c r="B17032" i="16"/>
  <c r="E17032" i="16" s="1"/>
  <c r="B17031" i="16"/>
  <c r="E17031" i="16" s="1"/>
  <c r="B17030" i="16"/>
  <c r="E17030" i="16" s="1"/>
  <c r="B17029" i="16"/>
  <c r="E17029" i="16" s="1"/>
  <c r="B17028" i="16"/>
  <c r="E17028" i="16" s="1"/>
  <c r="B17027" i="16"/>
  <c r="E17027" i="16" s="1"/>
  <c r="B17026" i="16"/>
  <c r="E17026" i="16" s="1"/>
  <c r="B17025" i="16"/>
  <c r="E17025" i="16" s="1"/>
  <c r="B17024" i="16"/>
  <c r="E17024" i="16" s="1"/>
  <c r="B17023" i="16"/>
  <c r="E17023" i="16" s="1"/>
  <c r="B17022" i="16"/>
  <c r="E17022" i="16" s="1"/>
  <c r="B17021" i="16"/>
  <c r="E17021" i="16" s="1"/>
  <c r="B17020" i="16"/>
  <c r="E17020" i="16" s="1"/>
  <c r="B17019" i="16"/>
  <c r="E17019" i="16" s="1"/>
  <c r="B17018" i="16"/>
  <c r="E17018" i="16" s="1"/>
  <c r="B17017" i="16"/>
  <c r="E17017" i="16" s="1"/>
  <c r="B17016" i="16"/>
  <c r="E17016" i="16" s="1"/>
  <c r="B17015" i="16"/>
  <c r="E17015" i="16" s="1"/>
  <c r="B17014" i="16"/>
  <c r="E17014" i="16" s="1"/>
  <c r="B17013" i="16"/>
  <c r="E17013" i="16" s="1"/>
  <c r="B17012" i="16"/>
  <c r="E17012" i="16" s="1"/>
  <c r="B17011" i="16"/>
  <c r="E17011" i="16" s="1"/>
  <c r="B17010" i="16"/>
  <c r="E17010" i="16" s="1"/>
  <c r="B17009" i="16"/>
  <c r="E17009" i="16" s="1"/>
  <c r="B17008" i="16"/>
  <c r="E17008" i="16" s="1"/>
  <c r="B17007" i="16"/>
  <c r="E17007" i="16" s="1"/>
  <c r="B17006" i="16"/>
  <c r="E17006" i="16" s="1"/>
  <c r="B17005" i="16"/>
  <c r="E17005" i="16" s="1"/>
  <c r="B17004" i="16"/>
  <c r="E17004" i="16" s="1"/>
  <c r="B17003" i="16"/>
  <c r="E17003" i="16" s="1"/>
  <c r="B17002" i="16"/>
  <c r="E17002" i="16" s="1"/>
  <c r="B17001" i="16"/>
  <c r="E17001" i="16" s="1"/>
  <c r="B17000" i="16"/>
  <c r="E17000" i="16" s="1"/>
  <c r="B16999" i="16"/>
  <c r="E16999" i="16" s="1"/>
  <c r="B16998" i="16"/>
  <c r="E16998" i="16" s="1"/>
  <c r="B16997" i="16"/>
  <c r="E16997" i="16" s="1"/>
  <c r="B16996" i="16"/>
  <c r="E16996" i="16" s="1"/>
  <c r="B16995" i="16"/>
  <c r="E16995" i="16" s="1"/>
  <c r="B16994" i="16"/>
  <c r="E16994" i="16" s="1"/>
  <c r="B16993" i="16"/>
  <c r="E16993" i="16" s="1"/>
  <c r="B16992" i="16"/>
  <c r="E16992" i="16" s="1"/>
  <c r="B16991" i="16"/>
  <c r="E16991" i="16" s="1"/>
  <c r="B16990" i="16"/>
  <c r="E16990" i="16" s="1"/>
  <c r="B16989" i="16"/>
  <c r="E16989" i="16" s="1"/>
  <c r="B16988" i="16"/>
  <c r="E16988" i="16" s="1"/>
  <c r="B16987" i="16"/>
  <c r="E16987" i="16" s="1"/>
  <c r="B16986" i="16"/>
  <c r="E16986" i="16" s="1"/>
  <c r="B16985" i="16"/>
  <c r="E16985" i="16" s="1"/>
  <c r="B16984" i="16"/>
  <c r="E16984" i="16" s="1"/>
  <c r="B16983" i="16"/>
  <c r="E16983" i="16" s="1"/>
  <c r="B16982" i="16"/>
  <c r="E16982" i="16" s="1"/>
  <c r="B16981" i="16"/>
  <c r="E16981" i="16" s="1"/>
  <c r="B16980" i="16"/>
  <c r="E16980" i="16" s="1"/>
  <c r="B16979" i="16"/>
  <c r="E16979" i="16" s="1"/>
  <c r="B16978" i="16"/>
  <c r="E16978" i="16" s="1"/>
  <c r="B16977" i="16"/>
  <c r="E16977" i="16" s="1"/>
  <c r="B16976" i="16"/>
  <c r="E16976" i="16" s="1"/>
  <c r="B16975" i="16"/>
  <c r="E16975" i="16" s="1"/>
  <c r="B16974" i="16"/>
  <c r="E16974" i="16" s="1"/>
  <c r="B16973" i="16"/>
  <c r="E16973" i="16" s="1"/>
  <c r="B16972" i="16"/>
  <c r="E16972" i="16" s="1"/>
  <c r="B16971" i="16"/>
  <c r="E16971" i="16" s="1"/>
  <c r="B16970" i="16"/>
  <c r="E16970" i="16" s="1"/>
  <c r="B16969" i="16"/>
  <c r="E16969" i="16" s="1"/>
  <c r="B16968" i="16"/>
  <c r="E16968" i="16" s="1"/>
  <c r="B16967" i="16"/>
  <c r="E16967" i="16" s="1"/>
  <c r="B16966" i="16"/>
  <c r="E16966" i="16" s="1"/>
  <c r="B16965" i="16"/>
  <c r="E16965" i="16" s="1"/>
  <c r="B16964" i="16"/>
  <c r="E16964" i="16" s="1"/>
  <c r="B16963" i="16"/>
  <c r="E16963" i="16" s="1"/>
  <c r="B16962" i="16"/>
  <c r="E16962" i="16" s="1"/>
  <c r="B16961" i="16"/>
  <c r="E16961" i="16" s="1"/>
  <c r="B16960" i="16"/>
  <c r="E16960" i="16" s="1"/>
  <c r="B16959" i="16"/>
  <c r="E16959" i="16" s="1"/>
  <c r="B16958" i="16"/>
  <c r="E16958" i="16" s="1"/>
  <c r="B16957" i="16"/>
  <c r="E16957" i="16" s="1"/>
  <c r="B16956" i="16"/>
  <c r="E16956" i="16" s="1"/>
  <c r="B16955" i="16"/>
  <c r="E16955" i="16" s="1"/>
  <c r="B16954" i="16"/>
  <c r="E16954" i="16" s="1"/>
  <c r="B16953" i="16"/>
  <c r="E16953" i="16" s="1"/>
  <c r="B16952" i="16"/>
  <c r="E16952" i="16" s="1"/>
  <c r="B16951" i="16"/>
  <c r="E16951" i="16" s="1"/>
  <c r="B16950" i="16"/>
  <c r="E16950" i="16" s="1"/>
  <c r="B16949" i="16"/>
  <c r="E16949" i="16" s="1"/>
  <c r="B16948" i="16"/>
  <c r="E16948" i="16" s="1"/>
  <c r="B16947" i="16"/>
  <c r="E16947" i="16" s="1"/>
  <c r="B16946" i="16"/>
  <c r="E16946" i="16" s="1"/>
  <c r="B16945" i="16"/>
  <c r="E16945" i="16" s="1"/>
  <c r="B16944" i="16"/>
  <c r="E16944" i="16" s="1"/>
  <c r="B16943" i="16"/>
  <c r="E16943" i="16" s="1"/>
  <c r="B16942" i="16"/>
  <c r="E16942" i="16" s="1"/>
  <c r="B16941" i="16"/>
  <c r="E16941" i="16" s="1"/>
  <c r="B16940" i="16"/>
  <c r="E16940" i="16" s="1"/>
  <c r="B16939" i="16"/>
  <c r="E16939" i="16" s="1"/>
  <c r="B16938" i="16"/>
  <c r="E16938" i="16" s="1"/>
  <c r="B16937" i="16"/>
  <c r="E16937" i="16" s="1"/>
  <c r="B16936" i="16"/>
  <c r="E16936" i="16" s="1"/>
  <c r="B16935" i="16"/>
  <c r="E16935" i="16" s="1"/>
  <c r="B16934" i="16"/>
  <c r="E16934" i="16" s="1"/>
  <c r="B16933" i="16"/>
  <c r="E16933" i="16" s="1"/>
  <c r="B16932" i="16"/>
  <c r="E16932" i="16" s="1"/>
  <c r="B16931" i="16"/>
  <c r="E16931" i="16" s="1"/>
  <c r="B16930" i="16"/>
  <c r="E16930" i="16" s="1"/>
  <c r="B16929" i="16"/>
  <c r="E16929" i="16" s="1"/>
  <c r="B16928" i="16"/>
  <c r="E16928" i="16" s="1"/>
  <c r="B16927" i="16"/>
  <c r="E16927" i="16" s="1"/>
  <c r="B16926" i="16"/>
  <c r="E16926" i="16" s="1"/>
  <c r="B16925" i="16"/>
  <c r="E16925" i="16" s="1"/>
  <c r="B16924" i="16"/>
  <c r="E16924" i="16" s="1"/>
  <c r="B16923" i="16"/>
  <c r="E16923" i="16" s="1"/>
  <c r="B16922" i="16"/>
  <c r="E16922" i="16" s="1"/>
  <c r="B16921" i="16"/>
  <c r="E16921" i="16" s="1"/>
  <c r="B16920" i="16"/>
  <c r="E16920" i="16" s="1"/>
  <c r="B16919" i="16"/>
  <c r="E16919" i="16" s="1"/>
  <c r="B16918" i="16"/>
  <c r="E16918" i="16" s="1"/>
  <c r="B16917" i="16"/>
  <c r="E16917" i="16" s="1"/>
  <c r="B16916" i="16"/>
  <c r="E16916" i="16" s="1"/>
  <c r="B16915" i="16"/>
  <c r="E16915" i="16" s="1"/>
  <c r="B16914" i="16"/>
  <c r="E16914" i="16" s="1"/>
  <c r="B16913" i="16"/>
  <c r="E16913" i="16" s="1"/>
  <c r="B16912" i="16"/>
  <c r="E16912" i="16" s="1"/>
  <c r="B16911" i="16"/>
  <c r="E16911" i="16" s="1"/>
  <c r="B16910" i="16"/>
  <c r="E16910" i="16" s="1"/>
  <c r="B16909" i="16"/>
  <c r="E16909" i="16" s="1"/>
  <c r="B16908" i="16"/>
  <c r="E16908" i="16" s="1"/>
  <c r="B16907" i="16"/>
  <c r="E16907" i="16" s="1"/>
  <c r="B16906" i="16"/>
  <c r="E16906" i="16" s="1"/>
  <c r="B16905" i="16"/>
  <c r="E16905" i="16" s="1"/>
  <c r="B16904" i="16"/>
  <c r="E16904" i="16" s="1"/>
  <c r="B16903" i="16"/>
  <c r="E16903" i="16" s="1"/>
  <c r="B16902" i="16"/>
  <c r="E16902" i="16" s="1"/>
  <c r="B16901" i="16"/>
  <c r="E16901" i="16" s="1"/>
  <c r="B16900" i="16"/>
  <c r="E16900" i="16" s="1"/>
  <c r="B16899" i="16"/>
  <c r="E16899" i="16" s="1"/>
  <c r="B16898" i="16"/>
  <c r="E16898" i="16" s="1"/>
  <c r="B16897" i="16"/>
  <c r="E16897" i="16" s="1"/>
  <c r="B16896" i="16"/>
  <c r="E16896" i="16" s="1"/>
  <c r="B16895" i="16"/>
  <c r="E16895" i="16" s="1"/>
  <c r="B16894" i="16"/>
  <c r="E16894" i="16" s="1"/>
  <c r="B16893" i="16"/>
  <c r="E16893" i="16" s="1"/>
  <c r="B16892" i="16"/>
  <c r="E16892" i="16" s="1"/>
  <c r="B16891" i="16"/>
  <c r="E16891" i="16" s="1"/>
  <c r="B16890" i="16"/>
  <c r="E16890" i="16" s="1"/>
  <c r="B16889" i="16"/>
  <c r="E16889" i="16" s="1"/>
  <c r="B16888" i="16"/>
  <c r="E16888" i="16" s="1"/>
  <c r="B16887" i="16"/>
  <c r="E16887" i="16" s="1"/>
  <c r="B16886" i="16"/>
  <c r="E16886" i="16" s="1"/>
  <c r="B16885" i="16"/>
  <c r="E16885" i="16" s="1"/>
  <c r="B16884" i="16"/>
  <c r="E16884" i="16" s="1"/>
  <c r="B16883" i="16"/>
  <c r="E16883" i="16" s="1"/>
  <c r="B16882" i="16"/>
  <c r="E16882" i="16" s="1"/>
  <c r="B16881" i="16"/>
  <c r="E16881" i="16" s="1"/>
  <c r="B16880" i="16"/>
  <c r="E16880" i="16" s="1"/>
  <c r="B16879" i="16"/>
  <c r="E16879" i="16" s="1"/>
  <c r="B16878" i="16"/>
  <c r="E16878" i="16" s="1"/>
  <c r="B16877" i="16"/>
  <c r="E16877" i="16" s="1"/>
  <c r="B16876" i="16"/>
  <c r="E16876" i="16" s="1"/>
  <c r="B16875" i="16"/>
  <c r="E16875" i="16" s="1"/>
  <c r="B16874" i="16"/>
  <c r="E16874" i="16" s="1"/>
  <c r="B16873" i="16"/>
  <c r="E16873" i="16" s="1"/>
  <c r="B16872" i="16"/>
  <c r="E16872" i="16" s="1"/>
  <c r="B16871" i="16"/>
  <c r="E16871" i="16" s="1"/>
  <c r="B16870" i="16"/>
  <c r="E16870" i="16" s="1"/>
  <c r="B16869" i="16"/>
  <c r="E16869" i="16" s="1"/>
  <c r="B16868" i="16"/>
  <c r="E16868" i="16" s="1"/>
  <c r="B16867" i="16"/>
  <c r="E16867" i="16" s="1"/>
  <c r="B16866" i="16"/>
  <c r="E16866" i="16" s="1"/>
  <c r="B16865" i="16"/>
  <c r="E16865" i="16" s="1"/>
  <c r="B16864" i="16"/>
  <c r="E16864" i="16" s="1"/>
  <c r="B16863" i="16"/>
  <c r="E16863" i="16" s="1"/>
  <c r="B16862" i="16"/>
  <c r="E16862" i="16" s="1"/>
  <c r="B16861" i="16"/>
  <c r="E16861" i="16" s="1"/>
  <c r="B16860" i="16"/>
  <c r="E16860" i="16" s="1"/>
  <c r="B16859" i="16"/>
  <c r="E16859" i="16" s="1"/>
  <c r="B16858" i="16"/>
  <c r="E16858" i="16" s="1"/>
  <c r="B16857" i="16"/>
  <c r="E16857" i="16" s="1"/>
  <c r="B16856" i="16"/>
  <c r="E16856" i="16" s="1"/>
  <c r="B16855" i="16"/>
  <c r="E16855" i="16" s="1"/>
  <c r="B16854" i="16"/>
  <c r="E16854" i="16" s="1"/>
  <c r="B16853" i="16"/>
  <c r="E16853" i="16" s="1"/>
  <c r="B16852" i="16"/>
  <c r="E16852" i="16" s="1"/>
  <c r="B16851" i="16"/>
  <c r="E16851" i="16" s="1"/>
  <c r="B16850" i="16"/>
  <c r="E16850" i="16" s="1"/>
  <c r="B16849" i="16"/>
  <c r="E16849" i="16" s="1"/>
  <c r="B16848" i="16"/>
  <c r="E16848" i="16" s="1"/>
  <c r="B16847" i="16"/>
  <c r="E16847" i="16" s="1"/>
  <c r="B16846" i="16"/>
  <c r="E16846" i="16" s="1"/>
  <c r="B16845" i="16"/>
  <c r="E16845" i="16" s="1"/>
  <c r="B16844" i="16"/>
  <c r="E16844" i="16" s="1"/>
  <c r="B16843" i="16"/>
  <c r="E16843" i="16" s="1"/>
  <c r="B16842" i="16"/>
  <c r="E16842" i="16" s="1"/>
  <c r="B16841" i="16"/>
  <c r="E16841" i="16" s="1"/>
  <c r="B16840" i="16"/>
  <c r="E16840" i="16" s="1"/>
  <c r="B16839" i="16"/>
  <c r="E16839" i="16" s="1"/>
  <c r="B16838" i="16"/>
  <c r="E16838" i="16" s="1"/>
  <c r="B16837" i="16"/>
  <c r="E16837" i="16" s="1"/>
  <c r="B16836" i="16"/>
  <c r="E16836" i="16" s="1"/>
  <c r="B16835" i="16"/>
  <c r="E16835" i="16" s="1"/>
  <c r="B16834" i="16"/>
  <c r="E16834" i="16" s="1"/>
  <c r="B16833" i="16"/>
  <c r="E16833" i="16" s="1"/>
  <c r="B16832" i="16"/>
  <c r="E16832" i="16" s="1"/>
  <c r="B16831" i="16"/>
  <c r="E16831" i="16" s="1"/>
  <c r="B16830" i="16"/>
  <c r="E16830" i="16" s="1"/>
  <c r="B16829" i="16"/>
  <c r="E16829" i="16" s="1"/>
  <c r="B16828" i="16"/>
  <c r="E16828" i="16" s="1"/>
  <c r="B16827" i="16"/>
  <c r="E16827" i="16" s="1"/>
  <c r="B16826" i="16"/>
  <c r="E16826" i="16" s="1"/>
  <c r="B16825" i="16"/>
  <c r="E16825" i="16" s="1"/>
  <c r="B16824" i="16"/>
  <c r="E16824" i="16" s="1"/>
  <c r="B16823" i="16"/>
  <c r="E16823" i="16" s="1"/>
  <c r="B16822" i="16"/>
  <c r="E16822" i="16" s="1"/>
  <c r="B16821" i="16"/>
  <c r="E16821" i="16" s="1"/>
  <c r="B16820" i="16"/>
  <c r="E16820" i="16" s="1"/>
  <c r="B16819" i="16"/>
  <c r="E16819" i="16" s="1"/>
  <c r="B16818" i="16"/>
  <c r="E16818" i="16" s="1"/>
  <c r="B16817" i="16"/>
  <c r="E16817" i="16" s="1"/>
  <c r="B16816" i="16"/>
  <c r="E16816" i="16" s="1"/>
  <c r="B16815" i="16"/>
  <c r="E16815" i="16" s="1"/>
  <c r="B16814" i="16"/>
  <c r="E16814" i="16" s="1"/>
  <c r="B16813" i="16"/>
  <c r="E16813" i="16" s="1"/>
  <c r="B16812" i="16"/>
  <c r="E16812" i="16" s="1"/>
  <c r="B16811" i="16"/>
  <c r="E16811" i="16" s="1"/>
  <c r="B16810" i="16"/>
  <c r="E16810" i="16" s="1"/>
  <c r="B16809" i="16"/>
  <c r="E16809" i="16" s="1"/>
  <c r="B16808" i="16"/>
  <c r="E16808" i="16" s="1"/>
  <c r="B16807" i="16"/>
  <c r="E16807" i="16" s="1"/>
  <c r="B16806" i="16"/>
  <c r="E16806" i="16" s="1"/>
  <c r="B16805" i="16"/>
  <c r="E16805" i="16" s="1"/>
  <c r="B16804" i="16"/>
  <c r="E16804" i="16" s="1"/>
  <c r="B16803" i="16"/>
  <c r="E16803" i="16" s="1"/>
  <c r="B16802" i="16"/>
  <c r="E16802" i="16" s="1"/>
  <c r="B16801" i="16"/>
  <c r="E16801" i="16" s="1"/>
  <c r="B16800" i="16"/>
  <c r="E16800" i="16" s="1"/>
  <c r="B16799" i="16"/>
  <c r="E16799" i="16" s="1"/>
  <c r="B16798" i="16"/>
  <c r="E16798" i="16" s="1"/>
  <c r="B16797" i="16"/>
  <c r="E16797" i="16" s="1"/>
  <c r="B16796" i="16"/>
  <c r="E16796" i="16" s="1"/>
  <c r="B16795" i="16"/>
  <c r="E16795" i="16" s="1"/>
  <c r="B16794" i="16"/>
  <c r="E16794" i="16" s="1"/>
  <c r="B16793" i="16"/>
  <c r="E16793" i="16" s="1"/>
  <c r="B16792" i="16"/>
  <c r="E16792" i="16" s="1"/>
  <c r="B16791" i="16"/>
  <c r="E16791" i="16" s="1"/>
  <c r="B16790" i="16"/>
  <c r="E16790" i="16" s="1"/>
  <c r="B16789" i="16"/>
  <c r="E16789" i="16" s="1"/>
  <c r="B16788" i="16"/>
  <c r="E16788" i="16" s="1"/>
  <c r="B16787" i="16"/>
  <c r="E16787" i="16" s="1"/>
  <c r="B16786" i="16"/>
  <c r="E16786" i="16" s="1"/>
  <c r="B16785" i="16"/>
  <c r="E16785" i="16" s="1"/>
  <c r="B16784" i="16"/>
  <c r="E16784" i="16" s="1"/>
  <c r="B16783" i="16"/>
  <c r="E16783" i="16" s="1"/>
  <c r="B16782" i="16"/>
  <c r="E16782" i="16" s="1"/>
  <c r="B16781" i="16"/>
  <c r="E16781" i="16" s="1"/>
  <c r="B16780" i="16"/>
  <c r="E16780" i="16" s="1"/>
  <c r="B16779" i="16"/>
  <c r="E16779" i="16" s="1"/>
  <c r="B16778" i="16"/>
  <c r="E16778" i="16" s="1"/>
  <c r="B16777" i="16"/>
  <c r="E16777" i="16" s="1"/>
  <c r="B16776" i="16"/>
  <c r="E16776" i="16" s="1"/>
  <c r="B16775" i="16"/>
  <c r="E16775" i="16" s="1"/>
  <c r="B16774" i="16"/>
  <c r="E16774" i="16" s="1"/>
  <c r="B16773" i="16"/>
  <c r="E16773" i="16" s="1"/>
  <c r="B16772" i="16"/>
  <c r="E16772" i="16" s="1"/>
  <c r="B16771" i="16"/>
  <c r="E16771" i="16" s="1"/>
  <c r="B16770" i="16"/>
  <c r="E16770" i="16" s="1"/>
  <c r="B16769" i="16"/>
  <c r="E16769" i="16" s="1"/>
  <c r="B16768" i="16"/>
  <c r="E16768" i="16" s="1"/>
  <c r="B16767" i="16"/>
  <c r="E16767" i="16" s="1"/>
  <c r="B16766" i="16"/>
  <c r="E16766" i="16" s="1"/>
  <c r="B16765" i="16"/>
  <c r="E16765" i="16" s="1"/>
  <c r="B16764" i="16"/>
  <c r="E16764" i="16" s="1"/>
  <c r="B16763" i="16"/>
  <c r="E16763" i="16" s="1"/>
  <c r="B16762" i="16"/>
  <c r="E16762" i="16" s="1"/>
  <c r="B16761" i="16"/>
  <c r="E16761" i="16" s="1"/>
  <c r="B16760" i="16"/>
  <c r="E16760" i="16" s="1"/>
  <c r="B16759" i="16"/>
  <c r="E16759" i="16" s="1"/>
  <c r="B16758" i="16"/>
  <c r="E16758" i="16" s="1"/>
  <c r="B16757" i="16"/>
  <c r="E16757" i="16" s="1"/>
  <c r="B16756" i="16"/>
  <c r="E16756" i="16" s="1"/>
  <c r="B16755" i="16"/>
  <c r="E16755" i="16" s="1"/>
  <c r="B16754" i="16"/>
  <c r="E16754" i="16" s="1"/>
  <c r="B16753" i="16"/>
  <c r="E16753" i="16" s="1"/>
  <c r="B16752" i="16"/>
  <c r="E16752" i="16" s="1"/>
  <c r="B16751" i="16"/>
  <c r="E16751" i="16" s="1"/>
  <c r="B16750" i="16"/>
  <c r="E16750" i="16" s="1"/>
  <c r="B16749" i="16"/>
  <c r="E16749" i="16" s="1"/>
  <c r="B16748" i="16"/>
  <c r="E16748" i="16" s="1"/>
  <c r="B16747" i="16"/>
  <c r="E16747" i="16" s="1"/>
  <c r="B16746" i="16"/>
  <c r="E16746" i="16" s="1"/>
  <c r="B16745" i="16"/>
  <c r="E16745" i="16" s="1"/>
  <c r="B16744" i="16"/>
  <c r="E16744" i="16" s="1"/>
  <c r="B16743" i="16"/>
  <c r="E16743" i="16" s="1"/>
  <c r="B16742" i="16"/>
  <c r="E16742" i="16" s="1"/>
  <c r="B16741" i="16"/>
  <c r="E16741" i="16" s="1"/>
  <c r="B16740" i="16"/>
  <c r="E16740" i="16" s="1"/>
  <c r="B16739" i="16"/>
  <c r="E16739" i="16" s="1"/>
  <c r="B16738" i="16"/>
  <c r="E16738" i="16" s="1"/>
  <c r="B16737" i="16"/>
  <c r="E16737" i="16" s="1"/>
  <c r="B16736" i="16"/>
  <c r="E16736" i="16" s="1"/>
  <c r="B16735" i="16"/>
  <c r="E16735" i="16" s="1"/>
  <c r="B16734" i="16"/>
  <c r="E16734" i="16" s="1"/>
  <c r="B16733" i="16"/>
  <c r="E16733" i="16" s="1"/>
  <c r="B16732" i="16"/>
  <c r="E16732" i="16" s="1"/>
  <c r="B16731" i="16"/>
  <c r="E16731" i="16" s="1"/>
  <c r="B16730" i="16"/>
  <c r="E16730" i="16" s="1"/>
  <c r="B16729" i="16"/>
  <c r="E16729" i="16" s="1"/>
  <c r="B16728" i="16"/>
  <c r="E16728" i="16" s="1"/>
  <c r="B16727" i="16"/>
  <c r="E16727" i="16" s="1"/>
  <c r="B16726" i="16"/>
  <c r="E16726" i="16" s="1"/>
  <c r="B16725" i="16"/>
  <c r="E16725" i="16" s="1"/>
  <c r="B16724" i="16"/>
  <c r="E16724" i="16" s="1"/>
  <c r="B16723" i="16"/>
  <c r="E16723" i="16" s="1"/>
  <c r="B16722" i="16"/>
  <c r="E16722" i="16" s="1"/>
  <c r="B16721" i="16"/>
  <c r="E16721" i="16" s="1"/>
  <c r="B16720" i="16"/>
  <c r="E16720" i="16" s="1"/>
  <c r="B16719" i="16"/>
  <c r="E16719" i="16" s="1"/>
  <c r="B16718" i="16"/>
  <c r="E16718" i="16" s="1"/>
  <c r="B16717" i="16"/>
  <c r="E16717" i="16" s="1"/>
  <c r="B16716" i="16"/>
  <c r="E16716" i="16" s="1"/>
  <c r="B16715" i="16"/>
  <c r="E16715" i="16" s="1"/>
  <c r="B16714" i="16"/>
  <c r="E16714" i="16" s="1"/>
  <c r="B16713" i="16"/>
  <c r="E16713" i="16" s="1"/>
  <c r="B16712" i="16"/>
  <c r="E16712" i="16" s="1"/>
  <c r="B16711" i="16"/>
  <c r="E16711" i="16" s="1"/>
  <c r="B16710" i="16"/>
  <c r="E16710" i="16" s="1"/>
  <c r="B16709" i="16"/>
  <c r="E16709" i="16" s="1"/>
  <c r="B16708" i="16"/>
  <c r="E16708" i="16" s="1"/>
  <c r="B16707" i="16"/>
  <c r="E16707" i="16" s="1"/>
  <c r="B16706" i="16"/>
  <c r="E16706" i="16" s="1"/>
  <c r="B16705" i="16"/>
  <c r="E16705" i="16" s="1"/>
  <c r="B16704" i="16"/>
  <c r="E16704" i="16" s="1"/>
  <c r="B16703" i="16"/>
  <c r="E16703" i="16" s="1"/>
  <c r="B16702" i="16"/>
  <c r="E16702" i="16" s="1"/>
  <c r="B16701" i="16"/>
  <c r="E16701" i="16" s="1"/>
  <c r="B16700" i="16"/>
  <c r="E16700" i="16" s="1"/>
  <c r="B16699" i="16"/>
  <c r="E16699" i="16" s="1"/>
  <c r="B16698" i="16"/>
  <c r="E16698" i="16" s="1"/>
  <c r="B16697" i="16"/>
  <c r="E16697" i="16" s="1"/>
  <c r="B16696" i="16"/>
  <c r="E16696" i="16" s="1"/>
  <c r="B16695" i="16"/>
  <c r="E16695" i="16" s="1"/>
  <c r="B16694" i="16"/>
  <c r="E16694" i="16" s="1"/>
  <c r="B16693" i="16"/>
  <c r="E16693" i="16" s="1"/>
  <c r="B16692" i="16"/>
  <c r="E16692" i="16" s="1"/>
  <c r="B16691" i="16"/>
  <c r="E16691" i="16" s="1"/>
  <c r="B16690" i="16"/>
  <c r="E16690" i="16" s="1"/>
  <c r="B16689" i="16"/>
  <c r="E16689" i="16" s="1"/>
  <c r="B16688" i="16"/>
  <c r="E16688" i="16" s="1"/>
  <c r="B16687" i="16"/>
  <c r="E16687" i="16" s="1"/>
  <c r="B16686" i="16"/>
  <c r="E16686" i="16" s="1"/>
  <c r="B16685" i="16"/>
  <c r="E16685" i="16" s="1"/>
  <c r="B16684" i="16"/>
  <c r="E16684" i="16" s="1"/>
  <c r="B16683" i="16"/>
  <c r="E16683" i="16" s="1"/>
  <c r="B16682" i="16"/>
  <c r="E16682" i="16" s="1"/>
  <c r="B16681" i="16"/>
  <c r="E16681" i="16" s="1"/>
  <c r="B16680" i="16"/>
  <c r="E16680" i="16" s="1"/>
  <c r="B16679" i="16"/>
  <c r="E16679" i="16" s="1"/>
  <c r="B16678" i="16"/>
  <c r="E16678" i="16" s="1"/>
  <c r="B16677" i="16"/>
  <c r="E16677" i="16" s="1"/>
  <c r="B16676" i="16"/>
  <c r="E16676" i="16" s="1"/>
  <c r="B16675" i="16"/>
  <c r="E16675" i="16" s="1"/>
  <c r="B16674" i="16"/>
  <c r="E16674" i="16" s="1"/>
  <c r="B16673" i="16"/>
  <c r="E16673" i="16" s="1"/>
  <c r="B16672" i="16"/>
  <c r="E16672" i="16" s="1"/>
  <c r="B16671" i="16"/>
  <c r="E16671" i="16" s="1"/>
  <c r="B16670" i="16"/>
  <c r="E16670" i="16" s="1"/>
  <c r="B16669" i="16"/>
  <c r="E16669" i="16" s="1"/>
  <c r="B16668" i="16"/>
  <c r="E16668" i="16" s="1"/>
  <c r="B16667" i="16"/>
  <c r="E16667" i="16" s="1"/>
  <c r="B16666" i="16"/>
  <c r="E16666" i="16" s="1"/>
  <c r="B16665" i="16"/>
  <c r="E16665" i="16" s="1"/>
  <c r="B16664" i="16"/>
  <c r="E16664" i="16" s="1"/>
  <c r="B16663" i="16"/>
  <c r="E16663" i="16" s="1"/>
  <c r="B16662" i="16"/>
  <c r="E16662" i="16" s="1"/>
  <c r="B16661" i="16"/>
  <c r="E16661" i="16" s="1"/>
  <c r="B16660" i="16"/>
  <c r="E16660" i="16" s="1"/>
  <c r="B16659" i="16"/>
  <c r="E16659" i="16" s="1"/>
  <c r="B16658" i="16"/>
  <c r="E16658" i="16" s="1"/>
  <c r="B16657" i="16"/>
  <c r="E16657" i="16" s="1"/>
  <c r="B16656" i="16"/>
  <c r="E16656" i="16" s="1"/>
  <c r="B16655" i="16"/>
  <c r="E16655" i="16" s="1"/>
  <c r="B16654" i="16"/>
  <c r="E16654" i="16" s="1"/>
  <c r="B16653" i="16"/>
  <c r="E16653" i="16" s="1"/>
  <c r="B16652" i="16"/>
  <c r="E16652" i="16" s="1"/>
  <c r="B16651" i="16"/>
  <c r="E16651" i="16" s="1"/>
  <c r="B16650" i="16"/>
  <c r="E16650" i="16" s="1"/>
  <c r="B16649" i="16"/>
  <c r="E16649" i="16" s="1"/>
  <c r="B16648" i="16"/>
  <c r="E16648" i="16" s="1"/>
  <c r="B16647" i="16"/>
  <c r="E16647" i="16" s="1"/>
  <c r="B16646" i="16"/>
  <c r="E16646" i="16" s="1"/>
  <c r="B16645" i="16"/>
  <c r="E16645" i="16" s="1"/>
  <c r="B16644" i="16"/>
  <c r="E16644" i="16" s="1"/>
  <c r="B16643" i="16"/>
  <c r="E16643" i="16" s="1"/>
  <c r="B16642" i="16"/>
  <c r="E16642" i="16" s="1"/>
  <c r="B16641" i="16"/>
  <c r="E16641" i="16" s="1"/>
  <c r="B16640" i="16"/>
  <c r="E16640" i="16" s="1"/>
  <c r="B16639" i="16"/>
  <c r="E16639" i="16" s="1"/>
  <c r="B16638" i="16"/>
  <c r="E16638" i="16" s="1"/>
  <c r="B16637" i="16"/>
  <c r="E16637" i="16" s="1"/>
  <c r="B16636" i="16"/>
  <c r="E16636" i="16" s="1"/>
  <c r="B16635" i="16"/>
  <c r="E16635" i="16" s="1"/>
  <c r="B16634" i="16"/>
  <c r="E16634" i="16" s="1"/>
  <c r="B16633" i="16"/>
  <c r="E16633" i="16" s="1"/>
  <c r="B16632" i="16"/>
  <c r="E16632" i="16" s="1"/>
  <c r="B16631" i="16"/>
  <c r="E16631" i="16" s="1"/>
  <c r="B16630" i="16"/>
  <c r="E16630" i="16" s="1"/>
  <c r="B16629" i="16"/>
  <c r="E16629" i="16" s="1"/>
  <c r="B16628" i="16"/>
  <c r="E16628" i="16" s="1"/>
  <c r="B16627" i="16"/>
  <c r="E16627" i="16" s="1"/>
  <c r="B16626" i="16"/>
  <c r="E16626" i="16" s="1"/>
  <c r="B16625" i="16"/>
  <c r="E16625" i="16" s="1"/>
  <c r="B16624" i="16"/>
  <c r="E16624" i="16" s="1"/>
  <c r="B16623" i="16"/>
  <c r="E16623" i="16" s="1"/>
  <c r="B16622" i="16"/>
  <c r="E16622" i="16" s="1"/>
  <c r="B16621" i="16"/>
  <c r="E16621" i="16" s="1"/>
  <c r="B16620" i="16"/>
  <c r="E16620" i="16" s="1"/>
  <c r="B16619" i="16"/>
  <c r="E16619" i="16" s="1"/>
  <c r="B16618" i="16"/>
  <c r="E16618" i="16" s="1"/>
  <c r="B16617" i="16"/>
  <c r="E16617" i="16" s="1"/>
  <c r="B16616" i="16"/>
  <c r="E16616" i="16" s="1"/>
  <c r="B16615" i="16"/>
  <c r="E16615" i="16" s="1"/>
  <c r="B16614" i="16"/>
  <c r="E16614" i="16" s="1"/>
  <c r="B16613" i="16"/>
  <c r="E16613" i="16" s="1"/>
  <c r="B16612" i="16"/>
  <c r="E16612" i="16" s="1"/>
  <c r="B16611" i="16"/>
  <c r="E16611" i="16" s="1"/>
  <c r="B16610" i="16"/>
  <c r="E16610" i="16" s="1"/>
  <c r="B16609" i="16"/>
  <c r="E16609" i="16" s="1"/>
  <c r="B16608" i="16"/>
  <c r="E16608" i="16" s="1"/>
  <c r="B16607" i="16"/>
  <c r="E16607" i="16" s="1"/>
  <c r="B16606" i="16"/>
  <c r="E16606" i="16" s="1"/>
  <c r="B16605" i="16"/>
  <c r="E16605" i="16" s="1"/>
  <c r="B16604" i="16"/>
  <c r="E16604" i="16" s="1"/>
  <c r="B16603" i="16"/>
  <c r="E16603" i="16" s="1"/>
  <c r="B16602" i="16"/>
  <c r="E16602" i="16" s="1"/>
  <c r="B16601" i="16"/>
  <c r="E16601" i="16" s="1"/>
  <c r="B16600" i="16"/>
  <c r="E16600" i="16" s="1"/>
  <c r="B16599" i="16"/>
  <c r="E16599" i="16" s="1"/>
  <c r="B16598" i="16"/>
  <c r="E16598" i="16" s="1"/>
  <c r="B16597" i="16"/>
  <c r="E16597" i="16" s="1"/>
  <c r="B16596" i="16"/>
  <c r="E16596" i="16" s="1"/>
  <c r="B16595" i="16"/>
  <c r="E16595" i="16" s="1"/>
  <c r="B16594" i="16"/>
  <c r="E16594" i="16" s="1"/>
  <c r="B16593" i="16"/>
  <c r="E16593" i="16" s="1"/>
  <c r="B16592" i="16"/>
  <c r="E16592" i="16" s="1"/>
  <c r="B16591" i="16"/>
  <c r="E16591" i="16" s="1"/>
  <c r="B16590" i="16"/>
  <c r="E16590" i="16" s="1"/>
  <c r="B16589" i="16"/>
  <c r="E16589" i="16" s="1"/>
  <c r="B16588" i="16"/>
  <c r="E16588" i="16" s="1"/>
  <c r="B16587" i="16"/>
  <c r="E16587" i="16" s="1"/>
  <c r="B16586" i="16"/>
  <c r="E16586" i="16" s="1"/>
  <c r="B16585" i="16"/>
  <c r="E16585" i="16" s="1"/>
  <c r="B16584" i="16"/>
  <c r="E16584" i="16" s="1"/>
  <c r="B16583" i="16"/>
  <c r="E16583" i="16" s="1"/>
  <c r="B16582" i="16"/>
  <c r="E16582" i="16" s="1"/>
  <c r="B16581" i="16"/>
  <c r="E16581" i="16" s="1"/>
  <c r="B16580" i="16"/>
  <c r="E16580" i="16" s="1"/>
  <c r="B16579" i="16"/>
  <c r="E16579" i="16" s="1"/>
  <c r="B16578" i="16"/>
  <c r="E16578" i="16" s="1"/>
  <c r="B16577" i="16"/>
  <c r="E16577" i="16" s="1"/>
  <c r="B16576" i="16"/>
  <c r="E16576" i="16" s="1"/>
  <c r="B16575" i="16"/>
  <c r="E16575" i="16" s="1"/>
  <c r="B16574" i="16"/>
  <c r="E16574" i="16" s="1"/>
  <c r="B16573" i="16"/>
  <c r="E16573" i="16" s="1"/>
  <c r="B16572" i="16"/>
  <c r="E16572" i="16" s="1"/>
  <c r="B16571" i="16"/>
  <c r="E16571" i="16" s="1"/>
  <c r="B16570" i="16"/>
  <c r="E16570" i="16" s="1"/>
  <c r="B16569" i="16"/>
  <c r="E16569" i="16" s="1"/>
  <c r="B16568" i="16"/>
  <c r="E16568" i="16" s="1"/>
  <c r="B16567" i="16"/>
  <c r="E16567" i="16" s="1"/>
  <c r="B16566" i="16"/>
  <c r="E16566" i="16" s="1"/>
  <c r="B16565" i="16"/>
  <c r="E16565" i="16" s="1"/>
  <c r="B16564" i="16"/>
  <c r="E16564" i="16" s="1"/>
  <c r="B16563" i="16"/>
  <c r="E16563" i="16" s="1"/>
  <c r="B16562" i="16"/>
  <c r="E16562" i="16" s="1"/>
  <c r="B16561" i="16"/>
  <c r="E16561" i="16" s="1"/>
  <c r="B16560" i="16"/>
  <c r="E16560" i="16" s="1"/>
  <c r="B16559" i="16"/>
  <c r="E16559" i="16" s="1"/>
  <c r="B16558" i="16"/>
  <c r="E16558" i="16" s="1"/>
  <c r="B16557" i="16"/>
  <c r="E16557" i="16" s="1"/>
  <c r="B16556" i="16"/>
  <c r="E16556" i="16" s="1"/>
  <c r="B16555" i="16"/>
  <c r="E16555" i="16" s="1"/>
  <c r="B16554" i="16"/>
  <c r="E16554" i="16" s="1"/>
  <c r="B16553" i="16"/>
  <c r="E16553" i="16" s="1"/>
  <c r="B16552" i="16"/>
  <c r="E16552" i="16" s="1"/>
  <c r="B16551" i="16"/>
  <c r="E16551" i="16" s="1"/>
  <c r="B16550" i="16"/>
  <c r="E16550" i="16" s="1"/>
  <c r="B16549" i="16"/>
  <c r="E16549" i="16" s="1"/>
  <c r="B16548" i="16"/>
  <c r="E16548" i="16" s="1"/>
  <c r="B16547" i="16"/>
  <c r="E16547" i="16" s="1"/>
  <c r="B16546" i="16"/>
  <c r="E16546" i="16" s="1"/>
  <c r="B16545" i="16"/>
  <c r="E16545" i="16" s="1"/>
  <c r="B16544" i="16"/>
  <c r="E16544" i="16" s="1"/>
  <c r="B16543" i="16"/>
  <c r="E16543" i="16" s="1"/>
  <c r="B16542" i="16"/>
  <c r="E16542" i="16" s="1"/>
  <c r="B16541" i="16"/>
  <c r="E16541" i="16" s="1"/>
  <c r="B16540" i="16"/>
  <c r="E16540" i="16" s="1"/>
  <c r="B16539" i="16"/>
  <c r="E16539" i="16" s="1"/>
  <c r="B16538" i="16"/>
  <c r="E16538" i="16" s="1"/>
  <c r="B16537" i="16"/>
  <c r="E16537" i="16" s="1"/>
  <c r="B16536" i="16"/>
  <c r="E16536" i="16" s="1"/>
  <c r="B16535" i="16"/>
  <c r="E16535" i="16" s="1"/>
  <c r="B16534" i="16"/>
  <c r="E16534" i="16" s="1"/>
  <c r="B16533" i="16"/>
  <c r="E16533" i="16" s="1"/>
  <c r="B16532" i="16"/>
  <c r="E16532" i="16" s="1"/>
  <c r="B16531" i="16"/>
  <c r="E16531" i="16" s="1"/>
  <c r="B16530" i="16"/>
  <c r="E16530" i="16" s="1"/>
  <c r="B16529" i="16"/>
  <c r="E16529" i="16" s="1"/>
  <c r="B16528" i="16"/>
  <c r="E16528" i="16" s="1"/>
  <c r="B16527" i="16"/>
  <c r="E16527" i="16" s="1"/>
  <c r="B16526" i="16"/>
  <c r="E16526" i="16" s="1"/>
  <c r="B16525" i="16"/>
  <c r="E16525" i="16" s="1"/>
  <c r="B16524" i="16"/>
  <c r="E16524" i="16" s="1"/>
  <c r="B16523" i="16"/>
  <c r="E16523" i="16" s="1"/>
  <c r="B16522" i="16"/>
  <c r="E16522" i="16" s="1"/>
  <c r="B16521" i="16"/>
  <c r="E16521" i="16" s="1"/>
  <c r="B16520" i="16"/>
  <c r="E16520" i="16" s="1"/>
  <c r="B16519" i="16"/>
  <c r="E16519" i="16" s="1"/>
  <c r="B16518" i="16"/>
  <c r="E16518" i="16" s="1"/>
  <c r="B16517" i="16"/>
  <c r="E16517" i="16" s="1"/>
  <c r="B16516" i="16"/>
  <c r="E16516" i="16" s="1"/>
  <c r="B16515" i="16"/>
  <c r="E16515" i="16" s="1"/>
  <c r="B16514" i="16"/>
  <c r="E16514" i="16" s="1"/>
  <c r="B16513" i="16"/>
  <c r="E16513" i="16" s="1"/>
  <c r="B16512" i="16"/>
  <c r="E16512" i="16" s="1"/>
  <c r="B16511" i="16"/>
  <c r="E16511" i="16" s="1"/>
  <c r="B16510" i="16"/>
  <c r="E16510" i="16" s="1"/>
  <c r="B16509" i="16"/>
  <c r="E16509" i="16" s="1"/>
  <c r="B16508" i="16"/>
  <c r="E16508" i="16" s="1"/>
  <c r="B16507" i="16"/>
  <c r="E16507" i="16" s="1"/>
  <c r="B16506" i="16"/>
  <c r="E16506" i="16" s="1"/>
  <c r="B16505" i="16"/>
  <c r="E16505" i="16" s="1"/>
  <c r="B16504" i="16"/>
  <c r="E16504" i="16" s="1"/>
  <c r="B16503" i="16"/>
  <c r="E16503" i="16" s="1"/>
  <c r="B16502" i="16"/>
  <c r="E16502" i="16" s="1"/>
  <c r="B16501" i="16"/>
  <c r="E16501" i="16" s="1"/>
  <c r="B16500" i="16"/>
  <c r="E16500" i="16" s="1"/>
  <c r="B16499" i="16"/>
  <c r="E16499" i="16" s="1"/>
  <c r="B16498" i="16"/>
  <c r="E16498" i="16" s="1"/>
  <c r="B16497" i="16"/>
  <c r="E16497" i="16" s="1"/>
  <c r="B16496" i="16"/>
  <c r="E16496" i="16" s="1"/>
  <c r="B16495" i="16"/>
  <c r="E16495" i="16" s="1"/>
  <c r="B16494" i="16"/>
  <c r="E16494" i="16" s="1"/>
  <c r="B16493" i="16"/>
  <c r="E16493" i="16" s="1"/>
  <c r="B16492" i="16"/>
  <c r="E16492" i="16" s="1"/>
  <c r="B16491" i="16"/>
  <c r="E16491" i="16" s="1"/>
  <c r="B16490" i="16"/>
  <c r="E16490" i="16" s="1"/>
  <c r="B16489" i="16"/>
  <c r="E16489" i="16" s="1"/>
  <c r="B16488" i="16"/>
  <c r="E16488" i="16" s="1"/>
  <c r="B16487" i="16"/>
  <c r="E16487" i="16" s="1"/>
  <c r="B16486" i="16"/>
  <c r="E16486" i="16" s="1"/>
  <c r="B16485" i="16"/>
  <c r="E16485" i="16" s="1"/>
  <c r="B16484" i="16"/>
  <c r="E16484" i="16" s="1"/>
  <c r="B16483" i="16"/>
  <c r="E16483" i="16" s="1"/>
  <c r="B16482" i="16"/>
  <c r="E16482" i="16" s="1"/>
  <c r="B16481" i="16"/>
  <c r="E16481" i="16" s="1"/>
  <c r="B16480" i="16"/>
  <c r="E16480" i="16" s="1"/>
  <c r="B16479" i="16"/>
  <c r="E16479" i="16" s="1"/>
  <c r="B16478" i="16"/>
  <c r="E16478" i="16" s="1"/>
  <c r="B16477" i="16"/>
  <c r="E16477" i="16" s="1"/>
  <c r="B16476" i="16"/>
  <c r="E16476" i="16" s="1"/>
  <c r="B16475" i="16"/>
  <c r="E16475" i="16" s="1"/>
  <c r="B16474" i="16"/>
  <c r="E16474" i="16" s="1"/>
  <c r="B16473" i="16"/>
  <c r="E16473" i="16" s="1"/>
  <c r="B16472" i="16"/>
  <c r="E16472" i="16" s="1"/>
  <c r="B16471" i="16"/>
  <c r="E16471" i="16" s="1"/>
  <c r="B16470" i="16"/>
  <c r="E16470" i="16" s="1"/>
  <c r="B16469" i="16"/>
  <c r="E16469" i="16" s="1"/>
  <c r="B16468" i="16"/>
  <c r="E16468" i="16" s="1"/>
  <c r="B16467" i="16"/>
  <c r="E16467" i="16" s="1"/>
  <c r="B16466" i="16"/>
  <c r="E16466" i="16" s="1"/>
  <c r="B16465" i="16"/>
  <c r="E16465" i="16" s="1"/>
  <c r="B16464" i="16"/>
  <c r="E16464" i="16" s="1"/>
  <c r="B16463" i="16"/>
  <c r="E16463" i="16" s="1"/>
  <c r="B16462" i="16"/>
  <c r="E16462" i="16" s="1"/>
  <c r="B16461" i="16"/>
  <c r="E16461" i="16" s="1"/>
  <c r="B16460" i="16"/>
  <c r="E16460" i="16" s="1"/>
  <c r="B16459" i="16"/>
  <c r="E16459" i="16" s="1"/>
  <c r="B16458" i="16"/>
  <c r="E16458" i="16" s="1"/>
  <c r="B16457" i="16"/>
  <c r="E16457" i="16" s="1"/>
  <c r="B16456" i="16"/>
  <c r="E16456" i="16" s="1"/>
  <c r="B16455" i="16"/>
  <c r="E16455" i="16" s="1"/>
  <c r="B16454" i="16"/>
  <c r="E16454" i="16" s="1"/>
  <c r="B16453" i="16"/>
  <c r="E16453" i="16" s="1"/>
  <c r="B16452" i="16"/>
  <c r="E16452" i="16" s="1"/>
  <c r="B16451" i="16"/>
  <c r="E16451" i="16" s="1"/>
  <c r="B16450" i="16"/>
  <c r="E16450" i="16" s="1"/>
  <c r="B16449" i="16"/>
  <c r="E16449" i="16" s="1"/>
  <c r="B16448" i="16"/>
  <c r="E16448" i="16" s="1"/>
  <c r="B16447" i="16"/>
  <c r="E16447" i="16" s="1"/>
  <c r="B16446" i="16"/>
  <c r="E16446" i="16" s="1"/>
  <c r="B16445" i="16"/>
  <c r="E16445" i="16" s="1"/>
  <c r="B16444" i="16"/>
  <c r="E16444" i="16" s="1"/>
  <c r="B16443" i="16"/>
  <c r="E16443" i="16" s="1"/>
  <c r="B16442" i="16"/>
  <c r="E16442" i="16" s="1"/>
  <c r="B16441" i="16"/>
  <c r="E16441" i="16" s="1"/>
  <c r="B16440" i="16"/>
  <c r="E16440" i="16" s="1"/>
  <c r="B16439" i="16"/>
  <c r="E16439" i="16" s="1"/>
  <c r="B16438" i="16"/>
  <c r="E16438" i="16" s="1"/>
  <c r="B16437" i="16"/>
  <c r="E16437" i="16" s="1"/>
  <c r="B16436" i="16"/>
  <c r="E16436" i="16" s="1"/>
  <c r="B16435" i="16"/>
  <c r="E16435" i="16" s="1"/>
  <c r="B16434" i="16"/>
  <c r="E16434" i="16" s="1"/>
  <c r="B16433" i="16"/>
  <c r="E16433" i="16" s="1"/>
  <c r="B16432" i="16"/>
  <c r="E16432" i="16" s="1"/>
  <c r="B16431" i="16"/>
  <c r="E16431" i="16" s="1"/>
  <c r="B16430" i="16"/>
  <c r="E16430" i="16" s="1"/>
  <c r="B16429" i="16"/>
  <c r="E16429" i="16" s="1"/>
  <c r="B16428" i="16"/>
  <c r="E16428" i="16" s="1"/>
  <c r="B16427" i="16"/>
  <c r="E16427" i="16" s="1"/>
  <c r="B16426" i="16"/>
  <c r="E16426" i="16" s="1"/>
  <c r="B16425" i="16"/>
  <c r="E16425" i="16" s="1"/>
  <c r="B16424" i="16"/>
  <c r="E16424" i="16" s="1"/>
  <c r="B16423" i="16"/>
  <c r="E16423" i="16" s="1"/>
  <c r="B16422" i="16"/>
  <c r="E16422" i="16" s="1"/>
  <c r="B16421" i="16"/>
  <c r="E16421" i="16" s="1"/>
  <c r="B16420" i="16"/>
  <c r="E16420" i="16" s="1"/>
  <c r="B16419" i="16"/>
  <c r="E16419" i="16" s="1"/>
  <c r="B16418" i="16"/>
  <c r="E16418" i="16" s="1"/>
  <c r="B16417" i="16"/>
  <c r="E16417" i="16" s="1"/>
  <c r="B16416" i="16"/>
  <c r="E16416" i="16" s="1"/>
  <c r="B16415" i="16"/>
  <c r="E16415" i="16" s="1"/>
  <c r="B16414" i="16"/>
  <c r="E16414" i="16" s="1"/>
  <c r="B16413" i="16"/>
  <c r="E16413" i="16" s="1"/>
  <c r="B16412" i="16"/>
  <c r="E16412" i="16" s="1"/>
  <c r="B16411" i="16"/>
  <c r="E16411" i="16" s="1"/>
  <c r="B16410" i="16"/>
  <c r="E16410" i="16" s="1"/>
  <c r="B16409" i="16"/>
  <c r="E16409" i="16" s="1"/>
  <c r="B16408" i="16"/>
  <c r="E16408" i="16" s="1"/>
  <c r="B16407" i="16"/>
  <c r="E16407" i="16" s="1"/>
  <c r="B16406" i="16"/>
  <c r="E16406" i="16" s="1"/>
  <c r="B16405" i="16"/>
  <c r="E16405" i="16" s="1"/>
  <c r="B16404" i="16"/>
  <c r="E16404" i="16" s="1"/>
  <c r="B16403" i="16"/>
  <c r="E16403" i="16" s="1"/>
  <c r="B16402" i="16"/>
  <c r="E16402" i="16" s="1"/>
  <c r="B16401" i="16"/>
  <c r="E16401" i="16" s="1"/>
  <c r="B16400" i="16"/>
  <c r="E16400" i="16" s="1"/>
  <c r="B16399" i="16"/>
  <c r="E16399" i="16" s="1"/>
  <c r="B16398" i="16"/>
  <c r="E16398" i="16" s="1"/>
  <c r="B16397" i="16"/>
  <c r="E16397" i="16" s="1"/>
  <c r="B16396" i="16"/>
  <c r="E16396" i="16" s="1"/>
  <c r="B16395" i="16"/>
  <c r="E16395" i="16" s="1"/>
  <c r="B16394" i="16"/>
  <c r="E16394" i="16" s="1"/>
  <c r="B16393" i="16"/>
  <c r="E16393" i="16" s="1"/>
  <c r="B16392" i="16"/>
  <c r="E16392" i="16" s="1"/>
  <c r="B16391" i="16"/>
  <c r="E16391" i="16" s="1"/>
  <c r="B16390" i="16"/>
  <c r="E16390" i="16" s="1"/>
  <c r="B16389" i="16"/>
  <c r="E16389" i="16" s="1"/>
  <c r="B16388" i="16"/>
  <c r="E16388" i="16" s="1"/>
  <c r="B16387" i="16"/>
  <c r="E16387" i="16" s="1"/>
  <c r="B16386" i="16"/>
  <c r="E16386" i="16" s="1"/>
  <c r="B16385" i="16"/>
  <c r="E16385" i="16" s="1"/>
  <c r="B16384" i="16"/>
  <c r="E16384" i="16" s="1"/>
  <c r="B16383" i="16"/>
  <c r="E16383" i="16" s="1"/>
  <c r="B16382" i="16"/>
  <c r="E16382" i="16" s="1"/>
  <c r="B16381" i="16"/>
  <c r="E16381" i="16" s="1"/>
  <c r="B16380" i="16"/>
  <c r="E16380" i="16" s="1"/>
  <c r="B16379" i="16"/>
  <c r="E16379" i="16" s="1"/>
  <c r="B16378" i="16"/>
  <c r="E16378" i="16" s="1"/>
  <c r="B16377" i="16"/>
  <c r="E16377" i="16" s="1"/>
  <c r="B16376" i="16"/>
  <c r="E16376" i="16" s="1"/>
  <c r="B16375" i="16"/>
  <c r="E16375" i="16" s="1"/>
  <c r="B16374" i="16"/>
  <c r="E16374" i="16" s="1"/>
  <c r="B16373" i="16"/>
  <c r="E16373" i="16" s="1"/>
  <c r="B16372" i="16"/>
  <c r="E16372" i="16" s="1"/>
  <c r="B16371" i="16"/>
  <c r="E16371" i="16" s="1"/>
  <c r="B16370" i="16"/>
  <c r="E16370" i="16" s="1"/>
  <c r="B16369" i="16"/>
  <c r="E16369" i="16" s="1"/>
  <c r="B16368" i="16"/>
  <c r="E16368" i="16" s="1"/>
  <c r="B16367" i="16"/>
  <c r="E16367" i="16" s="1"/>
  <c r="B16366" i="16"/>
  <c r="E16366" i="16" s="1"/>
  <c r="B16365" i="16"/>
  <c r="E16365" i="16" s="1"/>
  <c r="B16364" i="16"/>
  <c r="E16364" i="16" s="1"/>
  <c r="B16363" i="16"/>
  <c r="E16363" i="16" s="1"/>
  <c r="B16362" i="16"/>
  <c r="E16362" i="16" s="1"/>
  <c r="B16361" i="16"/>
  <c r="E16361" i="16" s="1"/>
  <c r="B16360" i="16"/>
  <c r="E16360" i="16" s="1"/>
  <c r="B16359" i="16"/>
  <c r="E16359" i="16" s="1"/>
  <c r="B16358" i="16"/>
  <c r="E16358" i="16" s="1"/>
  <c r="B16357" i="16"/>
  <c r="E16357" i="16" s="1"/>
  <c r="B16356" i="16"/>
  <c r="E16356" i="16" s="1"/>
  <c r="B16355" i="16"/>
  <c r="E16355" i="16" s="1"/>
  <c r="B16354" i="16"/>
  <c r="E16354" i="16" s="1"/>
  <c r="B16353" i="16"/>
  <c r="E16353" i="16" s="1"/>
  <c r="B16352" i="16"/>
  <c r="E16352" i="16" s="1"/>
  <c r="B16351" i="16"/>
  <c r="E16351" i="16" s="1"/>
  <c r="B16350" i="16"/>
  <c r="E16350" i="16" s="1"/>
  <c r="B16349" i="16"/>
  <c r="E16349" i="16" s="1"/>
  <c r="B16348" i="16"/>
  <c r="E16348" i="16" s="1"/>
  <c r="B16347" i="16"/>
  <c r="E16347" i="16" s="1"/>
  <c r="B16346" i="16"/>
  <c r="E16346" i="16" s="1"/>
  <c r="B16345" i="16"/>
  <c r="E16345" i="16" s="1"/>
  <c r="B16344" i="16"/>
  <c r="E16344" i="16" s="1"/>
  <c r="B16343" i="16"/>
  <c r="E16343" i="16" s="1"/>
  <c r="B16342" i="16"/>
  <c r="E16342" i="16" s="1"/>
  <c r="B16341" i="16"/>
  <c r="E16341" i="16" s="1"/>
  <c r="B16340" i="16"/>
  <c r="E16340" i="16" s="1"/>
  <c r="B16339" i="16"/>
  <c r="E16339" i="16" s="1"/>
  <c r="B16338" i="16"/>
  <c r="E16338" i="16" s="1"/>
  <c r="B16337" i="16"/>
  <c r="E16337" i="16" s="1"/>
  <c r="B16336" i="16"/>
  <c r="E16336" i="16" s="1"/>
  <c r="B16335" i="16"/>
  <c r="E16335" i="16" s="1"/>
  <c r="B16334" i="16"/>
  <c r="E16334" i="16" s="1"/>
  <c r="B16333" i="16"/>
  <c r="E16333" i="16" s="1"/>
  <c r="B16332" i="16"/>
  <c r="E16332" i="16" s="1"/>
  <c r="B16331" i="16"/>
  <c r="E16331" i="16" s="1"/>
  <c r="B16330" i="16"/>
  <c r="E16330" i="16" s="1"/>
  <c r="B16329" i="16"/>
  <c r="E16329" i="16" s="1"/>
  <c r="B16328" i="16"/>
  <c r="E16328" i="16" s="1"/>
  <c r="B16327" i="16"/>
  <c r="E16327" i="16" s="1"/>
  <c r="B16326" i="16"/>
  <c r="E16326" i="16" s="1"/>
  <c r="B16325" i="16"/>
  <c r="E16325" i="16" s="1"/>
  <c r="B16324" i="16"/>
  <c r="E16324" i="16" s="1"/>
  <c r="B16323" i="16"/>
  <c r="E16323" i="16" s="1"/>
  <c r="B16322" i="16"/>
  <c r="E16322" i="16" s="1"/>
  <c r="B16321" i="16"/>
  <c r="E16321" i="16" s="1"/>
  <c r="B16320" i="16"/>
  <c r="E16320" i="16" s="1"/>
  <c r="B16319" i="16"/>
  <c r="E16319" i="16" s="1"/>
  <c r="B16318" i="16"/>
  <c r="E16318" i="16" s="1"/>
  <c r="B16317" i="16"/>
  <c r="E16317" i="16" s="1"/>
  <c r="B16316" i="16"/>
  <c r="E16316" i="16" s="1"/>
  <c r="B16315" i="16"/>
  <c r="E16315" i="16" s="1"/>
  <c r="B16314" i="16"/>
  <c r="E16314" i="16" s="1"/>
  <c r="B16313" i="16"/>
  <c r="E16313" i="16" s="1"/>
  <c r="B16312" i="16"/>
  <c r="E16312" i="16" s="1"/>
  <c r="B16311" i="16"/>
  <c r="E16311" i="16" s="1"/>
  <c r="B16310" i="16"/>
  <c r="E16310" i="16" s="1"/>
  <c r="B16309" i="16"/>
  <c r="E16309" i="16" s="1"/>
  <c r="B16308" i="16"/>
  <c r="E16308" i="16" s="1"/>
  <c r="B16307" i="16"/>
  <c r="E16307" i="16" s="1"/>
  <c r="B16306" i="16"/>
  <c r="E16306" i="16" s="1"/>
  <c r="B16305" i="16"/>
  <c r="E16305" i="16" s="1"/>
  <c r="B16304" i="16"/>
  <c r="E16304" i="16" s="1"/>
  <c r="B16303" i="16"/>
  <c r="E16303" i="16" s="1"/>
  <c r="B16302" i="16"/>
  <c r="E16302" i="16" s="1"/>
  <c r="B16301" i="16"/>
  <c r="E16301" i="16" s="1"/>
  <c r="B16300" i="16"/>
  <c r="E16300" i="16" s="1"/>
  <c r="B16299" i="16"/>
  <c r="E16299" i="16" s="1"/>
  <c r="B16298" i="16"/>
  <c r="E16298" i="16" s="1"/>
  <c r="B16297" i="16"/>
  <c r="E16297" i="16" s="1"/>
  <c r="B16296" i="16"/>
  <c r="E16296" i="16" s="1"/>
  <c r="B16295" i="16"/>
  <c r="E16295" i="16" s="1"/>
  <c r="B16294" i="16"/>
  <c r="E16294" i="16" s="1"/>
  <c r="B16293" i="16"/>
  <c r="E16293" i="16" s="1"/>
  <c r="B16292" i="16"/>
  <c r="E16292" i="16" s="1"/>
  <c r="B16291" i="16"/>
  <c r="E16291" i="16" s="1"/>
  <c r="B16290" i="16"/>
  <c r="E16290" i="16" s="1"/>
  <c r="B16289" i="16"/>
  <c r="E16289" i="16" s="1"/>
  <c r="B16288" i="16"/>
  <c r="E16288" i="16" s="1"/>
  <c r="B16287" i="16"/>
  <c r="E16287" i="16" s="1"/>
  <c r="B16286" i="16"/>
  <c r="E16286" i="16" s="1"/>
  <c r="B16285" i="16"/>
  <c r="E16285" i="16" s="1"/>
  <c r="B16284" i="16"/>
  <c r="E16284" i="16" s="1"/>
  <c r="B16283" i="16"/>
  <c r="E16283" i="16" s="1"/>
  <c r="B16282" i="16"/>
  <c r="E16282" i="16" s="1"/>
  <c r="B16281" i="16"/>
  <c r="E16281" i="16" s="1"/>
  <c r="B16280" i="16"/>
  <c r="E16280" i="16" s="1"/>
  <c r="B16279" i="16"/>
  <c r="E16279" i="16" s="1"/>
  <c r="B16278" i="16"/>
  <c r="E16278" i="16" s="1"/>
  <c r="B16277" i="16"/>
  <c r="E16277" i="16" s="1"/>
  <c r="B16276" i="16"/>
  <c r="E16276" i="16" s="1"/>
  <c r="B16275" i="16"/>
  <c r="E16275" i="16" s="1"/>
  <c r="B16274" i="16"/>
  <c r="E16274" i="16" s="1"/>
  <c r="B16273" i="16"/>
  <c r="E16273" i="16" s="1"/>
  <c r="B16272" i="16"/>
  <c r="E16272" i="16" s="1"/>
  <c r="B16271" i="16"/>
  <c r="E16271" i="16" s="1"/>
  <c r="B16270" i="16"/>
  <c r="E16270" i="16" s="1"/>
  <c r="B16269" i="16"/>
  <c r="E16269" i="16" s="1"/>
  <c r="B16268" i="16"/>
  <c r="E16268" i="16" s="1"/>
  <c r="B16267" i="16"/>
  <c r="E16267" i="16" s="1"/>
  <c r="B16266" i="16"/>
  <c r="E16266" i="16" s="1"/>
  <c r="B16265" i="16"/>
  <c r="E16265" i="16" s="1"/>
  <c r="B16264" i="16"/>
  <c r="E16264" i="16" s="1"/>
  <c r="B16263" i="16"/>
  <c r="E16263" i="16" s="1"/>
  <c r="B16262" i="16"/>
  <c r="E16262" i="16" s="1"/>
  <c r="B16261" i="16"/>
  <c r="E16261" i="16" s="1"/>
  <c r="B16260" i="16"/>
  <c r="E16260" i="16" s="1"/>
  <c r="B16259" i="16"/>
  <c r="E16259" i="16" s="1"/>
  <c r="B16258" i="16"/>
  <c r="E16258" i="16" s="1"/>
  <c r="B16257" i="16"/>
  <c r="E16257" i="16" s="1"/>
  <c r="B16256" i="16"/>
  <c r="E16256" i="16" s="1"/>
  <c r="B16255" i="16"/>
  <c r="E16255" i="16" s="1"/>
  <c r="B16254" i="16"/>
  <c r="E16254" i="16" s="1"/>
  <c r="B16253" i="16"/>
  <c r="E16253" i="16" s="1"/>
  <c r="B16252" i="16"/>
  <c r="E16252" i="16" s="1"/>
  <c r="B16251" i="16"/>
  <c r="E16251" i="16" s="1"/>
  <c r="B16250" i="16"/>
  <c r="E16250" i="16" s="1"/>
  <c r="B16249" i="16"/>
  <c r="E16249" i="16" s="1"/>
  <c r="B16248" i="16"/>
  <c r="E16248" i="16" s="1"/>
  <c r="B16247" i="16"/>
  <c r="E16247" i="16" s="1"/>
  <c r="B16246" i="16"/>
  <c r="E16246" i="16" s="1"/>
  <c r="B16245" i="16"/>
  <c r="E16245" i="16" s="1"/>
  <c r="B16244" i="16"/>
  <c r="E16244" i="16" s="1"/>
  <c r="B16243" i="16"/>
  <c r="E16243" i="16" s="1"/>
  <c r="B16242" i="16"/>
  <c r="E16242" i="16" s="1"/>
  <c r="B16241" i="16"/>
  <c r="E16241" i="16" s="1"/>
  <c r="B16240" i="16"/>
  <c r="E16240" i="16" s="1"/>
  <c r="B16239" i="16"/>
  <c r="E16239" i="16" s="1"/>
  <c r="B16238" i="16"/>
  <c r="E16238" i="16" s="1"/>
  <c r="B16237" i="16"/>
  <c r="E16237" i="16" s="1"/>
  <c r="B16236" i="16"/>
  <c r="E16236" i="16" s="1"/>
  <c r="B16235" i="16"/>
  <c r="E16235" i="16" s="1"/>
  <c r="B16234" i="16"/>
  <c r="E16234" i="16" s="1"/>
  <c r="B16233" i="16"/>
  <c r="E16233" i="16" s="1"/>
  <c r="B16232" i="16"/>
  <c r="E16232" i="16" s="1"/>
  <c r="B16231" i="16"/>
  <c r="E16231" i="16" s="1"/>
  <c r="B16230" i="16"/>
  <c r="E16230" i="16" s="1"/>
  <c r="B16229" i="16"/>
  <c r="E16229" i="16" s="1"/>
  <c r="B16228" i="16"/>
  <c r="E16228" i="16" s="1"/>
  <c r="B16227" i="16"/>
  <c r="E16227" i="16" s="1"/>
  <c r="B16226" i="16"/>
  <c r="E16226" i="16" s="1"/>
  <c r="B16225" i="16"/>
  <c r="E16225" i="16" s="1"/>
  <c r="B16224" i="16"/>
  <c r="E16224" i="16" s="1"/>
  <c r="B16223" i="16"/>
  <c r="E16223" i="16" s="1"/>
  <c r="B16222" i="16"/>
  <c r="E16222" i="16" s="1"/>
  <c r="B16221" i="16"/>
  <c r="E16221" i="16" s="1"/>
  <c r="B16220" i="16"/>
  <c r="E16220" i="16" s="1"/>
  <c r="B16219" i="16"/>
  <c r="E16219" i="16" s="1"/>
  <c r="B16218" i="16"/>
  <c r="E16218" i="16" s="1"/>
  <c r="B16217" i="16"/>
  <c r="E16217" i="16" s="1"/>
  <c r="B16216" i="16"/>
  <c r="E16216" i="16" s="1"/>
  <c r="B16215" i="16"/>
  <c r="E16215" i="16" s="1"/>
  <c r="B16214" i="16"/>
  <c r="E16214" i="16" s="1"/>
  <c r="B16213" i="16"/>
  <c r="E16213" i="16" s="1"/>
  <c r="B16212" i="16"/>
  <c r="E16212" i="16" s="1"/>
  <c r="B16211" i="16"/>
  <c r="E16211" i="16" s="1"/>
  <c r="B16210" i="16"/>
  <c r="E16210" i="16" s="1"/>
  <c r="B16209" i="16"/>
  <c r="E16209" i="16" s="1"/>
  <c r="B16208" i="16"/>
  <c r="E16208" i="16" s="1"/>
  <c r="B16207" i="16"/>
  <c r="E16207" i="16" s="1"/>
  <c r="B16206" i="16"/>
  <c r="E16206" i="16" s="1"/>
  <c r="B16205" i="16"/>
  <c r="E16205" i="16" s="1"/>
  <c r="B16204" i="16"/>
  <c r="E16204" i="16" s="1"/>
  <c r="B16203" i="16"/>
  <c r="E16203" i="16" s="1"/>
  <c r="B16202" i="16"/>
  <c r="E16202" i="16" s="1"/>
  <c r="B16201" i="16"/>
  <c r="E16201" i="16" s="1"/>
  <c r="B16200" i="16"/>
  <c r="E16200" i="16" s="1"/>
  <c r="B16199" i="16"/>
  <c r="E16199" i="16" s="1"/>
  <c r="B16198" i="16"/>
  <c r="E16198" i="16" s="1"/>
  <c r="B16197" i="16"/>
  <c r="E16197" i="16" s="1"/>
  <c r="B16196" i="16"/>
  <c r="E16196" i="16" s="1"/>
  <c r="B16195" i="16"/>
  <c r="E16195" i="16" s="1"/>
  <c r="B16194" i="16"/>
  <c r="E16194" i="16" s="1"/>
  <c r="B16193" i="16"/>
  <c r="E16193" i="16" s="1"/>
  <c r="B16192" i="16"/>
  <c r="E16192" i="16" s="1"/>
  <c r="B16191" i="16"/>
  <c r="E16191" i="16" s="1"/>
  <c r="B16190" i="16"/>
  <c r="E16190" i="16" s="1"/>
  <c r="B16189" i="16"/>
  <c r="E16189" i="16" s="1"/>
  <c r="B16188" i="16"/>
  <c r="E16188" i="16" s="1"/>
  <c r="B16187" i="16"/>
  <c r="E16187" i="16" s="1"/>
  <c r="B16186" i="16"/>
  <c r="E16186" i="16" s="1"/>
  <c r="B16185" i="16"/>
  <c r="E16185" i="16" s="1"/>
  <c r="B16184" i="16"/>
  <c r="E16184" i="16" s="1"/>
  <c r="B16183" i="16"/>
  <c r="E16183" i="16" s="1"/>
  <c r="B16182" i="16"/>
  <c r="E16182" i="16" s="1"/>
  <c r="B16181" i="16"/>
  <c r="E16181" i="16" s="1"/>
  <c r="B16180" i="16"/>
  <c r="E16180" i="16" s="1"/>
  <c r="B16179" i="16"/>
  <c r="E16179" i="16" s="1"/>
  <c r="B16178" i="16"/>
  <c r="E16178" i="16" s="1"/>
  <c r="B16177" i="16"/>
  <c r="E16177" i="16" s="1"/>
  <c r="B16176" i="16"/>
  <c r="E16176" i="16" s="1"/>
  <c r="B16175" i="16"/>
  <c r="E16175" i="16" s="1"/>
  <c r="B16174" i="16"/>
  <c r="E16174" i="16" s="1"/>
  <c r="B16173" i="16"/>
  <c r="E16173" i="16" s="1"/>
  <c r="B16172" i="16"/>
  <c r="E16172" i="16" s="1"/>
  <c r="B16171" i="16"/>
  <c r="E16171" i="16" s="1"/>
  <c r="B16170" i="16"/>
  <c r="E16170" i="16" s="1"/>
  <c r="B16169" i="16"/>
  <c r="E16169" i="16" s="1"/>
  <c r="B16168" i="16"/>
  <c r="E16168" i="16" s="1"/>
  <c r="B16167" i="16"/>
  <c r="E16167" i="16" s="1"/>
  <c r="B16166" i="16"/>
  <c r="E16166" i="16" s="1"/>
  <c r="B16165" i="16"/>
  <c r="E16165" i="16" s="1"/>
  <c r="B16164" i="16"/>
  <c r="E16164" i="16" s="1"/>
  <c r="B16163" i="16"/>
  <c r="E16163" i="16" s="1"/>
  <c r="B16162" i="16"/>
  <c r="E16162" i="16" s="1"/>
  <c r="B16161" i="16"/>
  <c r="E16161" i="16" s="1"/>
  <c r="B16160" i="16"/>
  <c r="E16160" i="16" s="1"/>
  <c r="B16159" i="16"/>
  <c r="E16159" i="16" s="1"/>
  <c r="B16158" i="16"/>
  <c r="E16158" i="16" s="1"/>
  <c r="B16157" i="16"/>
  <c r="E16157" i="16" s="1"/>
  <c r="B16156" i="16"/>
  <c r="E16156" i="16" s="1"/>
  <c r="B16155" i="16"/>
  <c r="E16155" i="16" s="1"/>
  <c r="B16154" i="16"/>
  <c r="E16154" i="16" s="1"/>
  <c r="B16153" i="16"/>
  <c r="E16153" i="16" s="1"/>
  <c r="B16152" i="16"/>
  <c r="E16152" i="16" s="1"/>
  <c r="B16151" i="16"/>
  <c r="E16151" i="16" s="1"/>
  <c r="B16150" i="16"/>
  <c r="E16150" i="16" s="1"/>
  <c r="B16149" i="16"/>
  <c r="E16149" i="16" s="1"/>
  <c r="B16148" i="16"/>
  <c r="E16148" i="16" s="1"/>
  <c r="B16147" i="16"/>
  <c r="E16147" i="16" s="1"/>
  <c r="B16146" i="16"/>
  <c r="E16146" i="16" s="1"/>
  <c r="B16145" i="16"/>
  <c r="E16145" i="16" s="1"/>
  <c r="B16144" i="16"/>
  <c r="E16144" i="16" s="1"/>
  <c r="B16143" i="16"/>
  <c r="E16143" i="16" s="1"/>
  <c r="B16142" i="16"/>
  <c r="E16142" i="16" s="1"/>
  <c r="B16141" i="16"/>
  <c r="E16141" i="16" s="1"/>
  <c r="B16140" i="16"/>
  <c r="E16140" i="16" s="1"/>
  <c r="B16139" i="16"/>
  <c r="E16139" i="16" s="1"/>
  <c r="B16138" i="16"/>
  <c r="E16138" i="16" s="1"/>
  <c r="B16137" i="16"/>
  <c r="E16137" i="16" s="1"/>
  <c r="B16136" i="16"/>
  <c r="E16136" i="16" s="1"/>
  <c r="B16135" i="16"/>
  <c r="E16135" i="16" s="1"/>
  <c r="B16134" i="16"/>
  <c r="E16134" i="16" s="1"/>
  <c r="B16133" i="16"/>
  <c r="E16133" i="16" s="1"/>
  <c r="B16132" i="16"/>
  <c r="E16132" i="16" s="1"/>
  <c r="B16131" i="16"/>
  <c r="E16131" i="16" s="1"/>
  <c r="B16130" i="16"/>
  <c r="E16130" i="16" s="1"/>
  <c r="B16129" i="16"/>
  <c r="E16129" i="16" s="1"/>
  <c r="B16128" i="16"/>
  <c r="E16128" i="16" s="1"/>
  <c r="B16127" i="16"/>
  <c r="E16127" i="16" s="1"/>
  <c r="B16126" i="16"/>
  <c r="E16126" i="16" s="1"/>
  <c r="B16125" i="16"/>
  <c r="E16125" i="16" s="1"/>
  <c r="B16124" i="16"/>
  <c r="E16124" i="16" s="1"/>
  <c r="B16123" i="16"/>
  <c r="E16123" i="16" s="1"/>
  <c r="B16122" i="16"/>
  <c r="E16122" i="16" s="1"/>
  <c r="B16121" i="16"/>
  <c r="E16121" i="16" s="1"/>
  <c r="B16120" i="16"/>
  <c r="E16120" i="16" s="1"/>
  <c r="B16119" i="16"/>
  <c r="E16119" i="16" s="1"/>
  <c r="B16118" i="16"/>
  <c r="E16118" i="16" s="1"/>
  <c r="B16117" i="16"/>
  <c r="E16117" i="16" s="1"/>
  <c r="B16116" i="16"/>
  <c r="E16116" i="16" s="1"/>
  <c r="B16115" i="16"/>
  <c r="E16115" i="16" s="1"/>
  <c r="B16114" i="16"/>
  <c r="E16114" i="16" s="1"/>
  <c r="B16113" i="16"/>
  <c r="E16113" i="16" s="1"/>
  <c r="B16112" i="16"/>
  <c r="E16112" i="16" s="1"/>
  <c r="B16111" i="16"/>
  <c r="E16111" i="16" s="1"/>
  <c r="B16110" i="16"/>
  <c r="E16110" i="16" s="1"/>
  <c r="B16109" i="16"/>
  <c r="E16109" i="16" s="1"/>
  <c r="B16108" i="16"/>
  <c r="E16108" i="16" s="1"/>
  <c r="B16107" i="16"/>
  <c r="E16107" i="16" s="1"/>
  <c r="B16106" i="16"/>
  <c r="E16106" i="16" s="1"/>
  <c r="B16105" i="16"/>
  <c r="E16105" i="16" s="1"/>
  <c r="B16104" i="16"/>
  <c r="E16104" i="16" s="1"/>
  <c r="B16103" i="16"/>
  <c r="E16103" i="16" s="1"/>
  <c r="B16102" i="16"/>
  <c r="E16102" i="16" s="1"/>
  <c r="B16101" i="16"/>
  <c r="E16101" i="16" s="1"/>
  <c r="B16100" i="16"/>
  <c r="E16100" i="16" s="1"/>
  <c r="B16099" i="16"/>
  <c r="E16099" i="16" s="1"/>
  <c r="B16098" i="16"/>
  <c r="E16098" i="16" s="1"/>
  <c r="B16097" i="16"/>
  <c r="E16097" i="16" s="1"/>
  <c r="B16096" i="16"/>
  <c r="E16096" i="16" s="1"/>
  <c r="B16095" i="16"/>
  <c r="E16095" i="16" s="1"/>
  <c r="B16094" i="16"/>
  <c r="E16094" i="16" s="1"/>
  <c r="B16093" i="16"/>
  <c r="E16093" i="16" s="1"/>
  <c r="B16092" i="16"/>
  <c r="E16092" i="16" s="1"/>
  <c r="B16091" i="16"/>
  <c r="E16091" i="16" s="1"/>
  <c r="B16090" i="16"/>
  <c r="E16090" i="16" s="1"/>
  <c r="B16089" i="16"/>
  <c r="E16089" i="16" s="1"/>
  <c r="B16088" i="16"/>
  <c r="E16088" i="16" s="1"/>
  <c r="B16087" i="16"/>
  <c r="E16087" i="16" s="1"/>
  <c r="B16086" i="16"/>
  <c r="E16086" i="16" s="1"/>
  <c r="B16085" i="16"/>
  <c r="E16085" i="16" s="1"/>
  <c r="B16084" i="16"/>
  <c r="E16084" i="16" s="1"/>
  <c r="B16083" i="16"/>
  <c r="E16083" i="16" s="1"/>
  <c r="B16082" i="16"/>
  <c r="E16082" i="16" s="1"/>
  <c r="B16081" i="16"/>
  <c r="E16081" i="16" s="1"/>
  <c r="B16080" i="16"/>
  <c r="E16080" i="16" s="1"/>
  <c r="B16079" i="16"/>
  <c r="E16079" i="16" s="1"/>
  <c r="B16078" i="16"/>
  <c r="E16078" i="16" s="1"/>
  <c r="B16077" i="16"/>
  <c r="E16077" i="16" s="1"/>
  <c r="B16076" i="16"/>
  <c r="E16076" i="16" s="1"/>
  <c r="B16075" i="16"/>
  <c r="E16075" i="16" s="1"/>
  <c r="B16074" i="16"/>
  <c r="E16074" i="16" s="1"/>
  <c r="B16073" i="16"/>
  <c r="E16073" i="16" s="1"/>
  <c r="B16072" i="16"/>
  <c r="E16072" i="16" s="1"/>
  <c r="B16071" i="16"/>
  <c r="E16071" i="16" s="1"/>
  <c r="B16070" i="16"/>
  <c r="E16070" i="16" s="1"/>
  <c r="B16069" i="16"/>
  <c r="E16069" i="16" s="1"/>
  <c r="B16068" i="16"/>
  <c r="E16068" i="16" s="1"/>
  <c r="B16067" i="16"/>
  <c r="E16067" i="16" s="1"/>
  <c r="B16066" i="16"/>
  <c r="E16066" i="16" s="1"/>
  <c r="B16065" i="16"/>
  <c r="E16065" i="16" s="1"/>
  <c r="B16064" i="16"/>
  <c r="E16064" i="16" s="1"/>
  <c r="B16063" i="16"/>
  <c r="E16063" i="16" s="1"/>
  <c r="B16062" i="16"/>
  <c r="E16062" i="16" s="1"/>
  <c r="B16061" i="16"/>
  <c r="E16061" i="16" s="1"/>
  <c r="B16060" i="16"/>
  <c r="E16060" i="16" s="1"/>
  <c r="B16059" i="16"/>
  <c r="E16059" i="16" s="1"/>
  <c r="B16058" i="16"/>
  <c r="E16058" i="16" s="1"/>
  <c r="B16057" i="16"/>
  <c r="E16057" i="16" s="1"/>
  <c r="B16056" i="16"/>
  <c r="E16056" i="16" s="1"/>
  <c r="B16055" i="16"/>
  <c r="E16055" i="16" s="1"/>
  <c r="B16054" i="16"/>
  <c r="E16054" i="16" s="1"/>
  <c r="B16053" i="16"/>
  <c r="E16053" i="16" s="1"/>
  <c r="B16052" i="16"/>
  <c r="E16052" i="16" s="1"/>
  <c r="B16051" i="16"/>
  <c r="E16051" i="16" s="1"/>
  <c r="B16050" i="16"/>
  <c r="E16050" i="16" s="1"/>
  <c r="B16049" i="16"/>
  <c r="E16049" i="16" s="1"/>
  <c r="B16048" i="16"/>
  <c r="E16048" i="16" s="1"/>
  <c r="B16047" i="16"/>
  <c r="E16047" i="16" s="1"/>
  <c r="B16046" i="16"/>
  <c r="E16046" i="16" s="1"/>
  <c r="B16045" i="16"/>
  <c r="E16045" i="16" s="1"/>
  <c r="B16044" i="16"/>
  <c r="E16044" i="16" s="1"/>
  <c r="B16043" i="16"/>
  <c r="E16043" i="16" s="1"/>
  <c r="B16042" i="16"/>
  <c r="E16042" i="16" s="1"/>
  <c r="B16041" i="16"/>
  <c r="E16041" i="16" s="1"/>
  <c r="B16040" i="16"/>
  <c r="E16040" i="16" s="1"/>
  <c r="B16039" i="16"/>
  <c r="E16039" i="16" s="1"/>
  <c r="B16038" i="16"/>
  <c r="E16038" i="16" s="1"/>
  <c r="B16037" i="16"/>
  <c r="E16037" i="16" s="1"/>
  <c r="B16036" i="16"/>
  <c r="E16036" i="16" s="1"/>
  <c r="B16035" i="16"/>
  <c r="E16035" i="16" s="1"/>
  <c r="B16034" i="16"/>
  <c r="E16034" i="16" s="1"/>
  <c r="B16033" i="16"/>
  <c r="E16033" i="16" s="1"/>
  <c r="B16032" i="16"/>
  <c r="E16032" i="16" s="1"/>
  <c r="B16031" i="16"/>
  <c r="E16031" i="16" s="1"/>
  <c r="B16030" i="16"/>
  <c r="E16030" i="16" s="1"/>
  <c r="B16029" i="16"/>
  <c r="E16029" i="16" s="1"/>
  <c r="B16028" i="16"/>
  <c r="E16028" i="16" s="1"/>
  <c r="B16027" i="16"/>
  <c r="E16027" i="16" s="1"/>
  <c r="B16026" i="16"/>
  <c r="E16026" i="16" s="1"/>
  <c r="B16025" i="16"/>
  <c r="E16025" i="16" s="1"/>
  <c r="B16024" i="16"/>
  <c r="E16024" i="16" s="1"/>
  <c r="B16023" i="16"/>
  <c r="E16023" i="16" s="1"/>
  <c r="B16022" i="16"/>
  <c r="E16022" i="16" s="1"/>
  <c r="B16021" i="16"/>
  <c r="E16021" i="16" s="1"/>
  <c r="B16020" i="16"/>
  <c r="E16020" i="16" s="1"/>
  <c r="B16019" i="16"/>
  <c r="E16019" i="16" s="1"/>
  <c r="B16018" i="16"/>
  <c r="E16018" i="16" s="1"/>
  <c r="B16017" i="16"/>
  <c r="E16017" i="16" s="1"/>
  <c r="B16016" i="16"/>
  <c r="E16016" i="16" s="1"/>
  <c r="B16015" i="16"/>
  <c r="E16015" i="16" s="1"/>
  <c r="B16014" i="16"/>
  <c r="E16014" i="16" s="1"/>
  <c r="B16013" i="16"/>
  <c r="E16013" i="16" s="1"/>
  <c r="B16012" i="16"/>
  <c r="E16012" i="16" s="1"/>
  <c r="B16011" i="16"/>
  <c r="E16011" i="16" s="1"/>
  <c r="B16010" i="16"/>
  <c r="E16010" i="16" s="1"/>
  <c r="B16009" i="16"/>
  <c r="E16009" i="16" s="1"/>
  <c r="B16008" i="16"/>
  <c r="E16008" i="16" s="1"/>
  <c r="B16007" i="16"/>
  <c r="E16007" i="16" s="1"/>
  <c r="B16006" i="16"/>
  <c r="E16006" i="16" s="1"/>
  <c r="B16005" i="16"/>
  <c r="E16005" i="16" s="1"/>
  <c r="B16004" i="16"/>
  <c r="E16004" i="16" s="1"/>
  <c r="B16003" i="16"/>
  <c r="E16003" i="16" s="1"/>
  <c r="B16002" i="16"/>
  <c r="E16002" i="16" s="1"/>
  <c r="B16001" i="16"/>
  <c r="E16001" i="16" s="1"/>
  <c r="B16000" i="16"/>
  <c r="E16000" i="16" s="1"/>
  <c r="B15999" i="16"/>
  <c r="E15999" i="16" s="1"/>
  <c r="B15998" i="16"/>
  <c r="E15998" i="16" s="1"/>
  <c r="B15997" i="16"/>
  <c r="E15997" i="16" s="1"/>
  <c r="B15996" i="16"/>
  <c r="E15996" i="16" s="1"/>
  <c r="B15995" i="16"/>
  <c r="E15995" i="16" s="1"/>
  <c r="B15994" i="16"/>
  <c r="E15994" i="16" s="1"/>
  <c r="B15993" i="16"/>
  <c r="E15993" i="16" s="1"/>
  <c r="B15992" i="16"/>
  <c r="E15992" i="16" s="1"/>
  <c r="B15991" i="16"/>
  <c r="E15991" i="16" s="1"/>
  <c r="B15990" i="16"/>
  <c r="E15990" i="16" s="1"/>
  <c r="B15989" i="16"/>
  <c r="E15989" i="16" s="1"/>
  <c r="B15988" i="16"/>
  <c r="E15988" i="16" s="1"/>
  <c r="B15987" i="16"/>
  <c r="E15987" i="16" s="1"/>
  <c r="B15986" i="16"/>
  <c r="E15986" i="16" s="1"/>
  <c r="B15985" i="16"/>
  <c r="E15985" i="16" s="1"/>
  <c r="B15984" i="16"/>
  <c r="E15984" i="16" s="1"/>
  <c r="B15983" i="16"/>
  <c r="E15983" i="16" s="1"/>
  <c r="B15982" i="16"/>
  <c r="E15982" i="16" s="1"/>
  <c r="B15981" i="16"/>
  <c r="E15981" i="16" s="1"/>
  <c r="B15980" i="16"/>
  <c r="E15980" i="16" s="1"/>
  <c r="B15979" i="16"/>
  <c r="E15979" i="16" s="1"/>
  <c r="B15978" i="16"/>
  <c r="E15978" i="16" s="1"/>
  <c r="B15977" i="16"/>
  <c r="E15977" i="16" s="1"/>
  <c r="B15976" i="16"/>
  <c r="E15976" i="16" s="1"/>
  <c r="B15975" i="16"/>
  <c r="E15975" i="16" s="1"/>
  <c r="B15974" i="16"/>
  <c r="E15974" i="16" s="1"/>
  <c r="B15973" i="16"/>
  <c r="E15973" i="16" s="1"/>
  <c r="B15972" i="16"/>
  <c r="E15972" i="16" s="1"/>
  <c r="B15971" i="16"/>
  <c r="E15971" i="16" s="1"/>
  <c r="B15970" i="16"/>
  <c r="E15970" i="16" s="1"/>
  <c r="B15969" i="16"/>
  <c r="E15969" i="16" s="1"/>
  <c r="B15968" i="16"/>
  <c r="E15968" i="16" s="1"/>
  <c r="B15967" i="16"/>
  <c r="E15967" i="16" s="1"/>
  <c r="B15966" i="16"/>
  <c r="E15966" i="16" s="1"/>
  <c r="B15965" i="16"/>
  <c r="E15965" i="16" s="1"/>
  <c r="B15964" i="16"/>
  <c r="E15964" i="16" s="1"/>
  <c r="B15963" i="16"/>
  <c r="E15963" i="16" s="1"/>
  <c r="B15962" i="16"/>
  <c r="E15962" i="16" s="1"/>
  <c r="B15961" i="16"/>
  <c r="E15961" i="16" s="1"/>
  <c r="B15960" i="16"/>
  <c r="E15960" i="16" s="1"/>
  <c r="B15959" i="16"/>
  <c r="E15959" i="16" s="1"/>
  <c r="B15958" i="16"/>
  <c r="E15958" i="16" s="1"/>
  <c r="B15957" i="16"/>
  <c r="E15957" i="16" s="1"/>
  <c r="B15956" i="16"/>
  <c r="E15956" i="16" s="1"/>
  <c r="B15955" i="16"/>
  <c r="E15955" i="16" s="1"/>
  <c r="B15954" i="16"/>
  <c r="E15954" i="16" s="1"/>
  <c r="B15953" i="16"/>
  <c r="E15953" i="16" s="1"/>
  <c r="B15952" i="16"/>
  <c r="E15952" i="16" s="1"/>
  <c r="B15951" i="16"/>
  <c r="E15951" i="16" s="1"/>
  <c r="B15950" i="16"/>
  <c r="E15950" i="16" s="1"/>
  <c r="B15949" i="16"/>
  <c r="E15949" i="16" s="1"/>
  <c r="B15948" i="16"/>
  <c r="E15948" i="16" s="1"/>
  <c r="B15947" i="16"/>
  <c r="E15947" i="16" s="1"/>
  <c r="B15946" i="16"/>
  <c r="E15946" i="16" s="1"/>
  <c r="B15945" i="16"/>
  <c r="E15945" i="16" s="1"/>
  <c r="B15944" i="16"/>
  <c r="E15944" i="16" s="1"/>
  <c r="B15943" i="16"/>
  <c r="E15943" i="16" s="1"/>
  <c r="B15942" i="16"/>
  <c r="E15942" i="16" s="1"/>
  <c r="B15941" i="16"/>
  <c r="E15941" i="16" s="1"/>
  <c r="B15940" i="16"/>
  <c r="E15940" i="16" s="1"/>
  <c r="B15939" i="16"/>
  <c r="E15939" i="16" s="1"/>
  <c r="B15938" i="16"/>
  <c r="E15938" i="16" s="1"/>
  <c r="B15937" i="16"/>
  <c r="E15937" i="16" s="1"/>
  <c r="B15936" i="16"/>
  <c r="E15936" i="16" s="1"/>
  <c r="B15935" i="16"/>
  <c r="E15935" i="16" s="1"/>
  <c r="B15934" i="16"/>
  <c r="E15934" i="16" s="1"/>
  <c r="B15933" i="16"/>
  <c r="E15933" i="16" s="1"/>
  <c r="B15932" i="16"/>
  <c r="E15932" i="16" s="1"/>
  <c r="B15931" i="16"/>
  <c r="E15931" i="16" s="1"/>
  <c r="B15930" i="16"/>
  <c r="E15930" i="16" s="1"/>
  <c r="B15929" i="16"/>
  <c r="E15929" i="16" s="1"/>
  <c r="B15928" i="16"/>
  <c r="E15928" i="16" s="1"/>
  <c r="B15927" i="16"/>
  <c r="E15927" i="16" s="1"/>
  <c r="B15926" i="16"/>
  <c r="E15926" i="16" s="1"/>
  <c r="B15925" i="16"/>
  <c r="E15925" i="16" s="1"/>
  <c r="B15924" i="16"/>
  <c r="E15924" i="16" s="1"/>
  <c r="B15923" i="16"/>
  <c r="E15923" i="16" s="1"/>
  <c r="B15922" i="16"/>
  <c r="E15922" i="16" s="1"/>
  <c r="B15921" i="16"/>
  <c r="E15921" i="16" s="1"/>
  <c r="B15920" i="16"/>
  <c r="E15920" i="16" s="1"/>
  <c r="B15919" i="16"/>
  <c r="E15919" i="16" s="1"/>
  <c r="B15918" i="16"/>
  <c r="E15918" i="16" s="1"/>
  <c r="B15917" i="16"/>
  <c r="E15917" i="16" s="1"/>
  <c r="B15916" i="16"/>
  <c r="E15916" i="16" s="1"/>
  <c r="B15915" i="16"/>
  <c r="E15915" i="16" s="1"/>
  <c r="B15914" i="16"/>
  <c r="E15914" i="16" s="1"/>
  <c r="B15913" i="16"/>
  <c r="E15913" i="16" s="1"/>
  <c r="B15912" i="16"/>
  <c r="E15912" i="16" s="1"/>
  <c r="B15911" i="16"/>
  <c r="E15911" i="16" s="1"/>
  <c r="B15910" i="16"/>
  <c r="E15910" i="16" s="1"/>
  <c r="B15909" i="16"/>
  <c r="E15909" i="16" s="1"/>
  <c r="B15908" i="16"/>
  <c r="E15908" i="16" s="1"/>
  <c r="B15907" i="16"/>
  <c r="E15907" i="16" s="1"/>
  <c r="B15906" i="16"/>
  <c r="E15906" i="16" s="1"/>
  <c r="B15905" i="16"/>
  <c r="E15905" i="16" s="1"/>
  <c r="B15904" i="16"/>
  <c r="E15904" i="16" s="1"/>
  <c r="B15903" i="16"/>
  <c r="E15903" i="16" s="1"/>
  <c r="B15902" i="16"/>
  <c r="E15902" i="16" s="1"/>
  <c r="B15901" i="16"/>
  <c r="E15901" i="16" s="1"/>
  <c r="B15900" i="16"/>
  <c r="E15900" i="16" s="1"/>
  <c r="B15899" i="16"/>
  <c r="E15899" i="16" s="1"/>
  <c r="B15898" i="16"/>
  <c r="E15898" i="16" s="1"/>
  <c r="B15897" i="16"/>
  <c r="E15897" i="16" s="1"/>
  <c r="B15896" i="16"/>
  <c r="E15896" i="16" s="1"/>
  <c r="B15895" i="16"/>
  <c r="E15895" i="16" s="1"/>
  <c r="B15894" i="16"/>
  <c r="E15894" i="16" s="1"/>
  <c r="B15893" i="16"/>
  <c r="E15893" i="16" s="1"/>
  <c r="B15892" i="16"/>
  <c r="E15892" i="16" s="1"/>
  <c r="B15891" i="16"/>
  <c r="E15891" i="16" s="1"/>
  <c r="B15890" i="16"/>
  <c r="E15890" i="16" s="1"/>
  <c r="B15889" i="16"/>
  <c r="E15889" i="16" s="1"/>
  <c r="B15888" i="16"/>
  <c r="E15888" i="16" s="1"/>
  <c r="B15887" i="16"/>
  <c r="E15887" i="16" s="1"/>
  <c r="B15886" i="16"/>
  <c r="E15886" i="16" s="1"/>
  <c r="B15885" i="16"/>
  <c r="E15885" i="16" s="1"/>
  <c r="B15884" i="16"/>
  <c r="E15884" i="16" s="1"/>
  <c r="B15883" i="16"/>
  <c r="E15883" i="16" s="1"/>
  <c r="B15882" i="16"/>
  <c r="E15882" i="16" s="1"/>
  <c r="B15881" i="16"/>
  <c r="E15881" i="16" s="1"/>
  <c r="B15880" i="16"/>
  <c r="E15880" i="16" s="1"/>
  <c r="B15879" i="16"/>
  <c r="E15879" i="16" s="1"/>
  <c r="B15878" i="16"/>
  <c r="E15878" i="16" s="1"/>
  <c r="B15877" i="16"/>
  <c r="E15877" i="16" s="1"/>
  <c r="B15876" i="16"/>
  <c r="E15876" i="16" s="1"/>
  <c r="B15875" i="16"/>
  <c r="E15875" i="16" s="1"/>
  <c r="B15874" i="16"/>
  <c r="E15874" i="16" s="1"/>
  <c r="B15873" i="16"/>
  <c r="E15873" i="16" s="1"/>
  <c r="B15872" i="16"/>
  <c r="E15872" i="16" s="1"/>
  <c r="B15871" i="16"/>
  <c r="E15871" i="16" s="1"/>
  <c r="B15870" i="16"/>
  <c r="E15870" i="16" s="1"/>
  <c r="B15869" i="16"/>
  <c r="E15869" i="16" s="1"/>
  <c r="B15868" i="16"/>
  <c r="E15868" i="16" s="1"/>
  <c r="B15867" i="16"/>
  <c r="E15867" i="16" s="1"/>
  <c r="B15866" i="16"/>
  <c r="E15866" i="16" s="1"/>
  <c r="B15865" i="16"/>
  <c r="E15865" i="16" s="1"/>
  <c r="B15864" i="16"/>
  <c r="E15864" i="16" s="1"/>
  <c r="B15863" i="16"/>
  <c r="E15863" i="16" s="1"/>
  <c r="B15862" i="16"/>
  <c r="E15862" i="16" s="1"/>
  <c r="B15861" i="16"/>
  <c r="E15861" i="16" s="1"/>
  <c r="B15860" i="16"/>
  <c r="E15860" i="16" s="1"/>
  <c r="B15859" i="16"/>
  <c r="E15859" i="16" s="1"/>
  <c r="B15858" i="16"/>
  <c r="E15858" i="16" s="1"/>
  <c r="B15857" i="16"/>
  <c r="E15857" i="16" s="1"/>
  <c r="B15856" i="16"/>
  <c r="E15856" i="16" s="1"/>
  <c r="B15855" i="16"/>
  <c r="E15855" i="16" s="1"/>
  <c r="B15854" i="16"/>
  <c r="E15854" i="16" s="1"/>
  <c r="B15853" i="16"/>
  <c r="E15853" i="16" s="1"/>
  <c r="B15852" i="16"/>
  <c r="E15852" i="16" s="1"/>
  <c r="B15851" i="16"/>
  <c r="E15851" i="16" s="1"/>
  <c r="B15850" i="16"/>
  <c r="E15850" i="16" s="1"/>
  <c r="B15849" i="16"/>
  <c r="E15849" i="16" s="1"/>
  <c r="B15848" i="16"/>
  <c r="E15848" i="16" s="1"/>
  <c r="B15847" i="16"/>
  <c r="E15847" i="16" s="1"/>
  <c r="B15846" i="16"/>
  <c r="E15846" i="16" s="1"/>
  <c r="B15845" i="16"/>
  <c r="E15845" i="16" s="1"/>
  <c r="B15844" i="16"/>
  <c r="E15844" i="16" s="1"/>
  <c r="B15843" i="16"/>
  <c r="E15843" i="16" s="1"/>
  <c r="B15842" i="16"/>
  <c r="E15842" i="16" s="1"/>
  <c r="B15841" i="16"/>
  <c r="E15841" i="16" s="1"/>
  <c r="B15840" i="16"/>
  <c r="E15840" i="16" s="1"/>
  <c r="B15839" i="16"/>
  <c r="E15839" i="16" s="1"/>
  <c r="B15838" i="16"/>
  <c r="E15838" i="16" s="1"/>
  <c r="B15837" i="16"/>
  <c r="E15837" i="16" s="1"/>
  <c r="B15836" i="16"/>
  <c r="E15836" i="16" s="1"/>
  <c r="B15835" i="16"/>
  <c r="E15835" i="16" s="1"/>
  <c r="B15834" i="16"/>
  <c r="E15834" i="16" s="1"/>
  <c r="B15833" i="16"/>
  <c r="E15833" i="16" s="1"/>
  <c r="B15832" i="16"/>
  <c r="E15832" i="16" s="1"/>
  <c r="B15831" i="16"/>
  <c r="E15831" i="16" s="1"/>
  <c r="B15830" i="16"/>
  <c r="E15830" i="16" s="1"/>
  <c r="B15829" i="16"/>
  <c r="E15829" i="16" s="1"/>
  <c r="B15828" i="16"/>
  <c r="E15828" i="16" s="1"/>
  <c r="B15827" i="16"/>
  <c r="E15827" i="16" s="1"/>
  <c r="B15826" i="16"/>
  <c r="E15826" i="16" s="1"/>
  <c r="B15825" i="16"/>
  <c r="E15825" i="16" s="1"/>
  <c r="B15824" i="16"/>
  <c r="E15824" i="16" s="1"/>
  <c r="B15823" i="16"/>
  <c r="E15823" i="16" s="1"/>
  <c r="B15822" i="16"/>
  <c r="E15822" i="16" s="1"/>
  <c r="B15821" i="16"/>
  <c r="E15821" i="16" s="1"/>
  <c r="B15820" i="16"/>
  <c r="E15820" i="16" s="1"/>
  <c r="B15819" i="16"/>
  <c r="E15819" i="16" s="1"/>
  <c r="B15818" i="16"/>
  <c r="E15818" i="16" s="1"/>
  <c r="B15817" i="16"/>
  <c r="E15817" i="16" s="1"/>
  <c r="B15816" i="16"/>
  <c r="E15816" i="16" s="1"/>
  <c r="B15815" i="16"/>
  <c r="E15815" i="16" s="1"/>
  <c r="B15814" i="16"/>
  <c r="E15814" i="16" s="1"/>
  <c r="B15813" i="16"/>
  <c r="E15813" i="16" s="1"/>
  <c r="B15812" i="16"/>
  <c r="E15812" i="16" s="1"/>
  <c r="B15811" i="16"/>
  <c r="E15811" i="16" s="1"/>
  <c r="B15810" i="16"/>
  <c r="E15810" i="16" s="1"/>
  <c r="B15809" i="16"/>
  <c r="E15809" i="16" s="1"/>
  <c r="B15808" i="16"/>
  <c r="E15808" i="16" s="1"/>
  <c r="B15807" i="16"/>
  <c r="E15807" i="16" s="1"/>
  <c r="B15806" i="16"/>
  <c r="E15806" i="16" s="1"/>
  <c r="B15805" i="16"/>
  <c r="E15805" i="16" s="1"/>
  <c r="B15804" i="16"/>
  <c r="E15804" i="16" s="1"/>
  <c r="B15803" i="16"/>
  <c r="E15803" i="16" s="1"/>
  <c r="B15802" i="16"/>
  <c r="E15802" i="16" s="1"/>
  <c r="B15801" i="16"/>
  <c r="E15801" i="16" s="1"/>
  <c r="B15800" i="16"/>
  <c r="E15800" i="16" s="1"/>
  <c r="B15799" i="16"/>
  <c r="E15799" i="16" s="1"/>
  <c r="B15798" i="16"/>
  <c r="E15798" i="16" s="1"/>
  <c r="B15797" i="16"/>
  <c r="E15797" i="16" s="1"/>
  <c r="B15796" i="16"/>
  <c r="E15796" i="16" s="1"/>
  <c r="B15795" i="16"/>
  <c r="E15795" i="16" s="1"/>
  <c r="B15794" i="16"/>
  <c r="E15794" i="16" s="1"/>
  <c r="B15793" i="16"/>
  <c r="E15793" i="16" s="1"/>
  <c r="B15792" i="16"/>
  <c r="E15792" i="16" s="1"/>
  <c r="B15791" i="16"/>
  <c r="E15791" i="16" s="1"/>
  <c r="B15790" i="16"/>
  <c r="E15790" i="16" s="1"/>
  <c r="B15789" i="16"/>
  <c r="E15789" i="16" s="1"/>
  <c r="B15788" i="16"/>
  <c r="E15788" i="16" s="1"/>
  <c r="B15787" i="16"/>
  <c r="E15787" i="16" s="1"/>
  <c r="B15786" i="16"/>
  <c r="E15786" i="16" s="1"/>
  <c r="B15785" i="16"/>
  <c r="E15785" i="16" s="1"/>
  <c r="B15784" i="16"/>
  <c r="E15784" i="16" s="1"/>
  <c r="B15783" i="16"/>
  <c r="E15783" i="16" s="1"/>
  <c r="B15782" i="16"/>
  <c r="E15782" i="16" s="1"/>
  <c r="B15781" i="16"/>
  <c r="E15781" i="16" s="1"/>
  <c r="B15780" i="16"/>
  <c r="E15780" i="16" s="1"/>
  <c r="B15779" i="16"/>
  <c r="E15779" i="16" s="1"/>
  <c r="B15778" i="16"/>
  <c r="E15778" i="16" s="1"/>
  <c r="B15777" i="16"/>
  <c r="E15777" i="16" s="1"/>
  <c r="B15776" i="16"/>
  <c r="E15776" i="16" s="1"/>
  <c r="B15775" i="16"/>
  <c r="E15775" i="16" s="1"/>
  <c r="B15774" i="16"/>
  <c r="E15774" i="16" s="1"/>
  <c r="B15773" i="16"/>
  <c r="E15773" i="16" s="1"/>
  <c r="B15772" i="16"/>
  <c r="E15772" i="16" s="1"/>
  <c r="B15771" i="16"/>
  <c r="E15771" i="16" s="1"/>
  <c r="B15770" i="16"/>
  <c r="E15770" i="16" s="1"/>
  <c r="B15769" i="16"/>
  <c r="E15769" i="16" s="1"/>
  <c r="B15768" i="16"/>
  <c r="E15768" i="16" s="1"/>
  <c r="B15767" i="16"/>
  <c r="E15767" i="16" s="1"/>
  <c r="B15766" i="16"/>
  <c r="E15766" i="16" s="1"/>
  <c r="B15765" i="16"/>
  <c r="E15765" i="16" s="1"/>
  <c r="B15764" i="16"/>
  <c r="E15764" i="16" s="1"/>
  <c r="B15763" i="16"/>
  <c r="E15763" i="16" s="1"/>
  <c r="B15762" i="16"/>
  <c r="E15762" i="16" s="1"/>
  <c r="B15761" i="16"/>
  <c r="E15761" i="16" s="1"/>
  <c r="B15760" i="16"/>
  <c r="E15760" i="16" s="1"/>
  <c r="B15759" i="16"/>
  <c r="E15759" i="16" s="1"/>
  <c r="B15758" i="16"/>
  <c r="E15758" i="16" s="1"/>
  <c r="B15757" i="16"/>
  <c r="E15757" i="16" s="1"/>
  <c r="B15756" i="16"/>
  <c r="E15756" i="16" s="1"/>
  <c r="B15755" i="16"/>
  <c r="E15755" i="16" s="1"/>
  <c r="B15754" i="16"/>
  <c r="E15754" i="16" s="1"/>
  <c r="B15753" i="16"/>
  <c r="E15753" i="16" s="1"/>
  <c r="B15752" i="16"/>
  <c r="E15752" i="16" s="1"/>
  <c r="B15751" i="16"/>
  <c r="E15751" i="16" s="1"/>
  <c r="B15750" i="16"/>
  <c r="E15750" i="16" s="1"/>
  <c r="B15749" i="16"/>
  <c r="E15749" i="16" s="1"/>
  <c r="B15748" i="16"/>
  <c r="E15748" i="16" s="1"/>
  <c r="B15747" i="16"/>
  <c r="E15747" i="16" s="1"/>
  <c r="B15746" i="16"/>
  <c r="E15746" i="16" s="1"/>
  <c r="B15745" i="16"/>
  <c r="E15745" i="16" s="1"/>
  <c r="B15744" i="16"/>
  <c r="E15744" i="16" s="1"/>
  <c r="B15743" i="16"/>
  <c r="E15743" i="16" s="1"/>
  <c r="B15742" i="16"/>
  <c r="E15742" i="16" s="1"/>
  <c r="B15741" i="16"/>
  <c r="E15741" i="16" s="1"/>
  <c r="B15740" i="16"/>
  <c r="E15740" i="16" s="1"/>
  <c r="B15739" i="16"/>
  <c r="E15739" i="16" s="1"/>
  <c r="B15738" i="16"/>
  <c r="E15738" i="16" s="1"/>
  <c r="B15737" i="16"/>
  <c r="E15737" i="16" s="1"/>
  <c r="B15736" i="16"/>
  <c r="E15736" i="16" s="1"/>
  <c r="B15735" i="16"/>
  <c r="E15735" i="16" s="1"/>
  <c r="B15734" i="16"/>
  <c r="E15734" i="16" s="1"/>
  <c r="B15733" i="16"/>
  <c r="E15733" i="16" s="1"/>
  <c r="B15732" i="16"/>
  <c r="E15732" i="16" s="1"/>
  <c r="B15731" i="16"/>
  <c r="E15731" i="16" s="1"/>
  <c r="B15730" i="16"/>
  <c r="E15730" i="16" s="1"/>
  <c r="B15729" i="16"/>
  <c r="E15729" i="16" s="1"/>
  <c r="B15728" i="16"/>
  <c r="E15728" i="16" s="1"/>
  <c r="B15727" i="16"/>
  <c r="E15727" i="16" s="1"/>
  <c r="B15726" i="16"/>
  <c r="E15726" i="16" s="1"/>
  <c r="B15725" i="16"/>
  <c r="E15725" i="16" s="1"/>
  <c r="B15724" i="16"/>
  <c r="E15724" i="16" s="1"/>
  <c r="B15723" i="16"/>
  <c r="E15723" i="16" s="1"/>
  <c r="B15722" i="16"/>
  <c r="E15722" i="16" s="1"/>
  <c r="B15721" i="16"/>
  <c r="E15721" i="16" s="1"/>
  <c r="B15720" i="16"/>
  <c r="E15720" i="16" s="1"/>
  <c r="B15719" i="16"/>
  <c r="E15719" i="16" s="1"/>
  <c r="B15718" i="16"/>
  <c r="E15718" i="16" s="1"/>
  <c r="B15717" i="16"/>
  <c r="E15717" i="16" s="1"/>
  <c r="B15716" i="16"/>
  <c r="E15716" i="16" s="1"/>
  <c r="B15715" i="16"/>
  <c r="E15715" i="16" s="1"/>
  <c r="B15714" i="16"/>
  <c r="E15714" i="16" s="1"/>
  <c r="B15713" i="16"/>
  <c r="E15713" i="16" s="1"/>
  <c r="B15712" i="16"/>
  <c r="E15712" i="16" s="1"/>
  <c r="B15711" i="16"/>
  <c r="E15711" i="16" s="1"/>
  <c r="B15710" i="16"/>
  <c r="E15710" i="16" s="1"/>
  <c r="B15709" i="16"/>
  <c r="E15709" i="16" s="1"/>
  <c r="B15708" i="16"/>
  <c r="E15708" i="16" s="1"/>
  <c r="B15707" i="16"/>
  <c r="E15707" i="16" s="1"/>
  <c r="B15706" i="16"/>
  <c r="E15706" i="16" s="1"/>
  <c r="B15705" i="16"/>
  <c r="E15705" i="16" s="1"/>
  <c r="B15704" i="16"/>
  <c r="E15704" i="16" s="1"/>
  <c r="B15703" i="16"/>
  <c r="E15703" i="16" s="1"/>
  <c r="B15702" i="16"/>
  <c r="E15702" i="16" s="1"/>
  <c r="B15701" i="16"/>
  <c r="E15701" i="16" s="1"/>
  <c r="B15700" i="16"/>
  <c r="E15700" i="16" s="1"/>
  <c r="B15699" i="16"/>
  <c r="E15699" i="16" s="1"/>
  <c r="B15698" i="16"/>
  <c r="E15698" i="16" s="1"/>
  <c r="B15697" i="16"/>
  <c r="E15697" i="16" s="1"/>
  <c r="B15696" i="16"/>
  <c r="E15696" i="16" s="1"/>
  <c r="B15695" i="16"/>
  <c r="E15695" i="16" s="1"/>
  <c r="B15694" i="16"/>
  <c r="E15694" i="16" s="1"/>
  <c r="B15693" i="16"/>
  <c r="E15693" i="16" s="1"/>
  <c r="B15692" i="16"/>
  <c r="E15692" i="16" s="1"/>
  <c r="B15691" i="16"/>
  <c r="E15691" i="16" s="1"/>
  <c r="B15690" i="16"/>
  <c r="E15690" i="16" s="1"/>
  <c r="B15689" i="16"/>
  <c r="E15689" i="16" s="1"/>
  <c r="B15688" i="16"/>
  <c r="E15688" i="16" s="1"/>
  <c r="B15687" i="16"/>
  <c r="E15687" i="16" s="1"/>
  <c r="B15686" i="16"/>
  <c r="E15686" i="16" s="1"/>
  <c r="B15685" i="16"/>
  <c r="E15685" i="16" s="1"/>
  <c r="B15684" i="16"/>
  <c r="E15684" i="16" s="1"/>
  <c r="B15683" i="16"/>
  <c r="E15683" i="16" s="1"/>
  <c r="B15682" i="16"/>
  <c r="E15682" i="16" s="1"/>
  <c r="B15681" i="16"/>
  <c r="E15681" i="16" s="1"/>
  <c r="B15680" i="16"/>
  <c r="E15680" i="16" s="1"/>
  <c r="B15679" i="16"/>
  <c r="E15679" i="16" s="1"/>
  <c r="B15678" i="16"/>
  <c r="E15678" i="16" s="1"/>
  <c r="B15677" i="16"/>
  <c r="E15677" i="16" s="1"/>
  <c r="B15676" i="16"/>
  <c r="E15676" i="16" s="1"/>
  <c r="B15675" i="16"/>
  <c r="E15675" i="16" s="1"/>
  <c r="B15674" i="16"/>
  <c r="E15674" i="16" s="1"/>
  <c r="B15673" i="16"/>
  <c r="E15673" i="16" s="1"/>
  <c r="B15672" i="16"/>
  <c r="E15672" i="16" s="1"/>
  <c r="B15671" i="16"/>
  <c r="E15671" i="16" s="1"/>
  <c r="B15670" i="16"/>
  <c r="E15670" i="16" s="1"/>
  <c r="B15669" i="16"/>
  <c r="E15669" i="16" s="1"/>
  <c r="B15668" i="16"/>
  <c r="E15668" i="16" s="1"/>
  <c r="B15667" i="16"/>
  <c r="E15667" i="16" s="1"/>
  <c r="B15666" i="16"/>
  <c r="E15666" i="16" s="1"/>
  <c r="B15665" i="16"/>
  <c r="E15665" i="16" s="1"/>
  <c r="B15664" i="16"/>
  <c r="E15664" i="16" s="1"/>
  <c r="B15663" i="16"/>
  <c r="E15663" i="16" s="1"/>
  <c r="B15662" i="16"/>
  <c r="E15662" i="16" s="1"/>
  <c r="B15661" i="16"/>
  <c r="E15661" i="16" s="1"/>
  <c r="B15660" i="16"/>
  <c r="E15660" i="16" s="1"/>
  <c r="B15659" i="16"/>
  <c r="E15659" i="16" s="1"/>
  <c r="B15658" i="16"/>
  <c r="E15658" i="16" s="1"/>
  <c r="B15657" i="16"/>
  <c r="E15657" i="16" s="1"/>
  <c r="B15656" i="16"/>
  <c r="E15656" i="16" s="1"/>
  <c r="B15655" i="16"/>
  <c r="E15655" i="16" s="1"/>
  <c r="B15654" i="16"/>
  <c r="E15654" i="16" s="1"/>
  <c r="B15653" i="16"/>
  <c r="E15653" i="16" s="1"/>
  <c r="B15652" i="16"/>
  <c r="E15652" i="16" s="1"/>
  <c r="B15651" i="16"/>
  <c r="E15651" i="16" s="1"/>
  <c r="B15650" i="16"/>
  <c r="E15650" i="16" s="1"/>
  <c r="B15649" i="16"/>
  <c r="E15649" i="16" s="1"/>
  <c r="B15648" i="16"/>
  <c r="E15648" i="16" s="1"/>
  <c r="B15647" i="16"/>
  <c r="E15647" i="16" s="1"/>
  <c r="B15646" i="16"/>
  <c r="E15646" i="16" s="1"/>
  <c r="B15645" i="16"/>
  <c r="E15645" i="16" s="1"/>
  <c r="B15644" i="16"/>
  <c r="E15644" i="16" s="1"/>
  <c r="B15643" i="16"/>
  <c r="E15643" i="16" s="1"/>
  <c r="B15642" i="16"/>
  <c r="E15642" i="16" s="1"/>
  <c r="B15641" i="16"/>
  <c r="E15641" i="16" s="1"/>
  <c r="B15640" i="16"/>
  <c r="E15640" i="16" s="1"/>
  <c r="B15639" i="16"/>
  <c r="E15639" i="16" s="1"/>
  <c r="B15638" i="16"/>
  <c r="E15638" i="16" s="1"/>
  <c r="B15637" i="16"/>
  <c r="E15637" i="16" s="1"/>
  <c r="B15636" i="16"/>
  <c r="E15636" i="16" s="1"/>
  <c r="B15635" i="16"/>
  <c r="E15635" i="16" s="1"/>
  <c r="B15634" i="16"/>
  <c r="E15634" i="16" s="1"/>
  <c r="B15633" i="16"/>
  <c r="E15633" i="16" s="1"/>
  <c r="B15632" i="16"/>
  <c r="E15632" i="16" s="1"/>
  <c r="B15631" i="16"/>
  <c r="E15631" i="16" s="1"/>
  <c r="B15630" i="16"/>
  <c r="E15630" i="16" s="1"/>
  <c r="B15629" i="16"/>
  <c r="E15629" i="16" s="1"/>
  <c r="B15628" i="16"/>
  <c r="E15628" i="16" s="1"/>
  <c r="B15627" i="16"/>
  <c r="E15627" i="16" s="1"/>
  <c r="B15626" i="16"/>
  <c r="E15626" i="16" s="1"/>
  <c r="B15625" i="16"/>
  <c r="E15625" i="16" s="1"/>
  <c r="B15624" i="16"/>
  <c r="E15624" i="16" s="1"/>
  <c r="B15623" i="16"/>
  <c r="E15623" i="16" s="1"/>
  <c r="B15622" i="16"/>
  <c r="E15622" i="16" s="1"/>
  <c r="B15621" i="16"/>
  <c r="E15621" i="16" s="1"/>
  <c r="B15620" i="16"/>
  <c r="E15620" i="16" s="1"/>
  <c r="B15619" i="16"/>
  <c r="E15619" i="16" s="1"/>
  <c r="B15618" i="16"/>
  <c r="E15618" i="16" s="1"/>
  <c r="B15617" i="16"/>
  <c r="E15617" i="16" s="1"/>
  <c r="B15616" i="16"/>
  <c r="E15616" i="16" s="1"/>
  <c r="B15615" i="16"/>
  <c r="E15615" i="16" s="1"/>
  <c r="B15614" i="16"/>
  <c r="E15614" i="16" s="1"/>
  <c r="B15613" i="16"/>
  <c r="E15613" i="16" s="1"/>
  <c r="B15612" i="16"/>
  <c r="E15612" i="16" s="1"/>
  <c r="B15611" i="16"/>
  <c r="E15611" i="16" s="1"/>
  <c r="B15610" i="16"/>
  <c r="E15610" i="16" s="1"/>
  <c r="B15609" i="16"/>
  <c r="E15609" i="16" s="1"/>
  <c r="B15608" i="16"/>
  <c r="E15608" i="16" s="1"/>
  <c r="B15607" i="16"/>
  <c r="E15607" i="16" s="1"/>
  <c r="B15606" i="16"/>
  <c r="E15606" i="16" s="1"/>
  <c r="B15605" i="16"/>
  <c r="E15605" i="16" s="1"/>
  <c r="B15604" i="16"/>
  <c r="E15604" i="16" s="1"/>
  <c r="B15603" i="16"/>
  <c r="E15603" i="16" s="1"/>
  <c r="B15602" i="16"/>
  <c r="E15602" i="16" s="1"/>
  <c r="B15601" i="16"/>
  <c r="E15601" i="16" s="1"/>
  <c r="B15600" i="16"/>
  <c r="E15600" i="16" s="1"/>
  <c r="B15599" i="16"/>
  <c r="E15599" i="16" s="1"/>
  <c r="B15598" i="16"/>
  <c r="E15598" i="16" s="1"/>
  <c r="B15597" i="16"/>
  <c r="E15597" i="16" s="1"/>
  <c r="B15596" i="16"/>
  <c r="E15596" i="16" s="1"/>
  <c r="B15595" i="16"/>
  <c r="E15595" i="16" s="1"/>
  <c r="B15594" i="16"/>
  <c r="E15594" i="16" s="1"/>
  <c r="B15593" i="16"/>
  <c r="E15593" i="16" s="1"/>
  <c r="B15592" i="16"/>
  <c r="E15592" i="16" s="1"/>
  <c r="B15591" i="16"/>
  <c r="E15591" i="16" s="1"/>
  <c r="B15590" i="16"/>
  <c r="E15590" i="16" s="1"/>
  <c r="B15589" i="16"/>
  <c r="E15589" i="16" s="1"/>
  <c r="B15588" i="16"/>
  <c r="E15588" i="16" s="1"/>
  <c r="B15587" i="16"/>
  <c r="E15587" i="16" s="1"/>
  <c r="B15586" i="16"/>
  <c r="E15586" i="16" s="1"/>
  <c r="B15585" i="16"/>
  <c r="E15585" i="16" s="1"/>
  <c r="B15584" i="16"/>
  <c r="E15584" i="16" s="1"/>
  <c r="B15583" i="16"/>
  <c r="E15583" i="16" s="1"/>
  <c r="B15582" i="16"/>
  <c r="E15582" i="16" s="1"/>
  <c r="B15581" i="16"/>
  <c r="E15581" i="16" s="1"/>
  <c r="B15580" i="16"/>
  <c r="E15580" i="16" s="1"/>
  <c r="B15579" i="16"/>
  <c r="E15579" i="16" s="1"/>
  <c r="B15578" i="16"/>
  <c r="E15578" i="16" s="1"/>
  <c r="B15577" i="16"/>
  <c r="E15577" i="16" s="1"/>
  <c r="B15576" i="16"/>
  <c r="E15576" i="16" s="1"/>
  <c r="B15575" i="16"/>
  <c r="E15575" i="16" s="1"/>
  <c r="B15574" i="16"/>
  <c r="E15574" i="16" s="1"/>
  <c r="B15573" i="16"/>
  <c r="E15573" i="16" s="1"/>
  <c r="B15572" i="16"/>
  <c r="E15572" i="16" s="1"/>
  <c r="B15571" i="16"/>
  <c r="E15571" i="16" s="1"/>
  <c r="B15570" i="16"/>
  <c r="E15570" i="16" s="1"/>
  <c r="B15569" i="16"/>
  <c r="E15569" i="16" s="1"/>
  <c r="B15568" i="16"/>
  <c r="E15568" i="16" s="1"/>
  <c r="B15567" i="16"/>
  <c r="E15567" i="16" s="1"/>
  <c r="B15566" i="16"/>
  <c r="E15566" i="16" s="1"/>
  <c r="B15565" i="16"/>
  <c r="E15565" i="16" s="1"/>
  <c r="B15564" i="16"/>
  <c r="E15564" i="16" s="1"/>
  <c r="B15563" i="16"/>
  <c r="E15563" i="16" s="1"/>
  <c r="B15562" i="16"/>
  <c r="E15562" i="16" s="1"/>
  <c r="B15561" i="16"/>
  <c r="E15561" i="16" s="1"/>
  <c r="B15560" i="16"/>
  <c r="E15560" i="16" s="1"/>
  <c r="B15559" i="16"/>
  <c r="E15559" i="16" s="1"/>
  <c r="B15558" i="16"/>
  <c r="E15558" i="16" s="1"/>
  <c r="B15557" i="16"/>
  <c r="E15557" i="16" s="1"/>
  <c r="B15556" i="16"/>
  <c r="E15556" i="16" s="1"/>
  <c r="B15555" i="16"/>
  <c r="E15555" i="16" s="1"/>
  <c r="B15554" i="16"/>
  <c r="E15554" i="16" s="1"/>
  <c r="B15553" i="16"/>
  <c r="E15553" i="16" s="1"/>
  <c r="B15552" i="16"/>
  <c r="E15552" i="16" s="1"/>
  <c r="B15551" i="16"/>
  <c r="E15551" i="16" s="1"/>
  <c r="B15550" i="16"/>
  <c r="E15550" i="16" s="1"/>
  <c r="B15549" i="16"/>
  <c r="E15549" i="16" s="1"/>
  <c r="B15548" i="16"/>
  <c r="E15548" i="16" s="1"/>
  <c r="B15547" i="16"/>
  <c r="E15547" i="16" s="1"/>
  <c r="B15546" i="16"/>
  <c r="E15546" i="16" s="1"/>
  <c r="B15545" i="16"/>
  <c r="E15545" i="16" s="1"/>
  <c r="B15544" i="16"/>
  <c r="E15544" i="16" s="1"/>
  <c r="B15543" i="16"/>
  <c r="E15543" i="16" s="1"/>
  <c r="B15542" i="16"/>
  <c r="E15542" i="16" s="1"/>
  <c r="B15541" i="16"/>
  <c r="E15541" i="16" s="1"/>
  <c r="B15540" i="16"/>
  <c r="E15540" i="16" s="1"/>
  <c r="B15539" i="16"/>
  <c r="E15539" i="16" s="1"/>
  <c r="B15538" i="16"/>
  <c r="E15538" i="16" s="1"/>
  <c r="B15537" i="16"/>
  <c r="E15537" i="16" s="1"/>
  <c r="B15536" i="16"/>
  <c r="E15536" i="16" s="1"/>
  <c r="B15535" i="16"/>
  <c r="E15535" i="16" s="1"/>
  <c r="B15534" i="16"/>
  <c r="E15534" i="16" s="1"/>
  <c r="B15533" i="16"/>
  <c r="E15533" i="16" s="1"/>
  <c r="B15532" i="16"/>
  <c r="E15532" i="16" s="1"/>
  <c r="B15531" i="16"/>
  <c r="E15531" i="16" s="1"/>
  <c r="B15530" i="16"/>
  <c r="E15530" i="16" s="1"/>
  <c r="B15529" i="16"/>
  <c r="E15529" i="16" s="1"/>
  <c r="B15528" i="16"/>
  <c r="E15528" i="16" s="1"/>
  <c r="B15527" i="16"/>
  <c r="E15527" i="16" s="1"/>
  <c r="B15526" i="16"/>
  <c r="E15526" i="16" s="1"/>
  <c r="B15525" i="16"/>
  <c r="E15525" i="16" s="1"/>
  <c r="B15524" i="16"/>
  <c r="E15524" i="16" s="1"/>
  <c r="B15523" i="16"/>
  <c r="E15523" i="16" s="1"/>
  <c r="B15522" i="16"/>
  <c r="E15522" i="16" s="1"/>
  <c r="B15521" i="16"/>
  <c r="E15521" i="16" s="1"/>
  <c r="B15520" i="16"/>
  <c r="E15520" i="16" s="1"/>
  <c r="B15519" i="16"/>
  <c r="E15519" i="16" s="1"/>
  <c r="B15518" i="16"/>
  <c r="E15518" i="16" s="1"/>
  <c r="B15517" i="16"/>
  <c r="E15517" i="16" s="1"/>
  <c r="B15516" i="16"/>
  <c r="E15516" i="16" s="1"/>
  <c r="B15515" i="16"/>
  <c r="E15515" i="16" s="1"/>
  <c r="B15514" i="16"/>
  <c r="E15514" i="16" s="1"/>
  <c r="B15513" i="16"/>
  <c r="E15513" i="16" s="1"/>
  <c r="B15512" i="16"/>
  <c r="E15512" i="16" s="1"/>
  <c r="B15511" i="16"/>
  <c r="E15511" i="16" s="1"/>
  <c r="B15510" i="16"/>
  <c r="E15510" i="16" s="1"/>
  <c r="B15509" i="16"/>
  <c r="E15509" i="16" s="1"/>
  <c r="B15508" i="16"/>
  <c r="E15508" i="16" s="1"/>
  <c r="B15507" i="16"/>
  <c r="E15507" i="16" s="1"/>
  <c r="B15506" i="16"/>
  <c r="E15506" i="16" s="1"/>
  <c r="B15505" i="16"/>
  <c r="E15505" i="16" s="1"/>
  <c r="B15504" i="16"/>
  <c r="E15504" i="16" s="1"/>
  <c r="B15503" i="16"/>
  <c r="E15503" i="16" s="1"/>
  <c r="B15502" i="16"/>
  <c r="E15502" i="16" s="1"/>
  <c r="B15501" i="16"/>
  <c r="E15501" i="16" s="1"/>
  <c r="B15500" i="16"/>
  <c r="E15500" i="16" s="1"/>
  <c r="B15499" i="16"/>
  <c r="E15499" i="16" s="1"/>
  <c r="B15498" i="16"/>
  <c r="E15498" i="16" s="1"/>
  <c r="B15497" i="16"/>
  <c r="E15497" i="16" s="1"/>
  <c r="B15496" i="16"/>
  <c r="E15496" i="16" s="1"/>
  <c r="B15495" i="16"/>
  <c r="E15495" i="16" s="1"/>
  <c r="B15494" i="16"/>
  <c r="E15494" i="16" s="1"/>
  <c r="B15493" i="16"/>
  <c r="E15493" i="16" s="1"/>
  <c r="B15492" i="16"/>
  <c r="E15492" i="16" s="1"/>
  <c r="B15491" i="16"/>
  <c r="E15491" i="16" s="1"/>
  <c r="B15490" i="16"/>
  <c r="E15490" i="16" s="1"/>
  <c r="B15489" i="16"/>
  <c r="E15489" i="16" s="1"/>
  <c r="B15488" i="16"/>
  <c r="E15488" i="16" s="1"/>
  <c r="B15487" i="16"/>
  <c r="E15487" i="16" s="1"/>
  <c r="B15486" i="16"/>
  <c r="E15486" i="16" s="1"/>
  <c r="B15485" i="16"/>
  <c r="E15485" i="16" s="1"/>
  <c r="B15484" i="16"/>
  <c r="E15484" i="16" s="1"/>
  <c r="B15483" i="16"/>
  <c r="E15483" i="16" s="1"/>
  <c r="B15482" i="16"/>
  <c r="E15482" i="16" s="1"/>
  <c r="B15481" i="16"/>
  <c r="E15481" i="16" s="1"/>
  <c r="B15480" i="16"/>
  <c r="E15480" i="16" s="1"/>
  <c r="B15479" i="16"/>
  <c r="E15479" i="16" s="1"/>
  <c r="B15478" i="16"/>
  <c r="E15478" i="16" s="1"/>
  <c r="B15477" i="16"/>
  <c r="E15477" i="16" s="1"/>
  <c r="B15476" i="16"/>
  <c r="E15476" i="16" s="1"/>
  <c r="B15475" i="16"/>
  <c r="E15475" i="16" s="1"/>
  <c r="B15474" i="16"/>
  <c r="E15474" i="16" s="1"/>
  <c r="B15473" i="16"/>
  <c r="E15473" i="16" s="1"/>
  <c r="B15472" i="16"/>
  <c r="E15472" i="16" s="1"/>
  <c r="B15471" i="16"/>
  <c r="E15471" i="16" s="1"/>
  <c r="B15470" i="16"/>
  <c r="E15470" i="16" s="1"/>
  <c r="B15469" i="16"/>
  <c r="E15469" i="16" s="1"/>
  <c r="B15468" i="16"/>
  <c r="E15468" i="16" s="1"/>
  <c r="B15467" i="16"/>
  <c r="E15467" i="16" s="1"/>
  <c r="B15466" i="16"/>
  <c r="E15466" i="16" s="1"/>
  <c r="B15465" i="16"/>
  <c r="E15465" i="16" s="1"/>
  <c r="B15464" i="16"/>
  <c r="E15464" i="16" s="1"/>
  <c r="B15463" i="16"/>
  <c r="E15463" i="16" s="1"/>
  <c r="B15462" i="16"/>
  <c r="E15462" i="16" s="1"/>
  <c r="B15461" i="16"/>
  <c r="E15461" i="16" s="1"/>
  <c r="B15460" i="16"/>
  <c r="E15460" i="16" s="1"/>
  <c r="B15459" i="16"/>
  <c r="E15459" i="16" s="1"/>
  <c r="B15458" i="16"/>
  <c r="E15458" i="16" s="1"/>
  <c r="B15457" i="16"/>
  <c r="E15457" i="16" s="1"/>
  <c r="B15456" i="16"/>
  <c r="E15456" i="16" s="1"/>
  <c r="B15455" i="16"/>
  <c r="E15455" i="16" s="1"/>
  <c r="B15454" i="16"/>
  <c r="E15454" i="16" s="1"/>
  <c r="B15453" i="16"/>
  <c r="E15453" i="16" s="1"/>
  <c r="B15452" i="16"/>
  <c r="E15452" i="16" s="1"/>
  <c r="B15451" i="16"/>
  <c r="E15451" i="16" s="1"/>
  <c r="B15450" i="16"/>
  <c r="E15450" i="16" s="1"/>
  <c r="B15449" i="16"/>
  <c r="E15449" i="16" s="1"/>
  <c r="B15448" i="16"/>
  <c r="E15448" i="16" s="1"/>
  <c r="B15447" i="16"/>
  <c r="E15447" i="16" s="1"/>
  <c r="B15446" i="16"/>
  <c r="E15446" i="16" s="1"/>
  <c r="B15445" i="16"/>
  <c r="E15445" i="16" s="1"/>
  <c r="B15444" i="16"/>
  <c r="E15444" i="16" s="1"/>
  <c r="B15443" i="16"/>
  <c r="E15443" i="16" s="1"/>
  <c r="B15442" i="16"/>
  <c r="E15442" i="16" s="1"/>
  <c r="B15441" i="16"/>
  <c r="E15441" i="16" s="1"/>
  <c r="B15440" i="16"/>
  <c r="E15440" i="16" s="1"/>
  <c r="B15439" i="16"/>
  <c r="E15439" i="16" s="1"/>
  <c r="B15438" i="16"/>
  <c r="E15438" i="16" s="1"/>
  <c r="B15437" i="16"/>
  <c r="E15437" i="16" s="1"/>
  <c r="B15436" i="16"/>
  <c r="E15436" i="16" s="1"/>
  <c r="B15435" i="16"/>
  <c r="E15435" i="16" s="1"/>
  <c r="B15434" i="16"/>
  <c r="E15434" i="16" s="1"/>
  <c r="B15433" i="16"/>
  <c r="E15433" i="16" s="1"/>
  <c r="B15432" i="16"/>
  <c r="E15432" i="16" s="1"/>
  <c r="B15431" i="16"/>
  <c r="E15431" i="16" s="1"/>
  <c r="B15430" i="16"/>
  <c r="E15430" i="16" s="1"/>
  <c r="B15429" i="16"/>
  <c r="E15429" i="16" s="1"/>
  <c r="B15428" i="16"/>
  <c r="E15428" i="16" s="1"/>
  <c r="B15427" i="16"/>
  <c r="E15427" i="16" s="1"/>
  <c r="B15426" i="16"/>
  <c r="E15426" i="16" s="1"/>
  <c r="B15425" i="16"/>
  <c r="E15425" i="16" s="1"/>
  <c r="B15424" i="16"/>
  <c r="E15424" i="16" s="1"/>
  <c r="B15423" i="16"/>
  <c r="E15423" i="16" s="1"/>
  <c r="B15422" i="16"/>
  <c r="E15422" i="16" s="1"/>
  <c r="B15421" i="16"/>
  <c r="E15421" i="16" s="1"/>
  <c r="B15420" i="16"/>
  <c r="E15420" i="16" s="1"/>
  <c r="B15419" i="16"/>
  <c r="E15419" i="16" s="1"/>
  <c r="B15418" i="16"/>
  <c r="E15418" i="16" s="1"/>
  <c r="B15417" i="16"/>
  <c r="E15417" i="16" s="1"/>
  <c r="B15416" i="16"/>
  <c r="E15416" i="16" s="1"/>
  <c r="B15415" i="16"/>
  <c r="E15415" i="16" s="1"/>
  <c r="B15414" i="16"/>
  <c r="E15414" i="16" s="1"/>
  <c r="B15413" i="16"/>
  <c r="E15413" i="16" s="1"/>
  <c r="B15412" i="16"/>
  <c r="E15412" i="16" s="1"/>
  <c r="B15411" i="16"/>
  <c r="E15411" i="16" s="1"/>
  <c r="B15410" i="16"/>
  <c r="E15410" i="16" s="1"/>
  <c r="B15409" i="16"/>
  <c r="E15409" i="16" s="1"/>
  <c r="B15408" i="16"/>
  <c r="E15408" i="16" s="1"/>
  <c r="B15407" i="16"/>
  <c r="E15407" i="16" s="1"/>
  <c r="B15406" i="16"/>
  <c r="E15406" i="16" s="1"/>
  <c r="B15405" i="16"/>
  <c r="E15405" i="16" s="1"/>
  <c r="B15404" i="16"/>
  <c r="E15404" i="16" s="1"/>
  <c r="B15403" i="16"/>
  <c r="E15403" i="16" s="1"/>
  <c r="B15402" i="16"/>
  <c r="E15402" i="16" s="1"/>
  <c r="B15401" i="16"/>
  <c r="E15401" i="16" s="1"/>
  <c r="B15400" i="16"/>
  <c r="E15400" i="16" s="1"/>
  <c r="B15399" i="16"/>
  <c r="E15399" i="16" s="1"/>
  <c r="B15398" i="16"/>
  <c r="E15398" i="16" s="1"/>
  <c r="B15397" i="16"/>
  <c r="E15397" i="16" s="1"/>
  <c r="B15396" i="16"/>
  <c r="E15396" i="16" s="1"/>
  <c r="B15395" i="16"/>
  <c r="E15395" i="16" s="1"/>
  <c r="B15394" i="16"/>
  <c r="E15394" i="16" s="1"/>
  <c r="B15393" i="16"/>
  <c r="E15393" i="16" s="1"/>
  <c r="B15392" i="16"/>
  <c r="E15392" i="16" s="1"/>
  <c r="B15391" i="16"/>
  <c r="E15391" i="16" s="1"/>
  <c r="B15390" i="16"/>
  <c r="E15390" i="16" s="1"/>
  <c r="B15389" i="16"/>
  <c r="E15389" i="16" s="1"/>
  <c r="B15388" i="16"/>
  <c r="E15388" i="16" s="1"/>
  <c r="B15387" i="16"/>
  <c r="E15387" i="16" s="1"/>
  <c r="B15386" i="16"/>
  <c r="E15386" i="16" s="1"/>
  <c r="B15385" i="16"/>
  <c r="E15385" i="16" s="1"/>
  <c r="B15384" i="16"/>
  <c r="E15384" i="16" s="1"/>
  <c r="B15383" i="16"/>
  <c r="E15383" i="16" s="1"/>
  <c r="B15382" i="16"/>
  <c r="E15382" i="16" s="1"/>
  <c r="B15381" i="16"/>
  <c r="E15381" i="16" s="1"/>
  <c r="B15380" i="16"/>
  <c r="E15380" i="16" s="1"/>
  <c r="B15379" i="16"/>
  <c r="E15379" i="16" s="1"/>
  <c r="B15378" i="16"/>
  <c r="E15378" i="16" s="1"/>
  <c r="B15377" i="16"/>
  <c r="E15377" i="16" s="1"/>
  <c r="B15376" i="16"/>
  <c r="E15376" i="16" s="1"/>
  <c r="B15375" i="16"/>
  <c r="E15375" i="16" s="1"/>
  <c r="B15374" i="16"/>
  <c r="E15374" i="16" s="1"/>
  <c r="B15373" i="16"/>
  <c r="E15373" i="16" s="1"/>
  <c r="B15372" i="16"/>
  <c r="E15372" i="16" s="1"/>
  <c r="B15371" i="16"/>
  <c r="E15371" i="16" s="1"/>
  <c r="B15370" i="16"/>
  <c r="E15370" i="16" s="1"/>
  <c r="B15369" i="16"/>
  <c r="E15369" i="16" s="1"/>
  <c r="B15368" i="16"/>
  <c r="E15368" i="16" s="1"/>
  <c r="B15367" i="16"/>
  <c r="E15367" i="16" s="1"/>
  <c r="B15366" i="16"/>
  <c r="E15366" i="16" s="1"/>
  <c r="B15365" i="16"/>
  <c r="E15365" i="16" s="1"/>
  <c r="B15364" i="16"/>
  <c r="E15364" i="16" s="1"/>
  <c r="B15363" i="16"/>
  <c r="E15363" i="16" s="1"/>
  <c r="B15362" i="16"/>
  <c r="E15362" i="16" s="1"/>
  <c r="B15361" i="16"/>
  <c r="E15361" i="16" s="1"/>
  <c r="B15360" i="16"/>
  <c r="E15360" i="16" s="1"/>
  <c r="B15359" i="16"/>
  <c r="E15359" i="16" s="1"/>
  <c r="B15358" i="16"/>
  <c r="E15358" i="16" s="1"/>
  <c r="B15357" i="16"/>
  <c r="E15357" i="16" s="1"/>
  <c r="B15356" i="16"/>
  <c r="E15356" i="16" s="1"/>
  <c r="B15355" i="16"/>
  <c r="E15355" i="16" s="1"/>
  <c r="B15354" i="16"/>
  <c r="E15354" i="16" s="1"/>
  <c r="B15353" i="16"/>
  <c r="E15353" i="16" s="1"/>
  <c r="B15352" i="16"/>
  <c r="E15352" i="16" s="1"/>
  <c r="B15351" i="16"/>
  <c r="E15351" i="16" s="1"/>
  <c r="B15350" i="16"/>
  <c r="E15350" i="16" s="1"/>
  <c r="B15349" i="16"/>
  <c r="E15349" i="16" s="1"/>
  <c r="B15348" i="16"/>
  <c r="E15348" i="16" s="1"/>
  <c r="B15347" i="16"/>
  <c r="E15347" i="16" s="1"/>
  <c r="B15346" i="16"/>
  <c r="E15346" i="16" s="1"/>
  <c r="B15345" i="16"/>
  <c r="E15345" i="16" s="1"/>
  <c r="B15344" i="16"/>
  <c r="E15344" i="16" s="1"/>
  <c r="B15343" i="16"/>
  <c r="E15343" i="16" s="1"/>
  <c r="B15342" i="16"/>
  <c r="E15342" i="16" s="1"/>
  <c r="B15341" i="16"/>
  <c r="E15341" i="16" s="1"/>
  <c r="B15340" i="16"/>
  <c r="E15340" i="16" s="1"/>
  <c r="B15339" i="16"/>
  <c r="E15339" i="16" s="1"/>
  <c r="B15338" i="16"/>
  <c r="E15338" i="16" s="1"/>
  <c r="B15337" i="16"/>
  <c r="E15337" i="16" s="1"/>
  <c r="B15336" i="16"/>
  <c r="E15336" i="16" s="1"/>
  <c r="B15335" i="16"/>
  <c r="E15335" i="16" s="1"/>
  <c r="B15334" i="16"/>
  <c r="E15334" i="16" s="1"/>
  <c r="B15333" i="16"/>
  <c r="E15333" i="16" s="1"/>
  <c r="B15332" i="16"/>
  <c r="E15332" i="16" s="1"/>
  <c r="B15331" i="16"/>
  <c r="E15331" i="16" s="1"/>
  <c r="B15330" i="16"/>
  <c r="E15330" i="16" s="1"/>
  <c r="B15329" i="16"/>
  <c r="E15329" i="16" s="1"/>
  <c r="B15328" i="16"/>
  <c r="E15328" i="16" s="1"/>
  <c r="B15327" i="16"/>
  <c r="E15327" i="16" s="1"/>
  <c r="B15326" i="16"/>
  <c r="E15326" i="16" s="1"/>
  <c r="B15325" i="16"/>
  <c r="E15325" i="16" s="1"/>
  <c r="B15324" i="16"/>
  <c r="E15324" i="16" s="1"/>
  <c r="B15323" i="16"/>
  <c r="E15323" i="16" s="1"/>
  <c r="B15322" i="16"/>
  <c r="E15322" i="16" s="1"/>
  <c r="B15321" i="16"/>
  <c r="E15321" i="16" s="1"/>
  <c r="B15320" i="16"/>
  <c r="E15320" i="16" s="1"/>
  <c r="B15319" i="16"/>
  <c r="E15319" i="16" s="1"/>
  <c r="B15318" i="16"/>
  <c r="E15318" i="16" s="1"/>
  <c r="B15317" i="16"/>
  <c r="E15317" i="16" s="1"/>
  <c r="B15316" i="16"/>
  <c r="E15316" i="16" s="1"/>
  <c r="B15315" i="16"/>
  <c r="E15315" i="16" s="1"/>
  <c r="B15314" i="16"/>
  <c r="E15314" i="16" s="1"/>
  <c r="B15313" i="16"/>
  <c r="E15313" i="16" s="1"/>
  <c r="B15312" i="16"/>
  <c r="E15312" i="16" s="1"/>
  <c r="B15311" i="16"/>
  <c r="E15311" i="16" s="1"/>
  <c r="B15310" i="16"/>
  <c r="E15310" i="16" s="1"/>
  <c r="B15309" i="16"/>
  <c r="E15309" i="16" s="1"/>
  <c r="B15308" i="16"/>
  <c r="E15308" i="16" s="1"/>
  <c r="B15307" i="16"/>
  <c r="E15307" i="16" s="1"/>
  <c r="B15306" i="16"/>
  <c r="E15306" i="16" s="1"/>
  <c r="B15305" i="16"/>
  <c r="E15305" i="16" s="1"/>
  <c r="B15304" i="16"/>
  <c r="E15304" i="16" s="1"/>
  <c r="B15303" i="16"/>
  <c r="E15303" i="16" s="1"/>
  <c r="B15302" i="16"/>
  <c r="E15302" i="16" s="1"/>
  <c r="B15301" i="16"/>
  <c r="E15301" i="16" s="1"/>
  <c r="B15300" i="16"/>
  <c r="E15300" i="16" s="1"/>
  <c r="B15299" i="16"/>
  <c r="E15299" i="16" s="1"/>
  <c r="B15298" i="16"/>
  <c r="E15298" i="16" s="1"/>
  <c r="B15297" i="16"/>
  <c r="E15297" i="16" s="1"/>
  <c r="B15296" i="16"/>
  <c r="E15296" i="16" s="1"/>
  <c r="B15295" i="16"/>
  <c r="E15295" i="16" s="1"/>
  <c r="B15294" i="16"/>
  <c r="E15294" i="16" s="1"/>
  <c r="B15293" i="16"/>
  <c r="E15293" i="16" s="1"/>
  <c r="B15292" i="16"/>
  <c r="E15292" i="16" s="1"/>
  <c r="B15291" i="16"/>
  <c r="E15291" i="16" s="1"/>
  <c r="B15290" i="16"/>
  <c r="E15290" i="16" s="1"/>
  <c r="B15289" i="16"/>
  <c r="E15289" i="16" s="1"/>
  <c r="B15288" i="16"/>
  <c r="E15288" i="16" s="1"/>
  <c r="B15287" i="16"/>
  <c r="E15287" i="16" s="1"/>
  <c r="B15286" i="16"/>
  <c r="E15286" i="16" s="1"/>
  <c r="B15285" i="16"/>
  <c r="E15285" i="16" s="1"/>
  <c r="B15284" i="16"/>
  <c r="E15284" i="16" s="1"/>
  <c r="B15283" i="16"/>
  <c r="E15283" i="16" s="1"/>
  <c r="B15282" i="16"/>
  <c r="E15282" i="16" s="1"/>
  <c r="B15281" i="16"/>
  <c r="E15281" i="16" s="1"/>
  <c r="B15280" i="16"/>
  <c r="E15280" i="16" s="1"/>
  <c r="B15279" i="16"/>
  <c r="E15279" i="16" s="1"/>
  <c r="B15278" i="16"/>
  <c r="E15278" i="16" s="1"/>
  <c r="B15277" i="16"/>
  <c r="E15277" i="16" s="1"/>
  <c r="B15276" i="16"/>
  <c r="E15276" i="16" s="1"/>
  <c r="B15275" i="16"/>
  <c r="E15275" i="16" s="1"/>
  <c r="B15274" i="16"/>
  <c r="E15274" i="16" s="1"/>
  <c r="B15273" i="16"/>
  <c r="E15273" i="16" s="1"/>
  <c r="B15272" i="16"/>
  <c r="E15272" i="16" s="1"/>
  <c r="B15271" i="16"/>
  <c r="E15271" i="16" s="1"/>
  <c r="B15270" i="16"/>
  <c r="E15270" i="16" s="1"/>
  <c r="B15269" i="16"/>
  <c r="E15269" i="16" s="1"/>
  <c r="B15268" i="16"/>
  <c r="E15268" i="16" s="1"/>
  <c r="B15267" i="16"/>
  <c r="E15267" i="16" s="1"/>
  <c r="B15266" i="16"/>
  <c r="E15266" i="16" s="1"/>
  <c r="B15265" i="16"/>
  <c r="E15265" i="16" s="1"/>
  <c r="B15264" i="16"/>
  <c r="E15264" i="16" s="1"/>
  <c r="B15263" i="16"/>
  <c r="E15263" i="16" s="1"/>
  <c r="B15262" i="16"/>
  <c r="E15262" i="16" s="1"/>
  <c r="B15261" i="16"/>
  <c r="E15261" i="16" s="1"/>
  <c r="B15260" i="16"/>
  <c r="E15260" i="16" s="1"/>
  <c r="B15259" i="16"/>
  <c r="E15259" i="16" s="1"/>
  <c r="B15258" i="16"/>
  <c r="E15258" i="16" s="1"/>
  <c r="B15257" i="16"/>
  <c r="E15257" i="16" s="1"/>
  <c r="B15256" i="16"/>
  <c r="E15256" i="16" s="1"/>
  <c r="B15255" i="16"/>
  <c r="E15255" i="16" s="1"/>
  <c r="B15254" i="16"/>
  <c r="E15254" i="16" s="1"/>
  <c r="B15253" i="16"/>
  <c r="E15253" i="16" s="1"/>
  <c r="B15252" i="16"/>
  <c r="E15252" i="16" s="1"/>
  <c r="B15251" i="16"/>
  <c r="E15251" i="16" s="1"/>
  <c r="B15250" i="16"/>
  <c r="E15250" i="16" s="1"/>
  <c r="B15249" i="16"/>
  <c r="E15249" i="16" s="1"/>
  <c r="B15248" i="16"/>
  <c r="E15248" i="16" s="1"/>
  <c r="B15247" i="16"/>
  <c r="E15247" i="16" s="1"/>
  <c r="B15246" i="16"/>
  <c r="E15246" i="16" s="1"/>
  <c r="B15245" i="16"/>
  <c r="E15245" i="16" s="1"/>
  <c r="B15244" i="16"/>
  <c r="E15244" i="16" s="1"/>
  <c r="B15243" i="16"/>
  <c r="E15243" i="16" s="1"/>
  <c r="B15242" i="16"/>
  <c r="E15242" i="16" s="1"/>
  <c r="B15241" i="16"/>
  <c r="E15241" i="16" s="1"/>
  <c r="B15240" i="16"/>
  <c r="E15240" i="16" s="1"/>
  <c r="B15239" i="16"/>
  <c r="E15239" i="16" s="1"/>
  <c r="B15238" i="16"/>
  <c r="E15238" i="16" s="1"/>
  <c r="B15237" i="16"/>
  <c r="E15237" i="16" s="1"/>
  <c r="B15236" i="16"/>
  <c r="E15236" i="16" s="1"/>
  <c r="B15235" i="16"/>
  <c r="E15235" i="16" s="1"/>
  <c r="B15234" i="16"/>
  <c r="E15234" i="16" s="1"/>
  <c r="B15233" i="16"/>
  <c r="E15233" i="16" s="1"/>
  <c r="B15232" i="16"/>
  <c r="E15232" i="16" s="1"/>
  <c r="B15231" i="16"/>
  <c r="E15231" i="16" s="1"/>
  <c r="B15230" i="16"/>
  <c r="E15230" i="16" s="1"/>
  <c r="B15229" i="16"/>
  <c r="E15229" i="16" s="1"/>
  <c r="B15228" i="16"/>
  <c r="E15228" i="16" s="1"/>
  <c r="B15227" i="16"/>
  <c r="E15227" i="16" s="1"/>
  <c r="B15226" i="16"/>
  <c r="E15226" i="16" s="1"/>
  <c r="B15225" i="16"/>
  <c r="E15225" i="16" s="1"/>
  <c r="B15224" i="16"/>
  <c r="E15224" i="16" s="1"/>
  <c r="B15223" i="16"/>
  <c r="E15223" i="16" s="1"/>
  <c r="B15222" i="16"/>
  <c r="E15222" i="16" s="1"/>
  <c r="B15221" i="16"/>
  <c r="E15221" i="16" s="1"/>
  <c r="B15220" i="16"/>
  <c r="E15220" i="16" s="1"/>
  <c r="B15219" i="16"/>
  <c r="E15219" i="16" s="1"/>
  <c r="B15218" i="16"/>
  <c r="E15218" i="16" s="1"/>
  <c r="B15217" i="16"/>
  <c r="E15217" i="16" s="1"/>
  <c r="B15216" i="16"/>
  <c r="E15216" i="16" s="1"/>
  <c r="B15215" i="16"/>
  <c r="E15215" i="16" s="1"/>
  <c r="B15214" i="16"/>
  <c r="E15214" i="16" s="1"/>
  <c r="B15213" i="16"/>
  <c r="E15213" i="16" s="1"/>
  <c r="B15212" i="16"/>
  <c r="E15212" i="16" s="1"/>
  <c r="B15211" i="16"/>
  <c r="E15211" i="16" s="1"/>
  <c r="B15210" i="16"/>
  <c r="E15210" i="16" s="1"/>
  <c r="B15209" i="16"/>
  <c r="E15209" i="16" s="1"/>
  <c r="B15208" i="16"/>
  <c r="E15208" i="16" s="1"/>
  <c r="B15207" i="16"/>
  <c r="E15207" i="16" s="1"/>
  <c r="B15206" i="16"/>
  <c r="E15206" i="16" s="1"/>
  <c r="B15205" i="16"/>
  <c r="E15205" i="16" s="1"/>
  <c r="B15204" i="16"/>
  <c r="E15204" i="16" s="1"/>
  <c r="B15203" i="16"/>
  <c r="E15203" i="16" s="1"/>
  <c r="B15202" i="16"/>
  <c r="E15202" i="16" s="1"/>
  <c r="B15201" i="16"/>
  <c r="E15201" i="16" s="1"/>
  <c r="B15200" i="16"/>
  <c r="E15200" i="16" s="1"/>
  <c r="B15199" i="16"/>
  <c r="E15199" i="16" s="1"/>
  <c r="B15198" i="16"/>
  <c r="E15198" i="16" s="1"/>
  <c r="B15197" i="16"/>
  <c r="E15197" i="16" s="1"/>
  <c r="B15196" i="16"/>
  <c r="E15196" i="16" s="1"/>
  <c r="B15195" i="16"/>
  <c r="E15195" i="16" s="1"/>
  <c r="B15194" i="16"/>
  <c r="E15194" i="16" s="1"/>
  <c r="B15193" i="16"/>
  <c r="E15193" i="16" s="1"/>
  <c r="B15192" i="16"/>
  <c r="E15192" i="16" s="1"/>
  <c r="B15191" i="16"/>
  <c r="E15191" i="16" s="1"/>
  <c r="B15190" i="16"/>
  <c r="E15190" i="16" s="1"/>
  <c r="B15189" i="16"/>
  <c r="E15189" i="16" s="1"/>
  <c r="B15188" i="16"/>
  <c r="E15188" i="16" s="1"/>
  <c r="B15187" i="16"/>
  <c r="E15187" i="16" s="1"/>
  <c r="B15186" i="16"/>
  <c r="E15186" i="16" s="1"/>
  <c r="B15185" i="16"/>
  <c r="E15185" i="16" s="1"/>
  <c r="B15184" i="16"/>
  <c r="E15184" i="16" s="1"/>
  <c r="B15183" i="16"/>
  <c r="E15183" i="16" s="1"/>
  <c r="B15182" i="16"/>
  <c r="E15182" i="16" s="1"/>
  <c r="B15181" i="16"/>
  <c r="E15181" i="16" s="1"/>
  <c r="B15180" i="16"/>
  <c r="E15180" i="16" s="1"/>
  <c r="B15179" i="16"/>
  <c r="E15179" i="16" s="1"/>
  <c r="B15178" i="16"/>
  <c r="E15178" i="16" s="1"/>
  <c r="B15177" i="16"/>
  <c r="E15177" i="16" s="1"/>
  <c r="B15176" i="16"/>
  <c r="E15176" i="16" s="1"/>
  <c r="B15175" i="16"/>
  <c r="E15175" i="16" s="1"/>
  <c r="B15174" i="16"/>
  <c r="E15174" i="16" s="1"/>
  <c r="B15173" i="16"/>
  <c r="E15173" i="16" s="1"/>
  <c r="B15172" i="16"/>
  <c r="E15172" i="16" s="1"/>
  <c r="B15171" i="16"/>
  <c r="E15171" i="16" s="1"/>
  <c r="B15170" i="16"/>
  <c r="E15170" i="16" s="1"/>
  <c r="B15169" i="16"/>
  <c r="E15169" i="16" s="1"/>
  <c r="B15168" i="16"/>
  <c r="E15168" i="16" s="1"/>
  <c r="B15167" i="16"/>
  <c r="E15167" i="16" s="1"/>
  <c r="B15166" i="16"/>
  <c r="E15166" i="16" s="1"/>
  <c r="B15165" i="16"/>
  <c r="E15165" i="16" s="1"/>
  <c r="B15164" i="16"/>
  <c r="E15164" i="16" s="1"/>
  <c r="B15163" i="16"/>
  <c r="E15163" i="16" s="1"/>
  <c r="B15162" i="16"/>
  <c r="E15162" i="16" s="1"/>
  <c r="B15161" i="16"/>
  <c r="E15161" i="16" s="1"/>
  <c r="B15160" i="16"/>
  <c r="E15160" i="16" s="1"/>
  <c r="B15159" i="16"/>
  <c r="E15159" i="16" s="1"/>
  <c r="B15158" i="16"/>
  <c r="E15158" i="16" s="1"/>
  <c r="B15157" i="16"/>
  <c r="E15157" i="16" s="1"/>
  <c r="B15156" i="16"/>
  <c r="E15156" i="16" s="1"/>
  <c r="B15155" i="16"/>
  <c r="E15155" i="16" s="1"/>
  <c r="B15154" i="16"/>
  <c r="E15154" i="16" s="1"/>
  <c r="B15153" i="16"/>
  <c r="E15153" i="16" s="1"/>
  <c r="B15152" i="16"/>
  <c r="E15152" i="16" s="1"/>
  <c r="B15151" i="16"/>
  <c r="E15151" i="16" s="1"/>
  <c r="B15150" i="16"/>
  <c r="E15150" i="16" s="1"/>
  <c r="B15149" i="16"/>
  <c r="E15149" i="16" s="1"/>
  <c r="B15148" i="16"/>
  <c r="E15148" i="16" s="1"/>
  <c r="B15147" i="16"/>
  <c r="E15147" i="16" s="1"/>
  <c r="B15146" i="16"/>
  <c r="E15146" i="16" s="1"/>
  <c r="B15145" i="16"/>
  <c r="E15145" i="16" s="1"/>
  <c r="B15144" i="16"/>
  <c r="E15144" i="16" s="1"/>
  <c r="B15143" i="16"/>
  <c r="E15143" i="16" s="1"/>
  <c r="B15142" i="16"/>
  <c r="E15142" i="16" s="1"/>
  <c r="B15141" i="16"/>
  <c r="E15141" i="16" s="1"/>
  <c r="B15140" i="16"/>
  <c r="E15140" i="16" s="1"/>
  <c r="B15139" i="16"/>
  <c r="E15139" i="16" s="1"/>
  <c r="B15138" i="16"/>
  <c r="E15138" i="16" s="1"/>
  <c r="B15137" i="16"/>
  <c r="E15137" i="16" s="1"/>
  <c r="B15136" i="16"/>
  <c r="E15136" i="16" s="1"/>
  <c r="B15135" i="16"/>
  <c r="E15135" i="16" s="1"/>
  <c r="B15134" i="16"/>
  <c r="E15134" i="16" s="1"/>
  <c r="B15133" i="16"/>
  <c r="E15133" i="16" s="1"/>
  <c r="B15132" i="16"/>
  <c r="E15132" i="16" s="1"/>
  <c r="B15131" i="16"/>
  <c r="E15131" i="16" s="1"/>
  <c r="B15130" i="16"/>
  <c r="E15130" i="16" s="1"/>
  <c r="B15129" i="16"/>
  <c r="E15129" i="16" s="1"/>
  <c r="B15128" i="16"/>
  <c r="E15128" i="16" s="1"/>
  <c r="B15127" i="16"/>
  <c r="E15127" i="16" s="1"/>
  <c r="B15126" i="16"/>
  <c r="E15126" i="16" s="1"/>
  <c r="B15125" i="16"/>
  <c r="E15125" i="16" s="1"/>
  <c r="B15124" i="16"/>
  <c r="E15124" i="16" s="1"/>
  <c r="B15123" i="16"/>
  <c r="E15123" i="16" s="1"/>
  <c r="B15122" i="16"/>
  <c r="E15122" i="16" s="1"/>
  <c r="B15121" i="16"/>
  <c r="E15121" i="16" s="1"/>
  <c r="B15120" i="16"/>
  <c r="E15120" i="16" s="1"/>
  <c r="B15119" i="16"/>
  <c r="E15119" i="16" s="1"/>
  <c r="B15118" i="16"/>
  <c r="E15118" i="16" s="1"/>
  <c r="B15117" i="16"/>
  <c r="E15117" i="16" s="1"/>
  <c r="B15116" i="16"/>
  <c r="E15116" i="16" s="1"/>
  <c r="B15115" i="16"/>
  <c r="E15115" i="16" s="1"/>
  <c r="B15114" i="16"/>
  <c r="E15114" i="16" s="1"/>
  <c r="B15113" i="16"/>
  <c r="E15113" i="16" s="1"/>
  <c r="B15112" i="16"/>
  <c r="E15112" i="16" s="1"/>
  <c r="B15111" i="16"/>
  <c r="E15111" i="16" s="1"/>
  <c r="B15110" i="16"/>
  <c r="E15110" i="16" s="1"/>
  <c r="B15109" i="16"/>
  <c r="E15109" i="16" s="1"/>
  <c r="B15108" i="16"/>
  <c r="E15108" i="16" s="1"/>
  <c r="B15107" i="16"/>
  <c r="E15107" i="16" s="1"/>
  <c r="B15106" i="16"/>
  <c r="E15106" i="16" s="1"/>
  <c r="B15105" i="16"/>
  <c r="E15105" i="16" s="1"/>
  <c r="B15104" i="16"/>
  <c r="E15104" i="16" s="1"/>
  <c r="B15103" i="16"/>
  <c r="E15103" i="16" s="1"/>
  <c r="B15102" i="16"/>
  <c r="E15102" i="16" s="1"/>
  <c r="B15101" i="16"/>
  <c r="E15101" i="16" s="1"/>
  <c r="B15100" i="16"/>
  <c r="E15100" i="16" s="1"/>
  <c r="B15099" i="16"/>
  <c r="E15099" i="16" s="1"/>
  <c r="B15098" i="16"/>
  <c r="E15098" i="16" s="1"/>
  <c r="B15097" i="16"/>
  <c r="E15097" i="16" s="1"/>
  <c r="B15096" i="16"/>
  <c r="E15096" i="16" s="1"/>
  <c r="B15095" i="16"/>
  <c r="E15095" i="16" s="1"/>
  <c r="B15094" i="16"/>
  <c r="E15094" i="16" s="1"/>
  <c r="B15093" i="16"/>
  <c r="E15093" i="16" s="1"/>
  <c r="B15092" i="16"/>
  <c r="E15092" i="16" s="1"/>
  <c r="B15091" i="16"/>
  <c r="E15091" i="16" s="1"/>
  <c r="B15090" i="16"/>
  <c r="E15090" i="16" s="1"/>
  <c r="B15089" i="16"/>
  <c r="E15089" i="16" s="1"/>
  <c r="B15088" i="16"/>
  <c r="E15088" i="16" s="1"/>
  <c r="B15087" i="16"/>
  <c r="E15087" i="16" s="1"/>
  <c r="B15086" i="16"/>
  <c r="E15086" i="16" s="1"/>
  <c r="B15085" i="16"/>
  <c r="E15085" i="16" s="1"/>
  <c r="B15084" i="16"/>
  <c r="E15084" i="16" s="1"/>
  <c r="B15083" i="16"/>
  <c r="E15083" i="16" s="1"/>
  <c r="B15082" i="16"/>
  <c r="E15082" i="16" s="1"/>
  <c r="B15081" i="16"/>
  <c r="E15081" i="16" s="1"/>
  <c r="B15080" i="16"/>
  <c r="E15080" i="16" s="1"/>
  <c r="B15079" i="16"/>
  <c r="E15079" i="16" s="1"/>
  <c r="B15078" i="16"/>
  <c r="E15078" i="16" s="1"/>
  <c r="B15077" i="16"/>
  <c r="E15077" i="16" s="1"/>
  <c r="B15076" i="16"/>
  <c r="E15076" i="16" s="1"/>
  <c r="B15075" i="16"/>
  <c r="E15075" i="16" s="1"/>
  <c r="B15074" i="16"/>
  <c r="E15074" i="16" s="1"/>
  <c r="B15073" i="16"/>
  <c r="E15073" i="16" s="1"/>
  <c r="B15072" i="16"/>
  <c r="E15072" i="16" s="1"/>
  <c r="B15071" i="16"/>
  <c r="E15071" i="16" s="1"/>
  <c r="B15070" i="16"/>
  <c r="E15070" i="16" s="1"/>
  <c r="B15069" i="16"/>
  <c r="E15069" i="16" s="1"/>
  <c r="B15068" i="16"/>
  <c r="E15068" i="16" s="1"/>
  <c r="B15067" i="16"/>
  <c r="E15067" i="16" s="1"/>
  <c r="B15066" i="16"/>
  <c r="E15066" i="16" s="1"/>
  <c r="B15065" i="16"/>
  <c r="E15065" i="16" s="1"/>
  <c r="B15064" i="16"/>
  <c r="E15064" i="16" s="1"/>
  <c r="B15063" i="16"/>
  <c r="E15063" i="16" s="1"/>
  <c r="B15062" i="16"/>
  <c r="E15062" i="16" s="1"/>
  <c r="B15061" i="16"/>
  <c r="E15061" i="16" s="1"/>
  <c r="B15060" i="16"/>
  <c r="E15060" i="16" s="1"/>
  <c r="B15059" i="16"/>
  <c r="E15059" i="16" s="1"/>
  <c r="B15058" i="16"/>
  <c r="E15058" i="16" s="1"/>
  <c r="B15057" i="16"/>
  <c r="E15057" i="16" s="1"/>
  <c r="B15056" i="16"/>
  <c r="E15056" i="16" s="1"/>
  <c r="B15055" i="16"/>
  <c r="E15055" i="16" s="1"/>
  <c r="B15054" i="16"/>
  <c r="E15054" i="16" s="1"/>
  <c r="B15053" i="16"/>
  <c r="E15053" i="16" s="1"/>
  <c r="B15052" i="16"/>
  <c r="E15052" i="16" s="1"/>
  <c r="B15051" i="16"/>
  <c r="E15051" i="16" s="1"/>
  <c r="B15050" i="16"/>
  <c r="E15050" i="16" s="1"/>
  <c r="B15049" i="16"/>
  <c r="E15049" i="16" s="1"/>
  <c r="B15048" i="16"/>
  <c r="E15048" i="16" s="1"/>
  <c r="B15047" i="16"/>
  <c r="E15047" i="16" s="1"/>
  <c r="B15046" i="16"/>
  <c r="E15046" i="16" s="1"/>
  <c r="B15045" i="16"/>
  <c r="E15045" i="16" s="1"/>
  <c r="B15044" i="16"/>
  <c r="E15044" i="16" s="1"/>
  <c r="B15043" i="16"/>
  <c r="E15043" i="16" s="1"/>
  <c r="B15042" i="16"/>
  <c r="E15042" i="16" s="1"/>
  <c r="B15041" i="16"/>
  <c r="E15041" i="16" s="1"/>
  <c r="B15040" i="16"/>
  <c r="E15040" i="16" s="1"/>
  <c r="B15039" i="16"/>
  <c r="E15039" i="16" s="1"/>
  <c r="B15038" i="16"/>
  <c r="E15038" i="16" s="1"/>
  <c r="B15037" i="16"/>
  <c r="E15037" i="16" s="1"/>
  <c r="B15036" i="16"/>
  <c r="E15036" i="16" s="1"/>
  <c r="B15035" i="16"/>
  <c r="E15035" i="16" s="1"/>
  <c r="B15034" i="16"/>
  <c r="E15034" i="16" s="1"/>
  <c r="B15033" i="16"/>
  <c r="E15033" i="16" s="1"/>
  <c r="B15032" i="16"/>
  <c r="E15032" i="16" s="1"/>
  <c r="B15031" i="16"/>
  <c r="E15031" i="16" s="1"/>
  <c r="B15030" i="16"/>
  <c r="E15030" i="16" s="1"/>
  <c r="B15029" i="16"/>
  <c r="E15029" i="16" s="1"/>
  <c r="B15028" i="16"/>
  <c r="E15028" i="16" s="1"/>
  <c r="B15027" i="16"/>
  <c r="E15027" i="16" s="1"/>
  <c r="B15026" i="16"/>
  <c r="E15026" i="16" s="1"/>
  <c r="B15025" i="16"/>
  <c r="E15025" i="16" s="1"/>
  <c r="B15024" i="16"/>
  <c r="E15024" i="16" s="1"/>
  <c r="B15023" i="16"/>
  <c r="E15023" i="16" s="1"/>
  <c r="B15022" i="16"/>
  <c r="E15022" i="16" s="1"/>
  <c r="B15021" i="16"/>
  <c r="E15021" i="16" s="1"/>
  <c r="B15020" i="16"/>
  <c r="E15020" i="16" s="1"/>
  <c r="B15019" i="16"/>
  <c r="E15019" i="16" s="1"/>
  <c r="B15018" i="16"/>
  <c r="E15018" i="16" s="1"/>
  <c r="B15017" i="16"/>
  <c r="E15017" i="16" s="1"/>
  <c r="B15016" i="16"/>
  <c r="E15016" i="16" s="1"/>
  <c r="B15015" i="16"/>
  <c r="E15015" i="16" s="1"/>
  <c r="B15014" i="16"/>
  <c r="E15014" i="16" s="1"/>
  <c r="B15013" i="16"/>
  <c r="E15013" i="16" s="1"/>
  <c r="B15012" i="16"/>
  <c r="E15012" i="16" s="1"/>
  <c r="B15011" i="16"/>
  <c r="E15011" i="16" s="1"/>
  <c r="B15010" i="16"/>
  <c r="E15010" i="16" s="1"/>
  <c r="B15009" i="16"/>
  <c r="E15009" i="16" s="1"/>
  <c r="B15008" i="16"/>
  <c r="E15008" i="16" s="1"/>
  <c r="B15007" i="16"/>
  <c r="E15007" i="16" s="1"/>
  <c r="B15006" i="16"/>
  <c r="E15006" i="16" s="1"/>
  <c r="B15005" i="16"/>
  <c r="E15005" i="16" s="1"/>
  <c r="B15004" i="16"/>
  <c r="E15004" i="16" s="1"/>
  <c r="B15003" i="16"/>
  <c r="E15003" i="16" s="1"/>
  <c r="B15002" i="16"/>
  <c r="E15002" i="16" s="1"/>
  <c r="B15001" i="16"/>
  <c r="E15001" i="16" s="1"/>
  <c r="B15000" i="16"/>
  <c r="E15000" i="16" s="1"/>
  <c r="B14999" i="16"/>
  <c r="E14999" i="16" s="1"/>
  <c r="B14998" i="16"/>
  <c r="E14998" i="16" s="1"/>
  <c r="B14997" i="16"/>
  <c r="E14997" i="16" s="1"/>
  <c r="B14996" i="16"/>
  <c r="E14996" i="16" s="1"/>
  <c r="B14995" i="16"/>
  <c r="E14995" i="16" s="1"/>
  <c r="B14994" i="16"/>
  <c r="E14994" i="16" s="1"/>
  <c r="B14993" i="16"/>
  <c r="E14993" i="16" s="1"/>
  <c r="B14992" i="16"/>
  <c r="E14992" i="16" s="1"/>
  <c r="B14991" i="16"/>
  <c r="E14991" i="16" s="1"/>
  <c r="B14990" i="16"/>
  <c r="E14990" i="16" s="1"/>
  <c r="B14989" i="16"/>
  <c r="E14989" i="16" s="1"/>
  <c r="B14988" i="16"/>
  <c r="E14988" i="16" s="1"/>
  <c r="B14987" i="16"/>
  <c r="E14987" i="16" s="1"/>
  <c r="B14986" i="16"/>
  <c r="E14986" i="16" s="1"/>
  <c r="B14985" i="16"/>
  <c r="E14985" i="16" s="1"/>
  <c r="B14984" i="16"/>
  <c r="E14984" i="16" s="1"/>
  <c r="B14983" i="16"/>
  <c r="E14983" i="16" s="1"/>
  <c r="B14982" i="16"/>
  <c r="E14982" i="16" s="1"/>
  <c r="B14981" i="16"/>
  <c r="E14981" i="16" s="1"/>
  <c r="B14980" i="16"/>
  <c r="E14980" i="16" s="1"/>
  <c r="B14979" i="16"/>
  <c r="E14979" i="16" s="1"/>
  <c r="B14978" i="16"/>
  <c r="E14978" i="16" s="1"/>
  <c r="B14977" i="16"/>
  <c r="E14977" i="16" s="1"/>
  <c r="B14976" i="16"/>
  <c r="E14976" i="16" s="1"/>
  <c r="B14975" i="16"/>
  <c r="E14975" i="16" s="1"/>
  <c r="B14974" i="16"/>
  <c r="E14974" i="16" s="1"/>
  <c r="B14973" i="16"/>
  <c r="E14973" i="16" s="1"/>
  <c r="B14972" i="16"/>
  <c r="E14972" i="16" s="1"/>
  <c r="B14971" i="16"/>
  <c r="E14971" i="16" s="1"/>
  <c r="B14970" i="16"/>
  <c r="E14970" i="16" s="1"/>
  <c r="B14969" i="16"/>
  <c r="E14969" i="16" s="1"/>
  <c r="B14968" i="16"/>
  <c r="E14968" i="16" s="1"/>
  <c r="B14967" i="16"/>
  <c r="E14967" i="16" s="1"/>
  <c r="B14966" i="16"/>
  <c r="E14966" i="16" s="1"/>
  <c r="B14965" i="16"/>
  <c r="E14965" i="16" s="1"/>
  <c r="B14964" i="16"/>
  <c r="E14964" i="16" s="1"/>
  <c r="B14963" i="16"/>
  <c r="E14963" i="16" s="1"/>
  <c r="B14962" i="16"/>
  <c r="E14962" i="16" s="1"/>
  <c r="B14961" i="16"/>
  <c r="E14961" i="16" s="1"/>
  <c r="B14960" i="16"/>
  <c r="E14960" i="16" s="1"/>
  <c r="B14959" i="16"/>
  <c r="E14959" i="16" s="1"/>
  <c r="B14958" i="16"/>
  <c r="E14958" i="16" s="1"/>
  <c r="B14957" i="16"/>
  <c r="E14957" i="16" s="1"/>
  <c r="B14956" i="16"/>
  <c r="E14956" i="16" s="1"/>
  <c r="B14955" i="16"/>
  <c r="E14955" i="16" s="1"/>
  <c r="B14954" i="16"/>
  <c r="E14954" i="16" s="1"/>
  <c r="B14953" i="16"/>
  <c r="E14953" i="16" s="1"/>
  <c r="B14952" i="16"/>
  <c r="E14952" i="16" s="1"/>
  <c r="B14951" i="16"/>
  <c r="E14951" i="16" s="1"/>
  <c r="B14950" i="16"/>
  <c r="E14950" i="16" s="1"/>
  <c r="B14949" i="16"/>
  <c r="E14949" i="16" s="1"/>
  <c r="B14948" i="16"/>
  <c r="E14948" i="16" s="1"/>
  <c r="B14947" i="16"/>
  <c r="E14947" i="16" s="1"/>
  <c r="B14946" i="16"/>
  <c r="E14946" i="16" s="1"/>
  <c r="B14945" i="16"/>
  <c r="E14945" i="16" s="1"/>
  <c r="B14944" i="16"/>
  <c r="E14944" i="16" s="1"/>
  <c r="B14943" i="16"/>
  <c r="E14943" i="16" s="1"/>
  <c r="B14942" i="16"/>
  <c r="E14942" i="16" s="1"/>
  <c r="B14941" i="16"/>
  <c r="E14941" i="16" s="1"/>
  <c r="B14940" i="16"/>
  <c r="E14940" i="16" s="1"/>
  <c r="B14939" i="16"/>
  <c r="E14939" i="16" s="1"/>
  <c r="B14938" i="16"/>
  <c r="E14938" i="16" s="1"/>
  <c r="B14937" i="16"/>
  <c r="E14937" i="16" s="1"/>
  <c r="B14936" i="16"/>
  <c r="E14936" i="16" s="1"/>
  <c r="B14935" i="16"/>
  <c r="E14935" i="16" s="1"/>
  <c r="B14934" i="16"/>
  <c r="E14934" i="16" s="1"/>
  <c r="B14933" i="16"/>
  <c r="E14933" i="16" s="1"/>
  <c r="B14932" i="16"/>
  <c r="E14932" i="16" s="1"/>
  <c r="B14931" i="16"/>
  <c r="E14931" i="16" s="1"/>
  <c r="B14930" i="16"/>
  <c r="E14930" i="16" s="1"/>
  <c r="B14929" i="16"/>
  <c r="E14929" i="16" s="1"/>
  <c r="B14928" i="16"/>
  <c r="E14928" i="16" s="1"/>
  <c r="B14927" i="16"/>
  <c r="E14927" i="16" s="1"/>
  <c r="B14926" i="16"/>
  <c r="E14926" i="16" s="1"/>
  <c r="B14925" i="16"/>
  <c r="E14925" i="16" s="1"/>
  <c r="B14924" i="16"/>
  <c r="E14924" i="16" s="1"/>
  <c r="B14923" i="16"/>
  <c r="E14923" i="16" s="1"/>
  <c r="B14922" i="16"/>
  <c r="E14922" i="16" s="1"/>
  <c r="B14921" i="16"/>
  <c r="E14921" i="16" s="1"/>
  <c r="B14920" i="16"/>
  <c r="E14920" i="16" s="1"/>
  <c r="B14919" i="16"/>
  <c r="E14919" i="16" s="1"/>
  <c r="B14918" i="16"/>
  <c r="E14918" i="16" s="1"/>
  <c r="B14917" i="16"/>
  <c r="E14917" i="16" s="1"/>
  <c r="B14916" i="16"/>
  <c r="E14916" i="16" s="1"/>
  <c r="B14915" i="16"/>
  <c r="E14915" i="16" s="1"/>
  <c r="B14914" i="16"/>
  <c r="E14914" i="16" s="1"/>
  <c r="B14913" i="16"/>
  <c r="E14913" i="16" s="1"/>
  <c r="B14912" i="16"/>
  <c r="E14912" i="16" s="1"/>
  <c r="B14911" i="16"/>
  <c r="E14911" i="16" s="1"/>
  <c r="B14910" i="16"/>
  <c r="E14910" i="16" s="1"/>
  <c r="B14909" i="16"/>
  <c r="E14909" i="16" s="1"/>
  <c r="B14908" i="16"/>
  <c r="E14908" i="16" s="1"/>
  <c r="B14907" i="16"/>
  <c r="E14907" i="16" s="1"/>
  <c r="B14906" i="16"/>
  <c r="E14906" i="16" s="1"/>
  <c r="B14905" i="16"/>
  <c r="E14905" i="16" s="1"/>
  <c r="B14904" i="16"/>
  <c r="E14904" i="16" s="1"/>
  <c r="B14903" i="16"/>
  <c r="E14903" i="16" s="1"/>
  <c r="B14902" i="16"/>
  <c r="E14902" i="16" s="1"/>
  <c r="B14901" i="16"/>
  <c r="E14901" i="16" s="1"/>
  <c r="B14900" i="16"/>
  <c r="E14900" i="16" s="1"/>
  <c r="B14899" i="16"/>
  <c r="E14899" i="16" s="1"/>
  <c r="B14898" i="16"/>
  <c r="E14898" i="16" s="1"/>
  <c r="B14897" i="16"/>
  <c r="E14897" i="16" s="1"/>
  <c r="B14896" i="16"/>
  <c r="E14896" i="16" s="1"/>
  <c r="B14895" i="16"/>
  <c r="E14895" i="16" s="1"/>
  <c r="B14894" i="16"/>
  <c r="E14894" i="16" s="1"/>
  <c r="B14893" i="16"/>
  <c r="E14893" i="16" s="1"/>
  <c r="B14892" i="16"/>
  <c r="E14892" i="16" s="1"/>
  <c r="B14891" i="16"/>
  <c r="E14891" i="16" s="1"/>
  <c r="B14890" i="16"/>
  <c r="E14890" i="16" s="1"/>
  <c r="B14889" i="16"/>
  <c r="E14889" i="16" s="1"/>
  <c r="B14888" i="16"/>
  <c r="E14888" i="16" s="1"/>
  <c r="B14887" i="16"/>
  <c r="E14887" i="16" s="1"/>
  <c r="B14886" i="16"/>
  <c r="E14886" i="16" s="1"/>
  <c r="B14885" i="16"/>
  <c r="E14885" i="16" s="1"/>
  <c r="B14884" i="16"/>
  <c r="E14884" i="16" s="1"/>
  <c r="B14883" i="16"/>
  <c r="E14883" i="16" s="1"/>
  <c r="B14882" i="16"/>
  <c r="E14882" i="16" s="1"/>
  <c r="B14881" i="16"/>
  <c r="E14881" i="16" s="1"/>
  <c r="B14880" i="16"/>
  <c r="E14880" i="16" s="1"/>
  <c r="B14879" i="16"/>
  <c r="E14879" i="16" s="1"/>
  <c r="B14878" i="16"/>
  <c r="E14878" i="16" s="1"/>
  <c r="B14877" i="16"/>
  <c r="E14877" i="16" s="1"/>
  <c r="B14876" i="16"/>
  <c r="E14876" i="16" s="1"/>
  <c r="B14875" i="16"/>
  <c r="E14875" i="16" s="1"/>
  <c r="B14874" i="16"/>
  <c r="E14874" i="16" s="1"/>
  <c r="B14873" i="16"/>
  <c r="E14873" i="16" s="1"/>
  <c r="B14872" i="16"/>
  <c r="E14872" i="16" s="1"/>
  <c r="B14871" i="16"/>
  <c r="E14871" i="16" s="1"/>
  <c r="B14870" i="16"/>
  <c r="E14870" i="16" s="1"/>
  <c r="B14869" i="16"/>
  <c r="E14869" i="16" s="1"/>
  <c r="B14868" i="16"/>
  <c r="E14868" i="16" s="1"/>
  <c r="B14867" i="16"/>
  <c r="E14867" i="16" s="1"/>
  <c r="B14866" i="16"/>
  <c r="E14866" i="16" s="1"/>
  <c r="B14865" i="16"/>
  <c r="E14865" i="16" s="1"/>
  <c r="B14864" i="16"/>
  <c r="E14864" i="16" s="1"/>
  <c r="B14863" i="16"/>
  <c r="E14863" i="16" s="1"/>
  <c r="B14862" i="16"/>
  <c r="E14862" i="16" s="1"/>
  <c r="B14861" i="16"/>
  <c r="E14861" i="16" s="1"/>
  <c r="B14860" i="16"/>
  <c r="E14860" i="16" s="1"/>
  <c r="B14859" i="16"/>
  <c r="E14859" i="16" s="1"/>
  <c r="B14858" i="16"/>
  <c r="E14858" i="16" s="1"/>
  <c r="B14857" i="16"/>
  <c r="E14857" i="16" s="1"/>
  <c r="B14856" i="16"/>
  <c r="E14856" i="16" s="1"/>
  <c r="B14855" i="16"/>
  <c r="E14855" i="16" s="1"/>
  <c r="B14854" i="16"/>
  <c r="E14854" i="16" s="1"/>
  <c r="B14853" i="16"/>
  <c r="E14853" i="16" s="1"/>
  <c r="B14852" i="16"/>
  <c r="E14852" i="16" s="1"/>
  <c r="B14851" i="16"/>
  <c r="E14851" i="16" s="1"/>
  <c r="B14850" i="16"/>
  <c r="E14850" i="16" s="1"/>
  <c r="B14849" i="16"/>
  <c r="E14849" i="16" s="1"/>
  <c r="B14848" i="16"/>
  <c r="E14848" i="16" s="1"/>
  <c r="B14847" i="16"/>
  <c r="E14847" i="16" s="1"/>
  <c r="B14846" i="16"/>
  <c r="E14846" i="16" s="1"/>
  <c r="B14845" i="16"/>
  <c r="E14845" i="16" s="1"/>
  <c r="B14844" i="16"/>
  <c r="E14844" i="16" s="1"/>
  <c r="B14843" i="16"/>
  <c r="E14843" i="16" s="1"/>
  <c r="B14842" i="16"/>
  <c r="E14842" i="16" s="1"/>
  <c r="B14841" i="16"/>
  <c r="E14841" i="16" s="1"/>
  <c r="B14840" i="16"/>
  <c r="E14840" i="16" s="1"/>
  <c r="B14839" i="16"/>
  <c r="E14839" i="16" s="1"/>
  <c r="B14838" i="16"/>
  <c r="E14838" i="16" s="1"/>
  <c r="B14837" i="16"/>
  <c r="E14837" i="16" s="1"/>
  <c r="B14836" i="16"/>
  <c r="E14836" i="16" s="1"/>
  <c r="B14835" i="16"/>
  <c r="E14835" i="16" s="1"/>
  <c r="B14834" i="16"/>
  <c r="E14834" i="16" s="1"/>
  <c r="B14833" i="16"/>
  <c r="E14833" i="16" s="1"/>
  <c r="B14832" i="16"/>
  <c r="E14832" i="16" s="1"/>
  <c r="B14831" i="16"/>
  <c r="E14831" i="16" s="1"/>
  <c r="B14830" i="16"/>
  <c r="E14830" i="16" s="1"/>
  <c r="B14829" i="16"/>
  <c r="E14829" i="16" s="1"/>
  <c r="B14828" i="16"/>
  <c r="E14828" i="16" s="1"/>
  <c r="B14827" i="16"/>
  <c r="E14827" i="16" s="1"/>
  <c r="B14826" i="16"/>
  <c r="E14826" i="16" s="1"/>
  <c r="B14825" i="16"/>
  <c r="E14825" i="16" s="1"/>
  <c r="B14824" i="16"/>
  <c r="E14824" i="16" s="1"/>
  <c r="B14823" i="16"/>
  <c r="E14823" i="16" s="1"/>
  <c r="B14822" i="16"/>
  <c r="E14822" i="16" s="1"/>
  <c r="B14821" i="16"/>
  <c r="E14821" i="16" s="1"/>
  <c r="B14820" i="16"/>
  <c r="E14820" i="16" s="1"/>
  <c r="B14819" i="16"/>
  <c r="E14819" i="16" s="1"/>
  <c r="B14818" i="16"/>
  <c r="E14818" i="16" s="1"/>
  <c r="B14817" i="16"/>
  <c r="E14817" i="16" s="1"/>
  <c r="B14816" i="16"/>
  <c r="E14816" i="16" s="1"/>
  <c r="B14815" i="16"/>
  <c r="E14815" i="16" s="1"/>
  <c r="B14814" i="16"/>
  <c r="E14814" i="16" s="1"/>
  <c r="B14813" i="16"/>
  <c r="E14813" i="16" s="1"/>
  <c r="B14812" i="16"/>
  <c r="E14812" i="16" s="1"/>
  <c r="B14811" i="16"/>
  <c r="E14811" i="16" s="1"/>
  <c r="B14810" i="16"/>
  <c r="E14810" i="16" s="1"/>
  <c r="B14809" i="16"/>
  <c r="E14809" i="16" s="1"/>
  <c r="B14808" i="16"/>
  <c r="E14808" i="16" s="1"/>
  <c r="B14807" i="16"/>
  <c r="E14807" i="16" s="1"/>
  <c r="B14806" i="16"/>
  <c r="E14806" i="16" s="1"/>
  <c r="B14805" i="16"/>
  <c r="E14805" i="16" s="1"/>
  <c r="B14804" i="16"/>
  <c r="E14804" i="16" s="1"/>
  <c r="B14803" i="16"/>
  <c r="E14803" i="16" s="1"/>
  <c r="B14802" i="16"/>
  <c r="E14802" i="16" s="1"/>
  <c r="B14801" i="16"/>
  <c r="E14801" i="16" s="1"/>
  <c r="B14800" i="16"/>
  <c r="E14800" i="16" s="1"/>
  <c r="B14799" i="16"/>
  <c r="E14799" i="16" s="1"/>
  <c r="B14798" i="16"/>
  <c r="E14798" i="16" s="1"/>
  <c r="B14797" i="16"/>
  <c r="E14797" i="16" s="1"/>
  <c r="B14796" i="16"/>
  <c r="E14796" i="16" s="1"/>
  <c r="B14795" i="16"/>
  <c r="E14795" i="16" s="1"/>
  <c r="B14794" i="16"/>
  <c r="E14794" i="16" s="1"/>
  <c r="B14793" i="16"/>
  <c r="E14793" i="16" s="1"/>
  <c r="B14792" i="16"/>
  <c r="E14792" i="16" s="1"/>
  <c r="B14791" i="16"/>
  <c r="E14791" i="16" s="1"/>
  <c r="B14790" i="16"/>
  <c r="E14790" i="16" s="1"/>
  <c r="B14789" i="16"/>
  <c r="E14789" i="16" s="1"/>
  <c r="B14788" i="16"/>
  <c r="E14788" i="16" s="1"/>
  <c r="B14787" i="16"/>
  <c r="E14787" i="16" s="1"/>
  <c r="B14786" i="16"/>
  <c r="E14786" i="16" s="1"/>
  <c r="B14785" i="16"/>
  <c r="E14785" i="16" s="1"/>
  <c r="B14784" i="16"/>
  <c r="E14784" i="16" s="1"/>
  <c r="B14783" i="16"/>
  <c r="E14783" i="16" s="1"/>
  <c r="B14782" i="16"/>
  <c r="E14782" i="16" s="1"/>
  <c r="B14781" i="16"/>
  <c r="E14781" i="16" s="1"/>
  <c r="B14780" i="16"/>
  <c r="E14780" i="16" s="1"/>
  <c r="B14779" i="16"/>
  <c r="E14779" i="16" s="1"/>
  <c r="B14778" i="16"/>
  <c r="E14778" i="16" s="1"/>
  <c r="B14777" i="16"/>
  <c r="E14777" i="16" s="1"/>
  <c r="B14776" i="16"/>
  <c r="E14776" i="16" s="1"/>
  <c r="B14775" i="16"/>
  <c r="E14775" i="16" s="1"/>
  <c r="B14774" i="16"/>
  <c r="E14774" i="16" s="1"/>
  <c r="B14773" i="16"/>
  <c r="E14773" i="16" s="1"/>
  <c r="B14772" i="16"/>
  <c r="E14772" i="16" s="1"/>
  <c r="B14771" i="16"/>
  <c r="E14771" i="16" s="1"/>
  <c r="B14770" i="16"/>
  <c r="E14770" i="16" s="1"/>
  <c r="B14769" i="16"/>
  <c r="E14769" i="16" s="1"/>
  <c r="B14768" i="16"/>
  <c r="E14768" i="16" s="1"/>
  <c r="B14767" i="16"/>
  <c r="E14767" i="16" s="1"/>
  <c r="B14766" i="16"/>
  <c r="E14766" i="16" s="1"/>
  <c r="B14765" i="16"/>
  <c r="E14765" i="16" s="1"/>
  <c r="B14764" i="16"/>
  <c r="E14764" i="16" s="1"/>
  <c r="B14763" i="16"/>
  <c r="E14763" i="16" s="1"/>
  <c r="B14762" i="16"/>
  <c r="E14762" i="16" s="1"/>
  <c r="B14761" i="16"/>
  <c r="E14761" i="16" s="1"/>
  <c r="B14760" i="16"/>
  <c r="E14760" i="16" s="1"/>
  <c r="B14759" i="16"/>
  <c r="E14759" i="16" s="1"/>
  <c r="B14758" i="16"/>
  <c r="E14758" i="16" s="1"/>
  <c r="B14757" i="16"/>
  <c r="E14757" i="16" s="1"/>
  <c r="B14756" i="16"/>
  <c r="E14756" i="16" s="1"/>
  <c r="B14755" i="16"/>
  <c r="E14755" i="16" s="1"/>
  <c r="B14754" i="16"/>
  <c r="E14754" i="16" s="1"/>
  <c r="B14753" i="16"/>
  <c r="E14753" i="16" s="1"/>
  <c r="B14752" i="16"/>
  <c r="E14752" i="16" s="1"/>
  <c r="B14751" i="16"/>
  <c r="E14751" i="16" s="1"/>
  <c r="B14750" i="16"/>
  <c r="E14750" i="16" s="1"/>
  <c r="B14749" i="16"/>
  <c r="E14749" i="16" s="1"/>
  <c r="B14748" i="16"/>
  <c r="E14748" i="16" s="1"/>
  <c r="B14747" i="16"/>
  <c r="E14747" i="16" s="1"/>
  <c r="B14746" i="16"/>
  <c r="E14746" i="16" s="1"/>
  <c r="B14745" i="16"/>
  <c r="E14745" i="16" s="1"/>
  <c r="B14744" i="16"/>
  <c r="E14744" i="16" s="1"/>
  <c r="B14743" i="16"/>
  <c r="E14743" i="16" s="1"/>
  <c r="B14742" i="16"/>
  <c r="E14742" i="16" s="1"/>
  <c r="B14741" i="16"/>
  <c r="E14741" i="16" s="1"/>
  <c r="B14740" i="16"/>
  <c r="E14740" i="16" s="1"/>
  <c r="B14739" i="16"/>
  <c r="E14739" i="16" s="1"/>
  <c r="B14738" i="16"/>
  <c r="E14738" i="16" s="1"/>
  <c r="B14737" i="16"/>
  <c r="E14737" i="16" s="1"/>
  <c r="B14736" i="16"/>
  <c r="E14736" i="16" s="1"/>
  <c r="B14735" i="16"/>
  <c r="E14735" i="16" s="1"/>
  <c r="B14734" i="16"/>
  <c r="E14734" i="16" s="1"/>
  <c r="B14733" i="16"/>
  <c r="E14733" i="16" s="1"/>
  <c r="B14732" i="16"/>
  <c r="E14732" i="16" s="1"/>
  <c r="B14731" i="16"/>
  <c r="E14731" i="16" s="1"/>
  <c r="B14730" i="16"/>
  <c r="E14730" i="16" s="1"/>
  <c r="B14729" i="16"/>
  <c r="E14729" i="16" s="1"/>
  <c r="B14728" i="16"/>
  <c r="E14728" i="16" s="1"/>
  <c r="B14727" i="16"/>
  <c r="E14727" i="16" s="1"/>
  <c r="B14726" i="16"/>
  <c r="E14726" i="16" s="1"/>
  <c r="B14725" i="16"/>
  <c r="E14725" i="16" s="1"/>
  <c r="B14724" i="16"/>
  <c r="E14724" i="16" s="1"/>
  <c r="B14723" i="16"/>
  <c r="E14723" i="16" s="1"/>
  <c r="B14722" i="16"/>
  <c r="E14722" i="16" s="1"/>
  <c r="B14721" i="16"/>
  <c r="E14721" i="16" s="1"/>
  <c r="B14720" i="16"/>
  <c r="E14720" i="16" s="1"/>
  <c r="B14719" i="16"/>
  <c r="E14719" i="16" s="1"/>
  <c r="B14718" i="16"/>
  <c r="E14718" i="16" s="1"/>
  <c r="B14717" i="16"/>
  <c r="E14717" i="16" s="1"/>
  <c r="B14716" i="16"/>
  <c r="E14716" i="16" s="1"/>
  <c r="B14715" i="16"/>
  <c r="E14715" i="16" s="1"/>
  <c r="B14714" i="16"/>
  <c r="E14714" i="16" s="1"/>
  <c r="B14713" i="16"/>
  <c r="E14713" i="16" s="1"/>
  <c r="B14712" i="16"/>
  <c r="E14712" i="16" s="1"/>
  <c r="B14711" i="16"/>
  <c r="E14711" i="16" s="1"/>
  <c r="B14710" i="16"/>
  <c r="E14710" i="16" s="1"/>
  <c r="B14709" i="16"/>
  <c r="E14709" i="16" s="1"/>
  <c r="B14708" i="16"/>
  <c r="E14708" i="16" s="1"/>
  <c r="B14707" i="16"/>
  <c r="E14707" i="16" s="1"/>
  <c r="B14706" i="16"/>
  <c r="E14706" i="16" s="1"/>
  <c r="B14705" i="16"/>
  <c r="E14705" i="16" s="1"/>
  <c r="B14704" i="16"/>
  <c r="E14704" i="16" s="1"/>
  <c r="B14703" i="16"/>
  <c r="E14703" i="16" s="1"/>
  <c r="B14702" i="16"/>
  <c r="E14702" i="16" s="1"/>
  <c r="B14701" i="16"/>
  <c r="E14701" i="16" s="1"/>
  <c r="B14700" i="16"/>
  <c r="E14700" i="16" s="1"/>
  <c r="B14699" i="16"/>
  <c r="E14699" i="16" s="1"/>
  <c r="B14698" i="16"/>
  <c r="E14698" i="16" s="1"/>
  <c r="B14697" i="16"/>
  <c r="E14697" i="16" s="1"/>
  <c r="B14696" i="16"/>
  <c r="E14696" i="16" s="1"/>
  <c r="B14695" i="16"/>
  <c r="E14695" i="16" s="1"/>
  <c r="B14694" i="16"/>
  <c r="E14694" i="16" s="1"/>
  <c r="B14693" i="16"/>
  <c r="E14693" i="16" s="1"/>
  <c r="B14692" i="16"/>
  <c r="E14692" i="16" s="1"/>
  <c r="B14691" i="16"/>
  <c r="E14691" i="16" s="1"/>
  <c r="B14690" i="16"/>
  <c r="E14690" i="16" s="1"/>
  <c r="B14689" i="16"/>
  <c r="E14689" i="16" s="1"/>
  <c r="B14688" i="16"/>
  <c r="E14688" i="16" s="1"/>
  <c r="B14687" i="16"/>
  <c r="E14687" i="16" s="1"/>
  <c r="B14686" i="16"/>
  <c r="E14686" i="16" s="1"/>
  <c r="B14685" i="16"/>
  <c r="E14685" i="16" s="1"/>
  <c r="B14684" i="16"/>
  <c r="E14684" i="16" s="1"/>
  <c r="B14683" i="16"/>
  <c r="E14683" i="16" s="1"/>
  <c r="B14682" i="16"/>
  <c r="E14682" i="16" s="1"/>
  <c r="B14681" i="16"/>
  <c r="E14681" i="16" s="1"/>
  <c r="B14680" i="16"/>
  <c r="E14680" i="16" s="1"/>
  <c r="B14679" i="16"/>
  <c r="E14679" i="16" s="1"/>
  <c r="B14678" i="16"/>
  <c r="E14678" i="16" s="1"/>
  <c r="B14677" i="16"/>
  <c r="E14677" i="16" s="1"/>
  <c r="B14676" i="16"/>
  <c r="E14676" i="16" s="1"/>
  <c r="B14675" i="16"/>
  <c r="E14675" i="16" s="1"/>
  <c r="B14674" i="16"/>
  <c r="E14674" i="16" s="1"/>
  <c r="B14673" i="16"/>
  <c r="E14673" i="16" s="1"/>
  <c r="B14672" i="16"/>
  <c r="E14672" i="16" s="1"/>
  <c r="B14671" i="16"/>
  <c r="E14671" i="16" s="1"/>
  <c r="B14670" i="16"/>
  <c r="E14670" i="16" s="1"/>
  <c r="B14669" i="16"/>
  <c r="E14669" i="16" s="1"/>
  <c r="B14668" i="16"/>
  <c r="E14668" i="16" s="1"/>
  <c r="B14667" i="16"/>
  <c r="E14667" i="16" s="1"/>
  <c r="B14666" i="16"/>
  <c r="E14666" i="16" s="1"/>
  <c r="B14665" i="16"/>
  <c r="E14665" i="16" s="1"/>
  <c r="B14664" i="16"/>
  <c r="E14664" i="16" s="1"/>
  <c r="B14663" i="16"/>
  <c r="E14663" i="16" s="1"/>
  <c r="B14662" i="16"/>
  <c r="E14662" i="16" s="1"/>
  <c r="B14661" i="16"/>
  <c r="E14661" i="16" s="1"/>
  <c r="B14660" i="16"/>
  <c r="E14660" i="16" s="1"/>
  <c r="B14659" i="16"/>
  <c r="E14659" i="16" s="1"/>
  <c r="B14658" i="16"/>
  <c r="E14658" i="16" s="1"/>
  <c r="B14657" i="16"/>
  <c r="E14657" i="16" s="1"/>
  <c r="B14656" i="16"/>
  <c r="E14656" i="16" s="1"/>
  <c r="B14655" i="16"/>
  <c r="E14655" i="16" s="1"/>
  <c r="B14654" i="16"/>
  <c r="E14654" i="16" s="1"/>
  <c r="B14653" i="16"/>
  <c r="E14653" i="16" s="1"/>
  <c r="B14652" i="16"/>
  <c r="E14652" i="16" s="1"/>
  <c r="B14651" i="16"/>
  <c r="E14651" i="16" s="1"/>
  <c r="B14650" i="16"/>
  <c r="E14650" i="16" s="1"/>
  <c r="B14649" i="16"/>
  <c r="E14649" i="16" s="1"/>
  <c r="B14648" i="16"/>
  <c r="E14648" i="16" s="1"/>
  <c r="B14647" i="16"/>
  <c r="E14647" i="16" s="1"/>
  <c r="B14646" i="16"/>
  <c r="E14646" i="16" s="1"/>
  <c r="B14645" i="16"/>
  <c r="E14645" i="16" s="1"/>
  <c r="B14644" i="16"/>
  <c r="E14644" i="16" s="1"/>
  <c r="B14643" i="16"/>
  <c r="E14643" i="16" s="1"/>
  <c r="B14642" i="16"/>
  <c r="E14642" i="16" s="1"/>
  <c r="B14641" i="16"/>
  <c r="E14641" i="16" s="1"/>
  <c r="B14640" i="16"/>
  <c r="E14640" i="16" s="1"/>
  <c r="B14639" i="16"/>
  <c r="E14639" i="16" s="1"/>
  <c r="B14638" i="16"/>
  <c r="E14638" i="16" s="1"/>
  <c r="B14637" i="16"/>
  <c r="E14637" i="16" s="1"/>
  <c r="B14636" i="16"/>
  <c r="E14636" i="16" s="1"/>
  <c r="B14635" i="16"/>
  <c r="E14635" i="16" s="1"/>
  <c r="B14634" i="16"/>
  <c r="E14634" i="16" s="1"/>
  <c r="B14633" i="16"/>
  <c r="E14633" i="16" s="1"/>
  <c r="B14632" i="16"/>
  <c r="E14632" i="16" s="1"/>
  <c r="B14631" i="16"/>
  <c r="E14631" i="16" s="1"/>
  <c r="B14630" i="16"/>
  <c r="E14630" i="16" s="1"/>
  <c r="B14629" i="16"/>
  <c r="E14629" i="16" s="1"/>
  <c r="B14628" i="16"/>
  <c r="E14628" i="16" s="1"/>
  <c r="B14627" i="16"/>
  <c r="E14627" i="16" s="1"/>
  <c r="B14626" i="16"/>
  <c r="E14626" i="16" s="1"/>
  <c r="B14625" i="16"/>
  <c r="E14625" i="16" s="1"/>
  <c r="B14624" i="16"/>
  <c r="E14624" i="16" s="1"/>
  <c r="B14623" i="16"/>
  <c r="E14623" i="16" s="1"/>
  <c r="B14622" i="16"/>
  <c r="E14622" i="16" s="1"/>
  <c r="B14621" i="16"/>
  <c r="E14621" i="16" s="1"/>
  <c r="B14620" i="16"/>
  <c r="E14620" i="16" s="1"/>
  <c r="B14619" i="16"/>
  <c r="E14619" i="16" s="1"/>
  <c r="B14618" i="16"/>
  <c r="E14618" i="16" s="1"/>
  <c r="B14617" i="16"/>
  <c r="E14617" i="16" s="1"/>
  <c r="B14616" i="16"/>
  <c r="E14616" i="16" s="1"/>
  <c r="B14615" i="16"/>
  <c r="E14615" i="16" s="1"/>
  <c r="B14614" i="16"/>
  <c r="E14614" i="16" s="1"/>
  <c r="B14613" i="16"/>
  <c r="E14613" i="16" s="1"/>
  <c r="B14612" i="16"/>
  <c r="E14612" i="16" s="1"/>
  <c r="B14611" i="16"/>
  <c r="E14611" i="16" s="1"/>
  <c r="B14610" i="16"/>
  <c r="E14610" i="16" s="1"/>
  <c r="B14609" i="16"/>
  <c r="E14609" i="16" s="1"/>
  <c r="B14608" i="16"/>
  <c r="E14608" i="16" s="1"/>
  <c r="B14607" i="16"/>
  <c r="E14607" i="16" s="1"/>
  <c r="B14606" i="16"/>
  <c r="E14606" i="16" s="1"/>
  <c r="B14605" i="16"/>
  <c r="E14605" i="16" s="1"/>
  <c r="B14604" i="16"/>
  <c r="E14604" i="16" s="1"/>
  <c r="B14603" i="16"/>
  <c r="E14603" i="16" s="1"/>
  <c r="B14602" i="16"/>
  <c r="E14602" i="16" s="1"/>
  <c r="B14601" i="16"/>
  <c r="E14601" i="16" s="1"/>
  <c r="B14600" i="16"/>
  <c r="E14600" i="16" s="1"/>
  <c r="B14599" i="16"/>
  <c r="E14599" i="16" s="1"/>
  <c r="B14598" i="16"/>
  <c r="E14598" i="16" s="1"/>
  <c r="B14597" i="16"/>
  <c r="E14597" i="16" s="1"/>
  <c r="B14596" i="16"/>
  <c r="E14596" i="16" s="1"/>
  <c r="B14595" i="16"/>
  <c r="E14595" i="16" s="1"/>
  <c r="B14594" i="16"/>
  <c r="E14594" i="16" s="1"/>
  <c r="B14593" i="16"/>
  <c r="E14593" i="16" s="1"/>
  <c r="B14592" i="16"/>
  <c r="E14592" i="16" s="1"/>
  <c r="B14591" i="16"/>
  <c r="E14591" i="16" s="1"/>
  <c r="B14590" i="16"/>
  <c r="E14590" i="16" s="1"/>
  <c r="B14589" i="16"/>
  <c r="E14589" i="16" s="1"/>
  <c r="B14588" i="16"/>
  <c r="E14588" i="16" s="1"/>
  <c r="B14587" i="16"/>
  <c r="E14587" i="16" s="1"/>
  <c r="B14586" i="16"/>
  <c r="E14586" i="16" s="1"/>
  <c r="B14585" i="16"/>
  <c r="E14585" i="16" s="1"/>
  <c r="B14584" i="16"/>
  <c r="E14584" i="16" s="1"/>
  <c r="B14583" i="16"/>
  <c r="E14583" i="16" s="1"/>
  <c r="B14582" i="16"/>
  <c r="E14582" i="16" s="1"/>
  <c r="B14581" i="16"/>
  <c r="E14581" i="16" s="1"/>
  <c r="B14580" i="16"/>
  <c r="E14580" i="16" s="1"/>
  <c r="B14579" i="16"/>
  <c r="E14579" i="16" s="1"/>
  <c r="B14578" i="16"/>
  <c r="E14578" i="16" s="1"/>
  <c r="B14577" i="16"/>
  <c r="E14577" i="16" s="1"/>
  <c r="B14576" i="16"/>
  <c r="E14576" i="16" s="1"/>
  <c r="B14575" i="16"/>
  <c r="E14575" i="16" s="1"/>
  <c r="B14574" i="16"/>
  <c r="E14574" i="16" s="1"/>
  <c r="B14573" i="16"/>
  <c r="E14573" i="16" s="1"/>
  <c r="B14572" i="16"/>
  <c r="E14572" i="16" s="1"/>
  <c r="B14571" i="16"/>
  <c r="E14571" i="16" s="1"/>
  <c r="B14570" i="16"/>
  <c r="E14570" i="16" s="1"/>
  <c r="B14569" i="16"/>
  <c r="E14569" i="16" s="1"/>
  <c r="B14568" i="16"/>
  <c r="E14568" i="16" s="1"/>
  <c r="B14567" i="16"/>
  <c r="E14567" i="16" s="1"/>
  <c r="B14566" i="16"/>
  <c r="E14566" i="16" s="1"/>
  <c r="B14565" i="16"/>
  <c r="E14565" i="16" s="1"/>
  <c r="B14564" i="16"/>
  <c r="E14564" i="16" s="1"/>
  <c r="B14563" i="16"/>
  <c r="E14563" i="16" s="1"/>
  <c r="B14562" i="16"/>
  <c r="E14562" i="16" s="1"/>
  <c r="B14561" i="16"/>
  <c r="E14561" i="16" s="1"/>
  <c r="B14560" i="16"/>
  <c r="E14560" i="16" s="1"/>
  <c r="B14559" i="16"/>
  <c r="E14559" i="16" s="1"/>
  <c r="B14558" i="16"/>
  <c r="E14558" i="16" s="1"/>
  <c r="B14557" i="16"/>
  <c r="E14557" i="16" s="1"/>
  <c r="B14556" i="16"/>
  <c r="E14556" i="16" s="1"/>
  <c r="B14555" i="16"/>
  <c r="E14555" i="16" s="1"/>
  <c r="B14554" i="16"/>
  <c r="E14554" i="16" s="1"/>
  <c r="B14553" i="16"/>
  <c r="E14553" i="16" s="1"/>
  <c r="B14552" i="16"/>
  <c r="E14552" i="16" s="1"/>
  <c r="B14551" i="16"/>
  <c r="E14551" i="16" s="1"/>
  <c r="B14550" i="16"/>
  <c r="E14550" i="16" s="1"/>
  <c r="B14549" i="16"/>
  <c r="E14549" i="16" s="1"/>
  <c r="B14548" i="16"/>
  <c r="E14548" i="16" s="1"/>
  <c r="B14547" i="16"/>
  <c r="E14547" i="16" s="1"/>
  <c r="B14546" i="16"/>
  <c r="E14546" i="16" s="1"/>
  <c r="B14545" i="16"/>
  <c r="E14545" i="16" s="1"/>
  <c r="B14544" i="16"/>
  <c r="E14544" i="16" s="1"/>
  <c r="B14543" i="16"/>
  <c r="E14543" i="16" s="1"/>
  <c r="B14542" i="16"/>
  <c r="E14542" i="16" s="1"/>
  <c r="B14541" i="16"/>
  <c r="E14541" i="16" s="1"/>
  <c r="B14540" i="16"/>
  <c r="E14540" i="16" s="1"/>
  <c r="B14539" i="16"/>
  <c r="E14539" i="16" s="1"/>
  <c r="B14538" i="16"/>
  <c r="E14538" i="16" s="1"/>
  <c r="B14537" i="16"/>
  <c r="E14537" i="16" s="1"/>
  <c r="B14536" i="16"/>
  <c r="E14536" i="16" s="1"/>
  <c r="B14535" i="16"/>
  <c r="E14535" i="16" s="1"/>
  <c r="B14534" i="16"/>
  <c r="E14534" i="16" s="1"/>
  <c r="B14533" i="16"/>
  <c r="E14533" i="16" s="1"/>
  <c r="B14532" i="16"/>
  <c r="E14532" i="16" s="1"/>
  <c r="B14531" i="16"/>
  <c r="E14531" i="16" s="1"/>
  <c r="B14530" i="16"/>
  <c r="E14530" i="16" s="1"/>
  <c r="B14529" i="16"/>
  <c r="E14529" i="16" s="1"/>
  <c r="B14528" i="16"/>
  <c r="E14528" i="16" s="1"/>
  <c r="B14527" i="16"/>
  <c r="E14527" i="16" s="1"/>
  <c r="B14526" i="16"/>
  <c r="E14526" i="16" s="1"/>
  <c r="B14525" i="16"/>
  <c r="E14525" i="16" s="1"/>
  <c r="B14524" i="16"/>
  <c r="E14524" i="16" s="1"/>
  <c r="B14523" i="16"/>
  <c r="E14523" i="16" s="1"/>
  <c r="B14522" i="16"/>
  <c r="E14522" i="16" s="1"/>
  <c r="B14521" i="16"/>
  <c r="E14521" i="16" s="1"/>
  <c r="B14520" i="16"/>
  <c r="E14520" i="16" s="1"/>
  <c r="B14519" i="16"/>
  <c r="E14519" i="16" s="1"/>
  <c r="B14518" i="16"/>
  <c r="E14518" i="16" s="1"/>
  <c r="B14517" i="16"/>
  <c r="E14517" i="16" s="1"/>
  <c r="B14516" i="16"/>
  <c r="E14516" i="16" s="1"/>
  <c r="B14515" i="16"/>
  <c r="E14515" i="16" s="1"/>
  <c r="B14514" i="16"/>
  <c r="E14514" i="16" s="1"/>
  <c r="B14513" i="16"/>
  <c r="E14513" i="16" s="1"/>
  <c r="B14512" i="16"/>
  <c r="E14512" i="16" s="1"/>
  <c r="B14511" i="16"/>
  <c r="E14511" i="16" s="1"/>
  <c r="B14510" i="16"/>
  <c r="E14510" i="16" s="1"/>
  <c r="B14509" i="16"/>
  <c r="E14509" i="16" s="1"/>
  <c r="B14508" i="16"/>
  <c r="E14508" i="16" s="1"/>
  <c r="B14507" i="16"/>
  <c r="E14507" i="16" s="1"/>
  <c r="B14506" i="16"/>
  <c r="E14506" i="16" s="1"/>
  <c r="B14505" i="16"/>
  <c r="E14505" i="16" s="1"/>
  <c r="B14504" i="16"/>
  <c r="E14504" i="16" s="1"/>
  <c r="B14503" i="16"/>
  <c r="E14503" i="16" s="1"/>
  <c r="B14502" i="16"/>
  <c r="E14502" i="16" s="1"/>
  <c r="B14501" i="16"/>
  <c r="E14501" i="16" s="1"/>
  <c r="B14500" i="16"/>
  <c r="E14500" i="16" s="1"/>
  <c r="B14499" i="16"/>
  <c r="E14499" i="16" s="1"/>
  <c r="B14498" i="16"/>
  <c r="E14498" i="16" s="1"/>
  <c r="B14497" i="16"/>
  <c r="E14497" i="16" s="1"/>
  <c r="B14496" i="16"/>
  <c r="E14496" i="16" s="1"/>
  <c r="B14495" i="16"/>
  <c r="E14495" i="16" s="1"/>
  <c r="B14494" i="16"/>
  <c r="E14494" i="16" s="1"/>
  <c r="B14493" i="16"/>
  <c r="E14493" i="16" s="1"/>
  <c r="B14492" i="16"/>
  <c r="E14492" i="16" s="1"/>
  <c r="B14491" i="16"/>
  <c r="E14491" i="16" s="1"/>
  <c r="B14490" i="16"/>
  <c r="E14490" i="16" s="1"/>
  <c r="B14489" i="16"/>
  <c r="E14489" i="16" s="1"/>
  <c r="B14488" i="16"/>
  <c r="E14488" i="16" s="1"/>
  <c r="B14487" i="16"/>
  <c r="E14487" i="16" s="1"/>
  <c r="B14486" i="16"/>
  <c r="E14486" i="16" s="1"/>
  <c r="B14485" i="16"/>
  <c r="E14485" i="16" s="1"/>
  <c r="B14484" i="16"/>
  <c r="E14484" i="16" s="1"/>
  <c r="B14483" i="16"/>
  <c r="E14483" i="16" s="1"/>
  <c r="B14482" i="16"/>
  <c r="E14482" i="16" s="1"/>
  <c r="B14481" i="16"/>
  <c r="E14481" i="16" s="1"/>
  <c r="B14480" i="16"/>
  <c r="E14480" i="16" s="1"/>
  <c r="B14479" i="16"/>
  <c r="E14479" i="16" s="1"/>
  <c r="B14478" i="16"/>
  <c r="E14478" i="16" s="1"/>
  <c r="B14477" i="16"/>
  <c r="E14477" i="16" s="1"/>
  <c r="B14476" i="16"/>
  <c r="E14476" i="16" s="1"/>
  <c r="B14475" i="16"/>
  <c r="E14475" i="16" s="1"/>
  <c r="B14474" i="16"/>
  <c r="E14474" i="16" s="1"/>
  <c r="B14473" i="16"/>
  <c r="E14473" i="16" s="1"/>
  <c r="B14472" i="16"/>
  <c r="E14472" i="16" s="1"/>
  <c r="B14471" i="16"/>
  <c r="E14471" i="16" s="1"/>
  <c r="B14470" i="16"/>
  <c r="E14470" i="16" s="1"/>
  <c r="B14469" i="16"/>
  <c r="E14469" i="16" s="1"/>
  <c r="B14468" i="16"/>
  <c r="E14468" i="16" s="1"/>
  <c r="B14467" i="16"/>
  <c r="E14467" i="16" s="1"/>
  <c r="B14466" i="16"/>
  <c r="E14466" i="16" s="1"/>
  <c r="B14465" i="16"/>
  <c r="E14465" i="16" s="1"/>
  <c r="B14464" i="16"/>
  <c r="E14464" i="16" s="1"/>
  <c r="B14463" i="16"/>
  <c r="E14463" i="16" s="1"/>
  <c r="B14462" i="16"/>
  <c r="E14462" i="16" s="1"/>
  <c r="B14461" i="16"/>
  <c r="E14461" i="16" s="1"/>
  <c r="B14460" i="16"/>
  <c r="E14460" i="16" s="1"/>
  <c r="B14459" i="16"/>
  <c r="E14459" i="16" s="1"/>
  <c r="B14458" i="16"/>
  <c r="E14458" i="16" s="1"/>
  <c r="B14457" i="16"/>
  <c r="E14457" i="16" s="1"/>
  <c r="B14456" i="16"/>
  <c r="E14456" i="16" s="1"/>
  <c r="B14455" i="16"/>
  <c r="E14455" i="16" s="1"/>
  <c r="B14454" i="16"/>
  <c r="E14454" i="16" s="1"/>
  <c r="B14453" i="16"/>
  <c r="E14453" i="16" s="1"/>
  <c r="B14452" i="16"/>
  <c r="E14452" i="16" s="1"/>
  <c r="B14451" i="16"/>
  <c r="E14451" i="16" s="1"/>
  <c r="B14450" i="16"/>
  <c r="E14450" i="16" s="1"/>
  <c r="B14449" i="16"/>
  <c r="E14449" i="16" s="1"/>
  <c r="B14448" i="16"/>
  <c r="E14448" i="16" s="1"/>
  <c r="B14447" i="16"/>
  <c r="E14447" i="16" s="1"/>
  <c r="B14446" i="16"/>
  <c r="E14446" i="16" s="1"/>
  <c r="B14445" i="16"/>
  <c r="E14445" i="16" s="1"/>
  <c r="B14444" i="16"/>
  <c r="E14444" i="16" s="1"/>
  <c r="B14443" i="16"/>
  <c r="E14443" i="16" s="1"/>
  <c r="B14442" i="16"/>
  <c r="E14442" i="16" s="1"/>
  <c r="B14441" i="16"/>
  <c r="E14441" i="16" s="1"/>
  <c r="B14440" i="16"/>
  <c r="E14440" i="16" s="1"/>
  <c r="B14439" i="16"/>
  <c r="E14439" i="16" s="1"/>
  <c r="B14438" i="16"/>
  <c r="E14438" i="16" s="1"/>
  <c r="B14437" i="16"/>
  <c r="E14437" i="16" s="1"/>
  <c r="B14436" i="16"/>
  <c r="E14436" i="16" s="1"/>
  <c r="B14435" i="16"/>
  <c r="E14435" i="16" s="1"/>
  <c r="B14434" i="16"/>
  <c r="E14434" i="16" s="1"/>
  <c r="B14433" i="16"/>
  <c r="E14433" i="16" s="1"/>
  <c r="B14432" i="16"/>
  <c r="E14432" i="16" s="1"/>
  <c r="B14431" i="16"/>
  <c r="E14431" i="16" s="1"/>
  <c r="B14430" i="16"/>
  <c r="E14430" i="16" s="1"/>
  <c r="B14429" i="16"/>
  <c r="E14429" i="16" s="1"/>
  <c r="B14428" i="16"/>
  <c r="E14428" i="16" s="1"/>
  <c r="B14427" i="16"/>
  <c r="E14427" i="16" s="1"/>
  <c r="B14426" i="16"/>
  <c r="E14426" i="16" s="1"/>
  <c r="B14425" i="16"/>
  <c r="E14425" i="16" s="1"/>
  <c r="B14424" i="16"/>
  <c r="E14424" i="16" s="1"/>
  <c r="B14423" i="16"/>
  <c r="E14423" i="16" s="1"/>
  <c r="B14422" i="16"/>
  <c r="E14422" i="16" s="1"/>
  <c r="B14421" i="16"/>
  <c r="E14421" i="16" s="1"/>
  <c r="B14420" i="16"/>
  <c r="E14420" i="16" s="1"/>
  <c r="B14419" i="16"/>
  <c r="E14419" i="16" s="1"/>
  <c r="B14418" i="16"/>
  <c r="E14418" i="16" s="1"/>
  <c r="B14417" i="16"/>
  <c r="E14417" i="16" s="1"/>
  <c r="B14416" i="16"/>
  <c r="E14416" i="16" s="1"/>
  <c r="B14415" i="16"/>
  <c r="E14415" i="16" s="1"/>
  <c r="B14414" i="16"/>
  <c r="E14414" i="16" s="1"/>
  <c r="B14413" i="16"/>
  <c r="E14413" i="16" s="1"/>
  <c r="B14412" i="16"/>
  <c r="E14412" i="16" s="1"/>
  <c r="B14411" i="16"/>
  <c r="E14411" i="16" s="1"/>
  <c r="B14410" i="16"/>
  <c r="E14410" i="16" s="1"/>
  <c r="B14409" i="16"/>
  <c r="E14409" i="16" s="1"/>
  <c r="B14408" i="16"/>
  <c r="E14408" i="16" s="1"/>
  <c r="B14407" i="16"/>
  <c r="E14407" i="16" s="1"/>
  <c r="B14406" i="16"/>
  <c r="E14406" i="16" s="1"/>
  <c r="B14405" i="16"/>
  <c r="E14405" i="16" s="1"/>
  <c r="B14404" i="16"/>
  <c r="E14404" i="16" s="1"/>
  <c r="B14403" i="16"/>
  <c r="E14403" i="16" s="1"/>
  <c r="B14402" i="16"/>
  <c r="E14402" i="16" s="1"/>
  <c r="B14401" i="16"/>
  <c r="E14401" i="16" s="1"/>
  <c r="B14400" i="16"/>
  <c r="E14400" i="16" s="1"/>
  <c r="B14399" i="16"/>
  <c r="E14399" i="16" s="1"/>
  <c r="B14398" i="16"/>
  <c r="E14398" i="16" s="1"/>
  <c r="B14397" i="16"/>
  <c r="E14397" i="16" s="1"/>
  <c r="B14396" i="16"/>
  <c r="E14396" i="16" s="1"/>
  <c r="B14395" i="16"/>
  <c r="E14395" i="16" s="1"/>
  <c r="B14394" i="16"/>
  <c r="E14394" i="16" s="1"/>
  <c r="B14393" i="16"/>
  <c r="E14393" i="16" s="1"/>
  <c r="B14392" i="16"/>
  <c r="E14392" i="16" s="1"/>
  <c r="B14391" i="16"/>
  <c r="E14391" i="16" s="1"/>
  <c r="B14390" i="16"/>
  <c r="E14390" i="16" s="1"/>
  <c r="B14389" i="16"/>
  <c r="E14389" i="16" s="1"/>
  <c r="B14388" i="16"/>
  <c r="E14388" i="16" s="1"/>
  <c r="B14387" i="16"/>
  <c r="E14387" i="16" s="1"/>
  <c r="B14386" i="16"/>
  <c r="E14386" i="16" s="1"/>
  <c r="B14385" i="16"/>
  <c r="E14385" i="16" s="1"/>
  <c r="B14384" i="16"/>
  <c r="E14384" i="16" s="1"/>
  <c r="B14383" i="16"/>
  <c r="E14383" i="16" s="1"/>
  <c r="B14382" i="16"/>
  <c r="E14382" i="16" s="1"/>
  <c r="B14381" i="16"/>
  <c r="E14381" i="16" s="1"/>
  <c r="B14380" i="16"/>
  <c r="E14380" i="16" s="1"/>
  <c r="B14379" i="16"/>
  <c r="E14379" i="16" s="1"/>
  <c r="B14378" i="16"/>
  <c r="E14378" i="16" s="1"/>
  <c r="B14377" i="16"/>
  <c r="E14377" i="16" s="1"/>
  <c r="B14376" i="16"/>
  <c r="E14376" i="16" s="1"/>
  <c r="B14375" i="16"/>
  <c r="E14375" i="16" s="1"/>
  <c r="B14374" i="16"/>
  <c r="E14374" i="16" s="1"/>
  <c r="B14373" i="16"/>
  <c r="E14373" i="16" s="1"/>
  <c r="B14372" i="16"/>
  <c r="E14372" i="16" s="1"/>
  <c r="B14371" i="16"/>
  <c r="E14371" i="16" s="1"/>
  <c r="B14370" i="16"/>
  <c r="E14370" i="16" s="1"/>
  <c r="B14369" i="16"/>
  <c r="E14369" i="16" s="1"/>
  <c r="B14368" i="16"/>
  <c r="E14368" i="16" s="1"/>
  <c r="B14367" i="16"/>
  <c r="E14367" i="16" s="1"/>
  <c r="B14366" i="16"/>
  <c r="E14366" i="16" s="1"/>
  <c r="B14365" i="16"/>
  <c r="E14365" i="16" s="1"/>
  <c r="B14364" i="16"/>
  <c r="E14364" i="16" s="1"/>
  <c r="B14363" i="16"/>
  <c r="E14363" i="16" s="1"/>
  <c r="B14362" i="16"/>
  <c r="E14362" i="16" s="1"/>
  <c r="B14361" i="16"/>
  <c r="E14361" i="16" s="1"/>
  <c r="B14360" i="16"/>
  <c r="E14360" i="16" s="1"/>
  <c r="B14359" i="16"/>
  <c r="E14359" i="16" s="1"/>
  <c r="B14358" i="16"/>
  <c r="E14358" i="16" s="1"/>
  <c r="B14357" i="16"/>
  <c r="E14357" i="16" s="1"/>
  <c r="B14356" i="16"/>
  <c r="E14356" i="16" s="1"/>
  <c r="B14355" i="16"/>
  <c r="E14355" i="16" s="1"/>
  <c r="B14354" i="16"/>
  <c r="E14354" i="16" s="1"/>
  <c r="B14353" i="16"/>
  <c r="E14353" i="16" s="1"/>
  <c r="B14352" i="16"/>
  <c r="E14352" i="16" s="1"/>
  <c r="B14351" i="16"/>
  <c r="E14351" i="16" s="1"/>
  <c r="B14350" i="16"/>
  <c r="E14350" i="16" s="1"/>
  <c r="B14349" i="16"/>
  <c r="E14349" i="16" s="1"/>
  <c r="B14348" i="16"/>
  <c r="E14348" i="16" s="1"/>
  <c r="B14347" i="16"/>
  <c r="E14347" i="16" s="1"/>
  <c r="B14346" i="16"/>
  <c r="E14346" i="16" s="1"/>
  <c r="B14345" i="16"/>
  <c r="E14345" i="16" s="1"/>
  <c r="B14344" i="16"/>
  <c r="E14344" i="16" s="1"/>
  <c r="B14343" i="16"/>
  <c r="E14343" i="16" s="1"/>
  <c r="B14342" i="16"/>
  <c r="E14342" i="16" s="1"/>
  <c r="B14341" i="16"/>
  <c r="E14341" i="16" s="1"/>
  <c r="B14340" i="16"/>
  <c r="E14340" i="16" s="1"/>
  <c r="B14339" i="16"/>
  <c r="E14339" i="16" s="1"/>
  <c r="B14338" i="16"/>
  <c r="E14338" i="16" s="1"/>
  <c r="B14337" i="16"/>
  <c r="E14337" i="16" s="1"/>
  <c r="B14336" i="16"/>
  <c r="E14336" i="16" s="1"/>
  <c r="B14335" i="16"/>
  <c r="E14335" i="16" s="1"/>
  <c r="B14334" i="16"/>
  <c r="E14334" i="16" s="1"/>
  <c r="B14333" i="16"/>
  <c r="E14333" i="16" s="1"/>
  <c r="B14332" i="16"/>
  <c r="E14332" i="16" s="1"/>
  <c r="B14331" i="16"/>
  <c r="E14331" i="16" s="1"/>
  <c r="B14330" i="16"/>
  <c r="E14330" i="16" s="1"/>
  <c r="B14329" i="16"/>
  <c r="E14329" i="16" s="1"/>
  <c r="B14328" i="16"/>
  <c r="E14328" i="16" s="1"/>
  <c r="B14327" i="16"/>
  <c r="E14327" i="16" s="1"/>
  <c r="B14326" i="16"/>
  <c r="E14326" i="16" s="1"/>
  <c r="B14325" i="16"/>
  <c r="E14325" i="16" s="1"/>
  <c r="B14324" i="16"/>
  <c r="E14324" i="16" s="1"/>
  <c r="B14323" i="16"/>
  <c r="E14323" i="16" s="1"/>
  <c r="B14322" i="16"/>
  <c r="E14322" i="16" s="1"/>
  <c r="B14321" i="16"/>
  <c r="E14321" i="16" s="1"/>
  <c r="B14320" i="16"/>
  <c r="E14320" i="16" s="1"/>
  <c r="B14319" i="16"/>
  <c r="E14319" i="16" s="1"/>
  <c r="B14318" i="16"/>
  <c r="E14318" i="16" s="1"/>
  <c r="B14317" i="16"/>
  <c r="E14317" i="16" s="1"/>
  <c r="B14316" i="16"/>
  <c r="E14316" i="16" s="1"/>
  <c r="B14315" i="16"/>
  <c r="E14315" i="16" s="1"/>
  <c r="B14314" i="16"/>
  <c r="E14314" i="16" s="1"/>
  <c r="B14313" i="16"/>
  <c r="E14313" i="16" s="1"/>
  <c r="B14312" i="16"/>
  <c r="E14312" i="16" s="1"/>
  <c r="B14311" i="16"/>
  <c r="E14311" i="16" s="1"/>
  <c r="B14310" i="16"/>
  <c r="E14310" i="16" s="1"/>
  <c r="B14309" i="16"/>
  <c r="E14309" i="16" s="1"/>
  <c r="B14308" i="16"/>
  <c r="E14308" i="16" s="1"/>
  <c r="B14307" i="16"/>
  <c r="E14307" i="16" s="1"/>
  <c r="B14306" i="16"/>
  <c r="E14306" i="16" s="1"/>
  <c r="B14305" i="16"/>
  <c r="E14305" i="16" s="1"/>
  <c r="B14304" i="16"/>
  <c r="E14304" i="16" s="1"/>
  <c r="B14303" i="16"/>
  <c r="E14303" i="16" s="1"/>
  <c r="B14302" i="16"/>
  <c r="E14302" i="16" s="1"/>
  <c r="B14301" i="16"/>
  <c r="E14301" i="16" s="1"/>
  <c r="B14300" i="16"/>
  <c r="E14300" i="16" s="1"/>
  <c r="B14299" i="16"/>
  <c r="E14299" i="16" s="1"/>
  <c r="B14298" i="16"/>
  <c r="E14298" i="16" s="1"/>
  <c r="B14297" i="16"/>
  <c r="E14297" i="16" s="1"/>
  <c r="B14296" i="16"/>
  <c r="E14296" i="16" s="1"/>
  <c r="B14295" i="16"/>
  <c r="E14295" i="16" s="1"/>
  <c r="B14294" i="16"/>
  <c r="E14294" i="16" s="1"/>
  <c r="B14293" i="16"/>
  <c r="E14293" i="16" s="1"/>
  <c r="B14292" i="16"/>
  <c r="E14292" i="16" s="1"/>
  <c r="B14291" i="16"/>
  <c r="E14291" i="16" s="1"/>
  <c r="B14290" i="16"/>
  <c r="E14290" i="16" s="1"/>
  <c r="B14289" i="16"/>
  <c r="E14289" i="16" s="1"/>
  <c r="B14288" i="16"/>
  <c r="E14288" i="16" s="1"/>
  <c r="B14287" i="16"/>
  <c r="E14287" i="16" s="1"/>
  <c r="B14286" i="16"/>
  <c r="E14286" i="16" s="1"/>
  <c r="B14285" i="16"/>
  <c r="E14285" i="16" s="1"/>
  <c r="B14284" i="16"/>
  <c r="E14284" i="16" s="1"/>
  <c r="B14283" i="16"/>
  <c r="E14283" i="16" s="1"/>
  <c r="B14282" i="16"/>
  <c r="E14282" i="16" s="1"/>
  <c r="B14281" i="16"/>
  <c r="E14281" i="16" s="1"/>
  <c r="B14280" i="16"/>
  <c r="E14280" i="16" s="1"/>
  <c r="B14279" i="16"/>
  <c r="E14279" i="16" s="1"/>
  <c r="B14278" i="16"/>
  <c r="E14278" i="16" s="1"/>
  <c r="B14277" i="16"/>
  <c r="E14277" i="16" s="1"/>
  <c r="B14276" i="16"/>
  <c r="E14276" i="16" s="1"/>
  <c r="B14275" i="16"/>
  <c r="E14275" i="16" s="1"/>
  <c r="B14274" i="16"/>
  <c r="E14274" i="16" s="1"/>
  <c r="B14273" i="16"/>
  <c r="E14273" i="16" s="1"/>
  <c r="B14272" i="16"/>
  <c r="E14272" i="16" s="1"/>
  <c r="B14271" i="16"/>
  <c r="E14271" i="16" s="1"/>
  <c r="B14270" i="16"/>
  <c r="E14270" i="16" s="1"/>
  <c r="B14269" i="16"/>
  <c r="E14269" i="16" s="1"/>
  <c r="B14268" i="16"/>
  <c r="E14268" i="16" s="1"/>
  <c r="B14267" i="16"/>
  <c r="E14267" i="16" s="1"/>
  <c r="B14266" i="16"/>
  <c r="E14266" i="16" s="1"/>
  <c r="B14265" i="16"/>
  <c r="E14265" i="16" s="1"/>
  <c r="B14264" i="16"/>
  <c r="E14264" i="16" s="1"/>
  <c r="B14263" i="16"/>
  <c r="E14263" i="16" s="1"/>
  <c r="B14262" i="16"/>
  <c r="E14262" i="16" s="1"/>
  <c r="B14261" i="16"/>
  <c r="E14261" i="16" s="1"/>
  <c r="B14260" i="16"/>
  <c r="E14260" i="16" s="1"/>
  <c r="B14259" i="16"/>
  <c r="E14259" i="16" s="1"/>
  <c r="B14258" i="16"/>
  <c r="E14258" i="16" s="1"/>
  <c r="B14257" i="16"/>
  <c r="E14257" i="16" s="1"/>
  <c r="B14256" i="16"/>
  <c r="E14256" i="16" s="1"/>
  <c r="B14255" i="16"/>
  <c r="E14255" i="16" s="1"/>
  <c r="B14254" i="16"/>
  <c r="E14254" i="16" s="1"/>
  <c r="B14253" i="16"/>
  <c r="E14253" i="16" s="1"/>
  <c r="B14252" i="16"/>
  <c r="E14252" i="16" s="1"/>
  <c r="B14251" i="16"/>
  <c r="E14251" i="16" s="1"/>
  <c r="B14250" i="16"/>
  <c r="E14250" i="16" s="1"/>
  <c r="B14249" i="16"/>
  <c r="E14249" i="16" s="1"/>
  <c r="B14248" i="16"/>
  <c r="E14248" i="16" s="1"/>
  <c r="B14247" i="16"/>
  <c r="E14247" i="16" s="1"/>
  <c r="B14246" i="16"/>
  <c r="E14246" i="16" s="1"/>
  <c r="B14245" i="16"/>
  <c r="E14245" i="16" s="1"/>
  <c r="B14244" i="16"/>
  <c r="E14244" i="16" s="1"/>
  <c r="B14243" i="16"/>
  <c r="E14243" i="16" s="1"/>
  <c r="B14242" i="16"/>
  <c r="E14242" i="16" s="1"/>
  <c r="B14241" i="16"/>
  <c r="E14241" i="16" s="1"/>
  <c r="B14240" i="16"/>
  <c r="E14240" i="16" s="1"/>
  <c r="B14239" i="16"/>
  <c r="E14239" i="16" s="1"/>
  <c r="B14238" i="16"/>
  <c r="E14238" i="16" s="1"/>
  <c r="B14237" i="16"/>
  <c r="E14237" i="16" s="1"/>
  <c r="B14236" i="16"/>
  <c r="E14236" i="16" s="1"/>
  <c r="B14235" i="16"/>
  <c r="E14235" i="16" s="1"/>
  <c r="B14234" i="16"/>
  <c r="E14234" i="16" s="1"/>
  <c r="B14233" i="16"/>
  <c r="E14233" i="16" s="1"/>
  <c r="B14232" i="16"/>
  <c r="E14232" i="16" s="1"/>
  <c r="B14231" i="16"/>
  <c r="E14231" i="16" s="1"/>
  <c r="B14230" i="16"/>
  <c r="E14230" i="16" s="1"/>
  <c r="B14229" i="16"/>
  <c r="E14229" i="16" s="1"/>
  <c r="B14228" i="16"/>
  <c r="E14228" i="16" s="1"/>
  <c r="B14227" i="16"/>
  <c r="E14227" i="16" s="1"/>
  <c r="B14226" i="16"/>
  <c r="E14226" i="16" s="1"/>
  <c r="B14225" i="16"/>
  <c r="E14225" i="16" s="1"/>
  <c r="B14224" i="16"/>
  <c r="E14224" i="16" s="1"/>
  <c r="B14223" i="16"/>
  <c r="E14223" i="16" s="1"/>
  <c r="B14222" i="16"/>
  <c r="E14222" i="16" s="1"/>
  <c r="B14221" i="16"/>
  <c r="E14221" i="16" s="1"/>
  <c r="B14220" i="16"/>
  <c r="E14220" i="16" s="1"/>
  <c r="B14219" i="16"/>
  <c r="E14219" i="16" s="1"/>
  <c r="B14218" i="16"/>
  <c r="E14218" i="16" s="1"/>
  <c r="B14217" i="16"/>
  <c r="E14217" i="16" s="1"/>
  <c r="B14216" i="16"/>
  <c r="E14216" i="16" s="1"/>
  <c r="B14215" i="16"/>
  <c r="E14215" i="16" s="1"/>
  <c r="B14214" i="16"/>
  <c r="E14214" i="16" s="1"/>
  <c r="B14213" i="16"/>
  <c r="E14213" i="16" s="1"/>
  <c r="B14212" i="16"/>
  <c r="E14212" i="16" s="1"/>
  <c r="B14211" i="16"/>
  <c r="E14211" i="16" s="1"/>
  <c r="B14210" i="16"/>
  <c r="E14210" i="16" s="1"/>
  <c r="B14209" i="16"/>
  <c r="E14209" i="16" s="1"/>
  <c r="B14208" i="16"/>
  <c r="E14208" i="16" s="1"/>
  <c r="B14207" i="16"/>
  <c r="E14207" i="16" s="1"/>
  <c r="B14206" i="16"/>
  <c r="E14206" i="16" s="1"/>
  <c r="B14205" i="16"/>
  <c r="E14205" i="16" s="1"/>
  <c r="B14204" i="16"/>
  <c r="E14204" i="16" s="1"/>
  <c r="B14203" i="16"/>
  <c r="E14203" i="16" s="1"/>
  <c r="B14202" i="16"/>
  <c r="E14202" i="16" s="1"/>
  <c r="B14201" i="16"/>
  <c r="E14201" i="16" s="1"/>
  <c r="B14200" i="16"/>
  <c r="E14200" i="16" s="1"/>
  <c r="B14199" i="16"/>
  <c r="E14199" i="16" s="1"/>
  <c r="B14198" i="16"/>
  <c r="E14198" i="16" s="1"/>
  <c r="B14197" i="16"/>
  <c r="E14197" i="16" s="1"/>
  <c r="B14196" i="16"/>
  <c r="E14196" i="16" s="1"/>
  <c r="B14195" i="16"/>
  <c r="E14195" i="16" s="1"/>
  <c r="B14194" i="16"/>
  <c r="E14194" i="16" s="1"/>
  <c r="B14193" i="16"/>
  <c r="E14193" i="16" s="1"/>
  <c r="B14192" i="16"/>
  <c r="E14192" i="16" s="1"/>
  <c r="B14191" i="16"/>
  <c r="E14191" i="16" s="1"/>
  <c r="B14190" i="16"/>
  <c r="E14190" i="16" s="1"/>
  <c r="B14189" i="16"/>
  <c r="E14189" i="16" s="1"/>
  <c r="B14188" i="16"/>
  <c r="E14188" i="16" s="1"/>
  <c r="B14187" i="16"/>
  <c r="E14187" i="16" s="1"/>
  <c r="B14186" i="16"/>
  <c r="E14186" i="16" s="1"/>
  <c r="B14185" i="16"/>
  <c r="E14185" i="16" s="1"/>
  <c r="B14184" i="16"/>
  <c r="E14184" i="16" s="1"/>
  <c r="B14183" i="16"/>
  <c r="E14183" i="16" s="1"/>
  <c r="B14182" i="16"/>
  <c r="E14182" i="16" s="1"/>
  <c r="B14181" i="16"/>
  <c r="E14181" i="16" s="1"/>
  <c r="B14180" i="16"/>
  <c r="E14180" i="16" s="1"/>
  <c r="B14179" i="16"/>
  <c r="E14179" i="16" s="1"/>
  <c r="B14178" i="16"/>
  <c r="E14178" i="16" s="1"/>
  <c r="B14177" i="16"/>
  <c r="E14177" i="16" s="1"/>
  <c r="B14176" i="16"/>
  <c r="E14176" i="16" s="1"/>
  <c r="B14175" i="16"/>
  <c r="E14175" i="16" s="1"/>
  <c r="B14174" i="16"/>
  <c r="E14174" i="16" s="1"/>
  <c r="B14173" i="16"/>
  <c r="E14173" i="16" s="1"/>
  <c r="B14172" i="16"/>
  <c r="E14172" i="16" s="1"/>
  <c r="B14171" i="16"/>
  <c r="E14171" i="16" s="1"/>
  <c r="B14170" i="16"/>
  <c r="E14170" i="16" s="1"/>
  <c r="B14169" i="16"/>
  <c r="E14169" i="16" s="1"/>
  <c r="B14168" i="16"/>
  <c r="E14168" i="16" s="1"/>
  <c r="B14167" i="16"/>
  <c r="E14167" i="16" s="1"/>
  <c r="B14166" i="16"/>
  <c r="E14166" i="16" s="1"/>
  <c r="B14165" i="16"/>
  <c r="E14165" i="16" s="1"/>
  <c r="B14164" i="16"/>
  <c r="E14164" i="16" s="1"/>
  <c r="B14163" i="16"/>
  <c r="E14163" i="16" s="1"/>
  <c r="B14162" i="16"/>
  <c r="E14162" i="16" s="1"/>
  <c r="B14161" i="16"/>
  <c r="E14161" i="16" s="1"/>
  <c r="B14160" i="16"/>
  <c r="E14160" i="16" s="1"/>
  <c r="B14159" i="16"/>
  <c r="E14159" i="16" s="1"/>
  <c r="B14158" i="16"/>
  <c r="E14158" i="16" s="1"/>
  <c r="B14157" i="16"/>
  <c r="E14157" i="16" s="1"/>
  <c r="B14156" i="16"/>
  <c r="E14156" i="16" s="1"/>
  <c r="B14155" i="16"/>
  <c r="E14155" i="16" s="1"/>
  <c r="B14154" i="16"/>
  <c r="E14154" i="16" s="1"/>
  <c r="B14153" i="16"/>
  <c r="E14153" i="16" s="1"/>
  <c r="B14152" i="16"/>
  <c r="E14152" i="16" s="1"/>
  <c r="B14151" i="16"/>
  <c r="E14151" i="16" s="1"/>
  <c r="B14150" i="16"/>
  <c r="E14150" i="16" s="1"/>
  <c r="B14149" i="16"/>
  <c r="E14149" i="16" s="1"/>
  <c r="B14148" i="16"/>
  <c r="E14148" i="16" s="1"/>
  <c r="B14147" i="16"/>
  <c r="E14147" i="16" s="1"/>
  <c r="B14146" i="16"/>
  <c r="E14146" i="16" s="1"/>
  <c r="B14145" i="16"/>
  <c r="E14145" i="16" s="1"/>
  <c r="B14144" i="16"/>
  <c r="E14144" i="16" s="1"/>
  <c r="B14143" i="16"/>
  <c r="E14143" i="16" s="1"/>
  <c r="B14142" i="16"/>
  <c r="E14142" i="16" s="1"/>
  <c r="B14141" i="16"/>
  <c r="E14141" i="16" s="1"/>
  <c r="B14140" i="16"/>
  <c r="E14140" i="16" s="1"/>
  <c r="B14139" i="16"/>
  <c r="E14139" i="16" s="1"/>
  <c r="B14138" i="16"/>
  <c r="E14138" i="16" s="1"/>
  <c r="B14137" i="16"/>
  <c r="E14137" i="16" s="1"/>
  <c r="B14136" i="16"/>
  <c r="E14136" i="16" s="1"/>
  <c r="B14135" i="16"/>
  <c r="E14135" i="16" s="1"/>
  <c r="B14134" i="16"/>
  <c r="E14134" i="16" s="1"/>
  <c r="B14133" i="16"/>
  <c r="E14133" i="16" s="1"/>
  <c r="B14132" i="16"/>
  <c r="E14132" i="16" s="1"/>
  <c r="B14131" i="16"/>
  <c r="E14131" i="16" s="1"/>
  <c r="B14130" i="16"/>
  <c r="E14130" i="16" s="1"/>
  <c r="B14129" i="16"/>
  <c r="E14129" i="16" s="1"/>
  <c r="B14128" i="16"/>
  <c r="E14128" i="16" s="1"/>
  <c r="B14127" i="16"/>
  <c r="E14127" i="16" s="1"/>
  <c r="B14126" i="16"/>
  <c r="E14126" i="16" s="1"/>
  <c r="B14125" i="16"/>
  <c r="E14125" i="16" s="1"/>
  <c r="B14124" i="16"/>
  <c r="E14124" i="16" s="1"/>
  <c r="B14123" i="16"/>
  <c r="E14123" i="16" s="1"/>
  <c r="B14122" i="16"/>
  <c r="E14122" i="16" s="1"/>
  <c r="B14121" i="16"/>
  <c r="E14121" i="16" s="1"/>
  <c r="B14120" i="16"/>
  <c r="E14120" i="16" s="1"/>
  <c r="B14119" i="16"/>
  <c r="E14119" i="16" s="1"/>
  <c r="B14118" i="16"/>
  <c r="E14118" i="16" s="1"/>
  <c r="B14117" i="16"/>
  <c r="E14117" i="16" s="1"/>
  <c r="B14116" i="16"/>
  <c r="E14116" i="16" s="1"/>
  <c r="B14115" i="16"/>
  <c r="E14115" i="16" s="1"/>
  <c r="B14114" i="16"/>
  <c r="E14114" i="16" s="1"/>
  <c r="B14113" i="16"/>
  <c r="E14113" i="16" s="1"/>
  <c r="B14112" i="16"/>
  <c r="E14112" i="16" s="1"/>
  <c r="B14111" i="16"/>
  <c r="E14111" i="16" s="1"/>
  <c r="B14110" i="16"/>
  <c r="E14110" i="16" s="1"/>
  <c r="B14109" i="16"/>
  <c r="E14109" i="16" s="1"/>
  <c r="B14108" i="16"/>
  <c r="E14108" i="16" s="1"/>
  <c r="B14107" i="16"/>
  <c r="E14107" i="16" s="1"/>
  <c r="B14106" i="16"/>
  <c r="E14106" i="16" s="1"/>
  <c r="B14105" i="16"/>
  <c r="E14105" i="16" s="1"/>
  <c r="B14104" i="16"/>
  <c r="E14104" i="16" s="1"/>
  <c r="B14103" i="16"/>
  <c r="E14103" i="16" s="1"/>
  <c r="B14102" i="16"/>
  <c r="E14102" i="16" s="1"/>
  <c r="B14101" i="16"/>
  <c r="E14101" i="16" s="1"/>
  <c r="B14100" i="16"/>
  <c r="E14100" i="16" s="1"/>
  <c r="B14099" i="16"/>
  <c r="E14099" i="16" s="1"/>
  <c r="B14098" i="16"/>
  <c r="E14098" i="16" s="1"/>
  <c r="B14097" i="16"/>
  <c r="E14097" i="16" s="1"/>
  <c r="B14096" i="16"/>
  <c r="E14096" i="16" s="1"/>
  <c r="B14095" i="16"/>
  <c r="E14095" i="16" s="1"/>
  <c r="B14094" i="16"/>
  <c r="E14094" i="16" s="1"/>
  <c r="B14093" i="16"/>
  <c r="E14093" i="16" s="1"/>
  <c r="B14092" i="16"/>
  <c r="E14092" i="16" s="1"/>
  <c r="B14091" i="16"/>
  <c r="E14091" i="16" s="1"/>
  <c r="B14090" i="16"/>
  <c r="E14090" i="16" s="1"/>
  <c r="B14089" i="16"/>
  <c r="E14089" i="16" s="1"/>
  <c r="B14088" i="16"/>
  <c r="E14088" i="16" s="1"/>
  <c r="B14087" i="16"/>
  <c r="E14087" i="16" s="1"/>
  <c r="B14086" i="16"/>
  <c r="E14086" i="16" s="1"/>
  <c r="B14085" i="16"/>
  <c r="E14085" i="16" s="1"/>
  <c r="B14084" i="16"/>
  <c r="E14084" i="16" s="1"/>
  <c r="B14083" i="16"/>
  <c r="E14083" i="16" s="1"/>
  <c r="B14082" i="16"/>
  <c r="E14082" i="16" s="1"/>
  <c r="B14081" i="16"/>
  <c r="E14081" i="16" s="1"/>
  <c r="B14080" i="16"/>
  <c r="E14080" i="16" s="1"/>
  <c r="B14079" i="16"/>
  <c r="E14079" i="16" s="1"/>
  <c r="B14078" i="16"/>
  <c r="E14078" i="16" s="1"/>
  <c r="B14077" i="16"/>
  <c r="E14077" i="16" s="1"/>
  <c r="B14076" i="16"/>
  <c r="E14076" i="16" s="1"/>
  <c r="B14075" i="16"/>
  <c r="E14075" i="16" s="1"/>
  <c r="B14074" i="16"/>
  <c r="E14074" i="16" s="1"/>
  <c r="B14073" i="16"/>
  <c r="E14073" i="16" s="1"/>
  <c r="B14072" i="16"/>
  <c r="E14072" i="16" s="1"/>
  <c r="B14071" i="16"/>
  <c r="E14071" i="16" s="1"/>
  <c r="B14070" i="16"/>
  <c r="E14070" i="16" s="1"/>
  <c r="B14069" i="16"/>
  <c r="E14069" i="16" s="1"/>
  <c r="B14068" i="16"/>
  <c r="E14068" i="16" s="1"/>
  <c r="B14067" i="16"/>
  <c r="E14067" i="16" s="1"/>
  <c r="B14066" i="16"/>
  <c r="E14066" i="16" s="1"/>
  <c r="B14065" i="16"/>
  <c r="E14065" i="16" s="1"/>
  <c r="B14064" i="16"/>
  <c r="E14064" i="16" s="1"/>
  <c r="B14063" i="16"/>
  <c r="E14063" i="16" s="1"/>
  <c r="B14062" i="16"/>
  <c r="E14062" i="16" s="1"/>
  <c r="B14061" i="16"/>
  <c r="E14061" i="16" s="1"/>
  <c r="B14060" i="16"/>
  <c r="E14060" i="16" s="1"/>
  <c r="B14059" i="16"/>
  <c r="E14059" i="16" s="1"/>
  <c r="B14058" i="16"/>
  <c r="E14058" i="16" s="1"/>
  <c r="B14057" i="16"/>
  <c r="E14057" i="16" s="1"/>
  <c r="B14056" i="16"/>
  <c r="E14056" i="16" s="1"/>
  <c r="B14055" i="16"/>
  <c r="E14055" i="16" s="1"/>
  <c r="B14054" i="16"/>
  <c r="E14054" i="16" s="1"/>
  <c r="B14053" i="16"/>
  <c r="E14053" i="16" s="1"/>
  <c r="B14052" i="16"/>
  <c r="E14052" i="16" s="1"/>
  <c r="B14051" i="16"/>
  <c r="E14051" i="16" s="1"/>
  <c r="B14050" i="16"/>
  <c r="E14050" i="16" s="1"/>
  <c r="B14049" i="16"/>
  <c r="E14049" i="16" s="1"/>
  <c r="B14048" i="16"/>
  <c r="E14048" i="16" s="1"/>
  <c r="B14047" i="16"/>
  <c r="E14047" i="16" s="1"/>
  <c r="B14046" i="16"/>
  <c r="E14046" i="16" s="1"/>
  <c r="B14045" i="16"/>
  <c r="E14045" i="16" s="1"/>
  <c r="B14044" i="16"/>
  <c r="E14044" i="16" s="1"/>
  <c r="B14043" i="16"/>
  <c r="E14043" i="16" s="1"/>
  <c r="B14042" i="16"/>
  <c r="E14042" i="16" s="1"/>
  <c r="B14041" i="16"/>
  <c r="E14041" i="16" s="1"/>
  <c r="B14040" i="16"/>
  <c r="E14040" i="16" s="1"/>
  <c r="B14039" i="16"/>
  <c r="E14039" i="16" s="1"/>
  <c r="B14038" i="16"/>
  <c r="E14038" i="16" s="1"/>
  <c r="B14037" i="16"/>
  <c r="E14037" i="16" s="1"/>
  <c r="B14036" i="16"/>
  <c r="E14036" i="16" s="1"/>
  <c r="B14035" i="16"/>
  <c r="E14035" i="16" s="1"/>
  <c r="B14034" i="16"/>
  <c r="E14034" i="16" s="1"/>
  <c r="B14033" i="16"/>
  <c r="E14033" i="16" s="1"/>
  <c r="B14032" i="16"/>
  <c r="E14032" i="16" s="1"/>
  <c r="B14031" i="16"/>
  <c r="E14031" i="16" s="1"/>
  <c r="B14030" i="16"/>
  <c r="E14030" i="16" s="1"/>
  <c r="B14029" i="16"/>
  <c r="E14029" i="16" s="1"/>
  <c r="B14028" i="16"/>
  <c r="E14028" i="16" s="1"/>
  <c r="B14027" i="16"/>
  <c r="E14027" i="16" s="1"/>
  <c r="B14026" i="16"/>
  <c r="E14026" i="16" s="1"/>
  <c r="B14025" i="16"/>
  <c r="E14025" i="16" s="1"/>
  <c r="B14024" i="16"/>
  <c r="E14024" i="16" s="1"/>
  <c r="B14023" i="16"/>
  <c r="E14023" i="16" s="1"/>
  <c r="B14022" i="16"/>
  <c r="E14022" i="16" s="1"/>
  <c r="B14021" i="16"/>
  <c r="E14021" i="16" s="1"/>
  <c r="B14020" i="16"/>
  <c r="E14020" i="16" s="1"/>
  <c r="B14019" i="16"/>
  <c r="E14019" i="16" s="1"/>
  <c r="B14018" i="16"/>
  <c r="E14018" i="16" s="1"/>
  <c r="B14017" i="16"/>
  <c r="E14017" i="16" s="1"/>
  <c r="B14016" i="16"/>
  <c r="E14016" i="16" s="1"/>
  <c r="B14015" i="16"/>
  <c r="E14015" i="16" s="1"/>
  <c r="B14014" i="16"/>
  <c r="E14014" i="16" s="1"/>
  <c r="B14013" i="16"/>
  <c r="E14013" i="16" s="1"/>
  <c r="B14012" i="16"/>
  <c r="E14012" i="16" s="1"/>
  <c r="B14011" i="16"/>
  <c r="E14011" i="16" s="1"/>
  <c r="B14010" i="16"/>
  <c r="E14010" i="16" s="1"/>
  <c r="B14009" i="16"/>
  <c r="E14009" i="16" s="1"/>
  <c r="B14008" i="16"/>
  <c r="E14008" i="16" s="1"/>
  <c r="B14007" i="16"/>
  <c r="E14007" i="16" s="1"/>
  <c r="B14006" i="16"/>
  <c r="E14006" i="16" s="1"/>
  <c r="B14005" i="16"/>
  <c r="E14005" i="16" s="1"/>
  <c r="B14004" i="16"/>
  <c r="E14004" i="16" s="1"/>
  <c r="B14003" i="16"/>
  <c r="E14003" i="16" s="1"/>
  <c r="B14002" i="16"/>
  <c r="E14002" i="16" s="1"/>
  <c r="B14001" i="16"/>
  <c r="E14001" i="16" s="1"/>
  <c r="B14000" i="16"/>
  <c r="E14000" i="16" s="1"/>
  <c r="B13999" i="16"/>
  <c r="E13999" i="16" s="1"/>
  <c r="B13998" i="16"/>
  <c r="E13998" i="16" s="1"/>
  <c r="B13997" i="16"/>
  <c r="E13997" i="16" s="1"/>
  <c r="B13996" i="16"/>
  <c r="E13996" i="16" s="1"/>
  <c r="B13995" i="16"/>
  <c r="E13995" i="16" s="1"/>
  <c r="B13994" i="16"/>
  <c r="E13994" i="16" s="1"/>
  <c r="B13993" i="16"/>
  <c r="E13993" i="16" s="1"/>
  <c r="B13992" i="16"/>
  <c r="E13992" i="16" s="1"/>
  <c r="B13991" i="16"/>
  <c r="E13991" i="16" s="1"/>
  <c r="B13990" i="16"/>
  <c r="E13990" i="16" s="1"/>
  <c r="B13989" i="16"/>
  <c r="E13989" i="16" s="1"/>
  <c r="B13988" i="16"/>
  <c r="E13988" i="16" s="1"/>
  <c r="B13987" i="16"/>
  <c r="E13987" i="16" s="1"/>
  <c r="B13986" i="16"/>
  <c r="E13986" i="16" s="1"/>
  <c r="B13985" i="16"/>
  <c r="E13985" i="16" s="1"/>
  <c r="B13984" i="16"/>
  <c r="E13984" i="16" s="1"/>
  <c r="B13983" i="16"/>
  <c r="E13983" i="16" s="1"/>
  <c r="B13982" i="16"/>
  <c r="E13982" i="16" s="1"/>
  <c r="B13981" i="16"/>
  <c r="E13981" i="16" s="1"/>
  <c r="B13980" i="16"/>
  <c r="E13980" i="16" s="1"/>
  <c r="B13979" i="16"/>
  <c r="E13979" i="16" s="1"/>
  <c r="B13978" i="16"/>
  <c r="E13978" i="16" s="1"/>
  <c r="B13977" i="16"/>
  <c r="E13977" i="16" s="1"/>
  <c r="B13976" i="16"/>
  <c r="E13976" i="16" s="1"/>
  <c r="B13975" i="16"/>
  <c r="E13975" i="16" s="1"/>
  <c r="B13974" i="16"/>
  <c r="E13974" i="16" s="1"/>
  <c r="B13973" i="16"/>
  <c r="E13973" i="16" s="1"/>
  <c r="B13972" i="16"/>
  <c r="E13972" i="16" s="1"/>
  <c r="B13971" i="16"/>
  <c r="E13971" i="16" s="1"/>
  <c r="B13970" i="16"/>
  <c r="E13970" i="16" s="1"/>
  <c r="B13969" i="16"/>
  <c r="E13969" i="16" s="1"/>
  <c r="B13968" i="16"/>
  <c r="E13968" i="16" s="1"/>
  <c r="B13967" i="16"/>
  <c r="E13967" i="16" s="1"/>
  <c r="B13966" i="16"/>
  <c r="E13966" i="16" s="1"/>
  <c r="B13965" i="16"/>
  <c r="E13965" i="16" s="1"/>
  <c r="B13964" i="16"/>
  <c r="E13964" i="16" s="1"/>
  <c r="B13963" i="16"/>
  <c r="E13963" i="16" s="1"/>
  <c r="B13962" i="16"/>
  <c r="E13962" i="16" s="1"/>
  <c r="B13961" i="16"/>
  <c r="E13961" i="16" s="1"/>
  <c r="B13960" i="16"/>
  <c r="E13960" i="16" s="1"/>
  <c r="B13959" i="16"/>
  <c r="E13959" i="16" s="1"/>
  <c r="B13958" i="16"/>
  <c r="E13958" i="16" s="1"/>
  <c r="B13957" i="16"/>
  <c r="E13957" i="16" s="1"/>
  <c r="B13956" i="16"/>
  <c r="E13956" i="16" s="1"/>
  <c r="B13955" i="16"/>
  <c r="E13955" i="16" s="1"/>
  <c r="B13954" i="16"/>
  <c r="E13954" i="16" s="1"/>
  <c r="B13953" i="16"/>
  <c r="E13953" i="16" s="1"/>
  <c r="B13952" i="16"/>
  <c r="E13952" i="16" s="1"/>
  <c r="B13951" i="16"/>
  <c r="E13951" i="16" s="1"/>
  <c r="B13950" i="16"/>
  <c r="E13950" i="16" s="1"/>
  <c r="B13949" i="16"/>
  <c r="E13949" i="16" s="1"/>
  <c r="B13948" i="16"/>
  <c r="E13948" i="16" s="1"/>
  <c r="B13947" i="16"/>
  <c r="E13947" i="16" s="1"/>
  <c r="B13946" i="16"/>
  <c r="E13946" i="16" s="1"/>
  <c r="B13945" i="16"/>
  <c r="E13945" i="16" s="1"/>
  <c r="B13944" i="16"/>
  <c r="E13944" i="16" s="1"/>
  <c r="B13943" i="16"/>
  <c r="E13943" i="16" s="1"/>
  <c r="B13942" i="16"/>
  <c r="E13942" i="16" s="1"/>
  <c r="B13941" i="16"/>
  <c r="E13941" i="16" s="1"/>
  <c r="B13940" i="16"/>
  <c r="E13940" i="16" s="1"/>
  <c r="B13939" i="16"/>
  <c r="E13939" i="16" s="1"/>
  <c r="B13938" i="16"/>
  <c r="E13938" i="16" s="1"/>
  <c r="B13937" i="16"/>
  <c r="E13937" i="16" s="1"/>
  <c r="B13936" i="16"/>
  <c r="E13936" i="16" s="1"/>
  <c r="B13935" i="16"/>
  <c r="E13935" i="16" s="1"/>
  <c r="B13934" i="16"/>
  <c r="E13934" i="16" s="1"/>
  <c r="B13933" i="16"/>
  <c r="E13933" i="16" s="1"/>
  <c r="B13932" i="16"/>
  <c r="E13932" i="16" s="1"/>
  <c r="B13931" i="16"/>
  <c r="E13931" i="16" s="1"/>
  <c r="B13930" i="16"/>
  <c r="E13930" i="16" s="1"/>
  <c r="B13929" i="16"/>
  <c r="E13929" i="16" s="1"/>
  <c r="B13928" i="16"/>
  <c r="E13928" i="16" s="1"/>
  <c r="B13927" i="16"/>
  <c r="E13927" i="16" s="1"/>
  <c r="B13926" i="16"/>
  <c r="E13926" i="16" s="1"/>
  <c r="B13925" i="16"/>
  <c r="E13925" i="16" s="1"/>
  <c r="B13924" i="16"/>
  <c r="E13924" i="16" s="1"/>
  <c r="B13923" i="16"/>
  <c r="E13923" i="16" s="1"/>
  <c r="B13922" i="16"/>
  <c r="E13922" i="16" s="1"/>
  <c r="B13921" i="16"/>
  <c r="E13921" i="16" s="1"/>
  <c r="B13920" i="16"/>
  <c r="E13920" i="16" s="1"/>
  <c r="B13919" i="16"/>
  <c r="E13919" i="16" s="1"/>
  <c r="B13918" i="16"/>
  <c r="E13918" i="16" s="1"/>
  <c r="B13917" i="16"/>
  <c r="E13917" i="16" s="1"/>
  <c r="B13916" i="16"/>
  <c r="E13916" i="16" s="1"/>
  <c r="B13915" i="16"/>
  <c r="E13915" i="16" s="1"/>
  <c r="B13914" i="16"/>
  <c r="E13914" i="16" s="1"/>
  <c r="B13913" i="16"/>
  <c r="E13913" i="16" s="1"/>
  <c r="B13912" i="16"/>
  <c r="E13912" i="16" s="1"/>
  <c r="B13911" i="16"/>
  <c r="E13911" i="16" s="1"/>
  <c r="B13910" i="16"/>
  <c r="E13910" i="16" s="1"/>
  <c r="B13909" i="16"/>
  <c r="E13909" i="16" s="1"/>
  <c r="B13908" i="16"/>
  <c r="E13908" i="16" s="1"/>
  <c r="B13907" i="16"/>
  <c r="E13907" i="16" s="1"/>
  <c r="B13906" i="16"/>
  <c r="E13906" i="16" s="1"/>
  <c r="B13905" i="16"/>
  <c r="E13905" i="16" s="1"/>
  <c r="B13904" i="16"/>
  <c r="E13904" i="16" s="1"/>
  <c r="B13903" i="16"/>
  <c r="E13903" i="16" s="1"/>
  <c r="B13902" i="16"/>
  <c r="E13902" i="16" s="1"/>
  <c r="B13901" i="16"/>
  <c r="E13901" i="16" s="1"/>
  <c r="B13900" i="16"/>
  <c r="E13900" i="16" s="1"/>
  <c r="B13899" i="16"/>
  <c r="E13899" i="16" s="1"/>
  <c r="B13898" i="16"/>
  <c r="E13898" i="16" s="1"/>
  <c r="B13897" i="16"/>
  <c r="E13897" i="16" s="1"/>
  <c r="B13896" i="16"/>
  <c r="E13896" i="16" s="1"/>
  <c r="B13895" i="16"/>
  <c r="E13895" i="16" s="1"/>
  <c r="B13894" i="16"/>
  <c r="E13894" i="16" s="1"/>
  <c r="B13893" i="16"/>
  <c r="E13893" i="16" s="1"/>
  <c r="B13892" i="16"/>
  <c r="E13892" i="16" s="1"/>
  <c r="B13891" i="16"/>
  <c r="E13891" i="16" s="1"/>
  <c r="B13890" i="16"/>
  <c r="E13890" i="16" s="1"/>
  <c r="B13889" i="16"/>
  <c r="E13889" i="16" s="1"/>
  <c r="B13888" i="16"/>
  <c r="E13888" i="16" s="1"/>
  <c r="B13887" i="16"/>
  <c r="E13887" i="16" s="1"/>
  <c r="B13886" i="16"/>
  <c r="E13886" i="16" s="1"/>
  <c r="B13885" i="16"/>
  <c r="E13885" i="16" s="1"/>
  <c r="B13884" i="16"/>
  <c r="E13884" i="16" s="1"/>
  <c r="B13883" i="16"/>
  <c r="E13883" i="16" s="1"/>
  <c r="B13882" i="16"/>
  <c r="E13882" i="16" s="1"/>
  <c r="B13881" i="16"/>
  <c r="E13881" i="16" s="1"/>
  <c r="B13880" i="16"/>
  <c r="E13880" i="16" s="1"/>
  <c r="B13879" i="16"/>
  <c r="E13879" i="16" s="1"/>
  <c r="B13878" i="16"/>
  <c r="E13878" i="16" s="1"/>
  <c r="B13877" i="16"/>
  <c r="E13877" i="16" s="1"/>
  <c r="B13876" i="16"/>
  <c r="E13876" i="16" s="1"/>
  <c r="B13875" i="16"/>
  <c r="E13875" i="16" s="1"/>
  <c r="B13874" i="16"/>
  <c r="E13874" i="16" s="1"/>
  <c r="B13873" i="16"/>
  <c r="E13873" i="16" s="1"/>
  <c r="B13872" i="16"/>
  <c r="E13872" i="16" s="1"/>
  <c r="B13871" i="16"/>
  <c r="E13871" i="16" s="1"/>
  <c r="B13870" i="16"/>
  <c r="E13870" i="16" s="1"/>
  <c r="B13869" i="16"/>
  <c r="E13869" i="16" s="1"/>
  <c r="B13868" i="16"/>
  <c r="E13868" i="16" s="1"/>
  <c r="B13867" i="16"/>
  <c r="E13867" i="16" s="1"/>
  <c r="B13866" i="16"/>
  <c r="E13866" i="16" s="1"/>
  <c r="B13865" i="16"/>
  <c r="E13865" i="16" s="1"/>
  <c r="B13864" i="16"/>
  <c r="E13864" i="16" s="1"/>
  <c r="B13863" i="16"/>
  <c r="E13863" i="16" s="1"/>
  <c r="B13862" i="16"/>
  <c r="E13862" i="16" s="1"/>
  <c r="B13861" i="16"/>
  <c r="E13861" i="16" s="1"/>
  <c r="B13860" i="16"/>
  <c r="E13860" i="16" s="1"/>
  <c r="B13859" i="16"/>
  <c r="E13859" i="16" s="1"/>
  <c r="B13858" i="16"/>
  <c r="E13858" i="16" s="1"/>
  <c r="B13857" i="16"/>
  <c r="E13857" i="16" s="1"/>
  <c r="B13856" i="16"/>
  <c r="E13856" i="16" s="1"/>
  <c r="B13855" i="16"/>
  <c r="E13855" i="16" s="1"/>
  <c r="B13854" i="16"/>
  <c r="E13854" i="16" s="1"/>
  <c r="B13853" i="16"/>
  <c r="E13853" i="16" s="1"/>
  <c r="B13852" i="16"/>
  <c r="E13852" i="16" s="1"/>
  <c r="B13851" i="16"/>
  <c r="E13851" i="16" s="1"/>
  <c r="B13850" i="16"/>
  <c r="E13850" i="16" s="1"/>
  <c r="B13849" i="16"/>
  <c r="E13849" i="16" s="1"/>
  <c r="B13848" i="16"/>
  <c r="E13848" i="16" s="1"/>
  <c r="B13847" i="16"/>
  <c r="E13847" i="16" s="1"/>
  <c r="B13846" i="16"/>
  <c r="E13846" i="16" s="1"/>
  <c r="B13845" i="16"/>
  <c r="E13845" i="16" s="1"/>
  <c r="B13844" i="16"/>
  <c r="E13844" i="16" s="1"/>
  <c r="B13843" i="16"/>
  <c r="E13843" i="16" s="1"/>
  <c r="B13842" i="16"/>
  <c r="E13842" i="16" s="1"/>
  <c r="B13841" i="16"/>
  <c r="E13841" i="16" s="1"/>
  <c r="B13840" i="16"/>
  <c r="E13840" i="16" s="1"/>
  <c r="B13839" i="16"/>
  <c r="E13839" i="16" s="1"/>
  <c r="B13838" i="16"/>
  <c r="E13838" i="16" s="1"/>
  <c r="B13837" i="16"/>
  <c r="E13837" i="16" s="1"/>
  <c r="B13836" i="16"/>
  <c r="E13836" i="16" s="1"/>
  <c r="B13835" i="16"/>
  <c r="E13835" i="16" s="1"/>
  <c r="B13834" i="16"/>
  <c r="E13834" i="16" s="1"/>
  <c r="B13833" i="16"/>
  <c r="E13833" i="16" s="1"/>
  <c r="B13832" i="16"/>
  <c r="E13832" i="16" s="1"/>
  <c r="B13831" i="16"/>
  <c r="E13831" i="16" s="1"/>
  <c r="B13830" i="16"/>
  <c r="E13830" i="16" s="1"/>
  <c r="B13829" i="16"/>
  <c r="E13829" i="16" s="1"/>
  <c r="B13828" i="16"/>
  <c r="E13828" i="16" s="1"/>
  <c r="B13827" i="16"/>
  <c r="E13827" i="16" s="1"/>
  <c r="B13826" i="16"/>
  <c r="E13826" i="16" s="1"/>
  <c r="B13825" i="16"/>
  <c r="E13825" i="16" s="1"/>
  <c r="B13824" i="16"/>
  <c r="E13824" i="16" s="1"/>
  <c r="B13823" i="16"/>
  <c r="E13823" i="16" s="1"/>
  <c r="B13822" i="16"/>
  <c r="E13822" i="16" s="1"/>
  <c r="B13821" i="16"/>
  <c r="E13821" i="16" s="1"/>
  <c r="B13820" i="16"/>
  <c r="E13820" i="16" s="1"/>
  <c r="B13819" i="16"/>
  <c r="E13819" i="16" s="1"/>
  <c r="B13818" i="16"/>
  <c r="E13818" i="16" s="1"/>
  <c r="B13817" i="16"/>
  <c r="E13817" i="16" s="1"/>
  <c r="B13816" i="16"/>
  <c r="E13816" i="16" s="1"/>
  <c r="B13815" i="16"/>
  <c r="E13815" i="16" s="1"/>
  <c r="B13814" i="16"/>
  <c r="E13814" i="16" s="1"/>
  <c r="B13813" i="16"/>
  <c r="E13813" i="16" s="1"/>
  <c r="B13812" i="16"/>
  <c r="E13812" i="16" s="1"/>
  <c r="B13811" i="16"/>
  <c r="E13811" i="16" s="1"/>
  <c r="B13810" i="16"/>
  <c r="E13810" i="16" s="1"/>
  <c r="B13809" i="16"/>
  <c r="E13809" i="16" s="1"/>
  <c r="B13808" i="16"/>
  <c r="E13808" i="16" s="1"/>
  <c r="B13807" i="16"/>
  <c r="E13807" i="16" s="1"/>
  <c r="B13806" i="16"/>
  <c r="E13806" i="16" s="1"/>
  <c r="B13805" i="16"/>
  <c r="E13805" i="16" s="1"/>
  <c r="B13804" i="16"/>
  <c r="E13804" i="16" s="1"/>
  <c r="B13803" i="16"/>
  <c r="E13803" i="16" s="1"/>
  <c r="B13802" i="16"/>
  <c r="E13802" i="16" s="1"/>
  <c r="B13801" i="16"/>
  <c r="E13801" i="16" s="1"/>
  <c r="B13800" i="16"/>
  <c r="E13800" i="16" s="1"/>
  <c r="B13799" i="16"/>
  <c r="E13799" i="16" s="1"/>
  <c r="B13798" i="16"/>
  <c r="E13798" i="16" s="1"/>
  <c r="B13797" i="16"/>
  <c r="E13797" i="16" s="1"/>
  <c r="B13796" i="16"/>
  <c r="E13796" i="16" s="1"/>
  <c r="B13795" i="16"/>
  <c r="E13795" i="16" s="1"/>
  <c r="B13794" i="16"/>
  <c r="E13794" i="16" s="1"/>
  <c r="B13793" i="16"/>
  <c r="E13793" i="16" s="1"/>
  <c r="B13792" i="16"/>
  <c r="E13792" i="16" s="1"/>
  <c r="B13791" i="16"/>
  <c r="E13791" i="16" s="1"/>
  <c r="B13790" i="16"/>
  <c r="E13790" i="16" s="1"/>
  <c r="B13789" i="16"/>
  <c r="E13789" i="16" s="1"/>
  <c r="B13788" i="16"/>
  <c r="E13788" i="16" s="1"/>
  <c r="B13787" i="16"/>
  <c r="E13787" i="16" s="1"/>
  <c r="B13786" i="16"/>
  <c r="E13786" i="16" s="1"/>
  <c r="B13785" i="16"/>
  <c r="E13785" i="16" s="1"/>
  <c r="B13784" i="16"/>
  <c r="E13784" i="16" s="1"/>
  <c r="B13783" i="16"/>
  <c r="E13783" i="16" s="1"/>
  <c r="B13782" i="16"/>
  <c r="E13782" i="16" s="1"/>
  <c r="B13781" i="16"/>
  <c r="E13781" i="16" s="1"/>
  <c r="B13780" i="16"/>
  <c r="E13780" i="16" s="1"/>
  <c r="B13779" i="16"/>
  <c r="E13779" i="16" s="1"/>
  <c r="B13778" i="16"/>
  <c r="E13778" i="16" s="1"/>
  <c r="B13777" i="16"/>
  <c r="E13777" i="16" s="1"/>
  <c r="B13776" i="16"/>
  <c r="E13776" i="16" s="1"/>
  <c r="B13775" i="16"/>
  <c r="E13775" i="16" s="1"/>
  <c r="B13774" i="16"/>
  <c r="E13774" i="16" s="1"/>
  <c r="B13773" i="16"/>
  <c r="E13773" i="16" s="1"/>
  <c r="B13772" i="16"/>
  <c r="E13772" i="16" s="1"/>
  <c r="B13771" i="16"/>
  <c r="E13771" i="16" s="1"/>
  <c r="B13770" i="16"/>
  <c r="E13770" i="16" s="1"/>
  <c r="B13769" i="16"/>
  <c r="E13769" i="16" s="1"/>
  <c r="B13768" i="16"/>
  <c r="E13768" i="16" s="1"/>
  <c r="B13767" i="16"/>
  <c r="E13767" i="16" s="1"/>
  <c r="B13766" i="16"/>
  <c r="E13766" i="16" s="1"/>
  <c r="B13765" i="16"/>
  <c r="E13765" i="16" s="1"/>
  <c r="B13764" i="16"/>
  <c r="E13764" i="16" s="1"/>
  <c r="B13763" i="16"/>
  <c r="E13763" i="16" s="1"/>
  <c r="B13762" i="16"/>
  <c r="E13762" i="16" s="1"/>
  <c r="B13761" i="16"/>
  <c r="E13761" i="16" s="1"/>
  <c r="B13760" i="16"/>
  <c r="E13760" i="16" s="1"/>
  <c r="B13759" i="16"/>
  <c r="E13759" i="16" s="1"/>
  <c r="B13758" i="16"/>
  <c r="E13758" i="16" s="1"/>
  <c r="B13757" i="16"/>
  <c r="E13757" i="16" s="1"/>
  <c r="B13756" i="16"/>
  <c r="E13756" i="16" s="1"/>
  <c r="B13755" i="16"/>
  <c r="E13755" i="16" s="1"/>
  <c r="B13754" i="16"/>
  <c r="E13754" i="16" s="1"/>
  <c r="B13753" i="16"/>
  <c r="E13753" i="16" s="1"/>
  <c r="B13752" i="16"/>
  <c r="E13752" i="16" s="1"/>
  <c r="B13751" i="16"/>
  <c r="E13751" i="16" s="1"/>
  <c r="B13750" i="16"/>
  <c r="E13750" i="16" s="1"/>
  <c r="B13749" i="16"/>
  <c r="E13749" i="16" s="1"/>
  <c r="B13748" i="16"/>
  <c r="E13748" i="16" s="1"/>
  <c r="B13747" i="16"/>
  <c r="E13747" i="16" s="1"/>
  <c r="B13746" i="16"/>
  <c r="E13746" i="16" s="1"/>
  <c r="B13745" i="16"/>
  <c r="E13745" i="16" s="1"/>
  <c r="B13744" i="16"/>
  <c r="E13744" i="16" s="1"/>
  <c r="B13743" i="16"/>
  <c r="E13743" i="16" s="1"/>
  <c r="B13742" i="16"/>
  <c r="E13742" i="16" s="1"/>
  <c r="B13741" i="16"/>
  <c r="E13741" i="16" s="1"/>
  <c r="B13740" i="16"/>
  <c r="E13740" i="16" s="1"/>
  <c r="B13739" i="16"/>
  <c r="E13739" i="16" s="1"/>
  <c r="B13738" i="16"/>
  <c r="E13738" i="16" s="1"/>
  <c r="B13737" i="16"/>
  <c r="E13737" i="16" s="1"/>
  <c r="B13736" i="16"/>
  <c r="E13736" i="16" s="1"/>
  <c r="B13735" i="16"/>
  <c r="E13735" i="16" s="1"/>
  <c r="B13734" i="16"/>
  <c r="E13734" i="16" s="1"/>
  <c r="B13733" i="16"/>
  <c r="E13733" i="16" s="1"/>
  <c r="B13732" i="16"/>
  <c r="E13732" i="16" s="1"/>
  <c r="B13731" i="16"/>
  <c r="E13731" i="16" s="1"/>
  <c r="B13730" i="16"/>
  <c r="E13730" i="16" s="1"/>
  <c r="B13729" i="16"/>
  <c r="E13729" i="16" s="1"/>
  <c r="B13728" i="16"/>
  <c r="E13728" i="16" s="1"/>
  <c r="B13727" i="16"/>
  <c r="E13727" i="16" s="1"/>
  <c r="B13726" i="16"/>
  <c r="E13726" i="16" s="1"/>
  <c r="B13725" i="16"/>
  <c r="E13725" i="16" s="1"/>
  <c r="B13724" i="16"/>
  <c r="E13724" i="16" s="1"/>
  <c r="B13723" i="16"/>
  <c r="E13723" i="16" s="1"/>
  <c r="B13722" i="16"/>
  <c r="E13722" i="16" s="1"/>
  <c r="B13721" i="16"/>
  <c r="E13721" i="16" s="1"/>
  <c r="B13720" i="16"/>
  <c r="E13720" i="16" s="1"/>
  <c r="B13719" i="16"/>
  <c r="E13719" i="16" s="1"/>
  <c r="B13718" i="16"/>
  <c r="E13718" i="16" s="1"/>
  <c r="B13717" i="16"/>
  <c r="E13717" i="16" s="1"/>
  <c r="B13716" i="16"/>
  <c r="E13716" i="16" s="1"/>
  <c r="B13715" i="16"/>
  <c r="E13715" i="16" s="1"/>
  <c r="B13714" i="16"/>
  <c r="E13714" i="16" s="1"/>
  <c r="B13713" i="16"/>
  <c r="E13713" i="16" s="1"/>
  <c r="B13712" i="16"/>
  <c r="E13712" i="16" s="1"/>
  <c r="B13711" i="16"/>
  <c r="E13711" i="16" s="1"/>
  <c r="B13710" i="16"/>
  <c r="E13710" i="16" s="1"/>
  <c r="B13709" i="16"/>
  <c r="E13709" i="16" s="1"/>
  <c r="B13708" i="16"/>
  <c r="E13708" i="16" s="1"/>
  <c r="B13707" i="16"/>
  <c r="E13707" i="16" s="1"/>
  <c r="B13706" i="16"/>
  <c r="E13706" i="16" s="1"/>
  <c r="B13705" i="16"/>
  <c r="E13705" i="16" s="1"/>
  <c r="B13704" i="16"/>
  <c r="E13704" i="16" s="1"/>
  <c r="B13703" i="16"/>
  <c r="E13703" i="16" s="1"/>
  <c r="B13702" i="16"/>
  <c r="E13702" i="16" s="1"/>
  <c r="B13701" i="16"/>
  <c r="E13701" i="16" s="1"/>
  <c r="B13700" i="16"/>
  <c r="E13700" i="16" s="1"/>
  <c r="B13699" i="16"/>
  <c r="E13699" i="16" s="1"/>
  <c r="B13698" i="16"/>
  <c r="E13698" i="16" s="1"/>
  <c r="B13697" i="16"/>
  <c r="E13697" i="16" s="1"/>
  <c r="B13696" i="16"/>
  <c r="E13696" i="16" s="1"/>
  <c r="B13695" i="16"/>
  <c r="E13695" i="16" s="1"/>
  <c r="B13694" i="16"/>
  <c r="E13694" i="16" s="1"/>
  <c r="B13693" i="16"/>
  <c r="E13693" i="16" s="1"/>
  <c r="B13692" i="16"/>
  <c r="E13692" i="16" s="1"/>
  <c r="B13691" i="16"/>
  <c r="E13691" i="16" s="1"/>
  <c r="B13690" i="16"/>
  <c r="E13690" i="16" s="1"/>
  <c r="B13689" i="16"/>
  <c r="E13689" i="16" s="1"/>
  <c r="B13688" i="16"/>
  <c r="E13688" i="16" s="1"/>
  <c r="B13687" i="16"/>
  <c r="E13687" i="16" s="1"/>
  <c r="B13686" i="16"/>
  <c r="E13686" i="16" s="1"/>
  <c r="B13685" i="16"/>
  <c r="E13685" i="16" s="1"/>
  <c r="B13684" i="16"/>
  <c r="E13684" i="16" s="1"/>
  <c r="B13683" i="16"/>
  <c r="E13683" i="16" s="1"/>
  <c r="B13682" i="16"/>
  <c r="E13682" i="16" s="1"/>
  <c r="B13681" i="16"/>
  <c r="E13681" i="16" s="1"/>
  <c r="B13680" i="16"/>
  <c r="E13680" i="16" s="1"/>
  <c r="B13679" i="16"/>
  <c r="E13679" i="16" s="1"/>
  <c r="B13678" i="16"/>
  <c r="E13678" i="16" s="1"/>
  <c r="B13677" i="16"/>
  <c r="E13677" i="16" s="1"/>
  <c r="B13676" i="16"/>
  <c r="E13676" i="16" s="1"/>
  <c r="B13675" i="16"/>
  <c r="E13675" i="16" s="1"/>
  <c r="B13674" i="16"/>
  <c r="E13674" i="16" s="1"/>
  <c r="B13673" i="16"/>
  <c r="E13673" i="16" s="1"/>
  <c r="B13672" i="16"/>
  <c r="E13672" i="16" s="1"/>
  <c r="B13671" i="16"/>
  <c r="E13671" i="16" s="1"/>
  <c r="B13670" i="16"/>
  <c r="E13670" i="16" s="1"/>
  <c r="B13669" i="16"/>
  <c r="E13669" i="16" s="1"/>
  <c r="B13668" i="16"/>
  <c r="E13668" i="16" s="1"/>
  <c r="B13667" i="16"/>
  <c r="E13667" i="16" s="1"/>
  <c r="B13666" i="16"/>
  <c r="E13666" i="16" s="1"/>
  <c r="B13665" i="16"/>
  <c r="E13665" i="16" s="1"/>
  <c r="B13664" i="16"/>
  <c r="E13664" i="16" s="1"/>
  <c r="B13663" i="16"/>
  <c r="E13663" i="16" s="1"/>
  <c r="B13662" i="16"/>
  <c r="E13662" i="16" s="1"/>
  <c r="B13661" i="16"/>
  <c r="E13661" i="16" s="1"/>
  <c r="B13660" i="16"/>
  <c r="E13660" i="16" s="1"/>
  <c r="B13659" i="16"/>
  <c r="E13659" i="16" s="1"/>
  <c r="B13658" i="16"/>
  <c r="E13658" i="16" s="1"/>
  <c r="B13657" i="16"/>
  <c r="E13657" i="16" s="1"/>
  <c r="B13656" i="16"/>
  <c r="E13656" i="16" s="1"/>
  <c r="B13655" i="16"/>
  <c r="E13655" i="16" s="1"/>
  <c r="B13654" i="16"/>
  <c r="E13654" i="16" s="1"/>
  <c r="B13653" i="16"/>
  <c r="E13653" i="16" s="1"/>
  <c r="B13652" i="16"/>
  <c r="E13652" i="16" s="1"/>
  <c r="B13651" i="16"/>
  <c r="E13651" i="16" s="1"/>
  <c r="B13650" i="16"/>
  <c r="E13650" i="16" s="1"/>
  <c r="B13649" i="16"/>
  <c r="E13649" i="16" s="1"/>
  <c r="B13648" i="16"/>
  <c r="E13648" i="16" s="1"/>
  <c r="B13647" i="16"/>
  <c r="E13647" i="16" s="1"/>
  <c r="B13646" i="16"/>
  <c r="E13646" i="16" s="1"/>
  <c r="B13645" i="16"/>
  <c r="E13645" i="16" s="1"/>
  <c r="B13644" i="16"/>
  <c r="E13644" i="16" s="1"/>
  <c r="B13643" i="16"/>
  <c r="E13643" i="16" s="1"/>
  <c r="B13642" i="16"/>
  <c r="E13642" i="16" s="1"/>
  <c r="B13641" i="16"/>
  <c r="E13641" i="16" s="1"/>
  <c r="B13640" i="16"/>
  <c r="E13640" i="16" s="1"/>
  <c r="B13639" i="16"/>
  <c r="E13639" i="16" s="1"/>
  <c r="B13638" i="16"/>
  <c r="E13638" i="16" s="1"/>
  <c r="B13637" i="16"/>
  <c r="E13637" i="16" s="1"/>
  <c r="B13636" i="16"/>
  <c r="E13636" i="16" s="1"/>
  <c r="B13635" i="16"/>
  <c r="E13635" i="16" s="1"/>
  <c r="B13634" i="16"/>
  <c r="E13634" i="16" s="1"/>
  <c r="B13633" i="16"/>
  <c r="E13633" i="16" s="1"/>
  <c r="B13632" i="16"/>
  <c r="E13632" i="16" s="1"/>
  <c r="B13631" i="16"/>
  <c r="E13631" i="16" s="1"/>
  <c r="B13630" i="16"/>
  <c r="E13630" i="16" s="1"/>
  <c r="B13629" i="16"/>
  <c r="E13629" i="16" s="1"/>
  <c r="B13628" i="16"/>
  <c r="E13628" i="16" s="1"/>
  <c r="B13627" i="16"/>
  <c r="E13627" i="16" s="1"/>
  <c r="B13626" i="16"/>
  <c r="E13626" i="16" s="1"/>
  <c r="B13625" i="16"/>
  <c r="E13625" i="16" s="1"/>
  <c r="B13624" i="16"/>
  <c r="E13624" i="16" s="1"/>
  <c r="B13623" i="16"/>
  <c r="E13623" i="16" s="1"/>
  <c r="B13622" i="16"/>
  <c r="E13622" i="16" s="1"/>
  <c r="B13621" i="16"/>
  <c r="E13621" i="16" s="1"/>
  <c r="B13620" i="16"/>
  <c r="E13620" i="16" s="1"/>
  <c r="B13619" i="16"/>
  <c r="E13619" i="16" s="1"/>
  <c r="B13618" i="16"/>
  <c r="E13618" i="16" s="1"/>
  <c r="B13617" i="16"/>
  <c r="E13617" i="16" s="1"/>
  <c r="B13616" i="16"/>
  <c r="E13616" i="16" s="1"/>
  <c r="B13615" i="16"/>
  <c r="E13615" i="16" s="1"/>
  <c r="B13614" i="16"/>
  <c r="E13614" i="16" s="1"/>
  <c r="B13613" i="16"/>
  <c r="E13613" i="16" s="1"/>
  <c r="B13612" i="16"/>
  <c r="E13612" i="16" s="1"/>
  <c r="B13611" i="16"/>
  <c r="E13611" i="16" s="1"/>
  <c r="B13610" i="16"/>
  <c r="E13610" i="16" s="1"/>
  <c r="B13609" i="16"/>
  <c r="E13609" i="16" s="1"/>
  <c r="B13608" i="16"/>
  <c r="E13608" i="16" s="1"/>
  <c r="B13607" i="16"/>
  <c r="E13607" i="16" s="1"/>
  <c r="B13606" i="16"/>
  <c r="E13606" i="16" s="1"/>
  <c r="B13605" i="16"/>
  <c r="E13605" i="16" s="1"/>
  <c r="B13604" i="16"/>
  <c r="E13604" i="16" s="1"/>
  <c r="B13603" i="16"/>
  <c r="E13603" i="16" s="1"/>
  <c r="B13602" i="16"/>
  <c r="E13602" i="16" s="1"/>
  <c r="B13601" i="16"/>
  <c r="E13601" i="16" s="1"/>
  <c r="B13600" i="16"/>
  <c r="E13600" i="16" s="1"/>
  <c r="B13599" i="16"/>
  <c r="E13599" i="16" s="1"/>
  <c r="B13598" i="16"/>
  <c r="E13598" i="16" s="1"/>
  <c r="B13597" i="16"/>
  <c r="E13597" i="16" s="1"/>
  <c r="B13596" i="16"/>
  <c r="E13596" i="16" s="1"/>
  <c r="B13595" i="16"/>
  <c r="E13595" i="16" s="1"/>
  <c r="B13594" i="16"/>
  <c r="E13594" i="16" s="1"/>
  <c r="B13593" i="16"/>
  <c r="E13593" i="16" s="1"/>
  <c r="B13592" i="16"/>
  <c r="E13592" i="16" s="1"/>
  <c r="B13591" i="16"/>
  <c r="E13591" i="16" s="1"/>
  <c r="B13590" i="16"/>
  <c r="E13590" i="16" s="1"/>
  <c r="B13589" i="16"/>
  <c r="E13589" i="16" s="1"/>
  <c r="B13588" i="16"/>
  <c r="E13588" i="16" s="1"/>
  <c r="B13587" i="16"/>
  <c r="E13587" i="16" s="1"/>
  <c r="B13586" i="16"/>
  <c r="E13586" i="16" s="1"/>
  <c r="B13585" i="16"/>
  <c r="E13585" i="16" s="1"/>
  <c r="B13584" i="16"/>
  <c r="E13584" i="16" s="1"/>
  <c r="B13583" i="16"/>
  <c r="E13583" i="16" s="1"/>
  <c r="B13582" i="16"/>
  <c r="E13582" i="16" s="1"/>
  <c r="B13581" i="16"/>
  <c r="E13581" i="16" s="1"/>
  <c r="B13580" i="16"/>
  <c r="E13580" i="16" s="1"/>
  <c r="B13579" i="16"/>
  <c r="E13579" i="16" s="1"/>
  <c r="B13578" i="16"/>
  <c r="E13578" i="16" s="1"/>
  <c r="B13577" i="16"/>
  <c r="E13577" i="16" s="1"/>
  <c r="B13576" i="16"/>
  <c r="E13576" i="16" s="1"/>
  <c r="B13575" i="16"/>
  <c r="E13575" i="16" s="1"/>
  <c r="B13574" i="16"/>
  <c r="E13574" i="16" s="1"/>
  <c r="B13573" i="16"/>
  <c r="E13573" i="16" s="1"/>
  <c r="B13572" i="16"/>
  <c r="E13572" i="16" s="1"/>
  <c r="B13571" i="16"/>
  <c r="E13571" i="16" s="1"/>
  <c r="B13570" i="16"/>
  <c r="E13570" i="16" s="1"/>
  <c r="B13569" i="16"/>
  <c r="E13569" i="16" s="1"/>
  <c r="B13568" i="16"/>
  <c r="E13568" i="16" s="1"/>
  <c r="B13567" i="16"/>
  <c r="E13567" i="16" s="1"/>
  <c r="B13566" i="16"/>
  <c r="E13566" i="16" s="1"/>
  <c r="B13565" i="16"/>
  <c r="E13565" i="16" s="1"/>
  <c r="B13564" i="16"/>
  <c r="E13564" i="16" s="1"/>
  <c r="B13563" i="16"/>
  <c r="E13563" i="16" s="1"/>
  <c r="B13562" i="16"/>
  <c r="E13562" i="16" s="1"/>
  <c r="B13561" i="16"/>
  <c r="E13561" i="16" s="1"/>
  <c r="B13560" i="16"/>
  <c r="E13560" i="16" s="1"/>
  <c r="B13559" i="16"/>
  <c r="E13559" i="16" s="1"/>
  <c r="B13558" i="16"/>
  <c r="E13558" i="16" s="1"/>
  <c r="B13557" i="16"/>
  <c r="E13557" i="16" s="1"/>
  <c r="B13556" i="16"/>
  <c r="E13556" i="16" s="1"/>
  <c r="B13555" i="16"/>
  <c r="E13555" i="16" s="1"/>
  <c r="B13554" i="16"/>
  <c r="E13554" i="16" s="1"/>
  <c r="B13553" i="16"/>
  <c r="E13553" i="16" s="1"/>
  <c r="B13552" i="16"/>
  <c r="E13552" i="16" s="1"/>
  <c r="B13551" i="16"/>
  <c r="E13551" i="16" s="1"/>
  <c r="B13550" i="16"/>
  <c r="E13550" i="16" s="1"/>
  <c r="B13549" i="16"/>
  <c r="E13549" i="16" s="1"/>
  <c r="B13548" i="16"/>
  <c r="E13548" i="16" s="1"/>
  <c r="B13547" i="16"/>
  <c r="E13547" i="16" s="1"/>
  <c r="B13546" i="16"/>
  <c r="E13546" i="16" s="1"/>
  <c r="B13545" i="16"/>
  <c r="E13545" i="16" s="1"/>
  <c r="B13544" i="16"/>
  <c r="E13544" i="16" s="1"/>
  <c r="B13543" i="16"/>
  <c r="E13543" i="16" s="1"/>
  <c r="B13542" i="16"/>
  <c r="E13542" i="16" s="1"/>
  <c r="B13541" i="16"/>
  <c r="E13541" i="16" s="1"/>
  <c r="B13540" i="16"/>
  <c r="E13540" i="16" s="1"/>
  <c r="B13539" i="16"/>
  <c r="E13539" i="16" s="1"/>
  <c r="B13538" i="16"/>
  <c r="E13538" i="16" s="1"/>
  <c r="B13537" i="16"/>
  <c r="E13537" i="16" s="1"/>
  <c r="B13536" i="16"/>
  <c r="E13536" i="16" s="1"/>
  <c r="B13535" i="16"/>
  <c r="E13535" i="16" s="1"/>
  <c r="B13534" i="16"/>
  <c r="E13534" i="16" s="1"/>
  <c r="B13533" i="16"/>
  <c r="E13533" i="16" s="1"/>
  <c r="B13532" i="16"/>
  <c r="E13532" i="16" s="1"/>
  <c r="B13531" i="16"/>
  <c r="E13531" i="16" s="1"/>
  <c r="B13530" i="16"/>
  <c r="E13530" i="16" s="1"/>
  <c r="B13529" i="16"/>
  <c r="E13529" i="16" s="1"/>
  <c r="B13528" i="16"/>
  <c r="E13528" i="16" s="1"/>
  <c r="B13527" i="16"/>
  <c r="E13527" i="16" s="1"/>
  <c r="B13526" i="16"/>
  <c r="E13526" i="16" s="1"/>
  <c r="B13525" i="16"/>
  <c r="E13525" i="16" s="1"/>
  <c r="B13524" i="16"/>
  <c r="E13524" i="16" s="1"/>
  <c r="B13523" i="16"/>
  <c r="E13523" i="16" s="1"/>
  <c r="B13522" i="16"/>
  <c r="E13522" i="16" s="1"/>
  <c r="B13521" i="16"/>
  <c r="E13521" i="16" s="1"/>
  <c r="B13520" i="16"/>
  <c r="E13520" i="16" s="1"/>
  <c r="B13519" i="16"/>
  <c r="E13519" i="16" s="1"/>
  <c r="B13518" i="16"/>
  <c r="E13518" i="16" s="1"/>
  <c r="B13517" i="16"/>
  <c r="E13517" i="16" s="1"/>
  <c r="B13516" i="16"/>
  <c r="E13516" i="16" s="1"/>
  <c r="B13515" i="16"/>
  <c r="E13515" i="16" s="1"/>
  <c r="B13514" i="16"/>
  <c r="E13514" i="16" s="1"/>
  <c r="B13513" i="16"/>
  <c r="E13513" i="16" s="1"/>
  <c r="B13512" i="16"/>
  <c r="E13512" i="16" s="1"/>
  <c r="B13511" i="16"/>
  <c r="E13511" i="16" s="1"/>
  <c r="B13510" i="16"/>
  <c r="E13510" i="16" s="1"/>
  <c r="B13509" i="16"/>
  <c r="E13509" i="16" s="1"/>
  <c r="B13508" i="16"/>
  <c r="E13508" i="16" s="1"/>
  <c r="B13507" i="16"/>
  <c r="E13507" i="16" s="1"/>
  <c r="B13506" i="16"/>
  <c r="E13506" i="16" s="1"/>
  <c r="B13505" i="16"/>
  <c r="E13505" i="16" s="1"/>
  <c r="B13504" i="16"/>
  <c r="E13504" i="16" s="1"/>
  <c r="B13503" i="16"/>
  <c r="E13503" i="16" s="1"/>
  <c r="B13502" i="16"/>
  <c r="E13502" i="16" s="1"/>
  <c r="B13501" i="16"/>
  <c r="E13501" i="16" s="1"/>
  <c r="B13500" i="16"/>
  <c r="E13500" i="16" s="1"/>
  <c r="B13499" i="16"/>
  <c r="E13499" i="16" s="1"/>
  <c r="B13498" i="16"/>
  <c r="E13498" i="16" s="1"/>
  <c r="B13497" i="16"/>
  <c r="E13497" i="16" s="1"/>
  <c r="B13496" i="16"/>
  <c r="E13496" i="16" s="1"/>
  <c r="B13495" i="16"/>
  <c r="E13495" i="16" s="1"/>
  <c r="B13494" i="16"/>
  <c r="E13494" i="16" s="1"/>
  <c r="B13493" i="16"/>
  <c r="E13493" i="16" s="1"/>
  <c r="B13492" i="16"/>
  <c r="E13492" i="16" s="1"/>
  <c r="B13491" i="16"/>
  <c r="E13491" i="16" s="1"/>
  <c r="B13490" i="16"/>
  <c r="E13490" i="16" s="1"/>
  <c r="B13489" i="16"/>
  <c r="E13489" i="16" s="1"/>
  <c r="B13488" i="16"/>
  <c r="E13488" i="16" s="1"/>
  <c r="B13487" i="16"/>
  <c r="E13487" i="16" s="1"/>
  <c r="B13486" i="16"/>
  <c r="E13486" i="16" s="1"/>
  <c r="B13485" i="16"/>
  <c r="E13485" i="16" s="1"/>
  <c r="B13484" i="16"/>
  <c r="E13484" i="16" s="1"/>
  <c r="B13483" i="16"/>
  <c r="E13483" i="16" s="1"/>
  <c r="B13482" i="16"/>
  <c r="E13482" i="16" s="1"/>
  <c r="B13481" i="16"/>
  <c r="E13481" i="16" s="1"/>
  <c r="B13480" i="16"/>
  <c r="E13480" i="16" s="1"/>
  <c r="B13479" i="16"/>
  <c r="E13479" i="16" s="1"/>
  <c r="B13478" i="16"/>
  <c r="E13478" i="16" s="1"/>
  <c r="B13477" i="16"/>
  <c r="E13477" i="16" s="1"/>
  <c r="B13476" i="16"/>
  <c r="E13476" i="16" s="1"/>
  <c r="B13475" i="16"/>
  <c r="E13475" i="16" s="1"/>
  <c r="B13474" i="16"/>
  <c r="E13474" i="16" s="1"/>
  <c r="B13473" i="16"/>
  <c r="E13473" i="16" s="1"/>
  <c r="B13472" i="16"/>
  <c r="E13472" i="16" s="1"/>
  <c r="B13471" i="16"/>
  <c r="E13471" i="16" s="1"/>
  <c r="B13470" i="16"/>
  <c r="E13470" i="16" s="1"/>
  <c r="B13469" i="16"/>
  <c r="E13469" i="16" s="1"/>
  <c r="B13468" i="16"/>
  <c r="E13468" i="16" s="1"/>
  <c r="B13467" i="16"/>
  <c r="E13467" i="16" s="1"/>
  <c r="B13466" i="16"/>
  <c r="E13466" i="16" s="1"/>
  <c r="B13465" i="16"/>
  <c r="E13465" i="16" s="1"/>
  <c r="B13464" i="16"/>
  <c r="E13464" i="16" s="1"/>
  <c r="B13463" i="16"/>
  <c r="E13463" i="16" s="1"/>
  <c r="B13462" i="16"/>
  <c r="E13462" i="16" s="1"/>
  <c r="B13461" i="16"/>
  <c r="E13461" i="16" s="1"/>
  <c r="B13460" i="16"/>
  <c r="E13460" i="16" s="1"/>
  <c r="B13459" i="16"/>
  <c r="E13459" i="16" s="1"/>
  <c r="B13458" i="16"/>
  <c r="E13458" i="16" s="1"/>
  <c r="B13457" i="16"/>
  <c r="E13457" i="16" s="1"/>
  <c r="B13456" i="16"/>
  <c r="E13456" i="16" s="1"/>
  <c r="B13455" i="16"/>
  <c r="E13455" i="16" s="1"/>
  <c r="B13454" i="16"/>
  <c r="E13454" i="16" s="1"/>
  <c r="B13453" i="16"/>
  <c r="E13453" i="16" s="1"/>
  <c r="B13452" i="16"/>
  <c r="E13452" i="16" s="1"/>
  <c r="B13451" i="16"/>
  <c r="E13451" i="16" s="1"/>
  <c r="B13450" i="16"/>
  <c r="E13450" i="16" s="1"/>
  <c r="B13449" i="16"/>
  <c r="E13449" i="16" s="1"/>
  <c r="B13448" i="16"/>
  <c r="E13448" i="16" s="1"/>
  <c r="B13447" i="16"/>
  <c r="E13447" i="16" s="1"/>
  <c r="B13446" i="16"/>
  <c r="E13446" i="16" s="1"/>
  <c r="B13445" i="16"/>
  <c r="E13445" i="16" s="1"/>
  <c r="B13444" i="16"/>
  <c r="E13444" i="16" s="1"/>
  <c r="B13443" i="16"/>
  <c r="E13443" i="16" s="1"/>
  <c r="B13442" i="16"/>
  <c r="E13442" i="16" s="1"/>
  <c r="B13441" i="16"/>
  <c r="E13441" i="16" s="1"/>
  <c r="B13440" i="16"/>
  <c r="E13440" i="16" s="1"/>
  <c r="B13439" i="16"/>
  <c r="E13439" i="16" s="1"/>
  <c r="B13438" i="16"/>
  <c r="E13438" i="16" s="1"/>
  <c r="B13437" i="16"/>
  <c r="E13437" i="16" s="1"/>
  <c r="B13436" i="16"/>
  <c r="E13436" i="16" s="1"/>
  <c r="B13435" i="16"/>
  <c r="E13435" i="16" s="1"/>
  <c r="B13434" i="16"/>
  <c r="E13434" i="16" s="1"/>
  <c r="B13433" i="16"/>
  <c r="E13433" i="16" s="1"/>
  <c r="B13432" i="16"/>
  <c r="E13432" i="16" s="1"/>
  <c r="B13431" i="16"/>
  <c r="E13431" i="16" s="1"/>
  <c r="B13430" i="16"/>
  <c r="E13430" i="16" s="1"/>
  <c r="B13429" i="16"/>
  <c r="E13429" i="16" s="1"/>
  <c r="B13428" i="16"/>
  <c r="E13428" i="16" s="1"/>
  <c r="B13427" i="16"/>
  <c r="E13427" i="16" s="1"/>
  <c r="B13426" i="16"/>
  <c r="E13426" i="16" s="1"/>
  <c r="B13425" i="16"/>
  <c r="E13425" i="16" s="1"/>
  <c r="B13424" i="16"/>
  <c r="E13424" i="16" s="1"/>
  <c r="B13423" i="16"/>
  <c r="E13423" i="16" s="1"/>
  <c r="B13422" i="16"/>
  <c r="E13422" i="16" s="1"/>
  <c r="B13421" i="16"/>
  <c r="E13421" i="16" s="1"/>
  <c r="B13420" i="16"/>
  <c r="E13420" i="16" s="1"/>
  <c r="B13419" i="16"/>
  <c r="E13419" i="16" s="1"/>
  <c r="B13418" i="16"/>
  <c r="E13418" i="16" s="1"/>
  <c r="B13417" i="16"/>
  <c r="E13417" i="16" s="1"/>
  <c r="B13416" i="16"/>
  <c r="E13416" i="16" s="1"/>
  <c r="B13415" i="16"/>
  <c r="E13415" i="16" s="1"/>
  <c r="B13414" i="16"/>
  <c r="E13414" i="16" s="1"/>
  <c r="B13413" i="16"/>
  <c r="E13413" i="16" s="1"/>
  <c r="B13412" i="16"/>
  <c r="E13412" i="16" s="1"/>
  <c r="B13411" i="16"/>
  <c r="E13411" i="16" s="1"/>
  <c r="B13410" i="16"/>
  <c r="E13410" i="16" s="1"/>
  <c r="B13409" i="16"/>
  <c r="E13409" i="16" s="1"/>
  <c r="B13408" i="16"/>
  <c r="E13408" i="16" s="1"/>
  <c r="B13407" i="16"/>
  <c r="E13407" i="16" s="1"/>
  <c r="B13406" i="16"/>
  <c r="E13406" i="16" s="1"/>
  <c r="B13405" i="16"/>
  <c r="E13405" i="16" s="1"/>
  <c r="B13404" i="16"/>
  <c r="E13404" i="16" s="1"/>
  <c r="B13403" i="16"/>
  <c r="E13403" i="16" s="1"/>
  <c r="B13402" i="16"/>
  <c r="E13402" i="16" s="1"/>
  <c r="B13401" i="16"/>
  <c r="E13401" i="16" s="1"/>
  <c r="B13400" i="16"/>
  <c r="E13400" i="16" s="1"/>
  <c r="B13399" i="16"/>
  <c r="E13399" i="16" s="1"/>
  <c r="B13398" i="16"/>
  <c r="E13398" i="16" s="1"/>
  <c r="B13397" i="16"/>
  <c r="E13397" i="16" s="1"/>
  <c r="B13396" i="16"/>
  <c r="E13396" i="16" s="1"/>
  <c r="B13395" i="16"/>
  <c r="E13395" i="16" s="1"/>
  <c r="B13394" i="16"/>
  <c r="E13394" i="16" s="1"/>
  <c r="B13393" i="16"/>
  <c r="E13393" i="16" s="1"/>
  <c r="B13392" i="16"/>
  <c r="E13392" i="16" s="1"/>
  <c r="B13391" i="16"/>
  <c r="E13391" i="16" s="1"/>
  <c r="B13390" i="16"/>
  <c r="E13390" i="16" s="1"/>
  <c r="B13389" i="16"/>
  <c r="E13389" i="16" s="1"/>
  <c r="B13388" i="16"/>
  <c r="E13388" i="16" s="1"/>
  <c r="B13387" i="16"/>
  <c r="E13387" i="16" s="1"/>
  <c r="B13386" i="16"/>
  <c r="E13386" i="16" s="1"/>
  <c r="B13385" i="16"/>
  <c r="E13385" i="16" s="1"/>
  <c r="B13384" i="16"/>
  <c r="E13384" i="16" s="1"/>
  <c r="B13383" i="16"/>
  <c r="E13383" i="16" s="1"/>
  <c r="B13382" i="16"/>
  <c r="E13382" i="16" s="1"/>
  <c r="B13381" i="16"/>
  <c r="E13381" i="16" s="1"/>
  <c r="B13380" i="16"/>
  <c r="E13380" i="16" s="1"/>
  <c r="B13379" i="16"/>
  <c r="E13379" i="16" s="1"/>
  <c r="B13378" i="16"/>
  <c r="E13378" i="16" s="1"/>
  <c r="B13377" i="16"/>
  <c r="E13377" i="16" s="1"/>
  <c r="B13376" i="16"/>
  <c r="E13376" i="16" s="1"/>
  <c r="B13375" i="16"/>
  <c r="E13375" i="16" s="1"/>
  <c r="B13374" i="16"/>
  <c r="E13374" i="16" s="1"/>
  <c r="B13373" i="16"/>
  <c r="E13373" i="16" s="1"/>
  <c r="B13372" i="16"/>
  <c r="E13372" i="16" s="1"/>
  <c r="B13371" i="16"/>
  <c r="E13371" i="16" s="1"/>
  <c r="B13370" i="16"/>
  <c r="E13370" i="16" s="1"/>
  <c r="B13369" i="16"/>
  <c r="E13369" i="16" s="1"/>
  <c r="B13368" i="16"/>
  <c r="E13368" i="16" s="1"/>
  <c r="B13367" i="16"/>
  <c r="E13367" i="16" s="1"/>
  <c r="B13366" i="16"/>
  <c r="E13366" i="16" s="1"/>
  <c r="B13365" i="16"/>
  <c r="E13365" i="16" s="1"/>
  <c r="B13364" i="16"/>
  <c r="E13364" i="16" s="1"/>
  <c r="B13363" i="16"/>
  <c r="E13363" i="16" s="1"/>
  <c r="B13362" i="16"/>
  <c r="E13362" i="16" s="1"/>
  <c r="B13361" i="16"/>
  <c r="E13361" i="16" s="1"/>
  <c r="B13360" i="16"/>
  <c r="E13360" i="16" s="1"/>
  <c r="B13359" i="16"/>
  <c r="E13359" i="16" s="1"/>
  <c r="B13358" i="16"/>
  <c r="E13358" i="16" s="1"/>
  <c r="B13357" i="16"/>
  <c r="E13357" i="16" s="1"/>
  <c r="B13356" i="16"/>
  <c r="E13356" i="16" s="1"/>
  <c r="B13355" i="16"/>
  <c r="E13355" i="16" s="1"/>
  <c r="B13354" i="16"/>
  <c r="E13354" i="16" s="1"/>
  <c r="B13353" i="16"/>
  <c r="E13353" i="16" s="1"/>
  <c r="B13352" i="16"/>
  <c r="E13352" i="16" s="1"/>
  <c r="B13351" i="16"/>
  <c r="E13351" i="16" s="1"/>
  <c r="B13350" i="16"/>
  <c r="E13350" i="16" s="1"/>
  <c r="B13349" i="16"/>
  <c r="E13349" i="16" s="1"/>
  <c r="B13348" i="16"/>
  <c r="E13348" i="16" s="1"/>
  <c r="B13347" i="16"/>
  <c r="E13347" i="16" s="1"/>
  <c r="B13346" i="16"/>
  <c r="E13346" i="16" s="1"/>
  <c r="B13345" i="16"/>
  <c r="E13345" i="16" s="1"/>
  <c r="B13344" i="16"/>
  <c r="E13344" i="16" s="1"/>
  <c r="B13343" i="16"/>
  <c r="E13343" i="16" s="1"/>
  <c r="B13342" i="16"/>
  <c r="E13342" i="16" s="1"/>
  <c r="B13341" i="16"/>
  <c r="E13341" i="16" s="1"/>
  <c r="B13340" i="16"/>
  <c r="E13340" i="16" s="1"/>
  <c r="B13339" i="16"/>
  <c r="E13339" i="16" s="1"/>
  <c r="B13338" i="16"/>
  <c r="E13338" i="16" s="1"/>
  <c r="B13337" i="16"/>
  <c r="E13337" i="16" s="1"/>
  <c r="B13336" i="16"/>
  <c r="E13336" i="16" s="1"/>
  <c r="B13335" i="16"/>
  <c r="E13335" i="16" s="1"/>
  <c r="B13334" i="16"/>
  <c r="E13334" i="16" s="1"/>
  <c r="B13333" i="16"/>
  <c r="E13333" i="16" s="1"/>
  <c r="B13332" i="16"/>
  <c r="E13332" i="16" s="1"/>
  <c r="B13331" i="16"/>
  <c r="E13331" i="16" s="1"/>
  <c r="B13330" i="16"/>
  <c r="E13330" i="16" s="1"/>
  <c r="B13329" i="16"/>
  <c r="E13329" i="16" s="1"/>
  <c r="B13328" i="16"/>
  <c r="E13328" i="16" s="1"/>
  <c r="B13327" i="16"/>
  <c r="E13327" i="16" s="1"/>
  <c r="B13326" i="16"/>
  <c r="E13326" i="16" s="1"/>
  <c r="B13325" i="16"/>
  <c r="E13325" i="16" s="1"/>
  <c r="B13324" i="16"/>
  <c r="E13324" i="16" s="1"/>
  <c r="B13323" i="16"/>
  <c r="E13323" i="16" s="1"/>
  <c r="B13322" i="16"/>
  <c r="E13322" i="16" s="1"/>
  <c r="B13321" i="16"/>
  <c r="E13321" i="16" s="1"/>
  <c r="B13320" i="16"/>
  <c r="E13320" i="16" s="1"/>
  <c r="B13319" i="16"/>
  <c r="E13319" i="16" s="1"/>
  <c r="B13318" i="16"/>
  <c r="E13318" i="16" s="1"/>
  <c r="B13317" i="16"/>
  <c r="E13317" i="16" s="1"/>
  <c r="B13316" i="16"/>
  <c r="E13316" i="16" s="1"/>
  <c r="B13315" i="16"/>
  <c r="E13315" i="16" s="1"/>
  <c r="B13314" i="16"/>
  <c r="E13314" i="16" s="1"/>
  <c r="B13313" i="16"/>
  <c r="E13313" i="16" s="1"/>
  <c r="B13312" i="16"/>
  <c r="E13312" i="16" s="1"/>
  <c r="B13311" i="16"/>
  <c r="E13311" i="16" s="1"/>
  <c r="B13310" i="16"/>
  <c r="E13310" i="16" s="1"/>
  <c r="B13309" i="16"/>
  <c r="E13309" i="16" s="1"/>
  <c r="B13308" i="16"/>
  <c r="E13308" i="16" s="1"/>
  <c r="B13307" i="16"/>
  <c r="E13307" i="16" s="1"/>
  <c r="B13306" i="16"/>
  <c r="E13306" i="16" s="1"/>
  <c r="B13305" i="16"/>
  <c r="E13305" i="16" s="1"/>
  <c r="B13304" i="16"/>
  <c r="E13304" i="16" s="1"/>
  <c r="B13303" i="16"/>
  <c r="E13303" i="16" s="1"/>
  <c r="B13302" i="16"/>
  <c r="E13302" i="16" s="1"/>
  <c r="B13301" i="16"/>
  <c r="E13301" i="16" s="1"/>
  <c r="B13300" i="16"/>
  <c r="E13300" i="16" s="1"/>
  <c r="B13299" i="16"/>
  <c r="E13299" i="16" s="1"/>
  <c r="B13298" i="16"/>
  <c r="E13298" i="16" s="1"/>
  <c r="B13297" i="16"/>
  <c r="E13297" i="16" s="1"/>
  <c r="B13296" i="16"/>
  <c r="E13296" i="16" s="1"/>
  <c r="B13295" i="16"/>
  <c r="E13295" i="16" s="1"/>
  <c r="B13294" i="16"/>
  <c r="E13294" i="16" s="1"/>
  <c r="B13293" i="16"/>
  <c r="E13293" i="16" s="1"/>
  <c r="B13292" i="16"/>
  <c r="E13292" i="16" s="1"/>
  <c r="B13291" i="16"/>
  <c r="E13291" i="16" s="1"/>
  <c r="B13290" i="16"/>
  <c r="E13290" i="16" s="1"/>
  <c r="B13289" i="16"/>
  <c r="E13289" i="16" s="1"/>
  <c r="B13288" i="16"/>
  <c r="E13288" i="16" s="1"/>
  <c r="B13287" i="16"/>
  <c r="E13287" i="16" s="1"/>
  <c r="B13286" i="16"/>
  <c r="E13286" i="16" s="1"/>
  <c r="B13285" i="16"/>
  <c r="E13285" i="16" s="1"/>
  <c r="B13284" i="16"/>
  <c r="E13284" i="16" s="1"/>
  <c r="B13283" i="16"/>
  <c r="E13283" i="16" s="1"/>
  <c r="B13282" i="16"/>
  <c r="E13282" i="16" s="1"/>
  <c r="B13281" i="16"/>
  <c r="E13281" i="16" s="1"/>
  <c r="B13280" i="16"/>
  <c r="E13280" i="16" s="1"/>
  <c r="B13279" i="16"/>
  <c r="E13279" i="16" s="1"/>
  <c r="B13278" i="16"/>
  <c r="E13278" i="16" s="1"/>
  <c r="B13277" i="16"/>
  <c r="E13277" i="16" s="1"/>
  <c r="B13276" i="16"/>
  <c r="E13276" i="16" s="1"/>
  <c r="B13275" i="16"/>
  <c r="E13275" i="16" s="1"/>
  <c r="B13274" i="16"/>
  <c r="E13274" i="16" s="1"/>
  <c r="B13273" i="16"/>
  <c r="E13273" i="16" s="1"/>
  <c r="B13272" i="16"/>
  <c r="E13272" i="16" s="1"/>
  <c r="B13271" i="16"/>
  <c r="E13271" i="16" s="1"/>
  <c r="B13270" i="16"/>
  <c r="E13270" i="16" s="1"/>
  <c r="B13269" i="16"/>
  <c r="E13269" i="16" s="1"/>
  <c r="B13268" i="16"/>
  <c r="E13268" i="16" s="1"/>
  <c r="B13267" i="16"/>
  <c r="E13267" i="16" s="1"/>
  <c r="B13266" i="16"/>
  <c r="E13266" i="16" s="1"/>
  <c r="B13265" i="16"/>
  <c r="E13265" i="16" s="1"/>
  <c r="B13264" i="16"/>
  <c r="E13264" i="16" s="1"/>
  <c r="B13263" i="16"/>
  <c r="E13263" i="16" s="1"/>
  <c r="B13262" i="16"/>
  <c r="E13262" i="16" s="1"/>
  <c r="B13261" i="16"/>
  <c r="E13261" i="16" s="1"/>
  <c r="B13260" i="16"/>
  <c r="E13260" i="16" s="1"/>
  <c r="B13259" i="16"/>
  <c r="E13259" i="16" s="1"/>
  <c r="B13258" i="16"/>
  <c r="E13258" i="16" s="1"/>
  <c r="B13257" i="16"/>
  <c r="E13257" i="16" s="1"/>
  <c r="B13256" i="16"/>
  <c r="E13256" i="16" s="1"/>
  <c r="B13255" i="16"/>
  <c r="E13255" i="16" s="1"/>
  <c r="B13254" i="16"/>
  <c r="E13254" i="16" s="1"/>
  <c r="B13253" i="16"/>
  <c r="E13253" i="16" s="1"/>
  <c r="B13252" i="16"/>
  <c r="E13252" i="16" s="1"/>
  <c r="B13251" i="16"/>
  <c r="E13251" i="16" s="1"/>
  <c r="B13250" i="16"/>
  <c r="E13250" i="16" s="1"/>
  <c r="B13249" i="16"/>
  <c r="E13249" i="16" s="1"/>
  <c r="B13248" i="16"/>
  <c r="E13248" i="16" s="1"/>
  <c r="B13247" i="16"/>
  <c r="E13247" i="16" s="1"/>
  <c r="B13246" i="16"/>
  <c r="E13246" i="16" s="1"/>
  <c r="B13245" i="16"/>
  <c r="E13245" i="16" s="1"/>
  <c r="B13244" i="16"/>
  <c r="E13244" i="16" s="1"/>
  <c r="B13243" i="16"/>
  <c r="E13243" i="16" s="1"/>
  <c r="B13242" i="16"/>
  <c r="E13242" i="16" s="1"/>
  <c r="B13241" i="16"/>
  <c r="E13241" i="16" s="1"/>
  <c r="B13240" i="16"/>
  <c r="E13240" i="16" s="1"/>
  <c r="B13239" i="16"/>
  <c r="E13239" i="16" s="1"/>
  <c r="B13238" i="16"/>
  <c r="E13238" i="16" s="1"/>
  <c r="B13237" i="16"/>
  <c r="E13237" i="16" s="1"/>
  <c r="B13236" i="16"/>
  <c r="E13236" i="16" s="1"/>
  <c r="B13235" i="16"/>
  <c r="E13235" i="16" s="1"/>
  <c r="B13234" i="16"/>
  <c r="E13234" i="16" s="1"/>
  <c r="B13233" i="16"/>
  <c r="E13233" i="16" s="1"/>
  <c r="B13232" i="16"/>
  <c r="E13232" i="16" s="1"/>
  <c r="B13231" i="16"/>
  <c r="E13231" i="16" s="1"/>
  <c r="B13230" i="16"/>
  <c r="E13230" i="16" s="1"/>
  <c r="B13229" i="16"/>
  <c r="E13229" i="16" s="1"/>
  <c r="B13228" i="16"/>
  <c r="E13228" i="16" s="1"/>
  <c r="B13227" i="16"/>
  <c r="E13227" i="16" s="1"/>
  <c r="B13226" i="16"/>
  <c r="E13226" i="16" s="1"/>
  <c r="B13225" i="16"/>
  <c r="E13225" i="16" s="1"/>
  <c r="B13224" i="16"/>
  <c r="E13224" i="16" s="1"/>
  <c r="B13223" i="16"/>
  <c r="E13223" i="16" s="1"/>
  <c r="B13222" i="16"/>
  <c r="E13222" i="16" s="1"/>
  <c r="B13221" i="16"/>
  <c r="E13221" i="16" s="1"/>
  <c r="B13220" i="16"/>
  <c r="E13220" i="16" s="1"/>
  <c r="B13219" i="16"/>
  <c r="E13219" i="16" s="1"/>
  <c r="B13218" i="16"/>
  <c r="E13218" i="16" s="1"/>
  <c r="B13217" i="16"/>
  <c r="E13217" i="16" s="1"/>
  <c r="B13216" i="16"/>
  <c r="E13216" i="16" s="1"/>
  <c r="B13215" i="16"/>
  <c r="E13215" i="16" s="1"/>
  <c r="B13214" i="16"/>
  <c r="E13214" i="16" s="1"/>
  <c r="B13213" i="16"/>
  <c r="E13213" i="16" s="1"/>
  <c r="B13212" i="16"/>
  <c r="E13212" i="16" s="1"/>
  <c r="B13211" i="16"/>
  <c r="E13211" i="16" s="1"/>
  <c r="B13210" i="16"/>
  <c r="E13210" i="16" s="1"/>
  <c r="B13209" i="16"/>
  <c r="E13209" i="16" s="1"/>
  <c r="B13208" i="16"/>
  <c r="E13208" i="16" s="1"/>
  <c r="B13207" i="16"/>
  <c r="E13207" i="16" s="1"/>
  <c r="B13206" i="16"/>
  <c r="E13206" i="16" s="1"/>
  <c r="B13205" i="16"/>
  <c r="E13205" i="16" s="1"/>
  <c r="B13204" i="16"/>
  <c r="E13204" i="16" s="1"/>
  <c r="B13203" i="16"/>
  <c r="E13203" i="16" s="1"/>
  <c r="B13202" i="16"/>
  <c r="E13202" i="16" s="1"/>
  <c r="B13201" i="16"/>
  <c r="E13201" i="16" s="1"/>
  <c r="B13200" i="16"/>
  <c r="E13200" i="16" s="1"/>
  <c r="B13199" i="16"/>
  <c r="E13199" i="16" s="1"/>
  <c r="B13198" i="16"/>
  <c r="E13198" i="16" s="1"/>
  <c r="B13197" i="16"/>
  <c r="E13197" i="16" s="1"/>
  <c r="B13196" i="16"/>
  <c r="E13196" i="16" s="1"/>
  <c r="B13195" i="16"/>
  <c r="E13195" i="16" s="1"/>
  <c r="B13194" i="16"/>
  <c r="E13194" i="16" s="1"/>
  <c r="B13193" i="16"/>
  <c r="E13193" i="16" s="1"/>
  <c r="B13192" i="16"/>
  <c r="E13192" i="16" s="1"/>
  <c r="B13191" i="16"/>
  <c r="E13191" i="16" s="1"/>
  <c r="B13190" i="16"/>
  <c r="E13190" i="16" s="1"/>
  <c r="B13189" i="16"/>
  <c r="E13189" i="16" s="1"/>
  <c r="B13188" i="16"/>
  <c r="E13188" i="16" s="1"/>
  <c r="B13187" i="16"/>
  <c r="E13187" i="16" s="1"/>
  <c r="B13186" i="16"/>
  <c r="E13186" i="16" s="1"/>
  <c r="B13185" i="16"/>
  <c r="E13185" i="16" s="1"/>
  <c r="B13184" i="16"/>
  <c r="E13184" i="16" s="1"/>
  <c r="B13183" i="16"/>
  <c r="E13183" i="16" s="1"/>
  <c r="B13182" i="16"/>
  <c r="E13182" i="16" s="1"/>
  <c r="B13181" i="16"/>
  <c r="E13181" i="16" s="1"/>
  <c r="B13180" i="16"/>
  <c r="E13180" i="16" s="1"/>
  <c r="B13179" i="16"/>
  <c r="E13179" i="16" s="1"/>
  <c r="B13178" i="16"/>
  <c r="E13178" i="16" s="1"/>
  <c r="B13177" i="16"/>
  <c r="E13177" i="16" s="1"/>
  <c r="B13176" i="16"/>
  <c r="E13176" i="16" s="1"/>
  <c r="B13175" i="16"/>
  <c r="E13175" i="16" s="1"/>
  <c r="B13174" i="16"/>
  <c r="E13174" i="16" s="1"/>
  <c r="B13173" i="16"/>
  <c r="E13173" i="16" s="1"/>
  <c r="B13172" i="16"/>
  <c r="E13172" i="16" s="1"/>
  <c r="B13171" i="16"/>
  <c r="E13171" i="16" s="1"/>
  <c r="B13170" i="16"/>
  <c r="E13170" i="16" s="1"/>
  <c r="B13169" i="16"/>
  <c r="E13169" i="16" s="1"/>
  <c r="B13168" i="16"/>
  <c r="E13168" i="16" s="1"/>
  <c r="B13167" i="16"/>
  <c r="E13167" i="16" s="1"/>
  <c r="B13166" i="16"/>
  <c r="E13166" i="16" s="1"/>
  <c r="B13165" i="16"/>
  <c r="E13165" i="16" s="1"/>
  <c r="B13164" i="16"/>
  <c r="E13164" i="16" s="1"/>
  <c r="B13163" i="16"/>
  <c r="E13163" i="16" s="1"/>
  <c r="B13162" i="16"/>
  <c r="E13162" i="16" s="1"/>
  <c r="B13161" i="16"/>
  <c r="E13161" i="16" s="1"/>
  <c r="B13160" i="16"/>
  <c r="E13160" i="16" s="1"/>
  <c r="B13159" i="16"/>
  <c r="E13159" i="16" s="1"/>
  <c r="B13158" i="16"/>
  <c r="E13158" i="16" s="1"/>
  <c r="B13157" i="16"/>
  <c r="E13157" i="16" s="1"/>
  <c r="B13156" i="16"/>
  <c r="E13156" i="16" s="1"/>
  <c r="B13155" i="16"/>
  <c r="E13155" i="16" s="1"/>
  <c r="B13154" i="16"/>
  <c r="E13154" i="16" s="1"/>
  <c r="B13153" i="16"/>
  <c r="E13153" i="16" s="1"/>
  <c r="B13152" i="16"/>
  <c r="E13152" i="16" s="1"/>
  <c r="B13151" i="16"/>
  <c r="E13151" i="16" s="1"/>
  <c r="B13150" i="16"/>
  <c r="E13150" i="16" s="1"/>
  <c r="B13149" i="16"/>
  <c r="E13149" i="16" s="1"/>
  <c r="B13148" i="16"/>
  <c r="E13148" i="16" s="1"/>
  <c r="B13147" i="16"/>
  <c r="E13147" i="16" s="1"/>
  <c r="B13146" i="16"/>
  <c r="E13146" i="16" s="1"/>
  <c r="B13145" i="16"/>
  <c r="E13145" i="16" s="1"/>
  <c r="B13144" i="16"/>
  <c r="E13144" i="16" s="1"/>
  <c r="B13143" i="16"/>
  <c r="E13143" i="16" s="1"/>
  <c r="B13142" i="16"/>
  <c r="E13142" i="16" s="1"/>
  <c r="B13141" i="16"/>
  <c r="E13141" i="16" s="1"/>
  <c r="B13140" i="16"/>
  <c r="E13140" i="16" s="1"/>
  <c r="B13139" i="16"/>
  <c r="E13139" i="16" s="1"/>
  <c r="B13138" i="16"/>
  <c r="E13138" i="16" s="1"/>
  <c r="B13137" i="16"/>
  <c r="E13137" i="16" s="1"/>
  <c r="B13136" i="16"/>
  <c r="E13136" i="16" s="1"/>
  <c r="B13135" i="16"/>
  <c r="E13135" i="16" s="1"/>
  <c r="B13134" i="16"/>
  <c r="E13134" i="16" s="1"/>
  <c r="B13133" i="16"/>
  <c r="E13133" i="16" s="1"/>
  <c r="B13132" i="16"/>
  <c r="E13132" i="16" s="1"/>
  <c r="B13131" i="16"/>
  <c r="E13131" i="16" s="1"/>
  <c r="B13130" i="16"/>
  <c r="E13130" i="16" s="1"/>
  <c r="B13129" i="16"/>
  <c r="E13129" i="16" s="1"/>
  <c r="B13128" i="16"/>
  <c r="E13128" i="16" s="1"/>
  <c r="B13127" i="16"/>
  <c r="E13127" i="16" s="1"/>
  <c r="B13126" i="16"/>
  <c r="E13126" i="16" s="1"/>
  <c r="B13125" i="16"/>
  <c r="E13125" i="16" s="1"/>
  <c r="B13124" i="16"/>
  <c r="E13124" i="16" s="1"/>
  <c r="B13123" i="16"/>
  <c r="E13123" i="16" s="1"/>
  <c r="B13122" i="16"/>
  <c r="E13122" i="16" s="1"/>
  <c r="B13121" i="16"/>
  <c r="E13121" i="16" s="1"/>
  <c r="B13120" i="16"/>
  <c r="E13120" i="16" s="1"/>
  <c r="B13119" i="16"/>
  <c r="E13119" i="16" s="1"/>
  <c r="B13118" i="16"/>
  <c r="E13118" i="16" s="1"/>
  <c r="B13117" i="16"/>
  <c r="E13117" i="16" s="1"/>
  <c r="B13116" i="16"/>
  <c r="E13116" i="16" s="1"/>
  <c r="B13115" i="16"/>
  <c r="E13115" i="16" s="1"/>
  <c r="B13114" i="16"/>
  <c r="E13114" i="16" s="1"/>
  <c r="B13113" i="16"/>
  <c r="E13113" i="16" s="1"/>
  <c r="B13112" i="16"/>
  <c r="E13112" i="16" s="1"/>
  <c r="B13111" i="16"/>
  <c r="E13111" i="16" s="1"/>
  <c r="B13110" i="16"/>
  <c r="E13110" i="16" s="1"/>
  <c r="B13109" i="16"/>
  <c r="E13109" i="16" s="1"/>
  <c r="B13108" i="16"/>
  <c r="E13108" i="16" s="1"/>
  <c r="B13107" i="16"/>
  <c r="E13107" i="16" s="1"/>
  <c r="B13106" i="16"/>
  <c r="E13106" i="16" s="1"/>
  <c r="B13105" i="16"/>
  <c r="E13105" i="16" s="1"/>
  <c r="B13104" i="16"/>
  <c r="E13104" i="16" s="1"/>
  <c r="B13103" i="16"/>
  <c r="E13103" i="16" s="1"/>
  <c r="B13102" i="16"/>
  <c r="E13102" i="16" s="1"/>
  <c r="B13101" i="16"/>
  <c r="E13101" i="16" s="1"/>
  <c r="B13100" i="16"/>
  <c r="E13100" i="16" s="1"/>
  <c r="B13099" i="16"/>
  <c r="E13099" i="16" s="1"/>
  <c r="B13098" i="16"/>
  <c r="E13098" i="16" s="1"/>
  <c r="B13097" i="16"/>
  <c r="E13097" i="16" s="1"/>
  <c r="B13096" i="16"/>
  <c r="E13096" i="16" s="1"/>
  <c r="B13095" i="16"/>
  <c r="E13095" i="16" s="1"/>
  <c r="B13094" i="16"/>
  <c r="E13094" i="16" s="1"/>
  <c r="B13093" i="16"/>
  <c r="E13093" i="16" s="1"/>
  <c r="B13092" i="16"/>
  <c r="E13092" i="16" s="1"/>
  <c r="B13091" i="16"/>
  <c r="E13091" i="16" s="1"/>
  <c r="B13090" i="16"/>
  <c r="E13090" i="16" s="1"/>
  <c r="B13089" i="16"/>
  <c r="E13089" i="16" s="1"/>
  <c r="B13088" i="16"/>
  <c r="E13088" i="16" s="1"/>
  <c r="B13087" i="16"/>
  <c r="E13087" i="16" s="1"/>
  <c r="B13086" i="16"/>
  <c r="E13086" i="16" s="1"/>
  <c r="B13085" i="16"/>
  <c r="E13085" i="16" s="1"/>
  <c r="B13084" i="16"/>
  <c r="E13084" i="16" s="1"/>
  <c r="B13083" i="16"/>
  <c r="E13083" i="16" s="1"/>
  <c r="B13082" i="16"/>
  <c r="E13082" i="16" s="1"/>
  <c r="B13081" i="16"/>
  <c r="E13081" i="16" s="1"/>
  <c r="B13080" i="16"/>
  <c r="E13080" i="16" s="1"/>
  <c r="B13079" i="16"/>
  <c r="E13079" i="16" s="1"/>
  <c r="B13078" i="16"/>
  <c r="E13078" i="16" s="1"/>
  <c r="B13077" i="16"/>
  <c r="E13077" i="16" s="1"/>
  <c r="B13076" i="16"/>
  <c r="E13076" i="16" s="1"/>
  <c r="B13075" i="16"/>
  <c r="E13075" i="16" s="1"/>
  <c r="B13074" i="16"/>
  <c r="E13074" i="16" s="1"/>
  <c r="B13073" i="16"/>
  <c r="E13073" i="16" s="1"/>
  <c r="B13072" i="16"/>
  <c r="E13072" i="16" s="1"/>
  <c r="B13071" i="16"/>
  <c r="E13071" i="16" s="1"/>
  <c r="B13070" i="16"/>
  <c r="E13070" i="16" s="1"/>
  <c r="B13069" i="16"/>
  <c r="E13069" i="16" s="1"/>
  <c r="B13068" i="16"/>
  <c r="E13068" i="16" s="1"/>
  <c r="B13067" i="16"/>
  <c r="E13067" i="16" s="1"/>
  <c r="B13066" i="16"/>
  <c r="E13066" i="16" s="1"/>
  <c r="B13065" i="16"/>
  <c r="E13065" i="16" s="1"/>
  <c r="B13064" i="16"/>
  <c r="E13064" i="16" s="1"/>
  <c r="B13063" i="16"/>
  <c r="E13063" i="16" s="1"/>
  <c r="B13062" i="16"/>
  <c r="E13062" i="16" s="1"/>
  <c r="B13061" i="16"/>
  <c r="E13061" i="16" s="1"/>
  <c r="B13060" i="16"/>
  <c r="E13060" i="16" s="1"/>
  <c r="B13059" i="16"/>
  <c r="E13059" i="16" s="1"/>
  <c r="B13058" i="16"/>
  <c r="E13058" i="16" s="1"/>
  <c r="B13057" i="16"/>
  <c r="E13057" i="16" s="1"/>
  <c r="B13056" i="16"/>
  <c r="E13056" i="16" s="1"/>
  <c r="B13055" i="16"/>
  <c r="E13055" i="16" s="1"/>
  <c r="B13054" i="16"/>
  <c r="E13054" i="16" s="1"/>
  <c r="B13053" i="16"/>
  <c r="E13053" i="16" s="1"/>
  <c r="B13052" i="16"/>
  <c r="E13052" i="16" s="1"/>
  <c r="B13051" i="16"/>
  <c r="E13051" i="16" s="1"/>
  <c r="B13050" i="16"/>
  <c r="E13050" i="16" s="1"/>
  <c r="B13049" i="16"/>
  <c r="E13049" i="16" s="1"/>
  <c r="B13048" i="16"/>
  <c r="E13048" i="16" s="1"/>
  <c r="B13047" i="16"/>
  <c r="E13047" i="16" s="1"/>
  <c r="B13046" i="16"/>
  <c r="E13046" i="16" s="1"/>
  <c r="B13045" i="16"/>
  <c r="E13045" i="16" s="1"/>
  <c r="B13044" i="16"/>
  <c r="E13044" i="16" s="1"/>
  <c r="B13043" i="16"/>
  <c r="E13043" i="16" s="1"/>
  <c r="B13042" i="16"/>
  <c r="E13042" i="16" s="1"/>
  <c r="B13041" i="16"/>
  <c r="E13041" i="16" s="1"/>
  <c r="B13040" i="16"/>
  <c r="E13040" i="16" s="1"/>
  <c r="B13039" i="16"/>
  <c r="E13039" i="16" s="1"/>
  <c r="B13038" i="16"/>
  <c r="E13038" i="16" s="1"/>
  <c r="B13037" i="16"/>
  <c r="E13037" i="16" s="1"/>
  <c r="B13036" i="16"/>
  <c r="E13036" i="16" s="1"/>
  <c r="B13035" i="16"/>
  <c r="E13035" i="16" s="1"/>
  <c r="B13034" i="16"/>
  <c r="E13034" i="16" s="1"/>
  <c r="B13033" i="16"/>
  <c r="E13033" i="16" s="1"/>
  <c r="B13032" i="16"/>
  <c r="E13032" i="16" s="1"/>
  <c r="B13031" i="16"/>
  <c r="E13031" i="16" s="1"/>
  <c r="B13030" i="16"/>
  <c r="E13030" i="16" s="1"/>
  <c r="B13029" i="16"/>
  <c r="E13029" i="16" s="1"/>
  <c r="B13028" i="16"/>
  <c r="E13028" i="16" s="1"/>
  <c r="B13027" i="16"/>
  <c r="E13027" i="16" s="1"/>
  <c r="B13026" i="16"/>
  <c r="E13026" i="16" s="1"/>
  <c r="B13025" i="16"/>
  <c r="E13025" i="16" s="1"/>
  <c r="B13024" i="16"/>
  <c r="E13024" i="16" s="1"/>
  <c r="B13023" i="16"/>
  <c r="E13023" i="16" s="1"/>
  <c r="B13022" i="16"/>
  <c r="E13022" i="16" s="1"/>
  <c r="B13021" i="16"/>
  <c r="E13021" i="16" s="1"/>
  <c r="B13020" i="16"/>
  <c r="E13020" i="16" s="1"/>
  <c r="B13019" i="16"/>
  <c r="E13019" i="16" s="1"/>
  <c r="B13018" i="16"/>
  <c r="E13018" i="16" s="1"/>
  <c r="B13017" i="16"/>
  <c r="E13017" i="16" s="1"/>
  <c r="B13016" i="16"/>
  <c r="E13016" i="16" s="1"/>
  <c r="B13015" i="16"/>
  <c r="E13015" i="16" s="1"/>
  <c r="B13014" i="16"/>
  <c r="E13014" i="16" s="1"/>
  <c r="B13013" i="16"/>
  <c r="E13013" i="16" s="1"/>
  <c r="B13012" i="16"/>
  <c r="E13012" i="16" s="1"/>
  <c r="B13011" i="16"/>
  <c r="E13011" i="16" s="1"/>
  <c r="B13010" i="16"/>
  <c r="E13010" i="16" s="1"/>
  <c r="B13009" i="16"/>
  <c r="E13009" i="16" s="1"/>
  <c r="B13008" i="16"/>
  <c r="E13008" i="16" s="1"/>
  <c r="B13007" i="16"/>
  <c r="E13007" i="16" s="1"/>
  <c r="B13006" i="16"/>
  <c r="E13006" i="16" s="1"/>
  <c r="B13005" i="16"/>
  <c r="E13005" i="16" s="1"/>
  <c r="B13004" i="16"/>
  <c r="E13004" i="16" s="1"/>
  <c r="B13003" i="16"/>
  <c r="E13003" i="16" s="1"/>
  <c r="B13002" i="16"/>
  <c r="E13002" i="16" s="1"/>
  <c r="B13001" i="16"/>
  <c r="E13001" i="16" s="1"/>
  <c r="B13000" i="16"/>
  <c r="E13000" i="16" s="1"/>
  <c r="B12999" i="16"/>
  <c r="E12999" i="16" s="1"/>
  <c r="B12998" i="16"/>
  <c r="E12998" i="16" s="1"/>
  <c r="B12997" i="16"/>
  <c r="E12997" i="16" s="1"/>
  <c r="B12996" i="16"/>
  <c r="E12996" i="16" s="1"/>
  <c r="B12995" i="16"/>
  <c r="E12995" i="16" s="1"/>
  <c r="B12994" i="16"/>
  <c r="E12994" i="16" s="1"/>
  <c r="B12993" i="16"/>
  <c r="E12993" i="16" s="1"/>
  <c r="B12992" i="16"/>
  <c r="E12992" i="16" s="1"/>
  <c r="B12991" i="16"/>
  <c r="E12991" i="16" s="1"/>
  <c r="B12990" i="16"/>
  <c r="E12990" i="16" s="1"/>
  <c r="B12989" i="16"/>
  <c r="E12989" i="16" s="1"/>
  <c r="B12988" i="16"/>
  <c r="E12988" i="16" s="1"/>
  <c r="B12987" i="16"/>
  <c r="E12987" i="16" s="1"/>
  <c r="B12986" i="16"/>
  <c r="E12986" i="16" s="1"/>
  <c r="B12985" i="16"/>
  <c r="E12985" i="16" s="1"/>
  <c r="B12984" i="16"/>
  <c r="E12984" i="16" s="1"/>
  <c r="B12983" i="16"/>
  <c r="E12983" i="16" s="1"/>
  <c r="B12982" i="16"/>
  <c r="E12982" i="16" s="1"/>
  <c r="B12981" i="16"/>
  <c r="E12981" i="16" s="1"/>
  <c r="B12980" i="16"/>
  <c r="E12980" i="16" s="1"/>
  <c r="B12979" i="16"/>
  <c r="E12979" i="16" s="1"/>
  <c r="B12978" i="16"/>
  <c r="E12978" i="16" s="1"/>
  <c r="B12977" i="16"/>
  <c r="E12977" i="16" s="1"/>
  <c r="B12976" i="16"/>
  <c r="E12976" i="16" s="1"/>
  <c r="B12975" i="16"/>
  <c r="E12975" i="16" s="1"/>
  <c r="B12974" i="16"/>
  <c r="E12974" i="16" s="1"/>
  <c r="B12973" i="16"/>
  <c r="E12973" i="16" s="1"/>
  <c r="B12972" i="16"/>
  <c r="E12972" i="16" s="1"/>
  <c r="B12971" i="16"/>
  <c r="E12971" i="16" s="1"/>
  <c r="B12970" i="16"/>
  <c r="E12970" i="16" s="1"/>
  <c r="B12969" i="16"/>
  <c r="E12969" i="16" s="1"/>
  <c r="B12968" i="16"/>
  <c r="E12968" i="16" s="1"/>
  <c r="B12967" i="16"/>
  <c r="E12967" i="16" s="1"/>
  <c r="B12966" i="16"/>
  <c r="E12966" i="16" s="1"/>
  <c r="B12965" i="16"/>
  <c r="E12965" i="16" s="1"/>
  <c r="B12964" i="16"/>
  <c r="E12964" i="16" s="1"/>
  <c r="B12963" i="16"/>
  <c r="E12963" i="16" s="1"/>
  <c r="B12962" i="16"/>
  <c r="E12962" i="16" s="1"/>
  <c r="B12961" i="16"/>
  <c r="E12961" i="16" s="1"/>
  <c r="B12960" i="16"/>
  <c r="E12960" i="16" s="1"/>
  <c r="B12959" i="16"/>
  <c r="E12959" i="16" s="1"/>
  <c r="B12958" i="16"/>
  <c r="E12958" i="16" s="1"/>
  <c r="B12957" i="16"/>
  <c r="E12957" i="16" s="1"/>
  <c r="B12956" i="16"/>
  <c r="E12956" i="16" s="1"/>
  <c r="B12955" i="16"/>
  <c r="E12955" i="16" s="1"/>
  <c r="B12954" i="16"/>
  <c r="E12954" i="16" s="1"/>
  <c r="B12953" i="16"/>
  <c r="E12953" i="16" s="1"/>
  <c r="B12952" i="16"/>
  <c r="E12952" i="16" s="1"/>
  <c r="B12951" i="16"/>
  <c r="E12951" i="16" s="1"/>
  <c r="B12950" i="16"/>
  <c r="E12950" i="16" s="1"/>
  <c r="B12949" i="16"/>
  <c r="E12949" i="16" s="1"/>
  <c r="B12948" i="16"/>
  <c r="E12948" i="16" s="1"/>
  <c r="B12947" i="16"/>
  <c r="E12947" i="16" s="1"/>
  <c r="B12946" i="16"/>
  <c r="E12946" i="16" s="1"/>
  <c r="B12945" i="16"/>
  <c r="E12945" i="16" s="1"/>
  <c r="B12944" i="16"/>
  <c r="E12944" i="16" s="1"/>
  <c r="B12943" i="16"/>
  <c r="E12943" i="16" s="1"/>
  <c r="B12942" i="16"/>
  <c r="E12942" i="16" s="1"/>
  <c r="B12941" i="16"/>
  <c r="E12941" i="16" s="1"/>
  <c r="B12940" i="16"/>
  <c r="E12940" i="16" s="1"/>
  <c r="B12939" i="16"/>
  <c r="E12939" i="16" s="1"/>
  <c r="B12938" i="16"/>
  <c r="E12938" i="16" s="1"/>
  <c r="B12937" i="16"/>
  <c r="E12937" i="16" s="1"/>
  <c r="B12936" i="16"/>
  <c r="E12936" i="16" s="1"/>
  <c r="B12935" i="16"/>
  <c r="E12935" i="16" s="1"/>
  <c r="B12934" i="16"/>
  <c r="E12934" i="16" s="1"/>
  <c r="B12933" i="16"/>
  <c r="E12933" i="16" s="1"/>
  <c r="B12932" i="16"/>
  <c r="E12932" i="16" s="1"/>
  <c r="B12931" i="16"/>
  <c r="E12931" i="16" s="1"/>
  <c r="B12930" i="16"/>
  <c r="E12930" i="16" s="1"/>
  <c r="B12929" i="16"/>
  <c r="E12929" i="16" s="1"/>
  <c r="B12928" i="16"/>
  <c r="E12928" i="16" s="1"/>
  <c r="B12927" i="16"/>
  <c r="E12927" i="16" s="1"/>
  <c r="B12926" i="16"/>
  <c r="E12926" i="16" s="1"/>
  <c r="B12925" i="16"/>
  <c r="E12925" i="16" s="1"/>
  <c r="B12924" i="16"/>
  <c r="E12924" i="16" s="1"/>
  <c r="B12923" i="16"/>
  <c r="E12923" i="16" s="1"/>
  <c r="B12922" i="16"/>
  <c r="E12922" i="16" s="1"/>
  <c r="B12921" i="16"/>
  <c r="E12921" i="16" s="1"/>
  <c r="B12920" i="16"/>
  <c r="E12920" i="16" s="1"/>
  <c r="B12919" i="16"/>
  <c r="E12919" i="16" s="1"/>
  <c r="B12918" i="16"/>
  <c r="E12918" i="16" s="1"/>
  <c r="B12917" i="16"/>
  <c r="E12917" i="16" s="1"/>
  <c r="B12916" i="16"/>
  <c r="E12916" i="16" s="1"/>
  <c r="B12915" i="16"/>
  <c r="E12915" i="16" s="1"/>
  <c r="B12914" i="16"/>
  <c r="E12914" i="16" s="1"/>
  <c r="B12913" i="16"/>
  <c r="E12913" i="16" s="1"/>
  <c r="B12912" i="16"/>
  <c r="E12912" i="16" s="1"/>
  <c r="B12911" i="16"/>
  <c r="E12911" i="16" s="1"/>
  <c r="B12910" i="16"/>
  <c r="E12910" i="16" s="1"/>
  <c r="B12909" i="16"/>
  <c r="E12909" i="16" s="1"/>
  <c r="B12908" i="16"/>
  <c r="E12908" i="16" s="1"/>
  <c r="B12907" i="16"/>
  <c r="E12907" i="16" s="1"/>
  <c r="B12906" i="16"/>
  <c r="E12906" i="16" s="1"/>
  <c r="B12905" i="16"/>
  <c r="E12905" i="16" s="1"/>
  <c r="B12904" i="16"/>
  <c r="E12904" i="16" s="1"/>
  <c r="B12903" i="16"/>
  <c r="E12903" i="16" s="1"/>
  <c r="B12902" i="16"/>
  <c r="E12902" i="16" s="1"/>
  <c r="B12901" i="16"/>
  <c r="E12901" i="16" s="1"/>
  <c r="B12900" i="16"/>
  <c r="E12900" i="16" s="1"/>
  <c r="B12899" i="16"/>
  <c r="E12899" i="16" s="1"/>
  <c r="B12898" i="16"/>
  <c r="E12898" i="16" s="1"/>
  <c r="B12897" i="16"/>
  <c r="E12897" i="16" s="1"/>
  <c r="B12896" i="16"/>
  <c r="E12896" i="16" s="1"/>
  <c r="B12895" i="16"/>
  <c r="E12895" i="16" s="1"/>
  <c r="B12894" i="16"/>
  <c r="E12894" i="16" s="1"/>
  <c r="B12893" i="16"/>
  <c r="E12893" i="16" s="1"/>
  <c r="B12892" i="16"/>
  <c r="E12892" i="16" s="1"/>
  <c r="B12891" i="16"/>
  <c r="E12891" i="16" s="1"/>
  <c r="B12890" i="16"/>
  <c r="E12890" i="16" s="1"/>
  <c r="B12889" i="16"/>
  <c r="E12889" i="16" s="1"/>
  <c r="B12888" i="16"/>
  <c r="E12888" i="16" s="1"/>
  <c r="B12887" i="16"/>
  <c r="E12887" i="16" s="1"/>
  <c r="B12886" i="16"/>
  <c r="E12886" i="16" s="1"/>
  <c r="B12885" i="16"/>
  <c r="E12885" i="16" s="1"/>
  <c r="B12884" i="16"/>
  <c r="E12884" i="16" s="1"/>
  <c r="B12883" i="16"/>
  <c r="E12883" i="16" s="1"/>
  <c r="B12882" i="16"/>
  <c r="E12882" i="16" s="1"/>
  <c r="B12881" i="16"/>
  <c r="E12881" i="16" s="1"/>
  <c r="B12880" i="16"/>
  <c r="E12880" i="16" s="1"/>
  <c r="B12879" i="16"/>
  <c r="E12879" i="16" s="1"/>
  <c r="B12878" i="16"/>
  <c r="E12878" i="16" s="1"/>
  <c r="B12877" i="16"/>
  <c r="E12877" i="16" s="1"/>
  <c r="B12876" i="16"/>
  <c r="E12876" i="16" s="1"/>
  <c r="B12875" i="16"/>
  <c r="E12875" i="16" s="1"/>
  <c r="B12874" i="16"/>
  <c r="E12874" i="16" s="1"/>
  <c r="B12873" i="16"/>
  <c r="E12873" i="16" s="1"/>
  <c r="B12872" i="16"/>
  <c r="E12872" i="16" s="1"/>
  <c r="B12871" i="16"/>
  <c r="E12871" i="16" s="1"/>
  <c r="B12870" i="16"/>
  <c r="E12870" i="16" s="1"/>
  <c r="B12869" i="16"/>
  <c r="E12869" i="16" s="1"/>
  <c r="B12868" i="16"/>
  <c r="E12868" i="16" s="1"/>
  <c r="B12867" i="16"/>
  <c r="E12867" i="16" s="1"/>
  <c r="B12866" i="16"/>
  <c r="E12866" i="16" s="1"/>
  <c r="B12865" i="16"/>
  <c r="E12865" i="16" s="1"/>
  <c r="B12864" i="16"/>
  <c r="E12864" i="16" s="1"/>
  <c r="B12863" i="16"/>
  <c r="E12863" i="16" s="1"/>
  <c r="B12862" i="16"/>
  <c r="E12862" i="16" s="1"/>
  <c r="B12861" i="16"/>
  <c r="E12861" i="16" s="1"/>
  <c r="B12860" i="16"/>
  <c r="E12860" i="16" s="1"/>
  <c r="B12859" i="16"/>
  <c r="E12859" i="16" s="1"/>
  <c r="B12858" i="16"/>
  <c r="E12858" i="16" s="1"/>
  <c r="B12857" i="16"/>
  <c r="E12857" i="16" s="1"/>
  <c r="B12856" i="16"/>
  <c r="E12856" i="16" s="1"/>
  <c r="B12855" i="16"/>
  <c r="E12855" i="16" s="1"/>
  <c r="B12854" i="16"/>
  <c r="E12854" i="16" s="1"/>
  <c r="B12853" i="16"/>
  <c r="E12853" i="16" s="1"/>
  <c r="B12852" i="16"/>
  <c r="E12852" i="16" s="1"/>
  <c r="B12851" i="16"/>
  <c r="E12851" i="16" s="1"/>
  <c r="B12850" i="16"/>
  <c r="E12850" i="16" s="1"/>
  <c r="B12849" i="16"/>
  <c r="E12849" i="16" s="1"/>
  <c r="B12848" i="16"/>
  <c r="E12848" i="16" s="1"/>
  <c r="B12847" i="16"/>
  <c r="E12847" i="16" s="1"/>
  <c r="B12846" i="16"/>
  <c r="E12846" i="16" s="1"/>
  <c r="B12845" i="16"/>
  <c r="E12845" i="16" s="1"/>
  <c r="B12844" i="16"/>
  <c r="E12844" i="16" s="1"/>
  <c r="B12843" i="16"/>
  <c r="E12843" i="16" s="1"/>
  <c r="B12842" i="16"/>
  <c r="E12842" i="16" s="1"/>
  <c r="B12841" i="16"/>
  <c r="E12841" i="16" s="1"/>
  <c r="B12840" i="16"/>
  <c r="E12840" i="16" s="1"/>
  <c r="B12839" i="16"/>
  <c r="E12839" i="16" s="1"/>
  <c r="B12838" i="16"/>
  <c r="E12838" i="16" s="1"/>
  <c r="B12837" i="16"/>
  <c r="E12837" i="16" s="1"/>
  <c r="B12836" i="16"/>
  <c r="E12836" i="16" s="1"/>
  <c r="B12835" i="16"/>
  <c r="E12835" i="16" s="1"/>
  <c r="B12834" i="16"/>
  <c r="E12834" i="16" s="1"/>
  <c r="B12833" i="16"/>
  <c r="E12833" i="16" s="1"/>
  <c r="B12832" i="16"/>
  <c r="E12832" i="16" s="1"/>
  <c r="B12831" i="16"/>
  <c r="E12831" i="16" s="1"/>
  <c r="B12830" i="16"/>
  <c r="E12830" i="16" s="1"/>
  <c r="B12829" i="16"/>
  <c r="E12829" i="16" s="1"/>
  <c r="B12828" i="16"/>
  <c r="E12828" i="16" s="1"/>
  <c r="B12827" i="16"/>
  <c r="E12827" i="16" s="1"/>
  <c r="B12826" i="16"/>
  <c r="E12826" i="16" s="1"/>
  <c r="B12825" i="16"/>
  <c r="E12825" i="16" s="1"/>
  <c r="B12824" i="16"/>
  <c r="E12824" i="16" s="1"/>
  <c r="B12823" i="16"/>
  <c r="E12823" i="16" s="1"/>
  <c r="B12822" i="16"/>
  <c r="E12822" i="16" s="1"/>
  <c r="B12821" i="16"/>
  <c r="E12821" i="16" s="1"/>
  <c r="B12820" i="16"/>
  <c r="E12820" i="16" s="1"/>
  <c r="B12819" i="16"/>
  <c r="E12819" i="16" s="1"/>
  <c r="B12818" i="16"/>
  <c r="E12818" i="16" s="1"/>
  <c r="B12817" i="16"/>
  <c r="E12817" i="16" s="1"/>
  <c r="B12816" i="16"/>
  <c r="E12816" i="16" s="1"/>
  <c r="B12815" i="16"/>
  <c r="E12815" i="16" s="1"/>
  <c r="B12814" i="16"/>
  <c r="E12814" i="16" s="1"/>
  <c r="B12813" i="16"/>
  <c r="E12813" i="16" s="1"/>
  <c r="B12812" i="16"/>
  <c r="E12812" i="16" s="1"/>
  <c r="B12811" i="16"/>
  <c r="E12811" i="16" s="1"/>
  <c r="B12810" i="16"/>
  <c r="E12810" i="16" s="1"/>
  <c r="B12809" i="16"/>
  <c r="E12809" i="16" s="1"/>
  <c r="B12808" i="16"/>
  <c r="E12808" i="16" s="1"/>
  <c r="B12807" i="16"/>
  <c r="E12807" i="16" s="1"/>
  <c r="B12806" i="16"/>
  <c r="E12806" i="16" s="1"/>
  <c r="B12805" i="16"/>
  <c r="E12805" i="16" s="1"/>
  <c r="B12804" i="16"/>
  <c r="E12804" i="16" s="1"/>
  <c r="B12803" i="16"/>
  <c r="E12803" i="16" s="1"/>
  <c r="B12802" i="16"/>
  <c r="E12802" i="16" s="1"/>
  <c r="B12801" i="16"/>
  <c r="E12801" i="16" s="1"/>
  <c r="B12800" i="16"/>
  <c r="E12800" i="16" s="1"/>
  <c r="B12799" i="16"/>
  <c r="E12799" i="16" s="1"/>
  <c r="B12798" i="16"/>
  <c r="E12798" i="16" s="1"/>
  <c r="B12797" i="16"/>
  <c r="E12797" i="16" s="1"/>
  <c r="B12796" i="16"/>
  <c r="E12796" i="16" s="1"/>
  <c r="B12795" i="16"/>
  <c r="E12795" i="16" s="1"/>
  <c r="B12794" i="16"/>
  <c r="E12794" i="16" s="1"/>
  <c r="B12793" i="16"/>
  <c r="E12793" i="16" s="1"/>
  <c r="B12792" i="16"/>
  <c r="E12792" i="16" s="1"/>
  <c r="B12791" i="16"/>
  <c r="E12791" i="16" s="1"/>
  <c r="B12790" i="16"/>
  <c r="E12790" i="16" s="1"/>
  <c r="B12789" i="16"/>
  <c r="E12789" i="16" s="1"/>
  <c r="B12788" i="16"/>
  <c r="E12788" i="16" s="1"/>
  <c r="B12787" i="16"/>
  <c r="E12787" i="16" s="1"/>
  <c r="B12786" i="16"/>
  <c r="E12786" i="16" s="1"/>
  <c r="B12785" i="16"/>
  <c r="E12785" i="16" s="1"/>
  <c r="B12784" i="16"/>
  <c r="E12784" i="16" s="1"/>
  <c r="B12783" i="16"/>
  <c r="E12783" i="16" s="1"/>
  <c r="B12782" i="16"/>
  <c r="E12782" i="16" s="1"/>
  <c r="B12781" i="16"/>
  <c r="E12781" i="16" s="1"/>
  <c r="B12780" i="16"/>
  <c r="E12780" i="16" s="1"/>
  <c r="B12779" i="16"/>
  <c r="E12779" i="16" s="1"/>
  <c r="B12778" i="16"/>
  <c r="E12778" i="16" s="1"/>
  <c r="B12777" i="16"/>
  <c r="E12777" i="16" s="1"/>
  <c r="B12776" i="16"/>
  <c r="E12776" i="16" s="1"/>
  <c r="B12775" i="16"/>
  <c r="E12775" i="16" s="1"/>
  <c r="B12774" i="16"/>
  <c r="E12774" i="16" s="1"/>
  <c r="B12773" i="16"/>
  <c r="E12773" i="16" s="1"/>
  <c r="B12772" i="16"/>
  <c r="E12772" i="16" s="1"/>
  <c r="B12771" i="16"/>
  <c r="E12771" i="16" s="1"/>
  <c r="B12770" i="16"/>
  <c r="E12770" i="16" s="1"/>
  <c r="B12769" i="16"/>
  <c r="E12769" i="16" s="1"/>
  <c r="B12768" i="16"/>
  <c r="E12768" i="16" s="1"/>
  <c r="B12767" i="16"/>
  <c r="E12767" i="16" s="1"/>
  <c r="B12766" i="16"/>
  <c r="E12766" i="16" s="1"/>
  <c r="B12765" i="16"/>
  <c r="E12765" i="16" s="1"/>
  <c r="B12764" i="16"/>
  <c r="E12764" i="16" s="1"/>
  <c r="B12763" i="16"/>
  <c r="E12763" i="16" s="1"/>
  <c r="B12762" i="16"/>
  <c r="E12762" i="16" s="1"/>
  <c r="B12761" i="16"/>
  <c r="E12761" i="16" s="1"/>
  <c r="B12760" i="16"/>
  <c r="E12760" i="16" s="1"/>
  <c r="B12759" i="16"/>
  <c r="E12759" i="16" s="1"/>
  <c r="B12758" i="16"/>
  <c r="E12758" i="16" s="1"/>
  <c r="B12757" i="16"/>
  <c r="E12757" i="16" s="1"/>
  <c r="B12756" i="16"/>
  <c r="E12756" i="16" s="1"/>
  <c r="B12755" i="16"/>
  <c r="E12755" i="16" s="1"/>
  <c r="B12754" i="16"/>
  <c r="E12754" i="16" s="1"/>
  <c r="B12753" i="16"/>
  <c r="E12753" i="16" s="1"/>
  <c r="B12752" i="16"/>
  <c r="E12752" i="16" s="1"/>
  <c r="B12751" i="16"/>
  <c r="E12751" i="16" s="1"/>
  <c r="B12750" i="16"/>
  <c r="E12750" i="16" s="1"/>
  <c r="B12749" i="16"/>
  <c r="E12749" i="16" s="1"/>
  <c r="B12748" i="16"/>
  <c r="E12748" i="16" s="1"/>
  <c r="B12747" i="16"/>
  <c r="E12747" i="16" s="1"/>
  <c r="B12746" i="16"/>
  <c r="E12746" i="16" s="1"/>
  <c r="B12745" i="16"/>
  <c r="E12745" i="16" s="1"/>
  <c r="B12744" i="16"/>
  <c r="E12744" i="16" s="1"/>
  <c r="B12743" i="16"/>
  <c r="E12743" i="16" s="1"/>
  <c r="B12742" i="16"/>
  <c r="E12742" i="16" s="1"/>
  <c r="B12741" i="16"/>
  <c r="E12741" i="16" s="1"/>
  <c r="B12740" i="16"/>
  <c r="E12740" i="16" s="1"/>
  <c r="B12739" i="16"/>
  <c r="E12739" i="16" s="1"/>
  <c r="B12738" i="16"/>
  <c r="E12738" i="16" s="1"/>
  <c r="B12737" i="16"/>
  <c r="E12737" i="16" s="1"/>
  <c r="B12736" i="16"/>
  <c r="E12736" i="16" s="1"/>
  <c r="B12735" i="16"/>
  <c r="E12735" i="16" s="1"/>
  <c r="B12734" i="16"/>
  <c r="E12734" i="16" s="1"/>
  <c r="B12733" i="16"/>
  <c r="E12733" i="16" s="1"/>
  <c r="B12732" i="16"/>
  <c r="E12732" i="16" s="1"/>
  <c r="B12731" i="16"/>
  <c r="E12731" i="16" s="1"/>
  <c r="B12730" i="16"/>
  <c r="E12730" i="16" s="1"/>
  <c r="B12729" i="16"/>
  <c r="E12729" i="16" s="1"/>
  <c r="B12728" i="16"/>
  <c r="E12728" i="16" s="1"/>
  <c r="B12727" i="16"/>
  <c r="E12727" i="16" s="1"/>
  <c r="B12726" i="16"/>
  <c r="E12726" i="16" s="1"/>
  <c r="B12725" i="16"/>
  <c r="E12725" i="16" s="1"/>
  <c r="B12724" i="16"/>
  <c r="E12724" i="16" s="1"/>
  <c r="B12723" i="16"/>
  <c r="E12723" i="16" s="1"/>
  <c r="B12722" i="16"/>
  <c r="E12722" i="16" s="1"/>
  <c r="B12721" i="16"/>
  <c r="E12721" i="16" s="1"/>
  <c r="B12720" i="16"/>
  <c r="E12720" i="16" s="1"/>
  <c r="B12719" i="16"/>
  <c r="E12719" i="16" s="1"/>
  <c r="B12718" i="16"/>
  <c r="E12718" i="16" s="1"/>
  <c r="B12717" i="16"/>
  <c r="E12717" i="16" s="1"/>
  <c r="B12716" i="16"/>
  <c r="E12716" i="16" s="1"/>
  <c r="B12715" i="16"/>
  <c r="E12715" i="16" s="1"/>
  <c r="B12714" i="16"/>
  <c r="E12714" i="16" s="1"/>
  <c r="B12713" i="16"/>
  <c r="E12713" i="16" s="1"/>
  <c r="B12712" i="16"/>
  <c r="E12712" i="16" s="1"/>
  <c r="B12711" i="16"/>
  <c r="E12711" i="16" s="1"/>
  <c r="B12710" i="16"/>
  <c r="E12710" i="16" s="1"/>
  <c r="B12709" i="16"/>
  <c r="E12709" i="16" s="1"/>
  <c r="B12708" i="16"/>
  <c r="E12708" i="16" s="1"/>
  <c r="B12707" i="16"/>
  <c r="E12707" i="16" s="1"/>
  <c r="B12706" i="16"/>
  <c r="E12706" i="16" s="1"/>
  <c r="B12705" i="16"/>
  <c r="E12705" i="16" s="1"/>
  <c r="B12704" i="16"/>
  <c r="E12704" i="16" s="1"/>
  <c r="B12703" i="16"/>
  <c r="E12703" i="16" s="1"/>
  <c r="B12702" i="16"/>
  <c r="E12702" i="16" s="1"/>
  <c r="B12701" i="16"/>
  <c r="E12701" i="16" s="1"/>
  <c r="B12700" i="16"/>
  <c r="E12700" i="16" s="1"/>
  <c r="B12699" i="16"/>
  <c r="E12699" i="16" s="1"/>
  <c r="B12698" i="16"/>
  <c r="E12698" i="16" s="1"/>
  <c r="B12697" i="16"/>
  <c r="E12697" i="16" s="1"/>
  <c r="B12696" i="16"/>
  <c r="E12696" i="16" s="1"/>
  <c r="B12695" i="16"/>
  <c r="E12695" i="16" s="1"/>
  <c r="B12694" i="16"/>
  <c r="E12694" i="16" s="1"/>
  <c r="B12693" i="16"/>
  <c r="E12693" i="16" s="1"/>
  <c r="B12692" i="16"/>
  <c r="E12692" i="16" s="1"/>
  <c r="B12691" i="16"/>
  <c r="E12691" i="16" s="1"/>
  <c r="B12690" i="16"/>
  <c r="E12690" i="16" s="1"/>
  <c r="B12689" i="16"/>
  <c r="E12689" i="16" s="1"/>
  <c r="B12688" i="16"/>
  <c r="E12688" i="16" s="1"/>
  <c r="B12687" i="16"/>
  <c r="E12687" i="16" s="1"/>
  <c r="B12686" i="16"/>
  <c r="E12686" i="16" s="1"/>
  <c r="B12685" i="16"/>
  <c r="E12685" i="16" s="1"/>
  <c r="B12684" i="16"/>
  <c r="E12684" i="16" s="1"/>
  <c r="B12683" i="16"/>
  <c r="E12683" i="16" s="1"/>
  <c r="B12682" i="16"/>
  <c r="E12682" i="16" s="1"/>
  <c r="B12681" i="16"/>
  <c r="E12681" i="16" s="1"/>
  <c r="B12680" i="16"/>
  <c r="E12680" i="16" s="1"/>
  <c r="B12679" i="16"/>
  <c r="E12679" i="16" s="1"/>
  <c r="B12678" i="16"/>
  <c r="E12678" i="16" s="1"/>
  <c r="B12677" i="16"/>
  <c r="E12677" i="16" s="1"/>
  <c r="B12676" i="16"/>
  <c r="E12676" i="16" s="1"/>
  <c r="B12675" i="16"/>
  <c r="E12675" i="16" s="1"/>
  <c r="B12674" i="16"/>
  <c r="E12674" i="16" s="1"/>
  <c r="B12673" i="16"/>
  <c r="E12673" i="16" s="1"/>
  <c r="B12672" i="16"/>
  <c r="E12672" i="16" s="1"/>
  <c r="B12671" i="16"/>
  <c r="E12671" i="16" s="1"/>
  <c r="B12670" i="16"/>
  <c r="E12670" i="16" s="1"/>
  <c r="B12669" i="16"/>
  <c r="E12669" i="16" s="1"/>
  <c r="B12668" i="16"/>
  <c r="E12668" i="16" s="1"/>
  <c r="B12667" i="16"/>
  <c r="E12667" i="16" s="1"/>
  <c r="B12666" i="16"/>
  <c r="E12666" i="16" s="1"/>
  <c r="B12665" i="16"/>
  <c r="E12665" i="16" s="1"/>
  <c r="B12664" i="16"/>
  <c r="E12664" i="16" s="1"/>
  <c r="B12663" i="16"/>
  <c r="E12663" i="16" s="1"/>
  <c r="B12662" i="16"/>
  <c r="E12662" i="16" s="1"/>
  <c r="B12661" i="16"/>
  <c r="E12661" i="16" s="1"/>
  <c r="B12660" i="16"/>
  <c r="E12660" i="16" s="1"/>
  <c r="B12659" i="16"/>
  <c r="E12659" i="16" s="1"/>
  <c r="B12658" i="16"/>
  <c r="E12658" i="16" s="1"/>
  <c r="B12657" i="16"/>
  <c r="E12657" i="16" s="1"/>
  <c r="B12656" i="16"/>
  <c r="E12656" i="16" s="1"/>
  <c r="B12655" i="16"/>
  <c r="E12655" i="16" s="1"/>
  <c r="B12654" i="16"/>
  <c r="E12654" i="16" s="1"/>
  <c r="B12653" i="16"/>
  <c r="E12653" i="16" s="1"/>
  <c r="B12652" i="16"/>
  <c r="E12652" i="16" s="1"/>
  <c r="B12651" i="16"/>
  <c r="E12651" i="16" s="1"/>
  <c r="B12650" i="16"/>
  <c r="E12650" i="16" s="1"/>
  <c r="B12649" i="16"/>
  <c r="E12649" i="16" s="1"/>
  <c r="B12648" i="16"/>
  <c r="E12648" i="16" s="1"/>
  <c r="B12647" i="16"/>
  <c r="E12647" i="16" s="1"/>
  <c r="B12646" i="16"/>
  <c r="E12646" i="16" s="1"/>
  <c r="B12645" i="16"/>
  <c r="E12645" i="16" s="1"/>
  <c r="B12644" i="16"/>
  <c r="E12644" i="16" s="1"/>
  <c r="B12643" i="16"/>
  <c r="E12643" i="16" s="1"/>
  <c r="B12642" i="16"/>
  <c r="E12642" i="16" s="1"/>
  <c r="B12641" i="16"/>
  <c r="E12641" i="16" s="1"/>
  <c r="B12640" i="16"/>
  <c r="E12640" i="16" s="1"/>
  <c r="B12639" i="16"/>
  <c r="E12639" i="16" s="1"/>
  <c r="B12638" i="16"/>
  <c r="E12638" i="16" s="1"/>
  <c r="B12637" i="16"/>
  <c r="E12637" i="16" s="1"/>
  <c r="B12636" i="16"/>
  <c r="E12636" i="16" s="1"/>
  <c r="B12635" i="16"/>
  <c r="E12635" i="16" s="1"/>
  <c r="B12634" i="16"/>
  <c r="E12634" i="16" s="1"/>
  <c r="B12633" i="16"/>
  <c r="E12633" i="16" s="1"/>
  <c r="B12632" i="16"/>
  <c r="E12632" i="16" s="1"/>
  <c r="B12631" i="16"/>
  <c r="E12631" i="16" s="1"/>
  <c r="B12630" i="16"/>
  <c r="E12630" i="16" s="1"/>
  <c r="B12629" i="16"/>
  <c r="E12629" i="16" s="1"/>
  <c r="B12628" i="16"/>
  <c r="E12628" i="16" s="1"/>
  <c r="B12627" i="16"/>
  <c r="E12627" i="16" s="1"/>
  <c r="B12626" i="16"/>
  <c r="E12626" i="16" s="1"/>
  <c r="B12625" i="16"/>
  <c r="E12625" i="16" s="1"/>
  <c r="B12624" i="16"/>
  <c r="E12624" i="16" s="1"/>
  <c r="B12623" i="16"/>
  <c r="E12623" i="16" s="1"/>
  <c r="B12622" i="16"/>
  <c r="E12622" i="16" s="1"/>
  <c r="B12621" i="16"/>
  <c r="E12621" i="16" s="1"/>
  <c r="B12620" i="16"/>
  <c r="E12620" i="16" s="1"/>
  <c r="B12619" i="16"/>
  <c r="E12619" i="16" s="1"/>
  <c r="B12618" i="16"/>
  <c r="E12618" i="16" s="1"/>
  <c r="B12617" i="16"/>
  <c r="E12617" i="16" s="1"/>
  <c r="B12616" i="16"/>
  <c r="E12616" i="16" s="1"/>
  <c r="B12615" i="16"/>
  <c r="E12615" i="16" s="1"/>
  <c r="B12614" i="16"/>
  <c r="E12614" i="16" s="1"/>
  <c r="B12613" i="16"/>
  <c r="E12613" i="16" s="1"/>
  <c r="B12612" i="16"/>
  <c r="E12612" i="16" s="1"/>
  <c r="B12611" i="16"/>
  <c r="E12611" i="16" s="1"/>
  <c r="B12610" i="16"/>
  <c r="E12610" i="16" s="1"/>
  <c r="B12609" i="16"/>
  <c r="E12609" i="16" s="1"/>
  <c r="B12608" i="16"/>
  <c r="E12608" i="16" s="1"/>
  <c r="B12607" i="16"/>
  <c r="E12607" i="16" s="1"/>
  <c r="B12606" i="16"/>
  <c r="E12606" i="16" s="1"/>
  <c r="B12605" i="16"/>
  <c r="E12605" i="16" s="1"/>
  <c r="B12604" i="16"/>
  <c r="E12604" i="16" s="1"/>
  <c r="B12603" i="16"/>
  <c r="E12603" i="16" s="1"/>
  <c r="B12602" i="16"/>
  <c r="E12602" i="16" s="1"/>
  <c r="B12601" i="16"/>
  <c r="E12601" i="16" s="1"/>
  <c r="B12600" i="16"/>
  <c r="E12600" i="16" s="1"/>
  <c r="B12599" i="16"/>
  <c r="E12599" i="16" s="1"/>
  <c r="B12598" i="16"/>
  <c r="E12598" i="16" s="1"/>
  <c r="B12597" i="16"/>
  <c r="E12597" i="16" s="1"/>
  <c r="B12596" i="16"/>
  <c r="E12596" i="16" s="1"/>
  <c r="B12595" i="16"/>
  <c r="E12595" i="16" s="1"/>
  <c r="B12594" i="16"/>
  <c r="E12594" i="16" s="1"/>
  <c r="B12593" i="16"/>
  <c r="E12593" i="16" s="1"/>
  <c r="B12592" i="16"/>
  <c r="E12592" i="16" s="1"/>
  <c r="B12591" i="16"/>
  <c r="E12591" i="16" s="1"/>
  <c r="B12590" i="16"/>
  <c r="E12590" i="16" s="1"/>
  <c r="B12589" i="16"/>
  <c r="E12589" i="16" s="1"/>
  <c r="B12588" i="16"/>
  <c r="E12588" i="16" s="1"/>
  <c r="B12587" i="16"/>
  <c r="E12587" i="16" s="1"/>
  <c r="B12586" i="16"/>
  <c r="E12586" i="16" s="1"/>
  <c r="B12585" i="16"/>
  <c r="E12585" i="16" s="1"/>
  <c r="B12584" i="16"/>
  <c r="E12584" i="16" s="1"/>
  <c r="B12583" i="16"/>
  <c r="E12583" i="16" s="1"/>
  <c r="B12582" i="16"/>
  <c r="E12582" i="16" s="1"/>
  <c r="B12581" i="16"/>
  <c r="E12581" i="16" s="1"/>
  <c r="B12580" i="16"/>
  <c r="E12580" i="16" s="1"/>
  <c r="B12579" i="16"/>
  <c r="E12579" i="16" s="1"/>
  <c r="B12578" i="16"/>
  <c r="E12578" i="16" s="1"/>
  <c r="B12577" i="16"/>
  <c r="E12577" i="16" s="1"/>
  <c r="B12576" i="16"/>
  <c r="E12576" i="16" s="1"/>
  <c r="B12575" i="16"/>
  <c r="E12575" i="16" s="1"/>
  <c r="B12574" i="16"/>
  <c r="E12574" i="16" s="1"/>
  <c r="B12573" i="16"/>
  <c r="E12573" i="16" s="1"/>
  <c r="B12572" i="16"/>
  <c r="E12572" i="16" s="1"/>
  <c r="B12571" i="16"/>
  <c r="E12571" i="16" s="1"/>
  <c r="B12570" i="16"/>
  <c r="E12570" i="16" s="1"/>
  <c r="B12569" i="16"/>
  <c r="E12569" i="16" s="1"/>
  <c r="B12568" i="16"/>
  <c r="E12568" i="16" s="1"/>
  <c r="B12567" i="16"/>
  <c r="E12567" i="16" s="1"/>
  <c r="B12566" i="16"/>
  <c r="E12566" i="16" s="1"/>
  <c r="B12565" i="16"/>
  <c r="E12565" i="16" s="1"/>
  <c r="B12564" i="16"/>
  <c r="E12564" i="16" s="1"/>
  <c r="B12563" i="16"/>
  <c r="E12563" i="16" s="1"/>
  <c r="B12562" i="16"/>
  <c r="E12562" i="16" s="1"/>
  <c r="B12561" i="16"/>
  <c r="E12561" i="16" s="1"/>
  <c r="B12560" i="16"/>
  <c r="E12560" i="16" s="1"/>
  <c r="B12559" i="16"/>
  <c r="E12559" i="16" s="1"/>
  <c r="B12558" i="16"/>
  <c r="E12558" i="16" s="1"/>
  <c r="B12557" i="16"/>
  <c r="E12557" i="16" s="1"/>
  <c r="B12556" i="16"/>
  <c r="E12556" i="16" s="1"/>
  <c r="B12555" i="16"/>
  <c r="E12555" i="16" s="1"/>
  <c r="B12554" i="16"/>
  <c r="E12554" i="16" s="1"/>
  <c r="B12553" i="16"/>
  <c r="E12553" i="16" s="1"/>
  <c r="B12552" i="16"/>
  <c r="E12552" i="16" s="1"/>
  <c r="B12551" i="16"/>
  <c r="E12551" i="16" s="1"/>
  <c r="B12550" i="16"/>
  <c r="E12550" i="16" s="1"/>
  <c r="B12549" i="16"/>
  <c r="E12549" i="16" s="1"/>
  <c r="B12548" i="16"/>
  <c r="E12548" i="16" s="1"/>
  <c r="B12547" i="16"/>
  <c r="E12547" i="16" s="1"/>
  <c r="B12546" i="16"/>
  <c r="E12546" i="16" s="1"/>
  <c r="B12545" i="16"/>
  <c r="E12545" i="16" s="1"/>
  <c r="B12544" i="16"/>
  <c r="E12544" i="16" s="1"/>
  <c r="B12543" i="16"/>
  <c r="E12543" i="16" s="1"/>
  <c r="B12542" i="16"/>
  <c r="E12542" i="16" s="1"/>
  <c r="B12541" i="16"/>
  <c r="E12541" i="16" s="1"/>
  <c r="B12540" i="16"/>
  <c r="E12540" i="16" s="1"/>
  <c r="B12539" i="16"/>
  <c r="E12539" i="16" s="1"/>
  <c r="B12538" i="16"/>
  <c r="E12538" i="16" s="1"/>
  <c r="B12537" i="16"/>
  <c r="E12537" i="16" s="1"/>
  <c r="B12536" i="16"/>
  <c r="E12536" i="16" s="1"/>
  <c r="B12535" i="16"/>
  <c r="E12535" i="16" s="1"/>
  <c r="B12534" i="16"/>
  <c r="E12534" i="16" s="1"/>
  <c r="B12533" i="16"/>
  <c r="E12533" i="16" s="1"/>
  <c r="B12532" i="16"/>
  <c r="E12532" i="16" s="1"/>
  <c r="B12531" i="16"/>
  <c r="E12531" i="16" s="1"/>
  <c r="B12530" i="16"/>
  <c r="E12530" i="16" s="1"/>
  <c r="B12529" i="16"/>
  <c r="E12529" i="16" s="1"/>
  <c r="B12528" i="16"/>
  <c r="E12528" i="16" s="1"/>
  <c r="B12527" i="16"/>
  <c r="E12527" i="16" s="1"/>
  <c r="B12526" i="16"/>
  <c r="E12526" i="16" s="1"/>
  <c r="B12525" i="16"/>
  <c r="E12525" i="16" s="1"/>
  <c r="B12524" i="16"/>
  <c r="E12524" i="16" s="1"/>
  <c r="B12523" i="16"/>
  <c r="E12523" i="16" s="1"/>
  <c r="B12522" i="16"/>
  <c r="E12522" i="16" s="1"/>
  <c r="B12521" i="16"/>
  <c r="E12521" i="16" s="1"/>
  <c r="B12520" i="16"/>
  <c r="E12520" i="16" s="1"/>
  <c r="B12519" i="16"/>
  <c r="E12519" i="16" s="1"/>
  <c r="B12518" i="16"/>
  <c r="E12518" i="16" s="1"/>
  <c r="B12517" i="16"/>
  <c r="E12517" i="16" s="1"/>
  <c r="B12516" i="16"/>
  <c r="E12516" i="16" s="1"/>
  <c r="B12515" i="16"/>
  <c r="E12515" i="16" s="1"/>
  <c r="B12514" i="16"/>
  <c r="E12514" i="16" s="1"/>
  <c r="B12513" i="16"/>
  <c r="E12513" i="16" s="1"/>
  <c r="B12512" i="16"/>
  <c r="E12512" i="16" s="1"/>
  <c r="B12511" i="16"/>
  <c r="E12511" i="16" s="1"/>
  <c r="B12510" i="16"/>
  <c r="E12510" i="16" s="1"/>
  <c r="B12509" i="16"/>
  <c r="E12509" i="16" s="1"/>
  <c r="B12508" i="16"/>
  <c r="E12508" i="16" s="1"/>
  <c r="B12507" i="16"/>
  <c r="E12507" i="16" s="1"/>
  <c r="B12506" i="16"/>
  <c r="E12506" i="16" s="1"/>
  <c r="B12505" i="16"/>
  <c r="E12505" i="16" s="1"/>
  <c r="B12504" i="16"/>
  <c r="E12504" i="16" s="1"/>
  <c r="B12503" i="16"/>
  <c r="E12503" i="16" s="1"/>
  <c r="B12502" i="16"/>
  <c r="E12502" i="16" s="1"/>
  <c r="B12501" i="16"/>
  <c r="E12501" i="16" s="1"/>
  <c r="B12500" i="16"/>
  <c r="E12500" i="16" s="1"/>
  <c r="B12499" i="16"/>
  <c r="E12499" i="16" s="1"/>
  <c r="B12498" i="16"/>
  <c r="E12498" i="16" s="1"/>
  <c r="B12497" i="16"/>
  <c r="E12497" i="16" s="1"/>
  <c r="B12496" i="16"/>
  <c r="E12496" i="16" s="1"/>
  <c r="B12495" i="16"/>
  <c r="E12495" i="16" s="1"/>
  <c r="B12494" i="16"/>
  <c r="E12494" i="16" s="1"/>
  <c r="B12493" i="16"/>
  <c r="E12493" i="16" s="1"/>
  <c r="B12492" i="16"/>
  <c r="E12492" i="16" s="1"/>
  <c r="B12491" i="16"/>
  <c r="E12491" i="16" s="1"/>
  <c r="B12490" i="16"/>
  <c r="E12490" i="16" s="1"/>
  <c r="B12489" i="16"/>
  <c r="E12489" i="16" s="1"/>
  <c r="B12488" i="16"/>
  <c r="E12488" i="16" s="1"/>
  <c r="B12487" i="16"/>
  <c r="E12487" i="16" s="1"/>
  <c r="B12486" i="16"/>
  <c r="E12486" i="16" s="1"/>
  <c r="B12485" i="16"/>
  <c r="E12485" i="16" s="1"/>
  <c r="B12484" i="16"/>
  <c r="E12484" i="16" s="1"/>
  <c r="B12483" i="16"/>
  <c r="E12483" i="16" s="1"/>
  <c r="B12482" i="16"/>
  <c r="E12482" i="16" s="1"/>
  <c r="B12481" i="16"/>
  <c r="E12481" i="16" s="1"/>
  <c r="B12480" i="16"/>
  <c r="E12480" i="16" s="1"/>
  <c r="B12479" i="16"/>
  <c r="E12479" i="16" s="1"/>
  <c r="B12478" i="16"/>
  <c r="E12478" i="16" s="1"/>
  <c r="B12477" i="16"/>
  <c r="E12477" i="16" s="1"/>
  <c r="B12476" i="16"/>
  <c r="E12476" i="16" s="1"/>
  <c r="B12475" i="16"/>
  <c r="E12475" i="16" s="1"/>
  <c r="B12474" i="16"/>
  <c r="E12474" i="16" s="1"/>
  <c r="B12473" i="16"/>
  <c r="E12473" i="16" s="1"/>
  <c r="B12472" i="16"/>
  <c r="E12472" i="16" s="1"/>
  <c r="B12471" i="16"/>
  <c r="E12471" i="16" s="1"/>
  <c r="B12470" i="16"/>
  <c r="E12470" i="16" s="1"/>
  <c r="B12469" i="16"/>
  <c r="E12469" i="16" s="1"/>
  <c r="B12468" i="16"/>
  <c r="E12468" i="16" s="1"/>
  <c r="B12467" i="16"/>
  <c r="E12467" i="16" s="1"/>
  <c r="B12466" i="16"/>
  <c r="E12466" i="16" s="1"/>
  <c r="B12465" i="16"/>
  <c r="E12465" i="16" s="1"/>
  <c r="B12464" i="16"/>
  <c r="E12464" i="16" s="1"/>
  <c r="B12463" i="16"/>
  <c r="E12463" i="16" s="1"/>
  <c r="B12462" i="16"/>
  <c r="E12462" i="16" s="1"/>
  <c r="B12461" i="16"/>
  <c r="E12461" i="16" s="1"/>
  <c r="B12460" i="16"/>
  <c r="E12460" i="16" s="1"/>
  <c r="B12459" i="16"/>
  <c r="E12459" i="16" s="1"/>
  <c r="B12458" i="16"/>
  <c r="E12458" i="16" s="1"/>
  <c r="B12457" i="16"/>
  <c r="E12457" i="16" s="1"/>
  <c r="B12456" i="16"/>
  <c r="E12456" i="16" s="1"/>
  <c r="B12455" i="16"/>
  <c r="E12455" i="16" s="1"/>
  <c r="B12454" i="16"/>
  <c r="E12454" i="16" s="1"/>
  <c r="B12453" i="16"/>
  <c r="E12453" i="16" s="1"/>
  <c r="B12452" i="16"/>
  <c r="E12452" i="16" s="1"/>
  <c r="B12451" i="16"/>
  <c r="E12451" i="16" s="1"/>
  <c r="B12450" i="16"/>
  <c r="E12450" i="16" s="1"/>
  <c r="B12449" i="16"/>
  <c r="E12449" i="16" s="1"/>
  <c r="B12448" i="16"/>
  <c r="E12448" i="16" s="1"/>
  <c r="B12447" i="16"/>
  <c r="E12447" i="16" s="1"/>
  <c r="B12446" i="16"/>
  <c r="E12446" i="16" s="1"/>
  <c r="B12445" i="16"/>
  <c r="E12445" i="16" s="1"/>
  <c r="B12444" i="16"/>
  <c r="E12444" i="16" s="1"/>
  <c r="B12443" i="16"/>
  <c r="E12443" i="16" s="1"/>
  <c r="B12442" i="16"/>
  <c r="E12442" i="16" s="1"/>
  <c r="B12441" i="16"/>
  <c r="E12441" i="16" s="1"/>
  <c r="B12440" i="16"/>
  <c r="E12440" i="16" s="1"/>
  <c r="B12439" i="16"/>
  <c r="E12439" i="16" s="1"/>
  <c r="B12438" i="16"/>
  <c r="E12438" i="16" s="1"/>
  <c r="B12437" i="16"/>
  <c r="E12437" i="16" s="1"/>
  <c r="B12436" i="16"/>
  <c r="E12436" i="16" s="1"/>
  <c r="B12435" i="16"/>
  <c r="E12435" i="16" s="1"/>
  <c r="B12434" i="16"/>
  <c r="E12434" i="16" s="1"/>
  <c r="B12433" i="16"/>
  <c r="E12433" i="16" s="1"/>
  <c r="B12432" i="16"/>
  <c r="E12432" i="16" s="1"/>
  <c r="B12431" i="16"/>
  <c r="E12431" i="16" s="1"/>
  <c r="B12430" i="16"/>
  <c r="E12430" i="16" s="1"/>
  <c r="B12429" i="16"/>
  <c r="E12429" i="16" s="1"/>
  <c r="B12428" i="16"/>
  <c r="E12428" i="16" s="1"/>
  <c r="B12427" i="16"/>
  <c r="E12427" i="16" s="1"/>
  <c r="B12426" i="16"/>
  <c r="E12426" i="16" s="1"/>
  <c r="B12425" i="16"/>
  <c r="E12425" i="16" s="1"/>
  <c r="B12424" i="16"/>
  <c r="E12424" i="16" s="1"/>
  <c r="B12423" i="16"/>
  <c r="E12423" i="16" s="1"/>
  <c r="B12422" i="16"/>
  <c r="E12422" i="16" s="1"/>
  <c r="B12421" i="16"/>
  <c r="E12421" i="16" s="1"/>
  <c r="B12420" i="16"/>
  <c r="E12420" i="16" s="1"/>
  <c r="B12419" i="16"/>
  <c r="E12419" i="16" s="1"/>
  <c r="B12418" i="16"/>
  <c r="E12418" i="16" s="1"/>
  <c r="B12417" i="16"/>
  <c r="E12417" i="16" s="1"/>
  <c r="B12416" i="16"/>
  <c r="E12416" i="16" s="1"/>
  <c r="B12415" i="16"/>
  <c r="E12415" i="16" s="1"/>
  <c r="B12414" i="16"/>
  <c r="E12414" i="16" s="1"/>
  <c r="B12413" i="16"/>
  <c r="E12413" i="16" s="1"/>
  <c r="B12412" i="16"/>
  <c r="E12412" i="16" s="1"/>
  <c r="B12411" i="16"/>
  <c r="E12411" i="16" s="1"/>
  <c r="B12410" i="16"/>
  <c r="E12410" i="16" s="1"/>
  <c r="B12409" i="16"/>
  <c r="E12409" i="16" s="1"/>
  <c r="B12408" i="16"/>
  <c r="E12408" i="16" s="1"/>
  <c r="B12407" i="16"/>
  <c r="E12407" i="16" s="1"/>
  <c r="B12406" i="16"/>
  <c r="E12406" i="16" s="1"/>
  <c r="B12405" i="16"/>
  <c r="E12405" i="16" s="1"/>
  <c r="B12404" i="16"/>
  <c r="E12404" i="16" s="1"/>
  <c r="B12403" i="16"/>
  <c r="E12403" i="16" s="1"/>
  <c r="B12402" i="16"/>
  <c r="E12402" i="16" s="1"/>
  <c r="B12401" i="16"/>
  <c r="E12401" i="16" s="1"/>
  <c r="B12400" i="16"/>
  <c r="E12400" i="16" s="1"/>
  <c r="B12399" i="16"/>
  <c r="E12399" i="16" s="1"/>
  <c r="B12398" i="16"/>
  <c r="E12398" i="16" s="1"/>
  <c r="B12397" i="16"/>
  <c r="E12397" i="16" s="1"/>
  <c r="B12396" i="16"/>
  <c r="E12396" i="16" s="1"/>
  <c r="B12395" i="16"/>
  <c r="E12395" i="16" s="1"/>
  <c r="B12394" i="16"/>
  <c r="E12394" i="16" s="1"/>
  <c r="B12393" i="16"/>
  <c r="E12393" i="16" s="1"/>
  <c r="B12392" i="16"/>
  <c r="E12392" i="16" s="1"/>
  <c r="B12391" i="16"/>
  <c r="E12391" i="16" s="1"/>
  <c r="B12390" i="16"/>
  <c r="E12390" i="16" s="1"/>
  <c r="B12389" i="16"/>
  <c r="E12389" i="16" s="1"/>
  <c r="B12388" i="16"/>
  <c r="E12388" i="16" s="1"/>
  <c r="B12387" i="16"/>
  <c r="E12387" i="16" s="1"/>
  <c r="B12386" i="16"/>
  <c r="E12386" i="16" s="1"/>
  <c r="B12385" i="16"/>
  <c r="E12385" i="16" s="1"/>
  <c r="B12384" i="16"/>
  <c r="E12384" i="16" s="1"/>
  <c r="B12383" i="16"/>
  <c r="E12383" i="16" s="1"/>
  <c r="B12382" i="16"/>
  <c r="E12382" i="16" s="1"/>
  <c r="B12381" i="16"/>
  <c r="E12381" i="16" s="1"/>
  <c r="B12380" i="16"/>
  <c r="E12380" i="16" s="1"/>
  <c r="B12379" i="16"/>
  <c r="E12379" i="16" s="1"/>
  <c r="B12378" i="16"/>
  <c r="E12378" i="16" s="1"/>
  <c r="B12377" i="16"/>
  <c r="E12377" i="16" s="1"/>
  <c r="B12376" i="16"/>
  <c r="E12376" i="16" s="1"/>
  <c r="B12375" i="16"/>
  <c r="E12375" i="16" s="1"/>
  <c r="B12374" i="16"/>
  <c r="E12374" i="16" s="1"/>
  <c r="B12373" i="16"/>
  <c r="E12373" i="16" s="1"/>
  <c r="B12372" i="16"/>
  <c r="E12372" i="16" s="1"/>
  <c r="B12371" i="16"/>
  <c r="E12371" i="16" s="1"/>
  <c r="B12370" i="16"/>
  <c r="E12370" i="16" s="1"/>
  <c r="B12369" i="16"/>
  <c r="E12369" i="16" s="1"/>
  <c r="B12368" i="16"/>
  <c r="E12368" i="16" s="1"/>
  <c r="B12367" i="16"/>
  <c r="E12367" i="16" s="1"/>
  <c r="B12366" i="16"/>
  <c r="E12366" i="16" s="1"/>
  <c r="B12365" i="16"/>
  <c r="E12365" i="16" s="1"/>
  <c r="B12364" i="16"/>
  <c r="E12364" i="16" s="1"/>
  <c r="B12363" i="16"/>
  <c r="E12363" i="16" s="1"/>
  <c r="B12362" i="16"/>
  <c r="E12362" i="16" s="1"/>
  <c r="B12361" i="16"/>
  <c r="E12361" i="16" s="1"/>
  <c r="B12360" i="16"/>
  <c r="E12360" i="16" s="1"/>
  <c r="B12359" i="16"/>
  <c r="E12359" i="16" s="1"/>
  <c r="B12358" i="16"/>
  <c r="E12358" i="16" s="1"/>
  <c r="B12357" i="16"/>
  <c r="E12357" i="16" s="1"/>
  <c r="B12356" i="16"/>
  <c r="E12356" i="16" s="1"/>
  <c r="B12355" i="16"/>
  <c r="E12355" i="16" s="1"/>
  <c r="B12354" i="16"/>
  <c r="E12354" i="16" s="1"/>
  <c r="B12353" i="16"/>
  <c r="E12353" i="16" s="1"/>
  <c r="B12352" i="16"/>
  <c r="E12352" i="16" s="1"/>
  <c r="B12351" i="16"/>
  <c r="E12351" i="16" s="1"/>
  <c r="B12350" i="16"/>
  <c r="E12350" i="16" s="1"/>
  <c r="B12349" i="16"/>
  <c r="E12349" i="16" s="1"/>
  <c r="B12348" i="16"/>
  <c r="E12348" i="16" s="1"/>
  <c r="B12347" i="16"/>
  <c r="E12347" i="16" s="1"/>
  <c r="B12346" i="16"/>
  <c r="E12346" i="16" s="1"/>
  <c r="B12345" i="16"/>
  <c r="E12345" i="16" s="1"/>
  <c r="B12344" i="16"/>
  <c r="E12344" i="16" s="1"/>
  <c r="B12343" i="16"/>
  <c r="E12343" i="16" s="1"/>
  <c r="B12342" i="16"/>
  <c r="E12342" i="16" s="1"/>
  <c r="B12341" i="16"/>
  <c r="E12341" i="16" s="1"/>
  <c r="B12340" i="16"/>
  <c r="E12340" i="16" s="1"/>
  <c r="B12339" i="16"/>
  <c r="E12339" i="16" s="1"/>
  <c r="B12338" i="16"/>
  <c r="E12338" i="16" s="1"/>
  <c r="B12337" i="16"/>
  <c r="E12337" i="16" s="1"/>
  <c r="B12336" i="16"/>
  <c r="E12336" i="16" s="1"/>
  <c r="B12335" i="16"/>
  <c r="E12335" i="16" s="1"/>
  <c r="B12334" i="16"/>
  <c r="E12334" i="16" s="1"/>
  <c r="B12333" i="16"/>
  <c r="E12333" i="16" s="1"/>
  <c r="B12332" i="16"/>
  <c r="E12332" i="16" s="1"/>
  <c r="B12331" i="16"/>
  <c r="E12331" i="16" s="1"/>
  <c r="B12330" i="16"/>
  <c r="E12330" i="16" s="1"/>
  <c r="B12329" i="16"/>
  <c r="E12329" i="16" s="1"/>
  <c r="B12328" i="16"/>
  <c r="E12328" i="16" s="1"/>
  <c r="B12327" i="16"/>
  <c r="E12327" i="16" s="1"/>
  <c r="B12326" i="16"/>
  <c r="E12326" i="16" s="1"/>
  <c r="B12325" i="16"/>
  <c r="E12325" i="16" s="1"/>
  <c r="B12324" i="16"/>
  <c r="E12324" i="16" s="1"/>
  <c r="B12323" i="16"/>
  <c r="E12323" i="16" s="1"/>
  <c r="B12322" i="16"/>
  <c r="E12322" i="16" s="1"/>
  <c r="B12321" i="16"/>
  <c r="E12321" i="16" s="1"/>
  <c r="B12320" i="16"/>
  <c r="E12320" i="16" s="1"/>
  <c r="B12319" i="16"/>
  <c r="E12319" i="16" s="1"/>
  <c r="B12318" i="16"/>
  <c r="E12318" i="16" s="1"/>
  <c r="B12317" i="16"/>
  <c r="E12317" i="16" s="1"/>
  <c r="B12316" i="16"/>
  <c r="E12316" i="16" s="1"/>
  <c r="B12315" i="16"/>
  <c r="E12315" i="16" s="1"/>
  <c r="B12314" i="16"/>
  <c r="E12314" i="16" s="1"/>
  <c r="B12313" i="16"/>
  <c r="E12313" i="16" s="1"/>
  <c r="B12312" i="16"/>
  <c r="E12312" i="16" s="1"/>
  <c r="B12311" i="16"/>
  <c r="E12311" i="16" s="1"/>
  <c r="B12310" i="16"/>
  <c r="E12310" i="16" s="1"/>
  <c r="B12309" i="16"/>
  <c r="E12309" i="16" s="1"/>
  <c r="B12308" i="16"/>
  <c r="E12308" i="16" s="1"/>
  <c r="B12307" i="16"/>
  <c r="E12307" i="16" s="1"/>
  <c r="B12306" i="16"/>
  <c r="E12306" i="16" s="1"/>
  <c r="B12305" i="16"/>
  <c r="E12305" i="16" s="1"/>
  <c r="B12304" i="16"/>
  <c r="E12304" i="16" s="1"/>
  <c r="B12303" i="16"/>
  <c r="E12303" i="16" s="1"/>
  <c r="B12302" i="16"/>
  <c r="E12302" i="16" s="1"/>
  <c r="B12301" i="16"/>
  <c r="E12301" i="16" s="1"/>
  <c r="B12300" i="16"/>
  <c r="E12300" i="16" s="1"/>
  <c r="B12299" i="16"/>
  <c r="E12299" i="16" s="1"/>
  <c r="B12298" i="16"/>
  <c r="E12298" i="16" s="1"/>
  <c r="B12297" i="16"/>
  <c r="E12297" i="16" s="1"/>
  <c r="B12296" i="16"/>
  <c r="E12296" i="16" s="1"/>
  <c r="B12295" i="16"/>
  <c r="E12295" i="16" s="1"/>
  <c r="B12294" i="16"/>
  <c r="E12294" i="16" s="1"/>
  <c r="B12293" i="16"/>
  <c r="E12293" i="16" s="1"/>
  <c r="B12292" i="16"/>
  <c r="E12292" i="16" s="1"/>
  <c r="B12291" i="16"/>
  <c r="E12291" i="16" s="1"/>
  <c r="B12290" i="16"/>
  <c r="E12290" i="16" s="1"/>
  <c r="B12289" i="16"/>
  <c r="E12289" i="16" s="1"/>
  <c r="B12288" i="16"/>
  <c r="E12288" i="16" s="1"/>
  <c r="B12287" i="16"/>
  <c r="E12287" i="16" s="1"/>
  <c r="B12286" i="16"/>
  <c r="E12286" i="16" s="1"/>
  <c r="B12285" i="16"/>
  <c r="E12285" i="16" s="1"/>
  <c r="B12284" i="16"/>
  <c r="E12284" i="16" s="1"/>
  <c r="B12283" i="16"/>
  <c r="E12283" i="16" s="1"/>
  <c r="B12282" i="16"/>
  <c r="E12282" i="16" s="1"/>
  <c r="B12281" i="16"/>
  <c r="E12281" i="16" s="1"/>
  <c r="B12280" i="16"/>
  <c r="E12280" i="16" s="1"/>
  <c r="B12279" i="16"/>
  <c r="E12279" i="16" s="1"/>
  <c r="B12278" i="16"/>
  <c r="E12278" i="16" s="1"/>
  <c r="B12277" i="16"/>
  <c r="E12277" i="16" s="1"/>
  <c r="B12276" i="16"/>
  <c r="E12276" i="16" s="1"/>
  <c r="B12275" i="16"/>
  <c r="E12275" i="16" s="1"/>
  <c r="B12274" i="16"/>
  <c r="E12274" i="16" s="1"/>
  <c r="B12273" i="16"/>
  <c r="E12273" i="16" s="1"/>
  <c r="B12272" i="16"/>
  <c r="E12272" i="16" s="1"/>
  <c r="B12271" i="16"/>
  <c r="E12271" i="16" s="1"/>
  <c r="B12270" i="16"/>
  <c r="E12270" i="16" s="1"/>
  <c r="B12269" i="16"/>
  <c r="E12269" i="16" s="1"/>
  <c r="B12268" i="16"/>
  <c r="E12268" i="16" s="1"/>
  <c r="B12267" i="16"/>
  <c r="E12267" i="16" s="1"/>
  <c r="B12266" i="16"/>
  <c r="E12266" i="16" s="1"/>
  <c r="B12265" i="16"/>
  <c r="E12265" i="16" s="1"/>
  <c r="B12264" i="16"/>
  <c r="E12264" i="16" s="1"/>
  <c r="B12263" i="16"/>
  <c r="E12263" i="16" s="1"/>
  <c r="B12262" i="16"/>
  <c r="E12262" i="16" s="1"/>
  <c r="B12261" i="16"/>
  <c r="E12261" i="16" s="1"/>
  <c r="B12260" i="16"/>
  <c r="E12260" i="16" s="1"/>
  <c r="B12259" i="16"/>
  <c r="E12259" i="16" s="1"/>
  <c r="B12258" i="16"/>
  <c r="E12258" i="16" s="1"/>
  <c r="B12257" i="16"/>
  <c r="E12257" i="16" s="1"/>
  <c r="B12256" i="16"/>
  <c r="E12256" i="16" s="1"/>
  <c r="B12255" i="16"/>
  <c r="E12255" i="16" s="1"/>
  <c r="B12254" i="16"/>
  <c r="E12254" i="16" s="1"/>
  <c r="B12253" i="16"/>
  <c r="E12253" i="16" s="1"/>
  <c r="B12252" i="16"/>
  <c r="E12252" i="16" s="1"/>
  <c r="B12251" i="16"/>
  <c r="E12251" i="16" s="1"/>
  <c r="B12250" i="16"/>
  <c r="E12250" i="16" s="1"/>
  <c r="B12249" i="16"/>
  <c r="E12249" i="16" s="1"/>
  <c r="B12248" i="16"/>
  <c r="E12248" i="16" s="1"/>
  <c r="B12247" i="16"/>
  <c r="E12247" i="16" s="1"/>
  <c r="B12246" i="16"/>
  <c r="E12246" i="16" s="1"/>
  <c r="B12245" i="16"/>
  <c r="E12245" i="16" s="1"/>
  <c r="B12244" i="16"/>
  <c r="E12244" i="16" s="1"/>
  <c r="B12243" i="16"/>
  <c r="E12243" i="16" s="1"/>
  <c r="B12242" i="16"/>
  <c r="E12242" i="16" s="1"/>
  <c r="B12241" i="16"/>
  <c r="E12241" i="16" s="1"/>
  <c r="B12240" i="16"/>
  <c r="E12240" i="16" s="1"/>
  <c r="B12239" i="16"/>
  <c r="E12239" i="16" s="1"/>
  <c r="B12238" i="16"/>
  <c r="E12238" i="16" s="1"/>
  <c r="B12237" i="16"/>
  <c r="E12237" i="16" s="1"/>
  <c r="B12236" i="16"/>
  <c r="E12236" i="16" s="1"/>
  <c r="B12235" i="16"/>
  <c r="E12235" i="16" s="1"/>
  <c r="B12234" i="16"/>
  <c r="E12234" i="16" s="1"/>
  <c r="B12233" i="16"/>
  <c r="E12233" i="16" s="1"/>
  <c r="B12232" i="16"/>
  <c r="E12232" i="16" s="1"/>
  <c r="B12231" i="16"/>
  <c r="E12231" i="16" s="1"/>
  <c r="B12230" i="16"/>
  <c r="E12230" i="16" s="1"/>
  <c r="B12229" i="16"/>
  <c r="E12229" i="16" s="1"/>
  <c r="B12228" i="16"/>
  <c r="E12228" i="16" s="1"/>
  <c r="B12227" i="16"/>
  <c r="E12227" i="16" s="1"/>
  <c r="B12226" i="16"/>
  <c r="E12226" i="16" s="1"/>
  <c r="B12225" i="16"/>
  <c r="E12225" i="16" s="1"/>
  <c r="B12224" i="16"/>
  <c r="E12224" i="16" s="1"/>
  <c r="B12223" i="16"/>
  <c r="E12223" i="16" s="1"/>
  <c r="B12222" i="16"/>
  <c r="E12222" i="16" s="1"/>
  <c r="B12221" i="16"/>
  <c r="E12221" i="16" s="1"/>
  <c r="B12220" i="16"/>
  <c r="E12220" i="16" s="1"/>
  <c r="B12219" i="16"/>
  <c r="E12219" i="16" s="1"/>
  <c r="B12218" i="16"/>
  <c r="E12218" i="16" s="1"/>
  <c r="B12217" i="16"/>
  <c r="E12217" i="16" s="1"/>
  <c r="B12216" i="16"/>
  <c r="E12216" i="16" s="1"/>
  <c r="B12215" i="16"/>
  <c r="E12215" i="16" s="1"/>
  <c r="B12214" i="16"/>
  <c r="E12214" i="16" s="1"/>
  <c r="B12213" i="16"/>
  <c r="E12213" i="16" s="1"/>
  <c r="B12212" i="16"/>
  <c r="E12212" i="16" s="1"/>
  <c r="B12211" i="16"/>
  <c r="E12211" i="16" s="1"/>
  <c r="B12210" i="16"/>
  <c r="E12210" i="16" s="1"/>
  <c r="B12209" i="16"/>
  <c r="E12209" i="16" s="1"/>
  <c r="B12208" i="16"/>
  <c r="E12208" i="16" s="1"/>
  <c r="B12207" i="16"/>
  <c r="E12207" i="16" s="1"/>
  <c r="B12206" i="16"/>
  <c r="E12206" i="16" s="1"/>
  <c r="B12205" i="16"/>
  <c r="E12205" i="16" s="1"/>
  <c r="B12204" i="16"/>
  <c r="E12204" i="16" s="1"/>
  <c r="B12203" i="16"/>
  <c r="E12203" i="16" s="1"/>
  <c r="B12202" i="16"/>
  <c r="E12202" i="16" s="1"/>
  <c r="B12201" i="16"/>
  <c r="E12201" i="16" s="1"/>
  <c r="B12200" i="16"/>
  <c r="E12200" i="16" s="1"/>
  <c r="B12199" i="16"/>
  <c r="E12199" i="16" s="1"/>
  <c r="B12198" i="16"/>
  <c r="E12198" i="16" s="1"/>
  <c r="B12197" i="16"/>
  <c r="E12197" i="16" s="1"/>
  <c r="B12196" i="16"/>
  <c r="E12196" i="16" s="1"/>
  <c r="B12195" i="16"/>
  <c r="E12195" i="16" s="1"/>
  <c r="B12194" i="16"/>
  <c r="E12194" i="16" s="1"/>
  <c r="B12193" i="16"/>
  <c r="E12193" i="16" s="1"/>
  <c r="B12192" i="16"/>
  <c r="E12192" i="16" s="1"/>
  <c r="B12191" i="16"/>
  <c r="E12191" i="16" s="1"/>
  <c r="B12190" i="16"/>
  <c r="E12190" i="16" s="1"/>
  <c r="B12189" i="16"/>
  <c r="E12189" i="16" s="1"/>
  <c r="B12188" i="16"/>
  <c r="E12188" i="16" s="1"/>
  <c r="B12187" i="16"/>
  <c r="E12187" i="16" s="1"/>
  <c r="B12186" i="16"/>
  <c r="E12186" i="16" s="1"/>
  <c r="B12185" i="16"/>
  <c r="E12185" i="16" s="1"/>
  <c r="B12184" i="16"/>
  <c r="E12184" i="16" s="1"/>
  <c r="B12183" i="16"/>
  <c r="E12183" i="16" s="1"/>
  <c r="B12182" i="16"/>
  <c r="E12182" i="16" s="1"/>
  <c r="B12181" i="16"/>
  <c r="E12181" i="16" s="1"/>
  <c r="B12180" i="16"/>
  <c r="E12180" i="16" s="1"/>
  <c r="B12179" i="16"/>
  <c r="E12179" i="16" s="1"/>
  <c r="B12178" i="16"/>
  <c r="E12178" i="16" s="1"/>
  <c r="B12177" i="16"/>
  <c r="E12177" i="16" s="1"/>
  <c r="B12176" i="16"/>
  <c r="E12176" i="16" s="1"/>
  <c r="B12175" i="16"/>
  <c r="E12175" i="16" s="1"/>
  <c r="B12174" i="16"/>
  <c r="E12174" i="16" s="1"/>
  <c r="B12173" i="16"/>
  <c r="E12173" i="16" s="1"/>
  <c r="B12172" i="16"/>
  <c r="E12172" i="16" s="1"/>
  <c r="B12171" i="16"/>
  <c r="E12171" i="16" s="1"/>
  <c r="B12170" i="16"/>
  <c r="E12170" i="16" s="1"/>
  <c r="B12169" i="16"/>
  <c r="E12169" i="16" s="1"/>
  <c r="B12168" i="16"/>
  <c r="E12168" i="16" s="1"/>
  <c r="B12167" i="16"/>
  <c r="E12167" i="16" s="1"/>
  <c r="B12166" i="16"/>
  <c r="E12166" i="16" s="1"/>
  <c r="B12165" i="16"/>
  <c r="E12165" i="16" s="1"/>
  <c r="B12164" i="16"/>
  <c r="E12164" i="16" s="1"/>
  <c r="B12163" i="16"/>
  <c r="E12163" i="16" s="1"/>
  <c r="B12162" i="16"/>
  <c r="E12162" i="16" s="1"/>
  <c r="B12161" i="16"/>
  <c r="E12161" i="16" s="1"/>
  <c r="B12160" i="16"/>
  <c r="E12160" i="16" s="1"/>
  <c r="B12159" i="16"/>
  <c r="E12159" i="16" s="1"/>
  <c r="B12158" i="16"/>
  <c r="E12158" i="16" s="1"/>
  <c r="B12157" i="16"/>
  <c r="E12157" i="16" s="1"/>
  <c r="B12156" i="16"/>
  <c r="E12156" i="16" s="1"/>
  <c r="B12155" i="16"/>
  <c r="E12155" i="16" s="1"/>
  <c r="B12154" i="16"/>
  <c r="E12154" i="16" s="1"/>
  <c r="B12153" i="16"/>
  <c r="E12153" i="16" s="1"/>
  <c r="B12152" i="16"/>
  <c r="E12152" i="16" s="1"/>
  <c r="B12151" i="16"/>
  <c r="E12151" i="16" s="1"/>
  <c r="B12150" i="16"/>
  <c r="E12150" i="16" s="1"/>
  <c r="B12149" i="16"/>
  <c r="E12149" i="16" s="1"/>
  <c r="B12148" i="16"/>
  <c r="E12148" i="16" s="1"/>
  <c r="B12147" i="16"/>
  <c r="E12147" i="16" s="1"/>
  <c r="B12146" i="16"/>
  <c r="E12146" i="16" s="1"/>
  <c r="B12145" i="16"/>
  <c r="E12145" i="16" s="1"/>
  <c r="B12144" i="16"/>
  <c r="E12144" i="16" s="1"/>
  <c r="B12143" i="16"/>
  <c r="E12143" i="16" s="1"/>
  <c r="B12142" i="16"/>
  <c r="E12142" i="16" s="1"/>
  <c r="B12141" i="16"/>
  <c r="E12141" i="16" s="1"/>
  <c r="B12140" i="16"/>
  <c r="E12140" i="16" s="1"/>
  <c r="B12139" i="16"/>
  <c r="E12139" i="16" s="1"/>
  <c r="B12138" i="16"/>
  <c r="E12138" i="16" s="1"/>
  <c r="B12137" i="16"/>
  <c r="E12137" i="16" s="1"/>
  <c r="B12136" i="16"/>
  <c r="E12136" i="16" s="1"/>
  <c r="B12135" i="16"/>
  <c r="E12135" i="16" s="1"/>
  <c r="B12134" i="16"/>
  <c r="E12134" i="16" s="1"/>
  <c r="B12133" i="16"/>
  <c r="E12133" i="16" s="1"/>
  <c r="B12132" i="16"/>
  <c r="E12132" i="16" s="1"/>
  <c r="B12131" i="16"/>
  <c r="E12131" i="16" s="1"/>
  <c r="B12130" i="16"/>
  <c r="E12130" i="16" s="1"/>
  <c r="B12129" i="16"/>
  <c r="E12129" i="16" s="1"/>
  <c r="B12128" i="16"/>
  <c r="E12128" i="16" s="1"/>
  <c r="B12127" i="16"/>
  <c r="E12127" i="16" s="1"/>
  <c r="B12126" i="16"/>
  <c r="E12126" i="16" s="1"/>
  <c r="B12125" i="16"/>
  <c r="E12125" i="16" s="1"/>
  <c r="B12124" i="16"/>
  <c r="E12124" i="16" s="1"/>
  <c r="B12123" i="16"/>
  <c r="E12123" i="16" s="1"/>
  <c r="B12122" i="16"/>
  <c r="E12122" i="16" s="1"/>
  <c r="B12121" i="16"/>
  <c r="E12121" i="16" s="1"/>
  <c r="B12120" i="16"/>
  <c r="E12120" i="16" s="1"/>
  <c r="B12119" i="16"/>
  <c r="E12119" i="16" s="1"/>
  <c r="B12118" i="16"/>
  <c r="E12118" i="16" s="1"/>
  <c r="B12117" i="16"/>
  <c r="E12117" i="16" s="1"/>
  <c r="B12116" i="16"/>
  <c r="E12116" i="16" s="1"/>
  <c r="B12115" i="16"/>
  <c r="E12115" i="16" s="1"/>
  <c r="B12114" i="16"/>
  <c r="E12114" i="16" s="1"/>
  <c r="B12113" i="16"/>
  <c r="E12113" i="16" s="1"/>
  <c r="B12112" i="16"/>
  <c r="E12112" i="16" s="1"/>
  <c r="B12111" i="16"/>
  <c r="E12111" i="16" s="1"/>
  <c r="B12110" i="16"/>
  <c r="E12110" i="16" s="1"/>
  <c r="B12109" i="16"/>
  <c r="E12109" i="16" s="1"/>
  <c r="B12108" i="16"/>
  <c r="E12108" i="16" s="1"/>
  <c r="B12107" i="16"/>
  <c r="E12107" i="16" s="1"/>
  <c r="B12106" i="16"/>
  <c r="E12106" i="16" s="1"/>
  <c r="B12105" i="16"/>
  <c r="E12105" i="16" s="1"/>
  <c r="B12104" i="16"/>
  <c r="E12104" i="16" s="1"/>
  <c r="B12103" i="16"/>
  <c r="E12103" i="16" s="1"/>
  <c r="B12102" i="16"/>
  <c r="E12102" i="16" s="1"/>
  <c r="B12101" i="16"/>
  <c r="E12101" i="16" s="1"/>
  <c r="B12100" i="16"/>
  <c r="E12100" i="16" s="1"/>
  <c r="B12099" i="16"/>
  <c r="E12099" i="16" s="1"/>
  <c r="B12098" i="16"/>
  <c r="E12098" i="16" s="1"/>
  <c r="B12097" i="16"/>
  <c r="E12097" i="16" s="1"/>
  <c r="B12096" i="16"/>
  <c r="E12096" i="16" s="1"/>
  <c r="B12095" i="16"/>
  <c r="E12095" i="16" s="1"/>
  <c r="B12094" i="16"/>
  <c r="E12094" i="16" s="1"/>
  <c r="B12093" i="16"/>
  <c r="E12093" i="16" s="1"/>
  <c r="B12092" i="16"/>
  <c r="E12092" i="16" s="1"/>
  <c r="B12091" i="16"/>
  <c r="E12091" i="16" s="1"/>
  <c r="B12090" i="16"/>
  <c r="E12090" i="16" s="1"/>
  <c r="B12089" i="16"/>
  <c r="E12089" i="16" s="1"/>
  <c r="B12088" i="16"/>
  <c r="E12088" i="16" s="1"/>
  <c r="B12087" i="16"/>
  <c r="E12087" i="16" s="1"/>
  <c r="B12086" i="16"/>
  <c r="E12086" i="16" s="1"/>
  <c r="B12085" i="16"/>
  <c r="E12085" i="16" s="1"/>
  <c r="B12084" i="16"/>
  <c r="E12084" i="16" s="1"/>
  <c r="B12083" i="16"/>
  <c r="E12083" i="16" s="1"/>
  <c r="B12082" i="16"/>
  <c r="E12082" i="16" s="1"/>
  <c r="B12081" i="16"/>
  <c r="E12081" i="16" s="1"/>
  <c r="B12080" i="16"/>
  <c r="E12080" i="16" s="1"/>
  <c r="B12079" i="16"/>
  <c r="E12079" i="16" s="1"/>
  <c r="B12078" i="16"/>
  <c r="E12078" i="16" s="1"/>
  <c r="B12077" i="16"/>
  <c r="E12077" i="16" s="1"/>
  <c r="B12076" i="16"/>
  <c r="E12076" i="16" s="1"/>
  <c r="B12075" i="16"/>
  <c r="E12075" i="16" s="1"/>
  <c r="B12074" i="16"/>
  <c r="E12074" i="16" s="1"/>
  <c r="B12073" i="16"/>
  <c r="E12073" i="16" s="1"/>
  <c r="B12072" i="16"/>
  <c r="E12072" i="16" s="1"/>
  <c r="B12071" i="16"/>
  <c r="E12071" i="16" s="1"/>
  <c r="B12070" i="16"/>
  <c r="E12070" i="16" s="1"/>
  <c r="B12069" i="16"/>
  <c r="E12069" i="16" s="1"/>
  <c r="B12068" i="16"/>
  <c r="E12068" i="16" s="1"/>
  <c r="B12067" i="16"/>
  <c r="E12067" i="16" s="1"/>
  <c r="B12066" i="16"/>
  <c r="E12066" i="16" s="1"/>
  <c r="B12065" i="16"/>
  <c r="E12065" i="16" s="1"/>
  <c r="B12064" i="16"/>
  <c r="E12064" i="16" s="1"/>
  <c r="B12063" i="16"/>
  <c r="E12063" i="16" s="1"/>
  <c r="B12062" i="16"/>
  <c r="E12062" i="16" s="1"/>
  <c r="B12061" i="16"/>
  <c r="E12061" i="16" s="1"/>
  <c r="B12060" i="16"/>
  <c r="E12060" i="16" s="1"/>
  <c r="B12059" i="16"/>
  <c r="E12059" i="16" s="1"/>
  <c r="B12058" i="16"/>
  <c r="E12058" i="16" s="1"/>
  <c r="B12057" i="16"/>
  <c r="E12057" i="16" s="1"/>
  <c r="B12056" i="16"/>
  <c r="E12056" i="16" s="1"/>
  <c r="B12055" i="16"/>
  <c r="E12055" i="16" s="1"/>
  <c r="B12054" i="16"/>
  <c r="E12054" i="16" s="1"/>
  <c r="B12053" i="16"/>
  <c r="E12053" i="16" s="1"/>
  <c r="B12052" i="16"/>
  <c r="E12052" i="16" s="1"/>
  <c r="B12051" i="16"/>
  <c r="E12051" i="16" s="1"/>
  <c r="B12050" i="16"/>
  <c r="E12050" i="16" s="1"/>
  <c r="B12049" i="16"/>
  <c r="E12049" i="16" s="1"/>
  <c r="B12048" i="16"/>
  <c r="E12048" i="16" s="1"/>
  <c r="B12047" i="16"/>
  <c r="E12047" i="16" s="1"/>
  <c r="B12046" i="16"/>
  <c r="E12046" i="16" s="1"/>
  <c r="B12045" i="16"/>
  <c r="E12045" i="16" s="1"/>
  <c r="B12044" i="16"/>
  <c r="E12044" i="16" s="1"/>
  <c r="B12043" i="16"/>
  <c r="E12043" i="16" s="1"/>
  <c r="B12042" i="16"/>
  <c r="E12042" i="16" s="1"/>
  <c r="B12041" i="16"/>
  <c r="E12041" i="16" s="1"/>
  <c r="B12040" i="16"/>
  <c r="E12040" i="16" s="1"/>
  <c r="B12039" i="16"/>
  <c r="E12039" i="16" s="1"/>
  <c r="B12038" i="16"/>
  <c r="E12038" i="16" s="1"/>
  <c r="B12037" i="16"/>
  <c r="E12037" i="16" s="1"/>
  <c r="B12036" i="16"/>
  <c r="E12036" i="16" s="1"/>
  <c r="B12035" i="16"/>
  <c r="E12035" i="16" s="1"/>
  <c r="B12034" i="16"/>
  <c r="E12034" i="16" s="1"/>
  <c r="B12033" i="16"/>
  <c r="E12033" i="16" s="1"/>
  <c r="B12032" i="16"/>
  <c r="E12032" i="16" s="1"/>
  <c r="B12031" i="16"/>
  <c r="E12031" i="16" s="1"/>
  <c r="B12030" i="16"/>
  <c r="E12030" i="16" s="1"/>
  <c r="B12029" i="16"/>
  <c r="E12029" i="16" s="1"/>
  <c r="B12028" i="16"/>
  <c r="E12028" i="16" s="1"/>
  <c r="B12027" i="16"/>
  <c r="E12027" i="16" s="1"/>
  <c r="B12026" i="16"/>
  <c r="E12026" i="16" s="1"/>
  <c r="B12025" i="16"/>
  <c r="E12025" i="16" s="1"/>
  <c r="B12024" i="16"/>
  <c r="E12024" i="16" s="1"/>
  <c r="B12023" i="16"/>
  <c r="E12023" i="16" s="1"/>
  <c r="B12022" i="16"/>
  <c r="E12022" i="16" s="1"/>
  <c r="B12021" i="16"/>
  <c r="E12021" i="16" s="1"/>
  <c r="B12020" i="16"/>
  <c r="E12020" i="16" s="1"/>
  <c r="B12019" i="16"/>
  <c r="E12019" i="16" s="1"/>
  <c r="B12018" i="16"/>
  <c r="E12018" i="16" s="1"/>
  <c r="B12017" i="16"/>
  <c r="E12017" i="16" s="1"/>
  <c r="B12016" i="16"/>
  <c r="E12016" i="16" s="1"/>
  <c r="B12015" i="16"/>
  <c r="E12015" i="16" s="1"/>
  <c r="B12014" i="16"/>
  <c r="E12014" i="16" s="1"/>
  <c r="B12013" i="16"/>
  <c r="E12013" i="16" s="1"/>
  <c r="B12012" i="16"/>
  <c r="E12012" i="16" s="1"/>
  <c r="B12011" i="16"/>
  <c r="E12011" i="16" s="1"/>
  <c r="B12010" i="16"/>
  <c r="E12010" i="16" s="1"/>
  <c r="B12009" i="16"/>
  <c r="E12009" i="16" s="1"/>
  <c r="B12008" i="16"/>
  <c r="E12008" i="16" s="1"/>
  <c r="B12007" i="16"/>
  <c r="E12007" i="16" s="1"/>
  <c r="B12006" i="16"/>
  <c r="E12006" i="16" s="1"/>
  <c r="B12005" i="16"/>
  <c r="E12005" i="16" s="1"/>
  <c r="B12004" i="16"/>
  <c r="E12004" i="16" s="1"/>
  <c r="B12003" i="16"/>
  <c r="E12003" i="16" s="1"/>
  <c r="B12002" i="16"/>
  <c r="E12002" i="16" s="1"/>
  <c r="B12001" i="16"/>
  <c r="E12001" i="16" s="1"/>
  <c r="B12000" i="16"/>
  <c r="E12000" i="16" s="1"/>
  <c r="B11999" i="16"/>
  <c r="E11999" i="16" s="1"/>
  <c r="B11998" i="16"/>
  <c r="E11998" i="16" s="1"/>
  <c r="B11997" i="16"/>
  <c r="E11997" i="16" s="1"/>
  <c r="B11996" i="16"/>
  <c r="E11996" i="16" s="1"/>
  <c r="B11995" i="16"/>
  <c r="E11995" i="16" s="1"/>
  <c r="B11994" i="16"/>
  <c r="E11994" i="16" s="1"/>
  <c r="B11993" i="16"/>
  <c r="E11993" i="16" s="1"/>
  <c r="B11992" i="16"/>
  <c r="E11992" i="16" s="1"/>
  <c r="B11991" i="16"/>
  <c r="E11991" i="16" s="1"/>
  <c r="B11990" i="16"/>
  <c r="E11990" i="16" s="1"/>
  <c r="B11989" i="16"/>
  <c r="E11989" i="16" s="1"/>
  <c r="B11988" i="16"/>
  <c r="E11988" i="16" s="1"/>
  <c r="B11987" i="16"/>
  <c r="E11987" i="16" s="1"/>
  <c r="B11986" i="16"/>
  <c r="E11986" i="16" s="1"/>
  <c r="B11985" i="16"/>
  <c r="E11985" i="16" s="1"/>
  <c r="B11984" i="16"/>
  <c r="E11984" i="16" s="1"/>
  <c r="B11983" i="16"/>
  <c r="E11983" i="16" s="1"/>
  <c r="B11982" i="16"/>
  <c r="E11982" i="16" s="1"/>
  <c r="B11981" i="16"/>
  <c r="E11981" i="16" s="1"/>
  <c r="B11980" i="16"/>
  <c r="E11980" i="16" s="1"/>
  <c r="B11979" i="16"/>
  <c r="E11979" i="16" s="1"/>
  <c r="B11978" i="16"/>
  <c r="E11978" i="16" s="1"/>
  <c r="B11977" i="16"/>
  <c r="E11977" i="16" s="1"/>
  <c r="B11976" i="16"/>
  <c r="E11976" i="16" s="1"/>
  <c r="B11975" i="16"/>
  <c r="E11975" i="16" s="1"/>
  <c r="B11974" i="16"/>
  <c r="E11974" i="16" s="1"/>
  <c r="B11973" i="16"/>
  <c r="E11973" i="16" s="1"/>
  <c r="B11972" i="16"/>
  <c r="E11972" i="16" s="1"/>
  <c r="B11971" i="16"/>
  <c r="E11971" i="16" s="1"/>
  <c r="B11970" i="16"/>
  <c r="E11970" i="16" s="1"/>
  <c r="B11969" i="16"/>
  <c r="E11969" i="16" s="1"/>
  <c r="B11968" i="16"/>
  <c r="E11968" i="16" s="1"/>
  <c r="B11967" i="16"/>
  <c r="E11967" i="16" s="1"/>
  <c r="B11966" i="16"/>
  <c r="E11966" i="16" s="1"/>
  <c r="B11965" i="16"/>
  <c r="E11965" i="16" s="1"/>
  <c r="B11964" i="16"/>
  <c r="E11964" i="16" s="1"/>
  <c r="B11963" i="16"/>
  <c r="E11963" i="16" s="1"/>
  <c r="B11962" i="16"/>
  <c r="E11962" i="16" s="1"/>
  <c r="B11961" i="16"/>
  <c r="E11961" i="16" s="1"/>
  <c r="B11960" i="16"/>
  <c r="E11960" i="16" s="1"/>
  <c r="B11959" i="16"/>
  <c r="E11959" i="16" s="1"/>
  <c r="B11958" i="16"/>
  <c r="E11958" i="16" s="1"/>
  <c r="B11957" i="16"/>
  <c r="E11957" i="16" s="1"/>
  <c r="B11956" i="16"/>
  <c r="E11956" i="16" s="1"/>
  <c r="B11955" i="16"/>
  <c r="E11955" i="16" s="1"/>
  <c r="B11954" i="16"/>
  <c r="E11954" i="16" s="1"/>
  <c r="B11953" i="16"/>
  <c r="E11953" i="16" s="1"/>
  <c r="B11952" i="16"/>
  <c r="E11952" i="16" s="1"/>
  <c r="B11951" i="16"/>
  <c r="E11951" i="16" s="1"/>
  <c r="B11950" i="16"/>
  <c r="E11950" i="16" s="1"/>
  <c r="B11949" i="16"/>
  <c r="E11949" i="16" s="1"/>
  <c r="B11948" i="16"/>
  <c r="E11948" i="16" s="1"/>
  <c r="B11947" i="16"/>
  <c r="E11947" i="16" s="1"/>
  <c r="B11946" i="16"/>
  <c r="E11946" i="16" s="1"/>
  <c r="B11945" i="16"/>
  <c r="E11945" i="16" s="1"/>
  <c r="B11944" i="16"/>
  <c r="E11944" i="16" s="1"/>
  <c r="B11943" i="16"/>
  <c r="E11943" i="16" s="1"/>
  <c r="B11942" i="16"/>
  <c r="E11942" i="16" s="1"/>
  <c r="B11941" i="16"/>
  <c r="E11941" i="16" s="1"/>
  <c r="B11940" i="16"/>
  <c r="E11940" i="16" s="1"/>
  <c r="B11939" i="16"/>
  <c r="E11939" i="16" s="1"/>
  <c r="B11938" i="16"/>
  <c r="E11938" i="16" s="1"/>
  <c r="B11937" i="16"/>
  <c r="E11937" i="16" s="1"/>
  <c r="B11936" i="16"/>
  <c r="E11936" i="16" s="1"/>
  <c r="B11935" i="16"/>
  <c r="E11935" i="16" s="1"/>
  <c r="B11934" i="16"/>
  <c r="E11934" i="16" s="1"/>
  <c r="B11933" i="16"/>
  <c r="E11933" i="16" s="1"/>
  <c r="B11932" i="16"/>
  <c r="E11932" i="16" s="1"/>
  <c r="B11931" i="16"/>
  <c r="E11931" i="16" s="1"/>
  <c r="B11930" i="16"/>
  <c r="E11930" i="16" s="1"/>
  <c r="B11929" i="16"/>
  <c r="E11929" i="16" s="1"/>
  <c r="B11928" i="16"/>
  <c r="E11928" i="16" s="1"/>
  <c r="B11927" i="16"/>
  <c r="E11927" i="16" s="1"/>
  <c r="B11926" i="16"/>
  <c r="E11926" i="16" s="1"/>
  <c r="B11925" i="16"/>
  <c r="E11925" i="16" s="1"/>
  <c r="B11924" i="16"/>
  <c r="E11924" i="16" s="1"/>
  <c r="B11923" i="16"/>
  <c r="E11923" i="16" s="1"/>
  <c r="B11922" i="16"/>
  <c r="E11922" i="16" s="1"/>
  <c r="B11921" i="16"/>
  <c r="E11921" i="16" s="1"/>
  <c r="B11920" i="16"/>
  <c r="E11920" i="16" s="1"/>
  <c r="B11919" i="16"/>
  <c r="E11919" i="16" s="1"/>
  <c r="B11918" i="16"/>
  <c r="E11918" i="16" s="1"/>
  <c r="B11917" i="16"/>
  <c r="E11917" i="16" s="1"/>
  <c r="B11916" i="16"/>
  <c r="E11916" i="16" s="1"/>
  <c r="B11915" i="16"/>
  <c r="E11915" i="16" s="1"/>
  <c r="B11914" i="16"/>
  <c r="E11914" i="16" s="1"/>
  <c r="B11913" i="16"/>
  <c r="E11913" i="16" s="1"/>
  <c r="B11912" i="16"/>
  <c r="E11912" i="16" s="1"/>
  <c r="B11911" i="16"/>
  <c r="E11911" i="16" s="1"/>
  <c r="B11910" i="16"/>
  <c r="E11910" i="16" s="1"/>
  <c r="B11909" i="16"/>
  <c r="E11909" i="16" s="1"/>
  <c r="B11908" i="16"/>
  <c r="E11908" i="16" s="1"/>
  <c r="B11907" i="16"/>
  <c r="E11907" i="16" s="1"/>
  <c r="B11906" i="16"/>
  <c r="E11906" i="16" s="1"/>
  <c r="B11905" i="16"/>
  <c r="E11905" i="16" s="1"/>
  <c r="B11904" i="16"/>
  <c r="E11904" i="16" s="1"/>
  <c r="B11903" i="16"/>
  <c r="E11903" i="16" s="1"/>
  <c r="B11902" i="16"/>
  <c r="E11902" i="16" s="1"/>
  <c r="B11901" i="16"/>
  <c r="E11901" i="16" s="1"/>
  <c r="B11900" i="16"/>
  <c r="E11900" i="16" s="1"/>
  <c r="B11899" i="16"/>
  <c r="E11899" i="16" s="1"/>
  <c r="B11898" i="16"/>
  <c r="E11898" i="16" s="1"/>
  <c r="B11897" i="16"/>
  <c r="E11897" i="16" s="1"/>
  <c r="B11896" i="16"/>
  <c r="E11896" i="16" s="1"/>
  <c r="B11895" i="16"/>
  <c r="E11895" i="16" s="1"/>
  <c r="B11894" i="16"/>
  <c r="E11894" i="16" s="1"/>
  <c r="B11893" i="16"/>
  <c r="E11893" i="16" s="1"/>
  <c r="B11892" i="16"/>
  <c r="E11892" i="16" s="1"/>
  <c r="B11891" i="16"/>
  <c r="E11891" i="16" s="1"/>
  <c r="B11890" i="16"/>
  <c r="E11890" i="16" s="1"/>
  <c r="B11889" i="16"/>
  <c r="E11889" i="16" s="1"/>
  <c r="B11888" i="16"/>
  <c r="E11888" i="16" s="1"/>
  <c r="B11887" i="16"/>
  <c r="E11887" i="16" s="1"/>
  <c r="B11886" i="16"/>
  <c r="E11886" i="16" s="1"/>
  <c r="B11885" i="16"/>
  <c r="E11885" i="16" s="1"/>
  <c r="B11884" i="16"/>
  <c r="E11884" i="16" s="1"/>
  <c r="B11883" i="16"/>
  <c r="E11883" i="16" s="1"/>
  <c r="B11882" i="16"/>
  <c r="E11882" i="16" s="1"/>
  <c r="B11881" i="16"/>
  <c r="E11881" i="16" s="1"/>
  <c r="B11880" i="16"/>
  <c r="E11880" i="16" s="1"/>
  <c r="B11879" i="16"/>
  <c r="E11879" i="16" s="1"/>
  <c r="B11878" i="16"/>
  <c r="E11878" i="16" s="1"/>
  <c r="B11877" i="16"/>
  <c r="E11877" i="16" s="1"/>
  <c r="B11876" i="16"/>
  <c r="E11876" i="16" s="1"/>
  <c r="B11875" i="16"/>
  <c r="E11875" i="16" s="1"/>
  <c r="B11874" i="16"/>
  <c r="E11874" i="16" s="1"/>
  <c r="B11873" i="16"/>
  <c r="E11873" i="16" s="1"/>
  <c r="B11872" i="16"/>
  <c r="E11872" i="16" s="1"/>
  <c r="B11871" i="16"/>
  <c r="E11871" i="16" s="1"/>
  <c r="B11870" i="16"/>
  <c r="E11870" i="16" s="1"/>
  <c r="B11869" i="16"/>
  <c r="E11869" i="16" s="1"/>
  <c r="B11868" i="16"/>
  <c r="E11868" i="16" s="1"/>
  <c r="B11867" i="16"/>
  <c r="E11867" i="16" s="1"/>
  <c r="B11866" i="16"/>
  <c r="E11866" i="16" s="1"/>
  <c r="B11865" i="16"/>
  <c r="E11865" i="16" s="1"/>
  <c r="B11864" i="16"/>
  <c r="E11864" i="16" s="1"/>
  <c r="B11863" i="16"/>
  <c r="E11863" i="16" s="1"/>
  <c r="B11862" i="16"/>
  <c r="E11862" i="16" s="1"/>
  <c r="B11861" i="16"/>
  <c r="E11861" i="16" s="1"/>
  <c r="B11860" i="16"/>
  <c r="E11860" i="16" s="1"/>
  <c r="B11859" i="16"/>
  <c r="E11859" i="16" s="1"/>
  <c r="B11858" i="16"/>
  <c r="E11858" i="16" s="1"/>
  <c r="B11857" i="16"/>
  <c r="E11857" i="16" s="1"/>
  <c r="B11856" i="16"/>
  <c r="E11856" i="16" s="1"/>
  <c r="B11855" i="16"/>
  <c r="E11855" i="16" s="1"/>
  <c r="B11854" i="16"/>
  <c r="E11854" i="16" s="1"/>
  <c r="B11853" i="16"/>
  <c r="E11853" i="16" s="1"/>
  <c r="B11852" i="16"/>
  <c r="E11852" i="16" s="1"/>
  <c r="B11851" i="16"/>
  <c r="E11851" i="16" s="1"/>
  <c r="B11850" i="16"/>
  <c r="E11850" i="16" s="1"/>
  <c r="B11849" i="16"/>
  <c r="E11849" i="16" s="1"/>
  <c r="B11848" i="16"/>
  <c r="E11848" i="16" s="1"/>
  <c r="B11847" i="16"/>
  <c r="E11847" i="16" s="1"/>
  <c r="B11846" i="16"/>
  <c r="E11846" i="16" s="1"/>
  <c r="B11845" i="16"/>
  <c r="E11845" i="16" s="1"/>
  <c r="B11844" i="16"/>
  <c r="E11844" i="16" s="1"/>
  <c r="B11843" i="16"/>
  <c r="E11843" i="16" s="1"/>
  <c r="B11842" i="16"/>
  <c r="E11842" i="16" s="1"/>
  <c r="B11841" i="16"/>
  <c r="E11841" i="16" s="1"/>
  <c r="B11840" i="16"/>
  <c r="E11840" i="16" s="1"/>
  <c r="B11839" i="16"/>
  <c r="E11839" i="16" s="1"/>
  <c r="B11838" i="16"/>
  <c r="E11838" i="16" s="1"/>
  <c r="B11837" i="16"/>
  <c r="E11837" i="16" s="1"/>
  <c r="B11836" i="16"/>
  <c r="E11836" i="16" s="1"/>
  <c r="B11835" i="16"/>
  <c r="E11835" i="16" s="1"/>
  <c r="B11834" i="16"/>
  <c r="E11834" i="16" s="1"/>
  <c r="B11833" i="16"/>
  <c r="E11833" i="16" s="1"/>
  <c r="B11832" i="16"/>
  <c r="E11832" i="16" s="1"/>
  <c r="B11831" i="16"/>
  <c r="E11831" i="16" s="1"/>
  <c r="B11830" i="16"/>
  <c r="E11830" i="16" s="1"/>
  <c r="B11829" i="16"/>
  <c r="E11829" i="16" s="1"/>
  <c r="B11828" i="16"/>
  <c r="E11828" i="16" s="1"/>
  <c r="B11827" i="16"/>
  <c r="E11827" i="16" s="1"/>
  <c r="B11826" i="16"/>
  <c r="E11826" i="16" s="1"/>
  <c r="B11825" i="16"/>
  <c r="E11825" i="16" s="1"/>
  <c r="B11824" i="16"/>
  <c r="E11824" i="16" s="1"/>
  <c r="B11823" i="16"/>
  <c r="E11823" i="16" s="1"/>
  <c r="B11822" i="16"/>
  <c r="E11822" i="16" s="1"/>
  <c r="B11821" i="16"/>
  <c r="E11821" i="16" s="1"/>
  <c r="B11820" i="16"/>
  <c r="E11820" i="16" s="1"/>
  <c r="B11819" i="16"/>
  <c r="E11819" i="16" s="1"/>
  <c r="B11818" i="16"/>
  <c r="E11818" i="16" s="1"/>
  <c r="B11817" i="16"/>
  <c r="E11817" i="16" s="1"/>
  <c r="B11816" i="16"/>
  <c r="E11816" i="16" s="1"/>
  <c r="B11815" i="16"/>
  <c r="E11815" i="16" s="1"/>
  <c r="B11814" i="16"/>
  <c r="E11814" i="16" s="1"/>
  <c r="B11813" i="16"/>
  <c r="E11813" i="16" s="1"/>
  <c r="B11812" i="16"/>
  <c r="E11812" i="16" s="1"/>
  <c r="B11811" i="16"/>
  <c r="E11811" i="16" s="1"/>
  <c r="B11810" i="16"/>
  <c r="E11810" i="16" s="1"/>
  <c r="B11809" i="16"/>
  <c r="E11809" i="16" s="1"/>
  <c r="B11808" i="16"/>
  <c r="E11808" i="16" s="1"/>
  <c r="B11807" i="16"/>
  <c r="E11807" i="16" s="1"/>
  <c r="B11806" i="16"/>
  <c r="E11806" i="16" s="1"/>
  <c r="B11805" i="16"/>
  <c r="E11805" i="16" s="1"/>
  <c r="B11804" i="16"/>
  <c r="E11804" i="16" s="1"/>
  <c r="B11803" i="16"/>
  <c r="E11803" i="16" s="1"/>
  <c r="B11802" i="16"/>
  <c r="E11802" i="16" s="1"/>
  <c r="B11801" i="16"/>
  <c r="E11801" i="16" s="1"/>
  <c r="B11800" i="16"/>
  <c r="E11800" i="16" s="1"/>
  <c r="B11799" i="16"/>
  <c r="E11799" i="16" s="1"/>
  <c r="B11798" i="16"/>
  <c r="E11798" i="16" s="1"/>
  <c r="B11797" i="16"/>
  <c r="E11797" i="16" s="1"/>
  <c r="B11796" i="16"/>
  <c r="E11796" i="16" s="1"/>
  <c r="B11795" i="16"/>
  <c r="E11795" i="16" s="1"/>
  <c r="B11794" i="16"/>
  <c r="E11794" i="16" s="1"/>
  <c r="B11793" i="16"/>
  <c r="E11793" i="16" s="1"/>
  <c r="B11792" i="16"/>
  <c r="E11792" i="16" s="1"/>
  <c r="B11791" i="16"/>
  <c r="E11791" i="16" s="1"/>
  <c r="B11790" i="16"/>
  <c r="E11790" i="16" s="1"/>
  <c r="B11789" i="16"/>
  <c r="E11789" i="16" s="1"/>
  <c r="B11788" i="16"/>
  <c r="E11788" i="16" s="1"/>
  <c r="B11787" i="16"/>
  <c r="E11787" i="16" s="1"/>
  <c r="B11786" i="16"/>
  <c r="E11786" i="16" s="1"/>
  <c r="B11785" i="16"/>
  <c r="E11785" i="16" s="1"/>
  <c r="B11784" i="16"/>
  <c r="E11784" i="16" s="1"/>
  <c r="B11783" i="16"/>
  <c r="E11783" i="16" s="1"/>
  <c r="B11782" i="16"/>
  <c r="E11782" i="16" s="1"/>
  <c r="B11781" i="16"/>
  <c r="E11781" i="16" s="1"/>
  <c r="B11780" i="16"/>
  <c r="E11780" i="16" s="1"/>
  <c r="B11779" i="16"/>
  <c r="E11779" i="16" s="1"/>
  <c r="B11778" i="16"/>
  <c r="E11778" i="16" s="1"/>
  <c r="B11777" i="16"/>
  <c r="E11777" i="16" s="1"/>
  <c r="B11776" i="16"/>
  <c r="E11776" i="16" s="1"/>
  <c r="B11775" i="16"/>
  <c r="E11775" i="16" s="1"/>
  <c r="B11774" i="16"/>
  <c r="E11774" i="16" s="1"/>
  <c r="B11773" i="16"/>
  <c r="E11773" i="16" s="1"/>
  <c r="B11772" i="16"/>
  <c r="E11772" i="16" s="1"/>
  <c r="B11771" i="16"/>
  <c r="E11771" i="16" s="1"/>
  <c r="B11770" i="16"/>
  <c r="E11770" i="16" s="1"/>
  <c r="B11769" i="16"/>
  <c r="E11769" i="16" s="1"/>
  <c r="B11768" i="16"/>
  <c r="E11768" i="16" s="1"/>
  <c r="B11767" i="16"/>
  <c r="E11767" i="16" s="1"/>
  <c r="B11766" i="16"/>
  <c r="E11766" i="16" s="1"/>
  <c r="B11765" i="16"/>
  <c r="E11765" i="16" s="1"/>
  <c r="B11764" i="16"/>
  <c r="E11764" i="16" s="1"/>
  <c r="B11763" i="16"/>
  <c r="E11763" i="16" s="1"/>
  <c r="B11762" i="16"/>
  <c r="E11762" i="16" s="1"/>
  <c r="B11761" i="16"/>
  <c r="E11761" i="16" s="1"/>
  <c r="B11760" i="16"/>
  <c r="E11760" i="16" s="1"/>
  <c r="B11759" i="16"/>
  <c r="E11759" i="16" s="1"/>
  <c r="B11758" i="16"/>
  <c r="E11758" i="16" s="1"/>
  <c r="B11757" i="16"/>
  <c r="E11757" i="16" s="1"/>
  <c r="B11756" i="16"/>
  <c r="E11756" i="16" s="1"/>
  <c r="B11755" i="16"/>
  <c r="E11755" i="16" s="1"/>
  <c r="B11754" i="16"/>
  <c r="E11754" i="16" s="1"/>
  <c r="B11753" i="16"/>
  <c r="E11753" i="16" s="1"/>
  <c r="B11752" i="16"/>
  <c r="E11752" i="16" s="1"/>
  <c r="B11751" i="16"/>
  <c r="E11751" i="16" s="1"/>
  <c r="B11750" i="16"/>
  <c r="E11750" i="16" s="1"/>
  <c r="B11749" i="16"/>
  <c r="E11749" i="16" s="1"/>
  <c r="B11748" i="16"/>
  <c r="E11748" i="16" s="1"/>
  <c r="B11747" i="16"/>
  <c r="E11747" i="16" s="1"/>
  <c r="B11746" i="16"/>
  <c r="E11746" i="16" s="1"/>
  <c r="B11745" i="16"/>
  <c r="E11745" i="16" s="1"/>
  <c r="B11744" i="16"/>
  <c r="E11744" i="16" s="1"/>
  <c r="B11743" i="16"/>
  <c r="E11743" i="16" s="1"/>
  <c r="B11742" i="16"/>
  <c r="E11742" i="16" s="1"/>
  <c r="B11741" i="16"/>
  <c r="E11741" i="16" s="1"/>
  <c r="B11740" i="16"/>
  <c r="E11740" i="16" s="1"/>
  <c r="B11739" i="16"/>
  <c r="E11739" i="16" s="1"/>
  <c r="B11738" i="16"/>
  <c r="E11738" i="16" s="1"/>
  <c r="B11737" i="16"/>
  <c r="E11737" i="16" s="1"/>
  <c r="B11736" i="16"/>
  <c r="E11736" i="16" s="1"/>
  <c r="B11735" i="16"/>
  <c r="E11735" i="16" s="1"/>
  <c r="B11734" i="16"/>
  <c r="E11734" i="16" s="1"/>
  <c r="B11733" i="16"/>
  <c r="E11733" i="16" s="1"/>
  <c r="B11732" i="16"/>
  <c r="E11732" i="16" s="1"/>
  <c r="B11731" i="16"/>
  <c r="E11731" i="16" s="1"/>
  <c r="B11730" i="16"/>
  <c r="E11730" i="16" s="1"/>
  <c r="B11729" i="16"/>
  <c r="E11729" i="16" s="1"/>
  <c r="B11728" i="16"/>
  <c r="E11728" i="16" s="1"/>
  <c r="B11727" i="16"/>
  <c r="E11727" i="16" s="1"/>
  <c r="B11726" i="16"/>
  <c r="E11726" i="16" s="1"/>
  <c r="B11725" i="16"/>
  <c r="E11725" i="16" s="1"/>
  <c r="B11724" i="16"/>
  <c r="E11724" i="16" s="1"/>
  <c r="B11723" i="16"/>
  <c r="E11723" i="16" s="1"/>
  <c r="B11722" i="16"/>
  <c r="E11722" i="16" s="1"/>
  <c r="B11721" i="16"/>
  <c r="E11721" i="16" s="1"/>
  <c r="B11720" i="16"/>
  <c r="E11720" i="16" s="1"/>
  <c r="B11719" i="16"/>
  <c r="E11719" i="16" s="1"/>
  <c r="B11718" i="16"/>
  <c r="E11718" i="16" s="1"/>
  <c r="B11717" i="16"/>
  <c r="E11717" i="16" s="1"/>
  <c r="B11716" i="16"/>
  <c r="E11716" i="16" s="1"/>
  <c r="B11715" i="16"/>
  <c r="E11715" i="16" s="1"/>
  <c r="B11714" i="16"/>
  <c r="E11714" i="16" s="1"/>
  <c r="B11713" i="16"/>
  <c r="E11713" i="16" s="1"/>
  <c r="B11712" i="16"/>
  <c r="E11712" i="16" s="1"/>
  <c r="B11711" i="16"/>
  <c r="E11711" i="16" s="1"/>
  <c r="B11710" i="16"/>
  <c r="E11710" i="16" s="1"/>
  <c r="B11709" i="16"/>
  <c r="E11709" i="16" s="1"/>
  <c r="B11708" i="16"/>
  <c r="E11708" i="16" s="1"/>
  <c r="B11707" i="16"/>
  <c r="E11707" i="16" s="1"/>
  <c r="B11706" i="16"/>
  <c r="E11706" i="16" s="1"/>
  <c r="B11705" i="16"/>
  <c r="E11705" i="16" s="1"/>
  <c r="B11704" i="16"/>
  <c r="E11704" i="16" s="1"/>
  <c r="B11703" i="16"/>
  <c r="E11703" i="16" s="1"/>
  <c r="B11702" i="16"/>
  <c r="E11702" i="16" s="1"/>
  <c r="B11701" i="16"/>
  <c r="E11701" i="16" s="1"/>
  <c r="B11700" i="16"/>
  <c r="E11700" i="16" s="1"/>
  <c r="B11699" i="16"/>
  <c r="E11699" i="16" s="1"/>
  <c r="B11698" i="16"/>
  <c r="E11698" i="16" s="1"/>
  <c r="B11697" i="16"/>
  <c r="E11697" i="16" s="1"/>
  <c r="B11696" i="16"/>
  <c r="E11696" i="16" s="1"/>
  <c r="B11695" i="16"/>
  <c r="E11695" i="16" s="1"/>
  <c r="B11694" i="16"/>
  <c r="E11694" i="16" s="1"/>
  <c r="B11693" i="16"/>
  <c r="E11693" i="16" s="1"/>
  <c r="B11692" i="16"/>
  <c r="E11692" i="16" s="1"/>
  <c r="B11691" i="16"/>
  <c r="E11691" i="16" s="1"/>
  <c r="B11690" i="16"/>
  <c r="E11690" i="16" s="1"/>
  <c r="B11689" i="16"/>
  <c r="E11689" i="16" s="1"/>
  <c r="B11688" i="16"/>
  <c r="E11688" i="16" s="1"/>
  <c r="B11687" i="16"/>
  <c r="E11687" i="16" s="1"/>
  <c r="B11686" i="16"/>
  <c r="E11686" i="16" s="1"/>
  <c r="B11685" i="16"/>
  <c r="E11685" i="16" s="1"/>
  <c r="B11684" i="16"/>
  <c r="E11684" i="16" s="1"/>
  <c r="B11683" i="16"/>
  <c r="E11683" i="16" s="1"/>
  <c r="B11682" i="16"/>
  <c r="E11682" i="16" s="1"/>
  <c r="B11681" i="16"/>
  <c r="E11681" i="16" s="1"/>
  <c r="B11680" i="16"/>
  <c r="E11680" i="16" s="1"/>
  <c r="B11679" i="16"/>
  <c r="E11679" i="16" s="1"/>
  <c r="B11678" i="16"/>
  <c r="E11678" i="16" s="1"/>
  <c r="B11677" i="16"/>
  <c r="E11677" i="16" s="1"/>
  <c r="B11676" i="16"/>
  <c r="E11676" i="16" s="1"/>
  <c r="B11675" i="16"/>
  <c r="E11675" i="16" s="1"/>
  <c r="B11674" i="16"/>
  <c r="E11674" i="16" s="1"/>
  <c r="B11673" i="16"/>
  <c r="E11673" i="16" s="1"/>
  <c r="B11672" i="16"/>
  <c r="E11672" i="16" s="1"/>
  <c r="B11671" i="16"/>
  <c r="E11671" i="16" s="1"/>
  <c r="B11670" i="16"/>
  <c r="E11670" i="16" s="1"/>
  <c r="B11669" i="16"/>
  <c r="E11669" i="16" s="1"/>
  <c r="B11668" i="16"/>
  <c r="E11668" i="16" s="1"/>
  <c r="B11667" i="16"/>
  <c r="E11667" i="16" s="1"/>
  <c r="B11666" i="16"/>
  <c r="E11666" i="16" s="1"/>
  <c r="B11665" i="16"/>
  <c r="E11665" i="16" s="1"/>
  <c r="B11664" i="16"/>
  <c r="E11664" i="16" s="1"/>
  <c r="B11663" i="16"/>
  <c r="E11663" i="16" s="1"/>
  <c r="B11662" i="16"/>
  <c r="E11662" i="16" s="1"/>
  <c r="B11661" i="16"/>
  <c r="E11661" i="16" s="1"/>
  <c r="B11660" i="16"/>
  <c r="E11660" i="16" s="1"/>
  <c r="B11659" i="16"/>
  <c r="E11659" i="16" s="1"/>
  <c r="B11658" i="16"/>
  <c r="E11658" i="16" s="1"/>
  <c r="B11657" i="16"/>
  <c r="E11657" i="16" s="1"/>
  <c r="B11656" i="16"/>
  <c r="E11656" i="16" s="1"/>
  <c r="B11655" i="16"/>
  <c r="E11655" i="16" s="1"/>
  <c r="B11654" i="16"/>
  <c r="E11654" i="16" s="1"/>
  <c r="B11653" i="16"/>
  <c r="E11653" i="16" s="1"/>
  <c r="B11652" i="16"/>
  <c r="E11652" i="16" s="1"/>
  <c r="B11651" i="16"/>
  <c r="E11651" i="16" s="1"/>
  <c r="B11650" i="16"/>
  <c r="E11650" i="16" s="1"/>
  <c r="B11649" i="16"/>
  <c r="E11649" i="16" s="1"/>
  <c r="B11648" i="16"/>
  <c r="E11648" i="16" s="1"/>
  <c r="B11647" i="16"/>
  <c r="E11647" i="16" s="1"/>
  <c r="B11646" i="16"/>
  <c r="E11646" i="16" s="1"/>
  <c r="B11645" i="16"/>
  <c r="E11645" i="16" s="1"/>
  <c r="B11644" i="16"/>
  <c r="E11644" i="16" s="1"/>
  <c r="B11643" i="16"/>
  <c r="E11643" i="16" s="1"/>
  <c r="B11642" i="16"/>
  <c r="E11642" i="16" s="1"/>
  <c r="B11641" i="16"/>
  <c r="E11641" i="16" s="1"/>
  <c r="B11640" i="16"/>
  <c r="E11640" i="16" s="1"/>
  <c r="B11639" i="16"/>
  <c r="E11639" i="16" s="1"/>
  <c r="B11638" i="16"/>
  <c r="E11638" i="16" s="1"/>
  <c r="B11637" i="16"/>
  <c r="E11637" i="16" s="1"/>
  <c r="B11636" i="16"/>
  <c r="E11636" i="16" s="1"/>
  <c r="B11635" i="16"/>
  <c r="E11635" i="16" s="1"/>
  <c r="B11634" i="16"/>
  <c r="E11634" i="16" s="1"/>
  <c r="B11633" i="16"/>
  <c r="E11633" i="16" s="1"/>
  <c r="B11632" i="16"/>
  <c r="E11632" i="16" s="1"/>
  <c r="B11631" i="16"/>
  <c r="E11631" i="16" s="1"/>
  <c r="B11630" i="16"/>
  <c r="E11630" i="16" s="1"/>
  <c r="B11629" i="16"/>
  <c r="E11629" i="16" s="1"/>
  <c r="B11628" i="16"/>
  <c r="E11628" i="16" s="1"/>
  <c r="B11627" i="16"/>
  <c r="E11627" i="16" s="1"/>
  <c r="B11626" i="16"/>
  <c r="E11626" i="16" s="1"/>
  <c r="B11625" i="16"/>
  <c r="E11625" i="16" s="1"/>
  <c r="B11624" i="16"/>
  <c r="E11624" i="16" s="1"/>
  <c r="B11623" i="16"/>
  <c r="E11623" i="16" s="1"/>
  <c r="B11622" i="16"/>
  <c r="E11622" i="16" s="1"/>
  <c r="B11621" i="16"/>
  <c r="E11621" i="16" s="1"/>
  <c r="B11620" i="16"/>
  <c r="E11620" i="16" s="1"/>
  <c r="B11619" i="16"/>
  <c r="E11619" i="16" s="1"/>
  <c r="B11618" i="16"/>
  <c r="E11618" i="16" s="1"/>
  <c r="B11617" i="16"/>
  <c r="E11617" i="16" s="1"/>
  <c r="B11616" i="16"/>
  <c r="E11616" i="16" s="1"/>
  <c r="B11615" i="16"/>
  <c r="E11615" i="16" s="1"/>
  <c r="B11614" i="16"/>
  <c r="E11614" i="16" s="1"/>
  <c r="B11613" i="16"/>
  <c r="E11613" i="16" s="1"/>
  <c r="B11612" i="16"/>
  <c r="E11612" i="16" s="1"/>
  <c r="B11611" i="16"/>
  <c r="E11611" i="16" s="1"/>
  <c r="B11610" i="16"/>
  <c r="E11610" i="16" s="1"/>
  <c r="B11609" i="16"/>
  <c r="E11609" i="16" s="1"/>
  <c r="B11608" i="16"/>
  <c r="E11608" i="16" s="1"/>
  <c r="B11607" i="16"/>
  <c r="E11607" i="16" s="1"/>
  <c r="B11606" i="16"/>
  <c r="E11606" i="16" s="1"/>
  <c r="B11605" i="16"/>
  <c r="E11605" i="16" s="1"/>
  <c r="B11604" i="16"/>
  <c r="E11604" i="16" s="1"/>
  <c r="B11603" i="16"/>
  <c r="E11603" i="16" s="1"/>
  <c r="B11602" i="16"/>
  <c r="E11602" i="16" s="1"/>
  <c r="B11601" i="16"/>
  <c r="E11601" i="16" s="1"/>
  <c r="B11600" i="16"/>
  <c r="E11600" i="16" s="1"/>
  <c r="B11599" i="16"/>
  <c r="E11599" i="16" s="1"/>
  <c r="B11598" i="16"/>
  <c r="E11598" i="16" s="1"/>
  <c r="B11597" i="16"/>
  <c r="E11597" i="16" s="1"/>
  <c r="B11596" i="16"/>
  <c r="E11596" i="16" s="1"/>
  <c r="B11595" i="16"/>
  <c r="E11595" i="16" s="1"/>
  <c r="B11594" i="16"/>
  <c r="E11594" i="16" s="1"/>
  <c r="B11593" i="16"/>
  <c r="E11593" i="16" s="1"/>
  <c r="B11592" i="16"/>
  <c r="E11592" i="16" s="1"/>
  <c r="B11591" i="16"/>
  <c r="E11591" i="16" s="1"/>
  <c r="B11590" i="16"/>
  <c r="E11590" i="16" s="1"/>
  <c r="B11589" i="16"/>
  <c r="E11589" i="16" s="1"/>
  <c r="B11588" i="16"/>
  <c r="E11588" i="16" s="1"/>
  <c r="B11587" i="16"/>
  <c r="E11587" i="16" s="1"/>
  <c r="B11586" i="16"/>
  <c r="E11586" i="16" s="1"/>
  <c r="B11585" i="16"/>
  <c r="E11585" i="16" s="1"/>
  <c r="B11584" i="16"/>
  <c r="E11584" i="16" s="1"/>
  <c r="B11583" i="16"/>
  <c r="E11583" i="16" s="1"/>
  <c r="B11582" i="16"/>
  <c r="E11582" i="16" s="1"/>
  <c r="B11581" i="16"/>
  <c r="E11581" i="16" s="1"/>
  <c r="B11580" i="16"/>
  <c r="E11580" i="16" s="1"/>
  <c r="B11579" i="16"/>
  <c r="E11579" i="16" s="1"/>
  <c r="B11578" i="16"/>
  <c r="E11578" i="16" s="1"/>
  <c r="B11577" i="16"/>
  <c r="E11577" i="16" s="1"/>
  <c r="B11576" i="16"/>
  <c r="E11576" i="16" s="1"/>
  <c r="B11575" i="16"/>
  <c r="E11575" i="16" s="1"/>
  <c r="B11574" i="16"/>
  <c r="E11574" i="16" s="1"/>
  <c r="B11573" i="16"/>
  <c r="E11573" i="16" s="1"/>
  <c r="B11572" i="16"/>
  <c r="E11572" i="16" s="1"/>
  <c r="B11571" i="16"/>
  <c r="E11571" i="16" s="1"/>
  <c r="B11570" i="16"/>
  <c r="E11570" i="16" s="1"/>
  <c r="B11569" i="16"/>
  <c r="E11569" i="16" s="1"/>
  <c r="B11568" i="16"/>
  <c r="E11568" i="16" s="1"/>
  <c r="B11567" i="16"/>
  <c r="E11567" i="16" s="1"/>
  <c r="B11566" i="16"/>
  <c r="E11566" i="16" s="1"/>
  <c r="B11565" i="16"/>
  <c r="E11565" i="16" s="1"/>
  <c r="B11564" i="16"/>
  <c r="E11564" i="16" s="1"/>
  <c r="B11563" i="16"/>
  <c r="E11563" i="16" s="1"/>
  <c r="B11562" i="16"/>
  <c r="E11562" i="16" s="1"/>
  <c r="B11561" i="16"/>
  <c r="E11561" i="16" s="1"/>
  <c r="B11560" i="16"/>
  <c r="E11560" i="16" s="1"/>
  <c r="B11559" i="16"/>
  <c r="E11559" i="16" s="1"/>
  <c r="B11558" i="16"/>
  <c r="E11558" i="16" s="1"/>
  <c r="B11557" i="16"/>
  <c r="E11557" i="16" s="1"/>
  <c r="B11556" i="16"/>
  <c r="E11556" i="16" s="1"/>
  <c r="B11555" i="16"/>
  <c r="E11555" i="16" s="1"/>
  <c r="B11554" i="16"/>
  <c r="E11554" i="16" s="1"/>
  <c r="B11553" i="16"/>
  <c r="E11553" i="16" s="1"/>
  <c r="B11552" i="16"/>
  <c r="E11552" i="16" s="1"/>
  <c r="B11551" i="16"/>
  <c r="E11551" i="16" s="1"/>
  <c r="B11550" i="16"/>
  <c r="E11550" i="16" s="1"/>
  <c r="B11549" i="16"/>
  <c r="E11549" i="16" s="1"/>
  <c r="B11548" i="16"/>
  <c r="E11548" i="16" s="1"/>
  <c r="B11547" i="16"/>
  <c r="E11547" i="16" s="1"/>
  <c r="B11546" i="16"/>
  <c r="E11546" i="16" s="1"/>
  <c r="B11545" i="16"/>
  <c r="E11545" i="16" s="1"/>
  <c r="B11544" i="16"/>
  <c r="E11544" i="16" s="1"/>
  <c r="B11543" i="16"/>
  <c r="E11543" i="16" s="1"/>
  <c r="B11542" i="16"/>
  <c r="E11542" i="16" s="1"/>
  <c r="B11541" i="16"/>
  <c r="E11541" i="16" s="1"/>
  <c r="B11540" i="16"/>
  <c r="E11540" i="16" s="1"/>
  <c r="B11539" i="16"/>
  <c r="E11539" i="16" s="1"/>
  <c r="B11538" i="16"/>
  <c r="E11538" i="16" s="1"/>
  <c r="B11537" i="16"/>
  <c r="E11537" i="16" s="1"/>
  <c r="B11536" i="16"/>
  <c r="E11536" i="16" s="1"/>
  <c r="B11535" i="16"/>
  <c r="E11535" i="16" s="1"/>
  <c r="B11534" i="16"/>
  <c r="E11534" i="16" s="1"/>
  <c r="B11533" i="16"/>
  <c r="E11533" i="16" s="1"/>
  <c r="B11532" i="16"/>
  <c r="E11532" i="16" s="1"/>
  <c r="B11531" i="16"/>
  <c r="E11531" i="16" s="1"/>
  <c r="B11530" i="16"/>
  <c r="E11530" i="16" s="1"/>
  <c r="B11529" i="16"/>
  <c r="E11529" i="16" s="1"/>
  <c r="B11528" i="16"/>
  <c r="E11528" i="16" s="1"/>
  <c r="B11527" i="16"/>
  <c r="E11527" i="16" s="1"/>
  <c r="B11526" i="16"/>
  <c r="E11526" i="16" s="1"/>
  <c r="B11525" i="16"/>
  <c r="E11525" i="16" s="1"/>
  <c r="B11524" i="16"/>
  <c r="E11524" i="16" s="1"/>
  <c r="B11523" i="16"/>
  <c r="E11523" i="16" s="1"/>
  <c r="B11522" i="16"/>
  <c r="E11522" i="16" s="1"/>
  <c r="B11521" i="16"/>
  <c r="E11521" i="16" s="1"/>
  <c r="B11520" i="16"/>
  <c r="E11520" i="16" s="1"/>
  <c r="B11519" i="16"/>
  <c r="E11519" i="16" s="1"/>
  <c r="B11518" i="16"/>
  <c r="E11518" i="16" s="1"/>
  <c r="B11517" i="16"/>
  <c r="E11517" i="16" s="1"/>
  <c r="B11516" i="16"/>
  <c r="E11516" i="16" s="1"/>
  <c r="B11515" i="16"/>
  <c r="E11515" i="16" s="1"/>
  <c r="B11514" i="16"/>
  <c r="E11514" i="16" s="1"/>
  <c r="B11513" i="16"/>
  <c r="E11513" i="16" s="1"/>
  <c r="B11512" i="16"/>
  <c r="E11512" i="16" s="1"/>
  <c r="B11511" i="16"/>
  <c r="E11511" i="16" s="1"/>
  <c r="B11510" i="16"/>
  <c r="E11510" i="16" s="1"/>
  <c r="B11509" i="16"/>
  <c r="E11509" i="16" s="1"/>
  <c r="B11508" i="16"/>
  <c r="E11508" i="16" s="1"/>
  <c r="B11507" i="16"/>
  <c r="E11507" i="16" s="1"/>
  <c r="B11506" i="16"/>
  <c r="E11506" i="16" s="1"/>
  <c r="B11505" i="16"/>
  <c r="E11505" i="16" s="1"/>
  <c r="B11504" i="16"/>
  <c r="E11504" i="16" s="1"/>
  <c r="B11503" i="16"/>
  <c r="E11503" i="16" s="1"/>
  <c r="B11502" i="16"/>
  <c r="E11502" i="16" s="1"/>
  <c r="B11501" i="16"/>
  <c r="E11501" i="16" s="1"/>
  <c r="B11500" i="16"/>
  <c r="E11500" i="16" s="1"/>
  <c r="B11499" i="16"/>
  <c r="E11499" i="16" s="1"/>
  <c r="B11498" i="16"/>
  <c r="E11498" i="16" s="1"/>
  <c r="B11497" i="16"/>
  <c r="E11497" i="16" s="1"/>
  <c r="B11496" i="16"/>
  <c r="E11496" i="16" s="1"/>
  <c r="B11495" i="16"/>
  <c r="E11495" i="16" s="1"/>
  <c r="B11494" i="16"/>
  <c r="E11494" i="16" s="1"/>
  <c r="B11493" i="16"/>
  <c r="E11493" i="16" s="1"/>
  <c r="B11492" i="16"/>
  <c r="E11492" i="16" s="1"/>
  <c r="B11491" i="16"/>
  <c r="E11491" i="16" s="1"/>
  <c r="B11490" i="16"/>
  <c r="E11490" i="16" s="1"/>
  <c r="B11489" i="16"/>
  <c r="E11489" i="16" s="1"/>
  <c r="B11488" i="16"/>
  <c r="E11488" i="16" s="1"/>
  <c r="B11487" i="16"/>
  <c r="E11487" i="16" s="1"/>
  <c r="B11486" i="16"/>
  <c r="E11486" i="16" s="1"/>
  <c r="B11485" i="16"/>
  <c r="E11485" i="16" s="1"/>
  <c r="B11484" i="16"/>
  <c r="E11484" i="16" s="1"/>
  <c r="B11483" i="16"/>
  <c r="E11483" i="16" s="1"/>
  <c r="B11482" i="16"/>
  <c r="E11482" i="16" s="1"/>
  <c r="B11481" i="16"/>
  <c r="E11481" i="16" s="1"/>
  <c r="B11480" i="16"/>
  <c r="E11480" i="16" s="1"/>
  <c r="B11479" i="16"/>
  <c r="E11479" i="16" s="1"/>
  <c r="B11478" i="16"/>
  <c r="E11478" i="16" s="1"/>
  <c r="B11477" i="16"/>
  <c r="E11477" i="16" s="1"/>
  <c r="B11476" i="16"/>
  <c r="E11476" i="16" s="1"/>
  <c r="B11475" i="16"/>
  <c r="E11475" i="16" s="1"/>
  <c r="B11474" i="16"/>
  <c r="E11474" i="16" s="1"/>
  <c r="B11473" i="16"/>
  <c r="E11473" i="16" s="1"/>
  <c r="B11472" i="16"/>
  <c r="E11472" i="16" s="1"/>
  <c r="B11471" i="16"/>
  <c r="E11471" i="16" s="1"/>
  <c r="B11470" i="16"/>
  <c r="E11470" i="16" s="1"/>
  <c r="B11469" i="16"/>
  <c r="E11469" i="16" s="1"/>
  <c r="B11468" i="16"/>
  <c r="E11468" i="16" s="1"/>
  <c r="B11467" i="16"/>
  <c r="E11467" i="16" s="1"/>
  <c r="B11466" i="16"/>
  <c r="E11466" i="16" s="1"/>
  <c r="B11465" i="16"/>
  <c r="E11465" i="16" s="1"/>
  <c r="B11464" i="16"/>
  <c r="E11464" i="16" s="1"/>
  <c r="B11463" i="16"/>
  <c r="E11463" i="16" s="1"/>
  <c r="B11462" i="16"/>
  <c r="E11462" i="16" s="1"/>
  <c r="B11461" i="16"/>
  <c r="E11461" i="16" s="1"/>
  <c r="B11460" i="16"/>
  <c r="E11460" i="16" s="1"/>
  <c r="B11459" i="16"/>
  <c r="E11459" i="16" s="1"/>
  <c r="B11458" i="16"/>
  <c r="E11458" i="16" s="1"/>
  <c r="B11457" i="16"/>
  <c r="E11457" i="16" s="1"/>
  <c r="B11456" i="16"/>
  <c r="E11456" i="16" s="1"/>
  <c r="B11455" i="16"/>
  <c r="E11455" i="16" s="1"/>
  <c r="B11454" i="16"/>
  <c r="E11454" i="16" s="1"/>
  <c r="B11453" i="16"/>
  <c r="E11453" i="16" s="1"/>
  <c r="B11452" i="16"/>
  <c r="E11452" i="16" s="1"/>
  <c r="B11451" i="16"/>
  <c r="E11451" i="16" s="1"/>
  <c r="B11450" i="16"/>
  <c r="E11450" i="16" s="1"/>
  <c r="B11449" i="16"/>
  <c r="E11449" i="16" s="1"/>
  <c r="B11448" i="16"/>
  <c r="E11448" i="16" s="1"/>
  <c r="B11447" i="16"/>
  <c r="E11447" i="16" s="1"/>
  <c r="B11446" i="16"/>
  <c r="E11446" i="16" s="1"/>
  <c r="B11445" i="16"/>
  <c r="E11445" i="16" s="1"/>
  <c r="B11444" i="16"/>
  <c r="E11444" i="16" s="1"/>
  <c r="B11443" i="16"/>
  <c r="E11443" i="16" s="1"/>
  <c r="B11442" i="16"/>
  <c r="E11442" i="16" s="1"/>
  <c r="B11441" i="16"/>
  <c r="E11441" i="16" s="1"/>
  <c r="B11440" i="16"/>
  <c r="E11440" i="16" s="1"/>
  <c r="B11439" i="16"/>
  <c r="E11439" i="16" s="1"/>
  <c r="B11438" i="16"/>
  <c r="E11438" i="16" s="1"/>
  <c r="B11437" i="16"/>
  <c r="E11437" i="16" s="1"/>
  <c r="B11436" i="16"/>
  <c r="E11436" i="16" s="1"/>
  <c r="B11435" i="16"/>
  <c r="E11435" i="16" s="1"/>
  <c r="B11434" i="16"/>
  <c r="E11434" i="16" s="1"/>
  <c r="B11433" i="16"/>
  <c r="E11433" i="16" s="1"/>
  <c r="B11432" i="16"/>
  <c r="E11432" i="16" s="1"/>
  <c r="B11431" i="16"/>
  <c r="E11431" i="16" s="1"/>
  <c r="B11430" i="16"/>
  <c r="E11430" i="16" s="1"/>
  <c r="B11429" i="16"/>
  <c r="E11429" i="16" s="1"/>
  <c r="B11428" i="16"/>
  <c r="E11428" i="16" s="1"/>
  <c r="B11427" i="16"/>
  <c r="E11427" i="16" s="1"/>
  <c r="B11426" i="16"/>
  <c r="E11426" i="16" s="1"/>
  <c r="B11425" i="16"/>
  <c r="E11425" i="16" s="1"/>
  <c r="B11424" i="16"/>
  <c r="E11424" i="16" s="1"/>
  <c r="B11423" i="16"/>
  <c r="E11423" i="16" s="1"/>
  <c r="B11422" i="16"/>
  <c r="E11422" i="16" s="1"/>
  <c r="B11421" i="16"/>
  <c r="E11421" i="16" s="1"/>
  <c r="B11420" i="16"/>
  <c r="E11420" i="16" s="1"/>
  <c r="B11419" i="16"/>
  <c r="E11419" i="16" s="1"/>
  <c r="B11418" i="16"/>
  <c r="E11418" i="16" s="1"/>
  <c r="B11417" i="16"/>
  <c r="E11417" i="16" s="1"/>
  <c r="B11416" i="16"/>
  <c r="E11416" i="16" s="1"/>
  <c r="B11415" i="16"/>
  <c r="E11415" i="16" s="1"/>
  <c r="B11414" i="16"/>
  <c r="E11414" i="16" s="1"/>
  <c r="B11413" i="16"/>
  <c r="E11413" i="16" s="1"/>
  <c r="B11412" i="16"/>
  <c r="E11412" i="16" s="1"/>
  <c r="B11411" i="16"/>
  <c r="E11411" i="16" s="1"/>
  <c r="B11410" i="16"/>
  <c r="E11410" i="16" s="1"/>
  <c r="B11409" i="16"/>
  <c r="E11409" i="16" s="1"/>
  <c r="B11408" i="16"/>
  <c r="E11408" i="16" s="1"/>
  <c r="B11407" i="16"/>
  <c r="E11407" i="16" s="1"/>
  <c r="B11406" i="16"/>
  <c r="E11406" i="16" s="1"/>
  <c r="B11405" i="16"/>
  <c r="E11405" i="16" s="1"/>
  <c r="B11404" i="16"/>
  <c r="E11404" i="16" s="1"/>
  <c r="B11403" i="16"/>
  <c r="E11403" i="16" s="1"/>
  <c r="B11402" i="16"/>
  <c r="E11402" i="16" s="1"/>
  <c r="B11401" i="16"/>
  <c r="E11401" i="16" s="1"/>
  <c r="B11400" i="16"/>
  <c r="E11400" i="16" s="1"/>
  <c r="B11399" i="16"/>
  <c r="E11399" i="16" s="1"/>
  <c r="B11398" i="16"/>
  <c r="E11398" i="16" s="1"/>
  <c r="B11397" i="16"/>
  <c r="E11397" i="16" s="1"/>
  <c r="B11396" i="16"/>
  <c r="E11396" i="16" s="1"/>
  <c r="B11395" i="16"/>
  <c r="E11395" i="16" s="1"/>
  <c r="B11394" i="16"/>
  <c r="E11394" i="16" s="1"/>
  <c r="B11393" i="16"/>
  <c r="E11393" i="16" s="1"/>
  <c r="B11392" i="16"/>
  <c r="E11392" i="16" s="1"/>
  <c r="B11391" i="16"/>
  <c r="E11391" i="16" s="1"/>
  <c r="B11390" i="16"/>
  <c r="E11390" i="16" s="1"/>
  <c r="B11389" i="16"/>
  <c r="E11389" i="16" s="1"/>
  <c r="B11388" i="16"/>
  <c r="E11388" i="16" s="1"/>
  <c r="B11387" i="16"/>
  <c r="E11387" i="16" s="1"/>
  <c r="B11386" i="16"/>
  <c r="E11386" i="16" s="1"/>
  <c r="B11385" i="16"/>
  <c r="E11385" i="16" s="1"/>
  <c r="B11384" i="16"/>
  <c r="E11384" i="16" s="1"/>
  <c r="B11383" i="16"/>
  <c r="E11383" i="16" s="1"/>
  <c r="B11382" i="16"/>
  <c r="E11382" i="16" s="1"/>
  <c r="B11381" i="16"/>
  <c r="E11381" i="16" s="1"/>
  <c r="B11380" i="16"/>
  <c r="E11380" i="16" s="1"/>
  <c r="B11379" i="16"/>
  <c r="E11379" i="16" s="1"/>
  <c r="B11378" i="16"/>
  <c r="E11378" i="16" s="1"/>
  <c r="B11377" i="16"/>
  <c r="E11377" i="16" s="1"/>
  <c r="B11376" i="16"/>
  <c r="E11376" i="16" s="1"/>
  <c r="B11375" i="16"/>
  <c r="E11375" i="16" s="1"/>
  <c r="B11374" i="16"/>
  <c r="E11374" i="16" s="1"/>
  <c r="B11373" i="16"/>
  <c r="E11373" i="16" s="1"/>
  <c r="B11372" i="16"/>
  <c r="E11372" i="16" s="1"/>
  <c r="B11371" i="16"/>
  <c r="E11371" i="16" s="1"/>
  <c r="B11370" i="16"/>
  <c r="E11370" i="16" s="1"/>
  <c r="B11369" i="16"/>
  <c r="E11369" i="16" s="1"/>
  <c r="B11368" i="16"/>
  <c r="E11368" i="16" s="1"/>
  <c r="B11367" i="16"/>
  <c r="E11367" i="16" s="1"/>
  <c r="B11366" i="16"/>
  <c r="E11366" i="16" s="1"/>
  <c r="B11365" i="16"/>
  <c r="E11365" i="16" s="1"/>
  <c r="B11364" i="16"/>
  <c r="E11364" i="16" s="1"/>
  <c r="B11363" i="16"/>
  <c r="E11363" i="16" s="1"/>
  <c r="B11362" i="16"/>
  <c r="E11362" i="16" s="1"/>
  <c r="B11361" i="16"/>
  <c r="E11361" i="16" s="1"/>
  <c r="B11360" i="16"/>
  <c r="E11360" i="16" s="1"/>
  <c r="B11359" i="16"/>
  <c r="E11359" i="16" s="1"/>
  <c r="B11358" i="16"/>
  <c r="E11358" i="16" s="1"/>
  <c r="B11357" i="16"/>
  <c r="E11357" i="16" s="1"/>
  <c r="B11356" i="16"/>
  <c r="E11356" i="16" s="1"/>
  <c r="B11355" i="16"/>
  <c r="E11355" i="16" s="1"/>
  <c r="B11354" i="16"/>
  <c r="E11354" i="16" s="1"/>
  <c r="B11353" i="16"/>
  <c r="E11353" i="16" s="1"/>
  <c r="B11352" i="16"/>
  <c r="E11352" i="16" s="1"/>
  <c r="B11351" i="16"/>
  <c r="E11351" i="16" s="1"/>
  <c r="B11350" i="16"/>
  <c r="E11350" i="16" s="1"/>
  <c r="B11349" i="16"/>
  <c r="E11349" i="16" s="1"/>
  <c r="B11348" i="16"/>
  <c r="E11348" i="16" s="1"/>
  <c r="B11347" i="16"/>
  <c r="E11347" i="16" s="1"/>
  <c r="B11346" i="16"/>
  <c r="E11346" i="16" s="1"/>
  <c r="B11345" i="16"/>
  <c r="E11345" i="16" s="1"/>
  <c r="B11344" i="16"/>
  <c r="E11344" i="16" s="1"/>
  <c r="B11343" i="16"/>
  <c r="E11343" i="16" s="1"/>
  <c r="B11342" i="16"/>
  <c r="E11342" i="16" s="1"/>
  <c r="B11341" i="16"/>
  <c r="E11341" i="16" s="1"/>
  <c r="B11340" i="16"/>
  <c r="E11340" i="16" s="1"/>
  <c r="B11339" i="16"/>
  <c r="E11339" i="16" s="1"/>
  <c r="B11338" i="16"/>
  <c r="E11338" i="16" s="1"/>
  <c r="B11337" i="16"/>
  <c r="E11337" i="16" s="1"/>
  <c r="B11336" i="16"/>
  <c r="E11336" i="16" s="1"/>
  <c r="B11335" i="16"/>
  <c r="E11335" i="16" s="1"/>
  <c r="B11334" i="16"/>
  <c r="E11334" i="16" s="1"/>
  <c r="B11333" i="16"/>
  <c r="E11333" i="16" s="1"/>
  <c r="B11332" i="16"/>
  <c r="E11332" i="16" s="1"/>
  <c r="B11331" i="16"/>
  <c r="E11331" i="16" s="1"/>
  <c r="B11330" i="16"/>
  <c r="E11330" i="16" s="1"/>
  <c r="B11329" i="16"/>
  <c r="E11329" i="16" s="1"/>
  <c r="B11328" i="16"/>
  <c r="E11328" i="16" s="1"/>
  <c r="B11327" i="16"/>
  <c r="E11327" i="16" s="1"/>
  <c r="B11326" i="16"/>
  <c r="E11326" i="16" s="1"/>
  <c r="B11325" i="16"/>
  <c r="E11325" i="16" s="1"/>
  <c r="B11324" i="16"/>
  <c r="E11324" i="16" s="1"/>
  <c r="B11323" i="16"/>
  <c r="E11323" i="16" s="1"/>
  <c r="B11322" i="16"/>
  <c r="E11322" i="16" s="1"/>
  <c r="B11321" i="16"/>
  <c r="E11321" i="16" s="1"/>
  <c r="B11320" i="16"/>
  <c r="E11320" i="16" s="1"/>
  <c r="B11319" i="16"/>
  <c r="E11319" i="16" s="1"/>
  <c r="B11318" i="16"/>
  <c r="E11318" i="16" s="1"/>
  <c r="B11317" i="16"/>
  <c r="E11317" i="16" s="1"/>
  <c r="B11316" i="16"/>
  <c r="E11316" i="16" s="1"/>
  <c r="B11315" i="16"/>
  <c r="E11315" i="16" s="1"/>
  <c r="B11314" i="16"/>
  <c r="E11314" i="16" s="1"/>
  <c r="B11313" i="16"/>
  <c r="E11313" i="16" s="1"/>
  <c r="B11312" i="16"/>
  <c r="E11312" i="16" s="1"/>
  <c r="B11311" i="16"/>
  <c r="E11311" i="16" s="1"/>
  <c r="B11310" i="16"/>
  <c r="E11310" i="16" s="1"/>
  <c r="B11309" i="16"/>
  <c r="E11309" i="16" s="1"/>
  <c r="B11308" i="16"/>
  <c r="E11308" i="16" s="1"/>
  <c r="B11307" i="16"/>
  <c r="E11307" i="16" s="1"/>
  <c r="B11306" i="16"/>
  <c r="E11306" i="16" s="1"/>
  <c r="B11305" i="16"/>
  <c r="E11305" i="16" s="1"/>
  <c r="B11304" i="16"/>
  <c r="E11304" i="16" s="1"/>
  <c r="B11303" i="16"/>
  <c r="E11303" i="16" s="1"/>
  <c r="B11302" i="16"/>
  <c r="E11302" i="16" s="1"/>
  <c r="B11301" i="16"/>
  <c r="E11301" i="16" s="1"/>
  <c r="B11300" i="16"/>
  <c r="E11300" i="16" s="1"/>
  <c r="B11299" i="16"/>
  <c r="E11299" i="16" s="1"/>
  <c r="B11298" i="16"/>
  <c r="E11298" i="16" s="1"/>
  <c r="B11297" i="16"/>
  <c r="E11297" i="16" s="1"/>
  <c r="B11296" i="16"/>
  <c r="E11296" i="16" s="1"/>
  <c r="B11295" i="16"/>
  <c r="E11295" i="16" s="1"/>
  <c r="B11294" i="16"/>
  <c r="E11294" i="16" s="1"/>
  <c r="B11293" i="16"/>
  <c r="E11293" i="16" s="1"/>
  <c r="B11292" i="16"/>
  <c r="E11292" i="16" s="1"/>
  <c r="B11291" i="16"/>
  <c r="E11291" i="16" s="1"/>
  <c r="B11290" i="16"/>
  <c r="E11290" i="16" s="1"/>
  <c r="B11289" i="16"/>
  <c r="E11289" i="16" s="1"/>
  <c r="B11288" i="16"/>
  <c r="E11288" i="16" s="1"/>
  <c r="B11287" i="16"/>
  <c r="E11287" i="16" s="1"/>
  <c r="B11286" i="16"/>
  <c r="E11286" i="16" s="1"/>
  <c r="B11285" i="16"/>
  <c r="E11285" i="16" s="1"/>
  <c r="B11284" i="16"/>
  <c r="E11284" i="16" s="1"/>
  <c r="B11283" i="16"/>
  <c r="E11283" i="16" s="1"/>
  <c r="B11282" i="16"/>
  <c r="E11282" i="16" s="1"/>
  <c r="B11281" i="16"/>
  <c r="E11281" i="16" s="1"/>
  <c r="B11280" i="16"/>
  <c r="E11280" i="16" s="1"/>
  <c r="B11279" i="16"/>
  <c r="E11279" i="16" s="1"/>
  <c r="B11278" i="16"/>
  <c r="E11278" i="16" s="1"/>
  <c r="B11277" i="16"/>
  <c r="E11277" i="16" s="1"/>
  <c r="B11276" i="16"/>
  <c r="E11276" i="16" s="1"/>
  <c r="B11275" i="16"/>
  <c r="E11275" i="16" s="1"/>
  <c r="B11274" i="16"/>
  <c r="E11274" i="16" s="1"/>
  <c r="B11273" i="16"/>
  <c r="E11273" i="16" s="1"/>
  <c r="B11272" i="16"/>
  <c r="E11272" i="16" s="1"/>
  <c r="B11271" i="16"/>
  <c r="E11271" i="16" s="1"/>
  <c r="B11270" i="16"/>
  <c r="E11270" i="16" s="1"/>
  <c r="B11269" i="16"/>
  <c r="E11269" i="16" s="1"/>
  <c r="B11268" i="16"/>
  <c r="E11268" i="16" s="1"/>
  <c r="B11267" i="16"/>
  <c r="E11267" i="16" s="1"/>
  <c r="B11266" i="16"/>
  <c r="E11266" i="16" s="1"/>
  <c r="B11265" i="16"/>
  <c r="E11265" i="16" s="1"/>
  <c r="B11264" i="16"/>
  <c r="E11264" i="16" s="1"/>
  <c r="B11263" i="16"/>
  <c r="E11263" i="16" s="1"/>
  <c r="B11262" i="16"/>
  <c r="E11262" i="16" s="1"/>
  <c r="B11261" i="16"/>
  <c r="E11261" i="16" s="1"/>
  <c r="B11260" i="16"/>
  <c r="E11260" i="16" s="1"/>
  <c r="B11259" i="16"/>
  <c r="E11259" i="16" s="1"/>
  <c r="B11258" i="16"/>
  <c r="E11258" i="16" s="1"/>
  <c r="B11257" i="16"/>
  <c r="E11257" i="16" s="1"/>
  <c r="B11256" i="16"/>
  <c r="E11256" i="16" s="1"/>
  <c r="B11255" i="16"/>
  <c r="E11255" i="16" s="1"/>
  <c r="B11254" i="16"/>
  <c r="E11254" i="16" s="1"/>
  <c r="B11253" i="16"/>
  <c r="E11253" i="16" s="1"/>
  <c r="B11252" i="16"/>
  <c r="E11252" i="16" s="1"/>
  <c r="B11251" i="16"/>
  <c r="E11251" i="16" s="1"/>
  <c r="B11250" i="16"/>
  <c r="E11250" i="16" s="1"/>
  <c r="B11249" i="16"/>
  <c r="E11249" i="16" s="1"/>
  <c r="B11248" i="16"/>
  <c r="E11248" i="16" s="1"/>
  <c r="B11247" i="16"/>
  <c r="E11247" i="16" s="1"/>
  <c r="B11246" i="16"/>
  <c r="E11246" i="16" s="1"/>
  <c r="B11245" i="16"/>
  <c r="E11245" i="16" s="1"/>
  <c r="B11244" i="16"/>
  <c r="E11244" i="16" s="1"/>
  <c r="B11243" i="16"/>
  <c r="E11243" i="16" s="1"/>
  <c r="B11242" i="16"/>
  <c r="E11242" i="16" s="1"/>
  <c r="B11241" i="16"/>
  <c r="E11241" i="16" s="1"/>
  <c r="B11240" i="16"/>
  <c r="E11240" i="16" s="1"/>
  <c r="B11239" i="16"/>
  <c r="E11239" i="16" s="1"/>
  <c r="B11238" i="16"/>
  <c r="E11238" i="16" s="1"/>
  <c r="B11237" i="16"/>
  <c r="E11237" i="16" s="1"/>
  <c r="B11236" i="16"/>
  <c r="E11236" i="16" s="1"/>
  <c r="B11235" i="16"/>
  <c r="E11235" i="16" s="1"/>
  <c r="B11234" i="16"/>
  <c r="E11234" i="16" s="1"/>
  <c r="B11233" i="16"/>
  <c r="E11233" i="16" s="1"/>
  <c r="B11232" i="16"/>
  <c r="E11232" i="16" s="1"/>
  <c r="B11231" i="16"/>
  <c r="E11231" i="16" s="1"/>
  <c r="B11230" i="16"/>
  <c r="E11230" i="16" s="1"/>
  <c r="B11229" i="16"/>
  <c r="E11229" i="16" s="1"/>
  <c r="B11228" i="16"/>
  <c r="E11228" i="16" s="1"/>
  <c r="B11227" i="16"/>
  <c r="E11227" i="16" s="1"/>
  <c r="B11226" i="16"/>
  <c r="E11226" i="16" s="1"/>
  <c r="B11225" i="16"/>
  <c r="E11225" i="16" s="1"/>
  <c r="B11224" i="16"/>
  <c r="E11224" i="16" s="1"/>
  <c r="B11223" i="16"/>
  <c r="E11223" i="16" s="1"/>
  <c r="B11222" i="16"/>
  <c r="E11222" i="16" s="1"/>
  <c r="B11221" i="16"/>
  <c r="E11221" i="16" s="1"/>
  <c r="B11220" i="16"/>
  <c r="E11220" i="16" s="1"/>
  <c r="B11219" i="16"/>
  <c r="E11219" i="16" s="1"/>
  <c r="B11218" i="16"/>
  <c r="E11218" i="16" s="1"/>
  <c r="B11217" i="16"/>
  <c r="E11217" i="16" s="1"/>
  <c r="B11216" i="16"/>
  <c r="E11216" i="16" s="1"/>
  <c r="B11215" i="16"/>
  <c r="E11215" i="16" s="1"/>
  <c r="B11214" i="16"/>
  <c r="E11214" i="16" s="1"/>
  <c r="B11213" i="16"/>
  <c r="E11213" i="16" s="1"/>
  <c r="B11212" i="16"/>
  <c r="E11212" i="16" s="1"/>
  <c r="B11211" i="16"/>
  <c r="E11211" i="16" s="1"/>
  <c r="B11210" i="16"/>
  <c r="E11210" i="16" s="1"/>
  <c r="B11209" i="16"/>
  <c r="E11209" i="16" s="1"/>
  <c r="B11208" i="16"/>
  <c r="E11208" i="16" s="1"/>
  <c r="B11207" i="16"/>
  <c r="E11207" i="16" s="1"/>
  <c r="B11206" i="16"/>
  <c r="E11206" i="16" s="1"/>
  <c r="B11205" i="16"/>
  <c r="E11205" i="16" s="1"/>
  <c r="B11204" i="16"/>
  <c r="E11204" i="16" s="1"/>
  <c r="B11203" i="16"/>
  <c r="E11203" i="16" s="1"/>
  <c r="B11202" i="16"/>
  <c r="E11202" i="16" s="1"/>
  <c r="B11201" i="16"/>
  <c r="E11201" i="16" s="1"/>
  <c r="B11200" i="16"/>
  <c r="E11200" i="16" s="1"/>
  <c r="B11199" i="16"/>
  <c r="E11199" i="16" s="1"/>
  <c r="B11198" i="16"/>
  <c r="E11198" i="16" s="1"/>
  <c r="B11197" i="16"/>
  <c r="E11197" i="16" s="1"/>
  <c r="B11196" i="16"/>
  <c r="E11196" i="16" s="1"/>
  <c r="B11195" i="16"/>
  <c r="E11195" i="16" s="1"/>
  <c r="B11194" i="16"/>
  <c r="E11194" i="16" s="1"/>
  <c r="B11193" i="16"/>
  <c r="E11193" i="16" s="1"/>
  <c r="B11192" i="16"/>
  <c r="E11192" i="16" s="1"/>
  <c r="B11191" i="16"/>
  <c r="E11191" i="16" s="1"/>
  <c r="B11190" i="16"/>
  <c r="E11190" i="16" s="1"/>
  <c r="B11189" i="16"/>
  <c r="E11189" i="16" s="1"/>
  <c r="B11188" i="16"/>
  <c r="E11188" i="16" s="1"/>
  <c r="B11187" i="16"/>
  <c r="E11187" i="16" s="1"/>
  <c r="B11186" i="16"/>
  <c r="E11186" i="16" s="1"/>
  <c r="B11185" i="16"/>
  <c r="E11185" i="16" s="1"/>
  <c r="B11184" i="16"/>
  <c r="E11184" i="16" s="1"/>
  <c r="B11183" i="16"/>
  <c r="E11183" i="16" s="1"/>
  <c r="B11182" i="16"/>
  <c r="E11182" i="16" s="1"/>
  <c r="B11181" i="16"/>
  <c r="E11181" i="16" s="1"/>
  <c r="B11180" i="16"/>
  <c r="E11180" i="16" s="1"/>
  <c r="B11179" i="16"/>
  <c r="E11179" i="16" s="1"/>
  <c r="B11178" i="16"/>
  <c r="E11178" i="16" s="1"/>
  <c r="B11177" i="16"/>
  <c r="E11177" i="16" s="1"/>
  <c r="B11176" i="16"/>
  <c r="E11176" i="16" s="1"/>
  <c r="B11175" i="16"/>
  <c r="E11175" i="16" s="1"/>
  <c r="B11174" i="16"/>
  <c r="E11174" i="16" s="1"/>
  <c r="B11173" i="16"/>
  <c r="E11173" i="16" s="1"/>
  <c r="B11172" i="16"/>
  <c r="E11172" i="16" s="1"/>
  <c r="B11171" i="16"/>
  <c r="E11171" i="16" s="1"/>
  <c r="B11170" i="16"/>
  <c r="E11170" i="16" s="1"/>
  <c r="B11169" i="16"/>
  <c r="E11169" i="16" s="1"/>
  <c r="B11168" i="16"/>
  <c r="E11168" i="16" s="1"/>
  <c r="B11167" i="16"/>
  <c r="E11167" i="16" s="1"/>
  <c r="B11166" i="16"/>
  <c r="E11166" i="16" s="1"/>
  <c r="B11165" i="16"/>
  <c r="E11165" i="16" s="1"/>
  <c r="B11164" i="16"/>
  <c r="E11164" i="16" s="1"/>
  <c r="B11163" i="16"/>
  <c r="E11163" i="16" s="1"/>
  <c r="B11162" i="16"/>
  <c r="E11162" i="16" s="1"/>
  <c r="B11161" i="16"/>
  <c r="E11161" i="16" s="1"/>
  <c r="B11160" i="16"/>
  <c r="E11160" i="16" s="1"/>
  <c r="B11159" i="16"/>
  <c r="E11159" i="16" s="1"/>
  <c r="B11158" i="16"/>
  <c r="E11158" i="16" s="1"/>
  <c r="B11157" i="16"/>
  <c r="E11157" i="16" s="1"/>
  <c r="B11156" i="16"/>
  <c r="E11156" i="16" s="1"/>
  <c r="B11155" i="16"/>
  <c r="E11155" i="16" s="1"/>
  <c r="B11154" i="16"/>
  <c r="E11154" i="16" s="1"/>
  <c r="B11153" i="16"/>
  <c r="E11153" i="16" s="1"/>
  <c r="B11152" i="16"/>
  <c r="E11152" i="16" s="1"/>
  <c r="B11151" i="16"/>
  <c r="E11151" i="16" s="1"/>
  <c r="B11150" i="16"/>
  <c r="E11150" i="16" s="1"/>
  <c r="B11149" i="16"/>
  <c r="E11149" i="16" s="1"/>
  <c r="B11148" i="16"/>
  <c r="E11148" i="16" s="1"/>
  <c r="B11147" i="16"/>
  <c r="E11147" i="16" s="1"/>
  <c r="B11146" i="16"/>
  <c r="E11146" i="16" s="1"/>
  <c r="B11145" i="16"/>
  <c r="E11145" i="16" s="1"/>
  <c r="B11144" i="16"/>
  <c r="E11144" i="16" s="1"/>
  <c r="B11143" i="16"/>
  <c r="E11143" i="16" s="1"/>
  <c r="B11142" i="16"/>
  <c r="E11142" i="16" s="1"/>
  <c r="B11141" i="16"/>
  <c r="E11141" i="16" s="1"/>
  <c r="B11140" i="16"/>
  <c r="E11140" i="16" s="1"/>
  <c r="B11139" i="16"/>
  <c r="E11139" i="16" s="1"/>
  <c r="B11138" i="16"/>
  <c r="E11138" i="16" s="1"/>
  <c r="B11137" i="16"/>
  <c r="E11137" i="16" s="1"/>
  <c r="B11136" i="16"/>
  <c r="E11136" i="16" s="1"/>
  <c r="B11135" i="16"/>
  <c r="E11135" i="16" s="1"/>
  <c r="B11134" i="16"/>
  <c r="E11134" i="16" s="1"/>
  <c r="B11133" i="16"/>
  <c r="E11133" i="16" s="1"/>
  <c r="B11132" i="16"/>
  <c r="E11132" i="16" s="1"/>
  <c r="B11131" i="16"/>
  <c r="E11131" i="16" s="1"/>
  <c r="B11130" i="16"/>
  <c r="E11130" i="16" s="1"/>
  <c r="B11129" i="16"/>
  <c r="E11129" i="16" s="1"/>
  <c r="B11128" i="16"/>
  <c r="E11128" i="16" s="1"/>
  <c r="B11127" i="16"/>
  <c r="E11127" i="16" s="1"/>
  <c r="B11126" i="16"/>
  <c r="E11126" i="16" s="1"/>
  <c r="B11125" i="16"/>
  <c r="E11125" i="16" s="1"/>
  <c r="B11124" i="16"/>
  <c r="E11124" i="16" s="1"/>
  <c r="B11123" i="16"/>
  <c r="E11123" i="16" s="1"/>
  <c r="B11122" i="16"/>
  <c r="E11122" i="16" s="1"/>
  <c r="B11121" i="16"/>
  <c r="E11121" i="16" s="1"/>
  <c r="B11120" i="16"/>
  <c r="E11120" i="16" s="1"/>
  <c r="B11119" i="16"/>
  <c r="E11119" i="16" s="1"/>
  <c r="B11118" i="16"/>
  <c r="E11118" i="16" s="1"/>
  <c r="B11117" i="16"/>
  <c r="E11117" i="16" s="1"/>
  <c r="B11116" i="16"/>
  <c r="E11116" i="16" s="1"/>
  <c r="B11115" i="16"/>
  <c r="E11115" i="16" s="1"/>
  <c r="B11114" i="16"/>
  <c r="E11114" i="16" s="1"/>
  <c r="B11113" i="16"/>
  <c r="E11113" i="16" s="1"/>
  <c r="B11112" i="16"/>
  <c r="E11112" i="16" s="1"/>
  <c r="B11111" i="16"/>
  <c r="E11111" i="16" s="1"/>
  <c r="B11110" i="16"/>
  <c r="E11110" i="16" s="1"/>
  <c r="B11109" i="16"/>
  <c r="E11109" i="16" s="1"/>
  <c r="B11108" i="16"/>
  <c r="E11108" i="16" s="1"/>
  <c r="B11107" i="16"/>
  <c r="E11107" i="16" s="1"/>
  <c r="B11106" i="16"/>
  <c r="E11106" i="16" s="1"/>
  <c r="B11105" i="16"/>
  <c r="E11105" i="16" s="1"/>
  <c r="B11104" i="16"/>
  <c r="E11104" i="16" s="1"/>
  <c r="B11103" i="16"/>
  <c r="E11103" i="16" s="1"/>
  <c r="B11102" i="16"/>
  <c r="E11102" i="16" s="1"/>
  <c r="B11101" i="16"/>
  <c r="E11101" i="16" s="1"/>
  <c r="B11100" i="16"/>
  <c r="E11100" i="16" s="1"/>
  <c r="B11099" i="16"/>
  <c r="E11099" i="16" s="1"/>
  <c r="B11098" i="16"/>
  <c r="E11098" i="16" s="1"/>
  <c r="B11097" i="16"/>
  <c r="E11097" i="16" s="1"/>
  <c r="B11096" i="16"/>
  <c r="E11096" i="16" s="1"/>
  <c r="B11095" i="16"/>
  <c r="E11095" i="16" s="1"/>
  <c r="B11094" i="16"/>
  <c r="E11094" i="16" s="1"/>
  <c r="B11093" i="16"/>
  <c r="E11093" i="16" s="1"/>
  <c r="B11092" i="16"/>
  <c r="E11092" i="16" s="1"/>
  <c r="B11091" i="16"/>
  <c r="E11091" i="16" s="1"/>
  <c r="B11090" i="16"/>
  <c r="E11090" i="16" s="1"/>
  <c r="B11089" i="16"/>
  <c r="E11089" i="16" s="1"/>
  <c r="B11088" i="16"/>
  <c r="E11088" i="16" s="1"/>
  <c r="B11087" i="16"/>
  <c r="E11087" i="16" s="1"/>
  <c r="B11086" i="16"/>
  <c r="E11086" i="16" s="1"/>
  <c r="B11085" i="16"/>
  <c r="E11085" i="16" s="1"/>
  <c r="B11084" i="16"/>
  <c r="E11084" i="16" s="1"/>
  <c r="B11083" i="16"/>
  <c r="E11083" i="16" s="1"/>
  <c r="B11082" i="16"/>
  <c r="E11082" i="16" s="1"/>
  <c r="B11081" i="16"/>
  <c r="E11081" i="16" s="1"/>
  <c r="B11080" i="16"/>
  <c r="E11080" i="16" s="1"/>
  <c r="B11079" i="16"/>
  <c r="E11079" i="16" s="1"/>
  <c r="B11078" i="16"/>
  <c r="E11078" i="16" s="1"/>
  <c r="B11077" i="16"/>
  <c r="E11077" i="16" s="1"/>
  <c r="B11076" i="16"/>
  <c r="E11076" i="16" s="1"/>
  <c r="B11075" i="16"/>
  <c r="E11075" i="16" s="1"/>
  <c r="B11074" i="16"/>
  <c r="E11074" i="16" s="1"/>
  <c r="B11073" i="16"/>
  <c r="E11073" i="16" s="1"/>
  <c r="B11072" i="16"/>
  <c r="E11072" i="16" s="1"/>
  <c r="B11071" i="16"/>
  <c r="E11071" i="16" s="1"/>
  <c r="B11070" i="16"/>
  <c r="E11070" i="16" s="1"/>
  <c r="B11069" i="16"/>
  <c r="E11069" i="16" s="1"/>
  <c r="B11068" i="16"/>
  <c r="E11068" i="16" s="1"/>
  <c r="B11067" i="16"/>
  <c r="E11067" i="16" s="1"/>
  <c r="B11066" i="16"/>
  <c r="E11066" i="16" s="1"/>
  <c r="B11065" i="16"/>
  <c r="E11065" i="16" s="1"/>
  <c r="B11064" i="16"/>
  <c r="E11064" i="16" s="1"/>
  <c r="B11063" i="16"/>
  <c r="E11063" i="16" s="1"/>
  <c r="B11062" i="16"/>
  <c r="E11062" i="16" s="1"/>
  <c r="B11061" i="16"/>
  <c r="E11061" i="16" s="1"/>
  <c r="B11060" i="16"/>
  <c r="E11060" i="16" s="1"/>
  <c r="B11059" i="16"/>
  <c r="E11059" i="16" s="1"/>
  <c r="B11058" i="16"/>
  <c r="E11058" i="16" s="1"/>
  <c r="B11057" i="16"/>
  <c r="E11057" i="16" s="1"/>
  <c r="B11056" i="16"/>
  <c r="E11056" i="16" s="1"/>
  <c r="B11055" i="16"/>
  <c r="E11055" i="16" s="1"/>
  <c r="B11054" i="16"/>
  <c r="E11054" i="16" s="1"/>
  <c r="B11053" i="16"/>
  <c r="E11053" i="16" s="1"/>
  <c r="B11052" i="16"/>
  <c r="E11052" i="16" s="1"/>
  <c r="B11051" i="16"/>
  <c r="E11051" i="16" s="1"/>
  <c r="B11050" i="16"/>
  <c r="E11050" i="16" s="1"/>
  <c r="B11049" i="16"/>
  <c r="E11049" i="16" s="1"/>
  <c r="B11048" i="16"/>
  <c r="E11048" i="16" s="1"/>
  <c r="B11047" i="16"/>
  <c r="E11047" i="16" s="1"/>
  <c r="B11046" i="16"/>
  <c r="E11046" i="16" s="1"/>
  <c r="B11045" i="16"/>
  <c r="E11045" i="16" s="1"/>
  <c r="B11044" i="16"/>
  <c r="E11044" i="16" s="1"/>
  <c r="B11043" i="16"/>
  <c r="E11043" i="16" s="1"/>
  <c r="B11042" i="16"/>
  <c r="E11042" i="16" s="1"/>
  <c r="B11041" i="16"/>
  <c r="E11041" i="16" s="1"/>
  <c r="B11040" i="16"/>
  <c r="E11040" i="16" s="1"/>
  <c r="B11039" i="16"/>
  <c r="E11039" i="16" s="1"/>
  <c r="B11038" i="16"/>
  <c r="E11038" i="16" s="1"/>
  <c r="B11037" i="16"/>
  <c r="E11037" i="16" s="1"/>
  <c r="B11036" i="16"/>
  <c r="E11036" i="16" s="1"/>
  <c r="B11035" i="16"/>
  <c r="E11035" i="16" s="1"/>
  <c r="B11034" i="16"/>
  <c r="E11034" i="16" s="1"/>
  <c r="B11033" i="16"/>
  <c r="E11033" i="16" s="1"/>
  <c r="B11032" i="16"/>
  <c r="E11032" i="16" s="1"/>
  <c r="B11031" i="16"/>
  <c r="E11031" i="16" s="1"/>
  <c r="B11030" i="16"/>
  <c r="E11030" i="16" s="1"/>
  <c r="B11029" i="16"/>
  <c r="E11029" i="16" s="1"/>
  <c r="B11028" i="16"/>
  <c r="E11028" i="16" s="1"/>
  <c r="B11027" i="16"/>
  <c r="E11027" i="16" s="1"/>
  <c r="B11026" i="16"/>
  <c r="E11026" i="16" s="1"/>
  <c r="B11025" i="16"/>
  <c r="E11025" i="16" s="1"/>
  <c r="B11024" i="16"/>
  <c r="E11024" i="16" s="1"/>
  <c r="B11023" i="16"/>
  <c r="E11023" i="16" s="1"/>
  <c r="B11022" i="16"/>
  <c r="E11022" i="16" s="1"/>
  <c r="B11021" i="16"/>
  <c r="E11021" i="16" s="1"/>
  <c r="B11020" i="16"/>
  <c r="E11020" i="16" s="1"/>
  <c r="B11019" i="16"/>
  <c r="E11019" i="16" s="1"/>
  <c r="B11018" i="16"/>
  <c r="E11018" i="16" s="1"/>
  <c r="B11017" i="16"/>
  <c r="E11017" i="16" s="1"/>
  <c r="B11016" i="16"/>
  <c r="E11016" i="16" s="1"/>
  <c r="B11015" i="16"/>
  <c r="E11015" i="16" s="1"/>
  <c r="B11014" i="16"/>
  <c r="E11014" i="16" s="1"/>
  <c r="B11013" i="16"/>
  <c r="E11013" i="16" s="1"/>
  <c r="B11012" i="16"/>
  <c r="E11012" i="16" s="1"/>
  <c r="B11011" i="16"/>
  <c r="E11011" i="16" s="1"/>
  <c r="B11010" i="16"/>
  <c r="E11010" i="16" s="1"/>
  <c r="B11009" i="16"/>
  <c r="E11009" i="16" s="1"/>
  <c r="B11008" i="16"/>
  <c r="E11008" i="16" s="1"/>
  <c r="B11007" i="16"/>
  <c r="E11007" i="16" s="1"/>
  <c r="B11006" i="16"/>
  <c r="E11006" i="16" s="1"/>
  <c r="B11005" i="16"/>
  <c r="E11005" i="16" s="1"/>
  <c r="B11004" i="16"/>
  <c r="E11004" i="16" s="1"/>
  <c r="B11003" i="16"/>
  <c r="E11003" i="16" s="1"/>
  <c r="B11002" i="16"/>
  <c r="E11002" i="16" s="1"/>
  <c r="B11001" i="16"/>
  <c r="E11001" i="16" s="1"/>
  <c r="B11000" i="16"/>
  <c r="E11000" i="16" s="1"/>
  <c r="B10999" i="16"/>
  <c r="E10999" i="16" s="1"/>
  <c r="B10998" i="16"/>
  <c r="E10998" i="16" s="1"/>
  <c r="B10997" i="16"/>
  <c r="E10997" i="16" s="1"/>
  <c r="B10996" i="16"/>
  <c r="E10996" i="16" s="1"/>
  <c r="B10995" i="16"/>
  <c r="E10995" i="16" s="1"/>
  <c r="B10994" i="16"/>
  <c r="E10994" i="16" s="1"/>
  <c r="B10993" i="16"/>
  <c r="E10993" i="16" s="1"/>
  <c r="B10992" i="16"/>
  <c r="E10992" i="16" s="1"/>
  <c r="B10991" i="16"/>
  <c r="E10991" i="16" s="1"/>
  <c r="B10990" i="16"/>
  <c r="E10990" i="16" s="1"/>
  <c r="B10989" i="16"/>
  <c r="E10989" i="16" s="1"/>
  <c r="B10988" i="16"/>
  <c r="E10988" i="16" s="1"/>
  <c r="B10987" i="16"/>
  <c r="E10987" i="16" s="1"/>
  <c r="B10986" i="16"/>
  <c r="E10986" i="16" s="1"/>
  <c r="B10985" i="16"/>
  <c r="E10985" i="16" s="1"/>
  <c r="B10984" i="16"/>
  <c r="E10984" i="16" s="1"/>
  <c r="B10983" i="16"/>
  <c r="E10983" i="16" s="1"/>
  <c r="B10982" i="16"/>
  <c r="E10982" i="16" s="1"/>
  <c r="B10981" i="16"/>
  <c r="E10981" i="16" s="1"/>
  <c r="B10980" i="16"/>
  <c r="E10980" i="16" s="1"/>
  <c r="B10979" i="16"/>
  <c r="E10979" i="16" s="1"/>
  <c r="B10978" i="16"/>
  <c r="E10978" i="16" s="1"/>
  <c r="B10977" i="16"/>
  <c r="E10977" i="16" s="1"/>
  <c r="B10976" i="16"/>
  <c r="E10976" i="16" s="1"/>
  <c r="B10975" i="16"/>
  <c r="E10975" i="16" s="1"/>
  <c r="B10974" i="16"/>
  <c r="E10974" i="16" s="1"/>
  <c r="B10973" i="16"/>
  <c r="E10973" i="16" s="1"/>
  <c r="B10972" i="16"/>
  <c r="E10972" i="16" s="1"/>
  <c r="B10971" i="16"/>
  <c r="E10971" i="16" s="1"/>
  <c r="B10970" i="16"/>
  <c r="E10970" i="16" s="1"/>
  <c r="B10969" i="16"/>
  <c r="E10969" i="16" s="1"/>
  <c r="B10968" i="16"/>
  <c r="E10968" i="16" s="1"/>
  <c r="B10967" i="16"/>
  <c r="E10967" i="16" s="1"/>
  <c r="B10966" i="16"/>
  <c r="E10966" i="16" s="1"/>
  <c r="B10965" i="16"/>
  <c r="E10965" i="16" s="1"/>
  <c r="B10964" i="16"/>
  <c r="E10964" i="16" s="1"/>
  <c r="B10963" i="16"/>
  <c r="E10963" i="16" s="1"/>
  <c r="B10962" i="16"/>
  <c r="E10962" i="16" s="1"/>
  <c r="B10961" i="16"/>
  <c r="E10961" i="16" s="1"/>
  <c r="B10960" i="16"/>
  <c r="E10960" i="16" s="1"/>
  <c r="B10959" i="16"/>
  <c r="E10959" i="16" s="1"/>
  <c r="B10958" i="16"/>
  <c r="E10958" i="16" s="1"/>
  <c r="B10957" i="16"/>
  <c r="E10957" i="16" s="1"/>
  <c r="B10956" i="16"/>
  <c r="E10956" i="16" s="1"/>
  <c r="B10955" i="16"/>
  <c r="E10955" i="16" s="1"/>
  <c r="B10954" i="16"/>
  <c r="E10954" i="16" s="1"/>
  <c r="B10953" i="16"/>
  <c r="E10953" i="16" s="1"/>
  <c r="B10952" i="16"/>
  <c r="E10952" i="16" s="1"/>
  <c r="B10951" i="16"/>
  <c r="E10951" i="16" s="1"/>
  <c r="B10950" i="16"/>
  <c r="E10950" i="16" s="1"/>
  <c r="B10949" i="16"/>
  <c r="E10949" i="16" s="1"/>
  <c r="B10948" i="16"/>
  <c r="E10948" i="16" s="1"/>
  <c r="B10947" i="16"/>
  <c r="E10947" i="16" s="1"/>
  <c r="B10946" i="16"/>
  <c r="E10946" i="16" s="1"/>
  <c r="B10945" i="16"/>
  <c r="E10945" i="16" s="1"/>
  <c r="B10944" i="16"/>
  <c r="E10944" i="16" s="1"/>
  <c r="B10943" i="16"/>
  <c r="E10943" i="16" s="1"/>
  <c r="B10942" i="16"/>
  <c r="E10942" i="16" s="1"/>
  <c r="B10941" i="16"/>
  <c r="E10941" i="16" s="1"/>
  <c r="B10940" i="16"/>
  <c r="E10940" i="16" s="1"/>
  <c r="B10939" i="16"/>
  <c r="E10939" i="16" s="1"/>
  <c r="B10938" i="16"/>
  <c r="E10938" i="16" s="1"/>
  <c r="B10937" i="16"/>
  <c r="E10937" i="16" s="1"/>
  <c r="B10936" i="16"/>
  <c r="E10936" i="16" s="1"/>
  <c r="B10935" i="16"/>
  <c r="E10935" i="16" s="1"/>
  <c r="B10934" i="16"/>
  <c r="E10934" i="16" s="1"/>
  <c r="B10933" i="16"/>
  <c r="E10933" i="16" s="1"/>
  <c r="B10932" i="16"/>
  <c r="E10932" i="16" s="1"/>
  <c r="B10931" i="16"/>
  <c r="E10931" i="16" s="1"/>
  <c r="B10930" i="16"/>
  <c r="E10930" i="16" s="1"/>
  <c r="B10929" i="16"/>
  <c r="E10929" i="16" s="1"/>
  <c r="B10928" i="16"/>
  <c r="E10928" i="16" s="1"/>
  <c r="B10927" i="16"/>
  <c r="E10927" i="16" s="1"/>
  <c r="B10926" i="16"/>
  <c r="E10926" i="16" s="1"/>
  <c r="B10925" i="16"/>
  <c r="E10925" i="16" s="1"/>
  <c r="B10924" i="16"/>
  <c r="E10924" i="16" s="1"/>
  <c r="B10923" i="16"/>
  <c r="E10923" i="16" s="1"/>
  <c r="B10922" i="16"/>
  <c r="E10922" i="16" s="1"/>
  <c r="B10921" i="16"/>
  <c r="E10921" i="16" s="1"/>
  <c r="B10920" i="16"/>
  <c r="E10920" i="16" s="1"/>
  <c r="B10919" i="16"/>
  <c r="E10919" i="16" s="1"/>
  <c r="B10918" i="16"/>
  <c r="E10918" i="16" s="1"/>
  <c r="B10917" i="16"/>
  <c r="E10917" i="16" s="1"/>
  <c r="B10916" i="16"/>
  <c r="E10916" i="16" s="1"/>
  <c r="B10915" i="16"/>
  <c r="E10915" i="16" s="1"/>
  <c r="B10914" i="16"/>
  <c r="E10914" i="16" s="1"/>
  <c r="B10913" i="16"/>
  <c r="E10913" i="16" s="1"/>
  <c r="B10912" i="16"/>
  <c r="E10912" i="16" s="1"/>
  <c r="B10911" i="16"/>
  <c r="E10911" i="16" s="1"/>
  <c r="B10910" i="16"/>
  <c r="E10910" i="16" s="1"/>
  <c r="B10909" i="16"/>
  <c r="E10909" i="16" s="1"/>
  <c r="B10908" i="16"/>
  <c r="E10908" i="16" s="1"/>
  <c r="B10907" i="16"/>
  <c r="E10907" i="16" s="1"/>
  <c r="B10906" i="16"/>
  <c r="E10906" i="16" s="1"/>
  <c r="B10905" i="16"/>
  <c r="E10905" i="16" s="1"/>
  <c r="B10904" i="16"/>
  <c r="E10904" i="16" s="1"/>
  <c r="B10903" i="16"/>
  <c r="E10903" i="16" s="1"/>
  <c r="B10902" i="16"/>
  <c r="E10902" i="16" s="1"/>
  <c r="B10901" i="16"/>
  <c r="E10901" i="16" s="1"/>
  <c r="B10900" i="16"/>
  <c r="E10900" i="16" s="1"/>
  <c r="B10899" i="16"/>
  <c r="E10899" i="16" s="1"/>
  <c r="B10898" i="16"/>
  <c r="E10898" i="16" s="1"/>
  <c r="B10897" i="16"/>
  <c r="E10897" i="16" s="1"/>
  <c r="B10896" i="16"/>
  <c r="E10896" i="16" s="1"/>
  <c r="B10895" i="16"/>
  <c r="E10895" i="16" s="1"/>
  <c r="B10894" i="16"/>
  <c r="E10894" i="16" s="1"/>
  <c r="B10893" i="16"/>
  <c r="E10893" i="16" s="1"/>
  <c r="B10892" i="16"/>
  <c r="E10892" i="16" s="1"/>
  <c r="B10891" i="16"/>
  <c r="E10891" i="16" s="1"/>
  <c r="B10890" i="16"/>
  <c r="E10890" i="16" s="1"/>
  <c r="B10889" i="16"/>
  <c r="E10889" i="16" s="1"/>
  <c r="B10888" i="16"/>
  <c r="E10888" i="16" s="1"/>
  <c r="B10887" i="16"/>
  <c r="E10887" i="16" s="1"/>
  <c r="B10886" i="16"/>
  <c r="E10886" i="16" s="1"/>
  <c r="B10885" i="16"/>
  <c r="E10885" i="16" s="1"/>
  <c r="B10884" i="16"/>
  <c r="E10884" i="16" s="1"/>
  <c r="B10883" i="16"/>
  <c r="E10883" i="16" s="1"/>
  <c r="B10882" i="16"/>
  <c r="E10882" i="16" s="1"/>
  <c r="B10881" i="16"/>
  <c r="E10881" i="16" s="1"/>
  <c r="B10880" i="16"/>
  <c r="E10880" i="16" s="1"/>
  <c r="B10879" i="16"/>
  <c r="E10879" i="16" s="1"/>
  <c r="B10878" i="16"/>
  <c r="E10878" i="16" s="1"/>
  <c r="B10877" i="16"/>
  <c r="E10877" i="16" s="1"/>
  <c r="B10876" i="16"/>
  <c r="E10876" i="16" s="1"/>
  <c r="B10875" i="16"/>
  <c r="E10875" i="16" s="1"/>
  <c r="B10874" i="16"/>
  <c r="E10874" i="16" s="1"/>
  <c r="B10873" i="16"/>
  <c r="E10873" i="16" s="1"/>
  <c r="B10872" i="16"/>
  <c r="E10872" i="16" s="1"/>
  <c r="B10871" i="16"/>
  <c r="E10871" i="16" s="1"/>
  <c r="B10870" i="16"/>
  <c r="E10870" i="16" s="1"/>
  <c r="B10869" i="16"/>
  <c r="E10869" i="16" s="1"/>
  <c r="B10868" i="16"/>
  <c r="E10868" i="16" s="1"/>
  <c r="B10867" i="16"/>
  <c r="E10867" i="16" s="1"/>
  <c r="B10866" i="16"/>
  <c r="E10866" i="16" s="1"/>
  <c r="B10865" i="16"/>
  <c r="E10865" i="16" s="1"/>
  <c r="B10864" i="16"/>
  <c r="E10864" i="16" s="1"/>
  <c r="B10863" i="16"/>
  <c r="E10863" i="16" s="1"/>
  <c r="B10862" i="16"/>
  <c r="E10862" i="16" s="1"/>
  <c r="B10861" i="16"/>
  <c r="E10861" i="16" s="1"/>
  <c r="B10860" i="16"/>
  <c r="E10860" i="16" s="1"/>
  <c r="B10859" i="16"/>
  <c r="E10859" i="16" s="1"/>
  <c r="B10858" i="16"/>
  <c r="E10858" i="16" s="1"/>
  <c r="B10857" i="16"/>
  <c r="E10857" i="16" s="1"/>
  <c r="B10856" i="16"/>
  <c r="E10856" i="16" s="1"/>
  <c r="B10855" i="16"/>
  <c r="E10855" i="16" s="1"/>
  <c r="B10854" i="16"/>
  <c r="E10854" i="16" s="1"/>
  <c r="B10853" i="16"/>
  <c r="E10853" i="16" s="1"/>
  <c r="B10852" i="16"/>
  <c r="E10852" i="16" s="1"/>
  <c r="B10851" i="16"/>
  <c r="E10851" i="16" s="1"/>
  <c r="B10850" i="16"/>
  <c r="E10850" i="16" s="1"/>
  <c r="B10849" i="16"/>
  <c r="E10849" i="16" s="1"/>
  <c r="B10848" i="16"/>
  <c r="E10848" i="16" s="1"/>
  <c r="B10847" i="16"/>
  <c r="E10847" i="16" s="1"/>
  <c r="B10846" i="16"/>
  <c r="E10846" i="16" s="1"/>
  <c r="B10845" i="16"/>
  <c r="E10845" i="16" s="1"/>
  <c r="B10844" i="16"/>
  <c r="E10844" i="16" s="1"/>
  <c r="B10843" i="16"/>
  <c r="E10843" i="16" s="1"/>
  <c r="B10842" i="16"/>
  <c r="E10842" i="16" s="1"/>
  <c r="B10841" i="16"/>
  <c r="E10841" i="16" s="1"/>
  <c r="B10840" i="16"/>
  <c r="E10840" i="16" s="1"/>
  <c r="B10839" i="16"/>
  <c r="E10839" i="16" s="1"/>
  <c r="B10838" i="16"/>
  <c r="E10838" i="16" s="1"/>
  <c r="B10837" i="16"/>
  <c r="E10837" i="16" s="1"/>
  <c r="B10836" i="16"/>
  <c r="E10836" i="16" s="1"/>
  <c r="B10835" i="16"/>
  <c r="E10835" i="16" s="1"/>
  <c r="B10834" i="16"/>
  <c r="E10834" i="16" s="1"/>
  <c r="B10833" i="16"/>
  <c r="E10833" i="16" s="1"/>
  <c r="B10832" i="16"/>
  <c r="E10832" i="16" s="1"/>
  <c r="B10831" i="16"/>
  <c r="E10831" i="16" s="1"/>
  <c r="B10830" i="16"/>
  <c r="E10830" i="16" s="1"/>
  <c r="B10829" i="16"/>
  <c r="E10829" i="16" s="1"/>
  <c r="B10828" i="16"/>
  <c r="E10828" i="16" s="1"/>
  <c r="B10827" i="16"/>
  <c r="E10827" i="16" s="1"/>
  <c r="B10826" i="16"/>
  <c r="E10826" i="16" s="1"/>
  <c r="B10825" i="16"/>
  <c r="E10825" i="16" s="1"/>
  <c r="B10824" i="16"/>
  <c r="E10824" i="16" s="1"/>
  <c r="B10823" i="16"/>
  <c r="E10823" i="16" s="1"/>
  <c r="B10822" i="16"/>
  <c r="E10822" i="16" s="1"/>
  <c r="B10821" i="16"/>
  <c r="E10821" i="16" s="1"/>
  <c r="B10820" i="16"/>
  <c r="E10820" i="16" s="1"/>
  <c r="B10819" i="16"/>
  <c r="E10819" i="16" s="1"/>
  <c r="B10818" i="16"/>
  <c r="E10818" i="16" s="1"/>
  <c r="B10817" i="16"/>
  <c r="E10817" i="16" s="1"/>
  <c r="B10816" i="16"/>
  <c r="E10816" i="16" s="1"/>
  <c r="B10815" i="16"/>
  <c r="E10815" i="16" s="1"/>
  <c r="B10814" i="16"/>
  <c r="E10814" i="16" s="1"/>
  <c r="B10813" i="16"/>
  <c r="E10813" i="16" s="1"/>
  <c r="B10812" i="16"/>
  <c r="E10812" i="16" s="1"/>
  <c r="B10811" i="16"/>
  <c r="E10811" i="16" s="1"/>
  <c r="B10810" i="16"/>
  <c r="E10810" i="16" s="1"/>
  <c r="B10809" i="16"/>
  <c r="E10809" i="16" s="1"/>
  <c r="B10808" i="16"/>
  <c r="E10808" i="16" s="1"/>
  <c r="B10807" i="16"/>
  <c r="E10807" i="16" s="1"/>
  <c r="B10806" i="16"/>
  <c r="E10806" i="16" s="1"/>
  <c r="B10805" i="16"/>
  <c r="E10805" i="16" s="1"/>
  <c r="B10804" i="16"/>
  <c r="E10804" i="16" s="1"/>
  <c r="B10803" i="16"/>
  <c r="E10803" i="16" s="1"/>
  <c r="B10802" i="16"/>
  <c r="E10802" i="16" s="1"/>
  <c r="B10801" i="16"/>
  <c r="E10801" i="16" s="1"/>
  <c r="B10800" i="16"/>
  <c r="E10800" i="16" s="1"/>
  <c r="B10799" i="16"/>
  <c r="E10799" i="16" s="1"/>
  <c r="B10798" i="16"/>
  <c r="E10798" i="16" s="1"/>
  <c r="B10797" i="16"/>
  <c r="E10797" i="16" s="1"/>
  <c r="B10796" i="16"/>
  <c r="E10796" i="16" s="1"/>
  <c r="B10795" i="16"/>
  <c r="E10795" i="16" s="1"/>
  <c r="B10794" i="16"/>
  <c r="E10794" i="16" s="1"/>
  <c r="B10793" i="16"/>
  <c r="E10793" i="16" s="1"/>
  <c r="B10792" i="16"/>
  <c r="E10792" i="16" s="1"/>
  <c r="B10791" i="16"/>
  <c r="E10791" i="16" s="1"/>
  <c r="B10790" i="16"/>
  <c r="E10790" i="16" s="1"/>
  <c r="B10789" i="16"/>
  <c r="E10789" i="16" s="1"/>
  <c r="B10788" i="16"/>
  <c r="E10788" i="16" s="1"/>
  <c r="B10787" i="16"/>
  <c r="E10787" i="16" s="1"/>
  <c r="B10786" i="16"/>
  <c r="E10786" i="16" s="1"/>
  <c r="B10785" i="16"/>
  <c r="E10785" i="16" s="1"/>
  <c r="B10784" i="16"/>
  <c r="E10784" i="16" s="1"/>
  <c r="B10783" i="16"/>
  <c r="E10783" i="16" s="1"/>
  <c r="B10782" i="16"/>
  <c r="E10782" i="16" s="1"/>
  <c r="B10781" i="16"/>
  <c r="E10781" i="16" s="1"/>
  <c r="B10780" i="16"/>
  <c r="E10780" i="16" s="1"/>
  <c r="B10779" i="16"/>
  <c r="E10779" i="16" s="1"/>
  <c r="B10778" i="16"/>
  <c r="E10778" i="16" s="1"/>
  <c r="B10777" i="16"/>
  <c r="E10777" i="16" s="1"/>
  <c r="B10776" i="16"/>
  <c r="E10776" i="16" s="1"/>
  <c r="B10775" i="16"/>
  <c r="E10775" i="16" s="1"/>
  <c r="B10774" i="16"/>
  <c r="E10774" i="16" s="1"/>
  <c r="B10773" i="16"/>
  <c r="E10773" i="16" s="1"/>
  <c r="B10772" i="16"/>
  <c r="E10772" i="16" s="1"/>
  <c r="B10771" i="16"/>
  <c r="E10771" i="16" s="1"/>
  <c r="B10770" i="16"/>
  <c r="E10770" i="16" s="1"/>
  <c r="B10769" i="16"/>
  <c r="E10769" i="16" s="1"/>
  <c r="B10768" i="16"/>
  <c r="E10768" i="16" s="1"/>
  <c r="B10767" i="16"/>
  <c r="E10767" i="16" s="1"/>
  <c r="B10766" i="16"/>
  <c r="E10766" i="16" s="1"/>
  <c r="B10765" i="16"/>
  <c r="E10765" i="16" s="1"/>
  <c r="B10764" i="16"/>
  <c r="E10764" i="16" s="1"/>
  <c r="B10763" i="16"/>
  <c r="E10763" i="16" s="1"/>
  <c r="B10762" i="16"/>
  <c r="E10762" i="16" s="1"/>
  <c r="B10761" i="16"/>
  <c r="E10761" i="16" s="1"/>
  <c r="B10760" i="16"/>
  <c r="E10760" i="16" s="1"/>
  <c r="B10759" i="16"/>
  <c r="E10759" i="16" s="1"/>
  <c r="B10758" i="16"/>
  <c r="E10758" i="16" s="1"/>
  <c r="B10757" i="16"/>
  <c r="E10757" i="16" s="1"/>
  <c r="B10756" i="16"/>
  <c r="E10756" i="16" s="1"/>
  <c r="B10755" i="16"/>
  <c r="E10755" i="16" s="1"/>
  <c r="B10754" i="16"/>
  <c r="E10754" i="16" s="1"/>
  <c r="B10753" i="16"/>
  <c r="E10753" i="16" s="1"/>
  <c r="B10752" i="16"/>
  <c r="E10752" i="16" s="1"/>
  <c r="B10751" i="16"/>
  <c r="E10751" i="16" s="1"/>
  <c r="B10750" i="16"/>
  <c r="E10750" i="16" s="1"/>
  <c r="B10749" i="16"/>
  <c r="E10749" i="16" s="1"/>
  <c r="B10748" i="16"/>
  <c r="E10748" i="16" s="1"/>
  <c r="B10747" i="16"/>
  <c r="E10747" i="16" s="1"/>
  <c r="B10746" i="16"/>
  <c r="E10746" i="16" s="1"/>
  <c r="B10745" i="16"/>
  <c r="E10745" i="16" s="1"/>
  <c r="B10744" i="16"/>
  <c r="E10744" i="16" s="1"/>
  <c r="B10743" i="16"/>
  <c r="E10743" i="16" s="1"/>
  <c r="B10742" i="16"/>
  <c r="E10742" i="16" s="1"/>
  <c r="B10741" i="16"/>
  <c r="E10741" i="16" s="1"/>
  <c r="B10740" i="16"/>
  <c r="E10740" i="16" s="1"/>
  <c r="B10739" i="16"/>
  <c r="E10739" i="16" s="1"/>
  <c r="B10738" i="16"/>
  <c r="E10738" i="16" s="1"/>
  <c r="B10737" i="16"/>
  <c r="E10737" i="16" s="1"/>
  <c r="B10736" i="16"/>
  <c r="E10736" i="16" s="1"/>
  <c r="B10735" i="16"/>
  <c r="E10735" i="16" s="1"/>
  <c r="B10734" i="16"/>
  <c r="E10734" i="16" s="1"/>
  <c r="B10733" i="16"/>
  <c r="E10733" i="16" s="1"/>
  <c r="B10732" i="16"/>
  <c r="E10732" i="16" s="1"/>
  <c r="B10731" i="16"/>
  <c r="E10731" i="16" s="1"/>
  <c r="B10730" i="16"/>
  <c r="E10730" i="16" s="1"/>
  <c r="B10729" i="16"/>
  <c r="E10729" i="16" s="1"/>
  <c r="B10728" i="16"/>
  <c r="E10728" i="16" s="1"/>
  <c r="B10727" i="16"/>
  <c r="E10727" i="16" s="1"/>
  <c r="B10726" i="16"/>
  <c r="E10726" i="16" s="1"/>
  <c r="B10725" i="16"/>
  <c r="E10725" i="16" s="1"/>
  <c r="B10724" i="16"/>
  <c r="E10724" i="16" s="1"/>
  <c r="B10723" i="16"/>
  <c r="E10723" i="16" s="1"/>
  <c r="B10722" i="16"/>
  <c r="E10722" i="16" s="1"/>
  <c r="B10721" i="16"/>
  <c r="E10721" i="16" s="1"/>
  <c r="B10720" i="16"/>
  <c r="E10720" i="16" s="1"/>
  <c r="B10719" i="16"/>
  <c r="E10719" i="16" s="1"/>
  <c r="B10718" i="16"/>
  <c r="E10718" i="16" s="1"/>
  <c r="B10717" i="16"/>
  <c r="E10717" i="16" s="1"/>
  <c r="B10716" i="16"/>
  <c r="E10716" i="16" s="1"/>
  <c r="B10715" i="16"/>
  <c r="E10715" i="16" s="1"/>
  <c r="B10714" i="16"/>
  <c r="E10714" i="16" s="1"/>
  <c r="B10713" i="16"/>
  <c r="E10713" i="16" s="1"/>
  <c r="B10712" i="16"/>
  <c r="E10712" i="16" s="1"/>
  <c r="B10711" i="16"/>
  <c r="E10711" i="16" s="1"/>
  <c r="B10710" i="16"/>
  <c r="E10710" i="16" s="1"/>
  <c r="B10709" i="16"/>
  <c r="E10709" i="16" s="1"/>
  <c r="B10708" i="16"/>
  <c r="E10708" i="16" s="1"/>
  <c r="B10707" i="16"/>
  <c r="E10707" i="16" s="1"/>
  <c r="B10706" i="16"/>
  <c r="E10706" i="16" s="1"/>
  <c r="B10705" i="16"/>
  <c r="E10705" i="16" s="1"/>
  <c r="B10704" i="16"/>
  <c r="E10704" i="16" s="1"/>
  <c r="B10703" i="16"/>
  <c r="E10703" i="16" s="1"/>
  <c r="B10702" i="16"/>
  <c r="E10702" i="16" s="1"/>
  <c r="B10701" i="16"/>
  <c r="E10701" i="16" s="1"/>
  <c r="B10700" i="16"/>
  <c r="E10700" i="16" s="1"/>
  <c r="B10699" i="16"/>
  <c r="E10699" i="16" s="1"/>
  <c r="B10698" i="16"/>
  <c r="E10698" i="16" s="1"/>
  <c r="B10697" i="16"/>
  <c r="E10697" i="16" s="1"/>
  <c r="B10696" i="16"/>
  <c r="E10696" i="16" s="1"/>
  <c r="B10695" i="16"/>
  <c r="E10695" i="16" s="1"/>
  <c r="B10694" i="16"/>
  <c r="E10694" i="16" s="1"/>
  <c r="B10693" i="16"/>
  <c r="E10693" i="16" s="1"/>
  <c r="B10692" i="16"/>
  <c r="E10692" i="16" s="1"/>
  <c r="B10691" i="16"/>
  <c r="E10691" i="16" s="1"/>
  <c r="B10690" i="16"/>
  <c r="E10690" i="16" s="1"/>
  <c r="B10689" i="16"/>
  <c r="E10689" i="16" s="1"/>
  <c r="B10688" i="16"/>
  <c r="E10688" i="16" s="1"/>
  <c r="B10687" i="16"/>
  <c r="E10687" i="16" s="1"/>
  <c r="B10686" i="16"/>
  <c r="E10686" i="16" s="1"/>
  <c r="B10685" i="16"/>
  <c r="E10685" i="16" s="1"/>
  <c r="B10684" i="16"/>
  <c r="E10684" i="16" s="1"/>
  <c r="B10683" i="16"/>
  <c r="E10683" i="16" s="1"/>
  <c r="B10682" i="16"/>
  <c r="E10682" i="16" s="1"/>
  <c r="B10681" i="16"/>
  <c r="E10681" i="16" s="1"/>
  <c r="B10680" i="16"/>
  <c r="E10680" i="16" s="1"/>
  <c r="B10679" i="16"/>
  <c r="E10679" i="16" s="1"/>
  <c r="B10678" i="16"/>
  <c r="E10678" i="16" s="1"/>
  <c r="B10677" i="16"/>
  <c r="E10677" i="16" s="1"/>
  <c r="B10676" i="16"/>
  <c r="E10676" i="16" s="1"/>
  <c r="B10675" i="16"/>
  <c r="E10675" i="16" s="1"/>
  <c r="B10674" i="16"/>
  <c r="E10674" i="16" s="1"/>
  <c r="B10673" i="16"/>
  <c r="E10673" i="16" s="1"/>
  <c r="B10672" i="16"/>
  <c r="E10672" i="16" s="1"/>
  <c r="B10671" i="16"/>
  <c r="E10671" i="16" s="1"/>
  <c r="B10670" i="16"/>
  <c r="E10670" i="16" s="1"/>
  <c r="B10669" i="16"/>
  <c r="E10669" i="16" s="1"/>
  <c r="B10668" i="16"/>
  <c r="E10668" i="16" s="1"/>
  <c r="B10667" i="16"/>
  <c r="E10667" i="16" s="1"/>
  <c r="B10666" i="16"/>
  <c r="E10666" i="16" s="1"/>
  <c r="B10665" i="16"/>
  <c r="E10665" i="16" s="1"/>
  <c r="B10664" i="16"/>
  <c r="E10664" i="16" s="1"/>
  <c r="B10663" i="16"/>
  <c r="E10663" i="16" s="1"/>
  <c r="B10662" i="16"/>
  <c r="E10662" i="16" s="1"/>
  <c r="B10661" i="16"/>
  <c r="E10661" i="16" s="1"/>
  <c r="B10660" i="16"/>
  <c r="E10660" i="16" s="1"/>
  <c r="B10659" i="16"/>
  <c r="E10659" i="16" s="1"/>
  <c r="B10658" i="16"/>
  <c r="E10658" i="16" s="1"/>
  <c r="B10657" i="16"/>
  <c r="E10657" i="16" s="1"/>
  <c r="B10656" i="16"/>
  <c r="E10656" i="16" s="1"/>
  <c r="B10655" i="16"/>
  <c r="E10655" i="16" s="1"/>
  <c r="B10654" i="16"/>
  <c r="E10654" i="16" s="1"/>
  <c r="B10653" i="16"/>
  <c r="E10653" i="16" s="1"/>
  <c r="B10652" i="16"/>
  <c r="E10652" i="16" s="1"/>
  <c r="B10651" i="16"/>
  <c r="E10651" i="16" s="1"/>
  <c r="B10650" i="16"/>
  <c r="E10650" i="16" s="1"/>
  <c r="B10649" i="16"/>
  <c r="E10649" i="16" s="1"/>
  <c r="B10648" i="16"/>
  <c r="E10648" i="16" s="1"/>
  <c r="B10647" i="16"/>
  <c r="E10647" i="16" s="1"/>
  <c r="B10646" i="16"/>
  <c r="E10646" i="16" s="1"/>
  <c r="B10645" i="16"/>
  <c r="E10645" i="16" s="1"/>
  <c r="B10644" i="16"/>
  <c r="E10644" i="16" s="1"/>
  <c r="B10643" i="16"/>
  <c r="E10643" i="16" s="1"/>
  <c r="B10642" i="16"/>
  <c r="E10642" i="16" s="1"/>
  <c r="B10641" i="16"/>
  <c r="E10641" i="16" s="1"/>
  <c r="B10640" i="16"/>
  <c r="E10640" i="16" s="1"/>
  <c r="B10639" i="16"/>
  <c r="E10639" i="16" s="1"/>
  <c r="B10638" i="16"/>
  <c r="E10638" i="16" s="1"/>
  <c r="B10637" i="16"/>
  <c r="E10637" i="16" s="1"/>
  <c r="B10636" i="16"/>
  <c r="E10636" i="16" s="1"/>
  <c r="B10635" i="16"/>
  <c r="E10635" i="16" s="1"/>
  <c r="B10634" i="16"/>
  <c r="E10634" i="16" s="1"/>
  <c r="B10633" i="16"/>
  <c r="E10633" i="16" s="1"/>
  <c r="B10632" i="16"/>
  <c r="E10632" i="16" s="1"/>
  <c r="B10631" i="16"/>
  <c r="E10631" i="16" s="1"/>
  <c r="B10630" i="16"/>
  <c r="E10630" i="16" s="1"/>
  <c r="B10629" i="16"/>
  <c r="E10629" i="16" s="1"/>
  <c r="B10628" i="16"/>
  <c r="E10628" i="16" s="1"/>
  <c r="B10627" i="16"/>
  <c r="E10627" i="16" s="1"/>
  <c r="B10626" i="16"/>
  <c r="E10626" i="16" s="1"/>
  <c r="B10625" i="16"/>
  <c r="E10625" i="16" s="1"/>
  <c r="B10624" i="16"/>
  <c r="E10624" i="16" s="1"/>
  <c r="B10623" i="16"/>
  <c r="E10623" i="16" s="1"/>
  <c r="B10622" i="16"/>
  <c r="E10622" i="16" s="1"/>
  <c r="B10621" i="16"/>
  <c r="E10621" i="16" s="1"/>
  <c r="B10620" i="16"/>
  <c r="E10620" i="16" s="1"/>
  <c r="B10619" i="16"/>
  <c r="E10619" i="16" s="1"/>
  <c r="B10618" i="16"/>
  <c r="E10618" i="16" s="1"/>
  <c r="B10617" i="16"/>
  <c r="E10617" i="16" s="1"/>
  <c r="B10616" i="16"/>
  <c r="E10616" i="16" s="1"/>
  <c r="B10615" i="16"/>
  <c r="E10615" i="16" s="1"/>
  <c r="B10614" i="16"/>
  <c r="E10614" i="16" s="1"/>
  <c r="B10613" i="16"/>
  <c r="E10613" i="16" s="1"/>
  <c r="B10612" i="16"/>
  <c r="E10612" i="16" s="1"/>
  <c r="B10611" i="16"/>
  <c r="E10611" i="16" s="1"/>
  <c r="B10610" i="16"/>
  <c r="E10610" i="16" s="1"/>
  <c r="B10609" i="16"/>
  <c r="E10609" i="16" s="1"/>
  <c r="B10608" i="16"/>
  <c r="E10608" i="16" s="1"/>
  <c r="B10607" i="16"/>
  <c r="E10607" i="16" s="1"/>
  <c r="B10606" i="16"/>
  <c r="E10606" i="16" s="1"/>
  <c r="B10605" i="16"/>
  <c r="E10605" i="16" s="1"/>
  <c r="B10604" i="16"/>
  <c r="E10604" i="16" s="1"/>
  <c r="B10603" i="16"/>
  <c r="E10603" i="16" s="1"/>
  <c r="B10602" i="16"/>
  <c r="E10602" i="16" s="1"/>
  <c r="B10601" i="16"/>
  <c r="E10601" i="16" s="1"/>
  <c r="B10600" i="16"/>
  <c r="E10600" i="16" s="1"/>
  <c r="B10599" i="16"/>
  <c r="E10599" i="16" s="1"/>
  <c r="B10598" i="16"/>
  <c r="E10598" i="16" s="1"/>
  <c r="B10597" i="16"/>
  <c r="E10597" i="16" s="1"/>
  <c r="B10596" i="16"/>
  <c r="E10596" i="16" s="1"/>
  <c r="B10595" i="16"/>
  <c r="E10595" i="16" s="1"/>
  <c r="B10594" i="16"/>
  <c r="E10594" i="16" s="1"/>
  <c r="B10593" i="16"/>
  <c r="E10593" i="16" s="1"/>
  <c r="B10592" i="16"/>
  <c r="E10592" i="16" s="1"/>
  <c r="B10591" i="16"/>
  <c r="E10591" i="16" s="1"/>
  <c r="B10590" i="16"/>
  <c r="E10590" i="16" s="1"/>
  <c r="B10589" i="16"/>
  <c r="E10589" i="16" s="1"/>
  <c r="B10588" i="16"/>
  <c r="E10588" i="16" s="1"/>
  <c r="B10587" i="16"/>
  <c r="E10587" i="16" s="1"/>
  <c r="B10586" i="16"/>
  <c r="E10586" i="16" s="1"/>
  <c r="B10585" i="16"/>
  <c r="E10585" i="16" s="1"/>
  <c r="B10584" i="16"/>
  <c r="E10584" i="16" s="1"/>
  <c r="B10583" i="16"/>
  <c r="E10583" i="16" s="1"/>
  <c r="B10582" i="16"/>
  <c r="E10582" i="16" s="1"/>
  <c r="B10581" i="16"/>
  <c r="E10581" i="16" s="1"/>
  <c r="B10580" i="16"/>
  <c r="E10580" i="16" s="1"/>
  <c r="B10579" i="16"/>
  <c r="E10579" i="16" s="1"/>
  <c r="B10578" i="16"/>
  <c r="E10578" i="16" s="1"/>
  <c r="B10577" i="16"/>
  <c r="E10577" i="16" s="1"/>
  <c r="B10576" i="16"/>
  <c r="E10576" i="16" s="1"/>
  <c r="B10575" i="16"/>
  <c r="E10575" i="16" s="1"/>
  <c r="B10574" i="16"/>
  <c r="E10574" i="16" s="1"/>
  <c r="B10573" i="16"/>
  <c r="E10573" i="16" s="1"/>
  <c r="B10572" i="16"/>
  <c r="E10572" i="16" s="1"/>
  <c r="B10571" i="16"/>
  <c r="E10571" i="16" s="1"/>
  <c r="B10570" i="16"/>
  <c r="E10570" i="16" s="1"/>
  <c r="B10569" i="16"/>
  <c r="E10569" i="16" s="1"/>
  <c r="B10568" i="16"/>
  <c r="E10568" i="16" s="1"/>
  <c r="B10567" i="16"/>
  <c r="E10567" i="16" s="1"/>
  <c r="B10566" i="16"/>
  <c r="E10566" i="16" s="1"/>
  <c r="B10565" i="16"/>
  <c r="E10565" i="16" s="1"/>
  <c r="B10564" i="16"/>
  <c r="E10564" i="16" s="1"/>
  <c r="B10563" i="16"/>
  <c r="E10563" i="16" s="1"/>
  <c r="B10562" i="16"/>
  <c r="E10562" i="16" s="1"/>
  <c r="B10561" i="16"/>
  <c r="E10561" i="16" s="1"/>
  <c r="B10560" i="16"/>
  <c r="E10560" i="16" s="1"/>
  <c r="B10559" i="16"/>
  <c r="E10559" i="16" s="1"/>
  <c r="B10558" i="16"/>
  <c r="E10558" i="16" s="1"/>
  <c r="B10557" i="16"/>
  <c r="E10557" i="16" s="1"/>
  <c r="B10556" i="16"/>
  <c r="E10556" i="16" s="1"/>
  <c r="B10555" i="16"/>
  <c r="E10555" i="16" s="1"/>
  <c r="B10554" i="16"/>
  <c r="E10554" i="16" s="1"/>
  <c r="B10553" i="16"/>
  <c r="E10553" i="16" s="1"/>
  <c r="B10552" i="16"/>
  <c r="E10552" i="16" s="1"/>
  <c r="B10551" i="16"/>
  <c r="E10551" i="16" s="1"/>
  <c r="B10550" i="16"/>
  <c r="E10550" i="16" s="1"/>
  <c r="B10549" i="16"/>
  <c r="E10549" i="16" s="1"/>
  <c r="B10548" i="16"/>
  <c r="E10548" i="16" s="1"/>
  <c r="B10547" i="16"/>
  <c r="E10547" i="16" s="1"/>
  <c r="B10546" i="16"/>
  <c r="E10546" i="16" s="1"/>
  <c r="B10545" i="16"/>
  <c r="E10545" i="16" s="1"/>
  <c r="B10544" i="16"/>
  <c r="E10544" i="16" s="1"/>
  <c r="B10543" i="16"/>
  <c r="E10543" i="16" s="1"/>
  <c r="B10542" i="16"/>
  <c r="E10542" i="16" s="1"/>
  <c r="B10541" i="16"/>
  <c r="E10541" i="16" s="1"/>
  <c r="B10540" i="16"/>
  <c r="E10540" i="16" s="1"/>
  <c r="B10539" i="16"/>
  <c r="E10539" i="16" s="1"/>
  <c r="B10538" i="16"/>
  <c r="E10538" i="16" s="1"/>
  <c r="B10537" i="16"/>
  <c r="E10537" i="16" s="1"/>
  <c r="B10536" i="16"/>
  <c r="E10536" i="16" s="1"/>
  <c r="B10535" i="16"/>
  <c r="E10535" i="16" s="1"/>
  <c r="B10534" i="16"/>
  <c r="E10534" i="16" s="1"/>
  <c r="B10533" i="16"/>
  <c r="E10533" i="16" s="1"/>
  <c r="B10532" i="16"/>
  <c r="E10532" i="16" s="1"/>
  <c r="B10531" i="16"/>
  <c r="E10531" i="16" s="1"/>
  <c r="B10530" i="16"/>
  <c r="E10530" i="16" s="1"/>
  <c r="B10529" i="16"/>
  <c r="E10529" i="16" s="1"/>
  <c r="B10528" i="16"/>
  <c r="E10528" i="16" s="1"/>
  <c r="B10527" i="16"/>
  <c r="E10527" i="16" s="1"/>
  <c r="B10526" i="16"/>
  <c r="E10526" i="16" s="1"/>
  <c r="B10525" i="16"/>
  <c r="E10525" i="16" s="1"/>
  <c r="B10524" i="16"/>
  <c r="E10524" i="16" s="1"/>
  <c r="B10523" i="16"/>
  <c r="E10523" i="16" s="1"/>
  <c r="B10522" i="16"/>
  <c r="E10522" i="16" s="1"/>
  <c r="B10521" i="16"/>
  <c r="E10521" i="16" s="1"/>
  <c r="B10520" i="16"/>
  <c r="E10520" i="16" s="1"/>
  <c r="B10519" i="16"/>
  <c r="E10519" i="16" s="1"/>
  <c r="B10518" i="16"/>
  <c r="E10518" i="16" s="1"/>
  <c r="B10517" i="16"/>
  <c r="E10517" i="16" s="1"/>
  <c r="B10516" i="16"/>
  <c r="E10516" i="16" s="1"/>
  <c r="B10515" i="16"/>
  <c r="E10515" i="16" s="1"/>
  <c r="B10514" i="16"/>
  <c r="E10514" i="16" s="1"/>
  <c r="B10513" i="16"/>
  <c r="E10513" i="16" s="1"/>
  <c r="B10512" i="16"/>
  <c r="E10512" i="16" s="1"/>
  <c r="B10511" i="16"/>
  <c r="E10511" i="16" s="1"/>
  <c r="B10510" i="16"/>
  <c r="E10510" i="16" s="1"/>
  <c r="B10509" i="16"/>
  <c r="E10509" i="16" s="1"/>
  <c r="B10508" i="16"/>
  <c r="E10508" i="16" s="1"/>
  <c r="B10507" i="16"/>
  <c r="E10507" i="16" s="1"/>
  <c r="B10506" i="16"/>
  <c r="E10506" i="16" s="1"/>
  <c r="B10505" i="16"/>
  <c r="E10505" i="16" s="1"/>
  <c r="B10504" i="16"/>
  <c r="E10504" i="16" s="1"/>
  <c r="B10503" i="16"/>
  <c r="E10503" i="16" s="1"/>
  <c r="B10502" i="16"/>
  <c r="E10502" i="16" s="1"/>
  <c r="B10501" i="16"/>
  <c r="E10501" i="16" s="1"/>
  <c r="B10500" i="16"/>
  <c r="E10500" i="16" s="1"/>
  <c r="B10499" i="16"/>
  <c r="E10499" i="16" s="1"/>
  <c r="B10498" i="16"/>
  <c r="E10498" i="16" s="1"/>
  <c r="B10497" i="16"/>
  <c r="E10497" i="16" s="1"/>
  <c r="B10496" i="16"/>
  <c r="E10496" i="16" s="1"/>
  <c r="B10495" i="16"/>
  <c r="E10495" i="16" s="1"/>
  <c r="B10494" i="16"/>
  <c r="E10494" i="16" s="1"/>
  <c r="B10493" i="16"/>
  <c r="E10493" i="16" s="1"/>
  <c r="B10492" i="16"/>
  <c r="E10492" i="16" s="1"/>
  <c r="B10491" i="16"/>
  <c r="E10491" i="16" s="1"/>
  <c r="B10490" i="16"/>
  <c r="E10490" i="16" s="1"/>
  <c r="B10489" i="16"/>
  <c r="E10489" i="16" s="1"/>
  <c r="B10488" i="16"/>
  <c r="E10488" i="16" s="1"/>
  <c r="B10487" i="16"/>
  <c r="E10487" i="16" s="1"/>
  <c r="B10486" i="16"/>
  <c r="E10486" i="16" s="1"/>
  <c r="B10485" i="16"/>
  <c r="E10485" i="16" s="1"/>
  <c r="B10484" i="16"/>
  <c r="E10484" i="16" s="1"/>
  <c r="B10483" i="16"/>
  <c r="E10483" i="16" s="1"/>
  <c r="B10482" i="16"/>
  <c r="E10482" i="16" s="1"/>
  <c r="B10481" i="16"/>
  <c r="E10481" i="16" s="1"/>
  <c r="B10480" i="16"/>
  <c r="E10480" i="16" s="1"/>
  <c r="B10479" i="16"/>
  <c r="E10479" i="16" s="1"/>
  <c r="B10478" i="16"/>
  <c r="E10478" i="16" s="1"/>
  <c r="B10477" i="16"/>
  <c r="E10477" i="16" s="1"/>
  <c r="B10476" i="16"/>
  <c r="E10476" i="16" s="1"/>
  <c r="B10475" i="16"/>
  <c r="E10475" i="16" s="1"/>
  <c r="B10474" i="16"/>
  <c r="E10474" i="16" s="1"/>
  <c r="B10473" i="16"/>
  <c r="E10473" i="16" s="1"/>
  <c r="B10472" i="16"/>
  <c r="E10472" i="16" s="1"/>
  <c r="B10471" i="16"/>
  <c r="E10471" i="16" s="1"/>
  <c r="B10470" i="16"/>
  <c r="E10470" i="16" s="1"/>
  <c r="B10469" i="16"/>
  <c r="E10469" i="16" s="1"/>
  <c r="B10468" i="16"/>
  <c r="E10468" i="16" s="1"/>
  <c r="B10467" i="16"/>
  <c r="E10467" i="16" s="1"/>
  <c r="B10466" i="16"/>
  <c r="E10466" i="16" s="1"/>
  <c r="B10465" i="16"/>
  <c r="E10465" i="16" s="1"/>
  <c r="B10464" i="16"/>
  <c r="E10464" i="16" s="1"/>
  <c r="B10463" i="16"/>
  <c r="E10463" i="16" s="1"/>
  <c r="B10462" i="16"/>
  <c r="E10462" i="16" s="1"/>
  <c r="B10461" i="16"/>
  <c r="E10461" i="16" s="1"/>
  <c r="B10460" i="16"/>
  <c r="E10460" i="16" s="1"/>
  <c r="B10459" i="16"/>
  <c r="E10459" i="16" s="1"/>
  <c r="B10458" i="16"/>
  <c r="E10458" i="16" s="1"/>
  <c r="B10457" i="16"/>
  <c r="E10457" i="16" s="1"/>
  <c r="B10456" i="16"/>
  <c r="E10456" i="16" s="1"/>
  <c r="B10455" i="16"/>
  <c r="E10455" i="16" s="1"/>
  <c r="B10454" i="16"/>
  <c r="E10454" i="16" s="1"/>
  <c r="B10453" i="16"/>
  <c r="E10453" i="16" s="1"/>
  <c r="B10452" i="16"/>
  <c r="E10452" i="16" s="1"/>
  <c r="B10451" i="16"/>
  <c r="E10451" i="16" s="1"/>
  <c r="B10450" i="16"/>
  <c r="E10450" i="16" s="1"/>
  <c r="B10449" i="16"/>
  <c r="E10449" i="16" s="1"/>
  <c r="B10448" i="16"/>
  <c r="E10448" i="16" s="1"/>
  <c r="B10447" i="16"/>
  <c r="E10447" i="16" s="1"/>
  <c r="B10446" i="16"/>
  <c r="E10446" i="16" s="1"/>
  <c r="B10445" i="16"/>
  <c r="E10445" i="16" s="1"/>
  <c r="B10444" i="16"/>
  <c r="E10444" i="16" s="1"/>
  <c r="B10443" i="16"/>
  <c r="E10443" i="16" s="1"/>
  <c r="B10442" i="16"/>
  <c r="E10442" i="16" s="1"/>
  <c r="B10441" i="16"/>
  <c r="E10441" i="16" s="1"/>
  <c r="B10440" i="16"/>
  <c r="E10440" i="16" s="1"/>
  <c r="B10439" i="16"/>
  <c r="E10439" i="16" s="1"/>
  <c r="B10438" i="16"/>
  <c r="E10438" i="16" s="1"/>
  <c r="B10437" i="16"/>
  <c r="E10437" i="16" s="1"/>
  <c r="B10436" i="16"/>
  <c r="E10436" i="16" s="1"/>
  <c r="B10435" i="16"/>
  <c r="E10435" i="16" s="1"/>
  <c r="B10434" i="16"/>
  <c r="E10434" i="16" s="1"/>
  <c r="B10433" i="16"/>
  <c r="E10433" i="16" s="1"/>
  <c r="B10432" i="16"/>
  <c r="E10432" i="16" s="1"/>
  <c r="B10431" i="16"/>
  <c r="E10431" i="16" s="1"/>
  <c r="B10430" i="16"/>
  <c r="E10430" i="16" s="1"/>
  <c r="B10429" i="16"/>
  <c r="E10429" i="16" s="1"/>
  <c r="B10428" i="16"/>
  <c r="E10428" i="16" s="1"/>
  <c r="B10427" i="16"/>
  <c r="E10427" i="16" s="1"/>
  <c r="B10426" i="16"/>
  <c r="E10426" i="16" s="1"/>
  <c r="B10425" i="16"/>
  <c r="E10425" i="16" s="1"/>
  <c r="B10424" i="16"/>
  <c r="E10424" i="16" s="1"/>
  <c r="B10423" i="16"/>
  <c r="E10423" i="16" s="1"/>
  <c r="B10422" i="16"/>
  <c r="E10422" i="16" s="1"/>
  <c r="B10421" i="16"/>
  <c r="E10421" i="16" s="1"/>
  <c r="B10420" i="16"/>
  <c r="E10420" i="16" s="1"/>
  <c r="B10419" i="16"/>
  <c r="E10419" i="16" s="1"/>
  <c r="B10418" i="16"/>
  <c r="E10418" i="16" s="1"/>
  <c r="B10417" i="16"/>
  <c r="E10417" i="16" s="1"/>
  <c r="B10416" i="16"/>
  <c r="E10416" i="16" s="1"/>
  <c r="B10415" i="16"/>
  <c r="E10415" i="16" s="1"/>
  <c r="B10414" i="16"/>
  <c r="E10414" i="16" s="1"/>
  <c r="B10413" i="16"/>
  <c r="E10413" i="16" s="1"/>
  <c r="B10412" i="16"/>
  <c r="E10412" i="16" s="1"/>
  <c r="B10411" i="16"/>
  <c r="E10411" i="16" s="1"/>
  <c r="B10410" i="16"/>
  <c r="E10410" i="16" s="1"/>
  <c r="B10409" i="16"/>
  <c r="E10409" i="16" s="1"/>
  <c r="B10408" i="16"/>
  <c r="E10408" i="16" s="1"/>
  <c r="B10407" i="16"/>
  <c r="E10407" i="16" s="1"/>
  <c r="B10406" i="16"/>
  <c r="E10406" i="16" s="1"/>
  <c r="B10405" i="16"/>
  <c r="E10405" i="16" s="1"/>
  <c r="B10404" i="16"/>
  <c r="E10404" i="16" s="1"/>
  <c r="B10403" i="16"/>
  <c r="E10403" i="16" s="1"/>
  <c r="B10402" i="16"/>
  <c r="E10402" i="16" s="1"/>
  <c r="B10401" i="16"/>
  <c r="E10401" i="16" s="1"/>
  <c r="B10400" i="16"/>
  <c r="E10400" i="16" s="1"/>
  <c r="B10399" i="16"/>
  <c r="E10399" i="16" s="1"/>
  <c r="B10398" i="16"/>
  <c r="E10398" i="16" s="1"/>
  <c r="B10397" i="16"/>
  <c r="E10397" i="16" s="1"/>
  <c r="B10396" i="16"/>
  <c r="E10396" i="16" s="1"/>
  <c r="B10395" i="16"/>
  <c r="E10395" i="16" s="1"/>
  <c r="B10394" i="16"/>
  <c r="E10394" i="16" s="1"/>
  <c r="B10393" i="16"/>
  <c r="E10393" i="16" s="1"/>
  <c r="B10392" i="16"/>
  <c r="E10392" i="16" s="1"/>
  <c r="B10391" i="16"/>
  <c r="E10391" i="16" s="1"/>
  <c r="B10390" i="16"/>
  <c r="E10390" i="16" s="1"/>
  <c r="B10389" i="16"/>
  <c r="E10389" i="16" s="1"/>
  <c r="B10388" i="16"/>
  <c r="E10388" i="16" s="1"/>
  <c r="B10387" i="16"/>
  <c r="E10387" i="16" s="1"/>
  <c r="B10386" i="16"/>
  <c r="E10386" i="16" s="1"/>
  <c r="B10385" i="16"/>
  <c r="E10385" i="16" s="1"/>
  <c r="B10384" i="16"/>
  <c r="E10384" i="16" s="1"/>
  <c r="B10383" i="16"/>
  <c r="E10383" i="16" s="1"/>
  <c r="B10382" i="16"/>
  <c r="E10382" i="16" s="1"/>
  <c r="B10381" i="16"/>
  <c r="E10381" i="16" s="1"/>
  <c r="B10380" i="16"/>
  <c r="E10380" i="16" s="1"/>
  <c r="B10379" i="16"/>
  <c r="E10379" i="16" s="1"/>
  <c r="B10378" i="16"/>
  <c r="E10378" i="16" s="1"/>
  <c r="B10377" i="16"/>
  <c r="E10377" i="16" s="1"/>
  <c r="B10376" i="16"/>
  <c r="E10376" i="16" s="1"/>
  <c r="B10375" i="16"/>
  <c r="E10375" i="16" s="1"/>
  <c r="B10374" i="16"/>
  <c r="E10374" i="16" s="1"/>
  <c r="B10373" i="16"/>
  <c r="E10373" i="16" s="1"/>
  <c r="B10372" i="16"/>
  <c r="E10372" i="16" s="1"/>
  <c r="B10371" i="16"/>
  <c r="E10371" i="16" s="1"/>
  <c r="B10370" i="16"/>
  <c r="E10370" i="16" s="1"/>
  <c r="B10369" i="16"/>
  <c r="E10369" i="16" s="1"/>
  <c r="B10368" i="16"/>
  <c r="E10368" i="16" s="1"/>
  <c r="B10367" i="16"/>
  <c r="E10367" i="16" s="1"/>
  <c r="B10366" i="16"/>
  <c r="E10366" i="16" s="1"/>
  <c r="B10365" i="16"/>
  <c r="E10365" i="16" s="1"/>
  <c r="B10364" i="16"/>
  <c r="E10364" i="16" s="1"/>
  <c r="B10363" i="16"/>
  <c r="E10363" i="16" s="1"/>
  <c r="B10362" i="16"/>
  <c r="E10362" i="16" s="1"/>
  <c r="B10361" i="16"/>
  <c r="E10361" i="16" s="1"/>
  <c r="B10360" i="16"/>
  <c r="E10360" i="16" s="1"/>
  <c r="B10359" i="16"/>
  <c r="E10359" i="16" s="1"/>
  <c r="B10358" i="16"/>
  <c r="E10358" i="16" s="1"/>
  <c r="B10357" i="16"/>
  <c r="E10357" i="16" s="1"/>
  <c r="B10356" i="16"/>
  <c r="E10356" i="16" s="1"/>
  <c r="B10355" i="16"/>
  <c r="E10355" i="16" s="1"/>
  <c r="B10354" i="16"/>
  <c r="E10354" i="16" s="1"/>
  <c r="B10353" i="16"/>
  <c r="E10353" i="16" s="1"/>
  <c r="B10352" i="16"/>
  <c r="E10352" i="16" s="1"/>
  <c r="B10351" i="16"/>
  <c r="E10351" i="16" s="1"/>
  <c r="B10350" i="16"/>
  <c r="E10350" i="16" s="1"/>
  <c r="B10349" i="16"/>
  <c r="E10349" i="16" s="1"/>
  <c r="B10348" i="16"/>
  <c r="E10348" i="16" s="1"/>
  <c r="B10347" i="16"/>
  <c r="E10347" i="16" s="1"/>
  <c r="B10346" i="16"/>
  <c r="E10346" i="16" s="1"/>
  <c r="B10345" i="16"/>
  <c r="E10345" i="16" s="1"/>
  <c r="B10344" i="16"/>
  <c r="E10344" i="16" s="1"/>
  <c r="B10343" i="16"/>
  <c r="E10343" i="16" s="1"/>
  <c r="B10342" i="16"/>
  <c r="E10342" i="16" s="1"/>
  <c r="B10341" i="16"/>
  <c r="E10341" i="16" s="1"/>
  <c r="B10340" i="16"/>
  <c r="E10340" i="16" s="1"/>
  <c r="B10339" i="16"/>
  <c r="E10339" i="16" s="1"/>
  <c r="B10338" i="16"/>
  <c r="E10338" i="16" s="1"/>
  <c r="B10337" i="16"/>
  <c r="E10337" i="16" s="1"/>
  <c r="B10336" i="16"/>
  <c r="E10336" i="16" s="1"/>
  <c r="B10335" i="16"/>
  <c r="E10335" i="16" s="1"/>
  <c r="B10334" i="16"/>
  <c r="E10334" i="16" s="1"/>
  <c r="B10333" i="16"/>
  <c r="E10333" i="16" s="1"/>
  <c r="B10332" i="16"/>
  <c r="E10332" i="16" s="1"/>
  <c r="B10331" i="16"/>
  <c r="E10331" i="16" s="1"/>
  <c r="B10330" i="16"/>
  <c r="E10330" i="16" s="1"/>
  <c r="B10329" i="16"/>
  <c r="E10329" i="16" s="1"/>
  <c r="B10328" i="16"/>
  <c r="E10328" i="16" s="1"/>
  <c r="B10327" i="16"/>
  <c r="E10327" i="16" s="1"/>
  <c r="B10326" i="16"/>
  <c r="E10326" i="16" s="1"/>
  <c r="B10325" i="16"/>
  <c r="E10325" i="16" s="1"/>
  <c r="B10324" i="16"/>
  <c r="E10324" i="16" s="1"/>
  <c r="B10323" i="16"/>
  <c r="E10323" i="16" s="1"/>
  <c r="B10322" i="16"/>
  <c r="E10322" i="16" s="1"/>
  <c r="B10321" i="16"/>
  <c r="E10321" i="16" s="1"/>
  <c r="B10320" i="16"/>
  <c r="E10320" i="16" s="1"/>
  <c r="B10319" i="16"/>
  <c r="E10319" i="16" s="1"/>
  <c r="B10318" i="16"/>
  <c r="E10318" i="16" s="1"/>
  <c r="B10317" i="16"/>
  <c r="E10317" i="16" s="1"/>
  <c r="B10316" i="16"/>
  <c r="E10316" i="16" s="1"/>
  <c r="B10315" i="16"/>
  <c r="E10315" i="16" s="1"/>
  <c r="B10314" i="16"/>
  <c r="E10314" i="16" s="1"/>
  <c r="B10313" i="16"/>
  <c r="E10313" i="16" s="1"/>
  <c r="B10312" i="16"/>
  <c r="E10312" i="16" s="1"/>
  <c r="B10311" i="16"/>
  <c r="E10311" i="16" s="1"/>
  <c r="B10310" i="16"/>
  <c r="E10310" i="16" s="1"/>
  <c r="B10309" i="16"/>
  <c r="E10309" i="16" s="1"/>
  <c r="B10308" i="16"/>
  <c r="E10308" i="16" s="1"/>
  <c r="B10307" i="16"/>
  <c r="E10307" i="16" s="1"/>
  <c r="B10306" i="16"/>
  <c r="E10306" i="16" s="1"/>
  <c r="B10305" i="16"/>
  <c r="E10305" i="16" s="1"/>
  <c r="B10304" i="16"/>
  <c r="E10304" i="16" s="1"/>
  <c r="B10303" i="16"/>
  <c r="E10303" i="16" s="1"/>
  <c r="B10302" i="16"/>
  <c r="E10302" i="16" s="1"/>
  <c r="B10301" i="16"/>
  <c r="E10301" i="16" s="1"/>
  <c r="B10300" i="16"/>
  <c r="E10300" i="16" s="1"/>
  <c r="B10299" i="16"/>
  <c r="E10299" i="16" s="1"/>
  <c r="B10298" i="16"/>
  <c r="E10298" i="16" s="1"/>
  <c r="B10297" i="16"/>
  <c r="E10297" i="16" s="1"/>
  <c r="B10296" i="16"/>
  <c r="E10296" i="16" s="1"/>
  <c r="B10295" i="16"/>
  <c r="E10295" i="16" s="1"/>
  <c r="B10294" i="16"/>
  <c r="E10294" i="16" s="1"/>
  <c r="B10293" i="16"/>
  <c r="E10293" i="16" s="1"/>
  <c r="B10292" i="16"/>
  <c r="E10292" i="16" s="1"/>
  <c r="B10291" i="16"/>
  <c r="E10291" i="16" s="1"/>
  <c r="B10290" i="16"/>
  <c r="E10290" i="16" s="1"/>
  <c r="B10289" i="16"/>
  <c r="E10289" i="16" s="1"/>
  <c r="B10288" i="16"/>
  <c r="E10288" i="16" s="1"/>
  <c r="B10287" i="16"/>
  <c r="E10287" i="16" s="1"/>
  <c r="B10286" i="16"/>
  <c r="E10286" i="16" s="1"/>
  <c r="B10285" i="16"/>
  <c r="E10285" i="16" s="1"/>
  <c r="B10284" i="16"/>
  <c r="E10284" i="16" s="1"/>
  <c r="B10283" i="16"/>
  <c r="E10283" i="16" s="1"/>
  <c r="B10282" i="16"/>
  <c r="E10282" i="16" s="1"/>
  <c r="B10281" i="16"/>
  <c r="E10281" i="16" s="1"/>
  <c r="B10280" i="16"/>
  <c r="E10280" i="16" s="1"/>
  <c r="B10279" i="16"/>
  <c r="E10279" i="16" s="1"/>
  <c r="B10278" i="16"/>
  <c r="E10278" i="16" s="1"/>
  <c r="B10277" i="16"/>
  <c r="E10277" i="16" s="1"/>
  <c r="B10276" i="16"/>
  <c r="E10276" i="16" s="1"/>
  <c r="B10275" i="16"/>
  <c r="E10275" i="16" s="1"/>
  <c r="B10274" i="16"/>
  <c r="E10274" i="16" s="1"/>
  <c r="B10273" i="16"/>
  <c r="E10273" i="16" s="1"/>
  <c r="B10272" i="16"/>
  <c r="E10272" i="16" s="1"/>
  <c r="B10271" i="16"/>
  <c r="E10271" i="16" s="1"/>
  <c r="B10270" i="16"/>
  <c r="E10270" i="16" s="1"/>
  <c r="B10269" i="16"/>
  <c r="E10269" i="16" s="1"/>
  <c r="B10268" i="16"/>
  <c r="E10268" i="16" s="1"/>
  <c r="B10267" i="16"/>
  <c r="E10267" i="16" s="1"/>
  <c r="B10266" i="16"/>
  <c r="E10266" i="16" s="1"/>
  <c r="B10265" i="16"/>
  <c r="E10265" i="16" s="1"/>
  <c r="B10264" i="16"/>
  <c r="E10264" i="16" s="1"/>
  <c r="B10263" i="16"/>
  <c r="E10263" i="16" s="1"/>
  <c r="B10262" i="16"/>
  <c r="E10262" i="16" s="1"/>
  <c r="B10261" i="16"/>
  <c r="E10261" i="16" s="1"/>
  <c r="B10260" i="16"/>
  <c r="E10260" i="16" s="1"/>
  <c r="B10259" i="16"/>
  <c r="E10259" i="16" s="1"/>
  <c r="B10258" i="16"/>
  <c r="E10258" i="16" s="1"/>
  <c r="B10257" i="16"/>
  <c r="E10257" i="16" s="1"/>
  <c r="B10256" i="16"/>
  <c r="E10256" i="16" s="1"/>
  <c r="B10255" i="16"/>
  <c r="E10255" i="16" s="1"/>
  <c r="B10254" i="16"/>
  <c r="E10254" i="16" s="1"/>
  <c r="B10253" i="16"/>
  <c r="E10253" i="16" s="1"/>
  <c r="B10252" i="16"/>
  <c r="E10252" i="16" s="1"/>
  <c r="B10251" i="16"/>
  <c r="E10251" i="16" s="1"/>
  <c r="B10250" i="16"/>
  <c r="E10250" i="16" s="1"/>
  <c r="B10249" i="16"/>
  <c r="E10249" i="16" s="1"/>
  <c r="B10248" i="16"/>
  <c r="E10248" i="16" s="1"/>
  <c r="B10247" i="16"/>
  <c r="E10247" i="16" s="1"/>
  <c r="B10246" i="16"/>
  <c r="E10246" i="16" s="1"/>
  <c r="B10245" i="16"/>
  <c r="E10245" i="16" s="1"/>
  <c r="B10244" i="16"/>
  <c r="E10244" i="16" s="1"/>
  <c r="B10243" i="16"/>
  <c r="E10243" i="16" s="1"/>
  <c r="B10242" i="16"/>
  <c r="E10242" i="16" s="1"/>
  <c r="B10241" i="16"/>
  <c r="E10241" i="16" s="1"/>
  <c r="B10240" i="16"/>
  <c r="E10240" i="16" s="1"/>
  <c r="B10239" i="16"/>
  <c r="E10239" i="16" s="1"/>
  <c r="B10238" i="16"/>
  <c r="E10238" i="16" s="1"/>
  <c r="B10237" i="16"/>
  <c r="E10237" i="16" s="1"/>
  <c r="B10236" i="16"/>
  <c r="E10236" i="16" s="1"/>
  <c r="B10235" i="16"/>
  <c r="E10235" i="16" s="1"/>
  <c r="B10234" i="16"/>
  <c r="E10234" i="16" s="1"/>
  <c r="B10233" i="16"/>
  <c r="E10233" i="16" s="1"/>
  <c r="B10232" i="16"/>
  <c r="E10232" i="16" s="1"/>
  <c r="B10231" i="16"/>
  <c r="E10231" i="16" s="1"/>
  <c r="B10230" i="16"/>
  <c r="E10230" i="16" s="1"/>
  <c r="B10229" i="16"/>
  <c r="E10229" i="16" s="1"/>
  <c r="B10228" i="16"/>
  <c r="E10228" i="16" s="1"/>
  <c r="B10227" i="16"/>
  <c r="E10227" i="16" s="1"/>
  <c r="B10226" i="16"/>
  <c r="E10226" i="16" s="1"/>
  <c r="B10225" i="16"/>
  <c r="E10225" i="16" s="1"/>
  <c r="B10224" i="16"/>
  <c r="E10224" i="16" s="1"/>
  <c r="B10223" i="16"/>
  <c r="E10223" i="16" s="1"/>
  <c r="B10222" i="16"/>
  <c r="E10222" i="16" s="1"/>
  <c r="B10221" i="16"/>
  <c r="E10221" i="16" s="1"/>
  <c r="B10220" i="16"/>
  <c r="E10220" i="16" s="1"/>
  <c r="B10219" i="16"/>
  <c r="E10219" i="16" s="1"/>
  <c r="B10218" i="16"/>
  <c r="E10218" i="16" s="1"/>
  <c r="B10217" i="16"/>
  <c r="E10217" i="16" s="1"/>
  <c r="B10216" i="16"/>
  <c r="E10216" i="16" s="1"/>
  <c r="B10215" i="16"/>
  <c r="E10215" i="16" s="1"/>
  <c r="B10214" i="16"/>
  <c r="E10214" i="16" s="1"/>
  <c r="B10213" i="16"/>
  <c r="E10213" i="16" s="1"/>
  <c r="B10212" i="16"/>
  <c r="E10212" i="16" s="1"/>
  <c r="B10211" i="16"/>
  <c r="E10211" i="16" s="1"/>
  <c r="B10210" i="16"/>
  <c r="E10210" i="16" s="1"/>
  <c r="B10209" i="16"/>
  <c r="E10209" i="16" s="1"/>
  <c r="B10208" i="16"/>
  <c r="E10208" i="16" s="1"/>
  <c r="B10207" i="16"/>
  <c r="E10207" i="16" s="1"/>
  <c r="B10206" i="16"/>
  <c r="E10206" i="16" s="1"/>
  <c r="B10205" i="16"/>
  <c r="E10205" i="16" s="1"/>
  <c r="B10204" i="16"/>
  <c r="E10204" i="16" s="1"/>
  <c r="B10203" i="16"/>
  <c r="E10203" i="16" s="1"/>
  <c r="B10202" i="16"/>
  <c r="E10202" i="16" s="1"/>
  <c r="B10201" i="16"/>
  <c r="E10201" i="16" s="1"/>
  <c r="B10200" i="16"/>
  <c r="E10200" i="16" s="1"/>
  <c r="B10199" i="16"/>
  <c r="E10199" i="16" s="1"/>
  <c r="B10198" i="16"/>
  <c r="E10198" i="16" s="1"/>
  <c r="B10197" i="16"/>
  <c r="E10197" i="16" s="1"/>
  <c r="B10196" i="16"/>
  <c r="E10196" i="16" s="1"/>
  <c r="B10195" i="16"/>
  <c r="E10195" i="16" s="1"/>
  <c r="B10194" i="16"/>
  <c r="E10194" i="16" s="1"/>
  <c r="B10193" i="16"/>
  <c r="E10193" i="16" s="1"/>
  <c r="B10192" i="16"/>
  <c r="E10192" i="16" s="1"/>
  <c r="B10191" i="16"/>
  <c r="E10191" i="16" s="1"/>
  <c r="B10190" i="16"/>
  <c r="E10190" i="16" s="1"/>
  <c r="B10189" i="16"/>
  <c r="E10189" i="16" s="1"/>
  <c r="B10188" i="16"/>
  <c r="E10188" i="16" s="1"/>
  <c r="B10187" i="16"/>
  <c r="E10187" i="16" s="1"/>
  <c r="B10186" i="16"/>
  <c r="E10186" i="16" s="1"/>
  <c r="B10185" i="16"/>
  <c r="E10185" i="16" s="1"/>
  <c r="B10184" i="16"/>
  <c r="E10184" i="16" s="1"/>
  <c r="B10183" i="16"/>
  <c r="E10183" i="16" s="1"/>
  <c r="B10182" i="16"/>
  <c r="E10182" i="16" s="1"/>
  <c r="B10181" i="16"/>
  <c r="E10181" i="16" s="1"/>
  <c r="B10180" i="16"/>
  <c r="E10180" i="16" s="1"/>
  <c r="B10179" i="16"/>
  <c r="E10179" i="16" s="1"/>
  <c r="B10178" i="16"/>
  <c r="E10178" i="16" s="1"/>
  <c r="B10177" i="16"/>
  <c r="E10177" i="16" s="1"/>
  <c r="B10176" i="16"/>
  <c r="E10176" i="16" s="1"/>
  <c r="B10175" i="16"/>
  <c r="E10175" i="16" s="1"/>
  <c r="B10174" i="16"/>
  <c r="E10174" i="16" s="1"/>
  <c r="B10173" i="16"/>
  <c r="E10173" i="16" s="1"/>
  <c r="B10172" i="16"/>
  <c r="E10172" i="16" s="1"/>
  <c r="B10171" i="16"/>
  <c r="E10171" i="16" s="1"/>
  <c r="B10170" i="16"/>
  <c r="E10170" i="16" s="1"/>
  <c r="B10169" i="16"/>
  <c r="E10169" i="16" s="1"/>
  <c r="B10168" i="16"/>
  <c r="E10168" i="16" s="1"/>
  <c r="B10167" i="16"/>
  <c r="E10167" i="16" s="1"/>
  <c r="B10166" i="16"/>
  <c r="E10166" i="16" s="1"/>
  <c r="B10165" i="16"/>
  <c r="E10165" i="16" s="1"/>
  <c r="B10164" i="16"/>
  <c r="E10164" i="16" s="1"/>
  <c r="B10163" i="16"/>
  <c r="E10163" i="16" s="1"/>
  <c r="B10162" i="16"/>
  <c r="E10162" i="16" s="1"/>
  <c r="B10161" i="16"/>
  <c r="E10161" i="16" s="1"/>
  <c r="B10160" i="16"/>
  <c r="E10160" i="16" s="1"/>
  <c r="B10159" i="16"/>
  <c r="E10159" i="16" s="1"/>
  <c r="B10158" i="16"/>
  <c r="E10158" i="16" s="1"/>
  <c r="B10157" i="16"/>
  <c r="E10157" i="16" s="1"/>
  <c r="B10156" i="16"/>
  <c r="E10156" i="16" s="1"/>
  <c r="B10155" i="16"/>
  <c r="E10155" i="16" s="1"/>
  <c r="B10154" i="16"/>
  <c r="E10154" i="16" s="1"/>
  <c r="B10153" i="16"/>
  <c r="E10153" i="16" s="1"/>
  <c r="B10152" i="16"/>
  <c r="E10152" i="16" s="1"/>
  <c r="B10151" i="16"/>
  <c r="E10151" i="16" s="1"/>
  <c r="B10150" i="16"/>
  <c r="E10150" i="16" s="1"/>
  <c r="B10149" i="16"/>
  <c r="E10149" i="16" s="1"/>
  <c r="B10148" i="16"/>
  <c r="E10148" i="16" s="1"/>
  <c r="B10147" i="16"/>
  <c r="E10147" i="16" s="1"/>
  <c r="B10146" i="16"/>
  <c r="E10146" i="16" s="1"/>
  <c r="B10145" i="16"/>
  <c r="E10145" i="16" s="1"/>
  <c r="B10144" i="16"/>
  <c r="E10144" i="16" s="1"/>
  <c r="B10143" i="16"/>
  <c r="E10143" i="16" s="1"/>
  <c r="B10142" i="16"/>
  <c r="E10142" i="16" s="1"/>
  <c r="B10141" i="16"/>
  <c r="E10141" i="16" s="1"/>
  <c r="B10140" i="16"/>
  <c r="E10140" i="16" s="1"/>
  <c r="B10139" i="16"/>
  <c r="E10139" i="16" s="1"/>
  <c r="B10138" i="16"/>
  <c r="E10138" i="16" s="1"/>
  <c r="B10137" i="16"/>
  <c r="E10137" i="16" s="1"/>
  <c r="B10136" i="16"/>
  <c r="E10136" i="16" s="1"/>
  <c r="B10135" i="16"/>
  <c r="E10135" i="16" s="1"/>
  <c r="B10134" i="16"/>
  <c r="E10134" i="16" s="1"/>
  <c r="B10133" i="16"/>
  <c r="E10133" i="16" s="1"/>
  <c r="B10132" i="16"/>
  <c r="E10132" i="16" s="1"/>
  <c r="B10131" i="16"/>
  <c r="E10131" i="16" s="1"/>
  <c r="B10130" i="16"/>
  <c r="E10130" i="16" s="1"/>
  <c r="B10129" i="16"/>
  <c r="E10129" i="16" s="1"/>
  <c r="B10128" i="16"/>
  <c r="E10128" i="16" s="1"/>
  <c r="B10127" i="16"/>
  <c r="E10127" i="16" s="1"/>
  <c r="B10126" i="16"/>
  <c r="E10126" i="16" s="1"/>
  <c r="B10125" i="16"/>
  <c r="E10125" i="16" s="1"/>
  <c r="B10124" i="16"/>
  <c r="E10124" i="16" s="1"/>
  <c r="B10123" i="16"/>
  <c r="E10123" i="16" s="1"/>
  <c r="B10122" i="16"/>
  <c r="E10122" i="16" s="1"/>
  <c r="B10121" i="16"/>
  <c r="E10121" i="16" s="1"/>
  <c r="B10120" i="16"/>
  <c r="E10120" i="16" s="1"/>
  <c r="B10119" i="16"/>
  <c r="E10119" i="16" s="1"/>
  <c r="B10118" i="16"/>
  <c r="E10118" i="16" s="1"/>
  <c r="B10117" i="16"/>
  <c r="E10117" i="16" s="1"/>
  <c r="B10116" i="16"/>
  <c r="E10116" i="16" s="1"/>
  <c r="B10115" i="16"/>
  <c r="E10115" i="16" s="1"/>
  <c r="B10114" i="16"/>
  <c r="E10114" i="16" s="1"/>
  <c r="B10113" i="16"/>
  <c r="E10113" i="16" s="1"/>
  <c r="B10112" i="16"/>
  <c r="E10112" i="16" s="1"/>
  <c r="B10111" i="16"/>
  <c r="E10111" i="16" s="1"/>
  <c r="B10110" i="16"/>
  <c r="E10110" i="16" s="1"/>
  <c r="B10109" i="16"/>
  <c r="E10109" i="16" s="1"/>
  <c r="B10108" i="16"/>
  <c r="E10108" i="16" s="1"/>
  <c r="B10107" i="16"/>
  <c r="E10107" i="16" s="1"/>
  <c r="B10106" i="16"/>
  <c r="E10106" i="16" s="1"/>
  <c r="B10105" i="16"/>
  <c r="E10105" i="16" s="1"/>
  <c r="B10104" i="16"/>
  <c r="E10104" i="16" s="1"/>
  <c r="B10103" i="16"/>
  <c r="E10103" i="16" s="1"/>
  <c r="B10102" i="16"/>
  <c r="E10102" i="16" s="1"/>
  <c r="B10101" i="16"/>
  <c r="E10101" i="16" s="1"/>
  <c r="B10100" i="16"/>
  <c r="E10100" i="16" s="1"/>
  <c r="B10099" i="16"/>
  <c r="E10099" i="16" s="1"/>
  <c r="B10098" i="16"/>
  <c r="E10098" i="16" s="1"/>
  <c r="B10097" i="16"/>
  <c r="E10097" i="16" s="1"/>
  <c r="B10096" i="16"/>
  <c r="E10096" i="16" s="1"/>
  <c r="B10095" i="16"/>
  <c r="E10095" i="16" s="1"/>
  <c r="B10094" i="16"/>
  <c r="E10094" i="16" s="1"/>
  <c r="B10093" i="16"/>
  <c r="E10093" i="16" s="1"/>
  <c r="B10092" i="16"/>
  <c r="E10092" i="16" s="1"/>
  <c r="B10091" i="16"/>
  <c r="E10091" i="16" s="1"/>
  <c r="B10090" i="16"/>
  <c r="E10090" i="16" s="1"/>
  <c r="B10089" i="16"/>
  <c r="E10089" i="16" s="1"/>
  <c r="B10088" i="16"/>
  <c r="E10088" i="16" s="1"/>
  <c r="B10087" i="16"/>
  <c r="E10087" i="16" s="1"/>
  <c r="B10086" i="16"/>
  <c r="E10086" i="16" s="1"/>
  <c r="B10085" i="16"/>
  <c r="E10085" i="16" s="1"/>
  <c r="B10084" i="16"/>
  <c r="E10084" i="16" s="1"/>
  <c r="B10083" i="16"/>
  <c r="E10083" i="16" s="1"/>
  <c r="B10082" i="16"/>
  <c r="E10082" i="16" s="1"/>
  <c r="B10081" i="16"/>
  <c r="E10081" i="16" s="1"/>
  <c r="B10080" i="16"/>
  <c r="E10080" i="16" s="1"/>
  <c r="B10079" i="16"/>
  <c r="E10079" i="16" s="1"/>
  <c r="B10078" i="16"/>
  <c r="E10078" i="16" s="1"/>
  <c r="B10077" i="16"/>
  <c r="E10077" i="16" s="1"/>
  <c r="B10076" i="16"/>
  <c r="E10076" i="16" s="1"/>
  <c r="B10075" i="16"/>
  <c r="E10075" i="16" s="1"/>
  <c r="B10074" i="16"/>
  <c r="E10074" i="16" s="1"/>
  <c r="B10073" i="16"/>
  <c r="E10073" i="16" s="1"/>
  <c r="B10072" i="16"/>
  <c r="E10072" i="16" s="1"/>
  <c r="B10071" i="16"/>
  <c r="E10071" i="16" s="1"/>
  <c r="B10070" i="16"/>
  <c r="E10070" i="16" s="1"/>
  <c r="B10069" i="16"/>
  <c r="E10069" i="16" s="1"/>
  <c r="B10068" i="16"/>
  <c r="E10068" i="16" s="1"/>
  <c r="B10067" i="16"/>
  <c r="E10067" i="16" s="1"/>
  <c r="B10066" i="16"/>
  <c r="E10066" i="16" s="1"/>
  <c r="B10065" i="16"/>
  <c r="E10065" i="16" s="1"/>
  <c r="B10064" i="16"/>
  <c r="E10064" i="16" s="1"/>
  <c r="B10063" i="16"/>
  <c r="E10063" i="16" s="1"/>
  <c r="B10062" i="16"/>
  <c r="E10062" i="16" s="1"/>
  <c r="B10061" i="16"/>
  <c r="E10061" i="16" s="1"/>
  <c r="B10060" i="16"/>
  <c r="E10060" i="16" s="1"/>
  <c r="B10059" i="16"/>
  <c r="E10059" i="16" s="1"/>
  <c r="B10058" i="16"/>
  <c r="E10058" i="16" s="1"/>
  <c r="B10057" i="16"/>
  <c r="E10057" i="16" s="1"/>
  <c r="B10056" i="16"/>
  <c r="E10056" i="16" s="1"/>
  <c r="B10055" i="16"/>
  <c r="E10055" i="16" s="1"/>
  <c r="B10054" i="16"/>
  <c r="E10054" i="16" s="1"/>
  <c r="B10053" i="16"/>
  <c r="E10053" i="16" s="1"/>
  <c r="B10052" i="16"/>
  <c r="E10052" i="16" s="1"/>
  <c r="B10051" i="16"/>
  <c r="E10051" i="16" s="1"/>
  <c r="B10050" i="16"/>
  <c r="E10050" i="16" s="1"/>
  <c r="B10049" i="16"/>
  <c r="E10049" i="16" s="1"/>
  <c r="B10048" i="16"/>
  <c r="E10048" i="16" s="1"/>
  <c r="B10047" i="16"/>
  <c r="E10047" i="16" s="1"/>
  <c r="B10046" i="16"/>
  <c r="E10046" i="16" s="1"/>
  <c r="B10045" i="16"/>
  <c r="E10045" i="16" s="1"/>
  <c r="B10044" i="16"/>
  <c r="E10044" i="16" s="1"/>
  <c r="B10043" i="16"/>
  <c r="E10043" i="16" s="1"/>
  <c r="B10042" i="16"/>
  <c r="E10042" i="16" s="1"/>
  <c r="B10041" i="16"/>
  <c r="E10041" i="16" s="1"/>
  <c r="B10040" i="16"/>
  <c r="E10040" i="16" s="1"/>
  <c r="B10039" i="16"/>
  <c r="E10039" i="16" s="1"/>
  <c r="B10038" i="16"/>
  <c r="E10038" i="16" s="1"/>
  <c r="B10037" i="16"/>
  <c r="E10037" i="16" s="1"/>
  <c r="B10036" i="16"/>
  <c r="E10036" i="16" s="1"/>
  <c r="B10035" i="16"/>
  <c r="E10035" i="16" s="1"/>
  <c r="B10034" i="16"/>
  <c r="E10034" i="16" s="1"/>
  <c r="B10033" i="16"/>
  <c r="E10033" i="16" s="1"/>
  <c r="B10032" i="16"/>
  <c r="E10032" i="16" s="1"/>
  <c r="B10031" i="16"/>
  <c r="E10031" i="16" s="1"/>
  <c r="B10030" i="16"/>
  <c r="E10030" i="16" s="1"/>
  <c r="B10029" i="16"/>
  <c r="E10029" i="16" s="1"/>
  <c r="B10028" i="16"/>
  <c r="E10028" i="16" s="1"/>
  <c r="B10027" i="16"/>
  <c r="E10027" i="16" s="1"/>
  <c r="B10026" i="16"/>
  <c r="E10026" i="16" s="1"/>
  <c r="B10025" i="16"/>
  <c r="E10025" i="16" s="1"/>
  <c r="B10024" i="16"/>
  <c r="E10024" i="16" s="1"/>
  <c r="B10023" i="16"/>
  <c r="E10023" i="16" s="1"/>
  <c r="B10022" i="16"/>
  <c r="E10022" i="16" s="1"/>
  <c r="B10021" i="16"/>
  <c r="E10021" i="16" s="1"/>
  <c r="B10020" i="16"/>
  <c r="E10020" i="16" s="1"/>
  <c r="B10019" i="16"/>
  <c r="E10019" i="16" s="1"/>
  <c r="B10018" i="16"/>
  <c r="E10018" i="16" s="1"/>
  <c r="B10017" i="16"/>
  <c r="E10017" i="16" s="1"/>
  <c r="B10016" i="16"/>
  <c r="E10016" i="16" s="1"/>
  <c r="B10015" i="16"/>
  <c r="E10015" i="16" s="1"/>
  <c r="B10014" i="16"/>
  <c r="E10014" i="16" s="1"/>
  <c r="B10013" i="16"/>
  <c r="E10013" i="16" s="1"/>
  <c r="B10012" i="16"/>
  <c r="E10012" i="16" s="1"/>
  <c r="B10011" i="16"/>
  <c r="E10011" i="16" s="1"/>
  <c r="B10010" i="16"/>
  <c r="E10010" i="16" s="1"/>
  <c r="B10009" i="16"/>
  <c r="E10009" i="16" s="1"/>
  <c r="B10008" i="16"/>
  <c r="E10008" i="16" s="1"/>
  <c r="B10007" i="16"/>
  <c r="E10007" i="16" s="1"/>
  <c r="B10006" i="16"/>
  <c r="E10006" i="16" s="1"/>
  <c r="B10005" i="16"/>
  <c r="E10005" i="16" s="1"/>
  <c r="B10004" i="16"/>
  <c r="E10004" i="16" s="1"/>
  <c r="B10003" i="16"/>
  <c r="E10003" i="16" s="1"/>
  <c r="B10002" i="16"/>
  <c r="E10002" i="16" s="1"/>
  <c r="B10001" i="16"/>
  <c r="E10001" i="16" s="1"/>
  <c r="B10000" i="16"/>
  <c r="E10000" i="16" s="1"/>
  <c r="B9999" i="16"/>
  <c r="E9999" i="16" s="1"/>
  <c r="B9998" i="16"/>
  <c r="E9998" i="16" s="1"/>
  <c r="B9997" i="16"/>
  <c r="E9997" i="16" s="1"/>
  <c r="B9996" i="16"/>
  <c r="E9996" i="16" s="1"/>
  <c r="B9995" i="16"/>
  <c r="E9995" i="16" s="1"/>
  <c r="B9994" i="16"/>
  <c r="E9994" i="16" s="1"/>
  <c r="B9993" i="16"/>
  <c r="E9993" i="16" s="1"/>
  <c r="B9992" i="16"/>
  <c r="E9992" i="16" s="1"/>
  <c r="B9991" i="16"/>
  <c r="E9991" i="16" s="1"/>
  <c r="B9990" i="16"/>
  <c r="E9990" i="16" s="1"/>
  <c r="B9989" i="16"/>
  <c r="E9989" i="16" s="1"/>
  <c r="B9988" i="16"/>
  <c r="E9988" i="16" s="1"/>
  <c r="B9987" i="16"/>
  <c r="E9987" i="16" s="1"/>
  <c r="B9986" i="16"/>
  <c r="E9986" i="16" s="1"/>
  <c r="B9985" i="16"/>
  <c r="E9985" i="16" s="1"/>
  <c r="B9984" i="16"/>
  <c r="E9984" i="16" s="1"/>
  <c r="B9983" i="16"/>
  <c r="E9983" i="16" s="1"/>
  <c r="B9982" i="16"/>
  <c r="E9982" i="16" s="1"/>
  <c r="B9981" i="16"/>
  <c r="E9981" i="16" s="1"/>
  <c r="B9980" i="16"/>
  <c r="E9980" i="16" s="1"/>
  <c r="B9979" i="16"/>
  <c r="E9979" i="16" s="1"/>
  <c r="B9978" i="16"/>
  <c r="E9978" i="16" s="1"/>
  <c r="B9977" i="16"/>
  <c r="E9977" i="16" s="1"/>
  <c r="B9976" i="16"/>
  <c r="E9976" i="16" s="1"/>
  <c r="B9975" i="16"/>
  <c r="E9975" i="16" s="1"/>
  <c r="B9974" i="16"/>
  <c r="E9974" i="16" s="1"/>
  <c r="B9973" i="16"/>
  <c r="E9973" i="16" s="1"/>
  <c r="B9972" i="16"/>
  <c r="E9972" i="16" s="1"/>
  <c r="B9971" i="16"/>
  <c r="E9971" i="16" s="1"/>
  <c r="B9970" i="16"/>
  <c r="E9970" i="16" s="1"/>
  <c r="B9969" i="16"/>
  <c r="E9969" i="16" s="1"/>
  <c r="B9968" i="16"/>
  <c r="E9968" i="16" s="1"/>
  <c r="B9967" i="16"/>
  <c r="E9967" i="16" s="1"/>
  <c r="B9966" i="16"/>
  <c r="E9966" i="16" s="1"/>
  <c r="B9965" i="16"/>
  <c r="E9965" i="16" s="1"/>
  <c r="B9964" i="16"/>
  <c r="E9964" i="16" s="1"/>
  <c r="B9963" i="16"/>
  <c r="E9963" i="16" s="1"/>
  <c r="B9962" i="16"/>
  <c r="E9962" i="16" s="1"/>
  <c r="B9961" i="16"/>
  <c r="E9961" i="16" s="1"/>
  <c r="B9960" i="16"/>
  <c r="E9960" i="16" s="1"/>
  <c r="B9959" i="16"/>
  <c r="E9959" i="16" s="1"/>
  <c r="B9958" i="16"/>
  <c r="E9958" i="16" s="1"/>
  <c r="B9957" i="16"/>
  <c r="E9957" i="16" s="1"/>
  <c r="B9956" i="16"/>
  <c r="E9956" i="16" s="1"/>
  <c r="B9955" i="16"/>
  <c r="E9955" i="16" s="1"/>
  <c r="B9954" i="16"/>
  <c r="E9954" i="16" s="1"/>
  <c r="B9953" i="16"/>
  <c r="E9953" i="16" s="1"/>
  <c r="B9952" i="16"/>
  <c r="E9952" i="16" s="1"/>
  <c r="B9951" i="16"/>
  <c r="E9951" i="16" s="1"/>
  <c r="B9950" i="16"/>
  <c r="E9950" i="16" s="1"/>
  <c r="B9949" i="16"/>
  <c r="E9949" i="16" s="1"/>
  <c r="B9948" i="16"/>
  <c r="E9948" i="16" s="1"/>
  <c r="B9947" i="16"/>
  <c r="E9947" i="16" s="1"/>
  <c r="B9946" i="16"/>
  <c r="E9946" i="16" s="1"/>
  <c r="B9945" i="16"/>
  <c r="E9945" i="16" s="1"/>
  <c r="B9944" i="16"/>
  <c r="E9944" i="16" s="1"/>
  <c r="B9943" i="16"/>
  <c r="E9943" i="16" s="1"/>
  <c r="B9942" i="16"/>
  <c r="E9942" i="16" s="1"/>
  <c r="B9941" i="16"/>
  <c r="E9941" i="16" s="1"/>
  <c r="B9940" i="16"/>
  <c r="E9940" i="16" s="1"/>
  <c r="B9939" i="16"/>
  <c r="E9939" i="16" s="1"/>
  <c r="B9938" i="16"/>
  <c r="E9938" i="16" s="1"/>
  <c r="B9937" i="16"/>
  <c r="E9937" i="16" s="1"/>
  <c r="B9936" i="16"/>
  <c r="E9936" i="16" s="1"/>
  <c r="B9935" i="16"/>
  <c r="E9935" i="16" s="1"/>
  <c r="B9934" i="16"/>
  <c r="E9934" i="16" s="1"/>
  <c r="B9933" i="16"/>
  <c r="E9933" i="16" s="1"/>
  <c r="B9932" i="16"/>
  <c r="E9932" i="16" s="1"/>
  <c r="B9931" i="16"/>
  <c r="E9931" i="16" s="1"/>
  <c r="B9930" i="16"/>
  <c r="E9930" i="16" s="1"/>
  <c r="B9929" i="16"/>
  <c r="E9929" i="16" s="1"/>
  <c r="B9928" i="16"/>
  <c r="E9928" i="16" s="1"/>
  <c r="B9927" i="16"/>
  <c r="E9927" i="16" s="1"/>
  <c r="B9926" i="16"/>
  <c r="E9926" i="16" s="1"/>
  <c r="B9925" i="16"/>
  <c r="E9925" i="16" s="1"/>
  <c r="B9924" i="16"/>
  <c r="E9924" i="16" s="1"/>
  <c r="B9923" i="16"/>
  <c r="E9923" i="16" s="1"/>
  <c r="B9922" i="16"/>
  <c r="E9922" i="16" s="1"/>
  <c r="B9921" i="16"/>
  <c r="E9921" i="16" s="1"/>
  <c r="B9920" i="16"/>
  <c r="E9920" i="16" s="1"/>
  <c r="B9919" i="16"/>
  <c r="E9919" i="16" s="1"/>
  <c r="B9918" i="16"/>
  <c r="E9918" i="16" s="1"/>
  <c r="B9917" i="16"/>
  <c r="E9917" i="16" s="1"/>
  <c r="B9916" i="16"/>
  <c r="E9916" i="16" s="1"/>
  <c r="B9915" i="16"/>
  <c r="E9915" i="16" s="1"/>
  <c r="B9914" i="16"/>
  <c r="E9914" i="16" s="1"/>
  <c r="B9913" i="16"/>
  <c r="E9913" i="16" s="1"/>
  <c r="B9912" i="16"/>
  <c r="E9912" i="16" s="1"/>
  <c r="B9911" i="16"/>
  <c r="E9911" i="16" s="1"/>
  <c r="B9910" i="16"/>
  <c r="E9910" i="16" s="1"/>
  <c r="B9909" i="16"/>
  <c r="E9909" i="16" s="1"/>
  <c r="B9908" i="16"/>
  <c r="E9908" i="16" s="1"/>
  <c r="B9907" i="16"/>
  <c r="E9907" i="16" s="1"/>
  <c r="B9906" i="16"/>
  <c r="E9906" i="16" s="1"/>
  <c r="B9905" i="16"/>
  <c r="E9905" i="16" s="1"/>
  <c r="B9904" i="16"/>
  <c r="E9904" i="16" s="1"/>
  <c r="B9903" i="16"/>
  <c r="E9903" i="16" s="1"/>
  <c r="B9902" i="16"/>
  <c r="E9902" i="16" s="1"/>
  <c r="B9901" i="16"/>
  <c r="E9901" i="16" s="1"/>
  <c r="B9900" i="16"/>
  <c r="E9900" i="16" s="1"/>
  <c r="B9899" i="16"/>
  <c r="E9899" i="16" s="1"/>
  <c r="B9898" i="16"/>
  <c r="E9898" i="16" s="1"/>
  <c r="B9897" i="16"/>
  <c r="E9897" i="16" s="1"/>
  <c r="B9896" i="16"/>
  <c r="E9896" i="16" s="1"/>
  <c r="B9895" i="16"/>
  <c r="E9895" i="16" s="1"/>
  <c r="B9894" i="16"/>
  <c r="E9894" i="16" s="1"/>
  <c r="B9893" i="16"/>
  <c r="E9893" i="16" s="1"/>
  <c r="B9892" i="16"/>
  <c r="E9892" i="16" s="1"/>
  <c r="B9891" i="16"/>
  <c r="E9891" i="16" s="1"/>
  <c r="B9890" i="16"/>
  <c r="E9890" i="16" s="1"/>
  <c r="B9889" i="16"/>
  <c r="E9889" i="16" s="1"/>
  <c r="B9888" i="16"/>
  <c r="E9888" i="16" s="1"/>
  <c r="B9887" i="16"/>
  <c r="E9887" i="16" s="1"/>
  <c r="B9886" i="16"/>
  <c r="E9886" i="16" s="1"/>
  <c r="B9885" i="16"/>
  <c r="E9885" i="16" s="1"/>
  <c r="B9884" i="16"/>
  <c r="E9884" i="16" s="1"/>
  <c r="B9883" i="16"/>
  <c r="E9883" i="16" s="1"/>
  <c r="B9882" i="16"/>
  <c r="E9882" i="16" s="1"/>
  <c r="B9881" i="16"/>
  <c r="E9881" i="16" s="1"/>
  <c r="B9880" i="16"/>
  <c r="E9880" i="16" s="1"/>
  <c r="B9879" i="16"/>
  <c r="E9879" i="16" s="1"/>
  <c r="B9878" i="16"/>
  <c r="E9878" i="16" s="1"/>
  <c r="B9877" i="16"/>
  <c r="E9877" i="16" s="1"/>
  <c r="B9876" i="16"/>
  <c r="E9876" i="16" s="1"/>
  <c r="B9875" i="16"/>
  <c r="E9875" i="16" s="1"/>
  <c r="B9874" i="16"/>
  <c r="E9874" i="16" s="1"/>
  <c r="B9873" i="16"/>
  <c r="E9873" i="16" s="1"/>
  <c r="B9872" i="16"/>
  <c r="E9872" i="16" s="1"/>
  <c r="B9871" i="16"/>
  <c r="E9871" i="16" s="1"/>
  <c r="B9870" i="16"/>
  <c r="E9870" i="16" s="1"/>
  <c r="B9869" i="16"/>
  <c r="E9869" i="16" s="1"/>
  <c r="B9868" i="16"/>
  <c r="E9868" i="16" s="1"/>
  <c r="B9867" i="16"/>
  <c r="E9867" i="16" s="1"/>
  <c r="B9866" i="16"/>
  <c r="E9866" i="16" s="1"/>
  <c r="B9865" i="16"/>
  <c r="E9865" i="16" s="1"/>
  <c r="B9864" i="16"/>
  <c r="E9864" i="16" s="1"/>
  <c r="B9863" i="16"/>
  <c r="E9863" i="16" s="1"/>
  <c r="B9862" i="16"/>
  <c r="E9862" i="16" s="1"/>
  <c r="B9861" i="16"/>
  <c r="E9861" i="16" s="1"/>
  <c r="B9860" i="16"/>
  <c r="E9860" i="16" s="1"/>
  <c r="B9859" i="16"/>
  <c r="E9859" i="16" s="1"/>
  <c r="B9858" i="16"/>
  <c r="E9858" i="16" s="1"/>
  <c r="B9857" i="16"/>
  <c r="E9857" i="16" s="1"/>
  <c r="B9856" i="16"/>
  <c r="E9856" i="16" s="1"/>
  <c r="B9855" i="16"/>
  <c r="E9855" i="16" s="1"/>
  <c r="B9854" i="16"/>
  <c r="E9854" i="16" s="1"/>
  <c r="B9853" i="16"/>
  <c r="E9853" i="16" s="1"/>
  <c r="B9852" i="16"/>
  <c r="E9852" i="16" s="1"/>
  <c r="B9851" i="16"/>
  <c r="E9851" i="16" s="1"/>
  <c r="B9850" i="16"/>
  <c r="E9850" i="16" s="1"/>
  <c r="B9849" i="16"/>
  <c r="E9849" i="16" s="1"/>
  <c r="B9848" i="16"/>
  <c r="E9848" i="16" s="1"/>
  <c r="B9847" i="16"/>
  <c r="E9847" i="16" s="1"/>
  <c r="B9846" i="16"/>
  <c r="E9846" i="16" s="1"/>
  <c r="B9845" i="16"/>
  <c r="E9845" i="16" s="1"/>
  <c r="B9844" i="16"/>
  <c r="E9844" i="16" s="1"/>
  <c r="B9843" i="16"/>
  <c r="E9843" i="16" s="1"/>
  <c r="B9842" i="16"/>
  <c r="E9842" i="16" s="1"/>
  <c r="B9841" i="16"/>
  <c r="E9841" i="16" s="1"/>
  <c r="B9840" i="16"/>
  <c r="E9840" i="16" s="1"/>
  <c r="B9839" i="16"/>
  <c r="E9839" i="16" s="1"/>
  <c r="B9838" i="16"/>
  <c r="E9838" i="16" s="1"/>
  <c r="B9837" i="16"/>
  <c r="E9837" i="16" s="1"/>
  <c r="B9836" i="16"/>
  <c r="E9836" i="16" s="1"/>
  <c r="B9835" i="16"/>
  <c r="E9835" i="16" s="1"/>
  <c r="B9834" i="16"/>
  <c r="E9834" i="16" s="1"/>
  <c r="B9833" i="16"/>
  <c r="E9833" i="16" s="1"/>
  <c r="B9832" i="16"/>
  <c r="E9832" i="16" s="1"/>
  <c r="B9831" i="16"/>
  <c r="E9831" i="16" s="1"/>
  <c r="B9830" i="16"/>
  <c r="E9830" i="16" s="1"/>
  <c r="B9829" i="16"/>
  <c r="E9829" i="16" s="1"/>
  <c r="B9828" i="16"/>
  <c r="E9828" i="16" s="1"/>
  <c r="B9827" i="16"/>
  <c r="E9827" i="16" s="1"/>
  <c r="B9826" i="16"/>
  <c r="E9826" i="16" s="1"/>
  <c r="B9825" i="16"/>
  <c r="E9825" i="16" s="1"/>
  <c r="B9824" i="16"/>
  <c r="E9824" i="16" s="1"/>
  <c r="B9823" i="16"/>
  <c r="E9823" i="16" s="1"/>
  <c r="B9822" i="16"/>
  <c r="E9822" i="16" s="1"/>
  <c r="B9821" i="16"/>
  <c r="E9821" i="16" s="1"/>
  <c r="B9820" i="16"/>
  <c r="E9820" i="16" s="1"/>
  <c r="B9819" i="16"/>
  <c r="E9819" i="16" s="1"/>
  <c r="B9818" i="16"/>
  <c r="E9818" i="16" s="1"/>
  <c r="B9817" i="16"/>
  <c r="E9817" i="16" s="1"/>
  <c r="B9816" i="16"/>
  <c r="E9816" i="16" s="1"/>
  <c r="B9815" i="16"/>
  <c r="E9815" i="16" s="1"/>
  <c r="B9814" i="16"/>
  <c r="E9814" i="16" s="1"/>
  <c r="B9813" i="16"/>
  <c r="E9813" i="16" s="1"/>
  <c r="B9812" i="16"/>
  <c r="E9812" i="16" s="1"/>
  <c r="B9811" i="16"/>
  <c r="E9811" i="16" s="1"/>
  <c r="B9810" i="16"/>
  <c r="E9810" i="16" s="1"/>
  <c r="B9809" i="16"/>
  <c r="E9809" i="16" s="1"/>
  <c r="B9808" i="16"/>
  <c r="E9808" i="16" s="1"/>
  <c r="B9807" i="16"/>
  <c r="E9807" i="16" s="1"/>
  <c r="B9806" i="16"/>
  <c r="E9806" i="16" s="1"/>
  <c r="B9805" i="16"/>
  <c r="E9805" i="16" s="1"/>
  <c r="B9804" i="16"/>
  <c r="E9804" i="16" s="1"/>
  <c r="B9803" i="16"/>
  <c r="E9803" i="16" s="1"/>
  <c r="B9802" i="16"/>
  <c r="E9802" i="16" s="1"/>
  <c r="B9801" i="16"/>
  <c r="E9801" i="16" s="1"/>
  <c r="B9800" i="16"/>
  <c r="E9800" i="16" s="1"/>
  <c r="B9799" i="16"/>
  <c r="E9799" i="16" s="1"/>
  <c r="B9798" i="16"/>
  <c r="E9798" i="16" s="1"/>
  <c r="B9797" i="16"/>
  <c r="E9797" i="16" s="1"/>
  <c r="B9796" i="16"/>
  <c r="E9796" i="16" s="1"/>
  <c r="B9795" i="16"/>
  <c r="E9795" i="16" s="1"/>
  <c r="B9794" i="16"/>
  <c r="E9794" i="16" s="1"/>
  <c r="B9793" i="16"/>
  <c r="E9793" i="16" s="1"/>
  <c r="B9792" i="16"/>
  <c r="E9792" i="16" s="1"/>
  <c r="B9791" i="16"/>
  <c r="E9791" i="16" s="1"/>
  <c r="B9790" i="16"/>
  <c r="E9790" i="16" s="1"/>
  <c r="B9789" i="16"/>
  <c r="E9789" i="16" s="1"/>
  <c r="B9788" i="16"/>
  <c r="E9788" i="16" s="1"/>
  <c r="B9787" i="16"/>
  <c r="E9787" i="16" s="1"/>
  <c r="B9786" i="16"/>
  <c r="E9786" i="16" s="1"/>
  <c r="B9785" i="16"/>
  <c r="E9785" i="16" s="1"/>
  <c r="B9784" i="16"/>
  <c r="E9784" i="16" s="1"/>
  <c r="B9783" i="16"/>
  <c r="E9783" i="16" s="1"/>
  <c r="B9782" i="16"/>
  <c r="E9782" i="16" s="1"/>
  <c r="B9781" i="16"/>
  <c r="E9781" i="16" s="1"/>
  <c r="B9780" i="16"/>
  <c r="E9780" i="16" s="1"/>
  <c r="B9779" i="16"/>
  <c r="E9779" i="16" s="1"/>
  <c r="B9778" i="16"/>
  <c r="E9778" i="16" s="1"/>
  <c r="B9777" i="16"/>
  <c r="E9777" i="16" s="1"/>
  <c r="B9776" i="16"/>
  <c r="E9776" i="16" s="1"/>
  <c r="B9775" i="16"/>
  <c r="E9775" i="16" s="1"/>
  <c r="B9774" i="16"/>
  <c r="E9774" i="16" s="1"/>
  <c r="B9773" i="16"/>
  <c r="E9773" i="16" s="1"/>
  <c r="B9772" i="16"/>
  <c r="E9772" i="16" s="1"/>
  <c r="B9771" i="16"/>
  <c r="E9771" i="16" s="1"/>
  <c r="B9770" i="16"/>
  <c r="E9770" i="16" s="1"/>
  <c r="B9769" i="16"/>
  <c r="E9769" i="16" s="1"/>
  <c r="B9768" i="16"/>
  <c r="E9768" i="16" s="1"/>
  <c r="B9767" i="16"/>
  <c r="E9767" i="16" s="1"/>
  <c r="B9766" i="16"/>
  <c r="E9766" i="16" s="1"/>
  <c r="B9765" i="16"/>
  <c r="E9765" i="16" s="1"/>
  <c r="B9764" i="16"/>
  <c r="E9764" i="16" s="1"/>
  <c r="B9763" i="16"/>
  <c r="E9763" i="16" s="1"/>
  <c r="B9762" i="16"/>
  <c r="E9762" i="16" s="1"/>
  <c r="B9761" i="16"/>
  <c r="E9761" i="16" s="1"/>
  <c r="B9760" i="16"/>
  <c r="E9760" i="16" s="1"/>
  <c r="B9759" i="16"/>
  <c r="E9759" i="16" s="1"/>
  <c r="B9758" i="16"/>
  <c r="E9758" i="16" s="1"/>
  <c r="B9757" i="16"/>
  <c r="E9757" i="16" s="1"/>
  <c r="B9756" i="16"/>
  <c r="E9756" i="16" s="1"/>
  <c r="B9755" i="16"/>
  <c r="E9755" i="16" s="1"/>
  <c r="B9754" i="16"/>
  <c r="E9754" i="16" s="1"/>
  <c r="B9753" i="16"/>
  <c r="E9753" i="16" s="1"/>
  <c r="B9752" i="16"/>
  <c r="E9752" i="16" s="1"/>
  <c r="B9751" i="16"/>
  <c r="E9751" i="16" s="1"/>
  <c r="B9750" i="16"/>
  <c r="E9750" i="16" s="1"/>
  <c r="B9749" i="16"/>
  <c r="E9749" i="16" s="1"/>
  <c r="B9748" i="16"/>
  <c r="E9748" i="16" s="1"/>
  <c r="B9747" i="16"/>
  <c r="E9747" i="16" s="1"/>
  <c r="B9746" i="16"/>
  <c r="E9746" i="16" s="1"/>
  <c r="B9745" i="16"/>
  <c r="E9745" i="16" s="1"/>
  <c r="B9744" i="16"/>
  <c r="E9744" i="16" s="1"/>
  <c r="B9743" i="16"/>
  <c r="E9743" i="16" s="1"/>
  <c r="B9742" i="16"/>
  <c r="E9742" i="16" s="1"/>
  <c r="B9741" i="16"/>
  <c r="E9741" i="16" s="1"/>
  <c r="B9740" i="16"/>
  <c r="E9740" i="16" s="1"/>
  <c r="B9739" i="16"/>
  <c r="E9739" i="16" s="1"/>
  <c r="B9738" i="16"/>
  <c r="E9738" i="16" s="1"/>
  <c r="B9737" i="16"/>
  <c r="E9737" i="16" s="1"/>
  <c r="B9736" i="16"/>
  <c r="E9736" i="16" s="1"/>
  <c r="B9735" i="16"/>
  <c r="E9735" i="16" s="1"/>
  <c r="B9734" i="16"/>
  <c r="E9734" i="16" s="1"/>
  <c r="B9733" i="16"/>
  <c r="E9733" i="16" s="1"/>
  <c r="B9732" i="16"/>
  <c r="E9732" i="16" s="1"/>
  <c r="B9731" i="16"/>
  <c r="E9731" i="16" s="1"/>
  <c r="B9730" i="16"/>
  <c r="E9730" i="16" s="1"/>
  <c r="B9729" i="16"/>
  <c r="E9729" i="16" s="1"/>
  <c r="B9728" i="16"/>
  <c r="E9728" i="16" s="1"/>
  <c r="B9727" i="16"/>
  <c r="E9727" i="16" s="1"/>
  <c r="B9726" i="16"/>
  <c r="E9726" i="16" s="1"/>
  <c r="B9725" i="16"/>
  <c r="E9725" i="16" s="1"/>
  <c r="B9724" i="16"/>
  <c r="E9724" i="16" s="1"/>
  <c r="B9723" i="16"/>
  <c r="E9723" i="16" s="1"/>
  <c r="B9722" i="16"/>
  <c r="E9722" i="16" s="1"/>
  <c r="B9721" i="16"/>
  <c r="E9721" i="16" s="1"/>
  <c r="B9720" i="16"/>
  <c r="E9720" i="16" s="1"/>
  <c r="B9719" i="16"/>
  <c r="E9719" i="16" s="1"/>
  <c r="B9718" i="16"/>
  <c r="E9718" i="16" s="1"/>
  <c r="B9717" i="16"/>
  <c r="E9717" i="16" s="1"/>
  <c r="B9716" i="16"/>
  <c r="E9716" i="16" s="1"/>
  <c r="B9715" i="16"/>
  <c r="E9715" i="16" s="1"/>
  <c r="B9714" i="16"/>
  <c r="E9714" i="16" s="1"/>
  <c r="B9713" i="16"/>
  <c r="E9713" i="16" s="1"/>
  <c r="B9712" i="16"/>
  <c r="E9712" i="16" s="1"/>
  <c r="B9711" i="16"/>
  <c r="E9711" i="16" s="1"/>
  <c r="B9710" i="16"/>
  <c r="E9710" i="16" s="1"/>
  <c r="B9709" i="16"/>
  <c r="E9709" i="16" s="1"/>
  <c r="B9708" i="16"/>
  <c r="E9708" i="16" s="1"/>
  <c r="B9707" i="16"/>
  <c r="E9707" i="16" s="1"/>
  <c r="B9706" i="16"/>
  <c r="E9706" i="16" s="1"/>
  <c r="B9705" i="16"/>
  <c r="E9705" i="16" s="1"/>
  <c r="B9704" i="16"/>
  <c r="E9704" i="16" s="1"/>
  <c r="B9703" i="16"/>
  <c r="E9703" i="16" s="1"/>
  <c r="B9702" i="16"/>
  <c r="E9702" i="16" s="1"/>
  <c r="B9701" i="16"/>
  <c r="E9701" i="16" s="1"/>
  <c r="B9700" i="16"/>
  <c r="E9700" i="16" s="1"/>
  <c r="B9699" i="16"/>
  <c r="E9699" i="16" s="1"/>
  <c r="B9698" i="16"/>
  <c r="E9698" i="16" s="1"/>
  <c r="B9697" i="16"/>
  <c r="E9697" i="16" s="1"/>
  <c r="B9696" i="16"/>
  <c r="E9696" i="16" s="1"/>
  <c r="B9695" i="16"/>
  <c r="E9695" i="16" s="1"/>
  <c r="B9694" i="16"/>
  <c r="E9694" i="16" s="1"/>
  <c r="B9693" i="16"/>
  <c r="E9693" i="16" s="1"/>
  <c r="B9692" i="16"/>
  <c r="E9692" i="16" s="1"/>
  <c r="B9691" i="16"/>
  <c r="E9691" i="16" s="1"/>
  <c r="B9690" i="16"/>
  <c r="E9690" i="16" s="1"/>
  <c r="B9689" i="16"/>
  <c r="E9689" i="16" s="1"/>
  <c r="B9688" i="16"/>
  <c r="E9688" i="16" s="1"/>
  <c r="B9687" i="16"/>
  <c r="E9687" i="16" s="1"/>
  <c r="B9686" i="16"/>
  <c r="E9686" i="16" s="1"/>
  <c r="B9685" i="16"/>
  <c r="E9685" i="16" s="1"/>
  <c r="B9684" i="16"/>
  <c r="E9684" i="16" s="1"/>
  <c r="B9683" i="16"/>
  <c r="E9683" i="16" s="1"/>
  <c r="B9682" i="16"/>
  <c r="E9682" i="16" s="1"/>
  <c r="B9681" i="16"/>
  <c r="E9681" i="16" s="1"/>
  <c r="B9680" i="16"/>
  <c r="E9680" i="16" s="1"/>
  <c r="B9679" i="16"/>
  <c r="E9679" i="16" s="1"/>
  <c r="B9678" i="16"/>
  <c r="E9678" i="16" s="1"/>
  <c r="B9677" i="16"/>
  <c r="E9677" i="16" s="1"/>
  <c r="B9676" i="16"/>
  <c r="E9676" i="16" s="1"/>
  <c r="B9675" i="16"/>
  <c r="E9675" i="16" s="1"/>
  <c r="B9674" i="16"/>
  <c r="E9674" i="16" s="1"/>
  <c r="B9673" i="16"/>
  <c r="E9673" i="16" s="1"/>
  <c r="B9672" i="16"/>
  <c r="E9672" i="16" s="1"/>
  <c r="B9671" i="16"/>
  <c r="E9671" i="16" s="1"/>
  <c r="B9670" i="16"/>
  <c r="E9670" i="16" s="1"/>
  <c r="B9669" i="16"/>
  <c r="E9669" i="16" s="1"/>
  <c r="B9668" i="16"/>
  <c r="E9668" i="16" s="1"/>
  <c r="B9667" i="16"/>
  <c r="E9667" i="16" s="1"/>
  <c r="B9666" i="16"/>
  <c r="E9666" i="16" s="1"/>
  <c r="B9665" i="16"/>
  <c r="E9665" i="16" s="1"/>
  <c r="B9664" i="16"/>
  <c r="E9664" i="16" s="1"/>
  <c r="B9663" i="16"/>
  <c r="E9663" i="16" s="1"/>
  <c r="B9662" i="16"/>
  <c r="E9662" i="16" s="1"/>
  <c r="B9661" i="16"/>
  <c r="E9661" i="16" s="1"/>
  <c r="B9660" i="16"/>
  <c r="E9660" i="16" s="1"/>
  <c r="B9659" i="16"/>
  <c r="E9659" i="16" s="1"/>
  <c r="B9658" i="16"/>
  <c r="E9658" i="16" s="1"/>
  <c r="B9657" i="16"/>
  <c r="E9657" i="16" s="1"/>
  <c r="B9656" i="16"/>
  <c r="E9656" i="16" s="1"/>
  <c r="B9655" i="16"/>
  <c r="E9655" i="16" s="1"/>
  <c r="B9654" i="16"/>
  <c r="E9654" i="16" s="1"/>
  <c r="B9653" i="16"/>
  <c r="E9653" i="16" s="1"/>
  <c r="B9652" i="16"/>
  <c r="E9652" i="16" s="1"/>
  <c r="B9651" i="16"/>
  <c r="E9651" i="16" s="1"/>
  <c r="B9650" i="16"/>
  <c r="E9650" i="16" s="1"/>
  <c r="B9649" i="16"/>
  <c r="E9649" i="16" s="1"/>
  <c r="B9648" i="16"/>
  <c r="E9648" i="16" s="1"/>
  <c r="B9647" i="16"/>
  <c r="E9647" i="16" s="1"/>
  <c r="B9646" i="16"/>
  <c r="E9646" i="16" s="1"/>
  <c r="B9645" i="16"/>
  <c r="E9645" i="16" s="1"/>
  <c r="B9644" i="16"/>
  <c r="E9644" i="16" s="1"/>
  <c r="B9643" i="16"/>
  <c r="E9643" i="16" s="1"/>
  <c r="B9642" i="16"/>
  <c r="E9642" i="16" s="1"/>
  <c r="B9641" i="16"/>
  <c r="E9641" i="16" s="1"/>
  <c r="B9640" i="16"/>
  <c r="E9640" i="16" s="1"/>
  <c r="B9639" i="16"/>
  <c r="E9639" i="16" s="1"/>
  <c r="B9638" i="16"/>
  <c r="E9638" i="16" s="1"/>
  <c r="B9637" i="16"/>
  <c r="E9637" i="16" s="1"/>
  <c r="B9636" i="16"/>
  <c r="E9636" i="16" s="1"/>
  <c r="B9635" i="16"/>
  <c r="E9635" i="16" s="1"/>
  <c r="B9634" i="16"/>
  <c r="E9634" i="16" s="1"/>
  <c r="B9633" i="16"/>
  <c r="E9633" i="16" s="1"/>
  <c r="B9632" i="16"/>
  <c r="E9632" i="16" s="1"/>
  <c r="B9631" i="16"/>
  <c r="E9631" i="16" s="1"/>
  <c r="B9630" i="16"/>
  <c r="E9630" i="16" s="1"/>
  <c r="B9629" i="16"/>
  <c r="E9629" i="16" s="1"/>
  <c r="B9628" i="16"/>
  <c r="E9628" i="16" s="1"/>
  <c r="B9627" i="16"/>
  <c r="E9627" i="16" s="1"/>
  <c r="B9626" i="16"/>
  <c r="E9626" i="16" s="1"/>
  <c r="B9625" i="16"/>
  <c r="E9625" i="16" s="1"/>
  <c r="B9624" i="16"/>
  <c r="E9624" i="16" s="1"/>
  <c r="B9623" i="16"/>
  <c r="E9623" i="16" s="1"/>
  <c r="B9622" i="16"/>
  <c r="E9622" i="16" s="1"/>
  <c r="B9621" i="16"/>
  <c r="E9621" i="16" s="1"/>
  <c r="B9620" i="16"/>
  <c r="E9620" i="16" s="1"/>
  <c r="B9619" i="16"/>
  <c r="E9619" i="16" s="1"/>
  <c r="B9618" i="16"/>
  <c r="E9618" i="16" s="1"/>
  <c r="B9617" i="16"/>
  <c r="E9617" i="16" s="1"/>
  <c r="B9616" i="16"/>
  <c r="E9616" i="16" s="1"/>
  <c r="B9615" i="16"/>
  <c r="E9615" i="16" s="1"/>
  <c r="B9614" i="16"/>
  <c r="E9614" i="16" s="1"/>
  <c r="B9613" i="16"/>
  <c r="E9613" i="16" s="1"/>
  <c r="B9612" i="16"/>
  <c r="E9612" i="16" s="1"/>
  <c r="B9611" i="16"/>
  <c r="E9611" i="16" s="1"/>
  <c r="B9610" i="16"/>
  <c r="E9610" i="16" s="1"/>
  <c r="B9609" i="16"/>
  <c r="E9609" i="16" s="1"/>
  <c r="B9608" i="16"/>
  <c r="E9608" i="16" s="1"/>
  <c r="B9607" i="16"/>
  <c r="E9607" i="16" s="1"/>
  <c r="B9606" i="16"/>
  <c r="E9606" i="16" s="1"/>
  <c r="B9605" i="16"/>
  <c r="E9605" i="16" s="1"/>
  <c r="B9604" i="16"/>
  <c r="E9604" i="16" s="1"/>
  <c r="B9603" i="16"/>
  <c r="E9603" i="16" s="1"/>
  <c r="B9602" i="16"/>
  <c r="E9602" i="16" s="1"/>
  <c r="B9601" i="16"/>
  <c r="E9601" i="16" s="1"/>
  <c r="B9600" i="16"/>
  <c r="E9600" i="16" s="1"/>
  <c r="B9599" i="16"/>
  <c r="E9599" i="16" s="1"/>
  <c r="B9598" i="16"/>
  <c r="E9598" i="16" s="1"/>
  <c r="B9597" i="16"/>
  <c r="E9597" i="16" s="1"/>
  <c r="B9596" i="16"/>
  <c r="E9596" i="16" s="1"/>
  <c r="B9595" i="16"/>
  <c r="E9595" i="16" s="1"/>
  <c r="B9594" i="16"/>
  <c r="E9594" i="16" s="1"/>
  <c r="B9593" i="16"/>
  <c r="E9593" i="16" s="1"/>
  <c r="B9592" i="16"/>
  <c r="E9592" i="16" s="1"/>
  <c r="B9591" i="16"/>
  <c r="E9591" i="16" s="1"/>
  <c r="B9590" i="16"/>
  <c r="E9590" i="16" s="1"/>
  <c r="B9589" i="16"/>
  <c r="E9589" i="16" s="1"/>
  <c r="B9588" i="16"/>
  <c r="E9588" i="16" s="1"/>
  <c r="B9587" i="16"/>
  <c r="E9587" i="16" s="1"/>
  <c r="B9586" i="16"/>
  <c r="E9586" i="16" s="1"/>
  <c r="B9585" i="16"/>
  <c r="E9585" i="16" s="1"/>
  <c r="B9584" i="16"/>
  <c r="E9584" i="16" s="1"/>
  <c r="B9583" i="16"/>
  <c r="E9583" i="16" s="1"/>
  <c r="B9582" i="16"/>
  <c r="E9582" i="16" s="1"/>
  <c r="B9581" i="16"/>
  <c r="E9581" i="16" s="1"/>
  <c r="B9580" i="16"/>
  <c r="E9580" i="16" s="1"/>
  <c r="B9579" i="16"/>
  <c r="E9579" i="16" s="1"/>
  <c r="B9578" i="16"/>
  <c r="E9578" i="16" s="1"/>
  <c r="B9577" i="16"/>
  <c r="E9577" i="16" s="1"/>
  <c r="B9576" i="16"/>
  <c r="E9576" i="16" s="1"/>
  <c r="B9575" i="16"/>
  <c r="E9575" i="16" s="1"/>
  <c r="B9574" i="16"/>
  <c r="E9574" i="16" s="1"/>
  <c r="B9573" i="16"/>
  <c r="E9573" i="16" s="1"/>
  <c r="B9572" i="16"/>
  <c r="E9572" i="16" s="1"/>
  <c r="B9571" i="16"/>
  <c r="E9571" i="16" s="1"/>
  <c r="B9570" i="16"/>
  <c r="E9570" i="16" s="1"/>
  <c r="B9569" i="16"/>
  <c r="E9569" i="16" s="1"/>
  <c r="B9568" i="16"/>
  <c r="E9568" i="16" s="1"/>
  <c r="B9567" i="16"/>
  <c r="E9567" i="16" s="1"/>
  <c r="B9566" i="16"/>
  <c r="E9566" i="16" s="1"/>
  <c r="B9565" i="16"/>
  <c r="E9565" i="16" s="1"/>
  <c r="B9564" i="16"/>
  <c r="E9564" i="16" s="1"/>
  <c r="B9563" i="16"/>
  <c r="E9563" i="16" s="1"/>
  <c r="B9562" i="16"/>
  <c r="E9562" i="16" s="1"/>
  <c r="B9561" i="16"/>
  <c r="E9561" i="16" s="1"/>
  <c r="B9560" i="16"/>
  <c r="E9560" i="16" s="1"/>
  <c r="B9559" i="16"/>
  <c r="E9559" i="16" s="1"/>
  <c r="B9558" i="16"/>
  <c r="E9558" i="16" s="1"/>
  <c r="B9557" i="16"/>
  <c r="E9557" i="16" s="1"/>
  <c r="B9556" i="16"/>
  <c r="E9556" i="16" s="1"/>
  <c r="B9555" i="16"/>
  <c r="E9555" i="16" s="1"/>
  <c r="B9554" i="16"/>
  <c r="E9554" i="16" s="1"/>
  <c r="B9553" i="16"/>
  <c r="E9553" i="16" s="1"/>
  <c r="B9552" i="16"/>
  <c r="E9552" i="16" s="1"/>
  <c r="B9551" i="16"/>
  <c r="E9551" i="16" s="1"/>
  <c r="B9550" i="16"/>
  <c r="E9550" i="16" s="1"/>
  <c r="B9549" i="16"/>
  <c r="E9549" i="16" s="1"/>
  <c r="B9548" i="16"/>
  <c r="E9548" i="16" s="1"/>
  <c r="B9547" i="16"/>
  <c r="E9547" i="16" s="1"/>
  <c r="B9546" i="16"/>
  <c r="E9546" i="16" s="1"/>
  <c r="B9545" i="16"/>
  <c r="E9545" i="16" s="1"/>
  <c r="B9544" i="16"/>
  <c r="E9544" i="16" s="1"/>
  <c r="B9543" i="16"/>
  <c r="E9543" i="16" s="1"/>
  <c r="B9542" i="16"/>
  <c r="E9542" i="16" s="1"/>
  <c r="B9541" i="16"/>
  <c r="E9541" i="16" s="1"/>
  <c r="B9540" i="16"/>
  <c r="E9540" i="16" s="1"/>
  <c r="B9539" i="16"/>
  <c r="E9539" i="16" s="1"/>
  <c r="B9538" i="16"/>
  <c r="E9538" i="16" s="1"/>
  <c r="B9537" i="16"/>
  <c r="E9537" i="16" s="1"/>
  <c r="B9536" i="16"/>
  <c r="E9536" i="16" s="1"/>
  <c r="B9535" i="16"/>
  <c r="E9535" i="16" s="1"/>
  <c r="B9534" i="16"/>
  <c r="E9534" i="16" s="1"/>
  <c r="B9533" i="16"/>
  <c r="E9533" i="16" s="1"/>
  <c r="B9532" i="16"/>
  <c r="E9532" i="16" s="1"/>
  <c r="B9531" i="16"/>
  <c r="E9531" i="16" s="1"/>
  <c r="B9530" i="16"/>
  <c r="E9530" i="16" s="1"/>
  <c r="B9529" i="16"/>
  <c r="E9529" i="16" s="1"/>
  <c r="B9528" i="16"/>
  <c r="E9528" i="16" s="1"/>
  <c r="B9527" i="16"/>
  <c r="E9527" i="16" s="1"/>
  <c r="B9526" i="16"/>
  <c r="E9526" i="16" s="1"/>
  <c r="B9525" i="16"/>
  <c r="E9525" i="16" s="1"/>
  <c r="B9524" i="16"/>
  <c r="E9524" i="16" s="1"/>
  <c r="B9523" i="16"/>
  <c r="E9523" i="16" s="1"/>
  <c r="B9522" i="16"/>
  <c r="E9522" i="16" s="1"/>
  <c r="B9521" i="16"/>
  <c r="E9521" i="16" s="1"/>
  <c r="B9520" i="16"/>
  <c r="E9520" i="16" s="1"/>
  <c r="B9519" i="16"/>
  <c r="E9519" i="16" s="1"/>
  <c r="B9518" i="16"/>
  <c r="E9518" i="16" s="1"/>
  <c r="B9517" i="16"/>
  <c r="E9517" i="16" s="1"/>
  <c r="B9516" i="16"/>
  <c r="E9516" i="16" s="1"/>
  <c r="B9515" i="16"/>
  <c r="E9515" i="16" s="1"/>
  <c r="B9514" i="16"/>
  <c r="E9514" i="16" s="1"/>
  <c r="B9513" i="16"/>
  <c r="E9513" i="16" s="1"/>
  <c r="B9512" i="16"/>
  <c r="E9512" i="16" s="1"/>
  <c r="B9511" i="16"/>
  <c r="E9511" i="16" s="1"/>
  <c r="B9510" i="16"/>
  <c r="E9510" i="16" s="1"/>
  <c r="B9509" i="16"/>
  <c r="E9509" i="16" s="1"/>
  <c r="B9508" i="16"/>
  <c r="E9508" i="16" s="1"/>
  <c r="B9507" i="16"/>
  <c r="E9507" i="16" s="1"/>
  <c r="B9506" i="16"/>
  <c r="E9506" i="16" s="1"/>
  <c r="B9505" i="16"/>
  <c r="E9505" i="16" s="1"/>
  <c r="B9504" i="16"/>
  <c r="E9504" i="16" s="1"/>
  <c r="B9503" i="16"/>
  <c r="E9503" i="16" s="1"/>
  <c r="B9502" i="16"/>
  <c r="E9502" i="16" s="1"/>
  <c r="B9501" i="16"/>
  <c r="E9501" i="16" s="1"/>
  <c r="B9500" i="16"/>
  <c r="E9500" i="16" s="1"/>
  <c r="B9499" i="16"/>
  <c r="E9499" i="16" s="1"/>
  <c r="B9498" i="16"/>
  <c r="E9498" i="16" s="1"/>
  <c r="B9497" i="16"/>
  <c r="E9497" i="16" s="1"/>
  <c r="B9496" i="16"/>
  <c r="E9496" i="16" s="1"/>
  <c r="B9495" i="16"/>
  <c r="E9495" i="16" s="1"/>
  <c r="B9494" i="16"/>
  <c r="E9494" i="16" s="1"/>
  <c r="B9493" i="16"/>
  <c r="E9493" i="16" s="1"/>
  <c r="B9492" i="16"/>
  <c r="E9492" i="16" s="1"/>
  <c r="B9491" i="16"/>
  <c r="E9491" i="16" s="1"/>
  <c r="B9490" i="16"/>
  <c r="E9490" i="16" s="1"/>
  <c r="B9489" i="16"/>
  <c r="E9489" i="16" s="1"/>
  <c r="B9488" i="16"/>
  <c r="E9488" i="16" s="1"/>
  <c r="B9487" i="16"/>
  <c r="E9487" i="16" s="1"/>
  <c r="B9486" i="16"/>
  <c r="E9486" i="16" s="1"/>
  <c r="B9485" i="16"/>
  <c r="E9485" i="16" s="1"/>
  <c r="B9484" i="16"/>
  <c r="E9484" i="16" s="1"/>
  <c r="B9483" i="16"/>
  <c r="E9483" i="16" s="1"/>
  <c r="B9482" i="16"/>
  <c r="E9482" i="16" s="1"/>
  <c r="B9481" i="16"/>
  <c r="E9481" i="16" s="1"/>
  <c r="B9480" i="16"/>
  <c r="E9480" i="16" s="1"/>
  <c r="B9479" i="16"/>
  <c r="E9479" i="16" s="1"/>
  <c r="B9478" i="16"/>
  <c r="E9478" i="16" s="1"/>
  <c r="B9477" i="16"/>
  <c r="E9477" i="16" s="1"/>
  <c r="B9476" i="16"/>
  <c r="E9476" i="16" s="1"/>
  <c r="B9475" i="16"/>
  <c r="E9475" i="16" s="1"/>
  <c r="B9474" i="16"/>
  <c r="E9474" i="16" s="1"/>
  <c r="B9473" i="16"/>
  <c r="E9473" i="16" s="1"/>
  <c r="B9472" i="16"/>
  <c r="E9472" i="16" s="1"/>
  <c r="B9471" i="16"/>
  <c r="E9471" i="16" s="1"/>
  <c r="B9470" i="16"/>
  <c r="E9470" i="16" s="1"/>
  <c r="B9469" i="16"/>
  <c r="E9469" i="16" s="1"/>
  <c r="B9468" i="16"/>
  <c r="E9468" i="16" s="1"/>
  <c r="B9467" i="16"/>
  <c r="E9467" i="16" s="1"/>
  <c r="B9466" i="16"/>
  <c r="E9466" i="16" s="1"/>
  <c r="B9465" i="16"/>
  <c r="E9465" i="16" s="1"/>
  <c r="B9464" i="16"/>
  <c r="E9464" i="16" s="1"/>
  <c r="B9463" i="16"/>
  <c r="E9463" i="16" s="1"/>
  <c r="B9462" i="16"/>
  <c r="E9462" i="16" s="1"/>
  <c r="B9461" i="16"/>
  <c r="E9461" i="16" s="1"/>
  <c r="B9460" i="16"/>
  <c r="E9460" i="16" s="1"/>
  <c r="B9459" i="16"/>
  <c r="E9459" i="16" s="1"/>
  <c r="B9458" i="16"/>
  <c r="E9458" i="16" s="1"/>
  <c r="B9457" i="16"/>
  <c r="E9457" i="16" s="1"/>
  <c r="B9456" i="16"/>
  <c r="E9456" i="16" s="1"/>
  <c r="B9455" i="16"/>
  <c r="E9455" i="16" s="1"/>
  <c r="B9454" i="16"/>
  <c r="E9454" i="16" s="1"/>
  <c r="B9453" i="16"/>
  <c r="E9453" i="16" s="1"/>
  <c r="B9452" i="16"/>
  <c r="E9452" i="16" s="1"/>
  <c r="B9451" i="16"/>
  <c r="E9451" i="16" s="1"/>
  <c r="B9450" i="16"/>
  <c r="E9450" i="16" s="1"/>
  <c r="B9449" i="16"/>
  <c r="E9449" i="16" s="1"/>
  <c r="B9448" i="16"/>
  <c r="E9448" i="16" s="1"/>
  <c r="B9447" i="16"/>
  <c r="E9447" i="16" s="1"/>
  <c r="B9446" i="16"/>
  <c r="E9446" i="16" s="1"/>
  <c r="B9445" i="16"/>
  <c r="E9445" i="16" s="1"/>
  <c r="B9444" i="16"/>
  <c r="E9444" i="16" s="1"/>
  <c r="B9443" i="16"/>
  <c r="E9443" i="16" s="1"/>
  <c r="B9442" i="16"/>
  <c r="E9442" i="16" s="1"/>
  <c r="B9441" i="16"/>
  <c r="E9441" i="16" s="1"/>
  <c r="B9440" i="16"/>
  <c r="E9440" i="16" s="1"/>
  <c r="B9439" i="16"/>
  <c r="E9439" i="16" s="1"/>
  <c r="B9438" i="16"/>
  <c r="E9438" i="16" s="1"/>
  <c r="B9437" i="16"/>
  <c r="E9437" i="16" s="1"/>
  <c r="B9436" i="16"/>
  <c r="E9436" i="16" s="1"/>
  <c r="B9435" i="16"/>
  <c r="E9435" i="16" s="1"/>
  <c r="B9434" i="16"/>
  <c r="E9434" i="16" s="1"/>
  <c r="B9433" i="16"/>
  <c r="E9433" i="16" s="1"/>
  <c r="B9432" i="16"/>
  <c r="E9432" i="16" s="1"/>
  <c r="B9431" i="16"/>
  <c r="E9431" i="16" s="1"/>
  <c r="B9430" i="16"/>
  <c r="E9430" i="16" s="1"/>
  <c r="B9429" i="16"/>
  <c r="E9429" i="16" s="1"/>
  <c r="B9428" i="16"/>
  <c r="E9428" i="16" s="1"/>
  <c r="B9427" i="16"/>
  <c r="E9427" i="16" s="1"/>
  <c r="B9426" i="16"/>
  <c r="E9426" i="16" s="1"/>
  <c r="B9425" i="16"/>
  <c r="E9425" i="16" s="1"/>
  <c r="B9424" i="16"/>
  <c r="E9424" i="16" s="1"/>
  <c r="B9423" i="16"/>
  <c r="E9423" i="16" s="1"/>
  <c r="B9422" i="16"/>
  <c r="E9422" i="16" s="1"/>
  <c r="B9421" i="16"/>
  <c r="E9421" i="16" s="1"/>
  <c r="B9420" i="16"/>
  <c r="E9420" i="16" s="1"/>
  <c r="B9419" i="16"/>
  <c r="E9419" i="16" s="1"/>
  <c r="B9418" i="16"/>
  <c r="E9418" i="16" s="1"/>
  <c r="B9417" i="16"/>
  <c r="E9417" i="16" s="1"/>
  <c r="B9416" i="16"/>
  <c r="E9416" i="16" s="1"/>
  <c r="B9415" i="16"/>
  <c r="E9415" i="16" s="1"/>
  <c r="B9414" i="16"/>
  <c r="E9414" i="16" s="1"/>
  <c r="B9413" i="16"/>
  <c r="E9413" i="16" s="1"/>
  <c r="B9412" i="16"/>
  <c r="E9412" i="16" s="1"/>
  <c r="B9411" i="16"/>
  <c r="E9411" i="16" s="1"/>
  <c r="B9410" i="16"/>
  <c r="E9410" i="16" s="1"/>
  <c r="B9409" i="16"/>
  <c r="E9409" i="16" s="1"/>
  <c r="B9408" i="16"/>
  <c r="E9408" i="16" s="1"/>
  <c r="B9407" i="16"/>
  <c r="E9407" i="16" s="1"/>
  <c r="B9406" i="16"/>
  <c r="E9406" i="16" s="1"/>
  <c r="B9405" i="16"/>
  <c r="E9405" i="16" s="1"/>
  <c r="B9404" i="16"/>
  <c r="E9404" i="16" s="1"/>
  <c r="B9403" i="16"/>
  <c r="E9403" i="16" s="1"/>
  <c r="B9402" i="16"/>
  <c r="E9402" i="16" s="1"/>
  <c r="B9401" i="16"/>
  <c r="E9401" i="16" s="1"/>
  <c r="B9400" i="16"/>
  <c r="E9400" i="16" s="1"/>
  <c r="B9399" i="16"/>
  <c r="E9399" i="16" s="1"/>
  <c r="B9398" i="16"/>
  <c r="E9398" i="16" s="1"/>
  <c r="B9397" i="16"/>
  <c r="E9397" i="16" s="1"/>
  <c r="B9396" i="16"/>
  <c r="E9396" i="16" s="1"/>
  <c r="B9395" i="16"/>
  <c r="E9395" i="16" s="1"/>
  <c r="B9394" i="16"/>
  <c r="E9394" i="16" s="1"/>
  <c r="B9393" i="16"/>
  <c r="E9393" i="16" s="1"/>
  <c r="B9392" i="16"/>
  <c r="E9392" i="16" s="1"/>
  <c r="B9391" i="16"/>
  <c r="E9391" i="16" s="1"/>
  <c r="B9390" i="16"/>
  <c r="E9390" i="16" s="1"/>
  <c r="B9389" i="16"/>
  <c r="E9389" i="16" s="1"/>
  <c r="B9388" i="16"/>
  <c r="E9388" i="16" s="1"/>
  <c r="B9387" i="16"/>
  <c r="E9387" i="16" s="1"/>
  <c r="B9386" i="16"/>
  <c r="E9386" i="16" s="1"/>
  <c r="B9385" i="16"/>
  <c r="E9385" i="16" s="1"/>
  <c r="B9384" i="16"/>
  <c r="E9384" i="16" s="1"/>
  <c r="B9383" i="16"/>
  <c r="E9383" i="16" s="1"/>
  <c r="B9382" i="16"/>
  <c r="E9382" i="16" s="1"/>
  <c r="B9381" i="16"/>
  <c r="E9381" i="16" s="1"/>
  <c r="B9380" i="16"/>
  <c r="E9380" i="16" s="1"/>
  <c r="B9379" i="16"/>
  <c r="E9379" i="16" s="1"/>
  <c r="B9378" i="16"/>
  <c r="E9378" i="16" s="1"/>
  <c r="B9377" i="16"/>
  <c r="E9377" i="16" s="1"/>
  <c r="B9376" i="16"/>
  <c r="E9376" i="16" s="1"/>
  <c r="B9375" i="16"/>
  <c r="E9375" i="16" s="1"/>
  <c r="B9374" i="16"/>
  <c r="E9374" i="16" s="1"/>
  <c r="B9373" i="16"/>
  <c r="E9373" i="16" s="1"/>
  <c r="B9372" i="16"/>
  <c r="E9372" i="16" s="1"/>
  <c r="B9371" i="16"/>
  <c r="E9371" i="16" s="1"/>
  <c r="B9370" i="16"/>
  <c r="E9370" i="16" s="1"/>
  <c r="B9369" i="16"/>
  <c r="E9369" i="16" s="1"/>
  <c r="B9368" i="16"/>
  <c r="E9368" i="16" s="1"/>
  <c r="B9367" i="16"/>
  <c r="E9367" i="16" s="1"/>
  <c r="B9366" i="16"/>
  <c r="E9366" i="16" s="1"/>
  <c r="B9365" i="16"/>
  <c r="E9365" i="16" s="1"/>
  <c r="B9364" i="16"/>
  <c r="E9364" i="16" s="1"/>
  <c r="B9363" i="16"/>
  <c r="E9363" i="16" s="1"/>
  <c r="B9362" i="16"/>
  <c r="E9362" i="16" s="1"/>
  <c r="B9361" i="16"/>
  <c r="E9361" i="16" s="1"/>
  <c r="B9360" i="16"/>
  <c r="E9360" i="16" s="1"/>
  <c r="B9359" i="16"/>
  <c r="E9359" i="16" s="1"/>
  <c r="B9358" i="16"/>
  <c r="E9358" i="16" s="1"/>
  <c r="B9357" i="16"/>
  <c r="E9357" i="16" s="1"/>
  <c r="B9356" i="16"/>
  <c r="E9356" i="16" s="1"/>
  <c r="B9355" i="16"/>
  <c r="E9355" i="16" s="1"/>
  <c r="B9354" i="16"/>
  <c r="E9354" i="16" s="1"/>
  <c r="B9353" i="16"/>
  <c r="E9353" i="16" s="1"/>
  <c r="B9352" i="16"/>
  <c r="E9352" i="16" s="1"/>
  <c r="B9351" i="16"/>
  <c r="E9351" i="16" s="1"/>
  <c r="B9350" i="16"/>
  <c r="E9350" i="16" s="1"/>
  <c r="B9349" i="16"/>
  <c r="E9349" i="16" s="1"/>
  <c r="B9348" i="16"/>
  <c r="E9348" i="16" s="1"/>
  <c r="B9347" i="16"/>
  <c r="E9347" i="16" s="1"/>
  <c r="B9346" i="16"/>
  <c r="E9346" i="16" s="1"/>
  <c r="B9345" i="16"/>
  <c r="E9345" i="16" s="1"/>
  <c r="B9344" i="16"/>
  <c r="E9344" i="16" s="1"/>
  <c r="B9343" i="16"/>
  <c r="E9343" i="16" s="1"/>
  <c r="B9342" i="16"/>
  <c r="E9342" i="16" s="1"/>
  <c r="B9341" i="16"/>
  <c r="E9341" i="16" s="1"/>
  <c r="B9340" i="16"/>
  <c r="E9340" i="16" s="1"/>
  <c r="B9339" i="16"/>
  <c r="E9339" i="16" s="1"/>
  <c r="B9338" i="16"/>
  <c r="E9338" i="16" s="1"/>
  <c r="B9337" i="16"/>
  <c r="E9337" i="16" s="1"/>
  <c r="B9336" i="16"/>
  <c r="E9336" i="16" s="1"/>
  <c r="B9335" i="16"/>
  <c r="E9335" i="16" s="1"/>
  <c r="B9334" i="16"/>
  <c r="E9334" i="16" s="1"/>
  <c r="B9333" i="16"/>
  <c r="E9333" i="16" s="1"/>
  <c r="B9332" i="16"/>
  <c r="E9332" i="16" s="1"/>
  <c r="B9331" i="16"/>
  <c r="E9331" i="16" s="1"/>
  <c r="B9330" i="16"/>
  <c r="E9330" i="16" s="1"/>
  <c r="B9329" i="16"/>
  <c r="E9329" i="16" s="1"/>
  <c r="B9328" i="16"/>
  <c r="E9328" i="16" s="1"/>
  <c r="B9327" i="16"/>
  <c r="E9327" i="16" s="1"/>
  <c r="B9326" i="16"/>
  <c r="E9326" i="16" s="1"/>
  <c r="B9325" i="16"/>
  <c r="E9325" i="16" s="1"/>
  <c r="B9324" i="16"/>
  <c r="E9324" i="16" s="1"/>
  <c r="B9323" i="16"/>
  <c r="E9323" i="16" s="1"/>
  <c r="B9322" i="16"/>
  <c r="E9322" i="16" s="1"/>
  <c r="B9321" i="16"/>
  <c r="E9321" i="16" s="1"/>
  <c r="B9320" i="16"/>
  <c r="E9320" i="16" s="1"/>
  <c r="B9319" i="16"/>
  <c r="E9319" i="16" s="1"/>
  <c r="B9318" i="16"/>
  <c r="E9318" i="16" s="1"/>
  <c r="B9317" i="16"/>
  <c r="E9317" i="16" s="1"/>
  <c r="B9316" i="16"/>
  <c r="E9316" i="16" s="1"/>
  <c r="B9315" i="16"/>
  <c r="E9315" i="16" s="1"/>
  <c r="B9314" i="16"/>
  <c r="E9314" i="16" s="1"/>
  <c r="B9313" i="16"/>
  <c r="E9313" i="16" s="1"/>
  <c r="B9312" i="16"/>
  <c r="E9312" i="16" s="1"/>
  <c r="B9311" i="16"/>
  <c r="E9311" i="16" s="1"/>
  <c r="B9310" i="16"/>
  <c r="E9310" i="16" s="1"/>
  <c r="B9309" i="16"/>
  <c r="E9309" i="16" s="1"/>
  <c r="B9308" i="16"/>
  <c r="E9308" i="16" s="1"/>
  <c r="B9307" i="16"/>
  <c r="E9307" i="16" s="1"/>
  <c r="B9306" i="16"/>
  <c r="E9306" i="16" s="1"/>
  <c r="B9305" i="16"/>
  <c r="E9305" i="16" s="1"/>
  <c r="B9304" i="16"/>
  <c r="E9304" i="16" s="1"/>
  <c r="B9303" i="16"/>
  <c r="E9303" i="16" s="1"/>
  <c r="B9302" i="16"/>
  <c r="E9302" i="16" s="1"/>
  <c r="B9301" i="16"/>
  <c r="E9301" i="16" s="1"/>
  <c r="B9300" i="16"/>
  <c r="E9300" i="16" s="1"/>
  <c r="B9299" i="16"/>
  <c r="E9299" i="16" s="1"/>
  <c r="B9298" i="16"/>
  <c r="E9298" i="16" s="1"/>
  <c r="B9297" i="16"/>
  <c r="E9297" i="16" s="1"/>
  <c r="B9296" i="16"/>
  <c r="E9296" i="16" s="1"/>
  <c r="B9295" i="16"/>
  <c r="E9295" i="16" s="1"/>
  <c r="B9294" i="16"/>
  <c r="E9294" i="16" s="1"/>
  <c r="B9293" i="16"/>
  <c r="E9293" i="16" s="1"/>
  <c r="B9292" i="16"/>
  <c r="E9292" i="16" s="1"/>
  <c r="B9291" i="16"/>
  <c r="E9291" i="16" s="1"/>
  <c r="B9290" i="16"/>
  <c r="E9290" i="16" s="1"/>
  <c r="B9289" i="16"/>
  <c r="E9289" i="16" s="1"/>
  <c r="B9288" i="16"/>
  <c r="E9288" i="16" s="1"/>
  <c r="B9287" i="16"/>
  <c r="E9287" i="16" s="1"/>
  <c r="B9286" i="16"/>
  <c r="E9286" i="16" s="1"/>
  <c r="B9285" i="16"/>
  <c r="E9285" i="16" s="1"/>
  <c r="B9284" i="16"/>
  <c r="E9284" i="16" s="1"/>
  <c r="B9283" i="16"/>
  <c r="E9283" i="16" s="1"/>
  <c r="B9282" i="16"/>
  <c r="E9282" i="16" s="1"/>
  <c r="B9281" i="16"/>
  <c r="E9281" i="16" s="1"/>
  <c r="B9280" i="16"/>
  <c r="E9280" i="16" s="1"/>
  <c r="B9279" i="16"/>
  <c r="E9279" i="16" s="1"/>
  <c r="B9278" i="16"/>
  <c r="E9278" i="16" s="1"/>
  <c r="B9277" i="16"/>
  <c r="E9277" i="16" s="1"/>
  <c r="B9276" i="16"/>
  <c r="E9276" i="16" s="1"/>
  <c r="B9275" i="16"/>
  <c r="E9275" i="16" s="1"/>
  <c r="B9274" i="16"/>
  <c r="E9274" i="16" s="1"/>
  <c r="B9273" i="16"/>
  <c r="E9273" i="16" s="1"/>
  <c r="B9272" i="16"/>
  <c r="E9272" i="16" s="1"/>
  <c r="B9271" i="16"/>
  <c r="E9271" i="16" s="1"/>
  <c r="B9270" i="16"/>
  <c r="E9270" i="16" s="1"/>
  <c r="B9269" i="16"/>
  <c r="E9269" i="16" s="1"/>
  <c r="B9268" i="16"/>
  <c r="E9268" i="16" s="1"/>
  <c r="B9267" i="16"/>
  <c r="E9267" i="16" s="1"/>
  <c r="B9266" i="16"/>
  <c r="E9266" i="16" s="1"/>
  <c r="B9265" i="16"/>
  <c r="E9265" i="16" s="1"/>
  <c r="B9264" i="16"/>
  <c r="E9264" i="16" s="1"/>
  <c r="B9263" i="16"/>
  <c r="E9263" i="16" s="1"/>
  <c r="B9262" i="16"/>
  <c r="E9262" i="16" s="1"/>
  <c r="B9261" i="16"/>
  <c r="E9261" i="16" s="1"/>
  <c r="B9260" i="16"/>
  <c r="E9260" i="16" s="1"/>
  <c r="B9259" i="16"/>
  <c r="E9259" i="16" s="1"/>
  <c r="B9258" i="16"/>
  <c r="E9258" i="16" s="1"/>
  <c r="B9257" i="16"/>
  <c r="E9257" i="16" s="1"/>
  <c r="B9256" i="16"/>
  <c r="E9256" i="16" s="1"/>
  <c r="B9255" i="16"/>
  <c r="E9255" i="16" s="1"/>
  <c r="B9254" i="16"/>
  <c r="E9254" i="16" s="1"/>
  <c r="B9253" i="16"/>
  <c r="E9253" i="16" s="1"/>
  <c r="B9252" i="16"/>
  <c r="E9252" i="16" s="1"/>
  <c r="B9251" i="16"/>
  <c r="E9251" i="16" s="1"/>
  <c r="B9250" i="16"/>
  <c r="E9250" i="16" s="1"/>
  <c r="B9249" i="16"/>
  <c r="E9249" i="16" s="1"/>
  <c r="B9248" i="16"/>
  <c r="E9248" i="16" s="1"/>
  <c r="B9247" i="16"/>
  <c r="E9247" i="16" s="1"/>
  <c r="B9246" i="16"/>
  <c r="E9246" i="16" s="1"/>
  <c r="B9245" i="16"/>
  <c r="E9245" i="16" s="1"/>
  <c r="B9244" i="16"/>
  <c r="E9244" i="16" s="1"/>
  <c r="B9243" i="16"/>
  <c r="E9243" i="16" s="1"/>
  <c r="B9242" i="16"/>
  <c r="E9242" i="16" s="1"/>
  <c r="B9241" i="16"/>
  <c r="E9241" i="16" s="1"/>
  <c r="B9240" i="16"/>
  <c r="E9240" i="16" s="1"/>
  <c r="B9239" i="16"/>
  <c r="E9239" i="16" s="1"/>
  <c r="B9238" i="16"/>
  <c r="E9238" i="16" s="1"/>
  <c r="B9237" i="16"/>
  <c r="E9237" i="16" s="1"/>
  <c r="B9236" i="16"/>
  <c r="E9236" i="16" s="1"/>
  <c r="B9235" i="16"/>
  <c r="E9235" i="16" s="1"/>
  <c r="B9234" i="16"/>
  <c r="E9234" i="16" s="1"/>
  <c r="B9233" i="16"/>
  <c r="E9233" i="16" s="1"/>
  <c r="B9232" i="16"/>
  <c r="E9232" i="16" s="1"/>
  <c r="B9231" i="16"/>
  <c r="E9231" i="16" s="1"/>
  <c r="B9230" i="16"/>
  <c r="E9230" i="16" s="1"/>
  <c r="B9229" i="16"/>
  <c r="E9229" i="16" s="1"/>
  <c r="B9228" i="16"/>
  <c r="E9228" i="16" s="1"/>
  <c r="B9227" i="16"/>
  <c r="E9227" i="16" s="1"/>
  <c r="B9226" i="16"/>
  <c r="E9226" i="16" s="1"/>
  <c r="B9225" i="16"/>
  <c r="E9225" i="16" s="1"/>
  <c r="B9224" i="16"/>
  <c r="E9224" i="16" s="1"/>
  <c r="B9223" i="16"/>
  <c r="E9223" i="16" s="1"/>
  <c r="B9222" i="16"/>
  <c r="E9222" i="16" s="1"/>
  <c r="B9221" i="16"/>
  <c r="E9221" i="16" s="1"/>
  <c r="B9220" i="16"/>
  <c r="E9220" i="16" s="1"/>
  <c r="B9219" i="16"/>
  <c r="E9219" i="16" s="1"/>
  <c r="B9218" i="16"/>
  <c r="E9218" i="16" s="1"/>
  <c r="B9217" i="16"/>
  <c r="E9217" i="16" s="1"/>
  <c r="B9216" i="16"/>
  <c r="E9216" i="16" s="1"/>
  <c r="B9215" i="16"/>
  <c r="E9215" i="16" s="1"/>
  <c r="B9214" i="16"/>
  <c r="E9214" i="16" s="1"/>
  <c r="B9213" i="16"/>
  <c r="E9213" i="16" s="1"/>
  <c r="B9212" i="16"/>
  <c r="E9212" i="16" s="1"/>
  <c r="B9211" i="16"/>
  <c r="E9211" i="16" s="1"/>
  <c r="B9210" i="16"/>
  <c r="E9210" i="16" s="1"/>
  <c r="B9209" i="16"/>
  <c r="E9209" i="16" s="1"/>
  <c r="B9208" i="16"/>
  <c r="E9208" i="16" s="1"/>
  <c r="B9207" i="16"/>
  <c r="E9207" i="16" s="1"/>
  <c r="B9206" i="16"/>
  <c r="E9206" i="16" s="1"/>
  <c r="B9205" i="16"/>
  <c r="E9205" i="16" s="1"/>
  <c r="B9204" i="16"/>
  <c r="E9204" i="16" s="1"/>
  <c r="B9203" i="16"/>
  <c r="E9203" i="16" s="1"/>
  <c r="B9202" i="16"/>
  <c r="E9202" i="16" s="1"/>
  <c r="B9201" i="16"/>
  <c r="E9201" i="16" s="1"/>
  <c r="B9200" i="16"/>
  <c r="E9200" i="16" s="1"/>
  <c r="B9199" i="16"/>
  <c r="E9199" i="16" s="1"/>
  <c r="B9198" i="16"/>
  <c r="E9198" i="16" s="1"/>
  <c r="B9197" i="16"/>
  <c r="E9197" i="16" s="1"/>
  <c r="B9196" i="16"/>
  <c r="E9196" i="16" s="1"/>
  <c r="B9195" i="16"/>
  <c r="E9195" i="16" s="1"/>
  <c r="B9194" i="16"/>
  <c r="E9194" i="16" s="1"/>
  <c r="B9193" i="16"/>
  <c r="E9193" i="16" s="1"/>
  <c r="B9192" i="16"/>
  <c r="E9192" i="16" s="1"/>
  <c r="B9191" i="16"/>
  <c r="E9191" i="16" s="1"/>
  <c r="B9190" i="16"/>
  <c r="E9190" i="16" s="1"/>
  <c r="B9189" i="16"/>
  <c r="E9189" i="16" s="1"/>
  <c r="B9188" i="16"/>
  <c r="E9188" i="16" s="1"/>
  <c r="B9187" i="16"/>
  <c r="E9187" i="16" s="1"/>
  <c r="B9186" i="16"/>
  <c r="E9186" i="16" s="1"/>
  <c r="B9185" i="16"/>
  <c r="E9185" i="16" s="1"/>
  <c r="B9184" i="16"/>
  <c r="E9184" i="16" s="1"/>
  <c r="B9183" i="16"/>
  <c r="E9183" i="16" s="1"/>
  <c r="B9182" i="16"/>
  <c r="E9182" i="16" s="1"/>
  <c r="B9181" i="16"/>
  <c r="E9181" i="16" s="1"/>
  <c r="B9180" i="16"/>
  <c r="E9180" i="16" s="1"/>
  <c r="B9179" i="16"/>
  <c r="E9179" i="16" s="1"/>
  <c r="B9178" i="16"/>
  <c r="E9178" i="16" s="1"/>
  <c r="B9177" i="16"/>
  <c r="E9177" i="16" s="1"/>
  <c r="B9176" i="16"/>
  <c r="E9176" i="16" s="1"/>
  <c r="B9175" i="16"/>
  <c r="E9175" i="16" s="1"/>
  <c r="B9174" i="16"/>
  <c r="E9174" i="16" s="1"/>
  <c r="B9173" i="16"/>
  <c r="E9173" i="16" s="1"/>
  <c r="B9172" i="16"/>
  <c r="E9172" i="16" s="1"/>
  <c r="B9171" i="16"/>
  <c r="E9171" i="16" s="1"/>
  <c r="B9170" i="16"/>
  <c r="E9170" i="16" s="1"/>
  <c r="B9169" i="16"/>
  <c r="E9169" i="16" s="1"/>
  <c r="B9168" i="16"/>
  <c r="E9168" i="16" s="1"/>
  <c r="B9167" i="16"/>
  <c r="E9167" i="16" s="1"/>
  <c r="B9166" i="16"/>
  <c r="E9166" i="16" s="1"/>
  <c r="B9165" i="16"/>
  <c r="E9165" i="16" s="1"/>
  <c r="B9164" i="16"/>
  <c r="E9164" i="16" s="1"/>
  <c r="B9163" i="16"/>
  <c r="E9163" i="16" s="1"/>
  <c r="B9162" i="16"/>
  <c r="E9162" i="16" s="1"/>
  <c r="B9161" i="16"/>
  <c r="E9161" i="16" s="1"/>
  <c r="B9160" i="16"/>
  <c r="E9160" i="16" s="1"/>
  <c r="B9159" i="16"/>
  <c r="E9159" i="16" s="1"/>
  <c r="B9158" i="16"/>
  <c r="E9158" i="16" s="1"/>
  <c r="B9157" i="16"/>
  <c r="E9157" i="16" s="1"/>
  <c r="B9156" i="16"/>
  <c r="E9156" i="16" s="1"/>
  <c r="B9155" i="16"/>
  <c r="E9155" i="16" s="1"/>
  <c r="B9154" i="16"/>
  <c r="E9154" i="16" s="1"/>
  <c r="B9153" i="16"/>
  <c r="E9153" i="16" s="1"/>
  <c r="B9152" i="16"/>
  <c r="E9152" i="16" s="1"/>
  <c r="B9151" i="16"/>
  <c r="E9151" i="16" s="1"/>
  <c r="B9150" i="16"/>
  <c r="E9150" i="16" s="1"/>
  <c r="B9149" i="16"/>
  <c r="E9149" i="16" s="1"/>
  <c r="B9148" i="16"/>
  <c r="E9148" i="16" s="1"/>
  <c r="B9147" i="16"/>
  <c r="E9147" i="16" s="1"/>
  <c r="B9146" i="16"/>
  <c r="E9146" i="16" s="1"/>
  <c r="B9145" i="16"/>
  <c r="E9145" i="16" s="1"/>
  <c r="B9144" i="16"/>
  <c r="E9144" i="16" s="1"/>
  <c r="B9143" i="16"/>
  <c r="E9143" i="16" s="1"/>
  <c r="B9142" i="16"/>
  <c r="E9142" i="16" s="1"/>
  <c r="B9141" i="16"/>
  <c r="E9141" i="16" s="1"/>
  <c r="B9140" i="16"/>
  <c r="E9140" i="16" s="1"/>
  <c r="B9139" i="16"/>
  <c r="E9139" i="16" s="1"/>
  <c r="B9138" i="16"/>
  <c r="E9138" i="16" s="1"/>
  <c r="B9137" i="16"/>
  <c r="E9137" i="16" s="1"/>
  <c r="B9136" i="16"/>
  <c r="E9136" i="16" s="1"/>
  <c r="B9135" i="16"/>
  <c r="E9135" i="16" s="1"/>
  <c r="B9134" i="16"/>
  <c r="E9134" i="16" s="1"/>
  <c r="B9133" i="16"/>
  <c r="E9133" i="16" s="1"/>
  <c r="B9132" i="16"/>
  <c r="E9132" i="16" s="1"/>
  <c r="B9131" i="16"/>
  <c r="E9131" i="16" s="1"/>
  <c r="B9130" i="16"/>
  <c r="E9130" i="16" s="1"/>
  <c r="B9129" i="16"/>
  <c r="E9129" i="16" s="1"/>
  <c r="B9128" i="16"/>
  <c r="E9128" i="16" s="1"/>
  <c r="B9127" i="16"/>
  <c r="E9127" i="16" s="1"/>
  <c r="B9126" i="16"/>
  <c r="E9126" i="16" s="1"/>
  <c r="B9125" i="16"/>
  <c r="E9125" i="16" s="1"/>
  <c r="B9124" i="16"/>
  <c r="E9124" i="16" s="1"/>
  <c r="B9123" i="16"/>
  <c r="E9123" i="16" s="1"/>
  <c r="B9122" i="16"/>
  <c r="E9122" i="16" s="1"/>
  <c r="B9121" i="16"/>
  <c r="E9121" i="16" s="1"/>
  <c r="B9120" i="16"/>
  <c r="E9120" i="16" s="1"/>
  <c r="B9119" i="16"/>
  <c r="E9119" i="16" s="1"/>
  <c r="B9118" i="16"/>
  <c r="E9118" i="16" s="1"/>
  <c r="B9117" i="16"/>
  <c r="E9117" i="16" s="1"/>
  <c r="B9116" i="16"/>
  <c r="E9116" i="16" s="1"/>
  <c r="B9115" i="16"/>
  <c r="E9115" i="16" s="1"/>
  <c r="B9114" i="16"/>
  <c r="E9114" i="16" s="1"/>
  <c r="B9113" i="16"/>
  <c r="E9113" i="16" s="1"/>
  <c r="B9112" i="16"/>
  <c r="E9112" i="16" s="1"/>
  <c r="B9111" i="16"/>
  <c r="E9111" i="16" s="1"/>
  <c r="B9110" i="16"/>
  <c r="E9110" i="16" s="1"/>
  <c r="B9109" i="16"/>
  <c r="E9109" i="16" s="1"/>
  <c r="B9108" i="16"/>
  <c r="E9108" i="16" s="1"/>
  <c r="B9107" i="16"/>
  <c r="E9107" i="16" s="1"/>
  <c r="B9106" i="16"/>
  <c r="E9106" i="16" s="1"/>
  <c r="B9105" i="16"/>
  <c r="E9105" i="16" s="1"/>
  <c r="B9104" i="16"/>
  <c r="E9104" i="16" s="1"/>
  <c r="B9103" i="16"/>
  <c r="E9103" i="16" s="1"/>
  <c r="B9102" i="16"/>
  <c r="E9102" i="16" s="1"/>
  <c r="B9101" i="16"/>
  <c r="E9101" i="16" s="1"/>
  <c r="B9100" i="16"/>
  <c r="E9100" i="16" s="1"/>
  <c r="B9099" i="16"/>
  <c r="E9099" i="16" s="1"/>
  <c r="B9098" i="16"/>
  <c r="E9098" i="16" s="1"/>
  <c r="B9097" i="16"/>
  <c r="E9097" i="16" s="1"/>
  <c r="B9096" i="16"/>
  <c r="E9096" i="16" s="1"/>
  <c r="B9095" i="16"/>
  <c r="E9095" i="16" s="1"/>
  <c r="B9094" i="16"/>
  <c r="E9094" i="16" s="1"/>
  <c r="B9093" i="16"/>
  <c r="E9093" i="16" s="1"/>
  <c r="B9092" i="16"/>
  <c r="E9092" i="16" s="1"/>
  <c r="B9091" i="16"/>
  <c r="E9091" i="16" s="1"/>
  <c r="B9090" i="16"/>
  <c r="E9090" i="16" s="1"/>
  <c r="B9089" i="16"/>
  <c r="E9089" i="16" s="1"/>
  <c r="B9088" i="16"/>
  <c r="E9088" i="16" s="1"/>
  <c r="B9087" i="16"/>
  <c r="E9087" i="16" s="1"/>
  <c r="B9086" i="16"/>
  <c r="E9086" i="16" s="1"/>
  <c r="B9085" i="16"/>
  <c r="E9085" i="16" s="1"/>
  <c r="B9084" i="16"/>
  <c r="E9084" i="16" s="1"/>
  <c r="B9083" i="16"/>
  <c r="E9083" i="16" s="1"/>
  <c r="B9082" i="16"/>
  <c r="E9082" i="16" s="1"/>
  <c r="B9081" i="16"/>
  <c r="E9081" i="16" s="1"/>
  <c r="B9080" i="16"/>
  <c r="E9080" i="16" s="1"/>
  <c r="B9079" i="16"/>
  <c r="E9079" i="16" s="1"/>
  <c r="B9078" i="16"/>
  <c r="E9078" i="16" s="1"/>
  <c r="B9077" i="16"/>
  <c r="E9077" i="16" s="1"/>
  <c r="B9076" i="16"/>
  <c r="E9076" i="16" s="1"/>
  <c r="B9075" i="16"/>
  <c r="E9075" i="16" s="1"/>
  <c r="B9074" i="16"/>
  <c r="E9074" i="16" s="1"/>
  <c r="B9073" i="16"/>
  <c r="E9073" i="16" s="1"/>
  <c r="B9072" i="16"/>
  <c r="E9072" i="16" s="1"/>
  <c r="B9071" i="16"/>
  <c r="E9071" i="16" s="1"/>
  <c r="B9070" i="16"/>
  <c r="E9070" i="16" s="1"/>
  <c r="B9069" i="16"/>
  <c r="E9069" i="16" s="1"/>
  <c r="B9068" i="16"/>
  <c r="E9068" i="16" s="1"/>
  <c r="B9067" i="16"/>
  <c r="E9067" i="16" s="1"/>
  <c r="B9066" i="16"/>
  <c r="E9066" i="16" s="1"/>
  <c r="B9065" i="16"/>
  <c r="E9065" i="16" s="1"/>
  <c r="B9064" i="16"/>
  <c r="E9064" i="16" s="1"/>
  <c r="B9063" i="16"/>
  <c r="E9063" i="16" s="1"/>
  <c r="B9062" i="16"/>
  <c r="E9062" i="16" s="1"/>
  <c r="B9061" i="16"/>
  <c r="E9061" i="16" s="1"/>
  <c r="B9060" i="16"/>
  <c r="E9060" i="16" s="1"/>
  <c r="B9059" i="16"/>
  <c r="E9059" i="16" s="1"/>
  <c r="B9058" i="16"/>
  <c r="E9058" i="16" s="1"/>
  <c r="B9057" i="16"/>
  <c r="E9057" i="16" s="1"/>
  <c r="B9056" i="16"/>
  <c r="E9056" i="16" s="1"/>
  <c r="B9055" i="16"/>
  <c r="E9055" i="16" s="1"/>
  <c r="B9054" i="16"/>
  <c r="E9054" i="16" s="1"/>
  <c r="B9053" i="16"/>
  <c r="E9053" i="16" s="1"/>
  <c r="B9052" i="16"/>
  <c r="E9052" i="16" s="1"/>
  <c r="B9051" i="16"/>
  <c r="E9051" i="16" s="1"/>
  <c r="B9050" i="16"/>
  <c r="E9050" i="16" s="1"/>
  <c r="B9049" i="16"/>
  <c r="E9049" i="16" s="1"/>
  <c r="B9048" i="16"/>
  <c r="E9048" i="16" s="1"/>
  <c r="B9047" i="16"/>
  <c r="E9047" i="16" s="1"/>
  <c r="B9046" i="16"/>
  <c r="E9046" i="16" s="1"/>
  <c r="B9045" i="16"/>
  <c r="E9045" i="16" s="1"/>
  <c r="B9044" i="16"/>
  <c r="E9044" i="16" s="1"/>
  <c r="B9043" i="16"/>
  <c r="E9043" i="16" s="1"/>
  <c r="B9042" i="16"/>
  <c r="E9042" i="16" s="1"/>
  <c r="B9041" i="16"/>
  <c r="E9041" i="16" s="1"/>
  <c r="B9040" i="16"/>
  <c r="E9040" i="16" s="1"/>
  <c r="B9039" i="16"/>
  <c r="E9039" i="16" s="1"/>
  <c r="B9038" i="16"/>
  <c r="E9038" i="16" s="1"/>
  <c r="B9037" i="16"/>
  <c r="E9037" i="16" s="1"/>
  <c r="B9036" i="16"/>
  <c r="E9036" i="16" s="1"/>
  <c r="B9035" i="16"/>
  <c r="E9035" i="16" s="1"/>
  <c r="B9034" i="16"/>
  <c r="E9034" i="16" s="1"/>
  <c r="B9033" i="16"/>
  <c r="E9033" i="16" s="1"/>
  <c r="B9032" i="16"/>
  <c r="E9032" i="16" s="1"/>
  <c r="B9031" i="16"/>
  <c r="E9031" i="16" s="1"/>
  <c r="B9030" i="16"/>
  <c r="E9030" i="16" s="1"/>
  <c r="B9029" i="16"/>
  <c r="E9029" i="16" s="1"/>
  <c r="B9028" i="16"/>
  <c r="E9028" i="16" s="1"/>
  <c r="B9027" i="16"/>
  <c r="E9027" i="16" s="1"/>
  <c r="B9026" i="16"/>
  <c r="E9026" i="16" s="1"/>
  <c r="B9025" i="16"/>
  <c r="E9025" i="16" s="1"/>
  <c r="B9024" i="16"/>
  <c r="E9024" i="16" s="1"/>
  <c r="B9023" i="16"/>
  <c r="E9023" i="16" s="1"/>
  <c r="B9022" i="16"/>
  <c r="E9022" i="16" s="1"/>
  <c r="B9021" i="16"/>
  <c r="E9021" i="16" s="1"/>
  <c r="B9020" i="16"/>
  <c r="E9020" i="16" s="1"/>
  <c r="B9019" i="16"/>
  <c r="E9019" i="16" s="1"/>
  <c r="B9018" i="16"/>
  <c r="E9018" i="16" s="1"/>
  <c r="B9017" i="16"/>
  <c r="E9017" i="16" s="1"/>
  <c r="B9016" i="16"/>
  <c r="E9016" i="16" s="1"/>
  <c r="B9015" i="16"/>
  <c r="E9015" i="16" s="1"/>
  <c r="B9014" i="16"/>
  <c r="E9014" i="16" s="1"/>
  <c r="B9013" i="16"/>
  <c r="E9013" i="16" s="1"/>
  <c r="B9012" i="16"/>
  <c r="E9012" i="16" s="1"/>
  <c r="B9011" i="16"/>
  <c r="E9011" i="16" s="1"/>
  <c r="B9010" i="16"/>
  <c r="E9010" i="16" s="1"/>
  <c r="B9009" i="16"/>
  <c r="E9009" i="16" s="1"/>
  <c r="B9008" i="16"/>
  <c r="E9008" i="16" s="1"/>
  <c r="B9007" i="16"/>
  <c r="E9007" i="16" s="1"/>
  <c r="B9006" i="16"/>
  <c r="E9006" i="16" s="1"/>
  <c r="B9005" i="16"/>
  <c r="E9005" i="16" s="1"/>
  <c r="B9004" i="16"/>
  <c r="E9004" i="16" s="1"/>
  <c r="B9003" i="16"/>
  <c r="E9003" i="16" s="1"/>
  <c r="B9002" i="16"/>
  <c r="E9002" i="16" s="1"/>
  <c r="B9001" i="16"/>
  <c r="E9001" i="16" s="1"/>
  <c r="B9000" i="16"/>
  <c r="E9000" i="16" s="1"/>
  <c r="B8999" i="16"/>
  <c r="E8999" i="16" s="1"/>
  <c r="B8998" i="16"/>
  <c r="E8998" i="16" s="1"/>
  <c r="B8997" i="16"/>
  <c r="E8997" i="16" s="1"/>
  <c r="B8996" i="16"/>
  <c r="E8996" i="16" s="1"/>
  <c r="B8995" i="16"/>
  <c r="E8995" i="16" s="1"/>
  <c r="B8994" i="16"/>
  <c r="E8994" i="16" s="1"/>
  <c r="B8993" i="16"/>
  <c r="E8993" i="16" s="1"/>
  <c r="B8992" i="16"/>
  <c r="E8992" i="16" s="1"/>
  <c r="B8991" i="16"/>
  <c r="E8991" i="16" s="1"/>
  <c r="B8990" i="16"/>
  <c r="E8990" i="16" s="1"/>
  <c r="B8989" i="16"/>
  <c r="E8989" i="16" s="1"/>
  <c r="B8988" i="16"/>
  <c r="E8988" i="16" s="1"/>
  <c r="B8987" i="16"/>
  <c r="E8987" i="16" s="1"/>
  <c r="B8986" i="16"/>
  <c r="E8986" i="16" s="1"/>
  <c r="B8985" i="16"/>
  <c r="E8985" i="16" s="1"/>
  <c r="B8984" i="16"/>
  <c r="E8984" i="16" s="1"/>
  <c r="B8983" i="16"/>
  <c r="E8983" i="16" s="1"/>
  <c r="B8982" i="16"/>
  <c r="E8982" i="16" s="1"/>
  <c r="B8981" i="16"/>
  <c r="E8981" i="16" s="1"/>
  <c r="B8980" i="16"/>
  <c r="E8980" i="16" s="1"/>
  <c r="B8979" i="16"/>
  <c r="E8979" i="16" s="1"/>
  <c r="B8978" i="16"/>
  <c r="E8978" i="16" s="1"/>
  <c r="B8977" i="16"/>
  <c r="E8977" i="16" s="1"/>
  <c r="B8976" i="16"/>
  <c r="E8976" i="16" s="1"/>
  <c r="B8975" i="16"/>
  <c r="E8975" i="16" s="1"/>
  <c r="B8974" i="16"/>
  <c r="E8974" i="16" s="1"/>
  <c r="B8973" i="16"/>
  <c r="E8973" i="16" s="1"/>
  <c r="B8972" i="16"/>
  <c r="E8972" i="16" s="1"/>
  <c r="B8971" i="16"/>
  <c r="E8971" i="16" s="1"/>
  <c r="B8970" i="16"/>
  <c r="E8970" i="16" s="1"/>
  <c r="B8969" i="16"/>
  <c r="E8969" i="16" s="1"/>
  <c r="B8968" i="16"/>
  <c r="E8968" i="16" s="1"/>
  <c r="B8967" i="16"/>
  <c r="E8967" i="16" s="1"/>
  <c r="B8966" i="16"/>
  <c r="E8966" i="16" s="1"/>
  <c r="B8965" i="16"/>
  <c r="E8965" i="16" s="1"/>
  <c r="B8964" i="16"/>
  <c r="E8964" i="16" s="1"/>
  <c r="B8963" i="16"/>
  <c r="E8963" i="16" s="1"/>
  <c r="B8962" i="16"/>
  <c r="E8962" i="16" s="1"/>
  <c r="B8961" i="16"/>
  <c r="E8961" i="16" s="1"/>
  <c r="B8960" i="16"/>
  <c r="E8960" i="16" s="1"/>
  <c r="B8959" i="16"/>
  <c r="E8959" i="16" s="1"/>
  <c r="B8958" i="16"/>
  <c r="E8958" i="16" s="1"/>
  <c r="B8957" i="16"/>
  <c r="E8957" i="16" s="1"/>
  <c r="B8956" i="16"/>
  <c r="E8956" i="16" s="1"/>
  <c r="B8955" i="16"/>
  <c r="E8955" i="16" s="1"/>
  <c r="B8954" i="16"/>
  <c r="E8954" i="16" s="1"/>
  <c r="B8953" i="16"/>
  <c r="E8953" i="16" s="1"/>
  <c r="B8952" i="16"/>
  <c r="E8952" i="16" s="1"/>
  <c r="B8951" i="16"/>
  <c r="E8951" i="16" s="1"/>
  <c r="B8950" i="16"/>
  <c r="E8950" i="16" s="1"/>
  <c r="B8949" i="16"/>
  <c r="E8949" i="16" s="1"/>
  <c r="B8948" i="16"/>
  <c r="E8948" i="16" s="1"/>
  <c r="B8947" i="16"/>
  <c r="E8947" i="16" s="1"/>
  <c r="B8946" i="16"/>
  <c r="E8946" i="16" s="1"/>
  <c r="B8945" i="16"/>
  <c r="E8945" i="16" s="1"/>
  <c r="B8944" i="16"/>
  <c r="E8944" i="16" s="1"/>
  <c r="B8943" i="16"/>
  <c r="E8943" i="16" s="1"/>
  <c r="B8942" i="16"/>
  <c r="E8942" i="16" s="1"/>
  <c r="B8941" i="16"/>
  <c r="E8941" i="16" s="1"/>
  <c r="B8940" i="16"/>
  <c r="E8940" i="16" s="1"/>
  <c r="B8939" i="16"/>
  <c r="E8939" i="16" s="1"/>
  <c r="B8938" i="16"/>
  <c r="E8938" i="16" s="1"/>
  <c r="B8937" i="16"/>
  <c r="E8937" i="16" s="1"/>
  <c r="B8936" i="16"/>
  <c r="E8936" i="16" s="1"/>
  <c r="B8935" i="16"/>
  <c r="E8935" i="16" s="1"/>
  <c r="B8934" i="16"/>
  <c r="E8934" i="16" s="1"/>
  <c r="B8933" i="16"/>
  <c r="E8933" i="16" s="1"/>
  <c r="B8932" i="16"/>
  <c r="E8932" i="16" s="1"/>
  <c r="B8931" i="16"/>
  <c r="E8931" i="16" s="1"/>
  <c r="B8930" i="16"/>
  <c r="E8930" i="16" s="1"/>
  <c r="B8929" i="16"/>
  <c r="E8929" i="16" s="1"/>
  <c r="B8928" i="16"/>
  <c r="E8928" i="16" s="1"/>
  <c r="B8927" i="16"/>
  <c r="E8927" i="16" s="1"/>
  <c r="B8926" i="16"/>
  <c r="E8926" i="16" s="1"/>
  <c r="B8925" i="16"/>
  <c r="E8925" i="16" s="1"/>
  <c r="B8924" i="16"/>
  <c r="E8924" i="16" s="1"/>
  <c r="B8923" i="16"/>
  <c r="E8923" i="16" s="1"/>
  <c r="B8922" i="16"/>
  <c r="E8922" i="16" s="1"/>
  <c r="B8921" i="16"/>
  <c r="E8921" i="16" s="1"/>
  <c r="B8920" i="16"/>
  <c r="E8920" i="16" s="1"/>
  <c r="B8919" i="16"/>
  <c r="E8919" i="16" s="1"/>
  <c r="B8918" i="16"/>
  <c r="E8918" i="16" s="1"/>
  <c r="B8917" i="16"/>
  <c r="E8917" i="16" s="1"/>
  <c r="B8916" i="16"/>
  <c r="E8916" i="16" s="1"/>
  <c r="B8915" i="16"/>
  <c r="E8915" i="16" s="1"/>
  <c r="B8914" i="16"/>
  <c r="E8914" i="16" s="1"/>
  <c r="B8913" i="16"/>
  <c r="E8913" i="16" s="1"/>
  <c r="B8912" i="16"/>
  <c r="E8912" i="16" s="1"/>
  <c r="B8911" i="16"/>
  <c r="E8911" i="16" s="1"/>
  <c r="B8910" i="16"/>
  <c r="E8910" i="16" s="1"/>
  <c r="B8909" i="16"/>
  <c r="E8909" i="16" s="1"/>
  <c r="B8908" i="16"/>
  <c r="E8908" i="16" s="1"/>
  <c r="B8907" i="16"/>
  <c r="E8907" i="16" s="1"/>
  <c r="B8906" i="16"/>
  <c r="E8906" i="16" s="1"/>
  <c r="B8905" i="16"/>
  <c r="E8905" i="16" s="1"/>
  <c r="B8904" i="16"/>
  <c r="E8904" i="16" s="1"/>
  <c r="B8903" i="16"/>
  <c r="E8903" i="16" s="1"/>
  <c r="B8902" i="16"/>
  <c r="E8902" i="16" s="1"/>
  <c r="B8901" i="16"/>
  <c r="E8901" i="16" s="1"/>
  <c r="B8900" i="16"/>
  <c r="E8900" i="16" s="1"/>
  <c r="B8899" i="16"/>
  <c r="E8899" i="16" s="1"/>
  <c r="B8898" i="16"/>
  <c r="E8898" i="16" s="1"/>
  <c r="B8897" i="16"/>
  <c r="E8897" i="16" s="1"/>
  <c r="B8896" i="16"/>
  <c r="E8896" i="16" s="1"/>
  <c r="B8895" i="16"/>
  <c r="E8895" i="16" s="1"/>
  <c r="B8894" i="16"/>
  <c r="E8894" i="16" s="1"/>
  <c r="B8893" i="16"/>
  <c r="E8893" i="16" s="1"/>
  <c r="B8892" i="16"/>
  <c r="E8892" i="16" s="1"/>
  <c r="B8891" i="16"/>
  <c r="E8891" i="16" s="1"/>
  <c r="B8890" i="16"/>
  <c r="E8890" i="16" s="1"/>
  <c r="B8889" i="16"/>
  <c r="E8889" i="16" s="1"/>
  <c r="B8888" i="16"/>
  <c r="E8888" i="16" s="1"/>
  <c r="B8887" i="16"/>
  <c r="E8887" i="16" s="1"/>
  <c r="B8886" i="16"/>
  <c r="E8886" i="16" s="1"/>
  <c r="B8885" i="16"/>
  <c r="E8885" i="16" s="1"/>
  <c r="B8884" i="16"/>
  <c r="E8884" i="16" s="1"/>
  <c r="B8883" i="16"/>
  <c r="E8883" i="16" s="1"/>
  <c r="B8882" i="16"/>
  <c r="E8882" i="16" s="1"/>
  <c r="B8881" i="16"/>
  <c r="E8881" i="16" s="1"/>
  <c r="B8880" i="16"/>
  <c r="E8880" i="16" s="1"/>
  <c r="B8879" i="16"/>
  <c r="E8879" i="16" s="1"/>
  <c r="B8878" i="16"/>
  <c r="E8878" i="16" s="1"/>
  <c r="B8877" i="16"/>
  <c r="E8877" i="16" s="1"/>
  <c r="B8876" i="16"/>
  <c r="E8876" i="16" s="1"/>
  <c r="B8875" i="16"/>
  <c r="E8875" i="16" s="1"/>
  <c r="B8874" i="16"/>
  <c r="E8874" i="16" s="1"/>
  <c r="B8873" i="16"/>
  <c r="E8873" i="16" s="1"/>
  <c r="B8872" i="16"/>
  <c r="E8872" i="16" s="1"/>
  <c r="B8871" i="16"/>
  <c r="E8871" i="16" s="1"/>
  <c r="B8870" i="16"/>
  <c r="E8870" i="16" s="1"/>
  <c r="B8869" i="16"/>
  <c r="E8869" i="16" s="1"/>
  <c r="B8868" i="16"/>
  <c r="E8868" i="16" s="1"/>
  <c r="B8867" i="16"/>
  <c r="E8867" i="16" s="1"/>
  <c r="B8866" i="16"/>
  <c r="E8866" i="16" s="1"/>
  <c r="B8865" i="16"/>
  <c r="E8865" i="16" s="1"/>
  <c r="B8864" i="16"/>
  <c r="E8864" i="16" s="1"/>
  <c r="B8863" i="16"/>
  <c r="E8863" i="16" s="1"/>
  <c r="B8862" i="16"/>
  <c r="E8862" i="16" s="1"/>
  <c r="B8861" i="16"/>
  <c r="E8861" i="16" s="1"/>
  <c r="B8860" i="16"/>
  <c r="E8860" i="16" s="1"/>
  <c r="B8859" i="16"/>
  <c r="E8859" i="16" s="1"/>
  <c r="B8858" i="16"/>
  <c r="E8858" i="16" s="1"/>
  <c r="B8857" i="16"/>
  <c r="E8857" i="16" s="1"/>
  <c r="B8856" i="16"/>
  <c r="E8856" i="16" s="1"/>
  <c r="B8855" i="16"/>
  <c r="E8855" i="16" s="1"/>
  <c r="B8854" i="16"/>
  <c r="E8854" i="16" s="1"/>
  <c r="B8853" i="16"/>
  <c r="E8853" i="16" s="1"/>
  <c r="B8852" i="16"/>
  <c r="E8852" i="16" s="1"/>
  <c r="B8851" i="16"/>
  <c r="E8851" i="16" s="1"/>
  <c r="B8850" i="16"/>
  <c r="E8850" i="16" s="1"/>
  <c r="B8849" i="16"/>
  <c r="E8849" i="16" s="1"/>
  <c r="B8848" i="16"/>
  <c r="E8848" i="16" s="1"/>
  <c r="B8847" i="16"/>
  <c r="E8847" i="16" s="1"/>
  <c r="B8846" i="16"/>
  <c r="E8846" i="16" s="1"/>
  <c r="B8845" i="16"/>
  <c r="E8845" i="16" s="1"/>
  <c r="B8844" i="16"/>
  <c r="E8844" i="16" s="1"/>
  <c r="B8843" i="16"/>
  <c r="E8843" i="16" s="1"/>
  <c r="B8842" i="16"/>
  <c r="E8842" i="16" s="1"/>
  <c r="B8841" i="16"/>
  <c r="E8841" i="16" s="1"/>
  <c r="B8840" i="16"/>
  <c r="E8840" i="16" s="1"/>
  <c r="B8839" i="16"/>
  <c r="E8839" i="16" s="1"/>
  <c r="B8838" i="16"/>
  <c r="E8838" i="16" s="1"/>
  <c r="B8837" i="16"/>
  <c r="E8837" i="16" s="1"/>
  <c r="B8836" i="16"/>
  <c r="E8836" i="16" s="1"/>
  <c r="B8835" i="16"/>
  <c r="E8835" i="16" s="1"/>
  <c r="B8834" i="16"/>
  <c r="E8834" i="16" s="1"/>
  <c r="B8833" i="16"/>
  <c r="E8833" i="16" s="1"/>
  <c r="B8832" i="16"/>
  <c r="E8832" i="16" s="1"/>
  <c r="B8831" i="16"/>
  <c r="E8831" i="16" s="1"/>
  <c r="B8830" i="16"/>
  <c r="E8830" i="16" s="1"/>
  <c r="B8829" i="16"/>
  <c r="E8829" i="16" s="1"/>
  <c r="B8828" i="16"/>
  <c r="E8828" i="16" s="1"/>
  <c r="B8827" i="16"/>
  <c r="E8827" i="16" s="1"/>
  <c r="B8826" i="16"/>
  <c r="E8826" i="16" s="1"/>
  <c r="B8825" i="16"/>
  <c r="E8825" i="16" s="1"/>
  <c r="B8824" i="16"/>
  <c r="E8824" i="16" s="1"/>
  <c r="B8823" i="16"/>
  <c r="E8823" i="16" s="1"/>
  <c r="B8822" i="16"/>
  <c r="E8822" i="16" s="1"/>
  <c r="B8821" i="16"/>
  <c r="E8821" i="16" s="1"/>
  <c r="B8820" i="16"/>
  <c r="E8820" i="16" s="1"/>
  <c r="B8819" i="16"/>
  <c r="E8819" i="16" s="1"/>
  <c r="B8818" i="16"/>
  <c r="E8818" i="16" s="1"/>
  <c r="B8817" i="16"/>
  <c r="E8817" i="16" s="1"/>
  <c r="B8816" i="16"/>
  <c r="E8816" i="16" s="1"/>
  <c r="B8815" i="16"/>
  <c r="E8815" i="16" s="1"/>
  <c r="B8814" i="16"/>
  <c r="E8814" i="16" s="1"/>
  <c r="B8813" i="16"/>
  <c r="E8813" i="16" s="1"/>
  <c r="B8812" i="16"/>
  <c r="E8812" i="16" s="1"/>
  <c r="B8811" i="16"/>
  <c r="E8811" i="16" s="1"/>
  <c r="B8810" i="16"/>
  <c r="E8810" i="16" s="1"/>
  <c r="B8809" i="16"/>
  <c r="E8809" i="16" s="1"/>
  <c r="B8808" i="16"/>
  <c r="E8808" i="16" s="1"/>
  <c r="B8807" i="16"/>
  <c r="E8807" i="16" s="1"/>
  <c r="B8806" i="16"/>
  <c r="E8806" i="16" s="1"/>
  <c r="B8805" i="16"/>
  <c r="E8805" i="16" s="1"/>
  <c r="B8804" i="16"/>
  <c r="E8804" i="16" s="1"/>
  <c r="B8803" i="16"/>
  <c r="E8803" i="16" s="1"/>
  <c r="B8802" i="16"/>
  <c r="E8802" i="16" s="1"/>
  <c r="B8801" i="16"/>
  <c r="E8801" i="16" s="1"/>
  <c r="B8800" i="16"/>
  <c r="E8800" i="16" s="1"/>
  <c r="B8799" i="16"/>
  <c r="E8799" i="16" s="1"/>
  <c r="B8798" i="16"/>
  <c r="E8798" i="16" s="1"/>
  <c r="B8797" i="16"/>
  <c r="E8797" i="16" s="1"/>
  <c r="B8796" i="16"/>
  <c r="E8796" i="16" s="1"/>
  <c r="B8795" i="16"/>
  <c r="E8795" i="16" s="1"/>
  <c r="B8794" i="16"/>
  <c r="E8794" i="16" s="1"/>
  <c r="B8793" i="16"/>
  <c r="E8793" i="16" s="1"/>
  <c r="B8792" i="16"/>
  <c r="E8792" i="16" s="1"/>
  <c r="B8791" i="16"/>
  <c r="E8791" i="16" s="1"/>
  <c r="B8790" i="16"/>
  <c r="E8790" i="16" s="1"/>
  <c r="B8789" i="16"/>
  <c r="E8789" i="16" s="1"/>
  <c r="B8788" i="16"/>
  <c r="E8788" i="16" s="1"/>
  <c r="B8787" i="16"/>
  <c r="E8787" i="16" s="1"/>
  <c r="B8786" i="16"/>
  <c r="E8786" i="16" s="1"/>
  <c r="B8785" i="16"/>
  <c r="E8785" i="16" s="1"/>
  <c r="B8784" i="16"/>
  <c r="E8784" i="16" s="1"/>
  <c r="B8783" i="16"/>
  <c r="E8783" i="16" s="1"/>
  <c r="B8782" i="16"/>
  <c r="E8782" i="16" s="1"/>
  <c r="B8781" i="16"/>
  <c r="E8781" i="16" s="1"/>
  <c r="B8780" i="16"/>
  <c r="E8780" i="16" s="1"/>
  <c r="B8779" i="16"/>
  <c r="E8779" i="16" s="1"/>
  <c r="B8778" i="16"/>
  <c r="E8778" i="16" s="1"/>
  <c r="B8777" i="16"/>
  <c r="E8777" i="16" s="1"/>
  <c r="B8776" i="16"/>
  <c r="E8776" i="16" s="1"/>
  <c r="B8775" i="16"/>
  <c r="E8775" i="16" s="1"/>
  <c r="B8774" i="16"/>
  <c r="E8774" i="16" s="1"/>
  <c r="B8773" i="16"/>
  <c r="E8773" i="16" s="1"/>
  <c r="B8772" i="16"/>
  <c r="E8772" i="16" s="1"/>
  <c r="B8771" i="16"/>
  <c r="E8771" i="16" s="1"/>
  <c r="B8770" i="16"/>
  <c r="E8770" i="16" s="1"/>
  <c r="B8769" i="16"/>
  <c r="E8769" i="16" s="1"/>
  <c r="B8768" i="16"/>
  <c r="E8768" i="16" s="1"/>
  <c r="B8767" i="16"/>
  <c r="E8767" i="16" s="1"/>
  <c r="B8766" i="16"/>
  <c r="E8766" i="16" s="1"/>
  <c r="B8765" i="16"/>
  <c r="E8765" i="16" s="1"/>
  <c r="B8764" i="16"/>
  <c r="E8764" i="16" s="1"/>
  <c r="B8763" i="16"/>
  <c r="E8763" i="16" s="1"/>
  <c r="B8762" i="16"/>
  <c r="E8762" i="16" s="1"/>
  <c r="B8761" i="16"/>
  <c r="E8761" i="16" s="1"/>
  <c r="B8760" i="16"/>
  <c r="E8760" i="16" s="1"/>
  <c r="B8759" i="16"/>
  <c r="E8759" i="16" s="1"/>
  <c r="B8758" i="16"/>
  <c r="E8758" i="16" s="1"/>
  <c r="B8757" i="16"/>
  <c r="E8757" i="16" s="1"/>
  <c r="B8756" i="16"/>
  <c r="E8756" i="16" s="1"/>
  <c r="B8755" i="16"/>
  <c r="E8755" i="16" s="1"/>
  <c r="B8754" i="16"/>
  <c r="E8754" i="16" s="1"/>
  <c r="B8753" i="16"/>
  <c r="E8753" i="16" s="1"/>
  <c r="B8752" i="16"/>
  <c r="E8752" i="16" s="1"/>
  <c r="B8751" i="16"/>
  <c r="E8751" i="16" s="1"/>
  <c r="B8750" i="16"/>
  <c r="E8750" i="16" s="1"/>
  <c r="B8749" i="16"/>
  <c r="E8749" i="16" s="1"/>
  <c r="B8748" i="16"/>
  <c r="E8748" i="16" s="1"/>
  <c r="B8747" i="16"/>
  <c r="E8747" i="16" s="1"/>
  <c r="B8746" i="16"/>
  <c r="E8746" i="16" s="1"/>
  <c r="B8745" i="16"/>
  <c r="E8745" i="16" s="1"/>
  <c r="B8744" i="16"/>
  <c r="E8744" i="16" s="1"/>
  <c r="B8743" i="16"/>
  <c r="E8743" i="16" s="1"/>
  <c r="B8742" i="16"/>
  <c r="E8742" i="16" s="1"/>
  <c r="B8741" i="16"/>
  <c r="E8741" i="16" s="1"/>
  <c r="B8740" i="16"/>
  <c r="E8740" i="16" s="1"/>
  <c r="B8739" i="16"/>
  <c r="E8739" i="16" s="1"/>
  <c r="B8738" i="16"/>
  <c r="E8738" i="16" s="1"/>
  <c r="B8737" i="16"/>
  <c r="E8737" i="16" s="1"/>
  <c r="B8736" i="16"/>
  <c r="E8736" i="16" s="1"/>
  <c r="B8735" i="16"/>
  <c r="E8735" i="16" s="1"/>
  <c r="B8734" i="16"/>
  <c r="E8734" i="16" s="1"/>
  <c r="B8733" i="16"/>
  <c r="E8733" i="16" s="1"/>
  <c r="B8732" i="16"/>
  <c r="E8732" i="16" s="1"/>
  <c r="B8731" i="16"/>
  <c r="E8731" i="16" s="1"/>
  <c r="B8730" i="16"/>
  <c r="E8730" i="16" s="1"/>
  <c r="B8729" i="16"/>
  <c r="E8729" i="16" s="1"/>
  <c r="B8728" i="16"/>
  <c r="E8728" i="16" s="1"/>
  <c r="B8727" i="16"/>
  <c r="E8727" i="16" s="1"/>
  <c r="B8726" i="16"/>
  <c r="E8726" i="16" s="1"/>
  <c r="B8725" i="16"/>
  <c r="E8725" i="16" s="1"/>
  <c r="B8724" i="16"/>
  <c r="E8724" i="16" s="1"/>
  <c r="B8723" i="16"/>
  <c r="E8723" i="16" s="1"/>
  <c r="B8722" i="16"/>
  <c r="E8722" i="16" s="1"/>
  <c r="B8721" i="16"/>
  <c r="E8721" i="16" s="1"/>
  <c r="B8720" i="16"/>
  <c r="E8720" i="16" s="1"/>
  <c r="B8719" i="16"/>
  <c r="E8719" i="16" s="1"/>
  <c r="B8718" i="16"/>
  <c r="E8718" i="16" s="1"/>
  <c r="B8717" i="16"/>
  <c r="E8717" i="16" s="1"/>
  <c r="B8716" i="16"/>
  <c r="E8716" i="16" s="1"/>
  <c r="B8715" i="16"/>
  <c r="E8715" i="16" s="1"/>
  <c r="B8714" i="16"/>
  <c r="E8714" i="16" s="1"/>
  <c r="B8713" i="16"/>
  <c r="E8713" i="16" s="1"/>
  <c r="B8712" i="16"/>
  <c r="E8712" i="16" s="1"/>
  <c r="B8711" i="16"/>
  <c r="E8711" i="16" s="1"/>
  <c r="B8710" i="16"/>
  <c r="E8710" i="16" s="1"/>
  <c r="B8709" i="16"/>
  <c r="E8709" i="16" s="1"/>
  <c r="B8708" i="16"/>
  <c r="E8708" i="16" s="1"/>
  <c r="B8707" i="16"/>
  <c r="E8707" i="16" s="1"/>
  <c r="B8706" i="16"/>
  <c r="E8706" i="16" s="1"/>
  <c r="B8705" i="16"/>
  <c r="E8705" i="16" s="1"/>
  <c r="B8704" i="16"/>
  <c r="E8704" i="16" s="1"/>
  <c r="B8703" i="16"/>
  <c r="E8703" i="16" s="1"/>
  <c r="B8702" i="16"/>
  <c r="E8702" i="16" s="1"/>
  <c r="B8701" i="16"/>
  <c r="E8701" i="16" s="1"/>
  <c r="B8700" i="16"/>
  <c r="E8700" i="16" s="1"/>
  <c r="B8699" i="16"/>
  <c r="E8699" i="16" s="1"/>
  <c r="B8698" i="16"/>
  <c r="E8698" i="16" s="1"/>
  <c r="B8697" i="16"/>
  <c r="E8697" i="16" s="1"/>
  <c r="B8696" i="16"/>
  <c r="E8696" i="16" s="1"/>
  <c r="B8695" i="16"/>
  <c r="E8695" i="16" s="1"/>
  <c r="B8694" i="16"/>
  <c r="E8694" i="16" s="1"/>
  <c r="B8693" i="16"/>
  <c r="E8693" i="16" s="1"/>
  <c r="B8692" i="16"/>
  <c r="E8692" i="16" s="1"/>
  <c r="B8691" i="16"/>
  <c r="E8691" i="16" s="1"/>
  <c r="B8690" i="16"/>
  <c r="E8690" i="16" s="1"/>
  <c r="B8689" i="16"/>
  <c r="E8689" i="16" s="1"/>
  <c r="B8688" i="16"/>
  <c r="E8688" i="16" s="1"/>
  <c r="B8687" i="16"/>
  <c r="E8687" i="16" s="1"/>
  <c r="B8686" i="16"/>
  <c r="E8686" i="16" s="1"/>
  <c r="B8685" i="16"/>
  <c r="E8685" i="16" s="1"/>
  <c r="B8684" i="16"/>
  <c r="E8684" i="16" s="1"/>
  <c r="B8683" i="16"/>
  <c r="E8683" i="16" s="1"/>
  <c r="B8682" i="16"/>
  <c r="E8682" i="16" s="1"/>
  <c r="B8681" i="16"/>
  <c r="E8681" i="16" s="1"/>
  <c r="B8680" i="16"/>
  <c r="E8680" i="16" s="1"/>
  <c r="B8679" i="16"/>
  <c r="E8679" i="16" s="1"/>
  <c r="B8678" i="16"/>
  <c r="E8678" i="16" s="1"/>
  <c r="B8677" i="16"/>
  <c r="E8677" i="16" s="1"/>
  <c r="B8676" i="16"/>
  <c r="E8676" i="16" s="1"/>
  <c r="B8675" i="16"/>
  <c r="E8675" i="16" s="1"/>
  <c r="B8674" i="16"/>
  <c r="E8674" i="16" s="1"/>
  <c r="B8673" i="16"/>
  <c r="E8673" i="16" s="1"/>
  <c r="B8672" i="16"/>
  <c r="E8672" i="16" s="1"/>
  <c r="B8671" i="16"/>
  <c r="E8671" i="16" s="1"/>
  <c r="B8670" i="16"/>
  <c r="E8670" i="16" s="1"/>
  <c r="B8669" i="16"/>
  <c r="E8669" i="16" s="1"/>
  <c r="B8668" i="16"/>
  <c r="E8668" i="16" s="1"/>
  <c r="B8667" i="16"/>
  <c r="E8667" i="16" s="1"/>
  <c r="B8666" i="16"/>
  <c r="E8666" i="16" s="1"/>
  <c r="B8665" i="16"/>
  <c r="E8665" i="16" s="1"/>
  <c r="B8664" i="16"/>
  <c r="E8664" i="16" s="1"/>
  <c r="B8663" i="16"/>
  <c r="E8663" i="16" s="1"/>
  <c r="B8662" i="16"/>
  <c r="E8662" i="16" s="1"/>
  <c r="B8661" i="16"/>
  <c r="E8661" i="16" s="1"/>
  <c r="B8660" i="16"/>
  <c r="E8660" i="16" s="1"/>
  <c r="B8659" i="16"/>
  <c r="E8659" i="16" s="1"/>
  <c r="B8658" i="16"/>
  <c r="E8658" i="16" s="1"/>
  <c r="B8657" i="16"/>
  <c r="E8657" i="16" s="1"/>
  <c r="B8656" i="16"/>
  <c r="E8656" i="16" s="1"/>
  <c r="B8655" i="16"/>
  <c r="E8655" i="16" s="1"/>
  <c r="B8654" i="16"/>
  <c r="E8654" i="16" s="1"/>
  <c r="B8653" i="16"/>
  <c r="E8653" i="16" s="1"/>
  <c r="B8652" i="16"/>
  <c r="E8652" i="16" s="1"/>
  <c r="B8651" i="16"/>
  <c r="E8651" i="16" s="1"/>
  <c r="B8650" i="16"/>
  <c r="E8650" i="16" s="1"/>
  <c r="B8649" i="16"/>
  <c r="E8649" i="16" s="1"/>
  <c r="B8648" i="16"/>
  <c r="E8648" i="16" s="1"/>
  <c r="B8647" i="16"/>
  <c r="E8647" i="16" s="1"/>
  <c r="B8646" i="16"/>
  <c r="E8646" i="16" s="1"/>
  <c r="B8645" i="16"/>
  <c r="E8645" i="16" s="1"/>
  <c r="B8644" i="16"/>
  <c r="E8644" i="16" s="1"/>
  <c r="B8643" i="16"/>
  <c r="E8643" i="16" s="1"/>
  <c r="B8642" i="16"/>
  <c r="E8642" i="16" s="1"/>
  <c r="B8641" i="16"/>
  <c r="E8641" i="16" s="1"/>
  <c r="B8640" i="16"/>
  <c r="E8640" i="16" s="1"/>
  <c r="B8639" i="16"/>
  <c r="E8639" i="16" s="1"/>
  <c r="B8638" i="16"/>
  <c r="E8638" i="16" s="1"/>
  <c r="B8637" i="16"/>
  <c r="E8637" i="16" s="1"/>
  <c r="B8636" i="16"/>
  <c r="E8636" i="16" s="1"/>
  <c r="B8635" i="16"/>
  <c r="E8635" i="16" s="1"/>
  <c r="B8634" i="16"/>
  <c r="E8634" i="16" s="1"/>
  <c r="B8633" i="16"/>
  <c r="E8633" i="16" s="1"/>
  <c r="B8632" i="16"/>
  <c r="E8632" i="16" s="1"/>
  <c r="B8631" i="16"/>
  <c r="E8631" i="16" s="1"/>
  <c r="B8630" i="16"/>
  <c r="E8630" i="16" s="1"/>
  <c r="B8629" i="16"/>
  <c r="E8629" i="16" s="1"/>
  <c r="B8628" i="16"/>
  <c r="E8628" i="16" s="1"/>
  <c r="B8627" i="16"/>
  <c r="E8627" i="16" s="1"/>
  <c r="B8626" i="16"/>
  <c r="E8626" i="16" s="1"/>
  <c r="B8625" i="16"/>
  <c r="E8625" i="16" s="1"/>
  <c r="B8624" i="16"/>
  <c r="E8624" i="16" s="1"/>
  <c r="B8623" i="16"/>
  <c r="E8623" i="16" s="1"/>
  <c r="B8622" i="16"/>
  <c r="E8622" i="16" s="1"/>
  <c r="B8621" i="16"/>
  <c r="E8621" i="16" s="1"/>
  <c r="B8620" i="16"/>
  <c r="E8620" i="16" s="1"/>
  <c r="B8619" i="16"/>
  <c r="E8619" i="16" s="1"/>
  <c r="B8618" i="16"/>
  <c r="E8618" i="16" s="1"/>
  <c r="B8617" i="16"/>
  <c r="E8617" i="16" s="1"/>
  <c r="B8616" i="16"/>
  <c r="E8616" i="16" s="1"/>
  <c r="B8615" i="16"/>
  <c r="E8615" i="16" s="1"/>
  <c r="B8614" i="16"/>
  <c r="E8614" i="16" s="1"/>
  <c r="B8613" i="16"/>
  <c r="E8613" i="16" s="1"/>
  <c r="B8612" i="16"/>
  <c r="E8612" i="16" s="1"/>
  <c r="B8611" i="16"/>
  <c r="E8611" i="16" s="1"/>
  <c r="B8610" i="16"/>
  <c r="E8610" i="16" s="1"/>
  <c r="B8609" i="16"/>
  <c r="E8609" i="16" s="1"/>
  <c r="B8608" i="16"/>
  <c r="E8608" i="16" s="1"/>
  <c r="B8607" i="16"/>
  <c r="E8607" i="16" s="1"/>
  <c r="B8606" i="16"/>
  <c r="E8606" i="16" s="1"/>
  <c r="B8605" i="16"/>
  <c r="E8605" i="16" s="1"/>
  <c r="B8604" i="16"/>
  <c r="E8604" i="16" s="1"/>
  <c r="B8603" i="16"/>
  <c r="E8603" i="16" s="1"/>
  <c r="B8602" i="16"/>
  <c r="E8602" i="16" s="1"/>
  <c r="B8601" i="16"/>
  <c r="E8601" i="16" s="1"/>
  <c r="B8600" i="16"/>
  <c r="E8600" i="16" s="1"/>
  <c r="B8599" i="16"/>
  <c r="E8599" i="16" s="1"/>
  <c r="B8598" i="16"/>
  <c r="E8598" i="16" s="1"/>
  <c r="B8597" i="16"/>
  <c r="E8597" i="16" s="1"/>
  <c r="B8596" i="16"/>
  <c r="E8596" i="16" s="1"/>
  <c r="B8595" i="16"/>
  <c r="E8595" i="16" s="1"/>
  <c r="B8594" i="16"/>
  <c r="E8594" i="16" s="1"/>
  <c r="B8593" i="16"/>
  <c r="E8593" i="16" s="1"/>
  <c r="B8592" i="16"/>
  <c r="E8592" i="16" s="1"/>
  <c r="B8591" i="16"/>
  <c r="E8591" i="16" s="1"/>
  <c r="B8590" i="16"/>
  <c r="E8590" i="16" s="1"/>
  <c r="B8589" i="16"/>
  <c r="E8589" i="16" s="1"/>
  <c r="B8588" i="16"/>
  <c r="E8588" i="16" s="1"/>
  <c r="B8587" i="16"/>
  <c r="E8587" i="16" s="1"/>
  <c r="B8586" i="16"/>
  <c r="E8586" i="16" s="1"/>
  <c r="B8585" i="16"/>
  <c r="E8585" i="16" s="1"/>
  <c r="B8584" i="16"/>
  <c r="E8584" i="16" s="1"/>
  <c r="B8583" i="16"/>
  <c r="E8583" i="16" s="1"/>
  <c r="B8582" i="16"/>
  <c r="E8582" i="16" s="1"/>
  <c r="B8581" i="16"/>
  <c r="E8581" i="16" s="1"/>
  <c r="B8580" i="16"/>
  <c r="E8580" i="16" s="1"/>
  <c r="B8579" i="16"/>
  <c r="E8579" i="16" s="1"/>
  <c r="B8578" i="16"/>
  <c r="E8578" i="16" s="1"/>
  <c r="B8577" i="16"/>
  <c r="E8577" i="16" s="1"/>
  <c r="B8576" i="16"/>
  <c r="E8576" i="16" s="1"/>
  <c r="B8575" i="16"/>
  <c r="E8575" i="16" s="1"/>
  <c r="B8574" i="16"/>
  <c r="E8574" i="16" s="1"/>
  <c r="B8573" i="16"/>
  <c r="E8573" i="16" s="1"/>
  <c r="B8572" i="16"/>
  <c r="E8572" i="16" s="1"/>
  <c r="B8571" i="16"/>
  <c r="E8571" i="16" s="1"/>
  <c r="B8570" i="16"/>
  <c r="E8570" i="16" s="1"/>
  <c r="B8569" i="16"/>
  <c r="E8569" i="16" s="1"/>
  <c r="B8568" i="16"/>
  <c r="E8568" i="16" s="1"/>
  <c r="B8567" i="16"/>
  <c r="E8567" i="16" s="1"/>
  <c r="B8566" i="16"/>
  <c r="E8566" i="16" s="1"/>
  <c r="B8565" i="16"/>
  <c r="E8565" i="16" s="1"/>
  <c r="B8564" i="16"/>
  <c r="E8564" i="16" s="1"/>
  <c r="B8563" i="16"/>
  <c r="E8563" i="16" s="1"/>
  <c r="B8562" i="16"/>
  <c r="E8562" i="16" s="1"/>
  <c r="B8561" i="16"/>
  <c r="E8561" i="16" s="1"/>
  <c r="B8560" i="16"/>
  <c r="E8560" i="16" s="1"/>
  <c r="B8559" i="16"/>
  <c r="E8559" i="16" s="1"/>
  <c r="B8558" i="16"/>
  <c r="E8558" i="16" s="1"/>
  <c r="B8557" i="16"/>
  <c r="E8557" i="16" s="1"/>
  <c r="B8556" i="16"/>
  <c r="E8556" i="16" s="1"/>
  <c r="B8555" i="16"/>
  <c r="E8555" i="16" s="1"/>
  <c r="B8554" i="16"/>
  <c r="E8554" i="16" s="1"/>
  <c r="B8553" i="16"/>
  <c r="E8553" i="16" s="1"/>
  <c r="B8552" i="16"/>
  <c r="E8552" i="16" s="1"/>
  <c r="B8551" i="16"/>
  <c r="E8551" i="16" s="1"/>
  <c r="B8550" i="16"/>
  <c r="E8550" i="16" s="1"/>
  <c r="B8549" i="16"/>
  <c r="E8549" i="16" s="1"/>
  <c r="B8548" i="16"/>
  <c r="E8548" i="16" s="1"/>
  <c r="B8547" i="16"/>
  <c r="E8547" i="16" s="1"/>
  <c r="B8546" i="16"/>
  <c r="E8546" i="16" s="1"/>
  <c r="B8545" i="16"/>
  <c r="E8545" i="16" s="1"/>
  <c r="B8544" i="16"/>
  <c r="E8544" i="16" s="1"/>
  <c r="B8543" i="16"/>
  <c r="E8543" i="16" s="1"/>
  <c r="B8542" i="16"/>
  <c r="E8542" i="16" s="1"/>
  <c r="B8541" i="16"/>
  <c r="E8541" i="16" s="1"/>
  <c r="B8540" i="16"/>
  <c r="E8540" i="16" s="1"/>
  <c r="B8539" i="16"/>
  <c r="E8539" i="16" s="1"/>
  <c r="B8538" i="16"/>
  <c r="E8538" i="16" s="1"/>
  <c r="B8537" i="16"/>
  <c r="E8537" i="16" s="1"/>
  <c r="B8536" i="16"/>
  <c r="E8536" i="16" s="1"/>
  <c r="B8535" i="16"/>
  <c r="E8535" i="16" s="1"/>
  <c r="B8534" i="16"/>
  <c r="E8534" i="16" s="1"/>
  <c r="B8533" i="16"/>
  <c r="E8533" i="16" s="1"/>
  <c r="B8532" i="16"/>
  <c r="E8532" i="16" s="1"/>
  <c r="B8531" i="16"/>
  <c r="E8531" i="16" s="1"/>
  <c r="B8530" i="16"/>
  <c r="E8530" i="16" s="1"/>
  <c r="B8529" i="16"/>
  <c r="E8529" i="16" s="1"/>
  <c r="B8528" i="16"/>
  <c r="E8528" i="16" s="1"/>
  <c r="B8527" i="16"/>
  <c r="E8527" i="16" s="1"/>
  <c r="B8526" i="16"/>
  <c r="E8526" i="16" s="1"/>
  <c r="B8525" i="16"/>
  <c r="E8525" i="16" s="1"/>
  <c r="B8524" i="16"/>
  <c r="E8524" i="16" s="1"/>
  <c r="B8523" i="16"/>
  <c r="E8523" i="16" s="1"/>
  <c r="B8522" i="16"/>
  <c r="E8522" i="16" s="1"/>
  <c r="B8521" i="16"/>
  <c r="E8521" i="16" s="1"/>
  <c r="B8520" i="16"/>
  <c r="E8520" i="16" s="1"/>
  <c r="B8519" i="16"/>
  <c r="E8519" i="16" s="1"/>
  <c r="B8518" i="16"/>
  <c r="E8518" i="16" s="1"/>
  <c r="B8517" i="16"/>
  <c r="E8517" i="16" s="1"/>
  <c r="B8516" i="16"/>
  <c r="E8516" i="16" s="1"/>
  <c r="B8515" i="16"/>
  <c r="E8515" i="16" s="1"/>
  <c r="B8514" i="16"/>
  <c r="E8514" i="16" s="1"/>
  <c r="B8513" i="16"/>
  <c r="E8513" i="16" s="1"/>
  <c r="B8512" i="16"/>
  <c r="E8512" i="16" s="1"/>
  <c r="B8511" i="16"/>
  <c r="E8511" i="16" s="1"/>
  <c r="B8510" i="16"/>
  <c r="E8510" i="16" s="1"/>
  <c r="B8509" i="16"/>
  <c r="E8509" i="16" s="1"/>
  <c r="B8508" i="16"/>
  <c r="E8508" i="16" s="1"/>
  <c r="B8507" i="16"/>
  <c r="E8507" i="16" s="1"/>
  <c r="B8506" i="16"/>
  <c r="E8506" i="16" s="1"/>
  <c r="B8505" i="16"/>
  <c r="E8505" i="16" s="1"/>
  <c r="B8504" i="16"/>
  <c r="E8504" i="16" s="1"/>
  <c r="B8503" i="16"/>
  <c r="E8503" i="16" s="1"/>
  <c r="B8502" i="16"/>
  <c r="E8502" i="16" s="1"/>
  <c r="B8501" i="16"/>
  <c r="E8501" i="16" s="1"/>
  <c r="B8500" i="16"/>
  <c r="E8500" i="16" s="1"/>
  <c r="B8499" i="16"/>
  <c r="E8499" i="16" s="1"/>
  <c r="B8498" i="16"/>
  <c r="E8498" i="16" s="1"/>
  <c r="B8497" i="16"/>
  <c r="E8497" i="16" s="1"/>
  <c r="B8496" i="16"/>
  <c r="E8496" i="16" s="1"/>
  <c r="B8495" i="16"/>
  <c r="E8495" i="16" s="1"/>
  <c r="B8494" i="16"/>
  <c r="E8494" i="16" s="1"/>
  <c r="B8493" i="16"/>
  <c r="E8493" i="16" s="1"/>
  <c r="B8492" i="16"/>
  <c r="E8492" i="16" s="1"/>
  <c r="B8491" i="16"/>
  <c r="E8491" i="16" s="1"/>
  <c r="B8490" i="16"/>
  <c r="E8490" i="16" s="1"/>
  <c r="B8489" i="16"/>
  <c r="E8489" i="16" s="1"/>
  <c r="B8488" i="16"/>
  <c r="E8488" i="16" s="1"/>
  <c r="B8487" i="16"/>
  <c r="E8487" i="16" s="1"/>
  <c r="B8486" i="16"/>
  <c r="E8486" i="16" s="1"/>
  <c r="B8485" i="16"/>
  <c r="E8485" i="16" s="1"/>
  <c r="B8484" i="16"/>
  <c r="E8484" i="16" s="1"/>
  <c r="B8483" i="16"/>
  <c r="E8483" i="16" s="1"/>
  <c r="B8482" i="16"/>
  <c r="E8482" i="16" s="1"/>
  <c r="B8481" i="16"/>
  <c r="E8481" i="16" s="1"/>
  <c r="B8480" i="16"/>
  <c r="E8480" i="16" s="1"/>
  <c r="B8479" i="16"/>
  <c r="E8479" i="16" s="1"/>
  <c r="B8478" i="16"/>
  <c r="E8478" i="16" s="1"/>
  <c r="B8477" i="16"/>
  <c r="E8477" i="16" s="1"/>
  <c r="B8476" i="16"/>
  <c r="E8476" i="16" s="1"/>
  <c r="B8475" i="16"/>
  <c r="E8475" i="16" s="1"/>
  <c r="B8474" i="16"/>
  <c r="E8474" i="16" s="1"/>
  <c r="B8473" i="16"/>
  <c r="E8473" i="16" s="1"/>
  <c r="B8472" i="16"/>
  <c r="E8472" i="16" s="1"/>
  <c r="B8471" i="16"/>
  <c r="E8471" i="16" s="1"/>
  <c r="B8470" i="16"/>
  <c r="E8470" i="16" s="1"/>
  <c r="B8469" i="16"/>
  <c r="E8469" i="16" s="1"/>
  <c r="B8468" i="16"/>
  <c r="E8468" i="16" s="1"/>
  <c r="B8467" i="16"/>
  <c r="E8467" i="16" s="1"/>
  <c r="B8466" i="16"/>
  <c r="E8466" i="16" s="1"/>
  <c r="B8465" i="16"/>
  <c r="E8465" i="16" s="1"/>
  <c r="B8464" i="16"/>
  <c r="E8464" i="16" s="1"/>
  <c r="B8463" i="16"/>
  <c r="E8463" i="16" s="1"/>
  <c r="B8462" i="16"/>
  <c r="E8462" i="16" s="1"/>
  <c r="B8461" i="16"/>
  <c r="E8461" i="16" s="1"/>
  <c r="B8460" i="16"/>
  <c r="E8460" i="16" s="1"/>
  <c r="B8459" i="16"/>
  <c r="E8459" i="16" s="1"/>
  <c r="B8458" i="16"/>
  <c r="E8458" i="16" s="1"/>
  <c r="B8457" i="16"/>
  <c r="E8457" i="16" s="1"/>
  <c r="B8456" i="16"/>
  <c r="E8456" i="16" s="1"/>
  <c r="B8455" i="16"/>
  <c r="E8455" i="16" s="1"/>
  <c r="B8454" i="16"/>
  <c r="E8454" i="16" s="1"/>
  <c r="B8453" i="16"/>
  <c r="E8453" i="16" s="1"/>
  <c r="B8452" i="16"/>
  <c r="E8452" i="16" s="1"/>
  <c r="B8451" i="16"/>
  <c r="E8451" i="16" s="1"/>
  <c r="B8450" i="16"/>
  <c r="E8450" i="16" s="1"/>
  <c r="B8449" i="16"/>
  <c r="E8449" i="16" s="1"/>
  <c r="B8448" i="16"/>
  <c r="E8448" i="16" s="1"/>
  <c r="B8447" i="16"/>
  <c r="E8447" i="16" s="1"/>
  <c r="B8446" i="16"/>
  <c r="E8446" i="16" s="1"/>
  <c r="B8445" i="16"/>
  <c r="E8445" i="16" s="1"/>
  <c r="B8444" i="16"/>
  <c r="E8444" i="16" s="1"/>
  <c r="B8443" i="16"/>
  <c r="E8443" i="16" s="1"/>
  <c r="B8442" i="16"/>
  <c r="E8442" i="16" s="1"/>
  <c r="B8441" i="16"/>
  <c r="E8441" i="16" s="1"/>
  <c r="B8440" i="16"/>
  <c r="E8440" i="16" s="1"/>
  <c r="B8439" i="16"/>
  <c r="E8439" i="16" s="1"/>
  <c r="B8438" i="16"/>
  <c r="E8438" i="16" s="1"/>
  <c r="B8437" i="16"/>
  <c r="E8437" i="16" s="1"/>
  <c r="B8436" i="16"/>
  <c r="E8436" i="16" s="1"/>
  <c r="B8435" i="16"/>
  <c r="E8435" i="16" s="1"/>
  <c r="B8434" i="16"/>
  <c r="E8434" i="16" s="1"/>
  <c r="B8433" i="16"/>
  <c r="E8433" i="16" s="1"/>
  <c r="B8432" i="16"/>
  <c r="E8432" i="16" s="1"/>
  <c r="B8431" i="16"/>
  <c r="E8431" i="16" s="1"/>
  <c r="B8430" i="16"/>
  <c r="E8430" i="16" s="1"/>
  <c r="B8429" i="16"/>
  <c r="E8429" i="16" s="1"/>
  <c r="B8428" i="16"/>
  <c r="E8428" i="16" s="1"/>
  <c r="B8427" i="16"/>
  <c r="E8427" i="16" s="1"/>
  <c r="B8426" i="16"/>
  <c r="E8426" i="16" s="1"/>
  <c r="B8425" i="16"/>
  <c r="E8425" i="16" s="1"/>
  <c r="B8424" i="16"/>
  <c r="E8424" i="16" s="1"/>
  <c r="B8423" i="16"/>
  <c r="E8423" i="16" s="1"/>
  <c r="B8422" i="16"/>
  <c r="E8422" i="16" s="1"/>
  <c r="B8421" i="16"/>
  <c r="E8421" i="16" s="1"/>
  <c r="B8420" i="16"/>
  <c r="E8420" i="16" s="1"/>
  <c r="B8419" i="16"/>
  <c r="E8419" i="16" s="1"/>
  <c r="B8418" i="16"/>
  <c r="E8418" i="16" s="1"/>
  <c r="B8417" i="16"/>
  <c r="E8417" i="16" s="1"/>
  <c r="B8416" i="16"/>
  <c r="E8416" i="16" s="1"/>
  <c r="B8415" i="16"/>
  <c r="E8415" i="16" s="1"/>
  <c r="B8414" i="16"/>
  <c r="E8414" i="16" s="1"/>
  <c r="B8413" i="16"/>
  <c r="E8413" i="16" s="1"/>
  <c r="B8412" i="16"/>
  <c r="E8412" i="16" s="1"/>
  <c r="B8411" i="16"/>
  <c r="E8411" i="16" s="1"/>
  <c r="B8410" i="16"/>
  <c r="E8410" i="16" s="1"/>
  <c r="B8409" i="16"/>
  <c r="E8409" i="16" s="1"/>
  <c r="B8408" i="16"/>
  <c r="E8408" i="16" s="1"/>
  <c r="B8407" i="16"/>
  <c r="E8407" i="16" s="1"/>
  <c r="B8406" i="16"/>
  <c r="E8406" i="16" s="1"/>
  <c r="B8405" i="16"/>
  <c r="E8405" i="16" s="1"/>
  <c r="B8404" i="16"/>
  <c r="E8404" i="16" s="1"/>
  <c r="B8403" i="16"/>
  <c r="E8403" i="16" s="1"/>
  <c r="B8402" i="16"/>
  <c r="E8402" i="16" s="1"/>
  <c r="B8401" i="16"/>
  <c r="E8401" i="16" s="1"/>
  <c r="B8400" i="16"/>
  <c r="E8400" i="16" s="1"/>
  <c r="B8399" i="16"/>
  <c r="E8399" i="16" s="1"/>
  <c r="B8398" i="16"/>
  <c r="E8398" i="16" s="1"/>
  <c r="B8397" i="16"/>
  <c r="E8397" i="16" s="1"/>
  <c r="B8396" i="16"/>
  <c r="E8396" i="16" s="1"/>
  <c r="B8395" i="16"/>
  <c r="E8395" i="16" s="1"/>
  <c r="B8394" i="16"/>
  <c r="E8394" i="16" s="1"/>
  <c r="B8393" i="16"/>
  <c r="E8393" i="16" s="1"/>
  <c r="B8392" i="16"/>
  <c r="E8392" i="16" s="1"/>
  <c r="B8391" i="16"/>
  <c r="E8391" i="16" s="1"/>
  <c r="B8390" i="16"/>
  <c r="E8390" i="16" s="1"/>
  <c r="B8389" i="16"/>
  <c r="E8389" i="16" s="1"/>
  <c r="B8388" i="16"/>
  <c r="E8388" i="16" s="1"/>
  <c r="B8387" i="16"/>
  <c r="E8387" i="16" s="1"/>
  <c r="B8386" i="16"/>
  <c r="E8386" i="16" s="1"/>
  <c r="B8385" i="16"/>
  <c r="E8385" i="16" s="1"/>
  <c r="B8384" i="16"/>
  <c r="E8384" i="16" s="1"/>
  <c r="B8383" i="16"/>
  <c r="E8383" i="16" s="1"/>
  <c r="B8382" i="16"/>
  <c r="E8382" i="16" s="1"/>
  <c r="B8381" i="16"/>
  <c r="E8381" i="16" s="1"/>
  <c r="B8380" i="16"/>
  <c r="E8380" i="16" s="1"/>
  <c r="B8379" i="16"/>
  <c r="E8379" i="16" s="1"/>
  <c r="B8378" i="16"/>
  <c r="E8378" i="16" s="1"/>
  <c r="B8377" i="16"/>
  <c r="E8377" i="16" s="1"/>
  <c r="B8376" i="16"/>
  <c r="E8376" i="16" s="1"/>
  <c r="B8375" i="16"/>
  <c r="E8375" i="16" s="1"/>
  <c r="B8374" i="16"/>
  <c r="E8374" i="16" s="1"/>
  <c r="B8373" i="16"/>
  <c r="E8373" i="16" s="1"/>
  <c r="B8372" i="16"/>
  <c r="E8372" i="16" s="1"/>
  <c r="B8371" i="16"/>
  <c r="E8371" i="16" s="1"/>
  <c r="B8370" i="16"/>
  <c r="E8370" i="16" s="1"/>
  <c r="B8369" i="16"/>
  <c r="E8369" i="16" s="1"/>
  <c r="B8368" i="16"/>
  <c r="E8368" i="16" s="1"/>
  <c r="B8367" i="16"/>
  <c r="E8367" i="16" s="1"/>
  <c r="B8366" i="16"/>
  <c r="E8366" i="16" s="1"/>
  <c r="B8365" i="16"/>
  <c r="E8365" i="16" s="1"/>
  <c r="B8364" i="16"/>
  <c r="E8364" i="16" s="1"/>
  <c r="B8363" i="16"/>
  <c r="E8363" i="16" s="1"/>
  <c r="B8362" i="16"/>
  <c r="E8362" i="16" s="1"/>
  <c r="B8361" i="16"/>
  <c r="E8361" i="16" s="1"/>
  <c r="B8360" i="16"/>
  <c r="E8360" i="16" s="1"/>
  <c r="B8359" i="16"/>
  <c r="E8359" i="16" s="1"/>
  <c r="B8358" i="16"/>
  <c r="E8358" i="16" s="1"/>
  <c r="B8357" i="16"/>
  <c r="E8357" i="16" s="1"/>
  <c r="B8356" i="16"/>
  <c r="E8356" i="16" s="1"/>
  <c r="B8355" i="16"/>
  <c r="E8355" i="16" s="1"/>
  <c r="B8354" i="16"/>
  <c r="E8354" i="16" s="1"/>
  <c r="B8353" i="16"/>
  <c r="E8353" i="16" s="1"/>
  <c r="B8352" i="16"/>
  <c r="E8352" i="16" s="1"/>
  <c r="B8351" i="16"/>
  <c r="E8351" i="16" s="1"/>
  <c r="B8350" i="16"/>
  <c r="E8350" i="16" s="1"/>
  <c r="B8349" i="16"/>
  <c r="E8349" i="16" s="1"/>
  <c r="B8348" i="16"/>
  <c r="E8348" i="16" s="1"/>
  <c r="B8347" i="16"/>
  <c r="E8347" i="16" s="1"/>
  <c r="B8346" i="16"/>
  <c r="E8346" i="16" s="1"/>
  <c r="B8345" i="16"/>
  <c r="E8345" i="16" s="1"/>
  <c r="B8344" i="16"/>
  <c r="E8344" i="16" s="1"/>
  <c r="B8343" i="16"/>
  <c r="E8343" i="16" s="1"/>
  <c r="B8342" i="16"/>
  <c r="E8342" i="16" s="1"/>
  <c r="B8341" i="16"/>
  <c r="E8341" i="16" s="1"/>
  <c r="B8340" i="16"/>
  <c r="E8340" i="16" s="1"/>
  <c r="B8339" i="16"/>
  <c r="E8339" i="16" s="1"/>
  <c r="B8338" i="16"/>
  <c r="E8338" i="16" s="1"/>
  <c r="B8337" i="16"/>
  <c r="E8337" i="16" s="1"/>
  <c r="B8336" i="16"/>
  <c r="E8336" i="16" s="1"/>
  <c r="B8335" i="16"/>
  <c r="E8335" i="16" s="1"/>
  <c r="B8334" i="16"/>
  <c r="E8334" i="16" s="1"/>
  <c r="B8333" i="16"/>
  <c r="E8333" i="16" s="1"/>
  <c r="B8332" i="16"/>
  <c r="E8332" i="16" s="1"/>
  <c r="B8331" i="16"/>
  <c r="E8331" i="16" s="1"/>
  <c r="B8330" i="16"/>
  <c r="E8330" i="16" s="1"/>
  <c r="B8329" i="16"/>
  <c r="E8329" i="16" s="1"/>
  <c r="B8328" i="16"/>
  <c r="E8328" i="16" s="1"/>
  <c r="B8327" i="16"/>
  <c r="E8327" i="16" s="1"/>
  <c r="B8326" i="16"/>
  <c r="E8326" i="16" s="1"/>
  <c r="B8325" i="16"/>
  <c r="E8325" i="16" s="1"/>
  <c r="B8324" i="16"/>
  <c r="E8324" i="16" s="1"/>
  <c r="B8323" i="16"/>
  <c r="E8323" i="16" s="1"/>
  <c r="B8322" i="16"/>
  <c r="E8322" i="16" s="1"/>
  <c r="B8321" i="16"/>
  <c r="E8321" i="16" s="1"/>
  <c r="B8320" i="16"/>
  <c r="E8320" i="16" s="1"/>
  <c r="B8319" i="16"/>
  <c r="E8319" i="16" s="1"/>
  <c r="B8318" i="16"/>
  <c r="E8318" i="16" s="1"/>
  <c r="B8317" i="16"/>
  <c r="E8317" i="16" s="1"/>
  <c r="B8316" i="16"/>
  <c r="E8316" i="16" s="1"/>
  <c r="B8315" i="16"/>
  <c r="E8315" i="16" s="1"/>
  <c r="B8314" i="16"/>
  <c r="E8314" i="16" s="1"/>
  <c r="B8313" i="16"/>
  <c r="E8313" i="16" s="1"/>
  <c r="B8312" i="16"/>
  <c r="E8312" i="16" s="1"/>
  <c r="B8311" i="16"/>
  <c r="E8311" i="16" s="1"/>
  <c r="B8310" i="16"/>
  <c r="E8310" i="16" s="1"/>
  <c r="B8309" i="16"/>
  <c r="E8309" i="16" s="1"/>
  <c r="B8308" i="16"/>
  <c r="E8308" i="16" s="1"/>
  <c r="B8307" i="16"/>
  <c r="E8307" i="16" s="1"/>
  <c r="B8306" i="16"/>
  <c r="E8306" i="16" s="1"/>
  <c r="B8305" i="16"/>
  <c r="E8305" i="16" s="1"/>
  <c r="B8304" i="16"/>
  <c r="E8304" i="16" s="1"/>
  <c r="B8303" i="16"/>
  <c r="E8303" i="16" s="1"/>
  <c r="B8302" i="16"/>
  <c r="E8302" i="16" s="1"/>
  <c r="B8301" i="16"/>
  <c r="E8301" i="16" s="1"/>
  <c r="B8300" i="16"/>
  <c r="E8300" i="16" s="1"/>
  <c r="B8299" i="16"/>
  <c r="E8299" i="16" s="1"/>
  <c r="B8298" i="16"/>
  <c r="E8298" i="16" s="1"/>
  <c r="B8297" i="16"/>
  <c r="E8297" i="16" s="1"/>
  <c r="B8296" i="16"/>
  <c r="E8296" i="16" s="1"/>
  <c r="B8295" i="16"/>
  <c r="E8295" i="16" s="1"/>
  <c r="B8294" i="16"/>
  <c r="E8294" i="16" s="1"/>
  <c r="B8293" i="16"/>
  <c r="E8293" i="16" s="1"/>
  <c r="B8292" i="16"/>
  <c r="E8292" i="16" s="1"/>
  <c r="B8291" i="16"/>
  <c r="E8291" i="16" s="1"/>
  <c r="B8290" i="16"/>
  <c r="E8290" i="16" s="1"/>
  <c r="B8289" i="16"/>
  <c r="E8289" i="16" s="1"/>
  <c r="B8288" i="16"/>
  <c r="E8288" i="16" s="1"/>
  <c r="B8287" i="16"/>
  <c r="E8287" i="16" s="1"/>
  <c r="B8286" i="16"/>
  <c r="E8286" i="16" s="1"/>
  <c r="B8285" i="16"/>
  <c r="E8285" i="16" s="1"/>
  <c r="B8284" i="16"/>
  <c r="E8284" i="16" s="1"/>
  <c r="B8283" i="16"/>
  <c r="E8283" i="16" s="1"/>
  <c r="B8282" i="16"/>
  <c r="E8282" i="16" s="1"/>
  <c r="B8281" i="16"/>
  <c r="E8281" i="16" s="1"/>
  <c r="B8280" i="16"/>
  <c r="E8280" i="16" s="1"/>
  <c r="B8279" i="16"/>
  <c r="E8279" i="16" s="1"/>
  <c r="B8278" i="16"/>
  <c r="E8278" i="16" s="1"/>
  <c r="B8277" i="16"/>
  <c r="E8277" i="16" s="1"/>
  <c r="B8276" i="16"/>
  <c r="E8276" i="16" s="1"/>
  <c r="B8275" i="16"/>
  <c r="E8275" i="16" s="1"/>
  <c r="B8274" i="16"/>
  <c r="E8274" i="16" s="1"/>
  <c r="B8273" i="16"/>
  <c r="E8273" i="16" s="1"/>
  <c r="B8272" i="16"/>
  <c r="E8272" i="16" s="1"/>
  <c r="B8271" i="16"/>
  <c r="E8271" i="16" s="1"/>
  <c r="B8270" i="16"/>
  <c r="E8270" i="16" s="1"/>
  <c r="B8269" i="16"/>
  <c r="E8269" i="16" s="1"/>
  <c r="B8268" i="16"/>
  <c r="E8268" i="16" s="1"/>
  <c r="B8267" i="16"/>
  <c r="E8267" i="16" s="1"/>
  <c r="B8266" i="16"/>
  <c r="E8266" i="16" s="1"/>
  <c r="B8265" i="16"/>
  <c r="E8265" i="16" s="1"/>
  <c r="B8264" i="16"/>
  <c r="E8264" i="16" s="1"/>
  <c r="B8263" i="16"/>
  <c r="E8263" i="16" s="1"/>
  <c r="B8262" i="16"/>
  <c r="E8262" i="16" s="1"/>
  <c r="B8261" i="16"/>
  <c r="E8261" i="16" s="1"/>
  <c r="B8260" i="16"/>
  <c r="E8260" i="16" s="1"/>
  <c r="B8259" i="16"/>
  <c r="E8259" i="16" s="1"/>
  <c r="B8258" i="16"/>
  <c r="E8258" i="16" s="1"/>
  <c r="B8257" i="16"/>
  <c r="E8257" i="16" s="1"/>
  <c r="B8256" i="16"/>
  <c r="E8256" i="16" s="1"/>
  <c r="B8255" i="16"/>
  <c r="E8255" i="16" s="1"/>
  <c r="B8254" i="16"/>
  <c r="E8254" i="16" s="1"/>
  <c r="B8253" i="16"/>
  <c r="E8253" i="16" s="1"/>
  <c r="B8252" i="16"/>
  <c r="E8252" i="16" s="1"/>
  <c r="B8251" i="16"/>
  <c r="E8251" i="16" s="1"/>
  <c r="B8250" i="16"/>
  <c r="E8250" i="16" s="1"/>
  <c r="B8249" i="16"/>
  <c r="E8249" i="16" s="1"/>
  <c r="B8248" i="16"/>
  <c r="E8248" i="16" s="1"/>
  <c r="B8247" i="16"/>
  <c r="E8247" i="16" s="1"/>
  <c r="B8246" i="16"/>
  <c r="E8246" i="16" s="1"/>
  <c r="B8245" i="16"/>
  <c r="E8245" i="16" s="1"/>
  <c r="B8244" i="16"/>
  <c r="E8244" i="16" s="1"/>
  <c r="B8243" i="16"/>
  <c r="E8243" i="16" s="1"/>
  <c r="B8242" i="16"/>
  <c r="E8242" i="16" s="1"/>
  <c r="B8241" i="16"/>
  <c r="E8241" i="16" s="1"/>
  <c r="B8240" i="16"/>
  <c r="E8240" i="16" s="1"/>
  <c r="B8239" i="16"/>
  <c r="E8239" i="16" s="1"/>
  <c r="B8238" i="16"/>
  <c r="E8238" i="16" s="1"/>
  <c r="B8237" i="16"/>
  <c r="E8237" i="16" s="1"/>
  <c r="B8236" i="16"/>
  <c r="E8236" i="16" s="1"/>
  <c r="B8235" i="16"/>
  <c r="E8235" i="16" s="1"/>
  <c r="B8234" i="16"/>
  <c r="E8234" i="16" s="1"/>
  <c r="B8233" i="16"/>
  <c r="E8233" i="16" s="1"/>
  <c r="B8232" i="16"/>
  <c r="E8232" i="16" s="1"/>
  <c r="B8231" i="16"/>
  <c r="E8231" i="16" s="1"/>
  <c r="B8230" i="16"/>
  <c r="E8230" i="16" s="1"/>
  <c r="B8229" i="16"/>
  <c r="E8229" i="16" s="1"/>
  <c r="B8228" i="16"/>
  <c r="E8228" i="16" s="1"/>
  <c r="B8227" i="16"/>
  <c r="E8227" i="16" s="1"/>
  <c r="B8226" i="16"/>
  <c r="E8226" i="16" s="1"/>
  <c r="B8225" i="16"/>
  <c r="E8225" i="16" s="1"/>
  <c r="B8224" i="16"/>
  <c r="E8224" i="16" s="1"/>
  <c r="B8223" i="16"/>
  <c r="E8223" i="16" s="1"/>
  <c r="B8222" i="16"/>
  <c r="E8222" i="16" s="1"/>
  <c r="B8221" i="16"/>
  <c r="E8221" i="16" s="1"/>
  <c r="B8220" i="16"/>
  <c r="E8220" i="16" s="1"/>
  <c r="B8219" i="16"/>
  <c r="E8219" i="16" s="1"/>
  <c r="B8218" i="16"/>
  <c r="E8218" i="16" s="1"/>
  <c r="B8217" i="16"/>
  <c r="E8217" i="16" s="1"/>
  <c r="B8216" i="16"/>
  <c r="E8216" i="16" s="1"/>
  <c r="B8215" i="16"/>
  <c r="E8215" i="16" s="1"/>
  <c r="B8214" i="16"/>
  <c r="E8214" i="16" s="1"/>
  <c r="B8213" i="16"/>
  <c r="E8213" i="16" s="1"/>
  <c r="B8212" i="16"/>
  <c r="E8212" i="16" s="1"/>
  <c r="B8211" i="16"/>
  <c r="E8211" i="16" s="1"/>
  <c r="B8210" i="16"/>
  <c r="E8210" i="16" s="1"/>
  <c r="B8209" i="16"/>
  <c r="E8209" i="16" s="1"/>
  <c r="B8208" i="16"/>
  <c r="E8208" i="16" s="1"/>
  <c r="B8207" i="16"/>
  <c r="E8207" i="16" s="1"/>
  <c r="B8206" i="16"/>
  <c r="E8206" i="16" s="1"/>
  <c r="B8205" i="16"/>
  <c r="E8205" i="16" s="1"/>
  <c r="B8204" i="16"/>
  <c r="E8204" i="16" s="1"/>
  <c r="B8203" i="16"/>
  <c r="E8203" i="16" s="1"/>
  <c r="B8202" i="16"/>
  <c r="E8202" i="16" s="1"/>
  <c r="B8201" i="16"/>
  <c r="E8201" i="16" s="1"/>
  <c r="B8200" i="16"/>
  <c r="E8200" i="16" s="1"/>
  <c r="B8199" i="16"/>
  <c r="E8199" i="16" s="1"/>
  <c r="B8198" i="16"/>
  <c r="E8198" i="16" s="1"/>
  <c r="B8197" i="16"/>
  <c r="E8197" i="16" s="1"/>
  <c r="B8196" i="16"/>
  <c r="E8196" i="16" s="1"/>
  <c r="B8195" i="16"/>
  <c r="E8195" i="16" s="1"/>
  <c r="B8194" i="16"/>
  <c r="E8194" i="16" s="1"/>
  <c r="B8193" i="16"/>
  <c r="E8193" i="16" s="1"/>
  <c r="B8192" i="16"/>
  <c r="E8192" i="16" s="1"/>
  <c r="B8191" i="16"/>
  <c r="E8191" i="16" s="1"/>
  <c r="B8190" i="16"/>
  <c r="E8190" i="16" s="1"/>
  <c r="B8189" i="16"/>
  <c r="E8189" i="16" s="1"/>
  <c r="B8188" i="16"/>
  <c r="E8188" i="16" s="1"/>
  <c r="B8187" i="16"/>
  <c r="E8187" i="16" s="1"/>
  <c r="B8186" i="16"/>
  <c r="E8186" i="16" s="1"/>
  <c r="B8185" i="16"/>
  <c r="E8185" i="16" s="1"/>
  <c r="B8184" i="16"/>
  <c r="E8184" i="16" s="1"/>
  <c r="B8183" i="16"/>
  <c r="E8183" i="16" s="1"/>
  <c r="B8182" i="16"/>
  <c r="E8182" i="16" s="1"/>
  <c r="B8181" i="16"/>
  <c r="E8181" i="16" s="1"/>
  <c r="B8180" i="16"/>
  <c r="E8180" i="16" s="1"/>
  <c r="B8179" i="16"/>
  <c r="E8179" i="16" s="1"/>
  <c r="B8178" i="16"/>
  <c r="E8178" i="16" s="1"/>
  <c r="B8177" i="16"/>
  <c r="E8177" i="16" s="1"/>
  <c r="B8176" i="16"/>
  <c r="E8176" i="16" s="1"/>
  <c r="B8175" i="16"/>
  <c r="E8175" i="16" s="1"/>
  <c r="B8174" i="16"/>
  <c r="E8174" i="16" s="1"/>
  <c r="B8173" i="16"/>
  <c r="E8173" i="16" s="1"/>
  <c r="B8172" i="16"/>
  <c r="E8172" i="16" s="1"/>
  <c r="B8171" i="16"/>
  <c r="E8171" i="16" s="1"/>
  <c r="B8170" i="16"/>
  <c r="E8170" i="16" s="1"/>
  <c r="B8169" i="16"/>
  <c r="E8169" i="16" s="1"/>
  <c r="B8168" i="16"/>
  <c r="E8168" i="16" s="1"/>
  <c r="B8167" i="16"/>
  <c r="E8167" i="16" s="1"/>
  <c r="B8166" i="16"/>
  <c r="E8166" i="16" s="1"/>
  <c r="B8165" i="16"/>
  <c r="E8165" i="16" s="1"/>
  <c r="B8164" i="16"/>
  <c r="E8164" i="16" s="1"/>
  <c r="B8163" i="16"/>
  <c r="E8163" i="16" s="1"/>
  <c r="B8162" i="16"/>
  <c r="E8162" i="16" s="1"/>
  <c r="B8161" i="16"/>
  <c r="E8161" i="16" s="1"/>
  <c r="B8160" i="16"/>
  <c r="E8160" i="16" s="1"/>
  <c r="B8159" i="16"/>
  <c r="E8159" i="16" s="1"/>
  <c r="B8158" i="16"/>
  <c r="E8158" i="16" s="1"/>
  <c r="B8157" i="16"/>
  <c r="E8157" i="16" s="1"/>
  <c r="B8156" i="16"/>
  <c r="E8156" i="16" s="1"/>
  <c r="B8155" i="16"/>
  <c r="E8155" i="16" s="1"/>
  <c r="B8154" i="16"/>
  <c r="E8154" i="16" s="1"/>
  <c r="B8153" i="16"/>
  <c r="E8153" i="16" s="1"/>
  <c r="B8152" i="16"/>
  <c r="E8152" i="16" s="1"/>
  <c r="B8151" i="16"/>
  <c r="E8151" i="16" s="1"/>
  <c r="B8150" i="16"/>
  <c r="E8150" i="16" s="1"/>
  <c r="B8149" i="16"/>
  <c r="E8149" i="16" s="1"/>
  <c r="B8148" i="16"/>
  <c r="E8148" i="16" s="1"/>
  <c r="B8147" i="16"/>
  <c r="E8147" i="16" s="1"/>
  <c r="B8146" i="16"/>
  <c r="E8146" i="16" s="1"/>
  <c r="B8145" i="16"/>
  <c r="E8145" i="16" s="1"/>
  <c r="B8144" i="16"/>
  <c r="E8144" i="16" s="1"/>
  <c r="B8143" i="16"/>
  <c r="E8143" i="16" s="1"/>
  <c r="B8142" i="16"/>
  <c r="E8142" i="16" s="1"/>
  <c r="B8141" i="16"/>
  <c r="E8141" i="16" s="1"/>
  <c r="B8140" i="16"/>
  <c r="E8140" i="16" s="1"/>
  <c r="B8139" i="16"/>
  <c r="E8139" i="16" s="1"/>
  <c r="B8138" i="16"/>
  <c r="E8138" i="16" s="1"/>
  <c r="B8137" i="16"/>
  <c r="E8137" i="16" s="1"/>
  <c r="B8136" i="16"/>
  <c r="E8136" i="16" s="1"/>
  <c r="B8135" i="16"/>
  <c r="E8135" i="16" s="1"/>
  <c r="B8134" i="16"/>
  <c r="E8134" i="16" s="1"/>
  <c r="B8133" i="16"/>
  <c r="E8133" i="16" s="1"/>
  <c r="B8132" i="16"/>
  <c r="E8132" i="16" s="1"/>
  <c r="B8131" i="16"/>
  <c r="E8131" i="16" s="1"/>
  <c r="B8130" i="16"/>
  <c r="E8130" i="16" s="1"/>
  <c r="B8129" i="16"/>
  <c r="E8129" i="16" s="1"/>
  <c r="B8128" i="16"/>
  <c r="E8128" i="16" s="1"/>
  <c r="B8127" i="16"/>
  <c r="E8127" i="16" s="1"/>
  <c r="B8126" i="16"/>
  <c r="E8126" i="16" s="1"/>
  <c r="B8125" i="16"/>
  <c r="E8125" i="16" s="1"/>
  <c r="B8124" i="16"/>
  <c r="E8124" i="16" s="1"/>
  <c r="B8123" i="16"/>
  <c r="E8123" i="16" s="1"/>
  <c r="B8122" i="16"/>
  <c r="E8122" i="16" s="1"/>
  <c r="B8121" i="16"/>
  <c r="E8121" i="16" s="1"/>
  <c r="B8120" i="16"/>
  <c r="E8120" i="16" s="1"/>
  <c r="B8119" i="16"/>
  <c r="E8119" i="16" s="1"/>
  <c r="B8118" i="16"/>
  <c r="E8118" i="16" s="1"/>
  <c r="B8117" i="16"/>
  <c r="E8117" i="16" s="1"/>
  <c r="B8116" i="16"/>
  <c r="E8116" i="16" s="1"/>
  <c r="B8115" i="16"/>
  <c r="E8115" i="16" s="1"/>
  <c r="B8114" i="16"/>
  <c r="E8114" i="16" s="1"/>
  <c r="B8113" i="16"/>
  <c r="E8113" i="16" s="1"/>
  <c r="B8112" i="16"/>
  <c r="E8112" i="16" s="1"/>
  <c r="B8111" i="16"/>
  <c r="E8111" i="16" s="1"/>
  <c r="B8110" i="16"/>
  <c r="E8110" i="16" s="1"/>
  <c r="B8109" i="16"/>
  <c r="E8109" i="16" s="1"/>
  <c r="B8108" i="16"/>
  <c r="E8108" i="16" s="1"/>
  <c r="B8107" i="16"/>
  <c r="E8107" i="16" s="1"/>
  <c r="B8106" i="16"/>
  <c r="E8106" i="16" s="1"/>
  <c r="B8105" i="16"/>
  <c r="E8105" i="16" s="1"/>
  <c r="B8104" i="16"/>
  <c r="E8104" i="16" s="1"/>
  <c r="B8103" i="16"/>
  <c r="E8103" i="16" s="1"/>
  <c r="B8102" i="16"/>
  <c r="E8102" i="16" s="1"/>
  <c r="B8101" i="16"/>
  <c r="E8101" i="16" s="1"/>
  <c r="B8100" i="16"/>
  <c r="E8100" i="16" s="1"/>
  <c r="B8099" i="16"/>
  <c r="E8099" i="16" s="1"/>
  <c r="B8098" i="16"/>
  <c r="E8098" i="16" s="1"/>
  <c r="B8097" i="16"/>
  <c r="E8097" i="16" s="1"/>
  <c r="B8096" i="16"/>
  <c r="E8096" i="16" s="1"/>
  <c r="B8095" i="16"/>
  <c r="E8095" i="16" s="1"/>
  <c r="B8094" i="16"/>
  <c r="E8094" i="16" s="1"/>
  <c r="B8093" i="16"/>
  <c r="E8093" i="16" s="1"/>
  <c r="B8092" i="16"/>
  <c r="E8092" i="16" s="1"/>
  <c r="B8091" i="16"/>
  <c r="E8091" i="16" s="1"/>
  <c r="B8090" i="16"/>
  <c r="E8090" i="16" s="1"/>
  <c r="B8089" i="16"/>
  <c r="E8089" i="16" s="1"/>
  <c r="B8088" i="16"/>
  <c r="E8088" i="16" s="1"/>
  <c r="B8087" i="16"/>
  <c r="E8087" i="16" s="1"/>
  <c r="B8086" i="16"/>
  <c r="E8086" i="16" s="1"/>
  <c r="B8085" i="16"/>
  <c r="E8085" i="16" s="1"/>
  <c r="B8084" i="16"/>
  <c r="E8084" i="16" s="1"/>
  <c r="B8083" i="16"/>
  <c r="E8083" i="16" s="1"/>
  <c r="B8082" i="16"/>
  <c r="E8082" i="16" s="1"/>
  <c r="B8081" i="16"/>
  <c r="E8081" i="16" s="1"/>
  <c r="B8080" i="16"/>
  <c r="E8080" i="16" s="1"/>
  <c r="B8079" i="16"/>
  <c r="E8079" i="16" s="1"/>
  <c r="B8078" i="16"/>
  <c r="E8078" i="16" s="1"/>
  <c r="B8077" i="16"/>
  <c r="E8077" i="16" s="1"/>
  <c r="B8076" i="16"/>
  <c r="E8076" i="16" s="1"/>
  <c r="B8075" i="16"/>
  <c r="E8075" i="16" s="1"/>
  <c r="B8074" i="16"/>
  <c r="E8074" i="16" s="1"/>
  <c r="B8073" i="16"/>
  <c r="E8073" i="16" s="1"/>
  <c r="B8072" i="16"/>
  <c r="E8072" i="16" s="1"/>
  <c r="B8071" i="16"/>
  <c r="E8071" i="16" s="1"/>
  <c r="B8070" i="16"/>
  <c r="E8070" i="16" s="1"/>
  <c r="B8069" i="16"/>
  <c r="E8069" i="16" s="1"/>
  <c r="B8068" i="16"/>
  <c r="E8068" i="16" s="1"/>
  <c r="B8067" i="16"/>
  <c r="E8067" i="16" s="1"/>
  <c r="B8066" i="16"/>
  <c r="E8066" i="16" s="1"/>
  <c r="B8065" i="16"/>
  <c r="E8065" i="16" s="1"/>
  <c r="B8064" i="16"/>
  <c r="E8064" i="16" s="1"/>
  <c r="B8063" i="16"/>
  <c r="E8063" i="16" s="1"/>
  <c r="B8062" i="16"/>
  <c r="E8062" i="16" s="1"/>
  <c r="B8061" i="16"/>
  <c r="E8061" i="16" s="1"/>
  <c r="B8060" i="16"/>
  <c r="E8060" i="16" s="1"/>
  <c r="B8059" i="16"/>
  <c r="E8059" i="16" s="1"/>
  <c r="B8058" i="16"/>
  <c r="E8058" i="16" s="1"/>
  <c r="B8057" i="16"/>
  <c r="E8057" i="16" s="1"/>
  <c r="B8056" i="16"/>
  <c r="E8056" i="16" s="1"/>
  <c r="B8055" i="16"/>
  <c r="E8055" i="16" s="1"/>
  <c r="B8054" i="16"/>
  <c r="E8054" i="16" s="1"/>
  <c r="B8053" i="16"/>
  <c r="E8053" i="16" s="1"/>
  <c r="B8052" i="16"/>
  <c r="E8052" i="16" s="1"/>
  <c r="B8051" i="16"/>
  <c r="E8051" i="16" s="1"/>
  <c r="B8050" i="16"/>
  <c r="E8050" i="16" s="1"/>
  <c r="B8049" i="16"/>
  <c r="E8049" i="16" s="1"/>
  <c r="B8048" i="16"/>
  <c r="E8048" i="16" s="1"/>
  <c r="B8047" i="16"/>
  <c r="E8047" i="16" s="1"/>
  <c r="B8046" i="16"/>
  <c r="E8046" i="16" s="1"/>
  <c r="B8045" i="16"/>
  <c r="E8045" i="16" s="1"/>
  <c r="B8044" i="16"/>
  <c r="E8044" i="16" s="1"/>
  <c r="B8043" i="16"/>
  <c r="E8043" i="16" s="1"/>
  <c r="B8042" i="16"/>
  <c r="E8042" i="16" s="1"/>
  <c r="B8041" i="16"/>
  <c r="E8041" i="16" s="1"/>
  <c r="B8040" i="16"/>
  <c r="E8040" i="16" s="1"/>
  <c r="B8039" i="16"/>
  <c r="E8039" i="16" s="1"/>
  <c r="B8038" i="16"/>
  <c r="E8038" i="16" s="1"/>
  <c r="B8037" i="16"/>
  <c r="E8037" i="16" s="1"/>
  <c r="B8036" i="16"/>
  <c r="E8036" i="16" s="1"/>
  <c r="B8035" i="16"/>
  <c r="E8035" i="16" s="1"/>
  <c r="B8034" i="16"/>
  <c r="E8034" i="16" s="1"/>
  <c r="B8033" i="16"/>
  <c r="E8033" i="16" s="1"/>
  <c r="B8032" i="16"/>
  <c r="E8032" i="16" s="1"/>
  <c r="B8031" i="16"/>
  <c r="E8031" i="16" s="1"/>
  <c r="B8030" i="16"/>
  <c r="E8030" i="16" s="1"/>
  <c r="B8029" i="16"/>
  <c r="E8029" i="16" s="1"/>
  <c r="B8028" i="16"/>
  <c r="E8028" i="16" s="1"/>
  <c r="B8027" i="16"/>
  <c r="E8027" i="16" s="1"/>
  <c r="B8026" i="16"/>
  <c r="E8026" i="16" s="1"/>
  <c r="B8025" i="16"/>
  <c r="E8025" i="16" s="1"/>
  <c r="B8024" i="16"/>
  <c r="E8024" i="16" s="1"/>
  <c r="B8023" i="16"/>
  <c r="E8023" i="16" s="1"/>
  <c r="B8022" i="16"/>
  <c r="E8022" i="16" s="1"/>
  <c r="B8021" i="16"/>
  <c r="E8021" i="16" s="1"/>
  <c r="B8020" i="16"/>
  <c r="E8020" i="16" s="1"/>
  <c r="B8019" i="16"/>
  <c r="E8019" i="16" s="1"/>
  <c r="B8018" i="16"/>
  <c r="E8018" i="16" s="1"/>
  <c r="B8017" i="16"/>
  <c r="E8017" i="16" s="1"/>
  <c r="B8016" i="16"/>
  <c r="E8016" i="16" s="1"/>
  <c r="B8015" i="16"/>
  <c r="E8015" i="16" s="1"/>
  <c r="B8014" i="16"/>
  <c r="E8014" i="16" s="1"/>
  <c r="B8013" i="16"/>
  <c r="E8013" i="16" s="1"/>
  <c r="B8012" i="16"/>
  <c r="E8012" i="16" s="1"/>
  <c r="B8011" i="16"/>
  <c r="E8011" i="16" s="1"/>
  <c r="B8010" i="16"/>
  <c r="E8010" i="16" s="1"/>
  <c r="B8009" i="16"/>
  <c r="E8009" i="16" s="1"/>
  <c r="B8008" i="16"/>
  <c r="E8008" i="16" s="1"/>
  <c r="B8007" i="16"/>
  <c r="E8007" i="16" s="1"/>
  <c r="B8006" i="16"/>
  <c r="E8006" i="16" s="1"/>
  <c r="B8005" i="16"/>
  <c r="E8005" i="16" s="1"/>
  <c r="B8004" i="16"/>
  <c r="E8004" i="16" s="1"/>
  <c r="B8003" i="16"/>
  <c r="E8003" i="16" s="1"/>
  <c r="B8002" i="16"/>
  <c r="E8002" i="16" s="1"/>
  <c r="B8001" i="16"/>
  <c r="E8001" i="16" s="1"/>
  <c r="B8000" i="16"/>
  <c r="E8000" i="16" s="1"/>
  <c r="B7999" i="16"/>
  <c r="E7999" i="16" s="1"/>
  <c r="B7998" i="16"/>
  <c r="E7998" i="16" s="1"/>
  <c r="B7997" i="16"/>
  <c r="E7997" i="16" s="1"/>
  <c r="B7996" i="16"/>
  <c r="E7996" i="16" s="1"/>
  <c r="B7995" i="16"/>
  <c r="E7995" i="16" s="1"/>
  <c r="B7994" i="16"/>
  <c r="E7994" i="16" s="1"/>
  <c r="B7993" i="16"/>
  <c r="E7993" i="16" s="1"/>
  <c r="B7992" i="16"/>
  <c r="E7992" i="16" s="1"/>
  <c r="B7991" i="16"/>
  <c r="E7991" i="16" s="1"/>
  <c r="B7990" i="16"/>
  <c r="E7990" i="16" s="1"/>
  <c r="B7989" i="16"/>
  <c r="E7989" i="16" s="1"/>
  <c r="B7988" i="16"/>
  <c r="E7988" i="16" s="1"/>
  <c r="B7987" i="16"/>
  <c r="E7987" i="16" s="1"/>
  <c r="B7986" i="16"/>
  <c r="E7986" i="16" s="1"/>
  <c r="B7985" i="16"/>
  <c r="E7985" i="16" s="1"/>
  <c r="B7984" i="16"/>
  <c r="E7984" i="16" s="1"/>
  <c r="B7983" i="16"/>
  <c r="E7983" i="16" s="1"/>
  <c r="B7982" i="16"/>
  <c r="E7982" i="16" s="1"/>
  <c r="B7981" i="16"/>
  <c r="E7981" i="16" s="1"/>
  <c r="B7980" i="16"/>
  <c r="E7980" i="16" s="1"/>
  <c r="B7979" i="16"/>
  <c r="E7979" i="16" s="1"/>
  <c r="B7978" i="16"/>
  <c r="E7978" i="16" s="1"/>
  <c r="B7977" i="16"/>
  <c r="E7977" i="16" s="1"/>
  <c r="B7976" i="16"/>
  <c r="E7976" i="16" s="1"/>
  <c r="B7975" i="16"/>
  <c r="E7975" i="16" s="1"/>
  <c r="B7974" i="16"/>
  <c r="E7974" i="16" s="1"/>
  <c r="B7973" i="16"/>
  <c r="E7973" i="16" s="1"/>
  <c r="B7972" i="16"/>
  <c r="E7972" i="16" s="1"/>
  <c r="B7971" i="16"/>
  <c r="E7971" i="16" s="1"/>
  <c r="B7970" i="16"/>
  <c r="E7970" i="16" s="1"/>
  <c r="B7969" i="16"/>
  <c r="E7969" i="16" s="1"/>
  <c r="B7968" i="16"/>
  <c r="E7968" i="16" s="1"/>
  <c r="B7967" i="16"/>
  <c r="E7967" i="16" s="1"/>
  <c r="B7966" i="16"/>
  <c r="E7966" i="16" s="1"/>
  <c r="B7965" i="16"/>
  <c r="E7965" i="16" s="1"/>
  <c r="B7964" i="16"/>
  <c r="E7964" i="16" s="1"/>
  <c r="B7963" i="16"/>
  <c r="E7963" i="16" s="1"/>
  <c r="B7962" i="16"/>
  <c r="E7962" i="16" s="1"/>
  <c r="B7961" i="16"/>
  <c r="E7961" i="16" s="1"/>
  <c r="B7960" i="16"/>
  <c r="E7960" i="16" s="1"/>
  <c r="B7959" i="16"/>
  <c r="E7959" i="16" s="1"/>
  <c r="B7958" i="16"/>
  <c r="E7958" i="16" s="1"/>
  <c r="B7957" i="16"/>
  <c r="E7957" i="16" s="1"/>
  <c r="B7956" i="16"/>
  <c r="E7956" i="16" s="1"/>
  <c r="B7955" i="16"/>
  <c r="E7955" i="16" s="1"/>
  <c r="B7954" i="16"/>
  <c r="E7954" i="16" s="1"/>
  <c r="B7953" i="16"/>
  <c r="E7953" i="16" s="1"/>
  <c r="B7952" i="16"/>
  <c r="E7952" i="16" s="1"/>
  <c r="B7951" i="16"/>
  <c r="E7951" i="16" s="1"/>
  <c r="B7950" i="16"/>
  <c r="E7950" i="16" s="1"/>
  <c r="B7949" i="16"/>
  <c r="E7949" i="16" s="1"/>
  <c r="B7948" i="16"/>
  <c r="E7948" i="16" s="1"/>
  <c r="B7947" i="16"/>
  <c r="E7947" i="16" s="1"/>
  <c r="B7946" i="16"/>
  <c r="E7946" i="16" s="1"/>
  <c r="B7945" i="16"/>
  <c r="E7945" i="16" s="1"/>
  <c r="B7944" i="16"/>
  <c r="E7944" i="16" s="1"/>
  <c r="B7943" i="16"/>
  <c r="E7943" i="16" s="1"/>
  <c r="B7942" i="16"/>
  <c r="E7942" i="16" s="1"/>
  <c r="B7941" i="16"/>
  <c r="E7941" i="16" s="1"/>
  <c r="B7940" i="16"/>
  <c r="E7940" i="16" s="1"/>
  <c r="B7939" i="16"/>
  <c r="E7939" i="16" s="1"/>
  <c r="B7938" i="16"/>
  <c r="E7938" i="16" s="1"/>
  <c r="B7937" i="16"/>
  <c r="E7937" i="16" s="1"/>
  <c r="B7936" i="16"/>
  <c r="E7936" i="16" s="1"/>
  <c r="B7935" i="16"/>
  <c r="E7935" i="16" s="1"/>
  <c r="B7934" i="16"/>
  <c r="E7934" i="16" s="1"/>
  <c r="B7933" i="16"/>
  <c r="E7933" i="16" s="1"/>
  <c r="B7932" i="16"/>
  <c r="E7932" i="16" s="1"/>
  <c r="B7931" i="16"/>
  <c r="E7931" i="16" s="1"/>
  <c r="B7930" i="16"/>
  <c r="E7930" i="16" s="1"/>
  <c r="B7929" i="16"/>
  <c r="E7929" i="16" s="1"/>
  <c r="B7928" i="16"/>
  <c r="E7928" i="16" s="1"/>
  <c r="B7927" i="16"/>
  <c r="E7927" i="16" s="1"/>
  <c r="B7926" i="16"/>
  <c r="E7926" i="16" s="1"/>
  <c r="B7925" i="16"/>
  <c r="E7925" i="16" s="1"/>
  <c r="B7924" i="16"/>
  <c r="E7924" i="16" s="1"/>
  <c r="B7923" i="16"/>
  <c r="E7923" i="16" s="1"/>
  <c r="B7922" i="16"/>
  <c r="E7922" i="16" s="1"/>
  <c r="B7921" i="16"/>
  <c r="E7921" i="16" s="1"/>
  <c r="B7920" i="16"/>
  <c r="E7920" i="16" s="1"/>
  <c r="B7919" i="16"/>
  <c r="E7919" i="16" s="1"/>
  <c r="B7918" i="16"/>
  <c r="E7918" i="16" s="1"/>
  <c r="B7917" i="16"/>
  <c r="E7917" i="16" s="1"/>
  <c r="B7916" i="16"/>
  <c r="E7916" i="16" s="1"/>
  <c r="B7915" i="16"/>
  <c r="E7915" i="16" s="1"/>
  <c r="B7914" i="16"/>
  <c r="E7914" i="16" s="1"/>
  <c r="B7913" i="16"/>
  <c r="E7913" i="16" s="1"/>
  <c r="B7912" i="16"/>
  <c r="E7912" i="16" s="1"/>
  <c r="B7911" i="16"/>
  <c r="E7911" i="16" s="1"/>
  <c r="B7910" i="16"/>
  <c r="E7910" i="16" s="1"/>
  <c r="B7909" i="16"/>
  <c r="E7909" i="16" s="1"/>
  <c r="B7908" i="16"/>
  <c r="E7908" i="16" s="1"/>
  <c r="B7907" i="16"/>
  <c r="E7907" i="16" s="1"/>
  <c r="B7906" i="16"/>
  <c r="E7906" i="16" s="1"/>
  <c r="B7905" i="16"/>
  <c r="E7905" i="16" s="1"/>
  <c r="B7904" i="16"/>
  <c r="E7904" i="16" s="1"/>
  <c r="B7903" i="16"/>
  <c r="E7903" i="16" s="1"/>
  <c r="B7902" i="16"/>
  <c r="E7902" i="16" s="1"/>
  <c r="B7901" i="16"/>
  <c r="E7901" i="16" s="1"/>
  <c r="B7900" i="16"/>
  <c r="E7900" i="16" s="1"/>
  <c r="B7899" i="16"/>
  <c r="E7899" i="16" s="1"/>
  <c r="B7898" i="16"/>
  <c r="E7898" i="16" s="1"/>
  <c r="B7897" i="16"/>
  <c r="E7897" i="16" s="1"/>
  <c r="B7896" i="16"/>
  <c r="E7896" i="16" s="1"/>
  <c r="B7895" i="16"/>
  <c r="E7895" i="16" s="1"/>
  <c r="B7894" i="16"/>
  <c r="E7894" i="16" s="1"/>
  <c r="B7893" i="16"/>
  <c r="E7893" i="16" s="1"/>
  <c r="B7892" i="16"/>
  <c r="E7892" i="16" s="1"/>
  <c r="B7891" i="16"/>
  <c r="E7891" i="16" s="1"/>
  <c r="B7890" i="16"/>
  <c r="E7890" i="16" s="1"/>
  <c r="B7889" i="16"/>
  <c r="E7889" i="16" s="1"/>
  <c r="B7888" i="16"/>
  <c r="E7888" i="16" s="1"/>
  <c r="B7887" i="16"/>
  <c r="E7887" i="16" s="1"/>
  <c r="B7886" i="16"/>
  <c r="E7886" i="16" s="1"/>
  <c r="B7885" i="16"/>
  <c r="E7885" i="16" s="1"/>
  <c r="B7884" i="16"/>
  <c r="E7884" i="16" s="1"/>
  <c r="B7883" i="16"/>
  <c r="E7883" i="16" s="1"/>
  <c r="B7882" i="16"/>
  <c r="E7882" i="16" s="1"/>
  <c r="B7881" i="16"/>
  <c r="E7881" i="16" s="1"/>
  <c r="B7880" i="16"/>
  <c r="E7880" i="16" s="1"/>
  <c r="B7879" i="16"/>
  <c r="E7879" i="16" s="1"/>
  <c r="B7878" i="16"/>
  <c r="E7878" i="16" s="1"/>
  <c r="B7877" i="16"/>
  <c r="E7877" i="16" s="1"/>
  <c r="B7876" i="16"/>
  <c r="E7876" i="16" s="1"/>
  <c r="B7875" i="16"/>
  <c r="E7875" i="16" s="1"/>
  <c r="B7874" i="16"/>
  <c r="E7874" i="16" s="1"/>
  <c r="B7873" i="16"/>
  <c r="E7873" i="16" s="1"/>
  <c r="B7872" i="16"/>
  <c r="E7872" i="16" s="1"/>
  <c r="B7871" i="16"/>
  <c r="E7871" i="16" s="1"/>
  <c r="B7870" i="16"/>
  <c r="E7870" i="16" s="1"/>
  <c r="B7869" i="16"/>
  <c r="E7869" i="16" s="1"/>
  <c r="B7868" i="16"/>
  <c r="E7868" i="16" s="1"/>
  <c r="B7867" i="16"/>
  <c r="E7867" i="16" s="1"/>
  <c r="B7866" i="16"/>
  <c r="E7866" i="16" s="1"/>
  <c r="B7865" i="16"/>
  <c r="E7865" i="16" s="1"/>
  <c r="B7864" i="16"/>
  <c r="E7864" i="16" s="1"/>
  <c r="B7863" i="16"/>
  <c r="E7863" i="16" s="1"/>
  <c r="B7862" i="16"/>
  <c r="E7862" i="16" s="1"/>
  <c r="B7861" i="16"/>
  <c r="E7861" i="16" s="1"/>
  <c r="B7860" i="16"/>
  <c r="E7860" i="16" s="1"/>
  <c r="B7859" i="16"/>
  <c r="E7859" i="16" s="1"/>
  <c r="B7858" i="16"/>
  <c r="E7858" i="16" s="1"/>
  <c r="B7857" i="16"/>
  <c r="E7857" i="16" s="1"/>
  <c r="B7856" i="16"/>
  <c r="E7856" i="16" s="1"/>
  <c r="B7855" i="16"/>
  <c r="E7855" i="16" s="1"/>
  <c r="B7854" i="16"/>
  <c r="E7854" i="16" s="1"/>
  <c r="B7853" i="16"/>
  <c r="E7853" i="16" s="1"/>
  <c r="B7852" i="16"/>
  <c r="E7852" i="16" s="1"/>
  <c r="B7851" i="16"/>
  <c r="E7851" i="16" s="1"/>
  <c r="B7850" i="16"/>
  <c r="E7850" i="16" s="1"/>
  <c r="B7849" i="16"/>
  <c r="E7849" i="16" s="1"/>
  <c r="B7848" i="16"/>
  <c r="E7848" i="16" s="1"/>
  <c r="B7847" i="16"/>
  <c r="E7847" i="16" s="1"/>
  <c r="B7846" i="16"/>
  <c r="E7846" i="16" s="1"/>
  <c r="B7845" i="16"/>
  <c r="E7845" i="16" s="1"/>
  <c r="B7844" i="16"/>
  <c r="E7844" i="16" s="1"/>
  <c r="B7843" i="16"/>
  <c r="E7843" i="16" s="1"/>
  <c r="B7842" i="16"/>
  <c r="E7842" i="16" s="1"/>
  <c r="B7841" i="16"/>
  <c r="E7841" i="16" s="1"/>
  <c r="B7840" i="16"/>
  <c r="E7840" i="16" s="1"/>
  <c r="B7839" i="16"/>
  <c r="E7839" i="16" s="1"/>
  <c r="B7838" i="16"/>
  <c r="E7838" i="16" s="1"/>
  <c r="B7837" i="16"/>
  <c r="E7837" i="16" s="1"/>
  <c r="B7836" i="16"/>
  <c r="E7836" i="16" s="1"/>
  <c r="B7835" i="16"/>
  <c r="E7835" i="16" s="1"/>
  <c r="B7834" i="16"/>
  <c r="E7834" i="16" s="1"/>
  <c r="B7833" i="16"/>
  <c r="E7833" i="16" s="1"/>
  <c r="B7832" i="16"/>
  <c r="E7832" i="16" s="1"/>
  <c r="B7831" i="16"/>
  <c r="E7831" i="16" s="1"/>
  <c r="B7830" i="16"/>
  <c r="E7830" i="16" s="1"/>
  <c r="B7829" i="16"/>
  <c r="E7829" i="16" s="1"/>
  <c r="B7828" i="16"/>
  <c r="E7828" i="16" s="1"/>
  <c r="B7827" i="16"/>
  <c r="E7827" i="16" s="1"/>
  <c r="B7826" i="16"/>
  <c r="E7826" i="16" s="1"/>
  <c r="B7825" i="16"/>
  <c r="E7825" i="16" s="1"/>
  <c r="B7824" i="16"/>
  <c r="E7824" i="16" s="1"/>
  <c r="B7823" i="16"/>
  <c r="E7823" i="16" s="1"/>
  <c r="B7822" i="16"/>
  <c r="E7822" i="16" s="1"/>
  <c r="B7821" i="16"/>
  <c r="E7821" i="16" s="1"/>
  <c r="B7820" i="16"/>
  <c r="E7820" i="16" s="1"/>
  <c r="B7819" i="16"/>
  <c r="E7819" i="16" s="1"/>
  <c r="B7818" i="16"/>
  <c r="E7818" i="16" s="1"/>
  <c r="B7817" i="16"/>
  <c r="E7817" i="16" s="1"/>
  <c r="B7816" i="16"/>
  <c r="E7816" i="16" s="1"/>
  <c r="B7815" i="16"/>
  <c r="E7815" i="16" s="1"/>
  <c r="B7814" i="16"/>
  <c r="E7814" i="16" s="1"/>
  <c r="B7813" i="16"/>
  <c r="E7813" i="16" s="1"/>
  <c r="B7812" i="16"/>
  <c r="E7812" i="16" s="1"/>
  <c r="B7811" i="16"/>
  <c r="E7811" i="16" s="1"/>
  <c r="B7810" i="16"/>
  <c r="E7810" i="16" s="1"/>
  <c r="B7809" i="16"/>
  <c r="E7809" i="16" s="1"/>
  <c r="B7808" i="16"/>
  <c r="E7808" i="16" s="1"/>
  <c r="B7807" i="16"/>
  <c r="E7807" i="16" s="1"/>
  <c r="B7806" i="16"/>
  <c r="E7806" i="16" s="1"/>
  <c r="B7805" i="16"/>
  <c r="E7805" i="16" s="1"/>
  <c r="B7804" i="16"/>
  <c r="E7804" i="16" s="1"/>
  <c r="B7803" i="16"/>
  <c r="E7803" i="16" s="1"/>
  <c r="B7802" i="16"/>
  <c r="E7802" i="16" s="1"/>
  <c r="B7801" i="16"/>
  <c r="E7801" i="16" s="1"/>
  <c r="B7800" i="16"/>
  <c r="E7800" i="16" s="1"/>
  <c r="B7799" i="16"/>
  <c r="E7799" i="16" s="1"/>
  <c r="B7798" i="16"/>
  <c r="E7798" i="16" s="1"/>
  <c r="B7797" i="16"/>
  <c r="E7797" i="16" s="1"/>
  <c r="B7796" i="16"/>
  <c r="E7796" i="16" s="1"/>
  <c r="B7795" i="16"/>
  <c r="E7795" i="16" s="1"/>
  <c r="B7794" i="16"/>
  <c r="E7794" i="16" s="1"/>
  <c r="B7793" i="16"/>
  <c r="E7793" i="16" s="1"/>
  <c r="B7792" i="16"/>
  <c r="E7792" i="16" s="1"/>
  <c r="B7791" i="16"/>
  <c r="E7791" i="16" s="1"/>
  <c r="B7790" i="16"/>
  <c r="E7790" i="16" s="1"/>
  <c r="B7789" i="16"/>
  <c r="E7789" i="16" s="1"/>
  <c r="B7788" i="16"/>
  <c r="E7788" i="16" s="1"/>
  <c r="B7787" i="16"/>
  <c r="E7787" i="16" s="1"/>
  <c r="B7786" i="16"/>
  <c r="E7786" i="16" s="1"/>
  <c r="B7785" i="16"/>
  <c r="E7785" i="16" s="1"/>
  <c r="B7784" i="16"/>
  <c r="E7784" i="16" s="1"/>
  <c r="B7783" i="16"/>
  <c r="E7783" i="16" s="1"/>
  <c r="B7782" i="16"/>
  <c r="E7782" i="16" s="1"/>
  <c r="B7781" i="16"/>
  <c r="E7781" i="16" s="1"/>
  <c r="B7780" i="16"/>
  <c r="E7780" i="16" s="1"/>
  <c r="B7779" i="16"/>
  <c r="E7779" i="16" s="1"/>
  <c r="B7778" i="16"/>
  <c r="E7778" i="16" s="1"/>
  <c r="B7777" i="16"/>
  <c r="E7777" i="16" s="1"/>
  <c r="B7776" i="16"/>
  <c r="E7776" i="16" s="1"/>
  <c r="B7775" i="16"/>
  <c r="E7775" i="16" s="1"/>
  <c r="B7774" i="16"/>
  <c r="E7774" i="16" s="1"/>
  <c r="B7773" i="16"/>
  <c r="E7773" i="16" s="1"/>
  <c r="B7772" i="16"/>
  <c r="E7772" i="16" s="1"/>
  <c r="B7771" i="16"/>
  <c r="E7771" i="16" s="1"/>
  <c r="B7770" i="16"/>
  <c r="E7770" i="16" s="1"/>
  <c r="B7769" i="16"/>
  <c r="E7769" i="16" s="1"/>
  <c r="B7768" i="16"/>
  <c r="E7768" i="16" s="1"/>
  <c r="B7767" i="16"/>
  <c r="E7767" i="16" s="1"/>
  <c r="B7766" i="16"/>
  <c r="E7766" i="16" s="1"/>
  <c r="B7765" i="16"/>
  <c r="E7765" i="16" s="1"/>
  <c r="B7764" i="16"/>
  <c r="E7764" i="16" s="1"/>
  <c r="B7763" i="16"/>
  <c r="E7763" i="16" s="1"/>
  <c r="B7762" i="16"/>
  <c r="E7762" i="16" s="1"/>
  <c r="B7761" i="16"/>
  <c r="E7761" i="16" s="1"/>
  <c r="B7760" i="16"/>
  <c r="E7760" i="16" s="1"/>
  <c r="B7759" i="16"/>
  <c r="E7759" i="16" s="1"/>
  <c r="B7758" i="16"/>
  <c r="E7758" i="16" s="1"/>
  <c r="B7757" i="16"/>
  <c r="E7757" i="16" s="1"/>
  <c r="B7756" i="16"/>
  <c r="E7756" i="16" s="1"/>
  <c r="B7755" i="16"/>
  <c r="E7755" i="16" s="1"/>
  <c r="B7754" i="16"/>
  <c r="E7754" i="16" s="1"/>
  <c r="B7753" i="16"/>
  <c r="E7753" i="16" s="1"/>
  <c r="B7752" i="16"/>
  <c r="E7752" i="16" s="1"/>
  <c r="B7751" i="16"/>
  <c r="E7751" i="16" s="1"/>
  <c r="B7750" i="16"/>
  <c r="E7750" i="16" s="1"/>
  <c r="B7749" i="16"/>
  <c r="E7749" i="16" s="1"/>
  <c r="B7748" i="16"/>
  <c r="E7748" i="16" s="1"/>
  <c r="B7747" i="16"/>
  <c r="E7747" i="16" s="1"/>
  <c r="B7746" i="16"/>
  <c r="E7746" i="16" s="1"/>
  <c r="B7745" i="16"/>
  <c r="E7745" i="16" s="1"/>
  <c r="B7744" i="16"/>
  <c r="E7744" i="16" s="1"/>
  <c r="B7743" i="16"/>
  <c r="E7743" i="16" s="1"/>
  <c r="B7742" i="16"/>
  <c r="E7742" i="16" s="1"/>
  <c r="B7741" i="16"/>
  <c r="E7741" i="16" s="1"/>
  <c r="B7740" i="16"/>
  <c r="E7740" i="16" s="1"/>
  <c r="B7739" i="16"/>
  <c r="E7739" i="16" s="1"/>
  <c r="B7738" i="16"/>
  <c r="E7738" i="16" s="1"/>
  <c r="B7737" i="16"/>
  <c r="E7737" i="16" s="1"/>
  <c r="B7736" i="16"/>
  <c r="E7736" i="16" s="1"/>
  <c r="B7735" i="16"/>
  <c r="E7735" i="16" s="1"/>
  <c r="B7734" i="16"/>
  <c r="E7734" i="16" s="1"/>
  <c r="B7733" i="16"/>
  <c r="E7733" i="16" s="1"/>
  <c r="B7732" i="16"/>
  <c r="B7731" i="16"/>
  <c r="E7731" i="16" s="1"/>
  <c r="B7730" i="16"/>
  <c r="E7730" i="16" s="1"/>
  <c r="B7729" i="16"/>
  <c r="E7729" i="16" s="1"/>
  <c r="B7728" i="16"/>
  <c r="E7728" i="16" s="1"/>
  <c r="B7727" i="16"/>
  <c r="E7727" i="16" s="1"/>
  <c r="B7726" i="16"/>
  <c r="E7726" i="16" s="1"/>
  <c r="B7725" i="16"/>
  <c r="E7725" i="16" s="1"/>
  <c r="B7724" i="16"/>
  <c r="E7724" i="16" s="1"/>
  <c r="B7723" i="16"/>
  <c r="E7723" i="16" s="1"/>
  <c r="B7722" i="16"/>
  <c r="E7722" i="16" s="1"/>
  <c r="B7721" i="16"/>
  <c r="E7721" i="16" s="1"/>
  <c r="B7720" i="16"/>
  <c r="E7720" i="16" s="1"/>
  <c r="B7719" i="16"/>
  <c r="E7719" i="16" s="1"/>
  <c r="B7718" i="16"/>
  <c r="E7718" i="16" s="1"/>
  <c r="B7717" i="16"/>
  <c r="E7717" i="16" s="1"/>
  <c r="B7716" i="16"/>
  <c r="E7716" i="16" s="1"/>
  <c r="B7715" i="16"/>
  <c r="E7715" i="16" s="1"/>
  <c r="B7714" i="16"/>
  <c r="E7714" i="16" s="1"/>
  <c r="B7713" i="16"/>
  <c r="E7713" i="16" s="1"/>
  <c r="B7712" i="16"/>
  <c r="E7712" i="16" s="1"/>
  <c r="B7711" i="16"/>
  <c r="E7711" i="16" s="1"/>
  <c r="B7710" i="16"/>
  <c r="E7710" i="16" s="1"/>
  <c r="B7709" i="16"/>
  <c r="E7709" i="16" s="1"/>
  <c r="B7708" i="16"/>
  <c r="E7708" i="16" s="1"/>
  <c r="B7707" i="16"/>
  <c r="E7707" i="16" s="1"/>
  <c r="B7706" i="16"/>
  <c r="E7706" i="16" s="1"/>
  <c r="B7705" i="16"/>
  <c r="E7705" i="16" s="1"/>
  <c r="B7704" i="16"/>
  <c r="E7704" i="16" s="1"/>
  <c r="B7703" i="16"/>
  <c r="E7703" i="16" s="1"/>
  <c r="B7702" i="16"/>
  <c r="E7702" i="16" s="1"/>
  <c r="B7701" i="16"/>
  <c r="E7701" i="16" s="1"/>
  <c r="B7700" i="16"/>
  <c r="E7700" i="16" s="1"/>
  <c r="B7699" i="16"/>
  <c r="E7699" i="16" s="1"/>
  <c r="B7698" i="16"/>
  <c r="E7698" i="16" s="1"/>
  <c r="B7697" i="16"/>
  <c r="E7697" i="16" s="1"/>
  <c r="B7696" i="16"/>
  <c r="E7696" i="16" s="1"/>
  <c r="B7695" i="16"/>
  <c r="E7695" i="16" s="1"/>
  <c r="B7694" i="16"/>
  <c r="E7694" i="16" s="1"/>
  <c r="B7693" i="16"/>
  <c r="E7693" i="16" s="1"/>
  <c r="B7692" i="16"/>
  <c r="E7692" i="16" s="1"/>
  <c r="B7691" i="16"/>
  <c r="E7691" i="16" s="1"/>
  <c r="B7690" i="16"/>
  <c r="E7690" i="16" s="1"/>
  <c r="B7689" i="16"/>
  <c r="E7689" i="16" s="1"/>
  <c r="B7688" i="16"/>
  <c r="E7688" i="16" s="1"/>
  <c r="B7687" i="16"/>
  <c r="E7687" i="16" s="1"/>
  <c r="B7686" i="16"/>
  <c r="E7686" i="16" s="1"/>
  <c r="B7685" i="16"/>
  <c r="E7685" i="16" s="1"/>
  <c r="B7684" i="16"/>
  <c r="E7684" i="16" s="1"/>
  <c r="B7683" i="16"/>
  <c r="E7683" i="16" s="1"/>
  <c r="B7682" i="16"/>
  <c r="E7682" i="16" s="1"/>
  <c r="B7681" i="16"/>
  <c r="E7681" i="16" s="1"/>
  <c r="B7680" i="16"/>
  <c r="E7680" i="16" s="1"/>
  <c r="B7679" i="16"/>
  <c r="E7679" i="16" s="1"/>
  <c r="B7678" i="16"/>
  <c r="E7678" i="16" s="1"/>
  <c r="B7677" i="16"/>
  <c r="E7677" i="16" s="1"/>
  <c r="B7676" i="16"/>
  <c r="E7676" i="16" s="1"/>
  <c r="B7675" i="16"/>
  <c r="E7675" i="16" s="1"/>
  <c r="B7674" i="16"/>
  <c r="E7674" i="16" s="1"/>
  <c r="B7673" i="16"/>
  <c r="E7673" i="16" s="1"/>
  <c r="B7672" i="16"/>
  <c r="E7672" i="16" s="1"/>
  <c r="B7671" i="16"/>
  <c r="E7671" i="16" s="1"/>
  <c r="B7670" i="16"/>
  <c r="E7670" i="16" s="1"/>
  <c r="B7669" i="16"/>
  <c r="E7669" i="16" s="1"/>
  <c r="B7668" i="16"/>
  <c r="E7668" i="16" s="1"/>
  <c r="B7667" i="16"/>
  <c r="E7667" i="16" s="1"/>
  <c r="B7666" i="16"/>
  <c r="E7666" i="16" s="1"/>
  <c r="B7665" i="16"/>
  <c r="E7665" i="16" s="1"/>
  <c r="B7664" i="16"/>
  <c r="E7664" i="16" s="1"/>
  <c r="B7663" i="16"/>
  <c r="E7663" i="16" s="1"/>
  <c r="B7662" i="16"/>
  <c r="E7662" i="16" s="1"/>
  <c r="B7661" i="16"/>
  <c r="E7661" i="16" s="1"/>
  <c r="B7660" i="16"/>
  <c r="E7660" i="16" s="1"/>
  <c r="B7659" i="16"/>
  <c r="E7659" i="16" s="1"/>
  <c r="B7658" i="16"/>
  <c r="E7658" i="16" s="1"/>
  <c r="B7657" i="16"/>
  <c r="E7657" i="16" s="1"/>
  <c r="B7656" i="16"/>
  <c r="E7656" i="16" s="1"/>
  <c r="B7655" i="16"/>
  <c r="E7655" i="16" s="1"/>
  <c r="B7654" i="16"/>
  <c r="E7654" i="16" s="1"/>
  <c r="B7653" i="16"/>
  <c r="E7653" i="16" s="1"/>
  <c r="B7652" i="16"/>
  <c r="E7652" i="16" s="1"/>
  <c r="B7651" i="16"/>
  <c r="E7651" i="16" s="1"/>
  <c r="B7650" i="16"/>
  <c r="E7650" i="16" s="1"/>
  <c r="B7649" i="16"/>
  <c r="E7649" i="16" s="1"/>
  <c r="B7648" i="16"/>
  <c r="E7648" i="16" s="1"/>
  <c r="B7647" i="16"/>
  <c r="E7647" i="16" s="1"/>
  <c r="B7646" i="16"/>
  <c r="E7646" i="16" s="1"/>
  <c r="B7645" i="16"/>
  <c r="E7645" i="16" s="1"/>
  <c r="B7644" i="16"/>
  <c r="E7644" i="16" s="1"/>
  <c r="B7643" i="16"/>
  <c r="E7643" i="16" s="1"/>
  <c r="B7642" i="16"/>
  <c r="E7642" i="16" s="1"/>
  <c r="B7641" i="16"/>
  <c r="E7641" i="16" s="1"/>
  <c r="B7640" i="16"/>
  <c r="E7640" i="16" s="1"/>
  <c r="B7639" i="16"/>
  <c r="E7639" i="16" s="1"/>
  <c r="B7638" i="16"/>
  <c r="E7638" i="16" s="1"/>
  <c r="B7637" i="16"/>
  <c r="E7637" i="16" s="1"/>
  <c r="B7636" i="16"/>
  <c r="E7636" i="16" s="1"/>
  <c r="B7635" i="16"/>
  <c r="E7635" i="16" s="1"/>
  <c r="B7634" i="16"/>
  <c r="E7634" i="16" s="1"/>
  <c r="B7633" i="16"/>
  <c r="E7633" i="16" s="1"/>
  <c r="B7632" i="16"/>
  <c r="E7632" i="16" s="1"/>
  <c r="B7631" i="16"/>
  <c r="E7631" i="16" s="1"/>
  <c r="B7630" i="16"/>
  <c r="E7630" i="16" s="1"/>
  <c r="B7629" i="16"/>
  <c r="E7629" i="16" s="1"/>
  <c r="B7628" i="16"/>
  <c r="E7628" i="16" s="1"/>
  <c r="B7627" i="16"/>
  <c r="E7627" i="16" s="1"/>
  <c r="B7626" i="16"/>
  <c r="E7626" i="16" s="1"/>
  <c r="B7625" i="16"/>
  <c r="E7625" i="16" s="1"/>
  <c r="B7624" i="16"/>
  <c r="E7624" i="16" s="1"/>
  <c r="B7623" i="16"/>
  <c r="E7623" i="16" s="1"/>
  <c r="B7622" i="16"/>
  <c r="E7622" i="16" s="1"/>
  <c r="B7621" i="16"/>
  <c r="E7621" i="16" s="1"/>
  <c r="B7620" i="16"/>
  <c r="E7620" i="16" s="1"/>
  <c r="B7619" i="16"/>
  <c r="E7619" i="16" s="1"/>
  <c r="B7618" i="16"/>
  <c r="E7618" i="16" s="1"/>
  <c r="B7617" i="16"/>
  <c r="E7617" i="16" s="1"/>
  <c r="B7616" i="16"/>
  <c r="E7616" i="16" s="1"/>
  <c r="B7615" i="16"/>
  <c r="E7615" i="16" s="1"/>
  <c r="B7614" i="16"/>
  <c r="E7614" i="16" s="1"/>
  <c r="B7613" i="16"/>
  <c r="E7613" i="16" s="1"/>
  <c r="B7612" i="16"/>
  <c r="E7612" i="16" s="1"/>
  <c r="B7611" i="16"/>
  <c r="E7611" i="16" s="1"/>
  <c r="B7610" i="16"/>
  <c r="E7610" i="16" s="1"/>
  <c r="B7609" i="16"/>
  <c r="E7609" i="16" s="1"/>
  <c r="B7608" i="16"/>
  <c r="E7608" i="16" s="1"/>
  <c r="B7607" i="16"/>
  <c r="E7607" i="16" s="1"/>
  <c r="B7606" i="16"/>
  <c r="E7606" i="16" s="1"/>
  <c r="B7605" i="16"/>
  <c r="E7605" i="16" s="1"/>
  <c r="B7604" i="16"/>
  <c r="E7604" i="16" s="1"/>
  <c r="B7603" i="16"/>
  <c r="E7603" i="16" s="1"/>
  <c r="B7602" i="16"/>
  <c r="E7602" i="16" s="1"/>
  <c r="B7601" i="16"/>
  <c r="E7601" i="16" s="1"/>
  <c r="B7600" i="16"/>
  <c r="E7600" i="16" s="1"/>
  <c r="B7599" i="16"/>
  <c r="E7599" i="16" s="1"/>
  <c r="B7598" i="16"/>
  <c r="E7598" i="16" s="1"/>
  <c r="B7597" i="16"/>
  <c r="E7597" i="16" s="1"/>
  <c r="B7596" i="16"/>
  <c r="E7596" i="16" s="1"/>
  <c r="B7595" i="16"/>
  <c r="E7595" i="16" s="1"/>
  <c r="B7594" i="16"/>
  <c r="E7594" i="16" s="1"/>
  <c r="B7593" i="16"/>
  <c r="E7593" i="16" s="1"/>
  <c r="B7592" i="16"/>
  <c r="E7592" i="16" s="1"/>
  <c r="B7591" i="16"/>
  <c r="E7591" i="16" s="1"/>
  <c r="B7590" i="16"/>
  <c r="E7590" i="16" s="1"/>
  <c r="B7589" i="16"/>
  <c r="E7589" i="16" s="1"/>
  <c r="B7588" i="16"/>
  <c r="E7588" i="16" s="1"/>
  <c r="B7587" i="16"/>
  <c r="E7587" i="16" s="1"/>
  <c r="B7586" i="16"/>
  <c r="E7586" i="16" s="1"/>
  <c r="B7585" i="16"/>
  <c r="E7585" i="16" s="1"/>
  <c r="B7584" i="16"/>
  <c r="E7584" i="16" s="1"/>
  <c r="B7583" i="16"/>
  <c r="E7583" i="16" s="1"/>
  <c r="B7582" i="16"/>
  <c r="E7582" i="16" s="1"/>
  <c r="B7581" i="16"/>
  <c r="E7581" i="16" s="1"/>
  <c r="B7580" i="16"/>
  <c r="E7580" i="16" s="1"/>
  <c r="B7579" i="16"/>
  <c r="E7579" i="16" s="1"/>
  <c r="B7578" i="16"/>
  <c r="E7578" i="16" s="1"/>
  <c r="B7577" i="16"/>
  <c r="E7577" i="16" s="1"/>
  <c r="B7576" i="16"/>
  <c r="E7576" i="16" s="1"/>
  <c r="B7575" i="16"/>
  <c r="E7575" i="16" s="1"/>
  <c r="B7574" i="16"/>
  <c r="E7574" i="16" s="1"/>
  <c r="B7573" i="16"/>
  <c r="E7573" i="16" s="1"/>
  <c r="B7572" i="16"/>
  <c r="E7572" i="16" s="1"/>
  <c r="B7571" i="16"/>
  <c r="E7571" i="16" s="1"/>
  <c r="B7570" i="16"/>
  <c r="E7570" i="16" s="1"/>
  <c r="B7569" i="16"/>
  <c r="E7569" i="16" s="1"/>
  <c r="B7568" i="16"/>
  <c r="E7568" i="16" s="1"/>
  <c r="B7567" i="16"/>
  <c r="E7567" i="16" s="1"/>
  <c r="B7566" i="16"/>
  <c r="E7566" i="16" s="1"/>
  <c r="B7565" i="16"/>
  <c r="E7565" i="16" s="1"/>
  <c r="B7564" i="16"/>
  <c r="E7564" i="16" s="1"/>
  <c r="B7563" i="16"/>
  <c r="E7563" i="16" s="1"/>
  <c r="B7562" i="16"/>
  <c r="E7562" i="16" s="1"/>
  <c r="B7561" i="16"/>
  <c r="E7561" i="16" s="1"/>
  <c r="B7560" i="16"/>
  <c r="E7560" i="16" s="1"/>
  <c r="B7559" i="16"/>
  <c r="E7559" i="16" s="1"/>
  <c r="B7558" i="16"/>
  <c r="E7558" i="16" s="1"/>
  <c r="B7557" i="16"/>
  <c r="E7557" i="16" s="1"/>
  <c r="B7556" i="16"/>
  <c r="E7556" i="16" s="1"/>
  <c r="B7555" i="16"/>
  <c r="E7555" i="16" s="1"/>
  <c r="B7554" i="16"/>
  <c r="E7554" i="16" s="1"/>
  <c r="B7553" i="16"/>
  <c r="E7553" i="16" s="1"/>
  <c r="B7552" i="16"/>
  <c r="E7552" i="16" s="1"/>
  <c r="B7551" i="16"/>
  <c r="E7551" i="16" s="1"/>
  <c r="B7550" i="16"/>
  <c r="E7550" i="16" s="1"/>
  <c r="B7549" i="16"/>
  <c r="E7549" i="16" s="1"/>
  <c r="B7548" i="16"/>
  <c r="E7548" i="16" s="1"/>
  <c r="B7547" i="16"/>
  <c r="E7547" i="16" s="1"/>
  <c r="B7546" i="16"/>
  <c r="E7546" i="16" s="1"/>
  <c r="B7545" i="16"/>
  <c r="E7545" i="16" s="1"/>
  <c r="B7544" i="16"/>
  <c r="E7544" i="16" s="1"/>
  <c r="B7543" i="16"/>
  <c r="E7543" i="16" s="1"/>
  <c r="B7542" i="16"/>
  <c r="E7542" i="16" s="1"/>
  <c r="B7541" i="16"/>
  <c r="E7541" i="16" s="1"/>
  <c r="B7540" i="16"/>
  <c r="E7540" i="16" s="1"/>
  <c r="B7539" i="16"/>
  <c r="E7539" i="16" s="1"/>
  <c r="B7538" i="16"/>
  <c r="E7538" i="16" s="1"/>
  <c r="B7537" i="16"/>
  <c r="E7537" i="16" s="1"/>
  <c r="B7536" i="16"/>
  <c r="E7536" i="16" s="1"/>
  <c r="B7535" i="16"/>
  <c r="E7535" i="16" s="1"/>
  <c r="B7534" i="16"/>
  <c r="E7534" i="16" s="1"/>
  <c r="B7533" i="16"/>
  <c r="E7533" i="16" s="1"/>
  <c r="B7532" i="16"/>
  <c r="E7532" i="16" s="1"/>
  <c r="B7531" i="16"/>
  <c r="E7531" i="16" s="1"/>
  <c r="B7530" i="16"/>
  <c r="E7530" i="16" s="1"/>
  <c r="B7529" i="16"/>
  <c r="E7529" i="16" s="1"/>
  <c r="B7528" i="16"/>
  <c r="E7528" i="16" s="1"/>
  <c r="B7527" i="16"/>
  <c r="E7527" i="16" s="1"/>
  <c r="B7526" i="16"/>
  <c r="E7526" i="16" s="1"/>
  <c r="B7525" i="16"/>
  <c r="E7525" i="16" s="1"/>
  <c r="B7524" i="16"/>
  <c r="E7524" i="16" s="1"/>
  <c r="B7523" i="16"/>
  <c r="E7523" i="16" s="1"/>
  <c r="B7522" i="16"/>
  <c r="E7522" i="16" s="1"/>
  <c r="B7521" i="16"/>
  <c r="E7521" i="16" s="1"/>
  <c r="B7520" i="16"/>
  <c r="E7520" i="16" s="1"/>
  <c r="B7519" i="16"/>
  <c r="E7519" i="16" s="1"/>
  <c r="B7518" i="16"/>
  <c r="E7518" i="16" s="1"/>
  <c r="B7517" i="16"/>
  <c r="E7517" i="16" s="1"/>
  <c r="B7516" i="16"/>
  <c r="E7516" i="16" s="1"/>
  <c r="B7515" i="16"/>
  <c r="E7515" i="16" s="1"/>
  <c r="B7514" i="16"/>
  <c r="E7514" i="16" s="1"/>
  <c r="B7513" i="16"/>
  <c r="E7513" i="16" s="1"/>
  <c r="B7512" i="16"/>
  <c r="E7512" i="16" s="1"/>
  <c r="B7511" i="16"/>
  <c r="E7511" i="16" s="1"/>
  <c r="B7510" i="16"/>
  <c r="E7510" i="16" s="1"/>
  <c r="B7509" i="16"/>
  <c r="E7509" i="16" s="1"/>
  <c r="B7508" i="16"/>
  <c r="E7508" i="16" s="1"/>
  <c r="B7507" i="16"/>
  <c r="E7507" i="16" s="1"/>
  <c r="B7506" i="16"/>
  <c r="E7506" i="16" s="1"/>
  <c r="B7505" i="16"/>
  <c r="E7505" i="16" s="1"/>
  <c r="B7504" i="16"/>
  <c r="E7504" i="16" s="1"/>
  <c r="B7503" i="16"/>
  <c r="E7503" i="16" s="1"/>
  <c r="B7502" i="16"/>
  <c r="E7502" i="16" s="1"/>
  <c r="B7501" i="16"/>
  <c r="E7501" i="16" s="1"/>
  <c r="B7500" i="16"/>
  <c r="E7500" i="16" s="1"/>
  <c r="B7499" i="16"/>
  <c r="E7499" i="16" s="1"/>
  <c r="B7498" i="16"/>
  <c r="E7498" i="16" s="1"/>
  <c r="B7497" i="16"/>
  <c r="E7497" i="16" s="1"/>
  <c r="B7496" i="16"/>
  <c r="E7496" i="16" s="1"/>
  <c r="B7495" i="16"/>
  <c r="E7495" i="16" s="1"/>
  <c r="B7494" i="16"/>
  <c r="E7494" i="16" s="1"/>
  <c r="B7493" i="16"/>
  <c r="E7493" i="16" s="1"/>
  <c r="B7492" i="16"/>
  <c r="E7492" i="16" s="1"/>
  <c r="B7491" i="16"/>
  <c r="E7491" i="16" s="1"/>
  <c r="B7490" i="16"/>
  <c r="E7490" i="16" s="1"/>
  <c r="B7489" i="16"/>
  <c r="E7489" i="16" s="1"/>
  <c r="B7488" i="16"/>
  <c r="E7488" i="16" s="1"/>
  <c r="B7487" i="16"/>
  <c r="E7487" i="16" s="1"/>
  <c r="B7486" i="16"/>
  <c r="E7486" i="16" s="1"/>
  <c r="B7485" i="16"/>
  <c r="E7485" i="16" s="1"/>
  <c r="B7484" i="16"/>
  <c r="E7484" i="16" s="1"/>
  <c r="B7483" i="16"/>
  <c r="E7483" i="16" s="1"/>
  <c r="B7482" i="16"/>
  <c r="E7482" i="16" s="1"/>
  <c r="B7481" i="16"/>
  <c r="E7481" i="16" s="1"/>
  <c r="B7480" i="16"/>
  <c r="E7480" i="16" s="1"/>
  <c r="B7479" i="16"/>
  <c r="E7479" i="16" s="1"/>
  <c r="B7478" i="16"/>
  <c r="E7478" i="16" s="1"/>
  <c r="B7477" i="16"/>
  <c r="E7477" i="16" s="1"/>
  <c r="B7476" i="16"/>
  <c r="E7476" i="16" s="1"/>
  <c r="B7475" i="16"/>
  <c r="E7475" i="16" s="1"/>
  <c r="B7474" i="16"/>
  <c r="E7474" i="16" s="1"/>
  <c r="B7473" i="16"/>
  <c r="E7473" i="16" s="1"/>
  <c r="B7472" i="16"/>
  <c r="E7472" i="16" s="1"/>
  <c r="B7471" i="16"/>
  <c r="E7471" i="16" s="1"/>
  <c r="B7470" i="16"/>
  <c r="E7470" i="16" s="1"/>
  <c r="B7469" i="16"/>
  <c r="E7469" i="16" s="1"/>
  <c r="B7468" i="16"/>
  <c r="E7468" i="16" s="1"/>
  <c r="B7467" i="16"/>
  <c r="E7467" i="16" s="1"/>
  <c r="B7466" i="16"/>
  <c r="E7466" i="16" s="1"/>
  <c r="B7465" i="16"/>
  <c r="E7465" i="16" s="1"/>
  <c r="B7464" i="16"/>
  <c r="E7464" i="16" s="1"/>
  <c r="B7463" i="16"/>
  <c r="E7463" i="16" s="1"/>
  <c r="B7462" i="16"/>
  <c r="E7462" i="16" s="1"/>
  <c r="B7461" i="16"/>
  <c r="E7461" i="16" s="1"/>
  <c r="B7460" i="16"/>
  <c r="E7460" i="16" s="1"/>
  <c r="B7459" i="16"/>
  <c r="E7459" i="16" s="1"/>
  <c r="B7458" i="16"/>
  <c r="E7458" i="16" s="1"/>
  <c r="B7457" i="16"/>
  <c r="E7457" i="16" s="1"/>
  <c r="B7456" i="16"/>
  <c r="E7456" i="16" s="1"/>
  <c r="B7455" i="16"/>
  <c r="E7455" i="16" s="1"/>
  <c r="B7454" i="16"/>
  <c r="E7454" i="16" s="1"/>
  <c r="B7453" i="16"/>
  <c r="E7453" i="16" s="1"/>
  <c r="B7452" i="16"/>
  <c r="E7452" i="16" s="1"/>
  <c r="B7451" i="16"/>
  <c r="E7451" i="16" s="1"/>
  <c r="B7450" i="16"/>
  <c r="E7450" i="16" s="1"/>
  <c r="B7449" i="16"/>
  <c r="E7449" i="16" s="1"/>
  <c r="B7448" i="16"/>
  <c r="E7448" i="16" s="1"/>
  <c r="B7447" i="16"/>
  <c r="E7447" i="16" s="1"/>
  <c r="B7446" i="16"/>
  <c r="E7446" i="16" s="1"/>
  <c r="B7445" i="16"/>
  <c r="E7445" i="16" s="1"/>
  <c r="B7444" i="16"/>
  <c r="E7444" i="16" s="1"/>
  <c r="B7443" i="16"/>
  <c r="E7443" i="16" s="1"/>
  <c r="B7442" i="16"/>
  <c r="E7442" i="16" s="1"/>
  <c r="B7441" i="16"/>
  <c r="E7441" i="16" s="1"/>
  <c r="B7440" i="16"/>
  <c r="E7440" i="16" s="1"/>
  <c r="B7439" i="16"/>
  <c r="E7439" i="16" s="1"/>
  <c r="B7438" i="16"/>
  <c r="E7438" i="16" s="1"/>
  <c r="B7437" i="16"/>
  <c r="E7437" i="16" s="1"/>
  <c r="B7436" i="16"/>
  <c r="E7436" i="16" s="1"/>
  <c r="B7435" i="16"/>
  <c r="E7435" i="16" s="1"/>
  <c r="B7434" i="16"/>
  <c r="E7434" i="16" s="1"/>
  <c r="B7433" i="16"/>
  <c r="E7433" i="16" s="1"/>
  <c r="B7432" i="16"/>
  <c r="E7432" i="16" s="1"/>
  <c r="B7431" i="16"/>
  <c r="E7431" i="16" s="1"/>
  <c r="B7430" i="16"/>
  <c r="E7430" i="16" s="1"/>
  <c r="B7429" i="16"/>
  <c r="E7429" i="16" s="1"/>
  <c r="B7428" i="16"/>
  <c r="E7428" i="16" s="1"/>
  <c r="B7427" i="16"/>
  <c r="E7427" i="16" s="1"/>
  <c r="B7426" i="16"/>
  <c r="E7426" i="16" s="1"/>
  <c r="B7425" i="16"/>
  <c r="E7425" i="16" s="1"/>
  <c r="B7424" i="16"/>
  <c r="E7424" i="16" s="1"/>
  <c r="B7423" i="16"/>
  <c r="E7423" i="16" s="1"/>
  <c r="B7422" i="16"/>
  <c r="E7422" i="16" s="1"/>
  <c r="B7421" i="16"/>
  <c r="E7421" i="16" s="1"/>
  <c r="B7420" i="16"/>
  <c r="E7420" i="16" s="1"/>
  <c r="B7419" i="16"/>
  <c r="E7419" i="16" s="1"/>
  <c r="B7418" i="16"/>
  <c r="E7418" i="16" s="1"/>
  <c r="B7417" i="16"/>
  <c r="E7417" i="16" s="1"/>
  <c r="B7416" i="16"/>
  <c r="E7416" i="16" s="1"/>
  <c r="B7415" i="16"/>
  <c r="E7415" i="16" s="1"/>
  <c r="B7414" i="16"/>
  <c r="E7414" i="16" s="1"/>
  <c r="B7413" i="16"/>
  <c r="E7413" i="16" s="1"/>
  <c r="B7412" i="16"/>
  <c r="E7412" i="16" s="1"/>
  <c r="B7411" i="16"/>
  <c r="E7411" i="16" s="1"/>
  <c r="B7410" i="16"/>
  <c r="E7410" i="16" s="1"/>
  <c r="B7409" i="16"/>
  <c r="E7409" i="16" s="1"/>
  <c r="B7408" i="16"/>
  <c r="E7408" i="16" s="1"/>
  <c r="B7407" i="16"/>
  <c r="E7407" i="16" s="1"/>
  <c r="B7406" i="16"/>
  <c r="E7406" i="16" s="1"/>
  <c r="B7405" i="16"/>
  <c r="E7405" i="16" s="1"/>
  <c r="B7404" i="16"/>
  <c r="E7404" i="16" s="1"/>
  <c r="B7403" i="16"/>
  <c r="E7403" i="16" s="1"/>
  <c r="B7402" i="16"/>
  <c r="E7402" i="16" s="1"/>
  <c r="B7401" i="16"/>
  <c r="E7401" i="16" s="1"/>
  <c r="B7400" i="16"/>
  <c r="E7400" i="16" s="1"/>
  <c r="B7399" i="16"/>
  <c r="E7399" i="16" s="1"/>
  <c r="B7398" i="16"/>
  <c r="E7398" i="16" s="1"/>
  <c r="B7397" i="16"/>
  <c r="E7397" i="16" s="1"/>
  <c r="B7396" i="16"/>
  <c r="E7396" i="16" s="1"/>
  <c r="B7395" i="16"/>
  <c r="E7395" i="16" s="1"/>
  <c r="B7394" i="16"/>
  <c r="E7394" i="16" s="1"/>
  <c r="B7393" i="16"/>
  <c r="E7393" i="16" s="1"/>
  <c r="B7392" i="16"/>
  <c r="E7392" i="16" s="1"/>
  <c r="B7391" i="16"/>
  <c r="E7391" i="16" s="1"/>
  <c r="B7390" i="16"/>
  <c r="E7390" i="16" s="1"/>
  <c r="B7389" i="16"/>
  <c r="E7389" i="16" s="1"/>
  <c r="B7388" i="16"/>
  <c r="E7388" i="16" s="1"/>
  <c r="B7387" i="16"/>
  <c r="E7387" i="16" s="1"/>
  <c r="B7386" i="16"/>
  <c r="E7386" i="16" s="1"/>
  <c r="B7385" i="16"/>
  <c r="E7385" i="16" s="1"/>
  <c r="B7384" i="16"/>
  <c r="E7384" i="16" s="1"/>
  <c r="B7383" i="16"/>
  <c r="E7383" i="16" s="1"/>
  <c r="B7382" i="16"/>
  <c r="E7382" i="16" s="1"/>
  <c r="B7381" i="16"/>
  <c r="E7381" i="16" s="1"/>
  <c r="B7380" i="16"/>
  <c r="E7380" i="16" s="1"/>
  <c r="B7379" i="16"/>
  <c r="E7379" i="16" s="1"/>
  <c r="B7378" i="16"/>
  <c r="E7378" i="16" s="1"/>
  <c r="B7377" i="16"/>
  <c r="E7377" i="16" s="1"/>
  <c r="B7376" i="16"/>
  <c r="E7376" i="16" s="1"/>
  <c r="B7375" i="16"/>
  <c r="E7375" i="16" s="1"/>
  <c r="B7374" i="16"/>
  <c r="E7374" i="16" s="1"/>
  <c r="B7373" i="16"/>
  <c r="E7373" i="16" s="1"/>
  <c r="B7372" i="16"/>
  <c r="E7372" i="16" s="1"/>
  <c r="B7371" i="16"/>
  <c r="E7371" i="16" s="1"/>
  <c r="B7370" i="16"/>
  <c r="E7370" i="16" s="1"/>
  <c r="B7369" i="16"/>
  <c r="E7369" i="16" s="1"/>
  <c r="B7368" i="16"/>
  <c r="E7368" i="16" s="1"/>
  <c r="B7367" i="16"/>
  <c r="E7367" i="16" s="1"/>
  <c r="B7366" i="16"/>
  <c r="E7366" i="16" s="1"/>
  <c r="B7365" i="16"/>
  <c r="E7365" i="16" s="1"/>
  <c r="B7364" i="16"/>
  <c r="E7364" i="16" s="1"/>
  <c r="B7363" i="16"/>
  <c r="E7363" i="16" s="1"/>
  <c r="B7362" i="16"/>
  <c r="E7362" i="16" s="1"/>
  <c r="B7361" i="16"/>
  <c r="E7361" i="16" s="1"/>
  <c r="B7360" i="16"/>
  <c r="E7360" i="16" s="1"/>
  <c r="B7359" i="16"/>
  <c r="E7359" i="16" s="1"/>
  <c r="B7358" i="16"/>
  <c r="E7358" i="16" s="1"/>
  <c r="B7357" i="16"/>
  <c r="E7357" i="16" s="1"/>
  <c r="B7356" i="16"/>
  <c r="E7356" i="16" s="1"/>
  <c r="B7355" i="16"/>
  <c r="E7355" i="16" s="1"/>
  <c r="B7354" i="16"/>
  <c r="E7354" i="16" s="1"/>
  <c r="B7353" i="16"/>
  <c r="E7353" i="16" s="1"/>
  <c r="B7352" i="16"/>
  <c r="E7352" i="16" s="1"/>
  <c r="B7351" i="16"/>
  <c r="E7351" i="16" s="1"/>
  <c r="B7350" i="16"/>
  <c r="E7350" i="16" s="1"/>
  <c r="B7349" i="16"/>
  <c r="E7349" i="16" s="1"/>
  <c r="B7348" i="16"/>
  <c r="E7348" i="16" s="1"/>
  <c r="B7347" i="16"/>
  <c r="E7347" i="16" s="1"/>
  <c r="B7346" i="16"/>
  <c r="E7346" i="16" s="1"/>
  <c r="B7345" i="16"/>
  <c r="E7345" i="16" s="1"/>
  <c r="B7344" i="16"/>
  <c r="E7344" i="16" s="1"/>
  <c r="B7343" i="16"/>
  <c r="E7343" i="16" s="1"/>
  <c r="B7342" i="16"/>
  <c r="E7342" i="16" s="1"/>
  <c r="B7341" i="16"/>
  <c r="E7341" i="16" s="1"/>
  <c r="B7340" i="16"/>
  <c r="E7340" i="16" s="1"/>
  <c r="B7339" i="16"/>
  <c r="E7339" i="16" s="1"/>
  <c r="B7338" i="16"/>
  <c r="E7338" i="16" s="1"/>
  <c r="B7337" i="16"/>
  <c r="E7337" i="16" s="1"/>
  <c r="B7336" i="16"/>
  <c r="E7336" i="16" s="1"/>
  <c r="B7335" i="16"/>
  <c r="E7335" i="16" s="1"/>
  <c r="B7334" i="16"/>
  <c r="E7334" i="16" s="1"/>
  <c r="B7333" i="16"/>
  <c r="E7333" i="16" s="1"/>
  <c r="B7332" i="16"/>
  <c r="E7332" i="16" s="1"/>
  <c r="B7331" i="16"/>
  <c r="E7331" i="16" s="1"/>
  <c r="B7330" i="16"/>
  <c r="E7330" i="16" s="1"/>
  <c r="B7329" i="16"/>
  <c r="E7329" i="16" s="1"/>
  <c r="B7328" i="16"/>
  <c r="E7328" i="16" s="1"/>
  <c r="B7327" i="16"/>
  <c r="E7327" i="16" s="1"/>
  <c r="B7326" i="16"/>
  <c r="E7326" i="16" s="1"/>
  <c r="B7325" i="16"/>
  <c r="E7325" i="16" s="1"/>
  <c r="B7324" i="16"/>
  <c r="E7324" i="16" s="1"/>
  <c r="B7323" i="16"/>
  <c r="E7323" i="16" s="1"/>
  <c r="B7322" i="16"/>
  <c r="E7322" i="16" s="1"/>
  <c r="B7321" i="16"/>
  <c r="E7321" i="16" s="1"/>
  <c r="B7320" i="16"/>
  <c r="E7320" i="16" s="1"/>
  <c r="B7319" i="16"/>
  <c r="E7319" i="16" s="1"/>
  <c r="B7318" i="16"/>
  <c r="E7318" i="16" s="1"/>
  <c r="B7317" i="16"/>
  <c r="E7317" i="16" s="1"/>
  <c r="B7316" i="16"/>
  <c r="E7316" i="16" s="1"/>
  <c r="B7315" i="16"/>
  <c r="E7315" i="16" s="1"/>
  <c r="B7314" i="16"/>
  <c r="E7314" i="16" s="1"/>
  <c r="B7313" i="16"/>
  <c r="E7313" i="16" s="1"/>
  <c r="B7312" i="16"/>
  <c r="E7312" i="16" s="1"/>
  <c r="B7311" i="16"/>
  <c r="E7311" i="16" s="1"/>
  <c r="B7310" i="16"/>
  <c r="E7310" i="16" s="1"/>
  <c r="B7309" i="16"/>
  <c r="E7309" i="16" s="1"/>
  <c r="B7308" i="16"/>
  <c r="E7308" i="16" s="1"/>
  <c r="B7307" i="16"/>
  <c r="E7307" i="16" s="1"/>
  <c r="B7306" i="16"/>
  <c r="E7306" i="16" s="1"/>
  <c r="B7305" i="16"/>
  <c r="E7305" i="16" s="1"/>
  <c r="B7304" i="16"/>
  <c r="E7304" i="16" s="1"/>
  <c r="B7303" i="16"/>
  <c r="E7303" i="16" s="1"/>
  <c r="B7302" i="16"/>
  <c r="E7302" i="16" s="1"/>
  <c r="B7301" i="16"/>
  <c r="E7301" i="16" s="1"/>
  <c r="B7300" i="16"/>
  <c r="E7300" i="16" s="1"/>
  <c r="B7299" i="16"/>
  <c r="E7299" i="16" s="1"/>
  <c r="B7298" i="16"/>
  <c r="E7298" i="16" s="1"/>
  <c r="B7297" i="16"/>
  <c r="E7297" i="16" s="1"/>
  <c r="B7296" i="16"/>
  <c r="E7296" i="16" s="1"/>
  <c r="B7295" i="16"/>
  <c r="E7295" i="16" s="1"/>
  <c r="B7294" i="16"/>
  <c r="E7294" i="16" s="1"/>
  <c r="B7293" i="16"/>
  <c r="E7293" i="16" s="1"/>
  <c r="B7292" i="16"/>
  <c r="E7292" i="16" s="1"/>
  <c r="B7291" i="16"/>
  <c r="E7291" i="16" s="1"/>
  <c r="B7290" i="16"/>
  <c r="E7290" i="16" s="1"/>
  <c r="B7289" i="16"/>
  <c r="E7289" i="16" s="1"/>
  <c r="B7288" i="16"/>
  <c r="E7288" i="16" s="1"/>
  <c r="B7287" i="16"/>
  <c r="E7287" i="16" s="1"/>
  <c r="B7286" i="16"/>
  <c r="E7286" i="16" s="1"/>
  <c r="B7285" i="16"/>
  <c r="E7285" i="16" s="1"/>
  <c r="B7284" i="16"/>
  <c r="E7284" i="16" s="1"/>
  <c r="B7283" i="16"/>
  <c r="E7283" i="16" s="1"/>
  <c r="B7282" i="16"/>
  <c r="E7282" i="16" s="1"/>
  <c r="B7281" i="16"/>
  <c r="E7281" i="16" s="1"/>
  <c r="B7280" i="16"/>
  <c r="E7280" i="16" s="1"/>
  <c r="B7279" i="16"/>
  <c r="E7279" i="16" s="1"/>
  <c r="B7278" i="16"/>
  <c r="E7278" i="16" s="1"/>
  <c r="B7277" i="16"/>
  <c r="E7277" i="16" s="1"/>
  <c r="B7276" i="16"/>
  <c r="E7276" i="16" s="1"/>
  <c r="B7275" i="16"/>
  <c r="E7275" i="16" s="1"/>
  <c r="B7274" i="16"/>
  <c r="E7274" i="16" s="1"/>
  <c r="B7273" i="16"/>
  <c r="E7273" i="16" s="1"/>
  <c r="B7272" i="16"/>
  <c r="E7272" i="16" s="1"/>
  <c r="B7271" i="16"/>
  <c r="E7271" i="16" s="1"/>
  <c r="B7270" i="16"/>
  <c r="E7270" i="16" s="1"/>
  <c r="B7269" i="16"/>
  <c r="E7269" i="16" s="1"/>
  <c r="B7268" i="16"/>
  <c r="E7268" i="16" s="1"/>
  <c r="B7267" i="16"/>
  <c r="E7267" i="16" s="1"/>
  <c r="B7266" i="16"/>
  <c r="E7266" i="16" s="1"/>
  <c r="B7265" i="16"/>
  <c r="E7265" i="16" s="1"/>
  <c r="B7264" i="16"/>
  <c r="E7264" i="16" s="1"/>
  <c r="B7263" i="16"/>
  <c r="E7263" i="16" s="1"/>
  <c r="B7262" i="16"/>
  <c r="E7262" i="16" s="1"/>
  <c r="B7261" i="16"/>
  <c r="E7261" i="16" s="1"/>
  <c r="B7260" i="16"/>
  <c r="E7260" i="16" s="1"/>
  <c r="B7259" i="16"/>
  <c r="E7259" i="16" s="1"/>
  <c r="B7258" i="16"/>
  <c r="E7258" i="16" s="1"/>
  <c r="B7257" i="16"/>
  <c r="E7257" i="16" s="1"/>
  <c r="B7256" i="16"/>
  <c r="E7256" i="16" s="1"/>
  <c r="B7255" i="16"/>
  <c r="E7255" i="16" s="1"/>
  <c r="B7254" i="16"/>
  <c r="E7254" i="16" s="1"/>
  <c r="B7253" i="16"/>
  <c r="E7253" i="16" s="1"/>
  <c r="B7252" i="16"/>
  <c r="E7252" i="16" s="1"/>
  <c r="B7251" i="16"/>
  <c r="E7251" i="16" s="1"/>
  <c r="B7250" i="16"/>
  <c r="E7250" i="16" s="1"/>
  <c r="B7249" i="16"/>
  <c r="E7249" i="16" s="1"/>
  <c r="B7248" i="16"/>
  <c r="E7248" i="16" s="1"/>
  <c r="B7247" i="16"/>
  <c r="E7247" i="16" s="1"/>
  <c r="B7246" i="16"/>
  <c r="E7246" i="16" s="1"/>
  <c r="B7245" i="16"/>
  <c r="E7245" i="16" s="1"/>
  <c r="B7244" i="16"/>
  <c r="E7244" i="16" s="1"/>
  <c r="B7243" i="16"/>
  <c r="E7243" i="16" s="1"/>
  <c r="B7242" i="16"/>
  <c r="E7242" i="16" s="1"/>
  <c r="B7241" i="16"/>
  <c r="E7241" i="16" s="1"/>
  <c r="B7240" i="16"/>
  <c r="E7240" i="16" s="1"/>
  <c r="B7239" i="16"/>
  <c r="E7239" i="16" s="1"/>
  <c r="B7238" i="16"/>
  <c r="E7238" i="16" s="1"/>
  <c r="B7237" i="16"/>
  <c r="E7237" i="16" s="1"/>
  <c r="B7236" i="16"/>
  <c r="E7236" i="16" s="1"/>
  <c r="B7235" i="16"/>
  <c r="E7235" i="16" s="1"/>
  <c r="B7234" i="16"/>
  <c r="E7234" i="16" s="1"/>
  <c r="B7233" i="16"/>
  <c r="E7233" i="16" s="1"/>
  <c r="B7232" i="16"/>
  <c r="E7232" i="16" s="1"/>
  <c r="B7231" i="16"/>
  <c r="E7231" i="16" s="1"/>
  <c r="B7230" i="16"/>
  <c r="E7230" i="16" s="1"/>
  <c r="B7229" i="16"/>
  <c r="E7229" i="16" s="1"/>
  <c r="B7228" i="16"/>
  <c r="E7228" i="16" s="1"/>
  <c r="B7227" i="16"/>
  <c r="E7227" i="16" s="1"/>
  <c r="B7226" i="16"/>
  <c r="E7226" i="16" s="1"/>
  <c r="B7225" i="16"/>
  <c r="E7225" i="16" s="1"/>
  <c r="B7224" i="16"/>
  <c r="E7224" i="16" s="1"/>
  <c r="B7223" i="16"/>
  <c r="E7223" i="16" s="1"/>
  <c r="B7222" i="16"/>
  <c r="E7222" i="16" s="1"/>
  <c r="B7221" i="16"/>
  <c r="E7221" i="16" s="1"/>
  <c r="B7220" i="16"/>
  <c r="E7220" i="16" s="1"/>
  <c r="B7219" i="16"/>
  <c r="E7219" i="16" s="1"/>
  <c r="B7218" i="16"/>
  <c r="E7218" i="16" s="1"/>
  <c r="B7217" i="16"/>
  <c r="E7217" i="16" s="1"/>
  <c r="B7216" i="16"/>
  <c r="E7216" i="16" s="1"/>
  <c r="B7215" i="16"/>
  <c r="E7215" i="16" s="1"/>
  <c r="B7214" i="16"/>
  <c r="E7214" i="16" s="1"/>
  <c r="B7213" i="16"/>
  <c r="E7213" i="16" s="1"/>
  <c r="B7212" i="16"/>
  <c r="E7212" i="16" s="1"/>
  <c r="B7211" i="16"/>
  <c r="E7211" i="16" s="1"/>
  <c r="B7210" i="16"/>
  <c r="E7210" i="16" s="1"/>
  <c r="B7209" i="16"/>
  <c r="E7209" i="16" s="1"/>
  <c r="B7208" i="16"/>
  <c r="E7208" i="16" s="1"/>
  <c r="B7207" i="16"/>
  <c r="E7207" i="16" s="1"/>
  <c r="B7206" i="16"/>
  <c r="E7206" i="16" s="1"/>
  <c r="B7205" i="16"/>
  <c r="E7205" i="16" s="1"/>
  <c r="B7204" i="16"/>
  <c r="E7204" i="16" s="1"/>
  <c r="B7203" i="16"/>
  <c r="E7203" i="16" s="1"/>
  <c r="B7202" i="16"/>
  <c r="E7202" i="16" s="1"/>
  <c r="B7201" i="16"/>
  <c r="E7201" i="16" s="1"/>
  <c r="B7200" i="16"/>
  <c r="E7200" i="16" s="1"/>
  <c r="B7199" i="16"/>
  <c r="E7199" i="16" s="1"/>
  <c r="B7198" i="16"/>
  <c r="E7198" i="16" s="1"/>
  <c r="B7197" i="16"/>
  <c r="E7197" i="16" s="1"/>
  <c r="B7196" i="16"/>
  <c r="E7196" i="16" s="1"/>
  <c r="B7195" i="16"/>
  <c r="E7195" i="16" s="1"/>
  <c r="B7194" i="16"/>
  <c r="E7194" i="16" s="1"/>
  <c r="B7193" i="16"/>
  <c r="E7193" i="16" s="1"/>
  <c r="B7192" i="16"/>
  <c r="E7192" i="16" s="1"/>
  <c r="B7191" i="16"/>
  <c r="E7191" i="16" s="1"/>
  <c r="B7190" i="16"/>
  <c r="E7190" i="16" s="1"/>
  <c r="B7189" i="16"/>
  <c r="E7189" i="16" s="1"/>
  <c r="B7188" i="16"/>
  <c r="E7188" i="16" s="1"/>
  <c r="B7187" i="16"/>
  <c r="E7187" i="16" s="1"/>
  <c r="B7186" i="16"/>
  <c r="E7186" i="16" s="1"/>
  <c r="B7185" i="16"/>
  <c r="E7185" i="16" s="1"/>
  <c r="B7184" i="16"/>
  <c r="E7184" i="16" s="1"/>
  <c r="B7183" i="16"/>
  <c r="E7183" i="16" s="1"/>
  <c r="B7182" i="16"/>
  <c r="E7182" i="16" s="1"/>
  <c r="B7181" i="16"/>
  <c r="E7181" i="16" s="1"/>
  <c r="B7180" i="16"/>
  <c r="E7180" i="16" s="1"/>
  <c r="B7179" i="16"/>
  <c r="E7179" i="16" s="1"/>
  <c r="B7178" i="16"/>
  <c r="E7178" i="16" s="1"/>
  <c r="B7177" i="16"/>
  <c r="E7177" i="16" s="1"/>
  <c r="B7176" i="16"/>
  <c r="E7176" i="16" s="1"/>
  <c r="B7175" i="16"/>
  <c r="E7175" i="16" s="1"/>
  <c r="B7174" i="16"/>
  <c r="E7174" i="16" s="1"/>
  <c r="B7173" i="16"/>
  <c r="E7173" i="16" s="1"/>
  <c r="B7172" i="16"/>
  <c r="E7172" i="16" s="1"/>
  <c r="B7171" i="16"/>
  <c r="E7171" i="16" s="1"/>
  <c r="B7170" i="16"/>
  <c r="E7170" i="16" s="1"/>
  <c r="B7169" i="16"/>
  <c r="E7169" i="16" s="1"/>
  <c r="B7168" i="16"/>
  <c r="E7168" i="16" s="1"/>
  <c r="B7167" i="16"/>
  <c r="E7167" i="16" s="1"/>
  <c r="B7166" i="16"/>
  <c r="E7166" i="16" s="1"/>
  <c r="B7165" i="16"/>
  <c r="E7165" i="16" s="1"/>
  <c r="B7164" i="16"/>
  <c r="E7164" i="16" s="1"/>
  <c r="B7163" i="16"/>
  <c r="E7163" i="16" s="1"/>
  <c r="B7162" i="16"/>
  <c r="E7162" i="16" s="1"/>
  <c r="B7161" i="16"/>
  <c r="E7161" i="16" s="1"/>
  <c r="B7160" i="16"/>
  <c r="E7160" i="16" s="1"/>
  <c r="B7159" i="16"/>
  <c r="E7159" i="16" s="1"/>
  <c r="B7158" i="16"/>
  <c r="E7158" i="16" s="1"/>
  <c r="B7157" i="16"/>
  <c r="E7157" i="16" s="1"/>
  <c r="B7156" i="16"/>
  <c r="E7156" i="16" s="1"/>
  <c r="B7155" i="16"/>
  <c r="E7155" i="16" s="1"/>
  <c r="B7154" i="16"/>
  <c r="E7154" i="16" s="1"/>
  <c r="B7153" i="16"/>
  <c r="E7153" i="16" s="1"/>
  <c r="B7152" i="16"/>
  <c r="E7152" i="16" s="1"/>
  <c r="B7151" i="16"/>
  <c r="E7151" i="16" s="1"/>
  <c r="B7150" i="16"/>
  <c r="E7150" i="16" s="1"/>
  <c r="B7149" i="16"/>
  <c r="E7149" i="16" s="1"/>
  <c r="B7148" i="16"/>
  <c r="E7148" i="16" s="1"/>
  <c r="B7147" i="16"/>
  <c r="E7147" i="16" s="1"/>
  <c r="B7146" i="16"/>
  <c r="E7146" i="16" s="1"/>
  <c r="B7145" i="16"/>
  <c r="E7145" i="16" s="1"/>
  <c r="B7144" i="16"/>
  <c r="E7144" i="16" s="1"/>
  <c r="B7143" i="16"/>
  <c r="E7143" i="16" s="1"/>
  <c r="B7142" i="16"/>
  <c r="E7142" i="16" s="1"/>
  <c r="B7141" i="16"/>
  <c r="E7141" i="16" s="1"/>
  <c r="B7140" i="16"/>
  <c r="E7140" i="16" s="1"/>
  <c r="B7139" i="16"/>
  <c r="E7139" i="16" s="1"/>
  <c r="B7138" i="16"/>
  <c r="E7138" i="16" s="1"/>
  <c r="B7137" i="16"/>
  <c r="E7137" i="16" s="1"/>
  <c r="B7136" i="16"/>
  <c r="E7136" i="16" s="1"/>
  <c r="B7135" i="16"/>
  <c r="E7135" i="16" s="1"/>
  <c r="B7134" i="16"/>
  <c r="E7134" i="16" s="1"/>
  <c r="B7133" i="16"/>
  <c r="E7133" i="16" s="1"/>
  <c r="B7132" i="16"/>
  <c r="E7132" i="16" s="1"/>
  <c r="B7131" i="16"/>
  <c r="E7131" i="16" s="1"/>
  <c r="B7130" i="16"/>
  <c r="E7130" i="16" s="1"/>
  <c r="B7129" i="16"/>
  <c r="E7129" i="16" s="1"/>
  <c r="B7128" i="16"/>
  <c r="E7128" i="16" s="1"/>
  <c r="B7127" i="16"/>
  <c r="E7127" i="16" s="1"/>
  <c r="B7126" i="16"/>
  <c r="E7126" i="16" s="1"/>
  <c r="B7125" i="16"/>
  <c r="E7125" i="16" s="1"/>
  <c r="B7124" i="16"/>
  <c r="E7124" i="16" s="1"/>
  <c r="B7123" i="16"/>
  <c r="E7123" i="16" s="1"/>
  <c r="B7122" i="16"/>
  <c r="E7122" i="16" s="1"/>
  <c r="B7121" i="16"/>
  <c r="E7121" i="16" s="1"/>
  <c r="B7120" i="16"/>
  <c r="E7120" i="16" s="1"/>
  <c r="B7119" i="16"/>
  <c r="E7119" i="16" s="1"/>
  <c r="B7118" i="16"/>
  <c r="E7118" i="16" s="1"/>
  <c r="B7117" i="16"/>
  <c r="E7117" i="16" s="1"/>
  <c r="B7116" i="16"/>
  <c r="E7116" i="16" s="1"/>
  <c r="B7115" i="16"/>
  <c r="E7115" i="16" s="1"/>
  <c r="B7114" i="16"/>
  <c r="E7114" i="16" s="1"/>
  <c r="B7113" i="16"/>
  <c r="E7113" i="16" s="1"/>
  <c r="B7112" i="16"/>
  <c r="E7112" i="16" s="1"/>
  <c r="B7111" i="16"/>
  <c r="E7111" i="16" s="1"/>
  <c r="B7110" i="16"/>
  <c r="E7110" i="16" s="1"/>
  <c r="B7109" i="16"/>
  <c r="E7109" i="16" s="1"/>
  <c r="B7108" i="16"/>
  <c r="E7108" i="16" s="1"/>
  <c r="B7107" i="16"/>
  <c r="E7107" i="16" s="1"/>
  <c r="B7106" i="16"/>
  <c r="E7106" i="16" s="1"/>
  <c r="B7105" i="16"/>
  <c r="E7105" i="16" s="1"/>
  <c r="B7104" i="16"/>
  <c r="E7104" i="16" s="1"/>
  <c r="B7103" i="16"/>
  <c r="E7103" i="16" s="1"/>
  <c r="B7102" i="16"/>
  <c r="E7102" i="16" s="1"/>
  <c r="B7101" i="16"/>
  <c r="E7101" i="16" s="1"/>
  <c r="B7100" i="16"/>
  <c r="E7100" i="16" s="1"/>
  <c r="B7099" i="16"/>
  <c r="E7099" i="16" s="1"/>
  <c r="B7098" i="16"/>
  <c r="E7098" i="16" s="1"/>
  <c r="B7097" i="16"/>
  <c r="E7097" i="16" s="1"/>
  <c r="B7096" i="16"/>
  <c r="E7096" i="16" s="1"/>
  <c r="B7095" i="16"/>
  <c r="E7095" i="16" s="1"/>
  <c r="B7094" i="16"/>
  <c r="E7094" i="16" s="1"/>
  <c r="B7093" i="16"/>
  <c r="E7093" i="16" s="1"/>
  <c r="B7092" i="16"/>
  <c r="E7092" i="16" s="1"/>
  <c r="B7091" i="16"/>
  <c r="E7091" i="16" s="1"/>
  <c r="B7090" i="16"/>
  <c r="E7090" i="16" s="1"/>
  <c r="B7089" i="16"/>
  <c r="E7089" i="16" s="1"/>
  <c r="B7088" i="16"/>
  <c r="E7088" i="16" s="1"/>
  <c r="B7087" i="16"/>
  <c r="E7087" i="16" s="1"/>
  <c r="B7086" i="16"/>
  <c r="E7086" i="16" s="1"/>
  <c r="B7085" i="16"/>
  <c r="E7085" i="16" s="1"/>
  <c r="B7084" i="16"/>
  <c r="E7084" i="16" s="1"/>
  <c r="B7083" i="16"/>
  <c r="E7083" i="16" s="1"/>
  <c r="B7082" i="16"/>
  <c r="E7082" i="16" s="1"/>
  <c r="B7081" i="16"/>
  <c r="E7081" i="16" s="1"/>
  <c r="B7080" i="16"/>
  <c r="E7080" i="16" s="1"/>
  <c r="B7079" i="16"/>
  <c r="E7079" i="16" s="1"/>
  <c r="B7078" i="16"/>
  <c r="E7078" i="16" s="1"/>
  <c r="B7077" i="16"/>
  <c r="E7077" i="16" s="1"/>
  <c r="B7076" i="16"/>
  <c r="E7076" i="16" s="1"/>
  <c r="B7075" i="16"/>
  <c r="E7075" i="16" s="1"/>
  <c r="B7074" i="16"/>
  <c r="E7074" i="16" s="1"/>
  <c r="B7073" i="16"/>
  <c r="E7073" i="16" s="1"/>
  <c r="B7072" i="16"/>
  <c r="E7072" i="16" s="1"/>
  <c r="B7071" i="16"/>
  <c r="E7071" i="16" s="1"/>
  <c r="B7070" i="16"/>
  <c r="E7070" i="16" s="1"/>
  <c r="B7069" i="16"/>
  <c r="E7069" i="16" s="1"/>
  <c r="B7068" i="16"/>
  <c r="E7068" i="16" s="1"/>
  <c r="B7067" i="16"/>
  <c r="E7067" i="16" s="1"/>
  <c r="B7066" i="16"/>
  <c r="E7066" i="16" s="1"/>
  <c r="B7065" i="16"/>
  <c r="E7065" i="16" s="1"/>
  <c r="B7064" i="16"/>
  <c r="E7064" i="16" s="1"/>
  <c r="B7063" i="16"/>
  <c r="E7063" i="16" s="1"/>
  <c r="B7062" i="16"/>
  <c r="E7062" i="16" s="1"/>
  <c r="B7061" i="16"/>
  <c r="E7061" i="16" s="1"/>
  <c r="B7060" i="16"/>
  <c r="E7060" i="16" s="1"/>
  <c r="B7059" i="16"/>
  <c r="E7059" i="16" s="1"/>
  <c r="B7058" i="16"/>
  <c r="E7058" i="16" s="1"/>
  <c r="B7057" i="16"/>
  <c r="E7057" i="16" s="1"/>
  <c r="B7056" i="16"/>
  <c r="E7056" i="16" s="1"/>
  <c r="B7055" i="16"/>
  <c r="E7055" i="16" s="1"/>
  <c r="B7054" i="16"/>
  <c r="E7054" i="16" s="1"/>
  <c r="B7053" i="16"/>
  <c r="E7053" i="16" s="1"/>
  <c r="B7052" i="16"/>
  <c r="E7052" i="16" s="1"/>
  <c r="B7051" i="16"/>
  <c r="E7051" i="16" s="1"/>
  <c r="B7050" i="16"/>
  <c r="E7050" i="16" s="1"/>
  <c r="B7049" i="16"/>
  <c r="E7049" i="16" s="1"/>
  <c r="B7048" i="16"/>
  <c r="E7048" i="16" s="1"/>
  <c r="B7047" i="16"/>
  <c r="E7047" i="16" s="1"/>
  <c r="B7046" i="16"/>
  <c r="E7046" i="16" s="1"/>
  <c r="B7045" i="16"/>
  <c r="E7045" i="16" s="1"/>
  <c r="B7044" i="16"/>
  <c r="E7044" i="16" s="1"/>
  <c r="B7043" i="16"/>
  <c r="E7043" i="16" s="1"/>
  <c r="B7042" i="16"/>
  <c r="E7042" i="16" s="1"/>
  <c r="B7041" i="16"/>
  <c r="E7041" i="16" s="1"/>
  <c r="B7040" i="16"/>
  <c r="E7040" i="16" s="1"/>
  <c r="B7039" i="16"/>
  <c r="E7039" i="16" s="1"/>
  <c r="B7038" i="16"/>
  <c r="E7038" i="16" s="1"/>
  <c r="B7037" i="16"/>
  <c r="E7037" i="16" s="1"/>
  <c r="B7036" i="16"/>
  <c r="E7036" i="16" s="1"/>
  <c r="B7035" i="16"/>
  <c r="E7035" i="16" s="1"/>
  <c r="B7034" i="16"/>
  <c r="E7034" i="16" s="1"/>
  <c r="B7033" i="16"/>
  <c r="E7033" i="16" s="1"/>
  <c r="B7032" i="16"/>
  <c r="E7032" i="16" s="1"/>
  <c r="B7031" i="16"/>
  <c r="E7031" i="16" s="1"/>
  <c r="B7030" i="16"/>
  <c r="E7030" i="16" s="1"/>
  <c r="B7029" i="16"/>
  <c r="E7029" i="16" s="1"/>
  <c r="B7028" i="16"/>
  <c r="E7028" i="16" s="1"/>
  <c r="B7027" i="16"/>
  <c r="E7027" i="16" s="1"/>
  <c r="B7026" i="16"/>
  <c r="E7026" i="16" s="1"/>
  <c r="B7025" i="16"/>
  <c r="E7025" i="16" s="1"/>
  <c r="B7024" i="16"/>
  <c r="E7024" i="16" s="1"/>
  <c r="B7023" i="16"/>
  <c r="E7023" i="16" s="1"/>
  <c r="B7022" i="16"/>
  <c r="E7022" i="16" s="1"/>
  <c r="B7021" i="16"/>
  <c r="E7021" i="16" s="1"/>
  <c r="B7020" i="16"/>
  <c r="E7020" i="16" s="1"/>
  <c r="B7019" i="16"/>
  <c r="E7019" i="16" s="1"/>
  <c r="B7018" i="16"/>
  <c r="E7018" i="16" s="1"/>
  <c r="B7017" i="16"/>
  <c r="E7017" i="16" s="1"/>
  <c r="B7016" i="16"/>
  <c r="E7016" i="16" s="1"/>
  <c r="B7015" i="16"/>
  <c r="E7015" i="16" s="1"/>
  <c r="B7014" i="16"/>
  <c r="E7014" i="16" s="1"/>
  <c r="B7013" i="16"/>
  <c r="E7013" i="16" s="1"/>
  <c r="B7012" i="16"/>
  <c r="E7012" i="16" s="1"/>
  <c r="B7011" i="16"/>
  <c r="E7011" i="16" s="1"/>
  <c r="B7010" i="16"/>
  <c r="E7010" i="16" s="1"/>
  <c r="B7009" i="16"/>
  <c r="E7009" i="16" s="1"/>
  <c r="B7008" i="16"/>
  <c r="E7008" i="16" s="1"/>
  <c r="B7007" i="16"/>
  <c r="E7007" i="16" s="1"/>
  <c r="B7006" i="16"/>
  <c r="E7006" i="16" s="1"/>
  <c r="B7005" i="16"/>
  <c r="E7005" i="16" s="1"/>
  <c r="B7004" i="16"/>
  <c r="E7004" i="16" s="1"/>
  <c r="B7003" i="16"/>
  <c r="E7003" i="16" s="1"/>
  <c r="B7002" i="16"/>
  <c r="E7002" i="16" s="1"/>
  <c r="B7001" i="16"/>
  <c r="E7001" i="16" s="1"/>
  <c r="B7000" i="16"/>
  <c r="E7000" i="16" s="1"/>
  <c r="B6999" i="16"/>
  <c r="E6999" i="16" s="1"/>
  <c r="B6998" i="16"/>
  <c r="E6998" i="16" s="1"/>
  <c r="B6997" i="16"/>
  <c r="E6997" i="16" s="1"/>
  <c r="B6996" i="16"/>
  <c r="E6996" i="16" s="1"/>
  <c r="B6995" i="16"/>
  <c r="E6995" i="16" s="1"/>
  <c r="B6994" i="16"/>
  <c r="E6994" i="16" s="1"/>
  <c r="B6993" i="16"/>
  <c r="E6993" i="16" s="1"/>
  <c r="B6992" i="16"/>
  <c r="E6992" i="16" s="1"/>
  <c r="B6991" i="16"/>
  <c r="E6991" i="16" s="1"/>
  <c r="B6990" i="16"/>
  <c r="E6990" i="16" s="1"/>
  <c r="B6989" i="16"/>
  <c r="E6989" i="16" s="1"/>
  <c r="B6988" i="16"/>
  <c r="E6988" i="16" s="1"/>
  <c r="B6987" i="16"/>
  <c r="E6987" i="16" s="1"/>
  <c r="B6986" i="16"/>
  <c r="E6986" i="16" s="1"/>
  <c r="B6985" i="16"/>
  <c r="E6985" i="16" s="1"/>
  <c r="B6984" i="16"/>
  <c r="E6984" i="16" s="1"/>
  <c r="B6983" i="16"/>
  <c r="E6983" i="16" s="1"/>
  <c r="B6982" i="16"/>
  <c r="E6982" i="16" s="1"/>
  <c r="B6981" i="16"/>
  <c r="E6981" i="16" s="1"/>
  <c r="B6980" i="16"/>
  <c r="E6980" i="16" s="1"/>
  <c r="B6979" i="16"/>
  <c r="E6979" i="16" s="1"/>
  <c r="B6978" i="16"/>
  <c r="E6978" i="16" s="1"/>
  <c r="B6977" i="16"/>
  <c r="E6977" i="16" s="1"/>
  <c r="B6976" i="16"/>
  <c r="E6976" i="16" s="1"/>
  <c r="B6975" i="16"/>
  <c r="E6975" i="16" s="1"/>
  <c r="B6974" i="16"/>
  <c r="E6974" i="16" s="1"/>
  <c r="B6973" i="16"/>
  <c r="E6973" i="16" s="1"/>
  <c r="B6972" i="16"/>
  <c r="E6972" i="16" s="1"/>
  <c r="B6971" i="16"/>
  <c r="E6971" i="16" s="1"/>
  <c r="B6970" i="16"/>
  <c r="E6970" i="16" s="1"/>
  <c r="B6969" i="16"/>
  <c r="E6969" i="16" s="1"/>
  <c r="B6968" i="16"/>
  <c r="E6968" i="16" s="1"/>
  <c r="B6967" i="16"/>
  <c r="E6967" i="16" s="1"/>
  <c r="B6966" i="16"/>
  <c r="E6966" i="16" s="1"/>
  <c r="B6965" i="16"/>
  <c r="E6965" i="16" s="1"/>
  <c r="B6964" i="16"/>
  <c r="E6964" i="16" s="1"/>
  <c r="B6963" i="16"/>
  <c r="E6963" i="16" s="1"/>
  <c r="B6962" i="16"/>
  <c r="E6962" i="16" s="1"/>
  <c r="B6961" i="16"/>
  <c r="E6961" i="16" s="1"/>
  <c r="B6960" i="16"/>
  <c r="E6960" i="16" s="1"/>
  <c r="B6959" i="16"/>
  <c r="E6959" i="16" s="1"/>
  <c r="B6958" i="16"/>
  <c r="E6958" i="16" s="1"/>
  <c r="B6957" i="16"/>
  <c r="E6957" i="16" s="1"/>
  <c r="B6956" i="16"/>
  <c r="E6956" i="16" s="1"/>
  <c r="B6955" i="16"/>
  <c r="E6955" i="16" s="1"/>
  <c r="B6954" i="16"/>
  <c r="E6954" i="16" s="1"/>
  <c r="B6953" i="16"/>
  <c r="E6953" i="16" s="1"/>
  <c r="B6952" i="16"/>
  <c r="E6952" i="16" s="1"/>
  <c r="B6951" i="16"/>
  <c r="E6951" i="16" s="1"/>
  <c r="B6950" i="16"/>
  <c r="E6950" i="16" s="1"/>
  <c r="B6949" i="16"/>
  <c r="E6949" i="16" s="1"/>
  <c r="B6948" i="16"/>
  <c r="E6948" i="16" s="1"/>
  <c r="B6947" i="16"/>
  <c r="E6947" i="16" s="1"/>
  <c r="B6946" i="16"/>
  <c r="E6946" i="16" s="1"/>
  <c r="B6945" i="16"/>
  <c r="E6945" i="16" s="1"/>
  <c r="B6944" i="16"/>
  <c r="E6944" i="16" s="1"/>
  <c r="B6943" i="16"/>
  <c r="E6943" i="16" s="1"/>
  <c r="B6942" i="16"/>
  <c r="E6942" i="16" s="1"/>
  <c r="B6941" i="16"/>
  <c r="E6941" i="16" s="1"/>
  <c r="B6940" i="16"/>
  <c r="E6940" i="16" s="1"/>
  <c r="B6939" i="16"/>
  <c r="E6939" i="16" s="1"/>
  <c r="B6938" i="16"/>
  <c r="E6938" i="16" s="1"/>
  <c r="B6937" i="16"/>
  <c r="E6937" i="16" s="1"/>
  <c r="B6936" i="16"/>
  <c r="E6936" i="16" s="1"/>
  <c r="B6935" i="16"/>
  <c r="E6935" i="16" s="1"/>
  <c r="B6934" i="16"/>
  <c r="E6934" i="16" s="1"/>
  <c r="B6933" i="16"/>
  <c r="E6933" i="16" s="1"/>
  <c r="B6932" i="16"/>
  <c r="E6932" i="16" s="1"/>
  <c r="B6931" i="16"/>
  <c r="E6931" i="16" s="1"/>
  <c r="B6930" i="16"/>
  <c r="E6930" i="16" s="1"/>
  <c r="B6929" i="16"/>
  <c r="E6929" i="16" s="1"/>
  <c r="B6928" i="16"/>
  <c r="E6928" i="16" s="1"/>
  <c r="B6927" i="16"/>
  <c r="E6927" i="16" s="1"/>
  <c r="B6926" i="16"/>
  <c r="E6926" i="16" s="1"/>
  <c r="B6925" i="16"/>
  <c r="E6925" i="16" s="1"/>
  <c r="B6924" i="16"/>
  <c r="E6924" i="16" s="1"/>
  <c r="B6923" i="16"/>
  <c r="E6923" i="16" s="1"/>
  <c r="B6922" i="16"/>
  <c r="E6922" i="16" s="1"/>
  <c r="B6921" i="16"/>
  <c r="E6921" i="16" s="1"/>
  <c r="B6920" i="16"/>
  <c r="E6920" i="16" s="1"/>
  <c r="B6919" i="16"/>
  <c r="E6919" i="16" s="1"/>
  <c r="B6918" i="16"/>
  <c r="E6918" i="16" s="1"/>
  <c r="B6917" i="16"/>
  <c r="E6917" i="16" s="1"/>
  <c r="B6916" i="16"/>
  <c r="E6916" i="16" s="1"/>
  <c r="B6915" i="16"/>
  <c r="E6915" i="16" s="1"/>
  <c r="B6914" i="16"/>
  <c r="E6914" i="16" s="1"/>
  <c r="B6913" i="16"/>
  <c r="E6913" i="16" s="1"/>
  <c r="B6912" i="16"/>
  <c r="E6912" i="16" s="1"/>
  <c r="B6911" i="16"/>
  <c r="E6911" i="16" s="1"/>
  <c r="B6910" i="16"/>
  <c r="E6910" i="16" s="1"/>
  <c r="B6909" i="16"/>
  <c r="E6909" i="16" s="1"/>
  <c r="B6908" i="16"/>
  <c r="E6908" i="16" s="1"/>
  <c r="B6907" i="16"/>
  <c r="E6907" i="16" s="1"/>
  <c r="B6906" i="16"/>
  <c r="E6906" i="16" s="1"/>
  <c r="B6905" i="16"/>
  <c r="E6905" i="16" s="1"/>
  <c r="B6904" i="16"/>
  <c r="E6904" i="16" s="1"/>
  <c r="B6903" i="16"/>
  <c r="E6903" i="16" s="1"/>
  <c r="B6902" i="16"/>
  <c r="E6902" i="16" s="1"/>
  <c r="B6901" i="16"/>
  <c r="E6901" i="16" s="1"/>
  <c r="B6900" i="16"/>
  <c r="E6900" i="16" s="1"/>
  <c r="B6899" i="16"/>
  <c r="E6899" i="16" s="1"/>
  <c r="B6898" i="16"/>
  <c r="E6898" i="16" s="1"/>
  <c r="B6897" i="16"/>
  <c r="E6897" i="16" s="1"/>
  <c r="B6896" i="16"/>
  <c r="E6896" i="16" s="1"/>
  <c r="B6895" i="16"/>
  <c r="E6895" i="16" s="1"/>
  <c r="B6894" i="16"/>
  <c r="E6894" i="16" s="1"/>
  <c r="B6893" i="16"/>
  <c r="E6893" i="16" s="1"/>
  <c r="B6892" i="16"/>
  <c r="E6892" i="16" s="1"/>
  <c r="B6891" i="16"/>
  <c r="E6891" i="16" s="1"/>
  <c r="B6890" i="16"/>
  <c r="E6890" i="16" s="1"/>
  <c r="B6889" i="16"/>
  <c r="E6889" i="16" s="1"/>
  <c r="B6888" i="16"/>
  <c r="E6888" i="16" s="1"/>
  <c r="B6887" i="16"/>
  <c r="E6887" i="16" s="1"/>
  <c r="B6886" i="16"/>
  <c r="E6886" i="16" s="1"/>
  <c r="B6885" i="16"/>
  <c r="E6885" i="16" s="1"/>
  <c r="B6884" i="16"/>
  <c r="E6884" i="16" s="1"/>
  <c r="B6883" i="16"/>
  <c r="E6883" i="16" s="1"/>
  <c r="B6882" i="16"/>
  <c r="E6882" i="16" s="1"/>
  <c r="B6881" i="16"/>
  <c r="E6881" i="16" s="1"/>
  <c r="B6880" i="16"/>
  <c r="E6880" i="16" s="1"/>
  <c r="B6879" i="16"/>
  <c r="E6879" i="16" s="1"/>
  <c r="B6878" i="16"/>
  <c r="E6878" i="16" s="1"/>
  <c r="B6877" i="16"/>
  <c r="E6877" i="16" s="1"/>
  <c r="B6876" i="16"/>
  <c r="E6876" i="16" s="1"/>
  <c r="B6875" i="16"/>
  <c r="E6875" i="16" s="1"/>
  <c r="B6874" i="16"/>
  <c r="E6874" i="16" s="1"/>
  <c r="B6873" i="16"/>
  <c r="E6873" i="16" s="1"/>
  <c r="B6872" i="16"/>
  <c r="E6872" i="16" s="1"/>
  <c r="B6871" i="16"/>
  <c r="E6871" i="16" s="1"/>
  <c r="B6870" i="16"/>
  <c r="E6870" i="16" s="1"/>
  <c r="B6869" i="16"/>
  <c r="E6869" i="16" s="1"/>
  <c r="B6868" i="16"/>
  <c r="E6868" i="16" s="1"/>
  <c r="B6867" i="16"/>
  <c r="E6867" i="16" s="1"/>
  <c r="B6866" i="16"/>
  <c r="E6866" i="16" s="1"/>
  <c r="B6865" i="16"/>
  <c r="E6865" i="16" s="1"/>
  <c r="B6864" i="16"/>
  <c r="E6864" i="16" s="1"/>
  <c r="B6863" i="16"/>
  <c r="E6863" i="16" s="1"/>
  <c r="B6862" i="16"/>
  <c r="E6862" i="16" s="1"/>
  <c r="B6861" i="16"/>
  <c r="E6861" i="16" s="1"/>
  <c r="B6860" i="16"/>
  <c r="E6860" i="16" s="1"/>
  <c r="B6859" i="16"/>
  <c r="E6859" i="16" s="1"/>
  <c r="B6858" i="16"/>
  <c r="E6858" i="16" s="1"/>
  <c r="B6857" i="16"/>
  <c r="E6857" i="16" s="1"/>
  <c r="B6856" i="16"/>
  <c r="E6856" i="16" s="1"/>
  <c r="B6855" i="16"/>
  <c r="E6855" i="16" s="1"/>
  <c r="B6854" i="16"/>
  <c r="E6854" i="16" s="1"/>
  <c r="B6853" i="16"/>
  <c r="E6853" i="16" s="1"/>
  <c r="B6852" i="16"/>
  <c r="E6852" i="16" s="1"/>
  <c r="B6851" i="16"/>
  <c r="E6851" i="16" s="1"/>
  <c r="B6850" i="16"/>
  <c r="E6850" i="16" s="1"/>
  <c r="B6849" i="16"/>
  <c r="E6849" i="16" s="1"/>
  <c r="B6848" i="16"/>
  <c r="E6848" i="16" s="1"/>
  <c r="B6847" i="16"/>
  <c r="E6847" i="16" s="1"/>
  <c r="B6846" i="16"/>
  <c r="E6846" i="16" s="1"/>
  <c r="B6845" i="16"/>
  <c r="E6845" i="16" s="1"/>
  <c r="B6844" i="16"/>
  <c r="E6844" i="16" s="1"/>
  <c r="B6843" i="16"/>
  <c r="E6843" i="16" s="1"/>
  <c r="B6842" i="16"/>
  <c r="E6842" i="16" s="1"/>
  <c r="B6841" i="16"/>
  <c r="E6841" i="16" s="1"/>
  <c r="B6840" i="16"/>
  <c r="E6840" i="16" s="1"/>
  <c r="B6839" i="16"/>
  <c r="E6839" i="16" s="1"/>
  <c r="B6838" i="16"/>
  <c r="E6838" i="16" s="1"/>
  <c r="B6837" i="16"/>
  <c r="E6837" i="16" s="1"/>
  <c r="B6836" i="16"/>
  <c r="E6836" i="16" s="1"/>
  <c r="B6835" i="16"/>
  <c r="E6835" i="16" s="1"/>
  <c r="B6834" i="16"/>
  <c r="E6834" i="16" s="1"/>
  <c r="B6833" i="16"/>
  <c r="E6833" i="16" s="1"/>
  <c r="B6832" i="16"/>
  <c r="E6832" i="16" s="1"/>
  <c r="B6831" i="16"/>
  <c r="E6831" i="16" s="1"/>
  <c r="B6830" i="16"/>
  <c r="E6830" i="16" s="1"/>
  <c r="B6829" i="16"/>
  <c r="E6829" i="16" s="1"/>
  <c r="B6828" i="16"/>
  <c r="E6828" i="16" s="1"/>
  <c r="B6827" i="16"/>
  <c r="E6827" i="16" s="1"/>
  <c r="B6826" i="16"/>
  <c r="E6826" i="16" s="1"/>
  <c r="B6825" i="16"/>
  <c r="E6825" i="16" s="1"/>
  <c r="B6824" i="16"/>
  <c r="E6824" i="16" s="1"/>
  <c r="B6823" i="16"/>
  <c r="E6823" i="16" s="1"/>
  <c r="B6822" i="16"/>
  <c r="E6822" i="16" s="1"/>
  <c r="B6821" i="16"/>
  <c r="E6821" i="16" s="1"/>
  <c r="B6820" i="16"/>
  <c r="E6820" i="16" s="1"/>
  <c r="B6819" i="16"/>
  <c r="E6819" i="16" s="1"/>
  <c r="B6818" i="16"/>
  <c r="E6818" i="16" s="1"/>
  <c r="B6817" i="16"/>
  <c r="E6817" i="16" s="1"/>
  <c r="B6816" i="16"/>
  <c r="E6816" i="16" s="1"/>
  <c r="B6815" i="16"/>
  <c r="E6815" i="16" s="1"/>
  <c r="B6814" i="16"/>
  <c r="E6814" i="16" s="1"/>
  <c r="B6813" i="16"/>
  <c r="E6813" i="16" s="1"/>
  <c r="B6812" i="16"/>
  <c r="E6812" i="16" s="1"/>
  <c r="B6811" i="16"/>
  <c r="E6811" i="16" s="1"/>
  <c r="B6810" i="16"/>
  <c r="E6810" i="16" s="1"/>
  <c r="B6809" i="16"/>
  <c r="E6809" i="16" s="1"/>
  <c r="B6808" i="16"/>
  <c r="E6808" i="16" s="1"/>
  <c r="B6807" i="16"/>
  <c r="E6807" i="16" s="1"/>
  <c r="B6806" i="16"/>
  <c r="E6806" i="16" s="1"/>
  <c r="B6805" i="16"/>
  <c r="E6805" i="16" s="1"/>
  <c r="B6804" i="16"/>
  <c r="E6804" i="16" s="1"/>
  <c r="B6803" i="16"/>
  <c r="E6803" i="16" s="1"/>
  <c r="B6802" i="16"/>
  <c r="E6802" i="16" s="1"/>
  <c r="B6801" i="16"/>
  <c r="E6801" i="16" s="1"/>
  <c r="B6800" i="16"/>
  <c r="E6800" i="16" s="1"/>
  <c r="B6799" i="16"/>
  <c r="E6799" i="16" s="1"/>
  <c r="B6798" i="16"/>
  <c r="E6798" i="16" s="1"/>
  <c r="B6797" i="16"/>
  <c r="E6797" i="16" s="1"/>
  <c r="B6796" i="16"/>
  <c r="E6796" i="16" s="1"/>
  <c r="B6795" i="16"/>
  <c r="E6795" i="16" s="1"/>
  <c r="B6794" i="16"/>
  <c r="E6794" i="16" s="1"/>
  <c r="B6793" i="16"/>
  <c r="E6793" i="16" s="1"/>
  <c r="B6792" i="16"/>
  <c r="E6792" i="16" s="1"/>
  <c r="B6791" i="16"/>
  <c r="E6791" i="16" s="1"/>
  <c r="B6790" i="16"/>
  <c r="E6790" i="16" s="1"/>
  <c r="B6789" i="16"/>
  <c r="E6789" i="16" s="1"/>
  <c r="B6788" i="16"/>
  <c r="E6788" i="16" s="1"/>
  <c r="B6787" i="16"/>
  <c r="E6787" i="16" s="1"/>
  <c r="B6786" i="16"/>
  <c r="E6786" i="16" s="1"/>
  <c r="B6785" i="16"/>
  <c r="E6785" i="16" s="1"/>
  <c r="B6784" i="16"/>
  <c r="E6784" i="16" s="1"/>
  <c r="B6783" i="16"/>
  <c r="E6783" i="16" s="1"/>
  <c r="B6782" i="16"/>
  <c r="E6782" i="16" s="1"/>
  <c r="B6781" i="16"/>
  <c r="E6781" i="16" s="1"/>
  <c r="B6780" i="16"/>
  <c r="E6780" i="16" s="1"/>
  <c r="B6779" i="16"/>
  <c r="E6779" i="16" s="1"/>
  <c r="B6778" i="16"/>
  <c r="E6778" i="16" s="1"/>
  <c r="B6777" i="16"/>
  <c r="E6777" i="16" s="1"/>
  <c r="B6776" i="16"/>
  <c r="E6776" i="16" s="1"/>
  <c r="B6775" i="16"/>
  <c r="E6775" i="16" s="1"/>
  <c r="B6774" i="16"/>
  <c r="E6774" i="16" s="1"/>
  <c r="B6773" i="16"/>
  <c r="E6773" i="16" s="1"/>
  <c r="B6772" i="16"/>
  <c r="E6772" i="16" s="1"/>
  <c r="B6771" i="16"/>
  <c r="E6771" i="16" s="1"/>
  <c r="B6770" i="16"/>
  <c r="E6770" i="16" s="1"/>
  <c r="B6769" i="16"/>
  <c r="E6769" i="16" s="1"/>
  <c r="B6768" i="16"/>
  <c r="E6768" i="16" s="1"/>
  <c r="B6767" i="16"/>
  <c r="E6767" i="16" s="1"/>
  <c r="B6766" i="16"/>
  <c r="E6766" i="16" s="1"/>
  <c r="B6765" i="16"/>
  <c r="E6765" i="16" s="1"/>
  <c r="B6764" i="16"/>
  <c r="E6764" i="16" s="1"/>
  <c r="B6763" i="16"/>
  <c r="E6763" i="16" s="1"/>
  <c r="B6762" i="16"/>
  <c r="E6762" i="16" s="1"/>
  <c r="B6761" i="16"/>
  <c r="E6761" i="16" s="1"/>
  <c r="B6760" i="16"/>
  <c r="E6760" i="16" s="1"/>
  <c r="B6759" i="16"/>
  <c r="E6759" i="16" s="1"/>
  <c r="B6758" i="16"/>
  <c r="E6758" i="16" s="1"/>
  <c r="B6757" i="16"/>
  <c r="E6757" i="16" s="1"/>
  <c r="B6756" i="16"/>
  <c r="E6756" i="16" s="1"/>
  <c r="B6755" i="16"/>
  <c r="E6755" i="16" s="1"/>
  <c r="B6754" i="16"/>
  <c r="E6754" i="16" s="1"/>
  <c r="B6753" i="16"/>
  <c r="E6753" i="16" s="1"/>
  <c r="B6752" i="16"/>
  <c r="E6752" i="16" s="1"/>
  <c r="B6751" i="16"/>
  <c r="E6751" i="16" s="1"/>
  <c r="B6750" i="16"/>
  <c r="E6750" i="16" s="1"/>
  <c r="B6749" i="16"/>
  <c r="E6749" i="16" s="1"/>
  <c r="B6748" i="16"/>
  <c r="E6748" i="16" s="1"/>
  <c r="B6747" i="16"/>
  <c r="E6747" i="16" s="1"/>
  <c r="B6746" i="16"/>
  <c r="E6746" i="16" s="1"/>
  <c r="B6745" i="16"/>
  <c r="E6745" i="16" s="1"/>
  <c r="B6744" i="16"/>
  <c r="E6744" i="16" s="1"/>
  <c r="B6743" i="16"/>
  <c r="E6743" i="16" s="1"/>
  <c r="B6742" i="16"/>
  <c r="E6742" i="16" s="1"/>
  <c r="B6741" i="16"/>
  <c r="E6741" i="16" s="1"/>
  <c r="B6740" i="16"/>
  <c r="E6740" i="16" s="1"/>
  <c r="B6739" i="16"/>
  <c r="E6739" i="16" s="1"/>
  <c r="B6738" i="16"/>
  <c r="E6738" i="16" s="1"/>
  <c r="B6737" i="16"/>
  <c r="E6737" i="16" s="1"/>
  <c r="B6736" i="16"/>
  <c r="E6736" i="16" s="1"/>
  <c r="B6735" i="16"/>
  <c r="E6735" i="16" s="1"/>
  <c r="B6734" i="16"/>
  <c r="E6734" i="16" s="1"/>
  <c r="B6733" i="16"/>
  <c r="E6733" i="16" s="1"/>
  <c r="B6732" i="16"/>
  <c r="E6732" i="16" s="1"/>
  <c r="B6731" i="16"/>
  <c r="E6731" i="16" s="1"/>
  <c r="B6730" i="16"/>
  <c r="E6730" i="16" s="1"/>
  <c r="B6729" i="16"/>
  <c r="E6729" i="16" s="1"/>
  <c r="B6728" i="16"/>
  <c r="E6728" i="16" s="1"/>
  <c r="B6727" i="16"/>
  <c r="E6727" i="16" s="1"/>
  <c r="B6726" i="16"/>
  <c r="E6726" i="16" s="1"/>
  <c r="B6725" i="16"/>
  <c r="E6725" i="16" s="1"/>
  <c r="B6724" i="16"/>
  <c r="E6724" i="16" s="1"/>
  <c r="B6723" i="16"/>
  <c r="E6723" i="16" s="1"/>
  <c r="B6722" i="16"/>
  <c r="E6722" i="16" s="1"/>
  <c r="B6721" i="16"/>
  <c r="E6721" i="16" s="1"/>
  <c r="B6720" i="16"/>
  <c r="E6720" i="16" s="1"/>
  <c r="B6719" i="16"/>
  <c r="E6719" i="16" s="1"/>
  <c r="B6718" i="16"/>
  <c r="E6718" i="16" s="1"/>
  <c r="B6717" i="16"/>
  <c r="E6717" i="16" s="1"/>
  <c r="B6716" i="16"/>
  <c r="E6716" i="16" s="1"/>
  <c r="B6715" i="16"/>
  <c r="E6715" i="16" s="1"/>
  <c r="B6714" i="16"/>
  <c r="E6714" i="16" s="1"/>
  <c r="B6713" i="16"/>
  <c r="E6713" i="16" s="1"/>
  <c r="B6712" i="16"/>
  <c r="E6712" i="16" s="1"/>
  <c r="B6711" i="16"/>
  <c r="E6711" i="16" s="1"/>
  <c r="B6710" i="16"/>
  <c r="E6710" i="16" s="1"/>
  <c r="B6709" i="16"/>
  <c r="E6709" i="16" s="1"/>
  <c r="B6708" i="16"/>
  <c r="E6708" i="16" s="1"/>
  <c r="B6707" i="16"/>
  <c r="E6707" i="16" s="1"/>
  <c r="B6706" i="16"/>
  <c r="E6706" i="16" s="1"/>
  <c r="B6705" i="16"/>
  <c r="E6705" i="16" s="1"/>
  <c r="B6704" i="16"/>
  <c r="E6704" i="16" s="1"/>
  <c r="B6703" i="16"/>
  <c r="E6703" i="16" s="1"/>
  <c r="B6702" i="16"/>
  <c r="E6702" i="16" s="1"/>
  <c r="B6701" i="16"/>
  <c r="E6701" i="16" s="1"/>
  <c r="B6700" i="16"/>
  <c r="E6700" i="16" s="1"/>
  <c r="B6699" i="16"/>
  <c r="E6699" i="16" s="1"/>
  <c r="B6698" i="16"/>
  <c r="E6698" i="16" s="1"/>
  <c r="B6697" i="16"/>
  <c r="E6697" i="16" s="1"/>
  <c r="B6696" i="16"/>
  <c r="E6696" i="16" s="1"/>
  <c r="B6695" i="16"/>
  <c r="E6695" i="16" s="1"/>
  <c r="B6694" i="16"/>
  <c r="E6694" i="16" s="1"/>
  <c r="B6693" i="16"/>
  <c r="E6693" i="16" s="1"/>
  <c r="B6692" i="16"/>
  <c r="E6692" i="16" s="1"/>
  <c r="B6691" i="16"/>
  <c r="E6691" i="16" s="1"/>
  <c r="B6690" i="16"/>
  <c r="E6690" i="16" s="1"/>
  <c r="B6689" i="16"/>
  <c r="E6689" i="16" s="1"/>
  <c r="B6688" i="16"/>
  <c r="E6688" i="16" s="1"/>
  <c r="B6687" i="16"/>
  <c r="E6687" i="16" s="1"/>
  <c r="B6686" i="16"/>
  <c r="E6686" i="16" s="1"/>
  <c r="B6685" i="16"/>
  <c r="E6685" i="16" s="1"/>
  <c r="B6684" i="16"/>
  <c r="E6684" i="16" s="1"/>
  <c r="B6683" i="16"/>
  <c r="E6683" i="16" s="1"/>
  <c r="B6682" i="16"/>
  <c r="E6682" i="16" s="1"/>
  <c r="B6681" i="16"/>
  <c r="E6681" i="16" s="1"/>
  <c r="B6680" i="16"/>
  <c r="E6680" i="16" s="1"/>
  <c r="B6679" i="16"/>
  <c r="E6679" i="16" s="1"/>
  <c r="B6678" i="16"/>
  <c r="E6678" i="16" s="1"/>
  <c r="B6677" i="16"/>
  <c r="E6677" i="16" s="1"/>
  <c r="B6676" i="16"/>
  <c r="E6676" i="16" s="1"/>
  <c r="B6675" i="16"/>
  <c r="E6675" i="16" s="1"/>
  <c r="B6674" i="16"/>
  <c r="E6674" i="16" s="1"/>
  <c r="B6673" i="16"/>
  <c r="E6673" i="16" s="1"/>
  <c r="B6672" i="16"/>
  <c r="E6672" i="16" s="1"/>
  <c r="B6671" i="16"/>
  <c r="E6671" i="16" s="1"/>
  <c r="B6670" i="16"/>
  <c r="E6670" i="16" s="1"/>
  <c r="B6669" i="16"/>
  <c r="E6669" i="16" s="1"/>
  <c r="B6668" i="16"/>
  <c r="E6668" i="16" s="1"/>
  <c r="B6667" i="16"/>
  <c r="E6667" i="16" s="1"/>
  <c r="B6666" i="16"/>
  <c r="E6666" i="16" s="1"/>
  <c r="B6665" i="16"/>
  <c r="E6665" i="16" s="1"/>
  <c r="B6664" i="16"/>
  <c r="E6664" i="16" s="1"/>
  <c r="B6663" i="16"/>
  <c r="E6663" i="16" s="1"/>
  <c r="B6662" i="16"/>
  <c r="E6662" i="16" s="1"/>
  <c r="B6661" i="16"/>
  <c r="E6661" i="16" s="1"/>
  <c r="B6660" i="16"/>
  <c r="E6660" i="16" s="1"/>
  <c r="B6659" i="16"/>
  <c r="E6659" i="16" s="1"/>
  <c r="B6658" i="16"/>
  <c r="E6658" i="16" s="1"/>
  <c r="B6657" i="16"/>
  <c r="E6657" i="16" s="1"/>
  <c r="B6656" i="16"/>
  <c r="E6656" i="16" s="1"/>
  <c r="B6655" i="16"/>
  <c r="E6655" i="16" s="1"/>
  <c r="B6654" i="16"/>
  <c r="E6654" i="16" s="1"/>
  <c r="B6653" i="16"/>
  <c r="E6653" i="16" s="1"/>
  <c r="B6652" i="16"/>
  <c r="E6652" i="16" s="1"/>
  <c r="B6651" i="16"/>
  <c r="E6651" i="16" s="1"/>
  <c r="B6650" i="16"/>
  <c r="E6650" i="16" s="1"/>
  <c r="B6649" i="16"/>
  <c r="E6649" i="16" s="1"/>
  <c r="B6648" i="16"/>
  <c r="E6648" i="16" s="1"/>
  <c r="B6647" i="16"/>
  <c r="E6647" i="16" s="1"/>
  <c r="B6646" i="16"/>
  <c r="E6646" i="16" s="1"/>
  <c r="B6645" i="16"/>
  <c r="E6645" i="16" s="1"/>
  <c r="B6644" i="16"/>
  <c r="E6644" i="16" s="1"/>
  <c r="B6643" i="16"/>
  <c r="E6643" i="16" s="1"/>
  <c r="B6642" i="16"/>
  <c r="E6642" i="16" s="1"/>
  <c r="B6641" i="16"/>
  <c r="E6641" i="16" s="1"/>
  <c r="B6640" i="16"/>
  <c r="E6640" i="16" s="1"/>
  <c r="B6639" i="16"/>
  <c r="E6639" i="16" s="1"/>
  <c r="B6638" i="16"/>
  <c r="E6638" i="16" s="1"/>
  <c r="B6637" i="16"/>
  <c r="E6637" i="16" s="1"/>
  <c r="B6636" i="16"/>
  <c r="E6636" i="16" s="1"/>
  <c r="B6635" i="16"/>
  <c r="E6635" i="16" s="1"/>
  <c r="B6634" i="16"/>
  <c r="E6634" i="16" s="1"/>
  <c r="B6633" i="16"/>
  <c r="E6633" i="16" s="1"/>
  <c r="B6632" i="16"/>
  <c r="E6632" i="16" s="1"/>
  <c r="B6631" i="16"/>
  <c r="E6631" i="16" s="1"/>
  <c r="B6630" i="16"/>
  <c r="E6630" i="16" s="1"/>
  <c r="B6629" i="16"/>
  <c r="E6629" i="16" s="1"/>
  <c r="B6628" i="16"/>
  <c r="E6628" i="16" s="1"/>
  <c r="B6627" i="16"/>
  <c r="E6627" i="16" s="1"/>
  <c r="B6626" i="16"/>
  <c r="E6626" i="16" s="1"/>
  <c r="B6625" i="16"/>
  <c r="E6625" i="16" s="1"/>
  <c r="B6624" i="16"/>
  <c r="E6624" i="16" s="1"/>
  <c r="B6623" i="16"/>
  <c r="E6623" i="16" s="1"/>
  <c r="B6622" i="16"/>
  <c r="E6622" i="16" s="1"/>
  <c r="B6621" i="16"/>
  <c r="E6621" i="16" s="1"/>
  <c r="B6620" i="16"/>
  <c r="E6620" i="16" s="1"/>
  <c r="B6619" i="16"/>
  <c r="E6619" i="16" s="1"/>
  <c r="B6618" i="16"/>
  <c r="E6618" i="16" s="1"/>
  <c r="B6617" i="16"/>
  <c r="E6617" i="16" s="1"/>
  <c r="B6616" i="16"/>
  <c r="E6616" i="16" s="1"/>
  <c r="B6615" i="16"/>
  <c r="E6615" i="16" s="1"/>
  <c r="B6614" i="16"/>
  <c r="E6614" i="16" s="1"/>
  <c r="B6613" i="16"/>
  <c r="E6613" i="16" s="1"/>
  <c r="B6612" i="16"/>
  <c r="E6612" i="16" s="1"/>
  <c r="B6611" i="16"/>
  <c r="E6611" i="16" s="1"/>
  <c r="B6610" i="16"/>
  <c r="E6610" i="16" s="1"/>
  <c r="B6609" i="16"/>
  <c r="E6609" i="16" s="1"/>
  <c r="B6608" i="16"/>
  <c r="E6608" i="16" s="1"/>
  <c r="B6607" i="16"/>
  <c r="E6607" i="16" s="1"/>
  <c r="B6606" i="16"/>
  <c r="E6606" i="16" s="1"/>
  <c r="B6605" i="16"/>
  <c r="E6605" i="16" s="1"/>
  <c r="B6604" i="16"/>
  <c r="E6604" i="16" s="1"/>
  <c r="B6603" i="16"/>
  <c r="E6603" i="16" s="1"/>
  <c r="B6602" i="16"/>
  <c r="E6602" i="16" s="1"/>
  <c r="B6601" i="16"/>
  <c r="E6601" i="16" s="1"/>
  <c r="B6600" i="16"/>
  <c r="E6600" i="16" s="1"/>
  <c r="B6599" i="16"/>
  <c r="E6599" i="16" s="1"/>
  <c r="B6598" i="16"/>
  <c r="E6598" i="16" s="1"/>
  <c r="B6597" i="16"/>
  <c r="E6597" i="16" s="1"/>
  <c r="B6596" i="16"/>
  <c r="E6596" i="16" s="1"/>
  <c r="B6595" i="16"/>
  <c r="E6595" i="16" s="1"/>
  <c r="B6594" i="16"/>
  <c r="E6594" i="16" s="1"/>
  <c r="B6593" i="16"/>
  <c r="E6593" i="16" s="1"/>
  <c r="B6592" i="16"/>
  <c r="E6592" i="16" s="1"/>
  <c r="B6591" i="16"/>
  <c r="E6591" i="16" s="1"/>
  <c r="B6590" i="16"/>
  <c r="E6590" i="16" s="1"/>
  <c r="B6589" i="16"/>
  <c r="E6589" i="16" s="1"/>
  <c r="B6588" i="16"/>
  <c r="E6588" i="16" s="1"/>
  <c r="B6587" i="16"/>
  <c r="E6587" i="16" s="1"/>
  <c r="B6586" i="16"/>
  <c r="E6586" i="16" s="1"/>
  <c r="B6585" i="16"/>
  <c r="E6585" i="16" s="1"/>
  <c r="B6584" i="16"/>
  <c r="E6584" i="16" s="1"/>
  <c r="B6583" i="16"/>
  <c r="E6583" i="16" s="1"/>
  <c r="B6582" i="16"/>
  <c r="E6582" i="16" s="1"/>
  <c r="B6581" i="16"/>
  <c r="E6581" i="16" s="1"/>
  <c r="B6580" i="16"/>
  <c r="E6580" i="16" s="1"/>
  <c r="B6579" i="16"/>
  <c r="E6579" i="16" s="1"/>
  <c r="B6578" i="16"/>
  <c r="E6578" i="16" s="1"/>
  <c r="B6577" i="16"/>
  <c r="E6577" i="16" s="1"/>
  <c r="B6576" i="16"/>
  <c r="E6576" i="16" s="1"/>
  <c r="B6575" i="16"/>
  <c r="E6575" i="16" s="1"/>
  <c r="B6574" i="16"/>
  <c r="E6574" i="16" s="1"/>
  <c r="B6573" i="16"/>
  <c r="E6573" i="16" s="1"/>
  <c r="B6572" i="16"/>
  <c r="E6572" i="16" s="1"/>
  <c r="B6571" i="16"/>
  <c r="E6571" i="16" s="1"/>
  <c r="B6570" i="16"/>
  <c r="E6570" i="16" s="1"/>
  <c r="B6569" i="16"/>
  <c r="E6569" i="16" s="1"/>
  <c r="B6568" i="16"/>
  <c r="E6568" i="16" s="1"/>
  <c r="B6567" i="16"/>
  <c r="E6567" i="16" s="1"/>
  <c r="B6566" i="16"/>
  <c r="E6566" i="16" s="1"/>
  <c r="B6565" i="16"/>
  <c r="E6565" i="16" s="1"/>
  <c r="B6564" i="16"/>
  <c r="E6564" i="16" s="1"/>
  <c r="B6563" i="16"/>
  <c r="E6563" i="16" s="1"/>
  <c r="B6562" i="16"/>
  <c r="E6562" i="16" s="1"/>
  <c r="B6561" i="16"/>
  <c r="E6561" i="16" s="1"/>
  <c r="B6560" i="16"/>
  <c r="E6560" i="16" s="1"/>
  <c r="B6559" i="16"/>
  <c r="E6559" i="16" s="1"/>
  <c r="B6558" i="16"/>
  <c r="E6558" i="16" s="1"/>
  <c r="B6557" i="16"/>
  <c r="E6557" i="16" s="1"/>
  <c r="B6556" i="16"/>
  <c r="E6556" i="16" s="1"/>
  <c r="B6555" i="16"/>
  <c r="E6555" i="16" s="1"/>
  <c r="B6554" i="16"/>
  <c r="E6554" i="16" s="1"/>
  <c r="B6553" i="16"/>
  <c r="E6553" i="16" s="1"/>
  <c r="B6552" i="16"/>
  <c r="E6552" i="16" s="1"/>
  <c r="B6551" i="16"/>
  <c r="E6551" i="16" s="1"/>
  <c r="B6550" i="16"/>
  <c r="E6550" i="16" s="1"/>
  <c r="B6549" i="16"/>
  <c r="E6549" i="16" s="1"/>
  <c r="B6548" i="16"/>
  <c r="E6548" i="16" s="1"/>
  <c r="B6547" i="16"/>
  <c r="E6547" i="16" s="1"/>
  <c r="B6546" i="16"/>
  <c r="E6546" i="16" s="1"/>
  <c r="B6545" i="16"/>
  <c r="E6545" i="16" s="1"/>
  <c r="B6544" i="16"/>
  <c r="E6544" i="16" s="1"/>
  <c r="B6543" i="16"/>
  <c r="E6543" i="16" s="1"/>
  <c r="B6542" i="16"/>
  <c r="E6542" i="16" s="1"/>
  <c r="B6541" i="16"/>
  <c r="E6541" i="16" s="1"/>
  <c r="B6540" i="16"/>
  <c r="E6540" i="16" s="1"/>
  <c r="B6539" i="16"/>
  <c r="E6539" i="16" s="1"/>
  <c r="B6538" i="16"/>
  <c r="E6538" i="16" s="1"/>
  <c r="B6537" i="16"/>
  <c r="E6537" i="16" s="1"/>
  <c r="B6536" i="16"/>
  <c r="E6536" i="16" s="1"/>
  <c r="B6535" i="16"/>
  <c r="E6535" i="16" s="1"/>
  <c r="B6534" i="16"/>
  <c r="E6534" i="16" s="1"/>
  <c r="B6533" i="16"/>
  <c r="E6533" i="16" s="1"/>
  <c r="B6532" i="16"/>
  <c r="E6532" i="16" s="1"/>
  <c r="B6531" i="16"/>
  <c r="E6531" i="16" s="1"/>
  <c r="B6530" i="16"/>
  <c r="E6530" i="16" s="1"/>
  <c r="B6529" i="16"/>
  <c r="E6529" i="16" s="1"/>
  <c r="B6528" i="16"/>
  <c r="E6528" i="16" s="1"/>
  <c r="B6527" i="16"/>
  <c r="E6527" i="16" s="1"/>
  <c r="B6526" i="16"/>
  <c r="E6526" i="16" s="1"/>
  <c r="B6525" i="16"/>
  <c r="E6525" i="16" s="1"/>
  <c r="B6524" i="16"/>
  <c r="E6524" i="16" s="1"/>
  <c r="B6523" i="16"/>
  <c r="E6523" i="16" s="1"/>
  <c r="B6522" i="16"/>
  <c r="E6522" i="16" s="1"/>
  <c r="B6521" i="16"/>
  <c r="E6521" i="16" s="1"/>
  <c r="B6520" i="16"/>
  <c r="E6520" i="16" s="1"/>
  <c r="B6519" i="16"/>
  <c r="E6519" i="16" s="1"/>
  <c r="B6518" i="16"/>
  <c r="E6518" i="16" s="1"/>
  <c r="B6517" i="16"/>
  <c r="E6517" i="16" s="1"/>
  <c r="B6516" i="16"/>
  <c r="E6516" i="16" s="1"/>
  <c r="B6515" i="16"/>
  <c r="E6515" i="16" s="1"/>
  <c r="B6514" i="16"/>
  <c r="E6514" i="16" s="1"/>
  <c r="B6513" i="16"/>
  <c r="E6513" i="16" s="1"/>
  <c r="B6512" i="16"/>
  <c r="E6512" i="16" s="1"/>
  <c r="B6511" i="16"/>
  <c r="E6511" i="16" s="1"/>
  <c r="B6510" i="16"/>
  <c r="E6510" i="16" s="1"/>
  <c r="B6509" i="16"/>
  <c r="E6509" i="16" s="1"/>
  <c r="B6508" i="16"/>
  <c r="E6508" i="16" s="1"/>
  <c r="B6507" i="16"/>
  <c r="E6507" i="16" s="1"/>
  <c r="B6506" i="16"/>
  <c r="E6506" i="16" s="1"/>
  <c r="B6505" i="16"/>
  <c r="E6505" i="16" s="1"/>
  <c r="B6504" i="16"/>
  <c r="E6504" i="16" s="1"/>
  <c r="B6503" i="16"/>
  <c r="E6503" i="16" s="1"/>
  <c r="B6502" i="16"/>
  <c r="E6502" i="16" s="1"/>
  <c r="B6501" i="16"/>
  <c r="E6501" i="16" s="1"/>
  <c r="B6500" i="16"/>
  <c r="E6500" i="16" s="1"/>
  <c r="B6499" i="16"/>
  <c r="E6499" i="16" s="1"/>
  <c r="B6498" i="16"/>
  <c r="E6498" i="16" s="1"/>
  <c r="B6497" i="16"/>
  <c r="E6497" i="16" s="1"/>
  <c r="B6496" i="16"/>
  <c r="E6496" i="16" s="1"/>
  <c r="B6495" i="16"/>
  <c r="E6495" i="16" s="1"/>
  <c r="B6494" i="16"/>
  <c r="E6494" i="16" s="1"/>
  <c r="B6493" i="16"/>
  <c r="E6493" i="16" s="1"/>
  <c r="B6492" i="16"/>
  <c r="E6492" i="16" s="1"/>
  <c r="B6491" i="16"/>
  <c r="E6491" i="16" s="1"/>
  <c r="B6490" i="16"/>
  <c r="E6490" i="16" s="1"/>
  <c r="B6489" i="16"/>
  <c r="E6489" i="16" s="1"/>
  <c r="B6488" i="16"/>
  <c r="E6488" i="16" s="1"/>
  <c r="B6487" i="16"/>
  <c r="E6487" i="16" s="1"/>
  <c r="B6486" i="16"/>
  <c r="E6486" i="16" s="1"/>
  <c r="B6485" i="16"/>
  <c r="E6485" i="16" s="1"/>
  <c r="B6484" i="16"/>
  <c r="E6484" i="16" s="1"/>
  <c r="B6483" i="16"/>
  <c r="E6483" i="16" s="1"/>
  <c r="B6482" i="16"/>
  <c r="E6482" i="16" s="1"/>
  <c r="B6481" i="16"/>
  <c r="E6481" i="16" s="1"/>
  <c r="B6480" i="16"/>
  <c r="E6480" i="16" s="1"/>
  <c r="B6479" i="16"/>
  <c r="E6479" i="16" s="1"/>
  <c r="B6478" i="16"/>
  <c r="E6478" i="16" s="1"/>
  <c r="B6477" i="16"/>
  <c r="E6477" i="16" s="1"/>
  <c r="B6476" i="16"/>
  <c r="E6476" i="16" s="1"/>
  <c r="B6475" i="16"/>
  <c r="E6475" i="16" s="1"/>
  <c r="B6474" i="16"/>
  <c r="E6474" i="16" s="1"/>
  <c r="B6473" i="16"/>
  <c r="E6473" i="16" s="1"/>
  <c r="B6472" i="16"/>
  <c r="E6472" i="16" s="1"/>
  <c r="B6471" i="16"/>
  <c r="E6471" i="16" s="1"/>
  <c r="B6470" i="16"/>
  <c r="E6470" i="16" s="1"/>
  <c r="B6469" i="16"/>
  <c r="E6469" i="16" s="1"/>
  <c r="B6468" i="16"/>
  <c r="E6468" i="16" s="1"/>
  <c r="B6467" i="16"/>
  <c r="E6467" i="16" s="1"/>
  <c r="B6466" i="16"/>
  <c r="E6466" i="16" s="1"/>
  <c r="B6465" i="16"/>
  <c r="E6465" i="16" s="1"/>
  <c r="B6464" i="16"/>
  <c r="E6464" i="16" s="1"/>
  <c r="B6463" i="16"/>
  <c r="E6463" i="16" s="1"/>
  <c r="B6462" i="16"/>
  <c r="E6462" i="16" s="1"/>
  <c r="B6461" i="16"/>
  <c r="E6461" i="16" s="1"/>
  <c r="B6460" i="16"/>
  <c r="E6460" i="16" s="1"/>
  <c r="B6459" i="16"/>
  <c r="E6459" i="16" s="1"/>
  <c r="B6458" i="16"/>
  <c r="E6458" i="16" s="1"/>
  <c r="B6457" i="16"/>
  <c r="E6457" i="16" s="1"/>
  <c r="B6456" i="16"/>
  <c r="E6456" i="16" s="1"/>
  <c r="B6455" i="16"/>
  <c r="E6455" i="16" s="1"/>
  <c r="B6454" i="16"/>
  <c r="E6454" i="16" s="1"/>
  <c r="B6453" i="16"/>
  <c r="E6453" i="16" s="1"/>
  <c r="B6452" i="16"/>
  <c r="E6452" i="16" s="1"/>
  <c r="B6451" i="16"/>
  <c r="E6451" i="16" s="1"/>
  <c r="B6450" i="16"/>
  <c r="E6450" i="16" s="1"/>
  <c r="B6449" i="16"/>
  <c r="E6449" i="16" s="1"/>
  <c r="B6448" i="16"/>
  <c r="E6448" i="16" s="1"/>
  <c r="B6447" i="16"/>
  <c r="E6447" i="16" s="1"/>
  <c r="B6446" i="16"/>
  <c r="E6446" i="16" s="1"/>
  <c r="B6445" i="16"/>
  <c r="E6445" i="16" s="1"/>
  <c r="B6444" i="16"/>
  <c r="E6444" i="16" s="1"/>
  <c r="B6443" i="16"/>
  <c r="E6443" i="16" s="1"/>
  <c r="B6442" i="16"/>
  <c r="E6442" i="16" s="1"/>
  <c r="B6441" i="16"/>
  <c r="E6441" i="16" s="1"/>
  <c r="B6440" i="16"/>
  <c r="E6440" i="16" s="1"/>
  <c r="B6439" i="16"/>
  <c r="E6439" i="16" s="1"/>
  <c r="B6438" i="16"/>
  <c r="E6438" i="16" s="1"/>
  <c r="B6437" i="16"/>
  <c r="E6437" i="16" s="1"/>
  <c r="B6436" i="16"/>
  <c r="E6436" i="16" s="1"/>
  <c r="B6435" i="16"/>
  <c r="E6435" i="16" s="1"/>
  <c r="B6434" i="16"/>
  <c r="E6434" i="16" s="1"/>
  <c r="B6433" i="16"/>
  <c r="E6433" i="16" s="1"/>
  <c r="B6432" i="16"/>
  <c r="E6432" i="16" s="1"/>
  <c r="B6431" i="16"/>
  <c r="E6431" i="16" s="1"/>
  <c r="B6430" i="16"/>
  <c r="E6430" i="16" s="1"/>
  <c r="B6429" i="16"/>
  <c r="E6429" i="16" s="1"/>
  <c r="B6428" i="16"/>
  <c r="E6428" i="16" s="1"/>
  <c r="B6427" i="16"/>
  <c r="E6427" i="16" s="1"/>
  <c r="B6426" i="16"/>
  <c r="E6426" i="16" s="1"/>
  <c r="B6425" i="16"/>
  <c r="E6425" i="16" s="1"/>
  <c r="B6424" i="16"/>
  <c r="E6424" i="16" s="1"/>
  <c r="B6423" i="16"/>
  <c r="E6423" i="16" s="1"/>
  <c r="B6422" i="16"/>
  <c r="E6422" i="16" s="1"/>
  <c r="B6421" i="16"/>
  <c r="E6421" i="16" s="1"/>
  <c r="B6420" i="16"/>
  <c r="E6420" i="16" s="1"/>
  <c r="B6419" i="16"/>
  <c r="E6419" i="16" s="1"/>
  <c r="B6418" i="16"/>
  <c r="E6418" i="16" s="1"/>
  <c r="B6417" i="16"/>
  <c r="E6417" i="16" s="1"/>
  <c r="B6416" i="16"/>
  <c r="E6416" i="16" s="1"/>
  <c r="B6415" i="16"/>
  <c r="E6415" i="16" s="1"/>
  <c r="B6414" i="16"/>
  <c r="E6414" i="16" s="1"/>
  <c r="B6413" i="16"/>
  <c r="E6413" i="16" s="1"/>
  <c r="B6412" i="16"/>
  <c r="E6412" i="16" s="1"/>
  <c r="B6411" i="16"/>
  <c r="E6411" i="16" s="1"/>
  <c r="B6410" i="16"/>
  <c r="E6410" i="16" s="1"/>
  <c r="B6409" i="16"/>
  <c r="E6409" i="16" s="1"/>
  <c r="B6408" i="16"/>
  <c r="E6408" i="16" s="1"/>
  <c r="B6407" i="16"/>
  <c r="E6407" i="16" s="1"/>
  <c r="B6406" i="16"/>
  <c r="E6406" i="16" s="1"/>
  <c r="B6405" i="16"/>
  <c r="E6405" i="16" s="1"/>
  <c r="B6404" i="16"/>
  <c r="E6404" i="16" s="1"/>
  <c r="B6403" i="16"/>
  <c r="E6403" i="16" s="1"/>
  <c r="B6402" i="16"/>
  <c r="E6402" i="16" s="1"/>
  <c r="B6401" i="16"/>
  <c r="E6401" i="16" s="1"/>
  <c r="B6400" i="16"/>
  <c r="E6400" i="16" s="1"/>
  <c r="B6399" i="16"/>
  <c r="E6399" i="16" s="1"/>
  <c r="B6398" i="16"/>
  <c r="E6398" i="16" s="1"/>
  <c r="B6397" i="16"/>
  <c r="E6397" i="16" s="1"/>
  <c r="B6396" i="16"/>
  <c r="E6396" i="16" s="1"/>
  <c r="B6395" i="16"/>
  <c r="E6395" i="16" s="1"/>
  <c r="B6394" i="16"/>
  <c r="E6394" i="16" s="1"/>
  <c r="B6393" i="16"/>
  <c r="E6393" i="16" s="1"/>
  <c r="B6392" i="16"/>
  <c r="E6392" i="16" s="1"/>
  <c r="B6391" i="16"/>
  <c r="E6391" i="16" s="1"/>
  <c r="B6390" i="16"/>
  <c r="E6390" i="16" s="1"/>
  <c r="B6389" i="16"/>
  <c r="E6389" i="16" s="1"/>
  <c r="B6388" i="16"/>
  <c r="E6388" i="16" s="1"/>
  <c r="B6387" i="16"/>
  <c r="E6387" i="16" s="1"/>
  <c r="B6386" i="16"/>
  <c r="E6386" i="16" s="1"/>
  <c r="B6385" i="16"/>
  <c r="E6385" i="16" s="1"/>
  <c r="B6384" i="16"/>
  <c r="E6384" i="16" s="1"/>
  <c r="B6383" i="16"/>
  <c r="E6383" i="16" s="1"/>
  <c r="B6382" i="16"/>
  <c r="E6382" i="16" s="1"/>
  <c r="B6381" i="16"/>
  <c r="E6381" i="16" s="1"/>
  <c r="B6380" i="16"/>
  <c r="E6380" i="16" s="1"/>
  <c r="B6379" i="16"/>
  <c r="E6379" i="16" s="1"/>
  <c r="B6378" i="16"/>
  <c r="E6378" i="16" s="1"/>
  <c r="B6377" i="16"/>
  <c r="E6377" i="16" s="1"/>
  <c r="B6376" i="16"/>
  <c r="E6376" i="16" s="1"/>
  <c r="B6375" i="16"/>
  <c r="E6375" i="16" s="1"/>
  <c r="B6374" i="16"/>
  <c r="E6374" i="16" s="1"/>
  <c r="B6373" i="16"/>
  <c r="E6373" i="16" s="1"/>
  <c r="B6372" i="16"/>
  <c r="E6372" i="16" s="1"/>
  <c r="B6371" i="16"/>
  <c r="E6371" i="16" s="1"/>
  <c r="B6370" i="16"/>
  <c r="E6370" i="16" s="1"/>
  <c r="B6369" i="16"/>
  <c r="E6369" i="16" s="1"/>
  <c r="B6368" i="16"/>
  <c r="E6368" i="16" s="1"/>
  <c r="B6367" i="16"/>
  <c r="E6367" i="16" s="1"/>
  <c r="B6366" i="16"/>
  <c r="E6366" i="16" s="1"/>
  <c r="B6365" i="16"/>
  <c r="E6365" i="16" s="1"/>
  <c r="B6364" i="16"/>
  <c r="E6364" i="16" s="1"/>
  <c r="B6363" i="16"/>
  <c r="E6363" i="16" s="1"/>
  <c r="B6362" i="16"/>
  <c r="E6362" i="16" s="1"/>
  <c r="B6361" i="16"/>
  <c r="E6361" i="16" s="1"/>
  <c r="B6360" i="16"/>
  <c r="E6360" i="16" s="1"/>
  <c r="B6359" i="16"/>
  <c r="E6359" i="16" s="1"/>
  <c r="B6358" i="16"/>
  <c r="E6358" i="16" s="1"/>
  <c r="B6357" i="16"/>
  <c r="E6357" i="16" s="1"/>
  <c r="B6356" i="16"/>
  <c r="E6356" i="16" s="1"/>
  <c r="B6355" i="16"/>
  <c r="E6355" i="16" s="1"/>
  <c r="B6354" i="16"/>
  <c r="E6354" i="16" s="1"/>
  <c r="B6353" i="16"/>
  <c r="E6353" i="16" s="1"/>
  <c r="B6352" i="16"/>
  <c r="E6352" i="16" s="1"/>
  <c r="B6351" i="16"/>
  <c r="E6351" i="16" s="1"/>
  <c r="B6350" i="16"/>
  <c r="E6350" i="16" s="1"/>
  <c r="B6349" i="16"/>
  <c r="E6349" i="16" s="1"/>
  <c r="B6348" i="16"/>
  <c r="E6348" i="16" s="1"/>
  <c r="B6347" i="16"/>
  <c r="E6347" i="16" s="1"/>
  <c r="B6346" i="16"/>
  <c r="E6346" i="16" s="1"/>
  <c r="B6345" i="16"/>
  <c r="E6345" i="16" s="1"/>
  <c r="B6344" i="16"/>
  <c r="E6344" i="16" s="1"/>
  <c r="B6343" i="16"/>
  <c r="E6343" i="16" s="1"/>
  <c r="B6342" i="16"/>
  <c r="E6342" i="16" s="1"/>
  <c r="B6341" i="16"/>
  <c r="E6341" i="16" s="1"/>
  <c r="B6340" i="16"/>
  <c r="E6340" i="16" s="1"/>
  <c r="B6339" i="16"/>
  <c r="E6339" i="16" s="1"/>
  <c r="B6338" i="16"/>
  <c r="E6338" i="16" s="1"/>
  <c r="B6337" i="16"/>
  <c r="E6337" i="16" s="1"/>
  <c r="B6336" i="16"/>
  <c r="E6336" i="16" s="1"/>
  <c r="B6335" i="16"/>
  <c r="E6335" i="16" s="1"/>
  <c r="B6334" i="16"/>
  <c r="E6334" i="16" s="1"/>
  <c r="B6333" i="16"/>
  <c r="E6333" i="16" s="1"/>
  <c r="B6332" i="16"/>
  <c r="E6332" i="16" s="1"/>
  <c r="B6331" i="16"/>
  <c r="E6331" i="16" s="1"/>
  <c r="B6330" i="16"/>
  <c r="E6330" i="16" s="1"/>
  <c r="B6329" i="16"/>
  <c r="E6329" i="16" s="1"/>
  <c r="B6328" i="16"/>
  <c r="E6328" i="16" s="1"/>
  <c r="B6327" i="16"/>
  <c r="E6327" i="16" s="1"/>
  <c r="B6326" i="16"/>
  <c r="E6326" i="16" s="1"/>
  <c r="B6325" i="16"/>
  <c r="E6325" i="16" s="1"/>
  <c r="B6324" i="16"/>
  <c r="E6324" i="16" s="1"/>
  <c r="B6323" i="16"/>
  <c r="E6323" i="16" s="1"/>
  <c r="B6322" i="16"/>
  <c r="E6322" i="16" s="1"/>
  <c r="B6321" i="16"/>
  <c r="E6321" i="16" s="1"/>
  <c r="B6320" i="16"/>
  <c r="E6320" i="16" s="1"/>
  <c r="B6319" i="16"/>
  <c r="E6319" i="16" s="1"/>
  <c r="B6318" i="16"/>
  <c r="E6318" i="16" s="1"/>
  <c r="B6317" i="16"/>
  <c r="E6317" i="16" s="1"/>
  <c r="B6316" i="16"/>
  <c r="E6316" i="16" s="1"/>
  <c r="B6315" i="16"/>
  <c r="E6315" i="16" s="1"/>
  <c r="B6314" i="16"/>
  <c r="E6314" i="16" s="1"/>
  <c r="B6313" i="16"/>
  <c r="E6313" i="16" s="1"/>
  <c r="B6312" i="16"/>
  <c r="E6312" i="16" s="1"/>
  <c r="B6311" i="16"/>
  <c r="E6311" i="16" s="1"/>
  <c r="B6310" i="16"/>
  <c r="E6310" i="16" s="1"/>
  <c r="B6309" i="16"/>
  <c r="E6309" i="16" s="1"/>
  <c r="B6308" i="16"/>
  <c r="E6308" i="16" s="1"/>
  <c r="B6307" i="16"/>
  <c r="E6307" i="16" s="1"/>
  <c r="B6306" i="16"/>
  <c r="E6306" i="16" s="1"/>
  <c r="B6305" i="16"/>
  <c r="E6305" i="16" s="1"/>
  <c r="B6304" i="16"/>
  <c r="E6304" i="16" s="1"/>
  <c r="B6303" i="16"/>
  <c r="E6303" i="16" s="1"/>
  <c r="B6302" i="16"/>
  <c r="E6302" i="16" s="1"/>
  <c r="B6301" i="16"/>
  <c r="E6301" i="16" s="1"/>
  <c r="B6300" i="16"/>
  <c r="E6300" i="16" s="1"/>
  <c r="B6299" i="16"/>
  <c r="E6299" i="16" s="1"/>
  <c r="B6298" i="16"/>
  <c r="E6298" i="16" s="1"/>
  <c r="B6297" i="16"/>
  <c r="E6297" i="16" s="1"/>
  <c r="B6296" i="16"/>
  <c r="E6296" i="16" s="1"/>
  <c r="B6295" i="16"/>
  <c r="E6295" i="16" s="1"/>
  <c r="B6294" i="16"/>
  <c r="E6294" i="16" s="1"/>
  <c r="B6293" i="16"/>
  <c r="E6293" i="16" s="1"/>
  <c r="B6292" i="16"/>
  <c r="E6292" i="16" s="1"/>
  <c r="B6291" i="16"/>
  <c r="E6291" i="16" s="1"/>
  <c r="B6290" i="16"/>
  <c r="E6290" i="16" s="1"/>
  <c r="B6289" i="16"/>
  <c r="E6289" i="16" s="1"/>
  <c r="B6288" i="16"/>
  <c r="E6288" i="16" s="1"/>
  <c r="B6287" i="16"/>
  <c r="E6287" i="16" s="1"/>
  <c r="B6286" i="16"/>
  <c r="E6286" i="16" s="1"/>
  <c r="B6285" i="16"/>
  <c r="E6285" i="16" s="1"/>
  <c r="B6284" i="16"/>
  <c r="E6284" i="16" s="1"/>
  <c r="B6283" i="16"/>
  <c r="E6283" i="16" s="1"/>
  <c r="B6282" i="16"/>
  <c r="E6282" i="16" s="1"/>
  <c r="B6281" i="16"/>
  <c r="E6281" i="16" s="1"/>
  <c r="B6280" i="16"/>
  <c r="E6280" i="16" s="1"/>
  <c r="B6279" i="16"/>
  <c r="E6279" i="16" s="1"/>
  <c r="B6278" i="16"/>
  <c r="E6278" i="16" s="1"/>
  <c r="B6277" i="16"/>
  <c r="E6277" i="16" s="1"/>
  <c r="B6276" i="16"/>
  <c r="E6276" i="16" s="1"/>
  <c r="B6275" i="16"/>
  <c r="E6275" i="16" s="1"/>
  <c r="B6274" i="16"/>
  <c r="E6274" i="16" s="1"/>
  <c r="B6273" i="16"/>
  <c r="E6273" i="16" s="1"/>
  <c r="B6272" i="16"/>
  <c r="E6272" i="16" s="1"/>
  <c r="B6271" i="16"/>
  <c r="E6271" i="16" s="1"/>
  <c r="B6270" i="16"/>
  <c r="E6270" i="16" s="1"/>
  <c r="B6269" i="16"/>
  <c r="E6269" i="16" s="1"/>
  <c r="B6268" i="16"/>
  <c r="E6268" i="16" s="1"/>
  <c r="B6267" i="16"/>
  <c r="E6267" i="16" s="1"/>
  <c r="B6266" i="16"/>
  <c r="E6266" i="16" s="1"/>
  <c r="B6265" i="16"/>
  <c r="E6265" i="16" s="1"/>
  <c r="B6264" i="16"/>
  <c r="E6264" i="16" s="1"/>
  <c r="B6263" i="16"/>
  <c r="E6263" i="16" s="1"/>
  <c r="B6262" i="16"/>
  <c r="E6262" i="16" s="1"/>
  <c r="B6261" i="16"/>
  <c r="E6261" i="16" s="1"/>
  <c r="B6260" i="16"/>
  <c r="E6260" i="16" s="1"/>
  <c r="B6259" i="16"/>
  <c r="E6259" i="16" s="1"/>
  <c r="B6258" i="16"/>
  <c r="E6258" i="16" s="1"/>
  <c r="B6257" i="16"/>
  <c r="E6257" i="16" s="1"/>
  <c r="B6256" i="16"/>
  <c r="E6256" i="16" s="1"/>
  <c r="B6255" i="16"/>
  <c r="E6255" i="16" s="1"/>
  <c r="B6254" i="16"/>
  <c r="E6254" i="16" s="1"/>
  <c r="B6253" i="16"/>
  <c r="E6253" i="16" s="1"/>
  <c r="B6252" i="16"/>
  <c r="E6252" i="16" s="1"/>
  <c r="B6251" i="16"/>
  <c r="E6251" i="16" s="1"/>
  <c r="B6250" i="16"/>
  <c r="E6250" i="16" s="1"/>
  <c r="B6249" i="16"/>
  <c r="E6249" i="16" s="1"/>
  <c r="B6248" i="16"/>
  <c r="E6248" i="16" s="1"/>
  <c r="B6247" i="16"/>
  <c r="E6247" i="16" s="1"/>
  <c r="B6246" i="16"/>
  <c r="E6246" i="16" s="1"/>
  <c r="B6245" i="16"/>
  <c r="E6245" i="16" s="1"/>
  <c r="B6244" i="16"/>
  <c r="E6244" i="16" s="1"/>
  <c r="B6243" i="16"/>
  <c r="E6243" i="16" s="1"/>
  <c r="B6242" i="16"/>
  <c r="E6242" i="16" s="1"/>
  <c r="B6241" i="16"/>
  <c r="E6241" i="16" s="1"/>
  <c r="B6240" i="16"/>
  <c r="E6240" i="16" s="1"/>
  <c r="B6239" i="16"/>
  <c r="E6239" i="16" s="1"/>
  <c r="B6238" i="16"/>
  <c r="E6238" i="16" s="1"/>
  <c r="B6237" i="16"/>
  <c r="E6237" i="16" s="1"/>
  <c r="B6236" i="16"/>
  <c r="E6236" i="16" s="1"/>
  <c r="B6235" i="16"/>
  <c r="E6235" i="16" s="1"/>
  <c r="B6234" i="16"/>
  <c r="E6234" i="16" s="1"/>
  <c r="B6233" i="16"/>
  <c r="E6233" i="16" s="1"/>
  <c r="B6232" i="16"/>
  <c r="E6232" i="16" s="1"/>
  <c r="B6231" i="16"/>
  <c r="E6231" i="16" s="1"/>
  <c r="B6230" i="16"/>
  <c r="E6230" i="16" s="1"/>
  <c r="B6229" i="16"/>
  <c r="E6229" i="16" s="1"/>
  <c r="B6228" i="16"/>
  <c r="E6228" i="16" s="1"/>
  <c r="B6227" i="16"/>
  <c r="E6227" i="16" s="1"/>
  <c r="B6226" i="16"/>
  <c r="E6226" i="16" s="1"/>
  <c r="B6225" i="16"/>
  <c r="E6225" i="16" s="1"/>
  <c r="B6224" i="16"/>
  <c r="E6224" i="16" s="1"/>
  <c r="B6223" i="16"/>
  <c r="E6223" i="16" s="1"/>
  <c r="B6222" i="16"/>
  <c r="E6222" i="16" s="1"/>
  <c r="B6221" i="16"/>
  <c r="E6221" i="16" s="1"/>
  <c r="B6220" i="16"/>
  <c r="E6220" i="16" s="1"/>
  <c r="B6219" i="16"/>
  <c r="E6219" i="16" s="1"/>
  <c r="B6218" i="16"/>
  <c r="E6218" i="16" s="1"/>
  <c r="B6217" i="16"/>
  <c r="E6217" i="16" s="1"/>
  <c r="B6216" i="16"/>
  <c r="E6216" i="16" s="1"/>
  <c r="B6215" i="16"/>
  <c r="E6215" i="16" s="1"/>
  <c r="B6214" i="16"/>
  <c r="E6214" i="16" s="1"/>
  <c r="B6213" i="16"/>
  <c r="E6213" i="16" s="1"/>
  <c r="B6212" i="16"/>
  <c r="E6212" i="16" s="1"/>
  <c r="B6211" i="16"/>
  <c r="E6211" i="16" s="1"/>
  <c r="B6210" i="16"/>
  <c r="E6210" i="16" s="1"/>
  <c r="B6209" i="16"/>
  <c r="E6209" i="16" s="1"/>
  <c r="B6208" i="16"/>
  <c r="E6208" i="16" s="1"/>
  <c r="B6207" i="16"/>
  <c r="E6207" i="16" s="1"/>
  <c r="B6206" i="16"/>
  <c r="E6206" i="16" s="1"/>
  <c r="B6205" i="16"/>
  <c r="E6205" i="16" s="1"/>
  <c r="B6204" i="16"/>
  <c r="E6204" i="16" s="1"/>
  <c r="B6203" i="16"/>
  <c r="E6203" i="16" s="1"/>
  <c r="B6202" i="16"/>
  <c r="E6202" i="16" s="1"/>
  <c r="B6201" i="16"/>
  <c r="E6201" i="16" s="1"/>
  <c r="B6200" i="16"/>
  <c r="E6200" i="16" s="1"/>
  <c r="B6199" i="16"/>
  <c r="E6199" i="16" s="1"/>
  <c r="B6198" i="16"/>
  <c r="E6198" i="16" s="1"/>
  <c r="B6197" i="16"/>
  <c r="E6197" i="16" s="1"/>
  <c r="B6196" i="16"/>
  <c r="E6196" i="16" s="1"/>
  <c r="B6195" i="16"/>
  <c r="E6195" i="16" s="1"/>
  <c r="B6194" i="16"/>
  <c r="E6194" i="16" s="1"/>
  <c r="B6193" i="16"/>
  <c r="E6193" i="16" s="1"/>
  <c r="B6192" i="16"/>
  <c r="E6192" i="16" s="1"/>
  <c r="B6191" i="16"/>
  <c r="E6191" i="16" s="1"/>
  <c r="B6190" i="16"/>
  <c r="E6190" i="16" s="1"/>
  <c r="B6189" i="16"/>
  <c r="E6189" i="16" s="1"/>
  <c r="B6188" i="16"/>
  <c r="E6188" i="16" s="1"/>
  <c r="B6187" i="16"/>
  <c r="E6187" i="16" s="1"/>
  <c r="B6186" i="16"/>
  <c r="E6186" i="16" s="1"/>
  <c r="B6185" i="16"/>
  <c r="E6185" i="16" s="1"/>
  <c r="B6184" i="16"/>
  <c r="E6184" i="16" s="1"/>
  <c r="B6183" i="16"/>
  <c r="E6183" i="16" s="1"/>
  <c r="B6182" i="16"/>
  <c r="E6182" i="16" s="1"/>
  <c r="B6181" i="16"/>
  <c r="E6181" i="16" s="1"/>
  <c r="B6180" i="16"/>
  <c r="E6180" i="16" s="1"/>
  <c r="B6179" i="16"/>
  <c r="E6179" i="16" s="1"/>
  <c r="B6178" i="16"/>
  <c r="E6178" i="16" s="1"/>
  <c r="B6177" i="16"/>
  <c r="E6177" i="16" s="1"/>
  <c r="B6176" i="16"/>
  <c r="E6176" i="16" s="1"/>
  <c r="B6175" i="16"/>
  <c r="E6175" i="16" s="1"/>
  <c r="B6174" i="16"/>
  <c r="E6174" i="16" s="1"/>
  <c r="B6173" i="16"/>
  <c r="E6173" i="16" s="1"/>
  <c r="B6172" i="16"/>
  <c r="E6172" i="16" s="1"/>
  <c r="B6171" i="16"/>
  <c r="E6171" i="16" s="1"/>
  <c r="B6170" i="16"/>
  <c r="E6170" i="16" s="1"/>
  <c r="B6169" i="16"/>
  <c r="E6169" i="16" s="1"/>
  <c r="B6168" i="16"/>
  <c r="E6168" i="16" s="1"/>
  <c r="B6167" i="16"/>
  <c r="E6167" i="16" s="1"/>
  <c r="B6166" i="16"/>
  <c r="E6166" i="16" s="1"/>
  <c r="B6165" i="16"/>
  <c r="E6165" i="16" s="1"/>
  <c r="B6164" i="16"/>
  <c r="E6164" i="16" s="1"/>
  <c r="B6163" i="16"/>
  <c r="E6163" i="16" s="1"/>
  <c r="B6162" i="16"/>
  <c r="E6162" i="16" s="1"/>
  <c r="B6161" i="16"/>
  <c r="E6161" i="16" s="1"/>
  <c r="B6160" i="16"/>
  <c r="E6160" i="16" s="1"/>
  <c r="B6159" i="16"/>
  <c r="E6159" i="16" s="1"/>
  <c r="B6158" i="16"/>
  <c r="E6158" i="16" s="1"/>
  <c r="B6157" i="16"/>
  <c r="E6157" i="16" s="1"/>
  <c r="B6156" i="16"/>
  <c r="E6156" i="16" s="1"/>
  <c r="B6155" i="16"/>
  <c r="E6155" i="16" s="1"/>
  <c r="B6154" i="16"/>
  <c r="E6154" i="16" s="1"/>
  <c r="B6153" i="16"/>
  <c r="E6153" i="16" s="1"/>
  <c r="B6152" i="16"/>
  <c r="E6152" i="16" s="1"/>
  <c r="B6151" i="16"/>
  <c r="E6151" i="16" s="1"/>
  <c r="B6150" i="16"/>
  <c r="E6150" i="16" s="1"/>
  <c r="B6149" i="16"/>
  <c r="E6149" i="16" s="1"/>
  <c r="B6148" i="16"/>
  <c r="E6148" i="16" s="1"/>
  <c r="B6147" i="16"/>
  <c r="E6147" i="16" s="1"/>
  <c r="B6146" i="16"/>
  <c r="E6146" i="16" s="1"/>
  <c r="B6145" i="16"/>
  <c r="E6145" i="16" s="1"/>
  <c r="B6144" i="16"/>
  <c r="E6144" i="16" s="1"/>
  <c r="B6143" i="16"/>
  <c r="E6143" i="16" s="1"/>
  <c r="B6142" i="16"/>
  <c r="E6142" i="16" s="1"/>
  <c r="B6141" i="16"/>
  <c r="E6141" i="16" s="1"/>
  <c r="B6140" i="16"/>
  <c r="E6140" i="16" s="1"/>
  <c r="B6139" i="16"/>
  <c r="E6139" i="16" s="1"/>
  <c r="B6138" i="16"/>
  <c r="E6138" i="16" s="1"/>
  <c r="B6137" i="16"/>
  <c r="E6137" i="16" s="1"/>
  <c r="B6136" i="16"/>
  <c r="E6136" i="16" s="1"/>
  <c r="B6135" i="16"/>
  <c r="E6135" i="16" s="1"/>
  <c r="B6134" i="16"/>
  <c r="E6134" i="16" s="1"/>
  <c r="B6133" i="16"/>
  <c r="E6133" i="16" s="1"/>
  <c r="B6132" i="16"/>
  <c r="E6132" i="16" s="1"/>
  <c r="B6131" i="16"/>
  <c r="E6131" i="16" s="1"/>
  <c r="B6130" i="16"/>
  <c r="E6130" i="16" s="1"/>
  <c r="B6129" i="16"/>
  <c r="E6129" i="16" s="1"/>
  <c r="B6128" i="16"/>
  <c r="E6128" i="16" s="1"/>
  <c r="B6127" i="16"/>
  <c r="E6127" i="16" s="1"/>
  <c r="B6126" i="16"/>
  <c r="E6126" i="16" s="1"/>
  <c r="B6125" i="16"/>
  <c r="E6125" i="16" s="1"/>
  <c r="B6124" i="16"/>
  <c r="E6124" i="16" s="1"/>
  <c r="B6123" i="16"/>
  <c r="E6123" i="16" s="1"/>
  <c r="B6122" i="16"/>
  <c r="E6122" i="16" s="1"/>
  <c r="B6121" i="16"/>
  <c r="E6121" i="16" s="1"/>
  <c r="B6120" i="16"/>
  <c r="E6120" i="16" s="1"/>
  <c r="B6119" i="16"/>
  <c r="E6119" i="16" s="1"/>
  <c r="B6118" i="16"/>
  <c r="E6118" i="16" s="1"/>
  <c r="B6117" i="16"/>
  <c r="E6117" i="16" s="1"/>
  <c r="B6116" i="16"/>
  <c r="E6116" i="16" s="1"/>
  <c r="B6115" i="16"/>
  <c r="E6115" i="16" s="1"/>
  <c r="B6114" i="16"/>
  <c r="E6114" i="16" s="1"/>
  <c r="B6113" i="16"/>
  <c r="E6113" i="16" s="1"/>
  <c r="B6112" i="16"/>
  <c r="E6112" i="16" s="1"/>
  <c r="B6111" i="16"/>
  <c r="E6111" i="16" s="1"/>
  <c r="B6110" i="16"/>
  <c r="E6110" i="16" s="1"/>
  <c r="B6109" i="16"/>
  <c r="E6109" i="16" s="1"/>
  <c r="B6108" i="16"/>
  <c r="E6108" i="16" s="1"/>
  <c r="B6107" i="16"/>
  <c r="E6107" i="16" s="1"/>
  <c r="B6106" i="16"/>
  <c r="E6106" i="16" s="1"/>
  <c r="B6105" i="16"/>
  <c r="E6105" i="16" s="1"/>
  <c r="B6104" i="16"/>
  <c r="E6104" i="16" s="1"/>
  <c r="B6103" i="16"/>
  <c r="E6103" i="16" s="1"/>
  <c r="B6102" i="16"/>
  <c r="E6102" i="16" s="1"/>
  <c r="B6101" i="16"/>
  <c r="E6101" i="16" s="1"/>
  <c r="B6100" i="16"/>
  <c r="E6100" i="16" s="1"/>
  <c r="B6099" i="16"/>
  <c r="E6099" i="16" s="1"/>
  <c r="B6098" i="16"/>
  <c r="E6098" i="16" s="1"/>
  <c r="B6097" i="16"/>
  <c r="E6097" i="16" s="1"/>
  <c r="B6096" i="16"/>
  <c r="E6096" i="16" s="1"/>
  <c r="B6095" i="16"/>
  <c r="E6095" i="16" s="1"/>
  <c r="B6094" i="16"/>
  <c r="E6094" i="16" s="1"/>
  <c r="B6093" i="16"/>
  <c r="E6093" i="16" s="1"/>
  <c r="B6092" i="16"/>
  <c r="E6092" i="16" s="1"/>
  <c r="B6091" i="16"/>
  <c r="E6091" i="16" s="1"/>
  <c r="B6090" i="16"/>
  <c r="E6090" i="16" s="1"/>
  <c r="B6089" i="16"/>
  <c r="E6089" i="16" s="1"/>
  <c r="B6088" i="16"/>
  <c r="E6088" i="16" s="1"/>
  <c r="B6087" i="16"/>
  <c r="E6087" i="16" s="1"/>
  <c r="B6086" i="16"/>
  <c r="E6086" i="16" s="1"/>
  <c r="B6085" i="16"/>
  <c r="E6085" i="16" s="1"/>
  <c r="B6084" i="16"/>
  <c r="E6084" i="16" s="1"/>
  <c r="B6083" i="16"/>
  <c r="E6083" i="16" s="1"/>
  <c r="B6082" i="16"/>
  <c r="E6082" i="16" s="1"/>
  <c r="B6081" i="16"/>
  <c r="E6081" i="16" s="1"/>
  <c r="B6080" i="16"/>
  <c r="E6080" i="16" s="1"/>
  <c r="B6079" i="16"/>
  <c r="E6079" i="16" s="1"/>
  <c r="B6078" i="16"/>
  <c r="E6078" i="16" s="1"/>
  <c r="B6077" i="16"/>
  <c r="E6077" i="16" s="1"/>
  <c r="B6076" i="16"/>
  <c r="E6076" i="16" s="1"/>
  <c r="B6075" i="16"/>
  <c r="E6075" i="16" s="1"/>
  <c r="B6074" i="16"/>
  <c r="E6074" i="16" s="1"/>
  <c r="B6073" i="16"/>
  <c r="E6073" i="16" s="1"/>
  <c r="B6072" i="16"/>
  <c r="E6072" i="16" s="1"/>
  <c r="B6071" i="16"/>
  <c r="E6071" i="16" s="1"/>
  <c r="B6070" i="16"/>
  <c r="E6070" i="16" s="1"/>
  <c r="B6069" i="16"/>
  <c r="E6069" i="16" s="1"/>
  <c r="B6068" i="16"/>
  <c r="E6068" i="16" s="1"/>
  <c r="B6067" i="16"/>
  <c r="E6067" i="16" s="1"/>
  <c r="B6066" i="16"/>
  <c r="E6066" i="16" s="1"/>
  <c r="B6065" i="16"/>
  <c r="E6065" i="16" s="1"/>
  <c r="B6064" i="16"/>
  <c r="E6064" i="16" s="1"/>
  <c r="B6063" i="16"/>
  <c r="E6063" i="16" s="1"/>
  <c r="B6062" i="16"/>
  <c r="E6062" i="16" s="1"/>
  <c r="B6061" i="16"/>
  <c r="E6061" i="16" s="1"/>
  <c r="B6060" i="16"/>
  <c r="E6060" i="16" s="1"/>
  <c r="B6059" i="16"/>
  <c r="E6059" i="16" s="1"/>
  <c r="B6058" i="16"/>
  <c r="E6058" i="16" s="1"/>
  <c r="B6057" i="16"/>
  <c r="E6057" i="16" s="1"/>
  <c r="B6056" i="16"/>
  <c r="E6056" i="16" s="1"/>
  <c r="B6055" i="16"/>
  <c r="E6055" i="16" s="1"/>
  <c r="B6054" i="16"/>
  <c r="E6054" i="16" s="1"/>
  <c r="B6053" i="16"/>
  <c r="E6053" i="16" s="1"/>
  <c r="B6052" i="16"/>
  <c r="E6052" i="16" s="1"/>
  <c r="B6051" i="16"/>
  <c r="E6051" i="16" s="1"/>
  <c r="B6050" i="16"/>
  <c r="E6050" i="16" s="1"/>
  <c r="B6049" i="16"/>
  <c r="E6049" i="16" s="1"/>
  <c r="B6048" i="16"/>
  <c r="E6048" i="16" s="1"/>
  <c r="B6047" i="16"/>
  <c r="E6047" i="16" s="1"/>
  <c r="B6046" i="16"/>
  <c r="E6046" i="16" s="1"/>
  <c r="B6045" i="16"/>
  <c r="E6045" i="16" s="1"/>
  <c r="B6044" i="16"/>
  <c r="E6044" i="16" s="1"/>
  <c r="B6043" i="16"/>
  <c r="E6043" i="16" s="1"/>
  <c r="B6042" i="16"/>
  <c r="E6042" i="16" s="1"/>
  <c r="B6041" i="16"/>
  <c r="E6041" i="16" s="1"/>
  <c r="B6040" i="16"/>
  <c r="E6040" i="16" s="1"/>
  <c r="B6039" i="16"/>
  <c r="E6039" i="16" s="1"/>
  <c r="B6038" i="16"/>
  <c r="E6038" i="16" s="1"/>
  <c r="B6037" i="16"/>
  <c r="E6037" i="16" s="1"/>
  <c r="B6036" i="16"/>
  <c r="E6036" i="16" s="1"/>
  <c r="B6035" i="16"/>
  <c r="E6035" i="16" s="1"/>
  <c r="B6034" i="16"/>
  <c r="E6034" i="16" s="1"/>
  <c r="B6033" i="16"/>
  <c r="E6033" i="16" s="1"/>
  <c r="B6032" i="16"/>
  <c r="E6032" i="16" s="1"/>
  <c r="B6031" i="16"/>
  <c r="E6031" i="16" s="1"/>
  <c r="B6030" i="16"/>
  <c r="E6030" i="16" s="1"/>
  <c r="B6029" i="16"/>
  <c r="E6029" i="16" s="1"/>
  <c r="B6028" i="16"/>
  <c r="E6028" i="16" s="1"/>
  <c r="B6027" i="16"/>
  <c r="E6027" i="16" s="1"/>
  <c r="B6026" i="16"/>
  <c r="E6026" i="16" s="1"/>
  <c r="B6025" i="16"/>
  <c r="E6025" i="16" s="1"/>
  <c r="B6024" i="16"/>
  <c r="E6024" i="16" s="1"/>
  <c r="B6023" i="16"/>
  <c r="E6023" i="16" s="1"/>
  <c r="B6022" i="16"/>
  <c r="E6022" i="16" s="1"/>
  <c r="B6021" i="16"/>
  <c r="E6021" i="16" s="1"/>
  <c r="B6020" i="16"/>
  <c r="E6020" i="16" s="1"/>
  <c r="B6019" i="16"/>
  <c r="E6019" i="16" s="1"/>
  <c r="B6018" i="16"/>
  <c r="E6018" i="16" s="1"/>
  <c r="B6017" i="16"/>
  <c r="E6017" i="16" s="1"/>
  <c r="B6016" i="16"/>
  <c r="E6016" i="16" s="1"/>
  <c r="B6015" i="16"/>
  <c r="E6015" i="16" s="1"/>
  <c r="B6014" i="16"/>
  <c r="E6014" i="16" s="1"/>
  <c r="B6013" i="16"/>
  <c r="E6013" i="16" s="1"/>
  <c r="B6012" i="16"/>
  <c r="E6012" i="16" s="1"/>
  <c r="B6011" i="16"/>
  <c r="E6011" i="16" s="1"/>
  <c r="B6010" i="16"/>
  <c r="E6010" i="16" s="1"/>
  <c r="B6009" i="16"/>
  <c r="E6009" i="16" s="1"/>
  <c r="B6008" i="16"/>
  <c r="E6008" i="16" s="1"/>
  <c r="B6007" i="16"/>
  <c r="E6007" i="16" s="1"/>
  <c r="B6006" i="16"/>
  <c r="E6006" i="16" s="1"/>
  <c r="B6005" i="16"/>
  <c r="E6005" i="16" s="1"/>
  <c r="B6004" i="16"/>
  <c r="E6004" i="16" s="1"/>
  <c r="B6003" i="16"/>
  <c r="E6003" i="16" s="1"/>
  <c r="B6002" i="16"/>
  <c r="E6002" i="16" s="1"/>
  <c r="B6001" i="16"/>
  <c r="E6001" i="16" s="1"/>
  <c r="B6000" i="16"/>
  <c r="E6000" i="16" s="1"/>
  <c r="B5999" i="16"/>
  <c r="E5999" i="16" s="1"/>
  <c r="B5998" i="16"/>
  <c r="E5998" i="16" s="1"/>
  <c r="B5997" i="16"/>
  <c r="E5997" i="16" s="1"/>
  <c r="B5996" i="16"/>
  <c r="E5996" i="16" s="1"/>
  <c r="B5995" i="16"/>
  <c r="E5995" i="16" s="1"/>
  <c r="B5994" i="16"/>
  <c r="E5994" i="16" s="1"/>
  <c r="B5993" i="16"/>
  <c r="E5993" i="16" s="1"/>
  <c r="B5992" i="16"/>
  <c r="E5992" i="16" s="1"/>
  <c r="B5991" i="16"/>
  <c r="E5991" i="16" s="1"/>
  <c r="B5990" i="16"/>
  <c r="E5990" i="16" s="1"/>
  <c r="B5989" i="16"/>
  <c r="E5989" i="16" s="1"/>
  <c r="B5988" i="16"/>
  <c r="E5988" i="16" s="1"/>
  <c r="B5987" i="16"/>
  <c r="E5987" i="16" s="1"/>
  <c r="B5986" i="16"/>
  <c r="E5986" i="16" s="1"/>
  <c r="B5985" i="16"/>
  <c r="E5985" i="16" s="1"/>
  <c r="B5984" i="16"/>
  <c r="E5984" i="16" s="1"/>
  <c r="B5983" i="16"/>
  <c r="E5983" i="16" s="1"/>
  <c r="B5982" i="16"/>
  <c r="E5982" i="16" s="1"/>
  <c r="B5981" i="16"/>
  <c r="E5981" i="16" s="1"/>
  <c r="B5980" i="16"/>
  <c r="E5980" i="16" s="1"/>
  <c r="B5979" i="16"/>
  <c r="E5979" i="16" s="1"/>
  <c r="B5978" i="16"/>
  <c r="E5978" i="16" s="1"/>
  <c r="B5977" i="16"/>
  <c r="E5977" i="16" s="1"/>
  <c r="B5976" i="16"/>
  <c r="E5976" i="16" s="1"/>
  <c r="B5975" i="16"/>
  <c r="E5975" i="16" s="1"/>
  <c r="B5974" i="16"/>
  <c r="E5974" i="16" s="1"/>
  <c r="B5973" i="16"/>
  <c r="E5973" i="16" s="1"/>
  <c r="B5972" i="16"/>
  <c r="E5972" i="16" s="1"/>
  <c r="B5971" i="16"/>
  <c r="E5971" i="16" s="1"/>
  <c r="B5970" i="16"/>
  <c r="E5970" i="16" s="1"/>
  <c r="B5969" i="16"/>
  <c r="E5969" i="16" s="1"/>
  <c r="B5968" i="16"/>
  <c r="E5968" i="16" s="1"/>
  <c r="B5967" i="16"/>
  <c r="E5967" i="16" s="1"/>
  <c r="B5966" i="16"/>
  <c r="E5966" i="16" s="1"/>
  <c r="B5965" i="16"/>
  <c r="E5965" i="16" s="1"/>
  <c r="B5964" i="16"/>
  <c r="E5964" i="16" s="1"/>
  <c r="B5963" i="16"/>
  <c r="E5963" i="16" s="1"/>
  <c r="B5962" i="16"/>
  <c r="E5962" i="16" s="1"/>
  <c r="B5961" i="16"/>
  <c r="E5961" i="16" s="1"/>
  <c r="B5960" i="16"/>
  <c r="E5960" i="16" s="1"/>
  <c r="B5959" i="16"/>
  <c r="E5959" i="16" s="1"/>
  <c r="B5958" i="16"/>
  <c r="E5958" i="16" s="1"/>
  <c r="B5957" i="16"/>
  <c r="E5957" i="16" s="1"/>
  <c r="B5956" i="16"/>
  <c r="E5956" i="16" s="1"/>
  <c r="B5955" i="16"/>
  <c r="E5955" i="16" s="1"/>
  <c r="B5954" i="16"/>
  <c r="E5954" i="16" s="1"/>
  <c r="B5953" i="16"/>
  <c r="E5953" i="16" s="1"/>
  <c r="B5952" i="16"/>
  <c r="E5952" i="16" s="1"/>
  <c r="B5951" i="16"/>
  <c r="E5951" i="16" s="1"/>
  <c r="B5950" i="16"/>
  <c r="E5950" i="16" s="1"/>
  <c r="B5949" i="16"/>
  <c r="E5949" i="16" s="1"/>
  <c r="B5948" i="16"/>
  <c r="E5948" i="16" s="1"/>
  <c r="B5947" i="16"/>
  <c r="E5947" i="16" s="1"/>
  <c r="B5946" i="16"/>
  <c r="E5946" i="16" s="1"/>
  <c r="B5945" i="16"/>
  <c r="E5945" i="16" s="1"/>
  <c r="B5944" i="16"/>
  <c r="E5944" i="16" s="1"/>
  <c r="B5943" i="16"/>
  <c r="E5943" i="16" s="1"/>
  <c r="B5942" i="16"/>
  <c r="E5942" i="16" s="1"/>
  <c r="B5941" i="16"/>
  <c r="E5941" i="16" s="1"/>
  <c r="B5940" i="16"/>
  <c r="E5940" i="16" s="1"/>
  <c r="B5939" i="16"/>
  <c r="E5939" i="16" s="1"/>
  <c r="B5938" i="16"/>
  <c r="E5938" i="16" s="1"/>
  <c r="B5937" i="16"/>
  <c r="E5937" i="16" s="1"/>
  <c r="B5936" i="16"/>
  <c r="E5936" i="16" s="1"/>
  <c r="B5935" i="16"/>
  <c r="E5935" i="16" s="1"/>
  <c r="B5934" i="16"/>
  <c r="E5934" i="16" s="1"/>
  <c r="B5933" i="16"/>
  <c r="E5933" i="16" s="1"/>
  <c r="B5932" i="16"/>
  <c r="E5932" i="16" s="1"/>
  <c r="B5931" i="16"/>
  <c r="E5931" i="16" s="1"/>
  <c r="B5930" i="16"/>
  <c r="E5930" i="16" s="1"/>
  <c r="B5929" i="16"/>
  <c r="E5929" i="16" s="1"/>
  <c r="B5928" i="16"/>
  <c r="E5928" i="16" s="1"/>
  <c r="B5927" i="16"/>
  <c r="E5927" i="16" s="1"/>
  <c r="B5926" i="16"/>
  <c r="E5926" i="16" s="1"/>
  <c r="B5925" i="16"/>
  <c r="E5925" i="16" s="1"/>
  <c r="B5924" i="16"/>
  <c r="E5924" i="16" s="1"/>
  <c r="B5923" i="16"/>
  <c r="E5923" i="16" s="1"/>
  <c r="B5922" i="16"/>
  <c r="E5922" i="16" s="1"/>
  <c r="B5921" i="16"/>
  <c r="E5921" i="16" s="1"/>
  <c r="B5920" i="16"/>
  <c r="E5920" i="16" s="1"/>
  <c r="B5919" i="16"/>
  <c r="E5919" i="16" s="1"/>
  <c r="B5918" i="16"/>
  <c r="E5918" i="16" s="1"/>
  <c r="B5917" i="16"/>
  <c r="E5917" i="16" s="1"/>
  <c r="B5916" i="16"/>
  <c r="E5916" i="16" s="1"/>
  <c r="B5915" i="16"/>
  <c r="E5915" i="16" s="1"/>
  <c r="B5914" i="16"/>
  <c r="E5914" i="16" s="1"/>
  <c r="B5913" i="16"/>
  <c r="E5913" i="16" s="1"/>
  <c r="B5912" i="16"/>
  <c r="E5912" i="16" s="1"/>
  <c r="B5911" i="16"/>
  <c r="E5911" i="16" s="1"/>
  <c r="B5910" i="16"/>
  <c r="E5910" i="16" s="1"/>
  <c r="B5909" i="16"/>
  <c r="E5909" i="16" s="1"/>
  <c r="B5908" i="16"/>
  <c r="E5908" i="16" s="1"/>
  <c r="B5907" i="16"/>
  <c r="E5907" i="16" s="1"/>
  <c r="B5906" i="16"/>
  <c r="E5906" i="16" s="1"/>
  <c r="B5905" i="16"/>
  <c r="E5905" i="16" s="1"/>
  <c r="B5904" i="16"/>
  <c r="E5904" i="16" s="1"/>
  <c r="B5903" i="16"/>
  <c r="E5903" i="16" s="1"/>
  <c r="B5902" i="16"/>
  <c r="E5902" i="16" s="1"/>
  <c r="B5901" i="16"/>
  <c r="E5901" i="16" s="1"/>
  <c r="B5900" i="16"/>
  <c r="E5900" i="16" s="1"/>
  <c r="B5899" i="16"/>
  <c r="E5899" i="16" s="1"/>
  <c r="B5898" i="16"/>
  <c r="E5898" i="16" s="1"/>
  <c r="B5897" i="16"/>
  <c r="E5897" i="16" s="1"/>
  <c r="B5896" i="16"/>
  <c r="E5896" i="16" s="1"/>
  <c r="B5895" i="16"/>
  <c r="E5895" i="16" s="1"/>
  <c r="B5894" i="16"/>
  <c r="E5894" i="16" s="1"/>
  <c r="B5893" i="16"/>
  <c r="E5893" i="16" s="1"/>
  <c r="B5892" i="16"/>
  <c r="E5892" i="16" s="1"/>
  <c r="B5891" i="16"/>
  <c r="E5891" i="16" s="1"/>
  <c r="B5890" i="16"/>
  <c r="E5890" i="16" s="1"/>
  <c r="B5889" i="16"/>
  <c r="E5889" i="16" s="1"/>
  <c r="B5888" i="16"/>
  <c r="E5888" i="16" s="1"/>
  <c r="B5887" i="16"/>
  <c r="E5887" i="16" s="1"/>
  <c r="B5886" i="16"/>
  <c r="E5886" i="16" s="1"/>
  <c r="B5885" i="16"/>
  <c r="E5885" i="16" s="1"/>
  <c r="B5884" i="16"/>
  <c r="E5884" i="16" s="1"/>
  <c r="B5883" i="16"/>
  <c r="E5883" i="16" s="1"/>
  <c r="B5882" i="16"/>
  <c r="E5882" i="16" s="1"/>
  <c r="B5881" i="16"/>
  <c r="E5881" i="16" s="1"/>
  <c r="B5880" i="16"/>
  <c r="E5880" i="16" s="1"/>
  <c r="B5879" i="16"/>
  <c r="E5879" i="16" s="1"/>
  <c r="B5878" i="16"/>
  <c r="E5878" i="16" s="1"/>
  <c r="B5877" i="16"/>
  <c r="E5877" i="16" s="1"/>
  <c r="B5876" i="16"/>
  <c r="E5876" i="16" s="1"/>
  <c r="B5875" i="16"/>
  <c r="E5875" i="16" s="1"/>
  <c r="B5874" i="16"/>
  <c r="E5874" i="16" s="1"/>
  <c r="B5873" i="16"/>
  <c r="E5873" i="16" s="1"/>
  <c r="B5872" i="16"/>
  <c r="E5872" i="16" s="1"/>
  <c r="B5871" i="16"/>
  <c r="E5871" i="16" s="1"/>
  <c r="B5870" i="16"/>
  <c r="E5870" i="16" s="1"/>
  <c r="B5869" i="16"/>
  <c r="E5869" i="16" s="1"/>
  <c r="B5868" i="16"/>
  <c r="E5868" i="16" s="1"/>
  <c r="B5867" i="16"/>
  <c r="E5867" i="16" s="1"/>
  <c r="B5866" i="16"/>
  <c r="E5866" i="16" s="1"/>
  <c r="B5865" i="16"/>
  <c r="E5865" i="16" s="1"/>
  <c r="B5864" i="16"/>
  <c r="E5864" i="16" s="1"/>
  <c r="B5863" i="16"/>
  <c r="E5863" i="16" s="1"/>
  <c r="B5862" i="16"/>
  <c r="E5862" i="16" s="1"/>
  <c r="B5861" i="16"/>
  <c r="E5861" i="16" s="1"/>
  <c r="B5860" i="16"/>
  <c r="E5860" i="16" s="1"/>
  <c r="B5859" i="16"/>
  <c r="E5859" i="16" s="1"/>
  <c r="B5858" i="16"/>
  <c r="E5858" i="16" s="1"/>
  <c r="B5857" i="16"/>
  <c r="E5857" i="16" s="1"/>
  <c r="B5856" i="16"/>
  <c r="E5856" i="16" s="1"/>
  <c r="B5855" i="16"/>
  <c r="E5855" i="16" s="1"/>
  <c r="B5854" i="16"/>
  <c r="E5854" i="16" s="1"/>
  <c r="B5853" i="16"/>
  <c r="E5853" i="16" s="1"/>
  <c r="B5852" i="16"/>
  <c r="E5852" i="16" s="1"/>
  <c r="B5851" i="16"/>
  <c r="E5851" i="16" s="1"/>
  <c r="B5850" i="16"/>
  <c r="E5850" i="16" s="1"/>
  <c r="B5849" i="16"/>
  <c r="E5849" i="16" s="1"/>
  <c r="B5848" i="16"/>
  <c r="E5848" i="16" s="1"/>
  <c r="B5847" i="16"/>
  <c r="E5847" i="16" s="1"/>
  <c r="B5846" i="16"/>
  <c r="E5846" i="16" s="1"/>
  <c r="B5845" i="16"/>
  <c r="E5845" i="16" s="1"/>
  <c r="B5844" i="16"/>
  <c r="E5844" i="16" s="1"/>
  <c r="B5843" i="16"/>
  <c r="E5843" i="16" s="1"/>
  <c r="B5842" i="16"/>
  <c r="E5842" i="16" s="1"/>
  <c r="B5841" i="16"/>
  <c r="E5841" i="16" s="1"/>
  <c r="B5840" i="16"/>
  <c r="E5840" i="16" s="1"/>
  <c r="B5839" i="16"/>
  <c r="E5839" i="16" s="1"/>
  <c r="B5838" i="16"/>
  <c r="E5838" i="16" s="1"/>
  <c r="B5837" i="16"/>
  <c r="E5837" i="16" s="1"/>
  <c r="B5836" i="16"/>
  <c r="E5836" i="16" s="1"/>
  <c r="B5835" i="16"/>
  <c r="E5835" i="16" s="1"/>
  <c r="B5834" i="16"/>
  <c r="E5834" i="16" s="1"/>
  <c r="B5833" i="16"/>
  <c r="E5833" i="16" s="1"/>
  <c r="B5832" i="16"/>
  <c r="E5832" i="16" s="1"/>
  <c r="B5831" i="16"/>
  <c r="E5831" i="16" s="1"/>
  <c r="B5830" i="16"/>
  <c r="E5830" i="16" s="1"/>
  <c r="B5829" i="16"/>
  <c r="E5829" i="16" s="1"/>
  <c r="B5828" i="16"/>
  <c r="E5828" i="16" s="1"/>
  <c r="B5827" i="16"/>
  <c r="E5827" i="16" s="1"/>
  <c r="B5826" i="16"/>
  <c r="E5826" i="16" s="1"/>
  <c r="B5825" i="16"/>
  <c r="E5825" i="16" s="1"/>
  <c r="B5824" i="16"/>
  <c r="E5824" i="16" s="1"/>
  <c r="B5823" i="16"/>
  <c r="E5823" i="16" s="1"/>
  <c r="B5822" i="16"/>
  <c r="E5822" i="16" s="1"/>
  <c r="B5821" i="16"/>
  <c r="E5821" i="16" s="1"/>
  <c r="B5820" i="16"/>
  <c r="E5820" i="16" s="1"/>
  <c r="B5819" i="16"/>
  <c r="E5819" i="16" s="1"/>
  <c r="B5818" i="16"/>
  <c r="E5818" i="16" s="1"/>
  <c r="B5817" i="16"/>
  <c r="E5817" i="16" s="1"/>
  <c r="B5816" i="16"/>
  <c r="E5816" i="16" s="1"/>
  <c r="B5815" i="16"/>
  <c r="E5815" i="16" s="1"/>
  <c r="B5814" i="16"/>
  <c r="E5814" i="16" s="1"/>
  <c r="B5813" i="16"/>
  <c r="E5813" i="16" s="1"/>
  <c r="B5812" i="16"/>
  <c r="E5812" i="16" s="1"/>
  <c r="B5811" i="16"/>
  <c r="E5811" i="16" s="1"/>
  <c r="B5810" i="16"/>
  <c r="E5810" i="16" s="1"/>
  <c r="B5809" i="16"/>
  <c r="E5809" i="16" s="1"/>
  <c r="B5808" i="16"/>
  <c r="E5808" i="16" s="1"/>
  <c r="B5807" i="16"/>
  <c r="E5807" i="16" s="1"/>
  <c r="B5806" i="16"/>
  <c r="E5806" i="16" s="1"/>
  <c r="B5805" i="16"/>
  <c r="E5805" i="16" s="1"/>
  <c r="B5804" i="16"/>
  <c r="E5804" i="16" s="1"/>
  <c r="B5803" i="16"/>
  <c r="E5803" i="16" s="1"/>
  <c r="B5802" i="16"/>
  <c r="E5802" i="16" s="1"/>
  <c r="B5801" i="16"/>
  <c r="E5801" i="16" s="1"/>
  <c r="B5800" i="16"/>
  <c r="E5800" i="16" s="1"/>
  <c r="B5799" i="16"/>
  <c r="E5799" i="16" s="1"/>
  <c r="B5798" i="16"/>
  <c r="E5798" i="16" s="1"/>
  <c r="B5797" i="16"/>
  <c r="E5797" i="16" s="1"/>
  <c r="B5796" i="16"/>
  <c r="E5796" i="16" s="1"/>
  <c r="B5795" i="16"/>
  <c r="E5795" i="16" s="1"/>
  <c r="B5794" i="16"/>
  <c r="E5794" i="16" s="1"/>
  <c r="B5793" i="16"/>
  <c r="E5793" i="16" s="1"/>
  <c r="B5792" i="16"/>
  <c r="E5792" i="16" s="1"/>
  <c r="B5791" i="16"/>
  <c r="E5791" i="16" s="1"/>
  <c r="B5790" i="16"/>
  <c r="E5790" i="16" s="1"/>
  <c r="B5789" i="16"/>
  <c r="E5789" i="16" s="1"/>
  <c r="B5788" i="16"/>
  <c r="E5788" i="16" s="1"/>
  <c r="B5787" i="16"/>
  <c r="E5787" i="16" s="1"/>
  <c r="B5786" i="16"/>
  <c r="E5786" i="16" s="1"/>
  <c r="B5785" i="16"/>
  <c r="E5785" i="16" s="1"/>
  <c r="B5784" i="16"/>
  <c r="E5784" i="16" s="1"/>
  <c r="B5783" i="16"/>
  <c r="E5783" i="16" s="1"/>
  <c r="B5782" i="16"/>
  <c r="E5782" i="16" s="1"/>
  <c r="B5781" i="16"/>
  <c r="E5781" i="16" s="1"/>
  <c r="B5780" i="16"/>
  <c r="E5780" i="16" s="1"/>
  <c r="B5779" i="16"/>
  <c r="E5779" i="16" s="1"/>
  <c r="B5778" i="16"/>
  <c r="E5778" i="16" s="1"/>
  <c r="B5777" i="16"/>
  <c r="E5777" i="16" s="1"/>
  <c r="B5776" i="16"/>
  <c r="E5776" i="16" s="1"/>
  <c r="B5775" i="16"/>
  <c r="E5775" i="16" s="1"/>
  <c r="B5774" i="16"/>
  <c r="E5774" i="16" s="1"/>
  <c r="B5773" i="16"/>
  <c r="E5773" i="16" s="1"/>
  <c r="B5772" i="16"/>
  <c r="E5772" i="16" s="1"/>
  <c r="B5771" i="16"/>
  <c r="E5771" i="16" s="1"/>
  <c r="B5770" i="16"/>
  <c r="E5770" i="16" s="1"/>
  <c r="B5769" i="16"/>
  <c r="E5769" i="16" s="1"/>
  <c r="B5768" i="16"/>
  <c r="E5768" i="16" s="1"/>
  <c r="B5767" i="16"/>
  <c r="E5767" i="16" s="1"/>
  <c r="B5766" i="16"/>
  <c r="E5766" i="16" s="1"/>
  <c r="B5765" i="16"/>
  <c r="E5765" i="16" s="1"/>
  <c r="B5764" i="16"/>
  <c r="E5764" i="16" s="1"/>
  <c r="B5763" i="16"/>
  <c r="E5763" i="16" s="1"/>
  <c r="B5762" i="16"/>
  <c r="E5762" i="16" s="1"/>
  <c r="B5761" i="16"/>
  <c r="E5761" i="16" s="1"/>
  <c r="B5760" i="16"/>
  <c r="E5760" i="16" s="1"/>
  <c r="B5759" i="16"/>
  <c r="E5759" i="16" s="1"/>
  <c r="B5758" i="16"/>
  <c r="E5758" i="16" s="1"/>
  <c r="B5757" i="16"/>
  <c r="E5757" i="16" s="1"/>
  <c r="B5756" i="16"/>
  <c r="E5756" i="16" s="1"/>
  <c r="B5755" i="16"/>
  <c r="E5755" i="16" s="1"/>
  <c r="B5754" i="16"/>
  <c r="E5754" i="16" s="1"/>
  <c r="B5753" i="16"/>
  <c r="E5753" i="16" s="1"/>
  <c r="B5752" i="16"/>
  <c r="E5752" i="16" s="1"/>
  <c r="B5751" i="16"/>
  <c r="E5751" i="16" s="1"/>
  <c r="B5750" i="16"/>
  <c r="E5750" i="16" s="1"/>
  <c r="B5749" i="16"/>
  <c r="E5749" i="16" s="1"/>
  <c r="B5748" i="16"/>
  <c r="E5748" i="16" s="1"/>
  <c r="B5747" i="16"/>
  <c r="E5747" i="16" s="1"/>
  <c r="B5746" i="16"/>
  <c r="E5746" i="16" s="1"/>
  <c r="B5745" i="16"/>
  <c r="E5745" i="16" s="1"/>
  <c r="B5744" i="16"/>
  <c r="E5744" i="16" s="1"/>
  <c r="B5743" i="16"/>
  <c r="E5743" i="16" s="1"/>
  <c r="B5742" i="16"/>
  <c r="E5742" i="16" s="1"/>
  <c r="B5741" i="16"/>
  <c r="E5741" i="16" s="1"/>
  <c r="B5740" i="16"/>
  <c r="E5740" i="16" s="1"/>
  <c r="B5739" i="16"/>
  <c r="E5739" i="16" s="1"/>
  <c r="B5738" i="16"/>
  <c r="E5738" i="16" s="1"/>
  <c r="B5737" i="16"/>
  <c r="E5737" i="16" s="1"/>
  <c r="B5736" i="16"/>
  <c r="E5736" i="16" s="1"/>
  <c r="B5735" i="16"/>
  <c r="E5735" i="16" s="1"/>
  <c r="B5734" i="16"/>
  <c r="E5734" i="16" s="1"/>
  <c r="B5733" i="16"/>
  <c r="E5733" i="16" s="1"/>
  <c r="B5732" i="16"/>
  <c r="E5732" i="16" s="1"/>
  <c r="B5731" i="16"/>
  <c r="E5731" i="16" s="1"/>
  <c r="B5730" i="16"/>
  <c r="E5730" i="16" s="1"/>
  <c r="B5729" i="16"/>
  <c r="E5729" i="16" s="1"/>
  <c r="B5728" i="16"/>
  <c r="E5728" i="16" s="1"/>
  <c r="B5727" i="16"/>
  <c r="E5727" i="16" s="1"/>
  <c r="B5726" i="16"/>
  <c r="E5726" i="16" s="1"/>
  <c r="B5725" i="16"/>
  <c r="E5725" i="16" s="1"/>
  <c r="B5724" i="16"/>
  <c r="E5724" i="16" s="1"/>
  <c r="B5723" i="16"/>
  <c r="E5723" i="16" s="1"/>
  <c r="B5722" i="16"/>
  <c r="E5722" i="16" s="1"/>
  <c r="B5721" i="16"/>
  <c r="E5721" i="16" s="1"/>
  <c r="B5720" i="16"/>
  <c r="E5720" i="16" s="1"/>
  <c r="B5719" i="16"/>
  <c r="E5719" i="16" s="1"/>
  <c r="B5718" i="16"/>
  <c r="E5718" i="16" s="1"/>
  <c r="B5717" i="16"/>
  <c r="E5717" i="16" s="1"/>
  <c r="B5716" i="16"/>
  <c r="E5716" i="16" s="1"/>
  <c r="B5715" i="16"/>
  <c r="E5715" i="16" s="1"/>
  <c r="B5714" i="16"/>
  <c r="E5714" i="16" s="1"/>
  <c r="B5713" i="16"/>
  <c r="E5713" i="16" s="1"/>
  <c r="B5712" i="16"/>
  <c r="E5712" i="16" s="1"/>
  <c r="B5711" i="16"/>
  <c r="E5711" i="16" s="1"/>
  <c r="B5710" i="16"/>
  <c r="E5710" i="16" s="1"/>
  <c r="B5709" i="16"/>
  <c r="E5709" i="16" s="1"/>
  <c r="B5708" i="16"/>
  <c r="E5708" i="16" s="1"/>
  <c r="B5707" i="16"/>
  <c r="E5707" i="16" s="1"/>
  <c r="B5706" i="16"/>
  <c r="E5706" i="16" s="1"/>
  <c r="B5705" i="16"/>
  <c r="E5705" i="16" s="1"/>
  <c r="B5704" i="16"/>
  <c r="E5704" i="16" s="1"/>
  <c r="B5703" i="16"/>
  <c r="E5703" i="16" s="1"/>
  <c r="B5702" i="16"/>
  <c r="E5702" i="16" s="1"/>
  <c r="B5701" i="16"/>
  <c r="E5701" i="16" s="1"/>
  <c r="B5700" i="16"/>
  <c r="E5700" i="16" s="1"/>
  <c r="B5699" i="16"/>
  <c r="E5699" i="16" s="1"/>
  <c r="B5698" i="16"/>
  <c r="E5698" i="16" s="1"/>
  <c r="B5697" i="16"/>
  <c r="E5697" i="16" s="1"/>
  <c r="B5696" i="16"/>
  <c r="E5696" i="16" s="1"/>
  <c r="B5695" i="16"/>
  <c r="E5695" i="16" s="1"/>
  <c r="B5694" i="16"/>
  <c r="E5694" i="16" s="1"/>
  <c r="B5693" i="16"/>
  <c r="E5693" i="16" s="1"/>
  <c r="B5692" i="16"/>
  <c r="E5692" i="16" s="1"/>
  <c r="B5691" i="16"/>
  <c r="E5691" i="16" s="1"/>
  <c r="B5690" i="16"/>
  <c r="E5690" i="16" s="1"/>
  <c r="B5689" i="16"/>
  <c r="E5689" i="16" s="1"/>
  <c r="B5688" i="16"/>
  <c r="E5688" i="16" s="1"/>
  <c r="B5687" i="16"/>
  <c r="E5687" i="16" s="1"/>
  <c r="B5686" i="16"/>
  <c r="E5686" i="16" s="1"/>
  <c r="B5685" i="16"/>
  <c r="E5685" i="16" s="1"/>
  <c r="B5684" i="16"/>
  <c r="E5684" i="16" s="1"/>
  <c r="B5683" i="16"/>
  <c r="E5683" i="16" s="1"/>
  <c r="B5682" i="16"/>
  <c r="E5682" i="16" s="1"/>
  <c r="B5681" i="16"/>
  <c r="E5681" i="16" s="1"/>
  <c r="B5680" i="16"/>
  <c r="E5680" i="16" s="1"/>
  <c r="B5679" i="16"/>
  <c r="E5679" i="16" s="1"/>
  <c r="B5678" i="16"/>
  <c r="E5678" i="16" s="1"/>
  <c r="B5677" i="16"/>
  <c r="E5677" i="16" s="1"/>
  <c r="B5676" i="16"/>
  <c r="E5676" i="16" s="1"/>
  <c r="B5675" i="16"/>
  <c r="E5675" i="16" s="1"/>
  <c r="B5674" i="16"/>
  <c r="E5674" i="16" s="1"/>
  <c r="B5673" i="16"/>
  <c r="E5673" i="16" s="1"/>
  <c r="B5672" i="16"/>
  <c r="E5672" i="16" s="1"/>
  <c r="B5671" i="16"/>
  <c r="E5671" i="16" s="1"/>
  <c r="B5670" i="16"/>
  <c r="E5670" i="16" s="1"/>
  <c r="B5669" i="16"/>
  <c r="E5669" i="16" s="1"/>
  <c r="B5668" i="16"/>
  <c r="E5668" i="16" s="1"/>
  <c r="B5667" i="16"/>
  <c r="E5667" i="16" s="1"/>
  <c r="B5666" i="16"/>
  <c r="E5666" i="16" s="1"/>
  <c r="B5665" i="16"/>
  <c r="E5665" i="16" s="1"/>
  <c r="B5664" i="16"/>
  <c r="E5664" i="16" s="1"/>
  <c r="B5663" i="16"/>
  <c r="E5663" i="16" s="1"/>
  <c r="B5662" i="16"/>
  <c r="E5662" i="16" s="1"/>
  <c r="B5661" i="16"/>
  <c r="E5661" i="16" s="1"/>
  <c r="B5660" i="16"/>
  <c r="E5660" i="16" s="1"/>
  <c r="B5659" i="16"/>
  <c r="E5659" i="16" s="1"/>
  <c r="B5658" i="16"/>
  <c r="E5658" i="16" s="1"/>
  <c r="B5657" i="16"/>
  <c r="E5657" i="16" s="1"/>
  <c r="B5656" i="16"/>
  <c r="E5656" i="16" s="1"/>
  <c r="B5655" i="16"/>
  <c r="E5655" i="16" s="1"/>
  <c r="B5654" i="16"/>
  <c r="E5654" i="16" s="1"/>
  <c r="B5653" i="16"/>
  <c r="E5653" i="16" s="1"/>
  <c r="B5652" i="16"/>
  <c r="E5652" i="16" s="1"/>
  <c r="B5651" i="16"/>
  <c r="E5651" i="16" s="1"/>
  <c r="B5650" i="16"/>
  <c r="E5650" i="16" s="1"/>
  <c r="B5649" i="16"/>
  <c r="E5649" i="16" s="1"/>
  <c r="B5648" i="16"/>
  <c r="E5648" i="16" s="1"/>
  <c r="B5647" i="16"/>
  <c r="E5647" i="16" s="1"/>
  <c r="B5646" i="16"/>
  <c r="E5646" i="16" s="1"/>
  <c r="B5645" i="16"/>
  <c r="E5645" i="16" s="1"/>
  <c r="B5644" i="16"/>
  <c r="E5644" i="16" s="1"/>
  <c r="B5643" i="16"/>
  <c r="E5643" i="16" s="1"/>
  <c r="B5642" i="16"/>
  <c r="E5642" i="16" s="1"/>
  <c r="B5641" i="16"/>
  <c r="E5641" i="16" s="1"/>
  <c r="B5640" i="16"/>
  <c r="E5640" i="16" s="1"/>
  <c r="B5639" i="16"/>
  <c r="E5639" i="16" s="1"/>
  <c r="B5638" i="16"/>
  <c r="E5638" i="16" s="1"/>
  <c r="B5637" i="16"/>
  <c r="E5637" i="16" s="1"/>
  <c r="B5636" i="16"/>
  <c r="E5636" i="16" s="1"/>
  <c r="B5635" i="16"/>
  <c r="E5635" i="16" s="1"/>
  <c r="B5634" i="16"/>
  <c r="E5634" i="16" s="1"/>
  <c r="B5633" i="16"/>
  <c r="E5633" i="16" s="1"/>
  <c r="B5632" i="16"/>
  <c r="E5632" i="16" s="1"/>
  <c r="B5631" i="16"/>
  <c r="E5631" i="16" s="1"/>
  <c r="B5630" i="16"/>
  <c r="E5630" i="16" s="1"/>
  <c r="B5629" i="16"/>
  <c r="E5629" i="16" s="1"/>
  <c r="B5628" i="16"/>
  <c r="E5628" i="16" s="1"/>
  <c r="B5627" i="16"/>
  <c r="E5627" i="16" s="1"/>
  <c r="B5626" i="16"/>
  <c r="E5626" i="16" s="1"/>
  <c r="B5625" i="16"/>
  <c r="E5625" i="16" s="1"/>
  <c r="B5624" i="16"/>
  <c r="E5624" i="16" s="1"/>
  <c r="B5623" i="16"/>
  <c r="E5623" i="16" s="1"/>
  <c r="B5622" i="16"/>
  <c r="E5622" i="16" s="1"/>
  <c r="B5621" i="16"/>
  <c r="E5621" i="16" s="1"/>
  <c r="B5620" i="16"/>
  <c r="E5620" i="16" s="1"/>
  <c r="B5619" i="16"/>
  <c r="E5619" i="16" s="1"/>
  <c r="B5618" i="16"/>
  <c r="E5618" i="16" s="1"/>
  <c r="B5617" i="16"/>
  <c r="E5617" i="16" s="1"/>
  <c r="B5616" i="16"/>
  <c r="E5616" i="16" s="1"/>
  <c r="B5615" i="16"/>
  <c r="E5615" i="16" s="1"/>
  <c r="B5614" i="16"/>
  <c r="E5614" i="16" s="1"/>
  <c r="B5613" i="16"/>
  <c r="E5613" i="16" s="1"/>
  <c r="B5612" i="16"/>
  <c r="E5612" i="16" s="1"/>
  <c r="B5611" i="16"/>
  <c r="E5611" i="16" s="1"/>
  <c r="B5610" i="16"/>
  <c r="E5610" i="16" s="1"/>
  <c r="B5609" i="16"/>
  <c r="E5609" i="16" s="1"/>
  <c r="B5608" i="16"/>
  <c r="E5608" i="16" s="1"/>
  <c r="B5607" i="16"/>
  <c r="E5607" i="16" s="1"/>
  <c r="B5606" i="16"/>
  <c r="E5606" i="16" s="1"/>
  <c r="B5605" i="16"/>
  <c r="E5605" i="16" s="1"/>
  <c r="B5604" i="16"/>
  <c r="E5604" i="16" s="1"/>
  <c r="B5603" i="16"/>
  <c r="E5603" i="16" s="1"/>
  <c r="B5602" i="16"/>
  <c r="E5602" i="16" s="1"/>
  <c r="B5601" i="16"/>
  <c r="E5601" i="16" s="1"/>
  <c r="B5600" i="16"/>
  <c r="E5600" i="16" s="1"/>
  <c r="B5599" i="16"/>
  <c r="E5599" i="16" s="1"/>
  <c r="B5598" i="16"/>
  <c r="E5598" i="16" s="1"/>
  <c r="B5597" i="16"/>
  <c r="E5597" i="16" s="1"/>
  <c r="B5596" i="16"/>
  <c r="E5596" i="16" s="1"/>
  <c r="B5595" i="16"/>
  <c r="E5595" i="16" s="1"/>
  <c r="B5594" i="16"/>
  <c r="E5594" i="16" s="1"/>
  <c r="B5593" i="16"/>
  <c r="E5593" i="16" s="1"/>
  <c r="B5592" i="16"/>
  <c r="E5592" i="16" s="1"/>
  <c r="B5591" i="16"/>
  <c r="E5591" i="16" s="1"/>
  <c r="B5590" i="16"/>
  <c r="E5590" i="16" s="1"/>
  <c r="B5589" i="16"/>
  <c r="E5589" i="16" s="1"/>
  <c r="B5588" i="16"/>
  <c r="E5588" i="16" s="1"/>
  <c r="B5587" i="16"/>
  <c r="E5587" i="16" s="1"/>
  <c r="B5586" i="16"/>
  <c r="E5586" i="16" s="1"/>
  <c r="B5585" i="16"/>
  <c r="E5585" i="16" s="1"/>
  <c r="B5584" i="16"/>
  <c r="E5584" i="16" s="1"/>
  <c r="B5583" i="16"/>
  <c r="E5583" i="16" s="1"/>
  <c r="B5582" i="16"/>
  <c r="E5582" i="16" s="1"/>
  <c r="B5581" i="16"/>
  <c r="E5581" i="16" s="1"/>
  <c r="B5580" i="16"/>
  <c r="E5580" i="16" s="1"/>
  <c r="B5579" i="16"/>
  <c r="E5579" i="16" s="1"/>
  <c r="B5578" i="16"/>
  <c r="E5578" i="16" s="1"/>
  <c r="B5577" i="16"/>
  <c r="E5577" i="16" s="1"/>
  <c r="B5576" i="16"/>
  <c r="E5576" i="16" s="1"/>
  <c r="B5575" i="16"/>
  <c r="E5575" i="16" s="1"/>
  <c r="B5574" i="16"/>
  <c r="E5574" i="16" s="1"/>
  <c r="B5573" i="16"/>
  <c r="E5573" i="16" s="1"/>
  <c r="B5572" i="16"/>
  <c r="E5572" i="16" s="1"/>
  <c r="B5571" i="16"/>
  <c r="E5571" i="16" s="1"/>
  <c r="B5570" i="16"/>
  <c r="E5570" i="16" s="1"/>
  <c r="B5569" i="16"/>
  <c r="E5569" i="16" s="1"/>
  <c r="B5568" i="16"/>
  <c r="E5568" i="16" s="1"/>
  <c r="B5567" i="16"/>
  <c r="E5567" i="16" s="1"/>
  <c r="B5566" i="16"/>
  <c r="E5566" i="16" s="1"/>
  <c r="B5565" i="16"/>
  <c r="E5565" i="16" s="1"/>
  <c r="B5564" i="16"/>
  <c r="E5564" i="16" s="1"/>
  <c r="B5563" i="16"/>
  <c r="E5563" i="16" s="1"/>
  <c r="B5562" i="16"/>
  <c r="E5562" i="16" s="1"/>
  <c r="B5561" i="16"/>
  <c r="E5561" i="16" s="1"/>
  <c r="B5560" i="16"/>
  <c r="E5560" i="16" s="1"/>
  <c r="B5559" i="16"/>
  <c r="E5559" i="16" s="1"/>
  <c r="B5558" i="16"/>
  <c r="E5558" i="16" s="1"/>
  <c r="B5557" i="16"/>
  <c r="E5557" i="16" s="1"/>
  <c r="B5556" i="16"/>
  <c r="E5556" i="16" s="1"/>
  <c r="B5555" i="16"/>
  <c r="E5555" i="16" s="1"/>
  <c r="B5554" i="16"/>
  <c r="E5554" i="16" s="1"/>
  <c r="B5553" i="16"/>
  <c r="E5553" i="16" s="1"/>
  <c r="B5552" i="16"/>
  <c r="E5552" i="16" s="1"/>
  <c r="B5551" i="16"/>
  <c r="E5551" i="16" s="1"/>
  <c r="B5550" i="16"/>
  <c r="E5550" i="16" s="1"/>
  <c r="B5549" i="16"/>
  <c r="E5549" i="16" s="1"/>
  <c r="B5548" i="16"/>
  <c r="E5548" i="16" s="1"/>
  <c r="B5547" i="16"/>
  <c r="E5547" i="16" s="1"/>
  <c r="B5546" i="16"/>
  <c r="E5546" i="16" s="1"/>
  <c r="B5545" i="16"/>
  <c r="E5545" i="16" s="1"/>
  <c r="B5544" i="16"/>
  <c r="E5544" i="16" s="1"/>
  <c r="B5543" i="16"/>
  <c r="E5543" i="16" s="1"/>
  <c r="B5542" i="16"/>
  <c r="E5542" i="16" s="1"/>
  <c r="B5541" i="16"/>
  <c r="E5541" i="16" s="1"/>
  <c r="B5540" i="16"/>
  <c r="E5540" i="16" s="1"/>
  <c r="B5539" i="16"/>
  <c r="E5539" i="16" s="1"/>
  <c r="B5538" i="16"/>
  <c r="E5538" i="16" s="1"/>
  <c r="B5537" i="16"/>
  <c r="E5537" i="16" s="1"/>
  <c r="B5536" i="16"/>
  <c r="E5536" i="16" s="1"/>
  <c r="B5535" i="16"/>
  <c r="E5535" i="16" s="1"/>
  <c r="B5534" i="16"/>
  <c r="E5534" i="16" s="1"/>
  <c r="B5533" i="16"/>
  <c r="E5533" i="16" s="1"/>
  <c r="B5532" i="16"/>
  <c r="E5532" i="16" s="1"/>
  <c r="B5531" i="16"/>
  <c r="E5531" i="16" s="1"/>
  <c r="B5530" i="16"/>
  <c r="E5530" i="16" s="1"/>
  <c r="B5529" i="16"/>
  <c r="E5529" i="16" s="1"/>
  <c r="B5528" i="16"/>
  <c r="E5528" i="16" s="1"/>
  <c r="B5527" i="16"/>
  <c r="E5527" i="16" s="1"/>
  <c r="B5526" i="16"/>
  <c r="E5526" i="16" s="1"/>
  <c r="B5525" i="16"/>
  <c r="E5525" i="16" s="1"/>
  <c r="B5524" i="16"/>
  <c r="E5524" i="16" s="1"/>
  <c r="B5523" i="16"/>
  <c r="E5523" i="16" s="1"/>
  <c r="B5522" i="16"/>
  <c r="E5522" i="16" s="1"/>
  <c r="B5521" i="16"/>
  <c r="E5521" i="16" s="1"/>
  <c r="B5520" i="16"/>
  <c r="E5520" i="16" s="1"/>
  <c r="B5519" i="16"/>
  <c r="E5519" i="16" s="1"/>
  <c r="B5518" i="16"/>
  <c r="E5518" i="16" s="1"/>
  <c r="B5517" i="16"/>
  <c r="E5517" i="16" s="1"/>
  <c r="B5516" i="16"/>
  <c r="E5516" i="16" s="1"/>
  <c r="B5515" i="16"/>
  <c r="E5515" i="16" s="1"/>
  <c r="B5514" i="16"/>
  <c r="E5514" i="16" s="1"/>
  <c r="B5513" i="16"/>
  <c r="E5513" i="16" s="1"/>
  <c r="B5512" i="16"/>
  <c r="E5512" i="16" s="1"/>
  <c r="B5511" i="16"/>
  <c r="E5511" i="16" s="1"/>
  <c r="B5510" i="16"/>
  <c r="E5510" i="16" s="1"/>
  <c r="B5509" i="16"/>
  <c r="E5509" i="16" s="1"/>
  <c r="B5508" i="16"/>
  <c r="E5508" i="16" s="1"/>
  <c r="B5507" i="16"/>
  <c r="E5507" i="16" s="1"/>
  <c r="B5506" i="16"/>
  <c r="E5506" i="16" s="1"/>
  <c r="B5505" i="16"/>
  <c r="E5505" i="16" s="1"/>
  <c r="B5504" i="16"/>
  <c r="E5504" i="16" s="1"/>
  <c r="B5503" i="16"/>
  <c r="E5503" i="16" s="1"/>
  <c r="B5502" i="16"/>
  <c r="E5502" i="16" s="1"/>
  <c r="B5501" i="16"/>
  <c r="E5501" i="16" s="1"/>
  <c r="B5500" i="16"/>
  <c r="E5500" i="16" s="1"/>
  <c r="B5499" i="16"/>
  <c r="E5499" i="16" s="1"/>
  <c r="B5498" i="16"/>
  <c r="E5498" i="16" s="1"/>
  <c r="B5497" i="16"/>
  <c r="E5497" i="16" s="1"/>
  <c r="B5496" i="16"/>
  <c r="E5496" i="16" s="1"/>
  <c r="B5495" i="16"/>
  <c r="E5495" i="16" s="1"/>
  <c r="B5494" i="16"/>
  <c r="E5494" i="16" s="1"/>
  <c r="B5493" i="16"/>
  <c r="E5493" i="16" s="1"/>
  <c r="B5492" i="16"/>
  <c r="E5492" i="16" s="1"/>
  <c r="B5491" i="16"/>
  <c r="E5491" i="16" s="1"/>
  <c r="B5490" i="16"/>
  <c r="E5490" i="16" s="1"/>
  <c r="B5489" i="16"/>
  <c r="E5489" i="16" s="1"/>
  <c r="B5488" i="16"/>
  <c r="E5488" i="16" s="1"/>
  <c r="B5487" i="16"/>
  <c r="E5487" i="16" s="1"/>
  <c r="B5486" i="16"/>
  <c r="E5486" i="16" s="1"/>
  <c r="B5485" i="16"/>
  <c r="E5485" i="16" s="1"/>
  <c r="B5484" i="16"/>
  <c r="E5484" i="16" s="1"/>
  <c r="B5483" i="16"/>
  <c r="E5483" i="16" s="1"/>
  <c r="B5482" i="16"/>
  <c r="E5482" i="16" s="1"/>
  <c r="B5481" i="16"/>
  <c r="E5481" i="16" s="1"/>
  <c r="B5480" i="16"/>
  <c r="E5480" i="16" s="1"/>
  <c r="B5479" i="16"/>
  <c r="E5479" i="16" s="1"/>
  <c r="B5478" i="16"/>
  <c r="E5478" i="16" s="1"/>
  <c r="B5477" i="16"/>
  <c r="E5477" i="16" s="1"/>
  <c r="B5476" i="16"/>
  <c r="E5476" i="16" s="1"/>
  <c r="B5475" i="16"/>
  <c r="E5475" i="16" s="1"/>
  <c r="B5474" i="16"/>
  <c r="E5474" i="16" s="1"/>
  <c r="B5473" i="16"/>
  <c r="E5473" i="16" s="1"/>
  <c r="B5472" i="16"/>
  <c r="E5472" i="16" s="1"/>
  <c r="B5471" i="16"/>
  <c r="E5471" i="16" s="1"/>
  <c r="B5470" i="16"/>
  <c r="E5470" i="16" s="1"/>
  <c r="B5469" i="16"/>
  <c r="E5469" i="16" s="1"/>
  <c r="B5468" i="16"/>
  <c r="E5468" i="16" s="1"/>
  <c r="B5467" i="16"/>
  <c r="E5467" i="16" s="1"/>
  <c r="B5466" i="16"/>
  <c r="E5466" i="16" s="1"/>
  <c r="B5465" i="16"/>
  <c r="E5465" i="16" s="1"/>
  <c r="B5464" i="16"/>
  <c r="E5464" i="16" s="1"/>
  <c r="B5463" i="16"/>
  <c r="E5463" i="16" s="1"/>
  <c r="B5462" i="16"/>
  <c r="E5462" i="16" s="1"/>
  <c r="B5461" i="16"/>
  <c r="E5461" i="16" s="1"/>
  <c r="B5460" i="16"/>
  <c r="E5460" i="16" s="1"/>
  <c r="B5459" i="16"/>
  <c r="E5459" i="16" s="1"/>
  <c r="B5458" i="16"/>
  <c r="E5458" i="16" s="1"/>
  <c r="B5457" i="16"/>
  <c r="E5457" i="16" s="1"/>
  <c r="B5456" i="16"/>
  <c r="E5456" i="16" s="1"/>
  <c r="B5455" i="16"/>
  <c r="E5455" i="16" s="1"/>
  <c r="B5454" i="16"/>
  <c r="E5454" i="16" s="1"/>
  <c r="B5453" i="16"/>
  <c r="E5453" i="16" s="1"/>
  <c r="B5452" i="16"/>
  <c r="E5452" i="16" s="1"/>
  <c r="B5451" i="16"/>
  <c r="E5451" i="16" s="1"/>
  <c r="B5450" i="16"/>
  <c r="E5450" i="16" s="1"/>
  <c r="B5449" i="16"/>
  <c r="E5449" i="16" s="1"/>
  <c r="B5448" i="16"/>
  <c r="E5448" i="16" s="1"/>
  <c r="B5447" i="16"/>
  <c r="E5447" i="16" s="1"/>
  <c r="B5446" i="16"/>
  <c r="E5446" i="16" s="1"/>
  <c r="B5445" i="16"/>
  <c r="E5445" i="16" s="1"/>
  <c r="B5444" i="16"/>
  <c r="E5444" i="16" s="1"/>
  <c r="B5443" i="16"/>
  <c r="E5443" i="16" s="1"/>
  <c r="B5442" i="16"/>
  <c r="E5442" i="16" s="1"/>
  <c r="B5441" i="16"/>
  <c r="E5441" i="16" s="1"/>
  <c r="B5440" i="16"/>
  <c r="E5440" i="16" s="1"/>
  <c r="B5439" i="16"/>
  <c r="E5439" i="16" s="1"/>
  <c r="B5438" i="16"/>
  <c r="E5438" i="16" s="1"/>
  <c r="B5437" i="16"/>
  <c r="E5437" i="16" s="1"/>
  <c r="B5436" i="16"/>
  <c r="E5436" i="16" s="1"/>
  <c r="B5435" i="16"/>
  <c r="E5435" i="16" s="1"/>
  <c r="B5434" i="16"/>
  <c r="E5434" i="16" s="1"/>
  <c r="B5433" i="16"/>
  <c r="E5433" i="16" s="1"/>
  <c r="B5432" i="16"/>
  <c r="E5432" i="16" s="1"/>
  <c r="B5431" i="16"/>
  <c r="E5431" i="16" s="1"/>
  <c r="B5430" i="16"/>
  <c r="E5430" i="16" s="1"/>
  <c r="B5429" i="16"/>
  <c r="E5429" i="16" s="1"/>
  <c r="B5428" i="16"/>
  <c r="E5428" i="16" s="1"/>
  <c r="B5427" i="16"/>
  <c r="E5427" i="16" s="1"/>
  <c r="B5426" i="16"/>
  <c r="E5426" i="16" s="1"/>
  <c r="B5425" i="16"/>
  <c r="E5425" i="16" s="1"/>
  <c r="B5424" i="16"/>
  <c r="E5424" i="16" s="1"/>
  <c r="B5423" i="16"/>
  <c r="E5423" i="16" s="1"/>
  <c r="B5422" i="16"/>
  <c r="E5422" i="16" s="1"/>
  <c r="B5421" i="16"/>
  <c r="E5421" i="16" s="1"/>
  <c r="B5420" i="16"/>
  <c r="E5420" i="16" s="1"/>
  <c r="B5419" i="16"/>
  <c r="E5419" i="16" s="1"/>
  <c r="B5418" i="16"/>
  <c r="E5418" i="16" s="1"/>
  <c r="B5417" i="16"/>
  <c r="E5417" i="16" s="1"/>
  <c r="B5416" i="16"/>
  <c r="E5416" i="16" s="1"/>
  <c r="B5415" i="16"/>
  <c r="E5415" i="16" s="1"/>
  <c r="B5414" i="16"/>
  <c r="E5414" i="16" s="1"/>
  <c r="B5413" i="16"/>
  <c r="E5413" i="16" s="1"/>
  <c r="B5412" i="16"/>
  <c r="E5412" i="16" s="1"/>
  <c r="B5411" i="16"/>
  <c r="E5411" i="16" s="1"/>
  <c r="B5410" i="16"/>
  <c r="E5410" i="16" s="1"/>
  <c r="B5409" i="16"/>
  <c r="E5409" i="16" s="1"/>
  <c r="B5408" i="16"/>
  <c r="E5408" i="16" s="1"/>
  <c r="B5407" i="16"/>
  <c r="E5407" i="16" s="1"/>
  <c r="B5406" i="16"/>
  <c r="E5406" i="16" s="1"/>
  <c r="B5405" i="16"/>
  <c r="E5405" i="16" s="1"/>
  <c r="B5404" i="16"/>
  <c r="E5404" i="16" s="1"/>
  <c r="B5403" i="16"/>
  <c r="E5403" i="16" s="1"/>
  <c r="B5402" i="16"/>
  <c r="E5402" i="16" s="1"/>
  <c r="B5401" i="16"/>
  <c r="E5401" i="16" s="1"/>
  <c r="B5400" i="16"/>
  <c r="E5400" i="16" s="1"/>
  <c r="B5399" i="16"/>
  <c r="E5399" i="16" s="1"/>
  <c r="B5398" i="16"/>
  <c r="E5398" i="16" s="1"/>
  <c r="B5397" i="16"/>
  <c r="E5397" i="16" s="1"/>
  <c r="B5396" i="16"/>
  <c r="E5396" i="16" s="1"/>
  <c r="B5395" i="16"/>
  <c r="E5395" i="16" s="1"/>
  <c r="B5394" i="16"/>
  <c r="E5394" i="16" s="1"/>
  <c r="B5393" i="16"/>
  <c r="E5393" i="16" s="1"/>
  <c r="B5392" i="16"/>
  <c r="E5392" i="16" s="1"/>
  <c r="B5391" i="16"/>
  <c r="E5391" i="16" s="1"/>
  <c r="B5390" i="16"/>
  <c r="E5390" i="16" s="1"/>
  <c r="B5389" i="16"/>
  <c r="E5389" i="16" s="1"/>
  <c r="B5388" i="16"/>
  <c r="E5388" i="16" s="1"/>
  <c r="B5387" i="16"/>
  <c r="E5387" i="16" s="1"/>
  <c r="B5386" i="16"/>
  <c r="E5386" i="16" s="1"/>
  <c r="B5385" i="16"/>
  <c r="E5385" i="16" s="1"/>
  <c r="B5384" i="16"/>
  <c r="E5384" i="16" s="1"/>
  <c r="B5383" i="16"/>
  <c r="E5383" i="16" s="1"/>
  <c r="B5382" i="16"/>
  <c r="E5382" i="16" s="1"/>
  <c r="B5381" i="16"/>
  <c r="E5381" i="16" s="1"/>
  <c r="B5380" i="16"/>
  <c r="E5380" i="16" s="1"/>
  <c r="B5379" i="16"/>
  <c r="E5379" i="16" s="1"/>
  <c r="B5378" i="16"/>
  <c r="E5378" i="16" s="1"/>
  <c r="B5377" i="16"/>
  <c r="E5377" i="16" s="1"/>
  <c r="B5376" i="16"/>
  <c r="E5376" i="16" s="1"/>
  <c r="B5375" i="16"/>
  <c r="E5375" i="16" s="1"/>
  <c r="B5374" i="16"/>
  <c r="E5374" i="16" s="1"/>
  <c r="B5373" i="16"/>
  <c r="E5373" i="16" s="1"/>
  <c r="B5372" i="16"/>
  <c r="E5372" i="16" s="1"/>
  <c r="B5371" i="16"/>
  <c r="E5371" i="16" s="1"/>
  <c r="B5370" i="16"/>
  <c r="E5370" i="16" s="1"/>
  <c r="B5369" i="16"/>
  <c r="E5369" i="16" s="1"/>
  <c r="B5368" i="16"/>
  <c r="E5368" i="16" s="1"/>
  <c r="B5367" i="16"/>
  <c r="E5367" i="16" s="1"/>
  <c r="B5366" i="16"/>
  <c r="E5366" i="16" s="1"/>
  <c r="B5365" i="16"/>
  <c r="E5365" i="16" s="1"/>
  <c r="B5364" i="16"/>
  <c r="E5364" i="16" s="1"/>
  <c r="B5363" i="16"/>
  <c r="E5363" i="16" s="1"/>
  <c r="B5362" i="16"/>
  <c r="E5362" i="16" s="1"/>
  <c r="B5361" i="16"/>
  <c r="E5361" i="16" s="1"/>
  <c r="B5360" i="16"/>
  <c r="E5360" i="16" s="1"/>
  <c r="B5359" i="16"/>
  <c r="E5359" i="16" s="1"/>
  <c r="B5358" i="16"/>
  <c r="E5358" i="16" s="1"/>
  <c r="B5357" i="16"/>
  <c r="E5357" i="16" s="1"/>
  <c r="B5356" i="16"/>
  <c r="E5356" i="16" s="1"/>
  <c r="B5355" i="16"/>
  <c r="E5355" i="16" s="1"/>
  <c r="B5354" i="16"/>
  <c r="E5354" i="16" s="1"/>
  <c r="B5353" i="16"/>
  <c r="E5353" i="16" s="1"/>
  <c r="B5352" i="16"/>
  <c r="E5352" i="16" s="1"/>
  <c r="B5351" i="16"/>
  <c r="E5351" i="16" s="1"/>
  <c r="B5350" i="16"/>
  <c r="E5350" i="16" s="1"/>
  <c r="B5349" i="16"/>
  <c r="E5349" i="16" s="1"/>
  <c r="B5348" i="16"/>
  <c r="E5348" i="16" s="1"/>
  <c r="B5347" i="16"/>
  <c r="E5347" i="16" s="1"/>
  <c r="B5346" i="16"/>
  <c r="E5346" i="16" s="1"/>
  <c r="B5345" i="16"/>
  <c r="E5345" i="16" s="1"/>
  <c r="B5344" i="16"/>
  <c r="E5344" i="16" s="1"/>
  <c r="B5343" i="16"/>
  <c r="E5343" i="16" s="1"/>
  <c r="B5342" i="16"/>
  <c r="E5342" i="16" s="1"/>
  <c r="B5341" i="16"/>
  <c r="E5341" i="16" s="1"/>
  <c r="B5340" i="16"/>
  <c r="E5340" i="16" s="1"/>
  <c r="B5339" i="16"/>
  <c r="E5339" i="16" s="1"/>
  <c r="B5338" i="16"/>
  <c r="E5338" i="16" s="1"/>
  <c r="B5337" i="16"/>
  <c r="E5337" i="16" s="1"/>
  <c r="B5336" i="16"/>
  <c r="E5336" i="16" s="1"/>
  <c r="B5335" i="16"/>
  <c r="E5335" i="16" s="1"/>
  <c r="B5334" i="16"/>
  <c r="E5334" i="16" s="1"/>
  <c r="B5333" i="16"/>
  <c r="E5333" i="16" s="1"/>
  <c r="B5332" i="16"/>
  <c r="E5332" i="16" s="1"/>
  <c r="B5331" i="16"/>
  <c r="E5331" i="16" s="1"/>
  <c r="B5330" i="16"/>
  <c r="E5330" i="16" s="1"/>
  <c r="B5329" i="16"/>
  <c r="E5329" i="16" s="1"/>
  <c r="B5328" i="16"/>
  <c r="E5328" i="16" s="1"/>
  <c r="B5327" i="16"/>
  <c r="E5327" i="16" s="1"/>
  <c r="B5326" i="16"/>
  <c r="E5326" i="16" s="1"/>
  <c r="B5325" i="16"/>
  <c r="E5325" i="16" s="1"/>
  <c r="B5324" i="16"/>
  <c r="E5324" i="16" s="1"/>
  <c r="B5323" i="16"/>
  <c r="E5323" i="16" s="1"/>
  <c r="B5322" i="16"/>
  <c r="E5322" i="16" s="1"/>
  <c r="B5321" i="16"/>
  <c r="E5321" i="16" s="1"/>
  <c r="B5320" i="16"/>
  <c r="E5320" i="16" s="1"/>
  <c r="B5319" i="16"/>
  <c r="E5319" i="16" s="1"/>
  <c r="B5318" i="16"/>
  <c r="E5318" i="16" s="1"/>
  <c r="B5317" i="16"/>
  <c r="E5317" i="16" s="1"/>
  <c r="B5316" i="16"/>
  <c r="E5316" i="16" s="1"/>
  <c r="B5315" i="16"/>
  <c r="E5315" i="16" s="1"/>
  <c r="B5314" i="16"/>
  <c r="E5314" i="16" s="1"/>
  <c r="B5313" i="16"/>
  <c r="E5313" i="16" s="1"/>
  <c r="B5312" i="16"/>
  <c r="E5312" i="16" s="1"/>
  <c r="B5311" i="16"/>
  <c r="E5311" i="16" s="1"/>
  <c r="B5310" i="16"/>
  <c r="E5310" i="16" s="1"/>
  <c r="B5309" i="16"/>
  <c r="E5309" i="16" s="1"/>
  <c r="B5308" i="16"/>
  <c r="E5308" i="16" s="1"/>
  <c r="B5307" i="16"/>
  <c r="E5307" i="16" s="1"/>
  <c r="B5306" i="16"/>
  <c r="E5306" i="16" s="1"/>
  <c r="B5305" i="16"/>
  <c r="E5305" i="16" s="1"/>
  <c r="B5304" i="16"/>
  <c r="E5304" i="16" s="1"/>
  <c r="B5303" i="16"/>
  <c r="E5303" i="16" s="1"/>
  <c r="B5302" i="16"/>
  <c r="E5302" i="16" s="1"/>
  <c r="B5301" i="16"/>
  <c r="E5301" i="16" s="1"/>
  <c r="B5300" i="16"/>
  <c r="E5300" i="16" s="1"/>
  <c r="B5299" i="16"/>
  <c r="E5299" i="16" s="1"/>
  <c r="B5298" i="16"/>
  <c r="E5298" i="16" s="1"/>
  <c r="B5297" i="16"/>
  <c r="E5297" i="16" s="1"/>
  <c r="B5296" i="16"/>
  <c r="E5296" i="16" s="1"/>
  <c r="B5295" i="16"/>
  <c r="E5295" i="16" s="1"/>
  <c r="B5294" i="16"/>
  <c r="E5294" i="16" s="1"/>
  <c r="B5293" i="16"/>
  <c r="E5293" i="16" s="1"/>
  <c r="B5292" i="16"/>
  <c r="E5292" i="16" s="1"/>
  <c r="B5291" i="16"/>
  <c r="E5291" i="16" s="1"/>
  <c r="B5290" i="16"/>
  <c r="E5290" i="16" s="1"/>
  <c r="B5289" i="16"/>
  <c r="E5289" i="16" s="1"/>
  <c r="B5288" i="16"/>
  <c r="E5288" i="16" s="1"/>
  <c r="B5287" i="16"/>
  <c r="E5287" i="16" s="1"/>
  <c r="B5286" i="16"/>
  <c r="E5286" i="16" s="1"/>
  <c r="B5285" i="16"/>
  <c r="E5285" i="16" s="1"/>
  <c r="B5284" i="16"/>
  <c r="E5284" i="16" s="1"/>
  <c r="B5283" i="16"/>
  <c r="E5283" i="16" s="1"/>
  <c r="B5282" i="16"/>
  <c r="E5282" i="16" s="1"/>
  <c r="B5281" i="16"/>
  <c r="E5281" i="16" s="1"/>
  <c r="B5280" i="16"/>
  <c r="E5280" i="16" s="1"/>
  <c r="B5279" i="16"/>
  <c r="E5279" i="16" s="1"/>
  <c r="B5278" i="16"/>
  <c r="E5278" i="16" s="1"/>
  <c r="B5277" i="16"/>
  <c r="E5277" i="16" s="1"/>
  <c r="B5276" i="16"/>
  <c r="E5276" i="16" s="1"/>
  <c r="B5275" i="16"/>
  <c r="E5275" i="16" s="1"/>
  <c r="B5274" i="16"/>
  <c r="E5274" i="16" s="1"/>
  <c r="B5273" i="16"/>
  <c r="E5273" i="16" s="1"/>
  <c r="B5272" i="16"/>
  <c r="E5272" i="16" s="1"/>
  <c r="B5271" i="16"/>
  <c r="E5271" i="16" s="1"/>
  <c r="B5270" i="16"/>
  <c r="E5270" i="16" s="1"/>
  <c r="B5269" i="16"/>
  <c r="E5269" i="16" s="1"/>
  <c r="B5268" i="16"/>
  <c r="E5268" i="16" s="1"/>
  <c r="B5267" i="16"/>
  <c r="E5267" i="16" s="1"/>
  <c r="B5266" i="16"/>
  <c r="E5266" i="16" s="1"/>
  <c r="B5265" i="16"/>
  <c r="E5265" i="16" s="1"/>
  <c r="B5264" i="16"/>
  <c r="E5264" i="16" s="1"/>
  <c r="B5263" i="16"/>
  <c r="E5263" i="16" s="1"/>
  <c r="B5262" i="16"/>
  <c r="E5262" i="16" s="1"/>
  <c r="B5261" i="16"/>
  <c r="E5261" i="16" s="1"/>
  <c r="B5260" i="16"/>
  <c r="E5260" i="16" s="1"/>
  <c r="B5259" i="16"/>
  <c r="E5259" i="16" s="1"/>
  <c r="B5258" i="16"/>
  <c r="E5258" i="16" s="1"/>
  <c r="B5257" i="16"/>
  <c r="E5257" i="16" s="1"/>
  <c r="B5256" i="16"/>
  <c r="E5256" i="16" s="1"/>
  <c r="B5255" i="16"/>
  <c r="E5255" i="16" s="1"/>
  <c r="B5254" i="16"/>
  <c r="E5254" i="16" s="1"/>
  <c r="B5253" i="16"/>
  <c r="E5253" i="16" s="1"/>
  <c r="B5252" i="16"/>
  <c r="E5252" i="16" s="1"/>
  <c r="B5251" i="16"/>
  <c r="E5251" i="16" s="1"/>
  <c r="B5250" i="16"/>
  <c r="E5250" i="16" s="1"/>
  <c r="B5249" i="16"/>
  <c r="E5249" i="16" s="1"/>
  <c r="B5248" i="16"/>
  <c r="E5248" i="16" s="1"/>
  <c r="B5247" i="16"/>
  <c r="E5247" i="16" s="1"/>
  <c r="B5246" i="16"/>
  <c r="E5246" i="16" s="1"/>
  <c r="B5245" i="16"/>
  <c r="E5245" i="16" s="1"/>
  <c r="B5244" i="16"/>
  <c r="E5244" i="16" s="1"/>
  <c r="B5243" i="16"/>
  <c r="E5243" i="16" s="1"/>
  <c r="B5242" i="16"/>
  <c r="E5242" i="16" s="1"/>
  <c r="B5241" i="16"/>
  <c r="E5241" i="16" s="1"/>
  <c r="B5240" i="16"/>
  <c r="E5240" i="16" s="1"/>
  <c r="B5239" i="16"/>
  <c r="E5239" i="16" s="1"/>
  <c r="B5238" i="16"/>
  <c r="E5238" i="16" s="1"/>
  <c r="B5237" i="16"/>
  <c r="E5237" i="16" s="1"/>
  <c r="B5236" i="16"/>
  <c r="E5236" i="16" s="1"/>
  <c r="B5235" i="16"/>
  <c r="E5235" i="16" s="1"/>
  <c r="B5234" i="16"/>
  <c r="E5234" i="16" s="1"/>
  <c r="B5233" i="16"/>
  <c r="E5233" i="16" s="1"/>
  <c r="B5232" i="16"/>
  <c r="E5232" i="16" s="1"/>
  <c r="B5231" i="16"/>
  <c r="E5231" i="16" s="1"/>
  <c r="B5230" i="16"/>
  <c r="E5230" i="16" s="1"/>
  <c r="B5229" i="16"/>
  <c r="E5229" i="16" s="1"/>
  <c r="B5228" i="16"/>
  <c r="E5228" i="16" s="1"/>
  <c r="B5227" i="16"/>
  <c r="E5227" i="16" s="1"/>
  <c r="B5226" i="16"/>
  <c r="E5226" i="16" s="1"/>
  <c r="B5225" i="16"/>
  <c r="E5225" i="16" s="1"/>
  <c r="B5224" i="16"/>
  <c r="E5224" i="16" s="1"/>
  <c r="B5223" i="16"/>
  <c r="E5223" i="16" s="1"/>
  <c r="B5222" i="16"/>
  <c r="E5222" i="16" s="1"/>
  <c r="B5221" i="16"/>
  <c r="E5221" i="16" s="1"/>
  <c r="B5220" i="16"/>
  <c r="E5220" i="16" s="1"/>
  <c r="B5219" i="16"/>
  <c r="E5219" i="16" s="1"/>
  <c r="B5218" i="16"/>
  <c r="E5218" i="16" s="1"/>
  <c r="B5217" i="16"/>
  <c r="E5217" i="16" s="1"/>
  <c r="B5216" i="16"/>
  <c r="E5216" i="16" s="1"/>
  <c r="B5215" i="16"/>
  <c r="E5215" i="16" s="1"/>
  <c r="B5214" i="16"/>
  <c r="E5214" i="16" s="1"/>
  <c r="B5213" i="16"/>
  <c r="E5213" i="16" s="1"/>
  <c r="B5212" i="16"/>
  <c r="E5212" i="16" s="1"/>
  <c r="B5211" i="16"/>
  <c r="E5211" i="16" s="1"/>
  <c r="B5210" i="16"/>
  <c r="E5210" i="16" s="1"/>
  <c r="B5209" i="16"/>
  <c r="E5209" i="16" s="1"/>
  <c r="B5208" i="16"/>
  <c r="E5208" i="16" s="1"/>
  <c r="B5207" i="16"/>
  <c r="E5207" i="16" s="1"/>
  <c r="B5206" i="16"/>
  <c r="E5206" i="16" s="1"/>
  <c r="B5205" i="16"/>
  <c r="E5205" i="16" s="1"/>
  <c r="B5204" i="16"/>
  <c r="E5204" i="16" s="1"/>
  <c r="B5203" i="16"/>
  <c r="E5203" i="16" s="1"/>
  <c r="B5202" i="16"/>
  <c r="E5202" i="16" s="1"/>
  <c r="B5201" i="16"/>
  <c r="E5201" i="16" s="1"/>
  <c r="B5200" i="16"/>
  <c r="E5200" i="16" s="1"/>
  <c r="B5199" i="16"/>
  <c r="E5199" i="16" s="1"/>
  <c r="B5198" i="16"/>
  <c r="E5198" i="16" s="1"/>
  <c r="B5197" i="16"/>
  <c r="E5197" i="16" s="1"/>
  <c r="B5196" i="16"/>
  <c r="E5196" i="16" s="1"/>
  <c r="B5195" i="16"/>
  <c r="E5195" i="16" s="1"/>
  <c r="B5194" i="16"/>
  <c r="E5194" i="16" s="1"/>
  <c r="B5193" i="16"/>
  <c r="E5193" i="16" s="1"/>
  <c r="B5192" i="16"/>
  <c r="E5192" i="16" s="1"/>
  <c r="B5191" i="16"/>
  <c r="E5191" i="16" s="1"/>
  <c r="B5190" i="16"/>
  <c r="E5190" i="16" s="1"/>
  <c r="B5189" i="16"/>
  <c r="E5189" i="16" s="1"/>
  <c r="B5188" i="16"/>
  <c r="E5188" i="16" s="1"/>
  <c r="B5187" i="16"/>
  <c r="E5187" i="16" s="1"/>
  <c r="B5186" i="16"/>
  <c r="E5186" i="16" s="1"/>
  <c r="B5185" i="16"/>
  <c r="E5185" i="16" s="1"/>
  <c r="B5184" i="16"/>
  <c r="E5184" i="16" s="1"/>
  <c r="B5183" i="16"/>
  <c r="E5183" i="16" s="1"/>
  <c r="B5182" i="16"/>
  <c r="E5182" i="16" s="1"/>
  <c r="B5181" i="16"/>
  <c r="E5181" i="16" s="1"/>
  <c r="B5180" i="16"/>
  <c r="E5180" i="16" s="1"/>
  <c r="B5179" i="16"/>
  <c r="E5179" i="16" s="1"/>
  <c r="B5178" i="16"/>
  <c r="E5178" i="16" s="1"/>
  <c r="B5177" i="16"/>
  <c r="E5177" i="16" s="1"/>
  <c r="B5176" i="16"/>
  <c r="E5176" i="16" s="1"/>
  <c r="B5175" i="16"/>
  <c r="E5175" i="16" s="1"/>
  <c r="B5174" i="16"/>
  <c r="E5174" i="16" s="1"/>
  <c r="B5173" i="16"/>
  <c r="E5173" i="16" s="1"/>
  <c r="B5172" i="16"/>
  <c r="E5172" i="16" s="1"/>
  <c r="B5171" i="16"/>
  <c r="E5171" i="16" s="1"/>
  <c r="B5170" i="16"/>
  <c r="E5170" i="16" s="1"/>
  <c r="B5169" i="16"/>
  <c r="E5169" i="16" s="1"/>
  <c r="B5168" i="16"/>
  <c r="E5168" i="16" s="1"/>
  <c r="B5167" i="16"/>
  <c r="E5167" i="16" s="1"/>
  <c r="B5166" i="16"/>
  <c r="E5166" i="16" s="1"/>
  <c r="B5165" i="16"/>
  <c r="E5165" i="16" s="1"/>
  <c r="B5164" i="16"/>
  <c r="E5164" i="16" s="1"/>
  <c r="B5163" i="16"/>
  <c r="E5163" i="16" s="1"/>
  <c r="B5162" i="16"/>
  <c r="E5162" i="16" s="1"/>
  <c r="B5161" i="16"/>
  <c r="E5161" i="16" s="1"/>
  <c r="B5160" i="16"/>
  <c r="E5160" i="16" s="1"/>
  <c r="B5159" i="16"/>
  <c r="E5159" i="16" s="1"/>
  <c r="B5158" i="16"/>
  <c r="E5158" i="16" s="1"/>
  <c r="B5157" i="16"/>
  <c r="E5157" i="16" s="1"/>
  <c r="B5156" i="16"/>
  <c r="E5156" i="16" s="1"/>
  <c r="B5155" i="16"/>
  <c r="E5155" i="16" s="1"/>
  <c r="B5154" i="16"/>
  <c r="E5154" i="16" s="1"/>
  <c r="B5153" i="16"/>
  <c r="E5153" i="16" s="1"/>
  <c r="B5152" i="16"/>
  <c r="E5152" i="16" s="1"/>
  <c r="B5151" i="16"/>
  <c r="E5151" i="16" s="1"/>
  <c r="B5150" i="16"/>
  <c r="E5150" i="16" s="1"/>
  <c r="B5149" i="16"/>
  <c r="E5149" i="16" s="1"/>
  <c r="B5148" i="16"/>
  <c r="E5148" i="16" s="1"/>
  <c r="B5147" i="16"/>
  <c r="E5147" i="16" s="1"/>
  <c r="B5146" i="16"/>
  <c r="E5146" i="16" s="1"/>
  <c r="B5145" i="16"/>
  <c r="E5145" i="16" s="1"/>
  <c r="B5144" i="16"/>
  <c r="E5144" i="16" s="1"/>
  <c r="B5143" i="16"/>
  <c r="E5143" i="16" s="1"/>
  <c r="B5142" i="16"/>
  <c r="E5142" i="16" s="1"/>
  <c r="B5141" i="16"/>
  <c r="E5141" i="16" s="1"/>
  <c r="B5140" i="16"/>
  <c r="E5140" i="16" s="1"/>
  <c r="B5139" i="16"/>
  <c r="E5139" i="16" s="1"/>
  <c r="B5138" i="16"/>
  <c r="E5138" i="16" s="1"/>
  <c r="B5137" i="16"/>
  <c r="E5137" i="16" s="1"/>
  <c r="B5136" i="16"/>
  <c r="E5136" i="16" s="1"/>
  <c r="B5135" i="16"/>
  <c r="E5135" i="16" s="1"/>
  <c r="B5134" i="16"/>
  <c r="E5134" i="16" s="1"/>
  <c r="B5133" i="16"/>
  <c r="E5133" i="16" s="1"/>
  <c r="B5132" i="16"/>
  <c r="E5132" i="16" s="1"/>
  <c r="B5131" i="16"/>
  <c r="E5131" i="16" s="1"/>
  <c r="B5130" i="16"/>
  <c r="E5130" i="16" s="1"/>
  <c r="B5129" i="16"/>
  <c r="E5129" i="16" s="1"/>
  <c r="B5128" i="16"/>
  <c r="E5128" i="16" s="1"/>
  <c r="B5127" i="16"/>
  <c r="E5127" i="16" s="1"/>
  <c r="B5126" i="16"/>
  <c r="E5126" i="16" s="1"/>
  <c r="B5125" i="16"/>
  <c r="E5125" i="16" s="1"/>
  <c r="B5124" i="16"/>
  <c r="E5124" i="16" s="1"/>
  <c r="B5123" i="16"/>
  <c r="E5123" i="16" s="1"/>
  <c r="B5122" i="16"/>
  <c r="E5122" i="16" s="1"/>
  <c r="B5121" i="16"/>
  <c r="E5121" i="16" s="1"/>
  <c r="B5120" i="16"/>
  <c r="E5120" i="16" s="1"/>
  <c r="B5119" i="16"/>
  <c r="E5119" i="16" s="1"/>
  <c r="B5118" i="16"/>
  <c r="E5118" i="16" s="1"/>
  <c r="B5117" i="16"/>
  <c r="E5117" i="16" s="1"/>
  <c r="B5116" i="16"/>
  <c r="E5116" i="16" s="1"/>
  <c r="B5115" i="16"/>
  <c r="E5115" i="16" s="1"/>
  <c r="B5114" i="16"/>
  <c r="E5114" i="16" s="1"/>
  <c r="B5113" i="16"/>
  <c r="E5113" i="16" s="1"/>
  <c r="B5112" i="16"/>
  <c r="E5112" i="16" s="1"/>
  <c r="B5111" i="16"/>
  <c r="E5111" i="16" s="1"/>
  <c r="B5110" i="16"/>
  <c r="E5110" i="16" s="1"/>
  <c r="B5109" i="16"/>
  <c r="E5109" i="16" s="1"/>
  <c r="B5108" i="16"/>
  <c r="E5108" i="16" s="1"/>
  <c r="B5107" i="16"/>
  <c r="E5107" i="16" s="1"/>
  <c r="B5106" i="16"/>
  <c r="E5106" i="16" s="1"/>
  <c r="B5105" i="16"/>
  <c r="E5105" i="16" s="1"/>
  <c r="B5104" i="16"/>
  <c r="E5104" i="16" s="1"/>
  <c r="B5103" i="16"/>
  <c r="E5103" i="16" s="1"/>
  <c r="B5102" i="16"/>
  <c r="E5102" i="16" s="1"/>
  <c r="B5101" i="16"/>
  <c r="E5101" i="16" s="1"/>
  <c r="B5100" i="16"/>
  <c r="E5100" i="16" s="1"/>
  <c r="B5099" i="16"/>
  <c r="E5099" i="16" s="1"/>
  <c r="B5098" i="16"/>
  <c r="E5098" i="16" s="1"/>
  <c r="B5097" i="16"/>
  <c r="E5097" i="16" s="1"/>
  <c r="B5096" i="16"/>
  <c r="E5096" i="16" s="1"/>
  <c r="B5095" i="16"/>
  <c r="E5095" i="16" s="1"/>
  <c r="B5094" i="16"/>
  <c r="E5094" i="16" s="1"/>
  <c r="B5093" i="16"/>
  <c r="E5093" i="16" s="1"/>
  <c r="B5092" i="16"/>
  <c r="E5092" i="16" s="1"/>
  <c r="B5091" i="16"/>
  <c r="E5091" i="16" s="1"/>
  <c r="B5090" i="16"/>
  <c r="E5090" i="16" s="1"/>
  <c r="B5089" i="16"/>
  <c r="E5089" i="16" s="1"/>
  <c r="B5088" i="16"/>
  <c r="E5088" i="16" s="1"/>
  <c r="B5087" i="16"/>
  <c r="E5087" i="16" s="1"/>
  <c r="B5086" i="16"/>
  <c r="E5086" i="16" s="1"/>
  <c r="B5085" i="16"/>
  <c r="E5085" i="16" s="1"/>
  <c r="B5084" i="16"/>
  <c r="E5084" i="16" s="1"/>
  <c r="B5083" i="16"/>
  <c r="E5083" i="16" s="1"/>
  <c r="B5082" i="16"/>
  <c r="E5082" i="16" s="1"/>
  <c r="B5081" i="16"/>
  <c r="E5081" i="16" s="1"/>
  <c r="B5080" i="16"/>
  <c r="E5080" i="16" s="1"/>
  <c r="B5079" i="16"/>
  <c r="E5079" i="16" s="1"/>
  <c r="B5078" i="16"/>
  <c r="E5078" i="16" s="1"/>
  <c r="B5077" i="16"/>
  <c r="E5077" i="16" s="1"/>
  <c r="B5076" i="16"/>
  <c r="E5076" i="16" s="1"/>
  <c r="B5075" i="16"/>
  <c r="E5075" i="16" s="1"/>
  <c r="B5074" i="16"/>
  <c r="E5074" i="16" s="1"/>
  <c r="B5073" i="16"/>
  <c r="E5073" i="16" s="1"/>
  <c r="B5072" i="16"/>
  <c r="E5072" i="16" s="1"/>
  <c r="B5071" i="16"/>
  <c r="E5071" i="16" s="1"/>
  <c r="B5070" i="16"/>
  <c r="E5070" i="16" s="1"/>
  <c r="B5069" i="16"/>
  <c r="E5069" i="16" s="1"/>
  <c r="B5068" i="16"/>
  <c r="E5068" i="16" s="1"/>
  <c r="B5067" i="16"/>
  <c r="E5067" i="16" s="1"/>
  <c r="B5066" i="16"/>
  <c r="E5066" i="16" s="1"/>
  <c r="B5065" i="16"/>
  <c r="E5065" i="16" s="1"/>
  <c r="B5064" i="16"/>
  <c r="E5064" i="16" s="1"/>
  <c r="B5063" i="16"/>
  <c r="E5063" i="16" s="1"/>
  <c r="B5062" i="16"/>
  <c r="E5062" i="16" s="1"/>
  <c r="B5061" i="16"/>
  <c r="E5061" i="16" s="1"/>
  <c r="B5060" i="16"/>
  <c r="E5060" i="16" s="1"/>
  <c r="B5059" i="16"/>
  <c r="E5059" i="16" s="1"/>
  <c r="B5058" i="16"/>
  <c r="E5058" i="16" s="1"/>
  <c r="B5057" i="16"/>
  <c r="E5057" i="16" s="1"/>
  <c r="B5056" i="16"/>
  <c r="E5056" i="16" s="1"/>
  <c r="B5055" i="16"/>
  <c r="E5055" i="16" s="1"/>
  <c r="B5054" i="16"/>
  <c r="E5054" i="16" s="1"/>
  <c r="B5053" i="16"/>
  <c r="E5053" i="16" s="1"/>
  <c r="B5052" i="16"/>
  <c r="E5052" i="16" s="1"/>
  <c r="B5051" i="16"/>
  <c r="E5051" i="16" s="1"/>
  <c r="B5050" i="16"/>
  <c r="E5050" i="16" s="1"/>
  <c r="B5049" i="16"/>
  <c r="E5049" i="16" s="1"/>
  <c r="B5048" i="16"/>
  <c r="E5048" i="16" s="1"/>
  <c r="B5047" i="16"/>
  <c r="E5047" i="16" s="1"/>
  <c r="B5046" i="16"/>
  <c r="E5046" i="16" s="1"/>
  <c r="B5045" i="16"/>
  <c r="E5045" i="16" s="1"/>
  <c r="B5044" i="16"/>
  <c r="E5044" i="16" s="1"/>
  <c r="B5043" i="16"/>
  <c r="E5043" i="16" s="1"/>
  <c r="B5042" i="16"/>
  <c r="E5042" i="16" s="1"/>
  <c r="B5041" i="16"/>
  <c r="E5041" i="16" s="1"/>
  <c r="B5040" i="16"/>
  <c r="E5040" i="16" s="1"/>
  <c r="B5039" i="16"/>
  <c r="E5039" i="16" s="1"/>
  <c r="B5038" i="16"/>
  <c r="E5038" i="16" s="1"/>
  <c r="B5037" i="16"/>
  <c r="E5037" i="16" s="1"/>
  <c r="B5036" i="16"/>
  <c r="E5036" i="16" s="1"/>
  <c r="B5035" i="16"/>
  <c r="E5035" i="16" s="1"/>
  <c r="B5034" i="16"/>
  <c r="E5034" i="16" s="1"/>
  <c r="B5033" i="16"/>
  <c r="E5033" i="16" s="1"/>
  <c r="B5032" i="16"/>
  <c r="E5032" i="16" s="1"/>
  <c r="B5031" i="16"/>
  <c r="E5031" i="16" s="1"/>
  <c r="B5030" i="16"/>
  <c r="E5030" i="16" s="1"/>
  <c r="B5029" i="16"/>
  <c r="E5029" i="16" s="1"/>
  <c r="B5028" i="16"/>
  <c r="E5028" i="16" s="1"/>
  <c r="B5027" i="16"/>
  <c r="E5027" i="16" s="1"/>
  <c r="B5026" i="16"/>
  <c r="E5026" i="16" s="1"/>
  <c r="B5025" i="16"/>
  <c r="E5025" i="16" s="1"/>
  <c r="B5024" i="16"/>
  <c r="E5024" i="16" s="1"/>
  <c r="B5023" i="16"/>
  <c r="E5023" i="16" s="1"/>
  <c r="B5022" i="16"/>
  <c r="E5022" i="16" s="1"/>
  <c r="B5021" i="16"/>
  <c r="E5021" i="16" s="1"/>
  <c r="B5020" i="16"/>
  <c r="E5020" i="16" s="1"/>
  <c r="B5019" i="16"/>
  <c r="E5019" i="16" s="1"/>
  <c r="B5018" i="16"/>
  <c r="E5018" i="16" s="1"/>
  <c r="B5017" i="16"/>
  <c r="E5017" i="16" s="1"/>
  <c r="B5016" i="16"/>
  <c r="E5016" i="16" s="1"/>
  <c r="B5015" i="16"/>
  <c r="E5015" i="16" s="1"/>
  <c r="B5014" i="16"/>
  <c r="E5014" i="16" s="1"/>
  <c r="B5013" i="16"/>
  <c r="E5013" i="16" s="1"/>
  <c r="B5012" i="16"/>
  <c r="E5012" i="16" s="1"/>
  <c r="B5011" i="16"/>
  <c r="E5011" i="16" s="1"/>
  <c r="B5010" i="16"/>
  <c r="E5010" i="16" s="1"/>
  <c r="B5009" i="16"/>
  <c r="E5009" i="16" s="1"/>
  <c r="B5008" i="16"/>
  <c r="E5008" i="16" s="1"/>
  <c r="B5007" i="16"/>
  <c r="E5007" i="16" s="1"/>
  <c r="B5006" i="16"/>
  <c r="E5006" i="16" s="1"/>
  <c r="B5005" i="16"/>
  <c r="E5005" i="16" s="1"/>
  <c r="B5004" i="16"/>
  <c r="E5004" i="16" s="1"/>
  <c r="B5003" i="16"/>
  <c r="E5003" i="16" s="1"/>
  <c r="B5002" i="16"/>
  <c r="E5002" i="16" s="1"/>
  <c r="B5001" i="16"/>
  <c r="E5001" i="16" s="1"/>
  <c r="B5000" i="16"/>
  <c r="E5000" i="16" s="1"/>
  <c r="B4999" i="16"/>
  <c r="E4999" i="16" s="1"/>
  <c r="B4998" i="16"/>
  <c r="E4998" i="16" s="1"/>
  <c r="B4997" i="16"/>
  <c r="E4997" i="16" s="1"/>
  <c r="B4996" i="16"/>
  <c r="E4996" i="16" s="1"/>
  <c r="B4995" i="16"/>
  <c r="E4995" i="16" s="1"/>
  <c r="B4994" i="16"/>
  <c r="E4994" i="16" s="1"/>
  <c r="B4993" i="16"/>
  <c r="E4993" i="16" s="1"/>
  <c r="B4992" i="16"/>
  <c r="E4992" i="16" s="1"/>
  <c r="B4991" i="16"/>
  <c r="E4991" i="16" s="1"/>
  <c r="B4990" i="16"/>
  <c r="E4990" i="16" s="1"/>
  <c r="B4989" i="16"/>
  <c r="E4989" i="16" s="1"/>
  <c r="B4988" i="16"/>
  <c r="E4988" i="16" s="1"/>
  <c r="B4987" i="16"/>
  <c r="E4987" i="16" s="1"/>
  <c r="B4986" i="16"/>
  <c r="E4986" i="16" s="1"/>
  <c r="B4985" i="16"/>
  <c r="E4985" i="16" s="1"/>
  <c r="B4984" i="16"/>
  <c r="E4984" i="16" s="1"/>
  <c r="B4983" i="16"/>
  <c r="E4983" i="16" s="1"/>
  <c r="B4982" i="16"/>
  <c r="E4982" i="16" s="1"/>
  <c r="B4981" i="16"/>
  <c r="E4981" i="16" s="1"/>
  <c r="B4980" i="16"/>
  <c r="E4980" i="16" s="1"/>
  <c r="B4979" i="16"/>
  <c r="E4979" i="16" s="1"/>
  <c r="B4978" i="16"/>
  <c r="E4978" i="16" s="1"/>
  <c r="B4977" i="16"/>
  <c r="E4977" i="16" s="1"/>
  <c r="B4976" i="16"/>
  <c r="E4976" i="16" s="1"/>
  <c r="B4975" i="16"/>
  <c r="E4975" i="16" s="1"/>
  <c r="B4974" i="16"/>
  <c r="E4974" i="16" s="1"/>
  <c r="B4973" i="16"/>
  <c r="E4973" i="16" s="1"/>
  <c r="B4972" i="16"/>
  <c r="E4972" i="16" s="1"/>
  <c r="B4971" i="16"/>
  <c r="E4971" i="16" s="1"/>
  <c r="B4970" i="16"/>
  <c r="E4970" i="16" s="1"/>
  <c r="B4969" i="16"/>
  <c r="E4969" i="16" s="1"/>
  <c r="B4968" i="16"/>
  <c r="E4968" i="16" s="1"/>
  <c r="B4967" i="16"/>
  <c r="E4967" i="16" s="1"/>
  <c r="B4966" i="16"/>
  <c r="E4966" i="16" s="1"/>
  <c r="B4965" i="16"/>
  <c r="E4965" i="16" s="1"/>
  <c r="B4964" i="16"/>
  <c r="E4964" i="16" s="1"/>
  <c r="B4963" i="16"/>
  <c r="E4963" i="16" s="1"/>
  <c r="B4962" i="16"/>
  <c r="E4962" i="16" s="1"/>
  <c r="B4961" i="16"/>
  <c r="E4961" i="16" s="1"/>
  <c r="B4960" i="16"/>
  <c r="E4960" i="16" s="1"/>
  <c r="B4959" i="16"/>
  <c r="E4959" i="16" s="1"/>
  <c r="B4958" i="16"/>
  <c r="E4958" i="16" s="1"/>
  <c r="B4957" i="16"/>
  <c r="E4957" i="16" s="1"/>
  <c r="B4956" i="16"/>
  <c r="E4956" i="16" s="1"/>
  <c r="B4955" i="16"/>
  <c r="E4955" i="16" s="1"/>
  <c r="B4954" i="16"/>
  <c r="E4954" i="16" s="1"/>
  <c r="B4953" i="16"/>
  <c r="E4953" i="16" s="1"/>
  <c r="B4952" i="16"/>
  <c r="E4952" i="16" s="1"/>
  <c r="B4951" i="16"/>
  <c r="E4951" i="16" s="1"/>
  <c r="B4950" i="16"/>
  <c r="E4950" i="16" s="1"/>
  <c r="B4949" i="16"/>
  <c r="E4949" i="16" s="1"/>
  <c r="B4948" i="16"/>
  <c r="E4948" i="16" s="1"/>
  <c r="B4947" i="16"/>
  <c r="E4947" i="16" s="1"/>
  <c r="B4946" i="16"/>
  <c r="E4946" i="16" s="1"/>
  <c r="B4945" i="16"/>
  <c r="E4945" i="16" s="1"/>
  <c r="B4944" i="16"/>
  <c r="E4944" i="16" s="1"/>
  <c r="B4943" i="16"/>
  <c r="E4943" i="16" s="1"/>
  <c r="B4942" i="16"/>
  <c r="E4942" i="16" s="1"/>
  <c r="B4941" i="16"/>
  <c r="E4941" i="16" s="1"/>
  <c r="B4940" i="16"/>
  <c r="E4940" i="16" s="1"/>
  <c r="B4939" i="16"/>
  <c r="E4939" i="16" s="1"/>
  <c r="B4938" i="16"/>
  <c r="E4938" i="16" s="1"/>
  <c r="B4937" i="16"/>
  <c r="E4937" i="16" s="1"/>
  <c r="B4936" i="16"/>
  <c r="E4936" i="16" s="1"/>
  <c r="B4935" i="16"/>
  <c r="E4935" i="16" s="1"/>
  <c r="B4934" i="16"/>
  <c r="E4934" i="16" s="1"/>
  <c r="B4933" i="16"/>
  <c r="E4933" i="16" s="1"/>
  <c r="B4932" i="16"/>
  <c r="E4932" i="16" s="1"/>
  <c r="B4931" i="16"/>
  <c r="E4931" i="16" s="1"/>
  <c r="B4930" i="16"/>
  <c r="E4930" i="16" s="1"/>
  <c r="B4929" i="16"/>
  <c r="E4929" i="16" s="1"/>
  <c r="B4928" i="16"/>
  <c r="E4928" i="16" s="1"/>
  <c r="B4927" i="16"/>
  <c r="E4927" i="16" s="1"/>
  <c r="B4926" i="16"/>
  <c r="E4926" i="16" s="1"/>
  <c r="B4925" i="16"/>
  <c r="E4925" i="16" s="1"/>
  <c r="B4924" i="16"/>
  <c r="E4924" i="16" s="1"/>
  <c r="B4923" i="16"/>
  <c r="E4923" i="16" s="1"/>
  <c r="B4922" i="16"/>
  <c r="E4922" i="16" s="1"/>
  <c r="B4921" i="16"/>
  <c r="E4921" i="16" s="1"/>
  <c r="B4920" i="16"/>
  <c r="E4920" i="16" s="1"/>
  <c r="B4919" i="16"/>
  <c r="E4919" i="16" s="1"/>
  <c r="B4918" i="16"/>
  <c r="E4918" i="16" s="1"/>
  <c r="B4917" i="16"/>
  <c r="E4917" i="16" s="1"/>
  <c r="B4916" i="16"/>
  <c r="E4916" i="16" s="1"/>
  <c r="B4915" i="16"/>
  <c r="E4915" i="16" s="1"/>
  <c r="B4914" i="16"/>
  <c r="E4914" i="16" s="1"/>
  <c r="B4913" i="16"/>
  <c r="E4913" i="16" s="1"/>
  <c r="B4912" i="16"/>
  <c r="E4912" i="16" s="1"/>
  <c r="B4911" i="16"/>
  <c r="E4911" i="16" s="1"/>
  <c r="B4910" i="16"/>
  <c r="E4910" i="16" s="1"/>
  <c r="B4909" i="16"/>
  <c r="E4909" i="16" s="1"/>
  <c r="B4908" i="16"/>
  <c r="E4908" i="16" s="1"/>
  <c r="B4907" i="16"/>
  <c r="E4907" i="16" s="1"/>
  <c r="B4906" i="16"/>
  <c r="E4906" i="16" s="1"/>
  <c r="B4905" i="16"/>
  <c r="E4905" i="16" s="1"/>
  <c r="B4904" i="16"/>
  <c r="E4904" i="16" s="1"/>
  <c r="B4903" i="16"/>
  <c r="E4903" i="16" s="1"/>
  <c r="B4902" i="16"/>
  <c r="E4902" i="16" s="1"/>
  <c r="B4901" i="16"/>
  <c r="E4901" i="16" s="1"/>
  <c r="B4900" i="16"/>
  <c r="E4900" i="16" s="1"/>
  <c r="B4899" i="16"/>
  <c r="E4899" i="16" s="1"/>
  <c r="B4898" i="16"/>
  <c r="E4898" i="16" s="1"/>
  <c r="B4897" i="16"/>
  <c r="E4897" i="16" s="1"/>
  <c r="B4896" i="16"/>
  <c r="E4896" i="16" s="1"/>
  <c r="B4895" i="16"/>
  <c r="E4895" i="16" s="1"/>
  <c r="B4894" i="16"/>
  <c r="E4894" i="16" s="1"/>
  <c r="B4893" i="16"/>
  <c r="E4893" i="16" s="1"/>
  <c r="B4892" i="16"/>
  <c r="E4892" i="16" s="1"/>
  <c r="B4891" i="16"/>
  <c r="E4891" i="16" s="1"/>
  <c r="B4890" i="16"/>
  <c r="E4890" i="16" s="1"/>
  <c r="B4889" i="16"/>
  <c r="E4889" i="16" s="1"/>
  <c r="B4888" i="16"/>
  <c r="E4888" i="16" s="1"/>
  <c r="B4887" i="16"/>
  <c r="E4887" i="16" s="1"/>
  <c r="B4886" i="16"/>
  <c r="E4886" i="16" s="1"/>
  <c r="B4885" i="16"/>
  <c r="E4885" i="16" s="1"/>
  <c r="B4884" i="16"/>
  <c r="E4884" i="16" s="1"/>
  <c r="B4883" i="16"/>
  <c r="E4883" i="16" s="1"/>
  <c r="B4882" i="16"/>
  <c r="E4882" i="16" s="1"/>
  <c r="B4881" i="16"/>
  <c r="E4881" i="16" s="1"/>
  <c r="B4880" i="16"/>
  <c r="E4880" i="16" s="1"/>
  <c r="B4879" i="16"/>
  <c r="E4879" i="16" s="1"/>
  <c r="B4878" i="16"/>
  <c r="E4878" i="16" s="1"/>
  <c r="B4877" i="16"/>
  <c r="E4877" i="16" s="1"/>
  <c r="B4876" i="16"/>
  <c r="E4876" i="16" s="1"/>
  <c r="B4875" i="16"/>
  <c r="E4875" i="16" s="1"/>
  <c r="B4874" i="16"/>
  <c r="E4874" i="16" s="1"/>
  <c r="B4873" i="16"/>
  <c r="E4873" i="16" s="1"/>
  <c r="B4872" i="16"/>
  <c r="E4872" i="16" s="1"/>
  <c r="B4871" i="16"/>
  <c r="E4871" i="16" s="1"/>
  <c r="B4870" i="16"/>
  <c r="E4870" i="16" s="1"/>
  <c r="B4869" i="16"/>
  <c r="E4869" i="16" s="1"/>
  <c r="B4868" i="16"/>
  <c r="E4868" i="16" s="1"/>
  <c r="B4867" i="16"/>
  <c r="E4867" i="16" s="1"/>
  <c r="B4866" i="16"/>
  <c r="E4866" i="16" s="1"/>
  <c r="B4865" i="16"/>
  <c r="E4865" i="16" s="1"/>
  <c r="B4864" i="16"/>
  <c r="E4864" i="16" s="1"/>
  <c r="B4863" i="16"/>
  <c r="E4863" i="16" s="1"/>
  <c r="B4862" i="16"/>
  <c r="E4862" i="16" s="1"/>
  <c r="B4861" i="16"/>
  <c r="E4861" i="16" s="1"/>
  <c r="B4860" i="16"/>
  <c r="E4860" i="16" s="1"/>
  <c r="B4859" i="16"/>
  <c r="E4859" i="16" s="1"/>
  <c r="B4858" i="16"/>
  <c r="E4858" i="16" s="1"/>
  <c r="B4857" i="16"/>
  <c r="E4857" i="16" s="1"/>
  <c r="B4856" i="16"/>
  <c r="E4856" i="16" s="1"/>
  <c r="B4855" i="16"/>
  <c r="E4855" i="16" s="1"/>
  <c r="B4854" i="16"/>
  <c r="E4854" i="16" s="1"/>
  <c r="B4853" i="16"/>
  <c r="E4853" i="16" s="1"/>
  <c r="B4852" i="16"/>
  <c r="E4852" i="16" s="1"/>
  <c r="B4851" i="16"/>
  <c r="E4851" i="16" s="1"/>
  <c r="B4850" i="16"/>
  <c r="E4850" i="16" s="1"/>
  <c r="B4849" i="16"/>
  <c r="E4849" i="16" s="1"/>
  <c r="B4848" i="16"/>
  <c r="E4848" i="16" s="1"/>
  <c r="B4847" i="16"/>
  <c r="E4847" i="16" s="1"/>
  <c r="B4846" i="16"/>
  <c r="E4846" i="16" s="1"/>
  <c r="B4845" i="16"/>
  <c r="E4845" i="16" s="1"/>
  <c r="B4844" i="16"/>
  <c r="E4844" i="16" s="1"/>
  <c r="B4843" i="16"/>
  <c r="E4843" i="16" s="1"/>
  <c r="B4842" i="16"/>
  <c r="E4842" i="16" s="1"/>
  <c r="B4841" i="16"/>
  <c r="E4841" i="16" s="1"/>
  <c r="B4840" i="16"/>
  <c r="E4840" i="16" s="1"/>
  <c r="B4839" i="16"/>
  <c r="E4839" i="16" s="1"/>
  <c r="B4838" i="16"/>
  <c r="E4838" i="16" s="1"/>
  <c r="B4837" i="16"/>
  <c r="E4837" i="16" s="1"/>
  <c r="B4836" i="16"/>
  <c r="E4836" i="16" s="1"/>
  <c r="B4835" i="16"/>
  <c r="E4835" i="16" s="1"/>
  <c r="B4834" i="16"/>
  <c r="E4834" i="16" s="1"/>
  <c r="B4833" i="16"/>
  <c r="E4833" i="16" s="1"/>
  <c r="B4832" i="16"/>
  <c r="E4832" i="16" s="1"/>
  <c r="B4831" i="16"/>
  <c r="E4831" i="16" s="1"/>
  <c r="B4830" i="16"/>
  <c r="E4830" i="16" s="1"/>
  <c r="B4829" i="16"/>
  <c r="E4829" i="16" s="1"/>
  <c r="B4828" i="16"/>
  <c r="E4828" i="16" s="1"/>
  <c r="B4827" i="16"/>
  <c r="E4827" i="16" s="1"/>
  <c r="B4826" i="16"/>
  <c r="E4826" i="16" s="1"/>
  <c r="B4825" i="16"/>
  <c r="E4825" i="16" s="1"/>
  <c r="B4824" i="16"/>
  <c r="E4824" i="16" s="1"/>
  <c r="B4823" i="16"/>
  <c r="E4823" i="16" s="1"/>
  <c r="B4822" i="16"/>
  <c r="E4822" i="16" s="1"/>
  <c r="B4821" i="16"/>
  <c r="E4821" i="16" s="1"/>
  <c r="B4820" i="16"/>
  <c r="E4820" i="16" s="1"/>
  <c r="B4819" i="16"/>
  <c r="E4819" i="16" s="1"/>
  <c r="B4818" i="16"/>
  <c r="E4818" i="16" s="1"/>
  <c r="B4817" i="16"/>
  <c r="E4817" i="16" s="1"/>
  <c r="B4816" i="16"/>
  <c r="E4816" i="16" s="1"/>
  <c r="B4815" i="16"/>
  <c r="E4815" i="16" s="1"/>
  <c r="B4814" i="16"/>
  <c r="E4814" i="16" s="1"/>
  <c r="B4813" i="16"/>
  <c r="E4813" i="16" s="1"/>
  <c r="B4812" i="16"/>
  <c r="E4812" i="16" s="1"/>
  <c r="B4811" i="16"/>
  <c r="E4811" i="16" s="1"/>
  <c r="B4810" i="16"/>
  <c r="E4810" i="16" s="1"/>
  <c r="B4809" i="16"/>
  <c r="E4809" i="16" s="1"/>
  <c r="B4808" i="16"/>
  <c r="E4808" i="16" s="1"/>
  <c r="B4807" i="16"/>
  <c r="E4807" i="16" s="1"/>
  <c r="B4806" i="16"/>
  <c r="E4806" i="16" s="1"/>
  <c r="B4805" i="16"/>
  <c r="E4805" i="16" s="1"/>
  <c r="B4804" i="16"/>
  <c r="E4804" i="16" s="1"/>
  <c r="B4803" i="16"/>
  <c r="E4803" i="16" s="1"/>
  <c r="B4802" i="16"/>
  <c r="E4802" i="16" s="1"/>
  <c r="B4801" i="16"/>
  <c r="E4801" i="16" s="1"/>
  <c r="B4800" i="16"/>
  <c r="E4800" i="16" s="1"/>
  <c r="B4799" i="16"/>
  <c r="E4799" i="16" s="1"/>
  <c r="B4798" i="16"/>
  <c r="E4798" i="16" s="1"/>
  <c r="B4797" i="16"/>
  <c r="E4797" i="16" s="1"/>
  <c r="B4796" i="16"/>
  <c r="E4796" i="16" s="1"/>
  <c r="B4795" i="16"/>
  <c r="E4795" i="16" s="1"/>
  <c r="B4794" i="16"/>
  <c r="E4794" i="16" s="1"/>
  <c r="B4793" i="16"/>
  <c r="E4793" i="16" s="1"/>
  <c r="B4792" i="16"/>
  <c r="E4792" i="16" s="1"/>
  <c r="B4791" i="16"/>
  <c r="E4791" i="16" s="1"/>
  <c r="B4790" i="16"/>
  <c r="E4790" i="16" s="1"/>
  <c r="B4789" i="16"/>
  <c r="E4789" i="16" s="1"/>
  <c r="B4788" i="16"/>
  <c r="E4788" i="16" s="1"/>
  <c r="B4787" i="16"/>
  <c r="E4787" i="16" s="1"/>
  <c r="B4786" i="16"/>
  <c r="E4786" i="16" s="1"/>
  <c r="B4785" i="16"/>
  <c r="E4785" i="16" s="1"/>
  <c r="B4784" i="16"/>
  <c r="E4784" i="16" s="1"/>
  <c r="B4783" i="16"/>
  <c r="E4783" i="16" s="1"/>
  <c r="B4782" i="16"/>
  <c r="E4782" i="16" s="1"/>
  <c r="B4781" i="16"/>
  <c r="E4781" i="16" s="1"/>
  <c r="B4780" i="16"/>
  <c r="E4780" i="16" s="1"/>
  <c r="B4779" i="16"/>
  <c r="E4779" i="16" s="1"/>
  <c r="B4778" i="16"/>
  <c r="E4778" i="16" s="1"/>
  <c r="B4777" i="16"/>
  <c r="E4777" i="16" s="1"/>
  <c r="B4776" i="16"/>
  <c r="E4776" i="16" s="1"/>
  <c r="B4775" i="16"/>
  <c r="E4775" i="16" s="1"/>
  <c r="B4774" i="16"/>
  <c r="E4774" i="16" s="1"/>
  <c r="B4773" i="16"/>
  <c r="E4773" i="16" s="1"/>
  <c r="B4772" i="16"/>
  <c r="E4772" i="16" s="1"/>
  <c r="B4771" i="16"/>
  <c r="E4771" i="16" s="1"/>
  <c r="B4770" i="16"/>
  <c r="E4770" i="16" s="1"/>
  <c r="B4769" i="16"/>
  <c r="E4769" i="16" s="1"/>
  <c r="B4768" i="16"/>
  <c r="E4768" i="16" s="1"/>
  <c r="B4767" i="16"/>
  <c r="E4767" i="16" s="1"/>
  <c r="B4766" i="16"/>
  <c r="E4766" i="16" s="1"/>
  <c r="B4765" i="16"/>
  <c r="E4765" i="16" s="1"/>
  <c r="B4764" i="16"/>
  <c r="E4764" i="16" s="1"/>
  <c r="B4763" i="16"/>
  <c r="E4763" i="16" s="1"/>
  <c r="B4762" i="16"/>
  <c r="E4762" i="16" s="1"/>
  <c r="B4761" i="16"/>
  <c r="E4761" i="16" s="1"/>
  <c r="B4760" i="16"/>
  <c r="E4760" i="16" s="1"/>
  <c r="B4759" i="16"/>
  <c r="E4759" i="16" s="1"/>
  <c r="B4758" i="16"/>
  <c r="E4758" i="16" s="1"/>
  <c r="B4757" i="16"/>
  <c r="E4757" i="16" s="1"/>
  <c r="B4756" i="16"/>
  <c r="E4756" i="16" s="1"/>
  <c r="B4755" i="16"/>
  <c r="E4755" i="16" s="1"/>
  <c r="B4754" i="16"/>
  <c r="E4754" i="16" s="1"/>
  <c r="B4753" i="16"/>
  <c r="E4753" i="16" s="1"/>
  <c r="B4752" i="16"/>
  <c r="E4752" i="16" s="1"/>
  <c r="B4751" i="16"/>
  <c r="E4751" i="16" s="1"/>
  <c r="B4750" i="16"/>
  <c r="E4750" i="16" s="1"/>
  <c r="B4749" i="16"/>
  <c r="E4749" i="16" s="1"/>
  <c r="B4748" i="16"/>
  <c r="E4748" i="16" s="1"/>
  <c r="B4747" i="16"/>
  <c r="E4747" i="16" s="1"/>
  <c r="B4746" i="16"/>
  <c r="E4746" i="16" s="1"/>
  <c r="B4745" i="16"/>
  <c r="E4745" i="16" s="1"/>
  <c r="B4744" i="16"/>
  <c r="E4744" i="16" s="1"/>
  <c r="B4743" i="16"/>
  <c r="E4743" i="16" s="1"/>
  <c r="B4742" i="16"/>
  <c r="E4742" i="16" s="1"/>
  <c r="B4741" i="16"/>
  <c r="E4741" i="16" s="1"/>
  <c r="B4740" i="16"/>
  <c r="E4740" i="16" s="1"/>
  <c r="B4739" i="16"/>
  <c r="E4739" i="16" s="1"/>
  <c r="B4738" i="16"/>
  <c r="E4738" i="16" s="1"/>
  <c r="B4737" i="16"/>
  <c r="E4737" i="16" s="1"/>
  <c r="B4736" i="16"/>
  <c r="E4736" i="16" s="1"/>
  <c r="B4735" i="16"/>
  <c r="E4735" i="16" s="1"/>
  <c r="B4734" i="16"/>
  <c r="E4734" i="16" s="1"/>
  <c r="B4733" i="16"/>
  <c r="E4733" i="16" s="1"/>
  <c r="B4732" i="16"/>
  <c r="E4732" i="16" s="1"/>
  <c r="B4731" i="16"/>
  <c r="E4731" i="16" s="1"/>
  <c r="B4730" i="16"/>
  <c r="E4730" i="16" s="1"/>
  <c r="B4729" i="16"/>
  <c r="E4729" i="16" s="1"/>
  <c r="B4728" i="16"/>
  <c r="E4728" i="16" s="1"/>
  <c r="B4727" i="16"/>
  <c r="E4727" i="16" s="1"/>
  <c r="B4726" i="16"/>
  <c r="E4726" i="16" s="1"/>
  <c r="B4725" i="16"/>
  <c r="E4725" i="16" s="1"/>
  <c r="B4724" i="16"/>
  <c r="E4724" i="16" s="1"/>
  <c r="B4723" i="16"/>
  <c r="E4723" i="16" s="1"/>
  <c r="B4722" i="16"/>
  <c r="E4722" i="16" s="1"/>
  <c r="B4721" i="16"/>
  <c r="E4721" i="16" s="1"/>
  <c r="B4720" i="16"/>
  <c r="E4720" i="16" s="1"/>
  <c r="B4719" i="16"/>
  <c r="E4719" i="16" s="1"/>
  <c r="B4718" i="16"/>
  <c r="E4718" i="16" s="1"/>
  <c r="B4717" i="16"/>
  <c r="E4717" i="16" s="1"/>
  <c r="B4716" i="16"/>
  <c r="E4716" i="16" s="1"/>
  <c r="B4715" i="16"/>
  <c r="E4715" i="16" s="1"/>
  <c r="B4714" i="16"/>
  <c r="E4714" i="16" s="1"/>
  <c r="B4713" i="16"/>
  <c r="E4713" i="16" s="1"/>
  <c r="B4712" i="16"/>
  <c r="E4712" i="16" s="1"/>
  <c r="B4711" i="16"/>
  <c r="E4711" i="16" s="1"/>
  <c r="B4710" i="16"/>
  <c r="E4710" i="16" s="1"/>
  <c r="B4709" i="16"/>
  <c r="E4709" i="16" s="1"/>
  <c r="B4708" i="16"/>
  <c r="E4708" i="16" s="1"/>
  <c r="B4707" i="16"/>
  <c r="E4707" i="16" s="1"/>
  <c r="B4706" i="16"/>
  <c r="E4706" i="16" s="1"/>
  <c r="B4705" i="16"/>
  <c r="E4705" i="16" s="1"/>
  <c r="B4704" i="16"/>
  <c r="E4704" i="16" s="1"/>
  <c r="B4703" i="16"/>
  <c r="E4703" i="16" s="1"/>
  <c r="B4702" i="16"/>
  <c r="E4702" i="16" s="1"/>
  <c r="B4701" i="16"/>
  <c r="E4701" i="16" s="1"/>
  <c r="B4700" i="16"/>
  <c r="E4700" i="16" s="1"/>
  <c r="B4699" i="16"/>
  <c r="E4699" i="16" s="1"/>
  <c r="B4698" i="16"/>
  <c r="E4698" i="16" s="1"/>
  <c r="B4697" i="16"/>
  <c r="E4697" i="16" s="1"/>
  <c r="B4696" i="16"/>
  <c r="E4696" i="16" s="1"/>
  <c r="B4695" i="16"/>
  <c r="E4695" i="16" s="1"/>
  <c r="B4694" i="16"/>
  <c r="E4694" i="16" s="1"/>
  <c r="B4693" i="16"/>
  <c r="E4693" i="16" s="1"/>
  <c r="B4692" i="16"/>
  <c r="E4692" i="16" s="1"/>
  <c r="B4691" i="16"/>
  <c r="E4691" i="16" s="1"/>
  <c r="B4690" i="16"/>
  <c r="E4690" i="16" s="1"/>
  <c r="B4689" i="16"/>
  <c r="E4689" i="16" s="1"/>
  <c r="B4688" i="16"/>
  <c r="E4688" i="16" s="1"/>
  <c r="B4687" i="16"/>
  <c r="E4687" i="16" s="1"/>
  <c r="B4686" i="16"/>
  <c r="E4686" i="16" s="1"/>
  <c r="B4685" i="16"/>
  <c r="E4685" i="16" s="1"/>
  <c r="B4684" i="16"/>
  <c r="E4684" i="16" s="1"/>
  <c r="B4683" i="16"/>
  <c r="E4683" i="16" s="1"/>
  <c r="B4682" i="16"/>
  <c r="E4682" i="16" s="1"/>
  <c r="B4681" i="16"/>
  <c r="E4681" i="16" s="1"/>
  <c r="B4680" i="16"/>
  <c r="E4680" i="16" s="1"/>
  <c r="B4679" i="16"/>
  <c r="E4679" i="16" s="1"/>
  <c r="B4678" i="16"/>
  <c r="E4678" i="16" s="1"/>
  <c r="B4677" i="16"/>
  <c r="E4677" i="16" s="1"/>
  <c r="B4676" i="16"/>
  <c r="E4676" i="16" s="1"/>
  <c r="B4675" i="16"/>
  <c r="E4675" i="16" s="1"/>
  <c r="B4674" i="16"/>
  <c r="E4674" i="16" s="1"/>
  <c r="B4673" i="16"/>
  <c r="E4673" i="16" s="1"/>
  <c r="B4672" i="16"/>
  <c r="E4672" i="16" s="1"/>
  <c r="B4671" i="16"/>
  <c r="E4671" i="16" s="1"/>
  <c r="B4670" i="16"/>
  <c r="E4670" i="16" s="1"/>
  <c r="B4669" i="16"/>
  <c r="E4669" i="16" s="1"/>
  <c r="B4668" i="16"/>
  <c r="E4668" i="16" s="1"/>
  <c r="B4667" i="16"/>
  <c r="E4667" i="16" s="1"/>
  <c r="B4666" i="16"/>
  <c r="E4666" i="16" s="1"/>
  <c r="B4665" i="16"/>
  <c r="E4665" i="16" s="1"/>
  <c r="B4664" i="16"/>
  <c r="E4664" i="16" s="1"/>
  <c r="B4663" i="16"/>
  <c r="E4663" i="16" s="1"/>
  <c r="B4662" i="16"/>
  <c r="E4662" i="16" s="1"/>
  <c r="B4661" i="16"/>
  <c r="E4661" i="16" s="1"/>
  <c r="B4660" i="16"/>
  <c r="E4660" i="16" s="1"/>
  <c r="B4659" i="16"/>
  <c r="E4659" i="16" s="1"/>
  <c r="B4658" i="16"/>
  <c r="E4658" i="16" s="1"/>
  <c r="B4657" i="16"/>
  <c r="E4657" i="16" s="1"/>
  <c r="B4656" i="16"/>
  <c r="E4656" i="16" s="1"/>
  <c r="B4655" i="16"/>
  <c r="E4655" i="16" s="1"/>
  <c r="B4654" i="16"/>
  <c r="E4654" i="16" s="1"/>
  <c r="B4653" i="16"/>
  <c r="E4653" i="16" s="1"/>
  <c r="B4652" i="16"/>
  <c r="E4652" i="16" s="1"/>
  <c r="B4651" i="16"/>
  <c r="E4651" i="16" s="1"/>
  <c r="B4650" i="16"/>
  <c r="E4650" i="16" s="1"/>
  <c r="B4649" i="16"/>
  <c r="E4649" i="16" s="1"/>
  <c r="B4648" i="16"/>
  <c r="E4648" i="16" s="1"/>
  <c r="B4647" i="16"/>
  <c r="E4647" i="16" s="1"/>
  <c r="B4646" i="16"/>
  <c r="E4646" i="16" s="1"/>
  <c r="B4645" i="16"/>
  <c r="E4645" i="16" s="1"/>
  <c r="B4644" i="16"/>
  <c r="E4644" i="16" s="1"/>
  <c r="B4643" i="16"/>
  <c r="E4643" i="16" s="1"/>
  <c r="B4642" i="16"/>
  <c r="E4642" i="16" s="1"/>
  <c r="B4641" i="16"/>
  <c r="E4641" i="16" s="1"/>
  <c r="B4640" i="16"/>
  <c r="E4640" i="16" s="1"/>
  <c r="B4639" i="16"/>
  <c r="E4639" i="16" s="1"/>
  <c r="B4638" i="16"/>
  <c r="E4638" i="16" s="1"/>
  <c r="B4637" i="16"/>
  <c r="E4637" i="16" s="1"/>
  <c r="B4636" i="16"/>
  <c r="E4636" i="16" s="1"/>
  <c r="B4635" i="16"/>
  <c r="E4635" i="16" s="1"/>
  <c r="B4634" i="16"/>
  <c r="E4634" i="16" s="1"/>
  <c r="B4633" i="16"/>
  <c r="E4633" i="16" s="1"/>
  <c r="B4632" i="16"/>
  <c r="E4632" i="16" s="1"/>
  <c r="B4631" i="16"/>
  <c r="E4631" i="16" s="1"/>
  <c r="B4630" i="16"/>
  <c r="E4630" i="16" s="1"/>
  <c r="B4629" i="16"/>
  <c r="E4629" i="16" s="1"/>
  <c r="B4628" i="16"/>
  <c r="E4628" i="16" s="1"/>
  <c r="B4627" i="16"/>
  <c r="E4627" i="16" s="1"/>
  <c r="B4626" i="16"/>
  <c r="E4626" i="16" s="1"/>
  <c r="B4625" i="16"/>
  <c r="E4625" i="16" s="1"/>
  <c r="B4624" i="16"/>
  <c r="E4624" i="16" s="1"/>
  <c r="B4623" i="16"/>
  <c r="E4623" i="16" s="1"/>
  <c r="B4622" i="16"/>
  <c r="E4622" i="16" s="1"/>
  <c r="B4621" i="16"/>
  <c r="E4621" i="16" s="1"/>
  <c r="B4620" i="16"/>
  <c r="E4620" i="16" s="1"/>
  <c r="B4619" i="16"/>
  <c r="E4619" i="16" s="1"/>
  <c r="B4618" i="16"/>
  <c r="E4618" i="16" s="1"/>
  <c r="B4617" i="16"/>
  <c r="E4617" i="16" s="1"/>
  <c r="B4616" i="16"/>
  <c r="E4616" i="16" s="1"/>
  <c r="B4615" i="16"/>
  <c r="E4615" i="16" s="1"/>
  <c r="B4614" i="16"/>
  <c r="E4614" i="16" s="1"/>
  <c r="B4613" i="16"/>
  <c r="E4613" i="16" s="1"/>
  <c r="B4612" i="16"/>
  <c r="E4612" i="16" s="1"/>
  <c r="B4611" i="16"/>
  <c r="E4611" i="16" s="1"/>
  <c r="B4610" i="16"/>
  <c r="E4610" i="16" s="1"/>
  <c r="B4609" i="16"/>
  <c r="E4609" i="16" s="1"/>
  <c r="B4608" i="16"/>
  <c r="E4608" i="16" s="1"/>
  <c r="B4607" i="16"/>
  <c r="E4607" i="16" s="1"/>
  <c r="B4606" i="16"/>
  <c r="E4606" i="16" s="1"/>
  <c r="B4605" i="16"/>
  <c r="E4605" i="16" s="1"/>
  <c r="B4604" i="16"/>
  <c r="E4604" i="16" s="1"/>
  <c r="B4603" i="16"/>
  <c r="E4603" i="16" s="1"/>
  <c r="B4602" i="16"/>
  <c r="E4602" i="16" s="1"/>
  <c r="B4601" i="16"/>
  <c r="E4601" i="16" s="1"/>
  <c r="B4600" i="16"/>
  <c r="E4600" i="16" s="1"/>
  <c r="B4599" i="16"/>
  <c r="E4599" i="16" s="1"/>
  <c r="B4598" i="16"/>
  <c r="E4598" i="16" s="1"/>
  <c r="B4597" i="16"/>
  <c r="E4597" i="16" s="1"/>
  <c r="B4596" i="16"/>
  <c r="E4596" i="16" s="1"/>
  <c r="B4595" i="16"/>
  <c r="E4595" i="16" s="1"/>
  <c r="B4594" i="16"/>
  <c r="E4594" i="16" s="1"/>
  <c r="B4593" i="16"/>
  <c r="E4593" i="16" s="1"/>
  <c r="B4592" i="16"/>
  <c r="E4592" i="16" s="1"/>
  <c r="B4591" i="16"/>
  <c r="E4591" i="16" s="1"/>
  <c r="B4590" i="16"/>
  <c r="E4590" i="16" s="1"/>
  <c r="B4589" i="16"/>
  <c r="E4589" i="16" s="1"/>
  <c r="B4588" i="16"/>
  <c r="E4588" i="16" s="1"/>
  <c r="B4587" i="16"/>
  <c r="E4587" i="16" s="1"/>
  <c r="B4586" i="16"/>
  <c r="E4586" i="16" s="1"/>
  <c r="B4585" i="16"/>
  <c r="E4585" i="16" s="1"/>
  <c r="B4584" i="16"/>
  <c r="E4584" i="16" s="1"/>
  <c r="B4583" i="16"/>
  <c r="E4583" i="16" s="1"/>
  <c r="B4582" i="16"/>
  <c r="E4582" i="16" s="1"/>
  <c r="B4581" i="16"/>
  <c r="E4581" i="16" s="1"/>
  <c r="B4580" i="16"/>
  <c r="E4580" i="16" s="1"/>
  <c r="B4579" i="16"/>
  <c r="E4579" i="16" s="1"/>
  <c r="B4578" i="16"/>
  <c r="E4578" i="16" s="1"/>
  <c r="B4577" i="16"/>
  <c r="E4577" i="16" s="1"/>
  <c r="B4576" i="16"/>
  <c r="E4576" i="16" s="1"/>
  <c r="B4575" i="16"/>
  <c r="E4575" i="16" s="1"/>
  <c r="B4574" i="16"/>
  <c r="E4574" i="16" s="1"/>
  <c r="B4573" i="16"/>
  <c r="E4573" i="16" s="1"/>
  <c r="B4572" i="16"/>
  <c r="E4572" i="16" s="1"/>
  <c r="B4571" i="16"/>
  <c r="E4571" i="16" s="1"/>
  <c r="B4570" i="16"/>
  <c r="E4570" i="16" s="1"/>
  <c r="B4569" i="16"/>
  <c r="E4569" i="16" s="1"/>
  <c r="B4568" i="16"/>
  <c r="E4568" i="16" s="1"/>
  <c r="B4567" i="16"/>
  <c r="E4567" i="16" s="1"/>
  <c r="B4566" i="16"/>
  <c r="E4566" i="16" s="1"/>
  <c r="B4565" i="16"/>
  <c r="E4565" i="16" s="1"/>
  <c r="B4564" i="16"/>
  <c r="E4564" i="16" s="1"/>
  <c r="B4563" i="16"/>
  <c r="E4563" i="16" s="1"/>
  <c r="B4562" i="16"/>
  <c r="E4562" i="16" s="1"/>
  <c r="B4561" i="16"/>
  <c r="E4561" i="16" s="1"/>
  <c r="B4560" i="16"/>
  <c r="E4560" i="16" s="1"/>
  <c r="B4559" i="16"/>
  <c r="E4559" i="16" s="1"/>
  <c r="B4558" i="16"/>
  <c r="E4558" i="16" s="1"/>
  <c r="B4557" i="16"/>
  <c r="E4557" i="16" s="1"/>
  <c r="B4556" i="16"/>
  <c r="E4556" i="16" s="1"/>
  <c r="B4555" i="16"/>
  <c r="E4555" i="16" s="1"/>
  <c r="B4554" i="16"/>
  <c r="E4554" i="16" s="1"/>
  <c r="B4553" i="16"/>
  <c r="E4553" i="16" s="1"/>
  <c r="B4552" i="16"/>
  <c r="E4552" i="16" s="1"/>
  <c r="B4551" i="16"/>
  <c r="E4551" i="16" s="1"/>
  <c r="B4550" i="16"/>
  <c r="E4550" i="16" s="1"/>
  <c r="B4549" i="16"/>
  <c r="E4549" i="16" s="1"/>
  <c r="B4548" i="16"/>
  <c r="E4548" i="16" s="1"/>
  <c r="B4547" i="16"/>
  <c r="E4547" i="16" s="1"/>
  <c r="B4546" i="16"/>
  <c r="E4546" i="16" s="1"/>
  <c r="B4545" i="16"/>
  <c r="E4545" i="16" s="1"/>
  <c r="B4544" i="16"/>
  <c r="E4544" i="16" s="1"/>
  <c r="B4543" i="16"/>
  <c r="E4543" i="16" s="1"/>
  <c r="B4542" i="16"/>
  <c r="E4542" i="16" s="1"/>
  <c r="B4541" i="16"/>
  <c r="E4541" i="16" s="1"/>
  <c r="B4540" i="16"/>
  <c r="E4540" i="16" s="1"/>
  <c r="B4539" i="16"/>
  <c r="E4539" i="16" s="1"/>
  <c r="B4538" i="16"/>
  <c r="E4538" i="16" s="1"/>
  <c r="B4537" i="16"/>
  <c r="E4537" i="16" s="1"/>
  <c r="B4536" i="16"/>
  <c r="E4536" i="16" s="1"/>
  <c r="B4535" i="16"/>
  <c r="E4535" i="16" s="1"/>
  <c r="B4534" i="16"/>
  <c r="E4534" i="16" s="1"/>
  <c r="B4533" i="16"/>
  <c r="E4533" i="16" s="1"/>
  <c r="B4532" i="16"/>
  <c r="E4532" i="16" s="1"/>
  <c r="B4531" i="16"/>
  <c r="E4531" i="16" s="1"/>
  <c r="B4530" i="16"/>
  <c r="E4530" i="16" s="1"/>
  <c r="B4529" i="16"/>
  <c r="E4529" i="16" s="1"/>
  <c r="B4528" i="16"/>
  <c r="E4528" i="16" s="1"/>
  <c r="B4527" i="16"/>
  <c r="E4527" i="16" s="1"/>
  <c r="B4526" i="16"/>
  <c r="E4526" i="16" s="1"/>
  <c r="B4525" i="16"/>
  <c r="E4525" i="16" s="1"/>
  <c r="B4524" i="16"/>
  <c r="E4524" i="16" s="1"/>
  <c r="B4523" i="16"/>
  <c r="E4523" i="16" s="1"/>
  <c r="B4522" i="16"/>
  <c r="E4522" i="16" s="1"/>
  <c r="B4521" i="16"/>
  <c r="E4521" i="16" s="1"/>
  <c r="B4520" i="16"/>
  <c r="E4520" i="16" s="1"/>
  <c r="B4519" i="16"/>
  <c r="E4519" i="16" s="1"/>
  <c r="B4518" i="16"/>
  <c r="E4518" i="16" s="1"/>
  <c r="B4517" i="16"/>
  <c r="E4517" i="16" s="1"/>
  <c r="B4516" i="16"/>
  <c r="E4516" i="16" s="1"/>
  <c r="B4515" i="16"/>
  <c r="E4515" i="16" s="1"/>
  <c r="B4514" i="16"/>
  <c r="E4514" i="16" s="1"/>
  <c r="B4513" i="16"/>
  <c r="E4513" i="16" s="1"/>
  <c r="B4512" i="16"/>
  <c r="E4512" i="16" s="1"/>
  <c r="B4511" i="16"/>
  <c r="E4511" i="16" s="1"/>
  <c r="B4510" i="16"/>
  <c r="E4510" i="16" s="1"/>
  <c r="B4509" i="16"/>
  <c r="E4509" i="16" s="1"/>
  <c r="B4508" i="16"/>
  <c r="E4508" i="16" s="1"/>
  <c r="B4507" i="16"/>
  <c r="E4507" i="16" s="1"/>
  <c r="B4506" i="16"/>
  <c r="E4506" i="16" s="1"/>
  <c r="B4505" i="16"/>
  <c r="E4505" i="16" s="1"/>
  <c r="B4504" i="16"/>
  <c r="E4504" i="16" s="1"/>
  <c r="B4503" i="16"/>
  <c r="E4503" i="16" s="1"/>
  <c r="B4502" i="16"/>
  <c r="E4502" i="16" s="1"/>
  <c r="B4501" i="16"/>
  <c r="E4501" i="16" s="1"/>
  <c r="B4500" i="16"/>
  <c r="E4500" i="16" s="1"/>
  <c r="B4499" i="16"/>
  <c r="E4499" i="16" s="1"/>
  <c r="B4498" i="16"/>
  <c r="E4498" i="16" s="1"/>
  <c r="B4497" i="16"/>
  <c r="E4497" i="16" s="1"/>
  <c r="B4496" i="16"/>
  <c r="E4496" i="16" s="1"/>
  <c r="B4495" i="16"/>
  <c r="E4495" i="16" s="1"/>
  <c r="B4494" i="16"/>
  <c r="E4494" i="16" s="1"/>
  <c r="B4493" i="16"/>
  <c r="E4493" i="16" s="1"/>
  <c r="B4492" i="16"/>
  <c r="E4492" i="16" s="1"/>
  <c r="B4491" i="16"/>
  <c r="E4491" i="16" s="1"/>
  <c r="B4490" i="16"/>
  <c r="E4490" i="16" s="1"/>
  <c r="B4489" i="16"/>
  <c r="E4489" i="16" s="1"/>
  <c r="B4488" i="16"/>
  <c r="E4488" i="16" s="1"/>
  <c r="B4487" i="16"/>
  <c r="E4487" i="16" s="1"/>
  <c r="B4486" i="16"/>
  <c r="E4486" i="16" s="1"/>
  <c r="B4485" i="16"/>
  <c r="E4485" i="16" s="1"/>
  <c r="B4484" i="16"/>
  <c r="E4484" i="16" s="1"/>
  <c r="B4483" i="16"/>
  <c r="E4483" i="16" s="1"/>
  <c r="B4482" i="16"/>
  <c r="E4482" i="16" s="1"/>
  <c r="B4481" i="16"/>
  <c r="E4481" i="16" s="1"/>
  <c r="B4480" i="16"/>
  <c r="E4480" i="16" s="1"/>
  <c r="B4479" i="16"/>
  <c r="E4479" i="16" s="1"/>
  <c r="B4478" i="16"/>
  <c r="E4478" i="16" s="1"/>
  <c r="B4477" i="16"/>
  <c r="E4477" i="16" s="1"/>
  <c r="B4476" i="16"/>
  <c r="E4476" i="16" s="1"/>
  <c r="B4475" i="16"/>
  <c r="E4475" i="16" s="1"/>
  <c r="B4474" i="16"/>
  <c r="E4474" i="16" s="1"/>
  <c r="B4473" i="16"/>
  <c r="E4473" i="16" s="1"/>
  <c r="B4472" i="16"/>
  <c r="E4472" i="16" s="1"/>
  <c r="B4471" i="16"/>
  <c r="E4471" i="16" s="1"/>
  <c r="B4470" i="16"/>
  <c r="E4470" i="16" s="1"/>
  <c r="B4469" i="16"/>
  <c r="E4469" i="16" s="1"/>
  <c r="B4468" i="16"/>
  <c r="E4468" i="16" s="1"/>
  <c r="B4467" i="16"/>
  <c r="E4467" i="16" s="1"/>
  <c r="B4466" i="16"/>
  <c r="E4466" i="16" s="1"/>
  <c r="B4465" i="16"/>
  <c r="E4465" i="16" s="1"/>
  <c r="B4464" i="16"/>
  <c r="E4464" i="16" s="1"/>
  <c r="B4463" i="16"/>
  <c r="E4463" i="16" s="1"/>
  <c r="B4462" i="16"/>
  <c r="E4462" i="16" s="1"/>
  <c r="B4461" i="16"/>
  <c r="E4461" i="16" s="1"/>
  <c r="B4460" i="16"/>
  <c r="E4460" i="16" s="1"/>
  <c r="B4459" i="16"/>
  <c r="E4459" i="16" s="1"/>
  <c r="B4458" i="16"/>
  <c r="E4458" i="16" s="1"/>
  <c r="B4457" i="16"/>
  <c r="E4457" i="16" s="1"/>
  <c r="B4456" i="16"/>
  <c r="E4456" i="16" s="1"/>
  <c r="B4455" i="16"/>
  <c r="E4455" i="16" s="1"/>
  <c r="B4454" i="16"/>
  <c r="E4454" i="16" s="1"/>
  <c r="B4453" i="16"/>
  <c r="E4453" i="16" s="1"/>
  <c r="B4452" i="16"/>
  <c r="E4452" i="16" s="1"/>
  <c r="B4451" i="16"/>
  <c r="E4451" i="16" s="1"/>
  <c r="B4450" i="16"/>
  <c r="E4450" i="16" s="1"/>
  <c r="B4449" i="16"/>
  <c r="E4449" i="16" s="1"/>
  <c r="B4448" i="16"/>
  <c r="E4448" i="16" s="1"/>
  <c r="B4447" i="16"/>
  <c r="E4447" i="16" s="1"/>
  <c r="B4446" i="16"/>
  <c r="E4446" i="16" s="1"/>
  <c r="B4445" i="16"/>
  <c r="E4445" i="16" s="1"/>
  <c r="B4444" i="16"/>
  <c r="E4444" i="16" s="1"/>
  <c r="B4443" i="16"/>
  <c r="E4443" i="16" s="1"/>
  <c r="B4442" i="16"/>
  <c r="E4442" i="16" s="1"/>
  <c r="B4441" i="16"/>
  <c r="E4441" i="16" s="1"/>
  <c r="B4440" i="16"/>
  <c r="E4440" i="16" s="1"/>
  <c r="B4439" i="16"/>
  <c r="E4439" i="16" s="1"/>
  <c r="B4438" i="16"/>
  <c r="E4438" i="16" s="1"/>
  <c r="B4437" i="16"/>
  <c r="E4437" i="16" s="1"/>
  <c r="B4436" i="16"/>
  <c r="E4436" i="16" s="1"/>
  <c r="B4435" i="16"/>
  <c r="E4435" i="16" s="1"/>
  <c r="B4434" i="16"/>
  <c r="E4434" i="16" s="1"/>
  <c r="B4433" i="16"/>
  <c r="E4433" i="16" s="1"/>
  <c r="B4432" i="16"/>
  <c r="E4432" i="16" s="1"/>
  <c r="B4431" i="16"/>
  <c r="E4431" i="16" s="1"/>
  <c r="B4430" i="16"/>
  <c r="E4430" i="16" s="1"/>
  <c r="B4429" i="16"/>
  <c r="E4429" i="16" s="1"/>
  <c r="B4428" i="16"/>
  <c r="E4428" i="16" s="1"/>
  <c r="B4427" i="16"/>
  <c r="E4427" i="16" s="1"/>
  <c r="B4426" i="16"/>
  <c r="E4426" i="16" s="1"/>
  <c r="B4425" i="16"/>
  <c r="E4425" i="16" s="1"/>
  <c r="B4424" i="16"/>
  <c r="E4424" i="16" s="1"/>
  <c r="B4423" i="16"/>
  <c r="E4423" i="16" s="1"/>
  <c r="B4422" i="16"/>
  <c r="E4422" i="16" s="1"/>
  <c r="B4421" i="16"/>
  <c r="E4421" i="16" s="1"/>
  <c r="B4420" i="16"/>
  <c r="E4420" i="16" s="1"/>
  <c r="B4419" i="16"/>
  <c r="E4419" i="16" s="1"/>
  <c r="B4418" i="16"/>
  <c r="E4418" i="16" s="1"/>
  <c r="B4417" i="16"/>
  <c r="E4417" i="16" s="1"/>
  <c r="B4416" i="16"/>
  <c r="E4416" i="16" s="1"/>
  <c r="B4415" i="16"/>
  <c r="E4415" i="16" s="1"/>
  <c r="B4414" i="16"/>
  <c r="E4414" i="16" s="1"/>
  <c r="B4413" i="16"/>
  <c r="E4413" i="16" s="1"/>
  <c r="B4412" i="16"/>
  <c r="E4412" i="16" s="1"/>
  <c r="B4411" i="16"/>
  <c r="E4411" i="16" s="1"/>
  <c r="B4410" i="16"/>
  <c r="E4410" i="16" s="1"/>
  <c r="B4409" i="16"/>
  <c r="E4409" i="16" s="1"/>
  <c r="B4408" i="16"/>
  <c r="E4408" i="16" s="1"/>
  <c r="B4407" i="16"/>
  <c r="E4407" i="16" s="1"/>
  <c r="B4406" i="16"/>
  <c r="E4406" i="16" s="1"/>
  <c r="B4405" i="16"/>
  <c r="E4405" i="16" s="1"/>
  <c r="B4404" i="16"/>
  <c r="E4404" i="16" s="1"/>
  <c r="B4403" i="16"/>
  <c r="E4403" i="16" s="1"/>
  <c r="B4402" i="16"/>
  <c r="E4402" i="16" s="1"/>
  <c r="B4401" i="16"/>
  <c r="E4401" i="16" s="1"/>
  <c r="B4400" i="16"/>
  <c r="E4400" i="16" s="1"/>
  <c r="B4399" i="16"/>
  <c r="E4399" i="16" s="1"/>
  <c r="B4398" i="16"/>
  <c r="E4398" i="16" s="1"/>
  <c r="B4397" i="16"/>
  <c r="E4397" i="16" s="1"/>
  <c r="B4396" i="16"/>
  <c r="E4396" i="16" s="1"/>
  <c r="B4395" i="16"/>
  <c r="E4395" i="16" s="1"/>
  <c r="B4394" i="16"/>
  <c r="E4394" i="16" s="1"/>
  <c r="B4393" i="16"/>
  <c r="E4393" i="16" s="1"/>
  <c r="B4392" i="16"/>
  <c r="E4392" i="16" s="1"/>
  <c r="B4391" i="16"/>
  <c r="E4391" i="16" s="1"/>
  <c r="B4390" i="16"/>
  <c r="E4390" i="16" s="1"/>
  <c r="B4389" i="16"/>
  <c r="E4389" i="16" s="1"/>
  <c r="B4388" i="16"/>
  <c r="E4388" i="16" s="1"/>
  <c r="B4387" i="16"/>
  <c r="E4387" i="16" s="1"/>
  <c r="B4386" i="16"/>
  <c r="E4386" i="16" s="1"/>
  <c r="B4385" i="16"/>
  <c r="E4385" i="16" s="1"/>
  <c r="B4384" i="16"/>
  <c r="E4384" i="16" s="1"/>
  <c r="B4383" i="16"/>
  <c r="E4383" i="16" s="1"/>
  <c r="B4382" i="16"/>
  <c r="E4382" i="16" s="1"/>
  <c r="B4381" i="16"/>
  <c r="E4381" i="16" s="1"/>
  <c r="B4380" i="16"/>
  <c r="E4380" i="16" s="1"/>
  <c r="B4379" i="16"/>
  <c r="E4379" i="16" s="1"/>
  <c r="B4378" i="16"/>
  <c r="E4378" i="16" s="1"/>
  <c r="B4377" i="16"/>
  <c r="E4377" i="16" s="1"/>
  <c r="B4376" i="16"/>
  <c r="E4376" i="16" s="1"/>
  <c r="B4375" i="16"/>
  <c r="E4375" i="16" s="1"/>
  <c r="B4374" i="16"/>
  <c r="E4374" i="16" s="1"/>
  <c r="B4373" i="16"/>
  <c r="E4373" i="16" s="1"/>
  <c r="B4372" i="16"/>
  <c r="E4372" i="16" s="1"/>
  <c r="B4371" i="16"/>
  <c r="E4371" i="16" s="1"/>
  <c r="B4370" i="16"/>
  <c r="E4370" i="16" s="1"/>
  <c r="B4369" i="16"/>
  <c r="E4369" i="16" s="1"/>
  <c r="B4368" i="16"/>
  <c r="E4368" i="16" s="1"/>
  <c r="B4367" i="16"/>
  <c r="E4367" i="16" s="1"/>
  <c r="B4366" i="16"/>
  <c r="E4366" i="16" s="1"/>
  <c r="B4365" i="16"/>
  <c r="E4365" i="16" s="1"/>
  <c r="B4364" i="16"/>
  <c r="E4364" i="16" s="1"/>
  <c r="B4363" i="16"/>
  <c r="E4363" i="16" s="1"/>
  <c r="B4362" i="16"/>
  <c r="E4362" i="16" s="1"/>
  <c r="B4361" i="16"/>
  <c r="E4361" i="16" s="1"/>
  <c r="B4360" i="16"/>
  <c r="E4360" i="16" s="1"/>
  <c r="B4359" i="16"/>
  <c r="E4359" i="16" s="1"/>
  <c r="B4358" i="16"/>
  <c r="E4358" i="16" s="1"/>
  <c r="B4357" i="16"/>
  <c r="E4357" i="16" s="1"/>
  <c r="B4356" i="16"/>
  <c r="E4356" i="16" s="1"/>
  <c r="B4355" i="16"/>
  <c r="E4355" i="16" s="1"/>
  <c r="B4354" i="16"/>
  <c r="E4354" i="16" s="1"/>
  <c r="B4353" i="16"/>
  <c r="E4353" i="16" s="1"/>
  <c r="B4352" i="16"/>
  <c r="E4352" i="16" s="1"/>
  <c r="B4351" i="16"/>
  <c r="E4351" i="16" s="1"/>
  <c r="B4350" i="16"/>
  <c r="E4350" i="16" s="1"/>
  <c r="B4349" i="16"/>
  <c r="E4349" i="16" s="1"/>
  <c r="B4348" i="16"/>
  <c r="E4348" i="16" s="1"/>
  <c r="B4347" i="16"/>
  <c r="E4347" i="16" s="1"/>
  <c r="B4346" i="16"/>
  <c r="E4346" i="16" s="1"/>
  <c r="B4345" i="16"/>
  <c r="E4345" i="16" s="1"/>
  <c r="B4344" i="16"/>
  <c r="E4344" i="16" s="1"/>
  <c r="B4343" i="16"/>
  <c r="E4343" i="16" s="1"/>
  <c r="B4342" i="16"/>
  <c r="E4342" i="16" s="1"/>
  <c r="B4341" i="16"/>
  <c r="E4341" i="16" s="1"/>
  <c r="B4340" i="16"/>
  <c r="E4340" i="16" s="1"/>
  <c r="B4339" i="16"/>
  <c r="E4339" i="16" s="1"/>
  <c r="B4338" i="16"/>
  <c r="E4338" i="16" s="1"/>
  <c r="B4337" i="16"/>
  <c r="E4337" i="16" s="1"/>
  <c r="B4336" i="16"/>
  <c r="E4336" i="16" s="1"/>
  <c r="B4335" i="16"/>
  <c r="E4335" i="16" s="1"/>
  <c r="B4334" i="16"/>
  <c r="E4334" i="16" s="1"/>
  <c r="B4333" i="16"/>
  <c r="E4333" i="16" s="1"/>
  <c r="B4332" i="16"/>
  <c r="E4332" i="16" s="1"/>
  <c r="B4331" i="16"/>
  <c r="E4331" i="16" s="1"/>
  <c r="B4330" i="16"/>
  <c r="E4330" i="16" s="1"/>
  <c r="B4329" i="16"/>
  <c r="E4329" i="16" s="1"/>
  <c r="B4328" i="16"/>
  <c r="E4328" i="16" s="1"/>
  <c r="B4327" i="16"/>
  <c r="E4327" i="16" s="1"/>
  <c r="B4326" i="16"/>
  <c r="E4326" i="16" s="1"/>
  <c r="B4325" i="16"/>
  <c r="E4325" i="16" s="1"/>
  <c r="B4324" i="16"/>
  <c r="E4324" i="16" s="1"/>
  <c r="B4323" i="16"/>
  <c r="E4323" i="16" s="1"/>
  <c r="B4322" i="16"/>
  <c r="E4322" i="16" s="1"/>
  <c r="B4321" i="16"/>
  <c r="E4321" i="16" s="1"/>
  <c r="B4320" i="16"/>
  <c r="E4320" i="16" s="1"/>
  <c r="B4319" i="16"/>
  <c r="E4319" i="16" s="1"/>
  <c r="B4318" i="16"/>
  <c r="E4318" i="16" s="1"/>
  <c r="B4317" i="16"/>
  <c r="E4317" i="16" s="1"/>
  <c r="B4316" i="16"/>
  <c r="E4316" i="16" s="1"/>
  <c r="B4315" i="16"/>
  <c r="E4315" i="16" s="1"/>
  <c r="B4314" i="16"/>
  <c r="E4314" i="16" s="1"/>
  <c r="B4313" i="16"/>
  <c r="E4313" i="16" s="1"/>
  <c r="B4312" i="16"/>
  <c r="E4312" i="16" s="1"/>
  <c r="B4311" i="16"/>
  <c r="E4311" i="16" s="1"/>
  <c r="B4310" i="16"/>
  <c r="E4310" i="16" s="1"/>
  <c r="B4309" i="16"/>
  <c r="E4309" i="16" s="1"/>
  <c r="B4308" i="16"/>
  <c r="E4308" i="16" s="1"/>
  <c r="B4307" i="16"/>
  <c r="E4307" i="16" s="1"/>
  <c r="B4306" i="16"/>
  <c r="E4306" i="16" s="1"/>
  <c r="B4305" i="16"/>
  <c r="E4305" i="16" s="1"/>
  <c r="B4304" i="16"/>
  <c r="E4304" i="16" s="1"/>
  <c r="B4303" i="16"/>
  <c r="E4303" i="16" s="1"/>
  <c r="B4302" i="16"/>
  <c r="E4302" i="16" s="1"/>
  <c r="B4301" i="16"/>
  <c r="E4301" i="16" s="1"/>
  <c r="B4300" i="16"/>
  <c r="E4300" i="16" s="1"/>
  <c r="B4299" i="16"/>
  <c r="E4299" i="16" s="1"/>
  <c r="B4298" i="16"/>
  <c r="E4298" i="16" s="1"/>
  <c r="B4297" i="16"/>
  <c r="E4297" i="16" s="1"/>
  <c r="B4296" i="16"/>
  <c r="E4296" i="16" s="1"/>
  <c r="B4295" i="16"/>
  <c r="E4295" i="16" s="1"/>
  <c r="B4294" i="16"/>
  <c r="E4294" i="16" s="1"/>
  <c r="B4293" i="16"/>
  <c r="E4293" i="16" s="1"/>
  <c r="B4292" i="16"/>
  <c r="E4292" i="16" s="1"/>
  <c r="B4291" i="16"/>
  <c r="E4291" i="16" s="1"/>
  <c r="B4290" i="16"/>
  <c r="E4290" i="16" s="1"/>
  <c r="B4289" i="16"/>
  <c r="E4289" i="16" s="1"/>
  <c r="B4288" i="16"/>
  <c r="E4288" i="16" s="1"/>
  <c r="B4287" i="16"/>
  <c r="E4287" i="16" s="1"/>
  <c r="B4286" i="16"/>
  <c r="E4286" i="16" s="1"/>
  <c r="B4285" i="16"/>
  <c r="E4285" i="16" s="1"/>
  <c r="B4284" i="16"/>
  <c r="E4284" i="16" s="1"/>
  <c r="B4283" i="16"/>
  <c r="E4283" i="16" s="1"/>
  <c r="B4282" i="16"/>
  <c r="E4282" i="16" s="1"/>
  <c r="B4281" i="16"/>
  <c r="E4281" i="16" s="1"/>
  <c r="B4280" i="16"/>
  <c r="E4280" i="16" s="1"/>
  <c r="B4279" i="16"/>
  <c r="E4279" i="16" s="1"/>
  <c r="B4278" i="16"/>
  <c r="E4278" i="16" s="1"/>
  <c r="B4277" i="16"/>
  <c r="E4277" i="16" s="1"/>
  <c r="B4276" i="16"/>
  <c r="E4276" i="16" s="1"/>
  <c r="B4275" i="16"/>
  <c r="E4275" i="16" s="1"/>
  <c r="B4274" i="16"/>
  <c r="E4274" i="16" s="1"/>
  <c r="B4273" i="16"/>
  <c r="E4273" i="16" s="1"/>
  <c r="B4272" i="16"/>
  <c r="E4272" i="16" s="1"/>
  <c r="B4271" i="16"/>
  <c r="E4271" i="16" s="1"/>
  <c r="B4270" i="16"/>
  <c r="E4270" i="16" s="1"/>
  <c r="B4269" i="16"/>
  <c r="E4269" i="16" s="1"/>
  <c r="B4268" i="16"/>
  <c r="E4268" i="16" s="1"/>
  <c r="B4267" i="16"/>
  <c r="E4267" i="16" s="1"/>
  <c r="B4266" i="16"/>
  <c r="E4266" i="16" s="1"/>
  <c r="B4265" i="16"/>
  <c r="E4265" i="16" s="1"/>
  <c r="B4264" i="16"/>
  <c r="E4264" i="16" s="1"/>
  <c r="B4263" i="16"/>
  <c r="E4263" i="16" s="1"/>
  <c r="B4262" i="16"/>
  <c r="E4262" i="16" s="1"/>
  <c r="B4261" i="16"/>
  <c r="E4261" i="16" s="1"/>
  <c r="B4260" i="16"/>
  <c r="E4260" i="16" s="1"/>
  <c r="B4259" i="16"/>
  <c r="E4259" i="16" s="1"/>
  <c r="B4258" i="16"/>
  <c r="E4258" i="16" s="1"/>
  <c r="B4257" i="16"/>
  <c r="E4257" i="16" s="1"/>
  <c r="B4256" i="16"/>
  <c r="E4256" i="16" s="1"/>
  <c r="B4255" i="16"/>
  <c r="E4255" i="16" s="1"/>
  <c r="B4254" i="16"/>
  <c r="E4254" i="16" s="1"/>
  <c r="B4253" i="16"/>
  <c r="E4253" i="16" s="1"/>
  <c r="B4252" i="16"/>
  <c r="E4252" i="16" s="1"/>
  <c r="B4251" i="16"/>
  <c r="E4251" i="16" s="1"/>
  <c r="B4250" i="16"/>
  <c r="E4250" i="16" s="1"/>
  <c r="B4249" i="16"/>
  <c r="E4249" i="16" s="1"/>
  <c r="B4248" i="16"/>
  <c r="E4248" i="16" s="1"/>
  <c r="B4247" i="16"/>
  <c r="E4247" i="16" s="1"/>
  <c r="B4246" i="16"/>
  <c r="E4246" i="16" s="1"/>
  <c r="B4245" i="16"/>
  <c r="E4245" i="16" s="1"/>
  <c r="B4244" i="16"/>
  <c r="E4244" i="16" s="1"/>
  <c r="B4243" i="16"/>
  <c r="E4243" i="16" s="1"/>
  <c r="B4242" i="16"/>
  <c r="E4242" i="16" s="1"/>
  <c r="B4241" i="16"/>
  <c r="E4241" i="16" s="1"/>
  <c r="B4240" i="16"/>
  <c r="E4240" i="16" s="1"/>
  <c r="B4239" i="16"/>
  <c r="E4239" i="16" s="1"/>
  <c r="B4238" i="16"/>
  <c r="E4238" i="16" s="1"/>
  <c r="B4237" i="16"/>
  <c r="E4237" i="16" s="1"/>
  <c r="B4236" i="16"/>
  <c r="E4236" i="16" s="1"/>
  <c r="B4235" i="16"/>
  <c r="E4235" i="16" s="1"/>
  <c r="B4234" i="16"/>
  <c r="E4234" i="16" s="1"/>
  <c r="B4233" i="16"/>
  <c r="E4233" i="16" s="1"/>
  <c r="B4232" i="16"/>
  <c r="E4232" i="16" s="1"/>
  <c r="B4231" i="16"/>
  <c r="E4231" i="16" s="1"/>
  <c r="B4230" i="16"/>
  <c r="E4230" i="16" s="1"/>
  <c r="B4229" i="16"/>
  <c r="E4229" i="16" s="1"/>
  <c r="B4228" i="16"/>
  <c r="E4228" i="16" s="1"/>
  <c r="B4227" i="16"/>
  <c r="E4227" i="16" s="1"/>
  <c r="B4226" i="16"/>
  <c r="E4226" i="16" s="1"/>
  <c r="B4225" i="16"/>
  <c r="E4225" i="16" s="1"/>
  <c r="B4224" i="16"/>
  <c r="E4224" i="16" s="1"/>
  <c r="B4223" i="16"/>
  <c r="E4223" i="16" s="1"/>
  <c r="B4222" i="16"/>
  <c r="E4222" i="16" s="1"/>
  <c r="B4221" i="16"/>
  <c r="E4221" i="16" s="1"/>
  <c r="B4220" i="16"/>
  <c r="E4220" i="16" s="1"/>
  <c r="B4219" i="16"/>
  <c r="E4219" i="16" s="1"/>
  <c r="B4218" i="16"/>
  <c r="E4218" i="16" s="1"/>
  <c r="B4217" i="16"/>
  <c r="E4217" i="16" s="1"/>
  <c r="B4216" i="16"/>
  <c r="E4216" i="16" s="1"/>
  <c r="B4215" i="16"/>
  <c r="E4215" i="16" s="1"/>
  <c r="B4214" i="16"/>
  <c r="E4214" i="16" s="1"/>
  <c r="B4213" i="16"/>
  <c r="E4213" i="16" s="1"/>
  <c r="B4212" i="16"/>
  <c r="E4212" i="16" s="1"/>
  <c r="B4211" i="16"/>
  <c r="E4211" i="16" s="1"/>
  <c r="B4210" i="16"/>
  <c r="E4210" i="16" s="1"/>
  <c r="B4209" i="16"/>
  <c r="E4209" i="16" s="1"/>
  <c r="B4208" i="16"/>
  <c r="E4208" i="16" s="1"/>
  <c r="B4207" i="16"/>
  <c r="E4207" i="16" s="1"/>
  <c r="B4206" i="16"/>
  <c r="E4206" i="16" s="1"/>
  <c r="B4205" i="16"/>
  <c r="E4205" i="16" s="1"/>
  <c r="B4204" i="16"/>
  <c r="E4204" i="16" s="1"/>
  <c r="B4203" i="16"/>
  <c r="E4203" i="16" s="1"/>
  <c r="B4202" i="16"/>
  <c r="E4202" i="16" s="1"/>
  <c r="B4201" i="16"/>
  <c r="E4201" i="16" s="1"/>
  <c r="B4200" i="16"/>
  <c r="E4200" i="16" s="1"/>
  <c r="B4199" i="16"/>
  <c r="E4199" i="16" s="1"/>
  <c r="B4198" i="16"/>
  <c r="E4198" i="16" s="1"/>
  <c r="B4197" i="16"/>
  <c r="E4197" i="16" s="1"/>
  <c r="B4196" i="16"/>
  <c r="E4196" i="16" s="1"/>
  <c r="B4195" i="16"/>
  <c r="E4195" i="16" s="1"/>
  <c r="B4194" i="16"/>
  <c r="E4194" i="16" s="1"/>
  <c r="B4193" i="16"/>
  <c r="E4193" i="16" s="1"/>
  <c r="B4192" i="16"/>
  <c r="E4192" i="16" s="1"/>
  <c r="B4191" i="16"/>
  <c r="E4191" i="16" s="1"/>
  <c r="B4190" i="16"/>
  <c r="E4190" i="16" s="1"/>
  <c r="B4189" i="16"/>
  <c r="E4189" i="16" s="1"/>
  <c r="B4188" i="16"/>
  <c r="E4188" i="16" s="1"/>
  <c r="B4187" i="16"/>
  <c r="E4187" i="16" s="1"/>
  <c r="B4186" i="16"/>
  <c r="E4186" i="16" s="1"/>
  <c r="B4185" i="16"/>
  <c r="E4185" i="16" s="1"/>
  <c r="B4184" i="16"/>
  <c r="E4184" i="16" s="1"/>
  <c r="B4183" i="16"/>
  <c r="E4183" i="16" s="1"/>
  <c r="B4182" i="16"/>
  <c r="E4182" i="16" s="1"/>
  <c r="B4181" i="16"/>
  <c r="E4181" i="16" s="1"/>
  <c r="B4180" i="16"/>
  <c r="E4180" i="16" s="1"/>
  <c r="B4179" i="16"/>
  <c r="E4179" i="16" s="1"/>
  <c r="B4178" i="16"/>
  <c r="E4178" i="16" s="1"/>
  <c r="B4177" i="16"/>
  <c r="E4177" i="16" s="1"/>
  <c r="B4176" i="16"/>
  <c r="E4176" i="16" s="1"/>
  <c r="B4175" i="16"/>
  <c r="E4175" i="16" s="1"/>
  <c r="B4174" i="16"/>
  <c r="E4174" i="16" s="1"/>
  <c r="B4173" i="16"/>
  <c r="E4173" i="16" s="1"/>
  <c r="B4172" i="16"/>
  <c r="E4172" i="16" s="1"/>
  <c r="B4171" i="16"/>
  <c r="E4171" i="16" s="1"/>
  <c r="B4170" i="16"/>
  <c r="E4170" i="16" s="1"/>
  <c r="B4169" i="16"/>
  <c r="E4169" i="16" s="1"/>
  <c r="B4168" i="16"/>
  <c r="E4168" i="16" s="1"/>
  <c r="B4167" i="16"/>
  <c r="E4167" i="16" s="1"/>
  <c r="B4166" i="16"/>
  <c r="E4166" i="16" s="1"/>
  <c r="B4165" i="16"/>
  <c r="E4165" i="16" s="1"/>
  <c r="B4164" i="16"/>
  <c r="E4164" i="16" s="1"/>
  <c r="B4163" i="16"/>
  <c r="E4163" i="16" s="1"/>
  <c r="B4162" i="16"/>
  <c r="E4162" i="16" s="1"/>
  <c r="B4161" i="16"/>
  <c r="E4161" i="16" s="1"/>
  <c r="B4160" i="16"/>
  <c r="E4160" i="16" s="1"/>
  <c r="B4159" i="16"/>
  <c r="E4159" i="16" s="1"/>
  <c r="B4158" i="16"/>
  <c r="E4158" i="16" s="1"/>
  <c r="B4157" i="16"/>
  <c r="E4157" i="16" s="1"/>
  <c r="B4156" i="16"/>
  <c r="E4156" i="16" s="1"/>
  <c r="B4155" i="16"/>
  <c r="E4155" i="16" s="1"/>
  <c r="B4154" i="16"/>
  <c r="E4154" i="16" s="1"/>
  <c r="B4153" i="16"/>
  <c r="E4153" i="16" s="1"/>
  <c r="B4152" i="16"/>
  <c r="E4152" i="16" s="1"/>
  <c r="B4151" i="16"/>
  <c r="E4151" i="16" s="1"/>
  <c r="B4150" i="16"/>
  <c r="E4150" i="16" s="1"/>
  <c r="B4149" i="16"/>
  <c r="E4149" i="16" s="1"/>
  <c r="B4148" i="16"/>
  <c r="E4148" i="16" s="1"/>
  <c r="B4147" i="16"/>
  <c r="E4147" i="16" s="1"/>
  <c r="B4146" i="16"/>
  <c r="E4146" i="16" s="1"/>
  <c r="B4145" i="16"/>
  <c r="E4145" i="16" s="1"/>
  <c r="B4144" i="16"/>
  <c r="E4144" i="16" s="1"/>
  <c r="B4143" i="16"/>
  <c r="E4143" i="16" s="1"/>
  <c r="B4142" i="16"/>
  <c r="E4142" i="16" s="1"/>
  <c r="B4141" i="16"/>
  <c r="E4141" i="16" s="1"/>
  <c r="B4140" i="16"/>
  <c r="E4140" i="16" s="1"/>
  <c r="B4139" i="16"/>
  <c r="E4139" i="16" s="1"/>
  <c r="B4138" i="16"/>
  <c r="E4138" i="16" s="1"/>
  <c r="B4137" i="16"/>
  <c r="E4137" i="16" s="1"/>
  <c r="B4136" i="16"/>
  <c r="E4136" i="16" s="1"/>
  <c r="B4135" i="16"/>
  <c r="E4135" i="16" s="1"/>
  <c r="B4134" i="16"/>
  <c r="E4134" i="16" s="1"/>
  <c r="B4133" i="16"/>
  <c r="E4133" i="16" s="1"/>
  <c r="B4132" i="16"/>
  <c r="E4132" i="16" s="1"/>
  <c r="B4131" i="16"/>
  <c r="E4131" i="16" s="1"/>
  <c r="B4130" i="16"/>
  <c r="E4130" i="16" s="1"/>
  <c r="B4129" i="16"/>
  <c r="E4129" i="16" s="1"/>
  <c r="B4128" i="16"/>
  <c r="E4128" i="16" s="1"/>
  <c r="B4127" i="16"/>
  <c r="E4127" i="16" s="1"/>
  <c r="B4126" i="16"/>
  <c r="E4126" i="16" s="1"/>
  <c r="B4125" i="16"/>
  <c r="E4125" i="16" s="1"/>
  <c r="B4124" i="16"/>
  <c r="E4124" i="16" s="1"/>
  <c r="B4123" i="16"/>
  <c r="E4123" i="16" s="1"/>
  <c r="B4122" i="16"/>
  <c r="E4122" i="16" s="1"/>
  <c r="B4121" i="16"/>
  <c r="E4121" i="16" s="1"/>
  <c r="B4120" i="16"/>
  <c r="E4120" i="16" s="1"/>
  <c r="B4119" i="16"/>
  <c r="E4119" i="16" s="1"/>
  <c r="B4118" i="16"/>
  <c r="E4118" i="16" s="1"/>
  <c r="B4117" i="16"/>
  <c r="E4117" i="16" s="1"/>
  <c r="B4116" i="16"/>
  <c r="E4116" i="16" s="1"/>
  <c r="B4115" i="16"/>
  <c r="E4115" i="16" s="1"/>
  <c r="B4114" i="16"/>
  <c r="E4114" i="16" s="1"/>
  <c r="B4113" i="16"/>
  <c r="E4113" i="16" s="1"/>
  <c r="B4112" i="16"/>
  <c r="E4112" i="16" s="1"/>
  <c r="B4111" i="16"/>
  <c r="E4111" i="16" s="1"/>
  <c r="B4110" i="16"/>
  <c r="E4110" i="16" s="1"/>
  <c r="B4109" i="16"/>
  <c r="E4109" i="16" s="1"/>
  <c r="B4108" i="16"/>
  <c r="E4108" i="16" s="1"/>
  <c r="B4107" i="16"/>
  <c r="E4107" i="16" s="1"/>
  <c r="B4106" i="16"/>
  <c r="E4106" i="16" s="1"/>
  <c r="B4105" i="16"/>
  <c r="E4105" i="16" s="1"/>
  <c r="B4104" i="16"/>
  <c r="E4104" i="16" s="1"/>
  <c r="B4103" i="16"/>
  <c r="E4103" i="16" s="1"/>
  <c r="B4102" i="16"/>
  <c r="E4102" i="16" s="1"/>
  <c r="B4101" i="16"/>
  <c r="E4101" i="16" s="1"/>
  <c r="B4100" i="16"/>
  <c r="E4100" i="16" s="1"/>
  <c r="B4099" i="16"/>
  <c r="E4099" i="16" s="1"/>
  <c r="B4098" i="16"/>
  <c r="E4098" i="16" s="1"/>
  <c r="B4097" i="16"/>
  <c r="E4097" i="16" s="1"/>
  <c r="B4096" i="16"/>
  <c r="E4096" i="16" s="1"/>
  <c r="B4095" i="16"/>
  <c r="E4095" i="16" s="1"/>
  <c r="B4094" i="16"/>
  <c r="E4094" i="16" s="1"/>
  <c r="B4093" i="16"/>
  <c r="E4093" i="16" s="1"/>
  <c r="B4092" i="16"/>
  <c r="E4092" i="16" s="1"/>
  <c r="B4091" i="16"/>
  <c r="E4091" i="16" s="1"/>
  <c r="B4090" i="16"/>
  <c r="E4090" i="16" s="1"/>
  <c r="B4089" i="16"/>
  <c r="E4089" i="16" s="1"/>
  <c r="B4088" i="16"/>
  <c r="E4088" i="16" s="1"/>
  <c r="B4087" i="16"/>
  <c r="E4087" i="16" s="1"/>
  <c r="B4086" i="16"/>
  <c r="E4086" i="16" s="1"/>
  <c r="B4085" i="16"/>
  <c r="E4085" i="16" s="1"/>
  <c r="B4084" i="16"/>
  <c r="E4084" i="16" s="1"/>
  <c r="B4083" i="16"/>
  <c r="E4083" i="16" s="1"/>
  <c r="B4082" i="16"/>
  <c r="E4082" i="16" s="1"/>
  <c r="B4081" i="16"/>
  <c r="E4081" i="16" s="1"/>
  <c r="B4080" i="16"/>
  <c r="E4080" i="16" s="1"/>
  <c r="B4079" i="16"/>
  <c r="E4079" i="16" s="1"/>
  <c r="B4078" i="16"/>
  <c r="E4078" i="16" s="1"/>
  <c r="B4077" i="16"/>
  <c r="E4077" i="16" s="1"/>
  <c r="B4076" i="16"/>
  <c r="E4076" i="16" s="1"/>
  <c r="B4075" i="16"/>
  <c r="E4075" i="16" s="1"/>
  <c r="B4074" i="16"/>
  <c r="E4074" i="16" s="1"/>
  <c r="B4073" i="16"/>
  <c r="E4073" i="16" s="1"/>
  <c r="B4072" i="16"/>
  <c r="E4072" i="16" s="1"/>
  <c r="B4071" i="16"/>
  <c r="E4071" i="16" s="1"/>
  <c r="B4070" i="16"/>
  <c r="E4070" i="16" s="1"/>
  <c r="B4069" i="16"/>
  <c r="E4069" i="16" s="1"/>
  <c r="B4068" i="16"/>
  <c r="E4068" i="16" s="1"/>
  <c r="B4067" i="16"/>
  <c r="E4067" i="16" s="1"/>
  <c r="B4066" i="16"/>
  <c r="E4066" i="16" s="1"/>
  <c r="B4065" i="16"/>
  <c r="E4065" i="16" s="1"/>
  <c r="B4064" i="16"/>
  <c r="E4064" i="16" s="1"/>
  <c r="B4063" i="16"/>
  <c r="E4063" i="16" s="1"/>
  <c r="B4062" i="16"/>
  <c r="E4062" i="16" s="1"/>
  <c r="B4061" i="16"/>
  <c r="E4061" i="16" s="1"/>
  <c r="B4060" i="16"/>
  <c r="E4060" i="16" s="1"/>
  <c r="B4059" i="16"/>
  <c r="E4059" i="16" s="1"/>
  <c r="B4058" i="16"/>
  <c r="E4058" i="16" s="1"/>
  <c r="B4057" i="16"/>
  <c r="E4057" i="16" s="1"/>
  <c r="B4056" i="16"/>
  <c r="E4056" i="16" s="1"/>
  <c r="B4055" i="16"/>
  <c r="E4055" i="16" s="1"/>
  <c r="B4054" i="16"/>
  <c r="E4054" i="16" s="1"/>
  <c r="B4053" i="16"/>
  <c r="E4053" i="16" s="1"/>
  <c r="B4052" i="16"/>
  <c r="E4052" i="16" s="1"/>
  <c r="B4051" i="16"/>
  <c r="E4051" i="16" s="1"/>
  <c r="B4050" i="16"/>
  <c r="E4050" i="16" s="1"/>
  <c r="B4049" i="16"/>
  <c r="E4049" i="16" s="1"/>
  <c r="B4048" i="16"/>
  <c r="E4048" i="16" s="1"/>
  <c r="B4047" i="16"/>
  <c r="E4047" i="16" s="1"/>
  <c r="B4046" i="16"/>
  <c r="E4046" i="16" s="1"/>
  <c r="B4045" i="16"/>
  <c r="E4045" i="16" s="1"/>
  <c r="B4044" i="16"/>
  <c r="E4044" i="16" s="1"/>
  <c r="B4043" i="16"/>
  <c r="E4043" i="16" s="1"/>
  <c r="B4042" i="16"/>
  <c r="E4042" i="16" s="1"/>
  <c r="B4041" i="16"/>
  <c r="E4041" i="16" s="1"/>
  <c r="B4040" i="16"/>
  <c r="E4040" i="16" s="1"/>
  <c r="B4039" i="16"/>
  <c r="E4039" i="16" s="1"/>
  <c r="B4038" i="16"/>
  <c r="E4038" i="16" s="1"/>
  <c r="B4037" i="16"/>
  <c r="E4037" i="16" s="1"/>
  <c r="B4036" i="16"/>
  <c r="E4036" i="16" s="1"/>
  <c r="B4035" i="16"/>
  <c r="E4035" i="16" s="1"/>
  <c r="B4034" i="16"/>
  <c r="E4034" i="16" s="1"/>
  <c r="B4033" i="16"/>
  <c r="E4033" i="16" s="1"/>
  <c r="B4032" i="16"/>
  <c r="E4032" i="16" s="1"/>
  <c r="B4031" i="16"/>
  <c r="E4031" i="16" s="1"/>
  <c r="B4030" i="16"/>
  <c r="E4030" i="16" s="1"/>
  <c r="B4029" i="16"/>
  <c r="E4029" i="16" s="1"/>
  <c r="B4028" i="16"/>
  <c r="E4028" i="16" s="1"/>
  <c r="B4027" i="16"/>
  <c r="E4027" i="16" s="1"/>
  <c r="B4026" i="16"/>
  <c r="E4026" i="16" s="1"/>
  <c r="B4025" i="16"/>
  <c r="E4025" i="16" s="1"/>
  <c r="B4024" i="16"/>
  <c r="E4024" i="16" s="1"/>
  <c r="B4023" i="16"/>
  <c r="E4023" i="16" s="1"/>
  <c r="B4022" i="16"/>
  <c r="E4022" i="16" s="1"/>
  <c r="B4021" i="16"/>
  <c r="E4021" i="16" s="1"/>
  <c r="B4020" i="16"/>
  <c r="E4020" i="16" s="1"/>
  <c r="B4019" i="16"/>
  <c r="E4019" i="16" s="1"/>
  <c r="B4018" i="16"/>
  <c r="E4018" i="16" s="1"/>
  <c r="B4017" i="16"/>
  <c r="E4017" i="16" s="1"/>
  <c r="B4016" i="16"/>
  <c r="E4016" i="16" s="1"/>
  <c r="B4015" i="16"/>
  <c r="E4015" i="16" s="1"/>
  <c r="B4014" i="16"/>
  <c r="E4014" i="16" s="1"/>
  <c r="B4013" i="16"/>
  <c r="E4013" i="16" s="1"/>
  <c r="B4012" i="16"/>
  <c r="E4012" i="16" s="1"/>
  <c r="B4011" i="16"/>
  <c r="E4011" i="16" s="1"/>
  <c r="B4010" i="16"/>
  <c r="E4010" i="16" s="1"/>
  <c r="B4009" i="16"/>
  <c r="E4009" i="16" s="1"/>
  <c r="B4008" i="16"/>
  <c r="E4008" i="16" s="1"/>
  <c r="B4007" i="16"/>
  <c r="E4007" i="16" s="1"/>
  <c r="B4006" i="16"/>
  <c r="E4006" i="16" s="1"/>
  <c r="B4005" i="16"/>
  <c r="E4005" i="16" s="1"/>
  <c r="B4004" i="16"/>
  <c r="E4004" i="16" s="1"/>
  <c r="B4003" i="16"/>
  <c r="E4003" i="16" s="1"/>
  <c r="B4002" i="16"/>
  <c r="E4002" i="16" s="1"/>
  <c r="B4001" i="16"/>
  <c r="E4001" i="16" s="1"/>
  <c r="B4000" i="16"/>
  <c r="E4000" i="16" s="1"/>
  <c r="B3999" i="16"/>
  <c r="E3999" i="16" s="1"/>
  <c r="B3998" i="16"/>
  <c r="E3998" i="16" s="1"/>
  <c r="B3997" i="16"/>
  <c r="E3997" i="16" s="1"/>
  <c r="B3996" i="16"/>
  <c r="E3996" i="16" s="1"/>
  <c r="B3995" i="16"/>
  <c r="E3995" i="16" s="1"/>
  <c r="B3994" i="16"/>
  <c r="E3994" i="16" s="1"/>
  <c r="B3993" i="16"/>
  <c r="E3993" i="16" s="1"/>
  <c r="B3992" i="16"/>
  <c r="E3992" i="16" s="1"/>
  <c r="B3991" i="16"/>
  <c r="E3991" i="16" s="1"/>
  <c r="B3990" i="16"/>
  <c r="E3990" i="16" s="1"/>
  <c r="B3989" i="16"/>
  <c r="E3989" i="16" s="1"/>
  <c r="B3988" i="16"/>
  <c r="E3988" i="16" s="1"/>
  <c r="B3987" i="16"/>
  <c r="E3987" i="16" s="1"/>
  <c r="B3986" i="16"/>
  <c r="E3986" i="16" s="1"/>
  <c r="B3985" i="16"/>
  <c r="E3985" i="16" s="1"/>
  <c r="B3984" i="16"/>
  <c r="E3984" i="16" s="1"/>
  <c r="B3983" i="16"/>
  <c r="E3983" i="16" s="1"/>
  <c r="B3982" i="16"/>
  <c r="E3982" i="16" s="1"/>
  <c r="B3981" i="16"/>
  <c r="E3981" i="16" s="1"/>
  <c r="B3980" i="16"/>
  <c r="E3980" i="16" s="1"/>
  <c r="B3979" i="16"/>
  <c r="E3979" i="16" s="1"/>
  <c r="B3978" i="16"/>
  <c r="E3978" i="16" s="1"/>
  <c r="B3977" i="16"/>
  <c r="E3977" i="16" s="1"/>
  <c r="B3976" i="16"/>
  <c r="E3976" i="16" s="1"/>
  <c r="B3975" i="16"/>
  <c r="E3975" i="16" s="1"/>
  <c r="B3974" i="16"/>
  <c r="E3974" i="16" s="1"/>
  <c r="B3973" i="16"/>
  <c r="E3973" i="16" s="1"/>
  <c r="B3972" i="16"/>
  <c r="E3972" i="16" s="1"/>
  <c r="B3971" i="16"/>
  <c r="E3971" i="16" s="1"/>
  <c r="B3970" i="16"/>
  <c r="E3970" i="16" s="1"/>
  <c r="B3969" i="16"/>
  <c r="E3969" i="16" s="1"/>
  <c r="B3968" i="16"/>
  <c r="E3968" i="16" s="1"/>
  <c r="B3967" i="16"/>
  <c r="E3967" i="16" s="1"/>
  <c r="B3966" i="16"/>
  <c r="E3966" i="16" s="1"/>
  <c r="B3965" i="16"/>
  <c r="E3965" i="16" s="1"/>
  <c r="B3964" i="16"/>
  <c r="E3964" i="16" s="1"/>
  <c r="B3963" i="16"/>
  <c r="E3963" i="16" s="1"/>
  <c r="B3962" i="16"/>
  <c r="E3962" i="16" s="1"/>
  <c r="B3961" i="16"/>
  <c r="E3961" i="16" s="1"/>
  <c r="B3960" i="16"/>
  <c r="E3960" i="16" s="1"/>
  <c r="B3959" i="16"/>
  <c r="E3959" i="16" s="1"/>
  <c r="B3958" i="16"/>
  <c r="E3958" i="16" s="1"/>
  <c r="B3957" i="16"/>
  <c r="E3957" i="16" s="1"/>
  <c r="B3956" i="16"/>
  <c r="E3956" i="16" s="1"/>
  <c r="B3955" i="16"/>
  <c r="E3955" i="16" s="1"/>
  <c r="B3954" i="16"/>
  <c r="E3954" i="16" s="1"/>
  <c r="B3953" i="16"/>
  <c r="E3953" i="16" s="1"/>
  <c r="B3952" i="16"/>
  <c r="E3952" i="16" s="1"/>
  <c r="B3951" i="16"/>
  <c r="E3951" i="16" s="1"/>
  <c r="B3950" i="16"/>
  <c r="E3950" i="16" s="1"/>
  <c r="B3949" i="16"/>
  <c r="E3949" i="16" s="1"/>
  <c r="B3948" i="16"/>
  <c r="E3948" i="16" s="1"/>
  <c r="B3947" i="16"/>
  <c r="E3947" i="16" s="1"/>
  <c r="B3946" i="16"/>
  <c r="E3946" i="16" s="1"/>
  <c r="B3945" i="16"/>
  <c r="E3945" i="16" s="1"/>
  <c r="B3944" i="16"/>
  <c r="E3944" i="16" s="1"/>
  <c r="B3943" i="16"/>
  <c r="E3943" i="16" s="1"/>
  <c r="B3942" i="16"/>
  <c r="E3942" i="16" s="1"/>
  <c r="B3941" i="16"/>
  <c r="E3941" i="16" s="1"/>
  <c r="B3940" i="16"/>
  <c r="E3940" i="16" s="1"/>
  <c r="B3939" i="16"/>
  <c r="E3939" i="16" s="1"/>
  <c r="B3938" i="16"/>
  <c r="E3938" i="16" s="1"/>
  <c r="B3937" i="16"/>
  <c r="E3937" i="16" s="1"/>
  <c r="B3936" i="16"/>
  <c r="E3936" i="16" s="1"/>
  <c r="B3935" i="16"/>
  <c r="E3935" i="16" s="1"/>
  <c r="B3934" i="16"/>
  <c r="E3934" i="16" s="1"/>
  <c r="B3933" i="16"/>
  <c r="E3933" i="16" s="1"/>
  <c r="B3932" i="16"/>
  <c r="E3932" i="16" s="1"/>
  <c r="B3931" i="16"/>
  <c r="E3931" i="16" s="1"/>
  <c r="B3930" i="16"/>
  <c r="E3930" i="16" s="1"/>
  <c r="B3929" i="16"/>
  <c r="E3929" i="16" s="1"/>
  <c r="B3928" i="16"/>
  <c r="E3928" i="16" s="1"/>
  <c r="B3927" i="16"/>
  <c r="E3927" i="16" s="1"/>
  <c r="B3926" i="16"/>
  <c r="E3926" i="16" s="1"/>
  <c r="B3925" i="16"/>
  <c r="E3925" i="16" s="1"/>
  <c r="B3924" i="16"/>
  <c r="E3924" i="16" s="1"/>
  <c r="B3923" i="16"/>
  <c r="E3923" i="16" s="1"/>
  <c r="B3922" i="16"/>
  <c r="E3922" i="16" s="1"/>
  <c r="B3921" i="16"/>
  <c r="E3921" i="16" s="1"/>
  <c r="B3920" i="16"/>
  <c r="E3920" i="16" s="1"/>
  <c r="B3919" i="16"/>
  <c r="E3919" i="16" s="1"/>
  <c r="B3918" i="16"/>
  <c r="E3918" i="16" s="1"/>
  <c r="B3917" i="16"/>
  <c r="E3917" i="16" s="1"/>
  <c r="B3916" i="16"/>
  <c r="E3916" i="16" s="1"/>
  <c r="B3915" i="16"/>
  <c r="E3915" i="16" s="1"/>
  <c r="B3914" i="16"/>
  <c r="E3914" i="16" s="1"/>
  <c r="B3913" i="16"/>
  <c r="E3913" i="16" s="1"/>
  <c r="B3912" i="16"/>
  <c r="E3912" i="16" s="1"/>
  <c r="B3911" i="16"/>
  <c r="E3911" i="16" s="1"/>
  <c r="B3910" i="16"/>
  <c r="E3910" i="16" s="1"/>
  <c r="B3909" i="16"/>
  <c r="E3909" i="16" s="1"/>
  <c r="B3908" i="16"/>
  <c r="E3908" i="16" s="1"/>
  <c r="B3907" i="16"/>
  <c r="E3907" i="16" s="1"/>
  <c r="B3906" i="16"/>
  <c r="E3906" i="16" s="1"/>
  <c r="B3905" i="16"/>
  <c r="E3905" i="16" s="1"/>
  <c r="B3904" i="16"/>
  <c r="E3904" i="16" s="1"/>
  <c r="B3903" i="16"/>
  <c r="E3903" i="16" s="1"/>
  <c r="B3902" i="16"/>
  <c r="E3902" i="16" s="1"/>
  <c r="B3901" i="16"/>
  <c r="E3901" i="16" s="1"/>
  <c r="B3900" i="16"/>
  <c r="E3900" i="16" s="1"/>
  <c r="B3899" i="16"/>
  <c r="E3899" i="16" s="1"/>
  <c r="B3898" i="16"/>
  <c r="E3898" i="16" s="1"/>
  <c r="B3897" i="16"/>
  <c r="E3897" i="16" s="1"/>
  <c r="B3896" i="16"/>
  <c r="E3896" i="16" s="1"/>
  <c r="B3895" i="16"/>
  <c r="E3895" i="16" s="1"/>
  <c r="B3894" i="16"/>
  <c r="E3894" i="16" s="1"/>
  <c r="B3893" i="16"/>
  <c r="E3893" i="16" s="1"/>
  <c r="B3892" i="16"/>
  <c r="E3892" i="16" s="1"/>
  <c r="B3891" i="16"/>
  <c r="E3891" i="16" s="1"/>
  <c r="B3890" i="16"/>
  <c r="E3890" i="16" s="1"/>
  <c r="B3889" i="16"/>
  <c r="E3889" i="16" s="1"/>
  <c r="B3888" i="16"/>
  <c r="E3888" i="16" s="1"/>
  <c r="B3887" i="16"/>
  <c r="E3887" i="16" s="1"/>
  <c r="B3886" i="16"/>
  <c r="E3886" i="16" s="1"/>
  <c r="B3885" i="16"/>
  <c r="E3885" i="16" s="1"/>
  <c r="B3884" i="16"/>
  <c r="E3884" i="16" s="1"/>
  <c r="B3883" i="16"/>
  <c r="E3883" i="16" s="1"/>
  <c r="B3882" i="16"/>
  <c r="E3882" i="16" s="1"/>
  <c r="B3881" i="16"/>
  <c r="E3881" i="16" s="1"/>
  <c r="B3880" i="16"/>
  <c r="E3880" i="16" s="1"/>
  <c r="B3879" i="16"/>
  <c r="E3879" i="16" s="1"/>
  <c r="B3878" i="16"/>
  <c r="E3878" i="16" s="1"/>
  <c r="B3877" i="16"/>
  <c r="E3877" i="16" s="1"/>
  <c r="B3876" i="16"/>
  <c r="E3876" i="16" s="1"/>
  <c r="B3875" i="16"/>
  <c r="E3875" i="16" s="1"/>
  <c r="B3874" i="16"/>
  <c r="E3874" i="16" s="1"/>
  <c r="B3873" i="16"/>
  <c r="E3873" i="16" s="1"/>
  <c r="B3872" i="16"/>
  <c r="E3872" i="16" s="1"/>
  <c r="B3871" i="16"/>
  <c r="E3871" i="16" s="1"/>
  <c r="B3870" i="16"/>
  <c r="E3870" i="16" s="1"/>
  <c r="B3869" i="16"/>
  <c r="E3869" i="16" s="1"/>
  <c r="B3868" i="16"/>
  <c r="E3868" i="16" s="1"/>
  <c r="B3867" i="16"/>
  <c r="E3867" i="16" s="1"/>
  <c r="B3866" i="16"/>
  <c r="E3866" i="16" s="1"/>
  <c r="B3865" i="16"/>
  <c r="E3865" i="16" s="1"/>
  <c r="B3864" i="16"/>
  <c r="E3864" i="16" s="1"/>
  <c r="B3863" i="16"/>
  <c r="E3863" i="16" s="1"/>
  <c r="B3862" i="16"/>
  <c r="E3862" i="16" s="1"/>
  <c r="B3861" i="16"/>
  <c r="E3861" i="16" s="1"/>
  <c r="B3860" i="16"/>
  <c r="E3860" i="16" s="1"/>
  <c r="B3859" i="16"/>
  <c r="E3859" i="16" s="1"/>
  <c r="B3858" i="16"/>
  <c r="E3858" i="16" s="1"/>
  <c r="B3857" i="16"/>
  <c r="E3857" i="16" s="1"/>
  <c r="B3856" i="16"/>
  <c r="E3856" i="16" s="1"/>
  <c r="B3855" i="16"/>
  <c r="E3855" i="16" s="1"/>
  <c r="B3854" i="16"/>
  <c r="E3854" i="16" s="1"/>
  <c r="B3853" i="16"/>
  <c r="E3853" i="16" s="1"/>
  <c r="B3852" i="16"/>
  <c r="E3852" i="16" s="1"/>
  <c r="B3851" i="16"/>
  <c r="E3851" i="16" s="1"/>
  <c r="B3850" i="16"/>
  <c r="E3850" i="16" s="1"/>
  <c r="B3849" i="16"/>
  <c r="E3849" i="16" s="1"/>
  <c r="B3848" i="16"/>
  <c r="E3848" i="16" s="1"/>
  <c r="B3847" i="16"/>
  <c r="E3847" i="16" s="1"/>
  <c r="B3846" i="16"/>
  <c r="E3846" i="16" s="1"/>
  <c r="B3845" i="16"/>
  <c r="E3845" i="16" s="1"/>
  <c r="B3844" i="16"/>
  <c r="E3844" i="16" s="1"/>
  <c r="B3843" i="16"/>
  <c r="E3843" i="16" s="1"/>
  <c r="B3842" i="16"/>
  <c r="E3842" i="16" s="1"/>
  <c r="B3841" i="16"/>
  <c r="E3841" i="16" s="1"/>
  <c r="B3840" i="16"/>
  <c r="E3840" i="16" s="1"/>
  <c r="B3839" i="16"/>
  <c r="E3839" i="16" s="1"/>
  <c r="B3838" i="16"/>
  <c r="E3838" i="16" s="1"/>
  <c r="B3837" i="16"/>
  <c r="E3837" i="16" s="1"/>
  <c r="B3836" i="16"/>
  <c r="E3836" i="16" s="1"/>
  <c r="B3835" i="16"/>
  <c r="E3835" i="16" s="1"/>
  <c r="B3834" i="16"/>
  <c r="E3834" i="16" s="1"/>
  <c r="B3833" i="16"/>
  <c r="E3833" i="16" s="1"/>
  <c r="B3832" i="16"/>
  <c r="E3832" i="16" s="1"/>
  <c r="B3831" i="16"/>
  <c r="E3831" i="16" s="1"/>
  <c r="B3830" i="16"/>
  <c r="E3830" i="16" s="1"/>
  <c r="B3829" i="16"/>
  <c r="E3829" i="16" s="1"/>
  <c r="B3828" i="16"/>
  <c r="E3828" i="16" s="1"/>
  <c r="B3827" i="16"/>
  <c r="E3827" i="16" s="1"/>
  <c r="B3826" i="16"/>
  <c r="E3826" i="16" s="1"/>
  <c r="B3825" i="16"/>
  <c r="E3825" i="16" s="1"/>
  <c r="B3824" i="16"/>
  <c r="E3824" i="16" s="1"/>
  <c r="B3823" i="16"/>
  <c r="E3823" i="16" s="1"/>
  <c r="B3822" i="16"/>
  <c r="E3822" i="16" s="1"/>
  <c r="B3821" i="16"/>
  <c r="E3821" i="16" s="1"/>
  <c r="B3820" i="16"/>
  <c r="E3820" i="16" s="1"/>
  <c r="B3819" i="16"/>
  <c r="E3819" i="16" s="1"/>
  <c r="B3818" i="16"/>
  <c r="E3818" i="16" s="1"/>
  <c r="B3817" i="16"/>
  <c r="E3817" i="16" s="1"/>
  <c r="B3816" i="16"/>
  <c r="E3816" i="16" s="1"/>
  <c r="B3815" i="16"/>
  <c r="E3815" i="16" s="1"/>
  <c r="B3814" i="16"/>
  <c r="E3814" i="16" s="1"/>
  <c r="B3813" i="16"/>
  <c r="E3813" i="16" s="1"/>
  <c r="B3812" i="16"/>
  <c r="E3812" i="16" s="1"/>
  <c r="B3811" i="16"/>
  <c r="E3811" i="16" s="1"/>
  <c r="B3810" i="16"/>
  <c r="E3810" i="16" s="1"/>
  <c r="B3809" i="16"/>
  <c r="E3809" i="16" s="1"/>
  <c r="B3808" i="16"/>
  <c r="E3808" i="16" s="1"/>
  <c r="B3807" i="16"/>
  <c r="E3807" i="16" s="1"/>
  <c r="B3806" i="16"/>
  <c r="E3806" i="16" s="1"/>
  <c r="B3805" i="16"/>
  <c r="E3805" i="16" s="1"/>
  <c r="B3804" i="16"/>
  <c r="E3804" i="16" s="1"/>
  <c r="B3803" i="16"/>
  <c r="E3803" i="16" s="1"/>
  <c r="B3802" i="16"/>
  <c r="E3802" i="16" s="1"/>
  <c r="B3801" i="16"/>
  <c r="E3801" i="16" s="1"/>
  <c r="B3800" i="16"/>
  <c r="E3800" i="16" s="1"/>
  <c r="B3799" i="16"/>
  <c r="E3799" i="16" s="1"/>
  <c r="B3798" i="16"/>
  <c r="E3798" i="16" s="1"/>
  <c r="B3797" i="16"/>
  <c r="E3797" i="16" s="1"/>
  <c r="B3796" i="16"/>
  <c r="E3796" i="16" s="1"/>
  <c r="B3795" i="16"/>
  <c r="E3795" i="16" s="1"/>
  <c r="B3794" i="16"/>
  <c r="E3794" i="16" s="1"/>
  <c r="B3793" i="16"/>
  <c r="E3793" i="16" s="1"/>
  <c r="B3792" i="16"/>
  <c r="E3792" i="16" s="1"/>
  <c r="B3791" i="16"/>
  <c r="E3791" i="16" s="1"/>
  <c r="B3790" i="16"/>
  <c r="E3790" i="16" s="1"/>
  <c r="B3789" i="16"/>
  <c r="E3789" i="16" s="1"/>
  <c r="B3788" i="16"/>
  <c r="E3788" i="16" s="1"/>
  <c r="B3787" i="16"/>
  <c r="E3787" i="16" s="1"/>
  <c r="B3786" i="16"/>
  <c r="E3786" i="16" s="1"/>
  <c r="B3785" i="16"/>
  <c r="E3785" i="16" s="1"/>
  <c r="B3784" i="16"/>
  <c r="E3784" i="16" s="1"/>
  <c r="B3783" i="16"/>
  <c r="E3783" i="16" s="1"/>
  <c r="B3782" i="16"/>
  <c r="E3782" i="16" s="1"/>
  <c r="B3781" i="16"/>
  <c r="E3781" i="16" s="1"/>
  <c r="B3780" i="16"/>
  <c r="E3780" i="16" s="1"/>
  <c r="B3779" i="16"/>
  <c r="E3779" i="16" s="1"/>
  <c r="B3778" i="16"/>
  <c r="E3778" i="16" s="1"/>
  <c r="B3777" i="16"/>
  <c r="E3777" i="16" s="1"/>
  <c r="B3776" i="16"/>
  <c r="E3776" i="16" s="1"/>
  <c r="B3775" i="16"/>
  <c r="E3775" i="16" s="1"/>
  <c r="B3774" i="16"/>
  <c r="E3774" i="16" s="1"/>
  <c r="B3773" i="16"/>
  <c r="E3773" i="16" s="1"/>
  <c r="B3772" i="16"/>
  <c r="E3772" i="16" s="1"/>
  <c r="B3771" i="16"/>
  <c r="E3771" i="16" s="1"/>
  <c r="B3770" i="16"/>
  <c r="E3770" i="16" s="1"/>
  <c r="B3769" i="16"/>
  <c r="E3769" i="16" s="1"/>
  <c r="B3768" i="16"/>
  <c r="E3768" i="16" s="1"/>
  <c r="B3767" i="16"/>
  <c r="E3767" i="16" s="1"/>
  <c r="B3766" i="16"/>
  <c r="E3766" i="16" s="1"/>
  <c r="B3765" i="16"/>
  <c r="E3765" i="16" s="1"/>
  <c r="B3764" i="16"/>
  <c r="E3764" i="16" s="1"/>
  <c r="B3763" i="16"/>
  <c r="E3763" i="16" s="1"/>
  <c r="B3762" i="16"/>
  <c r="E3762" i="16" s="1"/>
  <c r="B3761" i="16"/>
  <c r="E3761" i="16" s="1"/>
  <c r="B3760" i="16"/>
  <c r="E3760" i="16" s="1"/>
  <c r="B3759" i="16"/>
  <c r="E3759" i="16" s="1"/>
  <c r="B3758" i="16"/>
  <c r="E3758" i="16" s="1"/>
  <c r="B3757" i="16"/>
  <c r="E3757" i="16" s="1"/>
  <c r="B3756" i="16"/>
  <c r="E3756" i="16" s="1"/>
  <c r="B3755" i="16"/>
  <c r="E3755" i="16" s="1"/>
  <c r="B3754" i="16"/>
  <c r="E3754" i="16" s="1"/>
  <c r="B3753" i="16"/>
  <c r="E3753" i="16" s="1"/>
  <c r="B3752" i="16"/>
  <c r="E3752" i="16" s="1"/>
  <c r="B3751" i="16"/>
  <c r="E3751" i="16" s="1"/>
  <c r="B3750" i="16"/>
  <c r="E3750" i="16" s="1"/>
  <c r="B3749" i="16"/>
  <c r="E3749" i="16" s="1"/>
  <c r="B3748" i="16"/>
  <c r="E3748" i="16" s="1"/>
  <c r="B3747" i="16"/>
  <c r="E3747" i="16" s="1"/>
  <c r="B3746" i="16"/>
  <c r="E3746" i="16" s="1"/>
  <c r="B3745" i="16"/>
  <c r="E3745" i="16" s="1"/>
  <c r="B3744" i="16"/>
  <c r="E3744" i="16" s="1"/>
  <c r="B3743" i="16"/>
  <c r="E3743" i="16" s="1"/>
  <c r="B3742" i="16"/>
  <c r="E3742" i="16" s="1"/>
  <c r="B3741" i="16"/>
  <c r="E3741" i="16" s="1"/>
  <c r="B3740" i="16"/>
  <c r="E3740" i="16" s="1"/>
  <c r="B3739" i="16"/>
  <c r="E3739" i="16" s="1"/>
  <c r="B3738" i="16"/>
  <c r="E3738" i="16" s="1"/>
  <c r="B3737" i="16"/>
  <c r="E3737" i="16" s="1"/>
  <c r="B3736" i="16"/>
  <c r="E3736" i="16" s="1"/>
  <c r="B3735" i="16"/>
  <c r="E3735" i="16" s="1"/>
  <c r="B3734" i="16"/>
  <c r="E3734" i="16" s="1"/>
  <c r="B3733" i="16"/>
  <c r="E3733" i="16" s="1"/>
  <c r="B3732" i="16"/>
  <c r="E3732" i="16" s="1"/>
  <c r="B3731" i="16"/>
  <c r="E3731" i="16" s="1"/>
  <c r="B3730" i="16"/>
  <c r="E3730" i="16" s="1"/>
  <c r="B3729" i="16"/>
  <c r="E3729" i="16" s="1"/>
  <c r="B3728" i="16"/>
  <c r="E3728" i="16" s="1"/>
  <c r="B3727" i="16"/>
  <c r="E3727" i="16" s="1"/>
  <c r="B3726" i="16"/>
  <c r="E3726" i="16" s="1"/>
  <c r="B3725" i="16"/>
  <c r="E3725" i="16" s="1"/>
  <c r="B3724" i="16"/>
  <c r="E3724" i="16" s="1"/>
  <c r="B3723" i="16"/>
  <c r="E3723" i="16" s="1"/>
  <c r="B3722" i="16"/>
  <c r="E3722" i="16" s="1"/>
  <c r="B3721" i="16"/>
  <c r="E3721" i="16" s="1"/>
  <c r="B3720" i="16"/>
  <c r="E3720" i="16" s="1"/>
  <c r="B3719" i="16"/>
  <c r="E3719" i="16" s="1"/>
  <c r="B3718" i="16"/>
  <c r="E3718" i="16" s="1"/>
  <c r="B3717" i="16"/>
  <c r="E3717" i="16" s="1"/>
  <c r="B3716" i="16"/>
  <c r="E3716" i="16" s="1"/>
  <c r="B3715" i="16"/>
  <c r="E3715" i="16" s="1"/>
  <c r="B3714" i="16"/>
  <c r="E3714" i="16" s="1"/>
  <c r="B3713" i="16"/>
  <c r="E3713" i="16" s="1"/>
  <c r="B3712" i="16"/>
  <c r="E3712" i="16" s="1"/>
  <c r="B3711" i="16"/>
  <c r="E3711" i="16" s="1"/>
  <c r="B3710" i="16"/>
  <c r="E3710" i="16" s="1"/>
  <c r="B3709" i="16"/>
  <c r="E3709" i="16" s="1"/>
  <c r="B3708" i="16"/>
  <c r="E3708" i="16" s="1"/>
  <c r="B3707" i="16"/>
  <c r="E3707" i="16" s="1"/>
  <c r="B3706" i="16"/>
  <c r="E3706" i="16" s="1"/>
  <c r="B3705" i="16"/>
  <c r="E3705" i="16" s="1"/>
  <c r="B3704" i="16"/>
  <c r="E3704" i="16" s="1"/>
  <c r="B3703" i="16"/>
  <c r="E3703" i="16" s="1"/>
  <c r="B3702" i="16"/>
  <c r="E3702" i="16" s="1"/>
  <c r="B3701" i="16"/>
  <c r="E3701" i="16" s="1"/>
  <c r="B3700" i="16"/>
  <c r="E3700" i="16" s="1"/>
  <c r="B3699" i="16"/>
  <c r="E3699" i="16" s="1"/>
  <c r="B3698" i="16"/>
  <c r="E3698" i="16" s="1"/>
  <c r="B3697" i="16"/>
  <c r="E3697" i="16" s="1"/>
  <c r="B3696" i="16"/>
  <c r="E3696" i="16" s="1"/>
  <c r="B3695" i="16"/>
  <c r="E3695" i="16" s="1"/>
  <c r="B3694" i="16"/>
  <c r="E3694" i="16" s="1"/>
  <c r="B3693" i="16"/>
  <c r="E3693" i="16" s="1"/>
  <c r="B3692" i="16"/>
  <c r="E3692" i="16" s="1"/>
  <c r="B3691" i="16"/>
  <c r="E3691" i="16" s="1"/>
  <c r="B3690" i="16"/>
  <c r="E3690" i="16" s="1"/>
  <c r="B3689" i="16"/>
  <c r="E3689" i="16" s="1"/>
  <c r="B3688" i="16"/>
  <c r="E3688" i="16" s="1"/>
  <c r="B3687" i="16"/>
  <c r="E3687" i="16" s="1"/>
  <c r="B3686" i="16"/>
  <c r="E3686" i="16" s="1"/>
  <c r="B3685" i="16"/>
  <c r="E3685" i="16" s="1"/>
  <c r="B3684" i="16"/>
  <c r="E3684" i="16" s="1"/>
  <c r="B3683" i="16"/>
  <c r="E3683" i="16" s="1"/>
  <c r="B3682" i="16"/>
  <c r="E3682" i="16" s="1"/>
  <c r="B3681" i="16"/>
  <c r="E3681" i="16" s="1"/>
  <c r="B3680" i="16"/>
  <c r="E3680" i="16" s="1"/>
  <c r="B3679" i="16"/>
  <c r="E3679" i="16" s="1"/>
  <c r="B3678" i="16"/>
  <c r="E3678" i="16" s="1"/>
  <c r="B3677" i="16"/>
  <c r="E3677" i="16" s="1"/>
  <c r="B3676" i="16"/>
  <c r="E3676" i="16" s="1"/>
  <c r="B3675" i="16"/>
  <c r="E3675" i="16" s="1"/>
  <c r="B3674" i="16"/>
  <c r="E3674" i="16" s="1"/>
  <c r="B3673" i="16"/>
  <c r="E3673" i="16" s="1"/>
  <c r="B3672" i="16"/>
  <c r="E3672" i="16" s="1"/>
  <c r="B3671" i="16"/>
  <c r="E3671" i="16" s="1"/>
  <c r="B3670" i="16"/>
  <c r="E3670" i="16" s="1"/>
  <c r="B3669" i="16"/>
  <c r="E3669" i="16" s="1"/>
  <c r="B3668" i="16"/>
  <c r="E3668" i="16" s="1"/>
  <c r="B3667" i="16"/>
  <c r="E3667" i="16" s="1"/>
  <c r="B3666" i="16"/>
  <c r="E3666" i="16" s="1"/>
  <c r="B3665" i="16"/>
  <c r="E3665" i="16" s="1"/>
  <c r="B3664" i="16"/>
  <c r="E3664" i="16" s="1"/>
  <c r="B3663" i="16"/>
  <c r="E3663" i="16" s="1"/>
  <c r="B3662" i="16"/>
  <c r="E3662" i="16" s="1"/>
  <c r="B3661" i="16"/>
  <c r="E3661" i="16" s="1"/>
  <c r="B3660" i="16"/>
  <c r="E3660" i="16" s="1"/>
  <c r="B3659" i="16"/>
  <c r="E3659" i="16" s="1"/>
  <c r="B3658" i="16"/>
  <c r="E3658" i="16" s="1"/>
  <c r="B3657" i="16"/>
  <c r="E3657" i="16" s="1"/>
  <c r="B3656" i="16"/>
  <c r="E3656" i="16" s="1"/>
  <c r="B3655" i="16"/>
  <c r="E3655" i="16" s="1"/>
  <c r="B3654" i="16"/>
  <c r="E3654" i="16" s="1"/>
  <c r="B3653" i="16"/>
  <c r="E3653" i="16" s="1"/>
  <c r="B3652" i="16"/>
  <c r="E3652" i="16" s="1"/>
  <c r="B3651" i="16"/>
  <c r="E3651" i="16" s="1"/>
  <c r="B3650" i="16"/>
  <c r="E3650" i="16" s="1"/>
  <c r="B3649" i="16"/>
  <c r="E3649" i="16" s="1"/>
  <c r="B3648" i="16"/>
  <c r="E3648" i="16" s="1"/>
  <c r="B3647" i="16"/>
  <c r="E3647" i="16" s="1"/>
  <c r="B3646" i="16"/>
  <c r="E3646" i="16" s="1"/>
  <c r="B3645" i="16"/>
  <c r="E3645" i="16" s="1"/>
  <c r="B3644" i="16"/>
  <c r="E3644" i="16" s="1"/>
  <c r="B3643" i="16"/>
  <c r="E3643" i="16" s="1"/>
  <c r="B3642" i="16"/>
  <c r="E3642" i="16" s="1"/>
  <c r="B3641" i="16"/>
  <c r="E3641" i="16" s="1"/>
  <c r="B3640" i="16"/>
  <c r="E3640" i="16" s="1"/>
  <c r="B3639" i="16"/>
  <c r="E3639" i="16" s="1"/>
  <c r="B3638" i="16"/>
  <c r="E3638" i="16" s="1"/>
  <c r="B3637" i="16"/>
  <c r="E3637" i="16" s="1"/>
  <c r="B3636" i="16"/>
  <c r="E3636" i="16" s="1"/>
  <c r="B3635" i="16"/>
  <c r="E3635" i="16" s="1"/>
  <c r="B3634" i="16"/>
  <c r="E3634" i="16" s="1"/>
  <c r="B3633" i="16"/>
  <c r="E3633" i="16" s="1"/>
  <c r="B3632" i="16"/>
  <c r="E3632" i="16" s="1"/>
  <c r="B3631" i="16"/>
  <c r="E3631" i="16" s="1"/>
  <c r="B3630" i="16"/>
  <c r="E3630" i="16" s="1"/>
  <c r="B3629" i="16"/>
  <c r="E3629" i="16" s="1"/>
  <c r="B3628" i="16"/>
  <c r="E3628" i="16" s="1"/>
  <c r="B3627" i="16"/>
  <c r="E3627" i="16" s="1"/>
  <c r="B3626" i="16"/>
  <c r="E3626" i="16" s="1"/>
  <c r="B3625" i="16"/>
  <c r="E3625" i="16" s="1"/>
  <c r="B3624" i="16"/>
  <c r="E3624" i="16" s="1"/>
  <c r="B3623" i="16"/>
  <c r="E3623" i="16" s="1"/>
  <c r="B3622" i="16"/>
  <c r="E3622" i="16" s="1"/>
  <c r="B3621" i="16"/>
  <c r="E3621" i="16" s="1"/>
  <c r="B3620" i="16"/>
  <c r="E3620" i="16" s="1"/>
  <c r="B3619" i="16"/>
  <c r="E3619" i="16" s="1"/>
  <c r="B3618" i="16"/>
  <c r="E3618" i="16" s="1"/>
  <c r="B3617" i="16"/>
  <c r="E3617" i="16" s="1"/>
  <c r="B3616" i="16"/>
  <c r="E3616" i="16" s="1"/>
  <c r="B3615" i="16"/>
  <c r="E3615" i="16" s="1"/>
  <c r="B3614" i="16"/>
  <c r="E3614" i="16" s="1"/>
  <c r="B3613" i="16"/>
  <c r="E3613" i="16" s="1"/>
  <c r="B3612" i="16"/>
  <c r="E3612" i="16" s="1"/>
  <c r="B3611" i="16"/>
  <c r="E3611" i="16" s="1"/>
  <c r="B3610" i="16"/>
  <c r="E3610" i="16" s="1"/>
  <c r="B3609" i="16"/>
  <c r="E3609" i="16" s="1"/>
  <c r="B3608" i="16"/>
  <c r="E3608" i="16" s="1"/>
  <c r="B3607" i="16"/>
  <c r="E3607" i="16" s="1"/>
  <c r="B3606" i="16"/>
  <c r="E3606" i="16" s="1"/>
  <c r="B3605" i="16"/>
  <c r="E3605" i="16" s="1"/>
  <c r="B3604" i="16"/>
  <c r="E3604" i="16" s="1"/>
  <c r="B3603" i="16"/>
  <c r="E3603" i="16" s="1"/>
  <c r="B3602" i="16"/>
  <c r="E3602" i="16" s="1"/>
  <c r="B3601" i="16"/>
  <c r="E3601" i="16" s="1"/>
  <c r="B3600" i="16"/>
  <c r="E3600" i="16" s="1"/>
  <c r="B3599" i="16"/>
  <c r="E3599" i="16" s="1"/>
  <c r="B3598" i="16"/>
  <c r="E3598" i="16" s="1"/>
  <c r="B3597" i="16"/>
  <c r="E3597" i="16" s="1"/>
  <c r="B3596" i="16"/>
  <c r="E3596" i="16" s="1"/>
  <c r="B3595" i="16"/>
  <c r="E3595" i="16" s="1"/>
  <c r="B3594" i="16"/>
  <c r="E3594" i="16" s="1"/>
  <c r="B3593" i="16"/>
  <c r="E3593" i="16" s="1"/>
  <c r="B3592" i="16"/>
  <c r="E3592" i="16" s="1"/>
  <c r="B3591" i="16"/>
  <c r="E3591" i="16" s="1"/>
  <c r="B3590" i="16"/>
  <c r="E3590" i="16" s="1"/>
  <c r="B3589" i="16"/>
  <c r="E3589" i="16" s="1"/>
  <c r="B3588" i="16"/>
  <c r="E3588" i="16" s="1"/>
  <c r="B3587" i="16"/>
  <c r="E3587" i="16" s="1"/>
  <c r="B3586" i="16"/>
  <c r="E3586" i="16" s="1"/>
  <c r="B3585" i="16"/>
  <c r="E3585" i="16" s="1"/>
  <c r="B3584" i="16"/>
  <c r="E3584" i="16" s="1"/>
  <c r="B3583" i="16"/>
  <c r="E3583" i="16" s="1"/>
  <c r="B3582" i="16"/>
  <c r="E3582" i="16" s="1"/>
  <c r="B3581" i="16"/>
  <c r="E3581" i="16" s="1"/>
  <c r="B3580" i="16"/>
  <c r="E3580" i="16" s="1"/>
  <c r="B3579" i="16"/>
  <c r="E3579" i="16" s="1"/>
  <c r="B3578" i="16"/>
  <c r="E3578" i="16" s="1"/>
  <c r="B3577" i="16"/>
  <c r="E3577" i="16" s="1"/>
  <c r="B3576" i="16"/>
  <c r="E3576" i="16" s="1"/>
  <c r="B3575" i="16"/>
  <c r="E3575" i="16" s="1"/>
  <c r="B3574" i="16"/>
  <c r="E3574" i="16" s="1"/>
  <c r="B3573" i="16"/>
  <c r="E3573" i="16" s="1"/>
  <c r="B3572" i="16"/>
  <c r="E3572" i="16" s="1"/>
  <c r="B3571" i="16"/>
  <c r="E3571" i="16" s="1"/>
  <c r="B3570" i="16"/>
  <c r="E3570" i="16" s="1"/>
  <c r="B3569" i="16"/>
  <c r="E3569" i="16" s="1"/>
  <c r="B3568" i="16"/>
  <c r="E3568" i="16" s="1"/>
  <c r="B3567" i="16"/>
  <c r="E3567" i="16" s="1"/>
  <c r="B3566" i="16"/>
  <c r="E3566" i="16" s="1"/>
  <c r="B3565" i="16"/>
  <c r="E3565" i="16" s="1"/>
  <c r="B3564" i="16"/>
  <c r="E3564" i="16" s="1"/>
  <c r="B3563" i="16"/>
  <c r="E3563" i="16" s="1"/>
  <c r="B3562" i="16"/>
  <c r="E3562" i="16" s="1"/>
  <c r="B3561" i="16"/>
  <c r="E3561" i="16" s="1"/>
  <c r="B3560" i="16"/>
  <c r="E3560" i="16" s="1"/>
  <c r="B3559" i="16"/>
  <c r="E3559" i="16" s="1"/>
  <c r="B3558" i="16"/>
  <c r="E3558" i="16" s="1"/>
  <c r="B3557" i="16"/>
  <c r="E3557" i="16" s="1"/>
  <c r="B3556" i="16"/>
  <c r="E3556" i="16" s="1"/>
  <c r="B3555" i="16"/>
  <c r="E3555" i="16" s="1"/>
  <c r="B3554" i="16"/>
  <c r="E3554" i="16" s="1"/>
  <c r="B3553" i="16"/>
  <c r="E3553" i="16" s="1"/>
  <c r="B3552" i="16"/>
  <c r="E3552" i="16" s="1"/>
  <c r="B3551" i="16"/>
  <c r="E3551" i="16" s="1"/>
  <c r="B3550" i="16"/>
  <c r="E3550" i="16" s="1"/>
  <c r="B3549" i="16"/>
  <c r="E3549" i="16" s="1"/>
  <c r="B3548" i="16"/>
  <c r="E3548" i="16" s="1"/>
  <c r="B3547" i="16"/>
  <c r="E3547" i="16" s="1"/>
  <c r="B3546" i="16"/>
  <c r="E3546" i="16" s="1"/>
  <c r="B3545" i="16"/>
  <c r="E3545" i="16" s="1"/>
  <c r="B3544" i="16"/>
  <c r="E3544" i="16" s="1"/>
  <c r="B3543" i="16"/>
  <c r="E3543" i="16" s="1"/>
  <c r="B3542" i="16"/>
  <c r="E3542" i="16" s="1"/>
  <c r="B3541" i="16"/>
  <c r="E3541" i="16" s="1"/>
  <c r="B3540" i="16"/>
  <c r="E3540" i="16" s="1"/>
  <c r="B3539" i="16"/>
  <c r="E3539" i="16" s="1"/>
  <c r="B3538" i="16"/>
  <c r="E3538" i="16" s="1"/>
  <c r="B3537" i="16"/>
  <c r="E3537" i="16" s="1"/>
  <c r="B3536" i="16"/>
  <c r="E3536" i="16" s="1"/>
  <c r="B3535" i="16"/>
  <c r="E3535" i="16" s="1"/>
  <c r="B3534" i="16"/>
  <c r="E3534" i="16" s="1"/>
  <c r="B3533" i="16"/>
  <c r="E3533" i="16" s="1"/>
  <c r="B3532" i="16"/>
  <c r="E3532" i="16" s="1"/>
  <c r="B3531" i="16"/>
  <c r="E3531" i="16" s="1"/>
  <c r="B3530" i="16"/>
  <c r="E3530" i="16" s="1"/>
  <c r="B3529" i="16"/>
  <c r="E3529" i="16" s="1"/>
  <c r="B3528" i="16"/>
  <c r="E3528" i="16" s="1"/>
  <c r="B3527" i="16"/>
  <c r="E3527" i="16" s="1"/>
  <c r="B3526" i="16"/>
  <c r="E3526" i="16" s="1"/>
  <c r="B3525" i="16"/>
  <c r="E3525" i="16" s="1"/>
  <c r="B3524" i="16"/>
  <c r="E3524" i="16" s="1"/>
  <c r="B3523" i="16"/>
  <c r="E3523" i="16" s="1"/>
  <c r="B3522" i="16"/>
  <c r="E3522" i="16" s="1"/>
  <c r="B3521" i="16"/>
  <c r="E3521" i="16" s="1"/>
  <c r="B3520" i="16"/>
  <c r="E3520" i="16" s="1"/>
  <c r="B3519" i="16"/>
  <c r="E3519" i="16" s="1"/>
  <c r="B3518" i="16"/>
  <c r="E3518" i="16" s="1"/>
  <c r="B3517" i="16"/>
  <c r="E3517" i="16" s="1"/>
  <c r="B3516" i="16"/>
  <c r="E3516" i="16" s="1"/>
  <c r="B3515" i="16"/>
  <c r="E3515" i="16" s="1"/>
  <c r="B3514" i="16"/>
  <c r="E3514" i="16" s="1"/>
  <c r="B3513" i="16"/>
  <c r="E3513" i="16" s="1"/>
  <c r="B3512" i="16"/>
  <c r="E3512" i="16" s="1"/>
  <c r="B3511" i="16"/>
  <c r="E3511" i="16" s="1"/>
  <c r="B3510" i="16"/>
  <c r="E3510" i="16" s="1"/>
  <c r="B3509" i="16"/>
  <c r="E3509" i="16" s="1"/>
  <c r="B3508" i="16"/>
  <c r="E3508" i="16" s="1"/>
  <c r="B3507" i="16"/>
  <c r="E3507" i="16" s="1"/>
  <c r="B3506" i="16"/>
  <c r="E3506" i="16" s="1"/>
  <c r="B3505" i="16"/>
  <c r="E3505" i="16" s="1"/>
  <c r="B3504" i="16"/>
  <c r="E3504" i="16" s="1"/>
  <c r="B3503" i="16"/>
  <c r="E3503" i="16" s="1"/>
  <c r="B3502" i="16"/>
  <c r="E3502" i="16" s="1"/>
  <c r="B3501" i="16"/>
  <c r="E3501" i="16" s="1"/>
  <c r="B3500" i="16"/>
  <c r="E3500" i="16" s="1"/>
  <c r="B3499" i="16"/>
  <c r="E3499" i="16" s="1"/>
  <c r="B3498" i="16"/>
  <c r="E3498" i="16" s="1"/>
  <c r="B3497" i="16"/>
  <c r="E3497" i="16" s="1"/>
  <c r="B3496" i="16"/>
  <c r="E3496" i="16" s="1"/>
  <c r="B3495" i="16"/>
  <c r="E3495" i="16" s="1"/>
  <c r="B3494" i="16"/>
  <c r="E3494" i="16" s="1"/>
  <c r="B3493" i="16"/>
  <c r="E3493" i="16" s="1"/>
  <c r="B3492" i="16"/>
  <c r="E3492" i="16" s="1"/>
  <c r="B3491" i="16"/>
  <c r="E3491" i="16" s="1"/>
  <c r="B3490" i="16"/>
  <c r="E3490" i="16" s="1"/>
  <c r="B3489" i="16"/>
  <c r="E3489" i="16" s="1"/>
  <c r="B3488" i="16"/>
  <c r="E3488" i="16" s="1"/>
  <c r="B3487" i="16"/>
  <c r="E3487" i="16" s="1"/>
  <c r="B3486" i="16"/>
  <c r="E3486" i="16" s="1"/>
  <c r="B3485" i="16"/>
  <c r="E3485" i="16" s="1"/>
  <c r="B3484" i="16"/>
  <c r="E3484" i="16" s="1"/>
  <c r="B3483" i="16"/>
  <c r="E3483" i="16" s="1"/>
  <c r="B3482" i="16"/>
  <c r="E3482" i="16" s="1"/>
  <c r="B3481" i="16"/>
  <c r="E3481" i="16" s="1"/>
  <c r="B3480" i="16"/>
  <c r="E3480" i="16" s="1"/>
  <c r="B3479" i="16"/>
  <c r="E3479" i="16" s="1"/>
  <c r="B3478" i="16"/>
  <c r="E3478" i="16" s="1"/>
  <c r="B3477" i="16"/>
  <c r="E3477" i="16" s="1"/>
  <c r="B3476" i="16"/>
  <c r="E3476" i="16" s="1"/>
  <c r="B3475" i="16"/>
  <c r="E3475" i="16" s="1"/>
  <c r="B3474" i="16"/>
  <c r="E3474" i="16" s="1"/>
  <c r="B3473" i="16"/>
  <c r="E3473" i="16" s="1"/>
  <c r="B3472" i="16"/>
  <c r="E3472" i="16" s="1"/>
  <c r="B3471" i="16"/>
  <c r="E3471" i="16" s="1"/>
  <c r="B3470" i="16"/>
  <c r="E3470" i="16" s="1"/>
  <c r="B3469" i="16"/>
  <c r="E3469" i="16" s="1"/>
  <c r="B3468" i="16"/>
  <c r="E3468" i="16" s="1"/>
  <c r="B3467" i="16"/>
  <c r="E3467" i="16" s="1"/>
  <c r="B3466" i="16"/>
  <c r="E3466" i="16" s="1"/>
  <c r="B3465" i="16"/>
  <c r="E3465" i="16" s="1"/>
  <c r="B3464" i="16"/>
  <c r="E3464" i="16" s="1"/>
  <c r="B3463" i="16"/>
  <c r="E3463" i="16" s="1"/>
  <c r="B3462" i="16"/>
  <c r="E3462" i="16" s="1"/>
  <c r="B3461" i="16"/>
  <c r="E3461" i="16" s="1"/>
  <c r="B3460" i="16"/>
  <c r="E3460" i="16" s="1"/>
  <c r="B3459" i="16"/>
  <c r="E3459" i="16" s="1"/>
  <c r="B3458" i="16"/>
  <c r="E3458" i="16" s="1"/>
  <c r="B3457" i="16"/>
  <c r="E3457" i="16" s="1"/>
  <c r="B3456" i="16"/>
  <c r="E3456" i="16" s="1"/>
  <c r="B3455" i="16"/>
  <c r="E3455" i="16" s="1"/>
  <c r="B3454" i="16"/>
  <c r="E3454" i="16" s="1"/>
  <c r="B3453" i="16"/>
  <c r="E3453" i="16" s="1"/>
  <c r="B3452" i="16"/>
  <c r="E3452" i="16" s="1"/>
  <c r="B3451" i="16"/>
  <c r="E3451" i="16" s="1"/>
  <c r="B3450" i="16"/>
  <c r="E3450" i="16" s="1"/>
  <c r="B3449" i="16"/>
  <c r="E3449" i="16" s="1"/>
  <c r="B3448" i="16"/>
  <c r="E3448" i="16" s="1"/>
  <c r="B3447" i="16"/>
  <c r="E3447" i="16" s="1"/>
  <c r="B3446" i="16"/>
  <c r="E3446" i="16" s="1"/>
  <c r="B3445" i="16"/>
  <c r="E3445" i="16" s="1"/>
  <c r="B3444" i="16"/>
  <c r="E3444" i="16" s="1"/>
  <c r="B3443" i="16"/>
  <c r="E3443" i="16" s="1"/>
  <c r="B3442" i="16"/>
  <c r="E3442" i="16" s="1"/>
  <c r="B3441" i="16"/>
  <c r="E3441" i="16" s="1"/>
  <c r="B3440" i="16"/>
  <c r="E3440" i="16" s="1"/>
  <c r="B3439" i="16"/>
  <c r="E3439" i="16" s="1"/>
  <c r="B3438" i="16"/>
  <c r="E3438" i="16" s="1"/>
  <c r="B3437" i="16"/>
  <c r="E3437" i="16" s="1"/>
  <c r="B3436" i="16"/>
  <c r="E3436" i="16" s="1"/>
  <c r="B3435" i="16"/>
  <c r="E3435" i="16" s="1"/>
  <c r="B3434" i="16"/>
  <c r="E3434" i="16" s="1"/>
  <c r="B3433" i="16"/>
  <c r="E3433" i="16" s="1"/>
  <c r="B3432" i="16"/>
  <c r="E3432" i="16" s="1"/>
  <c r="B3431" i="16"/>
  <c r="E3431" i="16" s="1"/>
  <c r="B3430" i="16"/>
  <c r="E3430" i="16" s="1"/>
  <c r="B3429" i="16"/>
  <c r="E3429" i="16" s="1"/>
  <c r="B3428" i="16"/>
  <c r="E3428" i="16" s="1"/>
  <c r="B3427" i="16"/>
  <c r="E3427" i="16" s="1"/>
  <c r="B3426" i="16"/>
  <c r="E3426" i="16" s="1"/>
  <c r="B3425" i="16"/>
  <c r="E3425" i="16" s="1"/>
  <c r="B3424" i="16"/>
  <c r="E3424" i="16" s="1"/>
  <c r="B3423" i="16"/>
  <c r="E3423" i="16" s="1"/>
  <c r="B3422" i="16"/>
  <c r="E3422" i="16" s="1"/>
  <c r="B3421" i="16"/>
  <c r="E3421" i="16" s="1"/>
  <c r="B3420" i="16"/>
  <c r="E3420" i="16" s="1"/>
  <c r="B3419" i="16"/>
  <c r="E3419" i="16" s="1"/>
  <c r="B3418" i="16"/>
  <c r="E3418" i="16" s="1"/>
  <c r="B3417" i="16"/>
  <c r="E3417" i="16" s="1"/>
  <c r="B3416" i="16"/>
  <c r="E3416" i="16" s="1"/>
  <c r="B3415" i="16"/>
  <c r="E3415" i="16" s="1"/>
  <c r="B3414" i="16"/>
  <c r="E3414" i="16" s="1"/>
  <c r="B3413" i="16"/>
  <c r="E3413" i="16" s="1"/>
  <c r="B3412" i="16"/>
  <c r="E3412" i="16" s="1"/>
  <c r="B3411" i="16"/>
  <c r="E3411" i="16" s="1"/>
  <c r="B3410" i="16"/>
  <c r="E3410" i="16" s="1"/>
  <c r="B3409" i="16"/>
  <c r="E3409" i="16" s="1"/>
  <c r="B3408" i="16"/>
  <c r="E3408" i="16" s="1"/>
  <c r="B3407" i="16"/>
  <c r="E3407" i="16" s="1"/>
  <c r="B3406" i="16"/>
  <c r="E3406" i="16" s="1"/>
  <c r="B3405" i="16"/>
  <c r="E3405" i="16" s="1"/>
  <c r="B3404" i="16"/>
  <c r="E3404" i="16" s="1"/>
  <c r="B3403" i="16"/>
  <c r="E3403" i="16" s="1"/>
  <c r="B3402" i="16"/>
  <c r="E3402" i="16" s="1"/>
  <c r="B3401" i="16"/>
  <c r="E3401" i="16" s="1"/>
  <c r="B3400" i="16"/>
  <c r="E3400" i="16" s="1"/>
  <c r="B3399" i="16"/>
  <c r="E3399" i="16" s="1"/>
  <c r="B3398" i="16"/>
  <c r="E3398" i="16" s="1"/>
  <c r="B3397" i="16"/>
  <c r="E3397" i="16" s="1"/>
  <c r="B3396" i="16"/>
  <c r="E3396" i="16" s="1"/>
  <c r="B3395" i="16"/>
  <c r="E3395" i="16" s="1"/>
  <c r="B3394" i="16"/>
  <c r="E3394" i="16" s="1"/>
  <c r="B3393" i="16"/>
  <c r="E3393" i="16" s="1"/>
  <c r="B3392" i="16"/>
  <c r="E3392" i="16" s="1"/>
  <c r="B3391" i="16"/>
  <c r="E3391" i="16" s="1"/>
  <c r="B3390" i="16"/>
  <c r="E3390" i="16" s="1"/>
  <c r="B3389" i="16"/>
  <c r="E3389" i="16" s="1"/>
  <c r="B3388" i="16"/>
  <c r="E3388" i="16" s="1"/>
  <c r="B3387" i="16"/>
  <c r="E3387" i="16" s="1"/>
  <c r="B3386" i="16"/>
  <c r="E3386" i="16" s="1"/>
  <c r="B3385" i="16"/>
  <c r="E3385" i="16" s="1"/>
  <c r="B3384" i="16"/>
  <c r="E3384" i="16" s="1"/>
  <c r="B3383" i="16"/>
  <c r="E3383" i="16" s="1"/>
  <c r="B3382" i="16"/>
  <c r="E3382" i="16" s="1"/>
  <c r="B3381" i="16"/>
  <c r="E3381" i="16" s="1"/>
  <c r="B3380" i="16"/>
  <c r="E3380" i="16" s="1"/>
  <c r="B3379" i="16"/>
  <c r="E3379" i="16" s="1"/>
  <c r="B3378" i="16"/>
  <c r="E3378" i="16" s="1"/>
  <c r="B3377" i="16"/>
  <c r="E3377" i="16" s="1"/>
  <c r="B3376" i="16"/>
  <c r="E3376" i="16" s="1"/>
  <c r="B3375" i="16"/>
  <c r="E3375" i="16" s="1"/>
  <c r="B3374" i="16"/>
  <c r="E3374" i="16" s="1"/>
  <c r="B3373" i="16"/>
  <c r="E3373" i="16" s="1"/>
  <c r="B3372" i="16"/>
  <c r="E3372" i="16" s="1"/>
  <c r="B3371" i="16"/>
  <c r="E3371" i="16" s="1"/>
  <c r="B3370" i="16"/>
  <c r="E3370" i="16" s="1"/>
  <c r="B3369" i="16"/>
  <c r="E3369" i="16" s="1"/>
  <c r="B3368" i="16"/>
  <c r="E3368" i="16" s="1"/>
  <c r="B3367" i="16"/>
  <c r="E3367" i="16" s="1"/>
  <c r="B3366" i="16"/>
  <c r="E3366" i="16" s="1"/>
  <c r="B3365" i="16"/>
  <c r="E3365" i="16" s="1"/>
  <c r="B3364" i="16"/>
  <c r="E3364" i="16" s="1"/>
  <c r="B3363" i="16"/>
  <c r="E3363" i="16" s="1"/>
  <c r="B3362" i="16"/>
  <c r="E3362" i="16" s="1"/>
  <c r="B3361" i="16"/>
  <c r="E3361" i="16" s="1"/>
  <c r="B3360" i="16"/>
  <c r="E3360" i="16" s="1"/>
  <c r="B3359" i="16"/>
  <c r="E3359" i="16" s="1"/>
  <c r="B3358" i="16"/>
  <c r="E3358" i="16" s="1"/>
  <c r="B3357" i="16"/>
  <c r="E3357" i="16" s="1"/>
  <c r="B3356" i="16"/>
  <c r="E3356" i="16" s="1"/>
  <c r="B3355" i="16"/>
  <c r="E3355" i="16" s="1"/>
  <c r="B3354" i="16"/>
  <c r="E3354" i="16" s="1"/>
  <c r="B3353" i="16"/>
  <c r="E3353" i="16" s="1"/>
  <c r="B3352" i="16"/>
  <c r="E3352" i="16" s="1"/>
  <c r="B3351" i="16"/>
  <c r="E3351" i="16" s="1"/>
  <c r="B3350" i="16"/>
  <c r="E3350" i="16" s="1"/>
  <c r="B3349" i="16"/>
  <c r="E3349" i="16" s="1"/>
  <c r="B3348" i="16"/>
  <c r="E3348" i="16" s="1"/>
  <c r="B3347" i="16"/>
  <c r="E3347" i="16" s="1"/>
  <c r="B3346" i="16"/>
  <c r="E3346" i="16" s="1"/>
  <c r="B3345" i="16"/>
  <c r="E3345" i="16" s="1"/>
  <c r="B3344" i="16"/>
  <c r="E3344" i="16" s="1"/>
  <c r="B3343" i="16"/>
  <c r="E3343" i="16" s="1"/>
  <c r="B3342" i="16"/>
  <c r="E3342" i="16" s="1"/>
  <c r="B3341" i="16"/>
  <c r="E3341" i="16" s="1"/>
  <c r="B3340" i="16"/>
  <c r="E3340" i="16" s="1"/>
  <c r="B3339" i="16"/>
  <c r="E3339" i="16" s="1"/>
  <c r="B3338" i="16"/>
  <c r="E3338" i="16" s="1"/>
  <c r="B3337" i="16"/>
  <c r="E3337" i="16" s="1"/>
  <c r="B3336" i="16"/>
  <c r="E3336" i="16" s="1"/>
  <c r="B3335" i="16"/>
  <c r="E3335" i="16" s="1"/>
  <c r="B3334" i="16"/>
  <c r="E3334" i="16" s="1"/>
  <c r="B3333" i="16"/>
  <c r="E3333" i="16" s="1"/>
  <c r="B3332" i="16"/>
  <c r="E3332" i="16" s="1"/>
  <c r="B3331" i="16"/>
  <c r="E3331" i="16" s="1"/>
  <c r="B3330" i="16"/>
  <c r="E3330" i="16" s="1"/>
  <c r="B3329" i="16"/>
  <c r="E3329" i="16" s="1"/>
  <c r="B3328" i="16"/>
  <c r="E3328" i="16" s="1"/>
  <c r="B3327" i="16"/>
  <c r="E3327" i="16" s="1"/>
  <c r="B3326" i="16"/>
  <c r="E3326" i="16" s="1"/>
  <c r="B3325" i="16"/>
  <c r="E3325" i="16" s="1"/>
  <c r="B3324" i="16"/>
  <c r="E3324" i="16" s="1"/>
  <c r="B3323" i="16"/>
  <c r="E3323" i="16" s="1"/>
  <c r="B3322" i="16"/>
  <c r="E3322" i="16" s="1"/>
  <c r="B3321" i="16"/>
  <c r="E3321" i="16" s="1"/>
  <c r="B3320" i="16"/>
  <c r="E3320" i="16" s="1"/>
  <c r="B3319" i="16"/>
  <c r="E3319" i="16" s="1"/>
  <c r="B3318" i="16"/>
  <c r="E3318" i="16" s="1"/>
  <c r="B3317" i="16"/>
  <c r="E3317" i="16" s="1"/>
  <c r="B3316" i="16"/>
  <c r="E3316" i="16" s="1"/>
  <c r="B3315" i="16"/>
  <c r="E3315" i="16" s="1"/>
  <c r="B3314" i="16"/>
  <c r="E3314" i="16" s="1"/>
  <c r="B3313" i="16"/>
  <c r="E3313" i="16" s="1"/>
  <c r="B3312" i="16"/>
  <c r="E3312" i="16" s="1"/>
  <c r="B3311" i="16"/>
  <c r="E3311" i="16" s="1"/>
  <c r="B3310" i="16"/>
  <c r="E3310" i="16" s="1"/>
  <c r="B3309" i="16"/>
  <c r="E3309" i="16" s="1"/>
  <c r="B3308" i="16"/>
  <c r="E3308" i="16" s="1"/>
  <c r="B3307" i="16"/>
  <c r="E3307" i="16" s="1"/>
  <c r="B3306" i="16"/>
  <c r="E3306" i="16" s="1"/>
  <c r="B3305" i="16"/>
  <c r="E3305" i="16" s="1"/>
  <c r="B3304" i="16"/>
  <c r="E3304" i="16" s="1"/>
  <c r="B3303" i="16"/>
  <c r="E3303" i="16" s="1"/>
  <c r="B3302" i="16"/>
  <c r="E3302" i="16" s="1"/>
  <c r="B3301" i="16"/>
  <c r="E3301" i="16" s="1"/>
  <c r="B3300" i="16"/>
  <c r="E3300" i="16" s="1"/>
  <c r="B3299" i="16"/>
  <c r="E3299" i="16" s="1"/>
  <c r="B3298" i="16"/>
  <c r="E3298" i="16" s="1"/>
  <c r="B3297" i="16"/>
  <c r="E3297" i="16" s="1"/>
  <c r="B3296" i="16"/>
  <c r="E3296" i="16" s="1"/>
  <c r="B3295" i="16"/>
  <c r="E3295" i="16" s="1"/>
  <c r="B3294" i="16"/>
  <c r="E3294" i="16" s="1"/>
  <c r="B3293" i="16"/>
  <c r="E3293" i="16" s="1"/>
  <c r="B3292" i="16"/>
  <c r="E3292" i="16" s="1"/>
  <c r="B3291" i="16"/>
  <c r="E3291" i="16" s="1"/>
  <c r="B3290" i="16"/>
  <c r="E3290" i="16" s="1"/>
  <c r="B3289" i="16"/>
  <c r="E3289" i="16" s="1"/>
  <c r="B3288" i="16"/>
  <c r="E3288" i="16" s="1"/>
  <c r="B3287" i="16"/>
  <c r="E3287" i="16" s="1"/>
  <c r="B3286" i="16"/>
  <c r="E3286" i="16" s="1"/>
  <c r="B3285" i="16"/>
  <c r="E3285" i="16" s="1"/>
  <c r="B3284" i="16"/>
  <c r="E3284" i="16" s="1"/>
  <c r="B3283" i="16"/>
  <c r="E3283" i="16" s="1"/>
  <c r="B3282" i="16"/>
  <c r="E3282" i="16" s="1"/>
  <c r="B3281" i="16"/>
  <c r="E3281" i="16" s="1"/>
  <c r="B3280" i="16"/>
  <c r="E3280" i="16" s="1"/>
  <c r="B3279" i="16"/>
  <c r="E3279" i="16" s="1"/>
  <c r="B3278" i="16"/>
  <c r="E3278" i="16" s="1"/>
  <c r="B3277" i="16"/>
  <c r="E3277" i="16" s="1"/>
  <c r="B3276" i="16"/>
  <c r="E3276" i="16" s="1"/>
  <c r="B3275" i="16"/>
  <c r="E3275" i="16" s="1"/>
  <c r="B3274" i="16"/>
  <c r="E3274" i="16" s="1"/>
  <c r="B3273" i="16"/>
  <c r="E3273" i="16" s="1"/>
  <c r="B3272" i="16"/>
  <c r="E3272" i="16" s="1"/>
  <c r="B3271" i="16"/>
  <c r="E3271" i="16" s="1"/>
  <c r="B3270" i="16"/>
  <c r="E3270" i="16" s="1"/>
  <c r="B3269" i="16"/>
  <c r="E3269" i="16" s="1"/>
  <c r="B3268" i="16"/>
  <c r="E3268" i="16" s="1"/>
  <c r="B3267" i="16"/>
  <c r="E3267" i="16" s="1"/>
  <c r="B3266" i="16"/>
  <c r="E3266" i="16" s="1"/>
  <c r="B3265" i="16"/>
  <c r="E3265" i="16" s="1"/>
  <c r="B3264" i="16"/>
  <c r="E3264" i="16" s="1"/>
  <c r="B3263" i="16"/>
  <c r="E3263" i="16" s="1"/>
  <c r="B3262" i="16"/>
  <c r="E3262" i="16" s="1"/>
  <c r="B3261" i="16"/>
  <c r="E3261" i="16" s="1"/>
  <c r="B3260" i="16"/>
  <c r="E3260" i="16" s="1"/>
  <c r="B3259" i="16"/>
  <c r="E3259" i="16" s="1"/>
  <c r="B3258" i="16"/>
  <c r="E3258" i="16" s="1"/>
  <c r="B3257" i="16"/>
  <c r="E3257" i="16" s="1"/>
  <c r="B3256" i="16"/>
  <c r="E3256" i="16" s="1"/>
  <c r="B3255" i="16"/>
  <c r="E3255" i="16" s="1"/>
  <c r="B3254" i="16"/>
  <c r="E3254" i="16" s="1"/>
  <c r="B3253" i="16"/>
  <c r="E3253" i="16" s="1"/>
  <c r="B3252" i="16"/>
  <c r="E3252" i="16" s="1"/>
  <c r="B3251" i="16"/>
  <c r="E3251" i="16" s="1"/>
  <c r="B3250" i="16"/>
  <c r="E3250" i="16" s="1"/>
  <c r="B3249" i="16"/>
  <c r="E3249" i="16" s="1"/>
  <c r="B3248" i="16"/>
  <c r="E3248" i="16" s="1"/>
  <c r="B3247" i="16"/>
  <c r="E3247" i="16" s="1"/>
  <c r="B3246" i="16"/>
  <c r="E3246" i="16" s="1"/>
  <c r="B3245" i="16"/>
  <c r="E3245" i="16" s="1"/>
  <c r="B3244" i="16"/>
  <c r="E3244" i="16" s="1"/>
  <c r="B3243" i="16"/>
  <c r="E3243" i="16" s="1"/>
  <c r="B3242" i="16"/>
  <c r="E3242" i="16" s="1"/>
  <c r="B3241" i="16"/>
  <c r="E3241" i="16" s="1"/>
  <c r="B3240" i="16"/>
  <c r="E3240" i="16" s="1"/>
  <c r="B3239" i="16"/>
  <c r="E3239" i="16" s="1"/>
  <c r="B3238" i="16"/>
  <c r="E3238" i="16" s="1"/>
  <c r="B3237" i="16"/>
  <c r="E3237" i="16" s="1"/>
  <c r="B3236" i="16"/>
  <c r="E3236" i="16" s="1"/>
  <c r="B3235" i="16"/>
  <c r="E3235" i="16" s="1"/>
  <c r="B3234" i="16"/>
  <c r="E3234" i="16" s="1"/>
  <c r="B3233" i="16"/>
  <c r="E3233" i="16" s="1"/>
  <c r="B3232" i="16"/>
  <c r="E3232" i="16" s="1"/>
  <c r="B3231" i="16"/>
  <c r="E3231" i="16" s="1"/>
  <c r="B3230" i="16"/>
  <c r="E3230" i="16" s="1"/>
  <c r="B3229" i="16"/>
  <c r="E3229" i="16" s="1"/>
  <c r="B3228" i="16"/>
  <c r="E3228" i="16" s="1"/>
  <c r="B3227" i="16"/>
  <c r="E3227" i="16" s="1"/>
  <c r="B3226" i="16"/>
  <c r="E3226" i="16" s="1"/>
  <c r="B3225" i="16"/>
  <c r="E3225" i="16" s="1"/>
  <c r="B3224" i="16"/>
  <c r="E3224" i="16" s="1"/>
  <c r="B3223" i="16"/>
  <c r="E3223" i="16" s="1"/>
  <c r="B3222" i="16"/>
  <c r="E3222" i="16" s="1"/>
  <c r="B3221" i="16"/>
  <c r="E3221" i="16" s="1"/>
  <c r="B3220" i="16"/>
  <c r="E3220" i="16" s="1"/>
  <c r="B3219" i="16"/>
  <c r="E3219" i="16" s="1"/>
  <c r="B3218" i="16"/>
  <c r="E3218" i="16" s="1"/>
  <c r="B3217" i="16"/>
  <c r="E3217" i="16" s="1"/>
  <c r="B3216" i="16"/>
  <c r="E3216" i="16" s="1"/>
  <c r="B3215" i="16"/>
  <c r="E3215" i="16" s="1"/>
  <c r="B3214" i="16"/>
  <c r="E3214" i="16" s="1"/>
  <c r="B3213" i="16"/>
  <c r="E3213" i="16" s="1"/>
  <c r="B3212" i="16"/>
  <c r="E3212" i="16" s="1"/>
  <c r="B3211" i="16"/>
  <c r="E3211" i="16" s="1"/>
  <c r="B3210" i="16"/>
  <c r="E3210" i="16" s="1"/>
  <c r="B3209" i="16"/>
  <c r="E3209" i="16" s="1"/>
  <c r="B3208" i="16"/>
  <c r="E3208" i="16" s="1"/>
  <c r="B3207" i="16"/>
  <c r="E3207" i="16" s="1"/>
  <c r="B3206" i="16"/>
  <c r="E3206" i="16" s="1"/>
  <c r="B3205" i="16"/>
  <c r="E3205" i="16" s="1"/>
  <c r="B3204" i="16"/>
  <c r="E3204" i="16" s="1"/>
  <c r="B3203" i="16"/>
  <c r="E3203" i="16" s="1"/>
  <c r="B3202" i="16"/>
  <c r="E3202" i="16" s="1"/>
  <c r="B3201" i="16"/>
  <c r="E3201" i="16" s="1"/>
  <c r="B3200" i="16"/>
  <c r="E3200" i="16" s="1"/>
  <c r="B3199" i="16"/>
  <c r="E3199" i="16" s="1"/>
  <c r="B3198" i="16"/>
  <c r="E3198" i="16" s="1"/>
  <c r="B3197" i="16"/>
  <c r="E3197" i="16" s="1"/>
  <c r="B3196" i="16"/>
  <c r="E3196" i="16" s="1"/>
  <c r="B3195" i="16"/>
  <c r="E3195" i="16" s="1"/>
  <c r="B3194" i="16"/>
  <c r="E3194" i="16" s="1"/>
  <c r="B3193" i="16"/>
  <c r="E3193" i="16" s="1"/>
  <c r="B3192" i="16"/>
  <c r="E3192" i="16" s="1"/>
  <c r="B3191" i="16"/>
  <c r="E3191" i="16" s="1"/>
  <c r="B3190" i="16"/>
  <c r="E3190" i="16" s="1"/>
  <c r="B3189" i="16"/>
  <c r="E3189" i="16" s="1"/>
  <c r="B3188" i="16"/>
  <c r="E3188" i="16" s="1"/>
  <c r="B3187" i="16"/>
  <c r="E3187" i="16" s="1"/>
  <c r="B3186" i="16"/>
  <c r="E3186" i="16" s="1"/>
  <c r="B3185" i="16"/>
  <c r="E3185" i="16" s="1"/>
  <c r="B3184" i="16"/>
  <c r="E3184" i="16" s="1"/>
  <c r="B3183" i="16"/>
  <c r="E3183" i="16" s="1"/>
  <c r="B3182" i="16"/>
  <c r="E3182" i="16" s="1"/>
  <c r="B3181" i="16"/>
  <c r="E3181" i="16" s="1"/>
  <c r="B3180" i="16"/>
  <c r="E3180" i="16" s="1"/>
  <c r="B3179" i="16"/>
  <c r="E3179" i="16" s="1"/>
  <c r="B3178" i="16"/>
  <c r="E3178" i="16" s="1"/>
  <c r="B3177" i="16"/>
  <c r="E3177" i="16" s="1"/>
  <c r="B3176" i="16"/>
  <c r="E3176" i="16" s="1"/>
  <c r="B3175" i="16"/>
  <c r="E3175" i="16" s="1"/>
  <c r="B3174" i="16"/>
  <c r="E3174" i="16" s="1"/>
  <c r="B3173" i="16"/>
  <c r="E3173" i="16" s="1"/>
  <c r="B3172" i="16"/>
  <c r="E3172" i="16" s="1"/>
  <c r="B3171" i="16"/>
  <c r="E3171" i="16" s="1"/>
  <c r="B3170" i="16"/>
  <c r="E3170" i="16" s="1"/>
  <c r="B3169" i="16"/>
  <c r="E3169" i="16" s="1"/>
  <c r="B3168" i="16"/>
  <c r="E3168" i="16" s="1"/>
  <c r="B3167" i="16"/>
  <c r="E3167" i="16" s="1"/>
  <c r="B3166" i="16"/>
  <c r="E3166" i="16" s="1"/>
  <c r="B3165" i="16"/>
  <c r="E3165" i="16" s="1"/>
  <c r="B3164" i="16"/>
  <c r="E3164" i="16" s="1"/>
  <c r="B3163" i="16"/>
  <c r="E3163" i="16" s="1"/>
  <c r="B3162" i="16"/>
  <c r="E3162" i="16" s="1"/>
  <c r="B3161" i="16"/>
  <c r="E3161" i="16" s="1"/>
  <c r="B3160" i="16"/>
  <c r="E3160" i="16" s="1"/>
  <c r="B3159" i="16"/>
  <c r="E3159" i="16" s="1"/>
  <c r="B3158" i="16"/>
  <c r="E3158" i="16" s="1"/>
  <c r="B3157" i="16"/>
  <c r="E3157" i="16" s="1"/>
  <c r="B3156" i="16"/>
  <c r="E3156" i="16" s="1"/>
  <c r="B3155" i="16"/>
  <c r="E3155" i="16" s="1"/>
  <c r="B3154" i="16"/>
  <c r="E3154" i="16" s="1"/>
  <c r="B3153" i="16"/>
  <c r="E3153" i="16" s="1"/>
  <c r="B3152" i="16"/>
  <c r="E3152" i="16" s="1"/>
  <c r="B3151" i="16"/>
  <c r="E3151" i="16" s="1"/>
  <c r="B3150" i="16"/>
  <c r="E3150" i="16" s="1"/>
  <c r="B3149" i="16"/>
  <c r="E3149" i="16" s="1"/>
  <c r="B3148" i="16"/>
  <c r="E3148" i="16" s="1"/>
  <c r="B3147" i="16"/>
  <c r="E3147" i="16" s="1"/>
  <c r="B3146" i="16"/>
  <c r="E3146" i="16" s="1"/>
  <c r="B3145" i="16"/>
  <c r="E3145" i="16" s="1"/>
  <c r="B3144" i="16"/>
  <c r="E3144" i="16" s="1"/>
  <c r="B3143" i="16"/>
  <c r="E3143" i="16" s="1"/>
  <c r="B3142" i="16"/>
  <c r="E3142" i="16" s="1"/>
  <c r="B3141" i="16"/>
  <c r="E3141" i="16" s="1"/>
  <c r="B3140" i="16"/>
  <c r="E3140" i="16" s="1"/>
  <c r="B3139" i="16"/>
  <c r="E3139" i="16" s="1"/>
  <c r="B3138" i="16"/>
  <c r="E3138" i="16" s="1"/>
  <c r="B3137" i="16"/>
  <c r="E3137" i="16" s="1"/>
  <c r="B3136" i="16"/>
  <c r="E3136" i="16" s="1"/>
  <c r="B3135" i="16"/>
  <c r="E3135" i="16" s="1"/>
  <c r="B3134" i="16"/>
  <c r="E3134" i="16" s="1"/>
  <c r="B3133" i="16"/>
  <c r="E3133" i="16" s="1"/>
  <c r="B3132" i="16"/>
  <c r="E3132" i="16" s="1"/>
  <c r="B3131" i="16"/>
  <c r="E3131" i="16" s="1"/>
  <c r="B3130" i="16"/>
  <c r="E3130" i="16" s="1"/>
  <c r="B3129" i="16"/>
  <c r="E3129" i="16" s="1"/>
  <c r="B3128" i="16"/>
  <c r="E3128" i="16" s="1"/>
  <c r="B3127" i="16"/>
  <c r="E3127" i="16" s="1"/>
  <c r="B3126" i="16"/>
  <c r="E3126" i="16" s="1"/>
  <c r="B3125" i="16"/>
  <c r="E3125" i="16" s="1"/>
  <c r="B3124" i="16"/>
  <c r="E3124" i="16" s="1"/>
  <c r="B3123" i="16"/>
  <c r="E3123" i="16" s="1"/>
  <c r="B3122" i="16"/>
  <c r="E3122" i="16" s="1"/>
  <c r="B3121" i="16"/>
  <c r="E3121" i="16" s="1"/>
  <c r="B3120" i="16"/>
  <c r="E3120" i="16" s="1"/>
  <c r="B3119" i="16"/>
  <c r="E3119" i="16" s="1"/>
  <c r="B3118" i="16"/>
  <c r="E3118" i="16" s="1"/>
  <c r="B3117" i="16"/>
  <c r="E3117" i="16" s="1"/>
  <c r="B3116" i="16"/>
  <c r="E3116" i="16" s="1"/>
  <c r="B3115" i="16"/>
  <c r="E3115" i="16" s="1"/>
  <c r="B3114" i="16"/>
  <c r="E3114" i="16" s="1"/>
  <c r="B3113" i="16"/>
  <c r="E3113" i="16" s="1"/>
  <c r="B3112" i="16"/>
  <c r="E3112" i="16" s="1"/>
  <c r="B3111" i="16"/>
  <c r="E3111" i="16" s="1"/>
  <c r="B3110" i="16"/>
  <c r="E3110" i="16" s="1"/>
  <c r="B3109" i="16"/>
  <c r="E3109" i="16" s="1"/>
  <c r="B3108" i="16"/>
  <c r="E3108" i="16" s="1"/>
  <c r="B3107" i="16"/>
  <c r="E3107" i="16" s="1"/>
  <c r="B3106" i="16"/>
  <c r="E3106" i="16" s="1"/>
  <c r="B3105" i="16"/>
  <c r="E3105" i="16" s="1"/>
  <c r="B3104" i="16"/>
  <c r="E3104" i="16" s="1"/>
  <c r="B3103" i="16"/>
  <c r="E3103" i="16" s="1"/>
  <c r="B3102" i="16"/>
  <c r="E3102" i="16" s="1"/>
  <c r="B3101" i="16"/>
  <c r="E3101" i="16" s="1"/>
  <c r="B3100" i="16"/>
  <c r="E3100" i="16" s="1"/>
  <c r="B3099" i="16"/>
  <c r="E3099" i="16" s="1"/>
  <c r="B3098" i="16"/>
  <c r="E3098" i="16" s="1"/>
  <c r="B3097" i="16"/>
  <c r="E3097" i="16" s="1"/>
  <c r="B3096" i="16"/>
  <c r="E3096" i="16" s="1"/>
  <c r="B3095" i="16"/>
  <c r="E3095" i="16" s="1"/>
  <c r="B3094" i="16"/>
  <c r="E3094" i="16" s="1"/>
  <c r="B3093" i="16"/>
  <c r="E3093" i="16" s="1"/>
  <c r="B3092" i="16"/>
  <c r="E3092" i="16" s="1"/>
  <c r="B3091" i="16"/>
  <c r="E3091" i="16" s="1"/>
  <c r="B3090" i="16"/>
  <c r="E3090" i="16" s="1"/>
  <c r="B3089" i="16"/>
  <c r="E3089" i="16" s="1"/>
  <c r="B3088" i="16"/>
  <c r="E3088" i="16" s="1"/>
  <c r="B3087" i="16"/>
  <c r="E3087" i="16" s="1"/>
  <c r="B3086" i="16"/>
  <c r="E3086" i="16" s="1"/>
  <c r="B3085" i="16"/>
  <c r="E3085" i="16" s="1"/>
  <c r="B3084" i="16"/>
  <c r="E3084" i="16" s="1"/>
  <c r="B3083" i="16"/>
  <c r="E3083" i="16" s="1"/>
  <c r="B3082" i="16"/>
  <c r="E3082" i="16" s="1"/>
  <c r="B3081" i="16"/>
  <c r="E3081" i="16" s="1"/>
  <c r="B3080" i="16"/>
  <c r="E3080" i="16" s="1"/>
  <c r="B3079" i="16"/>
  <c r="E3079" i="16" s="1"/>
  <c r="B3078" i="16"/>
  <c r="E3078" i="16" s="1"/>
  <c r="B3077" i="16"/>
  <c r="E3077" i="16" s="1"/>
  <c r="B3076" i="16"/>
  <c r="E3076" i="16" s="1"/>
  <c r="B3075" i="16"/>
  <c r="E3075" i="16" s="1"/>
  <c r="B3074" i="16"/>
  <c r="E3074" i="16" s="1"/>
  <c r="B3073" i="16"/>
  <c r="E3073" i="16" s="1"/>
  <c r="B3072" i="16"/>
  <c r="E3072" i="16" s="1"/>
  <c r="B3071" i="16"/>
  <c r="E3071" i="16" s="1"/>
  <c r="B3070" i="16"/>
  <c r="E3070" i="16" s="1"/>
  <c r="B3069" i="16"/>
  <c r="E3069" i="16" s="1"/>
  <c r="B3068" i="16"/>
  <c r="E3068" i="16" s="1"/>
  <c r="B3067" i="16"/>
  <c r="E3067" i="16" s="1"/>
  <c r="B3066" i="16"/>
  <c r="E3066" i="16" s="1"/>
  <c r="B3065" i="16"/>
  <c r="E3065" i="16" s="1"/>
  <c r="B3064" i="16"/>
  <c r="E3064" i="16" s="1"/>
  <c r="B3063" i="16"/>
  <c r="E3063" i="16" s="1"/>
  <c r="B3062" i="16"/>
  <c r="E3062" i="16" s="1"/>
  <c r="B3061" i="16"/>
  <c r="E3061" i="16" s="1"/>
  <c r="B3060" i="16"/>
  <c r="E3060" i="16" s="1"/>
  <c r="B3059" i="16"/>
  <c r="E3059" i="16" s="1"/>
  <c r="B3058" i="16"/>
  <c r="E3058" i="16" s="1"/>
  <c r="B3057" i="16"/>
  <c r="E3057" i="16" s="1"/>
  <c r="B3056" i="16"/>
  <c r="E3056" i="16" s="1"/>
  <c r="B3055" i="16"/>
  <c r="E3055" i="16" s="1"/>
  <c r="B3054" i="16"/>
  <c r="E3054" i="16" s="1"/>
  <c r="B3053" i="16"/>
  <c r="E3053" i="16" s="1"/>
  <c r="B3052" i="16"/>
  <c r="E3052" i="16" s="1"/>
  <c r="B3051" i="16"/>
  <c r="E3051" i="16" s="1"/>
  <c r="B3050" i="16"/>
  <c r="E3050" i="16" s="1"/>
  <c r="B3049" i="16"/>
  <c r="E3049" i="16" s="1"/>
  <c r="B3048" i="16"/>
  <c r="E3048" i="16" s="1"/>
  <c r="B3047" i="16"/>
  <c r="E3047" i="16" s="1"/>
  <c r="B3046" i="16"/>
  <c r="E3046" i="16" s="1"/>
  <c r="B3045" i="16"/>
  <c r="E3045" i="16" s="1"/>
  <c r="B3044" i="16"/>
  <c r="E3044" i="16" s="1"/>
  <c r="B3043" i="16"/>
  <c r="E3043" i="16" s="1"/>
  <c r="B3042" i="16"/>
  <c r="E3042" i="16" s="1"/>
  <c r="B3041" i="16"/>
  <c r="E3041" i="16" s="1"/>
  <c r="B3040" i="16"/>
  <c r="E3040" i="16" s="1"/>
  <c r="B3039" i="16"/>
  <c r="E3039" i="16" s="1"/>
  <c r="B3038" i="16"/>
  <c r="E3038" i="16" s="1"/>
  <c r="B3037" i="16"/>
  <c r="E3037" i="16" s="1"/>
  <c r="B3036" i="16"/>
  <c r="E3036" i="16" s="1"/>
  <c r="B3035" i="16"/>
  <c r="E3035" i="16" s="1"/>
  <c r="B3034" i="16"/>
  <c r="E3034" i="16" s="1"/>
  <c r="B3033" i="16"/>
  <c r="E3033" i="16" s="1"/>
  <c r="B3032" i="16"/>
  <c r="E3032" i="16" s="1"/>
  <c r="B3031" i="16"/>
  <c r="E3031" i="16" s="1"/>
  <c r="B3030" i="16"/>
  <c r="E3030" i="16" s="1"/>
  <c r="B3029" i="16"/>
  <c r="E3029" i="16" s="1"/>
  <c r="B3028" i="16"/>
  <c r="E3028" i="16" s="1"/>
  <c r="B3027" i="16"/>
  <c r="E3027" i="16" s="1"/>
  <c r="B3026" i="16"/>
  <c r="E3026" i="16" s="1"/>
  <c r="B3025" i="16"/>
  <c r="E3025" i="16" s="1"/>
  <c r="B3024" i="16"/>
  <c r="E3024" i="16" s="1"/>
  <c r="B3023" i="16"/>
  <c r="E3023" i="16" s="1"/>
  <c r="B3022" i="16"/>
  <c r="E3022" i="16" s="1"/>
  <c r="B3021" i="16"/>
  <c r="E3021" i="16" s="1"/>
  <c r="B3020" i="16"/>
  <c r="E3020" i="16" s="1"/>
  <c r="B3019" i="16"/>
  <c r="E3019" i="16" s="1"/>
  <c r="B3018" i="16"/>
  <c r="E3018" i="16" s="1"/>
  <c r="B3017" i="16"/>
  <c r="E3017" i="16" s="1"/>
  <c r="B3016" i="16"/>
  <c r="E3016" i="16" s="1"/>
  <c r="B3015" i="16"/>
  <c r="E3015" i="16" s="1"/>
  <c r="B3014" i="16"/>
  <c r="E3014" i="16" s="1"/>
  <c r="B3013" i="16"/>
  <c r="E3013" i="16" s="1"/>
  <c r="B3012" i="16"/>
  <c r="E3012" i="16" s="1"/>
  <c r="B3011" i="16"/>
  <c r="E3011" i="16" s="1"/>
  <c r="B3010" i="16"/>
  <c r="E3010" i="16" s="1"/>
  <c r="B3009" i="16"/>
  <c r="E3009" i="16" s="1"/>
  <c r="B3008" i="16"/>
  <c r="E3008" i="16" s="1"/>
  <c r="B3007" i="16"/>
  <c r="E3007" i="16" s="1"/>
  <c r="B3006" i="16"/>
  <c r="E3006" i="16" s="1"/>
  <c r="B3005" i="16"/>
  <c r="E3005" i="16" s="1"/>
  <c r="B3004" i="16"/>
  <c r="E3004" i="16" s="1"/>
  <c r="B3003" i="16"/>
  <c r="E3003" i="16" s="1"/>
  <c r="B3002" i="16"/>
  <c r="E3002" i="16" s="1"/>
  <c r="B3001" i="16"/>
  <c r="E3001" i="16" s="1"/>
  <c r="B3000" i="16"/>
  <c r="E3000" i="16" s="1"/>
  <c r="B2999" i="16"/>
  <c r="E2999" i="16" s="1"/>
  <c r="B2998" i="16"/>
  <c r="E2998" i="16" s="1"/>
  <c r="B2997" i="16"/>
  <c r="E2997" i="16" s="1"/>
  <c r="B2996" i="16"/>
  <c r="E2996" i="16" s="1"/>
  <c r="B2995" i="16"/>
  <c r="E2995" i="16" s="1"/>
  <c r="B2994" i="16"/>
  <c r="E2994" i="16" s="1"/>
  <c r="B2993" i="16"/>
  <c r="E2993" i="16" s="1"/>
  <c r="B2992" i="16"/>
  <c r="E2992" i="16" s="1"/>
  <c r="B2991" i="16"/>
  <c r="E2991" i="16" s="1"/>
  <c r="B2990" i="16"/>
  <c r="E2990" i="16" s="1"/>
  <c r="B2989" i="16"/>
  <c r="E2989" i="16" s="1"/>
  <c r="B2988" i="16"/>
  <c r="E2988" i="16" s="1"/>
  <c r="B2987" i="16"/>
  <c r="E2987" i="16" s="1"/>
  <c r="B2986" i="16"/>
  <c r="E2986" i="16" s="1"/>
  <c r="B2985" i="16"/>
  <c r="E2985" i="16" s="1"/>
  <c r="B2984" i="16"/>
  <c r="E2984" i="16" s="1"/>
  <c r="B2983" i="16"/>
  <c r="E2983" i="16" s="1"/>
  <c r="B2982" i="16"/>
  <c r="E2982" i="16" s="1"/>
  <c r="B2981" i="16"/>
  <c r="E2981" i="16" s="1"/>
  <c r="B2980" i="16"/>
  <c r="E2980" i="16" s="1"/>
  <c r="B2979" i="16"/>
  <c r="E2979" i="16" s="1"/>
  <c r="B2978" i="16"/>
  <c r="E2978" i="16" s="1"/>
  <c r="B2977" i="16"/>
  <c r="E2977" i="16" s="1"/>
  <c r="B2976" i="16"/>
  <c r="E2976" i="16" s="1"/>
  <c r="B2975" i="16"/>
  <c r="E2975" i="16" s="1"/>
  <c r="B2974" i="16"/>
  <c r="E2974" i="16" s="1"/>
  <c r="B2973" i="16"/>
  <c r="E2973" i="16" s="1"/>
  <c r="B2972" i="16"/>
  <c r="E2972" i="16" s="1"/>
  <c r="B2971" i="16"/>
  <c r="E2971" i="16" s="1"/>
  <c r="B2970" i="16"/>
  <c r="E2970" i="16" s="1"/>
  <c r="B2969" i="16"/>
  <c r="E2969" i="16" s="1"/>
  <c r="B2968" i="16"/>
  <c r="E2968" i="16" s="1"/>
  <c r="B2967" i="16"/>
  <c r="E2967" i="16" s="1"/>
  <c r="B2966" i="16"/>
  <c r="E2966" i="16" s="1"/>
  <c r="B2965" i="16"/>
  <c r="E2965" i="16" s="1"/>
  <c r="B2964" i="16"/>
  <c r="E2964" i="16" s="1"/>
  <c r="B2963" i="16"/>
  <c r="E2963" i="16" s="1"/>
  <c r="B2962" i="16"/>
  <c r="E2962" i="16" s="1"/>
  <c r="B2961" i="16"/>
  <c r="E2961" i="16" s="1"/>
  <c r="B2960" i="16"/>
  <c r="E2960" i="16" s="1"/>
  <c r="B2959" i="16"/>
  <c r="E2959" i="16" s="1"/>
  <c r="B2958" i="16"/>
  <c r="E2958" i="16" s="1"/>
  <c r="B2957" i="16"/>
  <c r="E2957" i="16" s="1"/>
  <c r="B2956" i="16"/>
  <c r="E2956" i="16" s="1"/>
  <c r="B2955" i="16"/>
  <c r="E2955" i="16" s="1"/>
  <c r="B2954" i="16"/>
  <c r="E2954" i="16" s="1"/>
  <c r="B2953" i="16"/>
  <c r="E2953" i="16" s="1"/>
  <c r="B2952" i="16"/>
  <c r="E2952" i="16" s="1"/>
  <c r="B2951" i="16"/>
  <c r="E2951" i="16" s="1"/>
  <c r="B2950" i="16"/>
  <c r="E2950" i="16" s="1"/>
  <c r="B2949" i="16"/>
  <c r="E2949" i="16" s="1"/>
  <c r="B2948" i="16"/>
  <c r="E2948" i="16" s="1"/>
  <c r="B2947" i="16"/>
  <c r="E2947" i="16" s="1"/>
  <c r="B2946" i="16"/>
  <c r="E2946" i="16" s="1"/>
  <c r="B2945" i="16"/>
  <c r="E2945" i="16" s="1"/>
  <c r="B2944" i="16"/>
  <c r="E2944" i="16" s="1"/>
  <c r="B2943" i="16"/>
  <c r="E2943" i="16" s="1"/>
  <c r="B2942" i="16"/>
  <c r="E2942" i="16" s="1"/>
  <c r="B2941" i="16"/>
  <c r="E2941" i="16" s="1"/>
  <c r="B2940" i="16"/>
  <c r="E2940" i="16" s="1"/>
  <c r="B2939" i="16"/>
  <c r="E2939" i="16" s="1"/>
  <c r="B2938" i="16"/>
  <c r="E2938" i="16" s="1"/>
  <c r="B2937" i="16"/>
  <c r="E2937" i="16" s="1"/>
  <c r="B2936" i="16"/>
  <c r="E2936" i="16" s="1"/>
  <c r="B2935" i="16"/>
  <c r="E2935" i="16" s="1"/>
  <c r="B2934" i="16"/>
  <c r="E2934" i="16" s="1"/>
  <c r="B2933" i="16"/>
  <c r="E2933" i="16" s="1"/>
  <c r="B2932" i="16"/>
  <c r="E2932" i="16" s="1"/>
  <c r="B2931" i="16"/>
  <c r="E2931" i="16" s="1"/>
  <c r="B2930" i="16"/>
  <c r="E2930" i="16" s="1"/>
  <c r="B2929" i="16"/>
  <c r="E2929" i="16" s="1"/>
  <c r="B2928" i="16"/>
  <c r="E2928" i="16" s="1"/>
  <c r="B2927" i="16"/>
  <c r="E2927" i="16" s="1"/>
  <c r="B2926" i="16"/>
  <c r="E2926" i="16" s="1"/>
  <c r="B2925" i="16"/>
  <c r="E2925" i="16" s="1"/>
  <c r="B2924" i="16"/>
  <c r="E2924" i="16" s="1"/>
  <c r="B2923" i="16"/>
  <c r="E2923" i="16" s="1"/>
  <c r="B2922" i="16"/>
  <c r="E2922" i="16" s="1"/>
  <c r="B2921" i="16"/>
  <c r="E2921" i="16" s="1"/>
  <c r="B2920" i="16"/>
  <c r="E2920" i="16" s="1"/>
  <c r="B2919" i="16"/>
  <c r="E2919" i="16" s="1"/>
  <c r="B2918" i="16"/>
  <c r="E2918" i="16" s="1"/>
  <c r="B2917" i="16"/>
  <c r="E2917" i="16" s="1"/>
  <c r="B2916" i="16"/>
  <c r="E2916" i="16" s="1"/>
  <c r="B2915" i="16"/>
  <c r="E2915" i="16" s="1"/>
  <c r="B2914" i="16"/>
  <c r="E2914" i="16" s="1"/>
  <c r="B2913" i="16"/>
  <c r="E2913" i="16" s="1"/>
  <c r="B2912" i="16"/>
  <c r="E2912" i="16" s="1"/>
  <c r="B2911" i="16"/>
  <c r="E2911" i="16" s="1"/>
  <c r="B2910" i="16"/>
  <c r="E2910" i="16" s="1"/>
  <c r="B2909" i="16"/>
  <c r="E2909" i="16" s="1"/>
  <c r="B2908" i="16"/>
  <c r="E2908" i="16" s="1"/>
  <c r="B2907" i="16"/>
  <c r="E2907" i="16" s="1"/>
  <c r="B2906" i="16"/>
  <c r="E2906" i="16" s="1"/>
  <c r="B2905" i="16"/>
  <c r="E2905" i="16" s="1"/>
  <c r="B2904" i="16"/>
  <c r="E2904" i="16" s="1"/>
  <c r="B2903" i="16"/>
  <c r="E2903" i="16" s="1"/>
  <c r="B2902" i="16"/>
  <c r="E2902" i="16" s="1"/>
  <c r="B2901" i="16"/>
  <c r="E2901" i="16" s="1"/>
  <c r="B2900" i="16"/>
  <c r="E2900" i="16" s="1"/>
  <c r="B2899" i="16"/>
  <c r="E2899" i="16" s="1"/>
  <c r="B2898" i="16"/>
  <c r="E2898" i="16" s="1"/>
  <c r="B2897" i="16"/>
  <c r="E2897" i="16" s="1"/>
  <c r="B2896" i="16"/>
  <c r="E2896" i="16" s="1"/>
  <c r="B2895" i="16"/>
  <c r="E2895" i="16" s="1"/>
  <c r="B2894" i="16"/>
  <c r="E2894" i="16" s="1"/>
  <c r="B2893" i="16"/>
  <c r="E2893" i="16" s="1"/>
  <c r="B2892" i="16"/>
  <c r="E2892" i="16" s="1"/>
  <c r="B2891" i="16"/>
  <c r="E2891" i="16" s="1"/>
  <c r="B2890" i="16"/>
  <c r="E2890" i="16" s="1"/>
  <c r="B2889" i="16"/>
  <c r="E2889" i="16" s="1"/>
  <c r="B2888" i="16"/>
  <c r="E2888" i="16" s="1"/>
  <c r="B2887" i="16"/>
  <c r="E2887" i="16" s="1"/>
  <c r="B2886" i="16"/>
  <c r="E2886" i="16" s="1"/>
  <c r="B2885" i="16"/>
  <c r="E2885" i="16" s="1"/>
  <c r="B2884" i="16"/>
  <c r="E2884" i="16" s="1"/>
  <c r="B2883" i="16"/>
  <c r="E2883" i="16" s="1"/>
  <c r="B2882" i="16"/>
  <c r="E2882" i="16" s="1"/>
  <c r="B2881" i="16"/>
  <c r="E2881" i="16" s="1"/>
  <c r="B2880" i="16"/>
  <c r="E2880" i="16" s="1"/>
  <c r="B2879" i="16"/>
  <c r="E2879" i="16" s="1"/>
  <c r="B2878" i="16"/>
  <c r="E2878" i="16" s="1"/>
  <c r="B2877" i="16"/>
  <c r="E2877" i="16" s="1"/>
  <c r="B2876" i="16"/>
  <c r="E2876" i="16" s="1"/>
  <c r="B2875" i="16"/>
  <c r="E2875" i="16" s="1"/>
  <c r="B2874" i="16"/>
  <c r="E2874" i="16" s="1"/>
  <c r="B2873" i="16"/>
  <c r="E2873" i="16" s="1"/>
  <c r="B2872" i="16"/>
  <c r="E2872" i="16" s="1"/>
  <c r="B2871" i="16"/>
  <c r="E2871" i="16" s="1"/>
  <c r="B2870" i="16"/>
  <c r="E2870" i="16" s="1"/>
  <c r="B2869" i="16"/>
  <c r="E2869" i="16" s="1"/>
  <c r="B2868" i="16"/>
  <c r="E2868" i="16" s="1"/>
  <c r="B2867" i="16"/>
  <c r="E2867" i="16" s="1"/>
  <c r="B2866" i="16"/>
  <c r="E2866" i="16" s="1"/>
  <c r="B2865" i="16"/>
  <c r="E2865" i="16" s="1"/>
  <c r="B2864" i="16"/>
  <c r="E2864" i="16" s="1"/>
  <c r="B2863" i="16"/>
  <c r="E2863" i="16" s="1"/>
  <c r="B2862" i="16"/>
  <c r="E2862" i="16" s="1"/>
  <c r="B2861" i="16"/>
  <c r="E2861" i="16" s="1"/>
  <c r="B2860" i="16"/>
  <c r="E2860" i="16" s="1"/>
  <c r="B2859" i="16"/>
  <c r="E2859" i="16" s="1"/>
  <c r="B2858" i="16"/>
  <c r="E2858" i="16" s="1"/>
  <c r="B2857" i="16"/>
  <c r="E2857" i="16" s="1"/>
  <c r="B2856" i="16"/>
  <c r="E2856" i="16" s="1"/>
  <c r="B2855" i="16"/>
  <c r="E2855" i="16" s="1"/>
  <c r="B2854" i="16"/>
  <c r="E2854" i="16" s="1"/>
  <c r="B2853" i="16"/>
  <c r="E2853" i="16" s="1"/>
  <c r="B2852" i="16"/>
  <c r="E2852" i="16" s="1"/>
  <c r="B2851" i="16"/>
  <c r="E2851" i="16" s="1"/>
  <c r="B2850" i="16"/>
  <c r="E2850" i="16" s="1"/>
  <c r="B2849" i="16"/>
  <c r="E2849" i="16" s="1"/>
  <c r="B2848" i="16"/>
  <c r="E2848" i="16" s="1"/>
  <c r="B2847" i="16"/>
  <c r="E2847" i="16" s="1"/>
  <c r="B2846" i="16"/>
  <c r="E2846" i="16" s="1"/>
  <c r="B2845" i="16"/>
  <c r="E2845" i="16" s="1"/>
  <c r="B2844" i="16"/>
  <c r="E2844" i="16" s="1"/>
  <c r="B2843" i="16"/>
  <c r="E2843" i="16" s="1"/>
  <c r="B2842" i="16"/>
  <c r="E2842" i="16" s="1"/>
  <c r="B2841" i="16"/>
  <c r="E2841" i="16" s="1"/>
  <c r="B2840" i="16"/>
  <c r="E2840" i="16" s="1"/>
  <c r="B2839" i="16"/>
  <c r="E2839" i="16" s="1"/>
  <c r="B2838" i="16"/>
  <c r="E2838" i="16" s="1"/>
  <c r="B2837" i="16"/>
  <c r="E2837" i="16" s="1"/>
  <c r="B2836" i="16"/>
  <c r="E2836" i="16" s="1"/>
  <c r="B2835" i="16"/>
  <c r="E2835" i="16" s="1"/>
  <c r="B2834" i="16"/>
  <c r="E2834" i="16" s="1"/>
  <c r="B2833" i="16"/>
  <c r="E2833" i="16" s="1"/>
  <c r="B2832" i="16"/>
  <c r="E2832" i="16" s="1"/>
  <c r="B2831" i="16"/>
  <c r="E2831" i="16" s="1"/>
  <c r="B2830" i="16"/>
  <c r="E2830" i="16" s="1"/>
  <c r="B2829" i="16"/>
  <c r="E2829" i="16" s="1"/>
  <c r="B2828" i="16"/>
  <c r="E2828" i="16" s="1"/>
  <c r="B2827" i="16"/>
  <c r="E2827" i="16" s="1"/>
  <c r="B2826" i="16"/>
  <c r="E2826" i="16" s="1"/>
  <c r="B2825" i="16"/>
  <c r="E2825" i="16" s="1"/>
  <c r="B2824" i="16"/>
  <c r="E2824" i="16" s="1"/>
  <c r="B2823" i="16"/>
  <c r="E2823" i="16" s="1"/>
  <c r="B2822" i="16"/>
  <c r="E2822" i="16" s="1"/>
  <c r="B2821" i="16"/>
  <c r="E2821" i="16" s="1"/>
  <c r="B2820" i="16"/>
  <c r="E2820" i="16" s="1"/>
  <c r="B2819" i="16"/>
  <c r="E2819" i="16" s="1"/>
  <c r="B2818" i="16"/>
  <c r="E2818" i="16" s="1"/>
  <c r="B2817" i="16"/>
  <c r="E2817" i="16" s="1"/>
  <c r="B2816" i="16"/>
  <c r="E2816" i="16" s="1"/>
  <c r="B2815" i="16"/>
  <c r="E2815" i="16" s="1"/>
  <c r="B2814" i="16"/>
  <c r="E2814" i="16" s="1"/>
  <c r="B2813" i="16"/>
  <c r="E2813" i="16" s="1"/>
  <c r="B2812" i="16"/>
  <c r="E2812" i="16" s="1"/>
  <c r="B2811" i="16"/>
  <c r="E2811" i="16" s="1"/>
  <c r="B2810" i="16"/>
  <c r="E2810" i="16" s="1"/>
  <c r="B2809" i="16"/>
  <c r="E2809" i="16" s="1"/>
  <c r="B2808" i="16"/>
  <c r="E2808" i="16" s="1"/>
  <c r="B2807" i="16"/>
  <c r="E2807" i="16" s="1"/>
  <c r="B2806" i="16"/>
  <c r="E2806" i="16" s="1"/>
  <c r="B2805" i="16"/>
  <c r="E2805" i="16" s="1"/>
  <c r="B2804" i="16"/>
  <c r="E2804" i="16" s="1"/>
  <c r="B2803" i="16"/>
  <c r="E2803" i="16" s="1"/>
  <c r="B2802" i="16"/>
  <c r="E2802" i="16" s="1"/>
  <c r="B2801" i="16"/>
  <c r="E2801" i="16" s="1"/>
  <c r="B2800" i="16"/>
  <c r="E2800" i="16" s="1"/>
  <c r="B2799" i="16"/>
  <c r="E2799" i="16" s="1"/>
  <c r="B2798" i="16"/>
  <c r="E2798" i="16" s="1"/>
  <c r="B2797" i="16"/>
  <c r="E2797" i="16" s="1"/>
  <c r="B2796" i="16"/>
  <c r="E2796" i="16" s="1"/>
  <c r="B2795" i="16"/>
  <c r="E2795" i="16" s="1"/>
  <c r="B2794" i="16"/>
  <c r="E2794" i="16" s="1"/>
  <c r="B2793" i="16"/>
  <c r="E2793" i="16" s="1"/>
  <c r="B2792" i="16"/>
  <c r="E2792" i="16" s="1"/>
  <c r="B2791" i="16"/>
  <c r="E2791" i="16" s="1"/>
  <c r="B2790" i="16"/>
  <c r="E2790" i="16" s="1"/>
  <c r="B2789" i="16"/>
  <c r="E2789" i="16" s="1"/>
  <c r="B2788" i="16"/>
  <c r="E2788" i="16" s="1"/>
  <c r="B2787" i="16"/>
  <c r="E2787" i="16" s="1"/>
  <c r="B2786" i="16"/>
  <c r="E2786" i="16" s="1"/>
  <c r="B2785" i="16"/>
  <c r="E2785" i="16" s="1"/>
  <c r="B2784" i="16"/>
  <c r="E2784" i="16" s="1"/>
  <c r="B2783" i="16"/>
  <c r="E2783" i="16" s="1"/>
  <c r="B2782" i="16"/>
  <c r="E2782" i="16" s="1"/>
  <c r="B2781" i="16"/>
  <c r="E2781" i="16" s="1"/>
  <c r="B2780" i="16"/>
  <c r="E2780" i="16" s="1"/>
  <c r="B2779" i="16"/>
  <c r="E2779" i="16" s="1"/>
  <c r="B2778" i="16"/>
  <c r="E2778" i="16" s="1"/>
  <c r="B2777" i="16"/>
  <c r="E2777" i="16" s="1"/>
  <c r="B2776" i="16"/>
  <c r="E2776" i="16" s="1"/>
  <c r="B2775" i="16"/>
  <c r="E2775" i="16" s="1"/>
  <c r="B2774" i="16"/>
  <c r="E2774" i="16" s="1"/>
  <c r="B2773" i="16"/>
  <c r="E2773" i="16" s="1"/>
  <c r="B2772" i="16"/>
  <c r="E2772" i="16" s="1"/>
  <c r="B2771" i="16"/>
  <c r="E2771" i="16" s="1"/>
  <c r="B2770" i="16"/>
  <c r="E2770" i="16" s="1"/>
  <c r="B2769" i="16"/>
  <c r="E2769" i="16" s="1"/>
  <c r="B2768" i="16"/>
  <c r="E2768" i="16" s="1"/>
  <c r="B2767" i="16"/>
  <c r="E2767" i="16" s="1"/>
  <c r="B2766" i="16"/>
  <c r="E2766" i="16" s="1"/>
  <c r="B2765" i="16"/>
  <c r="E2765" i="16" s="1"/>
  <c r="B2764" i="16"/>
  <c r="E2764" i="16" s="1"/>
  <c r="B2763" i="16"/>
  <c r="E2763" i="16" s="1"/>
  <c r="B2762" i="16"/>
  <c r="E2762" i="16" s="1"/>
  <c r="B2761" i="16"/>
  <c r="E2761" i="16" s="1"/>
  <c r="B2760" i="16"/>
  <c r="E2760" i="16" s="1"/>
  <c r="B2759" i="16"/>
  <c r="E2759" i="16" s="1"/>
  <c r="B2758" i="16"/>
  <c r="E2758" i="16" s="1"/>
  <c r="B2757" i="16"/>
  <c r="E2757" i="16" s="1"/>
  <c r="B2756" i="16"/>
  <c r="E2756" i="16" s="1"/>
  <c r="B2755" i="16"/>
  <c r="E2755" i="16" s="1"/>
  <c r="B2754" i="16"/>
  <c r="E2754" i="16" s="1"/>
  <c r="B2753" i="16"/>
  <c r="E2753" i="16" s="1"/>
  <c r="B2752" i="16"/>
  <c r="E2752" i="16" s="1"/>
  <c r="B2751" i="16"/>
  <c r="E2751" i="16" s="1"/>
  <c r="B2750" i="16"/>
  <c r="E2750" i="16" s="1"/>
  <c r="B2749" i="16"/>
  <c r="E2749" i="16" s="1"/>
  <c r="B2748" i="16"/>
  <c r="E2748" i="16" s="1"/>
  <c r="B2747" i="16"/>
  <c r="E2747" i="16" s="1"/>
  <c r="B2746" i="16"/>
  <c r="E2746" i="16" s="1"/>
  <c r="B2745" i="16"/>
  <c r="E2745" i="16" s="1"/>
  <c r="B2744" i="16"/>
  <c r="E2744" i="16" s="1"/>
  <c r="B2743" i="16"/>
  <c r="E2743" i="16" s="1"/>
  <c r="B2742" i="16"/>
  <c r="E2742" i="16" s="1"/>
  <c r="B2741" i="16"/>
  <c r="E2741" i="16" s="1"/>
  <c r="B2740" i="16"/>
  <c r="E2740" i="16" s="1"/>
  <c r="B2739" i="16"/>
  <c r="E2739" i="16" s="1"/>
  <c r="B2738" i="16"/>
  <c r="E2738" i="16" s="1"/>
  <c r="B2737" i="16"/>
  <c r="E2737" i="16" s="1"/>
  <c r="B2736" i="16"/>
  <c r="E2736" i="16" s="1"/>
  <c r="B2735" i="16"/>
  <c r="E2735" i="16" s="1"/>
  <c r="B2734" i="16"/>
  <c r="E2734" i="16" s="1"/>
  <c r="B2733" i="16"/>
  <c r="E2733" i="16" s="1"/>
  <c r="B2732" i="16"/>
  <c r="E2732" i="16" s="1"/>
  <c r="B2731" i="16"/>
  <c r="E2731" i="16" s="1"/>
  <c r="B2730" i="16"/>
  <c r="E2730" i="16" s="1"/>
  <c r="B2729" i="16"/>
  <c r="E2729" i="16" s="1"/>
  <c r="B2728" i="16"/>
  <c r="E2728" i="16" s="1"/>
  <c r="B2727" i="16"/>
  <c r="E2727" i="16" s="1"/>
  <c r="B2726" i="16"/>
  <c r="E2726" i="16" s="1"/>
  <c r="B2725" i="16"/>
  <c r="E2725" i="16" s="1"/>
  <c r="B2724" i="16"/>
  <c r="E2724" i="16" s="1"/>
  <c r="B2723" i="16"/>
  <c r="E2723" i="16" s="1"/>
  <c r="B2722" i="16"/>
  <c r="E2722" i="16" s="1"/>
  <c r="B2721" i="16"/>
  <c r="E2721" i="16" s="1"/>
  <c r="B2720" i="16"/>
  <c r="E2720" i="16" s="1"/>
  <c r="B2719" i="16"/>
  <c r="E2719" i="16" s="1"/>
  <c r="B2718" i="16"/>
  <c r="E2718" i="16" s="1"/>
  <c r="B2717" i="16"/>
  <c r="E2717" i="16" s="1"/>
  <c r="B2716" i="16"/>
  <c r="E2716" i="16" s="1"/>
  <c r="B2715" i="16"/>
  <c r="E2715" i="16" s="1"/>
  <c r="B2714" i="16"/>
  <c r="E2714" i="16" s="1"/>
  <c r="B2713" i="16"/>
  <c r="E2713" i="16" s="1"/>
  <c r="B2712" i="16"/>
  <c r="E2712" i="16" s="1"/>
  <c r="B2711" i="16"/>
  <c r="E2711" i="16" s="1"/>
  <c r="B2710" i="16"/>
  <c r="E2710" i="16" s="1"/>
  <c r="B2709" i="16"/>
  <c r="E2709" i="16" s="1"/>
  <c r="B2708" i="16"/>
  <c r="E2708" i="16" s="1"/>
  <c r="B2707" i="16"/>
  <c r="E2707" i="16" s="1"/>
  <c r="B2706" i="16"/>
  <c r="E2706" i="16" s="1"/>
  <c r="B2705" i="16"/>
  <c r="E2705" i="16" s="1"/>
  <c r="B2704" i="16"/>
  <c r="E2704" i="16" s="1"/>
  <c r="B2703" i="16"/>
  <c r="E2703" i="16" s="1"/>
  <c r="B2702" i="16"/>
  <c r="E2702" i="16" s="1"/>
  <c r="B2701" i="16"/>
  <c r="E2701" i="16" s="1"/>
  <c r="B2700" i="16"/>
  <c r="E2700" i="16" s="1"/>
  <c r="B2699" i="16"/>
  <c r="E2699" i="16" s="1"/>
  <c r="B2698" i="16"/>
  <c r="E2698" i="16" s="1"/>
  <c r="B2697" i="16"/>
  <c r="E2697" i="16" s="1"/>
  <c r="B2696" i="16"/>
  <c r="E2696" i="16" s="1"/>
  <c r="B2695" i="16"/>
  <c r="E2695" i="16" s="1"/>
  <c r="B2694" i="16"/>
  <c r="E2694" i="16" s="1"/>
  <c r="B2693" i="16"/>
  <c r="E2693" i="16" s="1"/>
  <c r="B2692" i="16"/>
  <c r="E2692" i="16" s="1"/>
  <c r="B2691" i="16"/>
  <c r="E2691" i="16" s="1"/>
  <c r="B2690" i="16"/>
  <c r="E2690" i="16" s="1"/>
  <c r="B2689" i="16"/>
  <c r="E2689" i="16" s="1"/>
  <c r="B2688" i="16"/>
  <c r="E2688" i="16" s="1"/>
  <c r="B2687" i="16"/>
  <c r="E2687" i="16" s="1"/>
  <c r="B2686" i="16"/>
  <c r="E2686" i="16" s="1"/>
  <c r="B2685" i="16"/>
  <c r="E2685" i="16" s="1"/>
  <c r="B2684" i="16"/>
  <c r="E2684" i="16" s="1"/>
  <c r="B2683" i="16"/>
  <c r="E2683" i="16" s="1"/>
  <c r="B2682" i="16"/>
  <c r="E2682" i="16" s="1"/>
  <c r="B2681" i="16"/>
  <c r="E2681" i="16" s="1"/>
  <c r="B2680" i="16"/>
  <c r="E2680" i="16" s="1"/>
  <c r="B2679" i="16"/>
  <c r="E2679" i="16" s="1"/>
  <c r="B2678" i="16"/>
  <c r="E2678" i="16" s="1"/>
  <c r="B2677" i="16"/>
  <c r="E2677" i="16" s="1"/>
  <c r="B2676" i="16"/>
  <c r="E2676" i="16" s="1"/>
  <c r="B2675" i="16"/>
  <c r="E2675" i="16" s="1"/>
  <c r="B2674" i="16"/>
  <c r="E2674" i="16" s="1"/>
  <c r="B2673" i="16"/>
  <c r="E2673" i="16" s="1"/>
  <c r="B2672" i="16"/>
  <c r="E2672" i="16" s="1"/>
  <c r="B2671" i="16"/>
  <c r="E2671" i="16" s="1"/>
  <c r="B2670" i="16"/>
  <c r="E2670" i="16" s="1"/>
  <c r="B2669" i="16"/>
  <c r="E2669" i="16" s="1"/>
  <c r="B2668" i="16"/>
  <c r="E2668" i="16" s="1"/>
  <c r="B2667" i="16"/>
  <c r="E2667" i="16" s="1"/>
  <c r="B2666" i="16"/>
  <c r="E2666" i="16" s="1"/>
  <c r="B2665" i="16"/>
  <c r="E2665" i="16" s="1"/>
  <c r="B2664" i="16"/>
  <c r="E2664" i="16" s="1"/>
  <c r="B2663" i="16"/>
  <c r="E2663" i="16" s="1"/>
  <c r="B2662" i="16"/>
  <c r="E2662" i="16" s="1"/>
  <c r="B2661" i="16"/>
  <c r="E2661" i="16" s="1"/>
  <c r="B2660" i="16"/>
  <c r="E2660" i="16" s="1"/>
  <c r="B2659" i="16"/>
  <c r="E2659" i="16" s="1"/>
  <c r="B2658" i="16"/>
  <c r="E2658" i="16" s="1"/>
  <c r="B2657" i="16"/>
  <c r="E2657" i="16" s="1"/>
  <c r="B2656" i="16"/>
  <c r="E2656" i="16" s="1"/>
  <c r="B2655" i="16"/>
  <c r="E2655" i="16" s="1"/>
  <c r="B2654" i="16"/>
  <c r="E2654" i="16" s="1"/>
  <c r="B2653" i="16"/>
  <c r="E2653" i="16" s="1"/>
  <c r="B2652" i="16"/>
  <c r="E2652" i="16" s="1"/>
  <c r="B2651" i="16"/>
  <c r="E2651" i="16" s="1"/>
  <c r="B2650" i="16"/>
  <c r="E2650" i="16" s="1"/>
  <c r="B2649" i="16"/>
  <c r="E2649" i="16" s="1"/>
  <c r="B2648" i="16"/>
  <c r="E2648" i="16" s="1"/>
  <c r="B2647" i="16"/>
  <c r="E2647" i="16" s="1"/>
  <c r="B2646" i="16"/>
  <c r="E2646" i="16" s="1"/>
  <c r="B2645" i="16"/>
  <c r="E2645" i="16" s="1"/>
  <c r="B2644" i="16"/>
  <c r="E2644" i="16" s="1"/>
  <c r="B2643" i="16"/>
  <c r="E2643" i="16" s="1"/>
  <c r="B2642" i="16"/>
  <c r="E2642" i="16" s="1"/>
  <c r="B2641" i="16"/>
  <c r="E2641" i="16" s="1"/>
  <c r="B2640" i="16"/>
  <c r="E2640" i="16" s="1"/>
  <c r="B2639" i="16"/>
  <c r="E2639" i="16" s="1"/>
  <c r="B2638" i="16"/>
  <c r="E2638" i="16" s="1"/>
  <c r="B2637" i="16"/>
  <c r="E2637" i="16" s="1"/>
  <c r="B2636" i="16"/>
  <c r="E2636" i="16" s="1"/>
  <c r="B2635" i="16"/>
  <c r="E2635" i="16" s="1"/>
  <c r="B2634" i="16"/>
  <c r="E2634" i="16" s="1"/>
  <c r="B2633" i="16"/>
  <c r="E2633" i="16" s="1"/>
  <c r="B2632" i="16"/>
  <c r="E2632" i="16" s="1"/>
  <c r="B2631" i="16"/>
  <c r="E2631" i="16" s="1"/>
  <c r="B2630" i="16"/>
  <c r="E2630" i="16" s="1"/>
  <c r="B2629" i="16"/>
  <c r="E2629" i="16" s="1"/>
  <c r="B2628" i="16"/>
  <c r="E2628" i="16" s="1"/>
  <c r="B2627" i="16"/>
  <c r="E2627" i="16" s="1"/>
  <c r="B2626" i="16"/>
  <c r="E2626" i="16" s="1"/>
  <c r="B2625" i="16"/>
  <c r="E2625" i="16" s="1"/>
  <c r="B2624" i="16"/>
  <c r="E2624" i="16" s="1"/>
  <c r="B2623" i="16"/>
  <c r="E2623" i="16" s="1"/>
  <c r="B2622" i="16"/>
  <c r="E2622" i="16" s="1"/>
  <c r="B2621" i="16"/>
  <c r="E2621" i="16" s="1"/>
  <c r="B2620" i="16"/>
  <c r="E2620" i="16" s="1"/>
  <c r="B2619" i="16"/>
  <c r="E2619" i="16" s="1"/>
  <c r="B2618" i="16"/>
  <c r="E2618" i="16" s="1"/>
  <c r="B2617" i="16"/>
  <c r="E2617" i="16" s="1"/>
  <c r="B2616" i="16"/>
  <c r="E2616" i="16" s="1"/>
  <c r="B2615" i="16"/>
  <c r="E2615" i="16" s="1"/>
  <c r="B2614" i="16"/>
  <c r="E2614" i="16" s="1"/>
  <c r="B2613" i="16"/>
  <c r="E2613" i="16" s="1"/>
  <c r="B2612" i="16"/>
  <c r="E2612" i="16" s="1"/>
  <c r="B2611" i="16"/>
  <c r="E2611" i="16" s="1"/>
  <c r="B2610" i="16"/>
  <c r="E2610" i="16" s="1"/>
  <c r="B2609" i="16"/>
  <c r="E2609" i="16" s="1"/>
  <c r="B2608" i="16"/>
  <c r="E2608" i="16" s="1"/>
  <c r="B2607" i="16"/>
  <c r="E2607" i="16" s="1"/>
  <c r="B2606" i="16"/>
  <c r="E2606" i="16" s="1"/>
  <c r="B2605" i="16"/>
  <c r="E2605" i="16" s="1"/>
  <c r="B2604" i="16"/>
  <c r="E2604" i="16" s="1"/>
  <c r="B2603" i="16"/>
  <c r="E2603" i="16" s="1"/>
  <c r="B2602" i="16"/>
  <c r="E2602" i="16" s="1"/>
  <c r="B2601" i="16"/>
  <c r="E2601" i="16" s="1"/>
  <c r="B2600" i="16"/>
  <c r="E2600" i="16" s="1"/>
  <c r="B2599" i="16"/>
  <c r="E2599" i="16" s="1"/>
  <c r="B2598" i="16"/>
  <c r="E2598" i="16" s="1"/>
  <c r="B2597" i="16"/>
  <c r="E2597" i="16" s="1"/>
  <c r="B2596" i="16"/>
  <c r="E2596" i="16" s="1"/>
  <c r="B2595" i="16"/>
  <c r="E2595" i="16" s="1"/>
  <c r="B2594" i="16"/>
  <c r="E2594" i="16" s="1"/>
  <c r="B2593" i="16"/>
  <c r="E2593" i="16" s="1"/>
  <c r="B2592" i="16"/>
  <c r="E2592" i="16" s="1"/>
  <c r="B2591" i="16"/>
  <c r="E2591" i="16" s="1"/>
  <c r="B2590" i="16"/>
  <c r="E2590" i="16" s="1"/>
  <c r="B2589" i="16"/>
  <c r="E2589" i="16" s="1"/>
  <c r="B2588" i="16"/>
  <c r="E2588" i="16" s="1"/>
  <c r="B2587" i="16"/>
  <c r="E2587" i="16" s="1"/>
  <c r="B2586" i="16"/>
  <c r="E2586" i="16" s="1"/>
  <c r="B2585" i="16"/>
  <c r="E2585" i="16" s="1"/>
  <c r="B2584" i="16"/>
  <c r="E2584" i="16" s="1"/>
  <c r="B2583" i="16"/>
  <c r="E2583" i="16" s="1"/>
  <c r="B2582" i="16"/>
  <c r="E2582" i="16" s="1"/>
  <c r="B2581" i="16"/>
  <c r="E2581" i="16" s="1"/>
  <c r="B2580" i="16"/>
  <c r="E2580" i="16" s="1"/>
  <c r="B2579" i="16"/>
  <c r="E2579" i="16" s="1"/>
  <c r="B2578" i="16"/>
  <c r="E2578" i="16" s="1"/>
  <c r="B2577" i="16"/>
  <c r="E2577" i="16" s="1"/>
  <c r="B2576" i="16"/>
  <c r="E2576" i="16" s="1"/>
  <c r="B2575" i="16"/>
  <c r="E2575" i="16" s="1"/>
  <c r="B2574" i="16"/>
  <c r="E2574" i="16" s="1"/>
  <c r="B2573" i="16"/>
  <c r="E2573" i="16" s="1"/>
  <c r="B2572" i="16"/>
  <c r="E2572" i="16" s="1"/>
  <c r="B2571" i="16"/>
  <c r="E2571" i="16" s="1"/>
  <c r="B2570" i="16"/>
  <c r="E2570" i="16" s="1"/>
  <c r="B2569" i="16"/>
  <c r="E2569" i="16" s="1"/>
  <c r="B2568" i="16"/>
  <c r="E2568" i="16" s="1"/>
  <c r="B2567" i="16"/>
  <c r="E2567" i="16" s="1"/>
  <c r="B2566" i="16"/>
  <c r="E2566" i="16" s="1"/>
  <c r="B2565" i="16"/>
  <c r="E2565" i="16" s="1"/>
  <c r="B2564" i="16"/>
  <c r="E2564" i="16" s="1"/>
  <c r="B2563" i="16"/>
  <c r="E2563" i="16" s="1"/>
  <c r="B2562" i="16"/>
  <c r="E2562" i="16" s="1"/>
  <c r="B2561" i="16"/>
  <c r="E2561" i="16" s="1"/>
  <c r="B2560" i="16"/>
  <c r="E2560" i="16" s="1"/>
  <c r="B2559" i="16"/>
  <c r="E2559" i="16" s="1"/>
  <c r="B2558" i="16"/>
  <c r="E2558" i="16" s="1"/>
  <c r="B2557" i="16"/>
  <c r="E2557" i="16" s="1"/>
  <c r="B2556" i="16"/>
  <c r="E2556" i="16" s="1"/>
  <c r="B2555" i="16"/>
  <c r="E2555" i="16" s="1"/>
  <c r="B2554" i="16"/>
  <c r="E2554" i="16" s="1"/>
  <c r="B2553" i="16"/>
  <c r="E2553" i="16" s="1"/>
  <c r="B2552" i="16"/>
  <c r="E2552" i="16" s="1"/>
  <c r="B2551" i="16"/>
  <c r="E2551" i="16" s="1"/>
  <c r="B2550" i="16"/>
  <c r="E2550" i="16" s="1"/>
  <c r="B2549" i="16"/>
  <c r="E2549" i="16" s="1"/>
  <c r="B2548" i="16"/>
  <c r="E2548" i="16" s="1"/>
  <c r="B2547" i="16"/>
  <c r="E2547" i="16" s="1"/>
  <c r="B2546" i="16"/>
  <c r="E2546" i="16" s="1"/>
  <c r="B2545" i="16"/>
  <c r="E2545" i="16" s="1"/>
  <c r="B2544" i="16"/>
  <c r="E2544" i="16" s="1"/>
  <c r="B2543" i="16"/>
  <c r="E2543" i="16" s="1"/>
  <c r="B2542" i="16"/>
  <c r="E2542" i="16" s="1"/>
  <c r="B2541" i="16"/>
  <c r="E2541" i="16" s="1"/>
  <c r="B2540" i="16"/>
  <c r="E2540" i="16" s="1"/>
  <c r="B2539" i="16"/>
  <c r="E2539" i="16" s="1"/>
  <c r="B2538" i="16"/>
  <c r="E2538" i="16" s="1"/>
  <c r="B2537" i="16"/>
  <c r="E2537" i="16" s="1"/>
  <c r="B2536" i="16"/>
  <c r="E2536" i="16" s="1"/>
  <c r="B2535" i="16"/>
  <c r="E2535" i="16" s="1"/>
  <c r="B2534" i="16"/>
  <c r="E2534" i="16" s="1"/>
  <c r="B2533" i="16"/>
  <c r="E2533" i="16" s="1"/>
  <c r="B2532" i="16"/>
  <c r="E2532" i="16" s="1"/>
  <c r="B2531" i="16"/>
  <c r="E2531" i="16" s="1"/>
  <c r="B2530" i="16"/>
  <c r="E2530" i="16" s="1"/>
  <c r="B2529" i="16"/>
  <c r="E2529" i="16" s="1"/>
  <c r="B2528" i="16"/>
  <c r="E2528" i="16" s="1"/>
  <c r="B2527" i="16"/>
  <c r="E2527" i="16" s="1"/>
  <c r="B2526" i="16"/>
  <c r="E2526" i="16" s="1"/>
  <c r="B2525" i="16"/>
  <c r="E2525" i="16" s="1"/>
  <c r="B2524" i="16"/>
  <c r="E2524" i="16" s="1"/>
  <c r="B2523" i="16"/>
  <c r="E2523" i="16" s="1"/>
  <c r="B2522" i="16"/>
  <c r="E2522" i="16" s="1"/>
  <c r="B2521" i="16"/>
  <c r="E2521" i="16" s="1"/>
  <c r="B2520" i="16"/>
  <c r="E2520" i="16" s="1"/>
  <c r="B2519" i="16"/>
  <c r="E2519" i="16" s="1"/>
  <c r="B2518" i="16"/>
  <c r="E2518" i="16" s="1"/>
  <c r="B2517" i="16"/>
  <c r="E2517" i="16" s="1"/>
  <c r="B2516" i="16"/>
  <c r="E2516" i="16" s="1"/>
  <c r="B2515" i="16"/>
  <c r="E2515" i="16" s="1"/>
  <c r="B2514" i="16"/>
  <c r="E2514" i="16" s="1"/>
  <c r="B2513" i="16"/>
  <c r="E2513" i="16" s="1"/>
  <c r="B2512" i="16"/>
  <c r="E2512" i="16" s="1"/>
  <c r="B2511" i="16"/>
  <c r="E2511" i="16" s="1"/>
  <c r="B2510" i="16"/>
  <c r="E2510" i="16" s="1"/>
  <c r="B2509" i="16"/>
  <c r="E2509" i="16" s="1"/>
  <c r="B2508" i="16"/>
  <c r="E2508" i="16" s="1"/>
  <c r="B2507" i="16"/>
  <c r="E2507" i="16" s="1"/>
  <c r="B2506" i="16"/>
  <c r="E2506" i="16" s="1"/>
  <c r="B2505" i="16"/>
  <c r="E2505" i="16" s="1"/>
  <c r="B2504" i="16"/>
  <c r="E2504" i="16" s="1"/>
  <c r="B2503" i="16"/>
  <c r="E2503" i="16" s="1"/>
  <c r="B2502" i="16"/>
  <c r="E2502" i="16" s="1"/>
  <c r="B2501" i="16"/>
  <c r="E2501" i="16" s="1"/>
  <c r="B2500" i="16"/>
  <c r="E2500" i="16" s="1"/>
  <c r="B2499" i="16"/>
  <c r="E2499" i="16" s="1"/>
  <c r="B2498" i="16"/>
  <c r="E2498" i="16" s="1"/>
  <c r="B2497" i="16"/>
  <c r="E2497" i="16" s="1"/>
  <c r="B2496" i="16"/>
  <c r="E2496" i="16" s="1"/>
  <c r="B2495" i="16"/>
  <c r="E2495" i="16" s="1"/>
  <c r="B2494" i="16"/>
  <c r="E2494" i="16" s="1"/>
  <c r="B2493" i="16"/>
  <c r="E2493" i="16" s="1"/>
  <c r="B2492" i="16"/>
  <c r="E2492" i="16" s="1"/>
  <c r="B2491" i="16"/>
  <c r="E2491" i="16" s="1"/>
  <c r="B2490" i="16"/>
  <c r="E2490" i="16" s="1"/>
  <c r="B2489" i="16"/>
  <c r="E2489" i="16" s="1"/>
  <c r="B2488" i="16"/>
  <c r="E2488" i="16" s="1"/>
  <c r="B2487" i="16"/>
  <c r="E2487" i="16" s="1"/>
  <c r="B2486" i="16"/>
  <c r="E2486" i="16" s="1"/>
  <c r="B2485" i="16"/>
  <c r="E2485" i="16" s="1"/>
  <c r="B2484" i="16"/>
  <c r="E2484" i="16" s="1"/>
  <c r="B2483" i="16"/>
  <c r="E2483" i="16" s="1"/>
  <c r="B2482" i="16"/>
  <c r="E2482" i="16" s="1"/>
  <c r="B2481" i="16"/>
  <c r="E2481" i="16" s="1"/>
  <c r="B2480" i="16"/>
  <c r="E2480" i="16" s="1"/>
  <c r="B2479" i="16"/>
  <c r="E2479" i="16" s="1"/>
  <c r="B2478" i="16"/>
  <c r="E2478" i="16" s="1"/>
  <c r="B2477" i="16"/>
  <c r="E2477" i="16" s="1"/>
  <c r="B2476" i="16"/>
  <c r="E2476" i="16" s="1"/>
  <c r="B2475" i="16"/>
  <c r="E2475" i="16" s="1"/>
  <c r="B2474" i="16"/>
  <c r="E2474" i="16" s="1"/>
  <c r="B2473" i="16"/>
  <c r="E2473" i="16" s="1"/>
  <c r="B2472" i="16"/>
  <c r="E2472" i="16" s="1"/>
  <c r="B2471" i="16"/>
  <c r="E2471" i="16" s="1"/>
  <c r="B2470" i="16"/>
  <c r="E2470" i="16" s="1"/>
  <c r="B2469" i="16"/>
  <c r="E2469" i="16" s="1"/>
  <c r="B2468" i="16"/>
  <c r="E2468" i="16" s="1"/>
  <c r="B2467" i="16"/>
  <c r="E2467" i="16" s="1"/>
  <c r="B2466" i="16"/>
  <c r="E2466" i="16" s="1"/>
  <c r="B2465" i="16"/>
  <c r="E2465" i="16" s="1"/>
  <c r="B2464" i="16"/>
  <c r="E2464" i="16" s="1"/>
  <c r="B2463" i="16"/>
  <c r="E2463" i="16" s="1"/>
  <c r="B2462" i="16"/>
  <c r="E2462" i="16" s="1"/>
  <c r="B2461" i="16"/>
  <c r="E2461" i="16" s="1"/>
  <c r="B2460" i="16"/>
  <c r="E2460" i="16" s="1"/>
  <c r="B2459" i="16"/>
  <c r="E2459" i="16" s="1"/>
  <c r="B2458" i="16"/>
  <c r="E2458" i="16" s="1"/>
  <c r="B2457" i="16"/>
  <c r="E2457" i="16" s="1"/>
  <c r="B2456" i="16"/>
  <c r="E2456" i="16" s="1"/>
  <c r="B2455" i="16"/>
  <c r="E2455" i="16" s="1"/>
  <c r="B2454" i="16"/>
  <c r="E2454" i="16" s="1"/>
  <c r="B2453" i="16"/>
  <c r="E2453" i="16" s="1"/>
  <c r="B2452" i="16"/>
  <c r="E2452" i="16" s="1"/>
  <c r="B2451" i="16"/>
  <c r="E2451" i="16" s="1"/>
  <c r="B2450" i="16"/>
  <c r="E2450" i="16" s="1"/>
  <c r="B2449" i="16"/>
  <c r="E2449" i="16" s="1"/>
  <c r="B2448" i="16"/>
  <c r="E2448" i="16" s="1"/>
  <c r="B2447" i="16"/>
  <c r="E2447" i="16" s="1"/>
  <c r="B2446" i="16"/>
  <c r="E2446" i="16" s="1"/>
  <c r="B2445" i="16"/>
  <c r="E2445" i="16" s="1"/>
  <c r="B2444" i="16"/>
  <c r="E2444" i="16" s="1"/>
  <c r="B2443" i="16"/>
  <c r="E2443" i="16" s="1"/>
  <c r="B2442" i="16"/>
  <c r="E2442" i="16" s="1"/>
  <c r="B2441" i="16"/>
  <c r="E2441" i="16" s="1"/>
  <c r="B2440" i="16"/>
  <c r="E2440" i="16" s="1"/>
  <c r="B2439" i="16"/>
  <c r="E2439" i="16" s="1"/>
  <c r="B2438" i="16"/>
  <c r="E2438" i="16" s="1"/>
  <c r="B2437" i="16"/>
  <c r="E2437" i="16" s="1"/>
  <c r="B2436" i="16"/>
  <c r="E2436" i="16" s="1"/>
  <c r="B2435" i="16"/>
  <c r="E2435" i="16" s="1"/>
  <c r="B2434" i="16"/>
  <c r="E2434" i="16" s="1"/>
  <c r="B2433" i="16"/>
  <c r="E2433" i="16" s="1"/>
  <c r="B2432" i="16"/>
  <c r="E2432" i="16" s="1"/>
  <c r="B2431" i="16"/>
  <c r="E2431" i="16" s="1"/>
  <c r="B2430" i="16"/>
  <c r="E2430" i="16" s="1"/>
  <c r="B2429" i="16"/>
  <c r="E2429" i="16" s="1"/>
  <c r="B2428" i="16"/>
  <c r="E2428" i="16" s="1"/>
  <c r="B2427" i="16"/>
  <c r="E2427" i="16" s="1"/>
  <c r="B2426" i="16"/>
  <c r="E2426" i="16" s="1"/>
  <c r="B2425" i="16"/>
  <c r="E2425" i="16" s="1"/>
  <c r="B2424" i="16"/>
  <c r="E2424" i="16" s="1"/>
  <c r="B2423" i="16"/>
  <c r="E2423" i="16" s="1"/>
  <c r="B2422" i="16"/>
  <c r="E2422" i="16" s="1"/>
  <c r="B2421" i="16"/>
  <c r="E2421" i="16" s="1"/>
  <c r="B2420" i="16"/>
  <c r="E2420" i="16" s="1"/>
  <c r="B2419" i="16"/>
  <c r="E2419" i="16" s="1"/>
  <c r="B2418" i="16"/>
  <c r="E2418" i="16" s="1"/>
  <c r="B2417" i="16"/>
  <c r="E2417" i="16" s="1"/>
  <c r="B2416" i="16"/>
  <c r="E2416" i="16" s="1"/>
  <c r="B2415" i="16"/>
  <c r="E2415" i="16" s="1"/>
  <c r="B2414" i="16"/>
  <c r="E2414" i="16" s="1"/>
  <c r="B2413" i="16"/>
  <c r="E2413" i="16" s="1"/>
  <c r="B2412" i="16"/>
  <c r="E2412" i="16" s="1"/>
  <c r="B2411" i="16"/>
  <c r="E2411" i="16" s="1"/>
  <c r="B2410" i="16"/>
  <c r="E2410" i="16" s="1"/>
  <c r="B2409" i="16"/>
  <c r="E2409" i="16" s="1"/>
  <c r="B2408" i="16"/>
  <c r="E2408" i="16" s="1"/>
  <c r="B2407" i="16"/>
  <c r="E2407" i="16" s="1"/>
  <c r="B2406" i="16"/>
  <c r="E2406" i="16" s="1"/>
  <c r="B2405" i="16"/>
  <c r="E2405" i="16" s="1"/>
  <c r="B2404" i="16"/>
  <c r="E2404" i="16" s="1"/>
  <c r="B2403" i="16"/>
  <c r="E2403" i="16" s="1"/>
  <c r="B2402" i="16"/>
  <c r="E2402" i="16" s="1"/>
  <c r="B2401" i="16"/>
  <c r="E2401" i="16" s="1"/>
  <c r="B2400" i="16"/>
  <c r="E2400" i="16" s="1"/>
  <c r="B2399" i="16"/>
  <c r="E2399" i="16" s="1"/>
  <c r="B2398" i="16"/>
  <c r="E2398" i="16" s="1"/>
  <c r="B2397" i="16"/>
  <c r="E2397" i="16" s="1"/>
  <c r="B2396" i="16"/>
  <c r="E2396" i="16" s="1"/>
  <c r="B2395" i="16"/>
  <c r="E2395" i="16" s="1"/>
  <c r="B2394" i="16"/>
  <c r="E2394" i="16" s="1"/>
  <c r="B2393" i="16"/>
  <c r="E2393" i="16" s="1"/>
  <c r="B2392" i="16"/>
  <c r="E2392" i="16" s="1"/>
  <c r="B2391" i="16"/>
  <c r="E2391" i="16" s="1"/>
  <c r="B2390" i="16"/>
  <c r="E2390" i="16" s="1"/>
  <c r="B2389" i="16"/>
  <c r="E2389" i="16" s="1"/>
  <c r="B2388" i="16"/>
  <c r="E2388" i="16" s="1"/>
  <c r="B2387" i="16"/>
  <c r="E2387" i="16" s="1"/>
  <c r="B2386" i="16"/>
  <c r="E2386" i="16" s="1"/>
  <c r="B2385" i="16"/>
  <c r="E2385" i="16" s="1"/>
  <c r="B2384" i="16"/>
  <c r="E2384" i="16" s="1"/>
  <c r="B2383" i="16"/>
  <c r="E2383" i="16" s="1"/>
  <c r="B2382" i="16"/>
  <c r="E2382" i="16" s="1"/>
  <c r="B2381" i="16"/>
  <c r="E2381" i="16" s="1"/>
  <c r="B2380" i="16"/>
  <c r="E2380" i="16" s="1"/>
  <c r="B2379" i="16"/>
  <c r="E2379" i="16" s="1"/>
  <c r="B2378" i="16"/>
  <c r="E2378" i="16" s="1"/>
  <c r="B2377" i="16"/>
  <c r="E2377" i="16" s="1"/>
  <c r="B2376" i="16"/>
  <c r="E2376" i="16" s="1"/>
  <c r="B2375" i="16"/>
  <c r="E2375" i="16" s="1"/>
  <c r="B2374" i="16"/>
  <c r="E2374" i="16" s="1"/>
  <c r="B2373" i="16"/>
  <c r="E2373" i="16" s="1"/>
  <c r="B2372" i="16"/>
  <c r="E2372" i="16" s="1"/>
  <c r="B2371" i="16"/>
  <c r="E2371" i="16" s="1"/>
  <c r="B2370" i="16"/>
  <c r="E2370" i="16" s="1"/>
  <c r="B2369" i="16"/>
  <c r="E2369" i="16" s="1"/>
  <c r="B2368" i="16"/>
  <c r="E2368" i="16" s="1"/>
  <c r="B2367" i="16"/>
  <c r="E2367" i="16" s="1"/>
  <c r="B2366" i="16"/>
  <c r="E2366" i="16" s="1"/>
  <c r="B2365" i="16"/>
  <c r="E2365" i="16" s="1"/>
  <c r="B2364" i="16"/>
  <c r="E2364" i="16" s="1"/>
  <c r="B2363" i="16"/>
  <c r="E2363" i="16" s="1"/>
  <c r="B2362" i="16"/>
  <c r="E2362" i="16" s="1"/>
  <c r="B2361" i="16"/>
  <c r="E2361" i="16" s="1"/>
  <c r="B2360" i="16"/>
  <c r="E2360" i="16" s="1"/>
  <c r="B2359" i="16"/>
  <c r="E2359" i="16" s="1"/>
  <c r="B2358" i="16"/>
  <c r="E2358" i="16" s="1"/>
  <c r="B2357" i="16"/>
  <c r="E2357" i="16" s="1"/>
  <c r="B2356" i="16"/>
  <c r="E2356" i="16" s="1"/>
  <c r="B2355" i="16"/>
  <c r="E2355" i="16" s="1"/>
  <c r="B2354" i="16"/>
  <c r="E2354" i="16" s="1"/>
  <c r="B2353" i="16"/>
  <c r="E2353" i="16" s="1"/>
  <c r="B2352" i="16"/>
  <c r="E2352" i="16" s="1"/>
  <c r="B2351" i="16"/>
  <c r="E2351" i="16" s="1"/>
  <c r="B2350" i="16"/>
  <c r="E2350" i="16" s="1"/>
  <c r="B2349" i="16"/>
  <c r="E2349" i="16" s="1"/>
  <c r="B2348" i="16"/>
  <c r="E2348" i="16" s="1"/>
  <c r="B2347" i="16"/>
  <c r="E2347" i="16" s="1"/>
  <c r="B2346" i="16"/>
  <c r="E2346" i="16" s="1"/>
  <c r="B2345" i="16"/>
  <c r="E2345" i="16" s="1"/>
  <c r="B2344" i="16"/>
  <c r="E2344" i="16" s="1"/>
  <c r="B2343" i="16"/>
  <c r="E2343" i="16" s="1"/>
  <c r="B2342" i="16"/>
  <c r="E2342" i="16" s="1"/>
  <c r="B2341" i="16"/>
  <c r="E2341" i="16" s="1"/>
  <c r="B2340" i="16"/>
  <c r="E2340" i="16" s="1"/>
  <c r="B2339" i="16"/>
  <c r="E2339" i="16" s="1"/>
  <c r="B2338" i="16"/>
  <c r="E2338" i="16" s="1"/>
  <c r="B2337" i="16"/>
  <c r="E2337" i="16" s="1"/>
  <c r="B2336" i="16"/>
  <c r="E2336" i="16" s="1"/>
  <c r="B2335" i="16"/>
  <c r="E2335" i="16" s="1"/>
  <c r="B2334" i="16"/>
  <c r="E2334" i="16" s="1"/>
  <c r="B2333" i="16"/>
  <c r="E2333" i="16" s="1"/>
  <c r="B2332" i="16"/>
  <c r="E2332" i="16" s="1"/>
  <c r="B2331" i="16"/>
  <c r="E2331" i="16" s="1"/>
  <c r="B2330" i="16"/>
  <c r="E2330" i="16" s="1"/>
  <c r="B2329" i="16"/>
  <c r="E2329" i="16" s="1"/>
  <c r="B2328" i="16"/>
  <c r="E2328" i="16" s="1"/>
  <c r="B2327" i="16"/>
  <c r="E2327" i="16" s="1"/>
  <c r="B2326" i="16"/>
  <c r="E2326" i="16" s="1"/>
  <c r="B2325" i="16"/>
  <c r="E2325" i="16" s="1"/>
  <c r="B2324" i="16"/>
  <c r="E2324" i="16" s="1"/>
  <c r="B2323" i="16"/>
  <c r="E2323" i="16" s="1"/>
  <c r="B2322" i="16"/>
  <c r="E2322" i="16" s="1"/>
  <c r="B2321" i="16"/>
  <c r="E2321" i="16" s="1"/>
  <c r="B2320" i="16"/>
  <c r="E2320" i="16" s="1"/>
  <c r="B2319" i="16"/>
  <c r="E2319" i="16" s="1"/>
  <c r="B2318" i="16"/>
  <c r="E2318" i="16" s="1"/>
  <c r="B2317" i="16"/>
  <c r="E2317" i="16" s="1"/>
  <c r="B2316" i="16"/>
  <c r="E2316" i="16" s="1"/>
  <c r="B2315" i="16"/>
  <c r="E2315" i="16" s="1"/>
  <c r="B2314" i="16"/>
  <c r="E2314" i="16" s="1"/>
  <c r="B2313" i="16"/>
  <c r="E2313" i="16" s="1"/>
  <c r="B2312" i="16"/>
  <c r="E2312" i="16" s="1"/>
  <c r="B2311" i="16"/>
  <c r="E2311" i="16" s="1"/>
  <c r="B2310" i="16"/>
  <c r="E2310" i="16" s="1"/>
  <c r="B2309" i="16"/>
  <c r="E2309" i="16" s="1"/>
  <c r="B2308" i="16"/>
  <c r="E2308" i="16" s="1"/>
  <c r="B2307" i="16"/>
  <c r="E2307" i="16" s="1"/>
  <c r="B2306" i="16"/>
  <c r="E2306" i="16" s="1"/>
  <c r="B2305" i="16"/>
  <c r="E2305" i="16" s="1"/>
  <c r="B2304" i="16"/>
  <c r="E2304" i="16" s="1"/>
  <c r="B2303" i="16"/>
  <c r="E2303" i="16" s="1"/>
  <c r="B2302" i="16"/>
  <c r="E2302" i="16" s="1"/>
  <c r="B2301" i="16"/>
  <c r="E2301" i="16" s="1"/>
  <c r="B2300" i="16"/>
  <c r="E2300" i="16" s="1"/>
  <c r="B2299" i="16"/>
  <c r="E2299" i="16" s="1"/>
  <c r="B2298" i="16"/>
  <c r="E2298" i="16" s="1"/>
  <c r="B2297" i="16"/>
  <c r="E2297" i="16" s="1"/>
  <c r="B2296" i="16"/>
  <c r="E2296" i="16" s="1"/>
  <c r="B2295" i="16"/>
  <c r="E2295" i="16" s="1"/>
  <c r="B2294" i="16"/>
  <c r="E2294" i="16" s="1"/>
  <c r="B2293" i="16"/>
  <c r="E2293" i="16" s="1"/>
  <c r="B2292" i="16"/>
  <c r="E2292" i="16" s="1"/>
  <c r="B2291" i="16"/>
  <c r="E2291" i="16" s="1"/>
  <c r="B2290" i="16"/>
  <c r="E2290" i="16" s="1"/>
  <c r="B2289" i="16"/>
  <c r="E2289" i="16" s="1"/>
  <c r="B2288" i="16"/>
  <c r="E2288" i="16" s="1"/>
  <c r="B2287" i="16"/>
  <c r="E2287" i="16" s="1"/>
  <c r="B2286" i="16"/>
  <c r="E2286" i="16" s="1"/>
  <c r="B2285" i="16"/>
  <c r="E2285" i="16" s="1"/>
  <c r="B2284" i="16"/>
  <c r="E2284" i="16" s="1"/>
  <c r="B2283" i="16"/>
  <c r="E2283" i="16" s="1"/>
  <c r="B2282" i="16"/>
  <c r="E2282" i="16" s="1"/>
  <c r="B2281" i="16"/>
  <c r="E2281" i="16" s="1"/>
  <c r="B2280" i="16"/>
  <c r="E2280" i="16" s="1"/>
  <c r="B2279" i="16"/>
  <c r="E2279" i="16" s="1"/>
  <c r="B2278" i="16"/>
  <c r="E2278" i="16" s="1"/>
  <c r="B2277" i="16"/>
  <c r="E2277" i="16" s="1"/>
  <c r="B2276" i="16"/>
  <c r="E2276" i="16" s="1"/>
  <c r="B2275" i="16"/>
  <c r="E2275" i="16" s="1"/>
  <c r="B2274" i="16"/>
  <c r="E2274" i="16" s="1"/>
  <c r="B2273" i="16"/>
  <c r="E2273" i="16" s="1"/>
  <c r="B2272" i="16"/>
  <c r="E2272" i="16" s="1"/>
  <c r="B2271" i="16"/>
  <c r="E2271" i="16" s="1"/>
  <c r="B2270" i="16"/>
  <c r="E2270" i="16" s="1"/>
  <c r="B2269" i="16"/>
  <c r="E2269" i="16" s="1"/>
  <c r="B2268" i="16"/>
  <c r="E2268" i="16" s="1"/>
  <c r="B2267" i="16"/>
  <c r="E2267" i="16" s="1"/>
  <c r="B2266" i="16"/>
  <c r="E2266" i="16" s="1"/>
  <c r="B2265" i="16"/>
  <c r="E2265" i="16" s="1"/>
  <c r="B2264" i="16"/>
  <c r="E2264" i="16" s="1"/>
  <c r="B2263" i="16"/>
  <c r="E2263" i="16" s="1"/>
  <c r="B2262" i="16"/>
  <c r="E2262" i="16" s="1"/>
  <c r="B2261" i="16"/>
  <c r="E2261" i="16" s="1"/>
  <c r="B2260" i="16"/>
  <c r="E2260" i="16" s="1"/>
  <c r="B2259" i="16"/>
  <c r="E2259" i="16" s="1"/>
  <c r="B2258" i="16"/>
  <c r="E2258" i="16" s="1"/>
  <c r="B2257" i="16"/>
  <c r="E2257" i="16" s="1"/>
  <c r="B2256" i="16"/>
  <c r="E2256" i="16" s="1"/>
  <c r="B2255" i="16"/>
  <c r="E2255" i="16" s="1"/>
  <c r="B2254" i="16"/>
  <c r="E2254" i="16" s="1"/>
  <c r="B2253" i="16"/>
  <c r="E2253" i="16" s="1"/>
  <c r="B2252" i="16"/>
  <c r="E2252" i="16" s="1"/>
  <c r="B2251" i="16"/>
  <c r="E2251" i="16" s="1"/>
  <c r="B2250" i="16"/>
  <c r="E2250" i="16" s="1"/>
  <c r="B2249" i="16"/>
  <c r="E2249" i="16" s="1"/>
  <c r="B2248" i="16"/>
  <c r="E2248" i="16" s="1"/>
  <c r="B2247" i="16"/>
  <c r="E2247" i="16" s="1"/>
  <c r="B2246" i="16"/>
  <c r="E2246" i="16" s="1"/>
  <c r="B2245" i="16"/>
  <c r="E2245" i="16" s="1"/>
  <c r="B2244" i="16"/>
  <c r="E2244" i="16" s="1"/>
  <c r="B2243" i="16"/>
  <c r="E2243" i="16" s="1"/>
  <c r="B2242" i="16"/>
  <c r="E2242" i="16" s="1"/>
  <c r="B2241" i="16"/>
  <c r="E2241" i="16" s="1"/>
  <c r="B2240" i="16"/>
  <c r="E2240" i="16" s="1"/>
  <c r="B2239" i="16"/>
  <c r="E2239" i="16" s="1"/>
  <c r="B2238" i="16"/>
  <c r="E2238" i="16" s="1"/>
  <c r="B2237" i="16"/>
  <c r="E2237" i="16" s="1"/>
  <c r="B2236" i="16"/>
  <c r="E2236" i="16" s="1"/>
  <c r="B2235" i="16"/>
  <c r="E2235" i="16" s="1"/>
  <c r="B2234" i="16"/>
  <c r="E2234" i="16" s="1"/>
  <c r="B2233" i="16"/>
  <c r="E2233" i="16" s="1"/>
  <c r="B2232" i="16"/>
  <c r="E2232" i="16" s="1"/>
  <c r="B2231" i="16"/>
  <c r="E2231" i="16" s="1"/>
  <c r="B2230" i="16"/>
  <c r="E2230" i="16" s="1"/>
  <c r="B2229" i="16"/>
  <c r="E2229" i="16" s="1"/>
  <c r="B2228" i="16"/>
  <c r="E2228" i="16" s="1"/>
  <c r="B2227" i="16"/>
  <c r="E2227" i="16" s="1"/>
  <c r="B2226" i="16"/>
  <c r="E2226" i="16" s="1"/>
  <c r="B2225" i="16"/>
  <c r="E2225" i="16" s="1"/>
  <c r="B2224" i="16"/>
  <c r="E2224" i="16" s="1"/>
  <c r="B2223" i="16"/>
  <c r="E2223" i="16" s="1"/>
  <c r="B2222" i="16"/>
  <c r="E2222" i="16" s="1"/>
  <c r="B2221" i="16"/>
  <c r="E2221" i="16" s="1"/>
  <c r="B2220" i="16"/>
  <c r="E2220" i="16" s="1"/>
  <c r="B2219" i="16"/>
  <c r="E2219" i="16" s="1"/>
  <c r="B2218" i="16"/>
  <c r="E2218" i="16" s="1"/>
  <c r="B2217" i="16"/>
  <c r="E2217" i="16" s="1"/>
  <c r="B2216" i="16"/>
  <c r="E2216" i="16" s="1"/>
  <c r="B2215" i="16"/>
  <c r="E2215" i="16" s="1"/>
  <c r="B2214" i="16"/>
  <c r="E2214" i="16" s="1"/>
  <c r="B2213" i="16"/>
  <c r="E2213" i="16" s="1"/>
  <c r="B2212" i="16"/>
  <c r="E2212" i="16" s="1"/>
  <c r="B2211" i="16"/>
  <c r="E2211" i="16" s="1"/>
  <c r="B2210" i="16"/>
  <c r="E2210" i="16" s="1"/>
  <c r="B2209" i="16"/>
  <c r="E2209" i="16" s="1"/>
  <c r="B2208" i="16"/>
  <c r="E2208" i="16" s="1"/>
  <c r="B2207" i="16"/>
  <c r="E2207" i="16" s="1"/>
  <c r="B2206" i="16"/>
  <c r="E2206" i="16" s="1"/>
  <c r="B2205" i="16"/>
  <c r="E2205" i="16" s="1"/>
  <c r="B2204" i="16"/>
  <c r="E2204" i="16" s="1"/>
  <c r="B2203" i="16"/>
  <c r="E2203" i="16" s="1"/>
  <c r="B2202" i="16"/>
  <c r="E2202" i="16" s="1"/>
  <c r="B2201" i="16"/>
  <c r="E2201" i="16" s="1"/>
  <c r="B2200" i="16"/>
  <c r="E2200" i="16" s="1"/>
  <c r="B2199" i="16"/>
  <c r="E2199" i="16" s="1"/>
  <c r="B2198" i="16"/>
  <c r="E2198" i="16" s="1"/>
  <c r="B2197" i="16"/>
  <c r="E2197" i="16" s="1"/>
  <c r="B2196" i="16"/>
  <c r="E2196" i="16" s="1"/>
  <c r="B2195" i="16"/>
  <c r="E2195" i="16" s="1"/>
  <c r="B2194" i="16"/>
  <c r="E2194" i="16" s="1"/>
  <c r="B2193" i="16"/>
  <c r="E2193" i="16" s="1"/>
  <c r="B2192" i="16"/>
  <c r="E2192" i="16" s="1"/>
  <c r="B2191" i="16"/>
  <c r="E2191" i="16" s="1"/>
  <c r="B2190" i="16"/>
  <c r="E2190" i="16" s="1"/>
  <c r="B2189" i="16"/>
  <c r="E2189" i="16" s="1"/>
  <c r="B2188" i="16"/>
  <c r="E2188" i="16" s="1"/>
  <c r="B2187" i="16"/>
  <c r="E2187" i="16" s="1"/>
  <c r="B2186" i="16"/>
  <c r="E2186" i="16" s="1"/>
  <c r="B2185" i="16"/>
  <c r="E2185" i="16" s="1"/>
  <c r="B2184" i="16"/>
  <c r="E2184" i="16" s="1"/>
  <c r="B2183" i="16"/>
  <c r="E2183" i="16" s="1"/>
  <c r="B2182" i="16"/>
  <c r="E2182" i="16" s="1"/>
  <c r="B2181" i="16"/>
  <c r="E2181" i="16" s="1"/>
  <c r="B2180" i="16"/>
  <c r="E2180" i="16" s="1"/>
  <c r="B2179" i="16"/>
  <c r="E2179" i="16" s="1"/>
  <c r="B2178" i="16"/>
  <c r="E2178" i="16" s="1"/>
  <c r="B2177" i="16"/>
  <c r="E2177" i="16" s="1"/>
  <c r="B2176" i="16"/>
  <c r="E2176" i="16" s="1"/>
  <c r="B2175" i="16"/>
  <c r="E2175" i="16" s="1"/>
  <c r="B2174" i="16"/>
  <c r="E2174" i="16" s="1"/>
  <c r="B2173" i="16"/>
  <c r="E2173" i="16" s="1"/>
  <c r="B2172" i="16"/>
  <c r="E2172" i="16" s="1"/>
  <c r="B2171" i="16"/>
  <c r="E2171" i="16" s="1"/>
  <c r="B2170" i="16"/>
  <c r="E2170" i="16" s="1"/>
  <c r="B2169" i="16"/>
  <c r="E2169" i="16" s="1"/>
  <c r="B2168" i="16"/>
  <c r="E2168" i="16" s="1"/>
  <c r="B2167" i="16"/>
  <c r="E2167" i="16" s="1"/>
  <c r="B2166" i="16"/>
  <c r="E2166" i="16" s="1"/>
  <c r="B2165" i="16"/>
  <c r="E2165" i="16" s="1"/>
  <c r="B2164" i="16"/>
  <c r="E2164" i="16" s="1"/>
  <c r="B2163" i="16"/>
  <c r="E2163" i="16" s="1"/>
  <c r="B2162" i="16"/>
  <c r="E2162" i="16" s="1"/>
  <c r="B2161" i="16"/>
  <c r="E2161" i="16" s="1"/>
  <c r="B2160" i="16"/>
  <c r="E2160" i="16" s="1"/>
  <c r="B2159" i="16"/>
  <c r="E2159" i="16" s="1"/>
  <c r="B2158" i="16"/>
  <c r="E2158" i="16" s="1"/>
  <c r="B2157" i="16"/>
  <c r="E2157" i="16" s="1"/>
  <c r="B2156" i="16"/>
  <c r="E2156" i="16" s="1"/>
  <c r="B2155" i="16"/>
  <c r="E2155" i="16" s="1"/>
  <c r="B2154" i="16"/>
  <c r="E2154" i="16" s="1"/>
  <c r="B2153" i="16"/>
  <c r="E2153" i="16" s="1"/>
  <c r="B2152" i="16"/>
  <c r="E2152" i="16" s="1"/>
  <c r="B2151" i="16"/>
  <c r="E2151" i="16" s="1"/>
  <c r="B2150" i="16"/>
  <c r="E2150" i="16" s="1"/>
  <c r="B2149" i="16"/>
  <c r="E2149" i="16" s="1"/>
  <c r="B2148" i="16"/>
  <c r="E2148" i="16" s="1"/>
  <c r="B2147" i="16"/>
  <c r="E2147" i="16" s="1"/>
  <c r="B2146" i="16"/>
  <c r="E2146" i="16" s="1"/>
  <c r="B2145" i="16"/>
  <c r="E2145" i="16" s="1"/>
  <c r="B2144" i="16"/>
  <c r="E2144" i="16" s="1"/>
  <c r="B2143" i="16"/>
  <c r="E2143" i="16" s="1"/>
  <c r="B2142" i="16"/>
  <c r="E2142" i="16" s="1"/>
  <c r="B2141" i="16"/>
  <c r="E2141" i="16" s="1"/>
  <c r="B2140" i="16"/>
  <c r="E2140" i="16" s="1"/>
  <c r="B2139" i="16"/>
  <c r="E2139" i="16" s="1"/>
  <c r="B2138" i="16"/>
  <c r="E2138" i="16" s="1"/>
  <c r="B2137" i="16"/>
  <c r="E2137" i="16" s="1"/>
  <c r="B2136" i="16"/>
  <c r="E2136" i="16" s="1"/>
  <c r="B2135" i="16"/>
  <c r="E2135" i="16" s="1"/>
  <c r="B2134" i="16"/>
  <c r="E2134" i="16" s="1"/>
  <c r="B2133" i="16"/>
  <c r="E2133" i="16" s="1"/>
  <c r="B2132" i="16"/>
  <c r="E2132" i="16" s="1"/>
  <c r="B2131" i="16"/>
  <c r="E2131" i="16" s="1"/>
  <c r="B2130" i="16"/>
  <c r="E2130" i="16" s="1"/>
  <c r="B2129" i="16"/>
  <c r="E2129" i="16" s="1"/>
  <c r="B2128" i="16"/>
  <c r="E2128" i="16" s="1"/>
  <c r="B2127" i="16"/>
  <c r="E2127" i="16" s="1"/>
  <c r="B2126" i="16"/>
  <c r="E2126" i="16" s="1"/>
  <c r="B2125" i="16"/>
  <c r="E2125" i="16" s="1"/>
  <c r="B2124" i="16"/>
  <c r="E2124" i="16" s="1"/>
  <c r="B2123" i="16"/>
  <c r="E2123" i="16" s="1"/>
  <c r="B2122" i="16"/>
  <c r="E2122" i="16" s="1"/>
  <c r="B2121" i="16"/>
  <c r="E2121" i="16" s="1"/>
  <c r="B2120" i="16"/>
  <c r="E2120" i="16" s="1"/>
  <c r="B2119" i="16"/>
  <c r="E2119" i="16" s="1"/>
  <c r="B2118" i="16"/>
  <c r="E2118" i="16" s="1"/>
  <c r="B2117" i="16"/>
  <c r="E2117" i="16" s="1"/>
  <c r="B2116" i="16"/>
  <c r="E2116" i="16" s="1"/>
  <c r="B2115" i="16"/>
  <c r="E2115" i="16" s="1"/>
  <c r="B2114" i="16"/>
  <c r="E2114" i="16" s="1"/>
  <c r="B2113" i="16"/>
  <c r="E2113" i="16" s="1"/>
  <c r="B2112" i="16"/>
  <c r="E2112" i="16" s="1"/>
  <c r="B2111" i="16"/>
  <c r="E2111" i="16" s="1"/>
  <c r="B2110" i="16"/>
  <c r="E2110" i="16" s="1"/>
  <c r="B2109" i="16"/>
  <c r="E2109" i="16" s="1"/>
  <c r="B2108" i="16"/>
  <c r="E2108" i="16" s="1"/>
  <c r="B2107" i="16"/>
  <c r="E2107" i="16" s="1"/>
  <c r="B2106" i="16"/>
  <c r="E2106" i="16" s="1"/>
  <c r="B2105" i="16"/>
  <c r="E2105" i="16" s="1"/>
  <c r="B2104" i="16"/>
  <c r="E2104" i="16" s="1"/>
  <c r="B2103" i="16"/>
  <c r="E2103" i="16" s="1"/>
  <c r="B2102" i="16"/>
  <c r="E2102" i="16" s="1"/>
  <c r="B2101" i="16"/>
  <c r="E2101" i="16" s="1"/>
  <c r="B2100" i="16"/>
  <c r="E2100" i="16" s="1"/>
  <c r="B2099" i="16"/>
  <c r="E2099" i="16" s="1"/>
  <c r="B2098" i="16"/>
  <c r="E2098" i="16" s="1"/>
  <c r="B2097" i="16"/>
  <c r="E2097" i="16" s="1"/>
  <c r="B2096" i="16"/>
  <c r="E2096" i="16" s="1"/>
  <c r="B2095" i="16"/>
  <c r="E2095" i="16" s="1"/>
  <c r="B2094" i="16"/>
  <c r="E2094" i="16" s="1"/>
  <c r="B2093" i="16"/>
  <c r="E2093" i="16" s="1"/>
  <c r="B2092" i="16"/>
  <c r="E2092" i="16" s="1"/>
  <c r="B2091" i="16"/>
  <c r="E2091" i="16" s="1"/>
  <c r="B2090" i="16"/>
  <c r="E2090" i="16" s="1"/>
  <c r="B2089" i="16"/>
  <c r="E2089" i="16" s="1"/>
  <c r="B2088" i="16"/>
  <c r="E2088" i="16" s="1"/>
  <c r="B2087" i="16"/>
  <c r="E2087" i="16" s="1"/>
  <c r="B2086" i="16"/>
  <c r="E2086" i="16" s="1"/>
  <c r="B2085" i="16"/>
  <c r="E2085" i="16" s="1"/>
  <c r="B2084" i="16"/>
  <c r="E2084" i="16" s="1"/>
  <c r="B2083" i="16"/>
  <c r="E2083" i="16" s="1"/>
  <c r="B2082" i="16"/>
  <c r="E2082" i="16" s="1"/>
  <c r="B2081" i="16"/>
  <c r="E2081" i="16" s="1"/>
  <c r="B2080" i="16"/>
  <c r="E2080" i="16" s="1"/>
  <c r="B2079" i="16"/>
  <c r="E2079" i="16" s="1"/>
  <c r="B2078" i="16"/>
  <c r="E2078" i="16" s="1"/>
  <c r="B2077" i="16"/>
  <c r="E2077" i="16" s="1"/>
  <c r="B2076" i="16"/>
  <c r="E2076" i="16" s="1"/>
  <c r="B2075" i="16"/>
  <c r="E2075" i="16" s="1"/>
  <c r="B2074" i="16"/>
  <c r="E2074" i="16" s="1"/>
  <c r="B2073" i="16"/>
  <c r="E2073" i="16" s="1"/>
  <c r="B2072" i="16"/>
  <c r="E2072" i="16" s="1"/>
  <c r="B2071" i="16"/>
  <c r="E2071" i="16" s="1"/>
  <c r="B2070" i="16"/>
  <c r="E2070" i="16" s="1"/>
  <c r="B2069" i="16"/>
  <c r="E2069" i="16" s="1"/>
  <c r="B2068" i="16"/>
  <c r="E2068" i="16" s="1"/>
  <c r="B2067" i="16"/>
  <c r="E2067" i="16" s="1"/>
  <c r="B2066" i="16"/>
  <c r="E2066" i="16" s="1"/>
  <c r="B2065" i="16"/>
  <c r="E2065" i="16" s="1"/>
  <c r="B2064" i="16"/>
  <c r="E2064" i="16" s="1"/>
  <c r="B2063" i="16"/>
  <c r="E2063" i="16" s="1"/>
  <c r="B2062" i="16"/>
  <c r="E2062" i="16" s="1"/>
  <c r="B2061" i="16"/>
  <c r="E2061" i="16" s="1"/>
  <c r="B2060" i="16"/>
  <c r="E2060" i="16" s="1"/>
  <c r="B2059" i="16"/>
  <c r="E2059" i="16" s="1"/>
  <c r="B2058" i="16"/>
  <c r="E2058" i="16" s="1"/>
  <c r="B2057" i="16"/>
  <c r="E2057" i="16" s="1"/>
  <c r="B2056" i="16"/>
  <c r="E2056" i="16" s="1"/>
  <c r="B2055" i="16"/>
  <c r="E2055" i="16" s="1"/>
  <c r="B2054" i="16"/>
  <c r="E2054" i="16" s="1"/>
  <c r="B2053" i="16"/>
  <c r="E2053" i="16" s="1"/>
  <c r="B2052" i="16"/>
  <c r="E2052" i="16" s="1"/>
  <c r="B2051" i="16"/>
  <c r="E2051" i="16" s="1"/>
  <c r="B2050" i="16"/>
  <c r="E2050" i="16" s="1"/>
  <c r="B2049" i="16"/>
  <c r="E2049" i="16" s="1"/>
  <c r="B2048" i="16"/>
  <c r="E2048" i="16" s="1"/>
  <c r="B2047" i="16"/>
  <c r="E2047" i="16" s="1"/>
  <c r="B2046" i="16"/>
  <c r="E2046" i="16" s="1"/>
  <c r="B2045" i="16"/>
  <c r="E2045" i="16" s="1"/>
  <c r="B2044" i="16"/>
  <c r="E2044" i="16" s="1"/>
  <c r="B2043" i="16"/>
  <c r="E2043" i="16" s="1"/>
  <c r="B2042" i="16"/>
  <c r="E2042" i="16" s="1"/>
  <c r="B2041" i="16"/>
  <c r="E2041" i="16" s="1"/>
  <c r="B2040" i="16"/>
  <c r="E2040" i="16" s="1"/>
  <c r="B2039" i="16"/>
  <c r="E2039" i="16" s="1"/>
  <c r="B2038" i="16"/>
  <c r="E2038" i="16" s="1"/>
  <c r="B2037" i="16"/>
  <c r="E2037" i="16" s="1"/>
  <c r="B2036" i="16"/>
  <c r="E2036" i="16" s="1"/>
  <c r="B2035" i="16"/>
  <c r="E2035" i="16" s="1"/>
  <c r="B2034" i="16"/>
  <c r="E2034" i="16" s="1"/>
  <c r="B2033" i="16"/>
  <c r="E2033" i="16" s="1"/>
  <c r="B2032" i="16"/>
  <c r="E2032" i="16" s="1"/>
  <c r="B2031" i="16"/>
  <c r="E2031" i="16" s="1"/>
  <c r="B2030" i="16"/>
  <c r="E2030" i="16" s="1"/>
  <c r="B2029" i="16"/>
  <c r="E2029" i="16" s="1"/>
  <c r="B2028" i="16"/>
  <c r="E2028" i="16" s="1"/>
  <c r="B2027" i="16"/>
  <c r="E2027" i="16" s="1"/>
  <c r="B2026" i="16"/>
  <c r="E2026" i="16" s="1"/>
  <c r="B2025" i="16"/>
  <c r="E2025" i="16" s="1"/>
  <c r="B2024" i="16"/>
  <c r="E2024" i="16" s="1"/>
  <c r="B2023" i="16"/>
  <c r="E2023" i="16" s="1"/>
  <c r="B2022" i="16"/>
  <c r="E2022" i="16" s="1"/>
  <c r="B2021" i="16"/>
  <c r="E2021" i="16" s="1"/>
  <c r="B2020" i="16"/>
  <c r="E2020" i="16" s="1"/>
  <c r="B2019" i="16"/>
  <c r="E2019" i="16" s="1"/>
  <c r="B2018" i="16"/>
  <c r="E2018" i="16" s="1"/>
  <c r="B2017" i="16"/>
  <c r="E2017" i="16" s="1"/>
  <c r="B2016" i="16"/>
  <c r="E2016" i="16" s="1"/>
  <c r="B2015" i="16"/>
  <c r="E2015" i="16" s="1"/>
  <c r="B2014" i="16"/>
  <c r="E2014" i="16" s="1"/>
  <c r="B2013" i="16"/>
  <c r="E2013" i="16" s="1"/>
  <c r="B2012" i="16"/>
  <c r="E2012" i="16" s="1"/>
  <c r="B2011" i="16"/>
  <c r="E2011" i="16" s="1"/>
  <c r="B2010" i="16"/>
  <c r="E2010" i="16" s="1"/>
  <c r="B2009" i="16"/>
  <c r="E2009" i="16" s="1"/>
  <c r="B2008" i="16"/>
  <c r="E2008" i="16" s="1"/>
  <c r="B2007" i="16"/>
  <c r="E2007" i="16" s="1"/>
  <c r="B2006" i="16"/>
  <c r="E2006" i="16" s="1"/>
  <c r="B2005" i="16"/>
  <c r="E2005" i="16" s="1"/>
  <c r="B2004" i="16"/>
  <c r="E2004" i="16" s="1"/>
  <c r="B2003" i="16"/>
  <c r="E2003" i="16" s="1"/>
  <c r="B2002" i="16"/>
  <c r="E2002" i="16" s="1"/>
  <c r="B2001" i="16"/>
  <c r="E2001" i="16" s="1"/>
  <c r="B2000" i="16"/>
  <c r="E2000" i="16" s="1"/>
  <c r="B1999" i="16"/>
  <c r="E1999" i="16" s="1"/>
  <c r="B1998" i="16"/>
  <c r="E1998" i="16" s="1"/>
  <c r="B1997" i="16"/>
  <c r="E1997" i="16" s="1"/>
  <c r="B1996" i="16"/>
  <c r="E1996" i="16" s="1"/>
  <c r="B1995" i="16"/>
  <c r="E1995" i="16" s="1"/>
  <c r="B1994" i="16"/>
  <c r="E1994" i="16" s="1"/>
  <c r="B1993" i="16"/>
  <c r="E1993" i="16" s="1"/>
  <c r="B1992" i="16"/>
  <c r="E1992" i="16" s="1"/>
  <c r="B1991" i="16"/>
  <c r="E1991" i="16" s="1"/>
  <c r="B1990" i="16"/>
  <c r="E1990" i="16" s="1"/>
  <c r="B1989" i="16"/>
  <c r="E1989" i="16" s="1"/>
  <c r="B1988" i="16"/>
  <c r="E1988" i="16" s="1"/>
  <c r="B1987" i="16"/>
  <c r="E1987" i="16" s="1"/>
  <c r="B1986" i="16"/>
  <c r="E1986" i="16" s="1"/>
  <c r="B1985" i="16"/>
  <c r="E1985" i="16" s="1"/>
  <c r="B1984" i="16"/>
  <c r="E1984" i="16" s="1"/>
  <c r="B1983" i="16"/>
  <c r="E1983" i="16" s="1"/>
  <c r="B1982" i="16"/>
  <c r="E1982" i="16" s="1"/>
  <c r="B1981" i="16"/>
  <c r="E1981" i="16" s="1"/>
  <c r="B1980" i="16"/>
  <c r="E1980" i="16" s="1"/>
  <c r="B1979" i="16"/>
  <c r="E1979" i="16" s="1"/>
  <c r="B1978" i="16"/>
  <c r="E1978" i="16" s="1"/>
  <c r="B1977" i="16"/>
  <c r="E1977" i="16" s="1"/>
  <c r="B1976" i="16"/>
  <c r="E1976" i="16" s="1"/>
  <c r="B1975" i="16"/>
  <c r="E1975" i="16" s="1"/>
  <c r="B1974" i="16"/>
  <c r="E1974" i="16" s="1"/>
  <c r="B1973" i="16"/>
  <c r="E1973" i="16" s="1"/>
  <c r="B1972" i="16"/>
  <c r="E1972" i="16" s="1"/>
  <c r="B1971" i="16"/>
  <c r="E1971" i="16" s="1"/>
  <c r="B1970" i="16"/>
  <c r="E1970" i="16" s="1"/>
  <c r="B1969" i="16"/>
  <c r="E1969" i="16" s="1"/>
  <c r="B1968" i="16"/>
  <c r="E1968" i="16" s="1"/>
  <c r="B1967" i="16"/>
  <c r="E1967" i="16" s="1"/>
  <c r="B1966" i="16"/>
  <c r="E1966" i="16" s="1"/>
  <c r="B1965" i="16"/>
  <c r="E1965" i="16" s="1"/>
  <c r="B1964" i="16"/>
  <c r="E1964" i="16" s="1"/>
  <c r="B1963" i="16"/>
  <c r="E1963" i="16" s="1"/>
  <c r="B1962" i="16"/>
  <c r="E1962" i="16" s="1"/>
  <c r="B1961" i="16"/>
  <c r="E1961" i="16" s="1"/>
  <c r="B1960" i="16"/>
  <c r="E1960" i="16" s="1"/>
  <c r="B1959" i="16"/>
  <c r="E1959" i="16" s="1"/>
  <c r="B1958" i="16"/>
  <c r="E1958" i="16" s="1"/>
  <c r="B1957" i="16"/>
  <c r="E1957" i="16" s="1"/>
  <c r="B1956" i="16"/>
  <c r="E1956" i="16" s="1"/>
  <c r="B1955" i="16"/>
  <c r="E1955" i="16" s="1"/>
  <c r="B1954" i="16"/>
  <c r="E1954" i="16" s="1"/>
  <c r="B1953" i="16"/>
  <c r="E1953" i="16" s="1"/>
  <c r="B1952" i="16"/>
  <c r="E1952" i="16" s="1"/>
  <c r="B1951" i="16"/>
  <c r="E1951" i="16" s="1"/>
  <c r="B1950" i="16"/>
  <c r="E1950" i="16" s="1"/>
  <c r="B1949" i="16"/>
  <c r="E1949" i="16" s="1"/>
  <c r="B1948" i="16"/>
  <c r="E1948" i="16" s="1"/>
  <c r="B1947" i="16"/>
  <c r="E1947" i="16" s="1"/>
  <c r="B1946" i="16"/>
  <c r="E1946" i="16" s="1"/>
  <c r="B1945" i="16"/>
  <c r="E1945" i="16" s="1"/>
  <c r="B1944" i="16"/>
  <c r="E1944" i="16" s="1"/>
  <c r="B1943" i="16"/>
  <c r="E1943" i="16" s="1"/>
  <c r="B1942" i="16"/>
  <c r="E1942" i="16" s="1"/>
  <c r="B1941" i="16"/>
  <c r="E1941" i="16" s="1"/>
  <c r="B1940" i="16"/>
  <c r="E1940" i="16" s="1"/>
  <c r="B1939" i="16"/>
  <c r="E1939" i="16" s="1"/>
  <c r="B1938" i="16"/>
  <c r="E1938" i="16" s="1"/>
  <c r="B1937" i="16"/>
  <c r="E1937" i="16" s="1"/>
  <c r="B1936" i="16"/>
  <c r="E1936" i="16" s="1"/>
  <c r="B1935" i="16"/>
  <c r="E1935" i="16" s="1"/>
  <c r="B1934" i="16"/>
  <c r="E1934" i="16" s="1"/>
  <c r="B1933" i="16"/>
  <c r="E1933" i="16" s="1"/>
  <c r="B1932" i="16"/>
  <c r="E1932" i="16" s="1"/>
  <c r="B1931" i="16"/>
  <c r="E1931" i="16" s="1"/>
  <c r="B1930" i="16"/>
  <c r="E1930" i="16" s="1"/>
  <c r="B1929" i="16"/>
  <c r="E1929" i="16" s="1"/>
  <c r="B1928" i="16"/>
  <c r="E1928" i="16" s="1"/>
  <c r="B1927" i="16"/>
  <c r="E1927" i="16" s="1"/>
  <c r="B1926" i="16"/>
  <c r="E1926" i="16" s="1"/>
  <c r="B1925" i="16"/>
  <c r="E1925" i="16" s="1"/>
  <c r="B1924" i="16"/>
  <c r="E1924" i="16" s="1"/>
  <c r="B1923" i="16"/>
  <c r="E1923" i="16" s="1"/>
  <c r="B1922" i="16"/>
  <c r="E1922" i="16" s="1"/>
  <c r="B1921" i="16"/>
  <c r="E1921" i="16" s="1"/>
  <c r="B1920" i="16"/>
  <c r="E1920" i="16" s="1"/>
  <c r="B1919" i="16"/>
  <c r="E1919" i="16" s="1"/>
  <c r="B1918" i="16"/>
  <c r="E1918" i="16" s="1"/>
  <c r="B1917" i="16"/>
  <c r="E1917" i="16" s="1"/>
  <c r="B1916" i="16"/>
  <c r="E1916" i="16" s="1"/>
  <c r="B1915" i="16"/>
  <c r="E1915" i="16" s="1"/>
  <c r="B1914" i="16"/>
  <c r="E1914" i="16" s="1"/>
  <c r="B1913" i="16"/>
  <c r="E1913" i="16" s="1"/>
  <c r="B1912" i="16"/>
  <c r="E1912" i="16" s="1"/>
  <c r="B1911" i="16"/>
  <c r="E1911" i="16" s="1"/>
  <c r="B1910" i="16"/>
  <c r="E1910" i="16" s="1"/>
  <c r="B1909" i="16"/>
  <c r="E1909" i="16" s="1"/>
  <c r="B1908" i="16"/>
  <c r="E1908" i="16" s="1"/>
  <c r="B1907" i="16"/>
  <c r="E1907" i="16" s="1"/>
  <c r="B1906" i="16"/>
  <c r="E1906" i="16" s="1"/>
  <c r="B1905" i="16"/>
  <c r="E1905" i="16" s="1"/>
  <c r="B1904" i="16"/>
  <c r="E1904" i="16" s="1"/>
  <c r="B1903" i="16"/>
  <c r="E1903" i="16" s="1"/>
  <c r="B1902" i="16"/>
  <c r="E1902" i="16" s="1"/>
  <c r="B1901" i="16"/>
  <c r="E1901" i="16" s="1"/>
  <c r="B1900" i="16"/>
  <c r="E1900" i="16" s="1"/>
  <c r="B1899" i="16"/>
  <c r="E1899" i="16" s="1"/>
  <c r="B1898" i="16"/>
  <c r="E1898" i="16" s="1"/>
  <c r="B1897" i="16"/>
  <c r="E1897" i="16" s="1"/>
  <c r="B1896" i="16"/>
  <c r="E1896" i="16" s="1"/>
  <c r="B1895" i="16"/>
  <c r="E1895" i="16" s="1"/>
  <c r="B1894" i="16"/>
  <c r="E1894" i="16" s="1"/>
  <c r="B1893" i="16"/>
  <c r="E1893" i="16" s="1"/>
  <c r="B1892" i="16"/>
  <c r="E1892" i="16" s="1"/>
  <c r="B1891" i="16"/>
  <c r="E1891" i="16" s="1"/>
  <c r="B1890" i="16"/>
  <c r="E1890" i="16" s="1"/>
  <c r="B1889" i="16"/>
  <c r="E1889" i="16" s="1"/>
  <c r="B1888" i="16"/>
  <c r="E1888" i="16" s="1"/>
  <c r="B1887" i="16"/>
  <c r="E1887" i="16" s="1"/>
  <c r="B1886" i="16"/>
  <c r="E1886" i="16" s="1"/>
  <c r="B1885" i="16"/>
  <c r="E1885" i="16" s="1"/>
  <c r="B1884" i="16"/>
  <c r="E1884" i="16" s="1"/>
  <c r="B1883" i="16"/>
  <c r="E1883" i="16" s="1"/>
  <c r="B1882" i="16"/>
  <c r="E1882" i="16" s="1"/>
  <c r="B1881" i="16"/>
  <c r="E1881" i="16" s="1"/>
  <c r="B1880" i="16"/>
  <c r="E1880" i="16" s="1"/>
  <c r="B1879" i="16"/>
  <c r="E1879" i="16" s="1"/>
  <c r="B1878" i="16"/>
  <c r="E1878" i="16" s="1"/>
  <c r="B1877" i="16"/>
  <c r="E1877" i="16" s="1"/>
  <c r="B1876" i="16"/>
  <c r="E1876" i="16" s="1"/>
  <c r="B1875" i="16"/>
  <c r="E1875" i="16" s="1"/>
  <c r="B1874" i="16"/>
  <c r="E1874" i="16" s="1"/>
  <c r="B1873" i="16"/>
  <c r="E1873" i="16" s="1"/>
  <c r="B1872" i="16"/>
  <c r="E1872" i="16" s="1"/>
  <c r="B1871" i="16"/>
  <c r="E1871" i="16" s="1"/>
  <c r="B1870" i="16"/>
  <c r="E1870" i="16" s="1"/>
  <c r="B1869" i="16"/>
  <c r="E1869" i="16" s="1"/>
  <c r="B1868" i="16"/>
  <c r="E1868" i="16" s="1"/>
  <c r="B1867" i="16"/>
  <c r="E1867" i="16" s="1"/>
  <c r="B1866" i="16"/>
  <c r="E1866" i="16" s="1"/>
  <c r="B1865" i="16"/>
  <c r="E1865" i="16" s="1"/>
  <c r="B1864" i="16"/>
  <c r="E1864" i="16" s="1"/>
  <c r="B1863" i="16"/>
  <c r="E1863" i="16" s="1"/>
  <c r="B1862" i="16"/>
  <c r="E1862" i="16" s="1"/>
  <c r="B1861" i="16"/>
  <c r="E1861" i="16" s="1"/>
  <c r="B1860" i="16"/>
  <c r="E1860" i="16" s="1"/>
  <c r="B1859" i="16"/>
  <c r="E1859" i="16" s="1"/>
  <c r="B1858" i="16"/>
  <c r="E1858" i="16" s="1"/>
  <c r="B1857" i="16"/>
  <c r="E1857" i="16" s="1"/>
  <c r="B1856" i="16"/>
  <c r="E1856" i="16" s="1"/>
  <c r="B1855" i="16"/>
  <c r="E1855" i="16" s="1"/>
  <c r="B1854" i="16"/>
  <c r="E1854" i="16" s="1"/>
  <c r="B1853" i="16"/>
  <c r="E1853" i="16" s="1"/>
  <c r="B1852" i="16"/>
  <c r="E1852" i="16" s="1"/>
  <c r="B1851" i="16"/>
  <c r="E1851" i="16" s="1"/>
  <c r="B1850" i="16"/>
  <c r="E1850" i="16" s="1"/>
  <c r="B1849" i="16"/>
  <c r="E1849" i="16" s="1"/>
  <c r="B1848" i="16"/>
  <c r="E1848" i="16" s="1"/>
  <c r="B1847" i="16"/>
  <c r="E1847" i="16" s="1"/>
  <c r="B1846" i="16"/>
  <c r="E1846" i="16" s="1"/>
  <c r="B1845" i="16"/>
  <c r="E1845" i="16" s="1"/>
  <c r="B1844" i="16"/>
  <c r="E1844" i="16" s="1"/>
  <c r="B1843" i="16"/>
  <c r="E1843" i="16" s="1"/>
  <c r="B1842" i="16"/>
  <c r="E1842" i="16" s="1"/>
  <c r="B1841" i="16"/>
  <c r="E1841" i="16" s="1"/>
  <c r="B1840" i="16"/>
  <c r="E1840" i="16" s="1"/>
  <c r="B1839" i="16"/>
  <c r="E1839" i="16" s="1"/>
  <c r="B1838" i="16"/>
  <c r="E1838" i="16" s="1"/>
  <c r="B1837" i="16"/>
  <c r="E1837" i="16" s="1"/>
  <c r="B1836" i="16"/>
  <c r="E1836" i="16" s="1"/>
  <c r="B1835" i="16"/>
  <c r="E1835" i="16" s="1"/>
  <c r="B1834" i="16"/>
  <c r="E1834" i="16" s="1"/>
  <c r="B1833" i="16"/>
  <c r="E1833" i="16" s="1"/>
  <c r="B1832" i="16"/>
  <c r="E1832" i="16" s="1"/>
  <c r="B1831" i="16"/>
  <c r="E1831" i="16" s="1"/>
  <c r="B1830" i="16"/>
  <c r="E1830" i="16" s="1"/>
  <c r="B1829" i="16"/>
  <c r="E1829" i="16" s="1"/>
  <c r="B1828" i="16"/>
  <c r="E1828" i="16" s="1"/>
  <c r="B1827" i="16"/>
  <c r="E1827" i="16" s="1"/>
  <c r="B1826" i="16"/>
  <c r="E1826" i="16" s="1"/>
  <c r="B1825" i="16"/>
  <c r="E1825" i="16" s="1"/>
  <c r="B1824" i="16"/>
  <c r="E1824" i="16" s="1"/>
  <c r="B1823" i="16"/>
  <c r="E1823" i="16" s="1"/>
  <c r="B1822" i="16"/>
  <c r="E1822" i="16" s="1"/>
  <c r="B1821" i="16"/>
  <c r="E1821" i="16" s="1"/>
  <c r="B1820" i="16"/>
  <c r="E1820" i="16" s="1"/>
  <c r="B1819" i="16"/>
  <c r="E1819" i="16" s="1"/>
  <c r="B1818" i="16"/>
  <c r="E1818" i="16" s="1"/>
  <c r="B1817" i="16"/>
  <c r="E1817" i="16" s="1"/>
  <c r="B1816" i="16"/>
  <c r="E1816" i="16" s="1"/>
  <c r="B1815" i="16"/>
  <c r="E1815" i="16" s="1"/>
  <c r="B1814" i="16"/>
  <c r="E1814" i="16" s="1"/>
  <c r="B1813" i="16"/>
  <c r="E1813" i="16" s="1"/>
  <c r="B1812" i="16"/>
  <c r="E1812" i="16" s="1"/>
  <c r="B1811" i="16"/>
  <c r="E1811" i="16" s="1"/>
  <c r="B1810" i="16"/>
  <c r="E1810" i="16" s="1"/>
  <c r="B1809" i="16"/>
  <c r="E1809" i="16" s="1"/>
  <c r="B1808" i="16"/>
  <c r="E1808" i="16" s="1"/>
  <c r="B1807" i="16"/>
  <c r="E1807" i="16" s="1"/>
  <c r="B1806" i="16"/>
  <c r="E1806" i="16" s="1"/>
  <c r="B1805" i="16"/>
  <c r="E1805" i="16" s="1"/>
  <c r="B1804" i="16"/>
  <c r="E1804" i="16" s="1"/>
  <c r="B1803" i="16"/>
  <c r="E1803" i="16" s="1"/>
  <c r="B1802" i="16"/>
  <c r="E1802" i="16" s="1"/>
  <c r="B1801" i="16"/>
  <c r="E1801" i="16" s="1"/>
  <c r="B1800" i="16"/>
  <c r="E1800" i="16" s="1"/>
  <c r="B1799" i="16"/>
  <c r="E1799" i="16" s="1"/>
  <c r="B1798" i="16"/>
  <c r="E1798" i="16" s="1"/>
  <c r="B1797" i="16"/>
  <c r="E1797" i="16" s="1"/>
  <c r="B1796" i="16"/>
  <c r="E1796" i="16" s="1"/>
  <c r="B1795" i="16"/>
  <c r="E1795" i="16" s="1"/>
  <c r="B1794" i="16"/>
  <c r="E1794" i="16" s="1"/>
  <c r="B1793" i="16"/>
  <c r="E1793" i="16" s="1"/>
  <c r="B1792" i="16"/>
  <c r="E1792" i="16" s="1"/>
  <c r="B1791" i="16"/>
  <c r="E1791" i="16" s="1"/>
  <c r="B1790" i="16"/>
  <c r="E1790" i="16" s="1"/>
  <c r="B1789" i="16"/>
  <c r="E1789" i="16" s="1"/>
  <c r="B1788" i="16"/>
  <c r="E1788" i="16" s="1"/>
  <c r="B1787" i="16"/>
  <c r="E1787" i="16" s="1"/>
  <c r="B1786" i="16"/>
  <c r="E1786" i="16" s="1"/>
  <c r="B1785" i="16"/>
  <c r="E1785" i="16" s="1"/>
  <c r="B1784" i="16"/>
  <c r="E1784" i="16" s="1"/>
  <c r="B1783" i="16"/>
  <c r="E1783" i="16" s="1"/>
  <c r="B1782" i="16"/>
  <c r="E1782" i="16" s="1"/>
  <c r="B1781" i="16"/>
  <c r="E1781" i="16" s="1"/>
  <c r="B1780" i="16"/>
  <c r="E1780" i="16" s="1"/>
  <c r="B1779" i="16"/>
  <c r="E1779" i="16" s="1"/>
  <c r="B1778" i="16"/>
  <c r="E1778" i="16" s="1"/>
  <c r="B1777" i="16"/>
  <c r="E1777" i="16" s="1"/>
  <c r="B1776" i="16"/>
  <c r="E1776" i="16" s="1"/>
  <c r="B1775" i="16"/>
  <c r="E1775" i="16" s="1"/>
  <c r="B1774" i="16"/>
  <c r="E1774" i="16" s="1"/>
  <c r="B1773" i="16"/>
  <c r="E1773" i="16" s="1"/>
  <c r="B1772" i="16"/>
  <c r="E1772" i="16" s="1"/>
  <c r="B1771" i="16"/>
  <c r="E1771" i="16" s="1"/>
  <c r="B1770" i="16"/>
  <c r="E1770" i="16" s="1"/>
  <c r="B1769" i="16"/>
  <c r="E1769" i="16" s="1"/>
  <c r="B1768" i="16"/>
  <c r="E1768" i="16" s="1"/>
  <c r="B1767" i="16"/>
  <c r="E1767" i="16" s="1"/>
  <c r="B1766" i="16"/>
  <c r="E1766" i="16" s="1"/>
  <c r="B1765" i="16"/>
  <c r="E1765" i="16" s="1"/>
  <c r="B1764" i="16"/>
  <c r="E1764" i="16" s="1"/>
  <c r="B1763" i="16"/>
  <c r="E1763" i="16" s="1"/>
  <c r="B1762" i="16"/>
  <c r="E1762" i="16" s="1"/>
  <c r="B1761" i="16"/>
  <c r="E1761" i="16" s="1"/>
  <c r="B1760" i="16"/>
  <c r="E1760" i="16" s="1"/>
  <c r="B1759" i="16"/>
  <c r="E1759" i="16" s="1"/>
  <c r="B1758" i="16"/>
  <c r="E1758" i="16" s="1"/>
  <c r="B1757" i="16"/>
  <c r="E1757" i="16" s="1"/>
  <c r="B1756" i="16"/>
  <c r="E1756" i="16" s="1"/>
  <c r="B1755" i="16"/>
  <c r="E1755" i="16" s="1"/>
  <c r="B1754" i="16"/>
  <c r="E1754" i="16" s="1"/>
  <c r="B1753" i="16"/>
  <c r="E1753" i="16" s="1"/>
  <c r="B1752" i="16"/>
  <c r="E1752" i="16" s="1"/>
  <c r="B1751" i="16"/>
  <c r="E1751" i="16" s="1"/>
  <c r="B1750" i="16"/>
  <c r="E1750" i="16" s="1"/>
  <c r="B1749" i="16"/>
  <c r="E1749" i="16" s="1"/>
  <c r="B1748" i="16"/>
  <c r="E1748" i="16" s="1"/>
  <c r="B1747" i="16"/>
  <c r="E1747" i="16" s="1"/>
  <c r="B1746" i="16"/>
  <c r="E1746" i="16" s="1"/>
  <c r="B1745" i="16"/>
  <c r="E1745" i="16" s="1"/>
  <c r="B1744" i="16"/>
  <c r="E1744" i="16" s="1"/>
  <c r="B1743" i="16"/>
  <c r="E1743" i="16" s="1"/>
  <c r="B1742" i="16"/>
  <c r="E1742" i="16" s="1"/>
  <c r="B1741" i="16"/>
  <c r="E1741" i="16" s="1"/>
  <c r="B1740" i="16"/>
  <c r="E1740" i="16" s="1"/>
  <c r="B1739" i="16"/>
  <c r="E1739" i="16" s="1"/>
  <c r="B1738" i="16"/>
  <c r="E1738" i="16" s="1"/>
  <c r="B1737" i="16"/>
  <c r="E1737" i="16" s="1"/>
  <c r="B1736" i="16"/>
  <c r="E1736" i="16" s="1"/>
  <c r="B1735" i="16"/>
  <c r="E1735" i="16" s="1"/>
  <c r="B1734" i="16"/>
  <c r="E1734" i="16" s="1"/>
  <c r="B1733" i="16"/>
  <c r="E1733" i="16" s="1"/>
  <c r="B1732" i="16"/>
  <c r="E1732" i="16" s="1"/>
  <c r="B1731" i="16"/>
  <c r="E1731" i="16" s="1"/>
  <c r="B1730" i="16"/>
  <c r="E1730" i="16" s="1"/>
  <c r="B1729" i="16"/>
  <c r="E1729" i="16" s="1"/>
  <c r="B1728" i="16"/>
  <c r="E1728" i="16" s="1"/>
  <c r="B1727" i="16"/>
  <c r="E1727" i="16" s="1"/>
  <c r="B1726" i="16"/>
  <c r="E1726" i="16" s="1"/>
  <c r="B1725" i="16"/>
  <c r="E1725" i="16" s="1"/>
  <c r="B1724" i="16"/>
  <c r="E1724" i="16" s="1"/>
  <c r="B1723" i="16"/>
  <c r="E1723" i="16" s="1"/>
  <c r="B1722" i="16"/>
  <c r="E1722" i="16" s="1"/>
  <c r="B1721" i="16"/>
  <c r="E1721" i="16" s="1"/>
  <c r="B1720" i="16"/>
  <c r="E1720" i="16" s="1"/>
  <c r="B1719" i="16"/>
  <c r="E1719" i="16" s="1"/>
  <c r="B1718" i="16"/>
  <c r="E1718" i="16" s="1"/>
  <c r="B1717" i="16"/>
  <c r="E1717" i="16" s="1"/>
  <c r="B1716" i="16"/>
  <c r="E1716" i="16" s="1"/>
  <c r="B1715" i="16"/>
  <c r="E1715" i="16" s="1"/>
  <c r="B1714" i="16"/>
  <c r="E1714" i="16" s="1"/>
  <c r="B1713" i="16"/>
  <c r="E1713" i="16" s="1"/>
  <c r="B1712" i="16"/>
  <c r="E1712" i="16" s="1"/>
  <c r="B1711" i="16"/>
  <c r="E1711" i="16" s="1"/>
  <c r="B1710" i="16"/>
  <c r="E1710" i="16" s="1"/>
  <c r="B1709" i="16"/>
  <c r="E1709" i="16" s="1"/>
  <c r="B1708" i="16"/>
  <c r="E1708" i="16" s="1"/>
  <c r="B1707" i="16"/>
  <c r="E1707" i="16" s="1"/>
  <c r="B1706" i="16"/>
  <c r="E1706" i="16" s="1"/>
  <c r="B1705" i="16"/>
  <c r="E1705" i="16" s="1"/>
  <c r="B1704" i="16"/>
  <c r="E1704" i="16" s="1"/>
  <c r="B1703" i="16"/>
  <c r="E1703" i="16" s="1"/>
  <c r="B1702" i="16"/>
  <c r="E1702" i="16" s="1"/>
  <c r="B1701" i="16"/>
  <c r="E1701" i="16" s="1"/>
  <c r="B1700" i="16"/>
  <c r="E1700" i="16" s="1"/>
  <c r="B1699" i="16"/>
  <c r="E1699" i="16" s="1"/>
  <c r="B1698" i="16"/>
  <c r="E1698" i="16" s="1"/>
  <c r="B1697" i="16"/>
  <c r="E1697" i="16" s="1"/>
  <c r="B1696" i="16"/>
  <c r="E1696" i="16" s="1"/>
  <c r="B1695" i="16"/>
  <c r="E1695" i="16" s="1"/>
  <c r="B1694" i="16"/>
  <c r="E1694" i="16" s="1"/>
  <c r="B1693" i="16"/>
  <c r="E1693" i="16" s="1"/>
  <c r="B1692" i="16"/>
  <c r="E1692" i="16" s="1"/>
  <c r="B1691" i="16"/>
  <c r="E1691" i="16" s="1"/>
  <c r="B1690" i="16"/>
  <c r="E1690" i="16" s="1"/>
  <c r="B1689" i="16"/>
  <c r="E1689" i="16" s="1"/>
  <c r="B1688" i="16"/>
  <c r="E1688" i="16" s="1"/>
  <c r="B1687" i="16"/>
  <c r="E1687" i="16" s="1"/>
  <c r="B1686" i="16"/>
  <c r="E1686" i="16" s="1"/>
  <c r="B1685" i="16"/>
  <c r="E1685" i="16" s="1"/>
  <c r="B1684" i="16"/>
  <c r="E1684" i="16" s="1"/>
  <c r="B1683" i="16"/>
  <c r="E1683" i="16" s="1"/>
  <c r="B1682" i="16"/>
  <c r="E1682" i="16" s="1"/>
  <c r="B1681" i="16"/>
  <c r="E1681" i="16" s="1"/>
  <c r="B1680" i="16"/>
  <c r="E1680" i="16" s="1"/>
  <c r="B1679" i="16"/>
  <c r="E1679" i="16" s="1"/>
  <c r="B1678" i="16"/>
  <c r="E1678" i="16" s="1"/>
  <c r="B1677" i="16"/>
  <c r="E1677" i="16" s="1"/>
  <c r="B1676" i="16"/>
  <c r="E1676" i="16" s="1"/>
  <c r="B1675" i="16"/>
  <c r="E1675" i="16" s="1"/>
  <c r="B1674" i="16"/>
  <c r="E1674" i="16" s="1"/>
  <c r="B1673" i="16"/>
  <c r="E1673" i="16" s="1"/>
  <c r="B1672" i="16"/>
  <c r="E1672" i="16" s="1"/>
  <c r="B1671" i="16"/>
  <c r="E1671" i="16" s="1"/>
  <c r="B1670" i="16"/>
  <c r="E1670" i="16" s="1"/>
  <c r="B1669" i="16"/>
  <c r="E1669" i="16" s="1"/>
  <c r="B1668" i="16"/>
  <c r="E1668" i="16" s="1"/>
  <c r="B1667" i="16"/>
  <c r="E1667" i="16" s="1"/>
  <c r="B1666" i="16"/>
  <c r="E1666" i="16" s="1"/>
  <c r="B1665" i="16"/>
  <c r="E1665" i="16" s="1"/>
  <c r="B1664" i="16"/>
  <c r="E1664" i="16" s="1"/>
  <c r="B1663" i="16"/>
  <c r="E1663" i="16" s="1"/>
  <c r="B1662" i="16"/>
  <c r="E1662" i="16" s="1"/>
  <c r="B1661" i="16"/>
  <c r="E1661" i="16" s="1"/>
  <c r="B1660" i="16"/>
  <c r="E1660" i="16" s="1"/>
  <c r="B1659" i="16"/>
  <c r="E1659" i="16" s="1"/>
  <c r="B1658" i="16"/>
  <c r="E1658" i="16" s="1"/>
  <c r="B1657" i="16"/>
  <c r="E1657" i="16" s="1"/>
  <c r="B1656" i="16"/>
  <c r="E1656" i="16" s="1"/>
  <c r="B1655" i="16"/>
  <c r="E1655" i="16" s="1"/>
  <c r="B1654" i="16"/>
  <c r="E1654" i="16" s="1"/>
  <c r="B1653" i="16"/>
  <c r="E1653" i="16" s="1"/>
  <c r="B1652" i="16"/>
  <c r="E1652" i="16" s="1"/>
  <c r="B1651" i="16"/>
  <c r="E1651" i="16" s="1"/>
  <c r="B1650" i="16"/>
  <c r="E1650" i="16" s="1"/>
  <c r="B1649" i="16"/>
  <c r="E1649" i="16" s="1"/>
  <c r="B1648" i="16"/>
  <c r="E1648" i="16" s="1"/>
  <c r="B1647" i="16"/>
  <c r="E1647" i="16" s="1"/>
  <c r="B1646" i="16"/>
  <c r="E1646" i="16" s="1"/>
  <c r="B1645" i="16"/>
  <c r="E1645" i="16" s="1"/>
  <c r="B1644" i="16"/>
  <c r="E1644" i="16" s="1"/>
  <c r="B1643" i="16"/>
  <c r="E1643" i="16" s="1"/>
  <c r="B1642" i="16"/>
  <c r="E1642" i="16" s="1"/>
  <c r="B1641" i="16"/>
  <c r="E1641" i="16" s="1"/>
  <c r="B1640" i="16"/>
  <c r="E1640" i="16" s="1"/>
  <c r="B1639" i="16"/>
  <c r="E1639" i="16" s="1"/>
  <c r="B1638" i="16"/>
  <c r="E1638" i="16" s="1"/>
  <c r="B1637" i="16"/>
  <c r="E1637" i="16" s="1"/>
  <c r="B1636" i="16"/>
  <c r="E1636" i="16" s="1"/>
  <c r="B1635" i="16"/>
  <c r="E1635" i="16" s="1"/>
  <c r="B1634" i="16"/>
  <c r="E1634" i="16" s="1"/>
  <c r="B1633" i="16"/>
  <c r="E1633" i="16" s="1"/>
  <c r="B1632" i="16"/>
  <c r="E1632" i="16" s="1"/>
  <c r="B1631" i="16"/>
  <c r="E1631" i="16" s="1"/>
  <c r="B1630" i="16"/>
  <c r="E1630" i="16" s="1"/>
  <c r="B1629" i="16"/>
  <c r="E1629" i="16" s="1"/>
  <c r="B1628" i="16"/>
  <c r="E1628" i="16" s="1"/>
  <c r="B1627" i="16"/>
  <c r="E1627" i="16" s="1"/>
  <c r="B1626" i="16"/>
  <c r="E1626" i="16" s="1"/>
  <c r="B1625" i="16"/>
  <c r="E1625" i="16" s="1"/>
  <c r="B1624" i="16"/>
  <c r="E1624" i="16" s="1"/>
  <c r="B1623" i="16"/>
  <c r="E1623" i="16" s="1"/>
  <c r="B1622" i="16"/>
  <c r="E1622" i="16" s="1"/>
  <c r="B1621" i="16"/>
  <c r="E1621" i="16" s="1"/>
  <c r="B1620" i="16"/>
  <c r="E1620" i="16" s="1"/>
  <c r="B1619" i="16"/>
  <c r="E1619" i="16" s="1"/>
  <c r="B1618" i="16"/>
  <c r="E1618" i="16" s="1"/>
  <c r="B1617" i="16"/>
  <c r="E1617" i="16" s="1"/>
  <c r="B1616" i="16"/>
  <c r="E1616" i="16" s="1"/>
  <c r="B1615" i="16"/>
  <c r="E1615" i="16" s="1"/>
  <c r="B1614" i="16"/>
  <c r="E1614" i="16" s="1"/>
  <c r="B1613" i="16"/>
  <c r="E1613" i="16" s="1"/>
  <c r="B1612" i="16"/>
  <c r="E1612" i="16" s="1"/>
  <c r="B1611" i="16"/>
  <c r="E1611" i="16" s="1"/>
  <c r="B1610" i="16"/>
  <c r="E1610" i="16" s="1"/>
  <c r="B1609" i="16"/>
  <c r="E1609" i="16" s="1"/>
  <c r="B1608" i="16"/>
  <c r="E1608" i="16" s="1"/>
  <c r="B1607" i="16"/>
  <c r="E1607" i="16" s="1"/>
  <c r="B1606" i="16"/>
  <c r="E1606" i="16" s="1"/>
  <c r="B1605" i="16"/>
  <c r="E1605" i="16" s="1"/>
  <c r="B1604" i="16"/>
  <c r="E1604" i="16" s="1"/>
  <c r="B1603" i="16"/>
  <c r="E1603" i="16" s="1"/>
  <c r="B1602" i="16"/>
  <c r="E1602" i="16" s="1"/>
  <c r="B1601" i="16"/>
  <c r="E1601" i="16" s="1"/>
  <c r="B1600" i="16"/>
  <c r="E1600" i="16" s="1"/>
  <c r="B1599" i="16"/>
  <c r="E1599" i="16" s="1"/>
  <c r="B1598" i="16"/>
  <c r="E1598" i="16" s="1"/>
  <c r="B1597" i="16"/>
  <c r="E1597" i="16" s="1"/>
  <c r="B1596" i="16"/>
  <c r="E1596" i="16" s="1"/>
  <c r="B1595" i="16"/>
  <c r="E1595" i="16" s="1"/>
  <c r="B1594" i="16"/>
  <c r="E1594" i="16" s="1"/>
  <c r="B1593" i="16"/>
  <c r="E1593" i="16" s="1"/>
  <c r="B1592" i="16"/>
  <c r="E1592" i="16" s="1"/>
  <c r="B1591" i="16"/>
  <c r="E1591" i="16" s="1"/>
  <c r="B1590" i="16"/>
  <c r="E1590" i="16" s="1"/>
  <c r="B1589" i="16"/>
  <c r="E1589" i="16" s="1"/>
  <c r="B1588" i="16"/>
  <c r="E1588" i="16" s="1"/>
  <c r="B1587" i="16"/>
  <c r="E1587" i="16" s="1"/>
  <c r="B1586" i="16"/>
  <c r="E1586" i="16" s="1"/>
  <c r="B1585" i="16"/>
  <c r="E1585" i="16" s="1"/>
  <c r="B1584" i="16"/>
  <c r="E1584" i="16" s="1"/>
  <c r="B1583" i="16"/>
  <c r="E1583" i="16" s="1"/>
  <c r="B1582" i="16"/>
  <c r="E1582" i="16" s="1"/>
  <c r="B1581" i="16"/>
  <c r="E1581" i="16" s="1"/>
  <c r="B1580" i="16"/>
  <c r="E1580" i="16" s="1"/>
  <c r="B1579" i="16"/>
  <c r="E1579" i="16" s="1"/>
  <c r="B1578" i="16"/>
  <c r="E1578" i="16" s="1"/>
  <c r="B1577" i="16"/>
  <c r="E1577" i="16" s="1"/>
  <c r="B1576" i="16"/>
  <c r="E1576" i="16" s="1"/>
  <c r="B1575" i="16"/>
  <c r="E1575" i="16" s="1"/>
  <c r="B1574" i="16"/>
  <c r="E1574" i="16" s="1"/>
  <c r="B1573" i="16"/>
  <c r="E1573" i="16" s="1"/>
  <c r="B1572" i="16"/>
  <c r="E1572" i="16" s="1"/>
  <c r="B1571" i="16"/>
  <c r="E1571" i="16" s="1"/>
  <c r="B1570" i="16"/>
  <c r="E1570" i="16" s="1"/>
  <c r="B1569" i="16"/>
  <c r="E1569" i="16" s="1"/>
  <c r="B1568" i="16"/>
  <c r="E1568" i="16" s="1"/>
  <c r="B1567" i="16"/>
  <c r="E1567" i="16" s="1"/>
  <c r="B1566" i="16"/>
  <c r="E1566" i="16" s="1"/>
  <c r="B1565" i="16"/>
  <c r="E1565" i="16" s="1"/>
  <c r="B1564" i="16"/>
  <c r="E1564" i="16" s="1"/>
  <c r="B1563" i="16"/>
  <c r="E1563" i="16" s="1"/>
  <c r="B1562" i="16"/>
  <c r="E1562" i="16" s="1"/>
  <c r="B1561" i="16"/>
  <c r="E1561" i="16" s="1"/>
  <c r="B1560" i="16"/>
  <c r="E1560" i="16" s="1"/>
  <c r="B1559" i="16"/>
  <c r="E1559" i="16" s="1"/>
  <c r="B1558" i="16"/>
  <c r="E1558" i="16" s="1"/>
  <c r="B1557" i="16"/>
  <c r="E1557" i="16" s="1"/>
  <c r="B1556" i="16"/>
  <c r="E1556" i="16" s="1"/>
  <c r="B1555" i="16"/>
  <c r="E1555" i="16" s="1"/>
  <c r="B1554" i="16"/>
  <c r="E1554" i="16" s="1"/>
  <c r="B1553" i="16"/>
  <c r="E1553" i="16" s="1"/>
  <c r="B1552" i="16"/>
  <c r="E1552" i="16" s="1"/>
  <c r="B1551" i="16"/>
  <c r="E1551" i="16" s="1"/>
  <c r="B1550" i="16"/>
  <c r="E1550" i="16" s="1"/>
  <c r="B1549" i="16"/>
  <c r="E1549" i="16" s="1"/>
  <c r="B1548" i="16"/>
  <c r="E1548" i="16" s="1"/>
  <c r="B1547" i="16"/>
  <c r="E1547" i="16" s="1"/>
  <c r="B1546" i="16"/>
  <c r="E1546" i="16" s="1"/>
  <c r="B1545" i="16"/>
  <c r="E1545" i="16" s="1"/>
  <c r="B1544" i="16"/>
  <c r="E1544" i="16" s="1"/>
  <c r="B1543" i="16"/>
  <c r="E1543" i="16" s="1"/>
  <c r="B1542" i="16"/>
  <c r="E1542" i="16" s="1"/>
  <c r="B1541" i="16"/>
  <c r="E1541" i="16" s="1"/>
  <c r="B1540" i="16"/>
  <c r="E1540" i="16" s="1"/>
  <c r="B1539" i="16"/>
  <c r="E1539" i="16" s="1"/>
  <c r="B1538" i="16"/>
  <c r="E1538" i="16" s="1"/>
  <c r="B1537" i="16"/>
  <c r="E1537" i="16" s="1"/>
  <c r="B1536" i="16"/>
  <c r="E1536" i="16" s="1"/>
  <c r="B1535" i="16"/>
  <c r="E1535" i="16" s="1"/>
  <c r="B1534" i="16"/>
  <c r="E1534" i="16" s="1"/>
  <c r="B1533" i="16"/>
  <c r="E1533" i="16" s="1"/>
  <c r="B1532" i="16"/>
  <c r="E1532" i="16" s="1"/>
  <c r="B1531" i="16"/>
  <c r="E1531" i="16" s="1"/>
  <c r="B1530" i="16"/>
  <c r="E1530" i="16" s="1"/>
  <c r="B1529" i="16"/>
  <c r="E1529" i="16" s="1"/>
  <c r="B1528" i="16"/>
  <c r="E1528" i="16" s="1"/>
  <c r="B1527" i="16"/>
  <c r="E1527" i="16" s="1"/>
  <c r="B1526" i="16"/>
  <c r="E1526" i="16" s="1"/>
  <c r="B1525" i="16"/>
  <c r="E1525" i="16" s="1"/>
  <c r="B1524" i="16"/>
  <c r="E1524" i="16" s="1"/>
  <c r="B1523" i="16"/>
  <c r="E1523" i="16" s="1"/>
  <c r="B1522" i="16"/>
  <c r="E1522" i="16" s="1"/>
  <c r="B1521" i="16"/>
  <c r="E1521" i="16" s="1"/>
  <c r="B1520" i="16"/>
  <c r="E1520" i="16" s="1"/>
  <c r="B1519" i="16"/>
  <c r="E1519" i="16" s="1"/>
  <c r="B1518" i="16"/>
  <c r="E1518" i="16" s="1"/>
  <c r="B1517" i="16"/>
  <c r="E1517" i="16" s="1"/>
  <c r="B1516" i="16"/>
  <c r="E1516" i="16" s="1"/>
  <c r="B1515" i="16"/>
  <c r="E1515" i="16" s="1"/>
  <c r="B1514" i="16"/>
  <c r="E1514" i="16" s="1"/>
  <c r="B1513" i="16"/>
  <c r="E1513" i="16" s="1"/>
  <c r="B1512" i="16"/>
  <c r="E1512" i="16" s="1"/>
  <c r="B1511" i="16"/>
  <c r="E1511" i="16" s="1"/>
  <c r="B1510" i="16"/>
  <c r="E1510" i="16" s="1"/>
  <c r="B1509" i="16"/>
  <c r="E1509" i="16" s="1"/>
  <c r="B1508" i="16"/>
  <c r="E1508" i="16" s="1"/>
  <c r="B1507" i="16"/>
  <c r="E1507" i="16" s="1"/>
  <c r="B1506" i="16"/>
  <c r="E1506" i="16" s="1"/>
  <c r="B1505" i="16"/>
  <c r="E1505" i="16" s="1"/>
  <c r="B1504" i="16"/>
  <c r="E1504" i="16" s="1"/>
  <c r="B1503" i="16"/>
  <c r="E1503" i="16" s="1"/>
  <c r="B1502" i="16"/>
  <c r="E1502" i="16" s="1"/>
  <c r="B1501" i="16"/>
  <c r="E1501" i="16" s="1"/>
  <c r="B1500" i="16"/>
  <c r="E1500" i="16" s="1"/>
  <c r="B1499" i="16"/>
  <c r="E1499" i="16" s="1"/>
  <c r="B1498" i="16"/>
  <c r="E1498" i="16" s="1"/>
  <c r="B1497" i="16"/>
  <c r="E1497" i="16" s="1"/>
  <c r="B1496" i="16"/>
  <c r="E1496" i="16" s="1"/>
  <c r="B1495" i="16"/>
  <c r="E1495" i="16" s="1"/>
  <c r="B1494" i="16"/>
  <c r="E1494" i="16" s="1"/>
  <c r="B1493" i="16"/>
  <c r="E1493" i="16" s="1"/>
  <c r="B1492" i="16"/>
  <c r="E1492" i="16" s="1"/>
  <c r="B1491" i="16"/>
  <c r="E1491" i="16" s="1"/>
  <c r="B1490" i="16"/>
  <c r="E1490" i="16" s="1"/>
  <c r="B1489" i="16"/>
  <c r="E1489" i="16" s="1"/>
  <c r="B1488" i="16"/>
  <c r="E1488" i="16" s="1"/>
  <c r="B1487" i="16"/>
  <c r="E1487" i="16" s="1"/>
  <c r="B1486" i="16"/>
  <c r="E1486" i="16" s="1"/>
  <c r="B1485" i="16"/>
  <c r="E1485" i="16" s="1"/>
  <c r="B1484" i="16"/>
  <c r="E1484" i="16" s="1"/>
  <c r="B1483" i="16"/>
  <c r="E1483" i="16" s="1"/>
  <c r="B1482" i="16"/>
  <c r="E1482" i="16" s="1"/>
  <c r="B1481" i="16"/>
  <c r="E1481" i="16" s="1"/>
  <c r="B1480" i="16"/>
  <c r="E1480" i="16" s="1"/>
  <c r="B1479" i="16"/>
  <c r="E1479" i="16" s="1"/>
  <c r="B1478" i="16"/>
  <c r="E1478" i="16" s="1"/>
  <c r="B1477" i="16"/>
  <c r="E1477" i="16" s="1"/>
  <c r="B1476" i="16"/>
  <c r="E1476" i="16" s="1"/>
  <c r="B1475" i="16"/>
  <c r="E1475" i="16" s="1"/>
  <c r="B1474" i="16"/>
  <c r="E1474" i="16" s="1"/>
  <c r="B1473" i="16"/>
  <c r="E1473" i="16" s="1"/>
  <c r="B1472" i="16"/>
  <c r="E1472" i="16" s="1"/>
  <c r="B1471" i="16"/>
  <c r="E1471" i="16" s="1"/>
  <c r="B1470" i="16"/>
  <c r="E1470" i="16" s="1"/>
  <c r="B1469" i="16"/>
  <c r="E1469" i="16" s="1"/>
  <c r="B1468" i="16"/>
  <c r="E1468" i="16" s="1"/>
  <c r="B1467" i="16"/>
  <c r="E1467" i="16" s="1"/>
  <c r="B1466" i="16"/>
  <c r="E1466" i="16" s="1"/>
  <c r="B1465" i="16"/>
  <c r="E1465" i="16" s="1"/>
  <c r="B1464" i="16"/>
  <c r="E1464" i="16" s="1"/>
  <c r="B1463" i="16"/>
  <c r="E1463" i="16" s="1"/>
  <c r="B1462" i="16"/>
  <c r="E1462" i="16" s="1"/>
  <c r="B1461" i="16"/>
  <c r="E1461" i="16" s="1"/>
  <c r="B1460" i="16"/>
  <c r="E1460" i="16" s="1"/>
  <c r="B1459" i="16"/>
  <c r="E1459" i="16" s="1"/>
  <c r="B1458" i="16"/>
  <c r="E1458" i="16" s="1"/>
  <c r="B1457" i="16"/>
  <c r="E1457" i="16" s="1"/>
  <c r="B1456" i="16"/>
  <c r="E1456" i="16" s="1"/>
  <c r="B1455" i="16"/>
  <c r="E1455" i="16" s="1"/>
  <c r="B1454" i="16"/>
  <c r="E1454" i="16" s="1"/>
  <c r="B1453" i="16"/>
  <c r="E1453" i="16" s="1"/>
  <c r="B1452" i="16"/>
  <c r="E1452" i="16" s="1"/>
  <c r="B1451" i="16"/>
  <c r="E1451" i="16" s="1"/>
  <c r="B1450" i="16"/>
  <c r="E1450" i="16" s="1"/>
  <c r="B1449" i="16"/>
  <c r="E1449" i="16" s="1"/>
  <c r="B1448" i="16"/>
  <c r="E1448" i="16" s="1"/>
  <c r="B1447" i="16"/>
  <c r="E1447" i="16" s="1"/>
  <c r="B1446" i="16"/>
  <c r="E1446" i="16" s="1"/>
  <c r="B1445" i="16"/>
  <c r="E1445" i="16" s="1"/>
  <c r="B1444" i="16"/>
  <c r="E1444" i="16" s="1"/>
  <c r="B1443" i="16"/>
  <c r="E1443" i="16" s="1"/>
  <c r="B1442" i="16"/>
  <c r="E1442" i="16" s="1"/>
  <c r="B1441" i="16"/>
  <c r="E1441" i="16" s="1"/>
  <c r="B1440" i="16"/>
  <c r="E1440" i="16" s="1"/>
  <c r="B1439" i="16"/>
  <c r="E1439" i="16" s="1"/>
  <c r="B1438" i="16"/>
  <c r="E1438" i="16" s="1"/>
  <c r="B1437" i="16"/>
  <c r="E1437" i="16" s="1"/>
  <c r="B1436" i="16"/>
  <c r="E1436" i="16" s="1"/>
  <c r="B1435" i="16"/>
  <c r="E1435" i="16" s="1"/>
  <c r="B1434" i="16"/>
  <c r="E1434" i="16" s="1"/>
  <c r="B1433" i="16"/>
  <c r="E1433" i="16" s="1"/>
  <c r="B1432" i="16"/>
  <c r="E1432" i="16" s="1"/>
  <c r="B1431" i="16"/>
  <c r="E1431" i="16" s="1"/>
  <c r="B1430" i="16"/>
  <c r="E1430" i="16" s="1"/>
  <c r="B1429" i="16"/>
  <c r="E1429" i="16" s="1"/>
  <c r="B1428" i="16"/>
  <c r="E1428" i="16" s="1"/>
  <c r="B1427" i="16"/>
  <c r="E1427" i="16" s="1"/>
  <c r="B1426" i="16"/>
  <c r="E1426" i="16" s="1"/>
  <c r="B1425" i="16"/>
  <c r="E1425" i="16" s="1"/>
  <c r="B1424" i="16"/>
  <c r="E1424" i="16" s="1"/>
  <c r="B1423" i="16"/>
  <c r="E1423" i="16" s="1"/>
  <c r="B1422" i="16"/>
  <c r="E1422" i="16" s="1"/>
  <c r="B1421" i="16"/>
  <c r="E1421" i="16" s="1"/>
  <c r="B1420" i="16"/>
  <c r="E1420" i="16" s="1"/>
  <c r="B1419" i="16"/>
  <c r="E1419" i="16" s="1"/>
  <c r="B1418" i="16"/>
  <c r="E1418" i="16" s="1"/>
  <c r="B1417" i="16"/>
  <c r="E1417" i="16" s="1"/>
  <c r="B1416" i="16"/>
  <c r="E1416" i="16" s="1"/>
  <c r="B1415" i="16"/>
  <c r="E1415" i="16" s="1"/>
  <c r="B1414" i="16"/>
  <c r="E1414" i="16" s="1"/>
  <c r="B1413" i="16"/>
  <c r="E1413" i="16" s="1"/>
  <c r="B1412" i="16"/>
  <c r="E1412" i="16" s="1"/>
  <c r="B1411" i="16"/>
  <c r="E1411" i="16" s="1"/>
  <c r="B1410" i="16"/>
  <c r="E1410" i="16" s="1"/>
  <c r="B1409" i="16"/>
  <c r="E1409" i="16" s="1"/>
  <c r="B1408" i="16"/>
  <c r="E1408" i="16" s="1"/>
  <c r="B1407" i="16"/>
  <c r="E1407" i="16" s="1"/>
  <c r="B1406" i="16"/>
  <c r="E1406" i="16" s="1"/>
  <c r="B1405" i="16"/>
  <c r="E1405" i="16" s="1"/>
  <c r="B1404" i="16"/>
  <c r="E1404" i="16" s="1"/>
  <c r="B1403" i="16"/>
  <c r="E1403" i="16" s="1"/>
  <c r="B1402" i="16"/>
  <c r="E1402" i="16" s="1"/>
  <c r="B1401" i="16"/>
  <c r="E1401" i="16" s="1"/>
  <c r="B1400" i="16"/>
  <c r="E1400" i="16" s="1"/>
  <c r="B1399" i="16"/>
  <c r="E1399" i="16" s="1"/>
  <c r="B1398" i="16"/>
  <c r="E1398" i="16" s="1"/>
  <c r="B1397" i="16"/>
  <c r="E1397" i="16" s="1"/>
  <c r="B1396" i="16"/>
  <c r="E1396" i="16" s="1"/>
  <c r="B1395" i="16"/>
  <c r="E1395" i="16" s="1"/>
  <c r="B1394" i="16"/>
  <c r="E1394" i="16" s="1"/>
  <c r="B1393" i="16"/>
  <c r="E1393" i="16" s="1"/>
  <c r="B1392" i="16"/>
  <c r="E1392" i="16" s="1"/>
  <c r="B1391" i="16"/>
  <c r="E1391" i="16" s="1"/>
  <c r="B1390" i="16"/>
  <c r="E1390" i="16" s="1"/>
  <c r="B1389" i="16"/>
  <c r="E1389" i="16" s="1"/>
  <c r="B1388" i="16"/>
  <c r="E1388" i="16" s="1"/>
  <c r="B1387" i="16"/>
  <c r="E1387" i="16" s="1"/>
  <c r="B1386" i="16"/>
  <c r="E1386" i="16" s="1"/>
  <c r="B1385" i="16"/>
  <c r="E1385" i="16" s="1"/>
  <c r="B1384" i="16"/>
  <c r="E1384" i="16" s="1"/>
  <c r="B1383" i="16"/>
  <c r="E1383" i="16" s="1"/>
  <c r="B1382" i="16"/>
  <c r="E1382" i="16" s="1"/>
  <c r="B1381" i="16"/>
  <c r="E1381" i="16" s="1"/>
  <c r="B1380" i="16"/>
  <c r="E1380" i="16" s="1"/>
  <c r="B1379" i="16"/>
  <c r="E1379" i="16" s="1"/>
  <c r="B1378" i="16"/>
  <c r="E1378" i="16" s="1"/>
  <c r="B1377" i="16"/>
  <c r="E1377" i="16" s="1"/>
  <c r="B1376" i="16"/>
  <c r="E1376" i="16" s="1"/>
  <c r="B1375" i="16"/>
  <c r="E1375" i="16" s="1"/>
  <c r="B1374" i="16"/>
  <c r="E1374" i="16" s="1"/>
  <c r="B1373" i="16"/>
  <c r="E1373" i="16" s="1"/>
  <c r="B1372" i="16"/>
  <c r="E1372" i="16" s="1"/>
  <c r="B1371" i="16"/>
  <c r="E1371" i="16" s="1"/>
  <c r="B1370" i="16"/>
  <c r="E1370" i="16" s="1"/>
  <c r="B1369" i="16"/>
  <c r="E1369" i="16" s="1"/>
  <c r="B1368" i="16"/>
  <c r="E1368" i="16" s="1"/>
  <c r="B1367" i="16"/>
  <c r="E1367" i="16" s="1"/>
  <c r="B1366" i="16"/>
  <c r="E1366" i="16" s="1"/>
  <c r="B1365" i="16"/>
  <c r="E1365" i="16" s="1"/>
  <c r="B1364" i="16"/>
  <c r="E1364" i="16" s="1"/>
  <c r="B1363" i="16"/>
  <c r="E1363" i="16" s="1"/>
  <c r="B1362" i="16"/>
  <c r="E1362" i="16" s="1"/>
  <c r="B1361" i="16"/>
  <c r="E1361" i="16" s="1"/>
  <c r="B1360" i="16"/>
  <c r="E1360" i="16" s="1"/>
  <c r="B1359" i="16"/>
  <c r="E1359" i="16" s="1"/>
  <c r="B1358" i="16"/>
  <c r="E1358" i="16" s="1"/>
  <c r="B1357" i="16"/>
  <c r="E1357" i="16" s="1"/>
  <c r="B1356" i="16"/>
  <c r="E1356" i="16" s="1"/>
  <c r="B1355" i="16"/>
  <c r="E1355" i="16" s="1"/>
  <c r="B1354" i="16"/>
  <c r="E1354" i="16" s="1"/>
  <c r="B1353" i="16"/>
  <c r="E1353" i="16" s="1"/>
  <c r="B1352" i="16"/>
  <c r="E1352" i="16" s="1"/>
  <c r="B1351" i="16"/>
  <c r="E1351" i="16" s="1"/>
  <c r="B1350" i="16"/>
  <c r="E1350" i="16" s="1"/>
  <c r="B1349" i="16"/>
  <c r="E1349" i="16" s="1"/>
  <c r="B1348" i="16"/>
  <c r="E1348" i="16" s="1"/>
  <c r="B1347" i="16"/>
  <c r="E1347" i="16" s="1"/>
  <c r="B1346" i="16"/>
  <c r="E1346" i="16" s="1"/>
  <c r="B1345" i="16"/>
  <c r="E1345" i="16" s="1"/>
  <c r="B1344" i="16"/>
  <c r="E1344" i="16" s="1"/>
  <c r="B1343" i="16"/>
  <c r="E1343" i="16" s="1"/>
  <c r="B1342" i="16"/>
  <c r="E1342" i="16" s="1"/>
  <c r="B1341" i="16"/>
  <c r="E1341" i="16" s="1"/>
  <c r="B1340" i="16"/>
  <c r="E1340" i="16" s="1"/>
  <c r="B1339" i="16"/>
  <c r="E1339" i="16" s="1"/>
  <c r="B1338" i="16"/>
  <c r="E1338" i="16" s="1"/>
  <c r="B1337" i="16"/>
  <c r="E1337" i="16" s="1"/>
  <c r="B1336" i="16"/>
  <c r="E1336" i="16" s="1"/>
  <c r="B1335" i="16"/>
  <c r="E1335" i="16" s="1"/>
  <c r="B1334" i="16"/>
  <c r="E1334" i="16" s="1"/>
  <c r="B1333" i="16"/>
  <c r="E1333" i="16" s="1"/>
  <c r="B1332" i="16"/>
  <c r="E1332" i="16" s="1"/>
  <c r="B1331" i="16"/>
  <c r="E1331" i="16" s="1"/>
  <c r="B1330" i="16"/>
  <c r="E1330" i="16" s="1"/>
  <c r="B1329" i="16"/>
  <c r="E1329" i="16" s="1"/>
  <c r="B1328" i="16"/>
  <c r="E1328" i="16" s="1"/>
  <c r="B1327" i="16"/>
  <c r="E1327" i="16" s="1"/>
  <c r="B1326" i="16"/>
  <c r="E1326" i="16" s="1"/>
  <c r="B1325" i="16"/>
  <c r="E1325" i="16" s="1"/>
  <c r="B1324" i="16"/>
  <c r="E1324" i="16" s="1"/>
  <c r="B1323" i="16"/>
  <c r="E1323" i="16" s="1"/>
  <c r="B1322" i="16"/>
  <c r="E1322" i="16" s="1"/>
  <c r="B1321" i="16"/>
  <c r="E1321" i="16" s="1"/>
  <c r="B1320" i="16"/>
  <c r="E1320" i="16" s="1"/>
  <c r="B1319" i="16"/>
  <c r="E1319" i="16" s="1"/>
  <c r="B1318" i="16"/>
  <c r="E1318" i="16" s="1"/>
  <c r="B1317" i="16"/>
  <c r="E1317" i="16" s="1"/>
  <c r="B1316" i="16"/>
  <c r="E1316" i="16" s="1"/>
  <c r="B1315" i="16"/>
  <c r="E1315" i="16" s="1"/>
  <c r="B1314" i="16"/>
  <c r="E1314" i="16" s="1"/>
  <c r="B1313" i="16"/>
  <c r="E1313" i="16" s="1"/>
  <c r="B1312" i="16"/>
  <c r="E1312" i="16" s="1"/>
  <c r="B1311" i="16"/>
  <c r="E1311" i="16" s="1"/>
  <c r="B1310" i="16"/>
  <c r="E1310" i="16" s="1"/>
  <c r="B1309" i="16"/>
  <c r="E1309" i="16" s="1"/>
  <c r="B1308" i="16"/>
  <c r="E1308" i="16" s="1"/>
  <c r="B1307" i="16"/>
  <c r="E1307" i="16" s="1"/>
  <c r="B1306" i="16"/>
  <c r="E1306" i="16" s="1"/>
  <c r="B1305" i="16"/>
  <c r="E1305" i="16" s="1"/>
  <c r="B1304" i="16"/>
  <c r="E1304" i="16" s="1"/>
  <c r="B1303" i="16"/>
  <c r="E1303" i="16" s="1"/>
  <c r="B1302" i="16"/>
  <c r="E1302" i="16" s="1"/>
  <c r="B1301" i="16"/>
  <c r="E1301" i="16" s="1"/>
  <c r="B1300" i="16"/>
  <c r="E1300" i="16" s="1"/>
  <c r="B1299" i="16"/>
  <c r="E1299" i="16" s="1"/>
  <c r="B1298" i="16"/>
  <c r="E1298" i="16" s="1"/>
  <c r="B1297" i="16"/>
  <c r="E1297" i="16" s="1"/>
  <c r="B1296" i="16"/>
  <c r="E1296" i="16" s="1"/>
  <c r="B1295" i="16"/>
  <c r="E1295" i="16" s="1"/>
  <c r="B1294" i="16"/>
  <c r="E1294" i="16" s="1"/>
  <c r="B1293" i="16"/>
  <c r="E1293" i="16" s="1"/>
  <c r="B1292" i="16"/>
  <c r="E1292" i="16" s="1"/>
  <c r="B1291" i="16"/>
  <c r="E1291" i="16" s="1"/>
  <c r="B1290" i="16"/>
  <c r="E1290" i="16" s="1"/>
  <c r="B1289" i="16"/>
  <c r="E1289" i="16" s="1"/>
  <c r="B1288" i="16"/>
  <c r="E1288" i="16" s="1"/>
  <c r="B1287" i="16"/>
  <c r="E1287" i="16" s="1"/>
  <c r="B1286" i="16"/>
  <c r="E1286" i="16" s="1"/>
  <c r="B1285" i="16"/>
  <c r="E1285" i="16" s="1"/>
  <c r="B1284" i="16"/>
  <c r="E1284" i="16" s="1"/>
  <c r="B1283" i="16"/>
  <c r="E1283" i="16" s="1"/>
  <c r="B1282" i="16"/>
  <c r="E1282" i="16" s="1"/>
  <c r="B1281" i="16"/>
  <c r="E1281" i="16" s="1"/>
  <c r="B1280" i="16"/>
  <c r="E1280" i="16" s="1"/>
  <c r="B1279" i="16"/>
  <c r="E1279" i="16" s="1"/>
  <c r="B1278" i="16"/>
  <c r="E1278" i="16" s="1"/>
  <c r="B1277" i="16"/>
  <c r="E1277" i="16" s="1"/>
  <c r="B1276" i="16"/>
  <c r="E1276" i="16" s="1"/>
  <c r="B1275" i="16"/>
  <c r="E1275" i="16" s="1"/>
  <c r="B1274" i="16"/>
  <c r="E1274" i="16" s="1"/>
  <c r="B1273" i="16"/>
  <c r="E1273" i="16" s="1"/>
  <c r="B1272" i="16"/>
  <c r="E1272" i="16" s="1"/>
  <c r="B1271" i="16"/>
  <c r="E1271" i="16" s="1"/>
  <c r="B1270" i="16"/>
  <c r="E1270" i="16" s="1"/>
  <c r="B1269" i="16"/>
  <c r="E1269" i="16" s="1"/>
  <c r="B1268" i="16"/>
  <c r="E1268" i="16" s="1"/>
  <c r="B1267" i="16"/>
  <c r="E1267" i="16" s="1"/>
  <c r="B1266" i="16"/>
  <c r="E1266" i="16" s="1"/>
  <c r="B1265" i="16"/>
  <c r="E1265" i="16" s="1"/>
  <c r="B1264" i="16"/>
  <c r="E1264" i="16" s="1"/>
  <c r="B1263" i="16"/>
  <c r="E1263" i="16" s="1"/>
  <c r="B1262" i="16"/>
  <c r="E1262" i="16" s="1"/>
  <c r="B1261" i="16"/>
  <c r="E1261" i="16" s="1"/>
  <c r="B1260" i="16"/>
  <c r="E1260" i="16" s="1"/>
  <c r="B1259" i="16"/>
  <c r="E1259" i="16" s="1"/>
  <c r="B1258" i="16"/>
  <c r="E1258" i="16" s="1"/>
  <c r="B1257" i="16"/>
  <c r="E1257" i="16" s="1"/>
  <c r="B1256" i="16"/>
  <c r="E1256" i="16" s="1"/>
  <c r="B1255" i="16"/>
  <c r="E1255" i="16" s="1"/>
  <c r="B1254" i="16"/>
  <c r="E1254" i="16" s="1"/>
  <c r="B1253" i="16"/>
  <c r="E1253" i="16" s="1"/>
  <c r="B1252" i="16"/>
  <c r="E1252" i="16" s="1"/>
  <c r="B1251" i="16"/>
  <c r="E1251" i="16" s="1"/>
  <c r="B1250" i="16"/>
  <c r="E1250" i="16" s="1"/>
  <c r="B1249" i="16"/>
  <c r="E1249" i="16" s="1"/>
  <c r="B1248" i="16"/>
  <c r="E1248" i="16" s="1"/>
  <c r="B1247" i="16"/>
  <c r="E1247" i="16" s="1"/>
  <c r="B1246" i="16"/>
  <c r="E1246" i="16" s="1"/>
  <c r="B1245" i="16"/>
  <c r="E1245" i="16" s="1"/>
  <c r="B1244" i="16"/>
  <c r="E1244" i="16" s="1"/>
  <c r="B1243" i="16"/>
  <c r="E1243" i="16" s="1"/>
  <c r="B1242" i="16"/>
  <c r="E1242" i="16" s="1"/>
  <c r="B1241" i="16"/>
  <c r="E1241" i="16" s="1"/>
  <c r="B1240" i="16"/>
  <c r="E1240" i="16" s="1"/>
  <c r="B1239" i="16"/>
  <c r="E1239" i="16" s="1"/>
  <c r="B1238" i="16"/>
  <c r="E1238" i="16" s="1"/>
  <c r="B1237" i="16"/>
  <c r="E1237" i="16" s="1"/>
  <c r="B1236" i="16"/>
  <c r="E1236" i="16" s="1"/>
  <c r="B1235" i="16"/>
  <c r="E1235" i="16" s="1"/>
  <c r="B1234" i="16"/>
  <c r="E1234" i="16" s="1"/>
  <c r="B1233" i="16"/>
  <c r="E1233" i="16" s="1"/>
  <c r="B1232" i="16"/>
  <c r="E1232" i="16" s="1"/>
  <c r="B1231" i="16"/>
  <c r="E1231" i="16" s="1"/>
  <c r="B1230" i="16"/>
  <c r="E1230" i="16" s="1"/>
  <c r="B1229" i="16"/>
  <c r="E1229" i="16" s="1"/>
  <c r="B1228" i="16"/>
  <c r="E1228" i="16" s="1"/>
  <c r="B1227" i="16"/>
  <c r="E1227" i="16" s="1"/>
  <c r="B1226" i="16"/>
  <c r="E1226" i="16" s="1"/>
  <c r="B1225" i="16"/>
  <c r="E1225" i="16" s="1"/>
  <c r="B1224" i="16"/>
  <c r="E1224" i="16" s="1"/>
  <c r="B1223" i="16"/>
  <c r="E1223" i="16" s="1"/>
  <c r="B1222" i="16"/>
  <c r="E1222" i="16" s="1"/>
  <c r="B1221" i="16"/>
  <c r="E1221" i="16" s="1"/>
  <c r="B1220" i="16"/>
  <c r="E1220" i="16" s="1"/>
  <c r="B1219" i="16"/>
  <c r="E1219" i="16" s="1"/>
  <c r="B1218" i="16"/>
  <c r="E1218" i="16" s="1"/>
  <c r="B1217" i="16"/>
  <c r="E1217" i="16" s="1"/>
  <c r="B1216" i="16"/>
  <c r="E1216" i="16" s="1"/>
  <c r="B1215" i="16"/>
  <c r="E1215" i="16" s="1"/>
  <c r="B1214" i="16"/>
  <c r="E1214" i="16" s="1"/>
  <c r="B1213" i="16"/>
  <c r="E1213" i="16" s="1"/>
  <c r="B1212" i="16"/>
  <c r="E1212" i="16" s="1"/>
  <c r="B1211" i="16"/>
  <c r="E1211" i="16" s="1"/>
  <c r="B1210" i="16"/>
  <c r="E1210" i="16" s="1"/>
  <c r="B1209" i="16"/>
  <c r="E1209" i="16" s="1"/>
  <c r="B1208" i="16"/>
  <c r="E1208" i="16" s="1"/>
  <c r="B1207" i="16"/>
  <c r="E1207" i="16" s="1"/>
  <c r="B1206" i="16"/>
  <c r="E1206" i="16" s="1"/>
  <c r="B1205" i="16"/>
  <c r="E1205" i="16" s="1"/>
  <c r="B1204" i="16"/>
  <c r="E1204" i="16" s="1"/>
  <c r="B1203" i="16"/>
  <c r="E1203" i="16" s="1"/>
  <c r="B1202" i="16"/>
  <c r="E1202" i="16" s="1"/>
  <c r="B1201" i="16"/>
  <c r="E1201" i="16" s="1"/>
  <c r="B1200" i="16"/>
  <c r="E1200" i="16" s="1"/>
  <c r="B1199" i="16"/>
  <c r="E1199" i="16" s="1"/>
  <c r="B1198" i="16"/>
  <c r="E1198" i="16" s="1"/>
  <c r="B1197" i="16"/>
  <c r="E1197" i="16" s="1"/>
  <c r="B1196" i="16"/>
  <c r="E1196" i="16" s="1"/>
  <c r="B1195" i="16"/>
  <c r="E1195" i="16" s="1"/>
  <c r="B1194" i="16"/>
  <c r="E1194" i="16" s="1"/>
  <c r="B1193" i="16"/>
  <c r="E1193" i="16" s="1"/>
  <c r="B1192" i="16"/>
  <c r="E1192" i="16" s="1"/>
  <c r="B1191" i="16"/>
  <c r="E1191" i="16" s="1"/>
  <c r="B1190" i="16"/>
  <c r="E1190" i="16" s="1"/>
  <c r="B1189" i="16"/>
  <c r="E1189" i="16" s="1"/>
  <c r="B1188" i="16"/>
  <c r="E1188" i="16" s="1"/>
  <c r="B1187" i="16"/>
  <c r="E1187" i="16" s="1"/>
  <c r="B1186" i="16"/>
  <c r="E1186" i="16" s="1"/>
  <c r="B1185" i="16"/>
  <c r="E1185" i="16" s="1"/>
  <c r="B1184" i="16"/>
  <c r="E1184" i="16" s="1"/>
  <c r="B1183" i="16"/>
  <c r="E1183" i="16" s="1"/>
  <c r="B1182" i="16"/>
  <c r="E1182" i="16" s="1"/>
  <c r="B1181" i="16"/>
  <c r="E1181" i="16" s="1"/>
  <c r="B1180" i="16"/>
  <c r="E1180" i="16" s="1"/>
  <c r="B1179" i="16"/>
  <c r="E1179" i="16" s="1"/>
  <c r="B1178" i="16"/>
  <c r="E1178" i="16" s="1"/>
  <c r="B1177" i="16"/>
  <c r="E1177" i="16" s="1"/>
  <c r="B1176" i="16"/>
  <c r="E1176" i="16" s="1"/>
  <c r="B1175" i="16"/>
  <c r="E1175" i="16" s="1"/>
  <c r="B1174" i="16"/>
  <c r="E1174" i="16" s="1"/>
  <c r="B1173" i="16"/>
  <c r="E1173" i="16" s="1"/>
  <c r="B1172" i="16"/>
  <c r="E1172" i="16" s="1"/>
  <c r="B1171" i="16"/>
  <c r="E1171" i="16" s="1"/>
  <c r="B1170" i="16"/>
  <c r="E1170" i="16" s="1"/>
  <c r="B1169" i="16"/>
  <c r="E1169" i="16" s="1"/>
  <c r="B1168" i="16"/>
  <c r="E1168" i="16" s="1"/>
  <c r="B1167" i="16"/>
  <c r="E1167" i="16" s="1"/>
  <c r="B1166" i="16"/>
  <c r="E1166" i="16" s="1"/>
  <c r="B1165" i="16"/>
  <c r="E1165" i="16" s="1"/>
  <c r="B1164" i="16"/>
  <c r="E1164" i="16" s="1"/>
  <c r="B1163" i="16"/>
  <c r="E1163" i="16" s="1"/>
  <c r="B1162" i="16"/>
  <c r="E1162" i="16" s="1"/>
  <c r="B1161" i="16"/>
  <c r="E1161" i="16" s="1"/>
  <c r="B1160" i="16"/>
  <c r="E1160" i="16" s="1"/>
  <c r="B1159" i="16"/>
  <c r="E1159" i="16" s="1"/>
  <c r="B1158" i="16"/>
  <c r="E1158" i="16" s="1"/>
  <c r="B1157" i="16"/>
  <c r="E1157" i="16" s="1"/>
  <c r="B1156" i="16"/>
  <c r="E1156" i="16" s="1"/>
  <c r="B1155" i="16"/>
  <c r="E1155" i="16" s="1"/>
  <c r="B1154" i="16"/>
  <c r="E1154" i="16" s="1"/>
  <c r="B1153" i="16"/>
  <c r="E1153" i="16" s="1"/>
  <c r="B1152" i="16"/>
  <c r="E1152" i="16" s="1"/>
  <c r="B1151" i="16"/>
  <c r="E1151" i="16" s="1"/>
  <c r="B1150" i="16"/>
  <c r="E1150" i="16" s="1"/>
  <c r="B1149" i="16"/>
  <c r="E1149" i="16" s="1"/>
  <c r="B1148" i="16"/>
  <c r="E1148" i="16" s="1"/>
  <c r="B1147" i="16"/>
  <c r="E1147" i="16" s="1"/>
  <c r="B1146" i="16"/>
  <c r="E1146" i="16" s="1"/>
  <c r="B1145" i="16"/>
  <c r="E1145" i="16" s="1"/>
  <c r="B1144" i="16"/>
  <c r="E1144" i="16" s="1"/>
  <c r="B1143" i="16"/>
  <c r="E1143" i="16" s="1"/>
  <c r="B1142" i="16"/>
  <c r="E1142" i="16" s="1"/>
  <c r="B1141" i="16"/>
  <c r="E1141" i="16" s="1"/>
  <c r="B1140" i="16"/>
  <c r="E1140" i="16" s="1"/>
  <c r="B1139" i="16"/>
  <c r="E1139" i="16" s="1"/>
  <c r="B1138" i="16"/>
  <c r="E1138" i="16" s="1"/>
  <c r="B1137" i="16"/>
  <c r="E1137" i="16" s="1"/>
  <c r="B1136" i="16"/>
  <c r="E1136" i="16" s="1"/>
  <c r="B1135" i="16"/>
  <c r="E1135" i="16" s="1"/>
  <c r="B1134" i="16"/>
  <c r="E1134" i="16" s="1"/>
  <c r="B1133" i="16"/>
  <c r="E1133" i="16" s="1"/>
  <c r="B1132" i="16"/>
  <c r="E1132" i="16" s="1"/>
  <c r="B1131" i="16"/>
  <c r="E1131" i="16" s="1"/>
  <c r="B1130" i="16"/>
  <c r="E1130" i="16" s="1"/>
  <c r="B1129" i="16"/>
  <c r="E1129" i="16" s="1"/>
  <c r="B1128" i="16"/>
  <c r="E1128" i="16" s="1"/>
  <c r="B1127" i="16"/>
  <c r="E1127" i="16" s="1"/>
  <c r="B1126" i="16"/>
  <c r="E1126" i="16" s="1"/>
  <c r="B1125" i="16"/>
  <c r="E1125" i="16" s="1"/>
  <c r="B1124" i="16"/>
  <c r="E1124" i="16" s="1"/>
  <c r="B1123" i="16"/>
  <c r="E1123" i="16" s="1"/>
  <c r="B1122" i="16"/>
  <c r="E1122" i="16" s="1"/>
  <c r="B1121" i="16"/>
  <c r="E1121" i="16" s="1"/>
  <c r="B1120" i="16"/>
  <c r="E1120" i="16" s="1"/>
  <c r="B1119" i="16"/>
  <c r="E1119" i="16" s="1"/>
  <c r="B1118" i="16"/>
  <c r="E1118" i="16" s="1"/>
  <c r="B1117" i="16"/>
  <c r="E1117" i="16" s="1"/>
  <c r="B1116" i="16"/>
  <c r="E1116" i="16" s="1"/>
  <c r="B1115" i="16"/>
  <c r="E1115" i="16" s="1"/>
  <c r="B1114" i="16"/>
  <c r="E1114" i="16" s="1"/>
  <c r="B1113" i="16"/>
  <c r="E1113" i="16" s="1"/>
  <c r="B1112" i="16"/>
  <c r="E1112" i="16" s="1"/>
  <c r="B1111" i="16"/>
  <c r="E1111" i="16" s="1"/>
  <c r="B1110" i="16"/>
  <c r="E1110" i="16" s="1"/>
  <c r="B1109" i="16"/>
  <c r="E1109" i="16" s="1"/>
  <c r="B1108" i="16"/>
  <c r="E1108" i="16" s="1"/>
  <c r="B1107" i="16"/>
  <c r="E1107" i="16" s="1"/>
  <c r="B1106" i="16"/>
  <c r="E1106" i="16" s="1"/>
  <c r="B1105" i="16"/>
  <c r="E1105" i="16" s="1"/>
  <c r="B1104" i="16"/>
  <c r="E1104" i="16" s="1"/>
  <c r="B1103" i="16"/>
  <c r="E1103" i="16" s="1"/>
  <c r="B1102" i="16"/>
  <c r="E1102" i="16" s="1"/>
  <c r="B1101" i="16"/>
  <c r="E1101" i="16" s="1"/>
  <c r="B1100" i="16"/>
  <c r="E1100" i="16" s="1"/>
  <c r="B1099" i="16"/>
  <c r="E1099" i="16" s="1"/>
  <c r="B1098" i="16"/>
  <c r="E1098" i="16" s="1"/>
  <c r="B1097" i="16"/>
  <c r="E1097" i="16" s="1"/>
  <c r="B1096" i="16"/>
  <c r="E1096" i="16" s="1"/>
  <c r="B1095" i="16"/>
  <c r="E1095" i="16" s="1"/>
  <c r="B1094" i="16"/>
  <c r="E1094" i="16" s="1"/>
  <c r="B1093" i="16"/>
  <c r="E1093" i="16" s="1"/>
  <c r="B1092" i="16"/>
  <c r="E1092" i="16" s="1"/>
  <c r="B1091" i="16"/>
  <c r="E1091" i="16" s="1"/>
  <c r="B1090" i="16"/>
  <c r="E1090" i="16" s="1"/>
  <c r="B1089" i="16"/>
  <c r="E1089" i="16" s="1"/>
  <c r="B1088" i="16"/>
  <c r="E1088" i="16" s="1"/>
  <c r="B1087" i="16"/>
  <c r="E1087" i="16" s="1"/>
  <c r="B1086" i="16"/>
  <c r="E1086" i="16" s="1"/>
  <c r="B1085" i="16"/>
  <c r="E1085" i="16" s="1"/>
  <c r="B1084" i="16"/>
  <c r="E1084" i="16" s="1"/>
  <c r="B1083" i="16"/>
  <c r="E1083" i="16" s="1"/>
  <c r="B1082" i="16"/>
  <c r="E1082" i="16" s="1"/>
  <c r="B1081" i="16"/>
  <c r="E1081" i="16" s="1"/>
  <c r="B1080" i="16"/>
  <c r="E1080" i="16" s="1"/>
  <c r="B1079" i="16"/>
  <c r="E1079" i="16" s="1"/>
  <c r="B1078" i="16"/>
  <c r="E1078" i="16" s="1"/>
  <c r="B1077" i="16"/>
  <c r="E1077" i="16" s="1"/>
  <c r="B1076" i="16"/>
  <c r="E1076" i="16" s="1"/>
  <c r="B1075" i="16"/>
  <c r="E1075" i="16" s="1"/>
  <c r="B1074" i="16"/>
  <c r="E1074" i="16" s="1"/>
  <c r="B1073" i="16"/>
  <c r="E1073" i="16" s="1"/>
  <c r="B1072" i="16"/>
  <c r="E1072" i="16" s="1"/>
  <c r="B1071" i="16"/>
  <c r="E1071" i="16" s="1"/>
  <c r="B1070" i="16"/>
  <c r="E1070" i="16" s="1"/>
  <c r="B1069" i="16"/>
  <c r="E1069" i="16" s="1"/>
  <c r="B1068" i="16"/>
  <c r="E1068" i="16" s="1"/>
  <c r="B1067" i="16"/>
  <c r="E1067" i="16" s="1"/>
  <c r="B1066" i="16"/>
  <c r="E1066" i="16" s="1"/>
  <c r="B1065" i="16"/>
  <c r="E1065" i="16" s="1"/>
  <c r="B1064" i="16"/>
  <c r="E1064" i="16" s="1"/>
  <c r="B1063" i="16"/>
  <c r="E1063" i="16" s="1"/>
  <c r="B1062" i="16"/>
  <c r="E1062" i="16" s="1"/>
  <c r="B1061" i="16"/>
  <c r="E1061" i="16" s="1"/>
  <c r="B1060" i="16"/>
  <c r="E1060" i="16" s="1"/>
  <c r="B1059" i="16"/>
  <c r="E1059" i="16" s="1"/>
  <c r="B1058" i="16"/>
  <c r="E1058" i="16" s="1"/>
  <c r="B1057" i="16"/>
  <c r="E1057" i="16" s="1"/>
  <c r="B1056" i="16"/>
  <c r="E1056" i="16" s="1"/>
  <c r="B1055" i="16"/>
  <c r="E1055" i="16" s="1"/>
  <c r="B1054" i="16"/>
  <c r="E1054" i="16" s="1"/>
  <c r="B1053" i="16"/>
  <c r="E1053" i="16" s="1"/>
  <c r="B1052" i="16"/>
  <c r="E1052" i="16" s="1"/>
  <c r="B1051" i="16"/>
  <c r="E1051" i="16" s="1"/>
  <c r="B1050" i="16"/>
  <c r="E1050" i="16" s="1"/>
  <c r="B1049" i="16"/>
  <c r="E1049" i="16" s="1"/>
  <c r="B1048" i="16"/>
  <c r="E1048" i="16" s="1"/>
  <c r="B1047" i="16"/>
  <c r="E1047" i="16" s="1"/>
  <c r="B1046" i="16"/>
  <c r="E1046" i="16" s="1"/>
  <c r="B1045" i="16"/>
  <c r="E1045" i="16" s="1"/>
  <c r="B1044" i="16"/>
  <c r="E1044" i="16" s="1"/>
  <c r="B1043" i="16"/>
  <c r="E1043" i="16" s="1"/>
  <c r="B1042" i="16"/>
  <c r="E1042" i="16" s="1"/>
  <c r="B1041" i="16"/>
  <c r="E1041" i="16" s="1"/>
  <c r="B1040" i="16"/>
  <c r="E1040" i="16" s="1"/>
  <c r="B1039" i="16"/>
  <c r="E1039" i="16" s="1"/>
  <c r="B1038" i="16"/>
  <c r="E1038" i="16" s="1"/>
  <c r="B1037" i="16"/>
  <c r="E1037" i="16" s="1"/>
  <c r="B1036" i="16"/>
  <c r="E1036" i="16" s="1"/>
  <c r="B1035" i="16"/>
  <c r="E1035" i="16" s="1"/>
  <c r="B1034" i="16"/>
  <c r="E1034" i="16" s="1"/>
  <c r="B1033" i="16"/>
  <c r="E1033" i="16" s="1"/>
  <c r="B1032" i="16"/>
  <c r="E1032" i="16" s="1"/>
  <c r="B1031" i="16"/>
  <c r="E1031" i="16" s="1"/>
  <c r="B1030" i="16"/>
  <c r="E1030" i="16" s="1"/>
  <c r="B1029" i="16"/>
  <c r="E1029" i="16" s="1"/>
  <c r="B1028" i="16"/>
  <c r="E1028" i="16" s="1"/>
  <c r="B1027" i="16"/>
  <c r="E1027" i="16" s="1"/>
  <c r="B1026" i="16"/>
  <c r="E1026" i="16" s="1"/>
  <c r="B1025" i="16"/>
  <c r="E1025" i="16" s="1"/>
  <c r="B1024" i="16"/>
  <c r="E1024" i="16" s="1"/>
  <c r="B1023" i="16"/>
  <c r="E1023" i="16" s="1"/>
  <c r="B1022" i="16"/>
  <c r="E1022" i="16" s="1"/>
  <c r="B1021" i="16"/>
  <c r="E1021" i="16" s="1"/>
  <c r="B1020" i="16"/>
  <c r="E1020" i="16" s="1"/>
  <c r="B1019" i="16"/>
  <c r="E1019" i="16" s="1"/>
  <c r="B1018" i="16"/>
  <c r="E1018" i="16" s="1"/>
  <c r="B1017" i="16"/>
  <c r="E1017" i="16" s="1"/>
  <c r="B1016" i="16"/>
  <c r="E1016" i="16" s="1"/>
  <c r="B1015" i="16"/>
  <c r="E1015" i="16" s="1"/>
  <c r="B1014" i="16"/>
  <c r="E1014" i="16" s="1"/>
  <c r="B1013" i="16"/>
  <c r="E1013" i="16" s="1"/>
  <c r="B1012" i="16"/>
  <c r="E1012" i="16" s="1"/>
  <c r="B1011" i="16"/>
  <c r="E1011" i="16" s="1"/>
  <c r="B1010" i="16"/>
  <c r="E1010" i="16" s="1"/>
  <c r="B1009" i="16"/>
  <c r="E1009" i="16" s="1"/>
  <c r="B1008" i="16"/>
  <c r="E1008" i="16" s="1"/>
  <c r="B1007" i="16"/>
  <c r="E1007" i="16" s="1"/>
  <c r="B1006" i="16"/>
  <c r="E1006" i="16" s="1"/>
  <c r="B1005" i="16"/>
  <c r="E1005" i="16" s="1"/>
  <c r="B1004" i="16"/>
  <c r="E1004" i="16" s="1"/>
  <c r="B1003" i="16"/>
  <c r="E1003" i="16" s="1"/>
  <c r="B1002" i="16"/>
  <c r="E1002" i="16" s="1"/>
  <c r="B1001" i="16"/>
  <c r="E1001" i="16" s="1"/>
  <c r="B1000" i="16"/>
  <c r="E1000" i="16" s="1"/>
  <c r="B999" i="16"/>
  <c r="E999" i="16" s="1"/>
  <c r="B998" i="16"/>
  <c r="E998" i="16" s="1"/>
  <c r="B997" i="16"/>
  <c r="E997" i="16" s="1"/>
  <c r="B996" i="16"/>
  <c r="E996" i="16" s="1"/>
  <c r="B995" i="16"/>
  <c r="E995" i="16" s="1"/>
  <c r="B994" i="16"/>
  <c r="E994" i="16" s="1"/>
  <c r="B993" i="16"/>
  <c r="E993" i="16" s="1"/>
  <c r="B992" i="16"/>
  <c r="E992" i="16" s="1"/>
  <c r="B991" i="16"/>
  <c r="E991" i="16" s="1"/>
  <c r="B990" i="16"/>
  <c r="E990" i="16" s="1"/>
  <c r="B989" i="16"/>
  <c r="E989" i="16" s="1"/>
  <c r="B988" i="16"/>
  <c r="E988" i="16" s="1"/>
  <c r="B987" i="16"/>
  <c r="E987" i="16" s="1"/>
  <c r="B986" i="16"/>
  <c r="E986" i="16" s="1"/>
  <c r="B985" i="16"/>
  <c r="E985" i="16" s="1"/>
  <c r="B984" i="16"/>
  <c r="E984" i="16" s="1"/>
  <c r="B983" i="16"/>
  <c r="E983" i="16" s="1"/>
  <c r="B982" i="16"/>
  <c r="E982" i="16" s="1"/>
  <c r="B981" i="16"/>
  <c r="E981" i="16" s="1"/>
  <c r="B980" i="16"/>
  <c r="E980" i="16" s="1"/>
  <c r="B979" i="16"/>
  <c r="E979" i="16" s="1"/>
  <c r="B978" i="16"/>
  <c r="E978" i="16" s="1"/>
  <c r="B977" i="16"/>
  <c r="E977" i="16" s="1"/>
  <c r="B976" i="16"/>
  <c r="E976" i="16" s="1"/>
  <c r="B975" i="16"/>
  <c r="E975" i="16" s="1"/>
  <c r="B974" i="16"/>
  <c r="E974" i="16" s="1"/>
  <c r="B973" i="16"/>
  <c r="E973" i="16" s="1"/>
  <c r="B972" i="16"/>
  <c r="E972" i="16" s="1"/>
  <c r="B971" i="16"/>
  <c r="E971" i="16" s="1"/>
  <c r="B970" i="16"/>
  <c r="E970" i="16" s="1"/>
  <c r="B969" i="16"/>
  <c r="E969" i="16" s="1"/>
  <c r="B968" i="16"/>
  <c r="E968" i="16" s="1"/>
  <c r="B967" i="16"/>
  <c r="E967" i="16" s="1"/>
  <c r="B966" i="16"/>
  <c r="E966" i="16" s="1"/>
  <c r="B965" i="16"/>
  <c r="E965" i="16" s="1"/>
  <c r="B964" i="16"/>
  <c r="E964" i="16" s="1"/>
  <c r="B963" i="16"/>
  <c r="E963" i="16" s="1"/>
  <c r="B962" i="16"/>
  <c r="E962" i="16" s="1"/>
  <c r="B961" i="16"/>
  <c r="E961" i="16" s="1"/>
  <c r="B960" i="16"/>
  <c r="E960" i="16" s="1"/>
  <c r="B959" i="16"/>
  <c r="E959" i="16" s="1"/>
  <c r="B958" i="16"/>
  <c r="E958" i="16" s="1"/>
  <c r="B957" i="16"/>
  <c r="E957" i="16" s="1"/>
  <c r="B956" i="16"/>
  <c r="E956" i="16" s="1"/>
  <c r="B955" i="16"/>
  <c r="E955" i="16" s="1"/>
  <c r="B954" i="16"/>
  <c r="E954" i="16" s="1"/>
  <c r="B953" i="16"/>
  <c r="E953" i="16" s="1"/>
  <c r="B952" i="16"/>
  <c r="E952" i="16" s="1"/>
  <c r="B951" i="16"/>
  <c r="E951" i="16" s="1"/>
  <c r="B950" i="16"/>
  <c r="E950" i="16" s="1"/>
  <c r="B949" i="16"/>
  <c r="E949" i="16" s="1"/>
  <c r="B948" i="16"/>
  <c r="E948" i="16" s="1"/>
  <c r="B947" i="16"/>
  <c r="E947" i="16" s="1"/>
  <c r="B946" i="16"/>
  <c r="E946" i="16" s="1"/>
  <c r="B945" i="16"/>
  <c r="E945" i="16" s="1"/>
  <c r="B944" i="16"/>
  <c r="E944" i="16" s="1"/>
  <c r="B943" i="16"/>
  <c r="E943" i="16" s="1"/>
  <c r="B942" i="16"/>
  <c r="E942" i="16" s="1"/>
  <c r="B941" i="16"/>
  <c r="E941" i="16" s="1"/>
  <c r="B940" i="16"/>
  <c r="E940" i="16" s="1"/>
  <c r="B939" i="16"/>
  <c r="E939" i="16" s="1"/>
  <c r="B938" i="16"/>
  <c r="E938" i="16" s="1"/>
  <c r="B937" i="16"/>
  <c r="E937" i="16" s="1"/>
  <c r="B936" i="16"/>
  <c r="E936" i="16" s="1"/>
  <c r="B935" i="16"/>
  <c r="E935" i="16" s="1"/>
  <c r="B934" i="16"/>
  <c r="E934" i="16" s="1"/>
  <c r="B933" i="16"/>
  <c r="E933" i="16" s="1"/>
  <c r="B932" i="16"/>
  <c r="E932" i="16" s="1"/>
  <c r="B931" i="16"/>
  <c r="E931" i="16" s="1"/>
  <c r="B930" i="16"/>
  <c r="E930" i="16" s="1"/>
  <c r="B929" i="16"/>
  <c r="E929" i="16" s="1"/>
  <c r="B928" i="16"/>
  <c r="E928" i="16" s="1"/>
  <c r="B927" i="16"/>
  <c r="E927" i="16" s="1"/>
  <c r="B926" i="16"/>
  <c r="E926" i="16" s="1"/>
  <c r="B925" i="16"/>
  <c r="E925" i="16" s="1"/>
  <c r="B924" i="16"/>
  <c r="E924" i="16" s="1"/>
  <c r="B923" i="16"/>
  <c r="E923" i="16" s="1"/>
  <c r="B922" i="16"/>
  <c r="E922" i="16" s="1"/>
  <c r="B921" i="16"/>
  <c r="E921" i="16" s="1"/>
  <c r="B920" i="16"/>
  <c r="E920" i="16" s="1"/>
  <c r="B919" i="16"/>
  <c r="E919" i="16" s="1"/>
  <c r="B918" i="16"/>
  <c r="E918" i="16" s="1"/>
  <c r="B917" i="16"/>
  <c r="E917" i="16" s="1"/>
  <c r="B916" i="16"/>
  <c r="E916" i="16" s="1"/>
  <c r="B915" i="16"/>
  <c r="E915" i="16" s="1"/>
  <c r="B914" i="16"/>
  <c r="E914" i="16" s="1"/>
  <c r="B913" i="16"/>
  <c r="E913" i="16" s="1"/>
  <c r="B912" i="16"/>
  <c r="E912" i="16" s="1"/>
  <c r="B911" i="16"/>
  <c r="E911" i="16" s="1"/>
  <c r="B910" i="16"/>
  <c r="E910" i="16" s="1"/>
  <c r="B909" i="16"/>
  <c r="E909" i="16" s="1"/>
  <c r="B908" i="16"/>
  <c r="E908" i="16" s="1"/>
  <c r="B907" i="16"/>
  <c r="E907" i="16" s="1"/>
  <c r="B906" i="16"/>
  <c r="E906" i="16" s="1"/>
  <c r="B905" i="16"/>
  <c r="E905" i="16" s="1"/>
  <c r="B904" i="16"/>
  <c r="E904" i="16" s="1"/>
  <c r="B903" i="16"/>
  <c r="E903" i="16" s="1"/>
  <c r="B902" i="16"/>
  <c r="E902" i="16" s="1"/>
  <c r="B901" i="16"/>
  <c r="E901" i="16" s="1"/>
  <c r="B900" i="16"/>
  <c r="E900" i="16" s="1"/>
  <c r="B899" i="16"/>
  <c r="E899" i="16" s="1"/>
  <c r="B898" i="16"/>
  <c r="E898" i="16" s="1"/>
  <c r="B897" i="16"/>
  <c r="E897" i="16" s="1"/>
  <c r="B896" i="16"/>
  <c r="E896" i="16" s="1"/>
  <c r="B895" i="16"/>
  <c r="E895" i="16" s="1"/>
  <c r="B894" i="16"/>
  <c r="E894" i="16" s="1"/>
  <c r="B893" i="16"/>
  <c r="E893" i="16" s="1"/>
  <c r="B892" i="16"/>
  <c r="E892" i="16" s="1"/>
  <c r="B891" i="16"/>
  <c r="E891" i="16" s="1"/>
  <c r="B890" i="16"/>
  <c r="E890" i="16" s="1"/>
  <c r="B889" i="16"/>
  <c r="E889" i="16" s="1"/>
  <c r="B888" i="16"/>
  <c r="E888" i="16" s="1"/>
  <c r="B887" i="16"/>
  <c r="E887" i="16" s="1"/>
  <c r="B886" i="16"/>
  <c r="E886" i="16" s="1"/>
  <c r="B885" i="16"/>
  <c r="E885" i="16" s="1"/>
  <c r="B884" i="16"/>
  <c r="E884" i="16" s="1"/>
  <c r="B883" i="16"/>
  <c r="E883" i="16" s="1"/>
  <c r="B882" i="16"/>
  <c r="E882" i="16" s="1"/>
  <c r="B881" i="16"/>
  <c r="E881" i="16" s="1"/>
  <c r="B880" i="16"/>
  <c r="E880" i="16" s="1"/>
  <c r="B879" i="16"/>
  <c r="E879" i="16" s="1"/>
  <c r="B878" i="16"/>
  <c r="E878" i="16" s="1"/>
  <c r="B877" i="16"/>
  <c r="E877" i="16" s="1"/>
  <c r="B876" i="16"/>
  <c r="E876" i="16" s="1"/>
  <c r="B875" i="16"/>
  <c r="E875" i="16" s="1"/>
  <c r="B874" i="16"/>
  <c r="E874" i="16" s="1"/>
  <c r="B873" i="16"/>
  <c r="E873" i="16" s="1"/>
  <c r="B872" i="16"/>
  <c r="E872" i="16" s="1"/>
  <c r="B871" i="16"/>
  <c r="E871" i="16" s="1"/>
  <c r="B870" i="16"/>
  <c r="E870" i="16" s="1"/>
  <c r="B869" i="16"/>
  <c r="E869" i="16" s="1"/>
  <c r="B868" i="16"/>
  <c r="E868" i="16" s="1"/>
  <c r="B867" i="16"/>
  <c r="E867" i="16" s="1"/>
  <c r="B866" i="16"/>
  <c r="E866" i="16" s="1"/>
  <c r="B865" i="16"/>
  <c r="E865" i="16" s="1"/>
  <c r="B864" i="16"/>
  <c r="E864" i="16" s="1"/>
  <c r="B863" i="16"/>
  <c r="E863" i="16" s="1"/>
  <c r="B862" i="16"/>
  <c r="E862" i="16" s="1"/>
  <c r="B861" i="16"/>
  <c r="E861" i="16" s="1"/>
  <c r="B860" i="16"/>
  <c r="E860" i="16" s="1"/>
  <c r="B859" i="16"/>
  <c r="E859" i="16" s="1"/>
  <c r="B858" i="16"/>
  <c r="E858" i="16" s="1"/>
  <c r="B857" i="16"/>
  <c r="E857" i="16" s="1"/>
  <c r="B856" i="16"/>
  <c r="E856" i="16" s="1"/>
  <c r="B855" i="16"/>
  <c r="E855" i="16" s="1"/>
  <c r="B854" i="16"/>
  <c r="E854" i="16" s="1"/>
  <c r="B853" i="16"/>
  <c r="E853" i="16" s="1"/>
  <c r="B852" i="16"/>
  <c r="E852" i="16" s="1"/>
  <c r="B851" i="16"/>
  <c r="E851" i="16" s="1"/>
  <c r="B850" i="16"/>
  <c r="E850" i="16" s="1"/>
  <c r="B849" i="16"/>
  <c r="E849" i="16" s="1"/>
  <c r="B848" i="16"/>
  <c r="E848" i="16" s="1"/>
  <c r="B847" i="16"/>
  <c r="E847" i="16" s="1"/>
  <c r="B846" i="16"/>
  <c r="E846" i="16" s="1"/>
  <c r="B845" i="16"/>
  <c r="E845" i="16" s="1"/>
  <c r="B844" i="16"/>
  <c r="E844" i="16" s="1"/>
  <c r="B843" i="16"/>
  <c r="E843" i="16" s="1"/>
  <c r="B842" i="16"/>
  <c r="E842" i="16" s="1"/>
  <c r="B841" i="16"/>
  <c r="E841" i="16" s="1"/>
  <c r="B840" i="16"/>
  <c r="E840" i="16" s="1"/>
  <c r="B839" i="16"/>
  <c r="E839" i="16" s="1"/>
  <c r="B838" i="16"/>
  <c r="E838" i="16" s="1"/>
  <c r="B837" i="16"/>
  <c r="E837" i="16" s="1"/>
  <c r="B836" i="16"/>
  <c r="E836" i="16" s="1"/>
  <c r="B835" i="16"/>
  <c r="E835" i="16" s="1"/>
  <c r="B834" i="16"/>
  <c r="E834" i="16" s="1"/>
  <c r="B833" i="16"/>
  <c r="E833" i="16" s="1"/>
  <c r="B832" i="16"/>
  <c r="E832" i="16" s="1"/>
  <c r="B831" i="16"/>
  <c r="E831" i="16" s="1"/>
  <c r="B830" i="16"/>
  <c r="E830" i="16" s="1"/>
  <c r="B829" i="16"/>
  <c r="E829" i="16" s="1"/>
  <c r="B828" i="16"/>
  <c r="E828" i="16" s="1"/>
  <c r="B827" i="16"/>
  <c r="E827" i="16" s="1"/>
  <c r="B826" i="16"/>
  <c r="E826" i="16" s="1"/>
  <c r="B825" i="16"/>
  <c r="E825" i="16" s="1"/>
  <c r="B824" i="16"/>
  <c r="E824" i="16" s="1"/>
  <c r="B823" i="16"/>
  <c r="E823" i="16" s="1"/>
  <c r="B822" i="16"/>
  <c r="E822" i="16" s="1"/>
  <c r="B821" i="16"/>
  <c r="E821" i="16" s="1"/>
  <c r="B820" i="16"/>
  <c r="E820" i="16" s="1"/>
  <c r="B819" i="16"/>
  <c r="E819" i="16" s="1"/>
  <c r="B818" i="16"/>
  <c r="E818" i="16" s="1"/>
  <c r="B817" i="16"/>
  <c r="E817" i="16" s="1"/>
  <c r="B816" i="16"/>
  <c r="E816" i="16" s="1"/>
  <c r="B815" i="16"/>
  <c r="E815" i="16" s="1"/>
  <c r="B814" i="16"/>
  <c r="E814" i="16" s="1"/>
  <c r="B813" i="16"/>
  <c r="E813" i="16" s="1"/>
  <c r="B812" i="16"/>
  <c r="E812" i="16" s="1"/>
  <c r="B811" i="16"/>
  <c r="E811" i="16" s="1"/>
  <c r="B810" i="16"/>
  <c r="E810" i="16" s="1"/>
  <c r="B809" i="16"/>
  <c r="E809" i="16" s="1"/>
  <c r="B808" i="16"/>
  <c r="E808" i="16" s="1"/>
  <c r="B807" i="16"/>
  <c r="E807" i="16" s="1"/>
  <c r="B806" i="16"/>
  <c r="E806" i="16" s="1"/>
  <c r="B805" i="16"/>
  <c r="E805" i="16" s="1"/>
  <c r="B804" i="16"/>
  <c r="E804" i="16" s="1"/>
  <c r="B803" i="16"/>
  <c r="E803" i="16" s="1"/>
  <c r="B802" i="16"/>
  <c r="E802" i="16" s="1"/>
  <c r="B801" i="16"/>
  <c r="E801" i="16" s="1"/>
  <c r="B800" i="16"/>
  <c r="E800" i="16" s="1"/>
  <c r="B799" i="16"/>
  <c r="E799" i="16" s="1"/>
  <c r="B798" i="16"/>
  <c r="E798" i="16" s="1"/>
  <c r="B797" i="16"/>
  <c r="E797" i="16" s="1"/>
  <c r="B796" i="16"/>
  <c r="E796" i="16" s="1"/>
  <c r="B795" i="16"/>
  <c r="E795" i="16" s="1"/>
  <c r="B794" i="16"/>
  <c r="E794" i="16" s="1"/>
  <c r="B793" i="16"/>
  <c r="E793" i="16" s="1"/>
  <c r="B792" i="16"/>
  <c r="E792" i="16" s="1"/>
  <c r="B791" i="16"/>
  <c r="E791" i="16" s="1"/>
  <c r="B790" i="16"/>
  <c r="E790" i="16" s="1"/>
  <c r="B789" i="16"/>
  <c r="E789" i="16" s="1"/>
  <c r="B788" i="16"/>
  <c r="E788" i="16" s="1"/>
  <c r="B787" i="16"/>
  <c r="E787" i="16" s="1"/>
  <c r="B786" i="16"/>
  <c r="E786" i="16" s="1"/>
  <c r="B785" i="16"/>
  <c r="E785" i="16" s="1"/>
  <c r="B784" i="16"/>
  <c r="E784" i="16" s="1"/>
  <c r="B783" i="16"/>
  <c r="E783" i="16" s="1"/>
  <c r="B782" i="16"/>
  <c r="E782" i="16" s="1"/>
  <c r="B781" i="16"/>
  <c r="E781" i="16" s="1"/>
  <c r="B780" i="16"/>
  <c r="E780" i="16" s="1"/>
  <c r="B779" i="16"/>
  <c r="E779" i="16" s="1"/>
  <c r="B778" i="16"/>
  <c r="E778" i="16" s="1"/>
  <c r="B777" i="16"/>
  <c r="E777" i="16" s="1"/>
  <c r="B776" i="16"/>
  <c r="E776" i="16" s="1"/>
  <c r="B775" i="16"/>
  <c r="E775" i="16" s="1"/>
  <c r="B774" i="16"/>
  <c r="E774" i="16" s="1"/>
  <c r="B773" i="16"/>
  <c r="E773" i="16" s="1"/>
  <c r="B772" i="16"/>
  <c r="E772" i="16" s="1"/>
  <c r="B771" i="16"/>
  <c r="E771" i="16" s="1"/>
  <c r="B770" i="16"/>
  <c r="E770" i="16" s="1"/>
  <c r="B769" i="16"/>
  <c r="E769" i="16" s="1"/>
  <c r="B768" i="16"/>
  <c r="E768" i="16" s="1"/>
  <c r="B767" i="16"/>
  <c r="E767" i="16" s="1"/>
  <c r="B766" i="16"/>
  <c r="E766" i="16" s="1"/>
  <c r="B765" i="16"/>
  <c r="E765" i="16" s="1"/>
  <c r="B764" i="16"/>
  <c r="E764" i="16" s="1"/>
  <c r="B763" i="16"/>
  <c r="E763" i="16" s="1"/>
  <c r="B762" i="16"/>
  <c r="E762" i="16" s="1"/>
  <c r="B761" i="16"/>
  <c r="E761" i="16" s="1"/>
  <c r="B760" i="16"/>
  <c r="E760" i="16" s="1"/>
  <c r="B759" i="16"/>
  <c r="E759" i="16" s="1"/>
  <c r="B758" i="16"/>
  <c r="E758" i="16" s="1"/>
  <c r="B757" i="16"/>
  <c r="E757" i="16" s="1"/>
  <c r="B756" i="16"/>
  <c r="E756" i="16" s="1"/>
  <c r="B755" i="16"/>
  <c r="E755" i="16" s="1"/>
  <c r="B754" i="16"/>
  <c r="E754" i="16" s="1"/>
  <c r="B753" i="16"/>
  <c r="E753" i="16" s="1"/>
  <c r="B752" i="16"/>
  <c r="E752" i="16" s="1"/>
  <c r="B751" i="16"/>
  <c r="E751" i="16" s="1"/>
  <c r="B750" i="16"/>
  <c r="E750" i="16" s="1"/>
  <c r="B749" i="16"/>
  <c r="E749" i="16" s="1"/>
  <c r="B748" i="16"/>
  <c r="E748" i="16" s="1"/>
  <c r="B747" i="16"/>
  <c r="E747" i="16" s="1"/>
  <c r="B746" i="16"/>
  <c r="E746" i="16" s="1"/>
  <c r="B745" i="16"/>
  <c r="E745" i="16" s="1"/>
  <c r="B744" i="16"/>
  <c r="E744" i="16" s="1"/>
  <c r="B743" i="16"/>
  <c r="E743" i="16" s="1"/>
  <c r="B742" i="16"/>
  <c r="E742" i="16" s="1"/>
  <c r="B741" i="16"/>
  <c r="E741" i="16" s="1"/>
  <c r="B740" i="16"/>
  <c r="E740" i="16" s="1"/>
  <c r="B739" i="16"/>
  <c r="E739" i="16" s="1"/>
  <c r="B738" i="16"/>
  <c r="E738" i="16" s="1"/>
  <c r="B737" i="16"/>
  <c r="E737" i="16" s="1"/>
  <c r="B736" i="16"/>
  <c r="E736" i="16" s="1"/>
  <c r="B735" i="16"/>
  <c r="E735" i="16" s="1"/>
  <c r="B734" i="16"/>
  <c r="E734" i="16" s="1"/>
  <c r="B733" i="16"/>
  <c r="E733" i="16" s="1"/>
  <c r="B732" i="16"/>
  <c r="E732" i="16" s="1"/>
  <c r="B731" i="16"/>
  <c r="E731" i="16" s="1"/>
  <c r="B730" i="16"/>
  <c r="E730" i="16" s="1"/>
  <c r="B729" i="16"/>
  <c r="E729" i="16" s="1"/>
  <c r="B728" i="16"/>
  <c r="E728" i="16" s="1"/>
  <c r="B727" i="16"/>
  <c r="E727" i="16" s="1"/>
  <c r="B726" i="16"/>
  <c r="E726" i="16" s="1"/>
  <c r="B725" i="16"/>
  <c r="E725" i="16" s="1"/>
  <c r="B724" i="16"/>
  <c r="E724" i="16" s="1"/>
  <c r="B723" i="16"/>
  <c r="E723" i="16" s="1"/>
  <c r="B722" i="16"/>
  <c r="E722" i="16" s="1"/>
  <c r="B721" i="16"/>
  <c r="E721" i="16" s="1"/>
  <c r="B720" i="16"/>
  <c r="E720" i="16" s="1"/>
  <c r="B719" i="16"/>
  <c r="E719" i="16" s="1"/>
  <c r="B718" i="16"/>
  <c r="E718" i="16" s="1"/>
  <c r="B717" i="16"/>
  <c r="E717" i="16" s="1"/>
  <c r="B716" i="16"/>
  <c r="E716" i="16" s="1"/>
  <c r="B715" i="16"/>
  <c r="E715" i="16" s="1"/>
  <c r="B714" i="16"/>
  <c r="E714" i="16" s="1"/>
  <c r="B713" i="16"/>
  <c r="E713" i="16" s="1"/>
  <c r="B712" i="16"/>
  <c r="E712" i="16" s="1"/>
  <c r="B711" i="16"/>
  <c r="E711" i="16" s="1"/>
  <c r="B710" i="16"/>
  <c r="E710" i="16" s="1"/>
  <c r="B709" i="16"/>
  <c r="E709" i="16" s="1"/>
  <c r="B708" i="16"/>
  <c r="E708" i="16" s="1"/>
  <c r="B707" i="16"/>
  <c r="E707" i="16" s="1"/>
  <c r="B706" i="16"/>
  <c r="E706" i="16" s="1"/>
  <c r="B705" i="16"/>
  <c r="E705" i="16" s="1"/>
  <c r="B704" i="16"/>
  <c r="E704" i="16" s="1"/>
  <c r="B703" i="16"/>
  <c r="E703" i="16" s="1"/>
  <c r="B702" i="16"/>
  <c r="E702" i="16" s="1"/>
  <c r="B701" i="16"/>
  <c r="E701" i="16" s="1"/>
  <c r="B700" i="16"/>
  <c r="E700" i="16" s="1"/>
  <c r="B699" i="16"/>
  <c r="E699" i="16" s="1"/>
  <c r="B698" i="16"/>
  <c r="E698" i="16" s="1"/>
  <c r="B697" i="16"/>
  <c r="E697" i="16" s="1"/>
  <c r="B696" i="16"/>
  <c r="E696" i="16" s="1"/>
  <c r="B695" i="16"/>
  <c r="E695" i="16" s="1"/>
  <c r="B694" i="16"/>
  <c r="E694" i="16" s="1"/>
  <c r="B693" i="16"/>
  <c r="E693" i="16" s="1"/>
  <c r="B692" i="16"/>
  <c r="E692" i="16" s="1"/>
  <c r="B691" i="16"/>
  <c r="E691" i="16" s="1"/>
  <c r="B690" i="16"/>
  <c r="E690" i="16" s="1"/>
  <c r="B689" i="16"/>
  <c r="E689" i="16" s="1"/>
  <c r="B688" i="16"/>
  <c r="E688" i="16" s="1"/>
  <c r="B687" i="16"/>
  <c r="E687" i="16" s="1"/>
  <c r="B686" i="16"/>
  <c r="E686" i="16" s="1"/>
  <c r="B685" i="16"/>
  <c r="E685" i="16" s="1"/>
  <c r="B684" i="16"/>
  <c r="E684" i="16" s="1"/>
  <c r="B683" i="16"/>
  <c r="E683" i="16" s="1"/>
  <c r="B682" i="16"/>
  <c r="E682" i="16" s="1"/>
  <c r="B681" i="16"/>
  <c r="E681" i="16" s="1"/>
  <c r="B680" i="16"/>
  <c r="E680" i="16" s="1"/>
  <c r="B679" i="16"/>
  <c r="E679" i="16" s="1"/>
  <c r="B678" i="16"/>
  <c r="E678" i="16" s="1"/>
  <c r="B677" i="16"/>
  <c r="E677" i="16" s="1"/>
  <c r="B676" i="16"/>
  <c r="E676" i="16" s="1"/>
  <c r="B675" i="16"/>
  <c r="E675" i="16" s="1"/>
  <c r="B674" i="16"/>
  <c r="E674" i="16" s="1"/>
  <c r="B673" i="16"/>
  <c r="E673" i="16" s="1"/>
  <c r="B672" i="16"/>
  <c r="E672" i="16" s="1"/>
  <c r="B671" i="16"/>
  <c r="E671" i="16" s="1"/>
  <c r="B670" i="16"/>
  <c r="E670" i="16" s="1"/>
  <c r="B669" i="16"/>
  <c r="E669" i="16" s="1"/>
  <c r="B668" i="16"/>
  <c r="E668" i="16" s="1"/>
  <c r="B667" i="16"/>
  <c r="E667" i="16" s="1"/>
  <c r="B666" i="16"/>
  <c r="E666" i="16" s="1"/>
  <c r="B665" i="16"/>
  <c r="E665" i="16" s="1"/>
  <c r="B664" i="16"/>
  <c r="E664" i="16" s="1"/>
  <c r="B663" i="16"/>
  <c r="E663" i="16" s="1"/>
  <c r="B662" i="16"/>
  <c r="E662" i="16" s="1"/>
  <c r="B661" i="16"/>
  <c r="E661" i="16" s="1"/>
  <c r="B660" i="16"/>
  <c r="E660" i="16" s="1"/>
  <c r="B659" i="16"/>
  <c r="E659" i="16" s="1"/>
  <c r="B658" i="16"/>
  <c r="E658" i="16" s="1"/>
  <c r="B657" i="16"/>
  <c r="E657" i="16" s="1"/>
  <c r="B656" i="16"/>
  <c r="E656" i="16" s="1"/>
  <c r="B655" i="16"/>
  <c r="E655" i="16" s="1"/>
  <c r="B654" i="16"/>
  <c r="E654" i="16" s="1"/>
  <c r="B653" i="16"/>
  <c r="E653" i="16" s="1"/>
  <c r="B652" i="16"/>
  <c r="E652" i="16" s="1"/>
  <c r="B651" i="16"/>
  <c r="E651" i="16" s="1"/>
  <c r="B650" i="16"/>
  <c r="E650" i="16" s="1"/>
  <c r="B649" i="16"/>
  <c r="E649" i="16" s="1"/>
  <c r="B648" i="16"/>
  <c r="E648" i="16" s="1"/>
  <c r="B647" i="16"/>
  <c r="E647" i="16" s="1"/>
  <c r="B646" i="16"/>
  <c r="E646" i="16" s="1"/>
  <c r="B645" i="16"/>
  <c r="E645" i="16" s="1"/>
  <c r="B644" i="16"/>
  <c r="E644" i="16" s="1"/>
  <c r="B643" i="16"/>
  <c r="E643" i="16" s="1"/>
  <c r="B642" i="16"/>
  <c r="E642" i="16" s="1"/>
  <c r="B641" i="16"/>
  <c r="E641" i="16" s="1"/>
  <c r="B640" i="16"/>
  <c r="E640" i="16" s="1"/>
  <c r="B639" i="16"/>
  <c r="E639" i="16" s="1"/>
  <c r="B638" i="16"/>
  <c r="E638" i="16" s="1"/>
  <c r="B637" i="16"/>
  <c r="E637" i="16" s="1"/>
  <c r="B636" i="16"/>
  <c r="E636" i="16" s="1"/>
  <c r="B635" i="16"/>
  <c r="E635" i="16" s="1"/>
  <c r="B634" i="16"/>
  <c r="E634" i="16" s="1"/>
  <c r="B633" i="16"/>
  <c r="E633" i="16" s="1"/>
  <c r="B632" i="16"/>
  <c r="E632" i="16" s="1"/>
  <c r="B631" i="16"/>
  <c r="E631" i="16" s="1"/>
  <c r="B630" i="16"/>
  <c r="E630" i="16" s="1"/>
  <c r="B629" i="16"/>
  <c r="E629" i="16" s="1"/>
  <c r="B628" i="16"/>
  <c r="E628" i="16" s="1"/>
  <c r="B627" i="16"/>
  <c r="E627" i="16" s="1"/>
  <c r="B626" i="16"/>
  <c r="E626" i="16" s="1"/>
  <c r="B625" i="16"/>
  <c r="E625" i="16" s="1"/>
  <c r="B624" i="16"/>
  <c r="E624" i="16" s="1"/>
  <c r="B623" i="16"/>
  <c r="E623" i="16" s="1"/>
  <c r="B622" i="16"/>
  <c r="E622" i="16" s="1"/>
  <c r="B621" i="16"/>
  <c r="E621" i="16" s="1"/>
  <c r="B620" i="16"/>
  <c r="E620" i="16" s="1"/>
  <c r="B619" i="16"/>
  <c r="E619" i="16" s="1"/>
  <c r="B618" i="16"/>
  <c r="E618" i="16" s="1"/>
  <c r="B617" i="16"/>
  <c r="E617" i="16" s="1"/>
  <c r="B616" i="16"/>
  <c r="E616" i="16" s="1"/>
  <c r="B615" i="16"/>
  <c r="E615" i="16" s="1"/>
  <c r="B614" i="16"/>
  <c r="E614" i="16" s="1"/>
  <c r="B613" i="16"/>
  <c r="E613" i="16" s="1"/>
  <c r="B612" i="16"/>
  <c r="E612" i="16" s="1"/>
  <c r="B611" i="16"/>
  <c r="E611" i="16" s="1"/>
  <c r="B610" i="16"/>
  <c r="E610" i="16" s="1"/>
  <c r="B609" i="16"/>
  <c r="E609" i="16" s="1"/>
  <c r="B608" i="16"/>
  <c r="E608" i="16" s="1"/>
  <c r="B607" i="16"/>
  <c r="E607" i="16" s="1"/>
  <c r="B606" i="16"/>
  <c r="E606" i="16" s="1"/>
  <c r="B605" i="16"/>
  <c r="E605" i="16" s="1"/>
  <c r="B604" i="16"/>
  <c r="E604" i="16" s="1"/>
  <c r="B603" i="16"/>
  <c r="E603" i="16" s="1"/>
  <c r="B602" i="16"/>
  <c r="E602" i="16" s="1"/>
  <c r="B601" i="16"/>
  <c r="E601" i="16" s="1"/>
  <c r="B600" i="16"/>
  <c r="E600" i="16" s="1"/>
  <c r="B599" i="16"/>
  <c r="E599" i="16" s="1"/>
  <c r="B598" i="16"/>
  <c r="E598" i="16" s="1"/>
  <c r="B597" i="16"/>
  <c r="E597" i="16" s="1"/>
  <c r="B596" i="16"/>
  <c r="E596" i="16" s="1"/>
  <c r="B595" i="16"/>
  <c r="E595" i="16" s="1"/>
  <c r="B594" i="16"/>
  <c r="E594" i="16" s="1"/>
  <c r="B593" i="16"/>
  <c r="E593" i="16" s="1"/>
  <c r="B592" i="16"/>
  <c r="E592" i="16" s="1"/>
  <c r="B591" i="16"/>
  <c r="E591" i="16" s="1"/>
  <c r="B590" i="16"/>
  <c r="E590" i="16" s="1"/>
  <c r="B589" i="16"/>
  <c r="E589" i="16" s="1"/>
  <c r="B588" i="16"/>
  <c r="E588" i="16" s="1"/>
  <c r="B587" i="16"/>
  <c r="E587" i="16" s="1"/>
  <c r="B586" i="16"/>
  <c r="E586" i="16" s="1"/>
  <c r="B585" i="16"/>
  <c r="E585" i="16" s="1"/>
  <c r="B584" i="16"/>
  <c r="E584" i="16" s="1"/>
  <c r="B583" i="16"/>
  <c r="E583" i="16" s="1"/>
  <c r="B582" i="16"/>
  <c r="E582" i="16" s="1"/>
  <c r="B581" i="16"/>
  <c r="E581" i="16" s="1"/>
  <c r="B580" i="16"/>
  <c r="E580" i="16" s="1"/>
  <c r="B579" i="16"/>
  <c r="E579" i="16" s="1"/>
  <c r="B578" i="16"/>
  <c r="E578" i="16" s="1"/>
  <c r="B577" i="16"/>
  <c r="E577" i="16" s="1"/>
  <c r="B576" i="16"/>
  <c r="E576" i="16" s="1"/>
  <c r="B575" i="16"/>
  <c r="E575" i="16" s="1"/>
  <c r="B574" i="16"/>
  <c r="E574" i="16" s="1"/>
  <c r="B573" i="16"/>
  <c r="E573" i="16" s="1"/>
  <c r="B572" i="16"/>
  <c r="E572" i="16" s="1"/>
  <c r="B571" i="16"/>
  <c r="E571" i="16" s="1"/>
  <c r="B570" i="16"/>
  <c r="E570" i="16" s="1"/>
  <c r="B569" i="16"/>
  <c r="E569" i="16" s="1"/>
  <c r="B568" i="16"/>
  <c r="E568" i="16" s="1"/>
  <c r="B567" i="16"/>
  <c r="E567" i="16" s="1"/>
  <c r="B566" i="16"/>
  <c r="E566" i="16" s="1"/>
  <c r="B565" i="16"/>
  <c r="E565" i="16" s="1"/>
  <c r="B564" i="16"/>
  <c r="E564" i="16" s="1"/>
  <c r="B563" i="16"/>
  <c r="E563" i="16" s="1"/>
  <c r="B562" i="16"/>
  <c r="E562" i="16" s="1"/>
  <c r="B561" i="16"/>
  <c r="E561" i="16" s="1"/>
  <c r="B560" i="16"/>
  <c r="E560" i="16" s="1"/>
  <c r="B559" i="16"/>
  <c r="E559" i="16" s="1"/>
  <c r="B558" i="16"/>
  <c r="E558" i="16" s="1"/>
  <c r="B557" i="16"/>
  <c r="E557" i="16" s="1"/>
  <c r="B556" i="16"/>
  <c r="E556" i="16" s="1"/>
  <c r="B555" i="16"/>
  <c r="E555" i="16" s="1"/>
  <c r="B554" i="16"/>
  <c r="E554" i="16" s="1"/>
  <c r="B553" i="16"/>
  <c r="E553" i="16" s="1"/>
  <c r="B552" i="16"/>
  <c r="E552" i="16" s="1"/>
  <c r="B551" i="16"/>
  <c r="E551" i="16" s="1"/>
  <c r="B550" i="16"/>
  <c r="E550" i="16" s="1"/>
  <c r="B549" i="16"/>
  <c r="E549" i="16" s="1"/>
  <c r="B548" i="16"/>
  <c r="E548" i="16" s="1"/>
  <c r="B547" i="16"/>
  <c r="E547" i="16" s="1"/>
  <c r="B546" i="16"/>
  <c r="E546" i="16" s="1"/>
  <c r="B545" i="16"/>
  <c r="E545" i="16" s="1"/>
  <c r="B544" i="16"/>
  <c r="E544" i="16" s="1"/>
  <c r="B543" i="16"/>
  <c r="E543" i="16" s="1"/>
  <c r="B542" i="16"/>
  <c r="E542" i="16" s="1"/>
  <c r="B541" i="16"/>
  <c r="E541" i="16" s="1"/>
  <c r="B540" i="16"/>
  <c r="E540" i="16" s="1"/>
  <c r="B539" i="16"/>
  <c r="E539" i="16" s="1"/>
  <c r="B538" i="16"/>
  <c r="E538" i="16" s="1"/>
  <c r="B537" i="16"/>
  <c r="E537" i="16" s="1"/>
  <c r="B536" i="16"/>
  <c r="E536" i="16" s="1"/>
  <c r="B535" i="16"/>
  <c r="E535" i="16" s="1"/>
  <c r="B534" i="16"/>
  <c r="E534" i="16" s="1"/>
  <c r="B533" i="16"/>
  <c r="E533" i="16" s="1"/>
  <c r="B532" i="16"/>
  <c r="E532" i="16" s="1"/>
  <c r="B531" i="16"/>
  <c r="E531" i="16" s="1"/>
  <c r="B530" i="16"/>
  <c r="E530" i="16" s="1"/>
  <c r="B529" i="16"/>
  <c r="E529" i="16" s="1"/>
  <c r="B528" i="16"/>
  <c r="E528" i="16" s="1"/>
  <c r="B527" i="16"/>
  <c r="E527" i="16" s="1"/>
  <c r="B526" i="16"/>
  <c r="E526" i="16" s="1"/>
  <c r="B525" i="16"/>
  <c r="E525" i="16" s="1"/>
  <c r="B524" i="16"/>
  <c r="E524" i="16" s="1"/>
  <c r="B523" i="16"/>
  <c r="E523" i="16" s="1"/>
  <c r="B522" i="16"/>
  <c r="E522" i="16" s="1"/>
  <c r="B521" i="16"/>
  <c r="E521" i="16" s="1"/>
  <c r="B520" i="16"/>
  <c r="E520" i="16" s="1"/>
  <c r="B519" i="16"/>
  <c r="E519" i="16" s="1"/>
  <c r="B518" i="16"/>
  <c r="E518" i="16" s="1"/>
  <c r="B517" i="16"/>
  <c r="E517" i="16" s="1"/>
  <c r="B516" i="16"/>
  <c r="E516" i="16" s="1"/>
  <c r="B515" i="16"/>
  <c r="E515" i="16" s="1"/>
  <c r="B514" i="16"/>
  <c r="E514" i="16" s="1"/>
  <c r="B513" i="16"/>
  <c r="E513" i="16" s="1"/>
  <c r="B512" i="16"/>
  <c r="E512" i="16" s="1"/>
  <c r="B511" i="16"/>
  <c r="E511" i="16" s="1"/>
  <c r="B510" i="16"/>
  <c r="E510" i="16" s="1"/>
  <c r="B509" i="16"/>
  <c r="E509" i="16" s="1"/>
  <c r="B508" i="16"/>
  <c r="E508" i="16" s="1"/>
  <c r="B507" i="16"/>
  <c r="E507" i="16" s="1"/>
  <c r="B506" i="16"/>
  <c r="E506" i="16" s="1"/>
  <c r="B505" i="16"/>
  <c r="E505" i="16" s="1"/>
  <c r="B504" i="16"/>
  <c r="E504" i="16" s="1"/>
  <c r="B503" i="16"/>
  <c r="E503" i="16" s="1"/>
  <c r="B502" i="16"/>
  <c r="E502" i="16" s="1"/>
  <c r="B501" i="16"/>
  <c r="E501" i="16" s="1"/>
  <c r="B500" i="16"/>
  <c r="E500" i="16" s="1"/>
  <c r="B499" i="16"/>
  <c r="E499" i="16" s="1"/>
  <c r="B498" i="16"/>
  <c r="E498" i="16" s="1"/>
  <c r="B497" i="16"/>
  <c r="E497" i="16" s="1"/>
  <c r="B496" i="16"/>
  <c r="E496" i="16" s="1"/>
  <c r="B495" i="16"/>
  <c r="E495" i="16" s="1"/>
  <c r="B494" i="16"/>
  <c r="E494" i="16" s="1"/>
  <c r="B493" i="16"/>
  <c r="E493" i="16" s="1"/>
  <c r="B492" i="16"/>
  <c r="E492" i="16" s="1"/>
  <c r="B491" i="16"/>
  <c r="E491" i="16" s="1"/>
  <c r="B490" i="16"/>
  <c r="E490" i="16" s="1"/>
  <c r="B489" i="16"/>
  <c r="E489" i="16" s="1"/>
  <c r="B488" i="16"/>
  <c r="E488" i="16" s="1"/>
  <c r="B487" i="16"/>
  <c r="E487" i="16" s="1"/>
  <c r="B486" i="16"/>
  <c r="E486" i="16" s="1"/>
  <c r="B485" i="16"/>
  <c r="E485" i="16" s="1"/>
  <c r="B484" i="16"/>
  <c r="E484" i="16" s="1"/>
  <c r="B483" i="16"/>
  <c r="E483" i="16" s="1"/>
  <c r="B482" i="16"/>
  <c r="E482" i="16" s="1"/>
  <c r="B481" i="16"/>
  <c r="E481" i="16" s="1"/>
  <c r="B480" i="16"/>
  <c r="E480" i="16" s="1"/>
  <c r="B479" i="16"/>
  <c r="E479" i="16" s="1"/>
  <c r="B478" i="16"/>
  <c r="E478" i="16" s="1"/>
  <c r="B477" i="16"/>
  <c r="E477" i="16" s="1"/>
  <c r="B476" i="16"/>
  <c r="E476" i="16" s="1"/>
  <c r="B475" i="16"/>
  <c r="E475" i="16" s="1"/>
  <c r="B474" i="16"/>
  <c r="E474" i="16" s="1"/>
  <c r="B473" i="16"/>
  <c r="E473" i="16" s="1"/>
  <c r="B472" i="16"/>
  <c r="E472" i="16" s="1"/>
  <c r="B471" i="16"/>
  <c r="E471" i="16" s="1"/>
  <c r="B470" i="16"/>
  <c r="E470" i="16" s="1"/>
  <c r="B469" i="16"/>
  <c r="E469" i="16" s="1"/>
  <c r="B468" i="16"/>
  <c r="E468" i="16" s="1"/>
  <c r="B467" i="16"/>
  <c r="E467" i="16" s="1"/>
  <c r="B466" i="16"/>
  <c r="E466" i="16" s="1"/>
  <c r="B465" i="16"/>
  <c r="E465" i="16" s="1"/>
  <c r="B464" i="16"/>
  <c r="E464" i="16" s="1"/>
  <c r="B463" i="16"/>
  <c r="E463" i="16" s="1"/>
  <c r="B462" i="16"/>
  <c r="E462" i="16" s="1"/>
  <c r="B461" i="16"/>
  <c r="E461" i="16" s="1"/>
  <c r="B460" i="16"/>
  <c r="E460" i="16" s="1"/>
  <c r="B459" i="16"/>
  <c r="E459" i="16" s="1"/>
  <c r="B458" i="16"/>
  <c r="E458" i="16" s="1"/>
  <c r="B457" i="16"/>
  <c r="E457" i="16" s="1"/>
  <c r="B456" i="16"/>
  <c r="E456" i="16" s="1"/>
  <c r="B455" i="16"/>
  <c r="E455" i="16" s="1"/>
  <c r="B454" i="16"/>
  <c r="E454" i="16" s="1"/>
  <c r="B453" i="16"/>
  <c r="E453" i="16" s="1"/>
  <c r="B452" i="16"/>
  <c r="E452" i="16" s="1"/>
  <c r="B451" i="16"/>
  <c r="E451" i="16" s="1"/>
  <c r="B450" i="16"/>
  <c r="E450" i="16" s="1"/>
  <c r="B449" i="16"/>
  <c r="E449" i="16" s="1"/>
  <c r="B448" i="16"/>
  <c r="E448" i="16" s="1"/>
  <c r="B447" i="16"/>
  <c r="E447" i="16" s="1"/>
  <c r="B446" i="16"/>
  <c r="E446" i="16" s="1"/>
  <c r="B445" i="16"/>
  <c r="E445" i="16" s="1"/>
  <c r="B444" i="16"/>
  <c r="E444" i="16" s="1"/>
  <c r="B443" i="16"/>
  <c r="E443" i="16" s="1"/>
  <c r="B442" i="16"/>
  <c r="E442" i="16" s="1"/>
  <c r="B441" i="16"/>
  <c r="E441" i="16" s="1"/>
  <c r="B440" i="16"/>
  <c r="E440" i="16" s="1"/>
  <c r="B439" i="16"/>
  <c r="E439" i="16" s="1"/>
  <c r="B438" i="16"/>
  <c r="E438" i="16" s="1"/>
  <c r="B437" i="16"/>
  <c r="E437" i="16" s="1"/>
  <c r="B436" i="16"/>
  <c r="E436" i="16" s="1"/>
  <c r="B435" i="16"/>
  <c r="E435" i="16" s="1"/>
  <c r="B434" i="16"/>
  <c r="E434" i="16" s="1"/>
  <c r="B433" i="16"/>
  <c r="E433" i="16" s="1"/>
  <c r="B432" i="16"/>
  <c r="E432" i="16" s="1"/>
  <c r="B431" i="16"/>
  <c r="E431" i="16" s="1"/>
  <c r="B430" i="16"/>
  <c r="E430" i="16" s="1"/>
  <c r="B429" i="16"/>
  <c r="E429" i="16" s="1"/>
  <c r="B428" i="16"/>
  <c r="E428" i="16" s="1"/>
  <c r="B427" i="16"/>
  <c r="E427" i="16" s="1"/>
  <c r="B426" i="16"/>
  <c r="E426" i="16" s="1"/>
  <c r="B425" i="16"/>
  <c r="E425" i="16" s="1"/>
  <c r="B424" i="16"/>
  <c r="E424" i="16" s="1"/>
  <c r="B423" i="16"/>
  <c r="E423" i="16" s="1"/>
  <c r="B422" i="16"/>
  <c r="E422" i="16" s="1"/>
  <c r="B421" i="16"/>
  <c r="E421" i="16" s="1"/>
  <c r="B420" i="16"/>
  <c r="E420" i="16" s="1"/>
  <c r="B419" i="16"/>
  <c r="E419" i="16" s="1"/>
  <c r="B418" i="16"/>
  <c r="E418" i="16" s="1"/>
  <c r="B417" i="16"/>
  <c r="E417" i="16" s="1"/>
  <c r="B416" i="16"/>
  <c r="E416" i="16" s="1"/>
  <c r="B415" i="16"/>
  <c r="E415" i="16" s="1"/>
  <c r="B414" i="16"/>
  <c r="E414" i="16" s="1"/>
  <c r="B413" i="16"/>
  <c r="E413" i="16" s="1"/>
  <c r="B412" i="16"/>
  <c r="E412" i="16" s="1"/>
  <c r="B411" i="16"/>
  <c r="E411" i="16" s="1"/>
  <c r="B410" i="16"/>
  <c r="E410" i="16" s="1"/>
  <c r="B409" i="16"/>
  <c r="E409" i="16" s="1"/>
  <c r="B408" i="16"/>
  <c r="E408" i="16" s="1"/>
  <c r="B407" i="16"/>
  <c r="E407" i="16" s="1"/>
  <c r="B406" i="16"/>
  <c r="E406" i="16" s="1"/>
  <c r="B405" i="16"/>
  <c r="E405" i="16" s="1"/>
  <c r="B404" i="16"/>
  <c r="E404" i="16" s="1"/>
  <c r="B403" i="16"/>
  <c r="E403" i="16" s="1"/>
  <c r="B402" i="16"/>
  <c r="E402" i="16" s="1"/>
  <c r="B401" i="16"/>
  <c r="E401" i="16" s="1"/>
  <c r="B400" i="16"/>
  <c r="E400" i="16" s="1"/>
  <c r="B399" i="16"/>
  <c r="E399" i="16" s="1"/>
  <c r="B398" i="16"/>
  <c r="E398" i="16" s="1"/>
  <c r="B397" i="16"/>
  <c r="E397" i="16" s="1"/>
  <c r="B396" i="16"/>
  <c r="E396" i="16" s="1"/>
  <c r="B395" i="16"/>
  <c r="E395" i="16" s="1"/>
  <c r="B394" i="16"/>
  <c r="E394" i="16" s="1"/>
  <c r="B393" i="16"/>
  <c r="E393" i="16" s="1"/>
  <c r="B392" i="16"/>
  <c r="E392" i="16" s="1"/>
  <c r="B391" i="16"/>
  <c r="E391" i="16" s="1"/>
  <c r="B390" i="16"/>
  <c r="E390" i="16" s="1"/>
  <c r="B389" i="16"/>
  <c r="E389" i="16" s="1"/>
  <c r="B388" i="16"/>
  <c r="E388" i="16" s="1"/>
  <c r="B387" i="16"/>
  <c r="E387" i="16" s="1"/>
  <c r="B386" i="16"/>
  <c r="E386" i="16" s="1"/>
  <c r="B385" i="16"/>
  <c r="E385" i="16" s="1"/>
  <c r="B384" i="16"/>
  <c r="E384" i="16" s="1"/>
  <c r="B383" i="16"/>
  <c r="E383" i="16" s="1"/>
  <c r="B382" i="16"/>
  <c r="E382" i="16" s="1"/>
  <c r="B381" i="16"/>
  <c r="E381" i="16" s="1"/>
  <c r="B380" i="16"/>
  <c r="E380" i="16" s="1"/>
  <c r="B379" i="16"/>
  <c r="E379" i="16" s="1"/>
  <c r="B378" i="16"/>
  <c r="E378" i="16" s="1"/>
  <c r="B377" i="16"/>
  <c r="E377" i="16" s="1"/>
  <c r="B376" i="16"/>
  <c r="E376" i="16" s="1"/>
  <c r="B375" i="16"/>
  <c r="E375" i="16" s="1"/>
  <c r="B374" i="16"/>
  <c r="E374" i="16" s="1"/>
  <c r="B373" i="16"/>
  <c r="E373" i="16" s="1"/>
  <c r="B372" i="16"/>
  <c r="E372" i="16" s="1"/>
  <c r="B371" i="16"/>
  <c r="E371" i="16" s="1"/>
  <c r="B370" i="16"/>
  <c r="E370" i="16" s="1"/>
  <c r="B369" i="16"/>
  <c r="E369" i="16" s="1"/>
  <c r="B368" i="16"/>
  <c r="E368" i="16" s="1"/>
  <c r="B367" i="16"/>
  <c r="E367" i="16" s="1"/>
  <c r="B366" i="16"/>
  <c r="E366" i="16" s="1"/>
  <c r="B365" i="16"/>
  <c r="E365" i="16" s="1"/>
  <c r="B364" i="16"/>
  <c r="E364" i="16" s="1"/>
  <c r="B363" i="16"/>
  <c r="E363" i="16" s="1"/>
  <c r="B362" i="16"/>
  <c r="E362" i="16" s="1"/>
  <c r="B361" i="16"/>
  <c r="E361" i="16" s="1"/>
  <c r="B360" i="16"/>
  <c r="E360" i="16" s="1"/>
  <c r="B359" i="16"/>
  <c r="E359" i="16" s="1"/>
  <c r="B358" i="16"/>
  <c r="E358" i="16" s="1"/>
  <c r="B357" i="16"/>
  <c r="E357" i="16" s="1"/>
  <c r="B356" i="16"/>
  <c r="E356" i="16" s="1"/>
  <c r="B355" i="16"/>
  <c r="E355" i="16" s="1"/>
  <c r="B354" i="16"/>
  <c r="E354" i="16" s="1"/>
  <c r="B353" i="16"/>
  <c r="E353" i="16" s="1"/>
  <c r="B352" i="16"/>
  <c r="E352" i="16" s="1"/>
  <c r="B351" i="16"/>
  <c r="E351" i="16" s="1"/>
  <c r="B350" i="16"/>
  <c r="E350" i="16" s="1"/>
  <c r="B349" i="16"/>
  <c r="E349" i="16" s="1"/>
  <c r="B348" i="16"/>
  <c r="E348" i="16" s="1"/>
  <c r="B347" i="16"/>
  <c r="E347" i="16" s="1"/>
  <c r="B346" i="16"/>
  <c r="E346" i="16" s="1"/>
  <c r="B345" i="16"/>
  <c r="E345" i="16" s="1"/>
  <c r="B344" i="16"/>
  <c r="E344" i="16" s="1"/>
  <c r="B343" i="16"/>
  <c r="E343" i="16" s="1"/>
  <c r="B342" i="16"/>
  <c r="E342" i="16" s="1"/>
  <c r="B341" i="16"/>
  <c r="E341" i="16" s="1"/>
  <c r="B340" i="16"/>
  <c r="E340" i="16" s="1"/>
  <c r="B339" i="16"/>
  <c r="E339" i="16" s="1"/>
  <c r="B338" i="16"/>
  <c r="E338" i="16" s="1"/>
  <c r="B337" i="16"/>
  <c r="E337" i="16" s="1"/>
  <c r="B336" i="16"/>
  <c r="E336" i="16" s="1"/>
  <c r="B335" i="16"/>
  <c r="E335" i="16" s="1"/>
  <c r="B334" i="16"/>
  <c r="E334" i="16" s="1"/>
  <c r="B333" i="16"/>
  <c r="E333" i="16" s="1"/>
  <c r="B332" i="16"/>
  <c r="E332" i="16" s="1"/>
  <c r="B331" i="16"/>
  <c r="E331" i="16" s="1"/>
  <c r="B330" i="16"/>
  <c r="E330" i="16" s="1"/>
  <c r="B329" i="16"/>
  <c r="E329" i="16" s="1"/>
  <c r="B328" i="16"/>
  <c r="E328" i="16" s="1"/>
  <c r="B327" i="16"/>
  <c r="E327" i="16" s="1"/>
  <c r="B326" i="16"/>
  <c r="E326" i="16" s="1"/>
  <c r="B325" i="16"/>
  <c r="E325" i="16" s="1"/>
  <c r="B324" i="16"/>
  <c r="E324" i="16" s="1"/>
  <c r="B323" i="16"/>
  <c r="E323" i="16" s="1"/>
  <c r="B322" i="16"/>
  <c r="E322" i="16" s="1"/>
  <c r="B321" i="16"/>
  <c r="E321" i="16" s="1"/>
  <c r="B320" i="16"/>
  <c r="E320" i="16" s="1"/>
  <c r="B319" i="16"/>
  <c r="E319" i="16" s="1"/>
  <c r="B318" i="16"/>
  <c r="E318" i="16" s="1"/>
  <c r="B317" i="16"/>
  <c r="E317" i="16" s="1"/>
  <c r="B316" i="16"/>
  <c r="E316" i="16" s="1"/>
  <c r="B315" i="16"/>
  <c r="E315" i="16" s="1"/>
  <c r="B314" i="16"/>
  <c r="E314" i="16" s="1"/>
  <c r="B313" i="16"/>
  <c r="E313" i="16" s="1"/>
  <c r="B312" i="16"/>
  <c r="E312" i="16" s="1"/>
  <c r="B311" i="16"/>
  <c r="E311" i="16" s="1"/>
  <c r="B310" i="16"/>
  <c r="E310" i="16" s="1"/>
  <c r="B309" i="16"/>
  <c r="E309" i="16" s="1"/>
  <c r="B308" i="16"/>
  <c r="E308" i="16" s="1"/>
  <c r="B307" i="16"/>
  <c r="E307" i="16" s="1"/>
  <c r="B306" i="16"/>
  <c r="E306" i="16" s="1"/>
  <c r="B305" i="16"/>
  <c r="E305" i="16" s="1"/>
  <c r="B304" i="16"/>
  <c r="E304" i="16" s="1"/>
  <c r="B303" i="16"/>
  <c r="E303" i="16" s="1"/>
  <c r="B302" i="16"/>
  <c r="E302" i="16" s="1"/>
  <c r="B301" i="16"/>
  <c r="E301" i="16" s="1"/>
  <c r="B300" i="16"/>
  <c r="E300" i="16" s="1"/>
  <c r="B299" i="16"/>
  <c r="E299" i="16" s="1"/>
  <c r="B298" i="16"/>
  <c r="E298" i="16" s="1"/>
  <c r="B297" i="16"/>
  <c r="E297" i="16" s="1"/>
  <c r="B296" i="16"/>
  <c r="E296" i="16" s="1"/>
  <c r="B295" i="16"/>
  <c r="E295" i="16" s="1"/>
  <c r="B294" i="16"/>
  <c r="E294" i="16" s="1"/>
  <c r="B293" i="16"/>
  <c r="E293" i="16" s="1"/>
  <c r="B292" i="16"/>
  <c r="E292" i="16" s="1"/>
  <c r="B291" i="16"/>
  <c r="E291" i="16" s="1"/>
  <c r="B290" i="16"/>
  <c r="E290" i="16" s="1"/>
  <c r="B289" i="16"/>
  <c r="E289" i="16" s="1"/>
  <c r="B288" i="16"/>
  <c r="E288" i="16" s="1"/>
  <c r="B287" i="16"/>
  <c r="E287" i="16" s="1"/>
  <c r="B286" i="16"/>
  <c r="E286" i="16" s="1"/>
  <c r="B285" i="16"/>
  <c r="E285" i="16" s="1"/>
  <c r="B284" i="16"/>
  <c r="E284" i="16" s="1"/>
  <c r="B283" i="16"/>
  <c r="E283" i="16" s="1"/>
  <c r="B282" i="16"/>
  <c r="E282" i="16" s="1"/>
  <c r="B281" i="16"/>
  <c r="E281" i="16" s="1"/>
  <c r="B280" i="16"/>
  <c r="E280" i="16" s="1"/>
  <c r="B279" i="16"/>
  <c r="E279" i="16" s="1"/>
  <c r="B278" i="16"/>
  <c r="E278" i="16" s="1"/>
  <c r="B277" i="16"/>
  <c r="E277" i="16" s="1"/>
  <c r="B276" i="16"/>
  <c r="E276" i="16" s="1"/>
  <c r="B275" i="16"/>
  <c r="E275" i="16" s="1"/>
  <c r="B274" i="16"/>
  <c r="E274" i="16" s="1"/>
  <c r="B273" i="16"/>
  <c r="E273" i="16" s="1"/>
  <c r="B272" i="16"/>
  <c r="E272" i="16" s="1"/>
  <c r="B271" i="16"/>
  <c r="E271" i="16" s="1"/>
  <c r="B270" i="16"/>
  <c r="E270" i="16" s="1"/>
  <c r="B269" i="16"/>
  <c r="E269" i="16" s="1"/>
  <c r="B268" i="16"/>
  <c r="E268" i="16" s="1"/>
  <c r="B267" i="16"/>
  <c r="E267" i="16" s="1"/>
  <c r="B266" i="16"/>
  <c r="E266" i="16" s="1"/>
  <c r="B265" i="16"/>
  <c r="E265" i="16" s="1"/>
  <c r="B264" i="16"/>
  <c r="E264" i="16" s="1"/>
  <c r="B263" i="16"/>
  <c r="E263" i="16" s="1"/>
  <c r="B262" i="16"/>
  <c r="E262" i="16" s="1"/>
  <c r="B261" i="16"/>
  <c r="E261" i="16" s="1"/>
  <c r="B260" i="16"/>
  <c r="E260" i="16" s="1"/>
  <c r="B259" i="16"/>
  <c r="E259" i="16" s="1"/>
  <c r="B258" i="16"/>
  <c r="E258" i="16" s="1"/>
  <c r="B257" i="16"/>
  <c r="E257" i="16" s="1"/>
  <c r="B256" i="16"/>
  <c r="E256" i="16" s="1"/>
  <c r="B255" i="16"/>
  <c r="E255" i="16" s="1"/>
  <c r="B254" i="16"/>
  <c r="E254" i="16" s="1"/>
  <c r="B253" i="16"/>
  <c r="E253" i="16" s="1"/>
  <c r="B252" i="16"/>
  <c r="E252" i="16" s="1"/>
  <c r="B251" i="16"/>
  <c r="E251" i="16" s="1"/>
  <c r="B250" i="16"/>
  <c r="E250" i="16" s="1"/>
  <c r="B249" i="16"/>
  <c r="E249" i="16" s="1"/>
  <c r="B248" i="16"/>
  <c r="E248" i="16" s="1"/>
  <c r="B247" i="16"/>
  <c r="E247" i="16" s="1"/>
  <c r="B246" i="16"/>
  <c r="E246" i="16" s="1"/>
  <c r="B245" i="16"/>
  <c r="E245" i="16" s="1"/>
  <c r="B244" i="16"/>
  <c r="E244" i="16" s="1"/>
  <c r="B243" i="16"/>
  <c r="E243" i="16" s="1"/>
  <c r="B242" i="16"/>
  <c r="E242" i="16" s="1"/>
  <c r="B241" i="16"/>
  <c r="E241" i="16" s="1"/>
  <c r="B240" i="16"/>
  <c r="E240" i="16" s="1"/>
  <c r="B239" i="16"/>
  <c r="E239" i="16" s="1"/>
  <c r="B238" i="16"/>
  <c r="E238" i="16" s="1"/>
  <c r="B237" i="16"/>
  <c r="E237" i="16" s="1"/>
  <c r="B236" i="16"/>
  <c r="E236" i="16" s="1"/>
  <c r="B235" i="16"/>
  <c r="E235" i="16" s="1"/>
  <c r="B234" i="16"/>
  <c r="E234" i="16" s="1"/>
  <c r="B233" i="16"/>
  <c r="E233" i="16" s="1"/>
  <c r="B232" i="16"/>
  <c r="E232" i="16" s="1"/>
  <c r="B231" i="16"/>
  <c r="E231" i="16" s="1"/>
  <c r="B230" i="16"/>
  <c r="E230" i="16" s="1"/>
  <c r="B229" i="16"/>
  <c r="E229" i="16" s="1"/>
  <c r="B228" i="16"/>
  <c r="E228" i="16" s="1"/>
  <c r="B227" i="16"/>
  <c r="E227" i="16" s="1"/>
  <c r="B226" i="16"/>
  <c r="E226" i="16" s="1"/>
  <c r="B225" i="16"/>
  <c r="E225" i="16" s="1"/>
  <c r="B224" i="16"/>
  <c r="E224" i="16" s="1"/>
  <c r="B223" i="16"/>
  <c r="E223" i="16" s="1"/>
  <c r="B222" i="16"/>
  <c r="E222" i="16" s="1"/>
  <c r="B221" i="16"/>
  <c r="E221" i="16" s="1"/>
  <c r="B220" i="16"/>
  <c r="E220" i="16" s="1"/>
  <c r="B219" i="16"/>
  <c r="E219" i="16" s="1"/>
  <c r="B218" i="16"/>
  <c r="E218" i="16" s="1"/>
  <c r="B217" i="16"/>
  <c r="E217" i="16" s="1"/>
  <c r="B216" i="16"/>
  <c r="E216" i="16" s="1"/>
  <c r="B215" i="16"/>
  <c r="E215" i="16" s="1"/>
  <c r="B214" i="16"/>
  <c r="E214" i="16" s="1"/>
  <c r="B213" i="16"/>
  <c r="E213" i="16" s="1"/>
  <c r="B212" i="16"/>
  <c r="E212" i="16" s="1"/>
  <c r="B211" i="16"/>
  <c r="E211" i="16" s="1"/>
  <c r="B210" i="16"/>
  <c r="E210" i="16" s="1"/>
  <c r="B209" i="16"/>
  <c r="E209" i="16" s="1"/>
  <c r="B208" i="16"/>
  <c r="E208" i="16" s="1"/>
  <c r="B207" i="16"/>
  <c r="E207" i="16" s="1"/>
  <c r="B206" i="16"/>
  <c r="E206" i="16" s="1"/>
  <c r="B205" i="16"/>
  <c r="E205" i="16" s="1"/>
  <c r="B204" i="16"/>
  <c r="E204" i="16" s="1"/>
  <c r="B203" i="16"/>
  <c r="E203" i="16" s="1"/>
  <c r="B202" i="16"/>
  <c r="E202" i="16" s="1"/>
  <c r="B201" i="16"/>
  <c r="E201" i="16" s="1"/>
  <c r="B200" i="16"/>
  <c r="E200" i="16" s="1"/>
  <c r="B199" i="16"/>
  <c r="E199" i="16" s="1"/>
  <c r="B198" i="16"/>
  <c r="E198" i="16" s="1"/>
  <c r="B197" i="16"/>
  <c r="E197" i="16" s="1"/>
  <c r="B196" i="16"/>
  <c r="E196" i="16" s="1"/>
  <c r="B195" i="16"/>
  <c r="E195" i="16" s="1"/>
  <c r="B194" i="16"/>
  <c r="E194" i="16" s="1"/>
  <c r="B193" i="16"/>
  <c r="E193" i="16" s="1"/>
  <c r="B192" i="16"/>
  <c r="E192" i="16" s="1"/>
  <c r="B191" i="16"/>
  <c r="E191" i="16" s="1"/>
  <c r="B190" i="16"/>
  <c r="E190" i="16" s="1"/>
  <c r="B189" i="16"/>
  <c r="E189" i="16" s="1"/>
  <c r="B188" i="16"/>
  <c r="E188" i="16" s="1"/>
  <c r="B187" i="16"/>
  <c r="E187" i="16" s="1"/>
  <c r="B186" i="16"/>
  <c r="E186" i="16" s="1"/>
  <c r="B185" i="16"/>
  <c r="E185" i="16" s="1"/>
  <c r="B184" i="16"/>
  <c r="E184" i="16" s="1"/>
  <c r="B183" i="16"/>
  <c r="E183" i="16" s="1"/>
  <c r="B182" i="16"/>
  <c r="E182" i="16" s="1"/>
  <c r="B181" i="16"/>
  <c r="E181" i="16" s="1"/>
  <c r="B180" i="16"/>
  <c r="E180" i="16" s="1"/>
  <c r="B179" i="16"/>
  <c r="E179" i="16" s="1"/>
  <c r="B178" i="16"/>
  <c r="E178" i="16" s="1"/>
  <c r="B177" i="16"/>
  <c r="E177" i="16" s="1"/>
  <c r="B176" i="16"/>
  <c r="E176" i="16" s="1"/>
  <c r="B175" i="16"/>
  <c r="E175" i="16" s="1"/>
  <c r="B174" i="16"/>
  <c r="E174" i="16" s="1"/>
  <c r="B173" i="16"/>
  <c r="E173" i="16" s="1"/>
  <c r="B172" i="16"/>
  <c r="E172" i="16" s="1"/>
  <c r="B171" i="16"/>
  <c r="E171" i="16" s="1"/>
  <c r="B170" i="16"/>
  <c r="E170" i="16" s="1"/>
  <c r="B169" i="16"/>
  <c r="E169" i="16" s="1"/>
  <c r="B168" i="16"/>
  <c r="E168" i="16" s="1"/>
  <c r="B167" i="16"/>
  <c r="E167" i="16" s="1"/>
  <c r="B166" i="16"/>
  <c r="E166" i="16" s="1"/>
  <c r="B165" i="16"/>
  <c r="E165" i="16" s="1"/>
  <c r="B164" i="16"/>
  <c r="E164" i="16" s="1"/>
  <c r="B163" i="16"/>
  <c r="E163" i="16" s="1"/>
  <c r="B162" i="16"/>
  <c r="E162" i="16" s="1"/>
  <c r="B161" i="16"/>
  <c r="E161" i="16" s="1"/>
  <c r="B160" i="16"/>
  <c r="E160" i="16" s="1"/>
  <c r="B159" i="16"/>
  <c r="E159" i="16" s="1"/>
  <c r="B158" i="16"/>
  <c r="E158" i="16" s="1"/>
  <c r="B157" i="16"/>
  <c r="E157" i="16" s="1"/>
  <c r="B156" i="16"/>
  <c r="E156" i="16" s="1"/>
  <c r="B155" i="16"/>
  <c r="E155" i="16" s="1"/>
  <c r="B154" i="16"/>
  <c r="E154" i="16" s="1"/>
  <c r="B153" i="16"/>
  <c r="E153" i="16" s="1"/>
  <c r="B152" i="16"/>
  <c r="E152" i="16" s="1"/>
  <c r="B151" i="16"/>
  <c r="E151" i="16" s="1"/>
  <c r="B150" i="16"/>
  <c r="E150" i="16" s="1"/>
  <c r="B149" i="16"/>
  <c r="E149" i="16" s="1"/>
  <c r="B148" i="16"/>
  <c r="E148" i="16" s="1"/>
  <c r="B147" i="16"/>
  <c r="E147" i="16" s="1"/>
  <c r="B146" i="16"/>
  <c r="E146" i="16" s="1"/>
  <c r="B145" i="16"/>
  <c r="E145" i="16" s="1"/>
  <c r="B144" i="16"/>
  <c r="E144" i="16" s="1"/>
  <c r="B143" i="16"/>
  <c r="E143" i="16" s="1"/>
  <c r="B142" i="16"/>
  <c r="E142" i="16" s="1"/>
  <c r="B141" i="16"/>
  <c r="E141" i="16" s="1"/>
  <c r="B140" i="16"/>
  <c r="E140" i="16" s="1"/>
  <c r="B139" i="16"/>
  <c r="E139" i="16" s="1"/>
  <c r="B138" i="16"/>
  <c r="E138" i="16" s="1"/>
  <c r="B137" i="16"/>
  <c r="E137" i="16" s="1"/>
  <c r="B136" i="16"/>
  <c r="E136" i="16" s="1"/>
  <c r="B135" i="16"/>
  <c r="E135" i="16" s="1"/>
  <c r="B134" i="16"/>
  <c r="E134" i="16" s="1"/>
  <c r="B133" i="16"/>
  <c r="E133" i="16" s="1"/>
  <c r="B132" i="16"/>
  <c r="E132" i="16" s="1"/>
  <c r="B131" i="16"/>
  <c r="E131" i="16" s="1"/>
  <c r="B130" i="16"/>
  <c r="E130" i="16" s="1"/>
  <c r="B129" i="16"/>
  <c r="E129" i="16" s="1"/>
  <c r="B128" i="16"/>
  <c r="E128" i="16" s="1"/>
  <c r="B127" i="16"/>
  <c r="E127" i="16" s="1"/>
  <c r="B126" i="16"/>
  <c r="E126" i="16" s="1"/>
  <c r="B125" i="16"/>
  <c r="E125" i="16" s="1"/>
  <c r="B124" i="16"/>
  <c r="E124" i="16" s="1"/>
  <c r="B123" i="16"/>
  <c r="E123" i="16" s="1"/>
  <c r="B122" i="16"/>
  <c r="E122" i="16" s="1"/>
  <c r="B121" i="16"/>
  <c r="E121" i="16" s="1"/>
  <c r="B120" i="16"/>
  <c r="E120" i="16" s="1"/>
  <c r="B119" i="16"/>
  <c r="E119" i="16" s="1"/>
  <c r="B118" i="16"/>
  <c r="E118" i="16" s="1"/>
  <c r="B117" i="16"/>
  <c r="E117" i="16" s="1"/>
  <c r="B116" i="16"/>
  <c r="E116" i="16" s="1"/>
  <c r="B115" i="16"/>
  <c r="E115" i="16" s="1"/>
  <c r="B114" i="16"/>
  <c r="E114" i="16" s="1"/>
  <c r="B113" i="16"/>
  <c r="E113" i="16" s="1"/>
  <c r="B112" i="16"/>
  <c r="E112" i="16" s="1"/>
  <c r="B111" i="16"/>
  <c r="E111" i="16" s="1"/>
  <c r="B110" i="16"/>
  <c r="E110" i="16" s="1"/>
  <c r="B109" i="16"/>
  <c r="E109" i="16" s="1"/>
  <c r="B108" i="16"/>
  <c r="E108" i="16" s="1"/>
  <c r="B107" i="16"/>
  <c r="E107" i="16" s="1"/>
  <c r="B106" i="16"/>
  <c r="E106" i="16" s="1"/>
  <c r="B105" i="16"/>
  <c r="E105" i="16" s="1"/>
  <c r="B104" i="16"/>
  <c r="E104" i="16" s="1"/>
  <c r="B103" i="16"/>
  <c r="E103" i="16" s="1"/>
  <c r="B102" i="16"/>
  <c r="E102" i="16" s="1"/>
  <c r="B101" i="16"/>
  <c r="E101" i="16" s="1"/>
  <c r="B100" i="16"/>
  <c r="E100" i="16" s="1"/>
  <c r="B99" i="16"/>
  <c r="E99" i="16" s="1"/>
  <c r="B98" i="16"/>
  <c r="E98" i="16" s="1"/>
  <c r="B97" i="16"/>
  <c r="E97" i="16" s="1"/>
  <c r="B96" i="16"/>
  <c r="E96" i="16" s="1"/>
  <c r="B95" i="16"/>
  <c r="E95" i="16" s="1"/>
  <c r="B94" i="16"/>
  <c r="E94" i="16" s="1"/>
  <c r="B93" i="16"/>
  <c r="E93" i="16" s="1"/>
  <c r="B92" i="16"/>
  <c r="E92" i="16" s="1"/>
  <c r="B91" i="16"/>
  <c r="E91" i="16" s="1"/>
  <c r="B90" i="16"/>
  <c r="E90" i="16" s="1"/>
  <c r="B89" i="16"/>
  <c r="E89" i="16" s="1"/>
  <c r="B88" i="16"/>
  <c r="E88" i="16" s="1"/>
  <c r="B87" i="16"/>
  <c r="E87" i="16" s="1"/>
  <c r="B86" i="16"/>
  <c r="E86" i="16" s="1"/>
  <c r="B85" i="16"/>
  <c r="E85" i="16" s="1"/>
  <c r="B84" i="16"/>
  <c r="E84" i="16" s="1"/>
  <c r="B83" i="16"/>
  <c r="E83" i="16" s="1"/>
  <c r="B82" i="16"/>
  <c r="E82" i="16" s="1"/>
  <c r="B81" i="16"/>
  <c r="E81" i="16" s="1"/>
  <c r="B80" i="16"/>
  <c r="E80" i="16" s="1"/>
  <c r="B79" i="16"/>
  <c r="E79" i="16" s="1"/>
  <c r="B78" i="16"/>
  <c r="E78" i="16" s="1"/>
  <c r="B77" i="16"/>
  <c r="E77" i="16" s="1"/>
  <c r="B76" i="16"/>
  <c r="E76" i="16" s="1"/>
  <c r="B75" i="16"/>
  <c r="E75" i="16" s="1"/>
  <c r="B74" i="16"/>
  <c r="E74" i="16" s="1"/>
  <c r="B73" i="16"/>
  <c r="E73" i="16" s="1"/>
  <c r="B72" i="16"/>
  <c r="E72" i="16" s="1"/>
  <c r="B71" i="16"/>
  <c r="E71" i="16" s="1"/>
  <c r="B70" i="16"/>
  <c r="E70" i="16" s="1"/>
  <c r="B69" i="16"/>
  <c r="E69" i="16" s="1"/>
  <c r="B68" i="16"/>
  <c r="E68" i="16" s="1"/>
  <c r="B67" i="16"/>
  <c r="E67" i="16" s="1"/>
  <c r="B66" i="16"/>
  <c r="E66" i="16" s="1"/>
  <c r="B65" i="16"/>
  <c r="E65" i="16" s="1"/>
  <c r="B64" i="16"/>
  <c r="E64" i="16" s="1"/>
  <c r="B63" i="16"/>
  <c r="E63" i="16" s="1"/>
  <c r="B62" i="16"/>
  <c r="E62" i="16" s="1"/>
  <c r="B61" i="16"/>
  <c r="E61" i="16" s="1"/>
  <c r="B60" i="16"/>
  <c r="E60" i="16" s="1"/>
  <c r="B59" i="16"/>
  <c r="E59" i="16" s="1"/>
  <c r="B58" i="16"/>
  <c r="E58" i="16" s="1"/>
  <c r="B57" i="16"/>
  <c r="E57" i="16" s="1"/>
  <c r="B56" i="16"/>
  <c r="E56" i="16" s="1"/>
  <c r="B55" i="16"/>
  <c r="E55" i="16" s="1"/>
  <c r="B54" i="16"/>
  <c r="E54" i="16" s="1"/>
  <c r="B53" i="16"/>
  <c r="E53" i="16" s="1"/>
  <c r="B52" i="16"/>
  <c r="E52" i="16" s="1"/>
  <c r="B51" i="16"/>
  <c r="E51" i="16" s="1"/>
  <c r="B50" i="16"/>
  <c r="E50" i="16" s="1"/>
  <c r="B49" i="16"/>
  <c r="E49" i="16" s="1"/>
  <c r="B48" i="16"/>
  <c r="E48" i="16" s="1"/>
  <c r="B47" i="16"/>
  <c r="E47" i="16" s="1"/>
  <c r="B46" i="16"/>
  <c r="E46" i="16" s="1"/>
  <c r="B45" i="16"/>
  <c r="E45" i="16" s="1"/>
  <c r="B44" i="16"/>
  <c r="E44" i="16" s="1"/>
  <c r="B43" i="16"/>
  <c r="E43" i="16" s="1"/>
  <c r="B42" i="16"/>
  <c r="E42" i="16" s="1"/>
  <c r="B41" i="16"/>
  <c r="E41" i="16" s="1"/>
  <c r="B40" i="16"/>
  <c r="E40" i="16" s="1"/>
  <c r="B39" i="16"/>
  <c r="E39" i="16" s="1"/>
  <c r="B38" i="16"/>
  <c r="E38" i="16" s="1"/>
  <c r="B37" i="16"/>
  <c r="E37" i="16" s="1"/>
  <c r="B36" i="16"/>
  <c r="E36" i="16" s="1"/>
  <c r="B35" i="16"/>
  <c r="E35" i="16" s="1"/>
  <c r="B34" i="16"/>
  <c r="E34" i="16" s="1"/>
  <c r="B33" i="16"/>
  <c r="E33" i="16" s="1"/>
  <c r="B32" i="16"/>
  <c r="E32" i="16" s="1"/>
  <c r="B31" i="16"/>
  <c r="E31" i="16" s="1"/>
  <c r="B30" i="16"/>
  <c r="E30" i="16" s="1"/>
  <c r="B29" i="16"/>
  <c r="E29" i="16" s="1"/>
  <c r="B28" i="16"/>
  <c r="E28" i="16" s="1"/>
  <c r="B27" i="16"/>
  <c r="E27" i="16" s="1"/>
  <c r="B26" i="16"/>
  <c r="E26" i="16" s="1"/>
  <c r="B25" i="16"/>
  <c r="E25" i="16" s="1"/>
  <c r="B24" i="16"/>
  <c r="E24" i="16" s="1"/>
  <c r="B23" i="16"/>
  <c r="E23" i="16" s="1"/>
  <c r="B22" i="16"/>
  <c r="E22" i="16" s="1"/>
  <c r="B21" i="16"/>
  <c r="E21" i="16" s="1"/>
  <c r="B20" i="16"/>
  <c r="E20" i="16" s="1"/>
  <c r="B19" i="16"/>
  <c r="E19" i="16" s="1"/>
  <c r="B18" i="16"/>
  <c r="E18" i="16" s="1"/>
  <c r="B17" i="16"/>
  <c r="E17" i="16" s="1"/>
  <c r="B16" i="16"/>
  <c r="E16" i="16" s="1"/>
  <c r="B15" i="16"/>
  <c r="E15" i="16" s="1"/>
  <c r="B14" i="16"/>
  <c r="E14" i="16" s="1"/>
  <c r="B13" i="16"/>
  <c r="E13" i="16" s="1"/>
  <c r="B12" i="16"/>
  <c r="E12" i="16" s="1"/>
  <c r="B11" i="16"/>
  <c r="E11" i="16" s="1"/>
  <c r="B10" i="16"/>
  <c r="E10" i="16" s="1"/>
  <c r="B9" i="16"/>
  <c r="E9" i="16" s="1"/>
  <c r="B8" i="16"/>
  <c r="E8" i="16" s="1"/>
  <c r="B7" i="16"/>
  <c r="E7" i="16" s="1"/>
  <c r="B6" i="16"/>
  <c r="E6" i="16" s="1"/>
  <c r="B5" i="16"/>
  <c r="E5" i="16" s="1"/>
  <c r="B4" i="16"/>
  <c r="E4" i="16" s="1"/>
  <c r="B3" i="16"/>
  <c r="E3" i="16" s="1"/>
  <c r="F2" i="16"/>
  <c r="F7732" i="16" l="1"/>
  <c r="E7732" i="16"/>
  <c r="E2" i="16"/>
  <c r="F24446" i="16"/>
  <c r="F24382" i="16"/>
  <c r="F24318" i="16"/>
  <c r="F24254" i="16"/>
  <c r="F24190" i="16"/>
  <c r="F24126" i="16"/>
  <c r="F24062" i="16"/>
  <c r="F23998" i="16"/>
  <c r="F23934" i="16"/>
  <c r="F23870" i="16"/>
  <c r="F23806" i="16"/>
  <c r="F23742" i="16"/>
  <c r="F23678" i="16"/>
  <c r="F23614" i="16"/>
  <c r="F23550" i="16"/>
  <c r="F23486" i="16"/>
  <c r="F23422" i="16"/>
  <c r="F23358" i="16"/>
  <c r="F23294" i="16"/>
  <c r="F23230" i="16"/>
  <c r="F23166" i="16"/>
  <c r="F23102" i="16"/>
  <c r="F23038" i="16"/>
  <c r="F22974" i="16"/>
  <c r="F22910" i="16"/>
  <c r="F22846" i="16"/>
  <c r="F22782" i="16"/>
  <c r="F22718" i="16"/>
  <c r="F22654" i="16"/>
  <c r="F22590" i="16"/>
  <c r="F22526" i="16"/>
  <c r="F22462" i="16"/>
  <c r="F22398" i="16"/>
  <c r="F22334" i="16"/>
  <c r="F22270" i="16"/>
  <c r="F22206" i="16"/>
  <c r="F22142" i="16"/>
  <c r="F22078" i="16"/>
  <c r="F22014" i="16"/>
  <c r="F21950" i="16"/>
  <c r="F21886" i="16"/>
  <c r="F21822" i="16"/>
  <c r="F24438" i="16"/>
  <c r="F24374" i="16"/>
  <c r="F24310" i="16"/>
  <c r="F24246" i="16"/>
  <c r="F24182" i="16"/>
  <c r="F24118" i="16"/>
  <c r="F24054" i="16"/>
  <c r="F23990" i="16"/>
  <c r="F23926" i="16"/>
  <c r="F23862" i="16"/>
  <c r="F23798" i="16"/>
  <c r="F23734" i="16"/>
  <c r="F23670" i="16"/>
  <c r="F23606" i="16"/>
  <c r="F23542" i="16"/>
  <c r="F23478" i="16"/>
  <c r="F23414" i="16"/>
  <c r="F23350" i="16"/>
  <c r="F23286" i="16"/>
  <c r="F23222" i="16"/>
  <c r="F23158" i="16"/>
  <c r="F23094" i="16"/>
  <c r="F23030" i="16"/>
  <c r="F22966" i="16"/>
  <c r="F22902" i="16"/>
  <c r="F22838" i="16"/>
  <c r="F22774" i="16"/>
  <c r="F22710" i="16"/>
  <c r="F22646" i="16"/>
  <c r="F22582" i="16"/>
  <c r="F22518" i="16"/>
  <c r="F22454" i="16"/>
  <c r="F22390" i="16"/>
  <c r="F22326" i="16"/>
  <c r="F22262" i="16"/>
  <c r="F22198" i="16"/>
  <c r="F22134" i="16"/>
  <c r="F22070" i="16"/>
  <c r="F22006" i="16"/>
  <c r="F21942" i="16"/>
  <c r="F21878" i="16"/>
  <c r="F21814" i="16"/>
  <c r="F24430" i="16"/>
  <c r="F24366" i="16"/>
  <c r="F24302" i="16"/>
  <c r="F24238" i="16"/>
  <c r="F24174" i="16"/>
  <c r="F24110" i="16"/>
  <c r="F24046" i="16"/>
  <c r="F23982" i="16"/>
  <c r="F23918" i="16"/>
  <c r="F23854" i="16"/>
  <c r="F23790" i="16"/>
  <c r="F23726" i="16"/>
  <c r="F23662" i="16"/>
  <c r="F23598" i="16"/>
  <c r="F23534" i="16"/>
  <c r="F23470" i="16"/>
  <c r="F23406" i="16"/>
  <c r="F23342" i="16"/>
  <c r="F23278" i="16"/>
  <c r="F23214" i="16"/>
  <c r="F23150" i="16"/>
  <c r="F23086" i="16"/>
  <c r="F23022" i="16"/>
  <c r="F22958" i="16"/>
  <c r="F22894" i="16"/>
  <c r="F22830" i="16"/>
  <c r="F22766" i="16"/>
  <c r="F22702" i="16"/>
  <c r="F22638" i="16"/>
  <c r="F22574" i="16"/>
  <c r="F22510" i="16"/>
  <c r="F22446" i="16"/>
  <c r="F22382" i="16"/>
  <c r="F22318" i="16"/>
  <c r="F22254" i="16"/>
  <c r="F22190" i="16"/>
  <c r="F22126" i="16"/>
  <c r="F22062" i="16"/>
  <c r="F21998" i="16"/>
  <c r="F21934" i="16"/>
  <c r="F21870" i="16"/>
  <c r="F21806" i="16"/>
  <c r="F24486" i="16"/>
  <c r="F24422" i="16"/>
  <c r="F24358" i="16"/>
  <c r="F24294" i="16"/>
  <c r="F24230" i="16"/>
  <c r="F24166" i="16"/>
  <c r="F24102" i="16"/>
  <c r="F24038" i="16"/>
  <c r="F23974" i="16"/>
  <c r="F23910" i="16"/>
  <c r="F23846" i="16"/>
  <c r="F23782" i="16"/>
  <c r="F23718" i="16"/>
  <c r="F23654" i="16"/>
  <c r="F23590" i="16"/>
  <c r="F23526" i="16"/>
  <c r="F23462" i="16"/>
  <c r="F23398" i="16"/>
  <c r="F23334" i="16"/>
  <c r="F23270" i="16"/>
  <c r="F23206" i="16"/>
  <c r="F23142" i="16"/>
  <c r="F23078" i="16"/>
  <c r="F23014" i="16"/>
  <c r="F22950" i="16"/>
  <c r="F22886" i="16"/>
  <c r="F22822" i="16"/>
  <c r="F22758" i="16"/>
  <c r="F22694" i="16"/>
  <c r="F22630" i="16"/>
  <c r="F22566" i="16"/>
  <c r="F22502" i="16"/>
  <c r="F22438" i="16"/>
  <c r="F22374" i="16"/>
  <c r="F22310" i="16"/>
  <c r="F22246" i="16"/>
  <c r="F22182" i="16"/>
  <c r="F22118" i="16"/>
  <c r="F22054" i="16"/>
  <c r="F21990" i="16"/>
  <c r="F21926" i="16"/>
  <c r="F21862" i="16"/>
  <c r="F21798" i="16"/>
  <c r="F24478" i="16"/>
  <c r="F24414" i="16"/>
  <c r="F24350" i="16"/>
  <c r="F24286" i="16"/>
  <c r="F24222" i="16"/>
  <c r="F24158" i="16"/>
  <c r="F24094" i="16"/>
  <c r="F24030" i="16"/>
  <c r="F23966" i="16"/>
  <c r="F23902" i="16"/>
  <c r="F23838" i="16"/>
  <c r="F23774" i="16"/>
  <c r="F23710" i="16"/>
  <c r="F23646" i="16"/>
  <c r="F23582" i="16"/>
  <c r="F23518" i="16"/>
  <c r="F23454" i="16"/>
  <c r="F23390" i="16"/>
  <c r="F23326" i="16"/>
  <c r="F23262" i="16"/>
  <c r="F23198" i="16"/>
  <c r="F23134" i="16"/>
  <c r="F23070" i="16"/>
  <c r="F23006" i="16"/>
  <c r="F22942" i="16"/>
  <c r="F22878" i="16"/>
  <c r="F22814" i="16"/>
  <c r="F22750" i="16"/>
  <c r="F22686" i="16"/>
  <c r="F22622" i="16"/>
  <c r="F22558" i="16"/>
  <c r="F22494" i="16"/>
  <c r="F22430" i="16"/>
  <c r="F22366" i="16"/>
  <c r="F22302" i="16"/>
  <c r="F22238" i="16"/>
  <c r="F22174" i="16"/>
  <c r="F22110" i="16"/>
  <c r="F22046" i="16"/>
  <c r="F21982" i="16"/>
  <c r="F21918" i="16"/>
  <c r="F21854" i="16"/>
  <c r="F21790" i="16"/>
  <c r="F24470" i="16"/>
  <c r="F24406" i="16"/>
  <c r="F24342" i="16"/>
  <c r="F24278" i="16"/>
  <c r="F24214" i="16"/>
  <c r="F24150" i="16"/>
  <c r="F24086" i="16"/>
  <c r="F24022" i="16"/>
  <c r="F23958" i="16"/>
  <c r="F23894" i="16"/>
  <c r="F23830" i="16"/>
  <c r="F23766" i="16"/>
  <c r="F23702" i="16"/>
  <c r="F23638" i="16"/>
  <c r="F23574" i="16"/>
  <c r="F23510" i="16"/>
  <c r="F23446" i="16"/>
  <c r="F23382" i="16"/>
  <c r="F23318" i="16"/>
  <c r="F23254" i="16"/>
  <c r="F23190" i="16"/>
  <c r="F23126" i="16"/>
  <c r="F23062" i="16"/>
  <c r="F22998" i="16"/>
  <c r="F22934" i="16"/>
  <c r="F22870" i="16"/>
  <c r="F22806" i="16"/>
  <c r="F22742" i="16"/>
  <c r="F22678" i="16"/>
  <c r="F22614" i="16"/>
  <c r="F22550" i="16"/>
  <c r="F22486" i="16"/>
  <c r="F22422" i="16"/>
  <c r="F22358" i="16"/>
  <c r="F22294" i="16"/>
  <c r="F22230" i="16"/>
  <c r="F22166" i="16"/>
  <c r="F22102" i="16"/>
  <c r="F22038" i="16"/>
  <c r="F21974" i="16"/>
  <c r="F21910" i="16"/>
  <c r="F21846" i="16"/>
  <c r="F21782" i="16"/>
  <c r="F24462" i="16"/>
  <c r="F24398" i="16"/>
  <c r="F24334" i="16"/>
  <c r="F24270" i="16"/>
  <c r="F24206" i="16"/>
  <c r="F24142" i="16"/>
  <c r="F24078" i="16"/>
  <c r="F24014" i="16"/>
  <c r="F23950" i="16"/>
  <c r="F23886" i="16"/>
  <c r="F23822" i="16"/>
  <c r="F23758" i="16"/>
  <c r="F23694" i="16"/>
  <c r="F23630" i="16"/>
  <c r="F23566" i="16"/>
  <c r="F23502" i="16"/>
  <c r="F23438" i="16"/>
  <c r="F23374" i="16"/>
  <c r="F23310" i="16"/>
  <c r="F23246" i="16"/>
  <c r="F23182" i="16"/>
  <c r="F23118" i="16"/>
  <c r="F23054" i="16"/>
  <c r="F22990" i="16"/>
  <c r="F22926" i="16"/>
  <c r="F22862" i="16"/>
  <c r="F22798" i="16"/>
  <c r="F22734" i="16"/>
  <c r="F22670" i="16"/>
  <c r="F22606" i="16"/>
  <c r="F22542" i="16"/>
  <c r="F22478" i="16"/>
  <c r="F22414" i="16"/>
  <c r="F22350" i="16"/>
  <c r="F22286" i="16"/>
  <c r="F22222" i="16"/>
  <c r="F22158" i="16"/>
  <c r="F22094" i="16"/>
  <c r="F22030" i="16"/>
  <c r="F21966" i="16"/>
  <c r="F21902" i="16"/>
  <c r="F21838" i="16"/>
  <c r="F21774" i="16"/>
  <c r="F24454" i="16"/>
  <c r="F24390" i="16"/>
  <c r="F24326" i="16"/>
  <c r="F24262" i="16"/>
  <c r="F24198" i="16"/>
  <c r="F24134" i="16"/>
  <c r="F24070" i="16"/>
  <c r="F24006" i="16"/>
  <c r="F23942" i="16"/>
  <c r="F23878" i="16"/>
  <c r="F23814" i="16"/>
  <c r="F23750" i="16"/>
  <c r="F23686" i="16"/>
  <c r="F23622" i="16"/>
  <c r="F23558" i="16"/>
  <c r="F23494" i="16"/>
  <c r="F23430" i="16"/>
  <c r="F23366" i="16"/>
  <c r="F23302" i="16"/>
  <c r="F23238" i="16"/>
  <c r="F23174" i="16"/>
  <c r="F23110" i="16"/>
  <c r="F23046" i="16"/>
  <c r="F22982" i="16"/>
  <c r="F22918" i="16"/>
  <c r="F22854" i="16"/>
  <c r="F22790" i="16"/>
  <c r="F22726" i="16"/>
  <c r="F22662" i="16"/>
  <c r="F22598" i="16"/>
  <c r="F22534" i="16"/>
  <c r="F22470" i="16"/>
  <c r="F22406" i="16"/>
  <c r="F22342" i="16"/>
  <c r="F22278" i="16"/>
  <c r="F22214" i="16"/>
  <c r="F22150" i="16"/>
  <c r="F22086" i="16"/>
  <c r="F22022" i="16"/>
  <c r="F21958" i="16"/>
  <c r="F21894" i="16"/>
  <c r="F21830" i="16"/>
  <c r="F231" i="16"/>
  <c r="F311" i="16"/>
  <c r="F383" i="16"/>
  <c r="F439" i="16"/>
  <c r="F503" i="16"/>
  <c r="F583" i="16"/>
  <c r="F647" i="16"/>
  <c r="F719" i="16"/>
  <c r="F775" i="16"/>
  <c r="F855" i="16"/>
  <c r="F919" i="16"/>
  <c r="F983" i="16"/>
  <c r="F1047" i="16"/>
  <c r="F1111" i="16"/>
  <c r="F1199" i="16"/>
  <c r="F1263" i="16"/>
  <c r="F1327" i="16"/>
  <c r="F1383" i="16"/>
  <c r="F1471" i="16"/>
  <c r="F1535" i="16"/>
  <c r="F1591" i="16"/>
  <c r="F1655" i="16"/>
  <c r="F1743" i="16"/>
  <c r="F1799" i="16"/>
  <c r="F1863" i="16"/>
  <c r="F1935" i="16"/>
  <c r="F2015" i="16"/>
  <c r="F2079" i="16"/>
  <c r="F2143" i="16"/>
  <c r="F2207" i="16"/>
  <c r="F2271" i="16"/>
  <c r="F2343" i="16"/>
  <c r="F2407" i="16"/>
  <c r="F2471" i="16"/>
  <c r="F2551" i="16"/>
  <c r="F2623" i="16"/>
  <c r="F2679" i="16"/>
  <c r="F2743" i="16"/>
  <c r="F2823" i="16"/>
  <c r="F2895" i="16"/>
  <c r="F2959" i="16"/>
  <c r="F3023" i="16"/>
  <c r="F3095" i="16"/>
  <c r="F3159" i="16"/>
  <c r="F3223" i="16"/>
  <c r="F3287" i="16"/>
  <c r="F3375" i="16"/>
  <c r="F3439" i="16"/>
  <c r="F3503" i="16"/>
  <c r="F3567" i="16"/>
  <c r="F3639" i="16"/>
  <c r="F3703" i="16"/>
  <c r="F3775" i="16"/>
  <c r="F3839" i="16"/>
  <c r="F3903" i="16"/>
  <c r="F3983" i="16"/>
  <c r="F4047" i="16"/>
  <c r="F4103" i="16"/>
  <c r="F4175" i="16"/>
  <c r="F4247" i="16"/>
  <c r="F4319" i="16"/>
  <c r="F4383" i="16"/>
  <c r="F4447" i="16"/>
  <c r="F4519" i="16"/>
  <c r="F4591" i="16"/>
  <c r="F4655" i="16"/>
  <c r="F4719" i="16"/>
  <c r="F4799" i="16"/>
  <c r="F4863" i="16"/>
  <c r="F4927" i="16"/>
  <c r="F4983" i="16"/>
  <c r="F5087" i="16"/>
  <c r="F209" i="16"/>
  <c r="F265" i="16"/>
  <c r="F313" i="16"/>
  <c r="F361" i="16"/>
  <c r="F401" i="16"/>
  <c r="F457" i="16"/>
  <c r="F513" i="16"/>
  <c r="F561" i="16"/>
  <c r="F601" i="16"/>
  <c r="F649" i="16"/>
  <c r="F721" i="16"/>
  <c r="F769" i="16"/>
  <c r="F809" i="16"/>
  <c r="F849" i="16"/>
  <c r="F897" i="16"/>
  <c r="F953" i="16"/>
  <c r="F1001" i="16"/>
  <c r="F1049" i="16"/>
  <c r="F1097" i="16"/>
  <c r="F1153" i="16"/>
  <c r="F1201" i="16"/>
  <c r="F1257" i="16"/>
  <c r="F1305" i="16"/>
  <c r="F1353" i="16"/>
  <c r="F1409" i="16"/>
  <c r="F1457" i="16"/>
  <c r="F1505" i="16"/>
  <c r="F1553" i="16"/>
  <c r="F1609" i="16"/>
  <c r="F1649" i="16"/>
  <c r="F1697" i="16"/>
  <c r="F1753" i="16"/>
  <c r="F1801" i="16"/>
  <c r="F1849" i="16"/>
  <c r="F1897" i="16"/>
  <c r="F1953" i="16"/>
  <c r="F1993" i="16"/>
  <c r="F2049" i="16"/>
  <c r="F2097" i="16"/>
  <c r="F2137" i="16"/>
  <c r="F2177" i="16"/>
  <c r="F2201" i="16"/>
  <c r="F2225" i="16"/>
  <c r="F2249" i="16"/>
  <c r="F2273" i="16"/>
  <c r="F2297" i="16"/>
  <c r="F2321" i="16"/>
  <c r="F2345" i="16"/>
  <c r="F2369" i="16"/>
  <c r="F2393" i="16"/>
  <c r="F2417" i="16"/>
  <c r="F2441" i="16"/>
  <c r="F2465" i="16"/>
  <c r="F2489" i="16"/>
  <c r="F2513" i="16"/>
  <c r="F2537" i="16"/>
  <c r="F2561" i="16"/>
  <c r="F2585" i="16"/>
  <c r="F2601" i="16"/>
  <c r="F2625" i="16"/>
  <c r="F2657" i="16"/>
  <c r="F2681" i="16"/>
  <c r="F2705" i="16"/>
  <c r="F2729" i="16"/>
  <c r="F2753" i="16"/>
  <c r="F2777" i="16"/>
  <c r="F2801" i="16"/>
  <c r="F2825" i="16"/>
  <c r="F2849" i="16"/>
  <c r="F2873" i="16"/>
  <c r="F2897" i="16"/>
  <c r="F2921" i="16"/>
  <c r="F2945" i="16"/>
  <c r="F2969" i="16"/>
  <c r="F2993" i="16"/>
  <c r="F3017" i="16"/>
  <c r="F3041" i="16"/>
  <c r="F3065" i="16"/>
  <c r="F3089" i="16"/>
  <c r="F3113" i="16"/>
  <c r="F3137" i="16"/>
  <c r="F3161" i="16"/>
  <c r="F3185" i="16"/>
  <c r="F3209" i="16"/>
  <c r="F3233" i="16"/>
  <c r="F3257" i="16"/>
  <c r="F3281" i="16"/>
  <c r="F3305" i="16"/>
  <c r="F3329" i="16"/>
  <c r="F3353" i="16"/>
  <c r="F3377" i="16"/>
  <c r="F3401" i="16"/>
  <c r="F3425" i="16"/>
  <c r="F3441" i="16"/>
  <c r="F3465" i="16"/>
  <c r="F3489" i="16"/>
  <c r="F3513" i="16"/>
  <c r="F3537" i="16"/>
  <c r="F3561" i="16"/>
  <c r="F3585" i="16"/>
  <c r="F3609" i="16"/>
  <c r="F3633" i="16"/>
  <c r="F3657" i="16"/>
  <c r="F3681" i="16"/>
  <c r="F3705" i="16"/>
  <c r="F3729" i="16"/>
  <c r="F3753" i="16"/>
  <c r="F3785" i="16"/>
  <c r="F3809" i="16"/>
  <c r="F3825" i="16"/>
  <c r="F3841" i="16"/>
  <c r="F3857" i="16"/>
  <c r="F3865" i="16"/>
  <c r="F3873" i="16"/>
  <c r="F3881" i="16"/>
  <c r="F3889" i="16"/>
  <c r="F3897" i="16"/>
  <c r="F3905" i="16"/>
  <c r="F3913" i="16"/>
  <c r="F3921" i="16"/>
  <c r="F3929" i="16"/>
  <c r="F3937" i="16"/>
  <c r="F3945" i="16"/>
  <c r="F3953" i="16"/>
  <c r="F3961" i="16"/>
  <c r="F3969" i="16"/>
  <c r="F3977" i="16"/>
  <c r="F3985" i="16"/>
  <c r="F3993" i="16"/>
  <c r="F4001" i="16"/>
  <c r="F4009" i="16"/>
  <c r="F4017" i="16"/>
  <c r="F4025" i="16"/>
  <c r="F4033" i="16"/>
  <c r="F4041" i="16"/>
  <c r="F4049" i="16"/>
  <c r="F4057" i="16"/>
  <c r="F4065" i="16"/>
  <c r="F4073" i="16"/>
  <c r="F4081" i="16"/>
  <c r="F4089" i="16"/>
  <c r="F4097" i="16"/>
  <c r="F4105" i="16"/>
  <c r="F4113" i="16"/>
  <c r="F4121" i="16"/>
  <c r="F4129" i="16"/>
  <c r="F4137" i="16"/>
  <c r="F4145" i="16"/>
  <c r="F4153" i="16"/>
  <c r="F4161" i="16"/>
  <c r="F4169" i="16"/>
  <c r="F4177" i="16"/>
  <c r="F4185" i="16"/>
  <c r="F4193" i="16"/>
  <c r="F4201" i="16"/>
  <c r="F4209" i="16"/>
  <c r="F4217" i="16"/>
  <c r="F4225" i="16"/>
  <c r="F4233" i="16"/>
  <c r="F4241" i="16"/>
  <c r="F4249" i="16"/>
  <c r="F4257" i="16"/>
  <c r="F4265" i="16"/>
  <c r="F4273" i="16"/>
  <c r="F4281" i="16"/>
  <c r="F4289" i="16"/>
  <c r="F4297" i="16"/>
  <c r="F4305" i="16"/>
  <c r="F4313" i="16"/>
  <c r="F4321" i="16"/>
  <c r="F4329" i="16"/>
  <c r="F4337" i="16"/>
  <c r="F4345" i="16"/>
  <c r="F4353" i="16"/>
  <c r="F4361" i="16"/>
  <c r="F4369" i="16"/>
  <c r="F4377" i="16"/>
  <c r="F4385" i="16"/>
  <c r="F4393" i="16"/>
  <c r="F4401" i="16"/>
  <c r="F4409" i="16"/>
  <c r="F4417" i="16"/>
  <c r="F4425" i="16"/>
  <c r="F4433" i="16"/>
  <c r="F4441" i="16"/>
  <c r="F4449" i="16"/>
  <c r="F4457" i="16"/>
  <c r="F4465" i="16"/>
  <c r="F4473" i="16"/>
  <c r="F4481" i="16"/>
  <c r="F4489" i="16"/>
  <c r="F4497" i="16"/>
  <c r="F4505" i="16"/>
  <c r="F4513" i="16"/>
  <c r="F4521" i="16"/>
  <c r="F4529" i="16"/>
  <c r="F4537" i="16"/>
  <c r="F4545" i="16"/>
  <c r="F4553" i="16"/>
  <c r="F4561" i="16"/>
  <c r="F4569" i="16"/>
  <c r="F4577" i="16"/>
  <c r="F4585" i="16"/>
  <c r="F4593" i="16"/>
  <c r="F4601" i="16"/>
  <c r="F4609" i="16"/>
  <c r="F4617" i="16"/>
  <c r="F4625" i="16"/>
  <c r="F4633" i="16"/>
  <c r="F4641" i="16"/>
  <c r="F4649" i="16"/>
  <c r="F4657" i="16"/>
  <c r="F4665" i="16"/>
  <c r="F4673" i="16"/>
  <c r="F4681" i="16"/>
  <c r="F4689" i="16"/>
  <c r="F4697" i="16"/>
  <c r="F4705" i="16"/>
  <c r="F4713" i="16"/>
  <c r="F4721" i="16"/>
  <c r="F4729" i="16"/>
  <c r="F4737" i="16"/>
  <c r="F4745" i="16"/>
  <c r="F4753" i="16"/>
  <c r="F4761" i="16"/>
  <c r="F4769" i="16"/>
  <c r="F4777" i="16"/>
  <c r="F4785" i="16"/>
  <c r="F4793" i="16"/>
  <c r="F4801" i="16"/>
  <c r="F4809" i="16"/>
  <c r="F4817" i="16"/>
  <c r="F4825" i="16"/>
  <c r="F4833" i="16"/>
  <c r="F4841" i="16"/>
  <c r="F4849" i="16"/>
  <c r="F4857" i="16"/>
  <c r="F4865" i="16"/>
  <c r="F4873" i="16"/>
  <c r="F4881" i="16"/>
  <c r="F4889" i="16"/>
  <c r="F4897" i="16"/>
  <c r="F4905" i="16"/>
  <c r="F4913" i="16"/>
  <c r="F4921" i="16"/>
  <c r="F4929" i="16"/>
  <c r="F4937" i="16"/>
  <c r="F4945" i="16"/>
  <c r="F4953" i="16"/>
  <c r="F4961" i="16"/>
  <c r="F4969" i="16"/>
  <c r="F4977" i="16"/>
  <c r="F4985" i="16"/>
  <c r="F4993" i="16"/>
  <c r="F5001" i="16"/>
  <c r="F5009" i="16"/>
  <c r="F5017" i="16"/>
  <c r="F5025" i="16"/>
  <c r="F5033" i="16"/>
  <c r="F5041" i="16"/>
  <c r="F5049" i="16"/>
  <c r="F5057" i="16"/>
  <c r="F5065" i="16"/>
  <c r="F5073" i="16"/>
  <c r="F5081" i="16"/>
  <c r="F5089" i="16"/>
  <c r="F5097" i="16"/>
  <c r="F5105" i="16"/>
  <c r="F5113" i="16"/>
  <c r="F5121" i="16"/>
  <c r="F5129" i="16"/>
  <c r="F5137" i="16"/>
  <c r="F5145" i="16"/>
  <c r="F5153" i="16"/>
  <c r="F5161" i="16"/>
  <c r="F5169" i="16"/>
  <c r="F5177" i="16"/>
  <c r="F5185" i="16"/>
  <c r="F5193" i="16"/>
  <c r="F5201" i="16"/>
  <c r="F5209" i="16"/>
  <c r="F5217" i="16"/>
  <c r="F5225" i="16"/>
  <c r="F5233" i="16"/>
  <c r="F5241" i="16"/>
  <c r="F5249" i="16"/>
  <c r="F5257" i="16"/>
  <c r="F5265" i="16"/>
  <c r="F5273" i="16"/>
  <c r="F215" i="16"/>
  <c r="F287" i="16"/>
  <c r="F343" i="16"/>
  <c r="F415" i="16"/>
  <c r="F495" i="16"/>
  <c r="F551" i="16"/>
  <c r="F615" i="16"/>
  <c r="F687" i="16"/>
  <c r="F759" i="16"/>
  <c r="F823" i="16"/>
  <c r="F895" i="16"/>
  <c r="F951" i="16"/>
  <c r="F1039" i="16"/>
  <c r="F1103" i="16"/>
  <c r="F1167" i="16"/>
  <c r="F1231" i="16"/>
  <c r="F1311" i="16"/>
  <c r="F1375" i="16"/>
  <c r="F1431" i="16"/>
  <c r="F1503" i="16"/>
  <c r="F1583" i="16"/>
  <c r="F1639" i="16"/>
  <c r="F1703" i="16"/>
  <c r="F1775" i="16"/>
  <c r="F1855" i="16"/>
  <c r="F1919" i="16"/>
  <c r="F1975" i="16"/>
  <c r="F2039" i="16"/>
  <c r="F2119" i="16"/>
  <c r="F2183" i="16"/>
  <c r="F2247" i="16"/>
  <c r="F2311" i="16"/>
  <c r="F2383" i="16"/>
  <c r="F2463" i="16"/>
  <c r="F2527" i="16"/>
  <c r="F2583" i="16"/>
  <c r="F2655" i="16"/>
  <c r="F2727" i="16"/>
  <c r="F2799" i="16"/>
  <c r="F2863" i="16"/>
  <c r="F2927" i="16"/>
  <c r="F3007" i="16"/>
  <c r="F3063" i="16"/>
  <c r="F3135" i="16"/>
  <c r="F3191" i="16"/>
  <c r="F3271" i="16"/>
  <c r="F3335" i="16"/>
  <c r="F3407" i="16"/>
  <c r="F3471" i="16"/>
  <c r="F3551" i="16"/>
  <c r="F3615" i="16"/>
  <c r="F3679" i="16"/>
  <c r="F3735" i="16"/>
  <c r="F3823" i="16"/>
  <c r="F3887" i="16"/>
  <c r="F3951" i="16"/>
  <c r="F4007" i="16"/>
  <c r="F4087" i="16"/>
  <c r="F4151" i="16"/>
  <c r="F4215" i="16"/>
  <c r="F4287" i="16"/>
  <c r="F4359" i="16"/>
  <c r="F4423" i="16"/>
  <c r="F4487" i="16"/>
  <c r="F4559" i="16"/>
  <c r="F4639" i="16"/>
  <c r="F4695" i="16"/>
  <c r="F4759" i="16"/>
  <c r="F4831" i="16"/>
  <c r="F4903" i="16"/>
  <c r="F4975" i="16"/>
  <c r="F5063" i="16"/>
  <c r="F185" i="16"/>
  <c r="F233" i="16"/>
  <c r="F281" i="16"/>
  <c r="F329" i="16"/>
  <c r="F385" i="16"/>
  <c r="F433" i="16"/>
  <c r="F489" i="16"/>
  <c r="F529" i="16"/>
  <c r="F585" i="16"/>
  <c r="F641" i="16"/>
  <c r="F681" i="16"/>
  <c r="F729" i="16"/>
  <c r="F785" i="16"/>
  <c r="F833" i="16"/>
  <c r="F881" i="16"/>
  <c r="F937" i="16"/>
  <c r="F977" i="16"/>
  <c r="F1041" i="16"/>
  <c r="F1089" i="16"/>
  <c r="F1129" i="16"/>
  <c r="F1185" i="16"/>
  <c r="F1233" i="16"/>
  <c r="F1281" i="16"/>
  <c r="F1329" i="16"/>
  <c r="F1377" i="16"/>
  <c r="F1433" i="16"/>
  <c r="F1481" i="16"/>
  <c r="F1537" i="16"/>
  <c r="F1585" i="16"/>
  <c r="F1625" i="16"/>
  <c r="F1681" i="16"/>
  <c r="F1737" i="16"/>
  <c r="F1785" i="16"/>
  <c r="F1833" i="16"/>
  <c r="F1881" i="16"/>
  <c r="F1937" i="16"/>
  <c r="F1985" i="16"/>
  <c r="F2041" i="16"/>
  <c r="F2089" i="16"/>
  <c r="F2129" i="16"/>
  <c r="F2169" i="16"/>
  <c r="F2193" i="16"/>
  <c r="F2217" i="16"/>
  <c r="F2241" i="16"/>
  <c r="F2265" i="16"/>
  <c r="F2289" i="16"/>
  <c r="F2313" i="16"/>
  <c r="F2337" i="16"/>
  <c r="F2361" i="16"/>
  <c r="F2385" i="16"/>
  <c r="F2409" i="16"/>
  <c r="F2433" i="16"/>
  <c r="F2457" i="16"/>
  <c r="F2481" i="16"/>
  <c r="F2505" i="16"/>
  <c r="F2529" i="16"/>
  <c r="F2553" i="16"/>
  <c r="F2577" i="16"/>
  <c r="F2609" i="16"/>
  <c r="F2633" i="16"/>
  <c r="F2649" i="16"/>
  <c r="F2673" i="16"/>
  <c r="F2697" i="16"/>
  <c r="F2721" i="16"/>
  <c r="F2745" i="16"/>
  <c r="F2769" i="16"/>
  <c r="F2793" i="16"/>
  <c r="F2817" i="16"/>
  <c r="F2841" i="16"/>
  <c r="F2865" i="16"/>
  <c r="F2889" i="16"/>
  <c r="F2913" i="16"/>
  <c r="F2937" i="16"/>
  <c r="F2961" i="16"/>
  <c r="F2985" i="16"/>
  <c r="F3009" i="16"/>
  <c r="F3033" i="16"/>
  <c r="F3057" i="16"/>
  <c r="F3081" i="16"/>
  <c r="F3105" i="16"/>
  <c r="F3129" i="16"/>
  <c r="F3153" i="16"/>
  <c r="F3177" i="16"/>
  <c r="F3201" i="16"/>
  <c r="F3225" i="16"/>
  <c r="F3249" i="16"/>
  <c r="F3273" i="16"/>
  <c r="F3297" i="16"/>
  <c r="F3321" i="16"/>
  <c r="F3345" i="16"/>
  <c r="F3369" i="16"/>
  <c r="F3393" i="16"/>
  <c r="F3417" i="16"/>
  <c r="F3449" i="16"/>
  <c r="F3473" i="16"/>
  <c r="F3497" i="16"/>
  <c r="F3521" i="16"/>
  <c r="F3545" i="16"/>
  <c r="F3569" i="16"/>
  <c r="F3593" i="16"/>
  <c r="F3617" i="16"/>
  <c r="F3641" i="16"/>
  <c r="F3665" i="16"/>
  <c r="F3689" i="16"/>
  <c r="F3713" i="16"/>
  <c r="F3737" i="16"/>
  <c r="F3761" i="16"/>
  <c r="F3777" i="16"/>
  <c r="F3801" i="16"/>
  <c r="F3833" i="16"/>
  <c r="F26" i="16"/>
  <c r="F106" i="16"/>
  <c r="F122" i="16"/>
  <c r="F138" i="16"/>
  <c r="F154" i="16"/>
  <c r="F170" i="16"/>
  <c r="F186" i="16"/>
  <c r="F202" i="16"/>
  <c r="F218" i="16"/>
  <c r="F234" i="16"/>
  <c r="F250" i="16"/>
  <c r="F266" i="16"/>
  <c r="F282" i="16"/>
  <c r="F298" i="16"/>
  <c r="F322" i="16"/>
  <c r="F338" i="16"/>
  <c r="F354" i="16"/>
  <c r="F370" i="16"/>
  <c r="F386" i="16"/>
  <c r="F402" i="16"/>
  <c r="F418" i="16"/>
  <c r="F434" i="16"/>
  <c r="F450" i="16"/>
  <c r="F466" i="16"/>
  <c r="F482" i="16"/>
  <c r="F498" i="16"/>
  <c r="F514" i="16"/>
  <c r="F530" i="16"/>
  <c r="F546" i="16"/>
  <c r="F562" i="16"/>
  <c r="F578" i="16"/>
  <c r="F594" i="16"/>
  <c r="F610" i="16"/>
  <c r="F626" i="16"/>
  <c r="F642" i="16"/>
  <c r="F658" i="16"/>
  <c r="F674" i="16"/>
  <c r="F690" i="16"/>
  <c r="F706" i="16"/>
  <c r="F722" i="16"/>
  <c r="F738" i="16"/>
  <c r="F754" i="16"/>
  <c r="F770" i="16"/>
  <c r="F786" i="16"/>
  <c r="F802" i="16"/>
  <c r="F818" i="16"/>
  <c r="F826" i="16"/>
  <c r="F842" i="16"/>
  <c r="F858" i="16"/>
  <c r="F874" i="16"/>
  <c r="F890" i="16"/>
  <c r="F906" i="16"/>
  <c r="F922" i="16"/>
  <c r="F938" i="16"/>
  <c r="F954" i="16"/>
  <c r="F970" i="16"/>
  <c r="F986" i="16"/>
  <c r="F1010" i="16"/>
  <c r="F1026" i="16"/>
  <c r="F1050" i="16"/>
  <c r="F1066" i="16"/>
  <c r="F1082" i="16"/>
  <c r="F1090" i="16"/>
  <c r="F1106" i="16"/>
  <c r="F1122" i="16"/>
  <c r="F1138" i="16"/>
  <c r="F1154" i="16"/>
  <c r="F1170" i="16"/>
  <c r="F1186" i="16"/>
  <c r="F1202" i="16"/>
  <c r="F1218" i="16"/>
  <c r="F1234" i="16"/>
  <c r="F1250" i="16"/>
  <c r="F1266" i="16"/>
  <c r="F1282" i="16"/>
  <c r="F1298" i="16"/>
  <c r="F1314" i="16"/>
  <c r="F1322" i="16"/>
  <c r="F1338" i="16"/>
  <c r="F1354" i="16"/>
  <c r="F1370" i="16"/>
  <c r="F1386" i="16"/>
  <c r="F1402" i="16"/>
  <c r="F1410" i="16"/>
  <c r="F1426" i="16"/>
  <c r="F1442" i="16"/>
  <c r="F1458" i="16"/>
  <c r="F1474" i="16"/>
  <c r="F1490" i="16"/>
  <c r="F1498" i="16"/>
  <c r="F1514" i="16"/>
  <c r="F1530" i="16"/>
  <c r="F1546" i="16"/>
  <c r="F1562" i="16"/>
  <c r="F1570" i="16"/>
  <c r="F1586" i="16"/>
  <c r="F1602" i="16"/>
  <c r="F1618" i="16"/>
  <c r="F1634" i="16"/>
  <c r="F1650" i="16"/>
  <c r="F1658" i="16"/>
  <c r="F1674" i="16"/>
  <c r="F1690" i="16"/>
  <c r="F1706" i="16"/>
  <c r="F1722" i="16"/>
  <c r="F1738" i="16"/>
  <c r="F1746" i="16"/>
  <c r="F1762" i="16"/>
  <c r="F1778" i="16"/>
  <c r="F1794" i="16"/>
  <c r="F1810" i="16"/>
  <c r="F1826" i="16"/>
  <c r="F1834" i="16"/>
  <c r="F1850" i="16"/>
  <c r="F1866" i="16"/>
  <c r="F1882" i="16"/>
  <c r="F1898" i="16"/>
  <c r="F1914" i="16"/>
  <c r="F1922" i="16"/>
  <c r="F1938" i="16"/>
  <c r="F1954" i="16"/>
  <c r="F1970" i="16"/>
  <c r="F1986" i="16"/>
  <c r="F2002" i="16"/>
  <c r="F2018" i="16"/>
  <c r="F2026" i="16"/>
  <c r="F2042" i="16"/>
  <c r="F2058" i="16"/>
  <c r="F2074" i="16"/>
  <c r="F2090" i="16"/>
  <c r="F2106" i="16"/>
  <c r="F2114" i="16"/>
  <c r="F2130" i="16"/>
  <c r="F2146" i="16"/>
  <c r="F2162" i="16"/>
  <c r="F2178" i="16"/>
  <c r="F2194" i="16"/>
  <c r="F2202" i="16"/>
  <c r="F2218" i="16"/>
  <c r="F2234" i="16"/>
  <c r="F2250" i="16"/>
  <c r="F2266" i="16"/>
  <c r="F2274" i="16"/>
  <c r="F2290" i="16"/>
  <c r="F2306" i="16"/>
  <c r="F2322" i="16"/>
  <c r="F2338" i="16"/>
  <c r="F2354" i="16"/>
  <c r="F2370" i="16"/>
  <c r="F2378" i="16"/>
  <c r="F2394" i="16"/>
  <c r="F2410" i="16"/>
  <c r="F2426" i="16"/>
  <c r="F2442" i="16"/>
  <c r="F2458" i="16"/>
  <c r="F2466" i="16"/>
  <c r="F2482" i="16"/>
  <c r="F2490" i="16"/>
  <c r="F2498" i="16"/>
  <c r="F2506" i="16"/>
  <c r="F2514" i="16"/>
  <c r="F2522" i="16"/>
  <c r="F2530" i="16"/>
  <c r="F2538" i="16"/>
  <c r="F2546" i="16"/>
  <c r="F2554" i="16"/>
  <c r="F2562" i="16"/>
  <c r="F2570" i="16"/>
  <c r="F2578" i="16"/>
  <c r="F2586" i="16"/>
  <c r="F2594" i="16"/>
  <c r="F2602" i="16"/>
  <c r="F2610" i="16"/>
  <c r="F2618" i="16"/>
  <c r="F2626" i="16"/>
  <c r="F2634" i="16"/>
  <c r="F2642" i="16"/>
  <c r="F2650" i="16"/>
  <c r="F2658" i="16"/>
  <c r="F2666" i="16"/>
  <c r="F2674" i="16"/>
  <c r="F2682" i="16"/>
  <c r="F2690" i="16"/>
  <c r="F2698" i="16"/>
  <c r="F2706" i="16"/>
  <c r="F2714" i="16"/>
  <c r="F2722" i="16"/>
  <c r="F2730" i="16"/>
  <c r="F2738" i="16"/>
  <c r="F255" i="16"/>
  <c r="F335" i="16"/>
  <c r="F399" i="16"/>
  <c r="F463" i="16"/>
  <c r="F527" i="16"/>
  <c r="F599" i="16"/>
  <c r="F663" i="16"/>
  <c r="F727" i="16"/>
  <c r="F791" i="16"/>
  <c r="F871" i="16"/>
  <c r="F943" i="16"/>
  <c r="F1007" i="16"/>
  <c r="F1063" i="16"/>
  <c r="F1151" i="16"/>
  <c r="F1215" i="16"/>
  <c r="F1279" i="16"/>
  <c r="F1343" i="16"/>
  <c r="F1423" i="16"/>
  <c r="F1487" i="16"/>
  <c r="F1543" i="16"/>
  <c r="F1615" i="16"/>
  <c r="F1695" i="16"/>
  <c r="F1759" i="16"/>
  <c r="F1823" i="16"/>
  <c r="F1887" i="16"/>
  <c r="F1967" i="16"/>
  <c r="F2031" i="16"/>
  <c r="F2095" i="16"/>
  <c r="F2159" i="16"/>
  <c r="F2223" i="16"/>
  <c r="F2295" i="16"/>
  <c r="F2359" i="16"/>
  <c r="F2423" i="16"/>
  <c r="F2511" i="16"/>
  <c r="F2575" i="16"/>
  <c r="F2639" i="16"/>
  <c r="F2695" i="16"/>
  <c r="F2783" i="16"/>
  <c r="F2847" i="16"/>
  <c r="F2911" i="16"/>
  <c r="F2975" i="16"/>
  <c r="F3055" i="16"/>
  <c r="F3119" i="16"/>
  <c r="F3183" i="16"/>
  <c r="F3239" i="16"/>
  <c r="F3303" i="16"/>
  <c r="F3391" i="16"/>
  <c r="F3447" i="16"/>
  <c r="F3519" i="16"/>
  <c r="F3575" i="16"/>
  <c r="F3655" i="16"/>
  <c r="F3727" i="16"/>
  <c r="F3791" i="16"/>
  <c r="F3855" i="16"/>
  <c r="F3935" i="16"/>
  <c r="F3999" i="16"/>
  <c r="F4055" i="16"/>
  <c r="F4127" i="16"/>
  <c r="F4207" i="16"/>
  <c r="F4271" i="16"/>
  <c r="F4335" i="16"/>
  <c r="F4399" i="16"/>
  <c r="F4471" i="16"/>
  <c r="F4543" i="16"/>
  <c r="F4599" i="16"/>
  <c r="F4663" i="16"/>
  <c r="F4751" i="16"/>
  <c r="F4815" i="16"/>
  <c r="F4879" i="16"/>
  <c r="F4943" i="16"/>
  <c r="F5039" i="16"/>
  <c r="F169" i="16"/>
  <c r="F201" i="16"/>
  <c r="F249" i="16"/>
  <c r="F321" i="16"/>
  <c r="F369" i="16"/>
  <c r="F417" i="16"/>
  <c r="F465" i="16"/>
  <c r="F521" i="16"/>
  <c r="F569" i="16"/>
  <c r="F617" i="16"/>
  <c r="F665" i="16"/>
  <c r="F697" i="16"/>
  <c r="F753" i="16"/>
  <c r="F801" i="16"/>
  <c r="F857" i="16"/>
  <c r="F913" i="16"/>
  <c r="F969" i="16"/>
  <c r="F1017" i="16"/>
  <c r="F1065" i="16"/>
  <c r="F1121" i="16"/>
  <c r="F1169" i="16"/>
  <c r="F1217" i="16"/>
  <c r="F1265" i="16"/>
  <c r="F1321" i="16"/>
  <c r="F1369" i="16"/>
  <c r="F1417" i="16"/>
  <c r="F1465" i="16"/>
  <c r="F1521" i="16"/>
  <c r="F1569" i="16"/>
  <c r="F1617" i="16"/>
  <c r="F1665" i="16"/>
  <c r="F1713" i="16"/>
  <c r="F1769" i="16"/>
  <c r="F1817" i="16"/>
  <c r="F1865" i="16"/>
  <c r="F1913" i="16"/>
  <c r="F1969" i="16"/>
  <c r="F2017" i="16"/>
  <c r="F2065" i="16"/>
  <c r="F2113" i="16"/>
  <c r="F2145" i="16"/>
  <c r="F2185" i="16"/>
  <c r="F2209" i="16"/>
  <c r="F2233" i="16"/>
  <c r="F2257" i="16"/>
  <c r="F2281" i="16"/>
  <c r="F2305" i="16"/>
  <c r="F2329" i="16"/>
  <c r="F2353" i="16"/>
  <c r="F2377" i="16"/>
  <c r="F2401" i="16"/>
  <c r="F2425" i="16"/>
  <c r="F2449" i="16"/>
  <c r="F2473" i="16"/>
  <c r="F2497" i="16"/>
  <c r="F2521" i="16"/>
  <c r="F2545" i="16"/>
  <c r="F2569" i="16"/>
  <c r="F2593" i="16"/>
  <c r="F2617" i="16"/>
  <c r="F2641" i="16"/>
  <c r="F2665" i="16"/>
  <c r="F2689" i="16"/>
  <c r="F2713" i="16"/>
  <c r="F2737" i="16"/>
  <c r="F2761" i="16"/>
  <c r="F2785" i="16"/>
  <c r="F2809" i="16"/>
  <c r="F2833" i="16"/>
  <c r="F2857" i="16"/>
  <c r="F2881" i="16"/>
  <c r="F2905" i="16"/>
  <c r="F2929" i="16"/>
  <c r="F2953" i="16"/>
  <c r="F2977" i="16"/>
  <c r="F3001" i="16"/>
  <c r="F3025" i="16"/>
  <c r="F3049" i="16"/>
  <c r="F3073" i="16"/>
  <c r="F3097" i="16"/>
  <c r="F3121" i="16"/>
  <c r="F3145" i="16"/>
  <c r="F3169" i="16"/>
  <c r="F3193" i="16"/>
  <c r="F3217" i="16"/>
  <c r="F3241" i="16"/>
  <c r="F3265" i="16"/>
  <c r="F3289" i="16"/>
  <c r="F3313" i="16"/>
  <c r="F3337" i="16"/>
  <c r="F3361" i="16"/>
  <c r="F3385" i="16"/>
  <c r="F3409" i="16"/>
  <c r="F3433" i="16"/>
  <c r="F3457" i="16"/>
  <c r="F3481" i="16"/>
  <c r="F3505" i="16"/>
  <c r="F3529" i="16"/>
  <c r="F3553" i="16"/>
  <c r="F3577" i="16"/>
  <c r="F3601" i="16"/>
  <c r="F3625" i="16"/>
  <c r="F3649" i="16"/>
  <c r="F3673" i="16"/>
  <c r="F3697" i="16"/>
  <c r="F3721" i="16"/>
  <c r="F3745" i="16"/>
  <c r="F3769" i="16"/>
  <c r="F3793" i="16"/>
  <c r="F3817" i="16"/>
  <c r="F3849" i="16"/>
  <c r="F114" i="16"/>
  <c r="F130" i="16"/>
  <c r="F146" i="16"/>
  <c r="F162" i="16"/>
  <c r="F178" i="16"/>
  <c r="F194" i="16"/>
  <c r="F210" i="16"/>
  <c r="F226" i="16"/>
  <c r="F242" i="16"/>
  <c r="F258" i="16"/>
  <c r="F274" i="16"/>
  <c r="F290" i="16"/>
  <c r="F306" i="16"/>
  <c r="F314" i="16"/>
  <c r="F330" i="16"/>
  <c r="F346" i="16"/>
  <c r="F362" i="16"/>
  <c r="F378" i="16"/>
  <c r="F394" i="16"/>
  <c r="F410" i="16"/>
  <c r="F426" i="16"/>
  <c r="F442" i="16"/>
  <c r="F458" i="16"/>
  <c r="F474" i="16"/>
  <c r="F490" i="16"/>
  <c r="F506" i="16"/>
  <c r="F522" i="16"/>
  <c r="F538" i="16"/>
  <c r="F554" i="16"/>
  <c r="F570" i="16"/>
  <c r="F586" i="16"/>
  <c r="F602" i="16"/>
  <c r="F618" i="16"/>
  <c r="F634" i="16"/>
  <c r="F650" i="16"/>
  <c r="F666" i="16"/>
  <c r="F682" i="16"/>
  <c r="F698" i="16"/>
  <c r="F714" i="16"/>
  <c r="F730" i="16"/>
  <c r="F746" i="16"/>
  <c r="F762" i="16"/>
  <c r="F778" i="16"/>
  <c r="F794" i="16"/>
  <c r="F810" i="16"/>
  <c r="F834" i="16"/>
  <c r="F850" i="16"/>
  <c r="F866" i="16"/>
  <c r="F882" i="16"/>
  <c r="F898" i="16"/>
  <c r="F914" i="16"/>
  <c r="F930" i="16"/>
  <c r="F946" i="16"/>
  <c r="F962" i="16"/>
  <c r="F978" i="16"/>
  <c r="F994" i="16"/>
  <c r="F1002" i="16"/>
  <c r="F1018" i="16"/>
  <c r="F1034" i="16"/>
  <c r="F1042" i="16"/>
  <c r="F1058" i="16"/>
  <c r="F1074" i="16"/>
  <c r="F1098" i="16"/>
  <c r="F1114" i="16"/>
  <c r="F1130" i="16"/>
  <c r="F1146" i="16"/>
  <c r="F1162" i="16"/>
  <c r="F1178" i="16"/>
  <c r="F1194" i="16"/>
  <c r="F1210" i="16"/>
  <c r="F1226" i="16"/>
  <c r="F1242" i="16"/>
  <c r="F1258" i="16"/>
  <c r="F1274" i="16"/>
  <c r="F1290" i="16"/>
  <c r="F1306" i="16"/>
  <c r="F1330" i="16"/>
  <c r="F1346" i="16"/>
  <c r="F1362" i="16"/>
  <c r="F1378" i="16"/>
  <c r="F1394" i="16"/>
  <c r="F1418" i="16"/>
  <c r="F1434" i="16"/>
  <c r="F1450" i="16"/>
  <c r="F1466" i="16"/>
  <c r="F1482" i="16"/>
  <c r="F1506" i="16"/>
  <c r="F1522" i="16"/>
  <c r="F1538" i="16"/>
  <c r="F1554" i="16"/>
  <c r="F1578" i="16"/>
  <c r="F1594" i="16"/>
  <c r="F1610" i="16"/>
  <c r="F1626" i="16"/>
  <c r="F1642" i="16"/>
  <c r="F1666" i="16"/>
  <c r="F1682" i="16"/>
  <c r="F1698" i="16"/>
  <c r="F1714" i="16"/>
  <c r="F1730" i="16"/>
  <c r="F1754" i="16"/>
  <c r="F1770" i="16"/>
  <c r="F1786" i="16"/>
  <c r="F1802" i="16"/>
  <c r="F1818" i="16"/>
  <c r="F1842" i="16"/>
  <c r="F1858" i="16"/>
  <c r="F1874" i="16"/>
  <c r="F1890" i="16"/>
  <c r="F1906" i="16"/>
  <c r="F1930" i="16"/>
  <c r="F1946" i="16"/>
  <c r="F1962" i="16"/>
  <c r="F1978" i="16"/>
  <c r="F1994" i="16"/>
  <c r="F2010" i="16"/>
  <c r="F2034" i="16"/>
  <c r="F2050" i="16"/>
  <c r="F2066" i="16"/>
  <c r="F2082" i="16"/>
  <c r="F2098" i="16"/>
  <c r="F2122" i="16"/>
  <c r="F2138" i="16"/>
  <c r="F2154" i="16"/>
  <c r="F2170" i="16"/>
  <c r="F2186" i="16"/>
  <c r="F2210" i="16"/>
  <c r="F2226" i="16"/>
  <c r="F2242" i="16"/>
  <c r="F2258" i="16"/>
  <c r="F2282" i="16"/>
  <c r="F2298" i="16"/>
  <c r="F2314" i="16"/>
  <c r="F2330" i="16"/>
  <c r="F2346" i="16"/>
  <c r="F2362" i="16"/>
  <c r="F2386" i="16"/>
  <c r="F2402" i="16"/>
  <c r="F2418" i="16"/>
  <c r="F2434" i="16"/>
  <c r="F2450" i="16"/>
  <c r="F2474" i="16"/>
  <c r="F19" i="16"/>
  <c r="F199" i="16"/>
  <c r="F271" i="16"/>
  <c r="F303" i="16"/>
  <c r="F359" i="16"/>
  <c r="F423" i="16"/>
  <c r="F479" i="16"/>
  <c r="F543" i="16"/>
  <c r="F567" i="16"/>
  <c r="F631" i="16"/>
  <c r="F695" i="16"/>
  <c r="F743" i="16"/>
  <c r="F815" i="16"/>
  <c r="F839" i="16"/>
  <c r="F911" i="16"/>
  <c r="F975" i="16"/>
  <c r="F1023" i="16"/>
  <c r="F1087" i="16"/>
  <c r="F1135" i="16"/>
  <c r="F1175" i="16"/>
  <c r="F1239" i="16"/>
  <c r="F1295" i="16"/>
  <c r="F1359" i="16"/>
  <c r="F1407" i="16"/>
  <c r="F1455" i="16"/>
  <c r="F1519" i="16"/>
  <c r="F1567" i="16"/>
  <c r="F1631" i="16"/>
  <c r="F1671" i="16"/>
  <c r="F1727" i="16"/>
  <c r="F1783" i="16"/>
  <c r="F1839" i="16"/>
  <c r="F1903" i="16"/>
  <c r="F1951" i="16"/>
  <c r="F1991" i="16"/>
  <c r="F2063" i="16"/>
  <c r="F2103" i="16"/>
  <c r="F2175" i="16"/>
  <c r="F2231" i="16"/>
  <c r="F2263" i="16"/>
  <c r="F2335" i="16"/>
  <c r="F2399" i="16"/>
  <c r="F2447" i="16"/>
  <c r="F2495" i="16"/>
  <c r="F2535" i="16"/>
  <c r="F2599" i="16"/>
  <c r="F2663" i="16"/>
  <c r="F2711" i="16"/>
  <c r="F2759" i="16"/>
  <c r="F2815" i="16"/>
  <c r="F2871" i="16"/>
  <c r="F2935" i="16"/>
  <c r="F2991" i="16"/>
  <c r="F3039" i="16"/>
  <c r="F3087" i="16"/>
  <c r="F3143" i="16"/>
  <c r="F3207" i="16"/>
  <c r="F3263" i="16"/>
  <c r="F3319" i="16"/>
  <c r="F3351" i="16"/>
  <c r="F3415" i="16"/>
  <c r="F3479" i="16"/>
  <c r="F3527" i="16"/>
  <c r="F3591" i="16"/>
  <c r="F3647" i="16"/>
  <c r="F3687" i="16"/>
  <c r="F3759" i="16"/>
  <c r="F3807" i="16"/>
  <c r="F3871" i="16"/>
  <c r="F3911" i="16"/>
  <c r="F3959" i="16"/>
  <c r="F4023" i="16"/>
  <c r="F4071" i="16"/>
  <c r="F4143" i="16"/>
  <c r="F4183" i="16"/>
  <c r="F4231" i="16"/>
  <c r="F4303" i="16"/>
  <c r="F4351" i="16"/>
  <c r="F4407" i="16"/>
  <c r="F4463" i="16"/>
  <c r="F4511" i="16"/>
  <c r="F4567" i="16"/>
  <c r="F4623" i="16"/>
  <c r="F4679" i="16"/>
  <c r="F4727" i="16"/>
  <c r="F4791" i="16"/>
  <c r="F4839" i="16"/>
  <c r="F4895" i="16"/>
  <c r="F4951" i="16"/>
  <c r="F4991" i="16"/>
  <c r="F5071" i="16"/>
  <c r="F193" i="16"/>
  <c r="F225" i="16"/>
  <c r="F273" i="16"/>
  <c r="F297" i="16"/>
  <c r="F345" i="16"/>
  <c r="F393" i="16"/>
  <c r="F425" i="16"/>
  <c r="F473" i="16"/>
  <c r="F497" i="16"/>
  <c r="F545" i="16"/>
  <c r="F593" i="16"/>
  <c r="F625" i="16"/>
  <c r="F673" i="16"/>
  <c r="F705" i="16"/>
  <c r="F745" i="16"/>
  <c r="F793" i="16"/>
  <c r="F825" i="16"/>
  <c r="F873" i="16"/>
  <c r="F921" i="16"/>
  <c r="F945" i="16"/>
  <c r="F993" i="16"/>
  <c r="F1025" i="16"/>
  <c r="F1073" i="16"/>
  <c r="F1113" i="16"/>
  <c r="F1145" i="16"/>
  <c r="F1193" i="16"/>
  <c r="F1225" i="16"/>
  <c r="F1273" i="16"/>
  <c r="F1313" i="16"/>
  <c r="F1345" i="16"/>
  <c r="F1393" i="16"/>
  <c r="F1425" i="16"/>
  <c r="F1473" i="16"/>
  <c r="F1513" i="16"/>
  <c r="F1545" i="16"/>
  <c r="F1593" i="16"/>
  <c r="F1633" i="16"/>
  <c r="F1673" i="16"/>
  <c r="F1721" i="16"/>
  <c r="F1761" i="16"/>
  <c r="F1793" i="16"/>
  <c r="F1825" i="16"/>
  <c r="F1873" i="16"/>
  <c r="F1921" i="16"/>
  <c r="F1961" i="16"/>
  <c r="F2009" i="16"/>
  <c r="F2025" i="16"/>
  <c r="F2073" i="16"/>
  <c r="F2121" i="16"/>
  <c r="F52" i="16"/>
  <c r="F68" i="16"/>
  <c r="F84" i="16"/>
  <c r="F108" i="16"/>
  <c r="F132" i="16"/>
  <c r="F156" i="16"/>
  <c r="F172" i="16"/>
  <c r="F188" i="16"/>
  <c r="F212" i="16"/>
  <c r="F236" i="16"/>
  <c r="F260" i="16"/>
  <c r="F276" i="16"/>
  <c r="F292" i="16"/>
  <c r="F316" i="16"/>
  <c r="F340" i="16"/>
  <c r="F364" i="16"/>
  <c r="F388" i="16"/>
  <c r="F396" i="16"/>
  <c r="F420" i="16"/>
  <c r="F444" i="16"/>
  <c r="F468" i="16"/>
  <c r="F492" i="16"/>
  <c r="F500" i="16"/>
  <c r="F524" i="16"/>
  <c r="F548" i="16"/>
  <c r="F572" i="16"/>
  <c r="F596" i="16"/>
  <c r="F612" i="16"/>
  <c r="F628" i="16"/>
  <c r="F652" i="16"/>
  <c r="F676" i="16"/>
  <c r="F700" i="16"/>
  <c r="F724" i="16"/>
  <c r="F732" i="16"/>
  <c r="F756" i="16"/>
  <c r="F780" i="16"/>
  <c r="F804" i="16"/>
  <c r="F828" i="16"/>
  <c r="F844" i="16"/>
  <c r="F860" i="16"/>
  <c r="F884" i="16"/>
  <c r="F908" i="16"/>
  <c r="F932" i="16"/>
  <c r="F1348" i="16"/>
  <c r="F1364" i="16"/>
  <c r="F1388" i="16"/>
  <c r="F1412" i="16"/>
  <c r="F1436" i="16"/>
  <c r="F1452" i="16"/>
  <c r="F1476" i="16"/>
  <c r="F1492" i="16"/>
  <c r="F1516" i="16"/>
  <c r="F1540" i="16"/>
  <c r="F1564" i="16"/>
  <c r="F1588" i="16"/>
  <c r="F1604" i="16"/>
  <c r="F1620" i="16"/>
  <c r="F1644" i="16"/>
  <c r="F1668" i="16"/>
  <c r="F1692" i="16"/>
  <c r="F1708" i="16"/>
  <c r="F1724" i="16"/>
  <c r="F1748" i="16"/>
  <c r="F1772" i="16"/>
  <c r="F1796" i="16"/>
  <c r="F1812" i="16"/>
  <c r="F1828" i="16"/>
  <c r="F1852" i="16"/>
  <c r="F1876" i="16"/>
  <c r="F1900" i="16"/>
  <c r="F1916" i="16"/>
  <c r="F1940" i="16"/>
  <c r="F1956" i="16"/>
  <c r="F1980" i="16"/>
  <c r="F2004" i="16"/>
  <c r="F2028" i="16"/>
  <c r="F2044" i="16"/>
  <c r="F2068" i="16"/>
  <c r="F2084" i="16"/>
  <c r="F2108" i="16"/>
  <c r="F2132" i="16"/>
  <c r="F2148" i="16"/>
  <c r="F2172" i="16"/>
  <c r="F2196" i="16"/>
  <c r="F2212" i="16"/>
  <c r="F2236" i="16"/>
  <c r="F2252" i="16"/>
  <c r="F2276" i="16"/>
  <c r="F2300" i="16"/>
  <c r="F2316" i="16"/>
  <c r="F2340" i="16"/>
  <c r="F2356" i="16"/>
  <c r="F2380" i="16"/>
  <c r="F2404" i="16"/>
  <c r="F2420" i="16"/>
  <c r="F2444" i="16"/>
  <c r="F2460" i="16"/>
  <c r="F2484" i="16"/>
  <c r="F2508" i="16"/>
  <c r="F2532" i="16"/>
  <c r="F2548" i="16"/>
  <c r="F2804" i="16"/>
  <c r="F2812" i="16"/>
  <c r="F2820" i="16"/>
  <c r="F2828" i="16"/>
  <c r="F2836" i="16"/>
  <c r="F2844" i="16"/>
  <c r="F2852" i="16"/>
  <c r="F2860" i="16"/>
  <c r="F2868" i="16"/>
  <c r="F2876" i="16"/>
  <c r="F2884" i="16"/>
  <c r="F2892" i="16"/>
  <c r="F2900" i="16"/>
  <c r="F2908" i="16"/>
  <c r="F2916" i="16"/>
  <c r="F2924" i="16"/>
  <c r="F2932" i="16"/>
  <c r="F2940" i="16"/>
  <c r="F2948" i="16"/>
  <c r="F2956" i="16"/>
  <c r="F2964" i="16"/>
  <c r="F2972" i="16"/>
  <c r="F2980" i="16"/>
  <c r="F2988" i="16"/>
  <c r="F2996" i="16"/>
  <c r="F3004" i="16"/>
  <c r="F3012" i="16"/>
  <c r="F3020" i="16"/>
  <c r="F3028" i="16"/>
  <c r="F3036" i="16"/>
  <c r="F3044" i="16"/>
  <c r="F3052" i="16"/>
  <c r="F3060" i="16"/>
  <c r="F3068" i="16"/>
  <c r="F3076" i="16"/>
  <c r="F3084" i="16"/>
  <c r="F3092" i="16"/>
  <c r="F3100" i="16"/>
  <c r="F3108" i="16"/>
  <c r="F3116" i="16"/>
  <c r="F3124" i="16"/>
  <c r="F3132" i="16"/>
  <c r="F3140" i="16"/>
  <c r="F3148" i="16"/>
  <c r="F3156" i="16"/>
  <c r="F3164" i="16"/>
  <c r="F3172" i="16"/>
  <c r="F3180" i="16"/>
  <c r="F3188" i="16"/>
  <c r="F3196" i="16"/>
  <c r="F3204" i="16"/>
  <c r="F3212" i="16"/>
  <c r="F3220" i="16"/>
  <c r="F3228" i="16"/>
  <c r="F3236" i="16"/>
  <c r="F3244" i="16"/>
  <c r="F3252" i="16"/>
  <c r="F3260" i="16"/>
  <c r="F3268" i="16"/>
  <c r="F3276" i="16"/>
  <c r="F3284" i="16"/>
  <c r="F3292" i="16"/>
  <c r="F3300" i="16"/>
  <c r="F3308" i="16"/>
  <c r="F3316" i="16"/>
  <c r="F3324" i="16"/>
  <c r="F3332" i="16"/>
  <c r="F3340" i="16"/>
  <c r="F3348" i="16"/>
  <c r="F3356" i="16"/>
  <c r="F3364" i="16"/>
  <c r="F3372" i="16"/>
  <c r="F3380" i="16"/>
  <c r="F3388" i="16"/>
  <c r="F3396" i="16"/>
  <c r="F3404" i="16"/>
  <c r="F3412" i="16"/>
  <c r="F3420" i="16"/>
  <c r="F3428" i="16"/>
  <c r="F3436" i="16"/>
  <c r="F3444" i="16"/>
  <c r="F3452" i="16"/>
  <c r="F3460" i="16"/>
  <c r="F3468" i="16"/>
  <c r="F3476" i="16"/>
  <c r="F3484" i="16"/>
  <c r="F3492" i="16"/>
  <c r="F3500" i="16"/>
  <c r="F3508" i="16"/>
  <c r="F3516" i="16"/>
  <c r="F3524" i="16"/>
  <c r="F3532" i="16"/>
  <c r="F3540" i="16"/>
  <c r="F3548" i="16"/>
  <c r="F3556" i="16"/>
  <c r="F3564" i="16"/>
  <c r="F3572" i="16"/>
  <c r="F3580" i="16"/>
  <c r="F3588" i="16"/>
  <c r="F3596" i="16"/>
  <c r="F3604" i="16"/>
  <c r="F3612" i="16"/>
  <c r="F3620" i="16"/>
  <c r="F3628" i="16"/>
  <c r="F3636" i="16"/>
  <c r="F3644" i="16"/>
  <c r="F3652" i="16"/>
  <c r="F3660" i="16"/>
  <c r="F3668" i="16"/>
  <c r="F3676" i="16"/>
  <c r="F3684" i="16"/>
  <c r="F3692" i="16"/>
  <c r="F3700" i="16"/>
  <c r="F3708" i="16"/>
  <c r="F3716" i="16"/>
  <c r="F3724" i="16"/>
  <c r="F3732" i="16"/>
  <c r="F3740" i="16"/>
  <c r="F3748" i="16"/>
  <c r="F3756" i="16"/>
  <c r="F3764" i="16"/>
  <c r="F3772" i="16"/>
  <c r="F3780" i="16"/>
  <c r="F3788" i="16"/>
  <c r="F3796" i="16"/>
  <c r="F3804" i="16"/>
  <c r="F3812" i="16"/>
  <c r="F3820" i="16"/>
  <c r="F3828" i="16"/>
  <c r="F3836" i="16"/>
  <c r="F3844" i="16"/>
  <c r="F3852" i="16"/>
  <c r="F3860" i="16"/>
  <c r="F3868" i="16"/>
  <c r="F3876" i="16"/>
  <c r="F3884" i="16"/>
  <c r="F3892" i="16"/>
  <c r="F3900" i="16"/>
  <c r="F3908" i="16"/>
  <c r="F3916" i="16"/>
  <c r="F3924" i="16"/>
  <c r="F3932" i="16"/>
  <c r="F3940" i="16"/>
  <c r="F3948" i="16"/>
  <c r="F3956" i="16"/>
  <c r="F3964" i="16"/>
  <c r="F3972" i="16"/>
  <c r="F3980" i="16"/>
  <c r="F3988" i="16"/>
  <c r="F3996" i="16"/>
  <c r="F4004" i="16"/>
  <c r="F4012" i="16"/>
  <c r="F239" i="16"/>
  <c r="F319" i="16"/>
  <c r="F375" i="16"/>
  <c r="F447" i="16"/>
  <c r="F511" i="16"/>
  <c r="F591" i="16"/>
  <c r="F655" i="16"/>
  <c r="F711" i="16"/>
  <c r="F783" i="16"/>
  <c r="F863" i="16"/>
  <c r="F927" i="16"/>
  <c r="F991" i="16"/>
  <c r="F1055" i="16"/>
  <c r="F1119" i="16"/>
  <c r="F1191" i="16"/>
  <c r="F1255" i="16"/>
  <c r="F1319" i="16"/>
  <c r="F1391" i="16"/>
  <c r="F1463" i="16"/>
  <c r="F1527" i="16"/>
  <c r="F1599" i="16"/>
  <c r="F1663" i="16"/>
  <c r="F1735" i="16"/>
  <c r="F1807" i="16"/>
  <c r="F1871" i="16"/>
  <c r="F1927" i="16"/>
  <c r="F2007" i="16"/>
  <c r="F2071" i="16"/>
  <c r="F2135" i="16"/>
  <c r="F2199" i="16"/>
  <c r="F2287" i="16"/>
  <c r="F2351" i="16"/>
  <c r="F2415" i="16"/>
  <c r="F2479" i="16"/>
  <c r="F2559" i="16"/>
  <c r="F2615" i="16"/>
  <c r="F2687" i="16"/>
  <c r="F2751" i="16"/>
  <c r="F2831" i="16"/>
  <c r="F2887" i="16"/>
  <c r="F2951" i="16"/>
  <c r="F3015" i="16"/>
  <c r="F3103" i="16"/>
  <c r="F3167" i="16"/>
  <c r="F3231" i="16"/>
  <c r="F3295" i="16"/>
  <c r="F3367" i="16"/>
  <c r="F3431" i="16"/>
  <c r="F3495" i="16"/>
  <c r="F3559" i="16"/>
  <c r="F3631" i="16"/>
  <c r="F3711" i="16"/>
  <c r="F3767" i="16"/>
  <c r="F3831" i="16"/>
  <c r="F3895" i="16"/>
  <c r="F3975" i="16"/>
  <c r="F4039" i="16"/>
  <c r="F4111" i="16"/>
  <c r="F4167" i="16"/>
  <c r="F4255" i="16"/>
  <c r="F4311" i="16"/>
  <c r="F4375" i="16"/>
  <c r="F4439" i="16"/>
  <c r="F4527" i="16"/>
  <c r="F4583" i="16"/>
  <c r="F4647" i="16"/>
  <c r="F4711" i="16"/>
  <c r="F4775" i="16"/>
  <c r="F4855" i="16"/>
  <c r="F4919" i="16"/>
  <c r="F5031" i="16"/>
  <c r="F217" i="16"/>
  <c r="F257" i="16"/>
  <c r="F305" i="16"/>
  <c r="F353" i="16"/>
  <c r="F409" i="16"/>
  <c r="F449" i="16"/>
  <c r="F505" i="16"/>
  <c r="F553" i="16"/>
  <c r="F609" i="16"/>
  <c r="F657" i="16"/>
  <c r="F713" i="16"/>
  <c r="F761" i="16"/>
  <c r="F817" i="16"/>
  <c r="F865" i="16"/>
  <c r="F905" i="16"/>
  <c r="F961" i="16"/>
  <c r="F1009" i="16"/>
  <c r="F1057" i="16"/>
  <c r="F1105" i="16"/>
  <c r="F1161" i="16"/>
  <c r="F1209" i="16"/>
  <c r="F1249" i="16"/>
  <c r="F1297" i="16"/>
  <c r="F1361" i="16"/>
  <c r="F1401" i="16"/>
  <c r="F1449" i="16"/>
  <c r="F1497" i="16"/>
  <c r="F1561" i="16"/>
  <c r="F1601" i="16"/>
  <c r="F1657" i="16"/>
  <c r="F1705" i="16"/>
  <c r="F1745" i="16"/>
  <c r="F1809" i="16"/>
  <c r="F1857" i="16"/>
  <c r="F1905" i="16"/>
  <c r="F1945" i="16"/>
  <c r="F2001" i="16"/>
  <c r="F2057" i="16"/>
  <c r="F2105" i="16"/>
  <c r="F2161" i="16"/>
  <c r="F44" i="16"/>
  <c r="F76" i="16"/>
  <c r="F100" i="16"/>
  <c r="F124" i="16"/>
  <c r="F148" i="16"/>
  <c r="F180" i="16"/>
  <c r="F204" i="16"/>
  <c r="F228" i="16"/>
  <c r="F252" i="16"/>
  <c r="F284" i="16"/>
  <c r="F308" i="16"/>
  <c r="F332" i="16"/>
  <c r="F356" i="16"/>
  <c r="F380" i="16"/>
  <c r="F412" i="16"/>
  <c r="F436" i="16"/>
  <c r="F452" i="16"/>
  <c r="F476" i="16"/>
  <c r="F516" i="16"/>
  <c r="F540" i="16"/>
  <c r="F564" i="16"/>
  <c r="F588" i="16"/>
  <c r="F620" i="16"/>
  <c r="F644" i="16"/>
  <c r="F668" i="16"/>
  <c r="F692" i="16"/>
  <c r="F716" i="16"/>
  <c r="F748" i="16"/>
  <c r="F772" i="16"/>
  <c r="F796" i="16"/>
  <c r="F820" i="16"/>
  <c r="F852" i="16"/>
  <c r="F876" i="16"/>
  <c r="F900" i="16"/>
  <c r="F924" i="16"/>
  <c r="F948" i="16"/>
  <c r="F964" i="16"/>
  <c r="F980" i="16"/>
  <c r="F996" i="16"/>
  <c r="F1012" i="16"/>
  <c r="F1028" i="16"/>
  <c r="F1044" i="16"/>
  <c r="F1060" i="16"/>
  <c r="F1076" i="16"/>
  <c r="F1092" i="16"/>
  <c r="F1108" i="16"/>
  <c r="F1124" i="16"/>
  <c r="F1140" i="16"/>
  <c r="F1156" i="16"/>
  <c r="F1172" i="16"/>
  <c r="F1188" i="16"/>
  <c r="F1196" i="16"/>
  <c r="F1212" i="16"/>
  <c r="F1228" i="16"/>
  <c r="F1244" i="16"/>
  <c r="F1260" i="16"/>
  <c r="F1276" i="16"/>
  <c r="F1292" i="16"/>
  <c r="F1308" i="16"/>
  <c r="F1324" i="16"/>
  <c r="F1340" i="16"/>
  <c r="F1372" i="16"/>
  <c r="F1396" i="16"/>
  <c r="F1420" i="16"/>
  <c r="F1444" i="16"/>
  <c r="F1468" i="16"/>
  <c r="F1500" i="16"/>
  <c r="F1524" i="16"/>
  <c r="F1548" i="16"/>
  <c r="F1572" i="16"/>
  <c r="F1596" i="16"/>
  <c r="F1628" i="16"/>
  <c r="F1652" i="16"/>
  <c r="F1676" i="16"/>
  <c r="F1700" i="16"/>
  <c r="F1732" i="16"/>
  <c r="F1756" i="16"/>
  <c r="F1780" i="16"/>
  <c r="F1804" i="16"/>
  <c r="F1836" i="16"/>
  <c r="F1860" i="16"/>
  <c r="F1884" i="16"/>
  <c r="F1908" i="16"/>
  <c r="F1932" i="16"/>
  <c r="F1964" i="16"/>
  <c r="F1988" i="16"/>
  <c r="F2012" i="16"/>
  <c r="F2036" i="16"/>
  <c r="F2060" i="16"/>
  <c r="F2092" i="16"/>
  <c r="F2116" i="16"/>
  <c r="F2140" i="16"/>
  <c r="F2164" i="16"/>
  <c r="F2188" i="16"/>
  <c r="F2220" i="16"/>
  <c r="F2244" i="16"/>
  <c r="F2268" i="16"/>
  <c r="F2292" i="16"/>
  <c r="F2324" i="16"/>
  <c r="F2348" i="16"/>
  <c r="F2372" i="16"/>
  <c r="F2396" i="16"/>
  <c r="F2428" i="16"/>
  <c r="F2452" i="16"/>
  <c r="F2476" i="16"/>
  <c r="F2500" i="16"/>
  <c r="F2524" i="16"/>
  <c r="F2556" i="16"/>
  <c r="F2572" i="16"/>
  <c r="F2588" i="16"/>
  <c r="F2604" i="16"/>
  <c r="F2620" i="16"/>
  <c r="F2636" i="16"/>
  <c r="F2652" i="16"/>
  <c r="F2668" i="16"/>
  <c r="F2684" i="16"/>
  <c r="F2700" i="16"/>
  <c r="F2716" i="16"/>
  <c r="F2732" i="16"/>
  <c r="F2748" i="16"/>
  <c r="F2764" i="16"/>
  <c r="F2780" i="16"/>
  <c r="F2796" i="16"/>
  <c r="F181" i="16"/>
  <c r="F197" i="16"/>
  <c r="F205" i="16"/>
  <c r="F213" i="16"/>
  <c r="F221" i="16"/>
  <c r="F229" i="16"/>
  <c r="F237" i="16"/>
  <c r="F253" i="16"/>
  <c r="F269" i="16"/>
  <c r="F285" i="16"/>
  <c r="F301" i="16"/>
  <c r="F317" i="16"/>
  <c r="F333" i="16"/>
  <c r="F349" i="16"/>
  <c r="F373" i="16"/>
  <c r="F389" i="16"/>
  <c r="F405" i="16"/>
  <c r="F421" i="16"/>
  <c r="F437" i="16"/>
  <c r="F461" i="16"/>
  <c r="F477" i="16"/>
  <c r="F493" i="16"/>
  <c r="F509" i="16"/>
  <c r="F533" i="16"/>
  <c r="F549" i="16"/>
  <c r="F565" i="16"/>
  <c r="F581" i="16"/>
  <c r="F597" i="16"/>
  <c r="F621" i="16"/>
  <c r="F637" i="16"/>
  <c r="F653" i="16"/>
  <c r="F669" i="16"/>
  <c r="F693" i="16"/>
  <c r="F709" i="16"/>
  <c r="F725" i="16"/>
  <c r="F741" i="16"/>
  <c r="F765" i="16"/>
  <c r="F781" i="16"/>
  <c r="F797" i="16"/>
  <c r="F813" i="16"/>
  <c r="F821" i="16"/>
  <c r="F829" i="16"/>
  <c r="F837" i="16"/>
  <c r="F845" i="16"/>
  <c r="F853" i="16"/>
  <c r="F861" i="16"/>
  <c r="F869" i="16"/>
  <c r="F877" i="16"/>
  <c r="F885" i="16"/>
  <c r="F893" i="16"/>
  <c r="F901" i="16"/>
  <c r="F909" i="16"/>
  <c r="F917" i="16"/>
  <c r="F925" i="16"/>
  <c r="F933" i="16"/>
  <c r="F941" i="16"/>
  <c r="F949" i="16"/>
  <c r="F957" i="16"/>
  <c r="F965" i="16"/>
  <c r="F973" i="16"/>
  <c r="F981" i="16"/>
  <c r="F989" i="16"/>
  <c r="F997" i="16"/>
  <c r="F1005" i="16"/>
  <c r="F1013" i="16"/>
  <c r="F1021" i="16"/>
  <c r="F1029" i="16"/>
  <c r="F1037" i="16"/>
  <c r="F1045" i="16"/>
  <c r="F1053" i="16"/>
  <c r="F1061" i="16"/>
  <c r="F1069" i="16"/>
  <c r="F1077" i="16"/>
  <c r="F1085" i="16"/>
  <c r="F1093" i="16"/>
  <c r="F1101" i="16"/>
  <c r="F1109" i="16"/>
  <c r="F1117" i="16"/>
  <c r="F1125" i="16"/>
  <c r="F1133" i="16"/>
  <c r="F1141" i="16"/>
  <c r="F1149" i="16"/>
  <c r="F1157" i="16"/>
  <c r="F1165" i="16"/>
  <c r="F1173" i="16"/>
  <c r="F1181" i="16"/>
  <c r="F1189" i="16"/>
  <c r="F1197" i="16"/>
  <c r="F1205" i="16"/>
  <c r="F1213" i="16"/>
  <c r="F1221" i="16"/>
  <c r="F1229" i="16"/>
  <c r="F1237" i="16"/>
  <c r="F1245" i="16"/>
  <c r="F1253" i="16"/>
  <c r="F1261" i="16"/>
  <c r="F1269" i="16"/>
  <c r="F1277" i="16"/>
  <c r="F1285" i="16"/>
  <c r="F1293" i="16"/>
  <c r="F1301" i="16"/>
  <c r="F1309" i="16"/>
  <c r="F1317" i="16"/>
  <c r="F1325" i="16"/>
  <c r="F1333" i="16"/>
  <c r="F1341" i="16"/>
  <c r="F1349" i="16"/>
  <c r="F223" i="16"/>
  <c r="F279" i="16"/>
  <c r="F351" i="16"/>
  <c r="F407" i="16"/>
  <c r="F487" i="16"/>
  <c r="F559" i="16"/>
  <c r="F623" i="16"/>
  <c r="F679" i="16"/>
  <c r="F767" i="16"/>
  <c r="F831" i="16"/>
  <c r="F887" i="16"/>
  <c r="F959" i="16"/>
  <c r="F1031" i="16"/>
  <c r="F1095" i="16"/>
  <c r="F1159" i="16"/>
  <c r="F1223" i="16"/>
  <c r="F1303" i="16"/>
  <c r="F1367" i="16"/>
  <c r="F1439" i="16"/>
  <c r="F1495" i="16"/>
  <c r="F1575" i="16"/>
  <c r="F1647" i="16"/>
  <c r="F1711" i="16"/>
  <c r="F1767" i="16"/>
  <c r="F1847" i="16"/>
  <c r="F1911" i="16"/>
  <c r="F1983" i="16"/>
  <c r="F2047" i="16"/>
  <c r="F2127" i="16"/>
  <c r="F2191" i="16"/>
  <c r="F2255" i="16"/>
  <c r="F2319" i="16"/>
  <c r="F2375" i="16"/>
  <c r="F2455" i="16"/>
  <c r="F2519" i="16"/>
  <c r="F2591" i="16"/>
  <c r="F2647" i="16"/>
  <c r="F2735" i="16"/>
  <c r="F2791" i="16"/>
  <c r="F2855" i="16"/>
  <c r="F2919" i="16"/>
  <c r="F2999" i="16"/>
  <c r="F3071" i="16"/>
  <c r="F3127" i="16"/>
  <c r="F3199" i="16"/>
  <c r="F3279" i="16"/>
  <c r="F3343" i="16"/>
  <c r="F3399" i="16"/>
  <c r="F3463" i="16"/>
  <c r="F3543" i="16"/>
  <c r="F3607" i="16"/>
  <c r="F3671" i="16"/>
  <c r="F3743" i="16"/>
  <c r="F3815" i="16"/>
  <c r="F3879" i="16"/>
  <c r="F3943" i="16"/>
  <c r="F4015" i="16"/>
  <c r="F4095" i="16"/>
  <c r="F4159" i="16"/>
  <c r="F4223" i="16"/>
  <c r="F4279" i="16"/>
  <c r="F4367" i="16"/>
  <c r="F4431" i="16"/>
  <c r="F4495" i="16"/>
  <c r="F4551" i="16"/>
  <c r="F4631" i="16"/>
  <c r="F4703" i="16"/>
  <c r="F4767" i="16"/>
  <c r="F4823" i="16"/>
  <c r="F4911" i="16"/>
  <c r="F4967" i="16"/>
  <c r="F5055" i="16"/>
  <c r="F177" i="16"/>
  <c r="F241" i="16"/>
  <c r="F289" i="16"/>
  <c r="F337" i="16"/>
  <c r="F377" i="16"/>
  <c r="F441" i="16"/>
  <c r="F481" i="16"/>
  <c r="F537" i="16"/>
  <c r="F577" i="16"/>
  <c r="F633" i="16"/>
  <c r="F689" i="16"/>
  <c r="F737" i="16"/>
  <c r="F777" i="16"/>
  <c r="F841" i="16"/>
  <c r="F889" i="16"/>
  <c r="F929" i="16"/>
  <c r="F985" i="16"/>
  <c r="F1033" i="16"/>
  <c r="F1081" i="16"/>
  <c r="F1137" i="16"/>
  <c r="F1177" i="16"/>
  <c r="F1241" i="16"/>
  <c r="F1289" i="16"/>
  <c r="F1337" i="16"/>
  <c r="F1385" i="16"/>
  <c r="F1441" i="16"/>
  <c r="F1489" i="16"/>
  <c r="F1529" i="16"/>
  <c r="F1577" i="16"/>
  <c r="F1641" i="16"/>
  <c r="F1689" i="16"/>
  <c r="F1729" i="16"/>
  <c r="F1777" i="16"/>
  <c r="F1841" i="16"/>
  <c r="F1889" i="16"/>
  <c r="F1929" i="16"/>
  <c r="F1977" i="16"/>
  <c r="F2033" i="16"/>
  <c r="F2081" i="16"/>
  <c r="F2153" i="16"/>
  <c r="F36" i="16"/>
  <c r="F60" i="16"/>
  <c r="F92" i="16"/>
  <c r="F116" i="16"/>
  <c r="F140" i="16"/>
  <c r="F164" i="16"/>
  <c r="F196" i="16"/>
  <c r="F220" i="16"/>
  <c r="F244" i="16"/>
  <c r="F268" i="16"/>
  <c r="F300" i="16"/>
  <c r="F324" i="16"/>
  <c r="F348" i="16"/>
  <c r="F372" i="16"/>
  <c r="F404" i="16"/>
  <c r="F428" i="16"/>
  <c r="F460" i="16"/>
  <c r="F484" i="16"/>
  <c r="F508" i="16"/>
  <c r="F532" i="16"/>
  <c r="F556" i="16"/>
  <c r="F580" i="16"/>
  <c r="F604" i="16"/>
  <c r="F636" i="16"/>
  <c r="F660" i="16"/>
  <c r="F684" i="16"/>
  <c r="F708" i="16"/>
  <c r="F740" i="16"/>
  <c r="F764" i="16"/>
  <c r="F788" i="16"/>
  <c r="F812" i="16"/>
  <c r="F836" i="16"/>
  <c r="F868" i="16"/>
  <c r="F892" i="16"/>
  <c r="F916" i="16"/>
  <c r="F940" i="16"/>
  <c r="F956" i="16"/>
  <c r="F972" i="16"/>
  <c r="F988" i="16"/>
  <c r="F1004" i="16"/>
  <c r="F1020" i="16"/>
  <c r="F1036" i="16"/>
  <c r="F1052" i="16"/>
  <c r="F1068" i="16"/>
  <c r="F1084" i="16"/>
  <c r="F1100" i="16"/>
  <c r="F1116" i="16"/>
  <c r="F1132" i="16"/>
  <c r="F1148" i="16"/>
  <c r="F1164" i="16"/>
  <c r="F1180" i="16"/>
  <c r="F1204" i="16"/>
  <c r="F1220" i="16"/>
  <c r="F1236" i="16"/>
  <c r="F1252" i="16"/>
  <c r="F1268" i="16"/>
  <c r="F1284" i="16"/>
  <c r="F1300" i="16"/>
  <c r="F1316" i="16"/>
  <c r="F1332" i="16"/>
  <c r="F1356" i="16"/>
  <c r="F1380" i="16"/>
  <c r="F1404" i="16"/>
  <c r="F1428" i="16"/>
  <c r="F1460" i="16"/>
  <c r="F1484" i="16"/>
  <c r="F1508" i="16"/>
  <c r="F1532" i="16"/>
  <c r="F1556" i="16"/>
  <c r="F1580" i="16"/>
  <c r="F1612" i="16"/>
  <c r="F1636" i="16"/>
  <c r="F1660" i="16"/>
  <c r="F1684" i="16"/>
  <c r="F1716" i="16"/>
  <c r="F1740" i="16"/>
  <c r="F1764" i="16"/>
  <c r="F1788" i="16"/>
  <c r="F1820" i="16"/>
  <c r="F1844" i="16"/>
  <c r="F1868" i="16"/>
  <c r="F1892" i="16"/>
  <c r="F1924" i="16"/>
  <c r="F1948" i="16"/>
  <c r="F1972" i="16"/>
  <c r="F1996" i="16"/>
  <c r="F2020" i="16"/>
  <c r="F2052" i="16"/>
  <c r="F2076" i="16"/>
  <c r="F2100" i="16"/>
  <c r="F2124" i="16"/>
  <c r="F2156" i="16"/>
  <c r="F2180" i="16"/>
  <c r="F2204" i="16"/>
  <c r="F2228" i="16"/>
  <c r="F2260" i="16"/>
  <c r="F2284" i="16"/>
  <c r="F2308" i="16"/>
  <c r="F2332" i="16"/>
  <c r="F2364" i="16"/>
  <c r="F2388" i="16"/>
  <c r="F2412" i="16"/>
  <c r="F2436" i="16"/>
  <c r="F2468" i="16"/>
  <c r="F2492" i="16"/>
  <c r="F2516" i="16"/>
  <c r="F2540" i="16"/>
  <c r="F2564" i="16"/>
  <c r="F2580" i="16"/>
  <c r="F2596" i="16"/>
  <c r="F2612" i="16"/>
  <c r="F2628" i="16"/>
  <c r="F2644" i="16"/>
  <c r="F2660" i="16"/>
  <c r="F2676" i="16"/>
  <c r="F2692" i="16"/>
  <c r="F2708" i="16"/>
  <c r="F2724" i="16"/>
  <c r="F2740" i="16"/>
  <c r="F2756" i="16"/>
  <c r="F2772" i="16"/>
  <c r="F2788" i="16"/>
  <c r="F173" i="16"/>
  <c r="F189" i="16"/>
  <c r="F245" i="16"/>
  <c r="F261" i="16"/>
  <c r="F277" i="16"/>
  <c r="F293" i="16"/>
  <c r="F309" i="16"/>
  <c r="F325" i="16"/>
  <c r="F341" i="16"/>
  <c r="F357" i="16"/>
  <c r="F365" i="16"/>
  <c r="F381" i="16"/>
  <c r="F397" i="16"/>
  <c r="F413" i="16"/>
  <c r="F429" i="16"/>
  <c r="F445" i="16"/>
  <c r="F453" i="16"/>
  <c r="F469" i="16"/>
  <c r="F485" i="16"/>
  <c r="F501" i="16"/>
  <c r="F517" i="16"/>
  <c r="F525" i="16"/>
  <c r="F541" i="16"/>
  <c r="F557" i="16"/>
  <c r="F573" i="16"/>
  <c r="F589" i="16"/>
  <c r="F605" i="16"/>
  <c r="F613" i="16"/>
  <c r="F629" i="16"/>
  <c r="F645" i="16"/>
  <c r="F661" i="16"/>
  <c r="F677" i="16"/>
  <c r="F685" i="16"/>
  <c r="F701" i="16"/>
  <c r="F717" i="16"/>
  <c r="F733" i="16"/>
  <c r="F749" i="16"/>
  <c r="F757" i="16"/>
  <c r="F773" i="16"/>
  <c r="F789" i="16"/>
  <c r="F805" i="16"/>
  <c r="F102" i="16"/>
  <c r="F110" i="16"/>
  <c r="F118" i="16"/>
  <c r="F126" i="16"/>
  <c r="F134" i="16"/>
  <c r="F142" i="16"/>
  <c r="F150" i="16"/>
  <c r="F158" i="16"/>
  <c r="F166" i="16"/>
  <c r="F174" i="16"/>
  <c r="F182" i="16"/>
  <c r="F190" i="16"/>
  <c r="F198" i="16"/>
  <c r="F206" i="16"/>
  <c r="F214" i="16"/>
  <c r="F222" i="16"/>
  <c r="F230" i="16"/>
  <c r="F238" i="16"/>
  <c r="F246" i="16"/>
  <c r="F254" i="16"/>
  <c r="F262" i="16"/>
  <c r="F270" i="16"/>
  <c r="F278" i="16"/>
  <c r="F286" i="16"/>
  <c r="F294" i="16"/>
  <c r="F302" i="16"/>
  <c r="F310" i="16"/>
  <c r="F318" i="16"/>
  <c r="F326" i="16"/>
  <c r="F334" i="16"/>
  <c r="F342" i="16"/>
  <c r="F350" i="16"/>
  <c r="F358" i="16"/>
  <c r="F366" i="16"/>
  <c r="F374" i="16"/>
  <c r="F382" i="16"/>
  <c r="F390" i="16"/>
  <c r="F398" i="16"/>
  <c r="F406" i="16"/>
  <c r="F414" i="16"/>
  <c r="F422" i="16"/>
  <c r="F430" i="16"/>
  <c r="F438" i="16"/>
  <c r="F446" i="16"/>
  <c r="F454" i="16"/>
  <c r="F462" i="16"/>
  <c r="F470" i="16"/>
  <c r="F478" i="16"/>
  <c r="F486" i="16"/>
  <c r="F494" i="16"/>
  <c r="F502" i="16"/>
  <c r="F510" i="16"/>
  <c r="F518" i="16"/>
  <c r="F526" i="16"/>
  <c r="F534" i="16"/>
  <c r="F542" i="16"/>
  <c r="F550" i="16"/>
  <c r="F558" i="16"/>
  <c r="F566" i="16"/>
  <c r="F574" i="16"/>
  <c r="F582" i="16"/>
  <c r="F590" i="16"/>
  <c r="F598" i="16"/>
  <c r="F606" i="16"/>
  <c r="F614" i="16"/>
  <c r="F622" i="16"/>
  <c r="F630" i="16"/>
  <c r="F247" i="16"/>
  <c r="F327" i="16"/>
  <c r="F391" i="16"/>
  <c r="F455" i="16"/>
  <c r="F519" i="16"/>
  <c r="F607" i="16"/>
  <c r="F671" i="16"/>
  <c r="F735" i="16"/>
  <c r="F799" i="16"/>
  <c r="F879" i="16"/>
  <c r="F935" i="16"/>
  <c r="F999" i="16"/>
  <c r="F1071" i="16"/>
  <c r="F1143" i="16"/>
  <c r="F1207" i="16"/>
  <c r="F1271" i="16"/>
  <c r="F1335" i="16"/>
  <c r="F1415" i="16"/>
  <c r="F1479" i="16"/>
  <c r="F1551" i="16"/>
  <c r="F1607" i="16"/>
  <c r="F1687" i="16"/>
  <c r="F1751" i="16"/>
  <c r="F1815" i="16"/>
  <c r="F1879" i="16"/>
  <c r="F1959" i="16"/>
  <c r="F2023" i="16"/>
  <c r="F2087" i="16"/>
  <c r="F2151" i="16"/>
  <c r="F2215" i="16"/>
  <c r="F2303" i="16"/>
  <c r="F2367" i="16"/>
  <c r="F2431" i="16"/>
  <c r="F2503" i="16"/>
  <c r="F2567" i="16"/>
  <c r="F2631" i="16"/>
  <c r="F2703" i="16"/>
  <c r="F2775" i="16"/>
  <c r="F2839" i="16"/>
  <c r="F2903" i="16"/>
  <c r="F2967" i="16"/>
  <c r="F3047" i="16"/>
  <c r="F3111" i="16"/>
  <c r="F3175" i="16"/>
  <c r="F3247" i="16"/>
  <c r="F3311" i="16"/>
  <c r="F3383" i="16"/>
  <c r="F3455" i="16"/>
  <c r="F3511" i="16"/>
  <c r="F3583" i="16"/>
  <c r="F3663" i="16"/>
  <c r="F3719" i="16"/>
  <c r="F3783" i="16"/>
  <c r="F3847" i="16"/>
  <c r="F3927" i="16"/>
  <c r="F3991" i="16"/>
  <c r="F4063" i="16"/>
  <c r="F4119" i="16"/>
  <c r="F4199" i="16"/>
  <c r="F4263" i="16"/>
  <c r="F4327" i="16"/>
  <c r="F4391" i="16"/>
  <c r="F4479" i="16"/>
  <c r="F4535" i="16"/>
  <c r="F4607" i="16"/>
  <c r="F4671" i="16"/>
  <c r="F4743" i="16"/>
  <c r="F4807" i="16"/>
  <c r="F4871" i="16"/>
  <c r="F4935" i="16"/>
  <c r="F5007" i="16"/>
  <c r="F5023" i="16"/>
  <c r="F5079" i="16"/>
  <c r="F5103" i="16"/>
  <c r="F5127" i="16"/>
  <c r="F5143" i="16"/>
  <c r="F5159" i="16"/>
  <c r="F5175" i="16"/>
  <c r="F5191" i="16"/>
  <c r="F5215" i="16"/>
  <c r="F5231" i="16"/>
  <c r="F5247" i="16"/>
  <c r="F5263" i="16"/>
  <c r="F5287" i="16"/>
  <c r="F5303" i="16"/>
  <c r="F5319" i="16"/>
  <c r="F5335" i="16"/>
  <c r="F5351" i="16"/>
  <c r="F5375" i="16"/>
  <c r="F5391" i="16"/>
  <c r="F5407" i="16"/>
  <c r="F5423" i="16"/>
  <c r="F5447" i="16"/>
  <c r="F5463" i="16"/>
  <c r="F5479" i="16"/>
  <c r="F5503" i="16"/>
  <c r="F5519" i="16"/>
  <c r="F5535" i="16"/>
  <c r="F5551" i="16"/>
  <c r="F5575" i="16"/>
  <c r="F5591" i="16"/>
  <c r="F5607" i="16"/>
  <c r="F5631" i="16"/>
  <c r="F5647" i="16"/>
  <c r="F5663" i="16"/>
  <c r="F5679" i="16"/>
  <c r="F5703" i="16"/>
  <c r="F5719" i="16"/>
  <c r="F5735" i="16"/>
  <c r="F5751" i="16"/>
  <c r="F5775" i="16"/>
  <c r="F5791" i="16"/>
  <c r="F5807" i="16"/>
  <c r="F5823" i="16"/>
  <c r="F5847" i="16"/>
  <c r="F5863" i="16"/>
  <c r="F5879" i="16"/>
  <c r="F5895" i="16"/>
  <c r="F5919" i="16"/>
  <c r="F5935" i="16"/>
  <c r="F5951" i="16"/>
  <c r="F5967" i="16"/>
  <c r="F5991" i="16"/>
  <c r="F6007" i="16"/>
  <c r="F6023" i="16"/>
  <c r="F6039" i="16"/>
  <c r="F6063" i="16"/>
  <c r="F6079" i="16"/>
  <c r="F6095" i="16"/>
  <c r="F6111" i="16"/>
  <c r="F6135" i="16"/>
  <c r="F6151" i="16"/>
  <c r="F6167" i="16"/>
  <c r="F6183" i="16"/>
  <c r="F6207" i="16"/>
  <c r="F6223" i="16"/>
  <c r="F6239" i="16"/>
  <c r="F6255" i="16"/>
  <c r="F6271" i="16"/>
  <c r="F6295" i="16"/>
  <c r="F6311" i="16"/>
  <c r="F6327" i="16"/>
  <c r="F6343" i="16"/>
  <c r="F6367" i="16"/>
  <c r="F6383" i="16"/>
  <c r="F6399" i="16"/>
  <c r="F6415" i="16"/>
  <c r="F6439" i="16"/>
  <c r="F6455" i="16"/>
  <c r="F6471" i="16"/>
  <c r="F6487" i="16"/>
  <c r="F6511" i="16"/>
  <c r="F6527" i="16"/>
  <c r="F6543" i="16"/>
  <c r="F6551" i="16"/>
  <c r="F6575" i="16"/>
  <c r="F6591" i="16"/>
  <c r="F6607" i="16"/>
  <c r="F6631" i="16"/>
  <c r="F6647" i="16"/>
  <c r="F6663" i="16"/>
  <c r="F6687" i="16"/>
  <c r="F6703" i="16"/>
  <c r="F6711" i="16"/>
  <c r="F6727" i="16"/>
  <c r="F6743" i="16"/>
  <c r="F6759" i="16"/>
  <c r="F6775" i="16"/>
  <c r="F6799" i="16"/>
  <c r="F6807" i="16"/>
  <c r="F6823" i="16"/>
  <c r="F6847" i="16"/>
  <c r="F6863" i="16"/>
  <c r="F6871" i="16"/>
  <c r="F6879" i="16"/>
  <c r="F6887" i="16"/>
  <c r="F6895" i="16"/>
  <c r="F6903" i="16"/>
  <c r="F6911" i="16"/>
  <c r="F6927" i="16"/>
  <c r="F6943" i="16"/>
  <c r="F6959" i="16"/>
  <c r="F6975" i="16"/>
  <c r="F6999" i="16"/>
  <c r="F7015" i="16"/>
  <c r="F7031" i="16"/>
  <c r="F7047" i="16"/>
  <c r="F7063" i="16"/>
  <c r="F7087" i="16"/>
  <c r="F7103" i="16"/>
  <c r="F7119" i="16"/>
  <c r="F7135" i="16"/>
  <c r="F7159" i="16"/>
  <c r="F7175" i="16"/>
  <c r="F7191" i="16"/>
  <c r="F7207" i="16"/>
  <c r="F7231" i="16"/>
  <c r="F7247" i="16"/>
  <c r="F7263" i="16"/>
  <c r="F7279" i="16"/>
  <c r="F7295" i="16"/>
  <c r="F7319" i="16"/>
  <c r="F7335" i="16"/>
  <c r="F7351" i="16"/>
  <c r="F7367" i="16"/>
  <c r="F7391" i="16"/>
  <c r="F7407" i="16"/>
  <c r="F7423" i="16"/>
  <c r="F7439" i="16"/>
  <c r="F7455" i="16"/>
  <c r="F7479" i="16"/>
  <c r="F7495" i="16"/>
  <c r="F7511" i="16"/>
  <c r="F7527" i="16"/>
  <c r="F7543" i="16"/>
  <c r="F7567" i="16"/>
  <c r="F7583" i="16"/>
  <c r="F7599" i="16"/>
  <c r="F7615" i="16"/>
  <c r="F7639" i="16"/>
  <c r="F7655" i="16"/>
  <c r="F7671" i="16"/>
  <c r="F7687" i="16"/>
  <c r="F7711" i="16"/>
  <c r="F7727" i="16"/>
  <c r="F7743" i="16"/>
  <c r="F7759" i="16"/>
  <c r="F7775" i="16"/>
  <c r="F7791" i="16"/>
  <c r="F7815" i="16"/>
  <c r="F7831" i="16"/>
  <c r="F7847" i="16"/>
  <c r="F7863" i="16"/>
  <c r="F7887" i="16"/>
  <c r="F7903" i="16"/>
  <c r="F7919" i="16"/>
  <c r="F7943" i="16"/>
  <c r="F7959" i="16"/>
  <c r="F7975" i="16"/>
  <c r="F7999" i="16"/>
  <c r="F8015" i="16"/>
  <c r="F8031" i="16"/>
  <c r="F8055" i="16"/>
  <c r="F8071" i="16"/>
  <c r="F8087" i="16"/>
  <c r="F8111" i="16"/>
  <c r="F8119" i="16"/>
  <c r="F8135" i="16"/>
  <c r="F8143" i="16"/>
  <c r="F8151" i="16"/>
  <c r="F8167" i="16"/>
  <c r="F8183" i="16"/>
  <c r="F8191" i="16"/>
  <c r="F8199" i="16"/>
  <c r="F8207" i="16"/>
  <c r="F8231" i="16"/>
  <c r="F8239" i="16"/>
  <c r="F8247" i="16"/>
  <c r="F8263" i="16"/>
  <c r="F8287" i="16"/>
  <c r="F8303" i="16"/>
  <c r="F8319" i="16"/>
  <c r="F8343" i="16"/>
  <c r="F8359" i="16"/>
  <c r="F8375" i="16"/>
  <c r="F8391" i="16"/>
  <c r="F8415" i="16"/>
  <c r="F8431" i="16"/>
  <c r="F8447" i="16"/>
  <c r="F8463" i="16"/>
  <c r="F8487" i="16"/>
  <c r="F8503" i="16"/>
  <c r="F8527" i="16"/>
  <c r="F8543" i="16"/>
  <c r="F8567" i="16"/>
  <c r="F8583" i="16"/>
  <c r="F8607" i="16"/>
  <c r="F8623" i="16"/>
  <c r="F8647" i="16"/>
  <c r="F8663" i="16"/>
  <c r="F8687" i="16"/>
  <c r="F8703" i="16"/>
  <c r="F8727" i="16"/>
  <c r="F8743" i="16"/>
  <c r="F8767" i="16"/>
  <c r="F8783" i="16"/>
  <c r="F8807" i="16"/>
  <c r="F8823" i="16"/>
  <c r="F8847" i="16"/>
  <c r="F8863" i="16"/>
  <c r="F8887" i="16"/>
  <c r="F8903" i="16"/>
  <c r="F8927" i="16"/>
  <c r="F8943" i="16"/>
  <c r="F8967" i="16"/>
  <c r="F8983" i="16"/>
  <c r="F9007" i="16"/>
  <c r="F9023" i="16"/>
  <c r="F9047" i="16"/>
  <c r="F9063" i="16"/>
  <c r="F9087" i="16"/>
  <c r="F9103" i="16"/>
  <c r="F9111" i="16"/>
  <c r="F9119" i="16"/>
  <c r="F9135" i="16"/>
  <c r="F9143" i="16"/>
  <c r="F9151" i="16"/>
  <c r="F9159" i="16"/>
  <c r="F9167" i="16"/>
  <c r="F9175" i="16"/>
  <c r="F9183" i="16"/>
  <c r="F9191" i="16"/>
  <c r="F9199" i="16"/>
  <c r="F9207" i="16"/>
  <c r="F9215" i="16"/>
  <c r="F9223" i="16"/>
  <c r="F9231" i="16"/>
  <c r="F9239" i="16"/>
  <c r="F9247" i="16"/>
  <c r="F9255" i="16"/>
  <c r="F9263" i="16"/>
  <c r="F9271" i="16"/>
  <c r="F9279" i="16"/>
  <c r="F9287" i="16"/>
  <c r="F9295" i="16"/>
  <c r="F9303" i="16"/>
  <c r="F9311" i="16"/>
  <c r="F9319" i="16"/>
  <c r="F9327" i="16"/>
  <c r="F9335" i="16"/>
  <c r="F9343" i="16"/>
  <c r="F9351" i="16"/>
  <c r="F9359" i="16"/>
  <c r="F9367" i="16"/>
  <c r="F9375" i="16"/>
  <c r="F9383" i="16"/>
  <c r="F9391" i="16"/>
  <c r="F9399" i="16"/>
  <c r="F9407" i="16"/>
  <c r="F9415" i="16"/>
  <c r="F9423" i="16"/>
  <c r="F9431" i="16"/>
  <c r="F9439" i="16"/>
  <c r="F9447" i="16"/>
  <c r="F9455" i="16"/>
  <c r="F9463" i="16"/>
  <c r="F9471" i="16"/>
  <c r="F9479" i="16"/>
  <c r="F9487" i="16"/>
  <c r="F9495" i="16"/>
  <c r="F9503" i="16"/>
  <c r="F9511" i="16"/>
  <c r="F9519" i="16"/>
  <c r="F9527" i="16"/>
  <c r="F9535" i="16"/>
  <c r="F9543" i="16"/>
  <c r="F9551" i="16"/>
  <c r="F9559" i="16"/>
  <c r="F9567" i="16"/>
  <c r="F9575" i="16"/>
  <c r="F9583" i="16"/>
  <c r="F9591" i="16"/>
  <c r="F9599" i="16"/>
  <c r="F9607" i="16"/>
  <c r="F9615" i="16"/>
  <c r="F207" i="16"/>
  <c r="F263" i="16"/>
  <c r="F295" i="16"/>
  <c r="F367" i="16"/>
  <c r="F431" i="16"/>
  <c r="F471" i="16"/>
  <c r="F535" i="16"/>
  <c r="F575" i="16"/>
  <c r="F639" i="16"/>
  <c r="F703" i="16"/>
  <c r="F751" i="16"/>
  <c r="F807" i="16"/>
  <c r="F847" i="16"/>
  <c r="F903" i="16"/>
  <c r="F967" i="16"/>
  <c r="F1015" i="16"/>
  <c r="F1079" i="16"/>
  <c r="F1127" i="16"/>
  <c r="F1183" i="16"/>
  <c r="F1247" i="16"/>
  <c r="F1287" i="16"/>
  <c r="F1351" i="16"/>
  <c r="F1399" i="16"/>
  <c r="F1447" i="16"/>
  <c r="F1511" i="16"/>
  <c r="F1559" i="16"/>
  <c r="F1623" i="16"/>
  <c r="F1679" i="16"/>
  <c r="F1719" i="16"/>
  <c r="F1791" i="16"/>
  <c r="F1831" i="16"/>
  <c r="F1895" i="16"/>
  <c r="F1943" i="16"/>
  <c r="F1999" i="16"/>
  <c r="F2055" i="16"/>
  <c r="F2111" i="16"/>
  <c r="F2167" i="16"/>
  <c r="F2239" i="16"/>
  <c r="F2279" i="16"/>
  <c r="F2327" i="16"/>
  <c r="F2391" i="16"/>
  <c r="F2439" i="16"/>
  <c r="F2487" i="16"/>
  <c r="F2543" i="16"/>
  <c r="F2607" i="16"/>
  <c r="F2671" i="16"/>
  <c r="F2719" i="16"/>
  <c r="F2767" i="16"/>
  <c r="F2807" i="16"/>
  <c r="F2879" i="16"/>
  <c r="F2943" i="16"/>
  <c r="F2983" i="16"/>
  <c r="F3031" i="16"/>
  <c r="F3079" i="16"/>
  <c r="F3151" i="16"/>
  <c r="F3215" i="16"/>
  <c r="F3255" i="16"/>
  <c r="F3327" i="16"/>
  <c r="F3359" i="16"/>
  <c r="F3423" i="16"/>
  <c r="F3487" i="16"/>
  <c r="F3535" i="16"/>
  <c r="F3599" i="16"/>
  <c r="F3623" i="16"/>
  <c r="F3695" i="16"/>
  <c r="F3751" i="16"/>
  <c r="F3799" i="16"/>
  <c r="F3863" i="16"/>
  <c r="F3919" i="16"/>
  <c r="F3967" i="16"/>
  <c r="F4031" i="16"/>
  <c r="F4079" i="16"/>
  <c r="F4135" i="16"/>
  <c r="F4191" i="16"/>
  <c r="F4239" i="16"/>
  <c r="F4295" i="16"/>
  <c r="F4343" i="16"/>
  <c r="F4415" i="16"/>
  <c r="F4455" i="16"/>
  <c r="F4503" i="16"/>
  <c r="F4575" i="16"/>
  <c r="F4615" i="16"/>
  <c r="F4687" i="16"/>
  <c r="F4735" i="16"/>
  <c r="F4783" i="16"/>
  <c r="F4847" i="16"/>
  <c r="F4887" i="16"/>
  <c r="F4959" i="16"/>
  <c r="F4999" i="16"/>
  <c r="F5015" i="16"/>
  <c r="F5047" i="16"/>
  <c r="F5095" i="16"/>
  <c r="F5111" i="16"/>
  <c r="F5119" i="16"/>
  <c r="F5135" i="16"/>
  <c r="F5151" i="16"/>
  <c r="F5167" i="16"/>
  <c r="F5183" i="16"/>
  <c r="F5199" i="16"/>
  <c r="F5207" i="16"/>
  <c r="F5223" i="16"/>
  <c r="F5239" i="16"/>
  <c r="F5255" i="16"/>
  <c r="F5271" i="16"/>
  <c r="F5279" i="16"/>
  <c r="F5295" i="16"/>
  <c r="F5311" i="16"/>
  <c r="F5327" i="16"/>
  <c r="F5343" i="16"/>
  <c r="F5359" i="16"/>
  <c r="F5367" i="16"/>
  <c r="F5383" i="16"/>
  <c r="F5399" i="16"/>
  <c r="F5415" i="16"/>
  <c r="F5431" i="16"/>
  <c r="F5439" i="16"/>
  <c r="F5455" i="16"/>
  <c r="F5471" i="16"/>
  <c r="F5487" i="16"/>
  <c r="F5495" i="16"/>
  <c r="F5511" i="16"/>
  <c r="F5527" i="16"/>
  <c r="F5543" i="16"/>
  <c r="F5559" i="16"/>
  <c r="F5567" i="16"/>
  <c r="F5583" i="16"/>
  <c r="F5599" i="16"/>
  <c r="F5615" i="16"/>
  <c r="F5623" i="16"/>
  <c r="F5639" i="16"/>
  <c r="F5655" i="16"/>
  <c r="F5671" i="16"/>
  <c r="F5687" i="16"/>
  <c r="F5695" i="16"/>
  <c r="F5711" i="16"/>
  <c r="F5727" i="16"/>
  <c r="F5743" i="16"/>
  <c r="F5759" i="16"/>
  <c r="F5767" i="16"/>
  <c r="F5783" i="16"/>
  <c r="F5799" i="16"/>
  <c r="F5815" i="16"/>
  <c r="F5831" i="16"/>
  <c r="F5839" i="16"/>
  <c r="F5855" i="16"/>
  <c r="F5871" i="16"/>
  <c r="F5887" i="16"/>
  <c r="F5903" i="16"/>
  <c r="F5911" i="16"/>
  <c r="F5927" i="16"/>
  <c r="F5943" i="16"/>
  <c r="F5959" i="16"/>
  <c r="F5975" i="16"/>
  <c r="F5983" i="16"/>
  <c r="F5999" i="16"/>
  <c r="F6015" i="16"/>
  <c r="F6031" i="16"/>
  <c r="F6047" i="16"/>
  <c r="F6055" i="16"/>
  <c r="F6071" i="16"/>
  <c r="F6087" i="16"/>
  <c r="F6103" i="16"/>
  <c r="F6119" i="16"/>
  <c r="F6127" i="16"/>
  <c r="F6143" i="16"/>
  <c r="F6159" i="16"/>
  <c r="F6175" i="16"/>
  <c r="F6191" i="16"/>
  <c r="F6199" i="16"/>
  <c r="F6215" i="16"/>
  <c r="F6231" i="16"/>
  <c r="F6247" i="16"/>
  <c r="F6263" i="16"/>
  <c r="F6279" i="16"/>
  <c r="F6287" i="16"/>
  <c r="F6303" i="16"/>
  <c r="F6319" i="16"/>
  <c r="F6335" i="16"/>
  <c r="F6351" i="16"/>
  <c r="F6359" i="16"/>
  <c r="F6375" i="16"/>
  <c r="F6391" i="16"/>
  <c r="F6407" i="16"/>
  <c r="F6423" i="16"/>
  <c r="F6431" i="16"/>
  <c r="F6447" i="16"/>
  <c r="F6463" i="16"/>
  <c r="F6479" i="16"/>
  <c r="F6495" i="16"/>
  <c r="F6503" i="16"/>
  <c r="F6519" i="16"/>
  <c r="F6535" i="16"/>
  <c r="F6559" i="16"/>
  <c r="F6567" i="16"/>
  <c r="F6583" i="16"/>
  <c r="F6599" i="16"/>
  <c r="F6615" i="16"/>
  <c r="F6623" i="16"/>
  <c r="F6639" i="16"/>
  <c r="F6655" i="16"/>
  <c r="F6671" i="16"/>
  <c r="F6679" i="16"/>
  <c r="F6695" i="16"/>
  <c r="F6719" i="16"/>
  <c r="F6735" i="16"/>
  <c r="F6751" i="16"/>
  <c r="F6767" i="16"/>
  <c r="F6783" i="16"/>
  <c r="F6791" i="16"/>
  <c r="F6815" i="16"/>
  <c r="F6831" i="16"/>
  <c r="F6839" i="16"/>
  <c r="F6855" i="16"/>
  <c r="F6919" i="16"/>
  <c r="F6935" i="16"/>
  <c r="F6951" i="16"/>
  <c r="F6967" i="16"/>
  <c r="F6983" i="16"/>
  <c r="F6991" i="16"/>
  <c r="F7007" i="16"/>
  <c r="F7023" i="16"/>
  <c r="F7039" i="16"/>
  <c r="F7055" i="16"/>
  <c r="F7071" i="16"/>
  <c r="F7079" i="16"/>
  <c r="F7095" i="16"/>
  <c r="F7111" i="16"/>
  <c r="F7127" i="16"/>
  <c r="F7143" i="16"/>
  <c r="F7151" i="16"/>
  <c r="F7167" i="16"/>
  <c r="F7183" i="16"/>
  <c r="F7199" i="16"/>
  <c r="F7215" i="16"/>
  <c r="F7223" i="16"/>
  <c r="F7239" i="16"/>
  <c r="F7255" i="16"/>
  <c r="F7271" i="16"/>
  <c r="F7287" i="16"/>
  <c r="F7303" i="16"/>
  <c r="F7311" i="16"/>
  <c r="F7327" i="16"/>
  <c r="F7343" i="16"/>
  <c r="F7359" i="16"/>
  <c r="F7375" i="16"/>
  <c r="F7383" i="16"/>
  <c r="F7399" i="16"/>
  <c r="F7415" i="16"/>
  <c r="F7431" i="16"/>
  <c r="F7447" i="16"/>
  <c r="F7463" i="16"/>
  <c r="F7471" i="16"/>
  <c r="F7487" i="16"/>
  <c r="F7503" i="16"/>
  <c r="F7519" i="16"/>
  <c r="F7535" i="16"/>
  <c r="F7551" i="16"/>
  <c r="F7559" i="16"/>
  <c r="F7575" i="16"/>
  <c r="F7591" i="16"/>
  <c r="F7607" i="16"/>
  <c r="F7623" i="16"/>
  <c r="F7631" i="16"/>
  <c r="F7647" i="16"/>
  <c r="F7663" i="16"/>
  <c r="F7679" i="16"/>
  <c r="F7695" i="16"/>
  <c r="F7703" i="16"/>
  <c r="F7719" i="16"/>
  <c r="F7735" i="16"/>
  <c r="F7751" i="16"/>
  <c r="F7767" i="16"/>
  <c r="F7783" i="16"/>
  <c r="F7799" i="16"/>
  <c r="F7807" i="16"/>
  <c r="F7823" i="16"/>
  <c r="F7839" i="16"/>
  <c r="F7855" i="16"/>
  <c r="F7871" i="16"/>
  <c r="F7879" i="16"/>
  <c r="F7895" i="16"/>
  <c r="F7911" i="16"/>
  <c r="F7927" i="16"/>
  <c r="F7935" i="16"/>
  <c r="F7951" i="16"/>
  <c r="F7967" i="16"/>
  <c r="F7983" i="16"/>
  <c r="F7991" i="16"/>
  <c r="F8007" i="16"/>
  <c r="F8023" i="16"/>
  <c r="F8039" i="16"/>
  <c r="F8047" i="16"/>
  <c r="F8063" i="16"/>
  <c r="F8079" i="16"/>
  <c r="F8095" i="16"/>
  <c r="F8103" i="16"/>
  <c r="F8127" i="16"/>
  <c r="F8159" i="16"/>
  <c r="F8175" i="16"/>
  <c r="F8215" i="16"/>
  <c r="F8223" i="16"/>
  <c r="F8255" i="16"/>
  <c r="F8271" i="16"/>
  <c r="F8279" i="16"/>
  <c r="F8295" i="16"/>
  <c r="F8311" i="16"/>
  <c r="F8327" i="16"/>
  <c r="F8335" i="16"/>
  <c r="F8351" i="16"/>
  <c r="F8367" i="16"/>
  <c r="F8383" i="16"/>
  <c r="F8399" i="16"/>
  <c r="F8407" i="16"/>
  <c r="F8423" i="16"/>
  <c r="F8439" i="16"/>
  <c r="F8455" i="16"/>
  <c r="F8471" i="16"/>
  <c r="F8479" i="16"/>
  <c r="F8495" i="16"/>
  <c r="F8511" i="16"/>
  <c r="F8519" i="16"/>
  <c r="F8535" i="16"/>
  <c r="F8551" i="16"/>
  <c r="F8559" i="16"/>
  <c r="F8575" i="16"/>
  <c r="F8591" i="16"/>
  <c r="F8599" i="16"/>
  <c r="F8615" i="16"/>
  <c r="F8631" i="16"/>
  <c r="F8639" i="16"/>
  <c r="F8655" i="16"/>
  <c r="F8671" i="16"/>
  <c r="F8679" i="16"/>
  <c r="F8695" i="16"/>
  <c r="F8711" i="16"/>
  <c r="F8719" i="16"/>
  <c r="F8735" i="16"/>
  <c r="F8751" i="16"/>
  <c r="F8759" i="16"/>
  <c r="F8775" i="16"/>
  <c r="F8791" i="16"/>
  <c r="F8799" i="16"/>
  <c r="F8815" i="16"/>
  <c r="F8831" i="16"/>
  <c r="F8839" i="16"/>
  <c r="F8855" i="16"/>
  <c r="F8871" i="16"/>
  <c r="F8879" i="16"/>
  <c r="F8895" i="16"/>
  <c r="F8911" i="16"/>
  <c r="F8919" i="16"/>
  <c r="F8935" i="16"/>
  <c r="F8951" i="16"/>
  <c r="F8959" i="16"/>
  <c r="F8975" i="16"/>
  <c r="F8991" i="16"/>
  <c r="F8999" i="16"/>
  <c r="F9015" i="16"/>
  <c r="F9031" i="16"/>
  <c r="F9039" i="16"/>
  <c r="F9055" i="16"/>
  <c r="F9071" i="16"/>
  <c r="F9079" i="16"/>
  <c r="F9095" i="16"/>
  <c r="F9127" i="16"/>
  <c r="F32" i="16"/>
  <c r="F40" i="16"/>
  <c r="F48" i="16"/>
  <c r="F56" i="16"/>
  <c r="F64" i="16"/>
  <c r="F72" i="16"/>
  <c r="F80" i="16"/>
  <c r="F88" i="16"/>
  <c r="F96" i="16"/>
  <c r="F104" i="16"/>
  <c r="F112" i="16"/>
  <c r="F120" i="16"/>
  <c r="F128" i="16"/>
  <c r="F136" i="16"/>
  <c r="F144" i="16"/>
  <c r="F152" i="16"/>
  <c r="F160" i="16"/>
  <c r="F168" i="16"/>
  <c r="F176" i="16"/>
  <c r="F184" i="16"/>
  <c r="F192" i="16"/>
  <c r="F200" i="16"/>
  <c r="F208" i="16"/>
  <c r="F216" i="16"/>
  <c r="F224" i="16"/>
  <c r="F232" i="16"/>
  <c r="F240" i="16"/>
  <c r="F248" i="16"/>
  <c r="F256" i="16"/>
  <c r="F264" i="16"/>
  <c r="F272" i="16"/>
  <c r="F280" i="16"/>
  <c r="F288" i="16"/>
  <c r="F296" i="16"/>
  <c r="F304" i="16"/>
  <c r="F312" i="16"/>
  <c r="F320" i="16"/>
  <c r="F328" i="16"/>
  <c r="F336" i="16"/>
  <c r="F344" i="16"/>
  <c r="F352" i="16"/>
  <c r="F360" i="16"/>
  <c r="F368" i="16"/>
  <c r="F376" i="16"/>
  <c r="F384" i="16"/>
  <c r="F392" i="16"/>
  <c r="F400" i="16"/>
  <c r="F408" i="16"/>
  <c r="F416" i="16"/>
  <c r="F424" i="16"/>
  <c r="F432" i="16"/>
  <c r="F440" i="16"/>
  <c r="F448" i="16"/>
  <c r="F456" i="16"/>
  <c r="F464" i="16"/>
  <c r="F472" i="16"/>
  <c r="F480" i="16"/>
  <c r="F488" i="16"/>
  <c r="F496" i="16"/>
  <c r="F504" i="16"/>
  <c r="F512" i="16"/>
  <c r="F520" i="16"/>
  <c r="F528" i="16"/>
  <c r="F536" i="16"/>
  <c r="F544" i="16"/>
  <c r="F552" i="16"/>
  <c r="F560" i="16"/>
  <c r="F568" i="16"/>
  <c r="F576" i="16"/>
  <c r="F584" i="16"/>
  <c r="F592" i="16"/>
  <c r="F600" i="16"/>
  <c r="F608" i="16"/>
  <c r="F616" i="16"/>
  <c r="F624" i="16"/>
  <c r="F632" i="16"/>
  <c r="F640" i="16"/>
  <c r="F648" i="16"/>
  <c r="F656" i="16"/>
  <c r="F664" i="16"/>
  <c r="F672" i="16"/>
  <c r="F680" i="16"/>
  <c r="F688" i="16"/>
  <c r="F696" i="16"/>
  <c r="F704" i="16"/>
  <c r="F712" i="16"/>
  <c r="F720" i="16"/>
  <c r="F5281" i="16"/>
  <c r="F5289" i="16"/>
  <c r="F5297" i="16"/>
  <c r="F5305" i="16"/>
  <c r="F5313" i="16"/>
  <c r="F5321" i="16"/>
  <c r="F5329" i="16"/>
  <c r="F5337" i="16"/>
  <c r="F5345" i="16"/>
  <c r="F5353" i="16"/>
  <c r="F5361" i="16"/>
  <c r="F5369" i="16"/>
  <c r="F5377" i="16"/>
  <c r="F5385" i="16"/>
  <c r="F5393" i="16"/>
  <c r="F5401" i="16"/>
  <c r="F5409" i="16"/>
  <c r="F5417" i="16"/>
  <c r="F5425" i="16"/>
  <c r="F5433" i="16"/>
  <c r="F5441" i="16"/>
  <c r="F5449" i="16"/>
  <c r="F5457" i="16"/>
  <c r="F5465" i="16"/>
  <c r="F5473" i="16"/>
  <c r="F5481" i="16"/>
  <c r="F5489" i="16"/>
  <c r="F5497" i="16"/>
  <c r="F5505" i="16"/>
  <c r="F5513" i="16"/>
  <c r="F5521" i="16"/>
  <c r="F5529" i="16"/>
  <c r="F5537" i="16"/>
  <c r="F5545" i="16"/>
  <c r="F5553" i="16"/>
  <c r="F5561" i="16"/>
  <c r="F5569" i="16"/>
  <c r="F5577" i="16"/>
  <c r="F5585" i="16"/>
  <c r="F5593" i="16"/>
  <c r="F5601" i="16"/>
  <c r="F5609" i="16"/>
  <c r="F5617" i="16"/>
  <c r="F5625" i="16"/>
  <c r="F5633" i="16"/>
  <c r="F5641" i="16"/>
  <c r="F5649" i="16"/>
  <c r="F5657" i="16"/>
  <c r="F5665" i="16"/>
  <c r="F5673" i="16"/>
  <c r="F5681" i="16"/>
  <c r="F5689" i="16"/>
  <c r="F5697" i="16"/>
  <c r="F5705" i="16"/>
  <c r="F5713" i="16"/>
  <c r="F5721" i="16"/>
  <c r="F5729" i="16"/>
  <c r="F5737" i="16"/>
  <c r="F5745" i="16"/>
  <c r="F5753" i="16"/>
  <c r="F5761" i="16"/>
  <c r="F5769" i="16"/>
  <c r="F5777" i="16"/>
  <c r="F5785" i="16"/>
  <c r="F5793" i="16"/>
  <c r="F5801" i="16"/>
  <c r="F5809" i="16"/>
  <c r="F5817" i="16"/>
  <c r="F5825" i="16"/>
  <c r="F5833" i="16"/>
  <c r="F5841" i="16"/>
  <c r="F5849" i="16"/>
  <c r="F5857" i="16"/>
  <c r="F5865" i="16"/>
  <c r="F5873" i="16"/>
  <c r="F5881" i="16"/>
  <c r="F5889" i="16"/>
  <c r="F5897" i="16"/>
  <c r="F5905" i="16"/>
  <c r="F5913" i="16"/>
  <c r="F5921" i="16"/>
  <c r="F5929" i="16"/>
  <c r="F5937" i="16"/>
  <c r="F5945" i="16"/>
  <c r="F5953" i="16"/>
  <c r="F5961" i="16"/>
  <c r="F5969" i="16"/>
  <c r="F5977" i="16"/>
  <c r="F5985" i="16"/>
  <c r="F5993" i="16"/>
  <c r="F6001" i="16"/>
  <c r="F6009" i="16"/>
  <c r="F6017" i="16"/>
  <c r="F6025" i="16"/>
  <c r="F6033" i="16"/>
  <c r="F6041" i="16"/>
  <c r="F6049" i="16"/>
  <c r="F6057" i="16"/>
  <c r="F6065" i="16"/>
  <c r="F6073" i="16"/>
  <c r="F6081" i="16"/>
  <c r="F6089" i="16"/>
  <c r="F6097" i="16"/>
  <c r="F6105" i="16"/>
  <c r="F6113" i="16"/>
  <c r="F6121" i="16"/>
  <c r="F6129" i="16"/>
  <c r="F6137" i="16"/>
  <c r="F6145" i="16"/>
  <c r="F6153" i="16"/>
  <c r="F6161" i="16"/>
  <c r="F6169" i="16"/>
  <c r="F6177" i="16"/>
  <c r="F6185" i="16"/>
  <c r="F6193" i="16"/>
  <c r="F6201" i="16"/>
  <c r="F6209" i="16"/>
  <c r="F6217" i="16"/>
  <c r="F6225" i="16"/>
  <c r="F6233" i="16"/>
  <c r="F6241" i="16"/>
  <c r="F6249" i="16"/>
  <c r="F6257" i="16"/>
  <c r="F6265" i="16"/>
  <c r="F6273" i="16"/>
  <c r="F6281" i="16"/>
  <c r="F6289" i="16"/>
  <c r="F6297" i="16"/>
  <c r="F6305" i="16"/>
  <c r="F6313" i="16"/>
  <c r="F6321" i="16"/>
  <c r="F6329" i="16"/>
  <c r="F6337" i="16"/>
  <c r="F6345" i="16"/>
  <c r="F6353" i="16"/>
  <c r="F6361" i="16"/>
  <c r="F6369" i="16"/>
  <c r="F6377" i="16"/>
  <c r="F6385" i="16"/>
  <c r="F6393" i="16"/>
  <c r="F6401" i="16"/>
  <c r="F6409" i="16"/>
  <c r="F6417" i="16"/>
  <c r="F6425" i="16"/>
  <c r="F6433" i="16"/>
  <c r="F6441" i="16"/>
  <c r="F6449" i="16"/>
  <c r="F6457" i="16"/>
  <c r="F6465" i="16"/>
  <c r="F6473" i="16"/>
  <c r="F6481" i="16"/>
  <c r="F6489" i="16"/>
  <c r="F6497" i="16"/>
  <c r="F6505" i="16"/>
  <c r="F6513" i="16"/>
  <c r="F6521" i="16"/>
  <c r="F6529" i="16"/>
  <c r="F6537" i="16"/>
  <c r="F6545" i="16"/>
  <c r="F6553" i="16"/>
  <c r="F6561" i="16"/>
  <c r="F6569" i="16"/>
  <c r="F6577" i="16"/>
  <c r="F6585" i="16"/>
  <c r="F6593" i="16"/>
  <c r="F6601" i="16"/>
  <c r="F6609" i="16"/>
  <c r="F6617" i="16"/>
  <c r="F6625" i="16"/>
  <c r="F6633" i="16"/>
  <c r="F6641" i="16"/>
  <c r="F6649" i="16"/>
  <c r="F6657" i="16"/>
  <c r="F6665" i="16"/>
  <c r="F6673" i="16"/>
  <c r="F6681" i="16"/>
  <c r="F6689" i="16"/>
  <c r="F6697" i="16"/>
  <c r="F6705" i="16"/>
  <c r="F6713" i="16"/>
  <c r="F6721" i="16"/>
  <c r="F6729" i="16"/>
  <c r="F6737" i="16"/>
  <c r="F6745" i="16"/>
  <c r="F6753" i="16"/>
  <c r="F6761" i="16"/>
  <c r="F6769" i="16"/>
  <c r="F6777" i="16"/>
  <c r="F6785" i="16"/>
  <c r="F6793" i="16"/>
  <c r="F6801" i="16"/>
  <c r="F6809" i="16"/>
  <c r="F6817" i="16"/>
  <c r="F6825" i="16"/>
  <c r="F6833" i="16"/>
  <c r="F6841" i="16"/>
  <c r="F6849" i="16"/>
  <c r="F6857" i="16"/>
  <c r="F6865" i="16"/>
  <c r="F6873" i="16"/>
  <c r="F6881" i="16"/>
  <c r="F6889" i="16"/>
  <c r="F6897" i="16"/>
  <c r="F6905" i="16"/>
  <c r="F6913" i="16"/>
  <c r="F6921" i="16"/>
  <c r="F6929" i="16"/>
  <c r="F6937" i="16"/>
  <c r="F6945" i="16"/>
  <c r="F6953" i="16"/>
  <c r="F6961" i="16"/>
  <c r="F6969" i="16"/>
  <c r="F6977" i="16"/>
  <c r="F6985" i="16"/>
  <c r="F6993" i="16"/>
  <c r="F7001" i="16"/>
  <c r="F7009" i="16"/>
  <c r="F7017" i="16"/>
  <c r="F7025" i="16"/>
  <c r="F7033" i="16"/>
  <c r="F7041" i="16"/>
  <c r="F7049" i="16"/>
  <c r="F7057" i="16"/>
  <c r="F7065" i="16"/>
  <c r="F7073" i="16"/>
  <c r="F7081" i="16"/>
  <c r="F7089" i="16"/>
  <c r="F7097" i="16"/>
  <c r="F7105" i="16"/>
  <c r="F7113" i="16"/>
  <c r="F7121" i="16"/>
  <c r="F7129" i="16"/>
  <c r="F7137" i="16"/>
  <c r="F7145" i="16"/>
  <c r="F7153" i="16"/>
  <c r="F7161" i="16"/>
  <c r="F7169" i="16"/>
  <c r="F7177" i="16"/>
  <c r="F7185" i="16"/>
  <c r="F7193" i="16"/>
  <c r="F7201" i="16"/>
  <c r="F7209" i="16"/>
  <c r="F7217" i="16"/>
  <c r="F7225" i="16"/>
  <c r="F7233" i="16"/>
  <c r="F7241" i="16"/>
  <c r="F7249" i="16"/>
  <c r="F7257" i="16"/>
  <c r="F7265" i="16"/>
  <c r="F7273" i="16"/>
  <c r="F7281" i="16"/>
  <c r="F7289" i="16"/>
  <c r="F7297" i="16"/>
  <c r="F7305" i="16"/>
  <c r="F7313" i="16"/>
  <c r="F7321" i="16"/>
  <c r="F7329" i="16"/>
  <c r="F7337" i="16"/>
  <c r="F7345" i="16"/>
  <c r="F7353" i="16"/>
  <c r="F7361" i="16"/>
  <c r="F7369" i="16"/>
  <c r="F7377" i="16"/>
  <c r="F7385" i="16"/>
  <c r="F7393" i="16"/>
  <c r="F7401" i="16"/>
  <c r="F7409" i="16"/>
  <c r="F7417" i="16"/>
  <c r="F7425" i="16"/>
  <c r="F7433" i="16"/>
  <c r="F7441" i="16"/>
  <c r="F7449" i="16"/>
  <c r="F7457" i="16"/>
  <c r="F7465" i="16"/>
  <c r="F7473" i="16"/>
  <c r="F7481" i="16"/>
  <c r="F7489" i="16"/>
  <c r="F7497" i="16"/>
  <c r="F7505" i="16"/>
  <c r="F7513" i="16"/>
  <c r="F7521" i="16"/>
  <c r="F7529" i="16"/>
  <c r="F7537" i="16"/>
  <c r="F7545" i="16"/>
  <c r="F7553" i="16"/>
  <c r="F7561" i="16"/>
  <c r="F7569" i="16"/>
  <c r="F7577" i="16"/>
  <c r="F7585" i="16"/>
  <c r="F7593" i="16"/>
  <c r="F7601" i="16"/>
  <c r="F7609" i="16"/>
  <c r="F7617" i="16"/>
  <c r="F7625" i="16"/>
  <c r="F7633" i="16"/>
  <c r="F7641" i="16"/>
  <c r="F7649" i="16"/>
  <c r="F7657" i="16"/>
  <c r="F7665" i="16"/>
  <c r="F7673" i="16"/>
  <c r="F7681" i="16"/>
  <c r="F7689" i="16"/>
  <c r="F7697" i="16"/>
  <c r="F7705" i="16"/>
  <c r="F7713" i="16"/>
  <c r="F7721" i="16"/>
  <c r="F7729" i="16"/>
  <c r="F7737" i="16"/>
  <c r="F7745" i="16"/>
  <c r="F7753" i="16"/>
  <c r="F7761" i="16"/>
  <c r="F7769" i="16"/>
  <c r="F7777" i="16"/>
  <c r="F7785" i="16"/>
  <c r="F7793" i="16"/>
  <c r="F7801" i="16"/>
  <c r="F7809" i="16"/>
  <c r="F7817" i="16"/>
  <c r="F7825" i="16"/>
  <c r="F7833" i="16"/>
  <c r="F7841" i="16"/>
  <c r="F7849" i="16"/>
  <c r="F7857" i="16"/>
  <c r="F7865" i="16"/>
  <c r="F7873" i="16"/>
  <c r="F7881" i="16"/>
  <c r="F7889" i="16"/>
  <c r="F7897" i="16"/>
  <c r="F7905" i="16"/>
  <c r="F7913" i="16"/>
  <c r="F7921" i="16"/>
  <c r="F7929" i="16"/>
  <c r="F7937" i="16"/>
  <c r="F7945" i="16"/>
  <c r="F7953" i="16"/>
  <c r="F7961" i="16"/>
  <c r="F7969" i="16"/>
  <c r="F7977" i="16"/>
  <c r="F7985" i="16"/>
  <c r="F7993" i="16"/>
  <c r="F8001" i="16"/>
  <c r="F8009" i="16"/>
  <c r="F8017" i="16"/>
  <c r="F8025" i="16"/>
  <c r="F8033" i="16"/>
  <c r="F8041" i="16"/>
  <c r="F8049" i="16"/>
  <c r="F8057" i="16"/>
  <c r="F8065" i="16"/>
  <c r="F8073" i="16"/>
  <c r="F8081" i="16"/>
  <c r="F8089" i="16"/>
  <c r="F8097" i="16"/>
  <c r="F8105" i="16"/>
  <c r="F8113" i="16"/>
  <c r="F8121" i="16"/>
  <c r="F8129" i="16"/>
  <c r="F8137" i="16"/>
  <c r="F8145" i="16"/>
  <c r="F8153" i="16"/>
  <c r="F8161" i="16"/>
  <c r="F8169" i="16"/>
  <c r="F8177" i="16"/>
  <c r="F8185" i="16"/>
  <c r="F8193" i="16"/>
  <c r="F8201" i="16"/>
  <c r="F8209" i="16"/>
  <c r="F8217" i="16"/>
  <c r="F8225" i="16"/>
  <c r="F8233" i="16"/>
  <c r="F8241" i="16"/>
  <c r="F8249" i="16"/>
  <c r="F8257" i="16"/>
  <c r="F8265" i="16"/>
  <c r="F8273" i="16"/>
  <c r="F8281" i="16"/>
  <c r="F8289" i="16"/>
  <c r="F8297" i="16"/>
  <c r="F8305" i="16"/>
  <c r="F8313" i="16"/>
  <c r="F8321" i="16"/>
  <c r="F8329" i="16"/>
  <c r="F8337" i="16"/>
  <c r="F8345" i="16"/>
  <c r="F8353" i="16"/>
  <c r="F8361" i="16"/>
  <c r="F8369" i="16"/>
  <c r="F8377" i="16"/>
  <c r="F8385" i="16"/>
  <c r="F8393" i="16"/>
  <c r="F8401" i="16"/>
  <c r="F8409" i="16"/>
  <c r="F8417" i="16"/>
  <c r="F8425" i="16"/>
  <c r="F8433" i="16"/>
  <c r="F8441" i="16"/>
  <c r="F8449" i="16"/>
  <c r="F8457" i="16"/>
  <c r="F8465" i="16"/>
  <c r="F8473" i="16"/>
  <c r="F8481" i="16"/>
  <c r="F8489" i="16"/>
  <c r="F8497" i="16"/>
  <c r="F8505" i="16"/>
  <c r="F8513" i="16"/>
  <c r="F8521" i="16"/>
  <c r="F8529" i="16"/>
  <c r="F8537" i="16"/>
  <c r="F8545" i="16"/>
  <c r="F8553" i="16"/>
  <c r="F8561" i="16"/>
  <c r="F8569" i="16"/>
  <c r="F8577" i="16"/>
  <c r="F8585" i="16"/>
  <c r="F8593" i="16"/>
  <c r="F8601" i="16"/>
  <c r="F8609" i="16"/>
  <c r="F8617" i="16"/>
  <c r="F8625" i="16"/>
  <c r="F8633" i="16"/>
  <c r="F8641" i="16"/>
  <c r="F8649" i="16"/>
  <c r="F8657" i="16"/>
  <c r="F8665" i="16"/>
  <c r="F8673" i="16"/>
  <c r="F8681" i="16"/>
  <c r="F8689" i="16"/>
  <c r="F8697" i="16"/>
  <c r="F8705" i="16"/>
  <c r="F8713" i="16"/>
  <c r="F8721" i="16"/>
  <c r="F8729" i="16"/>
  <c r="F8737" i="16"/>
  <c r="F8745" i="16"/>
  <c r="F8753" i="16"/>
  <c r="F8761" i="16"/>
  <c r="F8769" i="16"/>
  <c r="F8777" i="16"/>
  <c r="F8785" i="16"/>
  <c r="F8793" i="16"/>
  <c r="F8801" i="16"/>
  <c r="F8809" i="16"/>
  <c r="F8817" i="16"/>
  <c r="F8825" i="16"/>
  <c r="F8833" i="16"/>
  <c r="F8841" i="16"/>
  <c r="F8849" i="16"/>
  <c r="F8857" i="16"/>
  <c r="F8865" i="16"/>
  <c r="F8873" i="16"/>
  <c r="F8881" i="16"/>
  <c r="F8889" i="16"/>
  <c r="F8897" i="16"/>
  <c r="F8905" i="16"/>
  <c r="F8913" i="16"/>
  <c r="F8921" i="16"/>
  <c r="F8929" i="16"/>
  <c r="F8937" i="16"/>
  <c r="F8945" i="16"/>
  <c r="F8953" i="16"/>
  <c r="F8961" i="16"/>
  <c r="F8969" i="16"/>
  <c r="F8977" i="16"/>
  <c r="F8985" i="16"/>
  <c r="F8993" i="16"/>
  <c r="F9001" i="16"/>
  <c r="F9009" i="16"/>
  <c r="F9017" i="16"/>
  <c r="F9025" i="16"/>
  <c r="F9033" i="16"/>
  <c r="F9041" i="16"/>
  <c r="F9049" i="16"/>
  <c r="F9057" i="16"/>
  <c r="F9065" i="16"/>
  <c r="F9073" i="16"/>
  <c r="F9081" i="16"/>
  <c r="F9089" i="16"/>
  <c r="F9097" i="16"/>
  <c r="F9105" i="16"/>
  <c r="F9113" i="16"/>
  <c r="F9121" i="16"/>
  <c r="F9129" i="16"/>
  <c r="F9137" i="16"/>
  <c r="F9145" i="16"/>
  <c r="F9153" i="16"/>
  <c r="F9161" i="16"/>
  <c r="F9169" i="16"/>
  <c r="F9177" i="16"/>
  <c r="F9185" i="16"/>
  <c r="F9193" i="16"/>
  <c r="F9201" i="16"/>
  <c r="F9209" i="16"/>
  <c r="F9217" i="16"/>
  <c r="F9225" i="16"/>
  <c r="F9233" i="16"/>
  <c r="F9241" i="16"/>
  <c r="F9249" i="16"/>
  <c r="F9257" i="16"/>
  <c r="F9265" i="16"/>
  <c r="F9273" i="16"/>
  <c r="F9281" i="16"/>
  <c r="F9289" i="16"/>
  <c r="F9297" i="16"/>
  <c r="F9305" i="16"/>
  <c r="F9313" i="16"/>
  <c r="F9321" i="16"/>
  <c r="F9329" i="16"/>
  <c r="F9337" i="16"/>
  <c r="F9345" i="16"/>
  <c r="F9353" i="16"/>
  <c r="F9361" i="16"/>
  <c r="F9369" i="16"/>
  <c r="F9377" i="16"/>
  <c r="F9385" i="16"/>
  <c r="F9393" i="16"/>
  <c r="F9401" i="16"/>
  <c r="F9409" i="16"/>
  <c r="F9417" i="16"/>
  <c r="F9425" i="16"/>
  <c r="F9433" i="16"/>
  <c r="F9441" i="16"/>
  <c r="F9449" i="16"/>
  <c r="F9457" i="16"/>
  <c r="F9465" i="16"/>
  <c r="F9473" i="16"/>
  <c r="F9481" i="16"/>
  <c r="F9489" i="16"/>
  <c r="F9497" i="16"/>
  <c r="F9505" i="16"/>
  <c r="F9513" i="16"/>
  <c r="F9521" i="16"/>
  <c r="F9529" i="16"/>
  <c r="F9537" i="16"/>
  <c r="F9545" i="16"/>
  <c r="F9553" i="16"/>
  <c r="F9561" i="16"/>
  <c r="F9569" i="16"/>
  <c r="F9577" i="16"/>
  <c r="F9585" i="16"/>
  <c r="F9593" i="16"/>
  <c r="F9601" i="16"/>
  <c r="F9609" i="16"/>
  <c r="F9617" i="16"/>
  <c r="F9625" i="16"/>
  <c r="F9633" i="16"/>
  <c r="F9641" i="16"/>
  <c r="F9649" i="16"/>
  <c r="F9657" i="16"/>
  <c r="F9665" i="16"/>
  <c r="F9673" i="16"/>
  <c r="F9681" i="16"/>
  <c r="F9689" i="16"/>
  <c r="F9697" i="16"/>
  <c r="F9705" i="16"/>
  <c r="F9713" i="16"/>
  <c r="F9721" i="16"/>
  <c r="F9729" i="16"/>
  <c r="F9737" i="16"/>
  <c r="F9745" i="16"/>
  <c r="F9753" i="16"/>
  <c r="F9761" i="16"/>
  <c r="F9769" i="16"/>
  <c r="F9777" i="16"/>
  <c r="F9785" i="16"/>
  <c r="F9793" i="16"/>
  <c r="F9801" i="16"/>
  <c r="F9809" i="16"/>
  <c r="F9817" i="16"/>
  <c r="F9825" i="16"/>
  <c r="F9833" i="16"/>
  <c r="F9841" i="16"/>
  <c r="F9849" i="16"/>
  <c r="F9857" i="16"/>
  <c r="F9865" i="16"/>
  <c r="F9873" i="16"/>
  <c r="F9881" i="16"/>
  <c r="F9889" i="16"/>
  <c r="F9897" i="16"/>
  <c r="F9905" i="16"/>
  <c r="F9913" i="16"/>
  <c r="F9921" i="16"/>
  <c r="F9929" i="16"/>
  <c r="F9937" i="16"/>
  <c r="F9945" i="16"/>
  <c r="F9953" i="16"/>
  <c r="F9961" i="16"/>
  <c r="F9969" i="16"/>
  <c r="F9977" i="16"/>
  <c r="F9985" i="16"/>
  <c r="F9993" i="16"/>
  <c r="F10001" i="16"/>
  <c r="F10009" i="16"/>
  <c r="F10017" i="16"/>
  <c r="F10025" i="16"/>
  <c r="F10033" i="16"/>
  <c r="F10041" i="16"/>
  <c r="F10049" i="16"/>
  <c r="F10057" i="16"/>
  <c r="F10065" i="16"/>
  <c r="F10073" i="16"/>
  <c r="F10081" i="16"/>
  <c r="F10089" i="16"/>
  <c r="F10097" i="16"/>
  <c r="F10105" i="16"/>
  <c r="F10113" i="16"/>
  <c r="F10121" i="16"/>
  <c r="F10129" i="16"/>
  <c r="F10137" i="16"/>
  <c r="F10145" i="16"/>
  <c r="F10153" i="16"/>
  <c r="F10161" i="16"/>
  <c r="F10169" i="16"/>
  <c r="F10177" i="16"/>
  <c r="F10185" i="16"/>
  <c r="F10193" i="16"/>
  <c r="F10201" i="16"/>
  <c r="F10209" i="16"/>
  <c r="F10217" i="16"/>
  <c r="F10225" i="16"/>
  <c r="F10233" i="16"/>
  <c r="F10241" i="16"/>
  <c r="F10249" i="16"/>
  <c r="F10257" i="16"/>
  <c r="F10265" i="16"/>
  <c r="F10273" i="16"/>
  <c r="F10281" i="16"/>
  <c r="F10289" i="16"/>
  <c r="F10297" i="16"/>
  <c r="F10305" i="16"/>
  <c r="F10313" i="16"/>
  <c r="F10321" i="16"/>
  <c r="F10329" i="16"/>
  <c r="F10337" i="16"/>
  <c r="F10345" i="16"/>
  <c r="F10353" i="16"/>
  <c r="F10361" i="16"/>
  <c r="F10369" i="16"/>
  <c r="F10377" i="16"/>
  <c r="F10385" i="16"/>
  <c r="F10393" i="16"/>
  <c r="F10401" i="16"/>
  <c r="F10409" i="16"/>
  <c r="F10417" i="16"/>
  <c r="F10425" i="16"/>
  <c r="F10433" i="16"/>
  <c r="F10441" i="16"/>
  <c r="F10449" i="16"/>
  <c r="F10457" i="16"/>
  <c r="F10465" i="16"/>
  <c r="F10473" i="16"/>
  <c r="F10481" i="16"/>
  <c r="F10489" i="16"/>
  <c r="F10497" i="16"/>
  <c r="F10505" i="16"/>
  <c r="F10513" i="16"/>
  <c r="F10521" i="16"/>
  <c r="F10529" i="16"/>
  <c r="F10537" i="16"/>
  <c r="F10545" i="16"/>
  <c r="F10553" i="16"/>
  <c r="F10561" i="16"/>
  <c r="F10569" i="16"/>
  <c r="F10577" i="16"/>
  <c r="F10585" i="16"/>
  <c r="F10593" i="16"/>
  <c r="F10601" i="16"/>
  <c r="F10609" i="16"/>
  <c r="F10617" i="16"/>
  <c r="F10625" i="16"/>
  <c r="F10633" i="16"/>
  <c r="F10641" i="16"/>
  <c r="F10649" i="16"/>
  <c r="F10657" i="16"/>
  <c r="F10665" i="16"/>
  <c r="F10673" i="16"/>
  <c r="F10681" i="16"/>
  <c r="F10689" i="16"/>
  <c r="F10697" i="16"/>
  <c r="F10705" i="16"/>
  <c r="F10713" i="16"/>
  <c r="F10721" i="16"/>
  <c r="F10729" i="16"/>
  <c r="F10737" i="16"/>
  <c r="F10745" i="16"/>
  <c r="F10753" i="16"/>
  <c r="F10761" i="16"/>
  <c r="F10769" i="16"/>
  <c r="F10777" i="16"/>
  <c r="F10785" i="16"/>
  <c r="F10793" i="16"/>
  <c r="F10801" i="16"/>
  <c r="F10809" i="16"/>
  <c r="F10817" i="16"/>
  <c r="F10825" i="16"/>
  <c r="F10833" i="16"/>
  <c r="F10841" i="16"/>
  <c r="F10849" i="16"/>
  <c r="F10857" i="16"/>
  <c r="F10865" i="16"/>
  <c r="F10873" i="16"/>
  <c r="F10881" i="16"/>
  <c r="F10889" i="16"/>
  <c r="F10897" i="16"/>
  <c r="F10905" i="16"/>
  <c r="F10913" i="16"/>
  <c r="F10921" i="16"/>
  <c r="F10929" i="16"/>
  <c r="F10937" i="16"/>
  <c r="F10945" i="16"/>
  <c r="F10953" i="16"/>
  <c r="F10961" i="16"/>
  <c r="F10969" i="16"/>
  <c r="F10977" i="16"/>
  <c r="F10985" i="16"/>
  <c r="F10993" i="16"/>
  <c r="F11001" i="16"/>
  <c r="F11009" i="16"/>
  <c r="F11017" i="16"/>
  <c r="F11025" i="16"/>
  <c r="F11033" i="16"/>
  <c r="F11041" i="16"/>
  <c r="F11049" i="16"/>
  <c r="F11057" i="16"/>
  <c r="F11065" i="16"/>
  <c r="F11073" i="16"/>
  <c r="F11081" i="16"/>
  <c r="F11089" i="16"/>
  <c r="F11097" i="16"/>
  <c r="F11105" i="16"/>
  <c r="F11113" i="16"/>
  <c r="F11121" i="16"/>
  <c r="F11129" i="16"/>
  <c r="F11137" i="16"/>
  <c r="F11145" i="16"/>
  <c r="F11153" i="16"/>
  <c r="F11161" i="16"/>
  <c r="F11169" i="16"/>
  <c r="F11177" i="16"/>
  <c r="F11185" i="16"/>
  <c r="F11193" i="16"/>
  <c r="F11201" i="16"/>
  <c r="F11209" i="16"/>
  <c r="F11217" i="16"/>
  <c r="F11225" i="16"/>
  <c r="F11233" i="16"/>
  <c r="F11241" i="16"/>
  <c r="F11249" i="16"/>
  <c r="F11257" i="16"/>
  <c r="F11265" i="16"/>
  <c r="F11273" i="16"/>
  <c r="F11281" i="16"/>
  <c r="F11289" i="16"/>
  <c r="F11297" i="16"/>
  <c r="F11305" i="16"/>
  <c r="F11313" i="16"/>
  <c r="F11321" i="16"/>
  <c r="F11329" i="16"/>
  <c r="F11337" i="16"/>
  <c r="F11345" i="16"/>
  <c r="F11353" i="16"/>
  <c r="F11361" i="16"/>
  <c r="F11369" i="16"/>
  <c r="F11377" i="16"/>
  <c r="F11385" i="16"/>
  <c r="F11393" i="16"/>
  <c r="F11401" i="16"/>
  <c r="F11409" i="16"/>
  <c r="F11417" i="16"/>
  <c r="F11425" i="16"/>
  <c r="F11433" i="16"/>
  <c r="F11441" i="16"/>
  <c r="F11449" i="16"/>
  <c r="F11457" i="16"/>
  <c r="F11465" i="16"/>
  <c r="F11473" i="16"/>
  <c r="F11481" i="16"/>
  <c r="F11489" i="16"/>
  <c r="F11497" i="16"/>
  <c r="F11505" i="16"/>
  <c r="F11513" i="16"/>
  <c r="F11521" i="16"/>
  <c r="F11529" i="16"/>
  <c r="F11537" i="16"/>
  <c r="F11545" i="16"/>
  <c r="F11553" i="16"/>
  <c r="F11561" i="16"/>
  <c r="F11569" i="16"/>
  <c r="F11577" i="16"/>
  <c r="F11585" i="16"/>
  <c r="F11593" i="16"/>
  <c r="F11601" i="16"/>
  <c r="F11609" i="16"/>
  <c r="F11617" i="16"/>
  <c r="F11625" i="16"/>
  <c r="F11633" i="16"/>
  <c r="F11641" i="16"/>
  <c r="F11649" i="16"/>
  <c r="F11657" i="16"/>
  <c r="F11665" i="16"/>
  <c r="F11673" i="16"/>
  <c r="F11681" i="16"/>
  <c r="F11689" i="16"/>
  <c r="F11697" i="16"/>
  <c r="F11705" i="16"/>
  <c r="F11713" i="16"/>
  <c r="F11721" i="16"/>
  <c r="F11729" i="16"/>
  <c r="F11737" i="16"/>
  <c r="F11745" i="16"/>
  <c r="F11753" i="16"/>
  <c r="F11761" i="16"/>
  <c r="F11769" i="16"/>
  <c r="F11777" i="16"/>
  <c r="F11785" i="16"/>
  <c r="F11793" i="16"/>
  <c r="F11801" i="16"/>
  <c r="F11809" i="16"/>
  <c r="F11817" i="16"/>
  <c r="F11825" i="16"/>
  <c r="F11833" i="16"/>
  <c r="F11841" i="16"/>
  <c r="F11849" i="16"/>
  <c r="F11857" i="16"/>
  <c r="F11865" i="16"/>
  <c r="F11873" i="16"/>
  <c r="F11881" i="16"/>
  <c r="F11889" i="16"/>
  <c r="F11897" i="16"/>
  <c r="F11905" i="16"/>
  <c r="F11913" i="16"/>
  <c r="F11921" i="16"/>
  <c r="F11929" i="16"/>
  <c r="F11937" i="16"/>
  <c r="F11945" i="16"/>
  <c r="F11953" i="16"/>
  <c r="F11961" i="16"/>
  <c r="F11969" i="16"/>
  <c r="F11977" i="16"/>
  <c r="F11985" i="16"/>
  <c r="F11993" i="16"/>
  <c r="F12001" i="16"/>
  <c r="F12009" i="16"/>
  <c r="F12017" i="16"/>
  <c r="F12025" i="16"/>
  <c r="F12033" i="16"/>
  <c r="F12041" i="16"/>
  <c r="F12049" i="16"/>
  <c r="F12057" i="16"/>
  <c r="F12065" i="16"/>
  <c r="F12073" i="16"/>
  <c r="F12081" i="16"/>
  <c r="F12089" i="16"/>
  <c r="F12097" i="16"/>
  <c r="F12105" i="16"/>
  <c r="F12113" i="16"/>
  <c r="F12121" i="16"/>
  <c r="F12129" i="16"/>
  <c r="F12137" i="16"/>
  <c r="F12145" i="16"/>
  <c r="F12153" i="16"/>
  <c r="F12161" i="16"/>
  <c r="F12169" i="16"/>
  <c r="F12177" i="16"/>
  <c r="F12185" i="16"/>
  <c r="F12193" i="16"/>
  <c r="F12201" i="16"/>
  <c r="F12209" i="16"/>
  <c r="F12217" i="16"/>
  <c r="F12225" i="16"/>
  <c r="F12233" i="16"/>
  <c r="F12241" i="16"/>
  <c r="F12249" i="16"/>
  <c r="F12257" i="16"/>
  <c r="F12265" i="16"/>
  <c r="F12273" i="16"/>
  <c r="F12281" i="16"/>
  <c r="F12289" i="16"/>
  <c r="F12297" i="16"/>
  <c r="F12305" i="16"/>
  <c r="F12313" i="16"/>
  <c r="F12321" i="16"/>
  <c r="F12329" i="16"/>
  <c r="F12337" i="16"/>
  <c r="F12345" i="16"/>
  <c r="F12353" i="16"/>
  <c r="F12361" i="16"/>
  <c r="F12369" i="16"/>
  <c r="F12377" i="16"/>
  <c r="F12385" i="16"/>
  <c r="F12393" i="16"/>
  <c r="F12401" i="16"/>
  <c r="F12409" i="16"/>
  <c r="F12417" i="16"/>
  <c r="F12425" i="16"/>
  <c r="F12433" i="16"/>
  <c r="F12441" i="16"/>
  <c r="F12449" i="16"/>
  <c r="F12457" i="16"/>
  <c r="F12465" i="16"/>
  <c r="F12473" i="16"/>
  <c r="F12481" i="16"/>
  <c r="F12489" i="16"/>
  <c r="F12497" i="16"/>
  <c r="F12505" i="16"/>
  <c r="F12513" i="16"/>
  <c r="F12521" i="16"/>
  <c r="F12529" i="16"/>
  <c r="F12537" i="16"/>
  <c r="F12545" i="16"/>
  <c r="F12553" i="16"/>
  <c r="F12561" i="16"/>
  <c r="F12569" i="16"/>
  <c r="F12577" i="16"/>
  <c r="F12585" i="16"/>
  <c r="F12593" i="16"/>
  <c r="F12601" i="16"/>
  <c r="F12609" i="16"/>
  <c r="F12617" i="16"/>
  <c r="F12625" i="16"/>
  <c r="F12633" i="16"/>
  <c r="F12641" i="16"/>
  <c r="F12649" i="16"/>
  <c r="F12657" i="16"/>
  <c r="F12665" i="16"/>
  <c r="F12673" i="16"/>
  <c r="F12681" i="16"/>
  <c r="F12689" i="16"/>
  <c r="F12697" i="16"/>
  <c r="F12705" i="16"/>
  <c r="F12713" i="16"/>
  <c r="F12721" i="16"/>
  <c r="F12729" i="16"/>
  <c r="F12737" i="16"/>
  <c r="F12745" i="16"/>
  <c r="F12753" i="16"/>
  <c r="F12761" i="16"/>
  <c r="F12769" i="16"/>
  <c r="F12777" i="16"/>
  <c r="F12785" i="16"/>
  <c r="F12793" i="16"/>
  <c r="F12801" i="16"/>
  <c r="F12809" i="16"/>
  <c r="F12817" i="16"/>
  <c r="F12825" i="16"/>
  <c r="F12833" i="16"/>
  <c r="F12841" i="16"/>
  <c r="F12849" i="16"/>
  <c r="F12857" i="16"/>
  <c r="F12865" i="16"/>
  <c r="F12873" i="16"/>
  <c r="F12881" i="16"/>
  <c r="F12889" i="16"/>
  <c r="F12897" i="16"/>
  <c r="F12905" i="16"/>
  <c r="F12913" i="16"/>
  <c r="F12921" i="16"/>
  <c r="F12929" i="16"/>
  <c r="F12937" i="16"/>
  <c r="F12945" i="16"/>
  <c r="F12953" i="16"/>
  <c r="F12961" i="16"/>
  <c r="F12969" i="16"/>
  <c r="F12977" i="16"/>
  <c r="F12985" i="16"/>
  <c r="F12993" i="16"/>
  <c r="F13001" i="16"/>
  <c r="F13009" i="16"/>
  <c r="F13017" i="16"/>
  <c r="F13025" i="16"/>
  <c r="F13033" i="16"/>
  <c r="F13041" i="16"/>
  <c r="F13049" i="16"/>
  <c r="F13057" i="16"/>
  <c r="F13065" i="16"/>
  <c r="F13073" i="16"/>
  <c r="F13081" i="16"/>
  <c r="F13089" i="16"/>
  <c r="F13097" i="16"/>
  <c r="F13105" i="16"/>
  <c r="F13113" i="16"/>
  <c r="F13121" i="16"/>
  <c r="F13129" i="16"/>
  <c r="F13137" i="16"/>
  <c r="F13145" i="16"/>
  <c r="F13153" i="16"/>
  <c r="F13161" i="16"/>
  <c r="F13169" i="16"/>
  <c r="F13177" i="16"/>
  <c r="F13185" i="16"/>
  <c r="F13193" i="16"/>
  <c r="F13201" i="16"/>
  <c r="F13209" i="16"/>
  <c r="F13217" i="16"/>
  <c r="F13225" i="16"/>
  <c r="F13233" i="16"/>
  <c r="F13241" i="16"/>
  <c r="F13249" i="16"/>
  <c r="F13257" i="16"/>
  <c r="F13265" i="16"/>
  <c r="F13273" i="16"/>
  <c r="F13281" i="16"/>
  <c r="F13289" i="16"/>
  <c r="F13297" i="16"/>
  <c r="F13305" i="16"/>
  <c r="F13313" i="16"/>
  <c r="F13321" i="16"/>
  <c r="F13329" i="16"/>
  <c r="F13337" i="16"/>
  <c r="F13345" i="16"/>
  <c r="F13353" i="16"/>
  <c r="F13361" i="16"/>
  <c r="F13369" i="16"/>
  <c r="F13377" i="16"/>
  <c r="F13385" i="16"/>
  <c r="F13393" i="16"/>
  <c r="F13401" i="16"/>
  <c r="F13409" i="16"/>
  <c r="F13417" i="16"/>
  <c r="F13425" i="16"/>
  <c r="F13433" i="16"/>
  <c r="F13441" i="16"/>
  <c r="F13449" i="16"/>
  <c r="F2746" i="16"/>
  <c r="F2754" i="16"/>
  <c r="F2762" i="16"/>
  <c r="F2770" i="16"/>
  <c r="F2778" i="16"/>
  <c r="F2786" i="16"/>
  <c r="F2794" i="16"/>
  <c r="F2802" i="16"/>
  <c r="F2810" i="16"/>
  <c r="F2818" i="16"/>
  <c r="F2826" i="16"/>
  <c r="F2834" i="16"/>
  <c r="F2842" i="16"/>
  <c r="F2850" i="16"/>
  <c r="F2858" i="16"/>
  <c r="F2866" i="16"/>
  <c r="F2874" i="16"/>
  <c r="F2882" i="16"/>
  <c r="F2890" i="16"/>
  <c r="F2898" i="16"/>
  <c r="F2906" i="16"/>
  <c r="F2914" i="16"/>
  <c r="F2922" i="16"/>
  <c r="F2930" i="16"/>
  <c r="F2938" i="16"/>
  <c r="F2946" i="16"/>
  <c r="F2954" i="16"/>
  <c r="F2962" i="16"/>
  <c r="F2970" i="16"/>
  <c r="F2978" i="16"/>
  <c r="F2986" i="16"/>
  <c r="F2994" i="16"/>
  <c r="F3002" i="16"/>
  <c r="F3010" i="16"/>
  <c r="F3018" i="16"/>
  <c r="F3026" i="16"/>
  <c r="F3034" i="16"/>
  <c r="F3042" i="16"/>
  <c r="F3050" i="16"/>
  <c r="F3058" i="16"/>
  <c r="F3066" i="16"/>
  <c r="F3074" i="16"/>
  <c r="F3082" i="16"/>
  <c r="F3090" i="16"/>
  <c r="F3098" i="16"/>
  <c r="F3106" i="16"/>
  <c r="F3114" i="16"/>
  <c r="F3122" i="16"/>
  <c r="F3130" i="16"/>
  <c r="F3138" i="16"/>
  <c r="F3146" i="16"/>
  <c r="F3154" i="16"/>
  <c r="F3162" i="16"/>
  <c r="F3170" i="16"/>
  <c r="F3178" i="16"/>
  <c r="F3186" i="16"/>
  <c r="F3194" i="16"/>
  <c r="F3202" i="16"/>
  <c r="F3210" i="16"/>
  <c r="F3218" i="16"/>
  <c r="F3226" i="16"/>
  <c r="F3234" i="16"/>
  <c r="F3242" i="16"/>
  <c r="F3250" i="16"/>
  <c r="F3258" i="16"/>
  <c r="F3266" i="16"/>
  <c r="F3274" i="16"/>
  <c r="F3282" i="16"/>
  <c r="F3290" i="16"/>
  <c r="F3298" i="16"/>
  <c r="F3306" i="16"/>
  <c r="F3314" i="16"/>
  <c r="F3322" i="16"/>
  <c r="F3330" i="16"/>
  <c r="F3338" i="16"/>
  <c r="F3346" i="16"/>
  <c r="F3354" i="16"/>
  <c r="F3362" i="16"/>
  <c r="F3370" i="16"/>
  <c r="F3378" i="16"/>
  <c r="F3386" i="16"/>
  <c r="F3394" i="16"/>
  <c r="F3402" i="16"/>
  <c r="F3410" i="16"/>
  <c r="F3418" i="16"/>
  <c r="F3426" i="16"/>
  <c r="F3434" i="16"/>
  <c r="F3442" i="16"/>
  <c r="F3450" i="16"/>
  <c r="F3458" i="16"/>
  <c r="F3466" i="16"/>
  <c r="F3474" i="16"/>
  <c r="F3482" i="16"/>
  <c r="F3490" i="16"/>
  <c r="F3498" i="16"/>
  <c r="F3506" i="16"/>
  <c r="F3514" i="16"/>
  <c r="F3522" i="16"/>
  <c r="F3530" i="16"/>
  <c r="F3538" i="16"/>
  <c r="F3546" i="16"/>
  <c r="F3554" i="16"/>
  <c r="F3562" i="16"/>
  <c r="F3570" i="16"/>
  <c r="F3578" i="16"/>
  <c r="F3586" i="16"/>
  <c r="F3594" i="16"/>
  <c r="F3602" i="16"/>
  <c r="F3610" i="16"/>
  <c r="F3618" i="16"/>
  <c r="F3626" i="16"/>
  <c r="F3634" i="16"/>
  <c r="F3642" i="16"/>
  <c r="F3650" i="16"/>
  <c r="F3658" i="16"/>
  <c r="F3666" i="16"/>
  <c r="F3674" i="16"/>
  <c r="F3682" i="16"/>
  <c r="F3690" i="16"/>
  <c r="F3698" i="16"/>
  <c r="F3706" i="16"/>
  <c r="F3714" i="16"/>
  <c r="F3722" i="16"/>
  <c r="F3730" i="16"/>
  <c r="F3738" i="16"/>
  <c r="F3746" i="16"/>
  <c r="F3754" i="16"/>
  <c r="F3762" i="16"/>
  <c r="F3770" i="16"/>
  <c r="F3778" i="16"/>
  <c r="F3786" i="16"/>
  <c r="F3794" i="16"/>
  <c r="F3802" i="16"/>
  <c r="F3810" i="16"/>
  <c r="F3818" i="16"/>
  <c r="F3826" i="16"/>
  <c r="F3834" i="16"/>
  <c r="F3842" i="16"/>
  <c r="F3850" i="16"/>
  <c r="F3858" i="16"/>
  <c r="F3866" i="16"/>
  <c r="F3874" i="16"/>
  <c r="F3882" i="16"/>
  <c r="F3890" i="16"/>
  <c r="F3898" i="16"/>
  <c r="F3906" i="16"/>
  <c r="F3914" i="16"/>
  <c r="F3922" i="16"/>
  <c r="F3930" i="16"/>
  <c r="F3938" i="16"/>
  <c r="F3946" i="16"/>
  <c r="F3954" i="16"/>
  <c r="F3962" i="16"/>
  <c r="F3970" i="16"/>
  <c r="F3978" i="16"/>
  <c r="F3986" i="16"/>
  <c r="F3994" i="16"/>
  <c r="F4002" i="16"/>
  <c r="F4010" i="16"/>
  <c r="F4018" i="16"/>
  <c r="F4026" i="16"/>
  <c r="F4034" i="16"/>
  <c r="F4042" i="16"/>
  <c r="F4050" i="16"/>
  <c r="F4058" i="16"/>
  <c r="F4066" i="16"/>
  <c r="F4074" i="16"/>
  <c r="F4082" i="16"/>
  <c r="F4090" i="16"/>
  <c r="F4098" i="16"/>
  <c r="F4106" i="16"/>
  <c r="F4114" i="16"/>
  <c r="F4122" i="16"/>
  <c r="F4130" i="16"/>
  <c r="F4138" i="16"/>
  <c r="F4146" i="16"/>
  <c r="F4154" i="16"/>
  <c r="F4162" i="16"/>
  <c r="F4170" i="16"/>
  <c r="F4178" i="16"/>
  <c r="F4186" i="16"/>
  <c r="F4194" i="16"/>
  <c r="F4202" i="16"/>
  <c r="F4210" i="16"/>
  <c r="F4218" i="16"/>
  <c r="F4226" i="16"/>
  <c r="F4234" i="16"/>
  <c r="F4242" i="16"/>
  <c r="F4250" i="16"/>
  <c r="F4258" i="16"/>
  <c r="F4266" i="16"/>
  <c r="F4274" i="16"/>
  <c r="F4282" i="16"/>
  <c r="F4290" i="16"/>
  <c r="F4298" i="16"/>
  <c r="F4306" i="16"/>
  <c r="F4314" i="16"/>
  <c r="F4322" i="16"/>
  <c r="F4330" i="16"/>
  <c r="F4338" i="16"/>
  <c r="F4346" i="16"/>
  <c r="F4354" i="16"/>
  <c r="F4362" i="16"/>
  <c r="F4370" i="16"/>
  <c r="F4378" i="16"/>
  <c r="F4386" i="16"/>
  <c r="F4394" i="16"/>
  <c r="F4402" i="16"/>
  <c r="F4410" i="16"/>
  <c r="F4418" i="16"/>
  <c r="F4426" i="16"/>
  <c r="F4434" i="16"/>
  <c r="F4442" i="16"/>
  <c r="F4450" i="16"/>
  <c r="F4458" i="16"/>
  <c r="F4466" i="16"/>
  <c r="F4474" i="16"/>
  <c r="F4482" i="16"/>
  <c r="F4490" i="16"/>
  <c r="F4498" i="16"/>
  <c r="F4506" i="16"/>
  <c r="F4514" i="16"/>
  <c r="F4522" i="16"/>
  <c r="F4530" i="16"/>
  <c r="F4538" i="16"/>
  <c r="F4546" i="16"/>
  <c r="F4554" i="16"/>
  <c r="F4562" i="16"/>
  <c r="F4570" i="16"/>
  <c r="F4578" i="16"/>
  <c r="F4586" i="16"/>
  <c r="F4594" i="16"/>
  <c r="F4602" i="16"/>
  <c r="F4610" i="16"/>
  <c r="F4618" i="16"/>
  <c r="F4626" i="16"/>
  <c r="F4634" i="16"/>
  <c r="F4642" i="16"/>
  <c r="F4650" i="16"/>
  <c r="F4658" i="16"/>
  <c r="F4666" i="16"/>
  <c r="F4674" i="16"/>
  <c r="F4682" i="16"/>
  <c r="F4690" i="16"/>
  <c r="F4698" i="16"/>
  <c r="F4706" i="16"/>
  <c r="F4714" i="16"/>
  <c r="F4722" i="16"/>
  <c r="F4730" i="16"/>
  <c r="F4738" i="16"/>
  <c r="F4746" i="16"/>
  <c r="F4754" i="16"/>
  <c r="F4762" i="16"/>
  <c r="F4770" i="16"/>
  <c r="F4778" i="16"/>
  <c r="F4786" i="16"/>
  <c r="F4794" i="16"/>
  <c r="F4802" i="16"/>
  <c r="F4810" i="16"/>
  <c r="F4818" i="16"/>
  <c r="F4826" i="16"/>
  <c r="F4834" i="16"/>
  <c r="F4842" i="16"/>
  <c r="F4850" i="16"/>
  <c r="F4858" i="16"/>
  <c r="F4866" i="16"/>
  <c r="F4874" i="16"/>
  <c r="F4882" i="16"/>
  <c r="F4890" i="16"/>
  <c r="F4898" i="16"/>
  <c r="F4906" i="16"/>
  <c r="F4914" i="16"/>
  <c r="F4922" i="16"/>
  <c r="F4930" i="16"/>
  <c r="F4938" i="16"/>
  <c r="F4946" i="16"/>
  <c r="F4954" i="16"/>
  <c r="F4962" i="16"/>
  <c r="F4970" i="16"/>
  <c r="F4978" i="16"/>
  <c r="F4986" i="16"/>
  <c r="F4994" i="16"/>
  <c r="F5002" i="16"/>
  <c r="F5010" i="16"/>
  <c r="F5018" i="16"/>
  <c r="F5026" i="16"/>
  <c r="F5034" i="16"/>
  <c r="F5042" i="16"/>
  <c r="F5050" i="16"/>
  <c r="F5058" i="16"/>
  <c r="F5066" i="16"/>
  <c r="F5074" i="16"/>
  <c r="F5082" i="16"/>
  <c r="F5090" i="16"/>
  <c r="F5098" i="16"/>
  <c r="F5106" i="16"/>
  <c r="F5114" i="16"/>
  <c r="F5122" i="16"/>
  <c r="F5130" i="16"/>
  <c r="F5138" i="16"/>
  <c r="F5146" i="16"/>
  <c r="F5154" i="16"/>
  <c r="F5162" i="16"/>
  <c r="F5170" i="16"/>
  <c r="F5178" i="16"/>
  <c r="F5186" i="16"/>
  <c r="F5194" i="16"/>
  <c r="F5202" i="16"/>
  <c r="F5210" i="16"/>
  <c r="F5218" i="16"/>
  <c r="F5226" i="16"/>
  <c r="F5234" i="16"/>
  <c r="F5242" i="16"/>
  <c r="F5250" i="16"/>
  <c r="F5258" i="16"/>
  <c r="F5266" i="16"/>
  <c r="F5274" i="16"/>
  <c r="F5282" i="16"/>
  <c r="F5290" i="16"/>
  <c r="F5298" i="16"/>
  <c r="F5306" i="16"/>
  <c r="F5314" i="16"/>
  <c r="F5322" i="16"/>
  <c r="F5330" i="16"/>
  <c r="F5338" i="16"/>
  <c r="F5346" i="16"/>
  <c r="F5354" i="16"/>
  <c r="F5362" i="16"/>
  <c r="F5370" i="16"/>
  <c r="F5378" i="16"/>
  <c r="F5386" i="16"/>
  <c r="F5394" i="16"/>
  <c r="F5402" i="16"/>
  <c r="F5410" i="16"/>
  <c r="F5418" i="16"/>
  <c r="F5426" i="16"/>
  <c r="F5434" i="16"/>
  <c r="F5442" i="16"/>
  <c r="F5450" i="16"/>
  <c r="F5458" i="16"/>
  <c r="F5466" i="16"/>
  <c r="F5474" i="16"/>
  <c r="F5482" i="16"/>
  <c r="F5490" i="16"/>
  <c r="F5498" i="16"/>
  <c r="F5506" i="16"/>
  <c r="F5514" i="16"/>
  <c r="F5522" i="16"/>
  <c r="F5530" i="16"/>
  <c r="F5538" i="16"/>
  <c r="F5546" i="16"/>
  <c r="F5554" i="16"/>
  <c r="F5562" i="16"/>
  <c r="F5570" i="16"/>
  <c r="F5578" i="16"/>
  <c r="F5586" i="16"/>
  <c r="F5594" i="16"/>
  <c r="F5602" i="16"/>
  <c r="F5610" i="16"/>
  <c r="F5618" i="16"/>
  <c r="F5626" i="16"/>
  <c r="F5634" i="16"/>
  <c r="F5642" i="16"/>
  <c r="F5650" i="16"/>
  <c r="F5658" i="16"/>
  <c r="F5666" i="16"/>
  <c r="F5674" i="16"/>
  <c r="F5682" i="16"/>
  <c r="F5690" i="16"/>
  <c r="F5698" i="16"/>
  <c r="F5706" i="16"/>
  <c r="F5714" i="16"/>
  <c r="F5722" i="16"/>
  <c r="F5730" i="16"/>
  <c r="F5738" i="16"/>
  <c r="F5746" i="16"/>
  <c r="F5754" i="16"/>
  <c r="F5762" i="16"/>
  <c r="F5770" i="16"/>
  <c r="F5778" i="16"/>
  <c r="F5786" i="16"/>
  <c r="F5794" i="16"/>
  <c r="F5802" i="16"/>
  <c r="F5810" i="16"/>
  <c r="F5818" i="16"/>
  <c r="F5826" i="16"/>
  <c r="F5834" i="16"/>
  <c r="F5842" i="16"/>
  <c r="F5850" i="16"/>
  <c r="F5858" i="16"/>
  <c r="F5866" i="16"/>
  <c r="F5874" i="16"/>
  <c r="F5882" i="16"/>
  <c r="F5890" i="16"/>
  <c r="F5898" i="16"/>
  <c r="F5906" i="16"/>
  <c r="F5914" i="16"/>
  <c r="F5922" i="16"/>
  <c r="F5930" i="16"/>
  <c r="F5938" i="16"/>
  <c r="F5946" i="16"/>
  <c r="F5954" i="16"/>
  <c r="F5962" i="16"/>
  <c r="F5970" i="16"/>
  <c r="F5978" i="16"/>
  <c r="F5986" i="16"/>
  <c r="F5994" i="16"/>
  <c r="F6002" i="16"/>
  <c r="F6010" i="16"/>
  <c r="F6018" i="16"/>
  <c r="F6026" i="16"/>
  <c r="F6034" i="16"/>
  <c r="F6042" i="16"/>
  <c r="F6050" i="16"/>
  <c r="F6058" i="16"/>
  <c r="F6066" i="16"/>
  <c r="F6074" i="16"/>
  <c r="F6082" i="16"/>
  <c r="F6090" i="16"/>
  <c r="F6098" i="16"/>
  <c r="F6106" i="16"/>
  <c r="F6114" i="16"/>
  <c r="F6122" i="16"/>
  <c r="F6130" i="16"/>
  <c r="F6138" i="16"/>
  <c r="F6146" i="16"/>
  <c r="F6154" i="16"/>
  <c r="F6162" i="16"/>
  <c r="F6170" i="16"/>
  <c r="F6178" i="16"/>
  <c r="F6186" i="16"/>
  <c r="F6194" i="16"/>
  <c r="F6202" i="16"/>
  <c r="F6210" i="16"/>
  <c r="F6218" i="16"/>
  <c r="F6226" i="16"/>
  <c r="F6234" i="16"/>
  <c r="F6242" i="16"/>
  <c r="F6250" i="16"/>
  <c r="F6258" i="16"/>
  <c r="F6266" i="16"/>
  <c r="F6274" i="16"/>
  <c r="F6282" i="16"/>
  <c r="F6290" i="16"/>
  <c r="F6298" i="16"/>
  <c r="F6306" i="16"/>
  <c r="F6314" i="16"/>
  <c r="F6322" i="16"/>
  <c r="F6330" i="16"/>
  <c r="F6338" i="16"/>
  <c r="F6346" i="16"/>
  <c r="F6354" i="16"/>
  <c r="F6362" i="16"/>
  <c r="F6370" i="16"/>
  <c r="F6378" i="16"/>
  <c r="F6386" i="16"/>
  <c r="F6394" i="16"/>
  <c r="F6402" i="16"/>
  <c r="F6410" i="16"/>
  <c r="F6418" i="16"/>
  <c r="F6426" i="16"/>
  <c r="F6434" i="16"/>
  <c r="F6442" i="16"/>
  <c r="F6450" i="16"/>
  <c r="F6458" i="16"/>
  <c r="F6466" i="16"/>
  <c r="F6474" i="16"/>
  <c r="F6482" i="16"/>
  <c r="F6490" i="16"/>
  <c r="F6498" i="16"/>
  <c r="F6506" i="16"/>
  <c r="F6514" i="16"/>
  <c r="F6522" i="16"/>
  <c r="F6530" i="16"/>
  <c r="F6538" i="16"/>
  <c r="F6546" i="16"/>
  <c r="F6554" i="16"/>
  <c r="F6562" i="16"/>
  <c r="F6570" i="16"/>
  <c r="F6578" i="16"/>
  <c r="F6586" i="16"/>
  <c r="F6594" i="16"/>
  <c r="F6602" i="16"/>
  <c r="F6610" i="16"/>
  <c r="F6618" i="16"/>
  <c r="F6626" i="16"/>
  <c r="F6634" i="16"/>
  <c r="F6642" i="16"/>
  <c r="F6650" i="16"/>
  <c r="F6658" i="16"/>
  <c r="F6666" i="16"/>
  <c r="F6674" i="16"/>
  <c r="F6682" i="16"/>
  <c r="F6690" i="16"/>
  <c r="F6698" i="16"/>
  <c r="F6706" i="16"/>
  <c r="F6714" i="16"/>
  <c r="F6722" i="16"/>
  <c r="F6730" i="16"/>
  <c r="F6738" i="16"/>
  <c r="F6746" i="16"/>
  <c r="F6754" i="16"/>
  <c r="F6762" i="16"/>
  <c r="F6770" i="16"/>
  <c r="F6778" i="16"/>
  <c r="F6786" i="16"/>
  <c r="F6794" i="16"/>
  <c r="F6802" i="16"/>
  <c r="F6810" i="16"/>
  <c r="F6818" i="16"/>
  <c r="F6826" i="16"/>
  <c r="F6834" i="16"/>
  <c r="F6842" i="16"/>
  <c r="F6850" i="16"/>
  <c r="F6858" i="16"/>
  <c r="F6866" i="16"/>
  <c r="F6874" i="16"/>
  <c r="F6882" i="16"/>
  <c r="F6890" i="16"/>
  <c r="F6898" i="16"/>
  <c r="F6906" i="16"/>
  <c r="F6914" i="16"/>
  <c r="F6922" i="16"/>
  <c r="F6930" i="16"/>
  <c r="F6938" i="16"/>
  <c r="F6946" i="16"/>
  <c r="F6954" i="16"/>
  <c r="F6962" i="16"/>
  <c r="F6970" i="16"/>
  <c r="F6978" i="16"/>
  <c r="F6986" i="16"/>
  <c r="F6994" i="16"/>
  <c r="F7002" i="16"/>
  <c r="F7010" i="16"/>
  <c r="F7018" i="16"/>
  <c r="F7026" i="16"/>
  <c r="F7034" i="16"/>
  <c r="F7042" i="16"/>
  <c r="F7050" i="16"/>
  <c r="F7058" i="16"/>
  <c r="F7066" i="16"/>
  <c r="F7074" i="16"/>
  <c r="F7082" i="16"/>
  <c r="F7090" i="16"/>
  <c r="F7098" i="16"/>
  <c r="F7106" i="16"/>
  <c r="F7114" i="16"/>
  <c r="F7122" i="16"/>
  <c r="F7130" i="16"/>
  <c r="F7138" i="16"/>
  <c r="F7146" i="16"/>
  <c r="F7154" i="16"/>
  <c r="F7162" i="16"/>
  <c r="F7170" i="16"/>
  <c r="F7178" i="16"/>
  <c r="F7186" i="16"/>
  <c r="F7194" i="16"/>
  <c r="F7202" i="16"/>
  <c r="F7210" i="16"/>
  <c r="F7218" i="16"/>
  <c r="F7226" i="16"/>
  <c r="F7234" i="16"/>
  <c r="F7242" i="16"/>
  <c r="F7250" i="16"/>
  <c r="F7258" i="16"/>
  <c r="F7266" i="16"/>
  <c r="F7274" i="16"/>
  <c r="F7282" i="16"/>
  <c r="F7290" i="16"/>
  <c r="F7298" i="16"/>
  <c r="F7306" i="16"/>
  <c r="F7314" i="16"/>
  <c r="F7322" i="16"/>
  <c r="F7330" i="16"/>
  <c r="F7338" i="16"/>
  <c r="F7346" i="16"/>
  <c r="F7354" i="16"/>
  <c r="F7362" i="16"/>
  <c r="F7370" i="16"/>
  <c r="F7378" i="16"/>
  <c r="F7386" i="16"/>
  <c r="F7394" i="16"/>
  <c r="F7402" i="16"/>
  <c r="F7410" i="16"/>
  <c r="F7418" i="16"/>
  <c r="F7426" i="16"/>
  <c r="F7434" i="16"/>
  <c r="F7442" i="16"/>
  <c r="F7450" i="16"/>
  <c r="F7458" i="16"/>
  <c r="F7466" i="16"/>
  <c r="F7474" i="16"/>
  <c r="F7482" i="16"/>
  <c r="F7490" i="16"/>
  <c r="F7498" i="16"/>
  <c r="F7506" i="16"/>
  <c r="F7514" i="16"/>
  <c r="F7522" i="16"/>
  <c r="F7530" i="16"/>
  <c r="F7538" i="16"/>
  <c r="F7546" i="16"/>
  <c r="F7554" i="16"/>
  <c r="F7562" i="16"/>
  <c r="F7570" i="16"/>
  <c r="F7578" i="16"/>
  <c r="F7586" i="16"/>
  <c r="F7594" i="16"/>
  <c r="F7602" i="16"/>
  <c r="F7610" i="16"/>
  <c r="F7618" i="16"/>
  <c r="F7626" i="16"/>
  <c r="F7634" i="16"/>
  <c r="F7642" i="16"/>
  <c r="F7650" i="16"/>
  <c r="F7658" i="16"/>
  <c r="F7666" i="16"/>
  <c r="F7674" i="16"/>
  <c r="F7682" i="16"/>
  <c r="F7690" i="16"/>
  <c r="F7698" i="16"/>
  <c r="F7706" i="16"/>
  <c r="F7714" i="16"/>
  <c r="F7722" i="16"/>
  <c r="F7730" i="16"/>
  <c r="F7738" i="16"/>
  <c r="F7746" i="16"/>
  <c r="F7754" i="16"/>
  <c r="F7762" i="16"/>
  <c r="F7770" i="16"/>
  <c r="F7778" i="16"/>
  <c r="F7786" i="16"/>
  <c r="F7794" i="16"/>
  <c r="F7802" i="16"/>
  <c r="F7810" i="16"/>
  <c r="F7818" i="16"/>
  <c r="F7826" i="16"/>
  <c r="F7834" i="16"/>
  <c r="F7842" i="16"/>
  <c r="F7850" i="16"/>
  <c r="F7858" i="16"/>
  <c r="F7866" i="16"/>
  <c r="F7874" i="16"/>
  <c r="F7882" i="16"/>
  <c r="F7890" i="16"/>
  <c r="F7898" i="16"/>
  <c r="F7906" i="16"/>
  <c r="F7914" i="16"/>
  <c r="F7922" i="16"/>
  <c r="F7930" i="16"/>
  <c r="F7938" i="16"/>
  <c r="F7946" i="16"/>
  <c r="F7954" i="16"/>
  <c r="F7962" i="16"/>
  <c r="F7970" i="16"/>
  <c r="F7978" i="16"/>
  <c r="F7986" i="16"/>
  <c r="F7994" i="16"/>
  <c r="F8002" i="16"/>
  <c r="F8010" i="16"/>
  <c r="F8018" i="16"/>
  <c r="F8026" i="16"/>
  <c r="F8034" i="16"/>
  <c r="F8042" i="16"/>
  <c r="F8050" i="16"/>
  <c r="F8058" i="16"/>
  <c r="F8066" i="16"/>
  <c r="F8074" i="16"/>
  <c r="F8082" i="16"/>
  <c r="F8090" i="16"/>
  <c r="F8098" i="16"/>
  <c r="F8106" i="16"/>
  <c r="F8114" i="16"/>
  <c r="F8122" i="16"/>
  <c r="F8130" i="16"/>
  <c r="F8138" i="16"/>
  <c r="F8146" i="16"/>
  <c r="F8154" i="16"/>
  <c r="F8162" i="16"/>
  <c r="F8170" i="16"/>
  <c r="F8178" i="16"/>
  <c r="F8186" i="16"/>
  <c r="F8194" i="16"/>
  <c r="F8202" i="16"/>
  <c r="F8210" i="16"/>
  <c r="F8218" i="16"/>
  <c r="F8226" i="16"/>
  <c r="F8234" i="16"/>
  <c r="F8242" i="16"/>
  <c r="F8250" i="16"/>
  <c r="F8258" i="16"/>
  <c r="F8266" i="16"/>
  <c r="F8274" i="16"/>
  <c r="F8282" i="16"/>
  <c r="F8290" i="16"/>
  <c r="F8298" i="16"/>
  <c r="F8306" i="16"/>
  <c r="F8314" i="16"/>
  <c r="F8322" i="16"/>
  <c r="F8330" i="16"/>
  <c r="F8338" i="16"/>
  <c r="F8346" i="16"/>
  <c r="F8354" i="16"/>
  <c r="F8362" i="16"/>
  <c r="F8370" i="16"/>
  <c r="F8378" i="16"/>
  <c r="F8386" i="16"/>
  <c r="F8394" i="16"/>
  <c r="F8402" i="16"/>
  <c r="F8410" i="16"/>
  <c r="F8418" i="16"/>
  <c r="F8426" i="16"/>
  <c r="F8434" i="16"/>
  <c r="F8442" i="16"/>
  <c r="F8450" i="16"/>
  <c r="F8458" i="16"/>
  <c r="F8466" i="16"/>
  <c r="F8474" i="16"/>
  <c r="F8482" i="16"/>
  <c r="F8490" i="16"/>
  <c r="F8498" i="16"/>
  <c r="F8506" i="16"/>
  <c r="F8514" i="16"/>
  <c r="F8522" i="16"/>
  <c r="F8530" i="16"/>
  <c r="F8538" i="16"/>
  <c r="F8546" i="16"/>
  <c r="F8554" i="16"/>
  <c r="F8562" i="16"/>
  <c r="F8570" i="16"/>
  <c r="F8578" i="16"/>
  <c r="F8586" i="16"/>
  <c r="F8594" i="16"/>
  <c r="F8602" i="16"/>
  <c r="F8610" i="16"/>
  <c r="F8618" i="16"/>
  <c r="F8626" i="16"/>
  <c r="F8634" i="16"/>
  <c r="F8642" i="16"/>
  <c r="F8650" i="16"/>
  <c r="F8658" i="16"/>
  <c r="F8666" i="16"/>
  <c r="F8674" i="16"/>
  <c r="F8682" i="16"/>
  <c r="F8690" i="16"/>
  <c r="F8698" i="16"/>
  <c r="F8706" i="16"/>
  <c r="F8714" i="16"/>
  <c r="F8722" i="16"/>
  <c r="F8730" i="16"/>
  <c r="F8738" i="16"/>
  <c r="F8746" i="16"/>
  <c r="F8754" i="16"/>
  <c r="F8762" i="16"/>
  <c r="F8770" i="16"/>
  <c r="F8778" i="16"/>
  <c r="F8786" i="16"/>
  <c r="F8794" i="16"/>
  <c r="F8802" i="16"/>
  <c r="F8810" i="16"/>
  <c r="F8818" i="16"/>
  <c r="F8826" i="16"/>
  <c r="F8834" i="16"/>
  <c r="F8842" i="16"/>
  <c r="F8850" i="16"/>
  <c r="F8858" i="16"/>
  <c r="F8866" i="16"/>
  <c r="F8874" i="16"/>
  <c r="F8882" i="16"/>
  <c r="F8890" i="16"/>
  <c r="F8898" i="16"/>
  <c r="F8906" i="16"/>
  <c r="F8914" i="16"/>
  <c r="F8922" i="16"/>
  <c r="F8930" i="16"/>
  <c r="F8938" i="16"/>
  <c r="F8946" i="16"/>
  <c r="F8954" i="16"/>
  <c r="F8962" i="16"/>
  <c r="F8970" i="16"/>
  <c r="F8978" i="16"/>
  <c r="F8986" i="16"/>
  <c r="F8994" i="16"/>
  <c r="F9002" i="16"/>
  <c r="F9010" i="16"/>
  <c r="F9018" i="16"/>
  <c r="F9026" i="16"/>
  <c r="F9034" i="16"/>
  <c r="F9042" i="16"/>
  <c r="F9050" i="16"/>
  <c r="F9058" i="16"/>
  <c r="F9066" i="16"/>
  <c r="F9074" i="16"/>
  <c r="F9082" i="16"/>
  <c r="F9090" i="16"/>
  <c r="F9098" i="16"/>
  <c r="F9106" i="16"/>
  <c r="F9114" i="16"/>
  <c r="F9122" i="16"/>
  <c r="F9130" i="16"/>
  <c r="F9138" i="16"/>
  <c r="F9146" i="16"/>
  <c r="F9154" i="16"/>
  <c r="F9162" i="16"/>
  <c r="F9170" i="16"/>
  <c r="F9178" i="16"/>
  <c r="F9186" i="16"/>
  <c r="F9194" i="16"/>
  <c r="F9202" i="16"/>
  <c r="F9210" i="16"/>
  <c r="F9218" i="16"/>
  <c r="F9226" i="16"/>
  <c r="F9234" i="16"/>
  <c r="F9242" i="16"/>
  <c r="F9250" i="16"/>
  <c r="F9258" i="16"/>
  <c r="F9266" i="16"/>
  <c r="F9274" i="16"/>
  <c r="F9282" i="16"/>
  <c r="F9290" i="16"/>
  <c r="F9298" i="16"/>
  <c r="F9306" i="16"/>
  <c r="F9314" i="16"/>
  <c r="F9322" i="16"/>
  <c r="F9330" i="16"/>
  <c r="F9338" i="16"/>
  <c r="F9346" i="16"/>
  <c r="F9354" i="16"/>
  <c r="F9362" i="16"/>
  <c r="F9370" i="16"/>
  <c r="F9378" i="16"/>
  <c r="F9386" i="16"/>
  <c r="F9394" i="16"/>
  <c r="F9402" i="16"/>
  <c r="F9410" i="16"/>
  <c r="F9418" i="16"/>
  <c r="F9426" i="16"/>
  <c r="F9434" i="16"/>
  <c r="F9442" i="16"/>
  <c r="F9450" i="16"/>
  <c r="F9458" i="16"/>
  <c r="F9466" i="16"/>
  <c r="F9474" i="16"/>
  <c r="F9482" i="16"/>
  <c r="F9490" i="16"/>
  <c r="F9498" i="16"/>
  <c r="F9506" i="16"/>
  <c r="F9514" i="16"/>
  <c r="F9522" i="16"/>
  <c r="F9530" i="16"/>
  <c r="F9538" i="16"/>
  <c r="F9546" i="16"/>
  <c r="F9554" i="16"/>
  <c r="F9562" i="16"/>
  <c r="F9570" i="16"/>
  <c r="F9578" i="16"/>
  <c r="F9586" i="16"/>
  <c r="F9594" i="16"/>
  <c r="F9602" i="16"/>
  <c r="F9610" i="16"/>
  <c r="F9618" i="16"/>
  <c r="F9626" i="16"/>
  <c r="F9634" i="16"/>
  <c r="F9642" i="16"/>
  <c r="F9650" i="16"/>
  <c r="F9658" i="16"/>
  <c r="F9666" i="16"/>
  <c r="F9674" i="16"/>
  <c r="F9682" i="16"/>
  <c r="F9690" i="16"/>
  <c r="F9698" i="16"/>
  <c r="F9706" i="16"/>
  <c r="F9714" i="16"/>
  <c r="F9722" i="16"/>
  <c r="F9730" i="16"/>
  <c r="F9738" i="16"/>
  <c r="F9746" i="16"/>
  <c r="F9754" i="16"/>
  <c r="F9762" i="16"/>
  <c r="F9770" i="16"/>
  <c r="F9778" i="16"/>
  <c r="F9786" i="16"/>
  <c r="F9794" i="16"/>
  <c r="F9802" i="16"/>
  <c r="F9810" i="16"/>
  <c r="F9818" i="16"/>
  <c r="F9826" i="16"/>
  <c r="F9834" i="16"/>
  <c r="F9842" i="16"/>
  <c r="F9850" i="16"/>
  <c r="F9858" i="16"/>
  <c r="F9866" i="16"/>
  <c r="F9874" i="16"/>
  <c r="F9882" i="16"/>
  <c r="F9890" i="16"/>
  <c r="F9898" i="16"/>
  <c r="F9906" i="16"/>
  <c r="F9914" i="16"/>
  <c r="F9922" i="16"/>
  <c r="F9930" i="16"/>
  <c r="F9938" i="16"/>
  <c r="F9946" i="16"/>
  <c r="F9954" i="16"/>
  <c r="F9962" i="16"/>
  <c r="F9970" i="16"/>
  <c r="F9978" i="16"/>
  <c r="F9986" i="16"/>
  <c r="F9994" i="16"/>
  <c r="F10002" i="16"/>
  <c r="F10010" i="16"/>
  <c r="F10018" i="16"/>
  <c r="F10026" i="16"/>
  <c r="F10034" i="16"/>
  <c r="F10042" i="16"/>
  <c r="F10050" i="16"/>
  <c r="F10058" i="16"/>
  <c r="F10066" i="16"/>
  <c r="F10074" i="16"/>
  <c r="F10082" i="16"/>
  <c r="F10090" i="16"/>
  <c r="F10098" i="16"/>
  <c r="F10106" i="16"/>
  <c r="F10114" i="16"/>
  <c r="F10122" i="16"/>
  <c r="F10130" i="16"/>
  <c r="F10138" i="16"/>
  <c r="F10146" i="16"/>
  <c r="F10154" i="16"/>
  <c r="F10162" i="16"/>
  <c r="F10170" i="16"/>
  <c r="F10178" i="16"/>
  <c r="F10186" i="16"/>
  <c r="F10194" i="16"/>
  <c r="F10202" i="16"/>
  <c r="F10210" i="16"/>
  <c r="F10218" i="16"/>
  <c r="F10226" i="16"/>
  <c r="F10234" i="16"/>
  <c r="F10242" i="16"/>
  <c r="F10250" i="16"/>
  <c r="F10258" i="16"/>
  <c r="F10266" i="16"/>
  <c r="F10274" i="16"/>
  <c r="F10282" i="16"/>
  <c r="F10290" i="16"/>
  <c r="F10298" i="16"/>
  <c r="F10306" i="16"/>
  <c r="F10314" i="16"/>
  <c r="F10322" i="16"/>
  <c r="F10330" i="16"/>
  <c r="F10338" i="16"/>
  <c r="F10346" i="16"/>
  <c r="F10354" i="16"/>
  <c r="F10362" i="16"/>
  <c r="F10370" i="16"/>
  <c r="F10378" i="16"/>
  <c r="F10386" i="16"/>
  <c r="F10394" i="16"/>
  <c r="F10402" i="16"/>
  <c r="F10410" i="16"/>
  <c r="F10418" i="16"/>
  <c r="F10426" i="16"/>
  <c r="F10434" i="16"/>
  <c r="F10442" i="16"/>
  <c r="F10450" i="16"/>
  <c r="F10458" i="16"/>
  <c r="F10466" i="16"/>
  <c r="F10474" i="16"/>
  <c r="F10482" i="16"/>
  <c r="F10490" i="16"/>
  <c r="F10498" i="16"/>
  <c r="F10506" i="16"/>
  <c r="F10514" i="16"/>
  <c r="F10522" i="16"/>
  <c r="F10530" i="16"/>
  <c r="F10538" i="16"/>
  <c r="F10546" i="16"/>
  <c r="F10554" i="16"/>
  <c r="F10562" i="16"/>
  <c r="F10570" i="16"/>
  <c r="F10578" i="16"/>
  <c r="F10586" i="16"/>
  <c r="F10594" i="16"/>
  <c r="F10602" i="16"/>
  <c r="F10610" i="16"/>
  <c r="F10618" i="16"/>
  <c r="F10626" i="16"/>
  <c r="F10634" i="16"/>
  <c r="F10642" i="16"/>
  <c r="F10650" i="16"/>
  <c r="F10658" i="16"/>
  <c r="F10666" i="16"/>
  <c r="F10674" i="16"/>
  <c r="F10682" i="16"/>
  <c r="F10690" i="16"/>
  <c r="F10698" i="16"/>
  <c r="F10706" i="16"/>
  <c r="F10714" i="16"/>
  <c r="F10722" i="16"/>
  <c r="F10730" i="16"/>
  <c r="F10738" i="16"/>
  <c r="F10746" i="16"/>
  <c r="F10754" i="16"/>
  <c r="F10762" i="16"/>
  <c r="F10770" i="16"/>
  <c r="F10778" i="16"/>
  <c r="F10786" i="16"/>
  <c r="F10794" i="16"/>
  <c r="F10802" i="16"/>
  <c r="F10810" i="16"/>
  <c r="F10818" i="16"/>
  <c r="F10826" i="16"/>
  <c r="F10834" i="16"/>
  <c r="F10842" i="16"/>
  <c r="F10850" i="16"/>
  <c r="F10858" i="16"/>
  <c r="F10866" i="16"/>
  <c r="F10874" i="16"/>
  <c r="F10882" i="16"/>
  <c r="F10890" i="16"/>
  <c r="F10898" i="16"/>
  <c r="F10906" i="16"/>
  <c r="F10914" i="16"/>
  <c r="F10922" i="16"/>
  <c r="F10930" i="16"/>
  <c r="F10938" i="16"/>
  <c r="F10946" i="16"/>
  <c r="F10954" i="16"/>
  <c r="F10962" i="16"/>
  <c r="F10970" i="16"/>
  <c r="F10978" i="16"/>
  <c r="F10986" i="16"/>
  <c r="F10994" i="16"/>
  <c r="F11002" i="16"/>
  <c r="F11010" i="16"/>
  <c r="F11018" i="16"/>
  <c r="F11026" i="16"/>
  <c r="F11034" i="16"/>
  <c r="F11042" i="16"/>
  <c r="F11050" i="16"/>
  <c r="F11058" i="16"/>
  <c r="F11066" i="16"/>
  <c r="F11074" i="16"/>
  <c r="F11082" i="16"/>
  <c r="F11090" i="16"/>
  <c r="F11098" i="16"/>
  <c r="F11106" i="16"/>
  <c r="F11114" i="16"/>
  <c r="F11122" i="16"/>
  <c r="F11130" i="16"/>
  <c r="F11138" i="16"/>
  <c r="F11146" i="16"/>
  <c r="F11154" i="16"/>
  <c r="F11162" i="16"/>
  <c r="F11170" i="16"/>
  <c r="F11178" i="16"/>
  <c r="F11186" i="16"/>
  <c r="F11194" i="16"/>
  <c r="F11202" i="16"/>
  <c r="F11210" i="16"/>
  <c r="F11218" i="16"/>
  <c r="F11226" i="16"/>
  <c r="F11234" i="16"/>
  <c r="F11242" i="16"/>
  <c r="F11250" i="16"/>
  <c r="F11258" i="16"/>
  <c r="F11266" i="16"/>
  <c r="F11274" i="16"/>
  <c r="F11282" i="16"/>
  <c r="F11290" i="16"/>
  <c r="F11298" i="16"/>
  <c r="F11306" i="16"/>
  <c r="F11314" i="16"/>
  <c r="F11322" i="16"/>
  <c r="F11330" i="16"/>
  <c r="F11338" i="16"/>
  <c r="F11346" i="16"/>
  <c r="F11354" i="16"/>
  <c r="F11362" i="16"/>
  <c r="F11370" i="16"/>
  <c r="F11378" i="16"/>
  <c r="F11386" i="16"/>
  <c r="F11394" i="16"/>
  <c r="F11402" i="16"/>
  <c r="F11410" i="16"/>
  <c r="F11418" i="16"/>
  <c r="F11426" i="16"/>
  <c r="F11434" i="16"/>
  <c r="F11442" i="16"/>
  <c r="F11450" i="16"/>
  <c r="F11458" i="16"/>
  <c r="F11466" i="16"/>
  <c r="F11474" i="16"/>
  <c r="F11482" i="16"/>
  <c r="F11490" i="16"/>
  <c r="F11498" i="16"/>
  <c r="F11506" i="16"/>
  <c r="F11514" i="16"/>
  <c r="F11522" i="16"/>
  <c r="F11530" i="16"/>
  <c r="F11538" i="16"/>
  <c r="F11546" i="16"/>
  <c r="F11554" i="16"/>
  <c r="F11562" i="16"/>
  <c r="F11570" i="16"/>
  <c r="F11578" i="16"/>
  <c r="F11586" i="16"/>
  <c r="F11594" i="16"/>
  <c r="F11602" i="16"/>
  <c r="F11610" i="16"/>
  <c r="F11618" i="16"/>
  <c r="F11626" i="16"/>
  <c r="F11634" i="16"/>
  <c r="F11642" i="16"/>
  <c r="F11650" i="16"/>
  <c r="F11658" i="16"/>
  <c r="F11666" i="16"/>
  <c r="F11674" i="16"/>
  <c r="F11682" i="16"/>
  <c r="F11690" i="16"/>
  <c r="F11698" i="16"/>
  <c r="F11706" i="16"/>
  <c r="F11714" i="16"/>
  <c r="F11722" i="16"/>
  <c r="F11730" i="16"/>
  <c r="F11738" i="16"/>
  <c r="F11746" i="16"/>
  <c r="F11754" i="16"/>
  <c r="F11762" i="16"/>
  <c r="F11770" i="16"/>
  <c r="F11778" i="16"/>
  <c r="F11786" i="16"/>
  <c r="F11794" i="16"/>
  <c r="F11802" i="16"/>
  <c r="F11810" i="16"/>
  <c r="F11818" i="16"/>
  <c r="F11826" i="16"/>
  <c r="F11834" i="16"/>
  <c r="F11842" i="16"/>
  <c r="F11850" i="16"/>
  <c r="F11858" i="16"/>
  <c r="F11866" i="16"/>
  <c r="F11874" i="16"/>
  <c r="F11882" i="16"/>
  <c r="F11890" i="16"/>
  <c r="F11898" i="16"/>
  <c r="F11906" i="16"/>
  <c r="F11914" i="16"/>
  <c r="F11922" i="16"/>
  <c r="F11930" i="16"/>
  <c r="F11938" i="16"/>
  <c r="F11946" i="16"/>
  <c r="F11954" i="16"/>
  <c r="F11962" i="16"/>
  <c r="F11970" i="16"/>
  <c r="F11978" i="16"/>
  <c r="F11986" i="16"/>
  <c r="F11994" i="16"/>
  <c r="F12002" i="16"/>
  <c r="F12010" i="16"/>
  <c r="F12018" i="16"/>
  <c r="F12026" i="16"/>
  <c r="F12034" i="16"/>
  <c r="F12042" i="16"/>
  <c r="F12050" i="16"/>
  <c r="F12058" i="16"/>
  <c r="F12066" i="16"/>
  <c r="F12074" i="16"/>
  <c r="F12082" i="16"/>
  <c r="F12090" i="16"/>
  <c r="F12098" i="16"/>
  <c r="F12106" i="16"/>
  <c r="F12114" i="16"/>
  <c r="F12122" i="16"/>
  <c r="F12130" i="16"/>
  <c r="F12138" i="16"/>
  <c r="F12146" i="16"/>
  <c r="F12154" i="16"/>
  <c r="F12162" i="16"/>
  <c r="F12170" i="16"/>
  <c r="F12178" i="16"/>
  <c r="F12186" i="16"/>
  <c r="F12194" i="16"/>
  <c r="F12202" i="16"/>
  <c r="F12210" i="16"/>
  <c r="F12218" i="16"/>
  <c r="F12226" i="16"/>
  <c r="F12234" i="16"/>
  <c r="F12242" i="16"/>
  <c r="F12250" i="16"/>
  <c r="F12258" i="16"/>
  <c r="F12266" i="16"/>
  <c r="F12274" i="16"/>
  <c r="F12282" i="16"/>
  <c r="F12290" i="16"/>
  <c r="F12298" i="16"/>
  <c r="F12306" i="16"/>
  <c r="F12314" i="16"/>
  <c r="F12322" i="16"/>
  <c r="F12330" i="16"/>
  <c r="F12338" i="16"/>
  <c r="F12346" i="16"/>
  <c r="F12354" i="16"/>
  <c r="F12362" i="16"/>
  <c r="F12370" i="16"/>
  <c r="F12378" i="16"/>
  <c r="F12386" i="16"/>
  <c r="F12394" i="16"/>
  <c r="F12402" i="16"/>
  <c r="F12410" i="16"/>
  <c r="F12418" i="16"/>
  <c r="F12426" i="16"/>
  <c r="F12434" i="16"/>
  <c r="F12442" i="16"/>
  <c r="F12450" i="16"/>
  <c r="F12458" i="16"/>
  <c r="F12466" i="16"/>
  <c r="F12474" i="16"/>
  <c r="F12482" i="16"/>
  <c r="F12490" i="16"/>
  <c r="F12498" i="16"/>
  <c r="F12506" i="16"/>
  <c r="F12514" i="16"/>
  <c r="F12522" i="16"/>
  <c r="F12530" i="16"/>
  <c r="F12538" i="16"/>
  <c r="F12546" i="16"/>
  <c r="F12554" i="16"/>
  <c r="F12562" i="16"/>
  <c r="F12570" i="16"/>
  <c r="F12578" i="16"/>
  <c r="F12586" i="16"/>
  <c r="F12594" i="16"/>
  <c r="F12602" i="16"/>
  <c r="F12610" i="16"/>
  <c r="F12618" i="16"/>
  <c r="F12626" i="16"/>
  <c r="F12634" i="16"/>
  <c r="F12642" i="16"/>
  <c r="F12650" i="16"/>
  <c r="F12658" i="16"/>
  <c r="F12666" i="16"/>
  <c r="F12674" i="16"/>
  <c r="F12682" i="16"/>
  <c r="F12690" i="16"/>
  <c r="F12698" i="16"/>
  <c r="F12706" i="16"/>
  <c r="F12714" i="16"/>
  <c r="F12722" i="16"/>
  <c r="F12730" i="16"/>
  <c r="F12738" i="16"/>
  <c r="F12746" i="16"/>
  <c r="F12754" i="16"/>
  <c r="F12762" i="16"/>
  <c r="F12770" i="16"/>
  <c r="F12778" i="16"/>
  <c r="F12786" i="16"/>
  <c r="F12794" i="16"/>
  <c r="F12802" i="16"/>
  <c r="F12810" i="16"/>
  <c r="F12818" i="16"/>
  <c r="F12826" i="16"/>
  <c r="F12834" i="16"/>
  <c r="F12842" i="16"/>
  <c r="F12850" i="16"/>
  <c r="F12858" i="16"/>
  <c r="F12866" i="16"/>
  <c r="F12874" i="16"/>
  <c r="F12882" i="16"/>
  <c r="F12890" i="16"/>
  <c r="F12898" i="16"/>
  <c r="F12906" i="16"/>
  <c r="F12914" i="16"/>
  <c r="F12922" i="16"/>
  <c r="F12930" i="16"/>
  <c r="F12938" i="16"/>
  <c r="F12946" i="16"/>
  <c r="F12954" i="16"/>
  <c r="F12962" i="16"/>
  <c r="F12970" i="16"/>
  <c r="F12978" i="16"/>
  <c r="F12986" i="16"/>
  <c r="F12994" i="16"/>
  <c r="F13002" i="16"/>
  <c r="F13010" i="16"/>
  <c r="F13018" i="16"/>
  <c r="F13026" i="16"/>
  <c r="F13034" i="16"/>
  <c r="F13042" i="16"/>
  <c r="F13050" i="16"/>
  <c r="F13058" i="16"/>
  <c r="F13066" i="16"/>
  <c r="F13074" i="16"/>
  <c r="F13082" i="16"/>
  <c r="F13090" i="16"/>
  <c r="F13098" i="16"/>
  <c r="F13106" i="16"/>
  <c r="F13114" i="16"/>
  <c r="F13122" i="16"/>
  <c r="F13130" i="16"/>
  <c r="F13138" i="16"/>
  <c r="F13146" i="16"/>
  <c r="F13154" i="16"/>
  <c r="F13162" i="16"/>
  <c r="F13170" i="16"/>
  <c r="F13178" i="16"/>
  <c r="F13186" i="16"/>
  <c r="F13194" i="16"/>
  <c r="F13202" i="16"/>
  <c r="F13210" i="16"/>
  <c r="F13218" i="16"/>
  <c r="F13226" i="16"/>
  <c r="F13234" i="16"/>
  <c r="F13242" i="16"/>
  <c r="F13250" i="16"/>
  <c r="F13258" i="16"/>
  <c r="F13266" i="16"/>
  <c r="F13274" i="16"/>
  <c r="F13282" i="16"/>
  <c r="F13290" i="16"/>
  <c r="F13298" i="16"/>
  <c r="F13306" i="16"/>
  <c r="F13314" i="16"/>
  <c r="F13322" i="16"/>
  <c r="F13330" i="16"/>
  <c r="F13338" i="16"/>
  <c r="F13346" i="16"/>
  <c r="F13354" i="16"/>
  <c r="F13362" i="16"/>
  <c r="F13370" i="16"/>
  <c r="F13378" i="16"/>
  <c r="F13386" i="16"/>
  <c r="F13394" i="16"/>
  <c r="F13402" i="16"/>
  <c r="F13410" i="16"/>
  <c r="F13418" i="16"/>
  <c r="F13426" i="16"/>
  <c r="F13434" i="16"/>
  <c r="F13442" i="16"/>
  <c r="F13450" i="16"/>
  <c r="F13458" i="16"/>
  <c r="F13466" i="16"/>
  <c r="F13474" i="16"/>
  <c r="F13482" i="16"/>
  <c r="F13490" i="16"/>
  <c r="F13498" i="16"/>
  <c r="F13506" i="16"/>
  <c r="F13514" i="16"/>
  <c r="F13522" i="16"/>
  <c r="F13530" i="16"/>
  <c r="F13538" i="16"/>
  <c r="F13546" i="16"/>
  <c r="F13554" i="16"/>
  <c r="F13562" i="16"/>
  <c r="F13570" i="16"/>
  <c r="F13578" i="16"/>
  <c r="F13586" i="16"/>
  <c r="F13594" i="16"/>
  <c r="F13602" i="16"/>
  <c r="F13610" i="16"/>
  <c r="F13618" i="16"/>
  <c r="F13626" i="16"/>
  <c r="F13634" i="16"/>
  <c r="F13642" i="16"/>
  <c r="F13650" i="16"/>
  <c r="F13658" i="16"/>
  <c r="F13666" i="16"/>
  <c r="F13674" i="16"/>
  <c r="F13682" i="16"/>
  <c r="F13690" i="16"/>
  <c r="F13698" i="16"/>
  <c r="F13706" i="16"/>
  <c r="F13714" i="16"/>
  <c r="F13722" i="16"/>
  <c r="F13730" i="16"/>
  <c r="F13738" i="16"/>
  <c r="F13746" i="16"/>
  <c r="F13754" i="16"/>
  <c r="F13762" i="16"/>
  <c r="F13770" i="16"/>
  <c r="F13778" i="16"/>
  <c r="F13786" i="16"/>
  <c r="F13794" i="16"/>
  <c r="F13802" i="16"/>
  <c r="F13810" i="16"/>
  <c r="F13818" i="16"/>
  <c r="F13826" i="16"/>
  <c r="F13834" i="16"/>
  <c r="F195" i="16"/>
  <c r="F203" i="16"/>
  <c r="F211" i="16"/>
  <c r="F219" i="16"/>
  <c r="F227" i="16"/>
  <c r="F235" i="16"/>
  <c r="F243" i="16"/>
  <c r="F251" i="16"/>
  <c r="F259" i="16"/>
  <c r="F267" i="16"/>
  <c r="F275" i="16"/>
  <c r="F283" i="16"/>
  <c r="F291" i="16"/>
  <c r="F299" i="16"/>
  <c r="F307" i="16"/>
  <c r="F315" i="16"/>
  <c r="F323" i="16"/>
  <c r="F331" i="16"/>
  <c r="F339" i="16"/>
  <c r="F347" i="16"/>
  <c r="F355" i="16"/>
  <c r="F363" i="16"/>
  <c r="F371" i="16"/>
  <c r="F379" i="16"/>
  <c r="F387" i="16"/>
  <c r="F395" i="16"/>
  <c r="F403" i="16"/>
  <c r="F411" i="16"/>
  <c r="F419" i="16"/>
  <c r="F427" i="16"/>
  <c r="F435" i="16"/>
  <c r="F443" i="16"/>
  <c r="F451" i="16"/>
  <c r="F459" i="16"/>
  <c r="F467" i="16"/>
  <c r="F475" i="16"/>
  <c r="F483" i="16"/>
  <c r="F491" i="16"/>
  <c r="F499" i="16"/>
  <c r="F507" i="16"/>
  <c r="F515" i="16"/>
  <c r="F523" i="16"/>
  <c r="F531" i="16"/>
  <c r="F539" i="16"/>
  <c r="F547" i="16"/>
  <c r="F555" i="16"/>
  <c r="F563" i="16"/>
  <c r="F571" i="16"/>
  <c r="F579" i="16"/>
  <c r="F587" i="16"/>
  <c r="F595" i="16"/>
  <c r="F603" i="16"/>
  <c r="F611" i="16"/>
  <c r="F619" i="16"/>
  <c r="F627" i="16"/>
  <c r="F635" i="16"/>
  <c r="F643" i="16"/>
  <c r="F651" i="16"/>
  <c r="F659" i="16"/>
  <c r="F667" i="16"/>
  <c r="F675" i="16"/>
  <c r="F683" i="16"/>
  <c r="F691" i="16"/>
  <c r="F699" i="16"/>
  <c r="F707" i="16"/>
  <c r="F715" i="16"/>
  <c r="F723" i="16"/>
  <c r="F731" i="16"/>
  <c r="F739" i="16"/>
  <c r="F747" i="16"/>
  <c r="F755" i="16"/>
  <c r="F763" i="16"/>
  <c r="F771" i="16"/>
  <c r="F779" i="16"/>
  <c r="F787" i="16"/>
  <c r="F795" i="16"/>
  <c r="F803" i="16"/>
  <c r="F811" i="16"/>
  <c r="F819" i="16"/>
  <c r="F827" i="16"/>
  <c r="F835" i="16"/>
  <c r="F843" i="16"/>
  <c r="F851" i="16"/>
  <c r="F859" i="16"/>
  <c r="F867" i="16"/>
  <c r="F875" i="16"/>
  <c r="F883" i="16"/>
  <c r="F891" i="16"/>
  <c r="F899" i="16"/>
  <c r="F907" i="16"/>
  <c r="F915" i="16"/>
  <c r="F923" i="16"/>
  <c r="F931" i="16"/>
  <c r="F939" i="16"/>
  <c r="F947" i="16"/>
  <c r="F955" i="16"/>
  <c r="F963" i="16"/>
  <c r="F971" i="16"/>
  <c r="F979" i="16"/>
  <c r="F987" i="16"/>
  <c r="F995" i="16"/>
  <c r="F1003" i="16"/>
  <c r="F1011" i="16"/>
  <c r="F1019" i="16"/>
  <c r="F1027" i="16"/>
  <c r="F1035" i="16"/>
  <c r="F1043" i="16"/>
  <c r="F1051" i="16"/>
  <c r="F1059" i="16"/>
  <c r="F1067" i="16"/>
  <c r="F1075" i="16"/>
  <c r="F1083" i="16"/>
  <c r="F1091" i="16"/>
  <c r="F1099" i="16"/>
  <c r="F1107" i="16"/>
  <c r="F1115" i="16"/>
  <c r="F1123" i="16"/>
  <c r="F1131" i="16"/>
  <c r="F1139" i="16"/>
  <c r="F1147" i="16"/>
  <c r="F1155" i="16"/>
  <c r="F1163" i="16"/>
  <c r="F1171" i="16"/>
  <c r="F1179" i="16"/>
  <c r="F1187" i="16"/>
  <c r="F1195" i="16"/>
  <c r="F1203" i="16"/>
  <c r="F1211" i="16"/>
  <c r="F1219" i="16"/>
  <c r="F1227" i="16"/>
  <c r="F1235" i="16"/>
  <c r="F1243" i="16"/>
  <c r="F1251" i="16"/>
  <c r="F1259" i="16"/>
  <c r="F1267" i="16"/>
  <c r="F1275" i="16"/>
  <c r="F1283" i="16"/>
  <c r="F1291" i="16"/>
  <c r="F1299" i="16"/>
  <c r="F1307" i="16"/>
  <c r="F1315" i="16"/>
  <c r="F1323" i="16"/>
  <c r="F1331" i="16"/>
  <c r="F1339" i="16"/>
  <c r="F1347" i="16"/>
  <c r="F1355" i="16"/>
  <c r="F1363" i="16"/>
  <c r="F1371" i="16"/>
  <c r="F1379" i="16"/>
  <c r="F1387" i="16"/>
  <c r="F1395" i="16"/>
  <c r="F1403" i="16"/>
  <c r="F1411" i="16"/>
  <c r="F1419" i="16"/>
  <c r="F1427" i="16"/>
  <c r="F1435" i="16"/>
  <c r="F1443" i="16"/>
  <c r="F1451" i="16"/>
  <c r="F1459" i="16"/>
  <c r="F1467" i="16"/>
  <c r="F1475" i="16"/>
  <c r="F1483" i="16"/>
  <c r="F1491" i="16"/>
  <c r="F1499" i="16"/>
  <c r="F1507" i="16"/>
  <c r="F1515" i="16"/>
  <c r="F1523" i="16"/>
  <c r="F1531" i="16"/>
  <c r="F1539" i="16"/>
  <c r="F1547" i="16"/>
  <c r="F1555" i="16"/>
  <c r="F1563" i="16"/>
  <c r="F1571" i="16"/>
  <c r="F1579" i="16"/>
  <c r="F1587" i="16"/>
  <c r="F1595" i="16"/>
  <c r="F1603" i="16"/>
  <c r="F1611" i="16"/>
  <c r="F1619" i="16"/>
  <c r="F1627" i="16"/>
  <c r="F1635" i="16"/>
  <c r="F1643" i="16"/>
  <c r="F1651" i="16"/>
  <c r="F1659" i="16"/>
  <c r="F1667" i="16"/>
  <c r="F1675" i="16"/>
  <c r="F1683" i="16"/>
  <c r="F1691" i="16"/>
  <c r="F1699" i="16"/>
  <c r="F1707" i="16"/>
  <c r="F1715" i="16"/>
  <c r="F1723" i="16"/>
  <c r="F1731" i="16"/>
  <c r="F1739" i="16"/>
  <c r="F1747" i="16"/>
  <c r="F1755" i="16"/>
  <c r="F1763" i="16"/>
  <c r="F1771" i="16"/>
  <c r="F1779" i="16"/>
  <c r="F1787" i="16"/>
  <c r="F1795" i="16"/>
  <c r="F1803" i="16"/>
  <c r="F1811" i="16"/>
  <c r="F1819" i="16"/>
  <c r="F1827" i="16"/>
  <c r="F1835" i="16"/>
  <c r="F1843" i="16"/>
  <c r="F1851" i="16"/>
  <c r="F1859" i="16"/>
  <c r="F1867" i="16"/>
  <c r="F1875" i="16"/>
  <c r="F1883" i="16"/>
  <c r="F1891" i="16"/>
  <c r="F1899" i="16"/>
  <c r="F1907" i="16"/>
  <c r="F1915" i="16"/>
  <c r="F1923" i="16"/>
  <c r="F1931" i="16"/>
  <c r="F1939" i="16"/>
  <c r="F1947" i="16"/>
  <c r="F1955" i="16"/>
  <c r="F1963" i="16"/>
  <c r="F1971" i="16"/>
  <c r="F1979" i="16"/>
  <c r="F1987" i="16"/>
  <c r="F1995" i="16"/>
  <c r="F2003" i="16"/>
  <c r="F2011" i="16"/>
  <c r="F2019" i="16"/>
  <c r="F2027" i="16"/>
  <c r="F2035" i="16"/>
  <c r="F2043" i="16"/>
  <c r="F2051" i="16"/>
  <c r="F2059" i="16"/>
  <c r="F2067" i="16"/>
  <c r="F2075" i="16"/>
  <c r="F2083" i="16"/>
  <c r="F2091" i="16"/>
  <c r="F2099" i="16"/>
  <c r="F2107" i="16"/>
  <c r="F2115" i="16"/>
  <c r="F2123" i="16"/>
  <c r="F2131" i="16"/>
  <c r="F2139" i="16"/>
  <c r="F2147" i="16"/>
  <c r="F2155" i="16"/>
  <c r="F2163" i="16"/>
  <c r="F2171" i="16"/>
  <c r="F2179" i="16"/>
  <c r="F2187" i="16"/>
  <c r="F2195" i="16"/>
  <c r="F2203" i="16"/>
  <c r="F2211" i="16"/>
  <c r="F2219" i="16"/>
  <c r="F2227" i="16"/>
  <c r="F2235" i="16"/>
  <c r="F2243" i="16"/>
  <c r="F2251" i="16"/>
  <c r="F2259" i="16"/>
  <c r="F2267" i="16"/>
  <c r="F2275" i="16"/>
  <c r="F2283" i="16"/>
  <c r="F2291" i="16"/>
  <c r="F2299" i="16"/>
  <c r="F2307" i="16"/>
  <c r="F2315" i="16"/>
  <c r="F2323" i="16"/>
  <c r="F2331" i="16"/>
  <c r="F2339" i="16"/>
  <c r="F2347" i="16"/>
  <c r="F2355" i="16"/>
  <c r="F2363" i="16"/>
  <c r="F2371" i="16"/>
  <c r="F2379" i="16"/>
  <c r="F2387" i="16"/>
  <c r="F2395" i="16"/>
  <c r="F2403" i="16"/>
  <c r="F2411" i="16"/>
  <c r="F2419" i="16"/>
  <c r="F2427" i="16"/>
  <c r="F2435" i="16"/>
  <c r="F2443" i="16"/>
  <c r="F2451" i="16"/>
  <c r="F2459" i="16"/>
  <c r="F2467" i="16"/>
  <c r="F2475" i="16"/>
  <c r="F2483" i="16"/>
  <c r="F2491" i="16"/>
  <c r="F2499" i="16"/>
  <c r="F2507" i="16"/>
  <c r="F2515" i="16"/>
  <c r="F2523" i="16"/>
  <c r="F2531" i="16"/>
  <c r="F2539" i="16"/>
  <c r="F2547" i="16"/>
  <c r="F2555" i="16"/>
  <c r="F2563" i="16"/>
  <c r="F2571" i="16"/>
  <c r="F2579" i="16"/>
  <c r="F2587" i="16"/>
  <c r="F2595" i="16"/>
  <c r="F2603" i="16"/>
  <c r="F2611" i="16"/>
  <c r="F2619" i="16"/>
  <c r="F2627" i="16"/>
  <c r="F2635" i="16"/>
  <c r="F2643" i="16"/>
  <c r="F2651" i="16"/>
  <c r="F2659" i="16"/>
  <c r="F2667" i="16"/>
  <c r="F2675" i="16"/>
  <c r="F2683" i="16"/>
  <c r="F2691" i="16"/>
  <c r="F2699" i="16"/>
  <c r="F2707" i="16"/>
  <c r="F2715" i="16"/>
  <c r="F2723" i="16"/>
  <c r="F2731" i="16"/>
  <c r="F2739" i="16"/>
  <c r="F2747" i="16"/>
  <c r="F2755" i="16"/>
  <c r="F2763" i="16"/>
  <c r="F2771" i="16"/>
  <c r="F2779" i="16"/>
  <c r="F2787" i="16"/>
  <c r="F2795" i="16"/>
  <c r="F2803" i="16"/>
  <c r="F2811" i="16"/>
  <c r="F2819" i="16"/>
  <c r="F2827" i="16"/>
  <c r="F2835" i="16"/>
  <c r="F2843" i="16"/>
  <c r="F2851" i="16"/>
  <c r="F2859" i="16"/>
  <c r="F2867" i="16"/>
  <c r="F2875" i="16"/>
  <c r="F2883" i="16"/>
  <c r="F2891" i="16"/>
  <c r="F2899" i="16"/>
  <c r="F2907" i="16"/>
  <c r="F2915" i="16"/>
  <c r="F2923" i="16"/>
  <c r="F2931" i="16"/>
  <c r="F2939" i="16"/>
  <c r="F2947" i="16"/>
  <c r="F2955" i="16"/>
  <c r="F2963" i="16"/>
  <c r="F2971" i="16"/>
  <c r="F2979" i="16"/>
  <c r="F2987" i="16"/>
  <c r="F2995" i="16"/>
  <c r="F3003" i="16"/>
  <c r="F3011" i="16"/>
  <c r="F3019" i="16"/>
  <c r="F3027" i="16"/>
  <c r="F3035" i="16"/>
  <c r="F3043" i="16"/>
  <c r="F3051" i="16"/>
  <c r="F3059" i="16"/>
  <c r="F3067" i="16"/>
  <c r="F3075" i="16"/>
  <c r="F3083" i="16"/>
  <c r="F3091" i="16"/>
  <c r="F3099" i="16"/>
  <c r="F3107" i="16"/>
  <c r="F3115" i="16"/>
  <c r="F3123" i="16"/>
  <c r="F3131" i="16"/>
  <c r="F3139" i="16"/>
  <c r="F3147" i="16"/>
  <c r="F3155" i="16"/>
  <c r="F3163" i="16"/>
  <c r="F3171" i="16"/>
  <c r="F3179" i="16"/>
  <c r="F3187" i="16"/>
  <c r="F3195" i="16"/>
  <c r="F3203" i="16"/>
  <c r="F3211" i="16"/>
  <c r="F3219" i="16"/>
  <c r="F3227" i="16"/>
  <c r="F3235" i="16"/>
  <c r="F3243" i="16"/>
  <c r="F3251" i="16"/>
  <c r="F3259" i="16"/>
  <c r="F3267" i="16"/>
  <c r="F3275" i="16"/>
  <c r="F3283" i="16"/>
  <c r="F3291" i="16"/>
  <c r="F3299" i="16"/>
  <c r="F3307" i="16"/>
  <c r="F3315" i="16"/>
  <c r="F3323" i="16"/>
  <c r="F3331" i="16"/>
  <c r="F3339" i="16"/>
  <c r="F3347" i="16"/>
  <c r="F3355" i="16"/>
  <c r="F3363" i="16"/>
  <c r="F3371" i="16"/>
  <c r="F3379" i="16"/>
  <c r="F3387" i="16"/>
  <c r="F3395" i="16"/>
  <c r="F3403" i="16"/>
  <c r="F3411" i="16"/>
  <c r="F3419" i="16"/>
  <c r="F3427" i="16"/>
  <c r="F3435" i="16"/>
  <c r="F3443" i="16"/>
  <c r="F3451" i="16"/>
  <c r="F3459" i="16"/>
  <c r="F3467" i="16"/>
  <c r="F3475" i="16"/>
  <c r="F3483" i="16"/>
  <c r="F3491" i="16"/>
  <c r="F3499" i="16"/>
  <c r="F3507" i="16"/>
  <c r="F3515" i="16"/>
  <c r="F3523" i="16"/>
  <c r="F3531" i="16"/>
  <c r="F3539" i="16"/>
  <c r="F3547" i="16"/>
  <c r="F3555" i="16"/>
  <c r="F3563" i="16"/>
  <c r="F3571" i="16"/>
  <c r="F3579" i="16"/>
  <c r="F3587" i="16"/>
  <c r="F3595" i="16"/>
  <c r="F3603" i="16"/>
  <c r="F3611" i="16"/>
  <c r="F3619" i="16"/>
  <c r="F3627" i="16"/>
  <c r="F3635" i="16"/>
  <c r="F3643" i="16"/>
  <c r="F3651" i="16"/>
  <c r="F3659" i="16"/>
  <c r="F3667" i="16"/>
  <c r="F3675" i="16"/>
  <c r="F3683" i="16"/>
  <c r="F3691" i="16"/>
  <c r="F3699" i="16"/>
  <c r="F3707" i="16"/>
  <c r="F3715" i="16"/>
  <c r="F3723" i="16"/>
  <c r="F3731" i="16"/>
  <c r="F3739" i="16"/>
  <c r="F3747" i="16"/>
  <c r="F3755" i="16"/>
  <c r="F3763" i="16"/>
  <c r="F3771" i="16"/>
  <c r="F3779" i="16"/>
  <c r="F3787" i="16"/>
  <c r="F3795" i="16"/>
  <c r="F3803" i="16"/>
  <c r="F3811" i="16"/>
  <c r="F3819" i="16"/>
  <c r="F3827" i="16"/>
  <c r="F3835" i="16"/>
  <c r="F3843" i="16"/>
  <c r="F3851" i="16"/>
  <c r="F3859" i="16"/>
  <c r="F3867" i="16"/>
  <c r="F3875" i="16"/>
  <c r="F3883" i="16"/>
  <c r="F3891" i="16"/>
  <c r="F3899" i="16"/>
  <c r="F3907" i="16"/>
  <c r="F3915" i="16"/>
  <c r="F3923" i="16"/>
  <c r="F3931" i="16"/>
  <c r="F3939" i="16"/>
  <c r="F3947" i="16"/>
  <c r="F3955" i="16"/>
  <c r="F3963" i="16"/>
  <c r="F3971" i="16"/>
  <c r="F3979" i="16"/>
  <c r="F3987" i="16"/>
  <c r="F3995" i="16"/>
  <c r="F4003" i="16"/>
  <c r="F4011" i="16"/>
  <c r="F4019" i="16"/>
  <c r="F4027" i="16"/>
  <c r="F4035" i="16"/>
  <c r="F4043" i="16"/>
  <c r="F4051" i="16"/>
  <c r="F4059" i="16"/>
  <c r="F4067" i="16"/>
  <c r="F4075" i="16"/>
  <c r="F4083" i="16"/>
  <c r="F4091" i="16"/>
  <c r="F4099" i="16"/>
  <c r="F4107" i="16"/>
  <c r="F4115" i="16"/>
  <c r="F4123" i="16"/>
  <c r="F4131" i="16"/>
  <c r="F4139" i="16"/>
  <c r="F4147" i="16"/>
  <c r="F4155" i="16"/>
  <c r="F4163" i="16"/>
  <c r="F4171" i="16"/>
  <c r="F4179" i="16"/>
  <c r="F4187" i="16"/>
  <c r="F4195" i="16"/>
  <c r="F4203" i="16"/>
  <c r="F4211" i="16"/>
  <c r="F4219" i="16"/>
  <c r="F4227" i="16"/>
  <c r="F4235" i="16"/>
  <c r="F4243" i="16"/>
  <c r="F4251" i="16"/>
  <c r="F4259" i="16"/>
  <c r="F4267" i="16"/>
  <c r="F4275" i="16"/>
  <c r="F4283" i="16"/>
  <c r="F4291" i="16"/>
  <c r="F4299" i="16"/>
  <c r="F4307" i="16"/>
  <c r="F4315" i="16"/>
  <c r="F4323" i="16"/>
  <c r="F4331" i="16"/>
  <c r="F4339" i="16"/>
  <c r="F4347" i="16"/>
  <c r="F4355" i="16"/>
  <c r="F4363" i="16"/>
  <c r="F4371" i="16"/>
  <c r="F4379" i="16"/>
  <c r="F4387" i="16"/>
  <c r="F4395" i="16"/>
  <c r="F4403" i="16"/>
  <c r="F4411" i="16"/>
  <c r="F4419" i="16"/>
  <c r="F4427" i="16"/>
  <c r="F4435" i="16"/>
  <c r="F4443" i="16"/>
  <c r="F4451" i="16"/>
  <c r="F4459" i="16"/>
  <c r="F4467" i="16"/>
  <c r="F4475" i="16"/>
  <c r="F4483" i="16"/>
  <c r="F4491" i="16"/>
  <c r="F4499" i="16"/>
  <c r="F4507" i="16"/>
  <c r="F4515" i="16"/>
  <c r="F4523" i="16"/>
  <c r="F4531" i="16"/>
  <c r="F4539" i="16"/>
  <c r="F4547" i="16"/>
  <c r="F4555" i="16"/>
  <c r="F4563" i="16"/>
  <c r="F4571" i="16"/>
  <c r="F4579" i="16"/>
  <c r="F4587" i="16"/>
  <c r="F4595" i="16"/>
  <c r="F4603" i="16"/>
  <c r="F4611" i="16"/>
  <c r="F4619" i="16"/>
  <c r="F4627" i="16"/>
  <c r="F4635" i="16"/>
  <c r="F4643" i="16"/>
  <c r="F4651" i="16"/>
  <c r="F4659" i="16"/>
  <c r="F4667" i="16"/>
  <c r="F4675" i="16"/>
  <c r="F4683" i="16"/>
  <c r="F4691" i="16"/>
  <c r="F4699" i="16"/>
  <c r="F4707" i="16"/>
  <c r="F4715" i="16"/>
  <c r="F4723" i="16"/>
  <c r="F4731" i="16"/>
  <c r="F4739" i="16"/>
  <c r="F4747" i="16"/>
  <c r="F4755" i="16"/>
  <c r="F4763" i="16"/>
  <c r="F4771" i="16"/>
  <c r="F4779" i="16"/>
  <c r="F4787" i="16"/>
  <c r="F4795" i="16"/>
  <c r="F4803" i="16"/>
  <c r="F4811" i="16"/>
  <c r="F4819" i="16"/>
  <c r="F4827" i="16"/>
  <c r="F4835" i="16"/>
  <c r="F4843" i="16"/>
  <c r="F4851" i="16"/>
  <c r="F4859" i="16"/>
  <c r="F4867" i="16"/>
  <c r="F4875" i="16"/>
  <c r="F4883" i="16"/>
  <c r="F4891" i="16"/>
  <c r="F4899" i="16"/>
  <c r="F4907" i="16"/>
  <c r="F4915" i="16"/>
  <c r="F4923" i="16"/>
  <c r="F4931" i="16"/>
  <c r="F4939" i="16"/>
  <c r="F4947" i="16"/>
  <c r="F4955" i="16"/>
  <c r="F4963" i="16"/>
  <c r="F4971" i="16"/>
  <c r="F4979" i="16"/>
  <c r="F4987" i="16"/>
  <c r="F4995" i="16"/>
  <c r="F5003" i="16"/>
  <c r="F5011" i="16"/>
  <c r="F5019" i="16"/>
  <c r="F5027" i="16"/>
  <c r="F5035" i="16"/>
  <c r="F5043" i="16"/>
  <c r="F5051" i="16"/>
  <c r="F5059" i="16"/>
  <c r="F5067" i="16"/>
  <c r="F5075" i="16"/>
  <c r="F5083" i="16"/>
  <c r="F5091" i="16"/>
  <c r="F5099" i="16"/>
  <c r="F5107" i="16"/>
  <c r="F5115" i="16"/>
  <c r="F5123" i="16"/>
  <c r="F5131" i="16"/>
  <c r="F5139" i="16"/>
  <c r="F5147" i="16"/>
  <c r="F5155" i="16"/>
  <c r="F5163" i="16"/>
  <c r="F5171" i="16"/>
  <c r="F5179" i="16"/>
  <c r="F5187" i="16"/>
  <c r="F5195" i="16"/>
  <c r="F5203" i="16"/>
  <c r="F5211" i="16"/>
  <c r="F5219" i="16"/>
  <c r="F5227" i="16"/>
  <c r="F5235" i="16"/>
  <c r="F5243" i="16"/>
  <c r="F5251" i="16"/>
  <c r="F5259" i="16"/>
  <c r="F5267" i="16"/>
  <c r="F5275" i="16"/>
  <c r="F5283" i="16"/>
  <c r="F5291" i="16"/>
  <c r="F5299" i="16"/>
  <c r="F5307" i="16"/>
  <c r="F5315" i="16"/>
  <c r="F5323" i="16"/>
  <c r="F5331" i="16"/>
  <c r="F5339" i="16"/>
  <c r="F5347" i="16"/>
  <c r="F5355" i="16"/>
  <c r="F5363" i="16"/>
  <c r="F5371" i="16"/>
  <c r="F5379" i="16"/>
  <c r="F5387" i="16"/>
  <c r="F5395" i="16"/>
  <c r="F5403" i="16"/>
  <c r="F5411" i="16"/>
  <c r="F5419" i="16"/>
  <c r="F5427" i="16"/>
  <c r="F5435" i="16"/>
  <c r="F5443" i="16"/>
  <c r="F5451" i="16"/>
  <c r="F5459" i="16"/>
  <c r="F5467" i="16"/>
  <c r="F5475" i="16"/>
  <c r="F5483" i="16"/>
  <c r="F5491" i="16"/>
  <c r="F5499" i="16"/>
  <c r="F5507" i="16"/>
  <c r="F5515" i="16"/>
  <c r="F5523" i="16"/>
  <c r="F5531" i="16"/>
  <c r="F5539" i="16"/>
  <c r="F5547" i="16"/>
  <c r="F5555" i="16"/>
  <c r="F5563" i="16"/>
  <c r="F5571" i="16"/>
  <c r="F5579" i="16"/>
  <c r="F5587" i="16"/>
  <c r="F5595" i="16"/>
  <c r="F5603" i="16"/>
  <c r="F5611" i="16"/>
  <c r="F5619" i="16"/>
  <c r="F5627" i="16"/>
  <c r="F5635" i="16"/>
  <c r="F5643" i="16"/>
  <c r="F5651" i="16"/>
  <c r="F5659" i="16"/>
  <c r="F5667" i="16"/>
  <c r="F5675" i="16"/>
  <c r="F5683" i="16"/>
  <c r="F5691" i="16"/>
  <c r="F5699" i="16"/>
  <c r="F5707" i="16"/>
  <c r="F5715" i="16"/>
  <c r="F5723" i="16"/>
  <c r="F5731" i="16"/>
  <c r="F5739" i="16"/>
  <c r="F5747" i="16"/>
  <c r="F5755" i="16"/>
  <c r="F5763" i="16"/>
  <c r="F5771" i="16"/>
  <c r="F5779" i="16"/>
  <c r="F5787" i="16"/>
  <c r="F5795" i="16"/>
  <c r="F5803" i="16"/>
  <c r="F5811" i="16"/>
  <c r="F5819" i="16"/>
  <c r="F5827" i="16"/>
  <c r="F5835" i="16"/>
  <c r="F5843" i="16"/>
  <c r="F5851" i="16"/>
  <c r="F5859" i="16"/>
  <c r="F5867" i="16"/>
  <c r="F5875" i="16"/>
  <c r="F5883" i="16"/>
  <c r="F5891" i="16"/>
  <c r="F5899" i="16"/>
  <c r="F5907" i="16"/>
  <c r="F5915" i="16"/>
  <c r="F5923" i="16"/>
  <c r="F5931" i="16"/>
  <c r="F5939" i="16"/>
  <c r="F5947" i="16"/>
  <c r="F5955" i="16"/>
  <c r="F5963" i="16"/>
  <c r="F5971" i="16"/>
  <c r="F5979" i="16"/>
  <c r="F5987" i="16"/>
  <c r="F5995" i="16"/>
  <c r="F6003" i="16"/>
  <c r="F6011" i="16"/>
  <c r="F6019" i="16"/>
  <c r="F6027" i="16"/>
  <c r="F6035" i="16"/>
  <c r="F6043" i="16"/>
  <c r="F6051" i="16"/>
  <c r="F6059" i="16"/>
  <c r="F6067" i="16"/>
  <c r="F6075" i="16"/>
  <c r="F6083" i="16"/>
  <c r="F6091" i="16"/>
  <c r="F6099" i="16"/>
  <c r="F6107" i="16"/>
  <c r="F6115" i="16"/>
  <c r="F6123" i="16"/>
  <c r="F6131" i="16"/>
  <c r="F6139" i="16"/>
  <c r="F6147" i="16"/>
  <c r="F6155" i="16"/>
  <c r="F6163" i="16"/>
  <c r="F6171" i="16"/>
  <c r="F6179" i="16"/>
  <c r="F6187" i="16"/>
  <c r="F6195" i="16"/>
  <c r="F6203" i="16"/>
  <c r="F6211" i="16"/>
  <c r="F6219" i="16"/>
  <c r="F6227" i="16"/>
  <c r="F6235" i="16"/>
  <c r="F6243" i="16"/>
  <c r="F6251" i="16"/>
  <c r="F6259" i="16"/>
  <c r="F6267" i="16"/>
  <c r="F6275" i="16"/>
  <c r="F6283" i="16"/>
  <c r="F6291" i="16"/>
  <c r="F6299" i="16"/>
  <c r="F6307" i="16"/>
  <c r="F6315" i="16"/>
  <c r="F6323" i="16"/>
  <c r="F6331" i="16"/>
  <c r="F6339" i="16"/>
  <c r="F6347" i="16"/>
  <c r="F6355" i="16"/>
  <c r="F6363" i="16"/>
  <c r="F6371" i="16"/>
  <c r="F6379" i="16"/>
  <c r="F6387" i="16"/>
  <c r="F6395" i="16"/>
  <c r="F6403" i="16"/>
  <c r="F6411" i="16"/>
  <c r="F6419" i="16"/>
  <c r="F6427" i="16"/>
  <c r="F6435" i="16"/>
  <c r="F6443" i="16"/>
  <c r="F6451" i="16"/>
  <c r="F6459" i="16"/>
  <c r="F6467" i="16"/>
  <c r="F6475" i="16"/>
  <c r="F6483" i="16"/>
  <c r="F6491" i="16"/>
  <c r="F6499" i="16"/>
  <c r="F6507" i="16"/>
  <c r="F6515" i="16"/>
  <c r="F6523" i="16"/>
  <c r="F6531" i="16"/>
  <c r="F6539" i="16"/>
  <c r="F6547" i="16"/>
  <c r="F6555" i="16"/>
  <c r="F6563" i="16"/>
  <c r="F6571" i="16"/>
  <c r="F6579" i="16"/>
  <c r="F6587" i="16"/>
  <c r="F6595" i="16"/>
  <c r="F6603" i="16"/>
  <c r="F6611" i="16"/>
  <c r="F6619" i="16"/>
  <c r="F6627" i="16"/>
  <c r="F6635" i="16"/>
  <c r="F6643" i="16"/>
  <c r="F6651" i="16"/>
  <c r="F6659" i="16"/>
  <c r="F6667" i="16"/>
  <c r="F6675" i="16"/>
  <c r="F6683" i="16"/>
  <c r="F6691" i="16"/>
  <c r="F6699" i="16"/>
  <c r="F6707" i="16"/>
  <c r="F6715" i="16"/>
  <c r="F6723" i="16"/>
  <c r="F6731" i="16"/>
  <c r="F6739" i="16"/>
  <c r="F6747" i="16"/>
  <c r="F6755" i="16"/>
  <c r="F6763" i="16"/>
  <c r="F6771" i="16"/>
  <c r="F6779" i="16"/>
  <c r="F6787" i="16"/>
  <c r="F6795" i="16"/>
  <c r="F6803" i="16"/>
  <c r="F6811" i="16"/>
  <c r="F6819" i="16"/>
  <c r="F6827" i="16"/>
  <c r="F6835" i="16"/>
  <c r="F6843" i="16"/>
  <c r="F6851" i="16"/>
  <c r="F6859" i="16"/>
  <c r="F6867" i="16"/>
  <c r="F6875" i="16"/>
  <c r="F6883" i="16"/>
  <c r="F6891" i="16"/>
  <c r="F6899" i="16"/>
  <c r="F6907" i="16"/>
  <c r="F6915" i="16"/>
  <c r="F6923" i="16"/>
  <c r="F6931" i="16"/>
  <c r="F6939" i="16"/>
  <c r="F6947" i="16"/>
  <c r="F6955" i="16"/>
  <c r="F6963" i="16"/>
  <c r="F6971" i="16"/>
  <c r="F6979" i="16"/>
  <c r="F6987" i="16"/>
  <c r="F6995" i="16"/>
  <c r="F7003" i="16"/>
  <c r="F7011" i="16"/>
  <c r="F7019" i="16"/>
  <c r="F7027" i="16"/>
  <c r="F7035" i="16"/>
  <c r="F7043" i="16"/>
  <c r="F7051" i="16"/>
  <c r="F7059" i="16"/>
  <c r="F7067" i="16"/>
  <c r="F7075" i="16"/>
  <c r="F7083" i="16"/>
  <c r="F7091" i="16"/>
  <c r="F7099" i="16"/>
  <c r="F7107" i="16"/>
  <c r="F7115" i="16"/>
  <c r="F7123" i="16"/>
  <c r="F7131" i="16"/>
  <c r="F7139" i="16"/>
  <c r="F7147" i="16"/>
  <c r="F7155" i="16"/>
  <c r="F7163" i="16"/>
  <c r="F7171" i="16"/>
  <c r="F7179" i="16"/>
  <c r="F7187" i="16"/>
  <c r="F7195" i="16"/>
  <c r="F7203" i="16"/>
  <c r="F7211" i="16"/>
  <c r="F7219" i="16"/>
  <c r="F7227" i="16"/>
  <c r="F7235" i="16"/>
  <c r="F7243" i="16"/>
  <c r="F7251" i="16"/>
  <c r="F7259" i="16"/>
  <c r="F7267" i="16"/>
  <c r="F7275" i="16"/>
  <c r="F7283" i="16"/>
  <c r="F7291" i="16"/>
  <c r="F7299" i="16"/>
  <c r="F7307" i="16"/>
  <c r="F7315" i="16"/>
  <c r="F7323" i="16"/>
  <c r="F7331" i="16"/>
  <c r="F7339" i="16"/>
  <c r="F7347" i="16"/>
  <c r="F7355" i="16"/>
  <c r="F7363" i="16"/>
  <c r="F7371" i="16"/>
  <c r="F7379" i="16"/>
  <c r="F7387" i="16"/>
  <c r="F7395" i="16"/>
  <c r="F7403" i="16"/>
  <c r="F7411" i="16"/>
  <c r="F7419" i="16"/>
  <c r="F7427" i="16"/>
  <c r="F7435" i="16"/>
  <c r="F7443" i="16"/>
  <c r="F7451" i="16"/>
  <c r="F7459" i="16"/>
  <c r="F7467" i="16"/>
  <c r="F7475" i="16"/>
  <c r="F7483" i="16"/>
  <c r="F7491" i="16"/>
  <c r="F7499" i="16"/>
  <c r="F7507" i="16"/>
  <c r="F7515" i="16"/>
  <c r="F7523" i="16"/>
  <c r="F7531" i="16"/>
  <c r="F7539" i="16"/>
  <c r="F7547" i="16"/>
  <c r="F7555" i="16"/>
  <c r="F7563" i="16"/>
  <c r="F7571" i="16"/>
  <c r="F7579" i="16"/>
  <c r="F7587" i="16"/>
  <c r="F7595" i="16"/>
  <c r="F7603" i="16"/>
  <c r="F7611" i="16"/>
  <c r="F7619" i="16"/>
  <c r="F7627" i="16"/>
  <c r="F7635" i="16"/>
  <c r="F7643" i="16"/>
  <c r="F7651" i="16"/>
  <c r="F7659" i="16"/>
  <c r="F7667" i="16"/>
  <c r="F7675" i="16"/>
  <c r="F7683" i="16"/>
  <c r="F7691" i="16"/>
  <c r="F7699" i="16"/>
  <c r="F7707" i="16"/>
  <c r="F7715" i="16"/>
  <c r="F7723" i="16"/>
  <c r="F7731" i="16"/>
  <c r="F7739" i="16"/>
  <c r="F7747" i="16"/>
  <c r="F7755" i="16"/>
  <c r="F7763" i="16"/>
  <c r="F7771" i="16"/>
  <c r="F7779" i="16"/>
  <c r="F7787" i="16"/>
  <c r="F7795" i="16"/>
  <c r="F7803" i="16"/>
  <c r="F7811" i="16"/>
  <c r="F7819" i="16"/>
  <c r="F7827" i="16"/>
  <c r="F7835" i="16"/>
  <c r="F7843" i="16"/>
  <c r="F7851" i="16"/>
  <c r="F7859" i="16"/>
  <c r="F7867" i="16"/>
  <c r="F7875" i="16"/>
  <c r="F7883" i="16"/>
  <c r="F7891" i="16"/>
  <c r="F7899" i="16"/>
  <c r="F7907" i="16"/>
  <c r="F7915" i="16"/>
  <c r="F7923" i="16"/>
  <c r="F7931" i="16"/>
  <c r="F7939" i="16"/>
  <c r="F7947" i="16"/>
  <c r="F7955" i="16"/>
  <c r="F7963" i="16"/>
  <c r="F7971" i="16"/>
  <c r="F7979" i="16"/>
  <c r="F7987" i="16"/>
  <c r="F7995" i="16"/>
  <c r="F8003" i="16"/>
  <c r="F8011" i="16"/>
  <c r="F8019" i="16"/>
  <c r="F8027" i="16"/>
  <c r="F8035" i="16"/>
  <c r="F8043" i="16"/>
  <c r="F8051" i="16"/>
  <c r="F8059" i="16"/>
  <c r="F8067" i="16"/>
  <c r="F8075" i="16"/>
  <c r="F8083" i="16"/>
  <c r="F8091" i="16"/>
  <c r="F8099" i="16"/>
  <c r="F8107" i="16"/>
  <c r="F8115" i="16"/>
  <c r="F8123" i="16"/>
  <c r="F8131" i="16"/>
  <c r="F8139" i="16"/>
  <c r="F8147" i="16"/>
  <c r="F8155" i="16"/>
  <c r="F8163" i="16"/>
  <c r="F8171" i="16"/>
  <c r="F8179" i="16"/>
  <c r="F8187" i="16"/>
  <c r="F8195" i="16"/>
  <c r="F8203" i="16"/>
  <c r="F8211" i="16"/>
  <c r="F8219" i="16"/>
  <c r="F8227" i="16"/>
  <c r="F8235" i="16"/>
  <c r="F8243" i="16"/>
  <c r="F8251" i="16"/>
  <c r="F8259" i="16"/>
  <c r="F8267" i="16"/>
  <c r="F8275" i="16"/>
  <c r="F8283" i="16"/>
  <c r="F8291" i="16"/>
  <c r="F8299" i="16"/>
  <c r="F8307" i="16"/>
  <c r="F8315" i="16"/>
  <c r="F8323" i="16"/>
  <c r="F8331" i="16"/>
  <c r="F8339" i="16"/>
  <c r="F8347" i="16"/>
  <c r="F8355" i="16"/>
  <c r="F8363" i="16"/>
  <c r="F8371" i="16"/>
  <c r="F8379" i="16"/>
  <c r="F8387" i="16"/>
  <c r="F8395" i="16"/>
  <c r="F8403" i="16"/>
  <c r="F8411" i="16"/>
  <c r="F8419" i="16"/>
  <c r="F8427" i="16"/>
  <c r="F8435" i="16"/>
  <c r="F8443" i="16"/>
  <c r="F8451" i="16"/>
  <c r="F8459" i="16"/>
  <c r="F8467" i="16"/>
  <c r="F8475" i="16"/>
  <c r="F8483" i="16"/>
  <c r="F8491" i="16"/>
  <c r="F8499" i="16"/>
  <c r="F8507" i="16"/>
  <c r="F8515" i="16"/>
  <c r="F8523" i="16"/>
  <c r="F8531" i="16"/>
  <c r="F8539" i="16"/>
  <c r="F8547" i="16"/>
  <c r="F8555" i="16"/>
  <c r="F8563" i="16"/>
  <c r="F8571" i="16"/>
  <c r="F8579" i="16"/>
  <c r="F8587" i="16"/>
  <c r="F8595" i="16"/>
  <c r="F8603" i="16"/>
  <c r="F8611" i="16"/>
  <c r="F8619" i="16"/>
  <c r="F8627" i="16"/>
  <c r="F8635" i="16"/>
  <c r="F8643" i="16"/>
  <c r="F8651" i="16"/>
  <c r="F8659" i="16"/>
  <c r="F8667" i="16"/>
  <c r="F8675" i="16"/>
  <c r="F8683" i="16"/>
  <c r="F8691" i="16"/>
  <c r="F8699" i="16"/>
  <c r="F8707" i="16"/>
  <c r="F8715" i="16"/>
  <c r="F8723" i="16"/>
  <c r="F8731" i="16"/>
  <c r="F8739" i="16"/>
  <c r="F8747" i="16"/>
  <c r="F8755" i="16"/>
  <c r="F8763" i="16"/>
  <c r="F8771" i="16"/>
  <c r="F8779" i="16"/>
  <c r="F8787" i="16"/>
  <c r="F8795" i="16"/>
  <c r="F8803" i="16"/>
  <c r="F8811" i="16"/>
  <c r="F8819" i="16"/>
  <c r="F8827" i="16"/>
  <c r="F8835" i="16"/>
  <c r="F8843" i="16"/>
  <c r="F8851" i="16"/>
  <c r="F8859" i="16"/>
  <c r="F8867" i="16"/>
  <c r="F8875" i="16"/>
  <c r="F8883" i="16"/>
  <c r="F8891" i="16"/>
  <c r="F8899" i="16"/>
  <c r="F8907" i="16"/>
  <c r="F8915" i="16"/>
  <c r="F8923" i="16"/>
  <c r="F8931" i="16"/>
  <c r="F8939" i="16"/>
  <c r="F8947" i="16"/>
  <c r="F8955" i="16"/>
  <c r="F8963" i="16"/>
  <c r="F8971" i="16"/>
  <c r="F8979" i="16"/>
  <c r="F8987" i="16"/>
  <c r="F8995" i="16"/>
  <c r="F9003" i="16"/>
  <c r="F9011" i="16"/>
  <c r="F9019" i="16"/>
  <c r="F9027" i="16"/>
  <c r="F9035" i="16"/>
  <c r="F9043" i="16"/>
  <c r="F9051" i="16"/>
  <c r="F9059" i="16"/>
  <c r="F9067" i="16"/>
  <c r="F9075" i="16"/>
  <c r="F9083" i="16"/>
  <c r="F9091" i="16"/>
  <c r="F9099" i="16"/>
  <c r="F9107" i="16"/>
  <c r="F9115" i="16"/>
  <c r="F9123" i="16"/>
  <c r="F9131" i="16"/>
  <c r="F9139" i="16"/>
  <c r="F9147" i="16"/>
  <c r="F9155" i="16"/>
  <c r="F9163" i="16"/>
  <c r="F9171" i="16"/>
  <c r="F9179" i="16"/>
  <c r="F9187" i="16"/>
  <c r="F9195" i="16"/>
  <c r="F9203" i="16"/>
  <c r="F9211" i="16"/>
  <c r="F9219" i="16"/>
  <c r="F9227" i="16"/>
  <c r="F9235" i="16"/>
  <c r="F9243" i="16"/>
  <c r="F9251" i="16"/>
  <c r="F9259" i="16"/>
  <c r="F9267" i="16"/>
  <c r="F9275" i="16"/>
  <c r="F9283" i="16"/>
  <c r="F9291" i="16"/>
  <c r="F9299" i="16"/>
  <c r="F9307" i="16"/>
  <c r="F9315" i="16"/>
  <c r="F9323" i="16"/>
  <c r="F9331" i="16"/>
  <c r="F9339" i="16"/>
  <c r="F9347" i="16"/>
  <c r="F9355" i="16"/>
  <c r="F9363" i="16"/>
  <c r="F9371" i="16"/>
  <c r="F9379" i="16"/>
  <c r="F9387" i="16"/>
  <c r="F9395" i="16"/>
  <c r="F9403" i="16"/>
  <c r="F9411" i="16"/>
  <c r="F9419" i="16"/>
  <c r="F9427" i="16"/>
  <c r="F9435" i="16"/>
  <c r="F9443" i="16"/>
  <c r="F9451" i="16"/>
  <c r="F9459" i="16"/>
  <c r="F9467" i="16"/>
  <c r="F9475" i="16"/>
  <c r="F9483" i="16"/>
  <c r="F9491" i="16"/>
  <c r="F9499" i="16"/>
  <c r="F9507" i="16"/>
  <c r="F9515" i="16"/>
  <c r="F9523" i="16"/>
  <c r="F9531" i="16"/>
  <c r="F9539" i="16"/>
  <c r="F9547" i="16"/>
  <c r="F9555" i="16"/>
  <c r="F9563" i="16"/>
  <c r="F9571" i="16"/>
  <c r="F9579" i="16"/>
  <c r="F9587" i="16"/>
  <c r="F9595" i="16"/>
  <c r="F9603" i="16"/>
  <c r="F9611" i="16"/>
  <c r="F9619" i="16"/>
  <c r="F9627" i="16"/>
  <c r="F9635" i="16"/>
  <c r="F9643" i="16"/>
  <c r="F9651" i="16"/>
  <c r="F9659" i="16"/>
  <c r="F9667" i="16"/>
  <c r="F9675" i="16"/>
  <c r="F9683" i="16"/>
  <c r="F9691" i="16"/>
  <c r="F9699" i="16"/>
  <c r="F9707" i="16"/>
  <c r="F9715" i="16"/>
  <c r="F9723" i="16"/>
  <c r="F9731" i="16"/>
  <c r="F9739" i="16"/>
  <c r="F9747" i="16"/>
  <c r="F9755" i="16"/>
  <c r="F9763" i="16"/>
  <c r="F9771" i="16"/>
  <c r="F9779" i="16"/>
  <c r="F9787" i="16"/>
  <c r="F9795" i="16"/>
  <c r="F9803" i="16"/>
  <c r="F9811" i="16"/>
  <c r="F9819" i="16"/>
  <c r="F9827" i="16"/>
  <c r="F9835" i="16"/>
  <c r="F9843" i="16"/>
  <c r="F9851" i="16"/>
  <c r="F9859" i="16"/>
  <c r="F9867" i="16"/>
  <c r="F9875" i="16"/>
  <c r="F9883" i="16"/>
  <c r="F9891" i="16"/>
  <c r="F9899" i="16"/>
  <c r="F9907" i="16"/>
  <c r="F9915" i="16"/>
  <c r="F9923" i="16"/>
  <c r="F9931" i="16"/>
  <c r="F9939" i="16"/>
  <c r="F9947" i="16"/>
  <c r="F9955" i="16"/>
  <c r="F9963" i="16"/>
  <c r="F9971" i="16"/>
  <c r="F9979" i="16"/>
  <c r="F9987" i="16"/>
  <c r="F9995" i="16"/>
  <c r="F10003" i="16"/>
  <c r="F10011" i="16"/>
  <c r="F10019" i="16"/>
  <c r="F10027" i="16"/>
  <c r="F10035" i="16"/>
  <c r="F10043" i="16"/>
  <c r="F10051" i="16"/>
  <c r="F10059" i="16"/>
  <c r="F10067" i="16"/>
  <c r="F10075" i="16"/>
  <c r="F10083" i="16"/>
  <c r="F10091" i="16"/>
  <c r="F10099" i="16"/>
  <c r="F10107" i="16"/>
  <c r="F10115" i="16"/>
  <c r="F10123" i="16"/>
  <c r="F10131" i="16"/>
  <c r="F10139" i="16"/>
  <c r="F10147" i="16"/>
  <c r="F10155" i="16"/>
  <c r="F10163" i="16"/>
  <c r="F10171" i="16"/>
  <c r="F10179" i="16"/>
  <c r="F10187" i="16"/>
  <c r="F10195" i="16"/>
  <c r="F10203" i="16"/>
  <c r="F10211" i="16"/>
  <c r="F10219" i="16"/>
  <c r="F10227" i="16"/>
  <c r="F10235" i="16"/>
  <c r="F10243" i="16"/>
  <c r="F10251" i="16"/>
  <c r="F10259" i="16"/>
  <c r="F10267" i="16"/>
  <c r="F10275" i="16"/>
  <c r="F10283" i="16"/>
  <c r="F10291" i="16"/>
  <c r="F10299" i="16"/>
  <c r="F10307" i="16"/>
  <c r="F10315" i="16"/>
  <c r="F10323" i="16"/>
  <c r="F10331" i="16"/>
  <c r="F10339" i="16"/>
  <c r="F10347" i="16"/>
  <c r="F10355" i="16"/>
  <c r="F10363" i="16"/>
  <c r="F10371" i="16"/>
  <c r="F10379" i="16"/>
  <c r="F10387" i="16"/>
  <c r="F10395" i="16"/>
  <c r="F10403" i="16"/>
  <c r="F10411" i="16"/>
  <c r="F10419" i="16"/>
  <c r="F10427" i="16"/>
  <c r="F10435" i="16"/>
  <c r="F10443" i="16"/>
  <c r="F10451" i="16"/>
  <c r="F10459" i="16"/>
  <c r="F10467" i="16"/>
  <c r="F10475" i="16"/>
  <c r="F10483" i="16"/>
  <c r="F10491" i="16"/>
  <c r="F10499" i="16"/>
  <c r="F10507" i="16"/>
  <c r="F10515" i="16"/>
  <c r="F10523" i="16"/>
  <c r="F10531" i="16"/>
  <c r="F10539" i="16"/>
  <c r="F10547" i="16"/>
  <c r="F10555" i="16"/>
  <c r="F10563" i="16"/>
  <c r="F10571" i="16"/>
  <c r="F10579" i="16"/>
  <c r="F10587" i="16"/>
  <c r="F10595" i="16"/>
  <c r="F10603" i="16"/>
  <c r="F10611" i="16"/>
  <c r="F10619" i="16"/>
  <c r="F10627" i="16"/>
  <c r="F10635" i="16"/>
  <c r="F10643" i="16"/>
  <c r="F10651" i="16"/>
  <c r="F10659" i="16"/>
  <c r="F10667" i="16"/>
  <c r="F10675" i="16"/>
  <c r="F10683" i="16"/>
  <c r="F10691" i="16"/>
  <c r="F10699" i="16"/>
  <c r="F10707" i="16"/>
  <c r="F10715" i="16"/>
  <c r="F10723" i="16"/>
  <c r="F10731" i="16"/>
  <c r="F10739" i="16"/>
  <c r="F10747" i="16"/>
  <c r="F10755" i="16"/>
  <c r="F10763" i="16"/>
  <c r="F10771" i="16"/>
  <c r="F10779" i="16"/>
  <c r="F10787" i="16"/>
  <c r="F10795" i="16"/>
  <c r="F10803" i="16"/>
  <c r="F10811" i="16"/>
  <c r="F10819" i="16"/>
  <c r="F10827" i="16"/>
  <c r="F10835" i="16"/>
  <c r="F10843" i="16"/>
  <c r="F10851" i="16"/>
  <c r="F10859" i="16"/>
  <c r="F10867" i="16"/>
  <c r="F10875" i="16"/>
  <c r="F10883" i="16"/>
  <c r="F10891" i="16"/>
  <c r="F10899" i="16"/>
  <c r="F10907" i="16"/>
  <c r="F10915" i="16"/>
  <c r="F10923" i="16"/>
  <c r="F10931" i="16"/>
  <c r="F10939" i="16"/>
  <c r="F10947" i="16"/>
  <c r="F10955" i="16"/>
  <c r="F10963" i="16"/>
  <c r="F10971" i="16"/>
  <c r="F10979" i="16"/>
  <c r="F10987" i="16"/>
  <c r="F10995" i="16"/>
  <c r="F11003" i="16"/>
  <c r="F11011" i="16"/>
  <c r="F11019" i="16"/>
  <c r="F11027" i="16"/>
  <c r="F11035" i="16"/>
  <c r="F11043" i="16"/>
  <c r="F11051" i="16"/>
  <c r="F11059" i="16"/>
  <c r="F11067" i="16"/>
  <c r="F11075" i="16"/>
  <c r="F11083" i="16"/>
  <c r="F11091" i="16"/>
  <c r="F11099" i="16"/>
  <c r="F11107" i="16"/>
  <c r="F11115" i="16"/>
  <c r="F11123" i="16"/>
  <c r="F11131" i="16"/>
  <c r="F11139" i="16"/>
  <c r="F11147" i="16"/>
  <c r="F11155" i="16"/>
  <c r="F11163" i="16"/>
  <c r="F11171" i="16"/>
  <c r="F11179" i="16"/>
  <c r="F11187" i="16"/>
  <c r="F11195" i="16"/>
  <c r="F11203" i="16"/>
  <c r="F11211" i="16"/>
  <c r="F11219" i="16"/>
  <c r="F11227" i="16"/>
  <c r="F11235" i="16"/>
  <c r="F11243" i="16"/>
  <c r="F11251" i="16"/>
  <c r="F11259" i="16"/>
  <c r="F11267" i="16"/>
  <c r="F11275" i="16"/>
  <c r="F11283" i="16"/>
  <c r="F11291" i="16"/>
  <c r="F11299" i="16"/>
  <c r="F11307" i="16"/>
  <c r="F11315" i="16"/>
  <c r="F4020" i="16"/>
  <c r="F4028" i="16"/>
  <c r="F4036" i="16"/>
  <c r="F4044" i="16"/>
  <c r="F4052" i="16"/>
  <c r="F4060" i="16"/>
  <c r="F4068" i="16"/>
  <c r="F4076" i="16"/>
  <c r="F4084" i="16"/>
  <c r="F4092" i="16"/>
  <c r="F4100" i="16"/>
  <c r="F4108" i="16"/>
  <c r="F4116" i="16"/>
  <c r="F4124" i="16"/>
  <c r="F4132" i="16"/>
  <c r="F4140" i="16"/>
  <c r="F4148" i="16"/>
  <c r="F4156" i="16"/>
  <c r="F4164" i="16"/>
  <c r="F4172" i="16"/>
  <c r="F4180" i="16"/>
  <c r="F4188" i="16"/>
  <c r="F4196" i="16"/>
  <c r="F4204" i="16"/>
  <c r="F4212" i="16"/>
  <c r="F4220" i="16"/>
  <c r="F4228" i="16"/>
  <c r="F4236" i="16"/>
  <c r="F4244" i="16"/>
  <c r="F4252" i="16"/>
  <c r="F4260" i="16"/>
  <c r="F4268" i="16"/>
  <c r="F4276" i="16"/>
  <c r="F4284" i="16"/>
  <c r="F4292" i="16"/>
  <c r="F4300" i="16"/>
  <c r="F4308" i="16"/>
  <c r="F4316" i="16"/>
  <c r="F4324" i="16"/>
  <c r="F4332" i="16"/>
  <c r="F4340" i="16"/>
  <c r="F4348" i="16"/>
  <c r="F4356" i="16"/>
  <c r="F4364" i="16"/>
  <c r="F4372" i="16"/>
  <c r="F4380" i="16"/>
  <c r="F4388" i="16"/>
  <c r="F4396" i="16"/>
  <c r="F4404" i="16"/>
  <c r="F4412" i="16"/>
  <c r="F4420" i="16"/>
  <c r="F4428" i="16"/>
  <c r="F4436" i="16"/>
  <c r="F4444" i="16"/>
  <c r="F4452" i="16"/>
  <c r="F4460" i="16"/>
  <c r="F4468" i="16"/>
  <c r="F4476" i="16"/>
  <c r="F4484" i="16"/>
  <c r="F4492" i="16"/>
  <c r="F4500" i="16"/>
  <c r="F4508" i="16"/>
  <c r="F4516" i="16"/>
  <c r="F4524" i="16"/>
  <c r="F4532" i="16"/>
  <c r="F4540" i="16"/>
  <c r="F4548" i="16"/>
  <c r="F4556" i="16"/>
  <c r="F4564" i="16"/>
  <c r="F4572" i="16"/>
  <c r="F4580" i="16"/>
  <c r="F4588" i="16"/>
  <c r="F4596" i="16"/>
  <c r="F4604" i="16"/>
  <c r="F4612" i="16"/>
  <c r="F4620" i="16"/>
  <c r="F4628" i="16"/>
  <c r="F4636" i="16"/>
  <c r="F4644" i="16"/>
  <c r="F4652" i="16"/>
  <c r="F4660" i="16"/>
  <c r="F4668" i="16"/>
  <c r="F4676" i="16"/>
  <c r="F4684" i="16"/>
  <c r="F4692" i="16"/>
  <c r="F4700" i="16"/>
  <c r="F4708" i="16"/>
  <c r="F4716" i="16"/>
  <c r="F4724" i="16"/>
  <c r="F4732" i="16"/>
  <c r="F4740" i="16"/>
  <c r="F4748" i="16"/>
  <c r="F4756" i="16"/>
  <c r="F4764" i="16"/>
  <c r="F4772" i="16"/>
  <c r="F4780" i="16"/>
  <c r="F4788" i="16"/>
  <c r="F4796" i="16"/>
  <c r="F4804" i="16"/>
  <c r="F4812" i="16"/>
  <c r="F4820" i="16"/>
  <c r="F4828" i="16"/>
  <c r="F4836" i="16"/>
  <c r="F4844" i="16"/>
  <c r="F4852" i="16"/>
  <c r="F4860" i="16"/>
  <c r="F4868" i="16"/>
  <c r="F4876" i="16"/>
  <c r="F4884" i="16"/>
  <c r="F4892" i="16"/>
  <c r="F4900" i="16"/>
  <c r="F4908" i="16"/>
  <c r="F4916" i="16"/>
  <c r="F4924" i="16"/>
  <c r="F4932" i="16"/>
  <c r="F4940" i="16"/>
  <c r="F4948" i="16"/>
  <c r="F4956" i="16"/>
  <c r="F4964" i="16"/>
  <c r="F4972" i="16"/>
  <c r="F4980" i="16"/>
  <c r="F4988" i="16"/>
  <c r="F4996" i="16"/>
  <c r="F5004" i="16"/>
  <c r="F5012" i="16"/>
  <c r="F5020" i="16"/>
  <c r="F5028" i="16"/>
  <c r="F5036" i="16"/>
  <c r="F5044" i="16"/>
  <c r="F5052" i="16"/>
  <c r="F5060" i="16"/>
  <c r="F5068" i="16"/>
  <c r="F5076" i="16"/>
  <c r="F5084" i="16"/>
  <c r="F5092" i="16"/>
  <c r="F5100" i="16"/>
  <c r="F5108" i="16"/>
  <c r="F5116" i="16"/>
  <c r="F5124" i="16"/>
  <c r="F5132" i="16"/>
  <c r="F5140" i="16"/>
  <c r="F5148" i="16"/>
  <c r="F5156" i="16"/>
  <c r="F5164" i="16"/>
  <c r="F5172" i="16"/>
  <c r="F5180" i="16"/>
  <c r="F5188" i="16"/>
  <c r="F5196" i="16"/>
  <c r="F5204" i="16"/>
  <c r="F5212" i="16"/>
  <c r="F5220" i="16"/>
  <c r="F5228" i="16"/>
  <c r="F5236" i="16"/>
  <c r="F5244" i="16"/>
  <c r="F5252" i="16"/>
  <c r="F5260" i="16"/>
  <c r="F5268" i="16"/>
  <c r="F5276" i="16"/>
  <c r="F5284" i="16"/>
  <c r="F5292" i="16"/>
  <c r="F5300" i="16"/>
  <c r="F5308" i="16"/>
  <c r="F5316" i="16"/>
  <c r="F5324" i="16"/>
  <c r="F5332" i="16"/>
  <c r="F5340" i="16"/>
  <c r="F5348" i="16"/>
  <c r="F5356" i="16"/>
  <c r="F5364" i="16"/>
  <c r="F5372" i="16"/>
  <c r="F5380" i="16"/>
  <c r="F5388" i="16"/>
  <c r="F5396" i="16"/>
  <c r="F5404" i="16"/>
  <c r="F5412" i="16"/>
  <c r="F5420" i="16"/>
  <c r="F5428" i="16"/>
  <c r="F5436" i="16"/>
  <c r="F5444" i="16"/>
  <c r="F5452" i="16"/>
  <c r="F5460" i="16"/>
  <c r="F5468" i="16"/>
  <c r="F5476" i="16"/>
  <c r="F5484" i="16"/>
  <c r="F5492" i="16"/>
  <c r="F5500" i="16"/>
  <c r="F5508" i="16"/>
  <c r="F5516" i="16"/>
  <c r="F5524" i="16"/>
  <c r="F5532" i="16"/>
  <c r="F5540" i="16"/>
  <c r="F5548" i="16"/>
  <c r="F5556" i="16"/>
  <c r="F5564" i="16"/>
  <c r="F5572" i="16"/>
  <c r="F5580" i="16"/>
  <c r="F5588" i="16"/>
  <c r="F5596" i="16"/>
  <c r="F5604" i="16"/>
  <c r="F5612" i="16"/>
  <c r="F5620" i="16"/>
  <c r="F5628" i="16"/>
  <c r="F5636" i="16"/>
  <c r="F5644" i="16"/>
  <c r="F5652" i="16"/>
  <c r="F5660" i="16"/>
  <c r="F5668" i="16"/>
  <c r="F5676" i="16"/>
  <c r="F5684" i="16"/>
  <c r="F5692" i="16"/>
  <c r="F5700" i="16"/>
  <c r="F5708" i="16"/>
  <c r="F5716" i="16"/>
  <c r="F5724" i="16"/>
  <c r="F5732" i="16"/>
  <c r="F5740" i="16"/>
  <c r="F5748" i="16"/>
  <c r="F5756" i="16"/>
  <c r="F5764" i="16"/>
  <c r="F5772" i="16"/>
  <c r="F5780" i="16"/>
  <c r="F5788" i="16"/>
  <c r="F5796" i="16"/>
  <c r="F5804" i="16"/>
  <c r="F5812" i="16"/>
  <c r="F5820" i="16"/>
  <c r="F5828" i="16"/>
  <c r="F5836" i="16"/>
  <c r="F5844" i="16"/>
  <c r="F5852" i="16"/>
  <c r="F5860" i="16"/>
  <c r="F5868" i="16"/>
  <c r="F5876" i="16"/>
  <c r="F5884" i="16"/>
  <c r="F5892" i="16"/>
  <c r="F5900" i="16"/>
  <c r="F5908" i="16"/>
  <c r="F5916" i="16"/>
  <c r="F5924" i="16"/>
  <c r="F5932" i="16"/>
  <c r="F5940" i="16"/>
  <c r="F5948" i="16"/>
  <c r="F5956" i="16"/>
  <c r="F5964" i="16"/>
  <c r="F5972" i="16"/>
  <c r="F5980" i="16"/>
  <c r="F5988" i="16"/>
  <c r="F5996" i="16"/>
  <c r="F6004" i="16"/>
  <c r="F6012" i="16"/>
  <c r="F6020" i="16"/>
  <c r="F6028" i="16"/>
  <c r="F6036" i="16"/>
  <c r="F6044" i="16"/>
  <c r="F6052" i="16"/>
  <c r="F6060" i="16"/>
  <c r="F6068" i="16"/>
  <c r="F6076" i="16"/>
  <c r="F6084" i="16"/>
  <c r="F6092" i="16"/>
  <c r="F6100" i="16"/>
  <c r="F6108" i="16"/>
  <c r="F6116" i="16"/>
  <c r="F6124" i="16"/>
  <c r="F6132" i="16"/>
  <c r="F6140" i="16"/>
  <c r="F6148" i="16"/>
  <c r="F6156" i="16"/>
  <c r="F6164" i="16"/>
  <c r="F6172" i="16"/>
  <c r="F6180" i="16"/>
  <c r="F6188" i="16"/>
  <c r="F6196" i="16"/>
  <c r="F6204" i="16"/>
  <c r="F6212" i="16"/>
  <c r="F6220" i="16"/>
  <c r="F6228" i="16"/>
  <c r="F6236" i="16"/>
  <c r="F6244" i="16"/>
  <c r="F6252" i="16"/>
  <c r="F6260" i="16"/>
  <c r="F6268" i="16"/>
  <c r="F6276" i="16"/>
  <c r="F6284" i="16"/>
  <c r="F6292" i="16"/>
  <c r="F6300" i="16"/>
  <c r="F6308" i="16"/>
  <c r="F6316" i="16"/>
  <c r="F6324" i="16"/>
  <c r="F6332" i="16"/>
  <c r="F6340" i="16"/>
  <c r="F6348" i="16"/>
  <c r="F6356" i="16"/>
  <c r="F6364" i="16"/>
  <c r="F6372" i="16"/>
  <c r="F6380" i="16"/>
  <c r="F6388" i="16"/>
  <c r="F6396" i="16"/>
  <c r="F6404" i="16"/>
  <c r="F6412" i="16"/>
  <c r="F6420" i="16"/>
  <c r="F6428" i="16"/>
  <c r="F6436" i="16"/>
  <c r="F6444" i="16"/>
  <c r="F6452" i="16"/>
  <c r="F6460" i="16"/>
  <c r="F6468" i="16"/>
  <c r="F6476" i="16"/>
  <c r="F6484" i="16"/>
  <c r="F6492" i="16"/>
  <c r="F6500" i="16"/>
  <c r="F6508" i="16"/>
  <c r="F6516" i="16"/>
  <c r="F6524" i="16"/>
  <c r="F6532" i="16"/>
  <c r="F6540" i="16"/>
  <c r="F6548" i="16"/>
  <c r="F6556" i="16"/>
  <c r="F6564" i="16"/>
  <c r="F6572" i="16"/>
  <c r="F6580" i="16"/>
  <c r="F6588" i="16"/>
  <c r="F6596" i="16"/>
  <c r="F6604" i="16"/>
  <c r="F6612" i="16"/>
  <c r="F6620" i="16"/>
  <c r="F6628" i="16"/>
  <c r="F6636" i="16"/>
  <c r="F6644" i="16"/>
  <c r="F6652" i="16"/>
  <c r="F6660" i="16"/>
  <c r="F6668" i="16"/>
  <c r="F6676" i="16"/>
  <c r="F6684" i="16"/>
  <c r="F6692" i="16"/>
  <c r="F6700" i="16"/>
  <c r="F6708" i="16"/>
  <c r="F6716" i="16"/>
  <c r="F6724" i="16"/>
  <c r="F6732" i="16"/>
  <c r="F6740" i="16"/>
  <c r="F6748" i="16"/>
  <c r="F6756" i="16"/>
  <c r="F6764" i="16"/>
  <c r="F6772" i="16"/>
  <c r="F6780" i="16"/>
  <c r="F6788" i="16"/>
  <c r="F6796" i="16"/>
  <c r="F6804" i="16"/>
  <c r="F6812" i="16"/>
  <c r="F6820" i="16"/>
  <c r="F6828" i="16"/>
  <c r="F6836" i="16"/>
  <c r="F6844" i="16"/>
  <c r="F6852" i="16"/>
  <c r="F6860" i="16"/>
  <c r="F6868" i="16"/>
  <c r="F6876" i="16"/>
  <c r="F6884" i="16"/>
  <c r="F6892" i="16"/>
  <c r="F6900" i="16"/>
  <c r="F6908" i="16"/>
  <c r="F6916" i="16"/>
  <c r="F6924" i="16"/>
  <c r="F6932" i="16"/>
  <c r="F6940" i="16"/>
  <c r="F6948" i="16"/>
  <c r="F6956" i="16"/>
  <c r="F6964" i="16"/>
  <c r="F6972" i="16"/>
  <c r="F6980" i="16"/>
  <c r="F6988" i="16"/>
  <c r="F6996" i="16"/>
  <c r="F7004" i="16"/>
  <c r="F7012" i="16"/>
  <c r="F7020" i="16"/>
  <c r="F7028" i="16"/>
  <c r="F7036" i="16"/>
  <c r="F7044" i="16"/>
  <c r="F7052" i="16"/>
  <c r="F7060" i="16"/>
  <c r="F7068" i="16"/>
  <c r="F7076" i="16"/>
  <c r="F7084" i="16"/>
  <c r="F7092" i="16"/>
  <c r="F7100" i="16"/>
  <c r="F7108" i="16"/>
  <c r="F7116" i="16"/>
  <c r="F7124" i="16"/>
  <c r="F7132" i="16"/>
  <c r="F7140" i="16"/>
  <c r="F7148" i="16"/>
  <c r="F7156" i="16"/>
  <c r="F7164" i="16"/>
  <c r="F7172" i="16"/>
  <c r="F7180" i="16"/>
  <c r="F7188" i="16"/>
  <c r="F7196" i="16"/>
  <c r="F7204" i="16"/>
  <c r="F7212" i="16"/>
  <c r="F7220" i="16"/>
  <c r="F7228" i="16"/>
  <c r="F7236" i="16"/>
  <c r="F7244" i="16"/>
  <c r="F7252" i="16"/>
  <c r="F7260" i="16"/>
  <c r="F7268" i="16"/>
  <c r="F7276" i="16"/>
  <c r="F7284" i="16"/>
  <c r="F7292" i="16"/>
  <c r="F7300" i="16"/>
  <c r="F7308" i="16"/>
  <c r="F7316" i="16"/>
  <c r="F7324" i="16"/>
  <c r="F7332" i="16"/>
  <c r="F7340" i="16"/>
  <c r="F7348" i="16"/>
  <c r="F7356" i="16"/>
  <c r="F7364" i="16"/>
  <c r="F7372" i="16"/>
  <c r="F7380" i="16"/>
  <c r="F7388" i="16"/>
  <c r="F7396" i="16"/>
  <c r="F7404" i="16"/>
  <c r="F7412" i="16"/>
  <c r="F7420" i="16"/>
  <c r="F7428" i="16"/>
  <c r="F7436" i="16"/>
  <c r="F7444" i="16"/>
  <c r="F7452" i="16"/>
  <c r="F7460" i="16"/>
  <c r="F7468" i="16"/>
  <c r="F7476" i="16"/>
  <c r="F7484" i="16"/>
  <c r="F7492" i="16"/>
  <c r="F7500" i="16"/>
  <c r="F7508" i="16"/>
  <c r="F7516" i="16"/>
  <c r="F7524" i="16"/>
  <c r="F7532" i="16"/>
  <c r="F7540" i="16"/>
  <c r="F7548" i="16"/>
  <c r="F7556" i="16"/>
  <c r="F7564" i="16"/>
  <c r="F7572" i="16"/>
  <c r="F7580" i="16"/>
  <c r="F7588" i="16"/>
  <c r="F7596" i="16"/>
  <c r="F7604" i="16"/>
  <c r="F7612" i="16"/>
  <c r="F7620" i="16"/>
  <c r="F7628" i="16"/>
  <c r="F7636" i="16"/>
  <c r="F7644" i="16"/>
  <c r="F7652" i="16"/>
  <c r="F7660" i="16"/>
  <c r="F7668" i="16"/>
  <c r="F7676" i="16"/>
  <c r="F7684" i="16"/>
  <c r="F7692" i="16"/>
  <c r="F7700" i="16"/>
  <c r="F7708" i="16"/>
  <c r="F7716" i="16"/>
  <c r="F7724" i="16"/>
  <c r="F7740" i="16"/>
  <c r="F7748" i="16"/>
  <c r="F7756" i="16"/>
  <c r="F7764" i="16"/>
  <c r="F7772" i="16"/>
  <c r="F7780" i="16"/>
  <c r="F7788" i="16"/>
  <c r="F7796" i="16"/>
  <c r="F7804" i="16"/>
  <c r="F7812" i="16"/>
  <c r="F7820" i="16"/>
  <c r="F7828" i="16"/>
  <c r="F7836" i="16"/>
  <c r="F7844" i="16"/>
  <c r="F7852" i="16"/>
  <c r="F7860" i="16"/>
  <c r="F7868" i="16"/>
  <c r="F7876" i="16"/>
  <c r="F7884" i="16"/>
  <c r="F7892" i="16"/>
  <c r="F7900" i="16"/>
  <c r="F7908" i="16"/>
  <c r="F7916" i="16"/>
  <c r="F7924" i="16"/>
  <c r="F7932" i="16"/>
  <c r="F7940" i="16"/>
  <c r="F7948" i="16"/>
  <c r="F7956" i="16"/>
  <c r="F7964" i="16"/>
  <c r="F7972" i="16"/>
  <c r="F7980" i="16"/>
  <c r="F7988" i="16"/>
  <c r="F7996" i="16"/>
  <c r="F8004" i="16"/>
  <c r="F8012" i="16"/>
  <c r="F8020" i="16"/>
  <c r="F8028" i="16"/>
  <c r="F8036" i="16"/>
  <c r="F8044" i="16"/>
  <c r="F8052" i="16"/>
  <c r="F8060" i="16"/>
  <c r="F8068" i="16"/>
  <c r="F8076" i="16"/>
  <c r="F8084" i="16"/>
  <c r="F8092" i="16"/>
  <c r="F8100" i="16"/>
  <c r="F8108" i="16"/>
  <c r="F8116" i="16"/>
  <c r="F8124" i="16"/>
  <c r="F8132" i="16"/>
  <c r="F8140" i="16"/>
  <c r="F8148" i="16"/>
  <c r="F8156" i="16"/>
  <c r="F8164" i="16"/>
  <c r="F8172" i="16"/>
  <c r="F8180" i="16"/>
  <c r="F8188" i="16"/>
  <c r="F8196" i="16"/>
  <c r="F8204" i="16"/>
  <c r="F8212" i="16"/>
  <c r="F8220" i="16"/>
  <c r="F8228" i="16"/>
  <c r="F8236" i="16"/>
  <c r="F8244" i="16"/>
  <c r="F8252" i="16"/>
  <c r="F8260" i="16"/>
  <c r="F8268" i="16"/>
  <c r="F8276" i="16"/>
  <c r="F8284" i="16"/>
  <c r="F8292" i="16"/>
  <c r="F8300" i="16"/>
  <c r="F8308" i="16"/>
  <c r="F8316" i="16"/>
  <c r="F8324" i="16"/>
  <c r="F8332" i="16"/>
  <c r="F8340" i="16"/>
  <c r="F8348" i="16"/>
  <c r="F8356" i="16"/>
  <c r="F8364" i="16"/>
  <c r="F8372" i="16"/>
  <c r="F8380" i="16"/>
  <c r="F8388" i="16"/>
  <c r="F8396" i="16"/>
  <c r="F8404" i="16"/>
  <c r="F8412" i="16"/>
  <c r="F8420" i="16"/>
  <c r="F8428" i="16"/>
  <c r="F8436" i="16"/>
  <c r="F8444" i="16"/>
  <c r="F8452" i="16"/>
  <c r="F8460" i="16"/>
  <c r="F8468" i="16"/>
  <c r="F8476" i="16"/>
  <c r="F8484" i="16"/>
  <c r="F8492" i="16"/>
  <c r="F8500" i="16"/>
  <c r="F8508" i="16"/>
  <c r="F8516" i="16"/>
  <c r="F8524" i="16"/>
  <c r="F8532" i="16"/>
  <c r="F8540" i="16"/>
  <c r="F8548" i="16"/>
  <c r="F8556" i="16"/>
  <c r="F8564" i="16"/>
  <c r="F8572" i="16"/>
  <c r="F8580" i="16"/>
  <c r="F8588" i="16"/>
  <c r="F8596" i="16"/>
  <c r="F8604" i="16"/>
  <c r="F8612" i="16"/>
  <c r="F8620" i="16"/>
  <c r="F8628" i="16"/>
  <c r="F8636" i="16"/>
  <c r="F8644" i="16"/>
  <c r="F8652" i="16"/>
  <c r="F8660" i="16"/>
  <c r="F8668" i="16"/>
  <c r="F8676" i="16"/>
  <c r="F8684" i="16"/>
  <c r="F8692" i="16"/>
  <c r="F8700" i="16"/>
  <c r="F8708" i="16"/>
  <c r="F8716" i="16"/>
  <c r="F8724" i="16"/>
  <c r="F8732" i="16"/>
  <c r="F8740" i="16"/>
  <c r="F8748" i="16"/>
  <c r="F8756" i="16"/>
  <c r="F8764" i="16"/>
  <c r="F8772" i="16"/>
  <c r="F8780" i="16"/>
  <c r="F8788" i="16"/>
  <c r="F8796" i="16"/>
  <c r="F8804" i="16"/>
  <c r="F8812" i="16"/>
  <c r="F8820" i="16"/>
  <c r="F8828" i="16"/>
  <c r="F8836" i="16"/>
  <c r="F8844" i="16"/>
  <c r="F8852" i="16"/>
  <c r="F8860" i="16"/>
  <c r="F8868" i="16"/>
  <c r="F8876" i="16"/>
  <c r="F8884" i="16"/>
  <c r="F8892" i="16"/>
  <c r="F8900" i="16"/>
  <c r="F8908" i="16"/>
  <c r="F8916" i="16"/>
  <c r="F8924" i="16"/>
  <c r="F8932" i="16"/>
  <c r="F8940" i="16"/>
  <c r="F8948" i="16"/>
  <c r="F8956" i="16"/>
  <c r="F8964" i="16"/>
  <c r="F8972" i="16"/>
  <c r="F8980" i="16"/>
  <c r="F8988" i="16"/>
  <c r="F8996" i="16"/>
  <c r="F9004" i="16"/>
  <c r="F9012" i="16"/>
  <c r="F9020" i="16"/>
  <c r="F9028" i="16"/>
  <c r="F9036" i="16"/>
  <c r="F9044" i="16"/>
  <c r="F9052" i="16"/>
  <c r="F9060" i="16"/>
  <c r="F9068" i="16"/>
  <c r="F9076" i="16"/>
  <c r="F9084" i="16"/>
  <c r="F9092" i="16"/>
  <c r="F9100" i="16"/>
  <c r="F9108" i="16"/>
  <c r="F9116" i="16"/>
  <c r="F9124" i="16"/>
  <c r="F9132" i="16"/>
  <c r="F9140" i="16"/>
  <c r="F9148" i="16"/>
  <c r="F9156" i="16"/>
  <c r="F9164" i="16"/>
  <c r="F9172" i="16"/>
  <c r="F9180" i="16"/>
  <c r="F9188" i="16"/>
  <c r="F9196" i="16"/>
  <c r="F9204" i="16"/>
  <c r="F9212" i="16"/>
  <c r="F9220" i="16"/>
  <c r="F9228" i="16"/>
  <c r="F9236" i="16"/>
  <c r="F9244" i="16"/>
  <c r="F9252" i="16"/>
  <c r="F9260" i="16"/>
  <c r="F9268" i="16"/>
  <c r="F9276" i="16"/>
  <c r="F9284" i="16"/>
  <c r="F9292" i="16"/>
  <c r="F9300" i="16"/>
  <c r="F9308" i="16"/>
  <c r="F9316" i="16"/>
  <c r="F9324" i="16"/>
  <c r="F9332" i="16"/>
  <c r="F9340" i="16"/>
  <c r="F9348" i="16"/>
  <c r="F9356" i="16"/>
  <c r="F9364" i="16"/>
  <c r="F9372" i="16"/>
  <c r="F9380" i="16"/>
  <c r="F9388" i="16"/>
  <c r="F9396" i="16"/>
  <c r="F9404" i="16"/>
  <c r="F9412" i="16"/>
  <c r="F9420" i="16"/>
  <c r="F9428" i="16"/>
  <c r="F9436" i="16"/>
  <c r="F9444" i="16"/>
  <c r="F9452" i="16"/>
  <c r="F9460" i="16"/>
  <c r="F9468" i="16"/>
  <c r="F9476" i="16"/>
  <c r="F9484" i="16"/>
  <c r="F9492" i="16"/>
  <c r="F9500" i="16"/>
  <c r="F9508" i="16"/>
  <c r="F9516" i="16"/>
  <c r="F9524" i="16"/>
  <c r="F9532" i="16"/>
  <c r="F9540" i="16"/>
  <c r="F9548" i="16"/>
  <c r="F9556" i="16"/>
  <c r="F9564" i="16"/>
  <c r="F9572" i="16"/>
  <c r="F9580" i="16"/>
  <c r="F9588" i="16"/>
  <c r="F9596" i="16"/>
  <c r="F9604" i="16"/>
  <c r="F9612" i="16"/>
  <c r="F9620" i="16"/>
  <c r="F9628" i="16"/>
  <c r="F9636" i="16"/>
  <c r="F9644" i="16"/>
  <c r="F9652" i="16"/>
  <c r="F9660" i="16"/>
  <c r="F9668" i="16"/>
  <c r="F9676" i="16"/>
  <c r="F9684" i="16"/>
  <c r="F9692" i="16"/>
  <c r="F9700" i="16"/>
  <c r="F9708" i="16"/>
  <c r="F9716" i="16"/>
  <c r="F9724" i="16"/>
  <c r="F9732" i="16"/>
  <c r="F9740" i="16"/>
  <c r="F9748" i="16"/>
  <c r="F9756" i="16"/>
  <c r="F9764" i="16"/>
  <c r="F9772" i="16"/>
  <c r="F9780" i="16"/>
  <c r="F9788" i="16"/>
  <c r="F9796" i="16"/>
  <c r="F9804" i="16"/>
  <c r="F9812" i="16"/>
  <c r="F9820" i="16"/>
  <c r="F9828" i="16"/>
  <c r="F9836" i="16"/>
  <c r="F9844" i="16"/>
  <c r="F9852" i="16"/>
  <c r="F9860" i="16"/>
  <c r="F9868" i="16"/>
  <c r="F9876" i="16"/>
  <c r="F9884" i="16"/>
  <c r="F9892" i="16"/>
  <c r="F9900" i="16"/>
  <c r="F9908" i="16"/>
  <c r="F9916" i="16"/>
  <c r="F9924" i="16"/>
  <c r="F9932" i="16"/>
  <c r="F9940" i="16"/>
  <c r="F9948" i="16"/>
  <c r="F9956" i="16"/>
  <c r="F9964" i="16"/>
  <c r="F9972" i="16"/>
  <c r="F9980" i="16"/>
  <c r="F9988" i="16"/>
  <c r="F9996" i="16"/>
  <c r="F10004" i="16"/>
  <c r="F10012" i="16"/>
  <c r="F10020" i="16"/>
  <c r="F10028" i="16"/>
  <c r="F10036" i="16"/>
  <c r="F10044" i="16"/>
  <c r="F10052" i="16"/>
  <c r="F10060" i="16"/>
  <c r="F10068" i="16"/>
  <c r="F10076" i="16"/>
  <c r="F10084" i="16"/>
  <c r="F10092" i="16"/>
  <c r="F10100" i="16"/>
  <c r="F10108" i="16"/>
  <c r="F10116" i="16"/>
  <c r="F10124" i="16"/>
  <c r="F10132" i="16"/>
  <c r="F10140" i="16"/>
  <c r="F10148" i="16"/>
  <c r="F10156" i="16"/>
  <c r="F10164" i="16"/>
  <c r="F10172" i="16"/>
  <c r="F10180" i="16"/>
  <c r="F10188" i="16"/>
  <c r="F10196" i="16"/>
  <c r="F10204" i="16"/>
  <c r="F10212" i="16"/>
  <c r="F10220" i="16"/>
  <c r="F10228" i="16"/>
  <c r="F10236" i="16"/>
  <c r="F10244" i="16"/>
  <c r="F10252" i="16"/>
  <c r="F10260" i="16"/>
  <c r="F10268" i="16"/>
  <c r="F10276" i="16"/>
  <c r="F10284" i="16"/>
  <c r="F10292" i="16"/>
  <c r="F10300" i="16"/>
  <c r="F10308" i="16"/>
  <c r="F10316" i="16"/>
  <c r="F10324" i="16"/>
  <c r="F10332" i="16"/>
  <c r="F10340" i="16"/>
  <c r="F10348" i="16"/>
  <c r="F10356" i="16"/>
  <c r="F10364" i="16"/>
  <c r="F10372" i="16"/>
  <c r="F10380" i="16"/>
  <c r="F10388" i="16"/>
  <c r="F10396" i="16"/>
  <c r="F10404" i="16"/>
  <c r="F10412" i="16"/>
  <c r="F10420" i="16"/>
  <c r="F10428" i="16"/>
  <c r="F10436" i="16"/>
  <c r="F10444" i="16"/>
  <c r="F10452" i="16"/>
  <c r="F10460" i="16"/>
  <c r="F10468" i="16"/>
  <c r="F10476" i="16"/>
  <c r="F10484" i="16"/>
  <c r="F10492" i="16"/>
  <c r="F10500" i="16"/>
  <c r="F10508" i="16"/>
  <c r="F10516" i="16"/>
  <c r="F10524" i="16"/>
  <c r="F10532" i="16"/>
  <c r="F10540" i="16"/>
  <c r="F10548" i="16"/>
  <c r="F10556" i="16"/>
  <c r="F10564" i="16"/>
  <c r="F10572" i="16"/>
  <c r="F10580" i="16"/>
  <c r="F10588" i="16"/>
  <c r="F10596" i="16"/>
  <c r="F10604" i="16"/>
  <c r="F10612" i="16"/>
  <c r="F10620" i="16"/>
  <c r="F10628" i="16"/>
  <c r="F10636" i="16"/>
  <c r="F10644" i="16"/>
  <c r="F10652" i="16"/>
  <c r="F10660" i="16"/>
  <c r="F10668" i="16"/>
  <c r="F10676" i="16"/>
  <c r="F10684" i="16"/>
  <c r="F10692" i="16"/>
  <c r="F10700" i="16"/>
  <c r="F10708" i="16"/>
  <c r="F10716" i="16"/>
  <c r="F10724" i="16"/>
  <c r="F10732" i="16"/>
  <c r="F10740" i="16"/>
  <c r="F10748" i="16"/>
  <c r="F10756" i="16"/>
  <c r="F10764" i="16"/>
  <c r="F10772" i="16"/>
  <c r="F10780" i="16"/>
  <c r="F10788" i="16"/>
  <c r="F10796" i="16"/>
  <c r="F10804" i="16"/>
  <c r="F10812" i="16"/>
  <c r="F10820" i="16"/>
  <c r="F10828" i="16"/>
  <c r="F10836" i="16"/>
  <c r="F10844" i="16"/>
  <c r="F10852" i="16"/>
  <c r="F10860" i="16"/>
  <c r="F10868" i="16"/>
  <c r="F10876" i="16"/>
  <c r="F10884" i="16"/>
  <c r="F10892" i="16"/>
  <c r="F10900" i="16"/>
  <c r="F10908" i="16"/>
  <c r="F10916" i="16"/>
  <c r="F10924" i="16"/>
  <c r="F10932" i="16"/>
  <c r="F10940" i="16"/>
  <c r="F10948" i="16"/>
  <c r="F10956" i="16"/>
  <c r="F10964" i="16"/>
  <c r="F10972" i="16"/>
  <c r="F10980" i="16"/>
  <c r="F10988" i="16"/>
  <c r="F10996" i="16"/>
  <c r="F11004" i="16"/>
  <c r="F11012" i="16"/>
  <c r="F11020" i="16"/>
  <c r="F11028" i="16"/>
  <c r="F11036" i="16"/>
  <c r="F11044" i="16"/>
  <c r="F11052" i="16"/>
  <c r="F11060" i="16"/>
  <c r="F11068" i="16"/>
  <c r="F11076" i="16"/>
  <c r="F11084" i="16"/>
  <c r="F11092" i="16"/>
  <c r="F11100" i="16"/>
  <c r="F11108" i="16"/>
  <c r="F11116" i="16"/>
  <c r="F11124" i="16"/>
  <c r="F11132" i="16"/>
  <c r="F11140" i="16"/>
  <c r="F11148" i="16"/>
  <c r="F11156" i="16"/>
  <c r="F11164" i="16"/>
  <c r="F11172" i="16"/>
  <c r="F11180" i="16"/>
  <c r="F11188" i="16"/>
  <c r="F11196" i="16"/>
  <c r="F11204" i="16"/>
  <c r="F11212" i="16"/>
  <c r="F11220" i="16"/>
  <c r="F11228" i="16"/>
  <c r="F11236" i="16"/>
  <c r="F11244" i="16"/>
  <c r="F11252" i="16"/>
  <c r="F11260" i="16"/>
  <c r="F11268" i="16"/>
  <c r="F11276" i="16"/>
  <c r="F11284" i="16"/>
  <c r="F11292" i="16"/>
  <c r="F11300" i="16"/>
  <c r="F11308" i="16"/>
  <c r="F11316" i="16"/>
  <c r="F11324" i="16"/>
  <c r="F11332" i="16"/>
  <c r="F11340" i="16"/>
  <c r="F11348" i="16"/>
  <c r="F11356" i="16"/>
  <c r="F11364" i="16"/>
  <c r="F11372" i="16"/>
  <c r="F11380" i="16"/>
  <c r="F11388" i="16"/>
  <c r="F11396" i="16"/>
  <c r="F11404" i="16"/>
  <c r="F11412" i="16"/>
  <c r="F11420" i="16"/>
  <c r="F11428" i="16"/>
  <c r="F11436" i="16"/>
  <c r="F11444" i="16"/>
  <c r="F11452" i="16"/>
  <c r="F11460" i="16"/>
  <c r="F11468" i="16"/>
  <c r="F11476" i="16"/>
  <c r="F11484" i="16"/>
  <c r="F11492" i="16"/>
  <c r="F11500" i="16"/>
  <c r="F11508" i="16"/>
  <c r="F11516" i="16"/>
  <c r="F11524" i="16"/>
  <c r="F11532" i="16"/>
  <c r="F11540" i="16"/>
  <c r="F11548" i="16"/>
  <c r="F11556" i="16"/>
  <c r="F11564" i="16"/>
  <c r="F11572" i="16"/>
  <c r="F11580" i="16"/>
  <c r="F11588" i="16"/>
  <c r="F11596" i="16"/>
  <c r="F11604" i="16"/>
  <c r="F11612" i="16"/>
  <c r="F11620" i="16"/>
  <c r="F11628" i="16"/>
  <c r="F11636" i="16"/>
  <c r="F11644" i="16"/>
  <c r="F11652" i="16"/>
  <c r="F11660" i="16"/>
  <c r="F11668" i="16"/>
  <c r="F11676" i="16"/>
  <c r="F11684" i="16"/>
  <c r="F11692" i="16"/>
  <c r="F11700" i="16"/>
  <c r="F11708" i="16"/>
  <c r="F11716" i="16"/>
  <c r="F11724" i="16"/>
  <c r="F11732" i="16"/>
  <c r="F11740" i="16"/>
  <c r="F11748" i="16"/>
  <c r="F11756" i="16"/>
  <c r="F11764" i="16"/>
  <c r="F11772" i="16"/>
  <c r="F11780" i="16"/>
  <c r="F11788" i="16"/>
  <c r="F11796" i="16"/>
  <c r="F11804" i="16"/>
  <c r="F11812" i="16"/>
  <c r="F11820" i="16"/>
  <c r="F11828" i="16"/>
  <c r="F11836" i="16"/>
  <c r="F11844" i="16"/>
  <c r="F11852" i="16"/>
  <c r="F11860" i="16"/>
  <c r="F11868" i="16"/>
  <c r="F11876" i="16"/>
  <c r="F11884" i="16"/>
  <c r="F11892" i="16"/>
  <c r="F11900" i="16"/>
  <c r="F11908" i="16"/>
  <c r="F11916" i="16"/>
  <c r="F11924" i="16"/>
  <c r="F11932" i="16"/>
  <c r="F11940" i="16"/>
  <c r="F11948" i="16"/>
  <c r="F11956" i="16"/>
  <c r="F11964" i="16"/>
  <c r="F11972" i="16"/>
  <c r="F11980" i="16"/>
  <c r="F11988" i="16"/>
  <c r="F11996" i="16"/>
  <c r="F12004" i="16"/>
  <c r="F12012" i="16"/>
  <c r="F12020" i="16"/>
  <c r="F12028" i="16"/>
  <c r="F12036" i="16"/>
  <c r="F12044" i="16"/>
  <c r="F12052" i="16"/>
  <c r="F12060" i="16"/>
  <c r="F12068" i="16"/>
  <c r="F12076" i="16"/>
  <c r="F12084" i="16"/>
  <c r="F12092" i="16"/>
  <c r="F12100" i="16"/>
  <c r="F12108" i="16"/>
  <c r="F12116" i="16"/>
  <c r="F12124" i="16"/>
  <c r="F12132" i="16"/>
  <c r="F12140" i="16"/>
  <c r="F12148" i="16"/>
  <c r="F12156" i="16"/>
  <c r="F12164" i="16"/>
  <c r="F12172" i="16"/>
  <c r="F12180" i="16"/>
  <c r="F12188" i="16"/>
  <c r="F12196" i="16"/>
  <c r="F12204" i="16"/>
  <c r="F12212" i="16"/>
  <c r="F12220" i="16"/>
  <c r="F12228" i="16"/>
  <c r="F12236" i="16"/>
  <c r="F12244" i="16"/>
  <c r="F12252" i="16"/>
  <c r="F12260" i="16"/>
  <c r="F12268" i="16"/>
  <c r="F12276" i="16"/>
  <c r="F12284" i="16"/>
  <c r="F12292" i="16"/>
  <c r="F12300" i="16"/>
  <c r="F12308" i="16"/>
  <c r="F12316" i="16"/>
  <c r="F12324" i="16"/>
  <c r="F12332" i="16"/>
  <c r="F12340" i="16"/>
  <c r="F12348" i="16"/>
  <c r="F12356" i="16"/>
  <c r="F12364" i="16"/>
  <c r="F12372" i="16"/>
  <c r="F12380" i="16"/>
  <c r="F12388" i="16"/>
  <c r="F12396" i="16"/>
  <c r="F12404" i="16"/>
  <c r="F12412" i="16"/>
  <c r="F12420" i="16"/>
  <c r="F12428" i="16"/>
  <c r="F12436" i="16"/>
  <c r="F12444" i="16"/>
  <c r="F12452" i="16"/>
  <c r="F12460" i="16"/>
  <c r="F12468" i="16"/>
  <c r="F12476" i="16"/>
  <c r="F12484" i="16"/>
  <c r="F12492" i="16"/>
  <c r="F12500" i="16"/>
  <c r="F12508" i="16"/>
  <c r="F12516" i="16"/>
  <c r="F12524" i="16"/>
  <c r="F12532" i="16"/>
  <c r="F12540" i="16"/>
  <c r="F12548" i="16"/>
  <c r="F12556" i="16"/>
  <c r="F12564" i="16"/>
  <c r="F12572" i="16"/>
  <c r="F12580" i="16"/>
  <c r="F12588" i="16"/>
  <c r="F12596" i="16"/>
  <c r="F12604" i="16"/>
  <c r="F12612" i="16"/>
  <c r="F12620" i="16"/>
  <c r="F12628" i="16"/>
  <c r="F12636" i="16"/>
  <c r="F12644" i="16"/>
  <c r="F12652" i="16"/>
  <c r="F12660" i="16"/>
  <c r="F12668" i="16"/>
  <c r="F12676" i="16"/>
  <c r="F12684" i="16"/>
  <c r="F12692" i="16"/>
  <c r="F12700" i="16"/>
  <c r="F12708" i="16"/>
  <c r="F12716" i="16"/>
  <c r="F12724" i="16"/>
  <c r="F12732" i="16"/>
  <c r="F12740" i="16"/>
  <c r="F12748" i="16"/>
  <c r="F12756" i="16"/>
  <c r="F12764" i="16"/>
  <c r="F12772" i="16"/>
  <c r="F1357" i="16"/>
  <c r="F1365" i="16"/>
  <c r="F1373" i="16"/>
  <c r="F1381" i="16"/>
  <c r="F1389" i="16"/>
  <c r="F1397" i="16"/>
  <c r="F1405" i="16"/>
  <c r="F1413" i="16"/>
  <c r="F1421" i="16"/>
  <c r="F1429" i="16"/>
  <c r="F1437" i="16"/>
  <c r="F1445" i="16"/>
  <c r="F1453" i="16"/>
  <c r="F1461" i="16"/>
  <c r="F1469" i="16"/>
  <c r="F1477" i="16"/>
  <c r="F1485" i="16"/>
  <c r="F1493" i="16"/>
  <c r="F1501" i="16"/>
  <c r="F1509" i="16"/>
  <c r="F1517" i="16"/>
  <c r="F1525" i="16"/>
  <c r="F1533" i="16"/>
  <c r="F1541" i="16"/>
  <c r="F1549" i="16"/>
  <c r="F1557" i="16"/>
  <c r="F1565" i="16"/>
  <c r="F1573" i="16"/>
  <c r="F1581" i="16"/>
  <c r="F1589" i="16"/>
  <c r="F1597" i="16"/>
  <c r="F1605" i="16"/>
  <c r="F1613" i="16"/>
  <c r="F1621" i="16"/>
  <c r="F1629" i="16"/>
  <c r="F1637" i="16"/>
  <c r="F1645" i="16"/>
  <c r="F1653" i="16"/>
  <c r="F1661" i="16"/>
  <c r="F1669" i="16"/>
  <c r="F1677" i="16"/>
  <c r="F1685" i="16"/>
  <c r="F1693" i="16"/>
  <c r="F1701" i="16"/>
  <c r="F1709" i="16"/>
  <c r="F1717" i="16"/>
  <c r="F1725" i="16"/>
  <c r="F1733" i="16"/>
  <c r="F1741" i="16"/>
  <c r="F1749" i="16"/>
  <c r="F1757" i="16"/>
  <c r="F1765" i="16"/>
  <c r="F1773" i="16"/>
  <c r="F1781" i="16"/>
  <c r="F1789" i="16"/>
  <c r="F1797" i="16"/>
  <c r="F1805" i="16"/>
  <c r="F1813" i="16"/>
  <c r="F1821" i="16"/>
  <c r="F1829" i="16"/>
  <c r="F1837" i="16"/>
  <c r="F1845" i="16"/>
  <c r="F1853" i="16"/>
  <c r="F1861" i="16"/>
  <c r="F1869" i="16"/>
  <c r="F1877" i="16"/>
  <c r="F1885" i="16"/>
  <c r="F1893" i="16"/>
  <c r="F1901" i="16"/>
  <c r="F1909" i="16"/>
  <c r="F1917" i="16"/>
  <c r="F1925" i="16"/>
  <c r="F1933" i="16"/>
  <c r="F1941" i="16"/>
  <c r="F1949" i="16"/>
  <c r="F1957" i="16"/>
  <c r="F1965" i="16"/>
  <c r="F1973" i="16"/>
  <c r="F1981" i="16"/>
  <c r="F1989" i="16"/>
  <c r="F1997" i="16"/>
  <c r="F2005" i="16"/>
  <c r="F2013" i="16"/>
  <c r="F2021" i="16"/>
  <c r="F2029" i="16"/>
  <c r="F2037" i="16"/>
  <c r="F2045" i="16"/>
  <c r="F2053" i="16"/>
  <c r="F2061" i="16"/>
  <c r="F2069" i="16"/>
  <c r="F2077" i="16"/>
  <c r="F2085" i="16"/>
  <c r="F2093" i="16"/>
  <c r="F2101" i="16"/>
  <c r="F2109" i="16"/>
  <c r="F2117" i="16"/>
  <c r="F2125" i="16"/>
  <c r="F2133" i="16"/>
  <c r="F2141" i="16"/>
  <c r="F2149" i="16"/>
  <c r="F2157" i="16"/>
  <c r="F2165" i="16"/>
  <c r="F2173" i="16"/>
  <c r="F2181" i="16"/>
  <c r="F2189" i="16"/>
  <c r="F2197" i="16"/>
  <c r="F2205" i="16"/>
  <c r="F2213" i="16"/>
  <c r="F2221" i="16"/>
  <c r="F2229" i="16"/>
  <c r="F2237" i="16"/>
  <c r="F2245" i="16"/>
  <c r="F2253" i="16"/>
  <c r="F2261" i="16"/>
  <c r="F2269" i="16"/>
  <c r="F2277" i="16"/>
  <c r="F2285" i="16"/>
  <c r="F2293" i="16"/>
  <c r="F2301" i="16"/>
  <c r="F2309" i="16"/>
  <c r="F2317" i="16"/>
  <c r="F2325" i="16"/>
  <c r="F2333" i="16"/>
  <c r="F2341" i="16"/>
  <c r="F2349" i="16"/>
  <c r="F2357" i="16"/>
  <c r="F2365" i="16"/>
  <c r="F2373" i="16"/>
  <c r="F2381" i="16"/>
  <c r="F2389" i="16"/>
  <c r="F2397" i="16"/>
  <c r="F2405" i="16"/>
  <c r="F2413" i="16"/>
  <c r="F2421" i="16"/>
  <c r="F2429" i="16"/>
  <c r="F2437" i="16"/>
  <c r="F2445" i="16"/>
  <c r="F2453" i="16"/>
  <c r="F2461" i="16"/>
  <c r="F2469" i="16"/>
  <c r="F2477" i="16"/>
  <c r="F2485" i="16"/>
  <c r="F2493" i="16"/>
  <c r="F2501" i="16"/>
  <c r="F2509" i="16"/>
  <c r="F2517" i="16"/>
  <c r="F2525" i="16"/>
  <c r="F2533" i="16"/>
  <c r="F2541" i="16"/>
  <c r="F2549" i="16"/>
  <c r="F2557" i="16"/>
  <c r="F2565" i="16"/>
  <c r="F2573" i="16"/>
  <c r="F2581" i="16"/>
  <c r="F2589" i="16"/>
  <c r="F2597" i="16"/>
  <c r="F2605" i="16"/>
  <c r="F2613" i="16"/>
  <c r="F2621" i="16"/>
  <c r="F2629" i="16"/>
  <c r="F2637" i="16"/>
  <c r="F2645" i="16"/>
  <c r="F2653" i="16"/>
  <c r="F2661" i="16"/>
  <c r="F2669" i="16"/>
  <c r="F2677" i="16"/>
  <c r="F2685" i="16"/>
  <c r="F2693" i="16"/>
  <c r="F2701" i="16"/>
  <c r="F2709" i="16"/>
  <c r="F2717" i="16"/>
  <c r="F2725" i="16"/>
  <c r="F2733" i="16"/>
  <c r="F2741" i="16"/>
  <c r="F2749" i="16"/>
  <c r="F2757" i="16"/>
  <c r="F2765" i="16"/>
  <c r="F2773" i="16"/>
  <c r="F2781" i="16"/>
  <c r="F2789" i="16"/>
  <c r="F2797" i="16"/>
  <c r="F2805" i="16"/>
  <c r="F2813" i="16"/>
  <c r="F2821" i="16"/>
  <c r="F2829" i="16"/>
  <c r="F2837" i="16"/>
  <c r="F2845" i="16"/>
  <c r="F2853" i="16"/>
  <c r="F2861" i="16"/>
  <c r="F2869" i="16"/>
  <c r="F2877" i="16"/>
  <c r="F2885" i="16"/>
  <c r="F2893" i="16"/>
  <c r="F2901" i="16"/>
  <c r="F2909" i="16"/>
  <c r="F2917" i="16"/>
  <c r="F2925" i="16"/>
  <c r="F2933" i="16"/>
  <c r="F2941" i="16"/>
  <c r="F2949" i="16"/>
  <c r="F2957" i="16"/>
  <c r="F2965" i="16"/>
  <c r="F2973" i="16"/>
  <c r="F2981" i="16"/>
  <c r="F2989" i="16"/>
  <c r="F2997" i="16"/>
  <c r="F3005" i="16"/>
  <c r="F3013" i="16"/>
  <c r="F3021" i="16"/>
  <c r="F3029" i="16"/>
  <c r="F3037" i="16"/>
  <c r="F3045" i="16"/>
  <c r="F3053" i="16"/>
  <c r="F3061" i="16"/>
  <c r="F3069" i="16"/>
  <c r="F3077" i="16"/>
  <c r="F3085" i="16"/>
  <c r="F3093" i="16"/>
  <c r="F3101" i="16"/>
  <c r="F3109" i="16"/>
  <c r="F3117" i="16"/>
  <c r="F3125" i="16"/>
  <c r="F3133" i="16"/>
  <c r="F3141" i="16"/>
  <c r="F3149" i="16"/>
  <c r="F3157" i="16"/>
  <c r="F3165" i="16"/>
  <c r="F3173" i="16"/>
  <c r="F3181" i="16"/>
  <c r="F3189" i="16"/>
  <c r="F3197" i="16"/>
  <c r="F3205" i="16"/>
  <c r="F3213" i="16"/>
  <c r="F3221" i="16"/>
  <c r="F3229" i="16"/>
  <c r="F3237" i="16"/>
  <c r="F3245" i="16"/>
  <c r="F3253" i="16"/>
  <c r="F3261" i="16"/>
  <c r="F3269" i="16"/>
  <c r="F3277" i="16"/>
  <c r="F3285" i="16"/>
  <c r="F3293" i="16"/>
  <c r="F3301" i="16"/>
  <c r="F3309" i="16"/>
  <c r="F3317" i="16"/>
  <c r="F3325" i="16"/>
  <c r="F3333" i="16"/>
  <c r="F3341" i="16"/>
  <c r="F3349" i="16"/>
  <c r="F3357" i="16"/>
  <c r="F3365" i="16"/>
  <c r="F3373" i="16"/>
  <c r="F3381" i="16"/>
  <c r="F3389" i="16"/>
  <c r="F3397" i="16"/>
  <c r="F3405" i="16"/>
  <c r="F3413" i="16"/>
  <c r="F3421" i="16"/>
  <c r="F3429" i="16"/>
  <c r="F3437" i="16"/>
  <c r="F3445" i="16"/>
  <c r="F3453" i="16"/>
  <c r="F3461" i="16"/>
  <c r="F3469" i="16"/>
  <c r="F3477" i="16"/>
  <c r="F3485" i="16"/>
  <c r="F3493" i="16"/>
  <c r="F3501" i="16"/>
  <c r="F3509" i="16"/>
  <c r="F3517" i="16"/>
  <c r="F3525" i="16"/>
  <c r="F3533" i="16"/>
  <c r="F3541" i="16"/>
  <c r="F3549" i="16"/>
  <c r="F3557" i="16"/>
  <c r="F3565" i="16"/>
  <c r="F3573" i="16"/>
  <c r="F3581" i="16"/>
  <c r="F3589" i="16"/>
  <c r="F3597" i="16"/>
  <c r="F3605" i="16"/>
  <c r="F3613" i="16"/>
  <c r="F3621" i="16"/>
  <c r="F3629" i="16"/>
  <c r="F3637" i="16"/>
  <c r="F3645" i="16"/>
  <c r="F3653" i="16"/>
  <c r="F3661" i="16"/>
  <c r="F3669" i="16"/>
  <c r="F3677" i="16"/>
  <c r="F3685" i="16"/>
  <c r="F3693" i="16"/>
  <c r="F3701" i="16"/>
  <c r="F3709" i="16"/>
  <c r="F3717" i="16"/>
  <c r="F3725" i="16"/>
  <c r="F3733" i="16"/>
  <c r="F3741" i="16"/>
  <c r="F3749" i="16"/>
  <c r="F3757" i="16"/>
  <c r="F3765" i="16"/>
  <c r="F3773" i="16"/>
  <c r="F3781" i="16"/>
  <c r="F3789" i="16"/>
  <c r="F3797" i="16"/>
  <c r="F3805" i="16"/>
  <c r="F3813" i="16"/>
  <c r="F3821" i="16"/>
  <c r="F3829" i="16"/>
  <c r="F3837" i="16"/>
  <c r="F3845" i="16"/>
  <c r="F3853" i="16"/>
  <c r="F3861" i="16"/>
  <c r="F3869" i="16"/>
  <c r="F3877" i="16"/>
  <c r="F3885" i="16"/>
  <c r="F3893" i="16"/>
  <c r="F3901" i="16"/>
  <c r="F3909" i="16"/>
  <c r="F3917" i="16"/>
  <c r="F3925" i="16"/>
  <c r="F3933" i="16"/>
  <c r="F3941" i="16"/>
  <c r="F3949" i="16"/>
  <c r="F3957" i="16"/>
  <c r="F3965" i="16"/>
  <c r="F3973" i="16"/>
  <c r="F3981" i="16"/>
  <c r="F3989" i="16"/>
  <c r="F3997" i="16"/>
  <c r="F4005" i="16"/>
  <c r="F4013" i="16"/>
  <c r="F4021" i="16"/>
  <c r="F4029" i="16"/>
  <c r="F4037" i="16"/>
  <c r="F4045" i="16"/>
  <c r="F4053" i="16"/>
  <c r="F4061" i="16"/>
  <c r="F4069" i="16"/>
  <c r="F4077" i="16"/>
  <c r="F4085" i="16"/>
  <c r="F4093" i="16"/>
  <c r="F4101" i="16"/>
  <c r="F4109" i="16"/>
  <c r="F4117" i="16"/>
  <c r="F4125" i="16"/>
  <c r="F4133" i="16"/>
  <c r="F4141" i="16"/>
  <c r="F4149" i="16"/>
  <c r="F4157" i="16"/>
  <c r="F4165" i="16"/>
  <c r="F4173" i="16"/>
  <c r="F4181" i="16"/>
  <c r="F4189" i="16"/>
  <c r="F4197" i="16"/>
  <c r="F4205" i="16"/>
  <c r="F4213" i="16"/>
  <c r="F4221" i="16"/>
  <c r="F4229" i="16"/>
  <c r="F4237" i="16"/>
  <c r="F4245" i="16"/>
  <c r="F4253" i="16"/>
  <c r="F4261" i="16"/>
  <c r="F4269" i="16"/>
  <c r="F4277" i="16"/>
  <c r="F4285" i="16"/>
  <c r="F4293" i="16"/>
  <c r="F4301" i="16"/>
  <c r="F4309" i="16"/>
  <c r="F4317" i="16"/>
  <c r="F4325" i="16"/>
  <c r="F4333" i="16"/>
  <c r="F4341" i="16"/>
  <c r="F4349" i="16"/>
  <c r="F4357" i="16"/>
  <c r="F4365" i="16"/>
  <c r="F4373" i="16"/>
  <c r="F4381" i="16"/>
  <c r="F4389" i="16"/>
  <c r="F4397" i="16"/>
  <c r="F4405" i="16"/>
  <c r="F4413" i="16"/>
  <c r="F4421" i="16"/>
  <c r="F4429" i="16"/>
  <c r="F4437" i="16"/>
  <c r="F4445" i="16"/>
  <c r="F4453" i="16"/>
  <c r="F4461" i="16"/>
  <c r="F4469" i="16"/>
  <c r="F4477" i="16"/>
  <c r="F4485" i="16"/>
  <c r="F4493" i="16"/>
  <c r="F4501" i="16"/>
  <c r="F4509" i="16"/>
  <c r="F4517" i="16"/>
  <c r="F4525" i="16"/>
  <c r="F4533" i="16"/>
  <c r="F4541" i="16"/>
  <c r="F4549" i="16"/>
  <c r="F4557" i="16"/>
  <c r="F4565" i="16"/>
  <c r="F4573" i="16"/>
  <c r="F4581" i="16"/>
  <c r="F4589" i="16"/>
  <c r="F4597" i="16"/>
  <c r="F4605" i="16"/>
  <c r="F4613" i="16"/>
  <c r="F4621" i="16"/>
  <c r="F4629" i="16"/>
  <c r="F4637" i="16"/>
  <c r="F4645" i="16"/>
  <c r="F4653" i="16"/>
  <c r="F4661" i="16"/>
  <c r="F4669" i="16"/>
  <c r="F4677" i="16"/>
  <c r="F4685" i="16"/>
  <c r="F4693" i="16"/>
  <c r="F4701" i="16"/>
  <c r="F4709" i="16"/>
  <c r="F4717" i="16"/>
  <c r="F4725" i="16"/>
  <c r="F4733" i="16"/>
  <c r="F4741" i="16"/>
  <c r="F4749" i="16"/>
  <c r="F4757" i="16"/>
  <c r="F4765" i="16"/>
  <c r="F4773" i="16"/>
  <c r="F4781" i="16"/>
  <c r="F4789" i="16"/>
  <c r="F4797" i="16"/>
  <c r="F4805" i="16"/>
  <c r="F4813" i="16"/>
  <c r="F4821" i="16"/>
  <c r="F4829" i="16"/>
  <c r="F4837" i="16"/>
  <c r="F4845" i="16"/>
  <c r="F4853" i="16"/>
  <c r="F4861" i="16"/>
  <c r="F4869" i="16"/>
  <c r="F4877" i="16"/>
  <c r="F4885" i="16"/>
  <c r="F4893" i="16"/>
  <c r="F4901" i="16"/>
  <c r="F4909" i="16"/>
  <c r="F4917" i="16"/>
  <c r="F4925" i="16"/>
  <c r="F4933" i="16"/>
  <c r="F4941" i="16"/>
  <c r="F4949" i="16"/>
  <c r="F4957" i="16"/>
  <c r="F4965" i="16"/>
  <c r="F4973" i="16"/>
  <c r="F4981" i="16"/>
  <c r="F4989" i="16"/>
  <c r="F4997" i="16"/>
  <c r="F5005" i="16"/>
  <c r="F5013" i="16"/>
  <c r="F5021" i="16"/>
  <c r="F5029" i="16"/>
  <c r="F5037" i="16"/>
  <c r="F5045" i="16"/>
  <c r="F5053" i="16"/>
  <c r="F5061" i="16"/>
  <c r="F5069" i="16"/>
  <c r="F5077" i="16"/>
  <c r="F5085" i="16"/>
  <c r="F5093" i="16"/>
  <c r="F5101" i="16"/>
  <c r="F5109" i="16"/>
  <c r="F5117" i="16"/>
  <c r="F5125" i="16"/>
  <c r="F5133" i="16"/>
  <c r="F5141" i="16"/>
  <c r="F5149" i="16"/>
  <c r="F5157" i="16"/>
  <c r="F5165" i="16"/>
  <c r="F5173" i="16"/>
  <c r="F5181" i="16"/>
  <c r="F5189" i="16"/>
  <c r="F5197" i="16"/>
  <c r="F5205" i="16"/>
  <c r="F5213" i="16"/>
  <c r="F5221" i="16"/>
  <c r="F5229" i="16"/>
  <c r="F5237" i="16"/>
  <c r="F5245" i="16"/>
  <c r="F5253" i="16"/>
  <c r="F5261" i="16"/>
  <c r="F5269" i="16"/>
  <c r="F5277" i="16"/>
  <c r="F5285" i="16"/>
  <c r="F5293" i="16"/>
  <c r="F5301" i="16"/>
  <c r="F5309" i="16"/>
  <c r="F5317" i="16"/>
  <c r="F5325" i="16"/>
  <c r="F5333" i="16"/>
  <c r="F5341" i="16"/>
  <c r="F5349" i="16"/>
  <c r="F5357" i="16"/>
  <c r="F5365" i="16"/>
  <c r="F5373" i="16"/>
  <c r="F5381" i="16"/>
  <c r="F5389" i="16"/>
  <c r="F5397" i="16"/>
  <c r="F5405" i="16"/>
  <c r="F5413" i="16"/>
  <c r="F5421" i="16"/>
  <c r="F5429" i="16"/>
  <c r="F5437" i="16"/>
  <c r="F5445" i="16"/>
  <c r="F5453" i="16"/>
  <c r="F5461" i="16"/>
  <c r="F5469" i="16"/>
  <c r="F5477" i="16"/>
  <c r="F5485" i="16"/>
  <c r="F5493" i="16"/>
  <c r="F5501" i="16"/>
  <c r="F5509" i="16"/>
  <c r="F5517" i="16"/>
  <c r="F5525" i="16"/>
  <c r="F5533" i="16"/>
  <c r="F5541" i="16"/>
  <c r="F5549" i="16"/>
  <c r="F5557" i="16"/>
  <c r="F5565" i="16"/>
  <c r="F5573" i="16"/>
  <c r="F5581" i="16"/>
  <c r="F5589" i="16"/>
  <c r="F5597" i="16"/>
  <c r="F5605" i="16"/>
  <c r="F5613" i="16"/>
  <c r="F5621" i="16"/>
  <c r="F5629" i="16"/>
  <c r="F5637" i="16"/>
  <c r="F5645" i="16"/>
  <c r="F5653" i="16"/>
  <c r="F5661" i="16"/>
  <c r="F5669" i="16"/>
  <c r="F5677" i="16"/>
  <c r="F5685" i="16"/>
  <c r="F5693" i="16"/>
  <c r="F5701" i="16"/>
  <c r="F5709" i="16"/>
  <c r="F5717" i="16"/>
  <c r="F5725" i="16"/>
  <c r="F5733" i="16"/>
  <c r="F5741" i="16"/>
  <c r="F5749" i="16"/>
  <c r="F5757" i="16"/>
  <c r="F5765" i="16"/>
  <c r="F5773" i="16"/>
  <c r="F5781" i="16"/>
  <c r="F5789" i="16"/>
  <c r="F5797" i="16"/>
  <c r="F5805" i="16"/>
  <c r="F5813" i="16"/>
  <c r="F5821" i="16"/>
  <c r="F5829" i="16"/>
  <c r="F5837" i="16"/>
  <c r="F5845" i="16"/>
  <c r="F5853" i="16"/>
  <c r="F5861" i="16"/>
  <c r="F5869" i="16"/>
  <c r="F5877" i="16"/>
  <c r="F5885" i="16"/>
  <c r="F5893" i="16"/>
  <c r="F5901" i="16"/>
  <c r="F5909" i="16"/>
  <c r="F5917" i="16"/>
  <c r="F5925" i="16"/>
  <c r="F5933" i="16"/>
  <c r="F5941" i="16"/>
  <c r="F5949" i="16"/>
  <c r="F5957" i="16"/>
  <c r="F5965" i="16"/>
  <c r="F5973" i="16"/>
  <c r="F5981" i="16"/>
  <c r="F5989" i="16"/>
  <c r="F5997" i="16"/>
  <c r="F6005" i="16"/>
  <c r="F6013" i="16"/>
  <c r="F6021" i="16"/>
  <c r="F6029" i="16"/>
  <c r="F6037" i="16"/>
  <c r="F6045" i="16"/>
  <c r="F6053" i="16"/>
  <c r="F6061" i="16"/>
  <c r="F6069" i="16"/>
  <c r="F6077" i="16"/>
  <c r="F6085" i="16"/>
  <c r="F6093" i="16"/>
  <c r="F6101" i="16"/>
  <c r="F6109" i="16"/>
  <c r="F6117" i="16"/>
  <c r="F6125" i="16"/>
  <c r="F6133" i="16"/>
  <c r="F6141" i="16"/>
  <c r="F6149" i="16"/>
  <c r="F6157" i="16"/>
  <c r="F6165" i="16"/>
  <c r="F6173" i="16"/>
  <c r="F6181" i="16"/>
  <c r="F6189" i="16"/>
  <c r="F6197" i="16"/>
  <c r="F6205" i="16"/>
  <c r="F6213" i="16"/>
  <c r="F6221" i="16"/>
  <c r="F6229" i="16"/>
  <c r="F6237" i="16"/>
  <c r="F6245" i="16"/>
  <c r="F6253" i="16"/>
  <c r="F6261" i="16"/>
  <c r="F6269" i="16"/>
  <c r="F6277" i="16"/>
  <c r="F6285" i="16"/>
  <c r="F6293" i="16"/>
  <c r="F6301" i="16"/>
  <c r="F6309" i="16"/>
  <c r="F6317" i="16"/>
  <c r="F6325" i="16"/>
  <c r="F6333" i="16"/>
  <c r="F6341" i="16"/>
  <c r="F6349" i="16"/>
  <c r="F6357" i="16"/>
  <c r="F6365" i="16"/>
  <c r="F6373" i="16"/>
  <c r="F6381" i="16"/>
  <c r="F6389" i="16"/>
  <c r="F6397" i="16"/>
  <c r="F6405" i="16"/>
  <c r="F6413" i="16"/>
  <c r="F6421" i="16"/>
  <c r="F6429" i="16"/>
  <c r="F6437" i="16"/>
  <c r="F6445" i="16"/>
  <c r="F6453" i="16"/>
  <c r="F6461" i="16"/>
  <c r="F6469" i="16"/>
  <c r="F6477" i="16"/>
  <c r="F6485" i="16"/>
  <c r="F6493" i="16"/>
  <c r="F6501" i="16"/>
  <c r="F6509" i="16"/>
  <c r="F6517" i="16"/>
  <c r="F6525" i="16"/>
  <c r="F6533" i="16"/>
  <c r="F6541" i="16"/>
  <c r="F6549" i="16"/>
  <c r="F6557" i="16"/>
  <c r="F6565" i="16"/>
  <c r="F6573" i="16"/>
  <c r="F6581" i="16"/>
  <c r="F6589" i="16"/>
  <c r="F6597" i="16"/>
  <c r="F6605" i="16"/>
  <c r="F6613" i="16"/>
  <c r="F6621" i="16"/>
  <c r="F6629" i="16"/>
  <c r="F6637" i="16"/>
  <c r="F6645" i="16"/>
  <c r="F6653" i="16"/>
  <c r="F6661" i="16"/>
  <c r="F6669" i="16"/>
  <c r="F6677" i="16"/>
  <c r="F6685" i="16"/>
  <c r="F6693" i="16"/>
  <c r="F6701" i="16"/>
  <c r="F6709" i="16"/>
  <c r="F6717" i="16"/>
  <c r="F6725" i="16"/>
  <c r="F6733" i="16"/>
  <c r="F6741" i="16"/>
  <c r="F6749" i="16"/>
  <c r="F6757" i="16"/>
  <c r="F6765" i="16"/>
  <c r="F6773" i="16"/>
  <c r="F6781" i="16"/>
  <c r="F6789" i="16"/>
  <c r="F6797" i="16"/>
  <c r="F6805" i="16"/>
  <c r="F6813" i="16"/>
  <c r="F6821" i="16"/>
  <c r="F6829" i="16"/>
  <c r="F6837" i="16"/>
  <c r="F6845" i="16"/>
  <c r="F6853" i="16"/>
  <c r="F6861" i="16"/>
  <c r="F6869" i="16"/>
  <c r="F6877" i="16"/>
  <c r="F6885" i="16"/>
  <c r="F6893" i="16"/>
  <c r="F6901" i="16"/>
  <c r="F6909" i="16"/>
  <c r="F6917" i="16"/>
  <c r="F6925" i="16"/>
  <c r="F6933" i="16"/>
  <c r="F6941" i="16"/>
  <c r="F6949" i="16"/>
  <c r="F6957" i="16"/>
  <c r="F6965" i="16"/>
  <c r="F6973" i="16"/>
  <c r="F6981" i="16"/>
  <c r="F6989" i="16"/>
  <c r="F6997" i="16"/>
  <c r="F7005" i="16"/>
  <c r="F7013" i="16"/>
  <c r="F7021" i="16"/>
  <c r="F7029" i="16"/>
  <c r="F7037" i="16"/>
  <c r="F7045" i="16"/>
  <c r="F7053" i="16"/>
  <c r="F7061" i="16"/>
  <c r="F7069" i="16"/>
  <c r="F7077" i="16"/>
  <c r="F7085" i="16"/>
  <c r="F7093" i="16"/>
  <c r="F7101" i="16"/>
  <c r="F7109" i="16"/>
  <c r="F7117" i="16"/>
  <c r="F7125" i="16"/>
  <c r="F7133" i="16"/>
  <c r="F7141" i="16"/>
  <c r="F7149" i="16"/>
  <c r="F7157" i="16"/>
  <c r="F7165" i="16"/>
  <c r="F7173" i="16"/>
  <c r="F7181" i="16"/>
  <c r="F7189" i="16"/>
  <c r="F7197" i="16"/>
  <c r="F7205" i="16"/>
  <c r="F7213" i="16"/>
  <c r="F7221" i="16"/>
  <c r="F7229" i="16"/>
  <c r="F7237" i="16"/>
  <c r="F7245" i="16"/>
  <c r="F7253" i="16"/>
  <c r="F7261" i="16"/>
  <c r="F7269" i="16"/>
  <c r="F7277" i="16"/>
  <c r="F7285" i="16"/>
  <c r="F7293" i="16"/>
  <c r="F7301" i="16"/>
  <c r="F7309" i="16"/>
  <c r="F7317" i="16"/>
  <c r="F7325" i="16"/>
  <c r="F7333" i="16"/>
  <c r="F7341" i="16"/>
  <c r="F7349" i="16"/>
  <c r="F7357" i="16"/>
  <c r="F7365" i="16"/>
  <c r="F7373" i="16"/>
  <c r="F7381" i="16"/>
  <c r="F7389" i="16"/>
  <c r="F7397" i="16"/>
  <c r="F7405" i="16"/>
  <c r="F7413" i="16"/>
  <c r="F7421" i="16"/>
  <c r="F7429" i="16"/>
  <c r="F7437" i="16"/>
  <c r="F7445" i="16"/>
  <c r="F7453" i="16"/>
  <c r="F7461" i="16"/>
  <c r="F7469" i="16"/>
  <c r="F7477" i="16"/>
  <c r="F7485" i="16"/>
  <c r="F7493" i="16"/>
  <c r="F7501" i="16"/>
  <c r="F7509" i="16"/>
  <c r="F7517" i="16"/>
  <c r="F7525" i="16"/>
  <c r="F7533" i="16"/>
  <c r="F7541" i="16"/>
  <c r="F7549" i="16"/>
  <c r="F7557" i="16"/>
  <c r="F7565" i="16"/>
  <c r="F7573" i="16"/>
  <c r="F7581" i="16"/>
  <c r="F7589" i="16"/>
  <c r="F7597" i="16"/>
  <c r="F7605" i="16"/>
  <c r="F7613" i="16"/>
  <c r="F7621" i="16"/>
  <c r="F7629" i="16"/>
  <c r="F7637" i="16"/>
  <c r="F7645" i="16"/>
  <c r="F7653" i="16"/>
  <c r="F7661" i="16"/>
  <c r="F7669" i="16"/>
  <c r="F7677" i="16"/>
  <c r="F7685" i="16"/>
  <c r="F7693" i="16"/>
  <c r="F7701" i="16"/>
  <c r="F7709" i="16"/>
  <c r="F7717" i="16"/>
  <c r="F7725" i="16"/>
  <c r="F7733" i="16"/>
  <c r="F7741" i="16"/>
  <c r="F7749" i="16"/>
  <c r="F7757" i="16"/>
  <c r="F7765" i="16"/>
  <c r="F7773" i="16"/>
  <c r="F7781" i="16"/>
  <c r="F7789" i="16"/>
  <c r="F7797" i="16"/>
  <c r="F7805" i="16"/>
  <c r="F7813" i="16"/>
  <c r="F7821" i="16"/>
  <c r="F7829" i="16"/>
  <c r="F7837" i="16"/>
  <c r="F7845" i="16"/>
  <c r="F7853" i="16"/>
  <c r="F7861" i="16"/>
  <c r="F7869" i="16"/>
  <c r="F7877" i="16"/>
  <c r="F7885" i="16"/>
  <c r="F7893" i="16"/>
  <c r="F7901" i="16"/>
  <c r="F7909" i="16"/>
  <c r="F7917" i="16"/>
  <c r="F7925" i="16"/>
  <c r="F7933" i="16"/>
  <c r="F7941" i="16"/>
  <c r="F7949" i="16"/>
  <c r="F7957" i="16"/>
  <c r="F7965" i="16"/>
  <c r="F7973" i="16"/>
  <c r="F7981" i="16"/>
  <c r="F7989" i="16"/>
  <c r="F7997" i="16"/>
  <c r="F8005" i="16"/>
  <c r="F8013" i="16"/>
  <c r="F8021" i="16"/>
  <c r="F8029" i="16"/>
  <c r="F8037" i="16"/>
  <c r="F8045" i="16"/>
  <c r="F8053" i="16"/>
  <c r="F8061" i="16"/>
  <c r="F8069" i="16"/>
  <c r="F8077" i="16"/>
  <c r="F8085" i="16"/>
  <c r="F8093" i="16"/>
  <c r="F8101" i="16"/>
  <c r="F8109" i="16"/>
  <c r="F8117" i="16"/>
  <c r="F8125" i="16"/>
  <c r="F8133" i="16"/>
  <c r="F8141" i="16"/>
  <c r="F8149" i="16"/>
  <c r="F8157" i="16"/>
  <c r="F8165" i="16"/>
  <c r="F8173" i="16"/>
  <c r="F8181" i="16"/>
  <c r="F8189" i="16"/>
  <c r="F8197" i="16"/>
  <c r="F8205" i="16"/>
  <c r="F8213" i="16"/>
  <c r="F8221" i="16"/>
  <c r="F8229" i="16"/>
  <c r="F8237" i="16"/>
  <c r="F8245" i="16"/>
  <c r="F8253" i="16"/>
  <c r="F8261" i="16"/>
  <c r="F8269" i="16"/>
  <c r="F8277" i="16"/>
  <c r="F8285" i="16"/>
  <c r="F8293" i="16"/>
  <c r="F8301" i="16"/>
  <c r="F8309" i="16"/>
  <c r="F8317" i="16"/>
  <c r="F8325" i="16"/>
  <c r="F8333" i="16"/>
  <c r="F8341" i="16"/>
  <c r="F8349" i="16"/>
  <c r="F8357" i="16"/>
  <c r="F8365" i="16"/>
  <c r="F8373" i="16"/>
  <c r="F8381" i="16"/>
  <c r="F8389" i="16"/>
  <c r="F8397" i="16"/>
  <c r="F8405" i="16"/>
  <c r="F8413" i="16"/>
  <c r="F8421" i="16"/>
  <c r="F8429" i="16"/>
  <c r="F8437" i="16"/>
  <c r="F8445" i="16"/>
  <c r="F8453" i="16"/>
  <c r="F8461" i="16"/>
  <c r="F8469" i="16"/>
  <c r="F8477" i="16"/>
  <c r="F8485" i="16"/>
  <c r="F8493" i="16"/>
  <c r="F8501" i="16"/>
  <c r="F8509" i="16"/>
  <c r="F8517" i="16"/>
  <c r="F8525" i="16"/>
  <c r="F8533" i="16"/>
  <c r="F8541" i="16"/>
  <c r="F8549" i="16"/>
  <c r="F8557" i="16"/>
  <c r="F8565" i="16"/>
  <c r="F8573" i="16"/>
  <c r="F8581" i="16"/>
  <c r="F8589" i="16"/>
  <c r="F8597" i="16"/>
  <c r="F8605" i="16"/>
  <c r="F8613" i="16"/>
  <c r="F8621" i="16"/>
  <c r="F8629" i="16"/>
  <c r="F8637" i="16"/>
  <c r="F8645" i="16"/>
  <c r="F8653" i="16"/>
  <c r="F8661" i="16"/>
  <c r="F8669" i="16"/>
  <c r="F8677" i="16"/>
  <c r="F8685" i="16"/>
  <c r="F8693" i="16"/>
  <c r="F8701" i="16"/>
  <c r="F8709" i="16"/>
  <c r="F8717" i="16"/>
  <c r="F8725" i="16"/>
  <c r="F8733" i="16"/>
  <c r="F8741" i="16"/>
  <c r="F8749" i="16"/>
  <c r="F8757" i="16"/>
  <c r="F8765" i="16"/>
  <c r="F8773" i="16"/>
  <c r="F8781" i="16"/>
  <c r="F8789" i="16"/>
  <c r="F8797" i="16"/>
  <c r="F8805" i="16"/>
  <c r="F8813" i="16"/>
  <c r="F8821" i="16"/>
  <c r="F8829" i="16"/>
  <c r="F8837" i="16"/>
  <c r="F8845" i="16"/>
  <c r="F8853" i="16"/>
  <c r="F8861" i="16"/>
  <c r="F8869" i="16"/>
  <c r="F8877" i="16"/>
  <c r="F8885" i="16"/>
  <c r="F8893" i="16"/>
  <c r="F8901" i="16"/>
  <c r="F8909" i="16"/>
  <c r="F8917" i="16"/>
  <c r="F8925" i="16"/>
  <c r="F8933" i="16"/>
  <c r="F8941" i="16"/>
  <c r="F8949" i="16"/>
  <c r="F8957" i="16"/>
  <c r="F8965" i="16"/>
  <c r="F8973" i="16"/>
  <c r="F8981" i="16"/>
  <c r="F8989" i="16"/>
  <c r="F8997" i="16"/>
  <c r="F9005" i="16"/>
  <c r="F9013" i="16"/>
  <c r="F9021" i="16"/>
  <c r="F9029" i="16"/>
  <c r="F9037" i="16"/>
  <c r="F9045" i="16"/>
  <c r="F9053" i="16"/>
  <c r="F9061" i="16"/>
  <c r="F9069" i="16"/>
  <c r="F9077" i="16"/>
  <c r="F9085" i="16"/>
  <c r="F9093" i="16"/>
  <c r="F9101" i="16"/>
  <c r="F9109" i="16"/>
  <c r="F9117" i="16"/>
  <c r="F9125" i="16"/>
  <c r="F9133" i="16"/>
  <c r="F9141" i="16"/>
  <c r="F9149" i="16"/>
  <c r="F9157" i="16"/>
  <c r="F9165" i="16"/>
  <c r="F9173" i="16"/>
  <c r="F9181" i="16"/>
  <c r="F9189" i="16"/>
  <c r="F9197" i="16"/>
  <c r="F9205" i="16"/>
  <c r="F9213" i="16"/>
  <c r="F9221" i="16"/>
  <c r="F9229" i="16"/>
  <c r="F9237" i="16"/>
  <c r="F9245" i="16"/>
  <c r="F9253" i="16"/>
  <c r="F9261" i="16"/>
  <c r="F9269" i="16"/>
  <c r="F9277" i="16"/>
  <c r="F9285" i="16"/>
  <c r="F9293" i="16"/>
  <c r="F9301" i="16"/>
  <c r="F9309" i="16"/>
  <c r="F9317" i="16"/>
  <c r="F9325" i="16"/>
  <c r="F9333" i="16"/>
  <c r="F9341" i="16"/>
  <c r="F9349" i="16"/>
  <c r="F9357" i="16"/>
  <c r="F9365" i="16"/>
  <c r="F9373" i="16"/>
  <c r="F9381" i="16"/>
  <c r="F9389" i="16"/>
  <c r="F9397" i="16"/>
  <c r="F9405" i="16"/>
  <c r="F9413" i="16"/>
  <c r="F9421" i="16"/>
  <c r="F9429" i="16"/>
  <c r="F9437" i="16"/>
  <c r="F9445" i="16"/>
  <c r="F9453" i="16"/>
  <c r="F9461" i="16"/>
  <c r="F9469" i="16"/>
  <c r="F9477" i="16"/>
  <c r="F9485" i="16"/>
  <c r="F9493" i="16"/>
  <c r="F9501" i="16"/>
  <c r="F9509" i="16"/>
  <c r="F9517" i="16"/>
  <c r="F9525" i="16"/>
  <c r="F9533" i="16"/>
  <c r="F9541" i="16"/>
  <c r="F9549" i="16"/>
  <c r="F9557" i="16"/>
  <c r="F9565" i="16"/>
  <c r="F9573" i="16"/>
  <c r="F9581" i="16"/>
  <c r="F9589" i="16"/>
  <c r="F9597" i="16"/>
  <c r="F9605" i="16"/>
  <c r="F9613" i="16"/>
  <c r="F9621" i="16"/>
  <c r="F9629" i="16"/>
  <c r="F9637" i="16"/>
  <c r="F9645" i="16"/>
  <c r="F9653" i="16"/>
  <c r="F9661" i="16"/>
  <c r="F9669" i="16"/>
  <c r="F9677" i="16"/>
  <c r="F9685" i="16"/>
  <c r="F9693" i="16"/>
  <c r="F9701" i="16"/>
  <c r="F9709" i="16"/>
  <c r="F9717" i="16"/>
  <c r="F9725" i="16"/>
  <c r="F9733" i="16"/>
  <c r="F9741" i="16"/>
  <c r="F9749" i="16"/>
  <c r="F9757" i="16"/>
  <c r="F9765" i="16"/>
  <c r="F9773" i="16"/>
  <c r="F9781" i="16"/>
  <c r="F9789" i="16"/>
  <c r="F9797" i="16"/>
  <c r="F9805" i="16"/>
  <c r="F9813" i="16"/>
  <c r="F9821" i="16"/>
  <c r="F9829" i="16"/>
  <c r="F9837" i="16"/>
  <c r="F9845" i="16"/>
  <c r="F9853" i="16"/>
  <c r="F9861" i="16"/>
  <c r="F9869" i="16"/>
  <c r="F9877" i="16"/>
  <c r="F9885" i="16"/>
  <c r="F9893" i="16"/>
  <c r="F9901" i="16"/>
  <c r="F9909" i="16"/>
  <c r="F9917" i="16"/>
  <c r="F9925" i="16"/>
  <c r="F9933" i="16"/>
  <c r="F9941" i="16"/>
  <c r="F9949" i="16"/>
  <c r="F9957" i="16"/>
  <c r="F9965" i="16"/>
  <c r="F9973" i="16"/>
  <c r="F9981" i="16"/>
  <c r="F9989" i="16"/>
  <c r="F9997" i="16"/>
  <c r="F10005" i="16"/>
  <c r="F10013" i="16"/>
  <c r="F10021" i="16"/>
  <c r="F10029" i="16"/>
  <c r="F10037" i="16"/>
  <c r="F10045" i="16"/>
  <c r="F10053" i="16"/>
  <c r="F10061" i="16"/>
  <c r="F10069" i="16"/>
  <c r="F10077" i="16"/>
  <c r="F10085" i="16"/>
  <c r="F10093" i="16"/>
  <c r="F10101" i="16"/>
  <c r="F10109" i="16"/>
  <c r="F10117" i="16"/>
  <c r="F10125" i="16"/>
  <c r="F10133" i="16"/>
  <c r="F10141" i="16"/>
  <c r="F10149" i="16"/>
  <c r="F10157" i="16"/>
  <c r="F10165" i="16"/>
  <c r="F10173" i="16"/>
  <c r="F10181" i="16"/>
  <c r="F10189" i="16"/>
  <c r="F10197" i="16"/>
  <c r="F10205" i="16"/>
  <c r="F10213" i="16"/>
  <c r="F10221" i="16"/>
  <c r="F10229" i="16"/>
  <c r="F10237" i="16"/>
  <c r="F10245" i="16"/>
  <c r="F10253" i="16"/>
  <c r="F10261" i="16"/>
  <c r="F10269" i="16"/>
  <c r="F10277" i="16"/>
  <c r="F10285" i="16"/>
  <c r="F10293" i="16"/>
  <c r="F10301" i="16"/>
  <c r="F10309" i="16"/>
  <c r="F10317" i="16"/>
  <c r="F10325" i="16"/>
  <c r="F10333" i="16"/>
  <c r="F10341" i="16"/>
  <c r="F10349" i="16"/>
  <c r="F10357" i="16"/>
  <c r="F10365" i="16"/>
  <c r="F10373" i="16"/>
  <c r="F10381" i="16"/>
  <c r="F10389" i="16"/>
  <c r="F10397" i="16"/>
  <c r="F10405" i="16"/>
  <c r="F10413" i="16"/>
  <c r="F10421" i="16"/>
  <c r="F10429" i="16"/>
  <c r="F10437" i="16"/>
  <c r="F10445" i="16"/>
  <c r="F10453" i="16"/>
  <c r="F10461" i="16"/>
  <c r="F10469" i="16"/>
  <c r="F10477" i="16"/>
  <c r="F10485" i="16"/>
  <c r="F10493" i="16"/>
  <c r="F10501" i="16"/>
  <c r="F10509" i="16"/>
  <c r="F10517" i="16"/>
  <c r="F10525" i="16"/>
  <c r="F10533" i="16"/>
  <c r="F10541" i="16"/>
  <c r="F10549" i="16"/>
  <c r="F10557" i="16"/>
  <c r="F10565" i="16"/>
  <c r="F10573" i="16"/>
  <c r="F10581" i="16"/>
  <c r="F10589" i="16"/>
  <c r="F10597" i="16"/>
  <c r="F10605" i="16"/>
  <c r="F10613" i="16"/>
  <c r="F10621" i="16"/>
  <c r="F10629" i="16"/>
  <c r="F10637" i="16"/>
  <c r="F10645" i="16"/>
  <c r="F10653" i="16"/>
  <c r="F10661" i="16"/>
  <c r="F10669" i="16"/>
  <c r="F10677" i="16"/>
  <c r="F10685" i="16"/>
  <c r="F10693" i="16"/>
  <c r="F10701" i="16"/>
  <c r="F10709" i="16"/>
  <c r="F10717" i="16"/>
  <c r="F10725" i="16"/>
  <c r="F10733" i="16"/>
  <c r="F10741" i="16"/>
  <c r="F10749" i="16"/>
  <c r="F10757" i="16"/>
  <c r="F10765" i="16"/>
  <c r="F10773" i="16"/>
  <c r="F10781" i="16"/>
  <c r="F10789" i="16"/>
  <c r="F10797" i="16"/>
  <c r="F10805" i="16"/>
  <c r="F10813" i="16"/>
  <c r="F10821" i="16"/>
  <c r="F10829" i="16"/>
  <c r="F10837" i="16"/>
  <c r="F10845" i="16"/>
  <c r="F10853" i="16"/>
  <c r="F10861" i="16"/>
  <c r="F10869" i="16"/>
  <c r="F10877" i="16"/>
  <c r="F10885" i="16"/>
  <c r="F10893" i="16"/>
  <c r="F10901" i="16"/>
  <c r="F10909" i="16"/>
  <c r="F10917" i="16"/>
  <c r="F10925" i="16"/>
  <c r="F10933" i="16"/>
  <c r="F10941" i="16"/>
  <c r="F10949" i="16"/>
  <c r="F10957" i="16"/>
  <c r="F10965" i="16"/>
  <c r="F10973" i="16"/>
  <c r="F10981" i="16"/>
  <c r="F10989" i="16"/>
  <c r="F10997" i="16"/>
  <c r="F11005" i="16"/>
  <c r="F11013" i="16"/>
  <c r="F11021" i="16"/>
  <c r="F11029" i="16"/>
  <c r="F11037" i="16"/>
  <c r="F11045" i="16"/>
  <c r="F11053" i="16"/>
  <c r="F11061" i="16"/>
  <c r="F11069" i="16"/>
  <c r="F11077" i="16"/>
  <c r="F11085" i="16"/>
  <c r="F11093" i="16"/>
  <c r="F11101" i="16"/>
  <c r="F11109" i="16"/>
  <c r="F11117" i="16"/>
  <c r="F11125" i="16"/>
  <c r="F11133" i="16"/>
  <c r="F11141" i="16"/>
  <c r="F11149" i="16"/>
  <c r="F11157" i="16"/>
  <c r="F11165" i="16"/>
  <c r="F11173" i="16"/>
  <c r="F11181" i="16"/>
  <c r="F11189" i="16"/>
  <c r="F11197" i="16"/>
  <c r="F11205" i="16"/>
  <c r="F11213" i="16"/>
  <c r="F11221" i="16"/>
  <c r="F11229" i="16"/>
  <c r="F11237" i="16"/>
  <c r="F11245" i="16"/>
  <c r="F11253" i="16"/>
  <c r="F11261" i="16"/>
  <c r="F11269" i="16"/>
  <c r="F11277" i="16"/>
  <c r="F11285" i="16"/>
  <c r="F11293" i="16"/>
  <c r="F11301" i="16"/>
  <c r="F11309" i="16"/>
  <c r="F11317" i="16"/>
  <c r="F11325" i="16"/>
  <c r="F11333" i="16"/>
  <c r="F11341" i="16"/>
  <c r="F11349" i="16"/>
  <c r="F11357" i="16"/>
  <c r="F11365" i="16"/>
  <c r="F11373" i="16"/>
  <c r="F11381" i="16"/>
  <c r="F11389" i="16"/>
  <c r="F11397" i="16"/>
  <c r="F11405" i="16"/>
  <c r="F11413" i="16"/>
  <c r="F11421" i="16"/>
  <c r="F11429" i="16"/>
  <c r="F11437" i="16"/>
  <c r="F11445" i="16"/>
  <c r="F11453" i="16"/>
  <c r="F11461" i="16"/>
  <c r="F11469" i="16"/>
  <c r="F11477" i="16"/>
  <c r="F11485" i="16"/>
  <c r="F11493" i="16"/>
  <c r="F11501" i="16"/>
  <c r="F11509" i="16"/>
  <c r="F11517" i="16"/>
  <c r="F11525" i="16"/>
  <c r="F11533" i="16"/>
  <c r="F11541" i="16"/>
  <c r="F11549" i="16"/>
  <c r="F11557" i="16"/>
  <c r="F11565" i="16"/>
  <c r="F11573" i="16"/>
  <c r="F11581" i="16"/>
  <c r="F11589" i="16"/>
  <c r="F11597" i="16"/>
  <c r="F11605" i="16"/>
  <c r="F11613" i="16"/>
  <c r="F11621" i="16"/>
  <c r="F11629" i="16"/>
  <c r="F11637" i="16"/>
  <c r="F11645" i="16"/>
  <c r="F11653" i="16"/>
  <c r="F11661" i="16"/>
  <c r="F11669" i="16"/>
  <c r="F11677" i="16"/>
  <c r="F11685" i="16"/>
  <c r="F11693" i="16"/>
  <c r="F11701" i="16"/>
  <c r="F11709" i="16"/>
  <c r="F11717" i="16"/>
  <c r="F11725" i="16"/>
  <c r="F11733" i="16"/>
  <c r="F11741" i="16"/>
  <c r="F11749" i="16"/>
  <c r="F11757" i="16"/>
  <c r="F11765" i="16"/>
  <c r="F11773" i="16"/>
  <c r="F11781" i="16"/>
  <c r="F11789" i="16"/>
  <c r="F11797" i="16"/>
  <c r="F11805" i="16"/>
  <c r="F11813" i="16"/>
  <c r="F11821" i="16"/>
  <c r="F11829" i="16"/>
  <c r="F11837" i="16"/>
  <c r="F11845" i="16"/>
  <c r="F11853" i="16"/>
  <c r="F11861" i="16"/>
  <c r="F11869" i="16"/>
  <c r="F11877" i="16"/>
  <c r="F11885" i="16"/>
  <c r="F11893" i="16"/>
  <c r="F11901" i="16"/>
  <c r="F11909" i="16"/>
  <c r="F11917" i="16"/>
  <c r="F11925" i="16"/>
  <c r="F11933" i="16"/>
  <c r="F11941" i="16"/>
  <c r="F11949" i="16"/>
  <c r="F11957" i="16"/>
  <c r="F11965" i="16"/>
  <c r="F11973" i="16"/>
  <c r="F11981" i="16"/>
  <c r="F11989" i="16"/>
  <c r="F11997" i="16"/>
  <c r="F12005" i="16"/>
  <c r="F12013" i="16"/>
  <c r="F12021" i="16"/>
  <c r="F12029" i="16"/>
  <c r="F12037" i="16"/>
  <c r="F12045" i="16"/>
  <c r="F12053" i="16"/>
  <c r="F12061" i="16"/>
  <c r="F12069" i="16"/>
  <c r="F12077" i="16"/>
  <c r="F12085" i="16"/>
  <c r="F12093" i="16"/>
  <c r="F12101" i="16"/>
  <c r="F12109" i="16"/>
  <c r="F12117" i="16"/>
  <c r="F12125" i="16"/>
  <c r="F12133" i="16"/>
  <c r="F12141" i="16"/>
  <c r="F12149" i="16"/>
  <c r="F12157" i="16"/>
  <c r="F12165" i="16"/>
  <c r="F12173" i="16"/>
  <c r="F12181" i="16"/>
  <c r="F12189" i="16"/>
  <c r="F12197" i="16"/>
  <c r="F12205" i="16"/>
  <c r="F12213" i="16"/>
  <c r="F12221" i="16"/>
  <c r="F12229" i="16"/>
  <c r="F12237" i="16"/>
  <c r="F12245" i="16"/>
  <c r="F12253" i="16"/>
  <c r="F12261" i="16"/>
  <c r="F12269" i="16"/>
  <c r="F12277" i="16"/>
  <c r="F12285" i="16"/>
  <c r="F12293" i="16"/>
  <c r="F12301" i="16"/>
  <c r="F12309" i="16"/>
  <c r="F12317" i="16"/>
  <c r="F12325" i="16"/>
  <c r="F12333" i="16"/>
  <c r="F12341" i="16"/>
  <c r="F12349" i="16"/>
  <c r="F12357" i="16"/>
  <c r="F12365" i="16"/>
  <c r="F12373" i="16"/>
  <c r="F12381" i="16"/>
  <c r="F12389" i="16"/>
  <c r="F12397" i="16"/>
  <c r="F12405" i="16"/>
  <c r="F12413" i="16"/>
  <c r="F12421" i="16"/>
  <c r="F12429" i="16"/>
  <c r="F12437" i="16"/>
  <c r="F12445" i="16"/>
  <c r="F12453" i="16"/>
  <c r="F12461" i="16"/>
  <c r="F12469" i="16"/>
  <c r="F12477" i="16"/>
  <c r="F12485" i="16"/>
  <c r="F12493" i="16"/>
  <c r="F12501" i="16"/>
  <c r="F12509" i="16"/>
  <c r="F12517" i="16"/>
  <c r="F12525" i="16"/>
  <c r="F12533" i="16"/>
  <c r="F12541" i="16"/>
  <c r="F12549" i="16"/>
  <c r="F12557" i="16"/>
  <c r="F12565" i="16"/>
  <c r="F12573" i="16"/>
  <c r="F12581" i="16"/>
  <c r="F12589" i="16"/>
  <c r="F12597" i="16"/>
  <c r="F12605" i="16"/>
  <c r="F12613" i="16"/>
  <c r="F12621" i="16"/>
  <c r="F12629" i="16"/>
  <c r="F12637" i="16"/>
  <c r="F12645" i="16"/>
  <c r="F12653" i="16"/>
  <c r="F12661" i="16"/>
  <c r="F12669" i="16"/>
  <c r="F12677" i="16"/>
  <c r="F12685" i="16"/>
  <c r="F12693" i="16"/>
  <c r="F12701" i="16"/>
  <c r="F12709" i="16"/>
  <c r="F12717" i="16"/>
  <c r="F12725" i="16"/>
  <c r="F12733" i="16"/>
  <c r="F12741" i="16"/>
  <c r="F12749" i="16"/>
  <c r="F12757" i="16"/>
  <c r="F12765" i="16"/>
  <c r="F12773" i="16"/>
  <c r="F12781" i="16"/>
  <c r="F12789" i="16"/>
  <c r="F12797" i="16"/>
  <c r="F12805" i="16"/>
  <c r="F12813" i="16"/>
  <c r="F12821" i="16"/>
  <c r="F12829" i="16"/>
  <c r="F12837" i="16"/>
  <c r="F12845" i="16"/>
  <c r="F12853" i="16"/>
  <c r="F12861" i="16"/>
  <c r="F12869" i="16"/>
  <c r="F12877" i="16"/>
  <c r="F12885" i="16"/>
  <c r="F12893" i="16"/>
  <c r="F12901" i="16"/>
  <c r="F12909" i="16"/>
  <c r="F638" i="16"/>
  <c r="F646" i="16"/>
  <c r="F654" i="16"/>
  <c r="F662" i="16"/>
  <c r="F670" i="16"/>
  <c r="F678" i="16"/>
  <c r="F686" i="16"/>
  <c r="F694" i="16"/>
  <c r="F702" i="16"/>
  <c r="F710" i="16"/>
  <c r="F718" i="16"/>
  <c r="F726" i="16"/>
  <c r="F734" i="16"/>
  <c r="F742" i="16"/>
  <c r="F750" i="16"/>
  <c r="F758" i="16"/>
  <c r="F766" i="16"/>
  <c r="F774" i="16"/>
  <c r="F782" i="16"/>
  <c r="F790" i="16"/>
  <c r="F798" i="16"/>
  <c r="F806" i="16"/>
  <c r="F814" i="16"/>
  <c r="F822" i="16"/>
  <c r="F830" i="16"/>
  <c r="F838" i="16"/>
  <c r="F846" i="16"/>
  <c r="F854" i="16"/>
  <c r="F862" i="16"/>
  <c r="F870" i="16"/>
  <c r="F878" i="16"/>
  <c r="F886" i="16"/>
  <c r="F894" i="16"/>
  <c r="F902" i="16"/>
  <c r="F910" i="16"/>
  <c r="F918" i="16"/>
  <c r="F926" i="16"/>
  <c r="F934" i="16"/>
  <c r="F942" i="16"/>
  <c r="F950" i="16"/>
  <c r="F958" i="16"/>
  <c r="F966" i="16"/>
  <c r="F974" i="16"/>
  <c r="F982" i="16"/>
  <c r="F990" i="16"/>
  <c r="F998" i="16"/>
  <c r="F1006" i="16"/>
  <c r="F1014" i="16"/>
  <c r="F1022" i="16"/>
  <c r="F1030" i="16"/>
  <c r="F1038" i="16"/>
  <c r="F1046" i="16"/>
  <c r="F1054" i="16"/>
  <c r="F1062" i="16"/>
  <c r="F1070" i="16"/>
  <c r="F1078" i="16"/>
  <c r="F1086" i="16"/>
  <c r="F1094" i="16"/>
  <c r="F1102" i="16"/>
  <c r="F1110" i="16"/>
  <c r="F1118" i="16"/>
  <c r="F1126" i="16"/>
  <c r="F1134" i="16"/>
  <c r="F1142" i="16"/>
  <c r="F1150" i="16"/>
  <c r="F1158" i="16"/>
  <c r="F1166" i="16"/>
  <c r="F1174" i="16"/>
  <c r="F1182" i="16"/>
  <c r="F1190" i="16"/>
  <c r="F1198" i="16"/>
  <c r="F1206" i="16"/>
  <c r="F1214" i="16"/>
  <c r="F1222" i="16"/>
  <c r="F1230" i="16"/>
  <c r="F1238" i="16"/>
  <c r="F1246" i="16"/>
  <c r="F1254" i="16"/>
  <c r="F1262" i="16"/>
  <c r="F1270" i="16"/>
  <c r="F1278" i="16"/>
  <c r="F1286" i="16"/>
  <c r="F1294" i="16"/>
  <c r="F1302" i="16"/>
  <c r="F1310" i="16"/>
  <c r="F1318" i="16"/>
  <c r="F1326" i="16"/>
  <c r="F1334" i="16"/>
  <c r="F1342" i="16"/>
  <c r="F1350" i="16"/>
  <c r="F1358" i="16"/>
  <c r="F1366" i="16"/>
  <c r="F1374" i="16"/>
  <c r="F1382" i="16"/>
  <c r="F1390" i="16"/>
  <c r="F1398" i="16"/>
  <c r="F1406" i="16"/>
  <c r="F1414" i="16"/>
  <c r="F1422" i="16"/>
  <c r="F1430" i="16"/>
  <c r="F1438" i="16"/>
  <c r="F1446" i="16"/>
  <c r="F1454" i="16"/>
  <c r="F1462" i="16"/>
  <c r="F1470" i="16"/>
  <c r="F1478" i="16"/>
  <c r="F1486" i="16"/>
  <c r="F1494" i="16"/>
  <c r="F1502" i="16"/>
  <c r="F1510" i="16"/>
  <c r="F1518" i="16"/>
  <c r="F1526" i="16"/>
  <c r="F1534" i="16"/>
  <c r="F1542" i="16"/>
  <c r="F1550" i="16"/>
  <c r="F1558" i="16"/>
  <c r="F1566" i="16"/>
  <c r="F1574" i="16"/>
  <c r="F1582" i="16"/>
  <c r="F1590" i="16"/>
  <c r="F1598" i="16"/>
  <c r="F1606" i="16"/>
  <c r="F1614" i="16"/>
  <c r="F1622" i="16"/>
  <c r="F1630" i="16"/>
  <c r="F1638" i="16"/>
  <c r="F1646" i="16"/>
  <c r="F1654" i="16"/>
  <c r="F1662" i="16"/>
  <c r="F1670" i="16"/>
  <c r="F1678" i="16"/>
  <c r="F1686" i="16"/>
  <c r="F1694" i="16"/>
  <c r="F1702" i="16"/>
  <c r="F1710" i="16"/>
  <c r="F1718" i="16"/>
  <c r="F1726" i="16"/>
  <c r="F1734" i="16"/>
  <c r="F1742" i="16"/>
  <c r="F1750" i="16"/>
  <c r="F1758" i="16"/>
  <c r="F1766" i="16"/>
  <c r="F1774" i="16"/>
  <c r="F1782" i="16"/>
  <c r="F1790" i="16"/>
  <c r="F1798" i="16"/>
  <c r="F1806" i="16"/>
  <c r="F1814" i="16"/>
  <c r="F1822" i="16"/>
  <c r="F1830" i="16"/>
  <c r="F1838" i="16"/>
  <c r="F1846" i="16"/>
  <c r="F1854" i="16"/>
  <c r="F1862" i="16"/>
  <c r="F1870" i="16"/>
  <c r="F1878" i="16"/>
  <c r="F1886" i="16"/>
  <c r="F1894" i="16"/>
  <c r="F1902" i="16"/>
  <c r="F1910" i="16"/>
  <c r="F1918" i="16"/>
  <c r="F1926" i="16"/>
  <c r="F1934" i="16"/>
  <c r="F1942" i="16"/>
  <c r="F1950" i="16"/>
  <c r="F1958" i="16"/>
  <c r="F1966" i="16"/>
  <c r="F1974" i="16"/>
  <c r="F1982" i="16"/>
  <c r="F1990" i="16"/>
  <c r="F1998" i="16"/>
  <c r="F2006" i="16"/>
  <c r="F2014" i="16"/>
  <c r="F2022" i="16"/>
  <c r="F2030" i="16"/>
  <c r="F2038" i="16"/>
  <c r="F2046" i="16"/>
  <c r="F2054" i="16"/>
  <c r="F2062" i="16"/>
  <c r="F2070" i="16"/>
  <c r="F2078" i="16"/>
  <c r="F2086" i="16"/>
  <c r="F2094" i="16"/>
  <c r="F2102" i="16"/>
  <c r="F2110" i="16"/>
  <c r="F2118" i="16"/>
  <c r="F2126" i="16"/>
  <c r="F2134" i="16"/>
  <c r="F2142" i="16"/>
  <c r="F2150" i="16"/>
  <c r="F2158" i="16"/>
  <c r="F2166" i="16"/>
  <c r="F2174" i="16"/>
  <c r="F2182" i="16"/>
  <c r="F2190" i="16"/>
  <c r="F2198" i="16"/>
  <c r="F2206" i="16"/>
  <c r="F2214" i="16"/>
  <c r="F2222" i="16"/>
  <c r="F2230" i="16"/>
  <c r="F2238" i="16"/>
  <c r="F2246" i="16"/>
  <c r="F2254" i="16"/>
  <c r="F2262" i="16"/>
  <c r="F2270" i="16"/>
  <c r="F2278" i="16"/>
  <c r="F2286" i="16"/>
  <c r="F2294" i="16"/>
  <c r="F2302" i="16"/>
  <c r="F2310" i="16"/>
  <c r="F2318" i="16"/>
  <c r="F2326" i="16"/>
  <c r="F2334" i="16"/>
  <c r="F2342" i="16"/>
  <c r="F2350" i="16"/>
  <c r="F2358" i="16"/>
  <c r="F2366" i="16"/>
  <c r="F2374" i="16"/>
  <c r="F2382" i="16"/>
  <c r="F2390" i="16"/>
  <c r="F2398" i="16"/>
  <c r="F2406" i="16"/>
  <c r="F2414" i="16"/>
  <c r="F2422" i="16"/>
  <c r="F2430" i="16"/>
  <c r="F2438" i="16"/>
  <c r="F2446" i="16"/>
  <c r="F2454" i="16"/>
  <c r="F2462" i="16"/>
  <c r="F2470" i="16"/>
  <c r="F2478" i="16"/>
  <c r="F2486" i="16"/>
  <c r="F2494" i="16"/>
  <c r="F2502" i="16"/>
  <c r="F2510" i="16"/>
  <c r="F2518" i="16"/>
  <c r="F2526" i="16"/>
  <c r="F2534" i="16"/>
  <c r="F2542" i="16"/>
  <c r="F2550" i="16"/>
  <c r="F2558" i="16"/>
  <c r="F2566" i="16"/>
  <c r="F2574" i="16"/>
  <c r="F2582" i="16"/>
  <c r="F2590" i="16"/>
  <c r="F2598" i="16"/>
  <c r="F2606" i="16"/>
  <c r="F2614" i="16"/>
  <c r="F2622" i="16"/>
  <c r="F2630" i="16"/>
  <c r="F2638" i="16"/>
  <c r="F2646" i="16"/>
  <c r="F2654" i="16"/>
  <c r="F2662" i="16"/>
  <c r="F2670" i="16"/>
  <c r="F2678" i="16"/>
  <c r="F2686" i="16"/>
  <c r="F2694" i="16"/>
  <c r="F2702" i="16"/>
  <c r="F2710" i="16"/>
  <c r="F2718" i="16"/>
  <c r="F2726" i="16"/>
  <c r="F2734" i="16"/>
  <c r="F2742" i="16"/>
  <c r="F2750" i="16"/>
  <c r="F2758" i="16"/>
  <c r="F2766" i="16"/>
  <c r="F2774" i="16"/>
  <c r="F2782" i="16"/>
  <c r="F2790" i="16"/>
  <c r="F2798" i="16"/>
  <c r="F2806" i="16"/>
  <c r="F2814" i="16"/>
  <c r="F2822" i="16"/>
  <c r="F2830" i="16"/>
  <c r="F2838" i="16"/>
  <c r="F2846" i="16"/>
  <c r="F2854" i="16"/>
  <c r="F2862" i="16"/>
  <c r="F2870" i="16"/>
  <c r="F2878" i="16"/>
  <c r="F2886" i="16"/>
  <c r="F2894" i="16"/>
  <c r="F2902" i="16"/>
  <c r="F2910" i="16"/>
  <c r="F2918" i="16"/>
  <c r="F2926" i="16"/>
  <c r="F2934" i="16"/>
  <c r="F2942" i="16"/>
  <c r="F2950" i="16"/>
  <c r="F2958" i="16"/>
  <c r="F2966" i="16"/>
  <c r="F2974" i="16"/>
  <c r="F2982" i="16"/>
  <c r="F2990" i="16"/>
  <c r="F2998" i="16"/>
  <c r="F3006" i="16"/>
  <c r="F3014" i="16"/>
  <c r="F3022" i="16"/>
  <c r="F3030" i="16"/>
  <c r="F3038" i="16"/>
  <c r="F3046" i="16"/>
  <c r="F3054" i="16"/>
  <c r="F3062" i="16"/>
  <c r="F3070" i="16"/>
  <c r="F3078" i="16"/>
  <c r="F3086" i="16"/>
  <c r="F3094" i="16"/>
  <c r="F3102" i="16"/>
  <c r="F3110" i="16"/>
  <c r="F3118" i="16"/>
  <c r="F3126" i="16"/>
  <c r="F3134" i="16"/>
  <c r="F3142" i="16"/>
  <c r="F3150" i="16"/>
  <c r="F3158" i="16"/>
  <c r="F3166" i="16"/>
  <c r="F3174" i="16"/>
  <c r="F3182" i="16"/>
  <c r="F3190" i="16"/>
  <c r="F3198" i="16"/>
  <c r="F3206" i="16"/>
  <c r="F3214" i="16"/>
  <c r="F3222" i="16"/>
  <c r="F3230" i="16"/>
  <c r="F3238" i="16"/>
  <c r="F3246" i="16"/>
  <c r="F3254" i="16"/>
  <c r="F3262" i="16"/>
  <c r="F3270" i="16"/>
  <c r="F3278" i="16"/>
  <c r="F3286" i="16"/>
  <c r="F3294" i="16"/>
  <c r="F3302" i="16"/>
  <c r="F3310" i="16"/>
  <c r="F3318" i="16"/>
  <c r="F3326" i="16"/>
  <c r="F3334" i="16"/>
  <c r="F3342" i="16"/>
  <c r="F3350" i="16"/>
  <c r="F3358" i="16"/>
  <c r="F3366" i="16"/>
  <c r="F3374" i="16"/>
  <c r="F3382" i="16"/>
  <c r="F3390" i="16"/>
  <c r="F3398" i="16"/>
  <c r="F3406" i="16"/>
  <c r="F3414" i="16"/>
  <c r="F3422" i="16"/>
  <c r="F3430" i="16"/>
  <c r="F3438" i="16"/>
  <c r="F3446" i="16"/>
  <c r="F3454" i="16"/>
  <c r="F3462" i="16"/>
  <c r="F3470" i="16"/>
  <c r="F3478" i="16"/>
  <c r="F3486" i="16"/>
  <c r="F3494" i="16"/>
  <c r="F3502" i="16"/>
  <c r="F3510" i="16"/>
  <c r="F3518" i="16"/>
  <c r="F3526" i="16"/>
  <c r="F3534" i="16"/>
  <c r="F3542" i="16"/>
  <c r="F3550" i="16"/>
  <c r="F3558" i="16"/>
  <c r="F3566" i="16"/>
  <c r="F3574" i="16"/>
  <c r="F3582" i="16"/>
  <c r="F3590" i="16"/>
  <c r="F3598" i="16"/>
  <c r="F3606" i="16"/>
  <c r="F3614" i="16"/>
  <c r="F3622" i="16"/>
  <c r="F3630" i="16"/>
  <c r="F3638" i="16"/>
  <c r="F3646" i="16"/>
  <c r="F3654" i="16"/>
  <c r="F3662" i="16"/>
  <c r="F3670" i="16"/>
  <c r="F3678" i="16"/>
  <c r="F3686" i="16"/>
  <c r="F3694" i="16"/>
  <c r="F3702" i="16"/>
  <c r="F3710" i="16"/>
  <c r="F3718" i="16"/>
  <c r="F3726" i="16"/>
  <c r="F3734" i="16"/>
  <c r="F3742" i="16"/>
  <c r="F3750" i="16"/>
  <c r="F3758" i="16"/>
  <c r="F3766" i="16"/>
  <c r="F3774" i="16"/>
  <c r="F3782" i="16"/>
  <c r="F3790" i="16"/>
  <c r="F3798" i="16"/>
  <c r="F3806" i="16"/>
  <c r="F3814" i="16"/>
  <c r="F3822" i="16"/>
  <c r="F3830" i="16"/>
  <c r="F3838" i="16"/>
  <c r="F3846" i="16"/>
  <c r="F3854" i="16"/>
  <c r="F3862" i="16"/>
  <c r="F3870" i="16"/>
  <c r="F3878" i="16"/>
  <c r="F3886" i="16"/>
  <c r="F3894" i="16"/>
  <c r="F3902" i="16"/>
  <c r="F3910" i="16"/>
  <c r="F3918" i="16"/>
  <c r="F3926" i="16"/>
  <c r="F3934" i="16"/>
  <c r="F3942" i="16"/>
  <c r="F3950" i="16"/>
  <c r="F3958" i="16"/>
  <c r="F3966" i="16"/>
  <c r="F3974" i="16"/>
  <c r="F3982" i="16"/>
  <c r="F3990" i="16"/>
  <c r="F3998" i="16"/>
  <c r="F4006" i="16"/>
  <c r="F4014" i="16"/>
  <c r="F4022" i="16"/>
  <c r="F4030" i="16"/>
  <c r="F4038" i="16"/>
  <c r="F4046" i="16"/>
  <c r="F4054" i="16"/>
  <c r="F4062" i="16"/>
  <c r="F4070" i="16"/>
  <c r="F4078" i="16"/>
  <c r="F4086" i="16"/>
  <c r="F4094" i="16"/>
  <c r="F4102" i="16"/>
  <c r="F4110" i="16"/>
  <c r="F4118" i="16"/>
  <c r="F4126" i="16"/>
  <c r="F4134" i="16"/>
  <c r="F4142" i="16"/>
  <c r="F4150" i="16"/>
  <c r="F4158" i="16"/>
  <c r="F4166" i="16"/>
  <c r="F4174" i="16"/>
  <c r="F4182" i="16"/>
  <c r="F4190" i="16"/>
  <c r="F4198" i="16"/>
  <c r="F4206" i="16"/>
  <c r="F4214" i="16"/>
  <c r="F4222" i="16"/>
  <c r="F4230" i="16"/>
  <c r="F4238" i="16"/>
  <c r="F4246" i="16"/>
  <c r="F4254" i="16"/>
  <c r="F4262" i="16"/>
  <c r="F4270" i="16"/>
  <c r="F4278" i="16"/>
  <c r="F4286" i="16"/>
  <c r="F4294" i="16"/>
  <c r="F4302" i="16"/>
  <c r="F4310" i="16"/>
  <c r="F4318" i="16"/>
  <c r="F4326" i="16"/>
  <c r="F4334" i="16"/>
  <c r="F4342" i="16"/>
  <c r="F4350" i="16"/>
  <c r="F4358" i="16"/>
  <c r="F4366" i="16"/>
  <c r="F4374" i="16"/>
  <c r="F4382" i="16"/>
  <c r="F4390" i="16"/>
  <c r="F4398" i="16"/>
  <c r="F4406" i="16"/>
  <c r="F4414" i="16"/>
  <c r="F4422" i="16"/>
  <c r="F4430" i="16"/>
  <c r="F4438" i="16"/>
  <c r="F4446" i="16"/>
  <c r="F4454" i="16"/>
  <c r="F4462" i="16"/>
  <c r="F4470" i="16"/>
  <c r="F4478" i="16"/>
  <c r="F4486" i="16"/>
  <c r="F4494" i="16"/>
  <c r="F4502" i="16"/>
  <c r="F4510" i="16"/>
  <c r="F4518" i="16"/>
  <c r="F4526" i="16"/>
  <c r="F4534" i="16"/>
  <c r="F4542" i="16"/>
  <c r="F4550" i="16"/>
  <c r="F4558" i="16"/>
  <c r="F4566" i="16"/>
  <c r="F4574" i="16"/>
  <c r="F4582" i="16"/>
  <c r="F4590" i="16"/>
  <c r="F4598" i="16"/>
  <c r="F4606" i="16"/>
  <c r="F4614" i="16"/>
  <c r="F4622" i="16"/>
  <c r="F4630" i="16"/>
  <c r="F4638" i="16"/>
  <c r="F4646" i="16"/>
  <c r="F4654" i="16"/>
  <c r="F4662" i="16"/>
  <c r="F4670" i="16"/>
  <c r="F4678" i="16"/>
  <c r="F4686" i="16"/>
  <c r="F4694" i="16"/>
  <c r="F4702" i="16"/>
  <c r="F4710" i="16"/>
  <c r="F4718" i="16"/>
  <c r="F4726" i="16"/>
  <c r="F4734" i="16"/>
  <c r="F4742" i="16"/>
  <c r="F4750" i="16"/>
  <c r="F4758" i="16"/>
  <c r="F4766" i="16"/>
  <c r="F4774" i="16"/>
  <c r="F4782" i="16"/>
  <c r="F4790" i="16"/>
  <c r="F4798" i="16"/>
  <c r="F4806" i="16"/>
  <c r="F4814" i="16"/>
  <c r="F4822" i="16"/>
  <c r="F4830" i="16"/>
  <c r="F4838" i="16"/>
  <c r="F4846" i="16"/>
  <c r="F4854" i="16"/>
  <c r="F4862" i="16"/>
  <c r="F4870" i="16"/>
  <c r="F4878" i="16"/>
  <c r="F4886" i="16"/>
  <c r="F4894" i="16"/>
  <c r="F4902" i="16"/>
  <c r="F4910" i="16"/>
  <c r="F4918" i="16"/>
  <c r="F4926" i="16"/>
  <c r="F4934" i="16"/>
  <c r="F4942" i="16"/>
  <c r="F4950" i="16"/>
  <c r="F4958" i="16"/>
  <c r="F4966" i="16"/>
  <c r="F4974" i="16"/>
  <c r="F4982" i="16"/>
  <c r="F4990" i="16"/>
  <c r="F4998" i="16"/>
  <c r="F5006" i="16"/>
  <c r="F5014" i="16"/>
  <c r="F5022" i="16"/>
  <c r="F5030" i="16"/>
  <c r="F5038" i="16"/>
  <c r="F5046" i="16"/>
  <c r="F5054" i="16"/>
  <c r="F5062" i="16"/>
  <c r="F5070" i="16"/>
  <c r="F5078" i="16"/>
  <c r="F5086" i="16"/>
  <c r="F5094" i="16"/>
  <c r="F5102" i="16"/>
  <c r="F5110" i="16"/>
  <c r="F5118" i="16"/>
  <c r="F5126" i="16"/>
  <c r="F5134" i="16"/>
  <c r="F5142" i="16"/>
  <c r="F5150" i="16"/>
  <c r="F5158" i="16"/>
  <c r="F5166" i="16"/>
  <c r="F5174" i="16"/>
  <c r="F5182" i="16"/>
  <c r="F5190" i="16"/>
  <c r="F5198" i="16"/>
  <c r="F5206" i="16"/>
  <c r="F5214" i="16"/>
  <c r="F5222" i="16"/>
  <c r="F5230" i="16"/>
  <c r="F5238" i="16"/>
  <c r="F5246" i="16"/>
  <c r="F5254" i="16"/>
  <c r="F5262" i="16"/>
  <c r="F5270" i="16"/>
  <c r="F5278" i="16"/>
  <c r="F5286" i="16"/>
  <c r="F5294" i="16"/>
  <c r="F5302" i="16"/>
  <c r="F5310" i="16"/>
  <c r="F5318" i="16"/>
  <c r="F5326" i="16"/>
  <c r="F5334" i="16"/>
  <c r="F5342" i="16"/>
  <c r="F5350" i="16"/>
  <c r="F5358" i="16"/>
  <c r="F5366" i="16"/>
  <c r="F5374" i="16"/>
  <c r="F5382" i="16"/>
  <c r="F5390" i="16"/>
  <c r="F5398" i="16"/>
  <c r="F5406" i="16"/>
  <c r="F5414" i="16"/>
  <c r="F5422" i="16"/>
  <c r="F5430" i="16"/>
  <c r="F5438" i="16"/>
  <c r="F5446" i="16"/>
  <c r="F5454" i="16"/>
  <c r="F5462" i="16"/>
  <c r="F5470" i="16"/>
  <c r="F5478" i="16"/>
  <c r="F5486" i="16"/>
  <c r="F5494" i="16"/>
  <c r="F5502" i="16"/>
  <c r="F5510" i="16"/>
  <c r="F5518" i="16"/>
  <c r="F5526" i="16"/>
  <c r="F5534" i="16"/>
  <c r="F5542" i="16"/>
  <c r="F5550" i="16"/>
  <c r="F5558" i="16"/>
  <c r="F5566" i="16"/>
  <c r="F5574" i="16"/>
  <c r="F5582" i="16"/>
  <c r="F5590" i="16"/>
  <c r="F5598" i="16"/>
  <c r="F5606" i="16"/>
  <c r="F5614" i="16"/>
  <c r="F5622" i="16"/>
  <c r="F5630" i="16"/>
  <c r="F5638" i="16"/>
  <c r="F5646" i="16"/>
  <c r="F5654" i="16"/>
  <c r="F5662" i="16"/>
  <c r="F5670" i="16"/>
  <c r="F5678" i="16"/>
  <c r="F5686" i="16"/>
  <c r="F5694" i="16"/>
  <c r="F5702" i="16"/>
  <c r="F5710" i="16"/>
  <c r="F5718" i="16"/>
  <c r="F5726" i="16"/>
  <c r="F5734" i="16"/>
  <c r="F5742" i="16"/>
  <c r="F5750" i="16"/>
  <c r="F5758" i="16"/>
  <c r="F5766" i="16"/>
  <c r="F5774" i="16"/>
  <c r="F5782" i="16"/>
  <c r="F5790" i="16"/>
  <c r="F5798" i="16"/>
  <c r="F5806" i="16"/>
  <c r="F5814" i="16"/>
  <c r="F5822" i="16"/>
  <c r="F5830" i="16"/>
  <c r="F5838" i="16"/>
  <c r="F5846" i="16"/>
  <c r="F5854" i="16"/>
  <c r="F5862" i="16"/>
  <c r="F5870" i="16"/>
  <c r="F5878" i="16"/>
  <c r="F5886" i="16"/>
  <c r="F5894" i="16"/>
  <c r="F5902" i="16"/>
  <c r="F5910" i="16"/>
  <c r="F5918" i="16"/>
  <c r="F5926" i="16"/>
  <c r="F5934" i="16"/>
  <c r="F5942" i="16"/>
  <c r="F5950" i="16"/>
  <c r="F5958" i="16"/>
  <c r="F5966" i="16"/>
  <c r="F5974" i="16"/>
  <c r="F5982" i="16"/>
  <c r="F5990" i="16"/>
  <c r="F5998" i="16"/>
  <c r="F6006" i="16"/>
  <c r="F6014" i="16"/>
  <c r="F6022" i="16"/>
  <c r="F6030" i="16"/>
  <c r="F6038" i="16"/>
  <c r="F6046" i="16"/>
  <c r="F6054" i="16"/>
  <c r="F6062" i="16"/>
  <c r="F6070" i="16"/>
  <c r="F6078" i="16"/>
  <c r="F6086" i="16"/>
  <c r="F6094" i="16"/>
  <c r="F6102" i="16"/>
  <c r="F6110" i="16"/>
  <c r="F6118" i="16"/>
  <c r="F6126" i="16"/>
  <c r="F6134" i="16"/>
  <c r="F6142" i="16"/>
  <c r="F6150" i="16"/>
  <c r="F6158" i="16"/>
  <c r="F6166" i="16"/>
  <c r="F6174" i="16"/>
  <c r="F6182" i="16"/>
  <c r="F6190" i="16"/>
  <c r="F6198" i="16"/>
  <c r="F6206" i="16"/>
  <c r="F6214" i="16"/>
  <c r="F6222" i="16"/>
  <c r="F6230" i="16"/>
  <c r="F6238" i="16"/>
  <c r="F6246" i="16"/>
  <c r="F6254" i="16"/>
  <c r="F6262" i="16"/>
  <c r="F6270" i="16"/>
  <c r="F6278" i="16"/>
  <c r="F6286" i="16"/>
  <c r="F6294" i="16"/>
  <c r="F6302" i="16"/>
  <c r="F6310" i="16"/>
  <c r="F6318" i="16"/>
  <c r="F6326" i="16"/>
  <c r="F6334" i="16"/>
  <c r="F6342" i="16"/>
  <c r="F6350" i="16"/>
  <c r="F6358" i="16"/>
  <c r="F6366" i="16"/>
  <c r="F6374" i="16"/>
  <c r="F6382" i="16"/>
  <c r="F6390" i="16"/>
  <c r="F6398" i="16"/>
  <c r="F6406" i="16"/>
  <c r="F6414" i="16"/>
  <c r="F6422" i="16"/>
  <c r="F6430" i="16"/>
  <c r="F6438" i="16"/>
  <c r="F6446" i="16"/>
  <c r="F6454" i="16"/>
  <c r="F6462" i="16"/>
  <c r="F6470" i="16"/>
  <c r="F6478" i="16"/>
  <c r="F6486" i="16"/>
  <c r="F6494" i="16"/>
  <c r="F6502" i="16"/>
  <c r="F6510" i="16"/>
  <c r="F6518" i="16"/>
  <c r="F6526" i="16"/>
  <c r="F6534" i="16"/>
  <c r="F6542" i="16"/>
  <c r="F6550" i="16"/>
  <c r="F6558" i="16"/>
  <c r="F6566" i="16"/>
  <c r="F6574" i="16"/>
  <c r="F6582" i="16"/>
  <c r="F6590" i="16"/>
  <c r="F6598" i="16"/>
  <c r="F6606" i="16"/>
  <c r="F6614" i="16"/>
  <c r="F6622" i="16"/>
  <c r="F6630" i="16"/>
  <c r="F6638" i="16"/>
  <c r="F6646" i="16"/>
  <c r="F6654" i="16"/>
  <c r="F6662" i="16"/>
  <c r="F6670" i="16"/>
  <c r="F6678" i="16"/>
  <c r="F6686" i="16"/>
  <c r="F6694" i="16"/>
  <c r="F6702" i="16"/>
  <c r="F6710" i="16"/>
  <c r="F6718" i="16"/>
  <c r="F6726" i="16"/>
  <c r="F6734" i="16"/>
  <c r="F6742" i="16"/>
  <c r="F6750" i="16"/>
  <c r="F6758" i="16"/>
  <c r="F6766" i="16"/>
  <c r="F6774" i="16"/>
  <c r="F6782" i="16"/>
  <c r="F6790" i="16"/>
  <c r="F6798" i="16"/>
  <c r="F6806" i="16"/>
  <c r="F6814" i="16"/>
  <c r="F6822" i="16"/>
  <c r="F6830" i="16"/>
  <c r="F6838" i="16"/>
  <c r="F6846" i="16"/>
  <c r="F6854" i="16"/>
  <c r="F6862" i="16"/>
  <c r="F6870" i="16"/>
  <c r="F6878" i="16"/>
  <c r="F6886" i="16"/>
  <c r="F6894" i="16"/>
  <c r="F6902" i="16"/>
  <c r="F6910" i="16"/>
  <c r="F6918" i="16"/>
  <c r="F6926" i="16"/>
  <c r="F6934" i="16"/>
  <c r="F6942" i="16"/>
  <c r="F6950" i="16"/>
  <c r="F6958" i="16"/>
  <c r="F6966" i="16"/>
  <c r="F6974" i="16"/>
  <c r="F6982" i="16"/>
  <c r="F6990" i="16"/>
  <c r="F6998" i="16"/>
  <c r="F7006" i="16"/>
  <c r="F7014" i="16"/>
  <c r="F7022" i="16"/>
  <c r="F7030" i="16"/>
  <c r="F7038" i="16"/>
  <c r="F7046" i="16"/>
  <c r="F7054" i="16"/>
  <c r="F7062" i="16"/>
  <c r="F7070" i="16"/>
  <c r="F7078" i="16"/>
  <c r="F7086" i="16"/>
  <c r="F7094" i="16"/>
  <c r="F7102" i="16"/>
  <c r="F7110" i="16"/>
  <c r="F7118" i="16"/>
  <c r="F7126" i="16"/>
  <c r="F7134" i="16"/>
  <c r="F7142" i="16"/>
  <c r="F7150" i="16"/>
  <c r="F7158" i="16"/>
  <c r="F7166" i="16"/>
  <c r="F7174" i="16"/>
  <c r="F7182" i="16"/>
  <c r="F7190" i="16"/>
  <c r="F7198" i="16"/>
  <c r="F7206" i="16"/>
  <c r="F7214" i="16"/>
  <c r="F7222" i="16"/>
  <c r="F7230" i="16"/>
  <c r="F7238" i="16"/>
  <c r="F7246" i="16"/>
  <c r="F7254" i="16"/>
  <c r="F7262" i="16"/>
  <c r="F7270" i="16"/>
  <c r="F7278" i="16"/>
  <c r="F7286" i="16"/>
  <c r="F7294" i="16"/>
  <c r="F7302" i="16"/>
  <c r="F7310" i="16"/>
  <c r="F7318" i="16"/>
  <c r="F7326" i="16"/>
  <c r="F7334" i="16"/>
  <c r="F7342" i="16"/>
  <c r="F7350" i="16"/>
  <c r="F7358" i="16"/>
  <c r="F7366" i="16"/>
  <c r="F7374" i="16"/>
  <c r="F7382" i="16"/>
  <c r="F7390" i="16"/>
  <c r="F7398" i="16"/>
  <c r="F7406" i="16"/>
  <c r="F7414" i="16"/>
  <c r="F7422" i="16"/>
  <c r="F7430" i="16"/>
  <c r="F7438" i="16"/>
  <c r="F7446" i="16"/>
  <c r="F7454" i="16"/>
  <c r="F7462" i="16"/>
  <c r="F7470" i="16"/>
  <c r="F7478" i="16"/>
  <c r="F7486" i="16"/>
  <c r="F7494" i="16"/>
  <c r="F7502" i="16"/>
  <c r="F7510" i="16"/>
  <c r="F7518" i="16"/>
  <c r="F7526" i="16"/>
  <c r="F7534" i="16"/>
  <c r="F7542" i="16"/>
  <c r="F7550" i="16"/>
  <c r="F7558" i="16"/>
  <c r="F7566" i="16"/>
  <c r="F7574" i="16"/>
  <c r="F7582" i="16"/>
  <c r="F7590" i="16"/>
  <c r="F7598" i="16"/>
  <c r="F7606" i="16"/>
  <c r="F7614" i="16"/>
  <c r="F7622" i="16"/>
  <c r="F7630" i="16"/>
  <c r="F7638" i="16"/>
  <c r="F7646" i="16"/>
  <c r="F7654" i="16"/>
  <c r="F7662" i="16"/>
  <c r="F7670" i="16"/>
  <c r="F7678" i="16"/>
  <c r="F7686" i="16"/>
  <c r="F7694" i="16"/>
  <c r="F7702" i="16"/>
  <c r="F7710" i="16"/>
  <c r="F7718" i="16"/>
  <c r="F7726" i="16"/>
  <c r="F7734" i="16"/>
  <c r="F7742" i="16"/>
  <c r="F7750" i="16"/>
  <c r="F7758" i="16"/>
  <c r="F7766" i="16"/>
  <c r="F7774" i="16"/>
  <c r="F7782" i="16"/>
  <c r="F7790" i="16"/>
  <c r="F7798" i="16"/>
  <c r="F7806" i="16"/>
  <c r="F7814" i="16"/>
  <c r="F7822" i="16"/>
  <c r="F7830" i="16"/>
  <c r="F7838" i="16"/>
  <c r="F7846" i="16"/>
  <c r="F7854" i="16"/>
  <c r="F7862" i="16"/>
  <c r="F7870" i="16"/>
  <c r="F7878" i="16"/>
  <c r="F7886" i="16"/>
  <c r="F7894" i="16"/>
  <c r="F7902" i="16"/>
  <c r="F7910" i="16"/>
  <c r="F7918" i="16"/>
  <c r="F7926" i="16"/>
  <c r="F7934" i="16"/>
  <c r="F7942" i="16"/>
  <c r="F7950" i="16"/>
  <c r="F7958" i="16"/>
  <c r="F7966" i="16"/>
  <c r="F7974" i="16"/>
  <c r="F7982" i="16"/>
  <c r="F7990" i="16"/>
  <c r="F7998" i="16"/>
  <c r="F8006" i="16"/>
  <c r="F8014" i="16"/>
  <c r="F8022" i="16"/>
  <c r="F8030" i="16"/>
  <c r="F8038" i="16"/>
  <c r="F8046" i="16"/>
  <c r="F8054" i="16"/>
  <c r="F8062" i="16"/>
  <c r="F8070" i="16"/>
  <c r="F8078" i="16"/>
  <c r="F8086" i="16"/>
  <c r="F8094" i="16"/>
  <c r="F8102" i="16"/>
  <c r="F8110" i="16"/>
  <c r="F8118" i="16"/>
  <c r="F8126" i="16"/>
  <c r="F8134" i="16"/>
  <c r="F8142" i="16"/>
  <c r="F8150" i="16"/>
  <c r="F8158" i="16"/>
  <c r="F8166" i="16"/>
  <c r="F8174" i="16"/>
  <c r="F8182" i="16"/>
  <c r="F8190" i="16"/>
  <c r="F8198" i="16"/>
  <c r="F8206" i="16"/>
  <c r="F8214" i="16"/>
  <c r="F8222" i="16"/>
  <c r="F8230" i="16"/>
  <c r="F8238" i="16"/>
  <c r="F8246" i="16"/>
  <c r="F8254" i="16"/>
  <c r="F8262" i="16"/>
  <c r="F8270" i="16"/>
  <c r="F8278" i="16"/>
  <c r="F8286" i="16"/>
  <c r="F8294" i="16"/>
  <c r="F8302" i="16"/>
  <c r="F8310" i="16"/>
  <c r="F8318" i="16"/>
  <c r="F8326" i="16"/>
  <c r="F8334" i="16"/>
  <c r="F8342" i="16"/>
  <c r="F8350" i="16"/>
  <c r="F8358" i="16"/>
  <c r="F8366" i="16"/>
  <c r="F8374" i="16"/>
  <c r="F8382" i="16"/>
  <c r="F8390" i="16"/>
  <c r="F8398" i="16"/>
  <c r="F8406" i="16"/>
  <c r="F8414" i="16"/>
  <c r="F8422" i="16"/>
  <c r="F8430" i="16"/>
  <c r="F8438" i="16"/>
  <c r="F8446" i="16"/>
  <c r="F8454" i="16"/>
  <c r="F8462" i="16"/>
  <c r="F8470" i="16"/>
  <c r="F8478" i="16"/>
  <c r="F8486" i="16"/>
  <c r="F8494" i="16"/>
  <c r="F8502" i="16"/>
  <c r="F8510" i="16"/>
  <c r="F8518" i="16"/>
  <c r="F8526" i="16"/>
  <c r="F8534" i="16"/>
  <c r="F8542" i="16"/>
  <c r="F8550" i="16"/>
  <c r="F8558" i="16"/>
  <c r="F8566" i="16"/>
  <c r="F8574" i="16"/>
  <c r="F8582" i="16"/>
  <c r="F8590" i="16"/>
  <c r="F8598" i="16"/>
  <c r="F8606" i="16"/>
  <c r="F8614" i="16"/>
  <c r="F8622" i="16"/>
  <c r="F8630" i="16"/>
  <c r="F8638" i="16"/>
  <c r="F8646" i="16"/>
  <c r="F8654" i="16"/>
  <c r="F8662" i="16"/>
  <c r="F8670" i="16"/>
  <c r="F8678" i="16"/>
  <c r="F8686" i="16"/>
  <c r="F8694" i="16"/>
  <c r="F8702" i="16"/>
  <c r="F8710" i="16"/>
  <c r="F8718" i="16"/>
  <c r="F8726" i="16"/>
  <c r="F8734" i="16"/>
  <c r="F8742" i="16"/>
  <c r="F8750" i="16"/>
  <c r="F8758" i="16"/>
  <c r="F8766" i="16"/>
  <c r="F8774" i="16"/>
  <c r="F8782" i="16"/>
  <c r="F8790" i="16"/>
  <c r="F8798" i="16"/>
  <c r="F8806" i="16"/>
  <c r="F8814" i="16"/>
  <c r="F8822" i="16"/>
  <c r="F8830" i="16"/>
  <c r="F8838" i="16"/>
  <c r="F8846" i="16"/>
  <c r="F8854" i="16"/>
  <c r="F8862" i="16"/>
  <c r="F8870" i="16"/>
  <c r="F8878" i="16"/>
  <c r="F8886" i="16"/>
  <c r="F8894" i="16"/>
  <c r="F8902" i="16"/>
  <c r="F8910" i="16"/>
  <c r="F8918" i="16"/>
  <c r="F8926" i="16"/>
  <c r="F8934" i="16"/>
  <c r="F8942" i="16"/>
  <c r="F8950" i="16"/>
  <c r="F8958" i="16"/>
  <c r="F8966" i="16"/>
  <c r="F8974" i="16"/>
  <c r="F8982" i="16"/>
  <c r="F8990" i="16"/>
  <c r="F8998" i="16"/>
  <c r="F9006" i="16"/>
  <c r="F9014" i="16"/>
  <c r="F9022" i="16"/>
  <c r="F9030" i="16"/>
  <c r="F9038" i="16"/>
  <c r="F9046" i="16"/>
  <c r="F9054" i="16"/>
  <c r="F9062" i="16"/>
  <c r="F9070" i="16"/>
  <c r="F9078" i="16"/>
  <c r="F9086" i="16"/>
  <c r="F9094" i="16"/>
  <c r="F9102" i="16"/>
  <c r="F9110" i="16"/>
  <c r="F9118" i="16"/>
  <c r="F9126" i="16"/>
  <c r="F9134" i="16"/>
  <c r="F9142" i="16"/>
  <c r="F9150" i="16"/>
  <c r="F9158" i="16"/>
  <c r="F9166" i="16"/>
  <c r="F9174" i="16"/>
  <c r="F9182" i="16"/>
  <c r="F9190" i="16"/>
  <c r="F9198" i="16"/>
  <c r="F9206" i="16"/>
  <c r="F9214" i="16"/>
  <c r="F9222" i="16"/>
  <c r="F9230" i="16"/>
  <c r="F9238" i="16"/>
  <c r="F9246" i="16"/>
  <c r="F9254" i="16"/>
  <c r="F9262" i="16"/>
  <c r="F9270" i="16"/>
  <c r="F9278" i="16"/>
  <c r="F9286" i="16"/>
  <c r="F9294" i="16"/>
  <c r="F9302" i="16"/>
  <c r="F9310" i="16"/>
  <c r="F9318" i="16"/>
  <c r="F9326" i="16"/>
  <c r="F9334" i="16"/>
  <c r="F9342" i="16"/>
  <c r="F9350" i="16"/>
  <c r="F9358" i="16"/>
  <c r="F9366" i="16"/>
  <c r="F9374" i="16"/>
  <c r="F9382" i="16"/>
  <c r="F9390" i="16"/>
  <c r="F9398" i="16"/>
  <c r="F9406" i="16"/>
  <c r="F9414" i="16"/>
  <c r="F9422" i="16"/>
  <c r="F9430" i="16"/>
  <c r="F9438" i="16"/>
  <c r="F9446" i="16"/>
  <c r="F9454" i="16"/>
  <c r="F9462" i="16"/>
  <c r="F9470" i="16"/>
  <c r="F9478" i="16"/>
  <c r="F9486" i="16"/>
  <c r="F9494" i="16"/>
  <c r="F9502" i="16"/>
  <c r="F9510" i="16"/>
  <c r="F9518" i="16"/>
  <c r="F9526" i="16"/>
  <c r="F9534" i="16"/>
  <c r="F9542" i="16"/>
  <c r="F9550" i="16"/>
  <c r="F9558" i="16"/>
  <c r="F9566" i="16"/>
  <c r="F9574" i="16"/>
  <c r="F9582" i="16"/>
  <c r="F9590" i="16"/>
  <c r="F9598" i="16"/>
  <c r="F9606" i="16"/>
  <c r="F9614" i="16"/>
  <c r="F9622" i="16"/>
  <c r="F9630" i="16"/>
  <c r="F9638" i="16"/>
  <c r="F9646" i="16"/>
  <c r="F9654" i="16"/>
  <c r="F9662" i="16"/>
  <c r="F9670" i="16"/>
  <c r="F9678" i="16"/>
  <c r="F9686" i="16"/>
  <c r="F9694" i="16"/>
  <c r="F9702" i="16"/>
  <c r="F9710" i="16"/>
  <c r="F9718" i="16"/>
  <c r="F9726" i="16"/>
  <c r="F9734" i="16"/>
  <c r="F9742" i="16"/>
  <c r="F9750" i="16"/>
  <c r="F9758" i="16"/>
  <c r="F9766" i="16"/>
  <c r="F9774" i="16"/>
  <c r="F9782" i="16"/>
  <c r="F9790" i="16"/>
  <c r="F9798" i="16"/>
  <c r="F9806" i="16"/>
  <c r="F9814" i="16"/>
  <c r="F9822" i="16"/>
  <c r="F9830" i="16"/>
  <c r="F9838" i="16"/>
  <c r="F9846" i="16"/>
  <c r="F9854" i="16"/>
  <c r="F9862" i="16"/>
  <c r="F9870" i="16"/>
  <c r="F9878" i="16"/>
  <c r="F9886" i="16"/>
  <c r="F9894" i="16"/>
  <c r="F9902" i="16"/>
  <c r="F9910" i="16"/>
  <c r="F9918" i="16"/>
  <c r="F9926" i="16"/>
  <c r="F9934" i="16"/>
  <c r="F9942" i="16"/>
  <c r="F9950" i="16"/>
  <c r="F9958" i="16"/>
  <c r="F9966" i="16"/>
  <c r="F9974" i="16"/>
  <c r="F9982" i="16"/>
  <c r="F9990" i="16"/>
  <c r="F9998" i="16"/>
  <c r="F10006" i="16"/>
  <c r="F10014" i="16"/>
  <c r="F10022" i="16"/>
  <c r="F10030" i="16"/>
  <c r="F10038" i="16"/>
  <c r="F10046" i="16"/>
  <c r="F10054" i="16"/>
  <c r="F10062" i="16"/>
  <c r="F10070" i="16"/>
  <c r="F10078" i="16"/>
  <c r="F10086" i="16"/>
  <c r="F10094" i="16"/>
  <c r="F10102" i="16"/>
  <c r="F10110" i="16"/>
  <c r="F10118" i="16"/>
  <c r="F10126" i="16"/>
  <c r="F10134" i="16"/>
  <c r="F10142" i="16"/>
  <c r="F10150" i="16"/>
  <c r="F10158" i="16"/>
  <c r="F10166" i="16"/>
  <c r="F10174" i="16"/>
  <c r="F10182" i="16"/>
  <c r="F10190" i="16"/>
  <c r="F10198" i="16"/>
  <c r="F10206" i="16"/>
  <c r="F10214" i="16"/>
  <c r="F10222" i="16"/>
  <c r="F10230" i="16"/>
  <c r="F10238" i="16"/>
  <c r="F10246" i="16"/>
  <c r="F10254" i="16"/>
  <c r="F10262" i="16"/>
  <c r="F10270" i="16"/>
  <c r="F10278" i="16"/>
  <c r="F10286" i="16"/>
  <c r="F10294" i="16"/>
  <c r="F10302" i="16"/>
  <c r="F10310" i="16"/>
  <c r="F10318" i="16"/>
  <c r="F10326" i="16"/>
  <c r="F10334" i="16"/>
  <c r="F10342" i="16"/>
  <c r="F10350" i="16"/>
  <c r="F10358" i="16"/>
  <c r="F10366" i="16"/>
  <c r="F10374" i="16"/>
  <c r="F10382" i="16"/>
  <c r="F10390" i="16"/>
  <c r="F10398" i="16"/>
  <c r="F10406" i="16"/>
  <c r="F10414" i="16"/>
  <c r="F10422" i="16"/>
  <c r="F10430" i="16"/>
  <c r="F10438" i="16"/>
  <c r="F10446" i="16"/>
  <c r="F10454" i="16"/>
  <c r="F10462" i="16"/>
  <c r="F10470" i="16"/>
  <c r="F10478" i="16"/>
  <c r="F10486" i="16"/>
  <c r="F10494" i="16"/>
  <c r="F10502" i="16"/>
  <c r="F10510" i="16"/>
  <c r="F10518" i="16"/>
  <c r="F10526" i="16"/>
  <c r="F10534" i="16"/>
  <c r="F10542" i="16"/>
  <c r="F10550" i="16"/>
  <c r="F10558" i="16"/>
  <c r="F10566" i="16"/>
  <c r="F10574" i="16"/>
  <c r="F10582" i="16"/>
  <c r="F10590" i="16"/>
  <c r="F10598" i="16"/>
  <c r="F10606" i="16"/>
  <c r="F10614" i="16"/>
  <c r="F10622" i="16"/>
  <c r="F10630" i="16"/>
  <c r="F10638" i="16"/>
  <c r="F10646" i="16"/>
  <c r="F10654" i="16"/>
  <c r="F10662" i="16"/>
  <c r="F10670" i="16"/>
  <c r="F10678" i="16"/>
  <c r="F10686" i="16"/>
  <c r="F10694" i="16"/>
  <c r="F10702" i="16"/>
  <c r="F10710" i="16"/>
  <c r="F10718" i="16"/>
  <c r="F10726" i="16"/>
  <c r="F10734" i="16"/>
  <c r="F10742" i="16"/>
  <c r="F10750" i="16"/>
  <c r="F10758" i="16"/>
  <c r="F10766" i="16"/>
  <c r="F10774" i="16"/>
  <c r="F10782" i="16"/>
  <c r="F10790" i="16"/>
  <c r="F10798" i="16"/>
  <c r="F10806" i="16"/>
  <c r="F10814" i="16"/>
  <c r="F10822" i="16"/>
  <c r="F10830" i="16"/>
  <c r="F10838" i="16"/>
  <c r="F10846" i="16"/>
  <c r="F10854" i="16"/>
  <c r="F10862" i="16"/>
  <c r="F10870" i="16"/>
  <c r="F10878" i="16"/>
  <c r="F10886" i="16"/>
  <c r="F10894" i="16"/>
  <c r="F10902" i="16"/>
  <c r="F10910" i="16"/>
  <c r="F10918" i="16"/>
  <c r="F10926" i="16"/>
  <c r="F10934" i="16"/>
  <c r="F10942" i="16"/>
  <c r="F10950" i="16"/>
  <c r="F10958" i="16"/>
  <c r="F10966" i="16"/>
  <c r="F10974" i="16"/>
  <c r="F10982" i="16"/>
  <c r="F10990" i="16"/>
  <c r="F10998" i="16"/>
  <c r="F11006" i="16"/>
  <c r="F11014" i="16"/>
  <c r="F11022" i="16"/>
  <c r="F11030" i="16"/>
  <c r="F11038" i="16"/>
  <c r="F11046" i="16"/>
  <c r="F11054" i="16"/>
  <c r="F11062" i="16"/>
  <c r="F11070" i="16"/>
  <c r="F11078" i="16"/>
  <c r="F11086" i="16"/>
  <c r="F11094" i="16"/>
  <c r="F11102" i="16"/>
  <c r="F11110" i="16"/>
  <c r="F11118" i="16"/>
  <c r="F11126" i="16"/>
  <c r="F11134" i="16"/>
  <c r="F11142" i="16"/>
  <c r="F11150" i="16"/>
  <c r="F11158" i="16"/>
  <c r="F11166" i="16"/>
  <c r="F11174" i="16"/>
  <c r="F11182" i="16"/>
  <c r="F11190" i="16"/>
  <c r="F11198" i="16"/>
  <c r="F11206" i="16"/>
  <c r="F11214" i="16"/>
  <c r="F11222" i="16"/>
  <c r="F11230" i="16"/>
  <c r="F11238" i="16"/>
  <c r="F11246" i="16"/>
  <c r="F11254" i="16"/>
  <c r="F11262" i="16"/>
  <c r="F11270" i="16"/>
  <c r="F11278" i="16"/>
  <c r="F11286" i="16"/>
  <c r="F11294" i="16"/>
  <c r="F11302" i="16"/>
  <c r="F11310" i="16"/>
  <c r="F11318" i="16"/>
  <c r="F11326" i="16"/>
  <c r="F11334" i="16"/>
  <c r="F11342" i="16"/>
  <c r="F11350" i="16"/>
  <c r="F11358" i="16"/>
  <c r="F11366" i="16"/>
  <c r="F11374" i="16"/>
  <c r="F11382" i="16"/>
  <c r="F11390" i="16"/>
  <c r="F11398" i="16"/>
  <c r="F11406" i="16"/>
  <c r="F11414" i="16"/>
  <c r="F11422" i="16"/>
  <c r="F11430" i="16"/>
  <c r="F11438" i="16"/>
  <c r="F11446" i="16"/>
  <c r="F11454" i="16"/>
  <c r="F11462" i="16"/>
  <c r="F11470" i="16"/>
  <c r="F11478" i="16"/>
  <c r="F11486" i="16"/>
  <c r="F11494" i="16"/>
  <c r="F11502" i="16"/>
  <c r="F11510" i="16"/>
  <c r="F11518" i="16"/>
  <c r="F11526" i="16"/>
  <c r="F11534" i="16"/>
  <c r="F11542" i="16"/>
  <c r="F11550" i="16"/>
  <c r="F11558" i="16"/>
  <c r="F11566" i="16"/>
  <c r="F11574" i="16"/>
  <c r="F11582" i="16"/>
  <c r="F11590" i="16"/>
  <c r="F11598" i="16"/>
  <c r="F11606" i="16"/>
  <c r="F11614" i="16"/>
  <c r="F11622" i="16"/>
  <c r="F11630" i="16"/>
  <c r="F11638" i="16"/>
  <c r="F11646" i="16"/>
  <c r="F11654" i="16"/>
  <c r="F11662" i="16"/>
  <c r="F11670" i="16"/>
  <c r="F11678" i="16"/>
  <c r="F11686" i="16"/>
  <c r="F11694" i="16"/>
  <c r="F11702" i="16"/>
  <c r="F11710" i="16"/>
  <c r="F11718" i="16"/>
  <c r="F11726" i="16"/>
  <c r="F11734" i="16"/>
  <c r="F11742" i="16"/>
  <c r="F11750" i="16"/>
  <c r="F11758" i="16"/>
  <c r="F11766" i="16"/>
  <c r="F11774" i="16"/>
  <c r="F11782" i="16"/>
  <c r="F11790" i="16"/>
  <c r="F11798" i="16"/>
  <c r="F11806" i="16"/>
  <c r="F11814" i="16"/>
  <c r="F11822" i="16"/>
  <c r="F11830" i="16"/>
  <c r="F11838" i="16"/>
  <c r="F11846" i="16"/>
  <c r="F11854" i="16"/>
  <c r="F11862" i="16"/>
  <c r="F11870" i="16"/>
  <c r="F11878" i="16"/>
  <c r="F11886" i="16"/>
  <c r="F11894" i="16"/>
  <c r="F11902" i="16"/>
  <c r="F11910" i="16"/>
  <c r="F11918" i="16"/>
  <c r="F11926" i="16"/>
  <c r="F11934" i="16"/>
  <c r="F11942" i="16"/>
  <c r="F11950" i="16"/>
  <c r="F9623" i="16"/>
  <c r="F9631" i="16"/>
  <c r="F9639" i="16"/>
  <c r="F9647" i="16"/>
  <c r="F9655" i="16"/>
  <c r="F9663" i="16"/>
  <c r="F9671" i="16"/>
  <c r="F9679" i="16"/>
  <c r="F9687" i="16"/>
  <c r="F9695" i="16"/>
  <c r="F9703" i="16"/>
  <c r="F9711" i="16"/>
  <c r="F9719" i="16"/>
  <c r="F9727" i="16"/>
  <c r="F9735" i="16"/>
  <c r="F9743" i="16"/>
  <c r="F9751" i="16"/>
  <c r="F9759" i="16"/>
  <c r="F9767" i="16"/>
  <c r="F9775" i="16"/>
  <c r="F9783" i="16"/>
  <c r="F9791" i="16"/>
  <c r="F9799" i="16"/>
  <c r="F9807" i="16"/>
  <c r="F9815" i="16"/>
  <c r="F9823" i="16"/>
  <c r="F9831" i="16"/>
  <c r="F9839" i="16"/>
  <c r="F9847" i="16"/>
  <c r="F9855" i="16"/>
  <c r="F9863" i="16"/>
  <c r="F9871" i="16"/>
  <c r="F9879" i="16"/>
  <c r="F9887" i="16"/>
  <c r="F9895" i="16"/>
  <c r="F9903" i="16"/>
  <c r="F9911" i="16"/>
  <c r="F9919" i="16"/>
  <c r="F9927" i="16"/>
  <c r="F9935" i="16"/>
  <c r="F9943" i="16"/>
  <c r="F9951" i="16"/>
  <c r="F9959" i="16"/>
  <c r="F9967" i="16"/>
  <c r="F9975" i="16"/>
  <c r="F9983" i="16"/>
  <c r="F9991" i="16"/>
  <c r="F9999" i="16"/>
  <c r="F10007" i="16"/>
  <c r="F10015" i="16"/>
  <c r="F10023" i="16"/>
  <c r="F10031" i="16"/>
  <c r="F10039" i="16"/>
  <c r="F10047" i="16"/>
  <c r="F10055" i="16"/>
  <c r="F10063" i="16"/>
  <c r="F10071" i="16"/>
  <c r="F10079" i="16"/>
  <c r="F10087" i="16"/>
  <c r="F10095" i="16"/>
  <c r="F10103" i="16"/>
  <c r="F10111" i="16"/>
  <c r="F10119" i="16"/>
  <c r="F10127" i="16"/>
  <c r="F10135" i="16"/>
  <c r="F10143" i="16"/>
  <c r="F10151" i="16"/>
  <c r="F10159" i="16"/>
  <c r="F10167" i="16"/>
  <c r="F10175" i="16"/>
  <c r="F10183" i="16"/>
  <c r="F10191" i="16"/>
  <c r="F10199" i="16"/>
  <c r="F10207" i="16"/>
  <c r="F10215" i="16"/>
  <c r="F10223" i="16"/>
  <c r="F10231" i="16"/>
  <c r="F10239" i="16"/>
  <c r="F10247" i="16"/>
  <c r="F10255" i="16"/>
  <c r="F10263" i="16"/>
  <c r="F10271" i="16"/>
  <c r="F10279" i="16"/>
  <c r="F10287" i="16"/>
  <c r="F10295" i="16"/>
  <c r="F10303" i="16"/>
  <c r="F10311" i="16"/>
  <c r="F10319" i="16"/>
  <c r="F10327" i="16"/>
  <c r="F10335" i="16"/>
  <c r="F10343" i="16"/>
  <c r="F10351" i="16"/>
  <c r="F10359" i="16"/>
  <c r="F10367" i="16"/>
  <c r="F10375" i="16"/>
  <c r="F10383" i="16"/>
  <c r="F10391" i="16"/>
  <c r="F10399" i="16"/>
  <c r="F10407" i="16"/>
  <c r="F10415" i="16"/>
  <c r="F10423" i="16"/>
  <c r="F10431" i="16"/>
  <c r="F10439" i="16"/>
  <c r="F10447" i="16"/>
  <c r="F10455" i="16"/>
  <c r="F10463" i="16"/>
  <c r="F10471" i="16"/>
  <c r="F10479" i="16"/>
  <c r="F10487" i="16"/>
  <c r="F10495" i="16"/>
  <c r="F10503" i="16"/>
  <c r="F10511" i="16"/>
  <c r="F10519" i="16"/>
  <c r="F10527" i="16"/>
  <c r="F10535" i="16"/>
  <c r="F10543" i="16"/>
  <c r="F10551" i="16"/>
  <c r="F10559" i="16"/>
  <c r="F10567" i="16"/>
  <c r="F10575" i="16"/>
  <c r="F10583" i="16"/>
  <c r="F10591" i="16"/>
  <c r="F10599" i="16"/>
  <c r="F10607" i="16"/>
  <c r="F10615" i="16"/>
  <c r="F10623" i="16"/>
  <c r="F10631" i="16"/>
  <c r="F10639" i="16"/>
  <c r="F10647" i="16"/>
  <c r="F10655" i="16"/>
  <c r="F10663" i="16"/>
  <c r="F10671" i="16"/>
  <c r="F10679" i="16"/>
  <c r="F10687" i="16"/>
  <c r="F10695" i="16"/>
  <c r="F10703" i="16"/>
  <c r="F10711" i="16"/>
  <c r="F10719" i="16"/>
  <c r="F10727" i="16"/>
  <c r="F10735" i="16"/>
  <c r="F10743" i="16"/>
  <c r="F10751" i="16"/>
  <c r="F10759" i="16"/>
  <c r="F10767" i="16"/>
  <c r="F10775" i="16"/>
  <c r="F10783" i="16"/>
  <c r="F10791" i="16"/>
  <c r="F10799" i="16"/>
  <c r="F10807" i="16"/>
  <c r="F10815" i="16"/>
  <c r="F10823" i="16"/>
  <c r="F10831" i="16"/>
  <c r="F10839" i="16"/>
  <c r="F10847" i="16"/>
  <c r="F10855" i="16"/>
  <c r="F10863" i="16"/>
  <c r="F10871" i="16"/>
  <c r="F10879" i="16"/>
  <c r="F10887" i="16"/>
  <c r="F10895" i="16"/>
  <c r="F10903" i="16"/>
  <c r="F10911" i="16"/>
  <c r="F10919" i="16"/>
  <c r="F10927" i="16"/>
  <c r="F10935" i="16"/>
  <c r="F10943" i="16"/>
  <c r="F10951" i="16"/>
  <c r="F10959" i="16"/>
  <c r="F10967" i="16"/>
  <c r="F10975" i="16"/>
  <c r="F10983" i="16"/>
  <c r="F10991" i="16"/>
  <c r="F10999" i="16"/>
  <c r="F11007" i="16"/>
  <c r="F11015" i="16"/>
  <c r="F11023" i="16"/>
  <c r="F11031" i="16"/>
  <c r="F11039" i="16"/>
  <c r="F11047" i="16"/>
  <c r="F11055" i="16"/>
  <c r="F11063" i="16"/>
  <c r="F11071" i="16"/>
  <c r="F11079" i="16"/>
  <c r="F11087" i="16"/>
  <c r="F11095" i="16"/>
  <c r="F11103" i="16"/>
  <c r="F11111" i="16"/>
  <c r="F11119" i="16"/>
  <c r="F11127" i="16"/>
  <c r="F11135" i="16"/>
  <c r="F11143" i="16"/>
  <c r="F11151" i="16"/>
  <c r="F11159" i="16"/>
  <c r="F11167" i="16"/>
  <c r="F11175" i="16"/>
  <c r="F11183" i="16"/>
  <c r="F11191" i="16"/>
  <c r="F11199" i="16"/>
  <c r="F11207" i="16"/>
  <c r="F11215" i="16"/>
  <c r="F11223" i="16"/>
  <c r="F11231" i="16"/>
  <c r="F11239" i="16"/>
  <c r="F11247" i="16"/>
  <c r="F11255" i="16"/>
  <c r="F11263" i="16"/>
  <c r="F11271" i="16"/>
  <c r="F11279" i="16"/>
  <c r="F11287" i="16"/>
  <c r="F11295" i="16"/>
  <c r="F11303" i="16"/>
  <c r="F11311" i="16"/>
  <c r="F11319" i="16"/>
  <c r="F11327" i="16"/>
  <c r="F11335" i="16"/>
  <c r="F11343" i="16"/>
  <c r="F11351" i="16"/>
  <c r="F11359" i="16"/>
  <c r="F11367" i="16"/>
  <c r="F11375" i="16"/>
  <c r="F11383" i="16"/>
  <c r="F11391" i="16"/>
  <c r="F11399" i="16"/>
  <c r="F11407" i="16"/>
  <c r="F11415" i="16"/>
  <c r="F11423" i="16"/>
  <c r="F11431" i="16"/>
  <c r="F11439" i="16"/>
  <c r="F11447" i="16"/>
  <c r="F11455" i="16"/>
  <c r="F11463" i="16"/>
  <c r="F11471" i="16"/>
  <c r="F11479" i="16"/>
  <c r="F11487" i="16"/>
  <c r="F11495" i="16"/>
  <c r="F11503" i="16"/>
  <c r="F11511" i="16"/>
  <c r="F11519" i="16"/>
  <c r="F11527" i="16"/>
  <c r="F11535" i="16"/>
  <c r="F11543" i="16"/>
  <c r="F11551" i="16"/>
  <c r="F11559" i="16"/>
  <c r="F11567" i="16"/>
  <c r="F11575" i="16"/>
  <c r="F11583" i="16"/>
  <c r="F11591" i="16"/>
  <c r="F11599" i="16"/>
  <c r="F11607" i="16"/>
  <c r="F11615" i="16"/>
  <c r="F11623" i="16"/>
  <c r="F11631" i="16"/>
  <c r="F11639" i="16"/>
  <c r="F11647" i="16"/>
  <c r="F11655" i="16"/>
  <c r="F11663" i="16"/>
  <c r="F11671" i="16"/>
  <c r="F11679" i="16"/>
  <c r="F11687" i="16"/>
  <c r="F11695" i="16"/>
  <c r="F11703" i="16"/>
  <c r="F11711" i="16"/>
  <c r="F11719" i="16"/>
  <c r="F11727" i="16"/>
  <c r="F11735" i="16"/>
  <c r="F11743" i="16"/>
  <c r="F11751" i="16"/>
  <c r="F11759" i="16"/>
  <c r="F11767" i="16"/>
  <c r="F11775" i="16"/>
  <c r="F11783" i="16"/>
  <c r="F11791" i="16"/>
  <c r="F11799" i="16"/>
  <c r="F11807" i="16"/>
  <c r="F11815" i="16"/>
  <c r="F11823" i="16"/>
  <c r="F11831" i="16"/>
  <c r="F11839" i="16"/>
  <c r="F11847" i="16"/>
  <c r="F11855" i="16"/>
  <c r="F11863" i="16"/>
  <c r="F11871" i="16"/>
  <c r="F11879" i="16"/>
  <c r="F11887" i="16"/>
  <c r="F11895" i="16"/>
  <c r="F11903" i="16"/>
  <c r="F11911" i="16"/>
  <c r="F11919" i="16"/>
  <c r="F11927" i="16"/>
  <c r="F11935" i="16"/>
  <c r="F11943" i="16"/>
  <c r="F11951" i="16"/>
  <c r="F11959" i="16"/>
  <c r="F11967" i="16"/>
  <c r="F11975" i="16"/>
  <c r="F11983" i="16"/>
  <c r="F11991" i="16"/>
  <c r="F11999" i="16"/>
  <c r="F12007" i="16"/>
  <c r="F12015" i="16"/>
  <c r="F12023" i="16"/>
  <c r="F12031" i="16"/>
  <c r="F12039" i="16"/>
  <c r="F12047" i="16"/>
  <c r="F12055" i="16"/>
  <c r="F12063" i="16"/>
  <c r="F12071" i="16"/>
  <c r="F12079" i="16"/>
  <c r="F12087" i="16"/>
  <c r="F12095" i="16"/>
  <c r="F12103" i="16"/>
  <c r="F12111" i="16"/>
  <c r="F12119" i="16"/>
  <c r="F12127" i="16"/>
  <c r="F12135" i="16"/>
  <c r="F12143" i="16"/>
  <c r="F12151" i="16"/>
  <c r="F12159" i="16"/>
  <c r="F12167" i="16"/>
  <c r="F12175" i="16"/>
  <c r="F12183" i="16"/>
  <c r="F12191" i="16"/>
  <c r="F12199" i="16"/>
  <c r="F12207" i="16"/>
  <c r="F12215" i="16"/>
  <c r="F12223" i="16"/>
  <c r="F12231" i="16"/>
  <c r="F12239" i="16"/>
  <c r="F12247" i="16"/>
  <c r="F12255" i="16"/>
  <c r="F12263" i="16"/>
  <c r="F12271" i="16"/>
  <c r="F12279" i="16"/>
  <c r="F12287" i="16"/>
  <c r="F12295" i="16"/>
  <c r="F12303" i="16"/>
  <c r="F12311" i="16"/>
  <c r="F12319" i="16"/>
  <c r="F12327" i="16"/>
  <c r="F12335" i="16"/>
  <c r="F12343" i="16"/>
  <c r="F12351" i="16"/>
  <c r="F12359" i="16"/>
  <c r="F12367" i="16"/>
  <c r="F12375" i="16"/>
  <c r="F12383" i="16"/>
  <c r="F12391" i="16"/>
  <c r="F12399" i="16"/>
  <c r="F12407" i="16"/>
  <c r="F12415" i="16"/>
  <c r="F12423" i="16"/>
  <c r="F12431" i="16"/>
  <c r="F12439" i="16"/>
  <c r="F12447" i="16"/>
  <c r="F12455" i="16"/>
  <c r="F12463" i="16"/>
  <c r="F12471" i="16"/>
  <c r="F12479" i="16"/>
  <c r="F12487" i="16"/>
  <c r="F12495" i="16"/>
  <c r="F12503" i="16"/>
  <c r="F12511" i="16"/>
  <c r="F12519" i="16"/>
  <c r="F12527" i="16"/>
  <c r="F12535" i="16"/>
  <c r="F12543" i="16"/>
  <c r="F12551" i="16"/>
  <c r="F12559" i="16"/>
  <c r="F12567" i="16"/>
  <c r="F12575" i="16"/>
  <c r="F12583" i="16"/>
  <c r="F12591" i="16"/>
  <c r="F12599" i="16"/>
  <c r="F12607" i="16"/>
  <c r="F12615" i="16"/>
  <c r="F12623" i="16"/>
  <c r="F12631" i="16"/>
  <c r="F12639" i="16"/>
  <c r="F12647" i="16"/>
  <c r="F12655" i="16"/>
  <c r="F12663" i="16"/>
  <c r="F12671" i="16"/>
  <c r="F12679" i="16"/>
  <c r="F12687" i="16"/>
  <c r="F12695" i="16"/>
  <c r="F12703" i="16"/>
  <c r="F12711" i="16"/>
  <c r="F12719" i="16"/>
  <c r="F12727" i="16"/>
  <c r="F12735" i="16"/>
  <c r="F12743" i="16"/>
  <c r="F12751" i="16"/>
  <c r="F12759" i="16"/>
  <c r="F12767" i="16"/>
  <c r="F12775" i="16"/>
  <c r="F12783" i="16"/>
  <c r="F12791" i="16"/>
  <c r="F12799" i="16"/>
  <c r="F12807" i="16"/>
  <c r="F12815" i="16"/>
  <c r="F12823" i="16"/>
  <c r="F12831" i="16"/>
  <c r="F12839" i="16"/>
  <c r="F12847" i="16"/>
  <c r="F12855" i="16"/>
  <c r="F12863" i="16"/>
  <c r="F12871" i="16"/>
  <c r="F12879" i="16"/>
  <c r="F12887" i="16"/>
  <c r="F12895" i="16"/>
  <c r="F12903" i="16"/>
  <c r="F12911" i="16"/>
  <c r="F12919" i="16"/>
  <c r="F12927" i="16"/>
  <c r="F12935" i="16"/>
  <c r="F12943" i="16"/>
  <c r="F12951" i="16"/>
  <c r="F12959" i="16"/>
  <c r="F12967" i="16"/>
  <c r="F12975" i="16"/>
  <c r="F12983" i="16"/>
  <c r="F12991" i="16"/>
  <c r="F12999" i="16"/>
  <c r="F13007" i="16"/>
  <c r="F13015" i="16"/>
  <c r="F13023" i="16"/>
  <c r="F13031" i="16"/>
  <c r="F13039" i="16"/>
  <c r="F13047" i="16"/>
  <c r="F13055" i="16"/>
  <c r="F13063" i="16"/>
  <c r="F13071" i="16"/>
  <c r="F13079" i="16"/>
  <c r="F13087" i="16"/>
  <c r="F13095" i="16"/>
  <c r="F13103" i="16"/>
  <c r="F13111" i="16"/>
  <c r="F13119" i="16"/>
  <c r="F13127" i="16"/>
  <c r="F13135" i="16"/>
  <c r="F13143" i="16"/>
  <c r="F13151" i="16"/>
  <c r="F13159" i="16"/>
  <c r="F13167" i="16"/>
  <c r="F13175" i="16"/>
  <c r="F13183" i="16"/>
  <c r="F13191" i="16"/>
  <c r="F13199" i="16"/>
  <c r="F13207" i="16"/>
  <c r="F13215" i="16"/>
  <c r="F13223" i="16"/>
  <c r="F13231" i="16"/>
  <c r="F13239" i="16"/>
  <c r="F13247" i="16"/>
  <c r="F13255" i="16"/>
  <c r="F13263" i="16"/>
  <c r="F13271" i="16"/>
  <c r="F13279" i="16"/>
  <c r="F13287" i="16"/>
  <c r="F13295" i="16"/>
  <c r="F13303" i="16"/>
  <c r="F13311" i="16"/>
  <c r="F13319" i="16"/>
  <c r="F13327" i="16"/>
  <c r="F13335" i="16"/>
  <c r="F13343" i="16"/>
  <c r="F13351" i="16"/>
  <c r="F13359" i="16"/>
  <c r="F13367" i="16"/>
  <c r="F13375" i="16"/>
  <c r="F13383" i="16"/>
  <c r="F13391" i="16"/>
  <c r="F13399" i="16"/>
  <c r="F13407" i="16"/>
  <c r="F13415" i="16"/>
  <c r="F13423" i="16"/>
  <c r="F13431" i="16"/>
  <c r="F13439" i="16"/>
  <c r="F13447" i="16"/>
  <c r="F13455" i="16"/>
  <c r="F13463" i="16"/>
  <c r="F13471" i="16"/>
  <c r="F13479" i="16"/>
  <c r="F13487" i="16"/>
  <c r="F13495" i="16"/>
  <c r="F13503" i="16"/>
  <c r="F13511" i="16"/>
  <c r="F13519" i="16"/>
  <c r="F13527" i="16"/>
  <c r="F13535" i="16"/>
  <c r="F13543" i="16"/>
  <c r="F13551" i="16"/>
  <c r="F13559" i="16"/>
  <c r="F13567" i="16"/>
  <c r="F13575" i="16"/>
  <c r="F13583" i="16"/>
  <c r="F13591" i="16"/>
  <c r="F13599" i="16"/>
  <c r="F13607" i="16"/>
  <c r="F13615" i="16"/>
  <c r="F13623" i="16"/>
  <c r="F13631" i="16"/>
  <c r="F13639" i="16"/>
  <c r="F13647" i="16"/>
  <c r="F13655" i="16"/>
  <c r="F13663" i="16"/>
  <c r="F13671" i="16"/>
  <c r="F13679" i="16"/>
  <c r="F13687" i="16"/>
  <c r="F13695" i="16"/>
  <c r="F13703" i="16"/>
  <c r="F13711" i="16"/>
  <c r="F13719" i="16"/>
  <c r="F13727" i="16"/>
  <c r="F13735" i="16"/>
  <c r="F13743" i="16"/>
  <c r="F13751" i="16"/>
  <c r="F13759" i="16"/>
  <c r="F13767" i="16"/>
  <c r="F13775" i="16"/>
  <c r="F13783" i="16"/>
  <c r="F13791" i="16"/>
  <c r="F13799" i="16"/>
  <c r="F13807" i="16"/>
  <c r="F13815" i="16"/>
  <c r="F13823" i="16"/>
  <c r="F13831" i="16"/>
  <c r="F13839" i="16"/>
  <c r="F13847" i="16"/>
  <c r="F13855" i="16"/>
  <c r="F13863" i="16"/>
  <c r="F13871" i="16"/>
  <c r="F13879" i="16"/>
  <c r="F13887" i="16"/>
  <c r="F13895" i="16"/>
  <c r="F13903" i="16"/>
  <c r="F13911" i="16"/>
  <c r="F13919" i="16"/>
  <c r="F13927" i="16"/>
  <c r="F13935" i="16"/>
  <c r="F13943" i="16"/>
  <c r="F13951" i="16"/>
  <c r="F13959" i="16"/>
  <c r="F13967" i="16"/>
  <c r="F13975" i="16"/>
  <c r="F13983" i="16"/>
  <c r="F13991" i="16"/>
  <c r="F13999" i="16"/>
  <c r="F14007" i="16"/>
  <c r="F14015" i="16"/>
  <c r="F14023" i="16"/>
  <c r="F14031" i="16"/>
  <c r="F14039" i="16"/>
  <c r="F14047" i="16"/>
  <c r="F14055" i="16"/>
  <c r="F14063" i="16"/>
  <c r="F14071" i="16"/>
  <c r="F14079" i="16"/>
  <c r="F14087" i="16"/>
  <c r="F14095" i="16"/>
  <c r="F14103" i="16"/>
  <c r="F14111" i="16"/>
  <c r="F14119" i="16"/>
  <c r="F14127" i="16"/>
  <c r="F14135" i="16"/>
  <c r="F14143" i="16"/>
  <c r="F14151" i="16"/>
  <c r="F14159" i="16"/>
  <c r="F14167" i="16"/>
  <c r="F14175" i="16"/>
  <c r="F14183" i="16"/>
  <c r="F14191" i="16"/>
  <c r="F14199" i="16"/>
  <c r="F14207" i="16"/>
  <c r="F14215" i="16"/>
  <c r="F14223" i="16"/>
  <c r="F14231" i="16"/>
  <c r="F14239" i="16"/>
  <c r="F14247" i="16"/>
  <c r="F14255" i="16"/>
  <c r="F14263" i="16"/>
  <c r="F14271" i="16"/>
  <c r="F14279" i="16"/>
  <c r="F14287" i="16"/>
  <c r="F14295" i="16"/>
  <c r="F14303" i="16"/>
  <c r="F14311" i="16"/>
  <c r="F14319" i="16"/>
  <c r="F14327" i="16"/>
  <c r="F14335" i="16"/>
  <c r="F14343" i="16"/>
  <c r="F14351" i="16"/>
  <c r="F14359" i="16"/>
  <c r="F14367" i="16"/>
  <c r="F14375" i="16"/>
  <c r="F14383" i="16"/>
  <c r="F14391" i="16"/>
  <c r="F14399" i="16"/>
  <c r="F14407" i="16"/>
  <c r="F14415" i="16"/>
  <c r="F14423" i="16"/>
  <c r="F14431" i="16"/>
  <c r="F14439" i="16"/>
  <c r="F14447" i="16"/>
  <c r="F14455" i="16"/>
  <c r="F14463" i="16"/>
  <c r="F14471" i="16"/>
  <c r="F14479" i="16"/>
  <c r="F14487" i="16"/>
  <c r="F14495" i="16"/>
  <c r="F14503" i="16"/>
  <c r="F14511" i="16"/>
  <c r="F14519" i="16"/>
  <c r="F14527" i="16"/>
  <c r="F14535" i="16"/>
  <c r="F14543" i="16"/>
  <c r="F14551" i="16"/>
  <c r="F14559" i="16"/>
  <c r="F14567" i="16"/>
  <c r="F14575" i="16"/>
  <c r="F14583" i="16"/>
  <c r="F14591" i="16"/>
  <c r="F14599" i="16"/>
  <c r="F14607" i="16"/>
  <c r="F14615" i="16"/>
  <c r="F14623" i="16"/>
  <c r="F14631" i="16"/>
  <c r="F14639" i="16"/>
  <c r="F14647" i="16"/>
  <c r="F14655" i="16"/>
  <c r="F14663" i="16"/>
  <c r="F14671" i="16"/>
  <c r="F14679" i="16"/>
  <c r="F14687" i="16"/>
  <c r="F14695" i="16"/>
  <c r="F14703" i="16"/>
  <c r="F14711" i="16"/>
  <c r="F14719" i="16"/>
  <c r="F14727" i="16"/>
  <c r="F14735" i="16"/>
  <c r="F14743" i="16"/>
  <c r="F14751" i="16"/>
  <c r="F14759" i="16"/>
  <c r="F14767" i="16"/>
  <c r="F14775" i="16"/>
  <c r="F14783" i="16"/>
  <c r="F14791" i="16"/>
  <c r="F14799" i="16"/>
  <c r="F14807" i="16"/>
  <c r="F14815" i="16"/>
  <c r="F14823" i="16"/>
  <c r="F14831" i="16"/>
  <c r="F14839" i="16"/>
  <c r="F14847" i="16"/>
  <c r="F14855" i="16"/>
  <c r="F14863" i="16"/>
  <c r="F14871" i="16"/>
  <c r="F14879" i="16"/>
  <c r="F14887" i="16"/>
  <c r="F14895" i="16"/>
  <c r="F14903" i="16"/>
  <c r="F14911" i="16"/>
  <c r="F14919" i="16"/>
  <c r="F14927" i="16"/>
  <c r="F14935" i="16"/>
  <c r="F14943" i="16"/>
  <c r="F14951" i="16"/>
  <c r="F14959" i="16"/>
  <c r="F14967" i="16"/>
  <c r="F14975" i="16"/>
  <c r="F14983" i="16"/>
  <c r="F14991" i="16"/>
  <c r="F14999" i="16"/>
  <c r="F15007" i="16"/>
  <c r="F15015" i="16"/>
  <c r="F15023" i="16"/>
  <c r="F15031" i="16"/>
  <c r="F15039" i="16"/>
  <c r="F15047" i="16"/>
  <c r="F15055" i="16"/>
  <c r="F15063" i="16"/>
  <c r="F15071" i="16"/>
  <c r="F15079" i="16"/>
  <c r="F15087" i="16"/>
  <c r="F15095" i="16"/>
  <c r="F15103" i="16"/>
  <c r="F15111" i="16"/>
  <c r="F15119" i="16"/>
  <c r="F15127" i="16"/>
  <c r="F15135" i="16"/>
  <c r="F15143" i="16"/>
  <c r="F15151" i="16"/>
  <c r="F15159" i="16"/>
  <c r="F15167" i="16"/>
  <c r="F15175" i="16"/>
  <c r="F15183" i="16"/>
  <c r="F15191" i="16"/>
  <c r="F15199" i="16"/>
  <c r="F15207" i="16"/>
  <c r="F15215" i="16"/>
  <c r="F15223" i="16"/>
  <c r="F15231" i="16"/>
  <c r="F15239" i="16"/>
  <c r="F15247" i="16"/>
  <c r="F15255" i="16"/>
  <c r="F15263" i="16"/>
  <c r="F15271" i="16"/>
  <c r="F15279" i="16"/>
  <c r="F15287" i="16"/>
  <c r="F15295" i="16"/>
  <c r="F15303" i="16"/>
  <c r="F15311" i="16"/>
  <c r="F15319" i="16"/>
  <c r="F15327" i="16"/>
  <c r="F15335" i="16"/>
  <c r="F15343" i="16"/>
  <c r="F15351" i="16"/>
  <c r="F15359" i="16"/>
  <c r="F15367" i="16"/>
  <c r="F15375" i="16"/>
  <c r="F15383" i="16"/>
  <c r="F15391" i="16"/>
  <c r="F15399" i="16"/>
  <c r="F15407" i="16"/>
  <c r="F15415" i="16"/>
  <c r="F15423" i="16"/>
  <c r="F15431" i="16"/>
  <c r="F15439" i="16"/>
  <c r="F15447" i="16"/>
  <c r="F15455" i="16"/>
  <c r="F15463" i="16"/>
  <c r="F15471" i="16"/>
  <c r="F15479" i="16"/>
  <c r="F15487" i="16"/>
  <c r="F15495" i="16"/>
  <c r="F15503" i="16"/>
  <c r="F15511" i="16"/>
  <c r="F15519" i="16"/>
  <c r="F15527" i="16"/>
  <c r="F15535" i="16"/>
  <c r="F15543" i="16"/>
  <c r="F15551" i="16"/>
  <c r="F15559" i="16"/>
  <c r="F15567" i="16"/>
  <c r="F15575" i="16"/>
  <c r="F15583" i="16"/>
  <c r="F15591" i="16"/>
  <c r="F15599" i="16"/>
  <c r="F15607" i="16"/>
  <c r="F15615" i="16"/>
  <c r="F15623" i="16"/>
  <c r="F15631" i="16"/>
  <c r="F15639" i="16"/>
  <c r="F15647" i="16"/>
  <c r="F15655" i="16"/>
  <c r="F15663" i="16"/>
  <c r="F15671" i="16"/>
  <c r="F15679" i="16"/>
  <c r="F15687" i="16"/>
  <c r="F15695" i="16"/>
  <c r="F15703" i="16"/>
  <c r="F15711" i="16"/>
  <c r="F15719" i="16"/>
  <c r="F15727" i="16"/>
  <c r="F15735" i="16"/>
  <c r="F15743" i="16"/>
  <c r="F15751" i="16"/>
  <c r="F15759" i="16"/>
  <c r="F15767" i="16"/>
  <c r="F15775" i="16"/>
  <c r="F15783" i="16"/>
  <c r="F15791" i="16"/>
  <c r="F15799" i="16"/>
  <c r="F15807" i="16"/>
  <c r="F15815" i="16"/>
  <c r="F15823" i="16"/>
  <c r="F15831" i="16"/>
  <c r="F15839" i="16"/>
  <c r="F15847" i="16"/>
  <c r="F15855" i="16"/>
  <c r="F15863" i="16"/>
  <c r="F15871" i="16"/>
  <c r="F15879" i="16"/>
  <c r="F15887" i="16"/>
  <c r="F15895" i="16"/>
  <c r="F15903" i="16"/>
  <c r="F15911" i="16"/>
  <c r="F15919" i="16"/>
  <c r="F15927" i="16"/>
  <c r="F15935" i="16"/>
  <c r="F15943" i="16"/>
  <c r="F15951" i="16"/>
  <c r="F15959" i="16"/>
  <c r="F15967" i="16"/>
  <c r="F15975" i="16"/>
  <c r="F15983" i="16"/>
  <c r="F15991" i="16"/>
  <c r="F15999" i="16"/>
  <c r="F16007" i="16"/>
  <c r="F16015" i="16"/>
  <c r="F16023" i="16"/>
  <c r="F16031" i="16"/>
  <c r="F16039" i="16"/>
  <c r="F16047" i="16"/>
  <c r="F16055" i="16"/>
  <c r="F16063" i="16"/>
  <c r="F16071" i="16"/>
  <c r="F16079" i="16"/>
  <c r="F16087" i="16"/>
  <c r="F16095" i="16"/>
  <c r="F16103" i="16"/>
  <c r="F16111" i="16"/>
  <c r="F16119" i="16"/>
  <c r="F16127" i="16"/>
  <c r="F16135" i="16"/>
  <c r="F16143" i="16"/>
  <c r="F16151" i="16"/>
  <c r="F16159" i="16"/>
  <c r="F16167" i="16"/>
  <c r="F16175" i="16"/>
  <c r="F16183" i="16"/>
  <c r="F16191" i="16"/>
  <c r="F16199" i="16"/>
  <c r="F16207" i="16"/>
  <c r="F16215" i="16"/>
  <c r="F16223" i="16"/>
  <c r="F16231" i="16"/>
  <c r="F16239" i="16"/>
  <c r="F16247" i="16"/>
  <c r="F16255" i="16"/>
  <c r="F16263" i="16"/>
  <c r="F16271" i="16"/>
  <c r="F16279" i="16"/>
  <c r="F16287" i="16"/>
  <c r="F16295" i="16"/>
  <c r="F16303" i="16"/>
  <c r="F16311" i="16"/>
  <c r="F16319" i="16"/>
  <c r="F16327" i="16"/>
  <c r="F16335" i="16"/>
  <c r="F16343" i="16"/>
  <c r="F16351" i="16"/>
  <c r="F16359" i="16"/>
  <c r="F16367" i="16"/>
  <c r="F16375" i="16"/>
  <c r="F16383" i="16"/>
  <c r="F16391" i="16"/>
  <c r="F16399" i="16"/>
  <c r="F16407" i="16"/>
  <c r="F16415" i="16"/>
  <c r="F16423" i="16"/>
  <c r="F16431" i="16"/>
  <c r="F16439" i="16"/>
  <c r="F16447" i="16"/>
  <c r="F16455" i="16"/>
  <c r="F16463" i="16"/>
  <c r="F16471" i="16"/>
  <c r="F16479" i="16"/>
  <c r="F16487" i="16"/>
  <c r="F16495" i="16"/>
  <c r="F16503" i="16"/>
  <c r="F16511" i="16"/>
  <c r="F16519" i="16"/>
  <c r="F16527" i="16"/>
  <c r="F16535" i="16"/>
  <c r="F16543" i="16"/>
  <c r="F16551" i="16"/>
  <c r="F16559" i="16"/>
  <c r="F16567" i="16"/>
  <c r="F16575" i="16"/>
  <c r="F16583" i="16"/>
  <c r="F16591" i="16"/>
  <c r="F16599" i="16"/>
  <c r="F16607" i="16"/>
  <c r="F16615" i="16"/>
  <c r="F16623" i="16"/>
  <c r="F16631" i="16"/>
  <c r="F16639" i="16"/>
  <c r="F16647" i="16"/>
  <c r="F16655" i="16"/>
  <c r="F16663" i="16"/>
  <c r="F16671" i="16"/>
  <c r="F16679" i="16"/>
  <c r="F16687" i="16"/>
  <c r="F16695" i="16"/>
  <c r="F16703" i="16"/>
  <c r="F16711" i="16"/>
  <c r="F16719" i="16"/>
  <c r="F16727" i="16"/>
  <c r="F16735" i="16"/>
  <c r="F16743" i="16"/>
  <c r="F16751" i="16"/>
  <c r="F16759" i="16"/>
  <c r="F16767" i="16"/>
  <c r="F16775" i="16"/>
  <c r="F16783" i="16"/>
  <c r="F16791" i="16"/>
  <c r="F16799" i="16"/>
  <c r="F16807" i="16"/>
  <c r="F16815" i="16"/>
  <c r="F16823" i="16"/>
  <c r="F16831" i="16"/>
  <c r="F16839" i="16"/>
  <c r="F16847" i="16"/>
  <c r="F16855" i="16"/>
  <c r="F16863" i="16"/>
  <c r="F16871" i="16"/>
  <c r="F16879" i="16"/>
  <c r="F16887" i="16"/>
  <c r="F16895" i="16"/>
  <c r="F16903" i="16"/>
  <c r="F16911" i="16"/>
  <c r="F16919" i="16"/>
  <c r="F16927" i="16"/>
  <c r="F16935" i="16"/>
  <c r="F16943" i="16"/>
  <c r="F16951" i="16"/>
  <c r="F16959" i="16"/>
  <c r="F16967" i="16"/>
  <c r="F16975" i="16"/>
  <c r="F16983" i="16"/>
  <c r="F16991" i="16"/>
  <c r="F16999" i="16"/>
  <c r="F17007" i="16"/>
  <c r="F17015" i="16"/>
  <c r="F17023" i="16"/>
  <c r="F17031" i="16"/>
  <c r="F17039" i="16"/>
  <c r="F17047" i="16"/>
  <c r="F17055" i="16"/>
  <c r="F17063" i="16"/>
  <c r="F17071" i="16"/>
  <c r="F17079" i="16"/>
  <c r="F17087" i="16"/>
  <c r="F17095" i="16"/>
  <c r="F17103" i="16"/>
  <c r="F17111" i="16"/>
  <c r="F17119" i="16"/>
  <c r="F17127" i="16"/>
  <c r="F17135" i="16"/>
  <c r="F17143" i="16"/>
  <c r="F17151" i="16"/>
  <c r="F17159" i="16"/>
  <c r="F17167" i="16"/>
  <c r="F17175" i="16"/>
  <c r="F17183" i="16"/>
  <c r="F17191" i="16"/>
  <c r="F17199" i="16"/>
  <c r="F17207" i="16"/>
  <c r="F17215" i="16"/>
  <c r="F17223" i="16"/>
  <c r="F17231" i="16"/>
  <c r="F17239" i="16"/>
  <c r="F17247" i="16"/>
  <c r="F17255" i="16"/>
  <c r="F17263" i="16"/>
  <c r="F17271" i="16"/>
  <c r="F17279" i="16"/>
  <c r="F17287" i="16"/>
  <c r="F17295" i="16"/>
  <c r="F17303" i="16"/>
  <c r="F17311" i="16"/>
  <c r="F17319" i="16"/>
  <c r="F17327" i="16"/>
  <c r="F17335" i="16"/>
  <c r="F17343" i="16"/>
  <c r="F17351" i="16"/>
  <c r="F17359" i="16"/>
  <c r="F17367" i="16"/>
  <c r="F17375" i="16"/>
  <c r="F17383" i="16"/>
  <c r="F17391" i="16"/>
  <c r="F17399" i="16"/>
  <c r="F17407" i="16"/>
  <c r="F17415" i="16"/>
  <c r="F17423" i="16"/>
  <c r="F17431" i="16"/>
  <c r="F17439" i="16"/>
  <c r="F17447" i="16"/>
  <c r="F17455" i="16"/>
  <c r="F17463" i="16"/>
  <c r="F17471" i="16"/>
  <c r="F17479" i="16"/>
  <c r="F17487" i="16"/>
  <c r="F17495" i="16"/>
  <c r="F17503" i="16"/>
  <c r="F17511" i="16"/>
  <c r="F17519" i="16"/>
  <c r="F17527" i="16"/>
  <c r="F17535" i="16"/>
  <c r="F17543" i="16"/>
  <c r="F17551" i="16"/>
  <c r="F17559" i="16"/>
  <c r="F17567" i="16"/>
  <c r="F17575" i="16"/>
  <c r="F17583" i="16"/>
  <c r="F17591" i="16"/>
  <c r="F17599" i="16"/>
  <c r="F17607" i="16"/>
  <c r="F17615" i="16"/>
  <c r="F17623" i="16"/>
  <c r="F17631" i="16"/>
  <c r="F17639" i="16"/>
  <c r="F17647" i="16"/>
  <c r="F17655" i="16"/>
  <c r="F17663" i="16"/>
  <c r="F17671" i="16"/>
  <c r="F17679" i="16"/>
  <c r="F17687" i="16"/>
  <c r="F17695" i="16"/>
  <c r="F17703" i="16"/>
  <c r="F17711" i="16"/>
  <c r="F17719" i="16"/>
  <c r="F17727" i="16"/>
  <c r="F17735" i="16"/>
  <c r="F17743" i="16"/>
  <c r="F17751" i="16"/>
  <c r="F17759" i="16"/>
  <c r="F17767" i="16"/>
  <c r="F17775" i="16"/>
  <c r="F17783" i="16"/>
  <c r="F17791" i="16"/>
  <c r="F17799" i="16"/>
  <c r="F17807" i="16"/>
  <c r="F17815" i="16"/>
  <c r="F17823" i="16"/>
  <c r="F17831" i="16"/>
  <c r="F17839" i="16"/>
  <c r="F17847" i="16"/>
  <c r="F17855" i="16"/>
  <c r="F17863" i="16"/>
  <c r="F17871" i="16"/>
  <c r="F17879" i="16"/>
  <c r="F17887" i="16"/>
  <c r="F17895" i="16"/>
  <c r="F17903" i="16"/>
  <c r="F17911" i="16"/>
  <c r="F17919" i="16"/>
  <c r="F17927" i="16"/>
  <c r="F17935" i="16"/>
  <c r="F17943" i="16"/>
  <c r="F17951" i="16"/>
  <c r="F17959" i="16"/>
  <c r="F17967" i="16"/>
  <c r="F17975" i="16"/>
  <c r="F17983" i="16"/>
  <c r="F17991" i="16"/>
  <c r="F17999" i="16"/>
  <c r="F18007" i="16"/>
  <c r="F18015" i="16"/>
  <c r="F18023" i="16"/>
  <c r="F18031" i="16"/>
  <c r="F18039" i="16"/>
  <c r="F18047" i="16"/>
  <c r="F18055" i="16"/>
  <c r="F18063" i="16"/>
  <c r="F18071" i="16"/>
  <c r="F18079" i="16"/>
  <c r="F18087" i="16"/>
  <c r="F18095" i="16"/>
  <c r="F18103" i="16"/>
  <c r="F18111" i="16"/>
  <c r="F18119" i="16"/>
  <c r="F18127" i="16"/>
  <c r="F18135" i="16"/>
  <c r="F18143" i="16"/>
  <c r="F18151" i="16"/>
  <c r="F18159" i="16"/>
  <c r="F18167" i="16"/>
  <c r="F18175" i="16"/>
  <c r="F18183" i="16"/>
  <c r="F18191" i="16"/>
  <c r="F18199" i="16"/>
  <c r="F18207" i="16"/>
  <c r="F18215" i="16"/>
  <c r="F18223" i="16"/>
  <c r="F18231" i="16"/>
  <c r="F18239" i="16"/>
  <c r="F18247" i="16"/>
  <c r="F18255" i="16"/>
  <c r="F18263" i="16"/>
  <c r="F18271" i="16"/>
  <c r="F18279" i="16"/>
  <c r="F18287" i="16"/>
  <c r="F18295" i="16"/>
  <c r="F18303" i="16"/>
  <c r="F18311" i="16"/>
  <c r="F18319" i="16"/>
  <c r="F18327" i="16"/>
  <c r="F18335" i="16"/>
  <c r="F18343" i="16"/>
  <c r="F18351" i="16"/>
  <c r="F18359" i="16"/>
  <c r="F18367" i="16"/>
  <c r="F18375" i="16"/>
  <c r="F18383" i="16"/>
  <c r="F18391" i="16"/>
  <c r="F18399" i="16"/>
  <c r="F18407" i="16"/>
  <c r="F18415" i="16"/>
  <c r="F18423" i="16"/>
  <c r="F18431" i="16"/>
  <c r="F18439" i="16"/>
  <c r="F18447" i="16"/>
  <c r="F18455" i="16"/>
  <c r="F18463" i="16"/>
  <c r="F18471" i="16"/>
  <c r="F18479" i="16"/>
  <c r="F18487" i="16"/>
  <c r="F18495" i="16"/>
  <c r="F18503" i="16"/>
  <c r="F18511" i="16"/>
  <c r="F18519" i="16"/>
  <c r="F18527" i="16"/>
  <c r="F18535" i="16"/>
  <c r="F18543" i="16"/>
  <c r="F18551" i="16"/>
  <c r="F18559" i="16"/>
  <c r="F18567" i="16"/>
  <c r="F18575" i="16"/>
  <c r="F18583" i="16"/>
  <c r="F18591" i="16"/>
  <c r="F18599" i="16"/>
  <c r="F18607" i="16"/>
  <c r="F18615" i="16"/>
  <c r="F18623" i="16"/>
  <c r="F18631" i="16"/>
  <c r="F18639" i="16"/>
  <c r="F18647" i="16"/>
  <c r="F18655" i="16"/>
  <c r="F18663" i="16"/>
  <c r="F18671" i="16"/>
  <c r="F18679" i="16"/>
  <c r="F18687" i="16"/>
  <c r="F18695" i="16"/>
  <c r="F18703" i="16"/>
  <c r="F18711" i="16"/>
  <c r="F18719" i="16"/>
  <c r="F18727" i="16"/>
  <c r="F18735" i="16"/>
  <c r="F18743" i="16"/>
  <c r="F18751" i="16"/>
  <c r="F18759" i="16"/>
  <c r="F18767" i="16"/>
  <c r="F18775" i="16"/>
  <c r="F18783" i="16"/>
  <c r="F18791" i="16"/>
  <c r="F18799" i="16"/>
  <c r="F18807" i="16"/>
  <c r="F18815" i="16"/>
  <c r="F18823" i="16"/>
  <c r="F18831" i="16"/>
  <c r="F18839" i="16"/>
  <c r="F18847" i="16"/>
  <c r="F18855" i="16"/>
  <c r="F18863" i="16"/>
  <c r="F18871" i="16"/>
  <c r="F18879" i="16"/>
  <c r="F18887" i="16"/>
  <c r="F18895" i="16"/>
  <c r="F18903" i="16"/>
  <c r="F18911" i="16"/>
  <c r="F18919" i="16"/>
  <c r="F18927" i="16"/>
  <c r="F18935" i="16"/>
  <c r="F18943" i="16"/>
  <c r="F18951" i="16"/>
  <c r="F18959" i="16"/>
  <c r="F18967" i="16"/>
  <c r="F18975" i="16"/>
  <c r="F18983" i="16"/>
  <c r="F18991" i="16"/>
  <c r="F18999" i="16"/>
  <c r="F19007" i="16"/>
  <c r="F19015" i="16"/>
  <c r="F19023" i="16"/>
  <c r="F19031" i="16"/>
  <c r="F19039" i="16"/>
  <c r="F19047" i="16"/>
  <c r="F19055" i="16"/>
  <c r="F19063" i="16"/>
  <c r="F19071" i="16"/>
  <c r="F19079" i="16"/>
  <c r="F19087" i="16"/>
  <c r="F19095" i="16"/>
  <c r="F19103" i="16"/>
  <c r="F19111" i="16"/>
  <c r="F19119" i="16"/>
  <c r="F19127" i="16"/>
  <c r="F19135" i="16"/>
  <c r="F19143" i="16"/>
  <c r="F19151" i="16"/>
  <c r="F19159" i="16"/>
  <c r="F19167" i="16"/>
  <c r="F19175" i="16"/>
  <c r="F19183" i="16"/>
  <c r="F19191" i="16"/>
  <c r="F19199" i="16"/>
  <c r="F19207" i="16"/>
  <c r="F19215" i="16"/>
  <c r="F19223" i="16"/>
  <c r="F19231" i="16"/>
  <c r="F19239" i="16"/>
  <c r="F19247" i="16"/>
  <c r="F19255" i="16"/>
  <c r="F19263" i="16"/>
  <c r="F19271" i="16"/>
  <c r="F19279" i="16"/>
  <c r="F19287" i="16"/>
  <c r="F19295" i="16"/>
  <c r="F19303" i="16"/>
  <c r="F19311" i="16"/>
  <c r="F19319" i="16"/>
  <c r="F19327" i="16"/>
  <c r="F19335" i="16"/>
  <c r="F19343" i="16"/>
  <c r="F19351" i="16"/>
  <c r="F19359" i="16"/>
  <c r="F19367" i="16"/>
  <c r="F19375" i="16"/>
  <c r="F19383" i="16"/>
  <c r="F19391" i="16"/>
  <c r="F19399" i="16"/>
  <c r="F19407" i="16"/>
  <c r="F19415" i="16"/>
  <c r="F19423" i="16"/>
  <c r="F19431" i="16"/>
  <c r="F19439" i="16"/>
  <c r="F19447" i="16"/>
  <c r="F19455" i="16"/>
  <c r="F19463" i="16"/>
  <c r="F19471" i="16"/>
  <c r="F19479" i="16"/>
  <c r="F19487" i="16"/>
  <c r="F19495" i="16"/>
  <c r="F19503" i="16"/>
  <c r="F19511" i="16"/>
  <c r="F19519" i="16"/>
  <c r="F19527" i="16"/>
  <c r="F19535" i="16"/>
  <c r="F19543" i="16"/>
  <c r="F19551" i="16"/>
  <c r="F19559" i="16"/>
  <c r="F19567" i="16"/>
  <c r="F19575" i="16"/>
  <c r="F19583" i="16"/>
  <c r="F19591" i="16"/>
  <c r="F19599" i="16"/>
  <c r="F19607" i="16"/>
  <c r="F19615" i="16"/>
  <c r="F19623" i="16"/>
  <c r="F19631" i="16"/>
  <c r="F19639" i="16"/>
  <c r="F19647" i="16"/>
  <c r="F19655" i="16"/>
  <c r="F19663" i="16"/>
  <c r="F19671" i="16"/>
  <c r="F19679" i="16"/>
  <c r="F19687" i="16"/>
  <c r="F19695" i="16"/>
  <c r="F19703" i="16"/>
  <c r="F19711" i="16"/>
  <c r="F19719" i="16"/>
  <c r="F19727" i="16"/>
  <c r="F19735" i="16"/>
  <c r="F19743" i="16"/>
  <c r="F19751" i="16"/>
  <c r="F19759" i="16"/>
  <c r="F19767" i="16"/>
  <c r="F19775" i="16"/>
  <c r="F19783" i="16"/>
  <c r="F19791" i="16"/>
  <c r="F19799" i="16"/>
  <c r="F19807" i="16"/>
  <c r="F19815" i="16"/>
  <c r="F19823" i="16"/>
  <c r="F19831" i="16"/>
  <c r="F19839" i="16"/>
  <c r="F19847" i="16"/>
  <c r="F19855" i="16"/>
  <c r="F19863" i="16"/>
  <c r="F19871" i="16"/>
  <c r="F19879" i="16"/>
  <c r="F19887" i="16"/>
  <c r="F19895" i="16"/>
  <c r="F19903" i="16"/>
  <c r="F19911" i="16"/>
  <c r="F19919" i="16"/>
  <c r="F19927" i="16"/>
  <c r="F19935" i="16"/>
  <c r="F19943" i="16"/>
  <c r="F19951" i="16"/>
  <c r="F19959" i="16"/>
  <c r="F19967" i="16"/>
  <c r="F19975" i="16"/>
  <c r="F19983" i="16"/>
  <c r="F19991" i="16"/>
  <c r="F19999" i="16"/>
  <c r="F20007" i="16"/>
  <c r="F20015" i="16"/>
  <c r="F20023" i="16"/>
  <c r="F20031" i="16"/>
  <c r="F20039" i="16"/>
  <c r="F20047" i="16"/>
  <c r="F20055" i="16"/>
  <c r="F20063" i="16"/>
  <c r="F20071" i="16"/>
  <c r="F20079" i="16"/>
  <c r="F20087" i="16"/>
  <c r="F20095" i="16"/>
  <c r="F20103" i="16"/>
  <c r="F20111" i="16"/>
  <c r="F20119" i="16"/>
  <c r="F20127" i="16"/>
  <c r="F20135" i="16"/>
  <c r="F20143" i="16"/>
  <c r="F20151" i="16"/>
  <c r="F20159" i="16"/>
  <c r="F20167" i="16"/>
  <c r="F20175" i="16"/>
  <c r="F20183" i="16"/>
  <c r="F20191" i="16"/>
  <c r="F20199" i="16"/>
  <c r="F20207" i="16"/>
  <c r="F20215" i="16"/>
  <c r="F20223" i="16"/>
  <c r="F20231" i="16"/>
  <c r="F20239" i="16"/>
  <c r="F20247" i="16"/>
  <c r="F20255" i="16"/>
  <c r="F20263" i="16"/>
  <c r="F20271" i="16"/>
  <c r="F20279" i="16"/>
  <c r="F20287" i="16"/>
  <c r="F20295" i="16"/>
  <c r="F20303" i="16"/>
  <c r="F20311" i="16"/>
  <c r="F20319" i="16"/>
  <c r="F20327" i="16"/>
  <c r="F20335" i="16"/>
  <c r="F20343" i="16"/>
  <c r="F20351" i="16"/>
  <c r="F20359" i="16"/>
  <c r="F20367" i="16"/>
  <c r="F20375" i="16"/>
  <c r="F20383" i="16"/>
  <c r="F20391" i="16"/>
  <c r="F20399" i="16"/>
  <c r="F20407" i="16"/>
  <c r="F20415" i="16"/>
  <c r="F20423" i="16"/>
  <c r="F20431" i="16"/>
  <c r="F20439" i="16"/>
  <c r="F20447" i="16"/>
  <c r="F20455" i="16"/>
  <c r="F20463" i="16"/>
  <c r="F20471" i="16"/>
  <c r="F20479" i="16"/>
  <c r="F20487" i="16"/>
  <c r="F20495" i="16"/>
  <c r="F20503" i="16"/>
  <c r="F20511" i="16"/>
  <c r="F20519" i="16"/>
  <c r="F20527" i="16"/>
  <c r="F20535" i="16"/>
  <c r="F20543" i="16"/>
  <c r="F20551" i="16"/>
  <c r="F20559" i="16"/>
  <c r="F20567" i="16"/>
  <c r="F20575" i="16"/>
  <c r="F20583" i="16"/>
  <c r="F20591" i="16"/>
  <c r="F20599" i="16"/>
  <c r="F20607" i="16"/>
  <c r="F20615" i="16"/>
  <c r="F20623" i="16"/>
  <c r="F20631" i="16"/>
  <c r="F20639" i="16"/>
  <c r="F728" i="16"/>
  <c r="F736" i="16"/>
  <c r="F744" i="16"/>
  <c r="F752" i="16"/>
  <c r="F760" i="16"/>
  <c r="F768" i="16"/>
  <c r="F776" i="16"/>
  <c r="F784" i="16"/>
  <c r="F792" i="16"/>
  <c r="F800" i="16"/>
  <c r="F808" i="16"/>
  <c r="F816" i="16"/>
  <c r="F824" i="16"/>
  <c r="F832" i="16"/>
  <c r="F840" i="16"/>
  <c r="F848" i="16"/>
  <c r="F856" i="16"/>
  <c r="F864" i="16"/>
  <c r="F872" i="16"/>
  <c r="F880" i="16"/>
  <c r="F888" i="16"/>
  <c r="F896" i="16"/>
  <c r="F904" i="16"/>
  <c r="F912" i="16"/>
  <c r="F920" i="16"/>
  <c r="F928" i="16"/>
  <c r="F936" i="16"/>
  <c r="F944" i="16"/>
  <c r="F952" i="16"/>
  <c r="F960" i="16"/>
  <c r="F968" i="16"/>
  <c r="F976" i="16"/>
  <c r="F984" i="16"/>
  <c r="F992" i="16"/>
  <c r="F1000" i="16"/>
  <c r="F1008" i="16"/>
  <c r="F1016" i="16"/>
  <c r="F1024" i="16"/>
  <c r="F1032" i="16"/>
  <c r="F1040" i="16"/>
  <c r="F1048" i="16"/>
  <c r="F1056" i="16"/>
  <c r="F1064" i="16"/>
  <c r="F1072" i="16"/>
  <c r="F1080" i="16"/>
  <c r="F1088" i="16"/>
  <c r="F1096" i="16"/>
  <c r="F1104" i="16"/>
  <c r="F1112" i="16"/>
  <c r="F1120" i="16"/>
  <c r="F1128" i="16"/>
  <c r="F1136" i="16"/>
  <c r="F1144" i="16"/>
  <c r="F1152" i="16"/>
  <c r="F1160" i="16"/>
  <c r="F1168" i="16"/>
  <c r="F1176" i="16"/>
  <c r="F1184" i="16"/>
  <c r="F1192" i="16"/>
  <c r="F1200" i="16"/>
  <c r="F1208" i="16"/>
  <c r="F1216" i="16"/>
  <c r="F1224" i="16"/>
  <c r="F1232" i="16"/>
  <c r="F1240" i="16"/>
  <c r="F1248" i="16"/>
  <c r="F1256" i="16"/>
  <c r="F1264" i="16"/>
  <c r="F1272" i="16"/>
  <c r="F1280" i="16"/>
  <c r="F1288" i="16"/>
  <c r="F1296" i="16"/>
  <c r="F1304" i="16"/>
  <c r="F1312" i="16"/>
  <c r="F1320" i="16"/>
  <c r="F1328" i="16"/>
  <c r="F1336" i="16"/>
  <c r="F1344" i="16"/>
  <c r="F1352" i="16"/>
  <c r="F1360" i="16"/>
  <c r="F1368" i="16"/>
  <c r="F1376" i="16"/>
  <c r="F1384" i="16"/>
  <c r="F1392" i="16"/>
  <c r="F1400" i="16"/>
  <c r="F1408" i="16"/>
  <c r="F1416" i="16"/>
  <c r="F1424" i="16"/>
  <c r="F1432" i="16"/>
  <c r="F1440" i="16"/>
  <c r="F1448" i="16"/>
  <c r="F1456" i="16"/>
  <c r="F1464" i="16"/>
  <c r="F1472" i="16"/>
  <c r="F1480" i="16"/>
  <c r="F1488" i="16"/>
  <c r="F1496" i="16"/>
  <c r="F1504" i="16"/>
  <c r="F1512" i="16"/>
  <c r="F1520" i="16"/>
  <c r="F1528" i="16"/>
  <c r="F1536" i="16"/>
  <c r="F1544" i="16"/>
  <c r="F1552" i="16"/>
  <c r="F1560" i="16"/>
  <c r="F1568" i="16"/>
  <c r="F1576" i="16"/>
  <c r="F1584" i="16"/>
  <c r="F1592" i="16"/>
  <c r="F1600" i="16"/>
  <c r="F1608" i="16"/>
  <c r="F1616" i="16"/>
  <c r="F1624" i="16"/>
  <c r="F1632" i="16"/>
  <c r="F1640" i="16"/>
  <c r="F1648" i="16"/>
  <c r="F1656" i="16"/>
  <c r="F1664" i="16"/>
  <c r="F1672" i="16"/>
  <c r="F1680" i="16"/>
  <c r="F1688" i="16"/>
  <c r="F1696" i="16"/>
  <c r="F1704" i="16"/>
  <c r="F1712" i="16"/>
  <c r="F1720" i="16"/>
  <c r="F1728" i="16"/>
  <c r="F1736" i="16"/>
  <c r="F1744" i="16"/>
  <c r="F1752" i="16"/>
  <c r="F1760" i="16"/>
  <c r="F1768" i="16"/>
  <c r="F1776" i="16"/>
  <c r="F1784" i="16"/>
  <c r="F1792" i="16"/>
  <c r="F1800" i="16"/>
  <c r="F1808" i="16"/>
  <c r="F1816" i="16"/>
  <c r="F1824" i="16"/>
  <c r="F1832" i="16"/>
  <c r="F1840" i="16"/>
  <c r="F1848" i="16"/>
  <c r="F1856" i="16"/>
  <c r="F1864" i="16"/>
  <c r="F1872" i="16"/>
  <c r="F1880" i="16"/>
  <c r="F1888" i="16"/>
  <c r="F1896" i="16"/>
  <c r="F1904" i="16"/>
  <c r="F1912" i="16"/>
  <c r="F1920" i="16"/>
  <c r="F1928" i="16"/>
  <c r="F1936" i="16"/>
  <c r="F1944" i="16"/>
  <c r="F1952" i="16"/>
  <c r="F1960" i="16"/>
  <c r="F1968" i="16"/>
  <c r="F1976" i="16"/>
  <c r="F1984" i="16"/>
  <c r="F1992" i="16"/>
  <c r="F2000" i="16"/>
  <c r="F2008" i="16"/>
  <c r="F2016" i="16"/>
  <c r="F2024" i="16"/>
  <c r="F2032" i="16"/>
  <c r="F2040" i="16"/>
  <c r="F2048" i="16"/>
  <c r="F2056" i="16"/>
  <c r="F2064" i="16"/>
  <c r="F2072" i="16"/>
  <c r="F2080" i="16"/>
  <c r="F2088" i="16"/>
  <c r="F2096" i="16"/>
  <c r="F2104" i="16"/>
  <c r="F2112" i="16"/>
  <c r="F2120" i="16"/>
  <c r="F2128" i="16"/>
  <c r="F2136" i="16"/>
  <c r="F2144" i="16"/>
  <c r="F2152" i="16"/>
  <c r="F2160" i="16"/>
  <c r="F2168" i="16"/>
  <c r="F2176" i="16"/>
  <c r="F2184" i="16"/>
  <c r="F2192" i="16"/>
  <c r="F2200" i="16"/>
  <c r="F2208" i="16"/>
  <c r="F2216" i="16"/>
  <c r="F2224" i="16"/>
  <c r="F2232" i="16"/>
  <c r="F2240" i="16"/>
  <c r="F2248" i="16"/>
  <c r="F2256" i="16"/>
  <c r="F2264" i="16"/>
  <c r="F2272" i="16"/>
  <c r="F2280" i="16"/>
  <c r="F2288" i="16"/>
  <c r="F2296" i="16"/>
  <c r="F2304" i="16"/>
  <c r="F2312" i="16"/>
  <c r="F2320" i="16"/>
  <c r="F2328" i="16"/>
  <c r="F2336" i="16"/>
  <c r="F2344" i="16"/>
  <c r="F2352" i="16"/>
  <c r="F2360" i="16"/>
  <c r="F2368" i="16"/>
  <c r="F2376" i="16"/>
  <c r="F2384" i="16"/>
  <c r="F2392" i="16"/>
  <c r="F2400" i="16"/>
  <c r="F2408" i="16"/>
  <c r="F2416" i="16"/>
  <c r="F2424" i="16"/>
  <c r="F2432" i="16"/>
  <c r="F2440" i="16"/>
  <c r="F2448" i="16"/>
  <c r="F2456" i="16"/>
  <c r="F2464" i="16"/>
  <c r="F2472" i="16"/>
  <c r="F2480" i="16"/>
  <c r="F2488" i="16"/>
  <c r="F2496" i="16"/>
  <c r="F2504" i="16"/>
  <c r="F2512" i="16"/>
  <c r="F2520" i="16"/>
  <c r="F2528" i="16"/>
  <c r="F2536" i="16"/>
  <c r="F2544" i="16"/>
  <c r="F2552" i="16"/>
  <c r="F2560" i="16"/>
  <c r="F2568" i="16"/>
  <c r="F2576" i="16"/>
  <c r="F2584" i="16"/>
  <c r="F2592" i="16"/>
  <c r="F2600" i="16"/>
  <c r="F2608" i="16"/>
  <c r="F2616" i="16"/>
  <c r="F2624" i="16"/>
  <c r="F2632" i="16"/>
  <c r="F2640" i="16"/>
  <c r="F2648" i="16"/>
  <c r="F2656" i="16"/>
  <c r="F2664" i="16"/>
  <c r="F2672" i="16"/>
  <c r="F2680" i="16"/>
  <c r="F2688" i="16"/>
  <c r="F2696" i="16"/>
  <c r="F2704" i="16"/>
  <c r="F2712" i="16"/>
  <c r="F2720" i="16"/>
  <c r="F2728" i="16"/>
  <c r="F2736" i="16"/>
  <c r="F2744" i="16"/>
  <c r="F2752" i="16"/>
  <c r="F2760" i="16"/>
  <c r="F2768" i="16"/>
  <c r="F2776" i="16"/>
  <c r="F2784" i="16"/>
  <c r="F2792" i="16"/>
  <c r="F2800" i="16"/>
  <c r="F2808" i="16"/>
  <c r="F2816" i="16"/>
  <c r="F2824" i="16"/>
  <c r="F2832" i="16"/>
  <c r="F2840" i="16"/>
  <c r="F2848" i="16"/>
  <c r="F2856" i="16"/>
  <c r="F2864" i="16"/>
  <c r="F2872" i="16"/>
  <c r="F2880" i="16"/>
  <c r="F2888" i="16"/>
  <c r="F2896" i="16"/>
  <c r="F2904" i="16"/>
  <c r="F2912" i="16"/>
  <c r="F2920" i="16"/>
  <c r="F2928" i="16"/>
  <c r="F2936" i="16"/>
  <c r="F2944" i="16"/>
  <c r="F2952" i="16"/>
  <c r="F2960" i="16"/>
  <c r="F2968" i="16"/>
  <c r="F2976" i="16"/>
  <c r="F2984" i="16"/>
  <c r="F2992" i="16"/>
  <c r="F3000" i="16"/>
  <c r="F3008" i="16"/>
  <c r="F3016" i="16"/>
  <c r="F3024" i="16"/>
  <c r="F3032" i="16"/>
  <c r="F3040" i="16"/>
  <c r="F3048" i="16"/>
  <c r="F3056" i="16"/>
  <c r="F3064" i="16"/>
  <c r="F3072" i="16"/>
  <c r="F3080" i="16"/>
  <c r="F3088" i="16"/>
  <c r="F3096" i="16"/>
  <c r="F3104" i="16"/>
  <c r="F3112" i="16"/>
  <c r="F3120" i="16"/>
  <c r="F3128" i="16"/>
  <c r="F3136" i="16"/>
  <c r="F3144" i="16"/>
  <c r="F3152" i="16"/>
  <c r="F3160" i="16"/>
  <c r="F3168" i="16"/>
  <c r="F3176" i="16"/>
  <c r="F3184" i="16"/>
  <c r="F3192" i="16"/>
  <c r="F3200" i="16"/>
  <c r="F3208" i="16"/>
  <c r="F3216" i="16"/>
  <c r="F3224" i="16"/>
  <c r="F3232" i="16"/>
  <c r="F3240" i="16"/>
  <c r="F3248" i="16"/>
  <c r="F3256" i="16"/>
  <c r="F3264" i="16"/>
  <c r="F3272" i="16"/>
  <c r="F3280" i="16"/>
  <c r="F3288" i="16"/>
  <c r="F3296" i="16"/>
  <c r="F3304" i="16"/>
  <c r="F3312" i="16"/>
  <c r="F3320" i="16"/>
  <c r="F3328" i="16"/>
  <c r="F3336" i="16"/>
  <c r="F3344" i="16"/>
  <c r="F3352" i="16"/>
  <c r="F3360" i="16"/>
  <c r="F3368" i="16"/>
  <c r="F3376" i="16"/>
  <c r="F3384" i="16"/>
  <c r="F3392" i="16"/>
  <c r="F3400" i="16"/>
  <c r="F3408" i="16"/>
  <c r="F3416" i="16"/>
  <c r="F3424" i="16"/>
  <c r="F3432" i="16"/>
  <c r="F3440" i="16"/>
  <c r="F3448" i="16"/>
  <c r="F3456" i="16"/>
  <c r="F3464" i="16"/>
  <c r="F3472" i="16"/>
  <c r="F3480" i="16"/>
  <c r="F3488" i="16"/>
  <c r="F3496" i="16"/>
  <c r="F3504" i="16"/>
  <c r="F3512" i="16"/>
  <c r="F3520" i="16"/>
  <c r="F3528" i="16"/>
  <c r="F3536" i="16"/>
  <c r="F3544" i="16"/>
  <c r="F3552" i="16"/>
  <c r="F3560" i="16"/>
  <c r="F3568" i="16"/>
  <c r="F3576" i="16"/>
  <c r="F3584" i="16"/>
  <c r="F3592" i="16"/>
  <c r="F3600" i="16"/>
  <c r="F3608" i="16"/>
  <c r="F3616" i="16"/>
  <c r="F3624" i="16"/>
  <c r="F3632" i="16"/>
  <c r="F3640" i="16"/>
  <c r="F3648" i="16"/>
  <c r="F3656" i="16"/>
  <c r="F3664" i="16"/>
  <c r="F3672" i="16"/>
  <c r="F3680" i="16"/>
  <c r="F3688" i="16"/>
  <c r="F3696" i="16"/>
  <c r="F3704" i="16"/>
  <c r="F3712" i="16"/>
  <c r="F3720" i="16"/>
  <c r="F3728" i="16"/>
  <c r="F3736" i="16"/>
  <c r="F3744" i="16"/>
  <c r="F3752" i="16"/>
  <c r="F3760" i="16"/>
  <c r="F3768" i="16"/>
  <c r="F3776" i="16"/>
  <c r="F3784" i="16"/>
  <c r="F3792" i="16"/>
  <c r="F3800" i="16"/>
  <c r="F3808" i="16"/>
  <c r="F3816" i="16"/>
  <c r="F3824" i="16"/>
  <c r="F3832" i="16"/>
  <c r="F3840" i="16"/>
  <c r="F3848" i="16"/>
  <c r="F3856" i="16"/>
  <c r="F3864" i="16"/>
  <c r="F3872" i="16"/>
  <c r="F3880" i="16"/>
  <c r="F3888" i="16"/>
  <c r="F3896" i="16"/>
  <c r="F3904" i="16"/>
  <c r="F3912" i="16"/>
  <c r="F3920" i="16"/>
  <c r="F3928" i="16"/>
  <c r="F3936" i="16"/>
  <c r="F3944" i="16"/>
  <c r="F3952" i="16"/>
  <c r="F3960" i="16"/>
  <c r="F3968" i="16"/>
  <c r="F3976" i="16"/>
  <c r="F3984" i="16"/>
  <c r="F3992" i="16"/>
  <c r="F4000" i="16"/>
  <c r="F4008" i="16"/>
  <c r="F4016" i="16"/>
  <c r="F4024" i="16"/>
  <c r="F4032" i="16"/>
  <c r="F4040" i="16"/>
  <c r="F4048" i="16"/>
  <c r="F4056" i="16"/>
  <c r="F4064" i="16"/>
  <c r="F4072" i="16"/>
  <c r="F4080" i="16"/>
  <c r="F4088" i="16"/>
  <c r="F4096" i="16"/>
  <c r="F4104" i="16"/>
  <c r="F4112" i="16"/>
  <c r="F4120" i="16"/>
  <c r="F4128" i="16"/>
  <c r="F4136" i="16"/>
  <c r="F4144" i="16"/>
  <c r="F4152" i="16"/>
  <c r="F4160" i="16"/>
  <c r="F4168" i="16"/>
  <c r="F4176" i="16"/>
  <c r="F4184" i="16"/>
  <c r="F4192" i="16"/>
  <c r="F4200" i="16"/>
  <c r="F4208" i="16"/>
  <c r="F4216" i="16"/>
  <c r="F4224" i="16"/>
  <c r="F4232" i="16"/>
  <c r="F4240" i="16"/>
  <c r="F4248" i="16"/>
  <c r="F4256" i="16"/>
  <c r="F4264" i="16"/>
  <c r="F4272" i="16"/>
  <c r="F4280" i="16"/>
  <c r="F4288" i="16"/>
  <c r="F4296" i="16"/>
  <c r="F4304" i="16"/>
  <c r="F4312" i="16"/>
  <c r="F4320" i="16"/>
  <c r="F4328" i="16"/>
  <c r="F4336" i="16"/>
  <c r="F4344" i="16"/>
  <c r="F4352" i="16"/>
  <c r="F4360" i="16"/>
  <c r="F4368" i="16"/>
  <c r="F4376" i="16"/>
  <c r="F4384" i="16"/>
  <c r="F4392" i="16"/>
  <c r="F4400" i="16"/>
  <c r="F4408" i="16"/>
  <c r="F4416" i="16"/>
  <c r="F4424" i="16"/>
  <c r="F4432" i="16"/>
  <c r="F4440" i="16"/>
  <c r="F4448" i="16"/>
  <c r="F4456" i="16"/>
  <c r="F4464" i="16"/>
  <c r="F4472" i="16"/>
  <c r="F4480" i="16"/>
  <c r="F4488" i="16"/>
  <c r="F4496" i="16"/>
  <c r="F4504" i="16"/>
  <c r="F4512" i="16"/>
  <c r="F4520" i="16"/>
  <c r="F4528" i="16"/>
  <c r="F4536" i="16"/>
  <c r="F4544" i="16"/>
  <c r="F4552" i="16"/>
  <c r="F4560" i="16"/>
  <c r="F4568" i="16"/>
  <c r="F4576" i="16"/>
  <c r="F4584" i="16"/>
  <c r="F4592" i="16"/>
  <c r="F4600" i="16"/>
  <c r="F4608" i="16"/>
  <c r="F4616" i="16"/>
  <c r="F4624" i="16"/>
  <c r="F4632" i="16"/>
  <c r="F4640" i="16"/>
  <c r="F4648" i="16"/>
  <c r="F4656" i="16"/>
  <c r="F4664" i="16"/>
  <c r="F4672" i="16"/>
  <c r="F4680" i="16"/>
  <c r="F4688" i="16"/>
  <c r="F4696" i="16"/>
  <c r="F4704" i="16"/>
  <c r="F4712" i="16"/>
  <c r="F4720" i="16"/>
  <c r="F4728" i="16"/>
  <c r="F4736" i="16"/>
  <c r="F4744" i="16"/>
  <c r="F4752" i="16"/>
  <c r="F4760" i="16"/>
  <c r="F4768" i="16"/>
  <c r="F4776" i="16"/>
  <c r="F4784" i="16"/>
  <c r="F4792" i="16"/>
  <c r="F4800" i="16"/>
  <c r="F4808" i="16"/>
  <c r="F4816" i="16"/>
  <c r="F4824" i="16"/>
  <c r="F4832" i="16"/>
  <c r="F4840" i="16"/>
  <c r="F4848" i="16"/>
  <c r="F4856" i="16"/>
  <c r="F4864" i="16"/>
  <c r="F4872" i="16"/>
  <c r="F4880" i="16"/>
  <c r="F4888" i="16"/>
  <c r="F4896" i="16"/>
  <c r="F4904" i="16"/>
  <c r="F4912" i="16"/>
  <c r="F4920" i="16"/>
  <c r="F4928" i="16"/>
  <c r="F4936" i="16"/>
  <c r="F4944" i="16"/>
  <c r="F4952" i="16"/>
  <c r="F4960" i="16"/>
  <c r="F4968" i="16"/>
  <c r="F4976" i="16"/>
  <c r="F4984" i="16"/>
  <c r="F4992" i="16"/>
  <c r="F5000" i="16"/>
  <c r="F5008" i="16"/>
  <c r="F5016" i="16"/>
  <c r="F5024" i="16"/>
  <c r="F5032" i="16"/>
  <c r="F5040" i="16"/>
  <c r="F5048" i="16"/>
  <c r="F5056" i="16"/>
  <c r="F5064" i="16"/>
  <c r="F5072" i="16"/>
  <c r="F5080" i="16"/>
  <c r="F5088" i="16"/>
  <c r="F5096" i="16"/>
  <c r="F5104" i="16"/>
  <c r="F5112" i="16"/>
  <c r="F5120" i="16"/>
  <c r="F5128" i="16"/>
  <c r="F5136" i="16"/>
  <c r="F5144" i="16"/>
  <c r="F5152" i="16"/>
  <c r="F5160" i="16"/>
  <c r="F5168" i="16"/>
  <c r="F5176" i="16"/>
  <c r="F5184" i="16"/>
  <c r="F5192" i="16"/>
  <c r="F5200" i="16"/>
  <c r="F5208" i="16"/>
  <c r="F5216" i="16"/>
  <c r="F5224" i="16"/>
  <c r="F5232" i="16"/>
  <c r="F5240" i="16"/>
  <c r="F5248" i="16"/>
  <c r="F5256" i="16"/>
  <c r="F5264" i="16"/>
  <c r="F5272" i="16"/>
  <c r="F5280" i="16"/>
  <c r="F5288" i="16"/>
  <c r="F5296" i="16"/>
  <c r="F5304" i="16"/>
  <c r="F5312" i="16"/>
  <c r="F5320" i="16"/>
  <c r="F5328" i="16"/>
  <c r="F5336" i="16"/>
  <c r="F5344" i="16"/>
  <c r="F5352" i="16"/>
  <c r="F5360" i="16"/>
  <c r="F5368" i="16"/>
  <c r="F5376" i="16"/>
  <c r="F5384" i="16"/>
  <c r="F5392" i="16"/>
  <c r="F5400" i="16"/>
  <c r="F5408" i="16"/>
  <c r="F5416" i="16"/>
  <c r="F5424" i="16"/>
  <c r="F5432" i="16"/>
  <c r="F5440" i="16"/>
  <c r="F5448" i="16"/>
  <c r="F5456" i="16"/>
  <c r="F5464" i="16"/>
  <c r="F5472" i="16"/>
  <c r="F5480" i="16"/>
  <c r="F5488" i="16"/>
  <c r="F5496" i="16"/>
  <c r="F5504" i="16"/>
  <c r="F5512" i="16"/>
  <c r="F5520" i="16"/>
  <c r="F5528" i="16"/>
  <c r="F5536" i="16"/>
  <c r="F5544" i="16"/>
  <c r="F5552" i="16"/>
  <c r="F5560" i="16"/>
  <c r="F5568" i="16"/>
  <c r="F5576" i="16"/>
  <c r="F5584" i="16"/>
  <c r="F5592" i="16"/>
  <c r="F5600" i="16"/>
  <c r="F5608" i="16"/>
  <c r="F5616" i="16"/>
  <c r="F5624" i="16"/>
  <c r="F5632" i="16"/>
  <c r="F5640" i="16"/>
  <c r="F5648" i="16"/>
  <c r="F5656" i="16"/>
  <c r="F5664" i="16"/>
  <c r="F5672" i="16"/>
  <c r="F5680" i="16"/>
  <c r="F5688" i="16"/>
  <c r="F5696" i="16"/>
  <c r="F5704" i="16"/>
  <c r="F5712" i="16"/>
  <c r="F5720" i="16"/>
  <c r="F5728" i="16"/>
  <c r="F5736" i="16"/>
  <c r="F5744" i="16"/>
  <c r="F5752" i="16"/>
  <c r="F5760" i="16"/>
  <c r="F5768" i="16"/>
  <c r="F5776" i="16"/>
  <c r="F5784" i="16"/>
  <c r="F5792" i="16"/>
  <c r="F5800" i="16"/>
  <c r="F5808" i="16"/>
  <c r="F5816" i="16"/>
  <c r="F5824" i="16"/>
  <c r="F5832" i="16"/>
  <c r="F5840" i="16"/>
  <c r="F5848" i="16"/>
  <c r="F5856" i="16"/>
  <c r="F5864" i="16"/>
  <c r="F5872" i="16"/>
  <c r="F5880" i="16"/>
  <c r="F5888" i="16"/>
  <c r="F5896" i="16"/>
  <c r="F5904" i="16"/>
  <c r="F5912" i="16"/>
  <c r="F5920" i="16"/>
  <c r="F5928" i="16"/>
  <c r="F5936" i="16"/>
  <c r="F5944" i="16"/>
  <c r="F5952" i="16"/>
  <c r="F5960" i="16"/>
  <c r="F5968" i="16"/>
  <c r="F5976" i="16"/>
  <c r="F5984" i="16"/>
  <c r="F5992" i="16"/>
  <c r="F6000" i="16"/>
  <c r="F6008" i="16"/>
  <c r="F6016" i="16"/>
  <c r="F6024" i="16"/>
  <c r="F6032" i="16"/>
  <c r="F6040" i="16"/>
  <c r="F6048" i="16"/>
  <c r="F6056" i="16"/>
  <c r="F6064" i="16"/>
  <c r="F6072" i="16"/>
  <c r="F6080" i="16"/>
  <c r="F6088" i="16"/>
  <c r="F6096" i="16"/>
  <c r="F6104" i="16"/>
  <c r="F6112" i="16"/>
  <c r="F6120" i="16"/>
  <c r="F6128" i="16"/>
  <c r="F6136" i="16"/>
  <c r="F6144" i="16"/>
  <c r="F6152" i="16"/>
  <c r="F6160" i="16"/>
  <c r="F6168" i="16"/>
  <c r="F6176" i="16"/>
  <c r="F6184" i="16"/>
  <c r="F6192" i="16"/>
  <c r="F6200" i="16"/>
  <c r="F6208" i="16"/>
  <c r="F6216" i="16"/>
  <c r="F6224" i="16"/>
  <c r="F6232" i="16"/>
  <c r="F6240" i="16"/>
  <c r="F6248" i="16"/>
  <c r="F6256" i="16"/>
  <c r="F6264" i="16"/>
  <c r="F6272" i="16"/>
  <c r="F6280" i="16"/>
  <c r="F6288" i="16"/>
  <c r="F6296" i="16"/>
  <c r="F6304" i="16"/>
  <c r="F6312" i="16"/>
  <c r="F6320" i="16"/>
  <c r="F6328" i="16"/>
  <c r="F6336" i="16"/>
  <c r="F6344" i="16"/>
  <c r="F6352" i="16"/>
  <c r="F6360" i="16"/>
  <c r="F6368" i="16"/>
  <c r="F6376" i="16"/>
  <c r="F6384" i="16"/>
  <c r="F6392" i="16"/>
  <c r="F6400" i="16"/>
  <c r="F6408" i="16"/>
  <c r="F6416" i="16"/>
  <c r="F6424" i="16"/>
  <c r="F6432" i="16"/>
  <c r="F6440" i="16"/>
  <c r="F6448" i="16"/>
  <c r="F6456" i="16"/>
  <c r="F6464" i="16"/>
  <c r="F6472" i="16"/>
  <c r="F6480" i="16"/>
  <c r="F6488" i="16"/>
  <c r="F6496" i="16"/>
  <c r="F6504" i="16"/>
  <c r="F6512" i="16"/>
  <c r="F6520" i="16"/>
  <c r="F6528" i="16"/>
  <c r="F6536" i="16"/>
  <c r="F6544" i="16"/>
  <c r="F6552" i="16"/>
  <c r="F6560" i="16"/>
  <c r="F6568" i="16"/>
  <c r="F6576" i="16"/>
  <c r="F6584" i="16"/>
  <c r="F6592" i="16"/>
  <c r="F6600" i="16"/>
  <c r="F6608" i="16"/>
  <c r="F6616" i="16"/>
  <c r="F6624" i="16"/>
  <c r="F6632" i="16"/>
  <c r="F6640" i="16"/>
  <c r="F6648" i="16"/>
  <c r="F6656" i="16"/>
  <c r="F6664" i="16"/>
  <c r="F6672" i="16"/>
  <c r="F6680" i="16"/>
  <c r="F6688" i="16"/>
  <c r="F6696" i="16"/>
  <c r="F6704" i="16"/>
  <c r="F6712" i="16"/>
  <c r="F6720" i="16"/>
  <c r="F6728" i="16"/>
  <c r="F6736" i="16"/>
  <c r="F6744" i="16"/>
  <c r="F6752" i="16"/>
  <c r="F6760" i="16"/>
  <c r="F6768" i="16"/>
  <c r="F6776" i="16"/>
  <c r="F6784" i="16"/>
  <c r="F6792" i="16"/>
  <c r="F6800" i="16"/>
  <c r="F6808" i="16"/>
  <c r="F6816" i="16"/>
  <c r="F6824" i="16"/>
  <c r="F6832" i="16"/>
  <c r="F6840" i="16"/>
  <c r="F6848" i="16"/>
  <c r="F6856" i="16"/>
  <c r="F6864" i="16"/>
  <c r="F6872" i="16"/>
  <c r="F6880" i="16"/>
  <c r="F6888" i="16"/>
  <c r="F6896" i="16"/>
  <c r="F6904" i="16"/>
  <c r="F6912" i="16"/>
  <c r="F6920" i="16"/>
  <c r="F6928" i="16"/>
  <c r="F6936" i="16"/>
  <c r="F6944" i="16"/>
  <c r="F6952" i="16"/>
  <c r="F6960" i="16"/>
  <c r="F6968" i="16"/>
  <c r="F6976" i="16"/>
  <c r="F6984" i="16"/>
  <c r="F6992" i="16"/>
  <c r="F7000" i="16"/>
  <c r="F7008" i="16"/>
  <c r="F7016" i="16"/>
  <c r="F7024" i="16"/>
  <c r="F7032" i="16"/>
  <c r="F7040" i="16"/>
  <c r="F7048" i="16"/>
  <c r="F7056" i="16"/>
  <c r="F7064" i="16"/>
  <c r="F7072" i="16"/>
  <c r="F7080" i="16"/>
  <c r="F7088" i="16"/>
  <c r="F7096" i="16"/>
  <c r="F7104" i="16"/>
  <c r="F7112" i="16"/>
  <c r="F7120" i="16"/>
  <c r="F7128" i="16"/>
  <c r="F7136" i="16"/>
  <c r="F7144" i="16"/>
  <c r="F7152" i="16"/>
  <c r="F7160" i="16"/>
  <c r="F7168" i="16"/>
  <c r="F7176" i="16"/>
  <c r="F7184" i="16"/>
  <c r="F7192" i="16"/>
  <c r="F7200" i="16"/>
  <c r="F7208" i="16"/>
  <c r="F7216" i="16"/>
  <c r="F7224" i="16"/>
  <c r="F7232" i="16"/>
  <c r="F7240" i="16"/>
  <c r="F7248" i="16"/>
  <c r="F7256" i="16"/>
  <c r="F7264" i="16"/>
  <c r="F7272" i="16"/>
  <c r="F7280" i="16"/>
  <c r="F7288" i="16"/>
  <c r="F7296" i="16"/>
  <c r="F7304" i="16"/>
  <c r="F7312" i="16"/>
  <c r="F7320" i="16"/>
  <c r="F7328" i="16"/>
  <c r="F7336" i="16"/>
  <c r="F7344" i="16"/>
  <c r="F7352" i="16"/>
  <c r="F7360" i="16"/>
  <c r="F7368" i="16"/>
  <c r="F7376" i="16"/>
  <c r="F7384" i="16"/>
  <c r="F7392" i="16"/>
  <c r="F7400" i="16"/>
  <c r="F7408" i="16"/>
  <c r="F7416" i="16"/>
  <c r="F7424" i="16"/>
  <c r="F7432" i="16"/>
  <c r="F7440" i="16"/>
  <c r="F7448" i="16"/>
  <c r="F7456" i="16"/>
  <c r="F7464" i="16"/>
  <c r="F7472" i="16"/>
  <c r="F7480" i="16"/>
  <c r="F7488" i="16"/>
  <c r="F7496" i="16"/>
  <c r="F7504" i="16"/>
  <c r="F7512" i="16"/>
  <c r="F7520" i="16"/>
  <c r="F7528" i="16"/>
  <c r="F7536" i="16"/>
  <c r="F7544" i="16"/>
  <c r="F7552" i="16"/>
  <c r="F7560" i="16"/>
  <c r="F7568" i="16"/>
  <c r="F7576" i="16"/>
  <c r="F7584" i="16"/>
  <c r="F7592" i="16"/>
  <c r="F7600" i="16"/>
  <c r="F7608" i="16"/>
  <c r="F7616" i="16"/>
  <c r="F7624" i="16"/>
  <c r="F7632" i="16"/>
  <c r="F7640" i="16"/>
  <c r="F7648" i="16"/>
  <c r="F7656" i="16"/>
  <c r="F7664" i="16"/>
  <c r="F7672" i="16"/>
  <c r="F7680" i="16"/>
  <c r="F7688" i="16"/>
  <c r="F7696" i="16"/>
  <c r="F7704" i="16"/>
  <c r="F7712" i="16"/>
  <c r="F7720" i="16"/>
  <c r="F7728" i="16"/>
  <c r="F7736" i="16"/>
  <c r="F7744" i="16"/>
  <c r="F7752" i="16"/>
  <c r="F7760" i="16"/>
  <c r="F7768" i="16"/>
  <c r="F7776" i="16"/>
  <c r="F7784" i="16"/>
  <c r="F7792" i="16"/>
  <c r="F7800" i="16"/>
  <c r="F7808" i="16"/>
  <c r="F7816" i="16"/>
  <c r="F7824" i="16"/>
  <c r="F7832" i="16"/>
  <c r="F7840" i="16"/>
  <c r="F7848" i="16"/>
  <c r="F7856" i="16"/>
  <c r="F7864" i="16"/>
  <c r="F7872" i="16"/>
  <c r="F7880" i="16"/>
  <c r="F7888" i="16"/>
  <c r="F7896" i="16"/>
  <c r="F7904" i="16"/>
  <c r="F7912" i="16"/>
  <c r="F7920" i="16"/>
  <c r="F7928" i="16"/>
  <c r="F7936" i="16"/>
  <c r="F7944" i="16"/>
  <c r="F7952" i="16"/>
  <c r="F7960" i="16"/>
  <c r="F7968" i="16"/>
  <c r="F7976" i="16"/>
  <c r="F7984" i="16"/>
  <c r="F7992" i="16"/>
  <c r="F8000" i="16"/>
  <c r="F8008" i="16"/>
  <c r="F8016" i="16"/>
  <c r="F8024" i="16"/>
  <c r="F8032" i="16"/>
  <c r="F8040" i="16"/>
  <c r="F8048" i="16"/>
  <c r="F8056" i="16"/>
  <c r="F8064" i="16"/>
  <c r="F8072" i="16"/>
  <c r="F8080" i="16"/>
  <c r="F8088" i="16"/>
  <c r="F8096" i="16"/>
  <c r="F8104" i="16"/>
  <c r="F8112" i="16"/>
  <c r="F8120" i="16"/>
  <c r="F8128" i="16"/>
  <c r="F8136" i="16"/>
  <c r="F8144" i="16"/>
  <c r="F8152" i="16"/>
  <c r="F8160" i="16"/>
  <c r="F8168" i="16"/>
  <c r="F8176" i="16"/>
  <c r="F8184" i="16"/>
  <c r="F8192" i="16"/>
  <c r="F8200" i="16"/>
  <c r="F8208" i="16"/>
  <c r="F8216" i="16"/>
  <c r="F8224" i="16"/>
  <c r="F8232" i="16"/>
  <c r="F8240" i="16"/>
  <c r="F8248" i="16"/>
  <c r="F8256" i="16"/>
  <c r="F8264" i="16"/>
  <c r="F8272" i="16"/>
  <c r="F8280" i="16"/>
  <c r="F8288" i="16"/>
  <c r="F8296" i="16"/>
  <c r="F8304" i="16"/>
  <c r="F8312" i="16"/>
  <c r="F8320" i="16"/>
  <c r="F8328" i="16"/>
  <c r="F8336" i="16"/>
  <c r="F8344" i="16"/>
  <c r="F8352" i="16"/>
  <c r="F8360" i="16"/>
  <c r="F8368" i="16"/>
  <c r="F8376" i="16"/>
  <c r="F8384" i="16"/>
  <c r="F8392" i="16"/>
  <c r="F8400" i="16"/>
  <c r="F8408" i="16"/>
  <c r="F8416" i="16"/>
  <c r="F8424" i="16"/>
  <c r="F8432" i="16"/>
  <c r="F8440" i="16"/>
  <c r="F8448" i="16"/>
  <c r="F8456" i="16"/>
  <c r="F8464" i="16"/>
  <c r="F8472" i="16"/>
  <c r="F8480" i="16"/>
  <c r="F8488" i="16"/>
  <c r="F8496" i="16"/>
  <c r="F8504" i="16"/>
  <c r="F8512" i="16"/>
  <c r="F8520" i="16"/>
  <c r="F8528" i="16"/>
  <c r="F8536" i="16"/>
  <c r="F8544" i="16"/>
  <c r="F8552" i="16"/>
  <c r="F8560" i="16"/>
  <c r="F8568" i="16"/>
  <c r="F8576" i="16"/>
  <c r="F8584" i="16"/>
  <c r="F8592" i="16"/>
  <c r="F8600" i="16"/>
  <c r="F8608" i="16"/>
  <c r="F8616" i="16"/>
  <c r="F8624" i="16"/>
  <c r="F8632" i="16"/>
  <c r="F8640" i="16"/>
  <c r="F8648" i="16"/>
  <c r="F8656" i="16"/>
  <c r="F8664" i="16"/>
  <c r="F8672" i="16"/>
  <c r="F8680" i="16"/>
  <c r="F8688" i="16"/>
  <c r="F8696" i="16"/>
  <c r="F8704" i="16"/>
  <c r="F8712" i="16"/>
  <c r="F8720" i="16"/>
  <c r="F8728" i="16"/>
  <c r="F8736" i="16"/>
  <c r="F8744" i="16"/>
  <c r="F8752" i="16"/>
  <c r="F8760" i="16"/>
  <c r="F8768" i="16"/>
  <c r="F8776" i="16"/>
  <c r="F8784" i="16"/>
  <c r="F8792" i="16"/>
  <c r="F8800" i="16"/>
  <c r="F8808" i="16"/>
  <c r="F8816" i="16"/>
  <c r="F8824" i="16"/>
  <c r="F8832" i="16"/>
  <c r="F8840" i="16"/>
  <c r="F8848" i="16"/>
  <c r="F8856" i="16"/>
  <c r="F8864" i="16"/>
  <c r="F8872" i="16"/>
  <c r="F8880" i="16"/>
  <c r="F8888" i="16"/>
  <c r="F8896" i="16"/>
  <c r="F8904" i="16"/>
  <c r="F8912" i="16"/>
  <c r="F8920" i="16"/>
  <c r="F8928" i="16"/>
  <c r="F8936" i="16"/>
  <c r="F8944" i="16"/>
  <c r="F8952" i="16"/>
  <c r="F8960" i="16"/>
  <c r="F8968" i="16"/>
  <c r="F8976" i="16"/>
  <c r="F8984" i="16"/>
  <c r="F8992" i="16"/>
  <c r="F9000" i="16"/>
  <c r="F9008" i="16"/>
  <c r="F9016" i="16"/>
  <c r="F9024" i="16"/>
  <c r="F9032" i="16"/>
  <c r="F9040" i="16"/>
  <c r="F9048" i="16"/>
  <c r="F9056" i="16"/>
  <c r="F9064" i="16"/>
  <c r="F9072" i="16"/>
  <c r="F9080" i="16"/>
  <c r="F9088" i="16"/>
  <c r="F9096" i="16"/>
  <c r="F9104" i="16"/>
  <c r="F9112" i="16"/>
  <c r="F9120" i="16"/>
  <c r="F9128" i="16"/>
  <c r="F9136" i="16"/>
  <c r="F9144" i="16"/>
  <c r="F9152" i="16"/>
  <c r="F9160" i="16"/>
  <c r="F9168" i="16"/>
  <c r="F9176" i="16"/>
  <c r="F9184" i="16"/>
  <c r="F9192" i="16"/>
  <c r="F9200" i="16"/>
  <c r="F9208" i="16"/>
  <c r="F9216" i="16"/>
  <c r="F9224" i="16"/>
  <c r="F9232" i="16"/>
  <c r="F9240" i="16"/>
  <c r="F9248" i="16"/>
  <c r="F9256" i="16"/>
  <c r="F9264" i="16"/>
  <c r="F9272" i="16"/>
  <c r="F9280" i="16"/>
  <c r="F9288" i="16"/>
  <c r="F9296" i="16"/>
  <c r="F9304" i="16"/>
  <c r="F9312" i="16"/>
  <c r="F9320" i="16"/>
  <c r="F9328" i="16"/>
  <c r="F9336" i="16"/>
  <c r="F9344" i="16"/>
  <c r="F9352" i="16"/>
  <c r="F9360" i="16"/>
  <c r="F9368" i="16"/>
  <c r="F9376" i="16"/>
  <c r="F9384" i="16"/>
  <c r="F9392" i="16"/>
  <c r="F9400" i="16"/>
  <c r="F9408" i="16"/>
  <c r="F9416" i="16"/>
  <c r="F9424" i="16"/>
  <c r="F9432" i="16"/>
  <c r="F9440" i="16"/>
  <c r="F9448" i="16"/>
  <c r="F9456" i="16"/>
  <c r="F9464" i="16"/>
  <c r="F9472" i="16"/>
  <c r="F9480" i="16"/>
  <c r="F9488" i="16"/>
  <c r="F9496" i="16"/>
  <c r="F9504" i="16"/>
  <c r="F9512" i="16"/>
  <c r="F9520" i="16"/>
  <c r="F9528" i="16"/>
  <c r="F9536" i="16"/>
  <c r="F9544" i="16"/>
  <c r="F9552" i="16"/>
  <c r="F9560" i="16"/>
  <c r="F9568" i="16"/>
  <c r="F9576" i="16"/>
  <c r="F9584" i="16"/>
  <c r="F9592" i="16"/>
  <c r="F9600" i="16"/>
  <c r="F9608" i="16"/>
  <c r="F9616" i="16"/>
  <c r="F9624" i="16"/>
  <c r="F9632" i="16"/>
  <c r="F9640" i="16"/>
  <c r="F9648" i="16"/>
  <c r="F9656" i="16"/>
  <c r="F9664" i="16"/>
  <c r="F9672" i="16"/>
  <c r="F9680" i="16"/>
  <c r="F9688" i="16"/>
  <c r="F9696" i="16"/>
  <c r="F9704" i="16"/>
  <c r="F9712" i="16"/>
  <c r="F9720" i="16"/>
  <c r="F9728" i="16"/>
  <c r="F9736" i="16"/>
  <c r="F9744" i="16"/>
  <c r="F9752" i="16"/>
  <c r="F9760" i="16"/>
  <c r="F9768" i="16"/>
  <c r="F9776" i="16"/>
  <c r="F9784" i="16"/>
  <c r="F9792" i="16"/>
  <c r="F9800" i="16"/>
  <c r="F9808" i="16"/>
  <c r="F9816" i="16"/>
  <c r="F9824" i="16"/>
  <c r="F9832" i="16"/>
  <c r="F9840" i="16"/>
  <c r="F9848" i="16"/>
  <c r="F9856" i="16"/>
  <c r="F9864" i="16"/>
  <c r="F9872" i="16"/>
  <c r="F9880" i="16"/>
  <c r="F9888" i="16"/>
  <c r="F9896" i="16"/>
  <c r="F9904" i="16"/>
  <c r="F9912" i="16"/>
  <c r="F9920" i="16"/>
  <c r="F9928" i="16"/>
  <c r="F9936" i="16"/>
  <c r="F9944" i="16"/>
  <c r="F9952" i="16"/>
  <c r="F9960" i="16"/>
  <c r="F9968" i="16"/>
  <c r="F9976" i="16"/>
  <c r="F9984" i="16"/>
  <c r="F9992" i="16"/>
  <c r="F10000" i="16"/>
  <c r="F10008" i="16"/>
  <c r="F10016" i="16"/>
  <c r="F10024" i="16"/>
  <c r="F10032" i="16"/>
  <c r="F10040" i="16"/>
  <c r="F10048" i="16"/>
  <c r="F10056" i="16"/>
  <c r="F10064" i="16"/>
  <c r="F10072" i="16"/>
  <c r="F10080" i="16"/>
  <c r="F10088" i="16"/>
  <c r="F10096" i="16"/>
  <c r="F10104" i="16"/>
  <c r="F10112" i="16"/>
  <c r="F10120" i="16"/>
  <c r="F10128" i="16"/>
  <c r="F10136" i="16"/>
  <c r="F10144" i="16"/>
  <c r="F10152" i="16"/>
  <c r="F10160" i="16"/>
  <c r="F10168" i="16"/>
  <c r="F10176" i="16"/>
  <c r="F10184" i="16"/>
  <c r="F10192" i="16"/>
  <c r="F10200" i="16"/>
  <c r="F10208" i="16"/>
  <c r="F10216" i="16"/>
  <c r="F10224" i="16"/>
  <c r="F10232" i="16"/>
  <c r="F10240" i="16"/>
  <c r="F10248" i="16"/>
  <c r="F10256" i="16"/>
  <c r="F10264" i="16"/>
  <c r="F10272" i="16"/>
  <c r="F10280" i="16"/>
  <c r="F10288" i="16"/>
  <c r="F10296" i="16"/>
  <c r="F10304" i="16"/>
  <c r="F10312" i="16"/>
  <c r="F10320" i="16"/>
  <c r="F10328" i="16"/>
  <c r="F10336" i="16"/>
  <c r="F10344" i="16"/>
  <c r="F10352" i="16"/>
  <c r="F10360" i="16"/>
  <c r="F10368" i="16"/>
  <c r="F10376" i="16"/>
  <c r="F10384" i="16"/>
  <c r="F10392" i="16"/>
  <c r="F10400" i="16"/>
  <c r="F10408" i="16"/>
  <c r="F10416" i="16"/>
  <c r="F10424" i="16"/>
  <c r="F10432" i="16"/>
  <c r="F10440" i="16"/>
  <c r="F10448" i="16"/>
  <c r="F10456" i="16"/>
  <c r="F10464" i="16"/>
  <c r="F10472" i="16"/>
  <c r="F10480" i="16"/>
  <c r="F10488" i="16"/>
  <c r="F10496" i="16"/>
  <c r="F10504" i="16"/>
  <c r="F10512" i="16"/>
  <c r="F10520" i="16"/>
  <c r="F10528" i="16"/>
  <c r="F10536" i="16"/>
  <c r="F10544" i="16"/>
  <c r="F10552" i="16"/>
  <c r="F10560" i="16"/>
  <c r="F10568" i="16"/>
  <c r="F10576" i="16"/>
  <c r="F10584" i="16"/>
  <c r="F10592" i="16"/>
  <c r="F10600" i="16"/>
  <c r="F10608" i="16"/>
  <c r="F10616" i="16"/>
  <c r="F10624" i="16"/>
  <c r="F10632" i="16"/>
  <c r="F10640" i="16"/>
  <c r="F10648" i="16"/>
  <c r="F10656" i="16"/>
  <c r="F10664" i="16"/>
  <c r="F10672" i="16"/>
  <c r="F10680" i="16"/>
  <c r="F10688" i="16"/>
  <c r="F10696" i="16"/>
  <c r="F10704" i="16"/>
  <c r="F10712" i="16"/>
  <c r="F10720" i="16"/>
  <c r="F10728" i="16"/>
  <c r="F10736" i="16"/>
  <c r="F10744" i="16"/>
  <c r="F10752" i="16"/>
  <c r="F10760" i="16"/>
  <c r="F10768" i="16"/>
  <c r="F10776" i="16"/>
  <c r="F10784" i="16"/>
  <c r="F10792" i="16"/>
  <c r="F10800" i="16"/>
  <c r="F10808" i="16"/>
  <c r="F10816" i="16"/>
  <c r="F10824" i="16"/>
  <c r="F10832" i="16"/>
  <c r="F10840" i="16"/>
  <c r="F10848" i="16"/>
  <c r="F10856" i="16"/>
  <c r="F10864" i="16"/>
  <c r="F10872" i="16"/>
  <c r="F10880" i="16"/>
  <c r="F10888" i="16"/>
  <c r="F10896" i="16"/>
  <c r="F10904" i="16"/>
  <c r="F10912" i="16"/>
  <c r="F10920" i="16"/>
  <c r="F10928" i="16"/>
  <c r="F10936" i="16"/>
  <c r="F10944" i="16"/>
  <c r="F10952" i="16"/>
  <c r="F10960" i="16"/>
  <c r="F10968" i="16"/>
  <c r="F10976" i="16"/>
  <c r="F10984" i="16"/>
  <c r="F10992" i="16"/>
  <c r="F11000" i="16"/>
  <c r="F11008" i="16"/>
  <c r="F11016" i="16"/>
  <c r="F11024" i="16"/>
  <c r="F11032" i="16"/>
  <c r="F11040" i="16"/>
  <c r="F11048" i="16"/>
  <c r="F11056" i="16"/>
  <c r="F11064" i="16"/>
  <c r="F11072" i="16"/>
  <c r="F11080" i="16"/>
  <c r="F11088" i="16"/>
  <c r="F11096" i="16"/>
  <c r="F11104" i="16"/>
  <c r="F11112" i="16"/>
  <c r="F11120" i="16"/>
  <c r="F11128" i="16"/>
  <c r="F11136" i="16"/>
  <c r="F11144" i="16"/>
  <c r="F11152" i="16"/>
  <c r="F11160" i="16"/>
  <c r="F11168" i="16"/>
  <c r="F11176" i="16"/>
  <c r="F11184" i="16"/>
  <c r="F11192" i="16"/>
  <c r="F11200" i="16"/>
  <c r="F11208" i="16"/>
  <c r="F11216" i="16"/>
  <c r="F11224" i="16"/>
  <c r="F11232" i="16"/>
  <c r="F11240" i="16"/>
  <c r="F11248" i="16"/>
  <c r="F11256" i="16"/>
  <c r="F11264" i="16"/>
  <c r="F11272" i="16"/>
  <c r="F11280" i="16"/>
  <c r="F11288" i="16"/>
  <c r="F11296" i="16"/>
  <c r="F11304" i="16"/>
  <c r="F11312" i="16"/>
  <c r="F11320" i="16"/>
  <c r="F11328" i="16"/>
  <c r="F11336" i="16"/>
  <c r="F11344" i="16"/>
  <c r="F11352" i="16"/>
  <c r="F11360" i="16"/>
  <c r="F11368" i="16"/>
  <c r="F11376" i="16"/>
  <c r="F11384" i="16"/>
  <c r="F11392" i="16"/>
  <c r="F11400" i="16"/>
  <c r="F11408" i="16"/>
  <c r="F11416" i="16"/>
  <c r="F11424" i="16"/>
  <c r="F11432" i="16"/>
  <c r="F11440" i="16"/>
  <c r="F11448" i="16"/>
  <c r="F11456" i="16"/>
  <c r="F11464" i="16"/>
  <c r="F11472" i="16"/>
  <c r="F11480" i="16"/>
  <c r="F11488" i="16"/>
  <c r="F11496" i="16"/>
  <c r="F11504" i="16"/>
  <c r="F11512" i="16"/>
  <c r="F11520" i="16"/>
  <c r="F11528" i="16"/>
  <c r="F11536" i="16"/>
  <c r="F11544" i="16"/>
  <c r="F11552" i="16"/>
  <c r="F11560" i="16"/>
  <c r="F11568" i="16"/>
  <c r="F11576" i="16"/>
  <c r="F11584" i="16"/>
  <c r="F11592" i="16"/>
  <c r="F11600" i="16"/>
  <c r="F11608" i="16"/>
  <c r="F11616" i="16"/>
  <c r="F11624" i="16"/>
  <c r="F11632" i="16"/>
  <c r="F11640" i="16"/>
  <c r="F11648" i="16"/>
  <c r="F11656" i="16"/>
  <c r="F11664" i="16"/>
  <c r="F11672" i="16"/>
  <c r="F11680" i="16"/>
  <c r="F11688" i="16"/>
  <c r="F11696" i="16"/>
  <c r="F11704" i="16"/>
  <c r="F11712" i="16"/>
  <c r="F11720" i="16"/>
  <c r="F11728" i="16"/>
  <c r="F11736" i="16"/>
  <c r="F11744" i="16"/>
  <c r="F11752" i="16"/>
  <c r="F11760" i="16"/>
  <c r="F11768" i="16"/>
  <c r="F11776" i="16"/>
  <c r="F11784" i="16"/>
  <c r="F11792" i="16"/>
  <c r="F11800" i="16"/>
  <c r="F11808" i="16"/>
  <c r="F11816" i="16"/>
  <c r="F11824" i="16"/>
  <c r="F11832" i="16"/>
  <c r="F11840" i="16"/>
  <c r="F11848" i="16"/>
  <c r="F11856" i="16"/>
  <c r="F11864" i="16"/>
  <c r="F11872" i="16"/>
  <c r="F11880" i="16"/>
  <c r="F11888" i="16"/>
  <c r="F11896" i="16"/>
  <c r="F11904" i="16"/>
  <c r="F11912" i="16"/>
  <c r="F11920" i="16"/>
  <c r="F11928" i="16"/>
  <c r="F11936" i="16"/>
  <c r="F11944" i="16"/>
  <c r="F11952" i="16"/>
  <c r="F11960" i="16"/>
  <c r="F11968" i="16"/>
  <c r="F11976" i="16"/>
  <c r="F11984" i="16"/>
  <c r="F11992" i="16"/>
  <c r="F12000" i="16"/>
  <c r="F12008" i="16"/>
  <c r="F12016" i="16"/>
  <c r="F12024" i="16"/>
  <c r="F12032" i="16"/>
  <c r="F12040" i="16"/>
  <c r="F12048" i="16"/>
  <c r="F12056" i="16"/>
  <c r="F12064" i="16"/>
  <c r="F12072" i="16"/>
  <c r="F12080" i="16"/>
  <c r="F12088" i="16"/>
  <c r="F12096" i="16"/>
  <c r="F12104" i="16"/>
  <c r="F12112" i="16"/>
  <c r="F12120" i="16"/>
  <c r="F12128" i="16"/>
  <c r="F12136" i="16"/>
  <c r="F12144" i="16"/>
  <c r="F12152" i="16"/>
  <c r="F12160" i="16"/>
  <c r="F12168" i="16"/>
  <c r="F12176" i="16"/>
  <c r="F12184" i="16"/>
  <c r="F12192" i="16"/>
  <c r="F12200" i="16"/>
  <c r="F12208" i="16"/>
  <c r="F12216" i="16"/>
  <c r="F12224" i="16"/>
  <c r="F12232" i="16"/>
  <c r="F12240" i="16"/>
  <c r="F12248" i="16"/>
  <c r="F12256" i="16"/>
  <c r="F12264" i="16"/>
  <c r="F12272" i="16"/>
  <c r="F12280" i="16"/>
  <c r="F12288" i="16"/>
  <c r="F12296" i="16"/>
  <c r="F12304" i="16"/>
  <c r="F12312" i="16"/>
  <c r="F12320" i="16"/>
  <c r="F12328" i="16"/>
  <c r="F12336" i="16"/>
  <c r="F12344" i="16"/>
  <c r="F12352" i="16"/>
  <c r="F12360" i="16"/>
  <c r="F12368" i="16"/>
  <c r="F12376" i="16"/>
  <c r="F12384" i="16"/>
  <c r="F12392" i="16"/>
  <c r="F12400" i="16"/>
  <c r="F12408" i="16"/>
  <c r="F12416" i="16"/>
  <c r="F12424" i="16"/>
  <c r="F12432" i="16"/>
  <c r="F12440" i="16"/>
  <c r="F12448" i="16"/>
  <c r="F12456" i="16"/>
  <c r="F12464" i="16"/>
  <c r="F12472" i="16"/>
  <c r="F12480" i="16"/>
  <c r="F12488" i="16"/>
  <c r="F12496" i="16"/>
  <c r="F12504" i="16"/>
  <c r="F12512" i="16"/>
  <c r="F12520" i="16"/>
  <c r="F12528" i="16"/>
  <c r="F12536" i="16"/>
  <c r="F12544" i="16"/>
  <c r="F12552" i="16"/>
  <c r="F12560" i="16"/>
  <c r="F12568" i="16"/>
  <c r="F12576" i="16"/>
  <c r="F12584" i="16"/>
  <c r="F12592" i="16"/>
  <c r="F12600" i="16"/>
  <c r="F12608" i="16"/>
  <c r="F12616" i="16"/>
  <c r="F12624" i="16"/>
  <c r="F12632" i="16"/>
  <c r="F12640" i="16"/>
  <c r="F12648" i="16"/>
  <c r="F12656" i="16"/>
  <c r="F12664" i="16"/>
  <c r="F12672" i="16"/>
  <c r="F12680" i="16"/>
  <c r="F12688" i="16"/>
  <c r="F12696" i="16"/>
  <c r="F12704" i="16"/>
  <c r="F12712" i="16"/>
  <c r="F12720" i="16"/>
  <c r="F12728" i="16"/>
  <c r="F12736" i="16"/>
  <c r="F12744" i="16"/>
  <c r="F12752" i="16"/>
  <c r="F12760" i="16"/>
  <c r="F12768" i="16"/>
  <c r="F12776" i="16"/>
  <c r="F12784" i="16"/>
  <c r="F12792" i="16"/>
  <c r="F12800" i="16"/>
  <c r="F12808" i="16"/>
  <c r="F12816" i="16"/>
  <c r="F12824" i="16"/>
  <c r="F12832" i="16"/>
  <c r="F12840" i="16"/>
  <c r="F12848" i="16"/>
  <c r="F12856" i="16"/>
  <c r="F12864" i="16"/>
  <c r="F12872" i="16"/>
  <c r="F12880" i="16"/>
  <c r="F12888" i="16"/>
  <c r="F12896" i="16"/>
  <c r="F12904" i="16"/>
  <c r="F12912" i="16"/>
  <c r="F12920" i="16"/>
  <c r="F12928" i="16"/>
  <c r="F12936" i="16"/>
  <c r="F12944" i="16"/>
  <c r="F12952" i="16"/>
  <c r="F12960" i="16"/>
  <c r="F12968" i="16"/>
  <c r="F12976" i="16"/>
  <c r="F12984" i="16"/>
  <c r="F12992" i="16"/>
  <c r="F13000" i="16"/>
  <c r="F13008" i="16"/>
  <c r="F13016" i="16"/>
  <c r="F13024" i="16"/>
  <c r="F13032" i="16"/>
  <c r="F13040" i="16"/>
  <c r="F13048" i="16"/>
  <c r="F13056" i="16"/>
  <c r="F13064" i="16"/>
  <c r="F13072" i="16"/>
  <c r="F13080" i="16"/>
  <c r="F13088" i="16"/>
  <c r="F13096" i="16"/>
  <c r="F13104" i="16"/>
  <c r="F13112" i="16"/>
  <c r="F13120" i="16"/>
  <c r="F13128" i="16"/>
  <c r="F13136" i="16"/>
  <c r="F13144" i="16"/>
  <c r="F13152" i="16"/>
  <c r="F13160" i="16"/>
  <c r="F13168" i="16"/>
  <c r="F13176" i="16"/>
  <c r="F13184" i="16"/>
  <c r="F13192" i="16"/>
  <c r="F13200" i="16"/>
  <c r="F13208" i="16"/>
  <c r="F13216" i="16"/>
  <c r="F13224" i="16"/>
  <c r="F13232" i="16"/>
  <c r="F13240" i="16"/>
  <c r="F13248" i="16"/>
  <c r="F13256" i="16"/>
  <c r="F13264" i="16"/>
  <c r="F13272" i="16"/>
  <c r="F13280" i="16"/>
  <c r="F13288" i="16"/>
  <c r="F13296" i="16"/>
  <c r="F13304" i="16"/>
  <c r="F13312" i="16"/>
  <c r="F13320" i="16"/>
  <c r="F13328" i="16"/>
  <c r="F13336" i="16"/>
  <c r="F13344" i="16"/>
  <c r="F13352" i="16"/>
  <c r="F13360" i="16"/>
  <c r="F13368" i="16"/>
  <c r="F13376" i="16"/>
  <c r="F13384" i="16"/>
  <c r="F13392" i="16"/>
  <c r="F13400" i="16"/>
  <c r="F13408" i="16"/>
  <c r="F13416" i="16"/>
  <c r="F13424" i="16"/>
  <c r="F13432" i="16"/>
  <c r="F13440" i="16"/>
  <c r="F13448" i="16"/>
  <c r="F13456" i="16"/>
  <c r="F13464" i="16"/>
  <c r="F13472" i="16"/>
  <c r="F13480" i="16"/>
  <c r="F13488" i="16"/>
  <c r="F13496" i="16"/>
  <c r="F13504" i="16"/>
  <c r="F13512" i="16"/>
  <c r="F20647" i="16"/>
  <c r="F20663" i="16"/>
  <c r="F20679" i="16"/>
  <c r="F20695" i="16"/>
  <c r="F20711" i="16"/>
  <c r="F20727" i="16"/>
  <c r="F20743" i="16"/>
  <c r="F20759" i="16"/>
  <c r="F20775" i="16"/>
  <c r="F20791" i="16"/>
  <c r="F20807" i="16"/>
  <c r="F20823" i="16"/>
  <c r="F20839" i="16"/>
  <c r="F20855" i="16"/>
  <c r="F20871" i="16"/>
  <c r="F20887" i="16"/>
  <c r="F20903" i="16"/>
  <c r="F20911" i="16"/>
  <c r="F20919" i="16"/>
  <c r="F20927" i="16"/>
  <c r="F20935" i="16"/>
  <c r="F20943" i="16"/>
  <c r="F20951" i="16"/>
  <c r="F20959" i="16"/>
  <c r="F20967" i="16"/>
  <c r="F20975" i="16"/>
  <c r="F20983" i="16"/>
  <c r="F20991" i="16"/>
  <c r="F20999" i="16"/>
  <c r="F21007" i="16"/>
  <c r="F21015" i="16"/>
  <c r="F21023" i="16"/>
  <c r="F21031" i="16"/>
  <c r="F21039" i="16"/>
  <c r="F21047" i="16"/>
  <c r="F21055" i="16"/>
  <c r="F21063" i="16"/>
  <c r="F21071" i="16"/>
  <c r="F21079" i="16"/>
  <c r="F21087" i="16"/>
  <c r="F21095" i="16"/>
  <c r="F21103" i="16"/>
  <c r="F21111" i="16"/>
  <c r="F21119" i="16"/>
  <c r="F21127" i="16"/>
  <c r="F21135" i="16"/>
  <c r="F21143" i="16"/>
  <c r="F21151" i="16"/>
  <c r="F21159" i="16"/>
  <c r="F21167" i="16"/>
  <c r="F21175" i="16"/>
  <c r="F21183" i="16"/>
  <c r="F21191" i="16"/>
  <c r="F21199" i="16"/>
  <c r="F21207" i="16"/>
  <c r="F21215" i="16"/>
  <c r="F21223" i="16"/>
  <c r="F21231" i="16"/>
  <c r="F21239" i="16"/>
  <c r="F21247" i="16"/>
  <c r="F21255" i="16"/>
  <c r="F21263" i="16"/>
  <c r="F21271" i="16"/>
  <c r="F21279" i="16"/>
  <c r="F21287" i="16"/>
  <c r="F21295" i="16"/>
  <c r="F21303" i="16"/>
  <c r="F21311" i="16"/>
  <c r="F21319" i="16"/>
  <c r="F21327" i="16"/>
  <c r="F21335" i="16"/>
  <c r="F21343" i="16"/>
  <c r="F21351" i="16"/>
  <c r="F21359" i="16"/>
  <c r="F21367" i="16"/>
  <c r="F21375" i="16"/>
  <c r="F21383" i="16"/>
  <c r="F21391" i="16"/>
  <c r="F21399" i="16"/>
  <c r="F21407" i="16"/>
  <c r="F21415" i="16"/>
  <c r="F21423" i="16"/>
  <c r="F21431" i="16"/>
  <c r="F21439" i="16"/>
  <c r="F21447" i="16"/>
  <c r="F21455" i="16"/>
  <c r="F21463" i="16"/>
  <c r="F21471" i="16"/>
  <c r="F21479" i="16"/>
  <c r="F21487" i="16"/>
  <c r="F21495" i="16"/>
  <c r="F21503" i="16"/>
  <c r="F21511" i="16"/>
  <c r="F21519" i="16"/>
  <c r="F21527" i="16"/>
  <c r="F21535" i="16"/>
  <c r="F21543" i="16"/>
  <c r="F21551" i="16"/>
  <c r="F21559" i="16"/>
  <c r="F21567" i="16"/>
  <c r="F21575" i="16"/>
  <c r="F21583" i="16"/>
  <c r="F21591" i="16"/>
  <c r="F21599" i="16"/>
  <c r="F21607" i="16"/>
  <c r="F21615" i="16"/>
  <c r="F21623" i="16"/>
  <c r="F21631" i="16"/>
  <c r="F21639" i="16"/>
  <c r="F21647" i="16"/>
  <c r="F21655" i="16"/>
  <c r="F21663" i="16"/>
  <c r="F21671" i="16"/>
  <c r="F21679" i="16"/>
  <c r="F21687" i="16"/>
  <c r="F21695" i="16"/>
  <c r="F21703" i="16"/>
  <c r="F21711" i="16"/>
  <c r="F21719" i="16"/>
  <c r="F21727" i="16"/>
  <c r="F21735" i="16"/>
  <c r="F21743" i="16"/>
  <c r="F21751" i="16"/>
  <c r="F21759" i="16"/>
  <c r="F21767" i="16"/>
  <c r="F21775" i="16"/>
  <c r="F21783" i="16"/>
  <c r="F21791" i="16"/>
  <c r="F21799" i="16"/>
  <c r="F21807" i="16"/>
  <c r="F21815" i="16"/>
  <c r="F21823" i="16"/>
  <c r="F21831" i="16"/>
  <c r="F21839" i="16"/>
  <c r="F21847" i="16"/>
  <c r="F21855" i="16"/>
  <c r="F21863" i="16"/>
  <c r="F21871" i="16"/>
  <c r="F21879" i="16"/>
  <c r="F21887" i="16"/>
  <c r="F21895" i="16"/>
  <c r="F21903" i="16"/>
  <c r="F21911" i="16"/>
  <c r="F21919" i="16"/>
  <c r="F21927" i="16"/>
  <c r="F21935" i="16"/>
  <c r="F21943" i="16"/>
  <c r="F21951" i="16"/>
  <c r="F21959" i="16"/>
  <c r="F21967" i="16"/>
  <c r="F21975" i="16"/>
  <c r="F21983" i="16"/>
  <c r="F21991" i="16"/>
  <c r="F21999" i="16"/>
  <c r="F22007" i="16"/>
  <c r="F22015" i="16"/>
  <c r="F22023" i="16"/>
  <c r="F22031" i="16"/>
  <c r="F22039" i="16"/>
  <c r="F22047" i="16"/>
  <c r="F22055" i="16"/>
  <c r="F22063" i="16"/>
  <c r="F22071" i="16"/>
  <c r="F22079" i="16"/>
  <c r="F22087" i="16"/>
  <c r="F22095" i="16"/>
  <c r="F22103" i="16"/>
  <c r="F22111" i="16"/>
  <c r="F22119" i="16"/>
  <c r="F22127" i="16"/>
  <c r="F22135" i="16"/>
  <c r="F22143" i="16"/>
  <c r="F22151" i="16"/>
  <c r="F22159" i="16"/>
  <c r="F22167" i="16"/>
  <c r="F22175" i="16"/>
  <c r="F22183" i="16"/>
  <c r="F22191" i="16"/>
  <c r="F22199" i="16"/>
  <c r="F22207" i="16"/>
  <c r="F22215" i="16"/>
  <c r="F22223" i="16"/>
  <c r="F22231" i="16"/>
  <c r="F22239" i="16"/>
  <c r="F22247" i="16"/>
  <c r="F22255" i="16"/>
  <c r="F22263" i="16"/>
  <c r="F22271" i="16"/>
  <c r="F22279" i="16"/>
  <c r="F22287" i="16"/>
  <c r="F22295" i="16"/>
  <c r="F22303" i="16"/>
  <c r="F22311" i="16"/>
  <c r="F22319" i="16"/>
  <c r="F22327" i="16"/>
  <c r="F22335" i="16"/>
  <c r="F22343" i="16"/>
  <c r="F22351" i="16"/>
  <c r="F22359" i="16"/>
  <c r="F22367" i="16"/>
  <c r="F22375" i="16"/>
  <c r="F22383" i="16"/>
  <c r="F22391" i="16"/>
  <c r="F22399" i="16"/>
  <c r="F22407" i="16"/>
  <c r="F22415" i="16"/>
  <c r="F22423" i="16"/>
  <c r="F22431" i="16"/>
  <c r="F22439" i="16"/>
  <c r="F22447" i="16"/>
  <c r="F22455" i="16"/>
  <c r="F22463" i="16"/>
  <c r="F22471" i="16"/>
  <c r="F22479" i="16"/>
  <c r="F22487" i="16"/>
  <c r="F22495" i="16"/>
  <c r="F22503" i="16"/>
  <c r="F22511" i="16"/>
  <c r="F22519" i="16"/>
  <c r="F22527" i="16"/>
  <c r="F22535" i="16"/>
  <c r="F22543" i="16"/>
  <c r="F22551" i="16"/>
  <c r="F22559" i="16"/>
  <c r="F22567" i="16"/>
  <c r="F22575" i="16"/>
  <c r="F22583" i="16"/>
  <c r="F22591" i="16"/>
  <c r="F22599" i="16"/>
  <c r="F22607" i="16"/>
  <c r="F22615" i="16"/>
  <c r="F22623" i="16"/>
  <c r="F22631" i="16"/>
  <c r="F22639" i="16"/>
  <c r="F22647" i="16"/>
  <c r="F22655" i="16"/>
  <c r="F22663" i="16"/>
  <c r="F22671" i="16"/>
  <c r="F22679" i="16"/>
  <c r="F22687" i="16"/>
  <c r="F22695" i="16"/>
  <c r="F22703" i="16"/>
  <c r="F22711" i="16"/>
  <c r="F22719" i="16"/>
  <c r="F22727" i="16"/>
  <c r="F22735" i="16"/>
  <c r="F22743" i="16"/>
  <c r="F22751" i="16"/>
  <c r="F22759" i="16"/>
  <c r="F22767" i="16"/>
  <c r="F22775" i="16"/>
  <c r="F22783" i="16"/>
  <c r="F22791" i="16"/>
  <c r="F22799" i="16"/>
  <c r="F22807" i="16"/>
  <c r="F22815" i="16"/>
  <c r="F22823" i="16"/>
  <c r="F22831" i="16"/>
  <c r="F22839" i="16"/>
  <c r="F22847" i="16"/>
  <c r="F22855" i="16"/>
  <c r="F22863" i="16"/>
  <c r="F22871" i="16"/>
  <c r="F22879" i="16"/>
  <c r="F22887" i="16"/>
  <c r="F22895" i="16"/>
  <c r="F22903" i="16"/>
  <c r="F22911" i="16"/>
  <c r="F22919" i="16"/>
  <c r="F22927" i="16"/>
  <c r="F22935" i="16"/>
  <c r="F22943" i="16"/>
  <c r="F22951" i="16"/>
  <c r="F22959" i="16"/>
  <c r="F22967" i="16"/>
  <c r="F22975" i="16"/>
  <c r="F22983" i="16"/>
  <c r="F22991" i="16"/>
  <c r="F22999" i="16"/>
  <c r="F23007" i="16"/>
  <c r="F23015" i="16"/>
  <c r="F23023" i="16"/>
  <c r="F23031" i="16"/>
  <c r="F23039" i="16"/>
  <c r="F23047" i="16"/>
  <c r="F23055" i="16"/>
  <c r="F23063" i="16"/>
  <c r="F23071" i="16"/>
  <c r="F23079" i="16"/>
  <c r="F23087" i="16"/>
  <c r="F23095" i="16"/>
  <c r="F23103" i="16"/>
  <c r="F23111" i="16"/>
  <c r="F23119" i="16"/>
  <c r="F23127" i="16"/>
  <c r="F23135" i="16"/>
  <c r="F23143" i="16"/>
  <c r="F23151" i="16"/>
  <c r="F23159" i="16"/>
  <c r="F23167" i="16"/>
  <c r="F23175" i="16"/>
  <c r="F23183" i="16"/>
  <c r="F23191" i="16"/>
  <c r="F23199" i="16"/>
  <c r="F23207" i="16"/>
  <c r="F23215" i="16"/>
  <c r="F23223" i="16"/>
  <c r="F23231" i="16"/>
  <c r="F23239" i="16"/>
  <c r="F23247" i="16"/>
  <c r="F23255" i="16"/>
  <c r="F23263" i="16"/>
  <c r="F23271" i="16"/>
  <c r="F23279" i="16"/>
  <c r="F23287" i="16"/>
  <c r="F23295" i="16"/>
  <c r="F23303" i="16"/>
  <c r="F23311" i="16"/>
  <c r="F23319" i="16"/>
  <c r="F23327" i="16"/>
  <c r="F23335" i="16"/>
  <c r="F23343" i="16"/>
  <c r="F23351" i="16"/>
  <c r="F23359" i="16"/>
  <c r="F23367" i="16"/>
  <c r="F23375" i="16"/>
  <c r="F23383" i="16"/>
  <c r="F23391" i="16"/>
  <c r="F23399" i="16"/>
  <c r="F23407" i="16"/>
  <c r="F23415" i="16"/>
  <c r="F23423" i="16"/>
  <c r="F23431" i="16"/>
  <c r="F23439" i="16"/>
  <c r="F23447" i="16"/>
  <c r="F23455" i="16"/>
  <c r="F23463" i="16"/>
  <c r="F23471" i="16"/>
  <c r="F23479" i="16"/>
  <c r="F23487" i="16"/>
  <c r="F23495" i="16"/>
  <c r="F23503" i="16"/>
  <c r="F23511" i="16"/>
  <c r="F23519" i="16"/>
  <c r="F23527" i="16"/>
  <c r="F23535" i="16"/>
  <c r="F23543" i="16"/>
  <c r="F23551" i="16"/>
  <c r="F23559" i="16"/>
  <c r="F23567" i="16"/>
  <c r="F23575" i="16"/>
  <c r="F23583" i="16"/>
  <c r="F23591" i="16"/>
  <c r="F23599" i="16"/>
  <c r="F23607" i="16"/>
  <c r="F23615" i="16"/>
  <c r="F23623" i="16"/>
  <c r="F23631" i="16"/>
  <c r="F23639" i="16"/>
  <c r="F23647" i="16"/>
  <c r="F23655" i="16"/>
  <c r="F23663" i="16"/>
  <c r="F23671" i="16"/>
  <c r="F23679" i="16"/>
  <c r="F23687" i="16"/>
  <c r="F23695" i="16"/>
  <c r="F23703" i="16"/>
  <c r="F23711" i="16"/>
  <c r="F23719" i="16"/>
  <c r="F23727" i="16"/>
  <c r="F23735" i="16"/>
  <c r="F23743" i="16"/>
  <c r="F23751" i="16"/>
  <c r="F23759" i="16"/>
  <c r="F23767" i="16"/>
  <c r="F23775" i="16"/>
  <c r="F23783" i="16"/>
  <c r="F23791" i="16"/>
  <c r="F23799" i="16"/>
  <c r="F23807" i="16"/>
  <c r="F23815" i="16"/>
  <c r="F23823" i="16"/>
  <c r="F23831" i="16"/>
  <c r="F23839" i="16"/>
  <c r="F23847" i="16"/>
  <c r="F23855" i="16"/>
  <c r="F23863" i="16"/>
  <c r="F23871" i="16"/>
  <c r="F23879" i="16"/>
  <c r="F23887" i="16"/>
  <c r="F23895" i="16"/>
  <c r="F23903" i="16"/>
  <c r="F23911" i="16"/>
  <c r="F23919" i="16"/>
  <c r="F23927" i="16"/>
  <c r="F23935" i="16"/>
  <c r="F23943" i="16"/>
  <c r="F23951" i="16"/>
  <c r="F23959" i="16"/>
  <c r="F23967" i="16"/>
  <c r="F23975" i="16"/>
  <c r="F23983" i="16"/>
  <c r="F23991" i="16"/>
  <c r="F23999" i="16"/>
  <c r="F24007" i="16"/>
  <c r="F24015" i="16"/>
  <c r="F24023" i="16"/>
  <c r="F24031" i="16"/>
  <c r="F24039" i="16"/>
  <c r="F24047" i="16"/>
  <c r="F24055" i="16"/>
  <c r="F24063" i="16"/>
  <c r="F24071" i="16"/>
  <c r="F24079" i="16"/>
  <c r="F24087" i="16"/>
  <c r="F24095" i="16"/>
  <c r="F24103" i="16"/>
  <c r="F24111" i="16"/>
  <c r="F24119" i="16"/>
  <c r="F24127" i="16"/>
  <c r="F24135" i="16"/>
  <c r="F24143" i="16"/>
  <c r="F24151" i="16"/>
  <c r="F24159" i="16"/>
  <c r="F24167" i="16"/>
  <c r="F24175" i="16"/>
  <c r="F24183" i="16"/>
  <c r="F24191" i="16"/>
  <c r="F24199" i="16"/>
  <c r="F24207" i="16"/>
  <c r="F24215" i="16"/>
  <c r="F24223" i="16"/>
  <c r="F24231" i="16"/>
  <c r="F24239" i="16"/>
  <c r="F24247" i="16"/>
  <c r="F24255" i="16"/>
  <c r="F24263" i="16"/>
  <c r="F24271" i="16"/>
  <c r="F24279" i="16"/>
  <c r="F24287" i="16"/>
  <c r="F24295" i="16"/>
  <c r="F24303" i="16"/>
  <c r="F24311" i="16"/>
  <c r="F24319" i="16"/>
  <c r="F24327" i="16"/>
  <c r="F24335" i="16"/>
  <c r="F24343" i="16"/>
  <c r="F24351" i="16"/>
  <c r="F24359" i="16"/>
  <c r="F24367" i="16"/>
  <c r="F24375" i="16"/>
  <c r="F24383" i="16"/>
  <c r="F24391" i="16"/>
  <c r="F24399" i="16"/>
  <c r="F24407" i="16"/>
  <c r="F24415" i="16"/>
  <c r="F24423" i="16"/>
  <c r="F24431" i="16"/>
  <c r="F24439" i="16"/>
  <c r="F24447" i="16"/>
  <c r="F24455" i="16"/>
  <c r="F24463" i="16"/>
  <c r="F24471" i="16"/>
  <c r="F24479" i="16"/>
  <c r="F24487" i="16"/>
  <c r="F21710" i="16"/>
  <c r="F21646" i="16"/>
  <c r="F21582" i="16"/>
  <c r="F21518" i="16"/>
  <c r="F21454" i="16"/>
  <c r="F21390" i="16"/>
  <c r="F21326" i="16"/>
  <c r="F21262" i="16"/>
  <c r="F21198" i="16"/>
  <c r="F21134" i="16"/>
  <c r="F21070" i="16"/>
  <c r="F21006" i="16"/>
  <c r="F20928" i="16"/>
  <c r="F20815" i="16"/>
  <c r="F20687" i="16"/>
  <c r="F13520" i="16"/>
  <c r="F13528" i="16"/>
  <c r="F13536" i="16"/>
  <c r="F13544" i="16"/>
  <c r="F13552" i="16"/>
  <c r="F13560" i="16"/>
  <c r="F13568" i="16"/>
  <c r="F13576" i="16"/>
  <c r="F13584" i="16"/>
  <c r="F13592" i="16"/>
  <c r="F13600" i="16"/>
  <c r="F13608" i="16"/>
  <c r="F13616" i="16"/>
  <c r="F13624" i="16"/>
  <c r="F13632" i="16"/>
  <c r="F13640" i="16"/>
  <c r="F13648" i="16"/>
  <c r="F13656" i="16"/>
  <c r="F13664" i="16"/>
  <c r="F13672" i="16"/>
  <c r="F13680" i="16"/>
  <c r="F13688" i="16"/>
  <c r="F13696" i="16"/>
  <c r="F13704" i="16"/>
  <c r="F13712" i="16"/>
  <c r="F13720" i="16"/>
  <c r="F13728" i="16"/>
  <c r="F13736" i="16"/>
  <c r="F13744" i="16"/>
  <c r="F13752" i="16"/>
  <c r="F13760" i="16"/>
  <c r="F13768" i="16"/>
  <c r="F13776" i="16"/>
  <c r="F13784" i="16"/>
  <c r="F13792" i="16"/>
  <c r="F13800" i="16"/>
  <c r="F13808" i="16"/>
  <c r="F13816" i="16"/>
  <c r="F13824" i="16"/>
  <c r="F13832" i="16"/>
  <c r="F13840" i="16"/>
  <c r="F13848" i="16"/>
  <c r="F13856" i="16"/>
  <c r="F13864" i="16"/>
  <c r="F13872" i="16"/>
  <c r="F13880" i="16"/>
  <c r="F13888" i="16"/>
  <c r="F13896" i="16"/>
  <c r="F13904" i="16"/>
  <c r="F13912" i="16"/>
  <c r="F13920" i="16"/>
  <c r="F13928" i="16"/>
  <c r="F13936" i="16"/>
  <c r="F13944" i="16"/>
  <c r="F13952" i="16"/>
  <c r="F13960" i="16"/>
  <c r="F13968" i="16"/>
  <c r="F13976" i="16"/>
  <c r="F13984" i="16"/>
  <c r="F13992" i="16"/>
  <c r="F14000" i="16"/>
  <c r="F14008" i="16"/>
  <c r="F14016" i="16"/>
  <c r="F14024" i="16"/>
  <c r="F14032" i="16"/>
  <c r="F14040" i="16"/>
  <c r="F14048" i="16"/>
  <c r="F14056" i="16"/>
  <c r="F14064" i="16"/>
  <c r="F14072" i="16"/>
  <c r="F14080" i="16"/>
  <c r="F14088" i="16"/>
  <c r="F14096" i="16"/>
  <c r="F14104" i="16"/>
  <c r="F14112" i="16"/>
  <c r="F14120" i="16"/>
  <c r="F14128" i="16"/>
  <c r="F14136" i="16"/>
  <c r="F14144" i="16"/>
  <c r="F14152" i="16"/>
  <c r="F14160" i="16"/>
  <c r="F14168" i="16"/>
  <c r="F14176" i="16"/>
  <c r="F14184" i="16"/>
  <c r="F14192" i="16"/>
  <c r="F14200" i="16"/>
  <c r="F14208" i="16"/>
  <c r="F14216" i="16"/>
  <c r="F14224" i="16"/>
  <c r="F14232" i="16"/>
  <c r="F14240" i="16"/>
  <c r="F14248" i="16"/>
  <c r="F14256" i="16"/>
  <c r="F14264" i="16"/>
  <c r="F14272" i="16"/>
  <c r="F14280" i="16"/>
  <c r="F14288" i="16"/>
  <c r="F14296" i="16"/>
  <c r="F14304" i="16"/>
  <c r="F14312" i="16"/>
  <c r="F14320" i="16"/>
  <c r="F14328" i="16"/>
  <c r="F14336" i="16"/>
  <c r="F14344" i="16"/>
  <c r="F14352" i="16"/>
  <c r="F14360" i="16"/>
  <c r="F14368" i="16"/>
  <c r="F14376" i="16"/>
  <c r="F14384" i="16"/>
  <c r="F14392" i="16"/>
  <c r="F14400" i="16"/>
  <c r="F14408" i="16"/>
  <c r="F14416" i="16"/>
  <c r="F14424" i="16"/>
  <c r="F14432" i="16"/>
  <c r="F14440" i="16"/>
  <c r="F14448" i="16"/>
  <c r="F14456" i="16"/>
  <c r="F14464" i="16"/>
  <c r="F14472" i="16"/>
  <c r="F14480" i="16"/>
  <c r="F14488" i="16"/>
  <c r="F14496" i="16"/>
  <c r="F14504" i="16"/>
  <c r="F14512" i="16"/>
  <c r="F14520" i="16"/>
  <c r="F14528" i="16"/>
  <c r="F14536" i="16"/>
  <c r="F14544" i="16"/>
  <c r="F14552" i="16"/>
  <c r="F14560" i="16"/>
  <c r="F14568" i="16"/>
  <c r="F14576" i="16"/>
  <c r="F14584" i="16"/>
  <c r="F14592" i="16"/>
  <c r="F14600" i="16"/>
  <c r="F14608" i="16"/>
  <c r="F14616" i="16"/>
  <c r="F14624" i="16"/>
  <c r="F14632" i="16"/>
  <c r="F14640" i="16"/>
  <c r="F14648" i="16"/>
  <c r="F14656" i="16"/>
  <c r="F14664" i="16"/>
  <c r="F14672" i="16"/>
  <c r="F14680" i="16"/>
  <c r="F14688" i="16"/>
  <c r="F14696" i="16"/>
  <c r="F14704" i="16"/>
  <c r="F14712" i="16"/>
  <c r="F14720" i="16"/>
  <c r="F14728" i="16"/>
  <c r="F14736" i="16"/>
  <c r="F14744" i="16"/>
  <c r="F14752" i="16"/>
  <c r="F14760" i="16"/>
  <c r="F14768" i="16"/>
  <c r="F14776" i="16"/>
  <c r="F14784" i="16"/>
  <c r="F14792" i="16"/>
  <c r="F14800" i="16"/>
  <c r="F14808" i="16"/>
  <c r="F14816" i="16"/>
  <c r="F14824" i="16"/>
  <c r="F14832" i="16"/>
  <c r="F14840" i="16"/>
  <c r="F14848" i="16"/>
  <c r="F14856" i="16"/>
  <c r="F14864" i="16"/>
  <c r="F14872" i="16"/>
  <c r="F14880" i="16"/>
  <c r="F14888" i="16"/>
  <c r="F14896" i="16"/>
  <c r="F14904" i="16"/>
  <c r="F14912" i="16"/>
  <c r="F14920" i="16"/>
  <c r="F14928" i="16"/>
  <c r="F14936" i="16"/>
  <c r="F14944" i="16"/>
  <c r="F14952" i="16"/>
  <c r="F14960" i="16"/>
  <c r="F14968" i="16"/>
  <c r="F14976" i="16"/>
  <c r="F14984" i="16"/>
  <c r="F14992" i="16"/>
  <c r="F15000" i="16"/>
  <c r="F15008" i="16"/>
  <c r="F15016" i="16"/>
  <c r="F15024" i="16"/>
  <c r="F15032" i="16"/>
  <c r="F15040" i="16"/>
  <c r="F15048" i="16"/>
  <c r="F15056" i="16"/>
  <c r="F15064" i="16"/>
  <c r="F15072" i="16"/>
  <c r="F15080" i="16"/>
  <c r="F15088" i="16"/>
  <c r="F15096" i="16"/>
  <c r="F15104" i="16"/>
  <c r="F15112" i="16"/>
  <c r="F15120" i="16"/>
  <c r="F15128" i="16"/>
  <c r="F15136" i="16"/>
  <c r="F15144" i="16"/>
  <c r="F15152" i="16"/>
  <c r="F15160" i="16"/>
  <c r="F15168" i="16"/>
  <c r="F15176" i="16"/>
  <c r="F15184" i="16"/>
  <c r="F15192" i="16"/>
  <c r="F15200" i="16"/>
  <c r="F15208" i="16"/>
  <c r="F15216" i="16"/>
  <c r="F15224" i="16"/>
  <c r="F15232" i="16"/>
  <c r="F15240" i="16"/>
  <c r="F15248" i="16"/>
  <c r="F15256" i="16"/>
  <c r="F15264" i="16"/>
  <c r="F15272" i="16"/>
  <c r="F15280" i="16"/>
  <c r="F15288" i="16"/>
  <c r="F15296" i="16"/>
  <c r="F15304" i="16"/>
  <c r="F15312" i="16"/>
  <c r="F15320" i="16"/>
  <c r="F15328" i="16"/>
  <c r="F15336" i="16"/>
  <c r="F15344" i="16"/>
  <c r="F15352" i="16"/>
  <c r="F15360" i="16"/>
  <c r="F15368" i="16"/>
  <c r="F15376" i="16"/>
  <c r="F15384" i="16"/>
  <c r="F15392" i="16"/>
  <c r="F15400" i="16"/>
  <c r="F15408" i="16"/>
  <c r="F15416" i="16"/>
  <c r="F15424" i="16"/>
  <c r="F15432" i="16"/>
  <c r="F15440" i="16"/>
  <c r="F15448" i="16"/>
  <c r="F15456" i="16"/>
  <c r="F15464" i="16"/>
  <c r="F15472" i="16"/>
  <c r="F15480" i="16"/>
  <c r="F15488" i="16"/>
  <c r="F15496" i="16"/>
  <c r="F15504" i="16"/>
  <c r="F15512" i="16"/>
  <c r="F15520" i="16"/>
  <c r="F15528" i="16"/>
  <c r="F15536" i="16"/>
  <c r="F15544" i="16"/>
  <c r="F15552" i="16"/>
  <c r="F15560" i="16"/>
  <c r="F15568" i="16"/>
  <c r="F15576" i="16"/>
  <c r="F15584" i="16"/>
  <c r="F15592" i="16"/>
  <c r="F15600" i="16"/>
  <c r="F15608" i="16"/>
  <c r="F15616" i="16"/>
  <c r="F15624" i="16"/>
  <c r="F15632" i="16"/>
  <c r="F15640" i="16"/>
  <c r="F15648" i="16"/>
  <c r="F15656" i="16"/>
  <c r="F15664" i="16"/>
  <c r="F15672" i="16"/>
  <c r="F15680" i="16"/>
  <c r="F15688" i="16"/>
  <c r="F15696" i="16"/>
  <c r="F15704" i="16"/>
  <c r="F15712" i="16"/>
  <c r="F15720" i="16"/>
  <c r="F15728" i="16"/>
  <c r="F15736" i="16"/>
  <c r="F15744" i="16"/>
  <c r="F15752" i="16"/>
  <c r="F15760" i="16"/>
  <c r="F15768" i="16"/>
  <c r="F15776" i="16"/>
  <c r="F15784" i="16"/>
  <c r="F15792" i="16"/>
  <c r="F15800" i="16"/>
  <c r="F15808" i="16"/>
  <c r="F15816" i="16"/>
  <c r="F15824" i="16"/>
  <c r="F15832" i="16"/>
  <c r="F15840" i="16"/>
  <c r="F15848" i="16"/>
  <c r="F15856" i="16"/>
  <c r="F15864" i="16"/>
  <c r="F15872" i="16"/>
  <c r="F15880" i="16"/>
  <c r="F15888" i="16"/>
  <c r="F15896" i="16"/>
  <c r="F15904" i="16"/>
  <c r="F15912" i="16"/>
  <c r="F15920" i="16"/>
  <c r="F15928" i="16"/>
  <c r="F15936" i="16"/>
  <c r="F15944" i="16"/>
  <c r="F15952" i="16"/>
  <c r="F15960" i="16"/>
  <c r="F15968" i="16"/>
  <c r="F15976" i="16"/>
  <c r="F15984" i="16"/>
  <c r="F15992" i="16"/>
  <c r="F16000" i="16"/>
  <c r="F16008" i="16"/>
  <c r="F16016" i="16"/>
  <c r="F16024" i="16"/>
  <c r="F16032" i="16"/>
  <c r="F16040" i="16"/>
  <c r="F16048" i="16"/>
  <c r="F16056" i="16"/>
  <c r="F16064" i="16"/>
  <c r="F16072" i="16"/>
  <c r="F16080" i="16"/>
  <c r="F16088" i="16"/>
  <c r="F16096" i="16"/>
  <c r="F16104" i="16"/>
  <c r="F16112" i="16"/>
  <c r="F16120" i="16"/>
  <c r="F16128" i="16"/>
  <c r="F16136" i="16"/>
  <c r="F16144" i="16"/>
  <c r="F16152" i="16"/>
  <c r="F16160" i="16"/>
  <c r="F16168" i="16"/>
  <c r="F16176" i="16"/>
  <c r="F16184" i="16"/>
  <c r="F16192" i="16"/>
  <c r="F16200" i="16"/>
  <c r="F16208" i="16"/>
  <c r="F16216" i="16"/>
  <c r="F16224" i="16"/>
  <c r="F16232" i="16"/>
  <c r="F16240" i="16"/>
  <c r="F16248" i="16"/>
  <c r="F16256" i="16"/>
  <c r="F16264" i="16"/>
  <c r="F16272" i="16"/>
  <c r="F16280" i="16"/>
  <c r="F16288" i="16"/>
  <c r="F16296" i="16"/>
  <c r="F16304" i="16"/>
  <c r="F16312" i="16"/>
  <c r="F16320" i="16"/>
  <c r="F16328" i="16"/>
  <c r="F16336" i="16"/>
  <c r="F16344" i="16"/>
  <c r="F16352" i="16"/>
  <c r="F16360" i="16"/>
  <c r="F16368" i="16"/>
  <c r="F16376" i="16"/>
  <c r="F16384" i="16"/>
  <c r="F16392" i="16"/>
  <c r="F16400" i="16"/>
  <c r="F16408" i="16"/>
  <c r="F16416" i="16"/>
  <c r="F16424" i="16"/>
  <c r="F16432" i="16"/>
  <c r="F16440" i="16"/>
  <c r="F16448" i="16"/>
  <c r="F16456" i="16"/>
  <c r="F16464" i="16"/>
  <c r="F16472" i="16"/>
  <c r="F16480" i="16"/>
  <c r="F16488" i="16"/>
  <c r="F16496" i="16"/>
  <c r="F16504" i="16"/>
  <c r="F16512" i="16"/>
  <c r="F16520" i="16"/>
  <c r="F16528" i="16"/>
  <c r="F16536" i="16"/>
  <c r="F16544" i="16"/>
  <c r="F16552" i="16"/>
  <c r="F16560" i="16"/>
  <c r="F16568" i="16"/>
  <c r="F16576" i="16"/>
  <c r="F16584" i="16"/>
  <c r="F16592" i="16"/>
  <c r="F16600" i="16"/>
  <c r="F16608" i="16"/>
  <c r="F16616" i="16"/>
  <c r="F16624" i="16"/>
  <c r="F16632" i="16"/>
  <c r="F16640" i="16"/>
  <c r="F16648" i="16"/>
  <c r="F16656" i="16"/>
  <c r="F16664" i="16"/>
  <c r="F16672" i="16"/>
  <c r="F16680" i="16"/>
  <c r="F16688" i="16"/>
  <c r="F16696" i="16"/>
  <c r="F16704" i="16"/>
  <c r="F16712" i="16"/>
  <c r="F16720" i="16"/>
  <c r="F16728" i="16"/>
  <c r="F16736" i="16"/>
  <c r="F16744" i="16"/>
  <c r="F16752" i="16"/>
  <c r="F16760" i="16"/>
  <c r="F16768" i="16"/>
  <c r="F16776" i="16"/>
  <c r="F16784" i="16"/>
  <c r="F16792" i="16"/>
  <c r="F16800" i="16"/>
  <c r="F16808" i="16"/>
  <c r="F16816" i="16"/>
  <c r="F16824" i="16"/>
  <c r="F16832" i="16"/>
  <c r="F16840" i="16"/>
  <c r="F16848" i="16"/>
  <c r="F16856" i="16"/>
  <c r="F16864" i="16"/>
  <c r="F16872" i="16"/>
  <c r="F16880" i="16"/>
  <c r="F16888" i="16"/>
  <c r="F16896" i="16"/>
  <c r="F16904" i="16"/>
  <c r="F16912" i="16"/>
  <c r="F16920" i="16"/>
  <c r="F16928" i="16"/>
  <c r="F16936" i="16"/>
  <c r="F16944" i="16"/>
  <c r="F16952" i="16"/>
  <c r="F16960" i="16"/>
  <c r="F16968" i="16"/>
  <c r="F16976" i="16"/>
  <c r="F16984" i="16"/>
  <c r="F16992" i="16"/>
  <c r="F17000" i="16"/>
  <c r="F17008" i="16"/>
  <c r="F17016" i="16"/>
  <c r="F17024" i="16"/>
  <c r="F17032" i="16"/>
  <c r="F17040" i="16"/>
  <c r="F17048" i="16"/>
  <c r="F17056" i="16"/>
  <c r="F17064" i="16"/>
  <c r="F17072" i="16"/>
  <c r="F17080" i="16"/>
  <c r="F17088" i="16"/>
  <c r="F17096" i="16"/>
  <c r="F17104" i="16"/>
  <c r="F17112" i="16"/>
  <c r="F17120" i="16"/>
  <c r="F17128" i="16"/>
  <c r="F17136" i="16"/>
  <c r="F17144" i="16"/>
  <c r="F17152" i="16"/>
  <c r="F17160" i="16"/>
  <c r="F17168" i="16"/>
  <c r="F17176" i="16"/>
  <c r="F17184" i="16"/>
  <c r="F17192" i="16"/>
  <c r="F17200" i="16"/>
  <c r="F17208" i="16"/>
  <c r="F17216" i="16"/>
  <c r="F17224" i="16"/>
  <c r="F17232" i="16"/>
  <c r="F17240" i="16"/>
  <c r="F17248" i="16"/>
  <c r="F17256" i="16"/>
  <c r="F17264" i="16"/>
  <c r="F17272" i="16"/>
  <c r="F17280" i="16"/>
  <c r="F17288" i="16"/>
  <c r="F17296" i="16"/>
  <c r="F17304" i="16"/>
  <c r="F17312" i="16"/>
  <c r="F17320" i="16"/>
  <c r="F17328" i="16"/>
  <c r="F17336" i="16"/>
  <c r="F17344" i="16"/>
  <c r="F17352" i="16"/>
  <c r="F17360" i="16"/>
  <c r="F17368" i="16"/>
  <c r="F17376" i="16"/>
  <c r="F17384" i="16"/>
  <c r="F17392" i="16"/>
  <c r="F17400" i="16"/>
  <c r="F17408" i="16"/>
  <c r="F17416" i="16"/>
  <c r="F17424" i="16"/>
  <c r="F17432" i="16"/>
  <c r="F17440" i="16"/>
  <c r="F17448" i="16"/>
  <c r="F17456" i="16"/>
  <c r="F17464" i="16"/>
  <c r="F17472" i="16"/>
  <c r="F17480" i="16"/>
  <c r="F17488" i="16"/>
  <c r="F17496" i="16"/>
  <c r="F17504" i="16"/>
  <c r="F17512" i="16"/>
  <c r="F17520" i="16"/>
  <c r="F17528" i="16"/>
  <c r="F17536" i="16"/>
  <c r="F17544" i="16"/>
  <c r="F17552" i="16"/>
  <c r="F17560" i="16"/>
  <c r="F17568" i="16"/>
  <c r="F17576" i="16"/>
  <c r="F17584" i="16"/>
  <c r="F17592" i="16"/>
  <c r="F17600" i="16"/>
  <c r="F17608" i="16"/>
  <c r="F17616" i="16"/>
  <c r="F17624" i="16"/>
  <c r="F17632" i="16"/>
  <c r="F17640" i="16"/>
  <c r="F17648" i="16"/>
  <c r="F17656" i="16"/>
  <c r="F17664" i="16"/>
  <c r="F17672" i="16"/>
  <c r="F17680" i="16"/>
  <c r="F17688" i="16"/>
  <c r="F17696" i="16"/>
  <c r="F17704" i="16"/>
  <c r="F17712" i="16"/>
  <c r="F17720" i="16"/>
  <c r="F17728" i="16"/>
  <c r="F17736" i="16"/>
  <c r="F17744" i="16"/>
  <c r="F17752" i="16"/>
  <c r="F17760" i="16"/>
  <c r="F17768" i="16"/>
  <c r="F17776" i="16"/>
  <c r="F17784" i="16"/>
  <c r="F17792" i="16"/>
  <c r="F17800" i="16"/>
  <c r="F17808" i="16"/>
  <c r="F17816" i="16"/>
  <c r="F17824" i="16"/>
  <c r="F17832" i="16"/>
  <c r="F17840" i="16"/>
  <c r="F17848" i="16"/>
  <c r="F17856" i="16"/>
  <c r="F17864" i="16"/>
  <c r="F17872" i="16"/>
  <c r="F17880" i="16"/>
  <c r="F17888" i="16"/>
  <c r="F17896" i="16"/>
  <c r="F17904" i="16"/>
  <c r="F17912" i="16"/>
  <c r="F17920" i="16"/>
  <c r="F17928" i="16"/>
  <c r="F17936" i="16"/>
  <c r="F17944" i="16"/>
  <c r="F17952" i="16"/>
  <c r="F17960" i="16"/>
  <c r="F17968" i="16"/>
  <c r="F17976" i="16"/>
  <c r="F17984" i="16"/>
  <c r="F17992" i="16"/>
  <c r="F18000" i="16"/>
  <c r="F18008" i="16"/>
  <c r="F18016" i="16"/>
  <c r="F18024" i="16"/>
  <c r="F18032" i="16"/>
  <c r="F18040" i="16"/>
  <c r="F18048" i="16"/>
  <c r="F18056" i="16"/>
  <c r="F18064" i="16"/>
  <c r="F18072" i="16"/>
  <c r="F18080" i="16"/>
  <c r="F18088" i="16"/>
  <c r="F18096" i="16"/>
  <c r="F18104" i="16"/>
  <c r="F18112" i="16"/>
  <c r="F18120" i="16"/>
  <c r="F18128" i="16"/>
  <c r="F18136" i="16"/>
  <c r="F18144" i="16"/>
  <c r="F18152" i="16"/>
  <c r="F18160" i="16"/>
  <c r="F18168" i="16"/>
  <c r="F18176" i="16"/>
  <c r="F18184" i="16"/>
  <c r="F18192" i="16"/>
  <c r="F18200" i="16"/>
  <c r="F18208" i="16"/>
  <c r="F18216" i="16"/>
  <c r="F18224" i="16"/>
  <c r="F18232" i="16"/>
  <c r="F18240" i="16"/>
  <c r="F18248" i="16"/>
  <c r="F18256" i="16"/>
  <c r="F18264" i="16"/>
  <c r="F18272" i="16"/>
  <c r="F18280" i="16"/>
  <c r="F18288" i="16"/>
  <c r="F18296" i="16"/>
  <c r="F18304" i="16"/>
  <c r="F18312" i="16"/>
  <c r="F18320" i="16"/>
  <c r="F18328" i="16"/>
  <c r="F18336" i="16"/>
  <c r="F18344" i="16"/>
  <c r="F18352" i="16"/>
  <c r="F18360" i="16"/>
  <c r="F18368" i="16"/>
  <c r="F18376" i="16"/>
  <c r="F18384" i="16"/>
  <c r="F18392" i="16"/>
  <c r="F18400" i="16"/>
  <c r="F18408" i="16"/>
  <c r="F18416" i="16"/>
  <c r="F18424" i="16"/>
  <c r="F18432" i="16"/>
  <c r="F18440" i="16"/>
  <c r="F18448" i="16"/>
  <c r="F18456" i="16"/>
  <c r="F18464" i="16"/>
  <c r="F18472" i="16"/>
  <c r="F18480" i="16"/>
  <c r="F18488" i="16"/>
  <c r="F18496" i="16"/>
  <c r="F18504" i="16"/>
  <c r="F18512" i="16"/>
  <c r="F18520" i="16"/>
  <c r="F18528" i="16"/>
  <c r="F18536" i="16"/>
  <c r="F18544" i="16"/>
  <c r="F18552" i="16"/>
  <c r="F18560" i="16"/>
  <c r="F18568" i="16"/>
  <c r="F18576" i="16"/>
  <c r="F18584" i="16"/>
  <c r="F18592" i="16"/>
  <c r="F18600" i="16"/>
  <c r="F18608" i="16"/>
  <c r="F18616" i="16"/>
  <c r="F18624" i="16"/>
  <c r="F18632" i="16"/>
  <c r="F18640" i="16"/>
  <c r="F18648" i="16"/>
  <c r="F18656" i="16"/>
  <c r="F18664" i="16"/>
  <c r="F18672" i="16"/>
  <c r="F18680" i="16"/>
  <c r="F18688" i="16"/>
  <c r="F18696" i="16"/>
  <c r="F18704" i="16"/>
  <c r="F18712" i="16"/>
  <c r="F18720" i="16"/>
  <c r="F18728" i="16"/>
  <c r="F18736" i="16"/>
  <c r="F18744" i="16"/>
  <c r="F18752" i="16"/>
  <c r="F18760" i="16"/>
  <c r="F18768" i="16"/>
  <c r="F18776" i="16"/>
  <c r="F18784" i="16"/>
  <c r="F18792" i="16"/>
  <c r="F18800" i="16"/>
  <c r="F18808" i="16"/>
  <c r="F18816" i="16"/>
  <c r="F18824" i="16"/>
  <c r="F18832" i="16"/>
  <c r="F18840" i="16"/>
  <c r="F18848" i="16"/>
  <c r="F18856" i="16"/>
  <c r="F18864" i="16"/>
  <c r="F18872" i="16"/>
  <c r="F18880" i="16"/>
  <c r="F18888" i="16"/>
  <c r="F18896" i="16"/>
  <c r="F18904" i="16"/>
  <c r="F18912" i="16"/>
  <c r="F18920" i="16"/>
  <c r="F18928" i="16"/>
  <c r="F18936" i="16"/>
  <c r="F18944" i="16"/>
  <c r="F18952" i="16"/>
  <c r="F18960" i="16"/>
  <c r="F18968" i="16"/>
  <c r="F18976" i="16"/>
  <c r="F18984" i="16"/>
  <c r="F18992" i="16"/>
  <c r="F19000" i="16"/>
  <c r="F19008" i="16"/>
  <c r="F19016" i="16"/>
  <c r="F19024" i="16"/>
  <c r="F19032" i="16"/>
  <c r="F19040" i="16"/>
  <c r="F19048" i="16"/>
  <c r="F19056" i="16"/>
  <c r="F19064" i="16"/>
  <c r="F19072" i="16"/>
  <c r="F19080" i="16"/>
  <c r="F19088" i="16"/>
  <c r="F19096" i="16"/>
  <c r="F19104" i="16"/>
  <c r="F19112" i="16"/>
  <c r="F19120" i="16"/>
  <c r="F19128" i="16"/>
  <c r="F19136" i="16"/>
  <c r="F19144" i="16"/>
  <c r="F19152" i="16"/>
  <c r="F19160" i="16"/>
  <c r="F19168" i="16"/>
  <c r="F19176" i="16"/>
  <c r="F19184" i="16"/>
  <c r="F19192" i="16"/>
  <c r="F19200" i="16"/>
  <c r="F19208" i="16"/>
  <c r="F19216" i="16"/>
  <c r="F19224" i="16"/>
  <c r="F19232" i="16"/>
  <c r="F19240" i="16"/>
  <c r="F19248" i="16"/>
  <c r="F19256" i="16"/>
  <c r="F19264" i="16"/>
  <c r="F19272" i="16"/>
  <c r="F19280" i="16"/>
  <c r="F19288" i="16"/>
  <c r="F19296" i="16"/>
  <c r="F19304" i="16"/>
  <c r="F19312" i="16"/>
  <c r="F19320" i="16"/>
  <c r="F19328" i="16"/>
  <c r="F19336" i="16"/>
  <c r="F19344" i="16"/>
  <c r="F19352" i="16"/>
  <c r="F19360" i="16"/>
  <c r="F19368" i="16"/>
  <c r="F19376" i="16"/>
  <c r="F19384" i="16"/>
  <c r="F19392" i="16"/>
  <c r="F19400" i="16"/>
  <c r="F19408" i="16"/>
  <c r="F19416" i="16"/>
  <c r="F19424" i="16"/>
  <c r="F19432" i="16"/>
  <c r="F19440" i="16"/>
  <c r="F19448" i="16"/>
  <c r="F19456" i="16"/>
  <c r="F19464" i="16"/>
  <c r="F19472" i="16"/>
  <c r="F19480" i="16"/>
  <c r="F19488" i="16"/>
  <c r="F19496" i="16"/>
  <c r="F19504" i="16"/>
  <c r="F19512" i="16"/>
  <c r="F19520" i="16"/>
  <c r="F19528" i="16"/>
  <c r="F19536" i="16"/>
  <c r="F19544" i="16"/>
  <c r="F19552" i="16"/>
  <c r="F19560" i="16"/>
  <c r="F19568" i="16"/>
  <c r="F19576" i="16"/>
  <c r="F19584" i="16"/>
  <c r="F19592" i="16"/>
  <c r="F19600" i="16"/>
  <c r="F19608" i="16"/>
  <c r="F19616" i="16"/>
  <c r="F19624" i="16"/>
  <c r="F19632" i="16"/>
  <c r="F19640" i="16"/>
  <c r="F19648" i="16"/>
  <c r="F19656" i="16"/>
  <c r="F19664" i="16"/>
  <c r="F19672" i="16"/>
  <c r="F19680" i="16"/>
  <c r="F19688" i="16"/>
  <c r="F19696" i="16"/>
  <c r="F19704" i="16"/>
  <c r="F19712" i="16"/>
  <c r="F19720" i="16"/>
  <c r="F19728" i="16"/>
  <c r="F19736" i="16"/>
  <c r="F19744" i="16"/>
  <c r="F19752" i="16"/>
  <c r="F19760" i="16"/>
  <c r="F19768" i="16"/>
  <c r="F19776" i="16"/>
  <c r="F19784" i="16"/>
  <c r="F19792" i="16"/>
  <c r="F19800" i="16"/>
  <c r="F19808" i="16"/>
  <c r="F19816" i="16"/>
  <c r="F19824" i="16"/>
  <c r="F19832" i="16"/>
  <c r="F19840" i="16"/>
  <c r="F19848" i="16"/>
  <c r="F19856" i="16"/>
  <c r="F19864" i="16"/>
  <c r="F19872" i="16"/>
  <c r="F19880" i="16"/>
  <c r="F19888" i="16"/>
  <c r="F19896" i="16"/>
  <c r="F19904" i="16"/>
  <c r="F19912" i="16"/>
  <c r="F19920" i="16"/>
  <c r="F19928" i="16"/>
  <c r="F19936" i="16"/>
  <c r="F19944" i="16"/>
  <c r="F19952" i="16"/>
  <c r="F19960" i="16"/>
  <c r="F19968" i="16"/>
  <c r="F19976" i="16"/>
  <c r="F19984" i="16"/>
  <c r="F19992" i="16"/>
  <c r="F20000" i="16"/>
  <c r="F20008" i="16"/>
  <c r="F20016" i="16"/>
  <c r="F20024" i="16"/>
  <c r="F20032" i="16"/>
  <c r="F20040" i="16"/>
  <c r="F20048" i="16"/>
  <c r="F20056" i="16"/>
  <c r="F20064" i="16"/>
  <c r="F20072" i="16"/>
  <c r="F20080" i="16"/>
  <c r="F20088" i="16"/>
  <c r="F20096" i="16"/>
  <c r="F20104" i="16"/>
  <c r="F20112" i="16"/>
  <c r="F20120" i="16"/>
  <c r="F20128" i="16"/>
  <c r="F20136" i="16"/>
  <c r="F20144" i="16"/>
  <c r="F20152" i="16"/>
  <c r="F20160" i="16"/>
  <c r="F20168" i="16"/>
  <c r="F20176" i="16"/>
  <c r="F20184" i="16"/>
  <c r="F20192" i="16"/>
  <c r="F20200" i="16"/>
  <c r="F20208" i="16"/>
  <c r="F20216" i="16"/>
  <c r="F20224" i="16"/>
  <c r="F20232" i="16"/>
  <c r="F20240" i="16"/>
  <c r="F20248" i="16"/>
  <c r="F20256" i="16"/>
  <c r="F20264" i="16"/>
  <c r="F20272" i="16"/>
  <c r="F20280" i="16"/>
  <c r="F20288" i="16"/>
  <c r="F20296" i="16"/>
  <c r="F20304" i="16"/>
  <c r="F20312" i="16"/>
  <c r="F20320" i="16"/>
  <c r="F20328" i="16"/>
  <c r="F20336" i="16"/>
  <c r="F20344" i="16"/>
  <c r="F20352" i="16"/>
  <c r="F20360" i="16"/>
  <c r="F20368" i="16"/>
  <c r="F20376" i="16"/>
  <c r="F20384" i="16"/>
  <c r="F20392" i="16"/>
  <c r="F20400" i="16"/>
  <c r="F20408" i="16"/>
  <c r="F20416" i="16"/>
  <c r="F20424" i="16"/>
  <c r="F20432" i="16"/>
  <c r="F20440" i="16"/>
  <c r="F20448" i="16"/>
  <c r="F20456" i="16"/>
  <c r="F20464" i="16"/>
  <c r="F20472" i="16"/>
  <c r="F20480" i="16"/>
  <c r="F20488" i="16"/>
  <c r="F20496" i="16"/>
  <c r="F20504" i="16"/>
  <c r="F20512" i="16"/>
  <c r="F20520" i="16"/>
  <c r="F20528" i="16"/>
  <c r="F20536" i="16"/>
  <c r="F20544" i="16"/>
  <c r="F20552" i="16"/>
  <c r="F20560" i="16"/>
  <c r="F20568" i="16"/>
  <c r="F20576" i="16"/>
  <c r="F20584" i="16"/>
  <c r="F20592" i="16"/>
  <c r="F20600" i="16"/>
  <c r="F20608" i="16"/>
  <c r="F20616" i="16"/>
  <c r="F20624" i="16"/>
  <c r="F20632" i="16"/>
  <c r="F20640" i="16"/>
  <c r="F20648" i="16"/>
  <c r="F20656" i="16"/>
  <c r="F20664" i="16"/>
  <c r="F20672" i="16"/>
  <c r="F20680" i="16"/>
  <c r="F20688" i="16"/>
  <c r="F20696" i="16"/>
  <c r="F20704" i="16"/>
  <c r="F20712" i="16"/>
  <c r="F20720" i="16"/>
  <c r="F20728" i="16"/>
  <c r="F20736" i="16"/>
  <c r="F20744" i="16"/>
  <c r="F20752" i="16"/>
  <c r="F20760" i="16"/>
  <c r="F20768" i="16"/>
  <c r="F20776" i="16"/>
  <c r="F20784" i="16"/>
  <c r="F20792" i="16"/>
  <c r="F20800" i="16"/>
  <c r="F20808" i="16"/>
  <c r="F20816" i="16"/>
  <c r="F20824" i="16"/>
  <c r="F20832" i="16"/>
  <c r="F20840" i="16"/>
  <c r="F20848" i="16"/>
  <c r="F20856" i="16"/>
  <c r="F20864" i="16"/>
  <c r="F20872" i="16"/>
  <c r="F20880" i="16"/>
  <c r="F20888" i="16"/>
  <c r="F20896" i="16"/>
  <c r="F20904" i="16"/>
  <c r="F20912" i="16"/>
  <c r="F20920" i="16"/>
  <c r="F20936" i="16"/>
  <c r="F20944" i="16"/>
  <c r="F20952" i="16"/>
  <c r="F20968" i="16"/>
  <c r="F20976" i="16"/>
  <c r="F20984" i="16"/>
  <c r="F20992" i="16"/>
  <c r="F21000" i="16"/>
  <c r="F21008" i="16"/>
  <c r="F21016" i="16"/>
  <c r="F21024" i="16"/>
  <c r="F21032" i="16"/>
  <c r="F21040" i="16"/>
  <c r="F21048" i="16"/>
  <c r="F21056" i="16"/>
  <c r="F21064" i="16"/>
  <c r="F21072" i="16"/>
  <c r="F21080" i="16"/>
  <c r="F21088" i="16"/>
  <c r="F21096" i="16"/>
  <c r="F21104" i="16"/>
  <c r="F21112" i="16"/>
  <c r="F21120" i="16"/>
  <c r="F21128" i="16"/>
  <c r="F21136" i="16"/>
  <c r="F21144" i="16"/>
  <c r="F21152" i="16"/>
  <c r="F21160" i="16"/>
  <c r="F21168" i="16"/>
  <c r="F21176" i="16"/>
  <c r="F21184" i="16"/>
  <c r="F21192" i="16"/>
  <c r="F21200" i="16"/>
  <c r="F21208" i="16"/>
  <c r="F21216" i="16"/>
  <c r="F21224" i="16"/>
  <c r="F21232" i="16"/>
  <c r="F21240" i="16"/>
  <c r="F21248" i="16"/>
  <c r="F21256" i="16"/>
  <c r="F21264" i="16"/>
  <c r="F21272" i="16"/>
  <c r="F21280" i="16"/>
  <c r="F21288" i="16"/>
  <c r="F21296" i="16"/>
  <c r="F21304" i="16"/>
  <c r="F21312" i="16"/>
  <c r="F21320" i="16"/>
  <c r="F21328" i="16"/>
  <c r="F21336" i="16"/>
  <c r="F21344" i="16"/>
  <c r="F21352" i="16"/>
  <c r="F21360" i="16"/>
  <c r="F21368" i="16"/>
  <c r="F21376" i="16"/>
  <c r="F21384" i="16"/>
  <c r="F21392" i="16"/>
  <c r="F21400" i="16"/>
  <c r="F21408" i="16"/>
  <c r="F21416" i="16"/>
  <c r="F21424" i="16"/>
  <c r="F21432" i="16"/>
  <c r="F21440" i="16"/>
  <c r="F21448" i="16"/>
  <c r="F21456" i="16"/>
  <c r="F21464" i="16"/>
  <c r="F21472" i="16"/>
  <c r="F21480" i="16"/>
  <c r="F21488" i="16"/>
  <c r="F21496" i="16"/>
  <c r="F21504" i="16"/>
  <c r="F21512" i="16"/>
  <c r="F21520" i="16"/>
  <c r="F21528" i="16"/>
  <c r="F21536" i="16"/>
  <c r="F21544" i="16"/>
  <c r="F21552" i="16"/>
  <c r="F21560" i="16"/>
  <c r="F21568" i="16"/>
  <c r="F21576" i="16"/>
  <c r="F21584" i="16"/>
  <c r="F21592" i="16"/>
  <c r="F21600" i="16"/>
  <c r="F21608" i="16"/>
  <c r="F21616" i="16"/>
  <c r="F21624" i="16"/>
  <c r="F21632" i="16"/>
  <c r="F21640" i="16"/>
  <c r="F21648" i="16"/>
  <c r="F21656" i="16"/>
  <c r="F21664" i="16"/>
  <c r="F21672" i="16"/>
  <c r="F21680" i="16"/>
  <c r="F21688" i="16"/>
  <c r="F21696" i="16"/>
  <c r="F21704" i="16"/>
  <c r="F21712" i="16"/>
  <c r="F21720" i="16"/>
  <c r="F21728" i="16"/>
  <c r="F21736" i="16"/>
  <c r="F21744" i="16"/>
  <c r="F21752" i="16"/>
  <c r="F21760" i="16"/>
  <c r="F21768" i="16"/>
  <c r="F21776" i="16"/>
  <c r="F21784" i="16"/>
  <c r="F21792" i="16"/>
  <c r="F21800" i="16"/>
  <c r="F21808" i="16"/>
  <c r="F21816" i="16"/>
  <c r="F21824" i="16"/>
  <c r="F21832" i="16"/>
  <c r="F21840" i="16"/>
  <c r="F21848" i="16"/>
  <c r="F21856" i="16"/>
  <c r="F21864" i="16"/>
  <c r="F21872" i="16"/>
  <c r="F21880" i="16"/>
  <c r="F21888" i="16"/>
  <c r="F21896" i="16"/>
  <c r="F21904" i="16"/>
  <c r="F21912" i="16"/>
  <c r="F21920" i="16"/>
  <c r="F21928" i="16"/>
  <c r="F21936" i="16"/>
  <c r="F21944" i="16"/>
  <c r="F21952" i="16"/>
  <c r="F21960" i="16"/>
  <c r="F21968" i="16"/>
  <c r="F21976" i="16"/>
  <c r="F21984" i="16"/>
  <c r="F21992" i="16"/>
  <c r="F22000" i="16"/>
  <c r="F22008" i="16"/>
  <c r="F22016" i="16"/>
  <c r="F22024" i="16"/>
  <c r="F22032" i="16"/>
  <c r="F22040" i="16"/>
  <c r="F22048" i="16"/>
  <c r="F22056" i="16"/>
  <c r="F22064" i="16"/>
  <c r="F22072" i="16"/>
  <c r="F22080" i="16"/>
  <c r="F22088" i="16"/>
  <c r="F22096" i="16"/>
  <c r="F22104" i="16"/>
  <c r="F22112" i="16"/>
  <c r="F22120" i="16"/>
  <c r="F22128" i="16"/>
  <c r="F22136" i="16"/>
  <c r="F22144" i="16"/>
  <c r="F22152" i="16"/>
  <c r="F22160" i="16"/>
  <c r="F22168" i="16"/>
  <c r="F22176" i="16"/>
  <c r="F22184" i="16"/>
  <c r="F22192" i="16"/>
  <c r="F22200" i="16"/>
  <c r="F22208" i="16"/>
  <c r="F22216" i="16"/>
  <c r="F22224" i="16"/>
  <c r="F22232" i="16"/>
  <c r="F22240" i="16"/>
  <c r="F22248" i="16"/>
  <c r="F22256" i="16"/>
  <c r="F22264" i="16"/>
  <c r="F22272" i="16"/>
  <c r="F22280" i="16"/>
  <c r="F22288" i="16"/>
  <c r="F22296" i="16"/>
  <c r="F22304" i="16"/>
  <c r="F22312" i="16"/>
  <c r="F22320" i="16"/>
  <c r="F22328" i="16"/>
  <c r="F22336" i="16"/>
  <c r="F22344" i="16"/>
  <c r="F22352" i="16"/>
  <c r="F22360" i="16"/>
  <c r="F22368" i="16"/>
  <c r="F22376" i="16"/>
  <c r="F22384" i="16"/>
  <c r="F22392" i="16"/>
  <c r="F22400" i="16"/>
  <c r="F22408" i="16"/>
  <c r="F22416" i="16"/>
  <c r="F22424" i="16"/>
  <c r="F22432" i="16"/>
  <c r="F22440" i="16"/>
  <c r="F22448" i="16"/>
  <c r="F22456" i="16"/>
  <c r="F22464" i="16"/>
  <c r="F22472" i="16"/>
  <c r="F22480" i="16"/>
  <c r="F22488" i="16"/>
  <c r="F22496" i="16"/>
  <c r="F22504" i="16"/>
  <c r="F22512" i="16"/>
  <c r="F22520" i="16"/>
  <c r="F22528" i="16"/>
  <c r="F22536" i="16"/>
  <c r="F22544" i="16"/>
  <c r="F22552" i="16"/>
  <c r="F22560" i="16"/>
  <c r="F22568" i="16"/>
  <c r="F22576" i="16"/>
  <c r="F22584" i="16"/>
  <c r="F22592" i="16"/>
  <c r="F22600" i="16"/>
  <c r="F22608" i="16"/>
  <c r="F22616" i="16"/>
  <c r="F22624" i="16"/>
  <c r="F22632" i="16"/>
  <c r="F22640" i="16"/>
  <c r="F22648" i="16"/>
  <c r="F22656" i="16"/>
  <c r="F22664" i="16"/>
  <c r="F22672" i="16"/>
  <c r="F22680" i="16"/>
  <c r="F22688" i="16"/>
  <c r="F22696" i="16"/>
  <c r="F22704" i="16"/>
  <c r="F22712" i="16"/>
  <c r="F22720" i="16"/>
  <c r="F22728" i="16"/>
  <c r="F22736" i="16"/>
  <c r="F22744" i="16"/>
  <c r="F22752" i="16"/>
  <c r="F22760" i="16"/>
  <c r="F22768" i="16"/>
  <c r="F22776" i="16"/>
  <c r="F22784" i="16"/>
  <c r="F21766" i="16"/>
  <c r="F21702" i="16"/>
  <c r="F21638" i="16"/>
  <c r="F21574" i="16"/>
  <c r="F21510" i="16"/>
  <c r="F21446" i="16"/>
  <c r="F21382" i="16"/>
  <c r="F21318" i="16"/>
  <c r="F21254" i="16"/>
  <c r="F21190" i="16"/>
  <c r="F21126" i="16"/>
  <c r="F21062" i="16"/>
  <c r="F20998" i="16"/>
  <c r="F20916" i="16"/>
  <c r="F20799" i="16"/>
  <c r="F20671" i="16"/>
  <c r="F13457" i="16"/>
  <c r="F13465" i="16"/>
  <c r="F13473" i="16"/>
  <c r="F13481" i="16"/>
  <c r="F13489" i="16"/>
  <c r="F13497" i="16"/>
  <c r="F13505" i="16"/>
  <c r="F13513" i="16"/>
  <c r="F13521" i="16"/>
  <c r="F13529" i="16"/>
  <c r="F13537" i="16"/>
  <c r="F13545" i="16"/>
  <c r="F13553" i="16"/>
  <c r="F13561" i="16"/>
  <c r="F13569" i="16"/>
  <c r="F13577" i="16"/>
  <c r="F13585" i="16"/>
  <c r="F13593" i="16"/>
  <c r="F13601" i="16"/>
  <c r="F13609" i="16"/>
  <c r="F13617" i="16"/>
  <c r="F13625" i="16"/>
  <c r="F13633" i="16"/>
  <c r="F13641" i="16"/>
  <c r="F13649" i="16"/>
  <c r="F13657" i="16"/>
  <c r="F13665" i="16"/>
  <c r="F13673" i="16"/>
  <c r="F13681" i="16"/>
  <c r="F13689" i="16"/>
  <c r="F13697" i="16"/>
  <c r="F13705" i="16"/>
  <c r="F13713" i="16"/>
  <c r="F13721" i="16"/>
  <c r="F13729" i="16"/>
  <c r="F13737" i="16"/>
  <c r="F13745" i="16"/>
  <c r="F13753" i="16"/>
  <c r="F13761" i="16"/>
  <c r="F13769" i="16"/>
  <c r="F13777" i="16"/>
  <c r="F13785" i="16"/>
  <c r="F13793" i="16"/>
  <c r="F13801" i="16"/>
  <c r="F13809" i="16"/>
  <c r="F13817" i="16"/>
  <c r="F13825" i="16"/>
  <c r="F13833" i="16"/>
  <c r="F13841" i="16"/>
  <c r="F13849" i="16"/>
  <c r="F13857" i="16"/>
  <c r="F13865" i="16"/>
  <c r="F13873" i="16"/>
  <c r="F13881" i="16"/>
  <c r="F13889" i="16"/>
  <c r="F13897" i="16"/>
  <c r="F13905" i="16"/>
  <c r="F13913" i="16"/>
  <c r="F13921" i="16"/>
  <c r="F13929" i="16"/>
  <c r="F13937" i="16"/>
  <c r="F13945" i="16"/>
  <c r="F13953" i="16"/>
  <c r="F13961" i="16"/>
  <c r="F13969" i="16"/>
  <c r="F13977" i="16"/>
  <c r="F13985" i="16"/>
  <c r="F13993" i="16"/>
  <c r="F14001" i="16"/>
  <c r="F14009" i="16"/>
  <c r="F14017" i="16"/>
  <c r="F14025" i="16"/>
  <c r="F14033" i="16"/>
  <c r="F14041" i="16"/>
  <c r="F14049" i="16"/>
  <c r="F14057" i="16"/>
  <c r="F14065" i="16"/>
  <c r="F14073" i="16"/>
  <c r="F14081" i="16"/>
  <c r="F14089" i="16"/>
  <c r="F14097" i="16"/>
  <c r="F14105" i="16"/>
  <c r="F14113" i="16"/>
  <c r="F14121" i="16"/>
  <c r="F14129" i="16"/>
  <c r="F14137" i="16"/>
  <c r="F14145" i="16"/>
  <c r="F14153" i="16"/>
  <c r="F14161" i="16"/>
  <c r="F14169" i="16"/>
  <c r="F14177" i="16"/>
  <c r="F14185" i="16"/>
  <c r="F14193" i="16"/>
  <c r="F14201" i="16"/>
  <c r="F14209" i="16"/>
  <c r="F14217" i="16"/>
  <c r="F14225" i="16"/>
  <c r="F14233" i="16"/>
  <c r="F14241" i="16"/>
  <c r="F14249" i="16"/>
  <c r="F14257" i="16"/>
  <c r="F14265" i="16"/>
  <c r="F14273" i="16"/>
  <c r="F14281" i="16"/>
  <c r="F14289" i="16"/>
  <c r="F14297" i="16"/>
  <c r="F14305" i="16"/>
  <c r="F14313" i="16"/>
  <c r="F14321" i="16"/>
  <c r="F14329" i="16"/>
  <c r="F14337" i="16"/>
  <c r="F14345" i="16"/>
  <c r="F14353" i="16"/>
  <c r="F14361" i="16"/>
  <c r="F14369" i="16"/>
  <c r="F14377" i="16"/>
  <c r="F14385" i="16"/>
  <c r="F14393" i="16"/>
  <c r="F14401" i="16"/>
  <c r="F14409" i="16"/>
  <c r="F14417" i="16"/>
  <c r="F14425" i="16"/>
  <c r="F14433" i="16"/>
  <c r="F14441" i="16"/>
  <c r="F14449" i="16"/>
  <c r="F14457" i="16"/>
  <c r="F14465" i="16"/>
  <c r="F14473" i="16"/>
  <c r="F14481" i="16"/>
  <c r="F14489" i="16"/>
  <c r="F14497" i="16"/>
  <c r="F14505" i="16"/>
  <c r="F14513" i="16"/>
  <c r="F14521" i="16"/>
  <c r="F14529" i="16"/>
  <c r="F14537" i="16"/>
  <c r="F14545" i="16"/>
  <c r="F14553" i="16"/>
  <c r="F14561" i="16"/>
  <c r="F14569" i="16"/>
  <c r="F14577" i="16"/>
  <c r="F14585" i="16"/>
  <c r="F14593" i="16"/>
  <c r="F14601" i="16"/>
  <c r="F14609" i="16"/>
  <c r="F14617" i="16"/>
  <c r="F14625" i="16"/>
  <c r="F14633" i="16"/>
  <c r="F14641" i="16"/>
  <c r="F14649" i="16"/>
  <c r="F14657" i="16"/>
  <c r="F14665" i="16"/>
  <c r="F14673" i="16"/>
  <c r="F14681" i="16"/>
  <c r="F14689" i="16"/>
  <c r="F14697" i="16"/>
  <c r="F14705" i="16"/>
  <c r="F14713" i="16"/>
  <c r="F14721" i="16"/>
  <c r="F14729" i="16"/>
  <c r="F14737" i="16"/>
  <c r="F14745" i="16"/>
  <c r="F14753" i="16"/>
  <c r="F14761" i="16"/>
  <c r="F14769" i="16"/>
  <c r="F14777" i="16"/>
  <c r="F14785" i="16"/>
  <c r="F14793" i="16"/>
  <c r="F14801" i="16"/>
  <c r="F14809" i="16"/>
  <c r="F14817" i="16"/>
  <c r="F14825" i="16"/>
  <c r="F14833" i="16"/>
  <c r="F14841" i="16"/>
  <c r="F14849" i="16"/>
  <c r="F14857" i="16"/>
  <c r="F14865" i="16"/>
  <c r="F14873" i="16"/>
  <c r="F14881" i="16"/>
  <c r="F14889" i="16"/>
  <c r="F14897" i="16"/>
  <c r="F14905" i="16"/>
  <c r="F14913" i="16"/>
  <c r="F14921" i="16"/>
  <c r="F14929" i="16"/>
  <c r="F14937" i="16"/>
  <c r="F14945" i="16"/>
  <c r="F14953" i="16"/>
  <c r="F14961" i="16"/>
  <c r="F14969" i="16"/>
  <c r="F14977" i="16"/>
  <c r="F14985" i="16"/>
  <c r="F14993" i="16"/>
  <c r="F15001" i="16"/>
  <c r="F15009" i="16"/>
  <c r="F15017" i="16"/>
  <c r="F15025" i="16"/>
  <c r="F15033" i="16"/>
  <c r="F15041" i="16"/>
  <c r="F15049" i="16"/>
  <c r="F15057" i="16"/>
  <c r="F15065" i="16"/>
  <c r="F15073" i="16"/>
  <c r="F15081" i="16"/>
  <c r="F15089" i="16"/>
  <c r="F15097" i="16"/>
  <c r="F15105" i="16"/>
  <c r="F15113" i="16"/>
  <c r="F15121" i="16"/>
  <c r="F15129" i="16"/>
  <c r="F15137" i="16"/>
  <c r="F15145" i="16"/>
  <c r="F15153" i="16"/>
  <c r="F15161" i="16"/>
  <c r="F15169" i="16"/>
  <c r="F15177" i="16"/>
  <c r="F15185" i="16"/>
  <c r="F15193" i="16"/>
  <c r="F15201" i="16"/>
  <c r="F15209" i="16"/>
  <c r="F15217" i="16"/>
  <c r="F15225" i="16"/>
  <c r="F15233" i="16"/>
  <c r="F15241" i="16"/>
  <c r="F15249" i="16"/>
  <c r="F15257" i="16"/>
  <c r="F15265" i="16"/>
  <c r="F15273" i="16"/>
  <c r="F15281" i="16"/>
  <c r="F15289" i="16"/>
  <c r="F15297" i="16"/>
  <c r="F15305" i="16"/>
  <c r="F15313" i="16"/>
  <c r="F15321" i="16"/>
  <c r="F15329" i="16"/>
  <c r="F15337" i="16"/>
  <c r="F15345" i="16"/>
  <c r="F15353" i="16"/>
  <c r="F15361" i="16"/>
  <c r="F15369" i="16"/>
  <c r="F15377" i="16"/>
  <c r="F15385" i="16"/>
  <c r="F15393" i="16"/>
  <c r="F15401" i="16"/>
  <c r="F15409" i="16"/>
  <c r="F15417" i="16"/>
  <c r="F15425" i="16"/>
  <c r="F15433" i="16"/>
  <c r="F15441" i="16"/>
  <c r="F15449" i="16"/>
  <c r="F15457" i="16"/>
  <c r="F15465" i="16"/>
  <c r="F15473" i="16"/>
  <c r="F15481" i="16"/>
  <c r="F15489" i="16"/>
  <c r="F15497" i="16"/>
  <c r="F15505" i="16"/>
  <c r="F15513" i="16"/>
  <c r="F15521" i="16"/>
  <c r="F15529" i="16"/>
  <c r="F15537" i="16"/>
  <c r="F15545" i="16"/>
  <c r="F15553" i="16"/>
  <c r="F15561" i="16"/>
  <c r="F15569" i="16"/>
  <c r="F15577" i="16"/>
  <c r="F15585" i="16"/>
  <c r="F15593" i="16"/>
  <c r="F15601" i="16"/>
  <c r="F15609" i="16"/>
  <c r="F15617" i="16"/>
  <c r="F15625" i="16"/>
  <c r="F15633" i="16"/>
  <c r="F15641" i="16"/>
  <c r="F15649" i="16"/>
  <c r="F15657" i="16"/>
  <c r="F15665" i="16"/>
  <c r="F15673" i="16"/>
  <c r="F15681" i="16"/>
  <c r="F15689" i="16"/>
  <c r="F15697" i="16"/>
  <c r="F15705" i="16"/>
  <c r="F15713" i="16"/>
  <c r="F15721" i="16"/>
  <c r="F15729" i="16"/>
  <c r="F15737" i="16"/>
  <c r="F15745" i="16"/>
  <c r="F15753" i="16"/>
  <c r="F15761" i="16"/>
  <c r="F15769" i="16"/>
  <c r="F15777" i="16"/>
  <c r="F15785" i="16"/>
  <c r="F15793" i="16"/>
  <c r="F15801" i="16"/>
  <c r="F15809" i="16"/>
  <c r="F15817" i="16"/>
  <c r="F15825" i="16"/>
  <c r="F15833" i="16"/>
  <c r="F15841" i="16"/>
  <c r="F15849" i="16"/>
  <c r="F15857" i="16"/>
  <c r="F15865" i="16"/>
  <c r="F15873" i="16"/>
  <c r="F15881" i="16"/>
  <c r="F15889" i="16"/>
  <c r="F15897" i="16"/>
  <c r="F15905" i="16"/>
  <c r="F15913" i="16"/>
  <c r="F15921" i="16"/>
  <c r="F15929" i="16"/>
  <c r="F15937" i="16"/>
  <c r="F15945" i="16"/>
  <c r="F15953" i="16"/>
  <c r="F15961" i="16"/>
  <c r="F15969" i="16"/>
  <c r="F15977" i="16"/>
  <c r="F15985" i="16"/>
  <c r="F15993" i="16"/>
  <c r="F16001" i="16"/>
  <c r="F16009" i="16"/>
  <c r="F16017" i="16"/>
  <c r="F16025" i="16"/>
  <c r="F16033" i="16"/>
  <c r="F16041" i="16"/>
  <c r="F16049" i="16"/>
  <c r="F16057" i="16"/>
  <c r="F16065" i="16"/>
  <c r="F16073" i="16"/>
  <c r="F16081" i="16"/>
  <c r="F16089" i="16"/>
  <c r="F16097" i="16"/>
  <c r="F16105" i="16"/>
  <c r="F16113" i="16"/>
  <c r="F16121" i="16"/>
  <c r="F16129" i="16"/>
  <c r="F16137" i="16"/>
  <c r="F16145" i="16"/>
  <c r="F16153" i="16"/>
  <c r="F16161" i="16"/>
  <c r="F16169" i="16"/>
  <c r="F16177" i="16"/>
  <c r="F16185" i="16"/>
  <c r="F16193" i="16"/>
  <c r="F16201" i="16"/>
  <c r="F16209" i="16"/>
  <c r="F16217" i="16"/>
  <c r="F16225" i="16"/>
  <c r="F16233" i="16"/>
  <c r="F16241" i="16"/>
  <c r="F16249" i="16"/>
  <c r="F16257" i="16"/>
  <c r="F16265" i="16"/>
  <c r="F16273" i="16"/>
  <c r="F16281" i="16"/>
  <c r="F16289" i="16"/>
  <c r="F16297" i="16"/>
  <c r="F16305" i="16"/>
  <c r="F16313" i="16"/>
  <c r="F16321" i="16"/>
  <c r="F16329" i="16"/>
  <c r="F16337" i="16"/>
  <c r="F16345" i="16"/>
  <c r="F16353" i="16"/>
  <c r="F16361" i="16"/>
  <c r="F16369" i="16"/>
  <c r="F16377" i="16"/>
  <c r="F16385" i="16"/>
  <c r="F16393" i="16"/>
  <c r="F16401" i="16"/>
  <c r="F16409" i="16"/>
  <c r="F16417" i="16"/>
  <c r="F16425" i="16"/>
  <c r="F16433" i="16"/>
  <c r="F16441" i="16"/>
  <c r="F16449" i="16"/>
  <c r="F16457" i="16"/>
  <c r="F16465" i="16"/>
  <c r="F16473" i="16"/>
  <c r="F16481" i="16"/>
  <c r="F16489" i="16"/>
  <c r="F16497" i="16"/>
  <c r="F16505" i="16"/>
  <c r="F16513" i="16"/>
  <c r="F16521" i="16"/>
  <c r="F16529" i="16"/>
  <c r="F16537" i="16"/>
  <c r="F16545" i="16"/>
  <c r="F16553" i="16"/>
  <c r="F16561" i="16"/>
  <c r="F16569" i="16"/>
  <c r="F16577" i="16"/>
  <c r="F16585" i="16"/>
  <c r="F16593" i="16"/>
  <c r="F16601" i="16"/>
  <c r="F16609" i="16"/>
  <c r="F16617" i="16"/>
  <c r="F16625" i="16"/>
  <c r="F16633" i="16"/>
  <c r="F16641" i="16"/>
  <c r="F16649" i="16"/>
  <c r="F16657" i="16"/>
  <c r="F16665" i="16"/>
  <c r="F16673" i="16"/>
  <c r="F16681" i="16"/>
  <c r="F16689" i="16"/>
  <c r="F16697" i="16"/>
  <c r="F16705" i="16"/>
  <c r="F16713" i="16"/>
  <c r="F16721" i="16"/>
  <c r="F16729" i="16"/>
  <c r="F16737" i="16"/>
  <c r="F16745" i="16"/>
  <c r="F16753" i="16"/>
  <c r="F16761" i="16"/>
  <c r="F16769" i="16"/>
  <c r="F16777" i="16"/>
  <c r="F16785" i="16"/>
  <c r="F16793" i="16"/>
  <c r="F16801" i="16"/>
  <c r="F16809" i="16"/>
  <c r="F16817" i="16"/>
  <c r="F16825" i="16"/>
  <c r="F16833" i="16"/>
  <c r="F16841" i="16"/>
  <c r="F16849" i="16"/>
  <c r="F16857" i="16"/>
  <c r="F16865" i="16"/>
  <c r="F16873" i="16"/>
  <c r="F16881" i="16"/>
  <c r="F16889" i="16"/>
  <c r="F16897" i="16"/>
  <c r="F16905" i="16"/>
  <c r="F16913" i="16"/>
  <c r="F16921" i="16"/>
  <c r="F16929" i="16"/>
  <c r="F16937" i="16"/>
  <c r="F16945" i="16"/>
  <c r="F16953" i="16"/>
  <c r="F16961" i="16"/>
  <c r="F16969" i="16"/>
  <c r="F16977" i="16"/>
  <c r="F16985" i="16"/>
  <c r="F16993" i="16"/>
  <c r="F17001" i="16"/>
  <c r="F17009" i="16"/>
  <c r="F17017" i="16"/>
  <c r="F17025" i="16"/>
  <c r="F17033" i="16"/>
  <c r="F17041" i="16"/>
  <c r="F17049" i="16"/>
  <c r="F17057" i="16"/>
  <c r="F17065" i="16"/>
  <c r="F17073" i="16"/>
  <c r="F17081" i="16"/>
  <c r="F17089" i="16"/>
  <c r="F17097" i="16"/>
  <c r="F17105" i="16"/>
  <c r="F17113" i="16"/>
  <c r="F17121" i="16"/>
  <c r="F17129" i="16"/>
  <c r="F17137" i="16"/>
  <c r="F17145" i="16"/>
  <c r="F17153" i="16"/>
  <c r="F17161" i="16"/>
  <c r="F17169" i="16"/>
  <c r="F17177" i="16"/>
  <c r="F17185" i="16"/>
  <c r="F17193" i="16"/>
  <c r="F17201" i="16"/>
  <c r="F17209" i="16"/>
  <c r="F17217" i="16"/>
  <c r="F17225" i="16"/>
  <c r="F17233" i="16"/>
  <c r="F17241" i="16"/>
  <c r="F17249" i="16"/>
  <c r="F17257" i="16"/>
  <c r="F17265" i="16"/>
  <c r="F17273" i="16"/>
  <c r="F17281" i="16"/>
  <c r="F17289" i="16"/>
  <c r="F17297" i="16"/>
  <c r="F17305" i="16"/>
  <c r="F17313" i="16"/>
  <c r="F17321" i="16"/>
  <c r="F17329" i="16"/>
  <c r="F17337" i="16"/>
  <c r="F17345" i="16"/>
  <c r="F17353" i="16"/>
  <c r="F17361" i="16"/>
  <c r="F17369" i="16"/>
  <c r="F17377" i="16"/>
  <c r="F17385" i="16"/>
  <c r="F17393" i="16"/>
  <c r="F17401" i="16"/>
  <c r="F17409" i="16"/>
  <c r="F17417" i="16"/>
  <c r="F17425" i="16"/>
  <c r="F17433" i="16"/>
  <c r="F17441" i="16"/>
  <c r="F17449" i="16"/>
  <c r="F17457" i="16"/>
  <c r="F17465" i="16"/>
  <c r="F17473" i="16"/>
  <c r="F17481" i="16"/>
  <c r="F17489" i="16"/>
  <c r="F17497" i="16"/>
  <c r="F17505" i="16"/>
  <c r="F17513" i="16"/>
  <c r="F17521" i="16"/>
  <c r="F17529" i="16"/>
  <c r="F17537" i="16"/>
  <c r="F17545" i="16"/>
  <c r="F17553" i="16"/>
  <c r="F17561" i="16"/>
  <c r="F17569" i="16"/>
  <c r="F17577" i="16"/>
  <c r="F17585" i="16"/>
  <c r="F17593" i="16"/>
  <c r="F17601" i="16"/>
  <c r="F17609" i="16"/>
  <c r="F17617" i="16"/>
  <c r="F17625" i="16"/>
  <c r="F17633" i="16"/>
  <c r="F17641" i="16"/>
  <c r="F17649" i="16"/>
  <c r="F17657" i="16"/>
  <c r="F17665" i="16"/>
  <c r="F17673" i="16"/>
  <c r="F17681" i="16"/>
  <c r="F17689" i="16"/>
  <c r="F17697" i="16"/>
  <c r="F17705" i="16"/>
  <c r="F17713" i="16"/>
  <c r="F17721" i="16"/>
  <c r="F17729" i="16"/>
  <c r="F17737" i="16"/>
  <c r="F17745" i="16"/>
  <c r="F17753" i="16"/>
  <c r="F17761" i="16"/>
  <c r="F17769" i="16"/>
  <c r="F17777" i="16"/>
  <c r="F17785" i="16"/>
  <c r="F17793" i="16"/>
  <c r="F17801" i="16"/>
  <c r="F17809" i="16"/>
  <c r="F17817" i="16"/>
  <c r="F17825" i="16"/>
  <c r="F17833" i="16"/>
  <c r="F17841" i="16"/>
  <c r="F17849" i="16"/>
  <c r="F17857" i="16"/>
  <c r="F17865" i="16"/>
  <c r="F17873" i="16"/>
  <c r="F17881" i="16"/>
  <c r="F17889" i="16"/>
  <c r="F17897" i="16"/>
  <c r="F17905" i="16"/>
  <c r="F17913" i="16"/>
  <c r="F17921" i="16"/>
  <c r="F17929" i="16"/>
  <c r="F17937" i="16"/>
  <c r="F17945" i="16"/>
  <c r="F17953" i="16"/>
  <c r="F17961" i="16"/>
  <c r="F17969" i="16"/>
  <c r="F17977" i="16"/>
  <c r="F17985" i="16"/>
  <c r="F17993" i="16"/>
  <c r="F18001" i="16"/>
  <c r="F18009" i="16"/>
  <c r="F18017" i="16"/>
  <c r="F18025" i="16"/>
  <c r="F18033" i="16"/>
  <c r="F18041" i="16"/>
  <c r="F18049" i="16"/>
  <c r="F18057" i="16"/>
  <c r="F18065" i="16"/>
  <c r="F18073" i="16"/>
  <c r="F18081" i="16"/>
  <c r="F18089" i="16"/>
  <c r="F18097" i="16"/>
  <c r="F18105" i="16"/>
  <c r="F18113" i="16"/>
  <c r="F18121" i="16"/>
  <c r="F18129" i="16"/>
  <c r="F18137" i="16"/>
  <c r="F18145" i="16"/>
  <c r="F18153" i="16"/>
  <c r="F18161" i="16"/>
  <c r="F18169" i="16"/>
  <c r="F18177" i="16"/>
  <c r="F18185" i="16"/>
  <c r="F18193" i="16"/>
  <c r="F18201" i="16"/>
  <c r="F18209" i="16"/>
  <c r="F18217" i="16"/>
  <c r="F18225" i="16"/>
  <c r="F18233" i="16"/>
  <c r="F18241" i="16"/>
  <c r="F18249" i="16"/>
  <c r="F18257" i="16"/>
  <c r="F18265" i="16"/>
  <c r="F18273" i="16"/>
  <c r="F18281" i="16"/>
  <c r="F18289" i="16"/>
  <c r="F18297" i="16"/>
  <c r="F18305" i="16"/>
  <c r="F18313" i="16"/>
  <c r="F18321" i="16"/>
  <c r="F18329" i="16"/>
  <c r="F18337" i="16"/>
  <c r="F18345" i="16"/>
  <c r="F18353" i="16"/>
  <c r="F18361" i="16"/>
  <c r="F18369" i="16"/>
  <c r="F18377" i="16"/>
  <c r="F18385" i="16"/>
  <c r="F18393" i="16"/>
  <c r="F18401" i="16"/>
  <c r="F18409" i="16"/>
  <c r="F18417" i="16"/>
  <c r="F18425" i="16"/>
  <c r="F18433" i="16"/>
  <c r="F18441" i="16"/>
  <c r="F18449" i="16"/>
  <c r="F18457" i="16"/>
  <c r="F18465" i="16"/>
  <c r="F18473" i="16"/>
  <c r="F18481" i="16"/>
  <c r="F18489" i="16"/>
  <c r="F18497" i="16"/>
  <c r="F18505" i="16"/>
  <c r="F18513" i="16"/>
  <c r="F18521" i="16"/>
  <c r="F18529" i="16"/>
  <c r="F18537" i="16"/>
  <c r="F18545" i="16"/>
  <c r="F18553" i="16"/>
  <c r="F18561" i="16"/>
  <c r="F18569" i="16"/>
  <c r="F18577" i="16"/>
  <c r="F18585" i="16"/>
  <c r="F18593" i="16"/>
  <c r="F18601" i="16"/>
  <c r="F18609" i="16"/>
  <c r="F18617" i="16"/>
  <c r="F18625" i="16"/>
  <c r="F18633" i="16"/>
  <c r="F18641" i="16"/>
  <c r="F18649" i="16"/>
  <c r="F18657" i="16"/>
  <c r="F18665" i="16"/>
  <c r="F18673" i="16"/>
  <c r="F18681" i="16"/>
  <c r="F18689" i="16"/>
  <c r="F18697" i="16"/>
  <c r="F18705" i="16"/>
  <c r="F18713" i="16"/>
  <c r="F18721" i="16"/>
  <c r="F18729" i="16"/>
  <c r="F18737" i="16"/>
  <c r="F18745" i="16"/>
  <c r="F18753" i="16"/>
  <c r="F18761" i="16"/>
  <c r="F18769" i="16"/>
  <c r="F18777" i="16"/>
  <c r="F18785" i="16"/>
  <c r="F18793" i="16"/>
  <c r="F18801" i="16"/>
  <c r="F18809" i="16"/>
  <c r="F18817" i="16"/>
  <c r="F18825" i="16"/>
  <c r="F18833" i="16"/>
  <c r="F18841" i="16"/>
  <c r="F18849" i="16"/>
  <c r="F18857" i="16"/>
  <c r="F18865" i="16"/>
  <c r="F18873" i="16"/>
  <c r="F18881" i="16"/>
  <c r="F18889" i="16"/>
  <c r="F18897" i="16"/>
  <c r="F18905" i="16"/>
  <c r="F18913" i="16"/>
  <c r="F18921" i="16"/>
  <c r="F18929" i="16"/>
  <c r="F18937" i="16"/>
  <c r="F18945" i="16"/>
  <c r="F18953" i="16"/>
  <c r="F18961" i="16"/>
  <c r="F18969" i="16"/>
  <c r="F18977" i="16"/>
  <c r="F18985" i="16"/>
  <c r="F18993" i="16"/>
  <c r="F19001" i="16"/>
  <c r="F19009" i="16"/>
  <c r="F19017" i="16"/>
  <c r="F19025" i="16"/>
  <c r="F19033" i="16"/>
  <c r="F19041" i="16"/>
  <c r="F19049" i="16"/>
  <c r="F19057" i="16"/>
  <c r="F19065" i="16"/>
  <c r="F19073" i="16"/>
  <c r="F19081" i="16"/>
  <c r="F19089" i="16"/>
  <c r="F19097" i="16"/>
  <c r="F19105" i="16"/>
  <c r="F19113" i="16"/>
  <c r="F19121" i="16"/>
  <c r="F19129" i="16"/>
  <c r="F19137" i="16"/>
  <c r="F19145" i="16"/>
  <c r="F19153" i="16"/>
  <c r="F19161" i="16"/>
  <c r="F19169" i="16"/>
  <c r="F19177" i="16"/>
  <c r="F19185" i="16"/>
  <c r="F19193" i="16"/>
  <c r="F19201" i="16"/>
  <c r="F19209" i="16"/>
  <c r="F19217" i="16"/>
  <c r="F19225" i="16"/>
  <c r="F19233" i="16"/>
  <c r="F19241" i="16"/>
  <c r="F19249" i="16"/>
  <c r="F19257" i="16"/>
  <c r="F19265" i="16"/>
  <c r="F19273" i="16"/>
  <c r="F19281" i="16"/>
  <c r="F19289" i="16"/>
  <c r="F19297" i="16"/>
  <c r="F19305" i="16"/>
  <c r="F19313" i="16"/>
  <c r="F19321" i="16"/>
  <c r="F19329" i="16"/>
  <c r="F19337" i="16"/>
  <c r="F19345" i="16"/>
  <c r="F19353" i="16"/>
  <c r="F19361" i="16"/>
  <c r="F19369" i="16"/>
  <c r="F19377" i="16"/>
  <c r="F19385" i="16"/>
  <c r="F19393" i="16"/>
  <c r="F19401" i="16"/>
  <c r="F19409" i="16"/>
  <c r="F19417" i="16"/>
  <c r="F19425" i="16"/>
  <c r="F19433" i="16"/>
  <c r="F19441" i="16"/>
  <c r="F19449" i="16"/>
  <c r="F19457" i="16"/>
  <c r="F19465" i="16"/>
  <c r="F19473" i="16"/>
  <c r="F19481" i="16"/>
  <c r="F19489" i="16"/>
  <c r="F19497" i="16"/>
  <c r="F19505" i="16"/>
  <c r="F19513" i="16"/>
  <c r="F19521" i="16"/>
  <c r="F19529" i="16"/>
  <c r="F19537" i="16"/>
  <c r="F19545" i="16"/>
  <c r="F19553" i="16"/>
  <c r="F19561" i="16"/>
  <c r="F19569" i="16"/>
  <c r="F19577" i="16"/>
  <c r="F19585" i="16"/>
  <c r="F19593" i="16"/>
  <c r="F19601" i="16"/>
  <c r="F19609" i="16"/>
  <c r="F19617" i="16"/>
  <c r="F19625" i="16"/>
  <c r="F19633" i="16"/>
  <c r="F19641" i="16"/>
  <c r="F19649" i="16"/>
  <c r="F19657" i="16"/>
  <c r="F19665" i="16"/>
  <c r="F19673" i="16"/>
  <c r="F19681" i="16"/>
  <c r="F19689" i="16"/>
  <c r="F19697" i="16"/>
  <c r="F19705" i="16"/>
  <c r="F19713" i="16"/>
  <c r="F19721" i="16"/>
  <c r="F19729" i="16"/>
  <c r="F19737" i="16"/>
  <c r="F19745" i="16"/>
  <c r="F19753" i="16"/>
  <c r="F19761" i="16"/>
  <c r="F19769" i="16"/>
  <c r="F19777" i="16"/>
  <c r="F19785" i="16"/>
  <c r="F19793" i="16"/>
  <c r="F19801" i="16"/>
  <c r="F19809" i="16"/>
  <c r="F19817" i="16"/>
  <c r="F19825" i="16"/>
  <c r="F19833" i="16"/>
  <c r="F19841" i="16"/>
  <c r="F19849" i="16"/>
  <c r="F19857" i="16"/>
  <c r="F19865" i="16"/>
  <c r="F19873" i="16"/>
  <c r="F19881" i="16"/>
  <c r="F19889" i="16"/>
  <c r="F19897" i="16"/>
  <c r="F19905" i="16"/>
  <c r="F19913" i="16"/>
  <c r="F19921" i="16"/>
  <c r="F19929" i="16"/>
  <c r="F19937" i="16"/>
  <c r="F19945" i="16"/>
  <c r="F19953" i="16"/>
  <c r="F19961" i="16"/>
  <c r="F19969" i="16"/>
  <c r="F19977" i="16"/>
  <c r="F19985" i="16"/>
  <c r="F19993" i="16"/>
  <c r="F20001" i="16"/>
  <c r="F20009" i="16"/>
  <c r="F20017" i="16"/>
  <c r="F20025" i="16"/>
  <c r="F20033" i="16"/>
  <c r="F20041" i="16"/>
  <c r="F20049" i="16"/>
  <c r="F20057" i="16"/>
  <c r="F20065" i="16"/>
  <c r="F20073" i="16"/>
  <c r="F20081" i="16"/>
  <c r="F20089" i="16"/>
  <c r="F20097" i="16"/>
  <c r="F20105" i="16"/>
  <c r="F20113" i="16"/>
  <c r="F20121" i="16"/>
  <c r="F20129" i="16"/>
  <c r="F20137" i="16"/>
  <c r="F20145" i="16"/>
  <c r="F20153" i="16"/>
  <c r="F20161" i="16"/>
  <c r="F20169" i="16"/>
  <c r="F20177" i="16"/>
  <c r="F20185" i="16"/>
  <c r="F20193" i="16"/>
  <c r="F20201" i="16"/>
  <c r="F20209" i="16"/>
  <c r="F20217" i="16"/>
  <c r="F20225" i="16"/>
  <c r="F20233" i="16"/>
  <c r="F20241" i="16"/>
  <c r="F20249" i="16"/>
  <c r="F20257" i="16"/>
  <c r="F20265" i="16"/>
  <c r="F20273" i="16"/>
  <c r="F20281" i="16"/>
  <c r="F20289" i="16"/>
  <c r="F20297" i="16"/>
  <c r="F20305" i="16"/>
  <c r="F20313" i="16"/>
  <c r="F20321" i="16"/>
  <c r="F20329" i="16"/>
  <c r="F20337" i="16"/>
  <c r="F20345" i="16"/>
  <c r="F20353" i="16"/>
  <c r="F20361" i="16"/>
  <c r="F20369" i="16"/>
  <c r="F20377" i="16"/>
  <c r="F20385" i="16"/>
  <c r="F20393" i="16"/>
  <c r="F20401" i="16"/>
  <c r="F20409" i="16"/>
  <c r="F20417" i="16"/>
  <c r="F20425" i="16"/>
  <c r="F20433" i="16"/>
  <c r="F20441" i="16"/>
  <c r="F20449" i="16"/>
  <c r="F20457" i="16"/>
  <c r="F20465" i="16"/>
  <c r="F20473" i="16"/>
  <c r="F20481" i="16"/>
  <c r="F20489" i="16"/>
  <c r="F20497" i="16"/>
  <c r="F20505" i="16"/>
  <c r="F20513" i="16"/>
  <c r="F20521" i="16"/>
  <c r="F20529" i="16"/>
  <c r="F20537" i="16"/>
  <c r="F20545" i="16"/>
  <c r="F20553" i="16"/>
  <c r="F20561" i="16"/>
  <c r="F20569" i="16"/>
  <c r="F20577" i="16"/>
  <c r="F20585" i="16"/>
  <c r="F20593" i="16"/>
  <c r="F20601" i="16"/>
  <c r="F20609" i="16"/>
  <c r="F20617" i="16"/>
  <c r="F20625" i="16"/>
  <c r="F20633" i="16"/>
  <c r="F20641" i="16"/>
  <c r="F20649" i="16"/>
  <c r="F20657" i="16"/>
  <c r="F20665" i="16"/>
  <c r="F20673" i="16"/>
  <c r="F20681" i="16"/>
  <c r="F20689" i="16"/>
  <c r="F20697" i="16"/>
  <c r="F20705" i="16"/>
  <c r="F20713" i="16"/>
  <c r="F20721" i="16"/>
  <c r="F20729" i="16"/>
  <c r="F20737" i="16"/>
  <c r="F20745" i="16"/>
  <c r="F20753" i="16"/>
  <c r="F20761" i="16"/>
  <c r="F20769" i="16"/>
  <c r="F20777" i="16"/>
  <c r="F20785" i="16"/>
  <c r="F20793" i="16"/>
  <c r="F20801" i="16"/>
  <c r="F20809" i="16"/>
  <c r="F20817" i="16"/>
  <c r="F20825" i="16"/>
  <c r="F20833" i="16"/>
  <c r="F20841" i="16"/>
  <c r="F20849" i="16"/>
  <c r="F20857" i="16"/>
  <c r="F20865" i="16"/>
  <c r="F20873" i="16"/>
  <c r="F20881" i="16"/>
  <c r="F20889" i="16"/>
  <c r="F20897" i="16"/>
  <c r="F20905" i="16"/>
  <c r="F20913" i="16"/>
  <c r="F20921" i="16"/>
  <c r="F20929" i="16"/>
  <c r="F20937" i="16"/>
  <c r="F20945" i="16"/>
  <c r="F20953" i="16"/>
  <c r="F20961" i="16"/>
  <c r="F20969" i="16"/>
  <c r="F20977" i="16"/>
  <c r="F20985" i="16"/>
  <c r="F20993" i="16"/>
  <c r="F21001" i="16"/>
  <c r="F21009" i="16"/>
  <c r="F21017" i="16"/>
  <c r="F21025" i="16"/>
  <c r="F21033" i="16"/>
  <c r="F21041" i="16"/>
  <c r="F21049" i="16"/>
  <c r="F21057" i="16"/>
  <c r="F21065" i="16"/>
  <c r="F21073" i="16"/>
  <c r="F21081" i="16"/>
  <c r="F21089" i="16"/>
  <c r="F21097" i="16"/>
  <c r="F21105" i="16"/>
  <c r="F21113" i="16"/>
  <c r="F21121" i="16"/>
  <c r="F21129" i="16"/>
  <c r="F21137" i="16"/>
  <c r="F21145" i="16"/>
  <c r="F21153" i="16"/>
  <c r="F21161" i="16"/>
  <c r="F21169" i="16"/>
  <c r="F21177" i="16"/>
  <c r="F21185" i="16"/>
  <c r="F21193" i="16"/>
  <c r="F21201" i="16"/>
  <c r="F21209" i="16"/>
  <c r="F21217" i="16"/>
  <c r="F21225" i="16"/>
  <c r="F21233" i="16"/>
  <c r="F21241" i="16"/>
  <c r="F21249" i="16"/>
  <c r="F21257" i="16"/>
  <c r="F21265" i="16"/>
  <c r="F21273" i="16"/>
  <c r="F21281" i="16"/>
  <c r="F21289" i="16"/>
  <c r="F21297" i="16"/>
  <c r="F21305" i="16"/>
  <c r="F21313" i="16"/>
  <c r="F21321" i="16"/>
  <c r="F21329" i="16"/>
  <c r="F21337" i="16"/>
  <c r="F21345" i="16"/>
  <c r="F21353" i="16"/>
  <c r="F21361" i="16"/>
  <c r="F21369" i="16"/>
  <c r="F21377" i="16"/>
  <c r="F21385" i="16"/>
  <c r="F21393" i="16"/>
  <c r="F21401" i="16"/>
  <c r="F21409" i="16"/>
  <c r="F21417" i="16"/>
  <c r="F21425" i="16"/>
  <c r="F21433" i="16"/>
  <c r="F21441" i="16"/>
  <c r="F21449" i="16"/>
  <c r="F21457" i="16"/>
  <c r="F21465" i="16"/>
  <c r="F21473" i="16"/>
  <c r="F21481" i="16"/>
  <c r="F21489" i="16"/>
  <c r="F21497" i="16"/>
  <c r="F21505" i="16"/>
  <c r="F21513" i="16"/>
  <c r="F21521" i="16"/>
  <c r="F21529" i="16"/>
  <c r="F21537" i="16"/>
  <c r="F21545" i="16"/>
  <c r="F21553" i="16"/>
  <c r="F21561" i="16"/>
  <c r="F21569" i="16"/>
  <c r="F21577" i="16"/>
  <c r="F21585" i="16"/>
  <c r="F21593" i="16"/>
  <c r="F21601" i="16"/>
  <c r="F21609" i="16"/>
  <c r="F21617" i="16"/>
  <c r="F21625" i="16"/>
  <c r="F21633" i="16"/>
  <c r="F21641" i="16"/>
  <c r="F21649" i="16"/>
  <c r="F21657" i="16"/>
  <c r="F21665" i="16"/>
  <c r="F21673" i="16"/>
  <c r="F21681" i="16"/>
  <c r="F21689" i="16"/>
  <c r="F21697" i="16"/>
  <c r="F21705" i="16"/>
  <c r="F21713" i="16"/>
  <c r="F21721" i="16"/>
  <c r="F21729" i="16"/>
  <c r="F21737" i="16"/>
  <c r="F21745" i="16"/>
  <c r="F21753" i="16"/>
  <c r="F21761" i="16"/>
  <c r="F21769" i="16"/>
  <c r="F21777" i="16"/>
  <c r="F21785" i="16"/>
  <c r="F21793" i="16"/>
  <c r="F21801" i="16"/>
  <c r="F21809" i="16"/>
  <c r="F21817" i="16"/>
  <c r="F21825" i="16"/>
  <c r="F21833" i="16"/>
  <c r="F21841" i="16"/>
  <c r="F21849" i="16"/>
  <c r="F21857" i="16"/>
  <c r="F21865" i="16"/>
  <c r="F21873" i="16"/>
  <c r="F21881" i="16"/>
  <c r="F21889" i="16"/>
  <c r="F21897" i="16"/>
  <c r="F21905" i="16"/>
  <c r="F21913" i="16"/>
  <c r="F21921" i="16"/>
  <c r="F21929" i="16"/>
  <c r="F21937" i="16"/>
  <c r="F21945" i="16"/>
  <c r="F21953" i="16"/>
  <c r="F21961" i="16"/>
  <c r="F21969" i="16"/>
  <c r="F21977" i="16"/>
  <c r="F21985" i="16"/>
  <c r="F21993" i="16"/>
  <c r="F22001" i="16"/>
  <c r="F22009" i="16"/>
  <c r="F22017" i="16"/>
  <c r="F22025" i="16"/>
  <c r="F22033" i="16"/>
  <c r="F22041" i="16"/>
  <c r="F22049" i="16"/>
  <c r="F22057" i="16"/>
  <c r="F22065" i="16"/>
  <c r="F22073" i="16"/>
  <c r="F22081" i="16"/>
  <c r="F22089" i="16"/>
  <c r="F22097" i="16"/>
  <c r="F22105" i="16"/>
  <c r="F22113" i="16"/>
  <c r="F22121" i="16"/>
  <c r="F22129" i="16"/>
  <c r="F22137" i="16"/>
  <c r="F22145" i="16"/>
  <c r="F22153" i="16"/>
  <c r="F22161" i="16"/>
  <c r="F22169" i="16"/>
  <c r="F22177" i="16"/>
  <c r="F22185" i="16"/>
  <c r="F22193" i="16"/>
  <c r="F22201" i="16"/>
  <c r="F22209" i="16"/>
  <c r="F22217" i="16"/>
  <c r="F22225" i="16"/>
  <c r="F22233" i="16"/>
  <c r="F22241" i="16"/>
  <c r="F22249" i="16"/>
  <c r="F22257" i="16"/>
  <c r="F22265" i="16"/>
  <c r="F22273" i="16"/>
  <c r="F22281" i="16"/>
  <c r="F22289" i="16"/>
  <c r="F22297" i="16"/>
  <c r="F22305" i="16"/>
  <c r="F22313" i="16"/>
  <c r="F22321" i="16"/>
  <c r="F22329" i="16"/>
  <c r="F22337" i="16"/>
  <c r="F22345" i="16"/>
  <c r="F22353" i="16"/>
  <c r="F21758" i="16"/>
  <c r="F21694" i="16"/>
  <c r="F21630" i="16"/>
  <c r="F21566" i="16"/>
  <c r="F21502" i="16"/>
  <c r="F21438" i="16"/>
  <c r="F21374" i="16"/>
  <c r="F21310" i="16"/>
  <c r="F21246" i="16"/>
  <c r="F21182" i="16"/>
  <c r="F21118" i="16"/>
  <c r="F21054" i="16"/>
  <c r="F20990" i="16"/>
  <c r="F20906" i="16"/>
  <c r="F20783" i="16"/>
  <c r="F20655" i="16"/>
  <c r="F13842" i="16"/>
  <c r="F13850" i="16"/>
  <c r="F13858" i="16"/>
  <c r="F13866" i="16"/>
  <c r="F13874" i="16"/>
  <c r="F13882" i="16"/>
  <c r="F13890" i="16"/>
  <c r="F13898" i="16"/>
  <c r="F13906" i="16"/>
  <c r="F13914" i="16"/>
  <c r="F13922" i="16"/>
  <c r="F13930" i="16"/>
  <c r="F13938" i="16"/>
  <c r="F13946" i="16"/>
  <c r="F13954" i="16"/>
  <c r="F13962" i="16"/>
  <c r="F13970" i="16"/>
  <c r="F13978" i="16"/>
  <c r="F13986" i="16"/>
  <c r="F13994" i="16"/>
  <c r="F14002" i="16"/>
  <c r="F14010" i="16"/>
  <c r="F14018" i="16"/>
  <c r="F14026" i="16"/>
  <c r="F14034" i="16"/>
  <c r="F14042" i="16"/>
  <c r="F14050" i="16"/>
  <c r="F14058" i="16"/>
  <c r="F14066" i="16"/>
  <c r="F14074" i="16"/>
  <c r="F14082" i="16"/>
  <c r="F14090" i="16"/>
  <c r="F14098" i="16"/>
  <c r="F14106" i="16"/>
  <c r="F14114" i="16"/>
  <c r="F14122" i="16"/>
  <c r="F14130" i="16"/>
  <c r="F14138" i="16"/>
  <c r="F14146" i="16"/>
  <c r="F14154" i="16"/>
  <c r="F14162" i="16"/>
  <c r="F14170" i="16"/>
  <c r="F14178" i="16"/>
  <c r="F14186" i="16"/>
  <c r="F14194" i="16"/>
  <c r="F14202" i="16"/>
  <c r="F14210" i="16"/>
  <c r="F14218" i="16"/>
  <c r="F14226" i="16"/>
  <c r="F14234" i="16"/>
  <c r="F14242" i="16"/>
  <c r="F14250" i="16"/>
  <c r="F14258" i="16"/>
  <c r="F14266" i="16"/>
  <c r="F14274" i="16"/>
  <c r="F14282" i="16"/>
  <c r="F14290" i="16"/>
  <c r="F14298" i="16"/>
  <c r="F14306" i="16"/>
  <c r="F14314" i="16"/>
  <c r="F14322" i="16"/>
  <c r="F14330" i="16"/>
  <c r="F14338" i="16"/>
  <c r="F14346" i="16"/>
  <c r="F14354" i="16"/>
  <c r="F14362" i="16"/>
  <c r="F14370" i="16"/>
  <c r="F14378" i="16"/>
  <c r="F14386" i="16"/>
  <c r="F14394" i="16"/>
  <c r="F14402" i="16"/>
  <c r="F14410" i="16"/>
  <c r="F14418" i="16"/>
  <c r="F14426" i="16"/>
  <c r="F14434" i="16"/>
  <c r="F14442" i="16"/>
  <c r="F14450" i="16"/>
  <c r="F14458" i="16"/>
  <c r="F14466" i="16"/>
  <c r="F14474" i="16"/>
  <c r="F14482" i="16"/>
  <c r="F14490" i="16"/>
  <c r="F14498" i="16"/>
  <c r="F14506" i="16"/>
  <c r="F14514" i="16"/>
  <c r="F14522" i="16"/>
  <c r="F14530" i="16"/>
  <c r="F14538" i="16"/>
  <c r="F14546" i="16"/>
  <c r="F14554" i="16"/>
  <c r="F14562" i="16"/>
  <c r="F14570" i="16"/>
  <c r="F14578" i="16"/>
  <c r="F14586" i="16"/>
  <c r="F14594" i="16"/>
  <c r="F14602" i="16"/>
  <c r="F14610" i="16"/>
  <c r="F14618" i="16"/>
  <c r="F14626" i="16"/>
  <c r="F14634" i="16"/>
  <c r="F14642" i="16"/>
  <c r="F14650" i="16"/>
  <c r="F14658" i="16"/>
  <c r="F14666" i="16"/>
  <c r="F14674" i="16"/>
  <c r="F14682" i="16"/>
  <c r="F14690" i="16"/>
  <c r="F14698" i="16"/>
  <c r="F14706" i="16"/>
  <c r="F14714" i="16"/>
  <c r="F14722" i="16"/>
  <c r="F14730" i="16"/>
  <c r="F14738" i="16"/>
  <c r="F14746" i="16"/>
  <c r="F14754" i="16"/>
  <c r="F14762" i="16"/>
  <c r="F14770" i="16"/>
  <c r="F14778" i="16"/>
  <c r="F14786" i="16"/>
  <c r="F14794" i="16"/>
  <c r="F14802" i="16"/>
  <c r="F14810" i="16"/>
  <c r="F14818" i="16"/>
  <c r="F14826" i="16"/>
  <c r="F14834" i="16"/>
  <c r="F14842" i="16"/>
  <c r="F14850" i="16"/>
  <c r="F14858" i="16"/>
  <c r="F14866" i="16"/>
  <c r="F14874" i="16"/>
  <c r="F14882" i="16"/>
  <c r="F14890" i="16"/>
  <c r="F14898" i="16"/>
  <c r="F14906" i="16"/>
  <c r="F14914" i="16"/>
  <c r="F14922" i="16"/>
  <c r="F14930" i="16"/>
  <c r="F14938" i="16"/>
  <c r="F14946" i="16"/>
  <c r="F14954" i="16"/>
  <c r="F14962" i="16"/>
  <c r="F14970" i="16"/>
  <c r="F14978" i="16"/>
  <c r="F14986" i="16"/>
  <c r="F14994" i="16"/>
  <c r="F15002" i="16"/>
  <c r="F15010" i="16"/>
  <c r="F15018" i="16"/>
  <c r="F15026" i="16"/>
  <c r="F15034" i="16"/>
  <c r="F15042" i="16"/>
  <c r="F15050" i="16"/>
  <c r="F15058" i="16"/>
  <c r="F15066" i="16"/>
  <c r="F15074" i="16"/>
  <c r="F15082" i="16"/>
  <c r="F15090" i="16"/>
  <c r="F15098" i="16"/>
  <c r="F15106" i="16"/>
  <c r="F15114" i="16"/>
  <c r="F15122" i="16"/>
  <c r="F15130" i="16"/>
  <c r="F15138" i="16"/>
  <c r="F15146" i="16"/>
  <c r="F15154" i="16"/>
  <c r="F15162" i="16"/>
  <c r="F15170" i="16"/>
  <c r="F15178" i="16"/>
  <c r="F15186" i="16"/>
  <c r="F15194" i="16"/>
  <c r="F15202" i="16"/>
  <c r="F15210" i="16"/>
  <c r="F15218" i="16"/>
  <c r="F15226" i="16"/>
  <c r="F15234" i="16"/>
  <c r="F15242" i="16"/>
  <c r="F15250" i="16"/>
  <c r="F15258" i="16"/>
  <c r="F15266" i="16"/>
  <c r="F15274" i="16"/>
  <c r="F15282" i="16"/>
  <c r="F15290" i="16"/>
  <c r="F15298" i="16"/>
  <c r="F15306" i="16"/>
  <c r="F15314" i="16"/>
  <c r="F15322" i="16"/>
  <c r="F15330" i="16"/>
  <c r="F15338" i="16"/>
  <c r="F15346" i="16"/>
  <c r="F15354" i="16"/>
  <c r="F15362" i="16"/>
  <c r="F15370" i="16"/>
  <c r="F15378" i="16"/>
  <c r="F15386" i="16"/>
  <c r="F15394" i="16"/>
  <c r="F15402" i="16"/>
  <c r="F15410" i="16"/>
  <c r="F15418" i="16"/>
  <c r="F15426" i="16"/>
  <c r="F15434" i="16"/>
  <c r="F15442" i="16"/>
  <c r="F15450" i="16"/>
  <c r="F15458" i="16"/>
  <c r="F15466" i="16"/>
  <c r="F15474" i="16"/>
  <c r="F15482" i="16"/>
  <c r="F15490" i="16"/>
  <c r="F15498" i="16"/>
  <c r="F15506" i="16"/>
  <c r="F15514" i="16"/>
  <c r="F15522" i="16"/>
  <c r="F15530" i="16"/>
  <c r="F15538" i="16"/>
  <c r="F15546" i="16"/>
  <c r="F15554" i="16"/>
  <c r="F15562" i="16"/>
  <c r="F15570" i="16"/>
  <c r="F15578" i="16"/>
  <c r="F15586" i="16"/>
  <c r="F15594" i="16"/>
  <c r="F15602" i="16"/>
  <c r="F15610" i="16"/>
  <c r="F15618" i="16"/>
  <c r="F15626" i="16"/>
  <c r="F15634" i="16"/>
  <c r="F15642" i="16"/>
  <c r="F15650" i="16"/>
  <c r="F15658" i="16"/>
  <c r="F15666" i="16"/>
  <c r="F15674" i="16"/>
  <c r="F15682" i="16"/>
  <c r="F15690" i="16"/>
  <c r="F15698" i="16"/>
  <c r="F15706" i="16"/>
  <c r="F15714" i="16"/>
  <c r="F15722" i="16"/>
  <c r="F15730" i="16"/>
  <c r="F15738" i="16"/>
  <c r="F15746" i="16"/>
  <c r="F15754" i="16"/>
  <c r="F15762" i="16"/>
  <c r="F15770" i="16"/>
  <c r="F15778" i="16"/>
  <c r="F15786" i="16"/>
  <c r="F15794" i="16"/>
  <c r="F15802" i="16"/>
  <c r="F15810" i="16"/>
  <c r="F15818" i="16"/>
  <c r="F15826" i="16"/>
  <c r="F15834" i="16"/>
  <c r="F15842" i="16"/>
  <c r="F15850" i="16"/>
  <c r="F15858" i="16"/>
  <c r="F15866" i="16"/>
  <c r="F15874" i="16"/>
  <c r="F15882" i="16"/>
  <c r="F15890" i="16"/>
  <c r="F15898" i="16"/>
  <c r="F15906" i="16"/>
  <c r="F15914" i="16"/>
  <c r="F15922" i="16"/>
  <c r="F15930" i="16"/>
  <c r="F15938" i="16"/>
  <c r="F15946" i="16"/>
  <c r="F15954" i="16"/>
  <c r="F15962" i="16"/>
  <c r="F15970" i="16"/>
  <c r="F15978" i="16"/>
  <c r="F15986" i="16"/>
  <c r="F15994" i="16"/>
  <c r="F16002" i="16"/>
  <c r="F16010" i="16"/>
  <c r="F16018" i="16"/>
  <c r="F16026" i="16"/>
  <c r="F16034" i="16"/>
  <c r="F16042" i="16"/>
  <c r="F16050" i="16"/>
  <c r="F16058" i="16"/>
  <c r="F16066" i="16"/>
  <c r="F16074" i="16"/>
  <c r="F16082" i="16"/>
  <c r="F16090" i="16"/>
  <c r="F16098" i="16"/>
  <c r="F16106" i="16"/>
  <c r="F16114" i="16"/>
  <c r="F16122" i="16"/>
  <c r="F16130" i="16"/>
  <c r="F16138" i="16"/>
  <c r="F16146" i="16"/>
  <c r="F16154" i="16"/>
  <c r="F16162" i="16"/>
  <c r="F16170" i="16"/>
  <c r="F16178" i="16"/>
  <c r="F16186" i="16"/>
  <c r="F16194" i="16"/>
  <c r="F16202" i="16"/>
  <c r="F16210" i="16"/>
  <c r="F16218" i="16"/>
  <c r="F16226" i="16"/>
  <c r="F16234" i="16"/>
  <c r="F16242" i="16"/>
  <c r="F16250" i="16"/>
  <c r="F16258" i="16"/>
  <c r="F16266" i="16"/>
  <c r="F16274" i="16"/>
  <c r="F16282" i="16"/>
  <c r="F16290" i="16"/>
  <c r="F16298" i="16"/>
  <c r="F16306" i="16"/>
  <c r="F16314" i="16"/>
  <c r="F16322" i="16"/>
  <c r="F16330" i="16"/>
  <c r="F16338" i="16"/>
  <c r="F16346" i="16"/>
  <c r="F16354" i="16"/>
  <c r="F16362" i="16"/>
  <c r="F16370" i="16"/>
  <c r="F16378" i="16"/>
  <c r="F16386" i="16"/>
  <c r="F16394" i="16"/>
  <c r="F16402" i="16"/>
  <c r="F16410" i="16"/>
  <c r="F16418" i="16"/>
  <c r="F16426" i="16"/>
  <c r="F16434" i="16"/>
  <c r="F16442" i="16"/>
  <c r="F16450" i="16"/>
  <c r="F16458" i="16"/>
  <c r="F16466" i="16"/>
  <c r="F16474" i="16"/>
  <c r="F16482" i="16"/>
  <c r="F16490" i="16"/>
  <c r="F16498" i="16"/>
  <c r="F16506" i="16"/>
  <c r="F16514" i="16"/>
  <c r="F16522" i="16"/>
  <c r="F16530" i="16"/>
  <c r="F16538" i="16"/>
  <c r="F16546" i="16"/>
  <c r="F16554" i="16"/>
  <c r="F16562" i="16"/>
  <c r="F16570" i="16"/>
  <c r="F16578" i="16"/>
  <c r="F16586" i="16"/>
  <c r="F16594" i="16"/>
  <c r="F16602" i="16"/>
  <c r="F16610" i="16"/>
  <c r="F16618" i="16"/>
  <c r="F16626" i="16"/>
  <c r="F16634" i="16"/>
  <c r="F16642" i="16"/>
  <c r="F16650" i="16"/>
  <c r="F16658" i="16"/>
  <c r="F16666" i="16"/>
  <c r="F16674" i="16"/>
  <c r="F16682" i="16"/>
  <c r="F16690" i="16"/>
  <c r="F16698" i="16"/>
  <c r="F16706" i="16"/>
  <c r="F16714" i="16"/>
  <c r="F16722" i="16"/>
  <c r="F16730" i="16"/>
  <c r="F16738" i="16"/>
  <c r="F16746" i="16"/>
  <c r="F16754" i="16"/>
  <c r="F16762" i="16"/>
  <c r="F16770" i="16"/>
  <c r="F16778" i="16"/>
  <c r="F16786" i="16"/>
  <c r="F16794" i="16"/>
  <c r="F16802" i="16"/>
  <c r="F16810" i="16"/>
  <c r="F16818" i="16"/>
  <c r="F16826" i="16"/>
  <c r="F16834" i="16"/>
  <c r="F16842" i="16"/>
  <c r="F16850" i="16"/>
  <c r="F16858" i="16"/>
  <c r="F16866" i="16"/>
  <c r="F16874" i="16"/>
  <c r="F16882" i="16"/>
  <c r="F16890" i="16"/>
  <c r="F16898" i="16"/>
  <c r="F16906" i="16"/>
  <c r="F16914" i="16"/>
  <c r="F16922" i="16"/>
  <c r="F16930" i="16"/>
  <c r="F16938" i="16"/>
  <c r="F16946" i="16"/>
  <c r="F16954" i="16"/>
  <c r="F16962" i="16"/>
  <c r="F16970" i="16"/>
  <c r="F16978" i="16"/>
  <c r="F16986" i="16"/>
  <c r="F16994" i="16"/>
  <c r="F17002" i="16"/>
  <c r="F17010" i="16"/>
  <c r="F17018" i="16"/>
  <c r="F17026" i="16"/>
  <c r="F17034" i="16"/>
  <c r="F17042" i="16"/>
  <c r="F17050" i="16"/>
  <c r="F17058" i="16"/>
  <c r="F17066" i="16"/>
  <c r="F17074" i="16"/>
  <c r="F17082" i="16"/>
  <c r="F17090" i="16"/>
  <c r="F17098" i="16"/>
  <c r="F17106" i="16"/>
  <c r="F17114" i="16"/>
  <c r="F17122" i="16"/>
  <c r="F17130" i="16"/>
  <c r="F17138" i="16"/>
  <c r="F17146" i="16"/>
  <c r="F17154" i="16"/>
  <c r="F17162" i="16"/>
  <c r="F17170" i="16"/>
  <c r="F17178" i="16"/>
  <c r="F17186" i="16"/>
  <c r="F17194" i="16"/>
  <c r="F17202" i="16"/>
  <c r="F17210" i="16"/>
  <c r="F17218" i="16"/>
  <c r="F17226" i="16"/>
  <c r="F17234" i="16"/>
  <c r="F17242" i="16"/>
  <c r="F17250" i="16"/>
  <c r="F17258" i="16"/>
  <c r="F17266" i="16"/>
  <c r="F17274" i="16"/>
  <c r="F17282" i="16"/>
  <c r="F17290" i="16"/>
  <c r="F17298" i="16"/>
  <c r="F17306" i="16"/>
  <c r="F17314" i="16"/>
  <c r="F17322" i="16"/>
  <c r="F17330" i="16"/>
  <c r="F17338" i="16"/>
  <c r="F17346" i="16"/>
  <c r="F17354" i="16"/>
  <c r="F17362" i="16"/>
  <c r="F17370" i="16"/>
  <c r="F17378" i="16"/>
  <c r="F17386" i="16"/>
  <c r="F17394" i="16"/>
  <c r="F17402" i="16"/>
  <c r="F17410" i="16"/>
  <c r="F17418" i="16"/>
  <c r="F17426" i="16"/>
  <c r="F17434" i="16"/>
  <c r="F17442" i="16"/>
  <c r="F17450" i="16"/>
  <c r="F17458" i="16"/>
  <c r="F17466" i="16"/>
  <c r="F17474" i="16"/>
  <c r="F17482" i="16"/>
  <c r="F17490" i="16"/>
  <c r="F17498" i="16"/>
  <c r="F17506" i="16"/>
  <c r="F17514" i="16"/>
  <c r="F17522" i="16"/>
  <c r="F17530" i="16"/>
  <c r="F17538" i="16"/>
  <c r="F17546" i="16"/>
  <c r="F17554" i="16"/>
  <c r="F17562" i="16"/>
  <c r="F17570" i="16"/>
  <c r="F17578" i="16"/>
  <c r="F17586" i="16"/>
  <c r="F17594" i="16"/>
  <c r="F17602" i="16"/>
  <c r="F17610" i="16"/>
  <c r="F17618" i="16"/>
  <c r="F17626" i="16"/>
  <c r="F17634" i="16"/>
  <c r="F17642" i="16"/>
  <c r="F17650" i="16"/>
  <c r="F17658" i="16"/>
  <c r="F17666" i="16"/>
  <c r="F17674" i="16"/>
  <c r="F17682" i="16"/>
  <c r="F17690" i="16"/>
  <c r="F17698" i="16"/>
  <c r="F17706" i="16"/>
  <c r="F17714" i="16"/>
  <c r="F17722" i="16"/>
  <c r="F17730" i="16"/>
  <c r="F17738" i="16"/>
  <c r="F17746" i="16"/>
  <c r="F17754" i="16"/>
  <c r="F17762" i="16"/>
  <c r="F17770" i="16"/>
  <c r="F17778" i="16"/>
  <c r="F17786" i="16"/>
  <c r="F17794" i="16"/>
  <c r="F17802" i="16"/>
  <c r="F17810" i="16"/>
  <c r="F17818" i="16"/>
  <c r="F17826" i="16"/>
  <c r="F17834" i="16"/>
  <c r="F17842" i="16"/>
  <c r="F17850" i="16"/>
  <c r="F17858" i="16"/>
  <c r="F17866" i="16"/>
  <c r="F17874" i="16"/>
  <c r="F17882" i="16"/>
  <c r="F17890" i="16"/>
  <c r="F17898" i="16"/>
  <c r="F17906" i="16"/>
  <c r="F17914" i="16"/>
  <c r="F17922" i="16"/>
  <c r="F17930" i="16"/>
  <c r="F17938" i="16"/>
  <c r="F17946" i="16"/>
  <c r="F17954" i="16"/>
  <c r="F17962" i="16"/>
  <c r="F17970" i="16"/>
  <c r="F17978" i="16"/>
  <c r="F17986" i="16"/>
  <c r="F17994" i="16"/>
  <c r="F18002" i="16"/>
  <c r="F18010" i="16"/>
  <c r="F18018" i="16"/>
  <c r="F18026" i="16"/>
  <c r="F18034" i="16"/>
  <c r="F18042" i="16"/>
  <c r="F18050" i="16"/>
  <c r="F18058" i="16"/>
  <c r="F18066" i="16"/>
  <c r="F18074" i="16"/>
  <c r="F18082" i="16"/>
  <c r="F18090" i="16"/>
  <c r="F18098" i="16"/>
  <c r="F18106" i="16"/>
  <c r="F18114" i="16"/>
  <c r="F18122" i="16"/>
  <c r="F18130" i="16"/>
  <c r="F18138" i="16"/>
  <c r="F18146" i="16"/>
  <c r="F18154" i="16"/>
  <c r="F18162" i="16"/>
  <c r="F18170" i="16"/>
  <c r="F18178" i="16"/>
  <c r="F18186" i="16"/>
  <c r="F18194" i="16"/>
  <c r="F18202" i="16"/>
  <c r="F18210" i="16"/>
  <c r="F18218" i="16"/>
  <c r="F18226" i="16"/>
  <c r="F18234" i="16"/>
  <c r="F18242" i="16"/>
  <c r="F18250" i="16"/>
  <c r="F18258" i="16"/>
  <c r="F18266" i="16"/>
  <c r="F18274" i="16"/>
  <c r="F18282" i="16"/>
  <c r="F18290" i="16"/>
  <c r="F18298" i="16"/>
  <c r="F18306" i="16"/>
  <c r="F18314" i="16"/>
  <c r="F18322" i="16"/>
  <c r="F18330" i="16"/>
  <c r="F18338" i="16"/>
  <c r="F18346" i="16"/>
  <c r="F18354" i="16"/>
  <c r="F18362" i="16"/>
  <c r="F18370" i="16"/>
  <c r="F18378" i="16"/>
  <c r="F18386" i="16"/>
  <c r="F18394" i="16"/>
  <c r="F18402" i="16"/>
  <c r="F18410" i="16"/>
  <c r="F18418" i="16"/>
  <c r="F18426" i="16"/>
  <c r="F18434" i="16"/>
  <c r="F18442" i="16"/>
  <c r="F18450" i="16"/>
  <c r="F18458" i="16"/>
  <c r="F18466" i="16"/>
  <c r="F18474" i="16"/>
  <c r="F18482" i="16"/>
  <c r="F18490" i="16"/>
  <c r="F18498" i="16"/>
  <c r="F18506" i="16"/>
  <c r="F18514" i="16"/>
  <c r="F18522" i="16"/>
  <c r="F18530" i="16"/>
  <c r="F18538" i="16"/>
  <c r="F18546" i="16"/>
  <c r="F18554" i="16"/>
  <c r="F18562" i="16"/>
  <c r="F18570" i="16"/>
  <c r="F18578" i="16"/>
  <c r="F18586" i="16"/>
  <c r="F18594" i="16"/>
  <c r="F18602" i="16"/>
  <c r="F18610" i="16"/>
  <c r="F18618" i="16"/>
  <c r="F18626" i="16"/>
  <c r="F18634" i="16"/>
  <c r="F18642" i="16"/>
  <c r="F18650" i="16"/>
  <c r="F18658" i="16"/>
  <c r="F18666" i="16"/>
  <c r="F18674" i="16"/>
  <c r="F18682" i="16"/>
  <c r="F18690" i="16"/>
  <c r="F18698" i="16"/>
  <c r="F18706" i="16"/>
  <c r="F18714" i="16"/>
  <c r="F18722" i="16"/>
  <c r="F18730" i="16"/>
  <c r="F18738" i="16"/>
  <c r="F18746" i="16"/>
  <c r="F18754" i="16"/>
  <c r="F18762" i="16"/>
  <c r="F18770" i="16"/>
  <c r="F18778" i="16"/>
  <c r="F18786" i="16"/>
  <c r="F18794" i="16"/>
  <c r="F18802" i="16"/>
  <c r="F18810" i="16"/>
  <c r="F18818" i="16"/>
  <c r="F18826" i="16"/>
  <c r="F18834" i="16"/>
  <c r="F18842" i="16"/>
  <c r="F18850" i="16"/>
  <c r="F18858" i="16"/>
  <c r="F18866" i="16"/>
  <c r="F18874" i="16"/>
  <c r="F18882" i="16"/>
  <c r="F18890" i="16"/>
  <c r="F18898" i="16"/>
  <c r="F18906" i="16"/>
  <c r="F18914" i="16"/>
  <c r="F18922" i="16"/>
  <c r="F18930" i="16"/>
  <c r="F18938" i="16"/>
  <c r="F18946" i="16"/>
  <c r="F18954" i="16"/>
  <c r="F18962" i="16"/>
  <c r="F18970" i="16"/>
  <c r="F18978" i="16"/>
  <c r="F18986" i="16"/>
  <c r="F18994" i="16"/>
  <c r="F19002" i="16"/>
  <c r="F19010" i="16"/>
  <c r="F19018" i="16"/>
  <c r="F19026" i="16"/>
  <c r="F19034" i="16"/>
  <c r="F19042" i="16"/>
  <c r="F19050" i="16"/>
  <c r="F19058" i="16"/>
  <c r="F19066" i="16"/>
  <c r="F19074" i="16"/>
  <c r="F19082" i="16"/>
  <c r="F19090" i="16"/>
  <c r="F19098" i="16"/>
  <c r="F19106" i="16"/>
  <c r="F19114" i="16"/>
  <c r="F19122" i="16"/>
  <c r="F19130" i="16"/>
  <c r="F19138" i="16"/>
  <c r="F19146" i="16"/>
  <c r="F19154" i="16"/>
  <c r="F19162" i="16"/>
  <c r="F19170" i="16"/>
  <c r="F19178" i="16"/>
  <c r="F19186" i="16"/>
  <c r="F19194" i="16"/>
  <c r="F19202" i="16"/>
  <c r="F19210" i="16"/>
  <c r="F19218" i="16"/>
  <c r="F19226" i="16"/>
  <c r="F19234" i="16"/>
  <c r="F19242" i="16"/>
  <c r="F19250" i="16"/>
  <c r="F19258" i="16"/>
  <c r="F19266" i="16"/>
  <c r="F19274" i="16"/>
  <c r="F19282" i="16"/>
  <c r="F19290" i="16"/>
  <c r="F19298" i="16"/>
  <c r="F19306" i="16"/>
  <c r="F19314" i="16"/>
  <c r="F19322" i="16"/>
  <c r="F19330" i="16"/>
  <c r="F19338" i="16"/>
  <c r="F19346" i="16"/>
  <c r="F19354" i="16"/>
  <c r="F19362" i="16"/>
  <c r="F19370" i="16"/>
  <c r="F19378" i="16"/>
  <c r="F19386" i="16"/>
  <c r="F19394" i="16"/>
  <c r="F19402" i="16"/>
  <c r="F19410" i="16"/>
  <c r="F19418" i="16"/>
  <c r="F19426" i="16"/>
  <c r="F19434" i="16"/>
  <c r="F19442" i="16"/>
  <c r="F19450" i="16"/>
  <c r="F19458" i="16"/>
  <c r="F19466" i="16"/>
  <c r="F19474" i="16"/>
  <c r="F19482" i="16"/>
  <c r="F19490" i="16"/>
  <c r="F19498" i="16"/>
  <c r="F19506" i="16"/>
  <c r="F19514" i="16"/>
  <c r="F19522" i="16"/>
  <c r="F19530" i="16"/>
  <c r="F19538" i="16"/>
  <c r="F19546" i="16"/>
  <c r="F19554" i="16"/>
  <c r="F19562" i="16"/>
  <c r="F19570" i="16"/>
  <c r="F19578" i="16"/>
  <c r="F19586" i="16"/>
  <c r="F19594" i="16"/>
  <c r="F19602" i="16"/>
  <c r="F19610" i="16"/>
  <c r="F19618" i="16"/>
  <c r="F19626" i="16"/>
  <c r="F19634" i="16"/>
  <c r="F19642" i="16"/>
  <c r="F19650" i="16"/>
  <c r="F19658" i="16"/>
  <c r="F19666" i="16"/>
  <c r="F19674" i="16"/>
  <c r="F19682" i="16"/>
  <c r="F19690" i="16"/>
  <c r="F19698" i="16"/>
  <c r="F19706" i="16"/>
  <c r="F19714" i="16"/>
  <c r="F19722" i="16"/>
  <c r="F19730" i="16"/>
  <c r="F19738" i="16"/>
  <c r="F19746" i="16"/>
  <c r="F19754" i="16"/>
  <c r="F19762" i="16"/>
  <c r="F19770" i="16"/>
  <c r="F19778" i="16"/>
  <c r="F19786" i="16"/>
  <c r="F19794" i="16"/>
  <c r="F19802" i="16"/>
  <c r="F19810" i="16"/>
  <c r="F19818" i="16"/>
  <c r="F19826" i="16"/>
  <c r="F19834" i="16"/>
  <c r="F19842" i="16"/>
  <c r="F19850" i="16"/>
  <c r="F19858" i="16"/>
  <c r="F19866" i="16"/>
  <c r="F19874" i="16"/>
  <c r="F19882" i="16"/>
  <c r="F19890" i="16"/>
  <c r="F19898" i="16"/>
  <c r="F19906" i="16"/>
  <c r="F19914" i="16"/>
  <c r="F19922" i="16"/>
  <c r="F19930" i="16"/>
  <c r="F19938" i="16"/>
  <c r="F19946" i="16"/>
  <c r="F19954" i="16"/>
  <c r="F19962" i="16"/>
  <c r="F19970" i="16"/>
  <c r="F19978" i="16"/>
  <c r="F19986" i="16"/>
  <c r="F19994" i="16"/>
  <c r="F20002" i="16"/>
  <c r="F20010" i="16"/>
  <c r="F20018" i="16"/>
  <c r="F20026" i="16"/>
  <c r="F20034" i="16"/>
  <c r="F20042" i="16"/>
  <c r="F20050" i="16"/>
  <c r="F20058" i="16"/>
  <c r="F20066" i="16"/>
  <c r="F20074" i="16"/>
  <c r="F20082" i="16"/>
  <c r="F20090" i="16"/>
  <c r="F20098" i="16"/>
  <c r="F20106" i="16"/>
  <c r="F20114" i="16"/>
  <c r="F20122" i="16"/>
  <c r="F20130" i="16"/>
  <c r="F20138" i="16"/>
  <c r="F20146" i="16"/>
  <c r="F20154" i="16"/>
  <c r="F20162" i="16"/>
  <c r="F20170" i="16"/>
  <c r="F20178" i="16"/>
  <c r="F20186" i="16"/>
  <c r="F20194" i="16"/>
  <c r="F20202" i="16"/>
  <c r="F20210" i="16"/>
  <c r="F20218" i="16"/>
  <c r="F20226" i="16"/>
  <c r="F20234" i="16"/>
  <c r="F20242" i="16"/>
  <c r="F20250" i="16"/>
  <c r="F20258" i="16"/>
  <c r="F20266" i="16"/>
  <c r="F20274" i="16"/>
  <c r="F20282" i="16"/>
  <c r="F20290" i="16"/>
  <c r="F20298" i="16"/>
  <c r="F20306" i="16"/>
  <c r="F20314" i="16"/>
  <c r="F20322" i="16"/>
  <c r="F20330" i="16"/>
  <c r="F20338" i="16"/>
  <c r="F20346" i="16"/>
  <c r="F20354" i="16"/>
  <c r="F20362" i="16"/>
  <c r="F20370" i="16"/>
  <c r="F20378" i="16"/>
  <c r="F20386" i="16"/>
  <c r="F20394" i="16"/>
  <c r="F20402" i="16"/>
  <c r="F20410" i="16"/>
  <c r="F20418" i="16"/>
  <c r="F20426" i="16"/>
  <c r="F20434" i="16"/>
  <c r="F20442" i="16"/>
  <c r="F20450" i="16"/>
  <c r="F20458" i="16"/>
  <c r="F20466" i="16"/>
  <c r="F20474" i="16"/>
  <c r="F20482" i="16"/>
  <c r="F20490" i="16"/>
  <c r="F20498" i="16"/>
  <c r="F20506" i="16"/>
  <c r="F20514" i="16"/>
  <c r="F20522" i="16"/>
  <c r="F20530" i="16"/>
  <c r="F20538" i="16"/>
  <c r="F20546" i="16"/>
  <c r="F20554" i="16"/>
  <c r="F20562" i="16"/>
  <c r="F20570" i="16"/>
  <c r="F20578" i="16"/>
  <c r="F20586" i="16"/>
  <c r="F20594" i="16"/>
  <c r="F20602" i="16"/>
  <c r="F20610" i="16"/>
  <c r="F20618" i="16"/>
  <c r="F20626" i="16"/>
  <c r="F20634" i="16"/>
  <c r="F20642" i="16"/>
  <c r="F20650" i="16"/>
  <c r="F20658" i="16"/>
  <c r="F20666" i="16"/>
  <c r="F20674" i="16"/>
  <c r="F20682" i="16"/>
  <c r="F20690" i="16"/>
  <c r="F20698" i="16"/>
  <c r="F20706" i="16"/>
  <c r="F20714" i="16"/>
  <c r="F20722" i="16"/>
  <c r="F20730" i="16"/>
  <c r="F20738" i="16"/>
  <c r="F20746" i="16"/>
  <c r="F20754" i="16"/>
  <c r="F20762" i="16"/>
  <c r="F20770" i="16"/>
  <c r="F20778" i="16"/>
  <c r="F20786" i="16"/>
  <c r="F20794" i="16"/>
  <c r="F20802" i="16"/>
  <c r="F20810" i="16"/>
  <c r="F20818" i="16"/>
  <c r="F20826" i="16"/>
  <c r="F20834" i="16"/>
  <c r="F20842" i="16"/>
  <c r="F20850" i="16"/>
  <c r="F20858" i="16"/>
  <c r="F20866" i="16"/>
  <c r="F20874" i="16"/>
  <c r="F20882" i="16"/>
  <c r="F20890" i="16"/>
  <c r="F20898" i="16"/>
  <c r="F20914" i="16"/>
  <c r="F20922" i="16"/>
  <c r="F20930" i="16"/>
  <c r="F20946" i="16"/>
  <c r="F20954" i="16"/>
  <c r="F20962" i="16"/>
  <c r="F20978" i="16"/>
  <c r="F20986" i="16"/>
  <c r="F20994" i="16"/>
  <c r="F21002" i="16"/>
  <c r="F21010" i="16"/>
  <c r="F21018" i="16"/>
  <c r="F21026" i="16"/>
  <c r="F21034" i="16"/>
  <c r="F21042" i="16"/>
  <c r="F21050" i="16"/>
  <c r="F21058" i="16"/>
  <c r="F21066" i="16"/>
  <c r="F21074" i="16"/>
  <c r="F21082" i="16"/>
  <c r="F21090" i="16"/>
  <c r="F21098" i="16"/>
  <c r="F21106" i="16"/>
  <c r="F21114" i="16"/>
  <c r="F21122" i="16"/>
  <c r="F21130" i="16"/>
  <c r="F21138" i="16"/>
  <c r="F21146" i="16"/>
  <c r="F21154" i="16"/>
  <c r="F21162" i="16"/>
  <c r="F21170" i="16"/>
  <c r="F21178" i="16"/>
  <c r="F21186" i="16"/>
  <c r="F21194" i="16"/>
  <c r="F21202" i="16"/>
  <c r="F21210" i="16"/>
  <c r="F21218" i="16"/>
  <c r="F21226" i="16"/>
  <c r="F21234" i="16"/>
  <c r="F21242" i="16"/>
  <c r="F21250" i="16"/>
  <c r="F21258" i="16"/>
  <c r="F21266" i="16"/>
  <c r="F21274" i="16"/>
  <c r="F21282" i="16"/>
  <c r="F21290" i="16"/>
  <c r="F21298" i="16"/>
  <c r="F21306" i="16"/>
  <c r="F21314" i="16"/>
  <c r="F21322" i="16"/>
  <c r="F21330" i="16"/>
  <c r="F21338" i="16"/>
  <c r="F21346" i="16"/>
  <c r="F21354" i="16"/>
  <c r="F21362" i="16"/>
  <c r="F21370" i="16"/>
  <c r="F21378" i="16"/>
  <c r="F21386" i="16"/>
  <c r="F21394" i="16"/>
  <c r="F21402" i="16"/>
  <c r="F21410" i="16"/>
  <c r="F21418" i="16"/>
  <c r="F21426" i="16"/>
  <c r="F21434" i="16"/>
  <c r="F21442" i="16"/>
  <c r="F21450" i="16"/>
  <c r="F21458" i="16"/>
  <c r="F21466" i="16"/>
  <c r="F21474" i="16"/>
  <c r="F21482" i="16"/>
  <c r="F21490" i="16"/>
  <c r="F21498" i="16"/>
  <c r="F21506" i="16"/>
  <c r="F21514" i="16"/>
  <c r="F21522" i="16"/>
  <c r="F21530" i="16"/>
  <c r="F21538" i="16"/>
  <c r="F21546" i="16"/>
  <c r="F21554" i="16"/>
  <c r="F21562" i="16"/>
  <c r="F21570" i="16"/>
  <c r="F21578" i="16"/>
  <c r="F21586" i="16"/>
  <c r="F21594" i="16"/>
  <c r="F21602" i="16"/>
  <c r="F21610" i="16"/>
  <c r="F21618" i="16"/>
  <c r="F21626" i="16"/>
  <c r="F21634" i="16"/>
  <c r="F21642" i="16"/>
  <c r="F21650" i="16"/>
  <c r="F21658" i="16"/>
  <c r="F21666" i="16"/>
  <c r="F21674" i="16"/>
  <c r="F21682" i="16"/>
  <c r="F21690" i="16"/>
  <c r="F21698" i="16"/>
  <c r="F21706" i="16"/>
  <c r="F21714" i="16"/>
  <c r="F21722" i="16"/>
  <c r="F21730" i="16"/>
  <c r="F21738" i="16"/>
  <c r="F21746" i="16"/>
  <c r="F21754" i="16"/>
  <c r="F21762" i="16"/>
  <c r="F21770" i="16"/>
  <c r="F21778" i="16"/>
  <c r="F21786" i="16"/>
  <c r="F21794" i="16"/>
  <c r="F21802" i="16"/>
  <c r="F21810" i="16"/>
  <c r="F21818" i="16"/>
  <c r="F21826" i="16"/>
  <c r="F21834" i="16"/>
  <c r="F21842" i="16"/>
  <c r="F21850" i="16"/>
  <c r="F21858" i="16"/>
  <c r="F21866" i="16"/>
  <c r="F21874" i="16"/>
  <c r="F21882" i="16"/>
  <c r="F21890" i="16"/>
  <c r="F21898" i="16"/>
  <c r="F21906" i="16"/>
  <c r="F21914" i="16"/>
  <c r="F21922" i="16"/>
  <c r="F21930" i="16"/>
  <c r="F21938" i="16"/>
  <c r="F21946" i="16"/>
  <c r="F21954" i="16"/>
  <c r="F21962" i="16"/>
  <c r="F21970" i="16"/>
  <c r="F21978" i="16"/>
  <c r="F21986" i="16"/>
  <c r="F21994" i="16"/>
  <c r="F22002" i="16"/>
  <c r="F22010" i="16"/>
  <c r="F22018" i="16"/>
  <c r="F22026" i="16"/>
  <c r="F22034" i="16"/>
  <c r="F22042" i="16"/>
  <c r="F22050" i="16"/>
  <c r="F22058" i="16"/>
  <c r="F22066" i="16"/>
  <c r="F22074" i="16"/>
  <c r="F22082" i="16"/>
  <c r="F22090" i="16"/>
  <c r="F22098" i="16"/>
  <c r="F22106" i="16"/>
  <c r="F22114" i="16"/>
  <c r="F22122" i="16"/>
  <c r="F22130" i="16"/>
  <c r="F22138" i="16"/>
  <c r="F22146" i="16"/>
  <c r="F22154" i="16"/>
  <c r="F22162" i="16"/>
  <c r="F22170" i="16"/>
  <c r="F22178" i="16"/>
  <c r="F22186" i="16"/>
  <c r="F22194" i="16"/>
  <c r="F22202" i="16"/>
  <c r="F22210" i="16"/>
  <c r="F22218" i="16"/>
  <c r="F22226" i="16"/>
  <c r="F22234" i="16"/>
  <c r="F22242" i="16"/>
  <c r="F22250" i="16"/>
  <c r="F21750" i="16"/>
  <c r="F21686" i="16"/>
  <c r="F21622" i="16"/>
  <c r="F21558" i="16"/>
  <c r="F21494" i="16"/>
  <c r="F21430" i="16"/>
  <c r="F21366" i="16"/>
  <c r="F21302" i="16"/>
  <c r="F21238" i="16"/>
  <c r="F21174" i="16"/>
  <c r="F21110" i="16"/>
  <c r="F21046" i="16"/>
  <c r="F20980" i="16"/>
  <c r="F20895" i="16"/>
  <c r="F20767" i="16"/>
  <c r="F11323" i="16"/>
  <c r="F11331" i="16"/>
  <c r="F11339" i="16"/>
  <c r="F11347" i="16"/>
  <c r="F11355" i="16"/>
  <c r="F11363" i="16"/>
  <c r="F11371" i="16"/>
  <c r="F11379" i="16"/>
  <c r="F11387" i="16"/>
  <c r="F11395" i="16"/>
  <c r="F11403" i="16"/>
  <c r="F11411" i="16"/>
  <c r="F11419" i="16"/>
  <c r="F11427" i="16"/>
  <c r="F11435" i="16"/>
  <c r="F11443" i="16"/>
  <c r="F11451" i="16"/>
  <c r="F11459" i="16"/>
  <c r="F11467" i="16"/>
  <c r="F11475" i="16"/>
  <c r="F11483" i="16"/>
  <c r="F11491" i="16"/>
  <c r="F11499" i="16"/>
  <c r="F11507" i="16"/>
  <c r="F11515" i="16"/>
  <c r="F11523" i="16"/>
  <c r="F11531" i="16"/>
  <c r="F11539" i="16"/>
  <c r="F11547" i="16"/>
  <c r="F11555" i="16"/>
  <c r="F11563" i="16"/>
  <c r="F11571" i="16"/>
  <c r="F11579" i="16"/>
  <c r="F11587" i="16"/>
  <c r="F11595" i="16"/>
  <c r="F11603" i="16"/>
  <c r="F11611" i="16"/>
  <c r="F11619" i="16"/>
  <c r="F11627" i="16"/>
  <c r="F11635" i="16"/>
  <c r="F11643" i="16"/>
  <c r="F11651" i="16"/>
  <c r="F11659" i="16"/>
  <c r="F11667" i="16"/>
  <c r="F11675" i="16"/>
  <c r="F11683" i="16"/>
  <c r="F11691" i="16"/>
  <c r="F11699" i="16"/>
  <c r="F11707" i="16"/>
  <c r="F11715" i="16"/>
  <c r="F11723" i="16"/>
  <c r="F11731" i="16"/>
  <c r="F11739" i="16"/>
  <c r="F11747" i="16"/>
  <c r="F11755" i="16"/>
  <c r="F11763" i="16"/>
  <c r="F11771" i="16"/>
  <c r="F11779" i="16"/>
  <c r="F11787" i="16"/>
  <c r="F11795" i="16"/>
  <c r="F11803" i="16"/>
  <c r="F11811" i="16"/>
  <c r="F11819" i="16"/>
  <c r="F11827" i="16"/>
  <c r="F11835" i="16"/>
  <c r="F11843" i="16"/>
  <c r="F11851" i="16"/>
  <c r="F11859" i="16"/>
  <c r="F11867" i="16"/>
  <c r="F11875" i="16"/>
  <c r="F11883" i="16"/>
  <c r="F11891" i="16"/>
  <c r="F11899" i="16"/>
  <c r="F11907" i="16"/>
  <c r="F11915" i="16"/>
  <c r="F11923" i="16"/>
  <c r="F11931" i="16"/>
  <c r="F11939" i="16"/>
  <c r="F11947" i="16"/>
  <c r="F11955" i="16"/>
  <c r="F11963" i="16"/>
  <c r="F11971" i="16"/>
  <c r="F11979" i="16"/>
  <c r="F11987" i="16"/>
  <c r="F11995" i="16"/>
  <c r="F12003" i="16"/>
  <c r="F12011" i="16"/>
  <c r="F12019" i="16"/>
  <c r="F12027" i="16"/>
  <c r="F12035" i="16"/>
  <c r="F12043" i="16"/>
  <c r="F12051" i="16"/>
  <c r="F12059" i="16"/>
  <c r="F12067" i="16"/>
  <c r="F12075" i="16"/>
  <c r="F12083" i="16"/>
  <c r="F12091" i="16"/>
  <c r="F12099" i="16"/>
  <c r="F12107" i="16"/>
  <c r="F12115" i="16"/>
  <c r="F12123" i="16"/>
  <c r="F12131" i="16"/>
  <c r="F12139" i="16"/>
  <c r="F12147" i="16"/>
  <c r="F12155" i="16"/>
  <c r="F12163" i="16"/>
  <c r="F12171" i="16"/>
  <c r="F12179" i="16"/>
  <c r="F12187" i="16"/>
  <c r="F12195" i="16"/>
  <c r="F12203" i="16"/>
  <c r="F12211" i="16"/>
  <c r="F12219" i="16"/>
  <c r="F12227" i="16"/>
  <c r="F12235" i="16"/>
  <c r="F12243" i="16"/>
  <c r="F12251" i="16"/>
  <c r="F12259" i="16"/>
  <c r="F12267" i="16"/>
  <c r="F12275" i="16"/>
  <c r="F12283" i="16"/>
  <c r="F12291" i="16"/>
  <c r="F12299" i="16"/>
  <c r="F12307" i="16"/>
  <c r="F12315" i="16"/>
  <c r="F12323" i="16"/>
  <c r="F12331" i="16"/>
  <c r="F12339" i="16"/>
  <c r="F12347" i="16"/>
  <c r="F12355" i="16"/>
  <c r="F12363" i="16"/>
  <c r="F12371" i="16"/>
  <c r="F12379" i="16"/>
  <c r="F12387" i="16"/>
  <c r="F12395" i="16"/>
  <c r="F12403" i="16"/>
  <c r="F12411" i="16"/>
  <c r="F12419" i="16"/>
  <c r="F12427" i="16"/>
  <c r="F12435" i="16"/>
  <c r="F12443" i="16"/>
  <c r="F12451" i="16"/>
  <c r="F12459" i="16"/>
  <c r="F12467" i="16"/>
  <c r="F12475" i="16"/>
  <c r="F12483" i="16"/>
  <c r="F12491" i="16"/>
  <c r="F12499" i="16"/>
  <c r="F12507" i="16"/>
  <c r="F12515" i="16"/>
  <c r="F12523" i="16"/>
  <c r="F12531" i="16"/>
  <c r="F12539" i="16"/>
  <c r="F12547" i="16"/>
  <c r="F12555" i="16"/>
  <c r="F12563" i="16"/>
  <c r="F12571" i="16"/>
  <c r="F12579" i="16"/>
  <c r="F12587" i="16"/>
  <c r="F12595" i="16"/>
  <c r="F12603" i="16"/>
  <c r="F12611" i="16"/>
  <c r="F12619" i="16"/>
  <c r="F12627" i="16"/>
  <c r="F12635" i="16"/>
  <c r="F12643" i="16"/>
  <c r="F12651" i="16"/>
  <c r="F12659" i="16"/>
  <c r="F12667" i="16"/>
  <c r="F12675" i="16"/>
  <c r="F12683" i="16"/>
  <c r="F12691" i="16"/>
  <c r="F12699" i="16"/>
  <c r="F12707" i="16"/>
  <c r="F12715" i="16"/>
  <c r="F12723" i="16"/>
  <c r="F12731" i="16"/>
  <c r="F12739" i="16"/>
  <c r="F12747" i="16"/>
  <c r="F12755" i="16"/>
  <c r="F12763" i="16"/>
  <c r="F12771" i="16"/>
  <c r="F12779" i="16"/>
  <c r="F12787" i="16"/>
  <c r="F12795" i="16"/>
  <c r="F12803" i="16"/>
  <c r="F12811" i="16"/>
  <c r="F12819" i="16"/>
  <c r="F12827" i="16"/>
  <c r="F12835" i="16"/>
  <c r="F12843" i="16"/>
  <c r="F12851" i="16"/>
  <c r="F12859" i="16"/>
  <c r="F12867" i="16"/>
  <c r="F12875" i="16"/>
  <c r="F12883" i="16"/>
  <c r="F12891" i="16"/>
  <c r="F12899" i="16"/>
  <c r="F12907" i="16"/>
  <c r="F12915" i="16"/>
  <c r="F12923" i="16"/>
  <c r="F12931" i="16"/>
  <c r="F12939" i="16"/>
  <c r="F12947" i="16"/>
  <c r="F12955" i="16"/>
  <c r="F12963" i="16"/>
  <c r="F12971" i="16"/>
  <c r="F12979" i="16"/>
  <c r="F12987" i="16"/>
  <c r="F12995" i="16"/>
  <c r="F13003" i="16"/>
  <c r="F13011" i="16"/>
  <c r="F13019" i="16"/>
  <c r="F13027" i="16"/>
  <c r="F13035" i="16"/>
  <c r="F13043" i="16"/>
  <c r="F13051" i="16"/>
  <c r="F13059" i="16"/>
  <c r="F13067" i="16"/>
  <c r="F13075" i="16"/>
  <c r="F13083" i="16"/>
  <c r="F13091" i="16"/>
  <c r="F13099" i="16"/>
  <c r="F13107" i="16"/>
  <c r="F13115" i="16"/>
  <c r="F13123" i="16"/>
  <c r="F13131" i="16"/>
  <c r="F13139" i="16"/>
  <c r="F13147" i="16"/>
  <c r="F13155" i="16"/>
  <c r="F13163" i="16"/>
  <c r="F13171" i="16"/>
  <c r="F13179" i="16"/>
  <c r="F13187" i="16"/>
  <c r="F13195" i="16"/>
  <c r="F13203" i="16"/>
  <c r="F13211" i="16"/>
  <c r="F13219" i="16"/>
  <c r="F13227" i="16"/>
  <c r="F13235" i="16"/>
  <c r="F13243" i="16"/>
  <c r="F13251" i="16"/>
  <c r="F13259" i="16"/>
  <c r="F13267" i="16"/>
  <c r="F13275" i="16"/>
  <c r="F13283" i="16"/>
  <c r="F13291" i="16"/>
  <c r="F13299" i="16"/>
  <c r="F13307" i="16"/>
  <c r="F13315" i="16"/>
  <c r="F13323" i="16"/>
  <c r="F13331" i="16"/>
  <c r="F13339" i="16"/>
  <c r="F13347" i="16"/>
  <c r="F13355" i="16"/>
  <c r="F13363" i="16"/>
  <c r="F13371" i="16"/>
  <c r="F13379" i="16"/>
  <c r="F13387" i="16"/>
  <c r="F13395" i="16"/>
  <c r="F13403" i="16"/>
  <c r="F13411" i="16"/>
  <c r="F13419" i="16"/>
  <c r="F13427" i="16"/>
  <c r="F13435" i="16"/>
  <c r="F13443" i="16"/>
  <c r="F13451" i="16"/>
  <c r="F13459" i="16"/>
  <c r="F13467" i="16"/>
  <c r="F13475" i="16"/>
  <c r="F13483" i="16"/>
  <c r="F13491" i="16"/>
  <c r="F13499" i="16"/>
  <c r="F13507" i="16"/>
  <c r="F13515" i="16"/>
  <c r="F13523" i="16"/>
  <c r="F13531" i="16"/>
  <c r="F13539" i="16"/>
  <c r="F13547" i="16"/>
  <c r="F13555" i="16"/>
  <c r="F13563" i="16"/>
  <c r="F13571" i="16"/>
  <c r="F13579" i="16"/>
  <c r="F13587" i="16"/>
  <c r="F13595" i="16"/>
  <c r="F13603" i="16"/>
  <c r="F13611" i="16"/>
  <c r="F13619" i="16"/>
  <c r="F13627" i="16"/>
  <c r="F13635" i="16"/>
  <c r="F13643" i="16"/>
  <c r="F13651" i="16"/>
  <c r="F13659" i="16"/>
  <c r="F13667" i="16"/>
  <c r="F13675" i="16"/>
  <c r="F13683" i="16"/>
  <c r="F13691" i="16"/>
  <c r="F13699" i="16"/>
  <c r="F13707" i="16"/>
  <c r="F13715" i="16"/>
  <c r="F13723" i="16"/>
  <c r="F13731" i="16"/>
  <c r="F13739" i="16"/>
  <c r="F13747" i="16"/>
  <c r="F13755" i="16"/>
  <c r="F13763" i="16"/>
  <c r="F13771" i="16"/>
  <c r="F13779" i="16"/>
  <c r="F13787" i="16"/>
  <c r="F13795" i="16"/>
  <c r="F13803" i="16"/>
  <c r="F13811" i="16"/>
  <c r="F13819" i="16"/>
  <c r="F13827" i="16"/>
  <c r="F13835" i="16"/>
  <c r="F13843" i="16"/>
  <c r="F13851" i="16"/>
  <c r="F13859" i="16"/>
  <c r="F13867" i="16"/>
  <c r="F13875" i="16"/>
  <c r="F13883" i="16"/>
  <c r="F13891" i="16"/>
  <c r="F13899" i="16"/>
  <c r="F13907" i="16"/>
  <c r="F13915" i="16"/>
  <c r="F13923" i="16"/>
  <c r="F13931" i="16"/>
  <c r="F13939" i="16"/>
  <c r="F13947" i="16"/>
  <c r="F13955" i="16"/>
  <c r="F13963" i="16"/>
  <c r="F13971" i="16"/>
  <c r="F13979" i="16"/>
  <c r="F13987" i="16"/>
  <c r="F13995" i="16"/>
  <c r="F14003" i="16"/>
  <c r="F14011" i="16"/>
  <c r="F14019" i="16"/>
  <c r="F14027" i="16"/>
  <c r="F14035" i="16"/>
  <c r="F14043" i="16"/>
  <c r="F14051" i="16"/>
  <c r="F14059" i="16"/>
  <c r="F14067" i="16"/>
  <c r="F14075" i="16"/>
  <c r="F14083" i="16"/>
  <c r="F14091" i="16"/>
  <c r="F14099" i="16"/>
  <c r="F14107" i="16"/>
  <c r="F14115" i="16"/>
  <c r="F14123" i="16"/>
  <c r="F14131" i="16"/>
  <c r="F14139" i="16"/>
  <c r="F14147" i="16"/>
  <c r="F14155" i="16"/>
  <c r="F14163" i="16"/>
  <c r="F14171" i="16"/>
  <c r="F14179" i="16"/>
  <c r="F14187" i="16"/>
  <c r="F14195" i="16"/>
  <c r="F14203" i="16"/>
  <c r="F14211" i="16"/>
  <c r="F14219" i="16"/>
  <c r="F14227" i="16"/>
  <c r="F14235" i="16"/>
  <c r="F14243" i="16"/>
  <c r="F14251" i="16"/>
  <c r="F14259" i="16"/>
  <c r="F14267" i="16"/>
  <c r="F14275" i="16"/>
  <c r="F14283" i="16"/>
  <c r="F14291" i="16"/>
  <c r="F14299" i="16"/>
  <c r="F14307" i="16"/>
  <c r="F14315" i="16"/>
  <c r="F14323" i="16"/>
  <c r="F14331" i="16"/>
  <c r="F14339" i="16"/>
  <c r="F14347" i="16"/>
  <c r="F14355" i="16"/>
  <c r="F14363" i="16"/>
  <c r="F14371" i="16"/>
  <c r="F14379" i="16"/>
  <c r="F14387" i="16"/>
  <c r="F14395" i="16"/>
  <c r="F14403" i="16"/>
  <c r="F14411" i="16"/>
  <c r="F14419" i="16"/>
  <c r="F14427" i="16"/>
  <c r="F14435" i="16"/>
  <c r="F14443" i="16"/>
  <c r="F14451" i="16"/>
  <c r="F14459" i="16"/>
  <c r="F14467" i="16"/>
  <c r="F14475" i="16"/>
  <c r="F14483" i="16"/>
  <c r="F14491" i="16"/>
  <c r="F14499" i="16"/>
  <c r="F14507" i="16"/>
  <c r="F14515" i="16"/>
  <c r="F14523" i="16"/>
  <c r="F14531" i="16"/>
  <c r="F14539" i="16"/>
  <c r="F14547" i="16"/>
  <c r="F14555" i="16"/>
  <c r="F14563" i="16"/>
  <c r="F14571" i="16"/>
  <c r="F14579" i="16"/>
  <c r="F14587" i="16"/>
  <c r="F14595" i="16"/>
  <c r="F14603" i="16"/>
  <c r="F14611" i="16"/>
  <c r="F14619" i="16"/>
  <c r="F14627" i="16"/>
  <c r="F14635" i="16"/>
  <c r="F14643" i="16"/>
  <c r="F14651" i="16"/>
  <c r="F14659" i="16"/>
  <c r="F14667" i="16"/>
  <c r="F14675" i="16"/>
  <c r="F14683" i="16"/>
  <c r="F14691" i="16"/>
  <c r="F14699" i="16"/>
  <c r="F14707" i="16"/>
  <c r="F14715" i="16"/>
  <c r="F14723" i="16"/>
  <c r="F14731" i="16"/>
  <c r="F14739" i="16"/>
  <c r="F14747" i="16"/>
  <c r="F14755" i="16"/>
  <c r="F14763" i="16"/>
  <c r="F14771" i="16"/>
  <c r="F14779" i="16"/>
  <c r="F14787" i="16"/>
  <c r="F14795" i="16"/>
  <c r="F14803" i="16"/>
  <c r="F14811" i="16"/>
  <c r="F14819" i="16"/>
  <c r="F14827" i="16"/>
  <c r="F14835" i="16"/>
  <c r="F14843" i="16"/>
  <c r="F14851" i="16"/>
  <c r="F14859" i="16"/>
  <c r="F14867" i="16"/>
  <c r="F14875" i="16"/>
  <c r="F14883" i="16"/>
  <c r="F14891" i="16"/>
  <c r="F14899" i="16"/>
  <c r="F14907" i="16"/>
  <c r="F14915" i="16"/>
  <c r="F14923" i="16"/>
  <c r="F14931" i="16"/>
  <c r="F14939" i="16"/>
  <c r="F14947" i="16"/>
  <c r="F14955" i="16"/>
  <c r="F14963" i="16"/>
  <c r="F14971" i="16"/>
  <c r="F14979" i="16"/>
  <c r="F14987" i="16"/>
  <c r="F14995" i="16"/>
  <c r="F15003" i="16"/>
  <c r="F15011" i="16"/>
  <c r="F15019" i="16"/>
  <c r="F15027" i="16"/>
  <c r="F15035" i="16"/>
  <c r="F15043" i="16"/>
  <c r="F15051" i="16"/>
  <c r="F15059" i="16"/>
  <c r="F15067" i="16"/>
  <c r="F15075" i="16"/>
  <c r="F15083" i="16"/>
  <c r="F15091" i="16"/>
  <c r="F15099" i="16"/>
  <c r="F15107" i="16"/>
  <c r="F15115" i="16"/>
  <c r="F15123" i="16"/>
  <c r="F15131" i="16"/>
  <c r="F15139" i="16"/>
  <c r="F15147" i="16"/>
  <c r="F15155" i="16"/>
  <c r="F15163" i="16"/>
  <c r="F15171" i="16"/>
  <c r="F15179" i="16"/>
  <c r="F15187" i="16"/>
  <c r="F15195" i="16"/>
  <c r="F15203" i="16"/>
  <c r="F15211" i="16"/>
  <c r="F15219" i="16"/>
  <c r="F15227" i="16"/>
  <c r="F15235" i="16"/>
  <c r="F15243" i="16"/>
  <c r="F15251" i="16"/>
  <c r="F15259" i="16"/>
  <c r="F15267" i="16"/>
  <c r="F15275" i="16"/>
  <c r="F15283" i="16"/>
  <c r="F15291" i="16"/>
  <c r="F15299" i="16"/>
  <c r="F15307" i="16"/>
  <c r="F15315" i="16"/>
  <c r="F15323" i="16"/>
  <c r="F15331" i="16"/>
  <c r="F15339" i="16"/>
  <c r="F15347" i="16"/>
  <c r="F15355" i="16"/>
  <c r="F15363" i="16"/>
  <c r="F15371" i="16"/>
  <c r="F15379" i="16"/>
  <c r="F15387" i="16"/>
  <c r="F15395" i="16"/>
  <c r="F15403" i="16"/>
  <c r="F15411" i="16"/>
  <c r="F15419" i="16"/>
  <c r="F15427" i="16"/>
  <c r="F15435" i="16"/>
  <c r="F15443" i="16"/>
  <c r="F15451" i="16"/>
  <c r="F15459" i="16"/>
  <c r="F15467" i="16"/>
  <c r="F15475" i="16"/>
  <c r="F15483" i="16"/>
  <c r="F15491" i="16"/>
  <c r="F15499" i="16"/>
  <c r="F15507" i="16"/>
  <c r="F15515" i="16"/>
  <c r="F15523" i="16"/>
  <c r="F15531" i="16"/>
  <c r="F15539" i="16"/>
  <c r="F15547" i="16"/>
  <c r="F15555" i="16"/>
  <c r="F15563" i="16"/>
  <c r="F15571" i="16"/>
  <c r="F15579" i="16"/>
  <c r="F15587" i="16"/>
  <c r="F15595" i="16"/>
  <c r="F15603" i="16"/>
  <c r="F15611" i="16"/>
  <c r="F15619" i="16"/>
  <c r="F15627" i="16"/>
  <c r="F15635" i="16"/>
  <c r="F15643" i="16"/>
  <c r="F15651" i="16"/>
  <c r="F15659" i="16"/>
  <c r="F15667" i="16"/>
  <c r="F15675" i="16"/>
  <c r="F15683" i="16"/>
  <c r="F15691" i="16"/>
  <c r="F15699" i="16"/>
  <c r="F15707" i="16"/>
  <c r="F15715" i="16"/>
  <c r="F15723" i="16"/>
  <c r="F15731" i="16"/>
  <c r="F15739" i="16"/>
  <c r="F15747" i="16"/>
  <c r="F15755" i="16"/>
  <c r="F15763" i="16"/>
  <c r="F15771" i="16"/>
  <c r="F15779" i="16"/>
  <c r="F15787" i="16"/>
  <c r="F15795" i="16"/>
  <c r="F15803" i="16"/>
  <c r="F15811" i="16"/>
  <c r="F15819" i="16"/>
  <c r="F15827" i="16"/>
  <c r="F15835" i="16"/>
  <c r="F15843" i="16"/>
  <c r="F15851" i="16"/>
  <c r="F15859" i="16"/>
  <c r="F15867" i="16"/>
  <c r="F15875" i="16"/>
  <c r="F15883" i="16"/>
  <c r="F15891" i="16"/>
  <c r="F15899" i="16"/>
  <c r="F15907" i="16"/>
  <c r="F15915" i="16"/>
  <c r="F15923" i="16"/>
  <c r="F15931" i="16"/>
  <c r="F15939" i="16"/>
  <c r="F15947" i="16"/>
  <c r="F15955" i="16"/>
  <c r="F15963" i="16"/>
  <c r="F15971" i="16"/>
  <c r="F15979" i="16"/>
  <c r="F15987" i="16"/>
  <c r="F15995" i="16"/>
  <c r="F16003" i="16"/>
  <c r="F16011" i="16"/>
  <c r="F16019" i="16"/>
  <c r="F16027" i="16"/>
  <c r="F16035" i="16"/>
  <c r="F16043" i="16"/>
  <c r="F16051" i="16"/>
  <c r="F16059" i="16"/>
  <c r="F16067" i="16"/>
  <c r="F16075" i="16"/>
  <c r="F16083" i="16"/>
  <c r="F16091" i="16"/>
  <c r="F16099" i="16"/>
  <c r="F16107" i="16"/>
  <c r="F16115" i="16"/>
  <c r="F16123" i="16"/>
  <c r="F16131" i="16"/>
  <c r="F16139" i="16"/>
  <c r="F16147" i="16"/>
  <c r="F16155" i="16"/>
  <c r="F16163" i="16"/>
  <c r="F16171" i="16"/>
  <c r="F16179" i="16"/>
  <c r="F16187" i="16"/>
  <c r="F16195" i="16"/>
  <c r="F16203" i="16"/>
  <c r="F16211" i="16"/>
  <c r="F16219" i="16"/>
  <c r="F16227" i="16"/>
  <c r="F16235" i="16"/>
  <c r="F16243" i="16"/>
  <c r="F16251" i="16"/>
  <c r="F16259" i="16"/>
  <c r="F16267" i="16"/>
  <c r="F16275" i="16"/>
  <c r="F16283" i="16"/>
  <c r="F16291" i="16"/>
  <c r="F16299" i="16"/>
  <c r="F16307" i="16"/>
  <c r="F16315" i="16"/>
  <c r="F16323" i="16"/>
  <c r="F16331" i="16"/>
  <c r="F16339" i="16"/>
  <c r="F16347" i="16"/>
  <c r="F16355" i="16"/>
  <c r="F16363" i="16"/>
  <c r="F16371" i="16"/>
  <c r="F16379" i="16"/>
  <c r="F16387" i="16"/>
  <c r="F16395" i="16"/>
  <c r="F16403" i="16"/>
  <c r="F16411" i="16"/>
  <c r="F16419" i="16"/>
  <c r="F16427" i="16"/>
  <c r="F16435" i="16"/>
  <c r="F16443" i="16"/>
  <c r="F16451" i="16"/>
  <c r="F16459" i="16"/>
  <c r="F16467" i="16"/>
  <c r="F16475" i="16"/>
  <c r="F16483" i="16"/>
  <c r="F16491" i="16"/>
  <c r="F16499" i="16"/>
  <c r="F16507" i="16"/>
  <c r="F16515" i="16"/>
  <c r="F16523" i="16"/>
  <c r="F16531" i="16"/>
  <c r="F16539" i="16"/>
  <c r="F16547" i="16"/>
  <c r="F16555" i="16"/>
  <c r="F16563" i="16"/>
  <c r="F16571" i="16"/>
  <c r="F16579" i="16"/>
  <c r="F16587" i="16"/>
  <c r="F16595" i="16"/>
  <c r="F16603" i="16"/>
  <c r="F16611" i="16"/>
  <c r="F16619" i="16"/>
  <c r="F16627" i="16"/>
  <c r="F16635" i="16"/>
  <c r="F16643" i="16"/>
  <c r="F16651" i="16"/>
  <c r="F16659" i="16"/>
  <c r="F16667" i="16"/>
  <c r="F16675" i="16"/>
  <c r="F16683" i="16"/>
  <c r="F16691" i="16"/>
  <c r="F16699" i="16"/>
  <c r="F16707" i="16"/>
  <c r="F16715" i="16"/>
  <c r="F16723" i="16"/>
  <c r="F16731" i="16"/>
  <c r="F16739" i="16"/>
  <c r="F16747" i="16"/>
  <c r="F16755" i="16"/>
  <c r="F16763" i="16"/>
  <c r="F16771" i="16"/>
  <c r="F16779" i="16"/>
  <c r="F16787" i="16"/>
  <c r="F16795" i="16"/>
  <c r="F16803" i="16"/>
  <c r="F16811" i="16"/>
  <c r="F16819" i="16"/>
  <c r="F16827" i="16"/>
  <c r="F16835" i="16"/>
  <c r="F16843" i="16"/>
  <c r="F16851" i="16"/>
  <c r="F16859" i="16"/>
  <c r="F16867" i="16"/>
  <c r="F16875" i="16"/>
  <c r="F16883" i="16"/>
  <c r="F16891" i="16"/>
  <c r="F16899" i="16"/>
  <c r="F16907" i="16"/>
  <c r="F16915" i="16"/>
  <c r="F16923" i="16"/>
  <c r="F16931" i="16"/>
  <c r="F16939" i="16"/>
  <c r="F16947" i="16"/>
  <c r="F16955" i="16"/>
  <c r="F16963" i="16"/>
  <c r="F16971" i="16"/>
  <c r="F16979" i="16"/>
  <c r="F16987" i="16"/>
  <c r="F16995" i="16"/>
  <c r="F17003" i="16"/>
  <c r="F17011" i="16"/>
  <c r="F17019" i="16"/>
  <c r="F17027" i="16"/>
  <c r="F17035" i="16"/>
  <c r="F17043" i="16"/>
  <c r="F17051" i="16"/>
  <c r="F17059" i="16"/>
  <c r="F17067" i="16"/>
  <c r="F17075" i="16"/>
  <c r="F17083" i="16"/>
  <c r="F17091" i="16"/>
  <c r="F17099" i="16"/>
  <c r="F17107" i="16"/>
  <c r="F17115" i="16"/>
  <c r="F17123" i="16"/>
  <c r="F17131" i="16"/>
  <c r="F17139" i="16"/>
  <c r="F17147" i="16"/>
  <c r="F17155" i="16"/>
  <c r="F17163" i="16"/>
  <c r="F17171" i="16"/>
  <c r="F17179" i="16"/>
  <c r="F17187" i="16"/>
  <c r="F17195" i="16"/>
  <c r="F17203" i="16"/>
  <c r="F17211" i="16"/>
  <c r="F17219" i="16"/>
  <c r="F17227" i="16"/>
  <c r="F17235" i="16"/>
  <c r="F17243" i="16"/>
  <c r="F17251" i="16"/>
  <c r="F17259" i="16"/>
  <c r="F17267" i="16"/>
  <c r="F17275" i="16"/>
  <c r="F17283" i="16"/>
  <c r="F17291" i="16"/>
  <c r="F17299" i="16"/>
  <c r="F17307" i="16"/>
  <c r="F17315" i="16"/>
  <c r="F17323" i="16"/>
  <c r="F17331" i="16"/>
  <c r="F17339" i="16"/>
  <c r="F17347" i="16"/>
  <c r="F17355" i="16"/>
  <c r="F17363" i="16"/>
  <c r="F17371" i="16"/>
  <c r="F17379" i="16"/>
  <c r="F17387" i="16"/>
  <c r="F17395" i="16"/>
  <c r="F17403" i="16"/>
  <c r="F17411" i="16"/>
  <c r="F17419" i="16"/>
  <c r="F17427" i="16"/>
  <c r="F17435" i="16"/>
  <c r="F17443" i="16"/>
  <c r="F17451" i="16"/>
  <c r="F17459" i="16"/>
  <c r="F17467" i="16"/>
  <c r="F17475" i="16"/>
  <c r="F17483" i="16"/>
  <c r="F17491" i="16"/>
  <c r="F17499" i="16"/>
  <c r="F17507" i="16"/>
  <c r="F17515" i="16"/>
  <c r="F17523" i="16"/>
  <c r="F17531" i="16"/>
  <c r="F17539" i="16"/>
  <c r="F17547" i="16"/>
  <c r="F17555" i="16"/>
  <c r="F17563" i="16"/>
  <c r="F17571" i="16"/>
  <c r="F17579" i="16"/>
  <c r="F17587" i="16"/>
  <c r="F17595" i="16"/>
  <c r="F17603" i="16"/>
  <c r="F17611" i="16"/>
  <c r="F17619" i="16"/>
  <c r="F17627" i="16"/>
  <c r="F17635" i="16"/>
  <c r="F17643" i="16"/>
  <c r="F17651" i="16"/>
  <c r="F17659" i="16"/>
  <c r="F17667" i="16"/>
  <c r="F17675" i="16"/>
  <c r="F17683" i="16"/>
  <c r="F17691" i="16"/>
  <c r="F17699" i="16"/>
  <c r="F17707" i="16"/>
  <c r="F17715" i="16"/>
  <c r="F17723" i="16"/>
  <c r="F17731" i="16"/>
  <c r="F17739" i="16"/>
  <c r="F17747" i="16"/>
  <c r="F17755" i="16"/>
  <c r="F17763" i="16"/>
  <c r="F17771" i="16"/>
  <c r="F17779" i="16"/>
  <c r="F17787" i="16"/>
  <c r="F17795" i="16"/>
  <c r="F17803" i="16"/>
  <c r="F17811" i="16"/>
  <c r="F17819" i="16"/>
  <c r="F17827" i="16"/>
  <c r="F17835" i="16"/>
  <c r="F17843" i="16"/>
  <c r="F17851" i="16"/>
  <c r="F17859" i="16"/>
  <c r="F17867" i="16"/>
  <c r="F17875" i="16"/>
  <c r="F17883" i="16"/>
  <c r="F17891" i="16"/>
  <c r="F17899" i="16"/>
  <c r="F17907" i="16"/>
  <c r="F17915" i="16"/>
  <c r="F17923" i="16"/>
  <c r="F17931" i="16"/>
  <c r="F17939" i="16"/>
  <c r="F17947" i="16"/>
  <c r="F17955" i="16"/>
  <c r="F17963" i="16"/>
  <c r="F17971" i="16"/>
  <c r="F17979" i="16"/>
  <c r="F17987" i="16"/>
  <c r="F17995" i="16"/>
  <c r="F18003" i="16"/>
  <c r="F18011" i="16"/>
  <c r="F18019" i="16"/>
  <c r="F18027" i="16"/>
  <c r="F18035" i="16"/>
  <c r="F18043" i="16"/>
  <c r="F18051" i="16"/>
  <c r="F18059" i="16"/>
  <c r="F18067" i="16"/>
  <c r="F18075" i="16"/>
  <c r="F18083" i="16"/>
  <c r="F18091" i="16"/>
  <c r="F18099" i="16"/>
  <c r="F18107" i="16"/>
  <c r="F18115" i="16"/>
  <c r="F18123" i="16"/>
  <c r="F18131" i="16"/>
  <c r="F18139" i="16"/>
  <c r="F18147" i="16"/>
  <c r="F18155" i="16"/>
  <c r="F18163" i="16"/>
  <c r="F18171" i="16"/>
  <c r="F18179" i="16"/>
  <c r="F18187" i="16"/>
  <c r="F18195" i="16"/>
  <c r="F18203" i="16"/>
  <c r="F18211" i="16"/>
  <c r="F18219" i="16"/>
  <c r="F18227" i="16"/>
  <c r="F18235" i="16"/>
  <c r="F18243" i="16"/>
  <c r="F18251" i="16"/>
  <c r="F18259" i="16"/>
  <c r="F18267" i="16"/>
  <c r="F18275" i="16"/>
  <c r="F18283" i="16"/>
  <c r="F18291" i="16"/>
  <c r="F18299" i="16"/>
  <c r="F18307" i="16"/>
  <c r="F18315" i="16"/>
  <c r="F18323" i="16"/>
  <c r="F18331" i="16"/>
  <c r="F18339" i="16"/>
  <c r="F18347" i="16"/>
  <c r="F18355" i="16"/>
  <c r="F18363" i="16"/>
  <c r="F18371" i="16"/>
  <c r="F18379" i="16"/>
  <c r="F18387" i="16"/>
  <c r="F18395" i="16"/>
  <c r="F18403" i="16"/>
  <c r="F18411" i="16"/>
  <c r="F18419" i="16"/>
  <c r="F18427" i="16"/>
  <c r="F18435" i="16"/>
  <c r="F18443" i="16"/>
  <c r="F18451" i="16"/>
  <c r="F18459" i="16"/>
  <c r="F18467" i="16"/>
  <c r="F18475" i="16"/>
  <c r="F18483" i="16"/>
  <c r="F18491" i="16"/>
  <c r="F18499" i="16"/>
  <c r="F18507" i="16"/>
  <c r="F18515" i="16"/>
  <c r="F18523" i="16"/>
  <c r="F18531" i="16"/>
  <c r="F18539" i="16"/>
  <c r="F18547" i="16"/>
  <c r="F18555" i="16"/>
  <c r="F18563" i="16"/>
  <c r="F18571" i="16"/>
  <c r="F18579" i="16"/>
  <c r="F18587" i="16"/>
  <c r="F18595" i="16"/>
  <c r="F18603" i="16"/>
  <c r="F18611" i="16"/>
  <c r="F18619" i="16"/>
  <c r="F18627" i="16"/>
  <c r="F18635" i="16"/>
  <c r="F18643" i="16"/>
  <c r="F18651" i="16"/>
  <c r="F18659" i="16"/>
  <c r="F18667" i="16"/>
  <c r="F18675" i="16"/>
  <c r="F18683" i="16"/>
  <c r="F18691" i="16"/>
  <c r="F18699" i="16"/>
  <c r="F18707" i="16"/>
  <c r="F18715" i="16"/>
  <c r="F18723" i="16"/>
  <c r="F18731" i="16"/>
  <c r="F18739" i="16"/>
  <c r="F18747" i="16"/>
  <c r="F18755" i="16"/>
  <c r="F18763" i="16"/>
  <c r="F18771" i="16"/>
  <c r="F18779" i="16"/>
  <c r="F18787" i="16"/>
  <c r="F18795" i="16"/>
  <c r="F18803" i="16"/>
  <c r="F18811" i="16"/>
  <c r="F18819" i="16"/>
  <c r="F18827" i="16"/>
  <c r="F18835" i="16"/>
  <c r="F18843" i="16"/>
  <c r="F18851" i="16"/>
  <c r="F18859" i="16"/>
  <c r="F18867" i="16"/>
  <c r="F18875" i="16"/>
  <c r="F18883" i="16"/>
  <c r="F18891" i="16"/>
  <c r="F18899" i="16"/>
  <c r="F18907" i="16"/>
  <c r="F18915" i="16"/>
  <c r="F18923" i="16"/>
  <c r="F18931" i="16"/>
  <c r="F18939" i="16"/>
  <c r="F18947" i="16"/>
  <c r="F18955" i="16"/>
  <c r="F18963" i="16"/>
  <c r="F18971" i="16"/>
  <c r="F18979" i="16"/>
  <c r="F18987" i="16"/>
  <c r="F18995" i="16"/>
  <c r="F19003" i="16"/>
  <c r="F19011" i="16"/>
  <c r="F19019" i="16"/>
  <c r="F19027" i="16"/>
  <c r="F19035" i="16"/>
  <c r="F19043" i="16"/>
  <c r="F19051" i="16"/>
  <c r="F19059" i="16"/>
  <c r="F19067" i="16"/>
  <c r="F19075" i="16"/>
  <c r="F19083" i="16"/>
  <c r="F19091" i="16"/>
  <c r="F19099" i="16"/>
  <c r="F19107" i="16"/>
  <c r="F19115" i="16"/>
  <c r="F19123" i="16"/>
  <c r="F19131" i="16"/>
  <c r="F19139" i="16"/>
  <c r="F19147" i="16"/>
  <c r="F19155" i="16"/>
  <c r="F19163" i="16"/>
  <c r="F19171" i="16"/>
  <c r="F19179" i="16"/>
  <c r="F19187" i="16"/>
  <c r="F19195" i="16"/>
  <c r="F19203" i="16"/>
  <c r="F19211" i="16"/>
  <c r="F19219" i="16"/>
  <c r="F19227" i="16"/>
  <c r="F19235" i="16"/>
  <c r="F19243" i="16"/>
  <c r="F19251" i="16"/>
  <c r="F19259" i="16"/>
  <c r="F19267" i="16"/>
  <c r="F19275" i="16"/>
  <c r="F19283" i="16"/>
  <c r="F19291" i="16"/>
  <c r="F19299" i="16"/>
  <c r="F19307" i="16"/>
  <c r="F19315" i="16"/>
  <c r="F19323" i="16"/>
  <c r="F19331" i="16"/>
  <c r="F19339" i="16"/>
  <c r="F19347" i="16"/>
  <c r="F19355" i="16"/>
  <c r="F19363" i="16"/>
  <c r="F19371" i="16"/>
  <c r="F19379" i="16"/>
  <c r="F19387" i="16"/>
  <c r="F19395" i="16"/>
  <c r="F19403" i="16"/>
  <c r="F19411" i="16"/>
  <c r="F19419" i="16"/>
  <c r="F19427" i="16"/>
  <c r="F19435" i="16"/>
  <c r="F19443" i="16"/>
  <c r="F19451" i="16"/>
  <c r="F19459" i="16"/>
  <c r="F19467" i="16"/>
  <c r="F19475" i="16"/>
  <c r="F19483" i="16"/>
  <c r="F19491" i="16"/>
  <c r="F19499" i="16"/>
  <c r="F19507" i="16"/>
  <c r="F19515" i="16"/>
  <c r="F19523" i="16"/>
  <c r="F19531" i="16"/>
  <c r="F19539" i="16"/>
  <c r="F19547" i="16"/>
  <c r="F19555" i="16"/>
  <c r="F19563" i="16"/>
  <c r="F19571" i="16"/>
  <c r="F19579" i="16"/>
  <c r="F19587" i="16"/>
  <c r="F19595" i="16"/>
  <c r="F19603" i="16"/>
  <c r="F19611" i="16"/>
  <c r="F19619" i="16"/>
  <c r="F19627" i="16"/>
  <c r="F19635" i="16"/>
  <c r="F19643" i="16"/>
  <c r="F19651" i="16"/>
  <c r="F19659" i="16"/>
  <c r="F19667" i="16"/>
  <c r="F19675" i="16"/>
  <c r="F19683" i="16"/>
  <c r="F19691" i="16"/>
  <c r="F19699" i="16"/>
  <c r="F19707" i="16"/>
  <c r="F19715" i="16"/>
  <c r="F19723" i="16"/>
  <c r="F19731" i="16"/>
  <c r="F19739" i="16"/>
  <c r="F19747" i="16"/>
  <c r="F19755" i="16"/>
  <c r="F19763" i="16"/>
  <c r="F19771" i="16"/>
  <c r="F19779" i="16"/>
  <c r="F19787" i="16"/>
  <c r="F19795" i="16"/>
  <c r="F19803" i="16"/>
  <c r="F19811" i="16"/>
  <c r="F19819" i="16"/>
  <c r="F19827" i="16"/>
  <c r="F19835" i="16"/>
  <c r="F19843" i="16"/>
  <c r="F19851" i="16"/>
  <c r="F19859" i="16"/>
  <c r="F19867" i="16"/>
  <c r="F19875" i="16"/>
  <c r="F19883" i="16"/>
  <c r="F19891" i="16"/>
  <c r="F19899" i="16"/>
  <c r="F19907" i="16"/>
  <c r="F19915" i="16"/>
  <c r="F19923" i="16"/>
  <c r="F19931" i="16"/>
  <c r="F19939" i="16"/>
  <c r="F19947" i="16"/>
  <c r="F19955" i="16"/>
  <c r="F19963" i="16"/>
  <c r="F19971" i="16"/>
  <c r="F19979" i="16"/>
  <c r="F19987" i="16"/>
  <c r="F19995" i="16"/>
  <c r="F20003" i="16"/>
  <c r="F20011" i="16"/>
  <c r="F20019" i="16"/>
  <c r="F20027" i="16"/>
  <c r="F20035" i="16"/>
  <c r="F20043" i="16"/>
  <c r="F20051" i="16"/>
  <c r="F20059" i="16"/>
  <c r="F20067" i="16"/>
  <c r="F20075" i="16"/>
  <c r="F20083" i="16"/>
  <c r="F20091" i="16"/>
  <c r="F20099" i="16"/>
  <c r="F20107" i="16"/>
  <c r="F20115" i="16"/>
  <c r="F20123" i="16"/>
  <c r="F20131" i="16"/>
  <c r="F20139" i="16"/>
  <c r="F20147" i="16"/>
  <c r="F20155" i="16"/>
  <c r="F20163" i="16"/>
  <c r="F20171" i="16"/>
  <c r="F20179" i="16"/>
  <c r="F20187" i="16"/>
  <c r="F20195" i="16"/>
  <c r="F20203" i="16"/>
  <c r="F20211" i="16"/>
  <c r="F20219" i="16"/>
  <c r="F20227" i="16"/>
  <c r="F20235" i="16"/>
  <c r="F20243" i="16"/>
  <c r="F20251" i="16"/>
  <c r="F20259" i="16"/>
  <c r="F20267" i="16"/>
  <c r="F20275" i="16"/>
  <c r="F20283" i="16"/>
  <c r="F20291" i="16"/>
  <c r="F20299" i="16"/>
  <c r="F20307" i="16"/>
  <c r="F20315" i="16"/>
  <c r="F20323" i="16"/>
  <c r="F20331" i="16"/>
  <c r="F20339" i="16"/>
  <c r="F20347" i="16"/>
  <c r="F20355" i="16"/>
  <c r="F20363" i="16"/>
  <c r="F20371" i="16"/>
  <c r="F20379" i="16"/>
  <c r="F20387" i="16"/>
  <c r="F20395" i="16"/>
  <c r="F20403" i="16"/>
  <c r="F20411" i="16"/>
  <c r="F20419" i="16"/>
  <c r="F20427" i="16"/>
  <c r="F20435" i="16"/>
  <c r="F20443" i="16"/>
  <c r="F20451" i="16"/>
  <c r="F20459" i="16"/>
  <c r="F20467" i="16"/>
  <c r="F20475" i="16"/>
  <c r="F20483" i="16"/>
  <c r="F20491" i="16"/>
  <c r="F20499" i="16"/>
  <c r="F20507" i="16"/>
  <c r="F20515" i="16"/>
  <c r="F20523" i="16"/>
  <c r="F20531" i="16"/>
  <c r="F20539" i="16"/>
  <c r="F20547" i="16"/>
  <c r="F20555" i="16"/>
  <c r="F20563" i="16"/>
  <c r="F20571" i="16"/>
  <c r="F20579" i="16"/>
  <c r="F20587" i="16"/>
  <c r="F20595" i="16"/>
  <c r="F20603" i="16"/>
  <c r="F20611" i="16"/>
  <c r="F20619" i="16"/>
  <c r="F20627" i="16"/>
  <c r="F20635" i="16"/>
  <c r="F20643" i="16"/>
  <c r="F20651" i="16"/>
  <c r="F20659" i="16"/>
  <c r="F20667" i="16"/>
  <c r="F20675" i="16"/>
  <c r="F20683" i="16"/>
  <c r="F20691" i="16"/>
  <c r="F20699" i="16"/>
  <c r="F20707" i="16"/>
  <c r="F20715" i="16"/>
  <c r="F20723" i="16"/>
  <c r="F20731" i="16"/>
  <c r="F20739" i="16"/>
  <c r="F20747" i="16"/>
  <c r="F20755" i="16"/>
  <c r="F20763" i="16"/>
  <c r="F20771" i="16"/>
  <c r="F20779" i="16"/>
  <c r="F20787" i="16"/>
  <c r="F20795" i="16"/>
  <c r="F20803" i="16"/>
  <c r="F20811" i="16"/>
  <c r="F20819" i="16"/>
  <c r="F20827" i="16"/>
  <c r="F20835" i="16"/>
  <c r="F20843" i="16"/>
  <c r="F20851" i="16"/>
  <c r="F20859" i="16"/>
  <c r="F20867" i="16"/>
  <c r="F20875" i="16"/>
  <c r="F20883" i="16"/>
  <c r="F20891" i="16"/>
  <c r="F20899" i="16"/>
  <c r="F20907" i="16"/>
  <c r="F20915" i="16"/>
  <c r="F20923" i="16"/>
  <c r="F20931" i="16"/>
  <c r="F20939" i="16"/>
  <c r="F20947" i="16"/>
  <c r="F20955" i="16"/>
  <c r="F20963" i="16"/>
  <c r="F20971" i="16"/>
  <c r="F20979" i="16"/>
  <c r="F20987" i="16"/>
  <c r="F20995" i="16"/>
  <c r="F21003" i="16"/>
  <c r="F21011" i="16"/>
  <c r="F21019" i="16"/>
  <c r="F21027" i="16"/>
  <c r="F21035" i="16"/>
  <c r="F21043" i="16"/>
  <c r="F21051" i="16"/>
  <c r="F21059" i="16"/>
  <c r="F21067" i="16"/>
  <c r="F21075" i="16"/>
  <c r="F21083" i="16"/>
  <c r="F21091" i="16"/>
  <c r="F21099" i="16"/>
  <c r="F21107" i="16"/>
  <c r="F21115" i="16"/>
  <c r="F21123" i="16"/>
  <c r="F21131" i="16"/>
  <c r="F21139" i="16"/>
  <c r="F21147" i="16"/>
  <c r="F21155" i="16"/>
  <c r="F21163" i="16"/>
  <c r="F21171" i="16"/>
  <c r="F21179" i="16"/>
  <c r="F21187" i="16"/>
  <c r="F21195" i="16"/>
  <c r="F21203" i="16"/>
  <c r="F21211" i="16"/>
  <c r="F21219" i="16"/>
  <c r="F21227" i="16"/>
  <c r="F21235" i="16"/>
  <c r="F21243" i="16"/>
  <c r="F21251" i="16"/>
  <c r="F21259" i="16"/>
  <c r="F21267" i="16"/>
  <c r="F21275" i="16"/>
  <c r="F21283" i="16"/>
  <c r="F21291" i="16"/>
  <c r="F21299" i="16"/>
  <c r="F21307" i="16"/>
  <c r="F21315" i="16"/>
  <c r="F21323" i="16"/>
  <c r="F21331" i="16"/>
  <c r="F21339" i="16"/>
  <c r="F21347" i="16"/>
  <c r="F21355" i="16"/>
  <c r="F21363" i="16"/>
  <c r="F21371" i="16"/>
  <c r="F21379" i="16"/>
  <c r="F21387" i="16"/>
  <c r="F21395" i="16"/>
  <c r="F21403" i="16"/>
  <c r="F21411" i="16"/>
  <c r="F21419" i="16"/>
  <c r="F21427" i="16"/>
  <c r="F21435" i="16"/>
  <c r="F21443" i="16"/>
  <c r="F21451" i="16"/>
  <c r="F21459" i="16"/>
  <c r="F21467" i="16"/>
  <c r="F21475" i="16"/>
  <c r="F21483" i="16"/>
  <c r="F21491" i="16"/>
  <c r="F21499" i="16"/>
  <c r="F21507" i="16"/>
  <c r="F21515" i="16"/>
  <c r="F21523" i="16"/>
  <c r="F21531" i="16"/>
  <c r="F21539" i="16"/>
  <c r="F21547" i="16"/>
  <c r="F21555" i="16"/>
  <c r="F21563" i="16"/>
  <c r="F21571" i="16"/>
  <c r="F21579" i="16"/>
  <c r="F21587" i="16"/>
  <c r="F21595" i="16"/>
  <c r="F21603" i="16"/>
  <c r="F21611" i="16"/>
  <c r="F21619" i="16"/>
  <c r="F21627" i="16"/>
  <c r="F21635" i="16"/>
  <c r="F21742" i="16"/>
  <c r="F21678" i="16"/>
  <c r="F21614" i="16"/>
  <c r="F21550" i="16"/>
  <c r="F21486" i="16"/>
  <c r="F21422" i="16"/>
  <c r="F21358" i="16"/>
  <c r="F21294" i="16"/>
  <c r="F21230" i="16"/>
  <c r="F21166" i="16"/>
  <c r="F21102" i="16"/>
  <c r="F21038" i="16"/>
  <c r="F20970" i="16"/>
  <c r="F20879" i="16"/>
  <c r="F20751" i="16"/>
  <c r="F12780" i="16"/>
  <c r="F12788" i="16"/>
  <c r="F12796" i="16"/>
  <c r="F12804" i="16"/>
  <c r="F12812" i="16"/>
  <c r="F12820" i="16"/>
  <c r="F12828" i="16"/>
  <c r="F12836" i="16"/>
  <c r="F12844" i="16"/>
  <c r="F12852" i="16"/>
  <c r="F12860" i="16"/>
  <c r="F12868" i="16"/>
  <c r="F12876" i="16"/>
  <c r="F12884" i="16"/>
  <c r="F12892" i="16"/>
  <c r="F12900" i="16"/>
  <c r="F12908" i="16"/>
  <c r="F12916" i="16"/>
  <c r="F12924" i="16"/>
  <c r="F12932" i="16"/>
  <c r="F12940" i="16"/>
  <c r="F12948" i="16"/>
  <c r="F12956" i="16"/>
  <c r="F12964" i="16"/>
  <c r="F12972" i="16"/>
  <c r="F12980" i="16"/>
  <c r="F12988" i="16"/>
  <c r="F12996" i="16"/>
  <c r="F13004" i="16"/>
  <c r="F13012" i="16"/>
  <c r="F13020" i="16"/>
  <c r="F13028" i="16"/>
  <c r="F13036" i="16"/>
  <c r="F13044" i="16"/>
  <c r="F13052" i="16"/>
  <c r="F13060" i="16"/>
  <c r="F13068" i="16"/>
  <c r="F13076" i="16"/>
  <c r="F13084" i="16"/>
  <c r="F13092" i="16"/>
  <c r="F13100" i="16"/>
  <c r="F13108" i="16"/>
  <c r="F13116" i="16"/>
  <c r="F13124" i="16"/>
  <c r="F13132" i="16"/>
  <c r="F13140" i="16"/>
  <c r="F13148" i="16"/>
  <c r="F13156" i="16"/>
  <c r="F13164" i="16"/>
  <c r="F13172" i="16"/>
  <c r="F13180" i="16"/>
  <c r="F13188" i="16"/>
  <c r="F13196" i="16"/>
  <c r="F13204" i="16"/>
  <c r="F13212" i="16"/>
  <c r="F13220" i="16"/>
  <c r="F13228" i="16"/>
  <c r="F13236" i="16"/>
  <c r="F13244" i="16"/>
  <c r="F13252" i="16"/>
  <c r="F13260" i="16"/>
  <c r="F13268" i="16"/>
  <c r="F13276" i="16"/>
  <c r="F13284" i="16"/>
  <c r="F13292" i="16"/>
  <c r="F13300" i="16"/>
  <c r="F13308" i="16"/>
  <c r="F13316" i="16"/>
  <c r="F13324" i="16"/>
  <c r="F13332" i="16"/>
  <c r="F13340" i="16"/>
  <c r="F13348" i="16"/>
  <c r="F13356" i="16"/>
  <c r="F13364" i="16"/>
  <c r="F13372" i="16"/>
  <c r="F13380" i="16"/>
  <c r="F13388" i="16"/>
  <c r="F13396" i="16"/>
  <c r="F13404" i="16"/>
  <c r="F13412" i="16"/>
  <c r="F13420" i="16"/>
  <c r="F13428" i="16"/>
  <c r="F13436" i="16"/>
  <c r="F13444" i="16"/>
  <c r="F13452" i="16"/>
  <c r="F13460" i="16"/>
  <c r="F13468" i="16"/>
  <c r="F13476" i="16"/>
  <c r="F13484" i="16"/>
  <c r="F13492" i="16"/>
  <c r="F13500" i="16"/>
  <c r="F13508" i="16"/>
  <c r="F13516" i="16"/>
  <c r="F13524" i="16"/>
  <c r="F13532" i="16"/>
  <c r="F13540" i="16"/>
  <c r="F13548" i="16"/>
  <c r="F13556" i="16"/>
  <c r="F13564" i="16"/>
  <c r="F13572" i="16"/>
  <c r="F13580" i="16"/>
  <c r="F13588" i="16"/>
  <c r="F13596" i="16"/>
  <c r="F13604" i="16"/>
  <c r="F13612" i="16"/>
  <c r="F13620" i="16"/>
  <c r="F13628" i="16"/>
  <c r="F13636" i="16"/>
  <c r="F13644" i="16"/>
  <c r="F13652" i="16"/>
  <c r="F13660" i="16"/>
  <c r="F13668" i="16"/>
  <c r="F13676" i="16"/>
  <c r="F13684" i="16"/>
  <c r="F13692" i="16"/>
  <c r="F13700" i="16"/>
  <c r="F13708" i="16"/>
  <c r="F13716" i="16"/>
  <c r="F13724" i="16"/>
  <c r="F13732" i="16"/>
  <c r="F13740" i="16"/>
  <c r="F13748" i="16"/>
  <c r="F13756" i="16"/>
  <c r="F13764" i="16"/>
  <c r="F13772" i="16"/>
  <c r="F13780" i="16"/>
  <c r="F13788" i="16"/>
  <c r="F13796" i="16"/>
  <c r="F13804" i="16"/>
  <c r="F13812" i="16"/>
  <c r="F13820" i="16"/>
  <c r="F13828" i="16"/>
  <c r="F13836" i="16"/>
  <c r="F13844" i="16"/>
  <c r="F13852" i="16"/>
  <c r="F13860" i="16"/>
  <c r="F13868" i="16"/>
  <c r="F13876" i="16"/>
  <c r="F13884" i="16"/>
  <c r="F13892" i="16"/>
  <c r="F13900" i="16"/>
  <c r="F13908" i="16"/>
  <c r="F13916" i="16"/>
  <c r="F13924" i="16"/>
  <c r="F13932" i="16"/>
  <c r="F13940" i="16"/>
  <c r="F13948" i="16"/>
  <c r="F13956" i="16"/>
  <c r="F13964" i="16"/>
  <c r="F13972" i="16"/>
  <c r="F13980" i="16"/>
  <c r="F13988" i="16"/>
  <c r="F13996" i="16"/>
  <c r="F14004" i="16"/>
  <c r="F14012" i="16"/>
  <c r="F14020" i="16"/>
  <c r="F14028" i="16"/>
  <c r="F14036" i="16"/>
  <c r="F14044" i="16"/>
  <c r="F14052" i="16"/>
  <c r="F14060" i="16"/>
  <c r="F14068" i="16"/>
  <c r="F14076" i="16"/>
  <c r="F14084" i="16"/>
  <c r="F14092" i="16"/>
  <c r="F14100" i="16"/>
  <c r="F14108" i="16"/>
  <c r="F14116" i="16"/>
  <c r="F14124" i="16"/>
  <c r="F14132" i="16"/>
  <c r="F14140" i="16"/>
  <c r="F14148" i="16"/>
  <c r="F14156" i="16"/>
  <c r="F14164" i="16"/>
  <c r="F14172" i="16"/>
  <c r="F14180" i="16"/>
  <c r="F14188" i="16"/>
  <c r="F14196" i="16"/>
  <c r="F14204" i="16"/>
  <c r="F14212" i="16"/>
  <c r="F14220" i="16"/>
  <c r="F14228" i="16"/>
  <c r="F14236" i="16"/>
  <c r="F14244" i="16"/>
  <c r="F14252" i="16"/>
  <c r="F14260" i="16"/>
  <c r="F14268" i="16"/>
  <c r="F14276" i="16"/>
  <c r="F14284" i="16"/>
  <c r="F14292" i="16"/>
  <c r="F14300" i="16"/>
  <c r="F14308" i="16"/>
  <c r="F14316" i="16"/>
  <c r="F14324" i="16"/>
  <c r="F14332" i="16"/>
  <c r="F14340" i="16"/>
  <c r="F14348" i="16"/>
  <c r="F14356" i="16"/>
  <c r="F14364" i="16"/>
  <c r="F14372" i="16"/>
  <c r="F14380" i="16"/>
  <c r="F14388" i="16"/>
  <c r="F14396" i="16"/>
  <c r="F14404" i="16"/>
  <c r="F14412" i="16"/>
  <c r="F14420" i="16"/>
  <c r="F14428" i="16"/>
  <c r="F14436" i="16"/>
  <c r="F14444" i="16"/>
  <c r="F14452" i="16"/>
  <c r="F14460" i="16"/>
  <c r="F14468" i="16"/>
  <c r="F14476" i="16"/>
  <c r="F14484" i="16"/>
  <c r="F14492" i="16"/>
  <c r="F14500" i="16"/>
  <c r="F14508" i="16"/>
  <c r="F14516" i="16"/>
  <c r="F14524" i="16"/>
  <c r="F14532" i="16"/>
  <c r="F14540" i="16"/>
  <c r="F14548" i="16"/>
  <c r="F14556" i="16"/>
  <c r="F14564" i="16"/>
  <c r="F14572" i="16"/>
  <c r="F14580" i="16"/>
  <c r="F14588" i="16"/>
  <c r="F14596" i="16"/>
  <c r="F14604" i="16"/>
  <c r="F14612" i="16"/>
  <c r="F14620" i="16"/>
  <c r="F14628" i="16"/>
  <c r="F14636" i="16"/>
  <c r="F14644" i="16"/>
  <c r="F14652" i="16"/>
  <c r="F14660" i="16"/>
  <c r="F14668" i="16"/>
  <c r="F14676" i="16"/>
  <c r="F14684" i="16"/>
  <c r="F14692" i="16"/>
  <c r="F14700" i="16"/>
  <c r="F14708" i="16"/>
  <c r="F14716" i="16"/>
  <c r="F14724" i="16"/>
  <c r="F14732" i="16"/>
  <c r="F14740" i="16"/>
  <c r="F14748" i="16"/>
  <c r="F14756" i="16"/>
  <c r="F14764" i="16"/>
  <c r="F14772" i="16"/>
  <c r="F14780" i="16"/>
  <c r="F14788" i="16"/>
  <c r="F14796" i="16"/>
  <c r="F14804" i="16"/>
  <c r="F14812" i="16"/>
  <c r="F14820" i="16"/>
  <c r="F14828" i="16"/>
  <c r="F14836" i="16"/>
  <c r="F14844" i="16"/>
  <c r="F14852" i="16"/>
  <c r="F14860" i="16"/>
  <c r="F14868" i="16"/>
  <c r="F14876" i="16"/>
  <c r="F14884" i="16"/>
  <c r="F14892" i="16"/>
  <c r="F14900" i="16"/>
  <c r="F14908" i="16"/>
  <c r="F14916" i="16"/>
  <c r="F14924" i="16"/>
  <c r="F14932" i="16"/>
  <c r="F14940" i="16"/>
  <c r="F14948" i="16"/>
  <c r="F14956" i="16"/>
  <c r="F14964" i="16"/>
  <c r="F14972" i="16"/>
  <c r="F14980" i="16"/>
  <c r="F14988" i="16"/>
  <c r="F14996" i="16"/>
  <c r="F15004" i="16"/>
  <c r="F15012" i="16"/>
  <c r="F15020" i="16"/>
  <c r="F15028" i="16"/>
  <c r="F15036" i="16"/>
  <c r="F15044" i="16"/>
  <c r="F15052" i="16"/>
  <c r="F15060" i="16"/>
  <c r="F15068" i="16"/>
  <c r="F15076" i="16"/>
  <c r="F15084" i="16"/>
  <c r="F15092" i="16"/>
  <c r="F15100" i="16"/>
  <c r="F15108" i="16"/>
  <c r="F15116" i="16"/>
  <c r="F15124" i="16"/>
  <c r="F15132" i="16"/>
  <c r="F15140" i="16"/>
  <c r="F15148" i="16"/>
  <c r="F15156" i="16"/>
  <c r="F15164" i="16"/>
  <c r="F15172" i="16"/>
  <c r="F15180" i="16"/>
  <c r="F15188" i="16"/>
  <c r="F15196" i="16"/>
  <c r="F15204" i="16"/>
  <c r="F15212" i="16"/>
  <c r="F15220" i="16"/>
  <c r="F15228" i="16"/>
  <c r="F15236" i="16"/>
  <c r="F15244" i="16"/>
  <c r="F15252" i="16"/>
  <c r="F15260" i="16"/>
  <c r="F15268" i="16"/>
  <c r="F15276" i="16"/>
  <c r="F15284" i="16"/>
  <c r="F15292" i="16"/>
  <c r="F15300" i="16"/>
  <c r="F15308" i="16"/>
  <c r="F15316" i="16"/>
  <c r="F15324" i="16"/>
  <c r="F15332" i="16"/>
  <c r="F15340" i="16"/>
  <c r="F15348" i="16"/>
  <c r="F15356" i="16"/>
  <c r="F15364" i="16"/>
  <c r="F15372" i="16"/>
  <c r="F15380" i="16"/>
  <c r="F15388" i="16"/>
  <c r="F15396" i="16"/>
  <c r="F15404" i="16"/>
  <c r="F15412" i="16"/>
  <c r="F15420" i="16"/>
  <c r="F15428" i="16"/>
  <c r="F15436" i="16"/>
  <c r="F15444" i="16"/>
  <c r="F15452" i="16"/>
  <c r="F15460" i="16"/>
  <c r="F15468" i="16"/>
  <c r="F15476" i="16"/>
  <c r="F15484" i="16"/>
  <c r="F15492" i="16"/>
  <c r="F15500" i="16"/>
  <c r="F15508" i="16"/>
  <c r="F15516" i="16"/>
  <c r="F15524" i="16"/>
  <c r="F15532" i="16"/>
  <c r="F15540" i="16"/>
  <c r="F15548" i="16"/>
  <c r="F15556" i="16"/>
  <c r="F15564" i="16"/>
  <c r="F15572" i="16"/>
  <c r="F15580" i="16"/>
  <c r="F15588" i="16"/>
  <c r="F15596" i="16"/>
  <c r="F15604" i="16"/>
  <c r="F15612" i="16"/>
  <c r="F15620" i="16"/>
  <c r="F15628" i="16"/>
  <c r="F15636" i="16"/>
  <c r="F15644" i="16"/>
  <c r="F15652" i="16"/>
  <c r="F15660" i="16"/>
  <c r="F15668" i="16"/>
  <c r="F15676" i="16"/>
  <c r="F15684" i="16"/>
  <c r="F15692" i="16"/>
  <c r="F15700" i="16"/>
  <c r="F15708" i="16"/>
  <c r="F15716" i="16"/>
  <c r="F15724" i="16"/>
  <c r="F15732" i="16"/>
  <c r="F15740" i="16"/>
  <c r="F15748" i="16"/>
  <c r="F15756" i="16"/>
  <c r="F15764" i="16"/>
  <c r="F15772" i="16"/>
  <c r="F15780" i="16"/>
  <c r="F15788" i="16"/>
  <c r="F15796" i="16"/>
  <c r="F15804" i="16"/>
  <c r="F15812" i="16"/>
  <c r="F15820" i="16"/>
  <c r="F15828" i="16"/>
  <c r="F15836" i="16"/>
  <c r="F15844" i="16"/>
  <c r="F15852" i="16"/>
  <c r="F15860" i="16"/>
  <c r="F15868" i="16"/>
  <c r="F15876" i="16"/>
  <c r="F15884" i="16"/>
  <c r="F15892" i="16"/>
  <c r="F15900" i="16"/>
  <c r="F15908" i="16"/>
  <c r="F15916" i="16"/>
  <c r="F15924" i="16"/>
  <c r="F15932" i="16"/>
  <c r="F15940" i="16"/>
  <c r="F15948" i="16"/>
  <c r="F15956" i="16"/>
  <c r="F15964" i="16"/>
  <c r="F15972" i="16"/>
  <c r="F15980" i="16"/>
  <c r="F15988" i="16"/>
  <c r="F15996" i="16"/>
  <c r="F16004" i="16"/>
  <c r="F16012" i="16"/>
  <c r="F16020" i="16"/>
  <c r="F16028" i="16"/>
  <c r="F16036" i="16"/>
  <c r="F16044" i="16"/>
  <c r="F16052" i="16"/>
  <c r="F16060" i="16"/>
  <c r="F16068" i="16"/>
  <c r="F16076" i="16"/>
  <c r="F16084" i="16"/>
  <c r="F16092" i="16"/>
  <c r="F16100" i="16"/>
  <c r="F16108" i="16"/>
  <c r="F16116" i="16"/>
  <c r="F16124" i="16"/>
  <c r="F16132" i="16"/>
  <c r="F16140" i="16"/>
  <c r="F16148" i="16"/>
  <c r="F16156" i="16"/>
  <c r="F16164" i="16"/>
  <c r="F16172" i="16"/>
  <c r="F16180" i="16"/>
  <c r="F16188" i="16"/>
  <c r="F16196" i="16"/>
  <c r="F16204" i="16"/>
  <c r="F16212" i="16"/>
  <c r="F16220" i="16"/>
  <c r="F16228" i="16"/>
  <c r="F16236" i="16"/>
  <c r="F16244" i="16"/>
  <c r="F16252" i="16"/>
  <c r="F16260" i="16"/>
  <c r="F16268" i="16"/>
  <c r="F16276" i="16"/>
  <c r="F16284" i="16"/>
  <c r="F16292" i="16"/>
  <c r="F16300" i="16"/>
  <c r="F16308" i="16"/>
  <c r="F16316" i="16"/>
  <c r="F16324" i="16"/>
  <c r="F16332" i="16"/>
  <c r="F16340" i="16"/>
  <c r="F16348" i="16"/>
  <c r="F16356" i="16"/>
  <c r="F16364" i="16"/>
  <c r="F16372" i="16"/>
  <c r="F16380" i="16"/>
  <c r="F16388" i="16"/>
  <c r="F16396" i="16"/>
  <c r="F16404" i="16"/>
  <c r="F16412" i="16"/>
  <c r="F16420" i="16"/>
  <c r="F16428" i="16"/>
  <c r="F16436" i="16"/>
  <c r="F16444" i="16"/>
  <c r="F16452" i="16"/>
  <c r="F16460" i="16"/>
  <c r="F16468" i="16"/>
  <c r="F16476" i="16"/>
  <c r="F16484" i="16"/>
  <c r="F16492" i="16"/>
  <c r="F16500" i="16"/>
  <c r="F16508" i="16"/>
  <c r="F16516" i="16"/>
  <c r="F16524" i="16"/>
  <c r="F16532" i="16"/>
  <c r="F16540" i="16"/>
  <c r="F16548" i="16"/>
  <c r="F16556" i="16"/>
  <c r="F16564" i="16"/>
  <c r="F16572" i="16"/>
  <c r="F16580" i="16"/>
  <c r="F16588" i="16"/>
  <c r="F16596" i="16"/>
  <c r="F16604" i="16"/>
  <c r="F16612" i="16"/>
  <c r="F16620" i="16"/>
  <c r="F16628" i="16"/>
  <c r="F16636" i="16"/>
  <c r="F16644" i="16"/>
  <c r="F16652" i="16"/>
  <c r="F16660" i="16"/>
  <c r="F16668" i="16"/>
  <c r="F16676" i="16"/>
  <c r="F16684" i="16"/>
  <c r="F16692" i="16"/>
  <c r="F16700" i="16"/>
  <c r="F16708" i="16"/>
  <c r="F16716" i="16"/>
  <c r="F16724" i="16"/>
  <c r="F16732" i="16"/>
  <c r="F16740" i="16"/>
  <c r="F16748" i="16"/>
  <c r="F16756" i="16"/>
  <c r="F16764" i="16"/>
  <c r="F16772" i="16"/>
  <c r="F16780" i="16"/>
  <c r="F16788" i="16"/>
  <c r="F16796" i="16"/>
  <c r="F16804" i="16"/>
  <c r="F16812" i="16"/>
  <c r="F16820" i="16"/>
  <c r="F16828" i="16"/>
  <c r="F16836" i="16"/>
  <c r="F16844" i="16"/>
  <c r="F16852" i="16"/>
  <c r="F16860" i="16"/>
  <c r="F16868" i="16"/>
  <c r="F16876" i="16"/>
  <c r="F16884" i="16"/>
  <c r="F16892" i="16"/>
  <c r="F16900" i="16"/>
  <c r="F16908" i="16"/>
  <c r="F16916" i="16"/>
  <c r="F16924" i="16"/>
  <c r="F16932" i="16"/>
  <c r="F16940" i="16"/>
  <c r="F16948" i="16"/>
  <c r="F16956" i="16"/>
  <c r="F16964" i="16"/>
  <c r="F16972" i="16"/>
  <c r="F16980" i="16"/>
  <c r="F16988" i="16"/>
  <c r="F16996" i="16"/>
  <c r="F17004" i="16"/>
  <c r="F17012" i="16"/>
  <c r="F17020" i="16"/>
  <c r="F17028" i="16"/>
  <c r="F17036" i="16"/>
  <c r="F17044" i="16"/>
  <c r="F17052" i="16"/>
  <c r="F17060" i="16"/>
  <c r="F17068" i="16"/>
  <c r="F17076" i="16"/>
  <c r="F17084" i="16"/>
  <c r="F17092" i="16"/>
  <c r="F17100" i="16"/>
  <c r="F17108" i="16"/>
  <c r="F17116" i="16"/>
  <c r="F17124" i="16"/>
  <c r="F17132" i="16"/>
  <c r="F17140" i="16"/>
  <c r="F17148" i="16"/>
  <c r="F17156" i="16"/>
  <c r="F17164" i="16"/>
  <c r="F17172" i="16"/>
  <c r="F17180" i="16"/>
  <c r="F17188" i="16"/>
  <c r="F17196" i="16"/>
  <c r="F17204" i="16"/>
  <c r="F17212" i="16"/>
  <c r="F17220" i="16"/>
  <c r="F17228" i="16"/>
  <c r="F17236" i="16"/>
  <c r="F17244" i="16"/>
  <c r="F17252" i="16"/>
  <c r="F17260" i="16"/>
  <c r="F17268" i="16"/>
  <c r="F17276" i="16"/>
  <c r="F17284" i="16"/>
  <c r="F17292" i="16"/>
  <c r="F17300" i="16"/>
  <c r="F17308" i="16"/>
  <c r="F17316" i="16"/>
  <c r="F17324" i="16"/>
  <c r="F17332" i="16"/>
  <c r="F17340" i="16"/>
  <c r="F17348" i="16"/>
  <c r="F17356" i="16"/>
  <c r="F17364" i="16"/>
  <c r="F17372" i="16"/>
  <c r="F17380" i="16"/>
  <c r="F17388" i="16"/>
  <c r="F17396" i="16"/>
  <c r="F17404" i="16"/>
  <c r="F17412" i="16"/>
  <c r="F17420" i="16"/>
  <c r="F17428" i="16"/>
  <c r="F17436" i="16"/>
  <c r="F17444" i="16"/>
  <c r="F17452" i="16"/>
  <c r="F17460" i="16"/>
  <c r="F17468" i="16"/>
  <c r="F17476" i="16"/>
  <c r="F17484" i="16"/>
  <c r="F17492" i="16"/>
  <c r="F17500" i="16"/>
  <c r="F17508" i="16"/>
  <c r="F17516" i="16"/>
  <c r="F17524" i="16"/>
  <c r="F17532" i="16"/>
  <c r="F17540" i="16"/>
  <c r="F17548" i="16"/>
  <c r="F17556" i="16"/>
  <c r="F17564" i="16"/>
  <c r="F17572" i="16"/>
  <c r="F17580" i="16"/>
  <c r="F17588" i="16"/>
  <c r="F17596" i="16"/>
  <c r="F17604" i="16"/>
  <c r="F17612" i="16"/>
  <c r="F17620" i="16"/>
  <c r="F17628" i="16"/>
  <c r="F17636" i="16"/>
  <c r="F17644" i="16"/>
  <c r="F17652" i="16"/>
  <c r="F17660" i="16"/>
  <c r="F17668" i="16"/>
  <c r="F17676" i="16"/>
  <c r="F17684" i="16"/>
  <c r="F17692" i="16"/>
  <c r="F17700" i="16"/>
  <c r="F17708" i="16"/>
  <c r="F17716" i="16"/>
  <c r="F17724" i="16"/>
  <c r="F17732" i="16"/>
  <c r="F17740" i="16"/>
  <c r="F17748" i="16"/>
  <c r="F17756" i="16"/>
  <c r="F17764" i="16"/>
  <c r="F17772" i="16"/>
  <c r="F17780" i="16"/>
  <c r="F17788" i="16"/>
  <c r="F17796" i="16"/>
  <c r="F17804" i="16"/>
  <c r="F17812" i="16"/>
  <c r="F17820" i="16"/>
  <c r="F17828" i="16"/>
  <c r="F17836" i="16"/>
  <c r="F17844" i="16"/>
  <c r="F17852" i="16"/>
  <c r="F17860" i="16"/>
  <c r="F17868" i="16"/>
  <c r="F17876" i="16"/>
  <c r="F17884" i="16"/>
  <c r="F17892" i="16"/>
  <c r="F17900" i="16"/>
  <c r="F17908" i="16"/>
  <c r="F17916" i="16"/>
  <c r="F17924" i="16"/>
  <c r="F17932" i="16"/>
  <c r="F17940" i="16"/>
  <c r="F17948" i="16"/>
  <c r="F17956" i="16"/>
  <c r="F17964" i="16"/>
  <c r="F17972" i="16"/>
  <c r="F17980" i="16"/>
  <c r="F17988" i="16"/>
  <c r="F17996" i="16"/>
  <c r="F18004" i="16"/>
  <c r="F18012" i="16"/>
  <c r="F18020" i="16"/>
  <c r="F18028" i="16"/>
  <c r="F18036" i="16"/>
  <c r="F18044" i="16"/>
  <c r="F18052" i="16"/>
  <c r="F18060" i="16"/>
  <c r="F18068" i="16"/>
  <c r="F18076" i="16"/>
  <c r="F18084" i="16"/>
  <c r="F18092" i="16"/>
  <c r="F18100" i="16"/>
  <c r="F18108" i="16"/>
  <c r="F18116" i="16"/>
  <c r="F18124" i="16"/>
  <c r="F18132" i="16"/>
  <c r="F18140" i="16"/>
  <c r="F18148" i="16"/>
  <c r="F18156" i="16"/>
  <c r="F18164" i="16"/>
  <c r="F18172" i="16"/>
  <c r="F18180" i="16"/>
  <c r="F18188" i="16"/>
  <c r="F18196" i="16"/>
  <c r="F18204" i="16"/>
  <c r="F18212" i="16"/>
  <c r="F18220" i="16"/>
  <c r="F18228" i="16"/>
  <c r="F18236" i="16"/>
  <c r="F18244" i="16"/>
  <c r="F18252" i="16"/>
  <c r="F18260" i="16"/>
  <c r="F18268" i="16"/>
  <c r="F18276" i="16"/>
  <c r="F18284" i="16"/>
  <c r="F18292" i="16"/>
  <c r="F18300" i="16"/>
  <c r="F18308" i="16"/>
  <c r="F18316" i="16"/>
  <c r="F18324" i="16"/>
  <c r="F18332" i="16"/>
  <c r="F18340" i="16"/>
  <c r="F18348" i="16"/>
  <c r="F18356" i="16"/>
  <c r="F18364" i="16"/>
  <c r="F18372" i="16"/>
  <c r="F18380" i="16"/>
  <c r="F18388" i="16"/>
  <c r="F18396" i="16"/>
  <c r="F18404" i="16"/>
  <c r="F18412" i="16"/>
  <c r="F18420" i="16"/>
  <c r="F18428" i="16"/>
  <c r="F18436" i="16"/>
  <c r="F18444" i="16"/>
  <c r="F18452" i="16"/>
  <c r="F18460" i="16"/>
  <c r="F18468" i="16"/>
  <c r="F18476" i="16"/>
  <c r="F18484" i="16"/>
  <c r="F18492" i="16"/>
  <c r="F18500" i="16"/>
  <c r="F18508" i="16"/>
  <c r="F18516" i="16"/>
  <c r="F18524" i="16"/>
  <c r="F18532" i="16"/>
  <c r="F18540" i="16"/>
  <c r="F18548" i="16"/>
  <c r="F18556" i="16"/>
  <c r="F18564" i="16"/>
  <c r="F18572" i="16"/>
  <c r="F18580" i="16"/>
  <c r="F18588" i="16"/>
  <c r="F18596" i="16"/>
  <c r="F18604" i="16"/>
  <c r="F18612" i="16"/>
  <c r="F18620" i="16"/>
  <c r="F18628" i="16"/>
  <c r="F18636" i="16"/>
  <c r="F18644" i="16"/>
  <c r="F18652" i="16"/>
  <c r="F18660" i="16"/>
  <c r="F18668" i="16"/>
  <c r="F18676" i="16"/>
  <c r="F18684" i="16"/>
  <c r="F18692" i="16"/>
  <c r="F18700" i="16"/>
  <c r="F18708" i="16"/>
  <c r="F18716" i="16"/>
  <c r="F18724" i="16"/>
  <c r="F18732" i="16"/>
  <c r="F18740" i="16"/>
  <c r="F18748" i="16"/>
  <c r="F18756" i="16"/>
  <c r="F18764" i="16"/>
  <c r="F18772" i="16"/>
  <c r="F18780" i="16"/>
  <c r="F18788" i="16"/>
  <c r="F18796" i="16"/>
  <c r="F18804" i="16"/>
  <c r="F18812" i="16"/>
  <c r="F18820" i="16"/>
  <c r="F18828" i="16"/>
  <c r="F18836" i="16"/>
  <c r="F18844" i="16"/>
  <c r="F18852" i="16"/>
  <c r="F18860" i="16"/>
  <c r="F18868" i="16"/>
  <c r="F18876" i="16"/>
  <c r="F18884" i="16"/>
  <c r="F18892" i="16"/>
  <c r="F18900" i="16"/>
  <c r="F18908" i="16"/>
  <c r="F18916" i="16"/>
  <c r="F18924" i="16"/>
  <c r="F18932" i="16"/>
  <c r="F18940" i="16"/>
  <c r="F18948" i="16"/>
  <c r="F18956" i="16"/>
  <c r="F18964" i="16"/>
  <c r="F18972" i="16"/>
  <c r="F18980" i="16"/>
  <c r="F18988" i="16"/>
  <c r="F18996" i="16"/>
  <c r="F19004" i="16"/>
  <c r="F19012" i="16"/>
  <c r="F19020" i="16"/>
  <c r="F19028" i="16"/>
  <c r="F19036" i="16"/>
  <c r="F19044" i="16"/>
  <c r="F19052" i="16"/>
  <c r="F19060" i="16"/>
  <c r="F19068" i="16"/>
  <c r="F19076" i="16"/>
  <c r="F19084" i="16"/>
  <c r="F19092" i="16"/>
  <c r="F19100" i="16"/>
  <c r="F19108" i="16"/>
  <c r="F19116" i="16"/>
  <c r="F19124" i="16"/>
  <c r="F19132" i="16"/>
  <c r="F19140" i="16"/>
  <c r="F19148" i="16"/>
  <c r="F19156" i="16"/>
  <c r="F19164" i="16"/>
  <c r="F19172" i="16"/>
  <c r="F19180" i="16"/>
  <c r="F19188" i="16"/>
  <c r="F19196" i="16"/>
  <c r="F19204" i="16"/>
  <c r="F19212" i="16"/>
  <c r="F19220" i="16"/>
  <c r="F19228" i="16"/>
  <c r="F19236" i="16"/>
  <c r="F19244" i="16"/>
  <c r="F19252" i="16"/>
  <c r="F19260" i="16"/>
  <c r="F19268" i="16"/>
  <c r="F19276" i="16"/>
  <c r="F19284" i="16"/>
  <c r="F19292" i="16"/>
  <c r="F19300" i="16"/>
  <c r="F19308" i="16"/>
  <c r="F19316" i="16"/>
  <c r="F19324" i="16"/>
  <c r="F19332" i="16"/>
  <c r="F19340" i="16"/>
  <c r="F19348" i="16"/>
  <c r="F19356" i="16"/>
  <c r="F19364" i="16"/>
  <c r="F19372" i="16"/>
  <c r="F19380" i="16"/>
  <c r="F19388" i="16"/>
  <c r="F19396" i="16"/>
  <c r="F19404" i="16"/>
  <c r="F19412" i="16"/>
  <c r="F19420" i="16"/>
  <c r="F19428" i="16"/>
  <c r="F19436" i="16"/>
  <c r="F19444" i="16"/>
  <c r="F19452" i="16"/>
  <c r="F19460" i="16"/>
  <c r="F19468" i="16"/>
  <c r="F19476" i="16"/>
  <c r="F19484" i="16"/>
  <c r="F19492" i="16"/>
  <c r="F19500" i="16"/>
  <c r="F19508" i="16"/>
  <c r="F19516" i="16"/>
  <c r="F19524" i="16"/>
  <c r="F19532" i="16"/>
  <c r="F19540" i="16"/>
  <c r="F19548" i="16"/>
  <c r="F19556" i="16"/>
  <c r="F19564" i="16"/>
  <c r="F19572" i="16"/>
  <c r="F19580" i="16"/>
  <c r="F19588" i="16"/>
  <c r="F19596" i="16"/>
  <c r="F19604" i="16"/>
  <c r="F19612" i="16"/>
  <c r="F19620" i="16"/>
  <c r="F19628" i="16"/>
  <c r="F19636" i="16"/>
  <c r="F19644" i="16"/>
  <c r="F19652" i="16"/>
  <c r="F19660" i="16"/>
  <c r="F19668" i="16"/>
  <c r="F19676" i="16"/>
  <c r="F19684" i="16"/>
  <c r="F19692" i="16"/>
  <c r="F19700" i="16"/>
  <c r="F19708" i="16"/>
  <c r="F19716" i="16"/>
  <c r="F19724" i="16"/>
  <c r="F19732" i="16"/>
  <c r="F19740" i="16"/>
  <c r="F19748" i="16"/>
  <c r="F19756" i="16"/>
  <c r="F19764" i="16"/>
  <c r="F19772" i="16"/>
  <c r="F19780" i="16"/>
  <c r="F19788" i="16"/>
  <c r="F19796" i="16"/>
  <c r="F19804" i="16"/>
  <c r="F19812" i="16"/>
  <c r="F19820" i="16"/>
  <c r="F19828" i="16"/>
  <c r="F19836" i="16"/>
  <c r="F19844" i="16"/>
  <c r="F19852" i="16"/>
  <c r="F19860" i="16"/>
  <c r="F19868" i="16"/>
  <c r="F19876" i="16"/>
  <c r="F19884" i="16"/>
  <c r="F19892" i="16"/>
  <c r="F19900" i="16"/>
  <c r="F19908" i="16"/>
  <c r="F19916" i="16"/>
  <c r="F19924" i="16"/>
  <c r="F19932" i="16"/>
  <c r="F19940" i="16"/>
  <c r="F19948" i="16"/>
  <c r="F19956" i="16"/>
  <c r="F19964" i="16"/>
  <c r="F19972" i="16"/>
  <c r="F19980" i="16"/>
  <c r="F19988" i="16"/>
  <c r="F19996" i="16"/>
  <c r="F20004" i="16"/>
  <c r="F20012" i="16"/>
  <c r="F20020" i="16"/>
  <c r="F20028" i="16"/>
  <c r="F20036" i="16"/>
  <c r="F20044" i="16"/>
  <c r="F20052" i="16"/>
  <c r="F20060" i="16"/>
  <c r="F20068" i="16"/>
  <c r="F20076" i="16"/>
  <c r="F20084" i="16"/>
  <c r="F20092" i="16"/>
  <c r="F20100" i="16"/>
  <c r="F20108" i="16"/>
  <c r="F20116" i="16"/>
  <c r="F20124" i="16"/>
  <c r="F20132" i="16"/>
  <c r="F20140" i="16"/>
  <c r="F20148" i="16"/>
  <c r="F20156" i="16"/>
  <c r="F20164" i="16"/>
  <c r="F20172" i="16"/>
  <c r="F20180" i="16"/>
  <c r="F20188" i="16"/>
  <c r="F20196" i="16"/>
  <c r="F20204" i="16"/>
  <c r="F20212" i="16"/>
  <c r="F20220" i="16"/>
  <c r="F20228" i="16"/>
  <c r="F20236" i="16"/>
  <c r="F20244" i="16"/>
  <c r="F20252" i="16"/>
  <c r="F20260" i="16"/>
  <c r="F20268" i="16"/>
  <c r="F20276" i="16"/>
  <c r="F20284" i="16"/>
  <c r="F20292" i="16"/>
  <c r="F20300" i="16"/>
  <c r="F20308" i="16"/>
  <c r="F20316" i="16"/>
  <c r="F20324" i="16"/>
  <c r="F20332" i="16"/>
  <c r="F20340" i="16"/>
  <c r="F20348" i="16"/>
  <c r="F20356" i="16"/>
  <c r="F20364" i="16"/>
  <c r="F20372" i="16"/>
  <c r="F20380" i="16"/>
  <c r="F20388" i="16"/>
  <c r="F20396" i="16"/>
  <c r="F20404" i="16"/>
  <c r="F20412" i="16"/>
  <c r="F20420" i="16"/>
  <c r="F20428" i="16"/>
  <c r="F20436" i="16"/>
  <c r="F20444" i="16"/>
  <c r="F20452" i="16"/>
  <c r="F20460" i="16"/>
  <c r="F20468" i="16"/>
  <c r="F20476" i="16"/>
  <c r="F20484" i="16"/>
  <c r="F20492" i="16"/>
  <c r="F20500" i="16"/>
  <c r="F20508" i="16"/>
  <c r="F20516" i="16"/>
  <c r="F20524" i="16"/>
  <c r="F20532" i="16"/>
  <c r="F20540" i="16"/>
  <c r="F20548" i="16"/>
  <c r="F20556" i="16"/>
  <c r="F20564" i="16"/>
  <c r="F20572" i="16"/>
  <c r="F20580" i="16"/>
  <c r="F20588" i="16"/>
  <c r="F20596" i="16"/>
  <c r="F20604" i="16"/>
  <c r="F20612" i="16"/>
  <c r="F20620" i="16"/>
  <c r="F20628" i="16"/>
  <c r="F20636" i="16"/>
  <c r="F20644" i="16"/>
  <c r="F20652" i="16"/>
  <c r="F20660" i="16"/>
  <c r="F20668" i="16"/>
  <c r="F20676" i="16"/>
  <c r="F20684" i="16"/>
  <c r="F20692" i="16"/>
  <c r="F20700" i="16"/>
  <c r="F20708" i="16"/>
  <c r="F20716" i="16"/>
  <c r="F20724" i="16"/>
  <c r="F20732" i="16"/>
  <c r="F20740" i="16"/>
  <c r="F20748" i="16"/>
  <c r="F20756" i="16"/>
  <c r="F20764" i="16"/>
  <c r="F20772" i="16"/>
  <c r="F20780" i="16"/>
  <c r="F20788" i="16"/>
  <c r="F20796" i="16"/>
  <c r="F20804" i="16"/>
  <c r="F20812" i="16"/>
  <c r="F20820" i="16"/>
  <c r="F20828" i="16"/>
  <c r="F20836" i="16"/>
  <c r="F20844" i="16"/>
  <c r="F20852" i="16"/>
  <c r="F20860" i="16"/>
  <c r="F20868" i="16"/>
  <c r="F20876" i="16"/>
  <c r="F20884" i="16"/>
  <c r="F20892" i="16"/>
  <c r="F20900" i="16"/>
  <c r="F20908" i="16"/>
  <c r="F20924" i="16"/>
  <c r="F20932" i="16"/>
  <c r="F20940" i="16"/>
  <c r="F20956" i="16"/>
  <c r="F20964" i="16"/>
  <c r="F20972" i="16"/>
  <c r="F20988" i="16"/>
  <c r="F20996" i="16"/>
  <c r="F21004" i="16"/>
  <c r="F21012" i="16"/>
  <c r="F21020" i="16"/>
  <c r="F21028" i="16"/>
  <c r="F21036" i="16"/>
  <c r="F21044" i="16"/>
  <c r="F21052" i="16"/>
  <c r="F21060" i="16"/>
  <c r="F21068" i="16"/>
  <c r="F21076" i="16"/>
  <c r="F21084" i="16"/>
  <c r="F21092" i="16"/>
  <c r="F21100" i="16"/>
  <c r="F21108" i="16"/>
  <c r="F21116" i="16"/>
  <c r="F21124" i="16"/>
  <c r="F21132" i="16"/>
  <c r="F21140" i="16"/>
  <c r="F21148" i="16"/>
  <c r="F21156" i="16"/>
  <c r="F21164" i="16"/>
  <c r="F21172" i="16"/>
  <c r="F21180" i="16"/>
  <c r="F21188" i="16"/>
  <c r="F21196" i="16"/>
  <c r="F21204" i="16"/>
  <c r="F21212" i="16"/>
  <c r="F21220" i="16"/>
  <c r="F21228" i="16"/>
  <c r="F21236" i="16"/>
  <c r="F21244" i="16"/>
  <c r="F21252" i="16"/>
  <c r="F21260" i="16"/>
  <c r="F21268" i="16"/>
  <c r="F21276" i="16"/>
  <c r="F21284" i="16"/>
  <c r="F21292" i="16"/>
  <c r="F21300" i="16"/>
  <c r="F21308" i="16"/>
  <c r="F21316" i="16"/>
  <c r="F21324" i="16"/>
  <c r="F21332" i="16"/>
  <c r="F21734" i="16"/>
  <c r="F21670" i="16"/>
  <c r="F21606" i="16"/>
  <c r="F21542" i="16"/>
  <c r="F21478" i="16"/>
  <c r="F21414" i="16"/>
  <c r="F21350" i="16"/>
  <c r="F21286" i="16"/>
  <c r="F21222" i="16"/>
  <c r="F21158" i="16"/>
  <c r="F21094" i="16"/>
  <c r="F21030" i="16"/>
  <c r="F20960" i="16"/>
  <c r="F20863" i="16"/>
  <c r="F20735" i="16"/>
  <c r="F12917" i="16"/>
  <c r="F12925" i="16"/>
  <c r="F12933" i="16"/>
  <c r="F12941" i="16"/>
  <c r="F12949" i="16"/>
  <c r="F12957" i="16"/>
  <c r="F12965" i="16"/>
  <c r="F12973" i="16"/>
  <c r="F12981" i="16"/>
  <c r="F12989" i="16"/>
  <c r="F12997" i="16"/>
  <c r="F13005" i="16"/>
  <c r="F13013" i="16"/>
  <c r="F13021" i="16"/>
  <c r="F13029" i="16"/>
  <c r="F13037" i="16"/>
  <c r="F13045" i="16"/>
  <c r="F13053" i="16"/>
  <c r="F13061" i="16"/>
  <c r="F13069" i="16"/>
  <c r="F13077" i="16"/>
  <c r="F13085" i="16"/>
  <c r="F13093" i="16"/>
  <c r="F13101" i="16"/>
  <c r="F13109" i="16"/>
  <c r="F13117" i="16"/>
  <c r="F13125" i="16"/>
  <c r="F13133" i="16"/>
  <c r="F13141" i="16"/>
  <c r="F13149" i="16"/>
  <c r="F13157" i="16"/>
  <c r="F13165" i="16"/>
  <c r="F13173" i="16"/>
  <c r="F13181" i="16"/>
  <c r="F13189" i="16"/>
  <c r="F13197" i="16"/>
  <c r="F13205" i="16"/>
  <c r="F13213" i="16"/>
  <c r="F13221" i="16"/>
  <c r="F13229" i="16"/>
  <c r="F13237" i="16"/>
  <c r="F13245" i="16"/>
  <c r="F13253" i="16"/>
  <c r="F13261" i="16"/>
  <c r="F13269" i="16"/>
  <c r="F13277" i="16"/>
  <c r="F13285" i="16"/>
  <c r="F13293" i="16"/>
  <c r="F13301" i="16"/>
  <c r="F13309" i="16"/>
  <c r="F13317" i="16"/>
  <c r="F13325" i="16"/>
  <c r="F13333" i="16"/>
  <c r="F13341" i="16"/>
  <c r="F13349" i="16"/>
  <c r="F13357" i="16"/>
  <c r="F13365" i="16"/>
  <c r="F13373" i="16"/>
  <c r="F13381" i="16"/>
  <c r="F13389" i="16"/>
  <c r="F13397" i="16"/>
  <c r="F13405" i="16"/>
  <c r="F13413" i="16"/>
  <c r="F13421" i="16"/>
  <c r="F13429" i="16"/>
  <c r="F13437" i="16"/>
  <c r="F13445" i="16"/>
  <c r="F13453" i="16"/>
  <c r="F13461" i="16"/>
  <c r="F13469" i="16"/>
  <c r="F13477" i="16"/>
  <c r="F13485" i="16"/>
  <c r="F13493" i="16"/>
  <c r="F13501" i="16"/>
  <c r="F13509" i="16"/>
  <c r="F13517" i="16"/>
  <c r="F13525" i="16"/>
  <c r="F13533" i="16"/>
  <c r="F13541" i="16"/>
  <c r="F13549" i="16"/>
  <c r="F13557" i="16"/>
  <c r="F13565" i="16"/>
  <c r="F13573" i="16"/>
  <c r="F13581" i="16"/>
  <c r="F13589" i="16"/>
  <c r="F13597" i="16"/>
  <c r="F13605" i="16"/>
  <c r="F13613" i="16"/>
  <c r="F13621" i="16"/>
  <c r="F13629" i="16"/>
  <c r="F13637" i="16"/>
  <c r="F13645" i="16"/>
  <c r="F13653" i="16"/>
  <c r="F13661" i="16"/>
  <c r="F13669" i="16"/>
  <c r="F13677" i="16"/>
  <c r="F13685" i="16"/>
  <c r="F13693" i="16"/>
  <c r="F13701" i="16"/>
  <c r="F13709" i="16"/>
  <c r="F13717" i="16"/>
  <c r="F13725" i="16"/>
  <c r="F13733" i="16"/>
  <c r="F13741" i="16"/>
  <c r="F13749" i="16"/>
  <c r="F13757" i="16"/>
  <c r="F13765" i="16"/>
  <c r="F13773" i="16"/>
  <c r="F13781" i="16"/>
  <c r="F13789" i="16"/>
  <c r="F13797" i="16"/>
  <c r="F13805" i="16"/>
  <c r="F13813" i="16"/>
  <c r="F13821" i="16"/>
  <c r="F13829" i="16"/>
  <c r="F13837" i="16"/>
  <c r="F13845" i="16"/>
  <c r="F13853" i="16"/>
  <c r="F13861" i="16"/>
  <c r="F13869" i="16"/>
  <c r="F13877" i="16"/>
  <c r="F13885" i="16"/>
  <c r="F13893" i="16"/>
  <c r="F13901" i="16"/>
  <c r="F13909" i="16"/>
  <c r="F13917" i="16"/>
  <c r="F13925" i="16"/>
  <c r="F13933" i="16"/>
  <c r="F13941" i="16"/>
  <c r="F13949" i="16"/>
  <c r="F13957" i="16"/>
  <c r="F13965" i="16"/>
  <c r="F13973" i="16"/>
  <c r="F13981" i="16"/>
  <c r="F13989" i="16"/>
  <c r="F13997" i="16"/>
  <c r="F14005" i="16"/>
  <c r="F14013" i="16"/>
  <c r="F14021" i="16"/>
  <c r="F14029" i="16"/>
  <c r="F14037" i="16"/>
  <c r="F14045" i="16"/>
  <c r="F14053" i="16"/>
  <c r="F14061" i="16"/>
  <c r="F14069" i="16"/>
  <c r="F14077" i="16"/>
  <c r="F14085" i="16"/>
  <c r="F14093" i="16"/>
  <c r="F14101" i="16"/>
  <c r="F14109" i="16"/>
  <c r="F14117" i="16"/>
  <c r="F14125" i="16"/>
  <c r="F14133" i="16"/>
  <c r="F14141" i="16"/>
  <c r="F14149" i="16"/>
  <c r="F14157" i="16"/>
  <c r="F14165" i="16"/>
  <c r="F14173" i="16"/>
  <c r="F14181" i="16"/>
  <c r="F14189" i="16"/>
  <c r="F14197" i="16"/>
  <c r="F14205" i="16"/>
  <c r="F14213" i="16"/>
  <c r="F14221" i="16"/>
  <c r="F14229" i="16"/>
  <c r="F14237" i="16"/>
  <c r="F14245" i="16"/>
  <c r="F14253" i="16"/>
  <c r="F14261" i="16"/>
  <c r="F14269" i="16"/>
  <c r="F14277" i="16"/>
  <c r="F14285" i="16"/>
  <c r="F14293" i="16"/>
  <c r="F14301" i="16"/>
  <c r="F14309" i="16"/>
  <c r="F14317" i="16"/>
  <c r="F14325" i="16"/>
  <c r="F14333" i="16"/>
  <c r="F14341" i="16"/>
  <c r="F14349" i="16"/>
  <c r="F14357" i="16"/>
  <c r="F14365" i="16"/>
  <c r="F14373" i="16"/>
  <c r="F14381" i="16"/>
  <c r="F14389" i="16"/>
  <c r="F14397" i="16"/>
  <c r="F14405" i="16"/>
  <c r="F14413" i="16"/>
  <c r="F14421" i="16"/>
  <c r="F14429" i="16"/>
  <c r="F14437" i="16"/>
  <c r="F14445" i="16"/>
  <c r="F14453" i="16"/>
  <c r="F14461" i="16"/>
  <c r="F14469" i="16"/>
  <c r="F14477" i="16"/>
  <c r="F14485" i="16"/>
  <c r="F14493" i="16"/>
  <c r="F14501" i="16"/>
  <c r="F14509" i="16"/>
  <c r="F14517" i="16"/>
  <c r="F14525" i="16"/>
  <c r="F14533" i="16"/>
  <c r="F14541" i="16"/>
  <c r="F14549" i="16"/>
  <c r="F14557" i="16"/>
  <c r="F14565" i="16"/>
  <c r="F14573" i="16"/>
  <c r="F14581" i="16"/>
  <c r="F14589" i="16"/>
  <c r="F14597" i="16"/>
  <c r="F14605" i="16"/>
  <c r="F14613" i="16"/>
  <c r="F14621" i="16"/>
  <c r="F14629" i="16"/>
  <c r="F14637" i="16"/>
  <c r="F14645" i="16"/>
  <c r="F14653" i="16"/>
  <c r="F14661" i="16"/>
  <c r="F14669" i="16"/>
  <c r="F14677" i="16"/>
  <c r="F14685" i="16"/>
  <c r="F14693" i="16"/>
  <c r="F14701" i="16"/>
  <c r="F14709" i="16"/>
  <c r="F14717" i="16"/>
  <c r="F14725" i="16"/>
  <c r="F14733" i="16"/>
  <c r="F14741" i="16"/>
  <c r="F14749" i="16"/>
  <c r="F14757" i="16"/>
  <c r="F14765" i="16"/>
  <c r="F14773" i="16"/>
  <c r="F14781" i="16"/>
  <c r="F14789" i="16"/>
  <c r="F14797" i="16"/>
  <c r="F14805" i="16"/>
  <c r="F14813" i="16"/>
  <c r="F14821" i="16"/>
  <c r="F14829" i="16"/>
  <c r="F14837" i="16"/>
  <c r="F14845" i="16"/>
  <c r="F14853" i="16"/>
  <c r="F14861" i="16"/>
  <c r="F14869" i="16"/>
  <c r="F14877" i="16"/>
  <c r="F14885" i="16"/>
  <c r="F14893" i="16"/>
  <c r="F14901" i="16"/>
  <c r="F14909" i="16"/>
  <c r="F14917" i="16"/>
  <c r="F14925" i="16"/>
  <c r="F14933" i="16"/>
  <c r="F14941" i="16"/>
  <c r="F14949" i="16"/>
  <c r="F14957" i="16"/>
  <c r="F14965" i="16"/>
  <c r="F14973" i="16"/>
  <c r="F14981" i="16"/>
  <c r="F14989" i="16"/>
  <c r="F14997" i="16"/>
  <c r="F15005" i="16"/>
  <c r="F15013" i="16"/>
  <c r="F15021" i="16"/>
  <c r="F15029" i="16"/>
  <c r="F15037" i="16"/>
  <c r="F15045" i="16"/>
  <c r="F15053" i="16"/>
  <c r="F15061" i="16"/>
  <c r="F15069" i="16"/>
  <c r="F15077" i="16"/>
  <c r="F15085" i="16"/>
  <c r="F15093" i="16"/>
  <c r="F15101" i="16"/>
  <c r="F15109" i="16"/>
  <c r="F15117" i="16"/>
  <c r="F15125" i="16"/>
  <c r="F15133" i="16"/>
  <c r="F15141" i="16"/>
  <c r="F15149" i="16"/>
  <c r="F15157" i="16"/>
  <c r="F15165" i="16"/>
  <c r="F15173" i="16"/>
  <c r="F15181" i="16"/>
  <c r="F15189" i="16"/>
  <c r="F15197" i="16"/>
  <c r="F15205" i="16"/>
  <c r="F15213" i="16"/>
  <c r="F15221" i="16"/>
  <c r="F15229" i="16"/>
  <c r="F15237" i="16"/>
  <c r="F15245" i="16"/>
  <c r="F15253" i="16"/>
  <c r="F15261" i="16"/>
  <c r="F15269" i="16"/>
  <c r="F15277" i="16"/>
  <c r="F15285" i="16"/>
  <c r="F15293" i="16"/>
  <c r="F15301" i="16"/>
  <c r="F15309" i="16"/>
  <c r="F15317" i="16"/>
  <c r="F15325" i="16"/>
  <c r="F15333" i="16"/>
  <c r="F15341" i="16"/>
  <c r="F15349" i="16"/>
  <c r="F15357" i="16"/>
  <c r="F15365" i="16"/>
  <c r="F15373" i="16"/>
  <c r="F15381" i="16"/>
  <c r="F15389" i="16"/>
  <c r="F15397" i="16"/>
  <c r="F15405" i="16"/>
  <c r="F15413" i="16"/>
  <c r="F15421" i="16"/>
  <c r="F15429" i="16"/>
  <c r="F15437" i="16"/>
  <c r="F15445" i="16"/>
  <c r="F15453" i="16"/>
  <c r="F15461" i="16"/>
  <c r="F15469" i="16"/>
  <c r="F15477" i="16"/>
  <c r="F15485" i="16"/>
  <c r="F15493" i="16"/>
  <c r="F15501" i="16"/>
  <c r="F15509" i="16"/>
  <c r="F15517" i="16"/>
  <c r="F15525" i="16"/>
  <c r="F15533" i="16"/>
  <c r="F15541" i="16"/>
  <c r="F15549" i="16"/>
  <c r="F15557" i="16"/>
  <c r="F15565" i="16"/>
  <c r="F15573" i="16"/>
  <c r="F15581" i="16"/>
  <c r="F15589" i="16"/>
  <c r="F15597" i="16"/>
  <c r="F15605" i="16"/>
  <c r="F15613" i="16"/>
  <c r="F15621" i="16"/>
  <c r="F15629" i="16"/>
  <c r="F15637" i="16"/>
  <c r="F15645" i="16"/>
  <c r="F15653" i="16"/>
  <c r="F15661" i="16"/>
  <c r="F15669" i="16"/>
  <c r="F15677" i="16"/>
  <c r="F15685" i="16"/>
  <c r="F15693" i="16"/>
  <c r="F15701" i="16"/>
  <c r="F15709" i="16"/>
  <c r="F15717" i="16"/>
  <c r="F15725" i="16"/>
  <c r="F15733" i="16"/>
  <c r="F15741" i="16"/>
  <c r="F15749" i="16"/>
  <c r="F15757" i="16"/>
  <c r="F15765" i="16"/>
  <c r="F15773" i="16"/>
  <c r="F15781" i="16"/>
  <c r="F15789" i="16"/>
  <c r="F15797" i="16"/>
  <c r="F15805" i="16"/>
  <c r="F15813" i="16"/>
  <c r="F15821" i="16"/>
  <c r="F15829" i="16"/>
  <c r="F15837" i="16"/>
  <c r="F15845" i="16"/>
  <c r="F15853" i="16"/>
  <c r="F15861" i="16"/>
  <c r="F15869" i="16"/>
  <c r="F15877" i="16"/>
  <c r="F15885" i="16"/>
  <c r="F15893" i="16"/>
  <c r="F15901" i="16"/>
  <c r="F15909" i="16"/>
  <c r="F15917" i="16"/>
  <c r="F15925" i="16"/>
  <c r="F15933" i="16"/>
  <c r="F15941" i="16"/>
  <c r="F15949" i="16"/>
  <c r="F15957" i="16"/>
  <c r="F15965" i="16"/>
  <c r="F15973" i="16"/>
  <c r="F15981" i="16"/>
  <c r="F15989" i="16"/>
  <c r="F15997" i="16"/>
  <c r="F16005" i="16"/>
  <c r="F16013" i="16"/>
  <c r="F16021" i="16"/>
  <c r="F16029" i="16"/>
  <c r="F16037" i="16"/>
  <c r="F16045" i="16"/>
  <c r="F16053" i="16"/>
  <c r="F16061" i="16"/>
  <c r="F16069" i="16"/>
  <c r="F16077" i="16"/>
  <c r="F16085" i="16"/>
  <c r="F16093" i="16"/>
  <c r="F16101" i="16"/>
  <c r="F16109" i="16"/>
  <c r="F16117" i="16"/>
  <c r="F16125" i="16"/>
  <c r="F16133" i="16"/>
  <c r="F16141" i="16"/>
  <c r="F16149" i="16"/>
  <c r="F16157" i="16"/>
  <c r="F16165" i="16"/>
  <c r="F16173" i="16"/>
  <c r="F16181" i="16"/>
  <c r="F16189" i="16"/>
  <c r="F16197" i="16"/>
  <c r="F16205" i="16"/>
  <c r="F16213" i="16"/>
  <c r="F16221" i="16"/>
  <c r="F16229" i="16"/>
  <c r="F16237" i="16"/>
  <c r="F16245" i="16"/>
  <c r="F16253" i="16"/>
  <c r="F16261" i="16"/>
  <c r="F16269" i="16"/>
  <c r="F16277" i="16"/>
  <c r="F16285" i="16"/>
  <c r="F16293" i="16"/>
  <c r="F16301" i="16"/>
  <c r="F16309" i="16"/>
  <c r="F16317" i="16"/>
  <c r="F16325" i="16"/>
  <c r="F16333" i="16"/>
  <c r="F16341" i="16"/>
  <c r="F16349" i="16"/>
  <c r="F16357" i="16"/>
  <c r="F16365" i="16"/>
  <c r="F16373" i="16"/>
  <c r="F16381" i="16"/>
  <c r="F16389" i="16"/>
  <c r="F16397" i="16"/>
  <c r="F16405" i="16"/>
  <c r="F16413" i="16"/>
  <c r="F16421" i="16"/>
  <c r="F16429" i="16"/>
  <c r="F16437" i="16"/>
  <c r="F16445" i="16"/>
  <c r="F16453" i="16"/>
  <c r="F16461" i="16"/>
  <c r="F16469" i="16"/>
  <c r="F16477" i="16"/>
  <c r="F16485" i="16"/>
  <c r="F16493" i="16"/>
  <c r="F16501" i="16"/>
  <c r="F16509" i="16"/>
  <c r="F16517" i="16"/>
  <c r="F16525" i="16"/>
  <c r="F16533" i="16"/>
  <c r="F16541" i="16"/>
  <c r="F16549" i="16"/>
  <c r="F16557" i="16"/>
  <c r="F16565" i="16"/>
  <c r="F16573" i="16"/>
  <c r="F16581" i="16"/>
  <c r="F16589" i="16"/>
  <c r="F16597" i="16"/>
  <c r="F16605" i="16"/>
  <c r="F16613" i="16"/>
  <c r="F16621" i="16"/>
  <c r="F16629" i="16"/>
  <c r="F16637" i="16"/>
  <c r="F16645" i="16"/>
  <c r="F16653" i="16"/>
  <c r="F16661" i="16"/>
  <c r="F16669" i="16"/>
  <c r="F16677" i="16"/>
  <c r="F16685" i="16"/>
  <c r="F16693" i="16"/>
  <c r="F16701" i="16"/>
  <c r="F16709" i="16"/>
  <c r="F16717" i="16"/>
  <c r="F16725" i="16"/>
  <c r="F16733" i="16"/>
  <c r="F16741" i="16"/>
  <c r="F16749" i="16"/>
  <c r="F16757" i="16"/>
  <c r="F16765" i="16"/>
  <c r="F16773" i="16"/>
  <c r="F16781" i="16"/>
  <c r="F16789" i="16"/>
  <c r="F16797" i="16"/>
  <c r="F16805" i="16"/>
  <c r="F16813" i="16"/>
  <c r="F16821" i="16"/>
  <c r="F16829" i="16"/>
  <c r="F16837" i="16"/>
  <c r="F16845" i="16"/>
  <c r="F16853" i="16"/>
  <c r="F16861" i="16"/>
  <c r="F16869" i="16"/>
  <c r="F16877" i="16"/>
  <c r="F16885" i="16"/>
  <c r="F16893" i="16"/>
  <c r="F16901" i="16"/>
  <c r="F16909" i="16"/>
  <c r="F16917" i="16"/>
  <c r="F16925" i="16"/>
  <c r="F16933" i="16"/>
  <c r="F16941" i="16"/>
  <c r="F16949" i="16"/>
  <c r="F16957" i="16"/>
  <c r="F16965" i="16"/>
  <c r="F16973" i="16"/>
  <c r="F16981" i="16"/>
  <c r="F16989" i="16"/>
  <c r="F16997" i="16"/>
  <c r="F17005" i="16"/>
  <c r="F17013" i="16"/>
  <c r="F17021" i="16"/>
  <c r="F17029" i="16"/>
  <c r="F17037" i="16"/>
  <c r="F17045" i="16"/>
  <c r="F17053" i="16"/>
  <c r="F17061" i="16"/>
  <c r="F17069" i="16"/>
  <c r="F17077" i="16"/>
  <c r="F17085" i="16"/>
  <c r="F17093" i="16"/>
  <c r="F17101" i="16"/>
  <c r="F17109" i="16"/>
  <c r="F17117" i="16"/>
  <c r="F17125" i="16"/>
  <c r="F17133" i="16"/>
  <c r="F17141" i="16"/>
  <c r="F17149" i="16"/>
  <c r="F17157" i="16"/>
  <c r="F17165" i="16"/>
  <c r="F17173" i="16"/>
  <c r="F17181" i="16"/>
  <c r="F17189" i="16"/>
  <c r="F17197" i="16"/>
  <c r="F17205" i="16"/>
  <c r="F17213" i="16"/>
  <c r="F17221" i="16"/>
  <c r="F17229" i="16"/>
  <c r="F17237" i="16"/>
  <c r="F17245" i="16"/>
  <c r="F17253" i="16"/>
  <c r="F17261" i="16"/>
  <c r="F17269" i="16"/>
  <c r="F17277" i="16"/>
  <c r="F17285" i="16"/>
  <c r="F17293" i="16"/>
  <c r="F17301" i="16"/>
  <c r="F17309" i="16"/>
  <c r="F17317" i="16"/>
  <c r="F17325" i="16"/>
  <c r="F17333" i="16"/>
  <c r="F17341" i="16"/>
  <c r="F17349" i="16"/>
  <c r="F17357" i="16"/>
  <c r="F17365" i="16"/>
  <c r="F17373" i="16"/>
  <c r="F17381" i="16"/>
  <c r="F17389" i="16"/>
  <c r="F17397" i="16"/>
  <c r="F17405" i="16"/>
  <c r="F17413" i="16"/>
  <c r="F17421" i="16"/>
  <c r="F17429" i="16"/>
  <c r="F17437" i="16"/>
  <c r="F17445" i="16"/>
  <c r="F17453" i="16"/>
  <c r="F17461" i="16"/>
  <c r="F17469" i="16"/>
  <c r="F17477" i="16"/>
  <c r="F17485" i="16"/>
  <c r="F17493" i="16"/>
  <c r="F17501" i="16"/>
  <c r="F17509" i="16"/>
  <c r="F17517" i="16"/>
  <c r="F17525" i="16"/>
  <c r="F17533" i="16"/>
  <c r="F17541" i="16"/>
  <c r="F17549" i="16"/>
  <c r="F17557" i="16"/>
  <c r="F17565" i="16"/>
  <c r="F17573" i="16"/>
  <c r="F17581" i="16"/>
  <c r="F17589" i="16"/>
  <c r="F17597" i="16"/>
  <c r="F17605" i="16"/>
  <c r="F17613" i="16"/>
  <c r="F17621" i="16"/>
  <c r="F17629" i="16"/>
  <c r="F17637" i="16"/>
  <c r="F17645" i="16"/>
  <c r="F17653" i="16"/>
  <c r="F17661" i="16"/>
  <c r="F17669" i="16"/>
  <c r="F17677" i="16"/>
  <c r="F17685" i="16"/>
  <c r="F17693" i="16"/>
  <c r="F17701" i="16"/>
  <c r="F17709" i="16"/>
  <c r="F17717" i="16"/>
  <c r="F17725" i="16"/>
  <c r="F17733" i="16"/>
  <c r="F17741" i="16"/>
  <c r="F17749" i="16"/>
  <c r="F17757" i="16"/>
  <c r="F17765" i="16"/>
  <c r="F17773" i="16"/>
  <c r="F17781" i="16"/>
  <c r="F17789" i="16"/>
  <c r="F17797" i="16"/>
  <c r="F17805" i="16"/>
  <c r="F17813" i="16"/>
  <c r="F17821" i="16"/>
  <c r="F17829" i="16"/>
  <c r="F17837" i="16"/>
  <c r="F17845" i="16"/>
  <c r="F17853" i="16"/>
  <c r="F17861" i="16"/>
  <c r="F17869" i="16"/>
  <c r="F17877" i="16"/>
  <c r="F17885" i="16"/>
  <c r="F17893" i="16"/>
  <c r="F17901" i="16"/>
  <c r="F17909" i="16"/>
  <c r="F17917" i="16"/>
  <c r="F17925" i="16"/>
  <c r="F17933" i="16"/>
  <c r="F17941" i="16"/>
  <c r="F17949" i="16"/>
  <c r="F17957" i="16"/>
  <c r="F17965" i="16"/>
  <c r="F17973" i="16"/>
  <c r="F17981" i="16"/>
  <c r="F17989" i="16"/>
  <c r="F17997" i="16"/>
  <c r="F18005" i="16"/>
  <c r="F18013" i="16"/>
  <c r="F18021" i="16"/>
  <c r="F18029" i="16"/>
  <c r="F18037" i="16"/>
  <c r="F18045" i="16"/>
  <c r="F18053" i="16"/>
  <c r="F18061" i="16"/>
  <c r="F18069" i="16"/>
  <c r="F18077" i="16"/>
  <c r="F18085" i="16"/>
  <c r="F18093" i="16"/>
  <c r="F18101" i="16"/>
  <c r="F18109" i="16"/>
  <c r="F18117" i="16"/>
  <c r="F18125" i="16"/>
  <c r="F18133" i="16"/>
  <c r="F18141" i="16"/>
  <c r="F18149" i="16"/>
  <c r="F18157" i="16"/>
  <c r="F18165" i="16"/>
  <c r="F18173" i="16"/>
  <c r="F18181" i="16"/>
  <c r="F18189" i="16"/>
  <c r="F18197" i="16"/>
  <c r="F18205" i="16"/>
  <c r="F18213" i="16"/>
  <c r="F18221" i="16"/>
  <c r="F18229" i="16"/>
  <c r="F18237" i="16"/>
  <c r="F18245" i="16"/>
  <c r="F18253" i="16"/>
  <c r="F18261" i="16"/>
  <c r="F18269" i="16"/>
  <c r="F18277" i="16"/>
  <c r="F18285" i="16"/>
  <c r="F18293" i="16"/>
  <c r="F18301" i="16"/>
  <c r="F18309" i="16"/>
  <c r="F18317" i="16"/>
  <c r="F18325" i="16"/>
  <c r="F18333" i="16"/>
  <c r="F18341" i="16"/>
  <c r="F18349" i="16"/>
  <c r="F18357" i="16"/>
  <c r="F18365" i="16"/>
  <c r="F18373" i="16"/>
  <c r="F18381" i="16"/>
  <c r="F18389" i="16"/>
  <c r="F18397" i="16"/>
  <c r="F18405" i="16"/>
  <c r="F18413" i="16"/>
  <c r="F18421" i="16"/>
  <c r="F18429" i="16"/>
  <c r="F18437" i="16"/>
  <c r="F18445" i="16"/>
  <c r="F18453" i="16"/>
  <c r="F18461" i="16"/>
  <c r="F18469" i="16"/>
  <c r="F18477" i="16"/>
  <c r="F18485" i="16"/>
  <c r="F18493" i="16"/>
  <c r="F18501" i="16"/>
  <c r="F18509" i="16"/>
  <c r="F18517" i="16"/>
  <c r="F18525" i="16"/>
  <c r="F18533" i="16"/>
  <c r="F18541" i="16"/>
  <c r="F18549" i="16"/>
  <c r="F18557" i="16"/>
  <c r="F18565" i="16"/>
  <c r="F18573" i="16"/>
  <c r="F18581" i="16"/>
  <c r="F18589" i="16"/>
  <c r="F18597" i="16"/>
  <c r="F18605" i="16"/>
  <c r="F18613" i="16"/>
  <c r="F18621" i="16"/>
  <c r="F18629" i="16"/>
  <c r="F18637" i="16"/>
  <c r="F18645" i="16"/>
  <c r="F18653" i="16"/>
  <c r="F18661" i="16"/>
  <c r="F18669" i="16"/>
  <c r="F18677" i="16"/>
  <c r="F18685" i="16"/>
  <c r="F18693" i="16"/>
  <c r="F18701" i="16"/>
  <c r="F18709" i="16"/>
  <c r="F18717" i="16"/>
  <c r="F18725" i="16"/>
  <c r="F18733" i="16"/>
  <c r="F18741" i="16"/>
  <c r="F18749" i="16"/>
  <c r="F18757" i="16"/>
  <c r="F18765" i="16"/>
  <c r="F18773" i="16"/>
  <c r="F18781" i="16"/>
  <c r="F18789" i="16"/>
  <c r="F18797" i="16"/>
  <c r="F18805" i="16"/>
  <c r="F18813" i="16"/>
  <c r="F18821" i="16"/>
  <c r="F18829" i="16"/>
  <c r="F18837" i="16"/>
  <c r="F18845" i="16"/>
  <c r="F18853" i="16"/>
  <c r="F18861" i="16"/>
  <c r="F18869" i="16"/>
  <c r="F18877" i="16"/>
  <c r="F18885" i="16"/>
  <c r="F18893" i="16"/>
  <c r="F18901" i="16"/>
  <c r="F18909" i="16"/>
  <c r="F18917" i="16"/>
  <c r="F18925" i="16"/>
  <c r="F18933" i="16"/>
  <c r="F18941" i="16"/>
  <c r="F18949" i="16"/>
  <c r="F18957" i="16"/>
  <c r="F18965" i="16"/>
  <c r="F18973" i="16"/>
  <c r="F18981" i="16"/>
  <c r="F18989" i="16"/>
  <c r="F18997" i="16"/>
  <c r="F19005" i="16"/>
  <c r="F19013" i="16"/>
  <c r="F19021" i="16"/>
  <c r="F19029" i="16"/>
  <c r="F19037" i="16"/>
  <c r="F19045" i="16"/>
  <c r="F19053" i="16"/>
  <c r="F19061" i="16"/>
  <c r="F19069" i="16"/>
  <c r="F19077" i="16"/>
  <c r="F19085" i="16"/>
  <c r="F19093" i="16"/>
  <c r="F19101" i="16"/>
  <c r="F19109" i="16"/>
  <c r="F19117" i="16"/>
  <c r="F19125" i="16"/>
  <c r="F19133" i="16"/>
  <c r="F19141" i="16"/>
  <c r="F19149" i="16"/>
  <c r="F19157" i="16"/>
  <c r="F19165" i="16"/>
  <c r="F19173" i="16"/>
  <c r="F19181" i="16"/>
  <c r="F19189" i="16"/>
  <c r="F19197" i="16"/>
  <c r="F19205" i="16"/>
  <c r="F19213" i="16"/>
  <c r="F19221" i="16"/>
  <c r="F19229" i="16"/>
  <c r="F19237" i="16"/>
  <c r="F19245" i="16"/>
  <c r="F19253" i="16"/>
  <c r="F19261" i="16"/>
  <c r="F19269" i="16"/>
  <c r="F19277" i="16"/>
  <c r="F19285" i="16"/>
  <c r="F19293" i="16"/>
  <c r="F19301" i="16"/>
  <c r="F19309" i="16"/>
  <c r="F19317" i="16"/>
  <c r="F19325" i="16"/>
  <c r="F19333" i="16"/>
  <c r="F19341" i="16"/>
  <c r="F19349" i="16"/>
  <c r="F19357" i="16"/>
  <c r="F19365" i="16"/>
  <c r="F19373" i="16"/>
  <c r="F19381" i="16"/>
  <c r="F19389" i="16"/>
  <c r="F19397" i="16"/>
  <c r="F19405" i="16"/>
  <c r="F19413" i="16"/>
  <c r="F19421" i="16"/>
  <c r="F19429" i="16"/>
  <c r="F19437" i="16"/>
  <c r="F19445" i="16"/>
  <c r="F19453" i="16"/>
  <c r="F19461" i="16"/>
  <c r="F19469" i="16"/>
  <c r="F19477" i="16"/>
  <c r="F19485" i="16"/>
  <c r="F19493" i="16"/>
  <c r="F19501" i="16"/>
  <c r="F19509" i="16"/>
  <c r="F19517" i="16"/>
  <c r="F19525" i="16"/>
  <c r="F19533" i="16"/>
  <c r="F19541" i="16"/>
  <c r="F19549" i="16"/>
  <c r="F19557" i="16"/>
  <c r="F19565" i="16"/>
  <c r="F19573" i="16"/>
  <c r="F19581" i="16"/>
  <c r="F19589" i="16"/>
  <c r="F19597" i="16"/>
  <c r="F19605" i="16"/>
  <c r="F19613" i="16"/>
  <c r="F19621" i="16"/>
  <c r="F19629" i="16"/>
  <c r="F19637" i="16"/>
  <c r="F19645" i="16"/>
  <c r="F19653" i="16"/>
  <c r="F19661" i="16"/>
  <c r="F19669" i="16"/>
  <c r="F19677" i="16"/>
  <c r="F19685" i="16"/>
  <c r="F19693" i="16"/>
  <c r="F19701" i="16"/>
  <c r="F19709" i="16"/>
  <c r="F19717" i="16"/>
  <c r="F19725" i="16"/>
  <c r="F19733" i="16"/>
  <c r="F19741" i="16"/>
  <c r="F19749" i="16"/>
  <c r="F19757" i="16"/>
  <c r="F19765" i="16"/>
  <c r="F19773" i="16"/>
  <c r="F19781" i="16"/>
  <c r="F19789" i="16"/>
  <c r="F19797" i="16"/>
  <c r="F19805" i="16"/>
  <c r="F19813" i="16"/>
  <c r="F19821" i="16"/>
  <c r="F19829" i="16"/>
  <c r="F19837" i="16"/>
  <c r="F19845" i="16"/>
  <c r="F19853" i="16"/>
  <c r="F19861" i="16"/>
  <c r="F19869" i="16"/>
  <c r="F19877" i="16"/>
  <c r="F19885" i="16"/>
  <c r="F19893" i="16"/>
  <c r="F19901" i="16"/>
  <c r="F19909" i="16"/>
  <c r="F19917" i="16"/>
  <c r="F19925" i="16"/>
  <c r="F19933" i="16"/>
  <c r="F19941" i="16"/>
  <c r="F19949" i="16"/>
  <c r="F19957" i="16"/>
  <c r="F19965" i="16"/>
  <c r="F19973" i="16"/>
  <c r="F19981" i="16"/>
  <c r="F19989" i="16"/>
  <c r="F19997" i="16"/>
  <c r="F20005" i="16"/>
  <c r="F20013" i="16"/>
  <c r="F20021" i="16"/>
  <c r="F20029" i="16"/>
  <c r="F20037" i="16"/>
  <c r="F20045" i="16"/>
  <c r="F20053" i="16"/>
  <c r="F20061" i="16"/>
  <c r="F20069" i="16"/>
  <c r="F20077" i="16"/>
  <c r="F20085" i="16"/>
  <c r="F20093" i="16"/>
  <c r="F20101" i="16"/>
  <c r="F20109" i="16"/>
  <c r="F20117" i="16"/>
  <c r="F20125" i="16"/>
  <c r="F20133" i="16"/>
  <c r="F20141" i="16"/>
  <c r="F20149" i="16"/>
  <c r="F20157" i="16"/>
  <c r="F20165" i="16"/>
  <c r="F20173" i="16"/>
  <c r="F20181" i="16"/>
  <c r="F20189" i="16"/>
  <c r="F20197" i="16"/>
  <c r="F20205" i="16"/>
  <c r="F20213" i="16"/>
  <c r="F20221" i="16"/>
  <c r="F20229" i="16"/>
  <c r="F20237" i="16"/>
  <c r="F20245" i="16"/>
  <c r="F20253" i="16"/>
  <c r="F20261" i="16"/>
  <c r="F20269" i="16"/>
  <c r="F20277" i="16"/>
  <c r="F20285" i="16"/>
  <c r="F20293" i="16"/>
  <c r="F20301" i="16"/>
  <c r="F20309" i="16"/>
  <c r="F20317" i="16"/>
  <c r="F20325" i="16"/>
  <c r="F20333" i="16"/>
  <c r="F20341" i="16"/>
  <c r="F20349" i="16"/>
  <c r="F20357" i="16"/>
  <c r="F20365" i="16"/>
  <c r="F20373" i="16"/>
  <c r="F20381" i="16"/>
  <c r="F20389" i="16"/>
  <c r="F20397" i="16"/>
  <c r="F20405" i="16"/>
  <c r="F20413" i="16"/>
  <c r="F20421" i="16"/>
  <c r="F20429" i="16"/>
  <c r="F20437" i="16"/>
  <c r="F20445" i="16"/>
  <c r="F20453" i="16"/>
  <c r="F20461" i="16"/>
  <c r="F20469" i="16"/>
  <c r="F20477" i="16"/>
  <c r="F20485" i="16"/>
  <c r="F20493" i="16"/>
  <c r="F20501" i="16"/>
  <c r="F20509" i="16"/>
  <c r="F20517" i="16"/>
  <c r="F20525" i="16"/>
  <c r="F20533" i="16"/>
  <c r="F20541" i="16"/>
  <c r="F20549" i="16"/>
  <c r="F20557" i="16"/>
  <c r="F20565" i="16"/>
  <c r="F20573" i="16"/>
  <c r="F20581" i="16"/>
  <c r="F20589" i="16"/>
  <c r="F20597" i="16"/>
  <c r="F20605" i="16"/>
  <c r="F20613" i="16"/>
  <c r="F20621" i="16"/>
  <c r="F20629" i="16"/>
  <c r="F20637" i="16"/>
  <c r="F20645" i="16"/>
  <c r="F20653" i="16"/>
  <c r="F20661" i="16"/>
  <c r="F20669" i="16"/>
  <c r="F20677" i="16"/>
  <c r="F20685" i="16"/>
  <c r="F20693" i="16"/>
  <c r="F20701" i="16"/>
  <c r="F20709" i="16"/>
  <c r="F20717" i="16"/>
  <c r="F20725" i="16"/>
  <c r="F20733" i="16"/>
  <c r="F20741" i="16"/>
  <c r="F20749" i="16"/>
  <c r="F20757" i="16"/>
  <c r="F20765" i="16"/>
  <c r="F20773" i="16"/>
  <c r="F20781" i="16"/>
  <c r="F20789" i="16"/>
  <c r="F20797" i="16"/>
  <c r="F20805" i="16"/>
  <c r="F20813" i="16"/>
  <c r="F20821" i="16"/>
  <c r="F20829" i="16"/>
  <c r="F20837" i="16"/>
  <c r="F20845" i="16"/>
  <c r="F20853" i="16"/>
  <c r="F20861" i="16"/>
  <c r="F20869" i="16"/>
  <c r="F20877" i="16"/>
  <c r="F20885" i="16"/>
  <c r="F20893" i="16"/>
  <c r="F20901" i="16"/>
  <c r="F20909" i="16"/>
  <c r="F20917" i="16"/>
  <c r="F20925" i="16"/>
  <c r="F20933" i="16"/>
  <c r="F20941" i="16"/>
  <c r="F20949" i="16"/>
  <c r="F20957" i="16"/>
  <c r="F20965" i="16"/>
  <c r="F20973" i="16"/>
  <c r="F20981" i="16"/>
  <c r="F20989" i="16"/>
  <c r="F20997" i="16"/>
  <c r="F21005" i="16"/>
  <c r="F21013" i="16"/>
  <c r="F21021" i="16"/>
  <c r="F21029" i="16"/>
  <c r="F21037" i="16"/>
  <c r="F21045" i="16"/>
  <c r="F21053" i="16"/>
  <c r="F21061" i="16"/>
  <c r="F21069" i="16"/>
  <c r="F21077" i="16"/>
  <c r="F21085" i="16"/>
  <c r="F21093" i="16"/>
  <c r="F21101" i="16"/>
  <c r="F21109" i="16"/>
  <c r="F21117" i="16"/>
  <c r="F21125" i="16"/>
  <c r="F21133" i="16"/>
  <c r="F21141" i="16"/>
  <c r="F21149" i="16"/>
  <c r="F21157" i="16"/>
  <c r="F21165" i="16"/>
  <c r="F21173" i="16"/>
  <c r="F21181" i="16"/>
  <c r="F21189" i="16"/>
  <c r="F21197" i="16"/>
  <c r="F21205" i="16"/>
  <c r="F21213" i="16"/>
  <c r="F21221" i="16"/>
  <c r="F21229" i="16"/>
  <c r="F21237" i="16"/>
  <c r="F21245" i="16"/>
  <c r="F21253" i="16"/>
  <c r="F21261" i="16"/>
  <c r="F21269" i="16"/>
  <c r="F21277" i="16"/>
  <c r="F21285" i="16"/>
  <c r="F21293" i="16"/>
  <c r="F21301" i="16"/>
  <c r="F21309" i="16"/>
  <c r="F21317" i="16"/>
  <c r="F21325" i="16"/>
  <c r="F21333" i="16"/>
  <c r="F21341" i="16"/>
  <c r="F21349" i="16"/>
  <c r="F21357" i="16"/>
  <c r="F21365" i="16"/>
  <c r="F21373" i="16"/>
  <c r="F21381" i="16"/>
  <c r="F21389" i="16"/>
  <c r="F21397" i="16"/>
  <c r="F21405" i="16"/>
  <c r="F21413" i="16"/>
  <c r="F21421" i="16"/>
  <c r="F21429" i="16"/>
  <c r="F21437" i="16"/>
  <c r="F21445" i="16"/>
  <c r="F21453" i="16"/>
  <c r="F21461" i="16"/>
  <c r="F21469" i="16"/>
  <c r="F21477" i="16"/>
  <c r="F21485" i="16"/>
  <c r="F21493" i="16"/>
  <c r="F21501" i="16"/>
  <c r="F21509" i="16"/>
  <c r="F21726" i="16"/>
  <c r="F21662" i="16"/>
  <c r="F21598" i="16"/>
  <c r="F21534" i="16"/>
  <c r="F21470" i="16"/>
  <c r="F21406" i="16"/>
  <c r="F21342" i="16"/>
  <c r="F21278" i="16"/>
  <c r="F21214" i="16"/>
  <c r="F21150" i="16"/>
  <c r="F21086" i="16"/>
  <c r="F21022" i="16"/>
  <c r="F20948" i="16"/>
  <c r="F20847" i="16"/>
  <c r="F20719" i="16"/>
  <c r="F11958" i="16"/>
  <c r="F11966" i="16"/>
  <c r="F11974" i="16"/>
  <c r="F11982" i="16"/>
  <c r="F11990" i="16"/>
  <c r="F11998" i="16"/>
  <c r="F12006" i="16"/>
  <c r="F12014" i="16"/>
  <c r="F12022" i="16"/>
  <c r="F12030" i="16"/>
  <c r="F12038" i="16"/>
  <c r="F12046" i="16"/>
  <c r="F12054" i="16"/>
  <c r="F12062" i="16"/>
  <c r="F12070" i="16"/>
  <c r="F12078" i="16"/>
  <c r="F12086" i="16"/>
  <c r="F12094" i="16"/>
  <c r="F12102" i="16"/>
  <c r="F12110" i="16"/>
  <c r="F12118" i="16"/>
  <c r="F12126" i="16"/>
  <c r="F12134" i="16"/>
  <c r="F12142" i="16"/>
  <c r="F12150" i="16"/>
  <c r="F12158" i="16"/>
  <c r="F12166" i="16"/>
  <c r="F12174" i="16"/>
  <c r="F12182" i="16"/>
  <c r="F12190" i="16"/>
  <c r="F12198" i="16"/>
  <c r="F12206" i="16"/>
  <c r="F12214" i="16"/>
  <c r="F12222" i="16"/>
  <c r="F12230" i="16"/>
  <c r="F12238" i="16"/>
  <c r="F12246" i="16"/>
  <c r="F12254" i="16"/>
  <c r="F12262" i="16"/>
  <c r="F12270" i="16"/>
  <c r="F12278" i="16"/>
  <c r="F12286" i="16"/>
  <c r="F12294" i="16"/>
  <c r="F12302" i="16"/>
  <c r="F12310" i="16"/>
  <c r="F12318" i="16"/>
  <c r="F12326" i="16"/>
  <c r="F12334" i="16"/>
  <c r="F12342" i="16"/>
  <c r="F12350" i="16"/>
  <c r="F12358" i="16"/>
  <c r="F12366" i="16"/>
  <c r="F12374" i="16"/>
  <c r="F12382" i="16"/>
  <c r="F12390" i="16"/>
  <c r="F12398" i="16"/>
  <c r="F12406" i="16"/>
  <c r="F12414" i="16"/>
  <c r="F12422" i="16"/>
  <c r="F12430" i="16"/>
  <c r="F12438" i="16"/>
  <c r="F12446" i="16"/>
  <c r="F12454" i="16"/>
  <c r="F12462" i="16"/>
  <c r="F12470" i="16"/>
  <c r="F12478" i="16"/>
  <c r="F12486" i="16"/>
  <c r="F12494" i="16"/>
  <c r="F12502" i="16"/>
  <c r="F12510" i="16"/>
  <c r="F12518" i="16"/>
  <c r="F12526" i="16"/>
  <c r="F12534" i="16"/>
  <c r="F12542" i="16"/>
  <c r="F12550" i="16"/>
  <c r="F12558" i="16"/>
  <c r="F12566" i="16"/>
  <c r="F12574" i="16"/>
  <c r="F12582" i="16"/>
  <c r="F12590" i="16"/>
  <c r="F12598" i="16"/>
  <c r="F12606" i="16"/>
  <c r="F12614" i="16"/>
  <c r="F12622" i="16"/>
  <c r="F12630" i="16"/>
  <c r="F12638" i="16"/>
  <c r="F12646" i="16"/>
  <c r="F12654" i="16"/>
  <c r="F12662" i="16"/>
  <c r="F12670" i="16"/>
  <c r="F12678" i="16"/>
  <c r="F12686" i="16"/>
  <c r="F12694" i="16"/>
  <c r="F12702" i="16"/>
  <c r="F12710" i="16"/>
  <c r="F12718" i="16"/>
  <c r="F12726" i="16"/>
  <c r="F12734" i="16"/>
  <c r="F12742" i="16"/>
  <c r="F12750" i="16"/>
  <c r="F12758" i="16"/>
  <c r="F12766" i="16"/>
  <c r="F12774" i="16"/>
  <c r="F12782" i="16"/>
  <c r="F12790" i="16"/>
  <c r="F12798" i="16"/>
  <c r="F12806" i="16"/>
  <c r="F12814" i="16"/>
  <c r="F12822" i="16"/>
  <c r="F12830" i="16"/>
  <c r="F12838" i="16"/>
  <c r="F12846" i="16"/>
  <c r="F12854" i="16"/>
  <c r="F12862" i="16"/>
  <c r="F12870" i="16"/>
  <c r="F12878" i="16"/>
  <c r="F12886" i="16"/>
  <c r="F12894" i="16"/>
  <c r="F12902" i="16"/>
  <c r="F12910" i="16"/>
  <c r="F12918" i="16"/>
  <c r="F12926" i="16"/>
  <c r="F12934" i="16"/>
  <c r="F12942" i="16"/>
  <c r="F12950" i="16"/>
  <c r="F12958" i="16"/>
  <c r="F12966" i="16"/>
  <c r="F12974" i="16"/>
  <c r="F12982" i="16"/>
  <c r="F12990" i="16"/>
  <c r="F12998" i="16"/>
  <c r="F13006" i="16"/>
  <c r="F13014" i="16"/>
  <c r="F13022" i="16"/>
  <c r="F13030" i="16"/>
  <c r="F13038" i="16"/>
  <c r="F13046" i="16"/>
  <c r="F13054" i="16"/>
  <c r="F13062" i="16"/>
  <c r="F13070" i="16"/>
  <c r="F13078" i="16"/>
  <c r="F13086" i="16"/>
  <c r="F13094" i="16"/>
  <c r="F13102" i="16"/>
  <c r="F13110" i="16"/>
  <c r="F13118" i="16"/>
  <c r="F13126" i="16"/>
  <c r="F13134" i="16"/>
  <c r="F13142" i="16"/>
  <c r="F13150" i="16"/>
  <c r="F13158" i="16"/>
  <c r="F13166" i="16"/>
  <c r="F13174" i="16"/>
  <c r="F13182" i="16"/>
  <c r="F13190" i="16"/>
  <c r="F13198" i="16"/>
  <c r="F13206" i="16"/>
  <c r="F13214" i="16"/>
  <c r="F13222" i="16"/>
  <c r="F13230" i="16"/>
  <c r="F13238" i="16"/>
  <c r="F13246" i="16"/>
  <c r="F13254" i="16"/>
  <c r="F13262" i="16"/>
  <c r="F13270" i="16"/>
  <c r="F13278" i="16"/>
  <c r="F13286" i="16"/>
  <c r="F13294" i="16"/>
  <c r="F13302" i="16"/>
  <c r="F13310" i="16"/>
  <c r="F13318" i="16"/>
  <c r="F13326" i="16"/>
  <c r="F13334" i="16"/>
  <c r="F13342" i="16"/>
  <c r="F13350" i="16"/>
  <c r="F13358" i="16"/>
  <c r="F13366" i="16"/>
  <c r="F13374" i="16"/>
  <c r="F13382" i="16"/>
  <c r="F13390" i="16"/>
  <c r="F13398" i="16"/>
  <c r="F13406" i="16"/>
  <c r="F13414" i="16"/>
  <c r="F13422" i="16"/>
  <c r="F13430" i="16"/>
  <c r="F13438" i="16"/>
  <c r="F13446" i="16"/>
  <c r="F13454" i="16"/>
  <c r="F13462" i="16"/>
  <c r="F13470" i="16"/>
  <c r="F13478" i="16"/>
  <c r="F13486" i="16"/>
  <c r="F13494" i="16"/>
  <c r="F13502" i="16"/>
  <c r="F13510" i="16"/>
  <c r="F13518" i="16"/>
  <c r="F13526" i="16"/>
  <c r="F13534" i="16"/>
  <c r="F13542" i="16"/>
  <c r="F13550" i="16"/>
  <c r="F13558" i="16"/>
  <c r="F13566" i="16"/>
  <c r="F13574" i="16"/>
  <c r="F13582" i="16"/>
  <c r="F13590" i="16"/>
  <c r="F13598" i="16"/>
  <c r="F13606" i="16"/>
  <c r="F13614" i="16"/>
  <c r="F13622" i="16"/>
  <c r="F13630" i="16"/>
  <c r="F13638" i="16"/>
  <c r="F13646" i="16"/>
  <c r="F13654" i="16"/>
  <c r="F13662" i="16"/>
  <c r="F13670" i="16"/>
  <c r="F13678" i="16"/>
  <c r="F13686" i="16"/>
  <c r="F13694" i="16"/>
  <c r="F13702" i="16"/>
  <c r="F13710" i="16"/>
  <c r="F13718" i="16"/>
  <c r="F13726" i="16"/>
  <c r="F13734" i="16"/>
  <c r="F13742" i="16"/>
  <c r="F13750" i="16"/>
  <c r="F13758" i="16"/>
  <c r="F13766" i="16"/>
  <c r="F13774" i="16"/>
  <c r="F13782" i="16"/>
  <c r="F13790" i="16"/>
  <c r="F13798" i="16"/>
  <c r="F13806" i="16"/>
  <c r="F13814" i="16"/>
  <c r="F13822" i="16"/>
  <c r="F13830" i="16"/>
  <c r="F13838" i="16"/>
  <c r="F13846" i="16"/>
  <c r="F13854" i="16"/>
  <c r="F13862" i="16"/>
  <c r="F13870" i="16"/>
  <c r="F13878" i="16"/>
  <c r="F13886" i="16"/>
  <c r="F13894" i="16"/>
  <c r="F13902" i="16"/>
  <c r="F13910" i="16"/>
  <c r="F13918" i="16"/>
  <c r="F13926" i="16"/>
  <c r="F13934" i="16"/>
  <c r="F13942" i="16"/>
  <c r="F13950" i="16"/>
  <c r="F13958" i="16"/>
  <c r="F13966" i="16"/>
  <c r="F13974" i="16"/>
  <c r="F13982" i="16"/>
  <c r="F13990" i="16"/>
  <c r="F13998" i="16"/>
  <c r="F14006" i="16"/>
  <c r="F14014" i="16"/>
  <c r="F14022" i="16"/>
  <c r="F14030" i="16"/>
  <c r="F14038" i="16"/>
  <c r="F14046" i="16"/>
  <c r="F14054" i="16"/>
  <c r="F14062" i="16"/>
  <c r="F14070" i="16"/>
  <c r="F14078" i="16"/>
  <c r="F14086" i="16"/>
  <c r="F14094" i="16"/>
  <c r="F14102" i="16"/>
  <c r="F14110" i="16"/>
  <c r="F14118" i="16"/>
  <c r="F14126" i="16"/>
  <c r="F14134" i="16"/>
  <c r="F14142" i="16"/>
  <c r="F14150" i="16"/>
  <c r="F14158" i="16"/>
  <c r="F14166" i="16"/>
  <c r="F14174" i="16"/>
  <c r="F14182" i="16"/>
  <c r="F14190" i="16"/>
  <c r="F14198" i="16"/>
  <c r="F14206" i="16"/>
  <c r="F14214" i="16"/>
  <c r="F14222" i="16"/>
  <c r="F14230" i="16"/>
  <c r="F14238" i="16"/>
  <c r="F14246" i="16"/>
  <c r="F14254" i="16"/>
  <c r="F14262" i="16"/>
  <c r="F14270" i="16"/>
  <c r="F14278" i="16"/>
  <c r="F14286" i="16"/>
  <c r="F14294" i="16"/>
  <c r="F14302" i="16"/>
  <c r="F14310" i="16"/>
  <c r="F14318" i="16"/>
  <c r="F14326" i="16"/>
  <c r="F14334" i="16"/>
  <c r="F14342" i="16"/>
  <c r="F14350" i="16"/>
  <c r="F14358" i="16"/>
  <c r="F14366" i="16"/>
  <c r="F14374" i="16"/>
  <c r="F14382" i="16"/>
  <c r="F14390" i="16"/>
  <c r="F14398" i="16"/>
  <c r="F14406" i="16"/>
  <c r="F14414" i="16"/>
  <c r="F14422" i="16"/>
  <c r="F14430" i="16"/>
  <c r="F14438" i="16"/>
  <c r="F14446" i="16"/>
  <c r="F14454" i="16"/>
  <c r="F14462" i="16"/>
  <c r="F14470" i="16"/>
  <c r="F14478" i="16"/>
  <c r="F14486" i="16"/>
  <c r="F14494" i="16"/>
  <c r="F14502" i="16"/>
  <c r="F14510" i="16"/>
  <c r="F14518" i="16"/>
  <c r="F14526" i="16"/>
  <c r="F14534" i="16"/>
  <c r="F14542" i="16"/>
  <c r="F14550" i="16"/>
  <c r="F14558" i="16"/>
  <c r="F14566" i="16"/>
  <c r="F14574" i="16"/>
  <c r="F14582" i="16"/>
  <c r="F14590" i="16"/>
  <c r="F14598" i="16"/>
  <c r="F14606" i="16"/>
  <c r="F14614" i="16"/>
  <c r="F14622" i="16"/>
  <c r="F14630" i="16"/>
  <c r="F14638" i="16"/>
  <c r="F14646" i="16"/>
  <c r="F14654" i="16"/>
  <c r="F14662" i="16"/>
  <c r="F14670" i="16"/>
  <c r="F14678" i="16"/>
  <c r="F14686" i="16"/>
  <c r="F14694" i="16"/>
  <c r="F14702" i="16"/>
  <c r="F14710" i="16"/>
  <c r="F14718" i="16"/>
  <c r="F14726" i="16"/>
  <c r="F14734" i="16"/>
  <c r="F14742" i="16"/>
  <c r="F14750" i="16"/>
  <c r="F14758" i="16"/>
  <c r="F14766" i="16"/>
  <c r="F14774" i="16"/>
  <c r="F14782" i="16"/>
  <c r="F14790" i="16"/>
  <c r="F14798" i="16"/>
  <c r="F14806" i="16"/>
  <c r="F14814" i="16"/>
  <c r="F14822" i="16"/>
  <c r="F14830" i="16"/>
  <c r="F14838" i="16"/>
  <c r="F14846" i="16"/>
  <c r="F14854" i="16"/>
  <c r="F14862" i="16"/>
  <c r="F14870" i="16"/>
  <c r="F14878" i="16"/>
  <c r="F14886" i="16"/>
  <c r="F14894" i="16"/>
  <c r="F14902" i="16"/>
  <c r="F14910" i="16"/>
  <c r="F14918" i="16"/>
  <c r="F14926" i="16"/>
  <c r="F14934" i="16"/>
  <c r="F14942" i="16"/>
  <c r="F14950" i="16"/>
  <c r="F14958" i="16"/>
  <c r="F14966" i="16"/>
  <c r="F14974" i="16"/>
  <c r="F14982" i="16"/>
  <c r="F14990" i="16"/>
  <c r="F14998" i="16"/>
  <c r="F15006" i="16"/>
  <c r="F15014" i="16"/>
  <c r="F15022" i="16"/>
  <c r="F15030" i="16"/>
  <c r="F15038" i="16"/>
  <c r="F15046" i="16"/>
  <c r="F15054" i="16"/>
  <c r="F15062" i="16"/>
  <c r="F15070" i="16"/>
  <c r="F15078" i="16"/>
  <c r="F15086" i="16"/>
  <c r="F15094" i="16"/>
  <c r="F15102" i="16"/>
  <c r="F15110" i="16"/>
  <c r="F15118" i="16"/>
  <c r="F15126" i="16"/>
  <c r="F15134" i="16"/>
  <c r="F15142" i="16"/>
  <c r="F15150" i="16"/>
  <c r="F15158" i="16"/>
  <c r="F15166" i="16"/>
  <c r="F15174" i="16"/>
  <c r="F15182" i="16"/>
  <c r="F15190" i="16"/>
  <c r="F15198" i="16"/>
  <c r="F15206" i="16"/>
  <c r="F15214" i="16"/>
  <c r="F15222" i="16"/>
  <c r="F15230" i="16"/>
  <c r="F15238" i="16"/>
  <c r="F15246" i="16"/>
  <c r="F15254" i="16"/>
  <c r="F15262" i="16"/>
  <c r="F15270" i="16"/>
  <c r="F15278" i="16"/>
  <c r="F15286" i="16"/>
  <c r="F15294" i="16"/>
  <c r="F15302" i="16"/>
  <c r="F15310" i="16"/>
  <c r="F15318" i="16"/>
  <c r="F15326" i="16"/>
  <c r="F15334" i="16"/>
  <c r="F15342" i="16"/>
  <c r="F15350" i="16"/>
  <c r="F15358" i="16"/>
  <c r="F15366" i="16"/>
  <c r="F15374" i="16"/>
  <c r="F15382" i="16"/>
  <c r="F15390" i="16"/>
  <c r="F15398" i="16"/>
  <c r="F15406" i="16"/>
  <c r="F15414" i="16"/>
  <c r="F15422" i="16"/>
  <c r="F15430" i="16"/>
  <c r="F15438" i="16"/>
  <c r="F15446" i="16"/>
  <c r="F15454" i="16"/>
  <c r="F15462" i="16"/>
  <c r="F15470" i="16"/>
  <c r="F15478" i="16"/>
  <c r="F15486" i="16"/>
  <c r="F15494" i="16"/>
  <c r="F15502" i="16"/>
  <c r="F15510" i="16"/>
  <c r="F15518" i="16"/>
  <c r="F15526" i="16"/>
  <c r="F15534" i="16"/>
  <c r="F15542" i="16"/>
  <c r="F15550" i="16"/>
  <c r="F15558" i="16"/>
  <c r="F15566" i="16"/>
  <c r="F15574" i="16"/>
  <c r="F15582" i="16"/>
  <c r="F15590" i="16"/>
  <c r="F15598" i="16"/>
  <c r="F15606" i="16"/>
  <c r="F15614" i="16"/>
  <c r="F15622" i="16"/>
  <c r="F15630" i="16"/>
  <c r="F15638" i="16"/>
  <c r="F15646" i="16"/>
  <c r="F15654" i="16"/>
  <c r="F15662" i="16"/>
  <c r="F15670" i="16"/>
  <c r="F15678" i="16"/>
  <c r="F15686" i="16"/>
  <c r="F15694" i="16"/>
  <c r="F15702" i="16"/>
  <c r="F15710" i="16"/>
  <c r="F15718" i="16"/>
  <c r="F15726" i="16"/>
  <c r="F15734" i="16"/>
  <c r="F15742" i="16"/>
  <c r="F15750" i="16"/>
  <c r="F15758" i="16"/>
  <c r="F15766" i="16"/>
  <c r="F15774" i="16"/>
  <c r="F15782" i="16"/>
  <c r="F15790" i="16"/>
  <c r="F15798" i="16"/>
  <c r="F15806" i="16"/>
  <c r="F15814" i="16"/>
  <c r="F15822" i="16"/>
  <c r="F15830" i="16"/>
  <c r="F15838" i="16"/>
  <c r="F15846" i="16"/>
  <c r="F15854" i="16"/>
  <c r="F15862" i="16"/>
  <c r="F15870" i="16"/>
  <c r="F15878" i="16"/>
  <c r="F15886" i="16"/>
  <c r="F15894" i="16"/>
  <c r="F15902" i="16"/>
  <c r="F15910" i="16"/>
  <c r="F15918" i="16"/>
  <c r="F15926" i="16"/>
  <c r="F15934" i="16"/>
  <c r="F15942" i="16"/>
  <c r="F15950" i="16"/>
  <c r="F15958" i="16"/>
  <c r="F15966" i="16"/>
  <c r="F15974" i="16"/>
  <c r="F15982" i="16"/>
  <c r="F15990" i="16"/>
  <c r="F15998" i="16"/>
  <c r="F16006" i="16"/>
  <c r="F16014" i="16"/>
  <c r="F16022" i="16"/>
  <c r="F16030" i="16"/>
  <c r="F16038" i="16"/>
  <c r="F16046" i="16"/>
  <c r="F16054" i="16"/>
  <c r="F16062" i="16"/>
  <c r="F16070" i="16"/>
  <c r="F16078" i="16"/>
  <c r="F16086" i="16"/>
  <c r="F16094" i="16"/>
  <c r="F16102" i="16"/>
  <c r="F16110" i="16"/>
  <c r="F16118" i="16"/>
  <c r="F16126" i="16"/>
  <c r="F16134" i="16"/>
  <c r="F16142" i="16"/>
  <c r="F16150" i="16"/>
  <c r="F16158" i="16"/>
  <c r="F16166" i="16"/>
  <c r="F16174" i="16"/>
  <c r="F16182" i="16"/>
  <c r="F16190" i="16"/>
  <c r="F16198" i="16"/>
  <c r="F16206" i="16"/>
  <c r="F16214" i="16"/>
  <c r="F16222" i="16"/>
  <c r="F16230" i="16"/>
  <c r="F16238" i="16"/>
  <c r="F16246" i="16"/>
  <c r="F16254" i="16"/>
  <c r="F16262" i="16"/>
  <c r="F16270" i="16"/>
  <c r="F16278" i="16"/>
  <c r="F16286" i="16"/>
  <c r="F16294" i="16"/>
  <c r="F16302" i="16"/>
  <c r="F16310" i="16"/>
  <c r="F16318" i="16"/>
  <c r="F16326" i="16"/>
  <c r="F16334" i="16"/>
  <c r="F16342" i="16"/>
  <c r="F16350" i="16"/>
  <c r="F16358" i="16"/>
  <c r="F16366" i="16"/>
  <c r="F16374" i="16"/>
  <c r="F16382" i="16"/>
  <c r="F16390" i="16"/>
  <c r="F16398" i="16"/>
  <c r="F16406" i="16"/>
  <c r="F16414" i="16"/>
  <c r="F16422" i="16"/>
  <c r="F16430" i="16"/>
  <c r="F16438" i="16"/>
  <c r="F16446" i="16"/>
  <c r="F16454" i="16"/>
  <c r="F16462" i="16"/>
  <c r="F16470" i="16"/>
  <c r="F16478" i="16"/>
  <c r="F16486" i="16"/>
  <c r="F16494" i="16"/>
  <c r="F16502" i="16"/>
  <c r="F16510" i="16"/>
  <c r="F16518" i="16"/>
  <c r="F16526" i="16"/>
  <c r="F16534" i="16"/>
  <c r="F16542" i="16"/>
  <c r="F16550" i="16"/>
  <c r="F16558" i="16"/>
  <c r="F16566" i="16"/>
  <c r="F16574" i="16"/>
  <c r="F16582" i="16"/>
  <c r="F16590" i="16"/>
  <c r="F16598" i="16"/>
  <c r="F16606" i="16"/>
  <c r="F16614" i="16"/>
  <c r="F16622" i="16"/>
  <c r="F16630" i="16"/>
  <c r="F16638" i="16"/>
  <c r="F16646" i="16"/>
  <c r="F16654" i="16"/>
  <c r="F16662" i="16"/>
  <c r="F16670" i="16"/>
  <c r="F16678" i="16"/>
  <c r="F16686" i="16"/>
  <c r="F16694" i="16"/>
  <c r="F16702" i="16"/>
  <c r="F16710" i="16"/>
  <c r="F16718" i="16"/>
  <c r="F16726" i="16"/>
  <c r="F16734" i="16"/>
  <c r="F16742" i="16"/>
  <c r="F16750" i="16"/>
  <c r="F16758" i="16"/>
  <c r="F16766" i="16"/>
  <c r="F16774" i="16"/>
  <c r="F16782" i="16"/>
  <c r="F16790" i="16"/>
  <c r="F16798" i="16"/>
  <c r="F16806" i="16"/>
  <c r="F16814" i="16"/>
  <c r="F16822" i="16"/>
  <c r="F16830" i="16"/>
  <c r="F16838" i="16"/>
  <c r="F16846" i="16"/>
  <c r="F16854" i="16"/>
  <c r="F16862" i="16"/>
  <c r="F16870" i="16"/>
  <c r="F16878" i="16"/>
  <c r="F16886" i="16"/>
  <c r="F16894" i="16"/>
  <c r="F16902" i="16"/>
  <c r="F16910" i="16"/>
  <c r="F16918" i="16"/>
  <c r="F16926" i="16"/>
  <c r="F16934" i="16"/>
  <c r="F16942" i="16"/>
  <c r="F16950" i="16"/>
  <c r="F16958" i="16"/>
  <c r="F16966" i="16"/>
  <c r="F16974" i="16"/>
  <c r="F16982" i="16"/>
  <c r="F16990" i="16"/>
  <c r="F16998" i="16"/>
  <c r="F17006" i="16"/>
  <c r="F17014" i="16"/>
  <c r="F17022" i="16"/>
  <c r="F17030" i="16"/>
  <c r="F17038" i="16"/>
  <c r="F17046" i="16"/>
  <c r="F17054" i="16"/>
  <c r="F17062" i="16"/>
  <c r="F17070" i="16"/>
  <c r="F17078" i="16"/>
  <c r="F17086" i="16"/>
  <c r="F17094" i="16"/>
  <c r="F17102" i="16"/>
  <c r="F17110" i="16"/>
  <c r="F17118" i="16"/>
  <c r="F17126" i="16"/>
  <c r="F17134" i="16"/>
  <c r="F17142" i="16"/>
  <c r="F17150" i="16"/>
  <c r="F17158" i="16"/>
  <c r="F17166" i="16"/>
  <c r="F17174" i="16"/>
  <c r="F17182" i="16"/>
  <c r="F17190" i="16"/>
  <c r="F17198" i="16"/>
  <c r="F17206" i="16"/>
  <c r="F17214" i="16"/>
  <c r="F17222" i="16"/>
  <c r="F17230" i="16"/>
  <c r="F17238" i="16"/>
  <c r="F17246" i="16"/>
  <c r="F17254" i="16"/>
  <c r="F17262" i="16"/>
  <c r="F17270" i="16"/>
  <c r="F17278" i="16"/>
  <c r="F17286" i="16"/>
  <c r="F17294" i="16"/>
  <c r="F17302" i="16"/>
  <c r="F17310" i="16"/>
  <c r="F17318" i="16"/>
  <c r="F17326" i="16"/>
  <c r="F17334" i="16"/>
  <c r="F17342" i="16"/>
  <c r="F17350" i="16"/>
  <c r="F17358" i="16"/>
  <c r="F17366" i="16"/>
  <c r="F17374" i="16"/>
  <c r="F17382" i="16"/>
  <c r="F17390" i="16"/>
  <c r="F17398" i="16"/>
  <c r="F17406" i="16"/>
  <c r="F17414" i="16"/>
  <c r="F17422" i="16"/>
  <c r="F17430" i="16"/>
  <c r="F17438" i="16"/>
  <c r="F17446" i="16"/>
  <c r="F17454" i="16"/>
  <c r="F17462" i="16"/>
  <c r="F17470" i="16"/>
  <c r="F17478" i="16"/>
  <c r="F17486" i="16"/>
  <c r="F17494" i="16"/>
  <c r="F17502" i="16"/>
  <c r="F17510" i="16"/>
  <c r="F17518" i="16"/>
  <c r="F17526" i="16"/>
  <c r="F17534" i="16"/>
  <c r="F17542" i="16"/>
  <c r="F17550" i="16"/>
  <c r="F17558" i="16"/>
  <c r="F17566" i="16"/>
  <c r="F17574" i="16"/>
  <c r="F17582" i="16"/>
  <c r="F17590" i="16"/>
  <c r="F17598" i="16"/>
  <c r="F17606" i="16"/>
  <c r="F17614" i="16"/>
  <c r="F17622" i="16"/>
  <c r="F17630" i="16"/>
  <c r="F17638" i="16"/>
  <c r="F17646" i="16"/>
  <c r="F17654" i="16"/>
  <c r="F17662" i="16"/>
  <c r="F17670" i="16"/>
  <c r="F17678" i="16"/>
  <c r="F17686" i="16"/>
  <c r="F17694" i="16"/>
  <c r="F17702" i="16"/>
  <c r="F17710" i="16"/>
  <c r="F17718" i="16"/>
  <c r="F17726" i="16"/>
  <c r="F17734" i="16"/>
  <c r="F17742" i="16"/>
  <c r="F17750" i="16"/>
  <c r="F17758" i="16"/>
  <c r="F17766" i="16"/>
  <c r="F17774" i="16"/>
  <c r="F17782" i="16"/>
  <c r="F17790" i="16"/>
  <c r="F17798" i="16"/>
  <c r="F17806" i="16"/>
  <c r="F17814" i="16"/>
  <c r="F17822" i="16"/>
  <c r="F17830" i="16"/>
  <c r="F17838" i="16"/>
  <c r="F17846" i="16"/>
  <c r="F17854" i="16"/>
  <c r="F17862" i="16"/>
  <c r="F17870" i="16"/>
  <c r="F17878" i="16"/>
  <c r="F17886" i="16"/>
  <c r="F17894" i="16"/>
  <c r="F17902" i="16"/>
  <c r="F17910" i="16"/>
  <c r="F17918" i="16"/>
  <c r="F17926" i="16"/>
  <c r="F17934" i="16"/>
  <c r="F17942" i="16"/>
  <c r="F17950" i="16"/>
  <c r="F17958" i="16"/>
  <c r="F17966" i="16"/>
  <c r="F17974" i="16"/>
  <c r="F17982" i="16"/>
  <c r="F17990" i="16"/>
  <c r="F17998" i="16"/>
  <c r="F18006" i="16"/>
  <c r="F18014" i="16"/>
  <c r="F18022" i="16"/>
  <c r="F18030" i="16"/>
  <c r="F18038" i="16"/>
  <c r="F18046" i="16"/>
  <c r="F18054" i="16"/>
  <c r="F18062" i="16"/>
  <c r="F18070" i="16"/>
  <c r="F18078" i="16"/>
  <c r="F18086" i="16"/>
  <c r="F18094" i="16"/>
  <c r="F18102" i="16"/>
  <c r="F18110" i="16"/>
  <c r="F18118" i="16"/>
  <c r="F18126" i="16"/>
  <c r="F18134" i="16"/>
  <c r="F18142" i="16"/>
  <c r="F18150" i="16"/>
  <c r="F18158" i="16"/>
  <c r="F18166" i="16"/>
  <c r="F18174" i="16"/>
  <c r="F18182" i="16"/>
  <c r="F18190" i="16"/>
  <c r="F18198" i="16"/>
  <c r="F18206" i="16"/>
  <c r="F18214" i="16"/>
  <c r="F18222" i="16"/>
  <c r="F18230" i="16"/>
  <c r="F18238" i="16"/>
  <c r="F18246" i="16"/>
  <c r="F18254" i="16"/>
  <c r="F18262" i="16"/>
  <c r="F18270" i="16"/>
  <c r="F18278" i="16"/>
  <c r="F18286" i="16"/>
  <c r="F18294" i="16"/>
  <c r="F18302" i="16"/>
  <c r="F18310" i="16"/>
  <c r="F18318" i="16"/>
  <c r="F18326" i="16"/>
  <c r="F18334" i="16"/>
  <c r="F18342" i="16"/>
  <c r="F18350" i="16"/>
  <c r="F18358" i="16"/>
  <c r="F18366" i="16"/>
  <c r="F18374" i="16"/>
  <c r="F18382" i="16"/>
  <c r="F18390" i="16"/>
  <c r="F18398" i="16"/>
  <c r="F18406" i="16"/>
  <c r="F18414" i="16"/>
  <c r="F18422" i="16"/>
  <c r="F18430" i="16"/>
  <c r="F18438" i="16"/>
  <c r="F18446" i="16"/>
  <c r="F18454" i="16"/>
  <c r="F18462" i="16"/>
  <c r="F18470" i="16"/>
  <c r="F18478" i="16"/>
  <c r="F18486" i="16"/>
  <c r="F18494" i="16"/>
  <c r="F18502" i="16"/>
  <c r="F18510" i="16"/>
  <c r="F18518" i="16"/>
  <c r="F18526" i="16"/>
  <c r="F18534" i="16"/>
  <c r="F18542" i="16"/>
  <c r="F18550" i="16"/>
  <c r="F18558" i="16"/>
  <c r="F18566" i="16"/>
  <c r="F18574" i="16"/>
  <c r="F18582" i="16"/>
  <c r="F18590" i="16"/>
  <c r="F18598" i="16"/>
  <c r="F18606" i="16"/>
  <c r="F18614" i="16"/>
  <c r="F18622" i="16"/>
  <c r="F18630" i="16"/>
  <c r="F18638" i="16"/>
  <c r="F18646" i="16"/>
  <c r="F18654" i="16"/>
  <c r="F18662" i="16"/>
  <c r="F18670" i="16"/>
  <c r="F18678" i="16"/>
  <c r="F18686" i="16"/>
  <c r="F18694" i="16"/>
  <c r="F18702" i="16"/>
  <c r="F18710" i="16"/>
  <c r="F18718" i="16"/>
  <c r="F18726" i="16"/>
  <c r="F18734" i="16"/>
  <c r="F18742" i="16"/>
  <c r="F18750" i="16"/>
  <c r="F18758" i="16"/>
  <c r="F18766" i="16"/>
  <c r="F18774" i="16"/>
  <c r="F18782" i="16"/>
  <c r="F18790" i="16"/>
  <c r="F18798" i="16"/>
  <c r="F18806" i="16"/>
  <c r="F18814" i="16"/>
  <c r="F18822" i="16"/>
  <c r="F18830" i="16"/>
  <c r="F18838" i="16"/>
  <c r="F18846" i="16"/>
  <c r="F18854" i="16"/>
  <c r="F18862" i="16"/>
  <c r="F18870" i="16"/>
  <c r="F18878" i="16"/>
  <c r="F18886" i="16"/>
  <c r="F18894" i="16"/>
  <c r="F18902" i="16"/>
  <c r="F18910" i="16"/>
  <c r="F18918" i="16"/>
  <c r="F18926" i="16"/>
  <c r="F18934" i="16"/>
  <c r="F18942" i="16"/>
  <c r="F18950" i="16"/>
  <c r="F18958" i="16"/>
  <c r="F18966" i="16"/>
  <c r="F18974" i="16"/>
  <c r="F18982" i="16"/>
  <c r="F18990" i="16"/>
  <c r="F18998" i="16"/>
  <c r="F19006" i="16"/>
  <c r="F19014" i="16"/>
  <c r="F19022" i="16"/>
  <c r="F19030" i="16"/>
  <c r="F19038" i="16"/>
  <c r="F19046" i="16"/>
  <c r="F19054" i="16"/>
  <c r="F19062" i="16"/>
  <c r="F19070" i="16"/>
  <c r="F19078" i="16"/>
  <c r="F19086" i="16"/>
  <c r="F19094" i="16"/>
  <c r="F19102" i="16"/>
  <c r="F19110" i="16"/>
  <c r="F19118" i="16"/>
  <c r="F19126" i="16"/>
  <c r="F19134" i="16"/>
  <c r="F19142" i="16"/>
  <c r="F19150" i="16"/>
  <c r="F19158" i="16"/>
  <c r="F19166" i="16"/>
  <c r="F19174" i="16"/>
  <c r="F19182" i="16"/>
  <c r="F19190" i="16"/>
  <c r="F19198" i="16"/>
  <c r="F19206" i="16"/>
  <c r="F19214" i="16"/>
  <c r="F19222" i="16"/>
  <c r="F19230" i="16"/>
  <c r="F19238" i="16"/>
  <c r="F19246" i="16"/>
  <c r="F19254" i="16"/>
  <c r="F19262" i="16"/>
  <c r="F19270" i="16"/>
  <c r="F19278" i="16"/>
  <c r="F19286" i="16"/>
  <c r="F19294" i="16"/>
  <c r="F19302" i="16"/>
  <c r="F19310" i="16"/>
  <c r="F19318" i="16"/>
  <c r="F19326" i="16"/>
  <c r="F19334" i="16"/>
  <c r="F19342" i="16"/>
  <c r="F19350" i="16"/>
  <c r="F19358" i="16"/>
  <c r="F19366" i="16"/>
  <c r="F19374" i="16"/>
  <c r="F19382" i="16"/>
  <c r="F19390" i="16"/>
  <c r="F19398" i="16"/>
  <c r="F19406" i="16"/>
  <c r="F19414" i="16"/>
  <c r="F19422" i="16"/>
  <c r="F19430" i="16"/>
  <c r="F19438" i="16"/>
  <c r="F19446" i="16"/>
  <c r="F19454" i="16"/>
  <c r="F19462" i="16"/>
  <c r="F19470" i="16"/>
  <c r="F19478" i="16"/>
  <c r="F19486" i="16"/>
  <c r="F19494" i="16"/>
  <c r="F19502" i="16"/>
  <c r="F19510" i="16"/>
  <c r="F19518" i="16"/>
  <c r="F19526" i="16"/>
  <c r="F19534" i="16"/>
  <c r="F19542" i="16"/>
  <c r="F19550" i="16"/>
  <c r="F19558" i="16"/>
  <c r="F19566" i="16"/>
  <c r="F19574" i="16"/>
  <c r="F19582" i="16"/>
  <c r="F19590" i="16"/>
  <c r="F19598" i="16"/>
  <c r="F19606" i="16"/>
  <c r="F19614" i="16"/>
  <c r="F19622" i="16"/>
  <c r="F19630" i="16"/>
  <c r="F19638" i="16"/>
  <c r="F19646" i="16"/>
  <c r="F19654" i="16"/>
  <c r="F19662" i="16"/>
  <c r="F19670" i="16"/>
  <c r="F19678" i="16"/>
  <c r="F19686" i="16"/>
  <c r="F19694" i="16"/>
  <c r="F19702" i="16"/>
  <c r="F19710" i="16"/>
  <c r="F19718" i="16"/>
  <c r="F19726" i="16"/>
  <c r="F19734" i="16"/>
  <c r="F19742" i="16"/>
  <c r="F19750" i="16"/>
  <c r="F19758" i="16"/>
  <c r="F19766" i="16"/>
  <c r="F19774" i="16"/>
  <c r="F19782" i="16"/>
  <c r="F19790" i="16"/>
  <c r="F19798" i="16"/>
  <c r="F19806" i="16"/>
  <c r="F19814" i="16"/>
  <c r="F19822" i="16"/>
  <c r="F19830" i="16"/>
  <c r="F19838" i="16"/>
  <c r="F19846" i="16"/>
  <c r="F19854" i="16"/>
  <c r="F19862" i="16"/>
  <c r="F19870" i="16"/>
  <c r="F19878" i="16"/>
  <c r="F19886" i="16"/>
  <c r="F19894" i="16"/>
  <c r="F19902" i="16"/>
  <c r="F19910" i="16"/>
  <c r="F19918" i="16"/>
  <c r="F19926" i="16"/>
  <c r="F19934" i="16"/>
  <c r="F19942" i="16"/>
  <c r="F19950" i="16"/>
  <c r="F19958" i="16"/>
  <c r="F19966" i="16"/>
  <c r="F19974" i="16"/>
  <c r="F19982" i="16"/>
  <c r="F19990" i="16"/>
  <c r="F19998" i="16"/>
  <c r="F20006" i="16"/>
  <c r="F20014" i="16"/>
  <c r="F20022" i="16"/>
  <c r="F20030" i="16"/>
  <c r="F20038" i="16"/>
  <c r="F20046" i="16"/>
  <c r="F20054" i="16"/>
  <c r="F20062" i="16"/>
  <c r="F20070" i="16"/>
  <c r="F20078" i="16"/>
  <c r="F20086" i="16"/>
  <c r="F20094" i="16"/>
  <c r="F20102" i="16"/>
  <c r="F20110" i="16"/>
  <c r="F20118" i="16"/>
  <c r="F20126" i="16"/>
  <c r="F20134" i="16"/>
  <c r="F20142" i="16"/>
  <c r="F20150" i="16"/>
  <c r="F20158" i="16"/>
  <c r="F20166" i="16"/>
  <c r="F20174" i="16"/>
  <c r="F20182" i="16"/>
  <c r="F20190" i="16"/>
  <c r="F20198" i="16"/>
  <c r="F20206" i="16"/>
  <c r="F20214" i="16"/>
  <c r="F20222" i="16"/>
  <c r="F20230" i="16"/>
  <c r="F20238" i="16"/>
  <c r="F20246" i="16"/>
  <c r="F20254" i="16"/>
  <c r="F20262" i="16"/>
  <c r="F20270" i="16"/>
  <c r="F20278" i="16"/>
  <c r="F20286" i="16"/>
  <c r="F20294" i="16"/>
  <c r="F20302" i="16"/>
  <c r="F20310" i="16"/>
  <c r="F20318" i="16"/>
  <c r="F20326" i="16"/>
  <c r="F20334" i="16"/>
  <c r="F20342" i="16"/>
  <c r="F20350" i="16"/>
  <c r="F20358" i="16"/>
  <c r="F20366" i="16"/>
  <c r="F20374" i="16"/>
  <c r="F20382" i="16"/>
  <c r="F20390" i="16"/>
  <c r="F20398" i="16"/>
  <c r="F20406" i="16"/>
  <c r="F20414" i="16"/>
  <c r="F20422" i="16"/>
  <c r="F20430" i="16"/>
  <c r="F20438" i="16"/>
  <c r="F20446" i="16"/>
  <c r="F20454" i="16"/>
  <c r="F20462" i="16"/>
  <c r="F20470" i="16"/>
  <c r="F20478" i="16"/>
  <c r="F20486" i="16"/>
  <c r="F20494" i="16"/>
  <c r="F20502" i="16"/>
  <c r="F20510" i="16"/>
  <c r="F20518" i="16"/>
  <c r="F20526" i="16"/>
  <c r="F20534" i="16"/>
  <c r="F20542" i="16"/>
  <c r="F20550" i="16"/>
  <c r="F20558" i="16"/>
  <c r="F20566" i="16"/>
  <c r="F20574" i="16"/>
  <c r="F20582" i="16"/>
  <c r="F20590" i="16"/>
  <c r="F20598" i="16"/>
  <c r="F20606" i="16"/>
  <c r="F20614" i="16"/>
  <c r="F20622" i="16"/>
  <c r="F20630" i="16"/>
  <c r="F20638" i="16"/>
  <c r="F20646" i="16"/>
  <c r="F20654" i="16"/>
  <c r="F20662" i="16"/>
  <c r="F20670" i="16"/>
  <c r="F20678" i="16"/>
  <c r="F20686" i="16"/>
  <c r="F20694" i="16"/>
  <c r="F20702" i="16"/>
  <c r="F20710" i="16"/>
  <c r="F20718" i="16"/>
  <c r="F20726" i="16"/>
  <c r="F20734" i="16"/>
  <c r="F20742" i="16"/>
  <c r="F20750" i="16"/>
  <c r="F20758" i="16"/>
  <c r="F20766" i="16"/>
  <c r="F20774" i="16"/>
  <c r="F20782" i="16"/>
  <c r="F20790" i="16"/>
  <c r="F20798" i="16"/>
  <c r="F20806" i="16"/>
  <c r="F20814" i="16"/>
  <c r="F20822" i="16"/>
  <c r="F20830" i="16"/>
  <c r="F20838" i="16"/>
  <c r="F20846" i="16"/>
  <c r="F20854" i="16"/>
  <c r="F20862" i="16"/>
  <c r="F20870" i="16"/>
  <c r="F20878" i="16"/>
  <c r="F20886" i="16"/>
  <c r="F20894" i="16"/>
  <c r="F20902" i="16"/>
  <c r="F20910" i="16"/>
  <c r="F20918" i="16"/>
  <c r="F20926" i="16"/>
  <c r="F20934" i="16"/>
  <c r="F20942" i="16"/>
  <c r="F20950" i="16"/>
  <c r="F20958" i="16"/>
  <c r="F20966" i="16"/>
  <c r="F20974" i="16"/>
  <c r="F20982" i="16"/>
  <c r="F21718" i="16"/>
  <c r="F21654" i="16"/>
  <c r="F21590" i="16"/>
  <c r="F21526" i="16"/>
  <c r="F21462" i="16"/>
  <c r="F21398" i="16"/>
  <c r="F21334" i="16"/>
  <c r="F21270" i="16"/>
  <c r="F21206" i="16"/>
  <c r="F21142" i="16"/>
  <c r="F21078" i="16"/>
  <c r="F21014" i="16"/>
  <c r="F20938" i="16"/>
  <c r="F20831" i="16"/>
  <c r="F20703" i="16"/>
  <c r="F24485" i="16"/>
  <c r="F24477" i="16"/>
  <c r="F24469" i="16"/>
  <c r="F24461" i="16"/>
  <c r="F24453" i="16"/>
  <c r="F24445" i="16"/>
  <c r="F24437" i="16"/>
  <c r="F24429" i="16"/>
  <c r="F24421" i="16"/>
  <c r="F24413" i="16"/>
  <c r="F24405" i="16"/>
  <c r="F24397" i="16"/>
  <c r="F24389" i="16"/>
  <c r="F24381" i="16"/>
  <c r="F24373" i="16"/>
  <c r="F24365" i="16"/>
  <c r="F24357" i="16"/>
  <c r="F24349" i="16"/>
  <c r="F24341" i="16"/>
  <c r="F24333" i="16"/>
  <c r="F24325" i="16"/>
  <c r="F24317" i="16"/>
  <c r="F24309" i="16"/>
  <c r="F24301" i="16"/>
  <c r="F24293" i="16"/>
  <c r="F24285" i="16"/>
  <c r="F24277" i="16"/>
  <c r="F24269" i="16"/>
  <c r="F24261" i="16"/>
  <c r="F24253" i="16"/>
  <c r="F24245" i="16"/>
  <c r="F24237" i="16"/>
  <c r="F24229" i="16"/>
  <c r="F24221" i="16"/>
  <c r="F24213" i="16"/>
  <c r="F24205" i="16"/>
  <c r="F24197" i="16"/>
  <c r="F24189" i="16"/>
  <c r="F24181" i="16"/>
  <c r="F24173" i="16"/>
  <c r="F24165" i="16"/>
  <c r="F24157" i="16"/>
  <c r="F24149" i="16"/>
  <c r="F24141" i="16"/>
  <c r="F24133" i="16"/>
  <c r="F24125" i="16"/>
  <c r="F24117" i="16"/>
  <c r="F24109" i="16"/>
  <c r="F24101" i="16"/>
  <c r="F24093" i="16"/>
  <c r="F24085" i="16"/>
  <c r="F24077" i="16"/>
  <c r="F24069" i="16"/>
  <c r="F24061" i="16"/>
  <c r="F24053" i="16"/>
  <c r="F24045" i="16"/>
  <c r="F24037" i="16"/>
  <c r="F24029" i="16"/>
  <c r="F24021" i="16"/>
  <c r="F24013" i="16"/>
  <c r="F24005" i="16"/>
  <c r="F23997" i="16"/>
  <c r="F23989" i="16"/>
  <c r="F23981" i="16"/>
  <c r="F23973" i="16"/>
  <c r="F23965" i="16"/>
  <c r="F23957" i="16"/>
  <c r="F23949" i="16"/>
  <c r="F23941" i="16"/>
  <c r="F23933" i="16"/>
  <c r="F23925" i="16"/>
  <c r="F23917" i="16"/>
  <c r="F23909" i="16"/>
  <c r="F23901" i="16"/>
  <c r="F23893" i="16"/>
  <c r="F23885" i="16"/>
  <c r="F23877" i="16"/>
  <c r="F23869" i="16"/>
  <c r="F23861" i="16"/>
  <c r="F23853" i="16"/>
  <c r="F23845" i="16"/>
  <c r="F23837" i="16"/>
  <c r="F23829" i="16"/>
  <c r="F23821" i="16"/>
  <c r="F23813" i="16"/>
  <c r="F23805" i="16"/>
  <c r="F23797" i="16"/>
  <c r="F23789" i="16"/>
  <c r="F23781" i="16"/>
  <c r="F23773" i="16"/>
  <c r="F23765" i="16"/>
  <c r="F23757" i="16"/>
  <c r="F23749" i="16"/>
  <c r="F23741" i="16"/>
  <c r="F23733" i="16"/>
  <c r="F23725" i="16"/>
  <c r="F23717" i="16"/>
  <c r="F23709" i="16"/>
  <c r="F23701" i="16"/>
  <c r="F23693" i="16"/>
  <c r="F23685" i="16"/>
  <c r="F23677" i="16"/>
  <c r="F23669" i="16"/>
  <c r="F23661" i="16"/>
  <c r="F23653" i="16"/>
  <c r="F23645" i="16"/>
  <c r="F23637" i="16"/>
  <c r="F23629" i="16"/>
  <c r="F23621" i="16"/>
  <c r="F23613" i="16"/>
  <c r="F23605" i="16"/>
  <c r="F23597" i="16"/>
  <c r="F23589" i="16"/>
  <c r="F23581" i="16"/>
  <c r="F23573" i="16"/>
  <c r="F23565" i="16"/>
  <c r="F23557" i="16"/>
  <c r="F23549" i="16"/>
  <c r="F23541" i="16"/>
  <c r="F23533" i="16"/>
  <c r="F23525" i="16"/>
  <c r="F23517" i="16"/>
  <c r="F23509" i="16"/>
  <c r="F23501" i="16"/>
  <c r="F23493" i="16"/>
  <c r="F23485" i="16"/>
  <c r="F23477" i="16"/>
  <c r="F23469" i="16"/>
  <c r="F23461" i="16"/>
  <c r="F23453" i="16"/>
  <c r="F23445" i="16"/>
  <c r="F23437" i="16"/>
  <c r="F23429" i="16"/>
  <c r="F23421" i="16"/>
  <c r="F23413" i="16"/>
  <c r="F23405" i="16"/>
  <c r="F23397" i="16"/>
  <c r="F23389" i="16"/>
  <c r="F23381" i="16"/>
  <c r="F23373" i="16"/>
  <c r="F23365" i="16"/>
  <c r="F23357" i="16"/>
  <c r="F23349" i="16"/>
  <c r="F23341" i="16"/>
  <c r="F23333" i="16"/>
  <c r="F23325" i="16"/>
  <c r="F23317" i="16"/>
  <c r="F23309" i="16"/>
  <c r="F23301" i="16"/>
  <c r="F23293" i="16"/>
  <c r="F23285" i="16"/>
  <c r="F23277" i="16"/>
  <c r="F23269" i="16"/>
  <c r="F23261" i="16"/>
  <c r="F23253" i="16"/>
  <c r="F23245" i="16"/>
  <c r="F23237" i="16"/>
  <c r="F23229" i="16"/>
  <c r="F23221" i="16"/>
  <c r="F23213" i="16"/>
  <c r="F23205" i="16"/>
  <c r="F23197" i="16"/>
  <c r="F23189" i="16"/>
  <c r="F23181" i="16"/>
  <c r="F23173" i="16"/>
  <c r="F23165" i="16"/>
  <c r="F23157" i="16"/>
  <c r="F23149" i="16"/>
  <c r="F23141" i="16"/>
  <c r="F23133" i="16"/>
  <c r="F23125" i="16"/>
  <c r="F23117" i="16"/>
  <c r="F23109" i="16"/>
  <c r="F23101" i="16"/>
  <c r="F23093" i="16"/>
  <c r="F23085" i="16"/>
  <c r="F23077" i="16"/>
  <c r="F23069" i="16"/>
  <c r="F23061" i="16"/>
  <c r="F23053" i="16"/>
  <c r="F23045" i="16"/>
  <c r="F23037" i="16"/>
  <c r="F23029" i="16"/>
  <c r="F23021" i="16"/>
  <c r="F23013" i="16"/>
  <c r="F23005" i="16"/>
  <c r="F22997" i="16"/>
  <c r="F22989" i="16"/>
  <c r="F22981" i="16"/>
  <c r="F22973" i="16"/>
  <c r="F22965" i="16"/>
  <c r="F22957" i="16"/>
  <c r="F22949" i="16"/>
  <c r="F22941" i="16"/>
  <c r="F22933" i="16"/>
  <c r="F22925" i="16"/>
  <c r="F22917" i="16"/>
  <c r="F22909" i="16"/>
  <c r="F22901" i="16"/>
  <c r="F22893" i="16"/>
  <c r="F22885" i="16"/>
  <c r="F22877" i="16"/>
  <c r="F22869" i="16"/>
  <c r="F22861" i="16"/>
  <c r="F22853" i="16"/>
  <c r="F22845" i="16"/>
  <c r="F22837" i="16"/>
  <c r="F22829" i="16"/>
  <c r="F22821" i="16"/>
  <c r="F22813" i="16"/>
  <c r="F22805" i="16"/>
  <c r="F22797" i="16"/>
  <c r="F22789" i="16"/>
  <c r="F22781" i="16"/>
  <c r="F22773" i="16"/>
  <c r="F22765" i="16"/>
  <c r="F22757" i="16"/>
  <c r="F22749" i="16"/>
  <c r="F22741" i="16"/>
  <c r="F22733" i="16"/>
  <c r="F22725" i="16"/>
  <c r="F22717" i="16"/>
  <c r="F22709" i="16"/>
  <c r="F22701" i="16"/>
  <c r="F22693" i="16"/>
  <c r="F22685" i="16"/>
  <c r="F22677" i="16"/>
  <c r="F22669" i="16"/>
  <c r="F22661" i="16"/>
  <c r="F22653" i="16"/>
  <c r="F22645" i="16"/>
  <c r="F22637" i="16"/>
  <c r="F22629" i="16"/>
  <c r="F22621" i="16"/>
  <c r="F22613" i="16"/>
  <c r="F22605" i="16"/>
  <c r="F22597" i="16"/>
  <c r="F22589" i="16"/>
  <c r="F22581" i="16"/>
  <c r="F22573" i="16"/>
  <c r="F22565" i="16"/>
  <c r="F22557" i="16"/>
  <c r="F22549" i="16"/>
  <c r="F22541" i="16"/>
  <c r="F22533" i="16"/>
  <c r="F22525" i="16"/>
  <c r="F22517" i="16"/>
  <c r="F22509" i="16"/>
  <c r="F22501" i="16"/>
  <c r="F22493" i="16"/>
  <c r="F22485" i="16"/>
  <c r="F22477" i="16"/>
  <c r="F22469" i="16"/>
  <c r="F22461" i="16"/>
  <c r="F22453" i="16"/>
  <c r="F22445" i="16"/>
  <c r="F22437" i="16"/>
  <c r="F22429" i="16"/>
  <c r="F22421" i="16"/>
  <c r="F22413" i="16"/>
  <c r="F22405" i="16"/>
  <c r="F22397" i="16"/>
  <c r="F22389" i="16"/>
  <c r="F22381" i="16"/>
  <c r="F22373" i="16"/>
  <c r="F22365" i="16"/>
  <c r="F22357" i="16"/>
  <c r="F22349" i="16"/>
  <c r="F22341" i="16"/>
  <c r="F22333" i="16"/>
  <c r="F22325" i="16"/>
  <c r="F22317" i="16"/>
  <c r="F22309" i="16"/>
  <c r="F22301" i="16"/>
  <c r="F22293" i="16"/>
  <c r="F22285" i="16"/>
  <c r="F22277" i="16"/>
  <c r="F22269" i="16"/>
  <c r="F22261" i="16"/>
  <c r="F22253" i="16"/>
  <c r="F22245" i="16"/>
  <c r="F22237" i="16"/>
  <c r="F22229" i="16"/>
  <c r="F22221" i="16"/>
  <c r="F22213" i="16"/>
  <c r="F22205" i="16"/>
  <c r="F22197" i="16"/>
  <c r="F22189" i="16"/>
  <c r="F22181" i="16"/>
  <c r="F22173" i="16"/>
  <c r="F22165" i="16"/>
  <c r="F22157" i="16"/>
  <c r="F22149" i="16"/>
  <c r="F22141" i="16"/>
  <c r="F22133" i="16"/>
  <c r="F22125" i="16"/>
  <c r="F22117" i="16"/>
  <c r="F22109" i="16"/>
  <c r="F22101" i="16"/>
  <c r="F22093" i="16"/>
  <c r="F22085" i="16"/>
  <c r="F22077" i="16"/>
  <c r="F22069" i="16"/>
  <c r="F22061" i="16"/>
  <c r="F22053" i="16"/>
  <c r="F22045" i="16"/>
  <c r="F22037" i="16"/>
  <c r="F22029" i="16"/>
  <c r="F22021" i="16"/>
  <c r="F22013" i="16"/>
  <c r="F22005" i="16"/>
  <c r="F21997" i="16"/>
  <c r="F21989" i="16"/>
  <c r="F21981" i="16"/>
  <c r="F21973" i="16"/>
  <c r="F21965" i="16"/>
  <c r="F21957" i="16"/>
  <c r="F21949" i="16"/>
  <c r="F21941" i="16"/>
  <c r="F21933" i="16"/>
  <c r="F21925" i="16"/>
  <c r="F21917" i="16"/>
  <c r="F21909" i="16"/>
  <c r="F21901" i="16"/>
  <c r="F21893" i="16"/>
  <c r="F21885" i="16"/>
  <c r="F21877" i="16"/>
  <c r="F21869" i="16"/>
  <c r="F21861" i="16"/>
  <c r="F21853" i="16"/>
  <c r="F21845" i="16"/>
  <c r="F21837" i="16"/>
  <c r="F21829" i="16"/>
  <c r="F21821" i="16"/>
  <c r="F21813" i="16"/>
  <c r="F21805" i="16"/>
  <c r="F21797" i="16"/>
  <c r="F21789" i="16"/>
  <c r="F21781" i="16"/>
  <c r="F21773" i="16"/>
  <c r="F21765" i="16"/>
  <c r="F21757" i="16"/>
  <c r="F21749" i="16"/>
  <c r="F21741" i="16"/>
  <c r="F21733" i="16"/>
  <c r="F21725" i="16"/>
  <c r="F21717" i="16"/>
  <c r="F21709" i="16"/>
  <c r="F21701" i="16"/>
  <c r="F21693" i="16"/>
  <c r="F21685" i="16"/>
  <c r="F21677" i="16"/>
  <c r="F21669" i="16"/>
  <c r="F21661" i="16"/>
  <c r="F21653" i="16"/>
  <c r="F21645" i="16"/>
  <c r="F21637" i="16"/>
  <c r="F21629" i="16"/>
  <c r="F21621" i="16"/>
  <c r="F21613" i="16"/>
  <c r="F21605" i="16"/>
  <c r="F21597" i="16"/>
  <c r="F21589" i="16"/>
  <c r="F21581" i="16"/>
  <c r="F21573" i="16"/>
  <c r="F21565" i="16"/>
  <c r="F21557" i="16"/>
  <c r="F21549" i="16"/>
  <c r="F21541" i="16"/>
  <c r="F21533" i="16"/>
  <c r="F21525" i="16"/>
  <c r="F21517" i="16"/>
  <c r="F24484" i="16"/>
  <c r="F24476" i="16"/>
  <c r="F24468" i="16"/>
  <c r="F24460" i="16"/>
  <c r="F24452" i="16"/>
  <c r="F24444" i="16"/>
  <c r="F24436" i="16"/>
  <c r="F24428" i="16"/>
  <c r="F24420" i="16"/>
  <c r="F24412" i="16"/>
  <c r="F24404" i="16"/>
  <c r="F24396" i="16"/>
  <c r="F24388" i="16"/>
  <c r="F24380" i="16"/>
  <c r="F24372" i="16"/>
  <c r="F24364" i="16"/>
  <c r="F24356" i="16"/>
  <c r="F24348" i="16"/>
  <c r="F24340" i="16"/>
  <c r="F24332" i="16"/>
  <c r="F24324" i="16"/>
  <c r="F24316" i="16"/>
  <c r="F24308" i="16"/>
  <c r="F24300" i="16"/>
  <c r="F24292" i="16"/>
  <c r="F24284" i="16"/>
  <c r="F24276" i="16"/>
  <c r="F24268" i="16"/>
  <c r="F24260" i="16"/>
  <c r="F24252" i="16"/>
  <c r="F24244" i="16"/>
  <c r="F24236" i="16"/>
  <c r="F24228" i="16"/>
  <c r="F24220" i="16"/>
  <c r="F24212" i="16"/>
  <c r="F24204" i="16"/>
  <c r="F24196" i="16"/>
  <c r="F24188" i="16"/>
  <c r="F24180" i="16"/>
  <c r="F24172" i="16"/>
  <c r="F24164" i="16"/>
  <c r="F24156" i="16"/>
  <c r="F24148" i="16"/>
  <c r="F24140" i="16"/>
  <c r="F24132" i="16"/>
  <c r="F24124" i="16"/>
  <c r="F24116" i="16"/>
  <c r="F24108" i="16"/>
  <c r="F24100" i="16"/>
  <c r="F24092" i="16"/>
  <c r="F24084" i="16"/>
  <c r="F24076" i="16"/>
  <c r="F24068" i="16"/>
  <c r="F24060" i="16"/>
  <c r="F24052" i="16"/>
  <c r="F24044" i="16"/>
  <c r="F24036" i="16"/>
  <c r="F24028" i="16"/>
  <c r="F24020" i="16"/>
  <c r="F24012" i="16"/>
  <c r="F24004" i="16"/>
  <c r="F23996" i="16"/>
  <c r="F23988" i="16"/>
  <c r="F23980" i="16"/>
  <c r="F23972" i="16"/>
  <c r="F23964" i="16"/>
  <c r="F23956" i="16"/>
  <c r="F23948" i="16"/>
  <c r="F23940" i="16"/>
  <c r="F23932" i="16"/>
  <c r="F23924" i="16"/>
  <c r="F23916" i="16"/>
  <c r="F23908" i="16"/>
  <c r="F23900" i="16"/>
  <c r="F23892" i="16"/>
  <c r="F23884" i="16"/>
  <c r="F23876" i="16"/>
  <c r="F23868" i="16"/>
  <c r="F23860" i="16"/>
  <c r="F23852" i="16"/>
  <c r="F23844" i="16"/>
  <c r="F23836" i="16"/>
  <c r="F23828" i="16"/>
  <c r="F23820" i="16"/>
  <c r="F23812" i="16"/>
  <c r="F23804" i="16"/>
  <c r="F23796" i="16"/>
  <c r="F23788" i="16"/>
  <c r="F23780" i="16"/>
  <c r="F23772" i="16"/>
  <c r="F23764" i="16"/>
  <c r="F23756" i="16"/>
  <c r="F23748" i="16"/>
  <c r="F23740" i="16"/>
  <c r="F23732" i="16"/>
  <c r="F23724" i="16"/>
  <c r="F23716" i="16"/>
  <c r="F23708" i="16"/>
  <c r="F23700" i="16"/>
  <c r="F23692" i="16"/>
  <c r="F23684" i="16"/>
  <c r="F23676" i="16"/>
  <c r="F23668" i="16"/>
  <c r="F23660" i="16"/>
  <c r="F23652" i="16"/>
  <c r="F23644" i="16"/>
  <c r="F23636" i="16"/>
  <c r="F23628" i="16"/>
  <c r="F23620" i="16"/>
  <c r="F23612" i="16"/>
  <c r="F23604" i="16"/>
  <c r="F23596" i="16"/>
  <c r="F23588" i="16"/>
  <c r="F23580" i="16"/>
  <c r="F23572" i="16"/>
  <c r="F23564" i="16"/>
  <c r="F23556" i="16"/>
  <c r="F23548" i="16"/>
  <c r="F23540" i="16"/>
  <c r="F23532" i="16"/>
  <c r="F23524" i="16"/>
  <c r="F23516" i="16"/>
  <c r="F23508" i="16"/>
  <c r="F23500" i="16"/>
  <c r="F23492" i="16"/>
  <c r="F23484" i="16"/>
  <c r="F23476" i="16"/>
  <c r="F23468" i="16"/>
  <c r="F23460" i="16"/>
  <c r="F23452" i="16"/>
  <c r="F23444" i="16"/>
  <c r="F23436" i="16"/>
  <c r="F23428" i="16"/>
  <c r="F23420" i="16"/>
  <c r="F23412" i="16"/>
  <c r="F23404" i="16"/>
  <c r="F23396" i="16"/>
  <c r="F23388" i="16"/>
  <c r="F23380" i="16"/>
  <c r="F23372" i="16"/>
  <c r="F23364" i="16"/>
  <c r="F23356" i="16"/>
  <c r="F23348" i="16"/>
  <c r="F23340" i="16"/>
  <c r="F23332" i="16"/>
  <c r="F23324" i="16"/>
  <c r="F23316" i="16"/>
  <c r="F23308" i="16"/>
  <c r="F23300" i="16"/>
  <c r="F23292" i="16"/>
  <c r="F23284" i="16"/>
  <c r="F23276" i="16"/>
  <c r="F23268" i="16"/>
  <c r="F23260" i="16"/>
  <c r="F23252" i="16"/>
  <c r="F23244" i="16"/>
  <c r="F23236" i="16"/>
  <c r="F23228" i="16"/>
  <c r="F23220" i="16"/>
  <c r="F23212" i="16"/>
  <c r="F23204" i="16"/>
  <c r="F23196" i="16"/>
  <c r="F23188" i="16"/>
  <c r="F23180" i="16"/>
  <c r="F23172" i="16"/>
  <c r="F23164" i="16"/>
  <c r="F23156" i="16"/>
  <c r="F23148" i="16"/>
  <c r="F23140" i="16"/>
  <c r="F23132" i="16"/>
  <c r="F23124" i="16"/>
  <c r="F23116" i="16"/>
  <c r="F23108" i="16"/>
  <c r="F23100" i="16"/>
  <c r="F23092" i="16"/>
  <c r="F23084" i="16"/>
  <c r="F23076" i="16"/>
  <c r="F23068" i="16"/>
  <c r="F23060" i="16"/>
  <c r="F23052" i="16"/>
  <c r="F23044" i="16"/>
  <c r="F23036" i="16"/>
  <c r="F23028" i="16"/>
  <c r="F23020" i="16"/>
  <c r="F23012" i="16"/>
  <c r="F23004" i="16"/>
  <c r="F22996" i="16"/>
  <c r="F22988" i="16"/>
  <c r="F22980" i="16"/>
  <c r="F22972" i="16"/>
  <c r="F22964" i="16"/>
  <c r="F22956" i="16"/>
  <c r="F22948" i="16"/>
  <c r="F22940" i="16"/>
  <c r="F22932" i="16"/>
  <c r="F22924" i="16"/>
  <c r="F22916" i="16"/>
  <c r="F22908" i="16"/>
  <c r="F22900" i="16"/>
  <c r="F22892" i="16"/>
  <c r="F22884" i="16"/>
  <c r="F22876" i="16"/>
  <c r="F22868" i="16"/>
  <c r="F22860" i="16"/>
  <c r="F22852" i="16"/>
  <c r="F22844" i="16"/>
  <c r="F22836" i="16"/>
  <c r="F22828" i="16"/>
  <c r="F22820" i="16"/>
  <c r="F22812" i="16"/>
  <c r="F22804" i="16"/>
  <c r="F22796" i="16"/>
  <c r="F22788" i="16"/>
  <c r="F22780" i="16"/>
  <c r="F22772" i="16"/>
  <c r="F22764" i="16"/>
  <c r="F22756" i="16"/>
  <c r="F22748" i="16"/>
  <c r="F22740" i="16"/>
  <c r="F22732" i="16"/>
  <c r="F22724" i="16"/>
  <c r="F22716" i="16"/>
  <c r="F22708" i="16"/>
  <c r="F22700" i="16"/>
  <c r="F22692" i="16"/>
  <c r="F22684" i="16"/>
  <c r="F22676" i="16"/>
  <c r="F22668" i="16"/>
  <c r="F22660" i="16"/>
  <c r="F22652" i="16"/>
  <c r="F22644" i="16"/>
  <c r="F22636" i="16"/>
  <c r="F22628" i="16"/>
  <c r="F22620" i="16"/>
  <c r="F22612" i="16"/>
  <c r="F22604" i="16"/>
  <c r="F22596" i="16"/>
  <c r="F22588" i="16"/>
  <c r="F22580" i="16"/>
  <c r="F22572" i="16"/>
  <c r="F22564" i="16"/>
  <c r="F22556" i="16"/>
  <c r="F22548" i="16"/>
  <c r="F22540" i="16"/>
  <c r="F22532" i="16"/>
  <c r="F22524" i="16"/>
  <c r="F22516" i="16"/>
  <c r="F22508" i="16"/>
  <c r="F22500" i="16"/>
  <c r="F22492" i="16"/>
  <c r="F22484" i="16"/>
  <c r="F22476" i="16"/>
  <c r="F22468" i="16"/>
  <c r="F22460" i="16"/>
  <c r="F22452" i="16"/>
  <c r="F22444" i="16"/>
  <c r="F22436" i="16"/>
  <c r="F22428" i="16"/>
  <c r="F22420" i="16"/>
  <c r="F22412" i="16"/>
  <c r="F22404" i="16"/>
  <c r="F22396" i="16"/>
  <c r="F22388" i="16"/>
  <c r="F22380" i="16"/>
  <c r="F22372" i="16"/>
  <c r="F22364" i="16"/>
  <c r="F22356" i="16"/>
  <c r="F22348" i="16"/>
  <c r="F22340" i="16"/>
  <c r="F22332" i="16"/>
  <c r="F22324" i="16"/>
  <c r="F22316" i="16"/>
  <c r="F22308" i="16"/>
  <c r="F22300" i="16"/>
  <c r="F22292" i="16"/>
  <c r="F22284" i="16"/>
  <c r="F22276" i="16"/>
  <c r="F22268" i="16"/>
  <c r="F22260" i="16"/>
  <c r="F22252" i="16"/>
  <c r="F22244" i="16"/>
  <c r="F22236" i="16"/>
  <c r="F22228" i="16"/>
  <c r="F22220" i="16"/>
  <c r="F22212" i="16"/>
  <c r="F22204" i="16"/>
  <c r="F22196" i="16"/>
  <c r="F22188" i="16"/>
  <c r="F22180" i="16"/>
  <c r="F22172" i="16"/>
  <c r="F22164" i="16"/>
  <c r="F22156" i="16"/>
  <c r="F22148" i="16"/>
  <c r="F22140" i="16"/>
  <c r="F22132" i="16"/>
  <c r="F22124" i="16"/>
  <c r="F22116" i="16"/>
  <c r="F22108" i="16"/>
  <c r="F22100" i="16"/>
  <c r="F22092" i="16"/>
  <c r="F22084" i="16"/>
  <c r="F22076" i="16"/>
  <c r="F22068" i="16"/>
  <c r="F22060" i="16"/>
  <c r="F22052" i="16"/>
  <c r="F22044" i="16"/>
  <c r="F22036" i="16"/>
  <c r="F22028" i="16"/>
  <c r="F22020" i="16"/>
  <c r="F22012" i="16"/>
  <c r="F22004" i="16"/>
  <c r="F21996" i="16"/>
  <c r="F21988" i="16"/>
  <c r="F21980" i="16"/>
  <c r="F21972" i="16"/>
  <c r="F21964" i="16"/>
  <c r="F21956" i="16"/>
  <c r="F21948" i="16"/>
  <c r="F21940" i="16"/>
  <c r="F21932" i="16"/>
  <c r="F21924" i="16"/>
  <c r="F21916" i="16"/>
  <c r="F21908" i="16"/>
  <c r="F21900" i="16"/>
  <c r="F21892" i="16"/>
  <c r="F21884" i="16"/>
  <c r="F21876" i="16"/>
  <c r="F21868" i="16"/>
  <c r="F21860" i="16"/>
  <c r="F21852" i="16"/>
  <c r="F21844" i="16"/>
  <c r="F21836" i="16"/>
  <c r="F21828" i="16"/>
  <c r="F21820" i="16"/>
  <c r="F21812" i="16"/>
  <c r="F21804" i="16"/>
  <c r="F21796" i="16"/>
  <c r="F21788" i="16"/>
  <c r="F21780" i="16"/>
  <c r="F21772" i="16"/>
  <c r="F21764" i="16"/>
  <c r="F21756" i="16"/>
  <c r="F21748" i="16"/>
  <c r="F21740" i="16"/>
  <c r="F21732" i="16"/>
  <c r="F21724" i="16"/>
  <c r="F21716" i="16"/>
  <c r="F21708" i="16"/>
  <c r="F21700" i="16"/>
  <c r="F21692" i="16"/>
  <c r="F21684" i="16"/>
  <c r="F21676" i="16"/>
  <c r="F21668" i="16"/>
  <c r="F21660" i="16"/>
  <c r="F21652" i="16"/>
  <c r="F21644" i="16"/>
  <c r="F21636" i="16"/>
  <c r="F21628" i="16"/>
  <c r="F21620" i="16"/>
  <c r="F21612" i="16"/>
  <c r="F21604" i="16"/>
  <c r="F21596" i="16"/>
  <c r="F21588" i="16"/>
  <c r="F21580" i="16"/>
  <c r="F21572" i="16"/>
  <c r="F21564" i="16"/>
  <c r="F21556" i="16"/>
  <c r="F21548" i="16"/>
  <c r="F21540" i="16"/>
  <c r="F21532" i="16"/>
  <c r="F21524" i="16"/>
  <c r="F21516" i="16"/>
  <c r="F21508" i="16"/>
  <c r="F21500" i="16"/>
  <c r="F21492" i="16"/>
  <c r="F21484" i="16"/>
  <c r="F21476" i="16"/>
  <c r="F21468" i="16"/>
  <c r="F21460" i="16"/>
  <c r="F21452" i="16"/>
  <c r="F21444" i="16"/>
  <c r="F21436" i="16"/>
  <c r="F21428" i="16"/>
  <c r="F21420" i="16"/>
  <c r="F21412" i="16"/>
  <c r="F21404" i="16"/>
  <c r="F21396" i="16"/>
  <c r="F21388" i="16"/>
  <c r="F21380" i="16"/>
  <c r="F21372" i="16"/>
  <c r="F21364" i="16"/>
  <c r="F21356" i="16"/>
  <c r="F21348" i="16"/>
  <c r="F21340" i="16"/>
  <c r="F24483" i="16"/>
  <c r="F24475" i="16"/>
  <c r="F24467" i="16"/>
  <c r="F24459" i="16"/>
  <c r="F24451" i="16"/>
  <c r="F24443" i="16"/>
  <c r="F24435" i="16"/>
  <c r="F24427" i="16"/>
  <c r="F24419" i="16"/>
  <c r="F24411" i="16"/>
  <c r="F24403" i="16"/>
  <c r="F24395" i="16"/>
  <c r="F24387" i="16"/>
  <c r="F24379" i="16"/>
  <c r="F24371" i="16"/>
  <c r="F24363" i="16"/>
  <c r="F24355" i="16"/>
  <c r="F24347" i="16"/>
  <c r="F24339" i="16"/>
  <c r="F24331" i="16"/>
  <c r="F24323" i="16"/>
  <c r="F24315" i="16"/>
  <c r="F24307" i="16"/>
  <c r="F24299" i="16"/>
  <c r="F24291" i="16"/>
  <c r="F24283" i="16"/>
  <c r="F24275" i="16"/>
  <c r="F24267" i="16"/>
  <c r="F24259" i="16"/>
  <c r="F24251" i="16"/>
  <c r="F24243" i="16"/>
  <c r="F24235" i="16"/>
  <c r="F24227" i="16"/>
  <c r="F24219" i="16"/>
  <c r="F24211" i="16"/>
  <c r="F24203" i="16"/>
  <c r="F24195" i="16"/>
  <c r="F24187" i="16"/>
  <c r="F24179" i="16"/>
  <c r="F24171" i="16"/>
  <c r="F24163" i="16"/>
  <c r="F24155" i="16"/>
  <c r="F24147" i="16"/>
  <c r="F24139" i="16"/>
  <c r="F24131" i="16"/>
  <c r="F24123" i="16"/>
  <c r="F24115" i="16"/>
  <c r="F24107" i="16"/>
  <c r="F24099" i="16"/>
  <c r="F24091" i="16"/>
  <c r="F24083" i="16"/>
  <c r="F24075" i="16"/>
  <c r="F24067" i="16"/>
  <c r="F24059" i="16"/>
  <c r="F24051" i="16"/>
  <c r="F24043" i="16"/>
  <c r="F24035" i="16"/>
  <c r="F24027" i="16"/>
  <c r="F24019" i="16"/>
  <c r="F24011" i="16"/>
  <c r="F24003" i="16"/>
  <c r="F23995" i="16"/>
  <c r="F23987" i="16"/>
  <c r="F23979" i="16"/>
  <c r="F23971" i="16"/>
  <c r="F23963" i="16"/>
  <c r="F23955" i="16"/>
  <c r="F23947" i="16"/>
  <c r="F23939" i="16"/>
  <c r="F23931" i="16"/>
  <c r="F23923" i="16"/>
  <c r="F23915" i="16"/>
  <c r="F23907" i="16"/>
  <c r="F23899" i="16"/>
  <c r="F23891" i="16"/>
  <c r="F23883" i="16"/>
  <c r="F23875" i="16"/>
  <c r="F23867" i="16"/>
  <c r="F23859" i="16"/>
  <c r="F23851" i="16"/>
  <c r="F23843" i="16"/>
  <c r="F23835" i="16"/>
  <c r="F23827" i="16"/>
  <c r="F23819" i="16"/>
  <c r="F23811" i="16"/>
  <c r="F23803" i="16"/>
  <c r="F23795" i="16"/>
  <c r="F23787" i="16"/>
  <c r="F23779" i="16"/>
  <c r="F23771" i="16"/>
  <c r="F23763" i="16"/>
  <c r="F23755" i="16"/>
  <c r="F23747" i="16"/>
  <c r="F23739" i="16"/>
  <c r="F23731" i="16"/>
  <c r="F23723" i="16"/>
  <c r="F23715" i="16"/>
  <c r="F23707" i="16"/>
  <c r="F23699" i="16"/>
  <c r="F23691" i="16"/>
  <c r="F23683" i="16"/>
  <c r="F23675" i="16"/>
  <c r="F23667" i="16"/>
  <c r="F23659" i="16"/>
  <c r="F23651" i="16"/>
  <c r="F23643" i="16"/>
  <c r="F23635" i="16"/>
  <c r="F23627" i="16"/>
  <c r="F23619" i="16"/>
  <c r="F23611" i="16"/>
  <c r="F23603" i="16"/>
  <c r="F23595" i="16"/>
  <c r="F23587" i="16"/>
  <c r="F23579" i="16"/>
  <c r="F23571" i="16"/>
  <c r="F23563" i="16"/>
  <c r="F23555" i="16"/>
  <c r="F23547" i="16"/>
  <c r="F23539" i="16"/>
  <c r="F23531" i="16"/>
  <c r="F23523" i="16"/>
  <c r="F23515" i="16"/>
  <c r="F23507" i="16"/>
  <c r="F23499" i="16"/>
  <c r="F23491" i="16"/>
  <c r="F23483" i="16"/>
  <c r="F23475" i="16"/>
  <c r="F23467" i="16"/>
  <c r="F23459" i="16"/>
  <c r="F23451" i="16"/>
  <c r="F23443" i="16"/>
  <c r="F23435" i="16"/>
  <c r="F23427" i="16"/>
  <c r="F23419" i="16"/>
  <c r="F23411" i="16"/>
  <c r="F23403" i="16"/>
  <c r="F23395" i="16"/>
  <c r="F23387" i="16"/>
  <c r="F23379" i="16"/>
  <c r="F23371" i="16"/>
  <c r="F23363" i="16"/>
  <c r="F23355" i="16"/>
  <c r="F23347" i="16"/>
  <c r="F23339" i="16"/>
  <c r="F23331" i="16"/>
  <c r="F23323" i="16"/>
  <c r="F23315" i="16"/>
  <c r="F23307" i="16"/>
  <c r="F23299" i="16"/>
  <c r="F23291" i="16"/>
  <c r="F23283" i="16"/>
  <c r="F23275" i="16"/>
  <c r="F23267" i="16"/>
  <c r="F23259" i="16"/>
  <c r="F23251" i="16"/>
  <c r="F23243" i="16"/>
  <c r="F23235" i="16"/>
  <c r="F23227" i="16"/>
  <c r="F23219" i="16"/>
  <c r="F23211" i="16"/>
  <c r="F23203" i="16"/>
  <c r="F23195" i="16"/>
  <c r="F23187" i="16"/>
  <c r="F23179" i="16"/>
  <c r="F23171" i="16"/>
  <c r="F23163" i="16"/>
  <c r="F23155" i="16"/>
  <c r="F23147" i="16"/>
  <c r="F23139" i="16"/>
  <c r="F23131" i="16"/>
  <c r="F23123" i="16"/>
  <c r="F23115" i="16"/>
  <c r="F23107" i="16"/>
  <c r="F23099" i="16"/>
  <c r="F23091" i="16"/>
  <c r="F23083" i="16"/>
  <c r="F23075" i="16"/>
  <c r="F23067" i="16"/>
  <c r="F23059" i="16"/>
  <c r="F23051" i="16"/>
  <c r="F23043" i="16"/>
  <c r="F23035" i="16"/>
  <c r="F23027" i="16"/>
  <c r="F23019" i="16"/>
  <c r="F23011" i="16"/>
  <c r="F23003" i="16"/>
  <c r="F22995" i="16"/>
  <c r="F22987" i="16"/>
  <c r="F22979" i="16"/>
  <c r="F22971" i="16"/>
  <c r="F22963" i="16"/>
  <c r="F22955" i="16"/>
  <c r="F22947" i="16"/>
  <c r="F22939" i="16"/>
  <c r="F22931" i="16"/>
  <c r="F22923" i="16"/>
  <c r="F22915" i="16"/>
  <c r="F22907" i="16"/>
  <c r="F22899" i="16"/>
  <c r="F22891" i="16"/>
  <c r="F22883" i="16"/>
  <c r="F22875" i="16"/>
  <c r="F22867" i="16"/>
  <c r="F22859" i="16"/>
  <c r="F22851" i="16"/>
  <c r="F22843" i="16"/>
  <c r="F22835" i="16"/>
  <c r="F22827" i="16"/>
  <c r="F22819" i="16"/>
  <c r="F22811" i="16"/>
  <c r="F22803" i="16"/>
  <c r="F22795" i="16"/>
  <c r="F22787" i="16"/>
  <c r="F22779" i="16"/>
  <c r="F22771" i="16"/>
  <c r="F22763" i="16"/>
  <c r="F22755" i="16"/>
  <c r="F22747" i="16"/>
  <c r="F22739" i="16"/>
  <c r="F22731" i="16"/>
  <c r="F22723" i="16"/>
  <c r="F22715" i="16"/>
  <c r="F22707" i="16"/>
  <c r="F22699" i="16"/>
  <c r="F22691" i="16"/>
  <c r="F22683" i="16"/>
  <c r="F22675" i="16"/>
  <c r="F22667" i="16"/>
  <c r="F22659" i="16"/>
  <c r="F22651" i="16"/>
  <c r="F22643" i="16"/>
  <c r="F22635" i="16"/>
  <c r="F22627" i="16"/>
  <c r="F22619" i="16"/>
  <c r="F22611" i="16"/>
  <c r="F22603" i="16"/>
  <c r="F22595" i="16"/>
  <c r="F22587" i="16"/>
  <c r="F22579" i="16"/>
  <c r="F22571" i="16"/>
  <c r="F22563" i="16"/>
  <c r="F22555" i="16"/>
  <c r="F22547" i="16"/>
  <c r="F22539" i="16"/>
  <c r="F22531" i="16"/>
  <c r="F22523" i="16"/>
  <c r="F22515" i="16"/>
  <c r="F22507" i="16"/>
  <c r="F22499" i="16"/>
  <c r="F22491" i="16"/>
  <c r="F22483" i="16"/>
  <c r="F22475" i="16"/>
  <c r="F22467" i="16"/>
  <c r="F22459" i="16"/>
  <c r="F22451" i="16"/>
  <c r="F22443" i="16"/>
  <c r="F22435" i="16"/>
  <c r="F22427" i="16"/>
  <c r="F22419" i="16"/>
  <c r="F22411" i="16"/>
  <c r="F22403" i="16"/>
  <c r="F22395" i="16"/>
  <c r="F22387" i="16"/>
  <c r="F22379" i="16"/>
  <c r="F22371" i="16"/>
  <c r="F22363" i="16"/>
  <c r="F22355" i="16"/>
  <c r="F22347" i="16"/>
  <c r="F22339" i="16"/>
  <c r="F22331" i="16"/>
  <c r="F22323" i="16"/>
  <c r="F22315" i="16"/>
  <c r="F22307" i="16"/>
  <c r="F22299" i="16"/>
  <c r="F22291" i="16"/>
  <c r="F22283" i="16"/>
  <c r="F22275" i="16"/>
  <c r="F22267" i="16"/>
  <c r="F22259" i="16"/>
  <c r="F22251" i="16"/>
  <c r="F22243" i="16"/>
  <c r="F22235" i="16"/>
  <c r="F22227" i="16"/>
  <c r="F22219" i="16"/>
  <c r="F22211" i="16"/>
  <c r="F22203" i="16"/>
  <c r="F22195" i="16"/>
  <c r="F22187" i="16"/>
  <c r="F22179" i="16"/>
  <c r="F22171" i="16"/>
  <c r="F22163" i="16"/>
  <c r="F22155" i="16"/>
  <c r="F22147" i="16"/>
  <c r="F22139" i="16"/>
  <c r="F22131" i="16"/>
  <c r="F22123" i="16"/>
  <c r="F22115" i="16"/>
  <c r="F22107" i="16"/>
  <c r="F22099" i="16"/>
  <c r="F22091" i="16"/>
  <c r="F22083" i="16"/>
  <c r="F22075" i="16"/>
  <c r="F22067" i="16"/>
  <c r="F22059" i="16"/>
  <c r="F22051" i="16"/>
  <c r="F22043" i="16"/>
  <c r="F22035" i="16"/>
  <c r="F22027" i="16"/>
  <c r="F22019" i="16"/>
  <c r="F22011" i="16"/>
  <c r="F22003" i="16"/>
  <c r="F21995" i="16"/>
  <c r="F21987" i="16"/>
  <c r="F21979" i="16"/>
  <c r="F21971" i="16"/>
  <c r="F21963" i="16"/>
  <c r="F21955" i="16"/>
  <c r="F21947" i="16"/>
  <c r="F21939" i="16"/>
  <c r="F21931" i="16"/>
  <c r="F21923" i="16"/>
  <c r="F21915" i="16"/>
  <c r="F21907" i="16"/>
  <c r="F21899" i="16"/>
  <c r="F21891" i="16"/>
  <c r="F21883" i="16"/>
  <c r="F21875" i="16"/>
  <c r="F21867" i="16"/>
  <c r="F21859" i="16"/>
  <c r="F21851" i="16"/>
  <c r="F21843" i="16"/>
  <c r="F21835" i="16"/>
  <c r="F21827" i="16"/>
  <c r="F21819" i="16"/>
  <c r="F21811" i="16"/>
  <c r="F21803" i="16"/>
  <c r="F21795" i="16"/>
  <c r="F21787" i="16"/>
  <c r="F21779" i="16"/>
  <c r="F21771" i="16"/>
  <c r="F21763" i="16"/>
  <c r="F21755" i="16"/>
  <c r="F21747" i="16"/>
  <c r="F21739" i="16"/>
  <c r="F21731" i="16"/>
  <c r="F21723" i="16"/>
  <c r="F21715" i="16"/>
  <c r="F21707" i="16"/>
  <c r="F21699" i="16"/>
  <c r="F21691" i="16"/>
  <c r="F21683" i="16"/>
  <c r="F21675" i="16"/>
  <c r="F21667" i="16"/>
  <c r="F21659" i="16"/>
  <c r="F21651" i="16"/>
  <c r="F21643" i="16"/>
  <c r="F24482" i="16"/>
  <c r="F24474" i="16"/>
  <c r="F24466" i="16"/>
  <c r="F24458" i="16"/>
  <c r="F24450" i="16"/>
  <c r="F24442" i="16"/>
  <c r="F24434" i="16"/>
  <c r="F24426" i="16"/>
  <c r="F24418" i="16"/>
  <c r="F24410" i="16"/>
  <c r="F24402" i="16"/>
  <c r="F24394" i="16"/>
  <c r="F24386" i="16"/>
  <c r="F24378" i="16"/>
  <c r="F24370" i="16"/>
  <c r="F24362" i="16"/>
  <c r="F24354" i="16"/>
  <c r="F24346" i="16"/>
  <c r="F24338" i="16"/>
  <c r="F24330" i="16"/>
  <c r="F24322" i="16"/>
  <c r="F24314" i="16"/>
  <c r="F24306" i="16"/>
  <c r="F24298" i="16"/>
  <c r="F24290" i="16"/>
  <c r="F24282" i="16"/>
  <c r="F24274" i="16"/>
  <c r="F24266" i="16"/>
  <c r="F24258" i="16"/>
  <c r="F24250" i="16"/>
  <c r="F24242" i="16"/>
  <c r="F24234" i="16"/>
  <c r="F24226" i="16"/>
  <c r="F24218" i="16"/>
  <c r="F24210" i="16"/>
  <c r="F24202" i="16"/>
  <c r="F24194" i="16"/>
  <c r="F24186" i="16"/>
  <c r="F24178" i="16"/>
  <c r="F24170" i="16"/>
  <c r="F24162" i="16"/>
  <c r="F24154" i="16"/>
  <c r="F24146" i="16"/>
  <c r="F24138" i="16"/>
  <c r="F24130" i="16"/>
  <c r="F24122" i="16"/>
  <c r="F24114" i="16"/>
  <c r="F24106" i="16"/>
  <c r="F24098" i="16"/>
  <c r="F24090" i="16"/>
  <c r="F24082" i="16"/>
  <c r="F24074" i="16"/>
  <c r="F24066" i="16"/>
  <c r="F24058" i="16"/>
  <c r="F24050" i="16"/>
  <c r="F24042" i="16"/>
  <c r="F24034" i="16"/>
  <c r="F24026" i="16"/>
  <c r="F24018" i="16"/>
  <c r="F24010" i="16"/>
  <c r="F24002" i="16"/>
  <c r="F23994" i="16"/>
  <c r="F23986" i="16"/>
  <c r="F23978" i="16"/>
  <c r="F23970" i="16"/>
  <c r="F23962" i="16"/>
  <c r="F23954" i="16"/>
  <c r="F23946" i="16"/>
  <c r="F23938" i="16"/>
  <c r="F23930" i="16"/>
  <c r="F23922" i="16"/>
  <c r="F23914" i="16"/>
  <c r="F23906" i="16"/>
  <c r="F23898" i="16"/>
  <c r="F23890" i="16"/>
  <c r="F23882" i="16"/>
  <c r="F23874" i="16"/>
  <c r="F23866" i="16"/>
  <c r="F23858" i="16"/>
  <c r="F23850" i="16"/>
  <c r="F23842" i="16"/>
  <c r="F23834" i="16"/>
  <c r="F23826" i="16"/>
  <c r="F23818" i="16"/>
  <c r="F23810" i="16"/>
  <c r="F23802" i="16"/>
  <c r="F23794" i="16"/>
  <c r="F23786" i="16"/>
  <c r="F23778" i="16"/>
  <c r="F23770" i="16"/>
  <c r="F23762" i="16"/>
  <c r="F23754" i="16"/>
  <c r="F23746" i="16"/>
  <c r="F23738" i="16"/>
  <c r="F23730" i="16"/>
  <c r="F23722" i="16"/>
  <c r="F23714" i="16"/>
  <c r="F23706" i="16"/>
  <c r="F23698" i="16"/>
  <c r="F23690" i="16"/>
  <c r="F23682" i="16"/>
  <c r="F23674" i="16"/>
  <c r="F23666" i="16"/>
  <c r="F23658" i="16"/>
  <c r="F23650" i="16"/>
  <c r="F23642" i="16"/>
  <c r="F23634" i="16"/>
  <c r="F23626" i="16"/>
  <c r="F23618" i="16"/>
  <c r="F23610" i="16"/>
  <c r="F23602" i="16"/>
  <c r="F23594" i="16"/>
  <c r="F23586" i="16"/>
  <c r="F23578" i="16"/>
  <c r="F23570" i="16"/>
  <c r="F23562" i="16"/>
  <c r="F23554" i="16"/>
  <c r="F23546" i="16"/>
  <c r="F23538" i="16"/>
  <c r="F23530" i="16"/>
  <c r="F23522" i="16"/>
  <c r="F23514" i="16"/>
  <c r="F23506" i="16"/>
  <c r="F23498" i="16"/>
  <c r="F23490" i="16"/>
  <c r="F23482" i="16"/>
  <c r="F23474" i="16"/>
  <c r="F23466" i="16"/>
  <c r="F23458" i="16"/>
  <c r="F23450" i="16"/>
  <c r="F23442" i="16"/>
  <c r="F23434" i="16"/>
  <c r="F23426" i="16"/>
  <c r="F23418" i="16"/>
  <c r="F23410" i="16"/>
  <c r="F23402" i="16"/>
  <c r="F23394" i="16"/>
  <c r="F23386" i="16"/>
  <c r="F23378" i="16"/>
  <c r="F23370" i="16"/>
  <c r="F23362" i="16"/>
  <c r="F23354" i="16"/>
  <c r="F23346" i="16"/>
  <c r="F23338" i="16"/>
  <c r="F23330" i="16"/>
  <c r="F23322" i="16"/>
  <c r="F23314" i="16"/>
  <c r="F23306" i="16"/>
  <c r="F23298" i="16"/>
  <c r="F23290" i="16"/>
  <c r="F23282" i="16"/>
  <c r="F23274" i="16"/>
  <c r="F23266" i="16"/>
  <c r="F23258" i="16"/>
  <c r="F23250" i="16"/>
  <c r="F23242" i="16"/>
  <c r="F23234" i="16"/>
  <c r="F23226" i="16"/>
  <c r="F23218" i="16"/>
  <c r="F23210" i="16"/>
  <c r="F23202" i="16"/>
  <c r="F23194" i="16"/>
  <c r="F23186" i="16"/>
  <c r="F23178" i="16"/>
  <c r="F23170" i="16"/>
  <c r="F23162" i="16"/>
  <c r="F23154" i="16"/>
  <c r="F23146" i="16"/>
  <c r="F23138" i="16"/>
  <c r="F23130" i="16"/>
  <c r="F23122" i="16"/>
  <c r="F23114" i="16"/>
  <c r="F23106" i="16"/>
  <c r="F23098" i="16"/>
  <c r="F23090" i="16"/>
  <c r="F23082" i="16"/>
  <c r="F23074" i="16"/>
  <c r="F23066" i="16"/>
  <c r="F23058" i="16"/>
  <c r="F23050" i="16"/>
  <c r="F23042" i="16"/>
  <c r="F23034" i="16"/>
  <c r="F23026" i="16"/>
  <c r="F23018" i="16"/>
  <c r="F23010" i="16"/>
  <c r="F23002" i="16"/>
  <c r="F22994" i="16"/>
  <c r="F22986" i="16"/>
  <c r="F22978" i="16"/>
  <c r="F22970" i="16"/>
  <c r="F22962" i="16"/>
  <c r="F22954" i="16"/>
  <c r="F22946" i="16"/>
  <c r="F22938" i="16"/>
  <c r="F22930" i="16"/>
  <c r="F22922" i="16"/>
  <c r="F22914" i="16"/>
  <c r="F22906" i="16"/>
  <c r="F22898" i="16"/>
  <c r="F22890" i="16"/>
  <c r="F22882" i="16"/>
  <c r="F22874" i="16"/>
  <c r="F22866" i="16"/>
  <c r="F22858" i="16"/>
  <c r="F22850" i="16"/>
  <c r="F22842" i="16"/>
  <c r="F22834" i="16"/>
  <c r="F22826" i="16"/>
  <c r="F22818" i="16"/>
  <c r="F22810" i="16"/>
  <c r="F22802" i="16"/>
  <c r="F22794" i="16"/>
  <c r="F22786" i="16"/>
  <c r="F22778" i="16"/>
  <c r="F22770" i="16"/>
  <c r="F22762" i="16"/>
  <c r="F22754" i="16"/>
  <c r="F22746" i="16"/>
  <c r="F22738" i="16"/>
  <c r="F22730" i="16"/>
  <c r="F22722" i="16"/>
  <c r="F22714" i="16"/>
  <c r="F22706" i="16"/>
  <c r="F22698" i="16"/>
  <c r="F22690" i="16"/>
  <c r="F22682" i="16"/>
  <c r="F22674" i="16"/>
  <c r="F22666" i="16"/>
  <c r="F22658" i="16"/>
  <c r="F22650" i="16"/>
  <c r="F22642" i="16"/>
  <c r="F22634" i="16"/>
  <c r="F22626" i="16"/>
  <c r="F22618" i="16"/>
  <c r="F22610" i="16"/>
  <c r="F22602" i="16"/>
  <c r="F22594" i="16"/>
  <c r="F22586" i="16"/>
  <c r="F22578" i="16"/>
  <c r="F22570" i="16"/>
  <c r="F22562" i="16"/>
  <c r="F22554" i="16"/>
  <c r="F22546" i="16"/>
  <c r="F22538" i="16"/>
  <c r="F22530" i="16"/>
  <c r="F22522" i="16"/>
  <c r="F22514" i="16"/>
  <c r="F22506" i="16"/>
  <c r="F22498" i="16"/>
  <c r="F22490" i="16"/>
  <c r="F22482" i="16"/>
  <c r="F22474" i="16"/>
  <c r="F22466" i="16"/>
  <c r="F22458" i="16"/>
  <c r="F22450" i="16"/>
  <c r="F22442" i="16"/>
  <c r="F22434" i="16"/>
  <c r="F22426" i="16"/>
  <c r="F22418" i="16"/>
  <c r="F22410" i="16"/>
  <c r="F22402" i="16"/>
  <c r="F22394" i="16"/>
  <c r="F22386" i="16"/>
  <c r="F22378" i="16"/>
  <c r="F22370" i="16"/>
  <c r="F22362" i="16"/>
  <c r="F22354" i="16"/>
  <c r="F22346" i="16"/>
  <c r="F22338" i="16"/>
  <c r="F22330" i="16"/>
  <c r="F22322" i="16"/>
  <c r="F22314" i="16"/>
  <c r="F22306" i="16"/>
  <c r="F22298" i="16"/>
  <c r="F22290" i="16"/>
  <c r="F22282" i="16"/>
  <c r="F22274" i="16"/>
  <c r="F22266" i="16"/>
  <c r="F22258" i="16"/>
  <c r="F24481" i="16"/>
  <c r="F24473" i="16"/>
  <c r="F24465" i="16"/>
  <c r="F24457" i="16"/>
  <c r="F24449" i="16"/>
  <c r="F24441" i="16"/>
  <c r="F24433" i="16"/>
  <c r="F24425" i="16"/>
  <c r="F24417" i="16"/>
  <c r="F24409" i="16"/>
  <c r="F24401" i="16"/>
  <c r="F24393" i="16"/>
  <c r="F24385" i="16"/>
  <c r="F24377" i="16"/>
  <c r="F24369" i="16"/>
  <c r="F24361" i="16"/>
  <c r="F24353" i="16"/>
  <c r="F24345" i="16"/>
  <c r="F24337" i="16"/>
  <c r="F24329" i="16"/>
  <c r="F24321" i="16"/>
  <c r="F24313" i="16"/>
  <c r="F24305" i="16"/>
  <c r="F24297" i="16"/>
  <c r="F24289" i="16"/>
  <c r="F24281" i="16"/>
  <c r="F24273" i="16"/>
  <c r="F24265" i="16"/>
  <c r="F24257" i="16"/>
  <c r="F24249" i="16"/>
  <c r="F24241" i="16"/>
  <c r="F24233" i="16"/>
  <c r="F24225" i="16"/>
  <c r="F24217" i="16"/>
  <c r="F24209" i="16"/>
  <c r="F24201" i="16"/>
  <c r="F24193" i="16"/>
  <c r="F24185" i="16"/>
  <c r="F24177" i="16"/>
  <c r="F24169" i="16"/>
  <c r="F24161" i="16"/>
  <c r="F24153" i="16"/>
  <c r="F24145" i="16"/>
  <c r="F24137" i="16"/>
  <c r="F24129" i="16"/>
  <c r="F24121" i="16"/>
  <c r="F24113" i="16"/>
  <c r="F24105" i="16"/>
  <c r="F24097" i="16"/>
  <c r="F24089" i="16"/>
  <c r="F24081" i="16"/>
  <c r="F24073" i="16"/>
  <c r="F24065" i="16"/>
  <c r="F24057" i="16"/>
  <c r="F24049" i="16"/>
  <c r="F24041" i="16"/>
  <c r="F24033" i="16"/>
  <c r="F24025" i="16"/>
  <c r="F24017" i="16"/>
  <c r="F24009" i="16"/>
  <c r="F24001" i="16"/>
  <c r="F23993" i="16"/>
  <c r="F23985" i="16"/>
  <c r="F23977" i="16"/>
  <c r="F23969" i="16"/>
  <c r="F23961" i="16"/>
  <c r="F23953" i="16"/>
  <c r="F23945" i="16"/>
  <c r="F23937" i="16"/>
  <c r="F23929" i="16"/>
  <c r="F23921" i="16"/>
  <c r="F23913" i="16"/>
  <c r="F23905" i="16"/>
  <c r="F23897" i="16"/>
  <c r="F23889" i="16"/>
  <c r="F23881" i="16"/>
  <c r="F23873" i="16"/>
  <c r="F23865" i="16"/>
  <c r="F23857" i="16"/>
  <c r="F23849" i="16"/>
  <c r="F23841" i="16"/>
  <c r="F23833" i="16"/>
  <c r="F23825" i="16"/>
  <c r="F23817" i="16"/>
  <c r="F23809" i="16"/>
  <c r="F23801" i="16"/>
  <c r="F23793" i="16"/>
  <c r="F23785" i="16"/>
  <c r="F23777" i="16"/>
  <c r="F23769" i="16"/>
  <c r="F23761" i="16"/>
  <c r="F23753" i="16"/>
  <c r="F23745" i="16"/>
  <c r="F23737" i="16"/>
  <c r="F23729" i="16"/>
  <c r="F23721" i="16"/>
  <c r="F23713" i="16"/>
  <c r="F23705" i="16"/>
  <c r="F23697" i="16"/>
  <c r="F23689" i="16"/>
  <c r="F23681" i="16"/>
  <c r="F23673" i="16"/>
  <c r="F23665" i="16"/>
  <c r="F23657" i="16"/>
  <c r="F23649" i="16"/>
  <c r="F23641" i="16"/>
  <c r="F23633" i="16"/>
  <c r="F23625" i="16"/>
  <c r="F23617" i="16"/>
  <c r="F23609" i="16"/>
  <c r="F23601" i="16"/>
  <c r="F23593" i="16"/>
  <c r="F23585" i="16"/>
  <c r="F23577" i="16"/>
  <c r="F23569" i="16"/>
  <c r="F23561" i="16"/>
  <c r="F23553" i="16"/>
  <c r="F23545" i="16"/>
  <c r="F23537" i="16"/>
  <c r="F23529" i="16"/>
  <c r="F23521" i="16"/>
  <c r="F23513" i="16"/>
  <c r="F23505" i="16"/>
  <c r="F23497" i="16"/>
  <c r="F23489" i="16"/>
  <c r="F23481" i="16"/>
  <c r="F23473" i="16"/>
  <c r="F23465" i="16"/>
  <c r="F23457" i="16"/>
  <c r="F23449" i="16"/>
  <c r="F23441" i="16"/>
  <c r="F23433" i="16"/>
  <c r="F23425" i="16"/>
  <c r="F23417" i="16"/>
  <c r="F23409" i="16"/>
  <c r="F23401" i="16"/>
  <c r="F23393" i="16"/>
  <c r="F23385" i="16"/>
  <c r="F23377" i="16"/>
  <c r="F23369" i="16"/>
  <c r="F23361" i="16"/>
  <c r="F23353" i="16"/>
  <c r="F23345" i="16"/>
  <c r="F23337" i="16"/>
  <c r="F23329" i="16"/>
  <c r="F23321" i="16"/>
  <c r="F23313" i="16"/>
  <c r="F23305" i="16"/>
  <c r="F23297" i="16"/>
  <c r="F23289" i="16"/>
  <c r="F23281" i="16"/>
  <c r="F23273" i="16"/>
  <c r="F23265" i="16"/>
  <c r="F23257" i="16"/>
  <c r="F23249" i="16"/>
  <c r="F23241" i="16"/>
  <c r="F23233" i="16"/>
  <c r="F23225" i="16"/>
  <c r="F23217" i="16"/>
  <c r="F23209" i="16"/>
  <c r="F23201" i="16"/>
  <c r="F23193" i="16"/>
  <c r="F23185" i="16"/>
  <c r="F23177" i="16"/>
  <c r="F23169" i="16"/>
  <c r="F23161" i="16"/>
  <c r="F23153" i="16"/>
  <c r="F23145" i="16"/>
  <c r="F23137" i="16"/>
  <c r="F23129" i="16"/>
  <c r="F23121" i="16"/>
  <c r="F23113" i="16"/>
  <c r="F23105" i="16"/>
  <c r="F23097" i="16"/>
  <c r="F23089" i="16"/>
  <c r="F23081" i="16"/>
  <c r="F23073" i="16"/>
  <c r="F23065" i="16"/>
  <c r="F23057" i="16"/>
  <c r="F23049" i="16"/>
  <c r="F23041" i="16"/>
  <c r="F23033" i="16"/>
  <c r="F23025" i="16"/>
  <c r="F23017" i="16"/>
  <c r="F23009" i="16"/>
  <c r="F23001" i="16"/>
  <c r="F22993" i="16"/>
  <c r="F22985" i="16"/>
  <c r="F22977" i="16"/>
  <c r="F22969" i="16"/>
  <c r="F22961" i="16"/>
  <c r="F22953" i="16"/>
  <c r="F22945" i="16"/>
  <c r="F22937" i="16"/>
  <c r="F22929" i="16"/>
  <c r="F22921" i="16"/>
  <c r="F22913" i="16"/>
  <c r="F22905" i="16"/>
  <c r="F22897" i="16"/>
  <c r="F22889" i="16"/>
  <c r="F22881" i="16"/>
  <c r="F22873" i="16"/>
  <c r="F22865" i="16"/>
  <c r="F22857" i="16"/>
  <c r="F22849" i="16"/>
  <c r="F22841" i="16"/>
  <c r="F22833" i="16"/>
  <c r="F22825" i="16"/>
  <c r="F22817" i="16"/>
  <c r="F22809" i="16"/>
  <c r="F22801" i="16"/>
  <c r="F22793" i="16"/>
  <c r="F22785" i="16"/>
  <c r="F22777" i="16"/>
  <c r="F22769" i="16"/>
  <c r="F22761" i="16"/>
  <c r="F22753" i="16"/>
  <c r="F22745" i="16"/>
  <c r="F22737" i="16"/>
  <c r="F22729" i="16"/>
  <c r="F22721" i="16"/>
  <c r="F22713" i="16"/>
  <c r="F22705" i="16"/>
  <c r="F22697" i="16"/>
  <c r="F22689" i="16"/>
  <c r="F22681" i="16"/>
  <c r="F22673" i="16"/>
  <c r="F22665" i="16"/>
  <c r="F22657" i="16"/>
  <c r="F22649" i="16"/>
  <c r="F22641" i="16"/>
  <c r="F22633" i="16"/>
  <c r="F22625" i="16"/>
  <c r="F22617" i="16"/>
  <c r="F22609" i="16"/>
  <c r="F22601" i="16"/>
  <c r="F22593" i="16"/>
  <c r="F22585" i="16"/>
  <c r="F22577" i="16"/>
  <c r="F22569" i="16"/>
  <c r="F22561" i="16"/>
  <c r="F22553" i="16"/>
  <c r="F22545" i="16"/>
  <c r="F22537" i="16"/>
  <c r="F22529" i="16"/>
  <c r="F22521" i="16"/>
  <c r="F22513" i="16"/>
  <c r="F22505" i="16"/>
  <c r="F22497" i="16"/>
  <c r="F22489" i="16"/>
  <c r="F22481" i="16"/>
  <c r="F22473" i="16"/>
  <c r="F22465" i="16"/>
  <c r="F22457" i="16"/>
  <c r="F22449" i="16"/>
  <c r="F22441" i="16"/>
  <c r="F22433" i="16"/>
  <c r="F22425" i="16"/>
  <c r="F22417" i="16"/>
  <c r="F22409" i="16"/>
  <c r="F22401" i="16"/>
  <c r="F22393" i="16"/>
  <c r="F22385" i="16"/>
  <c r="F22377" i="16"/>
  <c r="F22369" i="16"/>
  <c r="F22361" i="16"/>
  <c r="F24488" i="16"/>
  <c r="F24480" i="16"/>
  <c r="F24472" i="16"/>
  <c r="F24464" i="16"/>
  <c r="F24456" i="16"/>
  <c r="F24448" i="16"/>
  <c r="F24440" i="16"/>
  <c r="F24432" i="16"/>
  <c r="F24424" i="16"/>
  <c r="F24416" i="16"/>
  <c r="F24408" i="16"/>
  <c r="F24400" i="16"/>
  <c r="F24392" i="16"/>
  <c r="F24384" i="16"/>
  <c r="F24376" i="16"/>
  <c r="F24368" i="16"/>
  <c r="F24360" i="16"/>
  <c r="F24352" i="16"/>
  <c r="F24344" i="16"/>
  <c r="F24336" i="16"/>
  <c r="F24328" i="16"/>
  <c r="F24320" i="16"/>
  <c r="F24312" i="16"/>
  <c r="F24304" i="16"/>
  <c r="F24296" i="16"/>
  <c r="F24288" i="16"/>
  <c r="F24280" i="16"/>
  <c r="F24272" i="16"/>
  <c r="F24264" i="16"/>
  <c r="F24256" i="16"/>
  <c r="F24248" i="16"/>
  <c r="F24240" i="16"/>
  <c r="F24232" i="16"/>
  <c r="F24224" i="16"/>
  <c r="F24216" i="16"/>
  <c r="F24208" i="16"/>
  <c r="F24200" i="16"/>
  <c r="F24192" i="16"/>
  <c r="F24184" i="16"/>
  <c r="F24176" i="16"/>
  <c r="F24168" i="16"/>
  <c r="F24160" i="16"/>
  <c r="F24152" i="16"/>
  <c r="F24144" i="16"/>
  <c r="F24136" i="16"/>
  <c r="F24128" i="16"/>
  <c r="F24120" i="16"/>
  <c r="F24112" i="16"/>
  <c r="F24104" i="16"/>
  <c r="F24096" i="16"/>
  <c r="F24088" i="16"/>
  <c r="F24080" i="16"/>
  <c r="F24072" i="16"/>
  <c r="F24064" i="16"/>
  <c r="F24056" i="16"/>
  <c r="F24048" i="16"/>
  <c r="F24040" i="16"/>
  <c r="F24032" i="16"/>
  <c r="F24024" i="16"/>
  <c r="F24016" i="16"/>
  <c r="F24008" i="16"/>
  <c r="F24000" i="16"/>
  <c r="F23992" i="16"/>
  <c r="F23984" i="16"/>
  <c r="F23976" i="16"/>
  <c r="F23968" i="16"/>
  <c r="F23960" i="16"/>
  <c r="F23952" i="16"/>
  <c r="F23944" i="16"/>
  <c r="F23936" i="16"/>
  <c r="F23928" i="16"/>
  <c r="F23920" i="16"/>
  <c r="F23912" i="16"/>
  <c r="F23904" i="16"/>
  <c r="F23896" i="16"/>
  <c r="F23888" i="16"/>
  <c r="F23880" i="16"/>
  <c r="F23872" i="16"/>
  <c r="F23864" i="16"/>
  <c r="F23856" i="16"/>
  <c r="F23848" i="16"/>
  <c r="F23840" i="16"/>
  <c r="F23832" i="16"/>
  <c r="F23824" i="16"/>
  <c r="F23816" i="16"/>
  <c r="F23808" i="16"/>
  <c r="F23800" i="16"/>
  <c r="F23792" i="16"/>
  <c r="F23784" i="16"/>
  <c r="F23776" i="16"/>
  <c r="F23768" i="16"/>
  <c r="F23760" i="16"/>
  <c r="F23752" i="16"/>
  <c r="F23744" i="16"/>
  <c r="F23736" i="16"/>
  <c r="F23728" i="16"/>
  <c r="F23720" i="16"/>
  <c r="F23712" i="16"/>
  <c r="F23704" i="16"/>
  <c r="F23696" i="16"/>
  <c r="F23688" i="16"/>
  <c r="F23680" i="16"/>
  <c r="F23672" i="16"/>
  <c r="F23664" i="16"/>
  <c r="F23656" i="16"/>
  <c r="F23648" i="16"/>
  <c r="F23640" i="16"/>
  <c r="F23632" i="16"/>
  <c r="F23624" i="16"/>
  <c r="F23616" i="16"/>
  <c r="F23608" i="16"/>
  <c r="F23600" i="16"/>
  <c r="F23592" i="16"/>
  <c r="F23584" i="16"/>
  <c r="F23576" i="16"/>
  <c r="F23568" i="16"/>
  <c r="F23560" i="16"/>
  <c r="F23552" i="16"/>
  <c r="F23544" i="16"/>
  <c r="F23536" i="16"/>
  <c r="F23528" i="16"/>
  <c r="F23520" i="16"/>
  <c r="F23512" i="16"/>
  <c r="F23504" i="16"/>
  <c r="F23496" i="16"/>
  <c r="F23488" i="16"/>
  <c r="F23480" i="16"/>
  <c r="F23472" i="16"/>
  <c r="F23464" i="16"/>
  <c r="F23456" i="16"/>
  <c r="F23448" i="16"/>
  <c r="F23440" i="16"/>
  <c r="F23432" i="16"/>
  <c r="F23424" i="16"/>
  <c r="F23416" i="16"/>
  <c r="F23408" i="16"/>
  <c r="F23400" i="16"/>
  <c r="F23392" i="16"/>
  <c r="F23384" i="16"/>
  <c r="F23376" i="16"/>
  <c r="F23368" i="16"/>
  <c r="F23360" i="16"/>
  <c r="F23352" i="16"/>
  <c r="F23344" i="16"/>
  <c r="F23336" i="16"/>
  <c r="F23328" i="16"/>
  <c r="F23320" i="16"/>
  <c r="F23312" i="16"/>
  <c r="F23304" i="16"/>
  <c r="F23296" i="16"/>
  <c r="F23288" i="16"/>
  <c r="F23280" i="16"/>
  <c r="F23272" i="16"/>
  <c r="F23264" i="16"/>
  <c r="F23256" i="16"/>
  <c r="F23248" i="16"/>
  <c r="F23240" i="16"/>
  <c r="F23232" i="16"/>
  <c r="F23224" i="16"/>
  <c r="F23216" i="16"/>
  <c r="F23208" i="16"/>
  <c r="F23200" i="16"/>
  <c r="F23192" i="16"/>
  <c r="F23184" i="16"/>
  <c r="F23176" i="16"/>
  <c r="F23168" i="16"/>
  <c r="F23160" i="16"/>
  <c r="F23152" i="16"/>
  <c r="F23144" i="16"/>
  <c r="F23136" i="16"/>
  <c r="F23128" i="16"/>
  <c r="F23120" i="16"/>
  <c r="F23112" i="16"/>
  <c r="F23104" i="16"/>
  <c r="F23096" i="16"/>
  <c r="F23088" i="16"/>
  <c r="F23080" i="16"/>
  <c r="F23072" i="16"/>
  <c r="F23064" i="16"/>
  <c r="F23056" i="16"/>
  <c r="F23048" i="16"/>
  <c r="F23040" i="16"/>
  <c r="F23032" i="16"/>
  <c r="F23024" i="16"/>
  <c r="F23016" i="16"/>
  <c r="F23008" i="16"/>
  <c r="F23000" i="16"/>
  <c r="F22992" i="16"/>
  <c r="F22984" i="16"/>
  <c r="F22976" i="16"/>
  <c r="F22968" i="16"/>
  <c r="F22960" i="16"/>
  <c r="F22952" i="16"/>
  <c r="F22944" i="16"/>
  <c r="F22936" i="16"/>
  <c r="F22928" i="16"/>
  <c r="F22920" i="16"/>
  <c r="F22912" i="16"/>
  <c r="F22904" i="16"/>
  <c r="F22896" i="16"/>
  <c r="F22888" i="16"/>
  <c r="F22880" i="16"/>
  <c r="F22872" i="16"/>
  <c r="F22864" i="16"/>
  <c r="F22856" i="16"/>
  <c r="F22848" i="16"/>
  <c r="F22840" i="16"/>
  <c r="F22832" i="16"/>
  <c r="F22824" i="16"/>
  <c r="F22816" i="16"/>
  <c r="F22808" i="16"/>
  <c r="F22800" i="16"/>
  <c r="F22792" i="16"/>
  <c r="F3" i="16"/>
  <c r="F191" i="16"/>
  <c r="F183" i="16"/>
  <c r="F175" i="16"/>
  <c r="F167" i="16"/>
  <c r="F159" i="16"/>
  <c r="F151" i="16"/>
  <c r="F143" i="16"/>
  <c r="F135" i="16"/>
  <c r="F127" i="16"/>
  <c r="F119" i="16"/>
  <c r="F111" i="16"/>
  <c r="F103" i="16"/>
  <c r="F95" i="16"/>
  <c r="F87" i="16"/>
  <c r="F79" i="16"/>
  <c r="F71" i="16"/>
  <c r="F63" i="16"/>
  <c r="F55" i="16"/>
  <c r="F47" i="16"/>
  <c r="F39" i="16"/>
  <c r="F29" i="16"/>
  <c r="F18" i="16"/>
  <c r="F94" i="16"/>
  <c r="F86" i="16"/>
  <c r="F78" i="16"/>
  <c r="F70" i="16"/>
  <c r="F62" i="16"/>
  <c r="F54" i="16"/>
  <c r="F46" i="16"/>
  <c r="F38" i="16"/>
  <c r="F28" i="16"/>
  <c r="F17" i="16"/>
  <c r="F165" i="16"/>
  <c r="F157" i="16"/>
  <c r="F149" i="16"/>
  <c r="F141" i="16"/>
  <c r="F133" i="16"/>
  <c r="F125" i="16"/>
  <c r="F117" i="16"/>
  <c r="F109" i="16"/>
  <c r="F101" i="16"/>
  <c r="F93" i="16"/>
  <c r="F85" i="16"/>
  <c r="F77" i="16"/>
  <c r="F69" i="16"/>
  <c r="F61" i="16"/>
  <c r="F53" i="16"/>
  <c r="F45" i="16"/>
  <c r="F37" i="16"/>
  <c r="F27" i="16"/>
  <c r="F16" i="16"/>
  <c r="F13" i="16"/>
  <c r="F187" i="16"/>
  <c r="F179" i="16"/>
  <c r="F171" i="16"/>
  <c r="F163" i="16"/>
  <c r="F155" i="16"/>
  <c r="F147" i="16"/>
  <c r="F139" i="16"/>
  <c r="F131" i="16"/>
  <c r="F123" i="16"/>
  <c r="F115" i="16"/>
  <c r="F107" i="16"/>
  <c r="F99" i="16"/>
  <c r="F91" i="16"/>
  <c r="F83" i="16"/>
  <c r="F75" i="16"/>
  <c r="F67" i="16"/>
  <c r="F59" i="16"/>
  <c r="F51" i="16"/>
  <c r="F43" i="16"/>
  <c r="F35" i="16"/>
  <c r="F25" i="16"/>
  <c r="F11" i="16"/>
  <c r="F98" i="16"/>
  <c r="F90" i="16"/>
  <c r="F82" i="16"/>
  <c r="F74" i="16"/>
  <c r="F66" i="16"/>
  <c r="F58" i="16"/>
  <c r="F50" i="16"/>
  <c r="F42" i="16"/>
  <c r="F34" i="16"/>
  <c r="F24" i="16"/>
  <c r="F10" i="16"/>
  <c r="F161" i="16"/>
  <c r="F153" i="16"/>
  <c r="F145" i="16"/>
  <c r="F137" i="16"/>
  <c r="F129" i="16"/>
  <c r="F121" i="16"/>
  <c r="F113" i="16"/>
  <c r="F105" i="16"/>
  <c r="F97" i="16"/>
  <c r="F89" i="16"/>
  <c r="F81" i="16"/>
  <c r="F73" i="16"/>
  <c r="F65" i="16"/>
  <c r="F57" i="16"/>
  <c r="F49" i="16"/>
  <c r="F41" i="16"/>
  <c r="F33" i="16"/>
  <c r="F21" i="16"/>
  <c r="F9" i="16"/>
  <c r="F8" i="16"/>
  <c r="F31" i="16"/>
  <c r="F23" i="16"/>
  <c r="F15" i="16"/>
  <c r="F7" i="16"/>
  <c r="F30" i="16"/>
  <c r="F22" i="16"/>
  <c r="F14" i="16"/>
  <c r="F4" i="16"/>
  <c r="F20" i="16"/>
  <c r="F12" i="16"/>
  <c r="F6" i="16"/>
  <c r="F5" i="16"/>
  <c r="G9" i="14"/>
  <c r="G16" i="14" s="1"/>
  <c r="B7" i="18" l="1"/>
  <c r="B6" i="18"/>
  <c r="B9" i="14"/>
  <c r="B16" i="14" s="1"/>
  <c r="F9" i="14"/>
  <c r="F16" i="14" s="1"/>
  <c r="D9" i="14"/>
  <c r="D16" i="14" s="1"/>
  <c r="H9" i="14"/>
  <c r="H16" i="14" s="1"/>
  <c r="P8" i="14"/>
  <c r="M9" i="14"/>
  <c r="M16" i="14" s="1"/>
  <c r="O7" i="14"/>
  <c r="O5" i="14"/>
  <c r="P6" i="14"/>
  <c r="Q7" i="14"/>
  <c r="N7" i="14"/>
  <c r="Q5" i="14"/>
  <c r="C9" i="14"/>
  <c r="C16" i="14" s="1"/>
  <c r="J9" i="14"/>
  <c r="J16" i="14" s="1"/>
  <c r="O8" i="14"/>
  <c r="O6" i="14"/>
  <c r="Q8" i="14"/>
  <c r="Q6" i="14"/>
  <c r="N6" i="14"/>
  <c r="N5" i="14"/>
  <c r="P5" i="14"/>
  <c r="E9" i="14"/>
  <c r="E16" i="14" s="1"/>
  <c r="P7" i="14"/>
  <c r="S7" i="14" s="1"/>
  <c r="L9" i="14"/>
  <c r="L16" i="14" s="1"/>
  <c r="K9" i="14"/>
  <c r="K16" i="14" s="1"/>
  <c r="N8" i="14"/>
  <c r="I9" i="14"/>
  <c r="I16" i="14" s="1"/>
  <c r="B18" i="14" l="1" a="1"/>
  <c r="B18" i="14" s="1"/>
  <c r="S5" i="14"/>
  <c r="T6" i="14"/>
  <c r="T8" i="14"/>
  <c r="O9" i="14"/>
  <c r="S6" i="14"/>
  <c r="T5" i="14"/>
  <c r="T7" i="14"/>
  <c r="R6" i="14"/>
  <c r="R5" i="14"/>
  <c r="R8" i="14"/>
  <c r="R7" i="14"/>
  <c r="Q9" i="14"/>
  <c r="S8" i="14"/>
  <c r="P9" i="14"/>
  <c r="B20" i="14" a="1"/>
  <c r="B20" i="14" s="1"/>
  <c r="N9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Ольга Арина</author>
  </authors>
  <commentList>
    <comment ref="F1" authorId="0" shapeId="0" xr:uid="{5B3AF0BD-AEAB-4101-8BB2-2E9146A02C73}">
      <text>
        <r>
          <rPr>
            <b/>
            <sz val="9"/>
            <color indexed="81"/>
            <rFont val="Tahoma"/>
            <family val="2"/>
            <charset val="204"/>
          </rPr>
          <t>Ольга Арина:</t>
        </r>
        <r>
          <rPr>
            <sz val="9"/>
            <color indexed="81"/>
            <rFont val="Tahoma"/>
            <family val="2"/>
            <charset val="204"/>
          </rPr>
          <t xml:space="preserve">
это флаг для подсчета всех транзакций до даты равной или меньше заданной даты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Ольга Арина</author>
  </authors>
  <commentList>
    <comment ref="D1" authorId="0" shapeId="0" xr:uid="{2416BFDB-789C-4EE3-AB48-B18AB5F08DAF}">
      <text>
        <r>
          <rPr>
            <b/>
            <sz val="9"/>
            <color indexed="81"/>
            <rFont val="Tahoma"/>
            <family val="2"/>
            <charset val="204"/>
          </rPr>
          <t>Ольга Арина:</t>
        </r>
        <r>
          <rPr>
            <sz val="9"/>
            <color indexed="81"/>
            <rFont val="Tahoma"/>
            <family val="2"/>
            <charset val="204"/>
          </rPr>
          <t xml:space="preserve">
дата смены адреса по Шансу</t>
        </r>
      </text>
    </comment>
    <comment ref="E1" authorId="0" shapeId="0" xr:uid="{15F5E9E7-91A2-441A-A22D-F4E9113381ED}">
      <text>
        <r>
          <rPr>
            <b/>
            <sz val="9"/>
            <color indexed="81"/>
            <rFont val="Tahoma"/>
            <family val="2"/>
            <charset val="204"/>
          </rPr>
          <t>Ольга Арина:</t>
        </r>
        <r>
          <rPr>
            <sz val="9"/>
            <color indexed="81"/>
            <rFont val="Tahoma"/>
            <family val="2"/>
            <charset val="204"/>
          </rPr>
          <t xml:space="preserve">
адрес актуальный на заданную дату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<sst xmlns="http://schemas.openxmlformats.org/spreadsheetml/2006/main" count="926" uniqueCount="457">
  <si>
    <t>май</t>
  </si>
  <si>
    <t>date</t>
  </si>
  <si>
    <t>15.12.2020 14:00</t>
  </si>
  <si>
    <t>12.12.2021 9:00</t>
  </si>
  <si>
    <t>15.12.2021 11:00</t>
  </si>
  <si>
    <t>6.12.2021 6:00</t>
  </si>
  <si>
    <t>5.12.2021 13:00</t>
  </si>
  <si>
    <t>19.12.2020 7:00</t>
  </si>
  <si>
    <t>23.12.2021 21:00</t>
  </si>
  <si>
    <t>20.12.2020 9:00</t>
  </si>
  <si>
    <t>8.12.2020 18:00</t>
  </si>
  <si>
    <t>16.12.2020 9:00</t>
  </si>
  <si>
    <t>15.12.2020 10:00</t>
  </si>
  <si>
    <t>17.12.2021 8:00</t>
  </si>
  <si>
    <t>30.12.2021 14:00</t>
  </si>
  <si>
    <t>10.12.2020 19:00</t>
  </si>
  <si>
    <t>23.12.2020 15:00</t>
  </si>
  <si>
    <t>20.12.2021 13:00</t>
  </si>
  <si>
    <t>27.12.2021 9:00</t>
  </si>
  <si>
    <t>4.12.2021 15:00</t>
  </si>
  <si>
    <t>6.12.2021 16:00</t>
  </si>
  <si>
    <t>5.12.2021 12:00</t>
  </si>
  <si>
    <t>1.12.2021 14:00</t>
  </si>
  <si>
    <t>7.12.2020 9:00</t>
  </si>
  <si>
    <t>24.12.2020 10:00</t>
  </si>
  <si>
    <t>20.12.2020 11:00</t>
  </si>
  <si>
    <t>5.12.2021 10:00</t>
  </si>
  <si>
    <t>28.12.2020 21:00</t>
  </si>
  <si>
    <t>12.12.2020 9:00</t>
  </si>
  <si>
    <t>10.12.2020 14:00</t>
  </si>
  <si>
    <t>10.12.2021 22:00</t>
  </si>
  <si>
    <t>5.12.2021 19:00</t>
  </si>
  <si>
    <t>19.12.2020 9:00</t>
  </si>
  <si>
    <t>3.12.2021 9:00</t>
  </si>
  <si>
    <t>24.12.2021 19:00</t>
  </si>
  <si>
    <t>4.12.2020 11:00</t>
  </si>
  <si>
    <t>9.12.2020 9:00</t>
  </si>
  <si>
    <t>25.12.2020 11:00</t>
  </si>
  <si>
    <t>1.12.2020 9:00</t>
  </si>
  <si>
    <t>10.12.2020 8:00</t>
  </si>
  <si>
    <t>31.12.2020 11:00</t>
  </si>
  <si>
    <t>3.12.2020 9:00</t>
  </si>
  <si>
    <t>9.12.2020 6:00</t>
  </si>
  <si>
    <t>11.12.2020 11:00</t>
  </si>
  <si>
    <t>5.12.2020 18:00</t>
  </si>
  <si>
    <t>11.12.2020 12:00</t>
  </si>
  <si>
    <t>8.12.2020 9:00</t>
  </si>
  <si>
    <t>10.12.2020 9:00</t>
  </si>
  <si>
    <t>29.12.2020 14:00</t>
  </si>
  <si>
    <t>29.12.2020 9:00</t>
  </si>
  <si>
    <t>7.12.2020 10:00</t>
  </si>
  <si>
    <t>23.12.2020 14:00</t>
  </si>
  <si>
    <t>31.12.2020 23:00</t>
  </si>
  <si>
    <t>23.12.2020 23:00</t>
  </si>
  <si>
    <t>15.12.2020 8:00</t>
  </si>
  <si>
    <t>26.12.2020 8:00</t>
  </si>
  <si>
    <t>17.12.2020 12:00</t>
  </si>
  <si>
    <t>17.12.2020 10:00</t>
  </si>
  <si>
    <t>26.12.2020 13:00</t>
  </si>
  <si>
    <t>27.12.2020 5:00</t>
  </si>
  <si>
    <t>14.12.2020 12:00</t>
  </si>
  <si>
    <t>20.12.2020 12:00</t>
  </si>
  <si>
    <t>4.12.2020 0:00</t>
  </si>
  <si>
    <t>10.12.2020 13:00</t>
  </si>
  <si>
    <t>27.12.2020 16:00</t>
  </si>
  <si>
    <t>1.12.2020 11:00</t>
  </si>
  <si>
    <t>27.12.2020 9:00</t>
  </si>
  <si>
    <t>24.12.2020 14:00</t>
  </si>
  <si>
    <t>18.12.2020 9:00</t>
  </si>
  <si>
    <t>28.12.2020 18:00</t>
  </si>
  <si>
    <t>27.12.2020 15:00</t>
  </si>
  <si>
    <t>11.12.2020 9:00</t>
  </si>
  <si>
    <t>28.12.2020 14:00</t>
  </si>
  <si>
    <t>26.12.2020 16:00</t>
  </si>
  <si>
    <t>5.12.2020 9:00</t>
  </si>
  <si>
    <t>21.12.2020 11:00</t>
  </si>
  <si>
    <t>15.12.2020 15:00</t>
  </si>
  <si>
    <t>27.12.2020 8:00</t>
  </si>
  <si>
    <t>12.12.2020 15:00</t>
  </si>
  <si>
    <t>2.12.2020 11:00</t>
  </si>
  <si>
    <t>16.12.2020 15:00</t>
  </si>
  <si>
    <t>18.12.2020 10:00</t>
  </si>
  <si>
    <t>24.12.2020 11:00</t>
  </si>
  <si>
    <t>14.12.2020 11:00</t>
  </si>
  <si>
    <t>31.12.2020 15:00</t>
  </si>
  <si>
    <t>22.12.2020 10:00</t>
  </si>
  <si>
    <t>14.12.2020 9:00</t>
  </si>
  <si>
    <t>20.12.2020 6:00</t>
  </si>
  <si>
    <t>1.12.2020 10:00</t>
  </si>
  <si>
    <t>4.12.2020 10:00</t>
  </si>
  <si>
    <t>28.12.2020 9:00</t>
  </si>
  <si>
    <t>11.12.2020 8:00</t>
  </si>
  <si>
    <t>11.12.2020 10:00</t>
  </si>
  <si>
    <t>26.12.2020 23:00</t>
  </si>
  <si>
    <t>31.12.2020 10:00</t>
  </si>
  <si>
    <t>24.12.2020 9:00</t>
  </si>
  <si>
    <t>20.12.2020 10:00</t>
  </si>
  <si>
    <t>13.12.2020 10:00</t>
  </si>
  <si>
    <t>1.12.2020 14:00</t>
  </si>
  <si>
    <t>22.12.2020 23:00</t>
  </si>
  <si>
    <t>4.12.2020 14:00</t>
  </si>
  <si>
    <t>19.12.2020 13:00</t>
  </si>
  <si>
    <t>11.12.2020 18:00</t>
  </si>
  <si>
    <t>21.12.2020 10:00</t>
  </si>
  <si>
    <t>28.12.2020 15:00</t>
  </si>
  <si>
    <t>2.12.2020 18:00</t>
  </si>
  <si>
    <t>22.12.2020 9:00</t>
  </si>
  <si>
    <t>21.12.2020 12:00</t>
  </si>
  <si>
    <t>11.12.2020 15:00</t>
  </si>
  <si>
    <t>18.12.2020 12:00</t>
  </si>
  <si>
    <t>25.12.2020 13:00</t>
  </si>
  <si>
    <t>23.12.2020 8:00</t>
  </si>
  <si>
    <t>14.12.2020 2:00</t>
  </si>
  <si>
    <t>24.12.2020 20:00</t>
  </si>
  <si>
    <t>14.12.2020 20:00</t>
  </si>
  <si>
    <t>9.12.2020 12:00</t>
  </si>
  <si>
    <t>1.12.2020 13:00</t>
  </si>
  <si>
    <t>7.12.2020 8:00</t>
  </si>
  <si>
    <t>1.12.2020 15:00</t>
  </si>
  <si>
    <t>3.12.2020 14:00</t>
  </si>
  <si>
    <t>30.12.2020 9:00</t>
  </si>
  <si>
    <t>5.12.2020 12:00</t>
  </si>
  <si>
    <t>19.12.2020 12:00</t>
  </si>
  <si>
    <t>29.12.2020 17:00</t>
  </si>
  <si>
    <t>12.12.2020 18:00</t>
  </si>
  <si>
    <t>20.12.2020 21:00</t>
  </si>
  <si>
    <t>10.12.2020 10:00</t>
  </si>
  <si>
    <t>26.12.2020 17:00</t>
  </si>
  <si>
    <t>3.12.2020 16:00</t>
  </si>
  <si>
    <t>18.12.2020 21:00</t>
  </si>
  <si>
    <t>13.12.2020 21:00</t>
  </si>
  <si>
    <t>1.12.2020 1:00</t>
  </si>
  <si>
    <t>26.12.2020 14:00</t>
  </si>
  <si>
    <t>21.12.2020 8:00</t>
  </si>
  <si>
    <t>26.12.2020 15:00</t>
  </si>
  <si>
    <t>17.12.2020 14:00</t>
  </si>
  <si>
    <t>15.12.2020 11:00</t>
  </si>
  <si>
    <t>25.12.2020 9:00</t>
  </si>
  <si>
    <t>8.12.2020 15:00</t>
  </si>
  <si>
    <t>4.12.2020 13:00</t>
  </si>
  <si>
    <t>3.12.2020 20:00</t>
  </si>
  <si>
    <t>26.12.2020 19:00</t>
  </si>
  <si>
    <t>24.12.2020 15:00</t>
  </si>
  <si>
    <t>6.12.2020 10:00</t>
  </si>
  <si>
    <t>15.12.2020 13:00</t>
  </si>
  <si>
    <t>26.12.2020 10:00</t>
  </si>
  <si>
    <t>2.12.2020 10:00</t>
  </si>
  <si>
    <t>11.12.2020 7:00</t>
  </si>
  <si>
    <t>15.12.2020 21:00</t>
  </si>
  <si>
    <t>28.12.2020 10:00</t>
  </si>
  <si>
    <t>8.12.2020 13:00</t>
  </si>
  <si>
    <t>13.12.2020 16:00</t>
  </si>
  <si>
    <t>23.12.2020 10:00</t>
  </si>
  <si>
    <t>3.12.2020 11:00</t>
  </si>
  <si>
    <t>13.12.2020 9:00</t>
  </si>
  <si>
    <t>21.12.2020 20:00</t>
  </si>
  <si>
    <t>8.12.2020 11:00</t>
  </si>
  <si>
    <t>18.12.2020 15:00</t>
  </si>
  <si>
    <t>30.12.2020 18:00</t>
  </si>
  <si>
    <t>12.12.2020 5:00</t>
  </si>
  <si>
    <t>14.12.2020 8:00</t>
  </si>
  <si>
    <t>15.12.2020 12:00</t>
  </si>
  <si>
    <t>26.12.2020 18:00</t>
  </si>
  <si>
    <t>16.12.2020 13:00</t>
  </si>
  <si>
    <t>13.12.2020 13:00</t>
  </si>
  <si>
    <t>15.12.2020 7:00</t>
  </si>
  <si>
    <t>11.12.2020 6:00</t>
  </si>
  <si>
    <t>2.12.2020 12:00</t>
  </si>
  <si>
    <t>31.12.2020 9:00</t>
  </si>
  <si>
    <t>5.12.2020 10:00</t>
  </si>
  <si>
    <t>16.12.2020 11:00</t>
  </si>
  <si>
    <t>5.12.2020 15:00</t>
  </si>
  <si>
    <t>17.12.2020 9:00</t>
  </si>
  <si>
    <t>24.12.2020 16:00</t>
  </si>
  <si>
    <t>12.12.2020 14:00</t>
  </si>
  <si>
    <t>16.12.2020 16:00</t>
  </si>
  <si>
    <t>19.12.2020 18:00</t>
  </si>
  <si>
    <t>21.12.2020 9:00</t>
  </si>
  <si>
    <t>12.12.2020 23:00</t>
  </si>
  <si>
    <t>22.12.2020 12:00</t>
  </si>
  <si>
    <t>29.12.2020 12:00</t>
  </si>
  <si>
    <t>19.12.2020 22:00</t>
  </si>
  <si>
    <t>29.12.2020 23:00</t>
  </si>
  <si>
    <t>5.12.2020 5:00</t>
  </si>
  <si>
    <t>6.12.2020 9:00</t>
  </si>
  <si>
    <t>23.12.2020 6:00</t>
  </si>
  <si>
    <t>20.12.2020 17:00</t>
  </si>
  <si>
    <t>15.12.2020 9:00</t>
  </si>
  <si>
    <t>18.12.2020 16:00</t>
  </si>
  <si>
    <t>28.12.2020 16:00</t>
  </si>
  <si>
    <t>23.12.2020 9:00</t>
  </si>
  <si>
    <t>17.12.2020 11:00</t>
  </si>
  <si>
    <t>1.12.2020 12:00</t>
  </si>
  <si>
    <t>25.12.2020 8:00</t>
  </si>
  <si>
    <t>11.12.2020 17:00</t>
  </si>
  <si>
    <t>13.12.2020 8:00</t>
  </si>
  <si>
    <t>23.12.2020 12:00</t>
  </si>
  <si>
    <t>16.12.2020 8:00</t>
  </si>
  <si>
    <t>25.12.2020 18:00</t>
  </si>
  <si>
    <t>17.12.2020 16:00</t>
  </si>
  <si>
    <t>29.12.2020 8:00</t>
  </si>
  <si>
    <t>4.12.2020 15:00</t>
  </si>
  <si>
    <t>27.12.2020 12:00</t>
  </si>
  <si>
    <t>23.12.2020 18:00</t>
  </si>
  <si>
    <t>28.12.2020 0:00</t>
  </si>
  <si>
    <t>8.12.2020 20:00</t>
  </si>
  <si>
    <t>4.12.2020 9:00</t>
  </si>
  <si>
    <t>23.12.2020 22:00</t>
  </si>
  <si>
    <t>7.12.2020 0:00</t>
  </si>
  <si>
    <t>25.12.2020 23:00</t>
  </si>
  <si>
    <t>12.12.2020 12:00</t>
  </si>
  <si>
    <t>3.12.2020 7:00</t>
  </si>
  <si>
    <t>27.12.2020 22:00</t>
  </si>
  <si>
    <t>30.12.2020 23:00</t>
  </si>
  <si>
    <t>9.12.2020 14:00</t>
  </si>
  <si>
    <t>19.12.2020 17:00</t>
  </si>
  <si>
    <t>20.12.2020 8:00</t>
  </si>
  <si>
    <t>14.12.2020 13:00</t>
  </si>
  <si>
    <t>29.12.2020 0:00</t>
  </si>
  <si>
    <t>29.12.2020 11:00</t>
  </si>
  <si>
    <t>21.12.2020 6:00</t>
  </si>
  <si>
    <t>28.12.2020 8:00</t>
  </si>
  <si>
    <t>30.12.2020 11:00</t>
  </si>
  <si>
    <t>9.12.2020 13:00</t>
  </si>
  <si>
    <t>7.12.2020 12:00</t>
  </si>
  <si>
    <t>10.12.2020 16:00</t>
  </si>
  <si>
    <t>29.12.2020 10:00</t>
  </si>
  <si>
    <t>29.12.2020 20:00</t>
  </si>
  <si>
    <t>31.12.2020 16:00</t>
  </si>
  <si>
    <t>6.12.2020 14:00</t>
  </si>
  <si>
    <t>3.12.2020 5:00</t>
  </si>
  <si>
    <t>2.12.2020 6:00</t>
  </si>
  <si>
    <t>24.12.2020 8:00</t>
  </si>
  <si>
    <t>12.12.2020 6:00</t>
  </si>
  <si>
    <t>2.12.2020 14:00</t>
  </si>
  <si>
    <t>8.12.2020 0:00</t>
  </si>
  <si>
    <t>6.12.2020 15:00</t>
  </si>
  <si>
    <t>14.12.2020 15:00</t>
  </si>
  <si>
    <t>8.12.2020 22:00</t>
  </si>
  <si>
    <t>18.12.2020 14:00</t>
  </si>
  <si>
    <t>21.12.2020 2:00</t>
  </si>
  <si>
    <t>25.12.2020 10:00</t>
  </si>
  <si>
    <t>30.12.2020 14:00</t>
  </si>
  <si>
    <t>3.12.2020 23:00</t>
  </si>
  <si>
    <t>3.12.2020 10:00</t>
  </si>
  <si>
    <t>29.12.2020 19:00</t>
  </si>
  <si>
    <t>23.12.2020 17:00</t>
  </si>
  <si>
    <t>14.12.2020 1:00</t>
  </si>
  <si>
    <t>17.12.2020 8:00</t>
  </si>
  <si>
    <t>18.12.2020 11:00</t>
  </si>
  <si>
    <t>7.12.2020 19:00</t>
  </si>
  <si>
    <t>1.12.2020 6:00</t>
  </si>
  <si>
    <t>13.12.2020 15:00</t>
  </si>
  <si>
    <t>3.12.2020 4:00</t>
  </si>
  <si>
    <t>3.12.2020 8:00</t>
  </si>
  <si>
    <t>25.12.2020 22:00</t>
  </si>
  <si>
    <t>2.12.2020 9:00</t>
  </si>
  <si>
    <t>29.12.2020 5:00</t>
  </si>
  <si>
    <t>6.12.2020 20:00</t>
  </si>
  <si>
    <t>13.12.2020 11:00</t>
  </si>
  <si>
    <t>5.12.2020 14:00</t>
  </si>
  <si>
    <t>18.12.2020 8:00</t>
  </si>
  <si>
    <t>8.12.2020 14:00</t>
  </si>
  <si>
    <t>3.12.2020 12:00</t>
  </si>
  <si>
    <t>26.12.2020 20:00</t>
  </si>
  <si>
    <t>28.12.2020 17:00</t>
  </si>
  <si>
    <t>11.12.2020 13:00</t>
  </si>
  <si>
    <t>6.12.2020 11:00</t>
  </si>
  <si>
    <t>26.12.2020 11:00</t>
  </si>
  <si>
    <t>22.12.2020 16:00</t>
  </si>
  <si>
    <t>22.12.2020 18:00</t>
  </si>
  <si>
    <t>18.12.2020 13:00</t>
  </si>
  <si>
    <t>4.12.2020 16:00</t>
  </si>
  <si>
    <t>9.12.2020 8:00</t>
  </si>
  <si>
    <t>13.12.2020 3:00</t>
  </si>
  <si>
    <t>5.12.2020 16:00</t>
  </si>
  <si>
    <t>21.12.2020 15:00</t>
  </si>
  <si>
    <t>25.12.2020 14:00</t>
  </si>
  <si>
    <t>14.12.2020 18:00</t>
  </si>
  <si>
    <t>1.12.2020 8:00</t>
  </si>
  <si>
    <t>12.12.2020 11:00</t>
  </si>
  <si>
    <t>14.12.2020 10:00</t>
  </si>
  <si>
    <t>13.12.2020 18:00</t>
  </si>
  <si>
    <t>29.12.2020 15:00</t>
  </si>
  <si>
    <t>26.12.2020 9:00</t>
  </si>
  <si>
    <t>25.12.2020 15:00</t>
  </si>
  <si>
    <t>15.12.2020 18:00</t>
  </si>
  <si>
    <t>24.12.2020 23:00</t>
  </si>
  <si>
    <t>23.12.2020 11:00</t>
  </si>
  <si>
    <t>19.12.2020 15:00</t>
  </si>
  <si>
    <t>27.12.2020 10:00</t>
  </si>
  <si>
    <t>22.12.2020 15:00</t>
  </si>
  <si>
    <t>13.12.2020 14:00</t>
  </si>
  <si>
    <t>28.12.2020 3:00</t>
  </si>
  <si>
    <t>15.12.2020 3:00</t>
  </si>
  <si>
    <t>16.12.2020 12:00</t>
  </si>
  <si>
    <t>2.12.2020 13:00</t>
  </si>
  <si>
    <t>30.12.2020 10:00</t>
  </si>
  <si>
    <t>29.12.2020 16:00</t>
  </si>
  <si>
    <t>14.12.2020 7:00</t>
  </si>
  <si>
    <t>27.12.2020 21:00</t>
  </si>
  <si>
    <t>30.12.2020 1:00</t>
  </si>
  <si>
    <t>8.12.2020 10:00</t>
  </si>
  <si>
    <t>12.12.2020 10:00</t>
  </si>
  <si>
    <t>1.12.2020 16:00</t>
  </si>
  <si>
    <t>24.12.2020 19:00</t>
  </si>
  <si>
    <t>4.12.2020 4:00</t>
  </si>
  <si>
    <t>21.12.2020 16:00</t>
  </si>
  <si>
    <t>10.12.2020 17:00</t>
  </si>
  <si>
    <t>24.12.2020 7:00</t>
  </si>
  <si>
    <t>12.12.2020 1:00</t>
  </si>
  <si>
    <t>18.12.2020 6:00</t>
  </si>
  <si>
    <t>13.12.2020 12:00</t>
  </si>
  <si>
    <t>30.12.2020 12:00</t>
  </si>
  <si>
    <t>17.12.2020 17:00</t>
  </si>
  <si>
    <t>19.12.2020 10:00</t>
  </si>
  <si>
    <t>15.12.2020 6:00</t>
  </si>
  <si>
    <t>21.12.2020 14:00</t>
  </si>
  <si>
    <t>9.12.2020 5:00</t>
  </si>
  <si>
    <t>27.12.2020 18:00</t>
  </si>
  <si>
    <t>5.12.2020 17:00</t>
  </si>
  <si>
    <t>5.12.2020 6:00</t>
  </si>
  <si>
    <t>5.12.2020 8:00</t>
  </si>
  <si>
    <t>9.12.2020 10:00</t>
  </si>
  <si>
    <t>7.12.2020 16:00</t>
  </si>
  <si>
    <t>7.12.2020 5:00</t>
  </si>
  <si>
    <t>8.12.2020 19:00</t>
  </si>
  <si>
    <t>11.12.2020 16:00</t>
  </si>
  <si>
    <t>11.12.2020 19:00</t>
  </si>
  <si>
    <t>11.12.2020 20:00</t>
  </si>
  <si>
    <t>6.12.2020 8:00</t>
  </si>
  <si>
    <t>12.12.2020 2:00</t>
  </si>
  <si>
    <t>10.12.2020 18:00</t>
  </si>
  <si>
    <t>18.12.2020 17:00</t>
  </si>
  <si>
    <t>16.12.2020 14:00</t>
  </si>
  <si>
    <t>16.12.2020 17:00</t>
  </si>
  <si>
    <t>16.12.2020 5:00</t>
  </si>
  <si>
    <t>16.12.2020 21:00</t>
  </si>
  <si>
    <t>19.12.2020 11:00</t>
  </si>
  <si>
    <t>19.12.2020 8:00</t>
  </si>
  <si>
    <t>20.12.2020 20:00</t>
  </si>
  <si>
    <t>14.12.2020 19:00</t>
  </si>
  <si>
    <t>20.12.2020 13:00</t>
  </si>
  <si>
    <t>14.12.2020 4:00</t>
  </si>
  <si>
    <t>22.12.2020 7:00</t>
  </si>
  <si>
    <t>20.12.2020 18:00</t>
  </si>
  <si>
    <t>11.12.2020 14:00</t>
  </si>
  <si>
    <t>8.12.2020 8:00</t>
  </si>
  <si>
    <t>22.12.2020 14:00</t>
  </si>
  <si>
    <t>22.12.2020 11:00</t>
  </si>
  <si>
    <t>22.12.2020 17:00</t>
  </si>
  <si>
    <t>24.12.2020 12:00</t>
  </si>
  <si>
    <t>5.12.2020 19:00</t>
  </si>
  <si>
    <t>30.12.2020 8:00</t>
  </si>
  <si>
    <t>31.12.2020 20:00</t>
  </si>
  <si>
    <t>30.12.2020 3:00</t>
  </si>
  <si>
    <t>30.12.2020 17:00</t>
  </si>
  <si>
    <t>31.12.2020 12:00</t>
  </si>
  <si>
    <t>20.12.2020 19:00</t>
  </si>
  <si>
    <t>id торговой точки</t>
  </si>
  <si>
    <t>"Шанс"</t>
  </si>
  <si>
    <t>"Парабола"</t>
  </si>
  <si>
    <t>"Первый"</t>
  </si>
  <si>
    <t>январь</t>
  </si>
  <si>
    <t>февраль</t>
  </si>
  <si>
    <t>март</t>
  </si>
  <si>
    <t>апрель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</si>
  <si>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</si>
  <si>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</si>
  <si>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</si>
  <si>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</si>
  <si>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</si>
  <si>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</si>
  <si>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</si>
  <si>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кв1</t>
  </si>
  <si>
    <t>кв2</t>
  </si>
  <si>
    <t>кв3</t>
  </si>
  <si>
    <t>кв4</t>
  </si>
  <si>
    <t>Общее кол-во транзакций</t>
  </si>
  <si>
    <t>Прирост относительно прошлого года</t>
  </si>
  <si>
    <t>Построить график, чтобы ответить на вопрос, для какой торговой точки доля по кол-ву транзакций с течением 2020 года снижалась.</t>
  </si>
  <si>
    <t xml:space="preserve">Даны исторические данные по всем транзакциям за 2020 год. </t>
  </si>
  <si>
    <t>таблица 1</t>
  </si>
  <si>
    <t>"Колибри"</t>
  </si>
  <si>
    <t>Посчитать изменение 2021 года относительно 2020 по числу транзакций для каждого месяца и указать месяцы наибольшего роста и падения.</t>
  </si>
  <si>
    <t>Название и адрес</t>
  </si>
  <si>
    <t>"Шанс" ул. Ленина д.21</t>
  </si>
  <si>
    <t>"Колибри" ул. Широкая д.150</t>
  </si>
  <si>
    <t>"Парабола" пр. Дмитриева д.6/1</t>
  </si>
  <si>
    <t>"Первый" ул. Пахоменко д.30</t>
  </si>
  <si>
    <t>Задание 1</t>
  </si>
  <si>
    <t>Задание 2</t>
  </si>
  <si>
    <t>Введите дату:</t>
  </si>
  <si>
    <t>Введите название торговой точки:</t>
  </si>
  <si>
    <t>На основе данных за 2 года построить прогноз продаж на 2022 год.</t>
  </si>
  <si>
    <t>*Задание 3</t>
  </si>
  <si>
    <t>Торговую точку нужно указывать в соответствующей ячейке названием, дату также указывать в соответствующей ячейке.</t>
  </si>
  <si>
    <t>Магазин Шанс до 6.05.2020 года находился по адресу ул.Заречная д.5.</t>
  </si>
  <si>
    <t>Проверьте результат с условиями торговая точка Шанс, дата до 6.05.2020</t>
  </si>
  <si>
    <t xml:space="preserve">На листе Задача 2 нужно сделать калькулятор, который будет показывать кол-во транзакций до заданной даты по указанной торговой точке. </t>
  </si>
  <si>
    <t>Нужно заполнить таблицу с количеством транзакций по каждой торговой точке по месяцам (табл. 1 на листе Задача 1), посчитать долю торговой точки по количеству транзакций за каждый квартал (ячейки выделены цветом). Использовать формулы или средства excel обязательно.</t>
  </si>
  <si>
    <t>Названия строк</t>
  </si>
  <si>
    <t>Общий итог</t>
  </si>
  <si>
    <t>Названия столбцов</t>
  </si>
  <si>
    <t>Название ТТ</t>
  </si>
  <si>
    <t>Количество по полю id торговой точки</t>
  </si>
  <si>
    <t>Наибольший рост в</t>
  </si>
  <si>
    <t>Наибольшее падение в</t>
  </si>
  <si>
    <t>кв2/кв1</t>
  </si>
  <si>
    <t>кв3/кв2</t>
  </si>
  <si>
    <t>кв4/кв3</t>
  </si>
  <si>
    <t>ВЫВОД:</t>
  </si>
  <si>
    <t>ТТ Колибри показывает падение по доли в общем количестве транзакций</t>
  </si>
  <si>
    <t>дата</t>
  </si>
  <si>
    <t>Адрес</t>
  </si>
  <si>
    <t>"Шанс" ул.Заречная д.5</t>
  </si>
  <si>
    <t>Колчество транзакций по ТТ по адресу: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</si>
  <si>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</si>
  <si>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</si>
  <si>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</si>
  <si>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</si>
  <si>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</si>
  <si>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</si>
  <si>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</si>
  <si>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</si>
  <si>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</si>
  <si>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</si>
  <si>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</si>
  <si>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СПИСОК для Задачи 2</t>
  </si>
  <si>
    <t>ИТОГО за год</t>
  </si>
  <si>
    <t>Выводы по данным 2021 VS 2020 года</t>
  </si>
  <si>
    <t>Колчество транзакций по ТТ всего:</t>
  </si>
  <si>
    <t>Прирост шт. 2021/2020</t>
  </si>
  <si>
    <t>Прирост % 2021/2020</t>
  </si>
  <si>
    <t>Прирост кумул 2021/2020</t>
  </si>
  <si>
    <t>стабильный период</t>
  </si>
  <si>
    <t>период акций</t>
  </si>
  <si>
    <t>акции</t>
  </si>
  <si>
    <t>период</t>
  </si>
  <si>
    <t>Прогноз</t>
  </si>
  <si>
    <t>Пессимистичный</t>
  </si>
  <si>
    <t>Оптимистичный</t>
  </si>
  <si>
    <t>Отклонение</t>
  </si>
  <si>
    <t>Статистика</t>
  </si>
  <si>
    <t>2022 прогноз</t>
  </si>
  <si>
    <t>Прирост шт. 2022/2021</t>
  </si>
  <si>
    <t>Прирост % 2022/2021</t>
  </si>
  <si>
    <t>Прирост кумул 2022/2021</t>
  </si>
  <si>
    <t>ГОД</t>
  </si>
  <si>
    <t>Коэф сезонности</t>
  </si>
  <si>
    <t>Июнь-Сентябрь провал транзакций, возможно в 2020 были какие-то акции, которые либо сознательно решили не повторять, либо это ошибка продажников.</t>
  </si>
  <si>
    <t>Ноябрь -Декабрь кол-во транзакций резко выросло, видимо, пытались догнать отставание и нашли способ привлечения или это новая стратегия по активности.</t>
  </si>
  <si>
    <t>Активность в конце года не позволила нагнать отставание из-за провала летом. Шли -1% до провала, в конце августа -8%, в конце года -4%.</t>
  </si>
  <si>
    <t>Возможно этот коэффициент необходимо будет корректировать вручную совместно с продажниками при выборе стратегии по активностям в 2022 (надо будет выбрать по какому сценарию пойдем,  по 2020 -активность летом, по 2021 - активность в конце года или сделаем микс). 
Не имея сумм продаж, нельзя утверждать, что ситуация с транзакциями отрицательно сказалась на доходности.
Прогноз берет усредненный показатель сезонности по 2 годам</t>
  </si>
  <si>
    <t>Прогноз продаж на 2022 строим на коэффициенте сезонного отклонения по имеющейся статистике.</t>
  </si>
  <si>
    <t>Прогноз учитывает провал лета и компензирует его и почти не роняет прирост в декабре. За счет чего можно считать по результатам года выходим на +7% это оптимичтично.</t>
  </si>
  <si>
    <t>Выполнено в 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</si>
</sst>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:mm;@"/>
  </numFmts>
  <fonts count="9" x14ac:knownFonts="1">
    <font>
      <sz val="10"/>
      <name val="Arial"/>
    </font>
    <font>
      <sz val="10"/>
      <name val="Arial"/>
      <family val="2"/>
      <charset val="204"/>
    </font>
    <font>
      <sz val="10"/>
      <color theme="0"/>
      <name val="Arial"/>
      <family val="2"/>
      <charset val="204"/>
    </font>
    <font>
      <b/>
      <sz val="10"/>
      <name val="Arial"/>
      <family val="2"/>
      <charset val="204"/>
    </font>
    <font>
      <i/>
      <sz val="10"/>
      <name val="Arial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i/>
      <sz val="10"/>
      <color theme="0" tint="-0.499984740745262"/>
      <name val="Arial"/>
      <family val="2"/>
      <charset val="204"/>
    </font>
    <font>
      <i/>
      <sz val="10"/>
      <color rgb="FFFF0000"/>
      <name val="Arial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1D1A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164" fontId="0" fillId="0" borderId="0" xfId="0" applyNumberFormat="1"/>
    <xf numFmtId="0" fontId="0" fillId="0" borderId="1" xfId="0" applyBorder="1"/>
    <xf numFmtId="0" fontId="1" fillId="0" borderId="1" xfId="0" applyFont="1" applyBorder="1"/>
    <xf numFmtId="0" fontId="2" fillId="3" borderId="1" xfId="0" applyFont="1" applyFill="1" applyBorder="1"/>
    <xf numFmtId="9" fontId="3" fillId="2" borderId="1" xfId="1" applyFont="1" applyFill="1" applyBorder="1"/>
    <xf numFmtId="0" fontId="3" fillId="0" borderId="0" xfId="0" applyFont="1"/>
    <xf numFmtId="0" fontId="1" fillId="0" borderId="1" xfId="0" applyFont="1" applyBorder="1" applyAlignment="1">
      <alignment wrapText="1"/>
    </xf>
    <xf numFmtId="164" fontId="0" fillId="0" borderId="0" xfId="0" applyNumberFormat="1" applyAlignment="1">
      <alignment horizontal="right"/>
    </xf>
    <xf numFmtId="0" fontId="3" fillId="0" borderId="1" xfId="0" applyFont="1" applyBorder="1"/>
    <xf numFmtId="0" fontId="0" fillId="2" borderId="1" xfId="0" applyFill="1" applyBorder="1"/>
    <xf numFmtId="14" fontId="0" fillId="0" borderId="1" xfId="0" applyNumberFormat="1" applyBorder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pivotButton="1"/>
    <xf numFmtId="10" fontId="0" fillId="0" borderId="0" xfId="0" applyNumberFormat="1"/>
    <xf numFmtId="9" fontId="3" fillId="2" borderId="2" xfId="1" applyFont="1" applyFill="1" applyBorder="1"/>
    <xf numFmtId="0" fontId="1" fillId="0" borderId="3" xfId="0" applyFont="1" applyBorder="1"/>
    <xf numFmtId="0" fontId="3" fillId="0" borderId="3" xfId="0" applyFont="1" applyBorder="1"/>
    <xf numFmtId="9" fontId="3" fillId="0" borderId="3" xfId="1" applyFont="1" applyBorder="1"/>
    <xf numFmtId="0" fontId="0" fillId="4" borderId="1" xfId="0" applyFill="1" applyBorder="1"/>
    <xf numFmtId="9" fontId="1" fillId="5" borderId="1" xfId="1" applyFont="1" applyFill="1" applyBorder="1"/>
    <xf numFmtId="1" fontId="4" fillId="0" borderId="1" xfId="1" applyNumberFormat="1" applyFont="1" applyBorder="1"/>
    <xf numFmtId="0" fontId="3" fillId="0" borderId="0" xfId="0" applyFont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14" fontId="1" fillId="0" borderId="0" xfId="0" applyNumberFormat="1" applyFont="1"/>
    <xf numFmtId="15" fontId="0" fillId="0" borderId="0" xfId="0" applyNumberFormat="1"/>
    <xf numFmtId="15" fontId="0" fillId="0" borderId="0" xfId="0" applyNumberFormat="1" applyAlignment="1">
      <alignment horizontal="left"/>
    </xf>
    <xf numFmtId="14" fontId="0" fillId="9" borderId="0" xfId="0" applyNumberFormat="1" applyFill="1"/>
    <xf numFmtId="14" fontId="1" fillId="10" borderId="0" xfId="0" applyNumberFormat="1" applyFont="1" applyFill="1"/>
    <xf numFmtId="0" fontId="4" fillId="0" borderId="1" xfId="0" applyFont="1" applyBorder="1"/>
    <xf numFmtId="9" fontId="0" fillId="0" borderId="0" xfId="1" applyFont="1"/>
    <xf numFmtId="0" fontId="1" fillId="11" borderId="0" xfId="0" applyFont="1" applyFill="1"/>
    <xf numFmtId="9" fontId="4" fillId="0" borderId="0" xfId="1" applyFont="1"/>
    <xf numFmtId="0" fontId="2" fillId="3" borderId="1" xfId="0" applyFont="1" applyFill="1" applyBorder="1" applyAlignment="1">
      <alignment horizontal="left"/>
    </xf>
    <xf numFmtId="17" fontId="1" fillId="0" borderId="1" xfId="0" applyNumberFormat="1" applyFont="1" applyBorder="1"/>
    <xf numFmtId="1" fontId="0" fillId="0" borderId="0" xfId="0" applyNumberFormat="1"/>
    <xf numFmtId="1" fontId="4" fillId="0" borderId="1" xfId="0" applyNumberFormat="1" applyFont="1" applyBorder="1"/>
    <xf numFmtId="17" fontId="1" fillId="0" borderId="5" xfId="0" applyNumberFormat="1" applyFont="1" applyBorder="1"/>
    <xf numFmtId="0" fontId="1" fillId="0" borderId="5" xfId="0" applyFont="1" applyBorder="1"/>
    <xf numFmtId="17" fontId="1" fillId="0" borderId="4" xfId="0" applyNumberFormat="1" applyFont="1" applyBorder="1"/>
    <xf numFmtId="0" fontId="1" fillId="0" borderId="4" xfId="0" applyFont="1" applyBorder="1"/>
    <xf numFmtId="1" fontId="4" fillId="0" borderId="5" xfId="0" applyNumberFormat="1" applyFont="1" applyBorder="1"/>
    <xf numFmtId="0" fontId="4" fillId="0" borderId="4" xfId="0" applyFont="1" applyBorder="1"/>
    <xf numFmtId="1" fontId="1" fillId="0" borderId="3" xfId="0" applyNumberFormat="1" applyFont="1" applyBorder="1"/>
    <xf numFmtId="1" fontId="0" fillId="0" borderId="1" xfId="0" applyNumberFormat="1" applyBorder="1"/>
    <xf numFmtId="0" fontId="7" fillId="0" borderId="4" xfId="0" applyFont="1" applyBorder="1"/>
    <xf numFmtId="1" fontId="0" fillId="0" borderId="1" xfId="0" applyNumberForma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0" fillId="0" borderId="1" xfId="1" applyFont="1" applyBorder="1" applyAlignment="1">
      <alignment horizontal="center"/>
    </xf>
    <xf numFmtId="0" fontId="8" fillId="0" borderId="0" xfId="0" applyFont="1"/>
    <xf numFmtId="0" fontId="1" fillId="0" borderId="0" xfId="0" applyFont="1" applyAlignment="1">
      <alignment horizontal="left" wrapText="1"/>
    </xf>
    <xf numFmtId="0" fontId="1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1" fillId="11" borderId="0" xfId="0" applyFont="1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Обычный" xfId="0" builtinId="0"/>
    <cellStyle name="Процентный" xfId="1" builtinId="5"/>
  </cellStyles>
  <dxfs count="0"/>
  <tableStyles count="0" defaultTableStyle="TableStyleMedium9" defaultPivotStyle="PivotStyleLight16"/>
  <colors>
    <mruColors>
      <color rgb="FF71D1AC"/>
      <color rgb="FF57C9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Доля ТТ по кварталам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'Задача 1'!$A$5</c:f>
              <c:strCache>
                <c:ptCount val="1"/>
                <c:pt idx="0">
                  <c:v>"Парабола"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'Задача 1'!$N$4:$Q$4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'Задача 1'!$N$5:$Q$5</c:f>
              <c:numCache>
                <c:formatCode>0%</c:formatCode>
                <c:ptCount val="4"/>
                <c:pt idx="0">
                  <c:v>0.21794612112619</c:v>
                </c:pt>
                <c:pt idx="1">
                  <c:v>0.30932949271883503</c:v>
                </c:pt>
                <c:pt idx="2">
                  <c:v>0.2283609576427256</c:v>
                </c:pt>
                <c:pt idx="3">
                  <c:v>0.32087003415423332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B8-4A4F-A5DA-5406FC3A52B5}"/>
            </c:ext>
          </c:extLst>
        </c:ser>
        <c:ser>
          <c:idx val="1"/>
          <c:order val="1"/>
          <c:tx>
            <c:strRef>
              <c:f>'Задача 1'!$A$6</c:f>
              <c:strCache>
                <c:ptCount val="1"/>
                <c:pt idx="0">
                  <c:v>"Первый"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'Задача 1'!$N$4:$Q$4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'Задача 1'!$N$6:$Q$6</c:f>
              <c:numCache>
                <c:formatCode>0%</c:formatCode>
                <c:ptCount val="4"/>
                <c:pt idx="0">
                  <c:v>0.19931132266558638</c:v>
                </c:pt>
                <c:pt idx="1">
                  <c:v>0.13170107217154745</c:v>
                </c:pt>
                <c:pt idx="2">
                  <c:v>0.23270192054722441</c:v>
                </c:pt>
                <c:pt idx="3">
                  <c:v>0.21427287434837319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B8-4A4F-A5DA-5406FC3A52B5}"/>
            </c:ext>
          </c:extLst>
        </c:ser>
        <c:ser>
          <c:idx val="2"/>
          <c:order val="2"/>
          <c:tx>
            <c:strRef>
              <c:f>'Задача 1'!$A$7</c:f>
              <c:strCache>
                <c:ptCount val="1"/>
                <c:pt idx="0">
                  <c:v>"Шанс"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'Задача 1'!$N$4:$Q$4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'Задача 1'!$N$7:$Q$7</c:f>
              <c:numCache>
                <c:formatCode>0%</c:formatCode>
                <c:ptCount val="4"/>
                <c:pt idx="0">
                  <c:v>0.16892849908851529</c:v>
                </c:pt>
                <c:pt idx="1">
                  <c:v>0.16290606497039525</c:v>
                </c:pt>
                <c:pt idx="2">
                  <c:v>0.21770586687713758</c:v>
                </c:pt>
                <c:pt idx="3">
                  <c:v>0.18047815926658278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B8-4A4F-A5DA-5406FC3A52B5}"/>
            </c:ext>
          </c:extLst>
        </c:ser>
        <c:ser>
          <c:idx val="3"/>
          <c:order val="3"/>
          <c:tx>
            <c:strRef>
              <c:f>'Задача 1'!$A$8</c:f>
              <c:strCache>
                <c:ptCount val="1"/>
                <c:pt idx="0">
                  <c:v>"Колибри"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'Задача 1'!$N$4:$Q$4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'Задача 1'!$N$8:$Q$8</c:f>
              <c:numCache>
                <c:formatCode>0%</c:formatCode>
                <c:ptCount val="4"/>
                <c:pt idx="0">
                  <c:v>0.41381405711970831</c:v>
                </c:pt>
                <c:pt idx="1">
                  <c:v>0.39606337013922227</c:v>
                </c:pt>
                <c:pt idx="2">
                  <c:v>0.32123125493291238</c:v>
                </c:pt>
                <c:pt idx="3">
                  <c:v>0.28437893223081073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B8-4A4F-A5DA-5406FC3A5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9762528"/>
        <c:axId val="1299761696"/>
      </c:barChart>
      <c:catAx>
        <c:axId val="12997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9761696"/>
        <c:crosses val="autoZero"/>
        <c:auto val="1"/>
        <c:lblAlgn val="ctr"/>
        <c:lblOffset val="100"/>
        <c:noMultiLvlLbl val="0"/>
      </c:catAx>
      <c:valAx>
        <c:axId val="129976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Доля ТТ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976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[Анализ транзакция по ТТ + прогноз.xlsx]Сводная Задача1!Сводная таблица8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ТТ по месяцам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'Сводная Задача1'!$B$11:$B$12</c:f>
              <c:strCache>
                <c:ptCount val="1"/>
                <c:pt idx="0">
                  <c:v>"Парабола"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'Сводная Задача1'!$A$13:$A$25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'Сводная Задача1'!$B$13:$B$25</c:f>
              <c:numCache>
                <c:formatCode>0.00%</c:formatCode>
                <c:ptCount val="12"/>
                <c:pt idx="0">
                  <c:v>0.20713830465264499</c:v>
                </c:pt>
                <c:pt idx="1">
                  <c:v>0.23050379572118704</c:v>
                </c:pt>
                <c:pt idx="2">
                  <c:v>0.21730067743616466</c:v>
                </c:pt>
                <c:pt idx="3">
                  <c:v>0.40794856808883695</c:v>
                </c:pt>
                <c:pt idx="4">
                  <c:v>8.9846603360116878E-2</c:v>
                </c:pt>
                <c:pt idx="5">
                  <c:v>0.35089933733038814</c:v>
                </c:pt>
                <c:pt idx="6">
                  <c:v>0.22842261904761904</c:v>
                </c:pt>
                <c:pt idx="7">
                  <c:v>0.18726275832981865</c:v>
                </c:pt>
                <c:pt idx="8">
                  <c:v>0.26661423515532834</c:v>
                </c:pt>
                <c:pt idx="9">
                  <c:v>0.40661157024793387</c:v>
                </c:pt>
                <c:pt idx="10">
                  <c:v>0.25933609958506226</c:v>
                </c:pt>
                <c:pt idx="11">
                  <c:v>0.24010914051841747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B7-4D51-9664-96EF0F279FF4}"/>
            </c:ext>
          </c:extLst>
        </c:ser>
        <c:ser>
          <c:idx val="1"/>
          <c:order val="1"/>
          <c:tx>
            <c:strRef>
              <c:f>'Сводная Задача1'!$C$11:$C$12</c:f>
              <c:strCache>
                <c:ptCount val="1"/>
                <c:pt idx="0">
                  <c:v>"Первый"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'Сводная Задача1'!$A$13:$A$25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'Сводная Задача1'!$C$13:$C$25</c:f>
              <c:numCache>
                <c:formatCode>0.00%</c:formatCode>
                <c:ptCount val="12"/>
                <c:pt idx="0">
                  <c:v>0.16889738687061823</c:v>
                </c:pt>
                <c:pt idx="1">
                  <c:v>0.305728088336784</c:v>
                </c:pt>
                <c:pt idx="2">
                  <c:v>0.14382490880667015</c:v>
                </c:pt>
                <c:pt idx="3">
                  <c:v>0.14962010520163646</c:v>
                </c:pt>
                <c:pt idx="4">
                  <c:v>0.10080350620891161</c:v>
                </c:pt>
                <c:pt idx="5">
                  <c:v>0.13537393499526665</c:v>
                </c:pt>
                <c:pt idx="6">
                  <c:v>0.27380952380952384</c:v>
                </c:pt>
                <c:pt idx="7">
                  <c:v>0.2087726697595951</c:v>
                </c:pt>
                <c:pt idx="8">
                  <c:v>0.21156114825009831</c:v>
                </c:pt>
                <c:pt idx="9">
                  <c:v>0.21404958677685951</c:v>
                </c:pt>
                <c:pt idx="10">
                  <c:v>0.21369294605809128</c:v>
                </c:pt>
                <c:pt idx="11">
                  <c:v>0.21691678035470668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B7-4D51-9664-96EF0F279FF4}"/>
            </c:ext>
          </c:extLst>
        </c:ser>
        <c:ser>
          <c:idx val="2"/>
          <c:order val="2"/>
          <c:tx>
            <c:strRef>
              <c:f>'Сводная Задача1'!$D$11:$D$12</c:f>
              <c:strCache>
                <c:ptCount val="1"/>
                <c:pt idx="0">
                  <c:v>"Шанс"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'Сводная Задача1'!$A$13:$A$25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'Сводная Задача1'!$D$13:$D$25</c:f>
              <c:numCache>
                <c:formatCode>0.00%</c:formatCode>
                <c:ptCount val="12"/>
                <c:pt idx="0">
                  <c:v>0.17782026768642448</c:v>
                </c:pt>
                <c:pt idx="1">
                  <c:v>0.17322291235334714</c:v>
                </c:pt>
                <c:pt idx="2">
                  <c:v>0.15841584158415842</c:v>
                </c:pt>
                <c:pt idx="3">
                  <c:v>0.14143775569842199</c:v>
                </c:pt>
                <c:pt idx="4">
                  <c:v>0.17092768444119796</c:v>
                </c:pt>
                <c:pt idx="5">
                  <c:v>0.17103187125276112</c:v>
                </c:pt>
                <c:pt idx="6">
                  <c:v>0.20089285714285715</c:v>
                </c:pt>
                <c:pt idx="7">
                  <c:v>0.2690847743568115</c:v>
                </c:pt>
                <c:pt idx="8">
                  <c:v>0.1875737318128195</c:v>
                </c:pt>
                <c:pt idx="9">
                  <c:v>0.1975206611570248</c:v>
                </c:pt>
                <c:pt idx="10">
                  <c:v>0.16804979253112035</c:v>
                </c:pt>
                <c:pt idx="11">
                  <c:v>0.165075034106412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B7-4D51-9664-96EF0F279FF4}"/>
            </c:ext>
          </c:extLst>
        </c:ser>
        <c:ser>
          <c:idx val="3"/>
          <c:order val="3"/>
          <c:tx>
            <c:strRef>
              <c:f>'Сводная Задача1'!$E$11:$E$12</c:f>
              <c:strCache>
                <c:ptCount val="1"/>
                <c:pt idx="0">
                  <c:v>"Колибри"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'Сводная Задача1'!$A$13:$A$25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'Сводная Задача1'!$E$13:$E$25</c:f>
              <c:numCache>
                <c:formatCode>0.00%</c:formatCode>
                <c:ptCount val="12"/>
                <c:pt idx="0">
                  <c:v>0.44614404079031228</c:v>
                </c:pt>
                <c:pt idx="1">
                  <c:v>0.29054520358868186</c:v>
                </c:pt>
                <c:pt idx="2">
                  <c:v>0.48045857217300675</c:v>
                </c:pt>
                <c:pt idx="3">
                  <c:v>0.30099357101110463</c:v>
                </c:pt>
                <c:pt idx="4">
                  <c:v>0.63842220598977351</c:v>
                </c:pt>
                <c:pt idx="5">
                  <c:v>0.34269485642158409</c:v>
                </c:pt>
                <c:pt idx="6">
                  <c:v>0.296875</c:v>
                </c:pt>
                <c:pt idx="7">
                  <c:v>0.33487979755377478</c:v>
                </c:pt>
                <c:pt idx="8">
                  <c:v>0.33425088478175385</c:v>
                </c:pt>
                <c:pt idx="9">
                  <c:v>0.18181818181818182</c:v>
                </c:pt>
                <c:pt idx="10">
                  <c:v>0.35892116182572614</c:v>
                </c:pt>
                <c:pt idx="11">
                  <c:v>0.37789904502046384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B7-4D51-9664-96EF0F279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1949456"/>
        <c:axId val="1271949872"/>
      </c:barChart>
      <c:catAx>
        <c:axId val="127194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1949872"/>
        <c:crosses val="autoZero"/>
        <c:auto val="1"/>
        <c:lblAlgn val="ctr"/>
        <c:lblOffset val="100"/>
        <c:noMultiLvlLbl val="0"/>
      </c:catAx>
      <c:valAx>
        <c:axId val="12719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194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Прогноз транзакций на основе статистики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'Задача 3'!$B$28</c:f>
              <c:strCache>
                <c:ptCount val="1"/>
                <c:pt idx="0">
                  <c:v>Статистика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'Задача 3'!$A$29:$A$64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'Задача 3'!$B$29:$B$64</c:f>
              <c:numCache>
                <c:formatCode>General</c:formatCode>
                <c:ptCount val="36"/>
                <c:pt idx="0">
                  <c:v>1569</c:v>
                </c:pt>
                <c:pt idx="1">
                  <c:v>1449</c:v>
                </c:pt>
                <c:pt idx="2">
                  <c:v>1919</c:v>
                </c:pt>
                <c:pt idx="3">
                  <c:v>1711</c:v>
                </c:pt>
                <c:pt idx="4">
                  <c:v>1369</c:v>
                </c:pt>
                <c:pt idx="5">
                  <c:v>3169</c:v>
                </c:pt>
                <c:pt idx="6">
                  <c:v>2688</c:v>
                </c:pt>
                <c:pt idx="7">
                  <c:v>2371</c:v>
                </c:pt>
                <c:pt idx="8">
                  <c:v>2543</c:v>
                </c:pt>
                <c:pt idx="9">
                  <c:v>2420</c:v>
                </c:pt>
                <c:pt idx="10">
                  <c:v>2410</c:v>
                </c:pt>
                <c:pt idx="11">
                  <c:v>733</c:v>
                </c:pt>
                <c:pt idx="12">
                  <c:v>1501</c:v>
                </c:pt>
                <c:pt idx="13">
                  <c:v>1465</c:v>
                </c:pt>
                <c:pt idx="14">
                  <c:v>1840</c:v>
                </c:pt>
                <c:pt idx="15">
                  <c:v>1699</c:v>
                </c:pt>
                <c:pt idx="16">
                  <c:v>1420</c:v>
                </c:pt>
                <c:pt idx="17">
                  <c:v>2545</c:v>
                </c:pt>
                <c:pt idx="18">
                  <c:v>2311</c:v>
                </c:pt>
                <c:pt idx="19">
                  <c:v>2108</c:v>
                </c:pt>
                <c:pt idx="20">
                  <c:v>2343</c:v>
                </c:pt>
                <c:pt idx="21">
                  <c:v>2485</c:v>
                </c:pt>
                <c:pt idx="22">
                  <c:v>2610</c:v>
                </c:pt>
                <c:pt idx="23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2-4AB5-A12C-609E64859812}"/>
            </c:ext>
          </c:extLst>
        </c:ser>
        <c:ser>
          <c:idx val="1"/>
          <c:order val="1"/>
          <c:tx>
            <c:strRef>
              <c:f>'Задача 3'!$C$28</c:f>
              <c:strCache>
                <c:ptCount val="1"/>
                <c:pt idx="0">
                  <c:v>Прогноз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'Задача 3'!$A$29:$A$64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'Задача 3'!$C$29:$C$64</c:f>
              <c:numCache>
                <c:formatCode>General</c:formatCode>
                <c:ptCount val="36"/>
                <c:pt idx="23">
                  <c:v>1026</c:v>
                </c:pt>
                <c:pt idx="24" formatCode="0">
                  <c:v>1586.6387186499928</c:v>
                </c:pt>
                <c:pt idx="25" formatCode="0">
                  <c:v>1510.0019348300823</c:v>
                </c:pt>
                <c:pt idx="26" formatCode="0">
                  <c:v>1952.5170652643587</c:v>
                </c:pt>
                <c:pt idx="27" formatCode="0">
                  <c:v>1775.9037565032165</c:v>
                </c:pt>
                <c:pt idx="28" formatCode="0">
                  <c:v>1456.1844360440989</c:v>
                </c:pt>
                <c:pt idx="29" formatCode="0">
                  <c:v>2991.1952111613396</c:v>
                </c:pt>
                <c:pt idx="30" formatCode="0">
                  <c:v>2623.5226398478044</c:v>
                </c:pt>
                <c:pt idx="31" formatCode="0">
                  <c:v>2356.7502854433592</c:v>
                </c:pt>
                <c:pt idx="32" formatCode="0">
                  <c:v>2577.5901179174757</c:v>
                </c:pt>
                <c:pt idx="33" formatCode="0">
                  <c:v>2594.1084669657835</c:v>
                </c:pt>
                <c:pt idx="34" formatCode="0">
                  <c:v>2661.797369507638</c:v>
                </c:pt>
                <c:pt idx="35" formatCode="0">
                  <c:v>935.01874263325067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2-4AB5-A12C-609E64859812}"/>
            </c:ext>
          </c:extLst>
        </c:ser>
        <c:ser>
          <c:idx val="2"/>
          <c:order val="2"/>
          <c:tx>
            <c:strRef>
              <c:f>'Задача 3'!$D$28</c:f>
              <c:strCache>
                <c:ptCount val="1"/>
                <c:pt idx="0">
                  <c:v>Пессимистичный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'Задача 3'!$A$29:$A$64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'Задача 3'!$D$29:$D$64</c:f>
              <c:numCache>
                <c:formatCode>General</c:formatCode>
                <c:ptCount val="36"/>
                <c:pt idx="23">
                  <c:v>1026</c:v>
                </c:pt>
                <c:pt idx="24" formatCode="0">
                  <c:v>1227.6014689963404</c:v>
                </c:pt>
                <c:pt idx="25" formatCode="0">
                  <c:v>1150.9646851764298</c:v>
                </c:pt>
                <c:pt idx="26" formatCode="0">
                  <c:v>1593.4798156107063</c:v>
                </c:pt>
                <c:pt idx="27" formatCode="0">
                  <c:v>1416.8665068495641</c:v>
                </c:pt>
                <c:pt idx="28" formatCode="0">
                  <c:v>1097.1471863904464</c:v>
                </c:pt>
                <c:pt idx="29" formatCode="0">
                  <c:v>2632.1579615076871</c:v>
                </c:pt>
                <c:pt idx="30" formatCode="0">
                  <c:v>2264.4853901941519</c:v>
                </c:pt>
                <c:pt idx="31" formatCode="0">
                  <c:v>1997.7130357897067</c:v>
                </c:pt>
                <c:pt idx="32" formatCode="0">
                  <c:v>2218.5528682638233</c:v>
                </c:pt>
                <c:pt idx="33" formatCode="0">
                  <c:v>2235.071217312131</c:v>
                </c:pt>
                <c:pt idx="34" formatCode="0">
                  <c:v>2302.7601198539855</c:v>
                </c:pt>
                <c:pt idx="35" formatCode="0">
                  <c:v>575.98149297959822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2-4AB5-A12C-609E64859812}"/>
            </c:ext>
          </c:extLst>
        </c:ser>
        <c:ser>
          <c:idx val="3"/>
          <c:order val="3"/>
          <c:tx>
            <c:strRef>
              <c:f>'Задача 3'!$E$28</c:f>
              <c:strCache>
                <c:ptCount val="1"/>
                <c:pt idx="0">
                  <c:v>Оптимистичный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'Задача 3'!$A$29:$A$64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'Задача 3'!$E$29:$E$64</c:f>
              <c:numCache>
                <c:formatCode>General</c:formatCode>
                <c:ptCount val="36"/>
                <c:pt idx="23">
                  <c:v>1026</c:v>
                </c:pt>
                <c:pt idx="24" formatCode="0">
                  <c:v>1945.6759683036453</c:v>
                </c:pt>
                <c:pt idx="25" formatCode="0">
                  <c:v>1869.0391844837347</c:v>
                </c:pt>
                <c:pt idx="26" formatCode="0">
                  <c:v>2311.5543149180112</c:v>
                </c:pt>
                <c:pt idx="27" formatCode="0">
                  <c:v>2134.9410061568688</c:v>
                </c:pt>
                <c:pt idx="28" formatCode="0">
                  <c:v>1815.2216856977514</c:v>
                </c:pt>
                <c:pt idx="29" formatCode="0">
                  <c:v>3350.232460814992</c:v>
                </c:pt>
                <c:pt idx="30" formatCode="0">
                  <c:v>2982.5598895014568</c:v>
                </c:pt>
                <c:pt idx="31" formatCode="0">
                  <c:v>2715.7875350970116</c:v>
                </c:pt>
                <c:pt idx="32" formatCode="0">
                  <c:v>2936.6273675711282</c:v>
                </c:pt>
                <c:pt idx="33" formatCode="0">
                  <c:v>2953.1457166194359</c:v>
                </c:pt>
                <c:pt idx="34" formatCode="0">
                  <c:v>3020.8346191612904</c:v>
                </c:pt>
                <c:pt idx="35" formatCode="0">
                  <c:v>1294.0559922869031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A2-4AB5-A12C-609E64859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071263"/>
        <c:axId val="1144072095"/>
      </c:lineChart>
      <c:dateAx>
        <c:axId val="114407126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4072095"/>
        <c:crosses val="autoZero"/>
        <c:auto val="1"/>
        <c:lblOffset val="100"/>
        <c:baseTimeUnit val="months"/>
      </c:dateAx>
      <c:valAx>
        <c:axId val="114407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кол-во транзакций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407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Транзакции по годам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'Задача 3'!$A$19</c:f>
              <c:strCache>
                <c:ptCount val="1"/>
                <c:pt idx="0">
                  <c:v>2020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Ref>
              <c:f>'Задача 3'!$B$18:$M$18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'Задача 3'!$B$19:$M$19</c:f>
              <c:numCache>
                <c:formatCode>General</c:formatCode>
                <c:ptCount val="12"/>
                <c:pt idx="0">
                  <c:v>1569</c:v>
                </c:pt>
                <c:pt idx="1">
                  <c:v>1449</c:v>
                </c:pt>
                <c:pt idx="2">
                  <c:v>1919</c:v>
                </c:pt>
                <c:pt idx="3">
                  <c:v>1711</c:v>
                </c:pt>
                <c:pt idx="4">
                  <c:v>1369</c:v>
                </c:pt>
                <c:pt idx="5">
                  <c:v>3169</c:v>
                </c:pt>
                <c:pt idx="6">
                  <c:v>2688</c:v>
                </c:pt>
                <c:pt idx="7">
                  <c:v>2371</c:v>
                </c:pt>
                <c:pt idx="8">
                  <c:v>2543</c:v>
                </c:pt>
                <c:pt idx="9">
                  <c:v>2420</c:v>
                </c:pt>
                <c:pt idx="10">
                  <c:v>2410</c:v>
                </c:pt>
                <c:pt idx="11">
                  <c:v>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E-482F-A757-277B8CD42E8A}"/>
            </c:ext>
          </c:extLst>
        </c:ser>
        <c:ser>
          <c:idx val="1"/>
          <c:order val="1"/>
          <c:tx>
            <c:strRef>
              <c:f>'Задача 3'!$A$20</c:f>
              <c:strCache>
                <c:ptCount val="1"/>
                <c:pt idx="0">
                  <c:v>2021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Ref>
              <c:f>'Задача 3'!$B$18:$M$18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'Задача 3'!$B$20:$M$20</c:f>
              <c:numCache>
                <c:formatCode>General</c:formatCode>
                <c:ptCount val="12"/>
                <c:pt idx="0">
                  <c:v>1501</c:v>
                </c:pt>
                <c:pt idx="1">
                  <c:v>1465</c:v>
                </c:pt>
                <c:pt idx="2">
                  <c:v>1840</c:v>
                </c:pt>
                <c:pt idx="3">
                  <c:v>1699</c:v>
                </c:pt>
                <c:pt idx="4">
                  <c:v>1420</c:v>
                </c:pt>
                <c:pt idx="5">
                  <c:v>2545</c:v>
                </c:pt>
                <c:pt idx="6">
                  <c:v>2311</c:v>
                </c:pt>
                <c:pt idx="7">
                  <c:v>2108</c:v>
                </c:pt>
                <c:pt idx="8">
                  <c:v>2343</c:v>
                </c:pt>
                <c:pt idx="9">
                  <c:v>2485</c:v>
                </c:pt>
                <c:pt idx="10">
                  <c:v>2610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E-482F-A757-277B8CD42E8A}"/>
            </c:ext>
          </c:extLst>
        </c:ser>
        <c:ser>
          <c:idx val="2"/>
          <c:order val="2"/>
          <c:tx>
            <c:strRef>
              <c:f>'Задача 3'!$A$21</c:f>
              <c:strCache>
                <c:ptCount val="1"/>
                <c:pt idx="0">
                  <c:v>2022 прогноз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Ref>
              <c:f>'Задача 3'!$B$18:$M$18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'Задача 3'!$B$21:$M$21</c:f>
              <c:numCache>
                <c:formatCode>0</c:formatCode>
                <c:ptCount val="12"/>
                <c:pt idx="0">
                  <c:v>1586.6387186499928</c:v>
                </c:pt>
                <c:pt idx="1">
                  <c:v>1510.0019348300823</c:v>
                </c:pt>
                <c:pt idx="2">
                  <c:v>1952.5170652643587</c:v>
                </c:pt>
                <c:pt idx="3">
                  <c:v>1775.9037565032165</c:v>
                </c:pt>
                <c:pt idx="4">
                  <c:v>1456.1844360440989</c:v>
                </c:pt>
                <c:pt idx="5">
                  <c:v>2991.1952111613396</c:v>
                </c:pt>
                <c:pt idx="6">
                  <c:v>2623.5226398478044</c:v>
                </c:pt>
                <c:pt idx="7">
                  <c:v>2356.7502854433592</c:v>
                </c:pt>
                <c:pt idx="8">
                  <c:v>2577.5901179174757</c:v>
                </c:pt>
                <c:pt idx="9">
                  <c:v>2594.1084669657835</c:v>
                </c:pt>
                <c:pt idx="10">
                  <c:v>2661.797369507638</c:v>
                </c:pt>
                <c:pt idx="11">
                  <c:v>935.01874263325067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7E-482F-A757-277B8CD42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169551"/>
        <c:axId val="1129440063"/>
      </c:lineChart>
      <c:catAx>
        <c:axId val="113016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9440063"/>
        <c:crosses val="autoZero"/>
        <c:auto val="1"/>
        <c:lblAlgn val="ctr"/>
        <c:lblOffset val="100"/>
        <c:noMultiLvlLbl val="0"/>
      </c:catAx>
      <c:valAx>
        <c:axId val="11294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016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</xdr:colOff>
      <xdr:row>21</xdr:row>
      <xdr:rowOff>3810</xdr:rowOff>
    </xdr:from>
    <xdr:to>
      <xdr:col>18</xdr:col>
      <xdr:colOff>68580</xdr:colOff>
      <xdr:row>37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F9FE93E-A57D-BD7C-ADC7-BF761F89A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10</xdr:col>
      <xdr:colOff>624840</xdr:colOff>
      <xdr:row>37</xdr:row>
      <xdr:rowOff>60960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8B79239-DED6-4B20-BBCF-89ACDC07B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</xdr:colOff>
      <xdr:row>16</xdr:row>
      <xdr:rowOff>163830</xdr:rowOff>
    </xdr:from>
    <xdr:to>
      <xdr:col>29</xdr:col>
      <xdr:colOff>167640</xdr:colOff>
      <xdr:row>35</xdr:row>
      <xdr:rowOff>45720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7305467-C8E9-BFE5-A625-A750F54C1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7620</xdr:colOff>
      <xdr:row>0</xdr:row>
      <xdr:rowOff>15240</xdr:rowOff>
    </xdr:from>
    <xdr:to>
      <xdr:col>29</xdr:col>
      <xdr:colOff>289560</xdr:colOff>
      <xdr:row>15</xdr:row>
      <xdr:rowOff>590550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92FF0B8-7C39-6F49-E4A8-ED8790B6E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0</xdr:rowOff>
    </xdr:from>
    <xdr:to>
      <xdr:col>0</xdr:col>
      <xdr:colOff>1836420</xdr:colOff>
      <xdr:row>0</xdr:row>
      <xdr:rowOff>1074420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Годы">
              <a:extLst>
                <a:ext uri="{FF2B5EF4-FFF2-40B4-BE49-F238E27FC236}">
                  <a16:creationId xmlns:a16="http://schemas.microsoft.com/office/drawing/2014/main" id="{124DF97B-BB9A-80C5-ED0E-0CC9A69250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" y="0"/>
              <a:ext cx="1828800" cy="1074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Ольга Арина" refreshedDate="44972.939567476853" createdVersion="8" refreshedVersion="8" minRefreshableVersion="3" recordCount="24487" xr:uid="{B80FBD14-DDC6-4ED9-80B5-3FB146F6652B}">
  <cacheSource type="worksheet">
    <worksheetSource ref="A1:E24488" sheet="Исходные данные"/>
  </cacheSource>
  <cacheFields count="7">
    <cacheField name="date" numFmtId="0">
      <sharedItems containsDate="1" containsMixedTypes="1" minDate="2019-01-01T17:58:00" maxDate="2020-11-30T23:00:00"/>
    </cacheField>
    <cacheField name="дата" numFmtId="14">
      <sharedItems containsSemiMixedTypes="0" containsNonDate="0" containsDate="1" containsString="0" minDate="2019-01-01T00:00:00" maxDate="2021-12-31T00:00:00" count="392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1-12-01T00:00:00"/>
        <d v="2020-12-10T00:00:00"/>
        <d v="2021-12-10T00:00:00"/>
        <d v="2020-12-11T00:00:00"/>
        <d v="2020-12-12T00:00:00"/>
        <d v="2021-12-12T00:00:00"/>
        <d v="2020-12-13T00:00:00"/>
        <d v="2020-12-14T00:00:00"/>
        <d v="2020-12-15T00:00:00"/>
        <d v="2021-12-15T00:00:00"/>
        <d v="2020-12-16T00:00:00"/>
        <d v="2020-12-17T00:00:00"/>
        <d v="2021-12-17T00:00:00"/>
        <d v="2020-12-18T00:00:00"/>
        <d v="2020-12-19T00:00:00"/>
        <d v="2020-12-02T00:00:00"/>
        <d v="2020-12-20T00:00:00"/>
        <d v="2021-12-20T00:00:00"/>
        <d v="2020-12-21T00:00:00"/>
        <d v="2020-12-22T00:00:00"/>
        <d v="2020-12-23T00:00:00"/>
        <d v="2021-12-23T00:00:00"/>
        <d v="2020-12-24T00:00:00"/>
        <d v="2021-12-24T00:00:00"/>
        <d v="2020-12-25T00:00:00"/>
        <d v="2020-12-26T00:00:00"/>
        <d v="2020-12-27T00:00:00"/>
        <d v="2021-12-27T00:00:00"/>
        <d v="2020-12-28T00:00:00"/>
        <d v="2020-12-29T00:00:00"/>
        <d v="2020-12-03T00:00:00"/>
        <d v="2021-12-03T00:00:00"/>
        <d v="2020-12-30T00:00:00"/>
        <d v="2021-12-30T00:00:00"/>
        <d v="2020-12-31T00:00:00"/>
        <d v="2020-12-04T00:00:00"/>
        <d v="2021-12-04T00:00:00"/>
        <d v="2020-12-05T00:00:00"/>
        <d v="2021-12-05T00:00:00"/>
        <d v="2020-12-06T00:00:00"/>
        <d v="2021-12-06T00:00:00"/>
        <d v="2020-12-07T00:00:00"/>
        <d v="2020-12-08T00:00:00"/>
        <d v="2020-12-09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</sharedItems>
      <fieldGroup par="6" base="1">
        <rangePr groupBy="months" startDate="2019-01-01T00:00:00" endDate="2021-12-31T00:00:00"/>
        <groupItems count="14">
          <s v="&lt;01.01.2019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21"/>
        </groupItems>
      </fieldGroup>
    </cacheField>
    <cacheField name="id торговой точки" numFmtId="0">
      <sharedItems containsSemiMixedTypes="0" containsString="0" containsNumber="1" containsInteger="1" minValue="1" maxValue="4"/>
    </cacheField>
    <cacheField name="Название ТТ" numFmtId="0">
      <sharedItems count="4">
        <s v="&quot;Шанс&quot;"/>
        <s v="&quot;Колибри&quot;"/>
        <s v="&quot;Парабола&quot;"/>
        <s v="&quot;Первый&quot;"/>
      </sharedItems>
    </cacheField>
    <cacheField name="Адрес" numFmtId="0">
      <sharedItems/>
    </cacheField>
    <cacheField name="Кварталы" numFmtId="0" databaseField="0">
      <fieldGroup base="1">
        <rangePr groupBy="quarters" startDate="2019-01-01T00:00:00" endDate="2021-12-31T00:00:00"/>
        <groupItems count="6">
          <s v="&lt;01.01.2019"/>
          <s v="Кв-л1"/>
          <s v="Кв-л2"/>
          <s v="Кв-л3"/>
          <s v="Кв-л4"/>
          <s v="&gt;31.12.2021"/>
        </groupItems>
      </fieldGroup>
    </cacheField>
    <cacheField name="Годы" numFmtId="0" databaseField="0">
      <fieldGroup base="1">
        <rangePr groupBy="years" startDate="2019-01-01T00:00:00" endDate="2021-12-31T00:00:00"/>
        <groupItems count="5">
          <s v="&lt;01.01.2019"/>
          <s v="2019"/>
          <s v="2020"/>
          <s v="2021"/>
          <s v="&gt;31.12.2021"/>
        </groupItems>
      </fieldGroup>
    </cacheField>
  </cacheFields>
  <extLst>
    <ext xmlns:x14="http://schemas.microsoft.com/office/spreadsheetml/2009/9/main" uri="{725AE2AE-9491-48be-B2B4-4EB974FC3084}">
      <x14:pivotCacheDefinition pivotCacheId="2373406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487">
  <r>
    <d v="2020-01-01T00:15:05"/>
    <x v="0"/>
    <n v="1"/>
    <x v="0"/>
    <s v="&quot;Шанс&quot; ул.Заречная д.5"/>
  </r>
  <r>
    <d v="2020-01-01T08:00:00"/>
    <x v="0"/>
    <n v="2"/>
    <x v="1"/>
    <s v="&quot;Колибри&quot; ул. Широкая д.150"/>
  </r>
  <r>
    <d v="2020-01-01T08:58:00"/>
    <x v="0"/>
    <n v="3"/>
    <x v="2"/>
    <s v="&quot;Парабола&quot; пр. Дмитриева д.6/1"/>
  </r>
  <r>
    <d v="2020-01-01T09:00:00"/>
    <x v="0"/>
    <n v="1"/>
    <x v="0"/>
    <s v="&quot;Шанс&quot; ул.Заречная д.5"/>
  </r>
  <r>
    <d v="2020-01-01T09:00:00"/>
    <x v="0"/>
    <n v="1"/>
    <x v="0"/>
    <s v="&quot;Шанс&quot; ул.Заречная д.5"/>
  </r>
  <r>
    <d v="2020-01-01T09:00:00"/>
    <x v="0"/>
    <n v="2"/>
    <x v="1"/>
    <s v="&quot;Колибри&quot; ул. Широкая д.150"/>
  </r>
  <r>
    <d v="2020-01-01T09:00:00"/>
    <x v="0"/>
    <n v="3"/>
    <x v="2"/>
    <s v="&quot;Парабола&quot; пр. Дмитриева д.6/1"/>
  </r>
  <r>
    <d v="2020-01-01T09:00:00"/>
    <x v="0"/>
    <n v="4"/>
    <x v="3"/>
    <s v="&quot;Первый&quot; ул. Пахоменко д.30"/>
  </r>
  <r>
    <d v="2020-01-01T09:00:00"/>
    <x v="0"/>
    <n v="4"/>
    <x v="3"/>
    <s v="&quot;Первый&quot; ул. Пахоменко д.30"/>
  </r>
  <r>
    <d v="2020-01-01T10:00:00"/>
    <x v="0"/>
    <n v="2"/>
    <x v="1"/>
    <s v="&quot;Колибри&quot; ул. Широкая д.150"/>
  </r>
  <r>
    <d v="2020-01-01T10:00:00"/>
    <x v="0"/>
    <n v="3"/>
    <x v="2"/>
    <s v="&quot;Парабола&quot; пр. Дмитриева д.6/1"/>
  </r>
  <r>
    <d v="2020-01-01T10:00:00"/>
    <x v="0"/>
    <n v="4"/>
    <x v="3"/>
    <s v="&quot;Первый&quot; ул. Пахоменко д.30"/>
  </r>
  <r>
    <d v="2020-01-01T10:00:00"/>
    <x v="0"/>
    <n v="1"/>
    <x v="0"/>
    <s v="&quot;Шанс&quot; ул.Заречная д.5"/>
  </r>
  <r>
    <d v="2020-01-01T10:00:00"/>
    <x v="0"/>
    <n v="4"/>
    <x v="3"/>
    <s v="&quot;Первый&quot; ул. Пахоменко д.30"/>
  </r>
  <r>
    <d v="2020-01-01T12:39:00"/>
    <x v="0"/>
    <n v="3"/>
    <x v="2"/>
    <s v="&quot;Парабола&quot; пр. Дмитриева д.6/1"/>
  </r>
  <r>
    <d v="2020-01-01T12:45:00"/>
    <x v="0"/>
    <n v="4"/>
    <x v="3"/>
    <s v="&quot;Первый&quot; ул. Пахоменко д.30"/>
  </r>
  <r>
    <d v="2020-01-01T13:00:00"/>
    <x v="0"/>
    <n v="1"/>
    <x v="0"/>
    <s v="&quot;Шанс&quot; ул.Заречная д.5"/>
  </r>
  <r>
    <d v="2020-01-01T13:00:00"/>
    <x v="0"/>
    <n v="2"/>
    <x v="1"/>
    <s v="&quot;Колибри&quot; ул. Широкая д.150"/>
  </r>
  <r>
    <d v="2020-01-01T13:00:00"/>
    <x v="0"/>
    <n v="2"/>
    <x v="1"/>
    <s v="&quot;Колибри&quot; ул. Широкая д.150"/>
  </r>
  <r>
    <d v="2020-01-01T13:10:01"/>
    <x v="0"/>
    <n v="4"/>
    <x v="3"/>
    <s v="&quot;Первый&quot; ул. Пахоменко д.30"/>
  </r>
  <r>
    <d v="2020-01-01T13:25:00"/>
    <x v="0"/>
    <n v="1"/>
    <x v="0"/>
    <s v="&quot;Шанс&quot; ул.Заречная д.5"/>
  </r>
  <r>
    <d v="2020-01-01T14:00:00"/>
    <x v="0"/>
    <n v="2"/>
    <x v="1"/>
    <s v="&quot;Колибри&quot; ул. Широкая д.150"/>
  </r>
  <r>
    <d v="2020-01-01T15:00:00"/>
    <x v="0"/>
    <n v="3"/>
    <x v="2"/>
    <s v="&quot;Парабола&quot; пр. Дмитриева д.6/1"/>
  </r>
  <r>
    <d v="2020-01-01T15:00:00"/>
    <x v="0"/>
    <n v="4"/>
    <x v="3"/>
    <s v="&quot;Первый&quot; ул. Пахоменко д.30"/>
  </r>
  <r>
    <d v="2020-01-01T15:00:00"/>
    <x v="0"/>
    <n v="1"/>
    <x v="0"/>
    <s v="&quot;Шанс&quot; ул.Заречная д.5"/>
  </r>
  <r>
    <d v="2020-01-01T15:50:00"/>
    <x v="0"/>
    <n v="2"/>
    <x v="1"/>
    <s v="&quot;Колибри&quot; ул. Широкая д.150"/>
  </r>
  <r>
    <d v="2020-01-01T16:31:00"/>
    <x v="0"/>
    <n v="3"/>
    <x v="2"/>
    <s v="&quot;Парабола&quot; пр. Дмитриева д.6/1"/>
  </r>
  <r>
    <d v="2020-01-01T17:58:00"/>
    <x v="0"/>
    <n v="3"/>
    <x v="2"/>
    <s v="&quot;Парабола&quot; пр. Дмитриева д.6/1"/>
  </r>
  <r>
    <d v="2020-01-01T18:28:36"/>
    <x v="0"/>
    <n v="1"/>
    <x v="0"/>
    <s v="&quot;Шанс&quot; ул.Заречная д.5"/>
  </r>
  <r>
    <d v="2020-01-01T19:05:00"/>
    <x v="0"/>
    <n v="2"/>
    <x v="1"/>
    <s v="&quot;Колибри&quot; ул. Широкая д.150"/>
  </r>
  <r>
    <d v="2020-01-01T21:00:00"/>
    <x v="0"/>
    <n v="3"/>
    <x v="2"/>
    <s v="&quot;Парабола&quot; пр. Дмитриева д.6/1"/>
  </r>
  <r>
    <d v="2020-01-01T21:00:00"/>
    <x v="0"/>
    <n v="4"/>
    <x v="3"/>
    <s v="&quot;Первый&quot; ул. Пахоменко д.30"/>
  </r>
  <r>
    <d v="2020-01-01T23:00:00"/>
    <x v="0"/>
    <n v="1"/>
    <x v="0"/>
    <s v="&quot;Шанс&quot; ул.Заречная д.5"/>
  </r>
  <r>
    <d v="2020-01-02T02:38:00"/>
    <x v="1"/>
    <n v="2"/>
    <x v="1"/>
    <s v="&quot;Колибри&quot; ул. Широкая д.150"/>
  </r>
  <r>
    <d v="2020-01-02T08:00:00"/>
    <x v="1"/>
    <n v="3"/>
    <x v="2"/>
    <s v="&quot;Парабола&quot; пр. Дмитриева д.6/1"/>
  </r>
  <r>
    <d v="2020-01-02T08:00:00"/>
    <x v="1"/>
    <n v="4"/>
    <x v="3"/>
    <s v="&quot;Первый&quot; ул. Пахоменко д.30"/>
  </r>
  <r>
    <d v="2020-01-02T08:00:00"/>
    <x v="1"/>
    <n v="1"/>
    <x v="0"/>
    <s v="&quot;Шанс&quot; ул.Заречная д.5"/>
  </r>
  <r>
    <d v="2020-01-02T08:00:00"/>
    <x v="1"/>
    <n v="2"/>
    <x v="1"/>
    <s v="&quot;Колибри&quot; ул. Широкая д.150"/>
  </r>
  <r>
    <d v="2020-01-02T08:00:00"/>
    <x v="1"/>
    <n v="3"/>
    <x v="2"/>
    <s v="&quot;Парабола&quot; пр. Дмитриева д.6/1"/>
  </r>
  <r>
    <d v="2020-01-02T08:00:00"/>
    <x v="1"/>
    <n v="4"/>
    <x v="3"/>
    <s v="&quot;Первый&quot; ул. Пахоменко д.30"/>
  </r>
  <r>
    <d v="2020-01-02T08:00:00"/>
    <x v="1"/>
    <n v="1"/>
    <x v="0"/>
    <s v="&quot;Шанс&quot; ул.Заречная д.5"/>
  </r>
  <r>
    <d v="2020-01-02T08:00:00"/>
    <x v="1"/>
    <n v="2"/>
    <x v="1"/>
    <s v="&quot;Колибри&quot; ул. Широкая д.150"/>
  </r>
  <r>
    <d v="2020-01-02T09:00:00"/>
    <x v="1"/>
    <n v="3"/>
    <x v="2"/>
    <s v="&quot;Парабола&quot; пр. Дмитриева д.6/1"/>
  </r>
  <r>
    <d v="2020-01-02T09:00:00"/>
    <x v="1"/>
    <n v="4"/>
    <x v="3"/>
    <s v="&quot;Первый&quot; ул. Пахоменко д.30"/>
  </r>
  <r>
    <d v="2020-01-02T09:00:00"/>
    <x v="1"/>
    <n v="1"/>
    <x v="0"/>
    <s v="&quot;Шанс&quot; ул.Заречная д.5"/>
  </r>
  <r>
    <d v="2020-01-02T09:00:00"/>
    <x v="1"/>
    <n v="2"/>
    <x v="1"/>
    <s v="&quot;Колибри&quot; ул. Широкая д.150"/>
  </r>
  <r>
    <d v="2020-01-02T09:50:00"/>
    <x v="1"/>
    <n v="3"/>
    <x v="2"/>
    <s v="&quot;Парабола&quot; пр. Дмитриева д.6/1"/>
  </r>
  <r>
    <d v="2020-01-02T10:00:00"/>
    <x v="1"/>
    <n v="4"/>
    <x v="3"/>
    <s v="&quot;Первый&quot; ул. Пахоменко д.30"/>
  </r>
  <r>
    <d v="2020-01-02T10:00:00"/>
    <x v="1"/>
    <n v="1"/>
    <x v="0"/>
    <s v="&quot;Шанс&quot; ул.Заречная д.5"/>
  </r>
  <r>
    <d v="2020-01-02T10:00:00"/>
    <x v="1"/>
    <n v="2"/>
    <x v="1"/>
    <s v="&quot;Колибри&quot; ул. Широкая д.150"/>
  </r>
  <r>
    <d v="2020-01-02T11:00:00"/>
    <x v="1"/>
    <n v="3"/>
    <x v="2"/>
    <s v="&quot;Парабола&quot; пр. Дмитриева д.6/1"/>
  </r>
  <r>
    <d v="2020-01-02T11:00:00"/>
    <x v="1"/>
    <n v="4"/>
    <x v="3"/>
    <s v="&quot;Первый&quot; ул. Пахоменко д.30"/>
  </r>
  <r>
    <d v="2020-01-02T12:00:00"/>
    <x v="1"/>
    <n v="1"/>
    <x v="0"/>
    <s v="&quot;Шанс&quot; ул.Заречная д.5"/>
  </r>
  <r>
    <d v="2020-01-02T12:00:00"/>
    <x v="1"/>
    <n v="2"/>
    <x v="1"/>
    <s v="&quot;Колибри&quot; ул. Широкая д.150"/>
  </r>
  <r>
    <d v="2020-01-02T12:30:00"/>
    <x v="1"/>
    <n v="3"/>
    <x v="2"/>
    <s v="&quot;Парабола&quot; пр. Дмитриева д.6/1"/>
  </r>
  <r>
    <d v="2020-01-02T12:58:00"/>
    <x v="1"/>
    <n v="4"/>
    <x v="3"/>
    <s v="&quot;Первый&quot; ул. Пахоменко д.30"/>
  </r>
  <r>
    <d v="2020-01-02T13:00:00"/>
    <x v="1"/>
    <n v="1"/>
    <x v="0"/>
    <s v="&quot;Шанс&quot; ул.Заречная д.5"/>
  </r>
  <r>
    <d v="2020-01-02T15:00:00"/>
    <x v="1"/>
    <n v="2"/>
    <x v="1"/>
    <s v="&quot;Колибри&quot; ул. Широкая д.150"/>
  </r>
  <r>
    <d v="2020-01-02T15:00:00"/>
    <x v="1"/>
    <n v="3"/>
    <x v="2"/>
    <s v="&quot;Парабола&quot; пр. Дмитриева д.6/1"/>
  </r>
  <r>
    <d v="2020-01-02T15:30:00"/>
    <x v="1"/>
    <n v="4"/>
    <x v="3"/>
    <s v="&quot;Первый&quot; ул. Пахоменко д.30"/>
  </r>
  <r>
    <d v="2020-01-02T16:30:00"/>
    <x v="1"/>
    <n v="1"/>
    <x v="0"/>
    <s v="&quot;Шанс&quot; ул.Заречная д.5"/>
  </r>
  <r>
    <d v="2020-01-02T19:00:00"/>
    <x v="1"/>
    <n v="2"/>
    <x v="1"/>
    <s v="&quot;Колибри&quot; ул. Широкая д.150"/>
  </r>
  <r>
    <d v="2020-01-02T21:00:00"/>
    <x v="1"/>
    <n v="3"/>
    <x v="2"/>
    <s v="&quot;Парабола&quot; пр. Дмитриева д.6/1"/>
  </r>
  <r>
    <d v="2020-01-03T05:00:00"/>
    <x v="2"/>
    <n v="4"/>
    <x v="3"/>
    <s v="&quot;Первый&quot; ул. Пахоменко д.30"/>
  </r>
  <r>
    <d v="2020-01-03T08:00:00"/>
    <x v="2"/>
    <n v="1"/>
    <x v="0"/>
    <s v="&quot;Шанс&quot; ул.Заречная д.5"/>
  </r>
  <r>
    <d v="2020-01-03T08:00:00"/>
    <x v="2"/>
    <n v="2"/>
    <x v="1"/>
    <s v="&quot;Колибри&quot; ул. Широкая д.150"/>
  </r>
  <r>
    <d v="2020-01-03T08:00:00"/>
    <x v="2"/>
    <n v="3"/>
    <x v="2"/>
    <s v="&quot;Парабола&quot; пр. Дмитриева д.6/1"/>
  </r>
  <r>
    <d v="2020-01-03T09:00:00"/>
    <x v="2"/>
    <n v="4"/>
    <x v="3"/>
    <s v="&quot;Первый&quot; ул. Пахоменко д.30"/>
  </r>
  <r>
    <d v="2020-01-03T09:00:00"/>
    <x v="2"/>
    <n v="1"/>
    <x v="0"/>
    <s v="&quot;Шанс&quot; ул.Заречная д.5"/>
  </r>
  <r>
    <d v="2020-01-03T09:00:00"/>
    <x v="2"/>
    <n v="2"/>
    <x v="1"/>
    <s v="&quot;Колибри&quot; ул. Широкая д.150"/>
  </r>
  <r>
    <d v="2020-01-03T09:00:00"/>
    <x v="2"/>
    <n v="3"/>
    <x v="2"/>
    <s v="&quot;Парабола&quot; пр. Дмитриева д.6/1"/>
  </r>
  <r>
    <d v="2020-01-03T09:00:00"/>
    <x v="2"/>
    <n v="4"/>
    <x v="3"/>
    <s v="&quot;Первый&quot; ул. Пахоменко д.30"/>
  </r>
  <r>
    <d v="2020-01-03T09:00:00"/>
    <x v="2"/>
    <n v="1"/>
    <x v="0"/>
    <s v="&quot;Шанс&quot; ул.Заречная д.5"/>
  </r>
  <r>
    <d v="2020-01-03T09:00:00"/>
    <x v="2"/>
    <n v="2"/>
    <x v="1"/>
    <s v="&quot;Колибри&quot; ул. Широкая д.150"/>
  </r>
  <r>
    <d v="2020-01-03T09:30:00"/>
    <x v="2"/>
    <n v="3"/>
    <x v="2"/>
    <s v="&quot;Парабола&quot; пр. Дмитриева д.6/1"/>
  </r>
  <r>
    <d v="2020-01-03T10:00:00"/>
    <x v="2"/>
    <n v="4"/>
    <x v="3"/>
    <s v="&quot;Первый&quot; ул. Пахоменко д.30"/>
  </r>
  <r>
    <d v="2020-01-03T10:00:00"/>
    <x v="2"/>
    <n v="1"/>
    <x v="0"/>
    <s v="&quot;Шанс&quot; ул.Заречная д.5"/>
  </r>
  <r>
    <d v="2020-01-03T11:00:00"/>
    <x v="2"/>
    <n v="2"/>
    <x v="1"/>
    <s v="&quot;Колибри&quot; ул. Широкая д.150"/>
  </r>
  <r>
    <d v="2020-01-03T11:00:00"/>
    <x v="2"/>
    <n v="3"/>
    <x v="2"/>
    <s v="&quot;Парабола&quot; пр. Дмитриева д.6/1"/>
  </r>
  <r>
    <d v="2020-01-03T12:00:00"/>
    <x v="2"/>
    <n v="4"/>
    <x v="3"/>
    <s v="&quot;Первый&quot; ул. Пахоменко д.30"/>
  </r>
  <r>
    <d v="2020-01-03T12:00:00"/>
    <x v="2"/>
    <n v="1"/>
    <x v="0"/>
    <s v="&quot;Шанс&quot; ул.Заречная д.5"/>
  </r>
  <r>
    <d v="2020-01-03T12:00:00"/>
    <x v="2"/>
    <n v="2"/>
    <x v="1"/>
    <s v="&quot;Колибри&quot; ул. Широкая д.150"/>
  </r>
  <r>
    <d v="2020-01-03T13:00:00"/>
    <x v="2"/>
    <n v="3"/>
    <x v="2"/>
    <s v="&quot;Парабола&quot; пр. Дмитриева д.6/1"/>
  </r>
  <r>
    <d v="2020-01-03T14:00:00"/>
    <x v="2"/>
    <n v="4"/>
    <x v="3"/>
    <s v="&quot;Первый&quot; ул. Пахоменко д.30"/>
  </r>
  <r>
    <d v="2020-01-03T14:00:00"/>
    <x v="2"/>
    <n v="1"/>
    <x v="0"/>
    <s v="&quot;Шанс&quot; ул.Заречная д.5"/>
  </r>
  <r>
    <d v="2020-01-03T14:00:00"/>
    <x v="2"/>
    <n v="2"/>
    <x v="1"/>
    <s v="&quot;Колибри&quot; ул. Широкая д.150"/>
  </r>
  <r>
    <d v="2020-01-03T15:00:00"/>
    <x v="2"/>
    <n v="3"/>
    <x v="2"/>
    <s v="&quot;Парабола&quot; пр. Дмитриева д.6/1"/>
  </r>
  <r>
    <d v="2020-01-03T16:00:00"/>
    <x v="2"/>
    <n v="4"/>
    <x v="3"/>
    <s v="&quot;Первый&quot; ул. Пахоменко д.30"/>
  </r>
  <r>
    <d v="2020-01-03T17:20:00"/>
    <x v="2"/>
    <n v="1"/>
    <x v="0"/>
    <s v="&quot;Шанс&quot; ул.Заречная д.5"/>
  </r>
  <r>
    <d v="2020-01-03T20:00:00"/>
    <x v="2"/>
    <n v="2"/>
    <x v="1"/>
    <s v="&quot;Колибри&quot; ул. Широкая д.150"/>
  </r>
  <r>
    <d v="2020-01-03T22:00:00"/>
    <x v="2"/>
    <n v="3"/>
    <x v="2"/>
    <s v="&quot;Парабола&quot; пр. Дмитриева д.6/1"/>
  </r>
  <r>
    <d v="2020-01-04T06:10:00"/>
    <x v="3"/>
    <n v="4"/>
    <x v="3"/>
    <s v="&quot;Первый&quot; ул. Пахоменко д.30"/>
  </r>
  <r>
    <d v="2020-01-04T08:00:00"/>
    <x v="3"/>
    <n v="1"/>
    <x v="0"/>
    <s v="&quot;Шанс&quot; ул.Заречная д.5"/>
  </r>
  <r>
    <d v="2020-01-04T09:00:00"/>
    <x v="3"/>
    <n v="2"/>
    <x v="1"/>
    <s v="&quot;Колибри&quot; ул. Широкая д.150"/>
  </r>
  <r>
    <d v="2020-01-04T09:00:00"/>
    <x v="3"/>
    <n v="3"/>
    <x v="2"/>
    <s v="&quot;Парабола&quot; пр. Дмитриева д.6/1"/>
  </r>
  <r>
    <d v="2020-01-04T09:00:00"/>
    <x v="3"/>
    <n v="4"/>
    <x v="3"/>
    <s v="&quot;Первый&quot; ул. Пахоменко д.30"/>
  </r>
  <r>
    <d v="2020-01-04T09:00:00"/>
    <x v="3"/>
    <n v="1"/>
    <x v="0"/>
    <s v="&quot;Шанс&quot; ул.Заречная д.5"/>
  </r>
  <r>
    <d v="2020-01-04T09:57:00"/>
    <x v="3"/>
    <n v="2"/>
    <x v="1"/>
    <s v="&quot;Колибри&quot; ул. Широкая д.150"/>
  </r>
  <r>
    <d v="2020-01-04T10:00:00"/>
    <x v="3"/>
    <n v="3"/>
    <x v="2"/>
    <s v="&quot;Парабола&quot; пр. Дмитриева д.6/1"/>
  </r>
  <r>
    <d v="2020-01-04T11:45:00"/>
    <x v="3"/>
    <n v="4"/>
    <x v="3"/>
    <s v="&quot;Первый&quot; ул. Пахоменко д.30"/>
  </r>
  <r>
    <d v="2020-01-04T12:00:00"/>
    <x v="3"/>
    <n v="1"/>
    <x v="0"/>
    <s v="&quot;Шанс&quot; ул.Заречная д.5"/>
  </r>
  <r>
    <d v="2020-01-04T12:00:00"/>
    <x v="3"/>
    <n v="2"/>
    <x v="1"/>
    <s v="&quot;Колибри&quot; ул. Широкая д.150"/>
  </r>
  <r>
    <d v="2020-01-04T14:00:00"/>
    <x v="3"/>
    <n v="3"/>
    <x v="2"/>
    <s v="&quot;Парабола&quot; пр. Дмитриева д.6/1"/>
  </r>
  <r>
    <d v="2020-01-04T16:00:00"/>
    <x v="3"/>
    <n v="4"/>
    <x v="3"/>
    <s v="&quot;Первый&quot; ул. Пахоменко д.30"/>
  </r>
  <r>
    <d v="2020-01-04T16:30:00"/>
    <x v="3"/>
    <n v="1"/>
    <x v="0"/>
    <s v="&quot;Шанс&quot; ул.Заречная д.5"/>
  </r>
  <r>
    <d v="2020-01-04T17:00:00"/>
    <x v="3"/>
    <n v="2"/>
    <x v="1"/>
    <s v="&quot;Колибри&quot; ул. Широкая д.150"/>
  </r>
  <r>
    <d v="2020-01-04T17:00:00"/>
    <x v="3"/>
    <n v="3"/>
    <x v="2"/>
    <s v="&quot;Парабола&quot; пр. Дмитриева д.6/1"/>
  </r>
  <r>
    <d v="2020-01-04T20:00:00"/>
    <x v="3"/>
    <n v="4"/>
    <x v="3"/>
    <s v="&quot;Первый&quot; ул. Пахоменко д.30"/>
  </r>
  <r>
    <d v="2020-01-04T22:00:00"/>
    <x v="3"/>
    <n v="1"/>
    <x v="0"/>
    <s v="&quot;Шанс&quot; ул.Заречная д.5"/>
  </r>
  <r>
    <d v="2020-01-04T23:59:00"/>
    <x v="3"/>
    <n v="2"/>
    <x v="1"/>
    <s v="&quot;Колибри&quot; ул. Широкая д.150"/>
  </r>
  <r>
    <d v="2020-01-05T04:00:00"/>
    <x v="4"/>
    <n v="3"/>
    <x v="2"/>
    <s v="&quot;Парабола&quot; пр. Дмитриева д.6/1"/>
  </r>
  <r>
    <d v="2020-01-05T04:30:00"/>
    <x v="4"/>
    <n v="4"/>
    <x v="3"/>
    <s v="&quot;Первый&quot; ул. Пахоменко д.30"/>
  </r>
  <r>
    <d v="2020-01-05T05:55:00"/>
    <x v="4"/>
    <n v="1"/>
    <x v="0"/>
    <s v="&quot;Шанс&quot; ул.Заречная д.5"/>
  </r>
  <r>
    <d v="2020-01-05T06:00:00"/>
    <x v="4"/>
    <n v="2"/>
    <x v="1"/>
    <s v="&quot;Колибри&quot; ул. Широкая д.150"/>
  </r>
  <r>
    <d v="2020-01-05T07:00:00"/>
    <x v="4"/>
    <n v="3"/>
    <x v="2"/>
    <s v="&quot;Парабола&quot; пр. Дмитриева д.6/1"/>
  </r>
  <r>
    <d v="2020-01-05T07:00:00"/>
    <x v="4"/>
    <n v="4"/>
    <x v="3"/>
    <s v="&quot;Первый&quot; ул. Пахоменко д.30"/>
  </r>
  <r>
    <d v="2020-01-05T08:00:00"/>
    <x v="4"/>
    <n v="1"/>
    <x v="0"/>
    <s v="&quot;Шанс&quot; ул.Заречная д.5"/>
  </r>
  <r>
    <d v="2020-01-05T08:00:00"/>
    <x v="4"/>
    <n v="2"/>
    <x v="1"/>
    <s v="&quot;Колибри&quot; ул. Широкая д.150"/>
  </r>
  <r>
    <d v="2020-01-05T08:00:00"/>
    <x v="4"/>
    <n v="3"/>
    <x v="2"/>
    <s v="&quot;Парабола&quot; пр. Дмитриева д.6/1"/>
  </r>
  <r>
    <d v="2020-01-05T08:00:00"/>
    <x v="4"/>
    <n v="4"/>
    <x v="3"/>
    <s v="&quot;Первый&quot; ул. Пахоменко д.30"/>
  </r>
  <r>
    <d v="2020-01-05T08:00:00"/>
    <x v="4"/>
    <n v="1"/>
    <x v="0"/>
    <s v="&quot;Шанс&quot; ул.Заречная д.5"/>
  </r>
  <r>
    <d v="2020-01-05T08:31:00"/>
    <x v="4"/>
    <n v="2"/>
    <x v="1"/>
    <s v="&quot;Колибри&quot; ул. Широкая д.150"/>
  </r>
  <r>
    <d v="2020-01-05T08:37:42"/>
    <x v="4"/>
    <n v="3"/>
    <x v="2"/>
    <s v="&quot;Парабола&quot; пр. Дмитриева д.6/1"/>
  </r>
  <r>
    <d v="2020-01-05T08:58:00"/>
    <x v="4"/>
    <n v="4"/>
    <x v="3"/>
    <s v="&quot;Первый&quot; ул. Пахоменко д.30"/>
  </r>
  <r>
    <d v="2020-01-05T08:58:00"/>
    <x v="4"/>
    <n v="1"/>
    <x v="0"/>
    <s v="&quot;Шанс&quot; ул.Заречная д.5"/>
  </r>
  <r>
    <d v="2020-01-05T09:00:00"/>
    <x v="4"/>
    <n v="2"/>
    <x v="1"/>
    <s v="&quot;Колибри&quot; ул. Широкая д.150"/>
  </r>
  <r>
    <d v="2020-01-05T09:00:00"/>
    <x v="4"/>
    <n v="3"/>
    <x v="2"/>
    <s v="&quot;Парабола&quot; пр. Дмитриева д.6/1"/>
  </r>
  <r>
    <d v="2020-01-05T09:00:00"/>
    <x v="4"/>
    <n v="4"/>
    <x v="3"/>
    <s v="&quot;Первый&quot; ул. Пахоменко д.30"/>
  </r>
  <r>
    <d v="2020-01-05T09:00:00"/>
    <x v="4"/>
    <n v="1"/>
    <x v="0"/>
    <s v="&quot;Шанс&quot; ул.Заречная д.5"/>
  </r>
  <r>
    <d v="2020-01-05T09:00:00"/>
    <x v="4"/>
    <n v="1"/>
    <x v="0"/>
    <s v="&quot;Шанс&quot; ул.Заречная д.5"/>
  </r>
  <r>
    <d v="2020-01-05T09:00:00"/>
    <x v="4"/>
    <n v="1"/>
    <x v="0"/>
    <s v="&quot;Шанс&quot; ул.Заречная д.5"/>
  </r>
  <r>
    <d v="2020-01-05T09:00:00"/>
    <x v="4"/>
    <n v="1"/>
    <x v="0"/>
    <s v="&quot;Шанс&quot; ул.Заречная д.5"/>
  </r>
  <r>
    <d v="2020-01-05T09:00:00"/>
    <x v="4"/>
    <n v="1"/>
    <x v="0"/>
    <s v="&quot;Шанс&quot; ул.Заречная д.5"/>
  </r>
  <r>
    <d v="2020-01-05T09:00:00"/>
    <x v="4"/>
    <n v="1"/>
    <x v="0"/>
    <s v="&quot;Шанс&quot; ул.Заречная д.5"/>
  </r>
  <r>
    <d v="2020-01-05T09:00:00"/>
    <x v="4"/>
    <n v="2"/>
    <x v="1"/>
    <s v="&quot;Колибри&quot; ул. Широкая д.150"/>
  </r>
  <r>
    <d v="2020-01-05T09:30:00"/>
    <x v="4"/>
    <n v="2"/>
    <x v="1"/>
    <s v="&quot;Колибри&quot; ул. Широкая д.150"/>
  </r>
  <r>
    <d v="2020-01-05T10:00:00"/>
    <x v="4"/>
    <n v="3"/>
    <x v="2"/>
    <s v="&quot;Парабола&quot; пр. Дмитриева д.6/1"/>
  </r>
  <r>
    <d v="2020-01-05T10:00:00"/>
    <x v="4"/>
    <n v="3"/>
    <x v="2"/>
    <s v="&quot;Парабола&quot; пр. Дмитриева д.6/1"/>
  </r>
  <r>
    <d v="2020-01-05T11:00:00"/>
    <x v="4"/>
    <n v="3"/>
    <x v="2"/>
    <s v="&quot;Парабола&quot; пр. Дмитриева д.6/1"/>
  </r>
  <r>
    <d v="2020-01-05T11:00:00"/>
    <x v="4"/>
    <n v="3"/>
    <x v="2"/>
    <s v="&quot;Парабола&quot; пр. Дмитриева д.6/1"/>
  </r>
  <r>
    <d v="2020-01-05T11:00:00"/>
    <x v="4"/>
    <n v="4"/>
    <x v="3"/>
    <s v="&quot;Первый&quot; ул. Пахоменко д.30"/>
  </r>
  <r>
    <d v="2020-01-05T11:00:00"/>
    <x v="4"/>
    <n v="1"/>
    <x v="0"/>
    <s v="&quot;Шанс&quot; ул.Заречная д.5"/>
  </r>
  <r>
    <d v="2020-01-05T11:00:00"/>
    <x v="4"/>
    <n v="1"/>
    <x v="0"/>
    <s v="&quot;Шанс&quot; ул.Заречная д.5"/>
  </r>
  <r>
    <d v="2020-01-05T11:00:00"/>
    <x v="4"/>
    <n v="1"/>
    <x v="0"/>
    <s v="&quot;Шанс&quot; ул.Заречная д.5"/>
  </r>
  <r>
    <d v="2020-01-05T11:00:00"/>
    <x v="4"/>
    <n v="1"/>
    <x v="0"/>
    <s v="&quot;Шанс&quot; ул.Заречная д.5"/>
  </r>
  <r>
    <d v="2020-01-05T11:00:00"/>
    <x v="4"/>
    <n v="1"/>
    <x v="0"/>
    <s v="&quot;Шанс&quot; ул.Заречная д.5"/>
  </r>
  <r>
    <d v="2020-01-05T11:00:00"/>
    <x v="4"/>
    <n v="1"/>
    <x v="0"/>
    <s v="&quot;Шанс&quot; ул.Заречная д.5"/>
  </r>
  <r>
    <d v="2020-01-05T11:00:00"/>
    <x v="4"/>
    <n v="2"/>
    <x v="1"/>
    <s v="&quot;Колибри&quot; ул. Широкая д.150"/>
  </r>
  <r>
    <d v="2020-01-05T11:10:00"/>
    <x v="4"/>
    <n v="2"/>
    <x v="1"/>
    <s v="&quot;Колибри&quot; ул. Широкая д.150"/>
  </r>
  <r>
    <d v="2020-01-05T11:17:00"/>
    <x v="4"/>
    <n v="3"/>
    <x v="2"/>
    <s v="&quot;Парабола&quot; пр. Дмитриева д.6/1"/>
  </r>
  <r>
    <d v="2020-01-05T12:00:00"/>
    <x v="4"/>
    <n v="3"/>
    <x v="2"/>
    <s v="&quot;Парабола&quot; пр. Дмитриева д.6/1"/>
  </r>
  <r>
    <d v="2020-01-05T12:00:00"/>
    <x v="4"/>
    <n v="3"/>
    <x v="2"/>
    <s v="&quot;Парабола&quot; пр. Дмитриева д.6/1"/>
  </r>
  <r>
    <d v="2020-01-05T12:00:00"/>
    <x v="4"/>
    <n v="3"/>
    <x v="2"/>
    <s v="&quot;Парабола&quot; пр. Дмитриева д.6/1"/>
  </r>
  <r>
    <d v="2020-01-05T12:00:00"/>
    <x v="4"/>
    <n v="4"/>
    <x v="3"/>
    <s v="&quot;Первый&quot; ул. Пахоменко д.30"/>
  </r>
  <r>
    <d v="2020-01-05T12:00:00"/>
    <x v="4"/>
    <n v="1"/>
    <x v="0"/>
    <s v="&quot;Шанс&quot; ул.Заречная д.5"/>
  </r>
  <r>
    <d v="2020-01-05T12:00:00"/>
    <x v="4"/>
    <n v="1"/>
    <x v="0"/>
    <s v="&quot;Шанс&quot; ул.Заречная д.5"/>
  </r>
  <r>
    <d v="2020-01-05T12:00:00"/>
    <x v="4"/>
    <n v="1"/>
    <x v="0"/>
    <s v="&quot;Шанс&quot; ул.Заречная д.5"/>
  </r>
  <r>
    <d v="2020-01-05T12:00:00"/>
    <x v="4"/>
    <n v="1"/>
    <x v="0"/>
    <s v="&quot;Шанс&quot; ул.Заречная д.5"/>
  </r>
  <r>
    <d v="2020-01-05T12:00:00"/>
    <x v="4"/>
    <n v="1"/>
    <x v="0"/>
    <s v="&quot;Шанс&quot; ул.Заречная д.5"/>
  </r>
  <r>
    <d v="2020-01-05T12:10:00"/>
    <x v="4"/>
    <n v="1"/>
    <x v="0"/>
    <s v="&quot;Шанс&quot; ул.Заречная д.5"/>
  </r>
  <r>
    <d v="2020-01-05T13:00:00"/>
    <x v="4"/>
    <n v="2"/>
    <x v="1"/>
    <s v="&quot;Колибри&quot; ул. Широкая д.150"/>
  </r>
  <r>
    <d v="2020-01-05T13:00:00"/>
    <x v="4"/>
    <n v="2"/>
    <x v="1"/>
    <s v="&quot;Колибри&quot; ул. Широкая д.150"/>
  </r>
  <r>
    <d v="2020-01-05T13:00:00"/>
    <x v="4"/>
    <n v="3"/>
    <x v="2"/>
    <s v="&quot;Парабола&quot; пр. Дмитриева д.6/1"/>
  </r>
  <r>
    <d v="2020-01-05T13:00:00"/>
    <x v="4"/>
    <n v="3"/>
    <x v="2"/>
    <s v="&quot;Парабола&quot; пр. Дмитриева д.6/1"/>
  </r>
  <r>
    <d v="2020-01-05T13:17:00"/>
    <x v="4"/>
    <n v="3"/>
    <x v="2"/>
    <s v="&quot;Парабола&quot; пр. Дмитриева д.6/1"/>
  </r>
  <r>
    <d v="2020-01-05T14:00:00"/>
    <x v="4"/>
    <n v="3"/>
    <x v="2"/>
    <s v="&quot;Парабола&quot; пр. Дмитриева д.6/1"/>
  </r>
  <r>
    <d v="2020-01-05T14:00:00"/>
    <x v="4"/>
    <n v="4"/>
    <x v="3"/>
    <s v="&quot;Первый&quot; ул. Пахоменко д.30"/>
  </r>
  <r>
    <d v="2020-01-05T14:00:00"/>
    <x v="4"/>
    <n v="1"/>
    <x v="0"/>
    <s v="&quot;Шанс&quot; ул.Заречная д.5"/>
  </r>
  <r>
    <d v="2020-01-05T14:00:00"/>
    <x v="4"/>
    <n v="1"/>
    <x v="0"/>
    <s v="&quot;Шанс&quot; ул.Заречная д.5"/>
  </r>
  <r>
    <d v="2020-01-05T14:09:00"/>
    <x v="4"/>
    <n v="1"/>
    <x v="0"/>
    <s v="&quot;Шанс&quot; ул.Заречная д.5"/>
  </r>
  <r>
    <d v="2020-01-05T15:00:00"/>
    <x v="4"/>
    <n v="1"/>
    <x v="0"/>
    <s v="&quot;Шанс&quot; ул.Заречная д.5"/>
  </r>
  <r>
    <d v="2020-01-05T15:30:00"/>
    <x v="4"/>
    <n v="1"/>
    <x v="0"/>
    <s v="&quot;Шанс&quot; ул.Заречная д.5"/>
  </r>
  <r>
    <d v="2020-01-05T15:40:00"/>
    <x v="4"/>
    <n v="1"/>
    <x v="0"/>
    <s v="&quot;Шанс&quot; ул.Заречная д.5"/>
  </r>
  <r>
    <d v="2020-01-05T16:00:00"/>
    <x v="4"/>
    <n v="2"/>
    <x v="1"/>
    <s v="&quot;Колибри&quot; ул. Широкая д.150"/>
  </r>
  <r>
    <d v="2020-01-05T16:00:00"/>
    <x v="4"/>
    <n v="2"/>
    <x v="1"/>
    <s v="&quot;Колибри&quot; ул. Широкая д.150"/>
  </r>
  <r>
    <d v="2020-01-05T16:00:00"/>
    <x v="4"/>
    <n v="3"/>
    <x v="2"/>
    <s v="&quot;Парабола&quot; пр. Дмитриева д.6/1"/>
  </r>
  <r>
    <d v="2020-01-05T16:00:00"/>
    <x v="4"/>
    <n v="3"/>
    <x v="2"/>
    <s v="&quot;Парабола&quot; пр. Дмитриева д.6/1"/>
  </r>
  <r>
    <d v="2020-01-05T16:10:00"/>
    <x v="4"/>
    <n v="3"/>
    <x v="2"/>
    <s v="&quot;Парабола&quot; пр. Дмитриева д.6/1"/>
  </r>
  <r>
    <d v="2020-01-05T16:58:00"/>
    <x v="4"/>
    <n v="3"/>
    <x v="2"/>
    <s v="&quot;Парабола&quot; пр. Дмитриева д.6/1"/>
  </r>
  <r>
    <d v="2020-01-05T17:00:00"/>
    <x v="4"/>
    <n v="4"/>
    <x v="3"/>
    <s v="&quot;Первый&quot; ул. Пахоменко д.30"/>
  </r>
  <r>
    <d v="2020-01-05T17:10:00"/>
    <x v="4"/>
    <n v="1"/>
    <x v="0"/>
    <s v="&quot;Шанс&quot; ул.Заречная д.5"/>
  </r>
  <r>
    <d v="2020-01-05T17:54:22"/>
    <x v="4"/>
    <n v="1"/>
    <x v="0"/>
    <s v="&quot;Шанс&quot; ул.Заречная д.5"/>
  </r>
  <r>
    <d v="2020-01-05T18:00:00"/>
    <x v="4"/>
    <n v="1"/>
    <x v="0"/>
    <s v="&quot;Шанс&quot; ул.Заречная д.5"/>
  </r>
  <r>
    <d v="2020-01-05T19:01:00"/>
    <x v="4"/>
    <n v="1"/>
    <x v="0"/>
    <s v="&quot;Шанс&quot; ул.Заречная д.5"/>
  </r>
  <r>
    <d v="2020-01-05T20:00:00"/>
    <x v="4"/>
    <n v="1"/>
    <x v="0"/>
    <s v="&quot;Шанс&quot; ул.Заречная д.5"/>
  </r>
  <r>
    <d v="2020-01-05T21:00:00"/>
    <x v="4"/>
    <n v="1"/>
    <x v="0"/>
    <s v="&quot;Шанс&quot; ул.Заречная д.5"/>
  </r>
  <r>
    <d v="2020-01-05T21:15:08"/>
    <x v="4"/>
    <n v="2"/>
    <x v="1"/>
    <s v="&quot;Колибри&quot; ул. Широкая д.150"/>
  </r>
  <r>
    <d v="2020-01-05T21:42:00"/>
    <x v="4"/>
    <n v="2"/>
    <x v="1"/>
    <s v="&quot;Колибри&quot; ул. Широкая д.150"/>
  </r>
  <r>
    <d v="2020-01-05T21:50:00"/>
    <x v="4"/>
    <n v="3"/>
    <x v="2"/>
    <s v="&quot;Парабола&quot; пр. Дмитриева д.6/1"/>
  </r>
  <r>
    <d v="2020-01-05T23:59:00"/>
    <x v="4"/>
    <n v="3"/>
    <x v="2"/>
    <s v="&quot;Парабола&quot; пр. Дмитриева д.6/1"/>
  </r>
  <r>
    <d v="2020-01-06T02:40:00"/>
    <x v="5"/>
    <n v="3"/>
    <x v="2"/>
    <s v="&quot;Парабола&quot; пр. Дмитриева д.6/1"/>
  </r>
  <r>
    <d v="2020-01-06T03:00:00"/>
    <x v="5"/>
    <n v="3"/>
    <x v="2"/>
    <s v="&quot;Парабола&quot; пр. Дмитриева д.6/1"/>
  </r>
  <r>
    <d v="2020-01-06T04:00:00"/>
    <x v="5"/>
    <n v="4"/>
    <x v="3"/>
    <s v="&quot;Первый&quot; ул. Пахоменко д.30"/>
  </r>
  <r>
    <d v="2020-01-06T06:00:00"/>
    <x v="5"/>
    <n v="1"/>
    <x v="0"/>
    <s v="&quot;Шанс&quot; ул.Заречная д.5"/>
  </r>
  <r>
    <d v="2020-01-06T06:00:00"/>
    <x v="5"/>
    <n v="1"/>
    <x v="0"/>
    <s v="&quot;Шанс&quot; ул.Заречная д.5"/>
  </r>
  <r>
    <d v="2020-01-06T06:07:00"/>
    <x v="5"/>
    <n v="1"/>
    <x v="0"/>
    <s v="&quot;Шанс&quot; ул.Заречная д.5"/>
  </r>
  <r>
    <d v="2020-01-06T07:00:00"/>
    <x v="5"/>
    <n v="1"/>
    <x v="0"/>
    <s v="&quot;Шанс&quot; ул.Заречная д.5"/>
  </r>
  <r>
    <d v="2020-01-06T07:01:00"/>
    <x v="5"/>
    <n v="1"/>
    <x v="0"/>
    <s v="&quot;Шанс&quot; ул.Заречная д.5"/>
  </r>
  <r>
    <d v="2020-01-06T08:00:00"/>
    <x v="5"/>
    <n v="1"/>
    <x v="0"/>
    <s v="&quot;Шанс&quot; ул.Заречная д.5"/>
  </r>
  <r>
    <d v="2020-01-06T08:00:00"/>
    <x v="5"/>
    <n v="2"/>
    <x v="1"/>
    <s v="&quot;Колибри&quot; ул. Широкая д.150"/>
  </r>
  <r>
    <d v="2020-01-06T08:00:00"/>
    <x v="5"/>
    <n v="2"/>
    <x v="1"/>
    <s v="&quot;Колибри&quot; ул. Широкая д.150"/>
  </r>
  <r>
    <d v="2020-01-06T08:00:00"/>
    <x v="5"/>
    <n v="3"/>
    <x v="2"/>
    <s v="&quot;Парабола&quot; пр. Дмитриева д.6/1"/>
  </r>
  <r>
    <d v="2020-01-06T08:00:00"/>
    <x v="5"/>
    <n v="3"/>
    <x v="2"/>
    <s v="&quot;Парабола&quot; пр. Дмитриева д.6/1"/>
  </r>
  <r>
    <d v="2020-01-06T08:27:00"/>
    <x v="5"/>
    <n v="3"/>
    <x v="2"/>
    <s v="&quot;Парабола&quot; пр. Дмитриева д.6/1"/>
  </r>
  <r>
    <d v="2020-01-06T08:58:00"/>
    <x v="5"/>
    <n v="3"/>
    <x v="2"/>
    <s v="&quot;Парабола&quot; пр. Дмитриева д.6/1"/>
  </r>
  <r>
    <d v="2020-01-06T08:58:00"/>
    <x v="5"/>
    <n v="4"/>
    <x v="3"/>
    <s v="&quot;Первый&quot; ул. Пахоменко д.30"/>
  </r>
  <r>
    <d v="2020-01-06T09:00:00"/>
    <x v="5"/>
    <n v="1"/>
    <x v="0"/>
    <s v="&quot;Шанс&quot; ул.Заречная д.5"/>
  </r>
  <r>
    <d v="2020-01-06T09:00:00"/>
    <x v="5"/>
    <n v="2"/>
    <x v="1"/>
    <s v="&quot;Колибри&quot; ул. Широкая д.150"/>
  </r>
  <r>
    <d v="2020-01-06T09:00:00"/>
    <x v="5"/>
    <n v="2"/>
    <x v="1"/>
    <s v="&quot;Колибри&quot; ул. Широкая д.150"/>
  </r>
  <r>
    <d v="2020-01-06T09:00:00"/>
    <x v="5"/>
    <n v="2"/>
    <x v="1"/>
    <s v="&quot;Колибри&quot; ул. Широкая д.150"/>
  </r>
  <r>
    <d v="2020-01-06T09:00:00"/>
    <x v="5"/>
    <n v="3"/>
    <x v="2"/>
    <s v="&quot;Парабола&quot; пр. Дмитриева д.6/1"/>
  </r>
  <r>
    <d v="2020-01-06T09:00:00"/>
    <x v="5"/>
    <n v="3"/>
    <x v="2"/>
    <s v="&quot;Парабола&quot; пр. Дмитриева д.6/1"/>
  </r>
  <r>
    <d v="2020-01-06T09:00:00"/>
    <x v="5"/>
    <n v="3"/>
    <x v="2"/>
    <s v="&quot;Парабола&quot; пр. Дмитриева д.6/1"/>
  </r>
  <r>
    <d v="2020-01-06T09:00:00"/>
    <x v="5"/>
    <n v="3"/>
    <x v="2"/>
    <s v="&quot;Парабола&quot; пр. Дмитриева д.6/1"/>
  </r>
  <r>
    <d v="2020-01-06T09:00:00"/>
    <x v="5"/>
    <n v="3"/>
    <x v="2"/>
    <s v="&quot;Парабола&quot; пр. Дмитриева д.6/1"/>
  </r>
  <r>
    <d v="2020-01-06T09:00:00"/>
    <x v="5"/>
    <n v="3"/>
    <x v="2"/>
    <s v="&quot;Парабола&quot; пр. Дмитриева д.6/1"/>
  </r>
  <r>
    <d v="2020-01-06T09:00:00"/>
    <x v="5"/>
    <n v="3"/>
    <x v="2"/>
    <s v="&quot;Парабола&quot; пр. Дмитриева д.6/1"/>
  </r>
  <r>
    <d v="2020-01-06T09:00:00"/>
    <x v="5"/>
    <n v="3"/>
    <x v="2"/>
    <s v="&quot;Парабола&quot; пр. Дмитриева д.6/1"/>
  </r>
  <r>
    <d v="2020-01-06T09:00:00"/>
    <x v="5"/>
    <n v="4"/>
    <x v="3"/>
    <s v="&quot;Первый&quot; ул. Пахоменко д.30"/>
  </r>
  <r>
    <d v="2020-01-06T09:00:00"/>
    <x v="5"/>
    <n v="4"/>
    <x v="3"/>
    <s v="&quot;Первый&quot; ул. Пахоменко д.30"/>
  </r>
  <r>
    <d v="2020-01-06T09:25:00"/>
    <x v="5"/>
    <n v="4"/>
    <x v="3"/>
    <s v="&quot;Первый&quot; ул. Пахоменко д.30"/>
  </r>
  <r>
    <d v="2020-01-06T10:00:00"/>
    <x v="5"/>
    <n v="4"/>
    <x v="3"/>
    <s v="&quot;Первый&quot; ул. Пахоменко д.30"/>
  </r>
  <r>
    <d v="2020-01-06T10:00:00"/>
    <x v="5"/>
    <n v="4"/>
    <x v="3"/>
    <s v="&quot;Первый&quot; ул. Пахоменко д.30"/>
  </r>
  <r>
    <d v="2020-01-06T10:00:00"/>
    <x v="5"/>
    <n v="4"/>
    <x v="3"/>
    <s v="&quot;Первый&quot; ул. Пахоменко д.30"/>
  </r>
  <r>
    <d v="2020-01-06T10:00:00"/>
    <x v="5"/>
    <n v="1"/>
    <x v="0"/>
    <s v="&quot;Шанс&quot; ул.Заречная д.5"/>
  </r>
  <r>
    <d v="2020-01-06T10:00:00"/>
    <x v="5"/>
    <n v="1"/>
    <x v="0"/>
    <s v="&quot;Шанс&quot; ул.Заречная д.5"/>
  </r>
  <r>
    <d v="2020-01-06T10:00:00"/>
    <x v="5"/>
    <n v="1"/>
    <x v="0"/>
    <s v="&quot;Шанс&quot; ул.Заречная д.5"/>
  </r>
  <r>
    <d v="2020-01-06T10:00:00"/>
    <x v="5"/>
    <n v="1"/>
    <x v="0"/>
    <s v="&quot;Шанс&quot; ул.Заречная д.5"/>
  </r>
  <r>
    <d v="2020-01-06T10:00:00"/>
    <x v="5"/>
    <n v="2"/>
    <x v="1"/>
    <s v="&quot;Колибри&quot; ул. Широкая д.150"/>
  </r>
  <r>
    <d v="2020-01-06T11:00:00"/>
    <x v="5"/>
    <n v="2"/>
    <x v="1"/>
    <s v="&quot;Колибри&quot; ул. Широкая д.150"/>
  </r>
  <r>
    <d v="2020-01-06T11:00:00"/>
    <x v="5"/>
    <n v="2"/>
    <x v="1"/>
    <s v="&quot;Колибри&quot; ул. Широкая д.150"/>
  </r>
  <r>
    <d v="2020-01-06T11:40:00"/>
    <x v="5"/>
    <n v="3"/>
    <x v="2"/>
    <s v="&quot;Парабола&quot; пр. Дмитриева д.6/1"/>
  </r>
  <r>
    <d v="2020-01-06T11:40:00"/>
    <x v="5"/>
    <n v="3"/>
    <x v="2"/>
    <s v="&quot;Парабола&quot; пр. Дмитриева д.6/1"/>
  </r>
  <r>
    <d v="2020-01-06T12:00:00"/>
    <x v="5"/>
    <n v="3"/>
    <x v="2"/>
    <s v="&quot;Парабола&quot; пр. Дмитриева д.6/1"/>
  </r>
  <r>
    <d v="2020-01-06T13:00:00"/>
    <x v="5"/>
    <n v="3"/>
    <x v="2"/>
    <s v="&quot;Парабола&quot; пр. Дмитриева д.6/1"/>
  </r>
  <r>
    <d v="2020-01-06T13:00:00"/>
    <x v="5"/>
    <n v="3"/>
    <x v="2"/>
    <s v="&quot;Парабола&quot; пр. Дмитриева д.6/1"/>
  </r>
  <r>
    <d v="2020-01-06T13:00:00"/>
    <x v="5"/>
    <n v="3"/>
    <x v="2"/>
    <s v="&quot;Парабола&quot; пр. Дмитриева д.6/1"/>
  </r>
  <r>
    <d v="2020-01-06T13:00:00"/>
    <x v="5"/>
    <n v="3"/>
    <x v="2"/>
    <s v="&quot;Парабола&quot; пр. Дмитриева д.6/1"/>
  </r>
  <r>
    <d v="2020-01-06T13:04:00"/>
    <x v="5"/>
    <n v="3"/>
    <x v="2"/>
    <s v="&quot;Парабола&quot; пр. Дмитриева д.6/1"/>
  </r>
  <r>
    <d v="2020-01-06T13:51:00"/>
    <x v="5"/>
    <n v="4"/>
    <x v="3"/>
    <s v="&quot;Первый&quot; ул. Пахоменко д.30"/>
  </r>
  <r>
    <d v="2020-01-06T14:00:00"/>
    <x v="5"/>
    <n v="4"/>
    <x v="3"/>
    <s v="&quot;Первый&quot; ул. Пахоменко д.30"/>
  </r>
  <r>
    <d v="2020-01-06T14:00:00"/>
    <x v="5"/>
    <n v="4"/>
    <x v="3"/>
    <s v="&quot;Первый&quot; ул. Пахоменко д.30"/>
  </r>
  <r>
    <d v="2020-01-06T14:00:00"/>
    <x v="5"/>
    <n v="4"/>
    <x v="3"/>
    <s v="&quot;Первый&quot; ул. Пахоменко д.30"/>
  </r>
  <r>
    <d v="2020-01-06T14:30:00"/>
    <x v="5"/>
    <n v="4"/>
    <x v="3"/>
    <s v="&quot;Первый&quot; ул. Пахоменко д.30"/>
  </r>
  <r>
    <d v="2020-01-06T15:00:00"/>
    <x v="5"/>
    <n v="4"/>
    <x v="3"/>
    <s v="&quot;Первый&quot; ул. Пахоменко д.30"/>
  </r>
  <r>
    <d v="2020-01-06T15:00:00"/>
    <x v="5"/>
    <n v="1"/>
    <x v="0"/>
    <s v="&quot;Шанс&quot; ул.Заречная д.5"/>
  </r>
  <r>
    <d v="2020-01-06T16:00:00"/>
    <x v="5"/>
    <n v="1"/>
    <x v="0"/>
    <s v="&quot;Шанс&quot; ул.Заречная д.5"/>
  </r>
  <r>
    <d v="2020-01-06T16:00:00"/>
    <x v="5"/>
    <n v="1"/>
    <x v="0"/>
    <s v="&quot;Шанс&quot; ул.Заречная д.5"/>
  </r>
  <r>
    <d v="2020-01-06T16:58:00"/>
    <x v="5"/>
    <n v="1"/>
    <x v="0"/>
    <s v="&quot;Шанс&quot; ул.Заречная д.5"/>
  </r>
  <r>
    <d v="2020-01-06T19:11:00"/>
    <x v="5"/>
    <n v="1"/>
    <x v="0"/>
    <s v="&quot;Шанс&quot; ул.Заречная д.5"/>
  </r>
  <r>
    <d v="2020-01-06T19:30:00"/>
    <x v="5"/>
    <n v="2"/>
    <x v="1"/>
    <s v="&quot;Колибри&quot; ул. Широкая д.150"/>
  </r>
  <r>
    <d v="2020-01-06T19:30:34"/>
    <x v="5"/>
    <n v="2"/>
    <x v="1"/>
    <s v="&quot;Колибри&quot; ул. Широкая д.150"/>
  </r>
  <r>
    <d v="2020-01-06T19:41:00"/>
    <x v="5"/>
    <n v="3"/>
    <x v="2"/>
    <s v="&quot;Парабола&quot; пр. Дмитриева д.6/1"/>
  </r>
  <r>
    <d v="2020-01-06T20:00:00"/>
    <x v="5"/>
    <n v="3"/>
    <x v="2"/>
    <s v="&quot;Парабола&quot; пр. Дмитриева д.6/1"/>
  </r>
  <r>
    <d v="2020-01-06T20:09:25"/>
    <x v="5"/>
    <n v="3"/>
    <x v="2"/>
    <s v="&quot;Парабола&quot; пр. Дмитриева д.6/1"/>
  </r>
  <r>
    <d v="2020-01-06T23:00:00"/>
    <x v="5"/>
    <n v="3"/>
    <x v="2"/>
    <s v="&quot;Парабола&quot; пр. Дмитриева д.6/1"/>
  </r>
  <r>
    <d v="2020-01-07T00:40:00"/>
    <x v="6"/>
    <n v="4"/>
    <x v="3"/>
    <s v="&quot;Первый&quot; ул. Пахоменко д.30"/>
  </r>
  <r>
    <d v="2020-01-07T05:00:00"/>
    <x v="6"/>
    <n v="1"/>
    <x v="0"/>
    <s v="&quot;Шанс&quot; ул.Заречная д.5"/>
  </r>
  <r>
    <d v="2020-01-07T08:00:00"/>
    <x v="6"/>
    <n v="2"/>
    <x v="1"/>
    <s v="&quot;Колибри&quot; ул. Широкая д.150"/>
  </r>
  <r>
    <d v="2020-01-07T08:00:00"/>
    <x v="6"/>
    <n v="2"/>
    <x v="1"/>
    <s v="&quot;Колибри&quot; ул. Широкая д.150"/>
  </r>
  <r>
    <d v="2020-01-07T08:00:00"/>
    <x v="6"/>
    <n v="2"/>
    <x v="1"/>
    <s v="&quot;Колибри&quot; ул. Широкая д.150"/>
  </r>
  <r>
    <d v="2020-01-07T09:00:00"/>
    <x v="6"/>
    <n v="3"/>
    <x v="2"/>
    <s v="&quot;Парабола&quot; пр. Дмитриева д.6/1"/>
  </r>
  <r>
    <d v="2020-01-07T09:00:00"/>
    <x v="6"/>
    <n v="3"/>
    <x v="2"/>
    <s v="&quot;Парабола&quot; пр. Дмитриева д.6/1"/>
  </r>
  <r>
    <d v="2020-01-07T09:00:00"/>
    <x v="6"/>
    <n v="3"/>
    <x v="2"/>
    <s v="&quot;Парабола&quot; пр. Дмитриева д.6/1"/>
  </r>
  <r>
    <d v="2020-01-07T09:00:00"/>
    <x v="6"/>
    <n v="3"/>
    <x v="2"/>
    <s v="&quot;Парабола&quot; пр. Дмитриева д.6/1"/>
  </r>
  <r>
    <d v="2020-01-07T09:00:00"/>
    <x v="6"/>
    <n v="3"/>
    <x v="2"/>
    <s v="&quot;Парабола&quot; пр. Дмитриева д.6/1"/>
  </r>
  <r>
    <d v="2020-01-07T09:00:00"/>
    <x v="6"/>
    <n v="3"/>
    <x v="2"/>
    <s v="&quot;Парабола&quot; пр. Дмитриева д.6/1"/>
  </r>
  <r>
    <d v="2020-01-07T09:00:00"/>
    <x v="6"/>
    <n v="3"/>
    <x v="2"/>
    <s v="&quot;Парабола&quot; пр. Дмитриева д.6/1"/>
  </r>
  <r>
    <d v="2020-01-07T09:00:00"/>
    <x v="6"/>
    <n v="3"/>
    <x v="2"/>
    <s v="&quot;Парабола&quot; пр. Дмитриева д.6/1"/>
  </r>
  <r>
    <d v="2020-01-07T09:00:00"/>
    <x v="6"/>
    <n v="4"/>
    <x v="3"/>
    <s v="&quot;Первый&quot; ул. Пахоменко д.30"/>
  </r>
  <r>
    <d v="2020-01-07T09:00:00"/>
    <x v="6"/>
    <n v="4"/>
    <x v="3"/>
    <s v="&quot;Первый&quot; ул. Пахоменко д.30"/>
  </r>
  <r>
    <d v="2020-01-07T09:00:00"/>
    <x v="6"/>
    <n v="4"/>
    <x v="3"/>
    <s v="&quot;Первый&quot; ул. Пахоменко д.30"/>
  </r>
  <r>
    <d v="2020-01-07T09:30:00"/>
    <x v="6"/>
    <n v="4"/>
    <x v="3"/>
    <s v="&quot;Первый&quot; ул. Пахоменко д.30"/>
  </r>
  <r>
    <d v="2020-01-07T10:00:00"/>
    <x v="6"/>
    <n v="4"/>
    <x v="3"/>
    <s v="&quot;Первый&quot; ул. Пахоменко д.30"/>
  </r>
  <r>
    <d v="2020-01-07T10:00:00"/>
    <x v="6"/>
    <n v="4"/>
    <x v="3"/>
    <s v="&quot;Первый&quot; ул. Пахоменко д.30"/>
  </r>
  <r>
    <d v="2020-01-07T10:00:00"/>
    <x v="6"/>
    <n v="1"/>
    <x v="0"/>
    <s v="&quot;Шанс&quot; ул.Заречная д.5"/>
  </r>
  <r>
    <d v="2020-01-07T10:00:00"/>
    <x v="6"/>
    <n v="1"/>
    <x v="0"/>
    <s v="&quot;Шанс&quot; ул.Заречная д.5"/>
  </r>
  <r>
    <d v="2020-01-07T11:00:00"/>
    <x v="6"/>
    <n v="1"/>
    <x v="0"/>
    <s v="&quot;Шанс&quot; ул.Заречная д.5"/>
  </r>
  <r>
    <d v="2020-01-07T11:00:00"/>
    <x v="6"/>
    <n v="1"/>
    <x v="0"/>
    <s v="&quot;Шанс&quot; ул.Заречная д.5"/>
  </r>
  <r>
    <d v="2020-01-07T11:00:00"/>
    <x v="6"/>
    <n v="2"/>
    <x v="1"/>
    <s v="&quot;Колибри&quot; ул. Широкая д.150"/>
  </r>
  <r>
    <d v="2020-01-07T11:06:00"/>
    <x v="6"/>
    <n v="2"/>
    <x v="1"/>
    <s v="&quot;Колибри&quot; ул. Широкая д.150"/>
  </r>
  <r>
    <d v="2020-01-07T12:41:59"/>
    <x v="6"/>
    <n v="2"/>
    <x v="1"/>
    <s v="&quot;Колибри&quot; ул. Широкая д.150"/>
  </r>
  <r>
    <d v="2020-01-07T13:00:00"/>
    <x v="6"/>
    <n v="3"/>
    <x v="2"/>
    <s v="&quot;Парабола&quot; пр. Дмитриева д.6/1"/>
  </r>
  <r>
    <d v="2020-01-07T13:01:00"/>
    <x v="6"/>
    <n v="3"/>
    <x v="2"/>
    <s v="&quot;Парабола&quot; пр. Дмитриева д.6/1"/>
  </r>
  <r>
    <d v="2020-01-07T14:00:00"/>
    <x v="6"/>
    <n v="3"/>
    <x v="2"/>
    <s v="&quot;Парабола&quot; пр. Дмитриева д.6/1"/>
  </r>
  <r>
    <d v="2020-01-07T14:00:00"/>
    <x v="6"/>
    <n v="3"/>
    <x v="2"/>
    <s v="&quot;Парабола&quot; пр. Дмитриева д.6/1"/>
  </r>
  <r>
    <d v="2020-01-07T14:00:00"/>
    <x v="6"/>
    <n v="3"/>
    <x v="2"/>
    <s v="&quot;Парабола&quot; пр. Дмитриева д.6/1"/>
  </r>
  <r>
    <d v="2020-01-07T14:00:00"/>
    <x v="6"/>
    <n v="3"/>
    <x v="2"/>
    <s v="&quot;Парабола&quot; пр. Дмитриева д.6/1"/>
  </r>
  <r>
    <d v="2020-01-07T14:10:00"/>
    <x v="6"/>
    <n v="3"/>
    <x v="2"/>
    <s v="&quot;Парабола&quot; пр. Дмитриева д.6/1"/>
  </r>
  <r>
    <d v="2020-01-07T15:00:00"/>
    <x v="6"/>
    <n v="3"/>
    <x v="2"/>
    <s v="&quot;Парабола&quot; пр. Дмитриева д.6/1"/>
  </r>
  <r>
    <d v="2020-01-07T15:43:00"/>
    <x v="6"/>
    <n v="4"/>
    <x v="3"/>
    <s v="&quot;Первый&quot; ул. Пахоменко д.30"/>
  </r>
  <r>
    <d v="2020-01-07T16:00:00"/>
    <x v="6"/>
    <n v="4"/>
    <x v="3"/>
    <s v="&quot;Первый&quot; ул. Пахоменко д.30"/>
  </r>
  <r>
    <d v="2020-01-07T16:00:00"/>
    <x v="6"/>
    <n v="4"/>
    <x v="3"/>
    <s v="&quot;Первый&quot; ул. Пахоменко д.30"/>
  </r>
  <r>
    <d v="2020-01-07T17:00:00"/>
    <x v="6"/>
    <n v="4"/>
    <x v="3"/>
    <s v="&quot;Первый&quot; ул. Пахоменко д.30"/>
  </r>
  <r>
    <d v="2020-01-07T18:00:00"/>
    <x v="6"/>
    <n v="4"/>
    <x v="3"/>
    <s v="&quot;Первый&quot; ул. Пахоменко д.30"/>
  </r>
  <r>
    <d v="2020-01-07T20:00:00"/>
    <x v="6"/>
    <n v="4"/>
    <x v="3"/>
    <s v="&quot;Первый&quot; ул. Пахоменко д.30"/>
  </r>
  <r>
    <d v="2020-01-07T21:00:00"/>
    <x v="6"/>
    <n v="1"/>
    <x v="0"/>
    <s v="&quot;Шанс&quot; ул.Заречная д.5"/>
  </r>
  <r>
    <d v="2020-01-08T07:00:00"/>
    <x v="7"/>
    <n v="1"/>
    <x v="0"/>
    <s v="&quot;Шанс&quot; ул.Заречная д.5"/>
  </r>
  <r>
    <d v="2020-01-08T08:00:00"/>
    <x v="7"/>
    <n v="1"/>
    <x v="0"/>
    <s v="&quot;Шанс&quot; ул.Заречная д.5"/>
  </r>
  <r>
    <d v="2020-01-08T08:00:00"/>
    <x v="7"/>
    <n v="2"/>
    <x v="1"/>
    <s v="&quot;Колибри&quot; ул. Широкая д.150"/>
  </r>
  <r>
    <d v="2020-01-08T08:00:00"/>
    <x v="7"/>
    <n v="2"/>
    <x v="1"/>
    <s v="&quot;Колибри&quot; ул. Широкая д.150"/>
  </r>
  <r>
    <d v="2020-01-08T08:00:00"/>
    <x v="7"/>
    <n v="2"/>
    <x v="1"/>
    <s v="&quot;Колибри&quot; ул. Широкая д.150"/>
  </r>
  <r>
    <d v="2020-01-08T08:00:00"/>
    <x v="7"/>
    <n v="2"/>
    <x v="1"/>
    <s v="&quot;Колибри&quot; ул. Широкая д.150"/>
  </r>
  <r>
    <d v="2020-01-08T08:30:00"/>
    <x v="7"/>
    <n v="2"/>
    <x v="1"/>
    <s v="&quot;Колибри&quot; ул. Широкая д.150"/>
  </r>
  <r>
    <d v="2020-01-08T08:58:00"/>
    <x v="7"/>
    <n v="2"/>
    <x v="1"/>
    <s v="&quot;Колибри&quot; ул. Широкая д.150"/>
  </r>
  <r>
    <d v="2020-01-08T09:00:00"/>
    <x v="7"/>
    <n v="2"/>
    <x v="1"/>
    <s v="&quot;Колибри&quot; ул. Широкая д.150"/>
  </r>
  <r>
    <d v="2020-01-08T09:00:00"/>
    <x v="7"/>
    <n v="2"/>
    <x v="1"/>
    <s v="&quot;Колибри&quot; ул. Широкая д.150"/>
  </r>
  <r>
    <d v="2020-01-08T09:00:00"/>
    <x v="7"/>
    <n v="2"/>
    <x v="1"/>
    <s v="&quot;Колибри&quot; ул. Широкая д.150"/>
  </r>
  <r>
    <d v="2020-01-08T09:00:00"/>
    <x v="7"/>
    <n v="2"/>
    <x v="1"/>
    <s v="&quot;Колибри&quot; ул. Широкая д.150"/>
  </r>
  <r>
    <d v="2020-01-08T09:00:00"/>
    <x v="7"/>
    <n v="2"/>
    <x v="1"/>
    <s v="&quot;Колибри&quot; ул. Широкая д.150"/>
  </r>
  <r>
    <d v="2020-01-08T09:00:00"/>
    <x v="7"/>
    <n v="2"/>
    <x v="1"/>
    <s v="&quot;Колибри&quot; ул. Широкая д.150"/>
  </r>
  <r>
    <d v="2020-01-08T09:00:00"/>
    <x v="7"/>
    <n v="2"/>
    <x v="1"/>
    <s v="&quot;Колибри&quot; ул. Широкая д.150"/>
  </r>
  <r>
    <d v="2020-01-08T09:00:00"/>
    <x v="7"/>
    <n v="2"/>
    <x v="1"/>
    <s v="&quot;Колибри&quot; ул. Широкая д.150"/>
  </r>
  <r>
    <d v="2020-01-08T09:00:00"/>
    <x v="7"/>
    <n v="3"/>
    <x v="2"/>
    <s v="&quot;Парабола&quot; пр. Дмитриева д.6/1"/>
  </r>
  <r>
    <d v="2020-01-08T09:00:00"/>
    <x v="7"/>
    <n v="3"/>
    <x v="2"/>
    <s v="&quot;Парабола&quot; пр. Дмитриева д.6/1"/>
  </r>
  <r>
    <d v="2020-01-08T09:00:00"/>
    <x v="7"/>
    <n v="3"/>
    <x v="2"/>
    <s v="&quot;Парабола&quot; пр. Дмитриева д.6/1"/>
  </r>
  <r>
    <d v="2020-01-08T09:00:00"/>
    <x v="7"/>
    <n v="4"/>
    <x v="3"/>
    <s v="&quot;Первый&quot; ул. Пахоменко д.30"/>
  </r>
  <r>
    <d v="2020-01-08T09:00:00"/>
    <x v="7"/>
    <n v="4"/>
    <x v="3"/>
    <s v="&quot;Первый&quot; ул. Пахоменко д.30"/>
  </r>
  <r>
    <d v="2020-01-08T09:00:00"/>
    <x v="7"/>
    <n v="4"/>
    <x v="3"/>
    <s v="&quot;Первый&quot; ул. Пахоменко д.30"/>
  </r>
  <r>
    <d v="2020-01-08T09:00:00"/>
    <x v="7"/>
    <n v="4"/>
    <x v="3"/>
    <s v="&quot;Первый&quot; ул. Пахоменко д.30"/>
  </r>
  <r>
    <d v="2020-01-08T09:30:00"/>
    <x v="7"/>
    <n v="4"/>
    <x v="3"/>
    <s v="&quot;Первый&quot; ул. Пахоменко д.30"/>
  </r>
  <r>
    <d v="2020-01-08T10:00:00"/>
    <x v="7"/>
    <n v="4"/>
    <x v="3"/>
    <s v="&quot;Первый&quot; ул. Пахоменко д.30"/>
  </r>
  <r>
    <d v="2020-01-08T10:00:00"/>
    <x v="7"/>
    <n v="1"/>
    <x v="0"/>
    <s v="&quot;Шанс&quot; ул.Заречная д.5"/>
  </r>
  <r>
    <d v="2020-01-08T10:00:00"/>
    <x v="7"/>
    <n v="1"/>
    <x v="0"/>
    <s v="&quot;Шанс&quot; ул.Заречная д.5"/>
  </r>
  <r>
    <d v="2020-01-08T10:00:00"/>
    <x v="7"/>
    <n v="1"/>
    <x v="0"/>
    <s v="&quot;Шанс&quot; ул.Заречная д.5"/>
  </r>
  <r>
    <d v="2020-01-08T10:00:00"/>
    <x v="7"/>
    <n v="1"/>
    <x v="0"/>
    <s v="&quot;Шанс&quot; ул.Заречная д.5"/>
  </r>
  <r>
    <d v="2020-01-08T10:00:00"/>
    <x v="7"/>
    <n v="2"/>
    <x v="1"/>
    <s v="&quot;Колибри&quot; ул. Широкая д.150"/>
  </r>
  <r>
    <d v="2020-01-08T10:00:00"/>
    <x v="7"/>
    <n v="2"/>
    <x v="1"/>
    <s v="&quot;Колибри&quot; ул. Широкая д.150"/>
  </r>
  <r>
    <d v="2020-01-08T10:00:00"/>
    <x v="7"/>
    <n v="2"/>
    <x v="1"/>
    <s v="&quot;Колибри&quot; ул. Широкая д.150"/>
  </r>
  <r>
    <d v="2020-01-08T10:00:00"/>
    <x v="7"/>
    <n v="3"/>
    <x v="2"/>
    <s v="&quot;Парабола&quot; пр. Дмитриева д.6/1"/>
  </r>
  <r>
    <d v="2020-01-08T10:00:00"/>
    <x v="7"/>
    <n v="3"/>
    <x v="2"/>
    <s v="&quot;Парабола&quot; пр. Дмитриева д.6/1"/>
  </r>
  <r>
    <d v="2020-01-08T10:26:47"/>
    <x v="7"/>
    <n v="3"/>
    <x v="2"/>
    <s v="&quot;Парабола&quot; пр. Дмитриева д.6/1"/>
  </r>
  <r>
    <d v="2020-01-08T10:30:00"/>
    <x v="7"/>
    <n v="3"/>
    <x v="2"/>
    <s v="&quot;Парабола&quot; пр. Дмитриева д.6/1"/>
  </r>
  <r>
    <d v="2020-01-08T10:30:00"/>
    <x v="7"/>
    <n v="3"/>
    <x v="2"/>
    <s v="&quot;Парабола&quot; пр. Дмитриева д.6/1"/>
  </r>
  <r>
    <d v="2020-01-08T11:00:00"/>
    <x v="7"/>
    <n v="3"/>
    <x v="2"/>
    <s v="&quot;Парабола&quot; пр. Дмитриева д.6/1"/>
  </r>
  <r>
    <d v="2020-01-08T11:00:00"/>
    <x v="7"/>
    <n v="3"/>
    <x v="2"/>
    <s v="&quot;Парабола&quot; пр. Дмитриева д.6/1"/>
  </r>
  <r>
    <d v="2020-01-08T11:00:00"/>
    <x v="7"/>
    <n v="3"/>
    <x v="2"/>
    <s v="&quot;Парабола&quot; пр. Дмитриева д.6/1"/>
  </r>
  <r>
    <d v="2020-01-08T12:00:00"/>
    <x v="7"/>
    <n v="4"/>
    <x v="3"/>
    <s v="&quot;Первый&quot; ул. Пахоменко д.30"/>
  </r>
  <r>
    <d v="2020-01-08T12:00:00"/>
    <x v="7"/>
    <n v="4"/>
    <x v="3"/>
    <s v="&quot;Первый&quot; ул. Пахоменко д.30"/>
  </r>
  <r>
    <d v="2020-01-08T12:37:00"/>
    <x v="7"/>
    <n v="4"/>
    <x v="3"/>
    <s v="&quot;Первый&quot; ул. Пахоменко д.30"/>
  </r>
  <r>
    <d v="2020-01-08T12:50:00"/>
    <x v="7"/>
    <n v="4"/>
    <x v="3"/>
    <s v="&quot;Первый&quot; ул. Пахоменко д.30"/>
  </r>
  <r>
    <d v="2020-01-08T12:50:00"/>
    <x v="7"/>
    <n v="4"/>
    <x v="3"/>
    <s v="&quot;Первый&quot; ул. Пахоменко д.30"/>
  </r>
  <r>
    <d v="2020-01-08T12:54:00"/>
    <x v="7"/>
    <n v="4"/>
    <x v="3"/>
    <s v="&quot;Первый&quot; ул. Пахоменко д.30"/>
  </r>
  <r>
    <d v="2020-01-08T13:00:00"/>
    <x v="7"/>
    <n v="1"/>
    <x v="0"/>
    <s v="&quot;Шанс&quot; ул.Заречная д.5"/>
  </r>
  <r>
    <d v="2020-01-08T13:00:00"/>
    <x v="7"/>
    <n v="1"/>
    <x v="0"/>
    <s v="&quot;Шанс&quot; ул.Заречная д.5"/>
  </r>
  <r>
    <d v="2020-01-08T13:00:00"/>
    <x v="7"/>
    <n v="1"/>
    <x v="0"/>
    <s v="&quot;Шанс&quot; ул.Заречная д.5"/>
  </r>
  <r>
    <d v="2020-01-08T13:00:00"/>
    <x v="7"/>
    <n v="1"/>
    <x v="0"/>
    <s v="&quot;Шанс&quot; ул.Заречная д.5"/>
  </r>
  <r>
    <d v="2020-01-08T14:00:00"/>
    <x v="7"/>
    <n v="1"/>
    <x v="0"/>
    <s v="&quot;Шанс&quot; ул.Заречная д.5"/>
  </r>
  <r>
    <d v="2020-01-08T14:00:00"/>
    <x v="7"/>
    <n v="2"/>
    <x v="1"/>
    <s v="&quot;Колибри&quot; ул. Широкая д.150"/>
  </r>
  <r>
    <d v="2020-01-08T14:00:00"/>
    <x v="7"/>
    <n v="2"/>
    <x v="1"/>
    <s v="&quot;Колибри&quot; ул. Широкая д.150"/>
  </r>
  <r>
    <d v="2020-01-08T14:00:00"/>
    <x v="7"/>
    <n v="3"/>
    <x v="2"/>
    <s v="&quot;Парабола&quot; пр. Дмитриева д.6/1"/>
  </r>
  <r>
    <d v="2020-01-08T14:00:00"/>
    <x v="7"/>
    <n v="3"/>
    <x v="2"/>
    <s v="&quot;Парабола&quot; пр. Дмитриева д.6/1"/>
  </r>
  <r>
    <d v="2020-01-08T14:43:58"/>
    <x v="7"/>
    <n v="3"/>
    <x v="2"/>
    <s v="&quot;Парабола&quot; пр. Дмитриева д.6/1"/>
  </r>
  <r>
    <d v="2020-01-08T15:00:00"/>
    <x v="7"/>
    <n v="3"/>
    <x v="2"/>
    <s v="&quot;Парабола&quot; пр. Дмитриева д.6/1"/>
  </r>
  <r>
    <d v="2020-01-08T15:00:00"/>
    <x v="7"/>
    <n v="4"/>
    <x v="3"/>
    <s v="&quot;Первый&quot; ул. Пахоменко д.30"/>
  </r>
  <r>
    <d v="2020-01-08T15:00:00"/>
    <x v="7"/>
    <n v="1"/>
    <x v="0"/>
    <s v="&quot;Шанс&quot; ул.Заречная д.5"/>
  </r>
  <r>
    <d v="2020-01-08T15:00:00"/>
    <x v="7"/>
    <n v="2"/>
    <x v="1"/>
    <s v="&quot;Колибри&quot; ул. Широкая д.150"/>
  </r>
  <r>
    <d v="2020-01-08T15:00:00"/>
    <x v="7"/>
    <n v="2"/>
    <x v="1"/>
    <s v="&quot;Колибри&quot; ул. Широкая д.150"/>
  </r>
  <r>
    <d v="2020-01-08T15:00:00"/>
    <x v="7"/>
    <n v="2"/>
    <x v="1"/>
    <s v="&quot;Колибри&quot; ул. Широкая д.150"/>
  </r>
  <r>
    <d v="2020-01-08T15:00:00"/>
    <x v="7"/>
    <n v="3"/>
    <x v="2"/>
    <s v="&quot;Парабола&quot; пр. Дмитриева д.6/1"/>
  </r>
  <r>
    <d v="2020-01-08T15:55:00"/>
    <x v="7"/>
    <n v="3"/>
    <x v="2"/>
    <s v="&quot;Парабола&quot; пр. Дмитриева д.6/1"/>
  </r>
  <r>
    <d v="2020-01-08T17:09:00"/>
    <x v="7"/>
    <n v="3"/>
    <x v="2"/>
    <s v="&quot;Парабола&quot; пр. Дмитриева д.6/1"/>
  </r>
  <r>
    <d v="2020-01-08T17:20:00"/>
    <x v="7"/>
    <n v="3"/>
    <x v="2"/>
    <s v="&quot;Парабола&quot; пр. Дмитриева д.6/1"/>
  </r>
  <r>
    <d v="2020-01-08T17:27:35"/>
    <x v="7"/>
    <n v="3"/>
    <x v="2"/>
    <s v="&quot;Парабола&quot; пр. Дмитриева д.6/1"/>
  </r>
  <r>
    <d v="2020-01-08T18:00:00"/>
    <x v="7"/>
    <n v="3"/>
    <x v="2"/>
    <s v="&quot;Парабола&quot; пр. Дмитриева д.6/1"/>
  </r>
  <r>
    <d v="2020-01-08T19:00:00"/>
    <x v="7"/>
    <n v="3"/>
    <x v="2"/>
    <s v="&quot;Парабола&quot; пр. Дмитриева д.6/1"/>
  </r>
  <r>
    <d v="2020-01-08T19:00:00"/>
    <x v="7"/>
    <n v="3"/>
    <x v="2"/>
    <s v="&quot;Парабола&quot; пр. Дмитриева д.6/1"/>
  </r>
  <r>
    <d v="2020-01-08T19:30:00"/>
    <x v="7"/>
    <n v="4"/>
    <x v="3"/>
    <s v="&quot;Первый&quot; ул. Пахоменко д.30"/>
  </r>
  <r>
    <d v="2020-01-08T19:50:00"/>
    <x v="7"/>
    <n v="4"/>
    <x v="3"/>
    <s v="&quot;Первый&quot; ул. Пахоменко д.30"/>
  </r>
  <r>
    <d v="2020-01-08T20:30:00"/>
    <x v="7"/>
    <n v="4"/>
    <x v="3"/>
    <s v="&quot;Первый&quot; ул. Пахоменко д.30"/>
  </r>
  <r>
    <d v="2020-01-08T23:00:00"/>
    <x v="7"/>
    <n v="4"/>
    <x v="3"/>
    <s v="&quot;Первый&quot; ул. Пахоменко д.30"/>
  </r>
  <r>
    <d v="2020-01-09T05:00:00"/>
    <x v="8"/>
    <n v="4"/>
    <x v="3"/>
    <s v="&quot;Первый&quot; ул. Пахоменко д.30"/>
  </r>
  <r>
    <d v="2020-01-09T08:00:00"/>
    <x v="8"/>
    <n v="4"/>
    <x v="3"/>
    <s v="&quot;Первый&quot; ул. Пахоменко д.30"/>
  </r>
  <r>
    <d v="2020-01-09T08:00:00"/>
    <x v="8"/>
    <n v="1"/>
    <x v="0"/>
    <s v="&quot;Шанс&quot; ул.Заречная д.5"/>
  </r>
  <r>
    <d v="2020-01-09T08:00:00"/>
    <x v="8"/>
    <n v="1"/>
    <x v="0"/>
    <s v="&quot;Шанс&quot; ул.Заречная д.5"/>
  </r>
  <r>
    <d v="2020-01-09T08:00:00"/>
    <x v="8"/>
    <n v="1"/>
    <x v="0"/>
    <s v="&quot;Шанс&quot; ул.Заречная д.5"/>
  </r>
  <r>
    <d v="2020-01-09T08:40:00"/>
    <x v="8"/>
    <n v="1"/>
    <x v="0"/>
    <s v="&quot;Шанс&quot; ул.Заречная д.5"/>
  </r>
  <r>
    <d v="2020-01-09T09:00:00"/>
    <x v="8"/>
    <n v="2"/>
    <x v="1"/>
    <s v="&quot;Колибри&quot; ул. Широкая д.150"/>
  </r>
  <r>
    <d v="2020-01-09T09:00:00"/>
    <x v="8"/>
    <n v="2"/>
    <x v="1"/>
    <s v="&quot;Колибри&quot; ул. Широкая д.150"/>
  </r>
  <r>
    <d v="2020-01-09T09:00:00"/>
    <x v="8"/>
    <n v="2"/>
    <x v="1"/>
    <s v="&quot;Колибри&quot; ул. Широкая д.150"/>
  </r>
  <r>
    <d v="2020-01-09T09:00:00"/>
    <x v="8"/>
    <n v="3"/>
    <x v="2"/>
    <s v="&quot;Парабола&quot; пр. Дмитриева д.6/1"/>
  </r>
  <r>
    <d v="2020-01-09T09:00:00"/>
    <x v="8"/>
    <n v="3"/>
    <x v="2"/>
    <s v="&quot;Парабола&quot; пр. Дмитриева д.6/1"/>
  </r>
  <r>
    <d v="2020-01-09T09:00:00"/>
    <x v="8"/>
    <n v="3"/>
    <x v="2"/>
    <s v="&quot;Парабола&quot; пр. Дмитриева д.6/1"/>
  </r>
  <r>
    <d v="2020-01-09T09:00:00"/>
    <x v="8"/>
    <n v="3"/>
    <x v="2"/>
    <s v="&quot;Парабола&quot; пр. Дмитриева д.6/1"/>
  </r>
  <r>
    <d v="2020-01-09T09:00:00"/>
    <x v="8"/>
    <n v="3"/>
    <x v="2"/>
    <s v="&quot;Парабола&quot; пр. Дмитриева д.6/1"/>
  </r>
  <r>
    <d v="2020-01-09T09:00:00"/>
    <x v="8"/>
    <n v="3"/>
    <x v="2"/>
    <s v="&quot;Парабола&quot; пр. Дмитриева д.6/1"/>
  </r>
  <r>
    <d v="2020-01-09T09:00:00"/>
    <x v="8"/>
    <n v="3"/>
    <x v="2"/>
    <s v="&quot;Парабола&quot; пр. Дмитриева д.6/1"/>
  </r>
  <r>
    <d v="2020-01-09T09:00:00"/>
    <x v="8"/>
    <n v="3"/>
    <x v="2"/>
    <s v="&quot;Парабола&quot; пр. Дмитриева д.6/1"/>
  </r>
  <r>
    <d v="2020-01-09T09:00:00"/>
    <x v="8"/>
    <n v="4"/>
    <x v="3"/>
    <s v="&quot;Первый&quot; ул. Пахоменко д.30"/>
  </r>
  <r>
    <d v="2020-01-09T09:00:00"/>
    <x v="8"/>
    <n v="4"/>
    <x v="3"/>
    <s v="&quot;Первый&quot; ул. Пахоменко д.30"/>
  </r>
  <r>
    <d v="2020-01-09T09:00:00"/>
    <x v="8"/>
    <n v="4"/>
    <x v="3"/>
    <s v="&quot;Первый&quot; ул. Пахоменко д.30"/>
  </r>
  <r>
    <d v="2020-01-09T10:00:00"/>
    <x v="8"/>
    <n v="4"/>
    <x v="3"/>
    <s v="&quot;Первый&quot; ул. Пахоменко д.30"/>
  </r>
  <r>
    <d v="2020-01-09T10:00:00"/>
    <x v="8"/>
    <n v="4"/>
    <x v="3"/>
    <s v="&quot;Первый&quot; ул. Пахоменко д.30"/>
  </r>
  <r>
    <d v="2020-01-09T10:00:00"/>
    <x v="8"/>
    <n v="4"/>
    <x v="3"/>
    <s v="&quot;Первый&quot; ул. Пахоменко д.30"/>
  </r>
  <r>
    <d v="2020-01-09T10:00:00"/>
    <x v="8"/>
    <n v="3"/>
    <x v="2"/>
    <s v="&quot;Парабола&quot; пр. Дмитриева д.6/1"/>
  </r>
  <r>
    <d v="2020-01-09T10:00:00"/>
    <x v="8"/>
    <n v="4"/>
    <x v="3"/>
    <s v="&quot;Первый&quot; ул. Пахоменко д.30"/>
  </r>
  <r>
    <d v="2020-01-09T10:00:00"/>
    <x v="8"/>
    <n v="1"/>
    <x v="0"/>
    <s v="&quot;Шанс&quot; ул.Заречная д.5"/>
  </r>
  <r>
    <d v="2020-01-09T11:00:00"/>
    <x v="8"/>
    <n v="2"/>
    <x v="1"/>
    <s v="&quot;Колибри&quot; ул. Широкая д.150"/>
  </r>
  <r>
    <d v="2020-01-09T11:00:00"/>
    <x v="8"/>
    <n v="3"/>
    <x v="2"/>
    <s v="&quot;Парабола&quot; пр. Дмитриева д.6/1"/>
  </r>
  <r>
    <d v="2020-01-09T11:10:00"/>
    <x v="8"/>
    <n v="4"/>
    <x v="3"/>
    <s v="&quot;Первый&quot; ул. Пахоменко д.30"/>
  </r>
  <r>
    <d v="2020-01-09T12:00:00"/>
    <x v="8"/>
    <n v="1"/>
    <x v="0"/>
    <s v="&quot;Шанс&quot; ул.Заречная д.5"/>
  </r>
  <r>
    <d v="2020-01-09T12:00:00"/>
    <x v="8"/>
    <n v="2"/>
    <x v="1"/>
    <s v="&quot;Колибри&quot; ул. Широкая д.150"/>
  </r>
  <r>
    <d v="2020-01-09T13:00:00"/>
    <x v="8"/>
    <n v="3"/>
    <x v="2"/>
    <s v="&quot;Парабола&quot; пр. Дмитриева д.6/1"/>
  </r>
  <r>
    <d v="2020-01-09T13:03:00"/>
    <x v="8"/>
    <n v="4"/>
    <x v="3"/>
    <s v="&quot;Первый&quot; ул. Пахоменко д.30"/>
  </r>
  <r>
    <d v="2020-01-09T13:15:00"/>
    <x v="8"/>
    <n v="1"/>
    <x v="0"/>
    <s v="&quot;Шанс&quot; ул.Заречная д.5"/>
  </r>
  <r>
    <d v="2020-01-09T13:19:00"/>
    <x v="8"/>
    <n v="2"/>
    <x v="1"/>
    <s v="&quot;Колибри&quot; ул. Широкая д.150"/>
  </r>
  <r>
    <d v="2020-01-09T13:30:00"/>
    <x v="8"/>
    <n v="3"/>
    <x v="2"/>
    <s v="&quot;Парабола&quot; пр. Дмитриева д.6/1"/>
  </r>
  <r>
    <d v="2020-01-09T13:40:00"/>
    <x v="8"/>
    <n v="4"/>
    <x v="3"/>
    <s v="&quot;Первый&quot; ул. Пахоменко д.30"/>
  </r>
  <r>
    <d v="2020-01-09T14:00:00"/>
    <x v="8"/>
    <n v="1"/>
    <x v="0"/>
    <s v="&quot;Шанс&quot; ул.Заречная д.5"/>
  </r>
  <r>
    <d v="2020-01-09T14:00:00"/>
    <x v="8"/>
    <n v="2"/>
    <x v="1"/>
    <s v="&quot;Колибри&quot; ул. Широкая д.150"/>
  </r>
  <r>
    <d v="2020-01-09T14:00:00"/>
    <x v="8"/>
    <n v="3"/>
    <x v="2"/>
    <s v="&quot;Парабола&quot; пр. Дмитриева д.6/1"/>
  </r>
  <r>
    <d v="2020-01-09T14:00:00"/>
    <x v="8"/>
    <n v="4"/>
    <x v="3"/>
    <s v="&quot;Первый&quot; ул. Пахоменко д.30"/>
  </r>
  <r>
    <d v="2020-01-09T14:40:00"/>
    <x v="8"/>
    <n v="1"/>
    <x v="0"/>
    <s v="&quot;Шанс&quot; ул.Заречная д.5"/>
  </r>
  <r>
    <d v="2020-01-09T14:50:00"/>
    <x v="8"/>
    <n v="2"/>
    <x v="1"/>
    <s v="&quot;Колибри&quot; ул. Широкая д.150"/>
  </r>
  <r>
    <d v="2020-01-09T14:58:00"/>
    <x v="8"/>
    <n v="3"/>
    <x v="2"/>
    <s v="&quot;Парабола&quot; пр. Дмитриева д.6/1"/>
  </r>
  <r>
    <d v="2020-01-09T15:00:00"/>
    <x v="8"/>
    <n v="4"/>
    <x v="3"/>
    <s v="&quot;Первый&quot; ул. Пахоменко д.30"/>
  </r>
  <r>
    <d v="2020-01-09T15:00:00"/>
    <x v="8"/>
    <n v="1"/>
    <x v="0"/>
    <s v="&quot;Шанс&quot; ул.Заречная д.5"/>
  </r>
  <r>
    <d v="2020-01-09T15:00:00"/>
    <x v="8"/>
    <n v="2"/>
    <x v="1"/>
    <s v="&quot;Колибри&quot; ул. Широкая д.150"/>
  </r>
  <r>
    <d v="2020-01-09T15:00:00"/>
    <x v="8"/>
    <n v="3"/>
    <x v="2"/>
    <s v="&quot;Парабола&quot; пр. Дмитриева д.6/1"/>
  </r>
  <r>
    <d v="2020-01-09T16:00:00"/>
    <x v="8"/>
    <n v="4"/>
    <x v="3"/>
    <s v="&quot;Первый&quot; ул. Пахоменко д.30"/>
  </r>
  <r>
    <d v="2020-01-09T16:00:00"/>
    <x v="8"/>
    <n v="1"/>
    <x v="0"/>
    <s v="&quot;Шанс&quot; ул.Заречная д.5"/>
  </r>
  <r>
    <d v="2020-01-09T16:00:00"/>
    <x v="8"/>
    <n v="2"/>
    <x v="1"/>
    <s v="&quot;Колибри&quot; ул. Широкая д.150"/>
  </r>
  <r>
    <d v="2020-01-09T16:00:00"/>
    <x v="8"/>
    <n v="3"/>
    <x v="2"/>
    <s v="&quot;Парабола&quot; пр. Дмитриева д.6/1"/>
  </r>
  <r>
    <d v="2020-01-09T16:30:00"/>
    <x v="8"/>
    <n v="4"/>
    <x v="3"/>
    <s v="&quot;Первый&quot; ул. Пахоменко д.30"/>
  </r>
  <r>
    <d v="2020-01-09T17:00:00"/>
    <x v="8"/>
    <n v="1"/>
    <x v="0"/>
    <s v="&quot;Шанс&quot; ул.Заречная д.5"/>
  </r>
  <r>
    <d v="2020-01-09T17:00:00"/>
    <x v="8"/>
    <n v="2"/>
    <x v="1"/>
    <s v="&quot;Колибри&quot; ул. Широкая д.150"/>
  </r>
  <r>
    <d v="2020-01-09T17:00:00"/>
    <x v="8"/>
    <n v="3"/>
    <x v="2"/>
    <s v="&quot;Парабола&quot; пр. Дмитриева д.6/1"/>
  </r>
  <r>
    <d v="2020-01-09T18:00:00"/>
    <x v="8"/>
    <n v="4"/>
    <x v="3"/>
    <s v="&quot;Первый&quot; ул. Пахоменко д.30"/>
  </r>
  <r>
    <d v="2020-01-09T19:42:55"/>
    <x v="8"/>
    <n v="1"/>
    <x v="0"/>
    <s v="&quot;Шанс&quot; ул.Заречная д.5"/>
  </r>
  <r>
    <d v="2020-01-09T20:00:00"/>
    <x v="8"/>
    <n v="2"/>
    <x v="1"/>
    <s v="&quot;Колибри&quot; ул. Широкая д.150"/>
  </r>
  <r>
    <d v="2020-01-09T20:00:00"/>
    <x v="8"/>
    <n v="3"/>
    <x v="2"/>
    <s v="&quot;Парабола&quot; пр. Дмитриева д.6/1"/>
  </r>
  <r>
    <d v="2020-01-10T06:10:00"/>
    <x v="9"/>
    <n v="4"/>
    <x v="3"/>
    <s v="&quot;Первый&quot; ул. Пахоменко д.30"/>
  </r>
  <r>
    <d v="2020-01-10T08:00:00"/>
    <x v="9"/>
    <n v="2"/>
    <x v="1"/>
    <s v="&quot;Колибри&quot; ул. Широкая д.150"/>
  </r>
  <r>
    <d v="2020-01-10T08:00:00"/>
    <x v="9"/>
    <n v="2"/>
    <x v="1"/>
    <s v="&quot;Колибри&quot; ул. Широкая д.150"/>
  </r>
  <r>
    <d v="2020-01-10T08:00:00"/>
    <x v="9"/>
    <n v="2"/>
    <x v="1"/>
    <s v="&quot;Колибри&quot; ул. Широкая д.150"/>
  </r>
  <r>
    <d v="2020-01-10T08:00:00"/>
    <x v="9"/>
    <n v="2"/>
    <x v="1"/>
    <s v="&quot;Колибри&quot; ул. Широкая д.150"/>
  </r>
  <r>
    <d v="2020-01-10T08:00:00"/>
    <x v="9"/>
    <n v="2"/>
    <x v="1"/>
    <s v="&quot;Колибри&quot; ул. Широкая д.150"/>
  </r>
  <r>
    <d v="2020-01-10T08:00:00"/>
    <x v="9"/>
    <n v="2"/>
    <x v="1"/>
    <s v="&quot;Колибри&quot; ул. Широкая д.150"/>
  </r>
  <r>
    <d v="2020-01-10T08:5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09:00:00"/>
    <x v="9"/>
    <n v="2"/>
    <x v="1"/>
    <s v="&quot;Колибри&quot; ул. Широкая д.150"/>
  </r>
  <r>
    <d v="2020-01-10T10:00:00"/>
    <x v="9"/>
    <n v="2"/>
    <x v="1"/>
    <s v="&quot;Колибри&quot; ул. Широкая д.150"/>
  </r>
  <r>
    <d v="2020-01-10T10:00:00"/>
    <x v="9"/>
    <n v="2"/>
    <x v="1"/>
    <s v="&quot;Колибри&quot; ул. Широкая д.150"/>
  </r>
  <r>
    <d v="2020-01-10T10:00:00"/>
    <x v="9"/>
    <n v="2"/>
    <x v="1"/>
    <s v="&quot;Колибри&quot; ул. Широкая д.150"/>
  </r>
  <r>
    <d v="2020-01-10T10:00:00"/>
    <x v="9"/>
    <n v="2"/>
    <x v="1"/>
    <s v="&quot;Колибри&quot; ул. Широкая д.150"/>
  </r>
  <r>
    <d v="2020-01-10T10:00:00"/>
    <x v="9"/>
    <n v="2"/>
    <x v="1"/>
    <s v="&quot;Колибри&quot; ул. Широкая д.150"/>
  </r>
  <r>
    <d v="2020-01-10T10:30:00"/>
    <x v="9"/>
    <n v="2"/>
    <x v="1"/>
    <s v="&quot;Колибри&quot; ул. Широкая д.150"/>
  </r>
  <r>
    <d v="2020-01-10T11:00:00"/>
    <x v="9"/>
    <n v="2"/>
    <x v="1"/>
    <s v="&quot;Колибри&quot; ул. Широкая д.150"/>
  </r>
  <r>
    <d v="2020-01-10T11:00:00"/>
    <x v="9"/>
    <n v="2"/>
    <x v="1"/>
    <s v="&quot;Колибри&quot; ул. Широкая д.150"/>
  </r>
  <r>
    <d v="2020-01-10T13:00:00"/>
    <x v="9"/>
    <n v="2"/>
    <x v="1"/>
    <s v="&quot;Колибри&quot; ул. Широкая д.150"/>
  </r>
  <r>
    <d v="2020-01-10T13:00:00"/>
    <x v="9"/>
    <n v="2"/>
    <x v="1"/>
    <s v="&quot;Колибри&quot; ул. Широкая д.150"/>
  </r>
  <r>
    <d v="2020-01-10T13:00:00"/>
    <x v="9"/>
    <n v="2"/>
    <x v="1"/>
    <s v="&quot;Колибри&quot; ул. Широкая д.150"/>
  </r>
  <r>
    <d v="2020-01-10T14:00:00"/>
    <x v="9"/>
    <n v="2"/>
    <x v="1"/>
    <s v="&quot;Колибри&quot; ул. Широкая д.150"/>
  </r>
  <r>
    <d v="2020-01-10T14:00:00"/>
    <x v="9"/>
    <n v="2"/>
    <x v="1"/>
    <s v="&quot;Колибри&quot; ул. Широкая д.150"/>
  </r>
  <r>
    <d v="2020-01-10T14:55:00"/>
    <x v="9"/>
    <n v="2"/>
    <x v="1"/>
    <s v="&quot;Колибри&quot; ул. Широкая д.150"/>
  </r>
  <r>
    <d v="2020-01-10T15:00:00"/>
    <x v="9"/>
    <n v="2"/>
    <x v="1"/>
    <s v="&quot;Колибри&quot; ул. Широкая д.150"/>
  </r>
  <r>
    <d v="2020-01-10T16:00:00"/>
    <x v="9"/>
    <n v="2"/>
    <x v="1"/>
    <s v="&quot;Колибри&quot; ул. Широкая д.150"/>
  </r>
  <r>
    <d v="2020-01-10T17:00:00"/>
    <x v="9"/>
    <n v="2"/>
    <x v="1"/>
    <s v="&quot;Колибри&quot; ул. Широкая д.150"/>
  </r>
  <r>
    <d v="2020-01-10T17:00:00"/>
    <x v="9"/>
    <n v="2"/>
    <x v="1"/>
    <s v="&quot;Колибри&quot; ул. Широкая д.150"/>
  </r>
  <r>
    <d v="2020-01-10T18:00:00"/>
    <x v="9"/>
    <n v="2"/>
    <x v="1"/>
    <s v="&quot;Колибри&quot; ул. Широкая д.150"/>
  </r>
  <r>
    <d v="2020-01-10T18:12:17"/>
    <x v="9"/>
    <n v="2"/>
    <x v="1"/>
    <s v="&quot;Колибри&quot; ул. Широкая д.150"/>
  </r>
  <r>
    <d v="2020-01-10T18:38:00"/>
    <x v="9"/>
    <n v="2"/>
    <x v="1"/>
    <s v="&quot;Колибри&quot; ул. Широкая д.150"/>
  </r>
  <r>
    <d v="2020-01-10T18:50:00"/>
    <x v="9"/>
    <n v="2"/>
    <x v="1"/>
    <s v="&quot;Колибри&quot; ул. Широкая д.150"/>
  </r>
  <r>
    <d v="2020-01-10T19:00:00"/>
    <x v="9"/>
    <n v="2"/>
    <x v="1"/>
    <s v="&quot;Колибри&quot; ул. Широкая д.150"/>
  </r>
  <r>
    <d v="2020-01-10T23:28:00"/>
    <x v="9"/>
    <n v="2"/>
    <x v="1"/>
    <s v="&quot;Колибри&quot; ул. Широкая д.150"/>
  </r>
  <r>
    <d v="2020-01-11T03:27:00"/>
    <x v="10"/>
    <n v="2"/>
    <x v="1"/>
    <s v="&quot;Колибри&quot; ул. Широкая д.150"/>
  </r>
  <r>
    <d v="2020-01-11T07:00:00"/>
    <x v="10"/>
    <n v="2"/>
    <x v="1"/>
    <s v="&quot;Колибри&quot; ул. Широкая д.150"/>
  </r>
  <r>
    <d v="2020-01-11T08:00:00"/>
    <x v="10"/>
    <n v="2"/>
    <x v="1"/>
    <s v="&quot;Колибри&quot; ул. Широкая д.150"/>
  </r>
  <r>
    <d v="2020-01-11T08:00:00"/>
    <x v="10"/>
    <n v="2"/>
    <x v="1"/>
    <s v="&quot;Колибри&quot; ул. Широкая д.150"/>
  </r>
  <r>
    <d v="2020-01-11T08:00:00"/>
    <x v="10"/>
    <n v="2"/>
    <x v="1"/>
    <s v="&quot;Колибри&quot; ул. Широкая д.150"/>
  </r>
  <r>
    <d v="2020-01-11T08:00:00"/>
    <x v="10"/>
    <n v="2"/>
    <x v="1"/>
    <s v="&quot;Колибри&quot; ул. Широкая д.150"/>
  </r>
  <r>
    <d v="2020-01-11T08:15:00"/>
    <x v="10"/>
    <n v="2"/>
    <x v="1"/>
    <s v="&quot;Колибри&quot; ул. Широкая д.150"/>
  </r>
  <r>
    <d v="2020-01-11T09:00:00"/>
    <x v="10"/>
    <n v="3"/>
    <x v="2"/>
    <s v="&quot;Парабола&quot; пр. Дмитриева д.6/1"/>
  </r>
  <r>
    <d v="2020-01-11T09:00:00"/>
    <x v="10"/>
    <n v="3"/>
    <x v="2"/>
    <s v="&quot;Парабола&quot; пр. Дмитриева д.6/1"/>
  </r>
  <r>
    <d v="2020-01-11T09:00:00"/>
    <x v="10"/>
    <n v="3"/>
    <x v="2"/>
    <s v="&quot;Парабола&quot; пр. Дмитриева д.6/1"/>
  </r>
  <r>
    <d v="2020-01-11T09:00:00"/>
    <x v="10"/>
    <n v="3"/>
    <x v="2"/>
    <s v="&quot;Парабола&quot; пр. Дмитриева д.6/1"/>
  </r>
  <r>
    <d v="2020-01-11T09:00:00"/>
    <x v="10"/>
    <n v="1"/>
    <x v="0"/>
    <s v="&quot;Шанс&quot; ул.Заречная д.5"/>
  </r>
  <r>
    <d v="2020-01-11T09:00:00"/>
    <x v="10"/>
    <n v="1"/>
    <x v="0"/>
    <s v="&quot;Шанс&quot; ул.Заречная д.5"/>
  </r>
  <r>
    <d v="2020-01-11T09:00:00"/>
    <x v="10"/>
    <n v="3"/>
    <x v="2"/>
    <s v="&quot;Парабола&quot; пр. Дмитриева д.6/1"/>
  </r>
  <r>
    <d v="2020-01-11T09:00:00"/>
    <x v="10"/>
    <n v="3"/>
    <x v="2"/>
    <s v="&quot;Парабола&quot; пр. Дмитриева д.6/1"/>
  </r>
  <r>
    <d v="2020-01-11T09:00:00"/>
    <x v="10"/>
    <n v="3"/>
    <x v="2"/>
    <s v="&quot;Парабола&quot; пр. Дмитриева д.6/1"/>
  </r>
  <r>
    <d v="2020-01-11T09:00:00"/>
    <x v="10"/>
    <n v="3"/>
    <x v="2"/>
    <s v="&quot;Парабола&quot; пр. Дмитриева д.6/1"/>
  </r>
  <r>
    <d v="2020-01-11T09:00:00"/>
    <x v="10"/>
    <n v="1"/>
    <x v="0"/>
    <s v="&quot;Шанс&quot; ул.Заречная д.5"/>
  </r>
  <r>
    <d v="2020-01-11T09:00:00"/>
    <x v="10"/>
    <n v="1"/>
    <x v="0"/>
    <s v="&quot;Шанс&quot; ул.Заречная д.5"/>
  </r>
  <r>
    <d v="2020-01-11T09:00:00"/>
    <x v="10"/>
    <n v="1"/>
    <x v="0"/>
    <s v="&quot;Шанс&quot; ул.Заречная д.5"/>
  </r>
  <r>
    <d v="2020-01-11T09:00:00"/>
    <x v="10"/>
    <n v="3"/>
    <x v="2"/>
    <s v="&quot;Парабола&quot; пр. Дмитриева д.6/1"/>
  </r>
  <r>
    <d v="2020-01-11T09:48:00"/>
    <x v="10"/>
    <n v="3"/>
    <x v="2"/>
    <s v="&quot;Парабола&quot; пр. Дмитриева д.6/1"/>
  </r>
  <r>
    <d v="2020-01-11T09:58:00"/>
    <x v="10"/>
    <n v="4"/>
    <x v="3"/>
    <s v="&quot;Первый&quot; ул. Пахоменко д.30"/>
  </r>
  <r>
    <d v="2020-01-11T10:00:00"/>
    <x v="10"/>
    <n v="3"/>
    <x v="2"/>
    <s v="&quot;Парабола&quot; пр. Дмитриева д.6/1"/>
  </r>
  <r>
    <d v="2020-01-11T10:00:00"/>
    <x v="10"/>
    <n v="3"/>
    <x v="2"/>
    <s v="&quot;Парабола&quot; пр. Дмитриева д.6/1"/>
  </r>
  <r>
    <d v="2020-01-11T10:00:00"/>
    <x v="10"/>
    <n v="3"/>
    <x v="2"/>
    <s v="&quot;Парабола&quot; пр. Дмитриева д.6/1"/>
  </r>
  <r>
    <d v="2020-01-11T10:00:00"/>
    <x v="10"/>
    <n v="3"/>
    <x v="2"/>
    <s v="&quot;Парабола&quot; пр. Дмитриева д.6/1"/>
  </r>
  <r>
    <d v="2020-01-11T10:00:00"/>
    <x v="10"/>
    <n v="1"/>
    <x v="0"/>
    <s v="&quot;Шанс&quot; ул.Заречная д.5"/>
  </r>
  <r>
    <d v="2020-01-11T10:00:00"/>
    <x v="10"/>
    <n v="1"/>
    <x v="0"/>
    <s v="&quot;Шанс&quot; ул.Заречная д.5"/>
  </r>
  <r>
    <d v="2020-01-11T10:00:00"/>
    <x v="10"/>
    <n v="3"/>
    <x v="2"/>
    <s v="&quot;Парабола&quot; пр. Дмитриева д.6/1"/>
  </r>
  <r>
    <d v="2020-01-11T10:00:00"/>
    <x v="10"/>
    <n v="3"/>
    <x v="2"/>
    <s v="&quot;Парабола&quot; пр. Дмитриева д.6/1"/>
  </r>
  <r>
    <d v="2020-01-11T10:00:00"/>
    <x v="10"/>
    <n v="3"/>
    <x v="2"/>
    <s v="&quot;Парабола&quot; пр. Дмитриева д.6/1"/>
  </r>
  <r>
    <d v="2020-01-11T10:01:00"/>
    <x v="10"/>
    <n v="3"/>
    <x v="2"/>
    <s v="&quot;Парабола&quot; пр. Дмитриева д.6/1"/>
  </r>
  <r>
    <d v="2020-01-11T11:00:00"/>
    <x v="10"/>
    <n v="1"/>
    <x v="0"/>
    <s v="&quot;Шанс&quot; ул.Заречная д.5"/>
  </r>
  <r>
    <d v="2020-01-11T12:00:00"/>
    <x v="10"/>
    <n v="1"/>
    <x v="0"/>
    <s v="&quot;Шанс&quot; ул.Заречная д.5"/>
  </r>
  <r>
    <d v="2020-01-11T13:00:00"/>
    <x v="10"/>
    <n v="4"/>
    <x v="3"/>
    <s v="&quot;Первый&quot; ул. Пахоменко д.30"/>
  </r>
  <r>
    <d v="2020-01-11T13:00:00"/>
    <x v="10"/>
    <n v="4"/>
    <x v="3"/>
    <s v="&quot;Первый&quot; ул. Пахоменко д.30"/>
  </r>
  <r>
    <d v="2020-01-11T13:00:00"/>
    <x v="10"/>
    <n v="4"/>
    <x v="3"/>
    <s v="&quot;Первый&quot; ул. Пахоменко д.30"/>
  </r>
  <r>
    <d v="2020-01-11T13:00:00"/>
    <x v="10"/>
    <n v="4"/>
    <x v="3"/>
    <s v="&quot;Первый&quot; ул. Пахоменко д.30"/>
  </r>
  <r>
    <d v="2020-01-11T14:00:00"/>
    <x v="10"/>
    <n v="4"/>
    <x v="3"/>
    <s v="&quot;Первый&quot; ул. Пахоменко д.30"/>
  </r>
  <r>
    <d v="2020-01-11T14:00:00"/>
    <x v="10"/>
    <n v="4"/>
    <x v="3"/>
    <s v="&quot;Первый&quot; ул. Пахоменко д.30"/>
  </r>
  <r>
    <d v="2020-01-11T14:25:57"/>
    <x v="10"/>
    <n v="3"/>
    <x v="2"/>
    <s v="&quot;Парабола&quot; пр. Дмитриева д.6/1"/>
  </r>
  <r>
    <d v="2020-01-11T15:00:00"/>
    <x v="10"/>
    <n v="3"/>
    <x v="2"/>
    <s v="&quot;Парабола&quot; пр. Дмитриева д.6/1"/>
  </r>
  <r>
    <d v="2020-01-11T15:00:00"/>
    <x v="10"/>
    <n v="3"/>
    <x v="2"/>
    <s v="&quot;Парабола&quot; пр. Дмитриева д.6/1"/>
  </r>
  <r>
    <d v="2020-01-11T15:00:00"/>
    <x v="10"/>
    <n v="3"/>
    <x v="2"/>
    <s v="&quot;Парабола&quot; пр. Дмитриева д.6/1"/>
  </r>
  <r>
    <d v="2020-01-11T15:00:00"/>
    <x v="10"/>
    <n v="1"/>
    <x v="0"/>
    <s v="&quot;Шанс&quot; ул.Заречная д.5"/>
  </r>
  <r>
    <d v="2020-01-11T15:00:00"/>
    <x v="10"/>
    <n v="1"/>
    <x v="0"/>
    <s v="&quot;Шанс&quot; ул.Заречная д.5"/>
  </r>
  <r>
    <d v="2020-01-11T15:40:00"/>
    <x v="10"/>
    <n v="3"/>
    <x v="2"/>
    <s v="&quot;Парабола&quot; пр. Дмитриева д.6/1"/>
  </r>
  <r>
    <d v="2020-01-11T16:00:00"/>
    <x v="10"/>
    <n v="3"/>
    <x v="2"/>
    <s v="&quot;Парабола&quot; пр. Дмитриева д.6/1"/>
  </r>
  <r>
    <d v="2020-01-11T16:30:00"/>
    <x v="10"/>
    <n v="3"/>
    <x v="2"/>
    <s v="&quot;Парабола&quot; пр. Дмитриева д.6/1"/>
  </r>
  <r>
    <d v="2020-01-11T17:15:00"/>
    <x v="10"/>
    <n v="3"/>
    <x v="2"/>
    <s v="&quot;Парабола&quot; пр. Дмитриева д.6/1"/>
  </r>
  <r>
    <d v="2020-01-11T18:00:00"/>
    <x v="10"/>
    <n v="1"/>
    <x v="0"/>
    <s v="&quot;Шанс&quot; ул.Заречная д.5"/>
  </r>
  <r>
    <d v="2020-01-11T19:00:00"/>
    <x v="10"/>
    <n v="1"/>
    <x v="0"/>
    <s v="&quot;Шанс&quot; ул.Заречная д.5"/>
  </r>
  <r>
    <d v="2020-01-11T19:00:00"/>
    <x v="10"/>
    <n v="4"/>
    <x v="3"/>
    <s v="&quot;Первый&quot; ул. Пахоменко д.30"/>
  </r>
  <r>
    <d v="2020-01-11T20:00:00"/>
    <x v="10"/>
    <n v="4"/>
    <x v="3"/>
    <s v="&quot;Первый&quot; ул. Пахоменко д.30"/>
  </r>
  <r>
    <d v="2020-01-11T20:00:00"/>
    <x v="10"/>
    <n v="4"/>
    <x v="3"/>
    <s v="&quot;Первый&quot; ул. Пахоменко д.30"/>
  </r>
  <r>
    <d v="2020-01-11T21:00:00"/>
    <x v="10"/>
    <n v="4"/>
    <x v="3"/>
    <s v="&quot;Первый&quot; ул. Пахоменко д.30"/>
  </r>
  <r>
    <d v="2020-01-11T21:00:00"/>
    <x v="10"/>
    <n v="4"/>
    <x v="3"/>
    <s v="&quot;Первый&quot; ул. Пахоменко д.30"/>
  </r>
  <r>
    <d v="2020-01-12T02:39:00"/>
    <x v="11"/>
    <n v="4"/>
    <x v="3"/>
    <s v="&quot;Первый&quot; ул. Пахоменко д.30"/>
  </r>
  <r>
    <d v="2020-01-12T06:00:00"/>
    <x v="11"/>
    <n v="4"/>
    <x v="3"/>
    <s v="&quot;Первый&quot; ул. Пахоменко д.30"/>
  </r>
  <r>
    <d v="2020-01-12T08:00:00"/>
    <x v="11"/>
    <n v="4"/>
    <x v="3"/>
    <s v="&quot;Первый&quot; ул. Пахоменко д.30"/>
  </r>
  <r>
    <d v="2020-01-12T08:00:00"/>
    <x v="11"/>
    <n v="4"/>
    <x v="3"/>
    <s v="&quot;Первый&quot; ул. Пахоменко д.30"/>
  </r>
  <r>
    <d v="2020-01-12T08:00:00"/>
    <x v="11"/>
    <n v="4"/>
    <x v="3"/>
    <s v="&quot;Первый&quot; ул. Пахоменко д.30"/>
  </r>
  <r>
    <d v="2020-01-12T08:00:00"/>
    <x v="11"/>
    <n v="3"/>
    <x v="2"/>
    <s v="&quot;Парабола&quot; пр. Дмитриева д.6/1"/>
  </r>
  <r>
    <d v="2020-01-12T08:00:00"/>
    <x v="11"/>
    <n v="3"/>
    <x v="2"/>
    <s v="&quot;Парабола&quot; пр. Дмитриева д.6/1"/>
  </r>
  <r>
    <d v="2020-01-12T09:00:00"/>
    <x v="11"/>
    <n v="3"/>
    <x v="2"/>
    <s v="&quot;Парабола&quot; пр. Дмитриева д.6/1"/>
  </r>
  <r>
    <d v="2020-01-12T09:00:00"/>
    <x v="11"/>
    <n v="3"/>
    <x v="2"/>
    <s v="&quot;Парабола&quot; пр. Дмитриева д.6/1"/>
  </r>
  <r>
    <d v="2020-01-12T09:00:00"/>
    <x v="11"/>
    <n v="1"/>
    <x v="0"/>
    <s v="&quot;Шанс&quot; ул.Заречная д.5"/>
  </r>
  <r>
    <d v="2020-01-12T09:00:00"/>
    <x v="11"/>
    <n v="1"/>
    <x v="0"/>
    <s v="&quot;Шанс&quot; ул.Заречная д.5"/>
  </r>
  <r>
    <d v="2020-01-12T09:00:00"/>
    <x v="11"/>
    <n v="3"/>
    <x v="2"/>
    <s v="&quot;Парабола&quot; пр. Дмитриева д.6/1"/>
  </r>
  <r>
    <d v="2020-01-12T09:00:00"/>
    <x v="11"/>
    <n v="3"/>
    <x v="2"/>
    <s v="&quot;Парабола&quot; пр. Дмитриева д.6/1"/>
  </r>
  <r>
    <d v="2020-01-12T09:00:00"/>
    <x v="11"/>
    <n v="3"/>
    <x v="2"/>
    <s v="&quot;Парабола&quot; пр. Дмитриева д.6/1"/>
  </r>
  <r>
    <d v="2020-01-12T09:00:00"/>
    <x v="11"/>
    <n v="3"/>
    <x v="2"/>
    <s v="&quot;Парабола&quot; пр. Дмитриева д.6/1"/>
  </r>
  <r>
    <d v="2020-01-12T09:00:00"/>
    <x v="11"/>
    <n v="1"/>
    <x v="0"/>
    <s v="&quot;Шанс&quot; ул.Заречная д.5"/>
  </r>
  <r>
    <d v="2020-01-12T09:30:00"/>
    <x v="11"/>
    <n v="1"/>
    <x v="0"/>
    <s v="&quot;Шанс&quot; ул.Заречная д.5"/>
  </r>
  <r>
    <d v="2020-01-12T10:00:00"/>
    <x v="11"/>
    <n v="1"/>
    <x v="0"/>
    <s v="&quot;Шанс&quot; ул.Заречная д.5"/>
  </r>
  <r>
    <d v="2020-01-12T10:00:00"/>
    <x v="11"/>
    <n v="1"/>
    <x v="0"/>
    <s v="&quot;Шанс&quot; ул.Заречная д.5"/>
  </r>
  <r>
    <d v="2020-01-12T10:00:00"/>
    <x v="11"/>
    <n v="1"/>
    <x v="0"/>
    <s v="&quot;Шанс&quot; ул.Заречная д.5"/>
  </r>
  <r>
    <d v="2020-01-12T10:00:00"/>
    <x v="11"/>
    <n v="2"/>
    <x v="1"/>
    <s v="&quot;Колибри&quot; ул. Широкая д.150"/>
  </r>
  <r>
    <d v="2020-01-12T10:00:00"/>
    <x v="11"/>
    <n v="2"/>
    <x v="1"/>
    <s v="&quot;Колибри&quot; ул. Широкая д.150"/>
  </r>
  <r>
    <d v="2020-01-12T10:00:00"/>
    <x v="11"/>
    <n v="3"/>
    <x v="2"/>
    <s v="&quot;Парабола&quot; пр. Дмитриева д.6/1"/>
  </r>
  <r>
    <d v="2020-01-12T10:00:00"/>
    <x v="11"/>
    <n v="3"/>
    <x v="2"/>
    <s v="&quot;Парабола&quot; пр. Дмитриева д.6/1"/>
  </r>
  <r>
    <d v="2020-01-12T11:00:00"/>
    <x v="11"/>
    <n v="3"/>
    <x v="2"/>
    <s v="&quot;Парабола&quot; пр. Дмитриева д.6/1"/>
  </r>
  <r>
    <d v="2020-01-12T11:00:00"/>
    <x v="11"/>
    <n v="3"/>
    <x v="2"/>
    <s v="&quot;Парабола&quot; пр. Дмитриева д.6/1"/>
  </r>
  <r>
    <d v="2020-01-12T11:00:00"/>
    <x v="11"/>
    <n v="4"/>
    <x v="3"/>
    <s v="&quot;Первый&quot; ул. Пахоменко д.30"/>
  </r>
  <r>
    <d v="2020-01-12T11:00:00"/>
    <x v="11"/>
    <n v="1"/>
    <x v="0"/>
    <s v="&quot;Шанс&quot; ул.Заречная д.5"/>
  </r>
  <r>
    <d v="2020-01-12T11:00:00"/>
    <x v="11"/>
    <n v="1"/>
    <x v="0"/>
    <s v="&quot;Шанс&quot; ул.Заречная д.5"/>
  </r>
  <r>
    <d v="2020-01-12T11:00:00"/>
    <x v="11"/>
    <n v="1"/>
    <x v="0"/>
    <s v="&quot;Шанс&quot; ул.Заречная д.5"/>
  </r>
  <r>
    <d v="2020-01-12T12:00:00"/>
    <x v="11"/>
    <n v="1"/>
    <x v="0"/>
    <s v="&quot;Шанс&quot; ул.Заречная д.5"/>
  </r>
  <r>
    <d v="2020-01-12T12:00:00"/>
    <x v="11"/>
    <n v="1"/>
    <x v="0"/>
    <s v="&quot;Шанс&quot; ул.Заречная д.5"/>
  </r>
  <r>
    <d v="2020-01-12T12:00:00"/>
    <x v="11"/>
    <n v="1"/>
    <x v="0"/>
    <s v="&quot;Шанс&quot; ул.Заречная д.5"/>
  </r>
  <r>
    <d v="2020-01-12T12:45:00"/>
    <x v="11"/>
    <n v="2"/>
    <x v="1"/>
    <s v="&quot;Колибри&quot; ул. Широкая д.150"/>
  </r>
  <r>
    <d v="2020-01-12T13:00:00"/>
    <x v="11"/>
    <n v="2"/>
    <x v="1"/>
    <s v="&quot;Колибри&quot; ул. Широкая д.150"/>
  </r>
  <r>
    <d v="2020-01-12T13:00:00"/>
    <x v="11"/>
    <n v="3"/>
    <x v="2"/>
    <s v="&quot;Парабола&quot; пр. Дмитриева д.6/1"/>
  </r>
  <r>
    <d v="2020-01-12T14:00:00"/>
    <x v="11"/>
    <n v="3"/>
    <x v="2"/>
    <s v="&quot;Парабола&quot; пр. Дмитриева д.6/1"/>
  </r>
  <r>
    <d v="2020-01-12T14:00:00"/>
    <x v="11"/>
    <n v="3"/>
    <x v="2"/>
    <s v="&quot;Парабола&quot; пр. Дмитриева д.6/1"/>
  </r>
  <r>
    <d v="2020-01-12T14:00:00"/>
    <x v="11"/>
    <n v="3"/>
    <x v="2"/>
    <s v="&quot;Парабола&quot; пр. Дмитриева д.6/1"/>
  </r>
  <r>
    <d v="2020-01-12T15:00:00"/>
    <x v="11"/>
    <n v="4"/>
    <x v="3"/>
    <s v="&quot;Первый&quot; ул. Пахоменко д.30"/>
  </r>
  <r>
    <d v="2020-01-12T15:00:00"/>
    <x v="11"/>
    <n v="1"/>
    <x v="0"/>
    <s v="&quot;Шанс&quot; ул.Заречная д.5"/>
  </r>
  <r>
    <d v="2020-01-12T15:14:00"/>
    <x v="11"/>
    <n v="1"/>
    <x v="0"/>
    <s v="&quot;Шанс&quot; ул.Заречная д.5"/>
  </r>
  <r>
    <d v="2020-01-12T15:20:00"/>
    <x v="11"/>
    <n v="1"/>
    <x v="0"/>
    <s v="&quot;Шанс&quot; ул.Заречная д.5"/>
  </r>
  <r>
    <d v="2020-01-12T16:00:00"/>
    <x v="11"/>
    <n v="1"/>
    <x v="0"/>
    <s v="&quot;Шанс&quot; ул.Заречная д.5"/>
  </r>
  <r>
    <d v="2020-01-12T17:00:00"/>
    <x v="11"/>
    <n v="1"/>
    <x v="0"/>
    <s v="&quot;Шанс&quot; ул.Заречная д.5"/>
  </r>
  <r>
    <d v="2020-01-12T17:00:00"/>
    <x v="11"/>
    <n v="1"/>
    <x v="0"/>
    <s v="&quot;Шанс&quot; ул.Заречная д.5"/>
  </r>
  <r>
    <d v="2020-01-12T18:02:46"/>
    <x v="11"/>
    <n v="2"/>
    <x v="1"/>
    <s v="&quot;Колибри&quot; ул. Широкая д.150"/>
  </r>
  <r>
    <d v="2020-01-12T19:00:00"/>
    <x v="11"/>
    <n v="2"/>
    <x v="1"/>
    <s v="&quot;Колибри&quot; ул. Широкая д.150"/>
  </r>
  <r>
    <d v="2020-01-12T20:00:00"/>
    <x v="11"/>
    <n v="3"/>
    <x v="2"/>
    <s v="&quot;Парабола&quot; пр. Дмитриева д.6/1"/>
  </r>
  <r>
    <d v="2020-01-12T21:37:00"/>
    <x v="11"/>
    <n v="3"/>
    <x v="2"/>
    <s v="&quot;Парабола&quot; пр. Дмитриева д.6/1"/>
  </r>
  <r>
    <d v="2020-01-12T23:00:00"/>
    <x v="11"/>
    <n v="3"/>
    <x v="2"/>
    <s v="&quot;Парабола&quot; пр. Дмитриева д.6/1"/>
  </r>
  <r>
    <d v="2020-01-12T23:00:00"/>
    <x v="11"/>
    <n v="3"/>
    <x v="2"/>
    <s v="&quot;Парабола&quot; пр. Дмитриева д.6/1"/>
  </r>
  <r>
    <d v="2020-01-13T01:58:00"/>
    <x v="12"/>
    <n v="4"/>
    <x v="3"/>
    <s v="&quot;Первый&quot; ул. Пахоменко д.30"/>
  </r>
  <r>
    <d v="2020-01-13T06:00:00"/>
    <x v="12"/>
    <n v="3"/>
    <x v="2"/>
    <s v="&quot;Парабола&quot; пр. Дмитриева д.6/1"/>
  </r>
  <r>
    <d v="2020-01-13T06:21:12"/>
    <x v="12"/>
    <n v="3"/>
    <x v="2"/>
    <s v="&quot;Парабола&quot; пр. Дмитриева д.6/1"/>
  </r>
  <r>
    <d v="2020-01-13T07:00:00"/>
    <x v="12"/>
    <n v="3"/>
    <x v="2"/>
    <s v="&quot;Парабола&quot; пр. Дмитриева д.6/1"/>
  </r>
  <r>
    <d v="2020-01-13T07:20:00"/>
    <x v="12"/>
    <n v="3"/>
    <x v="2"/>
    <s v="&quot;Парабола&quot; пр. Дмитриева д.6/1"/>
  </r>
  <r>
    <d v="2020-01-13T08:00:00"/>
    <x v="12"/>
    <n v="1"/>
    <x v="0"/>
    <s v="&quot;Шанс&quot; ул.Заречная д.5"/>
  </r>
  <r>
    <d v="2020-01-13T08:37:42"/>
    <x v="12"/>
    <n v="1"/>
    <x v="0"/>
    <s v="&quot;Шанс&quot; ул.Заречная д.5"/>
  </r>
  <r>
    <d v="2020-01-13T08:40:00"/>
    <x v="12"/>
    <n v="3"/>
    <x v="2"/>
    <s v="&quot;Парабола&quot; пр. Дмитриева д.6/1"/>
  </r>
  <r>
    <d v="2020-01-13T08:58:00"/>
    <x v="12"/>
    <n v="3"/>
    <x v="2"/>
    <s v="&quot;Парабола&quot; пр. Дмитриева д.6/1"/>
  </r>
  <r>
    <d v="2020-01-13T08:58:00"/>
    <x v="12"/>
    <n v="3"/>
    <x v="2"/>
    <s v="&quot;Парабола&quot; пр. Дмитриева д.6/1"/>
  </r>
  <r>
    <d v="2020-01-13T09:00:00"/>
    <x v="12"/>
    <n v="3"/>
    <x v="2"/>
    <s v="&quot;Парабола&quot; пр. Дмитриева д.6/1"/>
  </r>
  <r>
    <d v="2020-01-13T09:00:00"/>
    <x v="12"/>
    <n v="1"/>
    <x v="0"/>
    <s v="&quot;Шанс&quot; ул.Заречная д.5"/>
  </r>
  <r>
    <d v="2020-01-13T09:00:00"/>
    <x v="12"/>
    <n v="1"/>
    <x v="0"/>
    <s v="&quot;Шанс&quot; ул.Заречная д.5"/>
  </r>
  <r>
    <d v="2020-01-13T09:00:00"/>
    <x v="12"/>
    <n v="4"/>
    <x v="3"/>
    <s v="&quot;Первый&quot; ул. Пахоменко д.30"/>
  </r>
  <r>
    <d v="2020-01-13T09:00:00"/>
    <x v="12"/>
    <n v="4"/>
    <x v="3"/>
    <s v="&quot;Первый&quot; ул. Пахоменко д.30"/>
  </r>
  <r>
    <d v="2020-01-13T09:00:00"/>
    <x v="12"/>
    <n v="4"/>
    <x v="3"/>
    <s v="&quot;Первый&quot; ул. Пахоменко д.30"/>
  </r>
  <r>
    <d v="2020-01-13T10:00:00"/>
    <x v="12"/>
    <n v="4"/>
    <x v="3"/>
    <s v="&quot;Первый&quot; ул. Пахоменко д.30"/>
  </r>
  <r>
    <d v="2020-01-13T10:00:00"/>
    <x v="12"/>
    <n v="3"/>
    <x v="2"/>
    <s v="&quot;Парабола&quot; пр. Дмитриева д.6/1"/>
  </r>
  <r>
    <d v="2020-01-13T10:00:00"/>
    <x v="12"/>
    <n v="3"/>
    <x v="2"/>
    <s v="&quot;Парабола&quot; пр. Дмитриева д.6/1"/>
  </r>
  <r>
    <d v="2020-01-13T10:00:00"/>
    <x v="12"/>
    <n v="3"/>
    <x v="2"/>
    <s v="&quot;Парабола&quot; пр. Дмитриева д.6/1"/>
  </r>
  <r>
    <d v="2020-01-13T10:00:00"/>
    <x v="12"/>
    <n v="3"/>
    <x v="2"/>
    <s v="&quot;Парабола&quot; пр. Дмитриева д.6/1"/>
  </r>
  <r>
    <d v="2020-01-13T10:00:00"/>
    <x v="12"/>
    <n v="1"/>
    <x v="0"/>
    <s v="&quot;Шанс&quot; ул.Заречная д.5"/>
  </r>
  <r>
    <d v="2020-01-13T10:20:00"/>
    <x v="12"/>
    <n v="1"/>
    <x v="0"/>
    <s v="&quot;Шанс&quot; ул.Заречная д.5"/>
  </r>
  <r>
    <d v="2020-01-13T11:00:00"/>
    <x v="12"/>
    <n v="3"/>
    <x v="2"/>
    <s v="&quot;Парабола&quot; пр. Дмитриева д.6/1"/>
  </r>
  <r>
    <d v="2020-01-13T12:00:00"/>
    <x v="12"/>
    <n v="3"/>
    <x v="2"/>
    <s v="&quot;Парабола&quot; пр. Дмитриева д.6/1"/>
  </r>
  <r>
    <d v="2020-01-13T12:00:00"/>
    <x v="12"/>
    <n v="3"/>
    <x v="2"/>
    <s v="&quot;Парабола&quot; пр. Дмитриева д.6/1"/>
  </r>
  <r>
    <d v="2020-01-13T12:00:00"/>
    <x v="12"/>
    <n v="3"/>
    <x v="2"/>
    <s v="&quot;Парабола&quot; пр. Дмитриева д.6/1"/>
  </r>
  <r>
    <d v="2020-01-13T13:29:00"/>
    <x v="12"/>
    <n v="1"/>
    <x v="0"/>
    <s v="&quot;Шанс&quot; ул.Заречная д.5"/>
  </r>
  <r>
    <d v="2020-01-13T13:48:00"/>
    <x v="12"/>
    <n v="1"/>
    <x v="0"/>
    <s v="&quot;Шанс&quot; ул.Заречная д.5"/>
  </r>
  <r>
    <d v="2020-01-13T14:00:00"/>
    <x v="12"/>
    <n v="4"/>
    <x v="3"/>
    <s v="&quot;Первый&quot; ул. Пахоменко д.30"/>
  </r>
  <r>
    <d v="2020-01-13T15:00:00"/>
    <x v="12"/>
    <n v="4"/>
    <x v="3"/>
    <s v="&quot;Первый&quot; ул. Пахоменко д.30"/>
  </r>
  <r>
    <d v="2020-01-13T15:20:00"/>
    <x v="12"/>
    <n v="4"/>
    <x v="3"/>
    <s v="&quot;Первый&quot; ул. Пахоменко д.30"/>
  </r>
  <r>
    <d v="2020-01-13T15:30:00"/>
    <x v="12"/>
    <n v="4"/>
    <x v="3"/>
    <s v="&quot;Первый&quot; ул. Пахоменко д.30"/>
  </r>
  <r>
    <d v="2020-01-13T16:00:00"/>
    <x v="12"/>
    <n v="4"/>
    <x v="3"/>
    <s v="&quot;Первый&quot; ул. Пахоменко д.30"/>
  </r>
  <r>
    <d v="2020-01-13T16:00:00"/>
    <x v="12"/>
    <n v="4"/>
    <x v="3"/>
    <s v="&quot;Первый&quot; ул. Пахоменко д.30"/>
  </r>
  <r>
    <d v="2020-01-13T17:00:00"/>
    <x v="12"/>
    <n v="3"/>
    <x v="2"/>
    <s v="&quot;Парабола&quot; пр. Дмитриева д.6/1"/>
  </r>
  <r>
    <d v="2020-01-13T17:10:00"/>
    <x v="12"/>
    <n v="3"/>
    <x v="2"/>
    <s v="&quot;Парабола&quot; пр. Дмитриева д.6/1"/>
  </r>
  <r>
    <d v="2020-01-13T19:01:00"/>
    <x v="12"/>
    <n v="3"/>
    <x v="2"/>
    <s v="&quot;Парабола&quot; пр. Дмитриева д.6/1"/>
  </r>
  <r>
    <d v="2020-01-13T20:00:00"/>
    <x v="12"/>
    <n v="3"/>
    <x v="2"/>
    <s v="&quot;Парабола&quot; пр. Дмитриева д.6/1"/>
  </r>
  <r>
    <d v="2020-01-13T21:00:00"/>
    <x v="12"/>
    <n v="1"/>
    <x v="0"/>
    <s v="&quot;Шанс&quot; ул.Заречная д.5"/>
  </r>
  <r>
    <d v="2020-01-13T21:00:00"/>
    <x v="12"/>
    <n v="1"/>
    <x v="0"/>
    <s v="&quot;Шанс&quot; ул.Заречная д.5"/>
  </r>
  <r>
    <d v="2020-01-13T21:00:00"/>
    <x v="12"/>
    <n v="3"/>
    <x v="2"/>
    <s v="&quot;Парабола&quot; пр. Дмитриева д.6/1"/>
  </r>
  <r>
    <d v="2020-01-13T22:00:00"/>
    <x v="12"/>
    <n v="3"/>
    <x v="2"/>
    <s v="&quot;Парабола&quot; пр. Дмитриева д.6/1"/>
  </r>
  <r>
    <d v="2020-01-14T02:00:00"/>
    <x v="13"/>
    <n v="3"/>
    <x v="2"/>
    <s v="&quot;Парабола&quot; пр. Дмитриева д.6/1"/>
  </r>
  <r>
    <d v="2020-01-14T04:49:00"/>
    <x v="13"/>
    <n v="3"/>
    <x v="2"/>
    <s v="&quot;Парабола&quot; пр. Дмитриева д.6/1"/>
  </r>
  <r>
    <d v="2020-01-14T06:00:00"/>
    <x v="13"/>
    <n v="1"/>
    <x v="0"/>
    <s v="&quot;Шанс&quot; ул.Заречная д.5"/>
  </r>
  <r>
    <d v="2020-01-14T07:30:00"/>
    <x v="13"/>
    <n v="1"/>
    <x v="0"/>
    <s v="&quot;Шанс&quot; ул.Заречная д.5"/>
  </r>
  <r>
    <d v="2020-01-14T08:00:00"/>
    <x v="13"/>
    <n v="4"/>
    <x v="3"/>
    <s v="&quot;Первый&quot; ул. Пахоменко д.30"/>
  </r>
  <r>
    <d v="2020-01-14T08:00:00"/>
    <x v="13"/>
    <n v="4"/>
    <x v="3"/>
    <s v="&quot;Первый&quot; ул. Пахоменко д.30"/>
  </r>
  <r>
    <d v="2020-01-14T08:00:00"/>
    <x v="13"/>
    <n v="4"/>
    <x v="3"/>
    <s v="&quot;Первый&quot; ул. Пахоменко д.30"/>
  </r>
  <r>
    <d v="2020-01-14T08:58:00"/>
    <x v="13"/>
    <n v="4"/>
    <x v="3"/>
    <s v="&quot;Первый&quot; ул. Пахоменко д.30"/>
  </r>
  <r>
    <d v="2020-01-14T09:00:00"/>
    <x v="13"/>
    <n v="4"/>
    <x v="3"/>
    <s v="&quot;Первый&quot; ул. Пахоменко д.30"/>
  </r>
  <r>
    <d v="2020-01-14T09:00:00"/>
    <x v="13"/>
    <n v="4"/>
    <x v="3"/>
    <s v="&quot;Первый&quot; ул. Пахоменко д.30"/>
  </r>
  <r>
    <d v="2020-01-14T09:00:00"/>
    <x v="13"/>
    <n v="4"/>
    <x v="3"/>
    <s v="&quot;Первый&quot; ул. Пахоменко д.30"/>
  </r>
  <r>
    <d v="2020-01-14T09:00:00"/>
    <x v="13"/>
    <n v="4"/>
    <x v="3"/>
    <s v="&quot;Первый&quot; ул. Пахоменко д.30"/>
  </r>
  <r>
    <d v="2020-01-14T09:00:00"/>
    <x v="13"/>
    <n v="4"/>
    <x v="3"/>
    <s v="&quot;Первый&quot; ул. Пахоменко д.30"/>
  </r>
  <r>
    <d v="2020-01-14T09:00:00"/>
    <x v="13"/>
    <n v="4"/>
    <x v="3"/>
    <s v="&quot;Первый&quot; ул. Пахоменко д.30"/>
  </r>
  <r>
    <d v="2020-01-14T10:00:00"/>
    <x v="13"/>
    <n v="3"/>
    <x v="2"/>
    <s v="&quot;Парабола&quot; пр. Дмитриева д.6/1"/>
  </r>
  <r>
    <d v="2020-01-14T10:00:00"/>
    <x v="13"/>
    <n v="3"/>
    <x v="2"/>
    <s v="&quot;Парабола&quot; пр. Дмитриева д.6/1"/>
  </r>
  <r>
    <d v="2020-01-14T10:00:00"/>
    <x v="13"/>
    <n v="3"/>
    <x v="2"/>
    <s v="&quot;Парабола&quot; пр. Дмитриева д.6/1"/>
  </r>
  <r>
    <d v="2020-01-14T10:00:00"/>
    <x v="13"/>
    <n v="3"/>
    <x v="2"/>
    <s v="&quot;Парабола&quot; пр. Дмитриева д.6/1"/>
  </r>
  <r>
    <d v="2020-01-14T10:00:00"/>
    <x v="13"/>
    <n v="1"/>
    <x v="0"/>
    <s v="&quot;Шанс&quot; ул.Заречная д.5"/>
  </r>
  <r>
    <d v="2020-01-14T10:00:00"/>
    <x v="13"/>
    <n v="1"/>
    <x v="0"/>
    <s v="&quot;Шанс&quot; ул.Заречная д.5"/>
  </r>
  <r>
    <d v="2020-01-14T10:00:00"/>
    <x v="13"/>
    <n v="3"/>
    <x v="2"/>
    <s v="&quot;Парабола&quot; пр. Дмитриева д.6/1"/>
  </r>
  <r>
    <d v="2020-01-14T11:00:00"/>
    <x v="13"/>
    <n v="3"/>
    <x v="2"/>
    <s v="&quot;Парабола&quot; пр. Дмитриева д.6/1"/>
  </r>
  <r>
    <d v="2020-01-14T11:00:00"/>
    <x v="13"/>
    <n v="3"/>
    <x v="2"/>
    <s v="&quot;Парабола&quot; пр. Дмитриева д.6/1"/>
  </r>
  <r>
    <d v="2020-01-14T11:00:00"/>
    <x v="13"/>
    <n v="2"/>
    <x v="1"/>
    <s v="&quot;Колибри&quot; ул. Широкая д.150"/>
  </r>
  <r>
    <d v="2020-01-14T12:00:00"/>
    <x v="13"/>
    <n v="2"/>
    <x v="1"/>
    <s v="&quot;Колибри&quot; ул. Широкая д.150"/>
  </r>
  <r>
    <d v="2020-01-14T12:00:00"/>
    <x v="13"/>
    <n v="2"/>
    <x v="1"/>
    <s v="&quot;Колибри&quot; ул. Широкая д.150"/>
  </r>
  <r>
    <d v="2020-01-14T12:00:00"/>
    <x v="13"/>
    <n v="2"/>
    <x v="1"/>
    <s v="&quot;Колибри&quot; ул. Широкая д.150"/>
  </r>
  <r>
    <d v="2020-01-14T12:40:00"/>
    <x v="13"/>
    <n v="2"/>
    <x v="1"/>
    <s v="&quot;Колибри&quot; ул. Широкая д.150"/>
  </r>
  <r>
    <d v="2020-01-14T13:00:00"/>
    <x v="13"/>
    <n v="2"/>
    <x v="1"/>
    <s v="&quot;Колибри&quot; ул. Широкая д.150"/>
  </r>
  <r>
    <d v="2020-01-14T13:00:00"/>
    <x v="13"/>
    <n v="2"/>
    <x v="1"/>
    <s v="&quot;Колибри&quot; ул. Широкая д.150"/>
  </r>
  <r>
    <d v="2020-01-14T14:00:00"/>
    <x v="13"/>
    <n v="2"/>
    <x v="1"/>
    <s v="&quot;Колибри&quot; ул. Широкая д.150"/>
  </r>
  <r>
    <d v="2020-01-14T14:00:00"/>
    <x v="13"/>
    <n v="2"/>
    <x v="1"/>
    <s v="&quot;Колибри&quot; ул. Широкая д.150"/>
  </r>
  <r>
    <d v="2020-01-14T15:00:00"/>
    <x v="13"/>
    <n v="2"/>
    <x v="1"/>
    <s v="&quot;Колибри&quot; ул. Широкая д.150"/>
  </r>
  <r>
    <d v="2020-01-14T15:00:00"/>
    <x v="13"/>
    <n v="2"/>
    <x v="1"/>
    <s v="&quot;Колибри&quot; ул. Широкая д.150"/>
  </r>
  <r>
    <d v="2020-01-14T15:00:00"/>
    <x v="13"/>
    <n v="2"/>
    <x v="1"/>
    <s v="&quot;Колибри&quot; ул. Широкая д.150"/>
  </r>
  <r>
    <d v="2020-01-14T16:00:00"/>
    <x v="13"/>
    <n v="2"/>
    <x v="1"/>
    <s v="&quot;Колибри&quot; ул. Широкая д.150"/>
  </r>
  <r>
    <d v="2020-01-14T17:00:00"/>
    <x v="13"/>
    <n v="2"/>
    <x v="1"/>
    <s v="&quot;Колибри&quot; ул. Широкая д.150"/>
  </r>
  <r>
    <d v="2020-01-14T17:50:00"/>
    <x v="13"/>
    <n v="2"/>
    <x v="1"/>
    <s v="&quot;Колибри&quot; ул. Широкая д.150"/>
  </r>
  <r>
    <d v="2020-01-14T18:00:00"/>
    <x v="13"/>
    <n v="2"/>
    <x v="1"/>
    <s v="&quot;Колибри&quot; ул. Широкая д.150"/>
  </r>
  <r>
    <d v="2020-01-14T19:15:00"/>
    <x v="13"/>
    <n v="2"/>
    <x v="1"/>
    <s v="&quot;Колибри&quot; ул. Широкая д.150"/>
  </r>
  <r>
    <d v="2020-01-14T19:50:00"/>
    <x v="13"/>
    <n v="2"/>
    <x v="1"/>
    <s v="&quot;Колибри&quot; ул. Широкая д.150"/>
  </r>
  <r>
    <d v="2020-01-14T22:00:00"/>
    <x v="13"/>
    <n v="2"/>
    <x v="1"/>
    <s v="&quot;Колибри&quot; ул. Широкая д.150"/>
  </r>
  <r>
    <d v="2020-01-15T03:00:00"/>
    <x v="14"/>
    <n v="2"/>
    <x v="1"/>
    <s v="&quot;Колибри&quot; ул. Широкая д.150"/>
  </r>
  <r>
    <d v="2020-01-15T05:00:00"/>
    <x v="14"/>
    <n v="2"/>
    <x v="1"/>
    <s v="&quot;Колибри&quot; ул. Широкая д.150"/>
  </r>
  <r>
    <d v="2020-01-15T06:00:00"/>
    <x v="14"/>
    <n v="2"/>
    <x v="1"/>
    <s v="&quot;Колибри&quot; ул. Широкая д.150"/>
  </r>
  <r>
    <d v="2020-01-15T08:00:00"/>
    <x v="14"/>
    <n v="2"/>
    <x v="1"/>
    <s v="&quot;Колибри&quot; ул. Широкая д.150"/>
  </r>
  <r>
    <d v="2020-01-15T08:00:00"/>
    <x v="14"/>
    <n v="2"/>
    <x v="1"/>
    <s v="&quot;Колибри&quot; ул. Широкая д.150"/>
  </r>
  <r>
    <d v="2020-01-15T08:00:00"/>
    <x v="14"/>
    <n v="2"/>
    <x v="1"/>
    <s v="&quot;Колибри&quot; ул. Широкая д.150"/>
  </r>
  <r>
    <d v="2020-01-15T08:00:00"/>
    <x v="14"/>
    <n v="2"/>
    <x v="1"/>
    <s v="&quot;Колибри&quot; ул. Широкая д.150"/>
  </r>
  <r>
    <d v="2020-01-15T08:00:00"/>
    <x v="14"/>
    <n v="2"/>
    <x v="1"/>
    <s v="&quot;Колибри&quot; ул. Широкая д.150"/>
  </r>
  <r>
    <d v="2020-01-15T08:00:00"/>
    <x v="14"/>
    <n v="2"/>
    <x v="1"/>
    <s v="&quot;Колибри&quot; ул. Широкая д.150"/>
  </r>
  <r>
    <d v="2020-01-15T08:00:00"/>
    <x v="14"/>
    <n v="2"/>
    <x v="1"/>
    <s v="&quot;Колибри&quot; ул. Широкая д.150"/>
  </r>
  <r>
    <d v="2020-01-15T08:58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09:00:00"/>
    <x v="14"/>
    <n v="2"/>
    <x v="1"/>
    <s v="&quot;Колибри&quot; ул. Широкая д.150"/>
  </r>
  <r>
    <d v="2020-01-15T10:00:00"/>
    <x v="14"/>
    <n v="1"/>
    <x v="0"/>
    <s v="&quot;Шанс&quot; ул.Заречная д.5"/>
  </r>
  <r>
    <d v="2020-01-15T10:00:00"/>
    <x v="14"/>
    <n v="1"/>
    <x v="0"/>
    <s v="&quot;Шанс&quot; ул.Заречная д.5"/>
  </r>
  <r>
    <d v="2020-01-15T10:00:00"/>
    <x v="14"/>
    <n v="1"/>
    <x v="0"/>
    <s v="&quot;Шанс&quot; ул.Заречная д.5"/>
  </r>
  <r>
    <d v="2020-01-15T10:00:00"/>
    <x v="14"/>
    <n v="1"/>
    <x v="0"/>
    <s v="&quot;Шанс&quot; ул.Заречная д.5"/>
  </r>
  <r>
    <d v="2020-01-15T10:00:00"/>
    <x v="14"/>
    <n v="1"/>
    <x v="0"/>
    <s v="&quot;Шанс&quot; ул.Заречная д.5"/>
  </r>
  <r>
    <d v="2020-01-15T10:00:00"/>
    <x v="14"/>
    <n v="1"/>
    <x v="0"/>
    <s v="&quot;Шанс&quot; ул.Заречная д.5"/>
  </r>
  <r>
    <d v="2020-01-15T10:00:00"/>
    <x v="14"/>
    <n v="2"/>
    <x v="1"/>
    <s v="&quot;Колибри&quot; ул. Широкая д.150"/>
  </r>
  <r>
    <d v="2020-01-15T10:00:00"/>
    <x v="14"/>
    <n v="2"/>
    <x v="1"/>
    <s v="&quot;Колибри&quot; ул. Широкая д.150"/>
  </r>
  <r>
    <d v="2020-01-15T10:30:00"/>
    <x v="14"/>
    <n v="3"/>
    <x v="2"/>
    <s v="&quot;Парабола&quot; пр. Дмитриева д.6/1"/>
  </r>
  <r>
    <d v="2020-01-15T11:00:00"/>
    <x v="14"/>
    <n v="3"/>
    <x v="2"/>
    <s v="&quot;Парабола&quot; пр. Дмитриева д.6/1"/>
  </r>
  <r>
    <d v="2020-01-15T11:00:00"/>
    <x v="14"/>
    <n v="3"/>
    <x v="2"/>
    <s v="&quot;Парабола&quot; пр. Дмитриева д.6/1"/>
  </r>
  <r>
    <d v="2020-01-15T11:00:00"/>
    <x v="14"/>
    <n v="3"/>
    <x v="2"/>
    <s v="&quot;Парабола&quot; пр. Дмитриева д.6/1"/>
  </r>
  <r>
    <d v="2020-01-15T11:17:29"/>
    <x v="14"/>
    <n v="4"/>
    <x v="3"/>
    <s v="&quot;Первый&quot; ул. Пахоменко д.30"/>
  </r>
  <r>
    <d v="2020-01-15T11:30:00"/>
    <x v="14"/>
    <n v="1"/>
    <x v="0"/>
    <s v="&quot;Шанс&quot; ул.Заречная д.5"/>
  </r>
  <r>
    <d v="2020-01-15T12:00:00"/>
    <x v="14"/>
    <n v="1"/>
    <x v="0"/>
    <s v="&quot;Шанс&quot; ул.Заречная д.5"/>
  </r>
  <r>
    <d v="2020-01-15T12:00:00"/>
    <x v="14"/>
    <n v="1"/>
    <x v="0"/>
    <s v="&quot;Шанс&quot; ул.Заречная д.5"/>
  </r>
  <r>
    <d v="2020-01-15T13:00:00"/>
    <x v="14"/>
    <n v="1"/>
    <x v="0"/>
    <s v="&quot;Шанс&quot; ул.Заречная д.5"/>
  </r>
  <r>
    <d v="2020-01-15T13:00:00"/>
    <x v="14"/>
    <n v="1"/>
    <x v="0"/>
    <s v="&quot;Шанс&quot; ул.Заречная д.5"/>
  </r>
  <r>
    <d v="2020-01-15T13:00:00"/>
    <x v="14"/>
    <n v="1"/>
    <x v="0"/>
    <s v="&quot;Шанс&quot; ул.Заречная д.5"/>
  </r>
  <r>
    <d v="2020-01-15T13:00:00"/>
    <x v="14"/>
    <n v="2"/>
    <x v="1"/>
    <s v="&quot;Колибри&quot; ул. Широкая д.150"/>
  </r>
  <r>
    <d v="2020-01-15T13:00:00"/>
    <x v="14"/>
    <n v="2"/>
    <x v="1"/>
    <s v="&quot;Колибри&quot; ул. Широкая д.150"/>
  </r>
  <r>
    <d v="2020-01-15T13:00:00"/>
    <x v="14"/>
    <n v="3"/>
    <x v="2"/>
    <s v="&quot;Парабола&quot; пр. Дмитриева д.6/1"/>
  </r>
  <r>
    <d v="2020-01-15T14:00:00"/>
    <x v="14"/>
    <n v="3"/>
    <x v="2"/>
    <s v="&quot;Парабола&quot; пр. Дмитриева д.6/1"/>
  </r>
  <r>
    <d v="2020-01-15T14:00:00"/>
    <x v="14"/>
    <n v="3"/>
    <x v="2"/>
    <s v="&quot;Парабола&quot; пр. Дмитриева д.6/1"/>
  </r>
  <r>
    <d v="2020-01-15T14:48:00"/>
    <x v="14"/>
    <n v="3"/>
    <x v="2"/>
    <s v="&quot;Парабола&quot; пр. Дмитриева д.6/1"/>
  </r>
  <r>
    <d v="2020-01-15T15:00:00"/>
    <x v="14"/>
    <n v="4"/>
    <x v="3"/>
    <s v="&quot;Первый&quot; ул. Пахоменко д.30"/>
  </r>
  <r>
    <d v="2020-01-15T15:00:00"/>
    <x v="14"/>
    <n v="1"/>
    <x v="0"/>
    <s v="&quot;Шанс&quot; ул.Заречная д.5"/>
  </r>
  <r>
    <d v="2020-01-15T15:00:00"/>
    <x v="14"/>
    <n v="1"/>
    <x v="0"/>
    <s v="&quot;Шанс&quot; ул.Заречная д.5"/>
  </r>
  <r>
    <d v="2020-01-15T16:00:00"/>
    <x v="14"/>
    <n v="1"/>
    <x v="0"/>
    <s v="&quot;Шанс&quot; ул.Заречная д.5"/>
  </r>
  <r>
    <d v="2020-01-15T16:00:00"/>
    <x v="14"/>
    <n v="1"/>
    <x v="0"/>
    <s v="&quot;Шанс&quot; ул.Заречная д.5"/>
  </r>
  <r>
    <d v="2020-01-15T16:20:00"/>
    <x v="14"/>
    <n v="1"/>
    <x v="0"/>
    <s v="&quot;Шанс&quot; ул.Заречная д.5"/>
  </r>
  <r>
    <d v="2020-01-15T17:00:00"/>
    <x v="14"/>
    <n v="1"/>
    <x v="0"/>
    <s v="&quot;Шанс&quot; ул.Заречная д.5"/>
  </r>
  <r>
    <d v="2020-01-15T18:00:00"/>
    <x v="14"/>
    <n v="2"/>
    <x v="1"/>
    <s v="&quot;Колибри&quot; ул. Широкая д.150"/>
  </r>
  <r>
    <d v="2020-01-15T18:46:55"/>
    <x v="14"/>
    <n v="2"/>
    <x v="1"/>
    <s v="&quot;Колибри&quot; ул. Широкая д.150"/>
  </r>
  <r>
    <d v="2020-01-15T19:56:00"/>
    <x v="14"/>
    <n v="3"/>
    <x v="2"/>
    <s v="&quot;Парабола&quot; пр. Дмитриева д.6/1"/>
  </r>
  <r>
    <d v="2020-01-15T20:00:00"/>
    <x v="14"/>
    <n v="3"/>
    <x v="2"/>
    <s v="&quot;Парабола&quot; пр. Дмитриева д.6/1"/>
  </r>
  <r>
    <d v="2020-01-15T22:00:00"/>
    <x v="14"/>
    <n v="3"/>
    <x v="2"/>
    <s v="&quot;Парабола&quot; пр. Дмитриева д.6/1"/>
  </r>
  <r>
    <d v="2020-01-15T23:59:00"/>
    <x v="14"/>
    <n v="3"/>
    <x v="2"/>
    <s v="&quot;Парабола&quot; пр. Дмитриева д.6/1"/>
  </r>
  <r>
    <d v="2020-01-16T04:59:00"/>
    <x v="15"/>
    <n v="4"/>
    <x v="3"/>
    <s v="&quot;Первый&quot; ул. Пахоменко д.30"/>
  </r>
  <r>
    <d v="2020-01-16T05:00:00"/>
    <x v="15"/>
    <n v="2"/>
    <x v="1"/>
    <s v="&quot;Колибри&quot; ул. Широкая д.150"/>
  </r>
  <r>
    <d v="2020-01-16T08:00:00"/>
    <x v="15"/>
    <n v="2"/>
    <x v="1"/>
    <s v="&quot;Колибри&quot; ул. Широкая д.150"/>
  </r>
  <r>
    <d v="2020-01-16T08:00:00"/>
    <x v="15"/>
    <n v="4"/>
    <x v="3"/>
    <s v="&quot;Первый&quot; ул. Пахоменко д.30"/>
  </r>
  <r>
    <d v="2020-01-16T08:00:00"/>
    <x v="15"/>
    <n v="4"/>
    <x v="3"/>
    <s v="&quot;Первый&quot; ул. Пахоменко д.30"/>
  </r>
  <r>
    <d v="2020-01-16T08:00:00"/>
    <x v="15"/>
    <n v="4"/>
    <x v="3"/>
    <s v="&quot;Первый&quot; ул. Пахоменко д.30"/>
  </r>
  <r>
    <d v="2020-01-16T08:58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00:00"/>
    <x v="15"/>
    <n v="4"/>
    <x v="3"/>
    <s v="&quot;Первый&quot; ул. Пахоменко д.30"/>
  </r>
  <r>
    <d v="2020-01-16T09:30:00"/>
    <x v="15"/>
    <n v="4"/>
    <x v="3"/>
    <s v="&quot;Первый&quot; ул. Пахоменко д.30"/>
  </r>
  <r>
    <d v="2020-01-16T10:00:00"/>
    <x v="15"/>
    <n v="4"/>
    <x v="3"/>
    <s v="&quot;Первый&quot; ул. Пахоменко д.30"/>
  </r>
  <r>
    <d v="2020-01-16T10:00:00"/>
    <x v="15"/>
    <n v="4"/>
    <x v="3"/>
    <s v="&quot;Первый&quot; ул. Пахоменко д.30"/>
  </r>
  <r>
    <d v="2020-01-16T10:00:00"/>
    <x v="15"/>
    <n v="4"/>
    <x v="3"/>
    <s v="&quot;Первый&quot; ул. Пахоменко д.30"/>
  </r>
  <r>
    <d v="2020-01-16T10:00:00"/>
    <x v="15"/>
    <n v="4"/>
    <x v="3"/>
    <s v="&quot;Первый&quot; ул. Пахоменко д.30"/>
  </r>
  <r>
    <d v="2020-01-16T10:54:17"/>
    <x v="15"/>
    <n v="4"/>
    <x v="3"/>
    <s v="&quot;Первый&quot; ул. Пахоменко д.30"/>
  </r>
  <r>
    <d v="2020-01-16T11:00:00"/>
    <x v="15"/>
    <n v="4"/>
    <x v="3"/>
    <s v="&quot;Первый&quot; ул. Пахоменко д.30"/>
  </r>
  <r>
    <d v="2020-01-16T11:00:00"/>
    <x v="15"/>
    <n v="4"/>
    <x v="3"/>
    <s v="&quot;Первый&quot; ул. Пахоменко д.30"/>
  </r>
  <r>
    <d v="2020-01-16T11:00:00"/>
    <x v="15"/>
    <n v="4"/>
    <x v="3"/>
    <s v="&quot;Первый&quot; ул. Пахоменко д.30"/>
  </r>
  <r>
    <d v="2020-01-16T11:50:00"/>
    <x v="15"/>
    <n v="4"/>
    <x v="3"/>
    <s v="&quot;Первый&quot; ул. Пахоменко д.30"/>
  </r>
  <r>
    <d v="2020-01-16T12:00:00"/>
    <x v="15"/>
    <n v="4"/>
    <x v="3"/>
    <s v="&quot;Первый&quot; ул. Пахоменко д.30"/>
  </r>
  <r>
    <d v="2020-01-16T12:00:00"/>
    <x v="15"/>
    <n v="4"/>
    <x v="3"/>
    <s v="&quot;Первый&quot; ул. Пахоменко д.30"/>
  </r>
  <r>
    <d v="2020-01-16T12:00:00"/>
    <x v="15"/>
    <n v="4"/>
    <x v="3"/>
    <s v="&quot;Первый&quot; ул. Пахоменко д.30"/>
  </r>
  <r>
    <d v="2020-01-16T13:00:00"/>
    <x v="15"/>
    <n v="4"/>
    <x v="3"/>
    <s v="&quot;Первый&quot; ул. Пахоменко д.30"/>
  </r>
  <r>
    <d v="2020-01-16T13:00:00"/>
    <x v="15"/>
    <n v="4"/>
    <x v="3"/>
    <s v="&quot;Первый&quot; ул. Пахоменко д.30"/>
  </r>
  <r>
    <d v="2020-01-16T13:00:00"/>
    <x v="15"/>
    <n v="4"/>
    <x v="3"/>
    <s v="&quot;Первый&quot; ул. Пахоменко д.30"/>
  </r>
  <r>
    <d v="2020-01-16T13:00:00"/>
    <x v="15"/>
    <n v="4"/>
    <x v="3"/>
    <s v="&quot;Первый&quot; ул. Пахоменко д.30"/>
  </r>
  <r>
    <d v="2020-01-16T14:00:00"/>
    <x v="15"/>
    <n v="4"/>
    <x v="3"/>
    <s v="&quot;Первый&quot; ул. Пахоменко д.30"/>
  </r>
  <r>
    <d v="2020-01-16T14:00:00"/>
    <x v="15"/>
    <n v="4"/>
    <x v="3"/>
    <s v="&quot;Первый&quot; ул. Пахоменко д.30"/>
  </r>
  <r>
    <d v="2020-01-16T14:43:58"/>
    <x v="15"/>
    <n v="4"/>
    <x v="3"/>
    <s v="&quot;Первый&quot; ул. Пахоменко д.30"/>
  </r>
  <r>
    <d v="2020-01-16T14:58:00"/>
    <x v="15"/>
    <n v="4"/>
    <x v="3"/>
    <s v="&quot;Первый&quot; ул. Пахоменко д.30"/>
  </r>
  <r>
    <d v="2020-01-16T15:00:00"/>
    <x v="15"/>
    <n v="4"/>
    <x v="3"/>
    <s v="&quot;Первый&quot; ул. Пахоменко д.30"/>
  </r>
  <r>
    <d v="2020-01-16T15:00:00"/>
    <x v="15"/>
    <n v="4"/>
    <x v="3"/>
    <s v="&quot;Первый&quot; ул. Пахоменко д.30"/>
  </r>
  <r>
    <d v="2020-01-16T15:00:00"/>
    <x v="15"/>
    <n v="4"/>
    <x v="3"/>
    <s v="&quot;Первый&quot; ул. Пахоменко д.30"/>
  </r>
  <r>
    <d v="2020-01-16T16:30:00"/>
    <x v="15"/>
    <n v="4"/>
    <x v="3"/>
    <s v="&quot;Первый&quot; ул. Пахоменко д.30"/>
  </r>
  <r>
    <d v="2020-01-16T16:30:00"/>
    <x v="15"/>
    <n v="4"/>
    <x v="3"/>
    <s v="&quot;Первый&quot; ул. Пахоменко д.30"/>
  </r>
  <r>
    <d v="2020-01-16T17:00:00"/>
    <x v="15"/>
    <n v="4"/>
    <x v="3"/>
    <s v="&quot;Первый&quot; ул. Пахоменко д.30"/>
  </r>
  <r>
    <d v="2020-01-16T17:00:00"/>
    <x v="15"/>
    <n v="4"/>
    <x v="3"/>
    <s v="&quot;Первый&quot; ул. Пахоменко д.30"/>
  </r>
  <r>
    <d v="2020-01-16T17:00:00"/>
    <x v="15"/>
    <n v="4"/>
    <x v="3"/>
    <s v="&quot;Первый&quot; ул. Пахоменко д.30"/>
  </r>
  <r>
    <d v="2020-01-16T17:01:00"/>
    <x v="15"/>
    <n v="4"/>
    <x v="3"/>
    <s v="&quot;Первый&quot; ул. Пахоменко д.30"/>
  </r>
  <r>
    <d v="2020-01-16T17:50:00"/>
    <x v="15"/>
    <n v="4"/>
    <x v="3"/>
    <s v="&quot;Первый&quot; ул. Пахоменко д.30"/>
  </r>
  <r>
    <d v="2020-01-16T18:00:00"/>
    <x v="15"/>
    <n v="4"/>
    <x v="3"/>
    <s v="&quot;Первый&quot; ул. Пахоменко д.30"/>
  </r>
  <r>
    <d v="2020-01-16T18:06:04"/>
    <x v="15"/>
    <n v="4"/>
    <x v="3"/>
    <s v="&quot;Первый&quot; ул. Пахоменко д.30"/>
  </r>
  <r>
    <d v="2020-01-16T19:00:00"/>
    <x v="15"/>
    <n v="4"/>
    <x v="3"/>
    <s v="&quot;Первый&quot; ул. Пахоменко д.30"/>
  </r>
  <r>
    <d v="2020-01-16T19:00:00"/>
    <x v="15"/>
    <n v="4"/>
    <x v="3"/>
    <s v="&quot;Первый&quot; ул. Пахоменко д.30"/>
  </r>
  <r>
    <d v="2020-01-16T19:00:00"/>
    <x v="15"/>
    <n v="4"/>
    <x v="3"/>
    <s v="&quot;Первый&quot; ул. Пахоменко д.30"/>
  </r>
  <r>
    <d v="2020-01-16T19:30:00"/>
    <x v="15"/>
    <n v="4"/>
    <x v="3"/>
    <s v="&quot;Первый&quot; ул. Пахоменко д.30"/>
  </r>
  <r>
    <d v="2020-01-16T19:50:00"/>
    <x v="15"/>
    <n v="4"/>
    <x v="3"/>
    <s v="&quot;Первый&quot; ул. Пахоменко д.30"/>
  </r>
  <r>
    <d v="2020-01-16T20:30:00"/>
    <x v="15"/>
    <n v="4"/>
    <x v="3"/>
    <s v="&quot;Первый&quot; ул. Пахоменко д.30"/>
  </r>
  <r>
    <d v="2020-01-16T21:00:00"/>
    <x v="15"/>
    <n v="4"/>
    <x v="3"/>
    <s v="&quot;Первый&quot; ул. Пахоменко д.30"/>
  </r>
  <r>
    <d v="2020-01-16T22:39:00"/>
    <x v="15"/>
    <n v="4"/>
    <x v="3"/>
    <s v="&quot;Первый&quot; ул. Пахоменко д.30"/>
  </r>
  <r>
    <d v="2020-01-17T01:05:00"/>
    <x v="16"/>
    <n v="4"/>
    <x v="3"/>
    <s v="&quot;Первый&quot; ул. Пахоменко д.30"/>
  </r>
  <r>
    <d v="2020-01-17T02:30:00"/>
    <x v="16"/>
    <n v="2"/>
    <x v="1"/>
    <s v="&quot;Колибри&quot; ул. Широкая д.150"/>
  </r>
  <r>
    <d v="2020-01-17T05:00:00"/>
    <x v="16"/>
    <n v="2"/>
    <x v="1"/>
    <s v="&quot;Колибри&quot; ул. Широкая д.150"/>
  </r>
  <r>
    <d v="2020-01-17T05:00:00"/>
    <x v="16"/>
    <n v="2"/>
    <x v="1"/>
    <s v="&quot;Колибри&quot; ул. Широкая д.150"/>
  </r>
  <r>
    <d v="2020-01-17T08:00:00"/>
    <x v="16"/>
    <n v="2"/>
    <x v="1"/>
    <s v="&quot;Колибри&quot; ул. Широкая д.150"/>
  </r>
  <r>
    <d v="2020-01-17T08:00:00"/>
    <x v="16"/>
    <n v="2"/>
    <x v="1"/>
    <s v="&quot;Колибри&quot; ул. Широкая д.150"/>
  </r>
  <r>
    <d v="2020-01-17T08:00:00"/>
    <x v="16"/>
    <n v="2"/>
    <x v="1"/>
    <s v="&quot;Колибри&quot; ул. Широкая д.150"/>
  </r>
  <r>
    <d v="2020-01-17T08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00:00"/>
    <x v="16"/>
    <n v="2"/>
    <x v="1"/>
    <s v="&quot;Колибри&quot; ул. Широкая д.150"/>
  </r>
  <r>
    <d v="2020-01-17T09:30:00"/>
    <x v="16"/>
    <n v="2"/>
    <x v="1"/>
    <s v="&quot;Колибри&quot; ул. Широкая д.150"/>
  </r>
  <r>
    <d v="2020-01-17T10:00:00"/>
    <x v="16"/>
    <n v="2"/>
    <x v="1"/>
    <s v="&quot;Колибри&quot; ул. Широкая д.150"/>
  </r>
  <r>
    <d v="2020-01-17T10:00:00"/>
    <x v="16"/>
    <n v="2"/>
    <x v="1"/>
    <s v="&quot;Колибри&quot; ул. Широкая д.150"/>
  </r>
  <r>
    <d v="2020-01-17T10:00:00"/>
    <x v="16"/>
    <n v="2"/>
    <x v="1"/>
    <s v="&quot;Колибри&quot; ул. Широкая д.150"/>
  </r>
  <r>
    <d v="2020-01-17T10:00:00"/>
    <x v="16"/>
    <n v="2"/>
    <x v="1"/>
    <s v="&quot;Колибри&quot; ул. Широкая д.150"/>
  </r>
  <r>
    <d v="2020-01-17T10:00:00"/>
    <x v="16"/>
    <n v="2"/>
    <x v="1"/>
    <s v="&quot;Колибри&quot; ул. Широкая д.150"/>
  </r>
  <r>
    <d v="2020-01-17T11:00:00"/>
    <x v="16"/>
    <n v="2"/>
    <x v="1"/>
    <s v="&quot;Колибри&quot; ул. Широкая д.150"/>
  </r>
  <r>
    <d v="2020-01-17T11:00:00"/>
    <x v="16"/>
    <n v="2"/>
    <x v="1"/>
    <s v="&quot;Колибри&quot; ул. Широкая д.150"/>
  </r>
  <r>
    <d v="2020-01-17T11:00:00"/>
    <x v="16"/>
    <n v="2"/>
    <x v="1"/>
    <s v="&quot;Колибри&quot; ул. Широкая д.150"/>
  </r>
  <r>
    <d v="2020-01-17T12:00:00"/>
    <x v="16"/>
    <n v="2"/>
    <x v="1"/>
    <s v="&quot;Колибри&quot; ул. Широкая д.150"/>
  </r>
  <r>
    <d v="2020-01-17T12:00:00"/>
    <x v="16"/>
    <n v="1"/>
    <x v="0"/>
    <s v="&quot;Шанс&quot; ул.Заречная д.5"/>
  </r>
  <r>
    <d v="2020-01-17T13:00:00"/>
    <x v="16"/>
    <n v="1"/>
    <x v="0"/>
    <s v="&quot;Шанс&quot; ул.Заречная д.5"/>
  </r>
  <r>
    <d v="2020-01-17T14:00:00"/>
    <x v="16"/>
    <n v="1"/>
    <x v="0"/>
    <s v="&quot;Шанс&quot; ул.Заречная д.5"/>
  </r>
  <r>
    <d v="2020-01-17T14:40:00"/>
    <x v="16"/>
    <n v="1"/>
    <x v="0"/>
    <s v="&quot;Шанс&quot; ул.Заречная д.5"/>
  </r>
  <r>
    <d v="2020-01-17T14:58:00"/>
    <x v="16"/>
    <n v="1"/>
    <x v="0"/>
    <s v="&quot;Шанс&quot; ул.Заречная д.5"/>
  </r>
  <r>
    <d v="2020-01-17T15:00:00"/>
    <x v="16"/>
    <n v="1"/>
    <x v="0"/>
    <s v="&quot;Шанс&quot; ул.Заречная д.5"/>
  </r>
  <r>
    <d v="2020-01-17T15:00:00"/>
    <x v="16"/>
    <n v="2"/>
    <x v="1"/>
    <s v="&quot;Колибри&quot; ул. Широкая д.150"/>
  </r>
  <r>
    <d v="2020-01-17T16:00:00"/>
    <x v="16"/>
    <n v="2"/>
    <x v="1"/>
    <s v="&quot;Колибри&quot; ул. Широкая д.150"/>
  </r>
  <r>
    <d v="2020-01-17T17:00:00"/>
    <x v="16"/>
    <n v="3"/>
    <x v="2"/>
    <s v="&quot;Парабола&quot; пр. Дмитриева д.6/1"/>
  </r>
  <r>
    <d v="2020-01-17T17:00:00"/>
    <x v="16"/>
    <n v="3"/>
    <x v="2"/>
    <s v="&quot;Парабола&quot; пр. Дмитриева д.6/1"/>
  </r>
  <r>
    <d v="2020-01-17T18:00:00"/>
    <x v="16"/>
    <n v="3"/>
    <x v="2"/>
    <s v="&quot;Парабола&quot; пр. Дмитриева д.6/1"/>
  </r>
  <r>
    <d v="2020-01-17T21:00:00"/>
    <x v="16"/>
    <n v="3"/>
    <x v="2"/>
    <s v="&quot;Парабола&quot; пр. Дмитриева д.6/1"/>
  </r>
  <r>
    <d v="2020-01-17T23:30:00"/>
    <x v="16"/>
    <n v="4"/>
    <x v="3"/>
    <s v="&quot;Первый&quot; ул. Пахоменко д.30"/>
  </r>
  <r>
    <d v="2020-01-17T23:44:00"/>
    <x v="16"/>
    <n v="1"/>
    <x v="0"/>
    <s v="&quot;Шанс&quot; ул.Заречная д.5"/>
  </r>
  <r>
    <d v="2020-01-18T07:00:00"/>
    <x v="17"/>
    <n v="1"/>
    <x v="0"/>
    <s v="&quot;Шанс&quot; ул.Заречная д.5"/>
  </r>
  <r>
    <d v="2020-01-18T08:00:00"/>
    <x v="17"/>
    <n v="1"/>
    <x v="0"/>
    <s v="&quot;Шанс&quot; ул.Заречная д.5"/>
  </r>
  <r>
    <d v="2020-01-18T08:00:00"/>
    <x v="17"/>
    <n v="1"/>
    <x v="0"/>
    <s v="&quot;Шанс&quot; ул.Заречная д.5"/>
  </r>
  <r>
    <d v="2020-01-18T08:00:00"/>
    <x v="17"/>
    <n v="1"/>
    <x v="0"/>
    <s v="&quot;Шанс&quot; ул.Заречная д.5"/>
  </r>
  <r>
    <d v="2020-01-18T08:00:00"/>
    <x v="17"/>
    <n v="1"/>
    <x v="0"/>
    <s v="&quot;Шанс&quot; ул.Заречная д.5"/>
  </r>
  <r>
    <d v="2020-01-18T08:00:00"/>
    <x v="17"/>
    <n v="2"/>
    <x v="1"/>
    <s v="&quot;Колибри&quot; ул. Широкая д.150"/>
  </r>
  <r>
    <d v="2020-01-18T09:00:00"/>
    <x v="17"/>
    <n v="2"/>
    <x v="1"/>
    <s v="&quot;Колибри&quot; ул. Широкая д.150"/>
  </r>
  <r>
    <d v="2020-01-18T09:00:00"/>
    <x v="17"/>
    <n v="3"/>
    <x v="2"/>
    <s v="&quot;Парабола&quot; пр. Дмитриева д.6/1"/>
  </r>
  <r>
    <d v="2020-01-18T09:00:00"/>
    <x v="17"/>
    <n v="3"/>
    <x v="2"/>
    <s v="&quot;Парабола&quot; пр. Дмитриева д.6/1"/>
  </r>
  <r>
    <d v="2020-01-18T09:00:00"/>
    <x v="17"/>
    <n v="3"/>
    <x v="2"/>
    <s v="&quot;Парабола&quot; пр. Дмитриева д.6/1"/>
  </r>
  <r>
    <d v="2020-01-18T09:00:00"/>
    <x v="17"/>
    <n v="3"/>
    <x v="2"/>
    <s v="&quot;Парабола&quot; пр. Дмитриева д.6/1"/>
  </r>
  <r>
    <d v="2020-01-18T09:00:00"/>
    <x v="17"/>
    <n v="4"/>
    <x v="3"/>
    <s v="&quot;Первый&quot; ул. Пахоменко д.30"/>
  </r>
  <r>
    <d v="2020-01-18T09:00:00"/>
    <x v="17"/>
    <n v="1"/>
    <x v="0"/>
    <s v="&quot;Шанс&quot; ул.Заречная д.5"/>
  </r>
  <r>
    <d v="2020-01-18T09:00:00"/>
    <x v="17"/>
    <n v="1"/>
    <x v="0"/>
    <s v="&quot;Шанс&quot; ул.Заречная д.5"/>
  </r>
  <r>
    <d v="2020-01-18T09:00:00"/>
    <x v="17"/>
    <n v="1"/>
    <x v="0"/>
    <s v="&quot;Шанс&quot; ул.Заречная д.5"/>
  </r>
  <r>
    <d v="2020-01-18T09:00:00"/>
    <x v="17"/>
    <n v="1"/>
    <x v="0"/>
    <s v="&quot;Шанс&quot; ул.Заречная д.5"/>
  </r>
  <r>
    <d v="2020-01-18T09:00:00"/>
    <x v="17"/>
    <n v="1"/>
    <x v="0"/>
    <s v="&quot;Шанс&quot; ул.Заречная д.5"/>
  </r>
  <r>
    <d v="2020-01-18T09:00:00"/>
    <x v="17"/>
    <n v="1"/>
    <x v="0"/>
    <s v="&quot;Шанс&quot; ул.Заречная д.5"/>
  </r>
  <r>
    <d v="2020-01-18T09:30:00"/>
    <x v="17"/>
    <n v="2"/>
    <x v="1"/>
    <s v="&quot;Колибри&quot; ул. Широкая д.150"/>
  </r>
  <r>
    <d v="2020-01-18T10:00:00"/>
    <x v="17"/>
    <n v="2"/>
    <x v="1"/>
    <s v="&quot;Колибри&quot; ул. Широкая д.150"/>
  </r>
  <r>
    <d v="2020-01-18T10:00:00"/>
    <x v="17"/>
    <n v="3"/>
    <x v="2"/>
    <s v="&quot;Парабола&quot; пр. Дмитриева д.6/1"/>
  </r>
  <r>
    <d v="2020-01-18T10:00:00"/>
    <x v="17"/>
    <n v="3"/>
    <x v="2"/>
    <s v="&quot;Парабола&quot; пр. Дмитриева д.6/1"/>
  </r>
  <r>
    <d v="2020-01-18T10:00:00"/>
    <x v="17"/>
    <n v="3"/>
    <x v="2"/>
    <s v="&quot;Парабола&quot; пр. Дмитриева д.6/1"/>
  </r>
  <r>
    <d v="2020-01-18T11:00:00"/>
    <x v="17"/>
    <n v="3"/>
    <x v="2"/>
    <s v="&quot;Парабола&quot; пр. Дмитриева д.6/1"/>
  </r>
  <r>
    <d v="2020-01-18T11:00:00"/>
    <x v="17"/>
    <n v="4"/>
    <x v="3"/>
    <s v="&quot;Первый&quot; ул. Пахоменко д.30"/>
  </r>
  <r>
    <d v="2020-01-18T12:00:00"/>
    <x v="17"/>
    <n v="2"/>
    <x v="1"/>
    <s v="&quot;Колибри&quot; ул. Широкая д.150"/>
  </r>
  <r>
    <d v="2020-01-18T12:00:00"/>
    <x v="17"/>
    <n v="2"/>
    <x v="1"/>
    <s v="&quot;Колибри&quot; ул. Широкая д.150"/>
  </r>
  <r>
    <d v="2020-01-18T13:00:00"/>
    <x v="17"/>
    <n v="2"/>
    <x v="1"/>
    <s v="&quot;Колибри&quot; ул. Широкая д.150"/>
  </r>
  <r>
    <d v="2020-01-18T13:00:00"/>
    <x v="17"/>
    <n v="2"/>
    <x v="1"/>
    <s v="&quot;Колибри&quot; ул. Широкая д.150"/>
  </r>
  <r>
    <d v="2020-01-18T13:00:00"/>
    <x v="17"/>
    <n v="2"/>
    <x v="1"/>
    <s v="&quot;Колибри&quot; ул. Широкая д.150"/>
  </r>
  <r>
    <d v="2020-01-18T13:05:00"/>
    <x v="17"/>
    <n v="2"/>
    <x v="1"/>
    <s v="&quot;Колибри&quot; ул. Широкая д.150"/>
  </r>
  <r>
    <d v="2020-01-18T14:00:00"/>
    <x v="17"/>
    <n v="2"/>
    <x v="1"/>
    <s v="&quot;Колибри&quot; ул. Широкая д.150"/>
  </r>
  <r>
    <d v="2020-01-18T15:00:00"/>
    <x v="17"/>
    <n v="2"/>
    <x v="1"/>
    <s v="&quot;Колибри&quot; ул. Широкая д.150"/>
  </r>
  <r>
    <d v="2020-01-18T15:00:00"/>
    <x v="17"/>
    <n v="2"/>
    <x v="1"/>
    <s v="&quot;Колибри&quot; ул. Широкая д.150"/>
  </r>
  <r>
    <d v="2020-01-18T15:00:00"/>
    <x v="17"/>
    <n v="2"/>
    <x v="1"/>
    <s v="&quot;Колибри&quot; ул. Широкая д.150"/>
  </r>
  <r>
    <d v="2020-01-18T15:00:00"/>
    <x v="17"/>
    <n v="2"/>
    <x v="1"/>
    <s v="&quot;Колибри&quot; ул. Широкая д.150"/>
  </r>
  <r>
    <d v="2020-01-18T15:00:00"/>
    <x v="17"/>
    <n v="2"/>
    <x v="1"/>
    <s v="&quot;Колибри&quot; ул. Широкая д.150"/>
  </r>
  <r>
    <d v="2020-01-18T16:00:00"/>
    <x v="17"/>
    <n v="2"/>
    <x v="1"/>
    <s v="&quot;Колибри&quot; ул. Широкая д.150"/>
  </r>
  <r>
    <d v="2020-01-18T16:05:00"/>
    <x v="17"/>
    <n v="2"/>
    <x v="1"/>
    <s v="&quot;Колибри&quot; ул. Широкая д.150"/>
  </r>
  <r>
    <d v="2020-01-18T17:00:00"/>
    <x v="17"/>
    <n v="2"/>
    <x v="1"/>
    <s v="&quot;Колибри&quot; ул. Широкая д.150"/>
  </r>
  <r>
    <d v="2020-01-18T17:18:51"/>
    <x v="17"/>
    <n v="2"/>
    <x v="1"/>
    <s v="&quot;Колибри&quot; ул. Широкая д.150"/>
  </r>
  <r>
    <d v="2020-01-18T17:37:07"/>
    <x v="17"/>
    <n v="2"/>
    <x v="1"/>
    <s v="&quot;Колибри&quot; ул. Широкая д.150"/>
  </r>
  <r>
    <d v="2020-01-18T18:00:00"/>
    <x v="17"/>
    <n v="2"/>
    <x v="1"/>
    <s v="&quot;Колибри&quot; ул. Широкая д.150"/>
  </r>
  <r>
    <d v="2020-01-18T18:00:00"/>
    <x v="17"/>
    <n v="2"/>
    <x v="1"/>
    <s v="&quot;Колибри&quot; ул. Широкая д.150"/>
  </r>
  <r>
    <d v="2020-01-18T18:12:17"/>
    <x v="17"/>
    <n v="2"/>
    <x v="1"/>
    <s v="&quot;Колибри&quot; ул. Широкая д.150"/>
  </r>
  <r>
    <d v="2020-01-18T18:36:00"/>
    <x v="17"/>
    <n v="2"/>
    <x v="1"/>
    <s v="&quot;Колибри&quot; ул. Широкая д.150"/>
  </r>
  <r>
    <d v="2020-01-18T19:00:00"/>
    <x v="17"/>
    <n v="2"/>
    <x v="1"/>
    <s v="&quot;Колибри&quot; ул. Широкая д.150"/>
  </r>
  <r>
    <d v="2020-01-19T06:30:00"/>
    <x v="18"/>
    <n v="2"/>
    <x v="1"/>
    <s v="&quot;Колибри&quot; ул. Широкая д.150"/>
  </r>
  <r>
    <d v="2020-01-19T07:00:00"/>
    <x v="18"/>
    <n v="2"/>
    <x v="1"/>
    <s v="&quot;Колибри&quot; ул. Широкая д.150"/>
  </r>
  <r>
    <d v="2020-01-19T08:00:00"/>
    <x v="18"/>
    <n v="2"/>
    <x v="1"/>
    <s v="&quot;Колибри&quot; ул. Широкая д.150"/>
  </r>
  <r>
    <d v="2020-01-19T08:00:00"/>
    <x v="18"/>
    <n v="2"/>
    <x v="1"/>
    <s v="&quot;Колибри&quot; ул. Широкая д.150"/>
  </r>
  <r>
    <d v="2020-01-19T08:00:00"/>
    <x v="18"/>
    <n v="2"/>
    <x v="1"/>
    <s v="&quot;Колибри&quot; ул. Широкая д.150"/>
  </r>
  <r>
    <d v="2020-01-19T08:00:00"/>
    <x v="18"/>
    <n v="2"/>
    <x v="1"/>
    <s v="&quot;Колибри&quot; ул. Широкая д.150"/>
  </r>
  <r>
    <d v="2020-01-19T09:00:00"/>
    <x v="18"/>
    <n v="2"/>
    <x v="1"/>
    <s v="&quot;Колибри&quot; ул. Широкая д.150"/>
  </r>
  <r>
    <d v="2020-01-19T09:00:00"/>
    <x v="18"/>
    <n v="2"/>
    <x v="1"/>
    <s v="&quot;Колибри&quot; ул. Широкая д.150"/>
  </r>
  <r>
    <d v="2020-01-19T09:00:00"/>
    <x v="18"/>
    <n v="1"/>
    <x v="0"/>
    <s v="&quot;Шанс&quot; ул.Заречная д.5"/>
  </r>
  <r>
    <d v="2020-01-19T09:00:00"/>
    <x v="18"/>
    <n v="2"/>
    <x v="1"/>
    <s v="&quot;Колибри&quot; ул. Широкая д.150"/>
  </r>
  <r>
    <d v="2020-01-19T09:00:00"/>
    <x v="18"/>
    <n v="3"/>
    <x v="2"/>
    <s v="&quot;Парабола&quot; пр. Дмитриева д.6/1"/>
  </r>
  <r>
    <d v="2020-01-19T09:00:00"/>
    <x v="18"/>
    <n v="4"/>
    <x v="3"/>
    <s v="&quot;Первый&quot; ул. Пахоменко д.30"/>
  </r>
  <r>
    <d v="2020-01-19T09:00:00"/>
    <x v="18"/>
    <n v="1"/>
    <x v="0"/>
    <s v="&quot;Шанс&quot; ул.Заречная д.5"/>
  </r>
  <r>
    <d v="2020-01-19T09:00:00"/>
    <x v="18"/>
    <n v="2"/>
    <x v="1"/>
    <s v="&quot;Колибри&quot; ул. Широкая д.150"/>
  </r>
  <r>
    <d v="2020-01-19T09:00:00"/>
    <x v="18"/>
    <n v="3"/>
    <x v="2"/>
    <s v="&quot;Парабола&quot; пр. Дмитриева д.6/1"/>
  </r>
  <r>
    <d v="2020-01-19T09:00:00"/>
    <x v="18"/>
    <n v="4"/>
    <x v="3"/>
    <s v="&quot;Первый&quot; ул. Пахоменко д.30"/>
  </r>
  <r>
    <d v="2020-01-19T09:29:23"/>
    <x v="18"/>
    <n v="1"/>
    <x v="0"/>
    <s v="&quot;Шанс&quot; ул.Заречная д.5"/>
  </r>
  <r>
    <d v="2020-01-19T09:58:00"/>
    <x v="18"/>
    <n v="2"/>
    <x v="1"/>
    <s v="&quot;Колибри&quot; ул. Широкая д.150"/>
  </r>
  <r>
    <d v="2020-01-19T10:00:00"/>
    <x v="18"/>
    <n v="3"/>
    <x v="2"/>
    <s v="&quot;Парабола&quot; пр. Дмитриева д.6/1"/>
  </r>
  <r>
    <d v="2020-01-19T10:00:00"/>
    <x v="18"/>
    <n v="4"/>
    <x v="3"/>
    <s v="&quot;Первый&quot; ул. Пахоменко д.30"/>
  </r>
  <r>
    <d v="2020-01-19T10:00:00"/>
    <x v="18"/>
    <n v="1"/>
    <x v="0"/>
    <s v="&quot;Шанс&quot; ул.Заречная д.5"/>
  </r>
  <r>
    <d v="2020-01-19T10:00:00"/>
    <x v="18"/>
    <n v="2"/>
    <x v="1"/>
    <s v="&quot;Колибри&quot; ул. Широкая д.150"/>
  </r>
  <r>
    <d v="2020-01-19T10:00:00"/>
    <x v="18"/>
    <n v="3"/>
    <x v="2"/>
    <s v="&quot;Парабола&quot; пр. Дмитриева д.6/1"/>
  </r>
  <r>
    <d v="2020-01-19T10:00:00"/>
    <x v="18"/>
    <n v="4"/>
    <x v="3"/>
    <s v="&quot;Первый&quot; ул. Пахоменко д.30"/>
  </r>
  <r>
    <d v="2020-01-19T10:00:00"/>
    <x v="18"/>
    <n v="1"/>
    <x v="0"/>
    <s v="&quot;Шанс&quot; ул.Заречная д.5"/>
  </r>
  <r>
    <d v="2020-01-19T10:00:00"/>
    <x v="18"/>
    <n v="2"/>
    <x v="1"/>
    <s v="&quot;Колибри&quot; ул. Широкая д.150"/>
  </r>
  <r>
    <d v="2020-01-19T10:01:00"/>
    <x v="18"/>
    <n v="3"/>
    <x v="2"/>
    <s v="&quot;Парабола&quot; пр. Дмитриева д.6/1"/>
  </r>
  <r>
    <d v="2020-01-19T11:00:00"/>
    <x v="18"/>
    <n v="4"/>
    <x v="3"/>
    <s v="&quot;Первый&quot; ул. Пахоменко д.30"/>
  </r>
  <r>
    <d v="2020-01-19T11:00:00"/>
    <x v="18"/>
    <n v="1"/>
    <x v="0"/>
    <s v="&quot;Шанс&quot; ул.Заречная д.5"/>
  </r>
  <r>
    <d v="2020-01-19T11:37:13"/>
    <x v="18"/>
    <n v="2"/>
    <x v="1"/>
    <s v="&quot;Колибри&quot; ул. Широкая д.150"/>
  </r>
  <r>
    <d v="2020-01-19T12:00:00"/>
    <x v="18"/>
    <n v="3"/>
    <x v="2"/>
    <s v="&quot;Парабола&quot; пр. Дмитриева д.6/1"/>
  </r>
  <r>
    <d v="2020-01-19T12:00:00"/>
    <x v="18"/>
    <n v="4"/>
    <x v="3"/>
    <s v="&quot;Первый&quot; ул. Пахоменко д.30"/>
  </r>
  <r>
    <d v="2020-01-19T13:00:00"/>
    <x v="18"/>
    <n v="1"/>
    <x v="0"/>
    <s v="&quot;Шанс&quot; ул.Заречная д.5"/>
  </r>
  <r>
    <d v="2020-01-19T13:00:00"/>
    <x v="18"/>
    <n v="2"/>
    <x v="1"/>
    <s v="&quot;Колибри&quot; ул. Широкая д.150"/>
  </r>
  <r>
    <d v="2020-01-19T14:00:00"/>
    <x v="18"/>
    <n v="3"/>
    <x v="2"/>
    <s v="&quot;Парабола&quot; пр. Дмитриева д.6/1"/>
  </r>
  <r>
    <d v="2020-01-19T14:25:57"/>
    <x v="18"/>
    <n v="4"/>
    <x v="3"/>
    <s v="&quot;Первый&quot; ул. Пахоменко д.30"/>
  </r>
  <r>
    <d v="2020-01-19T14:40:00"/>
    <x v="18"/>
    <n v="1"/>
    <x v="0"/>
    <s v="&quot;Шанс&quot; ул.Заречная д.5"/>
  </r>
  <r>
    <d v="2020-01-19T15:00:00"/>
    <x v="18"/>
    <n v="2"/>
    <x v="1"/>
    <s v="&quot;Колибри&quot; ул. Широкая д.150"/>
  </r>
  <r>
    <d v="2020-01-19T15:00:00"/>
    <x v="18"/>
    <n v="3"/>
    <x v="2"/>
    <s v="&quot;Парабола&quot; пр. Дмитриева д.6/1"/>
  </r>
  <r>
    <d v="2020-01-19T15:00:00"/>
    <x v="18"/>
    <n v="4"/>
    <x v="3"/>
    <s v="&quot;Первый&quot; ул. Пахоменко д.30"/>
  </r>
  <r>
    <d v="2020-01-19T15:00:00"/>
    <x v="18"/>
    <n v="1"/>
    <x v="0"/>
    <s v="&quot;Шанс&quot; ул.Заречная д.5"/>
  </r>
  <r>
    <d v="2020-01-19T15:00:00"/>
    <x v="18"/>
    <n v="2"/>
    <x v="1"/>
    <s v="&quot;Колибри&quot; ул. Широкая д.150"/>
  </r>
  <r>
    <d v="2020-01-19T15:03:01"/>
    <x v="18"/>
    <n v="3"/>
    <x v="2"/>
    <s v="&quot;Парабола&quot; пр. Дмитриева д.6/1"/>
  </r>
  <r>
    <d v="2020-01-19T15:15:00"/>
    <x v="18"/>
    <n v="4"/>
    <x v="3"/>
    <s v="&quot;Первый&quot; ул. Пахоменко д.30"/>
  </r>
  <r>
    <d v="2020-01-19T16:00:00"/>
    <x v="18"/>
    <n v="1"/>
    <x v="0"/>
    <s v="&quot;Шанс&quot; ул.Заречная д.5"/>
  </r>
  <r>
    <d v="2020-01-19T16:00:00"/>
    <x v="18"/>
    <n v="2"/>
    <x v="1"/>
    <s v="&quot;Колибри&quot; ул. Широкая д.150"/>
  </r>
  <r>
    <d v="2020-01-19T16:30:00"/>
    <x v="18"/>
    <n v="3"/>
    <x v="2"/>
    <s v="&quot;Парабола&quot; пр. Дмитриева д.6/1"/>
  </r>
  <r>
    <d v="2020-01-19T16:30:00"/>
    <x v="18"/>
    <n v="4"/>
    <x v="3"/>
    <s v="&quot;Первый&quot; ул. Пахоменко д.30"/>
  </r>
  <r>
    <d v="2020-01-19T16:30:00"/>
    <x v="18"/>
    <n v="1"/>
    <x v="0"/>
    <s v="&quot;Шанс&quot; ул.Заречная д.5"/>
  </r>
  <r>
    <d v="2020-01-19T17:00:00"/>
    <x v="18"/>
    <n v="2"/>
    <x v="1"/>
    <s v="&quot;Колибри&quot; ул. Широкая д.150"/>
  </r>
  <r>
    <d v="2020-01-19T18:00:00"/>
    <x v="18"/>
    <n v="3"/>
    <x v="2"/>
    <s v="&quot;Парабола&quot; пр. Дмитриева д.6/1"/>
  </r>
  <r>
    <d v="2020-01-19T18:54:27"/>
    <x v="18"/>
    <n v="4"/>
    <x v="3"/>
    <s v="&quot;Первый&quot; ул. Пахоменко д.30"/>
  </r>
  <r>
    <d v="2020-01-19T19:00:00"/>
    <x v="18"/>
    <n v="1"/>
    <x v="0"/>
    <s v="&quot;Шанс&quot; ул.Заречная д.5"/>
  </r>
  <r>
    <d v="2020-01-19T19:03:25"/>
    <x v="18"/>
    <n v="2"/>
    <x v="1"/>
    <s v="&quot;Колибри&quot; ул. Широкая д.150"/>
  </r>
  <r>
    <d v="2020-01-19T20:00:00"/>
    <x v="18"/>
    <n v="3"/>
    <x v="2"/>
    <s v="&quot;Парабола&quot; пр. Дмитриева д.6/1"/>
  </r>
  <r>
    <d v="2020-01-20T00:22:00"/>
    <x v="19"/>
    <n v="4"/>
    <x v="3"/>
    <s v="&quot;Первый&quot; ул. Пахоменко д.30"/>
  </r>
  <r>
    <d v="2020-01-20T02:39:00"/>
    <x v="19"/>
    <n v="1"/>
    <x v="0"/>
    <s v="&quot;Шанс&quot; ул.Заречная д.5"/>
  </r>
  <r>
    <d v="2020-01-20T06:00:00"/>
    <x v="19"/>
    <n v="2"/>
    <x v="1"/>
    <s v="&quot;Колибри&quot; ул. Широкая д.150"/>
  </r>
  <r>
    <d v="2020-01-20T08:00:00"/>
    <x v="19"/>
    <n v="3"/>
    <x v="2"/>
    <s v="&quot;Парабола&quot; пр. Дмитриева д.6/1"/>
  </r>
  <r>
    <d v="2020-01-20T08:00:00"/>
    <x v="19"/>
    <n v="4"/>
    <x v="3"/>
    <s v="&quot;Первый&quot; ул. Пахоменко д.30"/>
  </r>
  <r>
    <d v="2020-01-20T08:00:00"/>
    <x v="19"/>
    <n v="1"/>
    <x v="0"/>
    <s v="&quot;Шанс&quot; ул.Заречная д.5"/>
  </r>
  <r>
    <d v="2020-01-20T09:00:00"/>
    <x v="19"/>
    <n v="2"/>
    <x v="1"/>
    <s v="&quot;Колибри&quot; ул. Широкая д.150"/>
  </r>
  <r>
    <d v="2020-01-20T09:00:00"/>
    <x v="19"/>
    <n v="3"/>
    <x v="2"/>
    <s v="&quot;Парабола&quot; пр. Дмитриева д.6/1"/>
  </r>
  <r>
    <d v="2020-01-20T09:00:00"/>
    <x v="19"/>
    <n v="4"/>
    <x v="3"/>
    <s v="&quot;Первый&quot; ул. Пахоменко д.30"/>
  </r>
  <r>
    <d v="2020-01-20T09:00:00"/>
    <x v="19"/>
    <n v="1"/>
    <x v="0"/>
    <s v="&quot;Шанс&quot; ул.Заречная д.5"/>
  </r>
  <r>
    <d v="2020-01-20T09:00:00"/>
    <x v="19"/>
    <n v="2"/>
    <x v="1"/>
    <s v="&quot;Колибри&quot; ул. Широкая д.150"/>
  </r>
  <r>
    <d v="2020-01-20T09:00:00"/>
    <x v="19"/>
    <n v="3"/>
    <x v="2"/>
    <s v="&quot;Парабола&quot; пр. Дмитриева д.6/1"/>
  </r>
  <r>
    <d v="2020-01-20T09:00:00"/>
    <x v="19"/>
    <n v="4"/>
    <x v="3"/>
    <s v="&quot;Первый&quot; ул. Пахоменко д.30"/>
  </r>
  <r>
    <d v="2020-01-20T09:00:00"/>
    <x v="19"/>
    <n v="1"/>
    <x v="0"/>
    <s v="&quot;Шанс&quot; ул.Заречная д.5"/>
  </r>
  <r>
    <d v="2020-01-20T09:30:00"/>
    <x v="19"/>
    <n v="2"/>
    <x v="1"/>
    <s v="&quot;Колибри&quot; ул. Широкая д.150"/>
  </r>
  <r>
    <d v="2020-01-20T10:00:00"/>
    <x v="19"/>
    <n v="3"/>
    <x v="2"/>
    <s v="&quot;Парабола&quot; пр. Дмитриева д.6/1"/>
  </r>
  <r>
    <d v="2020-01-20T10:00:00"/>
    <x v="19"/>
    <n v="4"/>
    <x v="3"/>
    <s v="&quot;Первый&quot; ул. Пахоменко д.30"/>
  </r>
  <r>
    <d v="2020-01-20T10:00:00"/>
    <x v="19"/>
    <n v="2"/>
    <x v="1"/>
    <s v="&quot;Колибри&quot; ул. Широкая д.150"/>
  </r>
  <r>
    <d v="2020-01-20T10:00:00"/>
    <x v="19"/>
    <n v="2"/>
    <x v="1"/>
    <s v="&quot;Колибри&quot; ул. Широкая д.150"/>
  </r>
  <r>
    <d v="2020-01-20T10:00:00"/>
    <x v="19"/>
    <n v="2"/>
    <x v="1"/>
    <s v="&quot;Колибри&quot; ул. Широкая д.150"/>
  </r>
  <r>
    <d v="2020-01-20T10:00:00"/>
    <x v="19"/>
    <n v="2"/>
    <x v="1"/>
    <s v="&quot;Колибри&quot; ул. Широкая д.150"/>
  </r>
  <r>
    <d v="2020-01-20T10:30:00"/>
    <x v="19"/>
    <n v="2"/>
    <x v="1"/>
    <s v="&quot;Колибри&quot; ул. Широкая д.150"/>
  </r>
  <r>
    <d v="2020-01-20T11:00:00"/>
    <x v="19"/>
    <n v="2"/>
    <x v="1"/>
    <s v="&quot;Колибри&quot; ул. Широкая д.150"/>
  </r>
  <r>
    <d v="2020-01-20T11:00:00"/>
    <x v="19"/>
    <n v="2"/>
    <x v="1"/>
    <s v="&quot;Колибри&quot; ул. Широкая д.150"/>
  </r>
  <r>
    <d v="2020-01-20T11:00:00"/>
    <x v="19"/>
    <n v="2"/>
    <x v="1"/>
    <s v="&quot;Колибри&quot; ул. Широкая д.150"/>
  </r>
  <r>
    <d v="2020-01-20T11:00:00"/>
    <x v="19"/>
    <n v="2"/>
    <x v="1"/>
    <s v="&quot;Колибри&quot; ул. Широкая д.150"/>
  </r>
  <r>
    <d v="2020-01-20T12:00:00"/>
    <x v="19"/>
    <n v="2"/>
    <x v="1"/>
    <s v="&quot;Колибри&quot; ул. Широкая д.150"/>
  </r>
  <r>
    <d v="2020-01-20T12:00:00"/>
    <x v="19"/>
    <n v="2"/>
    <x v="1"/>
    <s v="&quot;Колибри&quot; ул. Широкая д.150"/>
  </r>
  <r>
    <d v="2020-01-20T12:00:00"/>
    <x v="19"/>
    <n v="2"/>
    <x v="1"/>
    <s v="&quot;Колибри&quot; ул. Широкая д.150"/>
  </r>
  <r>
    <d v="2020-01-20T12:45:00"/>
    <x v="19"/>
    <n v="2"/>
    <x v="1"/>
    <s v="&quot;Колибри&quot; ул. Широкая д.150"/>
  </r>
  <r>
    <d v="2020-01-20T13:00:00"/>
    <x v="19"/>
    <n v="2"/>
    <x v="1"/>
    <s v="&quot;Колибри&quot; ул. Широкая д.150"/>
  </r>
  <r>
    <d v="2020-01-20T13:00:00"/>
    <x v="19"/>
    <n v="2"/>
    <x v="1"/>
    <s v="&quot;Колибри&quot; ул. Широкая д.150"/>
  </r>
  <r>
    <d v="2020-01-20T13:00:00"/>
    <x v="19"/>
    <n v="2"/>
    <x v="1"/>
    <s v="&quot;Колибри&quot; ул. Широкая д.150"/>
  </r>
  <r>
    <d v="2020-01-20T13:10:00"/>
    <x v="19"/>
    <n v="2"/>
    <x v="1"/>
    <s v="&quot;Колибри&quot; ул. Широкая д.150"/>
  </r>
  <r>
    <d v="2020-01-20T14:00:00"/>
    <x v="19"/>
    <n v="2"/>
    <x v="1"/>
    <s v="&quot;Колибри&quot; ул. Широкая д.150"/>
  </r>
  <r>
    <d v="2020-01-20T15:20:00"/>
    <x v="19"/>
    <n v="2"/>
    <x v="1"/>
    <s v="&quot;Колибри&quot; ул. Широкая д.150"/>
  </r>
  <r>
    <d v="2020-01-20T15:40:00"/>
    <x v="19"/>
    <n v="2"/>
    <x v="1"/>
    <s v="&quot;Колибри&quot; ул. Широкая д.150"/>
  </r>
  <r>
    <d v="2020-01-20T18:00:00"/>
    <x v="19"/>
    <n v="2"/>
    <x v="1"/>
    <s v="&quot;Колибри&quot; ул. Широкая д.150"/>
  </r>
  <r>
    <d v="2020-01-20T19:01:00"/>
    <x v="19"/>
    <n v="2"/>
    <x v="1"/>
    <s v="&quot;Колибри&quot; ул. Широкая д.150"/>
  </r>
  <r>
    <d v="2020-01-20T20:00:00"/>
    <x v="19"/>
    <n v="2"/>
    <x v="1"/>
    <s v="&quot;Колибри&quot; ул. Широкая д.150"/>
  </r>
  <r>
    <d v="2020-01-20T21:00:00"/>
    <x v="19"/>
    <n v="2"/>
    <x v="1"/>
    <s v="&quot;Колибри&quot; ул. Широкая д.150"/>
  </r>
  <r>
    <d v="2020-01-20T23:00:00"/>
    <x v="19"/>
    <n v="2"/>
    <x v="1"/>
    <s v="&quot;Колибри&quot; ул. Широкая д.150"/>
  </r>
  <r>
    <d v="2020-01-20T23:21:00"/>
    <x v="19"/>
    <n v="2"/>
    <x v="1"/>
    <s v="&quot;Колибри&quot; ул. Широкая д.150"/>
  </r>
  <r>
    <d v="2020-01-21T00:01:00"/>
    <x v="20"/>
    <n v="2"/>
    <x v="1"/>
    <s v="&quot;Колибри&quot; ул. Широкая д.150"/>
  </r>
  <r>
    <d v="2020-01-21T05:00:00"/>
    <x v="20"/>
    <n v="2"/>
    <x v="1"/>
    <s v="&quot;Колибри&quot; ул. Широкая д.150"/>
  </r>
  <r>
    <d v="2020-01-21T06:30:00"/>
    <x v="20"/>
    <n v="2"/>
    <x v="1"/>
    <s v="&quot;Колибри&quot; ул. Широкая д.150"/>
  </r>
  <r>
    <d v="2020-01-21T08:00:00"/>
    <x v="20"/>
    <n v="2"/>
    <x v="1"/>
    <s v="&quot;Колибри&quot; ул. Широкая д.150"/>
  </r>
  <r>
    <d v="2020-01-21T08:00:00"/>
    <x v="20"/>
    <n v="2"/>
    <x v="1"/>
    <s v="&quot;Колибри&quot; ул. Широкая д.150"/>
  </r>
  <r>
    <d v="2020-01-21T08:10:00"/>
    <x v="20"/>
    <n v="2"/>
    <x v="1"/>
    <s v="&quot;Колибри&quot; ул. Широкая д.150"/>
  </r>
  <r>
    <d v="2020-01-21T09:00:00"/>
    <x v="20"/>
    <n v="2"/>
    <x v="1"/>
    <s v="&quot;Колибри&quot; ул. Широкая д.150"/>
  </r>
  <r>
    <d v="2020-01-21T09:00:00"/>
    <x v="20"/>
    <n v="2"/>
    <x v="1"/>
    <s v="&quot;Колибри&quot; ул. Широкая д.150"/>
  </r>
  <r>
    <d v="2020-01-21T09:00:00"/>
    <x v="20"/>
    <n v="2"/>
    <x v="1"/>
    <s v="&quot;Колибри&quot; ул. Широкая д.150"/>
  </r>
  <r>
    <d v="2020-01-21T09:00:00"/>
    <x v="20"/>
    <n v="2"/>
    <x v="1"/>
    <s v="&quot;Колибри&quot; ул. Широкая д.150"/>
  </r>
  <r>
    <d v="2020-01-21T10:00:00"/>
    <x v="20"/>
    <n v="2"/>
    <x v="1"/>
    <s v="&quot;Колибри&quot; ул. Широкая д.150"/>
  </r>
  <r>
    <d v="2020-01-21T10:00:00"/>
    <x v="20"/>
    <n v="2"/>
    <x v="1"/>
    <s v="&quot;Колибри&quot; ул. Широкая д.150"/>
  </r>
  <r>
    <d v="2020-01-21T10:00:00"/>
    <x v="20"/>
    <n v="2"/>
    <x v="1"/>
    <s v="&quot;Колибри&quot; ул. Широкая д.150"/>
  </r>
  <r>
    <d v="2020-01-21T10:00:00"/>
    <x v="20"/>
    <n v="2"/>
    <x v="1"/>
    <s v="&quot;Колибри&quot; ул. Широкая д.150"/>
  </r>
  <r>
    <d v="2020-01-21T11:00:00"/>
    <x v="20"/>
    <n v="2"/>
    <x v="1"/>
    <s v="&quot;Колибри&quot; ул. Широкая д.150"/>
  </r>
  <r>
    <d v="2020-01-21T11:09:00"/>
    <x v="20"/>
    <n v="2"/>
    <x v="1"/>
    <s v="&quot;Колибри&quot; ул. Широкая д.150"/>
  </r>
  <r>
    <d v="2020-01-21T11:13:00"/>
    <x v="20"/>
    <n v="2"/>
    <x v="1"/>
    <s v="&quot;Колибри&quot; ул. Широкая д.150"/>
  </r>
  <r>
    <d v="2020-01-21T12:00:00"/>
    <x v="20"/>
    <n v="2"/>
    <x v="1"/>
    <s v="&quot;Колибри&quot; ул. Широкая д.150"/>
  </r>
  <r>
    <d v="2020-01-21T13:29:00"/>
    <x v="20"/>
    <n v="2"/>
    <x v="1"/>
    <s v="&quot;Колибри&quot; ул. Широкая д.150"/>
  </r>
  <r>
    <d v="2020-01-21T13:48:00"/>
    <x v="20"/>
    <n v="2"/>
    <x v="1"/>
    <s v="&quot;Колибри&quot; ул. Широкая д.150"/>
  </r>
  <r>
    <d v="2020-01-21T14:00:00"/>
    <x v="20"/>
    <n v="2"/>
    <x v="1"/>
    <s v="&quot;Колибри&quot; ул. Широкая д.150"/>
  </r>
  <r>
    <d v="2020-01-21T15:00:00"/>
    <x v="20"/>
    <n v="2"/>
    <x v="1"/>
    <s v="&quot;Колибри&quot; ул. Широкая д.150"/>
  </r>
  <r>
    <d v="2020-01-21T15:20:00"/>
    <x v="20"/>
    <n v="2"/>
    <x v="1"/>
    <s v="&quot;Колибри&quot; ул. Широкая д.150"/>
  </r>
  <r>
    <d v="2020-01-21T17:00:00"/>
    <x v="20"/>
    <n v="1"/>
    <x v="0"/>
    <s v="&quot;Шанс&quot; ул.Заречная д.5"/>
  </r>
  <r>
    <d v="2020-01-21T17:12:00"/>
    <x v="20"/>
    <n v="1"/>
    <x v="0"/>
    <s v="&quot;Шанс&quot; ул.Заречная д.5"/>
  </r>
  <r>
    <d v="2020-01-21T18:00:00"/>
    <x v="20"/>
    <n v="1"/>
    <x v="0"/>
    <s v="&quot;Шанс&quot; ул.Заречная д.5"/>
  </r>
  <r>
    <d v="2020-01-21T18:39:13"/>
    <x v="20"/>
    <n v="1"/>
    <x v="0"/>
    <s v="&quot;Шанс&quot; ул.Заречная д.5"/>
  </r>
  <r>
    <d v="2020-01-21T20:00:00"/>
    <x v="20"/>
    <n v="1"/>
    <x v="0"/>
    <s v="&quot;Шанс&quot; ул.Заречная д.5"/>
  </r>
  <r>
    <d v="2020-01-21T21:00:00"/>
    <x v="20"/>
    <n v="1"/>
    <x v="0"/>
    <s v="&quot;Шанс&quot; ул.Заречная д.5"/>
  </r>
  <r>
    <d v="2020-01-21T21:00:00"/>
    <x v="20"/>
    <n v="2"/>
    <x v="1"/>
    <s v="&quot;Колибри&quot; ул. Широкая д.150"/>
  </r>
  <r>
    <d v="2020-01-21T22:10:00"/>
    <x v="20"/>
    <n v="2"/>
    <x v="1"/>
    <s v="&quot;Колибри&quot; ул. Широкая д.150"/>
  </r>
  <r>
    <d v="2020-01-22T02:00:00"/>
    <x v="21"/>
    <n v="3"/>
    <x v="2"/>
    <s v="&quot;Парабола&quot; пр. Дмитриева д.6/1"/>
  </r>
  <r>
    <d v="2020-01-22T04:49:00"/>
    <x v="21"/>
    <n v="3"/>
    <x v="2"/>
    <s v="&quot;Парабола&quot; пр. Дмитриева д.6/1"/>
  </r>
  <r>
    <d v="2020-01-22T07:00:00"/>
    <x v="21"/>
    <n v="3"/>
    <x v="2"/>
    <s v="&quot;Парабола&quot; пр. Дмитриева д.6/1"/>
  </r>
  <r>
    <d v="2020-01-22T08:58:00"/>
    <x v="21"/>
    <n v="3"/>
    <x v="2"/>
    <s v="&quot;Парабола&quot; пр. Дмитриева д.6/1"/>
  </r>
  <r>
    <d v="2020-01-22T09:00:00"/>
    <x v="21"/>
    <n v="4"/>
    <x v="3"/>
    <s v="&quot;Первый&quot; ул. Пахоменко д.30"/>
  </r>
  <r>
    <d v="2020-01-22T09:00:00"/>
    <x v="21"/>
    <n v="1"/>
    <x v="0"/>
    <s v="&quot;Шанс&quot; ул.Заречная д.5"/>
  </r>
  <r>
    <d v="2020-01-22T09:00:00"/>
    <x v="21"/>
    <n v="1"/>
    <x v="0"/>
    <s v="&quot;Шанс&quot; ул.Заречная д.5"/>
  </r>
  <r>
    <d v="2020-01-22T09:00:00"/>
    <x v="21"/>
    <n v="1"/>
    <x v="0"/>
    <s v="&quot;Шанс&quot; ул.Заречная д.5"/>
  </r>
  <r>
    <d v="2020-01-22T09:00:00"/>
    <x v="21"/>
    <n v="1"/>
    <x v="0"/>
    <s v="&quot;Шанс&quot; ул.Заречная д.5"/>
  </r>
  <r>
    <d v="2020-01-22T09:00:00"/>
    <x v="21"/>
    <n v="1"/>
    <x v="0"/>
    <s v="&quot;Шанс&quot; ул.Заречная д.5"/>
  </r>
  <r>
    <d v="2020-01-22T09:00:00"/>
    <x v="21"/>
    <n v="1"/>
    <x v="0"/>
    <s v="&quot;Шанс&quot; ул.Заречная д.5"/>
  </r>
  <r>
    <d v="2020-01-22T09:00:00"/>
    <x v="21"/>
    <n v="2"/>
    <x v="1"/>
    <s v="&quot;Колибри&quot; ул. Широкая д.150"/>
  </r>
  <r>
    <d v="2020-01-22T09:00:00"/>
    <x v="21"/>
    <n v="2"/>
    <x v="1"/>
    <s v="&quot;Колибри&quot; ул. Широкая д.150"/>
  </r>
  <r>
    <d v="2020-01-22T09:00:00"/>
    <x v="21"/>
    <n v="3"/>
    <x v="2"/>
    <s v="&quot;Парабола&quot; пр. Дмитриева д.6/1"/>
  </r>
  <r>
    <d v="2020-01-22T09:00:00"/>
    <x v="21"/>
    <n v="3"/>
    <x v="2"/>
    <s v="&quot;Парабола&quot; пр. Дмитриева д.6/1"/>
  </r>
  <r>
    <d v="2020-01-22T10:00:00"/>
    <x v="21"/>
    <n v="3"/>
    <x v="2"/>
    <s v="&quot;Парабола&quot; пр. Дмитриева д.6/1"/>
  </r>
  <r>
    <d v="2020-01-22T10:00:00"/>
    <x v="21"/>
    <n v="3"/>
    <x v="2"/>
    <s v="&quot;Парабола&quot; пр. Дмитриева д.6/1"/>
  </r>
  <r>
    <d v="2020-01-22T10:00:00"/>
    <x v="21"/>
    <n v="4"/>
    <x v="3"/>
    <s v="&quot;Первый&quot; ул. Пахоменко д.30"/>
  </r>
  <r>
    <d v="2020-01-22T10:00:00"/>
    <x v="21"/>
    <n v="1"/>
    <x v="0"/>
    <s v="&quot;Шанс&quot; ул.Заречная д.5"/>
  </r>
  <r>
    <d v="2020-01-22T10:00:00"/>
    <x v="21"/>
    <n v="1"/>
    <x v="0"/>
    <s v="&quot;Шанс&quot; ул.Заречная д.5"/>
  </r>
  <r>
    <d v="2020-01-22T11:00:00"/>
    <x v="21"/>
    <n v="1"/>
    <x v="0"/>
    <s v="&quot;Шанс&quot; ул.Заречная д.5"/>
  </r>
  <r>
    <d v="2020-01-22T11:00:00"/>
    <x v="21"/>
    <n v="1"/>
    <x v="0"/>
    <s v="&quot;Шанс&quot; ул.Заречная д.5"/>
  </r>
  <r>
    <d v="2020-01-22T11:00:00"/>
    <x v="21"/>
    <n v="1"/>
    <x v="0"/>
    <s v="&quot;Шанс&quot; ул.Заречная д.5"/>
  </r>
  <r>
    <d v="2020-01-22T11:00:00"/>
    <x v="21"/>
    <n v="1"/>
    <x v="0"/>
    <s v="&quot;Шанс&quot; ул.Заречная д.5"/>
  </r>
  <r>
    <d v="2020-01-22T12:00:00"/>
    <x v="21"/>
    <n v="2"/>
    <x v="1"/>
    <s v="&quot;Колибри&quot; ул. Широкая д.150"/>
  </r>
  <r>
    <d v="2020-01-22T12:00:00"/>
    <x v="21"/>
    <n v="2"/>
    <x v="1"/>
    <s v="&quot;Колибри&quot; ул. Широкая д.150"/>
  </r>
  <r>
    <d v="2020-01-22T13:00:00"/>
    <x v="21"/>
    <n v="3"/>
    <x v="2"/>
    <s v="&quot;Парабола&quot; пр. Дмитриева д.6/1"/>
  </r>
  <r>
    <d v="2020-01-22T13:00:00"/>
    <x v="21"/>
    <n v="3"/>
    <x v="2"/>
    <s v="&quot;Парабола&quot; пр. Дмитриева д.6/1"/>
  </r>
  <r>
    <d v="2020-01-22T13:00:00"/>
    <x v="21"/>
    <n v="3"/>
    <x v="2"/>
    <s v="&quot;Парабола&quot; пр. Дмитриева д.6/1"/>
  </r>
  <r>
    <d v="2020-01-22T13:40:00"/>
    <x v="21"/>
    <n v="3"/>
    <x v="2"/>
    <s v="&quot;Парабола&quot; пр. Дмитриева д.6/1"/>
  </r>
  <r>
    <d v="2020-01-22T14:00:00"/>
    <x v="21"/>
    <n v="4"/>
    <x v="3"/>
    <s v="&quot;Первый&quot; ул. Пахоменко д.30"/>
  </r>
  <r>
    <d v="2020-01-22T14:00:00"/>
    <x v="21"/>
    <n v="2"/>
    <x v="1"/>
    <s v="&quot;Колибри&quot; ул. Широкая д.150"/>
  </r>
  <r>
    <d v="2020-01-22T15:00:00"/>
    <x v="21"/>
    <n v="2"/>
    <x v="1"/>
    <s v="&quot;Колибри&quot; ул. Широкая д.150"/>
  </r>
  <r>
    <d v="2020-01-22T15:00:00"/>
    <x v="21"/>
    <n v="2"/>
    <x v="1"/>
    <s v="&quot;Колибри&quot; ул. Широкая д.150"/>
  </r>
  <r>
    <d v="2020-01-22T15:00:00"/>
    <x v="21"/>
    <n v="2"/>
    <x v="1"/>
    <s v="&quot;Колибри&quot; ул. Широкая д.150"/>
  </r>
  <r>
    <d v="2020-01-22T15:00:00"/>
    <x v="21"/>
    <n v="2"/>
    <x v="1"/>
    <s v="&quot;Колибри&quot; ул. Широкая д.150"/>
  </r>
  <r>
    <d v="2020-01-22T15:00:00"/>
    <x v="21"/>
    <n v="2"/>
    <x v="1"/>
    <s v="&quot;Колибри&quot; ул. Широкая д.150"/>
  </r>
  <r>
    <d v="2020-01-22T15:10:00"/>
    <x v="21"/>
    <n v="2"/>
    <x v="1"/>
    <s v="&quot;Колибри&quot; ул. Широкая д.150"/>
  </r>
  <r>
    <d v="2020-01-22T16:00:00"/>
    <x v="21"/>
    <n v="2"/>
    <x v="1"/>
    <s v="&quot;Колибри&quot; ул. Широкая д.150"/>
  </r>
  <r>
    <d v="2020-01-22T16:05:00"/>
    <x v="21"/>
    <n v="2"/>
    <x v="1"/>
    <s v="&quot;Колибри&quot; ул. Широкая д.150"/>
  </r>
  <r>
    <d v="2020-01-22T16:40:00"/>
    <x v="21"/>
    <n v="2"/>
    <x v="1"/>
    <s v="&quot;Колибри&quot; ул. Широкая д.150"/>
  </r>
  <r>
    <d v="2020-01-22T17:00:00"/>
    <x v="21"/>
    <n v="2"/>
    <x v="1"/>
    <s v="&quot;Колибри&quot; ул. Широкая д.150"/>
  </r>
  <r>
    <d v="2020-01-22T17:00:00"/>
    <x v="21"/>
    <n v="2"/>
    <x v="1"/>
    <s v="&quot;Колибри&quot; ул. Широкая д.150"/>
  </r>
  <r>
    <d v="2020-01-22T17:10:00"/>
    <x v="21"/>
    <n v="2"/>
    <x v="1"/>
    <s v="&quot;Колибри&quot; ул. Широкая д.150"/>
  </r>
  <r>
    <d v="2020-01-22T17:30:00"/>
    <x v="21"/>
    <n v="2"/>
    <x v="1"/>
    <s v="&quot;Колибри&quot; ул. Широкая д.150"/>
  </r>
  <r>
    <d v="2020-01-22T18:00:00"/>
    <x v="21"/>
    <n v="2"/>
    <x v="1"/>
    <s v="&quot;Колибри&quot; ул. Широкая д.150"/>
  </r>
  <r>
    <d v="2020-01-22T18:00:00"/>
    <x v="21"/>
    <n v="2"/>
    <x v="1"/>
    <s v="&quot;Колибри&quot; ул. Широкая д.150"/>
  </r>
  <r>
    <d v="2020-01-22T19:15:00"/>
    <x v="21"/>
    <n v="2"/>
    <x v="1"/>
    <s v="&quot;Колибри&quot; ул. Широкая д.150"/>
  </r>
  <r>
    <d v="2020-01-23T03:00:00"/>
    <x v="22"/>
    <n v="2"/>
    <x v="1"/>
    <s v="&quot;Колибри&quot; ул. Широкая д.150"/>
  </r>
  <r>
    <d v="2020-01-23T05:35:00"/>
    <x v="22"/>
    <n v="2"/>
    <x v="1"/>
    <s v="&quot;Колибри&quot; ул. Широкая д.150"/>
  </r>
  <r>
    <d v="2020-01-23T06:00:00"/>
    <x v="22"/>
    <n v="2"/>
    <x v="1"/>
    <s v="&quot;Колибри&quot; ул. Широкая д.150"/>
  </r>
  <r>
    <d v="2020-01-23T06:00:00"/>
    <x v="22"/>
    <n v="2"/>
    <x v="1"/>
    <s v="&quot;Колибри&quot; ул. Широкая д.150"/>
  </r>
  <r>
    <d v="2020-01-23T06:00:00"/>
    <x v="22"/>
    <n v="2"/>
    <x v="1"/>
    <s v="&quot;Колибри&quot; ул. Широкая д.150"/>
  </r>
  <r>
    <d v="2020-01-23T07:00:00"/>
    <x v="22"/>
    <n v="2"/>
    <x v="1"/>
    <s v="&quot;Колибри&quot; ул. Широкая д.150"/>
  </r>
  <r>
    <d v="2020-01-23T08:00:00"/>
    <x v="22"/>
    <n v="2"/>
    <x v="1"/>
    <s v="&quot;Колибри&quot; ул. Широкая д.150"/>
  </r>
  <r>
    <d v="2020-01-23T08:00:00"/>
    <x v="22"/>
    <n v="2"/>
    <x v="1"/>
    <s v="&quot;Колибри&quot; ул. Широкая д.150"/>
  </r>
  <r>
    <d v="2020-01-23T08:15:00"/>
    <x v="22"/>
    <n v="2"/>
    <x v="1"/>
    <s v="&quot;Колибри&quot; ул. Широкая д.150"/>
  </r>
  <r>
    <d v="2020-01-23T08:40:00"/>
    <x v="22"/>
    <n v="2"/>
    <x v="1"/>
    <s v="&quot;Колибри&quot; ул. Широкая д.150"/>
  </r>
  <r>
    <d v="2020-01-23T08:58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09:00:00"/>
    <x v="22"/>
    <n v="2"/>
    <x v="1"/>
    <s v="&quot;Колибри&quot; ул. Широкая д.150"/>
  </r>
  <r>
    <d v="2020-01-23T10:00:00"/>
    <x v="22"/>
    <n v="2"/>
    <x v="1"/>
    <s v="&quot;Колибри&quot; ул. Широкая д.150"/>
  </r>
  <r>
    <d v="2020-01-23T10:00:00"/>
    <x v="22"/>
    <n v="2"/>
    <x v="1"/>
    <s v="&quot;Колибри&quot; ул. Широкая д.150"/>
  </r>
  <r>
    <d v="2020-01-23T10:00:00"/>
    <x v="22"/>
    <n v="2"/>
    <x v="1"/>
    <s v="&quot;Колибри&quot; ул. Широкая д.150"/>
  </r>
  <r>
    <d v="2020-01-23T10:00:00"/>
    <x v="22"/>
    <n v="2"/>
    <x v="1"/>
    <s v="&quot;Колибри&quot; ул. Широкая д.150"/>
  </r>
  <r>
    <d v="2020-01-23T10:00:00"/>
    <x v="22"/>
    <n v="2"/>
    <x v="1"/>
    <s v="&quot;Колибри&quot; ул. Широкая д.150"/>
  </r>
  <r>
    <d v="2020-01-23T10:00:00"/>
    <x v="22"/>
    <n v="2"/>
    <x v="1"/>
    <s v="&quot;Колибри&quot; ул. Широкая д.150"/>
  </r>
  <r>
    <d v="2020-01-23T10:00:00"/>
    <x v="22"/>
    <n v="2"/>
    <x v="1"/>
    <s v="&quot;Колибри&quot; ул. Широкая д.150"/>
  </r>
  <r>
    <d v="2020-01-23T10:00:00"/>
    <x v="22"/>
    <n v="2"/>
    <x v="1"/>
    <s v="&quot;Колибри&quot; ул. Широкая д.150"/>
  </r>
  <r>
    <d v="2020-01-23T11:00:00"/>
    <x v="22"/>
    <n v="2"/>
    <x v="1"/>
    <s v="&quot;Колибри&quot; ул. Широкая д.150"/>
  </r>
  <r>
    <d v="2020-01-23T11:00:00"/>
    <x v="22"/>
    <n v="2"/>
    <x v="1"/>
    <s v="&quot;Колибри&quot; ул. Широкая д.150"/>
  </r>
  <r>
    <d v="2020-01-23T11:00:00"/>
    <x v="22"/>
    <n v="2"/>
    <x v="1"/>
    <s v="&quot;Колибри&quot; ул. Широкая д.150"/>
  </r>
  <r>
    <d v="2020-01-23T11:00:00"/>
    <x v="22"/>
    <n v="2"/>
    <x v="1"/>
    <s v="&quot;Колибри&quot; ул. Широкая д.150"/>
  </r>
  <r>
    <d v="2020-01-23T12:00:00"/>
    <x v="22"/>
    <n v="2"/>
    <x v="1"/>
    <s v="&quot;Колибри&quot; ул. Широкая д.150"/>
  </r>
  <r>
    <d v="2020-01-23T12:00:00"/>
    <x v="22"/>
    <n v="2"/>
    <x v="1"/>
    <s v="&quot;Колибри&quot; ул. Широкая д.150"/>
  </r>
  <r>
    <d v="2020-01-23T12:00:00"/>
    <x v="22"/>
    <n v="2"/>
    <x v="1"/>
    <s v="&quot;Колибри&quot; ул. Широкая д.150"/>
  </r>
  <r>
    <d v="2020-01-23T12:10:00"/>
    <x v="22"/>
    <n v="2"/>
    <x v="1"/>
    <s v="&quot;Колибри&quot; ул. Широкая д.150"/>
  </r>
  <r>
    <d v="2020-01-23T13:00:00"/>
    <x v="22"/>
    <n v="2"/>
    <x v="1"/>
    <s v="&quot;Колибри&quot; ул. Широкая д.150"/>
  </r>
  <r>
    <d v="2020-01-23T13:00:00"/>
    <x v="22"/>
    <n v="2"/>
    <x v="1"/>
    <s v="&quot;Колибри&quot; ул. Широкая д.150"/>
  </r>
  <r>
    <d v="2020-01-23T13:00:00"/>
    <x v="22"/>
    <n v="2"/>
    <x v="1"/>
    <s v="&quot;Колибри&quot; ул. Широкая д.150"/>
  </r>
  <r>
    <d v="2020-01-23T13:00:00"/>
    <x v="22"/>
    <n v="2"/>
    <x v="1"/>
    <s v="&quot;Колибри&quot; ул. Широкая д.150"/>
  </r>
  <r>
    <d v="2020-01-23T13:00:00"/>
    <x v="22"/>
    <n v="2"/>
    <x v="1"/>
    <s v="&quot;Колибри&quot; ул. Широкая д.150"/>
  </r>
  <r>
    <d v="2020-01-23T13:00:00"/>
    <x v="22"/>
    <n v="2"/>
    <x v="1"/>
    <s v="&quot;Колибри&quot; ул. Широкая д.150"/>
  </r>
  <r>
    <d v="2020-01-23T13:00:00"/>
    <x v="22"/>
    <n v="2"/>
    <x v="1"/>
    <s v="&quot;Колибри&quot; ул. Широкая д.150"/>
  </r>
  <r>
    <d v="2020-01-23T14:00:00"/>
    <x v="22"/>
    <n v="2"/>
    <x v="1"/>
    <s v="&quot;Колибри&quot; ул. Широкая д.150"/>
  </r>
  <r>
    <d v="2020-01-23T14:00:00"/>
    <x v="22"/>
    <n v="2"/>
    <x v="1"/>
    <s v="&quot;Колибри&quot; ул. Широкая д.150"/>
  </r>
  <r>
    <d v="2020-01-23T14:00:00"/>
    <x v="22"/>
    <n v="2"/>
    <x v="1"/>
    <s v="&quot;Колибри&quot; ул. Широкая д.150"/>
  </r>
  <r>
    <d v="2020-01-23T14:00:00"/>
    <x v="22"/>
    <n v="2"/>
    <x v="1"/>
    <s v="&quot;Колибри&quot; ул. Широкая д.150"/>
  </r>
  <r>
    <d v="2020-01-23T14:00:00"/>
    <x v="22"/>
    <n v="1"/>
    <x v="0"/>
    <s v="&quot;Шанс&quot; ул.Заречная д.5"/>
  </r>
  <r>
    <d v="2020-01-23T14:19:09"/>
    <x v="22"/>
    <n v="1"/>
    <x v="0"/>
    <s v="&quot;Шанс&quot; ул.Заречная д.5"/>
  </r>
  <r>
    <d v="2020-01-23T15:00:00"/>
    <x v="22"/>
    <n v="1"/>
    <x v="0"/>
    <s v="&quot;Шанс&quot; ул.Заречная д.5"/>
  </r>
  <r>
    <d v="2020-01-23T15:00:00"/>
    <x v="22"/>
    <n v="1"/>
    <x v="0"/>
    <s v="&quot;Шанс&quot; ул.Заречная д.5"/>
  </r>
  <r>
    <d v="2020-01-23T16:00:00"/>
    <x v="22"/>
    <n v="1"/>
    <x v="0"/>
    <s v="&quot;Шанс&quot; ул.Заречная д.5"/>
  </r>
  <r>
    <d v="2020-01-23T16:00:00"/>
    <x v="22"/>
    <n v="1"/>
    <x v="0"/>
    <s v="&quot;Шанс&quot; ул.Заречная д.5"/>
  </r>
  <r>
    <d v="2020-01-23T16:00:00"/>
    <x v="22"/>
    <n v="2"/>
    <x v="1"/>
    <s v="&quot;Колибри&quot; ул. Широкая д.150"/>
  </r>
  <r>
    <d v="2020-01-23T16:00:00"/>
    <x v="22"/>
    <n v="2"/>
    <x v="1"/>
    <s v="&quot;Колибри&quot; ул. Широкая д.150"/>
  </r>
  <r>
    <d v="2020-01-23T18:00:00"/>
    <x v="22"/>
    <n v="3"/>
    <x v="2"/>
    <s v="&quot;Парабола&quot; пр. Дмитриева д.6/1"/>
  </r>
  <r>
    <d v="2020-01-23T18:00:00"/>
    <x v="22"/>
    <n v="3"/>
    <x v="2"/>
    <s v="&quot;Парабола&quot; пр. Дмитриева д.6/1"/>
  </r>
  <r>
    <d v="2020-01-23T18:05:00"/>
    <x v="22"/>
    <n v="3"/>
    <x v="2"/>
    <s v="&quot;Парабола&quot; пр. Дмитриева д.6/1"/>
  </r>
  <r>
    <d v="2020-01-23T18:46:55"/>
    <x v="22"/>
    <n v="3"/>
    <x v="2"/>
    <s v="&quot;Парабола&quot; пр. Дмитриева д.6/1"/>
  </r>
  <r>
    <d v="2020-01-23T21:00:00"/>
    <x v="22"/>
    <n v="4"/>
    <x v="3"/>
    <s v="&quot;Первый&quot; ул. Пахоменко д.30"/>
  </r>
  <r>
    <d v="2020-01-23T21:00:00"/>
    <x v="22"/>
    <n v="1"/>
    <x v="0"/>
    <s v="&quot;Шанс&quot; ул.Заречная д.5"/>
  </r>
  <r>
    <d v="2020-01-24T05:00:00"/>
    <x v="23"/>
    <n v="1"/>
    <x v="0"/>
    <s v="&quot;Шанс&quot; ул.Заречная д.5"/>
  </r>
  <r>
    <d v="2020-01-24T05:00:00"/>
    <x v="23"/>
    <n v="1"/>
    <x v="0"/>
    <s v="&quot;Шанс&quot; ул.Заречная д.5"/>
  </r>
  <r>
    <d v="2020-01-24T07:00:00"/>
    <x v="23"/>
    <n v="1"/>
    <x v="0"/>
    <s v="&quot;Шанс&quot; ул.Заречная д.5"/>
  </r>
  <r>
    <d v="2020-01-24T08:00:00"/>
    <x v="23"/>
    <n v="1"/>
    <x v="0"/>
    <s v="&quot;Шанс&quot; ул.Заречная д.5"/>
  </r>
  <r>
    <d v="2020-01-24T08:00:00"/>
    <x v="23"/>
    <n v="1"/>
    <x v="0"/>
    <s v="&quot;Шанс&quot; ул.Заречная д.5"/>
  </r>
  <r>
    <d v="2020-01-24T08:00:00"/>
    <x v="23"/>
    <n v="2"/>
    <x v="1"/>
    <s v="&quot;Колибри&quot; ул. Широкая д.150"/>
  </r>
  <r>
    <d v="2020-01-24T08:00:00"/>
    <x v="23"/>
    <n v="2"/>
    <x v="1"/>
    <s v="&quot;Колибри&quot; ул. Широкая д.150"/>
  </r>
  <r>
    <d v="2020-01-24T08:00:00"/>
    <x v="23"/>
    <n v="3"/>
    <x v="2"/>
    <s v="&quot;Парабола&quot; пр. Дмитриева д.6/1"/>
  </r>
  <r>
    <d v="2020-01-24T08:58:00"/>
    <x v="23"/>
    <n v="3"/>
    <x v="2"/>
    <s v="&quot;Парабола&quot; пр. Дмитриева д.6/1"/>
  </r>
  <r>
    <d v="2020-01-24T08:58:00"/>
    <x v="23"/>
    <n v="3"/>
    <x v="2"/>
    <s v="&quot;Парабола&quot; пр. Дмитриева д.6/1"/>
  </r>
  <r>
    <d v="2020-01-24T09:00:00"/>
    <x v="23"/>
    <n v="3"/>
    <x v="2"/>
    <s v="&quot;Парабола&quot; пр. Дмитриева д.6/1"/>
  </r>
  <r>
    <d v="2020-01-24T09:00:00"/>
    <x v="23"/>
    <n v="4"/>
    <x v="3"/>
    <s v="&quot;Первый&quot; ул. Пахоменко д.30"/>
  </r>
  <r>
    <d v="2020-01-24T09:00:00"/>
    <x v="23"/>
    <n v="1"/>
    <x v="0"/>
    <s v="&quot;Шанс&quot; ул.Заречная д.5"/>
  </r>
  <r>
    <d v="2020-01-24T09:00:00"/>
    <x v="23"/>
    <n v="1"/>
    <x v="0"/>
    <s v="&quot;Шанс&quot; ул.Заречная д.5"/>
  </r>
  <r>
    <d v="2020-01-24T09:00:00"/>
    <x v="23"/>
    <n v="1"/>
    <x v="0"/>
    <s v="&quot;Шанс&quot; ул.Заречная д.5"/>
  </r>
  <r>
    <d v="2020-01-24T09:00:00"/>
    <x v="23"/>
    <n v="1"/>
    <x v="0"/>
    <s v="&quot;Шанс&quot; ул.Заречная д.5"/>
  </r>
  <r>
    <d v="2020-01-24T09:00:00"/>
    <x v="23"/>
    <n v="1"/>
    <x v="0"/>
    <s v="&quot;Шанс&quot; ул.Заречная д.5"/>
  </r>
  <r>
    <d v="2020-01-24T09:00:00"/>
    <x v="23"/>
    <n v="1"/>
    <x v="0"/>
    <s v="&quot;Шанс&quot; ул.Заречная д.5"/>
  </r>
  <r>
    <d v="2020-01-24T09:00:00"/>
    <x v="23"/>
    <n v="2"/>
    <x v="1"/>
    <s v="&quot;Колибри&quot; ул. Широкая д.150"/>
  </r>
  <r>
    <d v="2020-01-24T09:00:00"/>
    <x v="23"/>
    <n v="2"/>
    <x v="1"/>
    <s v="&quot;Колибри&quot; ул. Широкая д.150"/>
  </r>
  <r>
    <d v="2020-01-24T09:00:00"/>
    <x v="23"/>
    <n v="3"/>
    <x v="2"/>
    <s v="&quot;Парабола&quot; пр. Дмитриева д.6/1"/>
  </r>
  <r>
    <d v="2020-01-24T09:00:00"/>
    <x v="23"/>
    <n v="3"/>
    <x v="2"/>
    <s v="&quot;Парабола&quot; пр. Дмитриева д.6/1"/>
  </r>
  <r>
    <d v="2020-01-24T09:00:00"/>
    <x v="23"/>
    <n v="3"/>
    <x v="2"/>
    <s v="&quot;Парабола&quot; пр. Дмитриева д.6/1"/>
  </r>
  <r>
    <d v="2020-01-24T09:30:00"/>
    <x v="23"/>
    <n v="3"/>
    <x v="2"/>
    <s v="&quot;Парабола&quot; пр. Дмитриева д.6/1"/>
  </r>
  <r>
    <d v="2020-01-24T10:00:00"/>
    <x v="23"/>
    <n v="4"/>
    <x v="3"/>
    <s v="&quot;Первый&quot; ул. Пахоменко д.30"/>
  </r>
  <r>
    <d v="2020-01-24T10:00:00"/>
    <x v="23"/>
    <n v="2"/>
    <x v="1"/>
    <s v="&quot;Колибри&quot; ул. Широкая д.150"/>
  </r>
  <r>
    <d v="2020-01-24T11:00:00"/>
    <x v="23"/>
    <n v="2"/>
    <x v="1"/>
    <s v="&quot;Колибри&quot; ул. Широкая д.150"/>
  </r>
  <r>
    <d v="2020-01-24T11:00:00"/>
    <x v="23"/>
    <n v="2"/>
    <x v="1"/>
    <s v="&quot;Колибри&quot; ул. Широкая д.150"/>
  </r>
  <r>
    <d v="2020-01-24T11:00:00"/>
    <x v="23"/>
    <n v="2"/>
    <x v="1"/>
    <s v="&quot;Колибри&quot; ул. Широкая д.150"/>
  </r>
  <r>
    <d v="2020-01-24T11:00:00"/>
    <x v="23"/>
    <n v="2"/>
    <x v="1"/>
    <s v="&quot;Колибри&quot; ул. Широкая д.150"/>
  </r>
  <r>
    <d v="2020-01-24T11:58:00"/>
    <x v="23"/>
    <n v="2"/>
    <x v="1"/>
    <s v="&quot;Колибри&quot; ул. Широкая д.150"/>
  </r>
  <r>
    <d v="2020-01-24T12:00:00"/>
    <x v="23"/>
    <n v="2"/>
    <x v="1"/>
    <s v="&quot;Колибри&quot; ул. Широкая д.150"/>
  </r>
  <r>
    <d v="2020-01-24T12:00:00"/>
    <x v="23"/>
    <n v="2"/>
    <x v="1"/>
    <s v="&quot;Колибри&quot; ул. Широкая д.150"/>
  </r>
  <r>
    <d v="2020-01-24T12:00:00"/>
    <x v="23"/>
    <n v="2"/>
    <x v="1"/>
    <s v="&quot;Колибри&quot; ул. Широкая д.150"/>
  </r>
  <r>
    <d v="2020-01-24T12:00:00"/>
    <x v="23"/>
    <n v="2"/>
    <x v="1"/>
    <s v="&quot;Колибри&quot; ул. Широкая д.150"/>
  </r>
  <r>
    <d v="2020-01-24T12:00:00"/>
    <x v="23"/>
    <n v="2"/>
    <x v="1"/>
    <s v="&quot;Колибри&quot; ул. Широкая д.150"/>
  </r>
  <r>
    <d v="2020-01-24T12:20:00"/>
    <x v="23"/>
    <n v="2"/>
    <x v="1"/>
    <s v="&quot;Колибри&quot; ул. Широкая д.150"/>
  </r>
  <r>
    <d v="2020-01-24T13:00:00"/>
    <x v="23"/>
    <n v="2"/>
    <x v="1"/>
    <s v="&quot;Колибри&quot; ул. Широкая д.150"/>
  </r>
  <r>
    <d v="2020-01-24T13:00:00"/>
    <x v="23"/>
    <n v="2"/>
    <x v="1"/>
    <s v="&quot;Колибри&quot; ул. Широкая д.150"/>
  </r>
  <r>
    <d v="2020-01-24T13:00:00"/>
    <x v="23"/>
    <n v="2"/>
    <x v="1"/>
    <s v="&quot;Колибри&quot; ул. Широкая д.150"/>
  </r>
  <r>
    <d v="2020-01-24T14:00:00"/>
    <x v="23"/>
    <n v="2"/>
    <x v="1"/>
    <s v="&quot;Колибри&quot; ул. Широкая д.150"/>
  </r>
  <r>
    <d v="2020-01-24T14:00:00"/>
    <x v="23"/>
    <n v="2"/>
    <x v="1"/>
    <s v="&quot;Колибри&quot; ул. Широкая д.150"/>
  </r>
  <r>
    <d v="2020-01-24T14:00:00"/>
    <x v="23"/>
    <n v="2"/>
    <x v="1"/>
    <s v="&quot;Колибри&quot; ул. Широкая д.150"/>
  </r>
  <r>
    <d v="2020-01-24T14:01:00"/>
    <x v="23"/>
    <n v="2"/>
    <x v="1"/>
    <s v="&quot;Колибри&quot; ул. Широкая д.150"/>
  </r>
  <r>
    <d v="2020-01-24T15:00:00"/>
    <x v="23"/>
    <n v="2"/>
    <x v="1"/>
    <s v="&quot;Колибри&quot; ул. Широкая д.150"/>
  </r>
  <r>
    <d v="2020-01-24T15:00:00"/>
    <x v="23"/>
    <n v="2"/>
    <x v="1"/>
    <s v="&quot;Колибри&quot; ул. Широкая д.150"/>
  </r>
  <r>
    <d v="2020-01-24T15:00:00"/>
    <x v="23"/>
    <n v="2"/>
    <x v="1"/>
    <s v="&quot;Колибри&quot; ул. Широкая д.150"/>
  </r>
  <r>
    <d v="2020-01-24T15:00:00"/>
    <x v="23"/>
    <n v="2"/>
    <x v="1"/>
    <s v="&quot;Колибри&quot; ул. Широкая д.150"/>
  </r>
  <r>
    <d v="2020-01-24T16:00:00"/>
    <x v="23"/>
    <n v="2"/>
    <x v="1"/>
    <s v="&quot;Колибри&quot; ул. Широкая д.150"/>
  </r>
  <r>
    <d v="2020-01-24T16:00:00"/>
    <x v="23"/>
    <n v="2"/>
    <x v="1"/>
    <s v="&quot;Колибри&quot; ул. Широкая д.150"/>
  </r>
  <r>
    <d v="2020-01-24T16:00:00"/>
    <x v="23"/>
    <n v="2"/>
    <x v="1"/>
    <s v="&quot;Колибри&quot; ул. Широкая д.150"/>
  </r>
  <r>
    <d v="2020-01-24T16:00:00"/>
    <x v="23"/>
    <n v="2"/>
    <x v="1"/>
    <s v="&quot;Колибри&quot; ул. Широкая д.150"/>
  </r>
  <r>
    <d v="2020-01-24T16:30:00"/>
    <x v="23"/>
    <n v="2"/>
    <x v="1"/>
    <s v="&quot;Колибри&quot; ул. Широкая д.150"/>
  </r>
  <r>
    <d v="2020-01-24T17:00:00"/>
    <x v="23"/>
    <n v="2"/>
    <x v="1"/>
    <s v="&quot;Колибри&quot; ул. Широкая д.150"/>
  </r>
  <r>
    <d v="2020-01-24T17:10:00"/>
    <x v="23"/>
    <n v="2"/>
    <x v="1"/>
    <s v="&quot;Колибри&quot; ул. Широкая д.150"/>
  </r>
  <r>
    <d v="2020-01-24T19:00:00"/>
    <x v="23"/>
    <n v="2"/>
    <x v="1"/>
    <s v="&quot;Колибри&quot; ул. Широкая д.150"/>
  </r>
  <r>
    <d v="2020-01-24T21:00:00"/>
    <x v="23"/>
    <n v="2"/>
    <x v="1"/>
    <s v="&quot;Колибри&quot; ул. Широкая д.150"/>
  </r>
  <r>
    <d v="2020-01-24T23:00:00"/>
    <x v="23"/>
    <n v="2"/>
    <x v="1"/>
    <s v="&quot;Колибри&quot; ул. Широкая д.150"/>
  </r>
  <r>
    <d v="2020-01-25T04:30:00"/>
    <x v="24"/>
    <n v="2"/>
    <x v="1"/>
    <s v="&quot;Колибри&quot; ул. Широкая д.150"/>
  </r>
  <r>
    <d v="2020-01-25T06:01:00"/>
    <x v="24"/>
    <n v="2"/>
    <x v="1"/>
    <s v="&quot;Колибри&quot; ул. Широкая д.150"/>
  </r>
  <r>
    <d v="2020-01-25T08:00:00"/>
    <x v="24"/>
    <n v="2"/>
    <x v="1"/>
    <s v="&quot;Колибри&quot; ул. Широкая д.150"/>
  </r>
  <r>
    <d v="2020-01-25T08:00:00"/>
    <x v="24"/>
    <n v="2"/>
    <x v="1"/>
    <s v="&quot;Колибри&quot; ул. Широкая д.150"/>
  </r>
  <r>
    <d v="2020-01-25T08:58:00"/>
    <x v="24"/>
    <n v="2"/>
    <x v="1"/>
    <s v="&quot;Колибри&quot; ул. Широкая д.150"/>
  </r>
  <r>
    <d v="2020-01-25T08:58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09:00:00"/>
    <x v="24"/>
    <n v="2"/>
    <x v="1"/>
    <s v="&quot;Колибри&quot; ул. Широкая д.150"/>
  </r>
  <r>
    <d v="2020-01-25T10:00:00"/>
    <x v="24"/>
    <n v="2"/>
    <x v="1"/>
    <s v="&quot;Колибри&quot; ул. Широкая д.150"/>
  </r>
  <r>
    <d v="2020-01-25T10:00:00"/>
    <x v="24"/>
    <n v="2"/>
    <x v="1"/>
    <s v="&quot;Колибри&quot; ул. Широкая д.150"/>
  </r>
  <r>
    <d v="2020-01-25T10:00:00"/>
    <x v="24"/>
    <n v="2"/>
    <x v="1"/>
    <s v="&quot;Колибри&quot; ул. Широкая д.150"/>
  </r>
  <r>
    <d v="2020-01-25T10:00:00"/>
    <x v="24"/>
    <n v="2"/>
    <x v="1"/>
    <s v="&quot;Колибри&quot; ул. Широкая д.150"/>
  </r>
  <r>
    <d v="2020-01-25T10:00:00"/>
    <x v="24"/>
    <n v="2"/>
    <x v="1"/>
    <s v="&quot;Колибри&quot; ул. Широкая д.150"/>
  </r>
  <r>
    <d v="2020-01-25T10:00:00"/>
    <x v="24"/>
    <n v="2"/>
    <x v="1"/>
    <s v="&quot;Колибри&quot; ул. Широкая д.150"/>
  </r>
  <r>
    <d v="2020-01-25T10:00:00"/>
    <x v="24"/>
    <n v="2"/>
    <x v="1"/>
    <s v="&quot;Колибри&quot; ул. Широкая д.150"/>
  </r>
  <r>
    <d v="2020-01-25T11:00:00"/>
    <x v="24"/>
    <n v="2"/>
    <x v="1"/>
    <s v="&quot;Колибри&quot; ул. Широкая д.150"/>
  </r>
  <r>
    <d v="2020-01-25T11:00:00"/>
    <x v="24"/>
    <n v="2"/>
    <x v="1"/>
    <s v="&quot;Колибри&quot; ул. Широкая д.150"/>
  </r>
  <r>
    <d v="2020-01-25T11:00:00"/>
    <x v="24"/>
    <n v="2"/>
    <x v="1"/>
    <s v="&quot;Колибри&quot; ул. Широкая д.150"/>
  </r>
  <r>
    <d v="2020-01-25T11:00:00"/>
    <x v="24"/>
    <n v="2"/>
    <x v="1"/>
    <s v="&quot;Колибри&quot; ул. Широкая д.150"/>
  </r>
  <r>
    <d v="2020-01-25T11:13:37"/>
    <x v="24"/>
    <n v="2"/>
    <x v="1"/>
    <s v="&quot;Колибри&quot; ул. Широкая д.150"/>
  </r>
  <r>
    <d v="2020-01-25T11:30:00"/>
    <x v="24"/>
    <n v="2"/>
    <x v="1"/>
    <s v="&quot;Колибри&quot; ул. Широкая д.150"/>
  </r>
  <r>
    <d v="2020-01-25T11:30:00"/>
    <x v="24"/>
    <n v="2"/>
    <x v="1"/>
    <s v="&quot;Колибри&quot; ул. Широкая д.150"/>
  </r>
  <r>
    <d v="2020-01-25T12:00:00"/>
    <x v="24"/>
    <n v="2"/>
    <x v="1"/>
    <s v="&quot;Колибри&quot; ул. Широкая д.150"/>
  </r>
  <r>
    <d v="2020-01-25T12:00:00"/>
    <x v="24"/>
    <n v="2"/>
    <x v="1"/>
    <s v="&quot;Колибри&quot; ул. Широкая д.150"/>
  </r>
  <r>
    <d v="2020-01-25T12:20:50"/>
    <x v="24"/>
    <n v="2"/>
    <x v="1"/>
    <s v="&quot;Колибри&quot; ул. Широкая д.150"/>
  </r>
  <r>
    <d v="2020-01-25T13:00:00"/>
    <x v="24"/>
    <n v="2"/>
    <x v="1"/>
    <s v="&quot;Колибри&quot; ул. Широкая д.150"/>
  </r>
  <r>
    <d v="2020-01-25T13:32:00"/>
    <x v="24"/>
    <n v="2"/>
    <x v="1"/>
    <s v="&quot;Колибри&quot; ул. Широкая д.150"/>
  </r>
  <r>
    <d v="2020-01-25T14:00:00"/>
    <x v="24"/>
    <n v="2"/>
    <x v="1"/>
    <s v="&quot;Колибри&quot; ул. Широкая д.150"/>
  </r>
  <r>
    <d v="2020-01-25T14:00:00"/>
    <x v="24"/>
    <n v="2"/>
    <x v="1"/>
    <s v="&quot;Колибри&quot; ул. Широкая д.150"/>
  </r>
  <r>
    <d v="2020-01-25T14:00:00"/>
    <x v="24"/>
    <n v="2"/>
    <x v="1"/>
    <s v="&quot;Колибри&quot; ул. Широкая д.150"/>
  </r>
  <r>
    <d v="2020-01-25T14:58:04"/>
    <x v="24"/>
    <n v="2"/>
    <x v="1"/>
    <s v="&quot;Колибри&quot; ул. Широкая д.150"/>
  </r>
  <r>
    <d v="2020-01-25T15:00:00"/>
    <x v="24"/>
    <n v="2"/>
    <x v="1"/>
    <s v="&quot;Колибри&quot; ул. Широкая д.150"/>
  </r>
  <r>
    <d v="2020-01-25T15:00:00"/>
    <x v="24"/>
    <n v="2"/>
    <x v="1"/>
    <s v="&quot;Колибри&quot; ул. Широкая д.150"/>
  </r>
  <r>
    <d v="2020-01-25T15:00:00"/>
    <x v="24"/>
    <n v="2"/>
    <x v="1"/>
    <s v="&quot;Колибри&quot; ул. Широкая д.150"/>
  </r>
  <r>
    <d v="2020-01-25T15:10:00"/>
    <x v="24"/>
    <n v="1"/>
    <x v="0"/>
    <s v="&quot;Шанс&quot; ул.Заречная д.5"/>
  </r>
  <r>
    <d v="2020-01-25T16:00:00"/>
    <x v="24"/>
    <n v="1"/>
    <x v="0"/>
    <s v="&quot;Шанс&quot; ул.Заречная д.5"/>
  </r>
  <r>
    <d v="2020-01-25T16:00:00"/>
    <x v="24"/>
    <n v="1"/>
    <x v="0"/>
    <s v="&quot;Шанс&quot; ул.Заречная д.5"/>
  </r>
  <r>
    <d v="2020-01-25T17:00:00"/>
    <x v="24"/>
    <n v="1"/>
    <x v="0"/>
    <s v="&quot;Шанс&quot; ул.Заречная д.5"/>
  </r>
  <r>
    <d v="2020-01-25T17:30:00"/>
    <x v="24"/>
    <n v="1"/>
    <x v="0"/>
    <s v="&quot;Шанс&quot; ул.Заречная д.5"/>
  </r>
  <r>
    <d v="2020-01-25T19:04:31"/>
    <x v="24"/>
    <n v="1"/>
    <x v="0"/>
    <s v="&quot;Шанс&quot; ул.Заречная д.5"/>
  </r>
  <r>
    <d v="2020-01-25T19:50:00"/>
    <x v="24"/>
    <n v="2"/>
    <x v="1"/>
    <s v="&quot;Колибри&quot; ул. Широкая д.150"/>
  </r>
  <r>
    <d v="2020-01-25T20:42:00"/>
    <x v="24"/>
    <n v="2"/>
    <x v="1"/>
    <s v="&quot;Колибри&quot; ул. Широкая д.150"/>
  </r>
  <r>
    <d v="2020-01-25T22:00:00"/>
    <x v="24"/>
    <n v="3"/>
    <x v="2"/>
    <s v="&quot;Парабола&quot; пр. Дмитриева д.6/1"/>
  </r>
  <r>
    <d v="2020-01-26T07:00:00"/>
    <x v="25"/>
    <n v="3"/>
    <x v="2"/>
    <s v="&quot;Парабола&quot; пр. Дмитриева д.6/1"/>
  </r>
  <r>
    <d v="2020-01-26T07:15:00"/>
    <x v="25"/>
    <n v="3"/>
    <x v="2"/>
    <s v="&quot;Парабола&quot; пр. Дмитриева д.6/1"/>
  </r>
  <r>
    <d v="2020-01-26T08:00:00"/>
    <x v="25"/>
    <n v="3"/>
    <x v="2"/>
    <s v="&quot;Парабола&quot; пр. Дмитриева д.6/1"/>
  </r>
  <r>
    <d v="2020-01-26T08:00:00"/>
    <x v="25"/>
    <n v="4"/>
    <x v="3"/>
    <s v="&quot;Первый&quot; ул. Пахоменко д.30"/>
  </r>
  <r>
    <d v="2020-01-26T08:00:00"/>
    <x v="25"/>
    <n v="1"/>
    <x v="0"/>
    <s v="&quot;Шанс&quot; ул.Заречная д.5"/>
  </r>
  <r>
    <d v="2020-01-26T08:00:00"/>
    <x v="25"/>
    <n v="1"/>
    <x v="0"/>
    <s v="&quot;Шанс&quot; ул.Заречная д.5"/>
  </r>
  <r>
    <d v="2020-01-26T08:00:00"/>
    <x v="25"/>
    <n v="1"/>
    <x v="0"/>
    <s v="&quot;Шанс&quot; ул.Заречная д.5"/>
  </r>
  <r>
    <d v="2020-01-26T08:00:00"/>
    <x v="25"/>
    <n v="1"/>
    <x v="0"/>
    <s v="&quot;Шанс&quot; ул.Заречная д.5"/>
  </r>
  <r>
    <d v="2020-01-26T08:40:00"/>
    <x v="25"/>
    <n v="1"/>
    <x v="0"/>
    <s v="&quot;Шанс&quot; ул.Заречная д.5"/>
  </r>
  <r>
    <d v="2020-01-26T08:45:00"/>
    <x v="25"/>
    <n v="1"/>
    <x v="0"/>
    <s v="&quot;Шанс&quot; ул.Заречная д.5"/>
  </r>
  <r>
    <d v="2020-01-26T09:00:00"/>
    <x v="25"/>
    <n v="2"/>
    <x v="1"/>
    <s v="&quot;Колибри&quot; ул. Широкая д.150"/>
  </r>
  <r>
    <d v="2020-01-26T09:00:00"/>
    <x v="25"/>
    <n v="2"/>
    <x v="1"/>
    <s v="&quot;Колибри&quot; ул. Широкая д.150"/>
  </r>
  <r>
    <d v="2020-01-26T09:00:00"/>
    <x v="25"/>
    <n v="3"/>
    <x v="2"/>
    <s v="&quot;Парабола&quot; пр. Дмитриева д.6/1"/>
  </r>
  <r>
    <d v="2020-01-26T09:00:00"/>
    <x v="25"/>
    <n v="3"/>
    <x v="2"/>
    <s v="&quot;Парабола&quot; пр. Дмитриева д.6/1"/>
  </r>
  <r>
    <d v="2020-01-26T09:00:00"/>
    <x v="25"/>
    <n v="3"/>
    <x v="2"/>
    <s v="&quot;Парабола&quot; пр. Дмитриева д.6/1"/>
  </r>
  <r>
    <d v="2020-01-26T09:00:00"/>
    <x v="25"/>
    <n v="3"/>
    <x v="2"/>
    <s v="&quot;Парабола&quot; пр. Дмитриева д.6/1"/>
  </r>
  <r>
    <d v="2020-01-26T09:00:00"/>
    <x v="25"/>
    <n v="4"/>
    <x v="3"/>
    <s v="&quot;Первый&quot; ул. Пахоменко д.30"/>
  </r>
  <r>
    <d v="2020-01-26T09:00:00"/>
    <x v="25"/>
    <n v="1"/>
    <x v="0"/>
    <s v="&quot;Шанс&quot; ул.Заречная д.5"/>
  </r>
  <r>
    <d v="2020-01-26T09:00:00"/>
    <x v="25"/>
    <n v="1"/>
    <x v="0"/>
    <s v="&quot;Шанс&quot; ул.Заречная д.5"/>
  </r>
  <r>
    <d v="2020-01-26T09:00:00"/>
    <x v="25"/>
    <n v="1"/>
    <x v="0"/>
    <s v="&quot;Шанс&quot; ул.Заречная д.5"/>
  </r>
  <r>
    <d v="2020-01-26T09:00:00"/>
    <x v="25"/>
    <n v="1"/>
    <x v="0"/>
    <s v="&quot;Шанс&quot; ул.Заречная д.5"/>
  </r>
  <r>
    <d v="2020-01-26T09:00:00"/>
    <x v="25"/>
    <n v="1"/>
    <x v="0"/>
    <s v="&quot;Шанс&quot; ул.Заречная д.5"/>
  </r>
  <r>
    <d v="2020-01-26T09:00:00"/>
    <x v="25"/>
    <n v="1"/>
    <x v="0"/>
    <s v="&quot;Шанс&quot; ул.Заречная д.5"/>
  </r>
  <r>
    <d v="2020-01-26T10:00:00"/>
    <x v="25"/>
    <n v="2"/>
    <x v="1"/>
    <s v="&quot;Колибри&quot; ул. Широкая д.150"/>
  </r>
  <r>
    <d v="2020-01-26T10:00:00"/>
    <x v="25"/>
    <n v="2"/>
    <x v="1"/>
    <s v="&quot;Колибри&quot; ул. Широкая д.150"/>
  </r>
  <r>
    <d v="2020-01-26T10:00:00"/>
    <x v="25"/>
    <n v="3"/>
    <x v="2"/>
    <s v="&quot;Парабола&quot; пр. Дмитриева д.6/1"/>
  </r>
  <r>
    <d v="2020-01-26T10:00:00"/>
    <x v="25"/>
    <n v="3"/>
    <x v="2"/>
    <s v="&quot;Парабола&quot; пр. Дмитриева д.6/1"/>
  </r>
  <r>
    <d v="2020-01-26T10:00:00"/>
    <x v="25"/>
    <n v="3"/>
    <x v="2"/>
    <s v="&quot;Парабола&quot; пр. Дмитриева д.6/1"/>
  </r>
  <r>
    <d v="2020-01-26T10:00:00"/>
    <x v="25"/>
    <n v="3"/>
    <x v="2"/>
    <s v="&quot;Парабола&quot; пр. Дмитриева д.6/1"/>
  </r>
  <r>
    <d v="2020-01-26T10:00:00"/>
    <x v="25"/>
    <n v="4"/>
    <x v="3"/>
    <s v="&quot;Первый&quot; ул. Пахоменко д.30"/>
  </r>
  <r>
    <d v="2020-01-26T11:00:00"/>
    <x v="25"/>
    <n v="2"/>
    <x v="1"/>
    <s v="&quot;Колибри&quot; ул. Широкая д.150"/>
  </r>
  <r>
    <d v="2020-01-26T11:00:00"/>
    <x v="25"/>
    <n v="2"/>
    <x v="1"/>
    <s v="&quot;Колибри&quot; ул. Широкая д.150"/>
  </r>
  <r>
    <d v="2020-01-26T11:28:00"/>
    <x v="25"/>
    <n v="2"/>
    <x v="1"/>
    <s v="&quot;Колибри&quot; ул. Широкая д.150"/>
  </r>
  <r>
    <d v="2020-01-26T13:00:00"/>
    <x v="25"/>
    <n v="2"/>
    <x v="1"/>
    <s v="&quot;Колибри&quot; ул. Широкая д.150"/>
  </r>
  <r>
    <d v="2020-01-26T13:00:00"/>
    <x v="25"/>
    <n v="2"/>
    <x v="1"/>
    <s v="&quot;Колибри&quot; ул. Широкая д.150"/>
  </r>
  <r>
    <d v="2020-01-26T13:00:00"/>
    <x v="25"/>
    <n v="2"/>
    <x v="1"/>
    <s v="&quot;Колибри&quot; ул. Широкая д.150"/>
  </r>
  <r>
    <d v="2020-01-26T13:00:00"/>
    <x v="25"/>
    <n v="2"/>
    <x v="1"/>
    <s v="&quot;Колибри&quot; ул. Широкая д.150"/>
  </r>
  <r>
    <d v="2020-01-26T13:58:00"/>
    <x v="25"/>
    <n v="2"/>
    <x v="1"/>
    <s v="&quot;Колибри&quot; ул. Широкая д.150"/>
  </r>
  <r>
    <d v="2020-01-26T14:00:00"/>
    <x v="25"/>
    <n v="2"/>
    <x v="1"/>
    <s v="&quot;Колибри&quot; ул. Широкая д.150"/>
  </r>
  <r>
    <d v="2020-01-26T14:00:00"/>
    <x v="25"/>
    <n v="2"/>
    <x v="1"/>
    <s v="&quot;Колибри&quot; ул. Широкая д.150"/>
  </r>
  <r>
    <d v="2020-01-26T14:00:00"/>
    <x v="25"/>
    <n v="2"/>
    <x v="1"/>
    <s v="&quot;Колибри&quot; ул. Широкая д.150"/>
  </r>
  <r>
    <d v="2020-01-26T15:00:00"/>
    <x v="25"/>
    <n v="2"/>
    <x v="1"/>
    <s v="&quot;Колибри&quot; ул. Широкая д.150"/>
  </r>
  <r>
    <d v="2020-01-26T15:00:00"/>
    <x v="25"/>
    <n v="2"/>
    <x v="1"/>
    <s v="&quot;Колибри&quot; ул. Широкая д.150"/>
  </r>
  <r>
    <d v="2020-01-26T15:00:00"/>
    <x v="25"/>
    <n v="1"/>
    <x v="0"/>
    <s v="&quot;Шанс&quot; ул.Заречная д.5"/>
  </r>
  <r>
    <d v="2020-01-26T15:00:00"/>
    <x v="25"/>
    <n v="1"/>
    <x v="0"/>
    <s v="&quot;Шанс&quot; ул.Заречная д.5"/>
  </r>
  <r>
    <d v="2020-01-26T15:40:00"/>
    <x v="25"/>
    <n v="2"/>
    <x v="1"/>
    <s v="&quot;Колибри&quot; ул. Широкая д.150"/>
  </r>
  <r>
    <d v="2020-01-26T16:00:00"/>
    <x v="25"/>
    <n v="2"/>
    <x v="1"/>
    <s v="&quot;Колибри&quot; ул. Широкая д.150"/>
  </r>
  <r>
    <d v="2020-01-26T16:00:00"/>
    <x v="25"/>
    <n v="2"/>
    <x v="1"/>
    <s v="&quot;Колибри&quot; ул. Широкая д.150"/>
  </r>
  <r>
    <d v="2020-01-26T17:00:00"/>
    <x v="25"/>
    <n v="2"/>
    <x v="1"/>
    <s v="&quot;Колибри&quot; ул. Широкая д.150"/>
  </r>
  <r>
    <d v="2020-01-26T17:05:00"/>
    <x v="25"/>
    <n v="2"/>
    <x v="1"/>
    <s v="&quot;Колибри&quot; ул. Широкая д.150"/>
  </r>
  <r>
    <d v="2020-01-26T17:35:00"/>
    <x v="25"/>
    <n v="2"/>
    <x v="1"/>
    <s v="&quot;Колибри&quot; ул. Широкая д.150"/>
  </r>
  <r>
    <d v="2020-01-26T17:37:07"/>
    <x v="25"/>
    <n v="2"/>
    <x v="1"/>
    <s v="&quot;Колибри&quot; ул. Широкая д.150"/>
  </r>
  <r>
    <d v="2020-01-26T19:10:00"/>
    <x v="25"/>
    <n v="3"/>
    <x v="2"/>
    <s v="&quot;Парабола&quot; пр. Дмитриева д.6/1"/>
  </r>
  <r>
    <d v="2020-01-26T19:35:00"/>
    <x v="25"/>
    <n v="3"/>
    <x v="2"/>
    <s v="&quot;Парабола&quot; пр. Дмитриева д.6/1"/>
  </r>
  <r>
    <d v="2020-01-26T20:00:00"/>
    <x v="25"/>
    <n v="3"/>
    <x v="2"/>
    <s v="&quot;Парабола&quot; пр. Дмитриева д.6/1"/>
  </r>
  <r>
    <d v="2020-01-26T20:00:00"/>
    <x v="25"/>
    <n v="4"/>
    <x v="3"/>
    <s v="&quot;Первый&quot; ул. Пахоменко д.30"/>
  </r>
  <r>
    <d v="2020-01-26T20:00:00"/>
    <x v="25"/>
    <n v="4"/>
    <x v="3"/>
    <s v="&quot;Первый&quot; ул. Пахоменко д.30"/>
  </r>
  <r>
    <d v="2020-01-26T22:00:00"/>
    <x v="25"/>
    <n v="4"/>
    <x v="3"/>
    <s v="&quot;Первый&quot; ул. Пахоменко д.30"/>
  </r>
  <r>
    <d v="2020-01-27T06:20:00"/>
    <x v="26"/>
    <n v="4"/>
    <x v="3"/>
    <s v="&quot;Первый&quot; ул. Пахоменко д.30"/>
  </r>
  <r>
    <d v="2020-01-27T07:00:00"/>
    <x v="26"/>
    <n v="4"/>
    <x v="3"/>
    <s v="&quot;Первый&quot; ул. Пахоменко д.30"/>
  </r>
  <r>
    <d v="2020-01-27T08:00:00"/>
    <x v="26"/>
    <n v="1"/>
    <x v="0"/>
    <s v="&quot;Шанс&quot; ул.Заречная д.5"/>
  </r>
  <r>
    <d v="2020-01-27T08:00:00"/>
    <x v="26"/>
    <n v="1"/>
    <x v="0"/>
    <s v="&quot;Шанс&quot; ул.Заречная д.5"/>
  </r>
  <r>
    <d v="2020-01-27T08:00:00"/>
    <x v="26"/>
    <n v="1"/>
    <x v="0"/>
    <s v="&quot;Шанс&quot; ул.Заречная д.5"/>
  </r>
  <r>
    <d v="2020-01-27T08:50:00"/>
    <x v="26"/>
    <n v="2"/>
    <x v="1"/>
    <s v="&quot;Колибри&quot; ул. Широкая д.150"/>
  </r>
  <r>
    <d v="2020-01-27T09:00:00"/>
    <x v="26"/>
    <n v="2"/>
    <x v="1"/>
    <s v="&quot;Колибри&quot; ул. Широкая д.150"/>
  </r>
  <r>
    <d v="2020-01-27T09:00:00"/>
    <x v="26"/>
    <n v="2"/>
    <x v="1"/>
    <s v="&quot;Колибри&quot; ул. Широкая д.150"/>
  </r>
  <r>
    <d v="2020-01-27T09:00:00"/>
    <x v="26"/>
    <n v="2"/>
    <x v="1"/>
    <s v="&quot;Колибри&quot; ул. Широкая д.150"/>
  </r>
  <r>
    <d v="2020-01-27T09:00:00"/>
    <x v="26"/>
    <n v="2"/>
    <x v="1"/>
    <s v="&quot;Колибри&quot; ул. Широкая д.150"/>
  </r>
  <r>
    <d v="2020-01-27T09:00:00"/>
    <x v="26"/>
    <n v="2"/>
    <x v="1"/>
    <s v="&quot;Колибри&quot; ул. Широкая д.150"/>
  </r>
  <r>
    <d v="2020-01-27T09:00:00"/>
    <x v="26"/>
    <n v="2"/>
    <x v="1"/>
    <s v="&quot;Колибри&quot; ул. Широкая д.150"/>
  </r>
  <r>
    <d v="2020-01-27T09:00:00"/>
    <x v="26"/>
    <n v="3"/>
    <x v="2"/>
    <s v="&quot;Парабола&quot; пр. Дмитриева д.6/1"/>
  </r>
  <r>
    <d v="2020-01-27T09:00:00"/>
    <x v="26"/>
    <n v="3"/>
    <x v="2"/>
    <s v="&quot;Парабола&quot; пр. Дмитриева д.6/1"/>
  </r>
  <r>
    <d v="2020-01-27T09:00:00"/>
    <x v="26"/>
    <n v="3"/>
    <x v="2"/>
    <s v="&quot;Парабола&quot; пр. Дмитриева д.6/1"/>
  </r>
  <r>
    <d v="2020-01-27T09:30:00"/>
    <x v="26"/>
    <n v="4"/>
    <x v="3"/>
    <s v="&quot;Первый&quot; ул. Пахоменко д.30"/>
  </r>
  <r>
    <d v="2020-01-27T09:43:00"/>
    <x v="26"/>
    <n v="4"/>
    <x v="3"/>
    <s v="&quot;Первый&quot; ул. Пахоменко д.30"/>
  </r>
  <r>
    <d v="2020-01-27T10:00:00"/>
    <x v="26"/>
    <n v="4"/>
    <x v="3"/>
    <s v="&quot;Первый&quot; ул. Пахоменко д.30"/>
  </r>
  <r>
    <d v="2020-01-27T10:00:00"/>
    <x v="26"/>
    <n v="4"/>
    <x v="3"/>
    <s v="&quot;Первый&quot; ул. Пахоменко д.30"/>
  </r>
  <r>
    <d v="2020-01-27T10:00:00"/>
    <x v="26"/>
    <n v="4"/>
    <x v="3"/>
    <s v="&quot;Первый&quot; ул. Пахоменко д.30"/>
  </r>
  <r>
    <d v="2020-01-27T10:00:00"/>
    <x v="26"/>
    <n v="1"/>
    <x v="0"/>
    <s v="&quot;Шанс&quot; ул.Заречная д.5"/>
  </r>
  <r>
    <d v="2020-01-27T10:00:00"/>
    <x v="26"/>
    <n v="2"/>
    <x v="1"/>
    <s v="&quot;Колибри&quot; ул. Широкая д.150"/>
  </r>
  <r>
    <d v="2020-01-27T11:00:00"/>
    <x v="26"/>
    <n v="2"/>
    <x v="1"/>
    <s v="&quot;Колибри&quot; ул. Широкая д.150"/>
  </r>
  <r>
    <d v="2020-01-27T11:00:00"/>
    <x v="26"/>
    <n v="2"/>
    <x v="1"/>
    <s v="&quot;Колибри&quot; ул. Широкая д.150"/>
  </r>
  <r>
    <d v="2020-01-27T11:00:00"/>
    <x v="26"/>
    <n v="2"/>
    <x v="1"/>
    <s v="&quot;Колибри&quot; ул. Широкая д.150"/>
  </r>
  <r>
    <d v="2020-01-27T11:37:13"/>
    <x v="26"/>
    <n v="2"/>
    <x v="1"/>
    <s v="&quot;Колибри&quot; ул. Широкая д.150"/>
  </r>
  <r>
    <d v="2020-01-27T12:00:00"/>
    <x v="26"/>
    <n v="2"/>
    <x v="1"/>
    <s v="&quot;Колибри&quot; ул. Широкая д.150"/>
  </r>
  <r>
    <d v="2020-01-27T12:00:00"/>
    <x v="26"/>
    <n v="1"/>
    <x v="0"/>
    <s v="&quot;Шанс&quot; ул.Заречная д.5"/>
  </r>
  <r>
    <d v="2020-01-27T12:00:00"/>
    <x v="26"/>
    <n v="1"/>
    <x v="0"/>
    <s v="&quot;Шанс&quot; ул.Заречная д.5"/>
  </r>
  <r>
    <d v="2020-01-27T12:40:00"/>
    <x v="26"/>
    <n v="2"/>
    <x v="1"/>
    <s v="&quot;Колибри&quot; ул. Широкая д.150"/>
  </r>
  <r>
    <d v="2020-01-27T14:15:00"/>
    <x v="26"/>
    <n v="2"/>
    <x v="1"/>
    <s v="&quot;Колибри&quot; ул. Широкая д.150"/>
  </r>
  <r>
    <d v="2020-01-27T15:00:00"/>
    <x v="26"/>
    <n v="2"/>
    <x v="1"/>
    <s v="&quot;Колибри&quot; ул. Широкая д.150"/>
  </r>
  <r>
    <d v="2020-01-27T15:00:00"/>
    <x v="26"/>
    <n v="2"/>
    <x v="1"/>
    <s v="&quot;Колибри&quot; ул. Широкая д.150"/>
  </r>
  <r>
    <d v="2020-01-27T15:03:01"/>
    <x v="26"/>
    <n v="2"/>
    <x v="1"/>
    <s v="&quot;Колибри&quot; ул. Широкая д.150"/>
  </r>
  <r>
    <d v="2020-01-27T16:20:00"/>
    <x v="26"/>
    <n v="2"/>
    <x v="1"/>
    <s v="&quot;Колибри&quot; ул. Широкая д.150"/>
  </r>
  <r>
    <d v="2020-01-27T17:00:00"/>
    <x v="26"/>
    <n v="2"/>
    <x v="1"/>
    <s v="&quot;Колибри&quot; ул. Широкая д.150"/>
  </r>
  <r>
    <d v="2020-01-27T18:00:00"/>
    <x v="26"/>
    <n v="3"/>
    <x v="2"/>
    <s v="&quot;Парабола&quot; пр. Дмитриева д.6/1"/>
  </r>
  <r>
    <d v="2020-01-27T18:00:00"/>
    <x v="26"/>
    <n v="3"/>
    <x v="2"/>
    <s v="&quot;Парабола&quot; пр. Дмитриева д.6/1"/>
  </r>
  <r>
    <d v="2020-01-27T18:30:00"/>
    <x v="26"/>
    <n v="3"/>
    <x v="2"/>
    <s v="&quot;Парабола&quot; пр. Дмитриева д.6/1"/>
  </r>
  <r>
    <d v="2020-01-27T18:38:00"/>
    <x v="26"/>
    <n v="4"/>
    <x v="3"/>
    <s v="&quot;Первый&quot; ул. Пахоменко д.30"/>
  </r>
  <r>
    <d v="2020-01-27T20:00:00"/>
    <x v="26"/>
    <n v="4"/>
    <x v="3"/>
    <s v="&quot;Первый&quot; ул. Пахоменко д.30"/>
  </r>
  <r>
    <d v="2020-01-27T20:10:00"/>
    <x v="26"/>
    <n v="4"/>
    <x v="3"/>
    <s v="&quot;Первый&quot; ул. Пахоменко д.30"/>
  </r>
  <r>
    <d v="2020-01-27T21:00:00"/>
    <x v="26"/>
    <n v="4"/>
    <x v="3"/>
    <s v="&quot;Первый&quot; ул. Пахоменко д.30"/>
  </r>
  <r>
    <d v="2020-01-27T22:00:00"/>
    <x v="26"/>
    <n v="4"/>
    <x v="3"/>
    <s v="&quot;Первый&quot; ул. Пахоменко д.30"/>
  </r>
  <r>
    <d v="2020-01-27T23:00:00"/>
    <x v="26"/>
    <n v="1"/>
    <x v="0"/>
    <s v="&quot;Шанс&quot; ул.Заречная д.5"/>
  </r>
  <r>
    <d v="2020-01-28T04:00:00"/>
    <x v="27"/>
    <n v="1"/>
    <x v="0"/>
    <s v="&quot;Шанс&quot; ул.Заречная д.5"/>
  </r>
  <r>
    <d v="2020-01-28T08:00:00"/>
    <x v="27"/>
    <n v="1"/>
    <x v="0"/>
    <s v="&quot;Шанс&quot; ул.Заречная д.5"/>
  </r>
  <r>
    <d v="2020-01-28T08:00:00"/>
    <x v="27"/>
    <n v="2"/>
    <x v="1"/>
    <s v="&quot;Колибри&quot; ул. Широкая д.150"/>
  </r>
  <r>
    <d v="2020-01-28T08:00:00"/>
    <x v="27"/>
    <n v="2"/>
    <x v="1"/>
    <s v="&quot;Колибри&quot; ул. Широкая д.150"/>
  </r>
  <r>
    <d v="2020-01-28T08:00:00"/>
    <x v="27"/>
    <n v="2"/>
    <x v="1"/>
    <s v="&quot;Колибри&quot; ул. Широкая д.150"/>
  </r>
  <r>
    <d v="2020-01-28T09:00:00"/>
    <x v="27"/>
    <n v="2"/>
    <x v="1"/>
    <s v="&quot;Колибри&quot; ул. Широкая д.150"/>
  </r>
  <r>
    <d v="2020-01-28T09:00:00"/>
    <x v="27"/>
    <n v="2"/>
    <x v="1"/>
    <s v="&quot;Колибри&quot; ул. Широкая д.150"/>
  </r>
  <r>
    <d v="2020-01-28T09:00:00"/>
    <x v="27"/>
    <n v="2"/>
    <x v="1"/>
    <s v="&quot;Колибри&quot; ул. Широкая д.150"/>
  </r>
  <r>
    <d v="2020-01-28T09:00:00"/>
    <x v="27"/>
    <n v="2"/>
    <x v="1"/>
    <s v="&quot;Колибри&quot; ул. Широкая д.150"/>
  </r>
  <r>
    <d v="2020-01-28T09:00:00"/>
    <x v="27"/>
    <n v="3"/>
    <x v="2"/>
    <s v="&quot;Парабола&quot; пр. Дмитриева д.6/1"/>
  </r>
  <r>
    <d v="2020-01-28T09:00:00"/>
    <x v="27"/>
    <n v="3"/>
    <x v="2"/>
    <s v="&quot;Парабола&quot; пр. Дмитриева д.6/1"/>
  </r>
  <r>
    <d v="2020-01-28T09:00:00"/>
    <x v="27"/>
    <n v="3"/>
    <x v="2"/>
    <s v="&quot;Парабола&quot; пр. Дмитриева д.6/1"/>
  </r>
  <r>
    <d v="2020-01-28T09:00:00"/>
    <x v="27"/>
    <n v="4"/>
    <x v="3"/>
    <s v="&quot;Первый&quot; ул. Пахоменко д.30"/>
  </r>
  <r>
    <d v="2020-01-28T09:00:00"/>
    <x v="27"/>
    <n v="4"/>
    <x v="3"/>
    <s v="&quot;Первый&quot; ул. Пахоменко д.30"/>
  </r>
  <r>
    <d v="2020-01-28T09:00:00"/>
    <x v="27"/>
    <n v="4"/>
    <x v="3"/>
    <s v="&quot;Первый&quot; ул. Пахоменко д.30"/>
  </r>
  <r>
    <d v="2020-01-28T09:00:00"/>
    <x v="27"/>
    <n v="4"/>
    <x v="3"/>
    <s v="&quot;Первый&quot; ул. Пахоменко д.30"/>
  </r>
  <r>
    <d v="2020-01-28T09:00:00"/>
    <x v="27"/>
    <n v="4"/>
    <x v="3"/>
    <s v="&quot;Первый&quot; ул. Пахоменко д.30"/>
  </r>
  <r>
    <d v="2020-01-28T09:00:00"/>
    <x v="27"/>
    <n v="1"/>
    <x v="0"/>
    <s v="&quot;Шанс&quot; ул.Заречная д.5"/>
  </r>
  <r>
    <d v="2020-01-28T09:45:00"/>
    <x v="27"/>
    <n v="2"/>
    <x v="1"/>
    <s v="&quot;Колибри&quot; ул. Широкая д.150"/>
  </r>
  <r>
    <d v="2020-01-28T10:00:00"/>
    <x v="27"/>
    <n v="2"/>
    <x v="1"/>
    <s v="&quot;Колибри&quot; ул. Широкая д.150"/>
  </r>
  <r>
    <d v="2020-01-28T10:00:00"/>
    <x v="27"/>
    <n v="2"/>
    <x v="1"/>
    <s v="&quot;Колибри&quot; ул. Широкая д.150"/>
  </r>
  <r>
    <d v="2020-01-28T10:00:00"/>
    <x v="27"/>
    <n v="2"/>
    <x v="1"/>
    <s v="&quot;Колибри&quot; ул. Широкая д.150"/>
  </r>
  <r>
    <d v="2020-01-28T10:30:00"/>
    <x v="27"/>
    <n v="2"/>
    <x v="1"/>
    <s v="&quot;Колибри&quot; ул. Широкая д.150"/>
  </r>
  <r>
    <d v="2020-01-28T10:30:00"/>
    <x v="27"/>
    <n v="2"/>
    <x v="1"/>
    <s v="&quot;Колибри&quot; ул. Широкая д.150"/>
  </r>
  <r>
    <d v="2020-01-28T11:00:00"/>
    <x v="27"/>
    <n v="2"/>
    <x v="1"/>
    <s v="&quot;Колибри&quot; ул. Широкая д.150"/>
  </r>
  <r>
    <d v="2020-01-28T11:00:00"/>
    <x v="27"/>
    <n v="2"/>
    <x v="1"/>
    <s v="&quot;Колибри&quot; ул. Широкая д.150"/>
  </r>
  <r>
    <d v="2020-01-28T11:00:00"/>
    <x v="27"/>
    <n v="2"/>
    <x v="1"/>
    <s v="&quot;Колибри&quot; ул. Широкая д.150"/>
  </r>
  <r>
    <d v="2020-01-28T11:00:00"/>
    <x v="27"/>
    <n v="2"/>
    <x v="1"/>
    <s v="&quot;Колибри&quot; ул. Широкая д.150"/>
  </r>
  <r>
    <d v="2020-01-28T12:00:00"/>
    <x v="27"/>
    <n v="2"/>
    <x v="1"/>
    <s v="&quot;Колибри&quot; ул. Широкая д.150"/>
  </r>
  <r>
    <d v="2020-01-28T12:00:00"/>
    <x v="27"/>
    <n v="1"/>
    <x v="0"/>
    <s v="&quot;Шанс&quot; ул.Заречная д.5"/>
  </r>
  <r>
    <d v="2020-01-28T12:23:00"/>
    <x v="27"/>
    <n v="1"/>
    <x v="0"/>
    <s v="&quot;Шанс&quot; ул.Заречная д.5"/>
  </r>
  <r>
    <d v="2020-01-28T12:40:00"/>
    <x v="27"/>
    <n v="2"/>
    <x v="1"/>
    <s v="&quot;Колибри&quot; ул. Широкая д.150"/>
  </r>
  <r>
    <d v="2020-01-28T13:00:00"/>
    <x v="27"/>
    <n v="2"/>
    <x v="1"/>
    <s v="&quot;Колибри&quot; ул. Широкая д.150"/>
  </r>
  <r>
    <d v="2020-01-28T13:00:00"/>
    <x v="27"/>
    <n v="2"/>
    <x v="1"/>
    <s v="&quot;Колибри&quot; ул. Широкая д.150"/>
  </r>
  <r>
    <d v="2020-01-28T13:00:00"/>
    <x v="27"/>
    <n v="2"/>
    <x v="1"/>
    <s v="&quot;Колибри&quot; ул. Широкая д.150"/>
  </r>
  <r>
    <d v="2020-01-28T13:00:00"/>
    <x v="27"/>
    <n v="2"/>
    <x v="1"/>
    <s v="&quot;Колибри&quot; ул. Широкая д.150"/>
  </r>
  <r>
    <d v="2020-01-28T13:10:00"/>
    <x v="27"/>
    <n v="2"/>
    <x v="1"/>
    <s v="&quot;Колибри&quot; ул. Широкая д.150"/>
  </r>
  <r>
    <d v="2020-01-28T14:00:00"/>
    <x v="27"/>
    <n v="2"/>
    <x v="1"/>
    <s v="&quot;Колибри&quot; ул. Широкая д.150"/>
  </r>
  <r>
    <d v="2020-01-28T14:00:00"/>
    <x v="27"/>
    <n v="3"/>
    <x v="2"/>
    <s v="&quot;Парабола&quot; пр. Дмитриева д.6/1"/>
  </r>
  <r>
    <d v="2020-01-28T14:15:00"/>
    <x v="27"/>
    <n v="3"/>
    <x v="2"/>
    <s v="&quot;Парабола&quot; пр. Дмитриева д.6/1"/>
  </r>
  <r>
    <d v="2020-01-28T15:00:00"/>
    <x v="27"/>
    <n v="3"/>
    <x v="2"/>
    <s v="&quot;Парабола&quot; пр. Дмитриева д.6/1"/>
  </r>
  <r>
    <d v="2020-01-28T15:00:00"/>
    <x v="27"/>
    <n v="4"/>
    <x v="3"/>
    <s v="&quot;Первый&quot; ул. Пахоменко д.30"/>
  </r>
  <r>
    <d v="2020-01-28T15:30:00"/>
    <x v="27"/>
    <n v="4"/>
    <x v="3"/>
    <s v="&quot;Первый&quot; ул. Пахоменко д.30"/>
  </r>
  <r>
    <d v="2020-01-28T16:00:00"/>
    <x v="27"/>
    <n v="4"/>
    <x v="3"/>
    <s v="&quot;Первый&quot; ул. Пахоменко д.30"/>
  </r>
  <r>
    <d v="2020-01-28T16:40:00"/>
    <x v="27"/>
    <n v="4"/>
    <x v="3"/>
    <s v="&quot;Первый&quot; ул. Пахоменко д.30"/>
  </r>
  <r>
    <d v="2020-01-28T18:00:00"/>
    <x v="27"/>
    <n v="4"/>
    <x v="3"/>
    <s v="&quot;Первый&quot; ул. Пахоменко д.30"/>
  </r>
  <r>
    <d v="2020-01-28T19:01:00"/>
    <x v="27"/>
    <n v="1"/>
    <x v="0"/>
    <s v="&quot;Шанс&quot; ул.Заречная д.5"/>
  </r>
  <r>
    <d v="2020-01-28T20:00:00"/>
    <x v="27"/>
    <n v="1"/>
    <x v="0"/>
    <s v="&quot;Шанс&quot; ул.Заречная д.5"/>
  </r>
  <r>
    <d v="2020-01-28T21:00:00"/>
    <x v="27"/>
    <n v="1"/>
    <x v="0"/>
    <s v="&quot;Шанс&quot; ул.Заречная д.5"/>
  </r>
  <r>
    <d v="2020-01-28T21:00:00"/>
    <x v="27"/>
    <n v="2"/>
    <x v="1"/>
    <s v="&quot;Колибри&quot; ул. Широкая д.150"/>
  </r>
  <r>
    <d v="2020-01-29T05:00:00"/>
    <x v="28"/>
    <n v="2"/>
    <x v="1"/>
    <s v="&quot;Колибри&quot; ул. Широкая д.150"/>
  </r>
  <r>
    <d v="2020-01-29T06:30:00"/>
    <x v="28"/>
    <n v="2"/>
    <x v="1"/>
    <s v="&quot;Колибри&quot; ул. Широкая д.150"/>
  </r>
  <r>
    <d v="2020-01-29T08:00:00"/>
    <x v="28"/>
    <n v="2"/>
    <x v="1"/>
    <s v="&quot;Колибри&quot; ул. Широкая д.150"/>
  </r>
  <r>
    <d v="2020-01-29T08:00:00"/>
    <x v="28"/>
    <n v="2"/>
    <x v="1"/>
    <s v="&quot;Колибри&quot; ул. Широкая д.150"/>
  </r>
  <r>
    <d v="2020-01-29T08:00:00"/>
    <x v="28"/>
    <n v="2"/>
    <x v="1"/>
    <s v="&quot;Колибри&quot; ул. Широкая д.150"/>
  </r>
  <r>
    <d v="2020-01-29T08:49:00"/>
    <x v="28"/>
    <n v="2"/>
    <x v="1"/>
    <s v="&quot;Колибри&quot; ул. Широкая д.150"/>
  </r>
  <r>
    <d v="2020-01-29T09:00:00"/>
    <x v="28"/>
    <n v="3"/>
    <x v="2"/>
    <s v="&quot;Парабола&quot; пр. Дмитриева д.6/1"/>
  </r>
  <r>
    <d v="2020-01-29T09:00:00"/>
    <x v="28"/>
    <n v="3"/>
    <x v="2"/>
    <s v="&quot;Парабола&quot; пр. Дмитриева д.6/1"/>
  </r>
  <r>
    <d v="2020-01-29T09:00:00"/>
    <x v="28"/>
    <n v="3"/>
    <x v="2"/>
    <s v="&quot;Парабола&quot; пр. Дмитриева д.6/1"/>
  </r>
  <r>
    <d v="2020-01-29T09:00:00"/>
    <x v="28"/>
    <n v="4"/>
    <x v="3"/>
    <s v="&quot;Первый&quot; ул. Пахоменко д.30"/>
  </r>
  <r>
    <d v="2020-01-29T09:00:00"/>
    <x v="28"/>
    <n v="4"/>
    <x v="3"/>
    <s v="&quot;Первый&quot; ул. Пахоменко д.30"/>
  </r>
  <r>
    <d v="2020-01-29T09:00:00"/>
    <x v="28"/>
    <n v="4"/>
    <x v="3"/>
    <s v="&quot;Первый&quot; ул. Пахоменко д.30"/>
  </r>
  <r>
    <d v="2020-01-29T09:00:00"/>
    <x v="28"/>
    <n v="4"/>
    <x v="3"/>
    <s v="&quot;Первый&quot; ул. Пахоменко д.30"/>
  </r>
  <r>
    <d v="2020-01-29T09:00:00"/>
    <x v="28"/>
    <n v="4"/>
    <x v="3"/>
    <s v="&quot;Первый&quot; ул. Пахоменко д.30"/>
  </r>
  <r>
    <d v="2020-01-29T09:00:00"/>
    <x v="28"/>
    <n v="1"/>
    <x v="0"/>
    <s v="&quot;Шанс&quot; ул.Заречная д.5"/>
  </r>
  <r>
    <d v="2020-01-29T09:00:00"/>
    <x v="28"/>
    <n v="2"/>
    <x v="1"/>
    <s v="&quot;Колибри&quot; ул. Широкая д.150"/>
  </r>
  <r>
    <d v="2020-01-29T09:00:00"/>
    <x v="28"/>
    <n v="2"/>
    <x v="1"/>
    <s v="&quot;Колибри&quot; ул. Широкая д.150"/>
  </r>
  <r>
    <d v="2020-01-29T09:00:00"/>
    <x v="28"/>
    <n v="2"/>
    <x v="1"/>
    <s v="&quot;Колибри&quot; ул. Широкая д.150"/>
  </r>
  <r>
    <d v="2020-01-29T09:00:00"/>
    <x v="28"/>
    <n v="2"/>
    <x v="1"/>
    <s v="&quot;Колибри&quot; ул. Широкая д.150"/>
  </r>
  <r>
    <d v="2020-01-29T09:00:00"/>
    <x v="28"/>
    <n v="4"/>
    <x v="3"/>
    <s v="&quot;Первый&quot; ул. Пахоменко д.30"/>
  </r>
  <r>
    <d v="2020-01-29T09:00:00"/>
    <x v="28"/>
    <n v="4"/>
    <x v="3"/>
    <s v="&quot;Первый&quot; ул. Пахоменко д.30"/>
  </r>
  <r>
    <d v="2020-01-29T09:00:00"/>
    <x v="28"/>
    <n v="4"/>
    <x v="3"/>
    <s v="&quot;Первый&quot; ул. Пахоменко д.30"/>
  </r>
  <r>
    <d v="2020-01-29T10:00:00"/>
    <x v="28"/>
    <n v="4"/>
    <x v="3"/>
    <s v="&quot;Первый&quot; ул. Пахоменко д.30"/>
  </r>
  <r>
    <d v="2020-01-29T10:00:00"/>
    <x v="28"/>
    <n v="4"/>
    <x v="3"/>
    <s v="&quot;Первый&quot; ул. Пахоменко д.30"/>
  </r>
  <r>
    <d v="2020-01-29T10:00:00"/>
    <x v="28"/>
    <n v="4"/>
    <x v="3"/>
    <s v="&quot;Первый&quot; ул. Пахоменко д.30"/>
  </r>
  <r>
    <d v="2020-01-29T10:00:00"/>
    <x v="28"/>
    <n v="3"/>
    <x v="2"/>
    <s v="&quot;Парабола&quot; пр. Дмитриева д.6/1"/>
  </r>
  <r>
    <d v="2020-01-29T10:00:00"/>
    <x v="28"/>
    <n v="3"/>
    <x v="2"/>
    <s v="&quot;Парабола&quot; пр. Дмитриева д.6/1"/>
  </r>
  <r>
    <d v="2020-01-29T11:00:00"/>
    <x v="28"/>
    <n v="3"/>
    <x v="2"/>
    <s v="&quot;Парабола&quot; пр. Дмитриева д.6/1"/>
  </r>
  <r>
    <d v="2020-01-29T11:00:00"/>
    <x v="28"/>
    <n v="3"/>
    <x v="2"/>
    <s v="&quot;Парабола&quot; пр. Дмитриева д.6/1"/>
  </r>
  <r>
    <d v="2020-01-29T11:00:00"/>
    <x v="28"/>
    <n v="3"/>
    <x v="2"/>
    <s v="&quot;Парабола&quot; пр. Дмитриева д.6/1"/>
  </r>
  <r>
    <d v="2020-01-29T11:00:00"/>
    <x v="28"/>
    <n v="3"/>
    <x v="2"/>
    <s v="&quot;Парабола&quot; пр. Дмитриева д.6/1"/>
  </r>
  <r>
    <d v="2020-01-29T11:30:00"/>
    <x v="28"/>
    <n v="3"/>
    <x v="2"/>
    <s v="&quot;Парабола&quot; пр. Дмитриева д.6/1"/>
  </r>
  <r>
    <d v="2020-01-29T12:00:00"/>
    <x v="28"/>
    <n v="3"/>
    <x v="2"/>
    <s v="&quot;Парабола&quot; пр. Дмитриева д.6/1"/>
  </r>
  <r>
    <d v="2020-01-29T12:00:00"/>
    <x v="28"/>
    <n v="3"/>
    <x v="2"/>
    <s v="&quot;Парабола&quot; пр. Дмитриева д.6/1"/>
  </r>
  <r>
    <d v="2020-01-29T12:00:00"/>
    <x v="28"/>
    <n v="3"/>
    <x v="2"/>
    <s v="&quot;Парабола&quot; пр. Дмитриева д.6/1"/>
  </r>
  <r>
    <d v="2020-01-29T13:00:00"/>
    <x v="28"/>
    <n v="3"/>
    <x v="2"/>
    <s v="&quot;Парабола&quot; пр. Дмитриева д.6/1"/>
  </r>
  <r>
    <d v="2020-01-29T13:00:00"/>
    <x v="28"/>
    <n v="3"/>
    <x v="2"/>
    <s v="&quot;Парабола&quot; пр. Дмитриева д.6/1"/>
  </r>
  <r>
    <d v="2020-01-29T13:00:00"/>
    <x v="28"/>
    <n v="3"/>
    <x v="2"/>
    <s v="&quot;Парабола&quot; пр. Дмитриева д.6/1"/>
  </r>
  <r>
    <d v="2020-01-29T14:00:00"/>
    <x v="28"/>
    <n v="3"/>
    <x v="2"/>
    <s v="&quot;Парабола&quot; пр. Дмитриева д.6/1"/>
  </r>
  <r>
    <d v="2020-01-29T14:00:00"/>
    <x v="28"/>
    <n v="3"/>
    <x v="2"/>
    <s v="&quot;Парабола&quot; пр. Дмитриева д.6/1"/>
  </r>
  <r>
    <d v="2020-01-29T14:00:00"/>
    <x v="28"/>
    <n v="3"/>
    <x v="2"/>
    <s v="&quot;Парабола&quot; пр. Дмитриева д.6/1"/>
  </r>
  <r>
    <d v="2020-01-29T14:10:00"/>
    <x v="28"/>
    <n v="3"/>
    <x v="2"/>
    <s v="&quot;Парабола&quot; пр. Дмитриева д.6/1"/>
  </r>
  <r>
    <d v="2020-01-29T15:00:00"/>
    <x v="28"/>
    <n v="3"/>
    <x v="2"/>
    <s v="&quot;Парабола&quot; пр. Дмитриева д.6/1"/>
  </r>
  <r>
    <d v="2020-01-29T15:00:00"/>
    <x v="28"/>
    <n v="3"/>
    <x v="2"/>
    <s v="&quot;Парабола&quot; пр. Дмитриева д.6/1"/>
  </r>
  <r>
    <d v="2020-01-29T15:00:00"/>
    <x v="28"/>
    <n v="3"/>
    <x v="2"/>
    <s v="&quot;Парабола&quot; пр. Дмитриева д.6/1"/>
  </r>
  <r>
    <d v="2020-01-29T15:00:00"/>
    <x v="28"/>
    <n v="3"/>
    <x v="2"/>
    <s v="&quot;Парабола&quot; пр. Дмитриева д.6/1"/>
  </r>
  <r>
    <d v="2020-01-29T15:05:00"/>
    <x v="28"/>
    <n v="2"/>
    <x v="1"/>
    <s v="&quot;Колибри&quot; ул. Широкая д.150"/>
  </r>
  <r>
    <d v="2020-01-29T15:10:00"/>
    <x v="28"/>
    <n v="2"/>
    <x v="1"/>
    <s v="&quot;Колибри&quot; ул. Широкая д.150"/>
  </r>
  <r>
    <d v="2020-01-29T15:56:00"/>
    <x v="28"/>
    <n v="2"/>
    <x v="1"/>
    <s v="&quot;Колибри&quot; ул. Широкая д.150"/>
  </r>
  <r>
    <d v="2020-01-29T16:00:00"/>
    <x v="28"/>
    <n v="2"/>
    <x v="1"/>
    <s v="&quot;Колибри&quot; ул. Широкая д.150"/>
  </r>
  <r>
    <d v="2020-01-29T16:00:00"/>
    <x v="28"/>
    <n v="2"/>
    <x v="1"/>
    <s v="&quot;Колибри&quot; ул. Широкая д.150"/>
  </r>
  <r>
    <d v="2020-01-29T19:23:00"/>
    <x v="28"/>
    <n v="2"/>
    <x v="1"/>
    <s v="&quot;Колибри&quot; ул. Широкая д.150"/>
  </r>
  <r>
    <d v="2020-01-29T19:35:00"/>
    <x v="28"/>
    <n v="2"/>
    <x v="1"/>
    <s v="&quot;Колибри&quot; ул. Широкая д.150"/>
  </r>
  <r>
    <d v="2020-01-29T20:00:00"/>
    <x v="28"/>
    <n v="2"/>
    <x v="1"/>
    <s v="&quot;Колибри&quot; ул. Широкая д.150"/>
  </r>
  <r>
    <d v="2020-01-29T20:00:00"/>
    <x v="28"/>
    <n v="2"/>
    <x v="1"/>
    <s v="&quot;Колибри&quot; ул. Широкая д.150"/>
  </r>
  <r>
    <d v="2020-01-29T23:00:00"/>
    <x v="28"/>
    <n v="2"/>
    <x v="1"/>
    <s v="&quot;Колибри&quot; ул. Широкая д.150"/>
  </r>
  <r>
    <d v="2020-01-29T23:10:00"/>
    <x v="28"/>
    <n v="2"/>
    <x v="1"/>
    <s v="&quot;Колибри&quot; ул. Широкая д.150"/>
  </r>
  <r>
    <d v="2020-01-30T01:00:00"/>
    <x v="29"/>
    <n v="2"/>
    <x v="1"/>
    <s v="&quot;Колибри&quot; ул. Широкая д.150"/>
  </r>
  <r>
    <d v="2020-01-30T03:00:00"/>
    <x v="29"/>
    <n v="2"/>
    <x v="1"/>
    <s v="&quot;Колибри&quot; ул. Широкая д.150"/>
  </r>
  <r>
    <d v="2020-01-30T05:00:00"/>
    <x v="29"/>
    <n v="2"/>
    <x v="1"/>
    <s v="&quot;Колибри&quot; ул. Широкая д.150"/>
  </r>
  <r>
    <d v="2020-01-30T07:00:00"/>
    <x v="29"/>
    <n v="2"/>
    <x v="1"/>
    <s v="&quot;Колибри&quot; ул. Широкая д.150"/>
  </r>
  <r>
    <d v="2020-01-30T07:00:00"/>
    <x v="29"/>
    <n v="2"/>
    <x v="1"/>
    <s v="&quot;Колибри&quot; ул. Широкая д.150"/>
  </r>
  <r>
    <d v="2020-01-30T08:00:00"/>
    <x v="29"/>
    <n v="2"/>
    <x v="1"/>
    <s v="&quot;Колибри&quot; ул. Широкая д.150"/>
  </r>
  <r>
    <d v="2020-01-30T08:00:00"/>
    <x v="29"/>
    <n v="2"/>
    <x v="1"/>
    <s v="&quot;Колибри&quot; ул. Широкая д.150"/>
  </r>
  <r>
    <d v="2020-01-30T08:00:00"/>
    <x v="29"/>
    <n v="2"/>
    <x v="1"/>
    <s v="&quot;Колибри&quot; ул. Широкая д.150"/>
  </r>
  <r>
    <d v="2020-01-30T08:00:00"/>
    <x v="29"/>
    <n v="2"/>
    <x v="1"/>
    <s v="&quot;Колибри&quot; ул. Широкая д.150"/>
  </r>
  <r>
    <d v="2020-01-30T08:58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00:00"/>
    <x v="29"/>
    <n v="2"/>
    <x v="1"/>
    <s v="&quot;Колибри&quot; ул. Широкая д.150"/>
  </r>
  <r>
    <d v="2020-01-30T09:10:00"/>
    <x v="29"/>
    <n v="2"/>
    <x v="1"/>
    <s v="&quot;Колибри&quot; ул. Широкая д.150"/>
  </r>
  <r>
    <d v="2020-01-30T10:00:00"/>
    <x v="29"/>
    <n v="2"/>
    <x v="1"/>
    <s v="&quot;Колибри&quot; ул. Широкая д.150"/>
  </r>
  <r>
    <d v="2020-01-30T10:00:00"/>
    <x v="29"/>
    <n v="2"/>
    <x v="1"/>
    <s v="&quot;Колибри&quot; ул. Широкая д.150"/>
  </r>
  <r>
    <d v="2020-01-30T10:00:00"/>
    <x v="29"/>
    <n v="2"/>
    <x v="1"/>
    <s v="&quot;Колибри&quot; ул. Широкая д.150"/>
  </r>
  <r>
    <d v="2020-01-30T10:00:00"/>
    <x v="29"/>
    <n v="2"/>
    <x v="1"/>
    <s v="&quot;Колибри&quot; ул. Широкая д.150"/>
  </r>
  <r>
    <d v="2020-01-30T10:00:00"/>
    <x v="29"/>
    <n v="2"/>
    <x v="1"/>
    <s v="&quot;Колибри&quot; ул. Широкая д.150"/>
  </r>
  <r>
    <d v="2020-01-30T10:00:00"/>
    <x v="29"/>
    <n v="2"/>
    <x v="1"/>
    <s v="&quot;Колибри&quot; ул. Широкая д.150"/>
  </r>
  <r>
    <d v="2020-01-30T10:00:00"/>
    <x v="29"/>
    <n v="2"/>
    <x v="1"/>
    <s v="&quot;Колибри&quot; ул. Широкая д.150"/>
  </r>
  <r>
    <d v="2020-01-30T10:00:00"/>
    <x v="29"/>
    <n v="2"/>
    <x v="1"/>
    <s v="&quot;Колибри&quot; ул. Широкая д.150"/>
  </r>
  <r>
    <d v="2020-01-30T11:00:00"/>
    <x v="29"/>
    <n v="2"/>
    <x v="1"/>
    <s v="&quot;Колибри&quot; ул. Широкая д.150"/>
  </r>
  <r>
    <d v="2020-01-30T11:00:00"/>
    <x v="29"/>
    <n v="2"/>
    <x v="1"/>
    <s v="&quot;Колибри&quot; ул. Широкая д.150"/>
  </r>
  <r>
    <d v="2020-01-30T11:00:00"/>
    <x v="29"/>
    <n v="2"/>
    <x v="1"/>
    <s v="&quot;Колибри&quot; ул. Широкая д.150"/>
  </r>
  <r>
    <d v="2020-01-30T11:00:00"/>
    <x v="29"/>
    <n v="2"/>
    <x v="1"/>
    <s v="&quot;Колибри&quot; ул. Широкая д.150"/>
  </r>
  <r>
    <d v="2020-01-30T11:49:01"/>
    <x v="29"/>
    <n v="2"/>
    <x v="1"/>
    <s v="&quot;Колибри&quot; ул. Широкая д.150"/>
  </r>
  <r>
    <d v="2020-01-30T11:51:01"/>
    <x v="29"/>
    <n v="2"/>
    <x v="1"/>
    <s v="&quot;Колибри&quot; ул. Широкая д.150"/>
  </r>
  <r>
    <d v="2020-01-30T12:00:00"/>
    <x v="29"/>
    <n v="2"/>
    <x v="1"/>
    <s v="&quot;Колибри&quot; ул. Широкая д.150"/>
  </r>
  <r>
    <d v="2020-01-30T12:00:00"/>
    <x v="29"/>
    <n v="2"/>
    <x v="1"/>
    <s v="&quot;Колибри&quot; ул. Широкая д.150"/>
  </r>
  <r>
    <d v="2020-01-30T12:00:00"/>
    <x v="29"/>
    <n v="2"/>
    <x v="1"/>
    <s v="&quot;Колибри&quot; ул. Широкая д.150"/>
  </r>
  <r>
    <d v="2020-01-30T12:20:00"/>
    <x v="29"/>
    <n v="2"/>
    <x v="1"/>
    <s v="&quot;Колибри&quot; ул. Широкая д.150"/>
  </r>
  <r>
    <d v="2020-01-30T13:00:00"/>
    <x v="29"/>
    <n v="2"/>
    <x v="1"/>
    <s v="&quot;Колибри&quot; ул. Широкая д.150"/>
  </r>
  <r>
    <d v="2020-01-30T13:00:00"/>
    <x v="29"/>
    <n v="2"/>
    <x v="1"/>
    <s v="&quot;Колибри&quot; ул. Широкая д.150"/>
  </r>
  <r>
    <d v="2020-01-30T14:00:00"/>
    <x v="29"/>
    <n v="2"/>
    <x v="1"/>
    <s v="&quot;Колибри&quot; ул. Широкая д.150"/>
  </r>
  <r>
    <d v="2020-01-30T14:00:00"/>
    <x v="29"/>
    <n v="2"/>
    <x v="1"/>
    <s v="&quot;Колибри&quot; ул. Широкая д.150"/>
  </r>
  <r>
    <d v="2020-01-30T14:00:00"/>
    <x v="29"/>
    <n v="2"/>
    <x v="1"/>
    <s v="&quot;Колибри&quot; ул. Широкая д.150"/>
  </r>
  <r>
    <d v="2020-01-30T15:00:00"/>
    <x v="29"/>
    <n v="2"/>
    <x v="1"/>
    <s v="&quot;Колибри&quot; ул. Широкая д.150"/>
  </r>
  <r>
    <d v="2020-01-30T15:10:00"/>
    <x v="29"/>
    <n v="2"/>
    <x v="1"/>
    <s v="&quot;Колибри&quot; ул. Широкая д.150"/>
  </r>
  <r>
    <d v="2020-01-30T16:00:00"/>
    <x v="29"/>
    <n v="2"/>
    <x v="1"/>
    <s v="&quot;Колибри&quot; ул. Широкая д.150"/>
  </r>
  <r>
    <d v="2020-01-30T16:06:00"/>
    <x v="29"/>
    <n v="2"/>
    <x v="1"/>
    <s v="&quot;Колибри&quot; ул. Широкая д.150"/>
  </r>
  <r>
    <d v="2020-01-30T16:40:00"/>
    <x v="29"/>
    <n v="2"/>
    <x v="1"/>
    <s v="&quot;Колибри&quot; ул. Широкая д.150"/>
  </r>
  <r>
    <d v="2020-01-30T17:00:00"/>
    <x v="29"/>
    <n v="2"/>
    <x v="1"/>
    <s v="&quot;Колибри&quot; ул. Широкая д.150"/>
  </r>
  <r>
    <d v="2020-01-30T17:00:00"/>
    <x v="29"/>
    <n v="2"/>
    <x v="1"/>
    <s v="&quot;Колибри&quot; ул. Широкая д.150"/>
  </r>
  <r>
    <d v="2020-01-30T17:00:00"/>
    <x v="29"/>
    <n v="2"/>
    <x v="1"/>
    <s v="&quot;Колибри&quot; ул. Широкая д.150"/>
  </r>
  <r>
    <d v="2020-01-30T17:00:00"/>
    <x v="29"/>
    <n v="2"/>
    <x v="1"/>
    <s v="&quot;Колибри&quot; ул. Широкая д.150"/>
  </r>
  <r>
    <d v="2020-01-30T17:30:00"/>
    <x v="29"/>
    <n v="2"/>
    <x v="1"/>
    <s v="&quot;Колибри&quot; ул. Широкая д.150"/>
  </r>
  <r>
    <d v="2020-01-30T23:00:00"/>
    <x v="29"/>
    <n v="2"/>
    <x v="1"/>
    <s v="&quot;Колибри&quot; ул. Широкая д.150"/>
  </r>
  <r>
    <d v="2020-01-30T23:00:00"/>
    <x v="29"/>
    <n v="2"/>
    <x v="1"/>
    <s v="&quot;Колибри&quot; ул. Широкая д.150"/>
  </r>
  <r>
    <d v="2020-01-31T00:01:00"/>
    <x v="30"/>
    <n v="2"/>
    <x v="1"/>
    <s v="&quot;Колибри&quot; ул. Широкая д.150"/>
  </r>
  <r>
    <d v="2020-01-31T04:00:00"/>
    <x v="30"/>
    <n v="2"/>
    <x v="1"/>
    <s v="&quot;Колибри&quot; ул. Широкая д.150"/>
  </r>
  <r>
    <d v="2020-01-31T06:00:00"/>
    <x v="30"/>
    <n v="2"/>
    <x v="1"/>
    <s v="&quot;Колибри&quot; ул. Широкая д.150"/>
  </r>
  <r>
    <d v="2020-01-31T06:00:00"/>
    <x v="30"/>
    <n v="2"/>
    <x v="1"/>
    <s v="&quot;Колибри&quot; ул. Широкая д.150"/>
  </r>
  <r>
    <d v="2020-01-31T08:00:00"/>
    <x v="30"/>
    <n v="2"/>
    <x v="1"/>
    <s v="&quot;Колибри&quot; ул. Широкая д.150"/>
  </r>
  <r>
    <d v="2020-01-31T08:00:00"/>
    <x v="30"/>
    <n v="2"/>
    <x v="1"/>
    <s v="&quot;Колибри&quot; ул. Широкая д.150"/>
  </r>
  <r>
    <d v="2020-01-31T09:00:00"/>
    <x v="30"/>
    <n v="2"/>
    <x v="1"/>
    <s v="&quot;Колибри&quot; ул. Широкая д.150"/>
  </r>
  <r>
    <d v="2020-01-31T09:00:00"/>
    <x v="30"/>
    <n v="2"/>
    <x v="1"/>
    <s v="&quot;Колибри&quot; ул. Широкая д.150"/>
  </r>
  <r>
    <d v="2020-01-31T09:00:00"/>
    <x v="30"/>
    <n v="2"/>
    <x v="1"/>
    <s v="&quot;Колибри&quot; ул. Широкая д.150"/>
  </r>
  <r>
    <d v="2020-01-31T09:00:00"/>
    <x v="30"/>
    <n v="2"/>
    <x v="1"/>
    <s v="&quot;Колибри&quot; ул. Широкая д.150"/>
  </r>
  <r>
    <d v="2020-01-31T09:00:00"/>
    <x v="30"/>
    <n v="2"/>
    <x v="1"/>
    <s v="&quot;Колибри&quot; ул. Широкая д.150"/>
  </r>
  <r>
    <d v="2020-01-31T09:58:00"/>
    <x v="30"/>
    <n v="2"/>
    <x v="1"/>
    <s v="&quot;Колибри&quot; ул. Широкая д.150"/>
  </r>
  <r>
    <d v="2020-01-31T10:00:00"/>
    <x v="30"/>
    <n v="2"/>
    <x v="1"/>
    <s v="&quot;Колибри&quot; ул. Широкая д.150"/>
  </r>
  <r>
    <d v="2020-01-31T10:00:00"/>
    <x v="30"/>
    <n v="2"/>
    <x v="1"/>
    <s v="&quot;Колибри&quot; ул. Широкая д.150"/>
  </r>
  <r>
    <d v="2020-01-31T10:00:00"/>
    <x v="30"/>
    <n v="2"/>
    <x v="1"/>
    <s v="&quot;Колибри&quot; ул. Широкая д.150"/>
  </r>
  <r>
    <d v="2020-01-31T10:00:00"/>
    <x v="30"/>
    <n v="2"/>
    <x v="1"/>
    <s v="&quot;Колибри&quot; ул. Широкая д.150"/>
  </r>
  <r>
    <d v="2020-01-31T10:00:00"/>
    <x v="30"/>
    <n v="2"/>
    <x v="1"/>
    <s v="&quot;Колибри&quot; ул. Широкая д.150"/>
  </r>
  <r>
    <d v="2020-01-31T10:00:00"/>
    <x v="30"/>
    <n v="2"/>
    <x v="1"/>
    <s v="&quot;Колибри&quot; ул. Широкая д.150"/>
  </r>
  <r>
    <d v="2020-01-31T11:00:00"/>
    <x v="30"/>
    <n v="2"/>
    <x v="1"/>
    <s v="&quot;Колибри&quot; ул. Широкая д.150"/>
  </r>
  <r>
    <d v="2020-01-31T11:00:00"/>
    <x v="30"/>
    <n v="2"/>
    <x v="1"/>
    <s v="&quot;Колибри&quot; ул. Широкая д.150"/>
  </r>
  <r>
    <d v="2020-01-31T11:00:00"/>
    <x v="30"/>
    <n v="2"/>
    <x v="1"/>
    <s v="&quot;Колибри&quot; ул. Широкая д.150"/>
  </r>
  <r>
    <d v="2020-01-31T11:00:00"/>
    <x v="30"/>
    <n v="2"/>
    <x v="1"/>
    <s v="&quot;Колибри&quot; ул. Широкая д.150"/>
  </r>
  <r>
    <d v="2020-01-31T11:00:00"/>
    <x v="30"/>
    <n v="2"/>
    <x v="1"/>
    <s v="&quot;Колибри&quot; ул. Широкая д.150"/>
  </r>
  <r>
    <d v="2020-01-31T11:00:00"/>
    <x v="30"/>
    <n v="2"/>
    <x v="1"/>
    <s v="&quot;Колибри&quot; ул. Широкая д.150"/>
  </r>
  <r>
    <d v="2020-01-31T12:00:00"/>
    <x v="30"/>
    <n v="2"/>
    <x v="1"/>
    <s v="&quot;Колибри&quot; ул. Широкая д.150"/>
  </r>
  <r>
    <d v="2020-01-31T12:00:00"/>
    <x v="30"/>
    <n v="2"/>
    <x v="1"/>
    <s v="&quot;Колибри&quot; ул. Широкая д.150"/>
  </r>
  <r>
    <d v="2020-01-31T12:00:00"/>
    <x v="30"/>
    <n v="2"/>
    <x v="1"/>
    <s v="&quot;Колибри&quot; ул. Широкая д.150"/>
  </r>
  <r>
    <d v="2020-01-31T13:00:00"/>
    <x v="30"/>
    <n v="2"/>
    <x v="1"/>
    <s v="&quot;Колибри&quot; ул. Широкая д.150"/>
  </r>
  <r>
    <d v="2020-01-31T13:00:00"/>
    <x v="30"/>
    <n v="2"/>
    <x v="1"/>
    <s v="&quot;Колибри&quot; ул. Широкая д.150"/>
  </r>
  <r>
    <d v="2020-01-31T13:00:00"/>
    <x v="30"/>
    <n v="2"/>
    <x v="1"/>
    <s v="&quot;Колибри&quot; ул. Широкая д.150"/>
  </r>
  <r>
    <d v="2020-01-31T14:00:00"/>
    <x v="30"/>
    <n v="2"/>
    <x v="1"/>
    <s v="&quot;Колибри&quot; ул. Широкая д.150"/>
  </r>
  <r>
    <d v="2020-01-31T14:00:00"/>
    <x v="30"/>
    <n v="2"/>
    <x v="1"/>
    <s v="&quot;Колибри&quot; ул. Широкая д.150"/>
  </r>
  <r>
    <d v="2020-01-31T15:00:00"/>
    <x v="30"/>
    <n v="2"/>
    <x v="1"/>
    <s v="&quot;Колибри&quot; ул. Широкая д.150"/>
  </r>
  <r>
    <d v="2020-01-31T15:56:00"/>
    <x v="30"/>
    <n v="2"/>
    <x v="1"/>
    <s v="&quot;Колибри&quot; ул. Широкая д.150"/>
  </r>
  <r>
    <d v="2020-01-31T16:00:00"/>
    <x v="30"/>
    <n v="2"/>
    <x v="1"/>
    <s v="&quot;Колибри&quot; ул. Широкая д.150"/>
  </r>
  <r>
    <d v="2020-01-31T18:00:00"/>
    <x v="30"/>
    <n v="2"/>
    <x v="1"/>
    <s v="&quot;Колибри&quot; ул. Широкая д.150"/>
  </r>
  <r>
    <d v="2020-01-31T20:00:00"/>
    <x v="30"/>
    <n v="2"/>
    <x v="1"/>
    <s v="&quot;Колибри&quot; ул. Широкая д.150"/>
  </r>
  <r>
    <d v="2020-01-31T21:00:00"/>
    <x v="30"/>
    <n v="2"/>
    <x v="1"/>
    <s v="&quot;Колибри&quot; ул. Широкая д.150"/>
  </r>
  <r>
    <d v="2020-01-31T22:00:00"/>
    <x v="30"/>
    <n v="2"/>
    <x v="1"/>
    <s v="&quot;Колибри&quot; ул. Широкая д.150"/>
  </r>
  <r>
    <d v="2020-01-31T23:00:00"/>
    <x v="30"/>
    <n v="2"/>
    <x v="1"/>
    <s v="&quot;Колибри&quot; ул. Широкая д.150"/>
  </r>
  <r>
    <d v="2020-02-01T02:00:00"/>
    <x v="31"/>
    <n v="2"/>
    <x v="1"/>
    <s v="&quot;Колибри&quot; ул. Широкая д.150"/>
  </r>
  <r>
    <d v="2020-02-01T06:00:00"/>
    <x v="31"/>
    <n v="2"/>
    <x v="1"/>
    <s v="&quot;Колибри&quot; ул. Широкая д.150"/>
  </r>
  <r>
    <d v="2020-02-01T07:00:00"/>
    <x v="31"/>
    <n v="2"/>
    <x v="1"/>
    <s v="&quot;Колибри&quot; ул. Широкая д.150"/>
  </r>
  <r>
    <d v="2020-02-01T08:00:00"/>
    <x v="31"/>
    <n v="2"/>
    <x v="1"/>
    <s v="&quot;Колибри&quot; ул. Широкая д.150"/>
  </r>
  <r>
    <d v="2020-02-01T08:00:00"/>
    <x v="31"/>
    <n v="2"/>
    <x v="1"/>
    <s v="&quot;Колибри&quot; ул. Широкая д.150"/>
  </r>
  <r>
    <d v="2020-02-01T08:00:00"/>
    <x v="31"/>
    <n v="2"/>
    <x v="1"/>
    <s v="&quot;Колибри&quot; ул. Широкая д.150"/>
  </r>
  <r>
    <d v="2020-02-01T08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00:00"/>
    <x v="31"/>
    <n v="2"/>
    <x v="1"/>
    <s v="&quot;Колибри&quot; ул. Широкая д.150"/>
  </r>
  <r>
    <d v="2020-02-01T09:30:00"/>
    <x v="31"/>
    <n v="2"/>
    <x v="1"/>
    <s v="&quot;Колибри&quot; ул. Широкая д.150"/>
  </r>
  <r>
    <d v="2020-02-01T09:30:00"/>
    <x v="31"/>
    <n v="2"/>
    <x v="1"/>
    <s v="&quot;Колибри&quot; ул. Широкая д.150"/>
  </r>
  <r>
    <d v="2020-02-01T10:00:00"/>
    <x v="31"/>
    <n v="2"/>
    <x v="1"/>
    <s v="&quot;Колибри&quot; ул. Широкая д.150"/>
  </r>
  <r>
    <d v="2020-02-01T10:00:00"/>
    <x v="31"/>
    <n v="2"/>
    <x v="1"/>
    <s v="&quot;Колибри&quot; ул. Широкая д.150"/>
  </r>
  <r>
    <d v="2020-02-01T10:00:00"/>
    <x v="31"/>
    <n v="2"/>
    <x v="1"/>
    <s v="&quot;Колибри&quot; ул. Широкая д.150"/>
  </r>
  <r>
    <d v="2020-02-01T10:46:00"/>
    <x v="31"/>
    <n v="2"/>
    <x v="1"/>
    <s v="&quot;Колибри&quot; ул. Широкая д.150"/>
  </r>
  <r>
    <d v="2020-02-01T12:00:00"/>
    <x v="31"/>
    <n v="2"/>
    <x v="1"/>
    <s v="&quot;Колибри&quot; ул. Широкая д.150"/>
  </r>
  <r>
    <d v="2020-02-01T12:00:00"/>
    <x v="31"/>
    <n v="2"/>
    <x v="1"/>
    <s v="&quot;Колибри&quot; ул. Широкая д.150"/>
  </r>
  <r>
    <d v="2020-02-01T12:00:00"/>
    <x v="31"/>
    <n v="2"/>
    <x v="1"/>
    <s v="&quot;Колибри&quot; ул. Широкая д.150"/>
  </r>
  <r>
    <d v="2020-02-01T12:00:00"/>
    <x v="31"/>
    <n v="2"/>
    <x v="1"/>
    <s v="&quot;Колибри&quot; ул. Широкая д.150"/>
  </r>
  <r>
    <d v="2020-02-01T12:00:00"/>
    <x v="31"/>
    <n v="2"/>
    <x v="1"/>
    <s v="&quot;Колибри&quot; ул. Широкая д.150"/>
  </r>
  <r>
    <d v="2020-02-01T12:00:00"/>
    <x v="31"/>
    <n v="2"/>
    <x v="1"/>
    <s v="&quot;Колибри&quot; ул. Широкая д.150"/>
  </r>
  <r>
    <d v="2020-02-01T13:00:00"/>
    <x v="31"/>
    <n v="2"/>
    <x v="1"/>
    <s v="&quot;Колибри&quot; ул. Широкая д.150"/>
  </r>
  <r>
    <d v="2020-02-01T13:00:00"/>
    <x v="31"/>
    <n v="2"/>
    <x v="1"/>
    <s v="&quot;Колибри&quot; ул. Широкая д.150"/>
  </r>
  <r>
    <d v="2020-02-01T14:00:00"/>
    <x v="31"/>
    <n v="2"/>
    <x v="1"/>
    <s v="&quot;Колибри&quot; ул. Широкая д.150"/>
  </r>
  <r>
    <d v="2020-02-01T14:00:00"/>
    <x v="31"/>
    <n v="2"/>
    <x v="1"/>
    <s v="&quot;Колибри&quot; ул. Широкая д.150"/>
  </r>
  <r>
    <d v="2020-02-01T14:00:00"/>
    <x v="31"/>
    <n v="2"/>
    <x v="1"/>
    <s v="&quot;Колибри&quot; ул. Широкая д.150"/>
  </r>
  <r>
    <d v="2020-02-01T14:00:00"/>
    <x v="31"/>
    <n v="2"/>
    <x v="1"/>
    <s v="&quot;Колибри&quot; ул. Широкая д.150"/>
  </r>
  <r>
    <d v="2020-02-01T14:00:00"/>
    <x v="31"/>
    <n v="2"/>
    <x v="1"/>
    <s v="&quot;Колибри&quot; ул. Широкая д.150"/>
  </r>
  <r>
    <d v="2020-02-01T15:00:00"/>
    <x v="31"/>
    <n v="2"/>
    <x v="1"/>
    <s v="&quot;Колибри&quot; ул. Широкая д.150"/>
  </r>
  <r>
    <d v="2020-02-01T15:00:00"/>
    <x v="31"/>
    <n v="2"/>
    <x v="1"/>
    <s v="&quot;Колибри&quot; ул. Широкая д.150"/>
  </r>
  <r>
    <d v="2020-02-01T15:00:00"/>
    <x v="31"/>
    <n v="2"/>
    <x v="1"/>
    <s v="&quot;Колибри&quot; ул. Широкая д.150"/>
  </r>
  <r>
    <d v="2020-02-01T15:00:00"/>
    <x v="31"/>
    <n v="2"/>
    <x v="1"/>
    <s v="&quot;Колибри&quot; ул. Широкая д.150"/>
  </r>
  <r>
    <d v="2020-02-01T15:00:00"/>
    <x v="31"/>
    <n v="2"/>
    <x v="1"/>
    <s v="&quot;Колибри&quot; ул. Широкая д.150"/>
  </r>
  <r>
    <d v="2020-02-01T15:00:00"/>
    <x v="31"/>
    <n v="2"/>
    <x v="1"/>
    <s v="&quot;Колибри&quot; ул. Широкая д.150"/>
  </r>
  <r>
    <d v="2020-02-01T15:17:50"/>
    <x v="31"/>
    <n v="2"/>
    <x v="1"/>
    <s v="&quot;Колибри&quot; ул. Широкая д.150"/>
  </r>
  <r>
    <d v="2020-02-01T16:00:00"/>
    <x v="31"/>
    <n v="2"/>
    <x v="1"/>
    <s v="&quot;Колибри&quot; ул. Широкая д.150"/>
  </r>
  <r>
    <d v="2020-02-01T16:00:00"/>
    <x v="31"/>
    <n v="2"/>
    <x v="1"/>
    <s v="&quot;Колибри&quot; ул. Широкая д.150"/>
  </r>
  <r>
    <d v="2020-02-01T16:00:00"/>
    <x v="31"/>
    <n v="2"/>
    <x v="1"/>
    <s v="&quot;Колибри&quot; ул. Широкая д.150"/>
  </r>
  <r>
    <d v="2020-02-01T16:00:00"/>
    <x v="31"/>
    <n v="2"/>
    <x v="1"/>
    <s v="&quot;Колибри&quot; ул. Широкая д.150"/>
  </r>
  <r>
    <d v="2020-02-01T16:10:00"/>
    <x v="31"/>
    <n v="2"/>
    <x v="1"/>
    <s v="&quot;Колибри&quot; ул. Широкая д.150"/>
  </r>
  <r>
    <d v="2020-02-01T16:53:24"/>
    <x v="31"/>
    <n v="2"/>
    <x v="1"/>
    <s v="&quot;Колибри&quot; ул. Широкая д.150"/>
  </r>
  <r>
    <d v="2020-02-01T19:00:00"/>
    <x v="31"/>
    <n v="2"/>
    <x v="1"/>
    <s v="&quot;Колибри&quot; ул. Широкая д.150"/>
  </r>
  <r>
    <d v="2020-02-01T19:00:00"/>
    <x v="31"/>
    <n v="2"/>
    <x v="1"/>
    <s v="&quot;Колибри&quot; ул. Широкая д.150"/>
  </r>
  <r>
    <d v="2020-02-01T23:00:00"/>
    <x v="31"/>
    <n v="2"/>
    <x v="1"/>
    <s v="&quot;Колибри&quot; ул. Широкая д.150"/>
  </r>
  <r>
    <d v="2020-02-01T23:22:04"/>
    <x v="31"/>
    <n v="2"/>
    <x v="1"/>
    <s v="&quot;Колибри&quot; ул. Широкая д.150"/>
  </r>
  <r>
    <d v="2020-02-02T07:58:00"/>
    <x v="32"/>
    <n v="2"/>
    <x v="1"/>
    <s v="&quot;Колибри&quot; ул. Широкая д.150"/>
  </r>
  <r>
    <d v="2020-02-02T08:00:00"/>
    <x v="32"/>
    <n v="2"/>
    <x v="1"/>
    <s v="&quot;Колибри&quot; ул. Широкая д.150"/>
  </r>
  <r>
    <d v="2020-02-02T08:00:00"/>
    <x v="32"/>
    <n v="2"/>
    <x v="1"/>
    <s v="&quot;Колибри&quot; ул. Широкая д.150"/>
  </r>
  <r>
    <d v="2020-02-02T08:00:00"/>
    <x v="32"/>
    <n v="2"/>
    <x v="1"/>
    <s v="&quot;Колибри&quot; ул. Широкая д.150"/>
  </r>
  <r>
    <d v="2020-02-02T08:5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00:00"/>
    <x v="32"/>
    <n v="2"/>
    <x v="1"/>
    <s v="&quot;Колибри&quot; ул. Широкая д.150"/>
  </r>
  <r>
    <d v="2020-02-02T09:58:00"/>
    <x v="32"/>
    <n v="2"/>
    <x v="1"/>
    <s v="&quot;Колибри&quot; ул. Широкая д.150"/>
  </r>
  <r>
    <d v="2020-02-02T10:00:00"/>
    <x v="32"/>
    <n v="2"/>
    <x v="1"/>
    <s v="&quot;Колибри&quot; ул. Широкая д.150"/>
  </r>
  <r>
    <d v="2020-02-02T10:00:00"/>
    <x v="32"/>
    <n v="2"/>
    <x v="1"/>
    <s v="&quot;Колибри&quot; ул. Широкая д.150"/>
  </r>
  <r>
    <d v="2020-02-02T10:00:00"/>
    <x v="32"/>
    <n v="2"/>
    <x v="1"/>
    <s v="&quot;Колибри&quot; ул. Широкая д.150"/>
  </r>
  <r>
    <d v="2020-02-02T10:00:00"/>
    <x v="32"/>
    <n v="2"/>
    <x v="1"/>
    <s v="&quot;Колибри&quot; ул. Широкая д.150"/>
  </r>
  <r>
    <d v="2020-02-02T10:00:00"/>
    <x v="32"/>
    <n v="2"/>
    <x v="1"/>
    <s v="&quot;Колибри&quot; ул. Широкая д.150"/>
  </r>
  <r>
    <d v="2020-02-02T10:00:00"/>
    <x v="32"/>
    <n v="2"/>
    <x v="1"/>
    <s v="&quot;Колибри&quot; ул. Широкая д.150"/>
  </r>
  <r>
    <d v="2020-02-02T10:00:00"/>
    <x v="32"/>
    <n v="2"/>
    <x v="1"/>
    <s v="&quot;Колибри&quot; ул. Широкая д.150"/>
  </r>
  <r>
    <d v="2020-02-02T11:00:00"/>
    <x v="32"/>
    <n v="2"/>
    <x v="1"/>
    <s v="&quot;Колибри&quot; ул. Широкая д.150"/>
  </r>
  <r>
    <d v="2020-02-02T11:00:00"/>
    <x v="32"/>
    <n v="2"/>
    <x v="1"/>
    <s v="&quot;Колибри&quot; ул. Широкая д.150"/>
  </r>
  <r>
    <d v="2020-02-02T11:30:00"/>
    <x v="32"/>
    <n v="2"/>
    <x v="1"/>
    <s v="&quot;Колибри&quot; ул. Широкая д.150"/>
  </r>
  <r>
    <d v="2020-02-02T12:00:00"/>
    <x v="32"/>
    <n v="2"/>
    <x v="1"/>
    <s v="&quot;Колибри&quot; ул. Широкая д.150"/>
  </r>
  <r>
    <d v="2020-02-02T12:00:00"/>
    <x v="32"/>
    <n v="2"/>
    <x v="1"/>
    <s v="&quot;Колибри&quot; ул. Широкая д.150"/>
  </r>
  <r>
    <d v="2020-02-02T12:00:00"/>
    <x v="32"/>
    <n v="2"/>
    <x v="1"/>
    <s v="&quot;Колибри&quot; ул. Широкая д.150"/>
  </r>
  <r>
    <d v="2020-02-02T13:00:00"/>
    <x v="32"/>
    <n v="2"/>
    <x v="1"/>
    <s v="&quot;Колибри&quot; ул. Широкая д.150"/>
  </r>
  <r>
    <d v="2020-02-02T13:00:00"/>
    <x v="32"/>
    <n v="2"/>
    <x v="1"/>
    <s v="&quot;Колибри&quot; ул. Широкая д.150"/>
  </r>
  <r>
    <d v="2020-02-02T13:00:00"/>
    <x v="32"/>
    <n v="2"/>
    <x v="1"/>
    <s v="&quot;Колибри&quot; ул. Широкая д.150"/>
  </r>
  <r>
    <d v="2020-02-02T13:00:00"/>
    <x v="32"/>
    <n v="2"/>
    <x v="1"/>
    <s v="&quot;Колибри&quot; ул. Широкая д.150"/>
  </r>
  <r>
    <d v="2020-02-02T13:01:00"/>
    <x v="32"/>
    <n v="2"/>
    <x v="1"/>
    <s v="&quot;Колибри&quot; ул. Широкая д.150"/>
  </r>
  <r>
    <d v="2020-02-02T13:32:00"/>
    <x v="32"/>
    <n v="2"/>
    <x v="1"/>
    <s v="&quot;Колибри&quot; ул. Широкая д.150"/>
  </r>
  <r>
    <d v="2020-02-02T14:00:00"/>
    <x v="32"/>
    <n v="2"/>
    <x v="1"/>
    <s v="&quot;Колибри&quot; ул. Широкая д.150"/>
  </r>
  <r>
    <d v="2020-02-02T14:10:00"/>
    <x v="32"/>
    <n v="2"/>
    <x v="1"/>
    <s v="&quot;Колибри&quot; ул. Широкая д.150"/>
  </r>
  <r>
    <d v="2020-02-02T14:30:00"/>
    <x v="32"/>
    <n v="2"/>
    <x v="1"/>
    <s v="&quot;Колибри&quot; ул. Широкая д.150"/>
  </r>
  <r>
    <d v="2020-02-02T15:00:00"/>
    <x v="32"/>
    <n v="2"/>
    <x v="1"/>
    <s v="&quot;Колибри&quot; ул. Широкая д.150"/>
  </r>
  <r>
    <d v="2020-02-02T15:00:00"/>
    <x v="32"/>
    <n v="2"/>
    <x v="1"/>
    <s v="&quot;Колибри&quot; ул. Широкая д.150"/>
  </r>
  <r>
    <d v="2020-02-02T15:00:00"/>
    <x v="32"/>
    <n v="2"/>
    <x v="1"/>
    <s v="&quot;Колибри&quot; ул. Широкая д.150"/>
  </r>
  <r>
    <d v="2020-02-02T15:02:00"/>
    <x v="32"/>
    <n v="2"/>
    <x v="1"/>
    <s v="&quot;Колибри&quot; ул. Широкая д.150"/>
  </r>
  <r>
    <d v="2020-02-02T15:24:54"/>
    <x v="32"/>
    <n v="2"/>
    <x v="1"/>
    <s v="&quot;Колибри&quot; ул. Широкая д.150"/>
  </r>
  <r>
    <d v="2020-02-02T16:20:00"/>
    <x v="32"/>
    <n v="2"/>
    <x v="1"/>
    <s v="&quot;Колибри&quot; ул. Широкая д.150"/>
  </r>
  <r>
    <d v="2020-02-02T17:00:00"/>
    <x v="32"/>
    <n v="2"/>
    <x v="1"/>
    <s v="&quot;Колибри&quot; ул. Широкая д.150"/>
  </r>
  <r>
    <d v="2020-02-02T17:00:00"/>
    <x v="32"/>
    <n v="2"/>
    <x v="1"/>
    <s v="&quot;Колибри&quot; ул. Широкая д.150"/>
  </r>
  <r>
    <d v="2020-02-02T17:22:00"/>
    <x v="32"/>
    <n v="2"/>
    <x v="1"/>
    <s v="&quot;Колибри&quot; ул. Широкая д.150"/>
  </r>
  <r>
    <d v="2020-02-02T18:00:00"/>
    <x v="32"/>
    <n v="2"/>
    <x v="1"/>
    <s v="&quot;Колибри&quot; ул. Широкая д.150"/>
  </r>
  <r>
    <d v="2020-02-02T18:35:00"/>
    <x v="32"/>
    <n v="2"/>
    <x v="1"/>
    <s v="&quot;Колибри&quot; ул. Широкая д.150"/>
  </r>
  <r>
    <d v="2020-02-02T20:00:00"/>
    <x v="32"/>
    <n v="2"/>
    <x v="1"/>
    <s v="&quot;Колибри&quot; ул. Широкая д.150"/>
  </r>
  <r>
    <d v="2020-02-02T20:00:00"/>
    <x v="32"/>
    <n v="2"/>
    <x v="1"/>
    <s v="&quot;Колибри&quot; ул. Широкая д.150"/>
  </r>
  <r>
    <d v="2020-02-02T22:00:00"/>
    <x v="32"/>
    <n v="2"/>
    <x v="1"/>
    <s v="&quot;Колибри&quot; ул. Широкая д.150"/>
  </r>
  <r>
    <d v="2020-02-02T23:30:00"/>
    <x v="32"/>
    <n v="2"/>
    <x v="1"/>
    <s v="&quot;Колибри&quot; ул. Широкая д.150"/>
  </r>
  <r>
    <d v="2020-02-02T23:59:00"/>
    <x v="32"/>
    <n v="2"/>
    <x v="1"/>
    <s v="&quot;Колибри&quot; ул. Широкая д.150"/>
  </r>
  <r>
    <d v="2020-02-03T05:00:00"/>
    <x v="33"/>
    <n v="2"/>
    <x v="1"/>
    <s v="&quot;Колибри&quot; ул. Широкая д.150"/>
  </r>
  <r>
    <d v="2020-02-03T08:00:00"/>
    <x v="33"/>
    <n v="2"/>
    <x v="1"/>
    <s v="&quot;Колибри&quot; ул. Широкая д.150"/>
  </r>
  <r>
    <d v="2020-02-03T08:00:00"/>
    <x v="33"/>
    <n v="2"/>
    <x v="1"/>
    <s v="&quot;Колибри&quot; ул. Широкая д.150"/>
  </r>
  <r>
    <d v="2020-02-03T08:00:00"/>
    <x v="33"/>
    <n v="2"/>
    <x v="1"/>
    <s v="&quot;Колибри&quot; ул. Широкая д.150"/>
  </r>
  <r>
    <d v="2020-02-03T08:45:00"/>
    <x v="33"/>
    <n v="2"/>
    <x v="1"/>
    <s v="&quot;Колибри&quot; ул. Широкая д.150"/>
  </r>
  <r>
    <d v="2020-02-03T09:00:00"/>
    <x v="33"/>
    <n v="2"/>
    <x v="1"/>
    <s v="&quot;Колибри&quot; ул. Широкая д.150"/>
  </r>
  <r>
    <d v="2020-02-03T09:00:00"/>
    <x v="33"/>
    <n v="2"/>
    <x v="1"/>
    <s v="&quot;Колибри&quot; ул. Широкая д.150"/>
  </r>
  <r>
    <d v="2020-02-03T09:00:00"/>
    <x v="33"/>
    <n v="2"/>
    <x v="1"/>
    <s v="&quot;Колибри&quot; ул. Широкая д.150"/>
  </r>
  <r>
    <d v="2020-02-03T09:00:00"/>
    <x v="33"/>
    <n v="2"/>
    <x v="1"/>
    <s v="&quot;Колибри&quot; ул. Широкая д.150"/>
  </r>
  <r>
    <d v="2020-02-03T09:00:00"/>
    <x v="33"/>
    <n v="2"/>
    <x v="1"/>
    <s v="&quot;Колибри&quot; ул. Широкая д.150"/>
  </r>
  <r>
    <d v="2020-02-03T09:58:00"/>
    <x v="33"/>
    <n v="2"/>
    <x v="1"/>
    <s v="&quot;Колибри&quot; ул. Широкая д.150"/>
  </r>
  <r>
    <d v="2020-02-03T10:00:00"/>
    <x v="33"/>
    <n v="2"/>
    <x v="1"/>
    <s v="&quot;Колибри&quot; ул. Широкая д.150"/>
  </r>
  <r>
    <d v="2020-02-03T10:00:00"/>
    <x v="33"/>
    <n v="2"/>
    <x v="1"/>
    <s v="&quot;Колибри&quot; ул. Широкая д.150"/>
  </r>
  <r>
    <d v="2020-02-03T10:00:00"/>
    <x v="33"/>
    <n v="2"/>
    <x v="1"/>
    <s v="&quot;Колибри&quot; ул. Широкая д.150"/>
  </r>
  <r>
    <d v="2020-02-03T11:00:00"/>
    <x v="33"/>
    <n v="2"/>
    <x v="1"/>
    <s v="&quot;Колибри&quot; ул. Широкая д.150"/>
  </r>
  <r>
    <d v="2020-02-03T13:00:00"/>
    <x v="33"/>
    <n v="2"/>
    <x v="1"/>
    <s v="&quot;Колибри&quot; ул. Широкая д.150"/>
  </r>
  <r>
    <d v="2020-02-03T14:00:00"/>
    <x v="33"/>
    <n v="2"/>
    <x v="1"/>
    <s v="&quot;Колибри&quot; ул. Широкая д.150"/>
  </r>
  <r>
    <d v="2020-02-03T14:00:00"/>
    <x v="33"/>
    <n v="2"/>
    <x v="1"/>
    <s v="&quot;Колибри&quot; ул. Широкая д.150"/>
  </r>
  <r>
    <d v="2020-02-03T14:00:00"/>
    <x v="33"/>
    <n v="2"/>
    <x v="1"/>
    <s v="&quot;Колибри&quot; ул. Широкая д.150"/>
  </r>
  <r>
    <d v="2020-02-03T14:45:00"/>
    <x v="33"/>
    <n v="2"/>
    <x v="1"/>
    <s v="&quot;Колибри&quot; ул. Широкая д.150"/>
  </r>
  <r>
    <d v="2020-02-03T15:00:00"/>
    <x v="33"/>
    <n v="2"/>
    <x v="1"/>
    <s v="&quot;Колибри&quot; ул. Широкая д.150"/>
  </r>
  <r>
    <d v="2020-02-03T15:00:00"/>
    <x v="33"/>
    <n v="2"/>
    <x v="1"/>
    <s v="&quot;Колибри&quot; ул. Широкая д.150"/>
  </r>
  <r>
    <d v="2020-02-03T15:10:00"/>
    <x v="33"/>
    <n v="2"/>
    <x v="1"/>
    <s v="&quot;Колибри&quot; ул. Широкая д.150"/>
  </r>
  <r>
    <d v="2020-02-03T15:30:00"/>
    <x v="33"/>
    <n v="2"/>
    <x v="1"/>
    <s v="&quot;Колибри&quot; ул. Широкая д.150"/>
  </r>
  <r>
    <d v="2020-02-03T16:00:00"/>
    <x v="33"/>
    <n v="2"/>
    <x v="1"/>
    <s v="&quot;Колибри&quot; ул. Широкая д.150"/>
  </r>
  <r>
    <d v="2020-02-03T16:00:00"/>
    <x v="33"/>
    <n v="2"/>
    <x v="1"/>
    <s v="&quot;Колибри&quot; ул. Широкая д.150"/>
  </r>
  <r>
    <d v="2020-02-03T16:40:00"/>
    <x v="33"/>
    <n v="2"/>
    <x v="1"/>
    <s v="&quot;Колибри&quot; ул. Широкая д.150"/>
  </r>
  <r>
    <d v="2020-02-03T18:16:00"/>
    <x v="33"/>
    <n v="2"/>
    <x v="1"/>
    <s v="&quot;Колибри&quot; ул. Широкая д.150"/>
  </r>
  <r>
    <d v="2020-02-03T20:00:00"/>
    <x v="33"/>
    <n v="2"/>
    <x v="1"/>
    <s v="&quot;Колибри&quot; ул. Широкая д.150"/>
  </r>
  <r>
    <d v="2020-02-03T20:00:00"/>
    <x v="33"/>
    <n v="2"/>
    <x v="1"/>
    <s v="&quot;Колибри&quot; ул. Широкая д.150"/>
  </r>
  <r>
    <d v="2020-02-03T20:00:00"/>
    <x v="33"/>
    <n v="2"/>
    <x v="1"/>
    <s v="&quot;Колибри&quot; ул. Широкая д.150"/>
  </r>
  <r>
    <d v="2020-02-03T20:10:00"/>
    <x v="33"/>
    <n v="2"/>
    <x v="1"/>
    <s v="&quot;Колибри&quot; ул. Широкая д.150"/>
  </r>
  <r>
    <d v="2020-02-03T20:44:47"/>
    <x v="33"/>
    <n v="2"/>
    <x v="1"/>
    <s v="&quot;Колибри&quot; ул. Широкая д.150"/>
  </r>
  <r>
    <d v="2020-02-03T21:14:00"/>
    <x v="33"/>
    <n v="2"/>
    <x v="1"/>
    <s v="&quot;Колибри&quot; ул. Широкая д.150"/>
  </r>
  <r>
    <d v="2020-02-03T23:00:00"/>
    <x v="33"/>
    <n v="2"/>
    <x v="1"/>
    <s v="&quot;Колибри&quot; ул. Широкая д.150"/>
  </r>
  <r>
    <d v="2020-02-04T00:01:00"/>
    <x v="34"/>
    <n v="2"/>
    <x v="1"/>
    <s v="&quot;Колибри&quot; ул. Широкая д.150"/>
  </r>
  <r>
    <d v="2020-02-04T06:42:00"/>
    <x v="34"/>
    <n v="2"/>
    <x v="1"/>
    <s v="&quot;Колибри&quot; ул. Широкая д.150"/>
  </r>
  <r>
    <d v="2020-02-04T08:00:00"/>
    <x v="34"/>
    <n v="2"/>
    <x v="1"/>
    <s v="&quot;Колибри&quot; ул. Широкая д.150"/>
  </r>
  <r>
    <d v="2020-02-04T08:50:00"/>
    <x v="34"/>
    <n v="2"/>
    <x v="1"/>
    <s v="&quot;Колибри&quot; ул. Широкая д.150"/>
  </r>
  <r>
    <d v="2020-02-04T09:00:00"/>
    <x v="34"/>
    <n v="2"/>
    <x v="1"/>
    <s v="&quot;Колибри&quot; ул. Широкая д.150"/>
  </r>
  <r>
    <d v="2020-02-04T09:00:00"/>
    <x v="34"/>
    <n v="2"/>
    <x v="1"/>
    <s v="&quot;Колибри&quot; ул. Широкая д.150"/>
  </r>
  <r>
    <d v="2020-02-04T09:00:00"/>
    <x v="34"/>
    <n v="2"/>
    <x v="1"/>
    <s v="&quot;Колибри&quot; ул. Широкая д.150"/>
  </r>
  <r>
    <d v="2020-02-04T09:00:00"/>
    <x v="34"/>
    <n v="2"/>
    <x v="1"/>
    <s v="&quot;Колибри&quot; ул. Широкая д.150"/>
  </r>
  <r>
    <d v="2020-02-04T09:00:00"/>
    <x v="34"/>
    <n v="2"/>
    <x v="1"/>
    <s v="&quot;Колибри&quot; ул. Широкая д.150"/>
  </r>
  <r>
    <d v="2020-02-04T09:00:00"/>
    <x v="34"/>
    <n v="2"/>
    <x v="1"/>
    <s v="&quot;Колибри&quot; ул. Широкая д.150"/>
  </r>
  <r>
    <d v="2020-02-04T09:00:00"/>
    <x v="34"/>
    <n v="2"/>
    <x v="1"/>
    <s v="&quot;Колибри&quot; ул. Широкая д.150"/>
  </r>
  <r>
    <d v="2020-02-04T09:30:00"/>
    <x v="34"/>
    <n v="2"/>
    <x v="1"/>
    <s v="&quot;Колибри&quot; ул. Широкая д.150"/>
  </r>
  <r>
    <d v="2020-02-04T09:40:00"/>
    <x v="34"/>
    <n v="2"/>
    <x v="1"/>
    <s v="&quot;Колибри&quot; ул. Широкая д.150"/>
  </r>
  <r>
    <d v="2020-02-04T10:00:00"/>
    <x v="34"/>
    <n v="2"/>
    <x v="1"/>
    <s v="&quot;Колибри&quot; ул. Широкая д.150"/>
  </r>
  <r>
    <d v="2020-02-04T10:00:00"/>
    <x v="34"/>
    <n v="2"/>
    <x v="1"/>
    <s v="&quot;Колибри&quot; ул. Широкая д.150"/>
  </r>
  <r>
    <d v="2020-02-04T10:00:00"/>
    <x v="34"/>
    <n v="2"/>
    <x v="1"/>
    <s v="&quot;Колибри&quot; ул. Широкая д.150"/>
  </r>
  <r>
    <d v="2020-02-04T10:00:00"/>
    <x v="34"/>
    <n v="2"/>
    <x v="1"/>
    <s v="&quot;Колибри&quot; ул. Широкая д.150"/>
  </r>
  <r>
    <d v="2020-02-04T10:00:00"/>
    <x v="34"/>
    <n v="2"/>
    <x v="1"/>
    <s v="&quot;Колибри&quot; ул. Широкая д.150"/>
  </r>
  <r>
    <d v="2020-02-04T10:00:00"/>
    <x v="34"/>
    <n v="2"/>
    <x v="1"/>
    <s v="&quot;Колибри&quot; ул. Широкая д.150"/>
  </r>
  <r>
    <d v="2020-02-04T10:00:00"/>
    <x v="34"/>
    <n v="2"/>
    <x v="1"/>
    <s v="&quot;Колибри&quot; ул. Широкая д.150"/>
  </r>
  <r>
    <d v="2020-02-04T11:00:00"/>
    <x v="34"/>
    <n v="2"/>
    <x v="1"/>
    <s v="&quot;Колибри&quot; ул. Широкая д.150"/>
  </r>
  <r>
    <d v="2020-02-04T11:10:00"/>
    <x v="34"/>
    <n v="2"/>
    <x v="1"/>
    <s v="&quot;Колибри&quot; ул. Широкая д.150"/>
  </r>
  <r>
    <d v="2020-02-04T13:00:00"/>
    <x v="34"/>
    <n v="2"/>
    <x v="1"/>
    <s v="&quot;Колибри&quot; ул. Широкая д.150"/>
  </r>
  <r>
    <d v="2020-02-04T13:00:00"/>
    <x v="34"/>
    <n v="2"/>
    <x v="1"/>
    <s v="&quot;Колибри&quot; ул. Широкая д.150"/>
  </r>
  <r>
    <d v="2020-02-04T13:00:00"/>
    <x v="34"/>
    <n v="2"/>
    <x v="1"/>
    <s v="&quot;Колибри&quot; ул. Широкая д.150"/>
  </r>
  <r>
    <d v="2020-02-04T14:00:00"/>
    <x v="34"/>
    <n v="2"/>
    <x v="1"/>
    <s v="&quot;Колибри&quot; ул. Широкая д.150"/>
  </r>
  <r>
    <d v="2020-02-04T14:00:00"/>
    <x v="34"/>
    <n v="2"/>
    <x v="1"/>
    <s v="&quot;Колибри&quot; ул. Широкая д.150"/>
  </r>
  <r>
    <d v="2020-02-04T15:00:00"/>
    <x v="34"/>
    <n v="2"/>
    <x v="1"/>
    <s v="&quot;Колибри&quot; ул. Широкая д.150"/>
  </r>
  <r>
    <d v="2020-02-04T16:00:00"/>
    <x v="34"/>
    <n v="2"/>
    <x v="1"/>
    <s v="&quot;Колибри&quot; ул. Широкая д.150"/>
  </r>
  <r>
    <d v="2020-02-04T18:14:40"/>
    <x v="34"/>
    <n v="2"/>
    <x v="1"/>
    <s v="&quot;Колибри&quot; ул. Широкая д.150"/>
  </r>
  <r>
    <d v="2020-02-04T18:30:00"/>
    <x v="34"/>
    <n v="2"/>
    <x v="1"/>
    <s v="&quot;Колибри&quot; ул. Широкая д.150"/>
  </r>
  <r>
    <d v="2020-02-04T19:00:00"/>
    <x v="34"/>
    <n v="2"/>
    <x v="1"/>
    <s v="&quot;Колибри&quot; ул. Широкая д.150"/>
  </r>
  <r>
    <d v="2020-02-04T19:30:00"/>
    <x v="34"/>
    <n v="2"/>
    <x v="1"/>
    <s v="&quot;Колибри&quot; ул. Широкая д.150"/>
  </r>
  <r>
    <d v="2020-02-04T21:00:00"/>
    <x v="34"/>
    <n v="2"/>
    <x v="1"/>
    <s v="&quot;Колибри&quot; ул. Широкая д.150"/>
  </r>
  <r>
    <d v="2020-02-04T22:00:00"/>
    <x v="34"/>
    <n v="2"/>
    <x v="1"/>
    <s v="&quot;Колибри&quot; ул. Широкая д.150"/>
  </r>
  <r>
    <d v="2020-02-04T22:30:00"/>
    <x v="34"/>
    <n v="2"/>
    <x v="1"/>
    <s v="&quot;Колибри&quot; ул. Широкая д.150"/>
  </r>
  <r>
    <d v="2020-02-05T05:00:00"/>
    <x v="35"/>
    <n v="2"/>
    <x v="1"/>
    <s v="&quot;Колибри&quot; ул. Широкая д.150"/>
  </r>
  <r>
    <d v="2020-02-05T08:00:00"/>
    <x v="35"/>
    <n v="2"/>
    <x v="1"/>
    <s v="&quot;Колибри&quot; ул. Широкая д.150"/>
  </r>
  <r>
    <d v="2020-02-05T08:00:00"/>
    <x v="35"/>
    <n v="2"/>
    <x v="1"/>
    <s v="&quot;Колибри&quot; ул. Широкая д.150"/>
  </r>
  <r>
    <d v="2020-02-05T08:58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00:00"/>
    <x v="35"/>
    <n v="2"/>
    <x v="1"/>
    <s v="&quot;Колибри&quot; ул. Широкая д.150"/>
  </r>
  <r>
    <d v="2020-02-05T09:25:00"/>
    <x v="35"/>
    <n v="2"/>
    <x v="1"/>
    <s v="&quot;Колибри&quot; ул. Широкая д.150"/>
  </r>
  <r>
    <d v="2020-02-05T10:00:00"/>
    <x v="35"/>
    <n v="2"/>
    <x v="1"/>
    <s v="&quot;Колибри&quot; ул. Широкая д.150"/>
  </r>
  <r>
    <d v="2020-02-05T10:00:00"/>
    <x v="35"/>
    <n v="2"/>
    <x v="1"/>
    <s v="&quot;Колибри&quot; ул. Широкая д.150"/>
  </r>
  <r>
    <d v="2020-02-05T10:00:00"/>
    <x v="35"/>
    <n v="2"/>
    <x v="1"/>
    <s v="&quot;Колибри&quot; ул. Широкая д.150"/>
  </r>
  <r>
    <d v="2020-02-05T10:00:00"/>
    <x v="35"/>
    <n v="2"/>
    <x v="1"/>
    <s v="&quot;Колибри&quot; ул. Широкая д.150"/>
  </r>
  <r>
    <d v="2020-02-05T10:00:00"/>
    <x v="35"/>
    <n v="2"/>
    <x v="1"/>
    <s v="&quot;Колибри&quot; ул. Широкая д.150"/>
  </r>
  <r>
    <d v="2020-02-05T10:30:00"/>
    <x v="35"/>
    <n v="2"/>
    <x v="1"/>
    <s v="&quot;Колибри&quot; ул. Широкая д.150"/>
  </r>
  <r>
    <d v="2020-02-05T10:46:00"/>
    <x v="35"/>
    <n v="2"/>
    <x v="1"/>
    <s v="&quot;Колибри&quot; ул. Широкая д.150"/>
  </r>
  <r>
    <d v="2020-02-05T11:00:00"/>
    <x v="35"/>
    <n v="2"/>
    <x v="1"/>
    <s v="&quot;Колибри&quot; ул. Широкая д.150"/>
  </r>
  <r>
    <d v="2020-02-05T11:00:00"/>
    <x v="35"/>
    <n v="2"/>
    <x v="1"/>
    <s v="&quot;Колибри&quot; ул. Широкая д.150"/>
  </r>
  <r>
    <d v="2020-02-05T12:00:00"/>
    <x v="35"/>
    <n v="2"/>
    <x v="1"/>
    <s v="&quot;Колибри&quot; ул. Широкая д.150"/>
  </r>
  <r>
    <d v="2020-02-05T12:00:00"/>
    <x v="35"/>
    <n v="2"/>
    <x v="1"/>
    <s v="&quot;Колибри&quot; ул. Широкая д.150"/>
  </r>
  <r>
    <d v="2020-02-05T12:01:00"/>
    <x v="35"/>
    <n v="2"/>
    <x v="1"/>
    <s v="&quot;Колибри&quot; ул. Широкая д.150"/>
  </r>
  <r>
    <d v="2020-02-05T12:50:00"/>
    <x v="35"/>
    <n v="2"/>
    <x v="1"/>
    <s v="&quot;Колибри&quot; ул. Широкая д.150"/>
  </r>
  <r>
    <d v="2020-02-05T13:00:00"/>
    <x v="35"/>
    <n v="2"/>
    <x v="1"/>
    <s v="&quot;Колибри&quot; ул. Широкая д.150"/>
  </r>
  <r>
    <d v="2020-02-05T13:12:33"/>
    <x v="35"/>
    <n v="2"/>
    <x v="1"/>
    <s v="&quot;Колибри&quot; ул. Широкая д.150"/>
  </r>
  <r>
    <d v="2020-02-05T14:00:00"/>
    <x v="35"/>
    <n v="2"/>
    <x v="1"/>
    <s v="&quot;Колибри&quot; ул. Широкая д.150"/>
  </r>
  <r>
    <d v="2020-02-05T14:00:00"/>
    <x v="35"/>
    <n v="2"/>
    <x v="1"/>
    <s v="&quot;Колибри&quot; ул. Широкая д.150"/>
  </r>
  <r>
    <d v="2020-02-05T14:00:00"/>
    <x v="35"/>
    <n v="2"/>
    <x v="1"/>
    <s v="&quot;Колибри&quot; ул. Широкая д.150"/>
  </r>
  <r>
    <d v="2020-02-05T15:00:00"/>
    <x v="35"/>
    <n v="2"/>
    <x v="1"/>
    <s v="&quot;Колибри&quot; ул. Широкая д.150"/>
  </r>
  <r>
    <d v="2020-02-05T15:00:00"/>
    <x v="35"/>
    <n v="2"/>
    <x v="1"/>
    <s v="&quot;Колибри&quot; ул. Широкая д.150"/>
  </r>
  <r>
    <d v="2020-02-05T15:00:00"/>
    <x v="35"/>
    <n v="2"/>
    <x v="1"/>
    <s v="&quot;Колибри&quot; ул. Широкая д.150"/>
  </r>
  <r>
    <d v="2020-02-05T15:00:00"/>
    <x v="35"/>
    <n v="2"/>
    <x v="1"/>
    <s v="&quot;Колибри&quot; ул. Широкая д.150"/>
  </r>
  <r>
    <d v="2020-02-05T15:00:00"/>
    <x v="35"/>
    <n v="2"/>
    <x v="1"/>
    <s v="&quot;Колибри&quot; ул. Широкая д.150"/>
  </r>
  <r>
    <d v="2020-02-05T15:10:00"/>
    <x v="35"/>
    <n v="2"/>
    <x v="1"/>
    <s v="&quot;Колибри&quot; ул. Широкая д.150"/>
  </r>
  <r>
    <d v="2020-02-05T15:20:00"/>
    <x v="35"/>
    <n v="2"/>
    <x v="1"/>
    <s v="&quot;Колибри&quot; ул. Широкая д.150"/>
  </r>
  <r>
    <d v="2020-02-05T15:23:28"/>
    <x v="35"/>
    <n v="2"/>
    <x v="1"/>
    <s v="&quot;Колибри&quot; ул. Широкая д.150"/>
  </r>
  <r>
    <d v="2020-02-05T15:40:00"/>
    <x v="35"/>
    <n v="2"/>
    <x v="1"/>
    <s v="&quot;Колибри&quot; ул. Широкая д.150"/>
  </r>
  <r>
    <d v="2020-02-05T16:00:00"/>
    <x v="35"/>
    <n v="2"/>
    <x v="1"/>
    <s v="&quot;Колибри&quot; ул. Широкая д.150"/>
  </r>
  <r>
    <d v="2020-02-05T17:10:00"/>
    <x v="35"/>
    <n v="2"/>
    <x v="1"/>
    <s v="&quot;Колибри&quot; ул. Широкая д.150"/>
  </r>
  <r>
    <d v="2020-02-05T18:00:00"/>
    <x v="35"/>
    <n v="2"/>
    <x v="1"/>
    <s v="&quot;Колибри&quot; ул. Широкая д.150"/>
  </r>
  <r>
    <d v="2020-02-05T18:00:00"/>
    <x v="35"/>
    <n v="1"/>
    <x v="0"/>
    <s v="&quot;Шанс&quot; ул.Заречная д.5"/>
  </r>
  <r>
    <d v="2020-02-05T20:10:00"/>
    <x v="35"/>
    <n v="2"/>
    <x v="1"/>
    <s v="&quot;Колибри&quot; ул. Широкая д.150"/>
  </r>
  <r>
    <d v="2020-02-05T22:00:00"/>
    <x v="35"/>
    <n v="3"/>
    <x v="2"/>
    <s v="&quot;Парабола&quot; пр. Дмитриева д.6/1"/>
  </r>
  <r>
    <d v="2020-02-06T05:00:00"/>
    <x v="36"/>
    <n v="4"/>
    <x v="3"/>
    <s v="&quot;Первый&quot; ул. Пахоменко д.30"/>
  </r>
  <r>
    <d v="2020-02-06T06:00:00"/>
    <x v="36"/>
    <n v="1"/>
    <x v="0"/>
    <s v="&quot;Шанс&quot; ул.Заречная д.5"/>
  </r>
  <r>
    <d v="2020-02-06T06:00:00"/>
    <x v="36"/>
    <n v="2"/>
    <x v="1"/>
    <s v="&quot;Колибри&quot; ул. Широкая д.150"/>
  </r>
  <r>
    <d v="2020-02-06T06:10:00"/>
    <x v="36"/>
    <n v="3"/>
    <x v="2"/>
    <s v="&quot;Парабола&quot; пр. Дмитриева д.6/1"/>
  </r>
  <r>
    <d v="2020-02-06T07:10:00"/>
    <x v="36"/>
    <n v="4"/>
    <x v="3"/>
    <s v="&quot;Первый&quot; ул. Пахоменко д.30"/>
  </r>
  <r>
    <d v="2020-02-06T08:00:00"/>
    <x v="36"/>
    <n v="1"/>
    <x v="0"/>
    <s v="&quot;Шанс&quot; ул.Заречная д.5"/>
  </r>
  <r>
    <d v="2020-02-06T08:00:00"/>
    <x v="36"/>
    <n v="2"/>
    <x v="1"/>
    <s v="&quot;Колибри&quot; ул. Широкая д.150"/>
  </r>
  <r>
    <d v="2020-02-06T08:00:00"/>
    <x v="36"/>
    <n v="3"/>
    <x v="2"/>
    <s v="&quot;Парабола&quot; пр. Дмитриева д.6/1"/>
  </r>
  <r>
    <d v="2020-02-06T08:40:00"/>
    <x v="36"/>
    <n v="4"/>
    <x v="3"/>
    <s v="&quot;Первый&quot; ул. Пахоменко д.30"/>
  </r>
  <r>
    <d v="2020-02-06T09:00:00"/>
    <x v="36"/>
    <n v="1"/>
    <x v="0"/>
    <s v="&quot;Шанс&quot; ул.Заречная д.5"/>
  </r>
  <r>
    <d v="2020-02-06T09:00:00"/>
    <x v="36"/>
    <n v="2"/>
    <x v="1"/>
    <s v="&quot;Колибри&quot; ул. Широкая д.150"/>
  </r>
  <r>
    <d v="2020-02-06T09:00:00"/>
    <x v="36"/>
    <n v="3"/>
    <x v="2"/>
    <s v="&quot;Парабола&quot; пр. Дмитриева д.6/1"/>
  </r>
  <r>
    <d v="2020-02-06T09:00:00"/>
    <x v="36"/>
    <n v="4"/>
    <x v="3"/>
    <s v="&quot;Первый&quot; ул. Пахоменко д.30"/>
  </r>
  <r>
    <d v="2020-02-06T09:00:00"/>
    <x v="36"/>
    <n v="1"/>
    <x v="0"/>
    <s v="&quot;Шанс&quot; ул.Заречная д.5"/>
  </r>
  <r>
    <d v="2020-02-06T09:00:00"/>
    <x v="36"/>
    <n v="2"/>
    <x v="1"/>
    <s v="&quot;Колибри&quot; ул. Широкая д.150"/>
  </r>
  <r>
    <d v="2020-02-06T09:00:00"/>
    <x v="36"/>
    <n v="3"/>
    <x v="2"/>
    <s v="&quot;Парабола&quot; пр. Дмитриева д.6/1"/>
  </r>
  <r>
    <d v="2020-02-06T09:00:00"/>
    <x v="36"/>
    <n v="4"/>
    <x v="3"/>
    <s v="&quot;Первый&quot; ул. Пахоменко д.30"/>
  </r>
  <r>
    <d v="2020-02-06T09:00:00"/>
    <x v="36"/>
    <n v="1"/>
    <x v="0"/>
    <s v="&quot;Шанс&quot; ул.Заречная д.5"/>
  </r>
  <r>
    <d v="2020-02-06T09:00:00"/>
    <x v="36"/>
    <n v="2"/>
    <x v="1"/>
    <s v="&quot;Колибри&quot; ул. Широкая д.150"/>
  </r>
  <r>
    <d v="2020-02-06T09:00:00"/>
    <x v="36"/>
    <n v="3"/>
    <x v="2"/>
    <s v="&quot;Парабола&quot; пр. Дмитриева д.6/1"/>
  </r>
  <r>
    <d v="2020-02-06T09:00:00"/>
    <x v="36"/>
    <n v="4"/>
    <x v="3"/>
    <s v="&quot;Первый&quot; ул. Пахоменко д.30"/>
  </r>
  <r>
    <d v="2020-02-06T09:00:00"/>
    <x v="36"/>
    <n v="1"/>
    <x v="0"/>
    <s v="&quot;Шанс&quot; ул.Заречная д.5"/>
  </r>
  <r>
    <d v="2020-02-06T09:00:00"/>
    <x v="36"/>
    <n v="2"/>
    <x v="1"/>
    <s v="&quot;Колибри&quot; ул. Широкая д.150"/>
  </r>
  <r>
    <d v="2020-02-06T09:00:00"/>
    <x v="36"/>
    <n v="3"/>
    <x v="2"/>
    <s v="&quot;Парабола&quot; пр. Дмитриева д.6/1"/>
  </r>
  <r>
    <d v="2020-02-06T09:00:00"/>
    <x v="36"/>
    <n v="4"/>
    <x v="3"/>
    <s v="&quot;Первый&quot; ул. Пахоменко д.30"/>
  </r>
  <r>
    <d v="2020-02-06T09:31:09"/>
    <x v="36"/>
    <n v="1"/>
    <x v="0"/>
    <s v="&quot;Шанс&quot; ул.Заречная д.5"/>
  </r>
  <r>
    <d v="2020-02-06T10:00:00"/>
    <x v="36"/>
    <n v="2"/>
    <x v="1"/>
    <s v="&quot;Колибри&quot; ул. Широкая д.150"/>
  </r>
  <r>
    <d v="2020-02-06T10:00:00"/>
    <x v="36"/>
    <n v="3"/>
    <x v="2"/>
    <s v="&quot;Парабола&quot; пр. Дмитриева д.6/1"/>
  </r>
  <r>
    <d v="2020-02-06T10:00:00"/>
    <x v="36"/>
    <n v="4"/>
    <x v="3"/>
    <s v="&quot;Первый&quot; ул. Пахоменко д.30"/>
  </r>
  <r>
    <d v="2020-02-06T10:00:00"/>
    <x v="36"/>
    <n v="1"/>
    <x v="0"/>
    <s v="&quot;Шанс&quot; ул.Заречная д.5"/>
  </r>
  <r>
    <d v="2020-02-06T10:00:00"/>
    <x v="36"/>
    <n v="2"/>
    <x v="1"/>
    <s v="&quot;Колибри&quot; ул. Широкая д.150"/>
  </r>
  <r>
    <d v="2020-02-06T10:00:00"/>
    <x v="36"/>
    <n v="3"/>
    <x v="2"/>
    <s v="&quot;Парабола&quot; пр. Дмитриева д.6/1"/>
  </r>
  <r>
    <d v="2020-02-06T10:00:00"/>
    <x v="36"/>
    <n v="4"/>
    <x v="3"/>
    <s v="&quot;Первый&quot; ул. Пахоменко д.30"/>
  </r>
  <r>
    <d v="2020-02-06T10:00:00"/>
    <x v="36"/>
    <n v="1"/>
    <x v="0"/>
    <s v="&quot;Шанс&quot; ул.Заречная д.5"/>
  </r>
  <r>
    <d v="2020-02-06T11:00:00"/>
    <x v="36"/>
    <n v="2"/>
    <x v="1"/>
    <s v="&quot;Колибри&quot; ул. Широкая д.150"/>
  </r>
  <r>
    <d v="2020-02-06T11:00:00"/>
    <x v="36"/>
    <n v="3"/>
    <x v="2"/>
    <s v="&quot;Парабола&quot; пр. Дмитриева д.6/1"/>
  </r>
  <r>
    <d v="2020-02-06T11:00:00"/>
    <x v="36"/>
    <n v="4"/>
    <x v="3"/>
    <s v="&quot;Первый&quot; ул. Пахоменко д.30"/>
  </r>
  <r>
    <d v="2020-02-06T11:25:00"/>
    <x v="36"/>
    <n v="1"/>
    <x v="0"/>
    <s v="&quot;Шанс&quot; ул.Заречная д.5"/>
  </r>
  <r>
    <d v="2020-02-06T12:00:00"/>
    <x v="36"/>
    <n v="2"/>
    <x v="1"/>
    <s v="&quot;Колибри&quot; ул. Широкая д.150"/>
  </r>
  <r>
    <d v="2020-02-06T12:00:00"/>
    <x v="36"/>
    <n v="3"/>
    <x v="2"/>
    <s v="&quot;Парабола&quot; пр. Дмитриева д.6/1"/>
  </r>
  <r>
    <d v="2020-02-06T12:00:00"/>
    <x v="36"/>
    <n v="4"/>
    <x v="3"/>
    <s v="&quot;Первый&quot; ул. Пахоменко д.30"/>
  </r>
  <r>
    <d v="2020-02-06T12:00:00"/>
    <x v="36"/>
    <n v="1"/>
    <x v="0"/>
    <s v="&quot;Шанс&quot; ул.Заречная д.5"/>
  </r>
  <r>
    <d v="2020-02-06T12:00:00"/>
    <x v="36"/>
    <n v="2"/>
    <x v="1"/>
    <s v="&quot;Колибри&quot; ул. Широкая д.150"/>
  </r>
  <r>
    <d v="2020-02-06T13:31:00"/>
    <x v="36"/>
    <n v="3"/>
    <x v="2"/>
    <s v="&quot;Парабола&quot; пр. Дмитриева д.6/1"/>
  </r>
  <r>
    <d v="2020-02-06T14:00:00"/>
    <x v="36"/>
    <n v="4"/>
    <x v="3"/>
    <s v="&quot;Первый&quot; ул. Пахоменко д.30"/>
  </r>
  <r>
    <d v="2020-02-06T14:00:00"/>
    <x v="36"/>
    <n v="1"/>
    <x v="0"/>
    <s v="&quot;Шанс&quot; ул.Заречная д.5"/>
  </r>
  <r>
    <d v="2020-02-06T14:00:00"/>
    <x v="36"/>
    <n v="2"/>
    <x v="1"/>
    <s v="&quot;Колибри&quot; ул. Широкая д.150"/>
  </r>
  <r>
    <d v="2020-02-06T14:30:00"/>
    <x v="36"/>
    <n v="3"/>
    <x v="2"/>
    <s v="&quot;Парабола&quot; пр. Дмитриева д.6/1"/>
  </r>
  <r>
    <d v="2020-02-06T15:00:00"/>
    <x v="36"/>
    <n v="4"/>
    <x v="3"/>
    <s v="&quot;Первый&quot; ул. Пахоменко д.30"/>
  </r>
  <r>
    <d v="2020-02-06T15:00:00"/>
    <x v="36"/>
    <n v="1"/>
    <x v="0"/>
    <s v="&quot;Шанс&quot; ул.Заречная д.5"/>
  </r>
  <r>
    <d v="2020-02-06T15:00:00"/>
    <x v="36"/>
    <n v="2"/>
    <x v="1"/>
    <s v="&quot;Колибри&quot; ул. Широкая д.150"/>
  </r>
  <r>
    <d v="2020-02-06T15:00:00"/>
    <x v="36"/>
    <n v="3"/>
    <x v="2"/>
    <s v="&quot;Парабола&quot; пр. Дмитриева д.6/1"/>
  </r>
  <r>
    <d v="2020-02-06T15:35:00"/>
    <x v="36"/>
    <n v="4"/>
    <x v="3"/>
    <s v="&quot;Первый&quot; ул. Пахоменко д.30"/>
  </r>
  <r>
    <d v="2020-02-06T16:00:00"/>
    <x v="36"/>
    <n v="1"/>
    <x v="0"/>
    <s v="&quot;Шанс&quot; ул.Заречная д.5"/>
  </r>
  <r>
    <d v="2020-02-06T16:00:00"/>
    <x v="36"/>
    <n v="2"/>
    <x v="1"/>
    <s v="&quot;Колибри&quot; ул. Широкая д.150"/>
  </r>
  <r>
    <d v="2020-02-06T16:20:00"/>
    <x v="36"/>
    <n v="3"/>
    <x v="2"/>
    <s v="&quot;Парабола&quot; пр. Дмитриева д.6/1"/>
  </r>
  <r>
    <d v="2020-02-06T16:40:00"/>
    <x v="36"/>
    <n v="4"/>
    <x v="3"/>
    <s v="&quot;Первый&quot; ул. Пахоменко д.30"/>
  </r>
  <r>
    <d v="2020-02-06T19:00:00"/>
    <x v="36"/>
    <n v="1"/>
    <x v="0"/>
    <s v="&quot;Шанс&quot; ул.Заречная д.5"/>
  </r>
  <r>
    <d v="2020-02-06T19:14:00"/>
    <x v="36"/>
    <n v="2"/>
    <x v="1"/>
    <s v="&quot;Колибри&quot; ул. Широкая д.150"/>
  </r>
  <r>
    <d v="2020-02-06T19:16:59"/>
    <x v="36"/>
    <n v="3"/>
    <x v="2"/>
    <s v="&quot;Парабола&quot; пр. Дмитриева д.6/1"/>
  </r>
  <r>
    <d v="2020-02-06T20:00:00"/>
    <x v="36"/>
    <n v="4"/>
    <x v="3"/>
    <s v="&quot;Первый&quot; ул. Пахоменко д.30"/>
  </r>
  <r>
    <d v="2020-02-06T20:20:00"/>
    <x v="36"/>
    <n v="2"/>
    <x v="1"/>
    <s v="&quot;Колибри&quot; ул. Широкая д.150"/>
  </r>
  <r>
    <d v="2020-02-06T21:26:00"/>
    <x v="36"/>
    <n v="2"/>
    <x v="1"/>
    <s v="&quot;Колибри&quot; ул. Широкая д.150"/>
  </r>
  <r>
    <d v="2020-02-06T23:00:00"/>
    <x v="36"/>
    <n v="2"/>
    <x v="1"/>
    <s v="&quot;Колибри&quot; ул. Широкая д.150"/>
  </r>
  <r>
    <d v="2020-02-07T00:30:00"/>
    <x v="37"/>
    <n v="2"/>
    <x v="1"/>
    <s v="&quot;Колибри&quot; ул. Широкая д.150"/>
  </r>
  <r>
    <d v="2020-02-07T01:00:00"/>
    <x v="37"/>
    <n v="2"/>
    <x v="1"/>
    <s v="&quot;Колибри&quot; ул. Широкая д.150"/>
  </r>
  <r>
    <d v="2020-02-07T01:30:00"/>
    <x v="37"/>
    <n v="2"/>
    <x v="1"/>
    <s v="&quot;Колибри&quot; ул. Широкая д.150"/>
  </r>
  <r>
    <d v="2020-02-07T03:00:00"/>
    <x v="37"/>
    <n v="2"/>
    <x v="1"/>
    <s v="&quot;Колибри&quot; ул. Широкая д.150"/>
  </r>
  <r>
    <d v="2020-02-07T03:47:00"/>
    <x v="37"/>
    <n v="2"/>
    <x v="1"/>
    <s v="&quot;Колибри&quot; ул. Широкая д.150"/>
  </r>
  <r>
    <d v="2020-02-07T05:00:00"/>
    <x v="37"/>
    <n v="2"/>
    <x v="1"/>
    <s v="&quot;Колибри&quot; ул. Широкая д.150"/>
  </r>
  <r>
    <d v="2020-02-07T08:00:00"/>
    <x v="37"/>
    <n v="2"/>
    <x v="1"/>
    <s v="&quot;Колибри&quot; ул. Широкая д.150"/>
  </r>
  <r>
    <d v="2020-02-07T08:00:00"/>
    <x v="37"/>
    <n v="2"/>
    <x v="1"/>
    <s v="&quot;Колибри&quot; ул. Широкая д.150"/>
  </r>
  <r>
    <d v="2020-02-07T08:00:00"/>
    <x v="37"/>
    <n v="2"/>
    <x v="1"/>
    <s v="&quot;Колибри&quot; ул. Широкая д.150"/>
  </r>
  <r>
    <d v="2020-02-07T08:00:00"/>
    <x v="37"/>
    <n v="2"/>
    <x v="1"/>
    <s v="&quot;Колибри&quot; ул. Широкая д.150"/>
  </r>
  <r>
    <d v="2020-02-07T08:00:00"/>
    <x v="37"/>
    <n v="2"/>
    <x v="1"/>
    <s v="&quot;Колибри&quot; ул. Широкая д.150"/>
  </r>
  <r>
    <d v="2020-02-07T08:00:00"/>
    <x v="37"/>
    <n v="2"/>
    <x v="1"/>
    <s v="&quot;Колибри&quot; ул. Широкая д.150"/>
  </r>
  <r>
    <d v="2020-02-07T09:00:00"/>
    <x v="37"/>
    <n v="2"/>
    <x v="1"/>
    <s v="&quot;Колибри&quot; ул. Широкая д.150"/>
  </r>
  <r>
    <d v="2020-02-07T09:00:00"/>
    <x v="37"/>
    <n v="2"/>
    <x v="1"/>
    <s v="&quot;Колибри&quot; ул. Широкая д.150"/>
  </r>
  <r>
    <d v="2020-02-07T09:00:00"/>
    <x v="37"/>
    <n v="2"/>
    <x v="1"/>
    <s v="&quot;Колибри&quot; ул. Широкая д.150"/>
  </r>
  <r>
    <d v="2020-02-07T09:00:00"/>
    <x v="37"/>
    <n v="2"/>
    <x v="1"/>
    <s v="&quot;Колибри&quot; ул. Широкая д.150"/>
  </r>
  <r>
    <d v="2020-02-07T09:00:00"/>
    <x v="37"/>
    <n v="2"/>
    <x v="1"/>
    <s v="&quot;Колибри&quot; ул. Широкая д.150"/>
  </r>
  <r>
    <d v="2020-02-07T09:00:00"/>
    <x v="37"/>
    <n v="2"/>
    <x v="1"/>
    <s v="&quot;Колибри&quot; ул. Широкая д.150"/>
  </r>
  <r>
    <d v="2020-02-07T09:00:00"/>
    <x v="37"/>
    <n v="2"/>
    <x v="1"/>
    <s v="&quot;Колибри&quot; ул. Широкая д.150"/>
  </r>
  <r>
    <d v="2020-02-07T09:00:00"/>
    <x v="37"/>
    <n v="2"/>
    <x v="1"/>
    <s v="&quot;Колибри&quot; ул. Широкая д.150"/>
  </r>
  <r>
    <d v="2020-02-07T09:00:00"/>
    <x v="37"/>
    <n v="2"/>
    <x v="1"/>
    <s v="&quot;Колибри&quot; ул. Широкая д.150"/>
  </r>
  <r>
    <d v="2020-02-07T09:00:00"/>
    <x v="37"/>
    <n v="2"/>
    <x v="1"/>
    <s v="&quot;Колибри&quot; ул. Широкая д.150"/>
  </r>
  <r>
    <d v="2020-02-07T09:00:00"/>
    <x v="37"/>
    <n v="3"/>
    <x v="2"/>
    <s v="&quot;Парабола&quot; пр. Дмитриева д.6/1"/>
  </r>
  <r>
    <d v="2020-02-07T09:00:00"/>
    <x v="37"/>
    <n v="3"/>
    <x v="2"/>
    <s v="&quot;Парабола&quot; пр. Дмитриева д.6/1"/>
  </r>
  <r>
    <d v="2020-02-07T10:00:00"/>
    <x v="37"/>
    <n v="3"/>
    <x v="2"/>
    <s v="&quot;Парабола&quot; пр. Дмитриева д.6/1"/>
  </r>
  <r>
    <d v="2020-02-07T10:00:00"/>
    <x v="37"/>
    <n v="3"/>
    <x v="2"/>
    <s v="&quot;Парабола&quot; пр. Дмитриева д.6/1"/>
  </r>
  <r>
    <d v="2020-02-07T10:00:00"/>
    <x v="37"/>
    <n v="3"/>
    <x v="2"/>
    <s v="&quot;Парабола&quot; пр. Дмитриева д.6/1"/>
  </r>
  <r>
    <d v="2020-02-07T10:00:00"/>
    <x v="37"/>
    <n v="3"/>
    <x v="2"/>
    <s v="&quot;Парабола&quot; пр. Дмитриева д.6/1"/>
  </r>
  <r>
    <d v="2020-02-07T10:00:00"/>
    <x v="37"/>
    <n v="3"/>
    <x v="2"/>
    <s v="&quot;Парабола&quot; пр. Дмитриева д.6/1"/>
  </r>
  <r>
    <d v="2020-02-07T10:00:00"/>
    <x v="37"/>
    <n v="3"/>
    <x v="2"/>
    <s v="&quot;Парабола&quot; пр. Дмитриева д.6/1"/>
  </r>
  <r>
    <d v="2020-02-07T10:00:00"/>
    <x v="37"/>
    <n v="3"/>
    <x v="2"/>
    <s v="&quot;Парабола&quot; пр. Дмитриева д.6/1"/>
  </r>
  <r>
    <d v="2020-02-07T10:32:09"/>
    <x v="37"/>
    <n v="3"/>
    <x v="2"/>
    <s v="&quot;Парабола&quot; пр. Дмитриева д.6/1"/>
  </r>
  <r>
    <d v="2020-02-07T11:00:00"/>
    <x v="37"/>
    <n v="3"/>
    <x v="2"/>
    <s v="&quot;Парабола&quot; пр. Дмитриева д.6/1"/>
  </r>
  <r>
    <d v="2020-02-07T11:00:00"/>
    <x v="37"/>
    <n v="3"/>
    <x v="2"/>
    <s v="&quot;Парабола&quot; пр. Дмитриева д.6/1"/>
  </r>
  <r>
    <d v="2020-02-07T11:00:00"/>
    <x v="37"/>
    <n v="3"/>
    <x v="2"/>
    <s v="&quot;Парабола&quot; пр. Дмитриева д.6/1"/>
  </r>
  <r>
    <d v="2020-02-07T11:00:00"/>
    <x v="37"/>
    <n v="3"/>
    <x v="2"/>
    <s v="&quot;Парабола&quot; пр. Дмитриева д.6/1"/>
  </r>
  <r>
    <d v="2020-02-07T11:00:00"/>
    <x v="37"/>
    <n v="3"/>
    <x v="2"/>
    <s v="&quot;Парабола&quot; пр. Дмитриева д.6/1"/>
  </r>
  <r>
    <d v="2020-02-07T11:00:00"/>
    <x v="37"/>
    <n v="3"/>
    <x v="2"/>
    <s v="&quot;Парабола&quot; пр. Дмитриева д.6/1"/>
  </r>
  <r>
    <d v="2020-02-07T11:37:00"/>
    <x v="37"/>
    <n v="3"/>
    <x v="2"/>
    <s v="&quot;Парабола&quot; пр. Дмитриева д.6/1"/>
  </r>
  <r>
    <d v="2020-02-07T12:00:00"/>
    <x v="37"/>
    <n v="3"/>
    <x v="2"/>
    <s v="&quot;Парабола&quot; пр. Дмитриева д.6/1"/>
  </r>
  <r>
    <d v="2020-02-07T12:00:00"/>
    <x v="37"/>
    <n v="3"/>
    <x v="2"/>
    <s v="&quot;Парабола&quot; пр. Дмитриева д.6/1"/>
  </r>
  <r>
    <d v="2020-02-07T12:00:00"/>
    <x v="37"/>
    <n v="3"/>
    <x v="2"/>
    <s v="&quot;Парабола&quot; пр. Дмитриева д.6/1"/>
  </r>
  <r>
    <d v="2020-02-07T12:00:00"/>
    <x v="37"/>
    <n v="3"/>
    <x v="2"/>
    <s v="&quot;Парабола&quot; пр. Дмитриева д.6/1"/>
  </r>
  <r>
    <d v="2020-02-07T12:01:00"/>
    <x v="37"/>
    <n v="3"/>
    <x v="2"/>
    <s v="&quot;Парабола&quot; пр. Дмитриева д.6/1"/>
  </r>
  <r>
    <d v="2020-02-07T13:00:00"/>
    <x v="37"/>
    <n v="3"/>
    <x v="2"/>
    <s v="&quot;Парабола&quot; пр. Дмитриева д.6/1"/>
  </r>
  <r>
    <d v="2020-02-07T14:00:00"/>
    <x v="37"/>
    <n v="3"/>
    <x v="2"/>
    <s v="&quot;Парабола&quot; пр. Дмитриева д.6/1"/>
  </r>
  <r>
    <d v="2020-02-07T14:00:00"/>
    <x v="37"/>
    <n v="3"/>
    <x v="2"/>
    <s v="&quot;Парабола&quot; пр. Дмитриева д.6/1"/>
  </r>
  <r>
    <d v="2020-02-07T14:00:00"/>
    <x v="37"/>
    <n v="3"/>
    <x v="2"/>
    <s v="&quot;Парабола&quot; пр. Дмитриева д.6/1"/>
  </r>
  <r>
    <d v="2020-02-07T14:00:00"/>
    <x v="37"/>
    <n v="3"/>
    <x v="2"/>
    <s v="&quot;Парабола&quot; пр. Дмитриева д.6/1"/>
  </r>
  <r>
    <d v="2020-02-07T14:50:00"/>
    <x v="37"/>
    <n v="3"/>
    <x v="2"/>
    <s v="&quot;Парабола&quot; пр. Дмитриева д.6/1"/>
  </r>
  <r>
    <d v="2020-02-07T15:10:00"/>
    <x v="37"/>
    <n v="3"/>
    <x v="2"/>
    <s v="&quot;Парабола&quot; пр. Дмитриева д.6/1"/>
  </r>
  <r>
    <d v="2020-02-07T15:30:00"/>
    <x v="37"/>
    <n v="3"/>
    <x v="2"/>
    <s v="&quot;Парабола&quot; пр. Дмитриева д.6/1"/>
  </r>
  <r>
    <d v="2020-02-07T16:11:53"/>
    <x v="37"/>
    <n v="3"/>
    <x v="2"/>
    <s v="&quot;Парабола&quot; пр. Дмитриева д.6/1"/>
  </r>
  <r>
    <d v="2020-02-07T17:00:00"/>
    <x v="37"/>
    <n v="3"/>
    <x v="2"/>
    <s v="&quot;Парабола&quot; пр. Дмитриева д.6/1"/>
  </r>
  <r>
    <d v="2020-02-07T17:00:00"/>
    <x v="37"/>
    <n v="3"/>
    <x v="2"/>
    <s v="&quot;Парабола&quot; пр. Дмитриева д.6/1"/>
  </r>
  <r>
    <d v="2020-02-07T17:38:00"/>
    <x v="37"/>
    <n v="3"/>
    <x v="2"/>
    <s v="&quot;Парабола&quot; пр. Дмитриева д.6/1"/>
  </r>
  <r>
    <d v="2020-02-07T20:00:00"/>
    <x v="37"/>
    <n v="3"/>
    <x v="2"/>
    <s v="&quot;Парабола&quot; пр. Дмитриева д.6/1"/>
  </r>
  <r>
    <d v="2020-02-07T20:50:00"/>
    <x v="37"/>
    <n v="3"/>
    <x v="2"/>
    <s v="&quot;Парабола&quot; пр. Дмитриева д.6/1"/>
  </r>
  <r>
    <d v="2020-02-07T21:00:00"/>
    <x v="37"/>
    <n v="3"/>
    <x v="2"/>
    <s v="&quot;Парабола&quot; пр. Дмитриева д.6/1"/>
  </r>
  <r>
    <d v="2020-02-07T23:00:00"/>
    <x v="37"/>
    <n v="3"/>
    <x v="2"/>
    <s v="&quot;Парабола&quot; пр. Дмитриева д.6/1"/>
  </r>
  <r>
    <d v="2020-02-08T00:01:00"/>
    <x v="38"/>
    <n v="3"/>
    <x v="2"/>
    <s v="&quot;Парабола&quot; пр. Дмитриева д.6/1"/>
  </r>
  <r>
    <d v="2020-02-08T08:30:00"/>
    <x v="38"/>
    <n v="3"/>
    <x v="2"/>
    <s v="&quot;Парабола&quot; пр. Дмитриева д.6/1"/>
  </r>
  <r>
    <d v="2020-02-08T09:00:00"/>
    <x v="38"/>
    <n v="3"/>
    <x v="2"/>
    <s v="&quot;Парабола&quot; пр. Дмитриева д.6/1"/>
  </r>
  <r>
    <d v="2020-02-08T09:00:00"/>
    <x v="38"/>
    <n v="3"/>
    <x v="2"/>
    <s v="&quot;Парабола&quot; пр. Дмитриева д.6/1"/>
  </r>
  <r>
    <d v="2020-02-08T09:00:00"/>
    <x v="38"/>
    <n v="3"/>
    <x v="2"/>
    <s v="&quot;Парабола&quot; пр. Дмитриева д.6/1"/>
  </r>
  <r>
    <d v="2020-02-08T09:00:00"/>
    <x v="38"/>
    <n v="3"/>
    <x v="2"/>
    <s v="&quot;Парабола&quot; пр. Дмитриева д.6/1"/>
  </r>
  <r>
    <d v="2020-02-08T09:30:00"/>
    <x v="38"/>
    <n v="3"/>
    <x v="2"/>
    <s v="&quot;Парабола&quot; пр. Дмитриева д.6/1"/>
  </r>
  <r>
    <d v="2020-02-08T10:00:00"/>
    <x v="38"/>
    <n v="3"/>
    <x v="2"/>
    <s v="&quot;Парабола&quot; пр. Дмитриева д.6/1"/>
  </r>
  <r>
    <d v="2020-02-08T11:00:00"/>
    <x v="38"/>
    <n v="3"/>
    <x v="2"/>
    <s v="&quot;Парабола&quot; пр. Дмитриева д.6/1"/>
  </r>
  <r>
    <d v="2020-02-08T11:01:46"/>
    <x v="38"/>
    <n v="3"/>
    <x v="2"/>
    <s v="&quot;Парабола&quot; пр. Дмитриева д.6/1"/>
  </r>
  <r>
    <d v="2020-02-08T12:00:00"/>
    <x v="38"/>
    <n v="3"/>
    <x v="2"/>
    <s v="&quot;Парабола&quot; пр. Дмитриева д.6/1"/>
  </r>
  <r>
    <d v="2020-02-08T12:55:00"/>
    <x v="38"/>
    <n v="3"/>
    <x v="2"/>
    <s v="&quot;Парабола&quot; пр. Дмитриева д.6/1"/>
  </r>
  <r>
    <d v="2020-02-08T13:00:00"/>
    <x v="38"/>
    <n v="3"/>
    <x v="2"/>
    <s v="&quot;Парабола&quot; пр. Дмитриева д.6/1"/>
  </r>
  <r>
    <d v="2020-02-08T13:00:00"/>
    <x v="38"/>
    <n v="3"/>
    <x v="2"/>
    <s v="&quot;Парабола&quot; пр. Дмитриева д.6/1"/>
  </r>
  <r>
    <d v="2020-02-08T13:00:00"/>
    <x v="38"/>
    <n v="3"/>
    <x v="2"/>
    <s v="&quot;Парабола&quot; пр. Дмитриева д.6/1"/>
  </r>
  <r>
    <d v="2020-02-08T13:00:00"/>
    <x v="38"/>
    <n v="3"/>
    <x v="2"/>
    <s v="&quot;Парабола&quot; пр. Дмитриева д.6/1"/>
  </r>
  <r>
    <d v="2020-02-08T14:00:00"/>
    <x v="38"/>
    <n v="3"/>
    <x v="2"/>
    <s v="&quot;Парабола&quot; пр. Дмитриева д.6/1"/>
  </r>
  <r>
    <d v="2020-02-08T14:00:00"/>
    <x v="38"/>
    <n v="3"/>
    <x v="2"/>
    <s v="&quot;Парабола&quot; пр. Дмитриева д.6/1"/>
  </r>
  <r>
    <d v="2020-02-08T14:20:00"/>
    <x v="38"/>
    <n v="3"/>
    <x v="2"/>
    <s v="&quot;Парабола&quot; пр. Дмитриева д.6/1"/>
  </r>
  <r>
    <d v="2020-02-08T15:00:00"/>
    <x v="38"/>
    <n v="3"/>
    <x v="2"/>
    <s v="&quot;Парабола&quot; пр. Дмитриева д.6/1"/>
  </r>
  <r>
    <d v="2020-02-08T15:00:00"/>
    <x v="38"/>
    <n v="3"/>
    <x v="2"/>
    <s v="&quot;Парабола&quot; пр. Дмитриева д.6/1"/>
  </r>
  <r>
    <d v="2020-02-08T15:26:00"/>
    <x v="38"/>
    <n v="3"/>
    <x v="2"/>
    <s v="&quot;Парабола&quot; пр. Дмитриева д.6/1"/>
  </r>
  <r>
    <d v="2020-02-08T16:00:00"/>
    <x v="38"/>
    <n v="3"/>
    <x v="2"/>
    <s v="&quot;Парабола&quot; пр. Дмитриева д.6/1"/>
  </r>
  <r>
    <d v="2020-02-08T16:00:00"/>
    <x v="38"/>
    <n v="3"/>
    <x v="2"/>
    <s v="&quot;Парабола&quot; пр. Дмитриева д.6/1"/>
  </r>
  <r>
    <d v="2020-02-08T17:00:00"/>
    <x v="38"/>
    <n v="3"/>
    <x v="2"/>
    <s v="&quot;Парабола&quot; пр. Дмитриева д.6/1"/>
  </r>
  <r>
    <d v="2020-02-08T17:25:00"/>
    <x v="38"/>
    <n v="3"/>
    <x v="2"/>
    <s v="&quot;Парабола&quot; пр. Дмитриева д.6/1"/>
  </r>
  <r>
    <d v="2020-02-08T19:00:00"/>
    <x v="38"/>
    <n v="3"/>
    <x v="2"/>
    <s v="&quot;Парабола&quot; пр. Дмитриева д.6/1"/>
  </r>
  <r>
    <d v="2020-02-08T19:00:00"/>
    <x v="38"/>
    <n v="3"/>
    <x v="2"/>
    <s v="&quot;Парабола&quot; пр. Дмитриева д.6/1"/>
  </r>
  <r>
    <d v="2020-02-08T20:00:00"/>
    <x v="38"/>
    <n v="3"/>
    <x v="2"/>
    <s v="&quot;Парабола&quot; пр. Дмитриева д.6/1"/>
  </r>
  <r>
    <d v="2020-02-08T23:25:00"/>
    <x v="38"/>
    <n v="3"/>
    <x v="2"/>
    <s v="&quot;Парабола&quot; пр. Дмитриева д.6/1"/>
  </r>
  <r>
    <d v="2020-02-09T04:00:00"/>
    <x v="39"/>
    <n v="3"/>
    <x v="2"/>
    <s v="&quot;Парабола&quot; пр. Дмитриева д.6/1"/>
  </r>
  <r>
    <d v="2020-02-09T06:00:00"/>
    <x v="39"/>
    <n v="3"/>
    <x v="2"/>
    <s v="&quot;Парабола&quot; пр. Дмитриева д.6/1"/>
  </r>
  <r>
    <d v="2020-02-09T07:40:00"/>
    <x v="39"/>
    <n v="3"/>
    <x v="2"/>
    <s v="&quot;Парабола&quot; пр. Дмитриева д.6/1"/>
  </r>
  <r>
    <d v="2020-02-09T08:00:00"/>
    <x v="39"/>
    <n v="3"/>
    <x v="2"/>
    <s v="&quot;Парабола&quot; пр. Дмитриева д.6/1"/>
  </r>
  <r>
    <d v="2020-02-09T08:00:00"/>
    <x v="39"/>
    <n v="3"/>
    <x v="2"/>
    <s v="&quot;Парабола&quot; пр. Дмитриева д.6/1"/>
  </r>
  <r>
    <d v="2020-02-09T08:00:00"/>
    <x v="39"/>
    <n v="3"/>
    <x v="2"/>
    <s v="&quot;Парабола&quot; пр. Дмитриева д.6/1"/>
  </r>
  <r>
    <d v="2020-02-09T08:00:00"/>
    <x v="39"/>
    <n v="3"/>
    <x v="2"/>
    <s v="&quot;Парабола&quot; пр. Дмитриева д.6/1"/>
  </r>
  <r>
    <d v="2020-02-09T08:00:00"/>
    <x v="39"/>
    <n v="3"/>
    <x v="2"/>
    <s v="&quot;Парабола&quot; пр. Дмитриева д.6/1"/>
  </r>
  <r>
    <d v="2020-02-09T08:00:00"/>
    <x v="39"/>
    <n v="3"/>
    <x v="2"/>
    <s v="&quot;Парабола&quot; пр. Дмитриева д.6/1"/>
  </r>
  <r>
    <d v="2020-02-09T08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00:00"/>
    <x v="39"/>
    <n v="3"/>
    <x v="2"/>
    <s v="&quot;Парабола&quot; пр. Дмитриева д.6/1"/>
  </r>
  <r>
    <d v="2020-02-09T09:30:00"/>
    <x v="39"/>
    <n v="3"/>
    <x v="2"/>
    <s v="&quot;Парабола&quot; пр. Дмитриева д.6/1"/>
  </r>
  <r>
    <d v="2020-02-09T09:30:00"/>
    <x v="39"/>
    <n v="3"/>
    <x v="2"/>
    <s v="&quot;Парабола&quot; пр. Дмитриева д.6/1"/>
  </r>
  <r>
    <d v="2020-02-09T10:00:00"/>
    <x v="39"/>
    <n v="3"/>
    <x v="2"/>
    <s v="&quot;Парабола&quot; пр. Дмитриева д.6/1"/>
  </r>
  <r>
    <d v="2020-02-09T10:00:00"/>
    <x v="39"/>
    <n v="3"/>
    <x v="2"/>
    <s v="&quot;Парабола&quot; пр. Дмитриева д.6/1"/>
  </r>
  <r>
    <d v="2020-02-09T10:00:00"/>
    <x v="39"/>
    <n v="3"/>
    <x v="2"/>
    <s v="&quot;Парабола&quot; пр. Дмитриева д.6/1"/>
  </r>
  <r>
    <d v="2020-02-09T10:00:00"/>
    <x v="39"/>
    <n v="3"/>
    <x v="2"/>
    <s v="&quot;Парабола&quot; пр. Дмитриева д.6/1"/>
  </r>
  <r>
    <d v="2020-02-09T10:00:00"/>
    <x v="39"/>
    <n v="3"/>
    <x v="2"/>
    <s v="&quot;Парабола&quot; пр. Дмитриева д.6/1"/>
  </r>
  <r>
    <d v="2020-02-09T10:10:00"/>
    <x v="39"/>
    <n v="3"/>
    <x v="2"/>
    <s v="&quot;Парабола&quot; пр. Дмитриева д.6/1"/>
  </r>
  <r>
    <d v="2020-02-09T10:10:00"/>
    <x v="39"/>
    <n v="3"/>
    <x v="2"/>
    <s v="&quot;Парабола&quot; пр. Дмитриева д.6/1"/>
  </r>
  <r>
    <d v="2020-02-09T10:58:00"/>
    <x v="39"/>
    <n v="3"/>
    <x v="2"/>
    <s v="&quot;Парабола&quot; пр. Дмитриева д.6/1"/>
  </r>
  <r>
    <d v="2020-02-09T11:00:00"/>
    <x v="39"/>
    <n v="3"/>
    <x v="2"/>
    <s v="&quot;Парабола&quot; пр. Дмитриева д.6/1"/>
  </r>
  <r>
    <d v="2020-02-09T11:00:00"/>
    <x v="39"/>
    <n v="3"/>
    <x v="2"/>
    <s v="&quot;Парабола&quot; пр. Дмитриева д.6/1"/>
  </r>
  <r>
    <d v="2020-02-09T12:00:00"/>
    <x v="39"/>
    <n v="3"/>
    <x v="2"/>
    <s v="&quot;Парабола&quot; пр. Дмитриева д.6/1"/>
  </r>
  <r>
    <d v="2020-02-09T13:00:00"/>
    <x v="39"/>
    <n v="3"/>
    <x v="2"/>
    <s v="&quot;Парабола&quot; пр. Дмитриева д.6/1"/>
  </r>
  <r>
    <d v="2020-02-09T13:00:00"/>
    <x v="39"/>
    <n v="3"/>
    <x v="2"/>
    <s v="&quot;Парабола&quot; пр. Дмитриева д.6/1"/>
  </r>
  <r>
    <d v="2020-02-09T13:00:00"/>
    <x v="39"/>
    <n v="3"/>
    <x v="2"/>
    <s v="&quot;Парабола&quot; пр. Дмитриева д.6/1"/>
  </r>
  <r>
    <d v="2020-02-09T13:00:00"/>
    <x v="39"/>
    <n v="4"/>
    <x v="3"/>
    <s v="&quot;Первый&quot; ул. Пахоменко д.30"/>
  </r>
  <r>
    <d v="2020-02-09T14:00:00"/>
    <x v="39"/>
    <n v="4"/>
    <x v="3"/>
    <s v="&quot;Первый&quot; ул. Пахоменко д.30"/>
  </r>
  <r>
    <d v="2020-02-09T14:00:00"/>
    <x v="39"/>
    <n v="4"/>
    <x v="3"/>
    <s v="&quot;Первый&quot; ул. Пахоменко д.30"/>
  </r>
  <r>
    <d v="2020-02-09T14:05:00"/>
    <x v="39"/>
    <n v="4"/>
    <x v="3"/>
    <s v="&quot;Первый&quot; ул. Пахоменко д.30"/>
  </r>
  <r>
    <d v="2020-02-09T15:00:00"/>
    <x v="39"/>
    <n v="4"/>
    <x v="3"/>
    <s v="&quot;Первый&quot; ул. Пахоменко д.30"/>
  </r>
  <r>
    <d v="2020-02-09T15:00:00"/>
    <x v="39"/>
    <n v="4"/>
    <x v="3"/>
    <s v="&quot;Первый&quot; ул. Пахоменко д.30"/>
  </r>
  <r>
    <d v="2020-02-09T15:00:00"/>
    <x v="39"/>
    <n v="4"/>
    <x v="3"/>
    <s v="&quot;Первый&quot; ул. Пахоменко д.30"/>
  </r>
  <r>
    <d v="2020-02-09T15:00:00"/>
    <x v="39"/>
    <n v="4"/>
    <x v="3"/>
    <s v="&quot;Первый&quot; ул. Пахоменко д.30"/>
  </r>
  <r>
    <d v="2020-02-09T16:00:00"/>
    <x v="39"/>
    <n v="4"/>
    <x v="3"/>
    <s v="&quot;Первый&quot; ул. Пахоменко д.30"/>
  </r>
  <r>
    <d v="2020-02-09T16:00:00"/>
    <x v="39"/>
    <n v="4"/>
    <x v="3"/>
    <s v="&quot;Первый&quot; ул. Пахоменко д.30"/>
  </r>
  <r>
    <d v="2020-02-09T16:03:00"/>
    <x v="39"/>
    <n v="4"/>
    <x v="3"/>
    <s v="&quot;Первый&quot; ул. Пахоменко д.30"/>
  </r>
  <r>
    <d v="2020-02-09T16:15:49"/>
    <x v="39"/>
    <n v="4"/>
    <x v="3"/>
    <s v="&quot;Первый&quot; ул. Пахоменко д.30"/>
  </r>
  <r>
    <d v="2020-02-09T16:40:00"/>
    <x v="39"/>
    <n v="4"/>
    <x v="3"/>
    <s v="&quot;Первый&quot; ул. Пахоменко д.30"/>
  </r>
  <r>
    <d v="2020-02-09T17:10:00"/>
    <x v="39"/>
    <n v="4"/>
    <x v="3"/>
    <s v="&quot;Первый&quot; ул. Пахоменко д.30"/>
  </r>
  <r>
    <d v="2020-02-09T17:18:00"/>
    <x v="39"/>
    <n v="4"/>
    <x v="3"/>
    <s v="&quot;Первый&quot; ул. Пахоменко д.30"/>
  </r>
  <r>
    <d v="2020-02-09T17:30:00"/>
    <x v="39"/>
    <n v="4"/>
    <x v="3"/>
    <s v="&quot;Первый&quot; ул. Пахоменко д.30"/>
  </r>
  <r>
    <d v="2020-02-09T18:05:00"/>
    <x v="39"/>
    <n v="4"/>
    <x v="3"/>
    <s v="&quot;Первый&quot; ул. Пахоменко д.30"/>
  </r>
  <r>
    <d v="2020-02-09T21:00:00"/>
    <x v="39"/>
    <n v="4"/>
    <x v="3"/>
    <s v="&quot;Первый&quot; ул. Пахоменко д.30"/>
  </r>
  <r>
    <d v="2020-02-09T21:20:00"/>
    <x v="39"/>
    <n v="4"/>
    <x v="3"/>
    <s v="&quot;Первый&quot; ул. Пахоменко д.30"/>
  </r>
  <r>
    <d v="2020-02-10T02:00:00"/>
    <x v="40"/>
    <n v="4"/>
    <x v="3"/>
    <s v="&quot;Первый&quot; ул. Пахоменко д.30"/>
  </r>
  <r>
    <d v="2020-02-10T06:00:00"/>
    <x v="40"/>
    <n v="4"/>
    <x v="3"/>
    <s v="&quot;Первый&quot; ул. Пахоменко д.30"/>
  </r>
  <r>
    <d v="2020-02-10T08:00:00"/>
    <x v="40"/>
    <n v="4"/>
    <x v="3"/>
    <s v="&quot;Первый&quot; ул. Пахоменко д.30"/>
  </r>
  <r>
    <d v="2020-02-10T08:15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00:00"/>
    <x v="40"/>
    <n v="4"/>
    <x v="3"/>
    <s v="&quot;Первый&quot; ул. Пахоменко д.30"/>
  </r>
  <r>
    <d v="2020-02-10T09:58:00"/>
    <x v="40"/>
    <n v="4"/>
    <x v="3"/>
    <s v="&quot;Первый&quot; ул. Пахоменко д.30"/>
  </r>
  <r>
    <d v="2020-02-10T10:00:00"/>
    <x v="40"/>
    <n v="4"/>
    <x v="3"/>
    <s v="&quot;Первый&quot; ул. Пахоменко д.30"/>
  </r>
  <r>
    <d v="2020-02-10T10:00:00"/>
    <x v="40"/>
    <n v="4"/>
    <x v="3"/>
    <s v="&quot;Первый&quot; ул. Пахоменко д.30"/>
  </r>
  <r>
    <d v="2020-02-10T10:00:00"/>
    <x v="40"/>
    <n v="4"/>
    <x v="3"/>
    <s v="&quot;Первый&quot; ул. Пахоменко д.30"/>
  </r>
  <r>
    <d v="2020-02-10T10:00:00"/>
    <x v="40"/>
    <n v="4"/>
    <x v="3"/>
    <s v="&quot;Первый&quot; ул. Пахоменко д.30"/>
  </r>
  <r>
    <d v="2020-02-10T10:00:00"/>
    <x v="40"/>
    <n v="4"/>
    <x v="3"/>
    <s v="&quot;Первый&quot; ул. Пахоменко д.30"/>
  </r>
  <r>
    <d v="2020-02-10T10:00:00"/>
    <x v="40"/>
    <n v="4"/>
    <x v="3"/>
    <s v="&quot;Первый&quot; ул. Пахоменко д.30"/>
  </r>
  <r>
    <d v="2020-02-10T10:00:00"/>
    <x v="40"/>
    <n v="4"/>
    <x v="3"/>
    <s v="&quot;Первый&quot; ул. Пахоменко д.30"/>
  </r>
  <r>
    <d v="2020-02-10T10:00:00"/>
    <x v="40"/>
    <n v="4"/>
    <x v="3"/>
    <s v="&quot;Первый&quot; ул. Пахоменко д.30"/>
  </r>
  <r>
    <d v="2020-02-10T10:00:00"/>
    <x v="40"/>
    <n v="4"/>
    <x v="3"/>
    <s v="&quot;Первый&quot; ул. Пахоменко д.30"/>
  </r>
  <r>
    <d v="2020-02-10T10:00:00"/>
    <x v="40"/>
    <n v="4"/>
    <x v="3"/>
    <s v="&quot;Первый&quot; ул. Пахоменко д.30"/>
  </r>
  <r>
    <d v="2020-02-10T11:00:00"/>
    <x v="40"/>
    <n v="4"/>
    <x v="3"/>
    <s v="&quot;Первый&quot; ул. Пахоменко д.30"/>
  </r>
  <r>
    <d v="2020-02-10T12:00:00"/>
    <x v="40"/>
    <n v="4"/>
    <x v="3"/>
    <s v="&quot;Первый&quot; ул. Пахоменко д.30"/>
  </r>
  <r>
    <d v="2020-02-10T12:00:00"/>
    <x v="40"/>
    <n v="4"/>
    <x v="3"/>
    <s v="&quot;Первый&quot; ул. Пахоменко д.30"/>
  </r>
  <r>
    <d v="2020-02-10T12:50:00"/>
    <x v="40"/>
    <n v="4"/>
    <x v="3"/>
    <s v="&quot;Первый&quot; ул. Пахоменко д.30"/>
  </r>
  <r>
    <d v="2020-02-10T13:00:00"/>
    <x v="40"/>
    <n v="4"/>
    <x v="3"/>
    <s v="&quot;Первый&quot; ул. Пахоменко д.30"/>
  </r>
  <r>
    <d v="2020-02-10T13:00:00"/>
    <x v="40"/>
    <n v="4"/>
    <x v="3"/>
    <s v="&quot;Первый&quot; ул. Пахоменко д.30"/>
  </r>
  <r>
    <d v="2020-02-10T13:00:00"/>
    <x v="40"/>
    <n v="4"/>
    <x v="3"/>
    <s v="&quot;Первый&quot; ул. Пахоменко д.30"/>
  </r>
  <r>
    <d v="2020-02-10T13:00:00"/>
    <x v="40"/>
    <n v="4"/>
    <x v="3"/>
    <s v="&quot;Первый&quot; ул. Пахоменко д.30"/>
  </r>
  <r>
    <d v="2020-02-10T13:00:00"/>
    <x v="40"/>
    <n v="4"/>
    <x v="3"/>
    <s v="&quot;Первый&quot; ул. Пахоменко д.30"/>
  </r>
  <r>
    <d v="2020-02-10T13:00:00"/>
    <x v="40"/>
    <n v="4"/>
    <x v="3"/>
    <s v="&quot;Первый&quot; ул. Пахоменко д.30"/>
  </r>
  <r>
    <d v="2020-02-10T14:00:00"/>
    <x v="40"/>
    <n v="4"/>
    <x v="3"/>
    <s v="&quot;Первый&quot; ул. Пахоменко д.30"/>
  </r>
  <r>
    <d v="2020-02-10T14:00:00"/>
    <x v="40"/>
    <n v="1"/>
    <x v="0"/>
    <s v="&quot;Шанс&quot; ул.Заречная д.5"/>
  </r>
  <r>
    <d v="2020-02-10T15:31:00"/>
    <x v="40"/>
    <n v="1"/>
    <x v="0"/>
    <s v="&quot;Шанс&quot; ул.Заречная д.5"/>
  </r>
  <r>
    <d v="2020-02-10T16:00:00"/>
    <x v="40"/>
    <n v="1"/>
    <x v="0"/>
    <s v="&quot;Шанс&quot; ул.Заречная д.5"/>
  </r>
  <r>
    <d v="2020-02-10T16:20:00"/>
    <x v="40"/>
    <n v="1"/>
    <x v="0"/>
    <s v="&quot;Шанс&quot; ул.Заречная д.5"/>
  </r>
  <r>
    <d v="2020-02-10T16:20:00"/>
    <x v="40"/>
    <n v="1"/>
    <x v="0"/>
    <s v="&quot;Шанс&quot; ул.Заречная д.5"/>
  </r>
  <r>
    <d v="2020-02-10T16:58:00"/>
    <x v="40"/>
    <n v="1"/>
    <x v="0"/>
    <s v="&quot;Шанс&quot; ул.Заречная д.5"/>
  </r>
  <r>
    <d v="2020-02-10T17:00:00"/>
    <x v="40"/>
    <n v="1"/>
    <x v="0"/>
    <s v="&quot;Шанс&quot; ул.Заречная д.5"/>
  </r>
  <r>
    <d v="2020-02-10T17:31:19"/>
    <x v="40"/>
    <n v="1"/>
    <x v="0"/>
    <s v="&quot;Шанс&quot; ул.Заречная д.5"/>
  </r>
  <r>
    <d v="2020-02-10T18:35:00"/>
    <x v="40"/>
    <n v="1"/>
    <x v="0"/>
    <s v="&quot;Шанс&quot; ул.Заречная д.5"/>
  </r>
  <r>
    <d v="2020-02-10T19:00:00"/>
    <x v="40"/>
    <n v="1"/>
    <x v="0"/>
    <s v="&quot;Шанс&quot; ул.Заречная д.5"/>
  </r>
  <r>
    <d v="2020-02-10T19:45:00"/>
    <x v="40"/>
    <n v="1"/>
    <x v="0"/>
    <s v="&quot;Шанс&quot; ул.Заречная д.5"/>
  </r>
  <r>
    <d v="2020-02-10T21:00:00"/>
    <x v="40"/>
    <n v="1"/>
    <x v="0"/>
    <s v="&quot;Шанс&quot; ул.Заречная д.5"/>
  </r>
  <r>
    <d v="2020-02-10T22:00:00"/>
    <x v="40"/>
    <n v="1"/>
    <x v="0"/>
    <s v="&quot;Шанс&quot; ул.Заречная д.5"/>
  </r>
  <r>
    <d v="2020-02-10T22:00:00"/>
    <x v="40"/>
    <n v="1"/>
    <x v="0"/>
    <s v="&quot;Шанс&quot; ул.Заречная д.5"/>
  </r>
  <r>
    <d v="2020-02-11T03:00:00"/>
    <x v="41"/>
    <n v="1"/>
    <x v="0"/>
    <s v="&quot;Шанс&quot; ул.Заречная д.5"/>
  </r>
  <r>
    <d v="2020-02-11T04:20:00"/>
    <x v="41"/>
    <n v="1"/>
    <x v="0"/>
    <s v="&quot;Шанс&quot; ул.Заречная д.5"/>
  </r>
  <r>
    <d v="2020-02-11T05:00:00"/>
    <x v="41"/>
    <n v="1"/>
    <x v="0"/>
    <s v="&quot;Шанс&quot; ул.Заречная д.5"/>
  </r>
  <r>
    <d v="2020-02-11T06:00:00"/>
    <x v="41"/>
    <n v="1"/>
    <x v="0"/>
    <s v="&quot;Шанс&quot; ул.Заречная д.5"/>
  </r>
  <r>
    <d v="2020-02-11T07:30:00"/>
    <x v="41"/>
    <n v="1"/>
    <x v="0"/>
    <s v="&quot;Шанс&quot; ул.Заречная д.5"/>
  </r>
  <r>
    <d v="2020-02-11T08:00:00"/>
    <x v="41"/>
    <n v="1"/>
    <x v="0"/>
    <s v="&quot;Шанс&quot; ул.Заречная д.5"/>
  </r>
  <r>
    <d v="2020-02-11T09:00:00"/>
    <x v="41"/>
    <n v="1"/>
    <x v="0"/>
    <s v="&quot;Шанс&quot; ул.Заречная д.5"/>
  </r>
  <r>
    <d v="2020-02-11T09:00:00"/>
    <x v="41"/>
    <n v="1"/>
    <x v="0"/>
    <s v="&quot;Шанс&quot; ул.Заречная д.5"/>
  </r>
  <r>
    <d v="2020-02-11T09:00:00"/>
    <x v="41"/>
    <n v="1"/>
    <x v="0"/>
    <s v="&quot;Шанс&quot; ул.Заречная д.5"/>
  </r>
  <r>
    <d v="2020-02-11T09:00:00"/>
    <x v="41"/>
    <n v="1"/>
    <x v="0"/>
    <s v="&quot;Шанс&quot; ул.Заречная д.5"/>
  </r>
  <r>
    <d v="2020-02-11T09:00:00"/>
    <x v="41"/>
    <n v="1"/>
    <x v="0"/>
    <s v="&quot;Шанс&quot; ул.Заречная д.5"/>
  </r>
  <r>
    <d v="2020-02-11T09:00:00"/>
    <x v="41"/>
    <n v="1"/>
    <x v="0"/>
    <s v="&quot;Шанс&quot; ул.Заречная д.5"/>
  </r>
  <r>
    <d v="2020-02-11T10:00:00"/>
    <x v="41"/>
    <n v="1"/>
    <x v="0"/>
    <s v="&quot;Шанс&quot; ул.Заречная д.5"/>
  </r>
  <r>
    <d v="2020-02-11T10:00:00"/>
    <x v="41"/>
    <n v="1"/>
    <x v="0"/>
    <s v="&quot;Шанс&quot; ул.Заречная д.5"/>
  </r>
  <r>
    <d v="2020-02-11T10:00:00"/>
    <x v="41"/>
    <n v="1"/>
    <x v="0"/>
    <s v="&quot;Шанс&quot; ул.Заречная д.5"/>
  </r>
  <r>
    <d v="2020-02-11T10:00:00"/>
    <x v="41"/>
    <n v="1"/>
    <x v="0"/>
    <s v="&quot;Шанс&quot; ул.Заречная д.5"/>
  </r>
  <r>
    <d v="2020-02-11T10:00:00"/>
    <x v="41"/>
    <n v="1"/>
    <x v="0"/>
    <s v="&quot;Шанс&quot; ул.Заречная д.5"/>
  </r>
  <r>
    <d v="2020-02-11T10:00:00"/>
    <x v="41"/>
    <n v="1"/>
    <x v="0"/>
    <s v="&quot;Шанс&quot; ул.Заречная д.5"/>
  </r>
  <r>
    <d v="2020-02-11T11:00:00"/>
    <x v="41"/>
    <n v="1"/>
    <x v="0"/>
    <s v="&quot;Шанс&quot; ул.Заречная д.5"/>
  </r>
  <r>
    <d v="2020-02-11T11:00:00"/>
    <x v="41"/>
    <n v="1"/>
    <x v="0"/>
    <s v="&quot;Шанс&quot; ул.Заречная д.5"/>
  </r>
  <r>
    <d v="2020-02-11T12:00:00"/>
    <x v="41"/>
    <n v="1"/>
    <x v="0"/>
    <s v="&quot;Шанс&quot; ул.Заречная д.5"/>
  </r>
  <r>
    <d v="2020-02-11T12:00:00"/>
    <x v="41"/>
    <n v="1"/>
    <x v="0"/>
    <s v="&quot;Шанс&quot; ул.Заречная д.5"/>
  </r>
  <r>
    <d v="2020-02-11T13:00:00"/>
    <x v="41"/>
    <n v="1"/>
    <x v="0"/>
    <s v="&quot;Шанс&quot; ул.Заречная д.5"/>
  </r>
  <r>
    <d v="2020-02-11T13:00:00"/>
    <x v="41"/>
    <n v="1"/>
    <x v="0"/>
    <s v="&quot;Шанс&quot; ул.Заречная д.5"/>
  </r>
  <r>
    <d v="2020-02-11T13:00:00"/>
    <x v="41"/>
    <n v="1"/>
    <x v="0"/>
    <s v="&quot;Шанс&quot; ул.Заречная д.5"/>
  </r>
  <r>
    <d v="2020-02-11T14:00:00"/>
    <x v="41"/>
    <n v="1"/>
    <x v="0"/>
    <s v="&quot;Шанс&quot; ул.Заречная д.5"/>
  </r>
  <r>
    <d v="2020-02-11T14:00:00"/>
    <x v="41"/>
    <n v="1"/>
    <x v="0"/>
    <s v="&quot;Шанс&quot; ул.Заречная д.5"/>
  </r>
  <r>
    <d v="2020-02-11T14:00:00"/>
    <x v="41"/>
    <n v="1"/>
    <x v="0"/>
    <s v="&quot;Шанс&quot; ул.Заречная д.5"/>
  </r>
  <r>
    <d v="2020-02-11T15:00:00"/>
    <x v="41"/>
    <n v="1"/>
    <x v="0"/>
    <s v="&quot;Шанс&quot; ул.Заречная д.5"/>
  </r>
  <r>
    <d v="2020-02-11T15:00:00"/>
    <x v="41"/>
    <n v="1"/>
    <x v="0"/>
    <s v="&quot;Шанс&quot; ул.Заречная д.5"/>
  </r>
  <r>
    <d v="2020-02-11T15:00:00"/>
    <x v="41"/>
    <n v="1"/>
    <x v="0"/>
    <s v="&quot;Шанс&quot; ул.Заречная д.5"/>
  </r>
  <r>
    <d v="2020-02-11T15:00:00"/>
    <x v="41"/>
    <n v="1"/>
    <x v="0"/>
    <s v="&quot;Шанс&quot; ул.Заречная д.5"/>
  </r>
  <r>
    <d v="2020-02-11T15:00:00"/>
    <x v="41"/>
    <n v="1"/>
    <x v="0"/>
    <s v="&quot;Шанс&quot; ул.Заречная д.5"/>
  </r>
  <r>
    <d v="2020-02-11T16:00:00"/>
    <x v="41"/>
    <n v="1"/>
    <x v="0"/>
    <s v="&quot;Шанс&quot; ул.Заречная д.5"/>
  </r>
  <r>
    <d v="2020-02-11T16:40:00"/>
    <x v="41"/>
    <n v="1"/>
    <x v="0"/>
    <s v="&quot;Шанс&quot; ул.Заречная д.5"/>
  </r>
  <r>
    <d v="2020-02-11T17:00:00"/>
    <x v="41"/>
    <n v="1"/>
    <x v="0"/>
    <s v="&quot;Шанс&quot; ул.Заречная д.5"/>
  </r>
  <r>
    <d v="2020-02-11T18:44:00"/>
    <x v="41"/>
    <n v="3"/>
    <x v="2"/>
    <s v="&quot;Парабола&quot; пр. Дмитриева д.6/1"/>
  </r>
  <r>
    <d v="2020-02-11T20:10:00"/>
    <x v="41"/>
    <n v="3"/>
    <x v="2"/>
    <s v="&quot;Парабола&quot; пр. Дмитриева д.6/1"/>
  </r>
  <r>
    <d v="2020-02-11T23:00:00"/>
    <x v="41"/>
    <n v="3"/>
    <x v="2"/>
    <s v="&quot;Парабола&quot; пр. Дмитриева д.6/1"/>
  </r>
  <r>
    <d v="2020-02-11T23:00:00"/>
    <x v="41"/>
    <n v="3"/>
    <x v="2"/>
    <s v="&quot;Парабола&quot; пр. Дмитриева д.6/1"/>
  </r>
  <r>
    <d v="2020-02-12T00:01:00"/>
    <x v="42"/>
    <n v="3"/>
    <x v="2"/>
    <s v="&quot;Парабола&quot; пр. Дмитриева д.6/1"/>
  </r>
  <r>
    <d v="2020-02-12T06:05:00"/>
    <x v="42"/>
    <n v="3"/>
    <x v="2"/>
    <s v="&quot;Парабола&quot; пр. Дмитриева д.6/1"/>
  </r>
  <r>
    <d v="2020-02-12T06:42:00"/>
    <x v="42"/>
    <n v="3"/>
    <x v="2"/>
    <s v="&quot;Парабола&quot; пр. Дмитриева д.6/1"/>
  </r>
  <r>
    <d v="2020-02-12T07:00:00"/>
    <x v="42"/>
    <n v="3"/>
    <x v="2"/>
    <s v="&quot;Парабола&quot; пр. Дмитриева д.6/1"/>
  </r>
  <r>
    <d v="2020-02-12T08:00:00"/>
    <x v="42"/>
    <n v="3"/>
    <x v="2"/>
    <s v="&quot;Парабола&quot; пр. Дмитриева д.6/1"/>
  </r>
  <r>
    <d v="2020-02-12T08:00:00"/>
    <x v="42"/>
    <n v="3"/>
    <x v="2"/>
    <s v="&quot;Парабола&quot; пр. Дмитриева д.6/1"/>
  </r>
  <r>
    <d v="2020-02-12T08:00:00"/>
    <x v="42"/>
    <n v="3"/>
    <x v="2"/>
    <s v="&quot;Парабола&quot; пр. Дмитриева д.6/1"/>
  </r>
  <r>
    <d v="2020-02-12T08:00:00"/>
    <x v="42"/>
    <n v="3"/>
    <x v="2"/>
    <s v="&quot;Парабола&quot; пр. Дмитриева д.6/1"/>
  </r>
  <r>
    <d v="2020-02-12T08:32:00"/>
    <x v="42"/>
    <n v="3"/>
    <x v="2"/>
    <s v="&quot;Парабола&quot; пр. Дмитриева д.6/1"/>
  </r>
  <r>
    <d v="2020-02-12T08:50:00"/>
    <x v="42"/>
    <n v="3"/>
    <x v="2"/>
    <s v="&quot;Парабола&quot; пр. Дмитриева д.6/1"/>
  </r>
  <r>
    <d v="2020-02-12T09:00:00"/>
    <x v="42"/>
    <n v="3"/>
    <x v="2"/>
    <s v="&quot;Парабола&quot; пр. Дмитриева д.6/1"/>
  </r>
  <r>
    <d v="2020-02-12T09:00:00"/>
    <x v="42"/>
    <n v="3"/>
    <x v="2"/>
    <s v="&quot;Парабола&quot; пр. Дмитриева д.6/1"/>
  </r>
  <r>
    <d v="2020-02-12T09:00:00"/>
    <x v="42"/>
    <n v="3"/>
    <x v="2"/>
    <s v="&quot;Парабола&quot; пр. Дмитриева д.6/1"/>
  </r>
  <r>
    <d v="2020-02-12T09:00:00"/>
    <x v="42"/>
    <n v="3"/>
    <x v="2"/>
    <s v="&quot;Парабола&quot; пр. Дмитриева д.6/1"/>
  </r>
  <r>
    <d v="2020-02-12T09:00:00"/>
    <x v="42"/>
    <n v="3"/>
    <x v="2"/>
    <s v="&quot;Парабола&quot; пр. Дмитриева д.6/1"/>
  </r>
  <r>
    <d v="2020-02-12T09:00:00"/>
    <x v="42"/>
    <n v="3"/>
    <x v="2"/>
    <s v="&quot;Парабола&quot; пр. Дмитриева д.6/1"/>
  </r>
  <r>
    <d v="2020-02-12T09:00:00"/>
    <x v="42"/>
    <n v="3"/>
    <x v="2"/>
    <s v="&quot;Парабола&quot; пр. Дмитриева д.6/1"/>
  </r>
  <r>
    <d v="2020-02-12T09:00:00"/>
    <x v="42"/>
    <n v="3"/>
    <x v="2"/>
    <s v="&quot;Парабола&quot; пр. Дмитриева д.6/1"/>
  </r>
  <r>
    <d v="2020-02-12T09:00:00"/>
    <x v="42"/>
    <n v="3"/>
    <x v="2"/>
    <s v="&quot;Парабола&quot; пр. Дмитриева д.6/1"/>
  </r>
  <r>
    <d v="2020-02-12T09:00:00"/>
    <x v="42"/>
    <n v="3"/>
    <x v="2"/>
    <s v="&quot;Парабола&quot; пр. Дмитриева д.6/1"/>
  </r>
  <r>
    <d v="2020-02-12T09:30:00"/>
    <x v="42"/>
    <n v="3"/>
    <x v="2"/>
    <s v="&quot;Парабола&quot; пр. Дмитриева д.6/1"/>
  </r>
  <r>
    <d v="2020-02-12T10:00:00"/>
    <x v="42"/>
    <n v="3"/>
    <x v="2"/>
    <s v="&quot;Парабола&quot; пр. Дмитриева д.6/1"/>
  </r>
  <r>
    <d v="2020-02-12T10:00:00"/>
    <x v="42"/>
    <n v="3"/>
    <x v="2"/>
    <s v="&quot;Парабола&quot; пр. Дмитриева д.6/1"/>
  </r>
  <r>
    <d v="2020-02-12T10:00:00"/>
    <x v="42"/>
    <n v="3"/>
    <x v="2"/>
    <s v="&quot;Парабола&quot; пр. Дмитриева д.6/1"/>
  </r>
  <r>
    <d v="2020-02-12T10:00:00"/>
    <x v="42"/>
    <n v="3"/>
    <x v="2"/>
    <s v="&quot;Парабола&quot; пр. Дмитриева д.6/1"/>
  </r>
  <r>
    <d v="2020-02-12T10:00:00"/>
    <x v="42"/>
    <n v="3"/>
    <x v="2"/>
    <s v="&quot;Парабола&quot; пр. Дмитриева д.6/1"/>
  </r>
  <r>
    <d v="2020-02-12T10:00:00"/>
    <x v="42"/>
    <n v="3"/>
    <x v="2"/>
    <s v="&quot;Парабола&quot; пр. Дмитриева д.6/1"/>
  </r>
  <r>
    <d v="2020-02-12T10:00:00"/>
    <x v="42"/>
    <n v="3"/>
    <x v="2"/>
    <s v="&quot;Парабола&quot; пр. Дмитриева д.6/1"/>
  </r>
  <r>
    <d v="2020-02-12T10:19:00"/>
    <x v="42"/>
    <n v="3"/>
    <x v="2"/>
    <s v="&quot;Парабола&quot; пр. Дмитриева д.6/1"/>
  </r>
  <r>
    <d v="2020-02-12T10:30:00"/>
    <x v="42"/>
    <n v="3"/>
    <x v="2"/>
    <s v="&quot;Парабола&quot; пр. Дмитриева д.6/1"/>
  </r>
  <r>
    <d v="2020-02-12T11:00:00"/>
    <x v="42"/>
    <n v="3"/>
    <x v="2"/>
    <s v="&quot;Парабола&quot; пр. Дмитриева д.6/1"/>
  </r>
  <r>
    <d v="2020-02-12T11:00:00"/>
    <x v="42"/>
    <n v="3"/>
    <x v="2"/>
    <s v="&quot;Парабола&quot; пр. Дмитриева д.6/1"/>
  </r>
  <r>
    <d v="2020-02-12T11:00:00"/>
    <x v="42"/>
    <n v="3"/>
    <x v="2"/>
    <s v="&quot;Парабола&quot; пр. Дмитриева д.6/1"/>
  </r>
  <r>
    <d v="2020-02-12T11:00:00"/>
    <x v="42"/>
    <n v="3"/>
    <x v="2"/>
    <s v="&quot;Парабола&quot; пр. Дмитриева д.6/1"/>
  </r>
  <r>
    <d v="2020-02-12T12:00:00"/>
    <x v="42"/>
    <n v="3"/>
    <x v="2"/>
    <s v="&quot;Парабола&quot; пр. Дмитриева д.6/1"/>
  </r>
  <r>
    <d v="2020-02-12T12:00:00"/>
    <x v="42"/>
    <n v="3"/>
    <x v="2"/>
    <s v="&quot;Парабола&quot; пр. Дмитриева д.6/1"/>
  </r>
  <r>
    <d v="2020-02-12T12:00:00"/>
    <x v="42"/>
    <n v="3"/>
    <x v="2"/>
    <s v="&quot;Парабола&quot; пр. Дмитриева д.6/1"/>
  </r>
  <r>
    <d v="2020-02-12T13:00:00"/>
    <x v="42"/>
    <n v="3"/>
    <x v="2"/>
    <s v="&quot;Парабола&quot; пр. Дмитриева д.6/1"/>
  </r>
  <r>
    <d v="2020-02-12T13:00:00"/>
    <x v="42"/>
    <n v="3"/>
    <x v="2"/>
    <s v="&quot;Парабола&quot; пр. Дмитриева д.6/1"/>
  </r>
  <r>
    <d v="2020-02-12T13:00:00"/>
    <x v="42"/>
    <n v="3"/>
    <x v="2"/>
    <s v="&quot;Парабола&quot; пр. Дмитриева д.6/1"/>
  </r>
  <r>
    <d v="2020-02-12T13:00:00"/>
    <x v="42"/>
    <n v="3"/>
    <x v="2"/>
    <s v="&quot;Парабола&quot; пр. Дмитриева д.6/1"/>
  </r>
  <r>
    <d v="2020-02-12T14:00:00"/>
    <x v="42"/>
    <n v="3"/>
    <x v="2"/>
    <s v="&quot;Парабола&quot; пр. Дмитриева д.6/1"/>
  </r>
  <r>
    <d v="2020-02-12T14:00:00"/>
    <x v="42"/>
    <n v="3"/>
    <x v="2"/>
    <s v="&quot;Парабола&quot; пр. Дмитриева д.6/1"/>
  </r>
  <r>
    <d v="2020-02-12T14:00:00"/>
    <x v="42"/>
    <n v="3"/>
    <x v="2"/>
    <s v="&quot;Парабола&quot; пр. Дмитриева д.6/1"/>
  </r>
  <r>
    <d v="2020-02-12T14:00:00"/>
    <x v="42"/>
    <n v="3"/>
    <x v="2"/>
    <s v="&quot;Парабола&quot; пр. Дмитриева д.6/1"/>
  </r>
  <r>
    <d v="2020-02-12T14:00:00"/>
    <x v="42"/>
    <n v="3"/>
    <x v="2"/>
    <s v="&quot;Парабола&quot; пр. Дмитриева д.6/1"/>
  </r>
  <r>
    <d v="2020-02-12T14:00:00"/>
    <x v="42"/>
    <n v="3"/>
    <x v="2"/>
    <s v="&quot;Парабола&quot; пр. Дмитриева д.6/1"/>
  </r>
  <r>
    <d v="2020-02-12T15:00:00"/>
    <x v="42"/>
    <n v="3"/>
    <x v="2"/>
    <s v="&quot;Парабола&quot; пр. Дмитриева д.6/1"/>
  </r>
  <r>
    <d v="2020-02-12T15:00:00"/>
    <x v="42"/>
    <n v="3"/>
    <x v="2"/>
    <s v="&quot;Парабола&quot; пр. Дмитриева д.6/1"/>
  </r>
  <r>
    <d v="2020-02-12T15:00:00"/>
    <x v="42"/>
    <n v="3"/>
    <x v="2"/>
    <s v="&quot;Парабола&quot; пр. Дмитриева д.6/1"/>
  </r>
  <r>
    <d v="2020-02-12T18:00:00"/>
    <x v="42"/>
    <n v="3"/>
    <x v="2"/>
    <s v="&quot;Парабола&quot; пр. Дмитриева д.6/1"/>
  </r>
  <r>
    <d v="2020-02-12T20:45:00"/>
    <x v="42"/>
    <n v="3"/>
    <x v="2"/>
    <s v="&quot;Парабола&quot; пр. Дмитриева д.6/1"/>
  </r>
  <r>
    <d v="2020-02-12T20:48:00"/>
    <x v="42"/>
    <n v="3"/>
    <x v="2"/>
    <s v="&quot;Парабола&quot; пр. Дмитриева д.6/1"/>
  </r>
  <r>
    <d v="2020-02-12T22:00:00"/>
    <x v="42"/>
    <n v="3"/>
    <x v="2"/>
    <s v="&quot;Парабола&quot; пр. Дмитриева д.6/1"/>
  </r>
  <r>
    <d v="2020-02-13T03:00:00"/>
    <x v="43"/>
    <n v="3"/>
    <x v="2"/>
    <s v="&quot;Парабола&quot; пр. Дмитриева д.6/1"/>
  </r>
  <r>
    <d v="2020-02-13T05:00:00"/>
    <x v="43"/>
    <n v="3"/>
    <x v="2"/>
    <s v="&quot;Парабола&quot; пр. Дмитриева д.6/1"/>
  </r>
  <r>
    <d v="2020-02-13T05:00:00"/>
    <x v="43"/>
    <n v="3"/>
    <x v="2"/>
    <s v="&quot;Парабола&quot; пр. Дмитриева д.6/1"/>
  </r>
  <r>
    <d v="2020-02-13T07:58:00"/>
    <x v="43"/>
    <n v="3"/>
    <x v="2"/>
    <s v="&quot;Парабола&quot; пр. Дмитриева д.6/1"/>
  </r>
  <r>
    <d v="2020-02-13T08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09:00:00"/>
    <x v="43"/>
    <n v="3"/>
    <x v="2"/>
    <s v="&quot;Парабола&quot; пр. Дмитриева д.6/1"/>
  </r>
  <r>
    <d v="2020-02-13T10:00:00"/>
    <x v="43"/>
    <n v="1"/>
    <x v="0"/>
    <s v="&quot;Шанс&quot; ул.Заречная д.5"/>
  </r>
  <r>
    <d v="2020-02-13T10:00:00"/>
    <x v="43"/>
    <n v="1"/>
    <x v="0"/>
    <s v="&quot;Шанс&quot; ул.Заречная д.5"/>
  </r>
  <r>
    <d v="2020-02-13T10:00:00"/>
    <x v="43"/>
    <n v="1"/>
    <x v="0"/>
    <s v="&quot;Шанс&quot; ул.Заречная д.5"/>
  </r>
  <r>
    <d v="2020-02-13T10:00:00"/>
    <x v="43"/>
    <n v="1"/>
    <x v="0"/>
    <s v="&quot;Шанс&quot; ул.Заречная д.5"/>
  </r>
  <r>
    <d v="2020-02-13T10:00:00"/>
    <x v="43"/>
    <n v="2"/>
    <x v="1"/>
    <s v="&quot;Колибри&quot; ул. Широкая д.150"/>
  </r>
  <r>
    <d v="2020-02-13T10:00:00"/>
    <x v="43"/>
    <n v="2"/>
    <x v="1"/>
    <s v="&quot;Колибри&quot; ул. Широкая д.150"/>
  </r>
  <r>
    <d v="2020-02-13T10:00:00"/>
    <x v="43"/>
    <n v="2"/>
    <x v="1"/>
    <s v="&quot;Колибри&quot; ул. Широкая д.150"/>
  </r>
  <r>
    <d v="2020-02-13T10:00:00"/>
    <x v="43"/>
    <n v="2"/>
    <x v="1"/>
    <s v="&quot;Колибри&quot; ул. Широкая д.150"/>
  </r>
  <r>
    <d v="2020-02-13T10:00:00"/>
    <x v="43"/>
    <n v="2"/>
    <x v="1"/>
    <s v="&quot;Колибри&quot; ул. Широкая д.150"/>
  </r>
  <r>
    <d v="2020-02-13T10:46:00"/>
    <x v="43"/>
    <n v="2"/>
    <x v="1"/>
    <s v="&quot;Колибри&quot; ул. Широкая д.150"/>
  </r>
  <r>
    <d v="2020-02-13T11:00:00"/>
    <x v="43"/>
    <n v="2"/>
    <x v="1"/>
    <s v="&quot;Колибри&quot; ул. Широкая д.150"/>
  </r>
  <r>
    <d v="2020-02-13T11:00:00"/>
    <x v="43"/>
    <n v="3"/>
    <x v="2"/>
    <s v="&quot;Парабола&quot; пр. Дмитриева д.6/1"/>
  </r>
  <r>
    <d v="2020-02-13T11:00:00"/>
    <x v="43"/>
    <n v="3"/>
    <x v="2"/>
    <s v="&quot;Парабола&quot; пр. Дмитриева д.6/1"/>
  </r>
  <r>
    <d v="2020-02-13T11:30:00"/>
    <x v="43"/>
    <n v="3"/>
    <x v="2"/>
    <s v="&quot;Парабола&quot; пр. Дмитриева д.6/1"/>
  </r>
  <r>
    <d v="2020-02-13T12:00:00"/>
    <x v="43"/>
    <n v="4"/>
    <x v="3"/>
    <s v="&quot;Первый&quot; ул. Пахоменко д.30"/>
  </r>
  <r>
    <d v="2020-02-13T12:00:00"/>
    <x v="43"/>
    <n v="4"/>
    <x v="3"/>
    <s v="&quot;Первый&quot; ул. Пахоменко д.30"/>
  </r>
  <r>
    <d v="2020-02-13T12:00:00"/>
    <x v="43"/>
    <n v="4"/>
    <x v="3"/>
    <s v="&quot;Первый&quot; ул. Пахоменко д.30"/>
  </r>
  <r>
    <d v="2020-02-13T13:00:00"/>
    <x v="43"/>
    <n v="4"/>
    <x v="3"/>
    <s v="&quot;Первый&quot; ул. Пахоменко д.30"/>
  </r>
  <r>
    <d v="2020-02-13T13:00:00"/>
    <x v="43"/>
    <n v="4"/>
    <x v="3"/>
    <s v="&quot;Первый&quot; ул. Пахоменко д.30"/>
  </r>
  <r>
    <d v="2020-02-13T13:00:00"/>
    <x v="43"/>
    <n v="1"/>
    <x v="0"/>
    <s v="&quot;Шанс&quot; ул.Заречная д.5"/>
  </r>
  <r>
    <d v="2020-02-13T14:00:00"/>
    <x v="43"/>
    <n v="1"/>
    <x v="0"/>
    <s v="&quot;Шанс&quot; ул.Заречная д.5"/>
  </r>
  <r>
    <d v="2020-02-13T14:00:00"/>
    <x v="43"/>
    <n v="1"/>
    <x v="0"/>
    <s v="&quot;Шанс&quot; ул.Заречная д.5"/>
  </r>
  <r>
    <d v="2020-02-13T14:00:00"/>
    <x v="43"/>
    <n v="2"/>
    <x v="1"/>
    <s v="&quot;Колибри&quot; ул. Широкая д.150"/>
  </r>
  <r>
    <d v="2020-02-13T14:00:00"/>
    <x v="43"/>
    <n v="2"/>
    <x v="1"/>
    <s v="&quot;Колибри&quot; ул. Широкая д.150"/>
  </r>
  <r>
    <d v="2020-02-13T15:00:00"/>
    <x v="43"/>
    <n v="2"/>
    <x v="1"/>
    <s v="&quot;Колибри&quot; ул. Широкая д.150"/>
  </r>
  <r>
    <d v="2020-02-13T15:00:00"/>
    <x v="43"/>
    <n v="2"/>
    <x v="1"/>
    <s v="&quot;Колибри&quot; ул. Широкая д.150"/>
  </r>
  <r>
    <d v="2020-02-13T15:00:00"/>
    <x v="43"/>
    <n v="2"/>
    <x v="1"/>
    <s v="&quot;Колибри&quot; ул. Широкая д.150"/>
  </r>
  <r>
    <d v="2020-02-13T15:00:00"/>
    <x v="43"/>
    <n v="2"/>
    <x v="1"/>
    <s v="&quot;Колибри&quot; ул. Широкая д.150"/>
  </r>
  <r>
    <d v="2020-02-13T15:00:00"/>
    <x v="43"/>
    <n v="2"/>
    <x v="1"/>
    <s v="&quot;Колибри&quot; ул. Широкая д.150"/>
  </r>
  <r>
    <d v="2020-02-13T15:10:00"/>
    <x v="43"/>
    <n v="3"/>
    <x v="2"/>
    <s v="&quot;Парабола&quot; пр. Дмитриева д.6/1"/>
  </r>
  <r>
    <d v="2020-02-13T16:00:00"/>
    <x v="43"/>
    <n v="3"/>
    <x v="2"/>
    <s v="&quot;Парабола&quot; пр. Дмитриева д.6/1"/>
  </r>
  <r>
    <d v="2020-02-13T16:20:00"/>
    <x v="43"/>
    <n v="3"/>
    <x v="2"/>
    <s v="&quot;Парабола&quot; пр. Дмитриева д.6/1"/>
  </r>
  <r>
    <d v="2020-02-13T16:30:00"/>
    <x v="43"/>
    <n v="4"/>
    <x v="3"/>
    <s v="&quot;Первый&quot; ул. Пахоменко д.30"/>
  </r>
  <r>
    <d v="2020-02-13T16:40:00"/>
    <x v="43"/>
    <n v="4"/>
    <x v="3"/>
    <s v="&quot;Первый&quot; ул. Пахоменко д.30"/>
  </r>
  <r>
    <d v="2020-02-13T17:00:00"/>
    <x v="43"/>
    <n v="4"/>
    <x v="3"/>
    <s v="&quot;Первый&quot; ул. Пахоменко д.30"/>
  </r>
  <r>
    <d v="2020-02-13T18:00:00"/>
    <x v="43"/>
    <n v="4"/>
    <x v="3"/>
    <s v="&quot;Первый&quot; ул. Пахоменко д.30"/>
  </r>
  <r>
    <d v="2020-02-13T18:00:00"/>
    <x v="43"/>
    <n v="4"/>
    <x v="3"/>
    <s v="&quot;Первый&quot; ул. Пахоменко д.30"/>
  </r>
  <r>
    <d v="2020-02-13T19:00:00"/>
    <x v="43"/>
    <n v="1"/>
    <x v="0"/>
    <s v="&quot;Шанс&quot; ул.Заречная д.5"/>
  </r>
  <r>
    <d v="2020-02-13T20:00:00"/>
    <x v="43"/>
    <n v="1"/>
    <x v="0"/>
    <s v="&quot;Шанс&quot; ул.Заречная д.5"/>
  </r>
  <r>
    <d v="2020-02-14T02:40:00"/>
    <x v="44"/>
    <n v="1"/>
    <x v="0"/>
    <s v="&quot;Шанс&quot; ул.Заречная д.5"/>
  </r>
  <r>
    <d v="2020-02-14T06:00:00"/>
    <x v="44"/>
    <n v="1"/>
    <x v="0"/>
    <s v="&quot;Шанс&quot; ул.Заречная д.5"/>
  </r>
  <r>
    <d v="2020-02-14T07:35:00"/>
    <x v="44"/>
    <n v="1"/>
    <x v="0"/>
    <s v="&quot;Шанс&quot; ул.Заречная д.5"/>
  </r>
  <r>
    <d v="2020-02-14T08:00:00"/>
    <x v="44"/>
    <n v="1"/>
    <x v="0"/>
    <s v="&quot;Шанс&quot; ул.Заречная д.5"/>
  </r>
  <r>
    <d v="2020-02-14T08:00:00"/>
    <x v="44"/>
    <n v="1"/>
    <x v="0"/>
    <s v="&quot;Шанс&quot; ул.Заречная д.5"/>
  </r>
  <r>
    <d v="2020-02-14T09:00:00"/>
    <x v="44"/>
    <n v="1"/>
    <x v="0"/>
    <s v="&quot;Шанс&quot; ул.Заречная д.5"/>
  </r>
  <r>
    <d v="2020-02-14T09:00:00"/>
    <x v="44"/>
    <n v="1"/>
    <x v="0"/>
    <s v="&quot;Шанс&quot; ул.Заречная д.5"/>
  </r>
  <r>
    <d v="2020-02-14T09:00:00"/>
    <x v="44"/>
    <n v="1"/>
    <x v="0"/>
    <s v="&quot;Шанс&quot; ул.Заречная д.5"/>
  </r>
  <r>
    <d v="2020-02-14T09:00:00"/>
    <x v="44"/>
    <n v="1"/>
    <x v="0"/>
    <s v="&quot;Шанс&quot; ул.Заречная д.5"/>
  </r>
  <r>
    <d v="2020-02-14T09:00:00"/>
    <x v="44"/>
    <n v="1"/>
    <x v="0"/>
    <s v="&quot;Шанс&quot; ул.Заречная д.5"/>
  </r>
  <r>
    <d v="2020-02-14T09:00:00"/>
    <x v="44"/>
    <n v="1"/>
    <x v="0"/>
    <s v="&quot;Шанс&quot; ул.Заречная д.5"/>
  </r>
  <r>
    <d v="2020-02-14T09:00:00"/>
    <x v="44"/>
    <n v="1"/>
    <x v="0"/>
    <s v="&quot;Шанс&quot; ул.Заречная д.5"/>
  </r>
  <r>
    <d v="2020-02-14T09:01:00"/>
    <x v="44"/>
    <n v="1"/>
    <x v="0"/>
    <s v="&quot;Шанс&quot; ул.Заречная д.5"/>
  </r>
  <r>
    <d v="2020-02-14T09:50:00"/>
    <x v="44"/>
    <n v="1"/>
    <x v="0"/>
    <s v="&quot;Шанс&quot; ул.Заречная д.5"/>
  </r>
  <r>
    <d v="2020-02-14T10:00:00"/>
    <x v="44"/>
    <n v="1"/>
    <x v="0"/>
    <s v="&quot;Шанс&quot; ул.Заречная д.5"/>
  </r>
  <r>
    <d v="2020-02-14T10:00:00"/>
    <x v="44"/>
    <n v="1"/>
    <x v="0"/>
    <s v="&quot;Шанс&quot; ул.Заречная д.5"/>
  </r>
  <r>
    <d v="2020-02-14T10:00:00"/>
    <x v="44"/>
    <n v="1"/>
    <x v="0"/>
    <s v="&quot;Шанс&quot; ул.Заречная д.5"/>
  </r>
  <r>
    <d v="2020-02-14T10:00:00"/>
    <x v="44"/>
    <n v="1"/>
    <x v="0"/>
    <s v="&quot;Шанс&quot; ул.Заречная д.5"/>
  </r>
  <r>
    <d v="2020-02-14T10:00:00"/>
    <x v="44"/>
    <n v="1"/>
    <x v="0"/>
    <s v="&quot;Шанс&quot; ул.Заречная д.5"/>
  </r>
  <r>
    <d v="2020-02-14T10:52:28"/>
    <x v="44"/>
    <n v="1"/>
    <x v="0"/>
    <s v="&quot;Шанс&quot; ул.Заречная д.5"/>
  </r>
  <r>
    <d v="2020-02-14T11:00:00"/>
    <x v="44"/>
    <n v="1"/>
    <x v="0"/>
    <s v="&quot;Шанс&quot; ул.Заречная д.5"/>
  </r>
  <r>
    <d v="2020-02-14T12:00:00"/>
    <x v="44"/>
    <n v="1"/>
    <x v="0"/>
    <s v="&quot;Шанс&quot; ул.Заречная д.5"/>
  </r>
  <r>
    <d v="2020-02-14T13:00:00"/>
    <x v="44"/>
    <n v="1"/>
    <x v="0"/>
    <s v="&quot;Шанс&quot; ул.Заречная д.5"/>
  </r>
  <r>
    <d v="2020-02-14T13:00:00"/>
    <x v="44"/>
    <n v="1"/>
    <x v="0"/>
    <s v="&quot;Шанс&quot; ул.Заречная д.5"/>
  </r>
  <r>
    <d v="2020-02-14T13:00:00"/>
    <x v="44"/>
    <n v="1"/>
    <x v="0"/>
    <s v="&quot;Шанс&quot; ул.Заречная д.5"/>
  </r>
  <r>
    <d v="2020-02-14T14:00:00"/>
    <x v="44"/>
    <n v="1"/>
    <x v="0"/>
    <s v="&quot;Шанс&quot; ул.Заречная д.5"/>
  </r>
  <r>
    <d v="2020-02-14T14:00:00"/>
    <x v="44"/>
    <n v="1"/>
    <x v="0"/>
    <s v="&quot;Шанс&quot; ул.Заречная д.5"/>
  </r>
  <r>
    <d v="2020-02-14T14:00:00"/>
    <x v="44"/>
    <n v="1"/>
    <x v="0"/>
    <s v="&quot;Шанс&quot; ул.Заречная д.5"/>
  </r>
  <r>
    <d v="2020-02-14T14:00:00"/>
    <x v="44"/>
    <n v="1"/>
    <x v="0"/>
    <s v="&quot;Шанс&quot; ул.Заречная д.5"/>
  </r>
  <r>
    <d v="2020-02-14T14:00:00"/>
    <x v="44"/>
    <n v="1"/>
    <x v="0"/>
    <s v="&quot;Шанс&quot; ул.Заречная д.5"/>
  </r>
  <r>
    <d v="2020-02-14T15:00:00"/>
    <x v="44"/>
    <n v="1"/>
    <x v="0"/>
    <s v="&quot;Шанс&quot; ул.Заречная д.5"/>
  </r>
  <r>
    <d v="2020-02-14T15:00:00"/>
    <x v="44"/>
    <n v="1"/>
    <x v="0"/>
    <s v="&quot;Шанс&quot; ул.Заречная д.5"/>
  </r>
  <r>
    <d v="2020-02-14T15:00:00"/>
    <x v="44"/>
    <n v="1"/>
    <x v="0"/>
    <s v="&quot;Шанс&quot; ул.Заречная д.5"/>
  </r>
  <r>
    <d v="2020-02-14T15:00:00"/>
    <x v="44"/>
    <n v="1"/>
    <x v="0"/>
    <s v="&quot;Шанс&quot; ул.Заречная д.5"/>
  </r>
  <r>
    <d v="2020-02-14T15:00:00"/>
    <x v="44"/>
    <n v="1"/>
    <x v="0"/>
    <s v="&quot;Шанс&quot; ул.Заречная д.5"/>
  </r>
  <r>
    <d v="2020-02-14T15:00:00"/>
    <x v="44"/>
    <n v="1"/>
    <x v="0"/>
    <s v="&quot;Шанс&quot; ул.Заречная д.5"/>
  </r>
  <r>
    <d v="2020-02-14T16:00:00"/>
    <x v="44"/>
    <n v="1"/>
    <x v="0"/>
    <s v="&quot;Шанс&quot; ул.Заречная д.5"/>
  </r>
  <r>
    <d v="2020-02-14T16:00:00"/>
    <x v="44"/>
    <n v="1"/>
    <x v="0"/>
    <s v="&quot;Шанс&quot; ул.Заречная д.5"/>
  </r>
  <r>
    <d v="2020-02-14T16:18:00"/>
    <x v="44"/>
    <n v="1"/>
    <x v="0"/>
    <s v="&quot;Шанс&quot; ул.Заречная д.5"/>
  </r>
  <r>
    <d v="2020-02-14T17:00:00"/>
    <x v="44"/>
    <n v="2"/>
    <x v="1"/>
    <s v="&quot;Колибри&quot; ул. Широкая д.150"/>
  </r>
  <r>
    <d v="2020-02-14T18:00:00"/>
    <x v="44"/>
    <n v="2"/>
    <x v="1"/>
    <s v="&quot;Колибри&quot; ул. Широкая д.150"/>
  </r>
  <r>
    <d v="2020-02-14T19:00:00"/>
    <x v="44"/>
    <n v="2"/>
    <x v="1"/>
    <s v="&quot;Колибри&quot; ул. Широкая д.150"/>
  </r>
  <r>
    <d v="2020-02-14T19:30:00"/>
    <x v="44"/>
    <n v="2"/>
    <x v="1"/>
    <s v="&quot;Колибри&quot; ул. Широкая д.150"/>
  </r>
  <r>
    <d v="2020-02-14T19:30:00"/>
    <x v="44"/>
    <n v="2"/>
    <x v="1"/>
    <s v="&quot;Колибри&quot; ул. Широкая д.150"/>
  </r>
  <r>
    <d v="2020-02-14T20:00:00"/>
    <x v="44"/>
    <n v="2"/>
    <x v="1"/>
    <s v="&quot;Колибри&quot; ул. Широкая д.150"/>
  </r>
  <r>
    <d v="2020-02-14T20:20:00"/>
    <x v="44"/>
    <n v="2"/>
    <x v="1"/>
    <s v="&quot;Колибри&quot; ул. Широкая д.150"/>
  </r>
  <r>
    <d v="2020-02-14T20:55:00"/>
    <x v="44"/>
    <n v="2"/>
    <x v="1"/>
    <s v="&quot;Колибри&quot; ул. Широкая д.150"/>
  </r>
  <r>
    <d v="2020-02-14T21:00:00"/>
    <x v="44"/>
    <n v="2"/>
    <x v="1"/>
    <s v="&quot;Колибри&quot; ул. Широкая д.150"/>
  </r>
  <r>
    <d v="2020-02-14T21:10:00"/>
    <x v="44"/>
    <n v="2"/>
    <x v="1"/>
    <s v="&quot;Колибри&quot; ул. Широкая д.150"/>
  </r>
  <r>
    <d v="2020-02-14T23:00:00"/>
    <x v="44"/>
    <n v="2"/>
    <x v="1"/>
    <s v="&quot;Колибри&quot; ул. Широкая д.150"/>
  </r>
  <r>
    <d v="2020-02-15T00:30:00"/>
    <x v="45"/>
    <n v="2"/>
    <x v="1"/>
    <s v="&quot;Колибри&quot; ул. Широкая д.150"/>
  </r>
  <r>
    <d v="2020-02-15T01:30:00"/>
    <x v="45"/>
    <n v="2"/>
    <x v="1"/>
    <s v="&quot;Колибри&quot; ул. Широкая д.150"/>
  </r>
  <r>
    <d v="2020-02-15T01:30:00"/>
    <x v="45"/>
    <n v="2"/>
    <x v="1"/>
    <s v="&quot;Колибри&quot; ул. Широкая д.150"/>
  </r>
  <r>
    <d v="2020-02-15T02:00:00"/>
    <x v="45"/>
    <n v="2"/>
    <x v="1"/>
    <s v="&quot;Колибри&quot; ул. Широкая д.150"/>
  </r>
  <r>
    <d v="2020-02-15T08:00:00"/>
    <x v="45"/>
    <n v="2"/>
    <x v="1"/>
    <s v="&quot;Колибри&quot; ул. Широкая д.150"/>
  </r>
  <r>
    <d v="2020-02-15T08:58:00"/>
    <x v="45"/>
    <n v="2"/>
    <x v="1"/>
    <s v="&quot;Колибри&quot; ул. Широкая д.150"/>
  </r>
  <r>
    <d v="2020-02-15T09:00:00"/>
    <x v="45"/>
    <n v="2"/>
    <x v="1"/>
    <s v="&quot;Колибри&quot; ул. Широкая д.150"/>
  </r>
  <r>
    <d v="2020-02-15T09:00:00"/>
    <x v="45"/>
    <n v="2"/>
    <x v="1"/>
    <s v="&quot;Колибри&quot; ул. Широкая д.150"/>
  </r>
  <r>
    <d v="2020-02-15T09:00:00"/>
    <x v="45"/>
    <n v="2"/>
    <x v="1"/>
    <s v="&quot;Колибри&quot; ул. Широкая д.150"/>
  </r>
  <r>
    <d v="2020-02-15T09:00:00"/>
    <x v="45"/>
    <n v="2"/>
    <x v="1"/>
    <s v="&quot;Колибри&quot; ул. Широкая д.150"/>
  </r>
  <r>
    <d v="2020-02-15T09:00:00"/>
    <x v="45"/>
    <n v="2"/>
    <x v="1"/>
    <s v="&quot;Колибри&quot; ул. Широкая д.150"/>
  </r>
  <r>
    <d v="2020-02-15T09:00:00"/>
    <x v="45"/>
    <n v="2"/>
    <x v="1"/>
    <s v="&quot;Колибри&quot; ул. Широкая д.150"/>
  </r>
  <r>
    <d v="2020-02-15T09:00:00"/>
    <x v="45"/>
    <n v="2"/>
    <x v="1"/>
    <s v="&quot;Колибри&quot; ул. Широкая д.150"/>
  </r>
  <r>
    <d v="2020-02-15T09:00:00"/>
    <x v="45"/>
    <n v="2"/>
    <x v="1"/>
    <s v="&quot;Колибри&quot; ул. Широкая д.150"/>
  </r>
  <r>
    <d v="2020-02-15T09:00:00"/>
    <x v="45"/>
    <n v="2"/>
    <x v="1"/>
    <s v="&quot;Колибри&quot; ул. Широкая д.150"/>
  </r>
  <r>
    <d v="2020-02-15T10:00:00"/>
    <x v="45"/>
    <n v="2"/>
    <x v="1"/>
    <s v="&quot;Колибри&quot; ул. Широкая д.150"/>
  </r>
  <r>
    <d v="2020-02-15T10:00:00"/>
    <x v="45"/>
    <n v="2"/>
    <x v="1"/>
    <s v="&quot;Колибри&quot; ул. Широкая д.150"/>
  </r>
  <r>
    <d v="2020-02-15T10:00:00"/>
    <x v="45"/>
    <n v="2"/>
    <x v="1"/>
    <s v="&quot;Колибри&quot; ул. Широкая д.150"/>
  </r>
  <r>
    <d v="2020-02-15T11:00:00"/>
    <x v="45"/>
    <n v="2"/>
    <x v="1"/>
    <s v="&quot;Колибри&quot; ул. Широкая д.150"/>
  </r>
  <r>
    <d v="2020-02-15T11:00:00"/>
    <x v="45"/>
    <n v="2"/>
    <x v="1"/>
    <s v="&quot;Колибри&quot; ул. Широкая д.150"/>
  </r>
  <r>
    <d v="2020-02-15T11:24:00"/>
    <x v="45"/>
    <n v="2"/>
    <x v="1"/>
    <s v="&quot;Колибри&quot; ул. Широкая д.150"/>
  </r>
  <r>
    <d v="2020-02-15T12:00:00"/>
    <x v="45"/>
    <n v="2"/>
    <x v="1"/>
    <s v="&quot;Колибри&quot; ул. Широкая д.150"/>
  </r>
  <r>
    <d v="2020-02-15T12:00:00"/>
    <x v="45"/>
    <n v="2"/>
    <x v="1"/>
    <s v="&quot;Колибри&quot; ул. Широкая д.150"/>
  </r>
  <r>
    <d v="2020-02-15T12:36:00"/>
    <x v="45"/>
    <n v="2"/>
    <x v="1"/>
    <s v="&quot;Колибри&quot; ул. Широкая д.150"/>
  </r>
  <r>
    <d v="2020-02-15T13:00:00"/>
    <x v="45"/>
    <n v="2"/>
    <x v="1"/>
    <s v="&quot;Колибри&quot; ул. Широкая д.150"/>
  </r>
  <r>
    <d v="2020-02-15T13:00:00"/>
    <x v="45"/>
    <n v="2"/>
    <x v="1"/>
    <s v="&quot;Колибри&quot; ул. Широкая д.150"/>
  </r>
  <r>
    <d v="2020-02-15T14:00:00"/>
    <x v="45"/>
    <n v="2"/>
    <x v="1"/>
    <s v="&quot;Колибри&quot; ул. Широкая д.150"/>
  </r>
  <r>
    <d v="2020-02-15T14:00:00"/>
    <x v="45"/>
    <n v="2"/>
    <x v="1"/>
    <s v="&quot;Колибри&quot; ул. Широкая д.150"/>
  </r>
  <r>
    <d v="2020-02-15T15:00:00"/>
    <x v="45"/>
    <n v="2"/>
    <x v="1"/>
    <s v="&quot;Колибри&quot; ул. Широкая д.150"/>
  </r>
  <r>
    <d v="2020-02-15T15:00:00"/>
    <x v="45"/>
    <n v="2"/>
    <x v="1"/>
    <s v="&quot;Колибри&quot; ул. Широкая д.150"/>
  </r>
  <r>
    <d v="2020-02-15T17:00:00"/>
    <x v="45"/>
    <n v="2"/>
    <x v="1"/>
    <s v="&quot;Колибри&quot; ул. Широкая д.150"/>
  </r>
  <r>
    <d v="2020-02-15T17:00:00"/>
    <x v="45"/>
    <n v="2"/>
    <x v="1"/>
    <s v="&quot;Колибри&quot; ул. Широкая д.150"/>
  </r>
  <r>
    <d v="2020-02-15T18:00:00"/>
    <x v="45"/>
    <n v="2"/>
    <x v="1"/>
    <s v="&quot;Колибри&quot; ул. Широкая д.150"/>
  </r>
  <r>
    <d v="2020-02-15T19:31:00"/>
    <x v="45"/>
    <n v="2"/>
    <x v="1"/>
    <s v="&quot;Колибри&quot; ул. Широкая д.150"/>
  </r>
  <r>
    <d v="2020-02-15T20:00:00"/>
    <x v="45"/>
    <n v="2"/>
    <x v="1"/>
    <s v="&quot;Колибри&quot; ул. Широкая д.150"/>
  </r>
  <r>
    <d v="2020-02-15T21:00:00"/>
    <x v="45"/>
    <n v="2"/>
    <x v="1"/>
    <s v="&quot;Колибри&quot; ул. Широкая д.150"/>
  </r>
  <r>
    <d v="2020-02-16T00:01:00"/>
    <x v="46"/>
    <n v="2"/>
    <x v="1"/>
    <s v="&quot;Колибри&quot; ул. Широкая д.150"/>
  </r>
  <r>
    <d v="2020-02-16T01:00:00"/>
    <x v="46"/>
    <n v="2"/>
    <x v="1"/>
    <s v="&quot;Колибри&quot; ул. Широкая д.150"/>
  </r>
  <r>
    <d v="2020-02-16T07:47:00"/>
    <x v="46"/>
    <n v="2"/>
    <x v="1"/>
    <s v="&quot;Колибри&quot; ул. Широкая д.150"/>
  </r>
  <r>
    <d v="2020-02-16T08:00:00"/>
    <x v="46"/>
    <n v="2"/>
    <x v="1"/>
    <s v="&quot;Колибри&quot; ул. Широкая д.150"/>
  </r>
  <r>
    <d v="2020-02-16T08:00:00"/>
    <x v="46"/>
    <n v="2"/>
    <x v="1"/>
    <s v="&quot;Колибри&quot; ул. Широкая д.150"/>
  </r>
  <r>
    <d v="2020-02-16T08:00:00"/>
    <x v="46"/>
    <n v="2"/>
    <x v="1"/>
    <s v="&quot;Колибри&quot; ул. Широкая д.150"/>
  </r>
  <r>
    <d v="2020-02-16T09:00:00"/>
    <x v="46"/>
    <n v="2"/>
    <x v="1"/>
    <s v="&quot;Колибри&quot; ул. Широкая д.150"/>
  </r>
  <r>
    <d v="2020-02-16T09:00:00"/>
    <x v="46"/>
    <n v="3"/>
    <x v="2"/>
    <s v="&quot;Парабола&quot; пр. Дмитриева д.6/1"/>
  </r>
  <r>
    <d v="2020-02-16T09:00:00"/>
    <x v="46"/>
    <n v="3"/>
    <x v="2"/>
    <s v="&quot;Парабола&quot; пр. Дмитриева д.6/1"/>
  </r>
  <r>
    <d v="2020-02-16T09:00:00"/>
    <x v="46"/>
    <n v="3"/>
    <x v="2"/>
    <s v="&quot;Парабола&quot; пр. Дмитриева д.6/1"/>
  </r>
  <r>
    <d v="2020-02-16T09:00:00"/>
    <x v="46"/>
    <n v="3"/>
    <x v="2"/>
    <s v="&quot;Парабола&quot; пр. Дмитриева д.6/1"/>
  </r>
  <r>
    <d v="2020-02-16T09:00:00"/>
    <x v="46"/>
    <n v="3"/>
    <x v="2"/>
    <s v="&quot;Парабола&quot; пр. Дмитриева д.6/1"/>
  </r>
  <r>
    <d v="2020-02-16T09:00:00"/>
    <x v="46"/>
    <n v="3"/>
    <x v="2"/>
    <s v="&quot;Парабола&quot; пр. Дмитриева д.6/1"/>
  </r>
  <r>
    <d v="2020-02-16T09:00:00"/>
    <x v="46"/>
    <n v="3"/>
    <x v="2"/>
    <s v="&quot;Парабола&quot; пр. Дмитриева д.6/1"/>
  </r>
  <r>
    <d v="2020-02-16T09:00:00"/>
    <x v="46"/>
    <n v="3"/>
    <x v="2"/>
    <s v="&quot;Парабола&quot; пр. Дмитриева д.6/1"/>
  </r>
  <r>
    <d v="2020-02-16T09:00:00"/>
    <x v="46"/>
    <n v="3"/>
    <x v="2"/>
    <s v="&quot;Парабола&quot; пр. Дмитриева д.6/1"/>
  </r>
  <r>
    <d v="2020-02-16T09:00:00"/>
    <x v="46"/>
    <n v="3"/>
    <x v="2"/>
    <s v="&quot;Парабола&quot; пр. Дмитриева д.6/1"/>
  </r>
  <r>
    <d v="2020-02-16T10:00:00"/>
    <x v="46"/>
    <n v="3"/>
    <x v="2"/>
    <s v="&quot;Парабола&quot; пр. Дмитриева д.6/1"/>
  </r>
  <r>
    <d v="2020-02-16T10:00:00"/>
    <x v="46"/>
    <n v="3"/>
    <x v="2"/>
    <s v="&quot;Парабола&quot; пр. Дмитриева д.6/1"/>
  </r>
  <r>
    <d v="2020-02-16T10:00:00"/>
    <x v="46"/>
    <n v="3"/>
    <x v="2"/>
    <s v="&quot;Парабола&quot; пр. Дмитриева д.6/1"/>
  </r>
  <r>
    <d v="2020-02-16T10:00:00"/>
    <x v="46"/>
    <n v="3"/>
    <x v="2"/>
    <s v="&quot;Парабола&quot; пр. Дмитриева д.6/1"/>
  </r>
  <r>
    <d v="2020-02-16T10:00:00"/>
    <x v="46"/>
    <n v="3"/>
    <x v="2"/>
    <s v="&quot;Парабола&quot; пр. Дмитриева д.6/1"/>
  </r>
  <r>
    <d v="2020-02-16T10:00:00"/>
    <x v="46"/>
    <n v="3"/>
    <x v="2"/>
    <s v="&quot;Парабола&quot; пр. Дмитриева д.6/1"/>
  </r>
  <r>
    <d v="2020-02-16T11:00:00"/>
    <x v="46"/>
    <n v="3"/>
    <x v="2"/>
    <s v="&quot;Парабола&quot; пр. Дмитриева д.6/1"/>
  </r>
  <r>
    <d v="2020-02-16T11:00:00"/>
    <x v="46"/>
    <n v="3"/>
    <x v="2"/>
    <s v="&quot;Парабола&quot; пр. Дмитриева д.6/1"/>
  </r>
  <r>
    <d v="2020-02-16T11:58:04"/>
    <x v="46"/>
    <n v="3"/>
    <x v="2"/>
    <s v="&quot;Парабола&quot; пр. Дмитриева д.6/1"/>
  </r>
  <r>
    <d v="2020-02-16T12:00:00"/>
    <x v="46"/>
    <n v="3"/>
    <x v="2"/>
    <s v="&quot;Парабола&quot; пр. Дмитриева д.6/1"/>
  </r>
  <r>
    <d v="2020-02-16T13:00:00"/>
    <x v="46"/>
    <n v="3"/>
    <x v="2"/>
    <s v="&quot;Парабола&quot; пр. Дмитриева д.6/1"/>
  </r>
  <r>
    <d v="2020-02-16T13:00:00"/>
    <x v="46"/>
    <n v="3"/>
    <x v="2"/>
    <s v="&quot;Парабола&quot; пр. Дмитриева д.6/1"/>
  </r>
  <r>
    <d v="2020-02-16T13:00:00"/>
    <x v="46"/>
    <n v="3"/>
    <x v="2"/>
    <s v="&quot;Парабола&quot; пр. Дмитриева д.6/1"/>
  </r>
  <r>
    <d v="2020-02-16T13:00:00"/>
    <x v="46"/>
    <n v="3"/>
    <x v="2"/>
    <s v="&quot;Парабола&quot; пр. Дмитриева д.6/1"/>
  </r>
  <r>
    <d v="2020-02-16T14:00:00"/>
    <x v="46"/>
    <n v="3"/>
    <x v="2"/>
    <s v="&quot;Парабола&quot; пр. Дмитриева д.6/1"/>
  </r>
  <r>
    <d v="2020-02-16T14:00:00"/>
    <x v="46"/>
    <n v="3"/>
    <x v="2"/>
    <s v="&quot;Парабола&quot; пр. Дмитриева д.6/1"/>
  </r>
  <r>
    <d v="2020-02-16T14:20:00"/>
    <x v="46"/>
    <n v="3"/>
    <x v="2"/>
    <s v="&quot;Парабола&quot; пр. Дмитриева д.6/1"/>
  </r>
  <r>
    <d v="2020-02-16T15:00:00"/>
    <x v="46"/>
    <n v="3"/>
    <x v="2"/>
    <s v="&quot;Парабола&quot; пр. Дмитриева д.6/1"/>
  </r>
  <r>
    <d v="2020-02-16T15:00:00"/>
    <x v="46"/>
    <n v="3"/>
    <x v="2"/>
    <s v="&quot;Парабола&quot; пр. Дмитриева д.6/1"/>
  </r>
  <r>
    <d v="2020-02-16T15:31:00"/>
    <x v="46"/>
    <n v="3"/>
    <x v="2"/>
    <s v="&quot;Парабола&quot; пр. Дмитриева д.6/1"/>
  </r>
  <r>
    <d v="2020-02-16T15:40:00"/>
    <x v="46"/>
    <n v="3"/>
    <x v="2"/>
    <s v="&quot;Парабола&quot; пр. Дмитриева д.6/1"/>
  </r>
  <r>
    <d v="2020-02-16T17:10:00"/>
    <x v="46"/>
    <n v="3"/>
    <x v="2"/>
    <s v="&quot;Парабола&quot; пр. Дмитриева д.6/1"/>
  </r>
  <r>
    <d v="2020-02-16T17:25:00"/>
    <x v="46"/>
    <n v="3"/>
    <x v="2"/>
    <s v="&quot;Парабола&quot; пр. Дмитриева д.6/1"/>
  </r>
  <r>
    <d v="2020-02-16T19:00:00"/>
    <x v="46"/>
    <n v="3"/>
    <x v="2"/>
    <s v="&quot;Парабола&quot; пр. Дмитриева д.6/1"/>
  </r>
  <r>
    <d v="2020-02-16T21:00:00"/>
    <x v="46"/>
    <n v="3"/>
    <x v="2"/>
    <s v="&quot;Парабола&quot; пр. Дмитриева д.6/1"/>
  </r>
  <r>
    <d v="2020-02-16T21:59:00"/>
    <x v="46"/>
    <n v="3"/>
    <x v="2"/>
    <s v="&quot;Парабола&quot; пр. Дмитриева д.6/1"/>
  </r>
  <r>
    <d v="2020-02-16T23:10:00"/>
    <x v="46"/>
    <n v="3"/>
    <x v="2"/>
    <s v="&quot;Парабола&quot; пр. Дмитриева д.6/1"/>
  </r>
  <r>
    <d v="2020-02-17T02:30:00"/>
    <x v="47"/>
    <n v="3"/>
    <x v="2"/>
    <s v="&quot;Парабола&quot; пр. Дмитриева д.6/1"/>
  </r>
  <r>
    <d v="2020-02-17T04:00:00"/>
    <x v="47"/>
    <n v="3"/>
    <x v="2"/>
    <s v="&quot;Парабола&quot; пр. Дмитриева д.6/1"/>
  </r>
  <r>
    <d v="2020-02-17T08:00:00"/>
    <x v="47"/>
    <n v="3"/>
    <x v="2"/>
    <s v="&quot;Парабола&quot; пр. Дмитриева д.6/1"/>
  </r>
  <r>
    <d v="2020-02-17T08:00:00"/>
    <x v="47"/>
    <n v="3"/>
    <x v="2"/>
    <s v="&quot;Парабола&quot; пр. Дмитриева д.6/1"/>
  </r>
  <r>
    <d v="2020-02-17T08:00:00"/>
    <x v="47"/>
    <n v="3"/>
    <x v="2"/>
    <s v="&quot;Парабола&quot; пр. Дмитриева д.6/1"/>
  </r>
  <r>
    <d v="2020-02-17T08:00:00"/>
    <x v="47"/>
    <n v="3"/>
    <x v="2"/>
    <s v="&quot;Парабола&quot; пр. Дмитриева д.6/1"/>
  </r>
  <r>
    <d v="2020-02-17T08:15:36"/>
    <x v="47"/>
    <n v="3"/>
    <x v="2"/>
    <s v="&quot;Парабола&quot; пр. Дмитриева д.6/1"/>
  </r>
  <r>
    <d v="2020-02-17T09:00:00"/>
    <x v="47"/>
    <n v="3"/>
    <x v="2"/>
    <s v="&quot;Парабола&quot; пр. Дмитриева д.6/1"/>
  </r>
  <r>
    <d v="2020-02-17T09:00:00"/>
    <x v="47"/>
    <n v="3"/>
    <x v="2"/>
    <s v="&quot;Парабола&quot; пр. Дмитриева д.6/1"/>
  </r>
  <r>
    <d v="2020-02-17T09:00:00"/>
    <x v="47"/>
    <n v="3"/>
    <x v="2"/>
    <s v="&quot;Парабола&quot; пр. Дмитриева д.6/1"/>
  </r>
  <r>
    <d v="2020-02-17T09:00:00"/>
    <x v="47"/>
    <n v="3"/>
    <x v="2"/>
    <s v="&quot;Парабола&quot; пр. Дмитриева д.6/1"/>
  </r>
  <r>
    <d v="2020-02-17T09:00:00"/>
    <x v="47"/>
    <n v="3"/>
    <x v="2"/>
    <s v="&quot;Парабола&quot; пр. Дмитриева д.6/1"/>
  </r>
  <r>
    <d v="2020-02-17T09:00:00"/>
    <x v="47"/>
    <n v="3"/>
    <x v="2"/>
    <s v="&quot;Парабола&quot; пр. Дмитриева д.6/1"/>
  </r>
  <r>
    <d v="2020-02-17T09:00:00"/>
    <x v="47"/>
    <n v="3"/>
    <x v="2"/>
    <s v="&quot;Парабола&quot; пр. Дмитриева д.6/1"/>
  </r>
  <r>
    <d v="2020-02-17T09:00:00"/>
    <x v="47"/>
    <n v="3"/>
    <x v="2"/>
    <s v="&quot;Парабола&quot; пр. Дмитриева д.6/1"/>
  </r>
  <r>
    <d v="2020-02-17T09:00:00"/>
    <x v="47"/>
    <n v="3"/>
    <x v="2"/>
    <s v="&quot;Парабола&quot; пр. Дмитриева д.6/1"/>
  </r>
  <r>
    <d v="2020-02-17T09:00:00"/>
    <x v="47"/>
    <n v="3"/>
    <x v="2"/>
    <s v="&quot;Парабола&quot; пр. Дмитриева д.6/1"/>
  </r>
  <r>
    <d v="2020-02-17T09:00:00"/>
    <x v="47"/>
    <n v="3"/>
    <x v="2"/>
    <s v="&quot;Парабола&quot; пр. Дмитриева д.6/1"/>
  </r>
  <r>
    <d v="2020-02-17T09:30:00"/>
    <x v="47"/>
    <n v="3"/>
    <x v="2"/>
    <s v="&quot;Парабола&quot; пр. Дмитриева д.6/1"/>
  </r>
  <r>
    <d v="2020-02-17T10:00:00"/>
    <x v="47"/>
    <n v="3"/>
    <x v="2"/>
    <s v="&quot;Парабола&quot; пр. Дмитриева д.6/1"/>
  </r>
  <r>
    <d v="2020-02-17T10:00:00"/>
    <x v="47"/>
    <n v="3"/>
    <x v="2"/>
    <s v="&quot;Парабола&quot; пр. Дмитриева д.6/1"/>
  </r>
  <r>
    <d v="2020-02-17T10:00:00"/>
    <x v="47"/>
    <n v="3"/>
    <x v="2"/>
    <s v="&quot;Парабола&quot; пр. Дмитриева д.6/1"/>
  </r>
  <r>
    <d v="2020-02-17T10:10:00"/>
    <x v="47"/>
    <n v="3"/>
    <x v="2"/>
    <s v="&quot;Парабола&quot; пр. Дмитриева д.6/1"/>
  </r>
  <r>
    <d v="2020-02-17T11:00:00"/>
    <x v="47"/>
    <n v="3"/>
    <x v="2"/>
    <s v="&quot;Парабола&quot; пр. Дмитриева д.6/1"/>
  </r>
  <r>
    <d v="2020-02-17T11:00:00"/>
    <x v="47"/>
    <n v="3"/>
    <x v="2"/>
    <s v="&quot;Парабола&quot; пр. Дмитриева д.6/1"/>
  </r>
  <r>
    <d v="2020-02-17T11:00:00"/>
    <x v="47"/>
    <n v="3"/>
    <x v="2"/>
    <s v="&quot;Парабола&quot; пр. Дмитриева д.6/1"/>
  </r>
  <r>
    <d v="2020-02-17T11:00:00"/>
    <x v="47"/>
    <n v="3"/>
    <x v="2"/>
    <s v="&quot;Парабола&quot; пр. Дмитриева д.6/1"/>
  </r>
  <r>
    <d v="2020-02-17T11:57:55"/>
    <x v="47"/>
    <n v="3"/>
    <x v="2"/>
    <s v="&quot;Парабола&quot; пр. Дмитриева д.6/1"/>
  </r>
  <r>
    <d v="2020-02-17T12:00:00"/>
    <x v="47"/>
    <n v="3"/>
    <x v="2"/>
    <s v="&quot;Парабола&quot; пр. Дмитриева д.6/1"/>
  </r>
  <r>
    <d v="2020-02-17T12:00:00"/>
    <x v="47"/>
    <n v="3"/>
    <x v="2"/>
    <s v="&quot;Парабола&quot; пр. Дмитриева д.6/1"/>
  </r>
  <r>
    <d v="2020-02-17T12:00:00"/>
    <x v="47"/>
    <n v="3"/>
    <x v="2"/>
    <s v="&quot;Парабола&quot; пр. Дмитриева д.6/1"/>
  </r>
  <r>
    <d v="2020-02-17T12:30:00"/>
    <x v="47"/>
    <n v="3"/>
    <x v="2"/>
    <s v="&quot;Парабола&quot; пр. Дмитриева д.6/1"/>
  </r>
  <r>
    <d v="2020-02-17T12:56:00"/>
    <x v="47"/>
    <n v="3"/>
    <x v="2"/>
    <s v="&quot;Парабола&quot; пр. Дмитриева д.6/1"/>
  </r>
  <r>
    <d v="2020-02-17T14:00:00"/>
    <x v="47"/>
    <n v="3"/>
    <x v="2"/>
    <s v="&quot;Парабола&quot; пр. Дмитриева д.6/1"/>
  </r>
  <r>
    <d v="2020-02-17T14:00:00"/>
    <x v="47"/>
    <n v="3"/>
    <x v="2"/>
    <s v="&quot;Парабола&quot; пр. Дмитриева д.6/1"/>
  </r>
  <r>
    <d v="2020-02-17T14:00:00"/>
    <x v="47"/>
    <n v="3"/>
    <x v="2"/>
    <s v="&quot;Парабола&quot; пр. Дмитриева д.6/1"/>
  </r>
  <r>
    <d v="2020-02-17T14:35:00"/>
    <x v="47"/>
    <n v="3"/>
    <x v="2"/>
    <s v="&quot;Парабола&quot; пр. Дмитриева д.6/1"/>
  </r>
  <r>
    <d v="2020-02-17T15:00:00"/>
    <x v="47"/>
    <n v="3"/>
    <x v="2"/>
    <s v="&quot;Парабола&quot; пр. Дмитриева д.6/1"/>
  </r>
  <r>
    <d v="2020-02-17T15:00:00"/>
    <x v="47"/>
    <n v="3"/>
    <x v="2"/>
    <s v="&quot;Парабола&quot; пр. Дмитриева д.6/1"/>
  </r>
  <r>
    <d v="2020-02-17T15:30:00"/>
    <x v="47"/>
    <n v="3"/>
    <x v="2"/>
    <s v="&quot;Парабола&quot; пр. Дмитриева д.6/1"/>
  </r>
  <r>
    <d v="2020-02-17T16:00:00"/>
    <x v="47"/>
    <n v="3"/>
    <x v="2"/>
    <s v="&quot;Парабола&quot; пр. Дмитриева д.6/1"/>
  </r>
  <r>
    <d v="2020-02-17T16:00:00"/>
    <x v="47"/>
    <n v="3"/>
    <x v="2"/>
    <s v="&quot;Парабола&quot; пр. Дмитриева д.6/1"/>
  </r>
  <r>
    <d v="2020-02-17T16:00:00"/>
    <x v="47"/>
    <n v="3"/>
    <x v="2"/>
    <s v="&quot;Парабола&quot; пр. Дмитриева д.6/1"/>
  </r>
  <r>
    <d v="2020-02-17T16:00:00"/>
    <x v="47"/>
    <n v="3"/>
    <x v="2"/>
    <s v="&quot;Парабола&quot; пр. Дмитриева д.6/1"/>
  </r>
  <r>
    <d v="2020-02-17T16:40:00"/>
    <x v="47"/>
    <n v="3"/>
    <x v="2"/>
    <s v="&quot;Парабола&quot; пр. Дмитриева д.6/1"/>
  </r>
  <r>
    <d v="2020-02-17T16:40:00"/>
    <x v="47"/>
    <n v="3"/>
    <x v="2"/>
    <s v="&quot;Парабола&quot; пр. Дмитриева д.6/1"/>
  </r>
  <r>
    <d v="2020-02-17T18:00:00"/>
    <x v="47"/>
    <n v="3"/>
    <x v="2"/>
    <s v="&quot;Парабола&quot; пр. Дмитриева д.6/1"/>
  </r>
  <r>
    <d v="2020-02-17T19:05:00"/>
    <x v="47"/>
    <n v="3"/>
    <x v="2"/>
    <s v="&quot;Парабола&quot; пр. Дмитриева д.6/1"/>
  </r>
  <r>
    <d v="2020-02-17T19:15:00"/>
    <x v="47"/>
    <n v="3"/>
    <x v="2"/>
    <s v="&quot;Парабола&quot; пр. Дмитриева д.6/1"/>
  </r>
  <r>
    <d v="2020-02-17T21:00:00"/>
    <x v="47"/>
    <n v="3"/>
    <x v="2"/>
    <s v="&quot;Парабола&quot; пр. Дмитриева д.6/1"/>
  </r>
  <r>
    <d v="2020-02-17T21:55:00"/>
    <x v="47"/>
    <n v="3"/>
    <x v="2"/>
    <s v="&quot;Парабола&quot; пр. Дмитриева д.6/1"/>
  </r>
  <r>
    <d v="2020-02-18T06:00:00"/>
    <x v="48"/>
    <n v="3"/>
    <x v="2"/>
    <s v="&quot;Парабола&quot; пр. Дмитриева д.6/1"/>
  </r>
  <r>
    <d v="2020-02-18T09:00:00"/>
    <x v="48"/>
    <n v="3"/>
    <x v="2"/>
    <s v="&quot;Парабола&quot; пр. Дмитриева д.6/1"/>
  </r>
  <r>
    <d v="2020-02-18T09:00:00"/>
    <x v="48"/>
    <n v="3"/>
    <x v="2"/>
    <s v="&quot;Парабола&quot; пр. Дмитриева д.6/1"/>
  </r>
  <r>
    <d v="2020-02-18T09:00:00"/>
    <x v="48"/>
    <n v="3"/>
    <x v="2"/>
    <s v="&quot;Парабола&quot; пр. Дмитриева д.6/1"/>
  </r>
  <r>
    <d v="2020-02-18T09:00:00"/>
    <x v="48"/>
    <n v="3"/>
    <x v="2"/>
    <s v="&quot;Парабола&quot; пр. Дмитриева д.6/1"/>
  </r>
  <r>
    <d v="2020-02-18T09:00:00"/>
    <x v="48"/>
    <n v="3"/>
    <x v="2"/>
    <s v="&quot;Парабола&quot; пр. Дмитриева д.6/1"/>
  </r>
  <r>
    <d v="2020-02-18T09:00:00"/>
    <x v="48"/>
    <n v="3"/>
    <x v="2"/>
    <s v="&quot;Парабола&quot; пр. Дмитриева д.6/1"/>
  </r>
  <r>
    <d v="2020-02-18T09:00:00"/>
    <x v="48"/>
    <n v="2"/>
    <x v="1"/>
    <s v="&quot;Колибри&quot; ул. Широкая д.150"/>
  </r>
  <r>
    <d v="2020-02-18T09:00:00"/>
    <x v="48"/>
    <n v="2"/>
    <x v="1"/>
    <s v="&quot;Колибри&quot; ул. Широкая д.150"/>
  </r>
  <r>
    <d v="2020-02-18T09:00:00"/>
    <x v="48"/>
    <n v="2"/>
    <x v="1"/>
    <s v="&quot;Колибри&quot; ул. Широкая д.150"/>
  </r>
  <r>
    <d v="2020-02-18T09:00:00"/>
    <x v="48"/>
    <n v="2"/>
    <x v="1"/>
    <s v="&quot;Колибри&quot; ул. Широкая д.150"/>
  </r>
  <r>
    <d v="2020-02-18T09:00:00"/>
    <x v="48"/>
    <n v="2"/>
    <x v="1"/>
    <s v="&quot;Колибри&quot; ул. Широкая д.150"/>
  </r>
  <r>
    <d v="2020-02-18T09:00:00"/>
    <x v="48"/>
    <n v="2"/>
    <x v="1"/>
    <s v="&quot;Колибри&quot; ул. Широкая д.150"/>
  </r>
  <r>
    <d v="2020-02-18T09:00:00"/>
    <x v="48"/>
    <n v="2"/>
    <x v="1"/>
    <s v="&quot;Колибри&quot; ул. Широкая д.150"/>
  </r>
  <r>
    <d v="2020-02-18T09:00:00"/>
    <x v="48"/>
    <n v="2"/>
    <x v="1"/>
    <s v="&quot;Колибри&quot; ул. Широкая д.150"/>
  </r>
  <r>
    <d v="2020-02-18T09:30:00"/>
    <x v="48"/>
    <n v="2"/>
    <x v="1"/>
    <s v="&quot;Колибри&quot; ул. Широкая д.150"/>
  </r>
  <r>
    <d v="2020-02-18T09:50:00"/>
    <x v="48"/>
    <n v="2"/>
    <x v="1"/>
    <s v="&quot;Колибри&quot; ул. Широкая д.150"/>
  </r>
  <r>
    <d v="2020-02-18T10:00:00"/>
    <x v="48"/>
    <n v="2"/>
    <x v="1"/>
    <s v="&quot;Колибри&quot; ул. Широкая д.150"/>
  </r>
  <r>
    <d v="2020-02-18T10:00:00"/>
    <x v="48"/>
    <n v="2"/>
    <x v="1"/>
    <s v="&quot;Колибри&quot; ул. Широкая д.150"/>
  </r>
  <r>
    <d v="2020-02-18T10:00:00"/>
    <x v="48"/>
    <n v="2"/>
    <x v="1"/>
    <s v="&quot;Колибри&quot; ул. Широкая д.150"/>
  </r>
  <r>
    <d v="2020-02-18T10:00:00"/>
    <x v="48"/>
    <n v="2"/>
    <x v="1"/>
    <s v="&quot;Колибри&quot; ул. Широкая д.150"/>
  </r>
  <r>
    <d v="2020-02-18T10:00:00"/>
    <x v="48"/>
    <n v="2"/>
    <x v="1"/>
    <s v="&quot;Колибри&quot; ул. Широкая д.150"/>
  </r>
  <r>
    <d v="2020-02-18T10:00:00"/>
    <x v="48"/>
    <n v="2"/>
    <x v="1"/>
    <s v="&quot;Колибри&quot; ул. Широкая д.150"/>
  </r>
  <r>
    <d v="2020-02-18T10:00:00"/>
    <x v="48"/>
    <n v="2"/>
    <x v="1"/>
    <s v="&quot;Колибри&quot; ул. Широкая д.150"/>
  </r>
  <r>
    <d v="2020-02-18T10:00:00"/>
    <x v="48"/>
    <n v="2"/>
    <x v="1"/>
    <s v="&quot;Колибри&quot; ул. Широкая д.150"/>
  </r>
  <r>
    <d v="2020-02-18T10:00:00"/>
    <x v="48"/>
    <n v="2"/>
    <x v="1"/>
    <s v="&quot;Колибри&quot; ул. Широкая д.150"/>
  </r>
  <r>
    <d v="2020-02-18T11:00:00"/>
    <x v="48"/>
    <n v="2"/>
    <x v="1"/>
    <s v="&quot;Колибри&quot; ул. Широкая д.150"/>
  </r>
  <r>
    <d v="2020-02-18T11:00:00"/>
    <x v="48"/>
    <n v="2"/>
    <x v="1"/>
    <s v="&quot;Колибри&quot; ул. Широкая д.150"/>
  </r>
  <r>
    <d v="2020-02-18T11:00:00"/>
    <x v="48"/>
    <n v="2"/>
    <x v="1"/>
    <s v="&quot;Колибри&quot; ул. Широкая д.150"/>
  </r>
  <r>
    <d v="2020-02-18T12:00:00"/>
    <x v="48"/>
    <n v="2"/>
    <x v="1"/>
    <s v="&quot;Колибри&quot; ул. Широкая д.150"/>
  </r>
  <r>
    <d v="2020-02-18T12:00:00"/>
    <x v="48"/>
    <n v="2"/>
    <x v="1"/>
    <s v="&quot;Колибри&quot; ул. Широкая д.150"/>
  </r>
  <r>
    <d v="2020-02-18T12:00:00"/>
    <x v="48"/>
    <n v="2"/>
    <x v="1"/>
    <s v="&quot;Колибри&quot; ул. Широкая д.150"/>
  </r>
  <r>
    <d v="2020-02-18T12:00:00"/>
    <x v="48"/>
    <n v="2"/>
    <x v="1"/>
    <s v="&quot;Колибри&quot; ул. Широкая д.150"/>
  </r>
  <r>
    <d v="2020-02-18T12:00:00"/>
    <x v="48"/>
    <n v="2"/>
    <x v="1"/>
    <s v="&quot;Колибри&quot; ул. Широкая д.150"/>
  </r>
  <r>
    <d v="2020-02-18T13:00:00"/>
    <x v="48"/>
    <n v="2"/>
    <x v="1"/>
    <s v="&quot;Колибри&quot; ул. Широкая д.150"/>
  </r>
  <r>
    <d v="2020-02-18T13:00:00"/>
    <x v="48"/>
    <n v="2"/>
    <x v="1"/>
    <s v="&quot;Колибри&quot; ул. Широкая д.150"/>
  </r>
  <r>
    <d v="2020-02-18T13:00:00"/>
    <x v="48"/>
    <n v="2"/>
    <x v="1"/>
    <s v="&quot;Колибри&quot; ул. Широкая д.150"/>
  </r>
  <r>
    <d v="2020-02-18T13:00:00"/>
    <x v="48"/>
    <n v="2"/>
    <x v="1"/>
    <s v="&quot;Колибри&quot; ул. Широкая д.150"/>
  </r>
  <r>
    <d v="2020-02-18T13:00:00"/>
    <x v="48"/>
    <n v="2"/>
    <x v="1"/>
    <s v="&quot;Колибри&quot; ул. Широкая д.150"/>
  </r>
  <r>
    <d v="2020-02-18T13:00:00"/>
    <x v="48"/>
    <n v="2"/>
    <x v="1"/>
    <s v="&quot;Колибри&quot; ул. Широкая д.150"/>
  </r>
  <r>
    <d v="2020-02-18T14:00:00"/>
    <x v="48"/>
    <n v="2"/>
    <x v="1"/>
    <s v="&quot;Колибри&quot; ул. Широкая д.150"/>
  </r>
  <r>
    <d v="2020-02-18T14:00:00"/>
    <x v="48"/>
    <n v="2"/>
    <x v="1"/>
    <s v="&quot;Колибри&quot; ул. Широкая д.150"/>
  </r>
  <r>
    <d v="2020-02-18T14:47:10"/>
    <x v="48"/>
    <n v="2"/>
    <x v="1"/>
    <s v="&quot;Колибри&quot; ул. Широкая д.150"/>
  </r>
  <r>
    <d v="2020-02-18T15:00:00"/>
    <x v="48"/>
    <n v="2"/>
    <x v="1"/>
    <s v="&quot;Колибри&quot; ул. Широкая д.150"/>
  </r>
  <r>
    <d v="2020-02-18T15:00:00"/>
    <x v="48"/>
    <n v="2"/>
    <x v="1"/>
    <s v="&quot;Колибри&quot; ул. Широкая д.150"/>
  </r>
  <r>
    <d v="2020-02-18T16:00:00"/>
    <x v="48"/>
    <n v="2"/>
    <x v="1"/>
    <s v="&quot;Колибри&quot; ул. Широкая д.150"/>
  </r>
  <r>
    <d v="2020-02-18T16:10:00"/>
    <x v="48"/>
    <n v="2"/>
    <x v="1"/>
    <s v="&quot;Колибри&quot; ул. Широкая д.150"/>
  </r>
  <r>
    <d v="2020-02-18T16:20:00"/>
    <x v="48"/>
    <n v="2"/>
    <x v="1"/>
    <s v="&quot;Колибри&quot; ул. Широкая д.150"/>
  </r>
  <r>
    <d v="2020-02-18T16:40:00"/>
    <x v="48"/>
    <n v="4"/>
    <x v="3"/>
    <s v="&quot;Первый&quot; ул. Пахоменко д.30"/>
  </r>
  <r>
    <d v="2020-02-18T16:58:00"/>
    <x v="48"/>
    <n v="4"/>
    <x v="3"/>
    <s v="&quot;Первый&quot; ул. Пахоменко д.30"/>
  </r>
  <r>
    <d v="2020-02-18T17:00:00"/>
    <x v="48"/>
    <n v="4"/>
    <x v="3"/>
    <s v="&quot;Первый&quot; ул. Пахоменко д.30"/>
  </r>
  <r>
    <d v="2020-02-18T17:41:00"/>
    <x v="48"/>
    <n v="4"/>
    <x v="3"/>
    <s v="&quot;Первый&quot; ул. Пахоменко д.30"/>
  </r>
  <r>
    <d v="2020-02-18T18:55:00"/>
    <x v="48"/>
    <n v="4"/>
    <x v="3"/>
    <s v="&quot;Первый&quot; ул. Пахоменко д.30"/>
  </r>
  <r>
    <d v="2020-02-18T19:00:00"/>
    <x v="48"/>
    <n v="4"/>
    <x v="3"/>
    <s v="&quot;Первый&quot; ул. Пахоменко д.30"/>
  </r>
  <r>
    <d v="2020-02-18T19:03:50"/>
    <x v="48"/>
    <n v="4"/>
    <x v="3"/>
    <s v="&quot;Первый&quot; ул. Пахоменко д.30"/>
  </r>
  <r>
    <d v="2020-02-18T23:10:00"/>
    <x v="48"/>
    <n v="4"/>
    <x v="3"/>
    <s v="&quot;Первый&quot; ул. Пахоменко д.30"/>
  </r>
  <r>
    <d v="2020-02-19T06:00:00"/>
    <x v="49"/>
    <n v="4"/>
    <x v="3"/>
    <s v="&quot;Первый&quot; ул. Пахоменко д.30"/>
  </r>
  <r>
    <d v="2020-02-19T07:30:00"/>
    <x v="49"/>
    <n v="4"/>
    <x v="3"/>
    <s v="&quot;Первый&quot; ул. Пахоменко д.30"/>
  </r>
  <r>
    <d v="2020-02-19T08:00:00"/>
    <x v="49"/>
    <n v="4"/>
    <x v="3"/>
    <s v="&quot;Первый&quot; ул. Пахоменко д.30"/>
  </r>
  <r>
    <d v="2020-02-19T08:00:00"/>
    <x v="49"/>
    <n v="4"/>
    <x v="3"/>
    <s v="&quot;Первый&quot; ул. Пахоменко д.30"/>
  </r>
  <r>
    <d v="2020-02-19T08:00:00"/>
    <x v="49"/>
    <n v="4"/>
    <x v="3"/>
    <s v="&quot;Первый&quot; ул. Пахоменко д.30"/>
  </r>
  <r>
    <d v="2020-02-19T08:00:00"/>
    <x v="49"/>
    <n v="4"/>
    <x v="3"/>
    <s v="&quot;Первый&quot; ул. Пахоменко д.30"/>
  </r>
  <r>
    <d v="2020-02-19T08:30:00"/>
    <x v="49"/>
    <n v="4"/>
    <x v="3"/>
    <s v="&quot;Первый&quot; ул. Пахоменко д.30"/>
  </r>
  <r>
    <d v="2020-02-19T08:55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09:00:00"/>
    <x v="49"/>
    <n v="4"/>
    <x v="3"/>
    <s v="&quot;Первый&quot; ул. Пахоменко д.30"/>
  </r>
  <r>
    <d v="2020-02-19T10:00:00"/>
    <x v="49"/>
    <n v="4"/>
    <x v="3"/>
    <s v="&quot;Первый&quot; ул. Пахоменко д.30"/>
  </r>
  <r>
    <d v="2020-02-19T10:00:00"/>
    <x v="49"/>
    <n v="4"/>
    <x v="3"/>
    <s v="&quot;Первый&quot; ул. Пахоменко д.30"/>
  </r>
  <r>
    <d v="2020-02-19T10:00:00"/>
    <x v="49"/>
    <n v="4"/>
    <x v="3"/>
    <s v="&quot;Первый&quot; ул. Пахоменко д.30"/>
  </r>
  <r>
    <d v="2020-02-19T10:00:00"/>
    <x v="49"/>
    <n v="4"/>
    <x v="3"/>
    <s v="&quot;Первый&quot; ул. Пахоменко д.30"/>
  </r>
  <r>
    <d v="2020-02-19T10:00:00"/>
    <x v="49"/>
    <n v="4"/>
    <x v="3"/>
    <s v="&quot;Первый&quot; ул. Пахоменко д.30"/>
  </r>
  <r>
    <d v="2020-02-19T10:00:00"/>
    <x v="49"/>
    <n v="4"/>
    <x v="3"/>
    <s v="&quot;Первый&quot; ул. Пахоменко д.30"/>
  </r>
  <r>
    <d v="2020-02-19T10:36:00"/>
    <x v="49"/>
    <n v="4"/>
    <x v="3"/>
    <s v="&quot;Первый&quot; ул. Пахоменко д.30"/>
  </r>
  <r>
    <d v="2020-02-19T11:00:00"/>
    <x v="49"/>
    <n v="4"/>
    <x v="3"/>
    <s v="&quot;Первый&quot; ул. Пахоменко д.30"/>
  </r>
  <r>
    <d v="2020-02-19T11:00:00"/>
    <x v="49"/>
    <n v="4"/>
    <x v="3"/>
    <s v="&quot;Первый&quot; ул. Пахоменко д.30"/>
  </r>
  <r>
    <d v="2020-02-19T11:00:00"/>
    <x v="49"/>
    <n v="4"/>
    <x v="3"/>
    <s v="&quot;Первый&quot; ул. Пахоменко д.30"/>
  </r>
  <r>
    <d v="2020-02-19T11:45:00"/>
    <x v="49"/>
    <n v="4"/>
    <x v="3"/>
    <s v="&quot;Первый&quot; ул. Пахоменко д.30"/>
  </r>
  <r>
    <d v="2020-02-19T12:00:00"/>
    <x v="49"/>
    <n v="4"/>
    <x v="3"/>
    <s v="&quot;Первый&quot; ул. Пахоменко д.30"/>
  </r>
  <r>
    <d v="2020-02-19T12:00:00"/>
    <x v="49"/>
    <n v="4"/>
    <x v="3"/>
    <s v="&quot;Первый&quot; ул. Пахоменко д.30"/>
  </r>
  <r>
    <d v="2020-02-19T12:00:00"/>
    <x v="49"/>
    <n v="4"/>
    <x v="3"/>
    <s v="&quot;Первый&quot; ул. Пахоменко д.30"/>
  </r>
  <r>
    <d v="2020-02-19T13:00:00"/>
    <x v="49"/>
    <n v="4"/>
    <x v="3"/>
    <s v="&quot;Первый&quot; ул. Пахоменко д.30"/>
  </r>
  <r>
    <d v="2020-02-19T13:00:00"/>
    <x v="49"/>
    <n v="4"/>
    <x v="3"/>
    <s v="&quot;Первый&quot; ул. Пахоменко д.30"/>
  </r>
  <r>
    <d v="2020-02-19T13:00:00"/>
    <x v="49"/>
    <n v="4"/>
    <x v="3"/>
    <s v="&quot;Первый&quot; ул. Пахоменко д.30"/>
  </r>
  <r>
    <d v="2020-02-19T13:00:00"/>
    <x v="49"/>
    <n v="4"/>
    <x v="3"/>
    <s v="&quot;Первый&quot; ул. Пахоменко д.30"/>
  </r>
  <r>
    <d v="2020-02-19T13:05:00"/>
    <x v="49"/>
    <n v="4"/>
    <x v="3"/>
    <s v="&quot;Первый&quot; ул. Пахоменко д.30"/>
  </r>
  <r>
    <d v="2020-02-19T14:00:00"/>
    <x v="49"/>
    <n v="4"/>
    <x v="3"/>
    <s v="&quot;Первый&quot; ул. Пахоменко д.30"/>
  </r>
  <r>
    <d v="2020-02-19T14:00:00"/>
    <x v="49"/>
    <n v="4"/>
    <x v="3"/>
    <s v="&quot;Первый&quot; ул. Пахоменко д.30"/>
  </r>
  <r>
    <d v="2020-02-19T15:00:00"/>
    <x v="49"/>
    <n v="4"/>
    <x v="3"/>
    <s v="&quot;Первый&quot; ул. Пахоменко д.30"/>
  </r>
  <r>
    <d v="2020-02-19T15:00:00"/>
    <x v="49"/>
    <n v="4"/>
    <x v="3"/>
    <s v="&quot;Первый&quot; ул. Пахоменко д.30"/>
  </r>
  <r>
    <d v="2020-02-19T15:00:00"/>
    <x v="49"/>
    <n v="4"/>
    <x v="3"/>
    <s v="&quot;Первый&quot; ул. Пахоменко д.30"/>
  </r>
  <r>
    <d v="2020-02-19T15:00:00"/>
    <x v="49"/>
    <n v="4"/>
    <x v="3"/>
    <s v="&quot;Первый&quot; ул. Пахоменко д.30"/>
  </r>
  <r>
    <d v="2020-02-19T15:00:00"/>
    <x v="49"/>
    <n v="4"/>
    <x v="3"/>
    <s v="&quot;Первый&quot; ул. Пахоменко д.30"/>
  </r>
  <r>
    <d v="2020-02-19T15:10:00"/>
    <x v="49"/>
    <n v="4"/>
    <x v="3"/>
    <s v="&quot;Первый&quot; ул. Пахоменко д.30"/>
  </r>
  <r>
    <d v="2020-02-19T16:00:00"/>
    <x v="49"/>
    <n v="4"/>
    <x v="3"/>
    <s v="&quot;Первый&quot; ул. Пахоменко д.30"/>
  </r>
  <r>
    <d v="2020-02-19T16:00:00"/>
    <x v="49"/>
    <n v="4"/>
    <x v="3"/>
    <s v="&quot;Первый&quot; ул. Пахоменко д.30"/>
  </r>
  <r>
    <d v="2020-02-19T16:10:00"/>
    <x v="49"/>
    <n v="4"/>
    <x v="3"/>
    <s v="&quot;Первый&quot; ул. Пахоменко д.30"/>
  </r>
  <r>
    <d v="2020-02-19T17:00:00"/>
    <x v="49"/>
    <n v="4"/>
    <x v="3"/>
    <s v="&quot;Первый&quot; ул. Пахоменко д.30"/>
  </r>
  <r>
    <d v="2020-02-19T17:00:00"/>
    <x v="49"/>
    <n v="4"/>
    <x v="3"/>
    <s v="&quot;Первый&quot; ул. Пахоменко д.30"/>
  </r>
  <r>
    <d v="2020-02-19T17:10:00"/>
    <x v="49"/>
    <n v="4"/>
    <x v="3"/>
    <s v="&quot;Первый&quot; ул. Пахоменко д.30"/>
  </r>
  <r>
    <d v="2020-02-19T18:00:00"/>
    <x v="49"/>
    <n v="4"/>
    <x v="3"/>
    <s v="&quot;Первый&quot; ул. Пахоменко д.30"/>
  </r>
  <r>
    <d v="2020-02-19T18:44:00"/>
    <x v="49"/>
    <n v="4"/>
    <x v="3"/>
    <s v="&quot;Первый&quot; ул. Пахоменко д.30"/>
  </r>
  <r>
    <d v="2020-02-19T19:30:00"/>
    <x v="49"/>
    <n v="4"/>
    <x v="3"/>
    <s v="&quot;Первый&quot; ул. Пахоменко д.30"/>
  </r>
  <r>
    <d v="2020-02-19T19:30:00"/>
    <x v="49"/>
    <n v="4"/>
    <x v="3"/>
    <s v="&quot;Первый&quot; ул. Пахоменко д.30"/>
  </r>
  <r>
    <d v="2020-02-19T21:00:00"/>
    <x v="49"/>
    <n v="4"/>
    <x v="3"/>
    <s v="&quot;Первый&quot; ул. Пахоменко д.30"/>
  </r>
  <r>
    <d v="2020-02-19T21:50:00"/>
    <x v="49"/>
    <n v="4"/>
    <x v="3"/>
    <s v="&quot;Первый&quot; ул. Пахоменко д.30"/>
  </r>
  <r>
    <d v="2020-02-19T22:00:00"/>
    <x v="49"/>
    <n v="4"/>
    <x v="3"/>
    <s v="&quot;Первый&quot; ул. Пахоменко д.30"/>
  </r>
  <r>
    <d v="2020-02-19T22:59:36"/>
    <x v="49"/>
    <n v="4"/>
    <x v="3"/>
    <s v="&quot;Первый&quot; ул. Пахоменко д.30"/>
  </r>
  <r>
    <d v="2020-02-19T23:40:00"/>
    <x v="49"/>
    <n v="4"/>
    <x v="3"/>
    <s v="&quot;Первый&quot; ул. Пахоменко д.30"/>
  </r>
  <r>
    <d v="2020-02-19T23:45:00"/>
    <x v="49"/>
    <n v="4"/>
    <x v="3"/>
    <s v="&quot;Первый&quot; ул. Пахоменко д.30"/>
  </r>
  <r>
    <d v="2020-02-20T02:10:00"/>
    <x v="50"/>
    <n v="4"/>
    <x v="3"/>
    <s v="&quot;Первый&quot; ул. Пахоменко д.30"/>
  </r>
  <r>
    <d v="2020-02-20T05:00:00"/>
    <x v="50"/>
    <n v="4"/>
    <x v="3"/>
    <s v="&quot;Первый&quot; ул. Пахоменко д.30"/>
  </r>
  <r>
    <d v="2020-02-20T05:00:00"/>
    <x v="50"/>
    <n v="4"/>
    <x v="3"/>
    <s v="&quot;Первый&quot; ул. Пахоменко д.30"/>
  </r>
  <r>
    <d v="2020-02-20T06:00:00"/>
    <x v="50"/>
    <n v="4"/>
    <x v="3"/>
    <s v="&quot;Первый&quot; ул. Пахоменко д.30"/>
  </r>
  <r>
    <d v="2020-02-20T06:05:00"/>
    <x v="50"/>
    <n v="4"/>
    <x v="3"/>
    <s v="&quot;Первый&quot; ул. Пахоменко д.30"/>
  </r>
  <r>
    <d v="2020-02-20T08:00:00"/>
    <x v="50"/>
    <n v="4"/>
    <x v="3"/>
    <s v="&quot;Первый&quot; ул. Пахоменко д.30"/>
  </r>
  <r>
    <d v="2020-02-20T08:00:00"/>
    <x v="50"/>
    <n v="4"/>
    <x v="3"/>
    <s v="&quot;Первый&quot; ул. Пахоменко д.30"/>
  </r>
  <r>
    <d v="2020-02-20T08:00:00"/>
    <x v="50"/>
    <n v="4"/>
    <x v="3"/>
    <s v="&quot;Первый&quot; ул. Пахоменко д.30"/>
  </r>
  <r>
    <d v="2020-02-20T08:00:00"/>
    <x v="50"/>
    <n v="4"/>
    <x v="3"/>
    <s v="&quot;Первый&quot; ул. Пахоменко д.30"/>
  </r>
  <r>
    <d v="2020-02-20T09:00:00"/>
    <x v="50"/>
    <n v="4"/>
    <x v="3"/>
    <s v="&quot;Первый&quot; ул. Пахоменко д.30"/>
  </r>
  <r>
    <d v="2020-02-20T09:00:00"/>
    <x v="50"/>
    <n v="4"/>
    <x v="3"/>
    <s v="&quot;Первый&quot; ул. Пахоменко д.30"/>
  </r>
  <r>
    <d v="2020-02-20T09:00:00"/>
    <x v="50"/>
    <n v="4"/>
    <x v="3"/>
    <s v="&quot;Первый&quot; ул. Пахоменко д.30"/>
  </r>
  <r>
    <d v="2020-02-20T09:00:00"/>
    <x v="50"/>
    <n v="4"/>
    <x v="3"/>
    <s v="&quot;Первый&quot; ул. Пахоменко д.30"/>
  </r>
  <r>
    <d v="2020-02-20T09:00:00"/>
    <x v="50"/>
    <n v="4"/>
    <x v="3"/>
    <s v="&quot;Первый&quot; ул. Пахоменко д.30"/>
  </r>
  <r>
    <d v="2020-02-20T09:00:00"/>
    <x v="50"/>
    <n v="4"/>
    <x v="3"/>
    <s v="&quot;Первый&quot; ул. Пахоменко д.30"/>
  </r>
  <r>
    <d v="2020-02-20T09:00:00"/>
    <x v="50"/>
    <n v="4"/>
    <x v="3"/>
    <s v="&quot;Первый&quot; ул. Пахоменко д.30"/>
  </r>
  <r>
    <d v="2020-02-20T09:00:00"/>
    <x v="50"/>
    <n v="4"/>
    <x v="3"/>
    <s v="&quot;Первый&quot; ул. Пахоменко д.30"/>
  </r>
  <r>
    <d v="2020-02-20T10:00:00"/>
    <x v="50"/>
    <n v="4"/>
    <x v="3"/>
    <s v="&quot;Первый&quot; ул. Пахоменко д.30"/>
  </r>
  <r>
    <d v="2020-02-20T10:00:00"/>
    <x v="50"/>
    <n v="4"/>
    <x v="3"/>
    <s v="&quot;Первый&quot; ул. Пахоменко д.30"/>
  </r>
  <r>
    <d v="2020-02-20T10:00:00"/>
    <x v="50"/>
    <n v="4"/>
    <x v="3"/>
    <s v="&quot;Первый&quot; ул. Пахоменко д.30"/>
  </r>
  <r>
    <d v="2020-02-20T10:00:00"/>
    <x v="50"/>
    <n v="4"/>
    <x v="3"/>
    <s v="&quot;Первый&quot; ул. Пахоменко д.30"/>
  </r>
  <r>
    <d v="2020-02-20T10:00:00"/>
    <x v="50"/>
    <n v="4"/>
    <x v="3"/>
    <s v="&quot;Первый&quot; ул. Пахоменко д.30"/>
  </r>
  <r>
    <d v="2020-02-20T10:00:00"/>
    <x v="50"/>
    <n v="4"/>
    <x v="3"/>
    <s v="&quot;Первый&quot; ул. Пахоменко д.30"/>
  </r>
  <r>
    <d v="2020-02-20T10:00:00"/>
    <x v="50"/>
    <n v="4"/>
    <x v="3"/>
    <s v="&quot;Первый&quot; ул. Пахоменко д.30"/>
  </r>
  <r>
    <d v="2020-02-20T10:19:00"/>
    <x v="50"/>
    <n v="4"/>
    <x v="3"/>
    <s v="&quot;Первый&quot; ул. Пахоменко д.30"/>
  </r>
  <r>
    <d v="2020-02-20T11:00:00"/>
    <x v="50"/>
    <n v="4"/>
    <x v="3"/>
    <s v="&quot;Первый&quot; ул. Пахоменко д.30"/>
  </r>
  <r>
    <d v="2020-02-20T11:00:00"/>
    <x v="50"/>
    <n v="4"/>
    <x v="3"/>
    <s v="&quot;Первый&quot; ул. Пахоменко д.30"/>
  </r>
  <r>
    <d v="2020-02-20T11:00:00"/>
    <x v="50"/>
    <n v="4"/>
    <x v="3"/>
    <s v="&quot;Первый&quot; ул. Пахоменко д.30"/>
  </r>
  <r>
    <d v="2020-02-20T11:00:00"/>
    <x v="50"/>
    <n v="4"/>
    <x v="3"/>
    <s v="&quot;Первый&quot; ул. Пахоменко д.30"/>
  </r>
  <r>
    <d v="2020-02-20T11:00:00"/>
    <x v="50"/>
    <n v="4"/>
    <x v="3"/>
    <s v="&quot;Первый&quot; ул. Пахоменко д.30"/>
  </r>
  <r>
    <d v="2020-02-20T11:51:00"/>
    <x v="50"/>
    <n v="4"/>
    <x v="3"/>
    <s v="&quot;Первый&quot; ул. Пахоменко д.30"/>
  </r>
  <r>
    <d v="2020-02-20T12:00:00"/>
    <x v="50"/>
    <n v="4"/>
    <x v="3"/>
    <s v="&quot;Первый&quot; ул. Пахоменко д.30"/>
  </r>
  <r>
    <d v="2020-02-20T12:00:00"/>
    <x v="50"/>
    <n v="4"/>
    <x v="3"/>
    <s v="&quot;Первый&quot; ул. Пахоменко д.30"/>
  </r>
  <r>
    <d v="2020-02-20T12:00:00"/>
    <x v="50"/>
    <n v="4"/>
    <x v="3"/>
    <s v="&quot;Первый&quot; ул. Пахоменко д.30"/>
  </r>
  <r>
    <d v="2020-02-20T12:10:00"/>
    <x v="50"/>
    <n v="4"/>
    <x v="3"/>
    <s v="&quot;Первый&quot; ул. Пахоменко д.30"/>
  </r>
  <r>
    <d v="2020-02-20T12:30:00"/>
    <x v="50"/>
    <n v="4"/>
    <x v="3"/>
    <s v="&quot;Первый&quot; ул. Пахоменко д.30"/>
  </r>
  <r>
    <d v="2020-02-20T13:05:00"/>
    <x v="50"/>
    <n v="4"/>
    <x v="3"/>
    <s v="&quot;Первый&quot; ул. Пахоменко д.30"/>
  </r>
  <r>
    <d v="2020-02-20T13:25:00"/>
    <x v="50"/>
    <n v="4"/>
    <x v="3"/>
    <s v="&quot;Первый&quot; ул. Пахоменко д.30"/>
  </r>
  <r>
    <d v="2020-02-20T14:00:00"/>
    <x v="50"/>
    <n v="4"/>
    <x v="3"/>
    <s v="&quot;Первый&quot; ул. Пахоменко д.30"/>
  </r>
  <r>
    <d v="2020-02-20T14:10:00"/>
    <x v="50"/>
    <n v="4"/>
    <x v="3"/>
    <s v="&quot;Первый&quot; ул. Пахоменко д.30"/>
  </r>
  <r>
    <d v="2020-02-20T15:00:00"/>
    <x v="50"/>
    <n v="4"/>
    <x v="3"/>
    <s v="&quot;Первый&quot; ул. Пахоменко д.30"/>
  </r>
  <r>
    <d v="2020-02-20T15:00:00"/>
    <x v="50"/>
    <n v="4"/>
    <x v="3"/>
    <s v="&quot;Первый&quot; ул. Пахоменко д.30"/>
  </r>
  <r>
    <d v="2020-02-20T15:00:00"/>
    <x v="50"/>
    <n v="4"/>
    <x v="3"/>
    <s v="&quot;Первый&quot; ул. Пахоменко д.30"/>
  </r>
  <r>
    <d v="2020-02-20T15:10:00"/>
    <x v="50"/>
    <n v="4"/>
    <x v="3"/>
    <s v="&quot;Первый&quot; ул. Пахоменко д.30"/>
  </r>
  <r>
    <d v="2020-02-20T15:10:00"/>
    <x v="50"/>
    <n v="4"/>
    <x v="3"/>
    <s v="&quot;Первый&quot; ул. Пахоменко д.30"/>
  </r>
  <r>
    <d v="2020-02-20T16:10:00"/>
    <x v="50"/>
    <n v="4"/>
    <x v="3"/>
    <s v="&quot;Первый&quot; ул. Пахоменко д.30"/>
  </r>
  <r>
    <d v="2020-02-20T17:00:00"/>
    <x v="50"/>
    <n v="4"/>
    <x v="3"/>
    <s v="&quot;Первый&quot; ул. Пахоменко д.30"/>
  </r>
  <r>
    <d v="2020-02-20T18:00:00"/>
    <x v="50"/>
    <n v="4"/>
    <x v="3"/>
    <s v="&quot;Первый&quot; ул. Пахоменко д.30"/>
  </r>
  <r>
    <d v="2020-02-20T18:00:00"/>
    <x v="50"/>
    <n v="4"/>
    <x v="3"/>
    <s v="&quot;Первый&quot; ул. Пахоменко д.30"/>
  </r>
  <r>
    <d v="2020-02-20T18:00:00"/>
    <x v="50"/>
    <n v="4"/>
    <x v="3"/>
    <s v="&quot;Первый&quot; ул. Пахоменко д.30"/>
  </r>
  <r>
    <d v="2020-02-20T22:00:00"/>
    <x v="50"/>
    <n v="4"/>
    <x v="3"/>
    <s v="&quot;Первый&quot; ул. Пахоменко д.30"/>
  </r>
  <r>
    <d v="2020-02-21T01:58:00"/>
    <x v="51"/>
    <n v="4"/>
    <x v="3"/>
    <s v="&quot;Первый&quot; ул. Пахоменко д.30"/>
  </r>
  <r>
    <d v="2020-02-21T03:00:00"/>
    <x v="51"/>
    <n v="4"/>
    <x v="3"/>
    <s v="&quot;Первый&quot; ул. Пахоменко д.30"/>
  </r>
  <r>
    <d v="2020-02-21T07:00:00"/>
    <x v="51"/>
    <n v="4"/>
    <x v="3"/>
    <s v="&quot;Первый&quot; ул. Пахоменко д.30"/>
  </r>
  <r>
    <d v="2020-02-21T08:00:00"/>
    <x v="51"/>
    <n v="4"/>
    <x v="3"/>
    <s v="&quot;Первый&quot; ул. Пахоменко д.30"/>
  </r>
  <r>
    <d v="2020-02-21T08:10:00"/>
    <x v="51"/>
    <n v="4"/>
    <x v="3"/>
    <s v="&quot;Первый&quot; ул. Пахоменко д.30"/>
  </r>
  <r>
    <d v="2020-02-21T09:00:00"/>
    <x v="51"/>
    <n v="4"/>
    <x v="3"/>
    <s v="&quot;Первый&quot; ул. Пахоменко д.30"/>
  </r>
  <r>
    <d v="2020-02-21T09:00:00"/>
    <x v="51"/>
    <n v="4"/>
    <x v="3"/>
    <s v="&quot;Первый&quot; ул. Пахоменко д.30"/>
  </r>
  <r>
    <d v="2020-02-21T09:00:00"/>
    <x v="51"/>
    <n v="4"/>
    <x v="3"/>
    <s v="&quot;Первый&quot; ул. Пахоменко д.30"/>
  </r>
  <r>
    <d v="2020-02-21T09:00:00"/>
    <x v="51"/>
    <n v="4"/>
    <x v="3"/>
    <s v="&quot;Первый&quot; ул. Пахоменко д.30"/>
  </r>
  <r>
    <d v="2020-02-21T09:00:00"/>
    <x v="51"/>
    <n v="4"/>
    <x v="3"/>
    <s v="&quot;Первый&quot; ул. Пахоменко д.30"/>
  </r>
  <r>
    <d v="2020-02-21T09:00:00"/>
    <x v="51"/>
    <n v="4"/>
    <x v="3"/>
    <s v="&quot;Первый&quot; ул. Пахоменко д.30"/>
  </r>
  <r>
    <d v="2020-02-21T09:00:00"/>
    <x v="51"/>
    <n v="4"/>
    <x v="3"/>
    <s v="&quot;Первый&quot; ул. Пахоменко д.30"/>
  </r>
  <r>
    <d v="2020-02-21T09:25:00"/>
    <x v="51"/>
    <n v="4"/>
    <x v="3"/>
    <s v="&quot;Первый&quot; ул. Пахоменко д.30"/>
  </r>
  <r>
    <d v="2020-02-21T10:00:00"/>
    <x v="51"/>
    <n v="4"/>
    <x v="3"/>
    <s v="&quot;Первый&quot; ул. Пахоменко д.30"/>
  </r>
  <r>
    <d v="2020-02-21T10:00:00"/>
    <x v="51"/>
    <n v="4"/>
    <x v="3"/>
    <s v="&quot;Первый&quot; ул. Пахоменко д.30"/>
  </r>
  <r>
    <d v="2020-02-21T10:00:00"/>
    <x v="51"/>
    <n v="4"/>
    <x v="3"/>
    <s v="&quot;Первый&quot; ул. Пахоменко д.30"/>
  </r>
  <r>
    <d v="2020-02-21T10:00:00"/>
    <x v="51"/>
    <n v="4"/>
    <x v="3"/>
    <s v="&quot;Первый&quot; ул. Пахоменко д.30"/>
  </r>
  <r>
    <d v="2020-02-21T10:00:00"/>
    <x v="51"/>
    <n v="4"/>
    <x v="3"/>
    <s v="&quot;Первый&quot; ул. Пахоменко д.30"/>
  </r>
  <r>
    <d v="2020-02-21T11:00:00"/>
    <x v="51"/>
    <n v="4"/>
    <x v="3"/>
    <s v="&quot;Первый&quot; ул. Пахоменко д.30"/>
  </r>
  <r>
    <d v="2020-02-21T11:00:00"/>
    <x v="51"/>
    <n v="4"/>
    <x v="3"/>
    <s v="&quot;Первый&quot; ул. Пахоменко д.30"/>
  </r>
  <r>
    <d v="2020-02-21T11:30:00"/>
    <x v="51"/>
    <n v="4"/>
    <x v="3"/>
    <s v="&quot;Первый&quot; ул. Пахоменко д.30"/>
  </r>
  <r>
    <d v="2020-02-21T12:00:00"/>
    <x v="51"/>
    <n v="4"/>
    <x v="3"/>
    <s v="&quot;Первый&quot; ул. Пахоменко д.30"/>
  </r>
  <r>
    <d v="2020-02-21T12:58:00"/>
    <x v="51"/>
    <n v="4"/>
    <x v="3"/>
    <s v="&quot;Первый&quot; ул. Пахоменко д.30"/>
  </r>
  <r>
    <d v="2020-02-21T12:58:00"/>
    <x v="51"/>
    <n v="4"/>
    <x v="3"/>
    <s v="&quot;Первый&quot; ул. Пахоменко д.30"/>
  </r>
  <r>
    <d v="2020-02-21T13:00:00"/>
    <x v="51"/>
    <n v="4"/>
    <x v="3"/>
    <s v="&quot;Первый&quot; ул. Пахоменко д.30"/>
  </r>
  <r>
    <d v="2020-02-21T13:00:00"/>
    <x v="51"/>
    <n v="4"/>
    <x v="3"/>
    <s v="&quot;Первый&quot; ул. Пахоменко д.30"/>
  </r>
  <r>
    <d v="2020-02-21T13:00:00"/>
    <x v="51"/>
    <n v="4"/>
    <x v="3"/>
    <s v="&quot;Первый&quot; ул. Пахоменко д.30"/>
  </r>
  <r>
    <d v="2020-02-21T13:30:00"/>
    <x v="51"/>
    <n v="4"/>
    <x v="3"/>
    <s v="&quot;Первый&quot; ул. Пахоменко д.30"/>
  </r>
  <r>
    <d v="2020-02-21T14:10:00"/>
    <x v="51"/>
    <n v="4"/>
    <x v="3"/>
    <s v="&quot;Первый&quot; ул. Пахоменко д.30"/>
  </r>
  <r>
    <d v="2020-02-21T15:00:00"/>
    <x v="51"/>
    <n v="4"/>
    <x v="3"/>
    <s v="&quot;Первый&quot; ул. Пахоменко д.30"/>
  </r>
  <r>
    <d v="2020-02-21T15:00:00"/>
    <x v="51"/>
    <n v="4"/>
    <x v="3"/>
    <s v="&quot;Первый&quot; ул. Пахоменко д.30"/>
  </r>
  <r>
    <d v="2020-02-21T15:00:00"/>
    <x v="51"/>
    <n v="4"/>
    <x v="3"/>
    <s v="&quot;Первый&quot; ул. Пахоменко д.30"/>
  </r>
  <r>
    <d v="2020-02-21T16:00:00"/>
    <x v="51"/>
    <n v="4"/>
    <x v="3"/>
    <s v="&quot;Первый&quot; ул. Пахоменко д.30"/>
  </r>
  <r>
    <d v="2020-02-21T16:00:00"/>
    <x v="51"/>
    <n v="4"/>
    <x v="3"/>
    <s v="&quot;Первый&quot; ул. Пахоменко д.30"/>
  </r>
  <r>
    <d v="2020-02-21T16:20:00"/>
    <x v="51"/>
    <n v="4"/>
    <x v="3"/>
    <s v="&quot;Первый&quot; ул. Пахоменко д.30"/>
  </r>
  <r>
    <d v="2020-02-21T16:40:00"/>
    <x v="51"/>
    <n v="4"/>
    <x v="3"/>
    <s v="&quot;Первый&quot; ул. Пахоменко д.30"/>
  </r>
  <r>
    <d v="2020-02-21T18:00:00"/>
    <x v="51"/>
    <n v="4"/>
    <x v="3"/>
    <s v="&quot;Первый&quot; ул. Пахоменко д.30"/>
  </r>
  <r>
    <d v="2020-02-21T18:58:00"/>
    <x v="51"/>
    <n v="4"/>
    <x v="3"/>
    <s v="&quot;Первый&quot; ул. Пахоменко д.30"/>
  </r>
  <r>
    <d v="2020-02-21T20:00:00"/>
    <x v="51"/>
    <n v="4"/>
    <x v="3"/>
    <s v="&quot;Первый&quot; ул. Пахоменко д.30"/>
  </r>
  <r>
    <d v="2020-02-21T21:30:00"/>
    <x v="51"/>
    <n v="4"/>
    <x v="3"/>
    <s v="&quot;Первый&quot; ул. Пахоменко д.30"/>
  </r>
  <r>
    <d v="2020-02-21T21:35:00"/>
    <x v="51"/>
    <n v="4"/>
    <x v="3"/>
    <s v="&quot;Первый&quot; ул. Пахоменко д.30"/>
  </r>
  <r>
    <d v="2020-02-22T00:01:00"/>
    <x v="52"/>
    <n v="4"/>
    <x v="3"/>
    <s v="&quot;Первый&quot; ул. Пахоменко д.30"/>
  </r>
  <r>
    <d v="2020-02-22T05:00:00"/>
    <x v="52"/>
    <n v="4"/>
    <x v="3"/>
    <s v="&quot;Первый&quot; ул. Пахоменко д.30"/>
  </r>
  <r>
    <d v="2020-02-22T08:00:00"/>
    <x v="52"/>
    <n v="4"/>
    <x v="3"/>
    <s v="&quot;Первый&quot; ул. Пахоменко д.30"/>
  </r>
  <r>
    <d v="2020-02-22T08:00:00"/>
    <x v="52"/>
    <n v="4"/>
    <x v="3"/>
    <s v="&quot;Первый&quot; ул. Пахоменко д.30"/>
  </r>
  <r>
    <d v="2020-02-22T09:00:00"/>
    <x v="52"/>
    <n v="4"/>
    <x v="3"/>
    <s v="&quot;Первый&quot; ул. Пахоменко д.30"/>
  </r>
  <r>
    <d v="2020-02-22T09:00:00"/>
    <x v="52"/>
    <n v="4"/>
    <x v="3"/>
    <s v="&quot;Первый&quot; ул. Пахоменко д.30"/>
  </r>
  <r>
    <d v="2020-02-22T09:00:00"/>
    <x v="52"/>
    <n v="4"/>
    <x v="3"/>
    <s v="&quot;Первый&quot; ул. Пахоменко д.30"/>
  </r>
  <r>
    <d v="2020-02-22T09:00:00"/>
    <x v="52"/>
    <n v="4"/>
    <x v="3"/>
    <s v="&quot;Первый&quot; ул. Пахоменко д.30"/>
  </r>
  <r>
    <d v="2020-02-22T09:00:00"/>
    <x v="52"/>
    <n v="4"/>
    <x v="3"/>
    <s v="&quot;Первый&quot; ул. Пахоменко д.30"/>
  </r>
  <r>
    <d v="2020-02-22T09:00:00"/>
    <x v="52"/>
    <n v="4"/>
    <x v="3"/>
    <s v="&quot;Первый&quot; ул. Пахоменко д.30"/>
  </r>
  <r>
    <d v="2020-02-22T09:00:00"/>
    <x v="52"/>
    <n v="4"/>
    <x v="3"/>
    <s v="&quot;Первый&quot; ул. Пахоменко д.30"/>
  </r>
  <r>
    <d v="2020-02-22T10:00:00"/>
    <x v="52"/>
    <n v="4"/>
    <x v="3"/>
    <s v="&quot;Первый&quot; ул. Пахоменко д.30"/>
  </r>
  <r>
    <d v="2020-02-22T10:00:00"/>
    <x v="52"/>
    <n v="4"/>
    <x v="3"/>
    <s v="&quot;Первый&quot; ул. Пахоменко д.30"/>
  </r>
  <r>
    <d v="2020-02-22T10:00:00"/>
    <x v="52"/>
    <n v="4"/>
    <x v="3"/>
    <s v="&quot;Первый&quot; ул. Пахоменко д.30"/>
  </r>
  <r>
    <d v="2020-02-22T10:00:00"/>
    <x v="52"/>
    <n v="4"/>
    <x v="3"/>
    <s v="&quot;Первый&quot; ул. Пахоменко д.30"/>
  </r>
  <r>
    <d v="2020-02-22T11:00:00"/>
    <x v="52"/>
    <n v="4"/>
    <x v="3"/>
    <s v="&quot;Первый&quot; ул. Пахоменко д.30"/>
  </r>
  <r>
    <d v="2020-02-22T11:00:00"/>
    <x v="52"/>
    <n v="4"/>
    <x v="3"/>
    <s v="&quot;Первый&quot; ул. Пахоменко д.30"/>
  </r>
  <r>
    <d v="2020-02-22T11:00:01"/>
    <x v="52"/>
    <n v="4"/>
    <x v="3"/>
    <s v="&quot;Первый&quot; ул. Пахоменко д.30"/>
  </r>
  <r>
    <d v="2020-02-22T12:00:00"/>
    <x v="52"/>
    <n v="4"/>
    <x v="3"/>
    <s v="&quot;Первый&quot; ул. Пахоменко д.30"/>
  </r>
  <r>
    <d v="2020-02-22T12:10:00"/>
    <x v="52"/>
    <n v="4"/>
    <x v="3"/>
    <s v="&quot;Первый&quot; ул. Пахоменко д.30"/>
  </r>
  <r>
    <d v="2020-02-22T13:00:00"/>
    <x v="52"/>
    <n v="4"/>
    <x v="3"/>
    <s v="&quot;Первый&quot; ул. Пахоменко д.30"/>
  </r>
  <r>
    <d v="2020-02-22T13:00:00"/>
    <x v="52"/>
    <n v="4"/>
    <x v="3"/>
    <s v="&quot;Первый&quot; ул. Пахоменко д.30"/>
  </r>
  <r>
    <d v="2020-02-22T14:00:00"/>
    <x v="52"/>
    <n v="4"/>
    <x v="3"/>
    <s v="&quot;Первый&quot; ул. Пахоменко д.30"/>
  </r>
  <r>
    <d v="2020-02-22T15:00:00"/>
    <x v="52"/>
    <n v="4"/>
    <x v="3"/>
    <s v="&quot;Первый&quot; ул. Пахоменко д.30"/>
  </r>
  <r>
    <d v="2020-02-22T15:00:00"/>
    <x v="52"/>
    <n v="4"/>
    <x v="3"/>
    <s v="&quot;Первый&quot; ул. Пахоменко д.30"/>
  </r>
  <r>
    <d v="2020-02-22T15:00:00"/>
    <x v="52"/>
    <n v="4"/>
    <x v="3"/>
    <s v="&quot;Первый&quot; ул. Пахоменко д.30"/>
  </r>
  <r>
    <d v="2020-02-22T15:00:00"/>
    <x v="52"/>
    <n v="4"/>
    <x v="3"/>
    <s v="&quot;Первый&quot; ул. Пахоменко д.30"/>
  </r>
  <r>
    <d v="2020-02-22T15:00:00"/>
    <x v="52"/>
    <n v="4"/>
    <x v="3"/>
    <s v="&quot;Первый&quot; ул. Пахоменко д.30"/>
  </r>
  <r>
    <d v="2020-02-22T15:00:00"/>
    <x v="52"/>
    <n v="4"/>
    <x v="3"/>
    <s v="&quot;Первый&quot; ул. Пахоменко д.30"/>
  </r>
  <r>
    <d v="2020-02-22T15:00:00"/>
    <x v="52"/>
    <n v="4"/>
    <x v="3"/>
    <s v="&quot;Первый&quot; ул. Пахоменко д.30"/>
  </r>
  <r>
    <d v="2020-02-22T16:00:00"/>
    <x v="52"/>
    <n v="4"/>
    <x v="3"/>
    <s v="&quot;Первый&quot; ул. Пахоменко д.30"/>
  </r>
  <r>
    <d v="2020-02-22T16:18:00"/>
    <x v="52"/>
    <n v="4"/>
    <x v="3"/>
    <s v="&quot;Первый&quot; ул. Пахоменко д.30"/>
  </r>
  <r>
    <d v="2020-02-22T16:20:00"/>
    <x v="52"/>
    <n v="4"/>
    <x v="3"/>
    <s v="&quot;Первый&quot; ул. Пахоменко д.30"/>
  </r>
  <r>
    <d v="2020-02-22T17:00:00"/>
    <x v="52"/>
    <n v="4"/>
    <x v="3"/>
    <s v="&quot;Первый&quot; ул. Пахоменко д.30"/>
  </r>
  <r>
    <d v="2020-02-22T18:00:00"/>
    <x v="52"/>
    <n v="4"/>
    <x v="3"/>
    <s v="&quot;Первый&quot; ул. Пахоменко д.30"/>
  </r>
  <r>
    <d v="2020-02-22T20:00:00"/>
    <x v="52"/>
    <n v="4"/>
    <x v="3"/>
    <s v="&quot;Первый&quot; ул. Пахоменко д.30"/>
  </r>
  <r>
    <d v="2020-02-22T21:00:00"/>
    <x v="52"/>
    <n v="4"/>
    <x v="3"/>
    <s v="&quot;Первый&quot; ул. Пахоменко д.30"/>
  </r>
  <r>
    <d v="2020-02-23T07:58:00"/>
    <x v="53"/>
    <n v="4"/>
    <x v="3"/>
    <s v="&quot;Первый&quot; ул. Пахоменко д.30"/>
  </r>
  <r>
    <d v="2020-02-23T07:58:00"/>
    <x v="53"/>
    <n v="4"/>
    <x v="3"/>
    <s v="&quot;Первый&quot; ул. Пахоменко д.30"/>
  </r>
  <r>
    <d v="2020-02-23T08:00:00"/>
    <x v="53"/>
    <n v="4"/>
    <x v="3"/>
    <s v="&quot;Первый&quot; ул. Пахоменко д.30"/>
  </r>
  <r>
    <d v="2020-02-23T08:00:00"/>
    <x v="53"/>
    <n v="4"/>
    <x v="3"/>
    <s v="&quot;Первый&quot; ул. Пахоменко д.30"/>
  </r>
  <r>
    <d v="2020-02-23T08:00:00"/>
    <x v="53"/>
    <n v="4"/>
    <x v="3"/>
    <s v="&quot;Первый&quot; ул. Пахоменко д.30"/>
  </r>
  <r>
    <d v="2020-02-23T08:00:00"/>
    <x v="53"/>
    <n v="4"/>
    <x v="3"/>
    <s v="&quot;Первый&quot; ул. Пахоменко д.30"/>
  </r>
  <r>
    <d v="2020-02-23T09:00:00"/>
    <x v="53"/>
    <n v="4"/>
    <x v="3"/>
    <s v="&quot;Первый&quot; ул. Пахоменко д.30"/>
  </r>
  <r>
    <d v="2020-02-23T09:00:00"/>
    <x v="53"/>
    <n v="4"/>
    <x v="3"/>
    <s v="&quot;Первый&quot; ул. Пахоменко д.30"/>
  </r>
  <r>
    <d v="2020-02-23T09:00:00"/>
    <x v="53"/>
    <n v="4"/>
    <x v="3"/>
    <s v="&quot;Первый&quot; ул. Пахоменко д.30"/>
  </r>
  <r>
    <d v="2020-02-23T09:00:00"/>
    <x v="53"/>
    <n v="4"/>
    <x v="3"/>
    <s v="&quot;Первый&quot; ул. Пахоменко д.30"/>
  </r>
  <r>
    <d v="2020-02-23T09:00:00"/>
    <x v="53"/>
    <n v="4"/>
    <x v="3"/>
    <s v="&quot;Первый&quot; ул. Пахоменко д.30"/>
  </r>
  <r>
    <d v="2020-02-23T09:00:00"/>
    <x v="53"/>
    <n v="4"/>
    <x v="3"/>
    <s v="&quot;Первый&quot; ул. Пахоменко д.30"/>
  </r>
  <r>
    <d v="2020-02-23T09:00:00"/>
    <x v="53"/>
    <n v="4"/>
    <x v="3"/>
    <s v="&quot;Первый&quot; ул. Пахоменко д.30"/>
  </r>
  <r>
    <d v="2020-02-23T09:00:00"/>
    <x v="53"/>
    <n v="4"/>
    <x v="3"/>
    <s v="&quot;Первый&quot; ул. Пахоменко д.30"/>
  </r>
  <r>
    <d v="2020-02-23T09:00:00"/>
    <x v="53"/>
    <n v="4"/>
    <x v="3"/>
    <s v="&quot;Первый&quot; ул. Пахоменко д.30"/>
  </r>
  <r>
    <d v="2020-02-23T09:30:00"/>
    <x v="53"/>
    <n v="4"/>
    <x v="3"/>
    <s v="&quot;Первый&quot; ул. Пахоменко д.30"/>
  </r>
  <r>
    <d v="2020-02-23T10:00:00"/>
    <x v="53"/>
    <n v="4"/>
    <x v="3"/>
    <s v="&quot;Первый&quot; ул. Пахоменко д.30"/>
  </r>
  <r>
    <d v="2020-02-23T10:00:00"/>
    <x v="53"/>
    <n v="4"/>
    <x v="3"/>
    <s v="&quot;Первый&quot; ул. Пахоменко д.30"/>
  </r>
  <r>
    <d v="2020-02-23T10:00:00"/>
    <x v="53"/>
    <n v="4"/>
    <x v="3"/>
    <s v="&quot;Первый&quot; ул. Пахоменко д.30"/>
  </r>
  <r>
    <d v="2020-02-23T10:00:00"/>
    <x v="53"/>
    <n v="4"/>
    <x v="3"/>
    <s v="&quot;Первый&quot; ул. Пахоменко д.30"/>
  </r>
  <r>
    <d v="2020-02-23T11:00:00"/>
    <x v="53"/>
    <n v="4"/>
    <x v="3"/>
    <s v="&quot;Первый&quot; ул. Пахоменко д.30"/>
  </r>
  <r>
    <d v="2020-02-23T11:00:00"/>
    <x v="53"/>
    <n v="4"/>
    <x v="3"/>
    <s v="&quot;Первый&quot; ул. Пахоменко д.30"/>
  </r>
  <r>
    <d v="2020-02-23T12:00:00"/>
    <x v="53"/>
    <n v="4"/>
    <x v="3"/>
    <s v="&quot;Первый&quot; ул. Пахоменко д.30"/>
  </r>
  <r>
    <d v="2020-02-23T13:00:00"/>
    <x v="53"/>
    <n v="4"/>
    <x v="3"/>
    <s v="&quot;Первый&quot; ул. Пахоменко д.30"/>
  </r>
  <r>
    <d v="2020-02-23T14:00:00"/>
    <x v="53"/>
    <n v="4"/>
    <x v="3"/>
    <s v="&quot;Первый&quot; ул. Пахоменко д.30"/>
  </r>
  <r>
    <d v="2020-02-23T14:00:00"/>
    <x v="53"/>
    <n v="4"/>
    <x v="3"/>
    <s v="&quot;Первый&quot; ул. Пахоменко д.30"/>
  </r>
  <r>
    <d v="2020-02-23T14:00:00"/>
    <x v="53"/>
    <n v="4"/>
    <x v="3"/>
    <s v="&quot;Первый&quot; ул. Пахоменко д.30"/>
  </r>
  <r>
    <d v="2020-02-23T15:00:00"/>
    <x v="53"/>
    <n v="4"/>
    <x v="3"/>
    <s v="&quot;Первый&quot; ул. Пахоменко д.30"/>
  </r>
  <r>
    <d v="2020-02-23T15:00:00"/>
    <x v="53"/>
    <n v="4"/>
    <x v="3"/>
    <s v="&quot;Первый&quot; ул. Пахоменко д.30"/>
  </r>
  <r>
    <d v="2020-02-23T15:00:00"/>
    <x v="53"/>
    <n v="4"/>
    <x v="3"/>
    <s v="&quot;Первый&quot; ул. Пахоменко д.30"/>
  </r>
  <r>
    <d v="2020-02-23T15:00:00"/>
    <x v="53"/>
    <n v="4"/>
    <x v="3"/>
    <s v="&quot;Первый&quot; ул. Пахоменко д.30"/>
  </r>
  <r>
    <d v="2020-02-23T15:00:00"/>
    <x v="53"/>
    <n v="4"/>
    <x v="3"/>
    <s v="&quot;Первый&quot; ул. Пахоменко д.30"/>
  </r>
  <r>
    <d v="2020-02-23T15:00:00"/>
    <x v="53"/>
    <n v="4"/>
    <x v="3"/>
    <s v="&quot;Первый&quot; ул. Пахоменко д.30"/>
  </r>
  <r>
    <d v="2020-02-23T17:00:00"/>
    <x v="53"/>
    <n v="4"/>
    <x v="3"/>
    <s v="&quot;Первый&quot; ул. Пахоменко д.30"/>
  </r>
  <r>
    <d v="2020-02-23T18:00:00"/>
    <x v="53"/>
    <n v="2"/>
    <x v="1"/>
    <s v="&quot;Колибри&quot; ул. Широкая д.150"/>
  </r>
  <r>
    <d v="2020-02-23T18:00:00"/>
    <x v="53"/>
    <n v="2"/>
    <x v="1"/>
    <s v="&quot;Колибри&quot; ул. Широкая д.150"/>
  </r>
  <r>
    <d v="2020-02-23T18:00:00"/>
    <x v="53"/>
    <n v="2"/>
    <x v="1"/>
    <s v="&quot;Колибри&quot; ул. Широкая д.150"/>
  </r>
  <r>
    <d v="2020-02-23T20:00:00"/>
    <x v="53"/>
    <n v="2"/>
    <x v="1"/>
    <s v="&quot;Колибри&quot; ул. Широкая д.150"/>
  </r>
  <r>
    <d v="2020-02-23T20:00:00"/>
    <x v="53"/>
    <n v="2"/>
    <x v="1"/>
    <s v="&quot;Колибри&quot; ул. Широкая д.150"/>
  </r>
  <r>
    <d v="2020-02-23T21:00:00"/>
    <x v="53"/>
    <n v="2"/>
    <x v="1"/>
    <s v="&quot;Колибри&quot; ул. Широкая д.150"/>
  </r>
  <r>
    <d v="2020-02-23T22:00:00"/>
    <x v="53"/>
    <n v="2"/>
    <x v="1"/>
    <s v="&quot;Колибри&quot; ул. Широкая д.150"/>
  </r>
  <r>
    <d v="2020-02-23T22:01:00"/>
    <x v="53"/>
    <n v="2"/>
    <x v="1"/>
    <s v="&quot;Колибри&quot; ул. Широкая д.150"/>
  </r>
  <r>
    <d v="2020-02-23T22:10:00"/>
    <x v="53"/>
    <n v="2"/>
    <x v="1"/>
    <s v="&quot;Колибри&quot; ул. Широкая д.150"/>
  </r>
  <r>
    <d v="2020-02-23T23:59:00"/>
    <x v="53"/>
    <n v="2"/>
    <x v="1"/>
    <s v="&quot;Колибри&quot; ул. Широкая д.150"/>
  </r>
  <r>
    <d v="2020-02-24T01:00:00"/>
    <x v="54"/>
    <n v="2"/>
    <x v="1"/>
    <s v="&quot;Колибри&quot; ул. Широкая д.150"/>
  </r>
  <r>
    <d v="2020-02-24T08:00:00"/>
    <x v="54"/>
    <n v="2"/>
    <x v="1"/>
    <s v="&quot;Колибри&quot; ул. Широкая д.150"/>
  </r>
  <r>
    <d v="2020-02-24T08:00:00"/>
    <x v="54"/>
    <n v="2"/>
    <x v="1"/>
    <s v="&quot;Колибри&quot; ул. Широкая д.150"/>
  </r>
  <r>
    <d v="2020-02-24T08:00:00"/>
    <x v="54"/>
    <n v="2"/>
    <x v="1"/>
    <s v="&quot;Колибри&quot; ул. Широкая д.150"/>
  </r>
  <r>
    <d v="2020-02-24T08:00:00"/>
    <x v="54"/>
    <n v="2"/>
    <x v="1"/>
    <s v="&quot;Колибри&quot; ул. Широкая д.150"/>
  </r>
  <r>
    <d v="2020-02-24T08:48:00"/>
    <x v="54"/>
    <n v="2"/>
    <x v="1"/>
    <s v="&quot;Колибри&quot; ул. Широкая д.150"/>
  </r>
  <r>
    <d v="2020-02-24T09:00:00"/>
    <x v="54"/>
    <n v="2"/>
    <x v="1"/>
    <s v="&quot;Колибри&quot; ул. Широкая д.150"/>
  </r>
  <r>
    <d v="2020-02-24T09:00:00"/>
    <x v="54"/>
    <n v="2"/>
    <x v="1"/>
    <s v="&quot;Колибри&quot; ул. Широкая д.150"/>
  </r>
  <r>
    <d v="2020-02-24T09:00:00"/>
    <x v="54"/>
    <n v="2"/>
    <x v="1"/>
    <s v="&quot;Колибри&quot; ул. Широкая д.150"/>
  </r>
  <r>
    <d v="2020-02-24T09:00:00"/>
    <x v="54"/>
    <n v="2"/>
    <x v="1"/>
    <s v="&quot;Колибри&quot; ул. Широкая д.150"/>
  </r>
  <r>
    <d v="2020-02-24T09:00:00"/>
    <x v="54"/>
    <n v="1"/>
    <x v="0"/>
    <s v="&quot;Шанс&quot; ул.Заречная д.5"/>
  </r>
  <r>
    <d v="2020-02-24T09:00:00"/>
    <x v="54"/>
    <n v="1"/>
    <x v="0"/>
    <s v="&quot;Шанс&quot; ул.Заречная д.5"/>
  </r>
  <r>
    <d v="2020-02-24T09:01:00"/>
    <x v="54"/>
    <n v="1"/>
    <x v="0"/>
    <s v="&quot;Шанс&quot; ул.Заречная д.5"/>
  </r>
  <r>
    <d v="2020-02-24T10:00:00"/>
    <x v="54"/>
    <n v="1"/>
    <x v="0"/>
    <s v="&quot;Шанс&quot; ул.Заречная д.5"/>
  </r>
  <r>
    <d v="2020-02-24T10:00:00"/>
    <x v="54"/>
    <n v="1"/>
    <x v="0"/>
    <s v="&quot;Шанс&quot; ул.Заречная д.5"/>
  </r>
  <r>
    <d v="2020-02-24T10:00:00"/>
    <x v="54"/>
    <n v="1"/>
    <x v="0"/>
    <s v="&quot;Шанс&quot; ул.Заречная д.5"/>
  </r>
  <r>
    <d v="2020-02-24T11:00:00"/>
    <x v="54"/>
    <n v="1"/>
    <x v="0"/>
    <s v="&quot;Шанс&quot; ул.Заречная д.5"/>
  </r>
  <r>
    <d v="2020-02-24T12:00:00"/>
    <x v="54"/>
    <n v="1"/>
    <x v="0"/>
    <s v="&quot;Шанс&quot; ул.Заречная д.5"/>
  </r>
  <r>
    <d v="2020-02-24T12:00:00"/>
    <x v="54"/>
    <n v="1"/>
    <x v="0"/>
    <s v="&quot;Шанс&quot; ул.Заречная д.5"/>
  </r>
  <r>
    <d v="2020-02-24T12:00:00"/>
    <x v="54"/>
    <n v="1"/>
    <x v="0"/>
    <s v="&quot;Шанс&quot; ул.Заречная д.5"/>
  </r>
  <r>
    <d v="2020-02-24T13:00:00"/>
    <x v="54"/>
    <n v="1"/>
    <x v="0"/>
    <s v="&quot;Шанс&quot; ул.Заречная д.5"/>
  </r>
  <r>
    <d v="2020-02-24T13:00:00"/>
    <x v="54"/>
    <n v="1"/>
    <x v="0"/>
    <s v="&quot;Шанс&quot; ул.Заречная д.5"/>
  </r>
  <r>
    <d v="2020-02-24T13:00:00"/>
    <x v="54"/>
    <n v="1"/>
    <x v="0"/>
    <s v="&quot;Шанс&quot; ул.Заречная д.5"/>
  </r>
  <r>
    <d v="2020-02-24T13:00:00"/>
    <x v="54"/>
    <n v="1"/>
    <x v="0"/>
    <s v="&quot;Шанс&quot; ул.Заречная д.5"/>
  </r>
  <r>
    <d v="2020-02-24T13:00:00"/>
    <x v="54"/>
    <n v="1"/>
    <x v="0"/>
    <s v="&quot;Шанс&quot; ул.Заречная д.5"/>
  </r>
  <r>
    <d v="2020-02-24T14:00:00"/>
    <x v="54"/>
    <n v="1"/>
    <x v="0"/>
    <s v="&quot;Шанс&quot; ул.Заречная д.5"/>
  </r>
  <r>
    <d v="2020-02-24T14:00:00"/>
    <x v="54"/>
    <n v="1"/>
    <x v="0"/>
    <s v="&quot;Шанс&quot; ул.Заречная д.5"/>
  </r>
  <r>
    <d v="2020-02-24T15:00:00"/>
    <x v="54"/>
    <n v="1"/>
    <x v="0"/>
    <s v="&quot;Шанс&quot; ул.Заречная д.5"/>
  </r>
  <r>
    <d v="2020-02-24T15:40:00"/>
    <x v="54"/>
    <n v="1"/>
    <x v="0"/>
    <s v="&quot;Шанс&quot; ул.Заречная д.5"/>
  </r>
  <r>
    <d v="2020-02-24T17:00:00"/>
    <x v="54"/>
    <n v="1"/>
    <x v="0"/>
    <s v="&quot;Шанс&quot; ул.Заречная д.5"/>
  </r>
  <r>
    <d v="2020-02-24T20:00:00"/>
    <x v="54"/>
    <n v="1"/>
    <x v="0"/>
    <s v="&quot;Шанс&quot; ул.Заречная д.5"/>
  </r>
  <r>
    <d v="2020-02-24T21:00:00"/>
    <x v="54"/>
    <n v="1"/>
    <x v="0"/>
    <s v="&quot;Шанс&quot; ул.Заречная д.5"/>
  </r>
  <r>
    <d v="2020-02-24T23:00:00"/>
    <x v="54"/>
    <n v="1"/>
    <x v="0"/>
    <s v="&quot;Шанс&quot; ул.Заречная д.5"/>
  </r>
  <r>
    <d v="2020-02-24T23:30:00"/>
    <x v="54"/>
    <n v="1"/>
    <x v="0"/>
    <s v="&quot;Шанс&quot; ул.Заречная д.5"/>
  </r>
  <r>
    <d v="2020-02-25T03:53:00"/>
    <x v="55"/>
    <n v="1"/>
    <x v="0"/>
    <s v="&quot;Шанс&quot; ул.Заречная д.5"/>
  </r>
  <r>
    <d v="2020-02-25T04:00:00"/>
    <x v="55"/>
    <n v="1"/>
    <x v="0"/>
    <s v="&quot;Шанс&quot; ул.Заречная д.5"/>
  </r>
  <r>
    <d v="2020-02-25T04:00:00"/>
    <x v="55"/>
    <n v="1"/>
    <x v="0"/>
    <s v="&quot;Шанс&quot; ул.Заречная д.5"/>
  </r>
  <r>
    <d v="2020-02-25T07:45:00"/>
    <x v="55"/>
    <n v="1"/>
    <x v="0"/>
    <s v="&quot;Шанс&quot; ул.Заречная д.5"/>
  </r>
  <r>
    <d v="2020-02-25T08:00:00"/>
    <x v="55"/>
    <n v="1"/>
    <x v="0"/>
    <s v="&quot;Шанс&quot; ул.Заречная д.5"/>
  </r>
  <r>
    <d v="2020-02-25T09:00:00"/>
    <x v="55"/>
    <n v="1"/>
    <x v="0"/>
    <s v="&quot;Шанс&quot; ул.Заречная д.5"/>
  </r>
  <r>
    <d v="2020-02-25T09:00:00"/>
    <x v="55"/>
    <n v="1"/>
    <x v="0"/>
    <s v="&quot;Шанс&quot; ул.Заречная д.5"/>
  </r>
  <r>
    <d v="2020-02-25T09:00:00"/>
    <x v="55"/>
    <n v="1"/>
    <x v="0"/>
    <s v="&quot;Шанс&quot; ул.Заречная д.5"/>
  </r>
  <r>
    <d v="2020-02-25T09:00:00"/>
    <x v="55"/>
    <n v="1"/>
    <x v="0"/>
    <s v="&quot;Шанс&quot; ул.Заречная д.5"/>
  </r>
  <r>
    <d v="2020-02-25T09:00:00"/>
    <x v="55"/>
    <n v="1"/>
    <x v="0"/>
    <s v="&quot;Шанс&quot; ул.Заречная д.5"/>
  </r>
  <r>
    <d v="2020-02-25T09:00:00"/>
    <x v="55"/>
    <n v="1"/>
    <x v="0"/>
    <s v="&quot;Шанс&quot; ул.Заречная д.5"/>
  </r>
  <r>
    <d v="2020-02-25T09:00:00"/>
    <x v="55"/>
    <n v="1"/>
    <x v="0"/>
    <s v="&quot;Шанс&quot; ул.Заречная д.5"/>
  </r>
  <r>
    <d v="2020-02-25T09:00:00"/>
    <x v="55"/>
    <n v="1"/>
    <x v="0"/>
    <s v="&quot;Шанс&quot; ул.Заречная д.5"/>
  </r>
  <r>
    <d v="2020-02-25T09:00:00"/>
    <x v="55"/>
    <n v="1"/>
    <x v="0"/>
    <s v="&quot;Шанс&quot; ул.Заречная д.5"/>
  </r>
  <r>
    <d v="2020-02-25T09:00:00"/>
    <x v="55"/>
    <n v="1"/>
    <x v="0"/>
    <s v="&quot;Шанс&quot; ул.Заречная д.5"/>
  </r>
  <r>
    <d v="2020-02-25T09:00:00"/>
    <x v="55"/>
    <n v="1"/>
    <x v="0"/>
    <s v="&quot;Шанс&quot; ул.Заречная д.5"/>
  </r>
  <r>
    <d v="2020-02-25T09:50:00"/>
    <x v="55"/>
    <n v="1"/>
    <x v="0"/>
    <s v="&quot;Шанс&quot; ул.Заречная д.5"/>
  </r>
  <r>
    <d v="2020-02-25T10:00:00"/>
    <x v="55"/>
    <n v="1"/>
    <x v="0"/>
    <s v="&quot;Шанс&quot; ул.Заречная д.5"/>
  </r>
  <r>
    <d v="2020-02-25T10:00:00"/>
    <x v="55"/>
    <n v="1"/>
    <x v="0"/>
    <s v="&quot;Шанс&quot; ул.Заречная д.5"/>
  </r>
  <r>
    <d v="2020-02-25T10:00:00"/>
    <x v="55"/>
    <n v="1"/>
    <x v="0"/>
    <s v="&quot;Шанс&quot; ул.Заречная д.5"/>
  </r>
  <r>
    <d v="2020-02-25T10:00:00"/>
    <x v="55"/>
    <n v="1"/>
    <x v="0"/>
    <s v="&quot;Шанс&quot; ул.Заречная д.5"/>
  </r>
  <r>
    <d v="2020-02-25T10:00:00"/>
    <x v="55"/>
    <n v="1"/>
    <x v="0"/>
    <s v="&quot;Шанс&quot; ул.Заречная д.5"/>
  </r>
  <r>
    <d v="2020-02-25T10:00:00"/>
    <x v="55"/>
    <n v="1"/>
    <x v="0"/>
    <s v="&quot;Шанс&quot; ул.Заречная д.5"/>
  </r>
  <r>
    <d v="2020-02-25T10:00:00"/>
    <x v="55"/>
    <n v="1"/>
    <x v="0"/>
    <s v="&quot;Шанс&quot; ул.Заречная д.5"/>
  </r>
  <r>
    <d v="2020-02-25T10:00:00"/>
    <x v="55"/>
    <n v="1"/>
    <x v="0"/>
    <s v="&quot;Шанс&quot; ул.Заречная д.5"/>
  </r>
  <r>
    <d v="2020-02-25T11:00:00"/>
    <x v="55"/>
    <n v="1"/>
    <x v="0"/>
    <s v="&quot;Шанс&quot; ул.Заречная д.5"/>
  </r>
  <r>
    <d v="2020-02-25T11:00:00"/>
    <x v="55"/>
    <n v="1"/>
    <x v="0"/>
    <s v="&quot;Шанс&quot; ул.Заречная д.5"/>
  </r>
  <r>
    <d v="2020-02-25T12:00:00"/>
    <x v="55"/>
    <n v="1"/>
    <x v="0"/>
    <s v="&quot;Шанс&quot; ул.Заречная д.5"/>
  </r>
  <r>
    <d v="2020-02-25T13:00:00"/>
    <x v="55"/>
    <n v="1"/>
    <x v="0"/>
    <s v="&quot;Шанс&quot; ул.Заречная д.5"/>
  </r>
  <r>
    <d v="2020-02-25T14:00:00"/>
    <x v="55"/>
    <n v="1"/>
    <x v="0"/>
    <s v="&quot;Шанс&quot; ул.Заречная д.5"/>
  </r>
  <r>
    <d v="2020-02-25T14:00:00"/>
    <x v="55"/>
    <n v="1"/>
    <x v="0"/>
    <s v="&quot;Шанс&quot; ул.Заречная д.5"/>
  </r>
  <r>
    <d v="2020-02-25T14:00:00"/>
    <x v="55"/>
    <n v="1"/>
    <x v="0"/>
    <s v="&quot;Шанс&quot; ул.Заречная д.5"/>
  </r>
  <r>
    <d v="2020-02-25T14:00:00"/>
    <x v="55"/>
    <n v="1"/>
    <x v="0"/>
    <s v="&quot;Шанс&quot; ул.Заречная д.5"/>
  </r>
  <r>
    <d v="2020-02-25T14:00:00"/>
    <x v="55"/>
    <n v="1"/>
    <x v="0"/>
    <s v="&quot;Шанс&quot; ул.Заречная д.5"/>
  </r>
  <r>
    <d v="2020-02-25T14:35:00"/>
    <x v="55"/>
    <n v="1"/>
    <x v="0"/>
    <s v="&quot;Шанс&quot; ул.Заречная д.5"/>
  </r>
  <r>
    <d v="2020-02-25T15:00:00"/>
    <x v="55"/>
    <n v="1"/>
    <x v="0"/>
    <s v="&quot;Шанс&quot; ул.Заречная д.5"/>
  </r>
  <r>
    <d v="2020-02-25T15:00:00"/>
    <x v="55"/>
    <n v="1"/>
    <x v="0"/>
    <s v="&quot;Шанс&quot; ул.Заречная д.5"/>
  </r>
  <r>
    <d v="2020-02-25T15:00:00"/>
    <x v="55"/>
    <n v="1"/>
    <x v="0"/>
    <s v="&quot;Шанс&quot; ул.Заречная д.5"/>
  </r>
  <r>
    <d v="2020-02-25T15:00:00"/>
    <x v="55"/>
    <n v="1"/>
    <x v="0"/>
    <s v="&quot;Шанс&quot; ул.Заречная д.5"/>
  </r>
  <r>
    <d v="2020-02-25T15:00:00"/>
    <x v="55"/>
    <n v="1"/>
    <x v="0"/>
    <s v="&quot;Шанс&quot; ул.Заречная д.5"/>
  </r>
  <r>
    <d v="2020-02-25T16:00:00"/>
    <x v="55"/>
    <n v="1"/>
    <x v="0"/>
    <s v="&quot;Шанс&quot; ул.Заречная д.5"/>
  </r>
  <r>
    <d v="2020-02-25T16:00:00"/>
    <x v="55"/>
    <n v="1"/>
    <x v="0"/>
    <s v="&quot;Шанс&quot; ул.Заречная д.5"/>
  </r>
  <r>
    <d v="2020-02-25T16:00:00"/>
    <x v="55"/>
    <n v="1"/>
    <x v="0"/>
    <s v="&quot;Шанс&quot; ул.Заречная д.5"/>
  </r>
  <r>
    <d v="2020-02-25T16:40:00"/>
    <x v="55"/>
    <n v="1"/>
    <x v="0"/>
    <s v="&quot;Шанс&quot; ул.Заречная д.5"/>
  </r>
  <r>
    <d v="2020-02-25T17:00:00"/>
    <x v="55"/>
    <n v="1"/>
    <x v="0"/>
    <s v="&quot;Шанс&quot; ул.Заречная д.5"/>
  </r>
  <r>
    <d v="2020-02-25T18:00:00"/>
    <x v="55"/>
    <n v="1"/>
    <x v="0"/>
    <s v="&quot;Шанс&quot; ул.Заречная д.5"/>
  </r>
  <r>
    <d v="2020-02-25T19:05:00"/>
    <x v="55"/>
    <n v="1"/>
    <x v="0"/>
    <s v="&quot;Шанс&quot; ул.Заречная д.5"/>
  </r>
  <r>
    <d v="2020-02-25T19:15:00"/>
    <x v="55"/>
    <n v="1"/>
    <x v="0"/>
    <s v="&quot;Шанс&quot; ул.Заречная д.5"/>
  </r>
  <r>
    <d v="2020-02-25T19:30:00"/>
    <x v="55"/>
    <n v="1"/>
    <x v="0"/>
    <s v="&quot;Шанс&quot; ул.Заречная д.5"/>
  </r>
  <r>
    <d v="2020-02-25T20:00:00"/>
    <x v="55"/>
    <n v="1"/>
    <x v="0"/>
    <s v="&quot;Шанс&quot; ул.Заречная д.5"/>
  </r>
  <r>
    <d v="2020-02-25T21:55:00"/>
    <x v="55"/>
    <n v="1"/>
    <x v="0"/>
    <s v="&quot;Шанс&quot; ул.Заречная д.5"/>
  </r>
  <r>
    <d v="2020-02-26T02:00:00"/>
    <x v="56"/>
    <n v="1"/>
    <x v="0"/>
    <s v="&quot;Шанс&quot; ул.Заречная д.5"/>
  </r>
  <r>
    <d v="2020-02-26T03:50:00"/>
    <x v="56"/>
    <n v="1"/>
    <x v="0"/>
    <s v="&quot;Шанс&quot; ул.Заречная д.5"/>
  </r>
  <r>
    <d v="2020-02-26T05:40:00"/>
    <x v="56"/>
    <n v="1"/>
    <x v="0"/>
    <s v="&quot;Шанс&quot; ул.Заречная д.5"/>
  </r>
  <r>
    <d v="2020-02-26T06:00:00"/>
    <x v="56"/>
    <n v="1"/>
    <x v="0"/>
    <s v="&quot;Шанс&quot; ул.Заречная д.5"/>
  </r>
  <r>
    <d v="2020-02-26T06:00:00"/>
    <x v="56"/>
    <n v="1"/>
    <x v="0"/>
    <s v="&quot;Шанс&quot; ул.Заречная д.5"/>
  </r>
  <r>
    <d v="2020-02-26T07:50:00"/>
    <x v="56"/>
    <n v="1"/>
    <x v="0"/>
    <s v="&quot;Шанс&quot; ул.Заречная д.5"/>
  </r>
  <r>
    <d v="2020-02-26T07:51:00"/>
    <x v="56"/>
    <n v="1"/>
    <x v="0"/>
    <s v="&quot;Шанс&quot; ул.Заречная д.5"/>
  </r>
  <r>
    <d v="2020-02-26T08:00:00"/>
    <x v="56"/>
    <n v="1"/>
    <x v="0"/>
    <s v="&quot;Шанс&quot; ул.Заречная д.5"/>
  </r>
  <r>
    <d v="2020-02-26T08:00:00"/>
    <x v="56"/>
    <n v="1"/>
    <x v="0"/>
    <s v="&quot;Шанс&quot; ул.Заречная д.5"/>
  </r>
  <r>
    <d v="2020-02-26T08:00:00"/>
    <x v="56"/>
    <n v="1"/>
    <x v="0"/>
    <s v="&quot;Шанс&quot; ул.Заречная д.5"/>
  </r>
  <r>
    <d v="2020-02-26T08:00:00"/>
    <x v="56"/>
    <n v="1"/>
    <x v="0"/>
    <s v="&quot;Шанс&quot; ул.Заречная д.5"/>
  </r>
  <r>
    <d v="2020-02-26T08:00:00"/>
    <x v="56"/>
    <n v="1"/>
    <x v="0"/>
    <s v="&quot;Шанс&quot; ул.Заречная д.5"/>
  </r>
  <r>
    <d v="2020-02-26T08:54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00:00"/>
    <x v="56"/>
    <n v="1"/>
    <x v="0"/>
    <s v="&quot;Шанс&quot; ул.Заречная д.5"/>
  </r>
  <r>
    <d v="2020-02-26T09:30:00"/>
    <x v="56"/>
    <n v="1"/>
    <x v="0"/>
    <s v="&quot;Шанс&quot; ул.Заречная д.5"/>
  </r>
  <r>
    <d v="2020-02-26T10:00:00"/>
    <x v="56"/>
    <n v="1"/>
    <x v="0"/>
    <s v="&quot;Шанс&quot; ул.Заречная д.5"/>
  </r>
  <r>
    <d v="2020-02-26T10:00:00"/>
    <x v="56"/>
    <n v="1"/>
    <x v="0"/>
    <s v="&quot;Шанс&quot; ул.Заречная д.5"/>
  </r>
  <r>
    <d v="2020-02-26T10:00:00"/>
    <x v="56"/>
    <n v="1"/>
    <x v="0"/>
    <s v="&quot;Шанс&quot; ул.Заречная д.5"/>
  </r>
  <r>
    <d v="2020-02-26T10:00:00"/>
    <x v="56"/>
    <n v="1"/>
    <x v="0"/>
    <s v="&quot;Шанс&quot; ул.Заречная д.5"/>
  </r>
  <r>
    <d v="2020-02-26T10:00:00"/>
    <x v="56"/>
    <n v="1"/>
    <x v="0"/>
    <s v="&quot;Шанс&quot; ул.Заречная д.5"/>
  </r>
  <r>
    <d v="2020-02-26T10:00:00"/>
    <x v="56"/>
    <n v="1"/>
    <x v="0"/>
    <s v="&quot;Шанс&quot; ул.Заречная д.5"/>
  </r>
  <r>
    <d v="2020-02-26T10:00:00"/>
    <x v="56"/>
    <n v="1"/>
    <x v="0"/>
    <s v="&quot;Шанс&quot; ул.Заречная д.5"/>
  </r>
  <r>
    <d v="2020-02-26T11:00:00"/>
    <x v="56"/>
    <n v="1"/>
    <x v="0"/>
    <s v="&quot;Шанс&quot; ул.Заречная д.5"/>
  </r>
  <r>
    <d v="2020-02-26T11:00:00"/>
    <x v="56"/>
    <n v="1"/>
    <x v="0"/>
    <s v="&quot;Шанс&quot; ул.Заречная д.5"/>
  </r>
  <r>
    <d v="2020-02-26T11:00:00"/>
    <x v="56"/>
    <n v="1"/>
    <x v="0"/>
    <s v="&quot;Шанс&quot; ул.Заречная д.5"/>
  </r>
  <r>
    <d v="2020-02-26T11:10:00"/>
    <x v="56"/>
    <n v="1"/>
    <x v="0"/>
    <s v="&quot;Шанс&quot; ул.Заречная д.5"/>
  </r>
  <r>
    <d v="2020-02-26T12:00:00"/>
    <x v="56"/>
    <n v="1"/>
    <x v="0"/>
    <s v="&quot;Шанс&quot; ул.Заречная д.5"/>
  </r>
  <r>
    <d v="2020-02-26T12:00:00"/>
    <x v="56"/>
    <n v="1"/>
    <x v="0"/>
    <s v="&quot;Шанс&quot; ул.Заречная д.5"/>
  </r>
  <r>
    <d v="2020-02-26T13:00:00"/>
    <x v="56"/>
    <n v="4"/>
    <x v="3"/>
    <s v="&quot;Первый&quot; ул. Пахоменко д.30"/>
  </r>
  <r>
    <d v="2020-02-26T13:00:00"/>
    <x v="56"/>
    <n v="4"/>
    <x v="3"/>
    <s v="&quot;Первый&quot; ул. Пахоменко д.30"/>
  </r>
  <r>
    <d v="2020-02-26T13:15:00"/>
    <x v="56"/>
    <n v="4"/>
    <x v="3"/>
    <s v="&quot;Первый&quot; ул. Пахоменко д.30"/>
  </r>
  <r>
    <d v="2020-02-26T13:15:00"/>
    <x v="56"/>
    <n v="4"/>
    <x v="3"/>
    <s v="&quot;Первый&quot; ул. Пахоменко д.30"/>
  </r>
  <r>
    <d v="2020-02-26T14:00:00"/>
    <x v="56"/>
    <n v="4"/>
    <x v="3"/>
    <s v="&quot;Первый&quot; ул. Пахоменко д.30"/>
  </r>
  <r>
    <d v="2020-02-26T14:00:00"/>
    <x v="56"/>
    <n v="4"/>
    <x v="3"/>
    <s v="&quot;Первый&quot; ул. Пахоменко д.30"/>
  </r>
  <r>
    <d v="2020-02-26T14:30:00"/>
    <x v="56"/>
    <n v="4"/>
    <x v="3"/>
    <s v="&quot;Первый&quot; ул. Пахоменко д.30"/>
  </r>
  <r>
    <d v="2020-02-26T14:56:00"/>
    <x v="56"/>
    <n v="4"/>
    <x v="3"/>
    <s v="&quot;Первый&quot; ул. Пахоменко д.30"/>
  </r>
  <r>
    <d v="2020-02-26T15:00:00"/>
    <x v="56"/>
    <n v="4"/>
    <x v="3"/>
    <s v="&quot;Первый&quot; ул. Пахоменко д.30"/>
  </r>
  <r>
    <d v="2020-02-26T15:00:00"/>
    <x v="56"/>
    <n v="4"/>
    <x v="3"/>
    <s v="&quot;Первый&quot; ул. Пахоменко д.30"/>
  </r>
  <r>
    <d v="2020-02-26T15:30:00"/>
    <x v="56"/>
    <n v="4"/>
    <x v="3"/>
    <s v="&quot;Первый&quot; ул. Пахоменко д.30"/>
  </r>
  <r>
    <d v="2020-02-26T16:00:00"/>
    <x v="56"/>
    <n v="4"/>
    <x v="3"/>
    <s v="&quot;Первый&quot; ул. Пахоменко д.30"/>
  </r>
  <r>
    <d v="2020-02-26T17:00:00"/>
    <x v="56"/>
    <n v="4"/>
    <x v="3"/>
    <s v="&quot;Первый&quot; ул. Пахоменко д.30"/>
  </r>
  <r>
    <d v="2020-02-26T17:00:00"/>
    <x v="56"/>
    <n v="4"/>
    <x v="3"/>
    <s v="&quot;Первый&quot; ул. Пахоменко д.30"/>
  </r>
  <r>
    <d v="2020-02-26T17:00:00"/>
    <x v="56"/>
    <n v="4"/>
    <x v="3"/>
    <s v="&quot;Первый&quot; ул. Пахоменко д.30"/>
  </r>
  <r>
    <d v="2020-02-26T17:00:00"/>
    <x v="56"/>
    <n v="4"/>
    <x v="3"/>
    <s v="&quot;Первый&quot; ул. Пахоменко д.30"/>
  </r>
  <r>
    <d v="2020-02-26T17:30:00"/>
    <x v="56"/>
    <n v="4"/>
    <x v="3"/>
    <s v="&quot;Первый&quot; ул. Пахоменко д.30"/>
  </r>
  <r>
    <d v="2020-02-26T17:53:00"/>
    <x v="56"/>
    <n v="4"/>
    <x v="3"/>
    <s v="&quot;Первый&quot; ул. Пахоменко д.30"/>
  </r>
  <r>
    <d v="2020-02-26T18:00:00"/>
    <x v="56"/>
    <n v="4"/>
    <x v="3"/>
    <s v="&quot;Первый&quot; ул. Пахоменко д.30"/>
  </r>
  <r>
    <d v="2020-02-26T21:55:00"/>
    <x v="56"/>
    <n v="4"/>
    <x v="3"/>
    <s v="&quot;Первый&quot; ул. Пахоменко д.30"/>
  </r>
  <r>
    <d v="2020-02-26T23:05:00"/>
    <x v="56"/>
    <n v="4"/>
    <x v="3"/>
    <s v="&quot;Первый&quot; ул. Пахоменко д.30"/>
  </r>
  <r>
    <d v="2020-02-27T05:00:00"/>
    <x v="57"/>
    <n v="4"/>
    <x v="3"/>
    <s v="&quot;Первый&quot; ул. Пахоменко д.30"/>
  </r>
  <r>
    <d v="2020-02-27T08:00:00"/>
    <x v="57"/>
    <n v="4"/>
    <x v="3"/>
    <s v="&quot;Первый&quot; ул. Пахоменко д.30"/>
  </r>
  <r>
    <d v="2020-02-27T08:00:00"/>
    <x v="57"/>
    <n v="4"/>
    <x v="3"/>
    <s v="&quot;Первый&quot; ул. Пахоменко д.30"/>
  </r>
  <r>
    <d v="2020-02-27T08:00:00"/>
    <x v="57"/>
    <n v="4"/>
    <x v="3"/>
    <s v="&quot;Первый&quot; ул. Пахоменко д.30"/>
  </r>
  <r>
    <d v="2020-02-27T08:00:00"/>
    <x v="57"/>
    <n v="4"/>
    <x v="3"/>
    <s v="&quot;Первый&quot; ул. Пахоменко д.30"/>
  </r>
  <r>
    <d v="2020-02-27T08:00:00"/>
    <x v="57"/>
    <n v="4"/>
    <x v="3"/>
    <s v="&quot;Первый&quot; ул. Пахоменко д.30"/>
  </r>
  <r>
    <d v="2020-02-27T08:00:00"/>
    <x v="57"/>
    <n v="4"/>
    <x v="3"/>
    <s v="&quot;Первый&quot; ул. Пахоменко д.30"/>
  </r>
  <r>
    <d v="2020-02-27T08:00:00"/>
    <x v="57"/>
    <n v="4"/>
    <x v="3"/>
    <s v="&quot;Первый&quot; ул. Пахоменко д.30"/>
  </r>
  <r>
    <d v="2020-02-27T08:18:00"/>
    <x v="57"/>
    <n v="4"/>
    <x v="3"/>
    <s v="&quot;Первый&quot; ул. Пахоменко д.30"/>
  </r>
  <r>
    <d v="2020-02-27T08:30:00"/>
    <x v="57"/>
    <n v="4"/>
    <x v="3"/>
    <s v="&quot;Первый&quot; ул. Пахоменко д.30"/>
  </r>
  <r>
    <d v="2020-02-27T09:00:00"/>
    <x v="57"/>
    <n v="4"/>
    <x v="3"/>
    <s v="&quot;Первый&quot; ул. Пахоменко д.30"/>
  </r>
  <r>
    <d v="2020-02-27T09:00:00"/>
    <x v="57"/>
    <n v="4"/>
    <x v="3"/>
    <s v="&quot;Первый&quot; ул. Пахоменко д.30"/>
  </r>
  <r>
    <d v="2020-02-27T09:00:00"/>
    <x v="57"/>
    <n v="4"/>
    <x v="3"/>
    <s v="&quot;Первый&quot; ул. Пахоменко д.30"/>
  </r>
  <r>
    <d v="2020-02-27T09:00:00"/>
    <x v="57"/>
    <n v="4"/>
    <x v="3"/>
    <s v="&quot;Первый&quot; ул. Пахоменко д.30"/>
  </r>
  <r>
    <d v="2020-02-27T09:00:00"/>
    <x v="57"/>
    <n v="4"/>
    <x v="3"/>
    <s v="&quot;Первый&quot; ул. Пахоменко д.30"/>
  </r>
  <r>
    <d v="2020-02-27T09:00:00"/>
    <x v="57"/>
    <n v="4"/>
    <x v="3"/>
    <s v="&quot;Первый&quot; ул. Пахоменко д.30"/>
  </r>
  <r>
    <d v="2020-02-27T09:00:00"/>
    <x v="57"/>
    <n v="4"/>
    <x v="3"/>
    <s v="&quot;Первый&quot; ул. Пахоменко д.30"/>
  </r>
  <r>
    <d v="2020-02-27T09:00:00"/>
    <x v="57"/>
    <n v="4"/>
    <x v="3"/>
    <s v="&quot;Первый&quot; ул. Пахоменко д.30"/>
  </r>
  <r>
    <d v="2020-02-27T09:00:00"/>
    <x v="57"/>
    <n v="4"/>
    <x v="3"/>
    <s v="&quot;Первый&quot; ул. Пахоменко д.30"/>
  </r>
  <r>
    <d v="2020-02-27T09:00:00"/>
    <x v="57"/>
    <n v="4"/>
    <x v="3"/>
    <s v="&quot;Первый&quot; ул. Пахоменко д.30"/>
  </r>
  <r>
    <d v="2020-02-27T09:00:00"/>
    <x v="57"/>
    <n v="4"/>
    <x v="3"/>
    <s v="&quot;Первый&quot; ул. Пахоменко д.30"/>
  </r>
  <r>
    <d v="2020-02-27T09:00:00"/>
    <x v="57"/>
    <n v="4"/>
    <x v="3"/>
    <s v="&quot;Первый&quot; ул. Пахоменко д.30"/>
  </r>
  <r>
    <d v="2020-02-27T09:00:00"/>
    <x v="57"/>
    <n v="3"/>
    <x v="2"/>
    <s v="&quot;Парабола&quot; пр. Дмитриева д.6/1"/>
  </r>
  <r>
    <d v="2020-02-27T09:00:00"/>
    <x v="57"/>
    <n v="3"/>
    <x v="2"/>
    <s v="&quot;Парабола&quot; пр. Дмитриева д.6/1"/>
  </r>
  <r>
    <d v="2020-02-27T10:00:00"/>
    <x v="57"/>
    <n v="3"/>
    <x v="2"/>
    <s v="&quot;Парабола&quot; пр. Дмитриева д.6/1"/>
  </r>
  <r>
    <d v="2020-02-27T10:00:00"/>
    <x v="57"/>
    <n v="4"/>
    <x v="3"/>
    <s v="&quot;Первый&quot; ул. Пахоменко д.30"/>
  </r>
  <r>
    <d v="2020-02-27T10:00:00"/>
    <x v="57"/>
    <n v="4"/>
    <x v="3"/>
    <s v="&quot;Первый&quot; ул. Пахоменко д.30"/>
  </r>
  <r>
    <d v="2020-02-27T10:00:00"/>
    <x v="57"/>
    <n v="4"/>
    <x v="3"/>
    <s v="&quot;Первый&quot; ул. Пахоменко д.30"/>
  </r>
  <r>
    <d v="2020-02-27T10:00:00"/>
    <x v="57"/>
    <n v="4"/>
    <x v="3"/>
    <s v="&quot;Первый&quot; ул. Пахоменко д.30"/>
  </r>
  <r>
    <d v="2020-02-27T10:00:00"/>
    <x v="57"/>
    <n v="4"/>
    <x v="3"/>
    <s v="&quot;Первый&quot; ул. Пахоменко д.30"/>
  </r>
  <r>
    <d v="2020-02-27T10:00:00"/>
    <x v="57"/>
    <n v="4"/>
    <x v="3"/>
    <s v="&quot;Первый&quot; ул. Пахоменко д.30"/>
  </r>
  <r>
    <d v="2020-02-27T10:00:00"/>
    <x v="57"/>
    <n v="1"/>
    <x v="0"/>
    <s v="&quot;Шанс&quot; ул.Заречная д.5"/>
  </r>
  <r>
    <d v="2020-02-27T10:03:00"/>
    <x v="57"/>
    <n v="1"/>
    <x v="0"/>
    <s v="&quot;Шанс&quot; ул.Заречная д.5"/>
  </r>
  <r>
    <d v="2020-02-27T10:15:00"/>
    <x v="57"/>
    <n v="1"/>
    <x v="0"/>
    <s v="&quot;Шанс&quot; ул.Заречная д.5"/>
  </r>
  <r>
    <d v="2020-02-27T10:30:00"/>
    <x v="57"/>
    <n v="1"/>
    <x v="0"/>
    <s v="&quot;Шанс&quot; ул.Заречная д.5"/>
  </r>
  <r>
    <d v="2020-02-27T11:00:00"/>
    <x v="57"/>
    <n v="2"/>
    <x v="1"/>
    <s v="&quot;Колибри&quot; ул. Широкая д.150"/>
  </r>
  <r>
    <d v="2020-02-27T11:00:00"/>
    <x v="57"/>
    <n v="2"/>
    <x v="1"/>
    <s v="&quot;Колибри&quot; ул. Широкая д.150"/>
  </r>
  <r>
    <d v="2020-02-27T11:00:00"/>
    <x v="57"/>
    <n v="2"/>
    <x v="1"/>
    <s v="&quot;Колибри&quot; ул. Широкая д.150"/>
  </r>
  <r>
    <d v="2020-02-27T11:00:00"/>
    <x v="57"/>
    <n v="3"/>
    <x v="2"/>
    <s v="&quot;Парабола&quot; пр. Дмитриева д.6/1"/>
  </r>
  <r>
    <d v="2020-02-27T11:44:00"/>
    <x v="57"/>
    <n v="3"/>
    <x v="2"/>
    <s v="&quot;Парабола&quot; пр. Дмитриева д.6/1"/>
  </r>
  <r>
    <d v="2020-02-27T12:00:00"/>
    <x v="57"/>
    <n v="3"/>
    <x v="2"/>
    <s v="&quot;Парабола&quot; пр. Дмитриева д.6/1"/>
  </r>
  <r>
    <d v="2020-02-27T12:00:00"/>
    <x v="57"/>
    <n v="3"/>
    <x v="2"/>
    <s v="&quot;Парабола&quot; пр. Дмитриева д.6/1"/>
  </r>
  <r>
    <d v="2020-02-27T12:50:00"/>
    <x v="57"/>
    <n v="3"/>
    <x v="2"/>
    <s v="&quot;Парабола&quot; пр. Дмитриева д.6/1"/>
  </r>
  <r>
    <d v="2020-02-27T13:00:00"/>
    <x v="57"/>
    <n v="3"/>
    <x v="2"/>
    <s v="&quot;Парабола&quot; пр. Дмитриева д.6/1"/>
  </r>
  <r>
    <d v="2020-02-27T14:00:00"/>
    <x v="57"/>
    <n v="3"/>
    <x v="2"/>
    <s v="&quot;Парабола&quot; пр. Дмитриева д.6/1"/>
  </r>
  <r>
    <d v="2020-02-27T14:00:00"/>
    <x v="57"/>
    <n v="3"/>
    <x v="2"/>
    <s v="&quot;Парабола&quot; пр. Дмитриева д.6/1"/>
  </r>
  <r>
    <d v="2020-02-27T15:00:00"/>
    <x v="57"/>
    <n v="4"/>
    <x v="3"/>
    <s v="&quot;Первый&quot; ул. Пахоменко д.30"/>
  </r>
  <r>
    <d v="2020-02-27T15:00:00"/>
    <x v="57"/>
    <n v="4"/>
    <x v="3"/>
    <s v="&quot;Первый&quot; ул. Пахоменко д.30"/>
  </r>
  <r>
    <d v="2020-02-27T15:00:00"/>
    <x v="57"/>
    <n v="4"/>
    <x v="3"/>
    <s v="&quot;Первый&quot; ул. Пахоменко д.30"/>
  </r>
  <r>
    <d v="2020-02-27T16:00:00"/>
    <x v="57"/>
    <n v="4"/>
    <x v="3"/>
    <s v="&quot;Первый&quot; ул. Пахоменко д.30"/>
  </r>
  <r>
    <d v="2020-02-27T16:00:00"/>
    <x v="57"/>
    <n v="4"/>
    <x v="3"/>
    <s v="&quot;Первый&quot; ул. Пахоменко д.30"/>
  </r>
  <r>
    <d v="2020-02-27T16:30:00"/>
    <x v="57"/>
    <n v="4"/>
    <x v="3"/>
    <s v="&quot;Первый&quot; ул. Пахоменко д.30"/>
  </r>
  <r>
    <d v="2020-02-27T17:00:00"/>
    <x v="57"/>
    <n v="1"/>
    <x v="0"/>
    <s v="&quot;Шанс&quot; ул.Заречная д.5"/>
  </r>
  <r>
    <d v="2020-02-27T18:00:00"/>
    <x v="57"/>
    <n v="1"/>
    <x v="0"/>
    <s v="&quot;Шанс&quot; ул.Заречная д.5"/>
  </r>
  <r>
    <d v="2020-02-28T03:00:00"/>
    <x v="58"/>
    <n v="1"/>
    <x v="0"/>
    <s v="&quot;Шанс&quot; ул.Заречная д.5"/>
  </r>
  <r>
    <d v="2020-02-28T06:00:00"/>
    <x v="58"/>
    <n v="1"/>
    <x v="0"/>
    <s v="&quot;Шанс&quot; ул.Заречная д.5"/>
  </r>
  <r>
    <d v="2020-02-28T08:00:00"/>
    <x v="58"/>
    <n v="1"/>
    <x v="0"/>
    <s v="&quot;Шанс&quot; ул.Заречная д.5"/>
  </r>
  <r>
    <d v="2020-02-28T08:40:00"/>
    <x v="58"/>
    <n v="2"/>
    <x v="1"/>
    <s v="&quot;Колибри&quot; ул. Широкая д.150"/>
  </r>
  <r>
    <d v="2020-02-28T09:00:00"/>
    <x v="58"/>
    <n v="2"/>
    <x v="1"/>
    <s v="&quot;Колибри&quot; ул. Широкая д.150"/>
  </r>
  <r>
    <d v="2020-02-28T09:00:00"/>
    <x v="58"/>
    <n v="3"/>
    <x v="2"/>
    <s v="&quot;Парабола&quot; пр. Дмитриева д.6/1"/>
  </r>
  <r>
    <d v="2020-02-28T09:00:00"/>
    <x v="58"/>
    <n v="3"/>
    <x v="2"/>
    <s v="&quot;Парабола&quot; пр. Дмитриева д.6/1"/>
  </r>
  <r>
    <d v="2020-02-28T09:00:00"/>
    <x v="58"/>
    <n v="3"/>
    <x v="2"/>
    <s v="&quot;Парабола&quot; пр. Дмитриева д.6/1"/>
  </r>
  <r>
    <d v="2020-02-28T09:00:00"/>
    <x v="58"/>
    <n v="3"/>
    <x v="2"/>
    <s v="&quot;Парабола&quot; пр. Дмитриева д.6/1"/>
  </r>
  <r>
    <d v="2020-02-28T09:00:00"/>
    <x v="58"/>
    <n v="4"/>
    <x v="3"/>
    <s v="&quot;Первый&quot; ул. Пахоменко д.30"/>
  </r>
  <r>
    <d v="2020-02-28T10:00:00"/>
    <x v="58"/>
    <n v="1"/>
    <x v="0"/>
    <s v="&quot;Шанс&quot; ул.Заречная д.5"/>
  </r>
  <r>
    <d v="2020-02-28T10:00:00"/>
    <x v="58"/>
    <n v="2"/>
    <x v="1"/>
    <s v="&quot;Колибри&quot; ул. Широкая д.150"/>
  </r>
  <r>
    <d v="2020-02-28T10:00:00"/>
    <x v="58"/>
    <n v="2"/>
    <x v="1"/>
    <s v="&quot;Колибри&quot; ул. Широкая д.150"/>
  </r>
  <r>
    <d v="2020-02-28T10:50:00"/>
    <x v="58"/>
    <n v="2"/>
    <x v="1"/>
    <s v="&quot;Колибри&quot; ул. Широкая д.150"/>
  </r>
  <r>
    <d v="2020-02-28T11:00:00"/>
    <x v="58"/>
    <n v="3"/>
    <x v="2"/>
    <s v="&quot;Парабола&quot; пр. Дмитриева д.6/1"/>
  </r>
  <r>
    <d v="2020-02-28T12:00:00"/>
    <x v="58"/>
    <n v="3"/>
    <x v="2"/>
    <s v="&quot;Парабола&quot; пр. Дмитриева д.6/1"/>
  </r>
  <r>
    <d v="2020-02-28T12:30:00"/>
    <x v="58"/>
    <n v="3"/>
    <x v="2"/>
    <s v="&quot;Парабола&quot; пр. Дмитриева д.6/1"/>
  </r>
  <r>
    <d v="2020-02-28T14:00:00"/>
    <x v="58"/>
    <n v="3"/>
    <x v="2"/>
    <s v="&quot;Парабола&quot; пр. Дмитриева д.6/1"/>
  </r>
  <r>
    <d v="2020-02-28T15:00:00"/>
    <x v="58"/>
    <n v="3"/>
    <x v="2"/>
    <s v="&quot;Парабола&quot; пр. Дмитриева д.6/1"/>
  </r>
  <r>
    <d v="2020-02-28T15:00:00"/>
    <x v="58"/>
    <n v="3"/>
    <x v="2"/>
    <s v="&quot;Парабола&quot; пр. Дмитриева д.6/1"/>
  </r>
  <r>
    <d v="2020-02-28T15:00:00"/>
    <x v="58"/>
    <n v="3"/>
    <x v="2"/>
    <s v="&quot;Парабола&quot; пр. Дмитриева д.6/1"/>
  </r>
  <r>
    <d v="2020-02-28T15:00:00"/>
    <x v="58"/>
    <n v="3"/>
    <x v="2"/>
    <s v="&quot;Парабола&quot; пр. Дмитриева д.6/1"/>
  </r>
  <r>
    <d v="2020-02-28T16:00:00"/>
    <x v="58"/>
    <n v="4"/>
    <x v="3"/>
    <s v="&quot;Первый&quot; ул. Пахоменко д.30"/>
  </r>
  <r>
    <d v="2020-02-28T16:30:00"/>
    <x v="58"/>
    <n v="4"/>
    <x v="3"/>
    <s v="&quot;Первый&quot; ул. Пахоменко д.30"/>
  </r>
  <r>
    <d v="2020-02-28T16:40:00"/>
    <x v="58"/>
    <n v="4"/>
    <x v="3"/>
    <s v="&quot;Первый&quot; ул. Пахоменко д.30"/>
  </r>
  <r>
    <d v="2020-02-28T16:54:27"/>
    <x v="58"/>
    <n v="4"/>
    <x v="3"/>
    <s v="&quot;Первый&quot; ул. Пахоменко д.30"/>
  </r>
  <r>
    <d v="2020-02-28T17:00:00"/>
    <x v="58"/>
    <n v="4"/>
    <x v="3"/>
    <s v="&quot;Первый&quot; ул. Пахоменко д.30"/>
  </r>
  <r>
    <d v="2020-02-28T17:00:00"/>
    <x v="58"/>
    <n v="4"/>
    <x v="3"/>
    <s v="&quot;Первый&quot; ул. Пахоменко д.30"/>
  </r>
  <r>
    <d v="2020-02-28T18:00:00"/>
    <x v="58"/>
    <n v="1"/>
    <x v="0"/>
    <s v="&quot;Шанс&quot; ул.Заречная д.5"/>
  </r>
  <r>
    <d v="2020-02-28T18:00:00"/>
    <x v="58"/>
    <n v="1"/>
    <x v="0"/>
    <s v="&quot;Шанс&quot; ул.Заречная д.5"/>
  </r>
  <r>
    <d v="2020-02-28T18:00:00"/>
    <x v="58"/>
    <n v="1"/>
    <x v="0"/>
    <s v="&quot;Шанс&quot; ул.Заречная д.5"/>
  </r>
  <r>
    <d v="2020-02-28T21:50:00"/>
    <x v="58"/>
    <n v="1"/>
    <x v="0"/>
    <s v="&quot;Шанс&quot; ул.Заречная д.5"/>
  </r>
  <r>
    <d v="2020-02-28T22:22:00"/>
    <x v="58"/>
    <n v="2"/>
    <x v="1"/>
    <s v="&quot;Колибри&quot; ул. Широкая д.150"/>
  </r>
  <r>
    <d v="2020-02-28T23:00:50"/>
    <x v="58"/>
    <n v="2"/>
    <x v="1"/>
    <s v="&quot;Колибри&quot; ул. Широкая д.150"/>
  </r>
  <r>
    <d v="2020-02-28T23:01:00"/>
    <x v="58"/>
    <n v="2"/>
    <x v="1"/>
    <s v="&quot;Колибри&quot; ул. Широкая д.150"/>
  </r>
  <r>
    <d v="2020-02-29T01:58:00"/>
    <x v="59"/>
    <n v="3"/>
    <x v="2"/>
    <s v="&quot;Парабола&quot; пр. Дмитриева д.6/1"/>
  </r>
  <r>
    <d v="2020-02-29T02:00:00"/>
    <x v="59"/>
    <n v="3"/>
    <x v="2"/>
    <s v="&quot;Парабола&quot; пр. Дмитриева д.6/1"/>
  </r>
  <r>
    <d v="2020-02-29T07:00:00"/>
    <x v="59"/>
    <n v="3"/>
    <x v="2"/>
    <s v="&quot;Парабола&quot; пр. Дмитриева д.6/1"/>
  </r>
  <r>
    <d v="2020-02-29T07:01:00"/>
    <x v="59"/>
    <n v="3"/>
    <x v="2"/>
    <s v="&quot;Парабола&quot; пр. Дмитриева д.6/1"/>
  </r>
  <r>
    <d v="2020-02-29T08:00:00"/>
    <x v="59"/>
    <n v="3"/>
    <x v="2"/>
    <s v="&quot;Парабола&quot; пр. Дмитриева д.6/1"/>
  </r>
  <r>
    <d v="2020-02-29T08:00:00"/>
    <x v="59"/>
    <n v="3"/>
    <x v="2"/>
    <s v="&quot;Парабола&quot; пр. Дмитриева д.6/1"/>
  </r>
  <r>
    <d v="2020-02-29T08:00:00"/>
    <x v="59"/>
    <n v="3"/>
    <x v="2"/>
    <s v="&quot;Парабола&quot; пр. Дмитриева д.6/1"/>
  </r>
  <r>
    <d v="2020-02-29T08:00:00"/>
    <x v="59"/>
    <n v="3"/>
    <x v="2"/>
    <s v="&quot;Парабола&quot; пр. Дмитриева д.6/1"/>
  </r>
  <r>
    <d v="2020-02-29T09:00:00"/>
    <x v="59"/>
    <n v="4"/>
    <x v="3"/>
    <s v="&quot;Первый&quot; ул. Пахоменко д.30"/>
  </r>
  <r>
    <d v="2020-02-29T09:00:00"/>
    <x v="59"/>
    <n v="4"/>
    <x v="3"/>
    <s v="&quot;Первый&quot; ул. Пахоменко д.30"/>
  </r>
  <r>
    <d v="2020-02-29T09:00:00"/>
    <x v="59"/>
    <n v="4"/>
    <x v="3"/>
    <s v="&quot;Первый&quot; ул. Пахоменко д.30"/>
  </r>
  <r>
    <d v="2020-02-29T09:00:00"/>
    <x v="59"/>
    <n v="4"/>
    <x v="3"/>
    <s v="&quot;Первый&quot; ул. Пахоменко д.30"/>
  </r>
  <r>
    <d v="2020-02-29T09:00:00"/>
    <x v="59"/>
    <n v="4"/>
    <x v="3"/>
    <s v="&quot;Первый&quot; ул. Пахоменко д.30"/>
  </r>
  <r>
    <d v="2020-02-29T09:00:00"/>
    <x v="59"/>
    <n v="4"/>
    <x v="3"/>
    <s v="&quot;Первый&quot; ул. Пахоменко д.30"/>
  </r>
  <r>
    <d v="2020-02-29T09:00:00"/>
    <x v="59"/>
    <n v="4"/>
    <x v="3"/>
    <s v="&quot;Первый&quot; ул. Пахоменко д.30"/>
  </r>
  <r>
    <d v="2020-02-29T09:00:00"/>
    <x v="59"/>
    <n v="4"/>
    <x v="3"/>
    <s v="&quot;Первый&quot; ул. Пахоменко д.30"/>
  </r>
  <r>
    <d v="2020-02-29T09:00:00"/>
    <x v="59"/>
    <n v="4"/>
    <x v="3"/>
    <s v="&quot;Первый&quot; ул. Пахоменко д.30"/>
  </r>
  <r>
    <d v="2020-02-29T09:00:00"/>
    <x v="59"/>
    <n v="4"/>
    <x v="3"/>
    <s v="&quot;Первый&quot; ул. Пахоменко д.30"/>
  </r>
  <r>
    <d v="2020-02-29T09:00:00"/>
    <x v="59"/>
    <n v="4"/>
    <x v="3"/>
    <s v="&quot;Первый&quot; ул. Пахоменко д.30"/>
  </r>
  <r>
    <d v="2020-02-29T09:00:00"/>
    <x v="59"/>
    <n v="4"/>
    <x v="3"/>
    <s v="&quot;Первый&quot; ул. Пахоменко д.30"/>
  </r>
  <r>
    <d v="2020-02-29T09:20:00"/>
    <x v="59"/>
    <n v="4"/>
    <x v="3"/>
    <s v="&quot;Первый&quot; ул. Пахоменко д.30"/>
  </r>
  <r>
    <d v="2020-02-29T09:55:00"/>
    <x v="59"/>
    <n v="4"/>
    <x v="3"/>
    <s v="&quot;Первый&quot; ул. Пахоменко д.30"/>
  </r>
  <r>
    <d v="2020-02-29T10:00:00"/>
    <x v="59"/>
    <n v="4"/>
    <x v="3"/>
    <s v="&quot;Первый&quot; ул. Пахоменко д.30"/>
  </r>
  <r>
    <d v="2020-02-29T10:00:00"/>
    <x v="59"/>
    <n v="4"/>
    <x v="3"/>
    <s v="&quot;Первый&quot; ул. Пахоменко д.30"/>
  </r>
  <r>
    <d v="2020-02-29T10:00:00"/>
    <x v="59"/>
    <n v="4"/>
    <x v="3"/>
    <s v="&quot;Первый&quot; ул. Пахоменко д.30"/>
  </r>
  <r>
    <d v="2020-02-29T10:00:00"/>
    <x v="59"/>
    <n v="4"/>
    <x v="3"/>
    <s v="&quot;Первый&quot; ул. Пахоменко д.30"/>
  </r>
  <r>
    <d v="2020-02-29T10:00:00"/>
    <x v="59"/>
    <n v="4"/>
    <x v="3"/>
    <s v="&quot;Первый&quot; ул. Пахоменко д.30"/>
  </r>
  <r>
    <d v="2020-02-29T10:00:00"/>
    <x v="59"/>
    <n v="4"/>
    <x v="3"/>
    <s v="&quot;Первый&quot; ул. Пахоменко д.30"/>
  </r>
  <r>
    <d v="2020-02-29T10:00:00"/>
    <x v="59"/>
    <n v="4"/>
    <x v="3"/>
    <s v="&quot;Первый&quot; ул. Пахоменко д.30"/>
  </r>
  <r>
    <d v="2020-02-29T10:00:00"/>
    <x v="59"/>
    <n v="4"/>
    <x v="3"/>
    <s v="&quot;Первый&quot; ул. Пахоменко д.30"/>
  </r>
  <r>
    <d v="2020-02-29T10:00:00"/>
    <x v="59"/>
    <n v="4"/>
    <x v="3"/>
    <s v="&quot;Первый&quot; ул. Пахоменко д.30"/>
  </r>
  <r>
    <d v="2020-02-29T11:00:00"/>
    <x v="59"/>
    <n v="4"/>
    <x v="3"/>
    <s v="&quot;Первый&quot; ул. Пахоменко д.30"/>
  </r>
  <r>
    <d v="2020-02-29T11:00:00"/>
    <x v="59"/>
    <n v="4"/>
    <x v="3"/>
    <s v="&quot;Первый&quot; ул. Пахоменко д.30"/>
  </r>
  <r>
    <d v="2020-02-29T11:00:00"/>
    <x v="59"/>
    <n v="4"/>
    <x v="3"/>
    <s v="&quot;Первый&quot; ул. Пахоменко д.30"/>
  </r>
  <r>
    <d v="2020-02-29T11:00:00"/>
    <x v="59"/>
    <n v="4"/>
    <x v="3"/>
    <s v="&quot;Первый&quot; ул. Пахоменко д.30"/>
  </r>
  <r>
    <d v="2020-02-29T12:00:00"/>
    <x v="59"/>
    <n v="4"/>
    <x v="3"/>
    <s v="&quot;Первый&quot; ул. Пахоменко д.30"/>
  </r>
  <r>
    <d v="2020-02-29T12:00:00"/>
    <x v="59"/>
    <n v="4"/>
    <x v="3"/>
    <s v="&quot;Первый&quot; ул. Пахоменко д.30"/>
  </r>
  <r>
    <d v="2020-02-29T12:00:00"/>
    <x v="59"/>
    <n v="4"/>
    <x v="3"/>
    <s v="&quot;Первый&quot; ул. Пахоменко д.30"/>
  </r>
  <r>
    <d v="2020-02-29T12:00:00"/>
    <x v="59"/>
    <n v="4"/>
    <x v="3"/>
    <s v="&quot;Первый&quot; ул. Пахоменко д.30"/>
  </r>
  <r>
    <d v="2020-02-29T12:00:00"/>
    <x v="59"/>
    <n v="4"/>
    <x v="3"/>
    <s v="&quot;Первый&quot; ул. Пахоменко д.30"/>
  </r>
  <r>
    <d v="2020-02-29T12:35:00"/>
    <x v="59"/>
    <n v="4"/>
    <x v="3"/>
    <s v="&quot;Первый&quot; ул. Пахоменко д.30"/>
  </r>
  <r>
    <d v="2020-02-29T12:58:00"/>
    <x v="59"/>
    <n v="4"/>
    <x v="3"/>
    <s v="&quot;Первый&quot; ул. Пахоменко д.30"/>
  </r>
  <r>
    <d v="2020-02-29T13:00:00"/>
    <x v="59"/>
    <n v="4"/>
    <x v="3"/>
    <s v="&quot;Первый&quot; ул. Пахоменко д.30"/>
  </r>
  <r>
    <d v="2020-02-29T13:30:00"/>
    <x v="59"/>
    <n v="4"/>
    <x v="3"/>
    <s v="&quot;Первый&quot; ул. Пахоменко д.30"/>
  </r>
  <r>
    <d v="2020-02-29T13:50:00"/>
    <x v="59"/>
    <n v="4"/>
    <x v="3"/>
    <s v="&quot;Первый&quot; ул. Пахоменко д.30"/>
  </r>
  <r>
    <d v="2020-02-29T13:59:00"/>
    <x v="59"/>
    <n v="4"/>
    <x v="3"/>
    <s v="&quot;Первый&quot; ул. Пахоменко д.30"/>
  </r>
  <r>
    <d v="2020-02-29T14:00:00"/>
    <x v="59"/>
    <n v="4"/>
    <x v="3"/>
    <s v="&quot;Первый&quot; ул. Пахоменко д.30"/>
  </r>
  <r>
    <d v="2020-02-29T14:00:00"/>
    <x v="59"/>
    <n v="4"/>
    <x v="3"/>
    <s v="&quot;Первый&quot; ул. Пахоменко д.30"/>
  </r>
  <r>
    <d v="2020-02-29T14:00:00"/>
    <x v="59"/>
    <n v="4"/>
    <x v="3"/>
    <s v="&quot;Первый&quot; ул. Пахоменко д.30"/>
  </r>
  <r>
    <d v="2020-02-29T14:00:00"/>
    <x v="59"/>
    <n v="4"/>
    <x v="3"/>
    <s v="&quot;Первый&quot; ул. Пахоменко д.30"/>
  </r>
  <r>
    <d v="2020-02-29T15:00:00"/>
    <x v="59"/>
    <n v="4"/>
    <x v="3"/>
    <s v="&quot;Первый&quot; ул. Пахоменко д.30"/>
  </r>
  <r>
    <d v="2020-02-29T15:00:00"/>
    <x v="59"/>
    <n v="4"/>
    <x v="3"/>
    <s v="&quot;Первый&quot; ул. Пахоменко д.30"/>
  </r>
  <r>
    <d v="2020-02-29T15:00:00"/>
    <x v="59"/>
    <n v="4"/>
    <x v="3"/>
    <s v="&quot;Первый&quot; ул. Пахоменко д.30"/>
  </r>
  <r>
    <d v="2020-02-29T16:00:00"/>
    <x v="59"/>
    <n v="4"/>
    <x v="3"/>
    <s v="&quot;Первый&quot; ул. Пахоменко д.30"/>
  </r>
  <r>
    <d v="2020-02-29T16:30:00"/>
    <x v="59"/>
    <n v="4"/>
    <x v="3"/>
    <s v="&quot;Первый&quot; ул. Пахоменко д.30"/>
  </r>
  <r>
    <d v="2020-02-29T17:00:00"/>
    <x v="59"/>
    <n v="4"/>
    <x v="3"/>
    <s v="&quot;Первый&quot; ул. Пахоменко д.30"/>
  </r>
  <r>
    <d v="2020-02-29T17:00:00"/>
    <x v="59"/>
    <n v="4"/>
    <x v="3"/>
    <s v="&quot;Первый&quot; ул. Пахоменко д.30"/>
  </r>
  <r>
    <d v="2020-02-29T17:09:50"/>
    <x v="59"/>
    <n v="4"/>
    <x v="3"/>
    <s v="&quot;Первый&quot; ул. Пахоменко д.30"/>
  </r>
  <r>
    <d v="2020-02-29T17:20:00"/>
    <x v="59"/>
    <n v="4"/>
    <x v="3"/>
    <s v="&quot;Первый&quot; ул. Пахоменко д.30"/>
  </r>
  <r>
    <d v="2020-02-29T18:00:00"/>
    <x v="59"/>
    <n v="4"/>
    <x v="3"/>
    <s v="&quot;Первый&quot; ул. Пахоменко д.30"/>
  </r>
  <r>
    <d v="2020-02-29T18:45:00"/>
    <x v="59"/>
    <n v="4"/>
    <x v="3"/>
    <s v="&quot;Первый&quot; ул. Пахоменко д.30"/>
  </r>
  <r>
    <d v="2020-02-29T18:58:00"/>
    <x v="59"/>
    <n v="4"/>
    <x v="3"/>
    <s v="&quot;Первый&quot; ул. Пахоменко д.30"/>
  </r>
  <r>
    <d v="2020-02-29T19:00:00"/>
    <x v="59"/>
    <n v="4"/>
    <x v="3"/>
    <s v="&quot;Первый&quot; ул. Пахоменко д.30"/>
  </r>
  <r>
    <d v="2020-02-29T19:30:00"/>
    <x v="59"/>
    <n v="4"/>
    <x v="3"/>
    <s v="&quot;Первый&quot; ул. Пахоменко д.30"/>
  </r>
  <r>
    <d v="2020-02-29T21:35:00"/>
    <x v="59"/>
    <n v="4"/>
    <x v="3"/>
    <s v="&quot;Первый&quot; ул. Пахоменко д.30"/>
  </r>
  <r>
    <d v="2020-02-29T23:37:17"/>
    <x v="59"/>
    <n v="4"/>
    <x v="3"/>
    <s v="&quot;Первый&quot; ул. Пахоменко д.30"/>
  </r>
  <r>
    <d v="2020-03-01T03:00:00"/>
    <x v="60"/>
    <n v="4"/>
    <x v="3"/>
    <s v="&quot;Первый&quot; ул. Пахоменко д.30"/>
  </r>
  <r>
    <d v="2020-03-01T05:00:00"/>
    <x v="60"/>
    <n v="4"/>
    <x v="3"/>
    <s v="&quot;Первый&quot; ул. Пахоменко д.30"/>
  </r>
  <r>
    <d v="2020-03-01T07:00:00"/>
    <x v="60"/>
    <n v="4"/>
    <x v="3"/>
    <s v="&quot;Первый&quot; ул. Пахоменко д.30"/>
  </r>
  <r>
    <d v="2020-03-01T07:00:00"/>
    <x v="60"/>
    <n v="4"/>
    <x v="3"/>
    <s v="&quot;Первый&quot; ул. Пахоменко д.30"/>
  </r>
  <r>
    <d v="2020-03-01T07:00:00"/>
    <x v="60"/>
    <n v="4"/>
    <x v="3"/>
    <s v="&quot;Первый&quot; ул. Пахоменко д.30"/>
  </r>
  <r>
    <d v="2020-03-01T07:30:00"/>
    <x v="60"/>
    <n v="4"/>
    <x v="3"/>
    <s v="&quot;Первый&quot; ул. Пахоменко д.30"/>
  </r>
  <r>
    <d v="2020-03-01T08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09:00:00"/>
    <x v="60"/>
    <n v="4"/>
    <x v="3"/>
    <s v="&quot;Первый&quot; ул. Пахоменко д.30"/>
  </r>
  <r>
    <d v="2020-03-01T10:00:00"/>
    <x v="60"/>
    <n v="4"/>
    <x v="3"/>
    <s v="&quot;Первый&quot; ул. Пахоменко д.30"/>
  </r>
  <r>
    <d v="2020-03-01T10:00:00"/>
    <x v="60"/>
    <n v="4"/>
    <x v="3"/>
    <s v="&quot;Первый&quot; ул. Пахоменко д.30"/>
  </r>
  <r>
    <d v="2020-03-01T10:00:00"/>
    <x v="60"/>
    <n v="4"/>
    <x v="3"/>
    <s v="&quot;Первый&quot; ул. Пахоменко д.30"/>
  </r>
  <r>
    <d v="2020-03-01T10:00:00"/>
    <x v="60"/>
    <n v="4"/>
    <x v="3"/>
    <s v="&quot;Первый&quot; ул. Пахоменко д.30"/>
  </r>
  <r>
    <d v="2020-03-01T10:00:00"/>
    <x v="60"/>
    <n v="4"/>
    <x v="3"/>
    <s v="&quot;Первый&quot; ул. Пахоменко д.30"/>
  </r>
  <r>
    <d v="2020-03-01T10:00:00"/>
    <x v="60"/>
    <n v="4"/>
    <x v="3"/>
    <s v="&quot;Первый&quot; ул. Пахоменко д.30"/>
  </r>
  <r>
    <d v="2020-03-01T11:00:00"/>
    <x v="60"/>
    <n v="4"/>
    <x v="3"/>
    <s v="&quot;Первый&quot; ул. Пахоменко д.30"/>
  </r>
  <r>
    <d v="2020-03-01T11:00:00"/>
    <x v="60"/>
    <n v="4"/>
    <x v="3"/>
    <s v="&quot;Первый&quot; ул. Пахоменко д.30"/>
  </r>
  <r>
    <d v="2020-03-01T11:00:00"/>
    <x v="60"/>
    <n v="4"/>
    <x v="3"/>
    <s v="&quot;Первый&quot; ул. Пахоменко д.30"/>
  </r>
  <r>
    <d v="2020-03-01T11:00:00"/>
    <x v="60"/>
    <n v="4"/>
    <x v="3"/>
    <s v="&quot;Первый&quot; ул. Пахоменко д.30"/>
  </r>
  <r>
    <d v="2020-03-01T11:00:00"/>
    <x v="60"/>
    <n v="4"/>
    <x v="3"/>
    <s v="&quot;Первый&quot; ул. Пахоменко д.30"/>
  </r>
  <r>
    <d v="2020-03-01T12:00:00"/>
    <x v="60"/>
    <n v="4"/>
    <x v="3"/>
    <s v="&quot;Первый&quot; ул. Пахоменко д.30"/>
  </r>
  <r>
    <d v="2020-03-01T12:00:00"/>
    <x v="60"/>
    <n v="4"/>
    <x v="3"/>
    <s v="&quot;Первый&quot; ул. Пахоменко д.30"/>
  </r>
  <r>
    <d v="2020-03-01T12:00:00"/>
    <x v="60"/>
    <n v="4"/>
    <x v="3"/>
    <s v="&quot;Первый&quot; ул. Пахоменко д.30"/>
  </r>
  <r>
    <d v="2020-03-01T12:00:00"/>
    <x v="60"/>
    <n v="4"/>
    <x v="3"/>
    <s v="&quot;Первый&quot; ул. Пахоменко д.30"/>
  </r>
  <r>
    <d v="2020-03-01T12:00:00"/>
    <x v="60"/>
    <n v="4"/>
    <x v="3"/>
    <s v="&quot;Первый&quot; ул. Пахоменко д.30"/>
  </r>
  <r>
    <d v="2020-03-01T12:00:00"/>
    <x v="60"/>
    <n v="4"/>
    <x v="3"/>
    <s v="&quot;Первый&quot; ул. Пахоменко д.30"/>
  </r>
  <r>
    <d v="2020-03-01T13:00:00"/>
    <x v="60"/>
    <n v="4"/>
    <x v="3"/>
    <s v="&quot;Первый&quot; ул. Пахоменко д.30"/>
  </r>
  <r>
    <d v="2020-03-01T13:00:00"/>
    <x v="60"/>
    <n v="4"/>
    <x v="3"/>
    <s v="&quot;Первый&quot; ул. Пахоменко д.30"/>
  </r>
  <r>
    <d v="2020-03-01T13:00:00"/>
    <x v="60"/>
    <n v="2"/>
    <x v="1"/>
    <s v="&quot;Колибри&quot; ул. Широкая д.150"/>
  </r>
  <r>
    <d v="2020-03-01T13:00:00"/>
    <x v="60"/>
    <n v="2"/>
    <x v="1"/>
    <s v="&quot;Колибри&quot; ул. Широкая д.150"/>
  </r>
  <r>
    <d v="2020-03-01T15:00:00"/>
    <x v="60"/>
    <n v="2"/>
    <x v="1"/>
    <s v="&quot;Колибри&quot; ул. Широкая д.150"/>
  </r>
  <r>
    <d v="2020-03-01T15:00:00"/>
    <x v="60"/>
    <n v="2"/>
    <x v="1"/>
    <s v="&quot;Колибри&quot; ул. Широкая д.150"/>
  </r>
  <r>
    <d v="2020-03-01T15:00:00"/>
    <x v="60"/>
    <n v="2"/>
    <x v="1"/>
    <s v="&quot;Колибри&quot; ул. Широкая д.150"/>
  </r>
  <r>
    <d v="2020-03-01T15:00:00"/>
    <x v="60"/>
    <n v="2"/>
    <x v="1"/>
    <s v="&quot;Колибри&quot; ул. Широкая д.150"/>
  </r>
  <r>
    <d v="2020-03-01T15:00:00"/>
    <x v="60"/>
    <n v="2"/>
    <x v="1"/>
    <s v="&quot;Колибри&quot; ул. Широкая д.150"/>
  </r>
  <r>
    <d v="2020-03-01T16:00:00"/>
    <x v="60"/>
    <n v="2"/>
    <x v="1"/>
    <s v="&quot;Колибри&quot; ул. Широкая д.150"/>
  </r>
  <r>
    <d v="2020-03-01T16:00:00"/>
    <x v="60"/>
    <n v="2"/>
    <x v="1"/>
    <s v="&quot;Колибри&quot; ул. Широкая д.150"/>
  </r>
  <r>
    <d v="2020-03-01T17:00:00"/>
    <x v="60"/>
    <n v="2"/>
    <x v="1"/>
    <s v="&quot;Колибри&quot; ул. Широкая д.150"/>
  </r>
  <r>
    <d v="2020-03-01T17:05:00"/>
    <x v="60"/>
    <n v="2"/>
    <x v="1"/>
    <s v="&quot;Колибри&quot; ул. Широкая д.150"/>
  </r>
  <r>
    <d v="2020-03-01T18:00:00"/>
    <x v="60"/>
    <n v="2"/>
    <x v="1"/>
    <s v="&quot;Колибри&quot; ул. Широкая д.150"/>
  </r>
  <r>
    <d v="2020-03-01T18:00:00"/>
    <x v="60"/>
    <n v="2"/>
    <x v="1"/>
    <s v="&quot;Колибри&quot; ул. Широкая д.150"/>
  </r>
  <r>
    <d v="2020-03-01T18:30:00"/>
    <x v="60"/>
    <n v="2"/>
    <x v="1"/>
    <s v="&quot;Колибри&quot; ул. Широкая д.150"/>
  </r>
  <r>
    <d v="2020-03-01T19:00:00"/>
    <x v="60"/>
    <n v="2"/>
    <x v="1"/>
    <s v="&quot;Колибри&quot; ул. Широкая д.150"/>
  </r>
  <r>
    <d v="2020-03-01T19:50:00"/>
    <x v="60"/>
    <n v="2"/>
    <x v="1"/>
    <s v="&quot;Колибри&quot; ул. Широкая д.150"/>
  </r>
  <r>
    <d v="2020-03-01T20:00:00"/>
    <x v="60"/>
    <n v="2"/>
    <x v="1"/>
    <s v="&quot;Колибри&quot; ул. Широкая д.150"/>
  </r>
  <r>
    <d v="2020-03-01T23:00:00"/>
    <x v="60"/>
    <n v="2"/>
    <x v="1"/>
    <s v="&quot;Колибри&quot; ул. Широкая д.150"/>
  </r>
  <r>
    <d v="2020-03-01T23:51:05"/>
    <x v="60"/>
    <n v="2"/>
    <x v="1"/>
    <s v="&quot;Колибри&quot; ул. Широкая д.150"/>
  </r>
  <r>
    <d v="2020-03-02T01:00:00"/>
    <x v="61"/>
    <n v="2"/>
    <x v="1"/>
    <s v="&quot;Колибри&quot; ул. Широкая д.150"/>
  </r>
  <r>
    <d v="2020-03-02T06:30:00"/>
    <x v="61"/>
    <n v="2"/>
    <x v="1"/>
    <s v="&quot;Колибри&quot; ул. Широкая д.150"/>
  </r>
  <r>
    <d v="2020-03-02T07:58:00"/>
    <x v="61"/>
    <n v="2"/>
    <x v="1"/>
    <s v="&quot;Колибри&quot; ул. Широкая д.150"/>
  </r>
  <r>
    <d v="2020-03-02T08:00:00"/>
    <x v="61"/>
    <n v="2"/>
    <x v="1"/>
    <s v="&quot;Колибри&quot; ул. Широкая д.150"/>
  </r>
  <r>
    <d v="2020-03-02T08:00:00"/>
    <x v="61"/>
    <n v="2"/>
    <x v="1"/>
    <s v="&quot;Колибри&quot; ул. Широкая д.150"/>
  </r>
  <r>
    <d v="2020-03-02T08:00:00"/>
    <x v="61"/>
    <n v="2"/>
    <x v="1"/>
    <s v="&quot;Колибри&quot; ул. Широкая д.150"/>
  </r>
  <r>
    <d v="2020-03-02T08:29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00:00"/>
    <x v="61"/>
    <n v="2"/>
    <x v="1"/>
    <s v="&quot;Колибри&quot; ул. Широкая д.150"/>
  </r>
  <r>
    <d v="2020-03-02T09:30:00"/>
    <x v="61"/>
    <n v="2"/>
    <x v="1"/>
    <s v="&quot;Колибри&quot; ул. Широкая д.150"/>
  </r>
  <r>
    <d v="2020-03-02T09:30:00"/>
    <x v="61"/>
    <n v="2"/>
    <x v="1"/>
    <s v="&quot;Колибри&quot; ул. Широкая д.150"/>
  </r>
  <r>
    <d v="2020-03-02T10:00:00"/>
    <x v="61"/>
    <n v="2"/>
    <x v="1"/>
    <s v="&quot;Колибри&quot; ул. Широкая д.150"/>
  </r>
  <r>
    <d v="2020-03-02T10:00:00"/>
    <x v="61"/>
    <n v="2"/>
    <x v="1"/>
    <s v="&quot;Колибри&quot; ул. Широкая д.150"/>
  </r>
  <r>
    <d v="2020-03-02T10:00:00"/>
    <x v="61"/>
    <n v="2"/>
    <x v="1"/>
    <s v="&quot;Колибри&quot; ул. Широкая д.150"/>
  </r>
  <r>
    <d v="2020-03-02T10:00:00"/>
    <x v="61"/>
    <n v="2"/>
    <x v="1"/>
    <s v="&quot;Колибри&quot; ул. Широкая д.150"/>
  </r>
  <r>
    <d v="2020-03-02T11:00:00"/>
    <x v="61"/>
    <n v="2"/>
    <x v="1"/>
    <s v="&quot;Колибри&quot; ул. Широкая д.150"/>
  </r>
  <r>
    <d v="2020-03-02T11:00:00"/>
    <x v="61"/>
    <n v="2"/>
    <x v="1"/>
    <s v="&quot;Колибри&quot; ул. Широкая д.150"/>
  </r>
  <r>
    <d v="2020-03-02T11:00:00"/>
    <x v="61"/>
    <n v="3"/>
    <x v="2"/>
    <s v="&quot;Парабола&quot; пр. Дмитриева д.6/1"/>
  </r>
  <r>
    <d v="2020-03-02T12:00:00"/>
    <x v="61"/>
    <n v="3"/>
    <x v="2"/>
    <s v="&quot;Парабола&quot; пр. Дмитриева д.6/1"/>
  </r>
  <r>
    <d v="2020-03-02T12:00:00"/>
    <x v="61"/>
    <n v="3"/>
    <x v="2"/>
    <s v="&quot;Парабола&quot; пр. Дмитриева д.6/1"/>
  </r>
  <r>
    <d v="2020-03-02T12:00:00"/>
    <x v="61"/>
    <n v="4"/>
    <x v="3"/>
    <s v="&quot;Первый&quot; ул. Пахоменко д.30"/>
  </r>
  <r>
    <d v="2020-03-02T12:30:00"/>
    <x v="61"/>
    <n v="4"/>
    <x v="3"/>
    <s v="&quot;Первый&quot; ул. Пахоменко д.30"/>
  </r>
  <r>
    <d v="2020-03-02T13:00:00"/>
    <x v="61"/>
    <n v="4"/>
    <x v="3"/>
    <s v="&quot;Первый&quot; ул. Пахоменко д.30"/>
  </r>
  <r>
    <d v="2020-03-02T13:00:00"/>
    <x v="61"/>
    <n v="4"/>
    <x v="3"/>
    <s v="&quot;Первый&quot; ул. Пахоменко д.30"/>
  </r>
  <r>
    <d v="2020-03-02T13:30:00"/>
    <x v="61"/>
    <n v="4"/>
    <x v="3"/>
    <s v="&quot;Первый&quot; ул. Пахоменко д.30"/>
  </r>
  <r>
    <d v="2020-03-02T14:00:00"/>
    <x v="61"/>
    <n v="4"/>
    <x v="3"/>
    <s v="&quot;Первый&quot; ул. Пахоменко д.30"/>
  </r>
  <r>
    <d v="2020-03-02T15:30:00"/>
    <x v="61"/>
    <n v="1"/>
    <x v="0"/>
    <s v="&quot;Шанс&quot; ул.Заречная д.5"/>
  </r>
  <r>
    <d v="2020-03-02T16:00:00"/>
    <x v="61"/>
    <n v="1"/>
    <x v="0"/>
    <s v="&quot;Шанс&quot; ул.Заречная д.5"/>
  </r>
  <r>
    <d v="2020-03-02T16:00:00"/>
    <x v="61"/>
    <n v="1"/>
    <x v="0"/>
    <s v="&quot;Шанс&quot; ул.Заречная д.5"/>
  </r>
  <r>
    <d v="2020-03-02T17:00:00"/>
    <x v="61"/>
    <n v="1"/>
    <x v="0"/>
    <s v="&quot;Шанс&quot; ул.Заречная д.5"/>
  </r>
  <r>
    <d v="2020-03-02T18:00:00"/>
    <x v="61"/>
    <n v="2"/>
    <x v="1"/>
    <s v="&quot;Колибри&quot; ул. Широкая д.150"/>
  </r>
  <r>
    <d v="2020-03-02T18:00:00"/>
    <x v="61"/>
    <n v="2"/>
    <x v="1"/>
    <s v="&quot;Колибри&quot; ул. Широкая д.150"/>
  </r>
  <r>
    <d v="2020-03-02T18:00:00"/>
    <x v="61"/>
    <n v="2"/>
    <x v="1"/>
    <s v="&quot;Колибри&quot; ул. Широкая д.150"/>
  </r>
  <r>
    <d v="2020-03-02T22:00:00"/>
    <x v="61"/>
    <n v="3"/>
    <x v="2"/>
    <s v="&quot;Парабола&quot; пр. Дмитриева д.6/1"/>
  </r>
  <r>
    <d v="2020-03-03T04:30:00"/>
    <x v="62"/>
    <n v="3"/>
    <x v="2"/>
    <s v="&quot;Парабола&quot; пр. Дмитриева д.6/1"/>
  </r>
  <r>
    <d v="2020-03-03T05:49:47"/>
    <x v="62"/>
    <n v="3"/>
    <x v="2"/>
    <s v="&quot;Парабола&quot; пр. Дмитриева д.6/1"/>
  </r>
  <r>
    <d v="2020-03-03T07:00:00"/>
    <x v="62"/>
    <n v="3"/>
    <x v="2"/>
    <s v="&quot;Парабола&quot; пр. Дмитриева д.6/1"/>
  </r>
  <r>
    <d v="2020-03-03T08:00:00"/>
    <x v="62"/>
    <n v="3"/>
    <x v="2"/>
    <s v="&quot;Парабола&quot; пр. Дмитриева д.6/1"/>
  </r>
  <r>
    <d v="2020-03-03T08:00:00"/>
    <x v="62"/>
    <n v="3"/>
    <x v="2"/>
    <s v="&quot;Парабола&quot; пр. Дмитриева д.6/1"/>
  </r>
  <r>
    <d v="2020-03-03T08:00:00"/>
    <x v="62"/>
    <n v="3"/>
    <x v="2"/>
    <s v="&quot;Парабола&quot; пр. Дмитриева д.6/1"/>
  </r>
  <r>
    <d v="2020-03-03T09:00:00"/>
    <x v="62"/>
    <n v="3"/>
    <x v="2"/>
    <s v="&quot;Парабола&quot; пр. Дмитриева д.6/1"/>
  </r>
  <r>
    <d v="2020-03-03T09:00:00"/>
    <x v="62"/>
    <n v="4"/>
    <x v="3"/>
    <s v="&quot;Первый&quot; ул. Пахоменко д.30"/>
  </r>
  <r>
    <d v="2020-03-03T09:00:00"/>
    <x v="62"/>
    <n v="4"/>
    <x v="3"/>
    <s v="&quot;Первый&quot; ул. Пахоменко д.30"/>
  </r>
  <r>
    <d v="2020-03-03T09:00:00"/>
    <x v="62"/>
    <n v="4"/>
    <x v="3"/>
    <s v="&quot;Первый&quot; ул. Пахоменко д.30"/>
  </r>
  <r>
    <d v="2020-03-03T09:00:00"/>
    <x v="62"/>
    <n v="4"/>
    <x v="3"/>
    <s v="&quot;Первый&quot; ул. Пахоменко д.30"/>
  </r>
  <r>
    <d v="2020-03-03T09:00:00"/>
    <x v="62"/>
    <n v="4"/>
    <x v="3"/>
    <s v="&quot;Первый&quot; ул. Пахоменко д.30"/>
  </r>
  <r>
    <d v="2020-03-03T10:00:00"/>
    <x v="62"/>
    <n v="4"/>
    <x v="3"/>
    <s v="&quot;Первый&quot; ул. Пахоменко д.30"/>
  </r>
  <r>
    <d v="2020-03-03T10:00:00"/>
    <x v="62"/>
    <n v="1"/>
    <x v="0"/>
    <s v="&quot;Шанс&quot; ул.Заречная д.5"/>
  </r>
  <r>
    <d v="2020-03-03T10:00:00"/>
    <x v="62"/>
    <n v="1"/>
    <x v="0"/>
    <s v="&quot;Шанс&quot; ул.Заречная д.5"/>
  </r>
  <r>
    <d v="2020-03-03T11:00:00"/>
    <x v="62"/>
    <n v="1"/>
    <x v="0"/>
    <s v="&quot;Шанс&quot; ул.Заречная д.5"/>
  </r>
  <r>
    <d v="2020-03-03T12:00:00"/>
    <x v="62"/>
    <n v="1"/>
    <x v="0"/>
    <s v="&quot;Шанс&quot; ул.Заречная д.5"/>
  </r>
  <r>
    <d v="2020-03-03T13:00:00"/>
    <x v="62"/>
    <n v="1"/>
    <x v="0"/>
    <s v="&quot;Шанс&quot; ул.Заречная д.5"/>
  </r>
  <r>
    <d v="2020-03-03T14:00:00"/>
    <x v="62"/>
    <n v="2"/>
    <x v="1"/>
    <s v="&quot;Колибри&quot; ул. Широкая д.150"/>
  </r>
  <r>
    <d v="2020-03-03T14:00:00"/>
    <x v="62"/>
    <n v="2"/>
    <x v="1"/>
    <s v="&quot;Колибри&quot; ул. Широкая д.150"/>
  </r>
  <r>
    <d v="2020-03-03T14:47:00"/>
    <x v="62"/>
    <n v="3"/>
    <x v="2"/>
    <s v="&quot;Парабола&quot; пр. Дмитриева д.6/1"/>
  </r>
  <r>
    <d v="2020-03-03T15:10:00"/>
    <x v="62"/>
    <n v="3"/>
    <x v="2"/>
    <s v="&quot;Парабола&quot; пр. Дмитриева д.6/1"/>
  </r>
  <r>
    <d v="2020-03-03T15:10:00"/>
    <x v="62"/>
    <n v="3"/>
    <x v="2"/>
    <s v="&quot;Парабола&quot; пр. Дмитриева д.6/1"/>
  </r>
  <r>
    <d v="2020-03-03T16:00:00"/>
    <x v="62"/>
    <n v="3"/>
    <x v="2"/>
    <s v="&quot;Парабола&quot; пр. Дмитриева д.6/1"/>
  </r>
  <r>
    <d v="2020-03-03T16:30:00"/>
    <x v="62"/>
    <n v="4"/>
    <x v="3"/>
    <s v="&quot;Первый&quot; ул. Пахоменко д.30"/>
  </r>
  <r>
    <d v="2020-03-03T18:10:00"/>
    <x v="62"/>
    <n v="1"/>
    <x v="0"/>
    <s v="&quot;Шанс&quot; ул.Заречная д.5"/>
  </r>
  <r>
    <d v="2020-03-03T18:48:00"/>
    <x v="62"/>
    <n v="2"/>
    <x v="1"/>
    <s v="&quot;Колибри&quot; ул. Широкая д.150"/>
  </r>
  <r>
    <d v="2020-03-03T19:55:00"/>
    <x v="62"/>
    <n v="2"/>
    <x v="1"/>
    <s v="&quot;Колибри&quot; ул. Широкая д.150"/>
  </r>
  <r>
    <d v="2020-03-03T20:00:00"/>
    <x v="62"/>
    <n v="2"/>
    <x v="1"/>
    <s v="&quot;Колибри&quot; ул. Широкая д.150"/>
  </r>
  <r>
    <d v="2020-03-03T20:00:00"/>
    <x v="62"/>
    <n v="3"/>
    <x v="2"/>
    <s v="&quot;Парабола&quot; пр. Дмитриева д.6/1"/>
  </r>
  <r>
    <d v="2020-03-03T20:00:00"/>
    <x v="62"/>
    <n v="3"/>
    <x v="2"/>
    <s v="&quot;Парабола&quot; пр. Дмитриева д.6/1"/>
  </r>
  <r>
    <d v="2020-03-03T20:00:00"/>
    <x v="62"/>
    <n v="3"/>
    <x v="2"/>
    <s v="&quot;Парабола&quot; пр. Дмитриева д.6/1"/>
  </r>
  <r>
    <d v="2020-03-03T21:00:00"/>
    <x v="62"/>
    <n v="3"/>
    <x v="2"/>
    <s v="&quot;Парабола&quot; пр. Дмитриева д.6/1"/>
  </r>
  <r>
    <d v="2020-03-04T03:00:00"/>
    <x v="63"/>
    <n v="3"/>
    <x v="2"/>
    <s v="&quot;Парабола&quot; пр. Дмитриева д.6/1"/>
  </r>
  <r>
    <d v="2020-03-04T05:00:00"/>
    <x v="63"/>
    <n v="3"/>
    <x v="2"/>
    <s v="&quot;Парабола&quot; пр. Дмитриева д.6/1"/>
  </r>
  <r>
    <d v="2020-03-04T05:00:00"/>
    <x v="63"/>
    <n v="3"/>
    <x v="2"/>
    <s v="&quot;Парабола&quot; пр. Дмитриева д.6/1"/>
  </r>
  <r>
    <d v="2020-03-04T06:00:00"/>
    <x v="63"/>
    <n v="3"/>
    <x v="2"/>
    <s v="&quot;Парабола&quot; пр. Дмитриева д.6/1"/>
  </r>
  <r>
    <d v="2020-03-04T07:00:00"/>
    <x v="63"/>
    <n v="4"/>
    <x v="3"/>
    <s v="&quot;Первый&quot; ул. Пахоменко д.30"/>
  </r>
  <r>
    <d v="2020-03-04T07:30:00"/>
    <x v="63"/>
    <n v="4"/>
    <x v="3"/>
    <s v="&quot;Первый&quot; ул. Пахоменко д.30"/>
  </r>
  <r>
    <d v="2020-03-04T08:00:00"/>
    <x v="63"/>
    <n v="4"/>
    <x v="3"/>
    <s v="&quot;Первый&quot; ул. Пахоменко д.30"/>
  </r>
  <r>
    <d v="2020-03-04T08:00:00"/>
    <x v="63"/>
    <n v="4"/>
    <x v="3"/>
    <s v="&quot;Первый&quot; ул. Пахоменко д.30"/>
  </r>
  <r>
    <d v="2020-03-04T09:00:00"/>
    <x v="63"/>
    <n v="4"/>
    <x v="3"/>
    <s v="&quot;Первый&quot; ул. Пахоменко д.30"/>
  </r>
  <r>
    <d v="2020-03-04T09:00:00"/>
    <x v="63"/>
    <n v="4"/>
    <x v="3"/>
    <s v="&quot;Первый&quot; ул. Пахоменко д.30"/>
  </r>
  <r>
    <d v="2020-03-04T09:00:00"/>
    <x v="63"/>
    <n v="1"/>
    <x v="0"/>
    <s v="&quot;Шанс&quot; ул.Заречная д.5"/>
  </r>
  <r>
    <d v="2020-03-04T09:00:00"/>
    <x v="63"/>
    <n v="1"/>
    <x v="0"/>
    <s v="&quot;Шанс&quot; ул.Заречная д.5"/>
  </r>
  <r>
    <d v="2020-03-04T09:00:00"/>
    <x v="63"/>
    <n v="1"/>
    <x v="0"/>
    <s v="&quot;Шанс&quot; ул.Заречная д.5"/>
  </r>
  <r>
    <d v="2020-03-04T09:00:00"/>
    <x v="63"/>
    <n v="1"/>
    <x v="0"/>
    <s v="&quot;Шанс&quot; ул.Заречная д.5"/>
  </r>
  <r>
    <d v="2020-03-04T09:00:00"/>
    <x v="63"/>
    <n v="2"/>
    <x v="1"/>
    <s v="&quot;Колибри&quot; ул. Широкая д.150"/>
  </r>
  <r>
    <d v="2020-03-04T09:00:00"/>
    <x v="63"/>
    <n v="2"/>
    <x v="1"/>
    <s v="&quot;Колибри&quot; ул. Широкая д.150"/>
  </r>
  <r>
    <d v="2020-03-04T09:00:00"/>
    <x v="63"/>
    <n v="2"/>
    <x v="1"/>
    <s v="&quot;Колибри&quot; ул. Широкая д.150"/>
  </r>
  <r>
    <d v="2020-03-04T10:00:00"/>
    <x v="63"/>
    <n v="3"/>
    <x v="2"/>
    <s v="&quot;Парабола&quot; пр. Дмитриева д.6/1"/>
  </r>
  <r>
    <d v="2020-03-04T10:00:00"/>
    <x v="63"/>
    <n v="3"/>
    <x v="2"/>
    <s v="&quot;Парабола&quot; пр. Дмитриева д.6/1"/>
  </r>
  <r>
    <d v="2020-03-04T10:00:00"/>
    <x v="63"/>
    <n v="3"/>
    <x v="2"/>
    <s v="&quot;Парабола&quot; пр. Дмитриева д.6/1"/>
  </r>
  <r>
    <d v="2020-03-04T10:00:00"/>
    <x v="63"/>
    <n v="3"/>
    <x v="2"/>
    <s v="&quot;Парабола&quot; пр. Дмитриева д.6/1"/>
  </r>
  <r>
    <d v="2020-03-04T10:00:00"/>
    <x v="63"/>
    <n v="3"/>
    <x v="2"/>
    <s v="&quot;Парабола&quot; пр. Дмитриева д.6/1"/>
  </r>
  <r>
    <d v="2020-03-04T10:55:00"/>
    <x v="63"/>
    <n v="3"/>
    <x v="2"/>
    <s v="&quot;Парабола&quot; пр. Дмитриева д.6/1"/>
  </r>
  <r>
    <d v="2020-03-04T11:00:00"/>
    <x v="63"/>
    <n v="3"/>
    <x v="2"/>
    <s v="&quot;Парабола&quot; пр. Дмитриева д.6/1"/>
  </r>
  <r>
    <d v="2020-03-04T11:00:00"/>
    <x v="63"/>
    <n v="3"/>
    <x v="2"/>
    <s v="&quot;Парабола&quot; пр. Дмитриева д.6/1"/>
  </r>
  <r>
    <d v="2020-03-04T11:00:00"/>
    <x v="63"/>
    <n v="4"/>
    <x v="3"/>
    <s v="&quot;Первый&quot; ул. Пахоменко д.30"/>
  </r>
  <r>
    <d v="2020-03-04T11:00:00"/>
    <x v="63"/>
    <n v="4"/>
    <x v="3"/>
    <s v="&quot;Первый&quot; ул. Пахоменко д.30"/>
  </r>
  <r>
    <d v="2020-03-04T11:00:00"/>
    <x v="63"/>
    <n v="4"/>
    <x v="3"/>
    <s v="&quot;Первый&quot; ул. Пахоменко д.30"/>
  </r>
  <r>
    <d v="2020-03-04T12:00:00"/>
    <x v="63"/>
    <n v="4"/>
    <x v="3"/>
    <s v="&quot;Первый&quot; ул. Пахоменко д.30"/>
  </r>
  <r>
    <d v="2020-03-04T12:00:00"/>
    <x v="63"/>
    <n v="4"/>
    <x v="3"/>
    <s v="&quot;Первый&quot; ул. Пахоменко д.30"/>
  </r>
  <r>
    <d v="2020-03-04T12:16:19"/>
    <x v="63"/>
    <n v="4"/>
    <x v="3"/>
    <s v="&quot;Первый&quot; ул. Пахоменко д.30"/>
  </r>
  <r>
    <d v="2020-03-04T13:00:00"/>
    <x v="63"/>
    <n v="2"/>
    <x v="1"/>
    <s v="&quot;Колибри&quot; ул. Широкая д.150"/>
  </r>
  <r>
    <d v="2020-03-04T14:00:00"/>
    <x v="63"/>
    <n v="2"/>
    <x v="1"/>
    <s v="&quot;Колибри&quot; ул. Широкая д.150"/>
  </r>
  <r>
    <d v="2020-03-04T14:00:00"/>
    <x v="63"/>
    <n v="2"/>
    <x v="1"/>
    <s v="&quot;Колибри&quot; ул. Широкая д.150"/>
  </r>
  <r>
    <d v="2020-03-04T14:00:00"/>
    <x v="63"/>
    <n v="2"/>
    <x v="1"/>
    <s v="&quot;Колибри&quot; ул. Широкая д.150"/>
  </r>
  <r>
    <d v="2020-03-04T14:00:00"/>
    <x v="63"/>
    <n v="2"/>
    <x v="1"/>
    <s v="&quot;Колибри&quot; ул. Широкая д.150"/>
  </r>
  <r>
    <d v="2020-03-04T14:00:00"/>
    <x v="63"/>
    <n v="2"/>
    <x v="1"/>
    <s v="&quot;Колибри&quot; ул. Широкая д.150"/>
  </r>
  <r>
    <d v="2020-03-04T14:30:00"/>
    <x v="63"/>
    <n v="2"/>
    <x v="1"/>
    <s v="&quot;Колибри&quot; ул. Широкая д.150"/>
  </r>
  <r>
    <d v="2020-03-04T14:58:00"/>
    <x v="63"/>
    <n v="2"/>
    <x v="1"/>
    <s v="&quot;Колибри&quot; ул. Широкая д.150"/>
  </r>
  <r>
    <d v="2020-03-04T15:00:00"/>
    <x v="63"/>
    <n v="2"/>
    <x v="1"/>
    <s v="&quot;Колибри&quot; ул. Широкая д.150"/>
  </r>
  <r>
    <d v="2020-03-04T15:00:00"/>
    <x v="63"/>
    <n v="2"/>
    <x v="1"/>
    <s v="&quot;Колибри&quot; ул. Широкая д.150"/>
  </r>
  <r>
    <d v="2020-03-04T15:00:00"/>
    <x v="63"/>
    <n v="2"/>
    <x v="1"/>
    <s v="&quot;Колибри&quot; ул. Широкая д.150"/>
  </r>
  <r>
    <d v="2020-03-04T15:00:00"/>
    <x v="63"/>
    <n v="2"/>
    <x v="1"/>
    <s v="&quot;Колибри&quot; ул. Широкая д.150"/>
  </r>
  <r>
    <d v="2020-03-04T15:10:00"/>
    <x v="63"/>
    <n v="2"/>
    <x v="1"/>
    <s v="&quot;Колибри&quot; ул. Широкая д.150"/>
  </r>
  <r>
    <d v="2020-03-04T15:50:00"/>
    <x v="63"/>
    <n v="2"/>
    <x v="1"/>
    <s v="&quot;Колибри&quot; ул. Широкая д.150"/>
  </r>
  <r>
    <d v="2020-03-04T16:10:00"/>
    <x v="63"/>
    <n v="2"/>
    <x v="1"/>
    <s v="&quot;Колибри&quot; ул. Широкая д.150"/>
  </r>
  <r>
    <d v="2020-03-04T16:30:00"/>
    <x v="63"/>
    <n v="2"/>
    <x v="1"/>
    <s v="&quot;Колибри&quot; ул. Широкая д.150"/>
  </r>
  <r>
    <d v="2020-03-04T17:40:00"/>
    <x v="63"/>
    <n v="2"/>
    <x v="1"/>
    <s v="&quot;Колибри&quot; ул. Широкая д.150"/>
  </r>
  <r>
    <d v="2020-03-04T17:46:31"/>
    <x v="63"/>
    <n v="2"/>
    <x v="1"/>
    <s v="&quot;Колибри&quot; ул. Широкая д.150"/>
  </r>
  <r>
    <d v="2020-03-04T18:25:00"/>
    <x v="63"/>
    <n v="2"/>
    <x v="1"/>
    <s v="&quot;Колибри&quot; ул. Широкая д.150"/>
  </r>
  <r>
    <d v="2020-03-04T20:00:00"/>
    <x v="63"/>
    <n v="2"/>
    <x v="1"/>
    <s v="&quot;Колибри&quot; ул. Широкая д.150"/>
  </r>
  <r>
    <d v="2020-03-04T20:00:00"/>
    <x v="63"/>
    <n v="2"/>
    <x v="1"/>
    <s v="&quot;Колибри&quot; ул. Широкая д.150"/>
  </r>
  <r>
    <d v="2020-03-04T21:00:00"/>
    <x v="63"/>
    <n v="2"/>
    <x v="1"/>
    <s v="&quot;Колибри&quot; ул. Широкая д.150"/>
  </r>
  <r>
    <d v="2020-03-04T21:00:00"/>
    <x v="63"/>
    <n v="2"/>
    <x v="1"/>
    <s v="&quot;Колибри&quot; ул. Широкая д.150"/>
  </r>
  <r>
    <d v="2020-03-04T22:00:00"/>
    <x v="63"/>
    <n v="2"/>
    <x v="1"/>
    <s v="&quot;Колибри&quot; ул. Широкая д.150"/>
  </r>
  <r>
    <d v="2020-03-04T22:00:00"/>
    <x v="63"/>
    <n v="2"/>
    <x v="1"/>
    <s v="&quot;Колибри&quot; ул. Широкая д.150"/>
  </r>
  <r>
    <d v="2020-03-05T05:00:00"/>
    <x v="64"/>
    <n v="2"/>
    <x v="1"/>
    <s v="&quot;Колибри&quot; ул. Широкая д.150"/>
  </r>
  <r>
    <d v="2020-03-05T08:00:00"/>
    <x v="64"/>
    <n v="2"/>
    <x v="1"/>
    <s v="&quot;Колибри&quot; ул. Широкая д.150"/>
  </r>
  <r>
    <d v="2020-03-05T08:00:00"/>
    <x v="64"/>
    <n v="2"/>
    <x v="1"/>
    <s v="&quot;Колибри&quot; ул. Широкая д.150"/>
  </r>
  <r>
    <d v="2020-03-05T08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09:00:00"/>
    <x v="64"/>
    <n v="2"/>
    <x v="1"/>
    <s v="&quot;Колибри&quot; ул. Широкая д.150"/>
  </r>
  <r>
    <d v="2020-03-05T10:00:00"/>
    <x v="64"/>
    <n v="2"/>
    <x v="1"/>
    <s v="&quot;Колибри&quot; ул. Широкая д.150"/>
  </r>
  <r>
    <d v="2020-03-05T10:00:00"/>
    <x v="64"/>
    <n v="2"/>
    <x v="1"/>
    <s v="&quot;Колибри&quot; ул. Широкая д.150"/>
  </r>
  <r>
    <d v="2020-03-05T10:00:00"/>
    <x v="64"/>
    <n v="2"/>
    <x v="1"/>
    <s v="&quot;Колибри&quot; ул. Широкая д.150"/>
  </r>
  <r>
    <d v="2020-03-05T10:00:00"/>
    <x v="64"/>
    <n v="2"/>
    <x v="1"/>
    <s v="&quot;Колибри&quot; ул. Широкая д.150"/>
  </r>
  <r>
    <d v="2020-03-05T10:02:00"/>
    <x v="64"/>
    <n v="2"/>
    <x v="1"/>
    <s v="&quot;Колибри&quot; ул. Широкая д.150"/>
  </r>
  <r>
    <d v="2020-03-05T10:04:00"/>
    <x v="64"/>
    <n v="2"/>
    <x v="1"/>
    <s v="&quot;Колибри&quot; ул. Широкая д.150"/>
  </r>
  <r>
    <d v="2020-03-05T10:06:00"/>
    <x v="64"/>
    <n v="2"/>
    <x v="1"/>
    <s v="&quot;Колибри&quot; ул. Широкая д.150"/>
  </r>
  <r>
    <d v="2020-03-05T11:00:00"/>
    <x v="64"/>
    <n v="2"/>
    <x v="1"/>
    <s v="&quot;Колибри&quot; ул. Широкая д.150"/>
  </r>
  <r>
    <d v="2020-03-05T11:00:00"/>
    <x v="64"/>
    <n v="2"/>
    <x v="1"/>
    <s v="&quot;Колибри&quot; ул. Широкая д.150"/>
  </r>
  <r>
    <d v="2020-03-05T11:00:00"/>
    <x v="64"/>
    <n v="2"/>
    <x v="1"/>
    <s v="&quot;Колибри&quot; ул. Широкая д.150"/>
  </r>
  <r>
    <d v="2020-03-05T11:00:00"/>
    <x v="64"/>
    <n v="2"/>
    <x v="1"/>
    <s v="&quot;Колибри&quot; ул. Широкая д.150"/>
  </r>
  <r>
    <d v="2020-03-05T13:00:00"/>
    <x v="64"/>
    <n v="2"/>
    <x v="1"/>
    <s v="&quot;Колибри&quot; ул. Широкая д.150"/>
  </r>
  <r>
    <d v="2020-03-05T13:15:00"/>
    <x v="64"/>
    <n v="2"/>
    <x v="1"/>
    <s v="&quot;Колибри&quot; ул. Широкая д.150"/>
  </r>
  <r>
    <d v="2020-03-05T14:00:00"/>
    <x v="64"/>
    <n v="2"/>
    <x v="1"/>
    <s v="&quot;Колибри&quot; ул. Широкая д.150"/>
  </r>
  <r>
    <d v="2020-03-05T14:00:00"/>
    <x v="64"/>
    <n v="2"/>
    <x v="1"/>
    <s v="&quot;Колибри&quot; ул. Широкая д.150"/>
  </r>
  <r>
    <d v="2020-03-05T14:00:00"/>
    <x v="64"/>
    <n v="2"/>
    <x v="1"/>
    <s v="&quot;Колибри&quot; ул. Широкая д.150"/>
  </r>
  <r>
    <d v="2020-03-05T15:00:00"/>
    <x v="64"/>
    <n v="2"/>
    <x v="1"/>
    <s v="&quot;Колибри&quot; ул. Широкая д.150"/>
  </r>
  <r>
    <d v="2020-03-05T17:00:00"/>
    <x v="64"/>
    <n v="2"/>
    <x v="1"/>
    <s v="&quot;Колибри&quot; ул. Широкая д.150"/>
  </r>
  <r>
    <d v="2020-03-05T17:00:00"/>
    <x v="64"/>
    <n v="2"/>
    <x v="1"/>
    <s v="&quot;Колибри&quot; ул. Широкая д.150"/>
  </r>
  <r>
    <d v="2020-03-05T18:00:00"/>
    <x v="64"/>
    <n v="2"/>
    <x v="1"/>
    <s v="&quot;Колибри&quot; ул. Широкая д.150"/>
  </r>
  <r>
    <d v="2020-03-05T19:00:00"/>
    <x v="64"/>
    <n v="2"/>
    <x v="1"/>
    <s v="&quot;Колибри&quot; ул. Широкая д.150"/>
  </r>
  <r>
    <d v="2020-03-05T19:50:00"/>
    <x v="64"/>
    <n v="2"/>
    <x v="1"/>
    <s v="&quot;Колибри&quot; ул. Широкая д.150"/>
  </r>
  <r>
    <d v="2020-03-06T04:00:00"/>
    <x v="65"/>
    <n v="2"/>
    <x v="1"/>
    <s v="&quot;Колибри&quot; ул. Широкая д.150"/>
  </r>
  <r>
    <d v="2020-03-06T04:50:00"/>
    <x v="65"/>
    <n v="2"/>
    <x v="1"/>
    <s v="&quot;Колибри&quot; ул. Широкая д.150"/>
  </r>
  <r>
    <d v="2020-03-06T05:00:00"/>
    <x v="65"/>
    <n v="2"/>
    <x v="1"/>
    <s v="&quot;Колибри&quot; ул. Широкая д.150"/>
  </r>
  <r>
    <d v="2020-03-06T05:00:00"/>
    <x v="65"/>
    <n v="2"/>
    <x v="1"/>
    <s v="&quot;Колибри&quot; ул. Широкая д.150"/>
  </r>
  <r>
    <d v="2020-03-06T05:55:00"/>
    <x v="65"/>
    <n v="2"/>
    <x v="1"/>
    <s v="&quot;Колибри&quot; ул. Широкая д.150"/>
  </r>
  <r>
    <d v="2020-03-06T06:00:00"/>
    <x v="65"/>
    <n v="2"/>
    <x v="1"/>
    <s v="&quot;Колибри&quot; ул. Широкая д.150"/>
  </r>
  <r>
    <d v="2020-03-06T07:30:00"/>
    <x v="65"/>
    <n v="2"/>
    <x v="1"/>
    <s v="&quot;Колибри&quot; ул. Широкая д.150"/>
  </r>
  <r>
    <d v="2020-03-06T07:58:00"/>
    <x v="65"/>
    <n v="2"/>
    <x v="1"/>
    <s v="&quot;Колибри&quot; ул. Широкая д.150"/>
  </r>
  <r>
    <d v="2020-03-06T08:00:00"/>
    <x v="65"/>
    <n v="2"/>
    <x v="1"/>
    <s v="&quot;Колибри&quot; ул. Широкая д.150"/>
  </r>
  <r>
    <d v="2020-03-06T08:00:00"/>
    <x v="65"/>
    <n v="2"/>
    <x v="1"/>
    <s v="&quot;Колибри&quot; ул. Широкая д.150"/>
  </r>
  <r>
    <d v="2020-03-06T08:01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09:00:00"/>
    <x v="65"/>
    <n v="2"/>
    <x v="1"/>
    <s v="&quot;Колибри&quot; ул. Широкая д.150"/>
  </r>
  <r>
    <d v="2020-03-06T10:00:00"/>
    <x v="65"/>
    <n v="2"/>
    <x v="1"/>
    <s v="&quot;Колибри&quot; ул. Широкая д.150"/>
  </r>
  <r>
    <d v="2020-03-06T10:00:00"/>
    <x v="65"/>
    <n v="2"/>
    <x v="1"/>
    <s v="&quot;Колибри&quot; ул. Широкая д.150"/>
  </r>
  <r>
    <d v="2020-03-06T10:00:00"/>
    <x v="65"/>
    <n v="2"/>
    <x v="1"/>
    <s v="&quot;Колибри&quot; ул. Широкая д.150"/>
  </r>
  <r>
    <d v="2020-03-06T10:00:00"/>
    <x v="65"/>
    <n v="2"/>
    <x v="1"/>
    <s v="&quot;Колибри&quot; ул. Широкая д.150"/>
  </r>
  <r>
    <d v="2020-03-06T10:00:00"/>
    <x v="65"/>
    <n v="2"/>
    <x v="1"/>
    <s v="&quot;Колибри&quot; ул. Широкая д.150"/>
  </r>
  <r>
    <d v="2020-03-06T10:00:00"/>
    <x v="65"/>
    <n v="2"/>
    <x v="1"/>
    <s v="&quot;Колибри&quot; ул. Широкая д.150"/>
  </r>
  <r>
    <d v="2020-03-06T10:00:00"/>
    <x v="65"/>
    <n v="2"/>
    <x v="1"/>
    <s v="&quot;Колибри&quot; ул. Широкая д.150"/>
  </r>
  <r>
    <d v="2020-03-06T11:00:00"/>
    <x v="65"/>
    <n v="2"/>
    <x v="1"/>
    <s v="&quot;Колибри&quot; ул. Широкая д.150"/>
  </r>
  <r>
    <d v="2020-03-06T11:00:00"/>
    <x v="65"/>
    <n v="2"/>
    <x v="1"/>
    <s v="&quot;Колибри&quot; ул. Широкая д.150"/>
  </r>
  <r>
    <d v="2020-03-06T12:00:00"/>
    <x v="65"/>
    <n v="2"/>
    <x v="1"/>
    <s v="&quot;Колибри&quot; ул. Широкая д.150"/>
  </r>
  <r>
    <d v="2020-03-06T13:00:00"/>
    <x v="65"/>
    <n v="2"/>
    <x v="1"/>
    <s v="&quot;Колибри&quot; ул. Широкая д.150"/>
  </r>
  <r>
    <d v="2020-03-06T13:00:00"/>
    <x v="65"/>
    <n v="2"/>
    <x v="1"/>
    <s v="&quot;Колибри&quot; ул. Широкая д.150"/>
  </r>
  <r>
    <d v="2020-03-06T13:00:00"/>
    <x v="65"/>
    <n v="2"/>
    <x v="1"/>
    <s v="&quot;Колибри&quot; ул. Широкая д.150"/>
  </r>
  <r>
    <d v="2020-03-06T13:00:00"/>
    <x v="65"/>
    <n v="2"/>
    <x v="1"/>
    <s v="&quot;Колибри&quot; ул. Широкая д.150"/>
  </r>
  <r>
    <d v="2020-03-06T15:00:00"/>
    <x v="65"/>
    <n v="2"/>
    <x v="1"/>
    <s v="&quot;Колибри&quot; ул. Широкая д.150"/>
  </r>
  <r>
    <d v="2020-03-06T16:00:00"/>
    <x v="65"/>
    <n v="2"/>
    <x v="1"/>
    <s v="&quot;Колибри&quot; ул. Широкая д.150"/>
  </r>
  <r>
    <d v="2020-03-06T16:00:00"/>
    <x v="65"/>
    <n v="2"/>
    <x v="1"/>
    <s v="&quot;Колибри&quot; ул. Широкая д.150"/>
  </r>
  <r>
    <d v="2020-03-06T16:00:00"/>
    <x v="65"/>
    <n v="2"/>
    <x v="1"/>
    <s v="&quot;Колибри&quot; ул. Широкая д.150"/>
  </r>
  <r>
    <d v="2020-03-06T16:00:00"/>
    <x v="65"/>
    <n v="2"/>
    <x v="1"/>
    <s v="&quot;Колибри&quot; ул. Широкая д.150"/>
  </r>
  <r>
    <d v="2020-03-06T17:28:00"/>
    <x v="65"/>
    <n v="2"/>
    <x v="1"/>
    <s v="&quot;Колибри&quot; ул. Широкая д.150"/>
  </r>
  <r>
    <d v="2020-03-06T18:00:00"/>
    <x v="65"/>
    <n v="2"/>
    <x v="1"/>
    <s v="&quot;Колибри&quot; ул. Широкая д.150"/>
  </r>
  <r>
    <d v="2020-03-06T18:17:00"/>
    <x v="65"/>
    <n v="2"/>
    <x v="1"/>
    <s v="&quot;Колибри&quot; ул. Широкая д.150"/>
  </r>
  <r>
    <d v="2020-03-06T18:33:00"/>
    <x v="65"/>
    <n v="2"/>
    <x v="1"/>
    <s v="&quot;Колибри&quot; ул. Широкая д.150"/>
  </r>
  <r>
    <d v="2020-03-06T19:00:00"/>
    <x v="65"/>
    <n v="2"/>
    <x v="1"/>
    <s v="&quot;Колибри&quot; ул. Широкая д.150"/>
  </r>
  <r>
    <d v="2020-03-06T20:00:00"/>
    <x v="65"/>
    <n v="2"/>
    <x v="1"/>
    <s v="&quot;Колибри&quot; ул. Широкая д.150"/>
  </r>
  <r>
    <d v="2020-03-06T20:00:00"/>
    <x v="65"/>
    <n v="2"/>
    <x v="1"/>
    <s v="&quot;Колибри&quot; ул. Широкая д.150"/>
  </r>
  <r>
    <d v="2020-03-06T22:00:00"/>
    <x v="65"/>
    <n v="2"/>
    <x v="1"/>
    <s v="&quot;Колибри&quot; ул. Широкая д.150"/>
  </r>
  <r>
    <d v="2020-03-06T23:00:00"/>
    <x v="65"/>
    <n v="2"/>
    <x v="1"/>
    <s v="&quot;Колибри&quot; ул. Широкая д.150"/>
  </r>
  <r>
    <d v="2020-03-07T03:00:00"/>
    <x v="66"/>
    <n v="2"/>
    <x v="1"/>
    <s v="&quot;Колибри&quot; ул. Широкая д.150"/>
  </r>
  <r>
    <d v="2020-03-07T08:00:00"/>
    <x v="66"/>
    <n v="2"/>
    <x v="1"/>
    <s v="&quot;Колибри&quot; ул. Широкая д.150"/>
  </r>
  <r>
    <d v="2020-03-07T08:00:00"/>
    <x v="66"/>
    <n v="2"/>
    <x v="1"/>
    <s v="&quot;Колибри&quot; ул. Широкая д.150"/>
  </r>
  <r>
    <d v="2020-03-07T08:00:00"/>
    <x v="66"/>
    <n v="2"/>
    <x v="1"/>
    <s v="&quot;Колибри&quot; ул. Широкая д.150"/>
  </r>
  <r>
    <d v="2020-03-07T08:00:00"/>
    <x v="66"/>
    <n v="2"/>
    <x v="1"/>
    <s v="&quot;Колибри&quot; ул. Широкая д.150"/>
  </r>
  <r>
    <d v="2020-03-07T08:00:00"/>
    <x v="66"/>
    <n v="2"/>
    <x v="1"/>
    <s v="&quot;Колибри&quot; ул. Широкая д.150"/>
  </r>
  <r>
    <d v="2020-03-07T08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00:00"/>
    <x v="66"/>
    <n v="1"/>
    <x v="0"/>
    <s v="&quot;Шанс&quot; ул.Заречная д.5"/>
  </r>
  <r>
    <d v="2020-03-07T09:00:00"/>
    <x v="66"/>
    <n v="1"/>
    <x v="0"/>
    <s v="&quot;Шанс&quot; ул.Заречная д.5"/>
  </r>
  <r>
    <d v="2020-03-07T09:00:00"/>
    <x v="66"/>
    <n v="2"/>
    <x v="1"/>
    <s v="&quot;Колибри&quot; ул. Широкая д.150"/>
  </r>
  <r>
    <d v="2020-03-07T09:00:00"/>
    <x v="66"/>
    <n v="2"/>
    <x v="1"/>
    <s v="&quot;Колибри&quot; ул. Широкая д.150"/>
  </r>
  <r>
    <d v="2020-03-07T09:15:00"/>
    <x v="66"/>
    <n v="2"/>
    <x v="1"/>
    <s v="&quot;Колибри&quot; ул. Широкая д.150"/>
  </r>
  <r>
    <d v="2020-03-07T10:00:00"/>
    <x v="66"/>
    <n v="2"/>
    <x v="1"/>
    <s v="&quot;Колибри&quot; ул. Широкая д.150"/>
  </r>
  <r>
    <d v="2020-03-07T10:00:00"/>
    <x v="66"/>
    <n v="2"/>
    <x v="1"/>
    <s v="&quot;Колибри&quot; ул. Широкая д.150"/>
  </r>
  <r>
    <d v="2020-03-07T10:00:00"/>
    <x v="66"/>
    <n v="2"/>
    <x v="1"/>
    <s v="&quot;Колибри&quot; ул. Широкая д.150"/>
  </r>
  <r>
    <d v="2020-03-07T10:00:00"/>
    <x v="66"/>
    <n v="2"/>
    <x v="1"/>
    <s v="&quot;Колибри&quot; ул. Широкая д.150"/>
  </r>
  <r>
    <d v="2020-03-07T10:00:00"/>
    <x v="66"/>
    <n v="3"/>
    <x v="2"/>
    <s v="&quot;Парабола&quot; пр. Дмитриева д.6/1"/>
  </r>
  <r>
    <d v="2020-03-07T10:00:00"/>
    <x v="66"/>
    <n v="3"/>
    <x v="2"/>
    <s v="&quot;Парабола&quot; пр. Дмитриева д.6/1"/>
  </r>
  <r>
    <d v="2020-03-07T10:00:00"/>
    <x v="66"/>
    <n v="3"/>
    <x v="2"/>
    <s v="&quot;Парабола&quot; пр. Дмитриева д.6/1"/>
  </r>
  <r>
    <d v="2020-03-07T10:00:00"/>
    <x v="66"/>
    <n v="4"/>
    <x v="3"/>
    <s v="&quot;Первый&quot; ул. Пахоменко д.30"/>
  </r>
  <r>
    <d v="2020-03-07T10:00:00"/>
    <x v="66"/>
    <n v="4"/>
    <x v="3"/>
    <s v="&quot;Первый&quot; ул. Пахоменко д.30"/>
  </r>
  <r>
    <d v="2020-03-07T10:00:00"/>
    <x v="66"/>
    <n v="4"/>
    <x v="3"/>
    <s v="&quot;Первый&quot; ул. Пахоменко д.30"/>
  </r>
  <r>
    <d v="2020-03-07T11:00:00"/>
    <x v="66"/>
    <n v="4"/>
    <x v="3"/>
    <s v="&quot;Первый&quot; ул. Пахоменко д.30"/>
  </r>
  <r>
    <d v="2020-03-07T11:00:00"/>
    <x v="66"/>
    <n v="4"/>
    <x v="3"/>
    <s v="&quot;Первый&quot; ул. Пахоменко д.30"/>
  </r>
  <r>
    <d v="2020-03-07T11:00:00"/>
    <x v="66"/>
    <n v="1"/>
    <x v="0"/>
    <s v="&quot;Шанс&quot; ул.Заречная д.5"/>
  </r>
  <r>
    <d v="2020-03-07T11:00:00"/>
    <x v="66"/>
    <n v="1"/>
    <x v="0"/>
    <s v="&quot;Шанс&quot; ул.Заречная д.5"/>
  </r>
  <r>
    <d v="2020-03-07T11:48:00"/>
    <x v="66"/>
    <n v="1"/>
    <x v="0"/>
    <s v="&quot;Шанс&quot; ул.Заречная д.5"/>
  </r>
  <r>
    <d v="2020-03-07T12:00:00"/>
    <x v="66"/>
    <n v="2"/>
    <x v="1"/>
    <s v="&quot;Колибри&quot; ул. Широкая д.150"/>
  </r>
  <r>
    <d v="2020-03-07T12:00:00"/>
    <x v="66"/>
    <n v="2"/>
    <x v="1"/>
    <s v="&quot;Колибри&quot; ул. Широкая д.150"/>
  </r>
  <r>
    <d v="2020-03-07T12:09:00"/>
    <x v="66"/>
    <n v="2"/>
    <x v="1"/>
    <s v="&quot;Колибри&quot; ул. Широкая д.150"/>
  </r>
  <r>
    <d v="2020-03-07T13:00:00"/>
    <x v="66"/>
    <n v="2"/>
    <x v="1"/>
    <s v="&quot;Колибри&quot; ул. Широкая д.150"/>
  </r>
  <r>
    <d v="2020-03-07T13:00:00"/>
    <x v="66"/>
    <n v="2"/>
    <x v="1"/>
    <s v="&quot;Колибри&quot; ул. Широкая д.150"/>
  </r>
  <r>
    <d v="2020-03-07T13:00:00"/>
    <x v="66"/>
    <n v="2"/>
    <x v="1"/>
    <s v="&quot;Колибри&quot; ул. Широкая д.150"/>
  </r>
  <r>
    <d v="2020-03-07T13:30:00"/>
    <x v="66"/>
    <n v="2"/>
    <x v="1"/>
    <s v="&quot;Колибри&quot; ул. Широкая д.150"/>
  </r>
  <r>
    <d v="2020-03-07T14:00:00"/>
    <x v="66"/>
    <n v="3"/>
    <x v="2"/>
    <s v="&quot;Парабола&quot; пр. Дмитриева д.6/1"/>
  </r>
  <r>
    <d v="2020-03-07T14:00:00"/>
    <x v="66"/>
    <n v="3"/>
    <x v="2"/>
    <s v="&quot;Парабола&quot; пр. Дмитриева д.6/1"/>
  </r>
  <r>
    <d v="2020-03-07T14:00:00"/>
    <x v="66"/>
    <n v="3"/>
    <x v="2"/>
    <s v="&quot;Парабола&quot; пр. Дмитриева д.6/1"/>
  </r>
  <r>
    <d v="2020-03-07T14:30:00"/>
    <x v="66"/>
    <n v="4"/>
    <x v="3"/>
    <s v="&quot;Первый&quot; ул. Пахоменко д.30"/>
  </r>
  <r>
    <d v="2020-03-07T15:00:00"/>
    <x v="66"/>
    <n v="4"/>
    <x v="3"/>
    <s v="&quot;Первый&quot; ул. Пахоменко д.30"/>
  </r>
  <r>
    <d v="2020-03-07T15:00:00"/>
    <x v="66"/>
    <n v="4"/>
    <x v="3"/>
    <s v="&quot;Первый&quot; ул. Пахоменко д.30"/>
  </r>
  <r>
    <d v="2020-03-07T15:00:00"/>
    <x v="66"/>
    <n v="4"/>
    <x v="3"/>
    <s v="&quot;Первый&quot; ул. Пахоменко д.30"/>
  </r>
  <r>
    <d v="2020-03-07T15:00:00"/>
    <x v="66"/>
    <n v="4"/>
    <x v="3"/>
    <s v="&quot;Первый&quot; ул. Пахоменко д.30"/>
  </r>
  <r>
    <d v="2020-03-07T15:10:00"/>
    <x v="66"/>
    <n v="1"/>
    <x v="0"/>
    <s v="&quot;Шанс&quot; ул.Заречная д.5"/>
  </r>
  <r>
    <d v="2020-03-07T16:00:00"/>
    <x v="66"/>
    <n v="2"/>
    <x v="1"/>
    <s v="&quot;Колибри&quot; ул. Широкая д.150"/>
  </r>
  <r>
    <d v="2020-03-07T16:00:00"/>
    <x v="66"/>
    <n v="2"/>
    <x v="1"/>
    <s v="&quot;Колибри&quot; ул. Широкая д.150"/>
  </r>
  <r>
    <d v="2020-03-07T16:11:00"/>
    <x v="66"/>
    <n v="2"/>
    <x v="1"/>
    <s v="&quot;Колибри&quot; ул. Широкая д.150"/>
  </r>
  <r>
    <d v="2020-03-07T16:30:00"/>
    <x v="66"/>
    <n v="2"/>
    <x v="1"/>
    <s v="&quot;Колибри&quot; ул. Широкая д.150"/>
  </r>
  <r>
    <d v="2020-03-07T16:30:00"/>
    <x v="66"/>
    <n v="2"/>
    <x v="1"/>
    <s v="&quot;Колибри&quot; ул. Широкая д.150"/>
  </r>
  <r>
    <d v="2020-03-07T17:00:00"/>
    <x v="66"/>
    <n v="2"/>
    <x v="1"/>
    <s v="&quot;Колибри&quot; ул. Широкая д.150"/>
  </r>
  <r>
    <d v="2020-03-07T17:00:00"/>
    <x v="66"/>
    <n v="2"/>
    <x v="1"/>
    <s v="&quot;Колибри&quot; ул. Широкая д.150"/>
  </r>
  <r>
    <d v="2020-03-07T17:00:00"/>
    <x v="66"/>
    <n v="2"/>
    <x v="1"/>
    <s v="&quot;Колибри&quot; ул. Широкая д.150"/>
  </r>
  <r>
    <d v="2020-03-07T18:00:00"/>
    <x v="66"/>
    <n v="2"/>
    <x v="1"/>
    <s v="&quot;Колибри&quot; ул. Широкая д.150"/>
  </r>
  <r>
    <d v="2020-03-07T18:00:00"/>
    <x v="66"/>
    <n v="2"/>
    <x v="1"/>
    <s v="&quot;Колибри&quot; ул. Широкая д.150"/>
  </r>
  <r>
    <d v="2020-03-07T19:00:00"/>
    <x v="66"/>
    <n v="2"/>
    <x v="1"/>
    <s v="&quot;Колибри&quot; ул. Широкая д.150"/>
  </r>
  <r>
    <d v="2020-03-07T19:00:00"/>
    <x v="66"/>
    <n v="2"/>
    <x v="1"/>
    <s v="&quot;Колибри&quot; ул. Широкая д.150"/>
  </r>
  <r>
    <d v="2020-03-07T19:00:00"/>
    <x v="66"/>
    <n v="2"/>
    <x v="1"/>
    <s v="&quot;Колибри&quot; ул. Широкая д.150"/>
  </r>
  <r>
    <d v="2020-03-07T19:00:00"/>
    <x v="66"/>
    <n v="4"/>
    <x v="3"/>
    <s v="&quot;Первый&quot; ул. Пахоменко д.30"/>
  </r>
  <r>
    <d v="2020-03-07T20:04:45"/>
    <x v="66"/>
    <n v="4"/>
    <x v="3"/>
    <s v="&quot;Первый&quot; ул. Пахоменко д.30"/>
  </r>
  <r>
    <d v="2020-03-07T21:00:00"/>
    <x v="66"/>
    <n v="4"/>
    <x v="3"/>
    <s v="&quot;Первый&quot; ул. Пахоменко д.30"/>
  </r>
  <r>
    <d v="2020-03-07T22:00:00"/>
    <x v="66"/>
    <n v="4"/>
    <x v="3"/>
    <s v="&quot;Первый&quot; ул. Пахоменко д.30"/>
  </r>
  <r>
    <d v="2020-03-07T22:00:00"/>
    <x v="66"/>
    <n v="4"/>
    <x v="3"/>
    <s v="&quot;Первый&quot; ул. Пахоменко д.30"/>
  </r>
  <r>
    <d v="2020-03-07T23:50:00"/>
    <x v="66"/>
    <n v="4"/>
    <x v="3"/>
    <s v="&quot;Первый&quot; ул. Пахоменко д.30"/>
  </r>
  <r>
    <d v="2020-03-07T23:59:00"/>
    <x v="66"/>
    <n v="4"/>
    <x v="3"/>
    <s v="&quot;Первый&quot; ул. Пахоменко д.30"/>
  </r>
  <r>
    <d v="2020-03-08T05:00:00"/>
    <x v="67"/>
    <n v="4"/>
    <x v="3"/>
    <s v="&quot;Первый&quot; ул. Пахоменко д.30"/>
  </r>
  <r>
    <d v="2020-03-08T07:30:00"/>
    <x v="67"/>
    <n v="4"/>
    <x v="3"/>
    <s v="&quot;Первый&quot; ул. Пахоменко д.30"/>
  </r>
  <r>
    <d v="2020-03-08T08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09:00:00"/>
    <x v="67"/>
    <n v="4"/>
    <x v="3"/>
    <s v="&quot;Первый&quot; ул. Пахоменко д.30"/>
  </r>
  <r>
    <d v="2020-03-08T10:00:00"/>
    <x v="67"/>
    <n v="4"/>
    <x v="3"/>
    <s v="&quot;Первый&quot; ул. Пахоменко д.30"/>
  </r>
  <r>
    <d v="2020-03-08T10:00:00"/>
    <x v="67"/>
    <n v="4"/>
    <x v="3"/>
    <s v="&quot;Первый&quot; ул. Пахоменко д.30"/>
  </r>
  <r>
    <d v="2020-03-08T10:00:00"/>
    <x v="67"/>
    <n v="4"/>
    <x v="3"/>
    <s v="&quot;Первый&quot; ул. Пахоменко д.30"/>
  </r>
  <r>
    <d v="2020-03-08T10:00:00"/>
    <x v="67"/>
    <n v="4"/>
    <x v="3"/>
    <s v="&quot;Первый&quot; ул. Пахоменко д.30"/>
  </r>
  <r>
    <d v="2020-03-08T10:00:00"/>
    <x v="67"/>
    <n v="4"/>
    <x v="3"/>
    <s v="&quot;Первый&quot; ул. Пахоменко д.30"/>
  </r>
  <r>
    <d v="2020-03-08T10:00:00"/>
    <x v="67"/>
    <n v="4"/>
    <x v="3"/>
    <s v="&quot;Первый&quot; ул. Пахоменко д.30"/>
  </r>
  <r>
    <d v="2020-03-08T10:00:00"/>
    <x v="67"/>
    <n v="4"/>
    <x v="3"/>
    <s v="&quot;Первый&quot; ул. Пахоменко д.30"/>
  </r>
  <r>
    <d v="2020-03-08T10:00:00"/>
    <x v="67"/>
    <n v="4"/>
    <x v="3"/>
    <s v="&quot;Первый&quot; ул. Пахоменко д.30"/>
  </r>
  <r>
    <d v="2020-03-08T10:00:00"/>
    <x v="67"/>
    <n v="4"/>
    <x v="3"/>
    <s v="&quot;Первый&quot; ул. Пахоменко д.30"/>
  </r>
  <r>
    <d v="2020-03-08T10:00:00"/>
    <x v="67"/>
    <n v="4"/>
    <x v="3"/>
    <s v="&quot;Первый&quot; ул. Пахоменко д.30"/>
  </r>
  <r>
    <d v="2020-03-08T10:00:00"/>
    <x v="67"/>
    <n v="4"/>
    <x v="3"/>
    <s v="&quot;Первый&quot; ул. Пахоменко д.30"/>
  </r>
  <r>
    <d v="2020-03-08T11:00:00"/>
    <x v="67"/>
    <n v="4"/>
    <x v="3"/>
    <s v="&quot;Первый&quot; ул. Пахоменко д.30"/>
  </r>
  <r>
    <d v="2020-03-08T11:00:00"/>
    <x v="67"/>
    <n v="4"/>
    <x v="3"/>
    <s v="&quot;Первый&quot; ул. Пахоменко д.30"/>
  </r>
  <r>
    <d v="2020-03-08T11:00:00"/>
    <x v="67"/>
    <n v="4"/>
    <x v="3"/>
    <s v="&quot;Первый&quot; ул. Пахоменко д.30"/>
  </r>
  <r>
    <d v="2020-03-08T11:00:00"/>
    <x v="67"/>
    <n v="4"/>
    <x v="3"/>
    <s v="&quot;Первый&quot; ул. Пахоменко д.30"/>
  </r>
  <r>
    <d v="2020-03-08T11:00:00"/>
    <x v="67"/>
    <n v="4"/>
    <x v="3"/>
    <s v="&quot;Первый&quot; ул. Пахоменко д.30"/>
  </r>
  <r>
    <d v="2020-03-08T11:00:00"/>
    <x v="67"/>
    <n v="4"/>
    <x v="3"/>
    <s v="&quot;Первый&quot; ул. Пахоменко д.30"/>
  </r>
  <r>
    <d v="2020-03-08T12:00:00"/>
    <x v="67"/>
    <n v="4"/>
    <x v="3"/>
    <s v="&quot;Первый&quot; ул. Пахоменко д.30"/>
  </r>
  <r>
    <d v="2020-03-08T12:00:00"/>
    <x v="67"/>
    <n v="4"/>
    <x v="3"/>
    <s v="&quot;Первый&quot; ул. Пахоменко д.30"/>
  </r>
  <r>
    <d v="2020-03-08T12:00:00"/>
    <x v="67"/>
    <n v="4"/>
    <x v="3"/>
    <s v="&quot;Первый&quot; ул. Пахоменко д.30"/>
  </r>
  <r>
    <d v="2020-03-08T12:00:00"/>
    <x v="67"/>
    <n v="4"/>
    <x v="3"/>
    <s v="&quot;Первый&quot; ул. Пахоменко д.30"/>
  </r>
  <r>
    <d v="2020-03-08T12:05:00"/>
    <x v="67"/>
    <n v="4"/>
    <x v="3"/>
    <s v="&quot;Первый&quot; ул. Пахоменко д.30"/>
  </r>
  <r>
    <d v="2020-03-08T13:00:00"/>
    <x v="67"/>
    <n v="4"/>
    <x v="3"/>
    <s v="&quot;Первый&quot; ул. Пахоменко д.30"/>
  </r>
  <r>
    <d v="2020-03-08T13:00:00"/>
    <x v="67"/>
    <n v="4"/>
    <x v="3"/>
    <s v="&quot;Первый&quot; ул. Пахоменко д.30"/>
  </r>
  <r>
    <d v="2020-03-08T13:00:00"/>
    <x v="67"/>
    <n v="4"/>
    <x v="3"/>
    <s v="&quot;Первый&quot; ул. Пахоменко д.30"/>
  </r>
  <r>
    <d v="2020-03-08T13:00:00"/>
    <x v="67"/>
    <n v="4"/>
    <x v="3"/>
    <s v="&quot;Первый&quot; ул. Пахоменко д.30"/>
  </r>
  <r>
    <d v="2020-03-08T13:00:00"/>
    <x v="67"/>
    <n v="4"/>
    <x v="3"/>
    <s v="&quot;Первый&quot; ул. Пахоменко д.30"/>
  </r>
  <r>
    <d v="2020-03-08T13:00:00"/>
    <x v="67"/>
    <n v="4"/>
    <x v="3"/>
    <s v="&quot;Первый&quot; ул. Пахоменко д.30"/>
  </r>
  <r>
    <d v="2020-03-08T13:00:00"/>
    <x v="67"/>
    <n v="4"/>
    <x v="3"/>
    <s v="&quot;Первый&quot; ул. Пахоменко д.30"/>
  </r>
  <r>
    <d v="2020-03-08T13:00:00"/>
    <x v="67"/>
    <n v="4"/>
    <x v="3"/>
    <s v="&quot;Первый&quot; ул. Пахоменко д.30"/>
  </r>
  <r>
    <d v="2020-03-08T13:59:00"/>
    <x v="67"/>
    <n v="4"/>
    <x v="3"/>
    <s v="&quot;Первый&quot; ул. Пахоменко д.30"/>
  </r>
  <r>
    <d v="2020-03-08T14:00:00"/>
    <x v="67"/>
    <n v="4"/>
    <x v="3"/>
    <s v="&quot;Первый&quot; ул. Пахоменко д.30"/>
  </r>
  <r>
    <d v="2020-03-08T14:00:00"/>
    <x v="67"/>
    <n v="4"/>
    <x v="3"/>
    <s v="&quot;Первый&quot; ул. Пахоменко д.30"/>
  </r>
  <r>
    <d v="2020-03-08T14:00:00"/>
    <x v="67"/>
    <n v="4"/>
    <x v="3"/>
    <s v="&quot;Первый&quot; ул. Пахоменко д.30"/>
  </r>
  <r>
    <d v="2020-03-08T14:00:00"/>
    <x v="67"/>
    <n v="4"/>
    <x v="3"/>
    <s v="&quot;Первый&quot; ул. Пахоменко д.30"/>
  </r>
  <r>
    <d v="2020-03-08T14:00:00"/>
    <x v="67"/>
    <n v="4"/>
    <x v="3"/>
    <s v="&quot;Первый&quot; ул. Пахоменко д.30"/>
  </r>
  <r>
    <d v="2020-03-08T14:30:00"/>
    <x v="67"/>
    <n v="4"/>
    <x v="3"/>
    <s v="&quot;Первый&quot; ул. Пахоменко д.30"/>
  </r>
  <r>
    <d v="2020-03-08T15:00:00"/>
    <x v="67"/>
    <n v="4"/>
    <x v="3"/>
    <s v="&quot;Первый&quot; ул. Пахоменко д.30"/>
  </r>
  <r>
    <d v="2020-03-08T15:00:00"/>
    <x v="67"/>
    <n v="4"/>
    <x v="3"/>
    <s v="&quot;Первый&quot; ул. Пахоменко д.30"/>
  </r>
  <r>
    <d v="2020-03-08T15:00:00"/>
    <x v="67"/>
    <n v="4"/>
    <x v="3"/>
    <s v="&quot;Первый&quot; ул. Пахоменко д.30"/>
  </r>
  <r>
    <d v="2020-03-08T15:00:00"/>
    <x v="67"/>
    <n v="4"/>
    <x v="3"/>
    <s v="&quot;Первый&quot; ул. Пахоменко д.30"/>
  </r>
  <r>
    <d v="2020-03-08T16:00:00"/>
    <x v="67"/>
    <n v="4"/>
    <x v="3"/>
    <s v="&quot;Первый&quot; ул. Пахоменко д.30"/>
  </r>
  <r>
    <d v="2020-03-08T16:00:00"/>
    <x v="67"/>
    <n v="4"/>
    <x v="3"/>
    <s v="&quot;Первый&quot; ул. Пахоменко д.30"/>
  </r>
  <r>
    <d v="2020-03-08T16:30:00"/>
    <x v="67"/>
    <n v="4"/>
    <x v="3"/>
    <s v="&quot;Первый&quot; ул. Пахоменко д.30"/>
  </r>
  <r>
    <d v="2020-03-08T16:30:00"/>
    <x v="67"/>
    <n v="4"/>
    <x v="3"/>
    <s v="&quot;Первый&quot; ул. Пахоменко д.30"/>
  </r>
  <r>
    <d v="2020-03-08T17:00:00"/>
    <x v="67"/>
    <n v="4"/>
    <x v="3"/>
    <s v="&quot;Первый&quot; ул. Пахоменко д.30"/>
  </r>
  <r>
    <d v="2020-03-08T17:20:00"/>
    <x v="67"/>
    <n v="4"/>
    <x v="3"/>
    <s v="&quot;Первый&quot; ул. Пахоменко д.30"/>
  </r>
  <r>
    <d v="2020-03-08T18:00:00"/>
    <x v="67"/>
    <n v="4"/>
    <x v="3"/>
    <s v="&quot;Первый&quot; ул. Пахоменко д.30"/>
  </r>
  <r>
    <d v="2020-03-08T22:00:00"/>
    <x v="67"/>
    <n v="4"/>
    <x v="3"/>
    <s v="&quot;Первый&quot; ул. Пахоменко д.30"/>
  </r>
  <r>
    <d v="2020-03-08T23:30:00"/>
    <x v="67"/>
    <n v="4"/>
    <x v="3"/>
    <s v="&quot;Первый&quot; ул. Пахоменко д.30"/>
  </r>
  <r>
    <d v="2020-03-08T23:37:17"/>
    <x v="67"/>
    <n v="4"/>
    <x v="3"/>
    <s v="&quot;Первый&quot; ул. Пахоменко д.30"/>
  </r>
  <r>
    <d v="2020-03-09T06:00:00"/>
    <x v="68"/>
    <n v="4"/>
    <x v="3"/>
    <s v="&quot;Первый&quot; ул. Пахоменко д.30"/>
  </r>
  <r>
    <d v="2020-03-09T06:00:00"/>
    <x v="68"/>
    <n v="4"/>
    <x v="3"/>
    <s v="&quot;Первый&quot; ул. Пахоменко д.30"/>
  </r>
  <r>
    <d v="2020-03-09T07:00:00"/>
    <x v="68"/>
    <n v="4"/>
    <x v="3"/>
    <s v="&quot;Первый&quot; ул. Пахоменко д.30"/>
  </r>
  <r>
    <d v="2020-03-09T07:30:00"/>
    <x v="68"/>
    <n v="4"/>
    <x v="3"/>
    <s v="&quot;Первый&quot; ул. Пахоменко д.30"/>
  </r>
  <r>
    <d v="2020-03-09T08:00:00"/>
    <x v="68"/>
    <n v="4"/>
    <x v="3"/>
    <s v="&quot;Первый&quot; ул. Пахоменко д.30"/>
  </r>
  <r>
    <d v="2020-03-09T08:00:00"/>
    <x v="68"/>
    <n v="4"/>
    <x v="3"/>
    <s v="&quot;Первый&quot; ул. Пахоменко д.30"/>
  </r>
  <r>
    <d v="2020-03-09T08:00:00"/>
    <x v="68"/>
    <n v="4"/>
    <x v="3"/>
    <s v="&quot;Первый&quot; ул. Пахоменко д.30"/>
  </r>
  <r>
    <d v="2020-03-09T08:30:00"/>
    <x v="68"/>
    <n v="4"/>
    <x v="3"/>
    <s v="&quot;Первый&quot; ул. Пахоменко д.30"/>
  </r>
  <r>
    <d v="2020-03-09T08:3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09:00:00"/>
    <x v="68"/>
    <n v="4"/>
    <x v="3"/>
    <s v="&quot;Первый&quot; ул. Пахоменко д.30"/>
  </r>
  <r>
    <d v="2020-03-09T10:00:00"/>
    <x v="68"/>
    <n v="4"/>
    <x v="3"/>
    <s v="&quot;Первый&quot; ул. Пахоменко д.30"/>
  </r>
  <r>
    <d v="2020-03-09T10:00:00"/>
    <x v="68"/>
    <n v="4"/>
    <x v="3"/>
    <s v="&quot;Первый&quot; ул. Пахоменко д.30"/>
  </r>
  <r>
    <d v="2020-03-09T10:00:00"/>
    <x v="68"/>
    <n v="4"/>
    <x v="3"/>
    <s v="&quot;Первый&quot; ул. Пахоменко д.30"/>
  </r>
  <r>
    <d v="2020-03-09T10:00:00"/>
    <x v="68"/>
    <n v="4"/>
    <x v="3"/>
    <s v="&quot;Первый&quot; ул. Пахоменко д.30"/>
  </r>
  <r>
    <d v="2020-03-09T10:00:00"/>
    <x v="68"/>
    <n v="4"/>
    <x v="3"/>
    <s v="&quot;Первый&quot; ул. Пахоменко д.30"/>
  </r>
  <r>
    <d v="2020-03-09T10:00:00"/>
    <x v="68"/>
    <n v="4"/>
    <x v="3"/>
    <s v="&quot;Первый&quot; ул. Пахоменко д.30"/>
  </r>
  <r>
    <d v="2020-03-09T10:00:00"/>
    <x v="68"/>
    <n v="4"/>
    <x v="3"/>
    <s v="&quot;Первый&quot; ул. Пахоменко д.30"/>
  </r>
  <r>
    <d v="2020-03-09T10:00:00"/>
    <x v="68"/>
    <n v="4"/>
    <x v="3"/>
    <s v="&quot;Первый&quot; ул. Пахоменко д.30"/>
  </r>
  <r>
    <d v="2020-03-09T10:00:00"/>
    <x v="68"/>
    <n v="4"/>
    <x v="3"/>
    <s v="&quot;Первый&quot; ул. Пахоменко д.30"/>
  </r>
  <r>
    <d v="2020-03-09T10:00:00"/>
    <x v="68"/>
    <n v="4"/>
    <x v="3"/>
    <s v="&quot;Первый&quot; ул. Пахоменко д.30"/>
  </r>
  <r>
    <d v="2020-03-09T10:00:00"/>
    <x v="68"/>
    <n v="4"/>
    <x v="3"/>
    <s v="&quot;Первый&quot; ул. Пахоменко д.30"/>
  </r>
  <r>
    <d v="2020-03-09T11:00:00"/>
    <x v="68"/>
    <n v="4"/>
    <x v="3"/>
    <s v="&quot;Первый&quot; ул. Пахоменко д.30"/>
  </r>
  <r>
    <d v="2020-03-09T11:00:00"/>
    <x v="68"/>
    <n v="4"/>
    <x v="3"/>
    <s v="&quot;Первый&quot; ул. Пахоменко д.30"/>
  </r>
  <r>
    <d v="2020-03-09T11:00:00"/>
    <x v="68"/>
    <n v="4"/>
    <x v="3"/>
    <s v="&quot;Первый&quot; ул. Пахоменко д.30"/>
  </r>
  <r>
    <d v="2020-03-09T11:00:00"/>
    <x v="68"/>
    <n v="4"/>
    <x v="3"/>
    <s v="&quot;Первый&quot; ул. Пахоменко д.30"/>
  </r>
  <r>
    <d v="2020-03-09T11:00:00"/>
    <x v="68"/>
    <n v="4"/>
    <x v="3"/>
    <s v="&quot;Первый&quot; ул. Пахоменко д.30"/>
  </r>
  <r>
    <d v="2020-03-09T11:00:00"/>
    <x v="68"/>
    <n v="4"/>
    <x v="3"/>
    <s v="&quot;Первый&quot; ул. Пахоменко д.30"/>
  </r>
  <r>
    <d v="2020-03-09T12:00:00"/>
    <x v="68"/>
    <n v="4"/>
    <x v="3"/>
    <s v="&quot;Первый&quot; ул. Пахоменко д.30"/>
  </r>
  <r>
    <d v="2020-03-09T12:00:00"/>
    <x v="68"/>
    <n v="4"/>
    <x v="3"/>
    <s v="&quot;Первый&quot; ул. Пахоменко д.30"/>
  </r>
  <r>
    <d v="2020-03-09T12:00:00"/>
    <x v="68"/>
    <n v="4"/>
    <x v="3"/>
    <s v="&quot;Первый&quot; ул. Пахоменко д.30"/>
  </r>
  <r>
    <d v="2020-03-09T12:00:00"/>
    <x v="68"/>
    <n v="4"/>
    <x v="3"/>
    <s v="&quot;Первый&quot; ул. Пахоменко д.30"/>
  </r>
  <r>
    <d v="2020-03-09T12:00:00"/>
    <x v="68"/>
    <n v="4"/>
    <x v="3"/>
    <s v="&quot;Первый&quot; ул. Пахоменко д.30"/>
  </r>
  <r>
    <d v="2020-03-09T12:00:00"/>
    <x v="68"/>
    <n v="4"/>
    <x v="3"/>
    <s v="&quot;Первый&quot; ул. Пахоменко д.30"/>
  </r>
  <r>
    <d v="2020-03-09T13:00:00"/>
    <x v="68"/>
    <n v="4"/>
    <x v="3"/>
    <s v="&quot;Первый&quot; ул. Пахоменко д.30"/>
  </r>
  <r>
    <d v="2020-03-09T13:00:00"/>
    <x v="68"/>
    <n v="4"/>
    <x v="3"/>
    <s v="&quot;Первый&quot; ул. Пахоменко д.30"/>
  </r>
  <r>
    <d v="2020-03-09T13:00:00"/>
    <x v="68"/>
    <n v="4"/>
    <x v="3"/>
    <s v="&quot;Первый&quot; ул. Пахоменко д.30"/>
  </r>
  <r>
    <d v="2020-03-09T14:00:00"/>
    <x v="68"/>
    <n v="4"/>
    <x v="3"/>
    <s v="&quot;Первый&quot; ул. Пахоменко д.30"/>
  </r>
  <r>
    <d v="2020-03-09T14:00:00"/>
    <x v="68"/>
    <n v="4"/>
    <x v="3"/>
    <s v="&quot;Первый&quot; ул. Пахоменко д.30"/>
  </r>
  <r>
    <d v="2020-03-09T14:00:00"/>
    <x v="68"/>
    <n v="4"/>
    <x v="3"/>
    <s v="&quot;Первый&quot; ул. Пахоменко д.30"/>
  </r>
  <r>
    <d v="2020-03-09T14:00:00"/>
    <x v="68"/>
    <n v="4"/>
    <x v="3"/>
    <s v="&quot;Первый&quot; ул. Пахоменко д.30"/>
  </r>
  <r>
    <d v="2020-03-09T15:00:00"/>
    <x v="68"/>
    <n v="4"/>
    <x v="3"/>
    <s v="&quot;Первый&quot; ул. Пахоменко д.30"/>
  </r>
  <r>
    <d v="2020-03-09T15:00:00"/>
    <x v="68"/>
    <n v="4"/>
    <x v="3"/>
    <s v="&quot;Первый&quot; ул. Пахоменко д.30"/>
  </r>
  <r>
    <d v="2020-03-09T15:00:00"/>
    <x v="68"/>
    <n v="4"/>
    <x v="3"/>
    <s v="&quot;Первый&quot; ул. Пахоменко д.30"/>
  </r>
  <r>
    <d v="2020-03-09T15:00:00"/>
    <x v="68"/>
    <n v="4"/>
    <x v="3"/>
    <s v="&quot;Первый&quot; ул. Пахоменко д.30"/>
  </r>
  <r>
    <d v="2020-03-09T15:00:00"/>
    <x v="68"/>
    <n v="4"/>
    <x v="3"/>
    <s v="&quot;Первый&quot; ул. Пахоменко д.30"/>
  </r>
  <r>
    <d v="2020-03-09T15:00:00"/>
    <x v="68"/>
    <n v="4"/>
    <x v="3"/>
    <s v="&quot;Первый&quot; ул. Пахоменко д.30"/>
  </r>
  <r>
    <d v="2020-03-09T16:00:00"/>
    <x v="68"/>
    <n v="4"/>
    <x v="3"/>
    <s v="&quot;Первый&quot; ул. Пахоменко д.30"/>
  </r>
  <r>
    <d v="2020-03-09T16:55:00"/>
    <x v="68"/>
    <n v="4"/>
    <x v="3"/>
    <s v="&quot;Первый&quot; ул. Пахоменко д.30"/>
  </r>
  <r>
    <d v="2020-03-09T17:00:00"/>
    <x v="68"/>
    <n v="4"/>
    <x v="3"/>
    <s v="&quot;Первый&quot; ул. Пахоменко д.30"/>
  </r>
  <r>
    <d v="2020-03-09T17:00:00"/>
    <x v="68"/>
    <n v="4"/>
    <x v="3"/>
    <s v="&quot;Первый&quot; ул. Пахоменко д.30"/>
  </r>
  <r>
    <d v="2020-03-09T17:00:00"/>
    <x v="68"/>
    <n v="4"/>
    <x v="3"/>
    <s v="&quot;Первый&quot; ул. Пахоменко д.30"/>
  </r>
  <r>
    <d v="2020-03-09T18:00:00"/>
    <x v="68"/>
    <n v="4"/>
    <x v="3"/>
    <s v="&quot;Первый&quot; ул. Пахоменко д.30"/>
  </r>
  <r>
    <d v="2020-03-09T18:00:00"/>
    <x v="68"/>
    <n v="4"/>
    <x v="3"/>
    <s v="&quot;Первый&quot; ул. Пахоменко д.30"/>
  </r>
  <r>
    <d v="2020-03-09T18:30:00"/>
    <x v="68"/>
    <n v="4"/>
    <x v="3"/>
    <s v="&quot;Первый&quot; ул. Пахоменко д.30"/>
  </r>
  <r>
    <d v="2020-03-09T20:00:00"/>
    <x v="68"/>
    <n v="4"/>
    <x v="3"/>
    <s v="&quot;Первый&quot; ул. Пахоменко д.30"/>
  </r>
  <r>
    <d v="2020-03-09T23:00:00"/>
    <x v="68"/>
    <n v="4"/>
    <x v="3"/>
    <s v="&quot;Первый&quot; ул. Пахоменко д.30"/>
  </r>
  <r>
    <d v="2020-03-10T05:00:00"/>
    <x v="69"/>
    <n v="4"/>
    <x v="3"/>
    <s v="&quot;Первый&quot; ул. Пахоменко д.30"/>
  </r>
  <r>
    <d v="2020-03-10T07:30:00"/>
    <x v="69"/>
    <n v="4"/>
    <x v="3"/>
    <s v="&quot;Первый&quot; ул. Пахоменко д.30"/>
  </r>
  <r>
    <d v="2020-03-10T08:00:00"/>
    <x v="69"/>
    <n v="4"/>
    <x v="3"/>
    <s v="&quot;Первый&quot; ул. Пахоменко д.30"/>
  </r>
  <r>
    <d v="2020-03-10T08:00:00"/>
    <x v="69"/>
    <n v="4"/>
    <x v="3"/>
    <s v="&quot;Первый&quot; ул. Пахоменко д.30"/>
  </r>
  <r>
    <d v="2020-03-10T08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00:00"/>
    <x v="69"/>
    <n v="4"/>
    <x v="3"/>
    <s v="&quot;Первый&quot; ул. Пахоменко д.30"/>
  </r>
  <r>
    <d v="2020-03-10T09:30:00"/>
    <x v="69"/>
    <n v="4"/>
    <x v="3"/>
    <s v="&quot;Первый&quot; ул. Пахоменко д.30"/>
  </r>
  <r>
    <d v="2020-03-10T10:00:00"/>
    <x v="69"/>
    <n v="4"/>
    <x v="3"/>
    <s v="&quot;Первый&quot; ул. Пахоменко д.30"/>
  </r>
  <r>
    <d v="2020-03-10T10:00:00"/>
    <x v="69"/>
    <n v="4"/>
    <x v="3"/>
    <s v="&quot;Первый&quot; ул. Пахоменко д.30"/>
  </r>
  <r>
    <d v="2020-03-10T10:00:00"/>
    <x v="69"/>
    <n v="4"/>
    <x v="3"/>
    <s v="&quot;Первый&quot; ул. Пахоменко д.30"/>
  </r>
  <r>
    <d v="2020-03-10T10:00:00"/>
    <x v="69"/>
    <n v="4"/>
    <x v="3"/>
    <s v="&quot;Первый&quot; ул. Пахоменко д.30"/>
  </r>
  <r>
    <d v="2020-03-10T10:00:00"/>
    <x v="69"/>
    <n v="1"/>
    <x v="0"/>
    <s v="&quot;Шанс&quot; ул.Заречная д.5"/>
  </r>
  <r>
    <d v="2020-03-10T10:00:00"/>
    <x v="69"/>
    <n v="1"/>
    <x v="0"/>
    <s v="&quot;Шанс&quot; ул.Заречная д.5"/>
  </r>
  <r>
    <d v="2020-03-10T10:00:00"/>
    <x v="69"/>
    <n v="1"/>
    <x v="0"/>
    <s v="&quot;Шанс&quot; ул.Заречная д.5"/>
  </r>
  <r>
    <d v="2020-03-10T10:00:00"/>
    <x v="69"/>
    <n v="1"/>
    <x v="0"/>
    <s v="&quot;Шанс&quot; ул.Заречная д.5"/>
  </r>
  <r>
    <d v="2020-03-10T11:00:00"/>
    <x v="69"/>
    <n v="1"/>
    <x v="0"/>
    <s v="&quot;Шанс&quot; ул.Заречная д.5"/>
  </r>
  <r>
    <d v="2020-03-10T11:00:00"/>
    <x v="69"/>
    <n v="1"/>
    <x v="0"/>
    <s v="&quot;Шанс&quot; ул.Заречная д.5"/>
  </r>
  <r>
    <d v="2020-03-10T11:00:00"/>
    <x v="69"/>
    <n v="1"/>
    <x v="0"/>
    <s v="&quot;Шанс&quot; ул.Заречная д.5"/>
  </r>
  <r>
    <d v="2020-03-10T11:00:00"/>
    <x v="69"/>
    <n v="1"/>
    <x v="0"/>
    <s v="&quot;Шанс&quot; ул.Заречная д.5"/>
  </r>
  <r>
    <d v="2020-03-10T11:00:00"/>
    <x v="69"/>
    <n v="1"/>
    <x v="0"/>
    <s v="&quot;Шанс&quot; ул.Заречная д.5"/>
  </r>
  <r>
    <d v="2020-03-10T11:00:00"/>
    <x v="69"/>
    <n v="1"/>
    <x v="0"/>
    <s v="&quot;Шанс&quot; ул.Заречная д.5"/>
  </r>
  <r>
    <d v="2020-03-10T11:00:00"/>
    <x v="69"/>
    <n v="1"/>
    <x v="0"/>
    <s v="&quot;Шанс&quot; ул.Заречная д.5"/>
  </r>
  <r>
    <d v="2020-03-10T11:00:00"/>
    <x v="69"/>
    <n v="1"/>
    <x v="0"/>
    <s v="&quot;Шанс&quot; ул.Заречная д.5"/>
  </r>
  <r>
    <d v="2020-03-10T12:00:00"/>
    <x v="69"/>
    <n v="1"/>
    <x v="0"/>
    <s v="&quot;Шанс&quot; ул.Заречная д.5"/>
  </r>
  <r>
    <d v="2020-03-10T12:00:00"/>
    <x v="69"/>
    <n v="1"/>
    <x v="0"/>
    <s v="&quot;Шанс&quot; ул.Заречная д.5"/>
  </r>
  <r>
    <d v="2020-03-10T12:00:00"/>
    <x v="69"/>
    <n v="1"/>
    <x v="0"/>
    <s v="&quot;Шанс&quot; ул.Заречная д.5"/>
  </r>
  <r>
    <d v="2020-03-10T12:00:00"/>
    <x v="69"/>
    <n v="1"/>
    <x v="0"/>
    <s v="&quot;Шанс&quot; ул.Заречная д.5"/>
  </r>
  <r>
    <d v="2020-03-10T12:30:00"/>
    <x v="69"/>
    <n v="1"/>
    <x v="0"/>
    <s v="&quot;Шанс&quot; ул.Заречная д.5"/>
  </r>
  <r>
    <d v="2020-03-10T13:00:00"/>
    <x v="69"/>
    <n v="1"/>
    <x v="0"/>
    <s v="&quot;Шанс&quot; ул.Заречная д.5"/>
  </r>
  <r>
    <d v="2020-03-10T13:00:00"/>
    <x v="69"/>
    <n v="1"/>
    <x v="0"/>
    <s v="&quot;Шанс&quot; ул.Заречная д.5"/>
  </r>
  <r>
    <d v="2020-03-10T13:00:00"/>
    <x v="69"/>
    <n v="1"/>
    <x v="0"/>
    <s v="&quot;Шанс&quot; ул.Заречная д.5"/>
  </r>
  <r>
    <d v="2020-03-10T13:00:00"/>
    <x v="69"/>
    <n v="1"/>
    <x v="0"/>
    <s v="&quot;Шанс&quot; ул.Заречная д.5"/>
  </r>
  <r>
    <d v="2020-03-10T13:30:00"/>
    <x v="69"/>
    <n v="1"/>
    <x v="0"/>
    <s v="&quot;Шанс&quot; ул.Заречная д.5"/>
  </r>
  <r>
    <d v="2020-03-10T14:00:00"/>
    <x v="69"/>
    <n v="1"/>
    <x v="0"/>
    <s v="&quot;Шанс&quot; ул.Заречная д.5"/>
  </r>
  <r>
    <d v="2020-03-10T14:00:00"/>
    <x v="69"/>
    <n v="1"/>
    <x v="0"/>
    <s v="&quot;Шанс&quot; ул.Заречная д.5"/>
  </r>
  <r>
    <d v="2020-03-10T14:00:00"/>
    <x v="69"/>
    <n v="1"/>
    <x v="0"/>
    <s v="&quot;Шанс&quot; ул.Заречная д.5"/>
  </r>
  <r>
    <d v="2020-03-10T15:00:00"/>
    <x v="69"/>
    <n v="1"/>
    <x v="0"/>
    <s v="&quot;Шанс&quot; ул.Заречная д.5"/>
  </r>
  <r>
    <d v="2020-03-10T15:00:00"/>
    <x v="69"/>
    <n v="1"/>
    <x v="0"/>
    <s v="&quot;Шанс&quot; ул.Заречная д.5"/>
  </r>
  <r>
    <d v="2020-03-10T16:00:00"/>
    <x v="69"/>
    <n v="1"/>
    <x v="0"/>
    <s v="&quot;Шанс&quot; ул.Заречная д.5"/>
  </r>
  <r>
    <d v="2020-03-10T16:00:00"/>
    <x v="69"/>
    <n v="1"/>
    <x v="0"/>
    <s v="&quot;Шанс&quot; ул.Заречная д.5"/>
  </r>
  <r>
    <d v="2020-03-10T17:00:00"/>
    <x v="69"/>
    <n v="1"/>
    <x v="0"/>
    <s v="&quot;Шанс&quot; ул.Заречная д.5"/>
  </r>
  <r>
    <d v="2020-03-10T18:00:00"/>
    <x v="69"/>
    <n v="1"/>
    <x v="0"/>
    <s v="&quot;Шанс&quot; ул.Заречная д.5"/>
  </r>
  <r>
    <d v="2020-03-10T19:00:00"/>
    <x v="69"/>
    <n v="1"/>
    <x v="0"/>
    <s v="&quot;Шанс&quot; ул.Заречная д.5"/>
  </r>
  <r>
    <d v="2020-03-10T19:00:00"/>
    <x v="69"/>
    <n v="1"/>
    <x v="0"/>
    <s v="&quot;Шанс&quot; ул.Заречная д.5"/>
  </r>
  <r>
    <d v="2020-03-11T00:30:00"/>
    <x v="70"/>
    <n v="1"/>
    <x v="0"/>
    <s v="&quot;Шанс&quot; ул.Заречная д.5"/>
  </r>
  <r>
    <d v="2020-03-11T01:00:00"/>
    <x v="70"/>
    <n v="1"/>
    <x v="0"/>
    <s v="&quot;Шанс&quot; ул.Заречная д.5"/>
  </r>
  <r>
    <d v="2020-03-11T04:30:00"/>
    <x v="70"/>
    <n v="1"/>
    <x v="0"/>
    <s v="&quot;Шанс&quot; ул.Заречная д.5"/>
  </r>
  <r>
    <d v="2020-03-11T05:00:00"/>
    <x v="70"/>
    <n v="1"/>
    <x v="0"/>
    <s v="&quot;Шанс&quot; ул.Заречная д.5"/>
  </r>
  <r>
    <d v="2020-03-11T05:00:00"/>
    <x v="70"/>
    <n v="1"/>
    <x v="0"/>
    <s v="&quot;Шанс&quot; ул.Заречная д.5"/>
  </r>
  <r>
    <d v="2020-03-11T05:49:47"/>
    <x v="70"/>
    <n v="1"/>
    <x v="0"/>
    <s v="&quot;Шанс&quot; ул.Заречная д.5"/>
  </r>
  <r>
    <d v="2020-03-11T07:00:00"/>
    <x v="70"/>
    <n v="1"/>
    <x v="0"/>
    <s v="&quot;Шанс&quot; ул.Заречная д.5"/>
  </r>
  <r>
    <d v="2020-03-11T07:41:00"/>
    <x v="70"/>
    <n v="1"/>
    <x v="0"/>
    <s v="&quot;Шанс&quot; ул.Заречная д.5"/>
  </r>
  <r>
    <d v="2020-03-11T08:00:00"/>
    <x v="70"/>
    <n v="1"/>
    <x v="0"/>
    <s v="&quot;Шанс&quot; ул.Заречная д.5"/>
  </r>
  <r>
    <d v="2020-03-11T08:00:00"/>
    <x v="70"/>
    <n v="1"/>
    <x v="0"/>
    <s v="&quot;Шанс&quot; ул.Заречная д.5"/>
  </r>
  <r>
    <d v="2020-03-11T08:00:00"/>
    <x v="70"/>
    <n v="1"/>
    <x v="0"/>
    <s v="&quot;Шанс&quot; ул.Заречная д.5"/>
  </r>
  <r>
    <d v="2020-03-11T08:50:00"/>
    <x v="70"/>
    <n v="1"/>
    <x v="0"/>
    <s v="&quot;Шанс&quot; ул.Заречная д.5"/>
  </r>
  <r>
    <d v="2020-03-11T08:54:00"/>
    <x v="70"/>
    <n v="1"/>
    <x v="0"/>
    <s v="&quot;Шанс&quot; ул.Заречная д.5"/>
  </r>
  <r>
    <d v="2020-03-11T09:00:00"/>
    <x v="70"/>
    <n v="1"/>
    <x v="0"/>
    <s v="&quot;Шанс&quot; ул.Заречная д.5"/>
  </r>
  <r>
    <d v="2020-03-11T09:00:00"/>
    <x v="70"/>
    <n v="1"/>
    <x v="0"/>
    <s v="&quot;Шанс&quot; ул.Заречная д.5"/>
  </r>
  <r>
    <d v="2020-03-11T09:00:00"/>
    <x v="70"/>
    <n v="1"/>
    <x v="0"/>
    <s v="&quot;Шанс&quot; ул.Заречная д.5"/>
  </r>
  <r>
    <d v="2020-03-11T09:00:00"/>
    <x v="70"/>
    <n v="1"/>
    <x v="0"/>
    <s v="&quot;Шанс&quot; ул.Заречная д.5"/>
  </r>
  <r>
    <d v="2020-03-11T09:00:00"/>
    <x v="70"/>
    <n v="1"/>
    <x v="0"/>
    <s v="&quot;Шанс&quot; ул.Заречная д.5"/>
  </r>
  <r>
    <d v="2020-03-11T09:00:00"/>
    <x v="70"/>
    <n v="1"/>
    <x v="0"/>
    <s v="&quot;Шанс&quot; ул.Заречная д.5"/>
  </r>
  <r>
    <d v="2020-03-11T09:00:00"/>
    <x v="70"/>
    <n v="1"/>
    <x v="0"/>
    <s v="&quot;Шанс&quot; ул.Заречная д.5"/>
  </r>
  <r>
    <d v="2020-03-11T09:00:00"/>
    <x v="70"/>
    <n v="1"/>
    <x v="0"/>
    <s v="&quot;Шанс&quot; ул.Заречная д.5"/>
  </r>
  <r>
    <d v="2020-03-11T09:00:00"/>
    <x v="70"/>
    <n v="1"/>
    <x v="0"/>
    <s v="&quot;Шанс&quot; ул.Заречная д.5"/>
  </r>
  <r>
    <d v="2020-03-11T09:00:00"/>
    <x v="70"/>
    <n v="1"/>
    <x v="0"/>
    <s v="&quot;Шанс&quot; ул.Заречная д.5"/>
  </r>
  <r>
    <d v="2020-03-11T09:00:00"/>
    <x v="70"/>
    <n v="1"/>
    <x v="0"/>
    <s v="&quot;Шанс&quot; ул.Заречная д.5"/>
  </r>
  <r>
    <d v="2020-03-11T09:30:00"/>
    <x v="70"/>
    <n v="1"/>
    <x v="0"/>
    <s v="&quot;Шанс&quot; ул.Заречная д.5"/>
  </r>
  <r>
    <d v="2020-03-11T09:30:00"/>
    <x v="70"/>
    <n v="1"/>
    <x v="0"/>
    <s v="&quot;Шанс&quot; ул.Заречная д.5"/>
  </r>
  <r>
    <d v="2020-03-11T10:00:00"/>
    <x v="70"/>
    <n v="1"/>
    <x v="0"/>
    <s v="&quot;Шанс&quot; ул.Заречная д.5"/>
  </r>
  <r>
    <d v="2020-03-11T10:00:00"/>
    <x v="70"/>
    <n v="1"/>
    <x v="0"/>
    <s v="&quot;Шанс&quot; ул.Заречная д.5"/>
  </r>
  <r>
    <d v="2020-03-11T10:00:00"/>
    <x v="70"/>
    <n v="1"/>
    <x v="0"/>
    <s v="&quot;Шанс&quot; ул.Заречная д.5"/>
  </r>
  <r>
    <d v="2020-03-11T10:00:00"/>
    <x v="70"/>
    <n v="1"/>
    <x v="0"/>
    <s v="&quot;Шанс&quot; ул.Заречная д.5"/>
  </r>
  <r>
    <d v="2020-03-11T10:00:00"/>
    <x v="70"/>
    <n v="1"/>
    <x v="0"/>
    <s v="&quot;Шанс&quot; ул.Заречная д.5"/>
  </r>
  <r>
    <d v="2020-03-11T10:00:00"/>
    <x v="70"/>
    <n v="1"/>
    <x v="0"/>
    <s v="&quot;Шанс&quot; ул.Заречная д.5"/>
  </r>
  <r>
    <d v="2020-03-11T10:00:00"/>
    <x v="70"/>
    <n v="1"/>
    <x v="0"/>
    <s v="&quot;Шанс&quot; ул.Заречная д.5"/>
  </r>
  <r>
    <d v="2020-03-11T10:00:00"/>
    <x v="70"/>
    <n v="1"/>
    <x v="0"/>
    <s v="&quot;Шанс&quot; ул.Заречная д.5"/>
  </r>
  <r>
    <d v="2020-03-11T11:00:00"/>
    <x v="70"/>
    <n v="1"/>
    <x v="0"/>
    <s v="&quot;Шанс&quot; ул.Заречная д.5"/>
  </r>
  <r>
    <d v="2020-03-11T11:00:00"/>
    <x v="70"/>
    <n v="1"/>
    <x v="0"/>
    <s v="&quot;Шанс&quot; ул.Заречная д.5"/>
  </r>
  <r>
    <d v="2020-03-11T11:00:00"/>
    <x v="70"/>
    <n v="1"/>
    <x v="0"/>
    <s v="&quot;Шанс&quot; ул.Заречная д.5"/>
  </r>
  <r>
    <d v="2020-03-11T11:00:00"/>
    <x v="70"/>
    <n v="1"/>
    <x v="0"/>
    <s v="&quot;Шанс&quot; ул.Заречная д.5"/>
  </r>
  <r>
    <d v="2020-03-11T11:00:00"/>
    <x v="70"/>
    <n v="1"/>
    <x v="0"/>
    <s v="&quot;Шанс&quot; ул.Заречная д.5"/>
  </r>
  <r>
    <d v="2020-03-11T12:00:00"/>
    <x v="70"/>
    <n v="1"/>
    <x v="0"/>
    <s v="&quot;Шанс&quot; ул.Заречная д.5"/>
  </r>
  <r>
    <d v="2020-03-11T12:00:00"/>
    <x v="70"/>
    <n v="1"/>
    <x v="0"/>
    <s v="&quot;Шанс&quot; ул.Заречная д.5"/>
  </r>
  <r>
    <d v="2020-03-11T12:00:00"/>
    <x v="70"/>
    <n v="1"/>
    <x v="0"/>
    <s v="&quot;Шанс&quot; ул.Заречная д.5"/>
  </r>
  <r>
    <d v="2020-03-11T12:00:00"/>
    <x v="70"/>
    <n v="1"/>
    <x v="0"/>
    <s v="&quot;Шанс&quot; ул.Заречная д.5"/>
  </r>
  <r>
    <d v="2020-03-11T12:06:00"/>
    <x v="70"/>
    <n v="1"/>
    <x v="0"/>
    <s v="&quot;Шанс&quot; ул.Заречная д.5"/>
  </r>
  <r>
    <d v="2020-03-11T13:00:00"/>
    <x v="70"/>
    <n v="1"/>
    <x v="0"/>
    <s v="&quot;Шанс&quot; ул.Заречная д.5"/>
  </r>
  <r>
    <d v="2020-03-11T13:00:00"/>
    <x v="70"/>
    <n v="1"/>
    <x v="0"/>
    <s v="&quot;Шанс&quot; ул.Заречная д.5"/>
  </r>
  <r>
    <d v="2020-03-11T13:00:00"/>
    <x v="70"/>
    <n v="1"/>
    <x v="0"/>
    <s v="&quot;Шанс&quot; ул.Заречная д.5"/>
  </r>
  <r>
    <d v="2020-03-11T14:00:00"/>
    <x v="70"/>
    <n v="1"/>
    <x v="0"/>
    <s v="&quot;Шанс&quot; ул.Заречная д.5"/>
  </r>
  <r>
    <d v="2020-03-11T14:00:00"/>
    <x v="70"/>
    <n v="1"/>
    <x v="0"/>
    <s v="&quot;Шанс&quot; ул.Заречная д.5"/>
  </r>
  <r>
    <d v="2020-03-11T14:00:00"/>
    <x v="70"/>
    <n v="1"/>
    <x v="0"/>
    <s v="&quot;Шанс&quot; ул.Заречная д.5"/>
  </r>
  <r>
    <d v="2020-03-11T14:00:00"/>
    <x v="70"/>
    <n v="1"/>
    <x v="0"/>
    <s v="&quot;Шанс&quot; ул.Заречная д.5"/>
  </r>
  <r>
    <d v="2020-03-11T14:00:00"/>
    <x v="70"/>
    <n v="1"/>
    <x v="0"/>
    <s v="&quot;Шанс&quot; ул.Заречная д.5"/>
  </r>
  <r>
    <d v="2020-03-11T14:10:00"/>
    <x v="70"/>
    <n v="1"/>
    <x v="0"/>
    <s v="&quot;Шанс&quot; ул.Заречная д.5"/>
  </r>
  <r>
    <d v="2020-03-11T15:00:00"/>
    <x v="70"/>
    <n v="1"/>
    <x v="0"/>
    <s v="&quot;Шанс&quot; ул.Заречная д.5"/>
  </r>
  <r>
    <d v="2020-03-11T15:00:00"/>
    <x v="70"/>
    <n v="1"/>
    <x v="0"/>
    <s v="&quot;Шанс&quot; ул.Заречная д.5"/>
  </r>
  <r>
    <d v="2020-03-11T15:00:00"/>
    <x v="70"/>
    <n v="1"/>
    <x v="0"/>
    <s v="&quot;Шанс&quot; ул.Заречная д.5"/>
  </r>
  <r>
    <d v="2020-03-11T15:00:00"/>
    <x v="70"/>
    <n v="1"/>
    <x v="0"/>
    <s v="&quot;Шанс&quot; ул.Заречная д.5"/>
  </r>
  <r>
    <d v="2020-03-11T16:00:00"/>
    <x v="70"/>
    <n v="1"/>
    <x v="0"/>
    <s v="&quot;Шанс&quot; ул.Заречная д.5"/>
  </r>
  <r>
    <d v="2020-03-11T16:00:00"/>
    <x v="70"/>
    <n v="1"/>
    <x v="0"/>
    <s v="&quot;Шанс&quot; ул.Заречная д.5"/>
  </r>
  <r>
    <d v="2020-03-11T16:00:00"/>
    <x v="70"/>
    <n v="1"/>
    <x v="0"/>
    <s v="&quot;Шанс&quot; ул.Заречная д.5"/>
  </r>
  <r>
    <d v="2020-03-11T16:00:00"/>
    <x v="70"/>
    <n v="1"/>
    <x v="0"/>
    <s v="&quot;Шанс&quot; ул.Заречная д.5"/>
  </r>
  <r>
    <d v="2020-03-11T16:20:00"/>
    <x v="70"/>
    <n v="1"/>
    <x v="0"/>
    <s v="&quot;Шанс&quot; ул.Заречная д.5"/>
  </r>
  <r>
    <d v="2020-03-11T18:00:00"/>
    <x v="70"/>
    <n v="1"/>
    <x v="0"/>
    <s v="&quot;Шанс&quot; ул.Заречная д.5"/>
  </r>
  <r>
    <d v="2020-03-11T18:00:00"/>
    <x v="70"/>
    <n v="1"/>
    <x v="0"/>
    <s v="&quot;Шанс&quot; ул.Заречная д.5"/>
  </r>
  <r>
    <d v="2020-03-11T19:01:00"/>
    <x v="70"/>
    <n v="1"/>
    <x v="0"/>
    <s v="&quot;Шанс&quot; ул.Заречная д.5"/>
  </r>
  <r>
    <d v="2020-03-11T20:00:00"/>
    <x v="70"/>
    <n v="1"/>
    <x v="0"/>
    <s v="&quot;Шанс&quot; ул.Заречная д.5"/>
  </r>
  <r>
    <d v="2020-03-12T01:00:00"/>
    <x v="71"/>
    <n v="1"/>
    <x v="0"/>
    <s v="&quot;Шанс&quot; ул.Заречная д.5"/>
  </r>
  <r>
    <d v="2020-03-12T05:00:00"/>
    <x v="71"/>
    <n v="1"/>
    <x v="0"/>
    <s v="&quot;Шанс&quot; ул.Заречная д.5"/>
  </r>
  <r>
    <d v="2020-03-12T05:00:00"/>
    <x v="71"/>
    <n v="1"/>
    <x v="0"/>
    <s v="&quot;Шанс&quot; ул.Заречная д.5"/>
  </r>
  <r>
    <d v="2020-03-12T06:00:00"/>
    <x v="71"/>
    <n v="1"/>
    <x v="0"/>
    <s v="&quot;Шанс&quot; ул.Заречная д.5"/>
  </r>
  <r>
    <d v="2020-03-12T08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1"/>
    <x v="0"/>
    <s v="&quot;Шанс&quot; ул.Заречная д.5"/>
  </r>
  <r>
    <d v="2020-03-12T09:00:00"/>
    <x v="71"/>
    <n v="2"/>
    <x v="1"/>
    <s v="&quot;Колибри&quot; ул. Широкая д.150"/>
  </r>
  <r>
    <d v="2020-03-12T09:00:00"/>
    <x v="71"/>
    <n v="2"/>
    <x v="1"/>
    <s v="&quot;Колибри&quot; ул. Широкая д.150"/>
  </r>
  <r>
    <d v="2020-03-12T09:00:00"/>
    <x v="71"/>
    <n v="2"/>
    <x v="1"/>
    <s v="&quot;Колибри&quot; ул. Широкая д.150"/>
  </r>
  <r>
    <d v="2020-03-12T09:00:00"/>
    <x v="71"/>
    <n v="2"/>
    <x v="1"/>
    <s v="&quot;Колибри&quot; ул. Широкая д.150"/>
  </r>
  <r>
    <d v="2020-03-12T09:00:00"/>
    <x v="71"/>
    <n v="2"/>
    <x v="1"/>
    <s v="&quot;Колибри&quot; ул. Широкая д.150"/>
  </r>
  <r>
    <d v="2020-03-12T09:00:00"/>
    <x v="71"/>
    <n v="2"/>
    <x v="1"/>
    <s v="&quot;Колибри&quot; ул. Широкая д.150"/>
  </r>
  <r>
    <d v="2020-03-12T10:00:00"/>
    <x v="71"/>
    <n v="2"/>
    <x v="1"/>
    <s v="&quot;Колибри&quot; ул. Широкая д.150"/>
  </r>
  <r>
    <d v="2020-03-12T10:00:00"/>
    <x v="71"/>
    <n v="2"/>
    <x v="1"/>
    <s v="&quot;Колибри&quot; ул. Широкая д.150"/>
  </r>
  <r>
    <d v="2020-03-12T10:00:00"/>
    <x v="71"/>
    <n v="2"/>
    <x v="1"/>
    <s v="&quot;Колибри&quot; ул. Широкая д.150"/>
  </r>
  <r>
    <d v="2020-03-12T10:00:00"/>
    <x v="71"/>
    <n v="2"/>
    <x v="1"/>
    <s v="&quot;Колибри&quot; ул. Широкая д.150"/>
  </r>
  <r>
    <d v="2020-03-12T10:00:00"/>
    <x v="71"/>
    <n v="2"/>
    <x v="1"/>
    <s v="&quot;Колибри&quot; ул. Широкая д.150"/>
  </r>
  <r>
    <d v="2020-03-12T10:00:00"/>
    <x v="71"/>
    <n v="2"/>
    <x v="1"/>
    <s v="&quot;Колибри&quot; ул. Широкая д.150"/>
  </r>
  <r>
    <d v="2020-03-12T10:00:00"/>
    <x v="71"/>
    <n v="2"/>
    <x v="1"/>
    <s v="&quot;Колибри&quot; ул. Широкая д.150"/>
  </r>
  <r>
    <d v="2020-03-12T10:00:00"/>
    <x v="71"/>
    <n v="2"/>
    <x v="1"/>
    <s v="&quot;Колибри&quot; ул. Широкая д.150"/>
  </r>
  <r>
    <d v="2020-03-12T10:00:00"/>
    <x v="71"/>
    <n v="2"/>
    <x v="1"/>
    <s v="&quot;Колибри&quot; ул. Широкая д.150"/>
  </r>
  <r>
    <d v="2020-03-12T10:00:00"/>
    <x v="71"/>
    <n v="2"/>
    <x v="1"/>
    <s v="&quot;Колибри&quot; ул. Широкая д.150"/>
  </r>
  <r>
    <d v="2020-03-12T10:00:00"/>
    <x v="71"/>
    <n v="2"/>
    <x v="1"/>
    <s v="&quot;Колибри&quot; ул. Широкая д.150"/>
  </r>
  <r>
    <d v="2020-03-12T10:55:00"/>
    <x v="71"/>
    <n v="2"/>
    <x v="1"/>
    <s v="&quot;Колибри&quot; ул. Широкая д.150"/>
  </r>
  <r>
    <d v="2020-03-12T11:00:00"/>
    <x v="71"/>
    <n v="2"/>
    <x v="1"/>
    <s v="&quot;Колибри&quot; ул. Широкая д.150"/>
  </r>
  <r>
    <d v="2020-03-12T11:00:00"/>
    <x v="71"/>
    <n v="2"/>
    <x v="1"/>
    <s v="&quot;Колибри&quot; ул. Широкая д.150"/>
  </r>
  <r>
    <d v="2020-03-12T11:00:00"/>
    <x v="71"/>
    <n v="2"/>
    <x v="1"/>
    <s v="&quot;Колибри&quot; ул. Широкая д.150"/>
  </r>
  <r>
    <d v="2020-03-12T11:00:00"/>
    <x v="71"/>
    <n v="2"/>
    <x v="1"/>
    <s v="&quot;Колибри&quot; ул. Широкая д.150"/>
  </r>
  <r>
    <d v="2020-03-12T11:00:00"/>
    <x v="71"/>
    <n v="2"/>
    <x v="1"/>
    <s v="&quot;Колибри&quot; ул. Широкая д.150"/>
  </r>
  <r>
    <d v="2020-03-12T12:00:00"/>
    <x v="71"/>
    <n v="2"/>
    <x v="1"/>
    <s v="&quot;Колибри&quot; ул. Широкая д.150"/>
  </r>
  <r>
    <d v="2020-03-12T12:00:00"/>
    <x v="71"/>
    <n v="2"/>
    <x v="1"/>
    <s v="&quot;Колибри&quot; ул. Широкая д.150"/>
  </r>
  <r>
    <d v="2020-03-12T12:00:00"/>
    <x v="71"/>
    <n v="2"/>
    <x v="1"/>
    <s v="&quot;Колибри&quot; ул. Широкая д.150"/>
  </r>
  <r>
    <d v="2020-03-12T13:00:00"/>
    <x v="71"/>
    <n v="2"/>
    <x v="1"/>
    <s v="&quot;Колибри&quot; ул. Широкая д.150"/>
  </r>
  <r>
    <d v="2020-03-12T13:00:00"/>
    <x v="71"/>
    <n v="2"/>
    <x v="1"/>
    <s v="&quot;Колибри&quot; ул. Широкая д.150"/>
  </r>
  <r>
    <d v="2020-03-12T13:00:00"/>
    <x v="71"/>
    <n v="2"/>
    <x v="1"/>
    <s v="&quot;Колибри&quot; ул. Широкая д.150"/>
  </r>
  <r>
    <d v="2020-03-12T13:00:00"/>
    <x v="71"/>
    <n v="2"/>
    <x v="1"/>
    <s v="&quot;Колибри&quot; ул. Широкая д.150"/>
  </r>
  <r>
    <d v="2020-03-12T13:00:00"/>
    <x v="71"/>
    <n v="2"/>
    <x v="1"/>
    <s v="&quot;Колибри&quot; ул. Широкая д.150"/>
  </r>
  <r>
    <d v="2020-03-12T13:30:00"/>
    <x v="71"/>
    <n v="2"/>
    <x v="1"/>
    <s v="&quot;Колибри&quot; ул. Широкая д.150"/>
  </r>
  <r>
    <d v="2020-03-12T13:48:00"/>
    <x v="71"/>
    <n v="2"/>
    <x v="1"/>
    <s v="&quot;Колибри&quot; ул. Широкая д.150"/>
  </r>
  <r>
    <d v="2020-03-12T14:00:00"/>
    <x v="71"/>
    <n v="2"/>
    <x v="1"/>
    <s v="&quot;Колибри&quot; ул. Широкая д.150"/>
  </r>
  <r>
    <d v="2020-03-12T14:00:00"/>
    <x v="71"/>
    <n v="2"/>
    <x v="1"/>
    <s v="&quot;Колибри&quot; ул. Широкая д.150"/>
  </r>
  <r>
    <d v="2020-03-12T14:00:00"/>
    <x v="71"/>
    <n v="2"/>
    <x v="1"/>
    <s v="&quot;Колибри&quot; ул. Широкая д.150"/>
  </r>
  <r>
    <d v="2020-03-12T14:00:00"/>
    <x v="71"/>
    <n v="2"/>
    <x v="1"/>
    <s v="&quot;Колибри&quot; ул. Широкая д.150"/>
  </r>
  <r>
    <d v="2020-03-12T14:00:00"/>
    <x v="71"/>
    <n v="2"/>
    <x v="1"/>
    <s v="&quot;Колибри&quot; ул. Широкая д.150"/>
  </r>
  <r>
    <d v="2020-03-12T15:00:00"/>
    <x v="71"/>
    <n v="2"/>
    <x v="1"/>
    <s v="&quot;Колибри&quot; ул. Широкая д.150"/>
  </r>
  <r>
    <d v="2020-03-12T15:20:00"/>
    <x v="71"/>
    <n v="2"/>
    <x v="1"/>
    <s v="&quot;Колибри&quot; ул. Широкая д.150"/>
  </r>
  <r>
    <d v="2020-03-12T15:30:00"/>
    <x v="71"/>
    <n v="2"/>
    <x v="1"/>
    <s v="&quot;Колибри&quot; ул. Широкая д.150"/>
  </r>
  <r>
    <d v="2020-03-12T16:00:00"/>
    <x v="71"/>
    <n v="2"/>
    <x v="1"/>
    <s v="&quot;Колибри&quot; ул. Широкая д.150"/>
  </r>
  <r>
    <d v="2020-03-12T16:00:00"/>
    <x v="71"/>
    <n v="2"/>
    <x v="1"/>
    <s v="&quot;Колибри&quot; ул. Широкая д.150"/>
  </r>
  <r>
    <d v="2020-03-12T16:00:00"/>
    <x v="71"/>
    <n v="2"/>
    <x v="1"/>
    <s v="&quot;Колибри&quot; ул. Широкая д.150"/>
  </r>
  <r>
    <d v="2020-03-12T16:20:00"/>
    <x v="71"/>
    <n v="2"/>
    <x v="1"/>
    <s v="&quot;Колибри&quot; ул. Широкая д.150"/>
  </r>
  <r>
    <d v="2020-03-12T16:20:00"/>
    <x v="71"/>
    <n v="2"/>
    <x v="1"/>
    <s v="&quot;Колибри&quot; ул. Широкая д.150"/>
  </r>
  <r>
    <d v="2020-03-12T16:30:00"/>
    <x v="71"/>
    <n v="2"/>
    <x v="1"/>
    <s v="&quot;Колибри&quot; ул. Широкая д.150"/>
  </r>
  <r>
    <d v="2020-03-12T16:30:00"/>
    <x v="71"/>
    <n v="2"/>
    <x v="1"/>
    <s v="&quot;Колибри&quot; ул. Широкая д.150"/>
  </r>
  <r>
    <d v="2020-03-12T16:40:00"/>
    <x v="71"/>
    <n v="2"/>
    <x v="1"/>
    <s v="&quot;Колибри&quot; ул. Широкая д.150"/>
  </r>
  <r>
    <d v="2020-03-12T18:00:00"/>
    <x v="71"/>
    <n v="2"/>
    <x v="1"/>
    <s v="&quot;Колибри&quot; ул. Широкая д.150"/>
  </r>
  <r>
    <d v="2020-03-12T18:00:00"/>
    <x v="71"/>
    <n v="2"/>
    <x v="1"/>
    <s v="&quot;Колибри&quot; ул. Широкая д.150"/>
  </r>
  <r>
    <d v="2020-03-12T19:38:00"/>
    <x v="71"/>
    <n v="2"/>
    <x v="1"/>
    <s v="&quot;Колибри&quot; ул. Широкая д.150"/>
  </r>
  <r>
    <d v="2020-03-12T20:00:00"/>
    <x v="71"/>
    <n v="2"/>
    <x v="1"/>
    <s v="&quot;Колибри&quot; ул. Широкая д.150"/>
  </r>
  <r>
    <d v="2020-03-12T23:00:00"/>
    <x v="71"/>
    <n v="2"/>
    <x v="1"/>
    <s v="&quot;Колибри&quot; ул. Широкая д.150"/>
  </r>
  <r>
    <d v="2020-03-13T01:10:00"/>
    <x v="72"/>
    <n v="2"/>
    <x v="1"/>
    <s v="&quot;Колибри&quot; ул. Широкая д.150"/>
  </r>
  <r>
    <d v="2020-03-13T03:10:00"/>
    <x v="72"/>
    <n v="2"/>
    <x v="1"/>
    <s v="&quot;Колибри&quot; ул. Широкая д.150"/>
  </r>
  <r>
    <d v="2020-03-13T06:00:00"/>
    <x v="72"/>
    <n v="2"/>
    <x v="1"/>
    <s v="&quot;Колибри&quot; ул. Широкая д.150"/>
  </r>
  <r>
    <d v="2020-03-13T08:00:00"/>
    <x v="72"/>
    <n v="2"/>
    <x v="1"/>
    <s v="&quot;Колибри&quot; ул. Широкая д.150"/>
  </r>
  <r>
    <d v="2020-03-13T08:00:00"/>
    <x v="72"/>
    <n v="2"/>
    <x v="1"/>
    <s v="&quot;Колибри&quot; ул. Широкая д.150"/>
  </r>
  <r>
    <d v="2020-03-13T08:59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09:00:00"/>
    <x v="72"/>
    <n v="2"/>
    <x v="1"/>
    <s v="&quot;Колибри&quot; ул. Широкая д.150"/>
  </r>
  <r>
    <d v="2020-03-13T10:00:00"/>
    <x v="72"/>
    <n v="2"/>
    <x v="1"/>
    <s v="&quot;Колибри&quot; ул. Широкая д.150"/>
  </r>
  <r>
    <d v="2020-03-13T10:00:00"/>
    <x v="72"/>
    <n v="2"/>
    <x v="1"/>
    <s v="&quot;Колибри&quot; ул. Широкая д.150"/>
  </r>
  <r>
    <d v="2020-03-13T10:00:00"/>
    <x v="72"/>
    <n v="2"/>
    <x v="1"/>
    <s v="&quot;Колибри&quot; ул. Широкая д.150"/>
  </r>
  <r>
    <d v="2020-03-13T10:00:00"/>
    <x v="72"/>
    <n v="2"/>
    <x v="1"/>
    <s v="&quot;Колибри&quot; ул. Широкая д.150"/>
  </r>
  <r>
    <d v="2020-03-13T12:00:00"/>
    <x v="72"/>
    <n v="2"/>
    <x v="1"/>
    <s v="&quot;Колибри&quot; ул. Широкая д.150"/>
  </r>
  <r>
    <d v="2020-03-13T13:00:00"/>
    <x v="72"/>
    <n v="2"/>
    <x v="1"/>
    <s v="&quot;Колибри&quot; ул. Широкая д.150"/>
  </r>
  <r>
    <d v="2020-03-13T13:00:00"/>
    <x v="72"/>
    <n v="2"/>
    <x v="1"/>
    <s v="&quot;Колибри&quot; ул. Широкая д.150"/>
  </r>
  <r>
    <d v="2020-03-13T13:00:00"/>
    <x v="72"/>
    <n v="2"/>
    <x v="1"/>
    <s v="&quot;Колибри&quot; ул. Широкая д.150"/>
  </r>
  <r>
    <d v="2020-03-13T14:00:00"/>
    <x v="72"/>
    <n v="2"/>
    <x v="1"/>
    <s v="&quot;Колибри&quot; ул. Широкая д.150"/>
  </r>
  <r>
    <d v="2020-03-13T15:00:00"/>
    <x v="72"/>
    <n v="2"/>
    <x v="1"/>
    <s v="&quot;Колибри&quot; ул. Широкая д.150"/>
  </r>
  <r>
    <d v="2020-03-13T15:00:00"/>
    <x v="72"/>
    <n v="2"/>
    <x v="1"/>
    <s v="&quot;Колибри&quot; ул. Широкая д.150"/>
  </r>
  <r>
    <d v="2020-03-13T15:00:00"/>
    <x v="72"/>
    <n v="2"/>
    <x v="1"/>
    <s v="&quot;Колибри&quot; ул. Широкая д.150"/>
  </r>
  <r>
    <d v="2020-03-13T15:00:00"/>
    <x v="72"/>
    <n v="2"/>
    <x v="1"/>
    <s v="&quot;Колибри&quot; ул. Широкая д.150"/>
  </r>
  <r>
    <d v="2020-03-13T15:20:00"/>
    <x v="72"/>
    <n v="2"/>
    <x v="1"/>
    <s v="&quot;Колибри&quot; ул. Широкая д.150"/>
  </r>
  <r>
    <d v="2020-03-13T16:00:00"/>
    <x v="72"/>
    <n v="2"/>
    <x v="1"/>
    <s v="&quot;Колибри&quot; ул. Широкая д.150"/>
  </r>
  <r>
    <d v="2020-03-13T17:00:00"/>
    <x v="72"/>
    <n v="2"/>
    <x v="1"/>
    <s v="&quot;Колибри&quot; ул. Широкая д.150"/>
  </r>
  <r>
    <d v="2020-03-13T17:00:00"/>
    <x v="72"/>
    <n v="2"/>
    <x v="1"/>
    <s v="&quot;Колибри&quot; ул. Широкая д.150"/>
  </r>
  <r>
    <d v="2020-03-13T18:00:00"/>
    <x v="72"/>
    <n v="2"/>
    <x v="1"/>
    <s v="&quot;Колибри&quot; ул. Широкая д.150"/>
  </r>
  <r>
    <d v="2020-03-13T18:00:00"/>
    <x v="72"/>
    <n v="2"/>
    <x v="1"/>
    <s v="&quot;Колибри&quot; ул. Широкая д.150"/>
  </r>
  <r>
    <d v="2020-03-13T18:00:00"/>
    <x v="72"/>
    <n v="2"/>
    <x v="1"/>
    <s v="&quot;Колибри&quot; ул. Широкая д.150"/>
  </r>
  <r>
    <d v="2020-03-13T18:07:00"/>
    <x v="72"/>
    <n v="2"/>
    <x v="1"/>
    <s v="&quot;Колибри&quot; ул. Широкая д.150"/>
  </r>
  <r>
    <d v="2020-03-13T18:30:00"/>
    <x v="72"/>
    <n v="2"/>
    <x v="1"/>
    <s v="&quot;Колибри&quot; ул. Широкая д.150"/>
  </r>
  <r>
    <d v="2020-03-13T18:58:25"/>
    <x v="72"/>
    <n v="2"/>
    <x v="1"/>
    <s v="&quot;Колибри&quot; ул. Широкая д.150"/>
  </r>
  <r>
    <d v="2020-03-13T21:00:00"/>
    <x v="72"/>
    <n v="2"/>
    <x v="1"/>
    <s v="&quot;Колибри&quot; ул. Широкая д.150"/>
  </r>
  <r>
    <d v="2020-03-13T23:48:00"/>
    <x v="72"/>
    <n v="2"/>
    <x v="1"/>
    <s v="&quot;Колибри&quot; ул. Широкая д.150"/>
  </r>
  <r>
    <d v="2020-03-14T00:50:00"/>
    <x v="73"/>
    <n v="2"/>
    <x v="1"/>
    <s v="&quot;Колибри&quot; ул. Широкая д.150"/>
  </r>
  <r>
    <d v="2020-03-14T01:00:00"/>
    <x v="73"/>
    <n v="2"/>
    <x v="1"/>
    <s v="&quot;Колибри&quot; ул. Широкая д.150"/>
  </r>
  <r>
    <d v="2020-03-14T07:45:00"/>
    <x v="73"/>
    <n v="2"/>
    <x v="1"/>
    <s v="&quot;Колибри&quot; ул. Широкая д.150"/>
  </r>
  <r>
    <d v="2020-03-14T08:00:00"/>
    <x v="73"/>
    <n v="2"/>
    <x v="1"/>
    <s v="&quot;Колибри&quot; ул. Широкая д.150"/>
  </r>
  <r>
    <d v="2020-03-14T08:00:00"/>
    <x v="73"/>
    <n v="2"/>
    <x v="1"/>
    <s v="&quot;Колибри&quot; ул. Широкая д.150"/>
  </r>
  <r>
    <d v="2020-03-14T08:00:00"/>
    <x v="73"/>
    <n v="2"/>
    <x v="1"/>
    <s v="&quot;Колибри&quot; ул. Широкая д.150"/>
  </r>
  <r>
    <d v="2020-03-14T08:01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00:00"/>
    <x v="73"/>
    <n v="2"/>
    <x v="1"/>
    <s v="&quot;Колибри&quot; ул. Широкая д.150"/>
  </r>
  <r>
    <d v="2020-03-14T09:50:00"/>
    <x v="73"/>
    <n v="2"/>
    <x v="1"/>
    <s v="&quot;Колибри&quot; ул. Широкая д.150"/>
  </r>
  <r>
    <d v="2020-03-14T10:00:00"/>
    <x v="73"/>
    <n v="2"/>
    <x v="1"/>
    <s v="&quot;Колибри&quot; ул. Широкая д.150"/>
  </r>
  <r>
    <d v="2020-03-14T10:00:00"/>
    <x v="73"/>
    <n v="2"/>
    <x v="1"/>
    <s v="&quot;Колибри&quot; ул. Широкая д.150"/>
  </r>
  <r>
    <d v="2020-03-14T10:00:00"/>
    <x v="73"/>
    <n v="2"/>
    <x v="1"/>
    <s v="&quot;Колибри&quot; ул. Широкая д.150"/>
  </r>
  <r>
    <d v="2020-03-14T10:00:00"/>
    <x v="73"/>
    <n v="2"/>
    <x v="1"/>
    <s v="&quot;Колибри&quot; ул. Широкая д.150"/>
  </r>
  <r>
    <d v="2020-03-14T10:00:00"/>
    <x v="73"/>
    <n v="2"/>
    <x v="1"/>
    <s v="&quot;Колибри&quot; ул. Широкая д.150"/>
  </r>
  <r>
    <d v="2020-03-14T11:00:00"/>
    <x v="73"/>
    <n v="2"/>
    <x v="1"/>
    <s v="&quot;Колибри&quot; ул. Широкая д.150"/>
  </r>
  <r>
    <d v="2020-03-14T11:00:00"/>
    <x v="73"/>
    <n v="2"/>
    <x v="1"/>
    <s v="&quot;Колибри&quot; ул. Широкая д.150"/>
  </r>
  <r>
    <d v="2020-03-14T11:00:00"/>
    <x v="73"/>
    <n v="2"/>
    <x v="1"/>
    <s v="&quot;Колибри&quot; ул. Широкая д.150"/>
  </r>
  <r>
    <d v="2020-03-14T11:00:00"/>
    <x v="73"/>
    <n v="2"/>
    <x v="1"/>
    <s v="&quot;Колибри&quot; ул. Широкая д.150"/>
  </r>
  <r>
    <d v="2020-03-14T11:00:00"/>
    <x v="73"/>
    <n v="2"/>
    <x v="1"/>
    <s v="&quot;Колибри&quot; ул. Широкая д.150"/>
  </r>
  <r>
    <d v="2020-03-14T11:00:00"/>
    <x v="73"/>
    <n v="2"/>
    <x v="1"/>
    <s v="&quot;Колибри&quot; ул. Широкая д.150"/>
  </r>
  <r>
    <d v="2020-03-14T11:00:00"/>
    <x v="73"/>
    <n v="2"/>
    <x v="1"/>
    <s v="&quot;Колибри&quot; ул. Широкая д.150"/>
  </r>
  <r>
    <d v="2020-03-14T12:00:00"/>
    <x v="73"/>
    <n v="2"/>
    <x v="1"/>
    <s v="&quot;Колибри&quot; ул. Широкая д.150"/>
  </r>
  <r>
    <d v="2020-03-14T12:00:00"/>
    <x v="73"/>
    <n v="2"/>
    <x v="1"/>
    <s v="&quot;Колибри&quot; ул. Широкая д.150"/>
  </r>
  <r>
    <d v="2020-03-14T12:40:05"/>
    <x v="73"/>
    <n v="2"/>
    <x v="1"/>
    <s v="&quot;Колибри&quot; ул. Широкая д.150"/>
  </r>
  <r>
    <d v="2020-03-14T13:00:00"/>
    <x v="73"/>
    <n v="2"/>
    <x v="1"/>
    <s v="&quot;Колибри&quot; ул. Широкая д.150"/>
  </r>
  <r>
    <d v="2020-03-14T13:00:00"/>
    <x v="73"/>
    <n v="2"/>
    <x v="1"/>
    <s v="&quot;Колибри&quot; ул. Широкая д.150"/>
  </r>
  <r>
    <d v="2020-03-14T13:00:00"/>
    <x v="73"/>
    <n v="2"/>
    <x v="1"/>
    <s v="&quot;Колибри&quot; ул. Широкая д.150"/>
  </r>
  <r>
    <d v="2020-03-14T14:00:00"/>
    <x v="73"/>
    <n v="2"/>
    <x v="1"/>
    <s v="&quot;Колибри&quot; ул. Широкая д.150"/>
  </r>
  <r>
    <d v="2020-03-14T14:00:00"/>
    <x v="73"/>
    <n v="2"/>
    <x v="1"/>
    <s v="&quot;Колибри&quot; ул. Широкая д.150"/>
  </r>
  <r>
    <d v="2020-03-14T14:00:00"/>
    <x v="73"/>
    <n v="2"/>
    <x v="1"/>
    <s v="&quot;Колибри&quot; ул. Широкая д.150"/>
  </r>
  <r>
    <d v="2020-03-14T14:10:00"/>
    <x v="73"/>
    <n v="2"/>
    <x v="1"/>
    <s v="&quot;Колибри&quot; ул. Широкая д.150"/>
  </r>
  <r>
    <d v="2020-03-14T14:30:00"/>
    <x v="73"/>
    <n v="2"/>
    <x v="1"/>
    <s v="&quot;Колибри&quot; ул. Широкая д.150"/>
  </r>
  <r>
    <d v="2020-03-14T15:00:00"/>
    <x v="73"/>
    <n v="2"/>
    <x v="1"/>
    <s v="&quot;Колибри&quot; ул. Широкая д.150"/>
  </r>
  <r>
    <d v="2020-03-14T15:00:00"/>
    <x v="73"/>
    <n v="2"/>
    <x v="1"/>
    <s v="&quot;Колибри&quot; ул. Широкая д.150"/>
  </r>
  <r>
    <d v="2020-03-14T15:00:00"/>
    <x v="73"/>
    <n v="2"/>
    <x v="1"/>
    <s v="&quot;Колибри&quot; ул. Широкая д.150"/>
  </r>
  <r>
    <d v="2020-03-14T15:00:00"/>
    <x v="73"/>
    <n v="2"/>
    <x v="1"/>
    <s v="&quot;Колибри&quot; ул. Широкая д.150"/>
  </r>
  <r>
    <d v="2020-03-14T15:10:00"/>
    <x v="73"/>
    <n v="1"/>
    <x v="0"/>
    <s v="&quot;Шанс&quot; ул.Заречная д.5"/>
  </r>
  <r>
    <d v="2020-03-14T16:00:00"/>
    <x v="73"/>
    <n v="1"/>
    <x v="0"/>
    <s v="&quot;Шанс&quot; ул.Заречная д.5"/>
  </r>
  <r>
    <d v="2020-03-14T18:00:00"/>
    <x v="73"/>
    <n v="1"/>
    <x v="0"/>
    <s v="&quot;Шанс&quot; ул.Заречная д.5"/>
  </r>
  <r>
    <d v="2020-03-14T18:00:00"/>
    <x v="73"/>
    <n v="1"/>
    <x v="0"/>
    <s v="&quot;Шанс&quot; ул.Заречная д.5"/>
  </r>
  <r>
    <d v="2020-03-14T19:00:00"/>
    <x v="73"/>
    <n v="1"/>
    <x v="0"/>
    <s v="&quot;Шанс&quot; ул.Заречная д.5"/>
  </r>
  <r>
    <d v="2020-03-14T19:00:00"/>
    <x v="73"/>
    <n v="1"/>
    <x v="0"/>
    <s v="&quot;Шанс&quot; ул.Заречная д.5"/>
  </r>
  <r>
    <d v="2020-03-14T20:00:00"/>
    <x v="73"/>
    <n v="1"/>
    <x v="0"/>
    <s v="&quot;Шанс&quot; ул.Заречная д.5"/>
  </r>
  <r>
    <d v="2020-03-14T21:00:00"/>
    <x v="73"/>
    <n v="1"/>
    <x v="0"/>
    <s v="&quot;Шанс&quot; ул.Заречная д.5"/>
  </r>
  <r>
    <d v="2020-03-15T03:00:00"/>
    <x v="74"/>
    <n v="1"/>
    <x v="0"/>
    <s v="&quot;Шанс&quot; ул.Заречная д.5"/>
  </r>
  <r>
    <d v="2020-03-15T04:10:00"/>
    <x v="74"/>
    <n v="1"/>
    <x v="0"/>
    <s v="&quot;Шанс&quot; ул.Заречная д.5"/>
  </r>
  <r>
    <d v="2020-03-15T04:55:46"/>
    <x v="74"/>
    <n v="1"/>
    <x v="0"/>
    <s v="&quot;Шанс&quot; ул.Заречная д.5"/>
  </r>
  <r>
    <d v="2020-03-15T07:00:00"/>
    <x v="74"/>
    <n v="1"/>
    <x v="0"/>
    <s v="&quot;Шанс&quot; ул.Заречная д.5"/>
  </r>
  <r>
    <d v="2020-03-15T07:00:00"/>
    <x v="74"/>
    <n v="1"/>
    <x v="0"/>
    <s v="&quot;Шанс&quot; ул.Заречная д.5"/>
  </r>
  <r>
    <d v="2020-03-15T07:58:00"/>
    <x v="74"/>
    <n v="1"/>
    <x v="0"/>
    <s v="&quot;Шанс&quot; ул.Заречная д.5"/>
  </r>
  <r>
    <d v="2020-03-15T08:00:00"/>
    <x v="74"/>
    <n v="1"/>
    <x v="0"/>
    <s v="&quot;Шанс&quot; ул.Заречная д.5"/>
  </r>
  <r>
    <d v="2020-03-15T08:00:00"/>
    <x v="74"/>
    <n v="1"/>
    <x v="0"/>
    <s v="&quot;Шанс&quot; ул.Заречная д.5"/>
  </r>
  <r>
    <d v="2020-03-15T08:58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00:00"/>
    <x v="74"/>
    <n v="1"/>
    <x v="0"/>
    <s v="&quot;Шанс&quot; ул.Заречная д.5"/>
  </r>
  <r>
    <d v="2020-03-15T09:15:00"/>
    <x v="74"/>
    <n v="1"/>
    <x v="0"/>
    <s v="&quot;Шанс&quot; ул.Заречная д.5"/>
  </r>
  <r>
    <d v="2020-03-15T09:31:48"/>
    <x v="74"/>
    <n v="1"/>
    <x v="0"/>
    <s v="&quot;Шанс&quot; ул.Заречная д.5"/>
  </r>
  <r>
    <d v="2020-03-15T09:50:00"/>
    <x v="74"/>
    <n v="1"/>
    <x v="0"/>
    <s v="&quot;Шанс&quot; ул.Заречная д.5"/>
  </r>
  <r>
    <d v="2020-03-15T10:00:00"/>
    <x v="74"/>
    <n v="1"/>
    <x v="0"/>
    <s v="&quot;Шанс&quot; ул.Заречная д.5"/>
  </r>
  <r>
    <d v="2020-03-15T10:00:00"/>
    <x v="74"/>
    <n v="1"/>
    <x v="0"/>
    <s v="&quot;Шанс&quot; ул.Заречная д.5"/>
  </r>
  <r>
    <d v="2020-03-15T10:00:00"/>
    <x v="74"/>
    <n v="1"/>
    <x v="0"/>
    <s v="&quot;Шанс&quot; ул.Заречная д.5"/>
  </r>
  <r>
    <d v="2020-03-15T10:00:00"/>
    <x v="74"/>
    <n v="1"/>
    <x v="0"/>
    <s v="&quot;Шанс&quot; ул.Заречная д.5"/>
  </r>
  <r>
    <d v="2020-03-15T10:00:00"/>
    <x v="74"/>
    <n v="1"/>
    <x v="0"/>
    <s v="&quot;Шанс&quot; ул.Заречная д.5"/>
  </r>
  <r>
    <d v="2020-03-15T10:00:00"/>
    <x v="74"/>
    <n v="1"/>
    <x v="0"/>
    <s v="&quot;Шанс&quot; ул.Заречная д.5"/>
  </r>
  <r>
    <d v="2020-03-15T10:00:00"/>
    <x v="74"/>
    <n v="1"/>
    <x v="0"/>
    <s v="&quot;Шанс&quot; ул.Заречная д.5"/>
  </r>
  <r>
    <d v="2020-03-15T10:00:00"/>
    <x v="74"/>
    <n v="1"/>
    <x v="0"/>
    <s v="&quot;Шанс&quot; ул.Заречная д.5"/>
  </r>
  <r>
    <d v="2020-03-15T10:40:00"/>
    <x v="74"/>
    <n v="1"/>
    <x v="0"/>
    <s v="&quot;Шанс&quot; ул.Заречная д.5"/>
  </r>
  <r>
    <d v="2020-03-15T11:00:00"/>
    <x v="74"/>
    <n v="1"/>
    <x v="0"/>
    <s v="&quot;Шанс&quot; ул.Заречная д.5"/>
  </r>
  <r>
    <d v="2020-03-15T11:00:00"/>
    <x v="74"/>
    <n v="1"/>
    <x v="0"/>
    <s v="&quot;Шанс&quot; ул.Заречная д.5"/>
  </r>
  <r>
    <d v="2020-03-15T11:00:00"/>
    <x v="74"/>
    <n v="1"/>
    <x v="0"/>
    <s v="&quot;Шанс&quot; ул.Заречная д.5"/>
  </r>
  <r>
    <d v="2020-03-15T11:00:00"/>
    <x v="74"/>
    <n v="1"/>
    <x v="0"/>
    <s v="&quot;Шанс&quot; ул.Заречная д.5"/>
  </r>
  <r>
    <d v="2020-03-15T11:00:00"/>
    <x v="74"/>
    <n v="1"/>
    <x v="0"/>
    <s v="&quot;Шанс&quot; ул.Заречная д.5"/>
  </r>
  <r>
    <d v="2020-03-15T11:00:00"/>
    <x v="74"/>
    <n v="1"/>
    <x v="0"/>
    <s v="&quot;Шанс&quot; ул.Заречная д.5"/>
  </r>
  <r>
    <d v="2020-03-15T11:00:00"/>
    <x v="74"/>
    <n v="1"/>
    <x v="0"/>
    <s v="&quot;Шанс&quot; ул.Заречная д.5"/>
  </r>
  <r>
    <d v="2020-03-15T11:30:00"/>
    <x v="74"/>
    <n v="1"/>
    <x v="0"/>
    <s v="&quot;Шанс&quot; ул.Заречная д.5"/>
  </r>
  <r>
    <d v="2020-03-15T11:48:00"/>
    <x v="74"/>
    <n v="1"/>
    <x v="0"/>
    <s v="&quot;Шанс&quot; ул.Заречная д.5"/>
  </r>
  <r>
    <d v="2020-03-15T12:00:00"/>
    <x v="74"/>
    <n v="1"/>
    <x v="0"/>
    <s v="&quot;Шанс&quot; ул.Заречная д.5"/>
  </r>
  <r>
    <d v="2020-03-15T12:00:00"/>
    <x v="74"/>
    <n v="1"/>
    <x v="0"/>
    <s v="&quot;Шанс&quot; ул.Заречная д.5"/>
  </r>
  <r>
    <d v="2020-03-15T12:00:00"/>
    <x v="74"/>
    <n v="1"/>
    <x v="0"/>
    <s v="&quot;Шанс&quot; ул.Заречная д.5"/>
  </r>
  <r>
    <d v="2020-03-15T12:00:00"/>
    <x v="74"/>
    <n v="1"/>
    <x v="0"/>
    <s v="&quot;Шанс&quot; ул.Заречная д.5"/>
  </r>
  <r>
    <d v="2020-03-15T12:00:00"/>
    <x v="74"/>
    <n v="1"/>
    <x v="0"/>
    <s v="&quot;Шанс&quot; ул.Заречная д.5"/>
  </r>
  <r>
    <d v="2020-03-15T12:09:00"/>
    <x v="74"/>
    <n v="1"/>
    <x v="0"/>
    <s v="&quot;Шанс&quot; ул.Заречная д.5"/>
  </r>
  <r>
    <d v="2020-03-15T12:37:50"/>
    <x v="74"/>
    <n v="1"/>
    <x v="0"/>
    <s v="&quot;Шанс&quot; ул.Заречная д.5"/>
  </r>
  <r>
    <d v="2020-03-15T13:00:00"/>
    <x v="74"/>
    <n v="1"/>
    <x v="0"/>
    <s v="&quot;Шанс&quot; ул.Заречная д.5"/>
  </r>
  <r>
    <d v="2020-03-15T13:00:00"/>
    <x v="74"/>
    <n v="1"/>
    <x v="0"/>
    <s v="&quot;Шанс&quot; ул.Заречная д.5"/>
  </r>
  <r>
    <d v="2020-03-15T13:00:00"/>
    <x v="74"/>
    <n v="1"/>
    <x v="0"/>
    <s v="&quot;Шанс&quot; ул.Заречная д.5"/>
  </r>
  <r>
    <d v="2020-03-15T13:00:00"/>
    <x v="74"/>
    <n v="1"/>
    <x v="0"/>
    <s v="&quot;Шанс&quot; ул.Заречная д.5"/>
  </r>
  <r>
    <d v="2020-03-15T13:00:00"/>
    <x v="74"/>
    <n v="1"/>
    <x v="0"/>
    <s v="&quot;Шанс&quot; ул.Заречная д.5"/>
  </r>
  <r>
    <d v="2020-03-15T13:28:00"/>
    <x v="74"/>
    <n v="1"/>
    <x v="0"/>
    <s v="&quot;Шанс&quot; ул.Заречная д.5"/>
  </r>
  <r>
    <d v="2020-03-15T14:00:00"/>
    <x v="74"/>
    <n v="1"/>
    <x v="0"/>
    <s v="&quot;Шанс&quot; ул.Заречная д.5"/>
  </r>
  <r>
    <d v="2020-03-15T14:10:00"/>
    <x v="74"/>
    <n v="1"/>
    <x v="0"/>
    <s v="&quot;Шанс&quot; ул.Заречная д.5"/>
  </r>
  <r>
    <d v="2020-03-15T15:00:00"/>
    <x v="74"/>
    <n v="1"/>
    <x v="0"/>
    <s v="&quot;Шанс&quot; ул.Заречная д.5"/>
  </r>
  <r>
    <d v="2020-03-15T15:00:00"/>
    <x v="74"/>
    <n v="1"/>
    <x v="0"/>
    <s v="&quot;Шанс&quot; ул.Заречная д.5"/>
  </r>
  <r>
    <d v="2020-03-15T15:00:00"/>
    <x v="74"/>
    <n v="1"/>
    <x v="0"/>
    <s v="&quot;Шанс&quot; ул.Заречная д.5"/>
  </r>
  <r>
    <d v="2020-03-15T15:00:00"/>
    <x v="74"/>
    <n v="1"/>
    <x v="0"/>
    <s v="&quot;Шанс&quot; ул.Заречная д.5"/>
  </r>
  <r>
    <d v="2020-03-15T15:00:00"/>
    <x v="74"/>
    <n v="1"/>
    <x v="0"/>
    <s v="&quot;Шанс&quot; ул.Заречная д.5"/>
  </r>
  <r>
    <d v="2020-03-15T15:00:00"/>
    <x v="74"/>
    <n v="1"/>
    <x v="0"/>
    <s v="&quot;Шанс&quot; ул.Заречная д.5"/>
  </r>
  <r>
    <d v="2020-03-15T15:00:00"/>
    <x v="74"/>
    <n v="1"/>
    <x v="0"/>
    <s v="&quot;Шанс&quot; ул.Заречная д.5"/>
  </r>
  <r>
    <d v="2020-03-15T15:00:00"/>
    <x v="74"/>
    <n v="1"/>
    <x v="0"/>
    <s v="&quot;Шанс&quot; ул.Заречная д.5"/>
  </r>
  <r>
    <d v="2020-03-15T16:00:00"/>
    <x v="74"/>
    <n v="1"/>
    <x v="0"/>
    <s v="&quot;Шанс&quot; ул.Заречная д.5"/>
  </r>
  <r>
    <d v="2020-03-15T16:00:00"/>
    <x v="74"/>
    <n v="1"/>
    <x v="0"/>
    <s v="&quot;Шанс&quot; ул.Заречная д.5"/>
  </r>
  <r>
    <d v="2020-03-15T16:00:00"/>
    <x v="74"/>
    <n v="1"/>
    <x v="0"/>
    <s v="&quot;Шанс&quot; ул.Заречная д.5"/>
  </r>
  <r>
    <d v="2020-03-15T16:00:00"/>
    <x v="74"/>
    <n v="1"/>
    <x v="0"/>
    <s v="&quot;Шанс&quot; ул.Заречная д.5"/>
  </r>
  <r>
    <d v="2020-03-15T16:11:00"/>
    <x v="74"/>
    <n v="1"/>
    <x v="0"/>
    <s v="&quot;Шанс&quot; ул.Заречная д.5"/>
  </r>
  <r>
    <d v="2020-03-15T16:19:05"/>
    <x v="74"/>
    <n v="1"/>
    <x v="0"/>
    <s v="&quot;Шанс&quot; ул.Заречная д.5"/>
  </r>
  <r>
    <d v="2020-03-15T17:00:00"/>
    <x v="74"/>
    <n v="1"/>
    <x v="0"/>
    <s v="&quot;Шанс&quot; ул.Заречная д.5"/>
  </r>
  <r>
    <d v="2020-03-15T17:00:00"/>
    <x v="74"/>
    <n v="1"/>
    <x v="0"/>
    <s v="&quot;Шанс&quot; ул.Заречная д.5"/>
  </r>
  <r>
    <d v="2020-03-15T17:26:50"/>
    <x v="74"/>
    <n v="1"/>
    <x v="0"/>
    <s v="&quot;Шанс&quot; ул.Заречная д.5"/>
  </r>
  <r>
    <d v="2020-03-15T19:00:00"/>
    <x v="74"/>
    <n v="1"/>
    <x v="0"/>
    <s v="&quot;Шанс&quot; ул.Заречная д.5"/>
  </r>
  <r>
    <d v="2020-03-15T19:00:00"/>
    <x v="74"/>
    <n v="1"/>
    <x v="0"/>
    <s v="&quot;Шанс&quot; ул.Заречная д.5"/>
  </r>
  <r>
    <d v="2020-03-15T19:00:00"/>
    <x v="74"/>
    <n v="1"/>
    <x v="0"/>
    <s v="&quot;Шанс&quot; ул.Заречная д.5"/>
  </r>
  <r>
    <d v="2020-03-15T20:04:45"/>
    <x v="74"/>
    <n v="1"/>
    <x v="0"/>
    <s v="&quot;Шанс&quot; ул.Заречная д.5"/>
  </r>
  <r>
    <d v="2020-03-15T21:00:00"/>
    <x v="74"/>
    <n v="1"/>
    <x v="0"/>
    <s v="&quot;Шанс&quot; ул.Заречная д.5"/>
  </r>
  <r>
    <d v="2020-03-15T21:00:00"/>
    <x v="74"/>
    <n v="1"/>
    <x v="0"/>
    <s v="&quot;Шанс&quot; ул.Заречная д.5"/>
  </r>
  <r>
    <d v="2020-03-15T22:00:00"/>
    <x v="74"/>
    <n v="1"/>
    <x v="0"/>
    <s v="&quot;Шанс&quot; ул.Заречная д.5"/>
  </r>
  <r>
    <d v="2020-03-15T23:52:00"/>
    <x v="74"/>
    <n v="1"/>
    <x v="0"/>
    <s v="&quot;Шанс&quot; ул.Заречная д.5"/>
  </r>
  <r>
    <d v="2020-03-15T23:59:00"/>
    <x v="74"/>
    <n v="1"/>
    <x v="0"/>
    <s v="&quot;Шанс&quot; ул.Заречная д.5"/>
  </r>
  <r>
    <d v="2020-03-15T23:59:00"/>
    <x v="74"/>
    <n v="1"/>
    <x v="0"/>
    <s v="&quot;Шанс&quot; ул.Заречная д.5"/>
  </r>
  <r>
    <d v="2020-03-16T05:00:00"/>
    <x v="75"/>
    <n v="1"/>
    <x v="0"/>
    <s v="&quot;Шанс&quot; ул.Заречная д.5"/>
  </r>
  <r>
    <d v="2020-03-16T05:30:00"/>
    <x v="75"/>
    <n v="1"/>
    <x v="0"/>
    <s v="&quot;Шанс&quot; ул.Заречная д.5"/>
  </r>
  <r>
    <d v="2020-03-16T08:00:00"/>
    <x v="75"/>
    <n v="1"/>
    <x v="0"/>
    <s v="&quot;Шанс&quot; ул.Заречная д.5"/>
  </r>
  <r>
    <d v="2020-03-16T08:00:00"/>
    <x v="75"/>
    <n v="1"/>
    <x v="0"/>
    <s v="&quot;Шанс&quot; ул.Заречная д.5"/>
  </r>
  <r>
    <d v="2020-03-16T08:50:00"/>
    <x v="75"/>
    <n v="1"/>
    <x v="0"/>
    <s v="&quot;Шанс&quot; ул.Заречная д.5"/>
  </r>
  <r>
    <d v="2020-03-16T08:59:00"/>
    <x v="75"/>
    <n v="1"/>
    <x v="0"/>
    <s v="&quot;Шанс&quot; ул.Заречная д.5"/>
  </r>
  <r>
    <d v="2020-03-16T09:00:00"/>
    <x v="75"/>
    <n v="1"/>
    <x v="0"/>
    <s v="&quot;Шанс&quot; ул.Заречная д.5"/>
  </r>
  <r>
    <d v="2020-03-16T09:00:00"/>
    <x v="75"/>
    <n v="1"/>
    <x v="0"/>
    <s v="&quot;Шанс&quot; ул.Заречная д.5"/>
  </r>
  <r>
    <d v="2020-03-16T09:00:00"/>
    <x v="75"/>
    <n v="1"/>
    <x v="0"/>
    <s v="&quot;Шанс&quot; ул.Заречная д.5"/>
  </r>
  <r>
    <d v="2020-03-16T09:00:00"/>
    <x v="75"/>
    <n v="1"/>
    <x v="0"/>
    <s v="&quot;Шанс&quot; ул.Заречная д.5"/>
  </r>
  <r>
    <d v="2020-03-16T09:00:00"/>
    <x v="75"/>
    <n v="1"/>
    <x v="0"/>
    <s v="&quot;Шанс&quot; ул.Заречная д.5"/>
  </r>
  <r>
    <d v="2020-03-16T09:00:00"/>
    <x v="75"/>
    <n v="1"/>
    <x v="0"/>
    <s v="&quot;Шанс&quot; ул.Заречная д.5"/>
  </r>
  <r>
    <d v="2020-03-16T09:00:00"/>
    <x v="75"/>
    <n v="1"/>
    <x v="0"/>
    <s v="&quot;Шанс&quot; ул.Заречная д.5"/>
  </r>
  <r>
    <d v="2020-03-16T09:00:00"/>
    <x v="75"/>
    <n v="1"/>
    <x v="0"/>
    <s v="&quot;Шанс&quot; ул.Заречная д.5"/>
  </r>
  <r>
    <d v="2020-03-16T09:00:00"/>
    <x v="75"/>
    <n v="1"/>
    <x v="0"/>
    <s v="&quot;Шанс&quot; ул.Заречная д.5"/>
  </r>
  <r>
    <d v="2020-03-16T09:00:00"/>
    <x v="75"/>
    <n v="1"/>
    <x v="0"/>
    <s v="&quot;Шанс&quot; ул.Заречная д.5"/>
  </r>
  <r>
    <d v="2020-03-16T09:00:00"/>
    <x v="75"/>
    <n v="1"/>
    <x v="0"/>
    <s v="&quot;Шанс&quot; ул.Заречная д.5"/>
  </r>
  <r>
    <d v="2020-03-16T09:00:00"/>
    <x v="75"/>
    <n v="1"/>
    <x v="0"/>
    <s v="&quot;Шанс&quot; ул.Заречная д.5"/>
  </r>
  <r>
    <d v="2020-03-16T09:00:01"/>
    <x v="75"/>
    <n v="1"/>
    <x v="0"/>
    <s v="&quot;Шанс&quot; ул.Заречная д.5"/>
  </r>
  <r>
    <d v="2020-03-16T10:00:00"/>
    <x v="75"/>
    <n v="1"/>
    <x v="0"/>
    <s v="&quot;Шанс&quot; ул.Заречная д.5"/>
  </r>
  <r>
    <d v="2020-03-16T10:00:00"/>
    <x v="75"/>
    <n v="1"/>
    <x v="0"/>
    <s v="&quot;Шанс&quot; ул.Заречная д.5"/>
  </r>
  <r>
    <d v="2020-03-16T10:00:00"/>
    <x v="75"/>
    <n v="1"/>
    <x v="0"/>
    <s v="&quot;Шанс&quot; ул.Заречная д.5"/>
  </r>
  <r>
    <d v="2020-03-16T10:00:00"/>
    <x v="75"/>
    <n v="1"/>
    <x v="0"/>
    <s v="&quot;Шанс&quot; ул.Заречная д.5"/>
  </r>
  <r>
    <d v="2020-03-16T10:00:00"/>
    <x v="75"/>
    <n v="1"/>
    <x v="0"/>
    <s v="&quot;Шанс&quot; ул.Заречная д.5"/>
  </r>
  <r>
    <d v="2020-03-16T10:00:00"/>
    <x v="75"/>
    <n v="1"/>
    <x v="0"/>
    <s v="&quot;Шанс&quot; ул.Заречная д.5"/>
  </r>
  <r>
    <d v="2020-03-16T10:00:00"/>
    <x v="75"/>
    <n v="1"/>
    <x v="0"/>
    <s v="&quot;Шанс&quot; ул.Заречная д.5"/>
  </r>
  <r>
    <d v="2020-03-16T10:00:00"/>
    <x v="75"/>
    <n v="1"/>
    <x v="0"/>
    <s v="&quot;Шанс&quot; ул.Заречная д.5"/>
  </r>
  <r>
    <d v="2020-03-16T10:00:00"/>
    <x v="75"/>
    <n v="1"/>
    <x v="0"/>
    <s v="&quot;Шанс&quot; ул.Заречная д.5"/>
  </r>
  <r>
    <d v="2020-03-16T10:00:00"/>
    <x v="75"/>
    <n v="1"/>
    <x v="0"/>
    <s v="&quot;Шанс&quot; ул.Заречная д.5"/>
  </r>
  <r>
    <d v="2020-03-16T11:00:00"/>
    <x v="75"/>
    <n v="1"/>
    <x v="0"/>
    <s v="&quot;Шанс&quot; ул.Заречная д.5"/>
  </r>
  <r>
    <d v="2020-03-16T11:00:00"/>
    <x v="75"/>
    <n v="1"/>
    <x v="0"/>
    <s v="&quot;Шанс&quot; ул.Заречная д.5"/>
  </r>
  <r>
    <d v="2020-03-16T11:00:00"/>
    <x v="75"/>
    <n v="1"/>
    <x v="0"/>
    <s v="&quot;Шанс&quot; ул.Заречная д.5"/>
  </r>
  <r>
    <d v="2020-03-16T11:00:00"/>
    <x v="75"/>
    <n v="1"/>
    <x v="0"/>
    <s v="&quot;Шанс&quot; ул.Заречная д.5"/>
  </r>
  <r>
    <d v="2020-03-16T11:00:00"/>
    <x v="75"/>
    <n v="1"/>
    <x v="0"/>
    <s v="&quot;Шанс&quot; ул.Заречная д.5"/>
  </r>
  <r>
    <d v="2020-03-16T11:00:00"/>
    <x v="75"/>
    <n v="1"/>
    <x v="0"/>
    <s v="&quot;Шанс&quot; ул.Заречная д.5"/>
  </r>
  <r>
    <d v="2020-03-16T11:00:00"/>
    <x v="75"/>
    <n v="1"/>
    <x v="0"/>
    <s v="&quot;Шанс&quot; ул.Заречная д.5"/>
  </r>
  <r>
    <d v="2020-03-16T11:00:00"/>
    <x v="75"/>
    <n v="1"/>
    <x v="0"/>
    <s v="&quot;Шанс&quot; ул.Заречная д.5"/>
  </r>
  <r>
    <d v="2020-03-16T12:00:00"/>
    <x v="75"/>
    <n v="1"/>
    <x v="0"/>
    <s v="&quot;Шанс&quot; ул.Заречная д.5"/>
  </r>
  <r>
    <d v="2020-03-16T12:00:00"/>
    <x v="75"/>
    <n v="1"/>
    <x v="0"/>
    <s v="&quot;Шанс&quot; ул.Заречная д.5"/>
  </r>
  <r>
    <d v="2020-03-16T13:00:00"/>
    <x v="75"/>
    <n v="1"/>
    <x v="0"/>
    <s v="&quot;Шанс&quot; ул.Заречная д.5"/>
  </r>
  <r>
    <d v="2020-03-16T13:00:00"/>
    <x v="75"/>
    <n v="1"/>
    <x v="0"/>
    <s v="&quot;Шанс&quot; ул.Заречная д.5"/>
  </r>
  <r>
    <d v="2020-03-16T13:00:00"/>
    <x v="75"/>
    <n v="1"/>
    <x v="0"/>
    <s v="&quot;Шанс&quot; ул.Заречная д.5"/>
  </r>
  <r>
    <d v="2020-03-16T13:00:00"/>
    <x v="75"/>
    <n v="1"/>
    <x v="0"/>
    <s v="&quot;Шанс&quot; ул.Заречная д.5"/>
  </r>
  <r>
    <d v="2020-03-16T13:00:00"/>
    <x v="75"/>
    <n v="1"/>
    <x v="0"/>
    <s v="&quot;Шанс&quot; ул.Заречная д.5"/>
  </r>
  <r>
    <d v="2020-03-16T14:00:00"/>
    <x v="75"/>
    <n v="2"/>
    <x v="1"/>
    <s v="&quot;Колибри&quot; ул. Широкая д.150"/>
  </r>
  <r>
    <d v="2020-03-16T14:00:00"/>
    <x v="75"/>
    <n v="2"/>
    <x v="1"/>
    <s v="&quot;Колибри&quot; ул. Широкая д.150"/>
  </r>
  <r>
    <d v="2020-03-16T14:00:00"/>
    <x v="75"/>
    <n v="2"/>
    <x v="1"/>
    <s v="&quot;Колибри&quot; ул. Широкая д.150"/>
  </r>
  <r>
    <d v="2020-03-16T15:00:00"/>
    <x v="75"/>
    <n v="2"/>
    <x v="1"/>
    <s v="&quot;Колибри&quot; ул. Широкая д.150"/>
  </r>
  <r>
    <d v="2020-03-16T16:00:00"/>
    <x v="75"/>
    <n v="2"/>
    <x v="1"/>
    <s v="&quot;Колибри&quot; ул. Широкая д.150"/>
  </r>
  <r>
    <d v="2020-03-16T16:00:00"/>
    <x v="75"/>
    <n v="2"/>
    <x v="1"/>
    <s v="&quot;Колибри&quot; ул. Широкая д.150"/>
  </r>
  <r>
    <d v="2020-03-16T16:00:00"/>
    <x v="75"/>
    <n v="2"/>
    <x v="1"/>
    <s v="&quot;Колибри&quot; ул. Широкая д.150"/>
  </r>
  <r>
    <d v="2020-03-16T16:00:00"/>
    <x v="75"/>
    <n v="3"/>
    <x v="2"/>
    <s v="&quot;Парабола&quot; пр. Дмитриева д.6/1"/>
  </r>
  <r>
    <d v="2020-03-16T16:00:00"/>
    <x v="75"/>
    <n v="3"/>
    <x v="2"/>
    <s v="&quot;Парабола&quot; пр. Дмитриева д.6/1"/>
  </r>
  <r>
    <d v="2020-03-16T16:00:00"/>
    <x v="75"/>
    <n v="3"/>
    <x v="2"/>
    <s v="&quot;Парабола&quot; пр. Дмитриева д.6/1"/>
  </r>
  <r>
    <d v="2020-03-16T17:00:00"/>
    <x v="75"/>
    <n v="3"/>
    <x v="2"/>
    <s v="&quot;Парабола&quot; пр. Дмитриева д.6/1"/>
  </r>
  <r>
    <d v="2020-03-16T17:58:00"/>
    <x v="75"/>
    <n v="3"/>
    <x v="2"/>
    <s v="&quot;Парабола&quot; пр. Дмитриева д.6/1"/>
  </r>
  <r>
    <d v="2020-03-16T17:58:00"/>
    <x v="75"/>
    <n v="3"/>
    <x v="2"/>
    <s v="&quot;Парабола&quot; пр. Дмитриева д.6/1"/>
  </r>
  <r>
    <d v="2020-03-16T18:00:00"/>
    <x v="75"/>
    <n v="3"/>
    <x v="2"/>
    <s v="&quot;Парабола&quot; пр. Дмитриева д.6/1"/>
  </r>
  <r>
    <d v="2020-03-16T18:10:00"/>
    <x v="75"/>
    <n v="3"/>
    <x v="2"/>
    <s v="&quot;Парабола&quot; пр. Дмитриева д.6/1"/>
  </r>
  <r>
    <d v="2020-03-16T21:58:00"/>
    <x v="75"/>
    <n v="3"/>
    <x v="2"/>
    <s v="&quot;Парабола&quot; пр. Дмитриева д.6/1"/>
  </r>
  <r>
    <d v="2020-03-16T22:00:00"/>
    <x v="75"/>
    <n v="3"/>
    <x v="2"/>
    <s v="&quot;Парабола&quot; пр. Дмитриева д.6/1"/>
  </r>
  <r>
    <d v="2020-03-16T23:30:00"/>
    <x v="75"/>
    <n v="3"/>
    <x v="2"/>
    <s v="&quot;Парабола&quot; пр. Дмитриева д.6/1"/>
  </r>
  <r>
    <d v="2020-03-17T06:37:09"/>
    <x v="76"/>
    <n v="3"/>
    <x v="2"/>
    <s v="&quot;Парабола&quot; пр. Дмитриева д.6/1"/>
  </r>
  <r>
    <d v="2020-03-17T07:00:00"/>
    <x v="76"/>
    <n v="3"/>
    <x v="2"/>
    <s v="&quot;Парабола&quot; пр. Дмитриева д.6/1"/>
  </r>
  <r>
    <d v="2020-03-17T08:00:00"/>
    <x v="76"/>
    <n v="3"/>
    <x v="2"/>
    <s v="&quot;Парабола&quot; пр. Дмитриева д.6/1"/>
  </r>
  <r>
    <d v="2020-03-17T08:00:00"/>
    <x v="76"/>
    <n v="3"/>
    <x v="2"/>
    <s v="&quot;Парабола&quot; пр. Дмитриева д.6/1"/>
  </r>
  <r>
    <d v="2020-03-17T08:00:00"/>
    <x v="76"/>
    <n v="3"/>
    <x v="2"/>
    <s v="&quot;Парабола&quot; пр. Дмитриева д.6/1"/>
  </r>
  <r>
    <d v="2020-03-17T08:00:00"/>
    <x v="76"/>
    <n v="3"/>
    <x v="2"/>
    <s v="&quot;Парабола&quot; пр. Дмитриева д.6/1"/>
  </r>
  <r>
    <d v="2020-03-17T08:00:00"/>
    <x v="76"/>
    <n v="3"/>
    <x v="2"/>
    <s v="&quot;Парабола&quot; пр. Дмитриева д.6/1"/>
  </r>
  <r>
    <d v="2020-03-17T08:00:00"/>
    <x v="76"/>
    <n v="3"/>
    <x v="2"/>
    <s v="&quot;Парабола&quot; пр. Дмитриева д.6/1"/>
  </r>
  <r>
    <d v="2020-03-17T08:28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09:00:00"/>
    <x v="76"/>
    <n v="3"/>
    <x v="2"/>
    <s v="&quot;Парабола&quot; пр. Дмитриева д.6/1"/>
  </r>
  <r>
    <d v="2020-03-17T10:00:00"/>
    <x v="76"/>
    <n v="3"/>
    <x v="2"/>
    <s v="&quot;Парабола&quot; пр. Дмитриева д.6/1"/>
  </r>
  <r>
    <d v="2020-03-17T10:00:00"/>
    <x v="76"/>
    <n v="3"/>
    <x v="2"/>
    <s v="&quot;Парабола&quot; пр. Дмитриева д.6/1"/>
  </r>
  <r>
    <d v="2020-03-17T10:00:00"/>
    <x v="76"/>
    <n v="3"/>
    <x v="2"/>
    <s v="&quot;Парабола&quot; пр. Дмитриева д.6/1"/>
  </r>
  <r>
    <d v="2020-03-17T10:00:00"/>
    <x v="76"/>
    <n v="3"/>
    <x v="2"/>
    <s v="&quot;Парабола&quot; пр. Дмитриева д.6/1"/>
  </r>
  <r>
    <d v="2020-03-17T11:00:00"/>
    <x v="76"/>
    <n v="3"/>
    <x v="2"/>
    <s v="&quot;Парабола&quot; пр. Дмитриева д.6/1"/>
  </r>
  <r>
    <d v="2020-03-17T11:00:00"/>
    <x v="76"/>
    <n v="3"/>
    <x v="2"/>
    <s v="&quot;Парабола&quot; пр. Дмитриева д.6/1"/>
  </r>
  <r>
    <d v="2020-03-17T11:00:00"/>
    <x v="76"/>
    <n v="3"/>
    <x v="2"/>
    <s v="&quot;Парабола&quot; пр. Дмитриева д.6/1"/>
  </r>
  <r>
    <d v="2020-03-17T11:00:00"/>
    <x v="76"/>
    <n v="3"/>
    <x v="2"/>
    <s v="&quot;Парабола&quot; пр. Дмитриева д.6/1"/>
  </r>
  <r>
    <d v="2020-03-17T12:00:00"/>
    <x v="76"/>
    <n v="3"/>
    <x v="2"/>
    <s v="&quot;Парабола&quot; пр. Дмитриева д.6/1"/>
  </r>
  <r>
    <d v="2020-03-17T12:00:00"/>
    <x v="76"/>
    <n v="3"/>
    <x v="2"/>
    <s v="&quot;Парабола&quot; пр. Дмитриева д.6/1"/>
  </r>
  <r>
    <d v="2020-03-17T12:00:00"/>
    <x v="76"/>
    <n v="3"/>
    <x v="2"/>
    <s v="&quot;Парабола&quot; пр. Дмитриева д.6/1"/>
  </r>
  <r>
    <d v="2020-03-17T13:00:00"/>
    <x v="76"/>
    <n v="3"/>
    <x v="2"/>
    <s v="&quot;Парабола&quot; пр. Дмитриева д.6/1"/>
  </r>
  <r>
    <d v="2020-03-17T13:00:00"/>
    <x v="76"/>
    <n v="3"/>
    <x v="2"/>
    <s v="&quot;Парабола&quot; пр. Дмитриева д.6/1"/>
  </r>
  <r>
    <d v="2020-03-17T13:00:00"/>
    <x v="76"/>
    <n v="3"/>
    <x v="2"/>
    <s v="&quot;Парабола&quot; пр. Дмитриева д.6/1"/>
  </r>
  <r>
    <d v="2020-03-17T14:12:00"/>
    <x v="76"/>
    <n v="3"/>
    <x v="2"/>
    <s v="&quot;Парабола&quot; пр. Дмитриева д.6/1"/>
  </r>
  <r>
    <d v="2020-03-17T15:00:00"/>
    <x v="76"/>
    <n v="3"/>
    <x v="2"/>
    <s v="&quot;Парабола&quot; пр. Дмитриева д.6/1"/>
  </r>
  <r>
    <d v="2020-03-17T15:00:00"/>
    <x v="76"/>
    <n v="3"/>
    <x v="2"/>
    <s v="&quot;Парабола&quot; пр. Дмитриева д.6/1"/>
  </r>
  <r>
    <d v="2020-03-17T15:00:00"/>
    <x v="76"/>
    <n v="3"/>
    <x v="2"/>
    <s v="&quot;Парабола&quot; пр. Дмитриева д.6/1"/>
  </r>
  <r>
    <d v="2020-03-17T16:00:00"/>
    <x v="76"/>
    <n v="3"/>
    <x v="2"/>
    <s v="&quot;Парабола&quot; пр. Дмитриева д.6/1"/>
  </r>
  <r>
    <d v="2020-03-17T16:00:00"/>
    <x v="76"/>
    <n v="3"/>
    <x v="2"/>
    <s v="&quot;Парабола&quot; пр. Дмитриева д.6/1"/>
  </r>
  <r>
    <d v="2020-03-17T16:55:00"/>
    <x v="76"/>
    <n v="3"/>
    <x v="2"/>
    <s v="&quot;Парабола&quot; пр. Дмитриева д.6/1"/>
  </r>
  <r>
    <d v="2020-03-17T17:00:00"/>
    <x v="76"/>
    <n v="3"/>
    <x v="2"/>
    <s v="&quot;Парабола&quot; пр. Дмитриева д.6/1"/>
  </r>
  <r>
    <d v="2020-03-17T21:00:00"/>
    <x v="76"/>
    <n v="3"/>
    <x v="2"/>
    <s v="&quot;Парабола&quot; пр. Дмитриева д.6/1"/>
  </r>
  <r>
    <d v="2020-03-17T22:09:50"/>
    <x v="76"/>
    <n v="3"/>
    <x v="2"/>
    <s v="&quot;Парабола&quot; пр. Дмитриева д.6/1"/>
  </r>
  <r>
    <d v="2020-03-17T23:55:36"/>
    <x v="76"/>
    <n v="3"/>
    <x v="2"/>
    <s v="&quot;Парабола&quot; пр. Дмитриева д.6/1"/>
  </r>
  <r>
    <d v="2020-03-18T07:00:00"/>
    <x v="77"/>
    <n v="3"/>
    <x v="2"/>
    <s v="&quot;Парабола&quot; пр. Дмитриева д.6/1"/>
  </r>
  <r>
    <d v="2020-03-18T08:00:00"/>
    <x v="77"/>
    <n v="3"/>
    <x v="2"/>
    <s v="&quot;Парабола&quot; пр. Дмитриева д.6/1"/>
  </r>
  <r>
    <d v="2020-03-18T08:00:00"/>
    <x v="77"/>
    <n v="3"/>
    <x v="2"/>
    <s v="&quot;Парабола&quot; пр. Дмитриева д.6/1"/>
  </r>
  <r>
    <d v="2020-03-18T08:00:00"/>
    <x v="77"/>
    <n v="3"/>
    <x v="2"/>
    <s v="&quot;Парабола&quot; пр. Дмитриева д.6/1"/>
  </r>
  <r>
    <d v="2020-03-18T08:00:00"/>
    <x v="77"/>
    <n v="3"/>
    <x v="2"/>
    <s v="&quot;Парабола&quot; пр. Дмитриева д.6/1"/>
  </r>
  <r>
    <d v="2020-03-18T08:00:00"/>
    <x v="77"/>
    <n v="3"/>
    <x v="2"/>
    <s v="&quot;Парабола&quot; пр. Дмитриева д.6/1"/>
  </r>
  <r>
    <d v="2020-03-18T08:00:00"/>
    <x v="77"/>
    <n v="3"/>
    <x v="2"/>
    <s v="&quot;Парабола&quot; пр. Дмитриева д.6/1"/>
  </r>
  <r>
    <d v="2020-03-18T08:00:00"/>
    <x v="77"/>
    <n v="3"/>
    <x v="2"/>
    <s v="&quot;Парабола&quot; пр. Дмитриева д.6/1"/>
  </r>
  <r>
    <d v="2020-03-18T08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00:00"/>
    <x v="77"/>
    <n v="3"/>
    <x v="2"/>
    <s v="&quot;Парабола&quot; пр. Дмитриева д.6/1"/>
  </r>
  <r>
    <d v="2020-03-18T09:20:00"/>
    <x v="77"/>
    <n v="3"/>
    <x v="2"/>
    <s v="&quot;Парабола&quot; пр. Дмитриева д.6/1"/>
  </r>
  <r>
    <d v="2020-03-18T09:47:00"/>
    <x v="77"/>
    <n v="3"/>
    <x v="2"/>
    <s v="&quot;Парабола&quot; пр. Дмитриева д.6/1"/>
  </r>
  <r>
    <d v="2020-03-18T09:58:15"/>
    <x v="77"/>
    <n v="3"/>
    <x v="2"/>
    <s v="&quot;Парабола&quot; пр. Дмитриева д.6/1"/>
  </r>
  <r>
    <d v="2020-03-18T10:00:00"/>
    <x v="77"/>
    <n v="3"/>
    <x v="2"/>
    <s v="&quot;Парабола&quot; пр. Дмитриева д.6/1"/>
  </r>
  <r>
    <d v="2020-03-18T10:00:00"/>
    <x v="77"/>
    <n v="3"/>
    <x v="2"/>
    <s v="&quot;Парабола&quot; пр. Дмитриева д.6/1"/>
  </r>
  <r>
    <d v="2020-03-18T10:00:00"/>
    <x v="77"/>
    <n v="3"/>
    <x v="2"/>
    <s v="&quot;Парабола&quot; пр. Дмитриева д.6/1"/>
  </r>
  <r>
    <d v="2020-03-18T10:00:00"/>
    <x v="77"/>
    <n v="3"/>
    <x v="2"/>
    <s v="&quot;Парабола&quot; пр. Дмитриева д.6/1"/>
  </r>
  <r>
    <d v="2020-03-18T10:00:00"/>
    <x v="77"/>
    <n v="3"/>
    <x v="2"/>
    <s v="&quot;Парабола&quot; пр. Дмитриева д.6/1"/>
  </r>
  <r>
    <d v="2020-03-18T10:00:00"/>
    <x v="77"/>
    <n v="3"/>
    <x v="2"/>
    <s v="&quot;Парабола&quot; пр. Дмитриева д.6/1"/>
  </r>
  <r>
    <d v="2020-03-18T10:00:00"/>
    <x v="77"/>
    <n v="3"/>
    <x v="2"/>
    <s v="&quot;Парабола&quot; пр. Дмитриева д.6/1"/>
  </r>
  <r>
    <d v="2020-03-18T10:00:00"/>
    <x v="77"/>
    <n v="3"/>
    <x v="2"/>
    <s v="&quot;Парабола&quot; пр. Дмитриева д.6/1"/>
  </r>
  <r>
    <d v="2020-03-18T10:00:00"/>
    <x v="77"/>
    <n v="3"/>
    <x v="2"/>
    <s v="&quot;Парабола&quot; пр. Дмитриева д.6/1"/>
  </r>
  <r>
    <d v="2020-03-18T10:10:00"/>
    <x v="77"/>
    <n v="3"/>
    <x v="2"/>
    <s v="&quot;Парабола&quot; пр. Дмитриева д.6/1"/>
  </r>
  <r>
    <d v="2020-03-18T10:10:00"/>
    <x v="77"/>
    <n v="3"/>
    <x v="2"/>
    <s v="&quot;Парабола&quot; пр. Дмитриева д.6/1"/>
  </r>
  <r>
    <d v="2020-03-18T10:25:55"/>
    <x v="77"/>
    <n v="3"/>
    <x v="2"/>
    <s v="&quot;Парабола&quot; пр. Дмитриева д.6/1"/>
  </r>
  <r>
    <d v="2020-03-18T10:30:00"/>
    <x v="77"/>
    <n v="3"/>
    <x v="2"/>
    <s v="&quot;Парабола&quot; пр. Дмитриева д.6/1"/>
  </r>
  <r>
    <d v="2020-03-18T10:40:00"/>
    <x v="77"/>
    <n v="3"/>
    <x v="2"/>
    <s v="&quot;Парабола&quot; пр. Дмитриева д.6/1"/>
  </r>
  <r>
    <d v="2020-03-18T10:50:00"/>
    <x v="77"/>
    <n v="3"/>
    <x v="2"/>
    <s v="&quot;Парабола&quot; пр. Дмитриева д.6/1"/>
  </r>
  <r>
    <d v="2020-03-18T11:00:00"/>
    <x v="77"/>
    <n v="3"/>
    <x v="2"/>
    <s v="&quot;Парабола&quot; пр. Дмитриева д.6/1"/>
  </r>
  <r>
    <d v="2020-03-18T11:00:00"/>
    <x v="77"/>
    <n v="3"/>
    <x v="2"/>
    <s v="&quot;Парабола&quot; пр. Дмитриева д.6/1"/>
  </r>
  <r>
    <d v="2020-03-18T11:00:00"/>
    <x v="77"/>
    <n v="3"/>
    <x v="2"/>
    <s v="&quot;Парабола&quot; пр. Дмитриева д.6/1"/>
  </r>
  <r>
    <d v="2020-03-18T11:38:13"/>
    <x v="77"/>
    <n v="3"/>
    <x v="2"/>
    <s v="&quot;Парабола&quot; пр. Дмитриева д.6/1"/>
  </r>
  <r>
    <d v="2020-03-18T12:00:00"/>
    <x v="77"/>
    <n v="3"/>
    <x v="2"/>
    <s v="&quot;Парабола&quot; пр. Дмитриева д.6/1"/>
  </r>
  <r>
    <d v="2020-03-18T12:00:00"/>
    <x v="77"/>
    <n v="3"/>
    <x v="2"/>
    <s v="&quot;Парабола&quot; пр. Дмитриева д.6/1"/>
  </r>
  <r>
    <d v="2020-03-18T12:42:59"/>
    <x v="77"/>
    <n v="3"/>
    <x v="2"/>
    <s v="&quot;Парабола&quot; пр. Дмитриева д.6/1"/>
  </r>
  <r>
    <d v="2020-03-18T13:00:00"/>
    <x v="77"/>
    <n v="3"/>
    <x v="2"/>
    <s v="&quot;Парабола&quot; пр. Дмитриева д.6/1"/>
  </r>
  <r>
    <d v="2020-03-18T13:00:00"/>
    <x v="77"/>
    <n v="3"/>
    <x v="2"/>
    <s v="&quot;Парабола&quot; пр. Дмитриева д.6/1"/>
  </r>
  <r>
    <d v="2020-03-18T13:00:00"/>
    <x v="77"/>
    <n v="2"/>
    <x v="1"/>
    <s v="&quot;Колибри&quot; ул. Широкая д.150"/>
  </r>
  <r>
    <d v="2020-03-18T13:00:00"/>
    <x v="77"/>
    <n v="2"/>
    <x v="1"/>
    <s v="&quot;Колибри&quot; ул. Широкая д.150"/>
  </r>
  <r>
    <d v="2020-03-18T13:00:00"/>
    <x v="77"/>
    <n v="2"/>
    <x v="1"/>
    <s v="&quot;Колибри&quot; ул. Широкая д.150"/>
  </r>
  <r>
    <d v="2020-03-18T13:00:00"/>
    <x v="77"/>
    <n v="2"/>
    <x v="1"/>
    <s v="&quot;Колибри&quot; ул. Широкая д.150"/>
  </r>
  <r>
    <d v="2020-03-18T13:00:00"/>
    <x v="77"/>
    <n v="2"/>
    <x v="1"/>
    <s v="&quot;Колибри&quot; ул. Широкая д.150"/>
  </r>
  <r>
    <d v="2020-03-18T13:45:00"/>
    <x v="77"/>
    <n v="2"/>
    <x v="1"/>
    <s v="&quot;Колибри&quot; ул. Широкая д.150"/>
  </r>
  <r>
    <d v="2020-03-18T14:00:00"/>
    <x v="77"/>
    <n v="2"/>
    <x v="1"/>
    <s v="&quot;Колибри&quot; ул. Широкая д.150"/>
  </r>
  <r>
    <d v="2020-03-18T14:00:00"/>
    <x v="77"/>
    <n v="2"/>
    <x v="1"/>
    <s v="&quot;Колибри&quot; ул. Широкая д.150"/>
  </r>
  <r>
    <d v="2020-03-18T14:40:00"/>
    <x v="77"/>
    <n v="2"/>
    <x v="1"/>
    <s v="&quot;Колибри&quot; ул. Широкая д.150"/>
  </r>
  <r>
    <d v="2020-03-18T15:00:00"/>
    <x v="77"/>
    <n v="2"/>
    <x v="1"/>
    <s v="&quot;Колибри&quot; ул. Широкая д.150"/>
  </r>
  <r>
    <d v="2020-03-18T15:00:00"/>
    <x v="77"/>
    <n v="2"/>
    <x v="1"/>
    <s v="&quot;Колибри&quot; ул. Широкая д.150"/>
  </r>
  <r>
    <d v="2020-03-18T15:00:00"/>
    <x v="77"/>
    <n v="2"/>
    <x v="1"/>
    <s v="&quot;Колибри&quot; ул. Широкая д.150"/>
  </r>
  <r>
    <d v="2020-03-18T15:00:00"/>
    <x v="77"/>
    <n v="2"/>
    <x v="1"/>
    <s v="&quot;Колибри&quot; ул. Широкая д.150"/>
  </r>
  <r>
    <d v="2020-03-18T15:00:00"/>
    <x v="77"/>
    <n v="2"/>
    <x v="1"/>
    <s v="&quot;Колибри&quot; ул. Широкая д.150"/>
  </r>
  <r>
    <d v="2020-03-18T15:00:00"/>
    <x v="77"/>
    <n v="2"/>
    <x v="1"/>
    <s v="&quot;Колибри&quot; ул. Широкая д.150"/>
  </r>
  <r>
    <d v="2020-03-18T15:58:00"/>
    <x v="77"/>
    <n v="2"/>
    <x v="1"/>
    <s v="&quot;Колибри&quot; ул. Широкая д.150"/>
  </r>
  <r>
    <d v="2020-03-18T16:00:00"/>
    <x v="77"/>
    <n v="2"/>
    <x v="1"/>
    <s v="&quot;Колибри&quot; ул. Широкая д.150"/>
  </r>
  <r>
    <d v="2020-03-18T16:00:00"/>
    <x v="77"/>
    <n v="2"/>
    <x v="1"/>
    <s v="&quot;Колибри&quot; ул. Широкая д.150"/>
  </r>
  <r>
    <d v="2020-03-18T16:00:00"/>
    <x v="77"/>
    <n v="2"/>
    <x v="1"/>
    <s v="&quot;Колибри&quot; ул. Широкая д.150"/>
  </r>
  <r>
    <d v="2020-03-18T17:00:00"/>
    <x v="77"/>
    <n v="2"/>
    <x v="1"/>
    <s v="&quot;Колибри&quot; ул. Широкая д.150"/>
  </r>
  <r>
    <d v="2020-03-18T18:00:00"/>
    <x v="77"/>
    <n v="2"/>
    <x v="1"/>
    <s v="&quot;Колибри&quot; ул. Широкая д.150"/>
  </r>
  <r>
    <d v="2020-03-18T18:00:00"/>
    <x v="77"/>
    <n v="2"/>
    <x v="1"/>
    <s v="&quot;Колибри&quot; ул. Широкая д.150"/>
  </r>
  <r>
    <d v="2020-03-18T19:00:00"/>
    <x v="77"/>
    <n v="2"/>
    <x v="1"/>
    <s v="&quot;Колибри&quot; ул. Широкая д.150"/>
  </r>
  <r>
    <d v="2020-03-18T19:00:00"/>
    <x v="77"/>
    <n v="2"/>
    <x v="1"/>
    <s v="&quot;Колибри&quot; ул. Широкая д.150"/>
  </r>
  <r>
    <d v="2020-03-18T19:00:00"/>
    <x v="77"/>
    <n v="2"/>
    <x v="1"/>
    <s v="&quot;Колибри&quot; ул. Широкая д.150"/>
  </r>
  <r>
    <d v="2020-03-18T21:00:00"/>
    <x v="77"/>
    <n v="2"/>
    <x v="1"/>
    <s v="&quot;Колибри&quot; ул. Широкая д.150"/>
  </r>
  <r>
    <d v="2020-03-18T21:10:00"/>
    <x v="77"/>
    <n v="2"/>
    <x v="1"/>
    <s v="&quot;Колибри&quot; ул. Широкая д.150"/>
  </r>
  <r>
    <d v="2020-03-18T22:00:00"/>
    <x v="77"/>
    <n v="2"/>
    <x v="1"/>
    <s v="&quot;Колибри&quot; ул. Широкая д.150"/>
  </r>
  <r>
    <d v="2020-03-18T22:00:00"/>
    <x v="77"/>
    <n v="2"/>
    <x v="1"/>
    <s v="&quot;Колибри&quot; ул. Широкая д.150"/>
  </r>
  <r>
    <d v="2020-03-19T01:33:01"/>
    <x v="78"/>
    <n v="2"/>
    <x v="1"/>
    <s v="&quot;Колибри&quot; ул. Широкая д.150"/>
  </r>
  <r>
    <d v="2020-03-19T05:58:00"/>
    <x v="78"/>
    <n v="2"/>
    <x v="1"/>
    <s v="&quot;Колибри&quot; ул. Широкая д.150"/>
  </r>
  <r>
    <d v="2020-03-19T06:00:00"/>
    <x v="78"/>
    <n v="2"/>
    <x v="1"/>
    <s v="&quot;Колибри&quot; ул. Широкая д.150"/>
  </r>
  <r>
    <d v="2020-03-19T06:10:00"/>
    <x v="78"/>
    <n v="2"/>
    <x v="1"/>
    <s v="&quot;Колибри&quot; ул. Широкая д.150"/>
  </r>
  <r>
    <d v="2020-03-19T06:55:00"/>
    <x v="78"/>
    <n v="2"/>
    <x v="1"/>
    <s v="&quot;Колибри&quot; ул. Широкая д.150"/>
  </r>
  <r>
    <d v="2020-03-19T07:41:00"/>
    <x v="78"/>
    <n v="2"/>
    <x v="1"/>
    <s v="&quot;Колибри&quot; ул. Широкая д.150"/>
  </r>
  <r>
    <d v="2020-03-19T08:00:00"/>
    <x v="78"/>
    <n v="2"/>
    <x v="1"/>
    <s v="&quot;Колибри&quot; ул. Широкая д.150"/>
  </r>
  <r>
    <d v="2020-03-19T08:00:00"/>
    <x v="78"/>
    <n v="2"/>
    <x v="1"/>
    <s v="&quot;Колибри&quot; ул. Широкая д.150"/>
  </r>
  <r>
    <d v="2020-03-19T08:5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00:00"/>
    <x v="78"/>
    <n v="2"/>
    <x v="1"/>
    <s v="&quot;Колибри&quot; ул. Широкая д.150"/>
  </r>
  <r>
    <d v="2020-03-19T09:30:00"/>
    <x v="78"/>
    <n v="2"/>
    <x v="1"/>
    <s v="&quot;Колибри&quot; ул. Широкая д.150"/>
  </r>
  <r>
    <d v="2020-03-19T10:00:00"/>
    <x v="78"/>
    <n v="2"/>
    <x v="1"/>
    <s v="&quot;Колибри&quot; ул. Широкая д.150"/>
  </r>
  <r>
    <d v="2020-03-19T10:00:00"/>
    <x v="78"/>
    <n v="2"/>
    <x v="1"/>
    <s v="&quot;Колибри&quot; ул. Широкая д.150"/>
  </r>
  <r>
    <d v="2020-03-19T10:00:00"/>
    <x v="78"/>
    <n v="2"/>
    <x v="1"/>
    <s v="&quot;Колибри&quot; ул. Широкая д.150"/>
  </r>
  <r>
    <d v="2020-03-19T10:00:00"/>
    <x v="78"/>
    <n v="2"/>
    <x v="1"/>
    <s v="&quot;Колибри&quot; ул. Широкая д.150"/>
  </r>
  <r>
    <d v="2020-03-19T10:00:00"/>
    <x v="78"/>
    <n v="2"/>
    <x v="1"/>
    <s v="&quot;Колибри&quot; ул. Широкая д.150"/>
  </r>
  <r>
    <d v="2020-03-19T10:00:00"/>
    <x v="78"/>
    <n v="2"/>
    <x v="1"/>
    <s v="&quot;Колибри&quot; ул. Широкая д.150"/>
  </r>
  <r>
    <d v="2020-03-19T10:00:00"/>
    <x v="78"/>
    <n v="2"/>
    <x v="1"/>
    <s v="&quot;Колибри&quot; ул. Широкая д.150"/>
  </r>
  <r>
    <d v="2020-03-19T10:00:00"/>
    <x v="78"/>
    <n v="2"/>
    <x v="1"/>
    <s v="&quot;Колибри&quot; ул. Широкая д.150"/>
  </r>
  <r>
    <d v="2020-03-19T11:00:00"/>
    <x v="78"/>
    <n v="2"/>
    <x v="1"/>
    <s v="&quot;Колибри&quot; ул. Широкая д.150"/>
  </r>
  <r>
    <d v="2020-03-19T11:00:00"/>
    <x v="78"/>
    <n v="2"/>
    <x v="1"/>
    <s v="&quot;Колибри&quot; ул. Широкая д.150"/>
  </r>
  <r>
    <d v="2020-03-19T11:00:00"/>
    <x v="78"/>
    <n v="2"/>
    <x v="1"/>
    <s v="&quot;Колибри&quot; ул. Широкая д.150"/>
  </r>
  <r>
    <d v="2020-03-19T11:30:00"/>
    <x v="78"/>
    <n v="2"/>
    <x v="1"/>
    <s v="&quot;Колибри&quot; ул. Широкая д.150"/>
  </r>
  <r>
    <d v="2020-03-19T12:00:00"/>
    <x v="78"/>
    <n v="2"/>
    <x v="1"/>
    <s v="&quot;Колибри&quot; ул. Широкая д.150"/>
  </r>
  <r>
    <d v="2020-03-19T12:00:00"/>
    <x v="78"/>
    <n v="2"/>
    <x v="1"/>
    <s v="&quot;Колибри&quot; ул. Широкая д.150"/>
  </r>
  <r>
    <d v="2020-03-19T12:00:00"/>
    <x v="78"/>
    <n v="2"/>
    <x v="1"/>
    <s v="&quot;Колибри&quot; ул. Широкая д.150"/>
  </r>
  <r>
    <d v="2020-03-19T12:53:00"/>
    <x v="78"/>
    <n v="2"/>
    <x v="1"/>
    <s v="&quot;Колибри&quot; ул. Широкая д.150"/>
  </r>
  <r>
    <d v="2020-03-19T13:00:00"/>
    <x v="78"/>
    <n v="2"/>
    <x v="1"/>
    <s v="&quot;Колибри&quot; ул. Широкая д.150"/>
  </r>
  <r>
    <d v="2020-03-19T13:00:00"/>
    <x v="78"/>
    <n v="2"/>
    <x v="1"/>
    <s v="&quot;Колибри&quot; ул. Широкая д.150"/>
  </r>
  <r>
    <d v="2020-03-19T13:00:00"/>
    <x v="78"/>
    <n v="2"/>
    <x v="1"/>
    <s v="&quot;Колибри&quot; ул. Широкая д.150"/>
  </r>
  <r>
    <d v="2020-03-19T14:00:00"/>
    <x v="78"/>
    <n v="2"/>
    <x v="1"/>
    <s v="&quot;Колибри&quot; ул. Широкая д.150"/>
  </r>
  <r>
    <d v="2020-03-19T14:00:00"/>
    <x v="78"/>
    <n v="2"/>
    <x v="1"/>
    <s v="&quot;Колибри&quot; ул. Широкая д.150"/>
  </r>
  <r>
    <d v="2020-03-19T14:00:00"/>
    <x v="78"/>
    <n v="2"/>
    <x v="1"/>
    <s v="&quot;Колибри&quot; ул. Широкая д.150"/>
  </r>
  <r>
    <d v="2020-03-19T14:00:00"/>
    <x v="78"/>
    <n v="2"/>
    <x v="1"/>
    <s v="&quot;Колибри&quot; ул. Широкая д.150"/>
  </r>
  <r>
    <d v="2020-03-19T14:00:00"/>
    <x v="78"/>
    <n v="2"/>
    <x v="1"/>
    <s v="&quot;Колибри&quot; ул. Широкая д.150"/>
  </r>
  <r>
    <d v="2020-03-19T14:00:00"/>
    <x v="78"/>
    <n v="2"/>
    <x v="1"/>
    <s v="&quot;Колибри&quot; ул. Широкая д.150"/>
  </r>
  <r>
    <d v="2020-03-19T14:10:00"/>
    <x v="78"/>
    <n v="2"/>
    <x v="1"/>
    <s v="&quot;Колибри&quot; ул. Широкая д.150"/>
  </r>
  <r>
    <d v="2020-03-19T15:00:00"/>
    <x v="78"/>
    <n v="2"/>
    <x v="1"/>
    <s v="&quot;Колибри&quot; ул. Широкая д.150"/>
  </r>
  <r>
    <d v="2020-03-19T15:00:00"/>
    <x v="78"/>
    <n v="2"/>
    <x v="1"/>
    <s v="&quot;Колибри&quot; ул. Широкая д.150"/>
  </r>
  <r>
    <d v="2020-03-19T15:00:00"/>
    <x v="78"/>
    <n v="2"/>
    <x v="1"/>
    <s v="&quot;Колибри&quot; ул. Широкая д.150"/>
  </r>
  <r>
    <d v="2020-03-19T15:40:00"/>
    <x v="78"/>
    <n v="2"/>
    <x v="1"/>
    <s v="&quot;Колибри&quot; ул. Широкая д.150"/>
  </r>
  <r>
    <d v="2020-03-19T16:00:00"/>
    <x v="78"/>
    <n v="2"/>
    <x v="1"/>
    <s v="&quot;Колибри&quot; ул. Широкая д.150"/>
  </r>
  <r>
    <d v="2020-03-19T16:00:00"/>
    <x v="78"/>
    <n v="2"/>
    <x v="1"/>
    <s v="&quot;Колибри&quot; ул. Широкая д.150"/>
  </r>
  <r>
    <d v="2020-03-19T16:00:00"/>
    <x v="78"/>
    <n v="2"/>
    <x v="1"/>
    <s v="&quot;Колибри&quot; ул. Широкая д.150"/>
  </r>
  <r>
    <d v="2020-03-19T17:00:00"/>
    <x v="78"/>
    <n v="2"/>
    <x v="1"/>
    <s v="&quot;Колибри&quot; ул. Широкая д.150"/>
  </r>
  <r>
    <d v="2020-03-19T17:00:00"/>
    <x v="78"/>
    <n v="2"/>
    <x v="1"/>
    <s v="&quot;Колибри&quot; ул. Широкая д.150"/>
  </r>
  <r>
    <d v="2020-03-19T18:00:00"/>
    <x v="78"/>
    <n v="2"/>
    <x v="1"/>
    <s v="&quot;Колибри&quot; ул. Широкая д.150"/>
  </r>
  <r>
    <d v="2020-03-19T18:00:00"/>
    <x v="78"/>
    <n v="2"/>
    <x v="1"/>
    <s v="&quot;Колибри&quot; ул. Широкая д.150"/>
  </r>
  <r>
    <d v="2020-03-19T18:00:00"/>
    <x v="78"/>
    <n v="2"/>
    <x v="1"/>
    <s v="&quot;Колибри&quot; ул. Широкая д.150"/>
  </r>
  <r>
    <d v="2020-03-19T18:30:00"/>
    <x v="78"/>
    <n v="2"/>
    <x v="1"/>
    <s v="&quot;Колибри&quot; ул. Широкая д.150"/>
  </r>
  <r>
    <d v="2020-03-19T19:01:00"/>
    <x v="78"/>
    <n v="2"/>
    <x v="1"/>
    <s v="&quot;Колибри&quot; ул. Широкая д.150"/>
  </r>
  <r>
    <d v="2020-03-19T19:08:06"/>
    <x v="78"/>
    <n v="2"/>
    <x v="1"/>
    <s v="&quot;Колибри&quot; ул. Широкая д.150"/>
  </r>
  <r>
    <d v="2020-03-19T19:10:00"/>
    <x v="78"/>
    <n v="2"/>
    <x v="1"/>
    <s v="&quot;Колибри&quot; ул. Широкая д.150"/>
  </r>
  <r>
    <d v="2020-03-19T19:47:00"/>
    <x v="78"/>
    <n v="2"/>
    <x v="1"/>
    <s v="&quot;Колибри&quot; ул. Широкая д.150"/>
  </r>
  <r>
    <d v="2020-03-19T20:30:00"/>
    <x v="78"/>
    <n v="2"/>
    <x v="1"/>
    <s v="&quot;Колибри&quot; ул. Широкая д.150"/>
  </r>
  <r>
    <d v="2020-03-19T21:00:00"/>
    <x v="78"/>
    <n v="2"/>
    <x v="1"/>
    <s v="&quot;Колибри&quot; ул. Широкая д.150"/>
  </r>
  <r>
    <d v="2020-03-19T21:00:00"/>
    <x v="78"/>
    <n v="2"/>
    <x v="1"/>
    <s v="&quot;Колибри&quot; ул. Широкая д.150"/>
  </r>
  <r>
    <d v="2020-03-19T21:00:00"/>
    <x v="78"/>
    <n v="2"/>
    <x v="1"/>
    <s v="&quot;Колибри&quot; ул. Широкая д.150"/>
  </r>
  <r>
    <d v="2020-03-19T21:00:00"/>
    <x v="78"/>
    <n v="2"/>
    <x v="1"/>
    <s v="&quot;Колибри&quot; ул. Широкая д.150"/>
  </r>
  <r>
    <d v="2020-03-19T22:30:00"/>
    <x v="78"/>
    <n v="2"/>
    <x v="1"/>
    <s v="&quot;Колибри&quot; ул. Широкая д.150"/>
  </r>
  <r>
    <d v="2020-03-20T00:20:00"/>
    <x v="79"/>
    <n v="2"/>
    <x v="1"/>
    <s v="&quot;Колибри&quot; ул. Широкая д.150"/>
  </r>
  <r>
    <d v="2020-03-20T01:00:00"/>
    <x v="79"/>
    <n v="2"/>
    <x v="1"/>
    <s v="&quot;Колибри&quot; ул. Широкая д.150"/>
  </r>
  <r>
    <d v="2020-03-20T05:00:00"/>
    <x v="79"/>
    <n v="2"/>
    <x v="1"/>
    <s v="&quot;Колибри&quot; ул. Широкая д.150"/>
  </r>
  <r>
    <d v="2020-03-20T06:00:00"/>
    <x v="79"/>
    <n v="2"/>
    <x v="1"/>
    <s v="&quot;Колибри&quot; ул. Широкая д.150"/>
  </r>
  <r>
    <d v="2020-03-20T06:00:00"/>
    <x v="79"/>
    <n v="2"/>
    <x v="1"/>
    <s v="&quot;Колибри&quot; ул. Широкая д.150"/>
  </r>
  <r>
    <d v="2020-03-20T06:38:00"/>
    <x v="79"/>
    <n v="2"/>
    <x v="1"/>
    <s v="&quot;Колибри&quot; ул. Широкая д.150"/>
  </r>
  <r>
    <d v="2020-03-20T08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00:00"/>
    <x v="79"/>
    <n v="2"/>
    <x v="1"/>
    <s v="&quot;Колибри&quot; ул. Широкая д.150"/>
  </r>
  <r>
    <d v="2020-03-20T09:30:00"/>
    <x v="79"/>
    <n v="2"/>
    <x v="1"/>
    <s v="&quot;Колибри&quot; ул. Широкая д.150"/>
  </r>
  <r>
    <d v="2020-03-20T09:41:00"/>
    <x v="79"/>
    <n v="2"/>
    <x v="1"/>
    <s v="&quot;Колибри&quot; ул. Широкая д.150"/>
  </r>
  <r>
    <d v="2020-03-20T10:00:00"/>
    <x v="79"/>
    <n v="2"/>
    <x v="1"/>
    <s v="&quot;Колибри&quot; ул. Широкая д.150"/>
  </r>
  <r>
    <d v="2020-03-20T10:00:00"/>
    <x v="79"/>
    <n v="2"/>
    <x v="1"/>
    <s v="&quot;Колибри&quot; ул. Широкая д.150"/>
  </r>
  <r>
    <d v="2020-03-20T10:00:00"/>
    <x v="79"/>
    <n v="2"/>
    <x v="1"/>
    <s v="&quot;Колибри&quot; ул. Широкая д.150"/>
  </r>
  <r>
    <d v="2020-03-20T10:00:00"/>
    <x v="79"/>
    <n v="2"/>
    <x v="1"/>
    <s v="&quot;Колибри&quot; ул. Широкая д.150"/>
  </r>
  <r>
    <d v="2020-03-20T10:00:00"/>
    <x v="79"/>
    <n v="2"/>
    <x v="1"/>
    <s v="&quot;Колибри&quot; ул. Широкая д.150"/>
  </r>
  <r>
    <d v="2020-03-20T10:00:00"/>
    <x v="79"/>
    <n v="2"/>
    <x v="1"/>
    <s v="&quot;Колибри&quot; ул. Широкая д.150"/>
  </r>
  <r>
    <d v="2020-03-20T10:00:00"/>
    <x v="79"/>
    <n v="2"/>
    <x v="1"/>
    <s v="&quot;Колибри&quot; ул. Широкая д.150"/>
  </r>
  <r>
    <d v="2020-03-20T10:00:00"/>
    <x v="79"/>
    <n v="2"/>
    <x v="1"/>
    <s v="&quot;Колибри&quot; ул. Широкая д.150"/>
  </r>
  <r>
    <d v="2020-03-20T10:00:00"/>
    <x v="79"/>
    <n v="2"/>
    <x v="1"/>
    <s v="&quot;Колибри&quot; ул. Широкая д.150"/>
  </r>
  <r>
    <d v="2020-03-20T10:00:00"/>
    <x v="79"/>
    <n v="2"/>
    <x v="1"/>
    <s v="&quot;Колибри&quot; ул. Широкая д.150"/>
  </r>
  <r>
    <d v="2020-03-20T10:30:00"/>
    <x v="79"/>
    <n v="2"/>
    <x v="1"/>
    <s v="&quot;Колибри&quot; ул. Широкая д.150"/>
  </r>
  <r>
    <d v="2020-03-20T10:55:00"/>
    <x v="79"/>
    <n v="2"/>
    <x v="1"/>
    <s v="&quot;Колибри&quot; ул. Широкая д.150"/>
  </r>
  <r>
    <d v="2020-03-20T11:00:00"/>
    <x v="79"/>
    <n v="2"/>
    <x v="1"/>
    <s v="&quot;Колибри&quot; ул. Широкая д.150"/>
  </r>
  <r>
    <d v="2020-03-20T12:00:00"/>
    <x v="79"/>
    <n v="2"/>
    <x v="1"/>
    <s v="&quot;Колибри&quot; ул. Широкая д.150"/>
  </r>
  <r>
    <d v="2020-03-20T12:00:00"/>
    <x v="79"/>
    <n v="2"/>
    <x v="1"/>
    <s v="&quot;Колибри&quot; ул. Широкая д.150"/>
  </r>
  <r>
    <d v="2020-03-20T12:00:00"/>
    <x v="79"/>
    <n v="2"/>
    <x v="1"/>
    <s v="&quot;Колибри&quot; ул. Широкая д.150"/>
  </r>
  <r>
    <d v="2020-03-20T13:00:00"/>
    <x v="79"/>
    <n v="2"/>
    <x v="1"/>
    <s v="&quot;Колибри&quot; ул. Широкая д.150"/>
  </r>
  <r>
    <d v="2020-03-20T13:00:00"/>
    <x v="79"/>
    <n v="2"/>
    <x v="1"/>
    <s v="&quot;Колибри&quot; ул. Широкая д.150"/>
  </r>
  <r>
    <d v="2020-03-20T13:00:00"/>
    <x v="79"/>
    <n v="2"/>
    <x v="1"/>
    <s v="&quot;Колибри&quot; ул. Широкая д.150"/>
  </r>
  <r>
    <d v="2020-03-20T14:00:00"/>
    <x v="79"/>
    <n v="2"/>
    <x v="1"/>
    <s v="&quot;Колибри&quot; ул. Широкая д.150"/>
  </r>
  <r>
    <d v="2020-03-20T14:00:00"/>
    <x v="79"/>
    <n v="2"/>
    <x v="1"/>
    <s v="&quot;Колибри&quot; ул. Широкая д.150"/>
  </r>
  <r>
    <d v="2020-03-20T14:00:00"/>
    <x v="79"/>
    <n v="2"/>
    <x v="1"/>
    <s v="&quot;Колибри&quot; ул. Широкая д.150"/>
  </r>
  <r>
    <d v="2020-03-20T14:00:00"/>
    <x v="79"/>
    <n v="2"/>
    <x v="1"/>
    <s v="&quot;Колибри&quot; ул. Широкая д.150"/>
  </r>
  <r>
    <d v="2020-03-20T14:00:00"/>
    <x v="79"/>
    <n v="2"/>
    <x v="1"/>
    <s v="&quot;Колибри&quot; ул. Широкая д.150"/>
  </r>
  <r>
    <d v="2020-03-20T14:58:00"/>
    <x v="79"/>
    <n v="2"/>
    <x v="1"/>
    <s v="&quot;Колибри&quot; ул. Широкая д.150"/>
  </r>
  <r>
    <d v="2020-03-20T15:00:00"/>
    <x v="79"/>
    <n v="2"/>
    <x v="1"/>
    <s v="&quot;Колибри&quot; ул. Широкая д.150"/>
  </r>
  <r>
    <d v="2020-03-20T15:00:00"/>
    <x v="79"/>
    <n v="2"/>
    <x v="1"/>
    <s v="&quot;Колибри&quot; ул. Широкая д.150"/>
  </r>
  <r>
    <d v="2020-03-20T15:00:00"/>
    <x v="79"/>
    <n v="2"/>
    <x v="1"/>
    <s v="&quot;Колибри&quot; ул. Широкая д.150"/>
  </r>
  <r>
    <d v="2020-03-20T15:00:00"/>
    <x v="79"/>
    <n v="2"/>
    <x v="1"/>
    <s v="&quot;Колибри&quot; ул. Широкая д.150"/>
  </r>
  <r>
    <d v="2020-03-20T15:00:00"/>
    <x v="79"/>
    <n v="2"/>
    <x v="1"/>
    <s v="&quot;Колибри&quot; ул. Широкая д.150"/>
  </r>
  <r>
    <d v="2020-03-20T16:00:00"/>
    <x v="79"/>
    <n v="2"/>
    <x v="1"/>
    <s v="&quot;Колибри&quot; ул. Широкая д.150"/>
  </r>
  <r>
    <d v="2020-03-20T16:00:00"/>
    <x v="79"/>
    <n v="2"/>
    <x v="1"/>
    <s v="&quot;Колибри&quot; ул. Широкая д.150"/>
  </r>
  <r>
    <d v="2020-03-20T16:01:00"/>
    <x v="79"/>
    <n v="2"/>
    <x v="1"/>
    <s v="&quot;Колибри&quot; ул. Широкая д.150"/>
  </r>
  <r>
    <d v="2020-03-20T16:40:00"/>
    <x v="79"/>
    <n v="2"/>
    <x v="1"/>
    <s v="&quot;Колибри&quot; ул. Широкая д.150"/>
  </r>
  <r>
    <d v="2020-03-20T17:00:00"/>
    <x v="79"/>
    <n v="2"/>
    <x v="1"/>
    <s v="&quot;Колибри&quot; ул. Широкая д.150"/>
  </r>
  <r>
    <d v="2020-03-20T18:00:00"/>
    <x v="79"/>
    <n v="2"/>
    <x v="1"/>
    <s v="&quot;Колибри&quot; ул. Широкая д.150"/>
  </r>
  <r>
    <d v="2020-03-20T18:00:00"/>
    <x v="79"/>
    <n v="2"/>
    <x v="1"/>
    <s v="&quot;Колибри&quot; ул. Широкая д.150"/>
  </r>
  <r>
    <d v="2020-03-20T18:00:00"/>
    <x v="79"/>
    <n v="2"/>
    <x v="1"/>
    <s v="&quot;Колибри&quot; ул. Широкая д.150"/>
  </r>
  <r>
    <d v="2020-03-20T18:00:00"/>
    <x v="79"/>
    <n v="2"/>
    <x v="1"/>
    <s v="&quot;Колибри&quot; ул. Широкая д.150"/>
  </r>
  <r>
    <d v="2020-03-20T19:00:00"/>
    <x v="79"/>
    <n v="2"/>
    <x v="1"/>
    <s v="&quot;Колибри&quot; ул. Широкая д.150"/>
  </r>
  <r>
    <d v="2020-03-20T19:00:00"/>
    <x v="79"/>
    <n v="2"/>
    <x v="1"/>
    <s v="&quot;Колибри&quot; ул. Широкая д.150"/>
  </r>
  <r>
    <d v="2020-03-20T20:00:00"/>
    <x v="79"/>
    <n v="2"/>
    <x v="1"/>
    <s v="&quot;Колибри&quot; ул. Широкая д.150"/>
  </r>
  <r>
    <d v="2020-03-20T20:44:00"/>
    <x v="79"/>
    <n v="2"/>
    <x v="1"/>
    <s v="&quot;Колибри&quot; ул. Широкая д.150"/>
  </r>
  <r>
    <d v="2020-03-20T23:00:00"/>
    <x v="79"/>
    <n v="2"/>
    <x v="1"/>
    <s v="&quot;Колибри&quot; ул. Широкая д.150"/>
  </r>
  <r>
    <d v="2020-03-20T23:00:00"/>
    <x v="79"/>
    <n v="2"/>
    <x v="1"/>
    <s v="&quot;Колибри&quot; ул. Широкая д.150"/>
  </r>
  <r>
    <d v="2020-03-20T23:00:00"/>
    <x v="79"/>
    <n v="2"/>
    <x v="1"/>
    <s v="&quot;Колибри&quot; ул. Широкая д.150"/>
  </r>
  <r>
    <d v="2020-03-21T02:00:00"/>
    <x v="80"/>
    <n v="2"/>
    <x v="1"/>
    <s v="&quot;Колибри&quot; ул. Широкая д.150"/>
  </r>
  <r>
    <d v="2020-03-21T05:00:00"/>
    <x v="80"/>
    <n v="2"/>
    <x v="1"/>
    <s v="&quot;Колибри&quot; ул. Широкая д.150"/>
  </r>
  <r>
    <d v="2020-03-21T06:00:00"/>
    <x v="80"/>
    <n v="2"/>
    <x v="1"/>
    <s v="&quot;Колибри&quot; ул. Широкая д.150"/>
  </r>
  <r>
    <d v="2020-03-21T08:00:00"/>
    <x v="80"/>
    <n v="2"/>
    <x v="1"/>
    <s v="&quot;Колибри&quot; ул. Широкая д.150"/>
  </r>
  <r>
    <d v="2020-03-21T08:00:00"/>
    <x v="80"/>
    <n v="2"/>
    <x v="1"/>
    <s v="&quot;Колибри&quot; ул. Широкая д.150"/>
  </r>
  <r>
    <d v="2020-03-21T08:00:00"/>
    <x v="80"/>
    <n v="2"/>
    <x v="1"/>
    <s v="&quot;Колибри&quot; ул. Широкая д.150"/>
  </r>
  <r>
    <d v="2020-03-21T08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09:00:00"/>
    <x v="80"/>
    <n v="2"/>
    <x v="1"/>
    <s v="&quot;Колибри&quot; ул. Широкая д.150"/>
  </r>
  <r>
    <d v="2020-03-21T10:00:00"/>
    <x v="80"/>
    <n v="2"/>
    <x v="1"/>
    <s v="&quot;Колибри&quot; ул. Широкая д.150"/>
  </r>
  <r>
    <d v="2020-03-21T10:00:00"/>
    <x v="80"/>
    <n v="2"/>
    <x v="1"/>
    <s v="&quot;Колибри&quot; ул. Широкая д.150"/>
  </r>
  <r>
    <d v="2020-03-21T10:00:00"/>
    <x v="80"/>
    <n v="2"/>
    <x v="1"/>
    <s v="&quot;Колибри&quot; ул. Широкая д.150"/>
  </r>
  <r>
    <d v="2020-03-21T10:00:00"/>
    <x v="80"/>
    <n v="2"/>
    <x v="1"/>
    <s v="&quot;Колибри&quot; ул. Широкая д.150"/>
  </r>
  <r>
    <d v="2020-03-21T10:30:00"/>
    <x v="80"/>
    <n v="2"/>
    <x v="1"/>
    <s v="&quot;Колибри&quot; ул. Широкая д.150"/>
  </r>
  <r>
    <d v="2020-03-21T10:30:00"/>
    <x v="80"/>
    <n v="2"/>
    <x v="1"/>
    <s v="&quot;Колибри&quot; ул. Широкая д.150"/>
  </r>
  <r>
    <d v="2020-03-21T11:00:00"/>
    <x v="80"/>
    <n v="2"/>
    <x v="1"/>
    <s v="&quot;Колибри&quot; ул. Широкая д.150"/>
  </r>
  <r>
    <d v="2020-03-21T11:00:00"/>
    <x v="80"/>
    <n v="2"/>
    <x v="1"/>
    <s v="&quot;Колибри&quot; ул. Широкая д.150"/>
  </r>
  <r>
    <d v="2020-03-21T11:00:00"/>
    <x v="80"/>
    <n v="2"/>
    <x v="1"/>
    <s v="&quot;Колибри&quot; ул. Широкая д.150"/>
  </r>
  <r>
    <d v="2020-03-21T11:30:00"/>
    <x v="80"/>
    <n v="2"/>
    <x v="1"/>
    <s v="&quot;Колибри&quot; ул. Широкая д.150"/>
  </r>
  <r>
    <d v="2020-03-21T12:00:00"/>
    <x v="80"/>
    <n v="2"/>
    <x v="1"/>
    <s v="&quot;Колибри&quot; ул. Широкая д.150"/>
  </r>
  <r>
    <d v="2020-03-21T12:00:00"/>
    <x v="80"/>
    <n v="2"/>
    <x v="1"/>
    <s v="&quot;Колибри&quot; ул. Широкая д.150"/>
  </r>
  <r>
    <d v="2020-03-21T12:00:00"/>
    <x v="80"/>
    <n v="2"/>
    <x v="1"/>
    <s v="&quot;Колибри&quot; ул. Широкая д.150"/>
  </r>
  <r>
    <d v="2020-03-21T13:00:00"/>
    <x v="80"/>
    <n v="2"/>
    <x v="1"/>
    <s v="&quot;Колибри&quot; ул. Широкая д.150"/>
  </r>
  <r>
    <d v="2020-03-21T13:00:00"/>
    <x v="80"/>
    <n v="2"/>
    <x v="1"/>
    <s v="&quot;Колибри&quot; ул. Широкая д.150"/>
  </r>
  <r>
    <d v="2020-03-21T13:00:00"/>
    <x v="80"/>
    <n v="2"/>
    <x v="1"/>
    <s v="&quot;Колибри&quot; ул. Широкая д.150"/>
  </r>
  <r>
    <d v="2020-03-21T13:24:10"/>
    <x v="80"/>
    <n v="2"/>
    <x v="1"/>
    <s v="&quot;Колибри&quot; ул. Широкая д.150"/>
  </r>
  <r>
    <d v="2020-03-21T13:45:57"/>
    <x v="80"/>
    <n v="2"/>
    <x v="1"/>
    <s v="&quot;Колибри&quot; ул. Широкая д.150"/>
  </r>
  <r>
    <d v="2020-03-21T14:00:00"/>
    <x v="80"/>
    <n v="2"/>
    <x v="1"/>
    <s v="&quot;Колибри&quot; ул. Широкая д.150"/>
  </r>
  <r>
    <d v="2020-03-21T14:00:00"/>
    <x v="80"/>
    <n v="2"/>
    <x v="1"/>
    <s v="&quot;Колибри&quot; ул. Широкая д.150"/>
  </r>
  <r>
    <d v="2020-03-21T14:00:00"/>
    <x v="80"/>
    <n v="2"/>
    <x v="1"/>
    <s v="&quot;Колибри&quot; ул. Широкая д.150"/>
  </r>
  <r>
    <d v="2020-03-21T14:00:00"/>
    <x v="80"/>
    <n v="2"/>
    <x v="1"/>
    <s v="&quot;Колибри&quot; ул. Широкая д.150"/>
  </r>
  <r>
    <d v="2020-03-21T14:00:00"/>
    <x v="80"/>
    <n v="2"/>
    <x v="1"/>
    <s v="&quot;Колибри&quot; ул. Широкая д.150"/>
  </r>
  <r>
    <d v="2020-03-21T14:00:00"/>
    <x v="80"/>
    <n v="2"/>
    <x v="1"/>
    <s v="&quot;Колибри&quot; ул. Широкая д.150"/>
  </r>
  <r>
    <d v="2020-03-21T15:00:00"/>
    <x v="80"/>
    <n v="2"/>
    <x v="1"/>
    <s v="&quot;Колибри&quot; ул. Широкая д.150"/>
  </r>
  <r>
    <d v="2020-03-21T15:00:00"/>
    <x v="80"/>
    <n v="2"/>
    <x v="1"/>
    <s v="&quot;Колибри&quot; ул. Широкая д.150"/>
  </r>
  <r>
    <d v="2020-03-21T15:00:00"/>
    <x v="80"/>
    <n v="2"/>
    <x v="1"/>
    <s v="&quot;Колибри&quot; ул. Широкая д.150"/>
  </r>
  <r>
    <d v="2020-03-21T15:00:00"/>
    <x v="80"/>
    <n v="2"/>
    <x v="1"/>
    <s v="&quot;Колибри&quot; ул. Широкая д.150"/>
  </r>
  <r>
    <d v="2020-03-21T15:10:00"/>
    <x v="80"/>
    <n v="2"/>
    <x v="1"/>
    <s v="&quot;Колибри&quot; ул. Широкая д.150"/>
  </r>
  <r>
    <d v="2020-03-21T15:10:00"/>
    <x v="80"/>
    <n v="2"/>
    <x v="1"/>
    <s v="&quot;Колибри&quot; ул. Широкая д.150"/>
  </r>
  <r>
    <d v="2020-03-21T15:20:00"/>
    <x v="80"/>
    <n v="2"/>
    <x v="1"/>
    <s v="&quot;Колибри&quot; ул. Широкая д.150"/>
  </r>
  <r>
    <d v="2020-03-21T15:58:00"/>
    <x v="80"/>
    <n v="2"/>
    <x v="1"/>
    <s v="&quot;Колибри&quot; ул. Широкая д.150"/>
  </r>
  <r>
    <d v="2020-03-21T16:00:00"/>
    <x v="80"/>
    <n v="2"/>
    <x v="1"/>
    <s v="&quot;Колибри&quot; ул. Широкая д.150"/>
  </r>
  <r>
    <d v="2020-03-21T16:00:00"/>
    <x v="80"/>
    <n v="2"/>
    <x v="1"/>
    <s v="&quot;Колибри&quot; ул. Широкая д.150"/>
  </r>
  <r>
    <d v="2020-03-21T16:00:00"/>
    <x v="80"/>
    <n v="2"/>
    <x v="1"/>
    <s v="&quot;Колибри&quot; ул. Широкая д.150"/>
  </r>
  <r>
    <d v="2020-03-21T16:00:00"/>
    <x v="80"/>
    <n v="2"/>
    <x v="1"/>
    <s v="&quot;Колибри&quot; ул. Широкая д.150"/>
  </r>
  <r>
    <d v="2020-03-21T17:00:00"/>
    <x v="80"/>
    <n v="2"/>
    <x v="1"/>
    <s v="&quot;Колибри&quot; ул. Широкая д.150"/>
  </r>
  <r>
    <d v="2020-03-21T17:58:00"/>
    <x v="80"/>
    <n v="2"/>
    <x v="1"/>
    <s v="&quot;Колибри&quot; ул. Широкая д.150"/>
  </r>
  <r>
    <d v="2020-03-21T18:00:00"/>
    <x v="80"/>
    <n v="2"/>
    <x v="1"/>
    <s v="&quot;Колибри&quot; ул. Широкая д.150"/>
  </r>
  <r>
    <d v="2020-03-21T18:01:00"/>
    <x v="80"/>
    <n v="2"/>
    <x v="1"/>
    <s v="&quot;Колибри&quot; ул. Широкая д.150"/>
  </r>
  <r>
    <d v="2020-03-21T19:00:00"/>
    <x v="80"/>
    <n v="2"/>
    <x v="1"/>
    <s v="&quot;Колибри&quot; ул. Широкая д.150"/>
  </r>
  <r>
    <d v="2020-03-21T20:00:00"/>
    <x v="80"/>
    <n v="2"/>
    <x v="1"/>
    <s v="&quot;Колибри&quot; ул. Широкая д.150"/>
  </r>
  <r>
    <d v="2020-03-21T23:00:00"/>
    <x v="80"/>
    <n v="2"/>
    <x v="1"/>
    <s v="&quot;Колибри&quot; ул. Широкая д.150"/>
  </r>
  <r>
    <d v="2020-03-21T23:55:00"/>
    <x v="80"/>
    <n v="2"/>
    <x v="1"/>
    <s v="&quot;Колибри&quot; ул. Широкая д.150"/>
  </r>
  <r>
    <d v="2020-03-22T00:30:00"/>
    <x v="81"/>
    <n v="2"/>
    <x v="1"/>
    <s v="&quot;Колибри&quot; ул. Широкая д.150"/>
  </r>
  <r>
    <d v="2020-03-22T01:00:00"/>
    <x v="81"/>
    <n v="2"/>
    <x v="1"/>
    <s v="&quot;Колибри&quot; ул. Широкая д.150"/>
  </r>
  <r>
    <d v="2020-03-22T07:45:00"/>
    <x v="81"/>
    <n v="2"/>
    <x v="1"/>
    <s v="&quot;Колибри&quot; ул. Широкая д.150"/>
  </r>
  <r>
    <d v="2020-03-22T08:00:00"/>
    <x v="81"/>
    <n v="2"/>
    <x v="1"/>
    <s v="&quot;Колибри&quot; ул. Широкая д.150"/>
  </r>
  <r>
    <d v="2020-03-22T08:00:00"/>
    <x v="81"/>
    <n v="2"/>
    <x v="1"/>
    <s v="&quot;Колибри&quot; ул. Широкая д.150"/>
  </r>
  <r>
    <d v="2020-03-22T08:00:00"/>
    <x v="81"/>
    <n v="2"/>
    <x v="1"/>
    <s v="&quot;Колибри&quot; ул. Широкая д.150"/>
  </r>
  <r>
    <d v="2020-03-22T08:30:00"/>
    <x v="81"/>
    <n v="2"/>
    <x v="1"/>
    <s v="&quot;Колибри&quot; ул. Широкая д.150"/>
  </r>
  <r>
    <d v="2020-03-22T08:56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09:00:00"/>
    <x v="81"/>
    <n v="2"/>
    <x v="1"/>
    <s v="&quot;Колибри&quot; ул. Широкая д.150"/>
  </r>
  <r>
    <d v="2020-03-22T10:00:00"/>
    <x v="81"/>
    <n v="2"/>
    <x v="1"/>
    <s v="&quot;Колибри&quot; ул. Широкая д.150"/>
  </r>
  <r>
    <d v="2020-03-22T10:00:00"/>
    <x v="81"/>
    <n v="2"/>
    <x v="1"/>
    <s v="&quot;Колибри&quot; ул. Широкая д.150"/>
  </r>
  <r>
    <d v="2020-03-22T10:00:00"/>
    <x v="81"/>
    <n v="2"/>
    <x v="1"/>
    <s v="&quot;Колибри&quot; ул. Широкая д.150"/>
  </r>
  <r>
    <d v="2020-03-22T10:00:00"/>
    <x v="81"/>
    <n v="2"/>
    <x v="1"/>
    <s v="&quot;Колибри&quot; ул. Широкая д.150"/>
  </r>
  <r>
    <d v="2020-03-22T11:00:00"/>
    <x v="81"/>
    <n v="2"/>
    <x v="1"/>
    <s v="&quot;Колибри&quot; ул. Широкая д.150"/>
  </r>
  <r>
    <d v="2020-03-22T11:00:00"/>
    <x v="81"/>
    <n v="2"/>
    <x v="1"/>
    <s v="&quot;Колибри&quot; ул. Широкая д.150"/>
  </r>
  <r>
    <d v="2020-03-22T11:00:00"/>
    <x v="81"/>
    <n v="2"/>
    <x v="1"/>
    <s v="&quot;Колибри&quot; ул. Широкая д.150"/>
  </r>
  <r>
    <d v="2020-03-22T11:00:00"/>
    <x v="81"/>
    <n v="2"/>
    <x v="1"/>
    <s v="&quot;Колибри&quot; ул. Широкая д.150"/>
  </r>
  <r>
    <d v="2020-03-22T11:00:00"/>
    <x v="81"/>
    <n v="2"/>
    <x v="1"/>
    <s v="&quot;Колибри&quot; ул. Широкая д.150"/>
  </r>
  <r>
    <d v="2020-03-22T11:00:00"/>
    <x v="81"/>
    <n v="2"/>
    <x v="1"/>
    <s v="&quot;Колибри&quot; ул. Широкая д.150"/>
  </r>
  <r>
    <d v="2020-03-22T11:00:00"/>
    <x v="81"/>
    <n v="2"/>
    <x v="1"/>
    <s v="&quot;Колибри&quot; ул. Широкая д.150"/>
  </r>
  <r>
    <d v="2020-03-22T12:00:00"/>
    <x v="81"/>
    <n v="2"/>
    <x v="1"/>
    <s v="&quot;Колибри&quot; ул. Широкая д.150"/>
  </r>
  <r>
    <d v="2020-03-22T12:00:00"/>
    <x v="81"/>
    <n v="2"/>
    <x v="1"/>
    <s v="&quot;Колибри&quot; ул. Широкая д.150"/>
  </r>
  <r>
    <d v="2020-03-22T12:00:00"/>
    <x v="81"/>
    <n v="2"/>
    <x v="1"/>
    <s v="&quot;Колибри&quot; ул. Широкая д.150"/>
  </r>
  <r>
    <d v="2020-03-22T12:52:40"/>
    <x v="81"/>
    <n v="2"/>
    <x v="1"/>
    <s v="&quot;Колибри&quot; ул. Широкая д.150"/>
  </r>
  <r>
    <d v="2020-03-22T13:00:00"/>
    <x v="81"/>
    <n v="2"/>
    <x v="1"/>
    <s v="&quot;Колибри&quot; ул. Широкая д.150"/>
  </r>
  <r>
    <d v="2020-03-22T13:00:00"/>
    <x v="81"/>
    <n v="1"/>
    <x v="0"/>
    <s v="&quot;Шанс&quot; ул.Заречная д.5"/>
  </r>
  <r>
    <d v="2020-03-22T14:00:00"/>
    <x v="81"/>
    <n v="2"/>
    <x v="1"/>
    <s v="&quot;Колибри&quot; ул. Широкая д.150"/>
  </r>
  <r>
    <d v="2020-03-22T14:00:00"/>
    <x v="81"/>
    <n v="3"/>
    <x v="2"/>
    <s v="&quot;Парабола&quot; пр. Дмитриева д.6/1"/>
  </r>
  <r>
    <d v="2020-03-22T14:00:00"/>
    <x v="81"/>
    <n v="4"/>
    <x v="3"/>
    <s v="&quot;Первый&quot; ул. Пахоменко д.30"/>
  </r>
  <r>
    <d v="2020-03-22T14:00:00"/>
    <x v="81"/>
    <n v="1"/>
    <x v="0"/>
    <s v="&quot;Шанс&quot; ул.Заречная д.5"/>
  </r>
  <r>
    <d v="2020-03-22T15:00:00"/>
    <x v="81"/>
    <n v="2"/>
    <x v="1"/>
    <s v="&quot;Колибри&quot; ул. Широкая д.150"/>
  </r>
  <r>
    <d v="2020-03-22T15:00:00"/>
    <x v="81"/>
    <n v="3"/>
    <x v="2"/>
    <s v="&quot;Парабола&quot; пр. Дмитриева д.6/1"/>
  </r>
  <r>
    <d v="2020-03-22T15:00:00"/>
    <x v="81"/>
    <n v="4"/>
    <x v="3"/>
    <s v="&quot;Первый&quot; ул. Пахоменко д.30"/>
  </r>
  <r>
    <d v="2020-03-22T15:10:00"/>
    <x v="81"/>
    <n v="1"/>
    <x v="0"/>
    <s v="&quot;Шанс&quot; ул.Заречная д.5"/>
  </r>
  <r>
    <d v="2020-03-22T16:00:00"/>
    <x v="81"/>
    <n v="2"/>
    <x v="1"/>
    <s v="&quot;Колибри&quot; ул. Широкая д.150"/>
  </r>
  <r>
    <d v="2020-03-22T16:00:00"/>
    <x v="81"/>
    <n v="3"/>
    <x v="2"/>
    <s v="&quot;Парабола&quot; пр. Дмитриева д.6/1"/>
  </r>
  <r>
    <d v="2020-03-22T16:18:00"/>
    <x v="81"/>
    <n v="4"/>
    <x v="3"/>
    <s v="&quot;Первый&quot; ул. Пахоменко д.30"/>
  </r>
  <r>
    <d v="2020-03-22T16:52:00"/>
    <x v="81"/>
    <n v="1"/>
    <x v="0"/>
    <s v="&quot;Шанс&quot; ул.Заречная д.5"/>
  </r>
  <r>
    <d v="2020-03-22T17:03:26"/>
    <x v="81"/>
    <n v="2"/>
    <x v="1"/>
    <s v="&quot;Колибри&quot; ул. Широкая д.150"/>
  </r>
  <r>
    <d v="2020-03-22T18:00:00"/>
    <x v="81"/>
    <n v="3"/>
    <x v="2"/>
    <s v="&quot;Парабола&quot; пр. Дмитриева д.6/1"/>
  </r>
  <r>
    <d v="2020-03-22T18:30:00"/>
    <x v="81"/>
    <n v="4"/>
    <x v="3"/>
    <s v="&quot;Первый&quot; ул. Пахоменко д.30"/>
  </r>
  <r>
    <d v="2020-03-22T19:30:00"/>
    <x v="81"/>
    <n v="1"/>
    <x v="0"/>
    <s v="&quot;Шанс&quot; ул.Заречная д.5"/>
  </r>
  <r>
    <d v="2020-03-22T20:00:00"/>
    <x v="81"/>
    <n v="2"/>
    <x v="1"/>
    <s v="&quot;Колибри&quot; ул. Широкая д.150"/>
  </r>
  <r>
    <d v="2020-03-22T23:00:00"/>
    <x v="81"/>
    <n v="3"/>
    <x v="2"/>
    <s v="&quot;Парабола&quot; пр. Дмитриева д.6/1"/>
  </r>
  <r>
    <d v="2020-03-22T23:00:00"/>
    <x v="81"/>
    <n v="4"/>
    <x v="3"/>
    <s v="&quot;Первый&quot; ул. Пахоменко д.30"/>
  </r>
  <r>
    <d v="2020-03-22T23:30:00"/>
    <x v="81"/>
    <n v="1"/>
    <x v="0"/>
    <s v="&quot;Шанс&quot; ул.Заречная д.5"/>
  </r>
  <r>
    <d v="2020-03-23T04:10:00"/>
    <x v="82"/>
    <n v="2"/>
    <x v="1"/>
    <s v="&quot;Колибри&quot; ул. Широкая д.150"/>
  </r>
  <r>
    <d v="2020-03-23T06:00:00"/>
    <x v="82"/>
    <n v="3"/>
    <x v="2"/>
    <s v="&quot;Парабола&quot; пр. Дмитриева д.6/1"/>
  </r>
  <r>
    <d v="2020-03-23T07:00:00"/>
    <x v="82"/>
    <n v="4"/>
    <x v="3"/>
    <s v="&quot;Первый&quot; ул. Пахоменко д.30"/>
  </r>
  <r>
    <d v="2020-03-23T07:30:00"/>
    <x v="82"/>
    <n v="1"/>
    <x v="0"/>
    <s v="&quot;Шанс&quot; ул.Заречная д.5"/>
  </r>
  <r>
    <d v="2020-03-23T08:00:00"/>
    <x v="82"/>
    <n v="2"/>
    <x v="1"/>
    <s v="&quot;Колибри&quot; ул. Широкая д.150"/>
  </r>
  <r>
    <d v="2020-03-23T08:00:00"/>
    <x v="82"/>
    <n v="3"/>
    <x v="2"/>
    <s v="&quot;Парабола&quot; пр. Дмитриева д.6/1"/>
  </r>
  <r>
    <d v="2020-03-23T08:00:00"/>
    <x v="82"/>
    <n v="4"/>
    <x v="3"/>
    <s v="&quot;Первый&quot; ул. Пахоменко д.30"/>
  </r>
  <r>
    <d v="2020-03-23T08:05:00"/>
    <x v="82"/>
    <n v="1"/>
    <x v="0"/>
    <s v="&quot;Шанс&quot; ул.Заречная д.5"/>
  </r>
  <r>
    <d v="2020-03-23T08:30:00"/>
    <x v="82"/>
    <n v="2"/>
    <x v="1"/>
    <s v="&quot;Колибри&quot; ул. Широкая д.150"/>
  </r>
  <r>
    <d v="2020-03-23T08:30:00"/>
    <x v="82"/>
    <n v="3"/>
    <x v="2"/>
    <s v="&quot;Парабола&quot; пр. Дмитриева д.6/1"/>
  </r>
  <r>
    <d v="2020-03-23T09:00:00"/>
    <x v="82"/>
    <n v="4"/>
    <x v="3"/>
    <s v="&quot;Первый&quot; ул. Пахоменко д.30"/>
  </r>
  <r>
    <d v="2020-03-23T09:00:00"/>
    <x v="82"/>
    <n v="1"/>
    <x v="0"/>
    <s v="&quot;Шанс&quot; ул.Заречная д.5"/>
  </r>
  <r>
    <d v="2020-03-23T09:00:00"/>
    <x v="82"/>
    <n v="2"/>
    <x v="1"/>
    <s v="&quot;Колибри&quot; ул. Широкая д.150"/>
  </r>
  <r>
    <d v="2020-03-23T09:00:00"/>
    <x v="82"/>
    <n v="3"/>
    <x v="2"/>
    <s v="&quot;Парабола&quot; пр. Дмитриева д.6/1"/>
  </r>
  <r>
    <d v="2020-03-23T09:00:00"/>
    <x v="82"/>
    <n v="4"/>
    <x v="3"/>
    <s v="&quot;Первый&quot; ул. Пахоменко д.30"/>
  </r>
  <r>
    <d v="2020-03-23T09:00:00"/>
    <x v="82"/>
    <n v="1"/>
    <x v="0"/>
    <s v="&quot;Шанс&quot; ул.Заречная д.5"/>
  </r>
  <r>
    <d v="2020-03-23T09:00:00"/>
    <x v="82"/>
    <n v="2"/>
    <x v="1"/>
    <s v="&quot;Колибри&quot; ул. Широкая д.150"/>
  </r>
  <r>
    <d v="2020-03-23T09:00:00"/>
    <x v="82"/>
    <n v="3"/>
    <x v="2"/>
    <s v="&quot;Парабола&quot; пр. Дмитриева д.6/1"/>
  </r>
  <r>
    <d v="2020-03-23T09:00:00"/>
    <x v="82"/>
    <n v="4"/>
    <x v="3"/>
    <s v="&quot;Первый&quot; ул. Пахоменко д.30"/>
  </r>
  <r>
    <d v="2020-03-23T09:00:00"/>
    <x v="82"/>
    <n v="1"/>
    <x v="0"/>
    <s v="&quot;Шанс&quot; ул.Заречная д.5"/>
  </r>
  <r>
    <d v="2020-03-23T09:00:00"/>
    <x v="82"/>
    <n v="2"/>
    <x v="1"/>
    <s v="&quot;Колибри&quot; ул. Широкая д.150"/>
  </r>
  <r>
    <d v="2020-03-23T09:00:00"/>
    <x v="82"/>
    <n v="3"/>
    <x v="2"/>
    <s v="&quot;Парабола&quot; пр. Дмитриева д.6/1"/>
  </r>
  <r>
    <d v="2020-03-23T09:00:00"/>
    <x v="82"/>
    <n v="4"/>
    <x v="3"/>
    <s v="&quot;Первый&quot; ул. Пахоменко д.30"/>
  </r>
  <r>
    <d v="2020-03-23T09:00:00"/>
    <x v="82"/>
    <n v="1"/>
    <x v="0"/>
    <s v="&quot;Шанс&quot; ул.Заречная д.5"/>
  </r>
  <r>
    <d v="2020-03-23T09:00:00"/>
    <x v="82"/>
    <n v="2"/>
    <x v="1"/>
    <s v="&quot;Колибри&quot; ул. Широкая д.150"/>
  </r>
  <r>
    <d v="2020-03-23T09:00:00"/>
    <x v="82"/>
    <n v="3"/>
    <x v="2"/>
    <s v="&quot;Парабола&quot; пр. Дмитриева д.6/1"/>
  </r>
  <r>
    <d v="2020-03-23T09:00:00"/>
    <x v="82"/>
    <n v="4"/>
    <x v="3"/>
    <s v="&quot;Первый&quot; ул. Пахоменко д.30"/>
  </r>
  <r>
    <d v="2020-03-23T09:50:00"/>
    <x v="82"/>
    <n v="1"/>
    <x v="0"/>
    <s v="&quot;Шанс&quot; ул.Заречная д.5"/>
  </r>
  <r>
    <d v="2020-03-23T10:00:00"/>
    <x v="82"/>
    <n v="2"/>
    <x v="1"/>
    <s v="&quot;Колибри&quot; ул. Широкая д.150"/>
  </r>
  <r>
    <d v="2020-03-23T10:00:00"/>
    <x v="82"/>
    <n v="3"/>
    <x v="2"/>
    <s v="&quot;Парабола&quot; пр. Дмитриева д.6/1"/>
  </r>
  <r>
    <d v="2020-03-23T10:00:00"/>
    <x v="82"/>
    <n v="4"/>
    <x v="3"/>
    <s v="&quot;Первый&quot; ул. Пахоменко д.30"/>
  </r>
  <r>
    <d v="2020-03-23T10:00:00"/>
    <x v="82"/>
    <n v="1"/>
    <x v="0"/>
    <s v="&quot;Шанс&quot; ул.Заречная д.5"/>
  </r>
  <r>
    <d v="2020-03-23T10:00:00"/>
    <x v="82"/>
    <n v="2"/>
    <x v="1"/>
    <s v="&quot;Колибри&quot; ул. Широкая д.150"/>
  </r>
  <r>
    <d v="2020-03-23T10:00:00"/>
    <x v="82"/>
    <n v="3"/>
    <x v="2"/>
    <s v="&quot;Парабола&quot; пр. Дмитриева д.6/1"/>
  </r>
  <r>
    <d v="2020-03-23T10:00:00"/>
    <x v="82"/>
    <n v="4"/>
    <x v="3"/>
    <s v="&quot;Первый&quot; ул. Пахоменко д.30"/>
  </r>
  <r>
    <d v="2020-03-23T10:00:00"/>
    <x v="82"/>
    <n v="1"/>
    <x v="0"/>
    <s v="&quot;Шанс&quot; ул.Заречная д.5"/>
  </r>
  <r>
    <d v="2020-03-23T10:00:00"/>
    <x v="82"/>
    <n v="2"/>
    <x v="1"/>
    <s v="&quot;Колибри&quot; ул. Широкая д.150"/>
  </r>
  <r>
    <d v="2020-03-23T11:00:00"/>
    <x v="82"/>
    <n v="3"/>
    <x v="2"/>
    <s v="&quot;Парабола&quot; пр. Дмитриева д.6/1"/>
  </r>
  <r>
    <d v="2020-03-23T11:00:00"/>
    <x v="82"/>
    <n v="4"/>
    <x v="3"/>
    <s v="&quot;Первый&quot; ул. Пахоменко д.30"/>
  </r>
  <r>
    <d v="2020-03-23T11:00:00"/>
    <x v="82"/>
    <n v="1"/>
    <x v="0"/>
    <s v="&quot;Шанс&quot; ул.Заречная д.5"/>
  </r>
  <r>
    <d v="2020-03-23T11:00:00"/>
    <x v="82"/>
    <n v="2"/>
    <x v="1"/>
    <s v="&quot;Колибри&quot; ул. Широкая д.150"/>
  </r>
  <r>
    <d v="2020-03-23T11:00:00"/>
    <x v="82"/>
    <n v="3"/>
    <x v="2"/>
    <s v="&quot;Парабола&quot; пр. Дмитриева д.6/1"/>
  </r>
  <r>
    <d v="2020-03-23T11:00:00"/>
    <x v="82"/>
    <n v="4"/>
    <x v="3"/>
    <s v="&quot;Первый&quot; ул. Пахоменко д.30"/>
  </r>
  <r>
    <d v="2020-03-23T11:00:00"/>
    <x v="82"/>
    <n v="2"/>
    <x v="1"/>
    <s v="&quot;Колибри&quot; ул. Широкая д.150"/>
  </r>
  <r>
    <d v="2020-03-23T11:00:00"/>
    <x v="82"/>
    <n v="2"/>
    <x v="1"/>
    <s v="&quot;Колибри&quot; ул. Широкая д.150"/>
  </r>
  <r>
    <d v="2020-03-23T12:00:00"/>
    <x v="82"/>
    <n v="2"/>
    <x v="1"/>
    <s v="&quot;Колибри&quot; ул. Широкая д.150"/>
  </r>
  <r>
    <d v="2020-03-23T12:00:00"/>
    <x v="82"/>
    <n v="2"/>
    <x v="1"/>
    <s v="&quot;Колибри&quot; ул. Широкая д.150"/>
  </r>
  <r>
    <d v="2020-03-23T12:00:00"/>
    <x v="82"/>
    <n v="2"/>
    <x v="1"/>
    <s v="&quot;Колибри&quot; ул. Широкая д.150"/>
  </r>
  <r>
    <d v="2020-03-23T12:37:50"/>
    <x v="82"/>
    <n v="2"/>
    <x v="1"/>
    <s v="&quot;Колибри&quot; ул. Широкая д.150"/>
  </r>
  <r>
    <d v="2020-03-23T13:00:00"/>
    <x v="82"/>
    <n v="2"/>
    <x v="1"/>
    <s v="&quot;Колибри&quot; ул. Широкая д.150"/>
  </r>
  <r>
    <d v="2020-03-23T13:00:00"/>
    <x v="82"/>
    <n v="2"/>
    <x v="1"/>
    <s v="&quot;Колибри&quot; ул. Широкая д.150"/>
  </r>
  <r>
    <d v="2020-03-23T13:00:00"/>
    <x v="82"/>
    <n v="2"/>
    <x v="1"/>
    <s v="&quot;Колибри&quot; ул. Широкая д.150"/>
  </r>
  <r>
    <d v="2020-03-23T13:03:50"/>
    <x v="82"/>
    <n v="2"/>
    <x v="1"/>
    <s v="&quot;Колибри&quot; ул. Широкая д.150"/>
  </r>
  <r>
    <d v="2020-03-23T14:00:00"/>
    <x v="82"/>
    <n v="2"/>
    <x v="1"/>
    <s v="&quot;Колибри&quot; ул. Широкая д.150"/>
  </r>
  <r>
    <d v="2020-03-23T14:33:59"/>
    <x v="82"/>
    <n v="2"/>
    <x v="1"/>
    <s v="&quot;Колибри&quot; ул. Широкая д.150"/>
  </r>
  <r>
    <d v="2020-03-23T15:00:00"/>
    <x v="82"/>
    <n v="2"/>
    <x v="1"/>
    <s v="&quot;Колибри&quot; ул. Широкая д.150"/>
  </r>
  <r>
    <d v="2020-03-23T15:00:00"/>
    <x v="82"/>
    <n v="2"/>
    <x v="1"/>
    <s v="&quot;Колибри&quot; ул. Широкая д.150"/>
  </r>
  <r>
    <d v="2020-03-23T15:00:00"/>
    <x v="82"/>
    <n v="2"/>
    <x v="1"/>
    <s v="&quot;Колибри&quot; ул. Широкая д.150"/>
  </r>
  <r>
    <d v="2020-03-23T16:00:00"/>
    <x v="82"/>
    <n v="2"/>
    <x v="1"/>
    <s v="&quot;Колибри&quot; ул. Широкая д.150"/>
  </r>
  <r>
    <d v="2020-03-23T16:00:00"/>
    <x v="82"/>
    <n v="2"/>
    <x v="1"/>
    <s v="&quot;Колибри&quot; ул. Широкая д.150"/>
  </r>
  <r>
    <d v="2020-03-23T17:00:00"/>
    <x v="82"/>
    <n v="2"/>
    <x v="1"/>
    <s v="&quot;Колибри&quot; ул. Широкая д.150"/>
  </r>
  <r>
    <d v="2020-03-23T17:00:00"/>
    <x v="82"/>
    <n v="2"/>
    <x v="1"/>
    <s v="&quot;Колибри&quot; ул. Широкая д.150"/>
  </r>
  <r>
    <d v="2020-03-23T18:00:00"/>
    <x v="82"/>
    <n v="2"/>
    <x v="1"/>
    <s v="&quot;Колибри&quot; ул. Широкая д.150"/>
  </r>
  <r>
    <d v="2020-03-23T18:00:00"/>
    <x v="82"/>
    <n v="2"/>
    <x v="1"/>
    <s v="&quot;Колибри&quot; ул. Широкая д.150"/>
  </r>
  <r>
    <d v="2020-03-23T20:00:00"/>
    <x v="82"/>
    <n v="2"/>
    <x v="1"/>
    <s v="&quot;Колибри&quot; ул. Широкая д.150"/>
  </r>
  <r>
    <d v="2020-03-23T21:00:00"/>
    <x v="82"/>
    <n v="2"/>
    <x v="1"/>
    <s v="&quot;Колибри&quot; ул. Широкая д.150"/>
  </r>
  <r>
    <d v="2020-03-23T22:00:00"/>
    <x v="82"/>
    <n v="2"/>
    <x v="1"/>
    <s v="&quot;Колибри&quot; ул. Широкая д.150"/>
  </r>
  <r>
    <d v="2020-03-24T05:00:00"/>
    <x v="83"/>
    <n v="2"/>
    <x v="1"/>
    <s v="&quot;Колибри&quot; ул. Широкая д.150"/>
  </r>
  <r>
    <d v="2020-03-24T05:00:00"/>
    <x v="83"/>
    <n v="2"/>
    <x v="1"/>
    <s v="&quot;Колибри&quot; ул. Широкая д.150"/>
  </r>
  <r>
    <d v="2020-03-24T06:00:00"/>
    <x v="83"/>
    <n v="2"/>
    <x v="1"/>
    <s v="&quot;Колибри&quot; ул. Широкая д.150"/>
  </r>
  <r>
    <d v="2020-03-24T07:00:00"/>
    <x v="83"/>
    <n v="2"/>
    <x v="1"/>
    <s v="&quot;Колибри&quot; ул. Широкая д.150"/>
  </r>
  <r>
    <d v="2020-03-24T07:00:00"/>
    <x v="83"/>
    <n v="2"/>
    <x v="1"/>
    <s v="&quot;Колибри&quot; ул. Широкая д.150"/>
  </r>
  <r>
    <d v="2020-03-24T08:00:00"/>
    <x v="83"/>
    <n v="2"/>
    <x v="1"/>
    <s v="&quot;Колибри&quot; ул. Широкая д.150"/>
  </r>
  <r>
    <d v="2020-03-24T08:00:00"/>
    <x v="83"/>
    <n v="2"/>
    <x v="1"/>
    <s v="&quot;Колибри&quot; ул. Широкая д.150"/>
  </r>
  <r>
    <d v="2020-03-24T08:00:00"/>
    <x v="83"/>
    <n v="2"/>
    <x v="1"/>
    <s v="&quot;Колибри&quot; ул. Широкая д.150"/>
  </r>
  <r>
    <d v="2020-03-24T08:30:00"/>
    <x v="83"/>
    <n v="2"/>
    <x v="1"/>
    <s v="&quot;Колибри&quot; ул. Широкая д.150"/>
  </r>
  <r>
    <d v="2020-03-24T08:30:49"/>
    <x v="83"/>
    <n v="2"/>
    <x v="1"/>
    <s v="&quot;Колибри&quot; ул. Широкая д.150"/>
  </r>
  <r>
    <d v="2020-03-24T08:5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00:00"/>
    <x v="83"/>
    <n v="2"/>
    <x v="1"/>
    <s v="&quot;Колибри&quot; ул. Широкая д.150"/>
  </r>
  <r>
    <d v="2020-03-24T09:30:00"/>
    <x v="83"/>
    <n v="2"/>
    <x v="1"/>
    <s v="&quot;Колибри&quot; ул. Широкая д.150"/>
  </r>
  <r>
    <d v="2020-03-24T09:45:00"/>
    <x v="83"/>
    <n v="2"/>
    <x v="1"/>
    <s v="&quot;Колибри&quot; ул. Широкая д.150"/>
  </r>
  <r>
    <d v="2020-03-24T10:00:00"/>
    <x v="83"/>
    <n v="2"/>
    <x v="1"/>
    <s v="&quot;Колибри&quot; ул. Широкая д.150"/>
  </r>
  <r>
    <d v="2020-03-24T10:00:00"/>
    <x v="83"/>
    <n v="2"/>
    <x v="1"/>
    <s v="&quot;Колибри&quot; ул. Широкая д.150"/>
  </r>
  <r>
    <d v="2020-03-24T10:00:00"/>
    <x v="83"/>
    <n v="2"/>
    <x v="1"/>
    <s v="&quot;Колибри&quot; ул. Широкая д.150"/>
  </r>
  <r>
    <d v="2020-03-24T10:00:00"/>
    <x v="83"/>
    <n v="2"/>
    <x v="1"/>
    <s v="&quot;Колибри&quot; ул. Широкая д.150"/>
  </r>
  <r>
    <d v="2020-03-24T10:00:00"/>
    <x v="83"/>
    <n v="2"/>
    <x v="1"/>
    <s v="&quot;Колибри&quot; ул. Широкая д.150"/>
  </r>
  <r>
    <d v="2020-03-24T10:00:00"/>
    <x v="83"/>
    <n v="2"/>
    <x v="1"/>
    <s v="&quot;Колибри&quot; ул. Широкая д.150"/>
  </r>
  <r>
    <d v="2020-03-24T10:00:00"/>
    <x v="83"/>
    <n v="2"/>
    <x v="1"/>
    <s v="&quot;Колибри&quot; ул. Широкая д.150"/>
  </r>
  <r>
    <d v="2020-03-24T10:00:00"/>
    <x v="83"/>
    <n v="2"/>
    <x v="1"/>
    <s v="&quot;Колибри&quot; ул. Широкая д.150"/>
  </r>
  <r>
    <d v="2020-03-24T10:00:00"/>
    <x v="83"/>
    <n v="2"/>
    <x v="1"/>
    <s v="&quot;Колибри&quot; ул. Широкая д.150"/>
  </r>
  <r>
    <d v="2020-03-24T10:00:00"/>
    <x v="83"/>
    <n v="2"/>
    <x v="1"/>
    <s v="&quot;Колибри&quot; ул. Широкая д.150"/>
  </r>
  <r>
    <d v="2020-03-24T11:00:00"/>
    <x v="83"/>
    <n v="2"/>
    <x v="1"/>
    <s v="&quot;Колибри&quot; ул. Широкая д.150"/>
  </r>
  <r>
    <d v="2020-03-24T11:00:00"/>
    <x v="83"/>
    <n v="2"/>
    <x v="1"/>
    <s v="&quot;Колибри&quot; ул. Широкая д.150"/>
  </r>
  <r>
    <d v="2020-03-24T11:00:00"/>
    <x v="83"/>
    <n v="2"/>
    <x v="1"/>
    <s v="&quot;Колибри&quot; ул. Широкая д.150"/>
  </r>
  <r>
    <d v="2020-03-24T11:00:00"/>
    <x v="83"/>
    <n v="2"/>
    <x v="1"/>
    <s v="&quot;Колибри&quot; ул. Широкая д.150"/>
  </r>
  <r>
    <d v="2020-03-24T11:00:00"/>
    <x v="83"/>
    <n v="2"/>
    <x v="1"/>
    <s v="&quot;Колибри&quot; ул. Широкая д.150"/>
  </r>
  <r>
    <d v="2020-03-24T11:00:00"/>
    <x v="83"/>
    <n v="2"/>
    <x v="1"/>
    <s v="&quot;Колибри&quot; ул. Широкая д.150"/>
  </r>
  <r>
    <d v="2020-03-24T11:33:36"/>
    <x v="83"/>
    <n v="2"/>
    <x v="1"/>
    <s v="&quot;Колибри&quot; ул. Широкая д.150"/>
  </r>
  <r>
    <d v="2020-03-24T12:00:00"/>
    <x v="83"/>
    <n v="2"/>
    <x v="1"/>
    <s v="&quot;Колибри&quot; ул. Широкая д.150"/>
  </r>
  <r>
    <d v="2020-03-24T12:00:00"/>
    <x v="83"/>
    <n v="2"/>
    <x v="1"/>
    <s v="&quot;Колибри&quot; ул. Широкая д.150"/>
  </r>
  <r>
    <d v="2020-03-24T12:00:00"/>
    <x v="83"/>
    <n v="2"/>
    <x v="1"/>
    <s v="&quot;Колибри&quot; ул. Широкая д.150"/>
  </r>
  <r>
    <d v="2020-03-24T12:08:00"/>
    <x v="83"/>
    <n v="2"/>
    <x v="1"/>
    <s v="&quot;Колибри&quot; ул. Широкая д.150"/>
  </r>
  <r>
    <d v="2020-03-24T13:00:00"/>
    <x v="83"/>
    <n v="2"/>
    <x v="1"/>
    <s v="&quot;Колибри&quot; ул. Широкая д.150"/>
  </r>
  <r>
    <d v="2020-03-24T13:00:00"/>
    <x v="83"/>
    <n v="2"/>
    <x v="1"/>
    <s v="&quot;Колибри&quot; ул. Широкая д.150"/>
  </r>
  <r>
    <d v="2020-03-24T13:00:00"/>
    <x v="83"/>
    <n v="2"/>
    <x v="1"/>
    <s v="&quot;Колибри&quot; ул. Широкая д.150"/>
  </r>
  <r>
    <d v="2020-03-24T14:00:00"/>
    <x v="83"/>
    <n v="2"/>
    <x v="1"/>
    <s v="&quot;Колибри&quot; ул. Широкая д.150"/>
  </r>
  <r>
    <d v="2020-03-24T14:00:00"/>
    <x v="83"/>
    <n v="2"/>
    <x v="1"/>
    <s v="&quot;Колибри&quot; ул. Широкая д.150"/>
  </r>
  <r>
    <d v="2020-03-24T14:00:00"/>
    <x v="83"/>
    <n v="2"/>
    <x v="1"/>
    <s v="&quot;Колибри&quot; ул. Широкая д.150"/>
  </r>
  <r>
    <d v="2020-03-24T14:00:00"/>
    <x v="83"/>
    <n v="2"/>
    <x v="1"/>
    <s v="&quot;Колибри&quot; ул. Широкая д.150"/>
  </r>
  <r>
    <d v="2020-03-24T14:00:00"/>
    <x v="83"/>
    <n v="2"/>
    <x v="1"/>
    <s v="&quot;Колибри&quot; ул. Широкая д.150"/>
  </r>
  <r>
    <d v="2020-03-24T15:00:00"/>
    <x v="83"/>
    <n v="2"/>
    <x v="1"/>
    <s v="&quot;Колибри&quot; ул. Широкая д.150"/>
  </r>
  <r>
    <d v="2020-03-24T15:00:00"/>
    <x v="83"/>
    <n v="2"/>
    <x v="1"/>
    <s v="&quot;Колибри&quot; ул. Широкая д.150"/>
  </r>
  <r>
    <d v="2020-03-24T16:00:00"/>
    <x v="83"/>
    <n v="2"/>
    <x v="1"/>
    <s v="&quot;Колибри&quot; ул. Широкая д.150"/>
  </r>
  <r>
    <d v="2020-03-24T17:10:00"/>
    <x v="83"/>
    <n v="2"/>
    <x v="1"/>
    <s v="&quot;Колибри&quot; ул. Широкая д.150"/>
  </r>
  <r>
    <d v="2020-03-24T17:31:00"/>
    <x v="83"/>
    <n v="2"/>
    <x v="1"/>
    <s v="&quot;Колибри&quot; ул. Широкая д.150"/>
  </r>
  <r>
    <d v="2020-03-24T18:00:00"/>
    <x v="83"/>
    <n v="2"/>
    <x v="1"/>
    <s v="&quot;Колибри&quot; ул. Широкая д.150"/>
  </r>
  <r>
    <d v="2020-03-24T18:00:00"/>
    <x v="83"/>
    <n v="2"/>
    <x v="1"/>
    <s v="&quot;Колибри&quot; ул. Широкая д.150"/>
  </r>
  <r>
    <d v="2020-03-24T18:00:00"/>
    <x v="83"/>
    <n v="2"/>
    <x v="1"/>
    <s v="&quot;Колибри&quot; ул. Широкая д.150"/>
  </r>
  <r>
    <d v="2020-03-24T18:10:00"/>
    <x v="83"/>
    <n v="2"/>
    <x v="1"/>
    <s v="&quot;Колибри&quot; ул. Широкая д.150"/>
  </r>
  <r>
    <d v="2020-03-24T18:30:00"/>
    <x v="83"/>
    <n v="2"/>
    <x v="1"/>
    <s v="&quot;Колибри&quot; ул. Широкая д.150"/>
  </r>
  <r>
    <d v="2020-03-24T18:30:00"/>
    <x v="83"/>
    <n v="2"/>
    <x v="1"/>
    <s v="&quot;Колибри&quot; ул. Широкая д.150"/>
  </r>
  <r>
    <d v="2020-03-24T19:50:00"/>
    <x v="83"/>
    <n v="2"/>
    <x v="1"/>
    <s v="&quot;Колибри&quot; ул. Широкая д.150"/>
  </r>
  <r>
    <d v="2020-03-24T20:00:00"/>
    <x v="83"/>
    <n v="2"/>
    <x v="1"/>
    <s v="&quot;Колибри&quot; ул. Широкая д.150"/>
  </r>
  <r>
    <d v="2020-03-24T21:00:00"/>
    <x v="83"/>
    <n v="2"/>
    <x v="1"/>
    <s v="&quot;Колибри&quot; ул. Широкая д.150"/>
  </r>
  <r>
    <d v="2020-03-24T23:00:00"/>
    <x v="83"/>
    <n v="2"/>
    <x v="1"/>
    <s v="&quot;Колибри&quot; ул. Широкая д.150"/>
  </r>
  <r>
    <d v="2020-03-24T23:00:00"/>
    <x v="83"/>
    <n v="2"/>
    <x v="1"/>
    <s v="&quot;Колибри&quot; ул. Широкая д.150"/>
  </r>
  <r>
    <d v="2020-03-24T23:30:00"/>
    <x v="83"/>
    <n v="2"/>
    <x v="1"/>
    <s v="&quot;Колибри&quot; ул. Широкая д.150"/>
  </r>
  <r>
    <d v="2020-03-25T00:01:00"/>
    <x v="84"/>
    <n v="2"/>
    <x v="1"/>
    <s v="&quot;Колибри&quot; ул. Широкая д.150"/>
  </r>
  <r>
    <d v="2020-03-25T01:00:00"/>
    <x v="84"/>
    <n v="2"/>
    <x v="1"/>
    <s v="&quot;Колибри&quot; ул. Широкая д.150"/>
  </r>
  <r>
    <d v="2020-03-25T03:00:00"/>
    <x v="84"/>
    <n v="2"/>
    <x v="1"/>
    <s v="&quot;Колибри&quot; ул. Широкая д.150"/>
  </r>
  <r>
    <d v="2020-03-25T05:30:00"/>
    <x v="84"/>
    <n v="2"/>
    <x v="1"/>
    <s v="&quot;Колибри&quot; ул. Широкая д.150"/>
  </r>
  <r>
    <d v="2020-03-25T06:00:00"/>
    <x v="84"/>
    <n v="2"/>
    <x v="1"/>
    <s v="&quot;Колибри&quot; ул. Широкая д.150"/>
  </r>
  <r>
    <d v="2020-03-25T08:00:00"/>
    <x v="84"/>
    <n v="2"/>
    <x v="1"/>
    <s v="&quot;Колибри&quot; ул. Широкая д.150"/>
  </r>
  <r>
    <d v="2020-03-25T08:00:00"/>
    <x v="84"/>
    <n v="2"/>
    <x v="1"/>
    <s v="&quot;Колибри&quot; ул. Широкая д.150"/>
  </r>
  <r>
    <d v="2020-03-25T08:00:00"/>
    <x v="84"/>
    <n v="2"/>
    <x v="1"/>
    <s v="&quot;Колибри&quot; ул. Широкая д.150"/>
  </r>
  <r>
    <d v="2020-03-25T08:00:00"/>
    <x v="84"/>
    <n v="2"/>
    <x v="1"/>
    <s v="&quot;Колибри&quot; ул. Широкая д.150"/>
  </r>
  <r>
    <d v="2020-03-25T08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09:00:00"/>
    <x v="84"/>
    <n v="2"/>
    <x v="1"/>
    <s v="&quot;Колибри&quot; ул. Широкая д.150"/>
  </r>
  <r>
    <d v="2020-03-25T10:00:00"/>
    <x v="84"/>
    <n v="2"/>
    <x v="1"/>
    <s v="&quot;Колибри&quot; ул. Широкая д.150"/>
  </r>
  <r>
    <d v="2020-03-25T10:00:00"/>
    <x v="84"/>
    <n v="2"/>
    <x v="1"/>
    <s v="&quot;Колибри&quot; ул. Широкая д.150"/>
  </r>
  <r>
    <d v="2020-03-25T10:00:00"/>
    <x v="84"/>
    <n v="2"/>
    <x v="1"/>
    <s v="&quot;Колибри&quot; ул. Широкая д.150"/>
  </r>
  <r>
    <d v="2020-03-25T10:00:00"/>
    <x v="84"/>
    <n v="2"/>
    <x v="1"/>
    <s v="&quot;Колибри&quot; ул. Широкая д.150"/>
  </r>
  <r>
    <d v="2020-03-25T10:00:00"/>
    <x v="84"/>
    <n v="2"/>
    <x v="1"/>
    <s v="&quot;Колибри&quot; ул. Широкая д.150"/>
  </r>
  <r>
    <d v="2020-03-25T10:00:00"/>
    <x v="84"/>
    <n v="2"/>
    <x v="1"/>
    <s v="&quot;Колибри&quot; ул. Широкая д.150"/>
  </r>
  <r>
    <d v="2020-03-25T10:00:00"/>
    <x v="84"/>
    <n v="2"/>
    <x v="1"/>
    <s v="&quot;Колибри&quot; ул. Широкая д.150"/>
  </r>
  <r>
    <d v="2020-03-25T10:00:00"/>
    <x v="84"/>
    <n v="2"/>
    <x v="1"/>
    <s v="&quot;Колибри&quot; ул. Широкая д.150"/>
  </r>
  <r>
    <d v="2020-03-25T10:00:00"/>
    <x v="84"/>
    <n v="2"/>
    <x v="1"/>
    <s v="&quot;Колибри&quot; ул. Широкая д.150"/>
  </r>
  <r>
    <d v="2020-03-25T10:30:00"/>
    <x v="84"/>
    <n v="2"/>
    <x v="1"/>
    <s v="&quot;Колибри&quot; ул. Широкая д.150"/>
  </r>
  <r>
    <d v="2020-03-25T11:00:00"/>
    <x v="84"/>
    <n v="2"/>
    <x v="1"/>
    <s v="&quot;Колибри&quot; ул. Широкая д.150"/>
  </r>
  <r>
    <d v="2020-03-25T11:00:00"/>
    <x v="84"/>
    <n v="2"/>
    <x v="1"/>
    <s v="&quot;Колибри&quot; ул. Широкая д.150"/>
  </r>
  <r>
    <d v="2020-03-25T11:00:00"/>
    <x v="84"/>
    <n v="2"/>
    <x v="1"/>
    <s v="&quot;Колибри&quot; ул. Широкая д.150"/>
  </r>
  <r>
    <d v="2020-03-25T11:00:00"/>
    <x v="84"/>
    <n v="2"/>
    <x v="1"/>
    <s v="&quot;Колибри&quot; ул. Широкая д.150"/>
  </r>
  <r>
    <d v="2020-03-25T11:00:00"/>
    <x v="84"/>
    <n v="2"/>
    <x v="1"/>
    <s v="&quot;Колибри&quot; ул. Широкая д.150"/>
  </r>
  <r>
    <d v="2020-03-25T11:00:00"/>
    <x v="84"/>
    <n v="2"/>
    <x v="1"/>
    <s v="&quot;Колибри&quot; ул. Широкая д.150"/>
  </r>
  <r>
    <d v="2020-03-25T11:00:00"/>
    <x v="84"/>
    <n v="2"/>
    <x v="1"/>
    <s v="&quot;Колибри&quot; ул. Широкая д.150"/>
  </r>
  <r>
    <d v="2020-03-25T11:00:00"/>
    <x v="84"/>
    <n v="2"/>
    <x v="1"/>
    <s v="&quot;Колибри&quot; ул. Широкая д.150"/>
  </r>
  <r>
    <d v="2020-03-25T11:00:00"/>
    <x v="84"/>
    <n v="2"/>
    <x v="1"/>
    <s v="&quot;Колибри&quot; ул. Широкая д.150"/>
  </r>
  <r>
    <d v="2020-03-25T11:00:00"/>
    <x v="84"/>
    <n v="2"/>
    <x v="1"/>
    <s v="&quot;Колибри&quot; ул. Широкая д.150"/>
  </r>
  <r>
    <d v="2020-03-25T11:00:00"/>
    <x v="84"/>
    <n v="2"/>
    <x v="1"/>
    <s v="&quot;Колибри&quot; ул. Широкая д.150"/>
  </r>
  <r>
    <d v="2020-03-25T11:00:00"/>
    <x v="84"/>
    <n v="2"/>
    <x v="1"/>
    <s v="&quot;Колибри&quot; ул. Широкая д.150"/>
  </r>
  <r>
    <d v="2020-03-25T11:30:00"/>
    <x v="84"/>
    <n v="2"/>
    <x v="1"/>
    <s v="&quot;Колибри&quot; ул. Широкая д.150"/>
  </r>
  <r>
    <d v="2020-03-25T11:30:00"/>
    <x v="84"/>
    <n v="2"/>
    <x v="1"/>
    <s v="&quot;Колибри&quot; ул. Широкая д.150"/>
  </r>
  <r>
    <d v="2020-03-25T12:00:00"/>
    <x v="84"/>
    <n v="2"/>
    <x v="1"/>
    <s v="&quot;Колибри&quot; ул. Широкая д.150"/>
  </r>
  <r>
    <d v="2020-03-25T12:00:00"/>
    <x v="84"/>
    <n v="2"/>
    <x v="1"/>
    <s v="&quot;Колибри&quot; ул. Широкая д.150"/>
  </r>
  <r>
    <d v="2020-03-25T13:00:00"/>
    <x v="84"/>
    <n v="2"/>
    <x v="1"/>
    <s v="&quot;Колибри&quot; ул. Широкая д.150"/>
  </r>
  <r>
    <d v="2020-03-25T13:00:00"/>
    <x v="84"/>
    <n v="2"/>
    <x v="1"/>
    <s v="&quot;Колибри&quot; ул. Широкая д.150"/>
  </r>
  <r>
    <d v="2020-03-25T14:00:00"/>
    <x v="84"/>
    <n v="2"/>
    <x v="1"/>
    <s v="&quot;Колибри&quot; ул. Широкая д.150"/>
  </r>
  <r>
    <d v="2020-03-25T14:00:00"/>
    <x v="84"/>
    <n v="2"/>
    <x v="1"/>
    <s v="&quot;Колибри&quot; ул. Широкая д.150"/>
  </r>
  <r>
    <d v="2020-03-25T14:00:00"/>
    <x v="84"/>
    <n v="2"/>
    <x v="1"/>
    <s v="&quot;Колибри&quot; ул. Широкая д.150"/>
  </r>
  <r>
    <d v="2020-03-25T14:00:00"/>
    <x v="84"/>
    <n v="2"/>
    <x v="1"/>
    <s v="&quot;Колибри&quot; ул. Широкая д.150"/>
  </r>
  <r>
    <d v="2020-03-25T15:00:00"/>
    <x v="84"/>
    <n v="2"/>
    <x v="1"/>
    <s v="&quot;Колибри&quot; ул. Широкая д.150"/>
  </r>
  <r>
    <d v="2020-03-25T15:00:00"/>
    <x v="84"/>
    <n v="2"/>
    <x v="1"/>
    <s v="&quot;Колибри&quot; ул. Широкая д.150"/>
  </r>
  <r>
    <d v="2020-03-25T15:00:00"/>
    <x v="84"/>
    <n v="2"/>
    <x v="1"/>
    <s v="&quot;Колибри&quot; ул. Широкая д.150"/>
  </r>
  <r>
    <d v="2020-03-25T15:00:00"/>
    <x v="84"/>
    <n v="2"/>
    <x v="1"/>
    <s v="&quot;Колибри&quot; ул. Широкая д.150"/>
  </r>
  <r>
    <d v="2020-03-25T15:00:00"/>
    <x v="84"/>
    <n v="2"/>
    <x v="1"/>
    <s v="&quot;Колибри&quot; ул. Широкая д.150"/>
  </r>
  <r>
    <d v="2020-03-25T15:00:00"/>
    <x v="84"/>
    <n v="2"/>
    <x v="1"/>
    <s v="&quot;Колибри&quot; ул. Широкая д.150"/>
  </r>
  <r>
    <d v="2020-03-25T15:16:32"/>
    <x v="84"/>
    <n v="2"/>
    <x v="1"/>
    <s v="&quot;Колибри&quot; ул. Широкая д.150"/>
  </r>
  <r>
    <d v="2020-03-25T16:00:00"/>
    <x v="84"/>
    <n v="2"/>
    <x v="1"/>
    <s v="&quot;Колибри&quot; ул. Широкая д.150"/>
  </r>
  <r>
    <d v="2020-03-25T16:00:00"/>
    <x v="84"/>
    <n v="2"/>
    <x v="1"/>
    <s v="&quot;Колибри&quot; ул. Широкая д.150"/>
  </r>
  <r>
    <d v="2020-03-25T16:00:00"/>
    <x v="84"/>
    <n v="2"/>
    <x v="1"/>
    <s v="&quot;Колибри&quot; ул. Широкая д.150"/>
  </r>
  <r>
    <d v="2020-03-25T16:20:00"/>
    <x v="84"/>
    <n v="2"/>
    <x v="1"/>
    <s v="&quot;Колибри&quot; ул. Широкая д.150"/>
  </r>
  <r>
    <d v="2020-03-25T17:00:00"/>
    <x v="84"/>
    <n v="2"/>
    <x v="1"/>
    <s v="&quot;Колибри&quot; ул. Широкая д.150"/>
  </r>
  <r>
    <d v="2020-03-25T18:00:00"/>
    <x v="84"/>
    <n v="2"/>
    <x v="1"/>
    <s v="&quot;Колибри&quot; ул. Широкая д.150"/>
  </r>
  <r>
    <d v="2020-03-25T18:00:00"/>
    <x v="84"/>
    <n v="2"/>
    <x v="1"/>
    <s v="&quot;Колибри&quot; ул. Широкая д.150"/>
  </r>
  <r>
    <d v="2020-03-25T18:30:00"/>
    <x v="84"/>
    <n v="2"/>
    <x v="1"/>
    <s v="&quot;Колибри&quot; ул. Широкая д.150"/>
  </r>
  <r>
    <d v="2020-03-25T19:00:00"/>
    <x v="84"/>
    <n v="2"/>
    <x v="1"/>
    <s v="&quot;Колибри&quot; ул. Широкая д.150"/>
  </r>
  <r>
    <d v="2020-03-25T19:00:00"/>
    <x v="84"/>
    <n v="2"/>
    <x v="1"/>
    <s v="&quot;Колибри&quot; ул. Широкая д.150"/>
  </r>
  <r>
    <d v="2020-03-25T19:13:26"/>
    <x v="84"/>
    <n v="2"/>
    <x v="1"/>
    <s v="&quot;Колибри&quot; ул. Широкая д.150"/>
  </r>
  <r>
    <d v="2020-03-25T20:00:00"/>
    <x v="84"/>
    <n v="2"/>
    <x v="1"/>
    <s v="&quot;Колибри&quot; ул. Широкая д.150"/>
  </r>
  <r>
    <d v="2020-03-25T20:00:00"/>
    <x v="84"/>
    <n v="2"/>
    <x v="1"/>
    <s v="&quot;Колибри&quot; ул. Широкая д.150"/>
  </r>
  <r>
    <d v="2020-03-25T22:00:00"/>
    <x v="84"/>
    <n v="2"/>
    <x v="1"/>
    <s v="&quot;Колибри&quot; ул. Широкая д.150"/>
  </r>
  <r>
    <d v="2020-03-25T22:09:50"/>
    <x v="84"/>
    <n v="2"/>
    <x v="1"/>
    <s v="&quot;Колибри&quot; ул. Широкая д.150"/>
  </r>
  <r>
    <d v="2020-03-25T23:00:00"/>
    <x v="84"/>
    <n v="2"/>
    <x v="1"/>
    <s v="&quot;Колибри&quot; ул. Широкая д.150"/>
  </r>
  <r>
    <d v="2020-03-25T23:59:00"/>
    <x v="84"/>
    <n v="2"/>
    <x v="1"/>
    <s v="&quot;Колибри&quot; ул. Широкая д.150"/>
  </r>
  <r>
    <d v="2020-03-26T02:00:00"/>
    <x v="85"/>
    <n v="2"/>
    <x v="1"/>
    <s v="&quot;Колибри&quot; ул. Широкая д.150"/>
  </r>
  <r>
    <d v="2020-03-26T08:00:00"/>
    <x v="85"/>
    <n v="2"/>
    <x v="1"/>
    <s v="&quot;Колибри&quot; ул. Широкая д.150"/>
  </r>
  <r>
    <d v="2020-03-26T08:00:00"/>
    <x v="85"/>
    <n v="2"/>
    <x v="1"/>
    <s v="&quot;Колибри&quot; ул. Широкая д.150"/>
  </r>
  <r>
    <d v="2020-03-26T08:00:00"/>
    <x v="85"/>
    <n v="2"/>
    <x v="1"/>
    <s v="&quot;Колибри&quot; ул. Широкая д.150"/>
  </r>
  <r>
    <d v="2020-03-26T08:00:00"/>
    <x v="85"/>
    <n v="2"/>
    <x v="1"/>
    <s v="&quot;Колибри&quot; ул. Широкая д.150"/>
  </r>
  <r>
    <d v="2020-03-26T09:00:00"/>
    <x v="85"/>
    <n v="2"/>
    <x v="1"/>
    <s v="&quot;Колибри&quot; ул. Широкая д.150"/>
  </r>
  <r>
    <d v="2020-03-26T09:00:00"/>
    <x v="85"/>
    <n v="2"/>
    <x v="1"/>
    <s v="&quot;Колибри&quot; ул. Широкая д.150"/>
  </r>
  <r>
    <d v="2020-03-26T09:00:00"/>
    <x v="85"/>
    <n v="2"/>
    <x v="1"/>
    <s v="&quot;Колибри&quot; ул. Широкая д.150"/>
  </r>
  <r>
    <d v="2020-03-26T09:00:00"/>
    <x v="85"/>
    <n v="2"/>
    <x v="1"/>
    <s v="&quot;Колибри&quot; ул. Широкая д.150"/>
  </r>
  <r>
    <d v="2020-03-26T09:00:00"/>
    <x v="85"/>
    <n v="2"/>
    <x v="1"/>
    <s v="&quot;Колибри&quot; ул. Широкая д.150"/>
  </r>
  <r>
    <d v="2020-03-26T09:20:00"/>
    <x v="85"/>
    <n v="2"/>
    <x v="1"/>
    <s v="&quot;Колибри&quot; ул. Широкая д.150"/>
  </r>
  <r>
    <d v="2020-03-26T10:00:00"/>
    <x v="85"/>
    <n v="2"/>
    <x v="1"/>
    <s v="&quot;Колибри&quot; ул. Широкая д.150"/>
  </r>
  <r>
    <d v="2020-03-26T10:00:00"/>
    <x v="85"/>
    <n v="2"/>
    <x v="1"/>
    <s v="&quot;Колибри&quot; ул. Широкая д.150"/>
  </r>
  <r>
    <d v="2020-03-26T10:00:00"/>
    <x v="85"/>
    <n v="2"/>
    <x v="1"/>
    <s v="&quot;Колибри&quot; ул. Широкая д.150"/>
  </r>
  <r>
    <d v="2020-03-26T10:00:00"/>
    <x v="85"/>
    <n v="2"/>
    <x v="1"/>
    <s v="&quot;Колибри&quot; ул. Широкая д.150"/>
  </r>
  <r>
    <d v="2020-03-26T10:00:00"/>
    <x v="85"/>
    <n v="2"/>
    <x v="1"/>
    <s v="&quot;Колибри&quot; ул. Широкая д.150"/>
  </r>
  <r>
    <d v="2020-03-26T10:00:00"/>
    <x v="85"/>
    <n v="2"/>
    <x v="1"/>
    <s v="&quot;Колибри&quot; ул. Широкая д.150"/>
  </r>
  <r>
    <d v="2020-03-26T10:00:00"/>
    <x v="85"/>
    <n v="2"/>
    <x v="1"/>
    <s v="&quot;Колибри&quot; ул. Широкая д.150"/>
  </r>
  <r>
    <d v="2020-03-26T10:10:00"/>
    <x v="85"/>
    <n v="2"/>
    <x v="1"/>
    <s v="&quot;Колибри&quot; ул. Широкая д.150"/>
  </r>
  <r>
    <d v="2020-03-26T10:10:00"/>
    <x v="85"/>
    <n v="2"/>
    <x v="1"/>
    <s v="&quot;Колибри&quot; ул. Широкая д.150"/>
  </r>
  <r>
    <d v="2020-03-26T10:50:00"/>
    <x v="85"/>
    <n v="2"/>
    <x v="1"/>
    <s v="&quot;Колибри&quot; ул. Широкая д.150"/>
  </r>
  <r>
    <d v="2020-03-26T11:00:00"/>
    <x v="85"/>
    <n v="2"/>
    <x v="1"/>
    <s v="&quot;Колибри&quot; ул. Широкая д.150"/>
  </r>
  <r>
    <d v="2020-03-26T11:38:13"/>
    <x v="85"/>
    <n v="2"/>
    <x v="1"/>
    <s v="&quot;Колибри&quot; ул. Широкая д.150"/>
  </r>
  <r>
    <d v="2020-03-26T12:00:00"/>
    <x v="85"/>
    <n v="2"/>
    <x v="1"/>
    <s v="&quot;Колибри&quot; ул. Широкая д.150"/>
  </r>
  <r>
    <d v="2020-03-26T12:00:00"/>
    <x v="85"/>
    <n v="2"/>
    <x v="1"/>
    <s v="&quot;Колибри&quot; ул. Широкая д.150"/>
  </r>
  <r>
    <d v="2020-03-26T12:00:00"/>
    <x v="85"/>
    <n v="2"/>
    <x v="1"/>
    <s v="&quot;Колибри&quot; ул. Широкая д.150"/>
  </r>
  <r>
    <d v="2020-03-26T12:00:00"/>
    <x v="85"/>
    <n v="2"/>
    <x v="1"/>
    <s v="&quot;Колибри&quot; ул. Широкая д.150"/>
  </r>
  <r>
    <d v="2020-03-26T13:00:00"/>
    <x v="85"/>
    <n v="2"/>
    <x v="1"/>
    <s v="&quot;Колибри&quot; ул. Широкая д.150"/>
  </r>
  <r>
    <d v="2020-03-26T13:00:00"/>
    <x v="85"/>
    <n v="2"/>
    <x v="1"/>
    <s v="&quot;Колибри&quot; ул. Широкая д.150"/>
  </r>
  <r>
    <d v="2020-03-26T13:00:00"/>
    <x v="85"/>
    <n v="2"/>
    <x v="1"/>
    <s v="&quot;Колибри&quot; ул. Широкая д.150"/>
  </r>
  <r>
    <d v="2020-03-26T13:00:00"/>
    <x v="85"/>
    <n v="2"/>
    <x v="1"/>
    <s v="&quot;Колибри&quot; ул. Широкая д.150"/>
  </r>
  <r>
    <d v="2020-03-26T13:00:00"/>
    <x v="85"/>
    <n v="2"/>
    <x v="1"/>
    <s v="&quot;Колибри&quot; ул. Широкая д.150"/>
  </r>
  <r>
    <d v="2020-03-26T14:00:00"/>
    <x v="85"/>
    <n v="2"/>
    <x v="1"/>
    <s v="&quot;Колибри&quot; ул. Широкая д.150"/>
  </r>
  <r>
    <d v="2020-03-26T14:00:00"/>
    <x v="85"/>
    <n v="2"/>
    <x v="1"/>
    <s v="&quot;Колибри&quot; ул. Широкая д.150"/>
  </r>
  <r>
    <d v="2020-03-26T14:00:00"/>
    <x v="85"/>
    <n v="2"/>
    <x v="1"/>
    <s v="&quot;Колибри&quot; ул. Широкая д.150"/>
  </r>
  <r>
    <d v="2020-03-26T14:00:00"/>
    <x v="85"/>
    <n v="2"/>
    <x v="1"/>
    <s v="&quot;Колибри&quot; ул. Широкая д.150"/>
  </r>
  <r>
    <d v="2020-03-26T14:00:00"/>
    <x v="85"/>
    <n v="2"/>
    <x v="1"/>
    <s v="&quot;Колибри&quot; ул. Широкая д.150"/>
  </r>
  <r>
    <d v="2020-03-26T14:30:00"/>
    <x v="85"/>
    <n v="2"/>
    <x v="1"/>
    <s v="&quot;Колибри&quot; ул. Широкая д.150"/>
  </r>
  <r>
    <d v="2020-03-26T15:00:00"/>
    <x v="85"/>
    <n v="2"/>
    <x v="1"/>
    <s v="&quot;Колибри&quot; ул. Широкая д.150"/>
  </r>
  <r>
    <d v="2020-03-26T15:30:00"/>
    <x v="85"/>
    <n v="2"/>
    <x v="1"/>
    <s v="&quot;Колибри&quot; ул. Широкая д.150"/>
  </r>
  <r>
    <d v="2020-03-26T15:30:00"/>
    <x v="85"/>
    <n v="3"/>
    <x v="2"/>
    <s v="&quot;Парабола&quot; пр. Дмитриева д.6/1"/>
  </r>
  <r>
    <d v="2020-03-26T16:40:00"/>
    <x v="85"/>
    <n v="3"/>
    <x v="2"/>
    <s v="&quot;Парабола&quot; пр. Дмитриева д.6/1"/>
  </r>
  <r>
    <d v="2020-03-26T16:40:00"/>
    <x v="85"/>
    <n v="3"/>
    <x v="2"/>
    <s v="&quot;Парабола&quot; пр. Дмитриева д.6/1"/>
  </r>
  <r>
    <d v="2020-03-26T18:00:00"/>
    <x v="85"/>
    <n v="3"/>
    <x v="2"/>
    <s v="&quot;Парабола&quot; пр. Дмитриева д.6/1"/>
  </r>
  <r>
    <d v="2020-03-26T18:00:00"/>
    <x v="85"/>
    <n v="3"/>
    <x v="2"/>
    <s v="&quot;Парабола&quot; пр. Дмитриева д.6/1"/>
  </r>
  <r>
    <d v="2020-03-26T18:30:00"/>
    <x v="85"/>
    <n v="3"/>
    <x v="2"/>
    <s v="&quot;Парабола&quot; пр. Дмитриева д.6/1"/>
  </r>
  <r>
    <d v="2020-03-26T19:00:00"/>
    <x v="85"/>
    <n v="3"/>
    <x v="2"/>
    <s v="&quot;Парабола&quot; пр. Дмитриева д.6/1"/>
  </r>
  <r>
    <d v="2020-03-26T19:00:00"/>
    <x v="85"/>
    <n v="3"/>
    <x v="2"/>
    <s v="&quot;Парабола&quot; пр. Дмитриева д.6/1"/>
  </r>
  <r>
    <d v="2020-03-26T19:00:00"/>
    <x v="85"/>
    <n v="3"/>
    <x v="2"/>
    <s v="&quot;Парабола&quot; пр. Дмитриева д.6/1"/>
  </r>
  <r>
    <d v="2020-03-26T19:30:30"/>
    <x v="85"/>
    <n v="3"/>
    <x v="2"/>
    <s v="&quot;Парабола&quot; пр. Дмитриева д.6/1"/>
  </r>
  <r>
    <d v="2020-03-26T21:00:00"/>
    <x v="85"/>
    <n v="3"/>
    <x v="2"/>
    <s v="&quot;Парабола&quot; пр. Дмитриева д.6/1"/>
  </r>
  <r>
    <d v="2020-03-26T23:00:00"/>
    <x v="85"/>
    <n v="3"/>
    <x v="2"/>
    <s v="&quot;Парабола&quot; пр. Дмитриева д.6/1"/>
  </r>
  <r>
    <d v="2020-03-26T23:30:00"/>
    <x v="85"/>
    <n v="3"/>
    <x v="2"/>
    <s v="&quot;Парабола&quot; пр. Дмитриева д.6/1"/>
  </r>
  <r>
    <d v="2020-03-27T06:10:00"/>
    <x v="86"/>
    <n v="3"/>
    <x v="2"/>
    <s v="&quot;Парабола&quot; пр. Дмитриева д.6/1"/>
  </r>
  <r>
    <d v="2020-03-27T07:00:00"/>
    <x v="86"/>
    <n v="3"/>
    <x v="2"/>
    <s v="&quot;Парабола&quot; пр. Дмитриева д.6/1"/>
  </r>
  <r>
    <d v="2020-03-27T07:30:00"/>
    <x v="86"/>
    <n v="3"/>
    <x v="2"/>
    <s v="&quot;Парабола&quot; пр. Дмитриева д.6/1"/>
  </r>
  <r>
    <d v="2020-03-27T08:00:00"/>
    <x v="86"/>
    <n v="3"/>
    <x v="2"/>
    <s v="&quot;Парабола&quot; пр. Дмитриева д.6/1"/>
  </r>
  <r>
    <d v="2020-03-27T08:00:00"/>
    <x v="86"/>
    <n v="3"/>
    <x v="2"/>
    <s v="&quot;Парабола&quot; пр. Дмитриева д.6/1"/>
  </r>
  <r>
    <d v="2020-03-27T08:00:00"/>
    <x v="86"/>
    <n v="3"/>
    <x v="2"/>
    <s v="&quot;Парабола&quot; пр. Дмитриева д.6/1"/>
  </r>
  <r>
    <d v="2020-03-27T08:00:00"/>
    <x v="86"/>
    <n v="3"/>
    <x v="2"/>
    <s v="&quot;Парабола&quot; пр. Дмитриева д.6/1"/>
  </r>
  <r>
    <d v="2020-03-27T08:00:00"/>
    <x v="86"/>
    <n v="3"/>
    <x v="2"/>
    <s v="&quot;Парабола&quot; пр. Дмитриева д.6/1"/>
  </r>
  <r>
    <d v="2020-03-27T09:00:00"/>
    <x v="86"/>
    <n v="3"/>
    <x v="2"/>
    <s v="&quot;Парабола&quot; пр. Дмитриева д.6/1"/>
  </r>
  <r>
    <d v="2020-03-27T09:00:00"/>
    <x v="86"/>
    <n v="3"/>
    <x v="2"/>
    <s v="&quot;Парабола&quot; пр. Дмитриева д.6/1"/>
  </r>
  <r>
    <d v="2020-03-27T09:00:00"/>
    <x v="86"/>
    <n v="3"/>
    <x v="2"/>
    <s v="&quot;Парабола&quot; пр. Дмитриева д.6/1"/>
  </r>
  <r>
    <d v="2020-03-27T09:00:00"/>
    <x v="86"/>
    <n v="3"/>
    <x v="2"/>
    <s v="&quot;Парабола&quot; пр. Дмитриева д.6/1"/>
  </r>
  <r>
    <d v="2020-03-27T09:00:00"/>
    <x v="86"/>
    <n v="3"/>
    <x v="2"/>
    <s v="&quot;Парабола&quot; пр. Дмитриева д.6/1"/>
  </r>
  <r>
    <d v="2020-03-27T10:00:00"/>
    <x v="86"/>
    <n v="3"/>
    <x v="2"/>
    <s v="&quot;Парабола&quot; пр. Дмитриева д.6/1"/>
  </r>
  <r>
    <d v="2020-03-27T10:00:00"/>
    <x v="86"/>
    <n v="3"/>
    <x v="2"/>
    <s v="&quot;Парабола&quot; пр. Дмитриева д.6/1"/>
  </r>
  <r>
    <d v="2020-03-27T10:00:00"/>
    <x v="86"/>
    <n v="3"/>
    <x v="2"/>
    <s v="&quot;Парабола&quot; пр. Дмитриева д.6/1"/>
  </r>
  <r>
    <d v="2020-03-27T10:30:00"/>
    <x v="86"/>
    <n v="3"/>
    <x v="2"/>
    <s v="&quot;Парабола&quot; пр. Дмитриева д.6/1"/>
  </r>
  <r>
    <d v="2020-03-27T11:00:00"/>
    <x v="86"/>
    <n v="3"/>
    <x v="2"/>
    <s v="&quot;Парабола&quot; пр. Дмитриева д.6/1"/>
  </r>
  <r>
    <d v="2020-03-27T11:00:00"/>
    <x v="86"/>
    <n v="3"/>
    <x v="2"/>
    <s v="&quot;Парабола&quot; пр. Дмитриева д.6/1"/>
  </r>
  <r>
    <d v="2020-03-27T12:00:00"/>
    <x v="86"/>
    <n v="3"/>
    <x v="2"/>
    <s v="&quot;Парабола&quot; пр. Дмитриева д.6/1"/>
  </r>
  <r>
    <d v="2020-03-27T12:00:00"/>
    <x v="86"/>
    <n v="3"/>
    <x v="2"/>
    <s v="&quot;Парабола&quot; пр. Дмитриева д.6/1"/>
  </r>
  <r>
    <d v="2020-03-27T12:00:00"/>
    <x v="86"/>
    <n v="3"/>
    <x v="2"/>
    <s v="&quot;Парабола&quot; пр. Дмитриева д.6/1"/>
  </r>
  <r>
    <d v="2020-03-27T12:00:00"/>
    <x v="86"/>
    <n v="3"/>
    <x v="2"/>
    <s v="&quot;Парабола&quot; пр. Дмитриева д.6/1"/>
  </r>
  <r>
    <d v="2020-03-27T13:00:00"/>
    <x v="86"/>
    <n v="3"/>
    <x v="2"/>
    <s v="&quot;Парабола&quot; пр. Дмитриева д.6/1"/>
  </r>
  <r>
    <d v="2020-03-27T13:00:00"/>
    <x v="86"/>
    <n v="3"/>
    <x v="2"/>
    <s v="&quot;Парабола&quot; пр. Дмитриева д.6/1"/>
  </r>
  <r>
    <d v="2020-03-27T14:00:00"/>
    <x v="86"/>
    <n v="3"/>
    <x v="2"/>
    <s v="&quot;Парабола&quot; пр. Дмитриева д.6/1"/>
  </r>
  <r>
    <d v="2020-03-27T15:00:00"/>
    <x v="86"/>
    <n v="3"/>
    <x v="2"/>
    <s v="&quot;Парабола&quot; пр. Дмитриева д.6/1"/>
  </r>
  <r>
    <d v="2020-03-27T15:00:00"/>
    <x v="86"/>
    <n v="3"/>
    <x v="2"/>
    <s v="&quot;Парабола&quot; пр. Дмитриева д.6/1"/>
  </r>
  <r>
    <d v="2020-03-27T15:00:00"/>
    <x v="86"/>
    <n v="3"/>
    <x v="2"/>
    <s v="&quot;Парабола&quot; пр. Дмитриева д.6/1"/>
  </r>
  <r>
    <d v="2020-03-27T15:00:00"/>
    <x v="86"/>
    <n v="3"/>
    <x v="2"/>
    <s v="&quot;Парабола&quot; пр. Дмитриева д.6/1"/>
  </r>
  <r>
    <d v="2020-03-27T16:00:00"/>
    <x v="86"/>
    <n v="3"/>
    <x v="2"/>
    <s v="&quot;Парабола&quot; пр. Дмитриева д.6/1"/>
  </r>
  <r>
    <d v="2020-03-27T16:00:00"/>
    <x v="86"/>
    <n v="3"/>
    <x v="2"/>
    <s v="&quot;Парабола&quot; пр. Дмитриева д.6/1"/>
  </r>
  <r>
    <d v="2020-03-27T16:40:00"/>
    <x v="86"/>
    <n v="3"/>
    <x v="2"/>
    <s v="&quot;Парабола&quot; пр. Дмитриева д.6/1"/>
  </r>
  <r>
    <d v="2020-03-27T18:00:00"/>
    <x v="86"/>
    <n v="3"/>
    <x v="2"/>
    <s v="&quot;Парабола&quot; пр. Дмитриева д.6/1"/>
  </r>
  <r>
    <d v="2020-03-27T19:00:00"/>
    <x v="86"/>
    <n v="3"/>
    <x v="2"/>
    <s v="&quot;Парабола&quot; пр. Дмитриева д.6/1"/>
  </r>
  <r>
    <d v="2020-03-27T19:30:00"/>
    <x v="86"/>
    <n v="3"/>
    <x v="2"/>
    <s v="&quot;Парабола&quot; пр. Дмитриева д.6/1"/>
  </r>
  <r>
    <d v="2020-03-27T21:00:00"/>
    <x v="86"/>
    <n v="3"/>
    <x v="2"/>
    <s v="&quot;Парабола&quot; пр. Дмитриева д.6/1"/>
  </r>
  <r>
    <d v="2020-03-27T22:00:00"/>
    <x v="86"/>
    <n v="3"/>
    <x v="2"/>
    <s v="&quot;Парабола&quot; пр. Дмитриева д.6/1"/>
  </r>
  <r>
    <d v="2020-03-27T22:30:00"/>
    <x v="86"/>
    <n v="3"/>
    <x v="2"/>
    <s v="&quot;Парабола&quot; пр. Дмитриева д.6/1"/>
  </r>
  <r>
    <d v="2020-03-27T23:00:00"/>
    <x v="86"/>
    <n v="3"/>
    <x v="2"/>
    <s v="&quot;Парабола&quot; пр. Дмитриева д.6/1"/>
  </r>
  <r>
    <d v="2020-03-28T00:30:00"/>
    <x v="87"/>
    <n v="3"/>
    <x v="2"/>
    <s v="&quot;Парабола&quot; пр. Дмитриева д.6/1"/>
  </r>
  <r>
    <d v="2020-03-28T02:00:00"/>
    <x v="87"/>
    <n v="3"/>
    <x v="2"/>
    <s v="&quot;Парабола&quot; пр. Дмитриева д.6/1"/>
  </r>
  <r>
    <d v="2020-03-28T07:58:00"/>
    <x v="87"/>
    <n v="3"/>
    <x v="2"/>
    <s v="&quot;Парабола&quot; пр. Дмитриева д.6/1"/>
  </r>
  <r>
    <d v="2020-03-28T08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09:00:00"/>
    <x v="87"/>
    <n v="3"/>
    <x v="2"/>
    <s v="&quot;Парабола&quot; пр. Дмитриева д.6/1"/>
  </r>
  <r>
    <d v="2020-03-28T10:00:00"/>
    <x v="87"/>
    <n v="3"/>
    <x v="2"/>
    <s v="&quot;Парабола&quot; пр. Дмитриева д.6/1"/>
  </r>
  <r>
    <d v="2020-03-28T10:00:00"/>
    <x v="87"/>
    <n v="3"/>
    <x v="2"/>
    <s v="&quot;Парабола&quot; пр. Дмитриева д.6/1"/>
  </r>
  <r>
    <d v="2020-03-28T10:00:00"/>
    <x v="87"/>
    <n v="3"/>
    <x v="2"/>
    <s v="&quot;Парабола&quot; пр. Дмитриева д.6/1"/>
  </r>
  <r>
    <d v="2020-03-28T10:00:00"/>
    <x v="87"/>
    <n v="3"/>
    <x v="2"/>
    <s v="&quot;Парабола&quot; пр. Дмитриева д.6/1"/>
  </r>
  <r>
    <d v="2020-03-28T11:00:00"/>
    <x v="87"/>
    <n v="3"/>
    <x v="2"/>
    <s v="&quot;Парабола&quot; пр. Дмитриева д.6/1"/>
  </r>
  <r>
    <d v="2020-03-28T11:30:00"/>
    <x v="87"/>
    <n v="3"/>
    <x v="2"/>
    <s v="&quot;Парабола&quot; пр. Дмитриева д.6/1"/>
  </r>
  <r>
    <d v="2020-03-28T11:30:00"/>
    <x v="87"/>
    <n v="3"/>
    <x v="2"/>
    <s v="&quot;Парабола&quot; пр. Дмитриева д.6/1"/>
  </r>
  <r>
    <d v="2020-03-28T12:00:00"/>
    <x v="87"/>
    <n v="3"/>
    <x v="2"/>
    <s v="&quot;Парабола&quot; пр. Дмитриева д.6/1"/>
  </r>
  <r>
    <d v="2020-03-28T12:00:00"/>
    <x v="87"/>
    <n v="3"/>
    <x v="2"/>
    <s v="&quot;Парабола&quot; пр. Дмитриева д.6/1"/>
  </r>
  <r>
    <d v="2020-03-28T13:00:00"/>
    <x v="87"/>
    <n v="3"/>
    <x v="2"/>
    <s v="&quot;Парабола&quot; пр. Дмитриева д.6/1"/>
  </r>
  <r>
    <d v="2020-03-28T13:00:00"/>
    <x v="87"/>
    <n v="3"/>
    <x v="2"/>
    <s v="&quot;Парабола&quot; пр. Дмитриева д.6/1"/>
  </r>
  <r>
    <d v="2020-03-28T14:00:00"/>
    <x v="87"/>
    <n v="3"/>
    <x v="2"/>
    <s v="&quot;Парабола&quot; пр. Дмитриева д.6/1"/>
  </r>
  <r>
    <d v="2020-03-28T14:00:00"/>
    <x v="87"/>
    <n v="3"/>
    <x v="2"/>
    <s v="&quot;Парабола&quot; пр. Дмитриева д.6/1"/>
  </r>
  <r>
    <d v="2020-03-28T14:00:00"/>
    <x v="87"/>
    <n v="3"/>
    <x v="2"/>
    <s v="&quot;Парабола&quot; пр. Дмитриева д.6/1"/>
  </r>
  <r>
    <d v="2020-03-28T14:00:00"/>
    <x v="87"/>
    <n v="3"/>
    <x v="2"/>
    <s v="&quot;Парабола&quot; пр. Дмитриева д.6/1"/>
  </r>
  <r>
    <d v="2020-03-28T14:00:00"/>
    <x v="87"/>
    <n v="3"/>
    <x v="2"/>
    <s v="&quot;Парабола&quot; пр. Дмитриева д.6/1"/>
  </r>
  <r>
    <d v="2020-03-28T15:00:00"/>
    <x v="87"/>
    <n v="3"/>
    <x v="2"/>
    <s v="&quot;Парабола&quot; пр. Дмитриева д.6/1"/>
  </r>
  <r>
    <d v="2020-03-28T15:40:00"/>
    <x v="87"/>
    <n v="3"/>
    <x v="2"/>
    <s v="&quot;Парабола&quot; пр. Дмитриева д.6/1"/>
  </r>
  <r>
    <d v="2020-03-28T16:00:00"/>
    <x v="87"/>
    <n v="3"/>
    <x v="2"/>
    <s v="&quot;Парабола&quot; пр. Дмитриева д.6/1"/>
  </r>
  <r>
    <d v="2020-03-28T16:00:00"/>
    <x v="87"/>
    <n v="3"/>
    <x v="2"/>
    <s v="&quot;Парабола&quot; пр. Дмитриева д.6/1"/>
  </r>
  <r>
    <d v="2020-03-28T17:00:00"/>
    <x v="87"/>
    <n v="3"/>
    <x v="2"/>
    <s v="&quot;Парабола&quot; пр. Дмитриева д.6/1"/>
  </r>
  <r>
    <d v="2020-03-28T18:00:00"/>
    <x v="87"/>
    <n v="3"/>
    <x v="2"/>
    <s v="&quot;Парабола&quot; пр. Дмитриева д.6/1"/>
  </r>
  <r>
    <d v="2020-03-28T18:00:00"/>
    <x v="87"/>
    <n v="3"/>
    <x v="2"/>
    <s v="&quot;Парабола&quot; пр. Дмитриева д.6/1"/>
  </r>
  <r>
    <d v="2020-03-28T21:00:00"/>
    <x v="87"/>
    <n v="3"/>
    <x v="2"/>
    <s v="&quot;Парабола&quot; пр. Дмитриева д.6/1"/>
  </r>
  <r>
    <d v="2020-03-28T23:00:00"/>
    <x v="87"/>
    <n v="3"/>
    <x v="2"/>
    <s v="&quot;Парабола&quot; пр. Дмитриева д.6/1"/>
  </r>
  <r>
    <d v="2020-03-29T00:01:00"/>
    <x v="88"/>
    <n v="3"/>
    <x v="2"/>
    <s v="&quot;Парабола&quot; пр. Дмитриева д.6/1"/>
  </r>
  <r>
    <d v="2020-03-29T02:00:00"/>
    <x v="88"/>
    <n v="3"/>
    <x v="2"/>
    <s v="&quot;Парабола&quot; пр. Дмитриева д.6/1"/>
  </r>
  <r>
    <d v="2020-03-29T03:00:00"/>
    <x v="88"/>
    <n v="3"/>
    <x v="2"/>
    <s v="&quot;Парабола&quot; пр. Дмитриева д.6/1"/>
  </r>
  <r>
    <d v="2020-03-29T04:30:00"/>
    <x v="88"/>
    <n v="3"/>
    <x v="2"/>
    <s v="&quot;Парабола&quot; пр. Дмитриева д.6/1"/>
  </r>
  <r>
    <d v="2020-03-29T06:00:00"/>
    <x v="88"/>
    <n v="3"/>
    <x v="2"/>
    <s v="&quot;Парабола&quot; пр. Дмитриева д.6/1"/>
  </r>
  <r>
    <d v="2020-03-29T08:3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09:00:00"/>
    <x v="88"/>
    <n v="3"/>
    <x v="2"/>
    <s v="&quot;Парабола&quot; пр. Дмитриева д.6/1"/>
  </r>
  <r>
    <d v="2020-03-29T10:00:00"/>
    <x v="88"/>
    <n v="3"/>
    <x v="2"/>
    <s v="&quot;Парабола&quot; пр. Дмитриева д.6/1"/>
  </r>
  <r>
    <d v="2020-03-29T10:00:00"/>
    <x v="88"/>
    <n v="3"/>
    <x v="2"/>
    <s v="&quot;Парабола&quot; пр. Дмитриева д.6/1"/>
  </r>
  <r>
    <d v="2020-03-29T10:00:00"/>
    <x v="88"/>
    <n v="3"/>
    <x v="2"/>
    <s v="&quot;Парабола&quot; пр. Дмитриева д.6/1"/>
  </r>
  <r>
    <d v="2020-03-29T10:30:00"/>
    <x v="88"/>
    <n v="3"/>
    <x v="2"/>
    <s v="&quot;Парабола&quot; пр. Дмитриева д.6/1"/>
  </r>
  <r>
    <d v="2020-03-29T10:30:00"/>
    <x v="88"/>
    <n v="3"/>
    <x v="2"/>
    <s v="&quot;Парабола&quot; пр. Дмитриева д.6/1"/>
  </r>
  <r>
    <d v="2020-03-29T10:30:00"/>
    <x v="88"/>
    <n v="3"/>
    <x v="2"/>
    <s v="&quot;Парабола&quot; пр. Дмитриева д.6/1"/>
  </r>
  <r>
    <d v="2020-03-29T11:00:00"/>
    <x v="88"/>
    <n v="3"/>
    <x v="2"/>
    <s v="&quot;Парабола&quot; пр. Дмитриева д.6/1"/>
  </r>
  <r>
    <d v="2020-03-29T11:00:00"/>
    <x v="88"/>
    <n v="3"/>
    <x v="2"/>
    <s v="&quot;Парабола&quot; пр. Дмитриева д.6/1"/>
  </r>
  <r>
    <d v="2020-03-29T11:00:00"/>
    <x v="88"/>
    <n v="3"/>
    <x v="2"/>
    <s v="&quot;Парабола&quot; пр. Дмитриева д.6/1"/>
  </r>
  <r>
    <d v="2020-03-29T11:00:00"/>
    <x v="88"/>
    <n v="3"/>
    <x v="2"/>
    <s v="&quot;Парабола&quot; пр. Дмитриева д.6/1"/>
  </r>
  <r>
    <d v="2020-03-29T12:00:00"/>
    <x v="88"/>
    <n v="3"/>
    <x v="2"/>
    <s v="&quot;Парабола&quot; пр. Дмитриева д.6/1"/>
  </r>
  <r>
    <d v="2020-03-29T12:00:00"/>
    <x v="88"/>
    <n v="3"/>
    <x v="2"/>
    <s v="&quot;Парабола&quot; пр. Дмитриева д.6/1"/>
  </r>
  <r>
    <d v="2020-03-29T12:00:00"/>
    <x v="88"/>
    <n v="3"/>
    <x v="2"/>
    <s v="&quot;Парабола&quot; пр. Дмитриева д.6/1"/>
  </r>
  <r>
    <d v="2020-03-29T12:00:00"/>
    <x v="88"/>
    <n v="3"/>
    <x v="2"/>
    <s v="&quot;Парабола&quot; пр. Дмитриева д.6/1"/>
  </r>
  <r>
    <d v="2020-03-29T13:00:00"/>
    <x v="88"/>
    <n v="3"/>
    <x v="2"/>
    <s v="&quot;Парабола&quot; пр. Дмитриева д.6/1"/>
  </r>
  <r>
    <d v="2020-03-29T13:00:00"/>
    <x v="88"/>
    <n v="3"/>
    <x v="2"/>
    <s v="&quot;Парабола&quot; пр. Дмитриева д.6/1"/>
  </r>
  <r>
    <d v="2020-03-29T13:00:00"/>
    <x v="88"/>
    <n v="3"/>
    <x v="2"/>
    <s v="&quot;Парабола&quot; пр. Дмитриева д.6/1"/>
  </r>
  <r>
    <d v="2020-03-29T13:24:10"/>
    <x v="88"/>
    <n v="3"/>
    <x v="2"/>
    <s v="&quot;Парабола&quot; пр. Дмитриева д.6/1"/>
  </r>
  <r>
    <d v="2020-03-29T14:00:00"/>
    <x v="88"/>
    <n v="3"/>
    <x v="2"/>
    <s v="&quot;Парабола&quot; пр. Дмитриева д.6/1"/>
  </r>
  <r>
    <d v="2020-03-29T14:00:00"/>
    <x v="88"/>
    <n v="3"/>
    <x v="2"/>
    <s v="&quot;Парабола&quot; пр. Дмитриева д.6/1"/>
  </r>
  <r>
    <d v="2020-03-29T14:00:00"/>
    <x v="88"/>
    <n v="3"/>
    <x v="2"/>
    <s v="&quot;Парабола&quot; пр. Дмитриева д.6/1"/>
  </r>
  <r>
    <d v="2020-03-29T15:00:00"/>
    <x v="88"/>
    <n v="3"/>
    <x v="2"/>
    <s v="&quot;Парабола&quot; пр. Дмитриева д.6/1"/>
  </r>
  <r>
    <d v="2020-03-29T15:00:00"/>
    <x v="88"/>
    <n v="3"/>
    <x v="2"/>
    <s v="&quot;Парабола&quot; пр. Дмитриева д.6/1"/>
  </r>
  <r>
    <d v="2020-03-29T15:10:00"/>
    <x v="88"/>
    <n v="3"/>
    <x v="2"/>
    <s v="&quot;Парабола&quot; пр. Дмитриева д.6/1"/>
  </r>
  <r>
    <d v="2020-03-29T15:30:00"/>
    <x v="88"/>
    <n v="3"/>
    <x v="2"/>
    <s v="&quot;Парабола&quot; пр. Дмитриева д.6/1"/>
  </r>
  <r>
    <d v="2020-03-29T16:00:00"/>
    <x v="88"/>
    <n v="3"/>
    <x v="2"/>
    <s v="&quot;Парабола&quot; пр. Дмитриева д.6/1"/>
  </r>
  <r>
    <d v="2020-03-29T16:00:00"/>
    <x v="88"/>
    <n v="3"/>
    <x v="2"/>
    <s v="&quot;Парабола&quot; пр. Дмитриева д.6/1"/>
  </r>
  <r>
    <d v="2020-03-29T16:00:00"/>
    <x v="88"/>
    <n v="3"/>
    <x v="2"/>
    <s v="&quot;Парабола&quot; пр. Дмитриева д.6/1"/>
  </r>
  <r>
    <d v="2020-03-29T16:00:00"/>
    <x v="88"/>
    <n v="3"/>
    <x v="2"/>
    <s v="&quot;Парабола&quot; пр. Дмитриева д.6/1"/>
  </r>
  <r>
    <d v="2020-03-29T16:30:00"/>
    <x v="88"/>
    <n v="3"/>
    <x v="2"/>
    <s v="&quot;Парабола&quot; пр. Дмитриева д.6/1"/>
  </r>
  <r>
    <d v="2020-03-29T17:00:00"/>
    <x v="88"/>
    <n v="3"/>
    <x v="2"/>
    <s v="&quot;Парабола&quot; пр. Дмитриева д.6/1"/>
  </r>
  <r>
    <d v="2020-03-29T17:00:00"/>
    <x v="88"/>
    <n v="3"/>
    <x v="2"/>
    <s v="&quot;Парабола&quot; пр. Дмитриева д.6/1"/>
  </r>
  <r>
    <d v="2020-03-29T18:00:00"/>
    <x v="88"/>
    <n v="3"/>
    <x v="2"/>
    <s v="&quot;Парабола&quot; пр. Дмитриева д.6/1"/>
  </r>
  <r>
    <d v="2020-03-29T18:00:00"/>
    <x v="88"/>
    <n v="3"/>
    <x v="2"/>
    <s v="&quot;Парабола&quot; пр. Дмитриева д.6/1"/>
  </r>
  <r>
    <d v="2020-03-29T19:00:00"/>
    <x v="88"/>
    <n v="3"/>
    <x v="2"/>
    <s v="&quot;Парабола&quot; пр. Дмитриева д.6/1"/>
  </r>
  <r>
    <d v="2020-03-29T19:00:00"/>
    <x v="88"/>
    <n v="3"/>
    <x v="2"/>
    <s v="&quot;Парабола&quot; пр. Дмитриева д.6/1"/>
  </r>
  <r>
    <d v="2020-03-29T19:30:00"/>
    <x v="88"/>
    <n v="3"/>
    <x v="2"/>
    <s v="&quot;Парабола&quot; пр. Дмитриева д.6/1"/>
  </r>
  <r>
    <d v="2020-03-29T20:00:00"/>
    <x v="88"/>
    <n v="3"/>
    <x v="2"/>
    <s v="&quot;Парабола&quot; пр. Дмитриева д.6/1"/>
  </r>
  <r>
    <d v="2020-03-29T20:00:00"/>
    <x v="88"/>
    <n v="3"/>
    <x v="2"/>
    <s v="&quot;Парабола&quot; пр. Дмитриева д.6/1"/>
  </r>
  <r>
    <d v="2020-03-29T21:00:00"/>
    <x v="88"/>
    <n v="3"/>
    <x v="2"/>
    <s v="&quot;Парабола&quot; пр. Дмитриева д.6/1"/>
  </r>
  <r>
    <d v="2020-03-29T21:00:00"/>
    <x v="88"/>
    <n v="3"/>
    <x v="2"/>
    <s v="&quot;Парабола&quot; пр. Дмитриева д.6/1"/>
  </r>
  <r>
    <d v="2020-03-30T05:00:00"/>
    <x v="89"/>
    <n v="3"/>
    <x v="2"/>
    <s v="&quot;Парабола&quot; пр. Дмитриева д.6/1"/>
  </r>
  <r>
    <d v="2020-03-30T07:29:46"/>
    <x v="89"/>
    <n v="3"/>
    <x v="2"/>
    <s v="&quot;Парабола&quot; пр. Дмитриева д.6/1"/>
  </r>
  <r>
    <d v="2020-03-30T08:00:00"/>
    <x v="89"/>
    <n v="3"/>
    <x v="2"/>
    <s v="&quot;Парабола&quot; пр. Дмитриева д.6/1"/>
  </r>
  <r>
    <d v="2020-03-30T08:00:00"/>
    <x v="89"/>
    <n v="3"/>
    <x v="2"/>
    <s v="&quot;Парабола&quot; пр. Дмитриева д.6/1"/>
  </r>
  <r>
    <d v="2020-03-30T08:00:00"/>
    <x v="89"/>
    <n v="3"/>
    <x v="2"/>
    <s v="&quot;Парабола&quot; пр. Дмитриева д.6/1"/>
  </r>
  <r>
    <d v="2020-03-30T09:00:00"/>
    <x v="89"/>
    <n v="3"/>
    <x v="2"/>
    <s v="&quot;Парабола&quot; пр. Дмитриева д.6/1"/>
  </r>
  <r>
    <d v="2020-03-30T09:00:00"/>
    <x v="89"/>
    <n v="3"/>
    <x v="2"/>
    <s v="&quot;Парабола&quot; пр. Дмитриева д.6/1"/>
  </r>
  <r>
    <d v="2020-03-30T09:00:00"/>
    <x v="89"/>
    <n v="3"/>
    <x v="2"/>
    <s v="&quot;Парабола&quot; пр. Дмитриева д.6/1"/>
  </r>
  <r>
    <d v="2020-03-30T09:00:00"/>
    <x v="89"/>
    <n v="3"/>
    <x v="2"/>
    <s v="&quot;Парабола&quot; пр. Дмитриева д.6/1"/>
  </r>
  <r>
    <d v="2020-03-30T09:00:00"/>
    <x v="89"/>
    <n v="3"/>
    <x v="2"/>
    <s v="&quot;Парабола&quot; пр. Дмитриева д.6/1"/>
  </r>
  <r>
    <d v="2020-03-30T09:00:00"/>
    <x v="89"/>
    <n v="3"/>
    <x v="2"/>
    <s v="&quot;Парабола&quot; пр. Дмитриева д.6/1"/>
  </r>
  <r>
    <d v="2020-03-30T09:00:00"/>
    <x v="89"/>
    <n v="3"/>
    <x v="2"/>
    <s v="&quot;Парабола&quot; пр. Дмитриева д.6/1"/>
  </r>
  <r>
    <d v="2020-03-30T09:00:00"/>
    <x v="89"/>
    <n v="3"/>
    <x v="2"/>
    <s v="&quot;Парабола&quot; пр. Дмитриева д.6/1"/>
  </r>
  <r>
    <d v="2020-03-30T09:00:00"/>
    <x v="89"/>
    <n v="3"/>
    <x v="2"/>
    <s v="&quot;Парабола&quot; пр. Дмитриева д.6/1"/>
  </r>
  <r>
    <d v="2020-03-30T10:00:00"/>
    <x v="89"/>
    <n v="3"/>
    <x v="2"/>
    <s v="&quot;Парабола&quot; пр. Дмитриева д.6/1"/>
  </r>
  <r>
    <d v="2020-03-30T11:00:00"/>
    <x v="89"/>
    <n v="3"/>
    <x v="2"/>
    <s v="&quot;Парабола&quot; пр. Дмитриева д.6/1"/>
  </r>
  <r>
    <d v="2020-03-30T11:00:00"/>
    <x v="89"/>
    <n v="3"/>
    <x v="2"/>
    <s v="&quot;Парабола&quot; пр. Дмитриева д.6/1"/>
  </r>
  <r>
    <d v="2020-03-30T11:00:00"/>
    <x v="89"/>
    <n v="3"/>
    <x v="2"/>
    <s v="&quot;Парабола&quot; пр. Дмитриева д.6/1"/>
  </r>
  <r>
    <d v="2020-03-30T12:00:00"/>
    <x v="89"/>
    <n v="3"/>
    <x v="2"/>
    <s v="&quot;Парабола&quot; пр. Дмитриева д.6/1"/>
  </r>
  <r>
    <d v="2020-03-30T12:00:00"/>
    <x v="89"/>
    <n v="3"/>
    <x v="2"/>
    <s v="&quot;Парабола&quot; пр. Дмитриева д.6/1"/>
  </r>
  <r>
    <d v="2020-03-30T13:00:00"/>
    <x v="89"/>
    <n v="3"/>
    <x v="2"/>
    <s v="&quot;Парабола&quot; пр. Дмитриева д.6/1"/>
  </r>
  <r>
    <d v="2020-03-30T13:00:00"/>
    <x v="89"/>
    <n v="3"/>
    <x v="2"/>
    <s v="&quot;Парабола&quot; пр. Дмитриева д.6/1"/>
  </r>
  <r>
    <d v="2020-03-30T13:00:00"/>
    <x v="89"/>
    <n v="3"/>
    <x v="2"/>
    <s v="&quot;Парабола&quot; пр. Дмитриева д.6/1"/>
  </r>
  <r>
    <d v="2020-03-30T14:00:00"/>
    <x v="89"/>
    <n v="3"/>
    <x v="2"/>
    <s v="&quot;Парабола&quot; пр. Дмитриева д.6/1"/>
  </r>
  <r>
    <d v="2020-03-30T15:00:00"/>
    <x v="89"/>
    <n v="3"/>
    <x v="2"/>
    <s v="&quot;Парабола&quot; пр. Дмитриева д.6/1"/>
  </r>
  <r>
    <d v="2020-03-30T15:00:00"/>
    <x v="89"/>
    <n v="3"/>
    <x v="2"/>
    <s v="&quot;Парабола&quot; пр. Дмитриева д.6/1"/>
  </r>
  <r>
    <d v="2020-03-30T15:00:00"/>
    <x v="89"/>
    <n v="3"/>
    <x v="2"/>
    <s v="&quot;Парабола&quot; пр. Дмитриева д.6/1"/>
  </r>
  <r>
    <d v="2020-03-30T15:00:00"/>
    <x v="89"/>
    <n v="3"/>
    <x v="2"/>
    <s v="&quot;Парабола&quot; пр. Дмитриева д.6/1"/>
  </r>
  <r>
    <d v="2020-03-30T16:00:00"/>
    <x v="89"/>
    <n v="3"/>
    <x v="2"/>
    <s v="&quot;Парабола&quot; пр. Дмитриева д.6/1"/>
  </r>
  <r>
    <d v="2020-03-30T16:00:00"/>
    <x v="89"/>
    <n v="3"/>
    <x v="2"/>
    <s v="&quot;Парабола&quot; пр. Дмитриева д.6/1"/>
  </r>
  <r>
    <d v="2020-03-30T16:02:00"/>
    <x v="89"/>
    <n v="3"/>
    <x v="2"/>
    <s v="&quot;Парабола&quot; пр. Дмитриева д.6/1"/>
  </r>
  <r>
    <d v="2020-03-30T16:18:00"/>
    <x v="89"/>
    <n v="3"/>
    <x v="2"/>
    <s v="&quot;Парабола&quot; пр. Дмитриева д.6/1"/>
  </r>
  <r>
    <d v="2020-03-30T16:20:00"/>
    <x v="89"/>
    <n v="3"/>
    <x v="2"/>
    <s v="&quot;Парабола&quot; пр. Дмитриева д.6/1"/>
  </r>
  <r>
    <d v="2020-03-30T18:00:00"/>
    <x v="89"/>
    <n v="3"/>
    <x v="2"/>
    <s v="&quot;Парабола&quot; пр. Дмитриева д.6/1"/>
  </r>
  <r>
    <d v="2020-03-30T18:00:00"/>
    <x v="89"/>
    <n v="3"/>
    <x v="2"/>
    <s v="&quot;Парабола&quot; пр. Дмитриева д.6/1"/>
  </r>
  <r>
    <d v="2020-03-30T18:00:00"/>
    <x v="89"/>
    <n v="3"/>
    <x v="2"/>
    <s v="&quot;Парабола&quot; пр. Дмитриева д.6/1"/>
  </r>
  <r>
    <d v="2020-03-30T19:00:00"/>
    <x v="89"/>
    <n v="3"/>
    <x v="2"/>
    <s v="&quot;Парабола&quot; пр. Дмитриева д.6/1"/>
  </r>
  <r>
    <d v="2020-03-30T19:00:00"/>
    <x v="89"/>
    <n v="3"/>
    <x v="2"/>
    <s v="&quot;Парабола&quot; пр. Дмитриева д.6/1"/>
  </r>
  <r>
    <d v="2020-03-30T20:00:00"/>
    <x v="89"/>
    <n v="3"/>
    <x v="2"/>
    <s v="&quot;Парабола&quot; пр. Дмитриева д.6/1"/>
  </r>
  <r>
    <d v="2020-03-30T20:00:00"/>
    <x v="89"/>
    <n v="3"/>
    <x v="2"/>
    <s v="&quot;Парабола&quot; пр. Дмитриева д.6/1"/>
  </r>
  <r>
    <d v="2020-03-30T20:00:00"/>
    <x v="89"/>
    <n v="3"/>
    <x v="2"/>
    <s v="&quot;Парабола&quot; пр. Дмитриева д.6/1"/>
  </r>
  <r>
    <d v="2020-03-30T21:00:00"/>
    <x v="89"/>
    <n v="3"/>
    <x v="2"/>
    <s v="&quot;Парабола&quot; пр. Дмитриева д.6/1"/>
  </r>
  <r>
    <d v="2020-03-30T22:00:00"/>
    <x v="89"/>
    <n v="3"/>
    <x v="2"/>
    <s v="&quot;Парабола&quot; пр. Дмитриева д.6/1"/>
  </r>
  <r>
    <d v="2020-03-30T23:00:00"/>
    <x v="89"/>
    <n v="3"/>
    <x v="2"/>
    <s v="&quot;Парабола&quot; пр. Дмитриева д.6/1"/>
  </r>
  <r>
    <d v="2020-03-30T23:30:00"/>
    <x v="89"/>
    <n v="3"/>
    <x v="2"/>
    <s v="&quot;Парабола&quot; пр. Дмитриева д.6/1"/>
  </r>
  <r>
    <d v="2020-03-30T23:30:00"/>
    <x v="89"/>
    <n v="3"/>
    <x v="2"/>
    <s v="&quot;Парабола&quot; пр. Дмитриева д.6/1"/>
  </r>
  <r>
    <d v="2020-03-31T00:30:00"/>
    <x v="90"/>
    <n v="3"/>
    <x v="2"/>
    <s v="&quot;Парабола&quot; пр. Дмитриева д.6/1"/>
  </r>
  <r>
    <d v="2020-03-31T07:00:00"/>
    <x v="90"/>
    <n v="3"/>
    <x v="2"/>
    <s v="&quot;Парабола&quot; пр. Дмитриева д.6/1"/>
  </r>
  <r>
    <d v="2020-03-31T08:00:00"/>
    <x v="90"/>
    <n v="3"/>
    <x v="2"/>
    <s v="&quot;Парабола&quot; пр. Дмитриева д.6/1"/>
  </r>
  <r>
    <d v="2020-03-31T08:00:00"/>
    <x v="90"/>
    <n v="3"/>
    <x v="2"/>
    <s v="&quot;Парабола&quot; пр. Дмитриева д.6/1"/>
  </r>
  <r>
    <d v="2020-03-31T08:00:00"/>
    <x v="90"/>
    <n v="3"/>
    <x v="2"/>
    <s v="&quot;Парабола&quot; пр. Дмитриева д.6/1"/>
  </r>
  <r>
    <d v="2020-03-31T08:00:00"/>
    <x v="90"/>
    <n v="3"/>
    <x v="2"/>
    <s v="&quot;Парабола&quot; пр. Дмитриева д.6/1"/>
  </r>
  <r>
    <d v="2020-03-31T08:30:00"/>
    <x v="90"/>
    <n v="3"/>
    <x v="2"/>
    <s v="&quot;Парабола&quot; пр. Дмитриева д.6/1"/>
  </r>
  <r>
    <d v="2020-03-31T09:00:00"/>
    <x v="90"/>
    <n v="3"/>
    <x v="2"/>
    <s v="&quot;Парабола&quot; пр. Дмитриева д.6/1"/>
  </r>
  <r>
    <d v="2020-03-31T09:00:00"/>
    <x v="90"/>
    <n v="3"/>
    <x v="2"/>
    <s v="&quot;Парабола&quot; пр. Дмитриева д.6/1"/>
  </r>
  <r>
    <d v="2020-03-31T09:00:00"/>
    <x v="90"/>
    <n v="3"/>
    <x v="2"/>
    <s v="&quot;Парабола&quot; пр. Дмитриева д.6/1"/>
  </r>
  <r>
    <d v="2020-03-31T09:00:00"/>
    <x v="90"/>
    <n v="3"/>
    <x v="2"/>
    <s v="&quot;Парабола&quot; пр. Дмитриева д.6/1"/>
  </r>
  <r>
    <d v="2020-03-31T09:00:00"/>
    <x v="90"/>
    <n v="3"/>
    <x v="2"/>
    <s v="&quot;Парабола&quot; пр. Дмитриева д.6/1"/>
  </r>
  <r>
    <d v="2020-03-31T09:00:00"/>
    <x v="90"/>
    <n v="3"/>
    <x v="2"/>
    <s v="&quot;Парабола&quot; пр. Дмитриева д.6/1"/>
  </r>
  <r>
    <d v="2020-03-31T09:00:00"/>
    <x v="90"/>
    <n v="3"/>
    <x v="2"/>
    <s v="&quot;Парабола&quot; пр. Дмитриева д.6/1"/>
  </r>
  <r>
    <d v="2020-03-31T10:00:00"/>
    <x v="90"/>
    <n v="3"/>
    <x v="2"/>
    <s v="&quot;Парабола&quot; пр. Дмитриева д.6/1"/>
  </r>
  <r>
    <d v="2020-03-31T10:00:00"/>
    <x v="90"/>
    <n v="3"/>
    <x v="2"/>
    <s v="&quot;Парабола&quot; пр. Дмитриева д.6/1"/>
  </r>
  <r>
    <d v="2020-03-31T10:00:00"/>
    <x v="90"/>
    <n v="3"/>
    <x v="2"/>
    <s v="&quot;Парабола&quot; пр. Дмитриева д.6/1"/>
  </r>
  <r>
    <d v="2020-03-31T10:00:00"/>
    <x v="90"/>
    <n v="3"/>
    <x v="2"/>
    <s v="&quot;Парабола&quot; пр. Дмитриева д.6/1"/>
  </r>
  <r>
    <d v="2020-03-31T10:00:00"/>
    <x v="90"/>
    <n v="3"/>
    <x v="2"/>
    <s v="&quot;Парабола&quot; пр. Дмитриева д.6/1"/>
  </r>
  <r>
    <d v="2020-03-31T10:00:00"/>
    <x v="90"/>
    <n v="3"/>
    <x v="2"/>
    <s v="&quot;Парабола&quot; пр. Дмитриева д.6/1"/>
  </r>
  <r>
    <d v="2020-03-31T10:00:00"/>
    <x v="90"/>
    <n v="3"/>
    <x v="2"/>
    <s v="&quot;Парабола&quot; пр. Дмитриева д.6/1"/>
  </r>
  <r>
    <d v="2020-03-31T10:00:00"/>
    <x v="90"/>
    <n v="3"/>
    <x v="2"/>
    <s v="&quot;Парабола&quot; пр. Дмитриева д.6/1"/>
  </r>
  <r>
    <d v="2020-03-31T11:00:00"/>
    <x v="90"/>
    <n v="3"/>
    <x v="2"/>
    <s v="&quot;Парабола&quot; пр. Дмитриева д.6/1"/>
  </r>
  <r>
    <d v="2020-03-31T11:00:00"/>
    <x v="90"/>
    <n v="3"/>
    <x v="2"/>
    <s v="&quot;Парабола&quot; пр. Дмитриева д.6/1"/>
  </r>
  <r>
    <d v="2020-03-31T11:00:00"/>
    <x v="90"/>
    <n v="3"/>
    <x v="2"/>
    <s v="&quot;Парабола&quot; пр. Дмитриева д.6/1"/>
  </r>
  <r>
    <d v="2020-03-31T11:00:00"/>
    <x v="90"/>
    <n v="3"/>
    <x v="2"/>
    <s v="&quot;Парабола&quot; пр. Дмитриева д.6/1"/>
  </r>
  <r>
    <d v="2020-03-31T11:00:00"/>
    <x v="90"/>
    <n v="3"/>
    <x v="2"/>
    <s v="&quot;Парабола&quot; пр. Дмитриева д.6/1"/>
  </r>
  <r>
    <d v="2020-03-31T11:00:00"/>
    <x v="90"/>
    <n v="3"/>
    <x v="2"/>
    <s v="&quot;Парабола&quot; пр. Дмитриева д.6/1"/>
  </r>
  <r>
    <d v="2020-03-31T13:00:00"/>
    <x v="90"/>
    <n v="3"/>
    <x v="2"/>
    <s v="&quot;Парабола&quot; пр. Дмитриева д.6/1"/>
  </r>
  <r>
    <d v="2020-03-31T13:00:00"/>
    <x v="90"/>
    <n v="3"/>
    <x v="2"/>
    <s v="&quot;Парабола&quot; пр. Дмитриева д.6/1"/>
  </r>
  <r>
    <d v="2020-03-31T13:00:00"/>
    <x v="90"/>
    <n v="3"/>
    <x v="2"/>
    <s v="&quot;Парабола&quot; пр. Дмитриева д.6/1"/>
  </r>
  <r>
    <d v="2020-03-31T13:00:00"/>
    <x v="90"/>
    <n v="3"/>
    <x v="2"/>
    <s v="&quot;Парабола&quot; пр. Дмитриева д.6/1"/>
  </r>
  <r>
    <d v="2020-03-31T13:03:50"/>
    <x v="90"/>
    <n v="3"/>
    <x v="2"/>
    <s v="&quot;Парабола&quot; пр. Дмитриева д.6/1"/>
  </r>
  <r>
    <d v="2020-03-31T14:00:00"/>
    <x v="90"/>
    <n v="3"/>
    <x v="2"/>
    <s v="&quot;Парабола&quot; пр. Дмитриева д.6/1"/>
  </r>
  <r>
    <d v="2020-03-31T14:00:00"/>
    <x v="90"/>
    <n v="3"/>
    <x v="2"/>
    <s v="&quot;Парабола&quot; пр. Дмитриева д.6/1"/>
  </r>
  <r>
    <d v="2020-03-31T14:00:00"/>
    <x v="90"/>
    <n v="3"/>
    <x v="2"/>
    <s v="&quot;Парабола&quot; пр. Дмитриева д.6/1"/>
  </r>
  <r>
    <d v="2020-03-31T14:33:59"/>
    <x v="90"/>
    <n v="3"/>
    <x v="2"/>
    <s v="&quot;Парабола&quot; пр. Дмитриева д.6/1"/>
  </r>
  <r>
    <d v="2020-03-31T15:00:00"/>
    <x v="90"/>
    <n v="3"/>
    <x v="2"/>
    <s v="&quot;Парабола&quot; пр. Дмитриева д.6/1"/>
  </r>
  <r>
    <d v="2020-03-31T15:00:00"/>
    <x v="90"/>
    <n v="3"/>
    <x v="2"/>
    <s v="&quot;Парабола&quot; пр. Дмитриева д.6/1"/>
  </r>
  <r>
    <d v="2020-03-31T15:00:00"/>
    <x v="90"/>
    <n v="3"/>
    <x v="2"/>
    <s v="&quot;Парабола&quot; пр. Дмитриева д.6/1"/>
  </r>
  <r>
    <d v="2020-03-31T15:00:00"/>
    <x v="90"/>
    <n v="3"/>
    <x v="2"/>
    <s v="&quot;Парабола&quot; пр. Дмитриева д.6/1"/>
  </r>
  <r>
    <d v="2020-03-31T15:00:00"/>
    <x v="90"/>
    <n v="3"/>
    <x v="2"/>
    <s v="&quot;Парабола&quot; пр. Дмитриева д.6/1"/>
  </r>
  <r>
    <d v="2020-03-31T15:00:00"/>
    <x v="90"/>
    <n v="3"/>
    <x v="2"/>
    <s v="&quot;Парабола&quot; пр. Дмитриева д.6/1"/>
  </r>
  <r>
    <d v="2020-03-31T15:00:00"/>
    <x v="90"/>
    <n v="3"/>
    <x v="2"/>
    <s v="&quot;Парабола&quot; пр. Дмитриева д.6/1"/>
  </r>
  <r>
    <d v="2020-03-31T16:00:00"/>
    <x v="90"/>
    <n v="3"/>
    <x v="2"/>
    <s v="&quot;Парабола&quot; пр. Дмитриева д.6/1"/>
  </r>
  <r>
    <d v="2020-03-31T16:00:00"/>
    <x v="90"/>
    <n v="3"/>
    <x v="2"/>
    <s v="&quot;Парабола&quot; пр. Дмитриева д.6/1"/>
  </r>
  <r>
    <d v="2020-03-31T20:00:00"/>
    <x v="90"/>
    <n v="3"/>
    <x v="2"/>
    <s v="&quot;Парабола&quot; пр. Дмитриева д.6/1"/>
  </r>
  <r>
    <d v="2020-03-31T20:00:00"/>
    <x v="90"/>
    <n v="3"/>
    <x v="2"/>
    <s v="&quot;Парабола&quot; пр. Дмитриева д.6/1"/>
  </r>
  <r>
    <d v="2020-03-31T22:00:00"/>
    <x v="90"/>
    <n v="3"/>
    <x v="2"/>
    <s v="&quot;Парабола&quot; пр. Дмитриева д.6/1"/>
  </r>
  <r>
    <d v="2020-03-31T22:00:00"/>
    <x v="90"/>
    <n v="3"/>
    <x v="2"/>
    <s v="&quot;Парабола&quot; пр. Дмитриева д.6/1"/>
  </r>
  <r>
    <d v="2020-03-31T23:00:00"/>
    <x v="90"/>
    <n v="3"/>
    <x v="2"/>
    <s v="&quot;Парабола&quot; пр. Дмитриева д.6/1"/>
  </r>
  <r>
    <d v="2020-03-31T23:00:00"/>
    <x v="90"/>
    <n v="3"/>
    <x v="2"/>
    <s v="&quot;Парабола&quot; пр. Дмитриева д.6/1"/>
  </r>
  <r>
    <d v="2020-03-31T23:30:00"/>
    <x v="90"/>
    <n v="3"/>
    <x v="2"/>
    <s v="&quot;Парабола&quot; пр. Дмитриева д.6/1"/>
  </r>
  <r>
    <d v="2020-04-01T01:00:00"/>
    <x v="91"/>
    <n v="3"/>
    <x v="2"/>
    <s v="&quot;Парабола&quot; пр. Дмитриева д.6/1"/>
  </r>
  <r>
    <d v="2020-04-01T05:00:00"/>
    <x v="91"/>
    <n v="3"/>
    <x v="2"/>
    <s v="&quot;Парабола&quot; пр. Дмитриева д.6/1"/>
  </r>
  <r>
    <d v="2020-04-01T06:00:00"/>
    <x v="91"/>
    <n v="3"/>
    <x v="2"/>
    <s v="&quot;Парабола&quot; пр. Дмитриева д.6/1"/>
  </r>
  <r>
    <d v="2020-04-01T07:00:00"/>
    <x v="91"/>
    <n v="3"/>
    <x v="2"/>
    <s v="&quot;Парабола&quot; пр. Дмитриева д.6/1"/>
  </r>
  <r>
    <d v="2020-04-01T07:00:00"/>
    <x v="91"/>
    <n v="3"/>
    <x v="2"/>
    <s v="&quot;Парабола&quot; пр. Дмитриева д.6/1"/>
  </r>
  <r>
    <d v="2020-04-01T08:00:00"/>
    <x v="91"/>
    <n v="3"/>
    <x v="2"/>
    <s v="&quot;Парабола&quot; пр. Дмитриева д.6/1"/>
  </r>
  <r>
    <d v="2020-04-01T08:30:49"/>
    <x v="91"/>
    <n v="3"/>
    <x v="2"/>
    <s v="&quot;Парабола&quot; пр. Дмитриева д.6/1"/>
  </r>
  <r>
    <d v="2020-04-01T09:00:00"/>
    <x v="91"/>
    <n v="3"/>
    <x v="2"/>
    <s v="&quot;Парабола&quot; пр. Дмитриева д.6/1"/>
  </r>
  <r>
    <d v="2020-04-01T09:00:00"/>
    <x v="91"/>
    <n v="3"/>
    <x v="2"/>
    <s v="&quot;Парабола&quot; пр. Дмитриева д.6/1"/>
  </r>
  <r>
    <d v="2020-04-01T09:00:00"/>
    <x v="91"/>
    <n v="3"/>
    <x v="2"/>
    <s v="&quot;Парабола&quot; пр. Дмитриева д.6/1"/>
  </r>
  <r>
    <d v="2020-04-01T09:00:00"/>
    <x v="91"/>
    <n v="3"/>
    <x v="2"/>
    <s v="&quot;Парабола&quot; пр. Дмитриева д.6/1"/>
  </r>
  <r>
    <d v="2020-04-01T09:00:00"/>
    <x v="91"/>
    <n v="3"/>
    <x v="2"/>
    <s v="&quot;Парабола&quot; пр. Дмитриева д.6/1"/>
  </r>
  <r>
    <d v="2020-04-01T09:00:00"/>
    <x v="91"/>
    <n v="3"/>
    <x v="2"/>
    <s v="&quot;Парабола&quot; пр. Дмитриева д.6/1"/>
  </r>
  <r>
    <d v="2020-04-01T09:00:00"/>
    <x v="91"/>
    <n v="3"/>
    <x v="2"/>
    <s v="&quot;Парабола&quot; пр. Дмитриева д.6/1"/>
  </r>
  <r>
    <d v="2020-04-01T09:00:00"/>
    <x v="91"/>
    <n v="3"/>
    <x v="2"/>
    <s v="&quot;Парабола&quot; пр. Дмитриева д.6/1"/>
  </r>
  <r>
    <d v="2020-04-01T09:00:00"/>
    <x v="91"/>
    <n v="3"/>
    <x v="2"/>
    <s v="&quot;Парабола&quot; пр. Дмитриева д.6/1"/>
  </r>
  <r>
    <d v="2020-04-01T09:00:00"/>
    <x v="91"/>
    <n v="3"/>
    <x v="2"/>
    <s v="&quot;Парабола&quot; пр. Дмитриева д.6/1"/>
  </r>
  <r>
    <d v="2020-04-01T09:00:00"/>
    <x v="91"/>
    <n v="3"/>
    <x v="2"/>
    <s v="&quot;Парабола&quot; пр. Дмитриева д.6/1"/>
  </r>
  <r>
    <d v="2020-04-01T09:00:00"/>
    <x v="91"/>
    <n v="2"/>
    <x v="1"/>
    <s v="&quot;Колибри&quot; ул. Широкая д.150"/>
  </r>
  <r>
    <d v="2020-04-01T09:00:00"/>
    <x v="91"/>
    <n v="2"/>
    <x v="1"/>
    <s v="&quot;Колибри&quot; ул. Широкая д.150"/>
  </r>
  <r>
    <d v="2020-04-01T09:00:00"/>
    <x v="91"/>
    <n v="2"/>
    <x v="1"/>
    <s v="&quot;Колибри&quot; ул. Широкая д.150"/>
  </r>
  <r>
    <d v="2020-04-01T09:00:00"/>
    <x v="91"/>
    <n v="2"/>
    <x v="1"/>
    <s v="&quot;Колибри&quot; ул. Широкая д.150"/>
  </r>
  <r>
    <d v="2020-04-01T09:00:00"/>
    <x v="91"/>
    <n v="2"/>
    <x v="1"/>
    <s v="&quot;Колибри&quot; ул. Широкая д.150"/>
  </r>
  <r>
    <d v="2020-04-01T10:00:00"/>
    <x v="91"/>
    <n v="2"/>
    <x v="1"/>
    <s v="&quot;Колибри&quot; ул. Широкая д.150"/>
  </r>
  <r>
    <d v="2020-04-01T10:00:00"/>
    <x v="91"/>
    <n v="2"/>
    <x v="1"/>
    <s v="&quot;Колибри&quot; ул. Широкая д.150"/>
  </r>
  <r>
    <d v="2020-04-01T10:00:00"/>
    <x v="91"/>
    <n v="2"/>
    <x v="1"/>
    <s v="&quot;Колибри&quot; ул. Широкая д.150"/>
  </r>
  <r>
    <d v="2020-04-01T10:00:00"/>
    <x v="91"/>
    <n v="2"/>
    <x v="1"/>
    <s v="&quot;Колибри&quot; ул. Широкая д.150"/>
  </r>
  <r>
    <d v="2020-04-01T10:00:00"/>
    <x v="91"/>
    <n v="2"/>
    <x v="1"/>
    <s v="&quot;Колибри&quot; ул. Широкая д.150"/>
  </r>
  <r>
    <d v="2020-04-01T10:00:00"/>
    <x v="91"/>
    <n v="2"/>
    <x v="1"/>
    <s v="&quot;Колибри&quot; ул. Широкая д.150"/>
  </r>
  <r>
    <d v="2020-04-01T10:00:00"/>
    <x v="91"/>
    <n v="2"/>
    <x v="1"/>
    <s v="&quot;Колибри&quot; ул. Широкая д.150"/>
  </r>
  <r>
    <d v="2020-04-01T10:00:00"/>
    <x v="91"/>
    <n v="2"/>
    <x v="1"/>
    <s v="&quot;Колибри&quot; ул. Широкая д.150"/>
  </r>
  <r>
    <d v="2020-04-01T11:00:00"/>
    <x v="91"/>
    <n v="2"/>
    <x v="1"/>
    <s v="&quot;Колибри&quot; ул. Широкая д.150"/>
  </r>
  <r>
    <d v="2020-04-01T11:00:00"/>
    <x v="91"/>
    <n v="2"/>
    <x v="1"/>
    <s v="&quot;Колибри&quot; ул. Широкая д.150"/>
  </r>
  <r>
    <d v="2020-04-01T11:00:00"/>
    <x v="91"/>
    <n v="2"/>
    <x v="1"/>
    <s v="&quot;Колибри&quot; ул. Широкая д.150"/>
  </r>
  <r>
    <d v="2020-04-01T11:00:00"/>
    <x v="91"/>
    <n v="2"/>
    <x v="1"/>
    <s v="&quot;Колибри&quot; ул. Широкая д.150"/>
  </r>
  <r>
    <d v="2020-04-01T11:00:00"/>
    <x v="91"/>
    <n v="2"/>
    <x v="1"/>
    <s v="&quot;Колибри&quot; ул. Широкая д.150"/>
  </r>
  <r>
    <d v="2020-04-01T11:00:00"/>
    <x v="91"/>
    <n v="2"/>
    <x v="1"/>
    <s v="&quot;Колибри&quot; ул. Широкая д.150"/>
  </r>
  <r>
    <d v="2020-04-01T11:00:00"/>
    <x v="91"/>
    <n v="2"/>
    <x v="1"/>
    <s v="&quot;Колибри&quot; ул. Широкая д.150"/>
  </r>
  <r>
    <d v="2020-04-01T11:00:00"/>
    <x v="91"/>
    <n v="2"/>
    <x v="1"/>
    <s v="&quot;Колибри&quot; ул. Широкая д.150"/>
  </r>
  <r>
    <d v="2020-04-01T11:33:36"/>
    <x v="91"/>
    <n v="2"/>
    <x v="1"/>
    <s v="&quot;Колибри&quot; ул. Широкая д.150"/>
  </r>
  <r>
    <d v="2020-04-01T12:00:00"/>
    <x v="91"/>
    <n v="2"/>
    <x v="1"/>
    <s v="&quot;Колибри&quot; ул. Широкая д.150"/>
  </r>
  <r>
    <d v="2020-04-01T12:00:00"/>
    <x v="91"/>
    <n v="2"/>
    <x v="1"/>
    <s v="&quot;Колибри&quot; ул. Широкая д.150"/>
  </r>
  <r>
    <d v="2020-04-01T13:00:00"/>
    <x v="91"/>
    <n v="2"/>
    <x v="1"/>
    <s v="&quot;Колибри&quot; ул. Широкая д.150"/>
  </r>
  <r>
    <d v="2020-04-01T13:00:00"/>
    <x v="91"/>
    <n v="2"/>
    <x v="1"/>
    <s v="&quot;Колибри&quot; ул. Широкая д.150"/>
  </r>
  <r>
    <d v="2020-04-01T13:00:00"/>
    <x v="91"/>
    <n v="2"/>
    <x v="1"/>
    <s v="&quot;Колибри&quot; ул. Широкая д.150"/>
  </r>
  <r>
    <d v="2020-04-01T14:00:00"/>
    <x v="91"/>
    <n v="2"/>
    <x v="1"/>
    <s v="&quot;Колибри&quot; ул. Широкая д.150"/>
  </r>
  <r>
    <d v="2020-04-01T14:00:00"/>
    <x v="91"/>
    <n v="2"/>
    <x v="1"/>
    <s v="&quot;Колибри&quot; ул. Широкая д.150"/>
  </r>
  <r>
    <d v="2020-04-01T14:00:00"/>
    <x v="91"/>
    <n v="2"/>
    <x v="1"/>
    <s v="&quot;Колибри&quot; ул. Широкая д.150"/>
  </r>
  <r>
    <d v="2020-04-01T15:00:00"/>
    <x v="91"/>
    <n v="2"/>
    <x v="1"/>
    <s v="&quot;Колибри&quot; ул. Широкая д.150"/>
  </r>
  <r>
    <d v="2020-04-01T15:00:00"/>
    <x v="91"/>
    <n v="2"/>
    <x v="1"/>
    <s v="&quot;Колибри&quot; ул. Широкая д.150"/>
  </r>
  <r>
    <d v="2020-04-01T15:20:00"/>
    <x v="91"/>
    <n v="2"/>
    <x v="1"/>
    <s v="&quot;Колибри&quot; ул. Широкая д.150"/>
  </r>
  <r>
    <d v="2020-04-01T16:30:00"/>
    <x v="91"/>
    <n v="2"/>
    <x v="1"/>
    <s v="&quot;Колибри&quot; ул. Широкая д.150"/>
  </r>
  <r>
    <d v="2020-04-01T18:00:00"/>
    <x v="91"/>
    <n v="2"/>
    <x v="1"/>
    <s v="&quot;Колибри&quot; ул. Широкая д.150"/>
  </r>
  <r>
    <d v="2020-04-01T19:00:00"/>
    <x v="91"/>
    <n v="2"/>
    <x v="1"/>
    <s v="&quot;Колибри&quot; ул. Широкая д.150"/>
  </r>
  <r>
    <d v="2020-04-01T21:00:00"/>
    <x v="91"/>
    <n v="2"/>
    <x v="1"/>
    <s v="&quot;Колибри&quot; ул. Широкая д.150"/>
  </r>
  <r>
    <d v="2020-04-01T21:00:00"/>
    <x v="91"/>
    <n v="2"/>
    <x v="1"/>
    <s v="&quot;Колибри&quot; ул. Широкая д.150"/>
  </r>
  <r>
    <d v="2020-04-01T21:00:00"/>
    <x v="91"/>
    <n v="2"/>
    <x v="1"/>
    <s v="&quot;Колибри&quot; ул. Широкая д.150"/>
  </r>
  <r>
    <d v="2020-04-01T21:30:00"/>
    <x v="91"/>
    <n v="2"/>
    <x v="1"/>
    <s v="&quot;Колибри&quot; ул. Широкая д.150"/>
  </r>
  <r>
    <d v="2020-04-01T22:00:00"/>
    <x v="91"/>
    <n v="2"/>
    <x v="1"/>
    <s v="&quot;Колибри&quot; ул. Широкая д.150"/>
  </r>
  <r>
    <d v="2020-04-02T01:00:00"/>
    <x v="92"/>
    <n v="2"/>
    <x v="1"/>
    <s v="&quot;Колибри&quot; ул. Широкая д.150"/>
  </r>
  <r>
    <d v="2020-04-02T03:00:00"/>
    <x v="92"/>
    <n v="2"/>
    <x v="1"/>
    <s v="&quot;Колибри&quot; ул. Широкая д.150"/>
  </r>
  <r>
    <d v="2020-04-02T05:00:00"/>
    <x v="92"/>
    <n v="2"/>
    <x v="1"/>
    <s v="&quot;Колибри&quot; ул. Широкая д.150"/>
  </r>
  <r>
    <d v="2020-04-02T06:00:00"/>
    <x v="92"/>
    <n v="2"/>
    <x v="1"/>
    <s v="&quot;Колибри&quot; ул. Широкая д.150"/>
  </r>
  <r>
    <d v="2020-04-02T07:00:00"/>
    <x v="92"/>
    <n v="2"/>
    <x v="1"/>
    <s v="&quot;Колибри&quot; ул. Широкая д.150"/>
  </r>
  <r>
    <d v="2020-04-02T07:00:00"/>
    <x v="92"/>
    <n v="2"/>
    <x v="1"/>
    <s v="&quot;Колибри&quot; ул. Широкая д.150"/>
  </r>
  <r>
    <d v="2020-04-02T08:00:00"/>
    <x v="92"/>
    <n v="2"/>
    <x v="1"/>
    <s v="&quot;Колибри&quot; ул. Широкая д.150"/>
  </r>
  <r>
    <d v="2020-04-02T08:00:00"/>
    <x v="92"/>
    <n v="2"/>
    <x v="1"/>
    <s v="&quot;Колибри&quot; ул. Широкая д.150"/>
  </r>
  <r>
    <d v="2020-04-02T08:00:00"/>
    <x v="92"/>
    <n v="2"/>
    <x v="1"/>
    <s v="&quot;Колибри&quot; ул. Широкая д.150"/>
  </r>
  <r>
    <d v="2020-04-02T09:00:00"/>
    <x v="92"/>
    <n v="2"/>
    <x v="1"/>
    <s v="&quot;Колибри&quot; ул. Широкая д.150"/>
  </r>
  <r>
    <d v="2020-04-02T09:00:00"/>
    <x v="92"/>
    <n v="2"/>
    <x v="1"/>
    <s v="&quot;Колибри&quot; ул. Широкая д.150"/>
  </r>
  <r>
    <d v="2020-04-02T09:00:00"/>
    <x v="92"/>
    <n v="2"/>
    <x v="1"/>
    <s v="&quot;Колибри&quot; ул. Широкая д.150"/>
  </r>
  <r>
    <d v="2020-04-02T09:00:00"/>
    <x v="92"/>
    <n v="2"/>
    <x v="1"/>
    <s v="&quot;Колибри&quot; ул. Широкая д.150"/>
  </r>
  <r>
    <d v="2020-04-02T09:00:00"/>
    <x v="92"/>
    <n v="2"/>
    <x v="1"/>
    <s v="&quot;Колибри&quot; ул. Широкая д.150"/>
  </r>
  <r>
    <d v="2020-04-02T09:00:00"/>
    <x v="92"/>
    <n v="2"/>
    <x v="1"/>
    <s v="&quot;Колибри&quot; ул. Широкая д.150"/>
  </r>
  <r>
    <d v="2020-04-02T09:00:00"/>
    <x v="92"/>
    <n v="2"/>
    <x v="1"/>
    <s v="&quot;Колибри&quot; ул. Широкая д.150"/>
  </r>
  <r>
    <d v="2020-04-02T09:00:00"/>
    <x v="92"/>
    <n v="2"/>
    <x v="1"/>
    <s v="&quot;Колибри&quot; ул. Широкая д.150"/>
  </r>
  <r>
    <d v="2020-04-02T09:00:00"/>
    <x v="92"/>
    <n v="2"/>
    <x v="1"/>
    <s v="&quot;Колибри&quot; ул. Широкая д.150"/>
  </r>
  <r>
    <d v="2020-04-02T09:00:00"/>
    <x v="92"/>
    <n v="2"/>
    <x v="1"/>
    <s v="&quot;Колибри&quot; ул. Широкая д.150"/>
  </r>
  <r>
    <d v="2020-04-02T09:00:00"/>
    <x v="92"/>
    <n v="2"/>
    <x v="1"/>
    <s v="&quot;Колибри&quot; ул. Широкая д.150"/>
  </r>
  <r>
    <d v="2020-04-02T09:00:00"/>
    <x v="92"/>
    <n v="2"/>
    <x v="1"/>
    <s v="&quot;Колибри&quot; ул. Широкая д.150"/>
  </r>
  <r>
    <d v="2020-04-02T10:00:00"/>
    <x v="92"/>
    <n v="2"/>
    <x v="1"/>
    <s v="&quot;Колибри&quot; ул. Широкая д.150"/>
  </r>
  <r>
    <d v="2020-04-02T10:00:00"/>
    <x v="92"/>
    <n v="2"/>
    <x v="1"/>
    <s v="&quot;Колибри&quot; ул. Широкая д.150"/>
  </r>
  <r>
    <d v="2020-04-02T10:00:00"/>
    <x v="92"/>
    <n v="2"/>
    <x v="1"/>
    <s v="&quot;Колибри&quot; ул. Широкая д.150"/>
  </r>
  <r>
    <d v="2020-04-02T11:00:00"/>
    <x v="92"/>
    <n v="2"/>
    <x v="1"/>
    <s v="&quot;Колибри&quot; ул. Широкая д.150"/>
  </r>
  <r>
    <d v="2020-04-02T11:00:00"/>
    <x v="92"/>
    <n v="2"/>
    <x v="1"/>
    <s v="&quot;Колибри&quot; ул. Широкая д.150"/>
  </r>
  <r>
    <d v="2020-04-02T11:00:00"/>
    <x v="92"/>
    <n v="2"/>
    <x v="1"/>
    <s v="&quot;Колибри&quot; ул. Широкая д.150"/>
  </r>
  <r>
    <d v="2020-04-02T11:00:00"/>
    <x v="92"/>
    <n v="2"/>
    <x v="1"/>
    <s v="&quot;Колибри&quot; ул. Широкая д.150"/>
  </r>
  <r>
    <d v="2020-04-02T11:00:00"/>
    <x v="92"/>
    <n v="2"/>
    <x v="1"/>
    <s v="&quot;Колибри&quot; ул. Широкая д.150"/>
  </r>
  <r>
    <d v="2020-04-02T11:00:00"/>
    <x v="92"/>
    <n v="2"/>
    <x v="1"/>
    <s v="&quot;Колибри&quot; ул. Широкая д.150"/>
  </r>
  <r>
    <d v="2020-04-02T11:30:00"/>
    <x v="92"/>
    <n v="2"/>
    <x v="1"/>
    <s v="&quot;Колибри&quot; ул. Широкая д.150"/>
  </r>
  <r>
    <d v="2020-04-02T12:00:00"/>
    <x v="92"/>
    <n v="2"/>
    <x v="1"/>
    <s v="&quot;Колибри&quot; ул. Широкая д.150"/>
  </r>
  <r>
    <d v="2020-04-02T12:00:00"/>
    <x v="92"/>
    <n v="2"/>
    <x v="1"/>
    <s v="&quot;Колибри&quot; ул. Широкая д.150"/>
  </r>
  <r>
    <d v="2020-04-02T12:00:00"/>
    <x v="92"/>
    <n v="2"/>
    <x v="1"/>
    <s v="&quot;Колибри&quot; ул. Широкая д.150"/>
  </r>
  <r>
    <d v="2020-04-02T13:00:00"/>
    <x v="92"/>
    <n v="2"/>
    <x v="1"/>
    <s v="&quot;Колибри&quot; ул. Широкая д.150"/>
  </r>
  <r>
    <d v="2020-04-02T13:00:00"/>
    <x v="92"/>
    <n v="2"/>
    <x v="1"/>
    <s v="&quot;Колибри&quot; ул. Широкая д.150"/>
  </r>
  <r>
    <d v="2020-04-02T13:00:00"/>
    <x v="92"/>
    <n v="2"/>
    <x v="1"/>
    <s v="&quot;Колибри&quot; ул. Широкая д.150"/>
  </r>
  <r>
    <d v="2020-04-02T14:00:00"/>
    <x v="92"/>
    <n v="2"/>
    <x v="1"/>
    <s v="&quot;Колибри&quot; ул. Широкая д.150"/>
  </r>
  <r>
    <d v="2020-04-02T14:00:00"/>
    <x v="92"/>
    <n v="2"/>
    <x v="1"/>
    <s v="&quot;Колибри&quot; ул. Широкая д.150"/>
  </r>
  <r>
    <d v="2020-04-02T14:00:00"/>
    <x v="92"/>
    <n v="2"/>
    <x v="1"/>
    <s v="&quot;Колибри&quot; ул. Широкая д.150"/>
  </r>
  <r>
    <d v="2020-04-02T15:00:00"/>
    <x v="92"/>
    <n v="2"/>
    <x v="1"/>
    <s v="&quot;Колибри&quot; ул. Широкая д.150"/>
  </r>
  <r>
    <d v="2020-04-02T15:00:00"/>
    <x v="92"/>
    <n v="2"/>
    <x v="1"/>
    <s v="&quot;Колибри&quot; ул. Широкая д.150"/>
  </r>
  <r>
    <d v="2020-04-02T15:00:00"/>
    <x v="92"/>
    <n v="2"/>
    <x v="1"/>
    <s v="&quot;Колибри&quot; ул. Широкая д.150"/>
  </r>
  <r>
    <d v="2020-04-02T15:00:00"/>
    <x v="92"/>
    <n v="2"/>
    <x v="1"/>
    <s v="&quot;Колибри&quot; ул. Широкая д.150"/>
  </r>
  <r>
    <d v="2020-04-02T15:00:00"/>
    <x v="92"/>
    <n v="2"/>
    <x v="1"/>
    <s v="&quot;Колибри&quot; ул. Широкая д.150"/>
  </r>
  <r>
    <d v="2020-04-02T16:00:00"/>
    <x v="92"/>
    <n v="2"/>
    <x v="1"/>
    <s v="&quot;Колибри&quot; ул. Широкая д.150"/>
  </r>
  <r>
    <d v="2020-04-02T18:00:00"/>
    <x v="92"/>
    <n v="2"/>
    <x v="1"/>
    <s v="&quot;Колибри&quot; ул. Широкая д.150"/>
  </r>
  <r>
    <d v="2020-04-02T18:00:00"/>
    <x v="92"/>
    <n v="2"/>
    <x v="1"/>
    <s v="&quot;Колибри&quot; ул. Широкая д.150"/>
  </r>
  <r>
    <d v="2020-04-02T18:00:00"/>
    <x v="92"/>
    <n v="2"/>
    <x v="1"/>
    <s v="&quot;Колибри&quot; ул. Широкая д.150"/>
  </r>
  <r>
    <d v="2020-04-02T18:30:00"/>
    <x v="92"/>
    <n v="2"/>
    <x v="1"/>
    <s v="&quot;Колибри&quot; ул. Широкая д.150"/>
  </r>
  <r>
    <d v="2020-04-02T20:00:00"/>
    <x v="92"/>
    <n v="2"/>
    <x v="1"/>
    <s v="&quot;Колибри&quot; ул. Широкая д.150"/>
  </r>
  <r>
    <d v="2020-04-02T23:00:00"/>
    <x v="92"/>
    <n v="2"/>
    <x v="1"/>
    <s v="&quot;Колибри&quot; ул. Широкая д.150"/>
  </r>
  <r>
    <d v="2020-04-03T01:00:00"/>
    <x v="93"/>
    <n v="2"/>
    <x v="1"/>
    <s v="&quot;Колибри&quot; ул. Широкая д.150"/>
  </r>
  <r>
    <d v="2020-04-03T04:00:00"/>
    <x v="93"/>
    <n v="2"/>
    <x v="1"/>
    <s v="&quot;Колибри&quot; ул. Широкая д.150"/>
  </r>
  <r>
    <d v="2020-04-03T05:00:00"/>
    <x v="93"/>
    <n v="2"/>
    <x v="1"/>
    <s v="&quot;Колибри&quot; ул. Широкая д.150"/>
  </r>
  <r>
    <d v="2020-04-03T06:00:00"/>
    <x v="93"/>
    <n v="2"/>
    <x v="1"/>
    <s v="&quot;Колибри&quot; ул. Широкая д.150"/>
  </r>
  <r>
    <d v="2020-04-03T07:00:00"/>
    <x v="93"/>
    <n v="2"/>
    <x v="1"/>
    <s v="&quot;Колибри&quot; ул. Широкая д.150"/>
  </r>
  <r>
    <d v="2020-04-03T08:00:00"/>
    <x v="93"/>
    <n v="2"/>
    <x v="1"/>
    <s v="&quot;Колибри&quot; ул. Широкая д.150"/>
  </r>
  <r>
    <d v="2020-04-03T08:00:00"/>
    <x v="93"/>
    <n v="2"/>
    <x v="1"/>
    <s v="&quot;Колибри&quot; ул. Широкая д.150"/>
  </r>
  <r>
    <d v="2020-04-03T09:00:00"/>
    <x v="93"/>
    <n v="2"/>
    <x v="1"/>
    <s v="&quot;Колибри&quot; ул. Широкая д.150"/>
  </r>
  <r>
    <d v="2020-04-03T09:00:00"/>
    <x v="93"/>
    <n v="2"/>
    <x v="1"/>
    <s v="&quot;Колибри&quot; ул. Широкая д.150"/>
  </r>
  <r>
    <d v="2020-04-03T09:00:00"/>
    <x v="93"/>
    <n v="2"/>
    <x v="1"/>
    <s v="&quot;Колибри&quot; ул. Широкая д.150"/>
  </r>
  <r>
    <d v="2020-04-03T09:00:00"/>
    <x v="93"/>
    <n v="2"/>
    <x v="1"/>
    <s v="&quot;Колибри&quot; ул. Широкая д.150"/>
  </r>
  <r>
    <d v="2020-04-03T09:00:00"/>
    <x v="93"/>
    <n v="2"/>
    <x v="1"/>
    <s v="&quot;Колибри&quot; ул. Широкая д.150"/>
  </r>
  <r>
    <d v="2020-04-03T09:00:00"/>
    <x v="93"/>
    <n v="2"/>
    <x v="1"/>
    <s v="&quot;Колибри&quot; ул. Широкая д.150"/>
  </r>
  <r>
    <d v="2020-04-03T10:00:00"/>
    <x v="93"/>
    <n v="2"/>
    <x v="1"/>
    <s v="&quot;Колибри&quot; ул. Широкая д.150"/>
  </r>
  <r>
    <d v="2020-04-03T10:00:00"/>
    <x v="93"/>
    <n v="2"/>
    <x v="1"/>
    <s v="&quot;Колибри&quot; ул. Широкая д.150"/>
  </r>
  <r>
    <d v="2020-04-03T10:00:00"/>
    <x v="93"/>
    <n v="2"/>
    <x v="1"/>
    <s v="&quot;Колибри&quot; ул. Широкая д.150"/>
  </r>
  <r>
    <d v="2020-04-03T10:00:00"/>
    <x v="93"/>
    <n v="2"/>
    <x v="1"/>
    <s v="&quot;Колибри&quot; ул. Широкая д.150"/>
  </r>
  <r>
    <d v="2020-04-03T10:00:00"/>
    <x v="93"/>
    <n v="2"/>
    <x v="1"/>
    <s v="&quot;Колибри&quot; ул. Широкая д.150"/>
  </r>
  <r>
    <d v="2020-04-03T11:00:00"/>
    <x v="93"/>
    <n v="2"/>
    <x v="1"/>
    <s v="&quot;Колибри&quot; ул. Широкая д.150"/>
  </r>
  <r>
    <d v="2020-04-03T11:00:00"/>
    <x v="93"/>
    <n v="2"/>
    <x v="1"/>
    <s v="&quot;Колибри&quot; ул. Широкая д.150"/>
  </r>
  <r>
    <d v="2020-04-03T12:00:00"/>
    <x v="93"/>
    <n v="2"/>
    <x v="1"/>
    <s v="&quot;Колибри&quot; ул. Широкая д.150"/>
  </r>
  <r>
    <d v="2020-04-03T12:00:00"/>
    <x v="93"/>
    <n v="2"/>
    <x v="1"/>
    <s v="&quot;Колибри&quot; ул. Широкая д.150"/>
  </r>
  <r>
    <d v="2020-04-03T12:00:00"/>
    <x v="93"/>
    <n v="2"/>
    <x v="1"/>
    <s v="&quot;Колибри&quot; ул. Широкая д.150"/>
  </r>
  <r>
    <d v="2020-04-03T12:00:00"/>
    <x v="93"/>
    <n v="2"/>
    <x v="1"/>
    <s v="&quot;Колибри&quot; ул. Широкая д.150"/>
  </r>
  <r>
    <d v="2020-04-03T12:00:00"/>
    <x v="93"/>
    <n v="2"/>
    <x v="1"/>
    <s v="&quot;Колибри&quot; ул. Широкая д.150"/>
  </r>
  <r>
    <d v="2020-04-03T13:00:00"/>
    <x v="93"/>
    <n v="2"/>
    <x v="1"/>
    <s v="&quot;Колибри&quot; ул. Широкая д.150"/>
  </r>
  <r>
    <d v="2020-04-03T13:00:00"/>
    <x v="93"/>
    <n v="2"/>
    <x v="1"/>
    <s v="&quot;Колибри&quot; ул. Широкая д.150"/>
  </r>
  <r>
    <d v="2020-04-03T14:00:00"/>
    <x v="93"/>
    <n v="2"/>
    <x v="1"/>
    <s v="&quot;Колибри&quot; ул. Широкая д.150"/>
  </r>
  <r>
    <d v="2020-04-03T14:00:00"/>
    <x v="93"/>
    <n v="2"/>
    <x v="1"/>
    <s v="&quot;Колибри&quot; ул. Широкая д.150"/>
  </r>
  <r>
    <d v="2020-04-03T15:30:00"/>
    <x v="93"/>
    <n v="2"/>
    <x v="1"/>
    <s v="&quot;Колибри&quot; ул. Широкая д.150"/>
  </r>
  <r>
    <d v="2020-04-03T16:00:00"/>
    <x v="93"/>
    <n v="2"/>
    <x v="1"/>
    <s v="&quot;Колибри&quot; ул. Широкая д.150"/>
  </r>
  <r>
    <d v="2020-04-03T16:00:00"/>
    <x v="93"/>
    <n v="2"/>
    <x v="1"/>
    <s v="&quot;Колибри&quot; ул. Широкая д.150"/>
  </r>
  <r>
    <d v="2020-04-03T16:40:00"/>
    <x v="93"/>
    <n v="2"/>
    <x v="1"/>
    <s v="&quot;Колибри&quot; ул. Широкая д.150"/>
  </r>
  <r>
    <d v="2020-04-03T17:00:00"/>
    <x v="93"/>
    <n v="2"/>
    <x v="1"/>
    <s v="&quot;Колибри&quot; ул. Широкая д.150"/>
  </r>
  <r>
    <d v="2020-04-03T19:00:00"/>
    <x v="93"/>
    <n v="2"/>
    <x v="1"/>
    <s v="&quot;Колибри&quot; ул. Широкая д.150"/>
  </r>
  <r>
    <d v="2020-04-03T20:00:00"/>
    <x v="93"/>
    <n v="2"/>
    <x v="1"/>
    <s v="&quot;Колибри&quot; ул. Широкая д.150"/>
  </r>
  <r>
    <d v="2020-04-03T21:00:00"/>
    <x v="93"/>
    <n v="2"/>
    <x v="1"/>
    <s v="&quot;Колибри&quot; ул. Широкая д.150"/>
  </r>
  <r>
    <d v="2020-04-03T21:00:00"/>
    <x v="93"/>
    <n v="2"/>
    <x v="1"/>
    <s v="&quot;Колибри&quot; ул. Широкая д.150"/>
  </r>
  <r>
    <d v="2020-04-03T22:00:00"/>
    <x v="93"/>
    <n v="2"/>
    <x v="1"/>
    <s v="&quot;Колибри&quot; ул. Широкая д.150"/>
  </r>
  <r>
    <d v="2020-04-03T22:00:00"/>
    <x v="93"/>
    <n v="2"/>
    <x v="1"/>
    <s v="&quot;Колибри&quot; ул. Широкая д.150"/>
  </r>
  <r>
    <d v="2020-04-03T23:00:00"/>
    <x v="93"/>
    <n v="2"/>
    <x v="1"/>
    <s v="&quot;Колибри&quot; ул. Широкая д.150"/>
  </r>
  <r>
    <d v="2020-04-03T23:30:00"/>
    <x v="93"/>
    <n v="2"/>
    <x v="1"/>
    <s v="&quot;Колибри&quot; ул. Широкая д.150"/>
  </r>
  <r>
    <d v="2020-04-04T02:30:00"/>
    <x v="94"/>
    <n v="2"/>
    <x v="1"/>
    <s v="&quot;Колибри&quot; ул. Широкая д.150"/>
  </r>
  <r>
    <d v="2020-04-04T04:00:00"/>
    <x v="94"/>
    <n v="2"/>
    <x v="1"/>
    <s v="&quot;Колибри&quot; ул. Широкая д.150"/>
  </r>
  <r>
    <d v="2020-04-04T04:00:00"/>
    <x v="94"/>
    <n v="2"/>
    <x v="1"/>
    <s v="&quot;Колибри&quot; ул. Широкая д.150"/>
  </r>
  <r>
    <d v="2020-04-04T05:30:00"/>
    <x v="94"/>
    <n v="2"/>
    <x v="1"/>
    <s v="&quot;Колибри&quot; ул. Широкая д.150"/>
  </r>
  <r>
    <d v="2020-04-04T05:55:00"/>
    <x v="94"/>
    <n v="2"/>
    <x v="1"/>
    <s v="&quot;Колибри&quot; ул. Широкая д.150"/>
  </r>
  <r>
    <d v="2020-04-04T06:00:00"/>
    <x v="94"/>
    <n v="2"/>
    <x v="1"/>
    <s v="&quot;Колибри&quot; ул. Широкая д.150"/>
  </r>
  <r>
    <d v="2020-04-04T07:00:00"/>
    <x v="94"/>
    <n v="2"/>
    <x v="1"/>
    <s v="&quot;Колибри&quot; ул. Широкая д.150"/>
  </r>
  <r>
    <d v="2020-04-04T07:00:00"/>
    <x v="94"/>
    <n v="2"/>
    <x v="1"/>
    <s v="&quot;Колибри&quot; ул. Широкая д.150"/>
  </r>
  <r>
    <d v="2020-04-04T08:00:00"/>
    <x v="94"/>
    <n v="2"/>
    <x v="1"/>
    <s v="&quot;Колибри&quot; ул. Широкая д.150"/>
  </r>
  <r>
    <d v="2020-04-04T08:00:00"/>
    <x v="94"/>
    <n v="2"/>
    <x v="1"/>
    <s v="&quot;Колибри&quot; ул. Широкая д.150"/>
  </r>
  <r>
    <d v="2020-04-04T08:00:00"/>
    <x v="94"/>
    <n v="2"/>
    <x v="1"/>
    <s v="&quot;Колибри&quot; ул. Широкая д.150"/>
  </r>
  <r>
    <d v="2020-04-04T08:00:00"/>
    <x v="94"/>
    <n v="2"/>
    <x v="1"/>
    <s v="&quot;Колибри&quot; ул. Широкая д.150"/>
  </r>
  <r>
    <d v="2020-04-04T08:00:00"/>
    <x v="94"/>
    <n v="2"/>
    <x v="1"/>
    <s v="&quot;Колибри&quot; ул. Широкая д.150"/>
  </r>
  <r>
    <d v="2020-04-04T08:00:00"/>
    <x v="94"/>
    <n v="2"/>
    <x v="1"/>
    <s v="&quot;Колибри&quot; ул. Широкая д.150"/>
  </r>
  <r>
    <d v="2020-04-04T08:31:00"/>
    <x v="94"/>
    <n v="2"/>
    <x v="1"/>
    <s v="&quot;Колибри&quot; ул. Широкая д.150"/>
  </r>
  <r>
    <d v="2020-04-04T08:37:42"/>
    <x v="94"/>
    <n v="2"/>
    <x v="1"/>
    <s v="&quot;Колибри&quot; ул. Широкая д.150"/>
  </r>
  <r>
    <d v="2020-04-04T08:58:00"/>
    <x v="94"/>
    <n v="2"/>
    <x v="1"/>
    <s v="&quot;Колибри&quot; ул. Широкая д.150"/>
  </r>
  <r>
    <d v="2020-04-04T08:58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00:00"/>
    <x v="94"/>
    <n v="2"/>
    <x v="1"/>
    <s v="&quot;Колибри&quot; ул. Широкая д.150"/>
  </r>
  <r>
    <d v="2020-04-04T09:30:00"/>
    <x v="94"/>
    <n v="2"/>
    <x v="1"/>
    <s v="&quot;Колибри&quot; ул. Широкая д.150"/>
  </r>
  <r>
    <d v="2020-04-04T10:00:00"/>
    <x v="94"/>
    <n v="2"/>
    <x v="1"/>
    <s v="&quot;Колибри&quot; ул. Широкая д.150"/>
  </r>
  <r>
    <d v="2020-04-04T10:00:00"/>
    <x v="94"/>
    <n v="2"/>
    <x v="1"/>
    <s v="&quot;Колибри&quot; ул. Широкая д.150"/>
  </r>
  <r>
    <d v="2020-04-04T10:00:00"/>
    <x v="94"/>
    <n v="2"/>
    <x v="1"/>
    <s v="&quot;Колибри&quot; ул. Широкая д.150"/>
  </r>
  <r>
    <d v="2020-04-04T10:00:00"/>
    <x v="94"/>
    <n v="2"/>
    <x v="1"/>
    <s v="&quot;Колибри&quot; ул. Широкая д.150"/>
  </r>
  <r>
    <d v="2020-04-04T10:00:00"/>
    <x v="94"/>
    <n v="2"/>
    <x v="1"/>
    <s v="&quot;Колибри&quot; ул. Широкая д.150"/>
  </r>
  <r>
    <d v="2020-04-04T10:00:00"/>
    <x v="94"/>
    <n v="2"/>
    <x v="1"/>
    <s v="&quot;Колибри&quot; ул. Широкая д.150"/>
  </r>
  <r>
    <d v="2020-04-04T10:00:00"/>
    <x v="94"/>
    <n v="2"/>
    <x v="1"/>
    <s v="&quot;Колибри&quot; ул. Широкая д.150"/>
  </r>
  <r>
    <d v="2020-04-04T10:00:00"/>
    <x v="94"/>
    <n v="2"/>
    <x v="1"/>
    <s v="&quot;Колибри&quot; ул. Широкая д.150"/>
  </r>
  <r>
    <d v="2020-04-04T10:00:00"/>
    <x v="94"/>
    <n v="2"/>
    <x v="1"/>
    <s v="&quot;Колибри&quot; ул. Широкая д.150"/>
  </r>
  <r>
    <d v="2020-04-04T10:00:00"/>
    <x v="94"/>
    <n v="2"/>
    <x v="1"/>
    <s v="&quot;Колибри&quot; ул. Широкая д.150"/>
  </r>
  <r>
    <d v="2020-04-04T10:30:00"/>
    <x v="94"/>
    <n v="2"/>
    <x v="1"/>
    <s v="&quot;Колибри&quot; ул. Широкая д.150"/>
  </r>
  <r>
    <d v="2020-04-04T11:00:00"/>
    <x v="94"/>
    <n v="2"/>
    <x v="1"/>
    <s v="&quot;Колибри&quot; ул. Широкая д.150"/>
  </r>
  <r>
    <d v="2020-04-04T11:00:00"/>
    <x v="94"/>
    <n v="2"/>
    <x v="1"/>
    <s v="&quot;Колибри&quot; ул. Широкая д.150"/>
  </r>
  <r>
    <d v="2020-04-04T11:00:00"/>
    <x v="94"/>
    <n v="2"/>
    <x v="1"/>
    <s v="&quot;Колибри&quot; ул. Широкая д.150"/>
  </r>
  <r>
    <d v="2020-04-04T11:00:00"/>
    <x v="94"/>
    <n v="2"/>
    <x v="1"/>
    <s v="&quot;Колибри&quot; ул. Широкая д.150"/>
  </r>
  <r>
    <d v="2020-04-04T11:00:00"/>
    <x v="94"/>
    <n v="2"/>
    <x v="1"/>
    <s v="&quot;Колибри&quot; ул. Широкая д.150"/>
  </r>
  <r>
    <d v="2020-04-04T11:00:00"/>
    <x v="94"/>
    <n v="2"/>
    <x v="1"/>
    <s v="&quot;Колибри&quot; ул. Широкая д.150"/>
  </r>
  <r>
    <d v="2020-04-04T11:00:00"/>
    <x v="94"/>
    <n v="2"/>
    <x v="1"/>
    <s v="&quot;Колибри&quot; ул. Широкая д.150"/>
  </r>
  <r>
    <d v="2020-04-04T11:00:00"/>
    <x v="94"/>
    <n v="2"/>
    <x v="1"/>
    <s v="&quot;Колибри&quot; ул. Широкая д.150"/>
  </r>
  <r>
    <d v="2020-04-04T11:10:00"/>
    <x v="94"/>
    <n v="2"/>
    <x v="1"/>
    <s v="&quot;Колибри&quot; ул. Широкая д.150"/>
  </r>
  <r>
    <d v="2020-04-04T11:17:00"/>
    <x v="94"/>
    <n v="2"/>
    <x v="1"/>
    <s v="&quot;Колибри&quot; ул. Широкая д.150"/>
  </r>
  <r>
    <d v="2020-04-04T12:00:00"/>
    <x v="94"/>
    <n v="2"/>
    <x v="1"/>
    <s v="&quot;Колибри&quot; ул. Широкая д.150"/>
  </r>
  <r>
    <d v="2020-04-04T12:00:00"/>
    <x v="94"/>
    <n v="2"/>
    <x v="1"/>
    <s v="&quot;Колибри&quot; ул. Широкая д.150"/>
  </r>
  <r>
    <d v="2020-04-04T12:00:00"/>
    <x v="94"/>
    <n v="2"/>
    <x v="1"/>
    <s v="&quot;Колибри&quot; ул. Широкая д.150"/>
  </r>
  <r>
    <d v="2020-04-04T12:00:00"/>
    <x v="94"/>
    <n v="2"/>
    <x v="1"/>
    <s v="&quot;Колибри&quot; ул. Широкая д.150"/>
  </r>
  <r>
    <d v="2020-04-04T12:00:00"/>
    <x v="94"/>
    <n v="2"/>
    <x v="1"/>
    <s v="&quot;Колибри&quot; ул. Широкая д.150"/>
  </r>
  <r>
    <d v="2020-04-04T12:10:00"/>
    <x v="94"/>
    <n v="2"/>
    <x v="1"/>
    <s v="&quot;Колибри&quot; ул. Широкая д.150"/>
  </r>
  <r>
    <d v="2020-04-04T13:00:00"/>
    <x v="94"/>
    <n v="2"/>
    <x v="1"/>
    <s v="&quot;Колибри&quot; ул. Широкая д.150"/>
  </r>
  <r>
    <d v="2020-04-04T13:00:00"/>
    <x v="94"/>
    <n v="2"/>
    <x v="1"/>
    <s v="&quot;Колибри&quot; ул. Широкая д.150"/>
  </r>
  <r>
    <d v="2020-04-04T13:00:00"/>
    <x v="94"/>
    <n v="2"/>
    <x v="1"/>
    <s v="&quot;Колибри&quot; ул. Широкая д.150"/>
  </r>
  <r>
    <d v="2020-04-04T13:17:00"/>
    <x v="94"/>
    <n v="2"/>
    <x v="1"/>
    <s v="&quot;Колибри&quot; ул. Широкая д.150"/>
  </r>
  <r>
    <d v="2020-04-04T14:00:00"/>
    <x v="94"/>
    <n v="2"/>
    <x v="1"/>
    <s v="&quot;Колибри&quot; ул. Широкая д.150"/>
  </r>
  <r>
    <d v="2020-04-04T14:00:00"/>
    <x v="94"/>
    <n v="2"/>
    <x v="1"/>
    <s v="&quot;Колибри&quot; ул. Широкая д.150"/>
  </r>
  <r>
    <d v="2020-04-04T14:00:00"/>
    <x v="94"/>
    <n v="2"/>
    <x v="1"/>
    <s v="&quot;Колибри&quot; ул. Широкая д.150"/>
  </r>
  <r>
    <d v="2020-04-04T14:00:00"/>
    <x v="94"/>
    <n v="2"/>
    <x v="1"/>
    <s v="&quot;Колибри&quot; ул. Широкая д.150"/>
  </r>
  <r>
    <d v="2020-04-04T14:00:00"/>
    <x v="94"/>
    <n v="2"/>
    <x v="1"/>
    <s v="&quot;Колибри&quot; ул. Широкая д.150"/>
  </r>
  <r>
    <d v="2020-04-04T14:00:00"/>
    <x v="94"/>
    <n v="2"/>
    <x v="1"/>
    <s v="&quot;Колибри&quot; ул. Широкая д.150"/>
  </r>
  <r>
    <d v="2020-04-04T14:00:00"/>
    <x v="94"/>
    <n v="2"/>
    <x v="1"/>
    <s v="&quot;Колибри&quot; ул. Широкая д.150"/>
  </r>
  <r>
    <d v="2020-04-04T14:00:00"/>
    <x v="94"/>
    <n v="2"/>
    <x v="1"/>
    <s v="&quot;Колибри&quot; ул. Широкая д.150"/>
  </r>
  <r>
    <d v="2020-04-04T15:00:00"/>
    <x v="94"/>
    <n v="2"/>
    <x v="1"/>
    <s v="&quot;Колибри&quot; ул. Широкая д.150"/>
  </r>
  <r>
    <d v="2020-04-04T15:00:00"/>
    <x v="94"/>
    <n v="2"/>
    <x v="1"/>
    <s v="&quot;Колибри&quot; ул. Широкая д.150"/>
  </r>
  <r>
    <d v="2020-04-04T15:00:00"/>
    <x v="94"/>
    <n v="2"/>
    <x v="1"/>
    <s v="&quot;Колибри&quot; ул. Широкая д.150"/>
  </r>
  <r>
    <d v="2020-04-04T15:30:00"/>
    <x v="94"/>
    <n v="2"/>
    <x v="1"/>
    <s v="&quot;Колибри&quot; ул. Широкая д.150"/>
  </r>
  <r>
    <d v="2020-04-04T16:00:00"/>
    <x v="94"/>
    <n v="2"/>
    <x v="1"/>
    <s v="&quot;Колибри&quot; ул. Широкая д.150"/>
  </r>
  <r>
    <d v="2020-04-04T16:00:00"/>
    <x v="94"/>
    <n v="1"/>
    <x v="0"/>
    <s v="&quot;Шанс&quot; ул.Заречная д.5"/>
  </r>
  <r>
    <d v="2020-04-04T16:00:00"/>
    <x v="94"/>
    <n v="1"/>
    <x v="0"/>
    <s v="&quot;Шанс&quot; ул.Заречная д.5"/>
  </r>
  <r>
    <d v="2020-04-04T16:00:00"/>
    <x v="94"/>
    <n v="2"/>
    <x v="1"/>
    <s v="&quot;Колибри&quot; ул. Широкая д.150"/>
  </r>
  <r>
    <d v="2020-04-04T16:00:00"/>
    <x v="94"/>
    <n v="2"/>
    <x v="1"/>
    <s v="&quot;Колибри&quot; ул. Широкая д.150"/>
  </r>
  <r>
    <d v="2020-04-04T16:00:00"/>
    <x v="94"/>
    <n v="2"/>
    <x v="1"/>
    <s v="&quot;Колибри&quot; ул. Широкая д.150"/>
  </r>
  <r>
    <d v="2020-04-04T16:00:00"/>
    <x v="94"/>
    <n v="2"/>
    <x v="1"/>
    <s v="&quot;Колибри&quot; ул. Широкая д.150"/>
  </r>
  <r>
    <d v="2020-04-04T16:00:00"/>
    <x v="94"/>
    <n v="2"/>
    <x v="1"/>
    <s v="&quot;Колибри&quot; ул. Широкая д.150"/>
  </r>
  <r>
    <d v="2020-04-04T16:10:00"/>
    <x v="94"/>
    <n v="2"/>
    <x v="1"/>
    <s v="&quot;Колибри&quot; ул. Широкая д.150"/>
  </r>
  <r>
    <d v="2020-04-04T17:00:00"/>
    <x v="94"/>
    <n v="2"/>
    <x v="1"/>
    <s v="&quot;Колибри&quot; ул. Широкая д.150"/>
  </r>
  <r>
    <d v="2020-04-04T17:00:00"/>
    <x v="94"/>
    <n v="3"/>
    <x v="2"/>
    <s v="&quot;Парабола&quot; пр. Дмитриева д.6/1"/>
  </r>
  <r>
    <d v="2020-04-04T17:00:00"/>
    <x v="94"/>
    <n v="3"/>
    <x v="2"/>
    <s v="&quot;Парабола&quot; пр. Дмитриева д.6/1"/>
  </r>
  <r>
    <d v="2020-04-04T17:10:00"/>
    <x v="94"/>
    <n v="3"/>
    <x v="2"/>
    <s v="&quot;Парабола&quot; пр. Дмитриева д.6/1"/>
  </r>
  <r>
    <d v="2020-04-04T17:54:22"/>
    <x v="94"/>
    <n v="4"/>
    <x v="3"/>
    <s v="&quot;Первый&quot; ул. Пахоменко д.30"/>
  </r>
  <r>
    <d v="2020-04-04T19:01:00"/>
    <x v="94"/>
    <n v="4"/>
    <x v="3"/>
    <s v="&quot;Первый&quot; ул. Пахоменко д.30"/>
  </r>
  <r>
    <d v="2020-04-04T20:00:00"/>
    <x v="94"/>
    <n v="4"/>
    <x v="3"/>
    <s v="&quot;Первый&quot; ул. Пахоменко д.30"/>
  </r>
  <r>
    <d v="2020-04-04T21:00:00"/>
    <x v="94"/>
    <n v="4"/>
    <x v="3"/>
    <s v="&quot;Первый&quot; ул. Пахоменко д.30"/>
  </r>
  <r>
    <d v="2020-04-04T21:15:08"/>
    <x v="94"/>
    <n v="4"/>
    <x v="3"/>
    <s v="&quot;Первый&quot; ул. Пахоменко д.30"/>
  </r>
  <r>
    <d v="2020-04-04T21:42:00"/>
    <x v="94"/>
    <n v="1"/>
    <x v="0"/>
    <s v="&quot;Шанс&quot; ул.Заречная д.5"/>
  </r>
  <r>
    <d v="2020-04-04T22:00:00"/>
    <x v="94"/>
    <n v="1"/>
    <x v="0"/>
    <s v="&quot;Шанс&quot; ул.Заречная д.5"/>
  </r>
  <r>
    <d v="2020-04-04T22:00:00"/>
    <x v="94"/>
    <n v="1"/>
    <x v="0"/>
    <s v="&quot;Шанс&quot; ул.Заречная д.5"/>
  </r>
  <r>
    <d v="2020-04-04T22:00:00"/>
    <x v="94"/>
    <n v="2"/>
    <x v="1"/>
    <s v="&quot;Колибри&quot; ул. Широкая д.150"/>
  </r>
  <r>
    <d v="2020-04-04T23:59:00"/>
    <x v="94"/>
    <n v="2"/>
    <x v="1"/>
    <s v="&quot;Колибри&quot; ул. Широкая д.150"/>
  </r>
  <r>
    <d v="2020-04-05T00:30:00"/>
    <x v="95"/>
    <n v="2"/>
    <x v="1"/>
    <s v="&quot;Колибри&quot; ул. Широкая д.150"/>
  </r>
  <r>
    <d v="2020-04-05T06:00:00"/>
    <x v="95"/>
    <n v="2"/>
    <x v="1"/>
    <s v="&quot;Колибри&quot; ул. Широкая д.150"/>
  </r>
  <r>
    <d v="2020-04-05T06:07:00"/>
    <x v="95"/>
    <n v="2"/>
    <x v="1"/>
    <s v="&quot;Колибри&quot; ул. Широкая д.150"/>
  </r>
  <r>
    <d v="2020-04-05T07:58:00"/>
    <x v="95"/>
    <n v="2"/>
    <x v="1"/>
    <s v="&quot;Колибри&quot; ул. Широкая д.150"/>
  </r>
  <r>
    <d v="2020-04-05T08:00:00"/>
    <x v="95"/>
    <n v="2"/>
    <x v="1"/>
    <s v="&quot;Колибри&quot; ул. Широкая д.150"/>
  </r>
  <r>
    <d v="2020-04-05T08:00:00"/>
    <x v="95"/>
    <n v="3"/>
    <x v="2"/>
    <s v="&quot;Парабола&quot; пр. Дмитриева д.6/1"/>
  </r>
  <r>
    <d v="2020-04-05T08:00:00"/>
    <x v="95"/>
    <n v="3"/>
    <x v="2"/>
    <s v="&quot;Парабола&quot; пр. Дмитриева д.6/1"/>
  </r>
  <r>
    <d v="2020-04-05T08:00:00"/>
    <x v="95"/>
    <n v="3"/>
    <x v="2"/>
    <s v="&quot;Парабола&quot; пр. Дмитриева д.6/1"/>
  </r>
  <r>
    <d v="2020-04-05T08:00:00"/>
    <x v="95"/>
    <n v="4"/>
    <x v="3"/>
    <s v="&quot;Первый&quot; ул. Пахоменко д.30"/>
  </r>
  <r>
    <d v="2020-04-05T08:00:00"/>
    <x v="95"/>
    <n v="4"/>
    <x v="3"/>
    <s v="&quot;Первый&quot; ул. Пахоменко д.30"/>
  </r>
  <r>
    <d v="2020-04-05T08:27:00"/>
    <x v="95"/>
    <n v="1"/>
    <x v="0"/>
    <s v="&quot;Шанс&quot; ул.Заречная д.5"/>
  </r>
  <r>
    <d v="2020-04-05T09:00:00"/>
    <x v="95"/>
    <n v="1"/>
    <x v="0"/>
    <s v="&quot;Шанс&quot; ул.Заречная д.5"/>
  </r>
  <r>
    <d v="2020-04-05T09:00:00"/>
    <x v="95"/>
    <n v="1"/>
    <x v="0"/>
    <s v="&quot;Шанс&quot; ул.Заречная д.5"/>
  </r>
  <r>
    <d v="2020-04-05T09:00:00"/>
    <x v="95"/>
    <n v="1"/>
    <x v="0"/>
    <s v="&quot;Шанс&quot; ул.Заречная д.5"/>
  </r>
  <r>
    <d v="2020-04-05T09:00:00"/>
    <x v="95"/>
    <n v="2"/>
    <x v="1"/>
    <s v="&quot;Колибри&quot; ул. Широкая д.150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09:00:00"/>
    <x v="95"/>
    <n v="3"/>
    <x v="2"/>
    <s v="&quot;Парабола&quot; пр. Дмитриева д.6/1"/>
  </r>
  <r>
    <d v="2020-04-05T10:00:00"/>
    <x v="95"/>
    <n v="3"/>
    <x v="2"/>
    <s v="&quot;Парабола&quot; пр. Дмитриева д.6/1"/>
  </r>
  <r>
    <d v="2020-04-05T10:00:00"/>
    <x v="95"/>
    <n v="3"/>
    <x v="2"/>
    <s v="&quot;Парабола&quot; пр. Дмитриева д.6/1"/>
  </r>
  <r>
    <d v="2020-04-05T10:00:00"/>
    <x v="95"/>
    <n v="3"/>
    <x v="2"/>
    <s v="&quot;Парабола&quot; пр. Дмитриева д.6/1"/>
  </r>
  <r>
    <d v="2020-04-05T10:00:00"/>
    <x v="95"/>
    <n v="3"/>
    <x v="2"/>
    <s v="&quot;Парабола&quot; пр. Дмитриева д.6/1"/>
  </r>
  <r>
    <d v="2020-04-05T10:00:00"/>
    <x v="95"/>
    <n v="3"/>
    <x v="2"/>
    <s v="&quot;Парабола&quot; пр. Дмитриева д.6/1"/>
  </r>
  <r>
    <d v="2020-04-05T10:00:00"/>
    <x v="95"/>
    <n v="3"/>
    <x v="2"/>
    <s v="&quot;Парабола&quot; пр. Дмитриева д.6/1"/>
  </r>
  <r>
    <d v="2020-04-05T10:00:00"/>
    <x v="95"/>
    <n v="3"/>
    <x v="2"/>
    <s v="&quot;Парабола&quot; пр. Дмитриева д.6/1"/>
  </r>
  <r>
    <d v="2020-04-05T10:00:00"/>
    <x v="95"/>
    <n v="3"/>
    <x v="2"/>
    <s v="&quot;Парабола&quot; пр. Дмитриева д.6/1"/>
  </r>
  <r>
    <d v="2020-04-05T10:00:00"/>
    <x v="95"/>
    <n v="3"/>
    <x v="2"/>
    <s v="&quot;Парабола&quot; пр. Дмитриева д.6/1"/>
  </r>
  <r>
    <d v="2020-04-05T10:00:00"/>
    <x v="95"/>
    <n v="3"/>
    <x v="2"/>
    <s v="&quot;Парабола&quot; пр. Дмитриева д.6/1"/>
  </r>
  <r>
    <d v="2020-04-05T10:00:00"/>
    <x v="95"/>
    <n v="3"/>
    <x v="2"/>
    <s v="&quot;Парабола&quot; пр. Дмитриева д.6/1"/>
  </r>
  <r>
    <d v="2020-04-05T11:00:00"/>
    <x v="95"/>
    <n v="3"/>
    <x v="2"/>
    <s v="&quot;Парабола&quot; пр. Дмитриева д.6/1"/>
  </r>
  <r>
    <d v="2020-04-05T11:00:00"/>
    <x v="95"/>
    <n v="3"/>
    <x v="2"/>
    <s v="&quot;Парабола&quot; пр. Дмитриева д.6/1"/>
  </r>
  <r>
    <d v="2020-04-05T11:00:00"/>
    <x v="95"/>
    <n v="3"/>
    <x v="2"/>
    <s v="&quot;Парабола&quot; пр. Дмитриева д.6/1"/>
  </r>
  <r>
    <d v="2020-04-05T11:00:00"/>
    <x v="95"/>
    <n v="3"/>
    <x v="2"/>
    <s v="&quot;Парабола&quot; пр. Дмитриева д.6/1"/>
  </r>
  <r>
    <d v="2020-04-05T11:40:00"/>
    <x v="95"/>
    <n v="3"/>
    <x v="2"/>
    <s v="&quot;Парабола&quot; пр. Дмитриева д.6/1"/>
  </r>
  <r>
    <d v="2020-04-05T12:00:00"/>
    <x v="95"/>
    <n v="3"/>
    <x v="2"/>
    <s v="&quot;Парабола&quot; пр. Дмитриева д.6/1"/>
  </r>
  <r>
    <d v="2020-04-05T12:00:00"/>
    <x v="95"/>
    <n v="3"/>
    <x v="2"/>
    <s v="&quot;Парабола&quot; пр. Дмитриева д.6/1"/>
  </r>
  <r>
    <d v="2020-04-05T12:00:00"/>
    <x v="95"/>
    <n v="3"/>
    <x v="2"/>
    <s v="&quot;Парабола&quot; пр. Дмитриева д.6/1"/>
  </r>
  <r>
    <d v="2020-04-05T13:00:00"/>
    <x v="95"/>
    <n v="3"/>
    <x v="2"/>
    <s v="&quot;Парабола&quot; пр. Дмитриева д.6/1"/>
  </r>
  <r>
    <d v="2020-04-05T13:00:00"/>
    <x v="95"/>
    <n v="3"/>
    <x v="2"/>
    <s v="&quot;Парабола&quot; пр. Дмитриева д.6/1"/>
  </r>
  <r>
    <d v="2020-04-05T13:00:00"/>
    <x v="95"/>
    <n v="3"/>
    <x v="2"/>
    <s v="&quot;Парабола&quot; пр. Дмитриева д.6/1"/>
  </r>
  <r>
    <d v="2020-04-05T13:00:00"/>
    <x v="95"/>
    <n v="3"/>
    <x v="2"/>
    <s v="&quot;Парабола&quot; пр. Дмитриева д.6/1"/>
  </r>
  <r>
    <d v="2020-04-05T13:51:00"/>
    <x v="95"/>
    <n v="3"/>
    <x v="2"/>
    <s v="&quot;Парабола&quot; пр. Дмитриева д.6/1"/>
  </r>
  <r>
    <d v="2020-04-05T14:00:00"/>
    <x v="95"/>
    <n v="3"/>
    <x v="2"/>
    <s v="&quot;Парабола&quot; пр. Дмитриева д.6/1"/>
  </r>
  <r>
    <d v="2020-04-05T14:00:00"/>
    <x v="95"/>
    <n v="3"/>
    <x v="2"/>
    <s v="&quot;Парабола&quot; пр. Дмитриева д.6/1"/>
  </r>
  <r>
    <d v="2020-04-05T14:00:00"/>
    <x v="95"/>
    <n v="3"/>
    <x v="2"/>
    <s v="&quot;Парабола&quot; пр. Дмитриева д.6/1"/>
  </r>
  <r>
    <d v="2020-04-05T14:00:00"/>
    <x v="95"/>
    <n v="3"/>
    <x v="2"/>
    <s v="&quot;Парабола&quot; пр. Дмитриева д.6/1"/>
  </r>
  <r>
    <d v="2020-04-05T14:00:00"/>
    <x v="95"/>
    <n v="3"/>
    <x v="2"/>
    <s v="&quot;Парабола&quot; пр. Дмитриева д.6/1"/>
  </r>
  <r>
    <d v="2020-04-05T14:30:00"/>
    <x v="95"/>
    <n v="3"/>
    <x v="2"/>
    <s v="&quot;Парабола&quot; пр. Дмитриева д.6/1"/>
  </r>
  <r>
    <d v="2020-04-05T15:00:00"/>
    <x v="95"/>
    <n v="3"/>
    <x v="2"/>
    <s v="&quot;Парабола&quot; пр. Дмитриева д.6/1"/>
  </r>
  <r>
    <d v="2020-04-05T15:00:00"/>
    <x v="95"/>
    <n v="3"/>
    <x v="2"/>
    <s v="&quot;Парабола&quot; пр. Дмитриева д.6/1"/>
  </r>
  <r>
    <d v="2020-04-05T15:00:00"/>
    <x v="95"/>
    <n v="3"/>
    <x v="2"/>
    <s v="&quot;Парабола&quot; пр. Дмитриева д.6/1"/>
  </r>
  <r>
    <d v="2020-04-05T15:00:00"/>
    <x v="95"/>
    <n v="3"/>
    <x v="2"/>
    <s v="&quot;Парабола&quot; пр. Дмитриева д.6/1"/>
  </r>
  <r>
    <d v="2020-04-05T15:40:00"/>
    <x v="95"/>
    <n v="3"/>
    <x v="2"/>
    <s v="&quot;Парабола&quot; пр. Дмитриева д.6/1"/>
  </r>
  <r>
    <d v="2020-04-05T16:00:00"/>
    <x v="95"/>
    <n v="3"/>
    <x v="2"/>
    <s v="&quot;Парабола&quot; пр. Дмитриева д.6/1"/>
  </r>
  <r>
    <d v="2020-04-05T16:00:00"/>
    <x v="95"/>
    <n v="3"/>
    <x v="2"/>
    <s v="&quot;Парабола&quot; пр. Дмитриева д.6/1"/>
  </r>
  <r>
    <d v="2020-04-05T16:00:00"/>
    <x v="95"/>
    <n v="3"/>
    <x v="2"/>
    <s v="&quot;Парабола&quot; пр. Дмитриева д.6/1"/>
  </r>
  <r>
    <d v="2020-04-05T16:00:00"/>
    <x v="95"/>
    <n v="3"/>
    <x v="2"/>
    <s v="&quot;Парабола&quot; пр. Дмитриева д.6/1"/>
  </r>
  <r>
    <d v="2020-04-05T16:00:00"/>
    <x v="95"/>
    <n v="3"/>
    <x v="2"/>
    <s v="&quot;Парабола&quot; пр. Дмитриева д.6/1"/>
  </r>
  <r>
    <d v="2020-04-05T17:00:00"/>
    <x v="95"/>
    <n v="3"/>
    <x v="2"/>
    <s v="&quot;Парабола&quot; пр. Дмитриева д.6/1"/>
  </r>
  <r>
    <d v="2020-04-05T18:00:00"/>
    <x v="95"/>
    <n v="3"/>
    <x v="2"/>
    <s v="&quot;Парабола&quot; пр. Дмитриева д.6/1"/>
  </r>
  <r>
    <d v="2020-04-05T18:00:00"/>
    <x v="95"/>
    <n v="3"/>
    <x v="2"/>
    <s v="&quot;Парабола&quot; пр. Дмитриева д.6/1"/>
  </r>
  <r>
    <d v="2020-04-05T19:30:34"/>
    <x v="95"/>
    <n v="3"/>
    <x v="2"/>
    <s v="&quot;Парабола&quot; пр. Дмитриева д.6/1"/>
  </r>
  <r>
    <d v="2020-04-05T19:41:00"/>
    <x v="95"/>
    <n v="3"/>
    <x v="2"/>
    <s v="&quot;Парабола&quot; пр. Дмитриева д.6/1"/>
  </r>
  <r>
    <d v="2020-04-05T20:00:00"/>
    <x v="95"/>
    <n v="3"/>
    <x v="2"/>
    <s v="&quot;Парабола&quot; пр. Дмитриева д.6/1"/>
  </r>
  <r>
    <d v="2020-04-05T20:00:00"/>
    <x v="95"/>
    <n v="3"/>
    <x v="2"/>
    <s v="&quot;Парабола&quot; пр. Дмитриева д.6/1"/>
  </r>
  <r>
    <d v="2020-04-05T20:09:25"/>
    <x v="95"/>
    <n v="3"/>
    <x v="2"/>
    <s v="&quot;Парабола&quot; пр. Дмитриева д.6/1"/>
  </r>
  <r>
    <d v="2020-04-06T00:01:00"/>
    <x v="96"/>
    <n v="3"/>
    <x v="2"/>
    <s v="&quot;Парабола&quot; пр. Дмитриева д.6/1"/>
  </r>
  <r>
    <d v="2020-04-06T03:00:00"/>
    <x v="96"/>
    <n v="3"/>
    <x v="2"/>
    <s v="&quot;Парабола&quot; пр. Дмитриева д.6/1"/>
  </r>
  <r>
    <d v="2020-04-06T05:00:00"/>
    <x v="96"/>
    <n v="3"/>
    <x v="2"/>
    <s v="&quot;Парабола&quot; пр. Дмитриева д.6/1"/>
  </r>
  <r>
    <d v="2020-04-06T06:00:00"/>
    <x v="96"/>
    <n v="3"/>
    <x v="2"/>
    <s v="&quot;Парабола&quot; пр. Дмитриева д.6/1"/>
  </r>
  <r>
    <d v="2020-04-06T07:00:00"/>
    <x v="96"/>
    <n v="3"/>
    <x v="2"/>
    <s v="&quot;Парабола&quot; пр. Дмитриева д.6/1"/>
  </r>
  <r>
    <d v="2020-04-06T08:00:00"/>
    <x v="96"/>
    <n v="3"/>
    <x v="2"/>
    <s v="&quot;Парабола&quot; пр. Дмитриева д.6/1"/>
  </r>
  <r>
    <d v="2020-04-06T08:00:00"/>
    <x v="96"/>
    <n v="3"/>
    <x v="2"/>
    <s v="&quot;Парабола&quot; пр. Дмитриева д.6/1"/>
  </r>
  <r>
    <d v="2020-04-06T08:00:00"/>
    <x v="96"/>
    <n v="3"/>
    <x v="2"/>
    <s v="&quot;Парабола&quot; пр. Дмитриева д.6/1"/>
  </r>
  <r>
    <d v="2020-04-06T08:00:00"/>
    <x v="96"/>
    <n v="3"/>
    <x v="2"/>
    <s v="&quot;Парабола&quot; пр. Дмитриева д.6/1"/>
  </r>
  <r>
    <d v="2020-04-06T08:3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00:00"/>
    <x v="96"/>
    <n v="3"/>
    <x v="2"/>
    <s v="&quot;Парабола&quot; пр. Дмитриева д.6/1"/>
  </r>
  <r>
    <d v="2020-04-06T09:30:00"/>
    <x v="96"/>
    <n v="3"/>
    <x v="2"/>
    <s v="&quot;Парабола&quot; пр. Дмитриева д.6/1"/>
  </r>
  <r>
    <d v="2020-04-06T10:00:00"/>
    <x v="96"/>
    <n v="3"/>
    <x v="2"/>
    <s v="&quot;Парабола&quot; пр. Дмитриева д.6/1"/>
  </r>
  <r>
    <d v="2020-04-06T10:00:00"/>
    <x v="96"/>
    <n v="3"/>
    <x v="2"/>
    <s v="&quot;Парабола&quot; пр. Дмитриева д.6/1"/>
  </r>
  <r>
    <d v="2020-04-06T10:00:00"/>
    <x v="96"/>
    <n v="3"/>
    <x v="2"/>
    <s v="&quot;Парабола&quot; пр. Дмитриева д.6/1"/>
  </r>
  <r>
    <d v="2020-04-06T10:00:00"/>
    <x v="96"/>
    <n v="3"/>
    <x v="2"/>
    <s v="&quot;Парабола&quot; пр. Дмитриева д.6/1"/>
  </r>
  <r>
    <d v="2020-04-06T10:00:00"/>
    <x v="96"/>
    <n v="3"/>
    <x v="2"/>
    <s v="&quot;Парабола&quot; пр. Дмитриева д.6/1"/>
  </r>
  <r>
    <d v="2020-04-06T11:00:00"/>
    <x v="96"/>
    <n v="3"/>
    <x v="2"/>
    <s v="&quot;Парабола&quot; пр. Дмитриева д.6/1"/>
  </r>
  <r>
    <d v="2020-04-06T11:00:00"/>
    <x v="96"/>
    <n v="3"/>
    <x v="2"/>
    <s v="&quot;Парабола&quot; пр. Дмитриева д.6/1"/>
  </r>
  <r>
    <d v="2020-04-06T11:00:00"/>
    <x v="96"/>
    <n v="3"/>
    <x v="2"/>
    <s v="&quot;Парабола&quot; пр. Дмитриева д.6/1"/>
  </r>
  <r>
    <d v="2020-04-06T11:00:00"/>
    <x v="96"/>
    <n v="3"/>
    <x v="2"/>
    <s v="&quot;Парабола&quot; пр. Дмитриева д.6/1"/>
  </r>
  <r>
    <d v="2020-04-06T11:06:00"/>
    <x v="96"/>
    <n v="3"/>
    <x v="2"/>
    <s v="&quot;Парабола&quot; пр. Дмитриева д.6/1"/>
  </r>
  <r>
    <d v="2020-04-06T12:00:00"/>
    <x v="96"/>
    <n v="3"/>
    <x v="2"/>
    <s v="&quot;Парабола&quot; пр. Дмитриева д.6/1"/>
  </r>
  <r>
    <d v="2020-04-06T12:00:00"/>
    <x v="96"/>
    <n v="3"/>
    <x v="2"/>
    <s v="&quot;Парабола&quot; пр. Дмитриева д.6/1"/>
  </r>
  <r>
    <d v="2020-04-06T13:00:00"/>
    <x v="96"/>
    <n v="3"/>
    <x v="2"/>
    <s v="&quot;Парабола&quot; пр. Дмитриева д.6/1"/>
  </r>
  <r>
    <d v="2020-04-06T13:00:00"/>
    <x v="96"/>
    <n v="3"/>
    <x v="2"/>
    <s v="&quot;Парабола&quot; пр. Дмитриева д.6/1"/>
  </r>
  <r>
    <d v="2020-04-06T13:30:00"/>
    <x v="96"/>
    <n v="3"/>
    <x v="2"/>
    <s v="&quot;Парабола&quot; пр. Дмитриева д.6/1"/>
  </r>
  <r>
    <d v="2020-04-06T14:00:00"/>
    <x v="96"/>
    <n v="3"/>
    <x v="2"/>
    <s v="&quot;Парабола&quot; пр. Дмитриева д.6/1"/>
  </r>
  <r>
    <d v="2020-04-06T14:00:00"/>
    <x v="96"/>
    <n v="3"/>
    <x v="2"/>
    <s v="&quot;Парабола&quot; пр. Дмитриева д.6/1"/>
  </r>
  <r>
    <d v="2020-04-06T14:00:00"/>
    <x v="96"/>
    <n v="3"/>
    <x v="2"/>
    <s v="&quot;Парабола&quot; пр. Дмитриева д.6/1"/>
  </r>
  <r>
    <d v="2020-04-06T14:00:00"/>
    <x v="96"/>
    <n v="3"/>
    <x v="2"/>
    <s v="&quot;Парабола&quot; пр. Дмитриева д.6/1"/>
  </r>
  <r>
    <d v="2020-04-06T14:10:00"/>
    <x v="96"/>
    <n v="3"/>
    <x v="2"/>
    <s v="&quot;Парабола&quot; пр. Дмитриева д.6/1"/>
  </r>
  <r>
    <d v="2020-04-06T15:00:00"/>
    <x v="96"/>
    <n v="3"/>
    <x v="2"/>
    <s v="&quot;Парабола&quot; пр. Дмитриева д.6/1"/>
  </r>
  <r>
    <d v="2020-04-06T15:00:00"/>
    <x v="96"/>
    <n v="3"/>
    <x v="2"/>
    <s v="&quot;Парабола&quot; пр. Дмитриева д.6/1"/>
  </r>
  <r>
    <d v="2020-04-06T15:43:00"/>
    <x v="96"/>
    <n v="3"/>
    <x v="2"/>
    <s v="&quot;Парабола&quot; пр. Дмитриева д.6/1"/>
  </r>
  <r>
    <d v="2020-04-06T16:00:00"/>
    <x v="96"/>
    <n v="3"/>
    <x v="2"/>
    <s v="&quot;Парабола&quot; пр. Дмитриева д.6/1"/>
  </r>
  <r>
    <d v="2020-04-06T16:00:00"/>
    <x v="96"/>
    <n v="3"/>
    <x v="2"/>
    <s v="&quot;Парабола&quot; пр. Дмитриева д.6/1"/>
  </r>
  <r>
    <d v="2020-04-06T16:00:00"/>
    <x v="96"/>
    <n v="3"/>
    <x v="2"/>
    <s v="&quot;Парабола&quot; пр. Дмитриева д.6/1"/>
  </r>
  <r>
    <d v="2020-04-06T17:00:00"/>
    <x v="96"/>
    <n v="3"/>
    <x v="2"/>
    <s v="&quot;Парабола&quot; пр. Дмитриева д.6/1"/>
  </r>
  <r>
    <d v="2020-04-06T17:00:00"/>
    <x v="96"/>
    <n v="3"/>
    <x v="2"/>
    <s v="&quot;Парабола&quot; пр. Дмитриева д.6/1"/>
  </r>
  <r>
    <d v="2020-04-06T18:00:00"/>
    <x v="96"/>
    <n v="3"/>
    <x v="2"/>
    <s v="&quot;Парабола&quot; пр. Дмитриева д.6/1"/>
  </r>
  <r>
    <d v="2020-04-06T18:00:00"/>
    <x v="96"/>
    <n v="3"/>
    <x v="2"/>
    <s v="&quot;Парабола&quot; пр. Дмитриева д.6/1"/>
  </r>
  <r>
    <d v="2020-04-06T19:30:00"/>
    <x v="96"/>
    <n v="3"/>
    <x v="2"/>
    <s v="&quot;Парабола&quot; пр. Дмитриева д.6/1"/>
  </r>
  <r>
    <d v="2020-04-06T20:00:00"/>
    <x v="96"/>
    <n v="3"/>
    <x v="2"/>
    <s v="&quot;Парабола&quot; пр. Дмитриева д.6/1"/>
  </r>
  <r>
    <d v="2020-04-06T20:00:00"/>
    <x v="96"/>
    <n v="3"/>
    <x v="2"/>
    <s v="&quot;Парабола&quot; пр. Дмитриева д.6/1"/>
  </r>
  <r>
    <d v="2020-04-06T21:00:00"/>
    <x v="96"/>
    <n v="3"/>
    <x v="2"/>
    <s v="&quot;Парабола&quot; пр. Дмитриева д.6/1"/>
  </r>
  <r>
    <d v="2020-04-06T23:00:00"/>
    <x v="96"/>
    <n v="3"/>
    <x v="2"/>
    <s v="&quot;Парабола&quot; пр. Дмитриева д.6/1"/>
  </r>
  <r>
    <d v="2020-04-07T02:00:00"/>
    <x v="97"/>
    <n v="3"/>
    <x v="2"/>
    <s v="&quot;Парабола&quot; пр. Дмитриева д.6/1"/>
  </r>
  <r>
    <d v="2020-04-07T07:29:46"/>
    <x v="97"/>
    <n v="3"/>
    <x v="2"/>
    <s v="&quot;Парабола&quot; пр. Дмитриева д.6/1"/>
  </r>
  <r>
    <d v="2020-04-07T08:00:00"/>
    <x v="97"/>
    <n v="3"/>
    <x v="2"/>
    <s v="&quot;Парабола&quot; пр. Дмитриева д.6/1"/>
  </r>
  <r>
    <d v="2020-04-07T08:00:00"/>
    <x v="97"/>
    <n v="3"/>
    <x v="2"/>
    <s v="&quot;Парабола&quot; пр. Дмитриева д.6/1"/>
  </r>
  <r>
    <d v="2020-04-07T08:58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09:00:00"/>
    <x v="97"/>
    <n v="3"/>
    <x v="2"/>
    <s v="&quot;Парабола&quot; пр. Дмитриева д.6/1"/>
  </r>
  <r>
    <d v="2020-04-07T10:00:00"/>
    <x v="97"/>
    <n v="2"/>
    <x v="1"/>
    <s v="&quot;Колибри&quot; ул. Широкая д.150"/>
  </r>
  <r>
    <d v="2020-04-07T10:00:00"/>
    <x v="97"/>
    <n v="2"/>
    <x v="1"/>
    <s v="&quot;Колибри&quot; ул. Широкая д.150"/>
  </r>
  <r>
    <d v="2020-04-07T10:00:00"/>
    <x v="97"/>
    <n v="2"/>
    <x v="1"/>
    <s v="&quot;Колибри&quot; ул. Широкая д.150"/>
  </r>
  <r>
    <d v="2020-04-07T10:00:00"/>
    <x v="97"/>
    <n v="2"/>
    <x v="1"/>
    <s v="&quot;Колибри&quot; ул. Широкая д.150"/>
  </r>
  <r>
    <d v="2020-04-07T10:00:00"/>
    <x v="97"/>
    <n v="2"/>
    <x v="1"/>
    <s v="&quot;Колибри&quot; ул. Широкая д.150"/>
  </r>
  <r>
    <d v="2020-04-07T10:00:00"/>
    <x v="97"/>
    <n v="2"/>
    <x v="1"/>
    <s v="&quot;Колибри&quot; ул. Широкая д.150"/>
  </r>
  <r>
    <d v="2020-04-07T10:00:00"/>
    <x v="97"/>
    <n v="2"/>
    <x v="1"/>
    <s v="&quot;Колибри&quot; ул. Широкая д.150"/>
  </r>
  <r>
    <d v="2020-04-07T10:00:00"/>
    <x v="97"/>
    <n v="2"/>
    <x v="1"/>
    <s v="&quot;Колибри&quot; ул. Широкая д.150"/>
  </r>
  <r>
    <d v="2020-04-07T10:30:00"/>
    <x v="97"/>
    <n v="2"/>
    <x v="1"/>
    <s v="&quot;Колибри&quot; ул. Широкая д.150"/>
  </r>
  <r>
    <d v="2020-04-07T10:30:00"/>
    <x v="97"/>
    <n v="2"/>
    <x v="1"/>
    <s v="&quot;Колибри&quot; ул. Широкая д.150"/>
  </r>
  <r>
    <d v="2020-04-07T11:00:00"/>
    <x v="97"/>
    <n v="2"/>
    <x v="1"/>
    <s v="&quot;Колибри&quot; ул. Широкая д.150"/>
  </r>
  <r>
    <d v="2020-04-07T11:00:00"/>
    <x v="97"/>
    <n v="2"/>
    <x v="1"/>
    <s v="&quot;Колибри&quot; ул. Широкая д.150"/>
  </r>
  <r>
    <d v="2020-04-07T11:00:00"/>
    <x v="97"/>
    <n v="2"/>
    <x v="1"/>
    <s v="&quot;Колибри&quot; ул. Широкая д.150"/>
  </r>
  <r>
    <d v="2020-04-07T11:00:00"/>
    <x v="97"/>
    <n v="2"/>
    <x v="1"/>
    <s v="&quot;Колибри&quot; ул. Широкая д.150"/>
  </r>
  <r>
    <d v="2020-04-07T11:00:00"/>
    <x v="97"/>
    <n v="2"/>
    <x v="1"/>
    <s v="&quot;Колибри&quot; ул. Широкая д.150"/>
  </r>
  <r>
    <d v="2020-04-07T12:00:00"/>
    <x v="97"/>
    <n v="2"/>
    <x v="1"/>
    <s v="&quot;Колибри&quot; ул. Широкая д.150"/>
  </r>
  <r>
    <d v="2020-04-07T12:00:00"/>
    <x v="97"/>
    <n v="2"/>
    <x v="1"/>
    <s v="&quot;Колибри&quot; ул. Широкая д.150"/>
  </r>
  <r>
    <d v="2020-04-07T12:00:00"/>
    <x v="97"/>
    <n v="2"/>
    <x v="1"/>
    <s v="&quot;Колибри&quot; ул. Широкая д.150"/>
  </r>
  <r>
    <d v="2020-04-07T12:00:00"/>
    <x v="97"/>
    <n v="2"/>
    <x v="1"/>
    <s v="&quot;Колибри&quot; ул. Широкая д.150"/>
  </r>
  <r>
    <d v="2020-04-07T12:37:00"/>
    <x v="97"/>
    <n v="2"/>
    <x v="1"/>
    <s v="&quot;Колибри&quot; ул. Широкая д.150"/>
  </r>
  <r>
    <d v="2020-04-07T13:00:00"/>
    <x v="97"/>
    <n v="2"/>
    <x v="1"/>
    <s v="&quot;Колибри&quot; ул. Широкая д.150"/>
  </r>
  <r>
    <d v="2020-04-07T13:00:00"/>
    <x v="97"/>
    <n v="2"/>
    <x v="1"/>
    <s v="&quot;Колибри&quot; ул. Широкая д.150"/>
  </r>
  <r>
    <d v="2020-04-07T13:00:00"/>
    <x v="97"/>
    <n v="2"/>
    <x v="1"/>
    <s v="&quot;Колибри&quot; ул. Широкая д.150"/>
  </r>
  <r>
    <d v="2020-04-07T13:00:00"/>
    <x v="97"/>
    <n v="2"/>
    <x v="1"/>
    <s v="&quot;Колибри&quot; ул. Широкая д.150"/>
  </r>
  <r>
    <d v="2020-04-07T13:00:00"/>
    <x v="97"/>
    <n v="2"/>
    <x v="1"/>
    <s v="&quot;Колибри&quot; ул. Широкая д.150"/>
  </r>
  <r>
    <d v="2020-04-07T13:00:00"/>
    <x v="97"/>
    <n v="2"/>
    <x v="1"/>
    <s v="&quot;Колибри&quot; ул. Широкая д.150"/>
  </r>
  <r>
    <d v="2020-04-07T14:00:00"/>
    <x v="97"/>
    <n v="2"/>
    <x v="1"/>
    <s v="&quot;Колибри&quot; ул. Широкая д.150"/>
  </r>
  <r>
    <d v="2020-04-07T14:00:00"/>
    <x v="97"/>
    <n v="2"/>
    <x v="1"/>
    <s v="&quot;Колибри&quot; ул. Широкая д.150"/>
  </r>
  <r>
    <d v="2020-04-07T14:00:00"/>
    <x v="97"/>
    <n v="2"/>
    <x v="1"/>
    <s v="&quot;Колибри&quot; ул. Широкая д.150"/>
  </r>
  <r>
    <d v="2020-04-07T14:00:00"/>
    <x v="97"/>
    <n v="2"/>
    <x v="1"/>
    <s v="&quot;Колибри&quot; ул. Широкая д.150"/>
  </r>
  <r>
    <d v="2020-04-07T14:00:00"/>
    <x v="97"/>
    <n v="2"/>
    <x v="1"/>
    <s v="&quot;Колибри&quot; ул. Широкая д.150"/>
  </r>
  <r>
    <d v="2020-04-07T14:00:00"/>
    <x v="97"/>
    <n v="2"/>
    <x v="1"/>
    <s v="&quot;Колибри&quot; ул. Широкая д.150"/>
  </r>
  <r>
    <d v="2020-04-07T14:00:00"/>
    <x v="97"/>
    <n v="2"/>
    <x v="1"/>
    <s v="&quot;Колибри&quot; ул. Широкая д.150"/>
  </r>
  <r>
    <d v="2020-04-07T14:43:58"/>
    <x v="97"/>
    <n v="2"/>
    <x v="1"/>
    <s v="&quot;Колибри&quot; ул. Широкая д.150"/>
  </r>
  <r>
    <d v="2020-04-07T15:00:00"/>
    <x v="97"/>
    <n v="2"/>
    <x v="1"/>
    <s v="&quot;Колибри&quot; ул. Широкая д.150"/>
  </r>
  <r>
    <d v="2020-04-07T15:00:00"/>
    <x v="97"/>
    <n v="2"/>
    <x v="1"/>
    <s v="&quot;Колибри&quot; ул. Широкая д.150"/>
  </r>
  <r>
    <d v="2020-04-07T15:00:00"/>
    <x v="97"/>
    <n v="2"/>
    <x v="1"/>
    <s v="&quot;Колибри&quot; ул. Широкая д.150"/>
  </r>
  <r>
    <d v="2020-04-07T15:00:00"/>
    <x v="97"/>
    <n v="2"/>
    <x v="1"/>
    <s v="&quot;Колибри&quot; ул. Широкая д.150"/>
  </r>
  <r>
    <d v="2020-04-07T15:00:00"/>
    <x v="97"/>
    <n v="2"/>
    <x v="1"/>
    <s v="&quot;Колибри&quot; ул. Широкая д.150"/>
  </r>
  <r>
    <d v="2020-04-07T16:02:00"/>
    <x v="97"/>
    <n v="2"/>
    <x v="1"/>
    <s v="&quot;Колибри&quot; ул. Широкая д.150"/>
  </r>
  <r>
    <d v="2020-04-07T16:40:00"/>
    <x v="97"/>
    <n v="2"/>
    <x v="1"/>
    <s v="&quot;Колибри&quot; ул. Широкая д.150"/>
  </r>
  <r>
    <d v="2020-04-07T17:00:00"/>
    <x v="97"/>
    <n v="2"/>
    <x v="1"/>
    <s v="&quot;Колибри&quot; ул. Широкая д.150"/>
  </r>
  <r>
    <d v="2020-04-07T17:00:00"/>
    <x v="97"/>
    <n v="2"/>
    <x v="1"/>
    <s v="&quot;Колибри&quot; ул. Широкая д.150"/>
  </r>
  <r>
    <d v="2020-04-07T17:00:00"/>
    <x v="97"/>
    <n v="2"/>
    <x v="1"/>
    <s v="&quot;Колибри&quot; ул. Широкая д.150"/>
  </r>
  <r>
    <d v="2020-04-07T18:00:00"/>
    <x v="97"/>
    <n v="2"/>
    <x v="1"/>
    <s v="&quot;Колибри&quot; ул. Широкая д.150"/>
  </r>
  <r>
    <d v="2020-04-07T18:00:00"/>
    <x v="97"/>
    <n v="2"/>
    <x v="1"/>
    <s v="&quot;Колибри&quot; ул. Широкая д.150"/>
  </r>
  <r>
    <d v="2020-04-07T18:00:00"/>
    <x v="97"/>
    <n v="2"/>
    <x v="1"/>
    <s v="&quot;Колибри&quot; ул. Широкая д.150"/>
  </r>
  <r>
    <d v="2020-04-07T18:00:00"/>
    <x v="97"/>
    <n v="2"/>
    <x v="1"/>
    <s v="&quot;Колибри&quot; ул. Широкая д.150"/>
  </r>
  <r>
    <d v="2020-04-07T18:00:00"/>
    <x v="97"/>
    <n v="2"/>
    <x v="1"/>
    <s v="&quot;Колибри&quot; ул. Широкая д.150"/>
  </r>
  <r>
    <d v="2020-04-07T18:00:00"/>
    <x v="97"/>
    <n v="2"/>
    <x v="1"/>
    <s v="&quot;Колибри&quot; ул. Широкая д.150"/>
  </r>
  <r>
    <d v="2020-04-07T19:00:00"/>
    <x v="97"/>
    <n v="2"/>
    <x v="1"/>
    <s v="&quot;Колибри&quot; ул. Широкая д.150"/>
  </r>
  <r>
    <d v="2020-04-07T19:00:00"/>
    <x v="97"/>
    <n v="2"/>
    <x v="1"/>
    <s v="&quot;Колибри&quot; ул. Широкая д.150"/>
  </r>
  <r>
    <d v="2020-04-07T19:50:00"/>
    <x v="97"/>
    <n v="2"/>
    <x v="1"/>
    <s v="&quot;Колибри&quot; ул. Широкая д.150"/>
  </r>
  <r>
    <d v="2020-04-07T20:30:00"/>
    <x v="97"/>
    <n v="2"/>
    <x v="1"/>
    <s v="&quot;Колибри&quot; ул. Широкая д.150"/>
  </r>
  <r>
    <d v="2020-04-07T21:00:00"/>
    <x v="97"/>
    <n v="2"/>
    <x v="1"/>
    <s v="&quot;Колибри&quot; ул. Широкая д.150"/>
  </r>
  <r>
    <d v="2020-04-07T23:00:00"/>
    <x v="97"/>
    <n v="2"/>
    <x v="1"/>
    <s v="&quot;Колибри&quot; ул. Широкая д.150"/>
  </r>
  <r>
    <d v="2020-04-07T23:00:00"/>
    <x v="97"/>
    <n v="2"/>
    <x v="1"/>
    <s v="&quot;Колибри&quot; ул. Широкая д.150"/>
  </r>
  <r>
    <d v="2020-04-08T05:00:00"/>
    <x v="98"/>
    <n v="2"/>
    <x v="1"/>
    <s v="&quot;Колибри&quot; ул. Широкая д.150"/>
  </r>
  <r>
    <d v="2020-04-08T06:00:00"/>
    <x v="98"/>
    <n v="2"/>
    <x v="1"/>
    <s v="&quot;Колибри&quot; ул. Широкая д.150"/>
  </r>
  <r>
    <d v="2020-04-08T06:00:00"/>
    <x v="98"/>
    <n v="2"/>
    <x v="1"/>
    <s v="&quot;Колибри&quot; ул. Широкая д.150"/>
  </r>
  <r>
    <d v="2020-04-08T08:00:00"/>
    <x v="98"/>
    <n v="1"/>
    <x v="0"/>
    <s v="&quot;Шанс&quot; ул.Заречная д.5"/>
  </r>
  <r>
    <d v="2020-04-08T08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3"/>
    <x v="2"/>
    <s v="&quot;Парабола&quot; пр. Дмитриева д.6/1"/>
  </r>
  <r>
    <d v="2020-04-08T09:00:00"/>
    <x v="98"/>
    <n v="3"/>
    <x v="2"/>
    <s v="&quot;Парабола&quot; пр. Дмитриева д.6/1"/>
  </r>
  <r>
    <d v="2020-04-08T09:00:00"/>
    <x v="98"/>
    <n v="3"/>
    <x v="2"/>
    <s v="&quot;Парабола&quot; пр. Дмитриева д.6/1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1"/>
    <x v="0"/>
    <s v="&quot;Шанс&quot; ул.Заречная д.5"/>
  </r>
  <r>
    <d v="2020-04-08T09:00:00"/>
    <x v="98"/>
    <n v="2"/>
    <x v="1"/>
    <s v="&quot;Колибри&quot; ул. Широкая д.150"/>
  </r>
  <r>
    <d v="2020-04-08T09:00:00"/>
    <x v="98"/>
    <n v="2"/>
    <x v="1"/>
    <s v="&quot;Колибри&quot; ул. Широкая д.150"/>
  </r>
  <r>
    <d v="2020-04-08T10:00:00"/>
    <x v="98"/>
    <n v="2"/>
    <x v="1"/>
    <s v="&quot;Колибри&quot; ул. Широкая д.150"/>
  </r>
  <r>
    <d v="2020-04-08T10:00:00"/>
    <x v="98"/>
    <n v="3"/>
    <x v="2"/>
    <s v="&quot;Парабола&quot; пр. Дмитриева д.6/1"/>
  </r>
  <r>
    <d v="2020-04-08T10:00:00"/>
    <x v="98"/>
    <n v="3"/>
    <x v="2"/>
    <s v="&quot;Парабола&quot; пр. Дмитриева д.6/1"/>
  </r>
  <r>
    <d v="2020-04-08T10:00:00"/>
    <x v="98"/>
    <n v="3"/>
    <x v="2"/>
    <s v="&quot;Парабола&quot; пр. Дмитриева д.6/1"/>
  </r>
  <r>
    <d v="2020-04-08T10:00:00"/>
    <x v="98"/>
    <n v="3"/>
    <x v="2"/>
    <s v="&quot;Парабола&quot; пр. Дмитриева д.6/1"/>
  </r>
  <r>
    <d v="2020-04-08T10:00:00"/>
    <x v="98"/>
    <n v="3"/>
    <x v="2"/>
    <s v="&quot;Парабола&quot; пр. Дмитриева д.6/1"/>
  </r>
  <r>
    <d v="2020-04-08T10:00:00"/>
    <x v="98"/>
    <n v="3"/>
    <x v="2"/>
    <s v="&quot;Парабола&quot; пр. Дмитриева д.6/1"/>
  </r>
  <r>
    <d v="2020-04-08T10:00:00"/>
    <x v="98"/>
    <n v="3"/>
    <x v="2"/>
    <s v="&quot;Парабола&quot; пр. Дмитриева д.6/1"/>
  </r>
  <r>
    <d v="2020-04-08T11:00:00"/>
    <x v="98"/>
    <n v="3"/>
    <x v="2"/>
    <s v="&quot;Парабола&quot; пр. Дмитриева д.6/1"/>
  </r>
  <r>
    <d v="2020-04-08T11:00:00"/>
    <x v="98"/>
    <n v="1"/>
    <x v="0"/>
    <s v="&quot;Шанс&quot; ул.Заречная д.5"/>
  </r>
  <r>
    <d v="2020-04-08T11:00:00"/>
    <x v="98"/>
    <n v="1"/>
    <x v="0"/>
    <s v="&quot;Шанс&quot; ул.Заречная д.5"/>
  </r>
  <r>
    <d v="2020-04-08T12:00:00"/>
    <x v="98"/>
    <n v="1"/>
    <x v="0"/>
    <s v="&quot;Шанс&quot; ул.Заречная д.5"/>
  </r>
  <r>
    <d v="2020-04-08T12:00:00"/>
    <x v="98"/>
    <n v="1"/>
    <x v="0"/>
    <s v="&quot;Шанс&quot; ул.Заречная д.5"/>
  </r>
  <r>
    <d v="2020-04-08T12:00:00"/>
    <x v="98"/>
    <n v="1"/>
    <x v="0"/>
    <s v="&quot;Шанс&quot; ул.Заречная д.5"/>
  </r>
  <r>
    <d v="2020-04-08T13:00:00"/>
    <x v="98"/>
    <n v="1"/>
    <x v="0"/>
    <s v="&quot;Шанс&quot; ул.Заречная д.5"/>
  </r>
  <r>
    <d v="2020-04-08T13:00:00"/>
    <x v="98"/>
    <n v="1"/>
    <x v="0"/>
    <s v="&quot;Шанс&quot; ул.Заречная д.5"/>
  </r>
  <r>
    <d v="2020-04-08T14:00:00"/>
    <x v="98"/>
    <n v="1"/>
    <x v="0"/>
    <s v="&quot;Шанс&quot; ул.Заречная д.5"/>
  </r>
  <r>
    <d v="2020-04-08T14:00:00"/>
    <x v="98"/>
    <n v="1"/>
    <x v="0"/>
    <s v="&quot;Шанс&quot; ул.Заречная д.5"/>
  </r>
  <r>
    <d v="2020-04-08T14:10:00"/>
    <x v="98"/>
    <n v="1"/>
    <x v="0"/>
    <s v="&quot;Шанс&quot; ул.Заречная д.5"/>
  </r>
  <r>
    <d v="2020-04-08T14:40:00"/>
    <x v="98"/>
    <n v="1"/>
    <x v="0"/>
    <s v="&quot;Шанс&quot; ул.Заречная д.5"/>
  </r>
  <r>
    <d v="2020-04-08T15:00:00"/>
    <x v="98"/>
    <n v="2"/>
    <x v="1"/>
    <s v="&quot;Колибри&quot; ул. Широкая д.150"/>
  </r>
  <r>
    <d v="2020-04-08T15:00:00"/>
    <x v="98"/>
    <n v="2"/>
    <x v="1"/>
    <s v="&quot;Колибри&quot; ул. Широкая д.150"/>
  </r>
  <r>
    <d v="2020-04-08T15:00:00"/>
    <x v="98"/>
    <n v="3"/>
    <x v="2"/>
    <s v="&quot;Парабола&quot; пр. Дмитриева д.6/1"/>
  </r>
  <r>
    <d v="2020-04-08T15:00:00"/>
    <x v="98"/>
    <n v="3"/>
    <x v="2"/>
    <s v="&quot;Парабола&quot; пр. Дмитриева д.6/1"/>
  </r>
  <r>
    <d v="2020-04-08T15:00:00"/>
    <x v="98"/>
    <n v="3"/>
    <x v="2"/>
    <s v="&quot;Парабола&quot; пр. Дмитриева д.6/1"/>
  </r>
  <r>
    <d v="2020-04-08T15:00:00"/>
    <x v="98"/>
    <n v="3"/>
    <x v="2"/>
    <s v="&quot;Парабола&quot; пр. Дмитриева д.6/1"/>
  </r>
  <r>
    <d v="2020-04-08T15:00:00"/>
    <x v="98"/>
    <n v="1"/>
    <x v="0"/>
    <s v="&quot;Шанс&quot; ул.Заречная д.5"/>
  </r>
  <r>
    <d v="2020-04-08T15:00:00"/>
    <x v="98"/>
    <n v="1"/>
    <x v="0"/>
    <s v="&quot;Шанс&quot; ул.Заречная д.5"/>
  </r>
  <r>
    <d v="2020-04-08T15:00:00"/>
    <x v="98"/>
    <n v="2"/>
    <x v="1"/>
    <s v="&quot;Колибри&quot; ул. Широкая д.150"/>
  </r>
  <r>
    <d v="2020-04-08T15:20:00"/>
    <x v="98"/>
    <n v="2"/>
    <x v="1"/>
    <s v="&quot;Колибри&quot; ул. Широкая д.150"/>
  </r>
  <r>
    <d v="2020-04-08T16:00:00"/>
    <x v="98"/>
    <n v="2"/>
    <x v="1"/>
    <s v="&quot;Колибри&quot; ул. Широкая д.150"/>
  </r>
  <r>
    <d v="2020-04-08T16:00:00"/>
    <x v="98"/>
    <n v="3"/>
    <x v="2"/>
    <s v="&quot;Парабола&quot; пр. Дмитриева д.6/1"/>
  </r>
  <r>
    <d v="2020-04-08T16:00:00"/>
    <x v="98"/>
    <n v="3"/>
    <x v="2"/>
    <s v="&quot;Парабола&quot; пр. Дмитриева д.6/1"/>
  </r>
  <r>
    <d v="2020-04-08T16:00:00"/>
    <x v="98"/>
    <n v="3"/>
    <x v="2"/>
    <s v="&quot;Парабола&quot; пр. Дмитриева д.6/1"/>
  </r>
  <r>
    <d v="2020-04-08T16:00:00"/>
    <x v="98"/>
    <n v="3"/>
    <x v="2"/>
    <s v="&quot;Парабола&quot; пр. Дмитриева д.6/1"/>
  </r>
  <r>
    <d v="2020-04-08T17:00:00"/>
    <x v="98"/>
    <n v="3"/>
    <x v="2"/>
    <s v="&quot;Парабола&quot; пр. Дмитриева д.6/1"/>
  </r>
  <r>
    <d v="2020-04-08T17:00:00"/>
    <x v="98"/>
    <n v="3"/>
    <x v="2"/>
    <s v="&quot;Парабола&quot; пр. Дмитриева д.6/1"/>
  </r>
  <r>
    <d v="2020-04-08T17:00:00"/>
    <x v="98"/>
    <n v="3"/>
    <x v="2"/>
    <s v="&quot;Парабола&quot; пр. Дмитриева д.6/1"/>
  </r>
  <r>
    <d v="2020-04-08T18:00:00"/>
    <x v="98"/>
    <n v="3"/>
    <x v="2"/>
    <s v="&quot;Парабола&quot; пр. Дмитриева д.6/1"/>
  </r>
  <r>
    <d v="2020-04-08T18:00:00"/>
    <x v="98"/>
    <n v="1"/>
    <x v="0"/>
    <s v="&quot;Шанс&quot; ул.Заречная д.5"/>
  </r>
  <r>
    <d v="2020-04-08T18:30:00"/>
    <x v="98"/>
    <n v="1"/>
    <x v="0"/>
    <s v="&quot;Шанс&quot; ул.Заречная д.5"/>
  </r>
  <r>
    <d v="2020-04-08T20:00:00"/>
    <x v="98"/>
    <n v="1"/>
    <x v="0"/>
    <s v="&quot;Шанс&quot; ул.Заречная д.5"/>
  </r>
  <r>
    <d v="2020-04-08T21:00:00"/>
    <x v="98"/>
    <n v="1"/>
    <x v="0"/>
    <s v="&quot;Шанс&quot; ул.Заречная д.5"/>
  </r>
  <r>
    <d v="2020-04-08T21:00:00"/>
    <x v="98"/>
    <n v="1"/>
    <x v="0"/>
    <s v="&quot;Шанс&quot; ул.Заречная д.5"/>
  </r>
  <r>
    <d v="2020-04-08T23:00:00"/>
    <x v="98"/>
    <n v="1"/>
    <x v="0"/>
    <s v="&quot;Шанс&quot; ул.Заречная д.5"/>
  </r>
  <r>
    <d v="2020-04-08T23:30:00"/>
    <x v="98"/>
    <n v="1"/>
    <x v="0"/>
    <s v="&quot;Шанс&quot; ул.Заречная д.5"/>
  </r>
  <r>
    <d v="2020-04-09T01:00:00"/>
    <x v="99"/>
    <n v="1"/>
    <x v="0"/>
    <s v="&quot;Шанс&quot; ул.Заречная д.5"/>
  </r>
  <r>
    <d v="2020-04-09T03:00:00"/>
    <x v="99"/>
    <n v="1"/>
    <x v="0"/>
    <s v="&quot;Шанс&quot; ул.Заречная д.5"/>
  </r>
  <r>
    <d v="2020-04-09T05:00:00"/>
    <x v="99"/>
    <n v="1"/>
    <x v="0"/>
    <s v="&quot;Шанс&quot; ул.Заречная д.5"/>
  </r>
  <r>
    <d v="2020-04-09T06:10:00"/>
    <x v="99"/>
    <n v="2"/>
    <x v="1"/>
    <s v="&quot;Колибри&quot; ул. Широкая д.150"/>
  </r>
  <r>
    <d v="2020-04-09T08:00:00"/>
    <x v="99"/>
    <n v="2"/>
    <x v="1"/>
    <s v="&quot;Колибри&quot; ул. Широкая д.150"/>
  </r>
  <r>
    <d v="2020-04-09T08:00:00"/>
    <x v="99"/>
    <n v="2"/>
    <x v="1"/>
    <s v="&quot;Колибри&quot; ул. Широкая д.150"/>
  </r>
  <r>
    <d v="2020-04-09T08:00:00"/>
    <x v="99"/>
    <n v="3"/>
    <x v="2"/>
    <s v="&quot;Парабола&quot; пр. Дмитриева д.6/1"/>
  </r>
  <r>
    <d v="2020-04-09T09:00:00"/>
    <x v="99"/>
    <n v="3"/>
    <x v="2"/>
    <s v="&quot;Парабола&quot; пр. Дмитриева д.6/1"/>
  </r>
  <r>
    <d v="2020-04-09T09:00:00"/>
    <x v="99"/>
    <n v="3"/>
    <x v="2"/>
    <s v="&quot;Парабола&quot; пр. Дмитриева д.6/1"/>
  </r>
  <r>
    <d v="2020-04-09T09:00:00"/>
    <x v="99"/>
    <n v="3"/>
    <x v="2"/>
    <s v="&quot;Парабола&quot; пр. Дмитриева д.6/1"/>
  </r>
  <r>
    <d v="2020-04-09T09:00:00"/>
    <x v="99"/>
    <n v="3"/>
    <x v="2"/>
    <s v="&quot;Парабола&quot; пр. Дмитриева д.6/1"/>
  </r>
  <r>
    <d v="2020-04-09T09:00:00"/>
    <x v="99"/>
    <n v="3"/>
    <x v="2"/>
    <s v="&quot;Парабола&quot; пр. Дмитриева д.6/1"/>
  </r>
  <r>
    <d v="2020-04-09T09:00:00"/>
    <x v="99"/>
    <n v="3"/>
    <x v="2"/>
    <s v="&quot;Парабола&quot; пр. Дмитриева д.6/1"/>
  </r>
  <r>
    <d v="2020-04-09T09:00:00"/>
    <x v="99"/>
    <n v="3"/>
    <x v="2"/>
    <s v="&quot;Парабола&quot; пр. Дмитриева д.6/1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09:00:00"/>
    <x v="99"/>
    <n v="1"/>
    <x v="0"/>
    <s v="&quot;Шанс&quot; ул.Заречная д.5"/>
  </r>
  <r>
    <d v="2020-04-09T10:00:00"/>
    <x v="99"/>
    <n v="1"/>
    <x v="0"/>
    <s v="&quot;Шанс&quot; ул.Заречная д.5"/>
  </r>
  <r>
    <d v="2020-04-09T10:00:00"/>
    <x v="99"/>
    <n v="1"/>
    <x v="0"/>
    <s v="&quot;Шанс&quot; ул.Заречная д.5"/>
  </r>
  <r>
    <d v="2020-04-09T10:00:00"/>
    <x v="99"/>
    <n v="1"/>
    <x v="0"/>
    <s v="&quot;Шанс&quot; ул.Заречная д.5"/>
  </r>
  <r>
    <d v="2020-04-09T10:00:00"/>
    <x v="99"/>
    <n v="1"/>
    <x v="0"/>
    <s v="&quot;Шанс&quot; ул.Заречная д.5"/>
  </r>
  <r>
    <d v="2020-04-09T10:00:00"/>
    <x v="99"/>
    <n v="1"/>
    <x v="0"/>
    <s v="&quot;Шанс&quot; ул.Заречная д.5"/>
  </r>
  <r>
    <d v="2020-04-09T10:30:00"/>
    <x v="99"/>
    <n v="1"/>
    <x v="0"/>
    <s v="&quot;Шанс&quot; ул.Заречная д.5"/>
  </r>
  <r>
    <d v="2020-04-09T11:00:00"/>
    <x v="99"/>
    <n v="1"/>
    <x v="0"/>
    <s v="&quot;Шанс&quot; ул.Заречная д.5"/>
  </r>
  <r>
    <d v="2020-04-09T11:00:00"/>
    <x v="99"/>
    <n v="1"/>
    <x v="0"/>
    <s v="&quot;Шанс&quot; ул.Заречная д.5"/>
  </r>
  <r>
    <d v="2020-04-09T12:00:00"/>
    <x v="99"/>
    <n v="1"/>
    <x v="0"/>
    <s v="&quot;Шанс&quot; ул.Заречная д.5"/>
  </r>
  <r>
    <d v="2020-04-09T12:00:00"/>
    <x v="99"/>
    <n v="1"/>
    <x v="0"/>
    <s v="&quot;Шанс&quot; ул.Заречная д.5"/>
  </r>
  <r>
    <d v="2020-04-09T12:00:00"/>
    <x v="99"/>
    <n v="1"/>
    <x v="0"/>
    <s v="&quot;Шанс&quot; ул.Заречная д.5"/>
  </r>
  <r>
    <d v="2020-04-09T13:00:00"/>
    <x v="99"/>
    <n v="1"/>
    <x v="0"/>
    <s v="&quot;Шанс&quot; ул.Заречная д.5"/>
  </r>
  <r>
    <d v="2020-04-09T13:00:00"/>
    <x v="99"/>
    <n v="1"/>
    <x v="0"/>
    <s v="&quot;Шанс&quot; ул.Заречная д.5"/>
  </r>
  <r>
    <d v="2020-04-09T13:00:00"/>
    <x v="99"/>
    <n v="1"/>
    <x v="0"/>
    <s v="&quot;Шанс&quot; ул.Заречная д.5"/>
  </r>
  <r>
    <d v="2020-04-09T14:00:00"/>
    <x v="99"/>
    <n v="1"/>
    <x v="0"/>
    <s v="&quot;Шанс&quot; ул.Заречная д.5"/>
  </r>
  <r>
    <d v="2020-04-09T14:00:00"/>
    <x v="99"/>
    <n v="1"/>
    <x v="0"/>
    <s v="&quot;Шанс&quot; ул.Заречная д.5"/>
  </r>
  <r>
    <d v="2020-04-09T14:00:00"/>
    <x v="99"/>
    <n v="1"/>
    <x v="0"/>
    <s v="&quot;Шанс&quot; ул.Заречная д.5"/>
  </r>
  <r>
    <d v="2020-04-09T14:30:00"/>
    <x v="99"/>
    <n v="1"/>
    <x v="0"/>
    <s v="&quot;Шанс&quot; ул.Заречная д.5"/>
  </r>
  <r>
    <d v="2020-04-09T15:00:00"/>
    <x v="99"/>
    <n v="1"/>
    <x v="0"/>
    <s v="&quot;Шанс&quot; ул.Заречная д.5"/>
  </r>
  <r>
    <d v="2020-04-09T15:00:00"/>
    <x v="99"/>
    <n v="1"/>
    <x v="0"/>
    <s v="&quot;Шанс&quot; ул.Заречная д.5"/>
  </r>
  <r>
    <d v="2020-04-09T15:00:00"/>
    <x v="99"/>
    <n v="1"/>
    <x v="0"/>
    <s v="&quot;Шанс&quot; ул.Заречная д.5"/>
  </r>
  <r>
    <d v="2020-04-09T15:00:00"/>
    <x v="99"/>
    <n v="1"/>
    <x v="0"/>
    <s v="&quot;Шанс&quot; ул.Заречная д.5"/>
  </r>
  <r>
    <d v="2020-04-09T15:00:00"/>
    <x v="99"/>
    <n v="1"/>
    <x v="0"/>
    <s v="&quot;Шанс&quot; ул.Заречная д.5"/>
  </r>
  <r>
    <d v="2020-04-09T15:00:00"/>
    <x v="99"/>
    <n v="1"/>
    <x v="0"/>
    <s v="&quot;Шанс&quot; ул.Заречная д.5"/>
  </r>
  <r>
    <d v="2020-04-09T15:00:00"/>
    <x v="99"/>
    <n v="1"/>
    <x v="0"/>
    <s v="&quot;Шанс&quot; ул.Заречная д.5"/>
  </r>
  <r>
    <d v="2020-04-09T16:00:00"/>
    <x v="99"/>
    <n v="1"/>
    <x v="0"/>
    <s v="&quot;Шанс&quot; ул.Заречная д.5"/>
  </r>
  <r>
    <d v="2020-04-09T16:00:00"/>
    <x v="99"/>
    <n v="1"/>
    <x v="0"/>
    <s v="&quot;Шанс&quot; ул.Заречная д.5"/>
  </r>
  <r>
    <d v="2020-04-09T18:12:17"/>
    <x v="99"/>
    <n v="1"/>
    <x v="0"/>
    <s v="&quot;Шанс&quot; ул.Заречная д.5"/>
  </r>
  <r>
    <d v="2020-04-09T18:38:00"/>
    <x v="99"/>
    <n v="1"/>
    <x v="0"/>
    <s v="&quot;Шанс&quot; ул.Заречная д.5"/>
  </r>
  <r>
    <d v="2020-04-09T21:00:00"/>
    <x v="99"/>
    <n v="1"/>
    <x v="0"/>
    <s v="&quot;Шанс&quot; ул.Заречная д.5"/>
  </r>
  <r>
    <d v="2020-04-09T23:00:00"/>
    <x v="99"/>
    <n v="1"/>
    <x v="0"/>
    <s v="&quot;Шанс&quot; ул.Заречная д.5"/>
  </r>
  <r>
    <d v="2020-04-10T03:00:00"/>
    <x v="100"/>
    <n v="1"/>
    <x v="0"/>
    <s v="&quot;Шанс&quot; ул.Заречная д.5"/>
  </r>
  <r>
    <d v="2020-04-10T06:00:00"/>
    <x v="100"/>
    <n v="4"/>
    <x v="3"/>
    <s v="&quot;Первый&quot; ул. Пахоменко д.30"/>
  </r>
  <r>
    <d v="2020-04-10T07:00:00"/>
    <x v="100"/>
    <n v="4"/>
    <x v="3"/>
    <s v="&quot;Первый&quot; ул. Пахоменко д.30"/>
  </r>
  <r>
    <d v="2020-04-10T08:00:00"/>
    <x v="100"/>
    <n v="4"/>
    <x v="3"/>
    <s v="&quot;Первый&quot; ул. Пахоменко д.30"/>
  </r>
  <r>
    <d v="2020-04-10T08:00:00"/>
    <x v="100"/>
    <n v="4"/>
    <x v="3"/>
    <s v="&quot;Первый&quot; ул. Пахоменко д.30"/>
  </r>
  <r>
    <d v="2020-04-10T08:00:00"/>
    <x v="100"/>
    <n v="4"/>
    <x v="3"/>
    <s v="&quot;Первый&quot; ул. Пахоменко д.30"/>
  </r>
  <r>
    <d v="2020-04-10T08:00:00"/>
    <x v="100"/>
    <n v="4"/>
    <x v="3"/>
    <s v="&quot;Первый&quot; ул. Пахоменко д.30"/>
  </r>
  <r>
    <d v="2020-04-10T09:00:00"/>
    <x v="100"/>
    <n v="4"/>
    <x v="3"/>
    <s v="&quot;Первый&quot; ул. Пахоменко д.30"/>
  </r>
  <r>
    <d v="2020-04-10T09:00:00"/>
    <x v="100"/>
    <n v="4"/>
    <x v="3"/>
    <s v="&quot;Первый&quot; ул. Пахоменко д.30"/>
  </r>
  <r>
    <d v="2020-04-10T09:00:00"/>
    <x v="100"/>
    <n v="4"/>
    <x v="3"/>
    <s v="&quot;Первый&quot; ул. Пахоменко д.30"/>
  </r>
  <r>
    <d v="2020-04-10T09:00:00"/>
    <x v="100"/>
    <n v="4"/>
    <x v="3"/>
    <s v="&quot;Первый&quot; ул. Пахоменко д.30"/>
  </r>
  <r>
    <d v="2020-04-10T09:00:00"/>
    <x v="100"/>
    <n v="4"/>
    <x v="3"/>
    <s v="&quot;Первый&quot; ул. Пахоменко д.30"/>
  </r>
  <r>
    <d v="2020-04-10T09:00:00"/>
    <x v="100"/>
    <n v="4"/>
    <x v="3"/>
    <s v="&quot;Первый&quot; ул. Пахоменко д.30"/>
  </r>
  <r>
    <d v="2020-04-10T09:00:00"/>
    <x v="100"/>
    <n v="4"/>
    <x v="3"/>
    <s v="&quot;Первый&quot; ул. Пахоменко д.30"/>
  </r>
  <r>
    <d v="2020-04-10T09:00:00"/>
    <x v="100"/>
    <n v="4"/>
    <x v="3"/>
    <s v="&quot;Первый&quot; ул. Пахоменко д.30"/>
  </r>
  <r>
    <d v="2020-04-10T09:00:00"/>
    <x v="100"/>
    <n v="4"/>
    <x v="3"/>
    <s v="&quot;Первый&quot; ул. Пахоменко д.30"/>
  </r>
  <r>
    <d v="2020-04-10T09:00:00"/>
    <x v="100"/>
    <n v="4"/>
    <x v="3"/>
    <s v="&quot;Первый&quot; ул. Пахоменко д.30"/>
  </r>
  <r>
    <d v="2020-04-10T09:00:00"/>
    <x v="100"/>
    <n v="4"/>
    <x v="3"/>
    <s v="&quot;Первый&quot; ул. Пахоменко д.30"/>
  </r>
  <r>
    <d v="2020-04-10T09:00:00"/>
    <x v="100"/>
    <n v="4"/>
    <x v="3"/>
    <s v="&quot;Первый&quot; ул. Пахоменко д.30"/>
  </r>
  <r>
    <d v="2020-04-10T09:58:00"/>
    <x v="100"/>
    <n v="4"/>
    <x v="3"/>
    <s v="&quot;Первый&quot; ул. Пахоменко д.30"/>
  </r>
  <r>
    <d v="2020-04-10T10:00:00"/>
    <x v="100"/>
    <n v="4"/>
    <x v="3"/>
    <s v="&quot;Первый&quot; ул. Пахоменко д.30"/>
  </r>
  <r>
    <d v="2020-04-10T10:00:00"/>
    <x v="100"/>
    <n v="4"/>
    <x v="3"/>
    <s v="&quot;Первый&quot; ул. Пахоменко д.30"/>
  </r>
  <r>
    <d v="2020-04-10T10:00:00"/>
    <x v="100"/>
    <n v="4"/>
    <x v="3"/>
    <s v="&quot;Первый&quot; ул. Пахоменко д.30"/>
  </r>
  <r>
    <d v="2020-04-10T10:00:00"/>
    <x v="100"/>
    <n v="4"/>
    <x v="3"/>
    <s v="&quot;Первый&quot; ул. Пахоменко д.30"/>
  </r>
  <r>
    <d v="2020-04-10T10:00:00"/>
    <x v="100"/>
    <n v="4"/>
    <x v="3"/>
    <s v="&quot;Первый&quot; ул. Пахоменко д.30"/>
  </r>
  <r>
    <d v="2020-04-10T10:00:00"/>
    <x v="100"/>
    <n v="4"/>
    <x v="3"/>
    <s v="&quot;Первый&quot; ул. Пахоменко д.30"/>
  </r>
  <r>
    <d v="2020-04-10T10:00:00"/>
    <x v="100"/>
    <n v="4"/>
    <x v="3"/>
    <s v="&quot;Первый&quot; ул. Пахоменко д.30"/>
  </r>
  <r>
    <d v="2020-04-10T10:00:00"/>
    <x v="100"/>
    <n v="4"/>
    <x v="3"/>
    <s v="&quot;Первый&quot; ул. Пахоменко д.30"/>
  </r>
  <r>
    <d v="2020-04-10T10:00:00"/>
    <x v="100"/>
    <n v="4"/>
    <x v="3"/>
    <s v="&quot;Первый&quot; ул. Пахоменко д.30"/>
  </r>
  <r>
    <d v="2020-04-10T10:00:00"/>
    <x v="100"/>
    <n v="4"/>
    <x v="3"/>
    <s v="&quot;Первый&quot; ул. Пахоменко д.30"/>
  </r>
  <r>
    <d v="2020-04-10T10:01:00"/>
    <x v="100"/>
    <n v="4"/>
    <x v="3"/>
    <s v="&quot;Первый&quot; ул. Пахоменко д.30"/>
  </r>
  <r>
    <d v="2020-04-10T11:00:00"/>
    <x v="100"/>
    <n v="4"/>
    <x v="3"/>
    <s v="&quot;Первый&quot; ул. Пахоменко д.30"/>
  </r>
  <r>
    <d v="2020-04-10T11:00:00"/>
    <x v="100"/>
    <n v="4"/>
    <x v="3"/>
    <s v="&quot;Первый&quot; ул. Пахоменко д.30"/>
  </r>
  <r>
    <d v="2020-04-10T11:00:00"/>
    <x v="100"/>
    <n v="4"/>
    <x v="3"/>
    <s v="&quot;Первый&quot; ул. Пахоменко д.30"/>
  </r>
  <r>
    <d v="2020-04-10T12:00:00"/>
    <x v="100"/>
    <n v="4"/>
    <x v="3"/>
    <s v="&quot;Первый&quot; ул. Пахоменко д.30"/>
  </r>
  <r>
    <d v="2020-04-10T12:00:00"/>
    <x v="100"/>
    <n v="4"/>
    <x v="3"/>
    <s v="&quot;Первый&quot; ул. Пахоменко д.30"/>
  </r>
  <r>
    <d v="2020-04-10T12:00:00"/>
    <x v="100"/>
    <n v="4"/>
    <x v="3"/>
    <s v="&quot;Первый&quot; ул. Пахоменко д.30"/>
  </r>
  <r>
    <d v="2020-04-10T13:00:00"/>
    <x v="100"/>
    <n v="4"/>
    <x v="3"/>
    <s v="&quot;Первый&quot; ул. Пахоменко д.30"/>
  </r>
  <r>
    <d v="2020-04-10T13:00:00"/>
    <x v="100"/>
    <n v="4"/>
    <x v="3"/>
    <s v="&quot;Первый&quot; ул. Пахоменко д.30"/>
  </r>
  <r>
    <d v="2020-04-10T13:00:00"/>
    <x v="100"/>
    <n v="4"/>
    <x v="3"/>
    <s v="&quot;Первый&quot; ул. Пахоменко д.30"/>
  </r>
  <r>
    <d v="2020-04-10T13:00:00"/>
    <x v="100"/>
    <n v="4"/>
    <x v="3"/>
    <s v="&quot;Первый&quot; ул. Пахоменко д.30"/>
  </r>
  <r>
    <d v="2020-04-10T13:00:00"/>
    <x v="100"/>
    <n v="4"/>
    <x v="3"/>
    <s v="&quot;Первый&quot; ул. Пахоменко д.30"/>
  </r>
  <r>
    <d v="2020-04-10T14:00:00"/>
    <x v="100"/>
    <n v="4"/>
    <x v="3"/>
    <s v="&quot;Первый&quot; ул. Пахоменко д.30"/>
  </r>
  <r>
    <d v="2020-04-10T14:00:00"/>
    <x v="100"/>
    <n v="4"/>
    <x v="3"/>
    <s v="&quot;Первый&quot; ул. Пахоменко д.30"/>
  </r>
  <r>
    <d v="2020-04-10T14:00:00"/>
    <x v="100"/>
    <n v="4"/>
    <x v="3"/>
    <s v="&quot;Первый&quot; ул. Пахоменко д.30"/>
  </r>
  <r>
    <d v="2020-04-10T14:00:00"/>
    <x v="100"/>
    <n v="4"/>
    <x v="3"/>
    <s v="&quot;Первый&quot; ул. Пахоменко д.30"/>
  </r>
  <r>
    <d v="2020-04-10T14:25:57"/>
    <x v="100"/>
    <n v="4"/>
    <x v="3"/>
    <s v="&quot;Первый&quot; ул. Пахоменко д.30"/>
  </r>
  <r>
    <d v="2020-04-10T15:00:00"/>
    <x v="100"/>
    <n v="4"/>
    <x v="3"/>
    <s v="&quot;Первый&quot; ул. Пахоменко д.30"/>
  </r>
  <r>
    <d v="2020-04-10T15:00:00"/>
    <x v="100"/>
    <n v="4"/>
    <x v="3"/>
    <s v="&quot;Первый&quot; ул. Пахоменко д.30"/>
  </r>
  <r>
    <d v="2020-04-10T15:00:00"/>
    <x v="100"/>
    <n v="4"/>
    <x v="3"/>
    <s v="&quot;Первый&quot; ул. Пахоменко д.30"/>
  </r>
  <r>
    <d v="2020-04-10T15:00:00"/>
    <x v="100"/>
    <n v="4"/>
    <x v="3"/>
    <s v="&quot;Первый&quot; ул. Пахоменко д.30"/>
  </r>
  <r>
    <d v="2020-04-10T15:00:00"/>
    <x v="100"/>
    <n v="4"/>
    <x v="3"/>
    <s v="&quot;Первый&quot; ул. Пахоменко д.30"/>
  </r>
  <r>
    <d v="2020-04-10T15:00:00"/>
    <x v="100"/>
    <n v="4"/>
    <x v="3"/>
    <s v="&quot;Первый&quot; ул. Пахоменко д.30"/>
  </r>
  <r>
    <d v="2020-04-10T15:00:00"/>
    <x v="100"/>
    <n v="4"/>
    <x v="3"/>
    <s v="&quot;Первый&quot; ул. Пахоменко д.30"/>
  </r>
  <r>
    <d v="2020-04-10T15:00:00"/>
    <x v="100"/>
    <n v="4"/>
    <x v="3"/>
    <s v="&quot;Первый&quot; ул. Пахоменко д.30"/>
  </r>
  <r>
    <d v="2020-04-10T15:00:00"/>
    <x v="100"/>
    <n v="4"/>
    <x v="3"/>
    <s v="&quot;Первый&quot; ул. Пахоменко д.30"/>
  </r>
  <r>
    <d v="2020-04-10T16:00:00"/>
    <x v="100"/>
    <n v="4"/>
    <x v="3"/>
    <s v="&quot;Первый&quot; ул. Пахоменко д.30"/>
  </r>
  <r>
    <d v="2020-04-10T16:30:00"/>
    <x v="100"/>
    <n v="4"/>
    <x v="3"/>
    <s v="&quot;Первый&quot; ул. Пахоменко д.30"/>
  </r>
  <r>
    <d v="2020-04-10T18:00:00"/>
    <x v="100"/>
    <n v="4"/>
    <x v="3"/>
    <s v="&quot;Первый&quot; ул. Пахоменко д.30"/>
  </r>
  <r>
    <d v="2020-04-10T18:00:00"/>
    <x v="100"/>
    <n v="4"/>
    <x v="3"/>
    <s v="&quot;Первый&quot; ул. Пахоменко д.30"/>
  </r>
  <r>
    <d v="2020-04-10T18:00:00"/>
    <x v="100"/>
    <n v="4"/>
    <x v="3"/>
    <s v="&quot;Первый&quot; ул. Пахоменко д.30"/>
  </r>
  <r>
    <d v="2020-04-10T18:00:00"/>
    <x v="100"/>
    <n v="4"/>
    <x v="3"/>
    <s v="&quot;Первый&quot; ул. Пахоменко д.30"/>
  </r>
  <r>
    <d v="2020-04-10T19:00:00"/>
    <x v="100"/>
    <n v="4"/>
    <x v="3"/>
    <s v="&quot;Первый&quot; ул. Пахоменко д.30"/>
  </r>
  <r>
    <d v="2020-04-10T19:00:00"/>
    <x v="100"/>
    <n v="4"/>
    <x v="3"/>
    <s v="&quot;Первый&quot; ул. Пахоменко д.30"/>
  </r>
  <r>
    <d v="2020-04-10T20:00:00"/>
    <x v="100"/>
    <n v="4"/>
    <x v="3"/>
    <s v="&quot;Первый&quot; ул. Пахоменко д.30"/>
  </r>
  <r>
    <d v="2020-04-10T21:00:00"/>
    <x v="100"/>
    <n v="4"/>
    <x v="3"/>
    <s v="&quot;Первый&quot; ул. Пахоменко д.30"/>
  </r>
  <r>
    <d v="2020-04-10T21:00:00"/>
    <x v="100"/>
    <n v="4"/>
    <x v="3"/>
    <s v="&quot;Первый&quot; ул. Пахоменко д.30"/>
  </r>
  <r>
    <d v="2020-04-10T21:00:00"/>
    <x v="100"/>
    <n v="4"/>
    <x v="3"/>
    <s v="&quot;Первый&quot; ул. Пахоменко д.30"/>
  </r>
  <r>
    <d v="2020-04-10T22:00:00"/>
    <x v="100"/>
    <n v="4"/>
    <x v="3"/>
    <s v="&quot;Первый&quot; ул. Пахоменко д.30"/>
  </r>
  <r>
    <d v="2020-04-11T02:39:00"/>
    <x v="101"/>
    <n v="4"/>
    <x v="3"/>
    <s v="&quot;Первый&quot; ул. Пахоменко д.30"/>
  </r>
  <r>
    <d v="2020-04-11T04:00:00"/>
    <x v="101"/>
    <n v="4"/>
    <x v="3"/>
    <s v="&quot;Первый&quot; ул. Пахоменко д.30"/>
  </r>
  <r>
    <d v="2020-04-11T06:00:00"/>
    <x v="101"/>
    <n v="4"/>
    <x v="3"/>
    <s v="&quot;Первый&quot; ул. Пахоменко д.30"/>
  </r>
  <r>
    <d v="2020-04-11T07:00:00"/>
    <x v="101"/>
    <n v="4"/>
    <x v="3"/>
    <s v="&quot;Первый&quot; ул. Пахоменко д.30"/>
  </r>
  <r>
    <d v="2020-04-11T08:00:00"/>
    <x v="101"/>
    <n v="4"/>
    <x v="3"/>
    <s v="&quot;Первый&quot; ул. Пахоменко д.30"/>
  </r>
  <r>
    <d v="2020-04-11T08:00:00"/>
    <x v="101"/>
    <n v="4"/>
    <x v="3"/>
    <s v="&quot;Первый&quot; ул. Пахоменко д.30"/>
  </r>
  <r>
    <d v="2020-04-11T08:00:00"/>
    <x v="101"/>
    <n v="4"/>
    <x v="3"/>
    <s v="&quot;Первый&quot; ул. Пахоменко д.30"/>
  </r>
  <r>
    <d v="2020-04-11T08:00:00"/>
    <x v="101"/>
    <n v="4"/>
    <x v="3"/>
    <s v="&quot;Первый&quot; ул. Пахоменко д.30"/>
  </r>
  <r>
    <d v="2020-04-11T08:00:00"/>
    <x v="101"/>
    <n v="4"/>
    <x v="3"/>
    <s v="&quot;Первый&quot; ул. Пахоменко д.30"/>
  </r>
  <r>
    <d v="2020-04-11T08:00:00"/>
    <x v="101"/>
    <n v="4"/>
    <x v="3"/>
    <s v="&quot;Первый&quot; ул. Пахоменко д.30"/>
  </r>
  <r>
    <d v="2020-04-11T08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09:00:00"/>
    <x v="101"/>
    <n v="4"/>
    <x v="3"/>
    <s v="&quot;Первый&quot; ул. Пахоменко д.30"/>
  </r>
  <r>
    <d v="2020-04-11T10:00:00"/>
    <x v="101"/>
    <n v="4"/>
    <x v="3"/>
    <s v="&quot;Первый&quot; ул. Пахоменко д.30"/>
  </r>
  <r>
    <d v="2020-04-11T10:00:00"/>
    <x v="101"/>
    <n v="4"/>
    <x v="3"/>
    <s v="&quot;Первый&quot; ул. Пахоменко д.30"/>
  </r>
  <r>
    <d v="2020-04-11T10:00:00"/>
    <x v="101"/>
    <n v="4"/>
    <x v="3"/>
    <s v="&quot;Первый&quot; ул. Пахоменко д.30"/>
  </r>
  <r>
    <d v="2020-04-11T10:00:00"/>
    <x v="101"/>
    <n v="4"/>
    <x v="3"/>
    <s v="&quot;Первый&quot; ул. Пахоменко д.30"/>
  </r>
  <r>
    <d v="2020-04-11T10:00:00"/>
    <x v="101"/>
    <n v="4"/>
    <x v="3"/>
    <s v="&quot;Первый&quot; ул. Пахоменко д.30"/>
  </r>
  <r>
    <d v="2020-04-11T10:00:00"/>
    <x v="101"/>
    <n v="4"/>
    <x v="3"/>
    <s v="&quot;Первый&quot; ул. Пахоменко д.30"/>
  </r>
  <r>
    <d v="2020-04-11T10:00:00"/>
    <x v="101"/>
    <n v="4"/>
    <x v="3"/>
    <s v="&quot;Первый&quot; ул. Пахоменко д.30"/>
  </r>
  <r>
    <d v="2020-04-11T10:30:00"/>
    <x v="101"/>
    <n v="4"/>
    <x v="3"/>
    <s v="&quot;Первый&quot; ул. Пахоменко д.30"/>
  </r>
  <r>
    <d v="2020-04-11T11:00:00"/>
    <x v="101"/>
    <n v="4"/>
    <x v="3"/>
    <s v="&quot;Первый&quot; ул. Пахоменко д.30"/>
  </r>
  <r>
    <d v="2020-04-11T11:00:00"/>
    <x v="101"/>
    <n v="4"/>
    <x v="3"/>
    <s v="&quot;Первый&quot; ул. Пахоменко д.30"/>
  </r>
  <r>
    <d v="2020-04-11T11:00:00"/>
    <x v="101"/>
    <n v="4"/>
    <x v="3"/>
    <s v="&quot;Первый&quot; ул. Пахоменко д.30"/>
  </r>
  <r>
    <d v="2020-04-11T11:00:00"/>
    <x v="101"/>
    <n v="3"/>
    <x v="2"/>
    <s v="&quot;Парабола&quot; пр. Дмитриева д.6/1"/>
  </r>
  <r>
    <d v="2020-04-11T11:00:00"/>
    <x v="101"/>
    <n v="3"/>
    <x v="2"/>
    <s v="&quot;Парабола&quot; пр. Дмитриева д.6/1"/>
  </r>
  <r>
    <d v="2020-04-11T12:00:00"/>
    <x v="101"/>
    <n v="3"/>
    <x v="2"/>
    <s v="&quot;Парабола&quot; пр. Дмитриева д.6/1"/>
  </r>
  <r>
    <d v="2020-04-11T12:00:00"/>
    <x v="101"/>
    <n v="3"/>
    <x v="2"/>
    <s v="&quot;Парабола&quot; пр. Дмитриева д.6/1"/>
  </r>
  <r>
    <d v="2020-04-11T12:00:00"/>
    <x v="101"/>
    <n v="3"/>
    <x v="2"/>
    <s v="&quot;Парабола&quot; пр. Дмитриева д.6/1"/>
  </r>
  <r>
    <d v="2020-04-11T12:00:00"/>
    <x v="101"/>
    <n v="3"/>
    <x v="2"/>
    <s v="&quot;Парабола&quot; пр. Дмитриева д.6/1"/>
  </r>
  <r>
    <d v="2020-04-11T12:00:00"/>
    <x v="101"/>
    <n v="3"/>
    <x v="2"/>
    <s v="&quot;Парабола&quot; пр. Дмитриева д.6/1"/>
  </r>
  <r>
    <d v="2020-04-11T12:00:00"/>
    <x v="101"/>
    <n v="3"/>
    <x v="2"/>
    <s v="&quot;Парабола&quot; пр. Дмитриева д.6/1"/>
  </r>
  <r>
    <d v="2020-04-11T12:00:00"/>
    <x v="101"/>
    <n v="3"/>
    <x v="2"/>
    <s v="&quot;Парабола&quot; пр. Дмитриева д.6/1"/>
  </r>
  <r>
    <d v="2020-04-11T12:45:00"/>
    <x v="101"/>
    <n v="3"/>
    <x v="2"/>
    <s v="&quot;Парабола&quot; пр. Дмитриева д.6/1"/>
  </r>
  <r>
    <d v="2020-04-11T13:00:00"/>
    <x v="101"/>
    <n v="3"/>
    <x v="2"/>
    <s v="&quot;Парабола&quot; пр. Дмитриева д.6/1"/>
  </r>
  <r>
    <d v="2020-04-11T13:00:00"/>
    <x v="101"/>
    <n v="3"/>
    <x v="2"/>
    <s v="&quot;Парабола&quot; пр. Дмитриева д.6/1"/>
  </r>
  <r>
    <d v="2020-04-11T13:00:00"/>
    <x v="101"/>
    <n v="3"/>
    <x v="2"/>
    <s v="&quot;Парабола&quot; пр. Дмитриева д.6/1"/>
  </r>
  <r>
    <d v="2020-04-11T14:00:00"/>
    <x v="101"/>
    <n v="3"/>
    <x v="2"/>
    <s v="&quot;Парабола&quot; пр. Дмитриева д.6/1"/>
  </r>
  <r>
    <d v="2020-04-11T14:00:00"/>
    <x v="101"/>
    <n v="3"/>
    <x v="2"/>
    <s v="&quot;Парабола&quot; пр. Дмитриева д.6/1"/>
  </r>
  <r>
    <d v="2020-04-11T14:00:00"/>
    <x v="101"/>
    <n v="3"/>
    <x v="2"/>
    <s v="&quot;Парабола&quot; пр. Дмитриева д.6/1"/>
  </r>
  <r>
    <d v="2020-04-11T14:00:00"/>
    <x v="101"/>
    <n v="3"/>
    <x v="2"/>
    <s v="&quot;Парабола&quot; пр. Дмитриева д.6/1"/>
  </r>
  <r>
    <d v="2020-04-11T15:00:00"/>
    <x v="101"/>
    <n v="3"/>
    <x v="2"/>
    <s v="&quot;Парабола&quot; пр. Дмитриева д.6/1"/>
  </r>
  <r>
    <d v="2020-04-11T15:00:00"/>
    <x v="101"/>
    <n v="3"/>
    <x v="2"/>
    <s v="&quot;Парабола&quot; пр. Дмитриева д.6/1"/>
  </r>
  <r>
    <d v="2020-04-11T15:00:00"/>
    <x v="101"/>
    <n v="3"/>
    <x v="2"/>
    <s v="&quot;Парабола&quot; пр. Дмитриева д.6/1"/>
  </r>
  <r>
    <d v="2020-04-11T15:00:00"/>
    <x v="101"/>
    <n v="3"/>
    <x v="2"/>
    <s v="&quot;Парабола&quot; пр. Дмитриева д.6/1"/>
  </r>
  <r>
    <d v="2020-04-11T15:20:00"/>
    <x v="101"/>
    <n v="3"/>
    <x v="2"/>
    <s v="&quot;Парабола&quot; пр. Дмитриева д.6/1"/>
  </r>
  <r>
    <d v="2020-04-11T16:00:00"/>
    <x v="101"/>
    <n v="3"/>
    <x v="2"/>
    <s v="&quot;Парабола&quot; пр. Дмитриева д.6/1"/>
  </r>
  <r>
    <d v="2020-04-11T16:20:00"/>
    <x v="101"/>
    <n v="3"/>
    <x v="2"/>
    <s v="&quot;Парабола&quot; пр. Дмитриева д.6/1"/>
  </r>
  <r>
    <d v="2020-04-11T17:00:00"/>
    <x v="101"/>
    <n v="3"/>
    <x v="2"/>
    <s v="&quot;Парабола&quot; пр. Дмитриева д.6/1"/>
  </r>
  <r>
    <d v="2020-04-11T17:30:00"/>
    <x v="101"/>
    <n v="3"/>
    <x v="2"/>
    <s v="&quot;Парабола&quot; пр. Дмитриева д.6/1"/>
  </r>
  <r>
    <d v="2020-04-11T18:00:00"/>
    <x v="101"/>
    <n v="3"/>
    <x v="2"/>
    <s v="&quot;Парабола&quot; пр. Дмитриева д.6/1"/>
  </r>
  <r>
    <d v="2020-04-11T18:00:00"/>
    <x v="101"/>
    <n v="3"/>
    <x v="2"/>
    <s v="&quot;Парабола&quot; пр. Дмитриева д.6/1"/>
  </r>
  <r>
    <d v="2020-04-11T20:00:00"/>
    <x v="101"/>
    <n v="3"/>
    <x v="2"/>
    <s v="&quot;Парабола&quot; пр. Дмитриева д.6/1"/>
  </r>
  <r>
    <d v="2020-04-11T21:00:00"/>
    <x v="101"/>
    <n v="3"/>
    <x v="2"/>
    <s v="&quot;Парабола&quot; пр. Дмитриева д.6/1"/>
  </r>
  <r>
    <d v="2020-04-11T21:00:00"/>
    <x v="101"/>
    <n v="3"/>
    <x v="2"/>
    <s v="&quot;Парабола&quot; пр. Дмитриева д.6/1"/>
  </r>
  <r>
    <d v="2020-04-11T22:00:00"/>
    <x v="101"/>
    <n v="3"/>
    <x v="2"/>
    <s v="&quot;Парабола&quot; пр. Дмитриева д.6/1"/>
  </r>
  <r>
    <d v="2020-04-11T22:00:00"/>
    <x v="101"/>
    <n v="3"/>
    <x v="2"/>
    <s v="&quot;Парабола&quot; пр. Дмитриева д.6/1"/>
  </r>
  <r>
    <d v="2020-04-11T23:00:00"/>
    <x v="101"/>
    <n v="3"/>
    <x v="2"/>
    <s v="&quot;Парабола&quot; пр. Дмитриева д.6/1"/>
  </r>
  <r>
    <d v="2020-04-12T04:00:00"/>
    <x v="102"/>
    <n v="3"/>
    <x v="2"/>
    <s v="&quot;Парабола&quot; пр. Дмитриева д.6/1"/>
  </r>
  <r>
    <d v="2020-04-12T05:30:00"/>
    <x v="102"/>
    <n v="3"/>
    <x v="2"/>
    <s v="&quot;Парабола&quot; пр. Дмитриева д.6/1"/>
  </r>
  <r>
    <d v="2020-04-12T07:00:00"/>
    <x v="102"/>
    <n v="3"/>
    <x v="2"/>
    <s v="&quot;Парабола&quot; пр. Дмитриева д.6/1"/>
  </r>
  <r>
    <d v="2020-04-12T08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09:00:00"/>
    <x v="102"/>
    <n v="3"/>
    <x v="2"/>
    <s v="&quot;Парабола&quot; пр. Дмитриева д.6/1"/>
  </r>
  <r>
    <d v="2020-04-12T10:00:00"/>
    <x v="102"/>
    <n v="3"/>
    <x v="2"/>
    <s v="&quot;Парабола&quot; пр. Дмитриева д.6/1"/>
  </r>
  <r>
    <d v="2020-04-12T10:00:00"/>
    <x v="102"/>
    <n v="3"/>
    <x v="2"/>
    <s v="&quot;Парабола&quot; пр. Дмитриева д.6/1"/>
  </r>
  <r>
    <d v="2020-04-12T10:00:00"/>
    <x v="102"/>
    <n v="3"/>
    <x v="2"/>
    <s v="&quot;Парабола&quot; пр. Дмитриева д.6/1"/>
  </r>
  <r>
    <d v="2020-04-12T10:00:00"/>
    <x v="102"/>
    <n v="3"/>
    <x v="2"/>
    <s v="&quot;Парабола&quot; пр. Дмитриева д.6/1"/>
  </r>
  <r>
    <d v="2020-04-12T10:00:00"/>
    <x v="102"/>
    <n v="3"/>
    <x v="2"/>
    <s v="&quot;Парабола&quot; пр. Дмитриева д.6/1"/>
  </r>
  <r>
    <d v="2020-04-12T10:00:00"/>
    <x v="102"/>
    <n v="3"/>
    <x v="2"/>
    <s v="&quot;Парабола&quot; пр. Дмитриева д.6/1"/>
  </r>
  <r>
    <d v="2020-04-12T11:00:00"/>
    <x v="102"/>
    <n v="3"/>
    <x v="2"/>
    <s v="&quot;Парабола&quot; пр. Дмитриева д.6/1"/>
  </r>
  <r>
    <d v="2020-04-12T11:00:00"/>
    <x v="102"/>
    <n v="3"/>
    <x v="2"/>
    <s v="&quot;Парабола&quot; пр. Дмитриева д.6/1"/>
  </r>
  <r>
    <d v="2020-04-12T12:00:00"/>
    <x v="102"/>
    <n v="3"/>
    <x v="2"/>
    <s v="&quot;Парабола&quot; пр. Дмитриева д.6/1"/>
  </r>
  <r>
    <d v="2020-04-12T12:00:00"/>
    <x v="102"/>
    <n v="3"/>
    <x v="2"/>
    <s v="&quot;Парабола&quot; пр. Дмитриева д.6/1"/>
  </r>
  <r>
    <d v="2020-04-12T12:00:00"/>
    <x v="102"/>
    <n v="3"/>
    <x v="2"/>
    <s v="&quot;Парабола&quot; пр. Дмитриева д.6/1"/>
  </r>
  <r>
    <d v="2020-04-12T12:00:00"/>
    <x v="102"/>
    <n v="3"/>
    <x v="2"/>
    <s v="&quot;Парабола&quot; пр. Дмитриева д.6/1"/>
  </r>
  <r>
    <d v="2020-04-12T12:00:00"/>
    <x v="102"/>
    <n v="3"/>
    <x v="2"/>
    <s v="&quot;Парабола&quot; пр. Дмитриева д.6/1"/>
  </r>
  <r>
    <d v="2020-04-12T13:00:00"/>
    <x v="102"/>
    <n v="3"/>
    <x v="2"/>
    <s v="&quot;Парабола&quot; пр. Дмитриева д.6/1"/>
  </r>
  <r>
    <d v="2020-04-12T13:00:00"/>
    <x v="102"/>
    <n v="3"/>
    <x v="2"/>
    <s v="&quot;Парабола&quot; пр. Дмитриева д.6/1"/>
  </r>
  <r>
    <d v="2020-04-12T13:29:00"/>
    <x v="102"/>
    <n v="3"/>
    <x v="2"/>
    <s v="&quot;Парабола&quot; пр. Дмитриева д.6/1"/>
  </r>
  <r>
    <d v="2020-04-12T13:48:00"/>
    <x v="102"/>
    <n v="3"/>
    <x v="2"/>
    <s v="&quot;Парабола&quot; пр. Дмитриева д.6/1"/>
  </r>
  <r>
    <d v="2020-04-12T14:00:00"/>
    <x v="102"/>
    <n v="3"/>
    <x v="2"/>
    <s v="&quot;Парабола&quot; пр. Дмитриева д.6/1"/>
  </r>
  <r>
    <d v="2020-04-12T14:00:00"/>
    <x v="102"/>
    <n v="3"/>
    <x v="2"/>
    <s v="&quot;Парабола&quot; пр. Дмитриева д.6/1"/>
  </r>
  <r>
    <d v="2020-04-12T14:00:00"/>
    <x v="102"/>
    <n v="3"/>
    <x v="2"/>
    <s v="&quot;Парабола&quot; пр. Дмитриева д.6/1"/>
  </r>
  <r>
    <d v="2020-04-12T14:00:00"/>
    <x v="102"/>
    <n v="3"/>
    <x v="2"/>
    <s v="&quot;Парабола&quot; пр. Дмитриева д.6/1"/>
  </r>
  <r>
    <d v="2020-04-12T14:00:00"/>
    <x v="102"/>
    <n v="3"/>
    <x v="2"/>
    <s v="&quot;Парабола&quot; пр. Дмитриева д.6/1"/>
  </r>
  <r>
    <d v="2020-04-12T14:00:00"/>
    <x v="102"/>
    <n v="3"/>
    <x v="2"/>
    <s v="&quot;Парабола&quot; пр. Дмитриева д.6/1"/>
  </r>
  <r>
    <d v="2020-04-12T15:00:00"/>
    <x v="102"/>
    <n v="3"/>
    <x v="2"/>
    <s v="&quot;Парабола&quot; пр. Дмитриева д.6/1"/>
  </r>
  <r>
    <d v="2020-04-12T15:00:00"/>
    <x v="102"/>
    <n v="3"/>
    <x v="2"/>
    <s v="&quot;Парабола&quot; пр. Дмитриева д.6/1"/>
  </r>
  <r>
    <d v="2020-04-12T15:00:00"/>
    <x v="102"/>
    <n v="3"/>
    <x v="2"/>
    <s v="&quot;Парабола&quot; пр. Дмитриева д.6/1"/>
  </r>
  <r>
    <d v="2020-04-12T16:00:00"/>
    <x v="102"/>
    <n v="3"/>
    <x v="2"/>
    <s v="&quot;Парабола&quot; пр. Дмитриева д.6/1"/>
  </r>
  <r>
    <d v="2020-04-12T16:00:00"/>
    <x v="102"/>
    <n v="3"/>
    <x v="2"/>
    <s v="&quot;Парабола&quot; пр. Дмитриева д.6/1"/>
  </r>
  <r>
    <d v="2020-04-12T16:00:00"/>
    <x v="102"/>
    <n v="3"/>
    <x v="2"/>
    <s v="&quot;Парабола&quot; пр. Дмитриева д.6/1"/>
  </r>
  <r>
    <d v="2020-04-12T16:00:00"/>
    <x v="102"/>
    <n v="3"/>
    <x v="2"/>
    <s v="&quot;Парабола&quot; пр. Дмитриева д.6/1"/>
  </r>
  <r>
    <d v="2020-04-12T17:00:00"/>
    <x v="102"/>
    <n v="3"/>
    <x v="2"/>
    <s v="&quot;Парабола&quot; пр. Дмитриева д.6/1"/>
  </r>
  <r>
    <d v="2020-04-12T19:00:00"/>
    <x v="102"/>
    <n v="3"/>
    <x v="2"/>
    <s v="&quot;Парабола&quot; пр. Дмитриева д.6/1"/>
  </r>
  <r>
    <d v="2020-04-12T20:00:00"/>
    <x v="102"/>
    <n v="3"/>
    <x v="2"/>
    <s v="&quot;Парабола&quot; пр. Дмитриева д.6/1"/>
  </r>
  <r>
    <d v="2020-04-12T20:00:00"/>
    <x v="102"/>
    <n v="3"/>
    <x v="2"/>
    <s v="&quot;Парабола&quot; пр. Дмитриева д.6/1"/>
  </r>
  <r>
    <d v="2020-04-12T20:00:00"/>
    <x v="102"/>
    <n v="3"/>
    <x v="2"/>
    <s v="&quot;Парабола&quot; пр. Дмитриева д.6/1"/>
  </r>
  <r>
    <d v="2020-04-12T21:00:00"/>
    <x v="102"/>
    <n v="3"/>
    <x v="2"/>
    <s v="&quot;Парабола&quot; пр. Дмитриева д.6/1"/>
  </r>
  <r>
    <d v="2020-04-12T21:00:00"/>
    <x v="102"/>
    <n v="3"/>
    <x v="2"/>
    <s v="&quot;Парабола&quot; пр. Дмитриева д.6/1"/>
  </r>
  <r>
    <d v="2020-04-12T21:00:00"/>
    <x v="102"/>
    <n v="3"/>
    <x v="2"/>
    <s v="&quot;Парабола&quot; пр. Дмитриева д.6/1"/>
  </r>
  <r>
    <d v="2020-04-13T01:00:00"/>
    <x v="103"/>
    <n v="3"/>
    <x v="2"/>
    <s v="&quot;Парабола&quot; пр. Дмитриева д.6/1"/>
  </r>
  <r>
    <d v="2020-04-13T02:00:00"/>
    <x v="103"/>
    <n v="3"/>
    <x v="2"/>
    <s v="&quot;Парабола&quot; пр. Дмитриева д.6/1"/>
  </r>
  <r>
    <d v="2020-04-13T04:49:00"/>
    <x v="103"/>
    <n v="3"/>
    <x v="2"/>
    <s v="&quot;Парабола&quot; пр. Дмитриева д.6/1"/>
  </r>
  <r>
    <d v="2020-04-13T05:00:00"/>
    <x v="103"/>
    <n v="3"/>
    <x v="2"/>
    <s v="&quot;Парабола&quot; пр. Дмитриева д.6/1"/>
  </r>
  <r>
    <d v="2020-04-13T07:30:00"/>
    <x v="103"/>
    <n v="3"/>
    <x v="2"/>
    <s v="&quot;Парабола&quot; пр. Дмитриева д.6/1"/>
  </r>
  <r>
    <d v="2020-04-13T08:00:00"/>
    <x v="103"/>
    <n v="3"/>
    <x v="2"/>
    <s v="&quot;Парабола&quot; пр. Дмитриева д.6/1"/>
  </r>
  <r>
    <d v="2020-04-13T08:00:00"/>
    <x v="103"/>
    <n v="3"/>
    <x v="2"/>
    <s v="&quot;Парабола&quot; пр. Дмитриева д.6/1"/>
  </r>
  <r>
    <d v="2020-04-13T08:58:00"/>
    <x v="103"/>
    <n v="3"/>
    <x v="2"/>
    <s v="&quot;Парабола&quot; пр. Дмитриева д.6/1"/>
  </r>
  <r>
    <d v="2020-04-13T09:00:00"/>
    <x v="103"/>
    <n v="3"/>
    <x v="2"/>
    <s v="&quot;Парабола&quot; пр. Дмитриева д.6/1"/>
  </r>
  <r>
    <d v="2020-04-13T09:00:00"/>
    <x v="103"/>
    <n v="3"/>
    <x v="2"/>
    <s v="&quot;Парабола&quot; пр. Дмитриева д.6/1"/>
  </r>
  <r>
    <d v="2020-04-13T09:00:00"/>
    <x v="103"/>
    <n v="3"/>
    <x v="2"/>
    <s v="&quot;Парабола&quot; пр. Дмитриева д.6/1"/>
  </r>
  <r>
    <d v="2020-04-13T09:00:00"/>
    <x v="103"/>
    <n v="3"/>
    <x v="2"/>
    <s v="&quot;Парабола&quot; пр. Дмитриева д.6/1"/>
  </r>
  <r>
    <d v="2020-04-13T09:00:00"/>
    <x v="103"/>
    <n v="3"/>
    <x v="2"/>
    <s v="&quot;Парабола&quot; пр. Дмитриева д.6/1"/>
  </r>
  <r>
    <d v="2020-04-13T09:00:00"/>
    <x v="103"/>
    <n v="3"/>
    <x v="2"/>
    <s v="&quot;Парабола&quot; пр. Дмитриева д.6/1"/>
  </r>
  <r>
    <d v="2020-04-13T09:00:00"/>
    <x v="103"/>
    <n v="3"/>
    <x v="2"/>
    <s v="&quot;Парабола&quot; пр. Дмитриева д.6/1"/>
  </r>
  <r>
    <d v="2020-04-13T09:00:00"/>
    <x v="103"/>
    <n v="3"/>
    <x v="2"/>
    <s v="&quot;Парабола&quot; пр. Дмитриева д.6/1"/>
  </r>
  <r>
    <d v="2020-04-13T09:00:00"/>
    <x v="103"/>
    <n v="3"/>
    <x v="2"/>
    <s v="&quot;Парабола&quot; пр. Дмитриева д.6/1"/>
  </r>
  <r>
    <d v="2020-04-13T09:00:00"/>
    <x v="103"/>
    <n v="3"/>
    <x v="2"/>
    <s v="&quot;Парабола&quot; пр. Дмитриева д.6/1"/>
  </r>
  <r>
    <d v="2020-04-13T09:00:00"/>
    <x v="103"/>
    <n v="3"/>
    <x v="2"/>
    <s v="&quot;Парабола&quot; пр. Дмитриева д.6/1"/>
  </r>
  <r>
    <d v="2020-04-13T09:00:00"/>
    <x v="103"/>
    <n v="3"/>
    <x v="2"/>
    <s v="&quot;Парабола&quot; пр. Дмитриева д.6/1"/>
  </r>
  <r>
    <d v="2020-04-13T10:00:00"/>
    <x v="103"/>
    <n v="3"/>
    <x v="2"/>
    <s v="&quot;Парабола&quot; пр. Дмитриева д.6/1"/>
  </r>
  <r>
    <d v="2020-04-13T10:00:00"/>
    <x v="103"/>
    <n v="3"/>
    <x v="2"/>
    <s v="&quot;Парабола&quot; пр. Дмитриева д.6/1"/>
  </r>
  <r>
    <d v="2020-04-13T11:00:00"/>
    <x v="103"/>
    <n v="3"/>
    <x v="2"/>
    <s v="&quot;Парабола&quot; пр. Дмитриева д.6/1"/>
  </r>
  <r>
    <d v="2020-04-13T11:00:00"/>
    <x v="103"/>
    <n v="3"/>
    <x v="2"/>
    <s v="&quot;Парабола&quot; пр. Дмитриева д.6/1"/>
  </r>
  <r>
    <d v="2020-04-13T11:00:00"/>
    <x v="103"/>
    <n v="3"/>
    <x v="2"/>
    <s v="&quot;Парабола&quot; пр. Дмитриева д.6/1"/>
  </r>
  <r>
    <d v="2020-04-13T12:00:00"/>
    <x v="103"/>
    <n v="3"/>
    <x v="2"/>
    <s v="&quot;Парабола&quot; пр. Дмитриева д.6/1"/>
  </r>
  <r>
    <d v="2020-04-13T12:00:00"/>
    <x v="103"/>
    <n v="3"/>
    <x v="2"/>
    <s v="&quot;Парабола&quot; пр. Дмитриева д.6/1"/>
  </r>
  <r>
    <d v="2020-04-13T12:00:00"/>
    <x v="103"/>
    <n v="3"/>
    <x v="2"/>
    <s v="&quot;Парабола&quot; пр. Дмитриева д.6/1"/>
  </r>
  <r>
    <d v="2020-04-13T12:00:00"/>
    <x v="103"/>
    <n v="3"/>
    <x v="2"/>
    <s v="&quot;Парабола&quot; пр. Дмитриева д.6/1"/>
  </r>
  <r>
    <d v="2020-04-13T12:00:00"/>
    <x v="103"/>
    <n v="3"/>
    <x v="2"/>
    <s v="&quot;Парабола&quot; пр. Дмитриева д.6/1"/>
  </r>
  <r>
    <d v="2020-04-13T12:30:00"/>
    <x v="103"/>
    <n v="3"/>
    <x v="2"/>
    <s v="&quot;Парабола&quot; пр. Дмитриева д.6/1"/>
  </r>
  <r>
    <d v="2020-04-13T13:00:00"/>
    <x v="103"/>
    <n v="3"/>
    <x v="2"/>
    <s v="&quot;Парабола&quot; пр. Дмитриева д.6/1"/>
  </r>
  <r>
    <d v="2020-04-13T13:00:00"/>
    <x v="103"/>
    <n v="3"/>
    <x v="2"/>
    <s v="&quot;Парабола&quot; пр. Дмитриева д.6/1"/>
  </r>
  <r>
    <d v="2020-04-13T13:00:00"/>
    <x v="103"/>
    <n v="3"/>
    <x v="2"/>
    <s v="&quot;Парабола&quot; пр. Дмитриева д.6/1"/>
  </r>
  <r>
    <d v="2020-04-13T14:00:00"/>
    <x v="103"/>
    <n v="3"/>
    <x v="2"/>
    <s v="&quot;Парабола&quot; пр. Дмитриева д.6/1"/>
  </r>
  <r>
    <d v="2020-04-13T14:00:00"/>
    <x v="103"/>
    <n v="3"/>
    <x v="2"/>
    <s v="&quot;Парабола&quot; пр. Дмитриева д.6/1"/>
  </r>
  <r>
    <d v="2020-04-13T15:00:00"/>
    <x v="103"/>
    <n v="3"/>
    <x v="2"/>
    <s v="&quot;Парабола&quot; пр. Дмитриева д.6/1"/>
  </r>
  <r>
    <d v="2020-04-13T15:00:00"/>
    <x v="103"/>
    <n v="3"/>
    <x v="2"/>
    <s v="&quot;Парабола&quot; пр. Дмитриева д.6/1"/>
  </r>
  <r>
    <d v="2020-04-13T15:00:00"/>
    <x v="103"/>
    <n v="3"/>
    <x v="2"/>
    <s v="&quot;Парабола&quot; пр. Дмитриева д.6/1"/>
  </r>
  <r>
    <d v="2020-04-13T15:00:00"/>
    <x v="103"/>
    <n v="3"/>
    <x v="2"/>
    <s v="&quot;Парабола&quot; пр. Дмитриева д.6/1"/>
  </r>
  <r>
    <d v="2020-04-13T15:00:00"/>
    <x v="103"/>
    <n v="3"/>
    <x v="2"/>
    <s v="&quot;Парабола&quot; пр. Дмитриева д.6/1"/>
  </r>
  <r>
    <d v="2020-04-13T15:00:00"/>
    <x v="103"/>
    <n v="3"/>
    <x v="2"/>
    <s v="&quot;Парабола&quot; пр. Дмитриева д.6/1"/>
  </r>
  <r>
    <d v="2020-04-13T16:00:00"/>
    <x v="103"/>
    <n v="3"/>
    <x v="2"/>
    <s v="&quot;Парабола&quot; пр. Дмитриева д.6/1"/>
  </r>
  <r>
    <d v="2020-04-13T17:00:00"/>
    <x v="103"/>
    <n v="3"/>
    <x v="2"/>
    <s v="&quot;Парабола&quot; пр. Дмитриева д.6/1"/>
  </r>
  <r>
    <d v="2020-04-13T17:00:00"/>
    <x v="103"/>
    <n v="3"/>
    <x v="2"/>
    <s v="&quot;Парабола&quot; пр. Дмитриева д.6/1"/>
  </r>
  <r>
    <d v="2020-04-13T17:00:00"/>
    <x v="103"/>
    <n v="3"/>
    <x v="2"/>
    <s v="&quot;Парабола&quot; пр. Дмитриева д.6/1"/>
  </r>
  <r>
    <d v="2020-04-13T17:00:00"/>
    <x v="103"/>
    <n v="3"/>
    <x v="2"/>
    <s v="&quot;Парабола&quot; пр. Дмитриева д.6/1"/>
  </r>
  <r>
    <d v="2020-04-13T19:15:00"/>
    <x v="103"/>
    <n v="3"/>
    <x v="2"/>
    <s v="&quot;Парабола&quot; пр. Дмитриева д.6/1"/>
  </r>
  <r>
    <d v="2020-04-13T20:00:00"/>
    <x v="103"/>
    <n v="3"/>
    <x v="2"/>
    <s v="&quot;Парабола&quot; пр. Дмитриева д.6/1"/>
  </r>
  <r>
    <d v="2020-04-13T20:00:00"/>
    <x v="103"/>
    <n v="3"/>
    <x v="2"/>
    <s v="&quot;Парабола&quot; пр. Дмитриева д.6/1"/>
  </r>
  <r>
    <d v="2020-04-13T20:00:00"/>
    <x v="103"/>
    <n v="3"/>
    <x v="2"/>
    <s v="&quot;Парабола&quot; пр. Дмитриева д.6/1"/>
  </r>
  <r>
    <d v="2020-04-13T22:00:00"/>
    <x v="103"/>
    <n v="3"/>
    <x v="2"/>
    <s v="&quot;Парабола&quot; пр. Дмитриева д.6/1"/>
  </r>
  <r>
    <d v="2020-04-13T23:30:00"/>
    <x v="103"/>
    <n v="3"/>
    <x v="2"/>
    <s v="&quot;Парабола&quot; пр. Дмитриева д.6/1"/>
  </r>
  <r>
    <d v="2020-04-13T23:30:00"/>
    <x v="103"/>
    <n v="3"/>
    <x v="2"/>
    <s v="&quot;Парабола&quot; пр. Дмитриева д.6/1"/>
  </r>
  <r>
    <d v="2020-04-13T23:59:00"/>
    <x v="103"/>
    <n v="3"/>
    <x v="2"/>
    <s v="&quot;Парабола&quot; пр. Дмитриева д.6/1"/>
  </r>
  <r>
    <d v="2020-04-14T03:00:00"/>
    <x v="104"/>
    <n v="3"/>
    <x v="2"/>
    <s v="&quot;Парабола&quot; пр. Дмитриева д.6/1"/>
  </r>
  <r>
    <d v="2020-04-14T05:00:00"/>
    <x v="104"/>
    <n v="3"/>
    <x v="2"/>
    <s v="&quot;Парабола&quot; пр. Дмитриева д.6/1"/>
  </r>
  <r>
    <d v="2020-04-14T06:00:00"/>
    <x v="104"/>
    <n v="3"/>
    <x v="2"/>
    <s v="&quot;Парабола&quot; пр. Дмитриева д.6/1"/>
  </r>
  <r>
    <d v="2020-04-14T07:00:00"/>
    <x v="104"/>
    <n v="3"/>
    <x v="2"/>
    <s v="&quot;Парабола&quot; пр. Дмитриева д.6/1"/>
  </r>
  <r>
    <d v="2020-04-14T08:00:00"/>
    <x v="104"/>
    <n v="3"/>
    <x v="2"/>
    <s v="&quot;Парабола&quot; пр. Дмитриева д.6/1"/>
  </r>
  <r>
    <d v="2020-04-14T08:00:00"/>
    <x v="104"/>
    <n v="3"/>
    <x v="2"/>
    <s v="&quot;Парабола&quot; пр. Дмитриева д.6/1"/>
  </r>
  <r>
    <d v="2020-04-14T08:00:00"/>
    <x v="104"/>
    <n v="3"/>
    <x v="2"/>
    <s v="&quot;Парабола&quot; пр. Дмитриева д.6/1"/>
  </r>
  <r>
    <d v="2020-04-14T08:00:00"/>
    <x v="104"/>
    <n v="3"/>
    <x v="2"/>
    <s v="&quot;Парабола&quot; пр. Дмитриева д.6/1"/>
  </r>
  <r>
    <d v="2020-04-14T08:00:00"/>
    <x v="104"/>
    <n v="3"/>
    <x v="2"/>
    <s v="&quot;Парабола&quot; пр. Дмитриева д.6/1"/>
  </r>
  <r>
    <d v="2020-04-14T08:58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09:00:00"/>
    <x v="104"/>
    <n v="3"/>
    <x v="2"/>
    <s v="&quot;Парабола&quot; пр. Дмитриева д.6/1"/>
  </r>
  <r>
    <d v="2020-04-14T10:00:00"/>
    <x v="104"/>
    <n v="3"/>
    <x v="2"/>
    <s v="&quot;Парабола&quot; пр. Дмитриева д.6/1"/>
  </r>
  <r>
    <d v="2020-04-14T10:00:00"/>
    <x v="104"/>
    <n v="3"/>
    <x v="2"/>
    <s v="&quot;Парабола&quot; пр. Дмитриева д.6/1"/>
  </r>
  <r>
    <d v="2020-04-14T10:00:00"/>
    <x v="104"/>
    <n v="3"/>
    <x v="2"/>
    <s v="&quot;Парабола&quot; пр. Дмитриева д.6/1"/>
  </r>
  <r>
    <d v="2020-04-14T10:00:00"/>
    <x v="104"/>
    <n v="3"/>
    <x v="2"/>
    <s v="&quot;Парабола&quot; пр. Дмитриева д.6/1"/>
  </r>
  <r>
    <d v="2020-04-14T10:00:00"/>
    <x v="104"/>
    <n v="3"/>
    <x v="2"/>
    <s v="&quot;Парабола&quot; пр. Дмитриева д.6/1"/>
  </r>
  <r>
    <d v="2020-04-14T10:00:00"/>
    <x v="104"/>
    <n v="2"/>
    <x v="1"/>
    <s v="&quot;Колибри&quot; ул. Широкая д.150"/>
  </r>
  <r>
    <d v="2020-04-14T10:00:00"/>
    <x v="104"/>
    <n v="2"/>
    <x v="1"/>
    <s v="&quot;Колибри&quot; ул. Широкая д.150"/>
  </r>
  <r>
    <d v="2020-04-14T10:00:00"/>
    <x v="104"/>
    <n v="2"/>
    <x v="1"/>
    <s v="&quot;Колибри&quot; ул. Широкая д.150"/>
  </r>
  <r>
    <d v="2020-04-14T11:00:00"/>
    <x v="104"/>
    <n v="2"/>
    <x v="1"/>
    <s v="&quot;Колибри&quot; ул. Широкая д.150"/>
  </r>
  <r>
    <d v="2020-04-14T11:00:00"/>
    <x v="104"/>
    <n v="2"/>
    <x v="1"/>
    <s v="&quot;Колибри&quot; ул. Широкая д.150"/>
  </r>
  <r>
    <d v="2020-04-14T11:00:00"/>
    <x v="104"/>
    <n v="2"/>
    <x v="1"/>
    <s v="&quot;Колибри&quot; ул. Широкая д.150"/>
  </r>
  <r>
    <d v="2020-04-14T11:00:00"/>
    <x v="104"/>
    <n v="2"/>
    <x v="1"/>
    <s v="&quot;Колибри&quot; ул. Широкая д.150"/>
  </r>
  <r>
    <d v="2020-04-14T11:30:00"/>
    <x v="104"/>
    <n v="1"/>
    <x v="0"/>
    <s v="&quot;Шанс&quot; ул.Заречная д.5"/>
  </r>
  <r>
    <d v="2020-04-14T12:00:00"/>
    <x v="104"/>
    <n v="1"/>
    <x v="0"/>
    <s v="&quot;Шанс&quot; ул.Заречная д.5"/>
  </r>
  <r>
    <d v="2020-04-14T13:00:00"/>
    <x v="104"/>
    <n v="1"/>
    <x v="0"/>
    <s v="&quot;Шанс&quot; ул.Заречная д.5"/>
  </r>
  <r>
    <d v="2020-04-14T13:00:00"/>
    <x v="104"/>
    <n v="1"/>
    <x v="0"/>
    <s v="&quot;Шанс&quot; ул.Заречная д.5"/>
  </r>
  <r>
    <d v="2020-04-14T13:00:00"/>
    <x v="104"/>
    <n v="1"/>
    <x v="0"/>
    <s v="&quot;Шанс&quot; ул.Заречная д.5"/>
  </r>
  <r>
    <d v="2020-04-14T13:00:00"/>
    <x v="104"/>
    <n v="1"/>
    <x v="0"/>
    <s v="&quot;Шанс&quot; ул.Заречная д.5"/>
  </r>
  <r>
    <d v="2020-04-14T13:00:00"/>
    <x v="104"/>
    <n v="1"/>
    <x v="0"/>
    <s v="&quot;Шанс&quot; ул.Заречная д.5"/>
  </r>
  <r>
    <d v="2020-04-14T13:00:00"/>
    <x v="104"/>
    <n v="1"/>
    <x v="0"/>
    <s v="&quot;Шанс&quot; ул.Заречная д.5"/>
  </r>
  <r>
    <d v="2020-04-14T14:00:00"/>
    <x v="104"/>
    <n v="1"/>
    <x v="0"/>
    <s v="&quot;Шанс&quot; ул.Заречная д.5"/>
  </r>
  <r>
    <d v="2020-04-14T14:00:00"/>
    <x v="104"/>
    <n v="1"/>
    <x v="0"/>
    <s v="&quot;Шанс&quot; ул.Заречная д.5"/>
  </r>
  <r>
    <d v="2020-04-14T15:00:00"/>
    <x v="104"/>
    <n v="1"/>
    <x v="0"/>
    <s v="&quot;Шанс&quot; ул.Заречная д.5"/>
  </r>
  <r>
    <d v="2020-04-14T15:00:00"/>
    <x v="104"/>
    <n v="1"/>
    <x v="0"/>
    <s v="&quot;Шанс&quot; ул.Заречная д.5"/>
  </r>
  <r>
    <d v="2020-04-14T16:00:00"/>
    <x v="104"/>
    <n v="1"/>
    <x v="0"/>
    <s v="&quot;Шанс&quot; ул.Заречная д.5"/>
  </r>
  <r>
    <d v="2020-04-14T16:00:00"/>
    <x v="104"/>
    <n v="1"/>
    <x v="0"/>
    <s v="&quot;Шанс&quot; ул.Заречная д.5"/>
  </r>
  <r>
    <d v="2020-04-14T16:00:00"/>
    <x v="104"/>
    <n v="1"/>
    <x v="0"/>
    <s v="&quot;Шанс&quot; ул.Заречная д.5"/>
  </r>
  <r>
    <d v="2020-04-14T16:40:00"/>
    <x v="104"/>
    <n v="1"/>
    <x v="0"/>
    <s v="&quot;Шанс&quot; ул.Заречная д.5"/>
  </r>
  <r>
    <d v="2020-04-14T17:00:00"/>
    <x v="104"/>
    <n v="1"/>
    <x v="0"/>
    <s v="&quot;Шанс&quot; ул.Заречная д.5"/>
  </r>
  <r>
    <d v="2020-04-14T18:00:00"/>
    <x v="104"/>
    <n v="1"/>
    <x v="0"/>
    <s v="&quot;Шанс&quot; ул.Заречная д.5"/>
  </r>
  <r>
    <d v="2020-04-14T18:00:00"/>
    <x v="104"/>
    <n v="1"/>
    <x v="0"/>
    <s v="&quot;Шанс&quot; ул.Заречная д.5"/>
  </r>
  <r>
    <d v="2020-04-14T18:46:55"/>
    <x v="104"/>
    <n v="1"/>
    <x v="0"/>
    <s v="&quot;Шанс&quot; ул.Заречная д.5"/>
  </r>
  <r>
    <d v="2020-04-14T20:00:00"/>
    <x v="104"/>
    <n v="1"/>
    <x v="0"/>
    <s v="&quot;Шанс&quot; ул.Заречная д.5"/>
  </r>
  <r>
    <d v="2020-04-14T21:00:00"/>
    <x v="104"/>
    <n v="1"/>
    <x v="0"/>
    <s v="&quot;Шанс&quot; ул.Заречная д.5"/>
  </r>
  <r>
    <d v="2020-04-14T22:00:00"/>
    <x v="104"/>
    <n v="1"/>
    <x v="0"/>
    <s v="&quot;Шанс&quot; ул.Заречная д.5"/>
  </r>
  <r>
    <d v="2020-04-15T01:30:00"/>
    <x v="105"/>
    <n v="1"/>
    <x v="0"/>
    <s v="&quot;Шанс&quot; ул.Заречная д.5"/>
  </r>
  <r>
    <d v="2020-04-15T03:00:00"/>
    <x v="105"/>
    <n v="1"/>
    <x v="0"/>
    <s v="&quot;Шанс&quot; ул.Заречная д.5"/>
  </r>
  <r>
    <d v="2020-04-15T05:00:00"/>
    <x v="105"/>
    <n v="1"/>
    <x v="0"/>
    <s v="&quot;Шанс&quot; ул.Заречная д.5"/>
  </r>
  <r>
    <d v="2020-04-15T06:00:00"/>
    <x v="105"/>
    <n v="1"/>
    <x v="0"/>
    <s v="&quot;Шанс&quot; ул.Заречная д.5"/>
  </r>
  <r>
    <d v="2020-04-15T08:00:00"/>
    <x v="105"/>
    <n v="1"/>
    <x v="0"/>
    <s v="&quot;Шанс&quot; ул.Заречная д.5"/>
  </r>
  <r>
    <d v="2020-04-15T08:00:00"/>
    <x v="105"/>
    <n v="1"/>
    <x v="0"/>
    <s v="&quot;Шанс&quot; ул.Заречная д.5"/>
  </r>
  <r>
    <d v="2020-04-15T08:00:00"/>
    <x v="105"/>
    <n v="1"/>
    <x v="0"/>
    <s v="&quot;Шанс&quot; ул.Заречная д.5"/>
  </r>
  <r>
    <d v="2020-04-15T09:00:00"/>
    <x v="105"/>
    <n v="1"/>
    <x v="0"/>
    <s v="&quot;Шанс&quot; ул.Заречная д.5"/>
  </r>
  <r>
    <d v="2020-04-15T09:00:00"/>
    <x v="105"/>
    <n v="1"/>
    <x v="0"/>
    <s v="&quot;Шанс&quot; ул.Заречная д.5"/>
  </r>
  <r>
    <d v="2020-04-15T09:00:00"/>
    <x v="105"/>
    <n v="1"/>
    <x v="0"/>
    <s v="&quot;Шанс&quot; ул.Заречная д.5"/>
  </r>
  <r>
    <d v="2020-04-15T09:00:00"/>
    <x v="105"/>
    <n v="1"/>
    <x v="0"/>
    <s v="&quot;Шанс&quot; ул.Заречная д.5"/>
  </r>
  <r>
    <d v="2020-04-15T09:00:00"/>
    <x v="105"/>
    <n v="1"/>
    <x v="0"/>
    <s v="&quot;Шанс&quot; ул.Заречная д.5"/>
  </r>
  <r>
    <d v="2020-04-15T09:00:00"/>
    <x v="105"/>
    <n v="1"/>
    <x v="0"/>
    <s v="&quot;Шанс&quot; ул.Заречная д.5"/>
  </r>
  <r>
    <d v="2020-04-15T09:00:00"/>
    <x v="105"/>
    <n v="1"/>
    <x v="0"/>
    <s v="&quot;Шанс&quot; ул.Заречная д.5"/>
  </r>
  <r>
    <d v="2020-04-15T09:00:00"/>
    <x v="105"/>
    <n v="1"/>
    <x v="0"/>
    <s v="&quot;Шанс&quot; ул.Заречная д.5"/>
  </r>
  <r>
    <d v="2020-04-15T09:00:00"/>
    <x v="105"/>
    <n v="1"/>
    <x v="0"/>
    <s v="&quot;Шанс&quot; ул.Заречная д.5"/>
  </r>
  <r>
    <d v="2020-04-15T09:00:00"/>
    <x v="105"/>
    <n v="1"/>
    <x v="0"/>
    <s v="&quot;Шанс&quot; ул.Заречная д.5"/>
  </r>
  <r>
    <d v="2020-04-15T09:00:00"/>
    <x v="105"/>
    <n v="1"/>
    <x v="0"/>
    <s v="&quot;Шанс&quot; ул.Заречная д.5"/>
  </r>
  <r>
    <d v="2020-04-15T09:00:00"/>
    <x v="105"/>
    <n v="1"/>
    <x v="0"/>
    <s v="&quot;Шанс&quot; ул.Заречная д.5"/>
  </r>
  <r>
    <d v="2020-04-15T10:00:00"/>
    <x v="105"/>
    <n v="1"/>
    <x v="0"/>
    <s v="&quot;Шанс&quot; ул.Заречная д.5"/>
  </r>
  <r>
    <d v="2020-04-15T10:00:00"/>
    <x v="105"/>
    <n v="1"/>
    <x v="0"/>
    <s v="&quot;Шанс&quot; ул.Заречная д.5"/>
  </r>
  <r>
    <d v="2020-04-15T10:00:00"/>
    <x v="105"/>
    <n v="1"/>
    <x v="0"/>
    <s v="&quot;Шанс&quot; ул.Заречная д.5"/>
  </r>
  <r>
    <d v="2020-04-15T10:00:00"/>
    <x v="105"/>
    <n v="1"/>
    <x v="0"/>
    <s v="&quot;Шанс&quot; ул.Заречная д.5"/>
  </r>
  <r>
    <d v="2020-04-15T11:00:00"/>
    <x v="105"/>
    <n v="1"/>
    <x v="0"/>
    <s v="&quot;Шанс&quot; ул.Заречная д.5"/>
  </r>
  <r>
    <d v="2020-04-15T12:00:00"/>
    <x v="105"/>
    <n v="1"/>
    <x v="0"/>
    <s v="&quot;Шанс&quot; ул.Заречная д.5"/>
  </r>
  <r>
    <d v="2020-04-15T12:00:00"/>
    <x v="105"/>
    <n v="1"/>
    <x v="0"/>
    <s v="&quot;Шанс&quot; ул.Заречная д.5"/>
  </r>
  <r>
    <d v="2020-04-15T13:00:00"/>
    <x v="105"/>
    <n v="1"/>
    <x v="0"/>
    <s v="&quot;Шанс&quot; ул.Заречная д.5"/>
  </r>
  <r>
    <d v="2020-04-15T13:00:00"/>
    <x v="105"/>
    <n v="1"/>
    <x v="0"/>
    <s v="&quot;Шанс&quot; ул.Заречная д.5"/>
  </r>
  <r>
    <d v="2020-04-15T13:00:00"/>
    <x v="105"/>
    <n v="3"/>
    <x v="2"/>
    <s v="&quot;Парабола&quot; пр. Дмитриева д.6/1"/>
  </r>
  <r>
    <d v="2020-04-15T14:00:00"/>
    <x v="105"/>
    <n v="3"/>
    <x v="2"/>
    <s v="&quot;Парабола&quot; пр. Дмитриева д.6/1"/>
  </r>
  <r>
    <d v="2020-04-15T14:00:00"/>
    <x v="105"/>
    <n v="3"/>
    <x v="2"/>
    <s v="&quot;Парабола&quot; пр. Дмитриева д.6/1"/>
  </r>
  <r>
    <d v="2020-04-15T14:00:00"/>
    <x v="105"/>
    <n v="3"/>
    <x v="2"/>
    <s v="&quot;Парабола&quot; пр. Дмитриева д.6/1"/>
  </r>
  <r>
    <d v="2020-04-15T14:00:00"/>
    <x v="105"/>
    <n v="3"/>
    <x v="2"/>
    <s v="&quot;Парабола&quot; пр. Дмитриева д.6/1"/>
  </r>
  <r>
    <d v="2020-04-15T14:00:00"/>
    <x v="105"/>
    <n v="3"/>
    <x v="2"/>
    <s v="&quot;Парабола&quot; пр. Дмитриева д.6/1"/>
  </r>
  <r>
    <d v="2020-04-15T15:00:00"/>
    <x v="105"/>
    <n v="3"/>
    <x v="2"/>
    <s v="&quot;Парабола&quot; пр. Дмитриева д.6/1"/>
  </r>
  <r>
    <d v="2020-04-15T15:00:00"/>
    <x v="105"/>
    <n v="3"/>
    <x v="2"/>
    <s v="&quot;Парабола&quot; пр. Дмитриева д.6/1"/>
  </r>
  <r>
    <d v="2020-04-15T16:00:00"/>
    <x v="105"/>
    <n v="3"/>
    <x v="2"/>
    <s v="&quot;Парабола&quot; пр. Дмитриева д.6/1"/>
  </r>
  <r>
    <d v="2020-04-15T16:00:00"/>
    <x v="105"/>
    <n v="3"/>
    <x v="2"/>
    <s v="&quot;Парабола&quot; пр. Дмитриева д.6/1"/>
  </r>
  <r>
    <d v="2020-04-15T16:30:00"/>
    <x v="105"/>
    <n v="3"/>
    <x v="2"/>
    <s v="&quot;Парабола&quot; пр. Дмитриева д.6/1"/>
  </r>
  <r>
    <d v="2020-04-15T17:00:00"/>
    <x v="105"/>
    <n v="3"/>
    <x v="2"/>
    <s v="&quot;Парабола&quot; пр. Дмитриева д.6/1"/>
  </r>
  <r>
    <d v="2020-04-15T17:00:00"/>
    <x v="105"/>
    <n v="3"/>
    <x v="2"/>
    <s v="&quot;Парабола&quot; пр. Дмитриева д.6/1"/>
  </r>
  <r>
    <d v="2020-04-15T18:00:00"/>
    <x v="105"/>
    <n v="3"/>
    <x v="2"/>
    <s v="&quot;Парабола&quot; пр. Дмитриева д.6/1"/>
  </r>
  <r>
    <d v="2020-04-15T21:00:00"/>
    <x v="105"/>
    <n v="3"/>
    <x v="2"/>
    <s v="&quot;Парабола&quot; пр. Дмитриева д.6/1"/>
  </r>
  <r>
    <d v="2020-04-16T05:00:00"/>
    <x v="106"/>
    <n v="3"/>
    <x v="2"/>
    <s v="&quot;Парабола&quot; пр. Дмитриева д.6/1"/>
  </r>
  <r>
    <d v="2020-04-16T08:00:00"/>
    <x v="106"/>
    <n v="3"/>
    <x v="2"/>
    <s v="&quot;Парабола&quot; пр. Дмитриева д.6/1"/>
  </r>
  <r>
    <d v="2020-04-16T08:00:00"/>
    <x v="106"/>
    <n v="3"/>
    <x v="2"/>
    <s v="&quot;Парабола&quot; пр. Дмитриева д.6/1"/>
  </r>
  <r>
    <d v="2020-04-16T08:00:00"/>
    <x v="106"/>
    <n v="3"/>
    <x v="2"/>
    <s v="&quot;Парабола&quot; пр. Дмитриева д.6/1"/>
  </r>
  <r>
    <d v="2020-04-16T08:00:00"/>
    <x v="106"/>
    <n v="3"/>
    <x v="2"/>
    <s v="&quot;Парабола&quot; пр. Дмитриева д.6/1"/>
  </r>
  <r>
    <d v="2020-04-16T08:15:00"/>
    <x v="106"/>
    <n v="3"/>
    <x v="2"/>
    <s v="&quot;Парабола&quot; пр. Дмитриева д.6/1"/>
  </r>
  <r>
    <d v="2020-04-16T09:00:00"/>
    <x v="106"/>
    <n v="3"/>
    <x v="2"/>
    <s v="&quot;Парабола&quot; пр. Дмитриева д.6/1"/>
  </r>
  <r>
    <d v="2020-04-16T09:00:00"/>
    <x v="106"/>
    <n v="3"/>
    <x v="2"/>
    <s v="&quot;Парабола&quot; пр. Дмитриева д.6/1"/>
  </r>
  <r>
    <d v="2020-04-16T09:00:00"/>
    <x v="106"/>
    <n v="3"/>
    <x v="2"/>
    <s v="&quot;Парабола&quot; пр. Дмитриева д.6/1"/>
  </r>
  <r>
    <d v="2020-04-16T09:00:00"/>
    <x v="106"/>
    <n v="3"/>
    <x v="2"/>
    <s v="&quot;Парабола&quot; пр. Дмитриева д.6/1"/>
  </r>
  <r>
    <d v="2020-04-16T09:00:00"/>
    <x v="106"/>
    <n v="3"/>
    <x v="2"/>
    <s v="&quot;Парабола&quot; пр. Дмитриева д.6/1"/>
  </r>
  <r>
    <d v="2020-04-16T09:00:00"/>
    <x v="106"/>
    <n v="3"/>
    <x v="2"/>
    <s v="&quot;Парабола&quot; пр. Дмитриева д.6/1"/>
  </r>
  <r>
    <d v="2020-04-16T09:00:00"/>
    <x v="106"/>
    <n v="3"/>
    <x v="2"/>
    <s v="&quot;Парабола&quot; пр. Дмитриева д.6/1"/>
  </r>
  <r>
    <d v="2020-04-16T09:00:00"/>
    <x v="106"/>
    <n v="3"/>
    <x v="2"/>
    <s v="&quot;Парабола&quot; пр. Дмитриева д.6/1"/>
  </r>
  <r>
    <d v="2020-04-16T09:00:00"/>
    <x v="106"/>
    <n v="3"/>
    <x v="2"/>
    <s v="&quot;Парабола&quot; пр. Дмитриева д.6/1"/>
  </r>
  <r>
    <d v="2020-04-16T09:00:00"/>
    <x v="106"/>
    <n v="3"/>
    <x v="2"/>
    <s v="&quot;Парабола&quot; пр. Дмитриева д.6/1"/>
  </r>
  <r>
    <d v="2020-04-16T10:00:00"/>
    <x v="106"/>
    <n v="3"/>
    <x v="2"/>
    <s v="&quot;Парабола&quot; пр. Дмитриева д.6/1"/>
  </r>
  <r>
    <d v="2020-04-16T10:00:00"/>
    <x v="106"/>
    <n v="3"/>
    <x v="2"/>
    <s v="&quot;Парабола&quot; пр. Дмитриева д.6/1"/>
  </r>
  <r>
    <d v="2020-04-16T10:00:00"/>
    <x v="106"/>
    <n v="3"/>
    <x v="2"/>
    <s v="&quot;Парабола&quot; пр. Дмитриева д.6/1"/>
  </r>
  <r>
    <d v="2020-04-16T10:00:00"/>
    <x v="106"/>
    <n v="3"/>
    <x v="2"/>
    <s v="&quot;Парабола&quot; пр. Дмитриева д.6/1"/>
  </r>
  <r>
    <d v="2020-04-16T10:00:00"/>
    <x v="106"/>
    <n v="3"/>
    <x v="2"/>
    <s v="&quot;Парабола&quot; пр. Дмитриева д.6/1"/>
  </r>
  <r>
    <d v="2020-04-16T11:00:00"/>
    <x v="106"/>
    <n v="3"/>
    <x v="2"/>
    <s v="&quot;Парабола&quot; пр. Дмитриева д.6/1"/>
  </r>
  <r>
    <d v="2020-04-16T12:00:00"/>
    <x v="106"/>
    <n v="3"/>
    <x v="2"/>
    <s v="&quot;Парабола&quot; пр. Дмитриева д.6/1"/>
  </r>
  <r>
    <d v="2020-04-16T12:00:00"/>
    <x v="106"/>
    <n v="3"/>
    <x v="2"/>
    <s v="&quot;Парабола&quot; пр. Дмитриева д.6/1"/>
  </r>
  <r>
    <d v="2020-04-16T12:00:00"/>
    <x v="106"/>
    <n v="3"/>
    <x v="2"/>
    <s v="&quot;Парабола&quot; пр. Дмитриева д.6/1"/>
  </r>
  <r>
    <d v="2020-04-16T13:00:00"/>
    <x v="106"/>
    <n v="3"/>
    <x v="2"/>
    <s v="&quot;Парабола&quot; пр. Дмитриева д.6/1"/>
  </r>
  <r>
    <d v="2020-04-16T13:00:00"/>
    <x v="106"/>
    <n v="3"/>
    <x v="2"/>
    <s v="&quot;Парабола&quot; пр. Дмитриева д.6/1"/>
  </r>
  <r>
    <d v="2020-04-16T13:00:00"/>
    <x v="106"/>
    <n v="3"/>
    <x v="2"/>
    <s v="&quot;Парабола&quot; пр. Дмитриева д.6/1"/>
  </r>
  <r>
    <d v="2020-04-16T13:00:00"/>
    <x v="106"/>
    <n v="3"/>
    <x v="2"/>
    <s v="&quot;Парабола&quot; пр. Дмитриева д.6/1"/>
  </r>
  <r>
    <d v="2020-04-16T13:00:00"/>
    <x v="106"/>
    <n v="3"/>
    <x v="2"/>
    <s v="&quot;Парабола&quot; пр. Дмитриева д.6/1"/>
  </r>
  <r>
    <d v="2020-04-16T13:00:00"/>
    <x v="106"/>
    <n v="3"/>
    <x v="2"/>
    <s v="&quot;Парабола&quot; пр. Дмитриева д.6/1"/>
  </r>
  <r>
    <d v="2020-04-16T15:00:00"/>
    <x v="106"/>
    <n v="3"/>
    <x v="2"/>
    <s v="&quot;Парабола&quot; пр. Дмитриева д.6/1"/>
  </r>
  <r>
    <d v="2020-04-16T15:00:00"/>
    <x v="106"/>
    <n v="3"/>
    <x v="2"/>
    <s v="&quot;Парабола&quot; пр. Дмитриева д.6/1"/>
  </r>
  <r>
    <d v="2020-04-16T15:00:00"/>
    <x v="106"/>
    <n v="3"/>
    <x v="2"/>
    <s v="&quot;Парабола&quot; пр. Дмитриева д.6/1"/>
  </r>
  <r>
    <d v="2020-04-16T16:00:00"/>
    <x v="106"/>
    <n v="3"/>
    <x v="2"/>
    <s v="&quot;Парабола&quot; пр. Дмитриева д.6/1"/>
  </r>
  <r>
    <d v="2020-04-16T16:30:00"/>
    <x v="106"/>
    <n v="3"/>
    <x v="2"/>
    <s v="&quot;Парабола&quot; пр. Дмитриева д.6/1"/>
  </r>
  <r>
    <d v="2020-04-16T16:40:00"/>
    <x v="106"/>
    <n v="3"/>
    <x v="2"/>
    <s v="&quot;Парабола&quot; пр. Дмитриева д.6/1"/>
  </r>
  <r>
    <d v="2020-04-16T17:00:00"/>
    <x v="106"/>
    <n v="3"/>
    <x v="2"/>
    <s v="&quot;Парабола&quot; пр. Дмитриева д.6/1"/>
  </r>
  <r>
    <d v="2020-04-16T20:00:00"/>
    <x v="106"/>
    <n v="3"/>
    <x v="2"/>
    <s v="&quot;Парабола&quot; пр. Дмитриева д.6/1"/>
  </r>
  <r>
    <d v="2020-04-16T21:30:00"/>
    <x v="106"/>
    <n v="3"/>
    <x v="2"/>
    <s v="&quot;Парабола&quot; пр. Дмитриева д.6/1"/>
  </r>
  <r>
    <d v="2020-04-17T01:00:00"/>
    <x v="107"/>
    <n v="3"/>
    <x v="2"/>
    <s v="&quot;Парабола&quot; пр. Дмитриева д.6/1"/>
  </r>
  <r>
    <d v="2020-04-17T05:00:00"/>
    <x v="107"/>
    <n v="3"/>
    <x v="2"/>
    <s v="&quot;Парабола&quot; пр. Дмитриева д.6/1"/>
  </r>
  <r>
    <d v="2020-04-17T08:00:00"/>
    <x v="107"/>
    <n v="3"/>
    <x v="2"/>
    <s v="&quot;Парабола&quot; пр. Дмитриева д.6/1"/>
  </r>
  <r>
    <d v="2020-04-17T08:00:00"/>
    <x v="107"/>
    <n v="3"/>
    <x v="2"/>
    <s v="&quot;Парабола&quot; пр. Дмитриева д.6/1"/>
  </r>
  <r>
    <d v="2020-04-17T08:00:00"/>
    <x v="107"/>
    <n v="3"/>
    <x v="2"/>
    <s v="&quot;Парабола&quot; пр. Дмитриева д.6/1"/>
  </r>
  <r>
    <d v="2020-04-17T08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09:00:00"/>
    <x v="107"/>
    <n v="3"/>
    <x v="2"/>
    <s v="&quot;Парабола&quot; пр. Дмитриева д.6/1"/>
  </r>
  <r>
    <d v="2020-04-17T10:00:00"/>
    <x v="107"/>
    <n v="3"/>
    <x v="2"/>
    <s v="&quot;Парабола&quot; пр. Дмитриева д.6/1"/>
  </r>
  <r>
    <d v="2020-04-17T10:00:00"/>
    <x v="107"/>
    <n v="3"/>
    <x v="2"/>
    <s v="&quot;Парабола&quot; пр. Дмитриева д.6/1"/>
  </r>
  <r>
    <d v="2020-04-17T10:00:00"/>
    <x v="107"/>
    <n v="3"/>
    <x v="2"/>
    <s v="&quot;Парабола&quot; пр. Дмитриева д.6/1"/>
  </r>
  <r>
    <d v="2020-04-17T10:00:00"/>
    <x v="107"/>
    <n v="3"/>
    <x v="2"/>
    <s v="&quot;Парабола&quot; пр. Дмитриева д.6/1"/>
  </r>
  <r>
    <d v="2020-04-17T13:00:00"/>
    <x v="107"/>
    <n v="3"/>
    <x v="2"/>
    <s v="&quot;Парабола&quot; пр. Дмитриева д.6/1"/>
  </r>
  <r>
    <d v="2020-04-17T13:00:00"/>
    <x v="107"/>
    <n v="3"/>
    <x v="2"/>
    <s v="&quot;Парабола&quot; пр. Дмитриева д.6/1"/>
  </r>
  <r>
    <d v="2020-04-17T13:00:00"/>
    <x v="107"/>
    <n v="3"/>
    <x v="2"/>
    <s v="&quot;Парабола&quot; пр. Дмитриева д.6/1"/>
  </r>
  <r>
    <d v="2020-04-17T14:00:00"/>
    <x v="107"/>
    <n v="3"/>
    <x v="2"/>
    <s v="&quot;Парабола&quot; пр. Дмитриева д.6/1"/>
  </r>
  <r>
    <d v="2020-04-17T14:00:00"/>
    <x v="107"/>
    <n v="3"/>
    <x v="2"/>
    <s v="&quot;Парабола&quot; пр. Дмитриева д.6/1"/>
  </r>
  <r>
    <d v="2020-04-17T15:00:00"/>
    <x v="107"/>
    <n v="3"/>
    <x v="2"/>
    <s v="&quot;Парабола&quot; пр. Дмитриева д.6/1"/>
  </r>
  <r>
    <d v="2020-04-17T15:00:00"/>
    <x v="107"/>
    <n v="3"/>
    <x v="2"/>
    <s v="&quot;Парабола&quot; пр. Дмитриева д.6/1"/>
  </r>
  <r>
    <d v="2020-04-17T15:00:00"/>
    <x v="107"/>
    <n v="3"/>
    <x v="2"/>
    <s v="&quot;Парабола&quot; пр. Дмитриева д.6/1"/>
  </r>
  <r>
    <d v="2020-04-17T15:20:00"/>
    <x v="107"/>
    <n v="3"/>
    <x v="2"/>
    <s v="&quot;Парабола&quot; пр. Дмитриева д.6/1"/>
  </r>
  <r>
    <d v="2020-04-17T16:00:00"/>
    <x v="107"/>
    <n v="3"/>
    <x v="2"/>
    <s v="&quot;Парабола&quot; пр. Дмитриева д.6/1"/>
  </r>
  <r>
    <d v="2020-04-17T16:00:00"/>
    <x v="107"/>
    <n v="3"/>
    <x v="2"/>
    <s v="&quot;Парабола&quot; пр. Дмитриева д.6/1"/>
  </r>
  <r>
    <d v="2020-04-17T16:00:00"/>
    <x v="107"/>
    <n v="3"/>
    <x v="2"/>
    <s v="&quot;Парабола&quot; пр. Дмитриева д.6/1"/>
  </r>
  <r>
    <d v="2020-04-17T16:00:00"/>
    <x v="107"/>
    <n v="3"/>
    <x v="2"/>
    <s v="&quot;Парабола&quot; пр. Дмитриева д.6/1"/>
  </r>
  <r>
    <d v="2020-04-17T16:30:00"/>
    <x v="107"/>
    <n v="3"/>
    <x v="2"/>
    <s v="&quot;Парабола&quot; пр. Дмитриева д.6/1"/>
  </r>
  <r>
    <d v="2020-04-17T16:30:00"/>
    <x v="107"/>
    <n v="3"/>
    <x v="2"/>
    <s v="&quot;Парабола&quot; пр. Дмитриева д.6/1"/>
  </r>
  <r>
    <d v="2020-04-17T17:00:00"/>
    <x v="107"/>
    <n v="3"/>
    <x v="2"/>
    <s v="&quot;Парабола&quot; пр. Дмитриева д.6/1"/>
  </r>
  <r>
    <d v="2020-04-17T17:00:00"/>
    <x v="107"/>
    <n v="3"/>
    <x v="2"/>
    <s v="&quot;Парабола&quot; пр. Дмитриева д.6/1"/>
  </r>
  <r>
    <d v="2020-04-17T17:37:07"/>
    <x v="107"/>
    <n v="3"/>
    <x v="2"/>
    <s v="&quot;Парабола&quot; пр. Дмитриева д.6/1"/>
  </r>
  <r>
    <d v="2020-04-17T18:00:00"/>
    <x v="107"/>
    <n v="3"/>
    <x v="2"/>
    <s v="&quot;Парабола&quot; пр. Дмитриева д.6/1"/>
  </r>
  <r>
    <d v="2020-04-17T18:00:00"/>
    <x v="107"/>
    <n v="3"/>
    <x v="2"/>
    <s v="&quot;Парабола&quot; пр. Дмитриева д.6/1"/>
  </r>
  <r>
    <d v="2020-04-17T19:00:00"/>
    <x v="107"/>
    <n v="3"/>
    <x v="2"/>
    <s v="&quot;Парабола&quot; пр. Дмитриева д.6/1"/>
  </r>
  <r>
    <d v="2020-04-17T21:00:00"/>
    <x v="107"/>
    <n v="3"/>
    <x v="2"/>
    <s v="&quot;Парабола&quot; пр. Дмитриева д.6/1"/>
  </r>
  <r>
    <d v="2020-04-17T22:00:00"/>
    <x v="107"/>
    <n v="3"/>
    <x v="2"/>
    <s v="&quot;Парабола&quot; пр. Дмитриева д.6/1"/>
  </r>
  <r>
    <d v="2020-04-18T05:00:00"/>
    <x v="108"/>
    <n v="3"/>
    <x v="2"/>
    <s v="&quot;Парабола&quot; пр. Дмитриева д.6/1"/>
  </r>
  <r>
    <d v="2020-04-18T05:00:00"/>
    <x v="108"/>
    <n v="3"/>
    <x v="2"/>
    <s v="&quot;Парабола&quot; пр. Дмитриева д.6/1"/>
  </r>
  <r>
    <d v="2020-04-18T08:00:00"/>
    <x v="108"/>
    <n v="3"/>
    <x v="2"/>
    <s v="&quot;Парабола&quot; пр. Дмитриева д.6/1"/>
  </r>
  <r>
    <d v="2020-04-18T08:00:00"/>
    <x v="108"/>
    <n v="3"/>
    <x v="2"/>
    <s v="&quot;Парабола&quot; пр. Дмитриева д.6/1"/>
  </r>
  <r>
    <d v="2020-04-18T08:00:00"/>
    <x v="108"/>
    <n v="3"/>
    <x v="2"/>
    <s v="&quot;Парабола&quot; пр. Дмитриева д.6/1"/>
  </r>
  <r>
    <d v="2020-04-18T08:00:00"/>
    <x v="108"/>
    <n v="1"/>
    <x v="0"/>
    <s v="&quot;Шанс&quot; ул.Заречная д.5"/>
  </r>
  <r>
    <d v="2020-04-18T08:00:00"/>
    <x v="108"/>
    <n v="1"/>
    <x v="0"/>
    <s v="&quot;Шанс&quot; ул.Заречная д.5"/>
  </r>
  <r>
    <d v="2020-04-18T08:30:00"/>
    <x v="108"/>
    <n v="1"/>
    <x v="0"/>
    <s v="&quot;Шанс&quot; ул.Заречная д.5"/>
  </r>
  <r>
    <d v="2020-04-18T08:45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09:00:00"/>
    <x v="108"/>
    <n v="1"/>
    <x v="0"/>
    <s v="&quot;Шанс&quot; ул.Заречная д.5"/>
  </r>
  <r>
    <d v="2020-04-18T10:00:00"/>
    <x v="108"/>
    <n v="1"/>
    <x v="0"/>
    <s v="&quot;Шанс&quot; ул.Заречная д.5"/>
  </r>
  <r>
    <d v="2020-04-18T10:00:00"/>
    <x v="108"/>
    <n v="1"/>
    <x v="0"/>
    <s v="&quot;Шанс&quot; ул.Заречная д.5"/>
  </r>
  <r>
    <d v="2020-04-18T10:00:00"/>
    <x v="108"/>
    <n v="1"/>
    <x v="0"/>
    <s v="&quot;Шанс&quot; ул.Заречная д.5"/>
  </r>
  <r>
    <d v="2020-04-18T10:00:00"/>
    <x v="108"/>
    <n v="1"/>
    <x v="0"/>
    <s v="&quot;Шанс&quot; ул.Заречная д.5"/>
  </r>
  <r>
    <d v="2020-04-18T11:00:00"/>
    <x v="108"/>
    <n v="1"/>
    <x v="0"/>
    <s v="&quot;Шанс&quot; ул.Заречная д.5"/>
  </r>
  <r>
    <d v="2020-04-18T11:00:00"/>
    <x v="108"/>
    <n v="1"/>
    <x v="0"/>
    <s v="&quot;Шанс&quot; ул.Заречная д.5"/>
  </r>
  <r>
    <d v="2020-04-18T11:00:00"/>
    <x v="108"/>
    <n v="1"/>
    <x v="0"/>
    <s v="&quot;Шанс&quot; ул.Заречная д.5"/>
  </r>
  <r>
    <d v="2020-04-18T11:00:00"/>
    <x v="108"/>
    <n v="1"/>
    <x v="0"/>
    <s v="&quot;Шанс&quot; ул.Заречная д.5"/>
  </r>
  <r>
    <d v="2020-04-18T11:37:13"/>
    <x v="108"/>
    <n v="1"/>
    <x v="0"/>
    <s v="&quot;Шанс&quot; ул.Заречная д.5"/>
  </r>
  <r>
    <d v="2020-04-18T12:00:00"/>
    <x v="108"/>
    <n v="1"/>
    <x v="0"/>
    <s v="&quot;Шанс&quot; ул.Заречная д.5"/>
  </r>
  <r>
    <d v="2020-04-18T12:00:00"/>
    <x v="108"/>
    <n v="1"/>
    <x v="0"/>
    <s v="&quot;Шанс&quot; ул.Заречная д.5"/>
  </r>
  <r>
    <d v="2020-04-18T12:30:00"/>
    <x v="108"/>
    <n v="1"/>
    <x v="0"/>
    <s v="&quot;Шанс&quot; ул.Заречная д.5"/>
  </r>
  <r>
    <d v="2020-04-18T12:30:00"/>
    <x v="108"/>
    <n v="1"/>
    <x v="0"/>
    <s v="&quot;Шанс&quot; ул.Заречная д.5"/>
  </r>
  <r>
    <d v="2020-04-18T13:00:00"/>
    <x v="108"/>
    <n v="1"/>
    <x v="0"/>
    <s v="&quot;Шанс&quot; ул.Заречная д.5"/>
  </r>
  <r>
    <d v="2020-04-18T13:00:00"/>
    <x v="108"/>
    <n v="1"/>
    <x v="0"/>
    <s v="&quot;Шанс&quot; ул.Заречная д.5"/>
  </r>
  <r>
    <d v="2020-04-18T13:00:00"/>
    <x v="108"/>
    <n v="1"/>
    <x v="0"/>
    <s v="&quot;Шанс&quot; ул.Заречная д.5"/>
  </r>
  <r>
    <d v="2020-04-18T14:00:00"/>
    <x v="108"/>
    <n v="1"/>
    <x v="0"/>
    <s v="&quot;Шанс&quot; ул.Заречная д.5"/>
  </r>
  <r>
    <d v="2020-04-18T14:00:00"/>
    <x v="108"/>
    <n v="1"/>
    <x v="0"/>
    <s v="&quot;Шанс&quot; ул.Заречная д.5"/>
  </r>
  <r>
    <d v="2020-04-18T14:00:00"/>
    <x v="108"/>
    <n v="1"/>
    <x v="0"/>
    <s v="&quot;Шанс&quot; ул.Заречная д.5"/>
  </r>
  <r>
    <d v="2020-04-18T15:00:00"/>
    <x v="108"/>
    <n v="1"/>
    <x v="0"/>
    <s v="&quot;Шанс&quot; ул.Заречная д.5"/>
  </r>
  <r>
    <d v="2020-04-18T15:03:01"/>
    <x v="108"/>
    <n v="1"/>
    <x v="0"/>
    <s v="&quot;Шанс&quot; ул.Заречная д.5"/>
  </r>
  <r>
    <d v="2020-04-18T16:00:00"/>
    <x v="108"/>
    <n v="1"/>
    <x v="0"/>
    <s v="&quot;Шанс&quot; ул.Заречная д.5"/>
  </r>
  <r>
    <d v="2020-04-18T16:20:00"/>
    <x v="108"/>
    <n v="1"/>
    <x v="0"/>
    <s v="&quot;Шанс&quot; ул.Заречная д.5"/>
  </r>
  <r>
    <d v="2020-04-18T16:30:00"/>
    <x v="108"/>
    <n v="1"/>
    <x v="0"/>
    <s v="&quot;Шанс&quot; ул.Заречная д.5"/>
  </r>
  <r>
    <d v="2020-04-18T16:30:00"/>
    <x v="108"/>
    <n v="1"/>
    <x v="0"/>
    <s v="&quot;Шанс&quot; ул.Заречная д.5"/>
  </r>
  <r>
    <d v="2020-04-18T16:30:00"/>
    <x v="108"/>
    <n v="1"/>
    <x v="0"/>
    <s v="&quot;Шанс&quot; ул.Заречная д.5"/>
  </r>
  <r>
    <d v="2020-04-18T17:00:00"/>
    <x v="108"/>
    <n v="1"/>
    <x v="0"/>
    <s v="&quot;Шанс&quot; ул.Заречная д.5"/>
  </r>
  <r>
    <d v="2020-04-18T17:00:00"/>
    <x v="108"/>
    <n v="1"/>
    <x v="0"/>
    <s v="&quot;Шанс&quot; ул.Заречная д.5"/>
  </r>
  <r>
    <d v="2020-04-18T18:00:00"/>
    <x v="108"/>
    <n v="1"/>
    <x v="0"/>
    <s v="&quot;Шанс&quot; ул.Заречная д.5"/>
  </r>
  <r>
    <d v="2020-04-18T18:00:00"/>
    <x v="108"/>
    <n v="1"/>
    <x v="0"/>
    <s v="&quot;Шанс&quot; ул.Заречная д.5"/>
  </r>
  <r>
    <d v="2020-04-18T18:00:00"/>
    <x v="108"/>
    <n v="1"/>
    <x v="0"/>
    <s v="&quot;Шанс&quot; ул.Заречная д.5"/>
  </r>
  <r>
    <d v="2020-04-18T19:00:00"/>
    <x v="108"/>
    <n v="1"/>
    <x v="0"/>
    <s v="&quot;Шанс&quot; ул.Заречная д.5"/>
  </r>
  <r>
    <d v="2020-04-18T19:00:00"/>
    <x v="108"/>
    <n v="1"/>
    <x v="0"/>
    <s v="&quot;Шанс&quot; ул.Заречная д.5"/>
  </r>
  <r>
    <d v="2020-04-18T19:00:00"/>
    <x v="108"/>
    <n v="1"/>
    <x v="0"/>
    <s v="&quot;Шанс&quot; ул.Заречная д.5"/>
  </r>
  <r>
    <d v="2020-04-18T23:00:00"/>
    <x v="108"/>
    <n v="1"/>
    <x v="0"/>
    <s v="&quot;Шанс&quot; ул.Заречная д.5"/>
  </r>
  <r>
    <d v="2020-04-19T02:00:00"/>
    <x v="109"/>
    <n v="1"/>
    <x v="0"/>
    <s v="&quot;Шанс&quot; ул.Заречная д.5"/>
  </r>
  <r>
    <d v="2020-04-19T03:00:00"/>
    <x v="109"/>
    <n v="1"/>
    <x v="0"/>
    <s v="&quot;Шанс&quot; ул.Заречная д.5"/>
  </r>
  <r>
    <d v="2020-04-19T08:00:00"/>
    <x v="109"/>
    <n v="1"/>
    <x v="0"/>
    <s v="&quot;Шанс&quot; ул.Заречная д.5"/>
  </r>
  <r>
    <d v="2020-04-19T08:00:00"/>
    <x v="109"/>
    <n v="1"/>
    <x v="0"/>
    <s v="&quot;Шанс&quot; ул.Заречная д.5"/>
  </r>
  <r>
    <d v="2020-04-19T08:00:00"/>
    <x v="109"/>
    <n v="1"/>
    <x v="0"/>
    <s v="&quot;Шанс&quot; ул.Заречная д.5"/>
  </r>
  <r>
    <d v="2020-04-19T08:00:00"/>
    <x v="109"/>
    <n v="1"/>
    <x v="0"/>
    <s v="&quot;Шанс&quot; ул.Заречная д.5"/>
  </r>
  <r>
    <d v="2020-04-19T09:00:00"/>
    <x v="109"/>
    <n v="1"/>
    <x v="0"/>
    <s v="&quot;Шанс&quot; ул.Заречная д.5"/>
  </r>
  <r>
    <d v="2020-04-19T09:00:00"/>
    <x v="109"/>
    <n v="1"/>
    <x v="0"/>
    <s v="&quot;Шанс&quot; ул.Заречная д.5"/>
  </r>
  <r>
    <d v="2020-04-19T09:00:00"/>
    <x v="109"/>
    <n v="1"/>
    <x v="0"/>
    <s v="&quot;Шанс&quot; ул.Заречная д.5"/>
  </r>
  <r>
    <d v="2020-04-19T09:00:00"/>
    <x v="109"/>
    <n v="1"/>
    <x v="0"/>
    <s v="&quot;Шанс&quot; ул.Заречная д.5"/>
  </r>
  <r>
    <d v="2020-04-19T09:00:00"/>
    <x v="109"/>
    <n v="1"/>
    <x v="0"/>
    <s v="&quot;Шанс&quot; ул.Заречная д.5"/>
  </r>
  <r>
    <d v="2020-04-19T09:00:00"/>
    <x v="109"/>
    <n v="1"/>
    <x v="0"/>
    <s v="&quot;Шанс&quot; ул.Заречная д.5"/>
  </r>
  <r>
    <d v="2020-04-19T09:00:00"/>
    <x v="109"/>
    <n v="1"/>
    <x v="0"/>
    <s v="&quot;Шанс&quot; ул.Заречная д.5"/>
  </r>
  <r>
    <d v="2020-04-19T09:00:00"/>
    <x v="109"/>
    <n v="1"/>
    <x v="0"/>
    <s v="&quot;Шанс&quot; ул.Заречная д.5"/>
  </r>
  <r>
    <d v="2020-04-19T09:00:00"/>
    <x v="109"/>
    <n v="1"/>
    <x v="0"/>
    <s v="&quot;Шанс&quot; ул.Заречная д.5"/>
  </r>
  <r>
    <d v="2020-04-19T09:00:00"/>
    <x v="109"/>
    <n v="1"/>
    <x v="0"/>
    <s v="&quot;Шанс&quot; ул.Заречная д.5"/>
  </r>
  <r>
    <d v="2020-04-19T10:00:00"/>
    <x v="109"/>
    <n v="1"/>
    <x v="0"/>
    <s v="&quot;Шанс&quot; ул.Заречная д.5"/>
  </r>
  <r>
    <d v="2020-04-19T10:00:00"/>
    <x v="109"/>
    <n v="1"/>
    <x v="0"/>
    <s v="&quot;Шанс&quot; ул.Заречная д.5"/>
  </r>
  <r>
    <d v="2020-04-19T10:00:00"/>
    <x v="109"/>
    <n v="1"/>
    <x v="0"/>
    <s v="&quot;Шанс&quot; ул.Заречная д.5"/>
  </r>
  <r>
    <d v="2020-04-19T10:00:00"/>
    <x v="109"/>
    <n v="1"/>
    <x v="0"/>
    <s v="&quot;Шанс&quot; ул.Заречная д.5"/>
  </r>
  <r>
    <d v="2020-04-19T10:00:00"/>
    <x v="109"/>
    <n v="1"/>
    <x v="0"/>
    <s v="&quot;Шанс&quot; ул.Заречная д.5"/>
  </r>
  <r>
    <d v="2020-04-19T10:00:00"/>
    <x v="109"/>
    <n v="1"/>
    <x v="0"/>
    <s v="&quot;Шанс&quot; ул.Заречная д.5"/>
  </r>
  <r>
    <d v="2020-04-19T10:00:00"/>
    <x v="109"/>
    <n v="1"/>
    <x v="0"/>
    <s v="&quot;Шанс&quot; ул.Заречная д.5"/>
  </r>
  <r>
    <d v="2020-04-19T10:00:00"/>
    <x v="109"/>
    <n v="3"/>
    <x v="2"/>
    <s v="&quot;Парабола&quot; пр. Дмитриева д.6/1"/>
  </r>
  <r>
    <d v="2020-04-19T10:00:00"/>
    <x v="109"/>
    <n v="3"/>
    <x v="2"/>
    <s v="&quot;Парабола&quot; пр. Дмитриева д.6/1"/>
  </r>
  <r>
    <d v="2020-04-19T10:00:00"/>
    <x v="109"/>
    <n v="3"/>
    <x v="2"/>
    <s v="&quot;Парабола&quot; пр. Дмитриева д.6/1"/>
  </r>
  <r>
    <d v="2020-04-19T10:30:00"/>
    <x v="109"/>
    <n v="3"/>
    <x v="2"/>
    <s v="&quot;Парабола&quot; пр. Дмитриева д.6/1"/>
  </r>
  <r>
    <d v="2020-04-19T11:00:00"/>
    <x v="109"/>
    <n v="3"/>
    <x v="2"/>
    <s v="&quot;Парабола&quot; пр. Дмитриева д.6/1"/>
  </r>
  <r>
    <d v="2020-04-19T11:00:00"/>
    <x v="109"/>
    <n v="3"/>
    <x v="2"/>
    <s v="&quot;Парабола&quot; пр. Дмитриева д.6/1"/>
  </r>
  <r>
    <d v="2020-04-19T11:00:00"/>
    <x v="109"/>
    <n v="3"/>
    <x v="2"/>
    <s v="&quot;Парабола&quot; пр. Дмитриева д.6/1"/>
  </r>
  <r>
    <d v="2020-04-19T11:00:00"/>
    <x v="109"/>
    <n v="3"/>
    <x v="2"/>
    <s v="&quot;Парабола&quot; пр. Дмитриева д.6/1"/>
  </r>
  <r>
    <d v="2020-04-19T11:00:00"/>
    <x v="109"/>
    <n v="3"/>
    <x v="2"/>
    <s v="&quot;Парабола&quot; пр. Дмитриева д.6/1"/>
  </r>
  <r>
    <d v="2020-04-19T12:00:00"/>
    <x v="109"/>
    <n v="3"/>
    <x v="2"/>
    <s v="&quot;Парабола&quot; пр. Дмитриева д.6/1"/>
  </r>
  <r>
    <d v="2020-04-19T12:00:00"/>
    <x v="109"/>
    <n v="3"/>
    <x v="2"/>
    <s v="&quot;Парабола&quot; пр. Дмитриева д.6/1"/>
  </r>
  <r>
    <d v="2020-04-19T12:00:00"/>
    <x v="109"/>
    <n v="3"/>
    <x v="2"/>
    <s v="&quot;Парабола&quot; пр. Дмитриева д.6/1"/>
  </r>
  <r>
    <d v="2020-04-19T13:00:00"/>
    <x v="109"/>
    <n v="3"/>
    <x v="2"/>
    <s v="&quot;Парабола&quot; пр. Дмитриева д.6/1"/>
  </r>
  <r>
    <d v="2020-04-19T13:00:00"/>
    <x v="109"/>
    <n v="3"/>
    <x v="2"/>
    <s v="&quot;Парабола&quot; пр. Дмитриева д.6/1"/>
  </r>
  <r>
    <d v="2020-04-19T13:00:00"/>
    <x v="109"/>
    <n v="3"/>
    <x v="2"/>
    <s v="&quot;Парабола&quot; пр. Дмитриева д.6/1"/>
  </r>
  <r>
    <d v="2020-04-19T13:00:00"/>
    <x v="109"/>
    <n v="3"/>
    <x v="2"/>
    <s v="&quot;Парабола&quot; пр. Дмитриева д.6/1"/>
  </r>
  <r>
    <d v="2020-04-19T13:00:00"/>
    <x v="109"/>
    <n v="3"/>
    <x v="2"/>
    <s v="&quot;Парабола&quot; пр. Дмитриева д.6/1"/>
  </r>
  <r>
    <d v="2020-04-19T13:00:00"/>
    <x v="109"/>
    <n v="3"/>
    <x v="2"/>
    <s v="&quot;Парабола&quot; пр. Дмитриева д.6/1"/>
  </r>
  <r>
    <d v="2020-04-19T13:00:00"/>
    <x v="109"/>
    <n v="3"/>
    <x v="2"/>
    <s v="&quot;Парабола&quot; пр. Дмитриева д.6/1"/>
  </r>
  <r>
    <d v="2020-04-19T13:10:00"/>
    <x v="109"/>
    <n v="3"/>
    <x v="2"/>
    <s v="&quot;Парабола&quot; пр. Дмитриева д.6/1"/>
  </r>
  <r>
    <d v="2020-04-19T14:00:00"/>
    <x v="109"/>
    <n v="3"/>
    <x v="2"/>
    <s v="&quot;Парабола&quot; пр. Дмитриева д.6/1"/>
  </r>
  <r>
    <d v="2020-04-19T15:00:00"/>
    <x v="109"/>
    <n v="3"/>
    <x v="2"/>
    <s v="&quot;Парабола&quot; пр. Дмитриева д.6/1"/>
  </r>
  <r>
    <d v="2020-04-19T16:00:00"/>
    <x v="109"/>
    <n v="3"/>
    <x v="2"/>
    <s v="&quot;Парабола&quot; пр. Дмитриева д.6/1"/>
  </r>
  <r>
    <d v="2020-04-19T16:30:00"/>
    <x v="109"/>
    <n v="3"/>
    <x v="2"/>
    <s v="&quot;Парабола&quot; пр. Дмитриева д.6/1"/>
  </r>
  <r>
    <d v="2020-04-19T16:30:00"/>
    <x v="109"/>
    <n v="3"/>
    <x v="2"/>
    <s v="&quot;Парабола&quot; пр. Дмитриева д.6/1"/>
  </r>
  <r>
    <d v="2020-04-19T17:00:00"/>
    <x v="109"/>
    <n v="3"/>
    <x v="2"/>
    <s v="&quot;Парабола&quot; пр. Дмитриева д.6/1"/>
  </r>
  <r>
    <d v="2020-04-19T18:00:00"/>
    <x v="109"/>
    <n v="3"/>
    <x v="2"/>
    <s v="&quot;Парабола&quot; пр. Дмитриева д.6/1"/>
  </r>
  <r>
    <d v="2020-04-19T18:00:00"/>
    <x v="109"/>
    <n v="3"/>
    <x v="2"/>
    <s v="&quot;Парабола&quot; пр. Дмитриева д.6/1"/>
  </r>
  <r>
    <d v="2020-04-19T19:01:00"/>
    <x v="109"/>
    <n v="3"/>
    <x v="2"/>
    <s v="&quot;Парабола&quot; пр. Дмитриева д.6/1"/>
  </r>
  <r>
    <d v="2020-04-19T20:00:00"/>
    <x v="109"/>
    <n v="3"/>
    <x v="2"/>
    <s v="&quot;Парабола&quot; пр. Дмитриева д.6/1"/>
  </r>
  <r>
    <d v="2020-04-19T20:00:00"/>
    <x v="109"/>
    <n v="3"/>
    <x v="2"/>
    <s v="&quot;Парабола&quot; пр. Дмитриева д.6/1"/>
  </r>
  <r>
    <d v="2020-04-19T21:00:00"/>
    <x v="109"/>
    <n v="3"/>
    <x v="2"/>
    <s v="&quot;Парабола&quot; пр. Дмитриева д.6/1"/>
  </r>
  <r>
    <d v="2020-04-19T21:00:00"/>
    <x v="109"/>
    <n v="3"/>
    <x v="2"/>
    <s v="&quot;Парабола&quot; пр. Дмитриева д.6/1"/>
  </r>
  <r>
    <d v="2020-04-20T03:00:00"/>
    <x v="110"/>
    <n v="3"/>
    <x v="2"/>
    <s v="&quot;Парабола&quot; пр. Дмитриева д.6/1"/>
  </r>
  <r>
    <d v="2020-04-20T06:30:00"/>
    <x v="110"/>
    <n v="3"/>
    <x v="2"/>
    <s v="&quot;Парабола&quot; пр. Дмитриева д.6/1"/>
  </r>
  <r>
    <d v="2020-04-20T08:00:00"/>
    <x v="110"/>
    <n v="3"/>
    <x v="2"/>
    <s v="&quot;Парабола&quot; пр. Дмитриева д.6/1"/>
  </r>
  <r>
    <d v="2020-04-20T08:00:00"/>
    <x v="110"/>
    <n v="3"/>
    <x v="2"/>
    <s v="&quot;Парабола&quot; пр. Дмитриева д.6/1"/>
  </r>
  <r>
    <d v="2020-04-20T08:00:00"/>
    <x v="110"/>
    <n v="3"/>
    <x v="2"/>
    <s v="&quot;Парабола&quot; пр. Дмитриева д.6/1"/>
  </r>
  <r>
    <d v="2020-04-20T09:00:00"/>
    <x v="110"/>
    <n v="3"/>
    <x v="2"/>
    <s v="&quot;Парабола&quot; пр. Дмитриева д.6/1"/>
  </r>
  <r>
    <d v="2020-04-20T09:00:00"/>
    <x v="110"/>
    <n v="3"/>
    <x v="2"/>
    <s v="&quot;Парабола&quot; пр. Дмитриева д.6/1"/>
  </r>
  <r>
    <d v="2020-04-20T09:00:00"/>
    <x v="110"/>
    <n v="3"/>
    <x v="2"/>
    <s v="&quot;Парабола&quot; пр. Дмитриева д.6/1"/>
  </r>
  <r>
    <d v="2020-04-20T09:00:00"/>
    <x v="110"/>
    <n v="3"/>
    <x v="2"/>
    <s v="&quot;Парабола&quot; пр. Дмитриева д.6/1"/>
  </r>
  <r>
    <d v="2020-04-20T09:00:00"/>
    <x v="110"/>
    <n v="3"/>
    <x v="2"/>
    <s v="&quot;Парабола&quot; пр. Дмитриева д.6/1"/>
  </r>
  <r>
    <d v="2020-04-20T09:00:00"/>
    <x v="110"/>
    <n v="3"/>
    <x v="2"/>
    <s v="&quot;Парабола&quot; пр. Дмитриева д.6/1"/>
  </r>
  <r>
    <d v="2020-04-20T09:00:00"/>
    <x v="110"/>
    <n v="3"/>
    <x v="2"/>
    <s v="&quot;Парабола&quot; пр. Дмитриева д.6/1"/>
  </r>
  <r>
    <d v="2020-04-20T09:00:00"/>
    <x v="110"/>
    <n v="3"/>
    <x v="2"/>
    <s v="&quot;Парабола&quot; пр. Дмитриева д.6/1"/>
  </r>
  <r>
    <d v="2020-04-20T09:00:00"/>
    <x v="110"/>
    <n v="3"/>
    <x v="2"/>
    <s v="&quot;Парабола&quot; пр. Дмитриева д.6/1"/>
  </r>
  <r>
    <d v="2020-04-20T09:00:00"/>
    <x v="110"/>
    <n v="3"/>
    <x v="2"/>
    <s v="&quot;Парабола&quot; пр. Дмитриева д.6/1"/>
  </r>
  <r>
    <d v="2020-04-20T10:00:00"/>
    <x v="110"/>
    <n v="3"/>
    <x v="2"/>
    <s v="&quot;Парабола&quot; пр. Дмитриева д.6/1"/>
  </r>
  <r>
    <d v="2020-04-20T10:00:00"/>
    <x v="110"/>
    <n v="3"/>
    <x v="2"/>
    <s v="&quot;Парабола&quot; пр. Дмитриева д.6/1"/>
  </r>
  <r>
    <d v="2020-04-20T10:00:00"/>
    <x v="110"/>
    <n v="3"/>
    <x v="2"/>
    <s v="&quot;Парабола&quot; пр. Дмитриева д.6/1"/>
  </r>
  <r>
    <d v="2020-04-20T10:00:00"/>
    <x v="110"/>
    <n v="3"/>
    <x v="2"/>
    <s v="&quot;Парабола&quot; пр. Дмитриева д.6/1"/>
  </r>
  <r>
    <d v="2020-04-20T10:00:00"/>
    <x v="110"/>
    <n v="3"/>
    <x v="2"/>
    <s v="&quot;Парабола&quot; пр. Дмитриева д.6/1"/>
  </r>
  <r>
    <d v="2020-04-20T10:00:00"/>
    <x v="110"/>
    <n v="3"/>
    <x v="2"/>
    <s v="&quot;Парабола&quot; пр. Дмитриева д.6/1"/>
  </r>
  <r>
    <d v="2020-04-20T10:00:00"/>
    <x v="110"/>
    <n v="3"/>
    <x v="2"/>
    <s v="&quot;Парабола&quot; пр. Дмитриева д.6/1"/>
  </r>
  <r>
    <d v="2020-04-20T10:00:00"/>
    <x v="110"/>
    <n v="3"/>
    <x v="2"/>
    <s v="&quot;Парабола&quot; пр. Дмитриева д.6/1"/>
  </r>
  <r>
    <d v="2020-04-20T11:00:00"/>
    <x v="110"/>
    <n v="3"/>
    <x v="2"/>
    <s v="&quot;Парабола&quot; пр. Дмитриева д.6/1"/>
  </r>
  <r>
    <d v="2020-04-20T11:00:00"/>
    <x v="110"/>
    <n v="3"/>
    <x v="2"/>
    <s v="&quot;Парабола&quot; пр. Дмитриева д.6/1"/>
  </r>
  <r>
    <d v="2020-04-20T12:00:00"/>
    <x v="110"/>
    <n v="3"/>
    <x v="2"/>
    <s v="&quot;Парабола&quot; пр. Дмитриева д.6/1"/>
  </r>
  <r>
    <d v="2020-04-20T13:00:00"/>
    <x v="110"/>
    <n v="3"/>
    <x v="2"/>
    <s v="&quot;Парабола&quot; пр. Дмитриева д.6/1"/>
  </r>
  <r>
    <d v="2020-04-20T15:00:00"/>
    <x v="110"/>
    <n v="3"/>
    <x v="2"/>
    <s v="&quot;Парабола&quot; пр. Дмитриева д.6/1"/>
  </r>
  <r>
    <d v="2020-04-20T15:40:00"/>
    <x v="110"/>
    <n v="3"/>
    <x v="2"/>
    <s v="&quot;Парабола&quot; пр. Дмитриева д.6/1"/>
  </r>
  <r>
    <d v="2020-04-20T16:00:00"/>
    <x v="110"/>
    <n v="3"/>
    <x v="2"/>
    <s v="&quot;Парабола&quot; пр. Дмитриева д.6/1"/>
  </r>
  <r>
    <d v="2020-04-20T17:00:00"/>
    <x v="110"/>
    <n v="3"/>
    <x v="2"/>
    <s v="&quot;Парабола&quot; пр. Дмитриева д.6/1"/>
  </r>
  <r>
    <d v="2020-04-20T18:00:00"/>
    <x v="110"/>
    <n v="3"/>
    <x v="2"/>
    <s v="&quot;Парабола&quot; пр. Дмитриева д.6/1"/>
  </r>
  <r>
    <d v="2020-04-20T20:00:00"/>
    <x v="110"/>
    <n v="3"/>
    <x v="2"/>
    <s v="&quot;Парабола&quot; пр. Дмитриева д.6/1"/>
  </r>
  <r>
    <d v="2020-04-20T20:00:00"/>
    <x v="110"/>
    <n v="3"/>
    <x v="2"/>
    <s v="&quot;Парабола&quot; пр. Дмитриева д.6/1"/>
  </r>
  <r>
    <d v="2020-04-20T21:00:00"/>
    <x v="110"/>
    <n v="3"/>
    <x v="2"/>
    <s v="&quot;Парабола&quot; пр. Дмитриева д.6/1"/>
  </r>
  <r>
    <d v="2020-04-21T00:01:00"/>
    <x v="111"/>
    <n v="3"/>
    <x v="2"/>
    <s v="&quot;Парабола&quot; пр. Дмитриева д.6/1"/>
  </r>
  <r>
    <d v="2020-04-21T02:00:00"/>
    <x v="111"/>
    <n v="3"/>
    <x v="2"/>
    <s v="&quot;Парабола&quot; пр. Дмитриева д.6/1"/>
  </r>
  <r>
    <d v="2020-04-21T02:00:00"/>
    <x v="111"/>
    <n v="3"/>
    <x v="2"/>
    <s v="&quot;Парабола&quot; пр. Дмитриева д.6/1"/>
  </r>
  <r>
    <d v="2020-04-21T05:00:00"/>
    <x v="111"/>
    <n v="3"/>
    <x v="2"/>
    <s v="&quot;Парабола&quot; пр. Дмитриева д.6/1"/>
  </r>
  <r>
    <d v="2020-04-21T06:00:00"/>
    <x v="111"/>
    <n v="3"/>
    <x v="2"/>
    <s v="&quot;Парабола&quot; пр. Дмитриева д.6/1"/>
  </r>
  <r>
    <d v="2020-04-21T06:30:00"/>
    <x v="111"/>
    <n v="3"/>
    <x v="2"/>
    <s v="&quot;Парабола&quot; пр. Дмитриева д.6/1"/>
  </r>
  <r>
    <d v="2020-04-21T07:00:00"/>
    <x v="111"/>
    <n v="3"/>
    <x v="2"/>
    <s v="&quot;Парабола&quot; пр. Дмитриева д.6/1"/>
  </r>
  <r>
    <d v="2020-04-21T07:00:00"/>
    <x v="111"/>
    <n v="3"/>
    <x v="2"/>
    <s v="&quot;Парабола&quot; пр. Дмитриева д.6/1"/>
  </r>
  <r>
    <d v="2020-04-21T08:00:00"/>
    <x v="111"/>
    <n v="3"/>
    <x v="2"/>
    <s v="&quot;Парабола&quot; пр. Дмитриева д.6/1"/>
  </r>
  <r>
    <d v="2020-04-21T08:00:00"/>
    <x v="111"/>
    <n v="3"/>
    <x v="2"/>
    <s v="&quot;Парабола&quot; пр. Дмитриева д.6/1"/>
  </r>
  <r>
    <d v="2020-04-21T09:00:00"/>
    <x v="111"/>
    <n v="3"/>
    <x v="2"/>
    <s v="&quot;Парабола&quot; пр. Дмитриева д.6/1"/>
  </r>
  <r>
    <d v="2020-04-21T09:00:00"/>
    <x v="111"/>
    <n v="3"/>
    <x v="2"/>
    <s v="&quot;Парабола&quot; пр. Дмитриева д.6/1"/>
  </r>
  <r>
    <d v="2020-04-21T09:00:00"/>
    <x v="111"/>
    <n v="3"/>
    <x v="2"/>
    <s v="&quot;Парабола&quot; пр. Дмитриева д.6/1"/>
  </r>
  <r>
    <d v="2020-04-21T09:00:00"/>
    <x v="111"/>
    <n v="3"/>
    <x v="2"/>
    <s v="&quot;Парабола&quot; пр. Дмитриева д.6/1"/>
  </r>
  <r>
    <d v="2020-04-21T09:00:00"/>
    <x v="111"/>
    <n v="3"/>
    <x v="2"/>
    <s v="&quot;Парабола&quot; пр. Дмитриева д.6/1"/>
  </r>
  <r>
    <d v="2020-04-21T09:00:00"/>
    <x v="111"/>
    <n v="3"/>
    <x v="2"/>
    <s v="&quot;Парабола&quot; пр. Дмитриева д.6/1"/>
  </r>
  <r>
    <d v="2020-04-21T09:00:00"/>
    <x v="111"/>
    <n v="3"/>
    <x v="2"/>
    <s v="&quot;Парабола&quot; пр. Дмитриева д.6/1"/>
  </r>
  <r>
    <d v="2020-04-21T09:00:00"/>
    <x v="111"/>
    <n v="3"/>
    <x v="2"/>
    <s v="&quot;Парабола&quot; пр. Дмитриева д.6/1"/>
  </r>
  <r>
    <d v="2020-04-21T09:00:00"/>
    <x v="111"/>
    <n v="3"/>
    <x v="2"/>
    <s v="&quot;Парабола&quot; пр. Дмитриева д.6/1"/>
  </r>
  <r>
    <d v="2020-04-21T10:00:00"/>
    <x v="111"/>
    <n v="3"/>
    <x v="2"/>
    <s v="&quot;Парабола&quot; пр. Дмитриева д.6/1"/>
  </r>
  <r>
    <d v="2020-04-21T10:00:00"/>
    <x v="111"/>
    <n v="3"/>
    <x v="2"/>
    <s v="&quot;Парабола&quot; пр. Дмитриева д.6/1"/>
  </r>
  <r>
    <d v="2020-04-21T10:00:00"/>
    <x v="111"/>
    <n v="3"/>
    <x v="2"/>
    <s v="&quot;Парабола&quot; пр. Дмитриева д.6/1"/>
  </r>
  <r>
    <d v="2020-04-21T10:00:00"/>
    <x v="111"/>
    <n v="3"/>
    <x v="2"/>
    <s v="&quot;Парабола&quot; пр. Дмитриева д.6/1"/>
  </r>
  <r>
    <d v="2020-04-21T10:00:00"/>
    <x v="111"/>
    <n v="3"/>
    <x v="2"/>
    <s v="&quot;Парабола&quot; пр. Дмитриева д.6/1"/>
  </r>
  <r>
    <d v="2020-04-21T10:00:00"/>
    <x v="111"/>
    <n v="3"/>
    <x v="2"/>
    <s v="&quot;Парабола&quot; пр. Дмитриева д.6/1"/>
  </r>
  <r>
    <d v="2020-04-21T10:00:00"/>
    <x v="111"/>
    <n v="3"/>
    <x v="2"/>
    <s v="&quot;Парабола&quot; пр. Дмитриева д.6/1"/>
  </r>
  <r>
    <d v="2020-04-21T11:00:00"/>
    <x v="111"/>
    <n v="3"/>
    <x v="2"/>
    <s v="&quot;Парабола&quot; пр. Дмитриева д.6/1"/>
  </r>
  <r>
    <d v="2020-04-21T11:00:00"/>
    <x v="111"/>
    <n v="3"/>
    <x v="2"/>
    <s v="&quot;Парабола&quot; пр. Дмитриева д.6/1"/>
  </r>
  <r>
    <d v="2020-04-21T11:00:00"/>
    <x v="111"/>
    <n v="3"/>
    <x v="2"/>
    <s v="&quot;Парабола&quot; пр. Дмитриева д.6/1"/>
  </r>
  <r>
    <d v="2020-04-21T11:00:00"/>
    <x v="111"/>
    <n v="3"/>
    <x v="2"/>
    <s v="&quot;Парабола&quot; пр. Дмитриева д.6/1"/>
  </r>
  <r>
    <d v="2020-04-21T11:00:00"/>
    <x v="111"/>
    <n v="3"/>
    <x v="2"/>
    <s v="&quot;Парабола&quot; пр. Дмитриева д.6/1"/>
  </r>
  <r>
    <d v="2020-04-21T11:00:00"/>
    <x v="111"/>
    <n v="3"/>
    <x v="2"/>
    <s v="&quot;Парабола&quot; пр. Дмитриева д.6/1"/>
  </r>
  <r>
    <d v="2020-04-21T12:00:00"/>
    <x v="111"/>
    <n v="3"/>
    <x v="2"/>
    <s v="&quot;Парабола&quot; пр. Дмитриева д.6/1"/>
  </r>
  <r>
    <d v="2020-04-21T12:00:00"/>
    <x v="111"/>
    <n v="3"/>
    <x v="2"/>
    <s v="&quot;Парабола&quot; пр. Дмитриева д.6/1"/>
  </r>
  <r>
    <d v="2020-04-21T12:00:00"/>
    <x v="111"/>
    <n v="3"/>
    <x v="2"/>
    <s v="&quot;Парабола&quot; пр. Дмитриева д.6/1"/>
  </r>
  <r>
    <d v="2020-04-21T14:00:00"/>
    <x v="111"/>
    <n v="3"/>
    <x v="2"/>
    <s v="&quot;Парабола&quot; пр. Дмитриева д.6/1"/>
  </r>
  <r>
    <d v="2020-04-21T14:00:00"/>
    <x v="111"/>
    <n v="3"/>
    <x v="2"/>
    <s v="&quot;Парабола&quot; пр. Дмитриева д.6/1"/>
  </r>
  <r>
    <d v="2020-04-21T15:00:00"/>
    <x v="111"/>
    <n v="3"/>
    <x v="2"/>
    <s v="&quot;Парабола&quot; пр. Дмитриева д.6/1"/>
  </r>
  <r>
    <d v="2020-04-21T15:00:00"/>
    <x v="111"/>
    <n v="3"/>
    <x v="2"/>
    <s v="&quot;Парабола&quot; пр. Дмитриева д.6/1"/>
  </r>
  <r>
    <d v="2020-04-21T15:00:00"/>
    <x v="111"/>
    <n v="3"/>
    <x v="2"/>
    <s v="&quot;Парабола&quot; пр. Дмитриева д.6/1"/>
  </r>
  <r>
    <d v="2020-04-21T15:00:00"/>
    <x v="111"/>
    <n v="3"/>
    <x v="2"/>
    <s v="&quot;Парабола&quot; пр. Дмитриева д.6/1"/>
  </r>
  <r>
    <d v="2020-04-21T16:00:00"/>
    <x v="111"/>
    <n v="3"/>
    <x v="2"/>
    <s v="&quot;Парабола&quot; пр. Дмитриева д.6/1"/>
  </r>
  <r>
    <d v="2020-04-21T16:00:00"/>
    <x v="111"/>
    <n v="3"/>
    <x v="2"/>
    <s v="&quot;Парабола&quot; пр. Дмитриева д.6/1"/>
  </r>
  <r>
    <d v="2020-04-21T16:40:00"/>
    <x v="111"/>
    <n v="3"/>
    <x v="2"/>
    <s v="&quot;Парабола&quot; пр. Дмитриева д.6/1"/>
  </r>
  <r>
    <d v="2020-04-21T17:00:00"/>
    <x v="111"/>
    <n v="3"/>
    <x v="2"/>
    <s v="&quot;Парабола&quot; пр. Дмитриева д.6/1"/>
  </r>
  <r>
    <d v="2020-04-21T17:00:00"/>
    <x v="111"/>
    <n v="3"/>
    <x v="2"/>
    <s v="&quot;Парабола&quot; пр. Дмитриева д.6/1"/>
  </r>
  <r>
    <d v="2020-04-21T17:30:00"/>
    <x v="111"/>
    <n v="3"/>
    <x v="2"/>
    <s v="&quot;Парабола&quot; пр. Дмитриева д.6/1"/>
  </r>
  <r>
    <d v="2020-04-21T18:00:00"/>
    <x v="111"/>
    <n v="3"/>
    <x v="2"/>
    <s v="&quot;Парабола&quot; пр. Дмитриева д.6/1"/>
  </r>
  <r>
    <d v="2020-04-21T19:00:00"/>
    <x v="111"/>
    <n v="3"/>
    <x v="2"/>
    <s v="&quot;Парабола&quot; пр. Дмитриева д.6/1"/>
  </r>
  <r>
    <d v="2020-04-21T20:00:00"/>
    <x v="111"/>
    <n v="3"/>
    <x v="2"/>
    <s v="&quot;Парабола&quot; пр. Дмитриева д.6/1"/>
  </r>
  <r>
    <d v="2020-04-21T22:00:00"/>
    <x v="111"/>
    <n v="3"/>
    <x v="2"/>
    <s v="&quot;Парабола&quot; пр. Дмитриева д.6/1"/>
  </r>
  <r>
    <d v="2020-04-21T23:00:00"/>
    <x v="111"/>
    <n v="3"/>
    <x v="2"/>
    <s v="&quot;Парабола&quot; пр. Дмитриева д.6/1"/>
  </r>
  <r>
    <d v="2020-04-21T23:59:00"/>
    <x v="111"/>
    <n v="3"/>
    <x v="2"/>
    <s v="&quot;Парабола&quot; пр. Дмитриева д.6/1"/>
  </r>
  <r>
    <d v="2020-04-22T02:30:00"/>
    <x v="112"/>
    <n v="3"/>
    <x v="2"/>
    <s v="&quot;Парабола&quot; пр. Дмитриева д.6/1"/>
  </r>
  <r>
    <d v="2020-04-22T03:00:00"/>
    <x v="112"/>
    <n v="3"/>
    <x v="2"/>
    <s v="&quot;Парабола&quot; пр. Дмитриева д.6/1"/>
  </r>
  <r>
    <d v="2020-04-22T05:00:00"/>
    <x v="112"/>
    <n v="3"/>
    <x v="2"/>
    <s v="&quot;Парабола&quot; пр. Дмитриева д.6/1"/>
  </r>
  <r>
    <d v="2020-04-22T05:00:00"/>
    <x v="112"/>
    <n v="3"/>
    <x v="2"/>
    <s v="&quot;Парабола&quot; пр. Дмитриева д.6/1"/>
  </r>
  <r>
    <d v="2020-04-22T05:00:00"/>
    <x v="112"/>
    <n v="3"/>
    <x v="2"/>
    <s v="&quot;Парабола&quot; пр. Дмитриева д.6/1"/>
  </r>
  <r>
    <d v="2020-04-22T06:00:00"/>
    <x v="112"/>
    <n v="3"/>
    <x v="2"/>
    <s v="&quot;Парабола&quot; пр. Дмитриева д.6/1"/>
  </r>
  <r>
    <d v="2020-04-22T06:00:00"/>
    <x v="112"/>
    <n v="3"/>
    <x v="2"/>
    <s v="&quot;Парабола&quot; пр. Дмитриева д.6/1"/>
  </r>
  <r>
    <d v="2020-04-22T08:00:00"/>
    <x v="112"/>
    <n v="3"/>
    <x v="2"/>
    <s v="&quot;Парабола&quot; пр. Дмитриева д.6/1"/>
  </r>
  <r>
    <d v="2020-04-22T08:00:00"/>
    <x v="112"/>
    <n v="3"/>
    <x v="2"/>
    <s v="&quot;Парабола&quot; пр. Дмитриева д.6/1"/>
  </r>
  <r>
    <d v="2020-04-22T08:00:00"/>
    <x v="112"/>
    <n v="3"/>
    <x v="2"/>
    <s v="&quot;Парабола&quot; пр. Дмитриева д.6/1"/>
  </r>
  <r>
    <d v="2020-04-22T09:00:00"/>
    <x v="112"/>
    <n v="3"/>
    <x v="2"/>
    <s v="&quot;Парабола&quot; пр. Дмитриева д.6/1"/>
  </r>
  <r>
    <d v="2020-04-22T09:00:00"/>
    <x v="112"/>
    <n v="3"/>
    <x v="2"/>
    <s v="&quot;Парабола&quot; пр. Дмитриева д.6/1"/>
  </r>
  <r>
    <d v="2020-04-22T09:00:00"/>
    <x v="112"/>
    <n v="3"/>
    <x v="2"/>
    <s v="&quot;Парабола&quot; пр. Дмитриева д.6/1"/>
  </r>
  <r>
    <d v="2020-04-22T09:00:00"/>
    <x v="112"/>
    <n v="3"/>
    <x v="2"/>
    <s v="&quot;Парабола&quot; пр. Дмитриева д.6/1"/>
  </r>
  <r>
    <d v="2020-04-22T09:00:00"/>
    <x v="112"/>
    <n v="3"/>
    <x v="2"/>
    <s v="&quot;Парабола&quot; пр. Дмитриева д.6/1"/>
  </r>
  <r>
    <d v="2020-04-22T09:00:00"/>
    <x v="112"/>
    <n v="3"/>
    <x v="2"/>
    <s v="&quot;Парабола&quot; пр. Дмитриева д.6/1"/>
  </r>
  <r>
    <d v="2020-04-22T09:00:00"/>
    <x v="112"/>
    <n v="3"/>
    <x v="2"/>
    <s v="&quot;Парабола&quot; пр. Дмитриева д.6/1"/>
  </r>
  <r>
    <d v="2020-04-22T09:00:00"/>
    <x v="112"/>
    <n v="3"/>
    <x v="2"/>
    <s v="&quot;Парабола&quot; пр. Дмитриева д.6/1"/>
  </r>
  <r>
    <d v="2020-04-22T09:00:00"/>
    <x v="112"/>
    <n v="3"/>
    <x v="2"/>
    <s v="&quot;Парабола&quot; пр. Дмитриева д.6/1"/>
  </r>
  <r>
    <d v="2020-04-22T09:00:00"/>
    <x v="112"/>
    <n v="3"/>
    <x v="2"/>
    <s v="&quot;Парабола&quot; пр. Дмитриева д.6/1"/>
  </r>
  <r>
    <d v="2020-04-22T09:00:00"/>
    <x v="112"/>
    <n v="3"/>
    <x v="2"/>
    <s v="&quot;Парабола&quot; пр. Дмитриева д.6/1"/>
  </r>
  <r>
    <d v="2020-04-22T10:00:00"/>
    <x v="112"/>
    <n v="3"/>
    <x v="2"/>
    <s v="&quot;Парабола&quot; пр. Дмитриева д.6/1"/>
  </r>
  <r>
    <d v="2020-04-22T10:00:00"/>
    <x v="112"/>
    <n v="3"/>
    <x v="2"/>
    <s v="&quot;Парабола&quot; пр. Дмитриева д.6/1"/>
  </r>
  <r>
    <d v="2020-04-22T10:00:00"/>
    <x v="112"/>
    <n v="3"/>
    <x v="2"/>
    <s v="&quot;Парабола&quot; пр. Дмитриева д.6/1"/>
  </r>
  <r>
    <d v="2020-04-22T10:00:00"/>
    <x v="112"/>
    <n v="3"/>
    <x v="2"/>
    <s v="&quot;Парабола&quot; пр. Дмитриева д.6/1"/>
  </r>
  <r>
    <d v="2020-04-22T10:00:00"/>
    <x v="112"/>
    <n v="3"/>
    <x v="2"/>
    <s v="&quot;Парабола&quot; пр. Дмитриева д.6/1"/>
  </r>
  <r>
    <d v="2020-04-22T10:00:00"/>
    <x v="112"/>
    <n v="3"/>
    <x v="2"/>
    <s v="&quot;Парабола&quot; пр. Дмитриева д.6/1"/>
  </r>
  <r>
    <d v="2020-04-22T10:00:00"/>
    <x v="112"/>
    <n v="3"/>
    <x v="2"/>
    <s v="&quot;Парабола&quot; пр. Дмитриева д.6/1"/>
  </r>
  <r>
    <d v="2020-04-22T11:00:00"/>
    <x v="112"/>
    <n v="3"/>
    <x v="2"/>
    <s v="&quot;Парабола&quot; пр. Дмитриева д.6/1"/>
  </r>
  <r>
    <d v="2020-04-22T11:00:00"/>
    <x v="112"/>
    <n v="3"/>
    <x v="2"/>
    <s v="&quot;Парабола&quot; пр. Дмитриева д.6/1"/>
  </r>
  <r>
    <d v="2020-04-22T12:00:00"/>
    <x v="112"/>
    <n v="3"/>
    <x v="2"/>
    <s v="&quot;Парабола&quot; пр. Дмитриева д.6/1"/>
  </r>
  <r>
    <d v="2020-04-22T12:00:00"/>
    <x v="112"/>
    <n v="3"/>
    <x v="2"/>
    <s v="&quot;Парабола&quot; пр. Дмитриева д.6/1"/>
  </r>
  <r>
    <d v="2020-04-22T12:00:00"/>
    <x v="112"/>
    <n v="3"/>
    <x v="2"/>
    <s v="&quot;Парабола&quot; пр. Дмитриева д.6/1"/>
  </r>
  <r>
    <d v="2020-04-22T12:00:00"/>
    <x v="112"/>
    <n v="3"/>
    <x v="2"/>
    <s v="&quot;Парабола&quot; пр. Дмитриева д.6/1"/>
  </r>
  <r>
    <d v="2020-04-22T12:30:00"/>
    <x v="112"/>
    <n v="3"/>
    <x v="2"/>
    <s v="&quot;Парабола&quot; пр. Дмитриева д.6/1"/>
  </r>
  <r>
    <d v="2020-04-22T13:00:00"/>
    <x v="112"/>
    <n v="3"/>
    <x v="2"/>
    <s v="&quot;Парабола&quot; пр. Дмитриева д.6/1"/>
  </r>
  <r>
    <d v="2020-04-22T13:00:00"/>
    <x v="112"/>
    <n v="3"/>
    <x v="2"/>
    <s v="&quot;Парабола&quot; пр. Дмитриева д.6/1"/>
  </r>
  <r>
    <d v="2020-04-22T14:00:00"/>
    <x v="112"/>
    <n v="3"/>
    <x v="2"/>
    <s v="&quot;Парабола&quot; пр. Дмитриева д.6/1"/>
  </r>
  <r>
    <d v="2020-04-22T14:00:00"/>
    <x v="112"/>
    <n v="3"/>
    <x v="2"/>
    <s v="&quot;Парабола&quot; пр. Дмитриева д.6/1"/>
  </r>
  <r>
    <d v="2020-04-22T14:00:00"/>
    <x v="112"/>
    <n v="3"/>
    <x v="2"/>
    <s v="&quot;Парабола&quot; пр. Дмитриева д.6/1"/>
  </r>
  <r>
    <d v="2020-04-22T14:00:00"/>
    <x v="112"/>
    <n v="3"/>
    <x v="2"/>
    <s v="&quot;Парабола&quot; пр. Дмитриева д.6/1"/>
  </r>
  <r>
    <d v="2020-04-22T14:00:00"/>
    <x v="112"/>
    <n v="3"/>
    <x v="2"/>
    <s v="&quot;Парабола&quot; пр. Дмитриева д.6/1"/>
  </r>
  <r>
    <d v="2020-04-22T14:00:00"/>
    <x v="112"/>
    <n v="3"/>
    <x v="2"/>
    <s v="&quot;Парабола&quot; пр. Дмитриева д.6/1"/>
  </r>
  <r>
    <d v="2020-04-22T15:00:00"/>
    <x v="112"/>
    <n v="3"/>
    <x v="2"/>
    <s v="&quot;Парабола&quot; пр. Дмитриева д.6/1"/>
  </r>
  <r>
    <d v="2020-04-22T15:00:00"/>
    <x v="112"/>
    <n v="4"/>
    <x v="3"/>
    <s v="&quot;Первый&quot; ул. Пахоменко д.30"/>
  </r>
  <r>
    <d v="2020-04-22T15:00:00"/>
    <x v="112"/>
    <n v="4"/>
    <x v="3"/>
    <s v="&quot;Первый&quot; ул. Пахоменко д.30"/>
  </r>
  <r>
    <d v="2020-04-22T16:00:00"/>
    <x v="112"/>
    <n v="4"/>
    <x v="3"/>
    <s v="&quot;Первый&quot; ул. Пахоменко д.30"/>
  </r>
  <r>
    <d v="2020-04-22T16:00:00"/>
    <x v="112"/>
    <n v="4"/>
    <x v="3"/>
    <s v="&quot;Первый&quot; ул. Пахоменко д.30"/>
  </r>
  <r>
    <d v="2020-04-22T16:30:00"/>
    <x v="112"/>
    <n v="4"/>
    <x v="3"/>
    <s v="&quot;Первый&quot; ул. Пахоменко д.30"/>
  </r>
  <r>
    <d v="2020-04-22T18:00:00"/>
    <x v="112"/>
    <n v="4"/>
    <x v="3"/>
    <s v="&quot;Первый&quot; ул. Пахоменко д.30"/>
  </r>
  <r>
    <d v="2020-04-22T19:00:00"/>
    <x v="112"/>
    <n v="4"/>
    <x v="3"/>
    <s v="&quot;Первый&quot; ул. Пахоменко д.30"/>
  </r>
  <r>
    <d v="2020-04-22T20:00:00"/>
    <x v="112"/>
    <n v="4"/>
    <x v="3"/>
    <s v="&quot;Первый&quot; ул. Пахоменко д.30"/>
  </r>
  <r>
    <d v="2020-04-22T21:00:00"/>
    <x v="112"/>
    <n v="4"/>
    <x v="3"/>
    <s v="&quot;Первый&quot; ул. Пахоменко д.30"/>
  </r>
  <r>
    <d v="2020-04-22T21:00:00"/>
    <x v="112"/>
    <n v="4"/>
    <x v="3"/>
    <s v="&quot;Первый&quot; ул. Пахоменко д.30"/>
  </r>
  <r>
    <d v="2020-04-22T23:00:00"/>
    <x v="112"/>
    <n v="4"/>
    <x v="3"/>
    <s v="&quot;Первый&quot; ул. Пахоменко д.30"/>
  </r>
  <r>
    <d v="2020-04-22T23:00:00"/>
    <x v="112"/>
    <n v="4"/>
    <x v="3"/>
    <s v="&quot;Первый&quot; ул. Пахоменко д.30"/>
  </r>
  <r>
    <d v="2020-04-23T01:00:00"/>
    <x v="113"/>
    <n v="4"/>
    <x v="3"/>
    <s v="&quot;Первый&quot; ул. Пахоменко д.30"/>
  </r>
  <r>
    <d v="2020-04-23T04:30:00"/>
    <x v="113"/>
    <n v="4"/>
    <x v="3"/>
    <s v="&quot;Первый&quot; ул. Пахоменко д.30"/>
  </r>
  <r>
    <d v="2020-04-23T07:00:00"/>
    <x v="113"/>
    <n v="4"/>
    <x v="3"/>
    <s v="&quot;Первый&quot; ул. Пахоменко д.30"/>
  </r>
  <r>
    <d v="2020-04-23T08:00:00"/>
    <x v="113"/>
    <n v="4"/>
    <x v="3"/>
    <s v="&quot;Первый&quot; ул. Пахоменко д.30"/>
  </r>
  <r>
    <d v="2020-04-23T08:00:00"/>
    <x v="113"/>
    <n v="4"/>
    <x v="3"/>
    <s v="&quot;Первый&quot; ул. Пахоменко д.30"/>
  </r>
  <r>
    <d v="2020-04-23T08:00:00"/>
    <x v="113"/>
    <n v="4"/>
    <x v="3"/>
    <s v="&quot;Первый&quot; ул. Пахоменко д.30"/>
  </r>
  <r>
    <d v="2020-04-23T08:00:00"/>
    <x v="113"/>
    <n v="4"/>
    <x v="3"/>
    <s v="&quot;Первый&quot; ул. Пахоменко д.30"/>
  </r>
  <r>
    <d v="2020-04-23T08:00:00"/>
    <x v="113"/>
    <n v="4"/>
    <x v="3"/>
    <s v="&quot;Первый&quot; ул. Пахоменко д.30"/>
  </r>
  <r>
    <d v="2020-04-23T08:00:00"/>
    <x v="113"/>
    <n v="4"/>
    <x v="3"/>
    <s v="&quot;Первый&quot; ул. Пахоменко д.30"/>
  </r>
  <r>
    <d v="2020-04-23T09:00:00"/>
    <x v="113"/>
    <n v="4"/>
    <x v="3"/>
    <s v="&quot;Первый&quot; ул. Пахоменко д.30"/>
  </r>
  <r>
    <d v="2020-04-23T09:00:00"/>
    <x v="113"/>
    <n v="4"/>
    <x v="3"/>
    <s v="&quot;Первый&quot; ул. Пахоменко д.30"/>
  </r>
  <r>
    <d v="2020-04-23T09:00:00"/>
    <x v="113"/>
    <n v="4"/>
    <x v="3"/>
    <s v="&quot;Первый&quot; ул. Пахоменко д.30"/>
  </r>
  <r>
    <d v="2020-04-23T09:00:00"/>
    <x v="113"/>
    <n v="4"/>
    <x v="3"/>
    <s v="&quot;Первый&quot; ул. Пахоменко д.30"/>
  </r>
  <r>
    <d v="2020-04-23T09:00:00"/>
    <x v="113"/>
    <n v="4"/>
    <x v="3"/>
    <s v="&quot;Первый&quot; ул. Пахоменко д.30"/>
  </r>
  <r>
    <d v="2020-04-23T09:30:00"/>
    <x v="113"/>
    <n v="4"/>
    <x v="3"/>
    <s v="&quot;Первый&quot; ул. Пахоменко д.30"/>
  </r>
  <r>
    <d v="2020-04-23T10:00:00"/>
    <x v="113"/>
    <n v="4"/>
    <x v="3"/>
    <s v="&quot;Первый&quot; ул. Пахоменко д.30"/>
  </r>
  <r>
    <d v="2020-04-23T10:00:00"/>
    <x v="113"/>
    <n v="4"/>
    <x v="3"/>
    <s v="&quot;Первый&quot; ул. Пахоменко д.30"/>
  </r>
  <r>
    <d v="2020-04-23T10:00:00"/>
    <x v="113"/>
    <n v="4"/>
    <x v="3"/>
    <s v="&quot;Первый&quot; ул. Пахоменко д.30"/>
  </r>
  <r>
    <d v="2020-04-23T11:00:00"/>
    <x v="113"/>
    <n v="4"/>
    <x v="3"/>
    <s v="&quot;Первый&quot; ул. Пахоменко д.30"/>
  </r>
  <r>
    <d v="2020-04-23T11:00:00"/>
    <x v="113"/>
    <n v="4"/>
    <x v="3"/>
    <s v="&quot;Первый&quot; ул. Пахоменко д.30"/>
  </r>
  <r>
    <d v="2020-04-23T11:00:00"/>
    <x v="113"/>
    <n v="4"/>
    <x v="3"/>
    <s v="&quot;Первый&quot; ул. Пахоменко д.30"/>
  </r>
  <r>
    <d v="2020-04-23T11:00:00"/>
    <x v="113"/>
    <n v="4"/>
    <x v="3"/>
    <s v="&quot;Первый&quot; ул. Пахоменко д.30"/>
  </r>
  <r>
    <d v="2020-04-23T12:00:00"/>
    <x v="113"/>
    <n v="4"/>
    <x v="3"/>
    <s v="&quot;Первый&quot; ул. Пахоменко д.30"/>
  </r>
  <r>
    <d v="2020-04-23T12:00:00"/>
    <x v="113"/>
    <n v="4"/>
    <x v="3"/>
    <s v="&quot;Первый&quot; ул. Пахоменко д.30"/>
  </r>
  <r>
    <d v="2020-04-23T12:00:00"/>
    <x v="113"/>
    <n v="4"/>
    <x v="3"/>
    <s v="&quot;Первый&quot; ул. Пахоменко д.30"/>
  </r>
  <r>
    <d v="2020-04-23T13:00:00"/>
    <x v="113"/>
    <n v="4"/>
    <x v="3"/>
    <s v="&quot;Первый&quot; ул. Пахоменко д.30"/>
  </r>
  <r>
    <d v="2020-04-23T13:00:00"/>
    <x v="113"/>
    <n v="4"/>
    <x v="3"/>
    <s v="&quot;Первый&quot; ул. Пахоменко д.30"/>
  </r>
  <r>
    <d v="2020-04-23T13:00:00"/>
    <x v="113"/>
    <n v="4"/>
    <x v="3"/>
    <s v="&quot;Первый&quot; ул. Пахоменко д.30"/>
  </r>
  <r>
    <d v="2020-04-23T14:00:00"/>
    <x v="113"/>
    <n v="4"/>
    <x v="3"/>
    <s v="&quot;Первый&quot; ул. Пахоменко д.30"/>
  </r>
  <r>
    <d v="2020-04-23T14:00:00"/>
    <x v="113"/>
    <n v="4"/>
    <x v="3"/>
    <s v="&quot;Первый&quot; ул. Пахоменко д.30"/>
  </r>
  <r>
    <d v="2020-04-23T14:00:00"/>
    <x v="113"/>
    <n v="4"/>
    <x v="3"/>
    <s v="&quot;Первый&quot; ул. Пахоменко д.30"/>
  </r>
  <r>
    <d v="2020-04-23T15:00:00"/>
    <x v="113"/>
    <n v="4"/>
    <x v="3"/>
    <s v="&quot;Первый&quot; ул. Пахоменко д.30"/>
  </r>
  <r>
    <d v="2020-04-23T15:00:00"/>
    <x v="113"/>
    <n v="4"/>
    <x v="3"/>
    <s v="&quot;Первый&quot; ул. Пахоменко д.30"/>
  </r>
  <r>
    <d v="2020-04-23T16:00:00"/>
    <x v="113"/>
    <n v="4"/>
    <x v="3"/>
    <s v="&quot;Первый&quot; ул. Пахоменко д.30"/>
  </r>
  <r>
    <d v="2020-04-23T16:00:00"/>
    <x v="113"/>
    <n v="4"/>
    <x v="3"/>
    <s v="&quot;Первый&quot; ул. Пахоменко д.30"/>
  </r>
  <r>
    <d v="2020-04-23T16:00:00"/>
    <x v="113"/>
    <n v="4"/>
    <x v="3"/>
    <s v="&quot;Первый&quot; ул. Пахоменко д.30"/>
  </r>
  <r>
    <d v="2020-04-23T16:00:00"/>
    <x v="113"/>
    <n v="4"/>
    <x v="3"/>
    <s v="&quot;Первый&quot; ул. Пахоменко д.30"/>
  </r>
  <r>
    <d v="2020-04-23T18:00:00"/>
    <x v="113"/>
    <n v="4"/>
    <x v="3"/>
    <s v="&quot;Первый&quot; ул. Пахоменко д.30"/>
  </r>
  <r>
    <d v="2020-04-23T19:00:00"/>
    <x v="113"/>
    <n v="4"/>
    <x v="3"/>
    <s v="&quot;Первый&quot; ул. Пахоменко д.30"/>
  </r>
  <r>
    <d v="2020-04-23T21:00:00"/>
    <x v="113"/>
    <n v="4"/>
    <x v="3"/>
    <s v="&quot;Первый&quot; ул. Пахоменко д.30"/>
  </r>
  <r>
    <d v="2020-04-23T21:00:00"/>
    <x v="113"/>
    <n v="4"/>
    <x v="3"/>
    <s v="&quot;Первый&quot; ул. Пахоменко д.30"/>
  </r>
  <r>
    <d v="2020-04-23T23:00:00"/>
    <x v="113"/>
    <n v="4"/>
    <x v="3"/>
    <s v="&quot;Первый&quot; ул. Пахоменко д.30"/>
  </r>
  <r>
    <d v="2020-04-24T01:00:00"/>
    <x v="114"/>
    <n v="4"/>
    <x v="3"/>
    <s v="&quot;Первый&quot; ул. Пахоменко д.30"/>
  </r>
  <r>
    <d v="2020-04-24T06:00:00"/>
    <x v="114"/>
    <n v="4"/>
    <x v="3"/>
    <s v="&quot;Первый&quot; ул. Пахоменко д.30"/>
  </r>
  <r>
    <d v="2020-04-24T06:00:00"/>
    <x v="114"/>
    <n v="4"/>
    <x v="3"/>
    <s v="&quot;Первый&quot; ул. Пахоменко д.30"/>
  </r>
  <r>
    <d v="2020-04-24T08:00:00"/>
    <x v="114"/>
    <n v="4"/>
    <x v="3"/>
    <s v="&quot;Первый&quot; ул. Пахоменко д.30"/>
  </r>
  <r>
    <d v="2020-04-24T08:00:00"/>
    <x v="114"/>
    <n v="4"/>
    <x v="3"/>
    <s v="&quot;Первый&quot; ул. Пахоменко д.30"/>
  </r>
  <r>
    <d v="2020-04-24T08:00:00"/>
    <x v="114"/>
    <n v="4"/>
    <x v="3"/>
    <s v="&quot;Первый&quot; ул. Пахоменко д.30"/>
  </r>
  <r>
    <d v="2020-04-24T08:00:00"/>
    <x v="114"/>
    <n v="4"/>
    <x v="3"/>
    <s v="&quot;Первый&quot; ул. Пахоменко д.30"/>
  </r>
  <r>
    <d v="2020-04-24T08:00:00"/>
    <x v="114"/>
    <n v="4"/>
    <x v="3"/>
    <s v="&quot;Первый&quot; ул. Пахоменко д.30"/>
  </r>
  <r>
    <d v="2020-04-24T09:00:00"/>
    <x v="114"/>
    <n v="4"/>
    <x v="3"/>
    <s v="&quot;Первый&quot; ул. Пахоменко д.30"/>
  </r>
  <r>
    <d v="2020-04-24T09:00:00"/>
    <x v="114"/>
    <n v="4"/>
    <x v="3"/>
    <s v="&quot;Первый&quot; ул. Пахоменко д.30"/>
  </r>
  <r>
    <d v="2020-04-24T09:00:00"/>
    <x v="114"/>
    <n v="4"/>
    <x v="3"/>
    <s v="&quot;Первый&quot; ул. Пахоменко д.30"/>
  </r>
  <r>
    <d v="2020-04-24T09:00:00"/>
    <x v="114"/>
    <n v="4"/>
    <x v="3"/>
    <s v="&quot;Первый&quot; ул. Пахоменко д.30"/>
  </r>
  <r>
    <d v="2020-04-24T09:00:00"/>
    <x v="114"/>
    <n v="4"/>
    <x v="3"/>
    <s v="&quot;Первый&quot; ул. Пахоменко д.30"/>
  </r>
  <r>
    <d v="2020-04-24T09:00:00"/>
    <x v="114"/>
    <n v="4"/>
    <x v="3"/>
    <s v="&quot;Первый&quot; ул. Пахоменко д.30"/>
  </r>
  <r>
    <d v="2020-04-24T09:00:00"/>
    <x v="114"/>
    <n v="4"/>
    <x v="3"/>
    <s v="&quot;Первый&quot; ул. Пахоменко д.30"/>
  </r>
  <r>
    <d v="2020-04-24T09:00:00"/>
    <x v="114"/>
    <n v="4"/>
    <x v="3"/>
    <s v="&quot;Первый&quot; ул. Пахоменко д.30"/>
  </r>
  <r>
    <d v="2020-04-24T09:00:00"/>
    <x v="114"/>
    <n v="4"/>
    <x v="3"/>
    <s v="&quot;Первый&quot; ул. Пахоменко д.30"/>
  </r>
  <r>
    <d v="2020-04-24T09:00:00"/>
    <x v="114"/>
    <n v="4"/>
    <x v="3"/>
    <s v="&quot;Первый&quot; ул. Пахоменко д.30"/>
  </r>
  <r>
    <d v="2020-04-24T09:00:00"/>
    <x v="114"/>
    <n v="4"/>
    <x v="3"/>
    <s v="&quot;Первый&quot; ул. Пахоменко д.30"/>
  </r>
  <r>
    <d v="2020-04-24T10:00:00"/>
    <x v="114"/>
    <n v="4"/>
    <x v="3"/>
    <s v="&quot;Первый&quot; ул. Пахоменко д.30"/>
  </r>
  <r>
    <d v="2020-04-24T10:00:00"/>
    <x v="114"/>
    <n v="4"/>
    <x v="3"/>
    <s v="&quot;Первый&quot; ул. Пахоменко д.30"/>
  </r>
  <r>
    <d v="2020-04-24T10:00:00"/>
    <x v="114"/>
    <n v="4"/>
    <x v="3"/>
    <s v="&quot;Первый&quot; ул. Пахоменко д.30"/>
  </r>
  <r>
    <d v="2020-04-24T10:00:00"/>
    <x v="114"/>
    <n v="4"/>
    <x v="3"/>
    <s v="&quot;Первый&quot; ул. Пахоменко д.30"/>
  </r>
  <r>
    <d v="2020-04-24T10:00:00"/>
    <x v="114"/>
    <n v="4"/>
    <x v="3"/>
    <s v="&quot;Первый&quot; ул. Пахоменко д.30"/>
  </r>
  <r>
    <d v="2020-04-24T11:00:00"/>
    <x v="114"/>
    <n v="4"/>
    <x v="3"/>
    <s v="&quot;Первый&quot; ул. Пахоменко д.30"/>
  </r>
  <r>
    <d v="2020-04-24T11:00:00"/>
    <x v="114"/>
    <n v="4"/>
    <x v="3"/>
    <s v="&quot;Первый&quot; ул. Пахоменко д.30"/>
  </r>
  <r>
    <d v="2020-04-24T11:00:00"/>
    <x v="114"/>
    <n v="4"/>
    <x v="3"/>
    <s v="&quot;Первый&quot; ул. Пахоменко д.30"/>
  </r>
  <r>
    <d v="2020-04-24T11:30:00"/>
    <x v="114"/>
    <n v="4"/>
    <x v="3"/>
    <s v="&quot;Первый&quot; ул. Пахоменко д.30"/>
  </r>
  <r>
    <d v="2020-04-24T11:30:00"/>
    <x v="114"/>
    <n v="4"/>
    <x v="3"/>
    <s v="&quot;Первый&quot; ул. Пахоменко д.30"/>
  </r>
  <r>
    <d v="2020-04-24T12:00:00"/>
    <x v="114"/>
    <n v="3"/>
    <x v="2"/>
    <s v="&quot;Парабола&quot; пр. Дмитриева д.6/1"/>
  </r>
  <r>
    <d v="2020-04-24T12:00:00"/>
    <x v="114"/>
    <n v="3"/>
    <x v="2"/>
    <s v="&quot;Парабола&quot; пр. Дмитриева д.6/1"/>
  </r>
  <r>
    <d v="2020-04-24T12:00:00"/>
    <x v="114"/>
    <n v="3"/>
    <x v="2"/>
    <s v="&quot;Парабола&quot; пр. Дмитриева д.6/1"/>
  </r>
  <r>
    <d v="2020-04-24T13:00:00"/>
    <x v="114"/>
    <n v="4"/>
    <x v="3"/>
    <s v="&quot;Первый&quot; ул. Пахоменко д.30"/>
  </r>
  <r>
    <d v="2020-04-24T13:00:00"/>
    <x v="114"/>
    <n v="4"/>
    <x v="3"/>
    <s v="&quot;Первый&quot; ул. Пахоменко д.30"/>
  </r>
  <r>
    <d v="2020-04-24T13:32:00"/>
    <x v="114"/>
    <n v="4"/>
    <x v="3"/>
    <s v="&quot;Первый&quot; ул. Пахоменко д.30"/>
  </r>
  <r>
    <d v="2020-04-24T14:00:00"/>
    <x v="114"/>
    <n v="4"/>
    <x v="3"/>
    <s v="&quot;Первый&quot; ул. Пахоменко д.30"/>
  </r>
  <r>
    <d v="2020-04-24T14:00:00"/>
    <x v="114"/>
    <n v="4"/>
    <x v="3"/>
    <s v="&quot;Первый&quot; ул. Пахоменко д.30"/>
  </r>
  <r>
    <d v="2020-04-24T15:00:00"/>
    <x v="114"/>
    <n v="4"/>
    <x v="3"/>
    <s v="&quot;Первый&quot; ул. Пахоменко д.30"/>
  </r>
  <r>
    <d v="2020-04-24T15:00:00"/>
    <x v="114"/>
    <n v="1"/>
    <x v="0"/>
    <s v="&quot;Шанс&quot; ул.Заречная д.5"/>
  </r>
  <r>
    <d v="2020-04-24T15:00:00"/>
    <x v="114"/>
    <n v="1"/>
    <x v="0"/>
    <s v="&quot;Шанс&quot; ул.Заречная д.5"/>
  </r>
  <r>
    <d v="2020-04-24T16:00:00"/>
    <x v="114"/>
    <n v="1"/>
    <x v="0"/>
    <s v="&quot;Шанс&quot; ул.Заречная д.5"/>
  </r>
  <r>
    <d v="2020-04-24T16:00:00"/>
    <x v="114"/>
    <n v="1"/>
    <x v="0"/>
    <s v="&quot;Шанс&quot; ул.Заречная д.5"/>
  </r>
  <r>
    <d v="2020-04-24T16:00:00"/>
    <x v="114"/>
    <n v="2"/>
    <x v="1"/>
    <s v="&quot;Колибри&quot; ул. Широкая д.150"/>
  </r>
  <r>
    <d v="2020-04-24T16:00:00"/>
    <x v="114"/>
    <n v="2"/>
    <x v="1"/>
    <s v="&quot;Колибри&quot; ул. Широкая д.150"/>
  </r>
  <r>
    <d v="2020-04-24T16:00:00"/>
    <x v="114"/>
    <n v="2"/>
    <x v="1"/>
    <s v="&quot;Колибри&quot; ул. Широкая д.150"/>
  </r>
  <r>
    <d v="2020-04-24T16:30:00"/>
    <x v="114"/>
    <n v="3"/>
    <x v="2"/>
    <s v="&quot;Парабола&quot; пр. Дмитриева д.6/1"/>
  </r>
  <r>
    <d v="2020-04-24T16:30:00"/>
    <x v="114"/>
    <n v="3"/>
    <x v="2"/>
    <s v="&quot;Парабола&quot; пр. Дмитриева д.6/1"/>
  </r>
  <r>
    <d v="2020-04-24T16:30:00"/>
    <x v="114"/>
    <n v="3"/>
    <x v="2"/>
    <s v="&quot;Парабола&quot; пр. Дмитриева д.6/1"/>
  </r>
  <r>
    <d v="2020-04-24T18:30:00"/>
    <x v="114"/>
    <n v="3"/>
    <x v="2"/>
    <s v="&quot;Парабола&quot; пр. Дмитриева д.6/1"/>
  </r>
  <r>
    <d v="2020-04-24T19:00:00"/>
    <x v="114"/>
    <n v="3"/>
    <x v="2"/>
    <s v="&quot;Парабола&quot; пр. Дмитриева д.6/1"/>
  </r>
  <r>
    <d v="2020-04-24T19:30:00"/>
    <x v="114"/>
    <n v="3"/>
    <x v="2"/>
    <s v="&quot;Парабола&quot; пр. Дмитриева д.6/1"/>
  </r>
  <r>
    <d v="2020-04-24T21:30:00"/>
    <x v="114"/>
    <n v="3"/>
    <x v="2"/>
    <s v="&quot;Парабола&quot; пр. Дмитриева д.6/1"/>
  </r>
  <r>
    <d v="2020-04-24T22:00:00"/>
    <x v="114"/>
    <n v="3"/>
    <x v="2"/>
    <s v="&quot;Парабола&quot; пр. Дмитриева д.6/1"/>
  </r>
  <r>
    <d v="2020-04-25T07:00:00"/>
    <x v="115"/>
    <n v="4"/>
    <x v="3"/>
    <s v="&quot;Первый&quot; ул. Пахоменко д.30"/>
  </r>
  <r>
    <d v="2020-04-25T07:00:00"/>
    <x v="115"/>
    <n v="4"/>
    <x v="3"/>
    <s v="&quot;Первый&quot; ул. Пахоменко д.30"/>
  </r>
  <r>
    <d v="2020-04-25T08:00:00"/>
    <x v="115"/>
    <n v="4"/>
    <x v="3"/>
    <s v="&quot;Первый&quot; ул. Пахоменко д.30"/>
  </r>
  <r>
    <d v="2020-04-25T08:00:00"/>
    <x v="115"/>
    <n v="4"/>
    <x v="3"/>
    <s v="&quot;Первый&quot; ул. Пахоменко д.30"/>
  </r>
  <r>
    <d v="2020-04-25T08:00:00"/>
    <x v="115"/>
    <n v="4"/>
    <x v="3"/>
    <s v="&quot;Первый&quot; ул. Пахоменко д.30"/>
  </r>
  <r>
    <d v="2020-04-25T08:45:00"/>
    <x v="115"/>
    <n v="4"/>
    <x v="3"/>
    <s v="&quot;Первый&quot; ул. Пахоменко д.30"/>
  </r>
  <r>
    <d v="2020-04-25T09:00:00"/>
    <x v="115"/>
    <n v="1"/>
    <x v="0"/>
    <s v="&quot;Шанс&quot; ул.Заречная д.5"/>
  </r>
  <r>
    <d v="2020-04-25T09:00:00"/>
    <x v="115"/>
    <n v="1"/>
    <x v="0"/>
    <s v="&quot;Шанс&quot; ул.Заречная д.5"/>
  </r>
  <r>
    <d v="2020-04-25T09:00:00"/>
    <x v="115"/>
    <n v="1"/>
    <x v="0"/>
    <s v="&quot;Шанс&quot; ул.Заречная д.5"/>
  </r>
  <r>
    <d v="2020-04-25T09:00:00"/>
    <x v="115"/>
    <n v="1"/>
    <x v="0"/>
    <s v="&quot;Шанс&quot; ул.Заречная д.5"/>
  </r>
  <r>
    <d v="2020-04-25T09:00:00"/>
    <x v="115"/>
    <n v="1"/>
    <x v="0"/>
    <s v="&quot;Шанс&quot; ул.Заречная д.5"/>
  </r>
  <r>
    <d v="2020-04-25T09:00:00"/>
    <x v="115"/>
    <n v="2"/>
    <x v="1"/>
    <s v="&quot;Колибри&quot; ул. Широкая д.150"/>
  </r>
  <r>
    <d v="2020-04-25T09:00:00"/>
    <x v="115"/>
    <n v="2"/>
    <x v="1"/>
    <s v="&quot;Колибри&quot; ул. Широкая д.150"/>
  </r>
  <r>
    <d v="2020-04-25T10:00:00"/>
    <x v="115"/>
    <n v="3"/>
    <x v="2"/>
    <s v="&quot;Парабола&quot; пр. Дмитриева д.6/1"/>
  </r>
  <r>
    <d v="2020-04-25T10:00:00"/>
    <x v="115"/>
    <n v="3"/>
    <x v="2"/>
    <s v="&quot;Парабола&quot; пр. Дмитриева д.6/1"/>
  </r>
  <r>
    <d v="2020-04-25T10:00:00"/>
    <x v="115"/>
    <n v="3"/>
    <x v="2"/>
    <s v="&quot;Парабола&quot; пр. Дмитриева д.6/1"/>
  </r>
  <r>
    <d v="2020-04-25T10:00:00"/>
    <x v="115"/>
    <n v="3"/>
    <x v="2"/>
    <s v="&quot;Парабола&quot; пр. Дмитриева д.6/1"/>
  </r>
  <r>
    <d v="2020-04-25T11:00:00"/>
    <x v="115"/>
    <n v="4"/>
    <x v="3"/>
    <s v="&quot;Первый&quot; ул. Пахоменко д.30"/>
  </r>
  <r>
    <d v="2020-04-25T11:00:00"/>
    <x v="115"/>
    <n v="1"/>
    <x v="0"/>
    <s v="&quot;Шанс&quot; ул.Заречная д.5"/>
  </r>
  <r>
    <d v="2020-04-25T11:00:00"/>
    <x v="115"/>
    <n v="2"/>
    <x v="1"/>
    <s v="&quot;Колибри&quot; ул. Широкая д.150"/>
  </r>
  <r>
    <d v="2020-04-25T12:00:00"/>
    <x v="115"/>
    <n v="2"/>
    <x v="1"/>
    <s v="&quot;Колибри&quot; ул. Широкая д.150"/>
  </r>
  <r>
    <d v="2020-04-25T13:00:00"/>
    <x v="115"/>
    <n v="2"/>
    <x v="1"/>
    <s v="&quot;Колибри&quot; ул. Широкая д.150"/>
  </r>
  <r>
    <d v="2020-04-25T14:00:00"/>
    <x v="115"/>
    <n v="3"/>
    <x v="2"/>
    <s v="&quot;Парабола&quot; пр. Дмитриева д.6/1"/>
  </r>
  <r>
    <d v="2020-04-25T15:00:00"/>
    <x v="115"/>
    <n v="3"/>
    <x v="2"/>
    <s v="&quot;Парабола&quot; пр. Дмитриева д.6/1"/>
  </r>
  <r>
    <d v="2020-04-25T15:00:00"/>
    <x v="115"/>
    <n v="3"/>
    <x v="2"/>
    <s v="&quot;Парабола&quot; пр. Дмитриева д.6/1"/>
  </r>
  <r>
    <d v="2020-04-25T15:00:00"/>
    <x v="115"/>
    <n v="3"/>
    <x v="2"/>
    <s v="&quot;Парабола&quot; пр. Дмитриева д.6/1"/>
  </r>
  <r>
    <d v="2020-04-25T16:00:00"/>
    <x v="115"/>
    <n v="3"/>
    <x v="2"/>
    <s v="&quot;Парабола&quot; пр. Дмитриева д.6/1"/>
  </r>
  <r>
    <d v="2020-04-25T18:30:00"/>
    <x v="115"/>
    <n v="3"/>
    <x v="2"/>
    <s v="&quot;Парабола&quot; пр. Дмитриева д.6/1"/>
  </r>
  <r>
    <d v="2020-04-25T20:00:00"/>
    <x v="115"/>
    <n v="3"/>
    <x v="2"/>
    <s v="&quot;Парабола&quot; пр. Дмитриева д.6/1"/>
  </r>
  <r>
    <d v="2020-04-25T20:00:00"/>
    <x v="115"/>
    <n v="3"/>
    <x v="2"/>
    <s v="&quot;Парабола&quot; пр. Дмитриева д.6/1"/>
  </r>
  <r>
    <d v="2020-04-25T20:00:00"/>
    <x v="115"/>
    <n v="4"/>
    <x v="3"/>
    <s v="&quot;Первый&quot; ул. Пахоменко д.30"/>
  </r>
  <r>
    <d v="2020-04-25T20:30:00"/>
    <x v="115"/>
    <n v="4"/>
    <x v="3"/>
    <s v="&quot;Первый&quot; ул. Пахоменко д.30"/>
  </r>
  <r>
    <d v="2020-04-25T21:00:00"/>
    <x v="115"/>
    <n v="4"/>
    <x v="3"/>
    <s v="&quot;Первый&quot; ул. Пахоменко д.30"/>
  </r>
  <r>
    <d v="2020-04-25T22:00:00"/>
    <x v="115"/>
    <n v="4"/>
    <x v="3"/>
    <s v="&quot;Первый&quot; ул. Пахоменко д.30"/>
  </r>
  <r>
    <d v="2020-04-26T05:00:00"/>
    <x v="116"/>
    <n v="4"/>
    <x v="3"/>
    <s v="&quot;Первый&quot; ул. Пахоменко д.30"/>
  </r>
  <r>
    <d v="2020-04-26T08:00:00"/>
    <x v="116"/>
    <n v="4"/>
    <x v="3"/>
    <s v="&quot;Первый&quot; ул. Пахоменко д.30"/>
  </r>
  <r>
    <d v="2020-04-26T08:00:00"/>
    <x v="116"/>
    <n v="1"/>
    <x v="0"/>
    <s v="&quot;Шанс&quot; ул.Заречная д.5"/>
  </r>
  <r>
    <d v="2020-04-26T08:00:00"/>
    <x v="116"/>
    <n v="1"/>
    <x v="0"/>
    <s v="&quot;Шанс&quot; ул.Заречная д.5"/>
  </r>
  <r>
    <d v="2020-04-26T08:50:00"/>
    <x v="116"/>
    <n v="1"/>
    <x v="0"/>
    <s v="&quot;Шанс&quot; ул.Заречная д.5"/>
  </r>
  <r>
    <d v="2020-04-26T09:00:00"/>
    <x v="116"/>
    <n v="1"/>
    <x v="0"/>
    <s v="&quot;Шанс&quot; ул.Заречная д.5"/>
  </r>
  <r>
    <d v="2020-04-26T09:00:00"/>
    <x v="116"/>
    <n v="2"/>
    <x v="1"/>
    <s v="&quot;Колибри&quot; ул. Широкая д.150"/>
  </r>
  <r>
    <d v="2020-04-26T09:00:00"/>
    <x v="116"/>
    <n v="2"/>
    <x v="1"/>
    <s v="&quot;Колибри&quot; ул. Широкая д.150"/>
  </r>
  <r>
    <d v="2020-04-26T09:00:00"/>
    <x v="116"/>
    <n v="2"/>
    <x v="1"/>
    <s v="&quot;Колибри&quot; ул. Широкая д.150"/>
  </r>
  <r>
    <d v="2020-04-26T09:00:00"/>
    <x v="116"/>
    <n v="3"/>
    <x v="2"/>
    <s v="&quot;Парабола&quot; пр. Дмитриева д.6/1"/>
  </r>
  <r>
    <d v="2020-04-26T09:00:00"/>
    <x v="116"/>
    <n v="3"/>
    <x v="2"/>
    <s v="&quot;Парабола&quot; пр. Дмитриева д.6/1"/>
  </r>
  <r>
    <d v="2020-04-26T09:00:00"/>
    <x v="116"/>
    <n v="3"/>
    <x v="2"/>
    <s v="&quot;Парабола&quot; пр. Дмитриева д.6/1"/>
  </r>
  <r>
    <d v="2020-04-26T10:00:00"/>
    <x v="116"/>
    <n v="3"/>
    <x v="2"/>
    <s v="&quot;Парабола&quot; пр. Дмитриева д.6/1"/>
  </r>
  <r>
    <d v="2020-04-26T10:00:00"/>
    <x v="116"/>
    <n v="3"/>
    <x v="2"/>
    <s v="&quot;Парабола&quot; пр. Дмитриева д.6/1"/>
  </r>
  <r>
    <d v="2020-04-26T11:00:00"/>
    <x v="116"/>
    <n v="3"/>
    <x v="2"/>
    <s v="&quot;Парабола&quot; пр. Дмитриева д.6/1"/>
  </r>
  <r>
    <d v="2020-04-26T11:00:00"/>
    <x v="116"/>
    <n v="3"/>
    <x v="2"/>
    <s v="&quot;Парабола&quot; пр. Дмитриева д.6/1"/>
  </r>
  <r>
    <d v="2020-04-26T12:00:00"/>
    <x v="116"/>
    <n v="3"/>
    <x v="2"/>
    <s v="&quot;Парабола&quot; пр. Дмитриева д.6/1"/>
  </r>
  <r>
    <d v="2020-04-26T12:00:00"/>
    <x v="116"/>
    <n v="4"/>
    <x v="3"/>
    <s v="&quot;Первый&quot; ул. Пахоменко д.30"/>
  </r>
  <r>
    <d v="2020-04-26T13:00:00"/>
    <x v="116"/>
    <n v="4"/>
    <x v="3"/>
    <s v="&quot;Первый&quot; ул. Пахоменко д.30"/>
  </r>
  <r>
    <d v="2020-04-26T13:00:00"/>
    <x v="116"/>
    <n v="4"/>
    <x v="3"/>
    <s v="&quot;Первый&quot; ул. Пахоменко д.30"/>
  </r>
  <r>
    <d v="2020-04-26T14:00:00"/>
    <x v="116"/>
    <n v="4"/>
    <x v="3"/>
    <s v="&quot;Первый&quot; ул. Пахоменко д.30"/>
  </r>
  <r>
    <d v="2020-04-26T14:00:00"/>
    <x v="116"/>
    <n v="4"/>
    <x v="3"/>
    <s v="&quot;Первый&quot; ул. Пахоменко д.30"/>
  </r>
  <r>
    <d v="2020-04-26T14:00:00"/>
    <x v="116"/>
    <n v="4"/>
    <x v="3"/>
    <s v="&quot;Первый&quot; ул. Пахоменко д.30"/>
  </r>
  <r>
    <d v="2020-04-26T14:00:00"/>
    <x v="116"/>
    <n v="4"/>
    <x v="3"/>
    <s v="&quot;Первый&quot; ул. Пахоменко д.30"/>
  </r>
  <r>
    <d v="2020-04-26T14:00:00"/>
    <x v="116"/>
    <n v="4"/>
    <x v="3"/>
    <s v="&quot;Первый&quot; ул. Пахоменко д.30"/>
  </r>
  <r>
    <d v="2020-04-26T15:00:00"/>
    <x v="116"/>
    <n v="4"/>
    <x v="3"/>
    <s v="&quot;Первый&quot; ул. Пахоменко д.30"/>
  </r>
  <r>
    <d v="2020-04-26T15:00:00"/>
    <x v="116"/>
    <n v="4"/>
    <x v="3"/>
    <s v="&quot;Первый&quot; ул. Пахоменко д.30"/>
  </r>
  <r>
    <d v="2020-04-26T15:00:00"/>
    <x v="116"/>
    <n v="4"/>
    <x v="3"/>
    <s v="&quot;Первый&quot; ул. Пахоменко д.30"/>
  </r>
  <r>
    <d v="2020-04-26T15:00:00"/>
    <x v="116"/>
    <n v="4"/>
    <x v="3"/>
    <s v="&quot;Первый&quot; ул. Пахоменко д.30"/>
  </r>
  <r>
    <d v="2020-04-26T15:00:00"/>
    <x v="116"/>
    <n v="4"/>
    <x v="3"/>
    <s v="&quot;Первый&quot; ул. Пахоменко д.30"/>
  </r>
  <r>
    <d v="2020-04-26T15:30:00"/>
    <x v="116"/>
    <n v="4"/>
    <x v="3"/>
    <s v="&quot;Первый&quot; ул. Пахоменко д.30"/>
  </r>
  <r>
    <d v="2020-04-26T16:00:00"/>
    <x v="116"/>
    <n v="4"/>
    <x v="3"/>
    <s v="&quot;Первый&quot; ул. Пахоменко д.30"/>
  </r>
  <r>
    <d v="2020-04-26T16:00:00"/>
    <x v="116"/>
    <n v="4"/>
    <x v="3"/>
    <s v="&quot;Первый&quot; ул. Пахоменко д.30"/>
  </r>
  <r>
    <d v="2020-04-26T16:30:00"/>
    <x v="116"/>
    <n v="4"/>
    <x v="3"/>
    <s v="&quot;Первый&quot; ул. Пахоменко д.30"/>
  </r>
  <r>
    <d v="2020-04-26T17:00:00"/>
    <x v="116"/>
    <n v="4"/>
    <x v="3"/>
    <s v="&quot;Первый&quot; ул. Пахоменко д.30"/>
  </r>
  <r>
    <d v="2020-04-26T18:30:00"/>
    <x v="116"/>
    <n v="4"/>
    <x v="3"/>
    <s v="&quot;Первый&quot; ул. Пахоменко д.30"/>
  </r>
  <r>
    <d v="2020-04-26T18:30:00"/>
    <x v="116"/>
    <n v="4"/>
    <x v="3"/>
    <s v="&quot;Первый&quot; ул. Пахоменко д.30"/>
  </r>
  <r>
    <d v="2020-04-26T19:00:00"/>
    <x v="116"/>
    <n v="4"/>
    <x v="3"/>
    <s v="&quot;Первый&quot; ул. Пахоменко д.30"/>
  </r>
  <r>
    <d v="2020-04-26T20:00:00"/>
    <x v="116"/>
    <n v="4"/>
    <x v="3"/>
    <s v="&quot;Первый&quot; ул. Пахоменко д.30"/>
  </r>
  <r>
    <d v="2020-04-26T21:00:00"/>
    <x v="116"/>
    <n v="4"/>
    <x v="3"/>
    <s v="&quot;Первый&quot; ул. Пахоменко д.30"/>
  </r>
  <r>
    <d v="2020-04-26T22:00:00"/>
    <x v="116"/>
    <n v="4"/>
    <x v="3"/>
    <s v="&quot;Первый&quot; ул. Пахоменко д.30"/>
  </r>
  <r>
    <d v="2020-04-27T04:00:00"/>
    <x v="117"/>
    <n v="4"/>
    <x v="3"/>
    <s v="&quot;Первый&quot; ул. Пахоменко д.30"/>
  </r>
  <r>
    <d v="2020-04-27T05:00:00"/>
    <x v="117"/>
    <n v="4"/>
    <x v="3"/>
    <s v="&quot;Первый&quot; ул. Пахоменко д.30"/>
  </r>
  <r>
    <d v="2020-04-27T05:00:00"/>
    <x v="117"/>
    <n v="4"/>
    <x v="3"/>
    <s v="&quot;Первый&quot; ул. Пахоменко д.30"/>
  </r>
  <r>
    <d v="2020-04-27T08:00:00"/>
    <x v="117"/>
    <n v="4"/>
    <x v="3"/>
    <s v="&quot;Первый&quot; ул. Пахоменко д.30"/>
  </r>
  <r>
    <d v="2020-04-27T08:00:00"/>
    <x v="117"/>
    <n v="4"/>
    <x v="3"/>
    <s v="&quot;Первый&quot; ул. Пахоменко д.30"/>
  </r>
  <r>
    <d v="2020-04-27T08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09:00:00"/>
    <x v="117"/>
    <n v="4"/>
    <x v="3"/>
    <s v="&quot;Первый&quot; ул. Пахоменко д.30"/>
  </r>
  <r>
    <d v="2020-04-27T10:00:00"/>
    <x v="117"/>
    <n v="4"/>
    <x v="3"/>
    <s v="&quot;Первый&quot; ул. Пахоменко д.30"/>
  </r>
  <r>
    <d v="2020-04-27T10:00:00"/>
    <x v="117"/>
    <n v="2"/>
    <x v="1"/>
    <s v="&quot;Колибри&quot; ул. Широкая д.150"/>
  </r>
  <r>
    <d v="2020-04-27T10:00:00"/>
    <x v="117"/>
    <n v="2"/>
    <x v="1"/>
    <s v="&quot;Колибри&quot; ул. Широкая д.150"/>
  </r>
  <r>
    <d v="2020-04-27T10:00:00"/>
    <x v="117"/>
    <n v="2"/>
    <x v="1"/>
    <s v="&quot;Колибри&quot; ул. Широкая д.150"/>
  </r>
  <r>
    <d v="2020-04-27T10:00:00"/>
    <x v="117"/>
    <n v="2"/>
    <x v="1"/>
    <s v="&quot;Колибри&quot; ул. Широкая д.150"/>
  </r>
  <r>
    <d v="2020-04-27T10:00:00"/>
    <x v="117"/>
    <n v="2"/>
    <x v="1"/>
    <s v="&quot;Колибри&quot; ул. Широкая д.150"/>
  </r>
  <r>
    <d v="2020-04-27T10:30:00"/>
    <x v="117"/>
    <n v="2"/>
    <x v="1"/>
    <s v="&quot;Колибри&quot; ул. Широкая д.150"/>
  </r>
  <r>
    <d v="2020-04-27T11:00:00"/>
    <x v="117"/>
    <n v="2"/>
    <x v="1"/>
    <s v="&quot;Колибри&quot; ул. Широкая д.150"/>
  </r>
  <r>
    <d v="2020-04-27T11:00:00"/>
    <x v="117"/>
    <n v="2"/>
    <x v="1"/>
    <s v="&quot;Колибри&quot; ул. Широкая д.150"/>
  </r>
  <r>
    <d v="2020-04-27T12:00:00"/>
    <x v="117"/>
    <n v="2"/>
    <x v="1"/>
    <s v="&quot;Колибри&quot; ул. Широкая д.150"/>
  </r>
  <r>
    <d v="2020-04-27T12:00:00"/>
    <x v="117"/>
    <n v="2"/>
    <x v="1"/>
    <s v="&quot;Колибри&quot; ул. Широкая д.150"/>
  </r>
  <r>
    <d v="2020-04-27T12:00:00"/>
    <x v="117"/>
    <n v="2"/>
    <x v="1"/>
    <s v="&quot;Колибри&quot; ул. Широкая д.150"/>
  </r>
  <r>
    <d v="2020-04-27T13:00:00"/>
    <x v="117"/>
    <n v="2"/>
    <x v="1"/>
    <s v="&quot;Колибри&quot; ул. Широкая д.150"/>
  </r>
  <r>
    <d v="2020-04-27T14:00:00"/>
    <x v="117"/>
    <n v="2"/>
    <x v="1"/>
    <s v="&quot;Колибри&quot; ул. Широкая д.150"/>
  </r>
  <r>
    <d v="2020-04-27T14:00:00"/>
    <x v="117"/>
    <n v="2"/>
    <x v="1"/>
    <s v="&quot;Колибри&quot; ул. Широкая д.150"/>
  </r>
  <r>
    <d v="2020-04-27T14:00:00"/>
    <x v="117"/>
    <n v="2"/>
    <x v="1"/>
    <s v="&quot;Колибри&quot; ул. Широкая д.150"/>
  </r>
  <r>
    <d v="2020-04-27T14:00:00"/>
    <x v="117"/>
    <n v="2"/>
    <x v="1"/>
    <s v="&quot;Колибри&quot; ул. Широкая д.150"/>
  </r>
  <r>
    <d v="2020-04-27T15:00:00"/>
    <x v="117"/>
    <n v="2"/>
    <x v="1"/>
    <s v="&quot;Колибри&quot; ул. Широкая д.150"/>
  </r>
  <r>
    <d v="2020-04-27T15:00:00"/>
    <x v="117"/>
    <n v="2"/>
    <x v="1"/>
    <s v="&quot;Колибри&quot; ул. Широкая д.150"/>
  </r>
  <r>
    <d v="2020-04-27T15:00:00"/>
    <x v="117"/>
    <n v="2"/>
    <x v="1"/>
    <s v="&quot;Колибри&quot; ул. Широкая д.150"/>
  </r>
  <r>
    <d v="2020-04-27T15:00:00"/>
    <x v="117"/>
    <n v="2"/>
    <x v="1"/>
    <s v="&quot;Колибри&quot; ул. Широкая д.150"/>
  </r>
  <r>
    <d v="2020-04-27T16:00:00"/>
    <x v="117"/>
    <n v="2"/>
    <x v="1"/>
    <s v="&quot;Колибри&quot; ул. Широкая д.150"/>
  </r>
  <r>
    <d v="2020-04-27T16:00:00"/>
    <x v="117"/>
    <n v="2"/>
    <x v="1"/>
    <s v="&quot;Колибри&quot; ул. Широкая д.150"/>
  </r>
  <r>
    <d v="2020-04-27T18:00:00"/>
    <x v="117"/>
    <n v="2"/>
    <x v="1"/>
    <s v="&quot;Колибри&quot; ул. Широкая д.150"/>
  </r>
  <r>
    <d v="2020-04-27T18:00:00"/>
    <x v="117"/>
    <n v="2"/>
    <x v="1"/>
    <s v="&quot;Колибри&quot; ул. Широкая д.150"/>
  </r>
  <r>
    <d v="2020-04-27T20:00:00"/>
    <x v="117"/>
    <n v="2"/>
    <x v="1"/>
    <s v="&quot;Колибри&quot; ул. Широкая д.150"/>
  </r>
  <r>
    <d v="2020-04-27T22:00:00"/>
    <x v="117"/>
    <n v="2"/>
    <x v="1"/>
    <s v="&quot;Колибри&quot; ул. Широкая д.150"/>
  </r>
  <r>
    <d v="2020-04-27T23:00:00"/>
    <x v="117"/>
    <n v="2"/>
    <x v="1"/>
    <s v="&quot;Колибри&quot; ул. Широкая д.150"/>
  </r>
  <r>
    <d v="2020-04-28T02:00:00"/>
    <x v="118"/>
    <n v="2"/>
    <x v="1"/>
    <s v="&quot;Колибри&quot; ул. Широкая д.150"/>
  </r>
  <r>
    <d v="2020-04-28T05:00:00"/>
    <x v="118"/>
    <n v="2"/>
    <x v="1"/>
    <s v="&quot;Колибри&quot; ул. Широкая д.150"/>
  </r>
  <r>
    <d v="2020-04-28T06:00:00"/>
    <x v="118"/>
    <n v="2"/>
    <x v="1"/>
    <s v="&quot;Колибри&quot; ул. Широкая д.150"/>
  </r>
  <r>
    <d v="2020-04-28T08:00:00"/>
    <x v="118"/>
    <n v="2"/>
    <x v="1"/>
    <s v="&quot;Колибри&quot; ул. Широкая д.150"/>
  </r>
  <r>
    <d v="2020-04-28T08:00:00"/>
    <x v="118"/>
    <n v="2"/>
    <x v="1"/>
    <s v="&quot;Колибри&quot; ул. Широкая д.150"/>
  </r>
  <r>
    <d v="2020-04-28T08:00:00"/>
    <x v="118"/>
    <n v="2"/>
    <x v="1"/>
    <s v="&quot;Колибри&quot; ул. Широкая д.150"/>
  </r>
  <r>
    <d v="2020-04-28T08:00:00"/>
    <x v="118"/>
    <n v="2"/>
    <x v="1"/>
    <s v="&quot;Колибри&quot; ул. Широкая д.150"/>
  </r>
  <r>
    <d v="2020-04-28T08:00:00"/>
    <x v="118"/>
    <n v="2"/>
    <x v="1"/>
    <s v="&quot;Колибри&quot; ул. Широкая д.150"/>
  </r>
  <r>
    <d v="2020-04-28T08:3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09:00:00"/>
    <x v="118"/>
    <n v="2"/>
    <x v="1"/>
    <s v="&quot;Колибри&quot; ул. Широкая д.150"/>
  </r>
  <r>
    <d v="2020-04-28T10:00:00"/>
    <x v="118"/>
    <n v="2"/>
    <x v="1"/>
    <s v="&quot;Колибри&quot; ул. Широкая д.150"/>
  </r>
  <r>
    <d v="2020-04-28T10:00:00"/>
    <x v="118"/>
    <n v="2"/>
    <x v="1"/>
    <s v="&quot;Колибри&quot; ул. Широкая д.150"/>
  </r>
  <r>
    <d v="2020-04-28T10:00:00"/>
    <x v="118"/>
    <n v="2"/>
    <x v="1"/>
    <s v="&quot;Колибри&quot; ул. Широкая д.150"/>
  </r>
  <r>
    <d v="2020-04-28T10:00:00"/>
    <x v="118"/>
    <n v="2"/>
    <x v="1"/>
    <s v="&quot;Колибри&quot; ул. Широкая д.150"/>
  </r>
  <r>
    <d v="2020-04-28T10:00:00"/>
    <x v="118"/>
    <n v="2"/>
    <x v="1"/>
    <s v="&quot;Колибри&quot; ул. Широкая д.150"/>
  </r>
  <r>
    <d v="2020-04-28T10:00:00"/>
    <x v="118"/>
    <n v="2"/>
    <x v="1"/>
    <s v="&quot;Колибри&quot; ул. Широкая д.150"/>
  </r>
  <r>
    <d v="2020-04-28T11:00:00"/>
    <x v="118"/>
    <n v="2"/>
    <x v="1"/>
    <s v="&quot;Колибри&quot; ул. Широкая д.150"/>
  </r>
  <r>
    <d v="2020-04-28T11:00:00"/>
    <x v="118"/>
    <n v="2"/>
    <x v="1"/>
    <s v="&quot;Колибри&quot; ул. Широкая д.150"/>
  </r>
  <r>
    <d v="2020-04-28T11:00:00"/>
    <x v="118"/>
    <n v="2"/>
    <x v="1"/>
    <s v="&quot;Колибри&quot; ул. Широкая д.150"/>
  </r>
  <r>
    <d v="2020-04-28T11:30:00"/>
    <x v="118"/>
    <n v="2"/>
    <x v="1"/>
    <s v="&quot;Колибри&quot; ул. Широкая д.150"/>
  </r>
  <r>
    <d v="2020-04-28T12:00:00"/>
    <x v="118"/>
    <n v="2"/>
    <x v="1"/>
    <s v="&quot;Колибри&quot; ул. Широкая д.150"/>
  </r>
  <r>
    <d v="2020-04-28T12:00:00"/>
    <x v="118"/>
    <n v="2"/>
    <x v="1"/>
    <s v="&quot;Колибри&quot; ул. Широкая д.150"/>
  </r>
  <r>
    <d v="2020-04-28T12:00:00"/>
    <x v="118"/>
    <n v="2"/>
    <x v="1"/>
    <s v="&quot;Колибри&quot; ул. Широкая д.150"/>
  </r>
  <r>
    <d v="2020-04-28T12:30:00"/>
    <x v="118"/>
    <n v="2"/>
    <x v="1"/>
    <s v="&quot;Колибри&quot; ул. Широкая д.150"/>
  </r>
  <r>
    <d v="2020-04-28T12:30:00"/>
    <x v="118"/>
    <n v="2"/>
    <x v="1"/>
    <s v="&quot;Колибри&quot; ул. Широкая д.150"/>
  </r>
  <r>
    <d v="2020-04-28T12:30:00"/>
    <x v="118"/>
    <n v="2"/>
    <x v="1"/>
    <s v="&quot;Колибри&quot; ул. Широкая д.150"/>
  </r>
  <r>
    <d v="2020-04-28T13:00:00"/>
    <x v="118"/>
    <n v="2"/>
    <x v="1"/>
    <s v="&quot;Колибри&quot; ул. Широкая д.150"/>
  </r>
  <r>
    <d v="2020-04-28T14:00:00"/>
    <x v="118"/>
    <n v="2"/>
    <x v="1"/>
    <s v="&quot;Колибри&quot; ул. Широкая д.150"/>
  </r>
  <r>
    <d v="2020-04-28T14:00:00"/>
    <x v="118"/>
    <n v="2"/>
    <x v="1"/>
    <s v="&quot;Колибри&quot; ул. Широкая д.150"/>
  </r>
  <r>
    <d v="2020-04-28T14:00:00"/>
    <x v="118"/>
    <n v="2"/>
    <x v="1"/>
    <s v="&quot;Колибри&quot; ул. Широкая д.150"/>
  </r>
  <r>
    <d v="2020-04-28T15:00:00"/>
    <x v="118"/>
    <n v="2"/>
    <x v="1"/>
    <s v="&quot;Колибри&quot; ул. Широкая д.150"/>
  </r>
  <r>
    <d v="2020-04-28T15:00:00"/>
    <x v="118"/>
    <n v="2"/>
    <x v="1"/>
    <s v="&quot;Колибри&quot; ул. Широкая д.150"/>
  </r>
  <r>
    <d v="2020-04-28T15:00:00"/>
    <x v="118"/>
    <n v="2"/>
    <x v="1"/>
    <s v="&quot;Колибри&quot; ул. Широкая д.150"/>
  </r>
  <r>
    <d v="2020-04-28T15:00:00"/>
    <x v="118"/>
    <n v="2"/>
    <x v="1"/>
    <s v="&quot;Колибри&quot; ул. Широкая д.150"/>
  </r>
  <r>
    <d v="2020-04-28T15:00:00"/>
    <x v="118"/>
    <n v="2"/>
    <x v="1"/>
    <s v="&quot;Колибри&quot; ул. Широкая д.150"/>
  </r>
  <r>
    <d v="2020-04-28T15:00:00"/>
    <x v="118"/>
    <n v="2"/>
    <x v="1"/>
    <s v="&quot;Колибри&quot; ул. Широкая д.150"/>
  </r>
  <r>
    <d v="2020-04-28T15:00:00"/>
    <x v="118"/>
    <n v="2"/>
    <x v="1"/>
    <s v="&quot;Колибри&quot; ул. Широкая д.150"/>
  </r>
  <r>
    <d v="2020-04-28T16:00:00"/>
    <x v="118"/>
    <n v="2"/>
    <x v="1"/>
    <s v="&quot;Колибри&quot; ул. Широкая д.150"/>
  </r>
  <r>
    <d v="2020-04-28T16:00:00"/>
    <x v="118"/>
    <n v="2"/>
    <x v="1"/>
    <s v="&quot;Колибри&quot; ул. Широкая д.150"/>
  </r>
  <r>
    <d v="2020-04-28T16:00:00"/>
    <x v="118"/>
    <n v="2"/>
    <x v="1"/>
    <s v="&quot;Колибри&quot; ул. Широкая д.150"/>
  </r>
  <r>
    <d v="2020-04-28T19:30:00"/>
    <x v="118"/>
    <n v="2"/>
    <x v="1"/>
    <s v="&quot;Колибри&quot; ул. Широкая д.150"/>
  </r>
  <r>
    <d v="2020-04-28T20:00:00"/>
    <x v="118"/>
    <n v="2"/>
    <x v="1"/>
    <s v="&quot;Колибри&quot; ул. Широкая д.150"/>
  </r>
  <r>
    <d v="2020-04-28T23:00:00"/>
    <x v="118"/>
    <n v="2"/>
    <x v="1"/>
    <s v="&quot;Колибри&quot; ул. Широкая д.150"/>
  </r>
  <r>
    <d v="2020-04-28T23:55:00"/>
    <x v="118"/>
    <n v="2"/>
    <x v="1"/>
    <s v="&quot;Колибри&quot; ул. Широкая д.150"/>
  </r>
  <r>
    <d v="2020-04-29T01:00:00"/>
    <x v="119"/>
    <n v="2"/>
    <x v="1"/>
    <s v="&quot;Колибри&quot; ул. Широкая д.150"/>
  </r>
  <r>
    <d v="2020-04-29T02:30:00"/>
    <x v="119"/>
    <n v="2"/>
    <x v="1"/>
    <s v="&quot;Колибри&quot; ул. Широкая д.150"/>
  </r>
  <r>
    <d v="2020-04-29T03:00:00"/>
    <x v="119"/>
    <n v="2"/>
    <x v="1"/>
    <s v="&quot;Колибри&quot; ул. Широкая д.150"/>
  </r>
  <r>
    <d v="2020-04-29T05:00:00"/>
    <x v="119"/>
    <n v="2"/>
    <x v="1"/>
    <s v="&quot;Колибри&quot; ул. Широкая д.150"/>
  </r>
  <r>
    <d v="2020-04-29T06:00:00"/>
    <x v="119"/>
    <n v="2"/>
    <x v="1"/>
    <s v="&quot;Колибри&quot; ул. Широкая д.150"/>
  </r>
  <r>
    <d v="2020-04-29T08:00:00"/>
    <x v="119"/>
    <n v="2"/>
    <x v="1"/>
    <s v="&quot;Колибри&quot; ул. Широкая д.150"/>
  </r>
  <r>
    <d v="2020-04-29T08:00:00"/>
    <x v="119"/>
    <n v="2"/>
    <x v="1"/>
    <s v="&quot;Колибри&quot; ул. Широкая д.150"/>
  </r>
  <r>
    <d v="2020-04-29T08:00:00"/>
    <x v="119"/>
    <n v="2"/>
    <x v="1"/>
    <s v="&quot;Колибри&quot; ул. Широкая д.150"/>
  </r>
  <r>
    <d v="2020-04-29T08:00:00"/>
    <x v="119"/>
    <n v="2"/>
    <x v="1"/>
    <s v="&quot;Колибри&quot; ул. Широкая д.150"/>
  </r>
  <r>
    <d v="2020-04-29T08:00:00"/>
    <x v="119"/>
    <n v="2"/>
    <x v="1"/>
    <s v="&quot;Колибри&quot; ул. Широкая д.150"/>
  </r>
  <r>
    <d v="2020-04-29T09:00:00"/>
    <x v="119"/>
    <n v="2"/>
    <x v="1"/>
    <s v="&quot;Колибри&quot; ул. Широкая д.150"/>
  </r>
  <r>
    <d v="2020-04-29T09:00:00"/>
    <x v="119"/>
    <n v="2"/>
    <x v="1"/>
    <s v="&quot;Колибри&quot; ул. Широкая д.150"/>
  </r>
  <r>
    <d v="2020-04-29T09:00:00"/>
    <x v="119"/>
    <n v="2"/>
    <x v="1"/>
    <s v="&quot;Колибри&quot; ул. Широкая д.150"/>
  </r>
  <r>
    <d v="2020-04-29T09:00:00"/>
    <x v="119"/>
    <n v="2"/>
    <x v="1"/>
    <s v="&quot;Колибри&quot; ул. Широкая д.150"/>
  </r>
  <r>
    <d v="2020-04-29T09:00:00"/>
    <x v="119"/>
    <n v="2"/>
    <x v="1"/>
    <s v="&quot;Колибри&quot; ул. Широкая д.150"/>
  </r>
  <r>
    <d v="2020-04-29T09:00:00"/>
    <x v="119"/>
    <n v="2"/>
    <x v="1"/>
    <s v="&quot;Колибри&quot; ул. Широкая д.150"/>
  </r>
  <r>
    <d v="2020-04-29T09:00:00"/>
    <x v="119"/>
    <n v="2"/>
    <x v="1"/>
    <s v="&quot;Колибри&quot; ул. Широкая д.150"/>
  </r>
  <r>
    <d v="2020-04-29T09:00:00"/>
    <x v="119"/>
    <n v="2"/>
    <x v="1"/>
    <s v="&quot;Колибри&quot; ул. Широкая д.150"/>
  </r>
  <r>
    <d v="2020-04-29T09:00:00"/>
    <x v="119"/>
    <n v="2"/>
    <x v="1"/>
    <s v="&quot;Колибри&quot; ул. Широкая д.150"/>
  </r>
  <r>
    <d v="2020-04-29T09:00:00"/>
    <x v="119"/>
    <n v="2"/>
    <x v="1"/>
    <s v="&quot;Колибри&quot; ул. Широкая д.150"/>
  </r>
  <r>
    <d v="2020-04-29T10:00:00"/>
    <x v="119"/>
    <n v="2"/>
    <x v="1"/>
    <s v="&quot;Колибри&quot; ул. Широкая д.150"/>
  </r>
  <r>
    <d v="2020-04-29T10:00:00"/>
    <x v="119"/>
    <n v="2"/>
    <x v="1"/>
    <s v="&quot;Колибри&quot; ул. Широкая д.150"/>
  </r>
  <r>
    <d v="2020-04-29T10:00:00"/>
    <x v="119"/>
    <n v="2"/>
    <x v="1"/>
    <s v="&quot;Колибри&quot; ул. Широкая д.150"/>
  </r>
  <r>
    <d v="2020-04-29T10:00:00"/>
    <x v="119"/>
    <n v="2"/>
    <x v="1"/>
    <s v="&quot;Колибри&quot; ул. Широкая д.150"/>
  </r>
  <r>
    <d v="2020-04-29T10:00:00"/>
    <x v="119"/>
    <n v="2"/>
    <x v="1"/>
    <s v="&quot;Колибри&quot; ул. Широкая д.150"/>
  </r>
  <r>
    <d v="2020-04-29T11:00:00"/>
    <x v="119"/>
    <n v="2"/>
    <x v="1"/>
    <s v="&quot;Колибри&quot; ул. Широкая д.150"/>
  </r>
  <r>
    <d v="2020-04-29T11:00:00"/>
    <x v="119"/>
    <n v="2"/>
    <x v="1"/>
    <s v="&quot;Колибри&quot; ул. Широкая д.150"/>
  </r>
  <r>
    <d v="2020-04-29T11:00:00"/>
    <x v="119"/>
    <n v="2"/>
    <x v="1"/>
    <s v="&quot;Колибри&quot; ул. Широкая д.150"/>
  </r>
  <r>
    <d v="2020-04-29T11:00:00"/>
    <x v="119"/>
    <n v="2"/>
    <x v="1"/>
    <s v="&quot;Колибри&quot; ул. Широкая д.150"/>
  </r>
  <r>
    <d v="2020-04-29T11:00:00"/>
    <x v="119"/>
    <n v="2"/>
    <x v="1"/>
    <s v="&quot;Колибри&quot; ул. Широкая д.150"/>
  </r>
  <r>
    <d v="2020-04-29T11:00:00"/>
    <x v="119"/>
    <n v="2"/>
    <x v="1"/>
    <s v="&quot;Колибри&quot; ул. Широкая д.150"/>
  </r>
  <r>
    <d v="2020-04-29T11:00:00"/>
    <x v="119"/>
    <n v="2"/>
    <x v="1"/>
    <s v="&quot;Колибри&quot; ул. Широкая д.150"/>
  </r>
  <r>
    <d v="2020-04-29T11:30:00"/>
    <x v="119"/>
    <n v="2"/>
    <x v="1"/>
    <s v="&quot;Колибри&quot; ул. Широкая д.150"/>
  </r>
  <r>
    <d v="2020-04-29T12:00:00"/>
    <x v="119"/>
    <n v="2"/>
    <x v="1"/>
    <s v="&quot;Колибри&quot; ул. Широкая д.150"/>
  </r>
  <r>
    <d v="2020-04-29T12:00:00"/>
    <x v="119"/>
    <n v="2"/>
    <x v="1"/>
    <s v="&quot;Колибри&quot; ул. Широкая д.150"/>
  </r>
  <r>
    <d v="2020-04-29T12:00:00"/>
    <x v="119"/>
    <n v="2"/>
    <x v="1"/>
    <s v="&quot;Колибри&quot; ул. Широкая д.150"/>
  </r>
  <r>
    <d v="2020-04-29T12:00:00"/>
    <x v="119"/>
    <n v="2"/>
    <x v="1"/>
    <s v="&quot;Колибри&quot; ул. Широкая д.150"/>
  </r>
  <r>
    <d v="2020-04-29T12:00:00"/>
    <x v="119"/>
    <n v="2"/>
    <x v="1"/>
    <s v="&quot;Колибри&quot; ул. Широкая д.150"/>
  </r>
  <r>
    <d v="2020-04-29T12:00:00"/>
    <x v="119"/>
    <n v="2"/>
    <x v="1"/>
    <s v="&quot;Колибри&quot; ул. Широкая д.150"/>
  </r>
  <r>
    <d v="2020-04-29T12:30:00"/>
    <x v="119"/>
    <n v="2"/>
    <x v="1"/>
    <s v="&quot;Колибри&quot; ул. Широкая д.150"/>
  </r>
  <r>
    <d v="2020-04-29T13:00:00"/>
    <x v="119"/>
    <n v="2"/>
    <x v="1"/>
    <s v="&quot;Колибри&quot; ул. Широкая д.150"/>
  </r>
  <r>
    <d v="2020-04-29T14:00:00"/>
    <x v="119"/>
    <n v="2"/>
    <x v="1"/>
    <s v="&quot;Колибри&quot; ул. Широкая д.150"/>
  </r>
  <r>
    <d v="2020-04-29T14:00:00"/>
    <x v="119"/>
    <n v="2"/>
    <x v="1"/>
    <s v="&quot;Колибри&quot; ул. Широкая д.150"/>
  </r>
  <r>
    <d v="2020-04-29T14:00:00"/>
    <x v="119"/>
    <n v="2"/>
    <x v="1"/>
    <s v="&quot;Колибри&quot; ул. Широкая д.150"/>
  </r>
  <r>
    <d v="2020-04-29T14:00:00"/>
    <x v="119"/>
    <n v="2"/>
    <x v="1"/>
    <s v="&quot;Колибри&quot; ул. Широкая д.150"/>
  </r>
  <r>
    <d v="2020-04-29T14:00:00"/>
    <x v="119"/>
    <n v="2"/>
    <x v="1"/>
    <s v="&quot;Колибри&quot; ул. Широкая д.150"/>
  </r>
  <r>
    <d v="2020-04-29T14:00:00"/>
    <x v="119"/>
    <n v="2"/>
    <x v="1"/>
    <s v="&quot;Колибри&quot; ул. Широкая д.150"/>
  </r>
  <r>
    <d v="2020-04-29T14:00:00"/>
    <x v="119"/>
    <n v="2"/>
    <x v="1"/>
    <s v="&quot;Колибри&quot; ул. Широкая д.150"/>
  </r>
  <r>
    <d v="2020-04-29T15:00:00"/>
    <x v="119"/>
    <n v="2"/>
    <x v="1"/>
    <s v="&quot;Колибри&quot; ул. Широкая д.150"/>
  </r>
  <r>
    <d v="2020-04-29T15:00:00"/>
    <x v="119"/>
    <n v="2"/>
    <x v="1"/>
    <s v="&quot;Колибри&quot; ул. Широкая д.150"/>
  </r>
  <r>
    <d v="2020-04-29T16:00:00"/>
    <x v="119"/>
    <n v="2"/>
    <x v="1"/>
    <s v="&quot;Колибри&quot; ул. Широкая д.150"/>
  </r>
  <r>
    <d v="2020-04-29T16:00:00"/>
    <x v="119"/>
    <n v="2"/>
    <x v="1"/>
    <s v="&quot;Колибри&quot; ул. Широкая д.150"/>
  </r>
  <r>
    <d v="2020-04-29T16:00:00"/>
    <x v="119"/>
    <n v="2"/>
    <x v="1"/>
    <s v="&quot;Колибри&quot; ул. Широкая д.150"/>
  </r>
  <r>
    <d v="2020-04-29T16:00:00"/>
    <x v="119"/>
    <n v="2"/>
    <x v="1"/>
    <s v="&quot;Колибри&quot; ул. Широкая д.150"/>
  </r>
  <r>
    <d v="2020-04-29T16:30:00"/>
    <x v="119"/>
    <n v="2"/>
    <x v="1"/>
    <s v="&quot;Колибри&quot; ул. Широкая д.150"/>
  </r>
  <r>
    <d v="2020-04-29T17:00:00"/>
    <x v="119"/>
    <n v="2"/>
    <x v="1"/>
    <s v="&quot;Колибри&quot; ул. Широкая д.150"/>
  </r>
  <r>
    <d v="2020-04-29T18:00:00"/>
    <x v="119"/>
    <n v="2"/>
    <x v="1"/>
    <s v="&quot;Колибри&quot; ул. Широкая д.150"/>
  </r>
  <r>
    <d v="2020-04-29T18:00:00"/>
    <x v="119"/>
    <n v="2"/>
    <x v="1"/>
    <s v="&quot;Колибри&quot; ул. Широкая д.150"/>
  </r>
  <r>
    <d v="2020-04-29T19:00:00"/>
    <x v="119"/>
    <n v="2"/>
    <x v="1"/>
    <s v="&quot;Колибри&quot; ул. Широкая д.150"/>
  </r>
  <r>
    <d v="2020-04-29T20:00:00"/>
    <x v="119"/>
    <n v="2"/>
    <x v="1"/>
    <s v="&quot;Колибри&quot; ул. Широкая д.150"/>
  </r>
  <r>
    <d v="2020-04-29T21:00:00"/>
    <x v="119"/>
    <n v="2"/>
    <x v="1"/>
    <s v="&quot;Колибри&quot; ул. Широкая д.150"/>
  </r>
  <r>
    <d v="2020-04-29T23:00:00"/>
    <x v="119"/>
    <n v="2"/>
    <x v="1"/>
    <s v="&quot;Колибри&quot; ул. Широкая д.150"/>
  </r>
  <r>
    <d v="2020-04-29T23:00:00"/>
    <x v="119"/>
    <n v="2"/>
    <x v="1"/>
    <s v="&quot;Колибри&quot; ул. Широкая д.150"/>
  </r>
  <r>
    <d v="2020-04-29T23:00:00"/>
    <x v="119"/>
    <n v="2"/>
    <x v="1"/>
    <s v="&quot;Колибри&quot; ул. Широкая д.150"/>
  </r>
  <r>
    <d v="2020-04-29T23:00:00"/>
    <x v="119"/>
    <n v="2"/>
    <x v="1"/>
    <s v="&quot;Колибри&quot; ул. Широкая д.150"/>
  </r>
  <r>
    <d v="2020-04-30T00:01:00"/>
    <x v="120"/>
    <n v="2"/>
    <x v="1"/>
    <s v="&quot;Колибри&quot; ул. Широкая д.150"/>
  </r>
  <r>
    <d v="2020-04-30T06:00:00"/>
    <x v="120"/>
    <n v="2"/>
    <x v="1"/>
    <s v="&quot;Колибри&quot; ул. Широкая д.150"/>
  </r>
  <r>
    <d v="2020-04-30T08:00:00"/>
    <x v="120"/>
    <n v="2"/>
    <x v="1"/>
    <s v="&quot;Колибри&quot; ул. Широкая д.150"/>
  </r>
  <r>
    <d v="2020-04-30T08:00:00"/>
    <x v="120"/>
    <n v="2"/>
    <x v="1"/>
    <s v="&quot;Колибри&quot; ул. Широкая д.150"/>
  </r>
  <r>
    <d v="2020-04-30T08:00:00"/>
    <x v="120"/>
    <n v="2"/>
    <x v="1"/>
    <s v="&quot;Колибри&quot; ул. Широкая д.150"/>
  </r>
  <r>
    <d v="2020-04-30T09:00:00"/>
    <x v="120"/>
    <n v="2"/>
    <x v="1"/>
    <s v="&quot;Колибри&quot; ул. Широкая д.150"/>
  </r>
  <r>
    <d v="2020-04-30T09:00:00"/>
    <x v="120"/>
    <n v="2"/>
    <x v="1"/>
    <s v="&quot;Колибри&quot; ул. Широкая д.150"/>
  </r>
  <r>
    <d v="2020-04-30T09:00:00"/>
    <x v="120"/>
    <n v="2"/>
    <x v="1"/>
    <s v="&quot;Колибри&quot; ул. Широкая д.150"/>
  </r>
  <r>
    <d v="2020-04-30T09:00:00"/>
    <x v="120"/>
    <n v="2"/>
    <x v="1"/>
    <s v="&quot;Колибри&quot; ул. Широкая д.150"/>
  </r>
  <r>
    <d v="2020-04-30T09:00:00"/>
    <x v="120"/>
    <n v="2"/>
    <x v="1"/>
    <s v="&quot;Колибри&quot; ул. Широкая д.150"/>
  </r>
  <r>
    <d v="2020-04-30T09:00:00"/>
    <x v="120"/>
    <n v="2"/>
    <x v="1"/>
    <s v="&quot;Колибри&quot; ул. Широкая д.150"/>
  </r>
  <r>
    <d v="2020-04-30T09:00:00"/>
    <x v="120"/>
    <n v="2"/>
    <x v="1"/>
    <s v="&quot;Колибри&quot; ул. Широкая д.150"/>
  </r>
  <r>
    <d v="2020-04-30T09:00:00"/>
    <x v="120"/>
    <n v="2"/>
    <x v="1"/>
    <s v="&quot;Колибри&quot; ул. Широкая д.150"/>
  </r>
  <r>
    <d v="2020-04-30T09:00:00"/>
    <x v="120"/>
    <n v="2"/>
    <x v="1"/>
    <s v="&quot;Колибри&quot; ул. Широкая д.150"/>
  </r>
  <r>
    <d v="2020-04-30T10:00:00"/>
    <x v="120"/>
    <n v="2"/>
    <x v="1"/>
    <s v="&quot;Колибри&quot; ул. Широкая д.150"/>
  </r>
  <r>
    <d v="2020-04-30T10:00:00"/>
    <x v="120"/>
    <n v="2"/>
    <x v="1"/>
    <s v="&quot;Колибри&quot; ул. Широкая д.150"/>
  </r>
  <r>
    <d v="2020-04-30T10:00:00"/>
    <x v="120"/>
    <n v="2"/>
    <x v="1"/>
    <s v="&quot;Колибри&quot; ул. Широкая д.150"/>
  </r>
  <r>
    <d v="2020-04-30T10:00:00"/>
    <x v="120"/>
    <n v="2"/>
    <x v="1"/>
    <s v="&quot;Колибри&quot; ул. Широкая д.150"/>
  </r>
  <r>
    <d v="2020-04-30T11:00:00"/>
    <x v="120"/>
    <n v="2"/>
    <x v="1"/>
    <s v="&quot;Колибри&quot; ул. Широкая д.150"/>
  </r>
  <r>
    <d v="2020-04-30T11:00:00"/>
    <x v="120"/>
    <n v="2"/>
    <x v="1"/>
    <s v="&quot;Колибри&quot; ул. Широкая д.150"/>
  </r>
  <r>
    <d v="2020-04-30T11:00:00"/>
    <x v="120"/>
    <n v="2"/>
    <x v="1"/>
    <s v="&quot;Колибри&quot; ул. Широкая д.150"/>
  </r>
  <r>
    <d v="2020-04-30T11:00:00"/>
    <x v="120"/>
    <n v="2"/>
    <x v="1"/>
    <s v="&quot;Колибри&quot; ул. Широкая д.150"/>
  </r>
  <r>
    <d v="2020-04-30T11:01:00"/>
    <x v="120"/>
    <n v="2"/>
    <x v="1"/>
    <s v="&quot;Колибри&quot; ул. Широкая д.150"/>
  </r>
  <r>
    <d v="2020-04-30T12:00:00"/>
    <x v="120"/>
    <n v="2"/>
    <x v="1"/>
    <s v="&quot;Колибри&quot; ул. Широкая д.150"/>
  </r>
  <r>
    <d v="2020-04-30T12:00:00"/>
    <x v="120"/>
    <n v="2"/>
    <x v="1"/>
    <s v="&quot;Колибри&quot; ул. Широкая д.150"/>
  </r>
  <r>
    <d v="2020-04-30T12:00:00"/>
    <x v="120"/>
    <n v="2"/>
    <x v="1"/>
    <s v="&quot;Колибри&quot; ул. Широкая д.150"/>
  </r>
  <r>
    <d v="2020-04-30T12:00:00"/>
    <x v="120"/>
    <n v="2"/>
    <x v="1"/>
    <s v="&quot;Колибри&quot; ул. Широкая д.150"/>
  </r>
  <r>
    <d v="2020-04-30T12:00:00"/>
    <x v="120"/>
    <n v="2"/>
    <x v="1"/>
    <s v="&quot;Колибри&quot; ул. Широкая д.150"/>
  </r>
  <r>
    <d v="2020-04-30T12:00:00"/>
    <x v="120"/>
    <n v="2"/>
    <x v="1"/>
    <s v="&quot;Колибри&quot; ул. Широкая д.150"/>
  </r>
  <r>
    <d v="2020-04-30T12:00:00"/>
    <x v="120"/>
    <n v="2"/>
    <x v="1"/>
    <s v="&quot;Колибри&quot; ул. Широкая д.150"/>
  </r>
  <r>
    <d v="2020-04-30T14:00:00"/>
    <x v="120"/>
    <n v="2"/>
    <x v="1"/>
    <s v="&quot;Колибри&quot; ул. Широкая д.150"/>
  </r>
  <r>
    <d v="2020-04-30T14:00:00"/>
    <x v="120"/>
    <n v="2"/>
    <x v="1"/>
    <s v="&quot;Колибри&quot; ул. Широкая д.150"/>
  </r>
  <r>
    <d v="2020-04-30T15:00:00"/>
    <x v="120"/>
    <n v="2"/>
    <x v="1"/>
    <s v="&quot;Колибри&quot; ул. Широкая д.150"/>
  </r>
  <r>
    <d v="2020-04-30T15:00:00"/>
    <x v="120"/>
    <n v="2"/>
    <x v="1"/>
    <s v="&quot;Колибри&quot; ул. Широкая д.150"/>
  </r>
  <r>
    <d v="2020-04-30T15:20:00"/>
    <x v="120"/>
    <n v="2"/>
    <x v="1"/>
    <s v="&quot;Колибри&quot; ул. Широкая д.150"/>
  </r>
  <r>
    <d v="2020-04-30T16:00:00"/>
    <x v="120"/>
    <n v="2"/>
    <x v="1"/>
    <s v="&quot;Колибри&quot; ул. Широкая д.150"/>
  </r>
  <r>
    <d v="2020-04-30T16:00:00"/>
    <x v="120"/>
    <n v="2"/>
    <x v="1"/>
    <s v="&quot;Колибри&quot; ул. Широкая д.150"/>
  </r>
  <r>
    <d v="2020-04-30T17:00:00"/>
    <x v="120"/>
    <n v="2"/>
    <x v="1"/>
    <s v="&quot;Колибри&quot; ул. Широкая д.150"/>
  </r>
  <r>
    <d v="2020-04-30T17:00:00"/>
    <x v="120"/>
    <n v="2"/>
    <x v="1"/>
    <s v="&quot;Колибри&quot; ул. Широкая д.150"/>
  </r>
  <r>
    <d v="2020-04-30T17:20:00"/>
    <x v="120"/>
    <n v="2"/>
    <x v="1"/>
    <s v="&quot;Колибри&quot; ул. Широкая д.150"/>
  </r>
  <r>
    <d v="2020-04-30T18:00:00"/>
    <x v="120"/>
    <n v="2"/>
    <x v="1"/>
    <s v="&quot;Колибри&quot; ул. Широкая д.150"/>
  </r>
  <r>
    <d v="2020-04-30T19:00:00"/>
    <x v="120"/>
    <n v="2"/>
    <x v="1"/>
    <s v="&quot;Колибри&quot; ул. Широкая д.150"/>
  </r>
  <r>
    <d v="2020-04-30T20:00:00"/>
    <x v="120"/>
    <n v="2"/>
    <x v="1"/>
    <s v="&quot;Колибри&quot; ул. Широкая д.150"/>
  </r>
  <r>
    <d v="2020-04-30T20:00:00"/>
    <x v="120"/>
    <n v="2"/>
    <x v="1"/>
    <s v="&quot;Колибри&quot; ул. Широкая д.150"/>
  </r>
  <r>
    <d v="2020-04-30T20:30:00"/>
    <x v="120"/>
    <n v="2"/>
    <x v="1"/>
    <s v="&quot;Колибри&quot; ул. Широкая д.150"/>
  </r>
  <r>
    <d v="2020-04-30T21:00:00"/>
    <x v="120"/>
    <n v="2"/>
    <x v="1"/>
    <s v="&quot;Колибри&quot; ул. Широкая д.150"/>
  </r>
  <r>
    <d v="2020-04-30T22:00:00"/>
    <x v="120"/>
    <n v="2"/>
    <x v="1"/>
    <s v="&quot;Колибри&quot; ул. Широкая д.150"/>
  </r>
  <r>
    <d v="2020-04-30T22:30:00"/>
    <x v="120"/>
    <n v="2"/>
    <x v="1"/>
    <s v="&quot;Колибри&quot; ул. Широкая д.150"/>
  </r>
  <r>
    <d v="2020-04-30T23:00:00"/>
    <x v="120"/>
    <n v="2"/>
    <x v="1"/>
    <s v="&quot;Колибри&quot; ул. Широкая д.150"/>
  </r>
  <r>
    <d v="2020-04-30T23:59:00"/>
    <x v="120"/>
    <n v="2"/>
    <x v="1"/>
    <s v="&quot;Колибри&quot; ул. Широкая д.150"/>
  </r>
  <r>
    <d v="2020-05-01T06:00:00"/>
    <x v="121"/>
    <n v="2"/>
    <x v="1"/>
    <s v="&quot;Колибри&quot; ул. Широкая д.150"/>
  </r>
  <r>
    <d v="2020-05-01T08:00:00"/>
    <x v="121"/>
    <n v="2"/>
    <x v="1"/>
    <s v="&quot;Колибри&quot; ул. Широкая д.150"/>
  </r>
  <r>
    <d v="2020-05-01T08:00:00"/>
    <x v="121"/>
    <n v="2"/>
    <x v="1"/>
    <s v="&quot;Колибри&quot; ул. Широкая д.150"/>
  </r>
  <r>
    <d v="2020-05-01T08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00:00"/>
    <x v="121"/>
    <n v="2"/>
    <x v="1"/>
    <s v="&quot;Колибри&quot; ул. Широкая д.150"/>
  </r>
  <r>
    <d v="2020-05-01T09:30:00"/>
    <x v="121"/>
    <n v="2"/>
    <x v="1"/>
    <s v="&quot;Колибри&quot; ул. Широкая д.150"/>
  </r>
  <r>
    <d v="2020-05-01T10:00:00"/>
    <x v="121"/>
    <n v="2"/>
    <x v="1"/>
    <s v="&quot;Колибри&quot; ул. Широкая д.150"/>
  </r>
  <r>
    <d v="2020-05-01T10:00:00"/>
    <x v="121"/>
    <n v="2"/>
    <x v="1"/>
    <s v="&quot;Колибри&quot; ул. Широкая д.150"/>
  </r>
  <r>
    <d v="2020-05-01T10:00:00"/>
    <x v="121"/>
    <n v="2"/>
    <x v="1"/>
    <s v="&quot;Колибри&quot; ул. Широкая д.150"/>
  </r>
  <r>
    <d v="2020-05-01T10:00:00"/>
    <x v="121"/>
    <n v="2"/>
    <x v="1"/>
    <s v="&quot;Колибри&quot; ул. Широкая д.150"/>
  </r>
  <r>
    <d v="2020-05-01T10:00:00"/>
    <x v="121"/>
    <n v="2"/>
    <x v="1"/>
    <s v="&quot;Колибри&quot; ул. Широкая д.150"/>
  </r>
  <r>
    <d v="2020-05-01T11:00:00"/>
    <x v="121"/>
    <n v="2"/>
    <x v="1"/>
    <s v="&quot;Колибри&quot; ул. Широкая д.150"/>
  </r>
  <r>
    <d v="2020-05-01T11:00:00"/>
    <x v="121"/>
    <n v="2"/>
    <x v="1"/>
    <s v="&quot;Колибри&quot; ул. Широкая д.150"/>
  </r>
  <r>
    <d v="2020-05-01T12:00:00"/>
    <x v="121"/>
    <n v="2"/>
    <x v="1"/>
    <s v="&quot;Колибри&quot; ул. Широкая д.150"/>
  </r>
  <r>
    <d v="2020-05-01T12:00:00"/>
    <x v="121"/>
    <n v="2"/>
    <x v="1"/>
    <s v="&quot;Колибри&quot; ул. Широкая д.150"/>
  </r>
  <r>
    <d v="2020-05-01T12:00:00"/>
    <x v="121"/>
    <n v="2"/>
    <x v="1"/>
    <s v="&quot;Колибри&quot; ул. Широкая д.150"/>
  </r>
  <r>
    <d v="2020-05-01T13:00:00"/>
    <x v="121"/>
    <n v="2"/>
    <x v="1"/>
    <s v="&quot;Колибри&quot; ул. Широкая д.150"/>
  </r>
  <r>
    <d v="2020-05-01T13:00:00"/>
    <x v="121"/>
    <n v="2"/>
    <x v="1"/>
    <s v="&quot;Колибри&quot; ул. Широкая д.150"/>
  </r>
  <r>
    <d v="2020-05-01T14:00:00"/>
    <x v="121"/>
    <n v="2"/>
    <x v="1"/>
    <s v="&quot;Колибри&quot; ул. Широкая д.150"/>
  </r>
  <r>
    <d v="2020-05-01T14:00:00"/>
    <x v="121"/>
    <n v="2"/>
    <x v="1"/>
    <s v="&quot;Колибри&quot; ул. Широкая д.150"/>
  </r>
  <r>
    <d v="2020-05-01T15:00:00"/>
    <x v="121"/>
    <n v="2"/>
    <x v="1"/>
    <s v="&quot;Колибри&quot; ул. Широкая д.150"/>
  </r>
  <r>
    <d v="2020-05-01T15:00:00"/>
    <x v="121"/>
    <n v="2"/>
    <x v="1"/>
    <s v="&quot;Колибри&quot; ул. Широкая д.150"/>
  </r>
  <r>
    <d v="2020-05-01T15:00:00"/>
    <x v="121"/>
    <n v="2"/>
    <x v="1"/>
    <s v="&quot;Колибри&quot; ул. Широкая д.150"/>
  </r>
  <r>
    <d v="2020-05-01T15:00:00"/>
    <x v="121"/>
    <n v="2"/>
    <x v="1"/>
    <s v="&quot;Колибри&quot; ул. Широкая д.150"/>
  </r>
  <r>
    <d v="2020-05-01T15:00:00"/>
    <x v="121"/>
    <n v="2"/>
    <x v="1"/>
    <s v="&quot;Колибри&quot; ул. Широкая д.150"/>
  </r>
  <r>
    <d v="2020-05-01T16:00:00"/>
    <x v="121"/>
    <n v="2"/>
    <x v="1"/>
    <s v="&quot;Колибри&quot; ул. Широкая д.150"/>
  </r>
  <r>
    <d v="2020-05-01T16:00:00"/>
    <x v="121"/>
    <n v="2"/>
    <x v="1"/>
    <s v="&quot;Колибри&quot; ул. Широкая д.150"/>
  </r>
  <r>
    <d v="2020-05-01T17:20:00"/>
    <x v="121"/>
    <n v="2"/>
    <x v="1"/>
    <s v="&quot;Колибри&quot; ул. Широкая д.150"/>
  </r>
  <r>
    <d v="2020-05-01T19:00:00"/>
    <x v="121"/>
    <n v="2"/>
    <x v="1"/>
    <s v="&quot;Колибри&quot; ул. Широкая д.150"/>
  </r>
  <r>
    <d v="2020-05-02T07:00:00"/>
    <x v="122"/>
    <n v="2"/>
    <x v="1"/>
    <s v="&quot;Колибри&quot; ул. Широкая д.150"/>
  </r>
  <r>
    <d v="2020-05-02T08:00:00"/>
    <x v="122"/>
    <n v="2"/>
    <x v="1"/>
    <s v="&quot;Колибри&quot; ул. Широкая д.150"/>
  </r>
  <r>
    <d v="2020-05-02T08:00:00"/>
    <x v="122"/>
    <n v="2"/>
    <x v="1"/>
    <s v="&quot;Колибри&quot; ул. Широкая д.150"/>
  </r>
  <r>
    <d v="2020-05-02T08:00:00"/>
    <x v="122"/>
    <n v="2"/>
    <x v="1"/>
    <s v="&quot;Колибри&quot; ул. Широкая д.150"/>
  </r>
  <r>
    <d v="2020-05-02T08:00:00"/>
    <x v="122"/>
    <n v="2"/>
    <x v="1"/>
    <s v="&quot;Колибри&quot; ул. Широкая д.150"/>
  </r>
  <r>
    <d v="2020-05-02T08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09:00:00"/>
    <x v="122"/>
    <n v="2"/>
    <x v="1"/>
    <s v="&quot;Колибри&quot; ул. Широкая д.150"/>
  </r>
  <r>
    <d v="2020-05-02T10:00:00"/>
    <x v="122"/>
    <n v="2"/>
    <x v="1"/>
    <s v="&quot;Колибри&quot; ул. Широкая д.150"/>
  </r>
  <r>
    <d v="2020-05-02T10:00:00"/>
    <x v="122"/>
    <n v="2"/>
    <x v="1"/>
    <s v="&quot;Колибри&quot; ул. Широкая д.150"/>
  </r>
  <r>
    <d v="2020-05-02T10:00:00"/>
    <x v="122"/>
    <n v="2"/>
    <x v="1"/>
    <s v="&quot;Колибри&quot; ул. Широкая д.150"/>
  </r>
  <r>
    <d v="2020-05-02T10:00:00"/>
    <x v="122"/>
    <n v="2"/>
    <x v="1"/>
    <s v="&quot;Колибри&quot; ул. Широкая д.150"/>
  </r>
  <r>
    <d v="2020-05-02T10:00:00"/>
    <x v="122"/>
    <n v="2"/>
    <x v="1"/>
    <s v="&quot;Колибри&quot; ул. Широкая д.150"/>
  </r>
  <r>
    <d v="2020-05-02T10:00:00"/>
    <x v="122"/>
    <n v="2"/>
    <x v="1"/>
    <s v="&quot;Колибри&quot; ул. Широкая д.150"/>
  </r>
  <r>
    <d v="2020-05-02T10:00:00"/>
    <x v="122"/>
    <n v="2"/>
    <x v="1"/>
    <s v="&quot;Колибри&quot; ул. Широкая д.150"/>
  </r>
  <r>
    <d v="2020-05-02T10:00:00"/>
    <x v="122"/>
    <n v="2"/>
    <x v="1"/>
    <s v="&quot;Колибри&quot; ул. Широкая д.150"/>
  </r>
  <r>
    <d v="2020-05-02T11:00:00"/>
    <x v="122"/>
    <n v="2"/>
    <x v="1"/>
    <s v="&quot;Колибри&quot; ул. Широкая д.150"/>
  </r>
  <r>
    <d v="2020-05-02T11:00:00"/>
    <x v="122"/>
    <n v="2"/>
    <x v="1"/>
    <s v="&quot;Колибри&quot; ул. Широкая д.150"/>
  </r>
  <r>
    <d v="2020-05-02T12:00:00"/>
    <x v="122"/>
    <n v="3"/>
    <x v="2"/>
    <s v="&quot;Парабола&quot; пр. Дмитриева д.6/1"/>
  </r>
  <r>
    <d v="2020-05-02T12:00:00"/>
    <x v="122"/>
    <n v="3"/>
    <x v="2"/>
    <s v="&quot;Парабола&quot; пр. Дмитриева д.6/1"/>
  </r>
  <r>
    <d v="2020-05-02T12:00:00"/>
    <x v="122"/>
    <n v="3"/>
    <x v="2"/>
    <s v="&quot;Парабола&quot; пр. Дмитриева д.6/1"/>
  </r>
  <r>
    <d v="2020-05-02T13:00:00"/>
    <x v="122"/>
    <n v="2"/>
    <x v="1"/>
    <s v="&quot;Колибри&quot; ул. Широкая д.150"/>
  </r>
  <r>
    <d v="2020-05-02T13:00:00"/>
    <x v="122"/>
    <n v="2"/>
    <x v="1"/>
    <s v="&quot;Колибри&quot; ул. Широкая д.150"/>
  </r>
  <r>
    <d v="2020-05-02T13:00:00"/>
    <x v="122"/>
    <n v="2"/>
    <x v="1"/>
    <s v="&quot;Колибри&quot; ул. Широкая д.150"/>
  </r>
  <r>
    <d v="2020-05-02T13:00:00"/>
    <x v="122"/>
    <n v="2"/>
    <x v="1"/>
    <s v="&quot;Колибри&quot; ул. Широкая д.150"/>
  </r>
  <r>
    <d v="2020-05-02T13:00:00"/>
    <x v="122"/>
    <n v="2"/>
    <x v="1"/>
    <s v="&quot;Колибри&quot; ул. Широкая д.150"/>
  </r>
  <r>
    <d v="2020-05-02T14:00:00"/>
    <x v="122"/>
    <n v="2"/>
    <x v="1"/>
    <s v="&quot;Колибри&quot; ул. Широкая д.150"/>
  </r>
  <r>
    <d v="2020-05-02T14:00:00"/>
    <x v="122"/>
    <n v="1"/>
    <x v="0"/>
    <s v="&quot;Шанс&quot; ул.Заречная д.5"/>
  </r>
  <r>
    <d v="2020-05-02T15:00:00"/>
    <x v="122"/>
    <n v="1"/>
    <x v="0"/>
    <s v="&quot;Шанс&quot; ул.Заречная д.5"/>
  </r>
  <r>
    <d v="2020-05-02T15:00:00"/>
    <x v="122"/>
    <n v="1"/>
    <x v="0"/>
    <s v="&quot;Шанс&quot; ул.Заречная д.5"/>
  </r>
  <r>
    <d v="2020-05-02T15:30:00"/>
    <x v="122"/>
    <n v="1"/>
    <x v="0"/>
    <s v="&quot;Шанс&quot; ул.Заречная д.5"/>
  </r>
  <r>
    <d v="2020-05-02T16:00:00"/>
    <x v="122"/>
    <n v="2"/>
    <x v="1"/>
    <s v="&quot;Колибри&quot; ул. Широкая д.150"/>
  </r>
  <r>
    <d v="2020-05-02T16:20:00"/>
    <x v="122"/>
    <n v="2"/>
    <x v="1"/>
    <s v="&quot;Колибри&quot; ул. Широкая д.150"/>
  </r>
  <r>
    <d v="2020-05-02T17:00:00"/>
    <x v="122"/>
    <n v="2"/>
    <x v="1"/>
    <s v="&quot;Колибри&quot; ул. Широкая д.150"/>
  </r>
  <r>
    <d v="2020-05-02T18:00:00"/>
    <x v="122"/>
    <n v="3"/>
    <x v="2"/>
    <s v="&quot;Парабола&quot; пр. Дмитриева д.6/1"/>
  </r>
  <r>
    <d v="2020-05-02T18:00:00"/>
    <x v="122"/>
    <n v="3"/>
    <x v="2"/>
    <s v="&quot;Парабола&quot; пр. Дмитриева д.6/1"/>
  </r>
  <r>
    <d v="2020-05-02T18:00:00"/>
    <x v="122"/>
    <n v="3"/>
    <x v="2"/>
    <s v="&quot;Парабола&quot; пр. Дмитриева д.6/1"/>
  </r>
  <r>
    <d v="2020-05-02T18:30:00"/>
    <x v="122"/>
    <n v="3"/>
    <x v="2"/>
    <s v="&quot;Парабола&quot; пр. Дмитриева д.6/1"/>
  </r>
  <r>
    <d v="2020-05-02T18:35:00"/>
    <x v="122"/>
    <n v="3"/>
    <x v="2"/>
    <s v="&quot;Парабола&quot; пр. Дмитриева д.6/1"/>
  </r>
  <r>
    <d v="2020-05-02T19:30:00"/>
    <x v="122"/>
    <n v="3"/>
    <x v="2"/>
    <s v="&quot;Парабола&quot; пр. Дмитриева д.6/1"/>
  </r>
  <r>
    <d v="2020-05-02T20:00:00"/>
    <x v="122"/>
    <n v="3"/>
    <x v="2"/>
    <s v="&quot;Парабола&quot; пр. Дмитриева д.6/1"/>
  </r>
  <r>
    <d v="2020-05-02T23:00:00"/>
    <x v="122"/>
    <n v="3"/>
    <x v="2"/>
    <s v="&quot;Парабола&quot; пр. Дмитриева д.6/1"/>
  </r>
  <r>
    <d v="2020-05-03T01:00:00"/>
    <x v="123"/>
    <n v="2"/>
    <x v="1"/>
    <s v="&quot;Колибри&quot; ул. Широкая д.150"/>
  </r>
  <r>
    <d v="2020-05-03T02:00:00"/>
    <x v="123"/>
    <n v="2"/>
    <x v="1"/>
    <s v="&quot;Колибри&quot; ул. Широкая д.150"/>
  </r>
  <r>
    <d v="2020-05-03T05:00:00"/>
    <x v="123"/>
    <n v="2"/>
    <x v="1"/>
    <s v="&quot;Колибри&quot; ул. Широкая д.150"/>
  </r>
  <r>
    <d v="2020-05-03T05:30:00"/>
    <x v="123"/>
    <n v="2"/>
    <x v="1"/>
    <s v="&quot;Колибри&quot; ул. Широкая д.150"/>
  </r>
  <r>
    <d v="2020-05-03T08:00:00"/>
    <x v="123"/>
    <n v="2"/>
    <x v="1"/>
    <s v="&quot;Колибри&quot; ул. Широкая д.150"/>
  </r>
  <r>
    <d v="2020-05-03T08:00:00"/>
    <x v="123"/>
    <n v="2"/>
    <x v="1"/>
    <s v="&quot;Колибри&quot; ул. Широкая д.150"/>
  </r>
  <r>
    <d v="2020-05-03T08:00:00"/>
    <x v="123"/>
    <n v="1"/>
    <x v="0"/>
    <s v="&quot;Шанс&quot; ул.Заречная д.5"/>
  </r>
  <r>
    <d v="2020-05-03T08:00:00"/>
    <x v="123"/>
    <n v="1"/>
    <x v="0"/>
    <s v="&quot;Шанс&quot; ул.Заречная д.5"/>
  </r>
  <r>
    <d v="2020-05-03T08:00:00"/>
    <x v="123"/>
    <n v="1"/>
    <x v="0"/>
    <s v="&quot;Шанс&quot; ул.Заречная д.5"/>
  </r>
  <r>
    <d v="2020-05-03T09:00:00"/>
    <x v="123"/>
    <n v="1"/>
    <x v="0"/>
    <s v="&quot;Шанс&quot; ул.Заречная д.5"/>
  </r>
  <r>
    <d v="2020-05-03T09:00:00"/>
    <x v="123"/>
    <n v="1"/>
    <x v="0"/>
    <s v="&quot;Шанс&quot; ул.Заречная д.5"/>
  </r>
  <r>
    <d v="2020-05-03T09:00:00"/>
    <x v="123"/>
    <n v="2"/>
    <x v="1"/>
    <s v="&quot;Колибри&quot; ул. Широкая д.150"/>
  </r>
  <r>
    <d v="2020-05-03T09:00:00"/>
    <x v="123"/>
    <n v="2"/>
    <x v="1"/>
    <s v="&quot;Колибри&quot; ул. Широкая д.150"/>
  </r>
  <r>
    <d v="2020-05-03T09:00:00"/>
    <x v="123"/>
    <n v="3"/>
    <x v="2"/>
    <s v="&quot;Парабола&quot; пр. Дмитриева д.6/1"/>
  </r>
  <r>
    <d v="2020-05-03T09:00:00"/>
    <x v="123"/>
    <n v="3"/>
    <x v="2"/>
    <s v="&quot;Парабола&quot; пр. Дмитриева д.6/1"/>
  </r>
  <r>
    <d v="2020-05-03T09:00:00"/>
    <x v="123"/>
    <n v="3"/>
    <x v="2"/>
    <s v="&quot;Парабола&quot; пр. Дмитриева д.6/1"/>
  </r>
  <r>
    <d v="2020-05-03T09:00:00"/>
    <x v="123"/>
    <n v="3"/>
    <x v="2"/>
    <s v="&quot;Парабола&quot; пр. Дмитриева д.6/1"/>
  </r>
  <r>
    <d v="2020-05-03T09:00:00"/>
    <x v="123"/>
    <n v="2"/>
    <x v="1"/>
    <s v="&quot;Колибри&quot; ул. Широкая д.150"/>
  </r>
  <r>
    <d v="2020-05-03T09:00:00"/>
    <x v="123"/>
    <n v="1"/>
    <x v="0"/>
    <s v="&quot;Шанс&quot; ул.Заречная д.5"/>
  </r>
  <r>
    <d v="2020-05-03T09:00:00"/>
    <x v="123"/>
    <n v="2"/>
    <x v="1"/>
    <s v="&quot;Колибри&quot; ул. Широкая д.150"/>
  </r>
  <r>
    <d v="2020-05-03T09:00:00"/>
    <x v="123"/>
    <n v="2"/>
    <x v="1"/>
    <s v="&quot;Колибри&quot; ул. Широкая д.150"/>
  </r>
  <r>
    <d v="2020-05-03T09:00:00"/>
    <x v="123"/>
    <n v="2"/>
    <x v="1"/>
    <s v="&quot;Колибри&quot; ул. Широкая д.150"/>
  </r>
  <r>
    <d v="2020-05-03T09:00:00"/>
    <x v="123"/>
    <n v="3"/>
    <x v="2"/>
    <s v="&quot;Парабола&quot; пр. Дмитриева д.6/1"/>
  </r>
  <r>
    <d v="2020-05-03T10:00:00"/>
    <x v="123"/>
    <n v="3"/>
    <x v="2"/>
    <s v="&quot;Парабола&quot; пр. Дмитриева д.6/1"/>
  </r>
  <r>
    <d v="2020-05-03T10:00:00"/>
    <x v="123"/>
    <n v="3"/>
    <x v="2"/>
    <s v="&quot;Парабола&quot; пр. Дмитриева д.6/1"/>
  </r>
  <r>
    <d v="2020-05-03T11:00:00"/>
    <x v="123"/>
    <n v="3"/>
    <x v="2"/>
    <s v="&quot;Парабола&quot; пр. Дмитриева д.6/1"/>
  </r>
  <r>
    <d v="2020-05-03T11:00:00"/>
    <x v="123"/>
    <n v="3"/>
    <x v="2"/>
    <s v="&quot;Парабола&quot; пр. Дмитриева д.6/1"/>
  </r>
  <r>
    <d v="2020-05-03T11:00:00"/>
    <x v="123"/>
    <n v="3"/>
    <x v="2"/>
    <s v="&quot;Парабола&quot; пр. Дмитриева д.6/1"/>
  </r>
  <r>
    <d v="2020-05-03T12:00:00"/>
    <x v="123"/>
    <n v="3"/>
    <x v="2"/>
    <s v="&quot;Парабола&quot; пр. Дмитриева д.6/1"/>
  </r>
  <r>
    <d v="2020-05-03T12:00:00"/>
    <x v="123"/>
    <n v="3"/>
    <x v="2"/>
    <s v="&quot;Парабола&quot; пр. Дмитриева д.6/1"/>
  </r>
  <r>
    <d v="2020-05-03T13:00:00"/>
    <x v="123"/>
    <n v="2"/>
    <x v="1"/>
    <s v="&quot;Колибри&quot; ул. Широкая д.150"/>
  </r>
  <r>
    <d v="2020-05-03T14:00:00"/>
    <x v="123"/>
    <n v="2"/>
    <x v="1"/>
    <s v="&quot;Колибри&quot; ул. Широкая д.150"/>
  </r>
  <r>
    <d v="2020-05-03T14:00:00"/>
    <x v="123"/>
    <n v="2"/>
    <x v="1"/>
    <s v="&quot;Колибри&quot; ул. Широкая д.150"/>
  </r>
  <r>
    <d v="2020-05-03T14:00:00"/>
    <x v="123"/>
    <n v="2"/>
    <x v="1"/>
    <s v="&quot;Колибри&quot; ул. Широкая д.150"/>
  </r>
  <r>
    <d v="2020-05-03T14:00:00"/>
    <x v="123"/>
    <n v="2"/>
    <x v="1"/>
    <s v="&quot;Колибри&quot; ул. Широкая д.150"/>
  </r>
  <r>
    <d v="2020-05-03T14:30:00"/>
    <x v="123"/>
    <n v="2"/>
    <x v="1"/>
    <s v="&quot;Колибри&quot; ул. Широкая д.150"/>
  </r>
  <r>
    <d v="2020-05-03T15:00:00"/>
    <x v="123"/>
    <n v="1"/>
    <x v="0"/>
    <s v="&quot;Шанс&quot; ул.Заречная д.5"/>
  </r>
  <r>
    <d v="2020-05-03T15:00:00"/>
    <x v="123"/>
    <n v="1"/>
    <x v="0"/>
    <s v="&quot;Шанс&quot; ул.Заречная д.5"/>
  </r>
  <r>
    <d v="2020-05-03T15:00:00"/>
    <x v="123"/>
    <n v="1"/>
    <x v="0"/>
    <s v="&quot;Шанс&quot; ул.Заречная д.5"/>
  </r>
  <r>
    <d v="2020-05-03T15:00:00"/>
    <x v="123"/>
    <n v="1"/>
    <x v="0"/>
    <s v="&quot;Шанс&quot; ул.Заречная д.5"/>
  </r>
  <r>
    <d v="2020-05-03T16:00:00"/>
    <x v="123"/>
    <n v="2"/>
    <x v="1"/>
    <s v="&quot;Колибри&quot; ул. Широкая д.150"/>
  </r>
  <r>
    <d v="2020-05-03T16:00:00"/>
    <x v="123"/>
    <n v="2"/>
    <x v="1"/>
    <s v="&quot;Колибри&quot; ул. Широкая д.150"/>
  </r>
  <r>
    <d v="2020-05-03T16:40:00"/>
    <x v="123"/>
    <n v="2"/>
    <x v="1"/>
    <s v="&quot;Колибри&quot; ул. Широкая д.150"/>
  </r>
  <r>
    <d v="2020-05-03T17:00:00"/>
    <x v="123"/>
    <n v="3"/>
    <x v="2"/>
    <s v="&quot;Парабола&quot; пр. Дмитриева д.6/1"/>
  </r>
  <r>
    <d v="2020-05-03T18:00:00"/>
    <x v="123"/>
    <n v="3"/>
    <x v="2"/>
    <s v="&quot;Парабола&quot; пр. Дмитриева д.6/1"/>
  </r>
  <r>
    <d v="2020-05-03T20:00:00"/>
    <x v="123"/>
    <n v="3"/>
    <x v="2"/>
    <s v="&quot;Парабола&quot; пр. Дмитриева д.6/1"/>
  </r>
  <r>
    <d v="2020-05-03T21:00:00"/>
    <x v="123"/>
    <n v="3"/>
    <x v="2"/>
    <s v="&quot;Парабола&quot; пр. Дмитриева д.6/1"/>
  </r>
  <r>
    <d v="2020-05-03T23:00:00"/>
    <x v="123"/>
    <n v="3"/>
    <x v="2"/>
    <s v="&quot;Парабола&quot; пр. Дмитриева д.6/1"/>
  </r>
  <r>
    <d v="2020-05-04T00:01:00"/>
    <x v="124"/>
    <n v="3"/>
    <x v="2"/>
    <s v="&quot;Парабола&quot; пр. Дмитриева д.6/1"/>
  </r>
  <r>
    <d v="2020-05-04T06:42:00"/>
    <x v="124"/>
    <n v="3"/>
    <x v="2"/>
    <s v="&quot;Парабола&quot; пр. Дмитриева д.6/1"/>
  </r>
  <r>
    <d v="2020-05-04T07:00:00"/>
    <x v="124"/>
    <n v="3"/>
    <x v="2"/>
    <s v="&quot;Парабола&quot; пр. Дмитриева д.6/1"/>
  </r>
  <r>
    <d v="2020-05-04T08:00:00"/>
    <x v="124"/>
    <n v="2"/>
    <x v="1"/>
    <s v="&quot;Колибри&quot; ул. Широкая д.150"/>
  </r>
  <r>
    <d v="2020-05-04T08:00:00"/>
    <x v="124"/>
    <n v="2"/>
    <x v="1"/>
    <s v="&quot;Колибри&quot; ул. Широкая д.150"/>
  </r>
  <r>
    <d v="2020-05-04T08:00:00"/>
    <x v="124"/>
    <n v="2"/>
    <x v="1"/>
    <s v="&quot;Колибри&quot; ул. Широкая д.150"/>
  </r>
  <r>
    <d v="2020-05-04T09:00:00"/>
    <x v="124"/>
    <n v="2"/>
    <x v="1"/>
    <s v="&quot;Колибри&quot; ул. Широкая д.150"/>
  </r>
  <r>
    <d v="2020-05-04T09:00:00"/>
    <x v="124"/>
    <n v="2"/>
    <x v="1"/>
    <s v="&quot;Колибри&quot; ул. Широкая д.150"/>
  </r>
  <r>
    <d v="2020-05-04T09:00:00"/>
    <x v="124"/>
    <n v="2"/>
    <x v="1"/>
    <s v="&quot;Колибри&quot; ул. Широкая д.150"/>
  </r>
  <r>
    <d v="2020-05-04T09:00:00"/>
    <x v="124"/>
    <n v="2"/>
    <x v="1"/>
    <s v="&quot;Колибри&quot; ул. Широкая д.150"/>
  </r>
  <r>
    <d v="2020-05-04T09:00:00"/>
    <x v="124"/>
    <n v="2"/>
    <x v="1"/>
    <s v="&quot;Колибри&quot; ул. Широкая д.150"/>
  </r>
  <r>
    <d v="2020-05-04T09:00:00"/>
    <x v="124"/>
    <n v="2"/>
    <x v="1"/>
    <s v="&quot;Колибри&quot; ул. Широкая д.150"/>
  </r>
  <r>
    <d v="2020-05-04T09:00:00"/>
    <x v="124"/>
    <n v="2"/>
    <x v="1"/>
    <s v="&quot;Колибри&quot; ул. Широкая д.150"/>
  </r>
  <r>
    <d v="2020-05-04T09:00:00"/>
    <x v="124"/>
    <n v="2"/>
    <x v="1"/>
    <s v="&quot;Колибри&quot; ул. Широкая д.150"/>
  </r>
  <r>
    <d v="2020-05-04T09:00:00"/>
    <x v="124"/>
    <n v="2"/>
    <x v="1"/>
    <s v="&quot;Колибри&quot; ул. Широкая д.150"/>
  </r>
  <r>
    <d v="2020-05-04T09:00:00"/>
    <x v="124"/>
    <n v="2"/>
    <x v="1"/>
    <s v="&quot;Колибри&quot; ул. Широкая д.150"/>
  </r>
  <r>
    <d v="2020-05-04T09:00:00"/>
    <x v="124"/>
    <n v="2"/>
    <x v="1"/>
    <s v="&quot;Колибри&quot; ул. Широкая д.150"/>
  </r>
  <r>
    <d v="2020-05-04T09:00:00"/>
    <x v="124"/>
    <n v="2"/>
    <x v="1"/>
    <s v="&quot;Колибри&quot; ул. Широкая д.150"/>
  </r>
  <r>
    <d v="2020-05-04T09:30:00"/>
    <x v="124"/>
    <n v="2"/>
    <x v="1"/>
    <s v="&quot;Колибри&quot; ул. Широкая д.150"/>
  </r>
  <r>
    <d v="2020-05-04T10:00:00"/>
    <x v="124"/>
    <n v="2"/>
    <x v="1"/>
    <s v="&quot;Колибри&quot; ул. Широкая д.150"/>
  </r>
  <r>
    <d v="2020-05-04T10:00:00"/>
    <x v="124"/>
    <n v="2"/>
    <x v="1"/>
    <s v="&quot;Колибри&quot; ул. Широкая д.150"/>
  </r>
  <r>
    <d v="2020-05-04T10:00:00"/>
    <x v="124"/>
    <n v="2"/>
    <x v="1"/>
    <s v="&quot;Колибри&quot; ул. Широкая д.150"/>
  </r>
  <r>
    <d v="2020-05-04T10:00:00"/>
    <x v="124"/>
    <n v="2"/>
    <x v="1"/>
    <s v="&quot;Колибри&quot; ул. Широкая д.150"/>
  </r>
  <r>
    <d v="2020-05-04T10:00:00"/>
    <x v="124"/>
    <n v="2"/>
    <x v="1"/>
    <s v="&quot;Колибри&quot; ул. Широкая д.150"/>
  </r>
  <r>
    <d v="2020-05-04T10:00:00"/>
    <x v="124"/>
    <n v="2"/>
    <x v="1"/>
    <s v="&quot;Колибри&quot; ул. Широкая д.150"/>
  </r>
  <r>
    <d v="2020-05-04T11:00:00"/>
    <x v="124"/>
    <n v="2"/>
    <x v="1"/>
    <s v="&quot;Колибри&quot; ул. Широкая д.150"/>
  </r>
  <r>
    <d v="2020-05-04T11:00:00"/>
    <x v="124"/>
    <n v="2"/>
    <x v="1"/>
    <s v="&quot;Колибри&quot; ул. Широкая д.150"/>
  </r>
  <r>
    <d v="2020-05-04T13:00:00"/>
    <x v="124"/>
    <n v="2"/>
    <x v="1"/>
    <s v="&quot;Колибри&quot; ул. Широкая д.150"/>
  </r>
  <r>
    <d v="2020-05-04T13:00:00"/>
    <x v="124"/>
    <n v="2"/>
    <x v="1"/>
    <s v="&quot;Колибри&quot; ул. Широкая д.150"/>
  </r>
  <r>
    <d v="2020-05-04T13:00:00"/>
    <x v="124"/>
    <n v="2"/>
    <x v="1"/>
    <s v="&quot;Колибри&quot; ул. Широкая д.150"/>
  </r>
  <r>
    <d v="2020-05-04T13:00:00"/>
    <x v="124"/>
    <n v="2"/>
    <x v="1"/>
    <s v="&quot;Колибри&quot; ул. Широкая д.150"/>
  </r>
  <r>
    <d v="2020-05-04T13:00:00"/>
    <x v="124"/>
    <n v="2"/>
    <x v="1"/>
    <s v="&quot;Колибри&quot; ул. Широкая д.150"/>
  </r>
  <r>
    <d v="2020-05-04T14:00:00"/>
    <x v="124"/>
    <n v="2"/>
    <x v="1"/>
    <s v="&quot;Колибри&quot; ул. Широкая д.150"/>
  </r>
  <r>
    <d v="2020-05-04T14:00:00"/>
    <x v="124"/>
    <n v="2"/>
    <x v="1"/>
    <s v="&quot;Колибри&quot; ул. Широкая д.150"/>
  </r>
  <r>
    <d v="2020-05-04T14:00:00"/>
    <x v="124"/>
    <n v="2"/>
    <x v="1"/>
    <s v="&quot;Колибри&quot; ул. Широкая д.150"/>
  </r>
  <r>
    <d v="2020-05-04T14:00:00"/>
    <x v="124"/>
    <n v="2"/>
    <x v="1"/>
    <s v="&quot;Колибри&quot; ул. Широкая д.150"/>
  </r>
  <r>
    <d v="2020-05-04T15:00:00"/>
    <x v="124"/>
    <n v="2"/>
    <x v="1"/>
    <s v="&quot;Колибри&quot; ул. Широкая д.150"/>
  </r>
  <r>
    <d v="2020-05-04T18:00:00"/>
    <x v="124"/>
    <n v="2"/>
    <x v="1"/>
    <s v="&quot;Колибри&quot; ул. Широкая д.150"/>
  </r>
  <r>
    <d v="2020-05-04T18:00:00"/>
    <x v="124"/>
    <n v="2"/>
    <x v="1"/>
    <s v="&quot;Колибри&quot; ул. Широкая д.150"/>
  </r>
  <r>
    <d v="2020-05-04T18:00:00"/>
    <x v="124"/>
    <n v="2"/>
    <x v="1"/>
    <s v="&quot;Колибри&quot; ул. Широкая д.150"/>
  </r>
  <r>
    <d v="2020-05-04T18:00:00"/>
    <x v="124"/>
    <n v="2"/>
    <x v="1"/>
    <s v="&quot;Колибри&quot; ул. Широкая д.150"/>
  </r>
  <r>
    <d v="2020-05-04T18:00:00"/>
    <x v="124"/>
    <n v="2"/>
    <x v="1"/>
    <s v="&quot;Колибри&quot; ул. Широкая д.150"/>
  </r>
  <r>
    <d v="2020-05-04T19:00:00"/>
    <x v="124"/>
    <n v="2"/>
    <x v="1"/>
    <s v="&quot;Колибри&quot; ул. Широкая д.150"/>
  </r>
  <r>
    <d v="2020-05-05T05:00:00"/>
    <x v="125"/>
    <n v="2"/>
    <x v="1"/>
    <s v="&quot;Колибри&quot; ул. Широкая д.150"/>
  </r>
  <r>
    <d v="2020-05-05T08:00:00"/>
    <x v="125"/>
    <n v="2"/>
    <x v="1"/>
    <s v="&quot;Колибри&quot; ул. Широкая д.150"/>
  </r>
  <r>
    <d v="2020-05-05T09:00:00"/>
    <x v="125"/>
    <n v="2"/>
    <x v="1"/>
    <s v="&quot;Колибри&quot; ул. Широкая д.150"/>
  </r>
  <r>
    <d v="2020-05-05T09:00:00"/>
    <x v="125"/>
    <n v="2"/>
    <x v="1"/>
    <s v="&quot;Колибри&quot; ул. Широкая д.150"/>
  </r>
  <r>
    <d v="2020-05-05T09:00:00"/>
    <x v="125"/>
    <n v="2"/>
    <x v="1"/>
    <s v="&quot;Колибри&quot; ул. Широкая д.150"/>
  </r>
  <r>
    <d v="2020-05-05T09:00:00"/>
    <x v="125"/>
    <n v="2"/>
    <x v="1"/>
    <s v="&quot;Колибри&quot; ул. Широкая д.150"/>
  </r>
  <r>
    <d v="2020-05-05T09:00:00"/>
    <x v="125"/>
    <n v="2"/>
    <x v="1"/>
    <s v="&quot;Колибри&quot; ул. Широкая д.150"/>
  </r>
  <r>
    <d v="2020-05-05T09:00:00"/>
    <x v="125"/>
    <n v="2"/>
    <x v="1"/>
    <s v="&quot;Колибри&quot; ул. Широкая д.150"/>
  </r>
  <r>
    <d v="2020-05-05T09:00:00"/>
    <x v="125"/>
    <n v="2"/>
    <x v="1"/>
    <s v="&quot;Колибри&quot; ул. Широкая д.150"/>
  </r>
  <r>
    <d v="2020-05-05T10:00:00"/>
    <x v="125"/>
    <n v="2"/>
    <x v="1"/>
    <s v="&quot;Колибри&quot; ул. Широкая д.150"/>
  </r>
  <r>
    <d v="2020-05-05T10:00:00"/>
    <x v="125"/>
    <n v="2"/>
    <x v="1"/>
    <s v="&quot;Колибри&quot; ул. Широкая д.150"/>
  </r>
  <r>
    <d v="2020-05-05T10:00:00"/>
    <x v="125"/>
    <n v="2"/>
    <x v="1"/>
    <s v="&quot;Колибри&quot; ул. Широкая д.150"/>
  </r>
  <r>
    <d v="2020-05-05T10:00:00"/>
    <x v="125"/>
    <n v="2"/>
    <x v="1"/>
    <s v="&quot;Колибри&quot; ул. Широкая д.150"/>
  </r>
  <r>
    <d v="2020-05-05T10:46:00"/>
    <x v="125"/>
    <n v="2"/>
    <x v="1"/>
    <s v="&quot;Колибри&quot; ул. Широкая д.150"/>
  </r>
  <r>
    <d v="2020-05-05T11:00:00"/>
    <x v="125"/>
    <n v="2"/>
    <x v="1"/>
    <s v="&quot;Колибри&quot; ул. Широкая д.150"/>
  </r>
  <r>
    <d v="2020-05-05T11:00:00"/>
    <x v="125"/>
    <n v="2"/>
    <x v="1"/>
    <s v="&quot;Колибри&quot; ул. Широкая д.150"/>
  </r>
  <r>
    <d v="2020-05-05T12:00:00"/>
    <x v="125"/>
    <n v="2"/>
    <x v="1"/>
    <s v="&quot;Колибри&quot; ул. Широкая д.150"/>
  </r>
  <r>
    <d v="2020-05-05T12:00:00"/>
    <x v="125"/>
    <n v="2"/>
    <x v="1"/>
    <s v="&quot;Колибри&quot; ул. Широкая д.150"/>
  </r>
  <r>
    <d v="2020-05-05T13:00:00"/>
    <x v="125"/>
    <n v="2"/>
    <x v="1"/>
    <s v="&quot;Колибри&quot; ул. Широкая д.150"/>
  </r>
  <r>
    <d v="2020-05-05T13:00:00"/>
    <x v="125"/>
    <n v="2"/>
    <x v="1"/>
    <s v="&quot;Колибри&quot; ул. Широкая д.150"/>
  </r>
  <r>
    <d v="2020-05-05T14:00:00"/>
    <x v="125"/>
    <n v="2"/>
    <x v="1"/>
    <s v="&quot;Колибри&quot; ул. Широкая д.150"/>
  </r>
  <r>
    <d v="2020-05-05T14:00:00"/>
    <x v="125"/>
    <n v="2"/>
    <x v="1"/>
    <s v="&quot;Колибри&quot; ул. Широкая д.150"/>
  </r>
  <r>
    <d v="2020-05-05T14:00:00"/>
    <x v="125"/>
    <n v="2"/>
    <x v="1"/>
    <s v="&quot;Колибри&quot; ул. Широкая д.150"/>
  </r>
  <r>
    <d v="2020-05-05T14:00:00"/>
    <x v="125"/>
    <n v="2"/>
    <x v="1"/>
    <s v="&quot;Колибри&quot; ул. Широкая д.150"/>
  </r>
  <r>
    <d v="2020-05-05T15:00:00"/>
    <x v="125"/>
    <n v="2"/>
    <x v="1"/>
    <s v="&quot;Колибри&quot; ул. Широкая д.150"/>
  </r>
  <r>
    <d v="2020-05-05T15:00:00"/>
    <x v="125"/>
    <n v="2"/>
    <x v="1"/>
    <s v="&quot;Колибри&quot; ул. Широкая д.150"/>
  </r>
  <r>
    <d v="2020-05-05T15:00:00"/>
    <x v="125"/>
    <n v="2"/>
    <x v="1"/>
    <s v="&quot;Колибри&quot; ул. Широкая д.150"/>
  </r>
  <r>
    <d v="2020-05-05T15:00:00"/>
    <x v="125"/>
    <n v="2"/>
    <x v="1"/>
    <s v="&quot;Колибри&quot; ул. Широкая д.150"/>
  </r>
  <r>
    <d v="2020-05-05T15:00:00"/>
    <x v="125"/>
    <n v="2"/>
    <x v="1"/>
    <s v="&quot;Колибри&quot; ул. Широкая д.150"/>
  </r>
  <r>
    <d v="2020-05-05T16:00:00"/>
    <x v="125"/>
    <n v="2"/>
    <x v="1"/>
    <s v="&quot;Колибри&quot; ул. Широкая д.150"/>
  </r>
  <r>
    <d v="2020-05-05T16:00:00"/>
    <x v="125"/>
    <n v="2"/>
    <x v="1"/>
    <s v="&quot;Колибри&quot; ул. Широкая д.150"/>
  </r>
  <r>
    <d v="2020-05-05T18:00:00"/>
    <x v="125"/>
    <n v="2"/>
    <x v="1"/>
    <s v="&quot;Колибри&quot; ул. Широкая д.150"/>
  </r>
  <r>
    <d v="2020-05-05T18:00:00"/>
    <x v="125"/>
    <n v="2"/>
    <x v="1"/>
    <s v="&quot;Колибри&quot; ул. Широкая д.150"/>
  </r>
  <r>
    <d v="2020-05-05T20:00:00"/>
    <x v="125"/>
    <n v="2"/>
    <x v="1"/>
    <s v="&quot;Колибри&quot; ул. Широкая д.150"/>
  </r>
  <r>
    <d v="2020-05-05T20:00:00"/>
    <x v="125"/>
    <n v="2"/>
    <x v="1"/>
    <s v="&quot;Колибри&quot; ул. Широкая д.150"/>
  </r>
  <r>
    <d v="2020-05-05T20:00:00"/>
    <x v="125"/>
    <n v="2"/>
    <x v="1"/>
    <s v="&quot;Колибри&quot; ул. Широкая д.150"/>
  </r>
  <r>
    <d v="2020-05-05T20:00:00"/>
    <x v="125"/>
    <n v="2"/>
    <x v="1"/>
    <s v="&quot;Колибри&quot; ул. Широкая д.150"/>
  </r>
  <r>
    <d v="2020-05-05T22:00:00"/>
    <x v="125"/>
    <n v="2"/>
    <x v="1"/>
    <s v="&quot;Колибри&quot; ул. Широкая д.150"/>
  </r>
  <r>
    <d v="2020-05-05T22:00:00"/>
    <x v="125"/>
    <n v="2"/>
    <x v="1"/>
    <s v="&quot;Колибри&quot; ул. Широкая д.150"/>
  </r>
  <r>
    <d v="2020-05-06T06:00:00"/>
    <x v="126"/>
    <n v="2"/>
    <x v="1"/>
    <s v="&quot;Колибри&quot; ул. Широкая д.150"/>
  </r>
  <r>
    <d v="2020-05-06T07:00:00"/>
    <x v="126"/>
    <n v="2"/>
    <x v="1"/>
    <s v="&quot;Колибри&quot; ул. Широкая д.150"/>
  </r>
  <r>
    <d v="2020-05-06T08:00:00"/>
    <x v="126"/>
    <n v="2"/>
    <x v="1"/>
    <s v="&quot;Колибри&quot; ул. Широкая д.150"/>
  </r>
  <r>
    <d v="2020-05-06T08:00:00"/>
    <x v="126"/>
    <n v="2"/>
    <x v="1"/>
    <s v="&quot;Колибри&quot; ул. Широкая д.150"/>
  </r>
  <r>
    <d v="2020-05-06T09:00:00"/>
    <x v="126"/>
    <n v="2"/>
    <x v="1"/>
    <s v="&quot;Колибри&quot; ул. Широкая д.150"/>
  </r>
  <r>
    <d v="2020-05-06T09:00:00"/>
    <x v="126"/>
    <n v="2"/>
    <x v="1"/>
    <s v="&quot;Колибри&quot; ул. Широкая д.150"/>
  </r>
  <r>
    <d v="2020-05-06T09:00:00"/>
    <x v="126"/>
    <n v="2"/>
    <x v="1"/>
    <s v="&quot;Колибри&quot; ул. Широкая д.150"/>
  </r>
  <r>
    <d v="2020-05-06T09:00:00"/>
    <x v="126"/>
    <n v="2"/>
    <x v="1"/>
    <s v="&quot;Колибри&quot; ул. Широкая д.150"/>
  </r>
  <r>
    <d v="2020-05-06T09:00:00"/>
    <x v="126"/>
    <n v="2"/>
    <x v="1"/>
    <s v="&quot;Колибри&quot; ул. Широкая д.150"/>
  </r>
  <r>
    <d v="2020-05-06T09:00:00"/>
    <x v="126"/>
    <n v="2"/>
    <x v="1"/>
    <s v="&quot;Колибри&quot; ул. Широкая д.150"/>
  </r>
  <r>
    <d v="2020-05-06T09:00:00"/>
    <x v="126"/>
    <n v="2"/>
    <x v="1"/>
    <s v="&quot;Колибри&quot; ул. Широкая д.150"/>
  </r>
  <r>
    <d v="2020-05-06T09:00:00"/>
    <x v="126"/>
    <n v="2"/>
    <x v="1"/>
    <s v="&quot;Колибри&quot; ул. Широкая д.150"/>
  </r>
  <r>
    <d v="2020-05-06T10:00:00"/>
    <x v="126"/>
    <n v="2"/>
    <x v="1"/>
    <s v="&quot;Колибри&quot; ул. Широкая д.150"/>
  </r>
  <r>
    <d v="2020-05-06T10:00:00"/>
    <x v="126"/>
    <n v="2"/>
    <x v="1"/>
    <s v="&quot;Колибри&quot; ул. Широкая д.150"/>
  </r>
  <r>
    <d v="2020-05-06T10:00:00"/>
    <x v="126"/>
    <n v="2"/>
    <x v="1"/>
    <s v="&quot;Колибри&quot; ул. Широкая д.150"/>
  </r>
  <r>
    <d v="2020-05-06T10:00:00"/>
    <x v="126"/>
    <n v="2"/>
    <x v="1"/>
    <s v="&quot;Колибри&quot; ул. Широкая д.150"/>
  </r>
  <r>
    <d v="2020-05-06T10:00:00"/>
    <x v="126"/>
    <n v="2"/>
    <x v="1"/>
    <s v="&quot;Колибри&quot; ул. Широкая д.150"/>
  </r>
  <r>
    <d v="2020-05-06T11:00:00"/>
    <x v="126"/>
    <n v="2"/>
    <x v="1"/>
    <s v="&quot;Колибри&quot; ул. Широкая д.150"/>
  </r>
  <r>
    <d v="2020-05-06T12:00:00"/>
    <x v="126"/>
    <n v="2"/>
    <x v="1"/>
    <s v="&quot;Колибри&quot; ул. Широкая д.150"/>
  </r>
  <r>
    <d v="2020-05-06T12:00:00"/>
    <x v="126"/>
    <n v="2"/>
    <x v="1"/>
    <s v="&quot;Колибри&quot; ул. Широкая д.150"/>
  </r>
  <r>
    <d v="2020-05-06T12:00:00"/>
    <x v="126"/>
    <n v="2"/>
    <x v="1"/>
    <s v="&quot;Колибри&quot; ул. Широкая д.150"/>
  </r>
  <r>
    <d v="2020-05-06T13:00:00"/>
    <x v="126"/>
    <n v="2"/>
    <x v="1"/>
    <s v="&quot;Колибри&quot; ул. Широкая д.150"/>
  </r>
  <r>
    <d v="2020-05-06T13:00:00"/>
    <x v="126"/>
    <n v="2"/>
    <x v="1"/>
    <s v="&quot;Колибри&quot; ул. Широкая д.150"/>
  </r>
  <r>
    <d v="2020-05-06T14:00:00"/>
    <x v="126"/>
    <n v="2"/>
    <x v="1"/>
    <s v="&quot;Колибри&quot; ул. Широкая д.150"/>
  </r>
  <r>
    <d v="2020-05-06T14:00:00"/>
    <x v="126"/>
    <n v="2"/>
    <x v="1"/>
    <s v="&quot;Колибри&quot; ул. Широкая д.150"/>
  </r>
  <r>
    <d v="2020-05-06T14:00:00"/>
    <x v="126"/>
    <n v="2"/>
    <x v="1"/>
    <s v="&quot;Колибри&quot; ул. Широкая д.150"/>
  </r>
  <r>
    <d v="2020-05-06T15:00:00"/>
    <x v="126"/>
    <n v="2"/>
    <x v="1"/>
    <s v="&quot;Колибри&quot; ул. Широкая д.150"/>
  </r>
  <r>
    <d v="2020-05-06T15:00:00"/>
    <x v="126"/>
    <n v="2"/>
    <x v="1"/>
    <s v="&quot;Колибри&quot; ул. Широкая д.150"/>
  </r>
  <r>
    <d v="2020-05-06T16:20:00"/>
    <x v="126"/>
    <n v="2"/>
    <x v="1"/>
    <s v="&quot;Колибри&quot; ул. Широкая д.150"/>
  </r>
  <r>
    <d v="2020-05-06T20:00:00"/>
    <x v="126"/>
    <n v="2"/>
    <x v="1"/>
    <s v="&quot;Колибри&quot; ул. Широкая д.150"/>
  </r>
  <r>
    <d v="2020-05-06T20:00:00"/>
    <x v="126"/>
    <n v="2"/>
    <x v="1"/>
    <s v="&quot;Колибри&quot; ул. Широкая д.150"/>
  </r>
  <r>
    <d v="2020-05-06T20:20:00"/>
    <x v="126"/>
    <n v="2"/>
    <x v="1"/>
    <s v="&quot;Колибри&quot; ул. Широкая д.150"/>
  </r>
  <r>
    <d v="2020-05-06T21:00:00"/>
    <x v="126"/>
    <n v="2"/>
    <x v="1"/>
    <s v="&quot;Колибри&quot; ул. Широкая д.150"/>
  </r>
  <r>
    <d v="2020-05-06T23:00:00"/>
    <x v="126"/>
    <n v="2"/>
    <x v="1"/>
    <s v="&quot;Колибри&quot; ул. Широкая д.150"/>
  </r>
  <r>
    <d v="2020-05-07T00:01:00"/>
    <x v="127"/>
    <n v="2"/>
    <x v="1"/>
    <s v="&quot;Колибри&quot; ул. Широкая д.150"/>
  </r>
  <r>
    <d v="2020-05-07T00:30:00"/>
    <x v="127"/>
    <n v="2"/>
    <x v="1"/>
    <s v="&quot;Колибри&quot; ул. Широкая д.150"/>
  </r>
  <r>
    <d v="2020-05-07T01:30:00"/>
    <x v="127"/>
    <n v="2"/>
    <x v="1"/>
    <s v="&quot;Колибри&quot; ул. Широкая д.150"/>
  </r>
  <r>
    <d v="2020-05-07T05:00:00"/>
    <x v="127"/>
    <n v="2"/>
    <x v="1"/>
    <s v="&quot;Колибри&quot; ул. Широкая д.150"/>
  </r>
  <r>
    <d v="2020-05-07T06:00:00"/>
    <x v="127"/>
    <n v="2"/>
    <x v="1"/>
    <s v="&quot;Колибри&quot; ул. Широкая д.150"/>
  </r>
  <r>
    <d v="2020-05-07T08:00:00"/>
    <x v="127"/>
    <n v="2"/>
    <x v="1"/>
    <s v="&quot;Колибри&quot; ул. Широкая д.150"/>
  </r>
  <r>
    <d v="2020-05-07T08:00:00"/>
    <x v="127"/>
    <n v="2"/>
    <x v="1"/>
    <s v="&quot;Колибри&quot; ул. Широкая д.150"/>
  </r>
  <r>
    <d v="2020-05-07T08:00:00"/>
    <x v="127"/>
    <n v="2"/>
    <x v="1"/>
    <s v="&quot;Колибри&quot; ул. Широкая д.150"/>
  </r>
  <r>
    <d v="2020-05-07T08:00:00"/>
    <x v="127"/>
    <n v="2"/>
    <x v="1"/>
    <s v="&quot;Колибри&quot; ул. Широкая д.150"/>
  </r>
  <r>
    <d v="2020-05-07T08:00:00"/>
    <x v="127"/>
    <n v="2"/>
    <x v="1"/>
    <s v="&quot;Колибри&quot; ул. Широкая д.150"/>
  </r>
  <r>
    <d v="2020-05-07T08:00:00"/>
    <x v="127"/>
    <n v="2"/>
    <x v="1"/>
    <s v="&quot;Колибри&quot; ул. Широкая д.150"/>
  </r>
  <r>
    <d v="2020-05-07T09:00:00"/>
    <x v="127"/>
    <n v="2"/>
    <x v="1"/>
    <s v="&quot;Колибри&quot; ул. Широкая д.150"/>
  </r>
  <r>
    <d v="2020-05-07T09:00:00"/>
    <x v="127"/>
    <n v="2"/>
    <x v="1"/>
    <s v="&quot;Колибри&quot; ул. Широкая д.150"/>
  </r>
  <r>
    <d v="2020-05-07T09:00:00"/>
    <x v="127"/>
    <n v="2"/>
    <x v="1"/>
    <s v="&quot;Колибри&quot; ул. Широкая д.150"/>
  </r>
  <r>
    <d v="2020-05-07T09:00:00"/>
    <x v="127"/>
    <n v="2"/>
    <x v="1"/>
    <s v="&quot;Колибри&quot; ул. Широкая д.150"/>
  </r>
  <r>
    <d v="2020-05-07T09:00:00"/>
    <x v="127"/>
    <n v="2"/>
    <x v="1"/>
    <s v="&quot;Колибри&quot; ул. Широкая д.150"/>
  </r>
  <r>
    <d v="2020-05-07T09:00:00"/>
    <x v="127"/>
    <n v="2"/>
    <x v="1"/>
    <s v="&quot;Колибри&quot; ул. Широкая д.150"/>
  </r>
  <r>
    <d v="2020-05-07T09:00:00"/>
    <x v="127"/>
    <n v="2"/>
    <x v="1"/>
    <s v="&quot;Колибри&quot; ул. Широкая д.150"/>
  </r>
  <r>
    <d v="2020-05-07T09:00:00"/>
    <x v="127"/>
    <n v="2"/>
    <x v="1"/>
    <s v="&quot;Колибри&quot; ул. Широкая д.150"/>
  </r>
  <r>
    <d v="2020-05-07T09:00:00"/>
    <x v="127"/>
    <n v="2"/>
    <x v="1"/>
    <s v="&quot;Колибри&quot; ул. Широкая д.150"/>
  </r>
  <r>
    <d v="2020-05-07T09:00:00"/>
    <x v="127"/>
    <n v="2"/>
    <x v="1"/>
    <s v="&quot;Колибри&quot; ул. Широкая д.150"/>
  </r>
  <r>
    <d v="2020-05-07T09:00:00"/>
    <x v="127"/>
    <n v="2"/>
    <x v="1"/>
    <s v="&quot;Колибри&quot; ул. Широкая д.150"/>
  </r>
  <r>
    <d v="2020-05-07T09:30:00"/>
    <x v="127"/>
    <n v="2"/>
    <x v="1"/>
    <s v="&quot;Колибри&quot; ул. Широкая д.150"/>
  </r>
  <r>
    <d v="2020-05-07T10:00:00"/>
    <x v="127"/>
    <n v="2"/>
    <x v="1"/>
    <s v="&quot;Колибри&quot; ул. Широкая д.150"/>
  </r>
  <r>
    <d v="2020-05-07T10:00:00"/>
    <x v="127"/>
    <n v="2"/>
    <x v="1"/>
    <s v="&quot;Колибри&quot; ул. Широкая д.150"/>
  </r>
  <r>
    <d v="2020-05-07T10:00:00"/>
    <x v="127"/>
    <n v="2"/>
    <x v="1"/>
    <s v="&quot;Колибри&quot; ул. Широкая д.150"/>
  </r>
  <r>
    <d v="2020-05-07T10:00:00"/>
    <x v="127"/>
    <n v="2"/>
    <x v="1"/>
    <s v="&quot;Колибри&quot; ул. Широкая д.150"/>
  </r>
  <r>
    <d v="2020-05-07T10:00:00"/>
    <x v="127"/>
    <n v="2"/>
    <x v="1"/>
    <s v="&quot;Колибри&quot; ул. Широкая д.150"/>
  </r>
  <r>
    <d v="2020-05-07T11:00:00"/>
    <x v="127"/>
    <n v="2"/>
    <x v="1"/>
    <s v="&quot;Колибри&quot; ул. Широкая д.150"/>
  </r>
  <r>
    <d v="2020-05-07T11:00:00"/>
    <x v="127"/>
    <n v="2"/>
    <x v="1"/>
    <s v="&quot;Колибри&quot; ул. Широкая д.150"/>
  </r>
  <r>
    <d v="2020-05-07T11:00:00"/>
    <x v="127"/>
    <n v="2"/>
    <x v="1"/>
    <s v="&quot;Колибри&quot; ул. Широкая д.150"/>
  </r>
  <r>
    <d v="2020-05-07T12:00:00"/>
    <x v="127"/>
    <n v="2"/>
    <x v="1"/>
    <s v="&quot;Колибри&quot; ул. Широкая д.150"/>
  </r>
  <r>
    <d v="2020-05-07T12:00:00"/>
    <x v="127"/>
    <n v="2"/>
    <x v="1"/>
    <s v="&quot;Колибри&quot; ул. Широкая д.150"/>
  </r>
  <r>
    <d v="2020-05-07T12:00:00"/>
    <x v="127"/>
    <n v="2"/>
    <x v="1"/>
    <s v="&quot;Колибри&quot; ул. Широкая д.150"/>
  </r>
  <r>
    <d v="2020-05-07T12:00:00"/>
    <x v="127"/>
    <n v="2"/>
    <x v="1"/>
    <s v="&quot;Колибри&quot; ул. Широкая д.150"/>
  </r>
  <r>
    <d v="2020-05-07T13:00:00"/>
    <x v="127"/>
    <n v="2"/>
    <x v="1"/>
    <s v="&quot;Колибри&quot; ул. Широкая д.150"/>
  </r>
  <r>
    <d v="2020-05-07T13:00:00"/>
    <x v="127"/>
    <n v="2"/>
    <x v="1"/>
    <s v="&quot;Колибри&quot; ул. Широкая д.150"/>
  </r>
  <r>
    <d v="2020-05-07T13:00:00"/>
    <x v="127"/>
    <n v="2"/>
    <x v="1"/>
    <s v="&quot;Колибри&quot; ул. Широкая д.150"/>
  </r>
  <r>
    <d v="2020-05-07T14:00:00"/>
    <x v="127"/>
    <n v="2"/>
    <x v="1"/>
    <s v="&quot;Колибри&quot; ул. Широкая д.150"/>
  </r>
  <r>
    <d v="2020-05-07T14:00:00"/>
    <x v="127"/>
    <n v="2"/>
    <x v="1"/>
    <s v="&quot;Колибри&quot; ул. Широкая д.150"/>
  </r>
  <r>
    <d v="2020-05-07T14:30:00"/>
    <x v="127"/>
    <n v="2"/>
    <x v="1"/>
    <s v="&quot;Колибри&quot; ул. Широкая д.150"/>
  </r>
  <r>
    <d v="2020-05-07T15:00:00"/>
    <x v="127"/>
    <n v="2"/>
    <x v="1"/>
    <s v="&quot;Колибри&quot; ул. Широкая д.150"/>
  </r>
  <r>
    <d v="2020-05-07T15:00:00"/>
    <x v="127"/>
    <n v="2"/>
    <x v="1"/>
    <s v="&quot;Колибри&quot; ул. Широкая д.150"/>
  </r>
  <r>
    <d v="2020-05-07T15:00:00"/>
    <x v="127"/>
    <n v="2"/>
    <x v="1"/>
    <s v="&quot;Колибри&quot; ул. Широкая д.150"/>
  </r>
  <r>
    <d v="2020-05-07T16:00:00"/>
    <x v="127"/>
    <n v="2"/>
    <x v="1"/>
    <s v="&quot;Колибри&quot; ул. Широкая д.150"/>
  </r>
  <r>
    <d v="2020-05-07T18:00:00"/>
    <x v="127"/>
    <n v="2"/>
    <x v="1"/>
    <s v="&quot;Колибри&quot; ул. Широкая д.150"/>
  </r>
  <r>
    <d v="2020-05-07T18:00:00"/>
    <x v="127"/>
    <n v="2"/>
    <x v="1"/>
    <s v="&quot;Колибри&quot; ул. Широкая д.150"/>
  </r>
  <r>
    <d v="2020-05-07T18:00:00"/>
    <x v="127"/>
    <n v="2"/>
    <x v="1"/>
    <s v="&quot;Колибри&quot; ул. Широкая д.150"/>
  </r>
  <r>
    <d v="2020-05-07T21:00:00"/>
    <x v="127"/>
    <n v="2"/>
    <x v="1"/>
    <s v="&quot;Колибри&quot; ул. Широкая д.150"/>
  </r>
  <r>
    <d v="2020-05-07T23:00:00"/>
    <x v="127"/>
    <n v="2"/>
    <x v="1"/>
    <s v="&quot;Колибри&quot; ул. Широкая д.150"/>
  </r>
  <r>
    <d v="2020-05-08T00:01:00"/>
    <x v="128"/>
    <n v="2"/>
    <x v="1"/>
    <s v="&quot;Колибри&quot; ул. Широкая д.150"/>
  </r>
  <r>
    <d v="2020-05-08T00:30:00"/>
    <x v="128"/>
    <n v="2"/>
    <x v="1"/>
    <s v="&quot;Колибри&quot; ул. Широкая д.150"/>
  </r>
  <r>
    <d v="2020-05-08T06:00:00"/>
    <x v="128"/>
    <n v="2"/>
    <x v="1"/>
    <s v="&quot;Колибри&quot; ул. Широкая д.150"/>
  </r>
  <r>
    <d v="2020-05-08T07:30:00"/>
    <x v="128"/>
    <n v="2"/>
    <x v="1"/>
    <s v="&quot;Колибри&quot; ул. Широкая д.150"/>
  </r>
  <r>
    <d v="2020-05-08T09:00:00"/>
    <x v="128"/>
    <n v="2"/>
    <x v="1"/>
    <s v="&quot;Колибри&quot; ул. Широкая д.150"/>
  </r>
  <r>
    <d v="2020-05-08T09:00:00"/>
    <x v="128"/>
    <n v="2"/>
    <x v="1"/>
    <s v="&quot;Колибри&quot; ул. Широкая д.150"/>
  </r>
  <r>
    <d v="2020-05-08T09:00:00"/>
    <x v="128"/>
    <n v="2"/>
    <x v="1"/>
    <s v="&quot;Колибри&quot; ул. Широкая д.150"/>
  </r>
  <r>
    <d v="2020-05-08T09:00:00"/>
    <x v="128"/>
    <n v="2"/>
    <x v="1"/>
    <s v="&quot;Колибри&quot; ул. Широкая д.150"/>
  </r>
  <r>
    <d v="2020-05-08T09:00:00"/>
    <x v="128"/>
    <n v="2"/>
    <x v="1"/>
    <s v="&quot;Колибри&quot; ул. Широкая д.150"/>
  </r>
  <r>
    <d v="2020-05-08T09:00:00"/>
    <x v="128"/>
    <n v="2"/>
    <x v="1"/>
    <s v="&quot;Колибри&quot; ул. Широкая д.150"/>
  </r>
  <r>
    <d v="2020-05-08T09:00:00"/>
    <x v="128"/>
    <n v="2"/>
    <x v="1"/>
    <s v="&quot;Колибри&quot; ул. Широкая д.150"/>
  </r>
  <r>
    <d v="2020-05-08T10:00:00"/>
    <x v="128"/>
    <n v="2"/>
    <x v="1"/>
    <s v="&quot;Колибри&quot; ул. Широкая д.150"/>
  </r>
  <r>
    <d v="2020-05-08T10:00:00"/>
    <x v="128"/>
    <n v="2"/>
    <x v="1"/>
    <s v="&quot;Колибри&quot; ул. Широкая д.150"/>
  </r>
  <r>
    <d v="2020-05-08T10:00:00"/>
    <x v="128"/>
    <n v="2"/>
    <x v="1"/>
    <s v="&quot;Колибри&quot; ул. Широкая д.150"/>
  </r>
  <r>
    <d v="2020-05-08T10:00:00"/>
    <x v="128"/>
    <n v="2"/>
    <x v="1"/>
    <s v="&quot;Колибри&quot; ул. Широкая д.150"/>
  </r>
  <r>
    <d v="2020-05-08T10:00:00"/>
    <x v="128"/>
    <n v="2"/>
    <x v="1"/>
    <s v="&quot;Колибри&quot; ул. Широкая д.150"/>
  </r>
  <r>
    <d v="2020-05-08T10:00:00"/>
    <x v="128"/>
    <n v="2"/>
    <x v="1"/>
    <s v="&quot;Колибри&quot; ул. Широкая д.150"/>
  </r>
  <r>
    <d v="2020-05-08T10:00:00"/>
    <x v="128"/>
    <n v="2"/>
    <x v="1"/>
    <s v="&quot;Колибри&quot; ул. Широкая д.150"/>
  </r>
  <r>
    <d v="2020-05-08T10:30:00"/>
    <x v="128"/>
    <n v="2"/>
    <x v="1"/>
    <s v="&quot;Колибри&quot; ул. Широкая д.150"/>
  </r>
  <r>
    <d v="2020-05-08T11:00:00"/>
    <x v="128"/>
    <n v="2"/>
    <x v="1"/>
    <s v="&quot;Колибри&quot; ул. Широкая д.150"/>
  </r>
  <r>
    <d v="2020-05-08T11:00:00"/>
    <x v="128"/>
    <n v="2"/>
    <x v="1"/>
    <s v="&quot;Колибри&quot; ул. Широкая д.150"/>
  </r>
  <r>
    <d v="2020-05-08T11:00:00"/>
    <x v="128"/>
    <n v="2"/>
    <x v="1"/>
    <s v="&quot;Колибри&quot; ул. Широкая д.150"/>
  </r>
  <r>
    <d v="2020-05-08T12:00:00"/>
    <x v="128"/>
    <n v="2"/>
    <x v="1"/>
    <s v="&quot;Колибри&quot; ул. Широкая д.150"/>
  </r>
  <r>
    <d v="2020-05-08T12:00:00"/>
    <x v="128"/>
    <n v="2"/>
    <x v="1"/>
    <s v="&quot;Колибри&quot; ул. Широкая д.150"/>
  </r>
  <r>
    <d v="2020-05-08T13:00:00"/>
    <x v="128"/>
    <n v="2"/>
    <x v="1"/>
    <s v="&quot;Колибри&quot; ул. Широкая д.150"/>
  </r>
  <r>
    <d v="2020-05-08T13:00:00"/>
    <x v="128"/>
    <n v="2"/>
    <x v="1"/>
    <s v="&quot;Колибри&quot; ул. Широкая д.150"/>
  </r>
  <r>
    <d v="2020-05-08T14:00:00"/>
    <x v="128"/>
    <n v="2"/>
    <x v="1"/>
    <s v="&quot;Колибри&quot; ул. Широкая д.150"/>
  </r>
  <r>
    <d v="2020-05-08T14:00:00"/>
    <x v="128"/>
    <n v="2"/>
    <x v="1"/>
    <s v="&quot;Колибри&quot; ул. Широкая д.150"/>
  </r>
  <r>
    <d v="2020-05-08T14:20:00"/>
    <x v="128"/>
    <n v="2"/>
    <x v="1"/>
    <s v="&quot;Колибри&quot; ул. Широкая д.150"/>
  </r>
  <r>
    <d v="2020-05-08T15:00:00"/>
    <x v="128"/>
    <n v="2"/>
    <x v="1"/>
    <s v="&quot;Колибри&quot; ул. Широкая д.150"/>
  </r>
  <r>
    <d v="2020-05-08T16:00:00"/>
    <x v="128"/>
    <n v="2"/>
    <x v="1"/>
    <s v="&quot;Колибри&quot; ул. Широкая д.150"/>
  </r>
  <r>
    <d v="2020-05-08T16:00:00"/>
    <x v="128"/>
    <n v="2"/>
    <x v="1"/>
    <s v="&quot;Колибри&quot; ул. Широкая д.150"/>
  </r>
  <r>
    <d v="2020-05-08T16:00:00"/>
    <x v="128"/>
    <n v="2"/>
    <x v="1"/>
    <s v="&quot;Колибри&quot; ул. Широкая д.150"/>
  </r>
  <r>
    <d v="2020-05-08T16:00:00"/>
    <x v="128"/>
    <n v="2"/>
    <x v="1"/>
    <s v="&quot;Колибри&quot; ул. Широкая д.150"/>
  </r>
  <r>
    <d v="2020-05-08T17:25:00"/>
    <x v="128"/>
    <n v="2"/>
    <x v="1"/>
    <s v="&quot;Колибри&quot; ул. Широкая д.150"/>
  </r>
  <r>
    <d v="2020-05-08T18:00:00"/>
    <x v="128"/>
    <n v="2"/>
    <x v="1"/>
    <s v="&quot;Колибри&quot; ул. Широкая д.150"/>
  </r>
  <r>
    <d v="2020-05-08T19:00:00"/>
    <x v="128"/>
    <n v="2"/>
    <x v="1"/>
    <s v="&quot;Колибри&quot; ул. Широкая д.150"/>
  </r>
  <r>
    <d v="2020-05-08T19:00:00"/>
    <x v="128"/>
    <n v="2"/>
    <x v="1"/>
    <s v="&quot;Колибри&quot; ул. Широкая д.150"/>
  </r>
  <r>
    <d v="2020-05-08T21:00:00"/>
    <x v="128"/>
    <n v="2"/>
    <x v="1"/>
    <s v="&quot;Колибри&quot; ул. Широкая д.150"/>
  </r>
  <r>
    <d v="2020-05-09T01:00:00"/>
    <x v="129"/>
    <n v="2"/>
    <x v="1"/>
    <s v="&quot;Колибри&quot; ул. Широкая д.150"/>
  </r>
  <r>
    <d v="2020-05-09T05:00:00"/>
    <x v="129"/>
    <n v="2"/>
    <x v="1"/>
    <s v="&quot;Колибри&quot; ул. Широкая д.150"/>
  </r>
  <r>
    <d v="2020-05-09T07:45:00"/>
    <x v="129"/>
    <n v="2"/>
    <x v="1"/>
    <s v="&quot;Колибри&quot; ул. Широкая д.150"/>
  </r>
  <r>
    <d v="2020-05-09T08:00:00"/>
    <x v="129"/>
    <n v="2"/>
    <x v="1"/>
    <s v="&quot;Колибри&quot; ул. Широкая д.150"/>
  </r>
  <r>
    <d v="2020-05-09T08:00:00"/>
    <x v="129"/>
    <n v="2"/>
    <x v="1"/>
    <s v="&quot;Колибри&quot; ул. Широкая д.150"/>
  </r>
  <r>
    <d v="2020-05-09T08:00:00"/>
    <x v="129"/>
    <n v="2"/>
    <x v="1"/>
    <s v="&quot;Колибри&quot; ул. Широкая д.150"/>
  </r>
  <r>
    <d v="2020-05-09T08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00:00"/>
    <x v="129"/>
    <n v="2"/>
    <x v="1"/>
    <s v="&quot;Колибри&quot; ул. Широкая д.150"/>
  </r>
  <r>
    <d v="2020-05-09T09:30:00"/>
    <x v="129"/>
    <n v="2"/>
    <x v="1"/>
    <s v="&quot;Колибри&quot; ул. Широкая д.150"/>
  </r>
  <r>
    <d v="2020-05-09T10:00:00"/>
    <x v="129"/>
    <n v="2"/>
    <x v="1"/>
    <s v="&quot;Колибри&quot; ул. Широкая д.150"/>
  </r>
  <r>
    <d v="2020-05-09T10:00:00"/>
    <x v="129"/>
    <n v="2"/>
    <x v="1"/>
    <s v="&quot;Колибри&quot; ул. Широкая д.150"/>
  </r>
  <r>
    <d v="2020-05-09T10:00:00"/>
    <x v="129"/>
    <n v="2"/>
    <x v="1"/>
    <s v="&quot;Колибри&quot; ул. Широкая д.150"/>
  </r>
  <r>
    <d v="2020-05-09T10:00:00"/>
    <x v="129"/>
    <n v="2"/>
    <x v="1"/>
    <s v="&quot;Колибри&quot; ул. Широкая д.150"/>
  </r>
  <r>
    <d v="2020-05-09T10:00:00"/>
    <x v="129"/>
    <n v="2"/>
    <x v="1"/>
    <s v="&quot;Колибри&quot; ул. Широкая д.150"/>
  </r>
  <r>
    <d v="2020-05-09T10:00:00"/>
    <x v="129"/>
    <n v="2"/>
    <x v="1"/>
    <s v="&quot;Колибри&quot; ул. Широкая д.150"/>
  </r>
  <r>
    <d v="2020-05-09T10:00:00"/>
    <x v="129"/>
    <n v="2"/>
    <x v="1"/>
    <s v="&quot;Колибри&quot; ул. Широкая д.150"/>
  </r>
  <r>
    <d v="2020-05-09T10:00:00"/>
    <x v="129"/>
    <n v="2"/>
    <x v="1"/>
    <s v="&quot;Колибри&quot; ул. Широкая д.150"/>
  </r>
  <r>
    <d v="2020-05-09T10:10:00"/>
    <x v="129"/>
    <n v="2"/>
    <x v="1"/>
    <s v="&quot;Колибри&quot; ул. Широкая д.150"/>
  </r>
  <r>
    <d v="2020-05-09T11:00:00"/>
    <x v="129"/>
    <n v="2"/>
    <x v="1"/>
    <s v="&quot;Колибри&quot; ул. Широкая д.150"/>
  </r>
  <r>
    <d v="2020-05-09T11:00:00"/>
    <x v="129"/>
    <n v="2"/>
    <x v="1"/>
    <s v="&quot;Колибри&quot; ул. Широкая д.150"/>
  </r>
  <r>
    <d v="2020-05-09T12:00:00"/>
    <x v="129"/>
    <n v="2"/>
    <x v="1"/>
    <s v="&quot;Колибри&quot; ул. Широкая д.150"/>
  </r>
  <r>
    <d v="2020-05-09T13:00:00"/>
    <x v="129"/>
    <n v="2"/>
    <x v="1"/>
    <s v="&quot;Колибри&quot; ул. Широкая д.150"/>
  </r>
  <r>
    <d v="2020-05-09T13:00:00"/>
    <x v="129"/>
    <n v="2"/>
    <x v="1"/>
    <s v="&quot;Колибри&quot; ул. Широкая д.150"/>
  </r>
  <r>
    <d v="2020-05-09T14:00:00"/>
    <x v="129"/>
    <n v="2"/>
    <x v="1"/>
    <s v="&quot;Колибри&quot; ул. Широкая д.150"/>
  </r>
  <r>
    <d v="2020-05-09T14:00:00"/>
    <x v="129"/>
    <n v="2"/>
    <x v="1"/>
    <s v="&quot;Колибри&quot; ул. Широкая д.150"/>
  </r>
  <r>
    <d v="2020-05-09T14:00:00"/>
    <x v="129"/>
    <n v="2"/>
    <x v="1"/>
    <s v="&quot;Колибри&quot; ул. Широкая д.150"/>
  </r>
  <r>
    <d v="2020-05-09T14:00:00"/>
    <x v="129"/>
    <n v="2"/>
    <x v="1"/>
    <s v="&quot;Колибри&quot; ул. Широкая д.150"/>
  </r>
  <r>
    <d v="2020-05-09T14:00:00"/>
    <x v="129"/>
    <n v="2"/>
    <x v="1"/>
    <s v="&quot;Колибри&quot; ул. Широкая д.150"/>
  </r>
  <r>
    <d v="2020-05-09T14:00:00"/>
    <x v="129"/>
    <n v="2"/>
    <x v="1"/>
    <s v="&quot;Колибри&quot; ул. Широкая д.150"/>
  </r>
  <r>
    <d v="2020-05-09T14:30:00"/>
    <x v="129"/>
    <n v="2"/>
    <x v="1"/>
    <s v="&quot;Колибри&quot; ул. Широкая д.150"/>
  </r>
  <r>
    <d v="2020-05-09T15:00:00"/>
    <x v="129"/>
    <n v="2"/>
    <x v="1"/>
    <s v="&quot;Колибри&quot; ул. Широкая д.150"/>
  </r>
  <r>
    <d v="2020-05-09T16:00:00"/>
    <x v="129"/>
    <n v="2"/>
    <x v="1"/>
    <s v="&quot;Колибри&quot; ул. Широкая д.150"/>
  </r>
  <r>
    <d v="2020-05-09T16:00:00"/>
    <x v="129"/>
    <n v="2"/>
    <x v="1"/>
    <s v="&quot;Колибри&quot; ул. Широкая д.150"/>
  </r>
  <r>
    <d v="2020-05-09T16:40:00"/>
    <x v="129"/>
    <n v="2"/>
    <x v="1"/>
    <s v="&quot;Колибри&quot; ул. Широкая д.150"/>
  </r>
  <r>
    <d v="2020-05-09T17:00:00"/>
    <x v="129"/>
    <n v="2"/>
    <x v="1"/>
    <s v="&quot;Колибри&quot; ул. Широкая д.150"/>
  </r>
  <r>
    <d v="2020-05-09T17:00:00"/>
    <x v="129"/>
    <n v="2"/>
    <x v="1"/>
    <s v="&quot;Колибри&quot; ул. Широкая д.150"/>
  </r>
  <r>
    <d v="2020-05-09T18:00:00"/>
    <x v="129"/>
    <n v="3"/>
    <x v="2"/>
    <s v="&quot;Парабола&quot; пр. Дмитриева д.6/1"/>
  </r>
  <r>
    <d v="2020-05-09T19:00:00"/>
    <x v="129"/>
    <n v="3"/>
    <x v="2"/>
    <s v="&quot;Парабола&quot; пр. Дмитриева д.6/1"/>
  </r>
  <r>
    <d v="2020-05-09T21:00:00"/>
    <x v="129"/>
    <n v="3"/>
    <x v="2"/>
    <s v="&quot;Парабола&quot; пр. Дмитриева д.6/1"/>
  </r>
  <r>
    <d v="2020-05-09T21:00:00"/>
    <x v="129"/>
    <n v="3"/>
    <x v="2"/>
    <s v="&quot;Парабола&quot; пр. Дмитриева д.6/1"/>
  </r>
  <r>
    <d v="2020-05-09T23:00:00"/>
    <x v="129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00:00"/>
    <x v="130"/>
    <n v="3"/>
    <x v="2"/>
    <s v="&quot;Парабола&quot; пр. Дмитриева д.6/1"/>
  </r>
  <r>
    <d v="2020-05-10T09:30:00"/>
    <x v="130"/>
    <n v="3"/>
    <x v="2"/>
    <s v="&quot;Парабола&quot; пр. Дмитриева д.6/1"/>
  </r>
  <r>
    <d v="2020-05-10T09:30:00"/>
    <x v="130"/>
    <n v="3"/>
    <x v="2"/>
    <s v="&quot;Парабола&quot; пр. Дмитриева д.6/1"/>
  </r>
  <r>
    <d v="2020-05-10T10:00:00"/>
    <x v="130"/>
    <n v="3"/>
    <x v="2"/>
    <s v="&quot;Парабола&quot; пр. Дмитриева д.6/1"/>
  </r>
  <r>
    <d v="2020-05-10T10:00:00"/>
    <x v="130"/>
    <n v="3"/>
    <x v="2"/>
    <s v="&quot;Парабола&quot; пр. Дмитриева д.6/1"/>
  </r>
  <r>
    <d v="2020-05-10T10:00:00"/>
    <x v="130"/>
    <n v="3"/>
    <x v="2"/>
    <s v="&quot;Парабола&quot; пр. Дмитриева д.6/1"/>
  </r>
  <r>
    <d v="2020-05-10T10:00:00"/>
    <x v="130"/>
    <n v="3"/>
    <x v="2"/>
    <s v="&quot;Парабола&quot; пр. Дмитриева д.6/1"/>
  </r>
  <r>
    <d v="2020-05-10T10:00:00"/>
    <x v="130"/>
    <n v="3"/>
    <x v="2"/>
    <s v="&quot;Парабола&quot; пр. Дмитриева д.6/1"/>
  </r>
  <r>
    <d v="2020-05-10T10:00:00"/>
    <x v="130"/>
    <n v="3"/>
    <x v="2"/>
    <s v="&quot;Парабола&quot; пр. Дмитриева д.6/1"/>
  </r>
  <r>
    <d v="2020-05-10T10:00:00"/>
    <x v="130"/>
    <n v="3"/>
    <x v="2"/>
    <s v="&quot;Парабола&quot; пр. Дмитриева д.6/1"/>
  </r>
  <r>
    <d v="2020-05-10T10:00:00"/>
    <x v="130"/>
    <n v="3"/>
    <x v="2"/>
    <s v="&quot;Парабола&quot; пр. Дмитриева д.6/1"/>
  </r>
  <r>
    <d v="2020-05-10T10:00:00"/>
    <x v="130"/>
    <n v="3"/>
    <x v="2"/>
    <s v="&quot;Парабола&quot; пр. Дмитриева д.6/1"/>
  </r>
  <r>
    <d v="2020-05-10T12:00:00"/>
    <x v="130"/>
    <n v="3"/>
    <x v="2"/>
    <s v="&quot;Парабола&quot; пр. Дмитриева д.6/1"/>
  </r>
  <r>
    <d v="2020-05-10T13:00:00"/>
    <x v="130"/>
    <n v="3"/>
    <x v="2"/>
    <s v="&quot;Парабола&quot; пр. Дмитриева д.6/1"/>
  </r>
  <r>
    <d v="2020-05-10T13:00:00"/>
    <x v="130"/>
    <n v="3"/>
    <x v="2"/>
    <s v="&quot;Парабола&quot; пр. Дмитриева д.6/1"/>
  </r>
  <r>
    <d v="2020-05-10T13:00:00"/>
    <x v="130"/>
    <n v="3"/>
    <x v="2"/>
    <s v="&quot;Парабола&quot; пр. Дмитриева д.6/1"/>
  </r>
  <r>
    <d v="2020-05-10T13:00:00"/>
    <x v="130"/>
    <n v="3"/>
    <x v="2"/>
    <s v="&quot;Парабола&quot; пр. Дмитриева д.6/1"/>
  </r>
  <r>
    <d v="2020-05-10T14:00:00"/>
    <x v="130"/>
    <n v="3"/>
    <x v="2"/>
    <s v="&quot;Парабола&quot; пр. Дмитриева д.6/1"/>
  </r>
  <r>
    <d v="2020-05-10T14:00:00"/>
    <x v="130"/>
    <n v="3"/>
    <x v="2"/>
    <s v="&quot;Парабола&quot; пр. Дмитриева д.6/1"/>
  </r>
  <r>
    <d v="2020-05-10T14:00:00"/>
    <x v="130"/>
    <n v="3"/>
    <x v="2"/>
    <s v="&quot;Парабола&quot; пр. Дмитриева д.6/1"/>
  </r>
  <r>
    <d v="2020-05-10T15:30:00"/>
    <x v="130"/>
    <n v="3"/>
    <x v="2"/>
    <s v="&quot;Парабола&quot; пр. Дмитриева д.6/1"/>
  </r>
  <r>
    <d v="2020-05-10T16:20:00"/>
    <x v="130"/>
    <n v="3"/>
    <x v="2"/>
    <s v="&quot;Парабола&quot; пр. Дмитриева д.6/1"/>
  </r>
  <r>
    <d v="2020-05-10T16:58:00"/>
    <x v="130"/>
    <n v="3"/>
    <x v="2"/>
    <s v="&quot;Парабола&quot; пр. Дмитриева д.6/1"/>
  </r>
  <r>
    <d v="2020-05-10T17:00:00"/>
    <x v="130"/>
    <n v="3"/>
    <x v="2"/>
    <s v="&quot;Парабола&quot; пр. Дмитриева д.6/1"/>
  </r>
  <r>
    <d v="2020-05-10T17:00:00"/>
    <x v="130"/>
    <n v="3"/>
    <x v="2"/>
    <s v="&quot;Парабола&quot; пр. Дмитриева д.6/1"/>
  </r>
  <r>
    <d v="2020-05-10T19:00:00"/>
    <x v="130"/>
    <n v="3"/>
    <x v="2"/>
    <s v="&quot;Парабола&quot; пр. Дмитриева д.6/1"/>
  </r>
  <r>
    <d v="2020-05-11T01:00:00"/>
    <x v="131"/>
    <n v="3"/>
    <x v="2"/>
    <s v="&quot;Парабола&quot; пр. Дмитриева д.6/1"/>
  </r>
  <r>
    <d v="2020-05-11T01:00:00"/>
    <x v="131"/>
    <n v="3"/>
    <x v="2"/>
    <s v="&quot;Парабола&quot; пр. Дмитриева д.6/1"/>
  </r>
  <r>
    <d v="2020-05-11T01:00:00"/>
    <x v="131"/>
    <n v="3"/>
    <x v="2"/>
    <s v="&quot;Парабола&quot; пр. Дмитриева д.6/1"/>
  </r>
  <r>
    <d v="2020-05-11T05:00:00"/>
    <x v="131"/>
    <n v="3"/>
    <x v="2"/>
    <s v="&quot;Парабола&quot; пр. Дмитриева д.6/1"/>
  </r>
  <r>
    <d v="2020-05-11T06:00:00"/>
    <x v="131"/>
    <n v="3"/>
    <x v="2"/>
    <s v="&quot;Парабола&quot; пр. Дмитриева д.6/1"/>
  </r>
  <r>
    <d v="2020-05-11T07:00:00"/>
    <x v="131"/>
    <n v="3"/>
    <x v="2"/>
    <s v="&quot;Парабола&quot; пр. Дмитриева д.6/1"/>
  </r>
  <r>
    <d v="2020-05-11T07:30:00"/>
    <x v="131"/>
    <n v="3"/>
    <x v="2"/>
    <s v="&quot;Парабола&quot; пр. Дмитриева д.6/1"/>
  </r>
  <r>
    <d v="2020-05-11T08:00:00"/>
    <x v="131"/>
    <n v="3"/>
    <x v="2"/>
    <s v="&quot;Парабола&quot; пр. Дмитриева д.6/1"/>
  </r>
  <r>
    <d v="2020-05-11T08:00:00"/>
    <x v="131"/>
    <n v="3"/>
    <x v="2"/>
    <s v="&quot;Парабола&quot; пр. Дмитриева д.6/1"/>
  </r>
  <r>
    <d v="2020-05-11T08:00:00"/>
    <x v="131"/>
    <n v="3"/>
    <x v="2"/>
    <s v="&quot;Парабола&quot; пр. Дмитриева д.6/1"/>
  </r>
  <r>
    <d v="2020-05-11T08:00:00"/>
    <x v="131"/>
    <n v="3"/>
    <x v="2"/>
    <s v="&quot;Парабола&quot; пр. Дмитриева д.6/1"/>
  </r>
  <r>
    <d v="2020-05-11T09:00:00"/>
    <x v="131"/>
    <n v="3"/>
    <x v="2"/>
    <s v="&quot;Парабола&quot; пр. Дмитриева д.6/1"/>
  </r>
  <r>
    <d v="2020-05-11T09:00:00"/>
    <x v="131"/>
    <n v="3"/>
    <x v="2"/>
    <s v="&quot;Парабола&quot; пр. Дмитриева д.6/1"/>
  </r>
  <r>
    <d v="2020-05-11T09:00:00"/>
    <x v="131"/>
    <n v="3"/>
    <x v="2"/>
    <s v="&quot;Парабола&quot; пр. Дмитриева д.6/1"/>
  </r>
  <r>
    <d v="2020-05-11T09:00:00"/>
    <x v="131"/>
    <n v="3"/>
    <x v="2"/>
    <s v="&quot;Парабола&quot; пр. Дмитриева д.6/1"/>
  </r>
  <r>
    <d v="2020-05-11T09:00:00"/>
    <x v="131"/>
    <n v="3"/>
    <x v="2"/>
    <s v="&quot;Парабола&quot; пр. Дмитриева д.6/1"/>
  </r>
  <r>
    <d v="2020-05-11T09:00:00"/>
    <x v="131"/>
    <n v="3"/>
    <x v="2"/>
    <s v="&quot;Парабола&quot; пр. Дмитриева д.6/1"/>
  </r>
  <r>
    <d v="2020-05-11T09:00:00"/>
    <x v="131"/>
    <n v="3"/>
    <x v="2"/>
    <s v="&quot;Парабола&quot; пр. Дмитриева д.6/1"/>
  </r>
  <r>
    <d v="2020-05-11T10:00:00"/>
    <x v="131"/>
    <n v="3"/>
    <x v="2"/>
    <s v="&quot;Парабола&quot; пр. Дмитриева д.6/1"/>
  </r>
  <r>
    <d v="2020-05-11T10:00:00"/>
    <x v="131"/>
    <n v="3"/>
    <x v="2"/>
    <s v="&quot;Парабола&quot; пр. Дмитриева д.6/1"/>
  </r>
  <r>
    <d v="2020-05-11T10:00:00"/>
    <x v="131"/>
    <n v="3"/>
    <x v="2"/>
    <s v="&quot;Парабола&quot; пр. Дмитриева д.6/1"/>
  </r>
  <r>
    <d v="2020-05-11T10:00:00"/>
    <x v="131"/>
    <n v="3"/>
    <x v="2"/>
    <s v="&quot;Парабола&quot; пр. Дмитриева д.6/1"/>
  </r>
  <r>
    <d v="2020-05-11T10:00:00"/>
    <x v="131"/>
    <n v="3"/>
    <x v="2"/>
    <s v="&quot;Парабола&quot; пр. Дмитриева д.6/1"/>
  </r>
  <r>
    <d v="2020-05-11T10:00:00"/>
    <x v="131"/>
    <n v="3"/>
    <x v="2"/>
    <s v="&quot;Парабола&quot; пр. Дмитриева д.6/1"/>
  </r>
  <r>
    <d v="2020-05-11T10:00:00"/>
    <x v="131"/>
    <n v="3"/>
    <x v="2"/>
    <s v="&quot;Парабола&quot; пр. Дмитриева д.6/1"/>
  </r>
  <r>
    <d v="2020-05-11T10:00:00"/>
    <x v="131"/>
    <n v="3"/>
    <x v="2"/>
    <s v="&quot;Парабола&quot; пр. Дмитриева д.6/1"/>
  </r>
  <r>
    <d v="2020-05-11T11:00:00"/>
    <x v="131"/>
    <n v="3"/>
    <x v="2"/>
    <s v="&quot;Парабола&quot; пр. Дмитриева д.6/1"/>
  </r>
  <r>
    <d v="2020-05-11T11:00:00"/>
    <x v="131"/>
    <n v="3"/>
    <x v="2"/>
    <s v="&quot;Парабола&quot; пр. Дмитриева д.6/1"/>
  </r>
  <r>
    <d v="2020-05-11T11:00:00"/>
    <x v="131"/>
    <n v="3"/>
    <x v="2"/>
    <s v="&quot;Парабола&quot; пр. Дмитриева д.6/1"/>
  </r>
  <r>
    <d v="2020-05-11T12:00:00"/>
    <x v="131"/>
    <n v="3"/>
    <x v="2"/>
    <s v="&quot;Парабола&quot; пр. Дмитриева д.6/1"/>
  </r>
  <r>
    <d v="2020-05-11T12:00:00"/>
    <x v="131"/>
    <n v="3"/>
    <x v="2"/>
    <s v="&quot;Парабола&quot; пр. Дмитриева д.6/1"/>
  </r>
  <r>
    <d v="2020-05-11T13:00:00"/>
    <x v="131"/>
    <n v="3"/>
    <x v="2"/>
    <s v="&quot;Парабола&quot; пр. Дмитриева д.6/1"/>
  </r>
  <r>
    <d v="2020-05-11T13:00:00"/>
    <x v="131"/>
    <n v="3"/>
    <x v="2"/>
    <s v="&quot;Парабола&quot; пр. Дмитриева д.6/1"/>
  </r>
  <r>
    <d v="2020-05-11T14:00:00"/>
    <x v="131"/>
    <n v="3"/>
    <x v="2"/>
    <s v="&quot;Парабола&quot; пр. Дмитриева д.6/1"/>
  </r>
  <r>
    <d v="2020-05-11T15:00:00"/>
    <x v="131"/>
    <n v="3"/>
    <x v="2"/>
    <s v="&quot;Парабола&quot; пр. Дмитриева д.6/1"/>
  </r>
  <r>
    <d v="2020-05-11T15:00:00"/>
    <x v="131"/>
    <n v="3"/>
    <x v="2"/>
    <s v="&quot;Парабола&quot; пр. Дмитриева д.6/1"/>
  </r>
  <r>
    <d v="2020-05-11T15:00:00"/>
    <x v="131"/>
    <n v="3"/>
    <x v="2"/>
    <s v="&quot;Парабола&quot; пр. Дмитриева д.6/1"/>
  </r>
  <r>
    <d v="2020-05-11T15:00:00"/>
    <x v="131"/>
    <n v="3"/>
    <x v="2"/>
    <s v="&quot;Парабола&quot; пр. Дмитриева д.6/1"/>
  </r>
  <r>
    <d v="2020-05-11T15:00:00"/>
    <x v="131"/>
    <n v="3"/>
    <x v="2"/>
    <s v="&quot;Парабола&quot; пр. Дмитриева д.6/1"/>
  </r>
  <r>
    <d v="2020-05-11T15:40:00"/>
    <x v="131"/>
    <n v="3"/>
    <x v="2"/>
    <s v="&quot;Парабола&quot; пр. Дмитриева д.6/1"/>
  </r>
  <r>
    <d v="2020-05-11T15:40:00"/>
    <x v="131"/>
    <n v="3"/>
    <x v="2"/>
    <s v="&quot;Парабола&quot; пр. Дмитриева д.6/1"/>
  </r>
  <r>
    <d v="2020-05-11T16:00:00"/>
    <x v="131"/>
    <n v="3"/>
    <x v="2"/>
    <s v="&quot;Парабола&quot; пр. Дмитриева д.6/1"/>
  </r>
  <r>
    <d v="2020-05-11T17:00:00"/>
    <x v="131"/>
    <n v="3"/>
    <x v="2"/>
    <s v="&quot;Парабола&quot; пр. Дмитриева д.6/1"/>
  </r>
  <r>
    <d v="2020-05-11T18:44:00"/>
    <x v="131"/>
    <n v="3"/>
    <x v="2"/>
    <s v="&quot;Парабола&quot; пр. Дмитриева д.6/1"/>
  </r>
  <r>
    <d v="2020-05-11T20:00:00"/>
    <x v="131"/>
    <n v="3"/>
    <x v="2"/>
    <s v="&quot;Парабола&quot; пр. Дмитриева д.6/1"/>
  </r>
  <r>
    <d v="2020-05-11T21:00:00"/>
    <x v="131"/>
    <n v="2"/>
    <x v="1"/>
    <s v="&quot;Колибри&quot; ул. Широкая д.150"/>
  </r>
  <r>
    <d v="2020-05-11T23:00:00"/>
    <x v="131"/>
    <n v="2"/>
    <x v="1"/>
    <s v="&quot;Колибри&quot; ул. Широкая д.150"/>
  </r>
  <r>
    <d v="2020-05-12T02:00:00"/>
    <x v="132"/>
    <n v="2"/>
    <x v="1"/>
    <s v="&quot;Колибри&quot; ул. Широкая д.150"/>
  </r>
  <r>
    <d v="2020-05-12T06:05:00"/>
    <x v="132"/>
    <n v="2"/>
    <x v="1"/>
    <s v="&quot;Колибри&quot; ул. Широкая д.150"/>
  </r>
  <r>
    <d v="2020-05-12T07:00:00"/>
    <x v="132"/>
    <n v="2"/>
    <x v="1"/>
    <s v="&quot;Колибри&quot; ул. Широкая д.150"/>
  </r>
  <r>
    <d v="2020-05-12T08:00:00"/>
    <x v="132"/>
    <n v="2"/>
    <x v="1"/>
    <s v="&quot;Колибри&quot; ул. Широкая д.150"/>
  </r>
  <r>
    <d v="2020-05-12T08:00:00"/>
    <x v="132"/>
    <n v="2"/>
    <x v="1"/>
    <s v="&quot;Колибри&quot; ул. Широкая д.150"/>
  </r>
  <r>
    <d v="2020-05-12T08:00:00"/>
    <x v="132"/>
    <n v="2"/>
    <x v="1"/>
    <s v="&quot;Колибри&quot; ул. Широкая д.150"/>
  </r>
  <r>
    <d v="2020-05-12T08:00:00"/>
    <x v="132"/>
    <n v="2"/>
    <x v="1"/>
    <s v="&quot;Колибри&quot; ул. Широкая д.150"/>
  </r>
  <r>
    <d v="2020-05-12T09:00:00"/>
    <x v="132"/>
    <n v="2"/>
    <x v="1"/>
    <s v="&quot;Колибри&quot; ул. Широкая д.150"/>
  </r>
  <r>
    <d v="2020-05-12T09:00:00"/>
    <x v="132"/>
    <n v="2"/>
    <x v="1"/>
    <s v="&quot;Колибри&quot; ул. Широкая д.150"/>
  </r>
  <r>
    <d v="2020-05-12T09:00:00"/>
    <x v="132"/>
    <n v="2"/>
    <x v="1"/>
    <s v="&quot;Колибри&quot; ул. Широкая д.150"/>
  </r>
  <r>
    <d v="2020-05-12T09:00:00"/>
    <x v="132"/>
    <n v="2"/>
    <x v="1"/>
    <s v="&quot;Колибри&quot; ул. Широкая д.150"/>
  </r>
  <r>
    <d v="2020-05-12T09:00:00"/>
    <x v="132"/>
    <n v="2"/>
    <x v="1"/>
    <s v="&quot;Колибри&quot; ул. Широкая д.150"/>
  </r>
  <r>
    <d v="2020-05-12T09:00:00"/>
    <x v="132"/>
    <n v="2"/>
    <x v="1"/>
    <s v="&quot;Колибри&quot; ул. Широкая д.150"/>
  </r>
  <r>
    <d v="2020-05-12T09:00:00"/>
    <x v="132"/>
    <n v="2"/>
    <x v="1"/>
    <s v="&quot;Колибри&quot; ул. Широкая д.150"/>
  </r>
  <r>
    <d v="2020-05-12T09:00:00"/>
    <x v="132"/>
    <n v="2"/>
    <x v="1"/>
    <s v="&quot;Колибри&quot; ул. Широкая д.150"/>
  </r>
  <r>
    <d v="2020-05-12T09:00:00"/>
    <x v="132"/>
    <n v="2"/>
    <x v="1"/>
    <s v="&quot;Колибри&quot; ул. Широкая д.150"/>
  </r>
  <r>
    <d v="2020-05-12T09:00:00"/>
    <x v="132"/>
    <n v="2"/>
    <x v="1"/>
    <s v="&quot;Колибри&quot; ул. Широкая д.150"/>
  </r>
  <r>
    <d v="2020-05-12T09:00:00"/>
    <x v="132"/>
    <n v="2"/>
    <x v="1"/>
    <s v="&quot;Колибри&quot; ул. Широкая д.150"/>
  </r>
  <r>
    <d v="2020-05-12T10:00:00"/>
    <x v="132"/>
    <n v="2"/>
    <x v="1"/>
    <s v="&quot;Колибри&quot; ул. Широкая д.150"/>
  </r>
  <r>
    <d v="2020-05-12T10:00:00"/>
    <x v="132"/>
    <n v="2"/>
    <x v="1"/>
    <s v="&quot;Колибри&quot; ул. Широкая д.150"/>
  </r>
  <r>
    <d v="2020-05-12T10:00:00"/>
    <x v="132"/>
    <n v="2"/>
    <x v="1"/>
    <s v="&quot;Колибри&quot; ул. Широкая д.150"/>
  </r>
  <r>
    <d v="2020-05-12T10:00:00"/>
    <x v="132"/>
    <n v="2"/>
    <x v="1"/>
    <s v="&quot;Колибри&quot; ул. Широкая д.150"/>
  </r>
  <r>
    <d v="2020-05-12T10:00:00"/>
    <x v="132"/>
    <n v="2"/>
    <x v="1"/>
    <s v="&quot;Колибри&quot; ул. Широкая д.150"/>
  </r>
  <r>
    <d v="2020-05-12T10:19:00"/>
    <x v="132"/>
    <n v="2"/>
    <x v="1"/>
    <s v="&quot;Колибри&quot; ул. Широкая д.150"/>
  </r>
  <r>
    <d v="2020-05-12T11:00:00"/>
    <x v="132"/>
    <n v="2"/>
    <x v="1"/>
    <s v="&quot;Колибри&quot; ул. Широкая д.150"/>
  </r>
  <r>
    <d v="2020-05-12T11:00:00"/>
    <x v="132"/>
    <n v="2"/>
    <x v="1"/>
    <s v="&quot;Колибри&quot; ул. Широкая д.150"/>
  </r>
  <r>
    <d v="2020-05-12T11:00:00"/>
    <x v="132"/>
    <n v="2"/>
    <x v="1"/>
    <s v="&quot;Колибри&quot; ул. Широкая д.150"/>
  </r>
  <r>
    <d v="2020-05-12T11:00:00"/>
    <x v="132"/>
    <n v="2"/>
    <x v="1"/>
    <s v="&quot;Колибри&quot; ул. Широкая д.150"/>
  </r>
  <r>
    <d v="2020-05-12T12:00:00"/>
    <x v="132"/>
    <n v="2"/>
    <x v="1"/>
    <s v="&quot;Колибри&quot; ул. Широкая д.150"/>
  </r>
  <r>
    <d v="2020-05-12T12:00:00"/>
    <x v="132"/>
    <n v="2"/>
    <x v="1"/>
    <s v="&quot;Колибри&quot; ул. Широкая д.150"/>
  </r>
  <r>
    <d v="2020-05-12T13:00:00"/>
    <x v="132"/>
    <n v="2"/>
    <x v="1"/>
    <s v="&quot;Колибри&quot; ул. Широкая д.150"/>
  </r>
  <r>
    <d v="2020-05-12T13:00:00"/>
    <x v="132"/>
    <n v="2"/>
    <x v="1"/>
    <s v="&quot;Колибри&quot; ул. Широкая д.150"/>
  </r>
  <r>
    <d v="2020-05-12T14:00:00"/>
    <x v="132"/>
    <n v="2"/>
    <x v="1"/>
    <s v="&quot;Колибри&quot; ул. Широкая д.150"/>
  </r>
  <r>
    <d v="2020-05-12T15:00:00"/>
    <x v="132"/>
    <n v="2"/>
    <x v="1"/>
    <s v="&quot;Колибри&quot; ул. Широкая д.150"/>
  </r>
  <r>
    <d v="2020-05-12T15:00:00"/>
    <x v="132"/>
    <n v="2"/>
    <x v="1"/>
    <s v="&quot;Колибри&quot; ул. Широкая д.150"/>
  </r>
  <r>
    <d v="2020-05-12T15:00:00"/>
    <x v="132"/>
    <n v="2"/>
    <x v="1"/>
    <s v="&quot;Колибри&quot; ул. Широкая д.150"/>
  </r>
  <r>
    <d v="2020-05-12T15:00:00"/>
    <x v="132"/>
    <n v="2"/>
    <x v="1"/>
    <s v="&quot;Колибри&quot; ул. Широкая д.150"/>
  </r>
  <r>
    <d v="2020-05-12T15:00:00"/>
    <x v="132"/>
    <n v="2"/>
    <x v="1"/>
    <s v="&quot;Колибри&quot; ул. Широкая д.150"/>
  </r>
  <r>
    <d v="2020-05-12T15:40:00"/>
    <x v="132"/>
    <n v="2"/>
    <x v="1"/>
    <s v="&quot;Колибри&quot; ул. Широкая д.150"/>
  </r>
  <r>
    <d v="2020-05-12T16:00:00"/>
    <x v="132"/>
    <n v="2"/>
    <x v="1"/>
    <s v="&quot;Колибри&quot; ул. Широкая д.150"/>
  </r>
  <r>
    <d v="2020-05-12T16:00:00"/>
    <x v="132"/>
    <n v="2"/>
    <x v="1"/>
    <s v="&quot;Колибри&quot; ул. Широкая д.150"/>
  </r>
  <r>
    <d v="2020-05-12T16:00:00"/>
    <x v="132"/>
    <n v="2"/>
    <x v="1"/>
    <s v="&quot;Колибри&quot; ул. Широкая д.150"/>
  </r>
  <r>
    <d v="2020-05-12T18:00:00"/>
    <x v="132"/>
    <n v="2"/>
    <x v="1"/>
    <s v="&quot;Колибри&quot; ул. Широкая д.150"/>
  </r>
  <r>
    <d v="2020-05-12T18:00:00"/>
    <x v="132"/>
    <n v="2"/>
    <x v="1"/>
    <s v="&quot;Колибри&quot; ул. Широкая д.150"/>
  </r>
  <r>
    <d v="2020-05-12T21:00:00"/>
    <x v="132"/>
    <n v="2"/>
    <x v="1"/>
    <s v="&quot;Колибри&quot; ул. Широкая д.150"/>
  </r>
  <r>
    <d v="2020-05-12T22:00:00"/>
    <x v="132"/>
    <n v="2"/>
    <x v="1"/>
    <s v="&quot;Колибри&quot; ул. Широкая д.150"/>
  </r>
  <r>
    <d v="2020-05-12T23:00:00"/>
    <x v="132"/>
    <n v="2"/>
    <x v="1"/>
    <s v="&quot;Колибри&quot; ул. Широкая д.150"/>
  </r>
  <r>
    <d v="2020-05-12T23:00:00"/>
    <x v="132"/>
    <n v="2"/>
    <x v="1"/>
    <s v="&quot;Колибри&quot; ул. Широкая д.150"/>
  </r>
  <r>
    <d v="2020-05-12T23:30:00"/>
    <x v="132"/>
    <n v="2"/>
    <x v="1"/>
    <s v="&quot;Колибри&quot; ул. Широкая д.150"/>
  </r>
  <r>
    <d v="2020-05-13T00:30:00"/>
    <x v="133"/>
    <n v="2"/>
    <x v="1"/>
    <s v="&quot;Колибри&quot; ул. Широкая д.150"/>
  </r>
  <r>
    <d v="2020-05-13T03:00:00"/>
    <x v="133"/>
    <n v="2"/>
    <x v="1"/>
    <s v="&quot;Колибри&quot; ул. Широкая д.150"/>
  </r>
  <r>
    <d v="2020-05-13T07:00:00"/>
    <x v="133"/>
    <n v="2"/>
    <x v="1"/>
    <s v="&quot;Колибри&quot; ул. Широкая д.150"/>
  </r>
  <r>
    <d v="2020-05-13T08:00:00"/>
    <x v="133"/>
    <n v="2"/>
    <x v="1"/>
    <s v="&quot;Колибри&quot; ул. Широкая д.150"/>
  </r>
  <r>
    <d v="2020-05-13T08:00:00"/>
    <x v="133"/>
    <n v="2"/>
    <x v="1"/>
    <s v="&quot;Колибри&quot; ул. Широкая д.150"/>
  </r>
  <r>
    <d v="2020-05-13T08:00:00"/>
    <x v="133"/>
    <n v="2"/>
    <x v="1"/>
    <s v="&quot;Колибри&quot; ул. Широкая д.150"/>
  </r>
  <r>
    <d v="2020-05-13T09:00:00"/>
    <x v="133"/>
    <n v="2"/>
    <x v="1"/>
    <s v="&quot;Колибри&quot; ул. Широкая д.150"/>
  </r>
  <r>
    <d v="2020-05-13T09:00:00"/>
    <x v="133"/>
    <n v="2"/>
    <x v="1"/>
    <s v="&quot;Колибри&quot; ул. Широкая д.150"/>
  </r>
  <r>
    <d v="2020-05-13T09:00:00"/>
    <x v="133"/>
    <n v="2"/>
    <x v="1"/>
    <s v="&quot;Колибри&quot; ул. Широкая д.150"/>
  </r>
  <r>
    <d v="2020-05-13T09:00:00"/>
    <x v="133"/>
    <n v="2"/>
    <x v="1"/>
    <s v="&quot;Колибри&quot; ул. Широкая д.150"/>
  </r>
  <r>
    <d v="2020-05-13T09:00:00"/>
    <x v="133"/>
    <n v="2"/>
    <x v="1"/>
    <s v="&quot;Колибри&quot; ул. Широкая д.150"/>
  </r>
  <r>
    <d v="2020-05-13T09:00:00"/>
    <x v="133"/>
    <n v="2"/>
    <x v="1"/>
    <s v="&quot;Колибри&quot; ул. Широкая д.150"/>
  </r>
  <r>
    <d v="2020-05-13T09:00:00"/>
    <x v="133"/>
    <n v="2"/>
    <x v="1"/>
    <s v="&quot;Колибри&quot; ул. Широкая д.150"/>
  </r>
  <r>
    <d v="2020-05-13T10:00:00"/>
    <x v="133"/>
    <n v="2"/>
    <x v="1"/>
    <s v="&quot;Колибри&quot; ул. Широкая д.150"/>
  </r>
  <r>
    <d v="2020-05-13T10:00:00"/>
    <x v="133"/>
    <n v="2"/>
    <x v="1"/>
    <s v="&quot;Колибри&quot; ул. Широкая д.150"/>
  </r>
  <r>
    <d v="2020-05-13T10:00:00"/>
    <x v="133"/>
    <n v="2"/>
    <x v="1"/>
    <s v="&quot;Колибри&quot; ул. Широкая д.150"/>
  </r>
  <r>
    <d v="2020-05-13T10:00:00"/>
    <x v="133"/>
    <n v="2"/>
    <x v="1"/>
    <s v="&quot;Колибри&quot; ул. Широкая д.150"/>
  </r>
  <r>
    <d v="2020-05-13T10:00:00"/>
    <x v="133"/>
    <n v="2"/>
    <x v="1"/>
    <s v="&quot;Колибри&quot; ул. Широкая д.150"/>
  </r>
  <r>
    <d v="2020-05-13T10:00:00"/>
    <x v="133"/>
    <n v="2"/>
    <x v="1"/>
    <s v="&quot;Колибри&quot; ул. Широкая д.150"/>
  </r>
  <r>
    <d v="2020-05-13T10:00:00"/>
    <x v="133"/>
    <n v="2"/>
    <x v="1"/>
    <s v="&quot;Колибри&quot; ул. Широкая д.150"/>
  </r>
  <r>
    <d v="2020-05-13T11:30:00"/>
    <x v="133"/>
    <n v="2"/>
    <x v="1"/>
    <s v="&quot;Колибри&quot; ул. Широкая д.150"/>
  </r>
  <r>
    <d v="2020-05-13T12:00:00"/>
    <x v="133"/>
    <n v="2"/>
    <x v="1"/>
    <s v="&quot;Колибри&quot; ул. Широкая д.150"/>
  </r>
  <r>
    <d v="2020-05-13T13:00:00"/>
    <x v="133"/>
    <n v="2"/>
    <x v="1"/>
    <s v="&quot;Колибри&quot; ул. Широкая д.150"/>
  </r>
  <r>
    <d v="2020-05-13T13:00:00"/>
    <x v="133"/>
    <n v="2"/>
    <x v="1"/>
    <s v="&quot;Колибри&quot; ул. Широкая д.150"/>
  </r>
  <r>
    <d v="2020-05-13T13:00:00"/>
    <x v="133"/>
    <n v="2"/>
    <x v="1"/>
    <s v="&quot;Колибри&quot; ул. Широкая д.150"/>
  </r>
  <r>
    <d v="2020-05-13T14:00:00"/>
    <x v="133"/>
    <n v="2"/>
    <x v="1"/>
    <s v="&quot;Колибри&quot; ул. Широкая д.150"/>
  </r>
  <r>
    <d v="2020-05-13T14:30:00"/>
    <x v="133"/>
    <n v="2"/>
    <x v="1"/>
    <s v="&quot;Колибри&quot; ул. Широкая д.150"/>
  </r>
  <r>
    <d v="2020-05-13T15:00:00"/>
    <x v="133"/>
    <n v="2"/>
    <x v="1"/>
    <s v="&quot;Колибри&quot; ул. Широкая д.150"/>
  </r>
  <r>
    <d v="2020-05-13T16:00:00"/>
    <x v="133"/>
    <n v="2"/>
    <x v="1"/>
    <s v="&quot;Колибри&quot; ул. Широкая д.150"/>
  </r>
  <r>
    <d v="2020-05-13T16:20:00"/>
    <x v="133"/>
    <n v="2"/>
    <x v="1"/>
    <s v="&quot;Колибри&quot; ул. Широкая д.150"/>
  </r>
  <r>
    <d v="2020-05-13T16:40:00"/>
    <x v="133"/>
    <n v="2"/>
    <x v="1"/>
    <s v="&quot;Колибри&quot; ул. Широкая д.150"/>
  </r>
  <r>
    <d v="2020-05-13T17:00:00"/>
    <x v="133"/>
    <n v="2"/>
    <x v="1"/>
    <s v="&quot;Колибри&quot; ул. Широкая д.150"/>
  </r>
  <r>
    <d v="2020-05-13T17:00:00"/>
    <x v="133"/>
    <n v="2"/>
    <x v="1"/>
    <s v="&quot;Колибри&quot; ул. Широкая д.150"/>
  </r>
  <r>
    <d v="2020-05-13T18:00:00"/>
    <x v="133"/>
    <n v="2"/>
    <x v="1"/>
    <s v="&quot;Колибри&quot; ул. Широкая д.150"/>
  </r>
  <r>
    <d v="2020-05-13T18:00:00"/>
    <x v="133"/>
    <n v="2"/>
    <x v="1"/>
    <s v="&quot;Колибри&quot; ул. Широкая д.150"/>
  </r>
  <r>
    <d v="2020-05-13T19:00:00"/>
    <x v="133"/>
    <n v="2"/>
    <x v="1"/>
    <s v="&quot;Колибри&quot; ул. Широкая д.150"/>
  </r>
  <r>
    <d v="2020-05-13T23:59:00"/>
    <x v="133"/>
    <n v="2"/>
    <x v="1"/>
    <s v="&quot;Колибри&quot; ул. Широкая д.150"/>
  </r>
  <r>
    <d v="2020-05-14T06:00:00"/>
    <x v="134"/>
    <n v="2"/>
    <x v="1"/>
    <s v="&quot;Колибри&quot; ул. Широкая д.150"/>
  </r>
  <r>
    <d v="2020-05-14T08:00:00"/>
    <x v="134"/>
    <n v="2"/>
    <x v="1"/>
    <s v="&quot;Колибри&quot; ул. Широкая д.150"/>
  </r>
  <r>
    <d v="2020-05-14T08:00:00"/>
    <x v="134"/>
    <n v="2"/>
    <x v="1"/>
    <s v="&quot;Колибри&quot; ул. Широкая д.150"/>
  </r>
  <r>
    <d v="2020-05-14T08:00:00"/>
    <x v="134"/>
    <n v="2"/>
    <x v="1"/>
    <s v="&quot;Колибри&quot; ул. Широкая д.150"/>
  </r>
  <r>
    <d v="2020-05-14T09:00:00"/>
    <x v="134"/>
    <n v="2"/>
    <x v="1"/>
    <s v="&quot;Колибри&quot; ул. Широкая д.150"/>
  </r>
  <r>
    <d v="2020-05-14T09:00:00"/>
    <x v="134"/>
    <n v="2"/>
    <x v="1"/>
    <s v="&quot;Колибри&quot; ул. Широкая д.150"/>
  </r>
  <r>
    <d v="2020-05-14T09:00:00"/>
    <x v="134"/>
    <n v="2"/>
    <x v="1"/>
    <s v="&quot;Колибри&quot; ул. Широкая д.150"/>
  </r>
  <r>
    <d v="2020-05-14T09:00:00"/>
    <x v="134"/>
    <n v="2"/>
    <x v="1"/>
    <s v="&quot;Колибри&quot; ул. Широкая д.150"/>
  </r>
  <r>
    <d v="2020-05-14T10:00:00"/>
    <x v="134"/>
    <n v="2"/>
    <x v="1"/>
    <s v="&quot;Колибри&quot; ул. Широкая д.150"/>
  </r>
  <r>
    <d v="2020-05-14T10:00:00"/>
    <x v="134"/>
    <n v="2"/>
    <x v="1"/>
    <s v="&quot;Колибри&quot; ул. Широкая д.150"/>
  </r>
  <r>
    <d v="2020-05-14T10:00:00"/>
    <x v="134"/>
    <n v="2"/>
    <x v="1"/>
    <s v="&quot;Колибри&quot; ул. Широкая д.150"/>
  </r>
  <r>
    <d v="2020-05-14T10:00:00"/>
    <x v="134"/>
    <n v="2"/>
    <x v="1"/>
    <s v="&quot;Колибри&quot; ул. Широкая д.150"/>
  </r>
  <r>
    <d v="2020-05-14T11:00:00"/>
    <x v="134"/>
    <n v="2"/>
    <x v="1"/>
    <s v="&quot;Колибри&quot; ул. Широкая д.150"/>
  </r>
  <r>
    <d v="2020-05-14T11:00:00"/>
    <x v="134"/>
    <n v="2"/>
    <x v="1"/>
    <s v="&quot;Колибри&quot; ул. Широкая д.150"/>
  </r>
  <r>
    <d v="2020-05-14T11:00:00"/>
    <x v="134"/>
    <n v="2"/>
    <x v="1"/>
    <s v="&quot;Колибри&quot; ул. Широкая д.150"/>
  </r>
  <r>
    <d v="2020-05-14T11:00:00"/>
    <x v="134"/>
    <n v="2"/>
    <x v="1"/>
    <s v="&quot;Колибри&quot; ул. Широкая д.150"/>
  </r>
  <r>
    <d v="2020-05-14T11:00:00"/>
    <x v="134"/>
    <n v="2"/>
    <x v="1"/>
    <s v="&quot;Колибри&quot; ул. Широкая д.150"/>
  </r>
  <r>
    <d v="2020-05-14T11:30:00"/>
    <x v="134"/>
    <n v="2"/>
    <x v="1"/>
    <s v="&quot;Колибри&quot; ул. Широкая д.150"/>
  </r>
  <r>
    <d v="2020-05-14T12:00:00"/>
    <x v="134"/>
    <n v="2"/>
    <x v="1"/>
    <s v="&quot;Колибри&quot; ул. Широкая д.150"/>
  </r>
  <r>
    <d v="2020-05-14T12:00:00"/>
    <x v="134"/>
    <n v="2"/>
    <x v="1"/>
    <s v="&quot;Колибри&quot; ул. Широкая д.150"/>
  </r>
  <r>
    <d v="2020-05-14T13:00:00"/>
    <x v="134"/>
    <n v="2"/>
    <x v="1"/>
    <s v="&quot;Колибри&quot; ул. Широкая д.150"/>
  </r>
  <r>
    <d v="2020-05-14T13:00:00"/>
    <x v="134"/>
    <n v="2"/>
    <x v="1"/>
    <s v="&quot;Колибри&quot; ул. Широкая д.150"/>
  </r>
  <r>
    <d v="2020-05-14T14:00:00"/>
    <x v="134"/>
    <n v="2"/>
    <x v="1"/>
    <s v="&quot;Колибри&quot; ул. Широкая д.150"/>
  </r>
  <r>
    <d v="2020-05-14T14:00:00"/>
    <x v="134"/>
    <n v="2"/>
    <x v="1"/>
    <s v="&quot;Колибри&quot; ул. Широкая д.150"/>
  </r>
  <r>
    <d v="2020-05-14T15:00:00"/>
    <x v="134"/>
    <n v="2"/>
    <x v="1"/>
    <s v="&quot;Колибри&quot; ул. Широкая д.150"/>
  </r>
  <r>
    <d v="2020-05-14T15:00:00"/>
    <x v="134"/>
    <n v="2"/>
    <x v="1"/>
    <s v="&quot;Колибри&quot; ул. Широкая д.150"/>
  </r>
  <r>
    <d v="2020-05-14T15:00:00"/>
    <x v="134"/>
    <n v="2"/>
    <x v="1"/>
    <s v="&quot;Колибри&quot; ул. Широкая д.150"/>
  </r>
  <r>
    <d v="2020-05-14T15:30:00"/>
    <x v="134"/>
    <n v="4"/>
    <x v="3"/>
    <s v="&quot;Первый&quot; ул. Пахоменко д.30"/>
  </r>
  <r>
    <d v="2020-05-14T16:00:00"/>
    <x v="134"/>
    <n v="4"/>
    <x v="3"/>
    <s v="&quot;Первый&quot; ул. Пахоменко д.30"/>
  </r>
  <r>
    <d v="2020-05-14T16:00:00"/>
    <x v="134"/>
    <n v="4"/>
    <x v="3"/>
    <s v="&quot;Первый&quot; ул. Пахоменко д.30"/>
  </r>
  <r>
    <d v="2020-05-14T16:00:00"/>
    <x v="134"/>
    <n v="4"/>
    <x v="3"/>
    <s v="&quot;Первый&quot; ул. Пахоменко д.30"/>
  </r>
  <r>
    <d v="2020-05-14T16:18:00"/>
    <x v="134"/>
    <n v="4"/>
    <x v="3"/>
    <s v="&quot;Первый&quot; ул. Пахоменко д.30"/>
  </r>
  <r>
    <d v="2020-05-14T17:00:00"/>
    <x v="134"/>
    <n v="4"/>
    <x v="3"/>
    <s v="&quot;Первый&quot; ул. Пахоменко д.30"/>
  </r>
  <r>
    <d v="2020-05-14T17:00:00"/>
    <x v="134"/>
    <n v="4"/>
    <x v="3"/>
    <s v="&quot;Первый&quot; ул. Пахоменко д.30"/>
  </r>
  <r>
    <d v="2020-05-14T18:00:00"/>
    <x v="134"/>
    <n v="4"/>
    <x v="3"/>
    <s v="&quot;Первый&quot; ул. Пахоменко д.30"/>
  </r>
  <r>
    <d v="2020-05-14T19:30:00"/>
    <x v="134"/>
    <n v="4"/>
    <x v="3"/>
    <s v="&quot;Первый&quot; ул. Пахоменко д.30"/>
  </r>
  <r>
    <d v="2020-05-14T20:00:00"/>
    <x v="134"/>
    <n v="4"/>
    <x v="3"/>
    <s v="&quot;Первый&quot; ул. Пахоменко д.30"/>
  </r>
  <r>
    <d v="2020-05-14T21:00:00"/>
    <x v="134"/>
    <n v="4"/>
    <x v="3"/>
    <s v="&quot;Первый&quot; ул. Пахоменко д.30"/>
  </r>
  <r>
    <d v="2020-05-14T21:00:00"/>
    <x v="134"/>
    <n v="4"/>
    <x v="3"/>
    <s v="&quot;Первый&quot; ул. Пахоменко д.30"/>
  </r>
  <r>
    <d v="2020-05-14T21:00:00"/>
    <x v="134"/>
    <n v="4"/>
    <x v="3"/>
    <s v="&quot;Первый&quot; ул. Пахоменко д.30"/>
  </r>
  <r>
    <d v="2020-05-14T22:00:00"/>
    <x v="134"/>
    <n v="4"/>
    <x v="3"/>
    <s v="&quot;Первый&quot; ул. Пахоменко д.30"/>
  </r>
  <r>
    <d v="2020-05-14T23:00:00"/>
    <x v="134"/>
    <n v="4"/>
    <x v="3"/>
    <s v="&quot;Первый&quot; ул. Пахоменко д.30"/>
  </r>
  <r>
    <d v="2020-05-15T01:00:00"/>
    <x v="135"/>
    <n v="4"/>
    <x v="3"/>
    <s v="&quot;Первый&quot; ул. Пахоменко д.30"/>
  </r>
  <r>
    <d v="2020-05-15T01:00:00"/>
    <x v="135"/>
    <n v="4"/>
    <x v="3"/>
    <s v="&quot;Первый&quot; ул. Пахоменко д.30"/>
  </r>
  <r>
    <d v="2020-05-15T08:00:00"/>
    <x v="135"/>
    <n v="4"/>
    <x v="3"/>
    <s v="&quot;Первый&quot; ул. Пахоменко д.30"/>
  </r>
  <r>
    <d v="2020-05-15T09:00:00"/>
    <x v="135"/>
    <n v="4"/>
    <x v="3"/>
    <s v="&quot;Первый&quot; ул. Пахоменко д.30"/>
  </r>
  <r>
    <d v="2020-05-15T09:00:00"/>
    <x v="135"/>
    <n v="4"/>
    <x v="3"/>
    <s v="&quot;Первый&quot; ул. Пахоменко д.30"/>
  </r>
  <r>
    <d v="2020-05-15T09:00:00"/>
    <x v="135"/>
    <n v="4"/>
    <x v="3"/>
    <s v="&quot;Первый&quot; ул. Пахоменко д.30"/>
  </r>
  <r>
    <d v="2020-05-15T09:00:00"/>
    <x v="135"/>
    <n v="4"/>
    <x v="3"/>
    <s v="&quot;Первый&quot; ул. Пахоменко д.30"/>
  </r>
  <r>
    <d v="2020-05-15T09:00:00"/>
    <x v="135"/>
    <n v="4"/>
    <x v="3"/>
    <s v="&quot;Первый&quot; ул. Пахоменко д.30"/>
  </r>
  <r>
    <d v="2020-05-15T09:00:00"/>
    <x v="135"/>
    <n v="4"/>
    <x v="3"/>
    <s v="&quot;Первый&quot; ул. Пахоменко д.30"/>
  </r>
  <r>
    <d v="2020-05-15T09:00:00"/>
    <x v="135"/>
    <n v="4"/>
    <x v="3"/>
    <s v="&quot;Первый&quot; ул. Пахоменко д.30"/>
  </r>
  <r>
    <d v="2020-05-15T09:00:00"/>
    <x v="135"/>
    <n v="4"/>
    <x v="3"/>
    <s v="&quot;Первый&quot; ул. Пахоменко д.30"/>
  </r>
  <r>
    <d v="2020-05-15T10:00:00"/>
    <x v="135"/>
    <n v="4"/>
    <x v="3"/>
    <s v="&quot;Первый&quot; ул. Пахоменко д.30"/>
  </r>
  <r>
    <d v="2020-05-15T10:00:00"/>
    <x v="135"/>
    <n v="4"/>
    <x v="3"/>
    <s v="&quot;Первый&quot; ул. Пахоменко д.30"/>
  </r>
  <r>
    <d v="2020-05-15T10:00:00"/>
    <x v="135"/>
    <n v="4"/>
    <x v="3"/>
    <s v="&quot;Первый&quot; ул. Пахоменко д.30"/>
  </r>
  <r>
    <d v="2020-05-15T10:00:00"/>
    <x v="135"/>
    <n v="4"/>
    <x v="3"/>
    <s v="&quot;Первый&quot; ул. Пахоменко д.30"/>
  </r>
  <r>
    <d v="2020-05-15T11:00:00"/>
    <x v="135"/>
    <n v="4"/>
    <x v="3"/>
    <s v="&quot;Первый&quot; ул. Пахоменко д.30"/>
  </r>
  <r>
    <d v="2020-05-15T11:00:00"/>
    <x v="135"/>
    <n v="4"/>
    <x v="3"/>
    <s v="&quot;Первый&quot; ул. Пахоменко д.30"/>
  </r>
  <r>
    <d v="2020-05-15T11:00:00"/>
    <x v="135"/>
    <n v="4"/>
    <x v="3"/>
    <s v="&quot;Первый&quot; ул. Пахоменко д.30"/>
  </r>
  <r>
    <d v="2020-05-15T11:00:00"/>
    <x v="135"/>
    <n v="4"/>
    <x v="3"/>
    <s v="&quot;Первый&quot; ул. Пахоменко д.30"/>
  </r>
  <r>
    <d v="2020-05-15T12:00:00"/>
    <x v="135"/>
    <n v="4"/>
    <x v="3"/>
    <s v="&quot;Первый&quot; ул. Пахоменко д.30"/>
  </r>
  <r>
    <d v="2020-05-15T12:00:00"/>
    <x v="135"/>
    <n v="4"/>
    <x v="3"/>
    <s v="&quot;Первый&quot; ул. Пахоменко д.30"/>
  </r>
  <r>
    <d v="2020-05-15T14:00:00"/>
    <x v="135"/>
    <n v="4"/>
    <x v="3"/>
    <s v="&quot;Первый&quot; ул. Пахоменко д.30"/>
  </r>
  <r>
    <d v="2020-05-15T14:00:00"/>
    <x v="135"/>
    <n v="4"/>
    <x v="3"/>
    <s v="&quot;Первый&quot; ул. Пахоменко д.30"/>
  </r>
  <r>
    <d v="2020-05-15T14:00:00"/>
    <x v="135"/>
    <n v="4"/>
    <x v="3"/>
    <s v="&quot;Первый&quot; ул. Пахоменко д.30"/>
  </r>
  <r>
    <d v="2020-05-15T14:00:00"/>
    <x v="135"/>
    <n v="4"/>
    <x v="3"/>
    <s v="&quot;Первый&quot; ул. Пахоменко д.30"/>
  </r>
  <r>
    <d v="2020-05-15T15:00:00"/>
    <x v="135"/>
    <n v="4"/>
    <x v="3"/>
    <s v="&quot;Первый&quot; ул. Пахоменко д.30"/>
  </r>
  <r>
    <d v="2020-05-15T15:00:00"/>
    <x v="135"/>
    <n v="4"/>
    <x v="3"/>
    <s v="&quot;Первый&quot; ул. Пахоменко д.30"/>
  </r>
  <r>
    <d v="2020-05-15T15:00:00"/>
    <x v="135"/>
    <n v="4"/>
    <x v="3"/>
    <s v="&quot;Первый&quot; ул. Пахоменко д.30"/>
  </r>
  <r>
    <d v="2020-05-15T15:30:00"/>
    <x v="135"/>
    <n v="4"/>
    <x v="3"/>
    <s v="&quot;Первый&quot; ул. Пахоменко д.30"/>
  </r>
  <r>
    <d v="2020-05-15T16:00:00"/>
    <x v="135"/>
    <n v="4"/>
    <x v="3"/>
    <s v="&quot;Первый&quot; ул. Пахоменко д.30"/>
  </r>
  <r>
    <d v="2020-05-15T16:00:00"/>
    <x v="135"/>
    <n v="4"/>
    <x v="3"/>
    <s v="&quot;Первый&quot; ул. Пахоменко д.30"/>
  </r>
  <r>
    <d v="2020-05-15T16:00:00"/>
    <x v="135"/>
    <n v="4"/>
    <x v="3"/>
    <s v="&quot;Первый&quot; ул. Пахоменко д.30"/>
  </r>
  <r>
    <d v="2020-05-15T21:00:00"/>
    <x v="135"/>
    <n v="4"/>
    <x v="3"/>
    <s v="&quot;Первый&quot; ул. Пахоменко д.30"/>
  </r>
  <r>
    <d v="2020-05-16T00:01:00"/>
    <x v="136"/>
    <n v="4"/>
    <x v="3"/>
    <s v="&quot;Первый&quot; ул. Пахоменко д.30"/>
  </r>
  <r>
    <d v="2020-05-16T01:00:00"/>
    <x v="136"/>
    <n v="4"/>
    <x v="3"/>
    <s v="&quot;Первый&quot; ул. Пахоменко д.30"/>
  </r>
  <r>
    <d v="2020-05-16T02:00:00"/>
    <x v="136"/>
    <n v="1"/>
    <x v="0"/>
    <s v="&quot;Шанс&quot; ул. Ленина д.21"/>
  </r>
  <r>
    <d v="2020-05-16T04:30:00"/>
    <x v="136"/>
    <n v="1"/>
    <x v="0"/>
    <s v="&quot;Шанс&quot; ул. Ленина д.21"/>
  </r>
  <r>
    <d v="2020-05-16T06:00:00"/>
    <x v="136"/>
    <n v="1"/>
    <x v="0"/>
    <s v="&quot;Шанс&quot; ул. Ленина д.21"/>
  </r>
  <r>
    <d v="2020-05-16T06:00:00"/>
    <x v="136"/>
    <n v="1"/>
    <x v="0"/>
    <s v="&quot;Шанс&quot; ул. Ленина д.21"/>
  </r>
  <r>
    <d v="2020-05-16T07:30:00"/>
    <x v="136"/>
    <n v="1"/>
    <x v="0"/>
    <s v="&quot;Шанс&quot; ул. Ленина д.21"/>
  </r>
  <r>
    <d v="2020-05-16T08:00:00"/>
    <x v="136"/>
    <n v="1"/>
    <x v="0"/>
    <s v="&quot;Шанс&quot; ул. Ленина д.21"/>
  </r>
  <r>
    <d v="2020-05-16T08:00:00"/>
    <x v="136"/>
    <n v="1"/>
    <x v="0"/>
    <s v="&quot;Шанс&quot; ул. Ленина д.21"/>
  </r>
  <r>
    <d v="2020-05-16T08:00:00"/>
    <x v="136"/>
    <n v="1"/>
    <x v="0"/>
    <s v="&quot;Шанс&quot; ул. Ленина д.21"/>
  </r>
  <r>
    <d v="2020-05-16T08:00:00"/>
    <x v="136"/>
    <n v="1"/>
    <x v="0"/>
    <s v="&quot;Шанс&quot; ул. Ленина д.21"/>
  </r>
  <r>
    <d v="2020-05-16T09:00:00"/>
    <x v="136"/>
    <n v="1"/>
    <x v="0"/>
    <s v="&quot;Шанс&quot; ул. Ленина д.21"/>
  </r>
  <r>
    <d v="2020-05-16T09:00:00"/>
    <x v="136"/>
    <n v="1"/>
    <x v="0"/>
    <s v="&quot;Шанс&quot; ул. Ленина д.21"/>
  </r>
  <r>
    <d v="2020-05-16T09:00:00"/>
    <x v="136"/>
    <n v="1"/>
    <x v="0"/>
    <s v="&quot;Шанс&quot; ул. Ленина д.21"/>
  </r>
  <r>
    <d v="2020-05-16T09:00:00"/>
    <x v="136"/>
    <n v="1"/>
    <x v="0"/>
    <s v="&quot;Шанс&quot; ул. Ленина д.21"/>
  </r>
  <r>
    <d v="2020-05-16T09:00:00"/>
    <x v="136"/>
    <n v="1"/>
    <x v="0"/>
    <s v="&quot;Шанс&quot; ул. Ленина д.21"/>
  </r>
  <r>
    <d v="2020-05-16T09:00:00"/>
    <x v="136"/>
    <n v="1"/>
    <x v="0"/>
    <s v="&quot;Шанс&quot; ул. Ленина д.21"/>
  </r>
  <r>
    <d v="2020-05-16T09:00:00"/>
    <x v="136"/>
    <n v="1"/>
    <x v="0"/>
    <s v="&quot;Шанс&quot; ул. Ленина д.21"/>
  </r>
  <r>
    <d v="2020-05-16T09:00:00"/>
    <x v="136"/>
    <n v="1"/>
    <x v="0"/>
    <s v="&quot;Шанс&quot; ул. Ленина д.21"/>
  </r>
  <r>
    <d v="2020-05-16T09:00:00"/>
    <x v="136"/>
    <n v="1"/>
    <x v="0"/>
    <s v="&quot;Шанс&quot; ул. Ленина д.21"/>
  </r>
  <r>
    <d v="2020-05-16T09:00:00"/>
    <x v="136"/>
    <n v="1"/>
    <x v="0"/>
    <s v="&quot;Шанс&quot; ул. Ленина д.21"/>
  </r>
  <r>
    <d v="2020-05-16T10:00:00"/>
    <x v="136"/>
    <n v="1"/>
    <x v="0"/>
    <s v="&quot;Шанс&quot; ул. Ленина д.21"/>
  </r>
  <r>
    <d v="2020-05-16T10:00:00"/>
    <x v="136"/>
    <n v="1"/>
    <x v="0"/>
    <s v="&quot;Шанс&quot; ул. Ленина д.21"/>
  </r>
  <r>
    <d v="2020-05-16T10:00:00"/>
    <x v="136"/>
    <n v="1"/>
    <x v="0"/>
    <s v="&quot;Шанс&quot; ул. Ленина д.21"/>
  </r>
  <r>
    <d v="2020-05-16T11:00:00"/>
    <x v="136"/>
    <n v="1"/>
    <x v="0"/>
    <s v="&quot;Шанс&quot; ул. Ленина д.21"/>
  </r>
  <r>
    <d v="2020-05-16T12:00:00"/>
    <x v="136"/>
    <n v="1"/>
    <x v="0"/>
    <s v="&quot;Шанс&quot; ул. Ленина д.21"/>
  </r>
  <r>
    <d v="2020-05-16T13:00:00"/>
    <x v="136"/>
    <n v="1"/>
    <x v="0"/>
    <s v="&quot;Шанс&quot; ул. Ленина д.21"/>
  </r>
  <r>
    <d v="2020-05-16T13:00:00"/>
    <x v="136"/>
    <n v="1"/>
    <x v="0"/>
    <s v="&quot;Шанс&quot; ул. Ленина д.21"/>
  </r>
  <r>
    <d v="2020-05-16T13:00:00"/>
    <x v="136"/>
    <n v="1"/>
    <x v="0"/>
    <s v="&quot;Шанс&quot; ул. Ленина д.21"/>
  </r>
  <r>
    <d v="2020-05-16T14:00:00"/>
    <x v="136"/>
    <n v="1"/>
    <x v="0"/>
    <s v="&quot;Шанс&quot; ул. Ленина д.21"/>
  </r>
  <r>
    <d v="2020-05-16T15:40:00"/>
    <x v="136"/>
    <n v="1"/>
    <x v="0"/>
    <s v="&quot;Шанс&quot; ул. Ленина д.21"/>
  </r>
  <r>
    <d v="2020-05-16T16:00:00"/>
    <x v="136"/>
    <n v="1"/>
    <x v="0"/>
    <s v="&quot;Шанс&quot; ул. Ленина д.21"/>
  </r>
  <r>
    <d v="2020-05-16T16:30:00"/>
    <x v="136"/>
    <n v="1"/>
    <x v="0"/>
    <s v="&quot;Шанс&quot; ул. Ленина д.21"/>
  </r>
  <r>
    <d v="2020-05-16T16:40:00"/>
    <x v="136"/>
    <n v="1"/>
    <x v="0"/>
    <s v="&quot;Шанс&quot; ул. Ленина д.21"/>
  </r>
  <r>
    <d v="2020-05-16T17:00:00"/>
    <x v="136"/>
    <n v="1"/>
    <x v="0"/>
    <s v="&quot;Шанс&quot; ул. Ленина д.21"/>
  </r>
  <r>
    <d v="2020-05-16T17:00:00"/>
    <x v="136"/>
    <n v="1"/>
    <x v="0"/>
    <s v="&quot;Шанс&quot; ул. Ленина д.21"/>
  </r>
  <r>
    <d v="2020-05-16T17:00:00"/>
    <x v="136"/>
    <n v="1"/>
    <x v="0"/>
    <s v="&quot;Шанс&quot; ул. Ленина д.21"/>
  </r>
  <r>
    <d v="2020-05-16T18:00:00"/>
    <x v="136"/>
    <n v="1"/>
    <x v="0"/>
    <s v="&quot;Шанс&quot; ул. Ленина д.21"/>
  </r>
  <r>
    <d v="2020-05-16T21:00:00"/>
    <x v="136"/>
    <n v="1"/>
    <x v="0"/>
    <s v="&quot;Шанс&quot; ул. Ленина д.21"/>
  </r>
  <r>
    <d v="2020-05-16T21:00:00"/>
    <x v="136"/>
    <n v="1"/>
    <x v="0"/>
    <s v="&quot;Шанс&quot; ул. Ленина д.21"/>
  </r>
  <r>
    <d v="2020-05-16T22:30:00"/>
    <x v="136"/>
    <n v="1"/>
    <x v="0"/>
    <s v="&quot;Шанс&quot; ул. Ленина д.21"/>
  </r>
  <r>
    <d v="2020-05-17T00:01:00"/>
    <x v="137"/>
    <n v="1"/>
    <x v="0"/>
    <s v="&quot;Шанс&quot; ул. Ленина д.21"/>
  </r>
  <r>
    <d v="2020-05-17T01:00:00"/>
    <x v="137"/>
    <n v="1"/>
    <x v="0"/>
    <s v="&quot;Шанс&quot; ул. Ленина д.21"/>
  </r>
  <r>
    <d v="2020-05-17T09:00:00"/>
    <x v="137"/>
    <n v="1"/>
    <x v="0"/>
    <s v="&quot;Шанс&quot; ул. Ленина д.21"/>
  </r>
  <r>
    <d v="2020-05-17T09:00:00"/>
    <x v="137"/>
    <n v="1"/>
    <x v="0"/>
    <s v="&quot;Шанс&quot; ул. Ленина д.21"/>
  </r>
  <r>
    <d v="2020-05-17T09:00:00"/>
    <x v="137"/>
    <n v="1"/>
    <x v="0"/>
    <s v="&quot;Шанс&quot; ул. Ленина д.21"/>
  </r>
  <r>
    <d v="2020-05-17T09:00:00"/>
    <x v="137"/>
    <n v="1"/>
    <x v="0"/>
    <s v="&quot;Шанс&quot; ул. Ленина д.21"/>
  </r>
  <r>
    <d v="2020-05-17T09:00:00"/>
    <x v="137"/>
    <n v="1"/>
    <x v="0"/>
    <s v="&quot;Шанс&quot; ул. Ленина д.21"/>
  </r>
  <r>
    <d v="2020-05-17T09:00:00"/>
    <x v="137"/>
    <n v="1"/>
    <x v="0"/>
    <s v="&quot;Шанс&quot; ул. Ленина д.21"/>
  </r>
  <r>
    <d v="2020-05-17T09:00:00"/>
    <x v="137"/>
    <n v="1"/>
    <x v="0"/>
    <s v="&quot;Шанс&quot; ул. Ленина д.21"/>
  </r>
  <r>
    <d v="2020-05-17T09:00:00"/>
    <x v="137"/>
    <n v="1"/>
    <x v="0"/>
    <s v="&quot;Шанс&quot; ул. Ленина д.21"/>
  </r>
  <r>
    <d v="2020-05-17T09:00:00"/>
    <x v="137"/>
    <n v="1"/>
    <x v="0"/>
    <s v="&quot;Шанс&quot; ул. Ленина д.21"/>
  </r>
  <r>
    <d v="2020-05-17T10:00:00"/>
    <x v="137"/>
    <n v="1"/>
    <x v="0"/>
    <s v="&quot;Шанс&quot; ул. Ленина д.21"/>
  </r>
  <r>
    <d v="2020-05-17T10:00:00"/>
    <x v="137"/>
    <n v="1"/>
    <x v="0"/>
    <s v="&quot;Шанс&quot; ул. Ленина д.21"/>
  </r>
  <r>
    <d v="2020-05-17T10:00:00"/>
    <x v="137"/>
    <n v="1"/>
    <x v="0"/>
    <s v="&quot;Шанс&quot; ул. Ленина д.21"/>
  </r>
  <r>
    <d v="2020-05-17T10:00:00"/>
    <x v="137"/>
    <n v="1"/>
    <x v="0"/>
    <s v="&quot;Шанс&quot; ул. Ленина д.21"/>
  </r>
  <r>
    <d v="2020-05-17T10:00:00"/>
    <x v="137"/>
    <n v="1"/>
    <x v="0"/>
    <s v="&quot;Шанс&quot; ул. Ленина д.21"/>
  </r>
  <r>
    <d v="2020-05-17T10:00:00"/>
    <x v="137"/>
    <n v="1"/>
    <x v="0"/>
    <s v="&quot;Шанс&quot; ул. Ленина д.21"/>
  </r>
  <r>
    <d v="2020-05-17T11:00:00"/>
    <x v="137"/>
    <n v="1"/>
    <x v="0"/>
    <s v="&quot;Шанс&quot; ул. Ленина д.21"/>
  </r>
  <r>
    <d v="2020-05-17T11:00:00"/>
    <x v="137"/>
    <n v="1"/>
    <x v="0"/>
    <s v="&quot;Шанс&quot; ул. Ленина д.21"/>
  </r>
  <r>
    <d v="2020-05-17T11:00:00"/>
    <x v="137"/>
    <n v="1"/>
    <x v="0"/>
    <s v="&quot;Шанс&quot; ул. Ленина д.21"/>
  </r>
  <r>
    <d v="2020-05-17T11:00:00"/>
    <x v="137"/>
    <n v="1"/>
    <x v="0"/>
    <s v="&quot;Шанс&quot; ул. Ленина д.21"/>
  </r>
  <r>
    <d v="2020-05-17T11:00:00"/>
    <x v="137"/>
    <n v="1"/>
    <x v="0"/>
    <s v="&quot;Шанс&quot; ул. Ленина д.21"/>
  </r>
  <r>
    <d v="2020-05-17T11:00:00"/>
    <x v="137"/>
    <n v="1"/>
    <x v="0"/>
    <s v="&quot;Шанс&quot; ул. Ленина д.21"/>
  </r>
  <r>
    <d v="2020-05-17T12:00:00"/>
    <x v="137"/>
    <n v="1"/>
    <x v="0"/>
    <s v="&quot;Шанс&quot; ул. Ленина д.21"/>
  </r>
  <r>
    <d v="2020-05-17T12:00:00"/>
    <x v="137"/>
    <n v="1"/>
    <x v="0"/>
    <s v="&quot;Шанс&quot; ул. Ленина д.21"/>
  </r>
  <r>
    <d v="2020-05-17T12:00:00"/>
    <x v="137"/>
    <n v="1"/>
    <x v="0"/>
    <s v="&quot;Шанс&quot; ул. Ленина д.21"/>
  </r>
  <r>
    <d v="2020-05-17T12:00:00"/>
    <x v="137"/>
    <n v="1"/>
    <x v="0"/>
    <s v="&quot;Шанс&quot; ул. Ленина д.21"/>
  </r>
  <r>
    <d v="2020-05-17T13:00:00"/>
    <x v="137"/>
    <n v="1"/>
    <x v="0"/>
    <s v="&quot;Шанс&quot; ул. Ленина д.21"/>
  </r>
  <r>
    <d v="2020-05-17T13:00:00"/>
    <x v="137"/>
    <n v="1"/>
    <x v="0"/>
    <s v="&quot;Шанс&quot; ул. Ленина д.21"/>
  </r>
  <r>
    <d v="2020-05-17T14:00:00"/>
    <x v="137"/>
    <n v="1"/>
    <x v="0"/>
    <s v="&quot;Шанс&quot; ул. Ленина д.21"/>
  </r>
  <r>
    <d v="2020-05-17T14:00:00"/>
    <x v="137"/>
    <n v="1"/>
    <x v="0"/>
    <s v="&quot;Шанс&quot; ул. Ленина д.21"/>
  </r>
  <r>
    <d v="2020-05-17T14:00:00"/>
    <x v="137"/>
    <n v="1"/>
    <x v="0"/>
    <s v="&quot;Шанс&quot; ул. Ленина д.21"/>
  </r>
  <r>
    <d v="2020-05-17T14:35:00"/>
    <x v="137"/>
    <n v="1"/>
    <x v="0"/>
    <s v="&quot;Шанс&quot; ул. Ленина д.21"/>
  </r>
  <r>
    <d v="2020-05-17T15:00:00"/>
    <x v="137"/>
    <n v="1"/>
    <x v="0"/>
    <s v="&quot;Шанс&quot; ул. Ленина д.21"/>
  </r>
  <r>
    <d v="2020-05-17T15:00:00"/>
    <x v="137"/>
    <n v="1"/>
    <x v="0"/>
    <s v="&quot;Шанс&quot; ул. Ленина д.21"/>
  </r>
  <r>
    <d v="2020-05-17T15:00:00"/>
    <x v="137"/>
    <n v="1"/>
    <x v="0"/>
    <s v="&quot;Шанс&quot; ул. Ленина д.21"/>
  </r>
  <r>
    <d v="2020-05-17T15:00:00"/>
    <x v="137"/>
    <n v="1"/>
    <x v="0"/>
    <s v="&quot;Шанс&quot; ул. Ленина д.21"/>
  </r>
  <r>
    <d v="2020-05-17T16:00:00"/>
    <x v="137"/>
    <n v="1"/>
    <x v="0"/>
    <s v="&quot;Шанс&quot; ул. Ленина д.21"/>
  </r>
  <r>
    <d v="2020-05-17T16:00:00"/>
    <x v="137"/>
    <n v="1"/>
    <x v="0"/>
    <s v="&quot;Шанс&quot; ул. Ленина д.21"/>
  </r>
  <r>
    <d v="2020-05-17T16:30:00"/>
    <x v="137"/>
    <n v="1"/>
    <x v="0"/>
    <s v="&quot;Шанс&quot; ул. Ленина д.21"/>
  </r>
  <r>
    <d v="2020-05-17T16:40:00"/>
    <x v="137"/>
    <n v="1"/>
    <x v="0"/>
    <s v="&quot;Шанс&quot; ул. Ленина д.21"/>
  </r>
  <r>
    <d v="2020-05-17T17:00:00"/>
    <x v="137"/>
    <n v="1"/>
    <x v="0"/>
    <s v="&quot;Шанс&quot; ул. Ленина д.21"/>
  </r>
  <r>
    <d v="2020-05-17T17:30:00"/>
    <x v="137"/>
    <n v="1"/>
    <x v="0"/>
    <s v="&quot;Шанс&quot; ул. Ленина д.21"/>
  </r>
  <r>
    <d v="2020-05-17T19:05:00"/>
    <x v="137"/>
    <n v="1"/>
    <x v="0"/>
    <s v="&quot;Шанс&quot; ул. Ленина д.21"/>
  </r>
  <r>
    <d v="2020-05-17T19:15:00"/>
    <x v="137"/>
    <n v="1"/>
    <x v="0"/>
    <s v="&quot;Шанс&quot; ул. Ленина д.21"/>
  </r>
  <r>
    <d v="2020-05-17T21:00:00"/>
    <x v="137"/>
    <n v="1"/>
    <x v="0"/>
    <s v="&quot;Шанс&quot; ул. Ленина д.21"/>
  </r>
  <r>
    <d v="2020-05-17T21:55:00"/>
    <x v="137"/>
    <n v="1"/>
    <x v="0"/>
    <s v="&quot;Шанс&quot; ул. Ленина д.21"/>
  </r>
  <r>
    <d v="2020-05-18T06:00:00"/>
    <x v="138"/>
    <n v="1"/>
    <x v="0"/>
    <s v="&quot;Шанс&quot; ул. Ленина д.21"/>
  </r>
  <r>
    <d v="2020-05-18T08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09:00:00"/>
    <x v="138"/>
    <n v="1"/>
    <x v="0"/>
    <s v="&quot;Шанс&quot; ул. Ленина д.21"/>
  </r>
  <r>
    <d v="2020-05-18T10:00:00"/>
    <x v="138"/>
    <n v="1"/>
    <x v="0"/>
    <s v="&quot;Шанс&quot; ул. Ленина д.21"/>
  </r>
  <r>
    <d v="2020-05-18T10:00:00"/>
    <x v="138"/>
    <n v="1"/>
    <x v="0"/>
    <s v="&quot;Шанс&quot; ул. Ленина д.21"/>
  </r>
  <r>
    <d v="2020-05-18T10:00:00"/>
    <x v="138"/>
    <n v="1"/>
    <x v="0"/>
    <s v="&quot;Шанс&quot; ул. Ленина д.21"/>
  </r>
  <r>
    <d v="2020-05-18T10:00:00"/>
    <x v="138"/>
    <n v="1"/>
    <x v="0"/>
    <s v="&quot;Шанс&quot; ул. Ленина д.21"/>
  </r>
  <r>
    <d v="2020-05-18T11:00:00"/>
    <x v="138"/>
    <n v="1"/>
    <x v="0"/>
    <s v="&quot;Шанс&quot; ул. Ленина д.21"/>
  </r>
  <r>
    <d v="2020-05-18T11:00:00"/>
    <x v="138"/>
    <n v="1"/>
    <x v="0"/>
    <s v="&quot;Шанс&quot; ул. Ленина д.21"/>
  </r>
  <r>
    <d v="2020-05-18T12:00:00"/>
    <x v="138"/>
    <n v="1"/>
    <x v="0"/>
    <s v="&quot;Шанс&quot; ул. Ленина д.21"/>
  </r>
  <r>
    <d v="2020-05-18T12:00:00"/>
    <x v="138"/>
    <n v="1"/>
    <x v="0"/>
    <s v="&quot;Шанс&quot; ул. Ленина д.21"/>
  </r>
  <r>
    <d v="2020-05-18T12:00:00"/>
    <x v="138"/>
    <n v="1"/>
    <x v="0"/>
    <s v="&quot;Шанс&quot; ул. Ленина д.21"/>
  </r>
  <r>
    <d v="2020-05-18T12:00:00"/>
    <x v="138"/>
    <n v="1"/>
    <x v="0"/>
    <s v="&quot;Шанс&quot; ул. Ленина д.21"/>
  </r>
  <r>
    <d v="2020-05-18T12:30:00"/>
    <x v="138"/>
    <n v="1"/>
    <x v="0"/>
    <s v="&quot;Шанс&quot; ул. Ленина д.21"/>
  </r>
  <r>
    <d v="2020-05-18T13:00:00"/>
    <x v="138"/>
    <n v="1"/>
    <x v="0"/>
    <s v="&quot;Шанс&quot; ул. Ленина д.21"/>
  </r>
  <r>
    <d v="2020-05-18T13:00:00"/>
    <x v="138"/>
    <n v="1"/>
    <x v="0"/>
    <s v="&quot;Шанс&quot; ул. Ленина д.21"/>
  </r>
  <r>
    <d v="2020-05-18T13:00:00"/>
    <x v="138"/>
    <n v="1"/>
    <x v="0"/>
    <s v="&quot;Шанс&quot; ул. Ленина д.21"/>
  </r>
  <r>
    <d v="2020-05-18T14:00:00"/>
    <x v="138"/>
    <n v="1"/>
    <x v="0"/>
    <s v="&quot;Шанс&quot; ул. Ленина д.21"/>
  </r>
  <r>
    <d v="2020-05-18T14:00:00"/>
    <x v="138"/>
    <n v="1"/>
    <x v="0"/>
    <s v="&quot;Шанс&quot; ул. Ленина д.21"/>
  </r>
  <r>
    <d v="2020-05-18T14:00:00"/>
    <x v="138"/>
    <n v="1"/>
    <x v="0"/>
    <s v="&quot;Шанс&quot; ул. Ленина д.21"/>
  </r>
  <r>
    <d v="2020-05-18T15:00:00"/>
    <x v="138"/>
    <n v="1"/>
    <x v="0"/>
    <s v="&quot;Шанс&quot; ул. Ленина д.21"/>
  </r>
  <r>
    <d v="2020-05-18T15:00:00"/>
    <x v="138"/>
    <n v="1"/>
    <x v="0"/>
    <s v="&quot;Шанс&quot; ул. Ленина д.21"/>
  </r>
  <r>
    <d v="2020-05-18T15:00:00"/>
    <x v="138"/>
    <n v="1"/>
    <x v="0"/>
    <s v="&quot;Шанс&quot; ул. Ленина д.21"/>
  </r>
  <r>
    <d v="2020-05-18T16:00:00"/>
    <x v="138"/>
    <n v="1"/>
    <x v="0"/>
    <s v="&quot;Шанс&quot; ул. Ленина д.21"/>
  </r>
  <r>
    <d v="2020-05-18T16:00:00"/>
    <x v="138"/>
    <n v="1"/>
    <x v="0"/>
    <s v="&quot;Шанс&quot; ул. Ленина д.21"/>
  </r>
  <r>
    <d v="2020-05-18T16:00:00"/>
    <x v="138"/>
    <n v="1"/>
    <x v="0"/>
    <s v="&quot;Шанс&quot; ул. Ленина д.21"/>
  </r>
  <r>
    <d v="2020-05-18T18:00:00"/>
    <x v="138"/>
    <n v="1"/>
    <x v="0"/>
    <s v="&quot;Шанс&quot; ул. Ленина д.21"/>
  </r>
  <r>
    <d v="2020-05-18T18:00:00"/>
    <x v="138"/>
    <n v="1"/>
    <x v="0"/>
    <s v="&quot;Шанс&quot; ул. Ленина д.21"/>
  </r>
  <r>
    <d v="2020-05-18T18:00:00"/>
    <x v="138"/>
    <n v="1"/>
    <x v="0"/>
    <s v="&quot;Шанс&quot; ул. Ленина д.21"/>
  </r>
  <r>
    <d v="2020-05-18T18:00:00"/>
    <x v="138"/>
    <n v="1"/>
    <x v="0"/>
    <s v="&quot;Шанс&quot; ул. Ленина д.21"/>
  </r>
  <r>
    <d v="2020-05-18T19:00:00"/>
    <x v="138"/>
    <n v="1"/>
    <x v="0"/>
    <s v="&quot;Шанс&quot; ул. Ленина д.21"/>
  </r>
  <r>
    <d v="2020-05-18T23:00:00"/>
    <x v="138"/>
    <n v="1"/>
    <x v="0"/>
    <s v="&quot;Шанс&quot; ул. Ленина д.21"/>
  </r>
  <r>
    <d v="2020-05-19T00:01:00"/>
    <x v="139"/>
    <n v="1"/>
    <x v="0"/>
    <s v="&quot;Шанс&quot; ул. Ленина д.21"/>
  </r>
  <r>
    <d v="2020-05-19T03:00:00"/>
    <x v="139"/>
    <n v="1"/>
    <x v="0"/>
    <s v="&quot;Шанс&quot; ул. Ленина д.21"/>
  </r>
  <r>
    <d v="2020-05-19T05:00:00"/>
    <x v="139"/>
    <n v="1"/>
    <x v="0"/>
    <s v="&quot;Шанс&quot; ул. Ленина д.21"/>
  </r>
  <r>
    <d v="2020-05-19T08:00:00"/>
    <x v="139"/>
    <n v="1"/>
    <x v="0"/>
    <s v="&quot;Шанс&quot; ул. Ленина д.21"/>
  </r>
  <r>
    <d v="2020-05-19T08:00:00"/>
    <x v="139"/>
    <n v="1"/>
    <x v="0"/>
    <s v="&quot;Шанс&quot; ул. Ленина д.21"/>
  </r>
  <r>
    <d v="2020-05-19T08:30:00"/>
    <x v="139"/>
    <n v="1"/>
    <x v="0"/>
    <s v="&quot;Шанс&quot; ул. Ленина д.21"/>
  </r>
  <r>
    <d v="2020-05-19T08:30:00"/>
    <x v="139"/>
    <n v="1"/>
    <x v="0"/>
    <s v="&quot;Шанс&quot; ул. Ленина д.21"/>
  </r>
  <r>
    <d v="2020-05-19T09:00:00"/>
    <x v="139"/>
    <n v="1"/>
    <x v="0"/>
    <s v="&quot;Шанс&quot; ул. Ленина д.21"/>
  </r>
  <r>
    <d v="2020-05-19T09:00:00"/>
    <x v="139"/>
    <n v="1"/>
    <x v="0"/>
    <s v="&quot;Шанс&quot; ул. Ленина д.21"/>
  </r>
  <r>
    <d v="2020-05-19T09:00:00"/>
    <x v="139"/>
    <n v="1"/>
    <x v="0"/>
    <s v="&quot;Шанс&quot; ул. Ленина д.21"/>
  </r>
  <r>
    <d v="2020-05-19T09:00:00"/>
    <x v="139"/>
    <n v="1"/>
    <x v="0"/>
    <s v="&quot;Шанс&quot; ул. Ленина д.21"/>
  </r>
  <r>
    <d v="2020-05-19T09:00:00"/>
    <x v="139"/>
    <n v="1"/>
    <x v="0"/>
    <s v="&quot;Шанс&quot; ул. Ленина д.21"/>
  </r>
  <r>
    <d v="2020-05-19T09:00:00"/>
    <x v="139"/>
    <n v="1"/>
    <x v="0"/>
    <s v="&quot;Шанс&quot; ул. Ленина д.21"/>
  </r>
  <r>
    <d v="2020-05-19T09:00:00"/>
    <x v="139"/>
    <n v="1"/>
    <x v="0"/>
    <s v="&quot;Шанс&quot; ул. Ленина д.21"/>
  </r>
  <r>
    <d v="2020-05-19T10:00:00"/>
    <x v="139"/>
    <n v="1"/>
    <x v="0"/>
    <s v="&quot;Шанс&quot; ул. Ленина д.21"/>
  </r>
  <r>
    <d v="2020-05-19T10:00:00"/>
    <x v="139"/>
    <n v="1"/>
    <x v="0"/>
    <s v="&quot;Шанс&quot; ул. Ленина д.21"/>
  </r>
  <r>
    <d v="2020-05-19T10:00:00"/>
    <x v="139"/>
    <n v="1"/>
    <x v="0"/>
    <s v="&quot;Шанс&quot; ул. Ленина д.21"/>
  </r>
  <r>
    <d v="2020-05-19T10:00:00"/>
    <x v="139"/>
    <n v="1"/>
    <x v="0"/>
    <s v="&quot;Шанс&quot; ул. Ленина д.21"/>
  </r>
  <r>
    <d v="2020-05-19T11:00:00"/>
    <x v="139"/>
    <n v="1"/>
    <x v="0"/>
    <s v="&quot;Шанс&quot; ул. Ленина д.21"/>
  </r>
  <r>
    <d v="2020-05-19T11:00:00"/>
    <x v="139"/>
    <n v="1"/>
    <x v="0"/>
    <s v="&quot;Шанс&quot; ул. Ленина д.21"/>
  </r>
  <r>
    <d v="2020-05-19T11:00:00"/>
    <x v="139"/>
    <n v="1"/>
    <x v="0"/>
    <s v="&quot;Шанс&quot; ул. Ленина д.21"/>
  </r>
  <r>
    <d v="2020-05-19T12:00:00"/>
    <x v="139"/>
    <n v="1"/>
    <x v="0"/>
    <s v="&quot;Шанс&quot; ул. Ленина д.21"/>
  </r>
  <r>
    <d v="2020-05-19T12:00:00"/>
    <x v="139"/>
    <n v="1"/>
    <x v="0"/>
    <s v="&quot;Шанс&quot; ул. Ленина д.21"/>
  </r>
  <r>
    <d v="2020-05-19T13:00:00"/>
    <x v="139"/>
    <n v="1"/>
    <x v="0"/>
    <s v="&quot;Шанс&quot; ул. Ленина д.21"/>
  </r>
  <r>
    <d v="2020-05-19T13:00:00"/>
    <x v="139"/>
    <n v="1"/>
    <x v="0"/>
    <s v="&quot;Шанс&quot; ул. Ленина д.21"/>
  </r>
  <r>
    <d v="2020-05-19T14:00:00"/>
    <x v="139"/>
    <n v="1"/>
    <x v="0"/>
    <s v="&quot;Шанс&quot; ул. Ленина д.21"/>
  </r>
  <r>
    <d v="2020-05-19T14:00:00"/>
    <x v="139"/>
    <n v="1"/>
    <x v="0"/>
    <s v="&quot;Шанс&quot; ул. Ленина д.21"/>
  </r>
  <r>
    <d v="2020-05-19T14:00:00"/>
    <x v="139"/>
    <n v="1"/>
    <x v="0"/>
    <s v="&quot;Шанс&quot; ул. Ленина д.21"/>
  </r>
  <r>
    <d v="2020-05-19T15:00:00"/>
    <x v="139"/>
    <n v="1"/>
    <x v="0"/>
    <s v="&quot;Шанс&quot; ул. Ленина д.21"/>
  </r>
  <r>
    <d v="2020-05-19T15:00:00"/>
    <x v="139"/>
    <n v="1"/>
    <x v="0"/>
    <s v="&quot;Шанс&quot; ул. Ленина д.21"/>
  </r>
  <r>
    <d v="2020-05-19T15:00:00"/>
    <x v="139"/>
    <n v="1"/>
    <x v="0"/>
    <s v="&quot;Шанс&quot; ул. Ленина д.21"/>
  </r>
  <r>
    <d v="2020-05-19T16:00:00"/>
    <x v="139"/>
    <n v="1"/>
    <x v="0"/>
    <s v="&quot;Шанс&quot; ул. Ленина д.21"/>
  </r>
  <r>
    <d v="2020-05-19T16:00:00"/>
    <x v="139"/>
    <n v="1"/>
    <x v="0"/>
    <s v="&quot;Шанс&quot; ул. Ленина д.21"/>
  </r>
  <r>
    <d v="2020-05-19T18:00:00"/>
    <x v="139"/>
    <n v="1"/>
    <x v="0"/>
    <s v="&quot;Шанс&quot; ул. Ленина д.21"/>
  </r>
  <r>
    <d v="2020-05-19T20:00:00"/>
    <x v="139"/>
    <n v="1"/>
    <x v="0"/>
    <s v="&quot;Шанс&quot; ул. Ленина д.21"/>
  </r>
  <r>
    <d v="2020-05-19T21:00:00"/>
    <x v="139"/>
    <n v="1"/>
    <x v="0"/>
    <s v="&quot;Шанс&quot; ул. Ленина д.21"/>
  </r>
  <r>
    <d v="2020-05-19T23:59:00"/>
    <x v="139"/>
    <n v="1"/>
    <x v="0"/>
    <s v="&quot;Шанс&quot; ул. Ленина д.21"/>
  </r>
  <r>
    <d v="2020-05-20T05:00:00"/>
    <x v="140"/>
    <n v="1"/>
    <x v="0"/>
    <s v="&quot;Шанс&quot; ул. Ленина д.21"/>
  </r>
  <r>
    <d v="2020-05-20T06:00:00"/>
    <x v="140"/>
    <n v="1"/>
    <x v="0"/>
    <s v="&quot;Шанс&quot; ул. Ленина д.21"/>
  </r>
  <r>
    <d v="2020-05-20T07:00:00"/>
    <x v="140"/>
    <n v="1"/>
    <x v="0"/>
    <s v="&quot;Шанс&quot; ул. Ленина д.21"/>
  </r>
  <r>
    <d v="2020-05-20T08:00:00"/>
    <x v="140"/>
    <n v="1"/>
    <x v="0"/>
    <s v="&quot;Шанс&quot; ул. Ленина д.21"/>
  </r>
  <r>
    <d v="2020-05-20T08:00:00"/>
    <x v="140"/>
    <n v="1"/>
    <x v="0"/>
    <s v="&quot;Шанс&quot; ул. Ленина д.21"/>
  </r>
  <r>
    <d v="2020-05-20T08:00:00"/>
    <x v="140"/>
    <n v="1"/>
    <x v="0"/>
    <s v="&quot;Шанс&quot; ул. Ленина д.21"/>
  </r>
  <r>
    <d v="2020-05-20T08:00:00"/>
    <x v="140"/>
    <n v="1"/>
    <x v="0"/>
    <s v="&quot;Шанс&quot; ул. Ленина д.21"/>
  </r>
  <r>
    <d v="2020-05-20T09:00:00"/>
    <x v="140"/>
    <n v="1"/>
    <x v="0"/>
    <s v="&quot;Шанс&quot; ул. Ленина д.21"/>
  </r>
  <r>
    <d v="2020-05-20T09:00:00"/>
    <x v="140"/>
    <n v="1"/>
    <x v="0"/>
    <s v="&quot;Шанс&quot; ул. Ленина д.21"/>
  </r>
  <r>
    <d v="2020-05-20T09:00:00"/>
    <x v="140"/>
    <n v="1"/>
    <x v="0"/>
    <s v="&quot;Шанс&quot; ул. Ленина д.21"/>
  </r>
  <r>
    <d v="2020-05-20T09:00:00"/>
    <x v="140"/>
    <n v="1"/>
    <x v="0"/>
    <s v="&quot;Шанс&quot; ул. Ленина д.21"/>
  </r>
  <r>
    <d v="2020-05-20T09:00:00"/>
    <x v="140"/>
    <n v="1"/>
    <x v="0"/>
    <s v="&quot;Шанс&quot; ул. Ленина д.21"/>
  </r>
  <r>
    <d v="2020-05-20T09:00:00"/>
    <x v="140"/>
    <n v="1"/>
    <x v="0"/>
    <s v="&quot;Шанс&quot; ул. Ленина д.21"/>
  </r>
  <r>
    <d v="2020-05-20T09:00:00"/>
    <x v="140"/>
    <n v="1"/>
    <x v="0"/>
    <s v="&quot;Шанс&quot; ул. Ленина д.21"/>
  </r>
  <r>
    <d v="2020-05-20T09:00:00"/>
    <x v="140"/>
    <n v="1"/>
    <x v="0"/>
    <s v="&quot;Шанс&quot; ул. Ленина д.21"/>
  </r>
  <r>
    <d v="2020-05-20T09:00:00"/>
    <x v="140"/>
    <n v="1"/>
    <x v="0"/>
    <s v="&quot;Шанс&quot; ул. Ленина д.21"/>
  </r>
  <r>
    <d v="2020-05-20T09:00:00"/>
    <x v="140"/>
    <n v="1"/>
    <x v="0"/>
    <s v="&quot;Шанс&quot; ул. Ленина д.21"/>
  </r>
  <r>
    <d v="2020-05-20T10:00:00"/>
    <x v="140"/>
    <n v="1"/>
    <x v="0"/>
    <s v="&quot;Шанс&quot; ул. Ленина д.21"/>
  </r>
  <r>
    <d v="2020-05-20T10:00:00"/>
    <x v="140"/>
    <n v="1"/>
    <x v="0"/>
    <s v="&quot;Шанс&quot; ул. Ленина д.21"/>
  </r>
  <r>
    <d v="2020-05-20T10:00:00"/>
    <x v="140"/>
    <n v="1"/>
    <x v="0"/>
    <s v="&quot;Шанс&quot; ул. Ленина д.21"/>
  </r>
  <r>
    <d v="2020-05-20T10:00:00"/>
    <x v="140"/>
    <n v="1"/>
    <x v="0"/>
    <s v="&quot;Шанс&quot; ул. Ленина д.21"/>
  </r>
  <r>
    <d v="2020-05-20T10:00:00"/>
    <x v="140"/>
    <n v="1"/>
    <x v="0"/>
    <s v="&quot;Шанс&quot; ул. Ленина д.21"/>
  </r>
  <r>
    <d v="2020-05-20T10:00:00"/>
    <x v="140"/>
    <n v="1"/>
    <x v="0"/>
    <s v="&quot;Шанс&quot; ул. Ленина д.21"/>
  </r>
  <r>
    <d v="2020-05-20T10:00:00"/>
    <x v="140"/>
    <n v="1"/>
    <x v="0"/>
    <s v="&quot;Шанс&quot; ул. Ленина д.21"/>
  </r>
  <r>
    <d v="2020-05-20T10:30:00"/>
    <x v="140"/>
    <n v="1"/>
    <x v="0"/>
    <s v="&quot;Шанс&quot; ул. Ленина д.21"/>
  </r>
  <r>
    <d v="2020-05-20T11:00:00"/>
    <x v="140"/>
    <n v="1"/>
    <x v="0"/>
    <s v="&quot;Шанс&quot; ул. Ленина д.21"/>
  </r>
  <r>
    <d v="2020-05-20T11:00:00"/>
    <x v="140"/>
    <n v="1"/>
    <x v="0"/>
    <s v="&quot;Шанс&quot; ул. Ленина д.21"/>
  </r>
  <r>
    <d v="2020-05-20T11:00:00"/>
    <x v="140"/>
    <n v="1"/>
    <x v="0"/>
    <s v="&quot;Шанс&quot; ул. Ленина д.21"/>
  </r>
  <r>
    <d v="2020-05-20T11:00:00"/>
    <x v="140"/>
    <n v="1"/>
    <x v="0"/>
    <s v="&quot;Шанс&quot; ул. Ленина д.21"/>
  </r>
  <r>
    <d v="2020-05-20T12:00:00"/>
    <x v="140"/>
    <n v="1"/>
    <x v="0"/>
    <s v="&quot;Шанс&quot; ул. Ленина д.21"/>
  </r>
  <r>
    <d v="2020-05-20T12:00:00"/>
    <x v="140"/>
    <n v="1"/>
    <x v="0"/>
    <s v="&quot;Шанс&quot; ул. Ленина д.21"/>
  </r>
  <r>
    <d v="2020-05-20T12:30:00"/>
    <x v="140"/>
    <n v="1"/>
    <x v="0"/>
    <s v="&quot;Шанс&quot; ул. Ленина д.21"/>
  </r>
  <r>
    <d v="2020-05-20T13:00:00"/>
    <x v="140"/>
    <n v="1"/>
    <x v="0"/>
    <s v="&quot;Шанс&quot; ул. Ленина д.21"/>
  </r>
  <r>
    <d v="2020-05-20T13:00:00"/>
    <x v="140"/>
    <n v="1"/>
    <x v="0"/>
    <s v="&quot;Шанс&quot; ул. Ленина д.21"/>
  </r>
  <r>
    <d v="2020-05-20T13:00:00"/>
    <x v="140"/>
    <n v="1"/>
    <x v="0"/>
    <s v="&quot;Шанс&quot; ул. Ленина д.21"/>
  </r>
  <r>
    <d v="2020-05-20T14:00:00"/>
    <x v="140"/>
    <n v="1"/>
    <x v="0"/>
    <s v="&quot;Шанс&quot; ул. Ленина д.21"/>
  </r>
  <r>
    <d v="2020-05-20T14:00:00"/>
    <x v="140"/>
    <n v="1"/>
    <x v="0"/>
    <s v="&quot;Шанс&quot; ул. Ленина д.21"/>
  </r>
  <r>
    <d v="2020-05-20T14:00:00"/>
    <x v="140"/>
    <n v="1"/>
    <x v="0"/>
    <s v="&quot;Шанс&quot; ул. Ленина д.21"/>
  </r>
  <r>
    <d v="2020-05-20T15:00:00"/>
    <x v="140"/>
    <n v="1"/>
    <x v="0"/>
    <s v="&quot;Шанс&quot; ул. Ленина д.21"/>
  </r>
  <r>
    <d v="2020-05-20T15:00:00"/>
    <x v="140"/>
    <n v="1"/>
    <x v="0"/>
    <s v="&quot;Шанс&quot; ул. Ленина д.21"/>
  </r>
  <r>
    <d v="2020-05-20T15:00:00"/>
    <x v="140"/>
    <n v="1"/>
    <x v="0"/>
    <s v="&quot;Шанс&quot; ул. Ленина д.21"/>
  </r>
  <r>
    <d v="2020-05-20T15:30:00"/>
    <x v="140"/>
    <n v="1"/>
    <x v="0"/>
    <s v="&quot;Шанс&quot; ул. Ленина д.21"/>
  </r>
  <r>
    <d v="2020-05-20T16:00:00"/>
    <x v="140"/>
    <n v="1"/>
    <x v="0"/>
    <s v="&quot;Шанс&quot; ул. Ленина д.21"/>
  </r>
  <r>
    <d v="2020-05-20T16:00:00"/>
    <x v="140"/>
    <n v="1"/>
    <x v="0"/>
    <s v="&quot;Шанс&quot; ул. Ленина д.21"/>
  </r>
  <r>
    <d v="2020-05-20T16:00:00"/>
    <x v="140"/>
    <n v="1"/>
    <x v="0"/>
    <s v="&quot;Шанс&quot; ул. Ленина д.21"/>
  </r>
  <r>
    <d v="2020-05-20T16:00:00"/>
    <x v="140"/>
    <n v="1"/>
    <x v="0"/>
    <s v="&quot;Шанс&quot; ул. Ленина д.21"/>
  </r>
  <r>
    <d v="2020-05-20T16:00:00"/>
    <x v="140"/>
    <n v="1"/>
    <x v="0"/>
    <s v="&quot;Шанс&quot; ул. Ленина д.21"/>
  </r>
  <r>
    <d v="2020-05-20T16:20:00"/>
    <x v="140"/>
    <n v="1"/>
    <x v="0"/>
    <s v="&quot;Шанс&quot; ул. Ленина д.21"/>
  </r>
  <r>
    <d v="2020-05-20T16:30:00"/>
    <x v="140"/>
    <n v="1"/>
    <x v="0"/>
    <s v="&quot;Шанс&quot; ул. Ленина д.21"/>
  </r>
  <r>
    <d v="2020-05-20T17:00:00"/>
    <x v="140"/>
    <n v="1"/>
    <x v="0"/>
    <s v="&quot;Шанс&quot; ул. Ленина д.21"/>
  </r>
  <r>
    <d v="2020-05-20T18:00:00"/>
    <x v="140"/>
    <n v="1"/>
    <x v="0"/>
    <s v="&quot;Шанс&quot; ул. Ленина д.21"/>
  </r>
  <r>
    <d v="2020-05-20T20:00:00"/>
    <x v="140"/>
    <n v="1"/>
    <x v="0"/>
    <s v="&quot;Шанс&quot; ул. Ленина д.21"/>
  </r>
  <r>
    <d v="2020-05-20T21:00:00"/>
    <x v="140"/>
    <n v="2"/>
    <x v="1"/>
    <s v="&quot;Колибри&quot; ул. Широкая д.150"/>
  </r>
  <r>
    <d v="2020-05-20T21:00:00"/>
    <x v="140"/>
    <n v="2"/>
    <x v="1"/>
    <s v="&quot;Колибри&quot; ул. Широкая д.150"/>
  </r>
  <r>
    <d v="2020-05-21T01:58:00"/>
    <x v="141"/>
    <n v="2"/>
    <x v="1"/>
    <s v="&quot;Колибри&quot; ул. Широкая д.150"/>
  </r>
  <r>
    <d v="2020-05-21T03:00:00"/>
    <x v="141"/>
    <n v="2"/>
    <x v="1"/>
    <s v="&quot;Колибри&quot; ул. Широкая д.150"/>
  </r>
  <r>
    <d v="2020-05-21T07:00:00"/>
    <x v="141"/>
    <n v="2"/>
    <x v="1"/>
    <s v="&quot;Колибри&quot; ул. Широкая д.150"/>
  </r>
  <r>
    <d v="2020-05-21T08:00:00"/>
    <x v="141"/>
    <n v="2"/>
    <x v="1"/>
    <s v="&quot;Колибри&quot; ул. Широкая д.150"/>
  </r>
  <r>
    <d v="2020-05-21T08:00:00"/>
    <x v="141"/>
    <n v="2"/>
    <x v="1"/>
    <s v="&quot;Колибри&quot; ул. Широкая д.150"/>
  </r>
  <r>
    <d v="2020-05-21T09:00:00"/>
    <x v="141"/>
    <n v="2"/>
    <x v="1"/>
    <s v="&quot;Колибри&quot; ул. Широкая д.150"/>
  </r>
  <r>
    <d v="2020-05-21T09:00:00"/>
    <x v="141"/>
    <n v="2"/>
    <x v="1"/>
    <s v="&quot;Колибри&quot; ул. Широкая д.150"/>
  </r>
  <r>
    <d v="2020-05-21T09:00:00"/>
    <x v="141"/>
    <n v="2"/>
    <x v="1"/>
    <s v="&quot;Колибри&quot; ул. Широкая д.150"/>
  </r>
  <r>
    <d v="2020-05-21T09:00:00"/>
    <x v="141"/>
    <n v="2"/>
    <x v="1"/>
    <s v="&quot;Колибри&quot; ул. Широкая д.150"/>
  </r>
  <r>
    <d v="2020-05-21T09:00:00"/>
    <x v="141"/>
    <n v="2"/>
    <x v="1"/>
    <s v="&quot;Колибри&quot; ул. Широкая д.150"/>
  </r>
  <r>
    <d v="2020-05-21T09:00:00"/>
    <x v="141"/>
    <n v="2"/>
    <x v="1"/>
    <s v="&quot;Колибри&quot; ул. Широкая д.150"/>
  </r>
  <r>
    <d v="2020-05-21T09:00:00"/>
    <x v="141"/>
    <n v="2"/>
    <x v="1"/>
    <s v="&quot;Колибри&quot; ул. Широкая д.150"/>
  </r>
  <r>
    <d v="2020-05-21T09:00:00"/>
    <x v="141"/>
    <n v="2"/>
    <x v="1"/>
    <s v="&quot;Колибри&quot; ул. Широкая д.150"/>
  </r>
  <r>
    <d v="2020-05-21T09:00:00"/>
    <x v="141"/>
    <n v="2"/>
    <x v="1"/>
    <s v="&quot;Колибри&quot; ул. Широкая д.150"/>
  </r>
  <r>
    <d v="2020-05-21T10:00:00"/>
    <x v="141"/>
    <n v="2"/>
    <x v="1"/>
    <s v="&quot;Колибри&quot; ул. Широкая д.150"/>
  </r>
  <r>
    <d v="2020-05-21T10:00:00"/>
    <x v="141"/>
    <n v="2"/>
    <x v="1"/>
    <s v="&quot;Колибри&quot; ул. Широкая д.150"/>
  </r>
  <r>
    <d v="2020-05-21T10:00:00"/>
    <x v="141"/>
    <n v="2"/>
    <x v="1"/>
    <s v="&quot;Колибри&quot; ул. Широкая д.150"/>
  </r>
  <r>
    <d v="2020-05-21T10:00:00"/>
    <x v="141"/>
    <n v="2"/>
    <x v="1"/>
    <s v="&quot;Колибри&quot; ул. Широкая д.150"/>
  </r>
  <r>
    <d v="2020-05-21T10:00:00"/>
    <x v="141"/>
    <n v="2"/>
    <x v="1"/>
    <s v="&quot;Колибри&quot; ул. Широкая д.150"/>
  </r>
  <r>
    <d v="2020-05-21T10:00:00"/>
    <x v="141"/>
    <n v="2"/>
    <x v="1"/>
    <s v="&quot;Колибри&quot; ул. Широкая д.150"/>
  </r>
  <r>
    <d v="2020-05-21T10:00:00"/>
    <x v="141"/>
    <n v="2"/>
    <x v="1"/>
    <s v="&quot;Колибри&quot; ул. Широкая д.150"/>
  </r>
  <r>
    <d v="2020-05-21T11:00:00"/>
    <x v="141"/>
    <n v="2"/>
    <x v="1"/>
    <s v="&quot;Колибри&quot; ул. Широкая д.150"/>
  </r>
  <r>
    <d v="2020-05-21T11:00:00"/>
    <x v="141"/>
    <n v="2"/>
    <x v="1"/>
    <s v="&quot;Колибри&quot; ул. Широкая д.150"/>
  </r>
  <r>
    <d v="2020-05-21T11:00:00"/>
    <x v="141"/>
    <n v="2"/>
    <x v="1"/>
    <s v="&quot;Колибри&quot; ул. Широкая д.150"/>
  </r>
  <r>
    <d v="2020-05-21T11:00:00"/>
    <x v="141"/>
    <n v="2"/>
    <x v="1"/>
    <s v="&quot;Колибри&quot; ул. Широкая д.150"/>
  </r>
  <r>
    <d v="2020-05-21T12:00:00"/>
    <x v="141"/>
    <n v="2"/>
    <x v="1"/>
    <s v="&quot;Колибри&quot; ул. Широкая д.150"/>
  </r>
  <r>
    <d v="2020-05-21T12:00:00"/>
    <x v="141"/>
    <n v="2"/>
    <x v="1"/>
    <s v="&quot;Колибри&quot; ул. Широкая д.150"/>
  </r>
  <r>
    <d v="2020-05-21T12:00:00"/>
    <x v="141"/>
    <n v="2"/>
    <x v="1"/>
    <s v="&quot;Колибри&quot; ул. Широкая д.150"/>
  </r>
  <r>
    <d v="2020-05-21T12:00:00"/>
    <x v="141"/>
    <n v="2"/>
    <x v="1"/>
    <s v="&quot;Колибри&quot; ул. Широкая д.150"/>
  </r>
  <r>
    <d v="2020-05-21T12:58:00"/>
    <x v="141"/>
    <n v="2"/>
    <x v="1"/>
    <s v="&quot;Колибри&quot; ул. Широкая д.150"/>
  </r>
  <r>
    <d v="2020-05-21T13:00:00"/>
    <x v="141"/>
    <n v="2"/>
    <x v="1"/>
    <s v="&quot;Колибри&quot; ул. Широкая д.150"/>
  </r>
  <r>
    <d v="2020-05-21T13:00:00"/>
    <x v="141"/>
    <n v="2"/>
    <x v="1"/>
    <s v="&quot;Колибри&quot; ул. Широкая д.150"/>
  </r>
  <r>
    <d v="2020-05-21T13:00:00"/>
    <x v="141"/>
    <n v="2"/>
    <x v="1"/>
    <s v="&quot;Колибри&quot; ул. Широкая д.150"/>
  </r>
  <r>
    <d v="2020-05-21T13:30:00"/>
    <x v="141"/>
    <n v="2"/>
    <x v="1"/>
    <s v="&quot;Колибри&quot; ул. Широкая д.150"/>
  </r>
  <r>
    <d v="2020-05-21T14:00:00"/>
    <x v="141"/>
    <n v="2"/>
    <x v="1"/>
    <s v="&quot;Колибри&quot; ул. Широкая д.150"/>
  </r>
  <r>
    <d v="2020-05-21T14:00:00"/>
    <x v="141"/>
    <n v="2"/>
    <x v="1"/>
    <s v="&quot;Колибри&quot; ул. Широкая д.150"/>
  </r>
  <r>
    <d v="2020-05-21T15:00:00"/>
    <x v="141"/>
    <n v="2"/>
    <x v="1"/>
    <s v="&quot;Колибри&quot; ул. Широкая д.150"/>
  </r>
  <r>
    <d v="2020-05-21T15:00:00"/>
    <x v="141"/>
    <n v="2"/>
    <x v="1"/>
    <s v="&quot;Колибри&quot; ул. Широкая д.150"/>
  </r>
  <r>
    <d v="2020-05-21T15:00:00"/>
    <x v="141"/>
    <n v="2"/>
    <x v="1"/>
    <s v="&quot;Колибри&quot; ул. Широкая д.150"/>
  </r>
  <r>
    <d v="2020-05-21T15:00:00"/>
    <x v="141"/>
    <n v="2"/>
    <x v="1"/>
    <s v="&quot;Колибри&quot; ул. Широкая д.150"/>
  </r>
  <r>
    <d v="2020-05-21T15:00:00"/>
    <x v="141"/>
    <n v="2"/>
    <x v="1"/>
    <s v="&quot;Колибри&quot; ул. Широкая д.150"/>
  </r>
  <r>
    <d v="2020-05-21T17:00:00"/>
    <x v="141"/>
    <n v="2"/>
    <x v="1"/>
    <s v="&quot;Колибри&quot; ул. Широкая д.150"/>
  </r>
  <r>
    <d v="2020-05-21T18:00:00"/>
    <x v="141"/>
    <n v="2"/>
    <x v="1"/>
    <s v="&quot;Колибри&quot; ул. Широкая д.150"/>
  </r>
  <r>
    <d v="2020-05-21T18:58:00"/>
    <x v="141"/>
    <n v="2"/>
    <x v="1"/>
    <s v="&quot;Колибри&quot; ул. Широкая д.150"/>
  </r>
  <r>
    <d v="2020-05-21T19:00:00"/>
    <x v="141"/>
    <n v="2"/>
    <x v="1"/>
    <s v="&quot;Колибри&quot; ул. Широкая д.150"/>
  </r>
  <r>
    <d v="2020-05-21T19:30:00"/>
    <x v="141"/>
    <n v="2"/>
    <x v="1"/>
    <s v="&quot;Колибри&quot; ул. Широкая д.150"/>
  </r>
  <r>
    <d v="2020-05-21T20:00:00"/>
    <x v="141"/>
    <n v="4"/>
    <x v="3"/>
    <s v="&quot;Первый&quot; ул. Пахоменко д.30"/>
  </r>
  <r>
    <d v="2020-05-21T21:35:00"/>
    <x v="141"/>
    <n v="4"/>
    <x v="3"/>
    <s v="&quot;Первый&quot; ул. Пахоменко д.30"/>
  </r>
  <r>
    <d v="2020-05-22T00:01:00"/>
    <x v="142"/>
    <n v="4"/>
    <x v="3"/>
    <s v="&quot;Первый&quot; ул. Пахоменко д.30"/>
  </r>
  <r>
    <d v="2020-05-22T08:00:00"/>
    <x v="142"/>
    <n v="4"/>
    <x v="3"/>
    <s v="&quot;Первый&quot; ул. Пахоменко д.30"/>
  </r>
  <r>
    <d v="2020-05-22T08:00:00"/>
    <x v="142"/>
    <n v="4"/>
    <x v="3"/>
    <s v="&quot;Первый&quot; ул. Пахоменко д.30"/>
  </r>
  <r>
    <d v="2020-05-22T08:00:00"/>
    <x v="142"/>
    <n v="4"/>
    <x v="3"/>
    <s v="&quot;Первый&quot; ул. Пахоменко д.30"/>
  </r>
  <r>
    <d v="2020-05-22T08:00:00"/>
    <x v="142"/>
    <n v="4"/>
    <x v="3"/>
    <s v="&quot;Первый&quot; ул. Пахоменко д.30"/>
  </r>
  <r>
    <d v="2020-05-22T09:00:00"/>
    <x v="142"/>
    <n v="4"/>
    <x v="3"/>
    <s v="&quot;Первый&quot; ул. Пахоменко д.30"/>
  </r>
  <r>
    <d v="2020-05-22T09:00:00"/>
    <x v="142"/>
    <n v="4"/>
    <x v="3"/>
    <s v="&quot;Первый&quot; ул. Пахоменко д.30"/>
  </r>
  <r>
    <d v="2020-05-22T09:00:00"/>
    <x v="142"/>
    <n v="4"/>
    <x v="3"/>
    <s v="&quot;Первый&quot; ул. Пахоменко д.30"/>
  </r>
  <r>
    <d v="2020-05-22T09:00:00"/>
    <x v="142"/>
    <n v="4"/>
    <x v="3"/>
    <s v="&quot;Первый&quot; ул. Пахоменко д.30"/>
  </r>
  <r>
    <d v="2020-05-22T09:00:00"/>
    <x v="142"/>
    <n v="4"/>
    <x v="3"/>
    <s v="&quot;Первый&quot; ул. Пахоменко д.30"/>
  </r>
  <r>
    <d v="2020-05-22T09:00:00"/>
    <x v="142"/>
    <n v="4"/>
    <x v="3"/>
    <s v="&quot;Первый&quot; ул. Пахоменко д.30"/>
  </r>
  <r>
    <d v="2020-05-22T09:00:00"/>
    <x v="142"/>
    <n v="4"/>
    <x v="3"/>
    <s v="&quot;Первый&quot; ул. Пахоменко д.30"/>
  </r>
  <r>
    <d v="2020-05-22T09:00:00"/>
    <x v="142"/>
    <n v="4"/>
    <x v="3"/>
    <s v="&quot;Первый&quot; ул. Пахоменко д.30"/>
  </r>
  <r>
    <d v="2020-05-22T09:00:00"/>
    <x v="142"/>
    <n v="4"/>
    <x v="3"/>
    <s v="&quot;Первый&quot; ул. Пахоменко д.30"/>
  </r>
  <r>
    <d v="2020-05-22T09:00:00"/>
    <x v="142"/>
    <n v="4"/>
    <x v="3"/>
    <s v="&quot;Первый&quot; ул. Пахоменко д.30"/>
  </r>
  <r>
    <d v="2020-05-22T09:00:00"/>
    <x v="142"/>
    <n v="4"/>
    <x v="3"/>
    <s v="&quot;Первый&quot; ул. Пахоменко д.30"/>
  </r>
  <r>
    <d v="2020-05-22T10:00:00"/>
    <x v="142"/>
    <n v="4"/>
    <x v="3"/>
    <s v="&quot;Первый&quot; ул. Пахоменко д.30"/>
  </r>
  <r>
    <d v="2020-05-22T10:00:00"/>
    <x v="142"/>
    <n v="4"/>
    <x v="3"/>
    <s v="&quot;Первый&quot; ул. Пахоменко д.30"/>
  </r>
  <r>
    <d v="2020-05-22T11:00:00"/>
    <x v="142"/>
    <n v="4"/>
    <x v="3"/>
    <s v="&quot;Первый&quot; ул. Пахоменко д.30"/>
  </r>
  <r>
    <d v="2020-05-22T11:00:00"/>
    <x v="142"/>
    <n v="4"/>
    <x v="3"/>
    <s v="&quot;Первый&quot; ул. Пахоменко д.30"/>
  </r>
  <r>
    <d v="2020-05-22T12:00:00"/>
    <x v="142"/>
    <n v="4"/>
    <x v="3"/>
    <s v="&quot;Первый&quot; ул. Пахоменко д.30"/>
  </r>
  <r>
    <d v="2020-05-22T12:00:00"/>
    <x v="142"/>
    <n v="4"/>
    <x v="3"/>
    <s v="&quot;Первый&quot; ул. Пахоменко д.30"/>
  </r>
  <r>
    <d v="2020-05-22T12:00:00"/>
    <x v="142"/>
    <n v="4"/>
    <x v="3"/>
    <s v="&quot;Первый&quot; ул. Пахоменко д.30"/>
  </r>
  <r>
    <d v="2020-05-22T13:00:00"/>
    <x v="142"/>
    <n v="4"/>
    <x v="3"/>
    <s v="&quot;Первый&quot; ул. Пахоменко д.30"/>
  </r>
  <r>
    <d v="2020-05-22T14:00:00"/>
    <x v="142"/>
    <n v="4"/>
    <x v="3"/>
    <s v="&quot;Первый&quot; ул. Пахоменко д.30"/>
  </r>
  <r>
    <d v="2020-05-22T15:00:00"/>
    <x v="142"/>
    <n v="4"/>
    <x v="3"/>
    <s v="&quot;Первый&quot; ул. Пахоменко д.30"/>
  </r>
  <r>
    <d v="2020-05-22T15:00:00"/>
    <x v="142"/>
    <n v="4"/>
    <x v="3"/>
    <s v="&quot;Первый&quot; ул. Пахоменко д.30"/>
  </r>
  <r>
    <d v="2020-05-22T15:00:00"/>
    <x v="142"/>
    <n v="4"/>
    <x v="3"/>
    <s v="&quot;Первый&quot; ул. Пахоменко д.30"/>
  </r>
  <r>
    <d v="2020-05-22T17:00:00"/>
    <x v="142"/>
    <n v="4"/>
    <x v="3"/>
    <s v="&quot;Первый&quot; ул. Пахоменко д.30"/>
  </r>
  <r>
    <d v="2020-05-22T18:00:00"/>
    <x v="142"/>
    <n v="4"/>
    <x v="3"/>
    <s v="&quot;Первый&quot; ул. Пахоменко д.30"/>
  </r>
  <r>
    <d v="2020-05-22T18:00:00"/>
    <x v="142"/>
    <n v="4"/>
    <x v="3"/>
    <s v="&quot;Первый&quot; ул. Пахоменко д.30"/>
  </r>
  <r>
    <d v="2020-05-22T21:00:00"/>
    <x v="142"/>
    <n v="4"/>
    <x v="3"/>
    <s v="&quot;Первый&quot; ул. Пахоменко д.30"/>
  </r>
  <r>
    <d v="2020-05-23T04:30:00"/>
    <x v="143"/>
    <n v="4"/>
    <x v="3"/>
    <s v="&quot;Первый&quot; ул. Пахоменко д.30"/>
  </r>
  <r>
    <d v="2020-05-23T07:58:00"/>
    <x v="143"/>
    <n v="4"/>
    <x v="3"/>
    <s v="&quot;Первый&quot; ул. Пахоменко д.30"/>
  </r>
  <r>
    <d v="2020-05-23T08:00:00"/>
    <x v="143"/>
    <n v="4"/>
    <x v="3"/>
    <s v="&quot;Первый&quot; ул. Пахоменко д.30"/>
  </r>
  <r>
    <d v="2020-05-23T08:00:00"/>
    <x v="143"/>
    <n v="4"/>
    <x v="3"/>
    <s v="&quot;Первый&quot; ул. Пахоменко д.30"/>
  </r>
  <r>
    <d v="2020-05-23T08:00:00"/>
    <x v="143"/>
    <n v="4"/>
    <x v="3"/>
    <s v="&quot;Первый&quot; ул. Пахоменко д.30"/>
  </r>
  <r>
    <d v="2020-05-23T08:00:00"/>
    <x v="143"/>
    <n v="4"/>
    <x v="3"/>
    <s v="&quot;Первый&quot; ул. Пахоменко д.30"/>
  </r>
  <r>
    <d v="2020-05-23T08:00:00"/>
    <x v="143"/>
    <n v="4"/>
    <x v="3"/>
    <s v="&quot;Первый&quot; ул. Пахоменко д.30"/>
  </r>
  <r>
    <d v="2020-05-23T09:00:00"/>
    <x v="143"/>
    <n v="4"/>
    <x v="3"/>
    <s v="&quot;Первый&quot; ул. Пахоменко д.30"/>
  </r>
  <r>
    <d v="2020-05-23T09:00:00"/>
    <x v="143"/>
    <n v="4"/>
    <x v="3"/>
    <s v="&quot;Первый&quot; ул. Пахоменко д.30"/>
  </r>
  <r>
    <d v="2020-05-23T09:00:00"/>
    <x v="143"/>
    <n v="4"/>
    <x v="3"/>
    <s v="&quot;Первый&quot; ул. Пахоменко д.30"/>
  </r>
  <r>
    <d v="2020-05-23T09:00:00"/>
    <x v="143"/>
    <n v="4"/>
    <x v="3"/>
    <s v="&quot;Первый&quot; ул. Пахоменко д.30"/>
  </r>
  <r>
    <d v="2020-05-23T09:00:00"/>
    <x v="143"/>
    <n v="4"/>
    <x v="3"/>
    <s v="&quot;Первый&quot; ул. Пахоменко д.30"/>
  </r>
  <r>
    <d v="2020-05-23T09:00:00"/>
    <x v="143"/>
    <n v="4"/>
    <x v="3"/>
    <s v="&quot;Первый&quot; ул. Пахоменко д.30"/>
  </r>
  <r>
    <d v="2020-05-23T09:00:00"/>
    <x v="143"/>
    <n v="4"/>
    <x v="3"/>
    <s v="&quot;Первый&quot; ул. Пахоменко д.30"/>
  </r>
  <r>
    <d v="2020-05-23T09:00:00"/>
    <x v="143"/>
    <n v="4"/>
    <x v="3"/>
    <s v="&quot;Первый&quot; ул. Пахоменко д.30"/>
  </r>
  <r>
    <d v="2020-05-23T09:00:00"/>
    <x v="143"/>
    <n v="4"/>
    <x v="3"/>
    <s v="&quot;Первый&quot; ул. Пахоменко д.30"/>
  </r>
  <r>
    <d v="2020-05-23T09:00:00"/>
    <x v="143"/>
    <n v="4"/>
    <x v="3"/>
    <s v="&quot;Первый&quot; ул. Пахоменко д.30"/>
  </r>
  <r>
    <d v="2020-05-23T09:30:00"/>
    <x v="143"/>
    <n v="4"/>
    <x v="3"/>
    <s v="&quot;Первый&quot; ул. Пахоменко д.30"/>
  </r>
  <r>
    <d v="2020-05-23T09:30:00"/>
    <x v="143"/>
    <n v="4"/>
    <x v="3"/>
    <s v="&quot;Первый&quot; ул. Пахоменко д.30"/>
  </r>
  <r>
    <d v="2020-05-23T10:00:00"/>
    <x v="143"/>
    <n v="4"/>
    <x v="3"/>
    <s v="&quot;Первый&quot; ул. Пахоменко д.30"/>
  </r>
  <r>
    <d v="2020-05-23T10:00:00"/>
    <x v="143"/>
    <n v="4"/>
    <x v="3"/>
    <s v="&quot;Первый&quot; ул. Пахоменко д.30"/>
  </r>
  <r>
    <d v="2020-05-23T10:00:00"/>
    <x v="143"/>
    <n v="4"/>
    <x v="3"/>
    <s v="&quot;Первый&quot; ул. Пахоменко д.30"/>
  </r>
  <r>
    <d v="2020-05-23T10:00:00"/>
    <x v="143"/>
    <n v="4"/>
    <x v="3"/>
    <s v="&quot;Первый&quot; ул. Пахоменко д.30"/>
  </r>
  <r>
    <d v="2020-05-23T10:00:00"/>
    <x v="143"/>
    <n v="4"/>
    <x v="3"/>
    <s v="&quot;Первый&quot; ул. Пахоменко д.30"/>
  </r>
  <r>
    <d v="2020-05-23T10:00:00"/>
    <x v="143"/>
    <n v="4"/>
    <x v="3"/>
    <s v="&quot;Первый&quot; ул. Пахоменко д.30"/>
  </r>
  <r>
    <d v="2020-05-23T10:00:00"/>
    <x v="143"/>
    <n v="4"/>
    <x v="3"/>
    <s v="&quot;Первый&quot; ул. Пахоменко д.30"/>
  </r>
  <r>
    <d v="2020-05-23T10:00:00"/>
    <x v="143"/>
    <n v="4"/>
    <x v="3"/>
    <s v="&quot;Первый&quot; ул. Пахоменко д.30"/>
  </r>
  <r>
    <d v="2020-05-23T10:00:00"/>
    <x v="143"/>
    <n v="4"/>
    <x v="3"/>
    <s v="&quot;Первый&quot; ул. Пахоменко д.30"/>
  </r>
  <r>
    <d v="2020-05-23T10:00:00"/>
    <x v="143"/>
    <n v="4"/>
    <x v="3"/>
    <s v="&quot;Первый&quot; ул. Пахоменко д.30"/>
  </r>
  <r>
    <d v="2020-05-23T10:00:00"/>
    <x v="143"/>
    <n v="4"/>
    <x v="3"/>
    <s v="&quot;Первый&quot; ул. Пахоменко д.30"/>
  </r>
  <r>
    <d v="2020-05-23T10:00:00"/>
    <x v="143"/>
    <n v="4"/>
    <x v="3"/>
    <s v="&quot;Первый&quot; ул. Пахоменко д.30"/>
  </r>
  <r>
    <d v="2020-05-23T10:30:00"/>
    <x v="143"/>
    <n v="4"/>
    <x v="3"/>
    <s v="&quot;Первый&quot; ул. Пахоменко д.30"/>
  </r>
  <r>
    <d v="2020-05-23T11:00:00"/>
    <x v="143"/>
    <n v="4"/>
    <x v="3"/>
    <s v="&quot;Первый&quot; ул. Пахоменко д.30"/>
  </r>
  <r>
    <d v="2020-05-23T11:00:00"/>
    <x v="143"/>
    <n v="4"/>
    <x v="3"/>
    <s v="&quot;Первый&quot; ул. Пахоменко д.30"/>
  </r>
  <r>
    <d v="2020-05-23T11:00:00"/>
    <x v="143"/>
    <n v="4"/>
    <x v="3"/>
    <s v="&quot;Первый&quot; ул. Пахоменко д.30"/>
  </r>
  <r>
    <d v="2020-05-23T12:00:00"/>
    <x v="143"/>
    <n v="4"/>
    <x v="3"/>
    <s v="&quot;Первый&quot; ул. Пахоменко д.30"/>
  </r>
  <r>
    <d v="2020-05-23T12:00:00"/>
    <x v="143"/>
    <n v="4"/>
    <x v="3"/>
    <s v="&quot;Первый&quot; ул. Пахоменко д.30"/>
  </r>
  <r>
    <d v="2020-05-23T12:00:00"/>
    <x v="143"/>
    <n v="4"/>
    <x v="3"/>
    <s v="&quot;Первый&quot; ул. Пахоменко д.30"/>
  </r>
  <r>
    <d v="2020-05-23T13:00:00"/>
    <x v="143"/>
    <n v="4"/>
    <x v="3"/>
    <s v="&quot;Первый&quot; ул. Пахоменко д.30"/>
  </r>
  <r>
    <d v="2020-05-23T13:00:00"/>
    <x v="143"/>
    <n v="4"/>
    <x v="3"/>
    <s v="&quot;Первый&quot; ул. Пахоменко д.30"/>
  </r>
  <r>
    <d v="2020-05-23T14:00:00"/>
    <x v="143"/>
    <n v="4"/>
    <x v="3"/>
    <s v="&quot;Первый&quot; ул. Пахоменко д.30"/>
  </r>
  <r>
    <d v="2020-05-23T15:00:00"/>
    <x v="143"/>
    <n v="4"/>
    <x v="3"/>
    <s v="&quot;Первый&quot; ул. Пахоменко д.30"/>
  </r>
  <r>
    <d v="2020-05-23T15:00:00"/>
    <x v="143"/>
    <n v="4"/>
    <x v="3"/>
    <s v="&quot;Первый&quot; ул. Пахоменко д.30"/>
  </r>
  <r>
    <d v="2020-05-23T15:00:00"/>
    <x v="143"/>
    <n v="4"/>
    <x v="3"/>
    <s v="&quot;Первый&quot; ул. Пахоменко д.30"/>
  </r>
  <r>
    <d v="2020-05-23T17:00:00"/>
    <x v="143"/>
    <n v="4"/>
    <x v="3"/>
    <s v="&quot;Первый&quot; ул. Пахоменко д.30"/>
  </r>
  <r>
    <d v="2020-05-23T18:00:00"/>
    <x v="143"/>
    <n v="4"/>
    <x v="3"/>
    <s v="&quot;Первый&quot; ул. Пахоменко д.30"/>
  </r>
  <r>
    <d v="2020-05-23T18:00:00"/>
    <x v="143"/>
    <n v="4"/>
    <x v="3"/>
    <s v="&quot;Первый&quot; ул. Пахоменко д.30"/>
  </r>
  <r>
    <d v="2020-05-23T19:00:00"/>
    <x v="143"/>
    <n v="4"/>
    <x v="3"/>
    <s v="&quot;Первый&quot; ул. Пахоменко д.30"/>
  </r>
  <r>
    <d v="2020-05-23T20:00:00"/>
    <x v="143"/>
    <n v="4"/>
    <x v="3"/>
    <s v="&quot;Первый&quot; ул. Пахоменко д.30"/>
  </r>
  <r>
    <d v="2020-05-23T20:00:00"/>
    <x v="143"/>
    <n v="4"/>
    <x v="3"/>
    <s v="&quot;Первый&quot; ул. Пахоменко д.30"/>
  </r>
  <r>
    <d v="2020-05-23T22:00:00"/>
    <x v="143"/>
    <n v="4"/>
    <x v="3"/>
    <s v="&quot;Первый&quot; ул. Пахоменко д.30"/>
  </r>
  <r>
    <d v="2020-05-23T23:59:00"/>
    <x v="143"/>
    <n v="4"/>
    <x v="3"/>
    <s v="&quot;Первый&quot; ул. Пахоменко д.30"/>
  </r>
  <r>
    <d v="2020-05-24T05:00:00"/>
    <x v="144"/>
    <n v="4"/>
    <x v="3"/>
    <s v="&quot;Первый&quot; ул. Пахоменко д.30"/>
  </r>
  <r>
    <d v="2020-05-24T07:30:00"/>
    <x v="144"/>
    <n v="4"/>
    <x v="3"/>
    <s v="&quot;Первый&quot; ул. Пахоменко д.30"/>
  </r>
  <r>
    <d v="2020-05-24T08:00:00"/>
    <x v="144"/>
    <n v="2"/>
    <x v="1"/>
    <s v="&quot;Колибри&quot; ул. Широкая д.150"/>
  </r>
  <r>
    <d v="2020-05-24T08:00:00"/>
    <x v="144"/>
    <n v="2"/>
    <x v="1"/>
    <s v="&quot;Колибри&quot; ул. Широкая д.150"/>
  </r>
  <r>
    <d v="2020-05-24T09:00:00"/>
    <x v="144"/>
    <n v="2"/>
    <x v="1"/>
    <s v="&quot;Колибри&quot; ул. Широкая д.150"/>
  </r>
  <r>
    <d v="2020-05-24T09:00:00"/>
    <x v="144"/>
    <n v="2"/>
    <x v="1"/>
    <s v="&quot;Колибри&quot; ул. Широкая д.150"/>
  </r>
  <r>
    <d v="2020-05-24T09:00:00"/>
    <x v="144"/>
    <n v="2"/>
    <x v="1"/>
    <s v="&quot;Колибри&quot; ул. Широкая д.150"/>
  </r>
  <r>
    <d v="2020-05-24T09:00:00"/>
    <x v="144"/>
    <n v="2"/>
    <x v="1"/>
    <s v="&quot;Колибри&quot; ул. Широкая д.150"/>
  </r>
  <r>
    <d v="2020-05-24T09:01:00"/>
    <x v="144"/>
    <n v="2"/>
    <x v="1"/>
    <s v="&quot;Колибри&quot; ул. Широкая д.150"/>
  </r>
  <r>
    <d v="2020-05-24T10:00:00"/>
    <x v="144"/>
    <n v="2"/>
    <x v="1"/>
    <s v="&quot;Колибри&quot; ул. Широкая д.150"/>
  </r>
  <r>
    <d v="2020-05-24T11:00:00"/>
    <x v="144"/>
    <n v="2"/>
    <x v="1"/>
    <s v="&quot;Колибри&quot; ул. Широкая д.150"/>
  </r>
  <r>
    <d v="2020-05-24T11:00:00"/>
    <x v="144"/>
    <n v="2"/>
    <x v="1"/>
    <s v="&quot;Колибри&quot; ул. Широкая д.150"/>
  </r>
  <r>
    <d v="2020-05-24T11:00:00"/>
    <x v="144"/>
    <n v="2"/>
    <x v="1"/>
    <s v="&quot;Колибри&quot; ул. Широкая д.150"/>
  </r>
  <r>
    <d v="2020-05-24T11:00:00"/>
    <x v="144"/>
    <n v="2"/>
    <x v="1"/>
    <s v="&quot;Колибри&quot; ул. Широкая д.150"/>
  </r>
  <r>
    <d v="2020-05-24T12:00:00"/>
    <x v="144"/>
    <n v="2"/>
    <x v="1"/>
    <s v="&quot;Колибри&quot; ул. Широкая д.150"/>
  </r>
  <r>
    <d v="2020-05-24T12:00:00"/>
    <x v="144"/>
    <n v="2"/>
    <x v="1"/>
    <s v="&quot;Колибри&quot; ул. Широкая д.150"/>
  </r>
  <r>
    <d v="2020-05-24T12:00:00"/>
    <x v="144"/>
    <n v="2"/>
    <x v="1"/>
    <s v="&quot;Колибри&quot; ул. Широкая д.150"/>
  </r>
  <r>
    <d v="2020-05-24T13:00:00"/>
    <x v="144"/>
    <n v="2"/>
    <x v="1"/>
    <s v="&quot;Колибри&quot; ул. Широкая д.150"/>
  </r>
  <r>
    <d v="2020-05-24T13:00:00"/>
    <x v="144"/>
    <n v="2"/>
    <x v="1"/>
    <s v="&quot;Колибри&quot; ул. Широкая д.150"/>
  </r>
  <r>
    <d v="2020-05-24T13:30:00"/>
    <x v="144"/>
    <n v="2"/>
    <x v="1"/>
    <s v="&quot;Колибри&quot; ул. Широкая д.150"/>
  </r>
  <r>
    <d v="2020-05-24T15:00:00"/>
    <x v="144"/>
    <n v="2"/>
    <x v="1"/>
    <s v="&quot;Колибри&quot; ул. Широкая д.150"/>
  </r>
  <r>
    <d v="2020-05-24T15:00:00"/>
    <x v="144"/>
    <n v="2"/>
    <x v="1"/>
    <s v="&quot;Колибри&quot; ул. Широкая д.150"/>
  </r>
  <r>
    <d v="2020-05-24T15:00:00"/>
    <x v="144"/>
    <n v="2"/>
    <x v="1"/>
    <s v="&quot;Колибри&quot; ул. Широкая д.150"/>
  </r>
  <r>
    <d v="2020-05-24T16:00:00"/>
    <x v="144"/>
    <n v="2"/>
    <x v="1"/>
    <s v="&quot;Колибри&quot; ул. Широкая д.150"/>
  </r>
  <r>
    <d v="2020-05-24T17:00:00"/>
    <x v="144"/>
    <n v="2"/>
    <x v="1"/>
    <s v="&quot;Колибри&quot; ул. Широкая д.150"/>
  </r>
  <r>
    <d v="2020-05-24T20:00:00"/>
    <x v="144"/>
    <n v="2"/>
    <x v="1"/>
    <s v="&quot;Колибри&quot; ул. Широкая д.150"/>
  </r>
  <r>
    <d v="2020-05-24T20:00:00"/>
    <x v="144"/>
    <n v="2"/>
    <x v="1"/>
    <s v="&quot;Колибри&quot; ул. Широкая д.150"/>
  </r>
  <r>
    <d v="2020-05-24T21:00:00"/>
    <x v="144"/>
    <n v="2"/>
    <x v="1"/>
    <s v="&quot;Колибри&quot; ул. Широкая д.150"/>
  </r>
  <r>
    <d v="2020-05-24T21:00:00"/>
    <x v="144"/>
    <n v="2"/>
    <x v="1"/>
    <s v="&quot;Колибри&quot; ул. Широкая д.150"/>
  </r>
  <r>
    <d v="2020-05-24T23:00:00"/>
    <x v="144"/>
    <n v="2"/>
    <x v="1"/>
    <s v="&quot;Колибри&quot; ул. Широкая д.150"/>
  </r>
  <r>
    <d v="2020-05-25T01:00:00"/>
    <x v="145"/>
    <n v="2"/>
    <x v="1"/>
    <s v="&quot;Колибри&quot; ул. Широкая д.150"/>
  </r>
  <r>
    <d v="2020-05-25T03:00:00"/>
    <x v="145"/>
    <n v="2"/>
    <x v="1"/>
    <s v="&quot;Колибри&quot; ул. Широкая д.150"/>
  </r>
  <r>
    <d v="2020-05-25T08:00:00"/>
    <x v="145"/>
    <n v="2"/>
    <x v="1"/>
    <s v="&quot;Колибри&quot; ул. Широкая д.150"/>
  </r>
  <r>
    <d v="2020-05-25T08:00:00"/>
    <x v="145"/>
    <n v="2"/>
    <x v="1"/>
    <s v="&quot;Колибри&quot; ул. Широкая д.150"/>
  </r>
  <r>
    <d v="2020-05-25T08:00:00"/>
    <x v="145"/>
    <n v="2"/>
    <x v="1"/>
    <s v="&quot;Колибри&quot; ул. Широкая д.150"/>
  </r>
  <r>
    <d v="2020-05-25T09:00:00"/>
    <x v="145"/>
    <n v="2"/>
    <x v="1"/>
    <s v="&quot;Колибри&quot; ул. Широкая д.150"/>
  </r>
  <r>
    <d v="2020-05-25T09:00:00"/>
    <x v="145"/>
    <n v="2"/>
    <x v="1"/>
    <s v="&quot;Колибри&quot; ул. Широкая д.150"/>
  </r>
  <r>
    <d v="2020-05-25T09:00:00"/>
    <x v="145"/>
    <n v="2"/>
    <x v="1"/>
    <s v="&quot;Колибри&quot; ул. Широкая д.150"/>
  </r>
  <r>
    <d v="2020-05-25T09:00:00"/>
    <x v="145"/>
    <n v="2"/>
    <x v="1"/>
    <s v="&quot;Колибри&quot; ул. Широкая д.150"/>
  </r>
  <r>
    <d v="2020-05-25T09:00:00"/>
    <x v="145"/>
    <n v="2"/>
    <x v="1"/>
    <s v="&quot;Колибри&quot; ул. Широкая д.150"/>
  </r>
  <r>
    <d v="2020-05-25T09:00:00"/>
    <x v="145"/>
    <n v="2"/>
    <x v="1"/>
    <s v="&quot;Колибри&quot; ул. Широкая д.150"/>
  </r>
  <r>
    <d v="2020-05-25T09:00:00"/>
    <x v="145"/>
    <n v="2"/>
    <x v="1"/>
    <s v="&quot;Колибри&quot; ул. Широкая д.150"/>
  </r>
  <r>
    <d v="2020-05-25T09:00:00"/>
    <x v="145"/>
    <n v="2"/>
    <x v="1"/>
    <s v="&quot;Колибри&quot; ул. Широкая д.150"/>
  </r>
  <r>
    <d v="2020-05-25T09:00:00"/>
    <x v="145"/>
    <n v="2"/>
    <x v="1"/>
    <s v="&quot;Колибри&quot; ул. Широкая д.150"/>
  </r>
  <r>
    <d v="2020-05-25T09:00:00"/>
    <x v="145"/>
    <n v="2"/>
    <x v="1"/>
    <s v="&quot;Колибри&quot; ул. Широкая д.150"/>
  </r>
  <r>
    <d v="2020-05-25T10:00:00"/>
    <x v="145"/>
    <n v="2"/>
    <x v="1"/>
    <s v="&quot;Колибри&quot; ул. Широкая д.150"/>
  </r>
  <r>
    <d v="2020-05-25T10:00:00"/>
    <x v="145"/>
    <n v="2"/>
    <x v="1"/>
    <s v="&quot;Колибри&quot; ул. Широкая д.150"/>
  </r>
  <r>
    <d v="2020-05-25T10:00:00"/>
    <x v="145"/>
    <n v="2"/>
    <x v="1"/>
    <s v="&quot;Колибри&quot; ул. Широкая д.150"/>
  </r>
  <r>
    <d v="2020-05-25T10:00:00"/>
    <x v="145"/>
    <n v="2"/>
    <x v="1"/>
    <s v="&quot;Колибри&quot; ул. Широкая д.150"/>
  </r>
  <r>
    <d v="2020-05-25T10:00:00"/>
    <x v="145"/>
    <n v="2"/>
    <x v="1"/>
    <s v="&quot;Колибри&quot; ул. Широкая д.150"/>
  </r>
  <r>
    <d v="2020-05-25T10:00:00"/>
    <x v="145"/>
    <n v="2"/>
    <x v="1"/>
    <s v="&quot;Колибри&quot; ул. Широкая д.150"/>
  </r>
  <r>
    <d v="2020-05-25T10:00:00"/>
    <x v="145"/>
    <n v="2"/>
    <x v="1"/>
    <s v="&quot;Колибри&quot; ул. Широкая д.150"/>
  </r>
  <r>
    <d v="2020-05-25T10:20:00"/>
    <x v="145"/>
    <n v="2"/>
    <x v="1"/>
    <s v="&quot;Колибри&quot; ул. Широкая д.150"/>
  </r>
  <r>
    <d v="2020-05-25T11:00:00"/>
    <x v="145"/>
    <n v="2"/>
    <x v="1"/>
    <s v="&quot;Колибри&quot; ул. Широкая д.150"/>
  </r>
  <r>
    <d v="2020-05-25T11:00:00"/>
    <x v="145"/>
    <n v="2"/>
    <x v="1"/>
    <s v="&quot;Колибри&quot; ул. Широкая д.150"/>
  </r>
  <r>
    <d v="2020-05-25T12:00:00"/>
    <x v="145"/>
    <n v="2"/>
    <x v="1"/>
    <s v="&quot;Колибри&quot; ул. Широкая д.150"/>
  </r>
  <r>
    <d v="2020-05-25T14:00:00"/>
    <x v="145"/>
    <n v="2"/>
    <x v="1"/>
    <s v="&quot;Колибри&quot; ул. Широкая д.150"/>
  </r>
  <r>
    <d v="2020-05-25T14:00:00"/>
    <x v="145"/>
    <n v="2"/>
    <x v="1"/>
    <s v="&quot;Колибри&quot; ул. Широкая д.150"/>
  </r>
  <r>
    <d v="2020-05-25T15:00:00"/>
    <x v="145"/>
    <n v="2"/>
    <x v="1"/>
    <s v="&quot;Колибри&quot; ул. Широкая д.150"/>
  </r>
  <r>
    <d v="2020-05-25T15:00:00"/>
    <x v="145"/>
    <n v="2"/>
    <x v="1"/>
    <s v="&quot;Колибри&quot; ул. Широкая д.150"/>
  </r>
  <r>
    <d v="2020-05-25T17:00:00"/>
    <x v="145"/>
    <n v="2"/>
    <x v="1"/>
    <s v="&quot;Колибри&quot; ул. Широкая д.150"/>
  </r>
  <r>
    <d v="2020-05-25T17:00:00"/>
    <x v="145"/>
    <n v="2"/>
    <x v="1"/>
    <s v="&quot;Колибри&quot; ул. Широкая д.150"/>
  </r>
  <r>
    <d v="2020-05-25T17:12:56"/>
    <x v="145"/>
    <n v="2"/>
    <x v="1"/>
    <s v="&quot;Колибри&quot; ул. Широкая д.150"/>
  </r>
  <r>
    <d v="2020-05-25T18:00:00"/>
    <x v="145"/>
    <n v="2"/>
    <x v="1"/>
    <s v="&quot;Колибри&quot; ул. Широкая д.150"/>
  </r>
  <r>
    <d v="2020-05-25T18:00:00"/>
    <x v="145"/>
    <n v="2"/>
    <x v="1"/>
    <s v="&quot;Колибри&quot; ул. Широкая д.150"/>
  </r>
  <r>
    <d v="2020-05-25T19:00:00"/>
    <x v="145"/>
    <n v="2"/>
    <x v="1"/>
    <s v="&quot;Колибри&quot; ул. Широкая д.150"/>
  </r>
  <r>
    <d v="2020-05-25T20:00:00"/>
    <x v="145"/>
    <n v="2"/>
    <x v="1"/>
    <s v="&quot;Колибри&quot; ул. Широкая д.150"/>
  </r>
  <r>
    <d v="2020-05-25T22:00:00"/>
    <x v="145"/>
    <n v="2"/>
    <x v="1"/>
    <s v="&quot;Колибри&quot; ул. Широкая д.150"/>
  </r>
  <r>
    <d v="2020-05-25T23:00:00"/>
    <x v="145"/>
    <n v="2"/>
    <x v="1"/>
    <s v="&quot;Колибри&quot; ул. Широкая д.150"/>
  </r>
  <r>
    <d v="2020-05-26T01:00:00"/>
    <x v="146"/>
    <n v="2"/>
    <x v="1"/>
    <s v="&quot;Колибри&quot; ул. Широкая д.150"/>
  </r>
  <r>
    <d v="2020-05-26T08:00:00"/>
    <x v="146"/>
    <n v="2"/>
    <x v="1"/>
    <s v="&quot;Колибри&quot; ул. Широкая д.150"/>
  </r>
  <r>
    <d v="2020-05-26T08:00:00"/>
    <x v="146"/>
    <n v="2"/>
    <x v="1"/>
    <s v="&quot;Колибри&quot; ул. Широкая д.150"/>
  </r>
  <r>
    <d v="2020-05-26T08:00:00"/>
    <x v="146"/>
    <n v="2"/>
    <x v="1"/>
    <s v="&quot;Колибри&quot; ул. Широкая д.150"/>
  </r>
  <r>
    <d v="2020-05-26T08:00:00"/>
    <x v="146"/>
    <n v="2"/>
    <x v="1"/>
    <s v="&quot;Колибри&quot; ул. Широкая д.150"/>
  </r>
  <r>
    <d v="2020-05-26T09:00:00"/>
    <x v="146"/>
    <n v="2"/>
    <x v="1"/>
    <s v="&quot;Колибри&quot; ул. Широкая д.150"/>
  </r>
  <r>
    <d v="2020-05-26T09:00:00"/>
    <x v="146"/>
    <n v="2"/>
    <x v="1"/>
    <s v="&quot;Колибри&quot; ул. Широкая д.150"/>
  </r>
  <r>
    <d v="2020-05-26T09:00:00"/>
    <x v="146"/>
    <n v="2"/>
    <x v="1"/>
    <s v="&quot;Колибри&quot; ул. Широкая д.150"/>
  </r>
  <r>
    <d v="2020-05-26T09:00:00"/>
    <x v="146"/>
    <n v="2"/>
    <x v="1"/>
    <s v="&quot;Колибри&quot; ул. Широкая д.150"/>
  </r>
  <r>
    <d v="2020-05-26T09:00:00"/>
    <x v="146"/>
    <n v="2"/>
    <x v="1"/>
    <s v="&quot;Колибри&quot; ул. Широкая д.150"/>
  </r>
  <r>
    <d v="2020-05-26T09:00:00"/>
    <x v="146"/>
    <n v="2"/>
    <x v="1"/>
    <s v="&quot;Колибри&quot; ул. Широкая д.150"/>
  </r>
  <r>
    <d v="2020-05-26T09:00:00"/>
    <x v="146"/>
    <n v="2"/>
    <x v="1"/>
    <s v="&quot;Колибри&quot; ул. Широкая д.150"/>
  </r>
  <r>
    <d v="2020-05-26T09:00:00"/>
    <x v="146"/>
    <n v="2"/>
    <x v="1"/>
    <s v="&quot;Колибри&quot; ул. Широкая д.150"/>
  </r>
  <r>
    <d v="2020-05-26T09:00:00"/>
    <x v="146"/>
    <n v="2"/>
    <x v="1"/>
    <s v="&quot;Колибри&quot; ул. Широкая д.150"/>
  </r>
  <r>
    <d v="2020-05-26T10:00:00"/>
    <x v="146"/>
    <n v="2"/>
    <x v="1"/>
    <s v="&quot;Колибри&quot; ул. Широкая д.150"/>
  </r>
  <r>
    <d v="2020-05-26T10:00:00"/>
    <x v="146"/>
    <n v="2"/>
    <x v="1"/>
    <s v="&quot;Колибри&quot; ул. Широкая д.150"/>
  </r>
  <r>
    <d v="2020-05-26T10:00:00"/>
    <x v="146"/>
    <n v="2"/>
    <x v="1"/>
    <s v="&quot;Колибри&quot; ул. Широкая д.150"/>
  </r>
  <r>
    <d v="2020-05-26T10:00:00"/>
    <x v="146"/>
    <n v="2"/>
    <x v="1"/>
    <s v="&quot;Колибри&quot; ул. Широкая д.150"/>
  </r>
  <r>
    <d v="2020-05-26T11:00:00"/>
    <x v="146"/>
    <n v="2"/>
    <x v="1"/>
    <s v="&quot;Колибри&quot; ул. Широкая д.150"/>
  </r>
  <r>
    <d v="2020-05-26T11:00:00"/>
    <x v="146"/>
    <n v="2"/>
    <x v="1"/>
    <s v="&quot;Колибри&quot; ул. Широкая д.150"/>
  </r>
  <r>
    <d v="2020-05-26T11:00:00"/>
    <x v="146"/>
    <n v="2"/>
    <x v="1"/>
    <s v="&quot;Колибри&quot; ул. Широкая д.150"/>
  </r>
  <r>
    <d v="2020-05-26T12:00:00"/>
    <x v="146"/>
    <n v="2"/>
    <x v="1"/>
    <s v="&quot;Колибри&quot; ул. Широкая д.150"/>
  </r>
  <r>
    <d v="2020-05-26T12:00:00"/>
    <x v="146"/>
    <n v="2"/>
    <x v="1"/>
    <s v="&quot;Колибри&quot; ул. Широкая д.150"/>
  </r>
  <r>
    <d v="2020-05-26T13:00:00"/>
    <x v="146"/>
    <n v="2"/>
    <x v="1"/>
    <s v="&quot;Колибри&quot; ул. Широкая д.150"/>
  </r>
  <r>
    <d v="2020-05-26T13:00:00"/>
    <x v="146"/>
    <n v="2"/>
    <x v="1"/>
    <s v="&quot;Колибри&quot; ул. Широкая д.150"/>
  </r>
  <r>
    <d v="2020-05-26T13:00:00"/>
    <x v="146"/>
    <n v="2"/>
    <x v="1"/>
    <s v="&quot;Колибри&quot; ул. Широкая д.150"/>
  </r>
  <r>
    <d v="2020-05-26T13:15:00"/>
    <x v="146"/>
    <n v="2"/>
    <x v="1"/>
    <s v="&quot;Колибри&quot; ул. Широкая д.150"/>
  </r>
  <r>
    <d v="2020-05-26T14:00:00"/>
    <x v="146"/>
    <n v="2"/>
    <x v="1"/>
    <s v="&quot;Колибри&quot; ул. Широкая д.150"/>
  </r>
  <r>
    <d v="2020-05-26T14:00:00"/>
    <x v="146"/>
    <n v="2"/>
    <x v="1"/>
    <s v="&quot;Колибри&quot; ул. Широкая д.150"/>
  </r>
  <r>
    <d v="2020-05-26T14:00:00"/>
    <x v="146"/>
    <n v="2"/>
    <x v="1"/>
    <s v="&quot;Колибри&quot; ул. Широкая д.150"/>
  </r>
  <r>
    <d v="2020-05-26T14:00:00"/>
    <x v="146"/>
    <n v="2"/>
    <x v="1"/>
    <s v="&quot;Колибри&quot; ул. Широкая д.150"/>
  </r>
  <r>
    <d v="2020-05-26T15:00:00"/>
    <x v="146"/>
    <n v="2"/>
    <x v="1"/>
    <s v="&quot;Колибри&quot; ул. Широкая д.150"/>
  </r>
  <r>
    <d v="2020-05-26T15:00:00"/>
    <x v="146"/>
    <n v="2"/>
    <x v="1"/>
    <s v="&quot;Колибри&quot; ул. Широкая д.150"/>
  </r>
  <r>
    <d v="2020-05-26T16:00:00"/>
    <x v="146"/>
    <n v="2"/>
    <x v="1"/>
    <s v="&quot;Колибри&quot; ул. Широкая д.150"/>
  </r>
  <r>
    <d v="2020-05-26T17:00:00"/>
    <x v="146"/>
    <n v="2"/>
    <x v="1"/>
    <s v="&quot;Колибри&quot; ул. Широкая д.150"/>
  </r>
  <r>
    <d v="2020-05-26T17:00:00"/>
    <x v="146"/>
    <n v="2"/>
    <x v="1"/>
    <s v="&quot;Колибри&quot; ул. Широкая д.150"/>
  </r>
  <r>
    <d v="2020-05-26T17:00:00"/>
    <x v="146"/>
    <n v="2"/>
    <x v="1"/>
    <s v="&quot;Колибри&quot; ул. Широкая д.150"/>
  </r>
  <r>
    <d v="2020-05-26T18:00:00"/>
    <x v="146"/>
    <n v="2"/>
    <x v="1"/>
    <s v="&quot;Колибри&quot; ул. Широкая д.150"/>
  </r>
  <r>
    <d v="2020-05-26T20:00:00"/>
    <x v="146"/>
    <n v="2"/>
    <x v="1"/>
    <s v="&quot;Колибри&quot; ул. Широкая д.150"/>
  </r>
  <r>
    <d v="2020-05-26T21:00:00"/>
    <x v="146"/>
    <n v="2"/>
    <x v="1"/>
    <s v="&quot;Колибри&quot; ул. Широкая д.150"/>
  </r>
  <r>
    <d v="2020-05-27T01:30:00"/>
    <x v="147"/>
    <n v="2"/>
    <x v="1"/>
    <s v="&quot;Колибри&quot; ул. Широкая д.150"/>
  </r>
  <r>
    <d v="2020-05-27T05:00:00"/>
    <x v="147"/>
    <n v="2"/>
    <x v="1"/>
    <s v="&quot;Колибри&quot; ул. Широкая д.150"/>
  </r>
  <r>
    <d v="2020-05-27T08:00:00"/>
    <x v="147"/>
    <n v="2"/>
    <x v="1"/>
    <s v="&quot;Колибри&quot; ул. Широкая д.150"/>
  </r>
  <r>
    <d v="2020-05-27T08:00:00"/>
    <x v="147"/>
    <n v="2"/>
    <x v="1"/>
    <s v="&quot;Колибри&quot; ул. Широкая д.150"/>
  </r>
  <r>
    <d v="2020-05-27T08:00:00"/>
    <x v="147"/>
    <n v="2"/>
    <x v="1"/>
    <s v="&quot;Колибри&quot; ул. Широкая д.150"/>
  </r>
  <r>
    <d v="2020-05-27T08:00:00"/>
    <x v="147"/>
    <n v="2"/>
    <x v="1"/>
    <s v="&quot;Колибри&quot; ул. Широкая д.150"/>
  </r>
  <r>
    <d v="2020-05-27T08:00:00"/>
    <x v="147"/>
    <n v="2"/>
    <x v="1"/>
    <s v="&quot;Колибри&quot; ул. Широкая д.150"/>
  </r>
  <r>
    <d v="2020-05-27T08:00:00"/>
    <x v="147"/>
    <n v="2"/>
    <x v="1"/>
    <s v="&quot;Колибри&quot; ул. Широкая д.150"/>
  </r>
  <r>
    <d v="2020-05-27T09:00:00"/>
    <x v="147"/>
    <n v="2"/>
    <x v="1"/>
    <s v="&quot;Колибри&quot; ул. Широкая д.150"/>
  </r>
  <r>
    <d v="2020-05-27T09:00:00"/>
    <x v="147"/>
    <n v="2"/>
    <x v="1"/>
    <s v="&quot;Колибри&quot; ул. Широкая д.150"/>
  </r>
  <r>
    <d v="2020-05-27T09:00:00"/>
    <x v="147"/>
    <n v="2"/>
    <x v="1"/>
    <s v="&quot;Колибри&quot; ул. Широкая д.150"/>
  </r>
  <r>
    <d v="2020-05-27T09:00:00"/>
    <x v="147"/>
    <n v="2"/>
    <x v="1"/>
    <s v="&quot;Колибри&quot; ул. Широкая д.150"/>
  </r>
  <r>
    <d v="2020-05-27T09:00:00"/>
    <x v="147"/>
    <n v="2"/>
    <x v="1"/>
    <s v="&quot;Колибри&quot; ул. Широкая д.150"/>
  </r>
  <r>
    <d v="2020-05-27T09:00:00"/>
    <x v="147"/>
    <n v="2"/>
    <x v="1"/>
    <s v="&quot;Колибри&quot; ул. Широкая д.150"/>
  </r>
  <r>
    <d v="2020-05-27T09:00:00"/>
    <x v="147"/>
    <n v="2"/>
    <x v="1"/>
    <s v="&quot;Колибри&quot; ул. Широкая д.150"/>
  </r>
  <r>
    <d v="2020-05-27T09:00:00"/>
    <x v="147"/>
    <n v="2"/>
    <x v="1"/>
    <s v="&quot;Колибри&quot; ул. Широкая д.150"/>
  </r>
  <r>
    <d v="2020-05-27T09:00:00"/>
    <x v="147"/>
    <n v="2"/>
    <x v="1"/>
    <s v="&quot;Колибри&quot; ул. Широкая д.150"/>
  </r>
  <r>
    <d v="2020-05-27T09:00:00"/>
    <x v="147"/>
    <n v="2"/>
    <x v="1"/>
    <s v="&quot;Колибри&quot; ул. Широкая д.150"/>
  </r>
  <r>
    <d v="2020-05-27T09:00:00"/>
    <x v="147"/>
    <n v="2"/>
    <x v="1"/>
    <s v="&quot;Колибри&quot; ул. Широкая д.150"/>
  </r>
  <r>
    <d v="2020-05-27T09:45:00"/>
    <x v="147"/>
    <n v="2"/>
    <x v="1"/>
    <s v="&quot;Колибри&quot; ул. Широкая д.150"/>
  </r>
  <r>
    <d v="2020-05-27T10:00:00"/>
    <x v="147"/>
    <n v="2"/>
    <x v="1"/>
    <s v="&quot;Колибри&quot; ул. Широкая д.150"/>
  </r>
  <r>
    <d v="2020-05-27T10:00:00"/>
    <x v="147"/>
    <n v="2"/>
    <x v="1"/>
    <s v="&quot;Колибри&quot; ул. Широкая д.150"/>
  </r>
  <r>
    <d v="2020-05-27T10:00:00"/>
    <x v="147"/>
    <n v="2"/>
    <x v="1"/>
    <s v="&quot;Колибри&quot; ул. Широкая д.150"/>
  </r>
  <r>
    <d v="2020-05-27T10:00:00"/>
    <x v="147"/>
    <n v="2"/>
    <x v="1"/>
    <s v="&quot;Колибри&quot; ул. Широкая д.150"/>
  </r>
  <r>
    <d v="2020-05-27T10:00:00"/>
    <x v="147"/>
    <n v="2"/>
    <x v="1"/>
    <s v="&quot;Колибри&quot; ул. Широкая д.150"/>
  </r>
  <r>
    <d v="2020-05-27T10:00:00"/>
    <x v="147"/>
    <n v="2"/>
    <x v="1"/>
    <s v="&quot;Колибри&quot; ул. Широкая д.150"/>
  </r>
  <r>
    <d v="2020-05-27T10:00:00"/>
    <x v="147"/>
    <n v="2"/>
    <x v="1"/>
    <s v="&quot;Колибри&quot; ул. Широкая д.150"/>
  </r>
  <r>
    <d v="2020-05-27T10:00:00"/>
    <x v="147"/>
    <n v="2"/>
    <x v="1"/>
    <s v="&quot;Колибри&quot; ул. Широкая д.150"/>
  </r>
  <r>
    <d v="2020-05-27T10:00:00"/>
    <x v="147"/>
    <n v="2"/>
    <x v="1"/>
    <s v="&quot;Колибри&quot; ул. Широкая д.150"/>
  </r>
  <r>
    <d v="2020-05-27T10:00:00"/>
    <x v="147"/>
    <n v="2"/>
    <x v="1"/>
    <s v="&quot;Колибри&quot; ул. Широкая д.150"/>
  </r>
  <r>
    <d v="2020-05-27T10:48:56"/>
    <x v="147"/>
    <n v="2"/>
    <x v="1"/>
    <s v="&quot;Колибри&quot; ул. Широкая д.150"/>
  </r>
  <r>
    <d v="2020-05-27T11:00:00"/>
    <x v="147"/>
    <n v="2"/>
    <x v="1"/>
    <s v="&quot;Колибри&quot; ул. Широкая д.150"/>
  </r>
  <r>
    <d v="2020-05-27T12:00:00"/>
    <x v="147"/>
    <n v="2"/>
    <x v="1"/>
    <s v="&quot;Колибри&quot; ул. Широкая д.150"/>
  </r>
  <r>
    <d v="2020-05-27T12:00:00"/>
    <x v="147"/>
    <n v="2"/>
    <x v="1"/>
    <s v="&quot;Колибри&quot; ул. Широкая д.150"/>
  </r>
  <r>
    <d v="2020-05-27T12:00:00"/>
    <x v="147"/>
    <n v="2"/>
    <x v="1"/>
    <s v="&quot;Колибри&quot; ул. Широкая д.150"/>
  </r>
  <r>
    <d v="2020-05-27T12:00:00"/>
    <x v="147"/>
    <n v="2"/>
    <x v="1"/>
    <s v="&quot;Колибри&quot; ул. Широкая д.150"/>
  </r>
  <r>
    <d v="2020-05-27T12:00:00"/>
    <x v="147"/>
    <n v="2"/>
    <x v="1"/>
    <s v="&quot;Колибри&quot; ул. Широкая д.150"/>
  </r>
  <r>
    <d v="2020-05-27T13:00:00"/>
    <x v="147"/>
    <n v="2"/>
    <x v="1"/>
    <s v="&quot;Колибри&quot; ул. Широкая д.150"/>
  </r>
  <r>
    <d v="2020-05-27T13:00:00"/>
    <x v="147"/>
    <n v="2"/>
    <x v="1"/>
    <s v="&quot;Колибри&quot; ул. Широкая д.150"/>
  </r>
  <r>
    <d v="2020-05-27T13:40:00"/>
    <x v="147"/>
    <n v="2"/>
    <x v="1"/>
    <s v="&quot;Колибри&quot; ул. Широкая д.150"/>
  </r>
  <r>
    <d v="2020-05-27T14:00:00"/>
    <x v="147"/>
    <n v="2"/>
    <x v="1"/>
    <s v="&quot;Колибри&quot; ул. Широкая д.150"/>
  </r>
  <r>
    <d v="2020-05-27T14:00:00"/>
    <x v="147"/>
    <n v="2"/>
    <x v="1"/>
    <s v="&quot;Колибри&quot; ул. Широкая д.150"/>
  </r>
  <r>
    <d v="2020-05-27T15:00:00"/>
    <x v="147"/>
    <n v="2"/>
    <x v="1"/>
    <s v="&quot;Колибри&quot; ул. Широкая д.150"/>
  </r>
  <r>
    <d v="2020-05-27T15:00:00"/>
    <x v="147"/>
    <n v="2"/>
    <x v="1"/>
    <s v="&quot;Колибри&quot; ул. Широкая д.150"/>
  </r>
  <r>
    <d v="2020-05-27T16:00:00"/>
    <x v="147"/>
    <n v="2"/>
    <x v="1"/>
    <s v="&quot;Колибри&quot; ул. Широкая д.150"/>
  </r>
  <r>
    <d v="2020-05-27T17:00:00"/>
    <x v="147"/>
    <n v="2"/>
    <x v="1"/>
    <s v="&quot;Колибри&quot; ул. Широкая д.150"/>
  </r>
  <r>
    <d v="2020-05-27T18:30:00"/>
    <x v="147"/>
    <n v="2"/>
    <x v="1"/>
    <s v="&quot;Колибри&quot; ул. Широкая д.150"/>
  </r>
  <r>
    <d v="2020-05-27T20:30:00"/>
    <x v="147"/>
    <n v="2"/>
    <x v="1"/>
    <s v="&quot;Колибри&quot; ул. Широкая д.150"/>
  </r>
  <r>
    <d v="2020-05-27T23:00:00"/>
    <x v="147"/>
    <n v="2"/>
    <x v="1"/>
    <s v="&quot;Колибри&quot; ул. Широкая д.150"/>
  </r>
  <r>
    <d v="2020-05-28T03:00:00"/>
    <x v="148"/>
    <n v="2"/>
    <x v="1"/>
    <s v="&quot;Колибри&quot; ул. Широкая д.150"/>
  </r>
  <r>
    <d v="2020-05-28T04:00:00"/>
    <x v="148"/>
    <n v="2"/>
    <x v="1"/>
    <s v="&quot;Колибри&quot; ул. Широкая д.150"/>
  </r>
  <r>
    <d v="2020-05-28T06:00:00"/>
    <x v="148"/>
    <n v="2"/>
    <x v="1"/>
    <s v="&quot;Колибри&quot; ул. Широкая д.150"/>
  </r>
  <r>
    <d v="2020-05-28T08:00:00"/>
    <x v="148"/>
    <n v="2"/>
    <x v="1"/>
    <s v="&quot;Колибри&quot; ул. Широкая д.150"/>
  </r>
  <r>
    <d v="2020-05-28T08:00:00"/>
    <x v="148"/>
    <n v="2"/>
    <x v="1"/>
    <s v="&quot;Колибри&quot; ул. Широкая д.150"/>
  </r>
  <r>
    <d v="2020-05-28T09:00:00"/>
    <x v="148"/>
    <n v="2"/>
    <x v="1"/>
    <s v="&quot;Колибри&quot; ул. Широкая д.150"/>
  </r>
  <r>
    <d v="2020-05-28T09:00:00"/>
    <x v="148"/>
    <n v="2"/>
    <x v="1"/>
    <s v="&quot;Колибри&quot; ул. Широкая д.150"/>
  </r>
  <r>
    <d v="2020-05-28T09:00:00"/>
    <x v="148"/>
    <n v="2"/>
    <x v="1"/>
    <s v="&quot;Колибри&quot; ул. Широкая д.150"/>
  </r>
  <r>
    <d v="2020-05-28T09:00:00"/>
    <x v="148"/>
    <n v="2"/>
    <x v="1"/>
    <s v="&quot;Колибри&quot; ул. Широкая д.150"/>
  </r>
  <r>
    <d v="2020-05-28T09:00:00"/>
    <x v="148"/>
    <n v="2"/>
    <x v="1"/>
    <s v="&quot;Колибри&quot; ул. Широкая д.150"/>
  </r>
  <r>
    <d v="2020-05-28T09:00:00"/>
    <x v="148"/>
    <n v="2"/>
    <x v="1"/>
    <s v="&quot;Колибри&quot; ул. Широкая д.150"/>
  </r>
  <r>
    <d v="2020-05-28T09:00:00"/>
    <x v="148"/>
    <n v="2"/>
    <x v="1"/>
    <s v="&quot;Колибри&quot; ул. Широкая д.150"/>
  </r>
  <r>
    <d v="2020-05-28T09:00:00"/>
    <x v="148"/>
    <n v="2"/>
    <x v="1"/>
    <s v="&quot;Колибри&quot; ул. Широкая д.150"/>
  </r>
  <r>
    <d v="2020-05-28T09:00:00"/>
    <x v="148"/>
    <n v="2"/>
    <x v="1"/>
    <s v="&quot;Колибри&quot; ул. Широкая д.150"/>
  </r>
  <r>
    <d v="2020-05-28T09:00:00"/>
    <x v="148"/>
    <n v="2"/>
    <x v="1"/>
    <s v="&quot;Колибри&quot; ул. Широкая д.150"/>
  </r>
  <r>
    <d v="2020-05-28T09:00:00"/>
    <x v="148"/>
    <n v="2"/>
    <x v="1"/>
    <s v="&quot;Колибри&quot; ул. Широкая д.150"/>
  </r>
  <r>
    <d v="2020-05-28T10:00:00"/>
    <x v="148"/>
    <n v="2"/>
    <x v="1"/>
    <s v="&quot;Колибри&quot; ул. Широкая д.150"/>
  </r>
  <r>
    <d v="2020-05-28T10:00:00"/>
    <x v="148"/>
    <n v="2"/>
    <x v="1"/>
    <s v="&quot;Колибри&quot; ул. Широкая д.150"/>
  </r>
  <r>
    <d v="2020-05-28T10:00:00"/>
    <x v="148"/>
    <n v="2"/>
    <x v="1"/>
    <s v="&quot;Колибри&quot; ул. Широкая д.150"/>
  </r>
  <r>
    <d v="2020-05-28T10:00:00"/>
    <x v="148"/>
    <n v="2"/>
    <x v="1"/>
    <s v="&quot;Колибри&quot; ул. Широкая д.150"/>
  </r>
  <r>
    <d v="2020-05-28T10:00:00"/>
    <x v="148"/>
    <n v="2"/>
    <x v="1"/>
    <s v="&quot;Колибри&quot; ул. Широкая д.150"/>
  </r>
  <r>
    <d v="2020-05-28T10:00:00"/>
    <x v="148"/>
    <n v="2"/>
    <x v="1"/>
    <s v="&quot;Колибри&quot; ул. Широкая д.150"/>
  </r>
  <r>
    <d v="2020-05-28T11:00:00"/>
    <x v="148"/>
    <n v="2"/>
    <x v="1"/>
    <s v="&quot;Колибри&quot; ул. Широкая д.150"/>
  </r>
  <r>
    <d v="2020-05-28T11:00:00"/>
    <x v="148"/>
    <n v="2"/>
    <x v="1"/>
    <s v="&quot;Колибри&quot; ул. Широкая д.150"/>
  </r>
  <r>
    <d v="2020-05-28T11:00:00"/>
    <x v="148"/>
    <n v="2"/>
    <x v="1"/>
    <s v="&quot;Колибри&quot; ул. Широкая д.150"/>
  </r>
  <r>
    <d v="2020-05-28T11:00:00"/>
    <x v="148"/>
    <n v="2"/>
    <x v="1"/>
    <s v="&quot;Колибри&quot; ул. Широкая д.150"/>
  </r>
  <r>
    <d v="2020-05-28T11:00:00"/>
    <x v="148"/>
    <n v="2"/>
    <x v="1"/>
    <s v="&quot;Колибри&quot; ул. Широкая д.150"/>
  </r>
  <r>
    <d v="2020-05-28T12:00:00"/>
    <x v="148"/>
    <n v="2"/>
    <x v="1"/>
    <s v="&quot;Колибри&quot; ул. Широкая д.150"/>
  </r>
  <r>
    <d v="2020-05-28T12:00:00"/>
    <x v="148"/>
    <n v="2"/>
    <x v="1"/>
    <s v="&quot;Колибри&quot; ул. Широкая д.150"/>
  </r>
  <r>
    <d v="2020-05-28T13:00:00"/>
    <x v="148"/>
    <n v="2"/>
    <x v="1"/>
    <s v="&quot;Колибри&quot; ул. Широкая д.150"/>
  </r>
  <r>
    <d v="2020-05-28T14:00:00"/>
    <x v="148"/>
    <n v="2"/>
    <x v="1"/>
    <s v="&quot;Колибри&quot; ул. Широкая д.150"/>
  </r>
  <r>
    <d v="2020-05-28T14:00:00"/>
    <x v="148"/>
    <n v="2"/>
    <x v="1"/>
    <s v="&quot;Колибри&quot; ул. Широкая д.150"/>
  </r>
  <r>
    <d v="2020-05-28T15:00:00"/>
    <x v="148"/>
    <n v="2"/>
    <x v="1"/>
    <s v="&quot;Колибри&quot; ул. Широкая д.150"/>
  </r>
  <r>
    <d v="2020-05-28T15:00:00"/>
    <x v="148"/>
    <n v="2"/>
    <x v="1"/>
    <s v="&quot;Колибри&quot; ул. Широкая д.150"/>
  </r>
  <r>
    <d v="2020-05-28T15:00:00"/>
    <x v="148"/>
    <n v="2"/>
    <x v="1"/>
    <s v="&quot;Колибри&quot; ул. Широкая д.150"/>
  </r>
  <r>
    <d v="2020-05-28T16:00:00"/>
    <x v="148"/>
    <n v="2"/>
    <x v="1"/>
    <s v="&quot;Колибри&quot; ул. Широкая д.150"/>
  </r>
  <r>
    <d v="2020-05-28T16:30:00"/>
    <x v="148"/>
    <n v="2"/>
    <x v="1"/>
    <s v="&quot;Колибри&quot; ул. Широкая д.150"/>
  </r>
  <r>
    <d v="2020-05-28T17:00:00"/>
    <x v="148"/>
    <n v="2"/>
    <x v="1"/>
    <s v="&quot;Колибри&quot; ул. Широкая д.150"/>
  </r>
  <r>
    <d v="2020-05-28T17:00:00"/>
    <x v="148"/>
    <n v="2"/>
    <x v="1"/>
    <s v="&quot;Колибри&quot; ул. Широкая д.150"/>
  </r>
  <r>
    <d v="2020-05-28T17:00:00"/>
    <x v="148"/>
    <n v="2"/>
    <x v="1"/>
    <s v="&quot;Колибри&quot; ул. Широкая д.150"/>
  </r>
  <r>
    <d v="2020-05-28T18:00:00"/>
    <x v="148"/>
    <n v="2"/>
    <x v="1"/>
    <s v="&quot;Колибри&quot; ул. Широкая д.150"/>
  </r>
  <r>
    <d v="2020-05-28T18:00:00"/>
    <x v="148"/>
    <n v="2"/>
    <x v="1"/>
    <s v="&quot;Колибри&quot; ул. Широкая д.150"/>
  </r>
  <r>
    <d v="2020-05-28T19:30:00"/>
    <x v="148"/>
    <n v="2"/>
    <x v="1"/>
    <s v="&quot;Колибри&quot; ул. Широкая д.150"/>
  </r>
  <r>
    <d v="2020-05-28T23:00:00"/>
    <x v="148"/>
    <n v="2"/>
    <x v="1"/>
    <s v="&quot;Колибри&quot; ул. Широкая д.150"/>
  </r>
  <r>
    <d v="2020-05-28T23:30:00"/>
    <x v="148"/>
    <n v="2"/>
    <x v="1"/>
    <s v="&quot;Колибри&quot; ул. Широкая д.150"/>
  </r>
  <r>
    <d v="2020-05-29T00:30:00"/>
    <x v="149"/>
    <n v="2"/>
    <x v="1"/>
    <s v="&quot;Колибри&quot; ул. Широкая д.150"/>
  </r>
  <r>
    <d v="2020-05-29T02:00:00"/>
    <x v="149"/>
    <n v="2"/>
    <x v="1"/>
    <s v="&quot;Колибри&quot; ул. Широкая д.150"/>
  </r>
  <r>
    <d v="2020-05-29T07:00:00"/>
    <x v="149"/>
    <n v="2"/>
    <x v="1"/>
    <s v="&quot;Колибри&quot; ул. Широкая д.150"/>
  </r>
  <r>
    <d v="2020-05-29T08:00:00"/>
    <x v="149"/>
    <n v="2"/>
    <x v="1"/>
    <s v="&quot;Колибри&quot; ул. Широкая д.150"/>
  </r>
  <r>
    <d v="2020-05-29T08:00:00"/>
    <x v="149"/>
    <n v="2"/>
    <x v="1"/>
    <s v="&quot;Колибри&quot; ул. Широкая д.150"/>
  </r>
  <r>
    <d v="2020-05-29T08:00:00"/>
    <x v="149"/>
    <n v="2"/>
    <x v="1"/>
    <s v="&quot;Колибри&quot; ул. Широкая д.150"/>
  </r>
  <r>
    <d v="2020-05-29T08:30:00"/>
    <x v="149"/>
    <n v="2"/>
    <x v="1"/>
    <s v="&quot;Колибри&quot; ул. Широкая д.150"/>
  </r>
  <r>
    <d v="2020-05-29T09:00:00"/>
    <x v="149"/>
    <n v="2"/>
    <x v="1"/>
    <s v="&quot;Колибри&quot; ул. Широкая д.150"/>
  </r>
  <r>
    <d v="2020-05-29T09:00:00"/>
    <x v="149"/>
    <n v="2"/>
    <x v="1"/>
    <s v="&quot;Колибри&quot; ул. Широкая д.150"/>
  </r>
  <r>
    <d v="2020-05-29T09:00:00"/>
    <x v="149"/>
    <n v="2"/>
    <x v="1"/>
    <s v="&quot;Колибри&quot; ул. Широкая д.150"/>
  </r>
  <r>
    <d v="2020-05-29T09:00:00"/>
    <x v="149"/>
    <n v="2"/>
    <x v="1"/>
    <s v="&quot;Колибри&quot; ул. Широкая д.150"/>
  </r>
  <r>
    <d v="2020-05-29T09:00:00"/>
    <x v="149"/>
    <n v="2"/>
    <x v="1"/>
    <s v="&quot;Колибри&quot; ул. Широкая д.150"/>
  </r>
  <r>
    <d v="2020-05-29T09:00:00"/>
    <x v="149"/>
    <n v="2"/>
    <x v="1"/>
    <s v="&quot;Колибри&quot; ул. Широкая д.150"/>
  </r>
  <r>
    <d v="2020-05-29T09:00:00"/>
    <x v="149"/>
    <n v="2"/>
    <x v="1"/>
    <s v="&quot;Колибри&quot; ул. Широкая д.150"/>
  </r>
  <r>
    <d v="2020-05-29T09:00:00"/>
    <x v="149"/>
    <n v="2"/>
    <x v="1"/>
    <s v="&quot;Колибри&quot; ул. Широкая д.150"/>
  </r>
  <r>
    <d v="2020-05-29T09:00:00"/>
    <x v="149"/>
    <n v="2"/>
    <x v="1"/>
    <s v="&quot;Колибри&quot; ул. Широкая д.150"/>
  </r>
  <r>
    <d v="2020-05-29T09:00:00"/>
    <x v="149"/>
    <n v="2"/>
    <x v="1"/>
    <s v="&quot;Колибри&quot; ул. Широкая д.150"/>
  </r>
  <r>
    <d v="2020-05-29T09:00:00"/>
    <x v="149"/>
    <n v="2"/>
    <x v="1"/>
    <s v="&quot;Колибри&quot; ул. Широкая д.150"/>
  </r>
  <r>
    <d v="2020-05-29T10:00:00"/>
    <x v="149"/>
    <n v="2"/>
    <x v="1"/>
    <s v="&quot;Колибри&quot; ул. Широкая д.150"/>
  </r>
  <r>
    <d v="2020-05-29T10:00:00"/>
    <x v="149"/>
    <n v="2"/>
    <x v="1"/>
    <s v="&quot;Колибри&quot; ул. Широкая д.150"/>
  </r>
  <r>
    <d v="2020-05-29T10:00:00"/>
    <x v="149"/>
    <n v="2"/>
    <x v="1"/>
    <s v="&quot;Колибри&quot; ул. Широкая д.150"/>
  </r>
  <r>
    <d v="2020-05-29T10:00:00"/>
    <x v="149"/>
    <n v="2"/>
    <x v="1"/>
    <s v="&quot;Колибри&quot; ул. Широкая д.150"/>
  </r>
  <r>
    <d v="2020-05-29T10:00:00"/>
    <x v="149"/>
    <n v="2"/>
    <x v="1"/>
    <s v="&quot;Колибри&quot; ул. Широкая д.150"/>
  </r>
  <r>
    <d v="2020-05-29T11:00:00"/>
    <x v="149"/>
    <n v="2"/>
    <x v="1"/>
    <s v="&quot;Колибри&quot; ул. Широкая д.150"/>
  </r>
  <r>
    <d v="2020-05-29T11:00:00"/>
    <x v="149"/>
    <n v="2"/>
    <x v="1"/>
    <s v="&quot;Колибри&quot; ул. Широкая д.150"/>
  </r>
  <r>
    <d v="2020-05-29T11:00:00"/>
    <x v="149"/>
    <n v="2"/>
    <x v="1"/>
    <s v="&quot;Колибри&quot; ул. Широкая д.150"/>
  </r>
  <r>
    <d v="2020-05-29T11:00:00"/>
    <x v="149"/>
    <n v="2"/>
    <x v="1"/>
    <s v="&quot;Колибри&quot; ул. Широкая д.150"/>
  </r>
  <r>
    <d v="2020-05-29T11:00:00"/>
    <x v="149"/>
    <n v="2"/>
    <x v="1"/>
    <s v="&quot;Колибри&quot; ул. Широкая д.150"/>
  </r>
  <r>
    <d v="2020-05-29T11:30:00"/>
    <x v="149"/>
    <n v="2"/>
    <x v="1"/>
    <s v="&quot;Колибри&quot; ул. Широкая д.150"/>
  </r>
  <r>
    <d v="2020-05-29T12:00:00"/>
    <x v="149"/>
    <n v="2"/>
    <x v="1"/>
    <s v="&quot;Колибри&quot; ул. Широкая д.150"/>
  </r>
  <r>
    <d v="2020-05-29T12:00:00"/>
    <x v="149"/>
    <n v="2"/>
    <x v="1"/>
    <s v="&quot;Колибри&quot; ул. Широкая д.150"/>
  </r>
  <r>
    <d v="2020-05-29T12:00:00"/>
    <x v="149"/>
    <n v="2"/>
    <x v="1"/>
    <s v="&quot;Колибри&quot; ул. Широкая д.150"/>
  </r>
  <r>
    <d v="2020-05-29T13:00:00"/>
    <x v="149"/>
    <n v="2"/>
    <x v="1"/>
    <s v="&quot;Колибри&quot; ул. Широкая д.150"/>
  </r>
  <r>
    <d v="2020-05-29T13:00:00"/>
    <x v="149"/>
    <n v="2"/>
    <x v="1"/>
    <s v="&quot;Колибри&quot; ул. Широкая д.150"/>
  </r>
  <r>
    <d v="2020-05-29T13:59:00"/>
    <x v="149"/>
    <n v="2"/>
    <x v="1"/>
    <s v="&quot;Колибри&quot; ул. Широкая д.150"/>
  </r>
  <r>
    <d v="2020-05-29T14:00:00"/>
    <x v="149"/>
    <n v="2"/>
    <x v="1"/>
    <s v="&quot;Колибри&quot; ул. Широкая д.150"/>
  </r>
  <r>
    <d v="2020-05-29T14:00:00"/>
    <x v="149"/>
    <n v="2"/>
    <x v="1"/>
    <s v="&quot;Колибри&quot; ул. Широкая д.150"/>
  </r>
  <r>
    <d v="2020-05-29T14:00:00"/>
    <x v="149"/>
    <n v="2"/>
    <x v="1"/>
    <s v="&quot;Колибри&quot; ул. Широкая д.150"/>
  </r>
  <r>
    <d v="2020-05-29T15:20:00"/>
    <x v="149"/>
    <n v="2"/>
    <x v="1"/>
    <s v="&quot;Колибри&quot; ул. Широкая д.150"/>
  </r>
  <r>
    <d v="2020-05-29T16:30:00"/>
    <x v="149"/>
    <n v="2"/>
    <x v="1"/>
    <s v="&quot;Колибри&quot; ул. Широкая д.150"/>
  </r>
  <r>
    <d v="2020-05-29T16:30:00"/>
    <x v="149"/>
    <n v="2"/>
    <x v="1"/>
    <s v="&quot;Колибри&quot; ул. Широкая д.150"/>
  </r>
  <r>
    <d v="2020-05-29T16:30:00"/>
    <x v="149"/>
    <n v="2"/>
    <x v="1"/>
    <s v="&quot;Колибри&quot; ул. Широкая д.150"/>
  </r>
  <r>
    <d v="2020-05-29T17:00:00"/>
    <x v="149"/>
    <n v="2"/>
    <x v="1"/>
    <s v="&quot;Колибри&quot; ул. Широкая д.150"/>
  </r>
  <r>
    <d v="2020-05-29T17:00:00"/>
    <x v="149"/>
    <n v="2"/>
    <x v="1"/>
    <s v="&quot;Колибри&quot; ул. Широкая д.150"/>
  </r>
  <r>
    <d v="2020-05-29T17:20:00"/>
    <x v="149"/>
    <n v="2"/>
    <x v="1"/>
    <s v="&quot;Колибри&quot; ул. Широкая д.150"/>
  </r>
  <r>
    <d v="2020-05-29T18:00:00"/>
    <x v="149"/>
    <n v="2"/>
    <x v="1"/>
    <s v="&quot;Колибри&quot; ул. Широкая д.150"/>
  </r>
  <r>
    <d v="2020-05-29T22:00:00"/>
    <x v="149"/>
    <n v="2"/>
    <x v="1"/>
    <s v="&quot;Колибри&quot; ул. Широкая д.150"/>
  </r>
  <r>
    <d v="2020-05-29T23:37:17"/>
    <x v="149"/>
    <n v="2"/>
    <x v="1"/>
    <s v="&quot;Колибри&quot; ул. Широкая д.150"/>
  </r>
  <r>
    <d v="2020-05-30T00:01:00"/>
    <x v="150"/>
    <n v="2"/>
    <x v="1"/>
    <s v="&quot;Колибри&quot; ул. Широкая д.150"/>
  </r>
  <r>
    <d v="2020-05-30T03:00:00"/>
    <x v="150"/>
    <n v="2"/>
    <x v="1"/>
    <s v="&quot;Колибри&quot; ул. Широкая д.150"/>
  </r>
  <r>
    <d v="2020-05-30T07:00:00"/>
    <x v="150"/>
    <n v="2"/>
    <x v="1"/>
    <s v="&quot;Колибри&quot; ул. Широкая д.150"/>
  </r>
  <r>
    <d v="2020-05-30T07:30:00"/>
    <x v="150"/>
    <n v="2"/>
    <x v="1"/>
    <s v="&quot;Колибри&quot; ул. Широкая д.150"/>
  </r>
  <r>
    <d v="2020-05-30T08:00:00"/>
    <x v="150"/>
    <n v="2"/>
    <x v="1"/>
    <s v="&quot;Колибри&quot; ул. Широкая д.150"/>
  </r>
  <r>
    <d v="2020-05-30T08:00:00"/>
    <x v="150"/>
    <n v="2"/>
    <x v="1"/>
    <s v="&quot;Колибри&quot; ул. Широкая д.150"/>
  </r>
  <r>
    <d v="2020-05-30T09:00:00"/>
    <x v="150"/>
    <n v="2"/>
    <x v="1"/>
    <s v="&quot;Колибри&quot; ул. Широкая д.150"/>
  </r>
  <r>
    <d v="2020-05-30T09:00:00"/>
    <x v="150"/>
    <n v="2"/>
    <x v="1"/>
    <s v="&quot;Колибри&quot; ул. Широкая д.150"/>
  </r>
  <r>
    <d v="2020-05-30T09:00:00"/>
    <x v="150"/>
    <n v="2"/>
    <x v="1"/>
    <s v="&quot;Колибри&quot; ул. Широкая д.150"/>
  </r>
  <r>
    <d v="2020-05-30T09:00:00"/>
    <x v="150"/>
    <n v="2"/>
    <x v="1"/>
    <s v="&quot;Колибри&quot; ул. Широкая д.150"/>
  </r>
  <r>
    <d v="2020-05-30T09:00:00"/>
    <x v="150"/>
    <n v="2"/>
    <x v="1"/>
    <s v="&quot;Колибри&quot; ул. Широкая д.150"/>
  </r>
  <r>
    <d v="2020-05-30T09:00:00"/>
    <x v="150"/>
    <n v="2"/>
    <x v="1"/>
    <s v="&quot;Колибри&quot; ул. Широкая д.150"/>
  </r>
  <r>
    <d v="2020-05-30T09:00:00"/>
    <x v="150"/>
    <n v="2"/>
    <x v="1"/>
    <s v="&quot;Колибри&quot; ул. Широкая д.150"/>
  </r>
  <r>
    <d v="2020-05-30T09:00:00"/>
    <x v="150"/>
    <n v="2"/>
    <x v="1"/>
    <s v="&quot;Колибри&quot; ул. Широкая д.150"/>
  </r>
  <r>
    <d v="2020-05-30T09:00:00"/>
    <x v="150"/>
    <n v="2"/>
    <x v="1"/>
    <s v="&quot;Колибри&quot; ул. Широкая д.150"/>
  </r>
  <r>
    <d v="2020-05-30T09:00:00"/>
    <x v="150"/>
    <n v="2"/>
    <x v="1"/>
    <s v="&quot;Колибри&quot; ул. Широкая д.150"/>
  </r>
  <r>
    <d v="2020-05-30T10:00:00"/>
    <x v="150"/>
    <n v="2"/>
    <x v="1"/>
    <s v="&quot;Колибри&quot; ул. Широкая д.150"/>
  </r>
  <r>
    <d v="2020-05-30T10:00:00"/>
    <x v="150"/>
    <n v="2"/>
    <x v="1"/>
    <s v="&quot;Колибри&quot; ул. Широкая д.150"/>
  </r>
  <r>
    <d v="2020-05-30T10:00:00"/>
    <x v="150"/>
    <n v="2"/>
    <x v="1"/>
    <s v="&quot;Колибри&quot; ул. Широкая д.150"/>
  </r>
  <r>
    <d v="2020-05-30T10:00:00"/>
    <x v="150"/>
    <n v="2"/>
    <x v="1"/>
    <s v="&quot;Колибри&quot; ул. Широкая д.150"/>
  </r>
  <r>
    <d v="2020-05-30T10:00:00"/>
    <x v="150"/>
    <n v="2"/>
    <x v="1"/>
    <s v="&quot;Колибри&quot; ул. Широкая д.150"/>
  </r>
  <r>
    <d v="2020-05-30T10:00:00"/>
    <x v="150"/>
    <n v="2"/>
    <x v="1"/>
    <s v="&quot;Колибри&quot; ул. Широкая д.150"/>
  </r>
  <r>
    <d v="2020-05-30T11:00:00"/>
    <x v="150"/>
    <n v="2"/>
    <x v="1"/>
    <s v="&quot;Колибри&quot; ул. Широкая д.150"/>
  </r>
  <r>
    <d v="2020-05-30T11:00:00"/>
    <x v="150"/>
    <n v="2"/>
    <x v="1"/>
    <s v="&quot;Колибри&quot; ул. Широкая д.150"/>
  </r>
  <r>
    <d v="2020-05-30T11:00:00"/>
    <x v="150"/>
    <n v="2"/>
    <x v="1"/>
    <s v="&quot;Колибри&quot; ул. Широкая д.150"/>
  </r>
  <r>
    <d v="2020-05-30T11:00:00"/>
    <x v="150"/>
    <n v="2"/>
    <x v="1"/>
    <s v="&quot;Колибри&quot; ул. Широкая д.150"/>
  </r>
  <r>
    <d v="2020-05-30T11:00:00"/>
    <x v="150"/>
    <n v="2"/>
    <x v="1"/>
    <s v="&quot;Колибри&quot; ул. Широкая д.150"/>
  </r>
  <r>
    <d v="2020-05-30T11:00:00"/>
    <x v="150"/>
    <n v="2"/>
    <x v="1"/>
    <s v="&quot;Колибри&quot; ул. Широкая д.150"/>
  </r>
  <r>
    <d v="2020-05-30T12:00:00"/>
    <x v="150"/>
    <n v="2"/>
    <x v="1"/>
    <s v="&quot;Колибри&quot; ул. Широкая д.150"/>
  </r>
  <r>
    <d v="2020-05-30T12:00:00"/>
    <x v="150"/>
    <n v="2"/>
    <x v="1"/>
    <s v="&quot;Колибри&quot; ул. Широкая д.150"/>
  </r>
  <r>
    <d v="2020-05-30T12:00:00"/>
    <x v="150"/>
    <n v="2"/>
    <x v="1"/>
    <s v="&quot;Колибри&quot; ул. Широкая д.150"/>
  </r>
  <r>
    <d v="2020-05-30T13:00:00"/>
    <x v="150"/>
    <n v="2"/>
    <x v="1"/>
    <s v="&quot;Колибри&quot; ул. Широкая д.150"/>
  </r>
  <r>
    <d v="2020-05-30T13:00:00"/>
    <x v="150"/>
    <n v="2"/>
    <x v="1"/>
    <s v="&quot;Колибри&quot; ул. Широкая д.150"/>
  </r>
  <r>
    <d v="2020-05-30T13:00:00"/>
    <x v="150"/>
    <n v="2"/>
    <x v="1"/>
    <s v="&quot;Колибри&quot; ул. Широкая д.150"/>
  </r>
  <r>
    <d v="2020-05-30T13:00:00"/>
    <x v="150"/>
    <n v="2"/>
    <x v="1"/>
    <s v="&quot;Колибри&quot; ул. Широкая д.150"/>
  </r>
  <r>
    <d v="2020-05-30T14:00:00"/>
    <x v="150"/>
    <n v="2"/>
    <x v="1"/>
    <s v="&quot;Колибри&quot; ул. Широкая д.150"/>
  </r>
  <r>
    <d v="2020-05-30T14:00:00"/>
    <x v="150"/>
    <n v="2"/>
    <x v="1"/>
    <s v="&quot;Колибри&quot; ул. Широкая д.150"/>
  </r>
  <r>
    <d v="2020-05-30T15:00:00"/>
    <x v="150"/>
    <n v="2"/>
    <x v="1"/>
    <s v="&quot;Колибри&quot; ул. Широкая д.150"/>
  </r>
  <r>
    <d v="2020-05-30T15:00:00"/>
    <x v="150"/>
    <n v="2"/>
    <x v="1"/>
    <s v="&quot;Колибри&quot; ул. Широкая д.150"/>
  </r>
  <r>
    <d v="2020-05-30T15:00:00"/>
    <x v="150"/>
    <n v="2"/>
    <x v="1"/>
    <s v="&quot;Колибри&quot; ул. Широкая д.150"/>
  </r>
  <r>
    <d v="2020-05-30T15:00:00"/>
    <x v="150"/>
    <n v="2"/>
    <x v="1"/>
    <s v="&quot;Колибри&quot; ул. Широкая д.150"/>
  </r>
  <r>
    <d v="2020-05-30T15:00:00"/>
    <x v="150"/>
    <n v="2"/>
    <x v="1"/>
    <s v="&quot;Колибри&quot; ул. Широкая д.150"/>
  </r>
  <r>
    <d v="2020-05-30T15:00:00"/>
    <x v="150"/>
    <n v="2"/>
    <x v="1"/>
    <s v="&quot;Колибри&quot; ул. Широкая д.150"/>
  </r>
  <r>
    <d v="2020-05-30T15:00:00"/>
    <x v="150"/>
    <n v="2"/>
    <x v="1"/>
    <s v="&quot;Колибри&quot; ул. Широкая д.150"/>
  </r>
  <r>
    <d v="2020-05-30T15:00:00"/>
    <x v="150"/>
    <n v="2"/>
    <x v="1"/>
    <s v="&quot;Колибри&quot; ул. Широкая д.150"/>
  </r>
  <r>
    <d v="2020-05-30T18:00:00"/>
    <x v="150"/>
    <n v="2"/>
    <x v="1"/>
    <s v="&quot;Колибри&quot; ул. Широкая д.150"/>
  </r>
  <r>
    <d v="2020-05-30T18:30:00"/>
    <x v="150"/>
    <n v="2"/>
    <x v="1"/>
    <s v="&quot;Колибри&quot; ул. Широкая д.150"/>
  </r>
  <r>
    <d v="2020-05-30T19:00:00"/>
    <x v="150"/>
    <n v="2"/>
    <x v="1"/>
    <s v="&quot;Колибри&quot; ул. Широкая д.150"/>
  </r>
  <r>
    <d v="2020-05-30T19:30:00"/>
    <x v="150"/>
    <n v="2"/>
    <x v="1"/>
    <s v="&quot;Колибри&quot; ул. Широкая д.150"/>
  </r>
  <r>
    <d v="2020-05-30T22:00:00"/>
    <x v="150"/>
    <n v="2"/>
    <x v="1"/>
    <s v="&quot;Колибри&quot; ул. Широкая д.150"/>
  </r>
  <r>
    <d v="2020-05-30T23:00:00"/>
    <x v="150"/>
    <n v="2"/>
    <x v="1"/>
    <s v="&quot;Колибри&quot; ул. Широкая д.150"/>
  </r>
  <r>
    <d v="2020-05-31T04:03:00"/>
    <x v="151"/>
    <n v="2"/>
    <x v="1"/>
    <s v="&quot;Колибри&quot; ул. Широкая д.150"/>
  </r>
  <r>
    <d v="2020-05-31T05:00:00"/>
    <x v="151"/>
    <n v="2"/>
    <x v="1"/>
    <s v="&quot;Колибри&quot; ул. Широкая д.150"/>
  </r>
  <r>
    <d v="2020-05-31T06:00:00"/>
    <x v="151"/>
    <n v="2"/>
    <x v="1"/>
    <s v="&quot;Колибри&quot; ул. Широкая д.150"/>
  </r>
  <r>
    <d v="2020-05-31T06:00:00"/>
    <x v="151"/>
    <n v="2"/>
    <x v="1"/>
    <s v="&quot;Колибри&quot; ул. Широкая д.150"/>
  </r>
  <r>
    <d v="2020-05-31T06:30:00"/>
    <x v="151"/>
    <n v="2"/>
    <x v="1"/>
    <s v="&quot;Колибри&quot; ул. Широкая д.150"/>
  </r>
  <r>
    <d v="2020-05-31T07:00:00"/>
    <x v="151"/>
    <n v="2"/>
    <x v="1"/>
    <s v="&quot;Колибри&quot; ул. Широкая д.150"/>
  </r>
  <r>
    <d v="2020-05-31T08:00:00"/>
    <x v="151"/>
    <n v="2"/>
    <x v="1"/>
    <s v="&quot;Колибри&quot; ул. Широкая д.150"/>
  </r>
  <r>
    <d v="2020-05-31T08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00:00"/>
    <x v="151"/>
    <n v="2"/>
    <x v="1"/>
    <s v="&quot;Колибри&quot; ул. Широкая д.150"/>
  </r>
  <r>
    <d v="2020-05-31T09:30:00"/>
    <x v="151"/>
    <n v="2"/>
    <x v="1"/>
    <s v="&quot;Колибри&quot; ул. Широкая д.150"/>
  </r>
  <r>
    <d v="2020-05-31T10:00:00"/>
    <x v="151"/>
    <n v="2"/>
    <x v="1"/>
    <s v="&quot;Колибри&quot; ул. Широкая д.150"/>
  </r>
  <r>
    <d v="2020-05-31T10:00:00"/>
    <x v="151"/>
    <n v="2"/>
    <x v="1"/>
    <s v="&quot;Колибри&quot; ул. Широкая д.150"/>
  </r>
  <r>
    <d v="2020-05-31T10:00:00"/>
    <x v="151"/>
    <n v="2"/>
    <x v="1"/>
    <s v="&quot;Колибри&quot; ул. Широкая д.150"/>
  </r>
  <r>
    <d v="2020-05-31T10:00:00"/>
    <x v="151"/>
    <n v="2"/>
    <x v="1"/>
    <s v="&quot;Колибри&quot; ул. Широкая д.150"/>
  </r>
  <r>
    <d v="2020-05-31T10:00:00"/>
    <x v="151"/>
    <n v="2"/>
    <x v="1"/>
    <s v="&quot;Колибри&quot; ул. Широкая д.150"/>
  </r>
  <r>
    <d v="2020-05-31T10:00:00"/>
    <x v="151"/>
    <n v="2"/>
    <x v="1"/>
    <s v="&quot;Колибри&quot; ул. Широкая д.150"/>
  </r>
  <r>
    <d v="2020-05-31T11:00:00"/>
    <x v="151"/>
    <n v="2"/>
    <x v="1"/>
    <s v="&quot;Колибри&quot; ул. Широкая д.150"/>
  </r>
  <r>
    <d v="2020-05-31T11:00:00"/>
    <x v="151"/>
    <n v="2"/>
    <x v="1"/>
    <s v="&quot;Колибри&quot; ул. Широкая д.150"/>
  </r>
  <r>
    <d v="2020-05-31T11:00:00"/>
    <x v="151"/>
    <n v="2"/>
    <x v="1"/>
    <s v="&quot;Колибри&quot; ул. Широкая д.150"/>
  </r>
  <r>
    <d v="2020-05-31T11:00:00"/>
    <x v="151"/>
    <n v="2"/>
    <x v="1"/>
    <s v="&quot;Колибри&quot; ул. Широкая д.150"/>
  </r>
  <r>
    <d v="2020-05-31T12:00:00"/>
    <x v="151"/>
    <n v="2"/>
    <x v="1"/>
    <s v="&quot;Колибри&quot; ул. Широкая д.150"/>
  </r>
  <r>
    <d v="2020-05-31T12:00:00"/>
    <x v="151"/>
    <n v="2"/>
    <x v="1"/>
    <s v="&quot;Колибри&quot; ул. Широкая д.150"/>
  </r>
  <r>
    <d v="2020-05-31T12:00:00"/>
    <x v="151"/>
    <n v="2"/>
    <x v="1"/>
    <s v="&quot;Колибри&quot; ул. Широкая д.150"/>
  </r>
  <r>
    <d v="2020-05-31T12:00:00"/>
    <x v="151"/>
    <n v="2"/>
    <x v="1"/>
    <s v="&quot;Колибри&quot; ул. Широкая д.150"/>
  </r>
  <r>
    <d v="2020-05-31T12:00:00"/>
    <x v="151"/>
    <n v="2"/>
    <x v="1"/>
    <s v="&quot;Колибри&quot; ул. Широкая д.150"/>
  </r>
  <r>
    <d v="2020-05-31T12:30:00"/>
    <x v="151"/>
    <n v="2"/>
    <x v="1"/>
    <s v="&quot;Колибри&quot; ул. Широкая д.150"/>
  </r>
  <r>
    <d v="2020-05-31T13:00:00"/>
    <x v="151"/>
    <n v="2"/>
    <x v="1"/>
    <s v="&quot;Колибри&quot; ул. Широкая д.150"/>
  </r>
  <r>
    <d v="2020-05-31T13:00:00"/>
    <x v="151"/>
    <n v="2"/>
    <x v="1"/>
    <s v="&quot;Колибри&quot; ул. Широкая д.150"/>
  </r>
  <r>
    <d v="2020-05-31T13:30:00"/>
    <x v="151"/>
    <n v="2"/>
    <x v="1"/>
    <s v="&quot;Колибри&quot; ул. Широкая д.150"/>
  </r>
  <r>
    <d v="2020-05-31T14:00:00"/>
    <x v="151"/>
    <n v="2"/>
    <x v="1"/>
    <s v="&quot;Колибри&quot; ул. Широкая д.150"/>
  </r>
  <r>
    <d v="2020-05-31T14:00:00"/>
    <x v="151"/>
    <n v="2"/>
    <x v="1"/>
    <s v="&quot;Колибри&quot; ул. Широкая д.150"/>
  </r>
  <r>
    <d v="2020-05-31T14:00:00"/>
    <x v="151"/>
    <n v="2"/>
    <x v="1"/>
    <s v="&quot;Колибри&quot; ул. Широкая д.150"/>
  </r>
  <r>
    <d v="2020-05-31T15:00:00"/>
    <x v="151"/>
    <n v="2"/>
    <x v="1"/>
    <s v="&quot;Колибри&quot; ул. Широкая д.150"/>
  </r>
  <r>
    <d v="2020-05-31T15:00:00"/>
    <x v="151"/>
    <n v="2"/>
    <x v="1"/>
    <s v="&quot;Колибри&quot; ул. Широкая д.150"/>
  </r>
  <r>
    <d v="2020-05-31T16:00:00"/>
    <x v="151"/>
    <n v="2"/>
    <x v="1"/>
    <s v="&quot;Колибри&quot; ул. Широкая д.150"/>
  </r>
  <r>
    <d v="2020-05-31T16:00:00"/>
    <x v="151"/>
    <n v="2"/>
    <x v="1"/>
    <s v="&quot;Колибри&quot; ул. Широкая д.150"/>
  </r>
  <r>
    <d v="2020-05-31T16:30:00"/>
    <x v="151"/>
    <n v="2"/>
    <x v="1"/>
    <s v="&quot;Колибри&quot; ул. Широкая д.150"/>
  </r>
  <r>
    <d v="2020-05-31T18:00:00"/>
    <x v="151"/>
    <n v="2"/>
    <x v="1"/>
    <s v="&quot;Колибри&quot; ул. Широкая д.150"/>
  </r>
  <r>
    <d v="2020-05-31T18:00:00"/>
    <x v="151"/>
    <n v="2"/>
    <x v="1"/>
    <s v="&quot;Колибри&quot; ул. Широкая д.150"/>
  </r>
  <r>
    <d v="2020-05-31T18:00:00"/>
    <x v="151"/>
    <n v="2"/>
    <x v="1"/>
    <s v="&quot;Колибри&quot; ул. Широкая д.150"/>
  </r>
  <r>
    <d v="2020-05-31T19:00:00"/>
    <x v="151"/>
    <n v="2"/>
    <x v="1"/>
    <s v="&quot;Колибри&quot; ул. Широкая д.150"/>
  </r>
  <r>
    <d v="2020-06-01T01:00:00"/>
    <x v="152"/>
    <n v="2"/>
    <x v="1"/>
    <s v="&quot;Колибри&quot; ул. Широкая д.150"/>
  </r>
  <r>
    <d v="2020-06-01T02:00:00"/>
    <x v="152"/>
    <n v="2"/>
    <x v="1"/>
    <s v="&quot;Колибри&quot; ул. Широкая д.150"/>
  </r>
  <r>
    <d v="2020-06-01T04:30:00"/>
    <x v="152"/>
    <n v="2"/>
    <x v="1"/>
    <s v="&quot;Колибри&quot; ул. Широкая д.150"/>
  </r>
  <r>
    <d v="2020-06-01T04:30:00"/>
    <x v="152"/>
    <n v="2"/>
    <x v="1"/>
    <s v="&quot;Колибри&quot; ул. Широкая д.150"/>
  </r>
  <r>
    <d v="2020-06-01T05:49:47"/>
    <x v="152"/>
    <n v="2"/>
    <x v="1"/>
    <s v="&quot;Колибри&quot; ул. Широкая д.150"/>
  </r>
  <r>
    <d v="2020-06-01T07:00:00"/>
    <x v="152"/>
    <n v="2"/>
    <x v="1"/>
    <s v="&quot;Колибри&quot; ул. Широкая д.150"/>
  </r>
  <r>
    <d v="2020-06-01T07:00:00"/>
    <x v="152"/>
    <n v="2"/>
    <x v="1"/>
    <s v="&quot;Колибри&quot; ул. Широкая д.150"/>
  </r>
  <r>
    <d v="2020-06-01T07:00:00"/>
    <x v="152"/>
    <n v="2"/>
    <x v="1"/>
    <s v="&quot;Колибри&quot; ул. Широкая д.150"/>
  </r>
  <r>
    <d v="2020-06-01T08:00:00"/>
    <x v="152"/>
    <n v="2"/>
    <x v="1"/>
    <s v="&quot;Колибри&quot; ул. Широкая д.150"/>
  </r>
  <r>
    <d v="2020-06-01T08:00:00"/>
    <x v="152"/>
    <n v="2"/>
    <x v="1"/>
    <s v="&quot;Колибри&quot; ул. Широкая д.150"/>
  </r>
  <r>
    <d v="2020-06-01T08:00:00"/>
    <x v="152"/>
    <n v="2"/>
    <x v="1"/>
    <s v="&quot;Колибри&quot; ул. Широкая д.150"/>
  </r>
  <r>
    <d v="2020-06-01T09:00:00"/>
    <x v="152"/>
    <n v="2"/>
    <x v="1"/>
    <s v="&quot;Колибри&quot; ул. Широкая д.150"/>
  </r>
  <r>
    <d v="2020-06-01T09:00:00"/>
    <x v="152"/>
    <n v="2"/>
    <x v="1"/>
    <s v="&quot;Колибри&quot; ул. Широкая д.150"/>
  </r>
  <r>
    <d v="2020-06-01T09:00:00"/>
    <x v="152"/>
    <n v="2"/>
    <x v="1"/>
    <s v="&quot;Колибри&quot; ул. Широкая д.150"/>
  </r>
  <r>
    <d v="2020-06-01T09:00:00"/>
    <x v="152"/>
    <n v="3"/>
    <x v="2"/>
    <s v="&quot;Парабола&quot; пр. Дмитриева д.6/1"/>
  </r>
  <r>
    <d v="2020-06-01T09:00:00"/>
    <x v="152"/>
    <n v="3"/>
    <x v="2"/>
    <s v="&quot;Парабола&quot; пр. Дмитриева д.6/1"/>
  </r>
  <r>
    <d v="2020-06-01T10:00:00"/>
    <x v="152"/>
    <n v="3"/>
    <x v="2"/>
    <s v="&quot;Парабола&quot; пр. Дмитриева д.6/1"/>
  </r>
  <r>
    <d v="2020-06-01T10:00:00"/>
    <x v="152"/>
    <n v="4"/>
    <x v="3"/>
    <s v="&quot;Первый&quot; ул. Пахоменко д.30"/>
  </r>
  <r>
    <d v="2020-06-01T10:00:00"/>
    <x v="152"/>
    <n v="4"/>
    <x v="3"/>
    <s v="&quot;Первый&quot; ул. Пахоменко д.30"/>
  </r>
  <r>
    <d v="2020-06-01T10:00:00"/>
    <x v="152"/>
    <n v="4"/>
    <x v="3"/>
    <s v="&quot;Первый&quot; ул. Пахоменко д.30"/>
  </r>
  <r>
    <d v="2020-06-01T10:30:00"/>
    <x v="152"/>
    <n v="4"/>
    <x v="3"/>
    <s v="&quot;Первый&quot; ул. Пахоменко д.30"/>
  </r>
  <r>
    <d v="2020-06-01T11:00:00"/>
    <x v="152"/>
    <n v="4"/>
    <x v="3"/>
    <s v="&quot;Первый&quot; ул. Пахоменко д.30"/>
  </r>
  <r>
    <d v="2020-06-01T12:00:00"/>
    <x v="152"/>
    <n v="4"/>
    <x v="3"/>
    <s v="&quot;Первый&quot; ул. Пахоменко д.30"/>
  </r>
  <r>
    <d v="2020-06-01T12:00:00"/>
    <x v="152"/>
    <n v="1"/>
    <x v="0"/>
    <s v="&quot;Шанс&quot; ул. Ленина д.21"/>
  </r>
  <r>
    <d v="2020-06-01T12:00:00"/>
    <x v="152"/>
    <n v="1"/>
    <x v="0"/>
    <s v="&quot;Шанс&quot; ул. Ленина д.21"/>
  </r>
  <r>
    <d v="2020-06-01T13:00:00"/>
    <x v="152"/>
    <n v="1"/>
    <x v="0"/>
    <s v="&quot;Шанс&quot; ул. Ленина д.21"/>
  </r>
  <r>
    <d v="2020-06-01T13:00:00"/>
    <x v="152"/>
    <n v="1"/>
    <x v="0"/>
    <s v="&quot;Шанс&quot; ул. Ленина д.21"/>
  </r>
  <r>
    <d v="2020-06-01T14:00:00"/>
    <x v="152"/>
    <n v="2"/>
    <x v="1"/>
    <s v="&quot;Колибри&quot; ул. Широкая д.150"/>
  </r>
  <r>
    <d v="2020-06-01T16:00:00"/>
    <x v="152"/>
    <n v="2"/>
    <x v="1"/>
    <s v="&quot;Колибри&quot; ул. Широкая д.150"/>
  </r>
  <r>
    <d v="2020-06-01T16:30:00"/>
    <x v="152"/>
    <n v="2"/>
    <x v="1"/>
    <s v="&quot;Колибри&quot; ул. Широкая д.150"/>
  </r>
  <r>
    <d v="2020-06-01T17:00:00"/>
    <x v="152"/>
    <n v="3"/>
    <x v="2"/>
    <s v="&quot;Парабола&quot; пр. Дмитриева д.6/1"/>
  </r>
  <r>
    <d v="2020-06-01T17:30:00"/>
    <x v="152"/>
    <n v="3"/>
    <x v="2"/>
    <s v="&quot;Парабола&quot; пр. Дмитриева д.6/1"/>
  </r>
  <r>
    <d v="2020-06-01T17:30:00"/>
    <x v="152"/>
    <n v="3"/>
    <x v="2"/>
    <s v="&quot;Парабола&quot; пр. Дмитриева д.6/1"/>
  </r>
  <r>
    <d v="2020-06-01T18:00:00"/>
    <x v="152"/>
    <n v="3"/>
    <x v="2"/>
    <s v="&quot;Парабола&quot; пр. Дмитриева д.6/1"/>
  </r>
  <r>
    <d v="2020-06-01T20:00:00"/>
    <x v="152"/>
    <n v="3"/>
    <x v="2"/>
    <s v="&quot;Парабола&quot; пр. Дмитриева д.6/1"/>
  </r>
  <r>
    <d v="2020-06-01T20:00:00"/>
    <x v="152"/>
    <n v="3"/>
    <x v="2"/>
    <s v="&quot;Парабола&quot; пр. Дмитриева д.6/1"/>
  </r>
  <r>
    <d v="2020-06-01T21:00:00"/>
    <x v="152"/>
    <n v="3"/>
    <x v="2"/>
    <s v="&quot;Парабола&quot; пр. Дмитриева д.6/1"/>
  </r>
  <r>
    <d v="2020-06-01T21:30:00"/>
    <x v="152"/>
    <n v="3"/>
    <x v="2"/>
    <s v="&quot;Парабола&quot; пр. Дмитриева д.6/1"/>
  </r>
  <r>
    <d v="2020-06-01T23:00:00"/>
    <x v="152"/>
    <n v="4"/>
    <x v="3"/>
    <s v="&quot;Первый&quot; ул. Пахоменко д.30"/>
  </r>
  <r>
    <d v="2020-06-02T01:00:00"/>
    <x v="153"/>
    <n v="4"/>
    <x v="3"/>
    <s v="&quot;Первый&quot; ул. Пахоменко д.30"/>
  </r>
  <r>
    <d v="2020-06-02T04:00:00"/>
    <x v="153"/>
    <n v="4"/>
    <x v="3"/>
    <s v="&quot;Первый&quot; ул. Пахоменко д.30"/>
  </r>
  <r>
    <d v="2020-06-02T05:00:00"/>
    <x v="153"/>
    <n v="4"/>
    <x v="3"/>
    <s v="&quot;Первый&quot; ул. Пахоменко д.30"/>
  </r>
  <r>
    <d v="2020-06-02T08:00:00"/>
    <x v="153"/>
    <n v="4"/>
    <x v="3"/>
    <s v="&quot;Первый&quot; ул. Пахоменко д.30"/>
  </r>
  <r>
    <d v="2020-06-02T08:00:00"/>
    <x v="153"/>
    <n v="4"/>
    <x v="3"/>
    <s v="&quot;Первый&quot; ул. Пахоменко д.30"/>
  </r>
  <r>
    <d v="2020-06-02T09:00:00"/>
    <x v="153"/>
    <n v="1"/>
    <x v="0"/>
    <s v="&quot;Шанс&quot; ул. Ленина д.21"/>
  </r>
  <r>
    <d v="2020-06-02T09:00:00"/>
    <x v="153"/>
    <n v="1"/>
    <x v="0"/>
    <s v="&quot;Шанс&quot; ул. Ленина д.21"/>
  </r>
  <r>
    <d v="2020-06-02T09:00:00"/>
    <x v="153"/>
    <n v="1"/>
    <x v="0"/>
    <s v="&quot;Шанс&quot; ул. Ленина д.21"/>
  </r>
  <r>
    <d v="2020-06-02T09:00:00"/>
    <x v="153"/>
    <n v="1"/>
    <x v="0"/>
    <s v="&quot;Шанс&quot; ул. Ленина д.21"/>
  </r>
  <r>
    <d v="2020-06-02T09:00:00"/>
    <x v="153"/>
    <n v="1"/>
    <x v="0"/>
    <s v="&quot;Шанс&quot; ул. Ленина д.21"/>
  </r>
  <r>
    <d v="2020-06-02T09:00:00"/>
    <x v="153"/>
    <n v="2"/>
    <x v="1"/>
    <s v="&quot;Колибри&quot; ул. Широкая д.150"/>
  </r>
  <r>
    <d v="2020-06-02T09:00:00"/>
    <x v="153"/>
    <n v="2"/>
    <x v="1"/>
    <s v="&quot;Колибри&quot; ул. Широкая д.150"/>
  </r>
  <r>
    <d v="2020-06-02T10:00:00"/>
    <x v="153"/>
    <n v="3"/>
    <x v="2"/>
    <s v="&quot;Парабола&quot; пр. Дмитриева д.6/1"/>
  </r>
  <r>
    <d v="2020-06-02T10:00:00"/>
    <x v="153"/>
    <n v="3"/>
    <x v="2"/>
    <s v="&quot;Парабола&quot; пр. Дмитриева д.6/1"/>
  </r>
  <r>
    <d v="2020-06-02T10:00:00"/>
    <x v="153"/>
    <n v="3"/>
    <x v="2"/>
    <s v="&quot;Парабола&quot; пр. Дмитриева д.6/1"/>
  </r>
  <r>
    <d v="2020-06-02T10:00:00"/>
    <x v="153"/>
    <n v="3"/>
    <x v="2"/>
    <s v="&quot;Парабола&quot; пр. Дмитриева д.6/1"/>
  </r>
  <r>
    <d v="2020-06-02T10:00:00"/>
    <x v="153"/>
    <n v="4"/>
    <x v="3"/>
    <s v="&quot;Первый&quot; ул. Пахоменко д.30"/>
  </r>
  <r>
    <d v="2020-06-02T11:00:00"/>
    <x v="153"/>
    <n v="1"/>
    <x v="0"/>
    <s v="&quot;Шанс&quot; ул. Ленина д.21"/>
  </r>
  <r>
    <d v="2020-06-02T11:00:00"/>
    <x v="153"/>
    <n v="2"/>
    <x v="1"/>
    <s v="&quot;Колибри&quot; ул. Широкая д.150"/>
  </r>
  <r>
    <d v="2020-06-02T12:00:00"/>
    <x v="153"/>
    <n v="2"/>
    <x v="1"/>
    <s v="&quot;Колибри&quot; ул. Широкая д.150"/>
  </r>
  <r>
    <d v="2020-06-02T12:00:00"/>
    <x v="153"/>
    <n v="2"/>
    <x v="1"/>
    <s v="&quot;Колибри&quot; ул. Широкая д.150"/>
  </r>
  <r>
    <d v="2020-06-02T12:00:00"/>
    <x v="153"/>
    <n v="3"/>
    <x v="2"/>
    <s v="&quot;Парабола&quot; пр. Дмитриева д.6/1"/>
  </r>
  <r>
    <d v="2020-06-02T13:00:00"/>
    <x v="153"/>
    <n v="3"/>
    <x v="2"/>
    <s v="&quot;Парабола&quot; пр. Дмитриева д.6/1"/>
  </r>
  <r>
    <d v="2020-06-02T14:00:00"/>
    <x v="153"/>
    <n v="3"/>
    <x v="2"/>
    <s v="&quot;Парабола&quot; пр. Дмитриева д.6/1"/>
  </r>
  <r>
    <d v="2020-06-02T14:00:00"/>
    <x v="153"/>
    <n v="3"/>
    <x v="2"/>
    <s v="&quot;Парабола&quot; пр. Дмитриева д.6/1"/>
  </r>
  <r>
    <d v="2020-06-02T14:00:00"/>
    <x v="153"/>
    <n v="3"/>
    <x v="2"/>
    <s v="&quot;Парабола&quot; пр. Дмитриева д.6/1"/>
  </r>
  <r>
    <d v="2020-06-02T14:00:00"/>
    <x v="153"/>
    <n v="3"/>
    <x v="2"/>
    <s v="&quot;Парабола&quot; пр. Дмитриева д.6/1"/>
  </r>
  <r>
    <d v="2020-06-02T14:00:00"/>
    <x v="153"/>
    <n v="3"/>
    <x v="2"/>
    <s v="&quot;Парабола&quot; пр. Дмитриева д.6/1"/>
  </r>
  <r>
    <d v="2020-06-02T14:00:00"/>
    <x v="153"/>
    <n v="3"/>
    <x v="2"/>
    <s v="&quot;Парабола&quot; пр. Дмитриева д.6/1"/>
  </r>
  <r>
    <d v="2020-06-02T15:00:00"/>
    <x v="153"/>
    <n v="4"/>
    <x v="3"/>
    <s v="&quot;Первый&quot; ул. Пахоменко д.30"/>
  </r>
  <r>
    <d v="2020-06-02T15:00:00"/>
    <x v="153"/>
    <n v="4"/>
    <x v="3"/>
    <s v="&quot;Первый&quot; ул. Пахоменко д.30"/>
  </r>
  <r>
    <d v="2020-06-02T16:00:00"/>
    <x v="153"/>
    <n v="4"/>
    <x v="3"/>
    <s v="&quot;Первый&quot; ул. Пахоменко д.30"/>
  </r>
  <r>
    <d v="2020-06-02T16:00:00"/>
    <x v="153"/>
    <n v="4"/>
    <x v="3"/>
    <s v="&quot;Первый&quot; ул. Пахоменко д.30"/>
  </r>
  <r>
    <d v="2020-06-02T16:30:00"/>
    <x v="153"/>
    <n v="4"/>
    <x v="3"/>
    <s v="&quot;Первый&quot; ул. Пахоменко д.30"/>
  </r>
  <r>
    <d v="2020-06-02T17:00:00"/>
    <x v="153"/>
    <n v="4"/>
    <x v="3"/>
    <s v="&quot;Первый&quot; ул. Пахоменко д.30"/>
  </r>
  <r>
    <d v="2020-06-02T20:00:00"/>
    <x v="153"/>
    <n v="1"/>
    <x v="0"/>
    <s v="&quot;Шанс&quot; ул. Ленина д.21"/>
  </r>
  <r>
    <d v="2020-06-02T22:00:00"/>
    <x v="153"/>
    <n v="1"/>
    <x v="0"/>
    <s v="&quot;Шанс&quot; ул. Ленина д.21"/>
  </r>
  <r>
    <d v="2020-06-03T01:00:00"/>
    <x v="154"/>
    <n v="1"/>
    <x v="0"/>
    <s v="&quot;Шанс&quot; ул. Ленина д.21"/>
  </r>
  <r>
    <d v="2020-06-03T04:00:00"/>
    <x v="154"/>
    <n v="1"/>
    <x v="0"/>
    <s v="&quot;Шанс&quot; ул. Ленина д.21"/>
  </r>
  <r>
    <d v="2020-06-03T05:55:00"/>
    <x v="154"/>
    <n v="2"/>
    <x v="1"/>
    <s v="&quot;Колибри&quot; ул. Широкая д.150"/>
  </r>
  <r>
    <d v="2020-06-03T06:00:00"/>
    <x v="154"/>
    <n v="2"/>
    <x v="1"/>
    <s v="&quot;Колибри&quot; ул. Широкая д.150"/>
  </r>
  <r>
    <d v="2020-06-03T07:00:00"/>
    <x v="154"/>
    <n v="2"/>
    <x v="1"/>
    <s v="&quot;Колибри&quot; ул. Широкая д.150"/>
  </r>
  <r>
    <d v="2020-06-03T07:00:00"/>
    <x v="154"/>
    <n v="3"/>
    <x v="2"/>
    <s v="&quot;Парабола&quot; пр. Дмитриева д.6/1"/>
  </r>
  <r>
    <d v="2020-06-03T07:00:00"/>
    <x v="154"/>
    <n v="3"/>
    <x v="2"/>
    <s v="&quot;Парабола&quot; пр. Дмитриева д.6/1"/>
  </r>
  <r>
    <d v="2020-06-03T08:00:00"/>
    <x v="154"/>
    <n v="3"/>
    <x v="2"/>
    <s v="&quot;Парабола&quot; пр. Дмитриева д.6/1"/>
  </r>
  <r>
    <d v="2020-06-03T08:00:00"/>
    <x v="154"/>
    <n v="3"/>
    <x v="2"/>
    <s v="&quot;Парабола&quot; пр. Дмитриева д.6/1"/>
  </r>
  <r>
    <d v="2020-06-03T08:00:00"/>
    <x v="154"/>
    <n v="3"/>
    <x v="2"/>
    <s v="&quot;Парабола&quot; пр. Дмитриева д.6/1"/>
  </r>
  <r>
    <d v="2020-06-03T08:00:00"/>
    <x v="154"/>
    <n v="3"/>
    <x v="2"/>
    <s v="&quot;Парабола&quot; пр. Дмитриева д.6/1"/>
  </r>
  <r>
    <d v="2020-06-03T08:31:00"/>
    <x v="154"/>
    <n v="3"/>
    <x v="2"/>
    <s v="&quot;Парабола&quot; пр. Дмитриева д.6/1"/>
  </r>
  <r>
    <d v="2020-06-03T08:37:42"/>
    <x v="154"/>
    <n v="3"/>
    <x v="2"/>
    <s v="&quot;Парабола&quot; пр. Дмитриева д.6/1"/>
  </r>
  <r>
    <d v="2020-06-03T08:58:00"/>
    <x v="154"/>
    <n v="4"/>
    <x v="3"/>
    <s v="&quot;Первый&quot; ул. Пахоменко д.30"/>
  </r>
  <r>
    <d v="2020-06-03T08:58:00"/>
    <x v="154"/>
    <n v="4"/>
    <x v="3"/>
    <s v="&quot;Первый&quot; ул. Пахоменко д.30"/>
  </r>
  <r>
    <d v="2020-06-03T08:58:00"/>
    <x v="154"/>
    <n v="4"/>
    <x v="3"/>
    <s v="&quot;Первый&quot; ул. Пахоменко д.30"/>
  </r>
  <r>
    <d v="2020-06-03T08:58:00"/>
    <x v="154"/>
    <n v="4"/>
    <x v="3"/>
    <s v="&quot;Первый&quot; ул. Пахоменко д.30"/>
  </r>
  <r>
    <d v="2020-06-03T09:00:00"/>
    <x v="154"/>
    <n v="4"/>
    <x v="3"/>
    <s v="&quot;Первый&quot; ул. Пахоменко д.30"/>
  </r>
  <r>
    <d v="2020-06-03T09:00:00"/>
    <x v="154"/>
    <n v="4"/>
    <x v="3"/>
    <s v="&quot;Первый&quot; ул. Пахоменко д.3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00:00"/>
    <x v="154"/>
    <n v="2"/>
    <x v="1"/>
    <s v="&quot;Колибри&quot; ул. Широкая д.150"/>
  </r>
  <r>
    <d v="2020-06-03T09:30:00"/>
    <x v="154"/>
    <n v="2"/>
    <x v="1"/>
    <s v="&quot;Колибри&quot; ул. Широкая д.150"/>
  </r>
  <r>
    <d v="2020-06-03T10:00:00"/>
    <x v="154"/>
    <n v="2"/>
    <x v="1"/>
    <s v="&quot;Колибри&quot; ул. Широкая д.150"/>
  </r>
  <r>
    <d v="2020-06-03T10:00:00"/>
    <x v="154"/>
    <n v="2"/>
    <x v="1"/>
    <s v="&quot;Колибри&quot; ул. Широкая д.150"/>
  </r>
  <r>
    <d v="2020-06-03T10:00:00"/>
    <x v="154"/>
    <n v="2"/>
    <x v="1"/>
    <s v="&quot;Колибри&quot; ул. Широкая д.150"/>
  </r>
  <r>
    <d v="2020-06-03T10:00:00"/>
    <x v="154"/>
    <n v="2"/>
    <x v="1"/>
    <s v="&quot;Колибри&quot; ул. Широкая д.150"/>
  </r>
  <r>
    <d v="2020-06-03T10:00:00"/>
    <x v="154"/>
    <n v="2"/>
    <x v="1"/>
    <s v="&quot;Колибри&quot; ул. Широкая д.150"/>
  </r>
  <r>
    <d v="2020-06-03T10:00:00"/>
    <x v="154"/>
    <n v="2"/>
    <x v="1"/>
    <s v="&quot;Колибри&quot; ул. Широкая д.150"/>
  </r>
  <r>
    <d v="2020-06-03T10:00:00"/>
    <x v="154"/>
    <n v="2"/>
    <x v="1"/>
    <s v="&quot;Колибри&quot; ул. Широкая д.150"/>
  </r>
  <r>
    <d v="2020-06-03T10:00:00"/>
    <x v="154"/>
    <n v="2"/>
    <x v="1"/>
    <s v="&quot;Колибри&quot; ул. Широкая д.150"/>
  </r>
  <r>
    <d v="2020-06-03T10:30:00"/>
    <x v="154"/>
    <n v="2"/>
    <x v="1"/>
    <s v="&quot;Колибри&quot; ул. Широкая д.150"/>
  </r>
  <r>
    <d v="2020-06-03T11:00:00"/>
    <x v="154"/>
    <n v="2"/>
    <x v="1"/>
    <s v="&quot;Колибри&quot; ул. Широкая д.150"/>
  </r>
  <r>
    <d v="2020-06-03T11:00:00"/>
    <x v="154"/>
    <n v="2"/>
    <x v="1"/>
    <s v="&quot;Колибри&quot; ул. Широкая д.150"/>
  </r>
  <r>
    <d v="2020-06-03T11:00:00"/>
    <x v="154"/>
    <n v="2"/>
    <x v="1"/>
    <s v="&quot;Колибри&quot; ул. Широкая д.150"/>
  </r>
  <r>
    <d v="2020-06-03T11:00:00"/>
    <x v="154"/>
    <n v="2"/>
    <x v="1"/>
    <s v="&quot;Колибри&quot; ул. Широкая д.150"/>
  </r>
  <r>
    <d v="2020-06-03T11:00:00"/>
    <x v="154"/>
    <n v="2"/>
    <x v="1"/>
    <s v="&quot;Колибри&quot; ул. Широкая д.150"/>
  </r>
  <r>
    <d v="2020-06-03T11:00:00"/>
    <x v="154"/>
    <n v="2"/>
    <x v="1"/>
    <s v="&quot;Колибри&quot; ул. Широкая д.150"/>
  </r>
  <r>
    <d v="2020-06-03T11:00:00"/>
    <x v="154"/>
    <n v="2"/>
    <x v="1"/>
    <s v="&quot;Колибри&quot; ул. Широкая д.150"/>
  </r>
  <r>
    <d v="2020-06-03T11:00:00"/>
    <x v="154"/>
    <n v="2"/>
    <x v="1"/>
    <s v="&quot;Колибри&quot; ул. Широкая д.150"/>
  </r>
  <r>
    <d v="2020-06-03T11:10:00"/>
    <x v="154"/>
    <n v="2"/>
    <x v="1"/>
    <s v="&quot;Колибри&quot; ул. Широкая д.150"/>
  </r>
  <r>
    <d v="2020-06-03T11:17:00"/>
    <x v="154"/>
    <n v="2"/>
    <x v="1"/>
    <s v="&quot;Колибри&quot; ул. Широкая д.150"/>
  </r>
  <r>
    <d v="2020-06-03T12:00:00"/>
    <x v="154"/>
    <n v="2"/>
    <x v="1"/>
    <s v="&quot;Колибри&quot; ул. Широкая д.150"/>
  </r>
  <r>
    <d v="2020-06-03T12:00:00"/>
    <x v="154"/>
    <n v="2"/>
    <x v="1"/>
    <s v="&quot;Колибри&quot; ул. Широкая д.150"/>
  </r>
  <r>
    <d v="2020-06-03T12:00:00"/>
    <x v="154"/>
    <n v="2"/>
    <x v="1"/>
    <s v="&quot;Колибри&quot; ул. Широкая д.150"/>
  </r>
  <r>
    <d v="2020-06-03T12:00:00"/>
    <x v="154"/>
    <n v="2"/>
    <x v="1"/>
    <s v="&quot;Колибри&quot; ул. Широкая д.150"/>
  </r>
  <r>
    <d v="2020-06-03T12:00:00"/>
    <x v="154"/>
    <n v="2"/>
    <x v="1"/>
    <s v="&quot;Колибри&quot; ул. Широкая д.150"/>
  </r>
  <r>
    <d v="2020-06-03T12:00:00"/>
    <x v="154"/>
    <n v="2"/>
    <x v="1"/>
    <s v="&quot;Колибри&quot; ул. Широкая д.150"/>
  </r>
  <r>
    <d v="2020-06-03T12:10:00"/>
    <x v="154"/>
    <n v="2"/>
    <x v="1"/>
    <s v="&quot;Колибри&quot; ул. Широкая д.150"/>
  </r>
  <r>
    <d v="2020-06-03T12:40:00"/>
    <x v="154"/>
    <n v="2"/>
    <x v="1"/>
    <s v="&quot;Колибри&quot; ул. Широкая д.150"/>
  </r>
  <r>
    <d v="2020-06-03T12:50:00"/>
    <x v="154"/>
    <n v="2"/>
    <x v="1"/>
    <s v="&quot;Колибри&quot; ул. Широкая д.150"/>
  </r>
  <r>
    <d v="2020-06-03T13:00:00"/>
    <x v="154"/>
    <n v="2"/>
    <x v="1"/>
    <s v="&quot;Колибри&quot; ул. Широкая д.150"/>
  </r>
  <r>
    <d v="2020-06-03T13:00:00"/>
    <x v="154"/>
    <n v="2"/>
    <x v="1"/>
    <s v="&quot;Колибри&quot; ул. Широкая д.150"/>
  </r>
  <r>
    <d v="2020-06-03T13:00:00"/>
    <x v="154"/>
    <n v="2"/>
    <x v="1"/>
    <s v="&quot;Колибри&quot; ул. Широкая д.150"/>
  </r>
  <r>
    <d v="2020-06-03T13:17:00"/>
    <x v="154"/>
    <n v="2"/>
    <x v="1"/>
    <s v="&quot;Колибри&quot; ул. Широкая д.150"/>
  </r>
  <r>
    <d v="2020-06-03T14:00:00"/>
    <x v="154"/>
    <n v="2"/>
    <x v="1"/>
    <s v="&quot;Колибри&quot; ул. Широкая д.150"/>
  </r>
  <r>
    <d v="2020-06-03T14:00:00"/>
    <x v="154"/>
    <n v="2"/>
    <x v="1"/>
    <s v="&quot;Колибри&quot; ул. Широкая д.150"/>
  </r>
  <r>
    <d v="2020-06-03T14:00:00"/>
    <x v="154"/>
    <n v="2"/>
    <x v="1"/>
    <s v="&quot;Колибри&quot; ул. Широкая д.150"/>
  </r>
  <r>
    <d v="2020-06-03T15:00:00"/>
    <x v="154"/>
    <n v="2"/>
    <x v="1"/>
    <s v="&quot;Колибри&quot; ул. Широкая д.150"/>
  </r>
  <r>
    <d v="2020-06-03T15:00:00"/>
    <x v="154"/>
    <n v="2"/>
    <x v="1"/>
    <s v="&quot;Колибри&quot; ул. Широкая д.150"/>
  </r>
  <r>
    <d v="2020-06-03T15:00:00"/>
    <x v="154"/>
    <n v="2"/>
    <x v="1"/>
    <s v="&quot;Колибри&quot; ул. Широкая д.150"/>
  </r>
  <r>
    <d v="2020-06-03T15:30:00"/>
    <x v="154"/>
    <n v="2"/>
    <x v="1"/>
    <s v="&quot;Колибри&quot; ул. Широкая д.150"/>
  </r>
  <r>
    <d v="2020-06-03T16:00:00"/>
    <x v="154"/>
    <n v="2"/>
    <x v="1"/>
    <s v="&quot;Колибри&quot; ул. Широкая д.150"/>
  </r>
  <r>
    <d v="2020-06-03T16:00:00"/>
    <x v="154"/>
    <n v="2"/>
    <x v="1"/>
    <s v="&quot;Колибри&quot; ул. Широкая д.150"/>
  </r>
  <r>
    <d v="2020-06-03T16:00:00"/>
    <x v="154"/>
    <n v="2"/>
    <x v="1"/>
    <s v="&quot;Колибри&quot; ул. Широкая д.150"/>
  </r>
  <r>
    <d v="2020-06-03T16:00:00"/>
    <x v="154"/>
    <n v="2"/>
    <x v="1"/>
    <s v="&quot;Колибри&quot; ул. Широкая д.150"/>
  </r>
  <r>
    <d v="2020-06-03T16:10:00"/>
    <x v="154"/>
    <n v="2"/>
    <x v="1"/>
    <s v="&quot;Колибри&quot; ул. Широкая д.150"/>
  </r>
  <r>
    <d v="2020-06-03T17:00:00"/>
    <x v="154"/>
    <n v="2"/>
    <x v="1"/>
    <s v="&quot;Колибри&quot; ул. Широкая д.150"/>
  </r>
  <r>
    <d v="2020-06-03T17:10:00"/>
    <x v="154"/>
    <n v="2"/>
    <x v="1"/>
    <s v="&quot;Колибри&quot; ул. Широкая д.150"/>
  </r>
  <r>
    <d v="2020-06-03T17:30:00"/>
    <x v="154"/>
    <n v="2"/>
    <x v="1"/>
    <s v="&quot;Колибри&quot; ул. Широкая д.150"/>
  </r>
  <r>
    <d v="2020-06-03T17:54:22"/>
    <x v="154"/>
    <n v="2"/>
    <x v="1"/>
    <s v="&quot;Колибри&quot; ул. Широкая д.150"/>
  </r>
  <r>
    <d v="2020-06-03T18:00:00"/>
    <x v="154"/>
    <n v="2"/>
    <x v="1"/>
    <s v="&quot;Колибри&quot; ул. Широкая д.150"/>
  </r>
  <r>
    <d v="2020-06-03T18:00:00"/>
    <x v="154"/>
    <n v="2"/>
    <x v="1"/>
    <s v="&quot;Колибри&quot; ул. Широкая д.150"/>
  </r>
  <r>
    <d v="2020-06-03T19:01:00"/>
    <x v="154"/>
    <n v="2"/>
    <x v="1"/>
    <s v="&quot;Колибри&quot; ул. Широкая д.150"/>
  </r>
  <r>
    <d v="2020-06-03T20:00:00"/>
    <x v="154"/>
    <n v="2"/>
    <x v="1"/>
    <s v="&quot;Колибри&quot; ул. Широкая д.150"/>
  </r>
  <r>
    <d v="2020-06-03T21:00:00"/>
    <x v="154"/>
    <n v="2"/>
    <x v="1"/>
    <s v="&quot;Колибри&quot; ул. Широкая д.150"/>
  </r>
  <r>
    <d v="2020-06-03T21:15:08"/>
    <x v="154"/>
    <n v="2"/>
    <x v="1"/>
    <s v="&quot;Колибри&quot; ул. Широкая д.150"/>
  </r>
  <r>
    <d v="2020-06-03T21:42:00"/>
    <x v="154"/>
    <n v="2"/>
    <x v="1"/>
    <s v="&quot;Колибри&quot; ул. Широкая д.150"/>
  </r>
  <r>
    <d v="2020-06-03T22:00:00"/>
    <x v="154"/>
    <n v="2"/>
    <x v="1"/>
    <s v="&quot;Колибри&quot; ул. Широкая д.150"/>
  </r>
  <r>
    <d v="2020-06-03T23:59:00"/>
    <x v="154"/>
    <n v="2"/>
    <x v="1"/>
    <s v="&quot;Колибри&quot; ул. Широкая д.150"/>
  </r>
  <r>
    <d v="2020-06-04T01:30:00"/>
    <x v="155"/>
    <n v="2"/>
    <x v="1"/>
    <s v="&quot;Колибри&quot; ул. Широкая д.150"/>
  </r>
  <r>
    <d v="2020-06-04T06:00:00"/>
    <x v="155"/>
    <n v="2"/>
    <x v="1"/>
    <s v="&quot;Колибри&quot; ул. Широкая д.150"/>
  </r>
  <r>
    <d v="2020-06-04T06:07:00"/>
    <x v="155"/>
    <n v="2"/>
    <x v="1"/>
    <s v="&quot;Колибри&quot; ул. Широкая д.150"/>
  </r>
  <r>
    <d v="2020-06-04T07:00:00"/>
    <x v="155"/>
    <n v="2"/>
    <x v="1"/>
    <s v="&quot;Колибри&quot; ул. Широкая д.150"/>
  </r>
  <r>
    <d v="2020-06-04T08:00:00"/>
    <x v="155"/>
    <n v="2"/>
    <x v="1"/>
    <s v="&quot;Колибри&quot; ул. Широкая д.150"/>
  </r>
  <r>
    <d v="2020-06-04T08:00:00"/>
    <x v="155"/>
    <n v="2"/>
    <x v="1"/>
    <s v="&quot;Колибри&quot; ул. Широкая д.150"/>
  </r>
  <r>
    <d v="2020-06-04T08:00:00"/>
    <x v="155"/>
    <n v="2"/>
    <x v="1"/>
    <s v="&quot;Колибри&quot; ул. Широкая д.150"/>
  </r>
  <r>
    <d v="2020-06-04T08:00:00"/>
    <x v="155"/>
    <n v="2"/>
    <x v="1"/>
    <s v="&quot;Колибри&quot; ул. Широкая д.150"/>
  </r>
  <r>
    <d v="2020-06-04T08:00:00"/>
    <x v="155"/>
    <n v="2"/>
    <x v="1"/>
    <s v="&quot;Колибри&quot; ул. Широкая д.150"/>
  </r>
  <r>
    <d v="2020-06-04T08:01:00"/>
    <x v="155"/>
    <n v="2"/>
    <x v="1"/>
    <s v="&quot;Колибри&quot; ул. Широкая д.150"/>
  </r>
  <r>
    <d v="2020-06-04T08:20:00"/>
    <x v="155"/>
    <n v="2"/>
    <x v="1"/>
    <s v="&quot;Колибри&quot; ул. Широкая д.150"/>
  </r>
  <r>
    <d v="2020-06-04T08:27:00"/>
    <x v="155"/>
    <n v="2"/>
    <x v="1"/>
    <s v="&quot;Колибри&quot; ул. Широкая д.150"/>
  </r>
  <r>
    <d v="2020-06-04T08:57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09:00:00"/>
    <x v="155"/>
    <n v="2"/>
    <x v="1"/>
    <s v="&quot;Колибри&quot; ул. Широкая д.150"/>
  </r>
  <r>
    <d v="2020-06-04T10:00:00"/>
    <x v="155"/>
    <n v="2"/>
    <x v="1"/>
    <s v="&quot;Колибри&quot; ул. Широкая д.150"/>
  </r>
  <r>
    <d v="2020-06-04T10:00:00"/>
    <x v="155"/>
    <n v="2"/>
    <x v="1"/>
    <s v="&quot;Колибри&quot; ул. Широкая д.150"/>
  </r>
  <r>
    <d v="2020-06-04T10:00:00"/>
    <x v="155"/>
    <n v="2"/>
    <x v="1"/>
    <s v="&quot;Колибри&quot; ул. Широкая д.150"/>
  </r>
  <r>
    <d v="2020-06-04T10:00:00"/>
    <x v="155"/>
    <n v="2"/>
    <x v="1"/>
    <s v="&quot;Колибри&quot; ул. Широкая д.150"/>
  </r>
  <r>
    <d v="2020-06-04T10:00:00"/>
    <x v="155"/>
    <n v="2"/>
    <x v="1"/>
    <s v="&quot;Колибри&quot; ул. Широкая д.150"/>
  </r>
  <r>
    <d v="2020-06-04T10:00:00"/>
    <x v="155"/>
    <n v="2"/>
    <x v="1"/>
    <s v="&quot;Колибри&quot; ул. Широкая д.150"/>
  </r>
  <r>
    <d v="2020-06-04T10:00:00"/>
    <x v="155"/>
    <n v="2"/>
    <x v="1"/>
    <s v="&quot;Колибри&quot; ул. Широкая д.150"/>
  </r>
  <r>
    <d v="2020-06-04T10:00:00"/>
    <x v="155"/>
    <n v="2"/>
    <x v="1"/>
    <s v="&quot;Колибри&quot; ул. Широкая д.150"/>
  </r>
  <r>
    <d v="2020-06-04T11:00:00"/>
    <x v="155"/>
    <n v="2"/>
    <x v="1"/>
    <s v="&quot;Колибри&quot; ул. Широкая д.150"/>
  </r>
  <r>
    <d v="2020-06-04T11:18:08"/>
    <x v="155"/>
    <n v="2"/>
    <x v="1"/>
    <s v="&quot;Колибри&quot; ул. Широкая д.150"/>
  </r>
  <r>
    <d v="2020-06-04T11:30:00"/>
    <x v="155"/>
    <n v="2"/>
    <x v="1"/>
    <s v="&quot;Колибри&quot; ул. Широкая д.150"/>
  </r>
  <r>
    <d v="2020-06-04T11:40:00"/>
    <x v="155"/>
    <n v="2"/>
    <x v="1"/>
    <s v="&quot;Колибри&quot; ул. Широкая д.150"/>
  </r>
  <r>
    <d v="2020-06-04T13:00:00"/>
    <x v="155"/>
    <n v="2"/>
    <x v="1"/>
    <s v="&quot;Колибри&quot; ул. Широкая д.150"/>
  </r>
  <r>
    <d v="2020-06-04T13:00:00"/>
    <x v="155"/>
    <n v="2"/>
    <x v="1"/>
    <s v="&quot;Колибри&quot; ул. Широкая д.150"/>
  </r>
  <r>
    <d v="2020-06-04T13:00:00"/>
    <x v="155"/>
    <n v="2"/>
    <x v="1"/>
    <s v="&quot;Колибри&quot; ул. Широкая д.150"/>
  </r>
  <r>
    <d v="2020-06-04T13:22:51"/>
    <x v="155"/>
    <n v="2"/>
    <x v="1"/>
    <s v="&quot;Колибри&quot; ул. Широкая д.150"/>
  </r>
  <r>
    <d v="2020-06-04T13:51:00"/>
    <x v="155"/>
    <n v="2"/>
    <x v="1"/>
    <s v="&quot;Колибри&quot; ул. Широкая д.150"/>
  </r>
  <r>
    <d v="2020-06-04T14:00:00"/>
    <x v="155"/>
    <n v="2"/>
    <x v="1"/>
    <s v="&quot;Колибри&quot; ул. Широкая д.150"/>
  </r>
  <r>
    <d v="2020-06-04T14:00:00"/>
    <x v="155"/>
    <n v="2"/>
    <x v="1"/>
    <s v="&quot;Колибри&quot; ул. Широкая д.150"/>
  </r>
  <r>
    <d v="2020-06-04T14:30:00"/>
    <x v="155"/>
    <n v="2"/>
    <x v="1"/>
    <s v="&quot;Колибри&quot; ул. Широкая д.150"/>
  </r>
  <r>
    <d v="2020-06-04T14:35:00"/>
    <x v="155"/>
    <n v="2"/>
    <x v="1"/>
    <s v="&quot;Колибри&quot; ул. Широкая д.150"/>
  </r>
  <r>
    <d v="2020-06-04T14:58:00"/>
    <x v="155"/>
    <n v="2"/>
    <x v="1"/>
    <s v="&quot;Колибри&quot; ул. Широкая д.150"/>
  </r>
  <r>
    <d v="2020-06-04T15:00:00"/>
    <x v="155"/>
    <n v="2"/>
    <x v="1"/>
    <s v="&quot;Колибри&quot; ул. Широкая д.150"/>
  </r>
  <r>
    <d v="2020-06-04T15:00:00"/>
    <x v="155"/>
    <n v="2"/>
    <x v="1"/>
    <s v="&quot;Колибри&quot; ул. Широкая д.150"/>
  </r>
  <r>
    <d v="2020-06-04T15:27:00"/>
    <x v="155"/>
    <n v="2"/>
    <x v="1"/>
    <s v="&quot;Колибри&quot; ул. Широкая д.150"/>
  </r>
  <r>
    <d v="2020-06-04T16:00:00"/>
    <x v="155"/>
    <n v="2"/>
    <x v="1"/>
    <s v="&quot;Колибри&quot; ул. Широкая д.150"/>
  </r>
  <r>
    <d v="2020-06-04T16:00:00"/>
    <x v="155"/>
    <n v="2"/>
    <x v="1"/>
    <s v="&quot;Колибри&quot; ул. Широкая д.150"/>
  </r>
  <r>
    <d v="2020-06-04T16:00:00"/>
    <x v="155"/>
    <n v="2"/>
    <x v="1"/>
    <s v="&quot;Колибри&quot; ул. Широкая д.150"/>
  </r>
  <r>
    <d v="2020-06-04T17:00:00"/>
    <x v="155"/>
    <n v="2"/>
    <x v="1"/>
    <s v="&quot;Колибри&quot; ул. Широкая д.150"/>
  </r>
  <r>
    <d v="2020-06-04T17:10:00"/>
    <x v="155"/>
    <n v="2"/>
    <x v="1"/>
    <s v="&quot;Колибри&quot; ул. Широкая д.150"/>
  </r>
  <r>
    <d v="2020-06-04T17:40:00"/>
    <x v="155"/>
    <n v="2"/>
    <x v="1"/>
    <s v="&quot;Колибри&quot; ул. Широкая д.150"/>
  </r>
  <r>
    <d v="2020-06-04T19:30:34"/>
    <x v="155"/>
    <n v="2"/>
    <x v="1"/>
    <s v="&quot;Колибри&quot; ул. Широкая д.150"/>
  </r>
  <r>
    <d v="2020-06-04T19:41:00"/>
    <x v="155"/>
    <n v="2"/>
    <x v="1"/>
    <s v="&quot;Колибри&quot; ул. Широкая д.150"/>
  </r>
  <r>
    <d v="2020-06-04T20:00:00"/>
    <x v="155"/>
    <n v="2"/>
    <x v="1"/>
    <s v="&quot;Колибри&quot; ул. Широкая д.150"/>
  </r>
  <r>
    <d v="2020-06-04T20:00:00"/>
    <x v="155"/>
    <n v="2"/>
    <x v="1"/>
    <s v="&quot;Колибри&quot; ул. Широкая д.150"/>
  </r>
  <r>
    <d v="2020-06-04T20:00:00"/>
    <x v="155"/>
    <n v="2"/>
    <x v="1"/>
    <s v="&quot;Колибри&quot; ул. Широкая д.150"/>
  </r>
  <r>
    <d v="2020-06-04T20:09:25"/>
    <x v="155"/>
    <n v="2"/>
    <x v="1"/>
    <s v="&quot;Колибри&quot; ул. Широкая д.150"/>
  </r>
  <r>
    <d v="2020-06-04T22:00:00"/>
    <x v="155"/>
    <n v="2"/>
    <x v="1"/>
    <s v="&quot;Колибри&quot; ул. Широкая д.150"/>
  </r>
  <r>
    <d v="2020-06-05T01:45:10"/>
    <x v="156"/>
    <n v="2"/>
    <x v="1"/>
    <s v="&quot;Колибри&quot; ул. Широкая д.150"/>
  </r>
  <r>
    <d v="2020-06-05T03:56:00"/>
    <x v="156"/>
    <n v="2"/>
    <x v="1"/>
    <s v="&quot;Колибри&quot; ул. Широкая д.150"/>
  </r>
  <r>
    <d v="2020-06-05T05:00:00"/>
    <x v="156"/>
    <n v="2"/>
    <x v="1"/>
    <s v="&quot;Колибри&quot; ул. Широкая д.150"/>
  </r>
  <r>
    <d v="2020-06-05T05:00:00"/>
    <x v="156"/>
    <n v="2"/>
    <x v="1"/>
    <s v="&quot;Колибри&quot; ул. Широкая д.150"/>
  </r>
  <r>
    <d v="2020-06-05T05:00:00"/>
    <x v="156"/>
    <n v="2"/>
    <x v="1"/>
    <s v="&quot;Колибри&quot; ул. Широкая д.150"/>
  </r>
  <r>
    <d v="2020-06-05T05:00:00"/>
    <x v="156"/>
    <n v="2"/>
    <x v="1"/>
    <s v="&quot;Колибри&quot; ул. Широкая д.150"/>
  </r>
  <r>
    <d v="2020-06-05T07:00:00"/>
    <x v="156"/>
    <n v="2"/>
    <x v="1"/>
    <s v="&quot;Колибри&quot; ул. Широкая д.150"/>
  </r>
  <r>
    <d v="2020-06-05T08:00:00"/>
    <x v="156"/>
    <n v="2"/>
    <x v="1"/>
    <s v="&quot;Колибри&quot; ул. Широкая д.150"/>
  </r>
  <r>
    <d v="2020-06-05T08:00:00"/>
    <x v="156"/>
    <n v="2"/>
    <x v="1"/>
    <s v="&quot;Колибри&quot; ул. Широкая д.150"/>
  </r>
  <r>
    <d v="2020-06-05T08:00:00"/>
    <x v="156"/>
    <n v="2"/>
    <x v="1"/>
    <s v="&quot;Колибри&quot; ул. Широкая д.150"/>
  </r>
  <r>
    <d v="2020-06-05T08:00:00"/>
    <x v="156"/>
    <n v="2"/>
    <x v="1"/>
    <s v="&quot;Колибри&quot; ул. Широкая д.150"/>
  </r>
  <r>
    <d v="2020-06-05T08:00:00"/>
    <x v="156"/>
    <n v="2"/>
    <x v="1"/>
    <s v="&quot;Колибри&quot; ул. Широкая д.150"/>
  </r>
  <r>
    <d v="2020-06-05T08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00:00"/>
    <x v="156"/>
    <n v="4"/>
    <x v="3"/>
    <s v="&quot;Первый&quot; ул. Пахоменко д.30"/>
  </r>
  <r>
    <d v="2020-06-05T09:15:00"/>
    <x v="156"/>
    <n v="4"/>
    <x v="3"/>
    <s v="&quot;Первый&quot; ул. Пахоменко д.30"/>
  </r>
  <r>
    <d v="2020-06-05T09:30:00"/>
    <x v="156"/>
    <n v="4"/>
    <x v="3"/>
    <s v="&quot;Первый&quot; ул. Пахоменко д.30"/>
  </r>
  <r>
    <d v="2020-06-05T09:58:00"/>
    <x v="156"/>
    <n v="4"/>
    <x v="3"/>
    <s v="&quot;Первый&quot; ул. Пахоменко д.30"/>
  </r>
  <r>
    <d v="2020-06-05T10:00:00"/>
    <x v="156"/>
    <n v="4"/>
    <x v="3"/>
    <s v="&quot;Первый&quot; ул. Пахоменко д.30"/>
  </r>
  <r>
    <d v="2020-06-05T10:00:00"/>
    <x v="156"/>
    <n v="4"/>
    <x v="3"/>
    <s v="&quot;Первый&quot; ул. Пахоменко д.30"/>
  </r>
  <r>
    <d v="2020-06-05T10:00:00"/>
    <x v="156"/>
    <n v="4"/>
    <x v="3"/>
    <s v="&quot;Первый&quot; ул. Пахоменко д.30"/>
  </r>
  <r>
    <d v="2020-06-05T10:00:00"/>
    <x v="156"/>
    <n v="3"/>
    <x v="2"/>
    <s v="&quot;Парабола&quot; пр. Дмитриева д.6/1"/>
  </r>
  <r>
    <d v="2020-06-05T10:00:00"/>
    <x v="156"/>
    <n v="3"/>
    <x v="2"/>
    <s v="&quot;Парабола&quot; пр. Дмитриева д.6/1"/>
  </r>
  <r>
    <d v="2020-06-05T10:00:00"/>
    <x v="156"/>
    <n v="3"/>
    <x v="2"/>
    <s v="&quot;Парабола&quot; пр. Дмитриева д.6/1"/>
  </r>
  <r>
    <d v="2020-06-05T10:00:00"/>
    <x v="156"/>
    <n v="3"/>
    <x v="2"/>
    <s v="&quot;Парабола&quot; пр. Дмитриева д.6/1"/>
  </r>
  <r>
    <d v="2020-06-05T10:00:00"/>
    <x v="156"/>
    <n v="3"/>
    <x v="2"/>
    <s v="&quot;Парабола&quot; пр. Дмитриева д.6/1"/>
  </r>
  <r>
    <d v="2020-06-05T10:30:00"/>
    <x v="156"/>
    <n v="3"/>
    <x v="2"/>
    <s v="&quot;Парабола&quot; пр. Дмитриева д.6/1"/>
  </r>
  <r>
    <d v="2020-06-05T11:00:00"/>
    <x v="156"/>
    <n v="3"/>
    <x v="2"/>
    <s v="&quot;Парабола&quot; пр. Дмитриева д.6/1"/>
  </r>
  <r>
    <d v="2020-06-05T11:06:00"/>
    <x v="156"/>
    <n v="3"/>
    <x v="2"/>
    <s v="&quot;Парабола&quot; пр. Дмитриева д.6/1"/>
  </r>
  <r>
    <d v="2020-06-05T11:48:00"/>
    <x v="156"/>
    <n v="3"/>
    <x v="2"/>
    <s v="&quot;Парабола&quot; пр. Дмитриева д.6/1"/>
  </r>
  <r>
    <d v="2020-06-05T12:00:00"/>
    <x v="156"/>
    <n v="3"/>
    <x v="2"/>
    <s v="&quot;Парабола&quot; пр. Дмитриева д.6/1"/>
  </r>
  <r>
    <d v="2020-06-05T12:09:00"/>
    <x v="156"/>
    <n v="3"/>
    <x v="2"/>
    <s v="&quot;Парабола&quot; пр. Дмитриева д.6/1"/>
  </r>
  <r>
    <d v="2020-06-05T12:58:00"/>
    <x v="156"/>
    <n v="3"/>
    <x v="2"/>
    <s v="&quot;Парабола&quot; пр. Дмитриева д.6/1"/>
  </r>
  <r>
    <d v="2020-06-05T13:00:00"/>
    <x v="156"/>
    <n v="3"/>
    <x v="2"/>
    <s v="&quot;Парабола&quot; пр. Дмитриева д.6/1"/>
  </r>
  <r>
    <d v="2020-06-05T14:00:00"/>
    <x v="156"/>
    <n v="3"/>
    <x v="2"/>
    <s v="&quot;Парабола&quot; пр. Дмитриева д.6/1"/>
  </r>
  <r>
    <d v="2020-06-05T14:00:00"/>
    <x v="156"/>
    <n v="3"/>
    <x v="2"/>
    <s v="&quot;Парабола&quot; пр. Дмитриева д.6/1"/>
  </r>
  <r>
    <d v="2020-06-05T14:00:00"/>
    <x v="156"/>
    <n v="3"/>
    <x v="2"/>
    <s v="&quot;Парабола&quot; пр. Дмитриева д.6/1"/>
  </r>
  <r>
    <d v="2020-06-05T14:10:00"/>
    <x v="156"/>
    <n v="3"/>
    <x v="2"/>
    <s v="&quot;Парабола&quot; пр. Дмитриева д.6/1"/>
  </r>
  <r>
    <d v="2020-06-05T14:22:43"/>
    <x v="156"/>
    <n v="3"/>
    <x v="2"/>
    <s v="&quot;Парабола&quot; пр. Дмитриева д.6/1"/>
  </r>
  <r>
    <d v="2020-06-05T15:00:00"/>
    <x v="156"/>
    <n v="3"/>
    <x v="2"/>
    <s v="&quot;Парабола&quot; пр. Дмитриева д.6/1"/>
  </r>
  <r>
    <d v="2020-06-05T15:43:00"/>
    <x v="156"/>
    <n v="3"/>
    <x v="2"/>
    <s v="&quot;Парабола&quot; пр. Дмитриева д.6/1"/>
  </r>
  <r>
    <d v="2020-06-05T16:00:00"/>
    <x v="156"/>
    <n v="3"/>
    <x v="2"/>
    <s v="&quot;Парабола&quot; пр. Дмитриева д.6/1"/>
  </r>
  <r>
    <d v="2020-06-05T16:00:00"/>
    <x v="156"/>
    <n v="3"/>
    <x v="2"/>
    <s v="&quot;Парабола&quot; пр. Дмитриева д.6/1"/>
  </r>
  <r>
    <d v="2020-06-05T16:00:00"/>
    <x v="156"/>
    <n v="3"/>
    <x v="2"/>
    <s v="&quot;Парабола&quot; пр. Дмитриева д.6/1"/>
  </r>
  <r>
    <d v="2020-06-05T16:00:00"/>
    <x v="156"/>
    <n v="3"/>
    <x v="2"/>
    <s v="&quot;Парабола&quot; пр. Дмитриева д.6/1"/>
  </r>
  <r>
    <d v="2020-06-05T16:11:00"/>
    <x v="156"/>
    <n v="3"/>
    <x v="2"/>
    <s v="&quot;Парабола&quot; пр. Дмитриева д.6/1"/>
  </r>
  <r>
    <d v="2020-06-05T16:30:00"/>
    <x v="156"/>
    <n v="3"/>
    <x v="2"/>
    <s v="&quot;Парабола&quot; пр. Дмитриева д.6/1"/>
  </r>
  <r>
    <d v="2020-06-05T17:00:00"/>
    <x v="156"/>
    <n v="3"/>
    <x v="2"/>
    <s v="&quot;Парабола&quot; пр. Дмитриева д.6/1"/>
  </r>
  <r>
    <d v="2020-06-05T17:00:00"/>
    <x v="156"/>
    <n v="3"/>
    <x v="2"/>
    <s v="&quot;Парабола&quot; пр. Дмитриева д.6/1"/>
  </r>
  <r>
    <d v="2020-06-05T18:00:00"/>
    <x v="156"/>
    <n v="3"/>
    <x v="2"/>
    <s v="&quot;Парабола&quot; пр. Дмитриева д.6/1"/>
  </r>
  <r>
    <d v="2020-06-05T19:00:00"/>
    <x v="156"/>
    <n v="3"/>
    <x v="2"/>
    <s v="&quot;Парабола&quot; пр. Дмитриева д.6/1"/>
  </r>
  <r>
    <d v="2020-06-05T19:00:00"/>
    <x v="156"/>
    <n v="3"/>
    <x v="2"/>
    <s v="&quot;Парабола&quot; пр. Дмитриева д.6/1"/>
  </r>
  <r>
    <d v="2020-06-05T20:00:00"/>
    <x v="156"/>
    <n v="3"/>
    <x v="2"/>
    <s v="&quot;Парабола&quot; пр. Дмитриева д.6/1"/>
  </r>
  <r>
    <d v="2020-06-05T20:04:45"/>
    <x v="156"/>
    <n v="3"/>
    <x v="2"/>
    <s v="&quot;Парабола&quot; пр. Дмитриева д.6/1"/>
  </r>
  <r>
    <d v="2020-06-05T21:00:00"/>
    <x v="156"/>
    <n v="3"/>
    <x v="2"/>
    <s v="&quot;Парабола&quot; пр. Дмитриева д.6/1"/>
  </r>
  <r>
    <d v="2020-06-05T21:00:00"/>
    <x v="156"/>
    <n v="3"/>
    <x v="2"/>
    <s v="&quot;Парабола&quot; пр. Дмитриева д.6/1"/>
  </r>
  <r>
    <d v="2020-06-05T21:00:00"/>
    <x v="156"/>
    <n v="3"/>
    <x v="2"/>
    <s v="&quot;Парабола&quot; пр. Дмитриева д.6/1"/>
  </r>
  <r>
    <d v="2020-06-05T21:41:00"/>
    <x v="156"/>
    <n v="3"/>
    <x v="2"/>
    <s v="&quot;Парабола&quot; пр. Дмитриева д.6/1"/>
  </r>
  <r>
    <d v="2020-06-05T22:00:00"/>
    <x v="156"/>
    <n v="3"/>
    <x v="2"/>
    <s v="&quot;Парабола&quot; пр. Дмитриева д.6/1"/>
  </r>
  <r>
    <d v="2020-06-05T23:59:00"/>
    <x v="156"/>
    <n v="3"/>
    <x v="2"/>
    <s v="&quot;Парабола&quot; пр. Дмитриева д.6/1"/>
  </r>
  <r>
    <d v="2020-06-06T02:00:00"/>
    <x v="157"/>
    <n v="3"/>
    <x v="2"/>
    <s v="&quot;Парабола&quot; пр. Дмитриева д.6/1"/>
  </r>
  <r>
    <d v="2020-06-06T03:00:00"/>
    <x v="157"/>
    <n v="3"/>
    <x v="2"/>
    <s v="&quot;Парабола&quot; пр. Дмитриева д.6/1"/>
  </r>
  <r>
    <d v="2020-06-06T03:00:00"/>
    <x v="157"/>
    <n v="3"/>
    <x v="2"/>
    <s v="&quot;Парабола&quot; пр. Дмитриева д.6/1"/>
  </r>
  <r>
    <d v="2020-06-06T08:00:00"/>
    <x v="157"/>
    <n v="3"/>
    <x v="2"/>
    <s v="&quot;Парабола&quot; пр. Дмитриева д.6/1"/>
  </r>
  <r>
    <d v="2020-06-06T08:58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00:00"/>
    <x v="157"/>
    <n v="3"/>
    <x v="2"/>
    <s v="&quot;Парабола&quot; пр. Дмитриева д.6/1"/>
  </r>
  <r>
    <d v="2020-06-06T09:58:00"/>
    <x v="157"/>
    <n v="3"/>
    <x v="2"/>
    <s v="&quot;Парабола&quot; пр. Дмитриева д.6/1"/>
  </r>
  <r>
    <d v="2020-06-06T10:00:00"/>
    <x v="157"/>
    <n v="3"/>
    <x v="2"/>
    <s v="&quot;Парабола&quot; пр. Дмитриева д.6/1"/>
  </r>
  <r>
    <d v="2020-06-06T10:00:00"/>
    <x v="157"/>
    <n v="3"/>
    <x v="2"/>
    <s v="&quot;Парабола&quot; пр. Дмитриева д.6/1"/>
  </r>
  <r>
    <d v="2020-06-06T10:00:00"/>
    <x v="157"/>
    <n v="3"/>
    <x v="2"/>
    <s v="&quot;Парабола&quot; пр. Дмитриева д.6/1"/>
  </r>
  <r>
    <d v="2020-06-06T10:00:00"/>
    <x v="157"/>
    <n v="3"/>
    <x v="2"/>
    <s v="&quot;Парабола&quot; пр. Дмитриева д.6/1"/>
  </r>
  <r>
    <d v="2020-06-06T10:00:00"/>
    <x v="157"/>
    <n v="3"/>
    <x v="2"/>
    <s v="&quot;Парабола&quot; пр. Дмитриева д.6/1"/>
  </r>
  <r>
    <d v="2020-06-06T10:00:00"/>
    <x v="157"/>
    <n v="3"/>
    <x v="2"/>
    <s v="&quot;Парабола&quot; пр. Дмитриева д.6/1"/>
  </r>
  <r>
    <d v="2020-06-06T10:00:00"/>
    <x v="157"/>
    <n v="3"/>
    <x v="2"/>
    <s v="&quot;Парабола&quot; пр. Дмитриева д.6/1"/>
  </r>
  <r>
    <d v="2020-06-06T10:00:00"/>
    <x v="157"/>
    <n v="3"/>
    <x v="2"/>
    <s v="&quot;Парабола&quot; пр. Дмитриева д.6/1"/>
  </r>
  <r>
    <d v="2020-06-06T10:00:00"/>
    <x v="157"/>
    <n v="3"/>
    <x v="2"/>
    <s v="&quot;Парабола&quot; пр. Дмитриева д.6/1"/>
  </r>
  <r>
    <d v="2020-06-06T10:00:00"/>
    <x v="157"/>
    <n v="3"/>
    <x v="2"/>
    <s v="&quot;Парабола&quot; пр. Дмитриева д.6/1"/>
  </r>
  <r>
    <d v="2020-06-06T10:00:00"/>
    <x v="157"/>
    <n v="3"/>
    <x v="2"/>
    <s v="&quot;Парабола&quot; пр. Дмитриева д.6/1"/>
  </r>
  <r>
    <d v="2020-06-06T10:30:00"/>
    <x v="157"/>
    <n v="3"/>
    <x v="2"/>
    <s v="&quot;Парабола&quot; пр. Дмитриева д.6/1"/>
  </r>
  <r>
    <d v="2020-06-06T10:31:23"/>
    <x v="157"/>
    <n v="3"/>
    <x v="2"/>
    <s v="&quot;Парабола&quot; пр. Дмитриева д.6/1"/>
  </r>
  <r>
    <d v="2020-06-06T11:00:00"/>
    <x v="157"/>
    <n v="3"/>
    <x v="2"/>
    <s v="&quot;Парабола&quot; пр. Дмитриева д.6/1"/>
  </r>
  <r>
    <d v="2020-06-06T11:00:00"/>
    <x v="157"/>
    <n v="3"/>
    <x v="2"/>
    <s v="&quot;Парабола&quot; пр. Дмитриева д.6/1"/>
  </r>
  <r>
    <d v="2020-06-06T11:00:00"/>
    <x v="157"/>
    <n v="3"/>
    <x v="2"/>
    <s v="&quot;Парабола&quot; пр. Дмитриева д.6/1"/>
  </r>
  <r>
    <d v="2020-06-06T12:00:00"/>
    <x v="157"/>
    <n v="3"/>
    <x v="2"/>
    <s v="&quot;Парабола&quot; пр. Дмитриева д.6/1"/>
  </r>
  <r>
    <d v="2020-06-06T12:37:00"/>
    <x v="157"/>
    <n v="3"/>
    <x v="2"/>
    <s v="&quot;Парабола&quot; пр. Дмитриева д.6/1"/>
  </r>
  <r>
    <d v="2020-06-06T12:58:00"/>
    <x v="157"/>
    <n v="3"/>
    <x v="2"/>
    <s v="&quot;Парабола&quot; пр. Дмитриева д.6/1"/>
  </r>
  <r>
    <d v="2020-06-06T13:00:00"/>
    <x v="157"/>
    <n v="3"/>
    <x v="2"/>
    <s v="&quot;Парабола&quot; пр. Дмитриева д.6/1"/>
  </r>
  <r>
    <d v="2020-06-06T13:00:00"/>
    <x v="157"/>
    <n v="3"/>
    <x v="2"/>
    <s v="&quot;Парабола&quot; пр. Дмитриева д.6/1"/>
  </r>
  <r>
    <d v="2020-06-06T13:00:00"/>
    <x v="157"/>
    <n v="3"/>
    <x v="2"/>
    <s v="&quot;Парабола&quot; пр. Дмитриева д.6/1"/>
  </r>
  <r>
    <d v="2020-06-06T13:00:00"/>
    <x v="157"/>
    <n v="3"/>
    <x v="2"/>
    <s v="&quot;Парабола&quot; пр. Дмитриева д.6/1"/>
  </r>
  <r>
    <d v="2020-06-06T13:00:00"/>
    <x v="157"/>
    <n v="3"/>
    <x v="2"/>
    <s v="&quot;Парабола&quot; пр. Дмитриева д.6/1"/>
  </r>
  <r>
    <d v="2020-06-06T13:00:00"/>
    <x v="157"/>
    <n v="3"/>
    <x v="2"/>
    <s v="&quot;Парабола&quot; пр. Дмитриева д.6/1"/>
  </r>
  <r>
    <d v="2020-06-06T13:00:00"/>
    <x v="157"/>
    <n v="3"/>
    <x v="2"/>
    <s v="&quot;Парабола&quot; пр. Дмитриева д.6/1"/>
  </r>
  <r>
    <d v="2020-06-06T13:00:00"/>
    <x v="157"/>
    <n v="3"/>
    <x v="2"/>
    <s v="&quot;Парабола&quot; пр. Дмитриева д.6/1"/>
  </r>
  <r>
    <d v="2020-06-06T13:00:00"/>
    <x v="157"/>
    <n v="3"/>
    <x v="2"/>
    <s v="&quot;Парабола&quot; пр. Дмитриева д.6/1"/>
  </r>
  <r>
    <d v="2020-06-06T13:00:00"/>
    <x v="157"/>
    <n v="3"/>
    <x v="2"/>
    <s v="&quot;Парабола&quot; пр. Дмитриева д.6/1"/>
  </r>
  <r>
    <d v="2020-06-06T14:00:00"/>
    <x v="157"/>
    <n v="3"/>
    <x v="2"/>
    <s v="&quot;Парабола&quot; пр. Дмитриева д.6/1"/>
  </r>
  <r>
    <d v="2020-06-06T14:00:00"/>
    <x v="157"/>
    <n v="3"/>
    <x v="2"/>
    <s v="&quot;Парабола&quot; пр. Дмитриева д.6/1"/>
  </r>
  <r>
    <d v="2020-06-06T14:00:00"/>
    <x v="157"/>
    <n v="3"/>
    <x v="2"/>
    <s v="&quot;Парабола&quot; пр. Дмитриева д.6/1"/>
  </r>
  <r>
    <d v="2020-06-06T14:00:00"/>
    <x v="157"/>
    <n v="3"/>
    <x v="2"/>
    <s v="&quot;Парабола&quot; пр. Дмитриева д.6/1"/>
  </r>
  <r>
    <d v="2020-06-06T14:00:00"/>
    <x v="157"/>
    <n v="3"/>
    <x v="2"/>
    <s v="&quot;Парабола&quot; пр. Дмитриева д.6/1"/>
  </r>
  <r>
    <d v="2020-06-06T14:00:00"/>
    <x v="157"/>
    <n v="3"/>
    <x v="2"/>
    <s v="&quot;Парабола&quot; пр. Дмитриева д.6/1"/>
  </r>
  <r>
    <d v="2020-06-06T14:00:00"/>
    <x v="157"/>
    <n v="3"/>
    <x v="2"/>
    <s v="&quot;Парабола&quot; пр. Дмитриева д.6/1"/>
  </r>
  <r>
    <d v="2020-06-06T14:43:58"/>
    <x v="157"/>
    <n v="3"/>
    <x v="2"/>
    <s v="&quot;Парабола&quot; пр. Дмитриева д.6/1"/>
  </r>
  <r>
    <d v="2020-06-06T15:00:00"/>
    <x v="157"/>
    <n v="3"/>
    <x v="2"/>
    <s v="&quot;Парабола&quot; пр. Дмитриева д.6/1"/>
  </r>
  <r>
    <d v="2020-06-06T15:00:00"/>
    <x v="157"/>
    <n v="3"/>
    <x v="2"/>
    <s v="&quot;Парабола&quot; пр. Дмитриева д.6/1"/>
  </r>
  <r>
    <d v="2020-06-06T15:00:00"/>
    <x v="157"/>
    <n v="3"/>
    <x v="2"/>
    <s v="&quot;Парабола&quot; пр. Дмитриева д.6/1"/>
  </r>
  <r>
    <d v="2020-06-06T15:00:00"/>
    <x v="157"/>
    <n v="3"/>
    <x v="2"/>
    <s v="&quot;Парабола&quot; пр. Дмитриева д.6/1"/>
  </r>
  <r>
    <d v="2020-06-06T15:00:00"/>
    <x v="157"/>
    <n v="3"/>
    <x v="2"/>
    <s v="&quot;Парабола&quot; пр. Дмитриева д.6/1"/>
  </r>
  <r>
    <d v="2020-06-06T15:00:00"/>
    <x v="157"/>
    <n v="3"/>
    <x v="2"/>
    <s v="&quot;Парабола&quot; пр. Дмитриева д.6/1"/>
  </r>
  <r>
    <d v="2020-06-06T16:00:00"/>
    <x v="157"/>
    <n v="3"/>
    <x v="2"/>
    <s v="&quot;Парабола&quot; пр. Дмитриева д.6/1"/>
  </r>
  <r>
    <d v="2020-06-06T16:00:00"/>
    <x v="157"/>
    <n v="3"/>
    <x v="2"/>
    <s v="&quot;Парабола&quot; пр. Дмитриева д.6/1"/>
  </r>
  <r>
    <d v="2020-06-06T16:30:00"/>
    <x v="157"/>
    <n v="3"/>
    <x v="2"/>
    <s v="&quot;Парабола&quot; пр. Дмитриева д.6/1"/>
  </r>
  <r>
    <d v="2020-06-06T17:20:00"/>
    <x v="157"/>
    <n v="3"/>
    <x v="2"/>
    <s v="&quot;Парабола&quot; пр. Дмитриева д.6/1"/>
  </r>
  <r>
    <d v="2020-06-06T18:00:00"/>
    <x v="157"/>
    <n v="3"/>
    <x v="2"/>
    <s v="&quot;Парабола&quot; пр. Дмитриева д.6/1"/>
  </r>
  <r>
    <d v="2020-06-06T19:00:00"/>
    <x v="157"/>
    <n v="3"/>
    <x v="2"/>
    <s v="&quot;Парабола&quot; пр. Дмитриева д.6/1"/>
  </r>
  <r>
    <d v="2020-06-06T19:00:00"/>
    <x v="157"/>
    <n v="3"/>
    <x v="2"/>
    <s v="&quot;Парабола&quot; пр. Дмитриева д.6/1"/>
  </r>
  <r>
    <d v="2020-06-06T19:00:00"/>
    <x v="157"/>
    <n v="3"/>
    <x v="2"/>
    <s v="&quot;Парабола&quot; пр. Дмитриева д.6/1"/>
  </r>
  <r>
    <d v="2020-06-06T19:50:00"/>
    <x v="157"/>
    <n v="3"/>
    <x v="2"/>
    <s v="&quot;Парабола&quot; пр. Дмитриева д.6/1"/>
  </r>
  <r>
    <d v="2020-06-06T20:30:00"/>
    <x v="157"/>
    <n v="3"/>
    <x v="2"/>
    <s v="&quot;Парабола&quot; пр. Дмитриева д.6/1"/>
  </r>
  <r>
    <d v="2020-06-06T22:00:00"/>
    <x v="157"/>
    <n v="3"/>
    <x v="2"/>
    <s v="&quot;Парабола&quot; пр. Дмитриева д.6/1"/>
  </r>
  <r>
    <d v="2020-06-06T22:00:00"/>
    <x v="157"/>
    <n v="3"/>
    <x v="2"/>
    <s v="&quot;Парабола&quot; пр. Дмитриева д.6/1"/>
  </r>
  <r>
    <d v="2020-06-06T22:59:05"/>
    <x v="157"/>
    <n v="3"/>
    <x v="2"/>
    <s v="&quot;Парабола&quot; пр. Дмитриева д.6/1"/>
  </r>
  <r>
    <d v="2020-06-06T23:00:00"/>
    <x v="157"/>
    <n v="3"/>
    <x v="2"/>
    <s v="&quot;Парабола&quot; пр. Дмитриева д.6/1"/>
  </r>
  <r>
    <d v="2020-06-06T23:30:00"/>
    <x v="157"/>
    <n v="3"/>
    <x v="2"/>
    <s v="&quot;Парабола&quot; пр. Дмитриева д.6/1"/>
  </r>
  <r>
    <d v="2020-06-07T05:00:00"/>
    <x v="158"/>
    <n v="3"/>
    <x v="2"/>
    <s v="&quot;Парабола&quot; пр. Дмитриева д.6/1"/>
  </r>
  <r>
    <d v="2020-06-07T06:00:00"/>
    <x v="158"/>
    <n v="3"/>
    <x v="2"/>
    <s v="&quot;Парабола&quot; пр. Дмитриева д.6/1"/>
  </r>
  <r>
    <d v="2020-06-07T08:00:00"/>
    <x v="158"/>
    <n v="3"/>
    <x v="2"/>
    <s v="&quot;Парабола&quot; пр. Дмитриева д.6/1"/>
  </r>
  <r>
    <d v="2020-06-07T08:00:00"/>
    <x v="158"/>
    <n v="3"/>
    <x v="2"/>
    <s v="&quot;Парабола&quot; пр. Дмитриева д.6/1"/>
  </r>
  <r>
    <d v="2020-06-07T08:45:00"/>
    <x v="158"/>
    <n v="3"/>
    <x v="2"/>
    <s v="&quot;Парабола&quot; пр. Дмитриева д.6/1"/>
  </r>
  <r>
    <d v="2020-06-07T08:59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00:00"/>
    <x v="158"/>
    <n v="3"/>
    <x v="2"/>
    <s v="&quot;Парабола&quot; пр. Дмитриева д.6/1"/>
  </r>
  <r>
    <d v="2020-06-07T09:57:00"/>
    <x v="158"/>
    <n v="3"/>
    <x v="2"/>
    <s v="&quot;Парабола&quot; пр. Дмитриева д.6/1"/>
  </r>
  <r>
    <d v="2020-06-07T10:00:00"/>
    <x v="158"/>
    <n v="3"/>
    <x v="2"/>
    <s v="&quot;Парабола&quot; пр. Дмитриева д.6/1"/>
  </r>
  <r>
    <d v="2020-06-07T10:00:00"/>
    <x v="158"/>
    <n v="3"/>
    <x v="2"/>
    <s v="&quot;Парабола&quot; пр. Дмитриева д.6/1"/>
  </r>
  <r>
    <d v="2020-06-07T10:00:00"/>
    <x v="158"/>
    <n v="3"/>
    <x v="2"/>
    <s v="&quot;Парабола&quot; пр. Дмитриева д.6/1"/>
  </r>
  <r>
    <d v="2020-06-07T10:00:00"/>
    <x v="158"/>
    <n v="3"/>
    <x v="2"/>
    <s v="&quot;Парабола&quot; пр. Дмитриева д.6/1"/>
  </r>
  <r>
    <d v="2020-06-07T10:00:00"/>
    <x v="158"/>
    <n v="3"/>
    <x v="2"/>
    <s v="&quot;Парабола&quot; пр. Дмитриева д.6/1"/>
  </r>
  <r>
    <d v="2020-06-07T10:28:00"/>
    <x v="158"/>
    <n v="3"/>
    <x v="2"/>
    <s v="&quot;Парабола&quot; пр. Дмитриева д.6/1"/>
  </r>
  <r>
    <d v="2020-06-07T11:00:00"/>
    <x v="158"/>
    <n v="3"/>
    <x v="2"/>
    <s v="&quot;Парабола&quot; пр. Дмитриева д.6/1"/>
  </r>
  <r>
    <d v="2020-06-07T11:00:00"/>
    <x v="158"/>
    <n v="3"/>
    <x v="2"/>
    <s v="&quot;Парабола&quot; пр. Дмитриева д.6/1"/>
  </r>
  <r>
    <d v="2020-06-07T11:45:00"/>
    <x v="158"/>
    <n v="3"/>
    <x v="2"/>
    <s v="&quot;Парабола&quot; пр. Дмитриева д.6/1"/>
  </r>
  <r>
    <d v="2020-06-07T12:00:00"/>
    <x v="158"/>
    <n v="3"/>
    <x v="2"/>
    <s v="&quot;Парабола&quot; пр. Дмитриева д.6/1"/>
  </r>
  <r>
    <d v="2020-06-07T12:00:00"/>
    <x v="158"/>
    <n v="3"/>
    <x v="2"/>
    <s v="&quot;Парабола&quot; пр. Дмитриева д.6/1"/>
  </r>
  <r>
    <d v="2020-06-07T12:01:00"/>
    <x v="158"/>
    <n v="3"/>
    <x v="2"/>
    <s v="&quot;Парабола&quot; пр. Дмитриева д.6/1"/>
  </r>
  <r>
    <d v="2020-06-07T13:00:00"/>
    <x v="158"/>
    <n v="3"/>
    <x v="2"/>
    <s v="&quot;Парабола&quot; пр. Дмитриева д.6/1"/>
  </r>
  <r>
    <d v="2020-06-07T13:00:00"/>
    <x v="158"/>
    <n v="3"/>
    <x v="2"/>
    <s v="&quot;Парабола&quot; пр. Дмитриева д.6/1"/>
  </r>
  <r>
    <d v="2020-06-07T13:31:39"/>
    <x v="158"/>
    <n v="3"/>
    <x v="2"/>
    <s v="&quot;Парабола&quot; пр. Дмитриева д.6/1"/>
  </r>
  <r>
    <d v="2020-06-07T14:00:00"/>
    <x v="158"/>
    <n v="3"/>
    <x v="2"/>
    <s v="&quot;Парабола&quot; пр. Дмитриева д.6/1"/>
  </r>
  <r>
    <d v="2020-06-07T14:40:00"/>
    <x v="158"/>
    <n v="3"/>
    <x v="2"/>
    <s v="&quot;Парабола&quot; пр. Дмитриева д.6/1"/>
  </r>
  <r>
    <d v="2020-06-07T15:00:00"/>
    <x v="158"/>
    <n v="3"/>
    <x v="2"/>
    <s v="&quot;Парабола&quot; пр. Дмитриева д.6/1"/>
  </r>
  <r>
    <d v="2020-06-07T15:00:00"/>
    <x v="158"/>
    <n v="3"/>
    <x v="2"/>
    <s v="&quot;Парабола&quot; пр. Дмитриева д.6/1"/>
  </r>
  <r>
    <d v="2020-06-07T15:00:00"/>
    <x v="158"/>
    <n v="3"/>
    <x v="2"/>
    <s v="&quot;Парабола&quot; пр. Дмитриева д.6/1"/>
  </r>
  <r>
    <d v="2020-06-07T16:00:00"/>
    <x v="158"/>
    <n v="3"/>
    <x v="2"/>
    <s v="&quot;Парабола&quot; пр. Дмитриева д.6/1"/>
  </r>
  <r>
    <d v="2020-06-07T16:00:00"/>
    <x v="158"/>
    <n v="3"/>
    <x v="2"/>
    <s v="&quot;Парабола&quot; пр. Дмитриева д.6/1"/>
  </r>
  <r>
    <d v="2020-06-07T16:00:00"/>
    <x v="158"/>
    <n v="3"/>
    <x v="2"/>
    <s v="&quot;Парабола&quot; пр. Дмитриева д.6/1"/>
  </r>
  <r>
    <d v="2020-06-07T16:55:00"/>
    <x v="158"/>
    <n v="3"/>
    <x v="2"/>
    <s v="&quot;Парабола&quot; пр. Дмитриева д.6/1"/>
  </r>
  <r>
    <d v="2020-06-07T17:00:00"/>
    <x v="158"/>
    <n v="3"/>
    <x v="2"/>
    <s v="&quot;Парабола&quot; пр. Дмитриева д.6/1"/>
  </r>
  <r>
    <d v="2020-06-07T17:00:00"/>
    <x v="158"/>
    <n v="3"/>
    <x v="2"/>
    <s v="&quot;Парабола&quot; пр. Дмитриева д.6/1"/>
  </r>
  <r>
    <d v="2020-06-07T17:00:00"/>
    <x v="158"/>
    <n v="3"/>
    <x v="2"/>
    <s v="&quot;Парабола&quot; пр. Дмитриева д.6/1"/>
  </r>
  <r>
    <d v="2020-06-07T18:00:00"/>
    <x v="158"/>
    <n v="3"/>
    <x v="2"/>
    <s v="&quot;Парабола&quot; пр. Дмитриева д.6/1"/>
  </r>
  <r>
    <d v="2020-06-07T18:00:00"/>
    <x v="158"/>
    <n v="3"/>
    <x v="2"/>
    <s v="&quot;Парабола&quot; пр. Дмитриева д.6/1"/>
  </r>
  <r>
    <d v="2020-06-07T20:00:00"/>
    <x v="158"/>
    <n v="3"/>
    <x v="2"/>
    <s v="&quot;Парабола&quot; пр. Дмитриева д.6/1"/>
  </r>
  <r>
    <d v="2020-06-08T05:55:00"/>
    <x v="159"/>
    <n v="3"/>
    <x v="2"/>
    <s v="&quot;Парабола&quot; пр. Дмитриева д.6/1"/>
  </r>
  <r>
    <d v="2020-06-08T06:00:00"/>
    <x v="159"/>
    <n v="3"/>
    <x v="2"/>
    <s v="&quot;Парабола&quot; пр. Дмитриева д.6/1"/>
  </r>
  <r>
    <d v="2020-06-08T06:10:00"/>
    <x v="159"/>
    <n v="1"/>
    <x v="0"/>
    <s v="&quot;Шанс&quot; ул. Ленина д.21"/>
  </r>
  <r>
    <d v="2020-06-08T07:30:23"/>
    <x v="159"/>
    <n v="2"/>
    <x v="1"/>
    <s v="&quot;Колибри&quot; ул. Широкая д.150"/>
  </r>
  <r>
    <d v="2020-06-08T07:40:00"/>
    <x v="159"/>
    <n v="3"/>
    <x v="2"/>
    <s v="&quot;Парабола&quot; пр. Дмитриева д.6/1"/>
  </r>
  <r>
    <d v="2020-06-08T07:45:00"/>
    <x v="159"/>
    <n v="4"/>
    <x v="3"/>
    <s v="&quot;Первый&quot; ул. Пахоменко д.30"/>
  </r>
  <r>
    <d v="2020-06-08T08:00:00"/>
    <x v="159"/>
    <n v="1"/>
    <x v="0"/>
    <s v="&quot;Шанс&quot; ул. Ленина д.21"/>
  </r>
  <r>
    <d v="2020-06-08T08:00:00"/>
    <x v="159"/>
    <n v="2"/>
    <x v="1"/>
    <s v="&quot;Колибри&quot; ул. Широкая д.150"/>
  </r>
  <r>
    <d v="2020-06-08T08:00:00"/>
    <x v="159"/>
    <n v="3"/>
    <x v="2"/>
    <s v="&quot;Парабола&quot; пр. Дмитриева д.6/1"/>
  </r>
  <r>
    <d v="2020-06-08T08:00:00"/>
    <x v="159"/>
    <n v="4"/>
    <x v="3"/>
    <s v="&quot;Первый&quot; ул. Пахоменко д.30"/>
  </r>
  <r>
    <d v="2020-06-08T08:00:00"/>
    <x v="159"/>
    <n v="1"/>
    <x v="0"/>
    <s v="&quot;Шанс&quot; ул. Ленина д.21"/>
  </r>
  <r>
    <d v="2020-06-08T08:00:00"/>
    <x v="159"/>
    <n v="2"/>
    <x v="1"/>
    <s v="&quot;Колибри&quot; ул. Широкая д.150"/>
  </r>
  <r>
    <d v="2020-06-08T09:00:00"/>
    <x v="159"/>
    <n v="3"/>
    <x v="2"/>
    <s v="&quot;Парабола&quot; пр. Дмитриева д.6/1"/>
  </r>
  <r>
    <d v="2020-06-08T09:00:00"/>
    <x v="159"/>
    <n v="4"/>
    <x v="3"/>
    <s v="&quot;Первый&quot; ул. Пахоменко д.30"/>
  </r>
  <r>
    <d v="2020-06-08T09:00:00"/>
    <x v="159"/>
    <n v="1"/>
    <x v="0"/>
    <s v="&quot;Шанс&quot; ул. Ленина д.21"/>
  </r>
  <r>
    <d v="2020-06-08T09:00:00"/>
    <x v="159"/>
    <n v="2"/>
    <x v="1"/>
    <s v="&quot;Колибри&quot; ул. Широкая д.150"/>
  </r>
  <r>
    <d v="2020-06-08T09:00:00"/>
    <x v="159"/>
    <n v="3"/>
    <x v="2"/>
    <s v="&quot;Парабола&quot; пр. Дмитриева д.6/1"/>
  </r>
  <r>
    <d v="2020-06-08T09:00:00"/>
    <x v="159"/>
    <n v="4"/>
    <x v="3"/>
    <s v="&quot;Первый&quot; ул. Пахоменко д.30"/>
  </r>
  <r>
    <d v="2020-06-08T09:00:00"/>
    <x v="159"/>
    <n v="1"/>
    <x v="0"/>
    <s v="&quot;Шанс&quot; ул. Ленина д.21"/>
  </r>
  <r>
    <d v="2020-06-08T09:00:00"/>
    <x v="159"/>
    <n v="2"/>
    <x v="1"/>
    <s v="&quot;Колибри&quot; ул. Широкая д.150"/>
  </r>
  <r>
    <d v="2020-06-08T09:00:00"/>
    <x v="159"/>
    <n v="3"/>
    <x v="2"/>
    <s v="&quot;Парабола&quot; пр. Дмитриева д.6/1"/>
  </r>
  <r>
    <d v="2020-06-08T09:00:00"/>
    <x v="159"/>
    <n v="4"/>
    <x v="3"/>
    <s v="&quot;Первый&quot; ул. Пахоменко д.30"/>
  </r>
  <r>
    <d v="2020-06-08T09:00:00"/>
    <x v="159"/>
    <n v="1"/>
    <x v="0"/>
    <s v="&quot;Шанс&quot; ул. Ленина д.21"/>
  </r>
  <r>
    <d v="2020-06-08T09:00:00"/>
    <x v="159"/>
    <n v="2"/>
    <x v="1"/>
    <s v="&quot;Колибри&quot; ул. Широкая д.150"/>
  </r>
  <r>
    <d v="2020-06-08T09:00:00"/>
    <x v="159"/>
    <n v="3"/>
    <x v="2"/>
    <s v="&quot;Парабола&quot; пр. Дмитриева д.6/1"/>
  </r>
  <r>
    <d v="2020-06-08T09:00:00"/>
    <x v="159"/>
    <n v="4"/>
    <x v="3"/>
    <s v="&quot;Первый&quot; ул. Пахоменко д.30"/>
  </r>
  <r>
    <d v="2020-06-08T09:00:00"/>
    <x v="159"/>
    <n v="1"/>
    <x v="0"/>
    <s v="&quot;Шанс&quot; ул. Ленина д.21"/>
  </r>
  <r>
    <d v="2020-06-08T09:00:00"/>
    <x v="159"/>
    <n v="2"/>
    <x v="1"/>
    <s v="&quot;Колибри&quot; ул. Широкая д.150"/>
  </r>
  <r>
    <d v="2020-06-08T09:00:00"/>
    <x v="159"/>
    <n v="3"/>
    <x v="2"/>
    <s v="&quot;Парабола&quot; пр. Дмитриева д.6/1"/>
  </r>
  <r>
    <d v="2020-06-08T09:00:00"/>
    <x v="159"/>
    <n v="4"/>
    <x v="3"/>
    <s v="&quot;Первый&quot; ул. Пахоменко д.30"/>
  </r>
  <r>
    <d v="2020-06-08T09:00:00"/>
    <x v="159"/>
    <n v="1"/>
    <x v="0"/>
    <s v="&quot;Шанс&quot; ул. Ленина д.21"/>
  </r>
  <r>
    <d v="2020-06-08T09:00:00"/>
    <x v="159"/>
    <n v="2"/>
    <x v="1"/>
    <s v="&quot;Колибри&quot; ул. Широкая д.150"/>
  </r>
  <r>
    <d v="2020-06-08T09:00:00"/>
    <x v="159"/>
    <n v="3"/>
    <x v="2"/>
    <s v="&quot;Парабола&quot; пр. Дмитриева д.6/1"/>
  </r>
  <r>
    <d v="2020-06-08T09:00:00"/>
    <x v="159"/>
    <n v="4"/>
    <x v="3"/>
    <s v="&quot;Первый&quot; ул. Пахоменко д.30"/>
  </r>
  <r>
    <d v="2020-06-08T09:00:00"/>
    <x v="159"/>
    <n v="1"/>
    <x v="0"/>
    <s v="&quot;Шанс&quot; ул. Ленина д.21"/>
  </r>
  <r>
    <d v="2020-06-08T09:00:00"/>
    <x v="159"/>
    <n v="2"/>
    <x v="1"/>
    <s v="&quot;Колибри&quot; ул. Широкая д.150"/>
  </r>
  <r>
    <d v="2020-06-08T09:00:00"/>
    <x v="159"/>
    <n v="3"/>
    <x v="2"/>
    <s v="&quot;Парабола&quot; пр. Дмитриева д.6/1"/>
  </r>
  <r>
    <d v="2020-06-08T09:00:00"/>
    <x v="159"/>
    <n v="4"/>
    <x v="3"/>
    <s v="&quot;Первый&quot; ул. Пахоменко д.30"/>
  </r>
  <r>
    <d v="2020-06-08T09:00:00"/>
    <x v="159"/>
    <n v="1"/>
    <x v="0"/>
    <s v="&quot;Шанс&quot; ул. Ленина д.21"/>
  </r>
  <r>
    <d v="2020-06-08T09:40:00"/>
    <x v="159"/>
    <n v="2"/>
    <x v="1"/>
    <s v="&quot;Колибри&quot; ул. Широкая д.150"/>
  </r>
  <r>
    <d v="2020-06-08T10:00:00"/>
    <x v="159"/>
    <n v="3"/>
    <x v="2"/>
    <s v="&quot;Парабола&quot; пр. Дмитриева д.6/1"/>
  </r>
  <r>
    <d v="2020-06-08T10:00:00"/>
    <x v="159"/>
    <n v="4"/>
    <x v="3"/>
    <s v="&quot;Первый&quot; ул. Пахоменко д.30"/>
  </r>
  <r>
    <d v="2020-06-08T10:00:00"/>
    <x v="159"/>
    <n v="1"/>
    <x v="0"/>
    <s v="&quot;Шанс&quot; ул. Ленина д.21"/>
  </r>
  <r>
    <d v="2020-06-08T10:00:00"/>
    <x v="159"/>
    <n v="2"/>
    <x v="1"/>
    <s v="&quot;Колибри&quot; ул. Широкая д.150"/>
  </r>
  <r>
    <d v="2020-06-08T10:00:00"/>
    <x v="159"/>
    <n v="3"/>
    <x v="2"/>
    <s v="&quot;Парабола&quot; пр. Дмитриева д.6/1"/>
  </r>
  <r>
    <d v="2020-06-08T10:00:00"/>
    <x v="159"/>
    <n v="4"/>
    <x v="3"/>
    <s v="&quot;Первый&quot; ул. Пахоменко д.30"/>
  </r>
  <r>
    <d v="2020-06-08T10:00:00"/>
    <x v="159"/>
    <n v="1"/>
    <x v="0"/>
    <s v="&quot;Шанс&quot; ул. Ленина д.21"/>
  </r>
  <r>
    <d v="2020-06-08T10:30:00"/>
    <x v="159"/>
    <n v="2"/>
    <x v="1"/>
    <s v="&quot;Колибри&quot; ул. Широкая д.150"/>
  </r>
  <r>
    <d v="2020-06-08T11:00:00"/>
    <x v="159"/>
    <n v="3"/>
    <x v="2"/>
    <s v="&quot;Парабола&quot; пр. Дмитриева д.6/1"/>
  </r>
  <r>
    <d v="2020-06-08T11:00:00"/>
    <x v="159"/>
    <n v="4"/>
    <x v="3"/>
    <s v="&quot;Первый&quot; ул. Пахоменко д.30"/>
  </r>
  <r>
    <d v="2020-06-08T11:00:00"/>
    <x v="159"/>
    <n v="1"/>
    <x v="0"/>
    <s v="&quot;Шанс&quot; ул. Ленина д.21"/>
  </r>
  <r>
    <d v="2020-06-08T11:00:00"/>
    <x v="159"/>
    <n v="2"/>
    <x v="1"/>
    <s v="&quot;Колибри&quot; ул. Широкая д.150"/>
  </r>
  <r>
    <d v="2020-06-08T11:00:00"/>
    <x v="159"/>
    <n v="3"/>
    <x v="2"/>
    <s v="&quot;Парабола&quot; пр. Дмитриева д.6/1"/>
  </r>
  <r>
    <d v="2020-06-08T11:30:00"/>
    <x v="159"/>
    <n v="4"/>
    <x v="3"/>
    <s v="&quot;Первый&quot; ул. Пахоменко д.30"/>
  </r>
  <r>
    <d v="2020-06-08T12:00:00"/>
    <x v="159"/>
    <n v="1"/>
    <x v="0"/>
    <s v="&quot;Шанс&quot; ул. Ленина д.21"/>
  </r>
  <r>
    <d v="2020-06-08T12:00:00"/>
    <x v="159"/>
    <n v="2"/>
    <x v="1"/>
    <s v="&quot;Колибри&quot; ул. Широкая д.150"/>
  </r>
  <r>
    <d v="2020-06-08T12:07:42"/>
    <x v="159"/>
    <n v="3"/>
    <x v="2"/>
    <s v="&quot;Парабола&quot; пр. Дмитриева д.6/1"/>
  </r>
  <r>
    <d v="2020-06-08T13:00:00"/>
    <x v="159"/>
    <n v="4"/>
    <x v="3"/>
    <s v="&quot;Первый&quot; ул. Пахоменко д.30"/>
  </r>
  <r>
    <d v="2020-06-08T13:00:00"/>
    <x v="159"/>
    <n v="1"/>
    <x v="0"/>
    <s v="&quot;Шанс&quot; ул. Ленина д.21"/>
  </r>
  <r>
    <d v="2020-06-08T13:00:00"/>
    <x v="159"/>
    <n v="2"/>
    <x v="1"/>
    <s v="&quot;Колибри&quot; ул. Широкая д.150"/>
  </r>
  <r>
    <d v="2020-06-08T13:00:00"/>
    <x v="159"/>
    <n v="3"/>
    <x v="2"/>
    <s v="&quot;Парабола&quot; пр. Дмитриева д.6/1"/>
  </r>
  <r>
    <d v="2020-06-08T13:00:00"/>
    <x v="159"/>
    <n v="4"/>
    <x v="3"/>
    <s v="&quot;Первый&quot; ул. Пахоменко д.30"/>
  </r>
  <r>
    <d v="2020-06-08T13:00:00"/>
    <x v="159"/>
    <n v="1"/>
    <x v="0"/>
    <s v="&quot;Шанс&quot; ул. Ленина д.21"/>
  </r>
  <r>
    <d v="2020-06-08T14:00:00"/>
    <x v="159"/>
    <n v="2"/>
    <x v="1"/>
    <s v="&quot;Колибри&quot; ул. Широкая д.150"/>
  </r>
  <r>
    <d v="2020-06-08T14:00:00"/>
    <x v="159"/>
    <n v="3"/>
    <x v="2"/>
    <s v="&quot;Парабола&quot; пр. Дмитриева д.6/1"/>
  </r>
  <r>
    <d v="2020-06-08T14:00:00"/>
    <x v="159"/>
    <n v="4"/>
    <x v="3"/>
    <s v="&quot;Первый&quot; ул. Пахоменко д.30"/>
  </r>
  <r>
    <d v="2020-06-08T14:09:00"/>
    <x v="159"/>
    <n v="3"/>
    <x v="2"/>
    <s v="&quot;Парабола&quot; пр. Дмитриева д.6/1"/>
  </r>
  <r>
    <d v="2020-06-08T15:00:00"/>
    <x v="159"/>
    <n v="3"/>
    <x v="2"/>
    <s v="&quot;Парабола&quot; пр. Дмитриева д.6/1"/>
  </r>
  <r>
    <d v="2020-06-08T15:00:00"/>
    <x v="159"/>
    <n v="3"/>
    <x v="2"/>
    <s v="&quot;Парабола&quot; пр. Дмитриева д.6/1"/>
  </r>
  <r>
    <d v="2020-06-08T15:00:00"/>
    <x v="159"/>
    <n v="3"/>
    <x v="2"/>
    <s v="&quot;Парабола&quot; пр. Дмитриева д.6/1"/>
  </r>
  <r>
    <d v="2020-06-08T15:00:00"/>
    <x v="159"/>
    <n v="3"/>
    <x v="2"/>
    <s v="&quot;Парабола&quot; пр. Дмитриева д.6/1"/>
  </r>
  <r>
    <d v="2020-06-08T16:00:00"/>
    <x v="159"/>
    <n v="3"/>
    <x v="2"/>
    <s v="&quot;Парабола&quot; пр. Дмитриева д.6/1"/>
  </r>
  <r>
    <d v="2020-06-08T16:00:00"/>
    <x v="159"/>
    <n v="3"/>
    <x v="2"/>
    <s v="&quot;Парабола&quot; пр. Дмитриева д.6/1"/>
  </r>
  <r>
    <d v="2020-06-08T16:00:00"/>
    <x v="159"/>
    <n v="3"/>
    <x v="2"/>
    <s v="&quot;Парабола&quot; пр. Дмитриева д.6/1"/>
  </r>
  <r>
    <d v="2020-06-08T16:30:00"/>
    <x v="159"/>
    <n v="3"/>
    <x v="2"/>
    <s v="&quot;Парабола&quot; пр. Дмитриева д.6/1"/>
  </r>
  <r>
    <d v="2020-06-08T16:30:00"/>
    <x v="159"/>
    <n v="3"/>
    <x v="2"/>
    <s v="&quot;Парабола&quot; пр. Дмитриева д.6/1"/>
  </r>
  <r>
    <d v="2020-06-08T16:58:00"/>
    <x v="159"/>
    <n v="3"/>
    <x v="2"/>
    <s v="&quot;Парабола&quot; пр. Дмитриева д.6/1"/>
  </r>
  <r>
    <d v="2020-06-08T17:00:00"/>
    <x v="159"/>
    <n v="3"/>
    <x v="2"/>
    <s v="&quot;Парабола&quot; пр. Дмитриева д.6/1"/>
  </r>
  <r>
    <d v="2020-06-08T17:00:00"/>
    <x v="159"/>
    <n v="3"/>
    <x v="2"/>
    <s v="&quot;Парабола&quot; пр. Дмитриева д.6/1"/>
  </r>
  <r>
    <d v="2020-06-08T17:00:00"/>
    <x v="159"/>
    <n v="3"/>
    <x v="2"/>
    <s v="&quot;Парабола&quot; пр. Дмитриева д.6/1"/>
  </r>
  <r>
    <d v="2020-06-08T18:00:00"/>
    <x v="159"/>
    <n v="3"/>
    <x v="2"/>
    <s v="&quot;Парабола&quot; пр. Дмитриева д.6/1"/>
  </r>
  <r>
    <d v="2020-06-08T18:00:00"/>
    <x v="159"/>
    <n v="3"/>
    <x v="2"/>
    <s v="&quot;Парабола&quot; пр. Дмитриева д.6/1"/>
  </r>
  <r>
    <d v="2020-06-08T18:12:17"/>
    <x v="159"/>
    <n v="3"/>
    <x v="2"/>
    <s v="&quot;Парабола&quot; пр. Дмитриева д.6/1"/>
  </r>
  <r>
    <d v="2020-06-08T18:38:00"/>
    <x v="159"/>
    <n v="3"/>
    <x v="2"/>
    <s v="&quot;Парабола&quot; пр. Дмитриева д.6/1"/>
  </r>
  <r>
    <d v="2020-06-08T19:00:00"/>
    <x v="159"/>
    <n v="3"/>
    <x v="2"/>
    <s v="&quot;Парабола&quot; пр. Дмитриева д.6/1"/>
  </r>
  <r>
    <d v="2020-06-08T21:00:00"/>
    <x v="159"/>
    <n v="3"/>
    <x v="2"/>
    <s v="&quot;Парабола&quot; пр. Дмитриева д.6/1"/>
  </r>
  <r>
    <d v="2020-06-08T21:50:00"/>
    <x v="159"/>
    <n v="3"/>
    <x v="2"/>
    <s v="&quot;Парабола&quot; пр. Дмитриева д.6/1"/>
  </r>
  <r>
    <d v="2020-06-08T22:00:00"/>
    <x v="159"/>
    <n v="3"/>
    <x v="2"/>
    <s v="&quot;Парабола&quot; пр. Дмитриева д.6/1"/>
  </r>
  <r>
    <d v="2020-06-09T00:15:05"/>
    <x v="160"/>
    <n v="3"/>
    <x v="2"/>
    <s v="&quot;Парабола&quot; пр. Дмитриева д.6/1"/>
  </r>
  <r>
    <d v="2020-06-09T04:30:00"/>
    <x v="160"/>
    <n v="3"/>
    <x v="2"/>
    <s v="&quot;Парабола&quot; пр. Дмитриева д.6/1"/>
  </r>
  <r>
    <d v="2020-06-09T07:00:00"/>
    <x v="160"/>
    <n v="3"/>
    <x v="2"/>
    <s v="&quot;Парабола&quot; пр. Дмитриева д.6/1"/>
  </r>
  <r>
    <d v="2020-06-09T07:01:00"/>
    <x v="160"/>
    <n v="3"/>
    <x v="2"/>
    <s v="&quot;Парабола&quot; пр. Дмитриева д.6/1"/>
  </r>
  <r>
    <d v="2020-06-09T07:41:00"/>
    <x v="160"/>
    <n v="3"/>
    <x v="2"/>
    <s v="&quot;Парабола&quot; пр. Дмитриева д.6/1"/>
  </r>
  <r>
    <d v="2020-06-09T08:00:00"/>
    <x v="160"/>
    <n v="3"/>
    <x v="2"/>
    <s v="&quot;Парабола&quot; пр. Дмитриева д.6/1"/>
  </r>
  <r>
    <d v="2020-06-09T08:00:00"/>
    <x v="160"/>
    <n v="3"/>
    <x v="2"/>
    <s v="&quot;Парабола&quot; пр. Дмитриева д.6/1"/>
  </r>
  <r>
    <d v="2020-06-09T08:00:00"/>
    <x v="160"/>
    <n v="3"/>
    <x v="2"/>
    <s v="&quot;Парабола&quot; пр. Дмитриева д.6/1"/>
  </r>
  <r>
    <d v="2020-06-09T08:00:00"/>
    <x v="160"/>
    <n v="3"/>
    <x v="2"/>
    <s v="&quot;Парабола&quot; пр. Дмитриева д.6/1"/>
  </r>
  <r>
    <d v="2020-06-09T08:00:00"/>
    <x v="160"/>
    <n v="3"/>
    <x v="2"/>
    <s v="&quot;Парабола&quot; пр. Дмитриева д.6/1"/>
  </r>
  <r>
    <d v="2020-06-09T08:00:00"/>
    <x v="160"/>
    <n v="3"/>
    <x v="2"/>
    <s v="&quot;Парабола&quot; пр. Дмитриева д.6/1"/>
  </r>
  <r>
    <d v="2020-06-09T08:00:00"/>
    <x v="160"/>
    <n v="3"/>
    <x v="2"/>
    <s v="&quot;Парабола&quot; пр. Дмитриева д.6/1"/>
  </r>
  <r>
    <d v="2020-06-09T08:50:00"/>
    <x v="160"/>
    <n v="3"/>
    <x v="2"/>
    <s v="&quot;Парабола&quot; пр. Дмитриева д.6/1"/>
  </r>
  <r>
    <d v="2020-06-09T08:58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00:00"/>
    <x v="160"/>
    <n v="3"/>
    <x v="2"/>
    <s v="&quot;Парабола&quot; пр. Дмитриева д.6/1"/>
  </r>
  <r>
    <d v="2020-06-09T09:30:00"/>
    <x v="160"/>
    <n v="3"/>
    <x v="2"/>
    <s v="&quot;Парабола&quot; пр. Дмитриева д.6/1"/>
  </r>
  <r>
    <d v="2020-06-09T09:58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0:00"/>
    <x v="160"/>
    <n v="3"/>
    <x v="2"/>
    <s v="&quot;Парабола&quot; пр. Дмитриева д.6/1"/>
  </r>
  <r>
    <d v="2020-06-09T10:01:00"/>
    <x v="160"/>
    <n v="3"/>
    <x v="2"/>
    <s v="&quot;Парабола&quot; пр. Дмитриева д.6/1"/>
  </r>
  <r>
    <d v="2020-06-09T11:00:00"/>
    <x v="160"/>
    <n v="3"/>
    <x v="2"/>
    <s v="&quot;Парабола&quot; пр. Дмитриева д.6/1"/>
  </r>
  <r>
    <d v="2020-06-09T11:00:00"/>
    <x v="160"/>
    <n v="3"/>
    <x v="2"/>
    <s v="&quot;Парабола&quot; пр. Дмитриева д.6/1"/>
  </r>
  <r>
    <d v="2020-06-09T11:00:00"/>
    <x v="160"/>
    <n v="3"/>
    <x v="2"/>
    <s v="&quot;Парабола&quot; пр. Дмитриева д.6/1"/>
  </r>
  <r>
    <d v="2020-06-09T12:00:00"/>
    <x v="160"/>
    <n v="3"/>
    <x v="2"/>
    <s v="&quot;Парабола&quot; пр. Дмитриева д.6/1"/>
  </r>
  <r>
    <d v="2020-06-09T12:39:00"/>
    <x v="160"/>
    <n v="3"/>
    <x v="2"/>
    <s v="&quot;Парабола&quot; пр. Дмитриева д.6/1"/>
  </r>
  <r>
    <d v="2020-06-09T12:45:00"/>
    <x v="160"/>
    <n v="3"/>
    <x v="2"/>
    <s v="&quot;Парабола&quot; пр. Дмитриева д.6/1"/>
  </r>
  <r>
    <d v="2020-06-09T13:00:00"/>
    <x v="160"/>
    <n v="3"/>
    <x v="2"/>
    <s v="&quot;Парабола&quot; пр. Дмитриева д.6/1"/>
  </r>
  <r>
    <d v="2020-06-09T13:00:00"/>
    <x v="160"/>
    <n v="3"/>
    <x v="2"/>
    <s v="&quot;Парабола&quot; пр. Дмитриева д.6/1"/>
  </r>
  <r>
    <d v="2020-06-09T13:00:00"/>
    <x v="160"/>
    <n v="3"/>
    <x v="2"/>
    <s v="&quot;Парабола&quot; пр. Дмитриева д.6/1"/>
  </r>
  <r>
    <d v="2020-06-09T13:00:00"/>
    <x v="160"/>
    <n v="3"/>
    <x v="2"/>
    <s v="&quot;Парабола&quot; пр. Дмитриева д.6/1"/>
  </r>
  <r>
    <d v="2020-06-09T13:00:00"/>
    <x v="160"/>
    <n v="3"/>
    <x v="2"/>
    <s v="&quot;Парабола&quot; пр. Дмитриева д.6/1"/>
  </r>
  <r>
    <d v="2020-06-09T13:00:00"/>
    <x v="160"/>
    <n v="3"/>
    <x v="2"/>
    <s v="&quot;Парабола&quot; пр. Дмитриева д.6/1"/>
  </r>
  <r>
    <d v="2020-06-09T13:10:01"/>
    <x v="160"/>
    <n v="3"/>
    <x v="2"/>
    <s v="&quot;Парабола&quot; пр. Дмитриева д.6/1"/>
  </r>
  <r>
    <d v="2020-06-09T13:25:00"/>
    <x v="160"/>
    <n v="3"/>
    <x v="2"/>
    <s v="&quot;Парабола&quot; пр. Дмитриева д.6/1"/>
  </r>
  <r>
    <d v="2020-06-09T14:00:00"/>
    <x v="160"/>
    <n v="3"/>
    <x v="2"/>
    <s v="&quot;Парабола&quot; пр. Дмитриева д.6/1"/>
  </r>
  <r>
    <d v="2020-06-09T14:00:00"/>
    <x v="160"/>
    <n v="3"/>
    <x v="2"/>
    <s v="&quot;Парабола&quot; пр. Дмитриева д.6/1"/>
  </r>
  <r>
    <d v="2020-06-09T14:00:00"/>
    <x v="160"/>
    <n v="3"/>
    <x v="2"/>
    <s v="&quot;Парабола&quot; пр. Дмитриева д.6/1"/>
  </r>
  <r>
    <d v="2020-06-09T14:00:00"/>
    <x v="160"/>
    <n v="3"/>
    <x v="2"/>
    <s v="&quot;Парабола&quot; пр. Дмитриева д.6/1"/>
  </r>
  <r>
    <d v="2020-06-09T14:10:00"/>
    <x v="160"/>
    <n v="3"/>
    <x v="2"/>
    <s v="&quot;Парабола&quot; пр. Дмитриева д.6/1"/>
  </r>
  <r>
    <d v="2020-06-09T14:25:57"/>
    <x v="160"/>
    <n v="3"/>
    <x v="2"/>
    <s v="&quot;Парабола&quot; пр. Дмитриева д.6/1"/>
  </r>
  <r>
    <d v="2020-06-09T15:00:00"/>
    <x v="160"/>
    <n v="3"/>
    <x v="2"/>
    <s v="&quot;Парабола&quot; пр. Дмитриева д.6/1"/>
  </r>
  <r>
    <d v="2020-06-09T15:00:00"/>
    <x v="160"/>
    <n v="3"/>
    <x v="2"/>
    <s v="&quot;Парабола&quot; пр. Дмитриева д.6/1"/>
  </r>
  <r>
    <d v="2020-06-09T15:00:00"/>
    <x v="160"/>
    <n v="3"/>
    <x v="2"/>
    <s v="&quot;Парабола&quot; пр. Дмитриева д.6/1"/>
  </r>
  <r>
    <d v="2020-06-09T15:00:00"/>
    <x v="160"/>
    <n v="3"/>
    <x v="2"/>
    <s v="&quot;Парабола&quot; пр. Дмитриева д.6/1"/>
  </r>
  <r>
    <d v="2020-06-09T15:00:00"/>
    <x v="160"/>
    <n v="3"/>
    <x v="2"/>
    <s v="&quot;Парабола&quot; пр. Дмитриева д.6/1"/>
  </r>
  <r>
    <d v="2020-06-09T15:00:00"/>
    <x v="160"/>
    <n v="3"/>
    <x v="2"/>
    <s v="&quot;Парабола&quot; пр. Дмитриева д.6/1"/>
  </r>
  <r>
    <d v="2020-06-09T15:00:00"/>
    <x v="160"/>
    <n v="3"/>
    <x v="2"/>
    <s v="&quot;Парабола&quot; пр. Дмитриева д.6/1"/>
  </r>
  <r>
    <d v="2020-06-09T15:00:00"/>
    <x v="160"/>
    <n v="3"/>
    <x v="2"/>
    <s v="&quot;Парабола&quot; пр. Дмитриева д.6/1"/>
  </r>
  <r>
    <d v="2020-06-09T15:00:00"/>
    <x v="160"/>
    <n v="3"/>
    <x v="2"/>
    <s v="&quot;Парабола&quot; пр. Дмитриева д.6/1"/>
  </r>
  <r>
    <d v="2020-06-09T15:00:00"/>
    <x v="160"/>
    <n v="3"/>
    <x v="2"/>
    <s v="&quot;Парабола&quot; пр. Дмитриева д.6/1"/>
  </r>
  <r>
    <d v="2020-06-09T15:50:00"/>
    <x v="160"/>
    <n v="3"/>
    <x v="2"/>
    <s v="&quot;Парабола&quot; пр. Дмитриева д.6/1"/>
  </r>
  <r>
    <d v="2020-06-09T16:00:00"/>
    <x v="160"/>
    <n v="3"/>
    <x v="2"/>
    <s v="&quot;Парабола&quot; пр. Дмитриева д.6/1"/>
  </r>
  <r>
    <d v="2020-06-09T16:30:00"/>
    <x v="160"/>
    <n v="3"/>
    <x v="2"/>
    <s v="&quot;Парабола&quot; пр. Дмитриева д.6/1"/>
  </r>
  <r>
    <d v="2020-06-09T16:31:00"/>
    <x v="160"/>
    <n v="3"/>
    <x v="2"/>
    <s v="&quot;Парабола&quot; пр. Дмитриева д.6/1"/>
  </r>
  <r>
    <d v="2020-06-09T17:00:00"/>
    <x v="160"/>
    <n v="3"/>
    <x v="2"/>
    <s v="&quot;Парабола&quot; пр. Дмитриева д.6/1"/>
  </r>
  <r>
    <d v="2020-06-09T17:00:00"/>
    <x v="160"/>
    <n v="3"/>
    <x v="2"/>
    <s v="&quot;Парабола&quot; пр. Дмитриева д.6/1"/>
  </r>
  <r>
    <d v="2020-06-09T17:58:00"/>
    <x v="160"/>
    <n v="3"/>
    <x v="2"/>
    <s v="&quot;Парабола&quot; пр. Дмитриева д.6/1"/>
  </r>
  <r>
    <d v="2020-06-09T18:00:00"/>
    <x v="160"/>
    <n v="3"/>
    <x v="2"/>
    <s v="&quot;Парабола&quot; пр. Дмитриева д.6/1"/>
  </r>
  <r>
    <d v="2020-06-09T18:00:00"/>
    <x v="160"/>
    <n v="3"/>
    <x v="2"/>
    <s v="&quot;Парабола&quot; пр. Дмитриева д.6/1"/>
  </r>
  <r>
    <d v="2020-06-09T18:28:36"/>
    <x v="160"/>
    <n v="3"/>
    <x v="2"/>
    <s v="&quot;Парабола&quot; пр. Дмитриева д.6/1"/>
  </r>
  <r>
    <d v="2020-06-09T19:00:00"/>
    <x v="160"/>
    <n v="3"/>
    <x v="2"/>
    <s v="&quot;Парабола&quot; пр. Дмитриева д.6/1"/>
  </r>
  <r>
    <d v="2020-06-09T19:00:00"/>
    <x v="160"/>
    <n v="3"/>
    <x v="2"/>
    <s v="&quot;Парабола&quot; пр. Дмитриева д.6/1"/>
  </r>
  <r>
    <d v="2020-06-09T19:01:00"/>
    <x v="160"/>
    <n v="3"/>
    <x v="2"/>
    <s v="&quot;Парабола&quot; пр. Дмитриева д.6/1"/>
  </r>
  <r>
    <d v="2020-06-09T19:05:00"/>
    <x v="160"/>
    <n v="3"/>
    <x v="2"/>
    <s v="&quot;Парабола&quot; пр. Дмитриева д.6/1"/>
  </r>
  <r>
    <d v="2020-06-09T20:00:00"/>
    <x v="160"/>
    <n v="3"/>
    <x v="2"/>
    <s v="&quot;Парабола&quot; пр. Дмитриева д.6/1"/>
  </r>
  <r>
    <d v="2020-06-09T21:00:00"/>
    <x v="160"/>
    <n v="3"/>
    <x v="2"/>
    <s v="&quot;Парабола&quot; пр. Дмитриева д.6/1"/>
  </r>
  <r>
    <d v="2020-06-09T21:00:00"/>
    <x v="160"/>
    <n v="3"/>
    <x v="2"/>
    <s v="&quot;Парабола&quot; пр. Дмитриева д.6/1"/>
  </r>
  <r>
    <d v="2020-06-09T22:00:00"/>
    <x v="160"/>
    <n v="3"/>
    <x v="2"/>
    <s v="&quot;Парабола&quot; пр. Дмитриева д.6/1"/>
  </r>
  <r>
    <d v="2020-06-09T23:00:00"/>
    <x v="160"/>
    <n v="3"/>
    <x v="2"/>
    <s v="&quot;Парабола&quot; пр. Дмитриева д.6/1"/>
  </r>
  <r>
    <d v="2020-06-09T23:00:00"/>
    <x v="160"/>
    <n v="3"/>
    <x v="2"/>
    <s v="&quot;Парабола&quot; пр. Дмитриева д.6/1"/>
  </r>
  <r>
    <d v="2020-06-10T00:00:00"/>
    <x v="161"/>
    <n v="3"/>
    <x v="2"/>
    <s v="&quot;Парабола&quot; пр. Дмитриева д.6/1"/>
  </r>
  <r>
    <d v="2020-06-10T01:00:00"/>
    <x v="161"/>
    <n v="3"/>
    <x v="2"/>
    <s v="&quot;Парабола&quot; пр. Дмитриева д.6/1"/>
  </r>
  <r>
    <d v="2020-06-10T02:38:00"/>
    <x v="161"/>
    <n v="3"/>
    <x v="2"/>
    <s v="&quot;Парабола&quot; пр. Дмитриева д.6/1"/>
  </r>
  <r>
    <d v="2020-06-10T02:39:00"/>
    <x v="161"/>
    <n v="3"/>
    <x v="2"/>
    <s v="&quot;Парабола&quot; пр. Дмитриева д.6/1"/>
  </r>
  <r>
    <d v="2020-06-10T03:00:00"/>
    <x v="161"/>
    <n v="3"/>
    <x v="2"/>
    <s v="&quot;Парабола&quot; пр. Дмитриева д.6/1"/>
  </r>
  <r>
    <d v="2020-06-10T05:00:00"/>
    <x v="161"/>
    <n v="3"/>
    <x v="2"/>
    <s v="&quot;Парабола&quot; пр. Дмитриева д.6/1"/>
  </r>
  <r>
    <d v="2020-06-10T06:00:00"/>
    <x v="161"/>
    <n v="3"/>
    <x v="2"/>
    <s v="&quot;Парабола&quot; пр. Дмитриева д.6/1"/>
  </r>
  <r>
    <d v="2020-06-10T06:00:00"/>
    <x v="161"/>
    <n v="3"/>
    <x v="2"/>
    <s v="&quot;Парабола&quot; пр. Дмитриева д.6/1"/>
  </r>
  <r>
    <d v="2020-06-10T07:30:00"/>
    <x v="161"/>
    <n v="3"/>
    <x v="2"/>
    <s v="&quot;Парабола&quot; пр. Дмитриева д.6/1"/>
  </r>
  <r>
    <d v="2020-06-10T07:30:00"/>
    <x v="161"/>
    <n v="3"/>
    <x v="2"/>
    <s v="&quot;Парабола&quot; пр. Дмитриева д.6/1"/>
  </r>
  <r>
    <d v="2020-06-10T08:00:00"/>
    <x v="161"/>
    <n v="3"/>
    <x v="2"/>
    <s v="&quot;Парабола&quot; пр. Дмитриева д.6/1"/>
  </r>
  <r>
    <d v="2020-06-10T08:00:00"/>
    <x v="161"/>
    <n v="3"/>
    <x v="2"/>
    <s v="&quot;Парабола&quot; пр. Дмитриева д.6/1"/>
  </r>
  <r>
    <d v="2020-06-10T08:00:00"/>
    <x v="161"/>
    <n v="3"/>
    <x v="2"/>
    <s v="&quot;Парабола&quot; пр. Дмитриева д.6/1"/>
  </r>
  <r>
    <d v="2020-06-10T08:00:00"/>
    <x v="161"/>
    <n v="3"/>
    <x v="2"/>
    <s v="&quot;Парабола&quot; пр. Дмитриева д.6/1"/>
  </r>
  <r>
    <d v="2020-06-10T08:00:00"/>
    <x v="161"/>
    <n v="3"/>
    <x v="2"/>
    <s v="&quot;Парабола&quot; пр. Дмитриева д.6/1"/>
  </r>
  <r>
    <d v="2020-06-10T08:00:00"/>
    <x v="161"/>
    <n v="3"/>
    <x v="2"/>
    <s v="&quot;Парабола&quot; пр. Дмитриева д.6/1"/>
  </r>
  <r>
    <d v="2020-06-10T08:00:00"/>
    <x v="161"/>
    <n v="3"/>
    <x v="2"/>
    <s v="&quot;Парабола&quot; пр. Дмитриева д.6/1"/>
  </r>
  <r>
    <d v="2020-06-10T08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00:00"/>
    <x v="161"/>
    <n v="3"/>
    <x v="2"/>
    <s v="&quot;Парабола&quot; пр. Дмитриева д.6/1"/>
  </r>
  <r>
    <d v="2020-06-10T09:50:00"/>
    <x v="161"/>
    <n v="3"/>
    <x v="2"/>
    <s v="&quot;Парабола&quot; пр. Дмитриева д.6/1"/>
  </r>
  <r>
    <d v="2020-06-10T10:00:00"/>
    <x v="161"/>
    <n v="3"/>
    <x v="2"/>
    <s v="&quot;Парабола&quot; пр. Дмитриева д.6/1"/>
  </r>
  <r>
    <d v="2020-06-10T10:00:00"/>
    <x v="161"/>
    <n v="3"/>
    <x v="2"/>
    <s v="&quot;Парабола&quot; пр. Дмитриева д.6/1"/>
  </r>
  <r>
    <d v="2020-06-10T10:00:00"/>
    <x v="161"/>
    <n v="3"/>
    <x v="2"/>
    <s v="&quot;Парабола&quot; пр. Дмитриева д.6/1"/>
  </r>
  <r>
    <d v="2020-06-10T10:00:00"/>
    <x v="161"/>
    <n v="3"/>
    <x v="2"/>
    <s v="&quot;Парабола&quot; пр. Дмитриева д.6/1"/>
  </r>
  <r>
    <d v="2020-06-10T10:00:00"/>
    <x v="161"/>
    <n v="3"/>
    <x v="2"/>
    <s v="&quot;Парабола&quot; пр. Дмитриева д.6/1"/>
  </r>
  <r>
    <d v="2020-06-10T10:00:00"/>
    <x v="161"/>
    <n v="3"/>
    <x v="2"/>
    <s v="&quot;Парабола&quot; пр. Дмитриева д.6/1"/>
  </r>
  <r>
    <d v="2020-06-10T10:00:00"/>
    <x v="161"/>
    <n v="3"/>
    <x v="2"/>
    <s v="&quot;Парабола&quot; пр. Дмитриева д.6/1"/>
  </r>
  <r>
    <d v="2020-06-10T10:00:00"/>
    <x v="161"/>
    <n v="3"/>
    <x v="2"/>
    <s v="&quot;Парабола&quot; пр. Дмитриева д.6/1"/>
  </r>
  <r>
    <d v="2020-06-10T10:00:00"/>
    <x v="161"/>
    <n v="3"/>
    <x v="2"/>
    <s v="&quot;Парабола&quot; пр. Дмитриева д.6/1"/>
  </r>
  <r>
    <d v="2020-06-10T10:00:00"/>
    <x v="161"/>
    <n v="3"/>
    <x v="2"/>
    <s v="&quot;Парабола&quot; пр. Дмитриева д.6/1"/>
  </r>
  <r>
    <d v="2020-06-10T10:00:00"/>
    <x v="161"/>
    <n v="3"/>
    <x v="2"/>
    <s v="&quot;Парабола&quot; пр. Дмитриева д.6/1"/>
  </r>
  <r>
    <d v="2020-06-10T10:00:00"/>
    <x v="161"/>
    <n v="3"/>
    <x v="2"/>
    <s v="&quot;Парабола&quot; пр. Дмитриева д.6/1"/>
  </r>
  <r>
    <d v="2020-06-10T10:55:00"/>
    <x v="161"/>
    <n v="3"/>
    <x v="2"/>
    <s v="&quot;Парабола&quot; пр. Дмитриева д.6/1"/>
  </r>
  <r>
    <d v="2020-06-10T11:00:00"/>
    <x v="161"/>
    <n v="3"/>
    <x v="2"/>
    <s v="&quot;Парабола&quot; пр. Дмитриева д.6/1"/>
  </r>
  <r>
    <d v="2020-06-10T11:00:00"/>
    <x v="161"/>
    <n v="3"/>
    <x v="2"/>
    <s v="&quot;Парабола&quot; пр. Дмитриева д.6/1"/>
  </r>
  <r>
    <d v="2020-06-10T11:00:00"/>
    <x v="161"/>
    <n v="3"/>
    <x v="2"/>
    <s v="&quot;Парабола&quot; пр. Дмитриева д.6/1"/>
  </r>
  <r>
    <d v="2020-06-10T11:00:00"/>
    <x v="161"/>
    <n v="3"/>
    <x v="2"/>
    <s v="&quot;Парабола&quot; пр. Дмитриева д.6/1"/>
  </r>
  <r>
    <d v="2020-06-10T11:00:00"/>
    <x v="161"/>
    <n v="3"/>
    <x v="2"/>
    <s v="&quot;Парабола&quot; пр. Дмитриева д.6/1"/>
  </r>
  <r>
    <d v="2020-06-10T11:00:00"/>
    <x v="161"/>
    <n v="3"/>
    <x v="2"/>
    <s v="&quot;Парабола&quot; пр. Дмитриева д.6/1"/>
  </r>
  <r>
    <d v="2020-06-10T12:00:00"/>
    <x v="161"/>
    <n v="3"/>
    <x v="2"/>
    <s v="&quot;Парабола&quot; пр. Дмитриева д.6/1"/>
  </r>
  <r>
    <d v="2020-06-10T12:00:00"/>
    <x v="161"/>
    <n v="3"/>
    <x v="2"/>
    <s v="&quot;Парабола&quot; пр. Дмитриева д.6/1"/>
  </r>
  <r>
    <d v="2020-06-10T12:00:00"/>
    <x v="161"/>
    <n v="3"/>
    <x v="2"/>
    <s v="&quot;Парабола&quot; пр. Дмитриева д.6/1"/>
  </r>
  <r>
    <d v="2020-06-10T12:00:00"/>
    <x v="161"/>
    <n v="3"/>
    <x v="2"/>
    <s v="&quot;Парабола&quot; пр. Дмитриева д.6/1"/>
  </r>
  <r>
    <d v="2020-06-10T12:00:00"/>
    <x v="161"/>
    <n v="3"/>
    <x v="2"/>
    <s v="&quot;Парабола&quot; пр. Дмитриева д.6/1"/>
  </r>
  <r>
    <d v="2020-06-10T12:00:00"/>
    <x v="161"/>
    <n v="3"/>
    <x v="2"/>
    <s v="&quot;Парабола&quot; пр. Дмитриева д.6/1"/>
  </r>
  <r>
    <d v="2020-06-10T12:00:00"/>
    <x v="161"/>
    <n v="3"/>
    <x v="2"/>
    <s v="&quot;Парабола&quot; пр. Дмитриева д.6/1"/>
  </r>
  <r>
    <d v="2020-06-10T12:30:00"/>
    <x v="161"/>
    <n v="3"/>
    <x v="2"/>
    <s v="&quot;Парабола&quot; пр. Дмитриева д.6/1"/>
  </r>
  <r>
    <d v="2020-06-10T12:30:00"/>
    <x v="161"/>
    <n v="3"/>
    <x v="2"/>
    <s v="&quot;Парабола&quot; пр. Дмитриева д.6/1"/>
  </r>
  <r>
    <d v="2020-06-10T12:41:59"/>
    <x v="161"/>
    <n v="2"/>
    <x v="1"/>
    <s v="&quot;Колибри&quot; ул. Широкая д.150"/>
  </r>
  <r>
    <d v="2020-06-10T12:45:00"/>
    <x v="161"/>
    <n v="2"/>
    <x v="1"/>
    <s v="&quot;Колибри&quot; ул. Широкая д.150"/>
  </r>
  <r>
    <d v="2020-06-10T12:58:00"/>
    <x v="161"/>
    <n v="2"/>
    <x v="1"/>
    <s v="&quot;Колибри&quot; ул. Широкая д.150"/>
  </r>
  <r>
    <d v="2020-06-10T13:00:00"/>
    <x v="161"/>
    <n v="2"/>
    <x v="1"/>
    <s v="&quot;Колибри&quot; ул. Широкая д.150"/>
  </r>
  <r>
    <d v="2020-06-10T13:00:00"/>
    <x v="161"/>
    <n v="2"/>
    <x v="1"/>
    <s v="&quot;Колибри&quot; ул. Широкая д.150"/>
  </r>
  <r>
    <d v="2020-06-10T13:00:00"/>
    <x v="161"/>
    <n v="2"/>
    <x v="1"/>
    <s v="&quot;Колибри&quot; ул. Широкая д.150"/>
  </r>
  <r>
    <d v="2020-06-10T13:00:00"/>
    <x v="161"/>
    <n v="2"/>
    <x v="1"/>
    <s v="&quot;Колибри&quot; ул. Широкая д.150"/>
  </r>
  <r>
    <d v="2020-06-10T13:00:00"/>
    <x v="161"/>
    <n v="2"/>
    <x v="1"/>
    <s v="&quot;Колибри&quot; ул. Широкая д.150"/>
  </r>
  <r>
    <d v="2020-06-10T13:15:00"/>
    <x v="161"/>
    <n v="2"/>
    <x v="1"/>
    <s v="&quot;Колибри&quot; ул. Широкая д.150"/>
  </r>
  <r>
    <d v="2020-06-10T14:00:00"/>
    <x v="161"/>
    <n v="2"/>
    <x v="1"/>
    <s v="&quot;Колибри&quot; ул. Широкая д.150"/>
  </r>
  <r>
    <d v="2020-06-10T14:00:00"/>
    <x v="161"/>
    <n v="2"/>
    <x v="1"/>
    <s v="&quot;Колибри&quot; ул. Широкая д.150"/>
  </r>
  <r>
    <d v="2020-06-10T14:00:00"/>
    <x v="161"/>
    <n v="2"/>
    <x v="1"/>
    <s v="&quot;Колибри&quot; ул. Широкая д.150"/>
  </r>
  <r>
    <d v="2020-06-10T14:20:00"/>
    <x v="161"/>
    <n v="2"/>
    <x v="1"/>
    <s v="&quot;Колибри&quot; ул. Широкая д.150"/>
  </r>
  <r>
    <d v="2020-06-10T15:00:00"/>
    <x v="161"/>
    <n v="2"/>
    <x v="1"/>
    <s v="&quot;Колибри&quot; ул. Широкая д.150"/>
  </r>
  <r>
    <d v="2020-06-10T15:00:00"/>
    <x v="161"/>
    <n v="2"/>
    <x v="1"/>
    <s v="&quot;Колибри&quot; ул. Широкая д.150"/>
  </r>
  <r>
    <d v="2020-06-10T15:00:00"/>
    <x v="161"/>
    <n v="2"/>
    <x v="1"/>
    <s v="&quot;Колибри&quot; ул. Широкая д.150"/>
  </r>
  <r>
    <d v="2020-06-10T15:20:00"/>
    <x v="161"/>
    <n v="2"/>
    <x v="1"/>
    <s v="&quot;Колибри&quot; ул. Широкая д.150"/>
  </r>
  <r>
    <d v="2020-06-10T15:20:00"/>
    <x v="161"/>
    <n v="2"/>
    <x v="1"/>
    <s v="&quot;Колибри&quot; ул. Широкая д.150"/>
  </r>
  <r>
    <d v="2020-06-10T15:30:00"/>
    <x v="161"/>
    <n v="2"/>
    <x v="1"/>
    <s v="&quot;Колибри&quot; ул. Широкая д.150"/>
  </r>
  <r>
    <d v="2020-06-10T15:30:00"/>
    <x v="161"/>
    <n v="2"/>
    <x v="1"/>
    <s v="&quot;Колибри&quot; ул. Широкая д.150"/>
  </r>
  <r>
    <d v="2020-06-10T16:00:00"/>
    <x v="161"/>
    <n v="2"/>
    <x v="1"/>
    <s v="&quot;Колибри&quot; ул. Широкая д.150"/>
  </r>
  <r>
    <d v="2020-06-10T17:00:00"/>
    <x v="161"/>
    <n v="2"/>
    <x v="1"/>
    <s v="&quot;Колибри&quot; ул. Широкая д.150"/>
  </r>
  <r>
    <d v="2020-06-10T17:00:00"/>
    <x v="161"/>
    <n v="1"/>
    <x v="0"/>
    <s v="&quot;Шанс&quot; ул. Ленина д.21"/>
  </r>
  <r>
    <d v="2020-06-10T18:00:00"/>
    <x v="161"/>
    <n v="1"/>
    <x v="0"/>
    <s v="&quot;Шанс&quot; ул. Ленина д.21"/>
  </r>
  <r>
    <d v="2020-06-10T18:00:00"/>
    <x v="161"/>
    <n v="1"/>
    <x v="0"/>
    <s v="&quot;Шанс&quot; ул. Ленина д.21"/>
  </r>
  <r>
    <d v="2020-06-10T19:00:00"/>
    <x v="161"/>
    <n v="1"/>
    <x v="0"/>
    <s v="&quot;Шанс&quot; ул. Ленина д.21"/>
  </r>
  <r>
    <d v="2020-06-10T20:00:00"/>
    <x v="161"/>
    <n v="1"/>
    <x v="0"/>
    <s v="&quot;Шанс&quot; ул. Ленина д.21"/>
  </r>
  <r>
    <d v="2020-06-10T20:00:00"/>
    <x v="161"/>
    <n v="1"/>
    <x v="0"/>
    <s v="&quot;Шанс&quot; ул. Ленина д.21"/>
  </r>
  <r>
    <d v="2020-06-10T20:00:00"/>
    <x v="161"/>
    <n v="1"/>
    <x v="0"/>
    <s v="&quot;Шанс&quot; ул. Ленина д.21"/>
  </r>
  <r>
    <d v="2020-06-10T21:00:00"/>
    <x v="161"/>
    <n v="1"/>
    <x v="0"/>
    <s v="&quot;Шанс&quot; ул. Ленина д.21"/>
  </r>
  <r>
    <d v="2020-06-10T22:00:00"/>
    <x v="161"/>
    <n v="1"/>
    <x v="0"/>
    <s v="&quot;Шанс&quot; ул. Ленина д.21"/>
  </r>
  <r>
    <d v="2020-06-10T22:00:00"/>
    <x v="161"/>
    <n v="1"/>
    <x v="0"/>
    <s v="&quot;Шанс&quot; ул. Ленина д.21"/>
  </r>
  <r>
    <d v="2020-06-10T23:00:00"/>
    <x v="161"/>
    <n v="1"/>
    <x v="0"/>
    <s v="&quot;Шанс&quot; ул. Ленина д.21"/>
  </r>
  <r>
    <d v="2020-06-10T23:00:00"/>
    <x v="161"/>
    <n v="1"/>
    <x v="0"/>
    <s v="&quot;Шанс&quot; ул. Ленина д.21"/>
  </r>
  <r>
    <d v="2020-06-11T02:00:00"/>
    <x v="162"/>
    <n v="1"/>
    <x v="0"/>
    <s v="&quot;Шанс&quot; ул. Ленина д.21"/>
  </r>
  <r>
    <d v="2020-06-11T05:00:00"/>
    <x v="162"/>
    <n v="1"/>
    <x v="0"/>
    <s v="&quot;Шанс&quot; ул. Ленина д.21"/>
  </r>
  <r>
    <d v="2020-06-11T05:00:00"/>
    <x v="162"/>
    <n v="1"/>
    <x v="0"/>
    <s v="&quot;Шанс&quot; ул. Ленина д.21"/>
  </r>
  <r>
    <d v="2020-06-11T06:00:00"/>
    <x v="162"/>
    <n v="1"/>
    <x v="0"/>
    <s v="&quot;Шанс&quot; ул. Ленина д.21"/>
  </r>
  <r>
    <d v="2020-06-11T07:00:00"/>
    <x v="162"/>
    <n v="1"/>
    <x v="0"/>
    <s v="&quot;Шанс&quot; ул. Ленина д.21"/>
  </r>
  <r>
    <d v="2020-06-11T08:00:00"/>
    <x v="162"/>
    <n v="1"/>
    <x v="0"/>
    <s v="&quot;Шанс&quot; ул. Ленина д.21"/>
  </r>
  <r>
    <d v="2020-06-11T08:00:00"/>
    <x v="162"/>
    <n v="1"/>
    <x v="0"/>
    <s v="&quot;Шанс&quot; ул. Ленина д.21"/>
  </r>
  <r>
    <d v="2020-06-11T08:00:00"/>
    <x v="162"/>
    <n v="1"/>
    <x v="0"/>
    <s v="&quot;Шанс&quot; ул. Ленина д.21"/>
  </r>
  <r>
    <d v="2020-06-11T08:00:00"/>
    <x v="162"/>
    <n v="1"/>
    <x v="0"/>
    <s v="&quot;Шанс&quot; ул. Ленина д.21"/>
  </r>
  <r>
    <d v="2020-06-11T08:00:00"/>
    <x v="162"/>
    <n v="1"/>
    <x v="0"/>
    <s v="&quot;Шанс&quot; ул. Ленина д.21"/>
  </r>
  <r>
    <d v="2020-06-11T08:00:00"/>
    <x v="162"/>
    <n v="1"/>
    <x v="0"/>
    <s v="&quot;Шанс&quot; ул. Ленина д.21"/>
  </r>
  <r>
    <d v="2020-06-11T08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00:00"/>
    <x v="162"/>
    <n v="1"/>
    <x v="0"/>
    <s v="&quot;Шанс&quot; ул. Ленина д.21"/>
  </r>
  <r>
    <d v="2020-06-11T09:30:00"/>
    <x v="162"/>
    <n v="1"/>
    <x v="0"/>
    <s v="&quot;Шанс&quot; ул. Ленина д.21"/>
  </r>
  <r>
    <d v="2020-06-11T09:30:00"/>
    <x v="162"/>
    <n v="1"/>
    <x v="0"/>
    <s v="&quot;Шанс&quot; ул. Ленина д.21"/>
  </r>
  <r>
    <d v="2020-06-11T10:00:00"/>
    <x v="162"/>
    <n v="1"/>
    <x v="0"/>
    <s v="&quot;Шанс&quot; ул. Ленина д.21"/>
  </r>
  <r>
    <d v="2020-06-11T10:00:00"/>
    <x v="162"/>
    <n v="1"/>
    <x v="0"/>
    <s v="&quot;Шанс&quot; ул. Ленина д.21"/>
  </r>
  <r>
    <d v="2020-06-11T10:00:00"/>
    <x v="162"/>
    <n v="1"/>
    <x v="0"/>
    <s v="&quot;Шанс&quot; ул. Ленина д.21"/>
  </r>
  <r>
    <d v="2020-06-11T10:00:00"/>
    <x v="162"/>
    <n v="1"/>
    <x v="0"/>
    <s v="&quot;Шанс&quot; ул. Ленина д.21"/>
  </r>
  <r>
    <d v="2020-06-11T10:00:00"/>
    <x v="162"/>
    <n v="1"/>
    <x v="0"/>
    <s v="&quot;Шанс&quot; ул. Ленина д.21"/>
  </r>
  <r>
    <d v="2020-06-11T10:00:00"/>
    <x v="162"/>
    <n v="1"/>
    <x v="0"/>
    <s v="&quot;Шанс&quot; ул. Ленина д.21"/>
  </r>
  <r>
    <d v="2020-06-11T10:00:00"/>
    <x v="162"/>
    <n v="1"/>
    <x v="0"/>
    <s v="&quot;Шанс&quot; ул. Ленина д.21"/>
  </r>
  <r>
    <d v="2020-06-11T10:00:00"/>
    <x v="162"/>
    <n v="1"/>
    <x v="0"/>
    <s v="&quot;Шанс&quot; ул. Ленина д.21"/>
  </r>
  <r>
    <d v="2020-06-11T10:00:00"/>
    <x v="162"/>
    <n v="1"/>
    <x v="0"/>
    <s v="&quot;Шанс&quot; ул. Ленина д.21"/>
  </r>
  <r>
    <d v="2020-06-11T10:00:00"/>
    <x v="162"/>
    <n v="1"/>
    <x v="0"/>
    <s v="&quot;Шанс&quot; ул. Ленина д.21"/>
  </r>
  <r>
    <d v="2020-06-11T10:00:00"/>
    <x v="162"/>
    <n v="1"/>
    <x v="0"/>
    <s v="&quot;Шанс&quot; ул. Ленина д.21"/>
  </r>
  <r>
    <d v="2020-06-11T10:26:47"/>
    <x v="162"/>
    <n v="1"/>
    <x v="0"/>
    <s v="&quot;Шанс&quot; ул. Ленина д.21"/>
  </r>
  <r>
    <d v="2020-06-11T11:00:00"/>
    <x v="162"/>
    <n v="1"/>
    <x v="0"/>
    <s v="&quot;Шанс&quot; ул. Ленина д.21"/>
  </r>
  <r>
    <d v="2020-06-11T11:00:00"/>
    <x v="162"/>
    <n v="1"/>
    <x v="0"/>
    <s v="&quot;Шанс&quot; ул. Ленина д.21"/>
  </r>
  <r>
    <d v="2020-06-11T11:00:00"/>
    <x v="162"/>
    <n v="1"/>
    <x v="0"/>
    <s v="&quot;Шанс&quot; ул. Ленина д.21"/>
  </r>
  <r>
    <d v="2020-06-11T12:00:00"/>
    <x v="162"/>
    <n v="1"/>
    <x v="0"/>
    <s v="&quot;Шанс&quot; ул. Ленина д.21"/>
  </r>
  <r>
    <d v="2020-06-11T12:00:00"/>
    <x v="162"/>
    <n v="1"/>
    <x v="0"/>
    <s v="&quot;Шанс&quot; ул. Ленина д.21"/>
  </r>
  <r>
    <d v="2020-06-11T12:00:00"/>
    <x v="162"/>
    <n v="1"/>
    <x v="0"/>
    <s v="&quot;Шанс&quot; ул. Ленина д.21"/>
  </r>
  <r>
    <d v="2020-06-11T12:00:00"/>
    <x v="162"/>
    <n v="1"/>
    <x v="0"/>
    <s v="&quot;Шанс&quot; ул. Ленина д.21"/>
  </r>
  <r>
    <d v="2020-06-11T12:00:00"/>
    <x v="162"/>
    <n v="1"/>
    <x v="0"/>
    <s v="&quot;Шанс&quot; ул. Ленина д.21"/>
  </r>
  <r>
    <d v="2020-06-11T12:00:00"/>
    <x v="162"/>
    <n v="1"/>
    <x v="0"/>
    <s v="&quot;Шанс&quot; ул. Ленина д.21"/>
  </r>
  <r>
    <d v="2020-06-11T12:50:00"/>
    <x v="162"/>
    <n v="1"/>
    <x v="0"/>
    <s v="&quot;Шанс&quot; ул. Ленина д.21"/>
  </r>
  <r>
    <d v="2020-06-11T13:00:00"/>
    <x v="162"/>
    <n v="1"/>
    <x v="0"/>
    <s v="&quot;Шанс&quot; ул. Ленина д.21"/>
  </r>
  <r>
    <d v="2020-06-11T13:00:00"/>
    <x v="162"/>
    <n v="1"/>
    <x v="0"/>
    <s v="&quot;Шанс&quot; ул. Ленина д.21"/>
  </r>
  <r>
    <d v="2020-06-11T13:00:00"/>
    <x v="162"/>
    <n v="1"/>
    <x v="0"/>
    <s v="&quot;Шанс&quot; ул. Ленина д.21"/>
  </r>
  <r>
    <d v="2020-06-11T13:00:00"/>
    <x v="162"/>
    <n v="1"/>
    <x v="0"/>
    <s v="&quot;Шанс&quot; ул. Ленина д.21"/>
  </r>
  <r>
    <d v="2020-06-11T13:29:00"/>
    <x v="162"/>
    <n v="1"/>
    <x v="0"/>
    <s v="&quot;Шанс&quot; ул. Ленина д.21"/>
  </r>
  <r>
    <d v="2020-06-11T13:48:00"/>
    <x v="162"/>
    <n v="1"/>
    <x v="0"/>
    <s v="&quot;Шанс&quot; ул. Ленина д.21"/>
  </r>
  <r>
    <d v="2020-06-11T14:00:00"/>
    <x v="162"/>
    <n v="1"/>
    <x v="0"/>
    <s v="&quot;Шанс&quot; ул. Ленина д.21"/>
  </r>
  <r>
    <d v="2020-06-11T14:00:00"/>
    <x v="162"/>
    <n v="1"/>
    <x v="0"/>
    <s v="&quot;Шанс&quot; ул. Ленина д.21"/>
  </r>
  <r>
    <d v="2020-06-11T14:00:00"/>
    <x v="162"/>
    <n v="1"/>
    <x v="0"/>
    <s v="&quot;Шанс&quot; ул. Ленина д.21"/>
  </r>
  <r>
    <d v="2020-06-11T14:00:00"/>
    <x v="162"/>
    <n v="1"/>
    <x v="0"/>
    <s v="&quot;Шанс&quot; ул. Ленина д.21"/>
  </r>
  <r>
    <d v="2020-06-11T14:00:00"/>
    <x v="162"/>
    <n v="1"/>
    <x v="0"/>
    <s v="&quot;Шанс&quot; ул. Ленина д.21"/>
  </r>
  <r>
    <d v="2020-06-11T14:00:00"/>
    <x v="162"/>
    <n v="1"/>
    <x v="0"/>
    <s v="&quot;Шанс&quot; ул. Ленина д.21"/>
  </r>
  <r>
    <d v="2020-06-11T14:00:00"/>
    <x v="162"/>
    <n v="1"/>
    <x v="0"/>
    <s v="&quot;Шанс&quot; ул. Ленина д.21"/>
  </r>
  <r>
    <d v="2020-06-11T14:00:00"/>
    <x v="162"/>
    <n v="1"/>
    <x v="0"/>
    <s v="&quot;Шанс&quot; ул. Ленина д.21"/>
  </r>
  <r>
    <d v="2020-06-11T15:00:00"/>
    <x v="162"/>
    <n v="1"/>
    <x v="0"/>
    <s v="&quot;Шанс&quot; ул. Ленина д.21"/>
  </r>
  <r>
    <d v="2020-06-11T15:00:00"/>
    <x v="162"/>
    <n v="1"/>
    <x v="0"/>
    <s v="&quot;Шанс&quot; ул. Ленина д.21"/>
  </r>
  <r>
    <d v="2020-06-11T15:00:00"/>
    <x v="162"/>
    <n v="1"/>
    <x v="0"/>
    <s v="&quot;Шанс&quot; ул. Ленина д.21"/>
  </r>
  <r>
    <d v="2020-06-11T15:00:00"/>
    <x v="162"/>
    <n v="1"/>
    <x v="0"/>
    <s v="&quot;Шанс&quot; ул. Ленина д.21"/>
  </r>
  <r>
    <d v="2020-06-11T15:00:00"/>
    <x v="162"/>
    <n v="1"/>
    <x v="0"/>
    <s v="&quot;Шанс&quot; ул. Ленина д.21"/>
  </r>
  <r>
    <d v="2020-06-11T15:00:00"/>
    <x v="162"/>
    <n v="1"/>
    <x v="0"/>
    <s v="&quot;Шанс&quot; ул. Ленина д.21"/>
  </r>
  <r>
    <d v="2020-06-11T15:20:00"/>
    <x v="162"/>
    <n v="1"/>
    <x v="0"/>
    <s v="&quot;Шанс&quot; ул. Ленина д.21"/>
  </r>
  <r>
    <d v="2020-06-11T15:40:00"/>
    <x v="162"/>
    <n v="1"/>
    <x v="0"/>
    <s v="&quot;Шанс&quot; ул. Ленина д.21"/>
  </r>
  <r>
    <d v="2020-06-11T16:00:00"/>
    <x v="162"/>
    <n v="1"/>
    <x v="0"/>
    <s v="&quot;Шанс&quot; ул. Ленина д.21"/>
  </r>
  <r>
    <d v="2020-06-11T16:00:00"/>
    <x v="162"/>
    <n v="1"/>
    <x v="0"/>
    <s v="&quot;Шанс&quot; ул. Ленина д.21"/>
  </r>
  <r>
    <d v="2020-06-11T16:00:00"/>
    <x v="162"/>
    <n v="1"/>
    <x v="0"/>
    <s v="&quot;Шанс&quot; ул. Ленина д.21"/>
  </r>
  <r>
    <d v="2020-06-11T17:00:00"/>
    <x v="162"/>
    <n v="1"/>
    <x v="0"/>
    <s v="&quot;Шанс&quot; ул. Ленина д.21"/>
  </r>
  <r>
    <d v="2020-06-11T17:00:00"/>
    <x v="162"/>
    <n v="1"/>
    <x v="0"/>
    <s v="&quot;Шанс&quot; ул. Ленина д.21"/>
  </r>
  <r>
    <d v="2020-06-11T17:20:00"/>
    <x v="162"/>
    <n v="1"/>
    <x v="0"/>
    <s v="&quot;Шанс&quot; ул. Ленина д.21"/>
  </r>
  <r>
    <d v="2020-06-11T17:20:00"/>
    <x v="162"/>
    <n v="1"/>
    <x v="0"/>
    <s v="&quot;Шанс&quot; ул. Ленина д.21"/>
  </r>
  <r>
    <d v="2020-06-11T18:00:00"/>
    <x v="162"/>
    <n v="1"/>
    <x v="0"/>
    <s v="&quot;Шанс&quot; ул. Ленина д.21"/>
  </r>
  <r>
    <d v="2020-06-11T19:30:00"/>
    <x v="162"/>
    <n v="1"/>
    <x v="0"/>
    <s v="&quot;Шанс&quot; ул. Ленина д.21"/>
  </r>
  <r>
    <d v="2020-06-11T20:00:00"/>
    <x v="162"/>
    <n v="1"/>
    <x v="0"/>
    <s v="&quot;Шанс&quot; ул. Ленина д.21"/>
  </r>
  <r>
    <d v="2020-06-11T21:00:00"/>
    <x v="162"/>
    <n v="1"/>
    <x v="0"/>
    <s v="&quot;Шанс&quot; ул. Ленина д.21"/>
  </r>
  <r>
    <d v="2020-06-11T21:00:00"/>
    <x v="162"/>
    <n v="1"/>
    <x v="0"/>
    <s v="&quot;Шанс&quot; ул. Ленина д.21"/>
  </r>
  <r>
    <d v="2020-06-11T23:00:00"/>
    <x v="162"/>
    <n v="1"/>
    <x v="0"/>
    <s v="&quot;Шанс&quot; ул. Ленина д.21"/>
  </r>
  <r>
    <d v="2020-06-12T01:00:00"/>
    <x v="163"/>
    <n v="1"/>
    <x v="0"/>
    <s v="&quot;Шанс&quot; ул. Ленина д.21"/>
  </r>
  <r>
    <d v="2020-06-12T01:00:00"/>
    <x v="163"/>
    <n v="1"/>
    <x v="0"/>
    <s v="&quot;Шанс&quot; ул. Ленина д.21"/>
  </r>
  <r>
    <d v="2020-06-12T02:00:00"/>
    <x v="163"/>
    <n v="1"/>
    <x v="0"/>
    <s v="&quot;Шанс&quot; ул. Ленина д.21"/>
  </r>
  <r>
    <d v="2020-06-12T04:49:00"/>
    <x v="163"/>
    <n v="1"/>
    <x v="0"/>
    <s v="&quot;Шанс&quot; ул. Ленина д.21"/>
  </r>
  <r>
    <d v="2020-06-12T05:00:00"/>
    <x v="163"/>
    <n v="1"/>
    <x v="0"/>
    <s v="&quot;Шанс&quot; ул. Ленина д.21"/>
  </r>
  <r>
    <d v="2020-06-12T06:00:00"/>
    <x v="163"/>
    <n v="2"/>
    <x v="1"/>
    <s v="&quot;Колибри&quot; ул. Широкая д.150"/>
  </r>
  <r>
    <d v="2020-06-12T06:10:00"/>
    <x v="163"/>
    <n v="2"/>
    <x v="1"/>
    <s v="&quot;Колибри&quot; ул. Широкая д.150"/>
  </r>
  <r>
    <d v="2020-06-12T07:00:00"/>
    <x v="163"/>
    <n v="2"/>
    <x v="1"/>
    <s v="&quot;Колибри&quot; ул. Широкая д.150"/>
  </r>
  <r>
    <d v="2020-06-12T07:30:00"/>
    <x v="163"/>
    <n v="2"/>
    <x v="1"/>
    <s v="&quot;Колибри&quot; ул. Широкая д.150"/>
  </r>
  <r>
    <d v="2020-06-12T07:45:00"/>
    <x v="163"/>
    <n v="2"/>
    <x v="1"/>
    <s v="&quot;Колибри&quot; ул. Широкая д.150"/>
  </r>
  <r>
    <d v="2020-06-12T08:00:00"/>
    <x v="163"/>
    <n v="2"/>
    <x v="1"/>
    <s v="&quot;Колибри&quot; ул. Широкая д.150"/>
  </r>
  <r>
    <d v="2020-06-12T08:00:00"/>
    <x v="163"/>
    <n v="2"/>
    <x v="1"/>
    <s v="&quot;Колибри&quot; ул. Широкая д.150"/>
  </r>
  <r>
    <d v="2020-06-12T08:00:00"/>
    <x v="163"/>
    <n v="2"/>
    <x v="1"/>
    <s v="&quot;Колибри&quot; ул. Широкая д.150"/>
  </r>
  <r>
    <d v="2020-06-12T08:40:00"/>
    <x v="163"/>
    <n v="2"/>
    <x v="1"/>
    <s v="&quot;Колибри&quot; ул. Широкая д.150"/>
  </r>
  <r>
    <d v="2020-06-12T08:58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00:00"/>
    <x v="163"/>
    <n v="2"/>
    <x v="1"/>
    <s v="&quot;Колибри&quot; ул. Широкая д.150"/>
  </r>
  <r>
    <d v="2020-06-12T09:30:00"/>
    <x v="163"/>
    <n v="2"/>
    <x v="1"/>
    <s v="&quot;Колибри&quot; ул. Широкая д.150"/>
  </r>
  <r>
    <d v="2020-06-12T09:30:00"/>
    <x v="163"/>
    <n v="2"/>
    <x v="1"/>
    <s v="&quot;Колибри&quot; ул. Широкая д.150"/>
  </r>
  <r>
    <d v="2020-06-12T10:00:00"/>
    <x v="163"/>
    <n v="2"/>
    <x v="1"/>
    <s v="&quot;Колибри&quot; ул. Широкая д.150"/>
  </r>
  <r>
    <d v="2020-06-12T10:00:00"/>
    <x v="163"/>
    <n v="2"/>
    <x v="1"/>
    <s v="&quot;Колибри&quot; ул. Широкая д.150"/>
  </r>
  <r>
    <d v="2020-06-12T10:00:00"/>
    <x v="163"/>
    <n v="2"/>
    <x v="1"/>
    <s v="&quot;Колибри&quot; ул. Широкая д.150"/>
  </r>
  <r>
    <d v="2020-06-12T10:00:00"/>
    <x v="163"/>
    <n v="2"/>
    <x v="1"/>
    <s v="&quot;Колибри&quot; ул. Широкая д.150"/>
  </r>
  <r>
    <d v="2020-06-12T10:00:00"/>
    <x v="163"/>
    <n v="2"/>
    <x v="1"/>
    <s v="&quot;Колибри&quot; ул. Широкая д.150"/>
  </r>
  <r>
    <d v="2020-06-12T10:00:00"/>
    <x v="163"/>
    <n v="2"/>
    <x v="1"/>
    <s v="&quot;Колибри&quot; ул. Широкая д.150"/>
  </r>
  <r>
    <d v="2020-06-12T10:00:00"/>
    <x v="163"/>
    <n v="2"/>
    <x v="1"/>
    <s v="&quot;Колибри&quot; ул. Широкая д.150"/>
  </r>
  <r>
    <d v="2020-06-12T10:00:00"/>
    <x v="163"/>
    <n v="2"/>
    <x v="1"/>
    <s v="&quot;Колибри&quot; ул. Широкая д.150"/>
  </r>
  <r>
    <d v="2020-06-12T10:00:00"/>
    <x v="163"/>
    <n v="2"/>
    <x v="1"/>
    <s v="&quot;Колибри&quot; ул. Широкая д.150"/>
  </r>
  <r>
    <d v="2020-06-12T10:00:00"/>
    <x v="163"/>
    <n v="2"/>
    <x v="1"/>
    <s v="&quot;Колибри&quot; ул. Широкая д.150"/>
  </r>
  <r>
    <d v="2020-06-12T11:00:00"/>
    <x v="163"/>
    <n v="2"/>
    <x v="1"/>
    <s v="&quot;Колибри&quot; ул. Широкая д.150"/>
  </r>
  <r>
    <d v="2020-06-12T11:00:00"/>
    <x v="163"/>
    <n v="2"/>
    <x v="1"/>
    <s v="&quot;Колибри&quot; ул. Широкая д.150"/>
  </r>
  <r>
    <d v="2020-06-12T11:00:00"/>
    <x v="163"/>
    <n v="2"/>
    <x v="1"/>
    <s v="&quot;Колибри&quot; ул. Широкая д.150"/>
  </r>
  <r>
    <d v="2020-06-12T11:00:00"/>
    <x v="163"/>
    <n v="2"/>
    <x v="1"/>
    <s v="&quot;Колибри&quot; ул. Широкая д.150"/>
  </r>
  <r>
    <d v="2020-06-12T11:00:00"/>
    <x v="163"/>
    <n v="2"/>
    <x v="1"/>
    <s v="&quot;Колибри&quot; ул. Широкая д.150"/>
  </r>
  <r>
    <d v="2020-06-12T11:00:00"/>
    <x v="163"/>
    <n v="2"/>
    <x v="1"/>
    <s v="&quot;Колибри&quot; ул. Широкая д.150"/>
  </r>
  <r>
    <d v="2020-06-12T11:00:00"/>
    <x v="163"/>
    <n v="2"/>
    <x v="1"/>
    <s v="&quot;Колибри&quot; ул. Широкая д.150"/>
  </r>
  <r>
    <d v="2020-06-12T11:00:00"/>
    <x v="163"/>
    <n v="2"/>
    <x v="1"/>
    <s v="&quot;Колибри&quot; ул. Широкая д.150"/>
  </r>
  <r>
    <d v="2020-06-12T11:00:00"/>
    <x v="163"/>
    <n v="2"/>
    <x v="1"/>
    <s v="&quot;Колибри&quot; ул. Широкая д.150"/>
  </r>
  <r>
    <d v="2020-06-12T11:10:00"/>
    <x v="163"/>
    <n v="2"/>
    <x v="1"/>
    <s v="&quot;Колибри&quot; ул. Широкая д.150"/>
  </r>
  <r>
    <d v="2020-06-12T12:00:00"/>
    <x v="163"/>
    <n v="2"/>
    <x v="1"/>
    <s v="&quot;Колибри&quot; ул. Широкая д.150"/>
  </r>
  <r>
    <d v="2020-06-12T12:00:00"/>
    <x v="163"/>
    <n v="2"/>
    <x v="1"/>
    <s v="&quot;Колибри&quot; ул. Широкая д.150"/>
  </r>
  <r>
    <d v="2020-06-12T12:00:00"/>
    <x v="163"/>
    <n v="2"/>
    <x v="1"/>
    <s v="&quot;Колибри&quot; ул. Широкая д.150"/>
  </r>
  <r>
    <d v="2020-06-12T12:00:00"/>
    <x v="163"/>
    <n v="2"/>
    <x v="1"/>
    <s v="&quot;Колибри&quot; ул. Широкая д.150"/>
  </r>
  <r>
    <d v="2020-06-12T12:00:00"/>
    <x v="163"/>
    <n v="2"/>
    <x v="1"/>
    <s v="&quot;Колибри&quot; ул. Широкая д.150"/>
  </r>
  <r>
    <d v="2020-06-12T12:00:00"/>
    <x v="163"/>
    <n v="2"/>
    <x v="1"/>
    <s v="&quot;Колибри&quot; ул. Широкая д.150"/>
  </r>
  <r>
    <d v="2020-06-12T12:00:00"/>
    <x v="163"/>
    <n v="2"/>
    <x v="1"/>
    <s v="&quot;Колибри&quot; ул. Широкая д.150"/>
  </r>
  <r>
    <d v="2020-06-12T13:00:00"/>
    <x v="163"/>
    <n v="2"/>
    <x v="1"/>
    <s v="&quot;Колибри&quot; ул. Широкая д.150"/>
  </r>
  <r>
    <d v="2020-06-12T13:00:00"/>
    <x v="163"/>
    <n v="2"/>
    <x v="1"/>
    <s v="&quot;Колибри&quot; ул. Широкая д.150"/>
  </r>
  <r>
    <d v="2020-06-12T13:00:00"/>
    <x v="163"/>
    <n v="2"/>
    <x v="1"/>
    <s v="&quot;Колибри&quot; ул. Широкая д.150"/>
  </r>
  <r>
    <d v="2020-06-12T13:19:00"/>
    <x v="163"/>
    <n v="2"/>
    <x v="1"/>
    <s v="&quot;Колибри&quot; ул. Широкая д.150"/>
  </r>
  <r>
    <d v="2020-06-12T13:30:00"/>
    <x v="163"/>
    <n v="2"/>
    <x v="1"/>
    <s v="&quot;Колибри&quot; ул. Широкая д.150"/>
  </r>
  <r>
    <d v="2020-06-12T14:00:00"/>
    <x v="163"/>
    <n v="2"/>
    <x v="1"/>
    <s v="&quot;Колибри&quot; ул. Широкая д.150"/>
  </r>
  <r>
    <d v="2020-06-12T14:00:00"/>
    <x v="163"/>
    <n v="2"/>
    <x v="1"/>
    <s v="&quot;Колибри&quot; ул. Широкая д.150"/>
  </r>
  <r>
    <d v="2020-06-12T14:00:00"/>
    <x v="163"/>
    <n v="2"/>
    <x v="1"/>
    <s v="&quot;Колибри&quot; ул. Широкая д.150"/>
  </r>
  <r>
    <d v="2020-06-12T14:00:00"/>
    <x v="163"/>
    <n v="2"/>
    <x v="1"/>
    <s v="&quot;Колибри&quot; ул. Широкая д.150"/>
  </r>
  <r>
    <d v="2020-06-12T14:00:00"/>
    <x v="163"/>
    <n v="2"/>
    <x v="1"/>
    <s v="&quot;Колибри&quot; ул. Широкая д.150"/>
  </r>
  <r>
    <d v="2020-06-12T14:00:00"/>
    <x v="163"/>
    <n v="2"/>
    <x v="1"/>
    <s v="&quot;Колибри&quot; ул. Широкая д.150"/>
  </r>
  <r>
    <d v="2020-06-12T14:30:00"/>
    <x v="163"/>
    <n v="2"/>
    <x v="1"/>
    <s v="&quot;Колибри&quot; ул. Широкая д.150"/>
  </r>
  <r>
    <d v="2020-06-12T14:30:00"/>
    <x v="163"/>
    <n v="2"/>
    <x v="1"/>
    <s v="&quot;Колибри&quot; ул. Широкая д.150"/>
  </r>
  <r>
    <d v="2020-06-12T14:58:00"/>
    <x v="163"/>
    <n v="2"/>
    <x v="1"/>
    <s v="&quot;Колибри&quot; ул. Широкая д.150"/>
  </r>
  <r>
    <d v="2020-06-12T15:00:00"/>
    <x v="163"/>
    <n v="2"/>
    <x v="1"/>
    <s v="&quot;Колибри&quot; ул. Широкая д.150"/>
  </r>
  <r>
    <d v="2020-06-12T15:00:00"/>
    <x v="163"/>
    <n v="2"/>
    <x v="1"/>
    <s v="&quot;Колибри&quot; ул. Широкая д.150"/>
  </r>
  <r>
    <d v="2020-06-12T15:00:00"/>
    <x v="163"/>
    <n v="2"/>
    <x v="1"/>
    <s v="&quot;Колибри&quot; ул. Широкая д.150"/>
  </r>
  <r>
    <d v="2020-06-12T15:00:00"/>
    <x v="163"/>
    <n v="2"/>
    <x v="1"/>
    <s v="&quot;Колибри&quot; ул. Широкая д.150"/>
  </r>
  <r>
    <d v="2020-06-12T15:10:00"/>
    <x v="163"/>
    <n v="2"/>
    <x v="1"/>
    <s v="&quot;Колибри&quot; ул. Широкая д.150"/>
  </r>
  <r>
    <d v="2020-06-12T15:20:00"/>
    <x v="163"/>
    <n v="2"/>
    <x v="1"/>
    <s v="&quot;Колибри&quot; ул. Широкая д.150"/>
  </r>
  <r>
    <d v="2020-06-12T16:00:00"/>
    <x v="163"/>
    <n v="2"/>
    <x v="1"/>
    <s v="&quot;Колибри&quot; ул. Широкая д.150"/>
  </r>
  <r>
    <d v="2020-06-12T16:00:00"/>
    <x v="163"/>
    <n v="2"/>
    <x v="1"/>
    <s v="&quot;Колибри&quot; ул. Широкая д.150"/>
  </r>
  <r>
    <d v="2020-06-12T16:00:00"/>
    <x v="163"/>
    <n v="2"/>
    <x v="1"/>
    <s v="&quot;Колибри&quot; ул. Широкая д.150"/>
  </r>
  <r>
    <d v="2020-06-12T16:00:00"/>
    <x v="163"/>
    <n v="2"/>
    <x v="1"/>
    <s v="&quot;Колибри&quot; ул. Широкая д.150"/>
  </r>
  <r>
    <d v="2020-06-12T16:00:00"/>
    <x v="163"/>
    <n v="2"/>
    <x v="1"/>
    <s v="&quot;Колибри&quot; ул. Широкая д.150"/>
  </r>
  <r>
    <d v="2020-06-12T16:00:00"/>
    <x v="163"/>
    <n v="2"/>
    <x v="1"/>
    <s v="&quot;Колибри&quot; ул. Широкая д.150"/>
  </r>
  <r>
    <d v="2020-06-12T16:00:00"/>
    <x v="163"/>
    <n v="2"/>
    <x v="1"/>
    <s v="&quot;Колибри&quot; ул. Широкая д.150"/>
  </r>
  <r>
    <d v="2020-06-12T16:00:00"/>
    <x v="163"/>
    <n v="2"/>
    <x v="1"/>
    <s v="&quot;Колибри&quot; ул. Широкая д.150"/>
  </r>
  <r>
    <d v="2020-06-12T16:30:00"/>
    <x v="163"/>
    <n v="2"/>
    <x v="1"/>
    <s v="&quot;Колибри&quot; ул. Широкая д.150"/>
  </r>
  <r>
    <d v="2020-06-12T17:00:00"/>
    <x v="163"/>
    <n v="2"/>
    <x v="1"/>
    <s v="&quot;Колибри&quot; ул. Широкая д.150"/>
  </r>
  <r>
    <d v="2020-06-12T17:00:00"/>
    <x v="163"/>
    <n v="2"/>
    <x v="1"/>
    <s v="&quot;Колибри&quot; ул. Широкая д.150"/>
  </r>
  <r>
    <d v="2020-06-12T17:00:00"/>
    <x v="163"/>
    <n v="2"/>
    <x v="1"/>
    <s v="&quot;Колибри&quot; ул. Широкая д.150"/>
  </r>
  <r>
    <d v="2020-06-12T19:15:00"/>
    <x v="163"/>
    <n v="2"/>
    <x v="1"/>
    <s v="&quot;Колибри&quot; ул. Широкая д.150"/>
  </r>
  <r>
    <d v="2020-06-12T19:30:00"/>
    <x v="163"/>
    <n v="2"/>
    <x v="1"/>
    <s v="&quot;Колибри&quot; ул. Широкая д.150"/>
  </r>
  <r>
    <d v="2020-06-12T20:00:00"/>
    <x v="163"/>
    <n v="2"/>
    <x v="1"/>
    <s v="&quot;Колибри&quot; ул. Широкая д.150"/>
  </r>
  <r>
    <d v="2020-06-12T22:00:00"/>
    <x v="163"/>
    <n v="2"/>
    <x v="1"/>
    <s v="&quot;Колибри&quot; ул. Широкая д.150"/>
  </r>
  <r>
    <d v="2020-06-12T23:59:00"/>
    <x v="163"/>
    <n v="2"/>
    <x v="1"/>
    <s v="&quot;Колибри&quot; ул. Широкая д.150"/>
  </r>
  <r>
    <d v="2020-06-13T01:00:00"/>
    <x v="164"/>
    <n v="2"/>
    <x v="1"/>
    <s v="&quot;Колибри&quot; ул. Широкая д.150"/>
  </r>
  <r>
    <d v="2020-06-13T03:00:00"/>
    <x v="164"/>
    <n v="2"/>
    <x v="1"/>
    <s v="&quot;Колибри&quot; ул. Широкая д.150"/>
  </r>
  <r>
    <d v="2020-06-13T04:00:00"/>
    <x v="164"/>
    <n v="2"/>
    <x v="1"/>
    <s v="&quot;Колибри&quot; ул. Широкая д.150"/>
  </r>
  <r>
    <d v="2020-06-13T04:10:00"/>
    <x v="164"/>
    <n v="2"/>
    <x v="1"/>
    <s v="&quot;Колибри&quot; ул. Широкая д.150"/>
  </r>
  <r>
    <d v="2020-06-13T04:30:00"/>
    <x v="164"/>
    <n v="2"/>
    <x v="1"/>
    <s v="&quot;Колибри&quot; ул. Широкая д.150"/>
  </r>
  <r>
    <d v="2020-06-13T05:00:00"/>
    <x v="164"/>
    <n v="2"/>
    <x v="1"/>
    <s v="&quot;Колибри&quot; ул. Широкая д.150"/>
  </r>
  <r>
    <d v="2020-06-13T06:00:00"/>
    <x v="164"/>
    <n v="2"/>
    <x v="1"/>
    <s v="&quot;Колибри&quot; ул. Широкая д.150"/>
  </r>
  <r>
    <d v="2020-06-13T06:00:00"/>
    <x v="164"/>
    <n v="2"/>
    <x v="1"/>
    <s v="&quot;Колибри&quot; ул. Широкая д.150"/>
  </r>
  <r>
    <d v="2020-06-13T07:00:00"/>
    <x v="164"/>
    <n v="2"/>
    <x v="1"/>
    <s v="&quot;Колибри&quot; ул. Широкая д.150"/>
  </r>
  <r>
    <d v="2020-06-13T07:00:00"/>
    <x v="164"/>
    <n v="2"/>
    <x v="1"/>
    <s v="&quot;Колибри&quot; ул. Широкая д.150"/>
  </r>
  <r>
    <d v="2020-06-13T07:00:00"/>
    <x v="164"/>
    <n v="2"/>
    <x v="1"/>
    <s v="&quot;Колибри&quot; ул. Широкая д.150"/>
  </r>
  <r>
    <d v="2020-06-13T07:00:00"/>
    <x v="164"/>
    <n v="2"/>
    <x v="1"/>
    <s v="&quot;Колибри&quot; ул. Широкая д.150"/>
  </r>
  <r>
    <d v="2020-06-13T08:00:00"/>
    <x v="164"/>
    <n v="2"/>
    <x v="1"/>
    <s v="&quot;Колибри&quot; ул. Широкая д.150"/>
  </r>
  <r>
    <d v="2020-06-13T08:00:00"/>
    <x v="164"/>
    <n v="2"/>
    <x v="1"/>
    <s v="&quot;Колибри&quot; ул. Широкая д.150"/>
  </r>
  <r>
    <d v="2020-06-13T08:00:00"/>
    <x v="164"/>
    <n v="2"/>
    <x v="1"/>
    <s v="&quot;Колибри&quot; ул. Широкая д.150"/>
  </r>
  <r>
    <d v="2020-06-13T08:00:00"/>
    <x v="164"/>
    <n v="2"/>
    <x v="1"/>
    <s v="&quot;Колибри&quot; ул. Широкая д.150"/>
  </r>
  <r>
    <d v="2020-06-13T08:00:00"/>
    <x v="164"/>
    <n v="2"/>
    <x v="1"/>
    <s v="&quot;Колибри&quot; ул. Широкая д.150"/>
  </r>
  <r>
    <d v="2020-06-13T08:00:00"/>
    <x v="164"/>
    <n v="2"/>
    <x v="1"/>
    <s v="&quot;Колибри&quot; ул. Широкая д.150"/>
  </r>
  <r>
    <d v="2020-06-13T08:00:00"/>
    <x v="164"/>
    <n v="2"/>
    <x v="1"/>
    <s v="&quot;Колибри&quot; ул. Широкая д.150"/>
  </r>
  <r>
    <d v="2020-06-13T08:00:00"/>
    <x v="164"/>
    <n v="2"/>
    <x v="1"/>
    <s v="&quot;Колибри&quot; ул. Широкая д.150"/>
  </r>
  <r>
    <d v="2020-06-13T08:50:00"/>
    <x v="164"/>
    <n v="2"/>
    <x v="1"/>
    <s v="&quot;Колибри&quot; ул. Широкая д.150"/>
  </r>
  <r>
    <d v="2020-06-13T08:58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00:00"/>
    <x v="164"/>
    <n v="2"/>
    <x v="1"/>
    <s v="&quot;Колибри&quot; ул. Широкая д.150"/>
  </r>
  <r>
    <d v="2020-06-13T09:30:00"/>
    <x v="164"/>
    <n v="2"/>
    <x v="1"/>
    <s v="&quot;Колибри&quot; ул. Широкая д.150"/>
  </r>
  <r>
    <d v="2020-06-13T09:5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0:00:00"/>
    <x v="164"/>
    <n v="2"/>
    <x v="1"/>
    <s v="&quot;Колибри&quot; ул. Широкая д.150"/>
  </r>
  <r>
    <d v="2020-06-13T11:00:00"/>
    <x v="164"/>
    <n v="2"/>
    <x v="1"/>
    <s v="&quot;Колибри&quot; ул. Широкая д.150"/>
  </r>
  <r>
    <d v="2020-06-13T11:00:00"/>
    <x v="164"/>
    <n v="2"/>
    <x v="1"/>
    <s v="&quot;Колибри&quot; ул. Широкая д.150"/>
  </r>
  <r>
    <d v="2020-06-13T11:00:00"/>
    <x v="164"/>
    <n v="2"/>
    <x v="1"/>
    <s v="&quot;Колибри&quot; ул. Широкая д.150"/>
  </r>
  <r>
    <d v="2020-06-13T11:00:00"/>
    <x v="164"/>
    <n v="2"/>
    <x v="1"/>
    <s v="&quot;Колибри&quot; ул. Широкая д.150"/>
  </r>
  <r>
    <d v="2020-06-13T11:00:00"/>
    <x v="164"/>
    <n v="2"/>
    <x v="1"/>
    <s v="&quot;Колибри&quot; ул. Широкая д.150"/>
  </r>
  <r>
    <d v="2020-06-13T11:00:00"/>
    <x v="164"/>
    <n v="2"/>
    <x v="1"/>
    <s v="&quot;Колибри&quot; ул. Широкая д.150"/>
  </r>
  <r>
    <d v="2020-06-13T11:00:00"/>
    <x v="164"/>
    <n v="2"/>
    <x v="1"/>
    <s v="&quot;Колибри&quot; ул. Широкая д.150"/>
  </r>
  <r>
    <d v="2020-06-13T11:00:00"/>
    <x v="164"/>
    <n v="2"/>
    <x v="1"/>
    <s v="&quot;Колибри&quot; ул. Широкая д.150"/>
  </r>
  <r>
    <d v="2020-06-13T11:00:00"/>
    <x v="164"/>
    <n v="2"/>
    <x v="1"/>
    <s v="&quot;Колибри&quot; ул. Широкая д.150"/>
  </r>
  <r>
    <d v="2020-06-13T11:00:00"/>
    <x v="164"/>
    <n v="2"/>
    <x v="1"/>
    <s v="&quot;Колибри&quot; ул. Широкая д.150"/>
  </r>
  <r>
    <d v="2020-06-13T11:00:00"/>
    <x v="164"/>
    <n v="2"/>
    <x v="1"/>
    <s v="&quot;Колибри&quot; ул. Широкая д.150"/>
  </r>
  <r>
    <d v="2020-06-13T11:00:00"/>
    <x v="164"/>
    <n v="2"/>
    <x v="1"/>
    <s v="&quot;Колибри&quot; ул. Широкая д.150"/>
  </r>
  <r>
    <d v="2020-06-13T12:00:00"/>
    <x v="164"/>
    <n v="2"/>
    <x v="1"/>
    <s v="&quot;Колибри&quot; ул. Широкая д.150"/>
  </r>
  <r>
    <d v="2020-06-13T12:00:00"/>
    <x v="164"/>
    <n v="2"/>
    <x v="1"/>
    <s v="&quot;Колибри&quot; ул. Широкая д.150"/>
  </r>
  <r>
    <d v="2020-06-13T12:00:00"/>
    <x v="164"/>
    <n v="2"/>
    <x v="1"/>
    <s v="&quot;Колибри&quot; ул. Широкая д.150"/>
  </r>
  <r>
    <d v="2020-06-13T12:00:00"/>
    <x v="164"/>
    <n v="2"/>
    <x v="1"/>
    <s v="&quot;Колибри&quot; ул. Широкая д.150"/>
  </r>
  <r>
    <d v="2020-06-13T12:00:00"/>
    <x v="164"/>
    <n v="2"/>
    <x v="1"/>
    <s v="&quot;Колибри&quot; ул. Широкая д.150"/>
  </r>
  <r>
    <d v="2020-06-13T12:00:00"/>
    <x v="164"/>
    <n v="2"/>
    <x v="1"/>
    <s v="&quot;Колибри&quot; ул. Широкая д.150"/>
  </r>
  <r>
    <d v="2020-06-13T12:00:00"/>
    <x v="164"/>
    <n v="2"/>
    <x v="1"/>
    <s v="&quot;Колибри&quot; ул. Широкая д.150"/>
  </r>
  <r>
    <d v="2020-06-13T12:00:00"/>
    <x v="164"/>
    <n v="2"/>
    <x v="1"/>
    <s v="&quot;Колибри&quot; ул. Широкая д.150"/>
  </r>
  <r>
    <d v="2020-06-13T12:00:00"/>
    <x v="164"/>
    <n v="2"/>
    <x v="1"/>
    <s v="&quot;Колибри&quot; ул. Широкая д.150"/>
  </r>
  <r>
    <d v="2020-06-13T12:37:50"/>
    <x v="164"/>
    <n v="2"/>
    <x v="1"/>
    <s v="&quot;Колибри&quot; ул. Широкая д.150"/>
  </r>
  <r>
    <d v="2020-06-13T13:00:00"/>
    <x v="164"/>
    <n v="2"/>
    <x v="1"/>
    <s v="&quot;Колибри&quot; ул. Широкая д.150"/>
  </r>
  <r>
    <d v="2020-06-13T13:00:00"/>
    <x v="164"/>
    <n v="2"/>
    <x v="1"/>
    <s v="&quot;Колибри&quot; ул. Широкая д.150"/>
  </r>
  <r>
    <d v="2020-06-13T13:00:00"/>
    <x v="164"/>
    <n v="2"/>
    <x v="1"/>
    <s v="&quot;Колибри&quot; ул. Широкая д.150"/>
  </r>
  <r>
    <d v="2020-06-13T13:00:00"/>
    <x v="164"/>
    <n v="2"/>
    <x v="1"/>
    <s v="&quot;Колибри&quot; ул. Широкая д.150"/>
  </r>
  <r>
    <d v="2020-06-13T13:00:00"/>
    <x v="164"/>
    <n v="2"/>
    <x v="1"/>
    <s v="&quot;Колибри&quot; ул. Широкая д.150"/>
  </r>
  <r>
    <d v="2020-06-13T13:00:00"/>
    <x v="164"/>
    <n v="2"/>
    <x v="1"/>
    <s v="&quot;Колибри&quot; ул. Широкая д.150"/>
  </r>
  <r>
    <d v="2020-06-13T13:00:00"/>
    <x v="164"/>
    <n v="2"/>
    <x v="1"/>
    <s v="&quot;Колибри&quot; ул. Широкая д.150"/>
  </r>
  <r>
    <d v="2020-06-13T13:00:00"/>
    <x v="164"/>
    <n v="2"/>
    <x v="1"/>
    <s v="&quot;Колибри&quot; ул. Широкая д.150"/>
  </r>
  <r>
    <d v="2020-06-13T13:00:00"/>
    <x v="164"/>
    <n v="2"/>
    <x v="1"/>
    <s v="&quot;Колибри&quot; ул. Широкая д.150"/>
  </r>
  <r>
    <d v="2020-06-13T13:00:00"/>
    <x v="164"/>
    <n v="2"/>
    <x v="1"/>
    <s v="&quot;Колибри&quot; ул. Широкая д.150"/>
  </r>
  <r>
    <d v="2020-06-13T13:00:00"/>
    <x v="164"/>
    <n v="2"/>
    <x v="1"/>
    <s v="&quot;Колибри&quot; ул. Широкая д.150"/>
  </r>
  <r>
    <d v="2020-06-13T14:00:00"/>
    <x v="164"/>
    <n v="2"/>
    <x v="1"/>
    <s v="&quot;Колибри&quot; ул. Широкая д.150"/>
  </r>
  <r>
    <d v="2020-06-13T14:00:00"/>
    <x v="164"/>
    <n v="2"/>
    <x v="1"/>
    <s v="&quot;Колибри&quot; ул. Широкая д.150"/>
  </r>
  <r>
    <d v="2020-06-13T14:00:00"/>
    <x v="164"/>
    <n v="2"/>
    <x v="1"/>
    <s v="&quot;Колибри&quot; ул. Широкая д.150"/>
  </r>
  <r>
    <d v="2020-06-13T14:00:00"/>
    <x v="164"/>
    <n v="2"/>
    <x v="1"/>
    <s v="&quot;Колибри&quot; ул. Широкая д.150"/>
  </r>
  <r>
    <d v="2020-06-13T14:00:00"/>
    <x v="164"/>
    <n v="2"/>
    <x v="1"/>
    <s v="&quot;Колибри&quot; ул. Широкая д.150"/>
  </r>
  <r>
    <d v="2020-06-13T14:00:00"/>
    <x v="164"/>
    <n v="2"/>
    <x v="1"/>
    <s v="&quot;Колибри&quot; ул. Широкая д.150"/>
  </r>
  <r>
    <d v="2020-06-13T14:30:00"/>
    <x v="164"/>
    <n v="2"/>
    <x v="1"/>
    <s v="&quot;Колибри&quot; ул. Широкая д.150"/>
  </r>
  <r>
    <d v="2020-06-13T15:00:00"/>
    <x v="164"/>
    <n v="2"/>
    <x v="1"/>
    <s v="&quot;Колибри&quot; ул. Широкая д.150"/>
  </r>
  <r>
    <d v="2020-06-13T15:00:00"/>
    <x v="164"/>
    <n v="2"/>
    <x v="1"/>
    <s v="&quot;Колибри&quot; ул. Широкая д.150"/>
  </r>
  <r>
    <d v="2020-06-13T15:00:00"/>
    <x v="164"/>
    <n v="2"/>
    <x v="1"/>
    <s v="&quot;Колибри&quot; ул. Широкая д.150"/>
  </r>
  <r>
    <d v="2020-06-13T15:00:00"/>
    <x v="164"/>
    <n v="2"/>
    <x v="1"/>
    <s v="&quot;Колибри&quot; ул. Широкая д.150"/>
  </r>
  <r>
    <d v="2020-06-13T15:00:00"/>
    <x v="164"/>
    <n v="2"/>
    <x v="1"/>
    <s v="&quot;Колибри&quot; ул. Широкая д.150"/>
  </r>
  <r>
    <d v="2020-06-13T15:00:00"/>
    <x v="164"/>
    <n v="2"/>
    <x v="1"/>
    <s v="&quot;Колибри&quot; ул. Широкая д.150"/>
  </r>
  <r>
    <d v="2020-06-13T15:00:00"/>
    <x v="164"/>
    <n v="2"/>
    <x v="1"/>
    <s v="&quot;Колибри&quot; ул. Широкая д.150"/>
  </r>
  <r>
    <d v="2020-06-13T15:40:00"/>
    <x v="164"/>
    <n v="2"/>
    <x v="1"/>
    <s v="&quot;Колибри&quot; ул. Широкая д.150"/>
  </r>
  <r>
    <d v="2020-06-13T16:00:00"/>
    <x v="164"/>
    <n v="2"/>
    <x v="1"/>
    <s v="&quot;Колибри&quot; ул. Широкая д.150"/>
  </r>
  <r>
    <d v="2020-06-13T16:00:00"/>
    <x v="164"/>
    <n v="2"/>
    <x v="1"/>
    <s v="&quot;Колибри&quot; ул. Широкая д.150"/>
  </r>
  <r>
    <d v="2020-06-13T17:00:00"/>
    <x v="164"/>
    <n v="2"/>
    <x v="1"/>
    <s v="&quot;Колибри&quot; ул. Широкая д.150"/>
  </r>
  <r>
    <d v="2020-06-13T17:00:00"/>
    <x v="164"/>
    <n v="2"/>
    <x v="1"/>
    <s v="&quot;Колибри&quot; ул. Широкая д.150"/>
  </r>
  <r>
    <d v="2020-06-13T17:00:00"/>
    <x v="164"/>
    <n v="2"/>
    <x v="1"/>
    <s v="&quot;Колибри&quot; ул. Широкая д.150"/>
  </r>
  <r>
    <d v="2020-06-13T17:00:00"/>
    <x v="164"/>
    <n v="2"/>
    <x v="1"/>
    <s v="&quot;Колибри&quot; ул. Широкая д.150"/>
  </r>
  <r>
    <d v="2020-06-13T18:00:00"/>
    <x v="164"/>
    <n v="1"/>
    <x v="0"/>
    <s v="&quot;Шанс&quot; ул. Ленина д.21"/>
  </r>
  <r>
    <d v="2020-06-13T18:00:00"/>
    <x v="164"/>
    <n v="2"/>
    <x v="1"/>
    <s v="&quot;Колибри&quot; ул. Широкая д.150"/>
  </r>
  <r>
    <d v="2020-06-13T18:00:00"/>
    <x v="164"/>
    <n v="3"/>
    <x v="2"/>
    <s v="&quot;Парабола&quot; пр. Дмитриева д.6/1"/>
  </r>
  <r>
    <d v="2020-06-13T18:00:00"/>
    <x v="164"/>
    <n v="4"/>
    <x v="3"/>
    <s v="&quot;Первый&quot; ул. Пахоменко д.30"/>
  </r>
  <r>
    <d v="2020-06-13T18:46:55"/>
    <x v="164"/>
    <n v="1"/>
    <x v="0"/>
    <s v="&quot;Шанс&quot; ул. Ленина д.21"/>
  </r>
  <r>
    <d v="2020-06-13T18:50:00"/>
    <x v="164"/>
    <n v="2"/>
    <x v="1"/>
    <s v="&quot;Колибри&quot; ул. Широкая д.150"/>
  </r>
  <r>
    <d v="2020-06-13T19:00:00"/>
    <x v="164"/>
    <n v="3"/>
    <x v="2"/>
    <s v="&quot;Парабола&quot; пр. Дмитриева д.6/1"/>
  </r>
  <r>
    <d v="2020-06-13T20:00:00"/>
    <x v="164"/>
    <n v="4"/>
    <x v="3"/>
    <s v="&quot;Первый&quot; ул. Пахоменко д.30"/>
  </r>
  <r>
    <d v="2020-06-13T20:00:00"/>
    <x v="164"/>
    <n v="1"/>
    <x v="0"/>
    <s v="&quot;Шанс&quot; ул. Ленина д.21"/>
  </r>
  <r>
    <d v="2020-06-13T20:00:00"/>
    <x v="164"/>
    <n v="2"/>
    <x v="1"/>
    <s v="&quot;Колибри&quot; ул. Широкая д.150"/>
  </r>
  <r>
    <d v="2020-06-13T20:00:00"/>
    <x v="164"/>
    <n v="3"/>
    <x v="2"/>
    <s v="&quot;Парабола&quot; пр. Дмитриева д.6/1"/>
  </r>
  <r>
    <d v="2020-06-13T20:00:00"/>
    <x v="164"/>
    <n v="4"/>
    <x v="3"/>
    <s v="&quot;Первый&quot; ул. Пахоменко д.30"/>
  </r>
  <r>
    <d v="2020-06-13T21:00:00"/>
    <x v="164"/>
    <n v="1"/>
    <x v="0"/>
    <s v="&quot;Шанс&quot; ул. Ленина д.21"/>
  </r>
  <r>
    <d v="2020-06-13T22:00:00"/>
    <x v="164"/>
    <n v="2"/>
    <x v="1"/>
    <s v="&quot;Колибри&quot; ул. Широкая д.150"/>
  </r>
  <r>
    <d v="2020-06-13T23:00:00"/>
    <x v="164"/>
    <n v="3"/>
    <x v="2"/>
    <s v="&quot;Парабола&quot; пр. Дмитриева д.6/1"/>
  </r>
  <r>
    <d v="2020-06-13T23:28:00"/>
    <x v="164"/>
    <n v="4"/>
    <x v="3"/>
    <s v="&quot;Первый&quot; ул. Пахоменко д.30"/>
  </r>
  <r>
    <d v="2020-06-13T23:30:00"/>
    <x v="164"/>
    <n v="1"/>
    <x v="0"/>
    <s v="&quot;Шанс&quot; ул. Ленина д.21"/>
  </r>
  <r>
    <d v="2020-06-14T01:00:00"/>
    <x v="165"/>
    <n v="2"/>
    <x v="1"/>
    <s v="&quot;Колибри&quot; ул. Широкая д.150"/>
  </r>
  <r>
    <d v="2020-06-14T02:40:00"/>
    <x v="165"/>
    <n v="3"/>
    <x v="2"/>
    <s v="&quot;Парабола&quot; пр. Дмитриева д.6/1"/>
  </r>
  <r>
    <d v="2020-06-14T03:00:00"/>
    <x v="165"/>
    <n v="4"/>
    <x v="3"/>
    <s v="&quot;Первый&quot; ул. Пахоменко д.30"/>
  </r>
  <r>
    <d v="2020-06-14T04:00:00"/>
    <x v="165"/>
    <n v="1"/>
    <x v="0"/>
    <s v="&quot;Шанс&quot; ул. Ленина д.21"/>
  </r>
  <r>
    <d v="2020-06-14T05:00:00"/>
    <x v="165"/>
    <n v="2"/>
    <x v="1"/>
    <s v="&quot;Колибри&quot; ул. Широкая д.150"/>
  </r>
  <r>
    <d v="2020-06-14T06:00:00"/>
    <x v="165"/>
    <n v="3"/>
    <x v="2"/>
    <s v="&quot;Парабола&quot; пр. Дмитриева д.6/1"/>
  </r>
  <r>
    <d v="2020-06-14T07:00:00"/>
    <x v="165"/>
    <n v="4"/>
    <x v="3"/>
    <s v="&quot;Первый&quot; ул. Пахоменко д.30"/>
  </r>
  <r>
    <d v="2020-06-14T07:00:00"/>
    <x v="165"/>
    <n v="1"/>
    <x v="0"/>
    <s v="&quot;Шанс&quot; ул. Ленина д.21"/>
  </r>
  <r>
    <d v="2020-06-14T07:00:00"/>
    <x v="165"/>
    <n v="2"/>
    <x v="1"/>
    <s v="&quot;Колибри&quot; ул. Широкая д.150"/>
  </r>
  <r>
    <d v="2020-06-14T08:00:00"/>
    <x v="165"/>
    <n v="3"/>
    <x v="2"/>
    <s v="&quot;Парабола&quot; пр. Дмитриева д.6/1"/>
  </r>
  <r>
    <d v="2020-06-14T08:00:00"/>
    <x v="165"/>
    <n v="4"/>
    <x v="3"/>
    <s v="&quot;Первый&quot; ул. Пахоменко д.30"/>
  </r>
  <r>
    <d v="2020-06-14T08:00:00"/>
    <x v="165"/>
    <n v="1"/>
    <x v="0"/>
    <s v="&quot;Шанс&quot; ул. Ленина д.21"/>
  </r>
  <r>
    <d v="2020-06-14T08:00:00"/>
    <x v="165"/>
    <n v="2"/>
    <x v="1"/>
    <s v="&quot;Колибри&quot; ул. Широкая д.150"/>
  </r>
  <r>
    <d v="2020-06-14T08:00:00"/>
    <x v="165"/>
    <n v="3"/>
    <x v="2"/>
    <s v="&quot;Парабола&quot; пр. Дмитриева д.6/1"/>
  </r>
  <r>
    <d v="2020-06-14T08:00:00"/>
    <x v="165"/>
    <n v="4"/>
    <x v="3"/>
    <s v="&quot;Первый&quot; ул. Пахоменко д.30"/>
  </r>
  <r>
    <d v="2020-06-14T08:00:00"/>
    <x v="165"/>
    <n v="1"/>
    <x v="0"/>
    <s v="&quot;Шанс&quot; ул. Ленина д.21"/>
  </r>
  <r>
    <d v="2020-06-14T08:00:00"/>
    <x v="165"/>
    <n v="2"/>
    <x v="1"/>
    <s v="&quot;Колибри&quot; ул. Широкая д.150"/>
  </r>
  <r>
    <d v="2020-06-14T08:50:00"/>
    <x v="165"/>
    <n v="3"/>
    <x v="2"/>
    <s v="&quot;Парабола&quot; пр. Дмитриева д.6/1"/>
  </r>
  <r>
    <d v="2020-06-14T08:58:00"/>
    <x v="165"/>
    <n v="4"/>
    <x v="3"/>
    <s v="&quot;Первый&quot; ул. Пахоменко д.30"/>
  </r>
  <r>
    <d v="2020-06-14T08:58:00"/>
    <x v="165"/>
    <n v="1"/>
    <x v="0"/>
    <s v="&quot;Шанс&quot; ул. Ленина д.21"/>
  </r>
  <r>
    <d v="2020-06-14T09:00:00"/>
    <x v="165"/>
    <n v="2"/>
    <x v="1"/>
    <s v="&quot;Колибри&quot; ул. Широкая д.150"/>
  </r>
  <r>
    <d v="2020-06-14T09:00:00"/>
    <x v="165"/>
    <n v="3"/>
    <x v="2"/>
    <s v="&quot;Парабола&quot; пр. Дмитриева д.6/1"/>
  </r>
  <r>
    <d v="2020-06-14T09:00:00"/>
    <x v="165"/>
    <n v="4"/>
    <x v="3"/>
    <s v="&quot;Первый&quot; ул. Пахоменко д.30"/>
  </r>
  <r>
    <d v="2020-06-14T09:00:00"/>
    <x v="165"/>
    <n v="1"/>
    <x v="0"/>
    <s v="&quot;Шанс&quot; ул. Ленина д.21"/>
  </r>
  <r>
    <d v="2020-06-14T09:00:00"/>
    <x v="165"/>
    <n v="2"/>
    <x v="1"/>
    <s v="&quot;Колибри&quot; ул. Широкая д.150"/>
  </r>
  <r>
    <d v="2020-06-14T09:00:00"/>
    <x v="165"/>
    <n v="3"/>
    <x v="2"/>
    <s v="&quot;Парабола&quot; пр. Дмитриева д.6/1"/>
  </r>
  <r>
    <d v="2020-06-14T09:00:00"/>
    <x v="165"/>
    <n v="4"/>
    <x v="3"/>
    <s v="&quot;Первый&quot; ул. Пахоменко д.30"/>
  </r>
  <r>
    <d v="2020-06-14T09:00:00"/>
    <x v="165"/>
    <n v="1"/>
    <x v="0"/>
    <s v="&quot;Шанс&quot; ул. Ленина д.21"/>
  </r>
  <r>
    <d v="2020-06-14T09:00:00"/>
    <x v="165"/>
    <n v="2"/>
    <x v="1"/>
    <s v="&quot;Колибри&quot; ул. Широкая д.150"/>
  </r>
  <r>
    <d v="2020-06-14T09:00:00"/>
    <x v="165"/>
    <n v="3"/>
    <x v="2"/>
    <s v="&quot;Парабола&quot; пр. Дмитриева д.6/1"/>
  </r>
  <r>
    <d v="2020-06-14T09:00:00"/>
    <x v="165"/>
    <n v="4"/>
    <x v="3"/>
    <s v="&quot;Первый&quot; ул. Пахоменко д.30"/>
  </r>
  <r>
    <d v="2020-06-14T09:00:00"/>
    <x v="165"/>
    <n v="1"/>
    <x v="0"/>
    <s v="&quot;Шанс&quot; ул. Ленина д.21"/>
  </r>
  <r>
    <d v="2020-06-14T09:00:00"/>
    <x v="165"/>
    <n v="2"/>
    <x v="1"/>
    <s v="&quot;Колибри&quot; ул. Широкая д.150"/>
  </r>
  <r>
    <d v="2020-06-14T09:00:00"/>
    <x v="165"/>
    <n v="3"/>
    <x v="2"/>
    <s v="&quot;Парабола&quot; пр. Дмитриева д.6/1"/>
  </r>
  <r>
    <d v="2020-06-14T09:00:00"/>
    <x v="165"/>
    <n v="4"/>
    <x v="3"/>
    <s v="&quot;Первый&quot; ул. Пахоменко д.30"/>
  </r>
  <r>
    <d v="2020-06-14T09:00:00"/>
    <x v="165"/>
    <n v="1"/>
    <x v="0"/>
    <s v="&quot;Шанс&quot; ул. Ленина д.21"/>
  </r>
  <r>
    <d v="2020-06-14T09:00:00"/>
    <x v="165"/>
    <n v="2"/>
    <x v="1"/>
    <s v="&quot;Колибри&quot; ул. Широкая д.150"/>
  </r>
  <r>
    <d v="2020-06-14T09:00:00"/>
    <x v="165"/>
    <n v="3"/>
    <x v="2"/>
    <s v="&quot;Парабола&quot; пр. Дмитриева д.6/1"/>
  </r>
  <r>
    <d v="2020-06-14T09:00:00"/>
    <x v="165"/>
    <n v="4"/>
    <x v="3"/>
    <s v="&quot;Первый&quot; ул. Пахоменко д.30"/>
  </r>
  <r>
    <d v="2020-06-14T09:00:00"/>
    <x v="165"/>
    <n v="1"/>
    <x v="0"/>
    <s v="&quot;Шанс&quot; ул. Ленина д.21"/>
  </r>
  <r>
    <d v="2020-06-14T09:00:00"/>
    <x v="165"/>
    <n v="2"/>
    <x v="1"/>
    <s v="&quot;Колибри&quot; ул. Широкая д.150"/>
  </r>
  <r>
    <d v="2020-06-14T09:00:00"/>
    <x v="165"/>
    <n v="3"/>
    <x v="2"/>
    <s v="&quot;Парабола&quot; пр. Дмитриева д.6/1"/>
  </r>
  <r>
    <d v="2020-06-14T09:00:00"/>
    <x v="165"/>
    <n v="4"/>
    <x v="3"/>
    <s v="&quot;Первый&quot; ул. Пахоменко д.30"/>
  </r>
  <r>
    <d v="2020-06-14T09:00:00"/>
    <x v="165"/>
    <n v="1"/>
    <x v="0"/>
    <s v="&quot;Шанс&quot; ул. Ленина д.21"/>
  </r>
  <r>
    <d v="2020-06-14T09:00:00"/>
    <x v="165"/>
    <n v="2"/>
    <x v="1"/>
    <s v="&quot;Колибри&quot; ул. Широкая д.150"/>
  </r>
  <r>
    <d v="2020-06-14T09:00:00"/>
    <x v="165"/>
    <n v="3"/>
    <x v="2"/>
    <s v="&quot;Парабола&quot; пр. Дмитриева д.6/1"/>
  </r>
  <r>
    <d v="2020-06-14T09:00:00"/>
    <x v="165"/>
    <n v="4"/>
    <x v="3"/>
    <s v="&quot;Первый&quot; ул. Пахоменко д.30"/>
  </r>
  <r>
    <d v="2020-06-14T09:00:00"/>
    <x v="165"/>
    <n v="2"/>
    <x v="1"/>
    <s v="&quot;Колибри&quot; ул. Широкая д.150"/>
  </r>
  <r>
    <d v="2020-06-14T09:00:00"/>
    <x v="165"/>
    <n v="2"/>
    <x v="1"/>
    <s v="&quot;Колибри&quot; ул. Широкая д.150"/>
  </r>
  <r>
    <d v="2020-06-14T09:00:00"/>
    <x v="165"/>
    <n v="2"/>
    <x v="1"/>
    <s v="&quot;Колибри&quot; ул. Широкая д.150"/>
  </r>
  <r>
    <d v="2020-06-14T09:00:00"/>
    <x v="165"/>
    <n v="2"/>
    <x v="1"/>
    <s v="&quot;Колибри&quot; ул. Широкая д.150"/>
  </r>
  <r>
    <d v="2020-06-14T09:25:00"/>
    <x v="165"/>
    <n v="2"/>
    <x v="1"/>
    <s v="&quot;Колибри&quot; ул. Широкая д.150"/>
  </r>
  <r>
    <d v="2020-06-14T09:48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2"/>
    <x v="1"/>
    <s v="&quot;Колибри&quot; ул. Широкая д.150"/>
  </r>
  <r>
    <d v="2020-06-14T10:00:00"/>
    <x v="165"/>
    <n v="4"/>
    <x v="3"/>
    <s v="&quot;Первый&quot; ул. Пахоменко д.30"/>
  </r>
  <r>
    <d v="2020-06-14T10:00:00"/>
    <x v="165"/>
    <n v="4"/>
    <x v="3"/>
    <s v="&quot;Первый&quot; ул. Пахоменко д.30"/>
  </r>
  <r>
    <d v="2020-06-14T10:30:00"/>
    <x v="165"/>
    <n v="4"/>
    <x v="3"/>
    <s v="&quot;Первый&quot; ул. Пахоменко д.30"/>
  </r>
  <r>
    <d v="2020-06-14T11:00:00"/>
    <x v="165"/>
    <n v="3"/>
    <x v="2"/>
    <s v="&quot;Парабола&quot; пр. Дмитриева д.6/1"/>
  </r>
  <r>
    <d v="2020-06-14T11:00:00"/>
    <x v="165"/>
    <n v="3"/>
    <x v="2"/>
    <s v="&quot;Парабола&quot; пр. Дмитриева д.6/1"/>
  </r>
  <r>
    <d v="2020-06-14T11:00:00"/>
    <x v="165"/>
    <n v="3"/>
    <x v="2"/>
    <s v="&quot;Парабола&quot; пр. Дмитриева д.6/1"/>
  </r>
  <r>
    <d v="2020-06-14T11:00:00"/>
    <x v="165"/>
    <n v="4"/>
    <x v="3"/>
    <s v="&quot;Первый&quot; ул. Пахоменко д.30"/>
  </r>
  <r>
    <d v="2020-06-14T11:00:00"/>
    <x v="165"/>
    <n v="4"/>
    <x v="3"/>
    <s v="&quot;Первый&quot; ул. Пахоменко д.30"/>
  </r>
  <r>
    <d v="2020-06-14T11:00:00"/>
    <x v="165"/>
    <n v="4"/>
    <x v="3"/>
    <s v="&quot;Первый&quot; ул. Пахоменко д.30"/>
  </r>
  <r>
    <d v="2020-06-14T11:00:00"/>
    <x v="165"/>
    <n v="4"/>
    <x v="3"/>
    <s v="&quot;Первый&quot; ул. Пахоменко д.30"/>
  </r>
  <r>
    <d v="2020-06-14T11:00:00"/>
    <x v="165"/>
    <n v="4"/>
    <x v="3"/>
    <s v="&quot;Первый&quot; ул. Пахоменко д.30"/>
  </r>
  <r>
    <d v="2020-06-14T11:40:00"/>
    <x v="165"/>
    <n v="4"/>
    <x v="3"/>
    <s v="&quot;Первый&quot; ул. Пахоменко д.30"/>
  </r>
  <r>
    <d v="2020-06-14T12:00:00"/>
    <x v="165"/>
    <n v="1"/>
    <x v="0"/>
    <s v="&quot;Шанс&quot; ул. Ленина д.21"/>
  </r>
  <r>
    <d v="2020-06-14T12:00:00"/>
    <x v="165"/>
    <n v="1"/>
    <x v="0"/>
    <s v="&quot;Шанс&quot; ул. Ленина д.21"/>
  </r>
  <r>
    <d v="2020-06-14T12:00:00"/>
    <x v="165"/>
    <n v="1"/>
    <x v="0"/>
    <s v="&quot;Шанс&quot; ул. Ленина д.21"/>
  </r>
  <r>
    <d v="2020-06-14T12:00:00"/>
    <x v="165"/>
    <n v="1"/>
    <x v="0"/>
    <s v="&quot;Шанс&quot; ул. Ленина д.21"/>
  </r>
  <r>
    <d v="2020-06-14T12:00:00"/>
    <x v="165"/>
    <n v="2"/>
    <x v="1"/>
    <s v="&quot;Колибри&quot; ул. Широкая д.150"/>
  </r>
  <r>
    <d v="2020-06-14T12:00:00"/>
    <x v="165"/>
    <n v="2"/>
    <x v="1"/>
    <s v="&quot;Колибри&quot; ул. Широкая д.150"/>
  </r>
  <r>
    <d v="2020-06-14T12:00:00"/>
    <x v="165"/>
    <n v="2"/>
    <x v="1"/>
    <s v="&quot;Колибри&quot; ул. Широкая д.150"/>
  </r>
  <r>
    <d v="2020-06-14T12:00:00"/>
    <x v="165"/>
    <n v="3"/>
    <x v="2"/>
    <s v="&quot;Парабола&quot; пр. Дмитриева д.6/1"/>
  </r>
  <r>
    <d v="2020-06-14T13:00:00"/>
    <x v="165"/>
    <n v="3"/>
    <x v="2"/>
    <s v="&quot;Парабола&quot; пр. Дмитриева д.6/1"/>
  </r>
  <r>
    <d v="2020-06-14T13:00:00"/>
    <x v="165"/>
    <n v="3"/>
    <x v="2"/>
    <s v="&quot;Парабола&quot; пр. Дмитриева д.6/1"/>
  </r>
  <r>
    <d v="2020-06-14T13:00:00"/>
    <x v="165"/>
    <n v="3"/>
    <x v="2"/>
    <s v="&quot;Парабола&quot; пр. Дмитриева д.6/1"/>
  </r>
  <r>
    <d v="2020-06-14T13:00:00"/>
    <x v="165"/>
    <n v="3"/>
    <x v="2"/>
    <s v="&quot;Парабола&quot; пр. Дмитриева д.6/1"/>
  </r>
  <r>
    <d v="2020-06-14T13:00:00"/>
    <x v="165"/>
    <n v="3"/>
    <x v="2"/>
    <s v="&quot;Парабола&quot; пр. Дмитриева д.6/1"/>
  </r>
  <r>
    <d v="2020-06-14T13:00:00"/>
    <x v="165"/>
    <n v="3"/>
    <x v="2"/>
    <s v="&quot;Парабола&quot; пр. Дмитриева д.6/1"/>
  </r>
  <r>
    <d v="2020-06-14T13:00:00"/>
    <x v="165"/>
    <n v="3"/>
    <x v="2"/>
    <s v="&quot;Парабола&quot; пр. Дмитриева д.6/1"/>
  </r>
  <r>
    <d v="2020-06-14T13:00:00"/>
    <x v="165"/>
    <n v="4"/>
    <x v="3"/>
    <s v="&quot;Первый&quot; ул. Пахоменко д.30"/>
  </r>
  <r>
    <d v="2020-06-14T13:00:00"/>
    <x v="165"/>
    <n v="4"/>
    <x v="3"/>
    <s v="&quot;Первый&quot; ул. Пахоменко д.30"/>
  </r>
  <r>
    <d v="2020-06-14T13:00:00"/>
    <x v="165"/>
    <n v="4"/>
    <x v="3"/>
    <s v="&quot;Первый&quot; ул. Пахоменко д.30"/>
  </r>
  <r>
    <d v="2020-06-14T13:04:00"/>
    <x v="165"/>
    <n v="4"/>
    <x v="3"/>
    <s v="&quot;Первый&quot; ул. Пахоменко д.30"/>
  </r>
  <r>
    <d v="2020-06-14T14:00:00"/>
    <x v="165"/>
    <n v="4"/>
    <x v="3"/>
    <s v="&quot;Первый&quot; ул. Пахоменко д.30"/>
  </r>
  <r>
    <d v="2020-06-14T14:00:00"/>
    <x v="165"/>
    <n v="4"/>
    <x v="3"/>
    <s v="&quot;Первый&quot; ул. Пахоменко д.30"/>
  </r>
  <r>
    <d v="2020-06-14T14:00:00"/>
    <x v="165"/>
    <n v="1"/>
    <x v="0"/>
    <s v="&quot;Шанс&quot; ул. Ленина д.21"/>
  </r>
  <r>
    <d v="2020-06-14T14:00:00"/>
    <x v="165"/>
    <n v="1"/>
    <x v="0"/>
    <s v="&quot;Шанс&quot; ул. Ленина д.21"/>
  </r>
  <r>
    <d v="2020-06-14T15:00:00"/>
    <x v="165"/>
    <n v="1"/>
    <x v="0"/>
    <s v="&quot;Шанс&quot; ул. Ленина д.21"/>
  </r>
  <r>
    <d v="2020-06-14T15:00:00"/>
    <x v="165"/>
    <n v="1"/>
    <x v="0"/>
    <s v="&quot;Шанс&quot; ул. Ленина д.21"/>
  </r>
  <r>
    <d v="2020-06-14T15:00:00"/>
    <x v="165"/>
    <n v="1"/>
    <x v="0"/>
    <s v="&quot;Шанс&quot; ул. Ленина д.21"/>
  </r>
  <r>
    <d v="2020-06-14T15:00:00"/>
    <x v="165"/>
    <n v="2"/>
    <x v="1"/>
    <s v="&quot;Колибри&quot; ул. Широкая д.150"/>
  </r>
  <r>
    <d v="2020-06-14T15:00:00"/>
    <x v="165"/>
    <n v="2"/>
    <x v="1"/>
    <s v="&quot;Колибри&quot; ул. Широкая д.150"/>
  </r>
  <r>
    <d v="2020-06-14T15:00:00"/>
    <x v="165"/>
    <n v="3"/>
    <x v="2"/>
    <s v="&quot;Парабола&quot; пр. Дмитриева д.6/1"/>
  </r>
  <r>
    <d v="2020-06-14T15:00:00"/>
    <x v="165"/>
    <n v="3"/>
    <x v="2"/>
    <s v="&quot;Парабола&quot; пр. Дмитриева д.6/1"/>
  </r>
  <r>
    <d v="2020-06-14T15:40:00"/>
    <x v="165"/>
    <n v="3"/>
    <x v="2"/>
    <s v="&quot;Парабола&quot; пр. Дмитриева д.6/1"/>
  </r>
  <r>
    <d v="2020-06-14T16:00:00"/>
    <x v="165"/>
    <n v="3"/>
    <x v="2"/>
    <s v="&quot;Парабола&quot; пр. Дмитриева д.6/1"/>
  </r>
  <r>
    <d v="2020-06-14T16:00:00"/>
    <x v="165"/>
    <n v="4"/>
    <x v="3"/>
    <s v="&quot;Первый&quot; ул. Пахоменко д.30"/>
  </r>
  <r>
    <d v="2020-06-14T16:00:00"/>
    <x v="165"/>
    <n v="1"/>
    <x v="0"/>
    <s v="&quot;Шанс&quot; ул. Ленина д.21"/>
  </r>
  <r>
    <d v="2020-06-14T16:00:00"/>
    <x v="165"/>
    <n v="2"/>
    <x v="1"/>
    <s v="&quot;Колибри&quot; ул. Широкая д.150"/>
  </r>
  <r>
    <d v="2020-06-14T16:00:00"/>
    <x v="165"/>
    <n v="2"/>
    <x v="1"/>
    <s v="&quot;Колибри&quot; ул. Широкая д.150"/>
  </r>
  <r>
    <d v="2020-06-14T16:30:00"/>
    <x v="165"/>
    <n v="2"/>
    <x v="1"/>
    <s v="&quot;Колибри&quot; ул. Широкая д.150"/>
  </r>
  <r>
    <d v="2020-06-14T16:58:00"/>
    <x v="165"/>
    <n v="3"/>
    <x v="2"/>
    <s v="&quot;Парабола&quot; пр. Дмитриева д.6/1"/>
  </r>
  <r>
    <d v="2020-06-14T17:00:00"/>
    <x v="165"/>
    <n v="3"/>
    <x v="2"/>
    <s v="&quot;Парабола&quot; пр. Дмитриева д.6/1"/>
  </r>
  <r>
    <d v="2020-06-14T17:00:00"/>
    <x v="165"/>
    <n v="3"/>
    <x v="2"/>
    <s v="&quot;Парабола&quot; пр. Дмитриева д.6/1"/>
  </r>
  <r>
    <d v="2020-06-14T17:00:00"/>
    <x v="165"/>
    <n v="3"/>
    <x v="2"/>
    <s v="&quot;Парабола&quot; пр. Дмитриева д.6/1"/>
  </r>
  <r>
    <d v="2020-06-14T17:15:00"/>
    <x v="165"/>
    <n v="3"/>
    <x v="2"/>
    <s v="&quot;Парабола&quot; пр. Дмитриева д.6/1"/>
  </r>
  <r>
    <d v="2020-06-14T18:00:00"/>
    <x v="165"/>
    <n v="3"/>
    <x v="2"/>
    <s v="&quot;Парабола&quot; пр. Дмитриева д.6/1"/>
  </r>
  <r>
    <d v="2020-06-14T18:00:00"/>
    <x v="165"/>
    <n v="3"/>
    <x v="2"/>
    <s v="&quot;Парабола&quot; пр. Дмитриева д.6/1"/>
  </r>
  <r>
    <d v="2020-06-14T18:00:00"/>
    <x v="165"/>
    <n v="3"/>
    <x v="2"/>
    <s v="&quot;Парабола&quot; пр. Дмитриева д.6/1"/>
  </r>
  <r>
    <d v="2020-06-14T18:00:00"/>
    <x v="165"/>
    <n v="4"/>
    <x v="3"/>
    <s v="&quot;Первый&quot; ул. Пахоменко д.30"/>
  </r>
  <r>
    <d v="2020-06-14T18:00:00"/>
    <x v="165"/>
    <n v="4"/>
    <x v="3"/>
    <s v="&quot;Первый&quot; ул. Пахоменко д.30"/>
  </r>
  <r>
    <d v="2020-06-14T18:00:00"/>
    <x v="165"/>
    <n v="4"/>
    <x v="3"/>
    <s v="&quot;Первый&quot; ул. Пахоменко д.30"/>
  </r>
  <r>
    <d v="2020-06-14T18:10:00"/>
    <x v="165"/>
    <n v="4"/>
    <x v="3"/>
    <s v="&quot;Первый&quot; ул. Пахоменко д.30"/>
  </r>
  <r>
    <d v="2020-06-14T19:00:00"/>
    <x v="165"/>
    <n v="4"/>
    <x v="3"/>
    <s v="&quot;Первый&quot; ул. Пахоменко д.30"/>
  </r>
  <r>
    <d v="2020-06-14T19:11:00"/>
    <x v="165"/>
    <n v="4"/>
    <x v="3"/>
    <s v="&quot;Первый&quot; ул. Пахоменко д.30"/>
  </r>
  <r>
    <d v="2020-06-14T19:30:00"/>
    <x v="165"/>
    <n v="1"/>
    <x v="0"/>
    <s v="&quot;Шанс&quot; ул. Ленина д.21"/>
  </r>
  <r>
    <d v="2020-06-14T20:00:00"/>
    <x v="165"/>
    <n v="1"/>
    <x v="0"/>
    <s v="&quot;Шанс&quot; ул. Ленина д.21"/>
  </r>
  <r>
    <d v="2020-06-14T21:00:00"/>
    <x v="165"/>
    <n v="1"/>
    <x v="0"/>
    <s v="&quot;Шанс&quot; ул. Ленина д.21"/>
  </r>
  <r>
    <d v="2020-06-14T21:00:00"/>
    <x v="165"/>
    <n v="1"/>
    <x v="0"/>
    <s v="&quot;Шанс&quot; ул. Ленина д.21"/>
  </r>
  <r>
    <d v="2020-06-14T21:00:00"/>
    <x v="165"/>
    <n v="2"/>
    <x v="1"/>
    <s v="&quot;Колибри&quot; ул. Широкая д.150"/>
  </r>
  <r>
    <d v="2020-06-14T22:00:00"/>
    <x v="165"/>
    <n v="2"/>
    <x v="1"/>
    <s v="&quot;Колибри&quot; ул. Широкая д.150"/>
  </r>
  <r>
    <d v="2020-06-14T23:00:00"/>
    <x v="165"/>
    <n v="2"/>
    <x v="1"/>
    <s v="&quot;Колибри&quot; ул. Широкая д.150"/>
  </r>
  <r>
    <d v="2020-06-15T00:40:00"/>
    <x v="166"/>
    <n v="3"/>
    <x v="2"/>
    <s v="&quot;Парабола&quot; пр. Дмитриева д.6/1"/>
  </r>
  <r>
    <d v="2020-06-15T02:00:00"/>
    <x v="166"/>
    <n v="3"/>
    <x v="2"/>
    <s v="&quot;Парабола&quot; пр. Дмитриева д.6/1"/>
  </r>
  <r>
    <d v="2020-06-15T04:00:00"/>
    <x v="166"/>
    <n v="3"/>
    <x v="2"/>
    <s v="&quot;Парабола&quot; пр. Дмитриева д.6/1"/>
  </r>
  <r>
    <d v="2020-06-15T06:00:00"/>
    <x v="166"/>
    <n v="3"/>
    <x v="2"/>
    <s v="&quot;Парабола&quot; пр. Дмитриева д.6/1"/>
  </r>
  <r>
    <d v="2020-06-15T07:00:00"/>
    <x v="166"/>
    <n v="3"/>
    <x v="2"/>
    <s v="&quot;Парабола&quot; пр. Дмитриева д.6/1"/>
  </r>
  <r>
    <d v="2020-06-15T07:30:00"/>
    <x v="166"/>
    <n v="3"/>
    <x v="2"/>
    <s v="&quot;Парабола&quot; пр. Дмитриева д.6/1"/>
  </r>
  <r>
    <d v="2020-06-15T08:00:00"/>
    <x v="166"/>
    <n v="3"/>
    <x v="2"/>
    <s v="&quot;Парабола&quot; пр. Дмитриева д.6/1"/>
  </r>
  <r>
    <d v="2020-06-15T08:00:00"/>
    <x v="166"/>
    <n v="3"/>
    <x v="2"/>
    <s v="&quot;Парабола&quot; пр. Дмитриева д.6/1"/>
  </r>
  <r>
    <d v="2020-06-15T08:00:00"/>
    <x v="166"/>
    <n v="4"/>
    <x v="3"/>
    <s v="&quot;Первый&quot; ул. Пахоменко д.30"/>
  </r>
  <r>
    <d v="2020-06-15T08:00:00"/>
    <x v="166"/>
    <n v="4"/>
    <x v="3"/>
    <s v="&quot;Первый&quot; ул. Пахоменко д.30"/>
  </r>
  <r>
    <d v="2020-06-15T08:00:00"/>
    <x v="166"/>
    <n v="4"/>
    <x v="3"/>
    <s v="&quot;Первый&quot; ул. Пахоменко д.30"/>
  </r>
  <r>
    <d v="2020-06-15T08:00:00"/>
    <x v="166"/>
    <n v="4"/>
    <x v="3"/>
    <s v="&quot;Первый&quot; ул. Пахоменко д.30"/>
  </r>
  <r>
    <d v="2020-06-15T08:00:00"/>
    <x v="166"/>
    <n v="4"/>
    <x v="3"/>
    <s v="&quot;Первый&quot; ул. Пахоменко д.30"/>
  </r>
  <r>
    <d v="2020-06-15T08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09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00:00"/>
    <x v="166"/>
    <n v="4"/>
    <x v="3"/>
    <s v="&quot;Первый&quot; ул. Пахоменко д.30"/>
  </r>
  <r>
    <d v="2020-06-15T10:30:00"/>
    <x v="166"/>
    <n v="4"/>
    <x v="3"/>
    <s v="&quot;Первый&quot; ул. Пахоменко д.30"/>
  </r>
  <r>
    <d v="2020-06-15T11:00:00"/>
    <x v="166"/>
    <n v="4"/>
    <x v="3"/>
    <s v="&quot;Первый&quot; ул. Пахоменко д.30"/>
  </r>
  <r>
    <d v="2020-06-15T11:00:00"/>
    <x v="166"/>
    <n v="4"/>
    <x v="3"/>
    <s v="&quot;Первый&quot; ул. Пахоменко д.30"/>
  </r>
  <r>
    <d v="2020-06-15T11:00:00"/>
    <x v="166"/>
    <n v="4"/>
    <x v="3"/>
    <s v="&quot;Первый&quot; ул. Пахоменко д.30"/>
  </r>
  <r>
    <d v="2020-06-15T11:00:00"/>
    <x v="166"/>
    <n v="4"/>
    <x v="3"/>
    <s v="&quot;Первый&quot; ул. Пахоменко д.30"/>
  </r>
  <r>
    <d v="2020-06-15T11:00:00"/>
    <x v="166"/>
    <n v="4"/>
    <x v="3"/>
    <s v="&quot;Первый&quot; ул. Пахоменко д.30"/>
  </r>
  <r>
    <d v="2020-06-15T11:00:00"/>
    <x v="166"/>
    <n v="4"/>
    <x v="3"/>
    <s v="&quot;Первый&quot; ул. Пахоменко д.30"/>
  </r>
  <r>
    <d v="2020-06-15T11:00:00"/>
    <x v="166"/>
    <n v="4"/>
    <x v="3"/>
    <s v="&quot;Первый&quot; ул. Пахоменко д.30"/>
  </r>
  <r>
    <d v="2020-06-15T11:00:00"/>
    <x v="166"/>
    <n v="4"/>
    <x v="3"/>
    <s v="&quot;Первый&quot; ул. Пахоменко д.30"/>
  </r>
  <r>
    <d v="2020-06-15T11:00:00"/>
    <x v="166"/>
    <n v="4"/>
    <x v="3"/>
    <s v="&quot;Первый&quot; ул. Пахоменко д.30"/>
  </r>
  <r>
    <d v="2020-06-15T11:45:00"/>
    <x v="166"/>
    <n v="4"/>
    <x v="3"/>
    <s v="&quot;Первый&quot; ул. Пахоменко д.30"/>
  </r>
  <r>
    <d v="2020-06-15T12:00:00"/>
    <x v="166"/>
    <n v="4"/>
    <x v="3"/>
    <s v="&quot;Первый&quot; ул. Пахоменко д.30"/>
  </r>
  <r>
    <d v="2020-06-15T12:00:00"/>
    <x v="166"/>
    <n v="4"/>
    <x v="3"/>
    <s v="&quot;Первый&quot; ул. Пахоменко д.30"/>
  </r>
  <r>
    <d v="2020-06-15T12:00:00"/>
    <x v="166"/>
    <n v="4"/>
    <x v="3"/>
    <s v="&quot;Первый&quot; ул. Пахоменко д.30"/>
  </r>
  <r>
    <d v="2020-06-15T13:00:00"/>
    <x v="166"/>
    <n v="4"/>
    <x v="3"/>
    <s v="&quot;Первый&quot; ул. Пахоменко д.30"/>
  </r>
  <r>
    <d v="2020-06-15T13:00:00"/>
    <x v="166"/>
    <n v="4"/>
    <x v="3"/>
    <s v="&quot;Первый&quot; ул. Пахоменко д.30"/>
  </r>
  <r>
    <d v="2020-06-15T13:00:00"/>
    <x v="166"/>
    <n v="4"/>
    <x v="3"/>
    <s v="&quot;Первый&quot; ул. Пахоменко д.30"/>
  </r>
  <r>
    <d v="2020-06-15T13:00:00"/>
    <x v="166"/>
    <n v="4"/>
    <x v="3"/>
    <s v="&quot;Первый&quot; ул. Пахоменко д.30"/>
  </r>
  <r>
    <d v="2020-06-15T13:00:00"/>
    <x v="166"/>
    <n v="4"/>
    <x v="3"/>
    <s v="&quot;Первый&quot; ул. Пахоменко д.30"/>
  </r>
  <r>
    <d v="2020-06-15T13:00:00"/>
    <x v="166"/>
    <n v="4"/>
    <x v="3"/>
    <s v="&quot;Первый&quot; ул. Пахоменко д.30"/>
  </r>
  <r>
    <d v="2020-06-15T13:00:00"/>
    <x v="166"/>
    <n v="4"/>
    <x v="3"/>
    <s v="&quot;Первый&quot; ул. Пахоменко д.30"/>
  </r>
  <r>
    <d v="2020-06-15T13:00:00"/>
    <x v="166"/>
    <n v="4"/>
    <x v="3"/>
    <s v="&quot;Первый&quot; ул. Пахоменко д.30"/>
  </r>
  <r>
    <d v="2020-06-15T13:00:00"/>
    <x v="166"/>
    <n v="4"/>
    <x v="3"/>
    <s v="&quot;Первый&quot; ул. Пахоменко д.30"/>
  </r>
  <r>
    <d v="2020-06-15T13:00:00"/>
    <x v="166"/>
    <n v="4"/>
    <x v="3"/>
    <s v="&quot;Первый&quot; ул. Пахоменко д.30"/>
  </r>
  <r>
    <d v="2020-06-15T13:00:00"/>
    <x v="166"/>
    <n v="4"/>
    <x v="3"/>
    <s v="&quot;Первый&quot; ул. Пахоменко д.30"/>
  </r>
  <r>
    <d v="2020-06-15T13:01:00"/>
    <x v="166"/>
    <n v="4"/>
    <x v="3"/>
    <s v="&quot;Первый&quot; ул. Пахоменко д.30"/>
  </r>
  <r>
    <d v="2020-06-15T14:00:00"/>
    <x v="166"/>
    <n v="4"/>
    <x v="3"/>
    <s v="&quot;Первый&quot; ул. Пахоменко д.30"/>
  </r>
  <r>
    <d v="2020-06-15T14:00:00"/>
    <x v="166"/>
    <n v="4"/>
    <x v="3"/>
    <s v="&quot;Первый&quot; ул. Пахоменко д.30"/>
  </r>
  <r>
    <d v="2020-06-15T14:00:00"/>
    <x v="166"/>
    <n v="4"/>
    <x v="3"/>
    <s v="&quot;Первый&quot; ул. Пахоменко д.30"/>
  </r>
  <r>
    <d v="2020-06-15T14:00:00"/>
    <x v="166"/>
    <n v="4"/>
    <x v="3"/>
    <s v="&quot;Первый&quot; ул. Пахоменко д.30"/>
  </r>
  <r>
    <d v="2020-06-15T14:00:00"/>
    <x v="166"/>
    <n v="4"/>
    <x v="3"/>
    <s v="&quot;Первый&quot; ул. Пахоменко д.30"/>
  </r>
  <r>
    <d v="2020-06-15T14:00:00"/>
    <x v="166"/>
    <n v="4"/>
    <x v="3"/>
    <s v="&quot;Первый&quot; ул. Пахоменко д.30"/>
  </r>
  <r>
    <d v="2020-06-15T14:00:00"/>
    <x v="166"/>
    <n v="4"/>
    <x v="3"/>
    <s v="&quot;Первый&quot; ул. Пахоменко д.30"/>
  </r>
  <r>
    <d v="2020-06-15T14:00:00"/>
    <x v="166"/>
    <n v="4"/>
    <x v="3"/>
    <s v="&quot;Первый&quot; ул. Пахоменко д.30"/>
  </r>
  <r>
    <d v="2020-06-15T14:00:00"/>
    <x v="166"/>
    <n v="4"/>
    <x v="3"/>
    <s v="&quot;Первый&quot; ул. Пахоменко д.30"/>
  </r>
  <r>
    <d v="2020-06-15T14:00:00"/>
    <x v="166"/>
    <n v="4"/>
    <x v="3"/>
    <s v="&quot;Первый&quot; ул. Пахоменко д.30"/>
  </r>
  <r>
    <d v="2020-06-15T14:15:00"/>
    <x v="166"/>
    <n v="4"/>
    <x v="3"/>
    <s v="&quot;Первый&quot; ул. Пахоменко д.30"/>
  </r>
  <r>
    <d v="2020-06-15T14:30:00"/>
    <x v="166"/>
    <n v="4"/>
    <x v="3"/>
    <s v="&quot;Первый&quot; ул. Пахоменко д.30"/>
  </r>
  <r>
    <d v="2020-06-15T14:30:00"/>
    <x v="166"/>
    <n v="4"/>
    <x v="3"/>
    <s v="&quot;Первый&quot; ул. Пахоменко д.30"/>
  </r>
  <r>
    <d v="2020-06-15T15:00:00"/>
    <x v="166"/>
    <n v="4"/>
    <x v="3"/>
    <s v="&quot;Первый&quot; ул. Пахоменко д.30"/>
  </r>
  <r>
    <d v="2020-06-15T15:00:00"/>
    <x v="166"/>
    <n v="4"/>
    <x v="3"/>
    <s v="&quot;Первый&quot; ул. Пахоменко д.30"/>
  </r>
  <r>
    <d v="2020-06-15T15:00:00"/>
    <x v="166"/>
    <n v="4"/>
    <x v="3"/>
    <s v="&quot;Первый&quot; ул. Пахоменко д.30"/>
  </r>
  <r>
    <d v="2020-06-15T15:00:00"/>
    <x v="166"/>
    <n v="4"/>
    <x v="3"/>
    <s v="&quot;Первый&quot; ул. Пахоменко д.30"/>
  </r>
  <r>
    <d v="2020-06-15T15:00:00"/>
    <x v="166"/>
    <n v="4"/>
    <x v="3"/>
    <s v="&quot;Первый&quot; ул. Пахоменко д.30"/>
  </r>
  <r>
    <d v="2020-06-15T15:14:00"/>
    <x v="166"/>
    <n v="4"/>
    <x v="3"/>
    <s v="&quot;Первый&quot; ул. Пахоменко д.30"/>
  </r>
  <r>
    <d v="2020-06-15T16:00:00"/>
    <x v="166"/>
    <n v="4"/>
    <x v="3"/>
    <s v="&quot;Первый&quot; ул. Пахоменко д.30"/>
  </r>
  <r>
    <d v="2020-06-15T16:00:00"/>
    <x v="166"/>
    <n v="4"/>
    <x v="3"/>
    <s v="&quot;Первый&quot; ул. Пахоменко д.30"/>
  </r>
  <r>
    <d v="2020-06-15T16:00:00"/>
    <x v="166"/>
    <n v="4"/>
    <x v="3"/>
    <s v="&quot;Первый&quot; ул. Пахоменко д.30"/>
  </r>
  <r>
    <d v="2020-06-15T16:00:00"/>
    <x v="166"/>
    <n v="4"/>
    <x v="3"/>
    <s v="&quot;Первый&quot; ул. Пахоменко д.30"/>
  </r>
  <r>
    <d v="2020-06-15T17:00:00"/>
    <x v="166"/>
    <n v="4"/>
    <x v="3"/>
    <s v="&quot;Первый&quot; ул. Пахоменко д.30"/>
  </r>
  <r>
    <d v="2020-06-15T17:00:00"/>
    <x v="166"/>
    <n v="4"/>
    <x v="3"/>
    <s v="&quot;Первый&quot; ул. Пахоменко д.30"/>
  </r>
  <r>
    <d v="2020-06-15T17:00:00"/>
    <x v="166"/>
    <n v="4"/>
    <x v="3"/>
    <s v="&quot;Первый&quot; ул. Пахоменко д.30"/>
  </r>
  <r>
    <d v="2020-06-15T18:00:00"/>
    <x v="166"/>
    <n v="4"/>
    <x v="3"/>
    <s v="&quot;Первый&quot; ул. Пахоменко д.30"/>
  </r>
  <r>
    <d v="2020-06-15T18:00:00"/>
    <x v="166"/>
    <n v="4"/>
    <x v="3"/>
    <s v="&quot;Первый&quot; ул. Пахоменко д.30"/>
  </r>
  <r>
    <d v="2020-06-15T18:02:46"/>
    <x v="166"/>
    <n v="4"/>
    <x v="3"/>
    <s v="&quot;Первый&quot; ул. Пахоменко д.30"/>
  </r>
  <r>
    <d v="2020-06-15T18:30:00"/>
    <x v="166"/>
    <n v="4"/>
    <x v="3"/>
    <s v="&quot;Первый&quot; ул. Пахоменко д.30"/>
  </r>
  <r>
    <d v="2020-06-15T19:00:00"/>
    <x v="166"/>
    <n v="4"/>
    <x v="3"/>
    <s v="&quot;Первый&quot; ул. Пахоменко д.30"/>
  </r>
  <r>
    <d v="2020-06-15T19:00:00"/>
    <x v="166"/>
    <n v="4"/>
    <x v="3"/>
    <s v="&quot;Первый&quot; ул. Пахоменко д.30"/>
  </r>
  <r>
    <d v="2020-06-15T20:00:00"/>
    <x v="166"/>
    <n v="4"/>
    <x v="3"/>
    <s v="&quot;Первый&quot; ул. Пахоменко д.30"/>
  </r>
  <r>
    <d v="2020-06-15T21:00:00"/>
    <x v="166"/>
    <n v="4"/>
    <x v="3"/>
    <s v="&quot;Первый&quot; ул. Пахоменко д.30"/>
  </r>
  <r>
    <d v="2020-06-15T21:37:00"/>
    <x v="166"/>
    <n v="4"/>
    <x v="3"/>
    <s v="&quot;Первый&quot; ул. Пахоменко д.30"/>
  </r>
  <r>
    <d v="2020-06-15T22:09:50"/>
    <x v="166"/>
    <n v="4"/>
    <x v="3"/>
    <s v="&quot;Первый&quot; ул. Пахоменко д.30"/>
  </r>
  <r>
    <d v="2020-06-15T23:00:00"/>
    <x v="166"/>
    <n v="4"/>
    <x v="3"/>
    <s v="&quot;Первый&quot; ул. Пахоменко д.30"/>
  </r>
  <r>
    <d v="2020-06-16T01:58:00"/>
    <x v="167"/>
    <n v="4"/>
    <x v="3"/>
    <s v="&quot;Первый&quot; ул. Пахоменко д.30"/>
  </r>
  <r>
    <d v="2020-06-16T04:30:00"/>
    <x v="167"/>
    <n v="4"/>
    <x v="3"/>
    <s v="&quot;Первый&quot; ул. Пахоменко д.30"/>
  </r>
  <r>
    <d v="2020-06-16T06:00:00"/>
    <x v="167"/>
    <n v="4"/>
    <x v="3"/>
    <s v="&quot;Первый&quot; ул. Пахоменко д.30"/>
  </r>
  <r>
    <d v="2020-06-16T07:00:00"/>
    <x v="167"/>
    <n v="4"/>
    <x v="3"/>
    <s v="&quot;Первый&quot; ул. Пахоменко д.30"/>
  </r>
  <r>
    <d v="2020-06-16T07:00:00"/>
    <x v="167"/>
    <n v="4"/>
    <x v="3"/>
    <s v="&quot;Первый&quot; ул. Пахоменко д.30"/>
  </r>
  <r>
    <d v="2020-06-16T07:00:00"/>
    <x v="167"/>
    <n v="4"/>
    <x v="3"/>
    <s v="&quot;Первый&quot; ул. Пахоменко д.30"/>
  </r>
  <r>
    <d v="2020-06-16T07:20:00"/>
    <x v="167"/>
    <n v="4"/>
    <x v="3"/>
    <s v="&quot;Первый&quot; ул. Пахоменко д.30"/>
  </r>
  <r>
    <d v="2020-06-16T08:00:00"/>
    <x v="167"/>
    <n v="4"/>
    <x v="3"/>
    <s v="&quot;Первый&quot; ул. Пахоменко д.30"/>
  </r>
  <r>
    <d v="2020-06-16T08:00:00"/>
    <x v="167"/>
    <n v="4"/>
    <x v="3"/>
    <s v="&quot;Первый&quot; ул. Пахоменко д.30"/>
  </r>
  <r>
    <d v="2020-06-16T08:00:00"/>
    <x v="167"/>
    <n v="4"/>
    <x v="3"/>
    <s v="&quot;Первый&quot; ул. Пахоменко д.30"/>
  </r>
  <r>
    <d v="2020-06-16T08:00:00"/>
    <x v="167"/>
    <n v="4"/>
    <x v="3"/>
    <s v="&quot;Первый&quot; ул. Пахоменко д.30"/>
  </r>
  <r>
    <d v="2020-06-16T08:00:00"/>
    <x v="167"/>
    <n v="4"/>
    <x v="3"/>
    <s v="&quot;Первый&quot; ул. Пахоменко д.30"/>
  </r>
  <r>
    <d v="2020-06-16T08:00:00"/>
    <x v="167"/>
    <n v="4"/>
    <x v="3"/>
    <s v="&quot;Первый&quot; ул. Пахоменко д.30"/>
  </r>
  <r>
    <d v="2020-06-16T08:00:00"/>
    <x v="167"/>
    <n v="4"/>
    <x v="3"/>
    <s v="&quot;Первый&quot; ул. Пахоменко д.30"/>
  </r>
  <r>
    <d v="2020-06-16T08:00:00"/>
    <x v="167"/>
    <n v="4"/>
    <x v="3"/>
    <s v="&quot;Первый&quot; ул. Пахоменко д.30"/>
  </r>
  <r>
    <d v="2020-06-16T08:00:00"/>
    <x v="167"/>
    <n v="4"/>
    <x v="3"/>
    <s v="&quot;Первый&quot; ул. Пахоменко д.30"/>
  </r>
  <r>
    <d v="2020-06-16T08:00:00"/>
    <x v="167"/>
    <n v="4"/>
    <x v="3"/>
    <s v="&quot;Первый&quot; ул. Пахоменко д.30"/>
  </r>
  <r>
    <d v="2020-06-16T08:00:00"/>
    <x v="167"/>
    <n v="4"/>
    <x v="3"/>
    <s v="&quot;Первый&quot; ул. Пахоменко д.30"/>
  </r>
  <r>
    <d v="2020-06-16T08:00:00"/>
    <x v="167"/>
    <n v="1"/>
    <x v="0"/>
    <s v="&quot;Шанс&quot; ул. Ленина д.21"/>
  </r>
  <r>
    <d v="2020-06-16T08:30:00"/>
    <x v="167"/>
    <n v="2"/>
    <x v="1"/>
    <s v="&quot;Колибри&quot; ул. Широкая д.150"/>
  </r>
  <r>
    <d v="2020-06-16T08:40:00"/>
    <x v="167"/>
    <n v="3"/>
    <x v="2"/>
    <s v="&quot;Парабола&quot; пр. Дмитриева д.6/1"/>
  </r>
  <r>
    <d v="2020-06-16T09:00:00"/>
    <x v="167"/>
    <n v="4"/>
    <x v="3"/>
    <s v="&quot;Первый&quot; ул. Пахоменко д.30"/>
  </r>
  <r>
    <d v="2020-06-16T09:00:00"/>
    <x v="167"/>
    <n v="1"/>
    <x v="0"/>
    <s v="&quot;Шанс&quot; ул. Ленина д.21"/>
  </r>
  <r>
    <d v="2020-06-16T09:00:00"/>
    <x v="167"/>
    <n v="2"/>
    <x v="1"/>
    <s v="&quot;Колибри&quot; ул. Широкая д.150"/>
  </r>
  <r>
    <d v="2020-06-16T09:00:00"/>
    <x v="167"/>
    <n v="3"/>
    <x v="2"/>
    <s v="&quot;Парабола&quot; пр. Дмитриева д.6/1"/>
  </r>
  <r>
    <d v="2020-06-16T09:00:00"/>
    <x v="167"/>
    <n v="4"/>
    <x v="3"/>
    <s v="&quot;Первый&quot; ул. Пахоменко д.30"/>
  </r>
  <r>
    <d v="2020-06-16T09:00:00"/>
    <x v="167"/>
    <n v="1"/>
    <x v="0"/>
    <s v="&quot;Шанс&quot; ул. Ленина д.21"/>
  </r>
  <r>
    <d v="2020-06-16T09:00:00"/>
    <x v="167"/>
    <n v="2"/>
    <x v="1"/>
    <s v="&quot;Колибри&quot; ул. Широкая д.150"/>
  </r>
  <r>
    <d v="2020-06-16T09:00:00"/>
    <x v="167"/>
    <n v="3"/>
    <x v="2"/>
    <s v="&quot;Парабола&quot; пр. Дмитриева д.6/1"/>
  </r>
  <r>
    <d v="2020-06-16T09:00:00"/>
    <x v="167"/>
    <n v="4"/>
    <x v="3"/>
    <s v="&quot;Первый&quot; ул. Пахоменко д.30"/>
  </r>
  <r>
    <d v="2020-06-16T09:00:00"/>
    <x v="167"/>
    <n v="1"/>
    <x v="0"/>
    <s v="&quot;Шанс&quot; ул. Ленина д.21"/>
  </r>
  <r>
    <d v="2020-06-16T09:00:00"/>
    <x v="167"/>
    <n v="2"/>
    <x v="1"/>
    <s v="&quot;Колибри&quot; ул. Широкая д.150"/>
  </r>
  <r>
    <d v="2020-06-16T09:00:00"/>
    <x v="167"/>
    <n v="3"/>
    <x v="2"/>
    <s v="&quot;Парабола&quot; пр. Дмитриева д.6/1"/>
  </r>
  <r>
    <d v="2020-06-16T09:00:00"/>
    <x v="167"/>
    <n v="4"/>
    <x v="3"/>
    <s v="&quot;Первый&quot; ул. Пахоменко д.30"/>
  </r>
  <r>
    <d v="2020-06-16T09:00:00"/>
    <x v="167"/>
    <n v="1"/>
    <x v="0"/>
    <s v="&quot;Шанс&quot; ул. Ленина д.21"/>
  </r>
  <r>
    <d v="2020-06-16T09:00:00"/>
    <x v="167"/>
    <n v="2"/>
    <x v="1"/>
    <s v="&quot;Колибри&quot; ул. Широкая д.150"/>
  </r>
  <r>
    <d v="2020-06-16T09:00:00"/>
    <x v="167"/>
    <n v="3"/>
    <x v="2"/>
    <s v="&quot;Парабола&quot; пр. Дмитриева д.6/1"/>
  </r>
  <r>
    <d v="2020-06-16T09:00:00"/>
    <x v="167"/>
    <n v="4"/>
    <x v="3"/>
    <s v="&quot;Первый&quot; ул. Пахоменко д.30"/>
  </r>
  <r>
    <d v="2020-06-16T09:00:00"/>
    <x v="167"/>
    <n v="1"/>
    <x v="0"/>
    <s v="&quot;Шанс&quot; ул. Ленина д.21"/>
  </r>
  <r>
    <d v="2020-06-16T09:00:00"/>
    <x v="167"/>
    <n v="2"/>
    <x v="1"/>
    <s v="&quot;Колибри&quot; ул. Широкая д.150"/>
  </r>
  <r>
    <d v="2020-06-16T09:00:00"/>
    <x v="167"/>
    <n v="3"/>
    <x v="2"/>
    <s v="&quot;Парабола&quot; пр. Дмитриева д.6/1"/>
  </r>
  <r>
    <d v="2020-06-16T09:00:00"/>
    <x v="167"/>
    <n v="4"/>
    <x v="3"/>
    <s v="&quot;Первый&quot; ул. Пахоменко д.30"/>
  </r>
  <r>
    <d v="2020-06-16T09:00:00"/>
    <x v="167"/>
    <n v="1"/>
    <x v="0"/>
    <s v="&quot;Шанс&quot; ул. Ленина д.21"/>
  </r>
  <r>
    <d v="2020-06-16T09:00:00"/>
    <x v="167"/>
    <n v="2"/>
    <x v="1"/>
    <s v="&quot;Колибри&quot; ул. Широкая д.150"/>
  </r>
  <r>
    <d v="2020-06-16T09:00:00"/>
    <x v="167"/>
    <n v="3"/>
    <x v="2"/>
    <s v="&quot;Парабола&quot; пр. Дмитриева д.6/1"/>
  </r>
  <r>
    <d v="2020-06-16T09:00:00"/>
    <x v="167"/>
    <n v="4"/>
    <x v="3"/>
    <s v="&quot;Первый&quot; ул. Пахоменко д.30"/>
  </r>
  <r>
    <d v="2020-06-16T09:00:00"/>
    <x v="167"/>
    <n v="1"/>
    <x v="0"/>
    <s v="&quot;Шанс&quot; ул. Ленина д.21"/>
  </r>
  <r>
    <d v="2020-06-16T09:00:00"/>
    <x v="167"/>
    <n v="2"/>
    <x v="1"/>
    <s v="&quot;Колибри&quot; ул. Широкая д.150"/>
  </r>
  <r>
    <d v="2020-06-16T09:00:00"/>
    <x v="167"/>
    <n v="3"/>
    <x v="2"/>
    <s v="&quot;Парабола&quot; пр. Дмитриева д.6/1"/>
  </r>
  <r>
    <d v="2020-06-16T09:00:00"/>
    <x v="167"/>
    <n v="4"/>
    <x v="3"/>
    <s v="&quot;Первый&quot; ул. Пахоменко д.30"/>
  </r>
  <r>
    <d v="2020-06-16T09:20:00"/>
    <x v="167"/>
    <n v="1"/>
    <x v="0"/>
    <s v="&quot;Шанс&quot; ул. Ленина д.21"/>
  </r>
  <r>
    <d v="2020-06-16T10:00:00"/>
    <x v="167"/>
    <n v="2"/>
    <x v="1"/>
    <s v="&quot;Колибри&quot; ул. Широкая д.150"/>
  </r>
  <r>
    <d v="2020-06-16T10:00:00"/>
    <x v="167"/>
    <n v="3"/>
    <x v="2"/>
    <s v="&quot;Парабола&quot; пр. Дмитриева д.6/1"/>
  </r>
  <r>
    <d v="2020-06-16T10:00:00"/>
    <x v="167"/>
    <n v="4"/>
    <x v="3"/>
    <s v="&quot;Первый&quot; ул. Пахоменко д.30"/>
  </r>
  <r>
    <d v="2020-06-16T10:00:00"/>
    <x v="167"/>
    <n v="1"/>
    <x v="0"/>
    <s v="&quot;Шанс&quot; ул. Ленина д.21"/>
  </r>
  <r>
    <d v="2020-06-16T10:00:00"/>
    <x v="167"/>
    <n v="2"/>
    <x v="1"/>
    <s v="&quot;Колибри&quot; ул. Широкая д.150"/>
  </r>
  <r>
    <d v="2020-06-16T10:00:00"/>
    <x v="167"/>
    <n v="3"/>
    <x v="2"/>
    <s v="&quot;Парабола&quot; пр. Дмитриева д.6/1"/>
  </r>
  <r>
    <d v="2020-06-16T10:00:00"/>
    <x v="167"/>
    <n v="4"/>
    <x v="3"/>
    <s v="&quot;Первый&quot; ул. Пахоменко д.30"/>
  </r>
  <r>
    <d v="2020-06-16T10:00:00"/>
    <x v="167"/>
    <n v="1"/>
    <x v="0"/>
    <s v="&quot;Шанс&quot; ул. Ленина д.21"/>
  </r>
  <r>
    <d v="2020-06-16T10:00:00"/>
    <x v="167"/>
    <n v="2"/>
    <x v="1"/>
    <s v="&quot;Колибри&quot; ул. Широкая д.150"/>
  </r>
  <r>
    <d v="2020-06-16T10:00:00"/>
    <x v="167"/>
    <n v="3"/>
    <x v="2"/>
    <s v="&quot;Парабола&quot; пр. Дмитриева д.6/1"/>
  </r>
  <r>
    <d v="2020-06-16T10:10:00"/>
    <x v="167"/>
    <n v="4"/>
    <x v="3"/>
    <s v="&quot;Первый&quot; ул. Пахоменко д.30"/>
  </r>
  <r>
    <d v="2020-06-16T10:10:00"/>
    <x v="167"/>
    <n v="1"/>
    <x v="0"/>
    <s v="&quot;Шанс&quot; ул. Ленина д.21"/>
  </r>
  <r>
    <d v="2020-06-16T10:20:00"/>
    <x v="167"/>
    <n v="2"/>
    <x v="1"/>
    <s v="&quot;Колибри&quot; ул. Широкая д.150"/>
  </r>
  <r>
    <d v="2020-06-16T10:30:00"/>
    <x v="167"/>
    <n v="3"/>
    <x v="2"/>
    <s v="&quot;Парабола&quot; пр. Дмитриева д.6/1"/>
  </r>
  <r>
    <d v="2020-06-16T10:50:00"/>
    <x v="167"/>
    <n v="4"/>
    <x v="3"/>
    <s v="&quot;Первый&quot; ул. Пахоменко д.30"/>
  </r>
  <r>
    <d v="2020-06-16T11:00:00"/>
    <x v="167"/>
    <n v="1"/>
    <x v="0"/>
    <s v="&quot;Шанс&quot; ул. Ленина д.21"/>
  </r>
  <r>
    <d v="2020-06-16T11:00:00"/>
    <x v="167"/>
    <n v="2"/>
    <x v="1"/>
    <s v="&quot;Колибри&quot; ул. Широкая д.150"/>
  </r>
  <r>
    <d v="2020-06-16T11:00:00"/>
    <x v="167"/>
    <n v="3"/>
    <x v="2"/>
    <s v="&quot;Парабола&quot; пр. Дмитриева д.6/1"/>
  </r>
  <r>
    <d v="2020-06-16T11:00:00"/>
    <x v="167"/>
    <n v="4"/>
    <x v="3"/>
    <s v="&quot;Первый&quot; ул. Пахоменко д.30"/>
  </r>
  <r>
    <d v="2020-06-16T11:00:00"/>
    <x v="167"/>
    <n v="1"/>
    <x v="0"/>
    <s v="&quot;Шанс&quot; ул. Ленина д.21"/>
  </r>
  <r>
    <d v="2020-06-16T11:38:13"/>
    <x v="167"/>
    <n v="2"/>
    <x v="1"/>
    <s v="&quot;Колибри&quot; ул. Широкая д.150"/>
  </r>
  <r>
    <d v="2020-06-16T12:00:00"/>
    <x v="167"/>
    <n v="3"/>
    <x v="2"/>
    <s v="&quot;Парабола&quot; пр. Дмитриева д.6/1"/>
  </r>
  <r>
    <d v="2020-06-16T12:00:00"/>
    <x v="167"/>
    <n v="4"/>
    <x v="3"/>
    <s v="&quot;Первый&quot; ул. Пахоменко д.30"/>
  </r>
  <r>
    <d v="2020-06-16T12:30:00"/>
    <x v="167"/>
    <n v="1"/>
    <x v="0"/>
    <s v="&quot;Шанс&quot; ул. Ленина д.21"/>
  </r>
  <r>
    <d v="2020-06-16T12:50:00"/>
    <x v="167"/>
    <n v="2"/>
    <x v="1"/>
    <s v="&quot;Колибри&quot; ул. Широкая д.150"/>
  </r>
  <r>
    <d v="2020-06-16T12:54:00"/>
    <x v="167"/>
    <n v="3"/>
    <x v="2"/>
    <s v="&quot;Парабола&quot; пр. Дмитриева д.6/1"/>
  </r>
  <r>
    <d v="2020-06-16T13:00:00"/>
    <x v="167"/>
    <n v="4"/>
    <x v="3"/>
    <s v="&quot;Первый&quot; ул. Пахоменко д.30"/>
  </r>
  <r>
    <d v="2020-06-16T13:00:00"/>
    <x v="167"/>
    <n v="1"/>
    <x v="0"/>
    <s v="&quot;Шанс&quot; ул. Ленина д.21"/>
  </r>
  <r>
    <d v="2020-06-16T13:00:00"/>
    <x v="167"/>
    <n v="2"/>
    <x v="1"/>
    <s v="&quot;Колибри&quot; ул. Широкая д.150"/>
  </r>
  <r>
    <d v="2020-06-16T13:00:00"/>
    <x v="167"/>
    <n v="3"/>
    <x v="2"/>
    <s v="&quot;Парабола&quot; пр. Дмитриева д.6/1"/>
  </r>
  <r>
    <d v="2020-06-16T13:00:00"/>
    <x v="167"/>
    <n v="4"/>
    <x v="3"/>
    <s v="&quot;Первый&quot; ул. Пахоменко д.30"/>
  </r>
  <r>
    <d v="2020-06-16T13:00:00"/>
    <x v="167"/>
    <n v="4"/>
    <x v="3"/>
    <s v="&quot;Первый&quot; ул. Пахоменко д.30"/>
  </r>
  <r>
    <d v="2020-06-16T14:00:00"/>
    <x v="167"/>
    <n v="4"/>
    <x v="3"/>
    <s v="&quot;Первый&quot; ул. Пахоменко д.30"/>
  </r>
  <r>
    <d v="2020-06-16T14:00:00"/>
    <x v="167"/>
    <n v="4"/>
    <x v="3"/>
    <s v="&quot;Первый&quot; ул. Пахоменко д.30"/>
  </r>
  <r>
    <d v="2020-06-16T14:00:00"/>
    <x v="167"/>
    <n v="4"/>
    <x v="3"/>
    <s v="&quot;Первый&quot; ул. Пахоменко д.30"/>
  </r>
  <r>
    <d v="2020-06-16T14:00:00"/>
    <x v="167"/>
    <n v="4"/>
    <x v="3"/>
    <s v="&quot;Первый&quot; ул. Пахоменко д.30"/>
  </r>
  <r>
    <d v="2020-06-16T14:00:00"/>
    <x v="167"/>
    <n v="4"/>
    <x v="3"/>
    <s v="&quot;Первый&quot; ул. Пахоменко д.30"/>
  </r>
  <r>
    <d v="2020-06-16T14:00:00"/>
    <x v="167"/>
    <n v="4"/>
    <x v="3"/>
    <s v="&quot;Первый&quot; ул. Пахоменко д.30"/>
  </r>
  <r>
    <d v="2020-06-16T14:00:00"/>
    <x v="167"/>
    <n v="4"/>
    <x v="3"/>
    <s v="&quot;Первый&quot; ул. Пахоменко д.30"/>
  </r>
  <r>
    <d v="2020-06-16T14:00:00"/>
    <x v="167"/>
    <n v="4"/>
    <x v="3"/>
    <s v="&quot;Первый&quot; ул. Пахоменко д.30"/>
  </r>
  <r>
    <d v="2020-06-16T15:00:00"/>
    <x v="167"/>
    <n v="4"/>
    <x v="3"/>
    <s v="&quot;Первый&quot; ул. Пахоменко д.30"/>
  </r>
  <r>
    <d v="2020-06-16T15:00:00"/>
    <x v="167"/>
    <n v="3"/>
    <x v="2"/>
    <s v="&quot;Парабола&quot; пр. Дмитриева д.6/1"/>
  </r>
  <r>
    <d v="2020-06-16T15:00:00"/>
    <x v="167"/>
    <n v="3"/>
    <x v="2"/>
    <s v="&quot;Парабола&quot; пр. Дмитриева д.6/1"/>
  </r>
  <r>
    <d v="2020-06-16T15:00:00"/>
    <x v="167"/>
    <n v="3"/>
    <x v="2"/>
    <s v="&quot;Парабола&quot; пр. Дмитриева д.6/1"/>
  </r>
  <r>
    <d v="2020-06-16T15:00:00"/>
    <x v="167"/>
    <n v="3"/>
    <x v="2"/>
    <s v="&quot;Парабола&quot; пр. Дмитриева д.6/1"/>
  </r>
  <r>
    <d v="2020-06-16T15:00:00"/>
    <x v="167"/>
    <n v="3"/>
    <x v="2"/>
    <s v="&quot;Парабола&quot; пр. Дмитриева д.6/1"/>
  </r>
  <r>
    <d v="2020-06-16T15:00:00"/>
    <x v="167"/>
    <n v="3"/>
    <x v="2"/>
    <s v="&quot;Парабола&quot; пр. Дмитриева д.6/1"/>
  </r>
  <r>
    <d v="2020-06-16T15:00:00"/>
    <x v="167"/>
    <n v="3"/>
    <x v="2"/>
    <s v="&quot;Парабола&quot; пр. Дмитриева д.6/1"/>
  </r>
  <r>
    <d v="2020-06-16T15:00:00"/>
    <x v="167"/>
    <n v="3"/>
    <x v="2"/>
    <s v="&quot;Парабола&quot; пр. Дмитриева д.6/1"/>
  </r>
  <r>
    <d v="2020-06-16T15:00:00"/>
    <x v="167"/>
    <n v="3"/>
    <x v="2"/>
    <s v="&quot;Парабола&quot; пр. Дмитриева д.6/1"/>
  </r>
  <r>
    <d v="2020-06-16T15:55:00"/>
    <x v="167"/>
    <n v="3"/>
    <x v="2"/>
    <s v="&quot;Парабола&quot; пр. Дмитриева д.6/1"/>
  </r>
  <r>
    <d v="2020-06-16T16:00:00"/>
    <x v="167"/>
    <n v="3"/>
    <x v="2"/>
    <s v="&quot;Парабола&quot; пр. Дмитриева д.6/1"/>
  </r>
  <r>
    <d v="2020-06-16T16:00:00"/>
    <x v="167"/>
    <n v="3"/>
    <x v="2"/>
    <s v="&quot;Парабола&quot; пр. Дмитриева д.6/1"/>
  </r>
  <r>
    <d v="2020-06-16T17:00:00"/>
    <x v="167"/>
    <n v="3"/>
    <x v="2"/>
    <s v="&quot;Парабола&quot; пр. Дмитриева д.6/1"/>
  </r>
  <r>
    <d v="2020-06-16T17:09:00"/>
    <x v="167"/>
    <n v="3"/>
    <x v="2"/>
    <s v="&quot;Парабола&quot; пр. Дмитриева д.6/1"/>
  </r>
  <r>
    <d v="2020-06-16T17:27:35"/>
    <x v="167"/>
    <n v="3"/>
    <x v="2"/>
    <s v="&quot;Парабола&quot; пр. Дмитриева д.6/1"/>
  </r>
  <r>
    <d v="2020-06-16T17:37:07"/>
    <x v="167"/>
    <n v="3"/>
    <x v="2"/>
    <s v="&quot;Парабола&quot; пр. Дмитриева д.6/1"/>
  </r>
  <r>
    <d v="2020-06-16T18:00:00"/>
    <x v="167"/>
    <n v="3"/>
    <x v="2"/>
    <s v="&quot;Парабола&quot; пр. Дмитриева д.6/1"/>
  </r>
  <r>
    <d v="2020-06-16T20:30:00"/>
    <x v="167"/>
    <n v="3"/>
    <x v="2"/>
    <s v="&quot;Парабола&quot; пр. Дмитриева д.6/1"/>
  </r>
  <r>
    <d v="2020-06-16T21:00:00"/>
    <x v="167"/>
    <n v="3"/>
    <x v="2"/>
    <s v="&quot;Парабола&quot; пр. Дмитриева д.6/1"/>
  </r>
  <r>
    <d v="2020-06-16T22:00:00"/>
    <x v="167"/>
    <n v="3"/>
    <x v="2"/>
    <s v="&quot;Парабола&quot; пр. Дмитриева д.6/1"/>
  </r>
  <r>
    <d v="2020-06-16T23:00:00"/>
    <x v="167"/>
    <n v="3"/>
    <x v="2"/>
    <s v="&quot;Парабола&quot; пр. Дмитриева д.6/1"/>
  </r>
  <r>
    <d v="2020-06-16T23:00:00"/>
    <x v="167"/>
    <n v="3"/>
    <x v="2"/>
    <s v="&quot;Парабола&quot; пр. Дмитриева д.6/1"/>
  </r>
  <r>
    <d v="2020-06-17T03:00:00"/>
    <x v="168"/>
    <n v="3"/>
    <x v="2"/>
    <s v="&quot;Парабола&quot; пр. Дмитриева д.6/1"/>
  </r>
  <r>
    <d v="2020-06-17T05:00:00"/>
    <x v="168"/>
    <n v="3"/>
    <x v="2"/>
    <s v="&quot;Парабола&quot; пр. Дмитриева д.6/1"/>
  </r>
  <r>
    <d v="2020-06-17T06:10:00"/>
    <x v="168"/>
    <n v="3"/>
    <x v="2"/>
    <s v="&quot;Парабола&quot; пр. Дмитриева д.6/1"/>
  </r>
  <r>
    <d v="2020-06-17T08:00:00"/>
    <x v="168"/>
    <n v="3"/>
    <x v="2"/>
    <s v="&quot;Парабола&quot; пр. Дмитриева д.6/1"/>
  </r>
  <r>
    <d v="2020-06-17T08:00:00"/>
    <x v="168"/>
    <n v="3"/>
    <x v="2"/>
    <s v="&quot;Парабола&quot; пр. Дмитриева д.6/1"/>
  </r>
  <r>
    <d v="2020-06-17T08:00:00"/>
    <x v="168"/>
    <n v="3"/>
    <x v="2"/>
    <s v="&quot;Парабола&quot; пр. Дмитриева д.6/1"/>
  </r>
  <r>
    <d v="2020-06-17T08:00:00"/>
    <x v="168"/>
    <n v="3"/>
    <x v="2"/>
    <s v="&quot;Парабола&quot; пр. Дмитриева д.6/1"/>
  </r>
  <r>
    <d v="2020-06-17T08:00:00"/>
    <x v="168"/>
    <n v="3"/>
    <x v="2"/>
    <s v="&quot;Парабола&quot; пр. Дмитриева д.6/1"/>
  </r>
  <r>
    <d v="2020-06-17T08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09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00:00"/>
    <x v="168"/>
    <n v="3"/>
    <x v="2"/>
    <s v="&quot;Парабола&quot; пр. Дмитриева д.6/1"/>
  </r>
  <r>
    <d v="2020-06-17T10:30:00"/>
    <x v="168"/>
    <n v="3"/>
    <x v="2"/>
    <s v="&quot;Парабола&quot; пр. Дмитриева д.6/1"/>
  </r>
  <r>
    <d v="2020-06-17T11:00:00"/>
    <x v="168"/>
    <n v="3"/>
    <x v="2"/>
    <s v="&quot;Парабола&quot; пр. Дмитриева д.6/1"/>
  </r>
  <r>
    <d v="2020-06-17T11:00:00"/>
    <x v="168"/>
    <n v="3"/>
    <x v="2"/>
    <s v="&quot;Парабола&quot; пр. Дмитриева д.6/1"/>
  </r>
  <r>
    <d v="2020-06-17T11:00:00"/>
    <x v="168"/>
    <n v="3"/>
    <x v="2"/>
    <s v="&quot;Парабола&quot; пр. Дмитриева д.6/1"/>
  </r>
  <r>
    <d v="2020-06-17T11:00:00"/>
    <x v="168"/>
    <n v="3"/>
    <x v="2"/>
    <s v="&quot;Парабола&quot; пр. Дмитриева д.6/1"/>
  </r>
  <r>
    <d v="2020-06-17T11:37:13"/>
    <x v="168"/>
    <n v="3"/>
    <x v="2"/>
    <s v="&quot;Парабола&quot; пр. Дмитриева д.6/1"/>
  </r>
  <r>
    <d v="2020-06-17T12:00:00"/>
    <x v="168"/>
    <n v="3"/>
    <x v="2"/>
    <s v="&quot;Парабола&quot; пр. Дмитриева д.6/1"/>
  </r>
  <r>
    <d v="2020-06-17T12:00:00"/>
    <x v="168"/>
    <n v="3"/>
    <x v="2"/>
    <s v="&quot;Парабола&quot; пр. Дмитриева д.6/1"/>
  </r>
  <r>
    <d v="2020-06-17T12:00:00"/>
    <x v="168"/>
    <n v="3"/>
    <x v="2"/>
    <s v="&quot;Парабола&quot; пр. Дмитриева д.6/1"/>
  </r>
  <r>
    <d v="2020-06-17T12:00:00"/>
    <x v="168"/>
    <n v="3"/>
    <x v="2"/>
    <s v="&quot;Парабола&quot; пр. Дмитриева д.6/1"/>
  </r>
  <r>
    <d v="2020-06-17T12:00:00"/>
    <x v="168"/>
    <n v="3"/>
    <x v="2"/>
    <s v="&quot;Парабола&quot; пр. Дмитриева д.6/1"/>
  </r>
  <r>
    <d v="2020-06-17T12:00:00"/>
    <x v="168"/>
    <n v="3"/>
    <x v="2"/>
    <s v="&quot;Парабола&quot; пр. Дмитриева д.6/1"/>
  </r>
  <r>
    <d v="2020-06-17T12:00:00"/>
    <x v="168"/>
    <n v="3"/>
    <x v="2"/>
    <s v="&quot;Парабола&quot; пр. Дмитриева д.6/1"/>
  </r>
  <r>
    <d v="2020-06-17T12:00:00"/>
    <x v="168"/>
    <n v="3"/>
    <x v="2"/>
    <s v="&quot;Парабола&quot; пр. Дмитриева д.6/1"/>
  </r>
  <r>
    <d v="2020-06-17T12:00:00"/>
    <x v="168"/>
    <n v="3"/>
    <x v="2"/>
    <s v="&quot;Парабола&quot; пр. Дмитриева д.6/1"/>
  </r>
  <r>
    <d v="2020-06-17T12:00:00"/>
    <x v="168"/>
    <n v="3"/>
    <x v="2"/>
    <s v="&quot;Парабола&quot; пр. Дмитриева д.6/1"/>
  </r>
  <r>
    <d v="2020-06-17T12:40:00"/>
    <x v="168"/>
    <n v="3"/>
    <x v="2"/>
    <s v="&quot;Парабола&quot; пр. Дмитриева д.6/1"/>
  </r>
  <r>
    <d v="2020-06-17T13:00:00"/>
    <x v="168"/>
    <n v="3"/>
    <x v="2"/>
    <s v="&quot;Парабола&quot; пр. Дмитриева д.6/1"/>
  </r>
  <r>
    <d v="2020-06-17T13:00:00"/>
    <x v="168"/>
    <n v="3"/>
    <x v="2"/>
    <s v="&quot;Парабола&quot; пр. Дмитриева д.6/1"/>
  </r>
  <r>
    <d v="2020-06-17T13:00:00"/>
    <x v="168"/>
    <n v="3"/>
    <x v="2"/>
    <s v="&quot;Парабола&quot; пр. Дмитриева д.6/1"/>
  </r>
  <r>
    <d v="2020-06-17T13:00:00"/>
    <x v="168"/>
    <n v="3"/>
    <x v="2"/>
    <s v="&quot;Парабола&quot; пр. Дмитриева д.6/1"/>
  </r>
  <r>
    <d v="2020-06-17T13:03:00"/>
    <x v="168"/>
    <n v="3"/>
    <x v="2"/>
    <s v="&quot;Парабола&quot; пр. Дмитриева д.6/1"/>
  </r>
  <r>
    <d v="2020-06-17T13:15:00"/>
    <x v="168"/>
    <n v="3"/>
    <x v="2"/>
    <s v="&quot;Парабола&quot; пр. Дмитриева д.6/1"/>
  </r>
  <r>
    <d v="2020-06-17T13:40:00"/>
    <x v="168"/>
    <n v="3"/>
    <x v="2"/>
    <s v="&quot;Парабола&quot; пр. Дмитриева д.6/1"/>
  </r>
  <r>
    <d v="2020-06-17T14:00:00"/>
    <x v="168"/>
    <n v="3"/>
    <x v="2"/>
    <s v="&quot;Парабола&quot; пр. Дмитриева д.6/1"/>
  </r>
  <r>
    <d v="2020-06-17T14:00:00"/>
    <x v="168"/>
    <n v="3"/>
    <x v="2"/>
    <s v="&quot;Парабола&quot; пр. Дмитриева д.6/1"/>
  </r>
  <r>
    <d v="2020-06-17T14:00:00"/>
    <x v="168"/>
    <n v="3"/>
    <x v="2"/>
    <s v="&quot;Парабола&quot; пр. Дмитриева д.6/1"/>
  </r>
  <r>
    <d v="2020-06-17T14:00:00"/>
    <x v="168"/>
    <n v="3"/>
    <x v="2"/>
    <s v="&quot;Парабола&quot; пр. Дмитриева д.6/1"/>
  </r>
  <r>
    <d v="2020-06-17T14:00:00"/>
    <x v="168"/>
    <n v="3"/>
    <x v="2"/>
    <s v="&quot;Парабола&quot; пр. Дмитриева д.6/1"/>
  </r>
  <r>
    <d v="2020-06-17T14:00:00"/>
    <x v="168"/>
    <n v="3"/>
    <x v="2"/>
    <s v="&quot;Парабола&quot; пр. Дмитриева д.6/1"/>
  </r>
  <r>
    <d v="2020-06-17T14:50:00"/>
    <x v="168"/>
    <n v="3"/>
    <x v="2"/>
    <s v="&quot;Парабола&quot; пр. Дмитриева д.6/1"/>
  </r>
  <r>
    <d v="2020-06-17T15:00:00"/>
    <x v="168"/>
    <n v="3"/>
    <x v="2"/>
    <s v="&quot;Парабола&quot; пр. Дмитриева д.6/1"/>
  </r>
  <r>
    <d v="2020-06-17T15:00:00"/>
    <x v="168"/>
    <n v="3"/>
    <x v="2"/>
    <s v="&quot;Парабола&quot; пр. Дмитриева д.6/1"/>
  </r>
  <r>
    <d v="2020-06-17T15:00:00"/>
    <x v="168"/>
    <n v="3"/>
    <x v="2"/>
    <s v="&quot;Парабола&quot; пр. Дмитриева д.6/1"/>
  </r>
  <r>
    <d v="2020-06-17T15:00:00"/>
    <x v="168"/>
    <n v="3"/>
    <x v="2"/>
    <s v="&quot;Парабола&quot; пр. Дмитриева д.6/1"/>
  </r>
  <r>
    <d v="2020-06-17T15:00:00"/>
    <x v="168"/>
    <n v="3"/>
    <x v="2"/>
    <s v="&quot;Парабола&quot; пр. Дмитриева д.6/1"/>
  </r>
  <r>
    <d v="2020-06-17T15:03:01"/>
    <x v="168"/>
    <n v="3"/>
    <x v="2"/>
    <s v="&quot;Парабола&quot; пр. Дмитриева д.6/1"/>
  </r>
  <r>
    <d v="2020-06-17T16:00:00"/>
    <x v="168"/>
    <n v="3"/>
    <x v="2"/>
    <s v="&quot;Парабола&quot; пр. Дмитриева д.6/1"/>
  </r>
  <r>
    <d v="2020-06-17T16:00:00"/>
    <x v="168"/>
    <n v="3"/>
    <x v="2"/>
    <s v="&quot;Парабола&quot; пр. Дмитриева д.6/1"/>
  </r>
  <r>
    <d v="2020-06-17T16:00:00"/>
    <x v="168"/>
    <n v="3"/>
    <x v="2"/>
    <s v="&quot;Парабола&quot; пр. Дмитриева д.6/1"/>
  </r>
  <r>
    <d v="2020-06-17T16:30:00"/>
    <x v="168"/>
    <n v="3"/>
    <x v="2"/>
    <s v="&quot;Парабола&quot; пр. Дмитриева д.6/1"/>
  </r>
  <r>
    <d v="2020-06-17T17:00:00"/>
    <x v="168"/>
    <n v="3"/>
    <x v="2"/>
    <s v="&quot;Парабола&quot; пр. Дмитриева д.6/1"/>
  </r>
  <r>
    <d v="2020-06-17T17:00:00"/>
    <x v="168"/>
    <n v="3"/>
    <x v="2"/>
    <s v="&quot;Парабола&quot; пр. Дмитриева д.6/1"/>
  </r>
  <r>
    <d v="2020-06-17T17:30:00"/>
    <x v="168"/>
    <n v="3"/>
    <x v="2"/>
    <s v="&quot;Парабола&quot; пр. Дмитриева д.6/1"/>
  </r>
  <r>
    <d v="2020-06-17T17:50:00"/>
    <x v="168"/>
    <n v="3"/>
    <x v="2"/>
    <s v="&quot;Парабола&quot; пр. Дмитриева д.6/1"/>
  </r>
  <r>
    <d v="2020-06-17T18:00:00"/>
    <x v="168"/>
    <n v="3"/>
    <x v="2"/>
    <s v="&quot;Парабола&quot; пр. Дмитриева д.6/1"/>
  </r>
  <r>
    <d v="2020-06-17T18:00:00"/>
    <x v="168"/>
    <n v="3"/>
    <x v="2"/>
    <s v="&quot;Парабола&quot; пр. Дмитриева д.6/1"/>
  </r>
  <r>
    <d v="2020-06-17T18:00:00"/>
    <x v="168"/>
    <n v="3"/>
    <x v="2"/>
    <s v="&quot;Парабола&quot; пр. Дмитриева д.6/1"/>
  </r>
  <r>
    <d v="2020-06-17T18:00:00"/>
    <x v="168"/>
    <n v="3"/>
    <x v="2"/>
    <s v="&quot;Парабола&quot; пр. Дмитриева д.6/1"/>
  </r>
  <r>
    <d v="2020-06-17T19:00:00"/>
    <x v="168"/>
    <n v="3"/>
    <x v="2"/>
    <s v="&quot;Парабола&quot; пр. Дмитриева д.6/1"/>
  </r>
  <r>
    <d v="2020-06-17T19:30:00"/>
    <x v="168"/>
    <n v="3"/>
    <x v="2"/>
    <s v="&quot;Парабола&quot; пр. Дмитриева д.6/1"/>
  </r>
  <r>
    <d v="2020-06-17T19:42:55"/>
    <x v="168"/>
    <n v="3"/>
    <x v="2"/>
    <s v="&quot;Парабола&quot; пр. Дмитриева д.6/1"/>
  </r>
  <r>
    <d v="2020-06-17T19:50:00"/>
    <x v="168"/>
    <n v="3"/>
    <x v="2"/>
    <s v="&quot;Парабола&quot; пр. Дмитриева д.6/1"/>
  </r>
  <r>
    <d v="2020-06-17T20:00:00"/>
    <x v="168"/>
    <n v="3"/>
    <x v="2"/>
    <s v="&quot;Парабола&quot; пр. Дмитриева д.6/1"/>
  </r>
  <r>
    <d v="2020-06-17T20:00:00"/>
    <x v="168"/>
    <n v="3"/>
    <x v="2"/>
    <s v="&quot;Парабола&quot; пр. Дмитриева д.6/1"/>
  </r>
  <r>
    <d v="2020-06-17T20:00:00"/>
    <x v="168"/>
    <n v="3"/>
    <x v="2"/>
    <s v="&quot;Парабола&quot; пр. Дмитриева д.6/1"/>
  </r>
  <r>
    <d v="2020-06-17T21:00:00"/>
    <x v="168"/>
    <n v="3"/>
    <x v="2"/>
    <s v="&quot;Парабола&quot; пр. Дмитриева д.6/1"/>
  </r>
  <r>
    <d v="2020-06-17T21:00:00"/>
    <x v="168"/>
    <n v="3"/>
    <x v="2"/>
    <s v="&quot;Парабола&quot; пр. Дмитриева д.6/1"/>
  </r>
  <r>
    <d v="2020-06-17T22:00:00"/>
    <x v="168"/>
    <n v="3"/>
    <x v="2"/>
    <s v="&quot;Парабола&quot; пр. Дмитриева д.6/1"/>
  </r>
  <r>
    <d v="2020-06-17T22:30:00"/>
    <x v="168"/>
    <n v="3"/>
    <x v="2"/>
    <s v="&quot;Парабола&quot; пр. Дмитриева д.6/1"/>
  </r>
  <r>
    <d v="2020-06-18T00:01:00"/>
    <x v="169"/>
    <n v="3"/>
    <x v="2"/>
    <s v="&quot;Парабола&quot; пр. Дмитриева д.6/1"/>
  </r>
  <r>
    <d v="2020-06-18T00:01:00"/>
    <x v="169"/>
    <n v="3"/>
    <x v="2"/>
    <s v="&quot;Парабола&quot; пр. Дмитриева д.6/1"/>
  </r>
  <r>
    <d v="2020-06-18T05:00:00"/>
    <x v="169"/>
    <n v="3"/>
    <x v="2"/>
    <s v="&quot;Парабола&quot; пр. Дмитриева д.6/1"/>
  </r>
  <r>
    <d v="2020-06-18T06:00:00"/>
    <x v="169"/>
    <n v="3"/>
    <x v="2"/>
    <s v="&quot;Парабола&quot; пр. Дмитриева д.6/1"/>
  </r>
  <r>
    <d v="2020-06-18T07:00:00"/>
    <x v="169"/>
    <n v="3"/>
    <x v="2"/>
    <s v="&quot;Парабола&quot; пр. Дмитриева д.6/1"/>
  </r>
  <r>
    <d v="2020-06-18T08:00:00"/>
    <x v="169"/>
    <n v="3"/>
    <x v="2"/>
    <s v="&quot;Парабола&quot; пр. Дмитриева д.6/1"/>
  </r>
  <r>
    <d v="2020-06-18T08:00:00"/>
    <x v="169"/>
    <n v="3"/>
    <x v="2"/>
    <s v="&quot;Парабола&quot; пр. Дмитриева д.6/1"/>
  </r>
  <r>
    <d v="2020-06-18T08:00:00"/>
    <x v="169"/>
    <n v="3"/>
    <x v="2"/>
    <s v="&quot;Парабола&quot; пр. Дмитриева д.6/1"/>
  </r>
  <r>
    <d v="2020-06-18T08:00:00"/>
    <x v="169"/>
    <n v="3"/>
    <x v="2"/>
    <s v="&quot;Парабола&quot; пр. Дмитриева д.6/1"/>
  </r>
  <r>
    <d v="2020-06-18T08:00:00"/>
    <x v="169"/>
    <n v="3"/>
    <x v="2"/>
    <s v="&quot;Парабола&quot; пр. Дмитриева д.6/1"/>
  </r>
  <r>
    <d v="2020-06-18T08:00:00"/>
    <x v="169"/>
    <n v="3"/>
    <x v="2"/>
    <s v="&quot;Парабола&quot; пр. Дмитриева д.6/1"/>
  </r>
  <r>
    <d v="2020-06-18T08:00:00"/>
    <x v="169"/>
    <n v="3"/>
    <x v="2"/>
    <s v="&quot;Парабола&quot; пр. Дмитриева д.6/1"/>
  </r>
  <r>
    <d v="2020-06-18T08:00:00"/>
    <x v="169"/>
    <n v="3"/>
    <x v="2"/>
    <s v="&quot;Парабола&quot; пр. Дмитриева д.6/1"/>
  </r>
  <r>
    <d v="2020-06-18T08:00:00"/>
    <x v="169"/>
    <n v="3"/>
    <x v="2"/>
    <s v="&quot;Парабола&quot; пр. Дмитриева д.6/1"/>
  </r>
  <r>
    <d v="2020-06-18T08:00:00"/>
    <x v="169"/>
    <n v="3"/>
    <x v="2"/>
    <s v="&quot;Парабола&quot; пр. Дмитриева д.6/1"/>
  </r>
  <r>
    <d v="2020-06-18T08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09:00:00"/>
    <x v="169"/>
    <n v="3"/>
    <x v="2"/>
    <s v="&quot;Парабола&quot; пр. Дмитриева д.6/1"/>
  </r>
  <r>
    <d v="2020-06-18T10:00:00"/>
    <x v="169"/>
    <n v="3"/>
    <x v="2"/>
    <s v="&quot;Парабола&quot; пр. Дмитриева д.6/1"/>
  </r>
  <r>
    <d v="2020-06-18T10:00:00"/>
    <x v="169"/>
    <n v="3"/>
    <x v="2"/>
    <s v="&quot;Парабола&quot; пр. Дмитриева д.6/1"/>
  </r>
  <r>
    <d v="2020-06-18T10:00:00"/>
    <x v="169"/>
    <n v="3"/>
    <x v="2"/>
    <s v="&quot;Парабола&quot; пр. Дмитриева д.6/1"/>
  </r>
  <r>
    <d v="2020-06-18T10:00:00"/>
    <x v="169"/>
    <n v="3"/>
    <x v="2"/>
    <s v="&quot;Парабола&quot; пр. Дмитриева д.6/1"/>
  </r>
  <r>
    <d v="2020-06-18T10:00:00"/>
    <x v="169"/>
    <n v="3"/>
    <x v="2"/>
    <s v="&quot;Парабола&quot; пр. Дмитриева д.6/1"/>
  </r>
  <r>
    <d v="2020-06-18T10:00:00"/>
    <x v="169"/>
    <n v="3"/>
    <x v="2"/>
    <s v="&quot;Парабола&quot; пр. Дмитриева д.6/1"/>
  </r>
  <r>
    <d v="2020-06-18T10:00:00"/>
    <x v="169"/>
    <n v="3"/>
    <x v="2"/>
    <s v="&quot;Парабола&quot; пр. Дмитриева д.6/1"/>
  </r>
  <r>
    <d v="2020-06-18T10:00:00"/>
    <x v="169"/>
    <n v="3"/>
    <x v="2"/>
    <s v="&quot;Парабола&quot; пр. Дмитриева д.6/1"/>
  </r>
  <r>
    <d v="2020-06-18T10:00:00"/>
    <x v="169"/>
    <n v="3"/>
    <x v="2"/>
    <s v="&quot;Парабола&quot; пр. Дмитриева д.6/1"/>
  </r>
  <r>
    <d v="2020-06-18T10:30:00"/>
    <x v="169"/>
    <n v="3"/>
    <x v="2"/>
    <s v="&quot;Парабола&quot; пр. Дмитриева д.6/1"/>
  </r>
  <r>
    <d v="2020-06-18T11:00:00"/>
    <x v="169"/>
    <n v="3"/>
    <x v="2"/>
    <s v="&quot;Парабола&quot; пр. Дмитриева д.6/1"/>
  </r>
  <r>
    <d v="2020-06-18T11:00:00"/>
    <x v="169"/>
    <n v="3"/>
    <x v="2"/>
    <s v="&quot;Парабола&quot; пр. Дмитриева д.6/1"/>
  </r>
  <r>
    <d v="2020-06-18T11:00:00"/>
    <x v="169"/>
    <n v="3"/>
    <x v="2"/>
    <s v="&quot;Парабола&quot; пр. Дмитриева д.6/1"/>
  </r>
  <r>
    <d v="2020-06-18T11:00:00"/>
    <x v="169"/>
    <n v="3"/>
    <x v="2"/>
    <s v="&quot;Парабола&quot; пр. Дмитриева д.6/1"/>
  </r>
  <r>
    <d v="2020-06-18T11:00:00"/>
    <x v="169"/>
    <n v="3"/>
    <x v="2"/>
    <s v="&quot;Парабола&quot; пр. Дмитриева д.6/1"/>
  </r>
  <r>
    <d v="2020-06-18T11:00:00"/>
    <x v="169"/>
    <n v="3"/>
    <x v="2"/>
    <s v="&quot;Парабола&quot; пр. Дмитриева д.6/1"/>
  </r>
  <r>
    <d v="2020-06-18T11:00:00"/>
    <x v="169"/>
    <n v="3"/>
    <x v="2"/>
    <s v="&quot;Парабола&quot; пр. Дмитриева д.6/1"/>
  </r>
  <r>
    <d v="2020-06-18T11:00:00"/>
    <x v="169"/>
    <n v="3"/>
    <x v="2"/>
    <s v="&quot;Парабола&quot; пр. Дмитриева д.6/1"/>
  </r>
  <r>
    <d v="2020-06-18T11:00:00"/>
    <x v="169"/>
    <n v="3"/>
    <x v="2"/>
    <s v="&quot;Парабола&quot; пр. Дмитриева д.6/1"/>
  </r>
  <r>
    <d v="2020-06-18T11:00:00"/>
    <x v="169"/>
    <n v="3"/>
    <x v="2"/>
    <s v="&quot;Парабола&quot; пр. Дмитриева д.6/1"/>
  </r>
  <r>
    <d v="2020-06-18T11:00:00"/>
    <x v="169"/>
    <n v="3"/>
    <x v="2"/>
    <s v="&quot;Парабола&quot; пр. Дмитриева д.6/1"/>
  </r>
  <r>
    <d v="2020-06-18T12:00:00"/>
    <x v="169"/>
    <n v="3"/>
    <x v="2"/>
    <s v="&quot;Парабола&quot; пр. Дмитриева д.6/1"/>
  </r>
  <r>
    <d v="2020-06-18T12:00:00"/>
    <x v="169"/>
    <n v="3"/>
    <x v="2"/>
    <s v="&quot;Парабола&quot; пр. Дмитриева д.6/1"/>
  </r>
  <r>
    <d v="2020-06-18T12:00:00"/>
    <x v="169"/>
    <n v="3"/>
    <x v="2"/>
    <s v="&quot;Парабола&quot; пр. Дмитриева д.6/1"/>
  </r>
  <r>
    <d v="2020-06-18T12:00:00"/>
    <x v="169"/>
    <n v="3"/>
    <x v="2"/>
    <s v="&quot;Парабола&quot; пр. Дмитриева д.6/1"/>
  </r>
  <r>
    <d v="2020-06-18T12:00:00"/>
    <x v="169"/>
    <n v="3"/>
    <x v="2"/>
    <s v="&quot;Парабола&quot; пр. Дмитриева д.6/1"/>
  </r>
  <r>
    <d v="2020-06-18T12:00:00"/>
    <x v="169"/>
    <n v="3"/>
    <x v="2"/>
    <s v="&quot;Парабола&quot; пр. Дмитриева д.6/1"/>
  </r>
  <r>
    <d v="2020-06-18T13:00:00"/>
    <x v="169"/>
    <n v="3"/>
    <x v="2"/>
    <s v="&quot;Парабола&quot; пр. Дмитриева д.6/1"/>
  </r>
  <r>
    <d v="2020-06-18T13:00:00"/>
    <x v="169"/>
    <n v="3"/>
    <x v="2"/>
    <s v="&quot;Парабола&quot; пр. Дмитриева д.6/1"/>
  </r>
  <r>
    <d v="2020-06-18T13:00:00"/>
    <x v="169"/>
    <n v="3"/>
    <x v="2"/>
    <s v="&quot;Парабола&quot; пр. Дмитриева д.6/1"/>
  </r>
  <r>
    <d v="2020-06-18T13:00:00"/>
    <x v="169"/>
    <n v="3"/>
    <x v="2"/>
    <s v="&quot;Парабола&quot; пр. Дмитриева д.6/1"/>
  </r>
  <r>
    <d v="2020-06-18T13:00:00"/>
    <x v="169"/>
    <n v="3"/>
    <x v="2"/>
    <s v="&quot;Парабола&quot; пр. Дмитриева д.6/1"/>
  </r>
  <r>
    <d v="2020-06-18T13:00:00"/>
    <x v="169"/>
    <n v="3"/>
    <x v="2"/>
    <s v="&quot;Парабола&quot; пр. Дмитриева д.6/1"/>
  </r>
  <r>
    <d v="2020-06-18T13:00:00"/>
    <x v="169"/>
    <n v="3"/>
    <x v="2"/>
    <s v="&quot;Парабола&quot; пр. Дмитриева д.6/1"/>
  </r>
  <r>
    <d v="2020-06-18T13:00:00"/>
    <x v="169"/>
    <n v="3"/>
    <x v="2"/>
    <s v="&quot;Парабола&quot; пр. Дмитриева д.6/1"/>
  </r>
  <r>
    <d v="2020-06-18T13:00:00"/>
    <x v="169"/>
    <n v="3"/>
    <x v="2"/>
    <s v="&quot;Парабола&quot; пр. Дмитриева д.6/1"/>
  </r>
  <r>
    <d v="2020-06-18T13:00:00"/>
    <x v="169"/>
    <n v="3"/>
    <x v="2"/>
    <s v="&quot;Парабола&quot; пр. Дмитриева д.6/1"/>
  </r>
  <r>
    <d v="2020-06-18T13:10:00"/>
    <x v="169"/>
    <n v="3"/>
    <x v="2"/>
    <s v="&quot;Парабола&quot; пр. Дмитриева д.6/1"/>
  </r>
  <r>
    <d v="2020-06-18T14:00:00"/>
    <x v="169"/>
    <n v="3"/>
    <x v="2"/>
    <s v="&quot;Парабола&quot; пр. Дмитриева д.6/1"/>
  </r>
  <r>
    <d v="2020-06-18T14:00:00"/>
    <x v="169"/>
    <n v="3"/>
    <x v="2"/>
    <s v="&quot;Парабола&quot; пр. Дмитриева д.6/1"/>
  </r>
  <r>
    <d v="2020-06-18T14:00:00"/>
    <x v="169"/>
    <n v="3"/>
    <x v="2"/>
    <s v="&quot;Парабола&quot; пр. Дмитриева д.6/1"/>
  </r>
  <r>
    <d v="2020-06-18T14:00:00"/>
    <x v="169"/>
    <n v="3"/>
    <x v="2"/>
    <s v="&quot;Парабола&quot; пр. Дмитриева д.6/1"/>
  </r>
  <r>
    <d v="2020-06-18T14:00:00"/>
    <x v="169"/>
    <n v="3"/>
    <x v="2"/>
    <s v="&quot;Парабола&quot; пр. Дмитриева д.6/1"/>
  </r>
  <r>
    <d v="2020-06-18T14:00:00"/>
    <x v="169"/>
    <n v="3"/>
    <x v="2"/>
    <s v="&quot;Парабола&quot; пр. Дмитриева д.6/1"/>
  </r>
  <r>
    <d v="2020-06-18T14:00:00"/>
    <x v="169"/>
    <n v="3"/>
    <x v="2"/>
    <s v="&quot;Парабола&quot; пр. Дмитриева д.6/1"/>
  </r>
  <r>
    <d v="2020-06-18T14:00:00"/>
    <x v="169"/>
    <n v="3"/>
    <x v="2"/>
    <s v="&quot;Парабола&quot; пр. Дмитриева д.6/1"/>
  </r>
  <r>
    <d v="2020-06-18T14:48:00"/>
    <x v="169"/>
    <n v="3"/>
    <x v="2"/>
    <s v="&quot;Парабола&quot; пр. Дмитриева д.6/1"/>
  </r>
  <r>
    <d v="2020-06-18T14:55:00"/>
    <x v="169"/>
    <n v="3"/>
    <x v="2"/>
    <s v="&quot;Парабола&quot; пр. Дмитриева д.6/1"/>
  </r>
  <r>
    <d v="2020-06-18T15:00:00"/>
    <x v="169"/>
    <n v="3"/>
    <x v="2"/>
    <s v="&quot;Парабола&quot; пр. Дмитриева д.6/1"/>
  </r>
  <r>
    <d v="2020-06-18T15:00:00"/>
    <x v="169"/>
    <n v="3"/>
    <x v="2"/>
    <s v="&quot;Парабола&quot; пр. Дмитриева д.6/1"/>
  </r>
  <r>
    <d v="2020-06-18T15:00:00"/>
    <x v="169"/>
    <n v="3"/>
    <x v="2"/>
    <s v="&quot;Парабола&quot; пр. Дмитриева д.6/1"/>
  </r>
  <r>
    <d v="2020-06-18T16:00:00"/>
    <x v="169"/>
    <n v="3"/>
    <x v="2"/>
    <s v="&quot;Парабола&quot; пр. Дмитриева д.6/1"/>
  </r>
  <r>
    <d v="2020-06-18T16:00:00"/>
    <x v="169"/>
    <n v="3"/>
    <x v="2"/>
    <s v="&quot;Парабола&quot; пр. Дмитриева д.6/1"/>
  </r>
  <r>
    <d v="2020-06-18T16:00:00"/>
    <x v="169"/>
    <n v="3"/>
    <x v="2"/>
    <s v="&quot;Парабола&quot; пр. Дмитриева д.6/1"/>
  </r>
  <r>
    <d v="2020-06-18T16:00:00"/>
    <x v="169"/>
    <n v="3"/>
    <x v="2"/>
    <s v="&quot;Парабола&quot; пр. Дмитриева д.6/1"/>
  </r>
  <r>
    <d v="2020-06-18T16:00:00"/>
    <x v="169"/>
    <n v="3"/>
    <x v="2"/>
    <s v="&quot;Парабола&quot; пр. Дмитриева д.6/1"/>
  </r>
  <r>
    <d v="2020-06-18T16:30:00"/>
    <x v="169"/>
    <n v="3"/>
    <x v="2"/>
    <s v="&quot;Парабола&quot; пр. Дмитриева д.6/1"/>
  </r>
  <r>
    <d v="2020-06-18T17:00:00"/>
    <x v="169"/>
    <n v="3"/>
    <x v="2"/>
    <s v="&quot;Парабола&quot; пр. Дмитриева д.6/1"/>
  </r>
  <r>
    <d v="2020-06-18T17:00:00"/>
    <x v="169"/>
    <n v="3"/>
    <x v="2"/>
    <s v="&quot;Парабола&quot; пр. Дмитриева д.6/1"/>
  </r>
  <r>
    <d v="2020-06-18T17:00:00"/>
    <x v="169"/>
    <n v="3"/>
    <x v="2"/>
    <s v="&quot;Парабола&quot; пр. Дмитриева д.6/1"/>
  </r>
  <r>
    <d v="2020-06-18T17:00:00"/>
    <x v="169"/>
    <n v="3"/>
    <x v="2"/>
    <s v="&quot;Парабола&quot; пр. Дмитриева д.6/1"/>
  </r>
  <r>
    <d v="2020-06-18T18:00:00"/>
    <x v="169"/>
    <n v="3"/>
    <x v="2"/>
    <s v="&quot;Парабола&quot; пр. Дмитриева д.6/1"/>
  </r>
  <r>
    <d v="2020-06-18T18:00:00"/>
    <x v="169"/>
    <n v="3"/>
    <x v="2"/>
    <s v="&quot;Парабола&quot; пр. Дмитриева д.6/1"/>
  </r>
  <r>
    <d v="2020-06-18T18:00:00"/>
    <x v="169"/>
    <n v="3"/>
    <x v="2"/>
    <s v="&quot;Парабола&quot; пр. Дмитриева д.6/1"/>
  </r>
  <r>
    <d v="2020-06-18T18:00:00"/>
    <x v="169"/>
    <n v="3"/>
    <x v="2"/>
    <s v="&quot;Парабола&quot; пр. Дмитриева д.6/1"/>
  </r>
  <r>
    <d v="2020-06-18T18:00:00"/>
    <x v="169"/>
    <n v="3"/>
    <x v="2"/>
    <s v="&quot;Парабола&quot; пр. Дмитриева д.6/1"/>
  </r>
  <r>
    <d v="2020-06-18T19:00:00"/>
    <x v="169"/>
    <n v="3"/>
    <x v="2"/>
    <s v="&quot;Парабола&quot; пр. Дмитриева д.6/1"/>
  </r>
  <r>
    <d v="2020-06-18T19:00:00"/>
    <x v="169"/>
    <n v="3"/>
    <x v="2"/>
    <s v="&quot;Парабола&quot; пр. Дмитриева д.6/1"/>
  </r>
  <r>
    <d v="2020-06-18T19:01:00"/>
    <x v="169"/>
    <n v="3"/>
    <x v="2"/>
    <s v="&quot;Парабола&quot; пр. Дмитриева д.6/1"/>
  </r>
  <r>
    <d v="2020-06-18T19:56:00"/>
    <x v="169"/>
    <n v="3"/>
    <x v="2"/>
    <s v="&quot;Парабола&quot; пр. Дмитриева д.6/1"/>
  </r>
  <r>
    <d v="2020-06-18T20:00:00"/>
    <x v="169"/>
    <n v="3"/>
    <x v="2"/>
    <s v="&quot;Парабола&quot; пр. Дмитриева д.6/1"/>
  </r>
  <r>
    <d v="2020-06-18T20:00:00"/>
    <x v="169"/>
    <n v="3"/>
    <x v="2"/>
    <s v="&quot;Парабола&quot; пр. Дмитриева д.6/1"/>
  </r>
  <r>
    <d v="2020-06-18T21:00:00"/>
    <x v="169"/>
    <n v="3"/>
    <x v="2"/>
    <s v="&quot;Парабола&quot; пр. Дмитриева д.6/1"/>
  </r>
  <r>
    <d v="2020-06-18T22:00:00"/>
    <x v="169"/>
    <n v="3"/>
    <x v="2"/>
    <s v="&quot;Парабола&quot; пр. Дмитриева д.6/1"/>
  </r>
  <r>
    <d v="2020-06-18T22:30:00"/>
    <x v="169"/>
    <n v="3"/>
    <x v="2"/>
    <s v="&quot;Парабола&quot; пр. Дмитриева д.6/1"/>
  </r>
  <r>
    <d v="2020-06-18T23:00:00"/>
    <x v="169"/>
    <n v="3"/>
    <x v="2"/>
    <s v="&quot;Парабола&quot; пр. Дмитриева д.6/1"/>
  </r>
  <r>
    <d v="2020-06-18T23:00:00"/>
    <x v="169"/>
    <n v="3"/>
    <x v="2"/>
    <s v="&quot;Парабола&quot; пр. Дмитриева д.6/1"/>
  </r>
  <r>
    <d v="2020-06-19T00:01:00"/>
    <x v="170"/>
    <n v="3"/>
    <x v="2"/>
    <s v="&quot;Парабола&quot; пр. Дмитриева д.6/1"/>
  </r>
  <r>
    <d v="2020-06-19T02:00:00"/>
    <x v="170"/>
    <n v="3"/>
    <x v="2"/>
    <s v="&quot;Парабола&quot; пр. Дмитриева д.6/1"/>
  </r>
  <r>
    <d v="2020-06-19T03:27:00"/>
    <x v="170"/>
    <n v="3"/>
    <x v="2"/>
    <s v="&quot;Парабола&quot; пр. Дмитриева д.6/1"/>
  </r>
  <r>
    <d v="2020-06-19T04:00:00"/>
    <x v="170"/>
    <n v="3"/>
    <x v="2"/>
    <s v="&quot;Парабола&quot; пр. Дмитриева д.6/1"/>
  </r>
  <r>
    <d v="2020-06-19T04:59:00"/>
    <x v="170"/>
    <n v="3"/>
    <x v="2"/>
    <s v="&quot;Парабола&quot; пр. Дмитриева д.6/1"/>
  </r>
  <r>
    <d v="2020-06-19T05:00:00"/>
    <x v="170"/>
    <n v="3"/>
    <x v="2"/>
    <s v="&quot;Парабола&quot; пр. Дмитриева д.6/1"/>
  </r>
  <r>
    <d v="2020-06-19T06:30:00"/>
    <x v="170"/>
    <n v="3"/>
    <x v="2"/>
    <s v="&quot;Парабола&quot; пр. Дмитриева д.6/1"/>
  </r>
  <r>
    <d v="2020-06-19T07:00:00"/>
    <x v="170"/>
    <n v="3"/>
    <x v="2"/>
    <s v="&quot;Парабола&quot; пр. Дмитриева д.6/1"/>
  </r>
  <r>
    <d v="2020-06-19T08:00:00"/>
    <x v="170"/>
    <n v="3"/>
    <x v="2"/>
    <s v="&quot;Парабола&quot; пр. Дмитриева д.6/1"/>
  </r>
  <r>
    <d v="2020-06-19T08:00:00"/>
    <x v="170"/>
    <n v="3"/>
    <x v="2"/>
    <s v="&quot;Парабола&quot; пр. Дмитриева д.6/1"/>
  </r>
  <r>
    <d v="2020-06-19T08:00:00"/>
    <x v="170"/>
    <n v="3"/>
    <x v="2"/>
    <s v="&quot;Парабола&quot; пр. Дмитриева д.6/1"/>
  </r>
  <r>
    <d v="2020-06-19T08:00:00"/>
    <x v="170"/>
    <n v="3"/>
    <x v="2"/>
    <s v="&quot;Парабола&quot; пр. Дмитриева д.6/1"/>
  </r>
  <r>
    <d v="2020-06-19T08:00:00"/>
    <x v="170"/>
    <n v="3"/>
    <x v="2"/>
    <s v="&quot;Парабола&quot; пр. Дмитриева д.6/1"/>
  </r>
  <r>
    <d v="2020-06-19T08:00:00"/>
    <x v="170"/>
    <n v="3"/>
    <x v="2"/>
    <s v="&quot;Парабола&quot; пр. Дмитриева д.6/1"/>
  </r>
  <r>
    <d v="2020-06-19T08:00:00"/>
    <x v="170"/>
    <n v="3"/>
    <x v="2"/>
    <s v="&quot;Парабола&quot; пр. Дмитриева д.6/1"/>
  </r>
  <r>
    <d v="2020-06-19T08:15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00:00"/>
    <x v="170"/>
    <n v="3"/>
    <x v="2"/>
    <s v="&quot;Парабола&quot; пр. Дмитриева д.6/1"/>
  </r>
  <r>
    <d v="2020-06-19T09:3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0:00"/>
    <x v="170"/>
    <n v="3"/>
    <x v="2"/>
    <s v="&quot;Парабола&quot; пр. Дмитриева д.6/1"/>
  </r>
  <r>
    <d v="2020-06-19T10:01:00"/>
    <x v="170"/>
    <n v="3"/>
    <x v="2"/>
    <s v="&quot;Парабола&quot; пр. Дмитриева д.6/1"/>
  </r>
  <r>
    <d v="2020-06-19T10:30:00"/>
    <x v="170"/>
    <n v="3"/>
    <x v="2"/>
    <s v="&quot;Парабола&quot; пр. Дмитриева д.6/1"/>
  </r>
  <r>
    <d v="2020-06-19T10:30:00"/>
    <x v="170"/>
    <n v="3"/>
    <x v="2"/>
    <s v="&quot;Парабола&quot; пр. Дмитриева д.6/1"/>
  </r>
  <r>
    <d v="2020-06-19T10:54:17"/>
    <x v="170"/>
    <n v="3"/>
    <x v="2"/>
    <s v="&quot;Парабола&quot; пр. Дмитриева д.6/1"/>
  </r>
  <r>
    <d v="2020-06-19T11:00:00"/>
    <x v="170"/>
    <n v="3"/>
    <x v="2"/>
    <s v="&quot;Парабола&quot; пр. Дмитриева д.6/1"/>
  </r>
  <r>
    <d v="2020-06-19T11:00:00"/>
    <x v="170"/>
    <n v="3"/>
    <x v="2"/>
    <s v="&quot;Парабола&quot; пр. Дмитриева д.6/1"/>
  </r>
  <r>
    <d v="2020-06-19T11:00:00"/>
    <x v="170"/>
    <n v="3"/>
    <x v="2"/>
    <s v="&quot;Парабола&quot; пр. Дмитриева д.6/1"/>
  </r>
  <r>
    <d v="2020-06-19T11:00:00"/>
    <x v="170"/>
    <n v="3"/>
    <x v="2"/>
    <s v="&quot;Парабола&quot; пр. Дмитриева д.6/1"/>
  </r>
  <r>
    <d v="2020-06-19T11:00:00"/>
    <x v="170"/>
    <n v="3"/>
    <x v="2"/>
    <s v="&quot;Парабола&quot; пр. Дмитриева д.6/1"/>
  </r>
  <r>
    <d v="2020-06-19T11:00:00"/>
    <x v="170"/>
    <n v="3"/>
    <x v="2"/>
    <s v="&quot;Парабола&quot; пр. Дмитриева д.6/1"/>
  </r>
  <r>
    <d v="2020-06-19T11:50:00"/>
    <x v="170"/>
    <n v="3"/>
    <x v="2"/>
    <s v="&quot;Парабола&quot; пр. Дмитриева д.6/1"/>
  </r>
  <r>
    <d v="2020-06-19T12:00:00"/>
    <x v="170"/>
    <n v="3"/>
    <x v="2"/>
    <s v="&quot;Парабола&quot; пр. Дмитриева д.6/1"/>
  </r>
  <r>
    <d v="2020-06-19T12:00:00"/>
    <x v="170"/>
    <n v="3"/>
    <x v="2"/>
    <s v="&quot;Парабола&quot; пр. Дмитриева д.6/1"/>
  </r>
  <r>
    <d v="2020-06-19T12:00:00"/>
    <x v="170"/>
    <n v="3"/>
    <x v="2"/>
    <s v="&quot;Парабола&quot; пр. Дмитриева д.6/1"/>
  </r>
  <r>
    <d v="2020-06-19T12:00:00"/>
    <x v="170"/>
    <n v="3"/>
    <x v="2"/>
    <s v="&quot;Парабола&quot; пр. Дмитриева д.6/1"/>
  </r>
  <r>
    <d v="2020-06-19T12:00:00"/>
    <x v="170"/>
    <n v="3"/>
    <x v="2"/>
    <s v="&quot;Парабола&quot; пр. Дмитриева д.6/1"/>
  </r>
  <r>
    <d v="2020-06-19T12:00:00"/>
    <x v="170"/>
    <n v="3"/>
    <x v="2"/>
    <s v="&quot;Парабола&quot; пр. Дмитриева д.6/1"/>
  </r>
  <r>
    <d v="2020-06-19T12:00:00"/>
    <x v="170"/>
    <n v="3"/>
    <x v="2"/>
    <s v="&quot;Парабола&quot; пр. Дмитриева д.6/1"/>
  </r>
  <r>
    <d v="2020-06-19T12:00:00"/>
    <x v="170"/>
    <n v="3"/>
    <x v="2"/>
    <s v="&quot;Парабола&quot; пр. Дмитриева д.6/1"/>
  </r>
  <r>
    <d v="2020-06-19T13:00:00"/>
    <x v="170"/>
    <n v="3"/>
    <x v="2"/>
    <s v="&quot;Парабола&quot; пр. Дмитриева д.6/1"/>
  </r>
  <r>
    <d v="2020-06-19T13:00:00"/>
    <x v="170"/>
    <n v="3"/>
    <x v="2"/>
    <s v="&quot;Парабола&quot; пр. Дмитриева д.6/1"/>
  </r>
  <r>
    <d v="2020-06-19T13:00:00"/>
    <x v="170"/>
    <n v="3"/>
    <x v="2"/>
    <s v="&quot;Парабола&quot; пр. Дмитриева д.6/1"/>
  </r>
  <r>
    <d v="2020-06-19T13:00:00"/>
    <x v="170"/>
    <n v="3"/>
    <x v="2"/>
    <s v="&quot;Парабола&quot; пр. Дмитриева д.6/1"/>
  </r>
  <r>
    <d v="2020-06-19T13:00:00"/>
    <x v="170"/>
    <n v="3"/>
    <x v="2"/>
    <s v="&quot;Парабола&quot; пр. Дмитриева д.6/1"/>
  </r>
  <r>
    <d v="2020-06-19T13:00:00"/>
    <x v="170"/>
    <n v="3"/>
    <x v="2"/>
    <s v="&quot;Парабола&quot; пр. Дмитриева д.6/1"/>
  </r>
  <r>
    <d v="2020-06-19T13:00:00"/>
    <x v="170"/>
    <n v="3"/>
    <x v="2"/>
    <s v="&quot;Парабола&quot; пр. Дмитриева д.6/1"/>
  </r>
  <r>
    <d v="2020-06-19T13:00:00"/>
    <x v="170"/>
    <n v="3"/>
    <x v="2"/>
    <s v="&quot;Парабола&quot; пр. Дмитриева д.6/1"/>
  </r>
  <r>
    <d v="2020-06-19T13:24:10"/>
    <x v="170"/>
    <n v="3"/>
    <x v="2"/>
    <s v="&quot;Парабола&quot; пр. Дмитриева д.6/1"/>
  </r>
  <r>
    <d v="2020-06-19T14:00:00"/>
    <x v="170"/>
    <n v="3"/>
    <x v="2"/>
    <s v="&quot;Парабола&quot; пр. Дмитриева д.6/1"/>
  </r>
  <r>
    <d v="2020-06-19T14:00:00"/>
    <x v="170"/>
    <n v="3"/>
    <x v="2"/>
    <s v="&quot;Парабола&quot; пр. Дмитриева д.6/1"/>
  </r>
  <r>
    <d v="2020-06-19T14:00:00"/>
    <x v="170"/>
    <n v="3"/>
    <x v="2"/>
    <s v="&quot;Парабола&quot; пр. Дмитриева д.6/1"/>
  </r>
  <r>
    <d v="2020-06-19T14:00:00"/>
    <x v="170"/>
    <n v="3"/>
    <x v="2"/>
    <s v="&quot;Парабола&quot; пр. Дмитриева д.6/1"/>
  </r>
  <r>
    <d v="2020-06-19T14:00:00"/>
    <x v="170"/>
    <n v="3"/>
    <x v="2"/>
    <s v="&quot;Парабола&quot; пр. Дмитриева д.6/1"/>
  </r>
  <r>
    <d v="2020-06-19T14:00:00"/>
    <x v="170"/>
    <n v="3"/>
    <x v="2"/>
    <s v="&quot;Парабола&quot; пр. Дмитриева д.6/1"/>
  </r>
  <r>
    <d v="2020-06-19T14:30:00"/>
    <x v="170"/>
    <n v="3"/>
    <x v="2"/>
    <s v="&quot;Парабола&quot; пр. Дмитриева д.6/1"/>
  </r>
  <r>
    <d v="2020-06-19T14:58:00"/>
    <x v="170"/>
    <n v="3"/>
    <x v="2"/>
    <s v="&quot;Парабола&quot; пр. Дмитриева д.6/1"/>
  </r>
  <r>
    <d v="2020-06-19T15:00:00"/>
    <x v="170"/>
    <n v="3"/>
    <x v="2"/>
    <s v="&quot;Парабола&quot; пр. Дмитриева д.6/1"/>
  </r>
  <r>
    <d v="2020-06-19T15:00:00"/>
    <x v="170"/>
    <n v="3"/>
    <x v="2"/>
    <s v="&quot;Парабола&quot; пр. Дмитриева д.6/1"/>
  </r>
  <r>
    <d v="2020-06-19T15:00:00"/>
    <x v="170"/>
    <n v="3"/>
    <x v="2"/>
    <s v="&quot;Парабола&quot; пр. Дмитриева д.6/1"/>
  </r>
  <r>
    <d v="2020-06-19T15:00:00"/>
    <x v="170"/>
    <n v="3"/>
    <x v="2"/>
    <s v="&quot;Парабола&quot; пр. Дмитриева д.6/1"/>
  </r>
  <r>
    <d v="2020-06-19T15:00:00"/>
    <x v="170"/>
    <n v="3"/>
    <x v="2"/>
    <s v="&quot;Парабола&quot; пр. Дмитриева д.6/1"/>
  </r>
  <r>
    <d v="2020-06-19T15:00:00"/>
    <x v="170"/>
    <n v="3"/>
    <x v="2"/>
    <s v="&quot;Парабола&quot; пр. Дмитриева д.6/1"/>
  </r>
  <r>
    <d v="2020-06-19T15:10:00"/>
    <x v="170"/>
    <n v="3"/>
    <x v="2"/>
    <s v="&quot;Парабола&quot; пр. Дмитриева д.6/1"/>
  </r>
  <r>
    <d v="2020-06-19T15:20:00"/>
    <x v="170"/>
    <n v="3"/>
    <x v="2"/>
    <s v="&quot;Парабола&quot; пр. Дмитриева д.6/1"/>
  </r>
  <r>
    <d v="2020-06-19T15:30:00"/>
    <x v="170"/>
    <n v="3"/>
    <x v="2"/>
    <s v="&quot;Парабола&quot; пр. Дмитриева д.6/1"/>
  </r>
  <r>
    <d v="2020-06-19T16:00:00"/>
    <x v="170"/>
    <n v="3"/>
    <x v="2"/>
    <s v="&quot;Парабола&quot; пр. Дмитриева д.6/1"/>
  </r>
  <r>
    <d v="2020-06-19T16:00:00"/>
    <x v="170"/>
    <n v="3"/>
    <x v="2"/>
    <s v="&quot;Парабола&quot; пр. Дмитриева д.6/1"/>
  </r>
  <r>
    <d v="2020-06-19T16:00:00"/>
    <x v="170"/>
    <n v="3"/>
    <x v="2"/>
    <s v="&quot;Парабола&quot; пр. Дмитриева д.6/1"/>
  </r>
  <r>
    <d v="2020-06-19T16:00:00"/>
    <x v="170"/>
    <n v="3"/>
    <x v="2"/>
    <s v="&quot;Парабола&quot; пр. Дмитриева д.6/1"/>
  </r>
  <r>
    <d v="2020-06-19T16:00:00"/>
    <x v="170"/>
    <n v="3"/>
    <x v="2"/>
    <s v="&quot;Парабола&quot; пр. Дмитриева д.6/1"/>
  </r>
  <r>
    <d v="2020-06-19T16:30:00"/>
    <x v="170"/>
    <n v="3"/>
    <x v="2"/>
    <s v="&quot;Парабола&quot; пр. Дмитриева д.6/1"/>
  </r>
  <r>
    <d v="2020-06-19T17:00:00"/>
    <x v="170"/>
    <n v="3"/>
    <x v="2"/>
    <s v="&quot;Парабола&quot; пр. Дмитриева д.6/1"/>
  </r>
  <r>
    <d v="2020-06-19T17:00:00"/>
    <x v="170"/>
    <n v="3"/>
    <x v="2"/>
    <s v="&quot;Парабола&quot; пр. Дмитриева д.6/1"/>
  </r>
  <r>
    <d v="2020-06-19T17:01:00"/>
    <x v="170"/>
    <n v="3"/>
    <x v="2"/>
    <s v="&quot;Парабола&quot; пр. Дмитриева д.6/1"/>
  </r>
  <r>
    <d v="2020-06-19T17:50:00"/>
    <x v="170"/>
    <n v="3"/>
    <x v="2"/>
    <s v="&quot;Парабола&quot; пр. Дмитриева д.6/1"/>
  </r>
  <r>
    <d v="2020-06-19T18:00:00"/>
    <x v="170"/>
    <n v="3"/>
    <x v="2"/>
    <s v="&quot;Парабола&quot; пр. Дмитриева д.6/1"/>
  </r>
  <r>
    <d v="2020-06-19T18:00:00"/>
    <x v="170"/>
    <n v="3"/>
    <x v="2"/>
    <s v="&quot;Парабола&quot; пр. Дмитриева д.6/1"/>
  </r>
  <r>
    <d v="2020-06-19T18:06:04"/>
    <x v="170"/>
    <n v="3"/>
    <x v="2"/>
    <s v="&quot;Парабола&quot; пр. Дмитриева д.6/1"/>
  </r>
  <r>
    <d v="2020-06-19T19:00:00"/>
    <x v="170"/>
    <n v="3"/>
    <x v="2"/>
    <s v="&quot;Парабола&quot; пр. Дмитриева д.6/1"/>
  </r>
  <r>
    <d v="2020-06-19T19:00:00"/>
    <x v="170"/>
    <n v="3"/>
    <x v="2"/>
    <s v="&quot;Парабола&quot; пр. Дмитриева д.6/1"/>
  </r>
  <r>
    <d v="2020-06-19T19:00:00"/>
    <x v="170"/>
    <n v="3"/>
    <x v="2"/>
    <s v="&quot;Парабола&quot; пр. Дмитриева д.6/1"/>
  </r>
  <r>
    <d v="2020-06-19T19:00:00"/>
    <x v="170"/>
    <n v="3"/>
    <x v="2"/>
    <s v="&quot;Парабола&quot; пр. Дмитриева д.6/1"/>
  </r>
  <r>
    <d v="2020-06-19T19:00:00"/>
    <x v="170"/>
    <n v="3"/>
    <x v="2"/>
    <s v="&quot;Парабола&quot; пр. Дмитриева д.6/1"/>
  </r>
  <r>
    <d v="2020-06-19T19:30:00"/>
    <x v="170"/>
    <n v="3"/>
    <x v="2"/>
    <s v="&quot;Парабола&quot; пр. Дмитриева д.6/1"/>
  </r>
  <r>
    <d v="2020-06-19T20:00:00"/>
    <x v="170"/>
    <n v="3"/>
    <x v="2"/>
    <s v="&quot;Парабола&quot; пр. Дмитриева д.6/1"/>
  </r>
  <r>
    <d v="2020-06-19T20:00:00"/>
    <x v="170"/>
    <n v="3"/>
    <x v="2"/>
    <s v="&quot;Парабола&quot; пр. Дмитриева д.6/1"/>
  </r>
  <r>
    <d v="2020-06-19T20:00:00"/>
    <x v="170"/>
    <n v="3"/>
    <x v="2"/>
    <s v="&quot;Парабола&quot; пр. Дмитриева д.6/1"/>
  </r>
  <r>
    <d v="2020-06-19T20:00:00"/>
    <x v="170"/>
    <n v="3"/>
    <x v="2"/>
    <s v="&quot;Парабола&quot; пр. Дмитриева д.6/1"/>
  </r>
  <r>
    <d v="2020-06-19T21:00:00"/>
    <x v="170"/>
    <n v="3"/>
    <x v="2"/>
    <s v="&quot;Парабола&quot; пр. Дмитриева д.6/1"/>
  </r>
  <r>
    <d v="2020-06-19T22:00:00"/>
    <x v="170"/>
    <n v="3"/>
    <x v="2"/>
    <s v="&quot;Парабола&quot; пр. Дмитриева д.6/1"/>
  </r>
  <r>
    <d v="2020-06-19T22:00:00"/>
    <x v="170"/>
    <n v="3"/>
    <x v="2"/>
    <s v="&quot;Парабола&quot; пр. Дмитриева д.6/1"/>
  </r>
  <r>
    <d v="2020-06-19T22:39:00"/>
    <x v="170"/>
    <n v="3"/>
    <x v="2"/>
    <s v="&quot;Парабола&quot; пр. Дмитриева д.6/1"/>
  </r>
  <r>
    <d v="2020-06-19T23:00:00"/>
    <x v="170"/>
    <n v="3"/>
    <x v="2"/>
    <s v="&quot;Парабола&quot; пр. Дмитриева д.6/1"/>
  </r>
  <r>
    <d v="2020-06-19T23:00:00"/>
    <x v="170"/>
    <n v="3"/>
    <x v="2"/>
    <s v="&quot;Парабола&quot; пр. Дмитриева д.6/1"/>
  </r>
  <r>
    <d v="2020-06-19T23:00:00"/>
    <x v="170"/>
    <n v="3"/>
    <x v="2"/>
    <s v="&quot;Парабола&quot; пр. Дмитриева д.6/1"/>
  </r>
  <r>
    <d v="2020-06-20T01:05:00"/>
    <x v="171"/>
    <n v="3"/>
    <x v="2"/>
    <s v="&quot;Парабола&quot; пр. Дмитриева д.6/1"/>
  </r>
  <r>
    <d v="2020-06-20T02:30:00"/>
    <x v="171"/>
    <n v="3"/>
    <x v="2"/>
    <s v="&quot;Парабола&quot; пр. Дмитриева д.6/1"/>
  </r>
  <r>
    <d v="2020-06-20T05:00:00"/>
    <x v="171"/>
    <n v="3"/>
    <x v="2"/>
    <s v="&quot;Парабола&quot; пр. Дмитриева д.6/1"/>
  </r>
  <r>
    <d v="2020-06-20T05:00:00"/>
    <x v="171"/>
    <n v="3"/>
    <x v="2"/>
    <s v="&quot;Парабола&quot; пр. Дмитриева д.6/1"/>
  </r>
  <r>
    <d v="2020-06-20T06:00:00"/>
    <x v="171"/>
    <n v="3"/>
    <x v="2"/>
    <s v="&quot;Парабола&quot; пр. Дмитриева д.6/1"/>
  </r>
  <r>
    <d v="2020-06-20T07:00:00"/>
    <x v="171"/>
    <n v="3"/>
    <x v="2"/>
    <s v="&quot;Парабола&quot; пр. Дмитриева д.6/1"/>
  </r>
  <r>
    <d v="2020-06-20T07:30:00"/>
    <x v="171"/>
    <n v="3"/>
    <x v="2"/>
    <s v="&quot;Парабола&quot; пр. Дмитриева д.6/1"/>
  </r>
  <r>
    <d v="2020-06-20T08:00:00"/>
    <x v="171"/>
    <n v="3"/>
    <x v="2"/>
    <s v="&quot;Парабола&quot; пр. Дмитриева д.6/1"/>
  </r>
  <r>
    <d v="2020-06-20T08:00:00"/>
    <x v="171"/>
    <n v="3"/>
    <x v="2"/>
    <s v="&quot;Парабола&quot; пр. Дмитриева д.6/1"/>
  </r>
  <r>
    <d v="2020-06-20T08:00:00"/>
    <x v="171"/>
    <n v="3"/>
    <x v="2"/>
    <s v="&quot;Парабола&quot; пр. Дмитриева д.6/1"/>
  </r>
  <r>
    <d v="2020-06-20T08:00:00"/>
    <x v="171"/>
    <n v="3"/>
    <x v="2"/>
    <s v="&quot;Парабола&quot; пр. Дмитриева д.6/1"/>
  </r>
  <r>
    <d v="2020-06-20T08:00:00"/>
    <x v="171"/>
    <n v="3"/>
    <x v="2"/>
    <s v="&quot;Парабола&quot; пр. Дмитриева д.6/1"/>
  </r>
  <r>
    <d v="2020-06-20T08:00:00"/>
    <x v="171"/>
    <n v="3"/>
    <x v="2"/>
    <s v="&quot;Парабола&quot; пр. Дмитриева д.6/1"/>
  </r>
  <r>
    <d v="2020-06-20T08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00:00"/>
    <x v="171"/>
    <n v="3"/>
    <x v="2"/>
    <s v="&quot;Парабола&quot; пр. Дмитриева д.6/1"/>
  </r>
  <r>
    <d v="2020-06-20T09:30:00"/>
    <x v="171"/>
    <n v="3"/>
    <x v="2"/>
    <s v="&quot;Парабола&quot; пр. Дмитриева д.6/1"/>
  </r>
  <r>
    <d v="2020-06-20T09:30:00"/>
    <x v="171"/>
    <n v="3"/>
    <x v="2"/>
    <s v="&quot;Парабола&quot; пр. Дмитриева д.6/1"/>
  </r>
  <r>
    <d v="2020-06-20T09:30:00"/>
    <x v="171"/>
    <n v="3"/>
    <x v="2"/>
    <s v="&quot;Парабола&quot; пр. Дмитриева д.6/1"/>
  </r>
  <r>
    <d v="2020-06-20T09:45:00"/>
    <x v="171"/>
    <n v="3"/>
    <x v="2"/>
    <s v="&quot;Парабола&quot; пр. Дмитриева д.6/1"/>
  </r>
  <r>
    <d v="2020-06-20T10:00:00"/>
    <x v="171"/>
    <n v="3"/>
    <x v="2"/>
    <s v="&quot;Парабола&quot; пр. Дмитриева д.6/1"/>
  </r>
  <r>
    <d v="2020-06-20T10:00:00"/>
    <x v="171"/>
    <n v="3"/>
    <x v="2"/>
    <s v="&quot;Парабола&quot; пр. Дмитриева д.6/1"/>
  </r>
  <r>
    <d v="2020-06-20T10:00:00"/>
    <x v="171"/>
    <n v="3"/>
    <x v="2"/>
    <s v="&quot;Парабола&quot; пр. Дмитриева д.6/1"/>
  </r>
  <r>
    <d v="2020-06-20T10:00:00"/>
    <x v="171"/>
    <n v="3"/>
    <x v="2"/>
    <s v="&quot;Парабола&quot; пр. Дмитриева д.6/1"/>
  </r>
  <r>
    <d v="2020-06-20T10:00:00"/>
    <x v="171"/>
    <n v="3"/>
    <x v="2"/>
    <s v="&quot;Парабола&quot; пр. Дмитриева д.6/1"/>
  </r>
  <r>
    <d v="2020-06-20T10:00:00"/>
    <x v="171"/>
    <n v="1"/>
    <x v="0"/>
    <s v="&quot;Шанс&quot; ул. Ленина д.21"/>
  </r>
  <r>
    <d v="2020-06-20T10:00:00"/>
    <x v="171"/>
    <n v="2"/>
    <x v="1"/>
    <s v="&quot;Колибри&quot; ул. Широкая д.150"/>
  </r>
  <r>
    <d v="2020-06-20T10:00:00"/>
    <x v="171"/>
    <n v="3"/>
    <x v="2"/>
    <s v="&quot;Парабола&quot; пр. Дмитриева д.6/1"/>
  </r>
  <r>
    <d v="2020-06-20T10:00:00"/>
    <x v="171"/>
    <n v="4"/>
    <x v="3"/>
    <s v="&quot;Первый&quot; ул. Пахоменко д.30"/>
  </r>
  <r>
    <d v="2020-06-20T10:00:00"/>
    <x v="171"/>
    <n v="1"/>
    <x v="0"/>
    <s v="&quot;Шанс&quot; ул. Ленина д.21"/>
  </r>
  <r>
    <d v="2020-06-20T10:00:00"/>
    <x v="171"/>
    <n v="2"/>
    <x v="1"/>
    <s v="&quot;Колибри&quot; ул. Широкая д.150"/>
  </r>
  <r>
    <d v="2020-06-20T10:00:00"/>
    <x v="171"/>
    <n v="3"/>
    <x v="2"/>
    <s v="&quot;Парабола&quot; пр. Дмитриева д.6/1"/>
  </r>
  <r>
    <d v="2020-06-20T11:00:00"/>
    <x v="171"/>
    <n v="4"/>
    <x v="3"/>
    <s v="&quot;Первый&quot; ул. Пахоменко д.30"/>
  </r>
  <r>
    <d v="2020-06-20T11:00:00"/>
    <x v="171"/>
    <n v="1"/>
    <x v="0"/>
    <s v="&quot;Шанс&quot; ул. Ленина д.21"/>
  </r>
  <r>
    <d v="2020-06-20T11:00:00"/>
    <x v="171"/>
    <n v="2"/>
    <x v="1"/>
    <s v="&quot;Колибри&quot; ул. Широкая д.150"/>
  </r>
  <r>
    <d v="2020-06-20T11:00:00"/>
    <x v="171"/>
    <n v="3"/>
    <x v="2"/>
    <s v="&quot;Парабола&quot; пр. Дмитриева д.6/1"/>
  </r>
  <r>
    <d v="2020-06-20T11:00:00"/>
    <x v="171"/>
    <n v="4"/>
    <x v="3"/>
    <s v="&quot;Первый&quot; ул. Пахоменко д.30"/>
  </r>
  <r>
    <d v="2020-06-20T11:00:00"/>
    <x v="171"/>
    <n v="1"/>
    <x v="0"/>
    <s v="&quot;Шанс&quot; ул. Ленина д.21"/>
  </r>
  <r>
    <d v="2020-06-20T11:00:00"/>
    <x v="171"/>
    <n v="2"/>
    <x v="1"/>
    <s v="&quot;Колибри&quot; ул. Широкая д.150"/>
  </r>
  <r>
    <d v="2020-06-20T12:00:00"/>
    <x v="171"/>
    <n v="3"/>
    <x v="2"/>
    <s v="&quot;Парабола&quot; пр. Дмитриева д.6/1"/>
  </r>
  <r>
    <d v="2020-06-20T12:00:00"/>
    <x v="171"/>
    <n v="4"/>
    <x v="3"/>
    <s v="&quot;Первый&quot; ул. Пахоменко д.30"/>
  </r>
  <r>
    <d v="2020-06-20T12:00:00"/>
    <x v="171"/>
    <n v="1"/>
    <x v="0"/>
    <s v="&quot;Шанс&quot; ул. Ленина д.21"/>
  </r>
  <r>
    <d v="2020-06-20T12:00:00"/>
    <x v="171"/>
    <n v="2"/>
    <x v="1"/>
    <s v="&quot;Колибри&quot; ул. Широкая д.150"/>
  </r>
  <r>
    <d v="2020-06-20T12:00:00"/>
    <x v="171"/>
    <n v="3"/>
    <x v="2"/>
    <s v="&quot;Парабола&quot; пр. Дмитриева д.6/1"/>
  </r>
  <r>
    <d v="2020-06-20T13:00:00"/>
    <x v="171"/>
    <n v="4"/>
    <x v="3"/>
    <s v="&quot;Первый&quot; ул. Пахоменко д.30"/>
  </r>
  <r>
    <d v="2020-06-20T13:00:00"/>
    <x v="171"/>
    <n v="1"/>
    <x v="0"/>
    <s v="&quot;Шанс&quot; ул. Ленина д.21"/>
  </r>
  <r>
    <d v="2020-06-20T13:00:00"/>
    <x v="171"/>
    <n v="2"/>
    <x v="1"/>
    <s v="&quot;Колибри&quot; ул. Широкая д.150"/>
  </r>
  <r>
    <d v="2020-06-20T13:00:00"/>
    <x v="171"/>
    <n v="3"/>
    <x v="2"/>
    <s v="&quot;Парабола&quot; пр. Дмитриева д.6/1"/>
  </r>
  <r>
    <d v="2020-06-20T13:00:00"/>
    <x v="171"/>
    <n v="4"/>
    <x v="3"/>
    <s v="&quot;Первый&quot; ул. Пахоменко д.30"/>
  </r>
  <r>
    <d v="2020-06-20T13:15:00"/>
    <x v="171"/>
    <n v="1"/>
    <x v="0"/>
    <s v="&quot;Шанс&quot; ул. Ленина д.21"/>
  </r>
  <r>
    <d v="2020-06-20T13:45:00"/>
    <x v="171"/>
    <n v="2"/>
    <x v="1"/>
    <s v="&quot;Колибри&quot; ул. Широкая д.150"/>
  </r>
  <r>
    <d v="2020-06-20T14:00:00"/>
    <x v="171"/>
    <n v="3"/>
    <x v="2"/>
    <s v="&quot;Парабола&quot; пр. Дмитриева д.6/1"/>
  </r>
  <r>
    <d v="2020-06-20T14:00:00"/>
    <x v="171"/>
    <n v="4"/>
    <x v="3"/>
    <s v="&quot;Первый&quot; ул. Пахоменко д.30"/>
  </r>
  <r>
    <d v="2020-06-20T14:00:00"/>
    <x v="171"/>
    <n v="1"/>
    <x v="0"/>
    <s v="&quot;Шанс&quot; ул. Ленина д.21"/>
  </r>
  <r>
    <d v="2020-06-20T14:00:00"/>
    <x v="171"/>
    <n v="2"/>
    <x v="1"/>
    <s v="&quot;Колибри&quot; ул. Широкая д.150"/>
  </r>
  <r>
    <d v="2020-06-20T14:00:00"/>
    <x v="171"/>
    <n v="3"/>
    <x v="2"/>
    <s v="&quot;Парабола&quot; пр. Дмитриева д.6/1"/>
  </r>
  <r>
    <d v="2020-06-20T14:00:00"/>
    <x v="171"/>
    <n v="4"/>
    <x v="3"/>
    <s v="&quot;Первый&quot; ул. Пахоменко д.30"/>
  </r>
  <r>
    <d v="2020-06-20T14:00:00"/>
    <x v="171"/>
    <n v="1"/>
    <x v="0"/>
    <s v="&quot;Шанс&quot; ул. Ленина д.21"/>
  </r>
  <r>
    <d v="2020-06-20T14:00:00"/>
    <x v="171"/>
    <n v="2"/>
    <x v="1"/>
    <s v="&quot;Колибри&quot; ул. Широкая д.150"/>
  </r>
  <r>
    <d v="2020-06-20T14:58:00"/>
    <x v="171"/>
    <n v="3"/>
    <x v="2"/>
    <s v="&quot;Парабола&quot; пр. Дмитриева д.6/1"/>
  </r>
  <r>
    <d v="2020-06-20T15:00:00"/>
    <x v="171"/>
    <n v="4"/>
    <x v="3"/>
    <s v="&quot;Первый&quot; ул. Пахоменко д.30"/>
  </r>
  <r>
    <d v="2020-06-20T15:00:00"/>
    <x v="171"/>
    <n v="1"/>
    <x v="0"/>
    <s v="&quot;Шанс&quot; ул. Ленина д.21"/>
  </r>
  <r>
    <d v="2020-06-20T15:00:00"/>
    <x v="171"/>
    <n v="2"/>
    <x v="1"/>
    <s v="&quot;Колибри&quot; ул. Широкая д.150"/>
  </r>
  <r>
    <d v="2020-06-20T15:00:00"/>
    <x v="171"/>
    <n v="3"/>
    <x v="2"/>
    <s v="&quot;Парабола&quot; пр. Дмитриева д.6/1"/>
  </r>
  <r>
    <d v="2020-06-20T15:00:00"/>
    <x v="171"/>
    <n v="4"/>
    <x v="3"/>
    <s v="&quot;Первый&quot; ул. Пахоменко д.30"/>
  </r>
  <r>
    <d v="2020-06-20T15:00:00"/>
    <x v="171"/>
    <n v="1"/>
    <x v="0"/>
    <s v="&quot;Шанс&quot; ул. Ленина д.21"/>
  </r>
  <r>
    <d v="2020-06-20T15:00:00"/>
    <x v="171"/>
    <n v="2"/>
    <x v="1"/>
    <s v="&quot;Колибри&quot; ул. Широкая д.150"/>
  </r>
  <r>
    <d v="2020-06-20T15:00:00"/>
    <x v="171"/>
    <n v="3"/>
    <x v="2"/>
    <s v="&quot;Парабола&quot; пр. Дмитриева д.6/1"/>
  </r>
  <r>
    <d v="2020-06-20T15:00:00"/>
    <x v="171"/>
    <n v="4"/>
    <x v="3"/>
    <s v="&quot;Первый&quot; ул. Пахоменко д.30"/>
  </r>
  <r>
    <d v="2020-06-20T15:20:00"/>
    <x v="171"/>
    <n v="1"/>
    <x v="0"/>
    <s v="&quot;Шанс&quot; ул. Ленина д.21"/>
  </r>
  <r>
    <d v="2020-06-20T15:20:00"/>
    <x v="171"/>
    <n v="2"/>
    <x v="1"/>
    <s v="&quot;Колибри&quot; ул. Широкая д.150"/>
  </r>
  <r>
    <d v="2020-06-20T15:20:00"/>
    <x v="171"/>
    <n v="3"/>
    <x v="2"/>
    <s v="&quot;Парабола&quot; пр. Дмитриева д.6/1"/>
  </r>
  <r>
    <d v="2020-06-20T15:40:00"/>
    <x v="171"/>
    <n v="4"/>
    <x v="3"/>
    <s v="&quot;Первый&quot; ул. Пахоменко д.30"/>
  </r>
  <r>
    <d v="2020-06-20T16:00:00"/>
    <x v="171"/>
    <n v="1"/>
    <x v="0"/>
    <s v="&quot;Шанс&quot; ул. Ленина д.21"/>
  </r>
  <r>
    <d v="2020-06-20T16:00:00"/>
    <x v="171"/>
    <n v="2"/>
    <x v="1"/>
    <s v="&quot;Колибри&quot; ул. Широкая д.150"/>
  </r>
  <r>
    <d v="2020-06-20T16:00:00"/>
    <x v="171"/>
    <n v="3"/>
    <x v="2"/>
    <s v="&quot;Парабола&quot; пр. Дмитриева д.6/1"/>
  </r>
  <r>
    <d v="2020-06-20T16:00:00"/>
    <x v="171"/>
    <n v="4"/>
    <x v="3"/>
    <s v="&quot;Первый&quot; ул. Пахоменко д.30"/>
  </r>
  <r>
    <d v="2020-06-20T16:00:00"/>
    <x v="171"/>
    <n v="1"/>
    <x v="0"/>
    <s v="&quot;Шанс&quot; ул. Ленина д.21"/>
  </r>
  <r>
    <d v="2020-06-20T16:18:00"/>
    <x v="171"/>
    <n v="2"/>
    <x v="1"/>
    <s v="&quot;Колибри&quot; ул. Широкая д.150"/>
  </r>
  <r>
    <d v="2020-06-20T16:40:00"/>
    <x v="171"/>
    <n v="3"/>
    <x v="2"/>
    <s v="&quot;Парабола&quot; пр. Дмитриева д.6/1"/>
  </r>
  <r>
    <d v="2020-06-20T16:40:00"/>
    <x v="171"/>
    <n v="4"/>
    <x v="3"/>
    <s v="&quot;Первый&quot; ул. Пахоменко д.30"/>
  </r>
  <r>
    <d v="2020-06-20T16:40:00"/>
    <x v="171"/>
    <n v="1"/>
    <x v="0"/>
    <s v="&quot;Шанс&quot; ул. Ленина д.21"/>
  </r>
  <r>
    <d v="2020-06-20T17:00:00"/>
    <x v="171"/>
    <n v="2"/>
    <x v="1"/>
    <s v="&quot;Колибри&quot; ул. Широкая д.150"/>
  </r>
  <r>
    <d v="2020-06-20T17:00:00"/>
    <x v="171"/>
    <n v="3"/>
    <x v="2"/>
    <s v="&quot;Парабола&quot; пр. Дмитриева д.6/1"/>
  </r>
  <r>
    <d v="2020-06-20T17:00:00"/>
    <x v="171"/>
    <n v="4"/>
    <x v="3"/>
    <s v="&quot;Первый&quot; ул. Пахоменко д.30"/>
  </r>
  <r>
    <d v="2020-06-20T17:00:00"/>
    <x v="171"/>
    <n v="1"/>
    <x v="0"/>
    <s v="&quot;Шанс&quot; ул. Ленина д.21"/>
  </r>
  <r>
    <d v="2020-06-20T17:00:00"/>
    <x v="171"/>
    <n v="2"/>
    <x v="1"/>
    <s v="&quot;Колибри&quot; ул. Широкая д.150"/>
  </r>
  <r>
    <d v="2020-06-20T17:00:00"/>
    <x v="171"/>
    <n v="3"/>
    <x v="2"/>
    <s v="&quot;Парабола&quot; пр. Дмитриева д.6/1"/>
  </r>
  <r>
    <d v="2020-06-20T17:00:00"/>
    <x v="171"/>
    <n v="4"/>
    <x v="3"/>
    <s v="&quot;Первый&quot; ул. Пахоменко д.30"/>
  </r>
  <r>
    <d v="2020-06-20T17:30:00"/>
    <x v="171"/>
    <n v="3"/>
    <x v="2"/>
    <s v="&quot;Парабола&quot; пр. Дмитриева д.6/1"/>
  </r>
  <r>
    <d v="2020-06-20T18:00:00"/>
    <x v="171"/>
    <n v="3"/>
    <x v="2"/>
    <s v="&quot;Парабола&quot; пр. Дмитриева д.6/1"/>
  </r>
  <r>
    <d v="2020-06-20T18:00:00"/>
    <x v="171"/>
    <n v="3"/>
    <x v="2"/>
    <s v="&quot;Парабола&quot; пр. Дмитриева д.6/1"/>
  </r>
  <r>
    <d v="2020-06-20T18:00:00"/>
    <x v="171"/>
    <n v="3"/>
    <x v="2"/>
    <s v="&quot;Парабола&quot; пр. Дмитриева д.6/1"/>
  </r>
  <r>
    <d v="2020-06-20T19:00:00"/>
    <x v="171"/>
    <n v="3"/>
    <x v="2"/>
    <s v="&quot;Парабола&quot; пр. Дмитриева д.6/1"/>
  </r>
  <r>
    <d v="2020-06-20T19:00:00"/>
    <x v="171"/>
    <n v="3"/>
    <x v="2"/>
    <s v="&quot;Парабола&quot; пр. Дмитриева д.6/1"/>
  </r>
  <r>
    <d v="2020-06-20T19:00:00"/>
    <x v="171"/>
    <n v="3"/>
    <x v="2"/>
    <s v="&quot;Парабола&quot; пр. Дмитриева д.6/1"/>
  </r>
  <r>
    <d v="2020-06-20T20:00:00"/>
    <x v="171"/>
    <n v="3"/>
    <x v="2"/>
    <s v="&quot;Парабола&quot; пр. Дмитриева д.6/1"/>
  </r>
  <r>
    <d v="2020-06-20T20:00:00"/>
    <x v="171"/>
    <n v="3"/>
    <x v="2"/>
    <s v="&quot;Парабола&quot; пр. Дмитриева д.6/1"/>
  </r>
  <r>
    <d v="2020-06-20T21:00:00"/>
    <x v="171"/>
    <n v="3"/>
    <x v="2"/>
    <s v="&quot;Парабола&quot; пр. Дмитриева д.6/1"/>
  </r>
  <r>
    <d v="2020-06-20T21:00:00"/>
    <x v="171"/>
    <n v="3"/>
    <x v="2"/>
    <s v="&quot;Парабола&quot; пр. Дмитриева д.6/1"/>
  </r>
  <r>
    <d v="2020-06-20T23:00:00"/>
    <x v="171"/>
    <n v="3"/>
    <x v="2"/>
    <s v="&quot;Парабола&quot; пр. Дмитриева д.6/1"/>
  </r>
  <r>
    <d v="2020-06-20T23:00:00"/>
    <x v="171"/>
    <n v="3"/>
    <x v="2"/>
    <s v="&quot;Парабола&quot; пр. Дмитриева д.6/1"/>
  </r>
  <r>
    <d v="2020-06-20T23:30:00"/>
    <x v="171"/>
    <n v="3"/>
    <x v="2"/>
    <s v="&quot;Парабола&quot; пр. Дмитриева д.6/1"/>
  </r>
  <r>
    <d v="2020-06-20T23:30:00"/>
    <x v="171"/>
    <n v="3"/>
    <x v="2"/>
    <s v="&quot;Парабола&quot; пр. Дмитриева д.6/1"/>
  </r>
  <r>
    <d v="2020-06-20T23:44:00"/>
    <x v="171"/>
    <n v="3"/>
    <x v="2"/>
    <s v="&quot;Парабола&quot; пр. Дмитриева д.6/1"/>
  </r>
  <r>
    <d v="2020-06-21T00:01:00"/>
    <x v="172"/>
    <n v="3"/>
    <x v="2"/>
    <s v="&quot;Парабола&quot; пр. Дмитриева д.6/1"/>
  </r>
  <r>
    <d v="2020-06-21T01:00:00"/>
    <x v="172"/>
    <n v="3"/>
    <x v="2"/>
    <s v="&quot;Парабола&quot; пр. Дмитриева д.6/1"/>
  </r>
  <r>
    <d v="2020-06-21T03:00:00"/>
    <x v="172"/>
    <n v="3"/>
    <x v="2"/>
    <s v="&quot;Парабола&quot; пр. Дмитриева д.6/1"/>
  </r>
  <r>
    <d v="2020-06-21T05:00:00"/>
    <x v="172"/>
    <n v="3"/>
    <x v="2"/>
    <s v="&quot;Парабола&quot; пр. Дмитриева д.6/1"/>
  </r>
  <r>
    <d v="2020-06-21T05:00:00"/>
    <x v="172"/>
    <n v="3"/>
    <x v="2"/>
    <s v="&quot;Парабола&quot; пр. Дмитриева д.6/1"/>
  </r>
  <r>
    <d v="2020-06-21T05:00:00"/>
    <x v="172"/>
    <n v="3"/>
    <x v="2"/>
    <s v="&quot;Парабола&quot; пр. Дмитриева д.6/1"/>
  </r>
  <r>
    <d v="2020-06-21T06:00:00"/>
    <x v="172"/>
    <n v="3"/>
    <x v="2"/>
    <s v="&quot;Парабола&quot; пр. Дмитриева д.6/1"/>
  </r>
  <r>
    <d v="2020-06-21T06:00:00"/>
    <x v="172"/>
    <n v="3"/>
    <x v="2"/>
    <s v="&quot;Парабола&quot; пр. Дмитриева д.6/1"/>
  </r>
  <r>
    <d v="2020-06-21T06:21:12"/>
    <x v="172"/>
    <n v="3"/>
    <x v="2"/>
    <s v="&quot;Парабола&quot; пр. Дмитриева д.6/1"/>
  </r>
  <r>
    <d v="2020-06-21T07:00:00"/>
    <x v="172"/>
    <n v="3"/>
    <x v="2"/>
    <s v="&quot;Парабола&quot; пр. Дмитриева д.6/1"/>
  </r>
  <r>
    <d v="2020-06-21T08:00:00"/>
    <x v="172"/>
    <n v="3"/>
    <x v="2"/>
    <s v="&quot;Парабола&quot; пр. Дмитриева д.6/1"/>
  </r>
  <r>
    <d v="2020-06-21T08:00:00"/>
    <x v="172"/>
    <n v="3"/>
    <x v="2"/>
    <s v="&quot;Парабола&quot; пр. Дмитриева д.6/1"/>
  </r>
  <r>
    <d v="2020-06-21T08:00:00"/>
    <x v="172"/>
    <n v="3"/>
    <x v="2"/>
    <s v="&quot;Парабола&quot; пр. Дмитриева д.6/1"/>
  </r>
  <r>
    <d v="2020-06-21T08:00:00"/>
    <x v="172"/>
    <n v="3"/>
    <x v="2"/>
    <s v="&quot;Парабола&quot; пр. Дмитриева д.6/1"/>
  </r>
  <r>
    <d v="2020-06-21T08:00:00"/>
    <x v="172"/>
    <n v="3"/>
    <x v="2"/>
    <s v="&quot;Парабола&quot; пр. Дмитриева д.6/1"/>
  </r>
  <r>
    <d v="2020-06-21T08:00:00"/>
    <x v="172"/>
    <n v="3"/>
    <x v="2"/>
    <s v="&quot;Парабола&quot; пр. Дмитриева д.6/1"/>
  </r>
  <r>
    <d v="2020-06-21T08:00:00"/>
    <x v="172"/>
    <n v="3"/>
    <x v="2"/>
    <s v="&quot;Парабола&quot; пр. Дмитриева д.6/1"/>
  </r>
  <r>
    <d v="2020-06-21T08:00:00"/>
    <x v="172"/>
    <n v="3"/>
    <x v="2"/>
    <s v="&quot;Парабола&quot; пр. Дмитриева д.6/1"/>
  </r>
  <r>
    <d v="2020-06-21T08:3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00:00"/>
    <x v="172"/>
    <n v="3"/>
    <x v="2"/>
    <s v="&quot;Парабола&quot; пр. Дмитриева д.6/1"/>
  </r>
  <r>
    <d v="2020-06-21T09:3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0:00:00"/>
    <x v="172"/>
    <n v="3"/>
    <x v="2"/>
    <s v="&quot;Парабола&quot; пр. Дмитриева д.6/1"/>
  </r>
  <r>
    <d v="2020-06-21T11:00:00"/>
    <x v="172"/>
    <n v="3"/>
    <x v="2"/>
    <s v="&quot;Парабола&quot; пр. Дмитриева д.6/1"/>
  </r>
  <r>
    <d v="2020-06-21T11:00:00"/>
    <x v="172"/>
    <n v="3"/>
    <x v="2"/>
    <s v="&quot;Парабола&quot; пр. Дмитриева д.6/1"/>
  </r>
  <r>
    <d v="2020-06-21T11:00:00"/>
    <x v="172"/>
    <n v="3"/>
    <x v="2"/>
    <s v="&quot;Парабола&quot; пр. Дмитриева д.6/1"/>
  </r>
  <r>
    <d v="2020-06-21T11:00:00"/>
    <x v="172"/>
    <n v="3"/>
    <x v="2"/>
    <s v="&quot;Парабола&quot; пр. Дмитриева д.6/1"/>
  </r>
  <r>
    <d v="2020-06-21T11:00:00"/>
    <x v="172"/>
    <n v="3"/>
    <x v="2"/>
    <s v="&quot;Парабола&quot; пр. Дмитриева д.6/1"/>
  </r>
  <r>
    <d v="2020-06-21T11:00:00"/>
    <x v="172"/>
    <n v="3"/>
    <x v="2"/>
    <s v="&quot;Парабола&quot; пр. Дмитриева д.6/1"/>
  </r>
  <r>
    <d v="2020-06-21T11:00:00"/>
    <x v="172"/>
    <n v="3"/>
    <x v="2"/>
    <s v="&quot;Парабола&quot; пр. Дмитриева д.6/1"/>
  </r>
  <r>
    <d v="2020-06-21T11:00:00"/>
    <x v="172"/>
    <n v="3"/>
    <x v="2"/>
    <s v="&quot;Парабола&quot; пр. Дмитриева д.6/1"/>
  </r>
  <r>
    <d v="2020-06-21T11:00:00"/>
    <x v="172"/>
    <n v="3"/>
    <x v="2"/>
    <s v="&quot;Парабола&quot; пр. Дмитриева д.6/1"/>
  </r>
  <r>
    <d v="2020-06-21T12:00:00"/>
    <x v="172"/>
    <n v="3"/>
    <x v="2"/>
    <s v="&quot;Парабола&quot; пр. Дмитриева д.6/1"/>
  </r>
  <r>
    <d v="2020-06-21T12:00:00"/>
    <x v="172"/>
    <n v="3"/>
    <x v="2"/>
    <s v="&quot;Парабола&quot; пр. Дмитриева д.6/1"/>
  </r>
  <r>
    <d v="2020-06-21T12:00:00"/>
    <x v="172"/>
    <n v="3"/>
    <x v="2"/>
    <s v="&quot;Парабола&quot; пр. Дмитриева д.6/1"/>
  </r>
  <r>
    <d v="2020-06-21T12:00:00"/>
    <x v="172"/>
    <n v="3"/>
    <x v="2"/>
    <s v="&quot;Парабола&quot; пр. Дмитриева д.6/1"/>
  </r>
  <r>
    <d v="2020-06-21T12:00:00"/>
    <x v="172"/>
    <n v="3"/>
    <x v="2"/>
    <s v="&quot;Парабола&quot; пр. Дмитриева д.6/1"/>
  </r>
  <r>
    <d v="2020-06-21T12:30:00"/>
    <x v="172"/>
    <n v="3"/>
    <x v="2"/>
    <s v="&quot;Парабола&quot; пр. Дмитриева д.6/1"/>
  </r>
  <r>
    <d v="2020-06-21T13:00:00"/>
    <x v="172"/>
    <n v="3"/>
    <x v="2"/>
    <s v="&quot;Парабола&quot; пр. Дмитриева д.6/1"/>
  </r>
  <r>
    <d v="2020-06-21T13:00:00"/>
    <x v="172"/>
    <n v="3"/>
    <x v="2"/>
    <s v="&quot;Парабола&quot; пр. Дмитриева д.6/1"/>
  </r>
  <r>
    <d v="2020-06-21T13:00:00"/>
    <x v="172"/>
    <n v="3"/>
    <x v="2"/>
    <s v="&quot;Парабола&quot; пр. Дмитриева д.6/1"/>
  </r>
  <r>
    <d v="2020-06-21T13:00:00"/>
    <x v="172"/>
    <n v="3"/>
    <x v="2"/>
    <s v="&quot;Парабола&quot; пр. Дмитриева д.6/1"/>
  </r>
  <r>
    <d v="2020-06-21T13:00:00"/>
    <x v="172"/>
    <n v="3"/>
    <x v="2"/>
    <s v="&quot;Парабола&quot; пр. Дмитриева д.6/1"/>
  </r>
  <r>
    <d v="2020-06-21T13:00:00"/>
    <x v="172"/>
    <n v="3"/>
    <x v="2"/>
    <s v="&quot;Парабола&quot; пр. Дмитриева д.6/1"/>
  </r>
  <r>
    <d v="2020-06-21T13:00:00"/>
    <x v="172"/>
    <n v="3"/>
    <x v="2"/>
    <s v="&quot;Парабола&quot; пр. Дмитриева д.6/1"/>
  </r>
  <r>
    <d v="2020-06-21T13:03:50"/>
    <x v="172"/>
    <n v="3"/>
    <x v="2"/>
    <s v="&quot;Парабола&quot; пр. Дмитриева д.6/1"/>
  </r>
  <r>
    <d v="2020-06-21T13:05:00"/>
    <x v="172"/>
    <n v="3"/>
    <x v="2"/>
    <s v="&quot;Парабола&quot; пр. Дмитриева д.6/1"/>
  </r>
  <r>
    <d v="2020-06-21T14:00:00"/>
    <x v="172"/>
    <n v="3"/>
    <x v="2"/>
    <s v="&quot;Парабола&quot; пр. Дмитриева д.6/1"/>
  </r>
  <r>
    <d v="2020-06-21T14:00:00"/>
    <x v="172"/>
    <n v="3"/>
    <x v="2"/>
    <s v="&quot;Парабола&quot; пр. Дмитриева д.6/1"/>
  </r>
  <r>
    <d v="2020-06-21T14:00:00"/>
    <x v="172"/>
    <n v="3"/>
    <x v="2"/>
    <s v="&quot;Парабола&quot; пр. Дмитриева д.6/1"/>
  </r>
  <r>
    <d v="2020-06-21T14:00:00"/>
    <x v="172"/>
    <n v="3"/>
    <x v="2"/>
    <s v="&quot;Парабола&quot; пр. Дмитриева д.6/1"/>
  </r>
  <r>
    <d v="2020-06-21T14:00:00"/>
    <x v="172"/>
    <n v="3"/>
    <x v="2"/>
    <s v="&quot;Парабола&quot; пр. Дмитриева д.6/1"/>
  </r>
  <r>
    <d v="2020-06-21T14:00:00"/>
    <x v="172"/>
    <n v="3"/>
    <x v="2"/>
    <s v="&quot;Парабола&quot; пр. Дмитриева д.6/1"/>
  </r>
  <r>
    <d v="2020-06-21T14:00:00"/>
    <x v="172"/>
    <n v="3"/>
    <x v="2"/>
    <s v="&quot;Парабола&quot; пр. Дмитриева д.6/1"/>
  </r>
  <r>
    <d v="2020-06-21T14:30:00"/>
    <x v="172"/>
    <n v="3"/>
    <x v="2"/>
    <s v="&quot;Парабола&quot; пр. Дмитриева д.6/1"/>
  </r>
  <r>
    <d v="2020-06-21T14:33:59"/>
    <x v="172"/>
    <n v="3"/>
    <x v="2"/>
    <s v="&quot;Парабола&quot; пр. Дмитриева д.6/1"/>
  </r>
  <r>
    <d v="2020-06-21T15:00:00"/>
    <x v="172"/>
    <n v="3"/>
    <x v="2"/>
    <s v="&quot;Парабола&quot; пр. Дмитриева д.6/1"/>
  </r>
  <r>
    <d v="2020-06-21T15:00:00"/>
    <x v="172"/>
    <n v="3"/>
    <x v="2"/>
    <s v="&quot;Парабола&quot; пр. Дмитриева д.6/1"/>
  </r>
  <r>
    <d v="2020-06-21T15:00:00"/>
    <x v="172"/>
    <n v="3"/>
    <x v="2"/>
    <s v="&quot;Парабола&quot; пр. Дмитриева д.6/1"/>
  </r>
  <r>
    <d v="2020-06-21T15:00:00"/>
    <x v="172"/>
    <n v="3"/>
    <x v="2"/>
    <s v="&quot;Парабола&quot; пр. Дмитриева д.6/1"/>
  </r>
  <r>
    <d v="2020-06-21T15:00:00"/>
    <x v="172"/>
    <n v="3"/>
    <x v="2"/>
    <s v="&quot;Парабола&quot; пр. Дмитриева д.6/1"/>
  </r>
  <r>
    <d v="2020-06-21T15:00:00"/>
    <x v="172"/>
    <n v="3"/>
    <x v="2"/>
    <s v="&quot;Парабола&quot; пр. Дмитриева д.6/1"/>
  </r>
  <r>
    <d v="2020-06-21T15:00:00"/>
    <x v="172"/>
    <n v="3"/>
    <x v="2"/>
    <s v="&quot;Парабола&quot; пр. Дмитриева д.6/1"/>
  </r>
  <r>
    <d v="2020-06-21T15:00:00"/>
    <x v="172"/>
    <n v="3"/>
    <x v="2"/>
    <s v="&quot;Парабола&quot; пр. Дмитриева д.6/1"/>
  </r>
  <r>
    <d v="2020-06-21T15:20:00"/>
    <x v="172"/>
    <n v="3"/>
    <x v="2"/>
    <s v="&quot;Парабола&quot; пр. Дмитриева д.6/1"/>
  </r>
  <r>
    <d v="2020-06-21T15:20:00"/>
    <x v="172"/>
    <n v="3"/>
    <x v="2"/>
    <s v="&quot;Парабола&quot; пр. Дмитриева д.6/1"/>
  </r>
  <r>
    <d v="2020-06-21T16:00:00"/>
    <x v="172"/>
    <n v="3"/>
    <x v="2"/>
    <s v="&quot;Парабола&quot; пр. Дмитриева д.6/1"/>
  </r>
  <r>
    <d v="2020-06-21T16:00:00"/>
    <x v="172"/>
    <n v="3"/>
    <x v="2"/>
    <s v="&quot;Парабола&quot; пр. Дмитриева д.6/1"/>
  </r>
  <r>
    <d v="2020-06-21T16:00:00"/>
    <x v="172"/>
    <n v="3"/>
    <x v="2"/>
    <s v="&quot;Парабола&quot; пр. Дмитриева д.6/1"/>
  </r>
  <r>
    <d v="2020-06-21T16:00:00"/>
    <x v="172"/>
    <n v="3"/>
    <x v="2"/>
    <s v="&quot;Парабола&quot; пр. Дмитриева д.6/1"/>
  </r>
  <r>
    <d v="2020-06-21T16:05:00"/>
    <x v="172"/>
    <n v="3"/>
    <x v="2"/>
    <s v="&quot;Парабола&quot; пр. Дмитриева д.6/1"/>
  </r>
  <r>
    <d v="2020-06-21T16:40:00"/>
    <x v="172"/>
    <n v="3"/>
    <x v="2"/>
    <s v="&quot;Парабола&quot; пр. Дмитриева д.6/1"/>
  </r>
  <r>
    <d v="2020-06-21T17:00:00"/>
    <x v="172"/>
    <n v="3"/>
    <x v="2"/>
    <s v="&quot;Парабола&quot; пр. Дмитриева д.6/1"/>
  </r>
  <r>
    <d v="2020-06-21T17:18:51"/>
    <x v="172"/>
    <n v="3"/>
    <x v="2"/>
    <s v="&quot;Парабола&quot; пр. Дмитриева д.6/1"/>
  </r>
  <r>
    <d v="2020-06-21T18:00:00"/>
    <x v="172"/>
    <n v="3"/>
    <x v="2"/>
    <s v="&quot;Парабола&quot; пр. Дмитриева д.6/1"/>
  </r>
  <r>
    <d v="2020-06-21T18:00:00"/>
    <x v="172"/>
    <n v="3"/>
    <x v="2"/>
    <s v="&quot;Парабола&quot; пр. Дмитриева д.6/1"/>
  </r>
  <r>
    <d v="2020-06-21T18:36:00"/>
    <x v="172"/>
    <n v="3"/>
    <x v="2"/>
    <s v="&quot;Парабола&quot; пр. Дмитриева д.6/1"/>
  </r>
  <r>
    <d v="2020-06-21T19:00:00"/>
    <x v="172"/>
    <n v="3"/>
    <x v="2"/>
    <s v="&quot;Парабола&quot; пр. Дмитриева д.6/1"/>
  </r>
  <r>
    <d v="2020-06-21T21:00:00"/>
    <x v="172"/>
    <n v="3"/>
    <x v="2"/>
    <s v="&quot;Парабола&quot; пр. Дмитриева д.6/1"/>
  </r>
  <r>
    <d v="2020-06-21T21:00:00"/>
    <x v="172"/>
    <n v="3"/>
    <x v="2"/>
    <s v="&quot;Парабола&quot; пр. Дмитриева д.6/1"/>
  </r>
  <r>
    <d v="2020-06-21T22:00:00"/>
    <x v="172"/>
    <n v="3"/>
    <x v="2"/>
    <s v="&quot;Парабола&quot; пр. Дмитриева д.6/1"/>
  </r>
  <r>
    <d v="2020-06-22T05:00:00"/>
    <x v="173"/>
    <n v="3"/>
    <x v="2"/>
    <s v="&quot;Парабола&quot; пр. Дмитриева д.6/1"/>
  </r>
  <r>
    <d v="2020-06-22T05:00:00"/>
    <x v="173"/>
    <n v="3"/>
    <x v="2"/>
    <s v="&quot;Парабола&quot; пр. Дмитриева д.6/1"/>
  </r>
  <r>
    <d v="2020-06-22T06:00:00"/>
    <x v="173"/>
    <n v="3"/>
    <x v="2"/>
    <s v="&quot;Парабола&quot; пр. Дмитриева д.6/1"/>
  </r>
  <r>
    <d v="2020-06-22T07:00:00"/>
    <x v="173"/>
    <n v="3"/>
    <x v="2"/>
    <s v="&quot;Парабола&quot; пр. Дмитриева д.6/1"/>
  </r>
  <r>
    <d v="2020-06-22T07:00:00"/>
    <x v="173"/>
    <n v="3"/>
    <x v="2"/>
    <s v="&quot;Парабола&quot; пр. Дмитриева д.6/1"/>
  </r>
  <r>
    <d v="2020-06-22T07:00:00"/>
    <x v="173"/>
    <n v="3"/>
    <x v="2"/>
    <s v="&quot;Парабола&quot; пр. Дмитриева д.6/1"/>
  </r>
  <r>
    <d v="2020-06-22T08:00:00"/>
    <x v="173"/>
    <n v="3"/>
    <x v="2"/>
    <s v="&quot;Парабола&quot; пр. Дмитриева д.6/1"/>
  </r>
  <r>
    <d v="2020-06-22T08:00:00"/>
    <x v="173"/>
    <n v="4"/>
    <x v="3"/>
    <s v="&quot;Первый&quot; ул. Пахоменко д.30"/>
  </r>
  <r>
    <d v="2020-06-22T08:00:00"/>
    <x v="173"/>
    <n v="4"/>
    <x v="3"/>
    <s v="&quot;Первый&quot; ул. Пахоменко д.30"/>
  </r>
  <r>
    <d v="2020-06-22T08:00:00"/>
    <x v="173"/>
    <n v="4"/>
    <x v="3"/>
    <s v="&quot;Первый&quot; ул. Пахоменко д.30"/>
  </r>
  <r>
    <d v="2020-06-22T08:00:00"/>
    <x v="173"/>
    <n v="4"/>
    <x v="3"/>
    <s v="&quot;Первый&quot; ул. Пахоменко д.30"/>
  </r>
  <r>
    <d v="2020-06-22T08:00:00"/>
    <x v="173"/>
    <n v="4"/>
    <x v="3"/>
    <s v="&quot;Первый&quot; ул. Пахоменко д.30"/>
  </r>
  <r>
    <d v="2020-06-22T08:00:00"/>
    <x v="173"/>
    <n v="4"/>
    <x v="3"/>
    <s v="&quot;Первый&quot; ул. Пахоменко д.30"/>
  </r>
  <r>
    <d v="2020-06-22T08:00:00"/>
    <x v="173"/>
    <n v="4"/>
    <x v="3"/>
    <s v="&quot;Первый&quot; ул. Пахоменко д.30"/>
  </r>
  <r>
    <d v="2020-06-22T08:00:00"/>
    <x v="173"/>
    <n v="4"/>
    <x v="3"/>
    <s v="&quot;Первый&quot; ул. Пахоменко д.30"/>
  </r>
  <r>
    <d v="2020-06-22T08:00:00"/>
    <x v="173"/>
    <n v="4"/>
    <x v="3"/>
    <s v="&quot;Первый&quot; ул. Пахоменко д.30"/>
  </r>
  <r>
    <d v="2020-06-22T08:30:49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4"/>
    <x v="3"/>
    <s v="&quot;Первый&quot; ул. Пахоменко д.30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00:00"/>
    <x v="173"/>
    <n v="1"/>
    <x v="0"/>
    <s v="&quot;Шанс&quot; ул. Ленина д.21"/>
  </r>
  <r>
    <d v="2020-06-22T09:29:23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0:00:00"/>
    <x v="173"/>
    <n v="1"/>
    <x v="0"/>
    <s v="&quot;Шанс&quot; ул. Ленина д.21"/>
  </r>
  <r>
    <d v="2020-06-22T11:00:00"/>
    <x v="173"/>
    <n v="1"/>
    <x v="0"/>
    <s v="&quot;Шанс&quot; ул. Ленина д.21"/>
  </r>
  <r>
    <d v="2020-06-22T11:00:00"/>
    <x v="173"/>
    <n v="1"/>
    <x v="0"/>
    <s v="&quot;Шанс&quot; ул. Ленина д.21"/>
  </r>
  <r>
    <d v="2020-06-22T11:00:00"/>
    <x v="173"/>
    <n v="1"/>
    <x v="0"/>
    <s v="&quot;Шанс&quot; ул. Ленина д.21"/>
  </r>
  <r>
    <d v="2020-06-22T11:00:00"/>
    <x v="173"/>
    <n v="1"/>
    <x v="0"/>
    <s v="&quot;Шанс&quot; ул. Ленина д.21"/>
  </r>
  <r>
    <d v="2020-06-22T11:00:00"/>
    <x v="173"/>
    <n v="1"/>
    <x v="0"/>
    <s v="&quot;Шанс&quot; ул. Ленина д.21"/>
  </r>
  <r>
    <d v="2020-06-22T11:33:36"/>
    <x v="173"/>
    <n v="1"/>
    <x v="0"/>
    <s v="&quot;Шанс&quot; ул. Ленина д.21"/>
  </r>
  <r>
    <d v="2020-06-22T12:00:00"/>
    <x v="173"/>
    <n v="1"/>
    <x v="0"/>
    <s v="&quot;Шанс&quot; ул. Ленина д.21"/>
  </r>
  <r>
    <d v="2020-06-22T12:00:00"/>
    <x v="173"/>
    <n v="1"/>
    <x v="0"/>
    <s v="&quot;Шанс&quot; ул. Ленина д.21"/>
  </r>
  <r>
    <d v="2020-06-22T12:00:00"/>
    <x v="173"/>
    <n v="1"/>
    <x v="0"/>
    <s v="&quot;Шанс&quot; ул. Ленина д.21"/>
  </r>
  <r>
    <d v="2020-06-22T12:00:00"/>
    <x v="173"/>
    <n v="1"/>
    <x v="0"/>
    <s v="&quot;Шанс&quot; ул. Ленина д.21"/>
  </r>
  <r>
    <d v="2020-06-22T12:00:00"/>
    <x v="173"/>
    <n v="1"/>
    <x v="0"/>
    <s v="&quot;Шанс&quot; ул. Ленина д.21"/>
  </r>
  <r>
    <d v="2020-06-22T12:00:00"/>
    <x v="173"/>
    <n v="1"/>
    <x v="0"/>
    <s v="&quot;Шанс&quot; ул. Ленина д.21"/>
  </r>
  <r>
    <d v="2020-06-22T12:00:00"/>
    <x v="173"/>
    <n v="1"/>
    <x v="0"/>
    <s v="&quot;Шанс&quot; ул. Ленина д.21"/>
  </r>
  <r>
    <d v="2020-06-22T13:00:00"/>
    <x v="173"/>
    <n v="1"/>
    <x v="0"/>
    <s v="&quot;Шанс&quot; ул. Ленина д.21"/>
  </r>
  <r>
    <d v="2020-06-22T13:00:00"/>
    <x v="173"/>
    <n v="2"/>
    <x v="1"/>
    <s v="&quot;Колибри&quot; ул. Широкая д.150"/>
  </r>
  <r>
    <d v="2020-06-22T13:00:00"/>
    <x v="173"/>
    <n v="2"/>
    <x v="1"/>
    <s v="&quot;Колибри&quot; ул. Широкая д.150"/>
  </r>
  <r>
    <d v="2020-06-22T13:00:00"/>
    <x v="173"/>
    <n v="2"/>
    <x v="1"/>
    <s v="&quot;Колибри&quot; ул. Широкая д.150"/>
  </r>
  <r>
    <d v="2020-06-22T13:00:00"/>
    <x v="173"/>
    <n v="2"/>
    <x v="1"/>
    <s v="&quot;Колибри&quot; ул. Широкая д.150"/>
  </r>
  <r>
    <d v="2020-06-22T13:00:00"/>
    <x v="173"/>
    <n v="2"/>
    <x v="1"/>
    <s v="&quot;Колибри&quot; ул. Широкая д.150"/>
  </r>
  <r>
    <d v="2020-06-22T13:00:00"/>
    <x v="173"/>
    <n v="2"/>
    <x v="1"/>
    <s v="&quot;Колибри&quot; ул. Широкая д.150"/>
  </r>
  <r>
    <d v="2020-06-22T13:00:00"/>
    <x v="173"/>
    <n v="2"/>
    <x v="1"/>
    <s v="&quot;Колибри&quot; ул. Широкая д.150"/>
  </r>
  <r>
    <d v="2020-06-22T14:00:00"/>
    <x v="173"/>
    <n v="2"/>
    <x v="1"/>
    <s v="&quot;Колибри&quot; ул. Широкая д.150"/>
  </r>
  <r>
    <d v="2020-06-22T14:00:00"/>
    <x v="173"/>
    <n v="2"/>
    <x v="1"/>
    <s v="&quot;Колибри&quot; ул. Широкая д.150"/>
  </r>
  <r>
    <d v="2020-06-22T14:00:00"/>
    <x v="173"/>
    <n v="2"/>
    <x v="1"/>
    <s v="&quot;Колибри&quot; ул. Широкая д.150"/>
  </r>
  <r>
    <d v="2020-06-22T14:00:00"/>
    <x v="173"/>
    <n v="2"/>
    <x v="1"/>
    <s v="&quot;Колибри&quot; ул. Широкая д.150"/>
  </r>
  <r>
    <d v="2020-06-22T14:00:00"/>
    <x v="173"/>
    <n v="2"/>
    <x v="1"/>
    <s v="&quot;Колибри&quot; ул. Широкая д.150"/>
  </r>
  <r>
    <d v="2020-06-22T14:15:00"/>
    <x v="173"/>
    <n v="2"/>
    <x v="1"/>
    <s v="&quot;Колибри&quot; ул. Широкая д.150"/>
  </r>
  <r>
    <d v="2020-06-22T14:40:00"/>
    <x v="173"/>
    <n v="2"/>
    <x v="1"/>
    <s v="&quot;Колибри&quot; ул. Широкая д.150"/>
  </r>
  <r>
    <d v="2020-06-22T15:00:00"/>
    <x v="173"/>
    <n v="2"/>
    <x v="1"/>
    <s v="&quot;Колибри&quot; ул. Широкая д.150"/>
  </r>
  <r>
    <d v="2020-06-22T15:00:00"/>
    <x v="173"/>
    <n v="2"/>
    <x v="1"/>
    <s v="&quot;Колибри&quot; ул. Широкая д.150"/>
  </r>
  <r>
    <d v="2020-06-22T15:00:00"/>
    <x v="173"/>
    <n v="2"/>
    <x v="1"/>
    <s v="&quot;Колибри&quot; ул. Широкая д.150"/>
  </r>
  <r>
    <d v="2020-06-22T15:00:00"/>
    <x v="173"/>
    <n v="2"/>
    <x v="1"/>
    <s v="&quot;Колибри&quot; ул. Широкая д.150"/>
  </r>
  <r>
    <d v="2020-06-22T15:00:00"/>
    <x v="173"/>
    <n v="2"/>
    <x v="1"/>
    <s v="&quot;Колибри&quot; ул. Широкая д.150"/>
  </r>
  <r>
    <d v="2020-06-22T15:00:00"/>
    <x v="173"/>
    <n v="2"/>
    <x v="1"/>
    <s v="&quot;Колибри&quot; ул. Широкая д.150"/>
  </r>
  <r>
    <d v="2020-06-22T15:15:00"/>
    <x v="173"/>
    <n v="2"/>
    <x v="1"/>
    <s v="&quot;Колибри&quot; ул. Широкая д.150"/>
  </r>
  <r>
    <d v="2020-06-22T15:30:00"/>
    <x v="173"/>
    <n v="2"/>
    <x v="1"/>
    <s v="&quot;Колибри&quot; ул. Широкая д.150"/>
  </r>
  <r>
    <d v="2020-06-22T15:30:00"/>
    <x v="173"/>
    <n v="2"/>
    <x v="1"/>
    <s v="&quot;Колибри&quot; ул. Широкая д.150"/>
  </r>
  <r>
    <d v="2020-06-22T15:40:00"/>
    <x v="173"/>
    <n v="2"/>
    <x v="1"/>
    <s v="&quot;Колибри&quot; ул. Широкая д.150"/>
  </r>
  <r>
    <d v="2020-06-22T16:00:00"/>
    <x v="173"/>
    <n v="2"/>
    <x v="1"/>
    <s v="&quot;Колибри&quot; ул. Широкая д.150"/>
  </r>
  <r>
    <d v="2020-06-22T16:00:00"/>
    <x v="173"/>
    <n v="2"/>
    <x v="1"/>
    <s v="&quot;Колибри&quot; ул. Широкая д.150"/>
  </r>
  <r>
    <d v="2020-06-22T16:00:00"/>
    <x v="173"/>
    <n v="2"/>
    <x v="1"/>
    <s v="&quot;Колибри&quot; ул. Широкая д.150"/>
  </r>
  <r>
    <d v="2020-06-22T16:00:00"/>
    <x v="173"/>
    <n v="2"/>
    <x v="1"/>
    <s v="&quot;Колибри&quot; ул. Широкая д.150"/>
  </r>
  <r>
    <d v="2020-06-22T16:00:00"/>
    <x v="173"/>
    <n v="2"/>
    <x v="1"/>
    <s v="&quot;Колибри&quot; ул. Широкая д.150"/>
  </r>
  <r>
    <d v="2020-06-22T16:00:00"/>
    <x v="173"/>
    <n v="2"/>
    <x v="1"/>
    <s v="&quot;Колибри&quot; ул. Широкая д.150"/>
  </r>
  <r>
    <d v="2020-06-22T16:00:00"/>
    <x v="173"/>
    <n v="2"/>
    <x v="1"/>
    <s v="&quot;Колибри&quot; ул. Широкая д.150"/>
  </r>
  <r>
    <d v="2020-06-22T16:30:00"/>
    <x v="173"/>
    <n v="2"/>
    <x v="1"/>
    <s v="&quot;Колибри&quot; ул. Широкая д.150"/>
  </r>
  <r>
    <d v="2020-06-22T16:30:00"/>
    <x v="173"/>
    <n v="2"/>
    <x v="1"/>
    <s v="&quot;Колибри&quot; ул. Широкая д.150"/>
  </r>
  <r>
    <d v="2020-06-22T17:00:00"/>
    <x v="173"/>
    <n v="2"/>
    <x v="1"/>
    <s v="&quot;Колибри&quot; ул. Широкая д.150"/>
  </r>
  <r>
    <d v="2020-06-22T18:00:00"/>
    <x v="173"/>
    <n v="2"/>
    <x v="1"/>
    <s v="&quot;Колибри&quot; ул. Широкая д.150"/>
  </r>
  <r>
    <d v="2020-06-22T18:00:00"/>
    <x v="173"/>
    <n v="2"/>
    <x v="1"/>
    <s v="&quot;Колибри&quot; ул. Широкая д.150"/>
  </r>
  <r>
    <d v="2020-06-22T18:00:00"/>
    <x v="173"/>
    <n v="2"/>
    <x v="1"/>
    <s v="&quot;Колибри&quot; ул. Широкая д.150"/>
  </r>
  <r>
    <d v="2020-06-22T18:00:00"/>
    <x v="173"/>
    <n v="2"/>
    <x v="1"/>
    <s v="&quot;Колибри&quot; ул. Широкая д.150"/>
  </r>
  <r>
    <d v="2020-06-22T18:54:27"/>
    <x v="173"/>
    <n v="2"/>
    <x v="1"/>
    <s v="&quot;Колибри&quot; ул. Широкая д.150"/>
  </r>
  <r>
    <d v="2020-06-22T19:00:00"/>
    <x v="173"/>
    <n v="2"/>
    <x v="1"/>
    <s v="&quot;Колибри&quot; ул. Широкая д.150"/>
  </r>
  <r>
    <d v="2020-06-22T19:00:00"/>
    <x v="173"/>
    <n v="2"/>
    <x v="1"/>
    <s v="&quot;Колибри&quot; ул. Широкая д.150"/>
  </r>
  <r>
    <d v="2020-06-22T19:03:25"/>
    <x v="173"/>
    <n v="2"/>
    <x v="1"/>
    <s v="&quot;Колибри&quot; ул. Широкая д.150"/>
  </r>
  <r>
    <d v="2020-06-22T21:00:00"/>
    <x v="173"/>
    <n v="2"/>
    <x v="1"/>
    <s v="&quot;Колибри&quot; ул. Широкая д.150"/>
  </r>
  <r>
    <d v="2020-06-22T21:00:00"/>
    <x v="173"/>
    <n v="2"/>
    <x v="1"/>
    <s v="&quot;Колибри&quot; ул. Широкая д.150"/>
  </r>
  <r>
    <d v="2020-06-22T21:00:00"/>
    <x v="173"/>
    <n v="2"/>
    <x v="1"/>
    <s v="&quot;Колибри&quot; ул. Широкая д.150"/>
  </r>
  <r>
    <d v="2020-06-22T22:00:00"/>
    <x v="173"/>
    <n v="2"/>
    <x v="1"/>
    <s v="&quot;Колибри&quot; ул. Широкая д.150"/>
  </r>
  <r>
    <d v="2020-06-22T23:00:00"/>
    <x v="173"/>
    <n v="2"/>
    <x v="1"/>
    <s v="&quot;Колибри&quot; ул. Широкая д.150"/>
  </r>
  <r>
    <d v="2020-06-22T23:00:00"/>
    <x v="173"/>
    <n v="2"/>
    <x v="1"/>
    <s v="&quot;Колибри&quot; ул. Широкая д.150"/>
  </r>
  <r>
    <d v="2020-06-23T00:22:00"/>
    <x v="174"/>
    <n v="2"/>
    <x v="1"/>
    <s v="&quot;Колибри&quot; ул. Широкая д.150"/>
  </r>
  <r>
    <d v="2020-06-23T01:00:00"/>
    <x v="174"/>
    <n v="2"/>
    <x v="1"/>
    <s v="&quot;Колибри&quot; ул. Широкая д.150"/>
  </r>
  <r>
    <d v="2020-06-23T01:00:00"/>
    <x v="174"/>
    <n v="2"/>
    <x v="1"/>
    <s v="&quot;Колибри&quot; ул. Широкая д.150"/>
  </r>
  <r>
    <d v="2020-06-23T05:00:00"/>
    <x v="174"/>
    <n v="2"/>
    <x v="1"/>
    <s v="&quot;Колибри&quot; ул. Широкая д.150"/>
  </r>
  <r>
    <d v="2020-06-23T05:00:00"/>
    <x v="174"/>
    <n v="2"/>
    <x v="1"/>
    <s v="&quot;Колибри&quot; ул. Широкая д.150"/>
  </r>
  <r>
    <d v="2020-06-23T05:00:00"/>
    <x v="174"/>
    <n v="2"/>
    <x v="1"/>
    <s v="&quot;Колибри&quot; ул. Широкая д.150"/>
  </r>
  <r>
    <d v="2020-06-23T07:00:00"/>
    <x v="174"/>
    <n v="2"/>
    <x v="1"/>
    <s v="&quot;Колибри&quot; ул. Широкая д.150"/>
  </r>
  <r>
    <d v="2020-06-23T07:00:00"/>
    <x v="174"/>
    <n v="2"/>
    <x v="1"/>
    <s v="&quot;Колибри&quot; ул. Широкая д.150"/>
  </r>
  <r>
    <d v="2020-06-23T08:00:00"/>
    <x v="174"/>
    <n v="2"/>
    <x v="1"/>
    <s v="&quot;Колибри&quot; ул. Широкая д.150"/>
  </r>
  <r>
    <d v="2020-06-23T08:00:00"/>
    <x v="174"/>
    <n v="2"/>
    <x v="1"/>
    <s v="&quot;Колибри&quot; ул. Широкая д.150"/>
  </r>
  <r>
    <d v="2020-06-23T08:00:00"/>
    <x v="174"/>
    <n v="2"/>
    <x v="1"/>
    <s v="&quot;Колибри&quot; ул. Широкая д.150"/>
  </r>
  <r>
    <d v="2020-06-23T08:00:00"/>
    <x v="174"/>
    <n v="2"/>
    <x v="1"/>
    <s v="&quot;Колибри&quot; ул. Широкая д.150"/>
  </r>
  <r>
    <d v="2020-06-23T08:00:00"/>
    <x v="174"/>
    <n v="2"/>
    <x v="1"/>
    <s v="&quot;Колибри&quot; ул. Широкая д.150"/>
  </r>
  <r>
    <d v="2020-06-23T08:00:00"/>
    <x v="174"/>
    <n v="2"/>
    <x v="1"/>
    <s v="&quot;Колибри&quot; ул. Широкая д.150"/>
  </r>
  <r>
    <d v="2020-06-23T08:00:00"/>
    <x v="174"/>
    <n v="2"/>
    <x v="1"/>
    <s v="&quot;Колибри&quot; ул. Широкая д.150"/>
  </r>
  <r>
    <d v="2020-06-23T08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09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0"/>
    <x v="174"/>
    <n v="2"/>
    <x v="1"/>
    <s v="&quot;Колибри&quot; ул. Широкая д.150"/>
  </r>
  <r>
    <d v="2020-06-23T10:00:01"/>
    <x v="174"/>
    <n v="2"/>
    <x v="1"/>
    <s v="&quot;Колибри&quot; ул. Широкая д.150"/>
  </r>
  <r>
    <d v="2020-06-23T10:30:00"/>
    <x v="174"/>
    <n v="2"/>
    <x v="1"/>
    <s v="&quot;Колибри&quot; ул. Широкая д.150"/>
  </r>
  <r>
    <d v="2020-06-23T11:00:00"/>
    <x v="174"/>
    <n v="2"/>
    <x v="1"/>
    <s v="&quot;Колибри&quot; ул. Широкая д.150"/>
  </r>
  <r>
    <d v="2020-06-23T11:00:00"/>
    <x v="174"/>
    <n v="2"/>
    <x v="1"/>
    <s v="&quot;Колибри&quot; ул. Широкая д.150"/>
  </r>
  <r>
    <d v="2020-06-23T11:00:00"/>
    <x v="174"/>
    <n v="2"/>
    <x v="1"/>
    <s v="&quot;Колибри&quot; ул. Широкая д.150"/>
  </r>
  <r>
    <d v="2020-06-23T11:00:00"/>
    <x v="174"/>
    <n v="2"/>
    <x v="1"/>
    <s v="&quot;Колибри&quot; ул. Широкая д.150"/>
  </r>
  <r>
    <d v="2020-06-23T11:00:00"/>
    <x v="174"/>
    <n v="2"/>
    <x v="1"/>
    <s v="&quot;Колибри&quot; ул. Широкая д.150"/>
  </r>
  <r>
    <d v="2020-06-23T11:00:00"/>
    <x v="174"/>
    <n v="2"/>
    <x v="1"/>
    <s v="&quot;Колибри&quot; ул. Широкая д.150"/>
  </r>
  <r>
    <d v="2020-06-23T11:00:00"/>
    <x v="174"/>
    <n v="2"/>
    <x v="1"/>
    <s v="&quot;Колибри&quot; ул. Широкая д.150"/>
  </r>
  <r>
    <d v="2020-06-23T11:00:00"/>
    <x v="174"/>
    <n v="2"/>
    <x v="1"/>
    <s v="&quot;Колибри&quot; ул. Широкая д.150"/>
  </r>
  <r>
    <d v="2020-06-23T11:00:00"/>
    <x v="174"/>
    <n v="2"/>
    <x v="1"/>
    <s v="&quot;Колибри&quot; ул. Широкая д.150"/>
  </r>
  <r>
    <d v="2020-06-23T11:00:00"/>
    <x v="174"/>
    <n v="2"/>
    <x v="1"/>
    <s v="&quot;Колибри&quot; ул. Широкая д.150"/>
  </r>
  <r>
    <d v="2020-06-23T11:00:00"/>
    <x v="174"/>
    <n v="2"/>
    <x v="1"/>
    <s v="&quot;Колибри&quot; ул. Широкая д.150"/>
  </r>
  <r>
    <d v="2020-06-23T11:17:29"/>
    <x v="174"/>
    <n v="2"/>
    <x v="1"/>
    <s v="&quot;Колибри&quot; ул. Широкая д.150"/>
  </r>
  <r>
    <d v="2020-06-23T11:30:00"/>
    <x v="174"/>
    <n v="2"/>
    <x v="1"/>
    <s v="&quot;Колибри&quot; ул. Широкая д.150"/>
  </r>
  <r>
    <d v="2020-06-23T11:30:00"/>
    <x v="174"/>
    <n v="2"/>
    <x v="1"/>
    <s v="&quot;Колибри&quot; ул. Широкая д.150"/>
  </r>
  <r>
    <d v="2020-06-23T11:30:00"/>
    <x v="174"/>
    <n v="2"/>
    <x v="1"/>
    <s v="&quot;Колибри&quot; ул. Широкая д.150"/>
  </r>
  <r>
    <d v="2020-06-23T12:00:00"/>
    <x v="174"/>
    <n v="2"/>
    <x v="1"/>
    <s v="&quot;Колибри&quot; ул. Широкая д.150"/>
  </r>
  <r>
    <d v="2020-06-23T12:00:00"/>
    <x v="174"/>
    <n v="2"/>
    <x v="1"/>
    <s v="&quot;Колибри&quot; ул. Широкая д.150"/>
  </r>
  <r>
    <d v="2020-06-23T12:00:00"/>
    <x v="174"/>
    <n v="2"/>
    <x v="1"/>
    <s v="&quot;Колибри&quot; ул. Широкая д.150"/>
  </r>
  <r>
    <d v="2020-06-23T12:00:00"/>
    <x v="174"/>
    <n v="2"/>
    <x v="1"/>
    <s v="&quot;Колибри&quot; ул. Широкая д.150"/>
  </r>
  <r>
    <d v="2020-06-23T12:30:00"/>
    <x v="174"/>
    <n v="2"/>
    <x v="1"/>
    <s v="&quot;Колибри&quot; ул. Широкая д.150"/>
  </r>
  <r>
    <d v="2020-06-23T13:00:00"/>
    <x v="174"/>
    <n v="2"/>
    <x v="1"/>
    <s v="&quot;Колибри&quot; ул. Широкая д.150"/>
  </r>
  <r>
    <d v="2020-06-23T13:00:00"/>
    <x v="174"/>
    <n v="2"/>
    <x v="1"/>
    <s v="&quot;Колибри&quot; ул. Широкая д.150"/>
  </r>
  <r>
    <d v="2020-06-23T13:00:00"/>
    <x v="174"/>
    <n v="2"/>
    <x v="1"/>
    <s v="&quot;Колибри&quot; ул. Широкая д.150"/>
  </r>
  <r>
    <d v="2020-06-23T13:00:00"/>
    <x v="174"/>
    <n v="2"/>
    <x v="1"/>
    <s v="&quot;Колибри&quot; ул. Широкая д.150"/>
  </r>
  <r>
    <d v="2020-06-23T13:00:00"/>
    <x v="174"/>
    <n v="2"/>
    <x v="1"/>
    <s v="&quot;Колибри&quot; ул. Широкая д.150"/>
  </r>
  <r>
    <d v="2020-06-23T13:00:00"/>
    <x v="174"/>
    <n v="2"/>
    <x v="1"/>
    <s v="&quot;Колибри&quot; ул. Широкая д.150"/>
  </r>
  <r>
    <d v="2020-06-23T13:00:00"/>
    <x v="174"/>
    <n v="2"/>
    <x v="1"/>
    <s v="&quot;Колибри&quot; ул. Широкая д.150"/>
  </r>
  <r>
    <d v="2020-06-23T13:00:00"/>
    <x v="174"/>
    <n v="2"/>
    <x v="1"/>
    <s v="&quot;Колибри&quot; ул. Широкая д.150"/>
  </r>
  <r>
    <d v="2020-06-23T13:00:00"/>
    <x v="174"/>
    <n v="2"/>
    <x v="1"/>
    <s v="&quot;Колибри&quot; ул. Широкая д.150"/>
  </r>
  <r>
    <d v="2020-06-23T13:32:00"/>
    <x v="174"/>
    <n v="2"/>
    <x v="1"/>
    <s v="&quot;Колибри&quot; ул. Широкая д.150"/>
  </r>
  <r>
    <d v="2020-06-23T14:00:00"/>
    <x v="174"/>
    <n v="2"/>
    <x v="1"/>
    <s v="&quot;Колибри&quot; ул. Широкая д.150"/>
  </r>
  <r>
    <d v="2020-06-23T14:00:00"/>
    <x v="174"/>
    <n v="2"/>
    <x v="1"/>
    <s v="&quot;Колибри&quot; ул. Широкая д.150"/>
  </r>
  <r>
    <d v="2020-06-23T14:00:00"/>
    <x v="174"/>
    <n v="2"/>
    <x v="1"/>
    <s v="&quot;Колибри&quot; ул. Широкая д.150"/>
  </r>
  <r>
    <d v="2020-06-23T14:00:00"/>
    <x v="174"/>
    <n v="2"/>
    <x v="1"/>
    <s v="&quot;Колибри&quot; ул. Широкая д.150"/>
  </r>
  <r>
    <d v="2020-06-23T14:00:00"/>
    <x v="174"/>
    <n v="2"/>
    <x v="1"/>
    <s v="&quot;Колибри&quot; ул. Широкая д.150"/>
  </r>
  <r>
    <d v="2020-06-23T14:00:00"/>
    <x v="174"/>
    <n v="2"/>
    <x v="1"/>
    <s v="&quot;Колибри&quot; ул. Широкая д.150"/>
  </r>
  <r>
    <d v="2020-06-23T14:00:00"/>
    <x v="174"/>
    <n v="2"/>
    <x v="1"/>
    <s v="&quot;Колибри&quot; ул. Широкая д.150"/>
  </r>
  <r>
    <d v="2020-06-23T14:00:00"/>
    <x v="174"/>
    <n v="2"/>
    <x v="1"/>
    <s v="&quot;Колибри&quot; ул. Широкая д.150"/>
  </r>
  <r>
    <d v="2020-06-23T14:00:00"/>
    <x v="174"/>
    <n v="2"/>
    <x v="1"/>
    <s v="&quot;Колибри&quot; ул. Широкая д.150"/>
  </r>
  <r>
    <d v="2020-06-23T14:00:00"/>
    <x v="174"/>
    <n v="2"/>
    <x v="1"/>
    <s v="&quot;Колибри&quot; ул. Широкая д.150"/>
  </r>
  <r>
    <d v="2020-06-23T15:00:00"/>
    <x v="174"/>
    <n v="2"/>
    <x v="1"/>
    <s v="&quot;Колибри&quot; ул. Широкая д.150"/>
  </r>
  <r>
    <d v="2020-06-23T15:00:00"/>
    <x v="174"/>
    <n v="2"/>
    <x v="1"/>
    <s v="&quot;Колибри&quot; ул. Широкая д.150"/>
  </r>
  <r>
    <d v="2020-06-23T15:00:00"/>
    <x v="174"/>
    <n v="2"/>
    <x v="1"/>
    <s v="&quot;Колибри&quot; ул. Широкая д.150"/>
  </r>
  <r>
    <d v="2020-06-23T15:00:00"/>
    <x v="174"/>
    <n v="2"/>
    <x v="1"/>
    <s v="&quot;Колибри&quot; ул. Широкая д.150"/>
  </r>
  <r>
    <d v="2020-06-23T15:00:00"/>
    <x v="174"/>
    <n v="2"/>
    <x v="1"/>
    <s v="&quot;Колибри&quot; ул. Широкая д.150"/>
  </r>
  <r>
    <d v="2020-06-23T15:00:00"/>
    <x v="174"/>
    <n v="2"/>
    <x v="1"/>
    <s v="&quot;Колибри&quot; ул. Широкая д.150"/>
  </r>
  <r>
    <d v="2020-06-23T15:00:00"/>
    <x v="174"/>
    <n v="2"/>
    <x v="1"/>
    <s v="&quot;Колибри&quot; ул. Широкая д.150"/>
  </r>
  <r>
    <d v="2020-06-23T15:00:00"/>
    <x v="174"/>
    <n v="2"/>
    <x v="1"/>
    <s v="&quot;Колибри&quot; ул. Широкая д.150"/>
  </r>
  <r>
    <d v="2020-06-23T15:00:00"/>
    <x v="174"/>
    <n v="2"/>
    <x v="1"/>
    <s v="&quot;Колибри&quot; ул. Широкая д.150"/>
  </r>
  <r>
    <d v="2020-06-23T15:00:00"/>
    <x v="174"/>
    <n v="2"/>
    <x v="1"/>
    <s v="&quot;Колибри&quot; ул. Широкая д.150"/>
  </r>
  <r>
    <d v="2020-06-23T16:00:00"/>
    <x v="174"/>
    <n v="2"/>
    <x v="1"/>
    <s v="&quot;Колибри&quot; ул. Широкая д.150"/>
  </r>
  <r>
    <d v="2020-06-23T16:00:00"/>
    <x v="174"/>
    <n v="2"/>
    <x v="1"/>
    <s v="&quot;Колибри&quot; ул. Широкая д.150"/>
  </r>
  <r>
    <d v="2020-06-23T16:00:00"/>
    <x v="174"/>
    <n v="2"/>
    <x v="1"/>
    <s v="&quot;Колибри&quot; ул. Широкая д.150"/>
  </r>
  <r>
    <d v="2020-06-23T16:20:00"/>
    <x v="174"/>
    <n v="2"/>
    <x v="1"/>
    <s v="&quot;Колибри&quot; ул. Широкая д.150"/>
  </r>
  <r>
    <d v="2020-06-23T16:20:00"/>
    <x v="174"/>
    <n v="2"/>
    <x v="1"/>
    <s v="&quot;Колибри&quot; ул. Широкая д.150"/>
  </r>
  <r>
    <d v="2020-06-23T17:00:00"/>
    <x v="174"/>
    <n v="2"/>
    <x v="1"/>
    <s v="&quot;Колибри&quot; ул. Широкая д.150"/>
  </r>
  <r>
    <d v="2020-06-23T17:00:00"/>
    <x v="174"/>
    <n v="2"/>
    <x v="1"/>
    <s v="&quot;Колибри&quot; ул. Широкая д.150"/>
  </r>
  <r>
    <d v="2020-06-23T17:00:00"/>
    <x v="174"/>
    <n v="2"/>
    <x v="1"/>
    <s v="&quot;Колибри&quot; ул. Широкая д.150"/>
  </r>
  <r>
    <d v="2020-06-23T18:00:00"/>
    <x v="174"/>
    <n v="2"/>
    <x v="1"/>
    <s v="&quot;Колибри&quot; ул. Широкая д.150"/>
  </r>
  <r>
    <d v="2020-06-23T18:00:00"/>
    <x v="174"/>
    <n v="2"/>
    <x v="1"/>
    <s v="&quot;Колибри&quot; ул. Широкая д.150"/>
  </r>
  <r>
    <d v="2020-06-23T18:00:00"/>
    <x v="174"/>
    <n v="2"/>
    <x v="1"/>
    <s v="&quot;Колибри&quot; ул. Широкая д.150"/>
  </r>
  <r>
    <d v="2020-06-23T18:00:00"/>
    <x v="174"/>
    <n v="2"/>
    <x v="1"/>
    <s v="&quot;Колибри&quot; ул. Широкая д.150"/>
  </r>
  <r>
    <d v="2020-06-23T18:00:00"/>
    <x v="174"/>
    <n v="2"/>
    <x v="1"/>
    <s v="&quot;Колибри&quot; ул. Широкая д.150"/>
  </r>
  <r>
    <d v="2020-06-23T18:30:00"/>
    <x v="174"/>
    <n v="2"/>
    <x v="1"/>
    <s v="&quot;Колибри&quot; ул. Широкая д.150"/>
  </r>
  <r>
    <d v="2020-06-23T22:00:00"/>
    <x v="174"/>
    <n v="2"/>
    <x v="1"/>
    <s v="&quot;Колибри&quot; ул. Широкая д.150"/>
  </r>
  <r>
    <d v="2020-06-23T22:00:00"/>
    <x v="174"/>
    <n v="2"/>
    <x v="1"/>
    <s v="&quot;Колибри&quot; ул. Широкая д.150"/>
  </r>
  <r>
    <d v="2020-06-23T23:00:00"/>
    <x v="174"/>
    <n v="2"/>
    <x v="1"/>
    <s v="&quot;Колибри&quot; ул. Широкая д.150"/>
  </r>
  <r>
    <d v="2020-06-23T23:00:00"/>
    <x v="174"/>
    <n v="2"/>
    <x v="1"/>
    <s v="&quot;Колибри&quot; ул. Широкая д.150"/>
  </r>
  <r>
    <d v="2020-06-23T23:00:00"/>
    <x v="174"/>
    <n v="2"/>
    <x v="1"/>
    <s v="&quot;Колибри&quot; ул. Широкая д.150"/>
  </r>
  <r>
    <d v="2020-06-23T23:00:00"/>
    <x v="174"/>
    <n v="2"/>
    <x v="1"/>
    <s v="&quot;Колибри&quot; ул. Широкая д.150"/>
  </r>
  <r>
    <d v="2020-06-23T23:21:00"/>
    <x v="174"/>
    <n v="2"/>
    <x v="1"/>
    <s v="&quot;Колибри&quot; ул. Широкая д.150"/>
  </r>
  <r>
    <d v="2020-06-23T23:59:00"/>
    <x v="174"/>
    <n v="2"/>
    <x v="1"/>
    <s v="&quot;Колибри&quot; ул. Широкая д.150"/>
  </r>
  <r>
    <d v="2020-06-24T02:00:00"/>
    <x v="175"/>
    <n v="2"/>
    <x v="1"/>
    <s v="&quot;Колибри&quot; ул. Широкая д.150"/>
  </r>
  <r>
    <d v="2020-06-24T03:00:00"/>
    <x v="175"/>
    <n v="2"/>
    <x v="1"/>
    <s v="&quot;Колибри&quot; ул. Широкая д.150"/>
  </r>
  <r>
    <d v="2020-06-24T05:00:00"/>
    <x v="175"/>
    <n v="2"/>
    <x v="1"/>
    <s v="&quot;Колибри&quot; ул. Широкая д.150"/>
  </r>
  <r>
    <d v="2020-06-24T05:00:00"/>
    <x v="175"/>
    <n v="2"/>
    <x v="1"/>
    <s v="&quot;Колибри&quot; ул. Широкая д.150"/>
  </r>
  <r>
    <d v="2020-06-24T08:00:00"/>
    <x v="175"/>
    <n v="2"/>
    <x v="1"/>
    <s v="&quot;Колибри&quot; ул. Широкая д.150"/>
  </r>
  <r>
    <d v="2020-06-24T08:00:00"/>
    <x v="175"/>
    <n v="2"/>
    <x v="1"/>
    <s v="&quot;Колибри&quot; ул. Широкая д.150"/>
  </r>
  <r>
    <d v="2020-06-24T08:10:00"/>
    <x v="175"/>
    <n v="2"/>
    <x v="1"/>
    <s v="&quot;Колибри&quot; ул. Широкая д.150"/>
  </r>
  <r>
    <d v="2020-06-24T08:45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09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0:00:00"/>
    <x v="175"/>
    <n v="2"/>
    <x v="1"/>
    <s v="&quot;Колибри&quot; ул. Широкая д.150"/>
  </r>
  <r>
    <d v="2020-06-24T11:00:00"/>
    <x v="175"/>
    <n v="2"/>
    <x v="1"/>
    <s v="&quot;Колибри&quot; ул. Широкая д.150"/>
  </r>
  <r>
    <d v="2020-06-24T11:00:00"/>
    <x v="175"/>
    <n v="2"/>
    <x v="1"/>
    <s v="&quot;Колибри&quot; ул. Широкая д.150"/>
  </r>
  <r>
    <d v="2020-06-24T11:00:00"/>
    <x v="175"/>
    <n v="2"/>
    <x v="1"/>
    <s v="&quot;Колибри&quot; ул. Широкая д.150"/>
  </r>
  <r>
    <d v="2020-06-24T11:00:00"/>
    <x v="175"/>
    <n v="2"/>
    <x v="1"/>
    <s v="&quot;Колибри&quot; ул. Широкая д.150"/>
  </r>
  <r>
    <d v="2020-06-24T11:00:00"/>
    <x v="175"/>
    <n v="2"/>
    <x v="1"/>
    <s v="&quot;Колибри&quot; ул. Широкая д.150"/>
  </r>
  <r>
    <d v="2020-06-24T11:00:00"/>
    <x v="175"/>
    <n v="2"/>
    <x v="1"/>
    <s v="&quot;Колибри&quot; ул. Широкая д.150"/>
  </r>
  <r>
    <d v="2020-06-24T11:00:00"/>
    <x v="175"/>
    <n v="2"/>
    <x v="1"/>
    <s v="&quot;Колибри&quot; ул. Широкая д.150"/>
  </r>
  <r>
    <d v="2020-06-24T11:00:00"/>
    <x v="175"/>
    <n v="2"/>
    <x v="1"/>
    <s v="&quot;Колибри&quot; ул. Широкая д.150"/>
  </r>
  <r>
    <d v="2020-06-24T11:00:00"/>
    <x v="175"/>
    <n v="2"/>
    <x v="1"/>
    <s v="&quot;Колибри&quot; ул. Широкая д.150"/>
  </r>
  <r>
    <d v="2020-06-24T11:00:00"/>
    <x v="175"/>
    <n v="2"/>
    <x v="1"/>
    <s v="&quot;Колибри&quot; ул. Широкая д.150"/>
  </r>
  <r>
    <d v="2020-06-24T11:09:00"/>
    <x v="175"/>
    <n v="2"/>
    <x v="1"/>
    <s v="&quot;Колибри&quot; ул. Широкая д.150"/>
  </r>
  <r>
    <d v="2020-06-24T11:13:00"/>
    <x v="175"/>
    <n v="2"/>
    <x v="1"/>
    <s v="&quot;Колибри&quot; ул. Широкая д.150"/>
  </r>
  <r>
    <d v="2020-06-24T11:30:00"/>
    <x v="175"/>
    <n v="2"/>
    <x v="1"/>
    <s v="&quot;Колибри&quot; ул. Широкая д.150"/>
  </r>
  <r>
    <d v="2020-06-24T12:00:00"/>
    <x v="175"/>
    <n v="2"/>
    <x v="1"/>
    <s v="&quot;Колибри&quot; ул. Широкая д.150"/>
  </r>
  <r>
    <d v="2020-06-24T12:00:00"/>
    <x v="175"/>
    <n v="2"/>
    <x v="1"/>
    <s v="&quot;Колибри&quot; ул. Широкая д.150"/>
  </r>
  <r>
    <d v="2020-06-24T12:00:00"/>
    <x v="175"/>
    <n v="2"/>
    <x v="1"/>
    <s v="&quot;Колибри&quot; ул. Широкая д.150"/>
  </r>
  <r>
    <d v="2020-06-24T12:00:00"/>
    <x v="175"/>
    <n v="2"/>
    <x v="1"/>
    <s v="&quot;Колибри&quot; ул. Широкая д.150"/>
  </r>
  <r>
    <d v="2020-06-24T12:00:00"/>
    <x v="175"/>
    <n v="2"/>
    <x v="1"/>
    <s v="&quot;Колибри&quot; ул. Широкая д.150"/>
  </r>
  <r>
    <d v="2020-06-24T13:00:00"/>
    <x v="175"/>
    <n v="2"/>
    <x v="1"/>
    <s v="&quot;Колибри&quot; ул. Широкая д.150"/>
  </r>
  <r>
    <d v="2020-06-24T13:00:00"/>
    <x v="175"/>
    <n v="2"/>
    <x v="1"/>
    <s v="&quot;Колибри&quot; ул. Широкая д.150"/>
  </r>
  <r>
    <d v="2020-06-24T13:00:00"/>
    <x v="175"/>
    <n v="2"/>
    <x v="1"/>
    <s v="&quot;Колибри&quot; ул. Широкая д.150"/>
  </r>
  <r>
    <d v="2020-06-24T13:00:00"/>
    <x v="175"/>
    <n v="2"/>
    <x v="1"/>
    <s v="&quot;Колибри&quot; ул. Широкая д.150"/>
  </r>
  <r>
    <d v="2020-06-24T13:00:00"/>
    <x v="175"/>
    <n v="2"/>
    <x v="1"/>
    <s v="&quot;Колибри&quot; ул. Широкая д.150"/>
  </r>
  <r>
    <d v="2020-06-24T13:00:00"/>
    <x v="175"/>
    <n v="2"/>
    <x v="1"/>
    <s v="&quot;Колибри&quot; ул. Широкая д.150"/>
  </r>
  <r>
    <d v="2020-06-24T14:00:00"/>
    <x v="175"/>
    <n v="2"/>
    <x v="1"/>
    <s v="&quot;Колибри&quot; ул. Широкая д.150"/>
  </r>
  <r>
    <d v="2020-06-24T14:00:00"/>
    <x v="175"/>
    <n v="2"/>
    <x v="1"/>
    <s v="&quot;Колибри&quot; ул. Широкая д.150"/>
  </r>
  <r>
    <d v="2020-06-24T14:00:00"/>
    <x v="175"/>
    <n v="2"/>
    <x v="1"/>
    <s v="&quot;Колибри&quot; ул. Широкая д.150"/>
  </r>
  <r>
    <d v="2020-06-24T14:00:00"/>
    <x v="175"/>
    <n v="2"/>
    <x v="1"/>
    <s v="&quot;Колибри&quot; ул. Широкая д.150"/>
  </r>
  <r>
    <d v="2020-06-24T14:00:00"/>
    <x v="175"/>
    <n v="2"/>
    <x v="1"/>
    <s v="&quot;Колибри&quot; ул. Широкая д.150"/>
  </r>
  <r>
    <d v="2020-06-24T14:00:00"/>
    <x v="175"/>
    <n v="2"/>
    <x v="1"/>
    <s v="&quot;Колибри&quot; ул. Широкая д.150"/>
  </r>
  <r>
    <d v="2020-06-24T14:00:00"/>
    <x v="175"/>
    <n v="2"/>
    <x v="1"/>
    <s v="&quot;Колибри&quot; ул. Широкая д.150"/>
  </r>
  <r>
    <d v="2020-06-24T15:00:00"/>
    <x v="175"/>
    <n v="2"/>
    <x v="1"/>
    <s v="&quot;Колибри&quot; ул. Широкая д.150"/>
  </r>
  <r>
    <d v="2020-06-24T15:00:00"/>
    <x v="175"/>
    <n v="2"/>
    <x v="1"/>
    <s v="&quot;Колибри&quot; ул. Широкая д.150"/>
  </r>
  <r>
    <d v="2020-06-24T15:00:00"/>
    <x v="175"/>
    <n v="2"/>
    <x v="1"/>
    <s v="&quot;Колибри&quot; ул. Широкая д.150"/>
  </r>
  <r>
    <d v="2020-06-24T15:00:00"/>
    <x v="175"/>
    <n v="2"/>
    <x v="1"/>
    <s v="&quot;Колибри&quot; ул. Широкая д.150"/>
  </r>
  <r>
    <d v="2020-06-24T15:00:00"/>
    <x v="175"/>
    <n v="2"/>
    <x v="1"/>
    <s v="&quot;Колибри&quot; ул. Широкая д.150"/>
  </r>
  <r>
    <d v="2020-06-24T15:00:00"/>
    <x v="175"/>
    <n v="2"/>
    <x v="1"/>
    <s v="&quot;Колибри&quot; ул. Широкая д.150"/>
  </r>
  <r>
    <d v="2020-06-24T15:20:00"/>
    <x v="175"/>
    <n v="2"/>
    <x v="1"/>
    <s v="&quot;Колибри&quot; ул. Широкая д.150"/>
  </r>
  <r>
    <d v="2020-06-24T15:30:00"/>
    <x v="175"/>
    <n v="2"/>
    <x v="1"/>
    <s v="&quot;Колибри&quot; ул. Широкая д.150"/>
  </r>
  <r>
    <d v="2020-06-24T16:00:00"/>
    <x v="175"/>
    <n v="2"/>
    <x v="1"/>
    <s v="&quot;Колибри&quot; ул. Широкая д.150"/>
  </r>
  <r>
    <d v="2020-06-24T16:00:00"/>
    <x v="175"/>
    <n v="2"/>
    <x v="1"/>
    <s v="&quot;Колибри&quot; ул. Широкая д.150"/>
  </r>
  <r>
    <d v="2020-06-24T16:40:00"/>
    <x v="175"/>
    <n v="2"/>
    <x v="1"/>
    <s v="&quot;Колибри&quot; ул. Широкая д.150"/>
  </r>
  <r>
    <d v="2020-06-24T17:00:00"/>
    <x v="175"/>
    <n v="2"/>
    <x v="1"/>
    <s v="&quot;Колибри&quot; ул. Широкая д.150"/>
  </r>
  <r>
    <d v="2020-06-24T17:00:00"/>
    <x v="175"/>
    <n v="2"/>
    <x v="1"/>
    <s v="&quot;Колибри&quot; ул. Широкая д.150"/>
  </r>
  <r>
    <d v="2020-06-24T17:12:00"/>
    <x v="175"/>
    <n v="2"/>
    <x v="1"/>
    <s v="&quot;Колибри&quot; ул. Широкая д.150"/>
  </r>
  <r>
    <d v="2020-06-24T18:00:00"/>
    <x v="175"/>
    <n v="2"/>
    <x v="1"/>
    <s v="&quot;Колибри&quot; ул. Широкая д.150"/>
  </r>
  <r>
    <d v="2020-06-24T18:00:00"/>
    <x v="175"/>
    <n v="2"/>
    <x v="1"/>
    <s v="&quot;Колибри&quot; ул. Широкая д.150"/>
  </r>
  <r>
    <d v="2020-06-24T18:39:13"/>
    <x v="175"/>
    <n v="2"/>
    <x v="1"/>
    <s v="&quot;Колибри&quot; ул. Широкая д.150"/>
  </r>
  <r>
    <d v="2020-06-24T19:00:00"/>
    <x v="175"/>
    <n v="2"/>
    <x v="1"/>
    <s v="&quot;Колибри&quot; ул. Широкая д.150"/>
  </r>
  <r>
    <d v="2020-06-24T19:00:00"/>
    <x v="175"/>
    <n v="2"/>
    <x v="1"/>
    <s v="&quot;Колибри&quot; ул. Широкая д.150"/>
  </r>
  <r>
    <d v="2020-06-24T19:00:00"/>
    <x v="175"/>
    <n v="2"/>
    <x v="1"/>
    <s v="&quot;Колибри&quot; ул. Широкая д.150"/>
  </r>
  <r>
    <d v="2020-06-24T20:00:00"/>
    <x v="175"/>
    <n v="2"/>
    <x v="1"/>
    <s v="&quot;Колибри&quot; ул. Широкая д.150"/>
  </r>
  <r>
    <d v="2020-06-24T20:00:00"/>
    <x v="175"/>
    <n v="2"/>
    <x v="1"/>
    <s v="&quot;Колибри&quot; ул. Широкая д.150"/>
  </r>
  <r>
    <d v="2020-06-24T20:00:00"/>
    <x v="175"/>
    <n v="2"/>
    <x v="1"/>
    <s v="&quot;Колибри&quot; ул. Широкая д.150"/>
  </r>
  <r>
    <d v="2020-06-24T22:10:00"/>
    <x v="175"/>
    <n v="2"/>
    <x v="1"/>
    <s v="&quot;Колибри&quot; ул. Широкая д.150"/>
  </r>
  <r>
    <d v="2020-06-24T23:00:00"/>
    <x v="175"/>
    <n v="2"/>
    <x v="1"/>
    <s v="&quot;Колибри&quot; ул. Широкая д.150"/>
  </r>
  <r>
    <d v="2020-06-24T23:00:00"/>
    <x v="175"/>
    <n v="2"/>
    <x v="1"/>
    <s v="&quot;Колибри&quot; ул. Широкая д.150"/>
  </r>
  <r>
    <d v="2020-06-24T23:30:00"/>
    <x v="175"/>
    <n v="2"/>
    <x v="1"/>
    <s v="&quot;Колибри&quot; ул. Широкая д.150"/>
  </r>
  <r>
    <d v="2020-06-25T01:00:00"/>
    <x v="176"/>
    <n v="2"/>
    <x v="1"/>
    <s v="&quot;Колибри&quot; ул. Широкая д.150"/>
  </r>
  <r>
    <d v="2020-06-25T03:00:00"/>
    <x v="176"/>
    <n v="2"/>
    <x v="1"/>
    <s v="&quot;Колибри&quot; ул. Широкая д.150"/>
  </r>
  <r>
    <d v="2020-06-25T04:00:00"/>
    <x v="176"/>
    <n v="2"/>
    <x v="1"/>
    <s v="&quot;Колибри&quot; ул. Широкая д.150"/>
  </r>
  <r>
    <d v="2020-06-25T07:00:00"/>
    <x v="176"/>
    <n v="2"/>
    <x v="1"/>
    <s v="&quot;Колибри&quot; ул. Широкая д.150"/>
  </r>
  <r>
    <d v="2020-06-25T07:00:00"/>
    <x v="176"/>
    <n v="2"/>
    <x v="1"/>
    <s v="&quot;Колибри&quot; ул. Широкая д.150"/>
  </r>
  <r>
    <d v="2020-06-25T08:00:00"/>
    <x v="176"/>
    <n v="2"/>
    <x v="1"/>
    <s v="&quot;Колибри&quot; ул. Широкая д.150"/>
  </r>
  <r>
    <d v="2020-06-25T08:00:00"/>
    <x v="176"/>
    <n v="2"/>
    <x v="1"/>
    <s v="&quot;Колибри&quot; ул. Широкая д.150"/>
  </r>
  <r>
    <d v="2020-06-25T08:00:00"/>
    <x v="176"/>
    <n v="2"/>
    <x v="1"/>
    <s v="&quot;Колибри&quot; ул. Широкая д.150"/>
  </r>
  <r>
    <d v="2020-06-25T08:00:00"/>
    <x v="176"/>
    <n v="2"/>
    <x v="1"/>
    <s v="&quot;Колибри&quot; ул. Широкая д.150"/>
  </r>
  <r>
    <d v="2020-06-25T08:00:00"/>
    <x v="176"/>
    <n v="2"/>
    <x v="1"/>
    <s v="&quot;Колибри&quot; ул. Широкая д.150"/>
  </r>
  <r>
    <d v="2020-06-25T08:00:00"/>
    <x v="176"/>
    <n v="2"/>
    <x v="1"/>
    <s v="&quot;Колибри&quot; ул. Широкая д.150"/>
  </r>
  <r>
    <d v="2020-06-25T08:5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09:00:00"/>
    <x v="176"/>
    <n v="2"/>
    <x v="1"/>
    <s v="&quot;Колибри&quot; ул. Широкая д.150"/>
  </r>
  <r>
    <d v="2020-06-25T10:00:00"/>
    <x v="176"/>
    <n v="2"/>
    <x v="1"/>
    <s v="&quot;Колибри&quot; ул. Широкая д.150"/>
  </r>
  <r>
    <d v="2020-06-25T10:00:00"/>
    <x v="176"/>
    <n v="2"/>
    <x v="1"/>
    <s v="&quot;Колибри&quot; ул. Широкая д.150"/>
  </r>
  <r>
    <d v="2020-06-25T10:00:00"/>
    <x v="176"/>
    <n v="2"/>
    <x v="1"/>
    <s v="&quot;Колибри&quot; ул. Широкая д.150"/>
  </r>
  <r>
    <d v="2020-06-25T10:00:00"/>
    <x v="176"/>
    <n v="2"/>
    <x v="1"/>
    <s v="&quot;Колибри&quot; ул. Широкая д.150"/>
  </r>
  <r>
    <d v="2020-06-25T10:00:00"/>
    <x v="176"/>
    <n v="2"/>
    <x v="1"/>
    <s v="&quot;Колибри&quot; ул. Широкая д.150"/>
  </r>
  <r>
    <d v="2020-06-25T10:00:00"/>
    <x v="176"/>
    <n v="2"/>
    <x v="1"/>
    <s v="&quot;Колибри&quot; ул. Широкая д.150"/>
  </r>
  <r>
    <d v="2020-06-25T10:00:00"/>
    <x v="176"/>
    <n v="2"/>
    <x v="1"/>
    <s v="&quot;Колибри&quot; ул. Широкая д.150"/>
  </r>
  <r>
    <d v="2020-06-25T10:00:00"/>
    <x v="176"/>
    <n v="2"/>
    <x v="1"/>
    <s v="&quot;Колибри&quot; ул. Широкая д.150"/>
  </r>
  <r>
    <d v="2020-06-25T10:00:00"/>
    <x v="176"/>
    <n v="2"/>
    <x v="1"/>
    <s v="&quot;Колибри&quot; ул. Широкая д.150"/>
  </r>
  <r>
    <d v="2020-06-25T10:30:00"/>
    <x v="176"/>
    <n v="2"/>
    <x v="1"/>
    <s v="&quot;Колибри&quot; ул. Широкая д.150"/>
  </r>
  <r>
    <d v="2020-06-25T11:00:00"/>
    <x v="176"/>
    <n v="2"/>
    <x v="1"/>
    <s v="&quot;Колибри&quot; ул. Широкая д.150"/>
  </r>
  <r>
    <d v="2020-06-25T11:00:00"/>
    <x v="176"/>
    <n v="2"/>
    <x v="1"/>
    <s v="&quot;Колибри&quot; ул. Широкая д.150"/>
  </r>
  <r>
    <d v="2020-06-25T11:00:00"/>
    <x v="176"/>
    <n v="2"/>
    <x v="1"/>
    <s v="&quot;Колибри&quot; ул. Широкая д.150"/>
  </r>
  <r>
    <d v="2020-06-25T11:00:00"/>
    <x v="176"/>
    <n v="2"/>
    <x v="1"/>
    <s v="&quot;Колибри&quot; ул. Широкая д.150"/>
  </r>
  <r>
    <d v="2020-06-25T11:00:00"/>
    <x v="176"/>
    <n v="2"/>
    <x v="1"/>
    <s v="&quot;Колибри&quot; ул. Широкая д.150"/>
  </r>
  <r>
    <d v="2020-06-25T11:00:00"/>
    <x v="176"/>
    <n v="2"/>
    <x v="1"/>
    <s v="&quot;Колибри&quot; ул. Широкая д.150"/>
  </r>
  <r>
    <d v="2020-06-25T11:00:00"/>
    <x v="176"/>
    <n v="2"/>
    <x v="1"/>
    <s v="&quot;Колибри&quot; ул. Широкая д.150"/>
  </r>
  <r>
    <d v="2020-06-25T11:30:00"/>
    <x v="176"/>
    <n v="2"/>
    <x v="1"/>
    <s v="&quot;Колибри&quot; ул. Широкая д.150"/>
  </r>
  <r>
    <d v="2020-06-25T12:00:00"/>
    <x v="176"/>
    <n v="2"/>
    <x v="1"/>
    <s v="&quot;Колибри&quot; ул. Широкая д.150"/>
  </r>
  <r>
    <d v="2020-06-25T12:00:00"/>
    <x v="176"/>
    <n v="1"/>
    <x v="0"/>
    <s v="&quot;Шанс&quot; ул. Ленина д.21"/>
  </r>
  <r>
    <d v="2020-06-25T12:00:00"/>
    <x v="176"/>
    <n v="1"/>
    <x v="0"/>
    <s v="&quot;Шанс&quot; ул. Ленина д.21"/>
  </r>
  <r>
    <d v="2020-06-25T12:00:00"/>
    <x v="176"/>
    <n v="2"/>
    <x v="1"/>
    <s v="&quot;Колибри&quot; ул. Широкая д.150"/>
  </r>
  <r>
    <d v="2020-06-25T12:00:00"/>
    <x v="176"/>
    <n v="2"/>
    <x v="1"/>
    <s v="&quot;Колибри&quot; ул. Широкая д.150"/>
  </r>
  <r>
    <d v="2020-06-25T13:00:00"/>
    <x v="176"/>
    <n v="2"/>
    <x v="1"/>
    <s v="&quot;Колибри&quot; ул. Широкая д.150"/>
  </r>
  <r>
    <d v="2020-06-25T13:40:00"/>
    <x v="176"/>
    <n v="2"/>
    <x v="1"/>
    <s v="&quot;Колибри&quot; ул. Широкая д.150"/>
  </r>
  <r>
    <d v="2020-06-25T14:00:00"/>
    <x v="176"/>
    <n v="2"/>
    <x v="1"/>
    <s v="&quot;Колибри&quot; ул. Широкая д.150"/>
  </r>
  <r>
    <d v="2020-06-25T14:00:00"/>
    <x v="176"/>
    <n v="2"/>
    <x v="1"/>
    <s v="&quot;Колибри&quot; ул. Широкая д.150"/>
  </r>
  <r>
    <d v="2020-06-25T14:00:00"/>
    <x v="176"/>
    <n v="2"/>
    <x v="1"/>
    <s v="&quot;Колибри&quot; ул. Широкая д.150"/>
  </r>
  <r>
    <d v="2020-06-25T14:00:00"/>
    <x v="176"/>
    <n v="3"/>
    <x v="2"/>
    <s v="&quot;Парабола&quot; пр. Дмитриева д.6/1"/>
  </r>
  <r>
    <d v="2020-06-25T14:00:00"/>
    <x v="176"/>
    <n v="3"/>
    <x v="2"/>
    <s v="&quot;Парабола&quot; пр. Дмитриева д.6/1"/>
  </r>
  <r>
    <d v="2020-06-25T14:00:00"/>
    <x v="176"/>
    <n v="3"/>
    <x v="2"/>
    <s v="&quot;Парабола&quot; пр. Дмитриева д.6/1"/>
  </r>
  <r>
    <d v="2020-06-25T15:00:00"/>
    <x v="176"/>
    <n v="4"/>
    <x v="3"/>
    <s v="&quot;Первый&quot; ул. Пахоменко д.30"/>
  </r>
  <r>
    <d v="2020-06-25T15:00:00"/>
    <x v="176"/>
    <n v="4"/>
    <x v="3"/>
    <s v="&quot;Первый&quot; ул. Пахоменко д.30"/>
  </r>
  <r>
    <d v="2020-06-25T15:00:00"/>
    <x v="176"/>
    <n v="4"/>
    <x v="3"/>
    <s v="&quot;Первый&quot; ул. Пахоменко д.30"/>
  </r>
  <r>
    <d v="2020-06-25T15:00:00"/>
    <x v="176"/>
    <n v="4"/>
    <x v="3"/>
    <s v="&quot;Первый&quot; ул. Пахоменко д.30"/>
  </r>
  <r>
    <d v="2020-06-25T15:00:00"/>
    <x v="176"/>
    <n v="4"/>
    <x v="3"/>
    <s v="&quot;Первый&quot; ул. Пахоменко д.30"/>
  </r>
  <r>
    <d v="2020-06-25T15:00:00"/>
    <x v="176"/>
    <n v="1"/>
    <x v="0"/>
    <s v="&quot;Шанс&quot; ул. Ленина д.21"/>
  </r>
  <r>
    <d v="2020-06-25T15:00:00"/>
    <x v="176"/>
    <n v="1"/>
    <x v="0"/>
    <s v="&quot;Шанс&quot; ул. Ленина д.21"/>
  </r>
  <r>
    <d v="2020-06-25T15:00:00"/>
    <x v="176"/>
    <n v="1"/>
    <x v="0"/>
    <s v="&quot;Шанс&quot; ул. Ленина д.21"/>
  </r>
  <r>
    <d v="2020-06-25T15:10:00"/>
    <x v="176"/>
    <n v="2"/>
    <x v="1"/>
    <s v="&quot;Колибри&quot; ул. Широкая д.150"/>
  </r>
  <r>
    <d v="2020-06-25T16:00:00"/>
    <x v="176"/>
    <n v="2"/>
    <x v="1"/>
    <s v="&quot;Колибри&quot; ул. Широкая д.150"/>
  </r>
  <r>
    <d v="2020-06-25T16:00:00"/>
    <x v="176"/>
    <n v="2"/>
    <x v="1"/>
    <s v="&quot;Колибри&quot; ул. Широкая д.150"/>
  </r>
  <r>
    <d v="2020-06-25T16:00:00"/>
    <x v="176"/>
    <n v="2"/>
    <x v="1"/>
    <s v="&quot;Колибри&quot; ул. Широкая д.150"/>
  </r>
  <r>
    <d v="2020-06-25T16:00:00"/>
    <x v="176"/>
    <n v="2"/>
    <x v="1"/>
    <s v="&quot;Колибри&quot; ул. Широкая д.150"/>
  </r>
  <r>
    <d v="2020-06-25T16:05:00"/>
    <x v="176"/>
    <n v="2"/>
    <x v="1"/>
    <s v="&quot;Колибри&quot; ул. Широкая д.150"/>
  </r>
  <r>
    <d v="2020-06-25T16:40:00"/>
    <x v="176"/>
    <n v="2"/>
    <x v="1"/>
    <s v="&quot;Колибри&quot; ул. Широкая д.150"/>
  </r>
  <r>
    <d v="2020-06-25T17:00:00"/>
    <x v="176"/>
    <n v="3"/>
    <x v="2"/>
    <s v="&quot;Парабола&quot; пр. Дмитриева д.6/1"/>
  </r>
  <r>
    <d v="2020-06-25T17:00:00"/>
    <x v="176"/>
    <n v="3"/>
    <x v="2"/>
    <s v="&quot;Парабола&quot; пр. Дмитриева д.6/1"/>
  </r>
  <r>
    <d v="2020-06-25T17:00:00"/>
    <x v="176"/>
    <n v="3"/>
    <x v="2"/>
    <s v="&quot;Парабола&quot; пр. Дмитриева д.6/1"/>
  </r>
  <r>
    <d v="2020-06-25T17:10:00"/>
    <x v="176"/>
    <n v="4"/>
    <x v="3"/>
    <s v="&quot;Первый&quot; ул. Пахоменко д.30"/>
  </r>
  <r>
    <d v="2020-06-25T18:00:00"/>
    <x v="176"/>
    <n v="4"/>
    <x v="3"/>
    <s v="&quot;Первый&quot; ул. Пахоменко д.30"/>
  </r>
  <r>
    <d v="2020-06-25T18:00:00"/>
    <x v="176"/>
    <n v="4"/>
    <x v="3"/>
    <s v="&quot;Первый&quot; ул. Пахоменко д.30"/>
  </r>
  <r>
    <d v="2020-06-25T18:30:00"/>
    <x v="176"/>
    <n v="4"/>
    <x v="3"/>
    <s v="&quot;Первый&quot; ул. Пахоменко д.30"/>
  </r>
  <r>
    <d v="2020-06-25T19:00:00"/>
    <x v="176"/>
    <n v="4"/>
    <x v="3"/>
    <s v="&quot;Первый&quot; ул. Пахоменко д.30"/>
  </r>
  <r>
    <d v="2020-06-25T21:00:00"/>
    <x v="176"/>
    <n v="1"/>
    <x v="0"/>
    <s v="&quot;Шанс&quot; ул. Ленина д.21"/>
  </r>
  <r>
    <d v="2020-06-25T21:00:00"/>
    <x v="176"/>
    <n v="2"/>
    <x v="1"/>
    <s v="&quot;Колибри&quot; ул. Широкая д.150"/>
  </r>
  <r>
    <d v="2020-06-25T21:00:00"/>
    <x v="176"/>
    <n v="2"/>
    <x v="1"/>
    <s v="&quot;Колибри&quot; ул. Широкая д.150"/>
  </r>
  <r>
    <d v="2020-06-25T22:00:00"/>
    <x v="176"/>
    <n v="2"/>
    <x v="1"/>
    <s v="&quot;Колибри&quot; ул. Широкая д.150"/>
  </r>
  <r>
    <d v="2020-06-25T22:00:00"/>
    <x v="176"/>
    <n v="2"/>
    <x v="1"/>
    <s v="&quot;Колибри&quot; ул. Широкая д.150"/>
  </r>
  <r>
    <d v="2020-06-25T22:00:00"/>
    <x v="176"/>
    <n v="2"/>
    <x v="1"/>
    <s v="&quot;Колибри&quot; ул. Широкая д.150"/>
  </r>
  <r>
    <d v="2020-06-25T23:30:00"/>
    <x v="176"/>
    <n v="2"/>
    <x v="1"/>
    <s v="&quot;Колибри&quot; ул. Широкая д.150"/>
  </r>
  <r>
    <d v="2020-06-26T00:30:00"/>
    <x v="177"/>
    <n v="2"/>
    <x v="1"/>
    <s v="&quot;Колибри&quot; ул. Широкая д.150"/>
  </r>
  <r>
    <d v="2020-06-26T04:00:00"/>
    <x v="177"/>
    <n v="2"/>
    <x v="1"/>
    <s v="&quot;Колибри&quot; ул. Широкая д.150"/>
  </r>
  <r>
    <d v="2020-06-26T05:00:00"/>
    <x v="177"/>
    <n v="2"/>
    <x v="1"/>
    <s v="&quot;Колибри&quot; ул. Широкая д.150"/>
  </r>
  <r>
    <d v="2020-06-26T05:35:00"/>
    <x v="177"/>
    <n v="2"/>
    <x v="1"/>
    <s v="&quot;Колибри&quot; ул. Широкая д.150"/>
  </r>
  <r>
    <d v="2020-06-26T06:00:00"/>
    <x v="177"/>
    <n v="2"/>
    <x v="1"/>
    <s v="&quot;Колибри&quot; ул. Широкая д.150"/>
  </r>
  <r>
    <d v="2020-06-26T06:00:00"/>
    <x v="177"/>
    <n v="2"/>
    <x v="1"/>
    <s v="&quot;Колибри&quot; ул. Широкая д.150"/>
  </r>
  <r>
    <d v="2020-06-26T07:58:00"/>
    <x v="177"/>
    <n v="2"/>
    <x v="1"/>
    <s v="&quot;Колибри&quot; ул. Широкая д.150"/>
  </r>
  <r>
    <d v="2020-06-26T08:00:00"/>
    <x v="177"/>
    <n v="2"/>
    <x v="1"/>
    <s v="&quot;Колибри&quot; ул. Широкая д.150"/>
  </r>
  <r>
    <d v="2020-06-26T08:00:00"/>
    <x v="177"/>
    <n v="2"/>
    <x v="1"/>
    <s v="&quot;Колибри&quot; ул. Широкая д.150"/>
  </r>
  <r>
    <d v="2020-06-26T08:00:00"/>
    <x v="177"/>
    <n v="2"/>
    <x v="1"/>
    <s v="&quot;Колибри&quot; ул. Широкая д.150"/>
  </r>
  <r>
    <d v="2020-06-26T08:00:00"/>
    <x v="177"/>
    <n v="2"/>
    <x v="1"/>
    <s v="&quot;Колибри&quot; ул. Широкая д.150"/>
  </r>
  <r>
    <d v="2020-06-26T08:00:00"/>
    <x v="177"/>
    <n v="2"/>
    <x v="1"/>
    <s v="&quot;Колибри&quot; ул. Широкая д.150"/>
  </r>
  <r>
    <d v="2020-06-26T08:15:00"/>
    <x v="177"/>
    <n v="2"/>
    <x v="1"/>
    <s v="&quot;Колибри&quot; ул. Широкая д.150"/>
  </r>
  <r>
    <d v="2020-06-26T08:4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2"/>
    <x v="1"/>
    <s v="&quot;Колибри&quot; ул. Широкая д.150"/>
  </r>
  <r>
    <d v="2020-06-26T09:00:00"/>
    <x v="177"/>
    <n v="1"/>
    <x v="0"/>
    <s v="&quot;Шанс&quot; ул. Ленина д.21"/>
  </r>
  <r>
    <d v="2020-06-26T09:00:00"/>
    <x v="177"/>
    <n v="1"/>
    <x v="0"/>
    <s v="&quot;Шанс&quot; ул. Ленина д.21"/>
  </r>
  <r>
    <d v="2020-06-26T09:00:00"/>
    <x v="177"/>
    <n v="1"/>
    <x v="0"/>
    <s v="&quot;Шанс&quot; ул. Ленина д.21"/>
  </r>
  <r>
    <d v="2020-06-26T09:00:00"/>
    <x v="177"/>
    <n v="1"/>
    <x v="0"/>
    <s v="&quot;Шанс&quot; ул. Ленина д.21"/>
  </r>
  <r>
    <d v="2020-06-26T09:00:00"/>
    <x v="177"/>
    <n v="1"/>
    <x v="0"/>
    <s v="&quot;Шанс&quot; ул. Ленина д.21"/>
  </r>
  <r>
    <d v="2020-06-26T09:00:00"/>
    <x v="177"/>
    <n v="1"/>
    <x v="0"/>
    <s v="&quot;Шанс&quot; ул. Ленина д.21"/>
  </r>
  <r>
    <d v="2020-06-26T09:00:00"/>
    <x v="177"/>
    <n v="1"/>
    <x v="0"/>
    <s v="&quot;Шанс&quot; ул. Ленина д.21"/>
  </r>
  <r>
    <d v="2020-06-26T09:00:00"/>
    <x v="177"/>
    <n v="1"/>
    <x v="0"/>
    <s v="&quot;Шанс&quot; ул. Ленина д.21"/>
  </r>
  <r>
    <d v="2020-06-26T10:00:00"/>
    <x v="177"/>
    <n v="1"/>
    <x v="0"/>
    <s v="&quot;Шанс&quot; ул. Ленина д.21"/>
  </r>
  <r>
    <d v="2020-06-26T10:00:00"/>
    <x v="177"/>
    <n v="1"/>
    <x v="0"/>
    <s v="&quot;Шанс&quot; ул. Ленина д.21"/>
  </r>
  <r>
    <d v="2020-06-26T10:00:00"/>
    <x v="177"/>
    <n v="1"/>
    <x v="0"/>
    <s v="&quot;Шанс&quot; ул. Ленина д.21"/>
  </r>
  <r>
    <d v="2020-06-26T10:00:00"/>
    <x v="177"/>
    <n v="1"/>
    <x v="0"/>
    <s v="&quot;Шанс&quot; ул. Ленина д.21"/>
  </r>
  <r>
    <d v="2020-06-26T10:00:00"/>
    <x v="177"/>
    <n v="1"/>
    <x v="0"/>
    <s v="&quot;Шанс&quot; ул. Ленина д.21"/>
  </r>
  <r>
    <d v="2020-06-26T10:00:00"/>
    <x v="177"/>
    <n v="1"/>
    <x v="0"/>
    <s v="&quot;Шанс&quot; ул. Ленина д.21"/>
  </r>
  <r>
    <d v="2020-06-26T10:00:00"/>
    <x v="177"/>
    <n v="1"/>
    <x v="0"/>
    <s v="&quot;Шанс&quot; ул. Ленина д.21"/>
  </r>
  <r>
    <d v="2020-06-26T10:00:00"/>
    <x v="177"/>
    <n v="1"/>
    <x v="0"/>
    <s v="&quot;Шанс&quot; ул. Ленина д.21"/>
  </r>
  <r>
    <d v="2020-06-26T10:00:00"/>
    <x v="177"/>
    <n v="1"/>
    <x v="0"/>
    <s v="&quot;Шанс&quot; ул. Ленина д.21"/>
  </r>
  <r>
    <d v="2020-06-26T10:00:00"/>
    <x v="177"/>
    <n v="1"/>
    <x v="0"/>
    <s v="&quot;Шанс&quot; ул. Ленина д.21"/>
  </r>
  <r>
    <d v="2020-06-26T10:00:00"/>
    <x v="177"/>
    <n v="1"/>
    <x v="0"/>
    <s v="&quot;Шанс&quot; ул. Ленина д.21"/>
  </r>
  <r>
    <d v="2020-06-26T10:30:00"/>
    <x v="177"/>
    <n v="1"/>
    <x v="0"/>
    <s v="&quot;Шанс&quot; ул. Ленина д.21"/>
  </r>
  <r>
    <d v="2020-06-26T10:30:00"/>
    <x v="177"/>
    <n v="1"/>
    <x v="0"/>
    <s v="&quot;Шанс&quot; ул. Ленина д.21"/>
  </r>
  <r>
    <d v="2020-06-26T11:00:00"/>
    <x v="177"/>
    <n v="1"/>
    <x v="0"/>
    <s v="&quot;Шанс&quot; ул. Ленина д.21"/>
  </r>
  <r>
    <d v="2020-06-26T11:00:00"/>
    <x v="177"/>
    <n v="1"/>
    <x v="0"/>
    <s v="&quot;Шанс&quot; ул. Ленина д.21"/>
  </r>
  <r>
    <d v="2020-06-26T11:00:00"/>
    <x v="177"/>
    <n v="1"/>
    <x v="0"/>
    <s v="&quot;Шанс&quot; ул. Ленина д.21"/>
  </r>
  <r>
    <d v="2020-06-26T11:00:00"/>
    <x v="177"/>
    <n v="1"/>
    <x v="0"/>
    <s v="&quot;Шанс&quot; ул. Ленина д.21"/>
  </r>
  <r>
    <d v="2020-06-26T11:00:00"/>
    <x v="177"/>
    <n v="1"/>
    <x v="0"/>
    <s v="&quot;Шанс&quot; ул. Ленина д.21"/>
  </r>
  <r>
    <d v="2020-06-26T11:00:00"/>
    <x v="177"/>
    <n v="1"/>
    <x v="0"/>
    <s v="&quot;Шанс&quot; ул. Ленина д.21"/>
  </r>
  <r>
    <d v="2020-06-26T11:00:00"/>
    <x v="177"/>
    <n v="1"/>
    <x v="0"/>
    <s v="&quot;Шанс&quot; ул. Ленина д.21"/>
  </r>
  <r>
    <d v="2020-06-26T12:00:00"/>
    <x v="177"/>
    <n v="1"/>
    <x v="0"/>
    <s v="&quot;Шанс&quot; ул. Ленина д.21"/>
  </r>
  <r>
    <d v="2020-06-26T12:00:00"/>
    <x v="177"/>
    <n v="1"/>
    <x v="0"/>
    <s v="&quot;Шанс&quot; ул. Ленина д.21"/>
  </r>
  <r>
    <d v="2020-06-26T12:00:00"/>
    <x v="177"/>
    <n v="1"/>
    <x v="0"/>
    <s v="&quot;Шанс&quot; ул. Ленина д.21"/>
  </r>
  <r>
    <d v="2020-06-26T12:00:00"/>
    <x v="177"/>
    <n v="1"/>
    <x v="0"/>
    <s v="&quot;Шанс&quot; ул. Ленина д.21"/>
  </r>
  <r>
    <d v="2020-06-26T12:10:00"/>
    <x v="177"/>
    <n v="1"/>
    <x v="0"/>
    <s v="&quot;Шанс&quot; ул. Ленина д.21"/>
  </r>
  <r>
    <d v="2020-06-26T13:00:00"/>
    <x v="177"/>
    <n v="1"/>
    <x v="0"/>
    <s v="&quot;Шанс&quot; ул. Ленина д.21"/>
  </r>
  <r>
    <d v="2020-06-26T13:00:00"/>
    <x v="177"/>
    <n v="1"/>
    <x v="0"/>
    <s v="&quot;Шанс&quot; ул. Ленина д.21"/>
  </r>
  <r>
    <d v="2020-06-26T13:00:00"/>
    <x v="177"/>
    <n v="1"/>
    <x v="0"/>
    <s v="&quot;Шанс&quot; ул. Ленина д.21"/>
  </r>
  <r>
    <d v="2020-06-26T13:00:00"/>
    <x v="177"/>
    <n v="1"/>
    <x v="0"/>
    <s v="&quot;Шанс&quot; ул. Ленина д.21"/>
  </r>
  <r>
    <d v="2020-06-26T13:00:00"/>
    <x v="177"/>
    <n v="1"/>
    <x v="0"/>
    <s v="&quot;Шанс&quot; ул. Ленина д.21"/>
  </r>
  <r>
    <d v="2020-06-26T13:00:00"/>
    <x v="177"/>
    <n v="1"/>
    <x v="0"/>
    <s v="&quot;Шанс&quot; ул. Ленина д.21"/>
  </r>
  <r>
    <d v="2020-06-26T14:00:00"/>
    <x v="177"/>
    <n v="1"/>
    <x v="0"/>
    <s v="&quot;Шанс&quot; ул. Ленина д.21"/>
  </r>
  <r>
    <d v="2020-06-26T14:00:00"/>
    <x v="177"/>
    <n v="1"/>
    <x v="0"/>
    <s v="&quot;Шанс&quot; ул. Ленина д.21"/>
  </r>
  <r>
    <d v="2020-06-26T14:00:00"/>
    <x v="177"/>
    <n v="1"/>
    <x v="0"/>
    <s v="&quot;Шанс&quot; ул. Ленина д.21"/>
  </r>
  <r>
    <d v="2020-06-26T14:00:00"/>
    <x v="177"/>
    <n v="1"/>
    <x v="0"/>
    <s v="&quot;Шанс&quot; ул. Ленина д.21"/>
  </r>
  <r>
    <d v="2020-06-26T14:00:00"/>
    <x v="177"/>
    <n v="1"/>
    <x v="0"/>
    <s v="&quot;Шанс&quot; ул. Ленина д.21"/>
  </r>
  <r>
    <d v="2020-06-26T14:00:00"/>
    <x v="177"/>
    <n v="1"/>
    <x v="0"/>
    <s v="&quot;Шанс&quot; ул. Ленина д.21"/>
  </r>
  <r>
    <d v="2020-06-26T14:19:09"/>
    <x v="177"/>
    <n v="1"/>
    <x v="0"/>
    <s v="&quot;Шанс&quot; ул. Ленина д.21"/>
  </r>
  <r>
    <d v="2020-06-26T15:00:00"/>
    <x v="177"/>
    <n v="1"/>
    <x v="0"/>
    <s v="&quot;Шанс&quot; ул. Ленина д.21"/>
  </r>
  <r>
    <d v="2020-06-26T15:00:00"/>
    <x v="177"/>
    <n v="1"/>
    <x v="0"/>
    <s v="&quot;Шанс&quot; ул. Ленина д.21"/>
  </r>
  <r>
    <d v="2020-06-26T15:00:00"/>
    <x v="177"/>
    <n v="1"/>
    <x v="0"/>
    <s v="&quot;Шанс&quot; ул. Ленина д.21"/>
  </r>
  <r>
    <d v="2020-06-26T15:00:00"/>
    <x v="177"/>
    <n v="1"/>
    <x v="0"/>
    <s v="&quot;Шанс&quot; ул. Ленина д.21"/>
  </r>
  <r>
    <d v="2020-06-26T15:00:00"/>
    <x v="177"/>
    <n v="1"/>
    <x v="0"/>
    <s v="&quot;Шанс&quot; ул. Ленина д.21"/>
  </r>
  <r>
    <d v="2020-06-26T15:00:00"/>
    <x v="177"/>
    <n v="1"/>
    <x v="0"/>
    <s v="&quot;Шанс&quot; ул. Ленина д.21"/>
  </r>
  <r>
    <d v="2020-06-26T15:00:00"/>
    <x v="177"/>
    <n v="1"/>
    <x v="0"/>
    <s v="&quot;Шанс&quot; ул. Ленина д.21"/>
  </r>
  <r>
    <d v="2020-06-26T15:00:00"/>
    <x v="177"/>
    <n v="1"/>
    <x v="0"/>
    <s v="&quot;Шанс&quot; ул. Ленина д.21"/>
  </r>
  <r>
    <d v="2020-06-26T15:00:00"/>
    <x v="177"/>
    <n v="1"/>
    <x v="0"/>
    <s v="&quot;Шанс&quot; ул. Ленина д.21"/>
  </r>
  <r>
    <d v="2020-06-26T16:00:00"/>
    <x v="177"/>
    <n v="1"/>
    <x v="0"/>
    <s v="&quot;Шанс&quot; ул. Ленина д.21"/>
  </r>
  <r>
    <d v="2020-06-26T16:00:00"/>
    <x v="177"/>
    <n v="1"/>
    <x v="0"/>
    <s v="&quot;Шанс&quot; ул. Ленина д.21"/>
  </r>
  <r>
    <d v="2020-06-26T16:00:00"/>
    <x v="177"/>
    <n v="1"/>
    <x v="0"/>
    <s v="&quot;Шанс&quot; ул. Ленина д.21"/>
  </r>
  <r>
    <d v="2020-06-26T16:00:00"/>
    <x v="177"/>
    <n v="1"/>
    <x v="0"/>
    <s v="&quot;Шанс&quot; ул. Ленина д.21"/>
  </r>
  <r>
    <d v="2020-06-26T16:00:00"/>
    <x v="177"/>
    <n v="1"/>
    <x v="0"/>
    <s v="&quot;Шанс&quot; ул. Ленина д.21"/>
  </r>
  <r>
    <d v="2020-06-26T16:00:00"/>
    <x v="177"/>
    <n v="1"/>
    <x v="0"/>
    <s v="&quot;Шанс&quot; ул. Ленина д.21"/>
  </r>
  <r>
    <d v="2020-06-26T16:00:00"/>
    <x v="177"/>
    <n v="1"/>
    <x v="0"/>
    <s v="&quot;Шанс&quot; ул. Ленина д.21"/>
  </r>
  <r>
    <d v="2020-06-26T16:00:00"/>
    <x v="177"/>
    <n v="1"/>
    <x v="0"/>
    <s v="&quot;Шанс&quot; ул. Ленина д.21"/>
  </r>
  <r>
    <d v="2020-06-26T16:20:00"/>
    <x v="177"/>
    <n v="1"/>
    <x v="0"/>
    <s v="&quot;Шанс&quot; ул. Ленина д.21"/>
  </r>
  <r>
    <d v="2020-06-26T17:40:00"/>
    <x v="177"/>
    <n v="1"/>
    <x v="0"/>
    <s v="&quot;Шанс&quot; ул. Ленина д.21"/>
  </r>
  <r>
    <d v="2020-06-26T18:00:00"/>
    <x v="177"/>
    <n v="1"/>
    <x v="0"/>
    <s v="&quot;Шанс&quot; ул. Ленина д.21"/>
  </r>
  <r>
    <d v="2020-06-26T18:00:00"/>
    <x v="177"/>
    <n v="1"/>
    <x v="0"/>
    <s v="&quot;Шанс&quot; ул. Ленина д.21"/>
  </r>
  <r>
    <d v="2020-06-26T18:00:00"/>
    <x v="177"/>
    <n v="1"/>
    <x v="0"/>
    <s v="&quot;Шанс&quot; ул. Ленина д.21"/>
  </r>
  <r>
    <d v="2020-06-26T18:00:00"/>
    <x v="177"/>
    <n v="1"/>
    <x v="0"/>
    <s v="&quot;Шанс&quot; ул. Ленина д.21"/>
  </r>
  <r>
    <d v="2020-06-26T18:00:00"/>
    <x v="177"/>
    <n v="1"/>
    <x v="0"/>
    <s v="&quot;Шанс&quot; ул. Ленина д.21"/>
  </r>
  <r>
    <d v="2020-06-26T18:05:00"/>
    <x v="177"/>
    <n v="1"/>
    <x v="0"/>
    <s v="&quot;Шанс&quot; ул. Ленина д.21"/>
  </r>
  <r>
    <d v="2020-06-26T19:00:00"/>
    <x v="177"/>
    <n v="1"/>
    <x v="0"/>
    <s v="&quot;Шанс&quot; ул. Ленина д.21"/>
  </r>
  <r>
    <d v="2020-06-26T20:00:00"/>
    <x v="177"/>
    <n v="1"/>
    <x v="0"/>
    <s v="&quot;Шанс&quot; ул. Ленина д.21"/>
  </r>
  <r>
    <d v="2020-06-26T21:00:00"/>
    <x v="177"/>
    <n v="1"/>
    <x v="0"/>
    <s v="&quot;Шанс&quot; ул. Ленина д.21"/>
  </r>
  <r>
    <d v="2020-06-26T23:59:00"/>
    <x v="177"/>
    <n v="1"/>
    <x v="0"/>
    <s v="&quot;Шанс&quot; ул. Ленина д.21"/>
  </r>
  <r>
    <d v="2020-06-27T00:01:00"/>
    <x v="178"/>
    <n v="1"/>
    <x v="0"/>
    <s v="&quot;Шанс&quot; ул. Ленина д.21"/>
  </r>
  <r>
    <d v="2020-06-27T04:00:00"/>
    <x v="178"/>
    <n v="1"/>
    <x v="0"/>
    <s v="&quot;Шанс&quot; ул. Ленина д.21"/>
  </r>
  <r>
    <d v="2020-06-27T05:00:00"/>
    <x v="178"/>
    <n v="1"/>
    <x v="0"/>
    <s v="&quot;Шанс&quot; ул. Ленина д.21"/>
  </r>
  <r>
    <d v="2020-06-27T05:00:00"/>
    <x v="178"/>
    <n v="1"/>
    <x v="0"/>
    <s v="&quot;Шанс&quot; ул. Ленина д.21"/>
  </r>
  <r>
    <d v="2020-06-27T05:00:00"/>
    <x v="178"/>
    <n v="1"/>
    <x v="0"/>
    <s v="&quot;Шанс&quot; ул. Ленина д.21"/>
  </r>
  <r>
    <d v="2020-06-27T05:00:00"/>
    <x v="178"/>
    <n v="2"/>
    <x v="1"/>
    <s v="&quot;Колибри&quot; ул. Широкая д.150"/>
  </r>
  <r>
    <d v="2020-06-27T06:00:00"/>
    <x v="178"/>
    <n v="3"/>
    <x v="2"/>
    <s v="&quot;Парабола&quot; пр. Дмитриева д.6/1"/>
  </r>
  <r>
    <d v="2020-06-27T08:00:00"/>
    <x v="178"/>
    <n v="4"/>
    <x v="3"/>
    <s v="&quot;Первый&quot; ул. Пахоменко д.30"/>
  </r>
  <r>
    <d v="2020-06-27T08:00:00"/>
    <x v="178"/>
    <n v="1"/>
    <x v="0"/>
    <s v="&quot;Шанс&quot; ул. Ленина д.21"/>
  </r>
  <r>
    <d v="2020-06-27T08:00:00"/>
    <x v="178"/>
    <n v="2"/>
    <x v="1"/>
    <s v="&quot;Колибри&quot; ул. Широкая д.150"/>
  </r>
  <r>
    <d v="2020-06-27T08:00:00"/>
    <x v="178"/>
    <n v="3"/>
    <x v="2"/>
    <s v="&quot;Парабола&quot; пр. Дмитриева д.6/1"/>
  </r>
  <r>
    <d v="2020-06-27T08:00:00"/>
    <x v="178"/>
    <n v="4"/>
    <x v="3"/>
    <s v="&quot;Первый&quot; ул. Пахоменко д.30"/>
  </r>
  <r>
    <d v="2020-06-27T08:00:00"/>
    <x v="178"/>
    <n v="1"/>
    <x v="0"/>
    <s v="&quot;Шанс&quot; ул. Ленина д.21"/>
  </r>
  <r>
    <d v="2020-06-27T08:00:00"/>
    <x v="178"/>
    <n v="2"/>
    <x v="1"/>
    <s v="&quot;Колибри&quot; ул. Широкая д.150"/>
  </r>
  <r>
    <d v="2020-06-27T08:30:00"/>
    <x v="178"/>
    <n v="3"/>
    <x v="2"/>
    <s v="&quot;Парабола&quot; пр. Дмитриева д.6/1"/>
  </r>
  <r>
    <d v="2020-06-27T08:58:00"/>
    <x v="178"/>
    <n v="4"/>
    <x v="3"/>
    <s v="&quot;Первый&quot; ул. Пахоменко д.30"/>
  </r>
  <r>
    <d v="2020-06-27T08:58:00"/>
    <x v="178"/>
    <n v="1"/>
    <x v="0"/>
    <s v="&quot;Шанс&quot; ул. Ленина д.21"/>
  </r>
  <r>
    <d v="2020-06-27T09:00:00"/>
    <x v="178"/>
    <n v="2"/>
    <x v="1"/>
    <s v="&quot;Колибри&quot; ул. Широкая д.150"/>
  </r>
  <r>
    <d v="2020-06-27T09:00:00"/>
    <x v="178"/>
    <n v="3"/>
    <x v="2"/>
    <s v="&quot;Парабола&quot; пр. Дмитриева д.6/1"/>
  </r>
  <r>
    <d v="2020-06-27T09:00:00"/>
    <x v="178"/>
    <n v="4"/>
    <x v="3"/>
    <s v="&quot;Первый&quot; ул. Пахоменко д.30"/>
  </r>
  <r>
    <d v="2020-06-27T09:00:00"/>
    <x v="178"/>
    <n v="1"/>
    <x v="0"/>
    <s v="&quot;Шанс&quot; ул. Ленина д.21"/>
  </r>
  <r>
    <d v="2020-06-27T09:00:00"/>
    <x v="178"/>
    <n v="2"/>
    <x v="1"/>
    <s v="&quot;Колибри&quot; ул. Широкая д.150"/>
  </r>
  <r>
    <d v="2020-06-27T09:00:00"/>
    <x v="178"/>
    <n v="3"/>
    <x v="2"/>
    <s v="&quot;Парабола&quot; пр. Дмитриева д.6/1"/>
  </r>
  <r>
    <d v="2020-06-27T09:00:00"/>
    <x v="178"/>
    <n v="4"/>
    <x v="3"/>
    <s v="&quot;Первый&quot; ул. Пахоменко д.30"/>
  </r>
  <r>
    <d v="2020-06-27T09:00:00"/>
    <x v="178"/>
    <n v="1"/>
    <x v="0"/>
    <s v="&quot;Шанс&quot; ул. Ленина д.21"/>
  </r>
  <r>
    <d v="2020-06-27T09:00:00"/>
    <x v="178"/>
    <n v="2"/>
    <x v="1"/>
    <s v="&quot;Колибри&quot; ул. Широкая д.150"/>
  </r>
  <r>
    <d v="2020-06-27T09:00:00"/>
    <x v="178"/>
    <n v="3"/>
    <x v="2"/>
    <s v="&quot;Парабола&quot; пр. Дмитриева д.6/1"/>
  </r>
  <r>
    <d v="2020-06-27T09:00:00"/>
    <x v="178"/>
    <n v="4"/>
    <x v="3"/>
    <s v="&quot;Первый&quot; ул. Пахоменко д.30"/>
  </r>
  <r>
    <d v="2020-06-27T09:00:00"/>
    <x v="178"/>
    <n v="1"/>
    <x v="0"/>
    <s v="&quot;Шанс&quot; ул. Ленина д.21"/>
  </r>
  <r>
    <d v="2020-06-27T09:00:00"/>
    <x v="178"/>
    <n v="2"/>
    <x v="1"/>
    <s v="&quot;Колибри&quot; ул. Широкая д.150"/>
  </r>
  <r>
    <d v="2020-06-27T09:00:00"/>
    <x v="178"/>
    <n v="3"/>
    <x v="2"/>
    <s v="&quot;Парабола&quot; пр. Дмитриева д.6/1"/>
  </r>
  <r>
    <d v="2020-06-27T09:00:00"/>
    <x v="178"/>
    <n v="4"/>
    <x v="3"/>
    <s v="&quot;Первый&quot; ул. Пахоменко д.30"/>
  </r>
  <r>
    <d v="2020-06-27T09:00:00"/>
    <x v="178"/>
    <n v="1"/>
    <x v="0"/>
    <s v="&quot;Шанс&quot; ул. Ленина д.21"/>
  </r>
  <r>
    <d v="2020-06-27T09:00:00"/>
    <x v="178"/>
    <n v="2"/>
    <x v="1"/>
    <s v="&quot;Колибри&quot; ул. Широкая д.150"/>
  </r>
  <r>
    <d v="2020-06-27T09:00:00"/>
    <x v="178"/>
    <n v="3"/>
    <x v="2"/>
    <s v="&quot;Парабола&quot; пр. Дмитриева д.6/1"/>
  </r>
  <r>
    <d v="2020-06-27T09:00:00"/>
    <x v="178"/>
    <n v="4"/>
    <x v="3"/>
    <s v="&quot;Первый&quot; ул. Пахоменко д.30"/>
  </r>
  <r>
    <d v="2020-06-27T09:00:00"/>
    <x v="178"/>
    <n v="1"/>
    <x v="0"/>
    <s v="&quot;Шанс&quot; ул. Ленина д.21"/>
  </r>
  <r>
    <d v="2020-06-27T09:00:00"/>
    <x v="178"/>
    <n v="2"/>
    <x v="1"/>
    <s v="&quot;Колибри&quot; ул. Широкая д.150"/>
  </r>
  <r>
    <d v="2020-06-27T09:00:00"/>
    <x v="178"/>
    <n v="3"/>
    <x v="2"/>
    <s v="&quot;Парабола&quot; пр. Дмитриева д.6/1"/>
  </r>
  <r>
    <d v="2020-06-27T09:00:00"/>
    <x v="178"/>
    <n v="4"/>
    <x v="3"/>
    <s v="&quot;Первый&quot; ул. Пахоменко д.30"/>
  </r>
  <r>
    <d v="2020-06-27T09:00:00"/>
    <x v="178"/>
    <n v="1"/>
    <x v="0"/>
    <s v="&quot;Шанс&quot; ул. Ленина д.21"/>
  </r>
  <r>
    <d v="2020-06-27T09:00:00"/>
    <x v="178"/>
    <n v="2"/>
    <x v="1"/>
    <s v="&quot;Колибри&quot; ул. Широкая д.150"/>
  </r>
  <r>
    <d v="2020-06-27T09:00:00"/>
    <x v="178"/>
    <n v="3"/>
    <x v="2"/>
    <s v="&quot;Парабола&quot; пр. Дмитриева д.6/1"/>
  </r>
  <r>
    <d v="2020-06-27T09:00:00"/>
    <x v="178"/>
    <n v="4"/>
    <x v="3"/>
    <s v="&quot;Первый&quot; ул. Пахоменко д.30"/>
  </r>
  <r>
    <d v="2020-06-27T09:00:00"/>
    <x v="178"/>
    <n v="1"/>
    <x v="0"/>
    <s v="&quot;Шанс&quot; ул. Ленина д.21"/>
  </r>
  <r>
    <d v="2020-06-27T09:00:00"/>
    <x v="178"/>
    <n v="2"/>
    <x v="1"/>
    <s v="&quot;Колибри&quot; ул. Широкая д.150"/>
  </r>
  <r>
    <d v="2020-06-27T09:30:00"/>
    <x v="178"/>
    <n v="3"/>
    <x v="2"/>
    <s v="&quot;Парабола&quot; пр. Дмитриева д.6/1"/>
  </r>
  <r>
    <d v="2020-06-27T10:00:00"/>
    <x v="178"/>
    <n v="4"/>
    <x v="3"/>
    <s v="&quot;Первый&quot; ул. Пахоменко д.30"/>
  </r>
  <r>
    <d v="2020-06-27T10:00:00"/>
    <x v="178"/>
    <n v="1"/>
    <x v="0"/>
    <s v="&quot;Шанс&quot; ул. Ленина д.21"/>
  </r>
  <r>
    <d v="2020-06-27T10:00:00"/>
    <x v="178"/>
    <n v="2"/>
    <x v="1"/>
    <s v="&quot;Колибри&quot; ул. Широкая д.150"/>
  </r>
  <r>
    <d v="2020-06-27T10:00:00"/>
    <x v="178"/>
    <n v="3"/>
    <x v="2"/>
    <s v="&quot;Парабола&quot; пр. Дмитриева д.6/1"/>
  </r>
  <r>
    <d v="2020-06-27T10:00:00"/>
    <x v="178"/>
    <n v="4"/>
    <x v="3"/>
    <s v="&quot;Первый&quot; ул. Пахоменко д.30"/>
  </r>
  <r>
    <d v="2020-06-27T10:00:00"/>
    <x v="178"/>
    <n v="1"/>
    <x v="0"/>
    <s v="&quot;Шанс&quot; ул. Ленина д.21"/>
  </r>
  <r>
    <d v="2020-06-27T10:00:00"/>
    <x v="178"/>
    <n v="2"/>
    <x v="1"/>
    <s v="&quot;Колибри&quot; ул. Широкая д.150"/>
  </r>
  <r>
    <d v="2020-06-27T10:00:00"/>
    <x v="178"/>
    <n v="3"/>
    <x v="2"/>
    <s v="&quot;Парабола&quot; пр. Дмитриева д.6/1"/>
  </r>
  <r>
    <d v="2020-06-27T10:00:00"/>
    <x v="178"/>
    <n v="4"/>
    <x v="3"/>
    <s v="&quot;Первый&quot; ул. Пахоменко д.30"/>
  </r>
  <r>
    <d v="2020-06-27T10:00:00"/>
    <x v="178"/>
    <n v="1"/>
    <x v="0"/>
    <s v="&quot;Шанс&quot; ул. Ленина д.21"/>
  </r>
  <r>
    <d v="2020-06-27T10:30:00"/>
    <x v="178"/>
    <n v="2"/>
    <x v="1"/>
    <s v="&quot;Колибри&quot; ул. Широкая д.150"/>
  </r>
  <r>
    <d v="2020-06-27T11:00:00"/>
    <x v="178"/>
    <n v="3"/>
    <x v="2"/>
    <s v="&quot;Парабола&quot; пр. Дмитриева д.6/1"/>
  </r>
  <r>
    <d v="2020-06-27T11:00:00"/>
    <x v="178"/>
    <n v="4"/>
    <x v="3"/>
    <s v="&quot;Первый&quot; ул. Пахоменко д.30"/>
  </r>
  <r>
    <d v="2020-06-27T11:00:00"/>
    <x v="178"/>
    <n v="1"/>
    <x v="0"/>
    <s v="&quot;Шанс&quot; ул. Ленина д.21"/>
  </r>
  <r>
    <d v="2020-06-27T11:00:00"/>
    <x v="178"/>
    <n v="2"/>
    <x v="1"/>
    <s v="&quot;Колибри&quot; ул. Широкая д.150"/>
  </r>
  <r>
    <d v="2020-06-27T11:00:00"/>
    <x v="178"/>
    <n v="3"/>
    <x v="2"/>
    <s v="&quot;Парабола&quot; пр. Дмитриева д.6/1"/>
  </r>
  <r>
    <d v="2020-06-27T11:00:00"/>
    <x v="178"/>
    <n v="4"/>
    <x v="3"/>
    <s v="&quot;Первый&quot; ул. Пахоменко д.30"/>
  </r>
  <r>
    <d v="2020-06-27T11:00:00"/>
    <x v="178"/>
    <n v="1"/>
    <x v="0"/>
    <s v="&quot;Шанс&quot; ул. Ленина д.21"/>
  </r>
  <r>
    <d v="2020-06-27T11:00:00"/>
    <x v="178"/>
    <n v="2"/>
    <x v="1"/>
    <s v="&quot;Колибри&quot; ул. Широкая д.150"/>
  </r>
  <r>
    <d v="2020-06-27T11:00:00"/>
    <x v="178"/>
    <n v="3"/>
    <x v="2"/>
    <s v="&quot;Парабола&quot; пр. Дмитриева д.6/1"/>
  </r>
  <r>
    <d v="2020-06-27T11:00:00"/>
    <x v="178"/>
    <n v="4"/>
    <x v="3"/>
    <s v="&quot;Первый&quot; ул. Пахоменко д.30"/>
  </r>
  <r>
    <d v="2020-06-27T11:00:00"/>
    <x v="178"/>
    <n v="1"/>
    <x v="0"/>
    <s v="&quot;Шанс&quot; ул. Ленина д.21"/>
  </r>
  <r>
    <d v="2020-06-27T11:30:00"/>
    <x v="178"/>
    <n v="1"/>
    <x v="0"/>
    <s v="&quot;Шанс&quot; ул. Ленина д.21"/>
  </r>
  <r>
    <d v="2020-06-27T11:58:00"/>
    <x v="178"/>
    <n v="1"/>
    <x v="0"/>
    <s v="&quot;Шанс&quot; ул. Ленина д.21"/>
  </r>
  <r>
    <d v="2020-06-27T12:00:00"/>
    <x v="178"/>
    <n v="1"/>
    <x v="0"/>
    <s v="&quot;Шанс&quot; ул. Ленина д.21"/>
  </r>
  <r>
    <d v="2020-06-27T12:00:00"/>
    <x v="178"/>
    <n v="1"/>
    <x v="0"/>
    <s v="&quot;Шанс&quot; ул. Ленина д.21"/>
  </r>
  <r>
    <d v="2020-06-27T12:00:00"/>
    <x v="178"/>
    <n v="1"/>
    <x v="0"/>
    <s v="&quot;Шанс&quot; ул. Ленина д.21"/>
  </r>
  <r>
    <d v="2020-06-27T12:00:00"/>
    <x v="178"/>
    <n v="1"/>
    <x v="0"/>
    <s v="&quot;Шанс&quot; ул. Ленина д.21"/>
  </r>
  <r>
    <d v="2020-06-27T12:00:00"/>
    <x v="178"/>
    <n v="1"/>
    <x v="0"/>
    <s v="&quot;Шанс&quot; ул. Ленина д.21"/>
  </r>
  <r>
    <d v="2020-06-27T12:00:00"/>
    <x v="178"/>
    <n v="1"/>
    <x v="0"/>
    <s v="&quot;Шанс&quot; ул. Ленина д.21"/>
  </r>
  <r>
    <d v="2020-06-27T12:00:00"/>
    <x v="178"/>
    <n v="1"/>
    <x v="0"/>
    <s v="&quot;Шанс&quot; ул. Ленина д.21"/>
  </r>
  <r>
    <d v="2020-06-27T12:00:00"/>
    <x v="178"/>
    <n v="1"/>
    <x v="0"/>
    <s v="&quot;Шанс&quot; ул. Ленина д.21"/>
  </r>
  <r>
    <d v="2020-06-27T12:00:00"/>
    <x v="178"/>
    <n v="1"/>
    <x v="0"/>
    <s v="&quot;Шанс&quot; ул. Ленина д.21"/>
  </r>
  <r>
    <d v="2020-06-27T12:20:00"/>
    <x v="178"/>
    <n v="1"/>
    <x v="0"/>
    <s v="&quot;Шанс&quot; ул. Ленина д.21"/>
  </r>
  <r>
    <d v="2020-06-27T13:00:00"/>
    <x v="178"/>
    <n v="1"/>
    <x v="0"/>
    <s v="&quot;Шанс&quot; ул. Ленина д.21"/>
  </r>
  <r>
    <d v="2020-06-27T13:00:00"/>
    <x v="178"/>
    <n v="1"/>
    <x v="0"/>
    <s v="&quot;Шанс&quot; ул. Ленина д.21"/>
  </r>
  <r>
    <d v="2020-06-27T13:00:00"/>
    <x v="178"/>
    <n v="1"/>
    <x v="0"/>
    <s v="&quot;Шанс&quot; ул. Ленина д.21"/>
  </r>
  <r>
    <d v="2020-06-27T13:00:00"/>
    <x v="178"/>
    <n v="1"/>
    <x v="0"/>
    <s v="&quot;Шанс&quot; ул. Ленина д.21"/>
  </r>
  <r>
    <d v="2020-06-27T14:00:00"/>
    <x v="178"/>
    <n v="1"/>
    <x v="0"/>
    <s v="&quot;Шанс&quot; ул. Ленина д.21"/>
  </r>
  <r>
    <d v="2020-06-27T14:00:00"/>
    <x v="178"/>
    <n v="1"/>
    <x v="0"/>
    <s v="&quot;Шанс&quot; ул. Ленина д.21"/>
  </r>
  <r>
    <d v="2020-06-27T14:00:00"/>
    <x v="178"/>
    <n v="1"/>
    <x v="0"/>
    <s v="&quot;Шанс&quot; ул. Ленина д.21"/>
  </r>
  <r>
    <d v="2020-06-27T14:00:00"/>
    <x v="178"/>
    <n v="1"/>
    <x v="0"/>
    <s v="&quot;Шанс&quot; ул. Ленина д.21"/>
  </r>
  <r>
    <d v="2020-06-27T14:00:00"/>
    <x v="178"/>
    <n v="1"/>
    <x v="0"/>
    <s v="&quot;Шанс&quot; ул. Ленина д.21"/>
  </r>
  <r>
    <d v="2020-06-27T14:00:00"/>
    <x v="178"/>
    <n v="1"/>
    <x v="0"/>
    <s v="&quot;Шанс&quot; ул. Ленина д.21"/>
  </r>
  <r>
    <d v="2020-06-27T14:01:00"/>
    <x v="178"/>
    <n v="1"/>
    <x v="0"/>
    <s v="&quot;Шанс&quot; ул. Ленина д.21"/>
  </r>
  <r>
    <d v="2020-06-27T15:00:00"/>
    <x v="178"/>
    <n v="1"/>
    <x v="0"/>
    <s v="&quot;Шанс&quot; ул. Ленина д.21"/>
  </r>
  <r>
    <d v="2020-06-27T15:00:00"/>
    <x v="178"/>
    <n v="1"/>
    <x v="0"/>
    <s v="&quot;Шанс&quot; ул. Ленина д.21"/>
  </r>
  <r>
    <d v="2020-06-27T15:00:00"/>
    <x v="178"/>
    <n v="1"/>
    <x v="0"/>
    <s v="&quot;Шанс&quot; ул. Ленина д.21"/>
  </r>
  <r>
    <d v="2020-06-27T15:00:00"/>
    <x v="178"/>
    <n v="1"/>
    <x v="0"/>
    <s v="&quot;Шанс&quot; ул. Ленина д.21"/>
  </r>
  <r>
    <d v="2020-06-27T15:00:00"/>
    <x v="178"/>
    <n v="1"/>
    <x v="0"/>
    <s v="&quot;Шанс&quot; ул. Ленина д.21"/>
  </r>
  <r>
    <d v="2020-06-27T15:00:00"/>
    <x v="178"/>
    <n v="1"/>
    <x v="0"/>
    <s v="&quot;Шанс&quot; ул. Ленина д.21"/>
  </r>
  <r>
    <d v="2020-06-27T15:00:00"/>
    <x v="178"/>
    <n v="1"/>
    <x v="0"/>
    <s v="&quot;Шанс&quot; ул. Ленина д.21"/>
  </r>
  <r>
    <d v="2020-06-27T15:20:00"/>
    <x v="178"/>
    <n v="1"/>
    <x v="0"/>
    <s v="&quot;Шанс&quot; ул. Ленина д.21"/>
  </r>
  <r>
    <d v="2020-06-27T16:00:00"/>
    <x v="178"/>
    <n v="1"/>
    <x v="0"/>
    <s v="&quot;Шанс&quot; ул. Ленина д.21"/>
  </r>
  <r>
    <d v="2020-06-27T16:00:00"/>
    <x v="178"/>
    <n v="1"/>
    <x v="0"/>
    <s v="&quot;Шанс&quot; ул. Ленина д.21"/>
  </r>
  <r>
    <d v="2020-06-27T16:00:00"/>
    <x v="178"/>
    <n v="1"/>
    <x v="0"/>
    <s v="&quot;Шанс&quot; ул. Ленина д.21"/>
  </r>
  <r>
    <d v="2020-06-27T16:00:00"/>
    <x v="178"/>
    <n v="1"/>
    <x v="0"/>
    <s v="&quot;Шанс&quot; ул. Ленина д.21"/>
  </r>
  <r>
    <d v="2020-06-27T16:00:00"/>
    <x v="178"/>
    <n v="1"/>
    <x v="0"/>
    <s v="&quot;Шанс&quot; ул. Ленина д.21"/>
  </r>
  <r>
    <d v="2020-06-27T16:00:00"/>
    <x v="178"/>
    <n v="1"/>
    <x v="0"/>
    <s v="&quot;Шанс&quot; ул. Ленина д.21"/>
  </r>
  <r>
    <d v="2020-06-27T16:00:00"/>
    <x v="178"/>
    <n v="1"/>
    <x v="0"/>
    <s v="&quot;Шанс&quot; ул. Ленина д.21"/>
  </r>
  <r>
    <d v="2020-06-27T16:00:00"/>
    <x v="178"/>
    <n v="1"/>
    <x v="0"/>
    <s v="&quot;Шанс&quot; ул. Ленина д.21"/>
  </r>
  <r>
    <d v="2020-06-27T16:20:00"/>
    <x v="178"/>
    <n v="1"/>
    <x v="0"/>
    <s v="&quot;Шанс&quot; ул. Ленина д.21"/>
  </r>
  <r>
    <d v="2020-06-27T17:00:00"/>
    <x v="178"/>
    <n v="1"/>
    <x v="0"/>
    <s v="&quot;Шанс&quot; ул. Ленина д.21"/>
  </r>
  <r>
    <d v="2020-06-27T17:00:00"/>
    <x v="178"/>
    <n v="1"/>
    <x v="0"/>
    <s v="&quot;Шанс&quot; ул. Ленина д.21"/>
  </r>
  <r>
    <d v="2020-06-27T17:00:00"/>
    <x v="178"/>
    <n v="1"/>
    <x v="0"/>
    <s v="&quot;Шанс&quot; ул. Ленина д.21"/>
  </r>
  <r>
    <d v="2020-06-27T17:10:00"/>
    <x v="178"/>
    <n v="1"/>
    <x v="0"/>
    <s v="&quot;Шанс&quot; ул. Ленина д.21"/>
  </r>
  <r>
    <d v="2020-06-27T18:00:00"/>
    <x v="178"/>
    <n v="1"/>
    <x v="0"/>
    <s v="&quot;Шанс&quot; ул. Ленина д.21"/>
  </r>
  <r>
    <d v="2020-06-27T19:30:00"/>
    <x v="178"/>
    <n v="1"/>
    <x v="0"/>
    <s v="&quot;Шанс&quot; ул. Ленина д.21"/>
  </r>
  <r>
    <d v="2020-06-27T20:00:00"/>
    <x v="178"/>
    <n v="1"/>
    <x v="0"/>
    <s v="&quot;Шанс&quot; ул. Ленина д.21"/>
  </r>
  <r>
    <d v="2020-06-27T20:00:00"/>
    <x v="178"/>
    <n v="1"/>
    <x v="0"/>
    <s v="&quot;Шанс&quot; ул. Ленина д.21"/>
  </r>
  <r>
    <d v="2020-06-27T21:00:00"/>
    <x v="178"/>
    <n v="1"/>
    <x v="0"/>
    <s v="&quot;Шанс&quot; ул. Ленина д.21"/>
  </r>
  <r>
    <d v="2020-06-27T21:00:00"/>
    <x v="178"/>
    <n v="1"/>
    <x v="0"/>
    <s v="&quot;Шанс&quot; ул. Ленина д.21"/>
  </r>
  <r>
    <d v="2020-06-27T23:00:00"/>
    <x v="178"/>
    <n v="1"/>
    <x v="0"/>
    <s v="&quot;Шанс&quot; ул. Ленина д.21"/>
  </r>
  <r>
    <d v="2020-06-28T01:00:00"/>
    <x v="179"/>
    <n v="1"/>
    <x v="0"/>
    <s v="&quot;Шанс&quot; ул. Ленина д.21"/>
  </r>
  <r>
    <d v="2020-06-28T03:00:00"/>
    <x v="179"/>
    <n v="1"/>
    <x v="0"/>
    <s v="&quot;Шанс&quot; ул. Ленина д.21"/>
  </r>
  <r>
    <d v="2020-06-28T04:30:00"/>
    <x v="179"/>
    <n v="1"/>
    <x v="0"/>
    <s v="&quot;Шанс&quot; ул. Ленина д.21"/>
  </r>
  <r>
    <d v="2020-06-28T05:00:00"/>
    <x v="179"/>
    <n v="1"/>
    <x v="0"/>
    <s v="&quot;Шанс&quot; ул. Ленина д.21"/>
  </r>
  <r>
    <d v="2020-06-28T06:01:00"/>
    <x v="179"/>
    <n v="1"/>
    <x v="0"/>
    <s v="&quot;Шанс&quot; ул. Ленина д.21"/>
  </r>
  <r>
    <d v="2020-06-28T07:00:00"/>
    <x v="179"/>
    <n v="1"/>
    <x v="0"/>
    <s v="&quot;Шанс&quot; ул. Ленина д.21"/>
  </r>
  <r>
    <d v="2020-06-28T07:00:00"/>
    <x v="179"/>
    <n v="1"/>
    <x v="0"/>
    <s v="&quot;Шанс&quot; ул. Ленина д.21"/>
  </r>
  <r>
    <d v="2020-06-28T07:00:00"/>
    <x v="179"/>
    <n v="1"/>
    <x v="0"/>
    <s v="&quot;Шанс&quot; ул. Ленина д.21"/>
  </r>
  <r>
    <d v="2020-06-28T07:29:46"/>
    <x v="179"/>
    <n v="1"/>
    <x v="0"/>
    <s v="&quot;Шанс&quot; ул. Ленина д.21"/>
  </r>
  <r>
    <d v="2020-06-28T08:00:00"/>
    <x v="179"/>
    <n v="1"/>
    <x v="0"/>
    <s v="&quot;Шанс&quot; ул. Ленина д.21"/>
  </r>
  <r>
    <d v="2020-06-28T08:00:00"/>
    <x v="179"/>
    <n v="1"/>
    <x v="0"/>
    <s v="&quot;Шанс&quot; ул. Ленина д.21"/>
  </r>
  <r>
    <d v="2020-06-28T08:00:00"/>
    <x v="179"/>
    <n v="1"/>
    <x v="0"/>
    <s v="&quot;Шанс&quot; ул. Ленина д.21"/>
  </r>
  <r>
    <d v="2020-06-28T08:00:00"/>
    <x v="179"/>
    <n v="1"/>
    <x v="0"/>
    <s v="&quot;Шанс&quot; ул. Ленина д.21"/>
  </r>
  <r>
    <d v="2020-06-28T08:00:00"/>
    <x v="179"/>
    <n v="1"/>
    <x v="0"/>
    <s v="&quot;Шанс&quot; ул. Ленина д.21"/>
  </r>
  <r>
    <d v="2020-06-28T08:00:00"/>
    <x v="179"/>
    <n v="1"/>
    <x v="0"/>
    <s v="&quot;Шанс&quot; ул. Ленина д.21"/>
  </r>
  <r>
    <d v="2020-06-28T08:00:00"/>
    <x v="179"/>
    <n v="1"/>
    <x v="0"/>
    <s v="&quot;Шанс&quot; ул. Ленина д.21"/>
  </r>
  <r>
    <d v="2020-06-28T08:00:00"/>
    <x v="179"/>
    <n v="1"/>
    <x v="0"/>
    <s v="&quot;Шанс&quot; ул. Ленина д.21"/>
  </r>
  <r>
    <d v="2020-06-28T08:00:00"/>
    <x v="179"/>
    <n v="1"/>
    <x v="0"/>
    <s v="&quot;Шанс&quot; ул. Ленина д.21"/>
  </r>
  <r>
    <d v="2020-06-28T08:00:00"/>
    <x v="179"/>
    <n v="1"/>
    <x v="0"/>
    <s v="&quot;Шанс&quot; ул. Ленина д.21"/>
  </r>
  <r>
    <d v="2020-06-28T08:58:00"/>
    <x v="179"/>
    <n v="1"/>
    <x v="0"/>
    <s v="&quot;Шанс&quot; ул. Ленина д.21"/>
  </r>
  <r>
    <d v="2020-06-28T08:58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00:00"/>
    <x v="179"/>
    <n v="1"/>
    <x v="0"/>
    <s v="&quot;Шанс&quot; ул. Ленина д.21"/>
  </r>
  <r>
    <d v="2020-06-28T09:30:00"/>
    <x v="179"/>
    <n v="1"/>
    <x v="0"/>
    <s v="&quot;Шанс&quot; ул. Ленина д.21"/>
  </r>
  <r>
    <d v="2020-06-28T10:00:00"/>
    <x v="179"/>
    <n v="1"/>
    <x v="0"/>
    <s v="&quot;Шанс&quot; ул. Ленина д.21"/>
  </r>
  <r>
    <d v="2020-06-28T10:00:00"/>
    <x v="179"/>
    <n v="1"/>
    <x v="0"/>
    <s v="&quot;Шанс&quot; ул. Ленина д.21"/>
  </r>
  <r>
    <d v="2020-06-28T10:00:00"/>
    <x v="179"/>
    <n v="1"/>
    <x v="0"/>
    <s v="&quot;Шанс&quot; ул. Ленина д.21"/>
  </r>
  <r>
    <d v="2020-06-28T10:00:00"/>
    <x v="179"/>
    <n v="1"/>
    <x v="0"/>
    <s v="&quot;Шанс&quot; ул. Ленина д.21"/>
  </r>
  <r>
    <d v="2020-06-28T10:00:00"/>
    <x v="179"/>
    <n v="1"/>
    <x v="0"/>
    <s v="&quot;Шанс&quot; ул. Ленина д.21"/>
  </r>
  <r>
    <d v="2020-06-28T10:00:00"/>
    <x v="179"/>
    <n v="1"/>
    <x v="0"/>
    <s v="&quot;Шанс&quot; ул. Ленина д.21"/>
  </r>
  <r>
    <d v="2020-06-28T10:00:00"/>
    <x v="179"/>
    <n v="1"/>
    <x v="0"/>
    <s v="&quot;Шанс&quot; ул. Ленина д.21"/>
  </r>
  <r>
    <d v="2020-06-28T10:00:00"/>
    <x v="179"/>
    <n v="1"/>
    <x v="0"/>
    <s v="&quot;Шанс&quot; ул. Ленина д.21"/>
  </r>
  <r>
    <d v="2020-06-28T10:00:00"/>
    <x v="179"/>
    <n v="1"/>
    <x v="0"/>
    <s v="&quot;Шанс&quot; ул. Ленина д.21"/>
  </r>
  <r>
    <d v="2020-06-28T10:00:00"/>
    <x v="179"/>
    <n v="1"/>
    <x v="0"/>
    <s v="&quot;Шанс&quot; ул. Ленина д.21"/>
  </r>
  <r>
    <d v="2020-06-28T10:00:00"/>
    <x v="179"/>
    <n v="1"/>
    <x v="0"/>
    <s v="&quot;Шанс&quot; ул. Ленина д.21"/>
  </r>
  <r>
    <d v="2020-06-28T11:00:00"/>
    <x v="179"/>
    <n v="1"/>
    <x v="0"/>
    <s v="&quot;Шанс&quot; ул. Ленина д.21"/>
  </r>
  <r>
    <d v="2020-06-28T11:00:00"/>
    <x v="179"/>
    <n v="1"/>
    <x v="0"/>
    <s v="&quot;Шанс&quot; ул. Ленина д.21"/>
  </r>
  <r>
    <d v="2020-06-28T11:00:00"/>
    <x v="179"/>
    <n v="1"/>
    <x v="0"/>
    <s v="&quot;Шанс&quot; ул. Ленина д.21"/>
  </r>
  <r>
    <d v="2020-06-28T11:00:00"/>
    <x v="179"/>
    <n v="1"/>
    <x v="0"/>
    <s v="&quot;Шанс&quot; ул. Ленина д.21"/>
  </r>
  <r>
    <d v="2020-06-28T11:00:00"/>
    <x v="179"/>
    <n v="1"/>
    <x v="0"/>
    <s v="&quot;Шанс&quot; ул. Ленина д.21"/>
  </r>
  <r>
    <d v="2020-06-28T11:00:00"/>
    <x v="179"/>
    <n v="1"/>
    <x v="0"/>
    <s v="&quot;Шанс&quot; ул. Ленина д.21"/>
  </r>
  <r>
    <d v="2020-06-28T11:00:00"/>
    <x v="179"/>
    <n v="1"/>
    <x v="0"/>
    <s v="&quot;Шанс&quot; ул. Ленина д.21"/>
  </r>
  <r>
    <d v="2020-06-28T11:00:00"/>
    <x v="179"/>
    <n v="1"/>
    <x v="0"/>
    <s v="&quot;Шанс&quot; ул. Ленина д.21"/>
  </r>
  <r>
    <d v="2020-06-28T11:00:00"/>
    <x v="179"/>
    <n v="1"/>
    <x v="0"/>
    <s v="&quot;Шанс&quot; ул. Ленина д.21"/>
  </r>
  <r>
    <d v="2020-06-28T11:00:00"/>
    <x v="179"/>
    <n v="1"/>
    <x v="0"/>
    <s v="&quot;Шанс&quot; ул. Ленина д.21"/>
  </r>
  <r>
    <d v="2020-06-28T11:13:37"/>
    <x v="179"/>
    <n v="1"/>
    <x v="0"/>
    <s v="&quot;Шанс&quot; ул. Ленина д.21"/>
  </r>
  <r>
    <d v="2020-06-28T12:00:00"/>
    <x v="179"/>
    <n v="1"/>
    <x v="0"/>
    <s v="&quot;Шанс&quot; ул. Ленина д.21"/>
  </r>
  <r>
    <d v="2020-06-28T12:00:00"/>
    <x v="179"/>
    <n v="1"/>
    <x v="0"/>
    <s v="&quot;Шанс&quot; ул. Ленина д.21"/>
  </r>
  <r>
    <d v="2020-06-28T12:00:00"/>
    <x v="179"/>
    <n v="1"/>
    <x v="0"/>
    <s v="&quot;Шанс&quot; ул. Ленина д.21"/>
  </r>
  <r>
    <d v="2020-06-28T12:00:00"/>
    <x v="179"/>
    <n v="1"/>
    <x v="0"/>
    <s v="&quot;Шанс&quot; ул. Ленина д.21"/>
  </r>
  <r>
    <d v="2020-06-28T12:00:00"/>
    <x v="179"/>
    <n v="1"/>
    <x v="0"/>
    <s v="&quot;Шанс&quot; ул. Ленина д.21"/>
  </r>
  <r>
    <d v="2020-06-28T12:20:50"/>
    <x v="179"/>
    <n v="1"/>
    <x v="0"/>
    <s v="&quot;Шанс&quot; ул. Ленина д.21"/>
  </r>
  <r>
    <d v="2020-06-28T13:00:00"/>
    <x v="179"/>
    <n v="1"/>
    <x v="0"/>
    <s v="&quot;Шанс&quot; ул. Ленина д.21"/>
  </r>
  <r>
    <d v="2020-06-28T13:00:00"/>
    <x v="179"/>
    <n v="1"/>
    <x v="0"/>
    <s v="&quot;Шанс&quot; ул. Ленина д.21"/>
  </r>
  <r>
    <d v="2020-06-28T13:00:00"/>
    <x v="179"/>
    <n v="1"/>
    <x v="0"/>
    <s v="&quot;Шанс&quot; ул. Ленина д.21"/>
  </r>
  <r>
    <d v="2020-06-28T13:00:00"/>
    <x v="179"/>
    <n v="1"/>
    <x v="0"/>
    <s v="&quot;Шанс&quot; ул. Ленина д.21"/>
  </r>
  <r>
    <d v="2020-06-28T13:00:00"/>
    <x v="179"/>
    <n v="1"/>
    <x v="0"/>
    <s v="&quot;Шанс&quot; ул. Ленина д.21"/>
  </r>
  <r>
    <d v="2020-06-28T14:00:00"/>
    <x v="179"/>
    <n v="1"/>
    <x v="0"/>
    <s v="&quot;Шанс&quot; ул. Ленина д.21"/>
  </r>
  <r>
    <d v="2020-06-28T14:00:00"/>
    <x v="179"/>
    <n v="1"/>
    <x v="0"/>
    <s v="&quot;Шанс&quot; ул. Ленина д.21"/>
  </r>
  <r>
    <d v="2020-06-28T14:00:00"/>
    <x v="179"/>
    <n v="1"/>
    <x v="0"/>
    <s v="&quot;Шанс&quot; ул. Ленина д.21"/>
  </r>
  <r>
    <d v="2020-06-28T14:00:00"/>
    <x v="179"/>
    <n v="1"/>
    <x v="0"/>
    <s v="&quot;Шанс&quot; ул. Ленина д.21"/>
  </r>
  <r>
    <d v="2020-06-28T14:00:00"/>
    <x v="179"/>
    <n v="1"/>
    <x v="0"/>
    <s v="&quot;Шанс&quot; ул. Ленина д.21"/>
  </r>
  <r>
    <d v="2020-06-28T14:00:00"/>
    <x v="179"/>
    <n v="1"/>
    <x v="0"/>
    <s v="&quot;Шанс&quot; ул. Ленина д.21"/>
  </r>
  <r>
    <d v="2020-06-28T14:00:00"/>
    <x v="179"/>
    <n v="1"/>
    <x v="0"/>
    <s v="&quot;Шанс&quot; ул. Ленина д.21"/>
  </r>
  <r>
    <d v="2020-06-28T14:00:00"/>
    <x v="179"/>
    <n v="1"/>
    <x v="0"/>
    <s v="&quot;Шанс&quot; ул. Ленина д.21"/>
  </r>
  <r>
    <d v="2020-06-28T14:00:00"/>
    <x v="179"/>
    <n v="1"/>
    <x v="0"/>
    <s v="&quot;Шанс&quot; ул. Ленина д.21"/>
  </r>
  <r>
    <d v="2020-06-28T14:00:00"/>
    <x v="179"/>
    <n v="1"/>
    <x v="0"/>
    <s v="&quot;Шанс&quot; ул. Ленина д.21"/>
  </r>
  <r>
    <d v="2020-06-28T14:58:04"/>
    <x v="179"/>
    <n v="1"/>
    <x v="0"/>
    <s v="&quot;Шанс&quot; ул. Ленина д.21"/>
  </r>
  <r>
    <d v="2020-06-28T15:00:00"/>
    <x v="179"/>
    <n v="1"/>
    <x v="0"/>
    <s v="&quot;Шанс&quot; ул. Ленина д.21"/>
  </r>
  <r>
    <d v="2020-06-28T15:00:00"/>
    <x v="179"/>
    <n v="1"/>
    <x v="0"/>
    <s v="&quot;Шанс&quot; ул. Ленина д.21"/>
  </r>
  <r>
    <d v="2020-06-28T15:00:00"/>
    <x v="179"/>
    <n v="1"/>
    <x v="0"/>
    <s v="&quot;Шанс&quot; ул. Ленина д.21"/>
  </r>
  <r>
    <d v="2020-06-28T15:00:00"/>
    <x v="179"/>
    <n v="1"/>
    <x v="0"/>
    <s v="&quot;Шанс&quot; ул. Ленина д.21"/>
  </r>
  <r>
    <d v="2020-06-28T15:00:00"/>
    <x v="179"/>
    <n v="1"/>
    <x v="0"/>
    <s v="&quot;Шанс&quot; ул. Ленина д.21"/>
  </r>
  <r>
    <d v="2020-06-28T15:10:00"/>
    <x v="179"/>
    <n v="1"/>
    <x v="0"/>
    <s v="&quot;Шанс&quot; ул. Ленина д.21"/>
  </r>
  <r>
    <d v="2020-06-28T16:00:00"/>
    <x v="179"/>
    <n v="1"/>
    <x v="0"/>
    <s v="&quot;Шанс&quot; ул. Ленина д.21"/>
  </r>
  <r>
    <d v="2020-06-28T16:00:00"/>
    <x v="179"/>
    <n v="1"/>
    <x v="0"/>
    <s v="&quot;Шанс&quot; ул. Ленина д.21"/>
  </r>
  <r>
    <d v="2020-06-28T16:02:00"/>
    <x v="179"/>
    <n v="1"/>
    <x v="0"/>
    <s v="&quot;Шанс&quot; ул. Ленина д.21"/>
  </r>
  <r>
    <d v="2020-06-28T16:20:00"/>
    <x v="179"/>
    <n v="1"/>
    <x v="0"/>
    <s v="&quot;Шанс&quot; ул. Ленина д.21"/>
  </r>
  <r>
    <d v="2020-06-28T17:00:00"/>
    <x v="179"/>
    <n v="1"/>
    <x v="0"/>
    <s v="&quot;Шанс&quot; ул. Ленина д.21"/>
  </r>
  <r>
    <d v="2020-06-28T17:00:00"/>
    <x v="179"/>
    <n v="1"/>
    <x v="0"/>
    <s v="&quot;Шанс&quot; ул. Ленина д.21"/>
  </r>
  <r>
    <d v="2020-06-28T17:00:00"/>
    <x v="179"/>
    <n v="1"/>
    <x v="0"/>
    <s v="&quot;Шанс&quot; ул. Ленина д.21"/>
  </r>
  <r>
    <d v="2020-06-28T17:30:00"/>
    <x v="179"/>
    <n v="1"/>
    <x v="0"/>
    <s v="&quot;Шанс&quot; ул. Ленина д.21"/>
  </r>
  <r>
    <d v="2020-06-28T18:00:00"/>
    <x v="179"/>
    <n v="1"/>
    <x v="0"/>
    <s v="&quot;Шанс&quot; ул. Ленина д.21"/>
  </r>
  <r>
    <d v="2020-06-28T19:00:00"/>
    <x v="179"/>
    <n v="1"/>
    <x v="0"/>
    <s v="&quot;Шанс&quot; ул. Ленина д.21"/>
  </r>
  <r>
    <d v="2020-06-28T19:00:00"/>
    <x v="179"/>
    <n v="1"/>
    <x v="0"/>
    <s v="&quot;Шанс&quot; ул. Ленина д.21"/>
  </r>
  <r>
    <d v="2020-06-28T19:04:31"/>
    <x v="179"/>
    <n v="1"/>
    <x v="0"/>
    <s v="&quot;Шанс&quot; ул. Ленина д.21"/>
  </r>
  <r>
    <d v="2020-06-28T19:50:00"/>
    <x v="179"/>
    <n v="1"/>
    <x v="0"/>
    <s v="&quot;Шанс&quot; ул. Ленина д.21"/>
  </r>
  <r>
    <d v="2020-06-28T20:00:00"/>
    <x v="179"/>
    <n v="1"/>
    <x v="0"/>
    <s v="&quot;Шанс&quot; ул. Ленина д.21"/>
  </r>
  <r>
    <d v="2020-06-28T20:30:00"/>
    <x v="179"/>
    <n v="1"/>
    <x v="0"/>
    <s v="&quot;Шанс&quot; ул. Ленина д.21"/>
  </r>
  <r>
    <d v="2020-06-28T20:30:00"/>
    <x v="179"/>
    <n v="1"/>
    <x v="0"/>
    <s v="&quot;Шанс&quot; ул. Ленина д.21"/>
  </r>
  <r>
    <d v="2020-06-28T20:42:00"/>
    <x v="179"/>
    <n v="1"/>
    <x v="0"/>
    <s v="&quot;Шанс&quot; ул. Ленина д.21"/>
  </r>
  <r>
    <d v="2020-06-28T21:00:00"/>
    <x v="179"/>
    <n v="1"/>
    <x v="0"/>
    <s v="&quot;Шанс&quot; ул. Ленина д.21"/>
  </r>
  <r>
    <d v="2020-06-28T23:00:00"/>
    <x v="179"/>
    <n v="1"/>
    <x v="0"/>
    <s v="&quot;Шанс&quot; ул. Ленина д.21"/>
  </r>
  <r>
    <d v="2020-06-28T23:00:00"/>
    <x v="179"/>
    <n v="1"/>
    <x v="0"/>
    <s v="&quot;Шанс&quot; ул. Ленина д.21"/>
  </r>
  <r>
    <d v="2020-06-28T23:00:00"/>
    <x v="179"/>
    <n v="1"/>
    <x v="0"/>
    <s v="&quot;Шанс&quot; ул. Ленина д.21"/>
  </r>
  <r>
    <d v="2020-06-28T23:00:00"/>
    <x v="179"/>
    <n v="1"/>
    <x v="0"/>
    <s v="&quot;Шанс&quot; ул. Ленина д.21"/>
  </r>
  <r>
    <d v="2020-06-28T23:59:00"/>
    <x v="179"/>
    <n v="1"/>
    <x v="0"/>
    <s v="&quot;Шанс&quot; ул. Ленина д.21"/>
  </r>
  <r>
    <d v="2020-06-29T00:01:00"/>
    <x v="180"/>
    <n v="1"/>
    <x v="0"/>
    <s v="&quot;Шанс&quot; ул. Ленина д.21"/>
  </r>
  <r>
    <d v="2020-06-29T00:01:00"/>
    <x v="180"/>
    <n v="1"/>
    <x v="0"/>
    <s v="&quot;Шанс&quot; ул. Ленина д.21"/>
  </r>
  <r>
    <d v="2020-06-29T04:30:00"/>
    <x v="180"/>
    <n v="1"/>
    <x v="0"/>
    <s v="&quot;Шанс&quot; ул. Ленина д.21"/>
  </r>
  <r>
    <d v="2020-06-29T06:00:00"/>
    <x v="180"/>
    <n v="4"/>
    <x v="3"/>
    <s v="&quot;Первый&quot; ул. Пахоменко д.30"/>
  </r>
  <r>
    <d v="2020-06-29T07:00:00"/>
    <x v="180"/>
    <n v="4"/>
    <x v="3"/>
    <s v="&quot;Первый&quot; ул. Пахоменко д.30"/>
  </r>
  <r>
    <d v="2020-06-29T07:15:00"/>
    <x v="180"/>
    <n v="4"/>
    <x v="3"/>
    <s v="&quot;Первый&quot; ул. Пахоменко д.30"/>
  </r>
  <r>
    <d v="2020-06-29T08:00:00"/>
    <x v="180"/>
    <n v="4"/>
    <x v="3"/>
    <s v="&quot;Первый&quot; ул. Пахоменко д.30"/>
  </r>
  <r>
    <d v="2020-06-29T08:00:00"/>
    <x v="180"/>
    <n v="4"/>
    <x v="3"/>
    <s v="&quot;Первый&quot; ул. Пахоменко д.30"/>
  </r>
  <r>
    <d v="2020-06-29T08:00:00"/>
    <x v="180"/>
    <n v="4"/>
    <x v="3"/>
    <s v="&quot;Первый&quot; ул. Пахоменко д.30"/>
  </r>
  <r>
    <d v="2020-06-29T08:00:00"/>
    <x v="180"/>
    <n v="4"/>
    <x v="3"/>
    <s v="&quot;Первый&quot; ул. Пахоменко д.30"/>
  </r>
  <r>
    <d v="2020-06-29T08:00:00"/>
    <x v="180"/>
    <n v="4"/>
    <x v="3"/>
    <s v="&quot;Первый&quot; ул. Пахоменко д.30"/>
  </r>
  <r>
    <d v="2020-06-29T08:00:00"/>
    <x v="180"/>
    <n v="4"/>
    <x v="3"/>
    <s v="&quot;Первый&quot; ул. Пахоменко д.30"/>
  </r>
  <r>
    <d v="2020-06-29T08:00:00"/>
    <x v="180"/>
    <n v="4"/>
    <x v="3"/>
    <s v="&quot;Первый&quot; ул. Пахоменко д.30"/>
  </r>
  <r>
    <d v="2020-06-29T08:00:00"/>
    <x v="180"/>
    <n v="4"/>
    <x v="3"/>
    <s v="&quot;Первый&quot; ул. Пахоменко д.30"/>
  </r>
  <r>
    <d v="2020-06-29T08:4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00:00"/>
    <x v="180"/>
    <n v="4"/>
    <x v="3"/>
    <s v="&quot;Первый&quot; ул. Пахоменко д.30"/>
  </r>
  <r>
    <d v="2020-06-29T09:30:00"/>
    <x v="180"/>
    <n v="4"/>
    <x v="3"/>
    <s v="&quot;Первый&quot; ул. Пахоменко д.30"/>
  </r>
  <r>
    <d v="2020-06-29T10:00:00"/>
    <x v="180"/>
    <n v="4"/>
    <x v="3"/>
    <s v="&quot;Первый&quot; ул. Пахоменко д.30"/>
  </r>
  <r>
    <d v="2020-06-29T10:00:00"/>
    <x v="180"/>
    <n v="4"/>
    <x v="3"/>
    <s v="&quot;Первый&quot; ул. Пахоменко д.30"/>
  </r>
  <r>
    <d v="2020-06-29T10:00:00"/>
    <x v="180"/>
    <n v="4"/>
    <x v="3"/>
    <s v="&quot;Первый&quot; ул. Пахоменко д.30"/>
  </r>
  <r>
    <d v="2020-06-29T10:00:00"/>
    <x v="180"/>
    <n v="4"/>
    <x v="3"/>
    <s v="&quot;Первый&quot; ул. Пахоменко д.30"/>
  </r>
  <r>
    <d v="2020-06-29T10:00:00"/>
    <x v="180"/>
    <n v="4"/>
    <x v="3"/>
    <s v="&quot;Первый&quot; ул. Пахоменко д.30"/>
  </r>
  <r>
    <d v="2020-06-29T10:00:00"/>
    <x v="180"/>
    <n v="2"/>
    <x v="1"/>
    <s v="&quot;Колибри&quot; ул. Широкая д.150"/>
  </r>
  <r>
    <d v="2020-06-29T10:00:00"/>
    <x v="180"/>
    <n v="2"/>
    <x v="1"/>
    <s v="&quot;Колибри&quot; ул. Широкая д.150"/>
  </r>
  <r>
    <d v="2020-06-29T10:00:00"/>
    <x v="180"/>
    <n v="2"/>
    <x v="1"/>
    <s v="&quot;Колибри&quot; ул. Широкая д.150"/>
  </r>
  <r>
    <d v="2020-06-29T10:00:00"/>
    <x v="180"/>
    <n v="2"/>
    <x v="1"/>
    <s v="&quot;Колибри&quot; ул. Широкая д.150"/>
  </r>
  <r>
    <d v="2020-06-29T10:00:00"/>
    <x v="180"/>
    <n v="2"/>
    <x v="1"/>
    <s v="&quot;Колибри&quot; ул. Широкая д.150"/>
  </r>
  <r>
    <d v="2020-06-29T10:00:00"/>
    <x v="180"/>
    <n v="2"/>
    <x v="1"/>
    <s v="&quot;Колибри&quot; ул. Широкая д.150"/>
  </r>
  <r>
    <d v="2020-06-29T10:00:00"/>
    <x v="180"/>
    <n v="2"/>
    <x v="1"/>
    <s v="&quot;Колибри&quot; ул. Широкая д.150"/>
  </r>
  <r>
    <d v="2020-06-29T10:00:00"/>
    <x v="180"/>
    <n v="2"/>
    <x v="1"/>
    <s v="&quot;Колибри&quot; ул. Широкая д.150"/>
  </r>
  <r>
    <d v="2020-06-29T10:00:00"/>
    <x v="180"/>
    <n v="2"/>
    <x v="1"/>
    <s v="&quot;Колибри&quot; ул. Широкая д.150"/>
  </r>
  <r>
    <d v="2020-06-29T10:00:00"/>
    <x v="180"/>
    <n v="2"/>
    <x v="1"/>
    <s v="&quot;Колибри&quot; ул. Широкая д.150"/>
  </r>
  <r>
    <d v="2020-06-29T10:00:00"/>
    <x v="180"/>
    <n v="2"/>
    <x v="1"/>
    <s v="&quot;Колибри&quot; ул. Широкая д.150"/>
  </r>
  <r>
    <d v="2020-06-29T10:00:00"/>
    <x v="180"/>
    <n v="2"/>
    <x v="1"/>
    <s v="&quot;Колибри&quot; ул. Широкая д.150"/>
  </r>
  <r>
    <d v="2020-06-29T10:00:00"/>
    <x v="180"/>
    <n v="2"/>
    <x v="1"/>
    <s v="&quot;Колибри&quot; ул. Широкая д.150"/>
  </r>
  <r>
    <d v="2020-06-29T11:00:00"/>
    <x v="180"/>
    <n v="2"/>
    <x v="1"/>
    <s v="&quot;Колибри&quot; ул. Широкая д.150"/>
  </r>
  <r>
    <d v="2020-06-29T11:00:00"/>
    <x v="180"/>
    <n v="2"/>
    <x v="1"/>
    <s v="&quot;Колибри&quot; ул. Широкая д.150"/>
  </r>
  <r>
    <d v="2020-06-29T11:00:00"/>
    <x v="180"/>
    <n v="2"/>
    <x v="1"/>
    <s v="&quot;Колибри&quot; ул. Широкая д.150"/>
  </r>
  <r>
    <d v="2020-06-29T11:00:00"/>
    <x v="180"/>
    <n v="2"/>
    <x v="1"/>
    <s v="&quot;Колибри&quot; ул. Широкая д.150"/>
  </r>
  <r>
    <d v="2020-06-29T11:00:00"/>
    <x v="180"/>
    <n v="2"/>
    <x v="1"/>
    <s v="&quot;Колибри&quot; ул. Широкая д.150"/>
  </r>
  <r>
    <d v="2020-06-29T11:00:00"/>
    <x v="180"/>
    <n v="2"/>
    <x v="1"/>
    <s v="&quot;Колибри&quot; ул. Широкая д.150"/>
  </r>
  <r>
    <d v="2020-06-29T11:00:00"/>
    <x v="180"/>
    <n v="2"/>
    <x v="1"/>
    <s v="&quot;Колибри&quot; ул. Широкая д.150"/>
  </r>
  <r>
    <d v="2020-06-29T11:00:00"/>
    <x v="180"/>
    <n v="2"/>
    <x v="1"/>
    <s v="&quot;Колибри&quot; ул. Широкая д.150"/>
  </r>
  <r>
    <d v="2020-06-29T11:00:00"/>
    <x v="180"/>
    <n v="2"/>
    <x v="1"/>
    <s v="&quot;Колибри&quot; ул. Широкая д.150"/>
  </r>
  <r>
    <d v="2020-06-29T11:00:00"/>
    <x v="180"/>
    <n v="2"/>
    <x v="1"/>
    <s v="&quot;Колибри&quot; ул. Широкая д.150"/>
  </r>
  <r>
    <d v="2020-06-29T11:28:00"/>
    <x v="180"/>
    <n v="2"/>
    <x v="1"/>
    <s v="&quot;Колибри&quot; ул. Широкая д.150"/>
  </r>
  <r>
    <d v="2020-06-29T11:30:00"/>
    <x v="180"/>
    <n v="2"/>
    <x v="1"/>
    <s v="&quot;Колибри&quot; ул. Широкая д.150"/>
  </r>
  <r>
    <d v="2020-06-29T12:00:00"/>
    <x v="180"/>
    <n v="2"/>
    <x v="1"/>
    <s v="&quot;Колибри&quot; ул. Широкая д.150"/>
  </r>
  <r>
    <d v="2020-06-29T12:00:00"/>
    <x v="180"/>
    <n v="2"/>
    <x v="1"/>
    <s v="&quot;Колибри&quot; ул. Широкая д.150"/>
  </r>
  <r>
    <d v="2020-06-29T12:00:00"/>
    <x v="180"/>
    <n v="2"/>
    <x v="1"/>
    <s v="&quot;Колибри&quot; ул. Широкая д.150"/>
  </r>
  <r>
    <d v="2020-06-29T12:30:00"/>
    <x v="180"/>
    <n v="2"/>
    <x v="1"/>
    <s v="&quot;Колибри&quot; ул. Широкая д.150"/>
  </r>
  <r>
    <d v="2020-06-29T13:00:00"/>
    <x v="180"/>
    <n v="2"/>
    <x v="1"/>
    <s v="&quot;Колибри&quot; ул. Широкая д.150"/>
  </r>
  <r>
    <d v="2020-06-29T13:00:00"/>
    <x v="180"/>
    <n v="2"/>
    <x v="1"/>
    <s v="&quot;Колибри&quot; ул. Широкая д.150"/>
  </r>
  <r>
    <d v="2020-06-29T13:00:00"/>
    <x v="180"/>
    <n v="2"/>
    <x v="1"/>
    <s v="&quot;Колибри&quot; ул. Широкая д.150"/>
  </r>
  <r>
    <d v="2020-06-29T13:00:00"/>
    <x v="180"/>
    <n v="2"/>
    <x v="1"/>
    <s v="&quot;Колибри&quot; ул. Широкая д.150"/>
  </r>
  <r>
    <d v="2020-06-29T13:00:00"/>
    <x v="180"/>
    <n v="2"/>
    <x v="1"/>
    <s v="&quot;Колибри&quot; ул. Широкая д.150"/>
  </r>
  <r>
    <d v="2020-06-29T13:00:00"/>
    <x v="180"/>
    <n v="2"/>
    <x v="1"/>
    <s v="&quot;Колибри&quot; ул. Широкая д.150"/>
  </r>
  <r>
    <d v="2020-06-29T13:58:00"/>
    <x v="180"/>
    <n v="2"/>
    <x v="1"/>
    <s v="&quot;Колибри&quot; ул. Широкая д.150"/>
  </r>
  <r>
    <d v="2020-06-29T14:00:00"/>
    <x v="180"/>
    <n v="2"/>
    <x v="1"/>
    <s v="&quot;Колибри&quot; ул. Широкая д.150"/>
  </r>
  <r>
    <d v="2020-06-29T14:00:00"/>
    <x v="180"/>
    <n v="2"/>
    <x v="1"/>
    <s v="&quot;Колибри&quot; ул. Широкая д.150"/>
  </r>
  <r>
    <d v="2020-06-29T14:00:00"/>
    <x v="180"/>
    <n v="2"/>
    <x v="1"/>
    <s v="&quot;Колибри&quot; ул. Широкая д.150"/>
  </r>
  <r>
    <d v="2020-06-29T14:00:00"/>
    <x v="180"/>
    <n v="2"/>
    <x v="1"/>
    <s v="&quot;Колибри&quot; ул. Широкая д.150"/>
  </r>
  <r>
    <d v="2020-06-29T14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00:00"/>
    <x v="180"/>
    <n v="2"/>
    <x v="1"/>
    <s v="&quot;Колибри&quot; ул. Широкая д.150"/>
  </r>
  <r>
    <d v="2020-06-29T15:30:00"/>
    <x v="180"/>
    <n v="2"/>
    <x v="1"/>
    <s v="&quot;Колибри&quot; ул. Широкая д.150"/>
  </r>
  <r>
    <d v="2020-06-29T15:40:00"/>
    <x v="180"/>
    <n v="2"/>
    <x v="1"/>
    <s v="&quot;Колибри&quot; ул. Широкая д.150"/>
  </r>
  <r>
    <d v="2020-06-29T16:00:00"/>
    <x v="180"/>
    <n v="2"/>
    <x v="1"/>
    <s v="&quot;Колибри&quot; ул. Широкая д.150"/>
  </r>
  <r>
    <d v="2020-06-29T16:00:00"/>
    <x v="180"/>
    <n v="2"/>
    <x v="1"/>
    <s v="&quot;Колибри&quot; ул. Широкая д.150"/>
  </r>
  <r>
    <d v="2020-06-29T16:00:00"/>
    <x v="180"/>
    <n v="2"/>
    <x v="1"/>
    <s v="&quot;Колибри&quot; ул. Широкая д.150"/>
  </r>
  <r>
    <d v="2020-06-29T16:00:00"/>
    <x v="180"/>
    <n v="2"/>
    <x v="1"/>
    <s v="&quot;Колибри&quot; ул. Широкая д.150"/>
  </r>
  <r>
    <d v="2020-06-29T16:00:00"/>
    <x v="180"/>
    <n v="2"/>
    <x v="1"/>
    <s v="&quot;Колибри&quot; ул. Широкая д.150"/>
  </r>
  <r>
    <d v="2020-06-29T16:30:00"/>
    <x v="180"/>
    <n v="2"/>
    <x v="1"/>
    <s v="&quot;Колибри&quot; ул. Широкая д.150"/>
  </r>
  <r>
    <d v="2020-06-29T17:00:00"/>
    <x v="180"/>
    <n v="2"/>
    <x v="1"/>
    <s v="&quot;Колибри&quot; ул. Широкая д.150"/>
  </r>
  <r>
    <d v="2020-06-29T17:00:00"/>
    <x v="180"/>
    <n v="2"/>
    <x v="1"/>
    <s v="&quot;Колибри&quot; ул. Широкая д.150"/>
  </r>
  <r>
    <d v="2020-06-29T17:00:00"/>
    <x v="180"/>
    <n v="2"/>
    <x v="1"/>
    <s v="&quot;Колибри&quot; ул. Широкая д.150"/>
  </r>
  <r>
    <d v="2020-06-29T17:05:00"/>
    <x v="180"/>
    <n v="2"/>
    <x v="1"/>
    <s v="&quot;Колибри&quot; ул. Широкая д.150"/>
  </r>
  <r>
    <d v="2020-06-29T17:20:00"/>
    <x v="180"/>
    <n v="2"/>
    <x v="1"/>
    <s v="&quot;Колибри&quot; ул. Широкая д.150"/>
  </r>
  <r>
    <d v="2020-06-29T17:35:00"/>
    <x v="180"/>
    <n v="2"/>
    <x v="1"/>
    <s v="&quot;Колибри&quot; ул. Широкая д.150"/>
  </r>
  <r>
    <d v="2020-06-29T18:00:00"/>
    <x v="180"/>
    <n v="2"/>
    <x v="1"/>
    <s v="&quot;Колибри&quot; ул. Широкая д.150"/>
  </r>
  <r>
    <d v="2020-06-29T19:00:00"/>
    <x v="180"/>
    <n v="2"/>
    <x v="1"/>
    <s v="&quot;Колибри&quot; ул. Широкая д.150"/>
  </r>
  <r>
    <d v="2020-06-29T19:10:00"/>
    <x v="180"/>
    <n v="2"/>
    <x v="1"/>
    <s v="&quot;Колибри&quot; ул. Широкая д.150"/>
  </r>
  <r>
    <d v="2020-06-29T19:35:00"/>
    <x v="180"/>
    <n v="2"/>
    <x v="1"/>
    <s v="&quot;Колибри&quot; ул. Широкая д.150"/>
  </r>
  <r>
    <d v="2020-06-29T20:00:00"/>
    <x v="180"/>
    <n v="2"/>
    <x v="1"/>
    <s v="&quot;Колибри&quot; ул. Широкая д.150"/>
  </r>
  <r>
    <d v="2020-06-29T21:00:00"/>
    <x v="180"/>
    <n v="2"/>
    <x v="1"/>
    <s v="&quot;Колибри&quot; ул. Широкая д.150"/>
  </r>
  <r>
    <d v="2020-06-29T22:00:00"/>
    <x v="180"/>
    <n v="2"/>
    <x v="1"/>
    <s v="&quot;Колибри&quot; ул. Широкая д.150"/>
  </r>
  <r>
    <d v="2020-06-29T22:00:00"/>
    <x v="180"/>
    <n v="2"/>
    <x v="1"/>
    <s v="&quot;Колибри&quot; ул. Широкая д.150"/>
  </r>
  <r>
    <d v="2020-06-29T23:00:00"/>
    <x v="180"/>
    <n v="2"/>
    <x v="1"/>
    <s v="&quot;Колибри&quot; ул. Широкая д.150"/>
  </r>
  <r>
    <d v="2020-06-29T23:00:00"/>
    <x v="180"/>
    <n v="2"/>
    <x v="1"/>
    <s v="&quot;Колибри&quot; ул. Широкая д.150"/>
  </r>
  <r>
    <d v="2020-06-29T23:00:00"/>
    <x v="180"/>
    <n v="2"/>
    <x v="1"/>
    <s v="&quot;Колибри&quot; ул. Широкая д.150"/>
  </r>
  <r>
    <d v="2020-06-30T01:00:00"/>
    <x v="181"/>
    <n v="2"/>
    <x v="1"/>
    <s v="&quot;Колибри&quot; ул. Широкая д.150"/>
  </r>
  <r>
    <d v="2020-06-30T01:00:00"/>
    <x v="181"/>
    <n v="2"/>
    <x v="1"/>
    <s v="&quot;Колибри&quot; ул. Широкая д.150"/>
  </r>
  <r>
    <d v="2020-06-30T05:00:00"/>
    <x v="181"/>
    <n v="2"/>
    <x v="1"/>
    <s v="&quot;Колибри&quot; ул. Широкая д.150"/>
  </r>
  <r>
    <d v="2020-06-30T05:00:00"/>
    <x v="181"/>
    <n v="2"/>
    <x v="1"/>
    <s v="&quot;Колибри&quot; ул. Широкая д.150"/>
  </r>
  <r>
    <d v="2020-06-30T06:00:00"/>
    <x v="181"/>
    <n v="2"/>
    <x v="1"/>
    <s v="&quot;Колибри&quot; ул. Широкая д.150"/>
  </r>
  <r>
    <d v="2020-06-30T06:20:00"/>
    <x v="181"/>
    <n v="2"/>
    <x v="1"/>
    <s v="&quot;Колибри&quot; ул. Широкая д.150"/>
  </r>
  <r>
    <d v="2020-06-30T07:00:00"/>
    <x v="181"/>
    <n v="2"/>
    <x v="1"/>
    <s v="&quot;Колибри&quot; ул. Широкая д.150"/>
  </r>
  <r>
    <d v="2020-06-30T08:00:00"/>
    <x v="181"/>
    <n v="4"/>
    <x v="3"/>
    <s v="&quot;Первый&quot; ул. Пахоменко д.30"/>
  </r>
  <r>
    <d v="2020-06-30T08:00:00"/>
    <x v="181"/>
    <n v="4"/>
    <x v="3"/>
    <s v="&quot;Первый&quot; ул. Пахоменко д.30"/>
  </r>
  <r>
    <d v="2020-06-30T08:00:00"/>
    <x v="181"/>
    <n v="4"/>
    <x v="3"/>
    <s v="&quot;Первый&quot; ул. Пахоменко д.30"/>
  </r>
  <r>
    <d v="2020-06-30T08:00:00"/>
    <x v="181"/>
    <n v="4"/>
    <x v="3"/>
    <s v="&quot;Первый&quot; ул. Пахоменко д.30"/>
  </r>
  <r>
    <d v="2020-06-30T08:00:00"/>
    <x v="181"/>
    <n v="4"/>
    <x v="3"/>
    <s v="&quot;Первый&quot; ул. Пахоменко д.30"/>
  </r>
  <r>
    <d v="2020-06-30T08:00:00"/>
    <x v="181"/>
    <n v="4"/>
    <x v="3"/>
    <s v="&quot;Первый&quot; ул. Пахоменко д.30"/>
  </r>
  <r>
    <d v="2020-06-30T08:00:00"/>
    <x v="181"/>
    <n v="4"/>
    <x v="3"/>
    <s v="&quot;Первый&quot; ул. Пахоменко д.30"/>
  </r>
  <r>
    <d v="2020-06-30T08:00:00"/>
    <x v="181"/>
    <n v="4"/>
    <x v="3"/>
    <s v="&quot;Первый&quot; ул. Пахоменко д.30"/>
  </r>
  <r>
    <d v="2020-06-30T08:00:00"/>
    <x v="181"/>
    <n v="4"/>
    <x v="3"/>
    <s v="&quot;Первый&quot; ул. Пахоменко д.30"/>
  </r>
  <r>
    <d v="2020-06-30T08:00:00"/>
    <x v="181"/>
    <n v="4"/>
    <x v="3"/>
    <s v="&quot;Первый&quot; ул. Пахоменко д.30"/>
  </r>
  <r>
    <d v="2020-06-30T08:00:00"/>
    <x v="181"/>
    <n v="4"/>
    <x v="3"/>
    <s v="&quot;Первый&quot; ул. Пахоменко д.30"/>
  </r>
  <r>
    <d v="2020-06-30T08:00:00"/>
    <x v="181"/>
    <n v="4"/>
    <x v="3"/>
    <s v="&quot;Первый&quot; ул. Пахоменко д.30"/>
  </r>
  <r>
    <d v="2020-06-30T08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00:00"/>
    <x v="181"/>
    <n v="4"/>
    <x v="3"/>
    <s v="&quot;Первый&quot; ул. Пахоменко д.30"/>
  </r>
  <r>
    <d v="2020-06-30T09:30:00"/>
    <x v="181"/>
    <n v="4"/>
    <x v="3"/>
    <s v="&quot;Первый&quot; ул. Пахоменко д.30"/>
  </r>
  <r>
    <d v="2020-06-30T09:30:00"/>
    <x v="181"/>
    <n v="4"/>
    <x v="3"/>
    <s v="&quot;Первый&quot; ул. Пахоменко д.30"/>
  </r>
  <r>
    <d v="2020-06-30T09:30:00"/>
    <x v="181"/>
    <n v="4"/>
    <x v="3"/>
    <s v="&quot;Первый&quot; ул. Пахоменко д.30"/>
  </r>
  <r>
    <d v="2020-06-30T09:43:00"/>
    <x v="181"/>
    <n v="4"/>
    <x v="3"/>
    <s v="&quot;Первый&quot; ул. Пахоменко д.30"/>
  </r>
  <r>
    <d v="2020-06-30T10:00:00"/>
    <x v="181"/>
    <n v="4"/>
    <x v="3"/>
    <s v="&quot;Первый&quot; ул. Пахоменко д.30"/>
  </r>
  <r>
    <d v="2020-06-30T10:00:00"/>
    <x v="181"/>
    <n v="4"/>
    <x v="3"/>
    <s v="&quot;Первый&quot; ул. Пахоменко д.30"/>
  </r>
  <r>
    <d v="2020-06-30T10:00:00"/>
    <x v="181"/>
    <n v="4"/>
    <x v="3"/>
    <s v="&quot;Первый&quot; ул. Пахоменко д.30"/>
  </r>
  <r>
    <d v="2020-06-30T10:00:00"/>
    <x v="181"/>
    <n v="4"/>
    <x v="3"/>
    <s v="&quot;Первый&quot; ул. Пахоменко д.30"/>
  </r>
  <r>
    <d v="2020-06-30T10:00:00"/>
    <x v="181"/>
    <n v="4"/>
    <x v="3"/>
    <s v="&quot;Первый&quot; ул. Пахоменко д.30"/>
  </r>
  <r>
    <d v="2020-06-30T10:00:00"/>
    <x v="181"/>
    <n v="4"/>
    <x v="3"/>
    <s v="&quot;Первый&quot; ул. Пахоменко д.30"/>
  </r>
  <r>
    <d v="2020-06-30T10:00:00"/>
    <x v="181"/>
    <n v="4"/>
    <x v="3"/>
    <s v="&quot;Первый&quot; ул. Пахоменко д.30"/>
  </r>
  <r>
    <d v="2020-06-30T10:00:00"/>
    <x v="181"/>
    <n v="4"/>
    <x v="3"/>
    <s v="&quot;Первый&quot; ул. Пахоменко д.30"/>
  </r>
  <r>
    <d v="2020-06-30T10:00:00"/>
    <x v="181"/>
    <n v="4"/>
    <x v="3"/>
    <s v="&quot;Первый&quot; ул. Пахоменко д.30"/>
  </r>
  <r>
    <d v="2020-06-30T10:00:00"/>
    <x v="181"/>
    <n v="4"/>
    <x v="3"/>
    <s v="&quot;Первый&quot; ул. Пахоменко д.30"/>
  </r>
  <r>
    <d v="2020-06-30T10:00:00"/>
    <x v="181"/>
    <n v="2"/>
    <x v="1"/>
    <s v="&quot;Колибри&quot; ул. Широкая д.150"/>
  </r>
  <r>
    <d v="2020-06-30T10:00:00"/>
    <x v="181"/>
    <n v="2"/>
    <x v="1"/>
    <s v="&quot;Колибри&quot; ул. Широкая д.150"/>
  </r>
  <r>
    <d v="2020-06-30T10:00:00"/>
    <x v="181"/>
    <n v="2"/>
    <x v="1"/>
    <s v="&quot;Колибри&quot; ул. Широкая д.150"/>
  </r>
  <r>
    <d v="2020-06-30T11:00:00"/>
    <x v="181"/>
    <n v="2"/>
    <x v="1"/>
    <s v="&quot;Колибри&quot; ул. Широкая д.150"/>
  </r>
  <r>
    <d v="2020-06-30T11:00:00"/>
    <x v="181"/>
    <n v="2"/>
    <x v="1"/>
    <s v="&quot;Колибри&quot; ул. Широкая д.150"/>
  </r>
  <r>
    <d v="2020-06-30T11:30:00"/>
    <x v="181"/>
    <n v="2"/>
    <x v="1"/>
    <s v="&quot;Колибри&quot; ул. Широкая д.150"/>
  </r>
  <r>
    <d v="2020-06-30T12:00:00"/>
    <x v="181"/>
    <n v="2"/>
    <x v="1"/>
    <s v="&quot;Колибри&quot; ул. Широкая д.150"/>
  </r>
  <r>
    <d v="2020-06-30T12:00:00"/>
    <x v="181"/>
    <n v="2"/>
    <x v="1"/>
    <s v="&quot;Колибри&quot; ул. Широкая д.150"/>
  </r>
  <r>
    <d v="2020-06-30T12:00:00"/>
    <x v="181"/>
    <n v="2"/>
    <x v="1"/>
    <s v="&quot;Колибри&quot; ул. Широкая д.150"/>
  </r>
  <r>
    <d v="2020-06-30T12:00:00"/>
    <x v="181"/>
    <n v="2"/>
    <x v="1"/>
    <s v="&quot;Колибри&quot; ул. Широкая д.150"/>
  </r>
  <r>
    <d v="2020-06-30T12:00:00"/>
    <x v="181"/>
    <n v="2"/>
    <x v="1"/>
    <s v="&quot;Колибри&quot; ул. Широкая д.150"/>
  </r>
  <r>
    <d v="2020-06-30T12:00:00"/>
    <x v="181"/>
    <n v="2"/>
    <x v="1"/>
    <s v="&quot;Колибри&quot; ул. Широкая д.150"/>
  </r>
  <r>
    <d v="2020-06-30T12:00:00"/>
    <x v="181"/>
    <n v="2"/>
    <x v="1"/>
    <s v="&quot;Колибри&quot; ул. Широкая д.150"/>
  </r>
  <r>
    <d v="2020-06-30T12:00:00"/>
    <x v="181"/>
    <n v="2"/>
    <x v="1"/>
    <s v="&quot;Колибри&quot; ул. Широкая д.150"/>
  </r>
  <r>
    <d v="2020-06-30T12:40:00"/>
    <x v="181"/>
    <n v="2"/>
    <x v="1"/>
    <s v="&quot;Колибри&quot; ул. Широкая д.150"/>
  </r>
  <r>
    <d v="2020-06-30T13:00:00"/>
    <x v="181"/>
    <n v="2"/>
    <x v="1"/>
    <s v="&quot;Колибри&quot; ул. Широкая д.150"/>
  </r>
  <r>
    <d v="2020-06-30T13:00:00"/>
    <x v="181"/>
    <n v="2"/>
    <x v="1"/>
    <s v="&quot;Колибри&quot; ул. Широкая д.150"/>
  </r>
  <r>
    <d v="2020-06-30T13:00:00"/>
    <x v="181"/>
    <n v="2"/>
    <x v="1"/>
    <s v="&quot;Колибри&quot; ул. Широкая д.150"/>
  </r>
  <r>
    <d v="2020-06-30T14:00:00"/>
    <x v="181"/>
    <n v="2"/>
    <x v="1"/>
    <s v="&quot;Колибри&quot; ул. Широкая д.150"/>
  </r>
  <r>
    <d v="2020-06-30T14:00:00"/>
    <x v="181"/>
    <n v="2"/>
    <x v="1"/>
    <s v="&quot;Колибри&quot; ул. Широкая д.150"/>
  </r>
  <r>
    <d v="2020-06-30T14:00:00"/>
    <x v="181"/>
    <n v="2"/>
    <x v="1"/>
    <s v="&quot;Колибри&quot; ул. Широкая д.150"/>
  </r>
  <r>
    <d v="2020-06-30T14:00:00"/>
    <x v="181"/>
    <n v="2"/>
    <x v="1"/>
    <s v="&quot;Колибри&quot; ул. Широкая д.150"/>
  </r>
  <r>
    <d v="2020-06-30T14:00:00"/>
    <x v="181"/>
    <n v="2"/>
    <x v="1"/>
    <s v="&quot;Колибри&quot; ул. Широкая д.150"/>
  </r>
  <r>
    <d v="2020-06-30T14:00:00"/>
    <x v="181"/>
    <n v="2"/>
    <x v="1"/>
    <s v="&quot;Колибри&quot; ул. Широкая д.150"/>
  </r>
  <r>
    <d v="2020-06-30T14:00:00"/>
    <x v="181"/>
    <n v="2"/>
    <x v="1"/>
    <s v="&quot;Колибри&quot; ул. Широкая д.150"/>
  </r>
  <r>
    <d v="2020-06-30T14:15:00"/>
    <x v="181"/>
    <n v="2"/>
    <x v="1"/>
    <s v="&quot;Колибри&quot; ул. Широкая д.150"/>
  </r>
  <r>
    <d v="2020-06-30T15:00:00"/>
    <x v="181"/>
    <n v="2"/>
    <x v="1"/>
    <s v="&quot;Колибри&quot; ул. Широкая д.150"/>
  </r>
  <r>
    <d v="2020-06-30T15:00:00"/>
    <x v="181"/>
    <n v="2"/>
    <x v="1"/>
    <s v="&quot;Колибри&quot; ул. Широкая д.150"/>
  </r>
  <r>
    <d v="2020-06-30T15:00:00"/>
    <x v="181"/>
    <n v="2"/>
    <x v="1"/>
    <s v="&quot;Колибри&quot; ул. Широкая д.150"/>
  </r>
  <r>
    <d v="2020-06-30T15:00:00"/>
    <x v="181"/>
    <n v="2"/>
    <x v="1"/>
    <s v="&quot;Колибри&quot; ул. Широкая д.150"/>
  </r>
  <r>
    <d v="2020-06-30T15:00:00"/>
    <x v="181"/>
    <n v="2"/>
    <x v="1"/>
    <s v="&quot;Колибри&quot; ул. Широкая д.150"/>
  </r>
  <r>
    <d v="2020-06-30T15:00:00"/>
    <x v="181"/>
    <n v="2"/>
    <x v="1"/>
    <s v="&quot;Колибри&quot; ул. Широкая д.150"/>
  </r>
  <r>
    <d v="2020-06-30T15:00:00"/>
    <x v="181"/>
    <n v="2"/>
    <x v="1"/>
    <s v="&quot;Колибри&quot; ул. Широкая д.150"/>
  </r>
  <r>
    <d v="2020-06-30T15:00:00"/>
    <x v="181"/>
    <n v="2"/>
    <x v="1"/>
    <s v="&quot;Колибри&quot; ул. Широкая д.150"/>
  </r>
  <r>
    <d v="2020-06-30T15:00:00"/>
    <x v="181"/>
    <n v="2"/>
    <x v="1"/>
    <s v="&quot;Колибри&quot; ул. Широкая д.150"/>
  </r>
  <r>
    <d v="2020-06-30T16:00:00"/>
    <x v="181"/>
    <n v="2"/>
    <x v="1"/>
    <s v="&quot;Колибри&quot; ул. Широкая д.150"/>
  </r>
  <r>
    <d v="2020-06-30T16:00:00"/>
    <x v="181"/>
    <n v="2"/>
    <x v="1"/>
    <s v="&quot;Колибри&quot; ул. Широкая д.150"/>
  </r>
  <r>
    <d v="2020-06-30T16:00:00"/>
    <x v="181"/>
    <n v="2"/>
    <x v="1"/>
    <s v="&quot;Колибри&quot; ул. Широкая д.150"/>
  </r>
  <r>
    <d v="2020-06-30T16:00:00"/>
    <x v="181"/>
    <n v="2"/>
    <x v="1"/>
    <s v="&quot;Колибри&quot; ул. Широкая д.150"/>
  </r>
  <r>
    <d v="2020-06-30T16:00:00"/>
    <x v="181"/>
    <n v="2"/>
    <x v="1"/>
    <s v="&quot;Колибри&quot; ул. Широкая д.150"/>
  </r>
  <r>
    <d v="2020-06-30T16:00:00"/>
    <x v="181"/>
    <n v="2"/>
    <x v="1"/>
    <s v="&quot;Колибри&quot; ул. Широкая д.150"/>
  </r>
  <r>
    <d v="2020-06-30T16:40:00"/>
    <x v="181"/>
    <n v="2"/>
    <x v="1"/>
    <s v="&quot;Колибри&quot; ул. Широкая д.150"/>
  </r>
  <r>
    <d v="2020-06-30T18:00:00"/>
    <x v="181"/>
    <n v="2"/>
    <x v="1"/>
    <s v="&quot;Колибри&quot; ул. Широкая д.150"/>
  </r>
  <r>
    <d v="2020-06-30T18:00:00"/>
    <x v="181"/>
    <n v="2"/>
    <x v="1"/>
    <s v="&quot;Колибри&quot; ул. Широкая д.150"/>
  </r>
  <r>
    <d v="2020-06-30T18:38:00"/>
    <x v="181"/>
    <n v="2"/>
    <x v="1"/>
    <s v="&quot;Колибри&quot; ул. Широкая д.150"/>
  </r>
  <r>
    <d v="2020-06-30T19:00:00"/>
    <x v="181"/>
    <n v="2"/>
    <x v="1"/>
    <s v="&quot;Колибри&quot; ул. Широкая д.150"/>
  </r>
  <r>
    <d v="2020-06-30T19:00:00"/>
    <x v="181"/>
    <n v="2"/>
    <x v="1"/>
    <s v="&quot;Колибри&quot; ул. Широкая д.150"/>
  </r>
  <r>
    <d v="2020-06-30T20:00:00"/>
    <x v="181"/>
    <n v="2"/>
    <x v="1"/>
    <s v="&quot;Колибри&quot; ул. Широкая д.150"/>
  </r>
  <r>
    <d v="2020-06-30T20:00:00"/>
    <x v="181"/>
    <n v="2"/>
    <x v="1"/>
    <s v="&quot;Колибри&quot; ул. Широкая д.150"/>
  </r>
  <r>
    <d v="2020-06-30T20:00:00"/>
    <x v="181"/>
    <n v="2"/>
    <x v="1"/>
    <s v="&quot;Колибри&quot; ул. Широкая д.150"/>
  </r>
  <r>
    <d v="2020-06-30T20:10:00"/>
    <x v="181"/>
    <n v="2"/>
    <x v="1"/>
    <s v="&quot;Колибри&quot; ул. Широкая д.150"/>
  </r>
  <r>
    <d v="2020-06-30T21:00:00"/>
    <x v="181"/>
    <n v="2"/>
    <x v="1"/>
    <s v="&quot;Колибри&quot; ул. Широкая д.150"/>
  </r>
  <r>
    <d v="2020-06-30T23:00:00"/>
    <x v="181"/>
    <n v="2"/>
    <x v="1"/>
    <s v="&quot;Колибри&quot; ул. Широкая д.150"/>
  </r>
  <r>
    <d v="2020-06-30T23:59:00"/>
    <x v="181"/>
    <n v="2"/>
    <x v="1"/>
    <s v="&quot;Колибри&quot; ул. Широкая д.150"/>
  </r>
  <r>
    <d v="2020-07-01T01:00:00"/>
    <x v="182"/>
    <n v="2"/>
    <x v="1"/>
    <s v="&quot;Колибри&quot; ул. Широкая д.150"/>
  </r>
  <r>
    <d v="2020-07-01T04:00:00"/>
    <x v="182"/>
    <n v="2"/>
    <x v="1"/>
    <s v="&quot;Колибри&quot; ул. Широкая д.150"/>
  </r>
  <r>
    <d v="2020-07-01T06:00:00"/>
    <x v="182"/>
    <n v="2"/>
    <x v="1"/>
    <s v="&quot;Колибри&quot; ул. Широкая д.150"/>
  </r>
  <r>
    <d v="2020-07-01T08:00:00"/>
    <x v="182"/>
    <n v="2"/>
    <x v="1"/>
    <s v="&quot;Колибри&quot; ул. Широкая д.150"/>
  </r>
  <r>
    <d v="2020-07-01T08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00:00"/>
    <x v="182"/>
    <n v="2"/>
    <x v="1"/>
    <s v="&quot;Колибри&quot; ул. Широкая д.150"/>
  </r>
  <r>
    <d v="2020-07-01T09:30:00"/>
    <x v="182"/>
    <n v="2"/>
    <x v="1"/>
    <s v="&quot;Колибри&quot; ул. Широкая д.150"/>
  </r>
  <r>
    <d v="2020-07-01T09:45:00"/>
    <x v="182"/>
    <n v="2"/>
    <x v="1"/>
    <s v="&quot;Колибри&quot; ул. Широкая д.150"/>
  </r>
  <r>
    <d v="2020-07-01T10:00:00"/>
    <x v="182"/>
    <n v="2"/>
    <x v="1"/>
    <s v="&quot;Колибри&quot; ул. Широкая д.150"/>
  </r>
  <r>
    <d v="2020-07-01T10:00:00"/>
    <x v="182"/>
    <n v="2"/>
    <x v="1"/>
    <s v="&quot;Колибри&quot; ул. Широкая д.150"/>
  </r>
  <r>
    <d v="2020-07-01T10:00:00"/>
    <x v="182"/>
    <n v="2"/>
    <x v="1"/>
    <s v="&quot;Колибри&quot; ул. Широкая д.150"/>
  </r>
  <r>
    <d v="2020-07-01T10:00:00"/>
    <x v="182"/>
    <n v="2"/>
    <x v="1"/>
    <s v="&quot;Колибри&quot; ул. Широкая д.150"/>
  </r>
  <r>
    <d v="2020-07-01T10:00:00"/>
    <x v="182"/>
    <n v="2"/>
    <x v="1"/>
    <s v="&quot;Колибри&quot; ул. Широкая д.150"/>
  </r>
  <r>
    <d v="2020-07-01T10:00:00"/>
    <x v="182"/>
    <n v="2"/>
    <x v="1"/>
    <s v="&quot;Колибри&quot; ул. Широкая д.150"/>
  </r>
  <r>
    <d v="2020-07-01T10:00:00"/>
    <x v="182"/>
    <n v="2"/>
    <x v="1"/>
    <s v="&quot;Колибри&quot; ул. Широкая д.150"/>
  </r>
  <r>
    <d v="2020-07-01T10:00:00"/>
    <x v="182"/>
    <n v="2"/>
    <x v="1"/>
    <s v="&quot;Колибри&quot; ул. Широкая д.150"/>
  </r>
  <r>
    <d v="2020-07-01T10:00:00"/>
    <x v="182"/>
    <n v="2"/>
    <x v="1"/>
    <s v="&quot;Колибри&quot; ул. Широкая д.150"/>
  </r>
  <r>
    <d v="2020-07-01T10:00:00"/>
    <x v="182"/>
    <n v="2"/>
    <x v="1"/>
    <s v="&quot;Колибри&quot; ул. Широкая д.150"/>
  </r>
  <r>
    <d v="2020-07-01T10:00:00"/>
    <x v="182"/>
    <n v="2"/>
    <x v="1"/>
    <s v="&quot;Колибри&quot; ул. Широкая д.150"/>
  </r>
  <r>
    <d v="2020-07-01T10:00:00"/>
    <x v="182"/>
    <n v="2"/>
    <x v="1"/>
    <s v="&quot;Колибри&quot; ул. Широкая д.150"/>
  </r>
  <r>
    <d v="2020-07-01T11:00:00"/>
    <x v="182"/>
    <n v="2"/>
    <x v="1"/>
    <s v="&quot;Колибри&quot; ул. Широкая д.150"/>
  </r>
  <r>
    <d v="2020-07-01T11:00:00"/>
    <x v="182"/>
    <n v="2"/>
    <x v="1"/>
    <s v="&quot;Колибри&quot; ул. Широкая д.150"/>
  </r>
  <r>
    <d v="2020-07-01T11:00:00"/>
    <x v="182"/>
    <n v="2"/>
    <x v="1"/>
    <s v="&quot;Колибри&quot; ул. Широкая д.150"/>
  </r>
  <r>
    <d v="2020-07-01T11:00:00"/>
    <x v="182"/>
    <n v="2"/>
    <x v="1"/>
    <s v="&quot;Колибри&quot; ул. Широкая д.150"/>
  </r>
  <r>
    <d v="2020-07-01T11:00:00"/>
    <x v="182"/>
    <n v="2"/>
    <x v="1"/>
    <s v="&quot;Колибри&quot; ул. Широкая д.150"/>
  </r>
  <r>
    <d v="2020-07-01T11:00:00"/>
    <x v="182"/>
    <n v="2"/>
    <x v="1"/>
    <s v="&quot;Колибри&quot; ул. Широкая д.150"/>
  </r>
  <r>
    <d v="2020-07-01T11:00:00"/>
    <x v="182"/>
    <n v="2"/>
    <x v="1"/>
    <s v="&quot;Колибри&quot; ул. Широкая д.150"/>
  </r>
  <r>
    <d v="2020-07-01T12:00:00"/>
    <x v="182"/>
    <n v="2"/>
    <x v="1"/>
    <s v="&quot;Колибри&quot; ул. Широкая д.150"/>
  </r>
  <r>
    <d v="2020-07-01T12:00:00"/>
    <x v="182"/>
    <n v="2"/>
    <x v="1"/>
    <s v="&quot;Колибри&quot; ул. Широкая д.150"/>
  </r>
  <r>
    <d v="2020-07-01T12:00:00"/>
    <x v="182"/>
    <n v="2"/>
    <x v="1"/>
    <s v="&quot;Колибри&quot; ул. Широкая д.150"/>
  </r>
  <r>
    <d v="2020-07-01T12:00:00"/>
    <x v="182"/>
    <n v="2"/>
    <x v="1"/>
    <s v="&quot;Колибри&quot; ул. Широкая д.150"/>
  </r>
  <r>
    <d v="2020-07-01T12:00:00"/>
    <x v="182"/>
    <n v="2"/>
    <x v="1"/>
    <s v="&quot;Колибри&quot; ул. Широкая д.150"/>
  </r>
  <r>
    <d v="2020-07-01T12:00:00"/>
    <x v="182"/>
    <n v="2"/>
    <x v="1"/>
    <s v="&quot;Колибри&quot; ул. Широкая д.150"/>
  </r>
  <r>
    <d v="2020-07-01T12:00:00"/>
    <x v="182"/>
    <n v="2"/>
    <x v="1"/>
    <s v="&quot;Колибри&quot; ул. Широкая д.150"/>
  </r>
  <r>
    <d v="2020-07-01T12:23:00"/>
    <x v="182"/>
    <n v="2"/>
    <x v="1"/>
    <s v="&quot;Колибри&quot; ул. Широкая д.150"/>
  </r>
  <r>
    <d v="2020-07-01T12:40:00"/>
    <x v="182"/>
    <n v="2"/>
    <x v="1"/>
    <s v="&quot;Колибри&quot; ул. Широкая д.150"/>
  </r>
  <r>
    <d v="2020-07-01T13:00:00"/>
    <x v="182"/>
    <n v="2"/>
    <x v="1"/>
    <s v="&quot;Колибри&quot; ул. Широкая д.150"/>
  </r>
  <r>
    <d v="2020-07-01T13:00:00"/>
    <x v="182"/>
    <n v="2"/>
    <x v="1"/>
    <s v="&quot;Колибри&quot; ул. Широкая д.150"/>
  </r>
  <r>
    <d v="2020-07-01T13:00:00"/>
    <x v="182"/>
    <n v="2"/>
    <x v="1"/>
    <s v="&quot;Колибри&quot; ул. Широкая д.150"/>
  </r>
  <r>
    <d v="2020-07-01T13:00:00"/>
    <x v="182"/>
    <n v="2"/>
    <x v="1"/>
    <s v="&quot;Колибри&quot; ул. Широкая д.150"/>
  </r>
  <r>
    <d v="2020-07-01T13:00:00"/>
    <x v="182"/>
    <n v="2"/>
    <x v="1"/>
    <s v="&quot;Колибри&quot; ул. Широкая д.150"/>
  </r>
  <r>
    <d v="2020-07-01T13:00:00"/>
    <x v="182"/>
    <n v="2"/>
    <x v="1"/>
    <s v="&quot;Колибри&quot; ул. Широкая д.150"/>
  </r>
  <r>
    <d v="2020-07-01T14:00:00"/>
    <x v="182"/>
    <n v="2"/>
    <x v="1"/>
    <s v="&quot;Колибри&quot; ул. Широкая д.150"/>
  </r>
  <r>
    <d v="2020-07-01T14:00:00"/>
    <x v="182"/>
    <n v="2"/>
    <x v="1"/>
    <s v="&quot;Колибри&quot; ул. Широкая д.150"/>
  </r>
  <r>
    <d v="2020-07-01T14:15:00"/>
    <x v="182"/>
    <n v="2"/>
    <x v="1"/>
    <s v="&quot;Колибри&quot; ул. Широкая д.150"/>
  </r>
  <r>
    <d v="2020-07-01T14:30:00"/>
    <x v="182"/>
    <n v="2"/>
    <x v="1"/>
    <s v="&quot;Колибри&quot; ул. Широкая д.150"/>
  </r>
  <r>
    <d v="2020-07-01T15:00:00"/>
    <x v="182"/>
    <n v="2"/>
    <x v="1"/>
    <s v="&quot;Колибри&quot; ул. Широкая д.150"/>
  </r>
  <r>
    <d v="2020-07-01T15:00:00"/>
    <x v="182"/>
    <n v="2"/>
    <x v="1"/>
    <s v="&quot;Колибри&quot; ул. Широкая д.150"/>
  </r>
  <r>
    <d v="2020-07-01T15:00:00"/>
    <x v="182"/>
    <n v="2"/>
    <x v="1"/>
    <s v="&quot;Колибри&quot; ул. Широкая д.150"/>
  </r>
  <r>
    <d v="2020-07-01T15:30:00"/>
    <x v="182"/>
    <n v="2"/>
    <x v="1"/>
    <s v="&quot;Колибри&quot; ул. Широкая д.150"/>
  </r>
  <r>
    <d v="2020-07-01T15:30:00"/>
    <x v="182"/>
    <n v="2"/>
    <x v="1"/>
    <s v="&quot;Колибри&quot; ул. Широкая д.150"/>
  </r>
  <r>
    <d v="2020-07-01T15:40:00"/>
    <x v="182"/>
    <n v="2"/>
    <x v="1"/>
    <s v="&quot;Колибри&quot; ул. Широкая д.150"/>
  </r>
  <r>
    <d v="2020-07-01T16:00:00"/>
    <x v="182"/>
    <n v="2"/>
    <x v="1"/>
    <s v="&quot;Колибри&quot; ул. Широкая д.150"/>
  </r>
  <r>
    <d v="2020-07-01T16:00:00"/>
    <x v="182"/>
    <n v="2"/>
    <x v="1"/>
    <s v="&quot;Колибри&quot; ул. Широкая д.150"/>
  </r>
  <r>
    <d v="2020-07-01T16:00:00"/>
    <x v="182"/>
    <n v="2"/>
    <x v="1"/>
    <s v="&quot;Колибри&quot; ул. Широкая д.150"/>
  </r>
  <r>
    <d v="2020-07-01T16:00:00"/>
    <x v="182"/>
    <n v="2"/>
    <x v="1"/>
    <s v="&quot;Колибри&quot; ул. Широкая д.150"/>
  </r>
  <r>
    <d v="2020-07-01T16:20:00"/>
    <x v="182"/>
    <n v="2"/>
    <x v="1"/>
    <s v="&quot;Колибри&quot; ул. Широкая д.150"/>
  </r>
  <r>
    <d v="2020-07-01T16:40:00"/>
    <x v="182"/>
    <n v="2"/>
    <x v="1"/>
    <s v="&quot;Колибри&quot; ул. Широкая д.150"/>
  </r>
  <r>
    <d v="2020-07-01T17:00:00"/>
    <x v="182"/>
    <n v="2"/>
    <x v="1"/>
    <s v="&quot;Колибри&quot; ул. Широкая д.150"/>
  </r>
  <r>
    <d v="2020-07-01T17:00:00"/>
    <x v="182"/>
    <n v="2"/>
    <x v="1"/>
    <s v="&quot;Колибри&quot; ул. Широкая д.150"/>
  </r>
  <r>
    <d v="2020-07-01T17:00:00"/>
    <x v="182"/>
    <n v="2"/>
    <x v="1"/>
    <s v="&quot;Колибри&quot; ул. Широкая д.150"/>
  </r>
  <r>
    <d v="2020-07-01T18:00:00"/>
    <x v="182"/>
    <n v="2"/>
    <x v="1"/>
    <s v="&quot;Колибри&quot; ул. Широкая д.150"/>
  </r>
  <r>
    <d v="2020-07-01T18:00:00"/>
    <x v="182"/>
    <n v="2"/>
    <x v="1"/>
    <s v="&quot;Колибри&quot; ул. Широкая д.150"/>
  </r>
  <r>
    <d v="2020-07-01T18:35:00"/>
    <x v="182"/>
    <n v="2"/>
    <x v="1"/>
    <s v="&quot;Колибри&quot; ул. Широкая д.150"/>
  </r>
  <r>
    <d v="2020-07-01T19:00:00"/>
    <x v="182"/>
    <n v="2"/>
    <x v="1"/>
    <s v="&quot;Колибри&quot; ул. Широкая д.150"/>
  </r>
  <r>
    <d v="2020-07-01T20:00:00"/>
    <x v="182"/>
    <n v="2"/>
    <x v="1"/>
    <s v="&quot;Колибри&quot; ул. Широкая д.150"/>
  </r>
  <r>
    <d v="2020-07-01T22:00:00"/>
    <x v="182"/>
    <n v="2"/>
    <x v="1"/>
    <s v="&quot;Колибри&quot; ул. Широкая д.150"/>
  </r>
  <r>
    <d v="2020-07-01T23:00:00"/>
    <x v="182"/>
    <n v="2"/>
    <x v="1"/>
    <s v="&quot;Колибри&quot; ул. Широкая д.150"/>
  </r>
  <r>
    <d v="2020-07-01T23:00:00"/>
    <x v="182"/>
    <n v="2"/>
    <x v="1"/>
    <s v="&quot;Колибри&quot; ул. Широкая д.150"/>
  </r>
  <r>
    <d v="2020-07-01T23:00:00"/>
    <x v="182"/>
    <n v="2"/>
    <x v="1"/>
    <s v="&quot;Колибри&quot; ул. Широкая д.150"/>
  </r>
  <r>
    <d v="2020-07-02T04:00:00"/>
    <x v="183"/>
    <n v="2"/>
    <x v="1"/>
    <s v="&quot;Колибри&quot; ул. Широкая д.150"/>
  </r>
  <r>
    <d v="2020-07-02T04:00:00"/>
    <x v="183"/>
    <n v="2"/>
    <x v="1"/>
    <s v="&quot;Колибри&quot; ул. Широкая д.150"/>
  </r>
  <r>
    <d v="2020-07-02T05:00:00"/>
    <x v="183"/>
    <n v="2"/>
    <x v="1"/>
    <s v="&quot;Колибри&quot; ул. Широкая д.150"/>
  </r>
  <r>
    <d v="2020-07-02T07:00:00"/>
    <x v="183"/>
    <n v="2"/>
    <x v="1"/>
    <s v="&quot;Колибри&quot; ул. Широкая д.150"/>
  </r>
  <r>
    <d v="2020-07-02T07:00:00"/>
    <x v="183"/>
    <n v="2"/>
    <x v="1"/>
    <s v="&quot;Колибри&quot; ул. Широкая д.150"/>
  </r>
  <r>
    <d v="2020-07-02T07:30:00"/>
    <x v="183"/>
    <n v="2"/>
    <x v="1"/>
    <s v="&quot;Колибри&quot; ул. Широкая д.150"/>
  </r>
  <r>
    <d v="2020-07-02T08:00:00"/>
    <x v="183"/>
    <n v="2"/>
    <x v="1"/>
    <s v="&quot;Колибри&quot; ул. Широкая д.150"/>
  </r>
  <r>
    <d v="2020-07-02T08:00:00"/>
    <x v="183"/>
    <n v="2"/>
    <x v="1"/>
    <s v="&quot;Колибри&quot; ул. Широкая д.150"/>
  </r>
  <r>
    <d v="2020-07-02T08:00:00"/>
    <x v="183"/>
    <n v="2"/>
    <x v="1"/>
    <s v="&quot;Колибри&quot; ул. Широкая д.150"/>
  </r>
  <r>
    <d v="2020-07-02T08:00:00"/>
    <x v="183"/>
    <n v="2"/>
    <x v="1"/>
    <s v="&quot;Колибри&quot; ул. Широкая д.150"/>
  </r>
  <r>
    <d v="2020-07-02T08:49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09:00:00"/>
    <x v="183"/>
    <n v="2"/>
    <x v="1"/>
    <s v="&quot;Колибри&quot; ул. Широкая д.150"/>
  </r>
  <r>
    <d v="2020-07-02T10:00:00"/>
    <x v="183"/>
    <n v="2"/>
    <x v="1"/>
    <s v="&quot;Колибри&quot; ул. Широкая д.150"/>
  </r>
  <r>
    <d v="2020-07-02T10:00:00"/>
    <x v="183"/>
    <n v="2"/>
    <x v="1"/>
    <s v="&quot;Колибри&quot; ул. Широкая д.150"/>
  </r>
  <r>
    <d v="2020-07-02T10:00:00"/>
    <x v="183"/>
    <n v="2"/>
    <x v="1"/>
    <s v="&quot;Колибри&quot; ул. Широкая д.150"/>
  </r>
  <r>
    <d v="2020-07-02T10:00:00"/>
    <x v="183"/>
    <n v="2"/>
    <x v="1"/>
    <s v="&quot;Колибри&quot; ул. Широкая д.150"/>
  </r>
  <r>
    <d v="2020-07-02T10:00:00"/>
    <x v="183"/>
    <n v="2"/>
    <x v="1"/>
    <s v="&quot;Колибри&quot; ул. Широкая д.150"/>
  </r>
  <r>
    <d v="2020-07-02T10:00:00"/>
    <x v="183"/>
    <n v="2"/>
    <x v="1"/>
    <s v="&quot;Колибри&quot; ул. Широкая д.150"/>
  </r>
  <r>
    <d v="2020-07-02T10:00:00"/>
    <x v="183"/>
    <n v="2"/>
    <x v="1"/>
    <s v="&quot;Колибри&quot; ул. Широкая д.150"/>
  </r>
  <r>
    <d v="2020-07-02T10:00:00"/>
    <x v="183"/>
    <n v="2"/>
    <x v="1"/>
    <s v="&quot;Колибри&quot; ул. Широкая д.150"/>
  </r>
  <r>
    <d v="2020-07-02T10:00:00"/>
    <x v="183"/>
    <n v="2"/>
    <x v="1"/>
    <s v="&quot;Колибри&quot; ул. Широкая д.150"/>
  </r>
  <r>
    <d v="2020-07-02T10:00:00"/>
    <x v="183"/>
    <n v="2"/>
    <x v="1"/>
    <s v="&quot;Колибри&quot; ул. Широкая д.150"/>
  </r>
  <r>
    <d v="2020-07-02T10:30:00"/>
    <x v="183"/>
    <n v="2"/>
    <x v="1"/>
    <s v="&quot;Колибри&quot; ул. Широкая д.150"/>
  </r>
  <r>
    <d v="2020-07-02T11:00:00"/>
    <x v="183"/>
    <n v="2"/>
    <x v="1"/>
    <s v="&quot;Колибри&quot; ул. Широкая д.150"/>
  </r>
  <r>
    <d v="2020-07-02T11:00:00"/>
    <x v="183"/>
    <n v="2"/>
    <x v="1"/>
    <s v="&quot;Колибри&quot; ул. Широкая д.150"/>
  </r>
  <r>
    <d v="2020-07-02T11:00:00"/>
    <x v="183"/>
    <n v="2"/>
    <x v="1"/>
    <s v="&quot;Колибри&quot; ул. Широкая д.150"/>
  </r>
  <r>
    <d v="2020-07-02T11:00:00"/>
    <x v="183"/>
    <n v="2"/>
    <x v="1"/>
    <s v="&quot;Колибри&quot; ул. Широкая д.150"/>
  </r>
  <r>
    <d v="2020-07-02T11:00:00"/>
    <x v="183"/>
    <n v="2"/>
    <x v="1"/>
    <s v="&quot;Колибри&quot; ул. Широкая д.150"/>
  </r>
  <r>
    <d v="2020-07-02T11:00:00"/>
    <x v="183"/>
    <n v="2"/>
    <x v="1"/>
    <s v="&quot;Колибри&quot; ул. Широкая д.150"/>
  </r>
  <r>
    <d v="2020-07-02T11:00:00"/>
    <x v="183"/>
    <n v="2"/>
    <x v="1"/>
    <s v="&quot;Колибри&quot; ул. Широкая д.150"/>
  </r>
  <r>
    <d v="2020-07-02T11:00:00"/>
    <x v="183"/>
    <n v="2"/>
    <x v="1"/>
    <s v="&quot;Колибри&quot; ул. Широкая д.150"/>
  </r>
  <r>
    <d v="2020-07-02T12:00:00"/>
    <x v="183"/>
    <n v="2"/>
    <x v="1"/>
    <s v="&quot;Колибри&quot; ул. Широкая д.150"/>
  </r>
  <r>
    <d v="2020-07-02T12:00:00"/>
    <x v="183"/>
    <n v="2"/>
    <x v="1"/>
    <s v="&quot;Колибри&quot; ул. Широкая д.150"/>
  </r>
  <r>
    <d v="2020-07-02T12:00:00"/>
    <x v="183"/>
    <n v="2"/>
    <x v="1"/>
    <s v="&quot;Колибри&quot; ул. Широкая д.150"/>
  </r>
  <r>
    <d v="2020-07-02T12:30:00"/>
    <x v="183"/>
    <n v="2"/>
    <x v="1"/>
    <s v="&quot;Колибри&quot; ул. Широкая д.150"/>
  </r>
  <r>
    <d v="2020-07-02T13:00:00"/>
    <x v="183"/>
    <n v="2"/>
    <x v="1"/>
    <s v="&quot;Колибри&quot; ул. Широкая д.150"/>
  </r>
  <r>
    <d v="2020-07-02T13:00:00"/>
    <x v="183"/>
    <n v="2"/>
    <x v="1"/>
    <s v="&quot;Колибри&quot; ул. Широкая д.150"/>
  </r>
  <r>
    <d v="2020-07-02T13:00:00"/>
    <x v="183"/>
    <n v="2"/>
    <x v="1"/>
    <s v="&quot;Колибри&quot; ул. Широкая д.150"/>
  </r>
  <r>
    <d v="2020-07-02T13:00:00"/>
    <x v="183"/>
    <n v="2"/>
    <x v="1"/>
    <s v="&quot;Колибри&quot; ул. Широкая д.150"/>
  </r>
  <r>
    <d v="2020-07-02T13:00:00"/>
    <x v="183"/>
    <n v="2"/>
    <x v="1"/>
    <s v="&quot;Колибри&quot; ул. Широкая д.150"/>
  </r>
  <r>
    <d v="2020-07-02T14:00:00"/>
    <x v="183"/>
    <n v="2"/>
    <x v="1"/>
    <s v="&quot;Колибри&quot; ул. Широкая д.150"/>
  </r>
  <r>
    <d v="2020-07-02T14:00:00"/>
    <x v="183"/>
    <n v="2"/>
    <x v="1"/>
    <s v="&quot;Колибри&quot; ул. Широкая д.150"/>
  </r>
  <r>
    <d v="2020-07-02T14:00:00"/>
    <x v="183"/>
    <n v="2"/>
    <x v="1"/>
    <s v="&quot;Колибри&quot; ул. Широкая д.150"/>
  </r>
  <r>
    <d v="2020-07-02T14:00:00"/>
    <x v="183"/>
    <n v="2"/>
    <x v="1"/>
    <s v="&quot;Колибри&quot; ул. Широкая д.150"/>
  </r>
  <r>
    <d v="2020-07-02T14:10:00"/>
    <x v="183"/>
    <n v="2"/>
    <x v="1"/>
    <s v="&quot;Колибри&quot; ул. Широкая д.150"/>
  </r>
  <r>
    <d v="2020-07-02T15:00:00"/>
    <x v="183"/>
    <n v="2"/>
    <x v="1"/>
    <s v="&quot;Колибри&quot; ул. Широкая д.150"/>
  </r>
  <r>
    <d v="2020-07-02T15:00:00"/>
    <x v="183"/>
    <n v="2"/>
    <x v="1"/>
    <s v="&quot;Колибри&quot; ул. Широкая д.150"/>
  </r>
  <r>
    <d v="2020-07-02T15:00:00"/>
    <x v="183"/>
    <n v="2"/>
    <x v="1"/>
    <s v="&quot;Колибри&quot; ул. Широкая д.150"/>
  </r>
  <r>
    <d v="2020-07-02T15:00:00"/>
    <x v="183"/>
    <n v="2"/>
    <x v="1"/>
    <s v="&quot;Колибри&quot; ул. Широкая д.150"/>
  </r>
  <r>
    <d v="2020-07-02T15:00:00"/>
    <x v="183"/>
    <n v="2"/>
    <x v="1"/>
    <s v="&quot;Колибри&quot; ул. Широкая д.150"/>
  </r>
  <r>
    <d v="2020-07-02T15:05:00"/>
    <x v="183"/>
    <n v="2"/>
    <x v="1"/>
    <s v="&quot;Колибри&quot; ул. Широкая д.150"/>
  </r>
  <r>
    <d v="2020-07-02T15:10:00"/>
    <x v="183"/>
    <n v="2"/>
    <x v="1"/>
    <s v="&quot;Колибри&quot; ул. Широкая д.150"/>
  </r>
  <r>
    <d v="2020-07-02T15:56:00"/>
    <x v="183"/>
    <n v="2"/>
    <x v="1"/>
    <s v="&quot;Колибри&quot; ул. Широкая д.150"/>
  </r>
  <r>
    <d v="2020-07-02T16:00:00"/>
    <x v="183"/>
    <n v="2"/>
    <x v="1"/>
    <s v="&quot;Колибри&quot; ул. Широкая д.150"/>
  </r>
  <r>
    <d v="2020-07-02T16:00:00"/>
    <x v="183"/>
    <n v="2"/>
    <x v="1"/>
    <s v="&quot;Колибри&quot; ул. Широкая д.150"/>
  </r>
  <r>
    <d v="2020-07-02T16:00:00"/>
    <x v="183"/>
    <n v="2"/>
    <x v="1"/>
    <s v="&quot;Колибри&quot; ул. Широкая д.150"/>
  </r>
  <r>
    <d v="2020-07-02T16:00:00"/>
    <x v="183"/>
    <n v="2"/>
    <x v="1"/>
    <s v="&quot;Колибри&quot; ул. Широкая д.150"/>
  </r>
  <r>
    <d v="2020-07-02T16:00:00"/>
    <x v="183"/>
    <n v="2"/>
    <x v="1"/>
    <s v="&quot;Колибри&quot; ул. Широкая д.150"/>
  </r>
  <r>
    <d v="2020-07-02T16:40:00"/>
    <x v="183"/>
    <n v="2"/>
    <x v="1"/>
    <s v="&quot;Колибри&quot; ул. Широкая д.150"/>
  </r>
  <r>
    <d v="2020-07-02T17:00:00"/>
    <x v="183"/>
    <n v="2"/>
    <x v="1"/>
    <s v="&quot;Колибри&quot; ул. Широкая д.150"/>
  </r>
  <r>
    <d v="2020-07-02T17:00:00"/>
    <x v="183"/>
    <n v="2"/>
    <x v="1"/>
    <s v="&quot;Колибри&quot; ул. Широкая д.150"/>
  </r>
  <r>
    <d v="2020-07-02T17:00:00"/>
    <x v="183"/>
    <n v="2"/>
    <x v="1"/>
    <s v="&quot;Колибри&quot; ул. Широкая д.150"/>
  </r>
  <r>
    <d v="2020-07-02T17:30:00"/>
    <x v="183"/>
    <n v="2"/>
    <x v="1"/>
    <s v="&quot;Колибри&quot; ул. Широкая д.150"/>
  </r>
  <r>
    <d v="2020-07-02T18:00:00"/>
    <x v="183"/>
    <n v="2"/>
    <x v="1"/>
    <s v="&quot;Колибри&quot; ул. Широкая д.150"/>
  </r>
  <r>
    <d v="2020-07-02T18:00:00"/>
    <x v="183"/>
    <n v="2"/>
    <x v="1"/>
    <s v="&quot;Колибри&quot; ул. Широкая д.150"/>
  </r>
  <r>
    <d v="2020-07-02T19:00:00"/>
    <x v="183"/>
    <n v="2"/>
    <x v="1"/>
    <s v="&quot;Колибри&quot; ул. Широкая д.150"/>
  </r>
  <r>
    <d v="2020-07-02T19:23:00"/>
    <x v="183"/>
    <n v="2"/>
    <x v="1"/>
    <s v="&quot;Колибри&quot; ул. Широкая д.150"/>
  </r>
  <r>
    <d v="2020-07-02T19:35:00"/>
    <x v="183"/>
    <n v="2"/>
    <x v="1"/>
    <s v="&quot;Колибри&quot; ул. Широкая д.150"/>
  </r>
  <r>
    <d v="2020-07-02T20:00:00"/>
    <x v="183"/>
    <n v="2"/>
    <x v="1"/>
    <s v="&quot;Колибри&quot; ул. Широкая д.150"/>
  </r>
  <r>
    <d v="2020-07-02T20:00:00"/>
    <x v="183"/>
    <n v="2"/>
    <x v="1"/>
    <s v="&quot;Колибри&quot; ул. Широкая д.150"/>
  </r>
  <r>
    <d v="2020-07-02T20:30:00"/>
    <x v="183"/>
    <n v="2"/>
    <x v="1"/>
    <s v="&quot;Колибри&quot; ул. Широкая д.150"/>
  </r>
  <r>
    <d v="2020-07-02T23:00:00"/>
    <x v="183"/>
    <n v="2"/>
    <x v="1"/>
    <s v="&quot;Колибри&quot; ул. Широкая д.150"/>
  </r>
  <r>
    <d v="2020-07-02T23:00:00"/>
    <x v="183"/>
    <n v="2"/>
    <x v="1"/>
    <s v="&quot;Колибри&quot; ул. Широкая д.150"/>
  </r>
  <r>
    <d v="2020-07-02T23:00:00"/>
    <x v="183"/>
    <n v="2"/>
    <x v="1"/>
    <s v="&quot;Колибри&quot; ул. Широкая д.150"/>
  </r>
  <r>
    <d v="2020-07-02T23:00:00"/>
    <x v="183"/>
    <n v="2"/>
    <x v="1"/>
    <s v="&quot;Колибри&quot; ул. Широкая д.150"/>
  </r>
  <r>
    <d v="2020-07-02T23:00:00"/>
    <x v="183"/>
    <n v="2"/>
    <x v="1"/>
    <s v="&quot;Колибри&quot; ул. Широкая д.150"/>
  </r>
  <r>
    <d v="2020-07-02T23:00:00"/>
    <x v="183"/>
    <n v="2"/>
    <x v="1"/>
    <s v="&quot;Колибри&quot; ул. Широкая д.150"/>
  </r>
  <r>
    <d v="2020-07-02T23:10:00"/>
    <x v="183"/>
    <n v="2"/>
    <x v="1"/>
    <s v="&quot;Колибри&quot; ул. Широкая д.150"/>
  </r>
  <r>
    <d v="2020-07-03T00:01:00"/>
    <x v="184"/>
    <n v="2"/>
    <x v="1"/>
    <s v="&quot;Колибри&quot; ул. Широкая д.150"/>
  </r>
  <r>
    <d v="2020-07-03T03:00:00"/>
    <x v="184"/>
    <n v="2"/>
    <x v="1"/>
    <s v="&quot;Колибри&quot; ул. Широкая д.150"/>
  </r>
  <r>
    <d v="2020-07-03T04:00:00"/>
    <x v="184"/>
    <n v="2"/>
    <x v="1"/>
    <s v="&quot;Колибри&quot; ул. Широкая д.150"/>
  </r>
  <r>
    <d v="2020-07-03T05:00:00"/>
    <x v="184"/>
    <n v="2"/>
    <x v="1"/>
    <s v="&quot;Колибри&quot; ул. Широкая д.150"/>
  </r>
  <r>
    <d v="2020-07-03T05:00:00"/>
    <x v="184"/>
    <n v="2"/>
    <x v="1"/>
    <s v="&quot;Колибри&quot; ул. Широкая д.150"/>
  </r>
  <r>
    <d v="2020-07-03T05:30:00"/>
    <x v="184"/>
    <n v="2"/>
    <x v="1"/>
    <s v="&quot;Колибри&quot; ул. Широкая д.150"/>
  </r>
  <r>
    <d v="2020-07-03T06:00:00"/>
    <x v="184"/>
    <n v="2"/>
    <x v="1"/>
    <s v="&quot;Колибри&quot; ул. Широкая д.150"/>
  </r>
  <r>
    <d v="2020-07-03T06:00:00"/>
    <x v="184"/>
    <n v="2"/>
    <x v="1"/>
    <s v="&quot;Колибри&quot; ул. Широкая д.150"/>
  </r>
  <r>
    <d v="2020-07-03T06:42:00"/>
    <x v="184"/>
    <n v="2"/>
    <x v="1"/>
    <s v="&quot;Колибри&quot; ул. Широкая д.150"/>
  </r>
  <r>
    <d v="2020-07-03T07:00:00"/>
    <x v="184"/>
    <n v="2"/>
    <x v="1"/>
    <s v="&quot;Колибри&quot; ул. Широкая д.150"/>
  </r>
  <r>
    <d v="2020-07-03T07:00:00"/>
    <x v="184"/>
    <n v="2"/>
    <x v="1"/>
    <s v="&quot;Колибри&quot; ул. Широкая д.150"/>
  </r>
  <r>
    <d v="2020-07-03T08:00:00"/>
    <x v="184"/>
    <n v="2"/>
    <x v="1"/>
    <s v="&quot;Колибри&quot; ул. Широкая д.150"/>
  </r>
  <r>
    <d v="2020-07-03T08:00:00"/>
    <x v="184"/>
    <n v="2"/>
    <x v="1"/>
    <s v="&quot;Колибри&quot; ул. Широкая д.150"/>
  </r>
  <r>
    <d v="2020-07-03T08:00:00"/>
    <x v="184"/>
    <n v="2"/>
    <x v="1"/>
    <s v="&quot;Колибри&quot; ул. Широкая д.150"/>
  </r>
  <r>
    <d v="2020-07-03T08:00:00"/>
    <x v="184"/>
    <n v="2"/>
    <x v="1"/>
    <s v="&quot;Колибри&quot; ул. Широкая д.150"/>
  </r>
  <r>
    <d v="2020-07-03T08:58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00:00"/>
    <x v="184"/>
    <n v="2"/>
    <x v="1"/>
    <s v="&quot;Колибри&quot; ул. Широкая д.150"/>
  </r>
  <r>
    <d v="2020-07-03T09:10:00"/>
    <x v="184"/>
    <n v="2"/>
    <x v="1"/>
    <s v="&quot;Колибри&quot; ул. Широкая д.150"/>
  </r>
  <r>
    <d v="2020-07-03T09:30:00"/>
    <x v="184"/>
    <n v="2"/>
    <x v="1"/>
    <s v="&quot;Колибри&quot; ул. Широкая д.150"/>
  </r>
  <r>
    <d v="2020-07-03T10:00:00"/>
    <x v="184"/>
    <n v="2"/>
    <x v="1"/>
    <s v="&quot;Колибри&quot; ул. Широкая д.150"/>
  </r>
  <r>
    <d v="2020-07-03T10:00:00"/>
    <x v="184"/>
    <n v="2"/>
    <x v="1"/>
    <s v="&quot;Колибри&quot; ул. Широкая д.150"/>
  </r>
  <r>
    <d v="2020-07-03T10:00:00"/>
    <x v="184"/>
    <n v="2"/>
    <x v="1"/>
    <s v="&quot;Колибри&quot; ул. Широкая д.150"/>
  </r>
  <r>
    <d v="2020-07-03T10:00:00"/>
    <x v="184"/>
    <n v="2"/>
    <x v="1"/>
    <s v="&quot;Колибри&quot; ул. Широкая д.150"/>
  </r>
  <r>
    <d v="2020-07-03T10:00:00"/>
    <x v="184"/>
    <n v="2"/>
    <x v="1"/>
    <s v="&quot;Колибри&quot; ул. Широкая д.150"/>
  </r>
  <r>
    <d v="2020-07-03T10:00:00"/>
    <x v="184"/>
    <n v="4"/>
    <x v="3"/>
    <s v="&quot;Первый&quot; ул. Пахоменко д.30"/>
  </r>
  <r>
    <d v="2020-07-03T10:00:00"/>
    <x v="184"/>
    <n v="4"/>
    <x v="3"/>
    <s v="&quot;Первый&quot; ул. Пахоменко д.30"/>
  </r>
  <r>
    <d v="2020-07-03T10:00:00"/>
    <x v="184"/>
    <n v="4"/>
    <x v="3"/>
    <s v="&quot;Первый&quot; ул. Пахоменко д.30"/>
  </r>
  <r>
    <d v="2020-07-03T10:00:00"/>
    <x v="184"/>
    <n v="4"/>
    <x v="3"/>
    <s v="&quot;Первый&quot; ул. Пахоменко д.30"/>
  </r>
  <r>
    <d v="2020-07-03T10:00:00"/>
    <x v="184"/>
    <n v="4"/>
    <x v="3"/>
    <s v="&quot;Первый&quot; ул. Пахоменко д.30"/>
  </r>
  <r>
    <d v="2020-07-03T10:00:00"/>
    <x v="184"/>
    <n v="4"/>
    <x v="3"/>
    <s v="&quot;Первый&quot; ул. Пахоменко д.30"/>
  </r>
  <r>
    <d v="2020-07-03T10:00:00"/>
    <x v="184"/>
    <n v="4"/>
    <x v="3"/>
    <s v="&quot;Первый&quot; ул. Пахоменко д.30"/>
  </r>
  <r>
    <d v="2020-07-03T11:00:00"/>
    <x v="184"/>
    <n v="4"/>
    <x v="3"/>
    <s v="&quot;Первый&quot; ул. Пахоменко д.30"/>
  </r>
  <r>
    <d v="2020-07-03T11:00:00"/>
    <x v="184"/>
    <n v="4"/>
    <x v="3"/>
    <s v="&quot;Первый&quot; ул. Пахоменко д.30"/>
  </r>
  <r>
    <d v="2020-07-03T11:00:00"/>
    <x v="184"/>
    <n v="4"/>
    <x v="3"/>
    <s v="&quot;Первый&quot; ул. Пахоменко д.30"/>
  </r>
  <r>
    <d v="2020-07-03T11:00:00"/>
    <x v="184"/>
    <n v="4"/>
    <x v="3"/>
    <s v="&quot;Первый&quot; ул. Пахоменко д.30"/>
  </r>
  <r>
    <d v="2020-07-03T11:00:00"/>
    <x v="184"/>
    <n v="4"/>
    <x v="3"/>
    <s v="&quot;Первый&quot; ул. Пахоменко д.30"/>
  </r>
  <r>
    <d v="2020-07-03T11:00:00"/>
    <x v="184"/>
    <n v="4"/>
    <x v="3"/>
    <s v="&quot;Первый&quot; ул. Пахоменко д.30"/>
  </r>
  <r>
    <d v="2020-07-03T11:00:00"/>
    <x v="184"/>
    <n v="4"/>
    <x v="3"/>
    <s v="&quot;Первый&quot; ул. Пахоменко д.30"/>
  </r>
  <r>
    <d v="2020-07-03T11:49:01"/>
    <x v="184"/>
    <n v="4"/>
    <x v="3"/>
    <s v="&quot;Первый&quot; ул. Пахоменко д.30"/>
  </r>
  <r>
    <d v="2020-07-03T11:51:01"/>
    <x v="184"/>
    <n v="4"/>
    <x v="3"/>
    <s v="&quot;Первый&quot; ул. Пахоменко д.30"/>
  </r>
  <r>
    <d v="2020-07-03T12:00:00"/>
    <x v="184"/>
    <n v="4"/>
    <x v="3"/>
    <s v="&quot;Первый&quot; ул. Пахоменко д.30"/>
  </r>
  <r>
    <d v="2020-07-03T12:00:00"/>
    <x v="184"/>
    <n v="2"/>
    <x v="1"/>
    <s v="&quot;Колибри&quot; ул. Широкая д.150"/>
  </r>
  <r>
    <d v="2020-07-03T12:00:00"/>
    <x v="184"/>
    <n v="2"/>
    <x v="1"/>
    <s v="&quot;Колибри&quot; ул. Широкая д.150"/>
  </r>
  <r>
    <d v="2020-07-03T12:00:00"/>
    <x v="184"/>
    <n v="2"/>
    <x v="1"/>
    <s v="&quot;Колибри&quot; ул. Широкая д.150"/>
  </r>
  <r>
    <d v="2020-07-03T12:00:00"/>
    <x v="184"/>
    <n v="2"/>
    <x v="1"/>
    <s v="&quot;Колибри&quot; ул. Широкая д.150"/>
  </r>
  <r>
    <d v="2020-07-03T12:00:00"/>
    <x v="184"/>
    <n v="2"/>
    <x v="1"/>
    <s v="&quot;Колибри&quot; ул. Широкая д.150"/>
  </r>
  <r>
    <d v="2020-07-03T12:20:00"/>
    <x v="184"/>
    <n v="2"/>
    <x v="1"/>
    <s v="&quot;Колибри&quot; ул. Широкая д.150"/>
  </r>
  <r>
    <d v="2020-07-03T13:00:00"/>
    <x v="184"/>
    <n v="2"/>
    <x v="1"/>
    <s v="&quot;Колибри&quot; ул. Широкая д.150"/>
  </r>
  <r>
    <d v="2020-07-03T13:00:00"/>
    <x v="184"/>
    <n v="2"/>
    <x v="1"/>
    <s v="&quot;Колибри&quot; ул. Широкая д.150"/>
  </r>
  <r>
    <d v="2020-07-03T13:00:00"/>
    <x v="184"/>
    <n v="2"/>
    <x v="1"/>
    <s v="&quot;Колибри&quot; ул. Широкая д.150"/>
  </r>
  <r>
    <d v="2020-07-03T13:00:00"/>
    <x v="184"/>
    <n v="2"/>
    <x v="1"/>
    <s v="&quot;Колибри&quot; ул. Широкая д.150"/>
  </r>
  <r>
    <d v="2020-07-03T13:00:00"/>
    <x v="184"/>
    <n v="2"/>
    <x v="1"/>
    <s v="&quot;Колибри&quot; ул. Широкая д.150"/>
  </r>
  <r>
    <d v="2020-07-03T13:00:00"/>
    <x v="184"/>
    <n v="2"/>
    <x v="1"/>
    <s v="&quot;Колибри&quot; ул. Широкая д.150"/>
  </r>
  <r>
    <d v="2020-07-03T13:00:00"/>
    <x v="184"/>
    <n v="2"/>
    <x v="1"/>
    <s v="&quot;Колибри&quot; ул. Широкая д.150"/>
  </r>
  <r>
    <d v="2020-07-03T13:00:00"/>
    <x v="184"/>
    <n v="2"/>
    <x v="1"/>
    <s v="&quot;Колибри&quot; ул. Широкая д.150"/>
  </r>
  <r>
    <d v="2020-07-03T13:00:00"/>
    <x v="184"/>
    <n v="2"/>
    <x v="1"/>
    <s v="&quot;Колибри&quot; ул. Широкая д.150"/>
  </r>
  <r>
    <d v="2020-07-03T14:00:00"/>
    <x v="184"/>
    <n v="2"/>
    <x v="1"/>
    <s v="&quot;Колибри&quot; ул. Широкая д.150"/>
  </r>
  <r>
    <d v="2020-07-03T14:00:00"/>
    <x v="184"/>
    <n v="2"/>
    <x v="1"/>
    <s v="&quot;Колибри&quot; ул. Широкая д.150"/>
  </r>
  <r>
    <d v="2020-07-03T14:00:00"/>
    <x v="184"/>
    <n v="2"/>
    <x v="1"/>
    <s v="&quot;Колибри&quot; ул. Широкая д.150"/>
  </r>
  <r>
    <d v="2020-07-03T14:00:00"/>
    <x v="184"/>
    <n v="2"/>
    <x v="1"/>
    <s v="&quot;Колибри&quot; ул. Широкая д.150"/>
  </r>
  <r>
    <d v="2020-07-03T14:00:00"/>
    <x v="184"/>
    <n v="2"/>
    <x v="1"/>
    <s v="&quot;Колибри&quot; ул. Широкая д.150"/>
  </r>
  <r>
    <d v="2020-07-03T14:00:00"/>
    <x v="184"/>
    <n v="2"/>
    <x v="1"/>
    <s v="&quot;Колибри&quot; ул. Широкая д.150"/>
  </r>
  <r>
    <d v="2020-07-03T15:00:00"/>
    <x v="184"/>
    <n v="2"/>
    <x v="1"/>
    <s v="&quot;Колибри&quot; ул. Широкая д.150"/>
  </r>
  <r>
    <d v="2020-07-03T15:10:00"/>
    <x v="184"/>
    <n v="2"/>
    <x v="1"/>
    <s v="&quot;Колибри&quot; ул. Широкая д.150"/>
  </r>
  <r>
    <d v="2020-07-03T16:00:00"/>
    <x v="184"/>
    <n v="2"/>
    <x v="1"/>
    <s v="&quot;Колибри&quot; ул. Широкая д.150"/>
  </r>
  <r>
    <d v="2020-07-03T16:00:00"/>
    <x v="184"/>
    <n v="2"/>
    <x v="1"/>
    <s v="&quot;Колибри&quot; ул. Широкая д.150"/>
  </r>
  <r>
    <d v="2020-07-03T16:00:00"/>
    <x v="184"/>
    <n v="2"/>
    <x v="1"/>
    <s v="&quot;Колибри&quot; ул. Широкая д.150"/>
  </r>
  <r>
    <d v="2020-07-03T16:00:00"/>
    <x v="184"/>
    <n v="2"/>
    <x v="1"/>
    <s v="&quot;Колибри&quot; ул. Широкая д.150"/>
  </r>
  <r>
    <d v="2020-07-03T16:00:00"/>
    <x v="184"/>
    <n v="2"/>
    <x v="1"/>
    <s v="&quot;Колибри&quot; ул. Широкая д.150"/>
  </r>
  <r>
    <d v="2020-07-03T16:06:00"/>
    <x v="184"/>
    <n v="2"/>
    <x v="1"/>
    <s v="&quot;Колибри&quot; ул. Широкая д.150"/>
  </r>
  <r>
    <d v="2020-07-03T17:00:00"/>
    <x v="184"/>
    <n v="2"/>
    <x v="1"/>
    <s v="&quot;Колибри&quot; ул. Широкая д.150"/>
  </r>
  <r>
    <d v="2020-07-03T17:00:00"/>
    <x v="184"/>
    <n v="2"/>
    <x v="1"/>
    <s v="&quot;Колибри&quot; ул. Широкая д.150"/>
  </r>
  <r>
    <d v="2020-07-03T18:00:00"/>
    <x v="184"/>
    <n v="2"/>
    <x v="1"/>
    <s v="&quot;Колибри&quot; ул. Широкая д.150"/>
  </r>
  <r>
    <d v="2020-07-03T18:00:00"/>
    <x v="184"/>
    <n v="2"/>
    <x v="1"/>
    <s v="&quot;Колибри&quot; ул. Широкая д.150"/>
  </r>
  <r>
    <d v="2020-07-03T18:00:00"/>
    <x v="184"/>
    <n v="2"/>
    <x v="1"/>
    <s v="&quot;Колибри&quot; ул. Широкая д.150"/>
  </r>
  <r>
    <d v="2020-07-03T18:00:00"/>
    <x v="184"/>
    <n v="2"/>
    <x v="1"/>
    <s v="&quot;Колибри&quot; ул. Широкая д.150"/>
  </r>
  <r>
    <d v="2020-07-03T19:00:00"/>
    <x v="184"/>
    <n v="2"/>
    <x v="1"/>
    <s v="&quot;Колибри&quot; ул. Широкая д.150"/>
  </r>
  <r>
    <d v="2020-07-03T21:00:00"/>
    <x v="184"/>
    <n v="2"/>
    <x v="1"/>
    <s v="&quot;Колибри&quot; ул. Широкая д.150"/>
  </r>
  <r>
    <d v="2020-07-03T23:00:00"/>
    <x v="184"/>
    <n v="2"/>
    <x v="1"/>
    <s v="&quot;Колибри&quot; ул. Широкая д.150"/>
  </r>
  <r>
    <d v="2020-07-04T04:00:00"/>
    <x v="185"/>
    <n v="2"/>
    <x v="1"/>
    <s v="&quot;Колибри&quot; ул. Широкая д.150"/>
  </r>
  <r>
    <d v="2020-07-04T04:00:00"/>
    <x v="185"/>
    <n v="2"/>
    <x v="1"/>
    <s v="&quot;Колибри&quot; ул. Широкая д.150"/>
  </r>
  <r>
    <d v="2020-07-04T05:00:00"/>
    <x v="185"/>
    <n v="2"/>
    <x v="1"/>
    <s v="&quot;Колибри&quot; ул. Широкая д.150"/>
  </r>
  <r>
    <d v="2020-07-04T05:00:00"/>
    <x v="185"/>
    <n v="2"/>
    <x v="1"/>
    <s v="&quot;Колибри&quot; ул. Широкая д.150"/>
  </r>
  <r>
    <d v="2020-07-04T08:00:00"/>
    <x v="185"/>
    <n v="2"/>
    <x v="1"/>
    <s v="&quot;Колибри&quot; ул. Широкая д.150"/>
  </r>
  <r>
    <d v="2020-07-04T08:00:00"/>
    <x v="185"/>
    <n v="2"/>
    <x v="1"/>
    <s v="&quot;Колибри&quot; ул. Широкая д.150"/>
  </r>
  <r>
    <d v="2020-07-04T08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00:00"/>
    <x v="185"/>
    <n v="2"/>
    <x v="1"/>
    <s v="&quot;Колибри&quot; ул. Широкая д.150"/>
  </r>
  <r>
    <d v="2020-07-04T09:58:00"/>
    <x v="185"/>
    <n v="2"/>
    <x v="1"/>
    <s v="&quot;Колибри&quot; ул. Широкая д.150"/>
  </r>
  <r>
    <d v="2020-07-04T10:00:00"/>
    <x v="185"/>
    <n v="2"/>
    <x v="1"/>
    <s v="&quot;Колибри&quot; ул. Широкая д.150"/>
  </r>
  <r>
    <d v="2020-07-04T10:00:00"/>
    <x v="185"/>
    <n v="2"/>
    <x v="1"/>
    <s v="&quot;Колибри&quot; ул. Широкая д.150"/>
  </r>
  <r>
    <d v="2020-07-04T10:00:00"/>
    <x v="185"/>
    <n v="2"/>
    <x v="1"/>
    <s v="&quot;Колибри&quot; ул. Широкая д.150"/>
  </r>
  <r>
    <d v="2020-07-04T10:00:00"/>
    <x v="185"/>
    <n v="2"/>
    <x v="1"/>
    <s v="&quot;Колибри&quot; ул. Широкая д.150"/>
  </r>
  <r>
    <d v="2020-07-04T10:00:00"/>
    <x v="185"/>
    <n v="2"/>
    <x v="1"/>
    <s v="&quot;Колибри&quot; ул. Широкая д.150"/>
  </r>
  <r>
    <d v="2020-07-04T10:00:00"/>
    <x v="185"/>
    <n v="2"/>
    <x v="1"/>
    <s v="&quot;Колибри&quot; ул. Широкая д.150"/>
  </r>
  <r>
    <d v="2020-07-04T10:00:00"/>
    <x v="185"/>
    <n v="2"/>
    <x v="1"/>
    <s v="&quot;Колибри&quot; ул. Широкая д.150"/>
  </r>
  <r>
    <d v="2020-07-04T10:00:00"/>
    <x v="185"/>
    <n v="2"/>
    <x v="1"/>
    <s v="&quot;Колибри&quot; ул. Широкая д.150"/>
  </r>
  <r>
    <d v="2020-07-04T10:00:00"/>
    <x v="185"/>
    <n v="2"/>
    <x v="1"/>
    <s v="&quot;Колибри&quot; ул. Широкая д.150"/>
  </r>
  <r>
    <d v="2020-07-04T10:00:00"/>
    <x v="185"/>
    <n v="2"/>
    <x v="1"/>
    <s v="&quot;Колибри&quot; ул. Широкая д.150"/>
  </r>
  <r>
    <d v="2020-07-04T10:46:00"/>
    <x v="185"/>
    <n v="2"/>
    <x v="1"/>
    <s v="&quot;Колибри&quot; ул. Широкая д.150"/>
  </r>
  <r>
    <d v="2020-07-04T11:00:00"/>
    <x v="185"/>
    <n v="2"/>
    <x v="1"/>
    <s v="&quot;Колибри&quot; ул. Широкая д.150"/>
  </r>
  <r>
    <d v="2020-07-04T11:00:00"/>
    <x v="185"/>
    <n v="2"/>
    <x v="1"/>
    <s v="&quot;Колибри&quot; ул. Широкая д.150"/>
  </r>
  <r>
    <d v="2020-07-04T11:00:00"/>
    <x v="185"/>
    <n v="2"/>
    <x v="1"/>
    <s v="&quot;Колибри&quot; ул. Широкая д.150"/>
  </r>
  <r>
    <d v="2020-07-04T11:00:00"/>
    <x v="185"/>
    <n v="2"/>
    <x v="1"/>
    <s v="&quot;Колибри&quot; ул. Широкая д.150"/>
  </r>
  <r>
    <d v="2020-07-04T11:00:00"/>
    <x v="185"/>
    <n v="2"/>
    <x v="1"/>
    <s v="&quot;Колибри&quot; ул. Широкая д.150"/>
  </r>
  <r>
    <d v="2020-07-04T11:00:00"/>
    <x v="185"/>
    <n v="2"/>
    <x v="1"/>
    <s v="&quot;Колибри&quot; ул. Широкая д.150"/>
  </r>
  <r>
    <d v="2020-07-04T12:00:00"/>
    <x v="185"/>
    <n v="2"/>
    <x v="1"/>
    <s v="&quot;Колибри&quot; ул. Широкая д.150"/>
  </r>
  <r>
    <d v="2020-07-04T12:00:00"/>
    <x v="185"/>
    <n v="2"/>
    <x v="1"/>
    <s v="&quot;Колибри&quot; ул. Широкая д.150"/>
  </r>
  <r>
    <d v="2020-07-04T12:00:00"/>
    <x v="185"/>
    <n v="2"/>
    <x v="1"/>
    <s v="&quot;Колибри&quot; ул. Широкая д.150"/>
  </r>
  <r>
    <d v="2020-07-04T13:00:00"/>
    <x v="185"/>
    <n v="2"/>
    <x v="1"/>
    <s v="&quot;Колибри&quot; ул. Широкая д.150"/>
  </r>
  <r>
    <d v="2020-07-04T13:00:00"/>
    <x v="185"/>
    <n v="2"/>
    <x v="1"/>
    <s v="&quot;Колибри&quot; ул. Широкая д.150"/>
  </r>
  <r>
    <d v="2020-07-04T13:00:00"/>
    <x v="185"/>
    <n v="2"/>
    <x v="1"/>
    <s v="&quot;Колибри&quot; ул. Широкая д.150"/>
  </r>
  <r>
    <d v="2020-07-04T13:00:00"/>
    <x v="185"/>
    <n v="2"/>
    <x v="1"/>
    <s v="&quot;Колибри&quot; ул. Широкая д.150"/>
  </r>
  <r>
    <d v="2020-07-04T13:00:00"/>
    <x v="185"/>
    <n v="2"/>
    <x v="1"/>
    <s v="&quot;Колибри&quot; ул. Широкая д.150"/>
  </r>
  <r>
    <d v="2020-07-04T13:00:00"/>
    <x v="185"/>
    <n v="2"/>
    <x v="1"/>
    <s v="&quot;Колибри&quot; ул. Широкая д.150"/>
  </r>
  <r>
    <d v="2020-07-04T14:00:00"/>
    <x v="185"/>
    <n v="2"/>
    <x v="1"/>
    <s v="&quot;Колибри&quot; ул. Широкая д.150"/>
  </r>
  <r>
    <d v="2020-07-04T14:00:00"/>
    <x v="185"/>
    <n v="2"/>
    <x v="1"/>
    <s v="&quot;Колибри&quot; ул. Широкая д.150"/>
  </r>
  <r>
    <d v="2020-07-04T14:00:00"/>
    <x v="185"/>
    <n v="2"/>
    <x v="1"/>
    <s v="&quot;Колибри&quot; ул. Широкая д.150"/>
  </r>
  <r>
    <d v="2020-07-04T14:00:00"/>
    <x v="185"/>
    <n v="2"/>
    <x v="1"/>
    <s v="&quot;Колибри&quot; ул. Широкая д.150"/>
  </r>
  <r>
    <d v="2020-07-04T14:00:00"/>
    <x v="185"/>
    <n v="2"/>
    <x v="1"/>
    <s v="&quot;Колибри&quot; ул. Широкая д.150"/>
  </r>
  <r>
    <d v="2020-07-04T15:00:00"/>
    <x v="185"/>
    <n v="2"/>
    <x v="1"/>
    <s v="&quot;Колибри&quot; ул. Широкая д.150"/>
  </r>
  <r>
    <d v="2020-07-04T15:00:00"/>
    <x v="185"/>
    <n v="2"/>
    <x v="1"/>
    <s v="&quot;Колибри&quot; ул. Широкая д.150"/>
  </r>
  <r>
    <d v="2020-07-04T15:00:00"/>
    <x v="185"/>
    <n v="2"/>
    <x v="1"/>
    <s v="&quot;Колибри&quot; ул. Широкая д.150"/>
  </r>
  <r>
    <d v="2020-07-04T15:00:00"/>
    <x v="185"/>
    <n v="2"/>
    <x v="1"/>
    <s v="&quot;Колибри&quot; ул. Широкая д.150"/>
  </r>
  <r>
    <d v="2020-07-04T15:00:00"/>
    <x v="185"/>
    <n v="2"/>
    <x v="1"/>
    <s v="&quot;Колибри&quot; ул. Широкая д.150"/>
  </r>
  <r>
    <d v="2020-07-04T15:00:00"/>
    <x v="185"/>
    <n v="2"/>
    <x v="1"/>
    <s v="&quot;Колибри&quot; ул. Широкая д.150"/>
  </r>
  <r>
    <d v="2020-07-04T15:30:00"/>
    <x v="185"/>
    <n v="2"/>
    <x v="1"/>
    <s v="&quot;Колибри&quot; ул. Широкая д.150"/>
  </r>
  <r>
    <d v="2020-07-04T15:56:00"/>
    <x v="185"/>
    <n v="2"/>
    <x v="1"/>
    <s v="&quot;Колибри&quot; ул. Широкая д.150"/>
  </r>
  <r>
    <d v="2020-07-04T16:00:00"/>
    <x v="185"/>
    <n v="2"/>
    <x v="1"/>
    <s v="&quot;Колибри&quot; ул. Широкая д.150"/>
  </r>
  <r>
    <d v="2020-07-04T16:00:00"/>
    <x v="185"/>
    <n v="2"/>
    <x v="1"/>
    <s v="&quot;Колибри&quot; ул. Широкая д.150"/>
  </r>
  <r>
    <d v="2020-07-04T16:20:00"/>
    <x v="185"/>
    <n v="2"/>
    <x v="1"/>
    <s v="&quot;Колибри&quot; ул. Широкая д.150"/>
  </r>
  <r>
    <d v="2020-07-04T16:40:00"/>
    <x v="185"/>
    <n v="2"/>
    <x v="1"/>
    <s v="&quot;Колибри&quot; ул. Широкая д.150"/>
  </r>
  <r>
    <d v="2020-07-04T18:00:00"/>
    <x v="185"/>
    <n v="2"/>
    <x v="1"/>
    <s v="&quot;Колибри&quot; ул. Широкая д.150"/>
  </r>
  <r>
    <d v="2020-07-04T18:00:00"/>
    <x v="185"/>
    <n v="2"/>
    <x v="1"/>
    <s v="&quot;Колибри&quot; ул. Широкая д.150"/>
  </r>
  <r>
    <d v="2020-07-04T19:00:00"/>
    <x v="185"/>
    <n v="2"/>
    <x v="1"/>
    <s v="&quot;Колибри&quot; ул. Широкая д.150"/>
  </r>
  <r>
    <d v="2020-07-04T20:00:00"/>
    <x v="185"/>
    <n v="2"/>
    <x v="1"/>
    <s v="&quot;Колибри&quot; ул. Широкая д.150"/>
  </r>
  <r>
    <d v="2020-07-04T20:30:00"/>
    <x v="185"/>
    <n v="2"/>
    <x v="1"/>
    <s v="&quot;Колибри&quot; ул. Широкая д.150"/>
  </r>
  <r>
    <d v="2020-07-04T21:00:00"/>
    <x v="185"/>
    <n v="2"/>
    <x v="1"/>
    <s v="&quot;Колибри&quot; ул. Широкая д.150"/>
  </r>
  <r>
    <d v="2020-07-04T21:00:00"/>
    <x v="185"/>
    <n v="2"/>
    <x v="1"/>
    <s v="&quot;Колибри&quot; ул. Широкая д.150"/>
  </r>
  <r>
    <d v="2020-07-04T21:30:00"/>
    <x v="185"/>
    <n v="2"/>
    <x v="1"/>
    <s v="&quot;Колибри&quot; ул. Широкая д.150"/>
  </r>
  <r>
    <d v="2020-07-04T22:00:00"/>
    <x v="185"/>
    <n v="2"/>
    <x v="1"/>
    <s v="&quot;Колибри&quot; ул. Широкая д.150"/>
  </r>
  <r>
    <d v="2020-07-04T22:00:00"/>
    <x v="185"/>
    <n v="2"/>
    <x v="1"/>
    <s v="&quot;Колибри&quot; ул. Широкая д.150"/>
  </r>
  <r>
    <d v="2020-07-04T22:00:00"/>
    <x v="185"/>
    <n v="2"/>
    <x v="1"/>
    <s v="&quot;Колибри&quot; ул. Широкая д.150"/>
  </r>
  <r>
    <d v="2020-07-05T02:00:00"/>
    <x v="186"/>
    <n v="2"/>
    <x v="1"/>
    <s v="&quot;Колибри&quot; ул. Широкая д.150"/>
  </r>
  <r>
    <d v="2020-07-05T05:00:00"/>
    <x v="186"/>
    <n v="2"/>
    <x v="1"/>
    <s v="&quot;Колибри&quot; ул. Широкая д.150"/>
  </r>
  <r>
    <d v="2020-07-05T06:00:00"/>
    <x v="186"/>
    <n v="2"/>
    <x v="1"/>
    <s v="&quot;Колибри&quot; ул. Широкая д.150"/>
  </r>
  <r>
    <d v="2020-07-05T08:00:00"/>
    <x v="186"/>
    <n v="2"/>
    <x v="1"/>
    <s v="&quot;Колибри&quot; ул. Широкая д.150"/>
  </r>
  <r>
    <d v="2020-07-05T08:00:00"/>
    <x v="186"/>
    <n v="2"/>
    <x v="1"/>
    <s v="&quot;Колибри&quot; ул. Широкая д.150"/>
  </r>
  <r>
    <d v="2020-07-05T08:00:00"/>
    <x v="186"/>
    <n v="2"/>
    <x v="1"/>
    <s v="&quot;Колибри&quot; ул. Широкая д.150"/>
  </r>
  <r>
    <d v="2020-07-05T08:00:00"/>
    <x v="186"/>
    <n v="2"/>
    <x v="1"/>
    <s v="&quot;Колибри&quot; ул. Широкая д.150"/>
  </r>
  <r>
    <d v="2020-07-05T09:00:00"/>
    <x v="186"/>
    <n v="2"/>
    <x v="1"/>
    <s v="&quot;Колибри&quot; ул. Широкая д.150"/>
  </r>
  <r>
    <d v="2020-07-05T09:00:00"/>
    <x v="186"/>
    <n v="2"/>
    <x v="1"/>
    <s v="&quot;Колибри&quot; ул. Широкая д.150"/>
  </r>
  <r>
    <d v="2020-07-05T09:00:00"/>
    <x v="186"/>
    <n v="2"/>
    <x v="1"/>
    <s v="&quot;Колибри&quot; ул. Широкая д.150"/>
  </r>
  <r>
    <d v="2020-07-05T09:00:00"/>
    <x v="186"/>
    <n v="2"/>
    <x v="1"/>
    <s v="&quot;Колибри&quot; ул. Широкая д.150"/>
  </r>
  <r>
    <d v="2020-07-05T09:00:00"/>
    <x v="186"/>
    <n v="2"/>
    <x v="1"/>
    <s v="&quot;Колибри&quot; ул. Широкая д.150"/>
  </r>
  <r>
    <d v="2020-07-05T09:00:00"/>
    <x v="186"/>
    <n v="2"/>
    <x v="1"/>
    <s v="&quot;Колибри&quot; ул. Широкая д.150"/>
  </r>
  <r>
    <d v="2020-07-05T09:00:00"/>
    <x v="186"/>
    <n v="2"/>
    <x v="1"/>
    <s v="&quot;Колибри&quot; ул. Широкая д.150"/>
  </r>
  <r>
    <d v="2020-07-05T09:00:00"/>
    <x v="186"/>
    <n v="2"/>
    <x v="1"/>
    <s v="&quot;Колибри&quot; ул. Широкая д.150"/>
  </r>
  <r>
    <d v="2020-07-05T09:00:00"/>
    <x v="186"/>
    <n v="2"/>
    <x v="1"/>
    <s v="&quot;Колибри&quot; ул. Широкая д.150"/>
  </r>
  <r>
    <d v="2020-07-05T09:00:00"/>
    <x v="186"/>
    <n v="2"/>
    <x v="1"/>
    <s v="&quot;Колибри&quot; ул. Широкая д.150"/>
  </r>
  <r>
    <d v="2020-07-05T09:3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00:00"/>
    <x v="186"/>
    <n v="4"/>
    <x v="3"/>
    <s v="&quot;Первый&quot; ул. Пахоменко д.30"/>
  </r>
  <r>
    <d v="2020-07-05T10:30:00"/>
    <x v="186"/>
    <n v="4"/>
    <x v="3"/>
    <s v="&quot;Первый&quot; ул. Пахоменко д.30"/>
  </r>
  <r>
    <d v="2020-07-05T10:46:00"/>
    <x v="186"/>
    <n v="4"/>
    <x v="3"/>
    <s v="&quot;Первый&quot; ул. Пахоменко д.30"/>
  </r>
  <r>
    <d v="2020-07-05T11:00:00"/>
    <x v="186"/>
    <n v="4"/>
    <x v="3"/>
    <s v="&quot;Первый&quot; ул. Пахоменко д.30"/>
  </r>
  <r>
    <d v="2020-07-05T11:00:00"/>
    <x v="186"/>
    <n v="4"/>
    <x v="3"/>
    <s v="&quot;Первый&quot; ул. Пахоменко д.30"/>
  </r>
  <r>
    <d v="2020-07-05T11:00:00"/>
    <x v="186"/>
    <n v="4"/>
    <x v="3"/>
    <s v="&quot;Первый&quot; ул. Пахоменко д.30"/>
  </r>
  <r>
    <d v="2020-07-05T11:00:00"/>
    <x v="186"/>
    <n v="4"/>
    <x v="3"/>
    <s v="&quot;Первый&quot; ул. Пахоменко д.30"/>
  </r>
  <r>
    <d v="2020-07-05T12:00:00"/>
    <x v="186"/>
    <n v="4"/>
    <x v="3"/>
    <s v="&quot;Первый&quot; ул. Пахоменко д.30"/>
  </r>
  <r>
    <d v="2020-07-05T12:00:00"/>
    <x v="186"/>
    <n v="4"/>
    <x v="3"/>
    <s v="&quot;Первый&quot; ул. Пахоменко д.30"/>
  </r>
  <r>
    <d v="2020-07-05T12:00:00"/>
    <x v="186"/>
    <n v="4"/>
    <x v="3"/>
    <s v="&quot;Первый&quot; ул. Пахоменко д.30"/>
  </r>
  <r>
    <d v="2020-07-05T12:00:00"/>
    <x v="186"/>
    <n v="4"/>
    <x v="3"/>
    <s v="&quot;Первый&quot; ул. Пахоменко д.30"/>
  </r>
  <r>
    <d v="2020-07-05T12:00:00"/>
    <x v="186"/>
    <n v="4"/>
    <x v="3"/>
    <s v="&quot;Первый&quot; ул. Пахоменко д.30"/>
  </r>
  <r>
    <d v="2020-07-05T12:00:00"/>
    <x v="186"/>
    <n v="4"/>
    <x v="3"/>
    <s v="&quot;Первый&quot; ул. Пахоменко д.30"/>
  </r>
  <r>
    <d v="2020-07-05T12:00:00"/>
    <x v="186"/>
    <n v="4"/>
    <x v="3"/>
    <s v="&quot;Первый&quot; ул. Пахоменко д.30"/>
  </r>
  <r>
    <d v="2020-07-05T12:00:00"/>
    <x v="186"/>
    <n v="4"/>
    <x v="3"/>
    <s v="&quot;Первый&quot; ул. Пахоменко д.30"/>
  </r>
  <r>
    <d v="2020-07-05T12:00:00"/>
    <x v="186"/>
    <n v="4"/>
    <x v="3"/>
    <s v="&quot;Первый&quot; ул. Пахоменко д.30"/>
  </r>
  <r>
    <d v="2020-07-05T13:00:00"/>
    <x v="186"/>
    <n v="4"/>
    <x v="3"/>
    <s v="&quot;Первый&quot; ул. Пахоменко д.30"/>
  </r>
  <r>
    <d v="2020-07-05T13:00:00"/>
    <x v="186"/>
    <n v="4"/>
    <x v="3"/>
    <s v="&quot;Первый&quot; ул. Пахоменко д.30"/>
  </r>
  <r>
    <d v="2020-07-05T13:00:00"/>
    <x v="186"/>
    <n v="4"/>
    <x v="3"/>
    <s v="&quot;Первый&quot; ул. Пахоменко д.30"/>
  </r>
  <r>
    <d v="2020-07-05T13:00:00"/>
    <x v="186"/>
    <n v="4"/>
    <x v="3"/>
    <s v="&quot;Первый&quot; ул. Пахоменко д.30"/>
  </r>
  <r>
    <d v="2020-07-05T13:00:00"/>
    <x v="186"/>
    <n v="4"/>
    <x v="3"/>
    <s v="&quot;Первый&quot; ул. Пахоменко д.30"/>
  </r>
  <r>
    <d v="2020-07-05T13:00:00"/>
    <x v="186"/>
    <n v="4"/>
    <x v="3"/>
    <s v="&quot;Первый&quot; ул. Пахоменко д.30"/>
  </r>
  <r>
    <d v="2020-07-05T13:00:00"/>
    <x v="186"/>
    <n v="4"/>
    <x v="3"/>
    <s v="&quot;Первый&quot; ул. Пахоменко д.30"/>
  </r>
  <r>
    <d v="2020-07-05T14:00:00"/>
    <x v="186"/>
    <n v="4"/>
    <x v="3"/>
    <s v="&quot;Первый&quot; ул. Пахоменко д.30"/>
  </r>
  <r>
    <d v="2020-07-05T14:00:00"/>
    <x v="186"/>
    <n v="4"/>
    <x v="3"/>
    <s v="&quot;Первый&quot; ул. Пахоменко д.30"/>
  </r>
  <r>
    <d v="2020-07-05T14:00:00"/>
    <x v="186"/>
    <n v="4"/>
    <x v="3"/>
    <s v="&quot;Первый&quot; ул. Пахоменко д.30"/>
  </r>
  <r>
    <d v="2020-07-05T14:00:00"/>
    <x v="186"/>
    <n v="4"/>
    <x v="3"/>
    <s v="&quot;Первый&quot; ул. Пахоменко д.30"/>
  </r>
  <r>
    <d v="2020-07-05T14:00:00"/>
    <x v="186"/>
    <n v="4"/>
    <x v="3"/>
    <s v="&quot;Первый&quot; ул. Пахоменко д.30"/>
  </r>
  <r>
    <d v="2020-07-05T14:00:00"/>
    <x v="186"/>
    <n v="4"/>
    <x v="3"/>
    <s v="&quot;Первый&quot; ул. Пахоменко д.30"/>
  </r>
  <r>
    <d v="2020-07-05T14:00:00"/>
    <x v="186"/>
    <n v="4"/>
    <x v="3"/>
    <s v="&quot;Первый&quot; ул. Пахоменко д.30"/>
  </r>
  <r>
    <d v="2020-07-05T14:00:00"/>
    <x v="186"/>
    <n v="4"/>
    <x v="3"/>
    <s v="&quot;Первый&quot; ул. Пахоменко д.30"/>
  </r>
  <r>
    <d v="2020-07-05T14:00:00"/>
    <x v="186"/>
    <n v="4"/>
    <x v="3"/>
    <s v="&quot;Первый&quot; ул. Пахоменко д.30"/>
  </r>
  <r>
    <d v="2020-07-05T14:00:00"/>
    <x v="186"/>
    <n v="4"/>
    <x v="3"/>
    <s v="&quot;Первый&quot; ул. Пахоменко д.30"/>
  </r>
  <r>
    <d v="2020-07-05T15:00:00"/>
    <x v="186"/>
    <n v="4"/>
    <x v="3"/>
    <s v="&quot;Первый&quot; ул. Пахоменко д.30"/>
  </r>
  <r>
    <d v="2020-07-05T15:00:00"/>
    <x v="186"/>
    <n v="4"/>
    <x v="3"/>
    <s v="&quot;Первый&quot; ул. Пахоменко д.30"/>
  </r>
  <r>
    <d v="2020-07-05T15:00:00"/>
    <x v="186"/>
    <n v="4"/>
    <x v="3"/>
    <s v="&quot;Первый&quot; ул. Пахоменко д.30"/>
  </r>
  <r>
    <d v="2020-07-05T15:00:00"/>
    <x v="186"/>
    <n v="4"/>
    <x v="3"/>
    <s v="&quot;Первый&quot; ул. Пахоменко д.30"/>
  </r>
  <r>
    <d v="2020-07-05T15:00:00"/>
    <x v="186"/>
    <n v="4"/>
    <x v="3"/>
    <s v="&quot;Первый&quot; ул. Пахоменко д.30"/>
  </r>
  <r>
    <d v="2020-07-05T15:17:50"/>
    <x v="186"/>
    <n v="4"/>
    <x v="3"/>
    <s v="&quot;Первый&quot; ул. Пахоменко д.30"/>
  </r>
  <r>
    <d v="2020-07-05T15:30:00"/>
    <x v="186"/>
    <n v="4"/>
    <x v="3"/>
    <s v="&quot;Первый&quot; ул. Пахоменко д.30"/>
  </r>
  <r>
    <d v="2020-07-05T16:00:00"/>
    <x v="186"/>
    <n v="4"/>
    <x v="3"/>
    <s v="&quot;Первый&quot; ул. Пахоменко д.30"/>
  </r>
  <r>
    <d v="2020-07-05T16:00:00"/>
    <x v="186"/>
    <n v="4"/>
    <x v="3"/>
    <s v="&quot;Первый&quot; ул. Пахоменко д.30"/>
  </r>
  <r>
    <d v="2020-07-05T16:00:00"/>
    <x v="186"/>
    <n v="4"/>
    <x v="3"/>
    <s v="&quot;Первый&quot; ул. Пахоменко д.30"/>
  </r>
  <r>
    <d v="2020-07-05T16:00:00"/>
    <x v="186"/>
    <n v="4"/>
    <x v="3"/>
    <s v="&quot;Первый&quot; ул. Пахоменко д.30"/>
  </r>
  <r>
    <d v="2020-07-05T16:10:00"/>
    <x v="186"/>
    <n v="4"/>
    <x v="3"/>
    <s v="&quot;Первый&quot; ул. Пахоменко д.30"/>
  </r>
  <r>
    <d v="2020-07-05T16:20:00"/>
    <x v="186"/>
    <n v="4"/>
    <x v="3"/>
    <s v="&quot;Первый&quot; ул. Пахоменко д.30"/>
  </r>
  <r>
    <d v="2020-07-05T16:20:00"/>
    <x v="186"/>
    <n v="4"/>
    <x v="3"/>
    <s v="&quot;Первый&quot; ул. Пахоменко д.30"/>
  </r>
  <r>
    <d v="2020-07-05T16:53:24"/>
    <x v="186"/>
    <n v="4"/>
    <x v="3"/>
    <s v="&quot;Первый&quot; ул. Пахоменко д.30"/>
  </r>
  <r>
    <d v="2020-07-05T18:00:00"/>
    <x v="186"/>
    <n v="4"/>
    <x v="3"/>
    <s v="&quot;Первый&quot; ул. Пахоменко д.30"/>
  </r>
  <r>
    <d v="2020-07-05T18:00:00"/>
    <x v="186"/>
    <n v="4"/>
    <x v="3"/>
    <s v="&quot;Первый&quot; ул. Пахоменко д.30"/>
  </r>
  <r>
    <d v="2020-07-05T20:00:00"/>
    <x v="186"/>
    <n v="4"/>
    <x v="3"/>
    <s v="&quot;Первый&quot; ул. Пахоменко д.30"/>
  </r>
  <r>
    <d v="2020-07-05T20:20:00"/>
    <x v="186"/>
    <n v="4"/>
    <x v="3"/>
    <s v="&quot;Первый&quot; ул. Пахоменко д.30"/>
  </r>
  <r>
    <d v="2020-07-05T21:00:00"/>
    <x v="186"/>
    <n v="4"/>
    <x v="3"/>
    <s v="&quot;Первый&quot; ул. Пахоменко д.30"/>
  </r>
  <r>
    <d v="2020-07-05T21:00:00"/>
    <x v="186"/>
    <n v="4"/>
    <x v="3"/>
    <s v="&quot;Первый&quot; ул. Пахоменко д.30"/>
  </r>
  <r>
    <d v="2020-07-05T21:00:00"/>
    <x v="186"/>
    <n v="4"/>
    <x v="3"/>
    <s v="&quot;Первый&quot; ул. Пахоменко д.30"/>
  </r>
  <r>
    <d v="2020-07-05T23:22:04"/>
    <x v="186"/>
    <n v="4"/>
    <x v="3"/>
    <s v="&quot;Первый&quot; ул. Пахоменко д.30"/>
  </r>
  <r>
    <d v="2020-07-05T23:59:00"/>
    <x v="186"/>
    <n v="4"/>
    <x v="3"/>
    <s v="&quot;Первый&quot; ул. Пахоменко д.30"/>
  </r>
  <r>
    <d v="2020-07-06T00:30:00"/>
    <x v="187"/>
    <n v="4"/>
    <x v="3"/>
    <s v="&quot;Первый&quot; ул. Пахоменко д.30"/>
  </r>
  <r>
    <d v="2020-07-06T01:30:00"/>
    <x v="187"/>
    <n v="4"/>
    <x v="3"/>
    <s v="&quot;Первый&quot; ул. Пахоменко д.30"/>
  </r>
  <r>
    <d v="2020-07-06T04:00:00"/>
    <x v="187"/>
    <n v="4"/>
    <x v="3"/>
    <s v="&quot;Первый&quot; ул. Пахоменко д.30"/>
  </r>
  <r>
    <d v="2020-07-06T06:00:00"/>
    <x v="187"/>
    <n v="4"/>
    <x v="3"/>
    <s v="&quot;Первый&quot; ул. Пахоменко д.30"/>
  </r>
  <r>
    <d v="2020-07-06T06:00:00"/>
    <x v="187"/>
    <n v="4"/>
    <x v="3"/>
    <s v="&quot;Первый&quot; ул. Пахоменко д.30"/>
  </r>
  <r>
    <d v="2020-07-06T07:58:00"/>
    <x v="187"/>
    <n v="4"/>
    <x v="3"/>
    <s v="&quot;Первый&quot; ул. Пахоменко д.30"/>
  </r>
  <r>
    <d v="2020-07-06T08:00:00"/>
    <x v="187"/>
    <n v="4"/>
    <x v="3"/>
    <s v="&quot;Первый&quot; ул. Пахоменко д.30"/>
  </r>
  <r>
    <d v="2020-07-06T08:00:00"/>
    <x v="187"/>
    <n v="4"/>
    <x v="3"/>
    <s v="&quot;Первый&quot; ул. Пахоменко д.30"/>
  </r>
  <r>
    <d v="2020-07-06T08:00:00"/>
    <x v="187"/>
    <n v="4"/>
    <x v="3"/>
    <s v="&quot;Первый&quot; ул. Пахоменко д.30"/>
  </r>
  <r>
    <d v="2020-07-06T08:5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00:00"/>
    <x v="187"/>
    <n v="4"/>
    <x v="3"/>
    <s v="&quot;Первый&quot; ул. Пахоменко д.30"/>
  </r>
  <r>
    <d v="2020-07-06T09:30:00"/>
    <x v="187"/>
    <n v="4"/>
    <x v="3"/>
    <s v="&quot;Первый&quot; ул. Пахоменко д.30"/>
  </r>
  <r>
    <d v="2020-07-06T09:45:00"/>
    <x v="187"/>
    <n v="4"/>
    <x v="3"/>
    <s v="&quot;Первый&quot; ул. Пахоменко д.30"/>
  </r>
  <r>
    <d v="2020-07-06T09:58:00"/>
    <x v="187"/>
    <n v="4"/>
    <x v="3"/>
    <s v="&quot;Первый&quot; ул. Пахоменко д.30"/>
  </r>
  <r>
    <d v="2020-07-06T10:00:00"/>
    <x v="187"/>
    <n v="4"/>
    <x v="3"/>
    <s v="&quot;Первый&quot; ул. Пахоменко д.30"/>
  </r>
  <r>
    <d v="2020-07-06T10:00:00"/>
    <x v="187"/>
    <n v="4"/>
    <x v="3"/>
    <s v="&quot;Первый&quot; ул. Пахоменко д.30"/>
  </r>
  <r>
    <d v="2020-07-06T10:00:00"/>
    <x v="187"/>
    <n v="4"/>
    <x v="3"/>
    <s v="&quot;Первый&quot; ул. Пахоменко д.30"/>
  </r>
  <r>
    <d v="2020-07-06T10:00:00"/>
    <x v="187"/>
    <n v="4"/>
    <x v="3"/>
    <s v="&quot;Первый&quot; ул. Пахоменко д.30"/>
  </r>
  <r>
    <d v="2020-07-06T10:00:00"/>
    <x v="187"/>
    <n v="4"/>
    <x v="3"/>
    <s v="&quot;Первый&quot; ул. Пахоменко д.30"/>
  </r>
  <r>
    <d v="2020-07-06T10:00:00"/>
    <x v="187"/>
    <n v="4"/>
    <x v="3"/>
    <s v="&quot;Первый&quot; ул. Пахоменко д.30"/>
  </r>
  <r>
    <d v="2020-07-06T10:00:00"/>
    <x v="187"/>
    <n v="4"/>
    <x v="3"/>
    <s v="&quot;Первый&quot; ул. Пахоменко д.30"/>
  </r>
  <r>
    <d v="2020-07-06T10:00:00"/>
    <x v="187"/>
    <n v="4"/>
    <x v="3"/>
    <s v="&quot;Первый&quot; ул. Пахоменко д.30"/>
  </r>
  <r>
    <d v="2020-07-06T10:00:00"/>
    <x v="187"/>
    <n v="4"/>
    <x v="3"/>
    <s v="&quot;Первый&quot; ул. Пахоменко д.30"/>
  </r>
  <r>
    <d v="2020-07-06T10:00:00"/>
    <x v="187"/>
    <n v="4"/>
    <x v="3"/>
    <s v="&quot;Первый&quot; ул. Пахоменко д.30"/>
  </r>
  <r>
    <d v="2020-07-06T10:00:00"/>
    <x v="187"/>
    <n v="4"/>
    <x v="3"/>
    <s v="&quot;Первый&quot; ул. Пахоменко д.30"/>
  </r>
  <r>
    <d v="2020-07-06T10:00:00"/>
    <x v="187"/>
    <n v="4"/>
    <x v="3"/>
    <s v="&quot;Первый&quot; ул. Пахоменко д.30"/>
  </r>
  <r>
    <d v="2020-07-06T10:30:00"/>
    <x v="187"/>
    <n v="4"/>
    <x v="3"/>
    <s v="&quot;Первый&quot; ул. Пахоменко д.30"/>
  </r>
  <r>
    <d v="2020-07-06T11:00:00"/>
    <x v="187"/>
    <n v="4"/>
    <x v="3"/>
    <s v="&quot;Первый&quot; ул. Пахоменко д.30"/>
  </r>
  <r>
    <d v="2020-07-06T11:00:00"/>
    <x v="187"/>
    <n v="4"/>
    <x v="3"/>
    <s v="&quot;Первый&quot; ул. Пахоменко д.30"/>
  </r>
  <r>
    <d v="2020-07-06T11:00:00"/>
    <x v="187"/>
    <n v="4"/>
    <x v="3"/>
    <s v="&quot;Первый&quot; ул. Пахоменко д.30"/>
  </r>
  <r>
    <d v="2020-07-06T11:00:00"/>
    <x v="187"/>
    <n v="4"/>
    <x v="3"/>
    <s v="&quot;Первый&quot; ул. Пахоменко д.30"/>
  </r>
  <r>
    <d v="2020-07-06T12:00:00"/>
    <x v="187"/>
    <n v="4"/>
    <x v="3"/>
    <s v="&quot;Первый&quot; ул. Пахоменко д.30"/>
  </r>
  <r>
    <d v="2020-07-06T12:00:00"/>
    <x v="187"/>
    <n v="4"/>
    <x v="3"/>
    <s v="&quot;Первый&quot; ул. Пахоменко д.30"/>
  </r>
  <r>
    <d v="2020-07-06T12:00:00"/>
    <x v="187"/>
    <n v="4"/>
    <x v="3"/>
    <s v="&quot;Первый&quot; ул. Пахоменко д.30"/>
  </r>
  <r>
    <d v="2020-07-06T12:00:00"/>
    <x v="187"/>
    <n v="4"/>
    <x v="3"/>
    <s v="&quot;Первый&quot; ул. Пахоменко д.30"/>
  </r>
  <r>
    <d v="2020-07-06T12:00:00"/>
    <x v="187"/>
    <n v="4"/>
    <x v="3"/>
    <s v="&quot;Первый&quot; ул. Пахоменко д.30"/>
  </r>
  <r>
    <d v="2020-07-06T13:00:00"/>
    <x v="187"/>
    <n v="4"/>
    <x v="3"/>
    <s v="&quot;Первый&quot; ул. Пахоменко д.30"/>
  </r>
  <r>
    <d v="2020-07-06T13:01:00"/>
    <x v="187"/>
    <n v="4"/>
    <x v="3"/>
    <s v="&quot;Первый&quot; ул. Пахоменко д.30"/>
  </r>
  <r>
    <d v="2020-07-06T14:00:00"/>
    <x v="187"/>
    <n v="4"/>
    <x v="3"/>
    <s v="&quot;Первый&quot; ул. Пахоменко д.30"/>
  </r>
  <r>
    <d v="2020-07-06T14:00:00"/>
    <x v="187"/>
    <n v="4"/>
    <x v="3"/>
    <s v="&quot;Первый&quot; ул. Пахоменко д.30"/>
  </r>
  <r>
    <d v="2020-07-06T14:10:00"/>
    <x v="187"/>
    <n v="4"/>
    <x v="3"/>
    <s v="&quot;Первый&quot; ул. Пахоменко д.30"/>
  </r>
  <r>
    <d v="2020-07-06T14:30:00"/>
    <x v="187"/>
    <n v="4"/>
    <x v="3"/>
    <s v="&quot;Первый&quot; ул. Пахоменко д.30"/>
  </r>
  <r>
    <d v="2020-07-06T15:00:00"/>
    <x v="187"/>
    <n v="4"/>
    <x v="3"/>
    <s v="&quot;Первый&quot; ул. Пахоменко д.30"/>
  </r>
  <r>
    <d v="2020-07-06T15:00:00"/>
    <x v="187"/>
    <n v="4"/>
    <x v="3"/>
    <s v="&quot;Первый&quot; ул. Пахоменко д.30"/>
  </r>
  <r>
    <d v="2020-07-06T15:00:00"/>
    <x v="187"/>
    <n v="4"/>
    <x v="3"/>
    <s v="&quot;Первый&quot; ул. Пахоменко д.30"/>
  </r>
  <r>
    <d v="2020-07-06T15:00:00"/>
    <x v="187"/>
    <n v="4"/>
    <x v="3"/>
    <s v="&quot;Первый&quot; ул. Пахоменко д.30"/>
  </r>
  <r>
    <d v="2020-07-06T15:00:00"/>
    <x v="187"/>
    <n v="4"/>
    <x v="3"/>
    <s v="&quot;Первый&quot; ул. Пахоменко д.30"/>
  </r>
  <r>
    <d v="2020-07-06T15:00:00"/>
    <x v="187"/>
    <n v="4"/>
    <x v="3"/>
    <s v="&quot;Первый&quot; ул. Пахоменко д.30"/>
  </r>
  <r>
    <d v="2020-07-06T15:02:00"/>
    <x v="187"/>
    <n v="4"/>
    <x v="3"/>
    <s v="&quot;Первый&quot; ул. Пахоменко д.30"/>
  </r>
  <r>
    <d v="2020-07-06T15:24:54"/>
    <x v="187"/>
    <n v="4"/>
    <x v="3"/>
    <s v="&quot;Первый&quot; ул. Пахоменко д.30"/>
  </r>
  <r>
    <d v="2020-07-06T16:00:00"/>
    <x v="187"/>
    <n v="4"/>
    <x v="3"/>
    <s v="&quot;Первый&quot; ул. Пахоменко д.30"/>
  </r>
  <r>
    <d v="2020-07-06T16:00:00"/>
    <x v="187"/>
    <n v="4"/>
    <x v="3"/>
    <s v="&quot;Первый&quot; ул. Пахоменко д.30"/>
  </r>
  <r>
    <d v="2020-07-06T16:00:00"/>
    <x v="187"/>
    <n v="4"/>
    <x v="3"/>
    <s v="&quot;Первый&quot; ул. Пахоменко д.30"/>
  </r>
  <r>
    <d v="2020-07-06T16:00:00"/>
    <x v="187"/>
    <n v="4"/>
    <x v="3"/>
    <s v="&quot;Первый&quot; ул. Пахоменко д.30"/>
  </r>
  <r>
    <d v="2020-07-06T17:00:00"/>
    <x v="187"/>
    <n v="4"/>
    <x v="3"/>
    <s v="&quot;Первый&quot; ул. Пахоменко д.30"/>
  </r>
  <r>
    <d v="2020-07-06T17:00:00"/>
    <x v="187"/>
    <n v="4"/>
    <x v="3"/>
    <s v="&quot;Первый&quot; ул. Пахоменко д.30"/>
  </r>
  <r>
    <d v="2020-07-06T17:22:00"/>
    <x v="187"/>
    <n v="4"/>
    <x v="3"/>
    <s v="&quot;Первый&quot; ул. Пахоменко д.30"/>
  </r>
  <r>
    <d v="2020-07-06T18:00:00"/>
    <x v="187"/>
    <n v="4"/>
    <x v="3"/>
    <s v="&quot;Первый&quot; ул. Пахоменко д.30"/>
  </r>
  <r>
    <d v="2020-07-06T18:00:00"/>
    <x v="187"/>
    <n v="4"/>
    <x v="3"/>
    <s v="&quot;Первый&quot; ул. Пахоменко д.30"/>
  </r>
  <r>
    <d v="2020-07-06T18:00:00"/>
    <x v="187"/>
    <n v="4"/>
    <x v="3"/>
    <s v="&quot;Первый&quot; ул. Пахоменко д.30"/>
  </r>
  <r>
    <d v="2020-07-06T18:00:00"/>
    <x v="187"/>
    <n v="4"/>
    <x v="3"/>
    <s v="&quot;Первый&quot; ул. Пахоменко д.30"/>
  </r>
  <r>
    <d v="2020-07-06T20:00:00"/>
    <x v="187"/>
    <n v="4"/>
    <x v="3"/>
    <s v="&quot;Первый&quot; ул. Пахоменко д.30"/>
  </r>
  <r>
    <d v="2020-07-06T20:00:00"/>
    <x v="187"/>
    <n v="4"/>
    <x v="3"/>
    <s v="&quot;Первый&quot; ул. Пахоменко д.30"/>
  </r>
  <r>
    <d v="2020-07-06T20:00:00"/>
    <x v="187"/>
    <n v="4"/>
    <x v="3"/>
    <s v="&quot;Первый&quot; ул. Пахоменко д.30"/>
  </r>
  <r>
    <d v="2020-07-06T21:00:00"/>
    <x v="187"/>
    <n v="4"/>
    <x v="3"/>
    <s v="&quot;Первый&quot; ул. Пахоменко д.30"/>
  </r>
  <r>
    <d v="2020-07-06T21:00:00"/>
    <x v="187"/>
    <n v="4"/>
    <x v="3"/>
    <s v="&quot;Первый&quot; ул. Пахоменко д.30"/>
  </r>
  <r>
    <d v="2020-07-06T23:00:00"/>
    <x v="187"/>
    <n v="4"/>
    <x v="3"/>
    <s v="&quot;Первый&quot; ул. Пахоменко д.30"/>
  </r>
  <r>
    <d v="2020-07-06T23:00:00"/>
    <x v="187"/>
    <n v="4"/>
    <x v="3"/>
    <s v="&quot;Первый&quot; ул. Пахоменко д.30"/>
  </r>
  <r>
    <d v="2020-07-06T23:00:00"/>
    <x v="187"/>
    <n v="4"/>
    <x v="3"/>
    <s v="&quot;Первый&quot; ул. Пахоменко д.30"/>
  </r>
  <r>
    <d v="2020-07-06T23:30:00"/>
    <x v="187"/>
    <n v="4"/>
    <x v="3"/>
    <s v="&quot;Первый&quot; ул. Пахоменко д.30"/>
  </r>
  <r>
    <d v="2020-07-06T23:59:00"/>
    <x v="187"/>
    <n v="4"/>
    <x v="3"/>
    <s v="&quot;Первый&quot; ул. Пахоменко д.30"/>
  </r>
  <r>
    <d v="2020-07-06T23:59:00"/>
    <x v="187"/>
    <n v="4"/>
    <x v="3"/>
    <s v="&quot;Первый&quot; ул. Пахоменко д.30"/>
  </r>
  <r>
    <d v="2020-07-07T00:01:00"/>
    <x v="188"/>
    <n v="4"/>
    <x v="3"/>
    <s v="&quot;Первый&quot; ул. Пахоменко д.30"/>
  </r>
  <r>
    <d v="2020-07-07T01:00:00"/>
    <x v="188"/>
    <n v="4"/>
    <x v="3"/>
    <s v="&quot;Первый&quot; ул. Пахоменко д.30"/>
  </r>
  <r>
    <d v="2020-07-07T04:30:00"/>
    <x v="188"/>
    <n v="4"/>
    <x v="3"/>
    <s v="&quot;Первый&quot; ул. Пахоменко д.30"/>
  </r>
  <r>
    <d v="2020-07-07T05:00:00"/>
    <x v="188"/>
    <n v="4"/>
    <x v="3"/>
    <s v="&quot;Первый&quot; ул. Пахоменко д.30"/>
  </r>
  <r>
    <d v="2020-07-07T07:00:00"/>
    <x v="188"/>
    <n v="4"/>
    <x v="3"/>
    <s v="&quot;Первый&quot; ул. Пахоменко д.30"/>
  </r>
  <r>
    <d v="2020-07-07T07:00:00"/>
    <x v="188"/>
    <n v="4"/>
    <x v="3"/>
    <s v="&quot;Первый&quot; ул. Пахоменко д.30"/>
  </r>
  <r>
    <d v="2020-07-07T07:15:00"/>
    <x v="188"/>
    <n v="4"/>
    <x v="3"/>
    <s v="&quot;Первый&quot; ул. Пахоменко д.30"/>
  </r>
  <r>
    <d v="2020-07-07T08:00:00"/>
    <x v="188"/>
    <n v="4"/>
    <x v="3"/>
    <s v="&quot;Первый&quot; ул. Пахоменко д.30"/>
  </r>
  <r>
    <d v="2020-07-07T08:00:00"/>
    <x v="188"/>
    <n v="4"/>
    <x v="3"/>
    <s v="&quot;Первый&quot; ул. Пахоменко д.30"/>
  </r>
  <r>
    <d v="2020-07-07T08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00:00"/>
    <x v="188"/>
    <n v="4"/>
    <x v="3"/>
    <s v="&quot;Первый&quot; ул. Пахоменко д.30"/>
  </r>
  <r>
    <d v="2020-07-07T09:30:00"/>
    <x v="188"/>
    <n v="4"/>
    <x v="3"/>
    <s v="&quot;Первый&quot; ул. Пахоменко д.30"/>
  </r>
  <r>
    <d v="2020-07-07T09:30:00"/>
    <x v="188"/>
    <n v="4"/>
    <x v="3"/>
    <s v="&quot;Первый&quot; ул. Пахоменко д.30"/>
  </r>
  <r>
    <d v="2020-07-07T09:30:00"/>
    <x v="188"/>
    <n v="4"/>
    <x v="3"/>
    <s v="&quot;Первый&quot; ул. Пахоменко д.30"/>
  </r>
  <r>
    <d v="2020-07-07T09:58:00"/>
    <x v="188"/>
    <n v="4"/>
    <x v="3"/>
    <s v="&quot;Первый&quot; ул. Пахоменко д.30"/>
  </r>
  <r>
    <d v="2020-07-07T10:00:00"/>
    <x v="188"/>
    <n v="4"/>
    <x v="3"/>
    <s v="&quot;Первый&quot; ул. Пахоменко д.30"/>
  </r>
  <r>
    <d v="2020-07-07T10:00:00"/>
    <x v="188"/>
    <n v="4"/>
    <x v="3"/>
    <s v="&quot;Первый&quot; ул. Пахоменко д.30"/>
  </r>
  <r>
    <d v="2020-07-07T10:00:00"/>
    <x v="188"/>
    <n v="4"/>
    <x v="3"/>
    <s v="&quot;Первый&quot; ул. Пахоменко д.30"/>
  </r>
  <r>
    <d v="2020-07-07T10:00:00"/>
    <x v="188"/>
    <n v="4"/>
    <x v="3"/>
    <s v="&quot;Первый&quot; ул. Пахоменко д.30"/>
  </r>
  <r>
    <d v="2020-07-07T10:00:00"/>
    <x v="188"/>
    <n v="4"/>
    <x v="3"/>
    <s v="&quot;Первый&quot; ул. Пахоменко д.30"/>
  </r>
  <r>
    <d v="2020-07-07T10:00:00"/>
    <x v="188"/>
    <n v="4"/>
    <x v="3"/>
    <s v="&quot;Первый&quot; ул. Пахоменко д.30"/>
  </r>
  <r>
    <d v="2020-07-07T10:00:00"/>
    <x v="188"/>
    <n v="4"/>
    <x v="3"/>
    <s v="&quot;Первый&quot; ул. Пахоменко д.30"/>
  </r>
  <r>
    <d v="2020-07-07T10:00:00"/>
    <x v="188"/>
    <n v="4"/>
    <x v="3"/>
    <s v="&quot;Первый&quot; ул. Пахоменко д.30"/>
  </r>
  <r>
    <d v="2020-07-07T10:00:00"/>
    <x v="188"/>
    <n v="4"/>
    <x v="3"/>
    <s v="&quot;Первый&quot; ул. Пахоменко д.30"/>
  </r>
  <r>
    <d v="2020-07-07T11:00:00"/>
    <x v="188"/>
    <n v="4"/>
    <x v="3"/>
    <s v="&quot;Первый&quot; ул. Пахоменко д.30"/>
  </r>
  <r>
    <d v="2020-07-07T11:00:00"/>
    <x v="188"/>
    <n v="4"/>
    <x v="3"/>
    <s v="&quot;Первый&quot; ул. Пахоменко д.30"/>
  </r>
  <r>
    <d v="2020-07-07T12:00:00"/>
    <x v="188"/>
    <n v="1"/>
    <x v="0"/>
    <s v="&quot;Шанс&quot; ул. Ленина д.21"/>
  </r>
  <r>
    <d v="2020-07-07T12:00:00"/>
    <x v="188"/>
    <n v="1"/>
    <x v="0"/>
    <s v="&quot;Шанс&quot; ул. Ленина д.21"/>
  </r>
  <r>
    <d v="2020-07-07T12:00:00"/>
    <x v="188"/>
    <n v="2"/>
    <x v="1"/>
    <s v="&quot;Колибри&quot; ул. Широкая д.150"/>
  </r>
  <r>
    <d v="2020-07-07T12:00:00"/>
    <x v="188"/>
    <n v="2"/>
    <x v="1"/>
    <s v="&quot;Колибри&quot; ул. Широкая д.150"/>
  </r>
  <r>
    <d v="2020-07-07T13:00:00"/>
    <x v="188"/>
    <n v="2"/>
    <x v="1"/>
    <s v="&quot;Колибри&quot; ул. Широкая д.150"/>
  </r>
  <r>
    <d v="2020-07-07T13:00:00"/>
    <x v="188"/>
    <n v="2"/>
    <x v="1"/>
    <s v="&quot;Колибри&quot; ул. Широкая д.150"/>
  </r>
  <r>
    <d v="2020-07-07T13:00:00"/>
    <x v="188"/>
    <n v="2"/>
    <x v="1"/>
    <s v="&quot;Колибри&quot; ул. Широкая д.150"/>
  </r>
  <r>
    <d v="2020-07-07T14:00:00"/>
    <x v="188"/>
    <n v="2"/>
    <x v="1"/>
    <s v="&quot;Колибри&quot; ул. Широкая д.150"/>
  </r>
  <r>
    <d v="2020-07-07T14:20:00"/>
    <x v="188"/>
    <n v="2"/>
    <x v="1"/>
    <s v="&quot;Колибри&quot; ул. Широкая д.150"/>
  </r>
  <r>
    <d v="2020-07-07T14:45:00"/>
    <x v="188"/>
    <n v="3"/>
    <x v="2"/>
    <s v="&quot;Парабола&quot; пр. Дмитриева д.6/1"/>
  </r>
  <r>
    <d v="2020-07-07T15:00:00"/>
    <x v="188"/>
    <n v="3"/>
    <x v="2"/>
    <s v="&quot;Парабола&quot; пр. Дмитриева д.6/1"/>
  </r>
  <r>
    <d v="2020-07-07T15:00:00"/>
    <x v="188"/>
    <n v="3"/>
    <x v="2"/>
    <s v="&quot;Парабола&quot; пр. Дмитриева д.6/1"/>
  </r>
  <r>
    <d v="2020-07-07T15:00:00"/>
    <x v="188"/>
    <n v="4"/>
    <x v="3"/>
    <s v="&quot;Первый&quot; ул. Пахоменко д.30"/>
  </r>
  <r>
    <d v="2020-07-07T15:00:00"/>
    <x v="188"/>
    <n v="4"/>
    <x v="3"/>
    <s v="&quot;Первый&quot; ул. Пахоменко д.30"/>
  </r>
  <r>
    <d v="2020-07-07T15:00:00"/>
    <x v="188"/>
    <n v="4"/>
    <x v="3"/>
    <s v="&quot;Первый&quot; ул. Пахоменко д.30"/>
  </r>
  <r>
    <d v="2020-07-07T15:00:00"/>
    <x v="188"/>
    <n v="4"/>
    <x v="3"/>
    <s v="&quot;Первый&quot; ул. Пахоменко д.30"/>
  </r>
  <r>
    <d v="2020-07-07T15:00:00"/>
    <x v="188"/>
    <n v="4"/>
    <x v="3"/>
    <s v="&quot;Первый&quot; ул. Пахоменко д.30"/>
  </r>
  <r>
    <d v="2020-07-07T15:10:00"/>
    <x v="188"/>
    <n v="1"/>
    <x v="0"/>
    <s v="&quot;Шанс&quot; ул. Ленина д.21"/>
  </r>
  <r>
    <d v="2020-07-07T15:30:00"/>
    <x v="188"/>
    <n v="1"/>
    <x v="0"/>
    <s v="&quot;Шанс&quot; ул. Ленина д.21"/>
  </r>
  <r>
    <d v="2020-07-07T16:00:00"/>
    <x v="188"/>
    <n v="1"/>
    <x v="0"/>
    <s v="&quot;Шанс&quot; ул. Ленина д.21"/>
  </r>
  <r>
    <d v="2020-07-07T16:00:00"/>
    <x v="188"/>
    <n v="2"/>
    <x v="1"/>
    <s v="&quot;Колибри&quot; ул. Широкая д.150"/>
  </r>
  <r>
    <d v="2020-07-07T16:20:00"/>
    <x v="188"/>
    <n v="2"/>
    <x v="1"/>
    <s v="&quot;Колибри&quot; ул. Широкая д.150"/>
  </r>
  <r>
    <d v="2020-07-07T17:00:00"/>
    <x v="188"/>
    <n v="2"/>
    <x v="1"/>
    <s v="&quot;Колибри&quot; ул. Широкая д.150"/>
  </r>
  <r>
    <d v="2020-07-07T17:00:00"/>
    <x v="188"/>
    <n v="2"/>
    <x v="1"/>
    <s v="&quot;Колибри&quot; ул. Широкая д.150"/>
  </r>
  <r>
    <d v="2020-07-07T17:00:00"/>
    <x v="188"/>
    <n v="2"/>
    <x v="1"/>
    <s v="&quot;Колибри&quot; ул. Широкая д.150"/>
  </r>
  <r>
    <d v="2020-07-07T17:25:00"/>
    <x v="188"/>
    <n v="2"/>
    <x v="1"/>
    <s v="&quot;Колибри&quot; ул. Широкая д.150"/>
  </r>
  <r>
    <d v="2020-07-07T18:00:00"/>
    <x v="188"/>
    <n v="2"/>
    <x v="1"/>
    <s v="&quot;Колибри&quot; ул. Широкая д.150"/>
  </r>
  <r>
    <d v="2020-07-07T18:00:00"/>
    <x v="188"/>
    <n v="3"/>
    <x v="2"/>
    <s v="&quot;Парабола&quot; пр. Дмитриева д.6/1"/>
  </r>
  <r>
    <d v="2020-07-07T18:16:00"/>
    <x v="188"/>
    <n v="3"/>
    <x v="2"/>
    <s v="&quot;Парабола&quot; пр. Дмитриева д.6/1"/>
  </r>
  <r>
    <d v="2020-07-07T19:00:00"/>
    <x v="188"/>
    <n v="3"/>
    <x v="2"/>
    <s v="&quot;Парабола&quot; пр. Дмитриева д.6/1"/>
  </r>
  <r>
    <d v="2020-07-07T19:00:00"/>
    <x v="188"/>
    <n v="4"/>
    <x v="3"/>
    <s v="&quot;Первый&quot; ул. Пахоменко д.30"/>
  </r>
  <r>
    <d v="2020-07-07T20:00:00"/>
    <x v="188"/>
    <n v="4"/>
    <x v="3"/>
    <s v="&quot;Первый&quot; ул. Пахоменко д.30"/>
  </r>
  <r>
    <d v="2020-07-07T20:10:00"/>
    <x v="188"/>
    <n v="4"/>
    <x v="3"/>
    <s v="&quot;Первый&quot; ул. Пахоменко д.30"/>
  </r>
  <r>
    <d v="2020-07-07T20:44:47"/>
    <x v="188"/>
    <n v="4"/>
    <x v="3"/>
    <s v="&quot;Первый&quot; ул. Пахоменко д.30"/>
  </r>
  <r>
    <d v="2020-07-07T21:00:00"/>
    <x v="188"/>
    <n v="4"/>
    <x v="3"/>
    <s v="&quot;Первый&quot; ул. Пахоменко д.30"/>
  </r>
  <r>
    <d v="2020-07-07T21:14:00"/>
    <x v="188"/>
    <n v="1"/>
    <x v="0"/>
    <s v="&quot;Шанс&quot; ул. Ленина д.21"/>
  </r>
  <r>
    <d v="2020-07-07T22:00:00"/>
    <x v="188"/>
    <n v="4"/>
    <x v="3"/>
    <s v="&quot;Первый&quot; ул. Пахоменко д.30"/>
  </r>
  <r>
    <d v="2020-07-07T22:00:00"/>
    <x v="188"/>
    <n v="4"/>
    <x v="3"/>
    <s v="&quot;Первый&quot; ул. Пахоменко д.30"/>
  </r>
  <r>
    <d v="2020-07-08T04:00:00"/>
    <x v="189"/>
    <n v="4"/>
    <x v="3"/>
    <s v="&quot;Первый&quot; ул. Пахоменко д.30"/>
  </r>
  <r>
    <d v="2020-07-08T04:30:00"/>
    <x v="189"/>
    <n v="4"/>
    <x v="3"/>
    <s v="&quot;Первый&quot; ул. Пахоменко д.30"/>
  </r>
  <r>
    <d v="2020-07-08T05:00:00"/>
    <x v="189"/>
    <n v="4"/>
    <x v="3"/>
    <s v="&quot;Первый&quot; ул. Пахоменко д.30"/>
  </r>
  <r>
    <d v="2020-07-08T05:00:00"/>
    <x v="189"/>
    <n v="4"/>
    <x v="3"/>
    <s v="&quot;Первый&quot; ул. Пахоменко д.30"/>
  </r>
  <r>
    <d v="2020-07-08T06:00:00"/>
    <x v="189"/>
    <n v="4"/>
    <x v="3"/>
    <s v="&quot;Первый&quot; ул. Пахоменко д.30"/>
  </r>
  <r>
    <d v="2020-07-08T08:00:00"/>
    <x v="189"/>
    <n v="4"/>
    <x v="3"/>
    <s v="&quot;Первый&quot; ул. Пахоменко д.30"/>
  </r>
  <r>
    <d v="2020-07-08T08:00:00"/>
    <x v="189"/>
    <n v="4"/>
    <x v="3"/>
    <s v="&quot;Первый&quot; ул. Пахоменко д.30"/>
  </r>
  <r>
    <d v="2020-07-08T08:00:00"/>
    <x v="189"/>
    <n v="4"/>
    <x v="3"/>
    <s v="&quot;Первый&quot; ул. Пахоменко д.30"/>
  </r>
  <r>
    <d v="2020-07-08T08:00:00"/>
    <x v="189"/>
    <n v="4"/>
    <x v="3"/>
    <s v="&quot;Первый&quot; ул. Пахоменко д.30"/>
  </r>
  <r>
    <d v="2020-07-08T08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00:00"/>
    <x v="189"/>
    <n v="4"/>
    <x v="3"/>
    <s v="&quot;Первый&quot; ул. Пахоменко д.30"/>
  </r>
  <r>
    <d v="2020-07-08T09:30:00"/>
    <x v="189"/>
    <n v="4"/>
    <x v="3"/>
    <s v="&quot;Первый&quot; ул. Пахоменко д.30"/>
  </r>
  <r>
    <d v="2020-07-08T09:40:00"/>
    <x v="189"/>
    <n v="4"/>
    <x v="3"/>
    <s v="&quot;Первый&quot; ул. Пахоменко д.30"/>
  </r>
  <r>
    <d v="2020-07-08T10:00:00"/>
    <x v="189"/>
    <n v="4"/>
    <x v="3"/>
    <s v="&quot;Первый&quot; ул. Пахоменко д.30"/>
  </r>
  <r>
    <d v="2020-07-08T10:00:00"/>
    <x v="189"/>
    <n v="4"/>
    <x v="3"/>
    <s v="&quot;Первый&quot; ул. Пахоменко д.30"/>
  </r>
  <r>
    <d v="2020-07-08T10:00:00"/>
    <x v="189"/>
    <n v="4"/>
    <x v="3"/>
    <s v="&quot;Первый&quot; ул. Пахоменко д.30"/>
  </r>
  <r>
    <d v="2020-07-08T10:00:00"/>
    <x v="189"/>
    <n v="4"/>
    <x v="3"/>
    <s v="&quot;Первый&quot; ул. Пахоменко д.30"/>
  </r>
  <r>
    <d v="2020-07-08T10:00:00"/>
    <x v="189"/>
    <n v="4"/>
    <x v="3"/>
    <s v="&quot;Первый&quot; ул. Пахоменко д.30"/>
  </r>
  <r>
    <d v="2020-07-08T10:00:00"/>
    <x v="189"/>
    <n v="4"/>
    <x v="3"/>
    <s v="&quot;Первый&quot; ул. Пахоменко д.30"/>
  </r>
  <r>
    <d v="2020-07-08T10:00:00"/>
    <x v="189"/>
    <n v="4"/>
    <x v="3"/>
    <s v="&quot;Первый&quot; ул. Пахоменко д.30"/>
  </r>
  <r>
    <d v="2020-07-08T10:00:00"/>
    <x v="189"/>
    <n v="4"/>
    <x v="3"/>
    <s v="&quot;Первый&quot; ул. Пахоменко д.30"/>
  </r>
  <r>
    <d v="2020-07-08T10:00:00"/>
    <x v="189"/>
    <n v="4"/>
    <x v="3"/>
    <s v="&quot;Первый&quot; ул. Пахоменко д.30"/>
  </r>
  <r>
    <d v="2020-07-08T10:00:00"/>
    <x v="189"/>
    <n v="4"/>
    <x v="3"/>
    <s v="&quot;Первый&quot; ул. Пахоменко д.30"/>
  </r>
  <r>
    <d v="2020-07-08T10:00:00"/>
    <x v="189"/>
    <n v="4"/>
    <x v="3"/>
    <s v="&quot;Первый&quot; ул. Пахоменко д.30"/>
  </r>
  <r>
    <d v="2020-07-08T10:00:00"/>
    <x v="189"/>
    <n v="4"/>
    <x v="3"/>
    <s v="&quot;Первый&quot; ул. Пахоменко д.30"/>
  </r>
  <r>
    <d v="2020-07-08T10:10:00"/>
    <x v="189"/>
    <n v="4"/>
    <x v="3"/>
    <s v="&quot;Первый&quot; ул. Пахоменко д.30"/>
  </r>
  <r>
    <d v="2020-07-08T11:00:00"/>
    <x v="189"/>
    <n v="4"/>
    <x v="3"/>
    <s v="&quot;Первый&quot; ул. Пахоменко д.30"/>
  </r>
  <r>
    <d v="2020-07-08T11:00:00"/>
    <x v="189"/>
    <n v="4"/>
    <x v="3"/>
    <s v="&quot;Первый&quot; ул. Пахоменко д.30"/>
  </r>
  <r>
    <d v="2020-07-08T11:00:00"/>
    <x v="189"/>
    <n v="4"/>
    <x v="3"/>
    <s v="&quot;Первый&quot; ул. Пахоменко д.30"/>
  </r>
  <r>
    <d v="2020-07-08T11:10:00"/>
    <x v="189"/>
    <n v="4"/>
    <x v="3"/>
    <s v="&quot;Первый&quot; ул. Пахоменко д.30"/>
  </r>
  <r>
    <d v="2020-07-08T12:00:00"/>
    <x v="189"/>
    <n v="4"/>
    <x v="3"/>
    <s v="&quot;Первый&quot; ул. Пахоменко д.30"/>
  </r>
  <r>
    <d v="2020-07-08T12:00:00"/>
    <x v="189"/>
    <n v="4"/>
    <x v="3"/>
    <s v="&quot;Первый&quot; ул. Пахоменко д.30"/>
  </r>
  <r>
    <d v="2020-07-08T12:00:00"/>
    <x v="189"/>
    <n v="4"/>
    <x v="3"/>
    <s v="&quot;Первый&quot; ул. Пахоменко д.30"/>
  </r>
  <r>
    <d v="2020-07-08T13:00:00"/>
    <x v="189"/>
    <n v="4"/>
    <x v="3"/>
    <s v="&quot;Первый&quot; ул. Пахоменко д.30"/>
  </r>
  <r>
    <d v="2020-07-08T13:00:00"/>
    <x v="189"/>
    <n v="4"/>
    <x v="3"/>
    <s v="&quot;Первый&quot; ул. Пахоменко д.30"/>
  </r>
  <r>
    <d v="2020-07-08T13:00:00"/>
    <x v="189"/>
    <n v="4"/>
    <x v="3"/>
    <s v="&quot;Первый&quot; ул. Пахоменко д.30"/>
  </r>
  <r>
    <d v="2020-07-08T14:00:00"/>
    <x v="189"/>
    <n v="4"/>
    <x v="3"/>
    <s v="&quot;Первый&quot; ул. Пахоменко д.30"/>
  </r>
  <r>
    <d v="2020-07-08T14:00:00"/>
    <x v="189"/>
    <n v="4"/>
    <x v="3"/>
    <s v="&quot;Первый&quot; ул. Пахоменко д.30"/>
  </r>
  <r>
    <d v="2020-07-08T15:00:00"/>
    <x v="189"/>
    <n v="4"/>
    <x v="3"/>
    <s v="&quot;Первый&quot; ул. Пахоменко д.30"/>
  </r>
  <r>
    <d v="2020-07-08T15:00:00"/>
    <x v="189"/>
    <n v="4"/>
    <x v="3"/>
    <s v="&quot;Первый&quot; ул. Пахоменко д.30"/>
  </r>
  <r>
    <d v="2020-07-08T15:00:00"/>
    <x v="189"/>
    <n v="4"/>
    <x v="3"/>
    <s v="&quot;Первый&quot; ул. Пахоменко д.30"/>
  </r>
  <r>
    <d v="2020-07-08T15:00:00"/>
    <x v="189"/>
    <n v="4"/>
    <x v="3"/>
    <s v="&quot;Первый&quot; ул. Пахоменко д.30"/>
  </r>
  <r>
    <d v="2020-07-08T16:00:00"/>
    <x v="189"/>
    <n v="4"/>
    <x v="3"/>
    <s v="&quot;Первый&quot; ул. Пахоменко д.30"/>
  </r>
  <r>
    <d v="2020-07-08T16:00:00"/>
    <x v="189"/>
    <n v="4"/>
    <x v="3"/>
    <s v="&quot;Первый&quot; ул. Пахоменко д.30"/>
  </r>
  <r>
    <d v="2020-07-08T16:00:00"/>
    <x v="189"/>
    <n v="4"/>
    <x v="3"/>
    <s v="&quot;Первый&quot; ул. Пахоменко д.30"/>
  </r>
  <r>
    <d v="2020-07-08T16:00:00"/>
    <x v="189"/>
    <n v="4"/>
    <x v="3"/>
    <s v="&quot;Первый&quot; ул. Пахоменко д.30"/>
  </r>
  <r>
    <d v="2020-07-08T16:40:00"/>
    <x v="189"/>
    <n v="4"/>
    <x v="3"/>
    <s v="&quot;Первый&quot; ул. Пахоменко д.30"/>
  </r>
  <r>
    <d v="2020-07-08T17:00:00"/>
    <x v="189"/>
    <n v="4"/>
    <x v="3"/>
    <s v="&quot;Первый&quot; ул. Пахоменко д.30"/>
  </r>
  <r>
    <d v="2020-07-08T18:00:00"/>
    <x v="189"/>
    <n v="4"/>
    <x v="3"/>
    <s v="&quot;Первый&quot; ул. Пахоменко д.30"/>
  </r>
  <r>
    <d v="2020-07-08T18:14:40"/>
    <x v="189"/>
    <n v="4"/>
    <x v="3"/>
    <s v="&quot;Первый&quot; ул. Пахоменко д.30"/>
  </r>
  <r>
    <d v="2020-07-08T18:30:00"/>
    <x v="189"/>
    <n v="4"/>
    <x v="3"/>
    <s v="&quot;Первый&quot; ул. Пахоменко д.30"/>
  </r>
  <r>
    <d v="2020-07-08T19:00:00"/>
    <x v="189"/>
    <n v="4"/>
    <x v="3"/>
    <s v="&quot;Первый&quot; ул. Пахоменко д.30"/>
  </r>
  <r>
    <d v="2020-07-08T19:30:00"/>
    <x v="189"/>
    <n v="4"/>
    <x v="3"/>
    <s v="&quot;Первый&quot; ул. Пахоменко д.30"/>
  </r>
  <r>
    <d v="2020-07-08T20:00:00"/>
    <x v="189"/>
    <n v="4"/>
    <x v="3"/>
    <s v="&quot;Первый&quot; ул. Пахоменко д.30"/>
  </r>
  <r>
    <d v="2020-07-08T21:00:00"/>
    <x v="189"/>
    <n v="4"/>
    <x v="3"/>
    <s v="&quot;Первый&quot; ул. Пахоменко д.30"/>
  </r>
  <r>
    <d v="2020-07-08T22:30:00"/>
    <x v="189"/>
    <n v="4"/>
    <x v="3"/>
    <s v="&quot;Первый&quot; ул. Пахоменко д.30"/>
  </r>
  <r>
    <d v="2020-07-09T07:30:00"/>
    <x v="190"/>
    <n v="4"/>
    <x v="3"/>
    <s v="&quot;Первый&quot; ул. Пахоменко д.30"/>
  </r>
  <r>
    <d v="2020-07-09T08:00:00"/>
    <x v="190"/>
    <n v="4"/>
    <x v="3"/>
    <s v="&quot;Первый&quot; ул. Пахоменко д.30"/>
  </r>
  <r>
    <d v="2020-07-09T08:00:00"/>
    <x v="190"/>
    <n v="4"/>
    <x v="3"/>
    <s v="&quot;Первый&quot; ул. Пахоменко д.30"/>
  </r>
  <r>
    <d v="2020-07-09T08:00:00"/>
    <x v="190"/>
    <n v="4"/>
    <x v="3"/>
    <s v="&quot;Первый&quot; ул. Пахоменко д.30"/>
  </r>
  <r>
    <d v="2020-07-09T08:00:00"/>
    <x v="190"/>
    <n v="4"/>
    <x v="3"/>
    <s v="&quot;Первый&quot; ул. Пахоменко д.30"/>
  </r>
  <r>
    <d v="2020-07-09T08:00:00"/>
    <x v="190"/>
    <n v="4"/>
    <x v="3"/>
    <s v="&quot;Первый&quot; ул. Пахоменко д.30"/>
  </r>
  <r>
    <d v="2020-07-09T08:58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00:00"/>
    <x v="190"/>
    <n v="4"/>
    <x v="3"/>
    <s v="&quot;Первый&quot; ул. Пахоменко д.30"/>
  </r>
  <r>
    <d v="2020-07-09T09:25:00"/>
    <x v="190"/>
    <n v="4"/>
    <x v="3"/>
    <s v="&quot;Первый&quot; ул. Пахоменко д.30"/>
  </r>
  <r>
    <d v="2020-07-09T10:00:00"/>
    <x v="190"/>
    <n v="4"/>
    <x v="3"/>
    <s v="&quot;Первый&quot; ул. Пахоменко д.30"/>
  </r>
  <r>
    <d v="2020-07-09T10:00:00"/>
    <x v="190"/>
    <n v="4"/>
    <x v="3"/>
    <s v="&quot;Первый&quot; ул. Пахоменко д.30"/>
  </r>
  <r>
    <d v="2020-07-09T10:00:00"/>
    <x v="190"/>
    <n v="4"/>
    <x v="3"/>
    <s v="&quot;Первый&quot; ул. Пахоменко д.30"/>
  </r>
  <r>
    <d v="2020-07-09T10:00:00"/>
    <x v="190"/>
    <n v="4"/>
    <x v="3"/>
    <s v="&quot;Первый&quot; ул. Пахоменко д.30"/>
  </r>
  <r>
    <d v="2020-07-09T10:00:00"/>
    <x v="190"/>
    <n v="4"/>
    <x v="3"/>
    <s v="&quot;Первый&quot; ул. Пахоменко д.30"/>
  </r>
  <r>
    <d v="2020-07-09T10:00:00"/>
    <x v="190"/>
    <n v="4"/>
    <x v="3"/>
    <s v="&quot;Первый&quot; ул. Пахоменко д.30"/>
  </r>
  <r>
    <d v="2020-07-09T10:00:00"/>
    <x v="190"/>
    <n v="4"/>
    <x v="3"/>
    <s v="&quot;Первый&quot; ул. Пахоменко д.30"/>
  </r>
  <r>
    <d v="2020-07-09T10:00:00"/>
    <x v="190"/>
    <n v="4"/>
    <x v="3"/>
    <s v="&quot;Первый&quot; ул. Пахоменко д.30"/>
  </r>
  <r>
    <d v="2020-07-09T10:00:00"/>
    <x v="190"/>
    <n v="4"/>
    <x v="3"/>
    <s v="&quot;Первый&quot; ул. Пахоменко д.30"/>
  </r>
  <r>
    <d v="2020-07-09T10:00:00"/>
    <x v="190"/>
    <n v="4"/>
    <x v="3"/>
    <s v="&quot;Первый&quot; ул. Пахоменко д.30"/>
  </r>
  <r>
    <d v="2020-07-09T10:00:00"/>
    <x v="190"/>
    <n v="4"/>
    <x v="3"/>
    <s v="&quot;Первый&quot; ул. Пахоменко д.30"/>
  </r>
  <r>
    <d v="2020-07-09T11:00:00"/>
    <x v="190"/>
    <n v="4"/>
    <x v="3"/>
    <s v="&quot;Первый&quot; ул. Пахоменко д.30"/>
  </r>
  <r>
    <d v="2020-07-09T11:00:00"/>
    <x v="190"/>
    <n v="4"/>
    <x v="3"/>
    <s v="&quot;Первый&quot; ул. Пахоменко д.30"/>
  </r>
  <r>
    <d v="2020-07-09T12:00:00"/>
    <x v="190"/>
    <n v="4"/>
    <x v="3"/>
    <s v="&quot;Первый&quot; ул. Пахоменко д.30"/>
  </r>
  <r>
    <d v="2020-07-09T12:00:00"/>
    <x v="190"/>
    <n v="4"/>
    <x v="3"/>
    <s v="&quot;Первый&quot; ул. Пахоменко д.30"/>
  </r>
  <r>
    <d v="2020-07-09T12:00:00"/>
    <x v="190"/>
    <n v="4"/>
    <x v="3"/>
    <s v="&quot;Первый&quot; ул. Пахоменко д.30"/>
  </r>
  <r>
    <d v="2020-07-09T12:01:00"/>
    <x v="190"/>
    <n v="4"/>
    <x v="3"/>
    <s v="&quot;Первый&quot; ул. Пахоменко д.30"/>
  </r>
  <r>
    <d v="2020-07-09T12:50:00"/>
    <x v="190"/>
    <n v="4"/>
    <x v="3"/>
    <s v="&quot;Первый&quot; ул. Пахоменко д.30"/>
  </r>
  <r>
    <d v="2020-07-09T13:00:00"/>
    <x v="190"/>
    <n v="4"/>
    <x v="3"/>
    <s v="&quot;Первый&quot; ул. Пахоменко д.30"/>
  </r>
  <r>
    <d v="2020-07-09T13:00:00"/>
    <x v="190"/>
    <n v="4"/>
    <x v="3"/>
    <s v="&quot;Первый&quot; ул. Пахоменко д.30"/>
  </r>
  <r>
    <d v="2020-07-09T13:00:00"/>
    <x v="190"/>
    <n v="4"/>
    <x v="3"/>
    <s v="&quot;Первый&quot; ул. Пахоменко д.30"/>
  </r>
  <r>
    <d v="2020-07-09T13:00:00"/>
    <x v="190"/>
    <n v="4"/>
    <x v="3"/>
    <s v="&quot;Первый&quot; ул. Пахоменко д.30"/>
  </r>
  <r>
    <d v="2020-07-09T13:00:00"/>
    <x v="190"/>
    <n v="4"/>
    <x v="3"/>
    <s v="&quot;Первый&quot; ул. Пахоменко д.30"/>
  </r>
  <r>
    <d v="2020-07-09T13:00:00"/>
    <x v="190"/>
    <n v="4"/>
    <x v="3"/>
    <s v="&quot;Первый&quot; ул. Пахоменко д.30"/>
  </r>
  <r>
    <d v="2020-07-09T13:12:33"/>
    <x v="190"/>
    <n v="4"/>
    <x v="3"/>
    <s v="&quot;Первый&quot; ул. Пахоменко д.30"/>
  </r>
  <r>
    <d v="2020-07-09T14:00:00"/>
    <x v="190"/>
    <n v="4"/>
    <x v="3"/>
    <s v="&quot;Первый&quot; ул. Пахоменко д.30"/>
  </r>
  <r>
    <d v="2020-07-09T14:00:00"/>
    <x v="190"/>
    <n v="4"/>
    <x v="3"/>
    <s v="&quot;Первый&quot; ул. Пахоменко д.30"/>
  </r>
  <r>
    <d v="2020-07-09T14:00:00"/>
    <x v="190"/>
    <n v="4"/>
    <x v="3"/>
    <s v="&quot;Первый&quot; ул. Пахоменко д.30"/>
  </r>
  <r>
    <d v="2020-07-09T15:00:00"/>
    <x v="190"/>
    <n v="4"/>
    <x v="3"/>
    <s v="&quot;Первый&quot; ул. Пахоменко д.30"/>
  </r>
  <r>
    <d v="2020-07-09T15:00:00"/>
    <x v="190"/>
    <n v="4"/>
    <x v="3"/>
    <s v="&quot;Первый&quot; ул. Пахоменко д.30"/>
  </r>
  <r>
    <d v="2020-07-09T15:00:00"/>
    <x v="190"/>
    <n v="4"/>
    <x v="3"/>
    <s v="&quot;Первый&quot; ул. Пахоменко д.30"/>
  </r>
  <r>
    <d v="2020-07-09T15:10:00"/>
    <x v="190"/>
    <n v="4"/>
    <x v="3"/>
    <s v="&quot;Первый&quot; ул. Пахоменко д.30"/>
  </r>
  <r>
    <d v="2020-07-09T15:20:00"/>
    <x v="190"/>
    <n v="4"/>
    <x v="3"/>
    <s v="&quot;Первый&quot; ул. Пахоменко д.30"/>
  </r>
  <r>
    <d v="2020-07-09T15:23:28"/>
    <x v="190"/>
    <n v="4"/>
    <x v="3"/>
    <s v="&quot;Первый&quot; ул. Пахоменко д.30"/>
  </r>
  <r>
    <d v="2020-07-09T15:40:00"/>
    <x v="190"/>
    <n v="4"/>
    <x v="3"/>
    <s v="&quot;Первый&quot; ул. Пахоменко д.30"/>
  </r>
  <r>
    <d v="2020-07-09T16:00:00"/>
    <x v="190"/>
    <n v="4"/>
    <x v="3"/>
    <s v="&quot;Первый&quot; ул. Пахоменко д.30"/>
  </r>
  <r>
    <d v="2020-07-09T16:00:00"/>
    <x v="190"/>
    <n v="4"/>
    <x v="3"/>
    <s v="&quot;Первый&quot; ул. Пахоменко д.30"/>
  </r>
  <r>
    <d v="2020-07-09T16:20:00"/>
    <x v="190"/>
    <n v="4"/>
    <x v="3"/>
    <s v="&quot;Первый&quot; ул. Пахоменко д.30"/>
  </r>
  <r>
    <d v="2020-07-09T16:58:00"/>
    <x v="190"/>
    <n v="4"/>
    <x v="3"/>
    <s v="&quot;Первый&quot; ул. Пахоменко д.30"/>
  </r>
  <r>
    <d v="2020-07-09T17:10:00"/>
    <x v="190"/>
    <n v="4"/>
    <x v="3"/>
    <s v="&quot;Первый&quot; ул. Пахоменко д.30"/>
  </r>
  <r>
    <d v="2020-07-09T18:00:00"/>
    <x v="190"/>
    <n v="4"/>
    <x v="3"/>
    <s v="&quot;Первый&quot; ул. Пахоменко д.30"/>
  </r>
  <r>
    <d v="2020-07-09T18:00:00"/>
    <x v="190"/>
    <n v="4"/>
    <x v="3"/>
    <s v="&quot;Первый&quot; ул. Пахоменко д.30"/>
  </r>
  <r>
    <d v="2020-07-09T18:00:00"/>
    <x v="190"/>
    <n v="4"/>
    <x v="3"/>
    <s v="&quot;Первый&quot; ул. Пахоменко д.30"/>
  </r>
  <r>
    <d v="2020-07-09T18:00:00"/>
    <x v="190"/>
    <n v="4"/>
    <x v="3"/>
    <s v="&quot;Первый&quot; ул. Пахоменко д.30"/>
  </r>
  <r>
    <d v="2020-07-09T20:00:00"/>
    <x v="190"/>
    <n v="4"/>
    <x v="3"/>
    <s v="&quot;Первый&quot; ул. Пахоменко д.30"/>
  </r>
  <r>
    <d v="2020-07-09T20:10:00"/>
    <x v="190"/>
    <n v="4"/>
    <x v="3"/>
    <s v="&quot;Первый&quot; ул. Пахоменко д.30"/>
  </r>
  <r>
    <d v="2020-07-09T23:00:00"/>
    <x v="190"/>
    <n v="4"/>
    <x v="3"/>
    <s v="&quot;Первый&quot; ул. Пахоменко д.30"/>
  </r>
  <r>
    <d v="2020-07-10T02:30:00"/>
    <x v="191"/>
    <n v="4"/>
    <x v="3"/>
    <s v="&quot;Первый&quot; ул. Пахоменко д.30"/>
  </r>
  <r>
    <d v="2020-07-10T06:00:00"/>
    <x v="191"/>
    <n v="4"/>
    <x v="3"/>
    <s v="&quot;Первый&quot; ул. Пахоменко д.30"/>
  </r>
  <r>
    <d v="2020-07-10T06:00:00"/>
    <x v="191"/>
    <n v="4"/>
    <x v="3"/>
    <s v="&quot;Первый&quot; ул. Пахоменко д.30"/>
  </r>
  <r>
    <d v="2020-07-10T06:10:00"/>
    <x v="191"/>
    <n v="4"/>
    <x v="3"/>
    <s v="&quot;Первый&quot; ул. Пахоменко д.30"/>
  </r>
  <r>
    <d v="2020-07-10T07:10:00"/>
    <x v="191"/>
    <n v="4"/>
    <x v="3"/>
    <s v="&quot;Первый&quot; ул. Пахоменко д.30"/>
  </r>
  <r>
    <d v="2020-07-10T07:30:00"/>
    <x v="191"/>
    <n v="4"/>
    <x v="3"/>
    <s v="&quot;Первый&quot; ул. Пахоменко д.30"/>
  </r>
  <r>
    <d v="2020-07-10T08:00:00"/>
    <x v="191"/>
    <n v="4"/>
    <x v="3"/>
    <s v="&quot;Первый&quot; ул. Пахоменко д.30"/>
  </r>
  <r>
    <d v="2020-07-10T08:00:00"/>
    <x v="191"/>
    <n v="4"/>
    <x v="3"/>
    <s v="&quot;Первый&quot; ул. Пахоменко д.30"/>
  </r>
  <r>
    <d v="2020-07-10T08:00:00"/>
    <x v="191"/>
    <n v="4"/>
    <x v="3"/>
    <s v="&quot;Первый&quot; ул. Пахоменко д.30"/>
  </r>
  <r>
    <d v="2020-07-10T08:4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00:00"/>
    <x v="191"/>
    <n v="4"/>
    <x v="3"/>
    <s v="&quot;Первый&quot; ул. Пахоменко д.30"/>
  </r>
  <r>
    <d v="2020-07-10T09:31:09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00:00"/>
    <x v="191"/>
    <n v="4"/>
    <x v="3"/>
    <s v="&quot;Первый&quot; ул. Пахоменко д.30"/>
  </r>
  <r>
    <d v="2020-07-10T10:30:00"/>
    <x v="191"/>
    <n v="4"/>
    <x v="3"/>
    <s v="&quot;Первый&quot; ул. Пахоменко д.30"/>
  </r>
  <r>
    <d v="2020-07-10T11:00:00"/>
    <x v="191"/>
    <n v="4"/>
    <x v="3"/>
    <s v="&quot;Первый&quot; ул. Пахоменко д.30"/>
  </r>
  <r>
    <d v="2020-07-10T11:00:00"/>
    <x v="191"/>
    <n v="4"/>
    <x v="3"/>
    <s v="&quot;Первый&quot; ул. Пахоменко д.30"/>
  </r>
  <r>
    <d v="2020-07-10T11:00:00"/>
    <x v="191"/>
    <n v="4"/>
    <x v="3"/>
    <s v="&quot;Первый&quot; ул. Пахоменко д.30"/>
  </r>
  <r>
    <d v="2020-07-10T11:00:00"/>
    <x v="191"/>
    <n v="4"/>
    <x v="3"/>
    <s v="&quot;Первый&quot; ул. Пахоменко д.30"/>
  </r>
  <r>
    <d v="2020-07-10T11:00:00"/>
    <x v="191"/>
    <n v="4"/>
    <x v="3"/>
    <s v="&quot;Первый&quot; ул. Пахоменко д.30"/>
  </r>
  <r>
    <d v="2020-07-10T11:00:00"/>
    <x v="191"/>
    <n v="4"/>
    <x v="3"/>
    <s v="&quot;Первый&quot; ул. Пахоменко д.30"/>
  </r>
  <r>
    <d v="2020-07-10T11:00:00"/>
    <x v="191"/>
    <n v="4"/>
    <x v="3"/>
    <s v="&quot;Первый&quot; ул. Пахоменко д.30"/>
  </r>
  <r>
    <d v="2020-07-10T11:00:00"/>
    <x v="191"/>
    <n v="4"/>
    <x v="3"/>
    <s v="&quot;Первый&quot; ул. Пахоменко д.30"/>
  </r>
  <r>
    <d v="2020-07-10T11:25:00"/>
    <x v="191"/>
    <n v="4"/>
    <x v="3"/>
    <s v="&quot;Первый&quot; ул. Пахоменко д.30"/>
  </r>
  <r>
    <d v="2020-07-10T12:00:00"/>
    <x v="191"/>
    <n v="4"/>
    <x v="3"/>
    <s v="&quot;Первый&quot; ул. Пахоменко д.30"/>
  </r>
  <r>
    <d v="2020-07-10T12:00:00"/>
    <x v="191"/>
    <n v="4"/>
    <x v="3"/>
    <s v="&quot;Первый&quot; ул. Пахоменко д.30"/>
  </r>
  <r>
    <d v="2020-07-10T12:00:00"/>
    <x v="191"/>
    <n v="4"/>
    <x v="3"/>
    <s v="&quot;Первый&quot; ул. Пахоменко д.30"/>
  </r>
  <r>
    <d v="2020-07-10T12:00:00"/>
    <x v="191"/>
    <n v="4"/>
    <x v="3"/>
    <s v="&quot;Первый&quot; ул. Пахоменко д.30"/>
  </r>
  <r>
    <d v="2020-07-10T12:00:00"/>
    <x v="191"/>
    <n v="4"/>
    <x v="3"/>
    <s v="&quot;Первый&quot; ул. Пахоменко д.30"/>
  </r>
  <r>
    <d v="2020-07-10T12:00:00"/>
    <x v="191"/>
    <n v="4"/>
    <x v="3"/>
    <s v="&quot;Первый&quot; ул. Пахоменко д.30"/>
  </r>
  <r>
    <d v="2020-07-10T12:00:00"/>
    <x v="191"/>
    <n v="4"/>
    <x v="3"/>
    <s v="&quot;Первый&quot; ул. Пахоменко д.30"/>
  </r>
  <r>
    <d v="2020-07-10T13:00:00"/>
    <x v="191"/>
    <n v="4"/>
    <x v="3"/>
    <s v="&quot;Первый&quot; ул. Пахоменко д.30"/>
  </r>
  <r>
    <d v="2020-07-10T13:00:00"/>
    <x v="191"/>
    <n v="4"/>
    <x v="3"/>
    <s v="&quot;Первый&quot; ул. Пахоменко д.30"/>
  </r>
  <r>
    <d v="2020-07-10T13:00:00"/>
    <x v="191"/>
    <n v="4"/>
    <x v="3"/>
    <s v="&quot;Первый&quot; ул. Пахоменко д.30"/>
  </r>
  <r>
    <d v="2020-07-10T13:00:00"/>
    <x v="191"/>
    <n v="4"/>
    <x v="3"/>
    <s v="&quot;Первый&quot; ул. Пахоменко д.30"/>
  </r>
  <r>
    <d v="2020-07-10T13:00:00"/>
    <x v="191"/>
    <n v="4"/>
    <x v="3"/>
    <s v="&quot;Первый&quot; ул. Пахоменко д.30"/>
  </r>
  <r>
    <d v="2020-07-10T13:00:00"/>
    <x v="191"/>
    <n v="4"/>
    <x v="3"/>
    <s v="&quot;Первый&quot; ул. Пахоменко д.30"/>
  </r>
  <r>
    <d v="2020-07-10T13:00:00"/>
    <x v="191"/>
    <n v="4"/>
    <x v="3"/>
    <s v="&quot;Первый&quot; ул. Пахоменко д.30"/>
  </r>
  <r>
    <d v="2020-07-10T13:31:00"/>
    <x v="191"/>
    <n v="4"/>
    <x v="3"/>
    <s v="&quot;Первый&quot; ул. Пахоменко д.30"/>
  </r>
  <r>
    <d v="2020-07-10T14:00:00"/>
    <x v="191"/>
    <n v="4"/>
    <x v="3"/>
    <s v="&quot;Первый&quot; ул. Пахоменко д.30"/>
  </r>
  <r>
    <d v="2020-07-10T14:00:00"/>
    <x v="191"/>
    <n v="4"/>
    <x v="3"/>
    <s v="&quot;Первый&quot; ул. Пахоменко д.30"/>
  </r>
  <r>
    <d v="2020-07-10T14:30:00"/>
    <x v="191"/>
    <n v="4"/>
    <x v="3"/>
    <s v="&quot;Первый&quot; ул. Пахоменко д.30"/>
  </r>
  <r>
    <d v="2020-07-10T15:00:00"/>
    <x v="191"/>
    <n v="4"/>
    <x v="3"/>
    <s v="&quot;Первый&quot; ул. Пахоменко д.30"/>
  </r>
  <r>
    <d v="2020-07-10T15:00:00"/>
    <x v="191"/>
    <n v="4"/>
    <x v="3"/>
    <s v="&quot;Первый&quot; ул. Пахоменко д.30"/>
  </r>
  <r>
    <d v="2020-07-10T15:00:00"/>
    <x v="191"/>
    <n v="4"/>
    <x v="3"/>
    <s v="&quot;Первый&quot; ул. Пахоменко д.30"/>
  </r>
  <r>
    <d v="2020-07-10T15:00:00"/>
    <x v="191"/>
    <n v="4"/>
    <x v="3"/>
    <s v="&quot;Первый&quot; ул. Пахоменко д.30"/>
  </r>
  <r>
    <d v="2020-07-10T15:00:00"/>
    <x v="191"/>
    <n v="4"/>
    <x v="3"/>
    <s v="&quot;Первый&quot; ул. Пахоменко д.30"/>
  </r>
  <r>
    <d v="2020-07-10T15:00:00"/>
    <x v="191"/>
    <n v="4"/>
    <x v="3"/>
    <s v="&quot;Первый&quot; ул. Пахоменко д.30"/>
  </r>
  <r>
    <d v="2020-07-10T15:00:00"/>
    <x v="191"/>
    <n v="4"/>
    <x v="3"/>
    <s v="&quot;Первый&quot; ул. Пахоменко д.30"/>
  </r>
  <r>
    <d v="2020-07-10T15:35:00"/>
    <x v="191"/>
    <n v="4"/>
    <x v="3"/>
    <s v="&quot;Первый&quot; ул. Пахоменко д.30"/>
  </r>
  <r>
    <d v="2020-07-10T16:00:00"/>
    <x v="191"/>
    <n v="4"/>
    <x v="3"/>
    <s v="&quot;Первый&quot; ул. Пахоменко д.30"/>
  </r>
  <r>
    <d v="2020-07-10T16:00:00"/>
    <x v="191"/>
    <n v="4"/>
    <x v="3"/>
    <s v="&quot;Первый&quot; ул. Пахоменко д.30"/>
  </r>
  <r>
    <d v="2020-07-10T16:40:00"/>
    <x v="191"/>
    <n v="4"/>
    <x v="3"/>
    <s v="&quot;Первый&quot; ул. Пахоменко д.30"/>
  </r>
  <r>
    <d v="2020-07-10T16:40:00"/>
    <x v="191"/>
    <n v="4"/>
    <x v="3"/>
    <s v="&quot;Первый&quot; ул. Пахоменко д.30"/>
  </r>
  <r>
    <d v="2020-07-10T17:00:00"/>
    <x v="191"/>
    <n v="4"/>
    <x v="3"/>
    <s v="&quot;Первый&quot; ул. Пахоменко д.30"/>
  </r>
  <r>
    <d v="2020-07-10T17:00:00"/>
    <x v="191"/>
    <n v="4"/>
    <x v="3"/>
    <s v="&quot;Первый&quot; ул. Пахоменко д.30"/>
  </r>
  <r>
    <d v="2020-07-10T17:00:00"/>
    <x v="191"/>
    <n v="4"/>
    <x v="3"/>
    <s v="&quot;Первый&quot; ул. Пахоменко д.30"/>
  </r>
  <r>
    <d v="2020-07-10T17:20:00"/>
    <x v="191"/>
    <n v="4"/>
    <x v="3"/>
    <s v="&quot;Первый&quot; ул. Пахоменко д.30"/>
  </r>
  <r>
    <d v="2020-07-10T18:00:00"/>
    <x v="191"/>
    <n v="4"/>
    <x v="3"/>
    <s v="&quot;Первый&quot; ул. Пахоменко д.30"/>
  </r>
  <r>
    <d v="2020-07-10T18:00:00"/>
    <x v="191"/>
    <n v="4"/>
    <x v="3"/>
    <s v="&quot;Первый&quot; ул. Пахоменко д.30"/>
  </r>
  <r>
    <d v="2020-07-10T18:00:00"/>
    <x v="191"/>
    <n v="4"/>
    <x v="3"/>
    <s v="&quot;Первый&quot; ул. Пахоменко д.30"/>
  </r>
  <r>
    <d v="2020-07-10T18:00:00"/>
    <x v="191"/>
    <n v="4"/>
    <x v="3"/>
    <s v="&quot;Первый&quot; ул. Пахоменко д.30"/>
  </r>
  <r>
    <d v="2020-07-10T18:44:00"/>
    <x v="191"/>
    <n v="4"/>
    <x v="3"/>
    <s v="&quot;Первый&quot; ул. Пахоменко д.30"/>
  </r>
  <r>
    <d v="2020-07-10T19:00:00"/>
    <x v="191"/>
    <n v="4"/>
    <x v="3"/>
    <s v="&quot;Первый&quot; ул. Пахоменко д.30"/>
  </r>
  <r>
    <d v="2020-07-10T19:14:00"/>
    <x v="191"/>
    <n v="4"/>
    <x v="3"/>
    <s v="&quot;Первый&quot; ул. Пахоменко д.30"/>
  </r>
  <r>
    <d v="2020-07-10T19:16:59"/>
    <x v="191"/>
    <n v="4"/>
    <x v="3"/>
    <s v="&quot;Первый&quot; ул. Пахоменко д.30"/>
  </r>
  <r>
    <d v="2020-07-10T20:00:00"/>
    <x v="191"/>
    <n v="4"/>
    <x v="3"/>
    <s v="&quot;Первый&quot; ул. Пахоменко д.30"/>
  </r>
  <r>
    <d v="2020-07-10T20:30:00"/>
    <x v="191"/>
    <n v="4"/>
    <x v="3"/>
    <s v="&quot;Первый&quot; ул. Пахоменко д.30"/>
  </r>
  <r>
    <d v="2020-07-10T21:00:00"/>
    <x v="191"/>
    <n v="4"/>
    <x v="3"/>
    <s v="&quot;Первый&quot; ул. Пахоменко д.30"/>
  </r>
  <r>
    <d v="2020-07-10T21:00:00"/>
    <x v="191"/>
    <n v="4"/>
    <x v="3"/>
    <s v="&quot;Первый&quot; ул. Пахоменко д.30"/>
  </r>
  <r>
    <d v="2020-07-10T21:26:00"/>
    <x v="191"/>
    <n v="4"/>
    <x v="3"/>
    <s v="&quot;Первый&quot; ул. Пахоменко д.30"/>
  </r>
  <r>
    <d v="2020-07-10T22:00:00"/>
    <x v="191"/>
    <n v="4"/>
    <x v="3"/>
    <s v="&quot;Первый&quot; ул. Пахоменко д.30"/>
  </r>
  <r>
    <d v="2020-07-10T22:00:00"/>
    <x v="191"/>
    <n v="4"/>
    <x v="3"/>
    <s v="&quot;Первый&quot; ул. Пахоменко д.30"/>
  </r>
  <r>
    <d v="2020-07-10T23:00:00"/>
    <x v="191"/>
    <n v="4"/>
    <x v="3"/>
    <s v="&quot;Первый&quot; ул. Пахоменко д.30"/>
  </r>
  <r>
    <d v="2020-07-10T23:30:00"/>
    <x v="191"/>
    <n v="4"/>
    <x v="3"/>
    <s v="&quot;Первый&quot; ул. Пахоменко д.30"/>
  </r>
  <r>
    <d v="2020-07-11T03:47:00"/>
    <x v="192"/>
    <n v="4"/>
    <x v="3"/>
    <s v="&quot;Первый&quot; ул. Пахоменко д.30"/>
  </r>
  <r>
    <d v="2020-07-11T04:30:00"/>
    <x v="192"/>
    <n v="4"/>
    <x v="3"/>
    <s v="&quot;Первый&quot; ул. Пахоменко д.30"/>
  </r>
  <r>
    <d v="2020-07-11T05:00:00"/>
    <x v="192"/>
    <n v="4"/>
    <x v="3"/>
    <s v="&quot;Первый&quot; ул. Пахоменко д.30"/>
  </r>
  <r>
    <d v="2020-07-11T06:05:00"/>
    <x v="192"/>
    <n v="4"/>
    <x v="3"/>
    <s v="&quot;Первый&quot; ул. Пахоменко д.30"/>
  </r>
  <r>
    <d v="2020-07-11T07:45:00"/>
    <x v="192"/>
    <n v="4"/>
    <x v="3"/>
    <s v="&quot;Первый&quot; ул. Пахоменко д.30"/>
  </r>
  <r>
    <d v="2020-07-11T08:00:00"/>
    <x v="192"/>
    <n v="4"/>
    <x v="3"/>
    <s v="&quot;Первый&quot; ул. Пахоменко д.30"/>
  </r>
  <r>
    <d v="2020-07-11T08:00:00"/>
    <x v="192"/>
    <n v="4"/>
    <x v="3"/>
    <s v="&quot;Первый&quot; ул. Пахоменко д.30"/>
  </r>
  <r>
    <d v="2020-07-11T08:00:00"/>
    <x v="192"/>
    <n v="4"/>
    <x v="3"/>
    <s v="&quot;Первый&quot; ул. Пахоменко д.30"/>
  </r>
  <r>
    <d v="2020-07-11T08:00:00"/>
    <x v="192"/>
    <n v="4"/>
    <x v="3"/>
    <s v="&quot;Первый&quot; ул. Пахоменко д.30"/>
  </r>
  <r>
    <d v="2020-07-11T08:00:00"/>
    <x v="192"/>
    <n v="4"/>
    <x v="3"/>
    <s v="&quot;Первый&quot; ул. Пахоменко д.30"/>
  </r>
  <r>
    <d v="2020-07-11T08:00:00"/>
    <x v="192"/>
    <n v="4"/>
    <x v="3"/>
    <s v="&quot;Первый&quot; ул. Пахоменко д.30"/>
  </r>
  <r>
    <d v="2020-07-11T08:00:00"/>
    <x v="192"/>
    <n v="4"/>
    <x v="3"/>
    <s v="&quot;Первый&quot; ул. Пахоменко д.30"/>
  </r>
  <r>
    <d v="2020-07-11T08:00:00"/>
    <x v="192"/>
    <n v="4"/>
    <x v="3"/>
    <s v="&quot;Первый&quot; ул. Пахоменко д.30"/>
  </r>
  <r>
    <d v="2020-07-11T08:00:00"/>
    <x v="192"/>
    <n v="4"/>
    <x v="3"/>
    <s v="&quot;Первый&quot; ул. Пахоменко д.30"/>
  </r>
  <r>
    <d v="2020-07-11T08:00:00"/>
    <x v="192"/>
    <n v="4"/>
    <x v="3"/>
    <s v="&quot;Первый&quot; ул. Пахоменко д.30"/>
  </r>
  <r>
    <d v="2020-07-11T08:3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09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00:00"/>
    <x v="192"/>
    <n v="4"/>
    <x v="3"/>
    <s v="&quot;Первый&quot; ул. Пахоменко д.30"/>
  </r>
  <r>
    <d v="2020-07-11T10:19:00"/>
    <x v="192"/>
    <n v="4"/>
    <x v="3"/>
    <s v="&quot;Первый&quot; ул. Пахоменко д.30"/>
  </r>
  <r>
    <d v="2020-07-11T10:32:09"/>
    <x v="192"/>
    <n v="4"/>
    <x v="3"/>
    <s v="&quot;Первый&quot; ул. Пахоменко д.30"/>
  </r>
  <r>
    <d v="2020-07-11T11:00:00"/>
    <x v="192"/>
    <n v="4"/>
    <x v="3"/>
    <s v="&quot;Первый&quot; ул. Пахоменко д.30"/>
  </r>
  <r>
    <d v="2020-07-11T11:00:00"/>
    <x v="192"/>
    <n v="4"/>
    <x v="3"/>
    <s v="&quot;Первый&quot; ул. Пахоменко д.30"/>
  </r>
  <r>
    <d v="2020-07-11T11:00:00"/>
    <x v="192"/>
    <n v="4"/>
    <x v="3"/>
    <s v="&quot;Первый&quot; ул. Пахоменко д.30"/>
  </r>
  <r>
    <d v="2020-07-11T11:00:00"/>
    <x v="192"/>
    <n v="4"/>
    <x v="3"/>
    <s v="&quot;Первый&quot; ул. Пахоменко д.30"/>
  </r>
  <r>
    <d v="2020-07-11T11:00:00"/>
    <x v="192"/>
    <n v="4"/>
    <x v="3"/>
    <s v="&quot;Первый&quot; ул. Пахоменко д.30"/>
  </r>
  <r>
    <d v="2020-07-11T11:00:00"/>
    <x v="192"/>
    <n v="4"/>
    <x v="3"/>
    <s v="&quot;Первый&quot; ул. Пахоменко д.30"/>
  </r>
  <r>
    <d v="2020-07-11T11:00:00"/>
    <x v="192"/>
    <n v="4"/>
    <x v="3"/>
    <s v="&quot;Первый&quot; ул. Пахоменко д.30"/>
  </r>
  <r>
    <d v="2020-07-11T11:00:00"/>
    <x v="192"/>
    <n v="4"/>
    <x v="3"/>
    <s v="&quot;Первый&quot; ул. Пахоменко д.30"/>
  </r>
  <r>
    <d v="2020-07-11T11:00:00"/>
    <x v="192"/>
    <n v="4"/>
    <x v="3"/>
    <s v="&quot;Первый&quot; ул. Пахоменко д.30"/>
  </r>
  <r>
    <d v="2020-07-11T11:00:00"/>
    <x v="192"/>
    <n v="4"/>
    <x v="3"/>
    <s v="&quot;Первый&quot; ул. Пахоменко д.30"/>
  </r>
  <r>
    <d v="2020-07-11T11:37:00"/>
    <x v="192"/>
    <n v="4"/>
    <x v="3"/>
    <s v="&quot;Первый&quot; ул. Пахоменко д.30"/>
  </r>
  <r>
    <d v="2020-07-11T12:00:00"/>
    <x v="192"/>
    <n v="4"/>
    <x v="3"/>
    <s v="&quot;Первый&quot; ул. Пахоменко д.30"/>
  </r>
  <r>
    <d v="2020-07-11T12:00:00"/>
    <x v="192"/>
    <n v="4"/>
    <x v="3"/>
    <s v="&quot;Первый&quot; ул. Пахоменко д.30"/>
  </r>
  <r>
    <d v="2020-07-11T12:00:00"/>
    <x v="192"/>
    <n v="4"/>
    <x v="3"/>
    <s v="&quot;Первый&quot; ул. Пахоменко д.30"/>
  </r>
  <r>
    <d v="2020-07-11T12:00:00"/>
    <x v="192"/>
    <n v="4"/>
    <x v="3"/>
    <s v="&quot;Первый&quot; ул. Пахоменко д.30"/>
  </r>
  <r>
    <d v="2020-07-11T12:01:00"/>
    <x v="192"/>
    <n v="4"/>
    <x v="3"/>
    <s v="&quot;Первый&quot; ул. Пахоменко д.30"/>
  </r>
  <r>
    <d v="2020-07-11T13:00:00"/>
    <x v="192"/>
    <n v="4"/>
    <x v="3"/>
    <s v="&quot;Первый&quot; ул. Пахоменко д.30"/>
  </r>
  <r>
    <d v="2020-07-11T13:00:00"/>
    <x v="192"/>
    <n v="2"/>
    <x v="1"/>
    <s v="&quot;Колибри&quot; ул. Широкая д.150"/>
  </r>
  <r>
    <d v="2020-07-11T14:00:00"/>
    <x v="192"/>
    <n v="2"/>
    <x v="1"/>
    <s v="&quot;Колибри&quot; ул. Широкая д.150"/>
  </r>
  <r>
    <d v="2020-07-11T14:00:00"/>
    <x v="192"/>
    <n v="2"/>
    <x v="1"/>
    <s v="&quot;Колибри&quot; ул. Широкая д.150"/>
  </r>
  <r>
    <d v="2020-07-11T14:00:00"/>
    <x v="192"/>
    <n v="2"/>
    <x v="1"/>
    <s v="&quot;Колибри&quot; ул. Широкая д.150"/>
  </r>
  <r>
    <d v="2020-07-11T14:00:00"/>
    <x v="192"/>
    <n v="2"/>
    <x v="1"/>
    <s v="&quot;Колибри&quot; ул. Широкая д.150"/>
  </r>
  <r>
    <d v="2020-07-11T14:00:00"/>
    <x v="192"/>
    <n v="2"/>
    <x v="1"/>
    <s v="&quot;Колибри&quot; ул. Широкая д.150"/>
  </r>
  <r>
    <d v="2020-07-11T14:00:00"/>
    <x v="192"/>
    <n v="2"/>
    <x v="1"/>
    <s v="&quot;Колибри&quot; ул. Широкая д.150"/>
  </r>
  <r>
    <d v="2020-07-11T14:50:00"/>
    <x v="192"/>
    <n v="2"/>
    <x v="1"/>
    <s v="&quot;Колибри&quot; ул. Широкая д.150"/>
  </r>
  <r>
    <d v="2020-07-11T15:00:00"/>
    <x v="192"/>
    <n v="2"/>
    <x v="1"/>
    <s v="&quot;Колибри&quot; ул. Широкая д.150"/>
  </r>
  <r>
    <d v="2020-07-11T15:00:00"/>
    <x v="192"/>
    <n v="2"/>
    <x v="1"/>
    <s v="&quot;Колибри&quot; ул. Широкая д.150"/>
  </r>
  <r>
    <d v="2020-07-11T15:00:00"/>
    <x v="192"/>
    <n v="2"/>
    <x v="1"/>
    <s v="&quot;Колибри&quot; ул. Широкая д.150"/>
  </r>
  <r>
    <d v="2020-07-11T15:00:00"/>
    <x v="192"/>
    <n v="2"/>
    <x v="1"/>
    <s v="&quot;Колибри&quot; ул. Широкая д.150"/>
  </r>
  <r>
    <d v="2020-07-11T15:00:00"/>
    <x v="192"/>
    <n v="2"/>
    <x v="1"/>
    <s v="&quot;Колибри&quot; ул. Широкая д.150"/>
  </r>
  <r>
    <d v="2020-07-11T15:00:00"/>
    <x v="192"/>
    <n v="2"/>
    <x v="1"/>
    <s v="&quot;Колибри&quot; ул. Широкая д.150"/>
  </r>
  <r>
    <d v="2020-07-11T15:10:00"/>
    <x v="192"/>
    <n v="2"/>
    <x v="1"/>
    <s v="&quot;Колибри&quot; ул. Широкая д.150"/>
  </r>
  <r>
    <d v="2020-07-11T15:30:00"/>
    <x v="192"/>
    <n v="2"/>
    <x v="1"/>
    <s v="&quot;Колибри&quot; ул. Широкая д.150"/>
  </r>
  <r>
    <d v="2020-07-11T16:00:00"/>
    <x v="192"/>
    <n v="2"/>
    <x v="1"/>
    <s v="&quot;Колибри&quot; ул. Широкая д.150"/>
  </r>
  <r>
    <d v="2020-07-11T16:11:53"/>
    <x v="192"/>
    <n v="2"/>
    <x v="1"/>
    <s v="&quot;Колибри&quot; ул. Широкая д.150"/>
  </r>
  <r>
    <d v="2020-07-11T17:00:00"/>
    <x v="192"/>
    <n v="2"/>
    <x v="1"/>
    <s v="&quot;Колибри&quot; ул. Широкая д.150"/>
  </r>
  <r>
    <d v="2020-07-11T17:00:00"/>
    <x v="192"/>
    <n v="2"/>
    <x v="1"/>
    <s v="&quot;Колибри&quot; ул. Широкая д.150"/>
  </r>
  <r>
    <d v="2020-07-11T17:00:00"/>
    <x v="192"/>
    <n v="2"/>
    <x v="1"/>
    <s v="&quot;Колибри&quot; ул. Широкая д.150"/>
  </r>
  <r>
    <d v="2020-07-11T17:00:00"/>
    <x v="192"/>
    <n v="1"/>
    <x v="0"/>
    <s v="&quot;Шанс&quot; ул. Ленина д.21"/>
  </r>
  <r>
    <d v="2020-07-11T17:38:00"/>
    <x v="192"/>
    <n v="1"/>
    <x v="0"/>
    <s v="&quot;Шанс&quot; ул. Ленина д.21"/>
  </r>
  <r>
    <d v="2020-07-11T18:00:00"/>
    <x v="192"/>
    <n v="1"/>
    <x v="0"/>
    <s v="&quot;Шанс&quot; ул. Ленина д.21"/>
  </r>
  <r>
    <d v="2020-07-11T18:00:00"/>
    <x v="192"/>
    <n v="1"/>
    <x v="0"/>
    <s v="&quot;Шанс&quot; ул. Ленина д.21"/>
  </r>
  <r>
    <d v="2020-07-11T18:00:00"/>
    <x v="192"/>
    <n v="1"/>
    <x v="0"/>
    <s v="&quot;Шанс&quot; ул. Ленина д.21"/>
  </r>
  <r>
    <d v="2020-07-11T18:00:00"/>
    <x v="192"/>
    <n v="1"/>
    <x v="0"/>
    <s v="&quot;Шанс&quot; ул. Ленина д.21"/>
  </r>
  <r>
    <d v="2020-07-11T20:50:00"/>
    <x v="192"/>
    <n v="1"/>
    <x v="0"/>
    <s v="&quot;Шанс&quot; ул. Ленина д.21"/>
  </r>
  <r>
    <d v="2020-07-11T21:00:00"/>
    <x v="192"/>
    <n v="1"/>
    <x v="0"/>
    <s v="&quot;Шанс&quot; ул. Ленина д.21"/>
  </r>
  <r>
    <d v="2020-07-11T21:00:00"/>
    <x v="192"/>
    <n v="1"/>
    <x v="0"/>
    <s v="&quot;Шанс&quot; ул. Ленина д.21"/>
  </r>
  <r>
    <d v="2020-07-12T00:01:00"/>
    <x v="193"/>
    <n v="1"/>
    <x v="0"/>
    <s v="&quot;Шанс&quot; ул. Ленина д.21"/>
  </r>
  <r>
    <d v="2020-07-12T01:00:00"/>
    <x v="193"/>
    <n v="1"/>
    <x v="0"/>
    <s v="&quot;Шанс&quot; ул. Ленина д.21"/>
  </r>
  <r>
    <d v="2020-07-12T03:00:00"/>
    <x v="193"/>
    <n v="1"/>
    <x v="0"/>
    <s v="&quot;Шанс&quot; ул. Ленина д.21"/>
  </r>
  <r>
    <d v="2020-07-12T06:00:00"/>
    <x v="193"/>
    <n v="1"/>
    <x v="0"/>
    <s v="&quot;Шанс&quot; ул. Ленина д.21"/>
  </r>
  <r>
    <d v="2020-07-12T08:00:00"/>
    <x v="193"/>
    <n v="1"/>
    <x v="0"/>
    <s v="&quot;Шанс&quot; ул. Ленина д.21"/>
  </r>
  <r>
    <d v="2020-07-12T08:00:00"/>
    <x v="193"/>
    <n v="1"/>
    <x v="0"/>
    <s v="&quot;Шанс&quot; ул. Ленина д.21"/>
  </r>
  <r>
    <d v="2020-07-12T08:00:00"/>
    <x v="193"/>
    <n v="1"/>
    <x v="0"/>
    <s v="&quot;Шанс&quot; ул. Ленина д.21"/>
  </r>
  <r>
    <d v="2020-07-12T08:00:00"/>
    <x v="193"/>
    <n v="1"/>
    <x v="0"/>
    <s v="&quot;Шанс&quot; ул. Ленина д.21"/>
  </r>
  <r>
    <d v="2020-07-12T08:00:00"/>
    <x v="193"/>
    <n v="1"/>
    <x v="0"/>
    <s v="&quot;Шанс&quot; ул. Ленина д.21"/>
  </r>
  <r>
    <d v="2020-07-12T08:00:00"/>
    <x v="193"/>
    <n v="1"/>
    <x v="0"/>
    <s v="&quot;Шанс&quot; ул. Ленина д.21"/>
  </r>
  <r>
    <d v="2020-07-12T08:00:00"/>
    <x v="193"/>
    <n v="1"/>
    <x v="0"/>
    <s v="&quot;Шанс&quot; ул. Ленина д.21"/>
  </r>
  <r>
    <d v="2020-07-12T08:3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00:00"/>
    <x v="193"/>
    <n v="1"/>
    <x v="0"/>
    <s v="&quot;Шанс&quot; ул. Ленина д.21"/>
  </r>
  <r>
    <d v="2020-07-12T09:30:00"/>
    <x v="193"/>
    <n v="1"/>
    <x v="0"/>
    <s v="&quot;Шанс&quot; ул. Ленина д.21"/>
  </r>
  <r>
    <d v="2020-07-12T09:30:00"/>
    <x v="193"/>
    <n v="1"/>
    <x v="0"/>
    <s v="&quot;Шанс&quot; ул. Ленина д.21"/>
  </r>
  <r>
    <d v="2020-07-12T10:00:00"/>
    <x v="193"/>
    <n v="1"/>
    <x v="0"/>
    <s v="&quot;Шанс&quot; ул. Ленина д.21"/>
  </r>
  <r>
    <d v="2020-07-12T10:00:00"/>
    <x v="193"/>
    <n v="1"/>
    <x v="0"/>
    <s v="&quot;Шанс&quot; ул. Ленина д.21"/>
  </r>
  <r>
    <d v="2020-07-12T10:00:00"/>
    <x v="193"/>
    <n v="1"/>
    <x v="0"/>
    <s v="&quot;Шанс&quot; ул. Ленина д.21"/>
  </r>
  <r>
    <d v="2020-07-12T10:00:00"/>
    <x v="193"/>
    <n v="1"/>
    <x v="0"/>
    <s v="&quot;Шанс&quot; ул. Ленина д.21"/>
  </r>
  <r>
    <d v="2020-07-12T10:00:00"/>
    <x v="193"/>
    <n v="1"/>
    <x v="0"/>
    <s v="&quot;Шанс&quot; ул. Ленина д.21"/>
  </r>
  <r>
    <d v="2020-07-12T10:00:00"/>
    <x v="193"/>
    <n v="1"/>
    <x v="0"/>
    <s v="&quot;Шанс&quot; ул. Ленина д.21"/>
  </r>
  <r>
    <d v="2020-07-12T11:00:00"/>
    <x v="193"/>
    <n v="1"/>
    <x v="0"/>
    <s v="&quot;Шанс&quot; ул. Ленина д.21"/>
  </r>
  <r>
    <d v="2020-07-12T11:00:00"/>
    <x v="193"/>
    <n v="1"/>
    <x v="0"/>
    <s v="&quot;Шанс&quot; ул. Ленина д.21"/>
  </r>
  <r>
    <d v="2020-07-12T11:00:00"/>
    <x v="193"/>
    <n v="1"/>
    <x v="0"/>
    <s v="&quot;Шанс&quot; ул. Ленина д.21"/>
  </r>
  <r>
    <d v="2020-07-12T11:01:46"/>
    <x v="193"/>
    <n v="1"/>
    <x v="0"/>
    <s v="&quot;Шанс&quot; ул. Ленина д.21"/>
  </r>
  <r>
    <d v="2020-07-12T11:30:00"/>
    <x v="193"/>
    <n v="1"/>
    <x v="0"/>
    <s v="&quot;Шанс&quot; ул. Ленина д.21"/>
  </r>
  <r>
    <d v="2020-07-12T12:00:00"/>
    <x v="193"/>
    <n v="1"/>
    <x v="0"/>
    <s v="&quot;Шанс&quot; ул. Ленина д.21"/>
  </r>
  <r>
    <d v="2020-07-12T12:00:00"/>
    <x v="193"/>
    <n v="1"/>
    <x v="0"/>
    <s v="&quot;Шанс&quot; ул. Ленина д.21"/>
  </r>
  <r>
    <d v="2020-07-12T12:55:00"/>
    <x v="193"/>
    <n v="1"/>
    <x v="0"/>
    <s v="&quot;Шанс&quot; ул. Ленина д.21"/>
  </r>
  <r>
    <d v="2020-07-12T13:00:00"/>
    <x v="193"/>
    <n v="1"/>
    <x v="0"/>
    <s v="&quot;Шанс&quot; ул. Ленина д.21"/>
  </r>
  <r>
    <d v="2020-07-12T13:00:00"/>
    <x v="193"/>
    <n v="1"/>
    <x v="0"/>
    <s v="&quot;Шанс&quot; ул. Ленина д.21"/>
  </r>
  <r>
    <d v="2020-07-12T13:00:00"/>
    <x v="193"/>
    <n v="1"/>
    <x v="0"/>
    <s v="&quot;Шанс&quot; ул. Ленина д.21"/>
  </r>
  <r>
    <d v="2020-07-12T13:00:00"/>
    <x v="193"/>
    <n v="1"/>
    <x v="0"/>
    <s v="&quot;Шанс&quot; ул. Ленина д.21"/>
  </r>
  <r>
    <d v="2020-07-12T14:00:00"/>
    <x v="193"/>
    <n v="1"/>
    <x v="0"/>
    <s v="&quot;Шанс&quot; ул. Ленина д.21"/>
  </r>
  <r>
    <d v="2020-07-12T14:00:00"/>
    <x v="193"/>
    <n v="1"/>
    <x v="0"/>
    <s v="&quot;Шанс&quot; ул. Ленина д.21"/>
  </r>
  <r>
    <d v="2020-07-12T14:00:00"/>
    <x v="193"/>
    <n v="1"/>
    <x v="0"/>
    <s v="&quot;Шанс&quot; ул. Ленина д.21"/>
  </r>
  <r>
    <d v="2020-07-12T14:00:00"/>
    <x v="193"/>
    <n v="1"/>
    <x v="0"/>
    <s v="&quot;Шанс&quot; ул. Ленина д.21"/>
  </r>
  <r>
    <d v="2020-07-12T14:00:00"/>
    <x v="193"/>
    <n v="1"/>
    <x v="0"/>
    <s v="&quot;Шанс&quot; ул. Ленина д.21"/>
  </r>
  <r>
    <d v="2020-07-12T15:00:00"/>
    <x v="193"/>
    <n v="1"/>
    <x v="0"/>
    <s v="&quot;Шанс&quot; ул. Ленина д.21"/>
  </r>
  <r>
    <d v="2020-07-12T15:00:00"/>
    <x v="193"/>
    <n v="1"/>
    <x v="0"/>
    <s v="&quot;Шанс&quot; ул. Ленина д.21"/>
  </r>
  <r>
    <d v="2020-07-12T15:00:00"/>
    <x v="193"/>
    <n v="1"/>
    <x v="0"/>
    <s v="&quot;Шанс&quot; ул. Ленина д.21"/>
  </r>
  <r>
    <d v="2020-07-12T15:26:00"/>
    <x v="193"/>
    <n v="1"/>
    <x v="0"/>
    <s v="&quot;Шанс&quot; ул. Ленина д.21"/>
  </r>
  <r>
    <d v="2020-07-12T16:00:00"/>
    <x v="193"/>
    <n v="1"/>
    <x v="0"/>
    <s v="&quot;Шанс&quot; ул. Ленина д.21"/>
  </r>
  <r>
    <d v="2020-07-12T16:00:00"/>
    <x v="193"/>
    <n v="1"/>
    <x v="0"/>
    <s v="&quot;Шанс&quot; ул. Ленина д.21"/>
  </r>
  <r>
    <d v="2020-07-12T16:00:00"/>
    <x v="193"/>
    <n v="1"/>
    <x v="0"/>
    <s v="&quot;Шанс&quot; ул. Ленина д.21"/>
  </r>
  <r>
    <d v="2020-07-12T16:00:00"/>
    <x v="193"/>
    <n v="1"/>
    <x v="0"/>
    <s v="&quot;Шанс&quot; ул. Ленина д.21"/>
  </r>
  <r>
    <d v="2020-07-12T16:00:00"/>
    <x v="193"/>
    <n v="1"/>
    <x v="0"/>
    <s v="&quot;Шанс&quot; ул. Ленина д.21"/>
  </r>
  <r>
    <d v="2020-07-12T16:20:00"/>
    <x v="193"/>
    <n v="1"/>
    <x v="0"/>
    <s v="&quot;Шанс&quot; ул. Ленина д.21"/>
  </r>
  <r>
    <d v="2020-07-12T16:20:00"/>
    <x v="193"/>
    <n v="1"/>
    <x v="0"/>
    <s v="&quot;Шанс&quot; ул. Ленина д.21"/>
  </r>
  <r>
    <d v="2020-07-12T16:40:00"/>
    <x v="193"/>
    <n v="1"/>
    <x v="0"/>
    <s v="&quot;Шанс&quot; ул. Ленина д.21"/>
  </r>
  <r>
    <d v="2020-07-12T17:00:00"/>
    <x v="193"/>
    <n v="1"/>
    <x v="0"/>
    <s v="&quot;Шанс&quot; ул. Ленина д.21"/>
  </r>
  <r>
    <d v="2020-07-12T17:00:00"/>
    <x v="193"/>
    <n v="1"/>
    <x v="0"/>
    <s v="&quot;Шанс&quot; ул. Ленина д.21"/>
  </r>
  <r>
    <d v="2020-07-12T17:00:00"/>
    <x v="193"/>
    <n v="1"/>
    <x v="0"/>
    <s v="&quot;Шанс&quot; ул. Ленина д.21"/>
  </r>
  <r>
    <d v="2020-07-12T18:00:00"/>
    <x v="193"/>
    <n v="1"/>
    <x v="0"/>
    <s v="&quot;Шанс&quot; ул. Ленина д.21"/>
  </r>
  <r>
    <d v="2020-07-12T19:00:00"/>
    <x v="193"/>
    <n v="1"/>
    <x v="0"/>
    <s v="&quot;Шанс&quot; ул. Ленина д.21"/>
  </r>
  <r>
    <d v="2020-07-12T19:00:00"/>
    <x v="193"/>
    <n v="1"/>
    <x v="0"/>
    <s v="&quot;Шанс&quot; ул. Ленина д.21"/>
  </r>
  <r>
    <d v="2020-07-12T20:00:00"/>
    <x v="193"/>
    <n v="1"/>
    <x v="0"/>
    <s v="&quot;Шанс&quot; ул. Ленина д.21"/>
  </r>
  <r>
    <d v="2020-07-12T20:00:00"/>
    <x v="193"/>
    <n v="1"/>
    <x v="0"/>
    <s v="&quot;Шанс&quot; ул. Ленина д.21"/>
  </r>
  <r>
    <d v="2020-07-12T20:30:00"/>
    <x v="193"/>
    <n v="1"/>
    <x v="0"/>
    <s v="&quot;Шанс&quot; ул. Ленина д.21"/>
  </r>
  <r>
    <d v="2020-07-12T21:00:00"/>
    <x v="193"/>
    <n v="1"/>
    <x v="0"/>
    <s v="&quot;Шанс&quot; ул. Ленина д.21"/>
  </r>
  <r>
    <d v="2020-07-12T22:00:00"/>
    <x v="193"/>
    <n v="1"/>
    <x v="0"/>
    <s v="&quot;Шанс&quot; ул. Ленина д.21"/>
  </r>
  <r>
    <d v="2020-07-12T22:00:00"/>
    <x v="193"/>
    <n v="1"/>
    <x v="0"/>
    <s v="&quot;Шанс&quot; ул. Ленина д.21"/>
  </r>
  <r>
    <d v="2020-07-12T23:25:00"/>
    <x v="193"/>
    <n v="1"/>
    <x v="0"/>
    <s v="&quot;Шанс&quot; ул. Ленина д.21"/>
  </r>
  <r>
    <d v="2020-07-12T23:30:00"/>
    <x v="193"/>
    <n v="1"/>
    <x v="0"/>
    <s v="&quot;Шанс&quot; ул. Ленина д.21"/>
  </r>
  <r>
    <d v="2020-07-12T23:59:00"/>
    <x v="193"/>
    <n v="1"/>
    <x v="0"/>
    <s v="&quot;Шанс&quot; ул. Ленина д.21"/>
  </r>
  <r>
    <d v="2020-07-13T04:00:00"/>
    <x v="194"/>
    <n v="1"/>
    <x v="0"/>
    <s v="&quot;Шанс&quot; ул. Ленина д.21"/>
  </r>
  <r>
    <d v="2020-07-13T06:00:00"/>
    <x v="194"/>
    <n v="1"/>
    <x v="0"/>
    <s v="&quot;Шанс&quot; ул. Ленина д.21"/>
  </r>
  <r>
    <d v="2020-07-13T06:00:00"/>
    <x v="194"/>
    <n v="1"/>
    <x v="0"/>
    <s v="&quot;Шанс&quot; ул. Ленина д.21"/>
  </r>
  <r>
    <d v="2020-07-13T07:40:00"/>
    <x v="194"/>
    <n v="1"/>
    <x v="0"/>
    <s v="&quot;Шанс&quot; ул. Ленина д.21"/>
  </r>
  <r>
    <d v="2020-07-13T08:00:00"/>
    <x v="194"/>
    <n v="1"/>
    <x v="0"/>
    <s v="&quot;Шанс&quot; ул. Ленина д.21"/>
  </r>
  <r>
    <d v="2020-07-13T08:00:00"/>
    <x v="194"/>
    <n v="1"/>
    <x v="0"/>
    <s v="&quot;Шанс&quot; ул. Ленина д.21"/>
  </r>
  <r>
    <d v="2020-07-13T08:00:00"/>
    <x v="194"/>
    <n v="1"/>
    <x v="0"/>
    <s v="&quot;Шанс&quot; ул. Ленина д.21"/>
  </r>
  <r>
    <d v="2020-07-13T08:00:00"/>
    <x v="194"/>
    <n v="1"/>
    <x v="0"/>
    <s v="&quot;Шанс&quot; ул. Ленина д.21"/>
  </r>
  <r>
    <d v="2020-07-13T08:00:00"/>
    <x v="194"/>
    <n v="1"/>
    <x v="0"/>
    <s v="&quot;Шанс&quot; ул. Ленина д.21"/>
  </r>
  <r>
    <d v="2020-07-13T08:00:00"/>
    <x v="194"/>
    <n v="1"/>
    <x v="0"/>
    <s v="&quot;Шанс&quot; ул. Ленина д.21"/>
  </r>
  <r>
    <d v="2020-07-13T08:3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09:00:00"/>
    <x v="194"/>
    <n v="1"/>
    <x v="0"/>
    <s v="&quot;Шанс&quot; ул. Ленина д.21"/>
  </r>
  <r>
    <d v="2020-07-13T10:00:00"/>
    <x v="194"/>
    <n v="1"/>
    <x v="0"/>
    <s v="&quot;Шанс&quot; ул. Ленина д.21"/>
  </r>
  <r>
    <d v="2020-07-13T10:00:00"/>
    <x v="194"/>
    <n v="1"/>
    <x v="0"/>
    <s v="&quot;Шанс&quot; ул. Ленина д.21"/>
  </r>
  <r>
    <d v="2020-07-13T10:00:00"/>
    <x v="194"/>
    <n v="1"/>
    <x v="0"/>
    <s v="&quot;Шанс&quot; ул. Ленина д.21"/>
  </r>
  <r>
    <d v="2020-07-13T10:00:00"/>
    <x v="194"/>
    <n v="1"/>
    <x v="0"/>
    <s v="&quot;Шанс&quot; ул. Ленина д.21"/>
  </r>
  <r>
    <d v="2020-07-13T10:00:00"/>
    <x v="194"/>
    <n v="1"/>
    <x v="0"/>
    <s v="&quot;Шанс&quot; ул. Ленина д.21"/>
  </r>
  <r>
    <d v="2020-07-13T10:00:00"/>
    <x v="194"/>
    <n v="1"/>
    <x v="0"/>
    <s v="&quot;Шанс&quot; ул. Ленина д.21"/>
  </r>
  <r>
    <d v="2020-07-13T10:10:00"/>
    <x v="194"/>
    <n v="1"/>
    <x v="0"/>
    <s v="&quot;Шанс&quot; ул. Ленина д.21"/>
  </r>
  <r>
    <d v="2020-07-13T10:58:00"/>
    <x v="194"/>
    <n v="1"/>
    <x v="0"/>
    <s v="&quot;Шанс&quot; ул. Ленина д.21"/>
  </r>
  <r>
    <d v="2020-07-13T11:00:00"/>
    <x v="194"/>
    <n v="1"/>
    <x v="0"/>
    <s v="&quot;Шанс&quot; ул. Ленина д.21"/>
  </r>
  <r>
    <d v="2020-07-13T11:00:00"/>
    <x v="194"/>
    <n v="1"/>
    <x v="0"/>
    <s v="&quot;Шанс&quot; ул. Ленина д.21"/>
  </r>
  <r>
    <d v="2020-07-13T11:00:00"/>
    <x v="194"/>
    <n v="1"/>
    <x v="0"/>
    <s v="&quot;Шанс&quot; ул. Ленина д.21"/>
  </r>
  <r>
    <d v="2020-07-13T11:00:00"/>
    <x v="194"/>
    <n v="1"/>
    <x v="0"/>
    <s v="&quot;Шанс&quot; ул. Ленина д.21"/>
  </r>
  <r>
    <d v="2020-07-13T11:00:00"/>
    <x v="194"/>
    <n v="1"/>
    <x v="0"/>
    <s v="&quot;Шанс&quot; ул. Ленина д.21"/>
  </r>
  <r>
    <d v="2020-07-13T12:00:00"/>
    <x v="194"/>
    <n v="1"/>
    <x v="0"/>
    <s v="&quot;Шанс&quot; ул. Ленина д.21"/>
  </r>
  <r>
    <d v="2020-07-13T12:00:00"/>
    <x v="194"/>
    <n v="1"/>
    <x v="0"/>
    <s v="&quot;Шанс&quot; ул. Ленина д.21"/>
  </r>
  <r>
    <d v="2020-07-13T12:00:00"/>
    <x v="194"/>
    <n v="1"/>
    <x v="0"/>
    <s v="&quot;Шанс&quot; ул. Ленина д.21"/>
  </r>
  <r>
    <d v="2020-07-13T12:30:00"/>
    <x v="194"/>
    <n v="1"/>
    <x v="0"/>
    <s v="&quot;Шанс&quot; ул. Ленина д.21"/>
  </r>
  <r>
    <d v="2020-07-13T13:00:00"/>
    <x v="194"/>
    <n v="1"/>
    <x v="0"/>
    <s v="&quot;Шанс&quot; ул. Ленина д.21"/>
  </r>
  <r>
    <d v="2020-07-13T13:00:00"/>
    <x v="194"/>
    <n v="1"/>
    <x v="0"/>
    <s v="&quot;Шанс&quot; ул. Ленина д.21"/>
  </r>
  <r>
    <d v="2020-07-13T13:00:00"/>
    <x v="194"/>
    <n v="1"/>
    <x v="0"/>
    <s v="&quot;Шанс&quot; ул. Ленина д.21"/>
  </r>
  <r>
    <d v="2020-07-13T13:00:00"/>
    <x v="194"/>
    <n v="1"/>
    <x v="0"/>
    <s v="&quot;Шанс&quot; ул. Ленина д.21"/>
  </r>
  <r>
    <d v="2020-07-13T14:00:00"/>
    <x v="194"/>
    <n v="1"/>
    <x v="0"/>
    <s v="&quot;Шанс&quot; ул. Ленина д.21"/>
  </r>
  <r>
    <d v="2020-07-13T14:00:00"/>
    <x v="194"/>
    <n v="1"/>
    <x v="0"/>
    <s v="&quot;Шанс&quot; ул. Ленина д.21"/>
  </r>
  <r>
    <d v="2020-07-13T14:05:00"/>
    <x v="194"/>
    <n v="1"/>
    <x v="0"/>
    <s v="&quot;Шанс&quot; ул. Ленина д.21"/>
  </r>
  <r>
    <d v="2020-07-13T15:00:00"/>
    <x v="194"/>
    <n v="1"/>
    <x v="0"/>
    <s v="&quot;Шанс&quot; ул. Ленина д.21"/>
  </r>
  <r>
    <d v="2020-07-13T15:00:00"/>
    <x v="194"/>
    <n v="1"/>
    <x v="0"/>
    <s v="&quot;Шанс&quot; ул. Ленина д.21"/>
  </r>
  <r>
    <d v="2020-07-13T15:00:00"/>
    <x v="194"/>
    <n v="1"/>
    <x v="0"/>
    <s v="&quot;Шанс&quot; ул. Ленина д.21"/>
  </r>
  <r>
    <d v="2020-07-13T15:00:00"/>
    <x v="194"/>
    <n v="1"/>
    <x v="0"/>
    <s v="&quot;Шанс&quot; ул. Ленина д.21"/>
  </r>
  <r>
    <d v="2020-07-13T15:00:00"/>
    <x v="194"/>
    <n v="1"/>
    <x v="0"/>
    <s v="&quot;Шанс&quot; ул. Ленина д.21"/>
  </r>
  <r>
    <d v="2020-07-13T15:00:00"/>
    <x v="194"/>
    <n v="1"/>
    <x v="0"/>
    <s v="&quot;Шанс&quot; ул. Ленина д.21"/>
  </r>
  <r>
    <d v="2020-07-13T16:00:00"/>
    <x v="194"/>
    <n v="1"/>
    <x v="0"/>
    <s v="&quot;Шанс&quot; ул. Ленина д.21"/>
  </r>
  <r>
    <d v="2020-07-13T16:00:00"/>
    <x v="194"/>
    <n v="1"/>
    <x v="0"/>
    <s v="&quot;Шанс&quot; ул. Ленина д.21"/>
  </r>
  <r>
    <d v="2020-07-13T16:00:00"/>
    <x v="194"/>
    <n v="1"/>
    <x v="0"/>
    <s v="&quot;Шанс&quot; ул. Ленина д.21"/>
  </r>
  <r>
    <d v="2020-07-13T16:03:00"/>
    <x v="194"/>
    <n v="1"/>
    <x v="0"/>
    <s v="&quot;Шанс&quot; ул. Ленина д.21"/>
  </r>
  <r>
    <d v="2020-07-13T16:15:49"/>
    <x v="194"/>
    <n v="1"/>
    <x v="0"/>
    <s v="&quot;Шанс&quot; ул. Ленина д.21"/>
  </r>
  <r>
    <d v="2020-07-13T16:18:00"/>
    <x v="194"/>
    <n v="1"/>
    <x v="0"/>
    <s v="&quot;Шанс&quot; ул. Ленина д.21"/>
  </r>
  <r>
    <d v="2020-07-13T16:30:00"/>
    <x v="194"/>
    <n v="1"/>
    <x v="0"/>
    <s v="&quot;Шанс&quot; ул. Ленина д.21"/>
  </r>
  <r>
    <d v="2020-07-13T16:30:00"/>
    <x v="194"/>
    <n v="1"/>
    <x v="0"/>
    <s v="&quot;Шанс&quot; ул. Ленина д.21"/>
  </r>
  <r>
    <d v="2020-07-13T16:40:00"/>
    <x v="194"/>
    <n v="1"/>
    <x v="0"/>
    <s v="&quot;Шанс&quot; ул. Ленина д.21"/>
  </r>
  <r>
    <d v="2020-07-13T16:40:00"/>
    <x v="194"/>
    <n v="1"/>
    <x v="0"/>
    <s v="&quot;Шанс&quot; ул. Ленина д.21"/>
  </r>
  <r>
    <d v="2020-07-13T17:00:00"/>
    <x v="194"/>
    <n v="1"/>
    <x v="0"/>
    <s v="&quot;Шанс&quot; ул. Ленина д.21"/>
  </r>
  <r>
    <d v="2020-07-13T17:10:00"/>
    <x v="194"/>
    <n v="1"/>
    <x v="0"/>
    <s v="&quot;Шанс&quot; ул. Ленина д.21"/>
  </r>
  <r>
    <d v="2020-07-13T17:18:00"/>
    <x v="194"/>
    <n v="1"/>
    <x v="0"/>
    <s v="&quot;Шанс&quot; ул. Ленина д.21"/>
  </r>
  <r>
    <d v="2020-07-13T17:30:00"/>
    <x v="194"/>
    <n v="1"/>
    <x v="0"/>
    <s v="&quot;Шанс&quot; ул. Ленина д.21"/>
  </r>
  <r>
    <d v="2020-07-13T18:00:00"/>
    <x v="194"/>
    <n v="1"/>
    <x v="0"/>
    <s v="&quot;Шанс&quot; ул. Ленина д.21"/>
  </r>
  <r>
    <d v="2020-07-13T18:00:00"/>
    <x v="194"/>
    <n v="1"/>
    <x v="0"/>
    <s v="&quot;Шанс&quot; ул. Ленина д.21"/>
  </r>
  <r>
    <d v="2020-07-13T18:05:00"/>
    <x v="194"/>
    <n v="1"/>
    <x v="0"/>
    <s v="&quot;Шанс&quot; ул. Ленина д.21"/>
  </r>
  <r>
    <d v="2020-07-13T19:00:00"/>
    <x v="194"/>
    <n v="1"/>
    <x v="0"/>
    <s v="&quot;Шанс&quot; ул. Ленина д.21"/>
  </r>
  <r>
    <d v="2020-07-13T19:30:00"/>
    <x v="194"/>
    <n v="1"/>
    <x v="0"/>
    <s v="&quot;Шанс&quot; ул. Ленина д.21"/>
  </r>
  <r>
    <d v="2020-07-13T20:00:00"/>
    <x v="194"/>
    <n v="1"/>
    <x v="0"/>
    <s v="&quot;Шанс&quot; ул. Ленина д.21"/>
  </r>
  <r>
    <d v="2020-07-13T20:00:00"/>
    <x v="194"/>
    <n v="1"/>
    <x v="0"/>
    <s v="&quot;Шанс&quot; ул. Ленина д.21"/>
  </r>
  <r>
    <d v="2020-07-13T20:30:00"/>
    <x v="194"/>
    <n v="1"/>
    <x v="0"/>
    <s v="&quot;Шанс&quot; ул. Ленина д.21"/>
  </r>
  <r>
    <d v="2020-07-13T21:00:00"/>
    <x v="194"/>
    <n v="1"/>
    <x v="0"/>
    <s v="&quot;Шанс&quot; ул. Ленина д.21"/>
  </r>
  <r>
    <d v="2020-07-13T21:20:00"/>
    <x v="194"/>
    <n v="1"/>
    <x v="0"/>
    <s v="&quot;Шанс&quot; ул. Ленина д.21"/>
  </r>
  <r>
    <d v="2020-07-13T22:00:00"/>
    <x v="194"/>
    <n v="1"/>
    <x v="0"/>
    <s v="&quot;Шанс&quot; ул. Ленина д.21"/>
  </r>
  <r>
    <d v="2020-07-14T01:00:00"/>
    <x v="195"/>
    <n v="1"/>
    <x v="0"/>
    <s v="&quot;Шанс&quot; ул. Ленина д.21"/>
  </r>
  <r>
    <d v="2020-07-14T01:00:00"/>
    <x v="195"/>
    <n v="1"/>
    <x v="0"/>
    <s v="&quot;Шанс&quot; ул. Ленина д.21"/>
  </r>
  <r>
    <d v="2020-07-14T02:00:00"/>
    <x v="195"/>
    <n v="1"/>
    <x v="0"/>
    <s v="&quot;Шанс&quot; ул. Ленина д.21"/>
  </r>
  <r>
    <d v="2020-07-14T02:30:00"/>
    <x v="195"/>
    <n v="1"/>
    <x v="0"/>
    <s v="&quot;Шанс&quot; ул. Ленина д.21"/>
  </r>
  <r>
    <d v="2020-07-14T05:00:00"/>
    <x v="195"/>
    <n v="1"/>
    <x v="0"/>
    <s v="&quot;Шанс&quot; ул. Ленина д.21"/>
  </r>
  <r>
    <d v="2020-07-14T06:00:00"/>
    <x v="195"/>
    <n v="1"/>
    <x v="0"/>
    <s v="&quot;Шанс&quot; ул. Ленина д.21"/>
  </r>
  <r>
    <d v="2020-07-14T08:00:00"/>
    <x v="195"/>
    <n v="1"/>
    <x v="0"/>
    <s v="&quot;Шанс&quot; ул. Ленина д.21"/>
  </r>
  <r>
    <d v="2020-07-14T08:00:00"/>
    <x v="195"/>
    <n v="1"/>
    <x v="0"/>
    <s v="&quot;Шанс&quot; ул. Ленина д.21"/>
  </r>
  <r>
    <d v="2020-07-14T08:00:00"/>
    <x v="195"/>
    <n v="1"/>
    <x v="0"/>
    <s v="&quot;Шанс&quot; ул. Ленина д.21"/>
  </r>
  <r>
    <d v="2020-07-14T08:00:00"/>
    <x v="195"/>
    <n v="1"/>
    <x v="0"/>
    <s v="&quot;Шанс&quot; ул. Ленина д.21"/>
  </r>
  <r>
    <d v="2020-07-14T08:00:00"/>
    <x v="195"/>
    <n v="1"/>
    <x v="0"/>
    <s v="&quot;Шанс&quot; ул. Ленина д.21"/>
  </r>
  <r>
    <d v="2020-07-14T08:15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00:00"/>
    <x v="195"/>
    <n v="1"/>
    <x v="0"/>
    <s v="&quot;Шанс&quot; ул. Ленина д.21"/>
  </r>
  <r>
    <d v="2020-07-14T09:58:00"/>
    <x v="195"/>
    <n v="1"/>
    <x v="0"/>
    <s v="&quot;Шанс&quot; ул. Ленина д.21"/>
  </r>
  <r>
    <d v="2020-07-14T10:00:00"/>
    <x v="195"/>
    <n v="1"/>
    <x v="0"/>
    <s v="&quot;Шанс&quot; ул. Ленина д.21"/>
  </r>
  <r>
    <d v="2020-07-14T10:00:00"/>
    <x v="195"/>
    <n v="1"/>
    <x v="0"/>
    <s v="&quot;Шанс&quot; ул. Ленина д.21"/>
  </r>
  <r>
    <d v="2020-07-14T10:00:00"/>
    <x v="195"/>
    <n v="1"/>
    <x v="0"/>
    <s v="&quot;Шанс&quot; ул. Ленина д.21"/>
  </r>
  <r>
    <d v="2020-07-14T10:00:00"/>
    <x v="195"/>
    <n v="1"/>
    <x v="0"/>
    <s v="&quot;Шанс&quot; ул. Ленина д.21"/>
  </r>
  <r>
    <d v="2020-07-14T10:00:00"/>
    <x v="195"/>
    <n v="1"/>
    <x v="0"/>
    <s v="&quot;Шанс&quot; ул. Ленина д.21"/>
  </r>
  <r>
    <d v="2020-07-14T10:00:00"/>
    <x v="195"/>
    <n v="1"/>
    <x v="0"/>
    <s v="&quot;Шанс&quot; ул. Ленина д.21"/>
  </r>
  <r>
    <d v="2020-07-14T10:00:00"/>
    <x v="195"/>
    <n v="1"/>
    <x v="0"/>
    <s v="&quot;Шанс&quot; ул. Ленина д.21"/>
  </r>
  <r>
    <d v="2020-07-14T10:00:00"/>
    <x v="195"/>
    <n v="1"/>
    <x v="0"/>
    <s v="&quot;Шанс&quot; ул. Ленина д.21"/>
  </r>
  <r>
    <d v="2020-07-14T11:00:00"/>
    <x v="195"/>
    <n v="1"/>
    <x v="0"/>
    <s v="&quot;Шанс&quot; ул. Ленина д.21"/>
  </r>
  <r>
    <d v="2020-07-14T11:00:00"/>
    <x v="195"/>
    <n v="1"/>
    <x v="0"/>
    <s v="&quot;Шанс&quot; ул. Ленина д.21"/>
  </r>
  <r>
    <d v="2020-07-14T11:00:00"/>
    <x v="195"/>
    <n v="1"/>
    <x v="0"/>
    <s v="&quot;Шанс&quot; ул. Ленина д.21"/>
  </r>
  <r>
    <d v="2020-07-14T11:00:00"/>
    <x v="195"/>
    <n v="1"/>
    <x v="0"/>
    <s v="&quot;Шанс&quot; ул. Ленина д.21"/>
  </r>
  <r>
    <d v="2020-07-14T11:00:00"/>
    <x v="195"/>
    <n v="1"/>
    <x v="0"/>
    <s v="&quot;Шанс&quot; ул. Ленина д.21"/>
  </r>
  <r>
    <d v="2020-07-14T12:00:00"/>
    <x v="195"/>
    <n v="1"/>
    <x v="0"/>
    <s v="&quot;Шанс&quot; ул. Ленина д.21"/>
  </r>
  <r>
    <d v="2020-07-14T12:50:00"/>
    <x v="195"/>
    <n v="1"/>
    <x v="0"/>
    <s v="&quot;Шанс&quot; ул. Ленина д.21"/>
  </r>
  <r>
    <d v="2020-07-14T13:00:00"/>
    <x v="195"/>
    <n v="1"/>
    <x v="0"/>
    <s v="&quot;Шанс&quot; ул. Ленина д.21"/>
  </r>
  <r>
    <d v="2020-07-14T13:00:00"/>
    <x v="195"/>
    <n v="1"/>
    <x v="0"/>
    <s v="&quot;Шанс&quot; ул. Ленина д.21"/>
  </r>
  <r>
    <d v="2020-07-14T14:00:00"/>
    <x v="195"/>
    <n v="1"/>
    <x v="0"/>
    <s v="&quot;Шанс&quot; ул. Ленина д.21"/>
  </r>
  <r>
    <d v="2020-07-14T14:00:00"/>
    <x v="195"/>
    <n v="1"/>
    <x v="0"/>
    <s v="&quot;Шанс&quot; ул. Ленина д.21"/>
  </r>
  <r>
    <d v="2020-07-14T14:00:00"/>
    <x v="195"/>
    <n v="1"/>
    <x v="0"/>
    <s v="&quot;Шанс&quot; ул. Ленина д.21"/>
  </r>
  <r>
    <d v="2020-07-14T14:00:00"/>
    <x v="195"/>
    <n v="1"/>
    <x v="0"/>
    <s v="&quot;Шанс&quot; ул. Ленина д.21"/>
  </r>
  <r>
    <d v="2020-07-14T14:00:00"/>
    <x v="195"/>
    <n v="1"/>
    <x v="0"/>
    <s v="&quot;Шанс&quot; ул. Ленина д.21"/>
  </r>
  <r>
    <d v="2020-07-14T14:30:00"/>
    <x v="195"/>
    <n v="1"/>
    <x v="0"/>
    <s v="&quot;Шанс&quot; ул. Ленина д.21"/>
  </r>
  <r>
    <d v="2020-07-14T15:00:00"/>
    <x v="195"/>
    <n v="1"/>
    <x v="0"/>
    <s v="&quot;Шанс&quot; ул. Ленина д.21"/>
  </r>
  <r>
    <d v="2020-07-14T15:00:00"/>
    <x v="195"/>
    <n v="1"/>
    <x v="0"/>
    <s v="&quot;Шанс&quot; ул. Ленина д.21"/>
  </r>
  <r>
    <d v="2020-07-14T15:00:00"/>
    <x v="195"/>
    <n v="1"/>
    <x v="0"/>
    <s v="&quot;Шанс&quot; ул. Ленина д.21"/>
  </r>
  <r>
    <d v="2020-07-14T15:00:00"/>
    <x v="195"/>
    <n v="1"/>
    <x v="0"/>
    <s v="&quot;Шанс&quot; ул. Ленина д.21"/>
  </r>
  <r>
    <d v="2020-07-14T15:20:00"/>
    <x v="195"/>
    <n v="1"/>
    <x v="0"/>
    <s v="&quot;Шанс&quot; ул. Ленина д.21"/>
  </r>
  <r>
    <d v="2020-07-14T15:31:00"/>
    <x v="195"/>
    <n v="1"/>
    <x v="0"/>
    <s v="&quot;Шанс&quot; ул. Ленина д.21"/>
  </r>
  <r>
    <d v="2020-07-14T16:00:00"/>
    <x v="195"/>
    <n v="1"/>
    <x v="0"/>
    <s v="&quot;Шанс&quot; ул. Ленина д.21"/>
  </r>
  <r>
    <d v="2020-07-14T16:30:00"/>
    <x v="195"/>
    <n v="1"/>
    <x v="0"/>
    <s v="&quot;Шанс&quot; ул. Ленина д.21"/>
  </r>
  <r>
    <d v="2020-07-14T17:31:19"/>
    <x v="195"/>
    <n v="1"/>
    <x v="0"/>
    <s v="&quot;Шанс&quot; ул. Ленина д.21"/>
  </r>
  <r>
    <d v="2020-07-14T18:00:00"/>
    <x v="195"/>
    <n v="1"/>
    <x v="0"/>
    <s v="&quot;Шанс&quot; ул. Ленина д.21"/>
  </r>
  <r>
    <d v="2020-07-14T18:00:00"/>
    <x v="195"/>
    <n v="1"/>
    <x v="0"/>
    <s v="&quot;Шанс&quot; ул. Ленина д.21"/>
  </r>
  <r>
    <d v="2020-07-14T18:30:00"/>
    <x v="195"/>
    <n v="1"/>
    <x v="0"/>
    <s v="&quot;Шанс&quot; ул. Ленина д.21"/>
  </r>
  <r>
    <d v="2020-07-14T19:00:00"/>
    <x v="195"/>
    <n v="1"/>
    <x v="0"/>
    <s v="&quot;Шанс&quot; ул. Ленина д.21"/>
  </r>
  <r>
    <d v="2020-07-14T19:00:00"/>
    <x v="195"/>
    <n v="1"/>
    <x v="0"/>
    <s v="&quot;Шанс&quot; ул. Ленина д.21"/>
  </r>
  <r>
    <d v="2020-07-14T19:45:00"/>
    <x v="195"/>
    <n v="1"/>
    <x v="0"/>
    <s v="&quot;Шанс&quot; ул. Ленина д.21"/>
  </r>
  <r>
    <d v="2020-07-14T20:00:00"/>
    <x v="195"/>
    <n v="1"/>
    <x v="0"/>
    <s v="&quot;Шанс&quot; ул. Ленина д.21"/>
  </r>
  <r>
    <d v="2020-07-14T21:00:00"/>
    <x v="195"/>
    <n v="1"/>
    <x v="0"/>
    <s v="&quot;Шанс&quot; ул. Ленина д.21"/>
  </r>
  <r>
    <d v="2020-07-14T21:00:00"/>
    <x v="195"/>
    <n v="1"/>
    <x v="0"/>
    <s v="&quot;Шанс&quot; ул. Ленина д.21"/>
  </r>
  <r>
    <d v="2020-07-14T22:00:00"/>
    <x v="195"/>
    <n v="1"/>
    <x v="0"/>
    <s v="&quot;Шанс&quot; ул. Ленина д.21"/>
  </r>
  <r>
    <d v="2020-07-15T01:00:00"/>
    <x v="196"/>
    <n v="1"/>
    <x v="0"/>
    <s v="&quot;Шанс&quot; ул. Ленина д.21"/>
  </r>
  <r>
    <d v="2020-07-15T03:00:00"/>
    <x v="196"/>
    <n v="1"/>
    <x v="0"/>
    <s v="&quot;Шанс&quot; ул. Ленина д.21"/>
  </r>
  <r>
    <d v="2020-07-15T04:20:00"/>
    <x v="196"/>
    <n v="1"/>
    <x v="0"/>
    <s v="&quot;Шанс&quot; ул. Ленина д.21"/>
  </r>
  <r>
    <d v="2020-07-15T06:00:00"/>
    <x v="196"/>
    <n v="1"/>
    <x v="0"/>
    <s v="&quot;Шанс&quot; ул. Ленина д.21"/>
  </r>
  <r>
    <d v="2020-07-15T08:00:00"/>
    <x v="196"/>
    <n v="1"/>
    <x v="0"/>
    <s v="&quot;Шанс&quot; ул. Ленина д.21"/>
  </r>
  <r>
    <d v="2020-07-15T08:00:00"/>
    <x v="196"/>
    <n v="1"/>
    <x v="0"/>
    <s v="&quot;Шанс&quot; ул. Ленина д.21"/>
  </r>
  <r>
    <d v="2020-07-15T08:00:00"/>
    <x v="196"/>
    <n v="1"/>
    <x v="0"/>
    <s v="&quot;Шанс&quot; ул. Ленина д.21"/>
  </r>
  <r>
    <d v="2020-07-15T09:00:00"/>
    <x v="196"/>
    <n v="1"/>
    <x v="0"/>
    <s v="&quot;Шанс&quot; ул. Ленина д.21"/>
  </r>
  <r>
    <d v="2020-07-15T09:00:00"/>
    <x v="196"/>
    <n v="1"/>
    <x v="0"/>
    <s v="&quot;Шанс&quot; ул. Ленина д.21"/>
  </r>
  <r>
    <d v="2020-07-15T09:00:00"/>
    <x v="196"/>
    <n v="1"/>
    <x v="0"/>
    <s v="&quot;Шанс&quot; ул. Ленина д.21"/>
  </r>
  <r>
    <d v="2020-07-15T09:00:00"/>
    <x v="196"/>
    <n v="1"/>
    <x v="0"/>
    <s v="&quot;Шанс&quot; ул. Ленина д.21"/>
  </r>
  <r>
    <d v="2020-07-15T09:00:00"/>
    <x v="196"/>
    <n v="1"/>
    <x v="0"/>
    <s v="&quot;Шанс&quot; ул. Ленина д.21"/>
  </r>
  <r>
    <d v="2020-07-15T09:00:00"/>
    <x v="196"/>
    <n v="1"/>
    <x v="0"/>
    <s v="&quot;Шанс&quot; ул. Ленина д.21"/>
  </r>
  <r>
    <d v="2020-07-15T09:00:00"/>
    <x v="196"/>
    <n v="1"/>
    <x v="0"/>
    <s v="&quot;Шанс&quot; ул. Ленина д.21"/>
  </r>
  <r>
    <d v="2020-07-15T09:00:00"/>
    <x v="196"/>
    <n v="1"/>
    <x v="0"/>
    <s v="&quot;Шанс&quot; ул. Ленина д.21"/>
  </r>
  <r>
    <d v="2020-07-15T09:00:00"/>
    <x v="196"/>
    <n v="1"/>
    <x v="0"/>
    <s v="&quot;Шанс&quot; ул. Ленина д.21"/>
  </r>
  <r>
    <d v="2020-07-15T09:00:00"/>
    <x v="196"/>
    <n v="1"/>
    <x v="0"/>
    <s v="&quot;Шанс&quot; ул. Ленина д.21"/>
  </r>
  <r>
    <d v="2020-07-15T09:00:00"/>
    <x v="196"/>
    <n v="1"/>
    <x v="0"/>
    <s v="&quot;Шанс&quot; ул. Ленина д.21"/>
  </r>
  <r>
    <d v="2020-07-15T10:00:00"/>
    <x v="196"/>
    <n v="1"/>
    <x v="0"/>
    <s v="&quot;Шанс&quot; ул. Ленина д.21"/>
  </r>
  <r>
    <d v="2020-07-15T10:00:00"/>
    <x v="196"/>
    <n v="1"/>
    <x v="0"/>
    <s v="&quot;Шанс&quot; ул. Ленина д.21"/>
  </r>
  <r>
    <d v="2020-07-15T10:00:00"/>
    <x v="196"/>
    <n v="1"/>
    <x v="0"/>
    <s v="&quot;Шанс&quot; ул. Ленина д.21"/>
  </r>
  <r>
    <d v="2020-07-15T10:00:00"/>
    <x v="196"/>
    <n v="1"/>
    <x v="0"/>
    <s v="&quot;Шанс&quot; ул. Ленина д.21"/>
  </r>
  <r>
    <d v="2020-07-15T10:00:00"/>
    <x v="196"/>
    <n v="1"/>
    <x v="0"/>
    <s v="&quot;Шанс&quot; ул. Ленина д.21"/>
  </r>
  <r>
    <d v="2020-07-15T10:00:00"/>
    <x v="196"/>
    <n v="1"/>
    <x v="0"/>
    <s v="&quot;Шанс&quot; ул. Ленина д.21"/>
  </r>
  <r>
    <d v="2020-07-15T10:00:00"/>
    <x v="196"/>
    <n v="1"/>
    <x v="0"/>
    <s v="&quot;Шанс&quot; ул. Ленина д.21"/>
  </r>
  <r>
    <d v="2020-07-15T10:00:00"/>
    <x v="196"/>
    <n v="1"/>
    <x v="0"/>
    <s v="&quot;Шанс&quot; ул. Ленина д.21"/>
  </r>
  <r>
    <d v="2020-07-15T10:30:00"/>
    <x v="196"/>
    <n v="1"/>
    <x v="0"/>
    <s v="&quot;Шанс&quot; ул. Ленина д.21"/>
  </r>
  <r>
    <d v="2020-07-15T11:00:00"/>
    <x v="196"/>
    <n v="1"/>
    <x v="0"/>
    <s v="&quot;Шанс&quot; ул. Ленина д.21"/>
  </r>
  <r>
    <d v="2020-07-15T11:00:00"/>
    <x v="196"/>
    <n v="1"/>
    <x v="0"/>
    <s v="&quot;Шанс&quot; ул. Ленина д.21"/>
  </r>
  <r>
    <d v="2020-07-15T11:00:00"/>
    <x v="196"/>
    <n v="1"/>
    <x v="0"/>
    <s v="&quot;Шанс&quot; ул. Ленина д.21"/>
  </r>
  <r>
    <d v="2020-07-15T11:00:00"/>
    <x v="196"/>
    <n v="1"/>
    <x v="0"/>
    <s v="&quot;Шанс&quot; ул. Ленина д.21"/>
  </r>
  <r>
    <d v="2020-07-15T12:00:00"/>
    <x v="196"/>
    <n v="1"/>
    <x v="0"/>
    <s v="&quot;Шанс&quot; ул. Ленина д.21"/>
  </r>
  <r>
    <d v="2020-07-15T12:00:00"/>
    <x v="196"/>
    <n v="1"/>
    <x v="0"/>
    <s v="&quot;Шанс&quot; ул. Ленина д.21"/>
  </r>
  <r>
    <d v="2020-07-15T12:00:00"/>
    <x v="196"/>
    <n v="1"/>
    <x v="0"/>
    <s v="&quot;Шанс&quot; ул. Ленина д.21"/>
  </r>
  <r>
    <d v="2020-07-15T12:00:00"/>
    <x v="196"/>
    <n v="1"/>
    <x v="0"/>
    <s v="&quot;Шанс&quot; ул. Ленина д.21"/>
  </r>
  <r>
    <d v="2020-07-15T13:00:00"/>
    <x v="196"/>
    <n v="1"/>
    <x v="0"/>
    <s v="&quot;Шанс&quot; ул. Ленина д.21"/>
  </r>
  <r>
    <d v="2020-07-15T13:00:00"/>
    <x v="196"/>
    <n v="1"/>
    <x v="0"/>
    <s v="&quot;Шанс&quot; ул. Ленина д.21"/>
  </r>
  <r>
    <d v="2020-07-15T13:00:00"/>
    <x v="196"/>
    <n v="1"/>
    <x v="0"/>
    <s v="&quot;Шанс&quot; ул. Ленина д.21"/>
  </r>
  <r>
    <d v="2020-07-15T13:00:00"/>
    <x v="196"/>
    <n v="1"/>
    <x v="0"/>
    <s v="&quot;Шанс&quot; ул. Ленина д.21"/>
  </r>
  <r>
    <d v="2020-07-15T13:00:00"/>
    <x v="196"/>
    <n v="1"/>
    <x v="0"/>
    <s v="&quot;Шанс&quot; ул. Ленина д.21"/>
  </r>
  <r>
    <d v="2020-07-15T13:00:00"/>
    <x v="196"/>
    <n v="1"/>
    <x v="0"/>
    <s v="&quot;Шанс&quot; ул. Ленина д.21"/>
  </r>
  <r>
    <d v="2020-07-15T13:00:00"/>
    <x v="196"/>
    <n v="1"/>
    <x v="0"/>
    <s v="&quot;Шанс&quot; ул. Ленина д.21"/>
  </r>
  <r>
    <d v="2020-07-15T14:00:00"/>
    <x v="196"/>
    <n v="1"/>
    <x v="0"/>
    <s v="&quot;Шанс&quot; ул. Ленина д.21"/>
  </r>
  <r>
    <d v="2020-07-15T14:00:00"/>
    <x v="196"/>
    <n v="1"/>
    <x v="0"/>
    <s v="&quot;Шанс&quot; ул. Ленина д.21"/>
  </r>
  <r>
    <d v="2020-07-15T14:00:00"/>
    <x v="196"/>
    <n v="1"/>
    <x v="0"/>
    <s v="&quot;Шанс&quot; ул. Ленина д.21"/>
  </r>
  <r>
    <d v="2020-07-15T14:00:00"/>
    <x v="196"/>
    <n v="1"/>
    <x v="0"/>
    <s v="&quot;Шанс&quot; ул. Ленина д.21"/>
  </r>
  <r>
    <d v="2020-07-15T15:00:00"/>
    <x v="196"/>
    <n v="1"/>
    <x v="0"/>
    <s v="&quot;Шанс&quot; ул. Ленина д.21"/>
  </r>
  <r>
    <d v="2020-07-15T15:00:00"/>
    <x v="196"/>
    <n v="1"/>
    <x v="0"/>
    <s v="&quot;Шанс&quot; ул. Ленина д.21"/>
  </r>
  <r>
    <d v="2020-07-15T15:00:00"/>
    <x v="196"/>
    <n v="1"/>
    <x v="0"/>
    <s v="&quot;Шанс&quot; ул. Ленина д.21"/>
  </r>
  <r>
    <d v="2020-07-15T15:00:00"/>
    <x v="196"/>
    <n v="1"/>
    <x v="0"/>
    <s v="&quot;Шанс&quot; ул. Ленина д.21"/>
  </r>
  <r>
    <d v="2020-07-15T15:00:00"/>
    <x v="196"/>
    <n v="1"/>
    <x v="0"/>
    <s v="&quot;Шанс&quot; ул. Ленина д.21"/>
  </r>
  <r>
    <d v="2020-07-15T15:30:00"/>
    <x v="196"/>
    <n v="1"/>
    <x v="0"/>
    <s v="&quot;Шанс&quot; ул. Ленина д.21"/>
  </r>
  <r>
    <d v="2020-07-15T15:40:00"/>
    <x v="196"/>
    <n v="1"/>
    <x v="0"/>
    <s v="&quot;Шанс&quot; ул. Ленина д.21"/>
  </r>
  <r>
    <d v="2020-07-15T16:00:00"/>
    <x v="196"/>
    <n v="1"/>
    <x v="0"/>
    <s v="&quot;Шанс&quot; ул. Ленина д.21"/>
  </r>
  <r>
    <d v="2020-07-15T16:00:00"/>
    <x v="196"/>
    <n v="1"/>
    <x v="0"/>
    <s v="&quot;Шанс&quot; ул. Ленина д.21"/>
  </r>
  <r>
    <d v="2020-07-15T16:20:00"/>
    <x v="196"/>
    <n v="2"/>
    <x v="1"/>
    <s v="&quot;Колибри&quot; ул. Широкая д.150"/>
  </r>
  <r>
    <d v="2020-07-15T17:20:00"/>
    <x v="196"/>
    <n v="3"/>
    <x v="2"/>
    <s v="&quot;Парабола&quot; пр. Дмитриева д.6/1"/>
  </r>
  <r>
    <d v="2020-07-15T17:30:00"/>
    <x v="196"/>
    <n v="4"/>
    <x v="3"/>
    <s v="&quot;Первый&quot; ул. Пахоменко д.30"/>
  </r>
  <r>
    <d v="2020-07-15T18:00:01"/>
    <x v="196"/>
    <n v="1"/>
    <x v="0"/>
    <s v="&quot;Шанс&quot; ул. Ленина д.21"/>
  </r>
  <r>
    <d v="2020-07-15T18:30:00"/>
    <x v="196"/>
    <n v="2"/>
    <x v="1"/>
    <s v="&quot;Колибри&quot; ул. Широкая д.150"/>
  </r>
  <r>
    <d v="2020-07-15T19:00:00"/>
    <x v="196"/>
    <n v="3"/>
    <x v="2"/>
    <s v="&quot;Парабола&quot; пр. Дмитриева д.6/1"/>
  </r>
  <r>
    <d v="2020-07-15T19:00:00"/>
    <x v="196"/>
    <n v="4"/>
    <x v="3"/>
    <s v="&quot;Первый&quot; ул. Пахоменко д.30"/>
  </r>
  <r>
    <d v="2020-07-15T19:30:00"/>
    <x v="196"/>
    <n v="1"/>
    <x v="0"/>
    <s v="&quot;Шанс&quot; ул. Ленина д.21"/>
  </r>
  <r>
    <d v="2020-07-15T20:00:00"/>
    <x v="196"/>
    <n v="2"/>
    <x v="1"/>
    <s v="&quot;Колибри&quot; ул. Широкая д.150"/>
  </r>
  <r>
    <d v="2020-07-15T20:00:00"/>
    <x v="196"/>
    <n v="3"/>
    <x v="2"/>
    <s v="&quot;Парабола&quot; пр. Дмитриева д.6/1"/>
  </r>
  <r>
    <d v="2020-07-15T20:10:00"/>
    <x v="196"/>
    <n v="4"/>
    <x v="3"/>
    <s v="&quot;Первый&quot; ул. Пахоменко д.30"/>
  </r>
  <r>
    <d v="2020-07-15T20:30:00"/>
    <x v="196"/>
    <n v="1"/>
    <x v="0"/>
    <s v="&quot;Шанс&quot; ул. Ленина д.21"/>
  </r>
  <r>
    <d v="2020-07-15T21:00:00"/>
    <x v="196"/>
    <n v="2"/>
    <x v="1"/>
    <s v="&quot;Колибри&quot; ул. Широкая д.150"/>
  </r>
  <r>
    <d v="2020-07-15T21:00:00"/>
    <x v="196"/>
    <n v="3"/>
    <x v="2"/>
    <s v="&quot;Парабола&quot; пр. Дмитриева д.6/1"/>
  </r>
  <r>
    <d v="2020-07-15T23:00:00"/>
    <x v="196"/>
    <n v="4"/>
    <x v="3"/>
    <s v="&quot;Первый&quot; ул. Пахоменко д.30"/>
  </r>
  <r>
    <d v="2020-07-15T23:00:00"/>
    <x v="196"/>
    <n v="1"/>
    <x v="0"/>
    <s v="&quot;Шанс&quot; ул. Ленина д.21"/>
  </r>
  <r>
    <d v="2020-07-15T23:59:00"/>
    <x v="196"/>
    <n v="2"/>
    <x v="1"/>
    <s v="&quot;Колибри&quot; ул. Широкая д.150"/>
  </r>
  <r>
    <d v="2020-07-16T00:30:00"/>
    <x v="197"/>
    <n v="3"/>
    <x v="2"/>
    <s v="&quot;Парабола&quot; пр. Дмитриева д.6/1"/>
  </r>
  <r>
    <d v="2020-07-16T01:00:00"/>
    <x v="197"/>
    <n v="4"/>
    <x v="3"/>
    <s v="&quot;Первый&quot; ул. Пахоменко д.30"/>
  </r>
  <r>
    <d v="2020-07-16T03:00:00"/>
    <x v="197"/>
    <n v="1"/>
    <x v="0"/>
    <s v="&quot;Шанс&quot; ул. Ленина д.21"/>
  </r>
  <r>
    <d v="2020-07-16T03:30:00"/>
    <x v="197"/>
    <n v="2"/>
    <x v="1"/>
    <s v="&quot;Колибри&quot; ул. Широкая д.150"/>
  </r>
  <r>
    <d v="2020-07-16T04:00:00"/>
    <x v="197"/>
    <n v="3"/>
    <x v="2"/>
    <s v="&quot;Парабола&quot; пр. Дмитриева д.6/1"/>
  </r>
  <r>
    <d v="2020-07-16T05:00:00"/>
    <x v="197"/>
    <n v="4"/>
    <x v="3"/>
    <s v="&quot;Первый&quot; ул. Пахоменко д.30"/>
  </r>
  <r>
    <d v="2020-07-16T07:00:00"/>
    <x v="197"/>
    <n v="1"/>
    <x v="0"/>
    <s v="&quot;Шанс&quot; ул. Ленина д.21"/>
  </r>
  <r>
    <d v="2020-07-16T07:00:00"/>
    <x v="197"/>
    <n v="2"/>
    <x v="1"/>
    <s v="&quot;Колибри&quot; ул. Широкая д.150"/>
  </r>
  <r>
    <d v="2020-07-16T07:30:00"/>
    <x v="197"/>
    <n v="3"/>
    <x v="2"/>
    <s v="&quot;Парабола&quot; пр. Дмитриева д.6/1"/>
  </r>
  <r>
    <d v="2020-07-16T08:00:00"/>
    <x v="197"/>
    <n v="4"/>
    <x v="3"/>
    <s v="&quot;Первый&quot; ул. Пахоменко д.30"/>
  </r>
  <r>
    <d v="2020-07-16T08:00:00"/>
    <x v="197"/>
    <n v="1"/>
    <x v="0"/>
    <s v="&quot;Шанс&quot; ул. Ленина д.21"/>
  </r>
  <r>
    <d v="2020-07-16T08:00:00"/>
    <x v="197"/>
    <n v="2"/>
    <x v="1"/>
    <s v="&quot;Колибри&quot; ул. Широкая д.150"/>
  </r>
  <r>
    <d v="2020-07-16T08:00:00"/>
    <x v="197"/>
    <n v="3"/>
    <x v="2"/>
    <s v="&quot;Парабола&quot; пр. Дмитриева д.6/1"/>
  </r>
  <r>
    <d v="2020-07-16T08:00:00"/>
    <x v="197"/>
    <n v="4"/>
    <x v="3"/>
    <s v="&quot;Первый&quot; ул. Пахоменко д.30"/>
  </r>
  <r>
    <d v="2020-07-16T08:30:00"/>
    <x v="197"/>
    <n v="1"/>
    <x v="0"/>
    <s v="&quot;Шанс&quot; ул. Ленина д.21"/>
  </r>
  <r>
    <d v="2020-07-16T08:32:00"/>
    <x v="197"/>
    <n v="2"/>
    <x v="1"/>
    <s v="&quot;Колибри&quot; ул. Широкая д.150"/>
  </r>
  <r>
    <d v="2020-07-16T08:50:00"/>
    <x v="197"/>
    <n v="3"/>
    <x v="2"/>
    <s v="&quot;Парабола&quot; пр. Дмитриева д.6/1"/>
  </r>
  <r>
    <d v="2020-07-16T09:00:00"/>
    <x v="197"/>
    <n v="4"/>
    <x v="3"/>
    <s v="&quot;Первый&quot; ул. Пахоменко д.30"/>
  </r>
  <r>
    <d v="2020-07-16T09:00:00"/>
    <x v="197"/>
    <n v="1"/>
    <x v="0"/>
    <s v="&quot;Шанс&quot; ул. Ленина д.21"/>
  </r>
  <r>
    <d v="2020-07-16T09:00:00"/>
    <x v="197"/>
    <n v="2"/>
    <x v="1"/>
    <s v="&quot;Колибри&quot; ул. Широкая д.150"/>
  </r>
  <r>
    <d v="2020-07-16T09:00:00"/>
    <x v="197"/>
    <n v="3"/>
    <x v="2"/>
    <s v="&quot;Парабола&quot; пр. Дмитриева д.6/1"/>
  </r>
  <r>
    <d v="2020-07-16T09:00:00"/>
    <x v="197"/>
    <n v="4"/>
    <x v="3"/>
    <s v="&quot;Первый&quot; ул. Пахоменко д.30"/>
  </r>
  <r>
    <d v="2020-07-16T09:00:00"/>
    <x v="197"/>
    <n v="1"/>
    <x v="0"/>
    <s v="&quot;Шанс&quot; ул. Ленина д.21"/>
  </r>
  <r>
    <d v="2020-07-16T09:00:00"/>
    <x v="197"/>
    <n v="2"/>
    <x v="1"/>
    <s v="&quot;Колибри&quot; ул. Широкая д.150"/>
  </r>
  <r>
    <d v="2020-07-16T09:00:00"/>
    <x v="197"/>
    <n v="3"/>
    <x v="2"/>
    <s v="&quot;Парабола&quot; пр. Дмитриева д.6/1"/>
  </r>
  <r>
    <d v="2020-07-16T09:00:00"/>
    <x v="197"/>
    <n v="4"/>
    <x v="3"/>
    <s v="&quot;Первый&quot; ул. Пахоменко д.30"/>
  </r>
  <r>
    <d v="2020-07-16T09:00:00"/>
    <x v="197"/>
    <n v="1"/>
    <x v="0"/>
    <s v="&quot;Шанс&quot; ул. Ленина д.21"/>
  </r>
  <r>
    <d v="2020-07-16T09:00:00"/>
    <x v="197"/>
    <n v="2"/>
    <x v="1"/>
    <s v="&quot;Колибри&quot; ул. Широкая д.150"/>
  </r>
  <r>
    <d v="2020-07-16T09:00:00"/>
    <x v="197"/>
    <n v="3"/>
    <x v="2"/>
    <s v="&quot;Парабола&quot; пр. Дмитриева д.6/1"/>
  </r>
  <r>
    <d v="2020-07-16T09:00:00"/>
    <x v="197"/>
    <n v="4"/>
    <x v="3"/>
    <s v="&quot;Первый&quot; ул. Пахоменко д.30"/>
  </r>
  <r>
    <d v="2020-07-16T09:00:00"/>
    <x v="197"/>
    <n v="1"/>
    <x v="0"/>
    <s v="&quot;Шанс&quot; ул. Ленина д.21"/>
  </r>
  <r>
    <d v="2020-07-16T09:00:00"/>
    <x v="197"/>
    <n v="2"/>
    <x v="1"/>
    <s v="&quot;Колибри&quot; ул. Широкая д.150"/>
  </r>
  <r>
    <d v="2020-07-16T09:00:00"/>
    <x v="197"/>
    <n v="3"/>
    <x v="2"/>
    <s v="&quot;Парабола&quot; пр. Дмитриева д.6/1"/>
  </r>
  <r>
    <d v="2020-07-16T09:00:00"/>
    <x v="197"/>
    <n v="4"/>
    <x v="3"/>
    <s v="&quot;Первый&quot; ул. Пахоменко д.30"/>
  </r>
  <r>
    <d v="2020-07-16T09:00:00"/>
    <x v="197"/>
    <n v="1"/>
    <x v="0"/>
    <s v="&quot;Шанс&quot; ул. Ленина д.21"/>
  </r>
  <r>
    <d v="2020-07-16T09:00:00"/>
    <x v="197"/>
    <n v="2"/>
    <x v="1"/>
    <s v="&quot;Колибри&quot; ул. Широкая д.150"/>
  </r>
  <r>
    <d v="2020-07-16T10:00:00"/>
    <x v="197"/>
    <n v="3"/>
    <x v="2"/>
    <s v="&quot;Парабола&quot; пр. Дмитриева д.6/1"/>
  </r>
  <r>
    <d v="2020-07-16T10:00:00"/>
    <x v="197"/>
    <n v="4"/>
    <x v="3"/>
    <s v="&quot;Первый&quot; ул. Пахоменко д.30"/>
  </r>
  <r>
    <d v="2020-07-16T10:00:00"/>
    <x v="197"/>
    <n v="1"/>
    <x v="0"/>
    <s v="&quot;Шанс&quot; ул. Ленина д.21"/>
  </r>
  <r>
    <d v="2020-07-16T10:00:00"/>
    <x v="197"/>
    <n v="2"/>
    <x v="1"/>
    <s v="&quot;Колибри&quot; ул. Широкая д.150"/>
  </r>
  <r>
    <d v="2020-07-16T10:00:00"/>
    <x v="197"/>
    <n v="3"/>
    <x v="2"/>
    <s v="&quot;Парабола&quot; пр. Дмитриева д.6/1"/>
  </r>
  <r>
    <d v="2020-07-16T10:00:00"/>
    <x v="197"/>
    <n v="4"/>
    <x v="3"/>
    <s v="&quot;Первый&quot; ул. Пахоменко д.30"/>
  </r>
  <r>
    <d v="2020-07-16T10:30:00"/>
    <x v="197"/>
    <n v="1"/>
    <x v="0"/>
    <s v="&quot;Шанс&quot; ул. Ленина д.21"/>
  </r>
  <r>
    <d v="2020-07-16T11:00:00"/>
    <x v="197"/>
    <n v="2"/>
    <x v="1"/>
    <s v="&quot;Колибри&quot; ул. Широкая д.150"/>
  </r>
  <r>
    <d v="2020-07-16T11:00:00"/>
    <x v="197"/>
    <n v="3"/>
    <x v="2"/>
    <s v="&quot;Парабола&quot; пр. Дмитриева д.6/1"/>
  </r>
  <r>
    <d v="2020-07-16T11:00:00"/>
    <x v="197"/>
    <n v="4"/>
    <x v="3"/>
    <s v="&quot;Первый&quot; ул. Пахоменко д.30"/>
  </r>
  <r>
    <d v="2020-07-16T11:00:00"/>
    <x v="197"/>
    <n v="1"/>
    <x v="0"/>
    <s v="&quot;Шанс&quot; ул. Ленина д.21"/>
  </r>
  <r>
    <d v="2020-07-16T11:00:00"/>
    <x v="197"/>
    <n v="1"/>
    <x v="0"/>
    <s v="&quot;Шанс&quot; ул. Ленина д.21"/>
  </r>
  <r>
    <d v="2020-07-16T11:00:00"/>
    <x v="197"/>
    <n v="1"/>
    <x v="0"/>
    <s v="&quot;Шанс&quot; ул. Ленина д.21"/>
  </r>
  <r>
    <d v="2020-07-16T11:00:00"/>
    <x v="197"/>
    <n v="1"/>
    <x v="0"/>
    <s v="&quot;Шанс&quot; ул. Ленина д.21"/>
  </r>
  <r>
    <d v="2020-07-16T12:00:00"/>
    <x v="197"/>
    <n v="1"/>
    <x v="0"/>
    <s v="&quot;Шанс&quot; ул. Ленина д.21"/>
  </r>
  <r>
    <d v="2020-07-16T12:00:00"/>
    <x v="197"/>
    <n v="1"/>
    <x v="0"/>
    <s v="&quot;Шанс&quot; ул. Ленина д.21"/>
  </r>
  <r>
    <d v="2020-07-16T12:00:00"/>
    <x v="197"/>
    <n v="1"/>
    <x v="0"/>
    <s v="&quot;Шанс&quot; ул. Ленина д.21"/>
  </r>
  <r>
    <d v="2020-07-16T12:00:00"/>
    <x v="197"/>
    <n v="1"/>
    <x v="0"/>
    <s v="&quot;Шанс&quot; ул. Ленина д.21"/>
  </r>
  <r>
    <d v="2020-07-16T12:00:00"/>
    <x v="197"/>
    <n v="1"/>
    <x v="0"/>
    <s v="&quot;Шанс&quot; ул. Ленина д.21"/>
  </r>
  <r>
    <d v="2020-07-16T12:00:00"/>
    <x v="197"/>
    <n v="1"/>
    <x v="0"/>
    <s v="&quot;Шанс&quot; ул. Ленина д.21"/>
  </r>
  <r>
    <d v="2020-07-16T12:00:00"/>
    <x v="197"/>
    <n v="1"/>
    <x v="0"/>
    <s v="&quot;Шанс&quot; ул. Ленина д.21"/>
  </r>
  <r>
    <d v="2020-07-16T12:00:00"/>
    <x v="197"/>
    <n v="1"/>
    <x v="0"/>
    <s v="&quot;Шанс&quot; ул. Ленина д.21"/>
  </r>
  <r>
    <d v="2020-07-16T13:00:00"/>
    <x v="197"/>
    <n v="1"/>
    <x v="0"/>
    <s v="&quot;Шанс&quot; ул. Ленина д.21"/>
  </r>
  <r>
    <d v="2020-07-16T13:00:00"/>
    <x v="197"/>
    <n v="1"/>
    <x v="0"/>
    <s v="&quot;Шанс&quot; ул. Ленина д.21"/>
  </r>
  <r>
    <d v="2020-07-16T13:00:00"/>
    <x v="197"/>
    <n v="1"/>
    <x v="0"/>
    <s v="&quot;Шанс&quot; ул. Ленина д.21"/>
  </r>
  <r>
    <d v="2020-07-16T13:00:00"/>
    <x v="197"/>
    <n v="1"/>
    <x v="0"/>
    <s v="&quot;Шанс&quot; ул. Ленина д.21"/>
  </r>
  <r>
    <d v="2020-07-16T14:00:00"/>
    <x v="197"/>
    <n v="1"/>
    <x v="0"/>
    <s v="&quot;Шанс&quot; ул. Ленина д.21"/>
  </r>
  <r>
    <d v="2020-07-16T14:00:00"/>
    <x v="197"/>
    <n v="1"/>
    <x v="0"/>
    <s v="&quot;Шанс&quot; ул. Ленина д.21"/>
  </r>
  <r>
    <d v="2020-07-16T14:00:00"/>
    <x v="197"/>
    <n v="1"/>
    <x v="0"/>
    <s v="&quot;Шанс&quot; ул. Ленина д.21"/>
  </r>
  <r>
    <d v="2020-07-16T14:00:00"/>
    <x v="197"/>
    <n v="1"/>
    <x v="0"/>
    <s v="&quot;Шанс&quot; ул. Ленина д.21"/>
  </r>
  <r>
    <d v="2020-07-16T14:00:00"/>
    <x v="197"/>
    <n v="1"/>
    <x v="0"/>
    <s v="&quot;Шанс&quot; ул. Ленина д.21"/>
  </r>
  <r>
    <d v="2020-07-16T14:00:00"/>
    <x v="197"/>
    <n v="1"/>
    <x v="0"/>
    <s v="&quot;Шанс&quot; ул. Ленина д.21"/>
  </r>
  <r>
    <d v="2020-07-16T14:00:00"/>
    <x v="197"/>
    <n v="1"/>
    <x v="0"/>
    <s v="&quot;Шанс&quot; ул. Ленина д.21"/>
  </r>
  <r>
    <d v="2020-07-16T14:00:00"/>
    <x v="197"/>
    <n v="1"/>
    <x v="0"/>
    <s v="&quot;Шанс&quot; ул. Ленина д.21"/>
  </r>
  <r>
    <d v="2020-07-16T14:35:00"/>
    <x v="197"/>
    <n v="1"/>
    <x v="0"/>
    <s v="&quot;Шанс&quot; ул. Ленина д.21"/>
  </r>
  <r>
    <d v="2020-07-16T15:00:00"/>
    <x v="197"/>
    <n v="1"/>
    <x v="0"/>
    <s v="&quot;Шанс&quot; ул. Ленина д.21"/>
  </r>
  <r>
    <d v="2020-07-16T15:00:00"/>
    <x v="197"/>
    <n v="1"/>
    <x v="0"/>
    <s v="&quot;Шанс&quot; ул. Ленина д.21"/>
  </r>
  <r>
    <d v="2020-07-16T15:00:00"/>
    <x v="197"/>
    <n v="1"/>
    <x v="0"/>
    <s v="&quot;Шанс&quot; ул. Ленина д.21"/>
  </r>
  <r>
    <d v="2020-07-16T16:00:00"/>
    <x v="197"/>
    <n v="1"/>
    <x v="0"/>
    <s v="&quot;Шанс&quot; ул. Ленина д.21"/>
  </r>
  <r>
    <d v="2020-07-16T16:00:00"/>
    <x v="197"/>
    <n v="1"/>
    <x v="0"/>
    <s v="&quot;Шанс&quot; ул. Ленина д.21"/>
  </r>
  <r>
    <d v="2020-07-16T16:40:00"/>
    <x v="197"/>
    <n v="1"/>
    <x v="0"/>
    <s v="&quot;Шанс&quot; ул. Ленина д.21"/>
  </r>
  <r>
    <d v="2020-07-16T17:00:00"/>
    <x v="197"/>
    <n v="1"/>
    <x v="0"/>
    <s v="&quot;Шанс&quot; ул. Ленина д.21"/>
  </r>
  <r>
    <d v="2020-07-16T17:00:00"/>
    <x v="197"/>
    <n v="1"/>
    <x v="0"/>
    <s v="&quot;Шанс&quot; ул. Ленина д.21"/>
  </r>
  <r>
    <d v="2020-07-16T18:00:00"/>
    <x v="197"/>
    <n v="1"/>
    <x v="0"/>
    <s v="&quot;Шанс&quot; ул. Ленина д.21"/>
  </r>
  <r>
    <d v="2020-07-16T19:05:00"/>
    <x v="197"/>
    <n v="1"/>
    <x v="0"/>
    <s v="&quot;Шанс&quot; ул. Ленина д.21"/>
  </r>
  <r>
    <d v="2020-07-16T19:15:00"/>
    <x v="197"/>
    <n v="1"/>
    <x v="0"/>
    <s v="&quot;Шанс&quot; ул. Ленина д.21"/>
  </r>
  <r>
    <d v="2020-07-16T20:45:00"/>
    <x v="197"/>
    <n v="1"/>
    <x v="0"/>
    <s v="&quot;Шанс&quot; ул. Ленина д.21"/>
  </r>
  <r>
    <d v="2020-07-16T20:48:00"/>
    <x v="197"/>
    <n v="1"/>
    <x v="0"/>
    <s v="&quot;Шанс&quot; ул. Ленина д.21"/>
  </r>
  <r>
    <d v="2020-07-16T21:00:00"/>
    <x v="197"/>
    <n v="1"/>
    <x v="0"/>
    <s v="&quot;Шанс&quot; ул. Ленина д.21"/>
  </r>
  <r>
    <d v="2020-07-16T21:55:00"/>
    <x v="197"/>
    <n v="2"/>
    <x v="1"/>
    <s v="&quot;Колибри&quot; ул. Широкая д.150"/>
  </r>
  <r>
    <d v="2020-07-16T22:00:00"/>
    <x v="197"/>
    <n v="2"/>
    <x v="1"/>
    <s v="&quot;Колибри&quot; ул. Широкая д.150"/>
  </r>
  <r>
    <d v="2020-07-16T22:00:00"/>
    <x v="197"/>
    <n v="2"/>
    <x v="1"/>
    <s v="&quot;Колибри&quot; ул. Широкая д.150"/>
  </r>
  <r>
    <d v="2020-07-16T23:00:00"/>
    <x v="197"/>
    <n v="2"/>
    <x v="1"/>
    <s v="&quot;Колибри&quot; ул. Широкая д.150"/>
  </r>
  <r>
    <d v="2020-07-16T23:00:00"/>
    <x v="197"/>
    <n v="2"/>
    <x v="1"/>
    <s v="&quot;Колибри&quot; ул. Широкая д.150"/>
  </r>
  <r>
    <d v="2020-07-16T23:59:00"/>
    <x v="197"/>
    <n v="2"/>
    <x v="1"/>
    <s v="&quot;Колибри&quot; ул. Широкая д.150"/>
  </r>
  <r>
    <d v="2020-07-17T05:00:00"/>
    <x v="198"/>
    <n v="2"/>
    <x v="1"/>
    <s v="&quot;Колибри&quot; ул. Широкая д.150"/>
  </r>
  <r>
    <d v="2020-07-17T05:00:00"/>
    <x v="198"/>
    <n v="3"/>
    <x v="2"/>
    <s v="&quot;Парабола&quot; пр. Дмитриева д.6/1"/>
  </r>
  <r>
    <d v="2020-07-17T05:00:00"/>
    <x v="198"/>
    <n v="3"/>
    <x v="2"/>
    <s v="&quot;Парабола&quot; пр. Дмитриева д.6/1"/>
  </r>
  <r>
    <d v="2020-07-17T06:00:00"/>
    <x v="198"/>
    <n v="3"/>
    <x v="2"/>
    <s v="&quot;Парабола&quot; пр. Дмитриева д.6/1"/>
  </r>
  <r>
    <d v="2020-07-17T07:58:00"/>
    <x v="198"/>
    <n v="4"/>
    <x v="3"/>
    <s v="&quot;Первый&quot; ул. Пахоменко д.30"/>
  </r>
  <r>
    <d v="2020-07-17T08:00:00"/>
    <x v="198"/>
    <n v="4"/>
    <x v="3"/>
    <s v="&quot;Первый&quot; ул. Пахоменко д.30"/>
  </r>
  <r>
    <d v="2020-07-17T08:00:00"/>
    <x v="198"/>
    <n v="4"/>
    <x v="3"/>
    <s v="&quot;Первый&quot; ул. Пахоменко д.30"/>
  </r>
  <r>
    <d v="2020-07-17T08:00:00"/>
    <x v="198"/>
    <n v="4"/>
    <x v="3"/>
    <s v="&quot;Первый&quot; ул. Пахоменко д.30"/>
  </r>
  <r>
    <d v="2020-07-17T08:00:00"/>
    <x v="198"/>
    <n v="4"/>
    <x v="3"/>
    <s v="&quot;Первый&quot; ул. Пахоменко д.30"/>
  </r>
  <r>
    <d v="2020-07-17T08:00:00"/>
    <x v="198"/>
    <n v="1"/>
    <x v="0"/>
    <s v="&quot;Шанс&quot; ул. Ленина д.21"/>
  </r>
  <r>
    <d v="2020-07-17T09:00:00"/>
    <x v="198"/>
    <n v="1"/>
    <x v="0"/>
    <s v="&quot;Шанс&quot; ул. Ленина д.21"/>
  </r>
  <r>
    <d v="2020-07-17T09:00:00"/>
    <x v="198"/>
    <n v="1"/>
    <x v="0"/>
    <s v="&quot;Шанс&quot; ул. Ленина д.21"/>
  </r>
  <r>
    <d v="2020-07-17T09:00:00"/>
    <x v="198"/>
    <n v="2"/>
    <x v="1"/>
    <s v="&quot;Колибри&quot; ул. Широкая д.150"/>
  </r>
  <r>
    <d v="2020-07-17T09:00:00"/>
    <x v="198"/>
    <n v="2"/>
    <x v="1"/>
    <s v="&quot;Колибри&quot; ул. Широкая д.150"/>
  </r>
  <r>
    <d v="2020-07-17T09:00:00"/>
    <x v="198"/>
    <n v="2"/>
    <x v="1"/>
    <s v="&quot;Колибри&quot; ул. Широкая д.150"/>
  </r>
  <r>
    <d v="2020-07-17T09:00:00"/>
    <x v="198"/>
    <n v="2"/>
    <x v="1"/>
    <s v="&quot;Колибри&quot; ул. Широкая д.150"/>
  </r>
  <r>
    <d v="2020-07-17T09:00:00"/>
    <x v="198"/>
    <n v="2"/>
    <x v="1"/>
    <s v="&quot;Колибри&quot; ул. Широкая д.150"/>
  </r>
  <r>
    <d v="2020-07-17T09:00:00"/>
    <x v="198"/>
    <n v="2"/>
    <x v="1"/>
    <s v="&quot;Колибри&quot; ул. Широкая д.150"/>
  </r>
  <r>
    <d v="2020-07-17T09:00:00"/>
    <x v="198"/>
    <n v="2"/>
    <x v="1"/>
    <s v="&quot;Колибри&quot; ул. Широкая д.150"/>
  </r>
  <r>
    <d v="2020-07-17T09:00:00"/>
    <x v="198"/>
    <n v="3"/>
    <x v="2"/>
    <s v="&quot;Парабола&quot; пр. Дмитриева д.6/1"/>
  </r>
  <r>
    <d v="2020-07-17T09:00:00"/>
    <x v="198"/>
    <n v="3"/>
    <x v="2"/>
    <s v="&quot;Парабола&quot; пр. Дмитриева д.6/1"/>
  </r>
  <r>
    <d v="2020-07-17T09:00:00"/>
    <x v="198"/>
    <n v="3"/>
    <x v="2"/>
    <s v="&quot;Парабола&quot; пр. Дмитриева д.6/1"/>
  </r>
  <r>
    <d v="2020-07-17T09:00:00"/>
    <x v="198"/>
    <n v="4"/>
    <x v="3"/>
    <s v="&quot;Первый&quot; ул. Пахоменко д.30"/>
  </r>
  <r>
    <d v="2020-07-17T09:00:00"/>
    <x v="198"/>
    <n v="4"/>
    <x v="3"/>
    <s v="&quot;Первый&quot; ул. Пахоменко д.30"/>
  </r>
  <r>
    <d v="2020-07-17T09:00:00"/>
    <x v="198"/>
    <n v="4"/>
    <x v="3"/>
    <s v="&quot;Первый&quot; ул. Пахоменко д.30"/>
  </r>
  <r>
    <d v="2020-07-17T09:00:00"/>
    <x v="198"/>
    <n v="4"/>
    <x v="3"/>
    <s v="&quot;Первый&quot; ул. Пахоменко д.30"/>
  </r>
  <r>
    <d v="2020-07-17T09:00:00"/>
    <x v="198"/>
    <n v="4"/>
    <x v="3"/>
    <s v="&quot;Первый&quot; ул. Пахоменко д.30"/>
  </r>
  <r>
    <d v="2020-07-17T09:00:00"/>
    <x v="198"/>
    <n v="1"/>
    <x v="0"/>
    <s v="&quot;Шанс&quot; ул. Ленина д.21"/>
  </r>
  <r>
    <d v="2020-07-17T09:00:00"/>
    <x v="198"/>
    <n v="3"/>
    <x v="2"/>
    <s v="&quot;Парабола&quot; пр. Дмитриева д.6/1"/>
  </r>
  <r>
    <d v="2020-07-17T09:00:00"/>
    <x v="198"/>
    <n v="3"/>
    <x v="2"/>
    <s v="&quot;Парабола&quot; пр. Дмитриева д.6/1"/>
  </r>
  <r>
    <d v="2020-07-17T09:00:00"/>
    <x v="198"/>
    <n v="3"/>
    <x v="2"/>
    <s v="&quot;Парабола&quot; пр. Дмитриева д.6/1"/>
  </r>
  <r>
    <d v="2020-07-17T09:00:00"/>
    <x v="198"/>
    <n v="4"/>
    <x v="3"/>
    <s v="&quot;Первый&quot; ул. Пахоменко д.30"/>
  </r>
  <r>
    <d v="2020-07-17T09:00:00"/>
    <x v="198"/>
    <n v="4"/>
    <x v="3"/>
    <s v="&quot;Первый&quot; ул. Пахоменко д.30"/>
  </r>
  <r>
    <d v="2020-07-17T09:00:00"/>
    <x v="198"/>
    <n v="4"/>
    <x v="3"/>
    <s v="&quot;Первый&quot; ул. Пахоменко д.30"/>
  </r>
  <r>
    <d v="2020-07-17T09:00:00"/>
    <x v="198"/>
    <n v="4"/>
    <x v="3"/>
    <s v="&quot;Первый&quot; ул. Пахоменко д.30"/>
  </r>
  <r>
    <d v="2020-07-17T09:00:00"/>
    <x v="198"/>
    <n v="4"/>
    <x v="3"/>
    <s v="&quot;Первый&quot; ул. Пахоменко д.30"/>
  </r>
  <r>
    <d v="2020-07-17T09:00:00"/>
    <x v="198"/>
    <n v="4"/>
    <x v="3"/>
    <s v="&quot;Первый&quot; ул. Пахоменко д.30"/>
  </r>
  <r>
    <d v="2020-07-17T10:00:00"/>
    <x v="198"/>
    <n v="1"/>
    <x v="0"/>
    <s v="&quot;Шанс&quot; ул. Ленина д.21"/>
  </r>
  <r>
    <d v="2020-07-17T10:00:00"/>
    <x v="198"/>
    <n v="1"/>
    <x v="0"/>
    <s v="&quot;Шанс&quot; ул. Ленина д.21"/>
  </r>
  <r>
    <d v="2020-07-17T10:00:00"/>
    <x v="198"/>
    <n v="1"/>
    <x v="0"/>
    <s v="&quot;Шанс&quot; ул. Ленина д.21"/>
  </r>
  <r>
    <d v="2020-07-17T10:00:00"/>
    <x v="198"/>
    <n v="1"/>
    <x v="0"/>
    <s v="&quot;Шанс&quot; ул. Ленина д.21"/>
  </r>
  <r>
    <d v="2020-07-17T10:00:00"/>
    <x v="198"/>
    <n v="2"/>
    <x v="1"/>
    <s v="&quot;Колибри&quot; ул. Широкая д.150"/>
  </r>
  <r>
    <d v="2020-07-17T10:00:00"/>
    <x v="198"/>
    <n v="2"/>
    <x v="1"/>
    <s v="&quot;Колибри&quot; ул. Широкая д.150"/>
  </r>
  <r>
    <d v="2020-07-17T10:00:00"/>
    <x v="198"/>
    <n v="2"/>
    <x v="1"/>
    <s v="&quot;Колибри&quot; ул. Широкая д.150"/>
  </r>
  <r>
    <d v="2020-07-17T10:00:00"/>
    <x v="198"/>
    <n v="3"/>
    <x v="2"/>
    <s v="&quot;Парабола&quot; пр. Дмитриева д.6/1"/>
  </r>
  <r>
    <d v="2020-07-17T10:00:00"/>
    <x v="198"/>
    <n v="3"/>
    <x v="2"/>
    <s v="&quot;Парабола&quot; пр. Дмитриева д.6/1"/>
  </r>
  <r>
    <d v="2020-07-17T10:00:00"/>
    <x v="198"/>
    <n v="3"/>
    <x v="2"/>
    <s v="&quot;Парабола&quot; пр. Дмитриева д.6/1"/>
  </r>
  <r>
    <d v="2020-07-17T10:00:00"/>
    <x v="198"/>
    <n v="3"/>
    <x v="2"/>
    <s v="&quot;Парабола&quot; пр. Дмитриева д.6/1"/>
  </r>
  <r>
    <d v="2020-07-17T10:00:00"/>
    <x v="198"/>
    <n v="3"/>
    <x v="2"/>
    <s v="&quot;Парабола&quot; пр. Дмитриева д.6/1"/>
  </r>
  <r>
    <d v="2020-07-17T10:00:00"/>
    <x v="198"/>
    <n v="3"/>
    <x v="2"/>
    <s v="&quot;Парабола&quot; пр. Дмитриева д.6/1"/>
  </r>
  <r>
    <d v="2020-07-17T10:00:00"/>
    <x v="198"/>
    <n v="3"/>
    <x v="2"/>
    <s v="&quot;Парабола&quot; пр. Дмитриева д.6/1"/>
  </r>
  <r>
    <d v="2020-07-17T10:00:00"/>
    <x v="198"/>
    <n v="3"/>
    <x v="2"/>
    <s v="&quot;Парабола&quot; пр. Дмитриева д.6/1"/>
  </r>
  <r>
    <d v="2020-07-17T10:00:00"/>
    <x v="198"/>
    <n v="4"/>
    <x v="3"/>
    <s v="&quot;Первый&quot; ул. Пахоменко д.30"/>
  </r>
  <r>
    <d v="2020-07-17T11:00:00"/>
    <x v="198"/>
    <n v="4"/>
    <x v="3"/>
    <s v="&quot;Первый&quot; ул. Пахоменко д.30"/>
  </r>
  <r>
    <d v="2020-07-17T11:00:00"/>
    <x v="198"/>
    <n v="4"/>
    <x v="3"/>
    <s v="&quot;Первый&quot; ул. Пахоменко д.30"/>
  </r>
  <r>
    <d v="2020-07-17T11:00:00"/>
    <x v="198"/>
    <n v="4"/>
    <x v="3"/>
    <s v="&quot;Первый&quot; ул. Пахоменко д.30"/>
  </r>
  <r>
    <d v="2020-07-17T11:00:00"/>
    <x v="198"/>
    <n v="4"/>
    <x v="3"/>
    <s v="&quot;Первый&quot; ул. Пахоменко д.30"/>
  </r>
  <r>
    <d v="2020-07-17T11:00:00"/>
    <x v="198"/>
    <n v="4"/>
    <x v="3"/>
    <s v="&quot;Первый&quot; ул. Пахоменко д.30"/>
  </r>
  <r>
    <d v="2020-07-17T12:00:00"/>
    <x v="198"/>
    <n v="1"/>
    <x v="0"/>
    <s v="&quot;Шанс&quot; ул. Ленина д.21"/>
  </r>
  <r>
    <d v="2020-07-17T12:00:00"/>
    <x v="198"/>
    <n v="1"/>
    <x v="0"/>
    <s v="&quot;Шанс&quot; ул. Ленина д.21"/>
  </r>
  <r>
    <d v="2020-07-17T12:00:00"/>
    <x v="198"/>
    <n v="1"/>
    <x v="0"/>
    <s v="&quot;Шанс&quot; ул. Ленина д.21"/>
  </r>
  <r>
    <d v="2020-07-17T12:00:00"/>
    <x v="198"/>
    <n v="1"/>
    <x v="0"/>
    <s v="&quot;Шанс&quot; ул. Ленина д.21"/>
  </r>
  <r>
    <d v="2020-07-17T12:00:00"/>
    <x v="198"/>
    <n v="1"/>
    <x v="0"/>
    <s v="&quot;Шанс&quot; ул. Ленина д.21"/>
  </r>
  <r>
    <d v="2020-07-17T13:00:00"/>
    <x v="198"/>
    <n v="2"/>
    <x v="1"/>
    <s v="&quot;Колибри&quot; ул. Широкая д.150"/>
  </r>
  <r>
    <d v="2020-07-17T13:00:00"/>
    <x v="198"/>
    <n v="2"/>
    <x v="1"/>
    <s v="&quot;Колибри&quot; ул. Широкая д.150"/>
  </r>
  <r>
    <d v="2020-07-17T13:00:00"/>
    <x v="198"/>
    <n v="3"/>
    <x v="2"/>
    <s v="&quot;Парабола&quot; пр. Дмитриева д.6/1"/>
  </r>
  <r>
    <d v="2020-07-17T13:00:00"/>
    <x v="198"/>
    <n v="3"/>
    <x v="2"/>
    <s v="&quot;Парабола&quot; пр. Дмитриева д.6/1"/>
  </r>
  <r>
    <d v="2020-07-17T13:00:00"/>
    <x v="198"/>
    <n v="3"/>
    <x v="2"/>
    <s v="&quot;Парабола&quot; пр. Дмитриева д.6/1"/>
  </r>
  <r>
    <d v="2020-07-17T13:00:00"/>
    <x v="198"/>
    <n v="3"/>
    <x v="2"/>
    <s v="&quot;Парабола&quot; пр. Дмитриева д.6/1"/>
  </r>
  <r>
    <d v="2020-07-17T14:00:00"/>
    <x v="198"/>
    <n v="4"/>
    <x v="3"/>
    <s v="&quot;Первый&quot; ул. Пахоменко д.30"/>
  </r>
  <r>
    <d v="2020-07-17T14:00:00"/>
    <x v="198"/>
    <n v="1"/>
    <x v="0"/>
    <s v="&quot;Шанс&quot; ул. Ленина д.21"/>
  </r>
  <r>
    <d v="2020-07-17T14:00:00"/>
    <x v="198"/>
    <n v="2"/>
    <x v="1"/>
    <s v="&quot;Колибри&quot; ул. Широкая д.150"/>
  </r>
  <r>
    <d v="2020-07-17T14:00:00"/>
    <x v="198"/>
    <n v="2"/>
    <x v="1"/>
    <s v="&quot;Колибри&quot; ул. Широкая д.150"/>
  </r>
  <r>
    <d v="2020-07-17T14:00:00"/>
    <x v="198"/>
    <n v="2"/>
    <x v="1"/>
    <s v="&quot;Колибри&quot; ул. Широкая д.150"/>
  </r>
  <r>
    <d v="2020-07-17T14:00:00"/>
    <x v="198"/>
    <n v="3"/>
    <x v="2"/>
    <s v="&quot;Парабола&quot; пр. Дмитриева д.6/1"/>
  </r>
  <r>
    <d v="2020-07-17T15:00:00"/>
    <x v="198"/>
    <n v="3"/>
    <x v="2"/>
    <s v="&quot;Парабола&quot; пр. Дмитриева д.6/1"/>
  </r>
  <r>
    <d v="2020-07-17T15:00:00"/>
    <x v="198"/>
    <n v="3"/>
    <x v="2"/>
    <s v="&quot;Парабола&quot; пр. Дмитриева д.6/1"/>
  </r>
  <r>
    <d v="2020-07-17T15:00:00"/>
    <x v="198"/>
    <n v="3"/>
    <x v="2"/>
    <s v="&quot;Парабола&quot; пр. Дмитриева д.6/1"/>
  </r>
  <r>
    <d v="2020-07-17T15:00:00"/>
    <x v="198"/>
    <n v="3"/>
    <x v="2"/>
    <s v="&quot;Парабола&quot; пр. Дмитриева д.6/1"/>
  </r>
  <r>
    <d v="2020-07-17T15:00:00"/>
    <x v="198"/>
    <n v="3"/>
    <x v="2"/>
    <s v="&quot;Парабола&quot; пр. Дмитриева д.6/1"/>
  </r>
  <r>
    <d v="2020-07-17T15:00:00"/>
    <x v="198"/>
    <n v="3"/>
    <x v="2"/>
    <s v="&quot;Парабола&quot; пр. Дмитриева д.6/1"/>
  </r>
  <r>
    <d v="2020-07-17T15:00:00"/>
    <x v="198"/>
    <n v="3"/>
    <x v="2"/>
    <s v="&quot;Парабола&quot; пр. Дмитриева д.6/1"/>
  </r>
  <r>
    <d v="2020-07-17T15:00:00"/>
    <x v="198"/>
    <n v="4"/>
    <x v="3"/>
    <s v="&quot;Первый&quot; ул. Пахоменко д.30"/>
  </r>
  <r>
    <d v="2020-07-17T15:00:00"/>
    <x v="198"/>
    <n v="4"/>
    <x v="3"/>
    <s v="&quot;Первый&quot; ул. Пахоменко д.30"/>
  </r>
  <r>
    <d v="2020-07-17T15:10:00"/>
    <x v="198"/>
    <n v="4"/>
    <x v="3"/>
    <s v="&quot;Первый&quot; ул. Пахоменко д.30"/>
  </r>
  <r>
    <d v="2020-07-17T16:00:00"/>
    <x v="198"/>
    <n v="4"/>
    <x v="3"/>
    <s v="&quot;Первый&quot; ул. Пахоменко д.30"/>
  </r>
  <r>
    <d v="2020-07-17T16:00:00"/>
    <x v="198"/>
    <n v="4"/>
    <x v="3"/>
    <s v="&quot;Первый&quot; ул. Пахоменко д.30"/>
  </r>
  <r>
    <d v="2020-07-17T16:00:00"/>
    <x v="198"/>
    <n v="4"/>
    <x v="3"/>
    <s v="&quot;Первый&quot; ул. Пахоменко д.30"/>
  </r>
  <r>
    <d v="2020-07-17T16:00:00"/>
    <x v="198"/>
    <n v="1"/>
    <x v="0"/>
    <s v="&quot;Шанс&quot; ул. Ленина д.21"/>
  </r>
  <r>
    <d v="2020-07-17T16:00:00"/>
    <x v="198"/>
    <n v="1"/>
    <x v="0"/>
    <s v="&quot;Шанс&quot; ул. Ленина д.21"/>
  </r>
  <r>
    <d v="2020-07-17T16:00:00"/>
    <x v="198"/>
    <n v="1"/>
    <x v="0"/>
    <s v="&quot;Шанс&quot; ул. Ленина д.21"/>
  </r>
  <r>
    <d v="2020-07-17T16:20:00"/>
    <x v="198"/>
    <n v="1"/>
    <x v="0"/>
    <s v="&quot;Шанс&quot; ул. Ленина д.21"/>
  </r>
  <r>
    <d v="2020-07-17T16:30:00"/>
    <x v="198"/>
    <n v="2"/>
    <x v="1"/>
    <s v="&quot;Колибри&quot; ул. Широкая д.150"/>
  </r>
  <r>
    <d v="2020-07-17T16:40:00"/>
    <x v="198"/>
    <n v="2"/>
    <x v="1"/>
    <s v="&quot;Колибри&quot; ул. Широкая д.150"/>
  </r>
  <r>
    <d v="2020-07-17T17:00:00"/>
    <x v="198"/>
    <n v="2"/>
    <x v="1"/>
    <s v="&quot;Колибри&quot; ул. Широкая д.150"/>
  </r>
  <r>
    <d v="2020-07-17T17:00:00"/>
    <x v="198"/>
    <n v="3"/>
    <x v="2"/>
    <s v="&quot;Парабола&quot; пр. Дмитриева д.6/1"/>
  </r>
  <r>
    <d v="2020-07-17T17:00:00"/>
    <x v="198"/>
    <n v="3"/>
    <x v="2"/>
    <s v="&quot;Парабола&quot; пр. Дмитриева д.6/1"/>
  </r>
  <r>
    <d v="2020-07-17T17:00:00"/>
    <x v="198"/>
    <n v="3"/>
    <x v="2"/>
    <s v="&quot;Парабола&quot; пр. Дмитриева д.6/1"/>
  </r>
  <r>
    <d v="2020-07-17T18:00:00"/>
    <x v="198"/>
    <n v="3"/>
    <x v="2"/>
    <s v="&quot;Парабола&quot; пр. Дмитриева д.6/1"/>
  </r>
  <r>
    <d v="2020-07-17T18:00:00"/>
    <x v="198"/>
    <n v="3"/>
    <x v="2"/>
    <s v="&quot;Парабола&quot; пр. Дмитриева д.6/1"/>
  </r>
  <r>
    <d v="2020-07-17T19:00:00"/>
    <x v="198"/>
    <n v="3"/>
    <x v="2"/>
    <s v="&quot;Парабола&quot; пр. Дмитриева д.6/1"/>
  </r>
  <r>
    <d v="2020-07-17T19:00:00"/>
    <x v="198"/>
    <n v="3"/>
    <x v="2"/>
    <s v="&quot;Парабола&quot; пр. Дмитриева д.6/1"/>
  </r>
  <r>
    <d v="2020-07-17T22:00:00"/>
    <x v="198"/>
    <n v="3"/>
    <x v="2"/>
    <s v="&quot;Парабола&quot; пр. Дмитриева д.6/1"/>
  </r>
  <r>
    <d v="2020-07-17T22:00:00"/>
    <x v="198"/>
    <n v="4"/>
    <x v="3"/>
    <s v="&quot;Первый&quot; ул. Пахоменко д.30"/>
  </r>
  <r>
    <d v="2020-07-18T00:30:00"/>
    <x v="199"/>
    <n v="4"/>
    <x v="3"/>
    <s v="&quot;Первый&quot; ул. Пахоменко д.30"/>
  </r>
  <r>
    <d v="2020-07-18T02:40:00"/>
    <x v="199"/>
    <n v="4"/>
    <x v="3"/>
    <s v="&quot;Первый&quot; ул. Пахоменко д.30"/>
  </r>
  <r>
    <d v="2020-07-18T03:00:00"/>
    <x v="199"/>
    <n v="4"/>
    <x v="3"/>
    <s v="&quot;Первый&quot; ул. Пахоменко д.30"/>
  </r>
  <r>
    <d v="2020-07-18T04:30:00"/>
    <x v="199"/>
    <n v="4"/>
    <x v="3"/>
    <s v="&quot;Первый&quot; ул. Пахоменко д.30"/>
  </r>
  <r>
    <d v="2020-07-18T05:00:00"/>
    <x v="199"/>
    <n v="4"/>
    <x v="3"/>
    <s v="&quot;Первый&quot; ул. Пахоменко д.30"/>
  </r>
  <r>
    <d v="2020-07-18T07:35:00"/>
    <x v="199"/>
    <n v="1"/>
    <x v="0"/>
    <s v="&quot;Шанс&quot; ул. Ленина д.21"/>
  </r>
  <r>
    <d v="2020-07-18T08:00:00"/>
    <x v="199"/>
    <n v="1"/>
    <x v="0"/>
    <s v="&quot;Шанс&quot; ул. Ленина д.21"/>
  </r>
  <r>
    <d v="2020-07-18T08:00:00"/>
    <x v="199"/>
    <n v="1"/>
    <x v="0"/>
    <s v="&quot;Шанс&quot; ул. Ленина д.21"/>
  </r>
  <r>
    <d v="2020-07-18T08:00:00"/>
    <x v="199"/>
    <n v="1"/>
    <x v="0"/>
    <s v="&quot;Шанс&quot; ул. Ленина д.21"/>
  </r>
  <r>
    <d v="2020-07-18T08:3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1"/>
    <x v="0"/>
    <s v="&quot;Шанс&quot; ул. Ленина д.21"/>
  </r>
  <r>
    <d v="2020-07-18T09:00:00"/>
    <x v="199"/>
    <n v="2"/>
    <x v="1"/>
    <s v="&quot;Колибри&quot; ул. Широкая д.150"/>
  </r>
  <r>
    <d v="2020-07-18T09:00:00"/>
    <x v="199"/>
    <n v="2"/>
    <x v="1"/>
    <s v="&quot;Колибри&quot; ул. Широкая д.150"/>
  </r>
  <r>
    <d v="2020-07-18T09:00:00"/>
    <x v="199"/>
    <n v="2"/>
    <x v="1"/>
    <s v="&quot;Колибри&quot; ул. Широкая д.150"/>
  </r>
  <r>
    <d v="2020-07-18T09:50:00"/>
    <x v="199"/>
    <n v="2"/>
    <x v="1"/>
    <s v="&quot;Колибри&quot; ул. Широкая д.150"/>
  </r>
  <r>
    <d v="2020-07-18T10:00:00"/>
    <x v="199"/>
    <n v="2"/>
    <x v="1"/>
    <s v="&quot;Колибри&quot; ул. Широкая д.150"/>
  </r>
  <r>
    <d v="2020-07-18T10:00:00"/>
    <x v="199"/>
    <n v="2"/>
    <x v="1"/>
    <s v="&quot;Колибри&quot; ул. Широкая д.150"/>
  </r>
  <r>
    <d v="2020-07-18T10:00:00"/>
    <x v="199"/>
    <n v="2"/>
    <x v="1"/>
    <s v="&quot;Колибри&quot; ул. Широкая д.150"/>
  </r>
  <r>
    <d v="2020-07-18T10:00:00"/>
    <x v="199"/>
    <n v="3"/>
    <x v="2"/>
    <s v="&quot;Парабола&quot; пр. Дмитриева д.6/1"/>
  </r>
  <r>
    <d v="2020-07-18T10:00:00"/>
    <x v="199"/>
    <n v="3"/>
    <x v="2"/>
    <s v="&quot;Парабола&quot; пр. Дмитриева д.6/1"/>
  </r>
  <r>
    <d v="2020-07-18T10:52:28"/>
    <x v="199"/>
    <n v="3"/>
    <x v="2"/>
    <s v="&quot;Парабола&quot; пр. Дмитриева д.6/1"/>
  </r>
  <r>
    <d v="2020-07-18T11:00:00"/>
    <x v="199"/>
    <n v="4"/>
    <x v="3"/>
    <s v="&quot;Первый&quot; ул. Пахоменко д.30"/>
  </r>
  <r>
    <d v="2020-07-18T11:00:00"/>
    <x v="199"/>
    <n v="4"/>
    <x v="3"/>
    <s v="&quot;Первый&quot; ул. Пахоменко д.30"/>
  </r>
  <r>
    <d v="2020-07-18T11:00:00"/>
    <x v="199"/>
    <n v="4"/>
    <x v="3"/>
    <s v="&quot;Первый&quot; ул. Пахоменко д.30"/>
  </r>
  <r>
    <d v="2020-07-18T12:00:00"/>
    <x v="199"/>
    <n v="4"/>
    <x v="3"/>
    <s v="&quot;Первый&quot; ул. Пахоменко д.30"/>
  </r>
  <r>
    <d v="2020-07-18T12:00:00"/>
    <x v="199"/>
    <n v="4"/>
    <x v="3"/>
    <s v="&quot;Первый&quot; ул. Пахоменко д.30"/>
  </r>
  <r>
    <d v="2020-07-18T13:00:00"/>
    <x v="199"/>
    <n v="1"/>
    <x v="0"/>
    <s v="&quot;Шанс&quot; ул. Ленина д.21"/>
  </r>
  <r>
    <d v="2020-07-18T13:00:00"/>
    <x v="199"/>
    <n v="3"/>
    <x v="2"/>
    <s v="&quot;Парабола&quot; пр. Дмитриева д.6/1"/>
  </r>
  <r>
    <d v="2020-07-18T13:00:00"/>
    <x v="199"/>
    <n v="3"/>
    <x v="2"/>
    <s v="&quot;Парабола&quot; пр. Дмитриева д.6/1"/>
  </r>
  <r>
    <d v="2020-07-18T13:30:00"/>
    <x v="199"/>
    <n v="3"/>
    <x v="2"/>
    <s v="&quot;Парабола&quot; пр. Дмитриева д.6/1"/>
  </r>
  <r>
    <d v="2020-07-18T14:00:00"/>
    <x v="199"/>
    <n v="4"/>
    <x v="3"/>
    <s v="&quot;Первый&quot; ул. Пахоменко д.30"/>
  </r>
  <r>
    <d v="2020-07-18T14:00:00"/>
    <x v="199"/>
    <n v="4"/>
    <x v="3"/>
    <s v="&quot;Первый&quot; ул. Пахоменко д.30"/>
  </r>
  <r>
    <d v="2020-07-18T14:00:00"/>
    <x v="199"/>
    <n v="4"/>
    <x v="3"/>
    <s v="&quot;Первый&quot; ул. Пахоменко д.30"/>
  </r>
  <r>
    <d v="2020-07-18T14:00:00"/>
    <x v="199"/>
    <n v="4"/>
    <x v="3"/>
    <s v="&quot;Первый&quot; ул. Пахоменко д.30"/>
  </r>
  <r>
    <d v="2020-07-18T14:00:00"/>
    <x v="199"/>
    <n v="4"/>
    <x v="3"/>
    <s v="&quot;Первый&quot; ул. Пахоменко д.30"/>
  </r>
  <r>
    <d v="2020-07-18T14:00:00"/>
    <x v="199"/>
    <n v="4"/>
    <x v="3"/>
    <s v="&quot;Первый&quot; ул. Пахоменко д.30"/>
  </r>
  <r>
    <d v="2020-07-18T15:00:00"/>
    <x v="199"/>
    <n v="1"/>
    <x v="0"/>
    <s v="&quot;Шанс&quot; ул. Ленина д.21"/>
  </r>
  <r>
    <d v="2020-07-18T15:00:00"/>
    <x v="199"/>
    <n v="1"/>
    <x v="0"/>
    <s v="&quot;Шанс&quot; ул. Ленина д.21"/>
  </r>
  <r>
    <d v="2020-07-18T15:00:00"/>
    <x v="199"/>
    <n v="1"/>
    <x v="0"/>
    <s v="&quot;Шанс&quot; ул. Ленина д.21"/>
  </r>
  <r>
    <d v="2020-07-18T15:00:00"/>
    <x v="199"/>
    <n v="1"/>
    <x v="0"/>
    <s v="&quot;Шанс&quot; ул. Ленина д.21"/>
  </r>
  <r>
    <d v="2020-07-18T15:00:00"/>
    <x v="199"/>
    <n v="2"/>
    <x v="1"/>
    <s v="&quot;Колибри&quot; ул. Широкая д.150"/>
  </r>
  <r>
    <d v="2020-07-18T16:00:00"/>
    <x v="199"/>
    <n v="2"/>
    <x v="1"/>
    <s v="&quot;Колибри&quot; ул. Широкая д.150"/>
  </r>
  <r>
    <d v="2020-07-18T16:00:00"/>
    <x v="199"/>
    <n v="2"/>
    <x v="1"/>
    <s v="&quot;Колибри&quot; ул. Широкая д.150"/>
  </r>
  <r>
    <d v="2020-07-18T16:00:00"/>
    <x v="199"/>
    <n v="3"/>
    <x v="2"/>
    <s v="&quot;Парабола&quot; пр. Дмитриева д.6/1"/>
  </r>
  <r>
    <d v="2020-07-18T16:00:00"/>
    <x v="199"/>
    <n v="3"/>
    <x v="2"/>
    <s v="&quot;Парабола&quot; пр. Дмитриева д.6/1"/>
  </r>
  <r>
    <d v="2020-07-18T16:00:00"/>
    <x v="199"/>
    <n v="3"/>
    <x v="2"/>
    <s v="&quot;Парабола&quot; пр. Дмитриева д.6/1"/>
  </r>
  <r>
    <d v="2020-07-18T16:00:00"/>
    <x v="199"/>
    <n v="3"/>
    <x v="2"/>
    <s v="&quot;Парабола&quot; пр. Дмитриева д.6/1"/>
  </r>
  <r>
    <d v="2020-07-18T16:20:00"/>
    <x v="199"/>
    <n v="3"/>
    <x v="2"/>
    <s v="&quot;Парабола&quot; пр. Дмитриева д.6/1"/>
  </r>
  <r>
    <d v="2020-07-18T16:20:00"/>
    <x v="199"/>
    <n v="3"/>
    <x v="2"/>
    <s v="&quot;Парабола&quot; пр. Дмитриева д.6/1"/>
  </r>
  <r>
    <d v="2020-07-18T16:40:00"/>
    <x v="199"/>
    <n v="3"/>
    <x v="2"/>
    <s v="&quot;Парабола&quot; пр. Дмитриева д.6/1"/>
  </r>
  <r>
    <d v="2020-07-18T17:00:00"/>
    <x v="199"/>
    <n v="3"/>
    <x v="2"/>
    <s v="&quot;Парабола&quot; пр. Дмитриева д.6/1"/>
  </r>
  <r>
    <d v="2020-07-18T18:00:00"/>
    <x v="199"/>
    <n v="4"/>
    <x v="3"/>
    <s v="&quot;Первый&quot; ул. Пахоменко д.30"/>
  </r>
  <r>
    <d v="2020-07-18T18:00:00"/>
    <x v="199"/>
    <n v="4"/>
    <x v="3"/>
    <s v="&quot;Первый&quot; ул. Пахоменко д.30"/>
  </r>
  <r>
    <d v="2020-07-18T18:00:00"/>
    <x v="199"/>
    <n v="4"/>
    <x v="3"/>
    <s v="&quot;Первый&quot; ул. Пахоменко д.30"/>
  </r>
  <r>
    <d v="2020-07-18T19:00:00"/>
    <x v="199"/>
    <n v="4"/>
    <x v="3"/>
    <s v="&quot;Первый&quot; ул. Пахоменко д.30"/>
  </r>
  <r>
    <d v="2020-07-18T19:00:00"/>
    <x v="199"/>
    <n v="4"/>
    <x v="3"/>
    <s v="&quot;Первый&quot; ул. Пахоменко д.30"/>
  </r>
  <r>
    <d v="2020-07-18T19:00:00"/>
    <x v="199"/>
    <n v="4"/>
    <x v="3"/>
    <s v="&quot;Первый&quot; ул. Пахоменко д.30"/>
  </r>
  <r>
    <d v="2020-07-18T19:00:00"/>
    <x v="199"/>
    <n v="1"/>
    <x v="0"/>
    <s v="&quot;Шанс&quot; ул. Ленина д.21"/>
  </r>
  <r>
    <d v="2020-07-18T19:30:00"/>
    <x v="199"/>
    <n v="1"/>
    <x v="0"/>
    <s v="&quot;Шанс&quot; ул. Ленина д.21"/>
  </r>
  <r>
    <d v="2020-07-18T20:00:00"/>
    <x v="199"/>
    <n v="1"/>
    <x v="0"/>
    <s v="&quot;Шанс&quot; ул. Ленина д.21"/>
  </r>
  <r>
    <d v="2020-07-18T20:55:00"/>
    <x v="199"/>
    <n v="1"/>
    <x v="0"/>
    <s v="&quot;Шанс&quot; ул. Ленина д.21"/>
  </r>
  <r>
    <d v="2020-07-18T21:00:00"/>
    <x v="199"/>
    <n v="1"/>
    <x v="0"/>
    <s v="&quot;Шанс&quot; ул. Ленина д.21"/>
  </r>
  <r>
    <d v="2020-07-18T21:10:00"/>
    <x v="199"/>
    <n v="2"/>
    <x v="1"/>
    <s v="&quot;Колибри&quot; ул. Широкая д.150"/>
  </r>
  <r>
    <d v="2020-07-18T23:00:00"/>
    <x v="199"/>
    <n v="2"/>
    <x v="1"/>
    <s v="&quot;Колибри&quot; ул. Широкая д.150"/>
  </r>
  <r>
    <d v="2020-07-18T23:59:00"/>
    <x v="199"/>
    <n v="3"/>
    <x v="2"/>
    <s v="&quot;Парабола&quot; пр. Дмитриева д.6/1"/>
  </r>
  <r>
    <d v="2020-07-19T01:30:00"/>
    <x v="200"/>
    <n v="3"/>
    <x v="2"/>
    <s v="&quot;Парабола&quot; пр. Дмитриева д.6/1"/>
  </r>
  <r>
    <d v="2020-07-19T02:00:00"/>
    <x v="200"/>
    <n v="3"/>
    <x v="2"/>
    <s v="&quot;Парабола&quot; пр. Дмитриева д.6/1"/>
  </r>
  <r>
    <d v="2020-07-19T04:30:00"/>
    <x v="200"/>
    <n v="3"/>
    <x v="2"/>
    <s v="&quot;Парабола&quot; пр. Дмитриева д.6/1"/>
  </r>
  <r>
    <d v="2020-07-19T04:30:00"/>
    <x v="200"/>
    <n v="4"/>
    <x v="3"/>
    <s v="&quot;Первый&quot; ул. Пахоменко д.30"/>
  </r>
  <r>
    <d v="2020-07-19T05:00:00"/>
    <x v="200"/>
    <n v="1"/>
    <x v="0"/>
    <s v="&quot;Шанс&quot; ул. Ленина д.21"/>
  </r>
  <r>
    <d v="2020-07-19T06:00:00"/>
    <x v="200"/>
    <n v="2"/>
    <x v="1"/>
    <s v="&quot;Колибри&quot; ул. Широкая д.150"/>
  </r>
  <r>
    <d v="2020-07-19T06:00:00"/>
    <x v="200"/>
    <n v="2"/>
    <x v="1"/>
    <s v="&quot;Колибри&quot; ул. Широкая д.150"/>
  </r>
  <r>
    <d v="2020-07-19T08:00:00"/>
    <x v="200"/>
    <n v="2"/>
    <x v="1"/>
    <s v="&quot;Колибри&quot; ул. Широкая д.150"/>
  </r>
  <r>
    <d v="2020-07-19T08:00:00"/>
    <x v="200"/>
    <n v="3"/>
    <x v="2"/>
    <s v="&quot;Парабола&quot; пр. Дмитриева д.6/1"/>
  </r>
  <r>
    <d v="2020-07-19T08:00:00"/>
    <x v="200"/>
    <n v="3"/>
    <x v="2"/>
    <s v="&quot;Парабола&quot; пр. Дмитриева д.6/1"/>
  </r>
  <r>
    <d v="2020-07-19T08:00:00"/>
    <x v="200"/>
    <n v="3"/>
    <x v="2"/>
    <s v="&quot;Парабола&quot; пр. Дмитриева д.6/1"/>
  </r>
  <r>
    <d v="2020-07-19T08:00:00"/>
    <x v="200"/>
    <n v="3"/>
    <x v="2"/>
    <s v="&quot;Парабола&quot; пр. Дмитриева д.6/1"/>
  </r>
  <r>
    <d v="2020-07-19T08:00:00"/>
    <x v="200"/>
    <n v="3"/>
    <x v="2"/>
    <s v="&quot;Парабола&quot; пр. Дмитриева д.6/1"/>
  </r>
  <r>
    <d v="2020-07-19T08:00:00"/>
    <x v="200"/>
    <n v="3"/>
    <x v="2"/>
    <s v="&quot;Парабола&quot; пр. Дмитриева д.6/1"/>
  </r>
  <r>
    <d v="2020-07-19T08:58:00"/>
    <x v="200"/>
    <n v="3"/>
    <x v="2"/>
    <s v="&quot;Парабола&quot; пр. Дмитриева д.6/1"/>
  </r>
  <r>
    <d v="2020-07-19T09:00:00"/>
    <x v="200"/>
    <n v="3"/>
    <x v="2"/>
    <s v="&quot;Парабола&quot; пр. Дмитриева д.6/1"/>
  </r>
  <r>
    <d v="2020-07-19T09:00:00"/>
    <x v="200"/>
    <n v="4"/>
    <x v="3"/>
    <s v="&quot;Первый&quot; ул. Пахоменко д.30"/>
  </r>
  <r>
    <d v="2020-07-19T09:00:00"/>
    <x v="200"/>
    <n v="4"/>
    <x v="3"/>
    <s v="&quot;Первый&quot; ул. Пахоменко д.30"/>
  </r>
  <r>
    <d v="2020-07-19T09:00:00"/>
    <x v="200"/>
    <n v="4"/>
    <x v="3"/>
    <s v="&quot;Первый&quot; ул. Пахоменко д.30"/>
  </r>
  <r>
    <d v="2020-07-19T09:00:00"/>
    <x v="200"/>
    <n v="4"/>
    <x v="3"/>
    <s v="&quot;Первый&quot; ул. Пахоменко д.30"/>
  </r>
  <r>
    <d v="2020-07-19T09:00:00"/>
    <x v="200"/>
    <n v="4"/>
    <x v="3"/>
    <s v="&quot;Первый&quot; ул. Пахоменко д.30"/>
  </r>
  <r>
    <d v="2020-07-19T09:00:00"/>
    <x v="200"/>
    <n v="4"/>
    <x v="3"/>
    <s v="&quot;Первый&quot; ул. Пахоменко д.30"/>
  </r>
  <r>
    <d v="2020-07-19T09:00:00"/>
    <x v="200"/>
    <n v="1"/>
    <x v="0"/>
    <s v="&quot;Шанс&quot; ул. Ленина д.21"/>
  </r>
  <r>
    <d v="2020-07-19T09:00:00"/>
    <x v="200"/>
    <n v="1"/>
    <x v="0"/>
    <s v="&quot;Шанс&quot; ул. Ленина д.21"/>
  </r>
  <r>
    <d v="2020-07-19T09:00:00"/>
    <x v="200"/>
    <n v="1"/>
    <x v="0"/>
    <s v="&quot;Шанс&quot; ул. Ленина д.21"/>
  </r>
  <r>
    <d v="2020-07-19T09:00:00"/>
    <x v="200"/>
    <n v="1"/>
    <x v="0"/>
    <s v="&quot;Шанс&quot; ул. Ленина д.21"/>
  </r>
  <r>
    <d v="2020-07-19T09:00:00"/>
    <x v="200"/>
    <n v="2"/>
    <x v="1"/>
    <s v="&quot;Колибри&quot; ул. Широкая д.150"/>
  </r>
  <r>
    <d v="2020-07-19T09:00:00"/>
    <x v="200"/>
    <n v="2"/>
    <x v="1"/>
    <s v="&quot;Колибри&quot; ул. Широкая д.150"/>
  </r>
  <r>
    <d v="2020-07-19T09:00:00"/>
    <x v="200"/>
    <n v="2"/>
    <x v="1"/>
    <s v="&quot;Колибри&quot; ул. Широкая д.150"/>
  </r>
  <r>
    <d v="2020-07-19T09:00:00"/>
    <x v="200"/>
    <n v="3"/>
    <x v="2"/>
    <s v="&quot;Парабола&quot; пр. Дмитриева д.6/1"/>
  </r>
  <r>
    <d v="2020-07-19T09:00:00"/>
    <x v="200"/>
    <n v="3"/>
    <x v="2"/>
    <s v="&quot;Парабола&quot; пр. Дмитриева д.6/1"/>
  </r>
  <r>
    <d v="2020-07-19T10:00:00"/>
    <x v="200"/>
    <n v="3"/>
    <x v="2"/>
    <s v="&quot;Парабола&quot; пр. Дмитриева д.6/1"/>
  </r>
  <r>
    <d v="2020-07-19T10:00:00"/>
    <x v="200"/>
    <n v="3"/>
    <x v="2"/>
    <s v="&quot;Парабола&quot; пр. Дмитриева д.6/1"/>
  </r>
  <r>
    <d v="2020-07-19T10:00:00"/>
    <x v="200"/>
    <n v="3"/>
    <x v="2"/>
    <s v="&quot;Парабола&quot; пр. Дмитриева д.6/1"/>
  </r>
  <r>
    <d v="2020-07-19T10:00:00"/>
    <x v="200"/>
    <n v="3"/>
    <x v="2"/>
    <s v="&quot;Парабола&quot; пр. Дмитриева д.6/1"/>
  </r>
  <r>
    <d v="2020-07-19T10:00:00"/>
    <x v="200"/>
    <n v="3"/>
    <x v="2"/>
    <s v="&quot;Парабола&quot; пр. Дмитриева д.6/1"/>
  </r>
  <r>
    <d v="2020-07-19T11:00:00"/>
    <x v="200"/>
    <n v="3"/>
    <x v="2"/>
    <s v="&quot;Парабола&quot; пр. Дмитриева д.6/1"/>
  </r>
  <r>
    <d v="2020-07-19T11:00:00"/>
    <x v="200"/>
    <n v="4"/>
    <x v="3"/>
    <s v="&quot;Первый&quot; ул. Пахоменко д.30"/>
  </r>
  <r>
    <d v="2020-07-19T11:00:00"/>
    <x v="200"/>
    <n v="4"/>
    <x v="3"/>
    <s v="&quot;Первый&quot; ул. Пахоменко д.30"/>
  </r>
  <r>
    <d v="2020-07-19T11:00:00"/>
    <x v="200"/>
    <n v="4"/>
    <x v="3"/>
    <s v="&quot;Первый&quot; ул. Пахоменко д.30"/>
  </r>
  <r>
    <d v="2020-07-19T11:00:00"/>
    <x v="200"/>
    <n v="4"/>
    <x v="3"/>
    <s v="&quot;Первый&quot; ул. Пахоменко д.30"/>
  </r>
  <r>
    <d v="2020-07-19T11:00:00"/>
    <x v="200"/>
    <n v="4"/>
    <x v="3"/>
    <s v="&quot;Первый&quot; ул. Пахоменко д.30"/>
  </r>
  <r>
    <d v="2020-07-19T11:00:00"/>
    <x v="200"/>
    <n v="4"/>
    <x v="3"/>
    <s v="&quot;Первый&quot; ул. Пахоменко д.30"/>
  </r>
  <r>
    <d v="2020-07-19T11:24:00"/>
    <x v="200"/>
    <n v="1"/>
    <x v="0"/>
    <s v="&quot;Шанс&quot; ул. Ленина д.21"/>
  </r>
  <r>
    <d v="2020-07-19T12:00:00"/>
    <x v="200"/>
    <n v="1"/>
    <x v="0"/>
    <s v="&quot;Шанс&quot; ул. Ленина д.21"/>
  </r>
  <r>
    <d v="2020-07-19T12:00:00"/>
    <x v="200"/>
    <n v="1"/>
    <x v="0"/>
    <s v="&quot;Шанс&quot; ул. Ленина д.21"/>
  </r>
  <r>
    <d v="2020-07-19T12:00:00"/>
    <x v="200"/>
    <n v="1"/>
    <x v="0"/>
    <s v="&quot;Шанс&quot; ул. Ленина д.21"/>
  </r>
  <r>
    <d v="2020-07-19T12:00:00"/>
    <x v="200"/>
    <n v="1"/>
    <x v="0"/>
    <s v="&quot;Шанс&quot; ул. Ленина д.21"/>
  </r>
  <r>
    <d v="2020-07-19T12:00:00"/>
    <x v="200"/>
    <n v="1"/>
    <x v="0"/>
    <s v="&quot;Шанс&quot; ул. Ленина д.21"/>
  </r>
  <r>
    <d v="2020-07-19T12:30:00"/>
    <x v="200"/>
    <n v="1"/>
    <x v="0"/>
    <s v="&quot;Шанс&quot; ул. Ленина д.21"/>
  </r>
  <r>
    <d v="2020-07-19T12:36:00"/>
    <x v="200"/>
    <n v="1"/>
    <x v="0"/>
    <s v="&quot;Шанс&quot; ул. Ленина д.21"/>
  </r>
  <r>
    <d v="2020-07-19T13:00:00"/>
    <x v="200"/>
    <n v="1"/>
    <x v="0"/>
    <s v="&quot;Шанс&quot; ул. Ленина д.21"/>
  </r>
  <r>
    <d v="2020-07-19T13:00:00"/>
    <x v="200"/>
    <n v="1"/>
    <x v="0"/>
    <s v="&quot;Шанс&quot; ул. Ленина д.21"/>
  </r>
  <r>
    <d v="2020-07-19T13:00:00"/>
    <x v="200"/>
    <n v="1"/>
    <x v="0"/>
    <s v="&quot;Шанс&quot; ул. Ленина д.21"/>
  </r>
  <r>
    <d v="2020-07-19T13:00:00"/>
    <x v="200"/>
    <n v="1"/>
    <x v="0"/>
    <s v="&quot;Шанс&quot; ул. Ленина д.21"/>
  </r>
  <r>
    <d v="2020-07-19T14:00:00"/>
    <x v="200"/>
    <n v="1"/>
    <x v="0"/>
    <s v="&quot;Шанс&quot; ул. Ленина д.21"/>
  </r>
  <r>
    <d v="2020-07-19T14:00:00"/>
    <x v="200"/>
    <n v="1"/>
    <x v="0"/>
    <s v="&quot;Шанс&quot; ул. Ленина д.21"/>
  </r>
  <r>
    <d v="2020-07-19T14:00:00"/>
    <x v="200"/>
    <n v="1"/>
    <x v="0"/>
    <s v="&quot;Шанс&quot; ул. Ленина д.21"/>
  </r>
  <r>
    <d v="2020-07-19T14:00:00"/>
    <x v="200"/>
    <n v="1"/>
    <x v="0"/>
    <s v="&quot;Шанс&quot; ул. Ленина д.21"/>
  </r>
  <r>
    <d v="2020-07-19T15:00:00"/>
    <x v="200"/>
    <n v="1"/>
    <x v="0"/>
    <s v="&quot;Шанс&quot; ул. Ленина д.21"/>
  </r>
  <r>
    <d v="2020-07-19T15:00:00"/>
    <x v="200"/>
    <n v="1"/>
    <x v="0"/>
    <s v="&quot;Шанс&quot; ул. Ленина д.21"/>
  </r>
  <r>
    <d v="2020-07-19T15:00:00"/>
    <x v="200"/>
    <n v="1"/>
    <x v="0"/>
    <s v="&quot;Шанс&quot; ул. Ленина д.21"/>
  </r>
  <r>
    <d v="2020-07-19T15:00:00"/>
    <x v="200"/>
    <n v="1"/>
    <x v="0"/>
    <s v="&quot;Шанс&quot; ул. Ленина д.21"/>
  </r>
  <r>
    <d v="2020-07-19T16:00:00"/>
    <x v="200"/>
    <n v="3"/>
    <x v="2"/>
    <s v="&quot;Парабола&quot; пр. Дмитриева д.6/1"/>
  </r>
  <r>
    <d v="2020-07-19T16:00:00"/>
    <x v="200"/>
    <n v="3"/>
    <x v="2"/>
    <s v="&quot;Парабола&quot; пр. Дмитриева д.6/1"/>
  </r>
  <r>
    <d v="2020-07-19T16:00:00"/>
    <x v="200"/>
    <n v="3"/>
    <x v="2"/>
    <s v="&quot;Парабола&quot; пр. Дмитриева д.6/1"/>
  </r>
  <r>
    <d v="2020-07-19T17:00:00"/>
    <x v="200"/>
    <n v="3"/>
    <x v="2"/>
    <s v="&quot;Парабола&quot; пр. Дмитриева д.6/1"/>
  </r>
  <r>
    <d v="2020-07-19T17:00:00"/>
    <x v="200"/>
    <n v="3"/>
    <x v="2"/>
    <s v="&quot;Парабола&quot; пр. Дмитриева д.6/1"/>
  </r>
  <r>
    <d v="2020-07-19T17:00:00"/>
    <x v="200"/>
    <n v="3"/>
    <x v="2"/>
    <s v="&quot;Парабола&quot; пр. Дмитриева д.6/1"/>
  </r>
  <r>
    <d v="2020-07-19T17:00:00"/>
    <x v="200"/>
    <n v="3"/>
    <x v="2"/>
    <s v="&quot;Парабола&quot; пр. Дмитриева д.6/1"/>
  </r>
  <r>
    <d v="2020-07-19T17:00:00"/>
    <x v="200"/>
    <n v="3"/>
    <x v="2"/>
    <s v="&quot;Парабола&quot; пр. Дмитриева д.6/1"/>
  </r>
  <r>
    <d v="2020-07-19T17:00:00"/>
    <x v="200"/>
    <n v="3"/>
    <x v="2"/>
    <s v="&quot;Парабола&quot; пр. Дмитриева д.6/1"/>
  </r>
  <r>
    <d v="2020-07-19T17:40:00"/>
    <x v="200"/>
    <n v="3"/>
    <x v="2"/>
    <s v="&quot;Парабола&quot; пр. Дмитриева д.6/1"/>
  </r>
  <r>
    <d v="2020-07-19T18:00:00"/>
    <x v="200"/>
    <n v="3"/>
    <x v="2"/>
    <s v="&quot;Парабола&quot; пр. Дмитриева д.6/1"/>
  </r>
  <r>
    <d v="2020-07-19T18:00:00"/>
    <x v="200"/>
    <n v="3"/>
    <x v="2"/>
    <s v="&quot;Парабола&quot; пр. Дмитриева д.6/1"/>
  </r>
  <r>
    <d v="2020-07-19T18:00:00"/>
    <x v="200"/>
    <n v="3"/>
    <x v="2"/>
    <s v="&quot;Парабола&quot; пр. Дмитриева д.6/1"/>
  </r>
  <r>
    <d v="2020-07-19T19:00:00"/>
    <x v="200"/>
    <n v="3"/>
    <x v="2"/>
    <s v="&quot;Парабола&quot; пр. Дмитриева д.6/1"/>
  </r>
  <r>
    <d v="2020-07-19T19:00:00"/>
    <x v="200"/>
    <n v="3"/>
    <x v="2"/>
    <s v="&quot;Парабола&quot; пр. Дмитриева д.6/1"/>
  </r>
  <r>
    <d v="2020-07-19T19:31:00"/>
    <x v="200"/>
    <n v="3"/>
    <x v="2"/>
    <s v="&quot;Парабола&quot; пр. Дмитриева д.6/1"/>
  </r>
  <r>
    <d v="2020-07-19T20:00:00"/>
    <x v="200"/>
    <n v="3"/>
    <x v="2"/>
    <s v="&quot;Парабола&quot; пр. Дмитриева д.6/1"/>
  </r>
  <r>
    <d v="2020-07-19T22:00:00"/>
    <x v="200"/>
    <n v="3"/>
    <x v="2"/>
    <s v="&quot;Парабола&quot; пр. Дмитриева д.6/1"/>
  </r>
  <r>
    <d v="2020-07-19T23:00:00"/>
    <x v="200"/>
    <n v="3"/>
    <x v="2"/>
    <s v="&quot;Парабола&quot; пр. Дмитриева д.6/1"/>
  </r>
  <r>
    <d v="2020-07-19T23:30:00"/>
    <x v="200"/>
    <n v="3"/>
    <x v="2"/>
    <s v="&quot;Парабола&quot; пр. Дмитриева д.6/1"/>
  </r>
  <r>
    <d v="2020-07-20T01:58:00"/>
    <x v="201"/>
    <n v="3"/>
    <x v="2"/>
    <s v="&quot;Парабола&quot; пр. Дмитриева д.6/1"/>
  </r>
  <r>
    <d v="2020-07-20T02:00:00"/>
    <x v="201"/>
    <n v="3"/>
    <x v="2"/>
    <s v="&quot;Парабола&quot; пр. Дмитриева д.6/1"/>
  </r>
  <r>
    <d v="2020-07-20T02:00:00"/>
    <x v="201"/>
    <n v="3"/>
    <x v="2"/>
    <s v="&quot;Парабола&quot; пр. Дмитриева д.6/1"/>
  </r>
  <r>
    <d v="2020-07-20T07:00:00"/>
    <x v="201"/>
    <n v="3"/>
    <x v="2"/>
    <s v="&quot;Парабола&quot; пр. Дмитриева д.6/1"/>
  </r>
  <r>
    <d v="2020-07-20T07:15:00"/>
    <x v="201"/>
    <n v="3"/>
    <x v="2"/>
    <s v="&quot;Парабола&quot; пр. Дмитриева д.6/1"/>
  </r>
  <r>
    <d v="2020-07-20T07:30:00"/>
    <x v="201"/>
    <n v="3"/>
    <x v="2"/>
    <s v="&quot;Парабола&quot; пр. Дмитриева д.6/1"/>
  </r>
  <r>
    <d v="2020-07-20T07:47:00"/>
    <x v="201"/>
    <n v="3"/>
    <x v="2"/>
    <s v="&quot;Парабола&quot; пр. Дмитриева д.6/1"/>
  </r>
  <r>
    <d v="2020-07-20T08:00:00"/>
    <x v="201"/>
    <n v="3"/>
    <x v="2"/>
    <s v="&quot;Парабола&quot; пр. Дмитриева д.6/1"/>
  </r>
  <r>
    <d v="2020-07-20T08:00:00"/>
    <x v="201"/>
    <n v="3"/>
    <x v="2"/>
    <s v="&quot;Парабола&quot; пр. Дмитриева д.6/1"/>
  </r>
  <r>
    <d v="2020-07-20T08:00:00"/>
    <x v="201"/>
    <n v="3"/>
    <x v="2"/>
    <s v="&quot;Парабола&quot; пр. Дмитриева д.6/1"/>
  </r>
  <r>
    <d v="2020-07-20T08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3"/>
    <x v="2"/>
    <s v="&quot;Парабола&quot; пр. Дмитриева д.6/1"/>
  </r>
  <r>
    <d v="2020-07-20T09:00:00"/>
    <x v="201"/>
    <n v="1"/>
    <x v="0"/>
    <s v="&quot;Шанс&quot; ул. Ленина д.21"/>
  </r>
  <r>
    <d v="2020-07-20T10:00:00"/>
    <x v="201"/>
    <n v="2"/>
    <x v="1"/>
    <s v="&quot;Колибри&quot; ул. Широкая д.150"/>
  </r>
  <r>
    <d v="2020-07-20T10:00:00"/>
    <x v="201"/>
    <n v="3"/>
    <x v="2"/>
    <s v="&quot;Парабола&quot; пр. Дмитриева д.6/1"/>
  </r>
  <r>
    <d v="2020-07-20T10:00:00"/>
    <x v="201"/>
    <n v="4"/>
    <x v="3"/>
    <s v="&quot;Первый&quot; ул. Пахоменко д.30"/>
  </r>
  <r>
    <d v="2020-07-20T10:00:00"/>
    <x v="201"/>
    <n v="1"/>
    <x v="0"/>
    <s v="&quot;Шанс&quot; ул. Ленина д.21"/>
  </r>
  <r>
    <d v="2020-07-20T10:00:00"/>
    <x v="201"/>
    <n v="2"/>
    <x v="1"/>
    <s v="&quot;Колибри&quot; ул. Широкая д.150"/>
  </r>
  <r>
    <d v="2020-07-20T10:00:00"/>
    <x v="201"/>
    <n v="3"/>
    <x v="2"/>
    <s v="&quot;Парабола&quot; пр. Дмитриева д.6/1"/>
  </r>
  <r>
    <d v="2020-07-20T10:00:00"/>
    <x v="201"/>
    <n v="4"/>
    <x v="3"/>
    <s v="&quot;Первый&quot; ул. Пахоменко д.30"/>
  </r>
  <r>
    <d v="2020-07-20T10:00:00"/>
    <x v="201"/>
    <n v="1"/>
    <x v="0"/>
    <s v="&quot;Шанс&quot; ул. Ленина д.21"/>
  </r>
  <r>
    <d v="2020-07-20T10:00:00"/>
    <x v="201"/>
    <n v="2"/>
    <x v="1"/>
    <s v="&quot;Колибри&quot; ул. Широкая д.150"/>
  </r>
  <r>
    <d v="2020-07-20T10:00:00"/>
    <x v="201"/>
    <n v="3"/>
    <x v="2"/>
    <s v="&quot;Парабола&quot; пр. Дмитриева д.6/1"/>
  </r>
  <r>
    <d v="2020-07-20T10:00:00"/>
    <x v="201"/>
    <n v="4"/>
    <x v="3"/>
    <s v="&quot;Первый&quot; ул. Пахоменко д.30"/>
  </r>
  <r>
    <d v="2020-07-20T10:00:00"/>
    <x v="201"/>
    <n v="1"/>
    <x v="0"/>
    <s v="&quot;Шанс&quot; ул. Ленина д.21"/>
  </r>
  <r>
    <d v="2020-07-20T10:00:00"/>
    <x v="201"/>
    <n v="2"/>
    <x v="1"/>
    <s v="&quot;Колибри&quot; ул. Широкая д.150"/>
  </r>
  <r>
    <d v="2020-07-20T10:00:00"/>
    <x v="201"/>
    <n v="3"/>
    <x v="2"/>
    <s v="&quot;Парабола&quot; пр. Дмитриева д.6/1"/>
  </r>
  <r>
    <d v="2020-07-20T10:00:00"/>
    <x v="201"/>
    <n v="4"/>
    <x v="3"/>
    <s v="&quot;Первый&quot; ул. Пахоменко д.30"/>
  </r>
  <r>
    <d v="2020-07-20T11:00:00"/>
    <x v="201"/>
    <n v="1"/>
    <x v="0"/>
    <s v="&quot;Шанс&quot; ул. Ленина д.21"/>
  </r>
  <r>
    <d v="2020-07-20T11:00:00"/>
    <x v="201"/>
    <n v="2"/>
    <x v="1"/>
    <s v="&quot;Колибри&quot; ул. Широкая д.150"/>
  </r>
  <r>
    <d v="2020-07-20T11:00:00"/>
    <x v="201"/>
    <n v="3"/>
    <x v="2"/>
    <s v="&quot;Парабола&quot; пр. Дмитриева д.6/1"/>
  </r>
  <r>
    <d v="2020-07-20T11:00:00"/>
    <x v="201"/>
    <n v="4"/>
    <x v="3"/>
    <s v="&quot;Первый&quot; ул. Пахоменко д.30"/>
  </r>
  <r>
    <d v="2020-07-20T11:30:00"/>
    <x v="201"/>
    <n v="1"/>
    <x v="0"/>
    <s v="&quot;Шанс&quot; ул. Ленина д.21"/>
  </r>
  <r>
    <d v="2020-07-20T11:58:04"/>
    <x v="201"/>
    <n v="2"/>
    <x v="1"/>
    <s v="&quot;Колибри&quot; ул. Широкая д.150"/>
  </r>
  <r>
    <d v="2020-07-20T12:00:00"/>
    <x v="201"/>
    <n v="3"/>
    <x v="2"/>
    <s v="&quot;Парабола&quot; пр. Дмитриева д.6/1"/>
  </r>
  <r>
    <d v="2020-07-20T12:00:00"/>
    <x v="201"/>
    <n v="4"/>
    <x v="3"/>
    <s v="&quot;Первый&quot; ул. Пахоменко д.30"/>
  </r>
  <r>
    <d v="2020-07-20T12:00:00"/>
    <x v="201"/>
    <n v="1"/>
    <x v="0"/>
    <s v="&quot;Шанс&quot; ул. Ленина д.21"/>
  </r>
  <r>
    <d v="2020-07-20T12:00:00"/>
    <x v="201"/>
    <n v="2"/>
    <x v="1"/>
    <s v="&quot;Колибри&quot; ул. Широкая д.150"/>
  </r>
  <r>
    <d v="2020-07-20T12:00:00"/>
    <x v="201"/>
    <n v="3"/>
    <x v="2"/>
    <s v="&quot;Парабола&quot; пр. Дмитриева д.6/1"/>
  </r>
  <r>
    <d v="2020-07-20T12:00:00"/>
    <x v="201"/>
    <n v="4"/>
    <x v="3"/>
    <s v="&quot;Первый&quot; ул. Пахоменко д.30"/>
  </r>
  <r>
    <d v="2020-07-20T12:00:00"/>
    <x v="201"/>
    <n v="1"/>
    <x v="0"/>
    <s v="&quot;Шанс&quot; ул. Ленина д.21"/>
  </r>
  <r>
    <d v="2020-07-20T12:00:00"/>
    <x v="201"/>
    <n v="2"/>
    <x v="1"/>
    <s v="&quot;Колибри&quot; ул. Широкая д.150"/>
  </r>
  <r>
    <d v="2020-07-20T12:45:00"/>
    <x v="201"/>
    <n v="3"/>
    <x v="2"/>
    <s v="&quot;Парабола&quot; пр. Дмитриева д.6/1"/>
  </r>
  <r>
    <d v="2020-07-20T12:58:00"/>
    <x v="201"/>
    <n v="4"/>
    <x v="3"/>
    <s v="&quot;Первый&quot; ул. Пахоменко д.30"/>
  </r>
  <r>
    <d v="2020-07-20T13:00:00"/>
    <x v="201"/>
    <n v="1"/>
    <x v="0"/>
    <s v="&quot;Шанс&quot; ул. Ленина д.21"/>
  </r>
  <r>
    <d v="2020-07-20T13:00:00"/>
    <x v="201"/>
    <n v="2"/>
    <x v="1"/>
    <s v="&quot;Колибри&quot; ул. Широкая д.150"/>
  </r>
  <r>
    <d v="2020-07-20T13:00:00"/>
    <x v="201"/>
    <n v="3"/>
    <x v="2"/>
    <s v="&quot;Парабола&quot; пр. Дмитриева д.6/1"/>
  </r>
  <r>
    <d v="2020-07-20T13:00:00"/>
    <x v="201"/>
    <n v="4"/>
    <x v="3"/>
    <s v="&quot;Первый&quot; ул. Пахоменко д.30"/>
  </r>
  <r>
    <d v="2020-07-20T13:00:00"/>
    <x v="201"/>
    <n v="1"/>
    <x v="0"/>
    <s v="&quot;Шанс&quot; ул. Ленина д.21"/>
  </r>
  <r>
    <d v="2020-07-20T13:00:00"/>
    <x v="201"/>
    <n v="2"/>
    <x v="1"/>
    <s v="&quot;Колибри&quot; ул. Широкая д.150"/>
  </r>
  <r>
    <d v="2020-07-20T13:00:00"/>
    <x v="201"/>
    <n v="3"/>
    <x v="2"/>
    <s v="&quot;Парабола&quot; пр. Дмитриева д.6/1"/>
  </r>
  <r>
    <d v="2020-07-20T13:30:00"/>
    <x v="201"/>
    <n v="4"/>
    <x v="3"/>
    <s v="&quot;Первый&quot; ул. Пахоменко д.30"/>
  </r>
  <r>
    <d v="2020-07-20T14:00:00"/>
    <x v="201"/>
    <n v="1"/>
    <x v="0"/>
    <s v="&quot;Шанс&quot; ул. Ленина д.21"/>
  </r>
  <r>
    <d v="2020-07-20T14:00:00"/>
    <x v="201"/>
    <n v="2"/>
    <x v="1"/>
    <s v="&quot;Колибри&quot; ул. Широкая д.150"/>
  </r>
  <r>
    <d v="2020-07-20T14:00:00"/>
    <x v="201"/>
    <n v="3"/>
    <x v="2"/>
    <s v="&quot;Парабола&quot; пр. Дмитриева д.6/1"/>
  </r>
  <r>
    <d v="2020-07-20T14:00:00"/>
    <x v="201"/>
    <n v="4"/>
    <x v="3"/>
    <s v="&quot;Первый&quot; ул. Пахоменко д.30"/>
  </r>
  <r>
    <d v="2020-07-20T14:00:00"/>
    <x v="201"/>
    <n v="1"/>
    <x v="0"/>
    <s v="&quot;Шанс&quot; ул. Ленина д.21"/>
  </r>
  <r>
    <d v="2020-07-20T14:00:00"/>
    <x v="201"/>
    <n v="2"/>
    <x v="1"/>
    <s v="&quot;Колибри&quot; ул. Широкая д.150"/>
  </r>
  <r>
    <d v="2020-07-20T15:00:00"/>
    <x v="201"/>
    <n v="3"/>
    <x v="2"/>
    <s v="&quot;Парабола&quot; пр. Дмитриева д.6/1"/>
  </r>
  <r>
    <d v="2020-07-20T15:00:00"/>
    <x v="201"/>
    <n v="4"/>
    <x v="3"/>
    <s v="&quot;Первый&quot; ул. Пахоменко д.30"/>
  </r>
  <r>
    <d v="2020-07-20T15:00:00"/>
    <x v="201"/>
    <n v="1"/>
    <x v="0"/>
    <s v="&quot;Шанс&quot; ул. Ленина д.21"/>
  </r>
  <r>
    <d v="2020-07-20T15:00:00"/>
    <x v="201"/>
    <n v="2"/>
    <x v="1"/>
    <s v="&quot;Колибри&quot; ул. Широкая д.150"/>
  </r>
  <r>
    <d v="2020-07-20T15:00:00"/>
    <x v="201"/>
    <n v="3"/>
    <x v="2"/>
    <s v="&quot;Парабола&quot; пр. Дмитриева д.6/1"/>
  </r>
  <r>
    <d v="2020-07-20T15:00:00"/>
    <x v="201"/>
    <n v="4"/>
    <x v="3"/>
    <s v="&quot;Первый&quot; ул. Пахоменко д.30"/>
  </r>
  <r>
    <d v="2020-07-20T15:00:00"/>
    <x v="201"/>
    <n v="1"/>
    <x v="0"/>
    <s v="&quot;Шанс&quot; ул. Ленина д.21"/>
  </r>
  <r>
    <d v="2020-07-20T15:00:00"/>
    <x v="201"/>
    <n v="2"/>
    <x v="1"/>
    <s v="&quot;Колибри&quot; ул. Широкая д.150"/>
  </r>
  <r>
    <d v="2020-07-20T15:00:00"/>
    <x v="201"/>
    <n v="3"/>
    <x v="2"/>
    <s v="&quot;Парабола&quot; пр. Дмитриева д.6/1"/>
  </r>
  <r>
    <d v="2020-07-20T15:20:00"/>
    <x v="201"/>
    <n v="4"/>
    <x v="3"/>
    <s v="&quot;Первый&quot; ул. Пахоменко д.30"/>
  </r>
  <r>
    <d v="2020-07-20T15:20:00"/>
    <x v="201"/>
    <n v="1"/>
    <x v="0"/>
    <s v="&quot;Шанс&quot; ул. Ленина д.21"/>
  </r>
  <r>
    <d v="2020-07-20T15:31:00"/>
    <x v="201"/>
    <n v="2"/>
    <x v="1"/>
    <s v="&quot;Колибри&quot; ул. Широкая д.150"/>
  </r>
  <r>
    <d v="2020-07-20T16:00:00"/>
    <x v="201"/>
    <n v="3"/>
    <x v="2"/>
    <s v="&quot;Парабола&quot; пр. Дмитриева д.6/1"/>
  </r>
  <r>
    <d v="2020-07-20T16:00:00"/>
    <x v="201"/>
    <n v="4"/>
    <x v="3"/>
    <s v="&quot;Первый&quot; ул. Пахоменко д.30"/>
  </r>
  <r>
    <d v="2020-07-20T16:00:00"/>
    <x v="201"/>
    <n v="1"/>
    <x v="0"/>
    <s v="&quot;Шанс&quot; ул. Ленина д.21"/>
  </r>
  <r>
    <d v="2020-07-20T16:00:00"/>
    <x v="201"/>
    <n v="2"/>
    <x v="1"/>
    <s v="&quot;Колибри&quot; ул. Широкая д.150"/>
  </r>
  <r>
    <d v="2020-07-20T16:20:00"/>
    <x v="201"/>
    <n v="3"/>
    <x v="2"/>
    <s v="&quot;Парабола&quot; пр. Дмитриева д.6/1"/>
  </r>
  <r>
    <d v="2020-07-20T17:10:00"/>
    <x v="201"/>
    <n v="4"/>
    <x v="3"/>
    <s v="&quot;Первый&quot; ул. Пахоменко д.30"/>
  </r>
  <r>
    <d v="2020-07-20T18:00:00"/>
    <x v="201"/>
    <n v="3"/>
    <x v="2"/>
    <s v="&quot;Парабола&quot; пр. Дмитриева д.6/1"/>
  </r>
  <r>
    <d v="2020-07-20T18:00:00"/>
    <x v="201"/>
    <n v="3"/>
    <x v="2"/>
    <s v="&quot;Парабола&quot; пр. Дмитриева д.6/1"/>
  </r>
  <r>
    <d v="2020-07-20T18:00:00"/>
    <x v="201"/>
    <n v="3"/>
    <x v="2"/>
    <s v="&quot;Парабола&quot; пр. Дмитриева д.6/1"/>
  </r>
  <r>
    <d v="2020-07-20T18:30:00"/>
    <x v="201"/>
    <n v="3"/>
    <x v="2"/>
    <s v="&quot;Парабола&quot; пр. Дмитриева д.6/1"/>
  </r>
  <r>
    <d v="2020-07-20T18:58:00"/>
    <x v="201"/>
    <n v="3"/>
    <x v="2"/>
    <s v="&quot;Парабола&quot; пр. Дмитриева д.6/1"/>
  </r>
  <r>
    <d v="2020-07-20T19:00:00"/>
    <x v="201"/>
    <n v="3"/>
    <x v="2"/>
    <s v="&quot;Парабола&quot; пр. Дмитриева д.6/1"/>
  </r>
  <r>
    <d v="2020-07-20T19:00:00"/>
    <x v="201"/>
    <n v="3"/>
    <x v="2"/>
    <s v="&quot;Парабола&quot; пр. Дмитриева д.6/1"/>
  </r>
  <r>
    <d v="2020-07-20T21:00:00"/>
    <x v="201"/>
    <n v="3"/>
    <x v="2"/>
    <s v="&quot;Парабола&quot; пр. Дмитриева д.6/1"/>
  </r>
  <r>
    <d v="2020-07-20T21:00:00"/>
    <x v="201"/>
    <n v="3"/>
    <x v="2"/>
    <s v="&quot;Парабола&quot; пр. Дмитриева д.6/1"/>
  </r>
  <r>
    <d v="2020-07-20T21:30:00"/>
    <x v="201"/>
    <n v="3"/>
    <x v="2"/>
    <s v="&quot;Парабола&quot; пр. Дмитриева д.6/1"/>
  </r>
  <r>
    <d v="2020-07-20T21:35:00"/>
    <x v="201"/>
    <n v="3"/>
    <x v="2"/>
    <s v="&quot;Парабола&quot; пр. Дмитриева д.6/1"/>
  </r>
  <r>
    <d v="2020-07-20T21:59:00"/>
    <x v="201"/>
    <n v="3"/>
    <x v="2"/>
    <s v="&quot;Парабола&quot; пр. Дмитриева д.6/1"/>
  </r>
  <r>
    <d v="2020-07-20T22:00:00"/>
    <x v="201"/>
    <n v="3"/>
    <x v="2"/>
    <s v="&quot;Парабола&quot; пр. Дмитриева д.6/1"/>
  </r>
  <r>
    <d v="2020-07-20T22:00:00"/>
    <x v="201"/>
    <n v="3"/>
    <x v="2"/>
    <s v="&quot;Парабола&quot; пр. Дмитриева д.6/1"/>
  </r>
  <r>
    <d v="2020-07-20T23:10:00"/>
    <x v="201"/>
    <n v="3"/>
    <x v="2"/>
    <s v="&quot;Парабола&quot; пр. Дмитриева д.6/1"/>
  </r>
  <r>
    <d v="2020-07-20T23:59:00"/>
    <x v="201"/>
    <n v="3"/>
    <x v="2"/>
    <s v="&quot;Парабола&quot; пр. Дмитриева д.6/1"/>
  </r>
  <r>
    <d v="2020-07-21T00:01:00"/>
    <x v="202"/>
    <n v="3"/>
    <x v="2"/>
    <s v="&quot;Парабола&quot; пр. Дмитриева д.6/1"/>
  </r>
  <r>
    <d v="2020-07-21T01:00:00"/>
    <x v="202"/>
    <n v="3"/>
    <x v="2"/>
    <s v="&quot;Парабола&quot; пр. Дмитриева д.6/1"/>
  </r>
  <r>
    <d v="2020-07-21T02:30:00"/>
    <x v="202"/>
    <n v="3"/>
    <x v="2"/>
    <s v="&quot;Парабола&quot; пр. Дмитриева д.6/1"/>
  </r>
  <r>
    <d v="2020-07-21T04:00:00"/>
    <x v="202"/>
    <n v="3"/>
    <x v="2"/>
    <s v="&quot;Парабола&quot; пр. Дмитриева д.6/1"/>
  </r>
  <r>
    <d v="2020-07-21T08:00:00"/>
    <x v="202"/>
    <n v="3"/>
    <x v="2"/>
    <s v="&quot;Парабола&quot; пр. Дмитриева д.6/1"/>
  </r>
  <r>
    <d v="2020-07-21T08:00:00"/>
    <x v="202"/>
    <n v="3"/>
    <x v="2"/>
    <s v="&quot;Парабола&quot; пр. Дмитриева д.6/1"/>
  </r>
  <r>
    <d v="2020-07-21T08:00:00"/>
    <x v="202"/>
    <n v="3"/>
    <x v="2"/>
    <s v="&quot;Парабола&quot; пр. Дмитриева д.6/1"/>
  </r>
  <r>
    <d v="2020-07-21T08:30:00"/>
    <x v="202"/>
    <n v="3"/>
    <x v="2"/>
    <s v="&quot;Парабола&quot; пр. Дмитриева д.6/1"/>
  </r>
  <r>
    <d v="2020-07-21T09:00:00"/>
    <x v="202"/>
    <n v="3"/>
    <x v="2"/>
    <s v="&quot;Парабола&quot; пр. Дмитриева д.6/1"/>
  </r>
  <r>
    <d v="2020-07-21T09:00:00"/>
    <x v="202"/>
    <n v="3"/>
    <x v="2"/>
    <s v="&quot;Парабола&quot; пр. Дмитриева д.6/1"/>
  </r>
  <r>
    <d v="2020-07-21T09:00:00"/>
    <x v="202"/>
    <n v="3"/>
    <x v="2"/>
    <s v="&quot;Парабола&quot; пр. Дмитриева д.6/1"/>
  </r>
  <r>
    <d v="2020-07-21T09:00:00"/>
    <x v="202"/>
    <n v="3"/>
    <x v="2"/>
    <s v="&quot;Парабола&quot; пр. Дмитриева д.6/1"/>
  </r>
  <r>
    <d v="2020-07-21T09:00:00"/>
    <x v="202"/>
    <n v="3"/>
    <x v="2"/>
    <s v="&quot;Парабола&quot; пр. Дмитриева д.6/1"/>
  </r>
  <r>
    <d v="2020-07-21T09:00:00"/>
    <x v="202"/>
    <n v="1"/>
    <x v="0"/>
    <s v="&quot;Шанс&quot; ул. Ленина д.21"/>
  </r>
  <r>
    <d v="2020-07-21T09:00:00"/>
    <x v="202"/>
    <n v="1"/>
    <x v="0"/>
    <s v="&quot;Шанс&quot; ул. Ленина д.21"/>
  </r>
  <r>
    <d v="2020-07-21T09:00:00"/>
    <x v="202"/>
    <n v="2"/>
    <x v="1"/>
    <s v="&quot;Колибри&quot; ул. Широкая д.150"/>
  </r>
  <r>
    <d v="2020-07-21T09:00:00"/>
    <x v="202"/>
    <n v="2"/>
    <x v="1"/>
    <s v="&quot;Колибри&quot; ул. Широкая д.150"/>
  </r>
  <r>
    <d v="2020-07-21T10:00:00"/>
    <x v="202"/>
    <n v="2"/>
    <x v="1"/>
    <s v="&quot;Колибри&quot; ул. Широкая д.150"/>
  </r>
  <r>
    <d v="2020-07-21T10:00:00"/>
    <x v="202"/>
    <n v="2"/>
    <x v="1"/>
    <s v="&quot;Колибри&quot; ул. Широкая д.150"/>
  </r>
  <r>
    <d v="2020-07-21T10:00:00"/>
    <x v="202"/>
    <n v="2"/>
    <x v="1"/>
    <s v="&quot;Колибри&quot; ул. Широкая д.150"/>
  </r>
  <r>
    <d v="2020-07-21T10:00:00"/>
    <x v="202"/>
    <n v="2"/>
    <x v="1"/>
    <s v="&quot;Колибри&quot; ул. Широкая д.150"/>
  </r>
  <r>
    <d v="2020-07-21T10:00:00"/>
    <x v="202"/>
    <n v="2"/>
    <x v="1"/>
    <s v="&quot;Колибри&quot; ул. Широкая д.150"/>
  </r>
  <r>
    <d v="2020-07-21T10:00:00"/>
    <x v="202"/>
    <n v="3"/>
    <x v="2"/>
    <s v="&quot;Парабола&quot; пр. Дмитриева д.6/1"/>
  </r>
  <r>
    <d v="2020-07-21T10:00:00"/>
    <x v="202"/>
    <n v="3"/>
    <x v="2"/>
    <s v="&quot;Парабола&quot; пр. Дмитриева д.6/1"/>
  </r>
  <r>
    <d v="2020-07-21T11:00:00"/>
    <x v="202"/>
    <n v="3"/>
    <x v="2"/>
    <s v="&quot;Парабола&quot; пр. Дмитриева д.6/1"/>
  </r>
  <r>
    <d v="2020-07-21T11:00:00"/>
    <x v="202"/>
    <n v="4"/>
    <x v="3"/>
    <s v="&quot;Первый&quot; ул. Пахоменко д.30"/>
  </r>
  <r>
    <d v="2020-07-21T11:00:00"/>
    <x v="202"/>
    <n v="4"/>
    <x v="3"/>
    <s v="&quot;Первый&quot; ул. Пахоменко д.30"/>
  </r>
  <r>
    <d v="2020-07-21T11:00:00"/>
    <x v="202"/>
    <n v="4"/>
    <x v="3"/>
    <s v="&quot;Первый&quot; ул. Пахоменко д.30"/>
  </r>
  <r>
    <d v="2020-07-21T11:57:55"/>
    <x v="202"/>
    <n v="4"/>
    <x v="3"/>
    <s v="&quot;Первый&quot; ул. Пахоменко д.30"/>
  </r>
  <r>
    <d v="2020-07-21T12:00:00"/>
    <x v="202"/>
    <n v="4"/>
    <x v="3"/>
    <s v="&quot;Первый&quot; ул. Пахоменко д.30"/>
  </r>
  <r>
    <d v="2020-07-21T12:00:00"/>
    <x v="202"/>
    <n v="1"/>
    <x v="0"/>
    <s v="&quot;Шанс&quot; ул. Ленина д.21"/>
  </r>
  <r>
    <d v="2020-07-21T12:00:00"/>
    <x v="202"/>
    <n v="3"/>
    <x v="2"/>
    <s v="&quot;Парабола&quot; пр. Дмитриева д.6/1"/>
  </r>
  <r>
    <d v="2020-07-21T12:00:00"/>
    <x v="202"/>
    <n v="3"/>
    <x v="2"/>
    <s v="&quot;Парабола&quot; пр. Дмитриева д.6/1"/>
  </r>
  <r>
    <d v="2020-07-21T12:00:00"/>
    <x v="202"/>
    <n v="3"/>
    <x v="2"/>
    <s v="&quot;Парабола&quot; пр. Дмитриева д.6/1"/>
  </r>
  <r>
    <d v="2020-07-21T12:30:00"/>
    <x v="202"/>
    <n v="4"/>
    <x v="3"/>
    <s v="&quot;Первый&quot; ул. Пахоменко д.30"/>
  </r>
  <r>
    <d v="2020-07-21T12:56:00"/>
    <x v="202"/>
    <n v="4"/>
    <x v="3"/>
    <s v="&quot;Первый&quot; ул. Пахоменко д.30"/>
  </r>
  <r>
    <d v="2020-07-21T13:00:00"/>
    <x v="202"/>
    <n v="4"/>
    <x v="3"/>
    <s v="&quot;Первый&quot; ул. Пахоменко д.30"/>
  </r>
  <r>
    <d v="2020-07-21T13:00:00"/>
    <x v="202"/>
    <n v="4"/>
    <x v="3"/>
    <s v="&quot;Первый&quot; ул. Пахоменко д.30"/>
  </r>
  <r>
    <d v="2020-07-21T14:00:00"/>
    <x v="202"/>
    <n v="4"/>
    <x v="3"/>
    <s v="&quot;Первый&quot; ул. Пахоменко д.30"/>
  </r>
  <r>
    <d v="2020-07-21T14:00:00"/>
    <x v="202"/>
    <n v="4"/>
    <x v="3"/>
    <s v="&quot;Первый&quot; ул. Пахоменко д.30"/>
  </r>
  <r>
    <d v="2020-07-21T14:00:00"/>
    <x v="202"/>
    <n v="1"/>
    <x v="0"/>
    <s v="&quot;Шанс&quot; ул. Ленина д.21"/>
  </r>
  <r>
    <d v="2020-07-21T14:00:00"/>
    <x v="202"/>
    <n v="1"/>
    <x v="0"/>
    <s v="&quot;Шанс&quot; ул. Ленина д.21"/>
  </r>
  <r>
    <d v="2020-07-21T15:00:00"/>
    <x v="202"/>
    <n v="1"/>
    <x v="0"/>
    <s v="&quot;Шанс&quot; ул. Ленина д.21"/>
  </r>
  <r>
    <d v="2020-07-21T15:00:00"/>
    <x v="202"/>
    <n v="1"/>
    <x v="0"/>
    <s v="&quot;Шанс&quot; ул. Ленина д.21"/>
  </r>
  <r>
    <d v="2020-07-21T15:00:00"/>
    <x v="202"/>
    <n v="2"/>
    <x v="1"/>
    <s v="&quot;Колибри&quot; ул. Широкая д.150"/>
  </r>
  <r>
    <d v="2020-07-21T15:00:00"/>
    <x v="202"/>
    <n v="2"/>
    <x v="1"/>
    <s v="&quot;Колибри&quot; ул. Широкая д.150"/>
  </r>
  <r>
    <d v="2020-07-21T15:00:00"/>
    <x v="202"/>
    <n v="2"/>
    <x v="1"/>
    <s v="&quot;Колибри&quot; ул. Широкая д.150"/>
  </r>
  <r>
    <d v="2020-07-21T15:00:00"/>
    <x v="202"/>
    <n v="3"/>
    <x v="2"/>
    <s v="&quot;Парабола&quot; пр. Дмитриева д.6/1"/>
  </r>
  <r>
    <d v="2020-07-21T15:00:00"/>
    <x v="202"/>
    <n v="3"/>
    <x v="2"/>
    <s v="&quot;Парабола&quot; пр. Дмитриева д.6/1"/>
  </r>
  <r>
    <d v="2020-07-21T15:30:00"/>
    <x v="202"/>
    <n v="3"/>
    <x v="2"/>
    <s v="&quot;Парабола&quot; пр. Дмитриева д.6/1"/>
  </r>
  <r>
    <d v="2020-07-21T15:40:00"/>
    <x v="202"/>
    <n v="3"/>
    <x v="2"/>
    <s v="&quot;Парабола&quot; пр. Дмитриева д.6/1"/>
  </r>
  <r>
    <d v="2020-07-21T17:00:00"/>
    <x v="202"/>
    <n v="3"/>
    <x v="2"/>
    <s v="&quot;Парабола&quot; пр. Дмитриева д.6/1"/>
  </r>
  <r>
    <d v="2020-07-21T18:00:00"/>
    <x v="202"/>
    <n v="3"/>
    <x v="2"/>
    <s v="&quot;Парабола&quot; пр. Дмитриева д.6/1"/>
  </r>
  <r>
    <d v="2020-07-21T18:00:00"/>
    <x v="202"/>
    <n v="3"/>
    <x v="2"/>
    <s v="&quot;Парабола&quot; пр. Дмитриева д.6/1"/>
  </r>
  <r>
    <d v="2020-07-21T18:00:00"/>
    <x v="202"/>
    <n v="3"/>
    <x v="2"/>
    <s v="&quot;Парабола&quot; пр. Дмитриева д.6/1"/>
  </r>
  <r>
    <d v="2020-07-21T20:00:00"/>
    <x v="202"/>
    <n v="4"/>
    <x v="3"/>
    <s v="&quot;Первый&quot; ул. Пахоменко д.30"/>
  </r>
  <r>
    <d v="2020-07-21T20:00:00"/>
    <x v="202"/>
    <n v="4"/>
    <x v="3"/>
    <s v="&quot;Первый&quot; ул. Пахоменко д.30"/>
  </r>
  <r>
    <d v="2020-07-21T21:00:00"/>
    <x v="202"/>
    <n v="4"/>
    <x v="3"/>
    <s v="&quot;Первый&quot; ул. Пахоменко д.30"/>
  </r>
  <r>
    <d v="2020-07-21T21:00:00"/>
    <x v="202"/>
    <n v="4"/>
    <x v="3"/>
    <s v="&quot;Первый&quot; ул. Пахоменко д.30"/>
  </r>
  <r>
    <d v="2020-07-21T21:00:00"/>
    <x v="202"/>
    <n v="4"/>
    <x v="3"/>
    <s v="&quot;Первый&quot; ул. Пахоменко д.30"/>
  </r>
  <r>
    <d v="2020-07-21T23:59:00"/>
    <x v="202"/>
    <n v="4"/>
    <x v="3"/>
    <s v="&quot;Первый&quot; ул. Пахоменко д.30"/>
  </r>
  <r>
    <d v="2020-07-21T23:59:00"/>
    <x v="202"/>
    <n v="1"/>
    <x v="0"/>
    <s v="&quot;Шанс&quot; ул. Ленина д.21"/>
  </r>
  <r>
    <d v="2020-07-22T04:00:00"/>
    <x v="203"/>
    <n v="1"/>
    <x v="0"/>
    <s v="&quot;Шанс&quot; ул. Ленина д.21"/>
  </r>
  <r>
    <d v="2020-07-22T05:00:00"/>
    <x v="203"/>
    <n v="1"/>
    <x v="0"/>
    <s v="&quot;Шанс&quot; ул. Ленина д.21"/>
  </r>
  <r>
    <d v="2020-07-22T07:00:00"/>
    <x v="203"/>
    <n v="1"/>
    <x v="0"/>
    <s v="&quot;Шанс&quot; ул. Ленина д.21"/>
  </r>
  <r>
    <d v="2020-07-22T07:58:00"/>
    <x v="203"/>
    <n v="1"/>
    <x v="0"/>
    <s v="&quot;Шанс&quot; ул. Ленина д.21"/>
  </r>
  <r>
    <d v="2020-07-22T08:00:00"/>
    <x v="203"/>
    <n v="2"/>
    <x v="1"/>
    <s v="&quot;Колибри&quot; ул. Широкая д.150"/>
  </r>
  <r>
    <d v="2020-07-22T08:00:00"/>
    <x v="203"/>
    <n v="2"/>
    <x v="1"/>
    <s v="&quot;Колибри&quot; ул. Широкая д.150"/>
  </r>
  <r>
    <d v="2020-07-22T08:00:00"/>
    <x v="203"/>
    <n v="3"/>
    <x v="2"/>
    <s v="&quot;Парабола&quot; пр. Дмитриева д.6/1"/>
  </r>
  <r>
    <d v="2020-07-22T08:00:00"/>
    <x v="203"/>
    <n v="3"/>
    <x v="2"/>
    <s v="&quot;Парабола&quot; пр. Дмитриева д.6/1"/>
  </r>
  <r>
    <d v="2020-07-22T09:00:00"/>
    <x v="203"/>
    <n v="3"/>
    <x v="2"/>
    <s v="&quot;Парабола&quot; пр. Дмитриева д.6/1"/>
  </r>
  <r>
    <d v="2020-07-22T09:00:00"/>
    <x v="203"/>
    <n v="3"/>
    <x v="2"/>
    <s v="&quot;Парабола&quot; пр. Дмитриева д.6/1"/>
  </r>
  <r>
    <d v="2020-07-22T09:00:00"/>
    <x v="203"/>
    <n v="4"/>
    <x v="3"/>
    <s v="&quot;Первый&quot; ул. Пахоменко д.30"/>
  </r>
  <r>
    <d v="2020-07-22T09:00:00"/>
    <x v="203"/>
    <n v="1"/>
    <x v="0"/>
    <s v="&quot;Шанс&quot; ул. Ленина д.21"/>
  </r>
  <r>
    <d v="2020-07-22T09:00:00"/>
    <x v="203"/>
    <n v="2"/>
    <x v="1"/>
    <s v="&quot;Колибри&quot; ул. Широкая д.150"/>
  </r>
  <r>
    <d v="2020-07-22T09:00:00"/>
    <x v="203"/>
    <n v="2"/>
    <x v="1"/>
    <s v="&quot;Колибри&quot; ул. Широкая д.150"/>
  </r>
  <r>
    <d v="2020-07-22T09:00:00"/>
    <x v="203"/>
    <n v="2"/>
    <x v="1"/>
    <s v="&quot;Колибри&quot; ул. Широкая д.150"/>
  </r>
  <r>
    <d v="2020-07-22T09:00:00"/>
    <x v="203"/>
    <n v="3"/>
    <x v="2"/>
    <s v="&quot;Парабола&quot; пр. Дмитриева д.6/1"/>
  </r>
  <r>
    <d v="2020-07-22T09:00:00"/>
    <x v="203"/>
    <n v="3"/>
    <x v="2"/>
    <s v="&quot;Парабола&quot; пр. Дмитриева д.6/1"/>
  </r>
  <r>
    <d v="2020-07-22T09:00:00"/>
    <x v="203"/>
    <n v="3"/>
    <x v="2"/>
    <s v="&quot;Парабола&quot; пр. Дмитриева д.6/1"/>
  </r>
  <r>
    <d v="2020-07-22T09:00:00"/>
    <x v="203"/>
    <n v="3"/>
    <x v="2"/>
    <s v="&quot;Парабола&quot; пр. Дмитриева д.6/1"/>
  </r>
  <r>
    <d v="2020-07-22T09:00:00"/>
    <x v="203"/>
    <n v="3"/>
    <x v="2"/>
    <s v="&quot;Парабола&quot; пр. Дмитриева д.6/1"/>
  </r>
  <r>
    <d v="2020-07-22T09:00:00"/>
    <x v="203"/>
    <n v="3"/>
    <x v="2"/>
    <s v="&quot;Парабола&quot; пр. Дмитриева д.6/1"/>
  </r>
  <r>
    <d v="2020-07-22T09:00:00"/>
    <x v="203"/>
    <n v="3"/>
    <x v="2"/>
    <s v="&quot;Парабола&quot; пр. Дмитриева д.6/1"/>
  </r>
  <r>
    <d v="2020-07-22T09:00:00"/>
    <x v="203"/>
    <n v="3"/>
    <x v="2"/>
    <s v="&quot;Парабола&quot; пр. Дмитриева д.6/1"/>
  </r>
  <r>
    <d v="2020-07-22T09:30:00"/>
    <x v="203"/>
    <n v="4"/>
    <x v="3"/>
    <s v="&quot;Первый&quot; ул. Пахоменко д.30"/>
  </r>
  <r>
    <d v="2020-07-22T09:30:00"/>
    <x v="203"/>
    <n v="4"/>
    <x v="3"/>
    <s v="&quot;Первый&quot; ул. Пахоменко д.30"/>
  </r>
  <r>
    <d v="2020-07-22T09:50:00"/>
    <x v="203"/>
    <n v="4"/>
    <x v="3"/>
    <s v="&quot;Первый&quot; ул. Пахоменко д.30"/>
  </r>
  <r>
    <d v="2020-07-22T10:00:00"/>
    <x v="203"/>
    <n v="4"/>
    <x v="3"/>
    <s v="&quot;Первый&quot; ул. Пахоменко д.30"/>
  </r>
  <r>
    <d v="2020-07-22T10:00:00"/>
    <x v="203"/>
    <n v="4"/>
    <x v="3"/>
    <s v="&quot;Первый&quot; ул. Пахоменко д.30"/>
  </r>
  <r>
    <d v="2020-07-22T10:00:00"/>
    <x v="203"/>
    <n v="4"/>
    <x v="3"/>
    <s v="&quot;Первый&quot; ул. Пахоменко д.30"/>
  </r>
  <r>
    <d v="2020-07-22T10:00:00"/>
    <x v="203"/>
    <n v="1"/>
    <x v="0"/>
    <s v="&quot;Шанс&quot; ул. Ленина д.21"/>
  </r>
  <r>
    <d v="2020-07-22T10:00:00"/>
    <x v="203"/>
    <n v="1"/>
    <x v="0"/>
    <s v="&quot;Шанс&quot; ул. Ленина д.21"/>
  </r>
  <r>
    <d v="2020-07-22T11:00:00"/>
    <x v="203"/>
    <n v="1"/>
    <x v="0"/>
    <s v="&quot;Шанс&quot; ул. Ленина д.21"/>
  </r>
  <r>
    <d v="2020-07-22T11:00:00"/>
    <x v="203"/>
    <n v="1"/>
    <x v="0"/>
    <s v="&quot;Шанс&quot; ул. Ленина д.21"/>
  </r>
  <r>
    <d v="2020-07-22T11:00:00"/>
    <x v="203"/>
    <n v="2"/>
    <x v="1"/>
    <s v="&quot;Колибри&quot; ул. Широкая д.150"/>
  </r>
  <r>
    <d v="2020-07-22T11:00:00"/>
    <x v="203"/>
    <n v="2"/>
    <x v="1"/>
    <s v="&quot;Колибри&quot; ул. Широкая д.150"/>
  </r>
  <r>
    <d v="2020-07-22T11:00:00"/>
    <x v="203"/>
    <n v="2"/>
    <x v="1"/>
    <s v="&quot;Колибри&quot; ул. Широкая д.150"/>
  </r>
  <r>
    <d v="2020-07-22T11:00:00"/>
    <x v="203"/>
    <n v="3"/>
    <x v="2"/>
    <s v="&quot;Парабола&quot; пр. Дмитриева д.6/1"/>
  </r>
  <r>
    <d v="2020-07-22T12:00:00"/>
    <x v="203"/>
    <n v="3"/>
    <x v="2"/>
    <s v="&quot;Парабола&quot; пр. Дмитриева д.6/1"/>
  </r>
  <r>
    <d v="2020-07-22T12:00:00"/>
    <x v="203"/>
    <n v="3"/>
    <x v="2"/>
    <s v="&quot;Парабола&quot; пр. Дмитриева д.6/1"/>
  </r>
  <r>
    <d v="2020-07-22T12:00:00"/>
    <x v="203"/>
    <n v="3"/>
    <x v="2"/>
    <s v="&quot;Парабола&quot; пр. Дмитриева д.6/1"/>
  </r>
  <r>
    <d v="2020-07-22T12:00:00"/>
    <x v="203"/>
    <n v="3"/>
    <x v="2"/>
    <s v="&quot;Парабола&quot; пр. Дмитриева д.6/1"/>
  </r>
  <r>
    <d v="2020-07-22T12:00:00"/>
    <x v="203"/>
    <n v="3"/>
    <x v="2"/>
    <s v="&quot;Парабола&quot; пр. Дмитриева д.6/1"/>
  </r>
  <r>
    <d v="2020-07-22T12:00:00"/>
    <x v="203"/>
    <n v="3"/>
    <x v="2"/>
    <s v="&quot;Парабола&quot; пр. Дмитриева д.6/1"/>
  </r>
  <r>
    <d v="2020-07-22T13:00:00"/>
    <x v="203"/>
    <n v="3"/>
    <x v="2"/>
    <s v="&quot;Парабола&quot; пр. Дмитриева д.6/1"/>
  </r>
  <r>
    <d v="2020-07-22T13:00:00"/>
    <x v="203"/>
    <n v="4"/>
    <x v="3"/>
    <s v="&quot;Первый&quot; ул. Пахоменко д.30"/>
  </r>
  <r>
    <d v="2020-07-22T13:00:00"/>
    <x v="203"/>
    <n v="4"/>
    <x v="3"/>
    <s v="&quot;Первый&quot; ул. Пахоменко д.30"/>
  </r>
  <r>
    <d v="2020-07-22T13:00:00"/>
    <x v="203"/>
    <n v="4"/>
    <x v="3"/>
    <s v="&quot;Первый&quot; ул. Пахоменко д.30"/>
  </r>
  <r>
    <d v="2020-07-22T14:00:00"/>
    <x v="203"/>
    <n v="4"/>
    <x v="3"/>
    <s v="&quot;Первый&quot; ул. Пахоменко д.30"/>
  </r>
  <r>
    <d v="2020-07-22T14:47:10"/>
    <x v="203"/>
    <n v="4"/>
    <x v="3"/>
    <s v="&quot;Первый&quot; ул. Пахоменко д.30"/>
  </r>
  <r>
    <d v="2020-07-22T15:00:00"/>
    <x v="203"/>
    <n v="4"/>
    <x v="3"/>
    <s v="&quot;Первый&quot; ул. Пахоменко д.30"/>
  </r>
  <r>
    <d v="2020-07-22T15:00:00"/>
    <x v="203"/>
    <n v="3"/>
    <x v="2"/>
    <s v="&quot;Парабола&quot; пр. Дмитриева д.6/1"/>
  </r>
  <r>
    <d v="2020-07-22T16:00:00"/>
    <x v="203"/>
    <n v="3"/>
    <x v="2"/>
    <s v="&quot;Парабола&quot; пр. Дмитриева д.6/1"/>
  </r>
  <r>
    <d v="2020-07-22T16:10:00"/>
    <x v="203"/>
    <n v="3"/>
    <x v="2"/>
    <s v="&quot;Парабола&quot; пр. Дмитриева д.6/1"/>
  </r>
  <r>
    <d v="2020-07-22T16:40:00"/>
    <x v="203"/>
    <n v="3"/>
    <x v="2"/>
    <s v="&quot;Парабола&quot; пр. Дмитриева д.6/1"/>
  </r>
  <r>
    <d v="2020-07-22T17:00:00"/>
    <x v="203"/>
    <n v="3"/>
    <x v="2"/>
    <s v="&quot;Парабола&quot; пр. Дмитриева д.6/1"/>
  </r>
  <r>
    <d v="2020-07-22T17:00:00"/>
    <x v="203"/>
    <n v="3"/>
    <x v="2"/>
    <s v="&quot;Парабола&quot; пр. Дмитриева д.6/1"/>
  </r>
  <r>
    <d v="2020-07-22T17:00:00"/>
    <x v="203"/>
    <n v="3"/>
    <x v="2"/>
    <s v="&quot;Парабола&quot; пр. Дмитриева д.6/1"/>
  </r>
  <r>
    <d v="2020-07-22T17:41:00"/>
    <x v="203"/>
    <n v="3"/>
    <x v="2"/>
    <s v="&quot;Парабола&quot; пр. Дмитриева д.6/1"/>
  </r>
  <r>
    <d v="2020-07-22T18:00:00"/>
    <x v="203"/>
    <n v="3"/>
    <x v="2"/>
    <s v="&quot;Парабола&quot; пр. Дмитриева д.6/1"/>
  </r>
  <r>
    <d v="2020-07-22T18:00:00"/>
    <x v="203"/>
    <n v="3"/>
    <x v="2"/>
    <s v="&quot;Парабола&quot; пр. Дмитриева д.6/1"/>
  </r>
  <r>
    <d v="2020-07-22T18:00:00"/>
    <x v="203"/>
    <n v="3"/>
    <x v="2"/>
    <s v="&quot;Парабола&quot; пр. Дмитриева д.6/1"/>
  </r>
  <r>
    <d v="2020-07-22T18:00:00"/>
    <x v="203"/>
    <n v="3"/>
    <x v="2"/>
    <s v="&quot;Парабола&quot; пр. Дмитриева д.6/1"/>
  </r>
  <r>
    <d v="2020-07-22T18:30:00"/>
    <x v="203"/>
    <n v="3"/>
    <x v="2"/>
    <s v="&quot;Парабола&quot; пр. Дмитриева д.6/1"/>
  </r>
  <r>
    <d v="2020-07-22T18:55:00"/>
    <x v="203"/>
    <n v="3"/>
    <x v="2"/>
    <s v="&quot;Парабола&quot; пр. Дмитриева д.6/1"/>
  </r>
  <r>
    <d v="2020-07-22T19:00:00"/>
    <x v="203"/>
    <n v="3"/>
    <x v="2"/>
    <s v="&quot;Парабола&quot; пр. Дмитриева д.6/1"/>
  </r>
  <r>
    <d v="2020-07-22T19:03:50"/>
    <x v="203"/>
    <n v="3"/>
    <x v="2"/>
    <s v="&quot;Парабола&quot; пр. Дмитриева д.6/1"/>
  </r>
  <r>
    <d v="2020-07-22T19:30:00"/>
    <x v="203"/>
    <n v="3"/>
    <x v="2"/>
    <s v="&quot;Парабола&quot; пр. Дмитриева д.6/1"/>
  </r>
  <r>
    <d v="2020-07-22T20:00:00"/>
    <x v="203"/>
    <n v="3"/>
    <x v="2"/>
    <s v="&quot;Парабола&quot; пр. Дмитриева д.6/1"/>
  </r>
  <r>
    <d v="2020-07-22T21:00:00"/>
    <x v="203"/>
    <n v="3"/>
    <x v="2"/>
    <s v="&quot;Парабола&quot; пр. Дмитриева д.6/1"/>
  </r>
  <r>
    <d v="2020-07-22T22:00:00"/>
    <x v="203"/>
    <n v="3"/>
    <x v="2"/>
    <s v="&quot;Парабола&quot; пр. Дмитриева д.6/1"/>
  </r>
  <r>
    <d v="2020-07-22T22:00:00"/>
    <x v="203"/>
    <n v="3"/>
    <x v="2"/>
    <s v="&quot;Парабола&quot; пр. Дмитриева д.6/1"/>
  </r>
  <r>
    <d v="2020-07-22T23:10:00"/>
    <x v="203"/>
    <n v="3"/>
    <x v="2"/>
    <s v="&quot;Парабола&quot; пр. Дмитриева д.6/1"/>
  </r>
  <r>
    <d v="2020-07-22T23:59:00"/>
    <x v="203"/>
    <n v="3"/>
    <x v="2"/>
    <s v="&quot;Парабола&quot; пр. Дмитриева д.6/1"/>
  </r>
  <r>
    <d v="2020-07-23T06:30:00"/>
    <x v="204"/>
    <n v="3"/>
    <x v="2"/>
    <s v="&quot;Парабола&quot; пр. Дмитриева д.6/1"/>
  </r>
  <r>
    <d v="2020-07-23T07:00:00"/>
    <x v="204"/>
    <n v="3"/>
    <x v="2"/>
    <s v="&quot;Парабола&quot; пр. Дмитриева д.6/1"/>
  </r>
  <r>
    <d v="2020-07-23T08:00:00"/>
    <x v="204"/>
    <n v="3"/>
    <x v="2"/>
    <s v="&quot;Парабола&quot; пр. Дмитриева д.6/1"/>
  </r>
  <r>
    <d v="2020-07-23T08:00:00"/>
    <x v="204"/>
    <n v="3"/>
    <x v="2"/>
    <s v="&quot;Парабола&quot; пр. Дмитриева д.6/1"/>
  </r>
  <r>
    <d v="2020-07-23T08:00:00"/>
    <x v="204"/>
    <n v="3"/>
    <x v="2"/>
    <s v="&quot;Парабола&quot; пр. Дмитриева д.6/1"/>
  </r>
  <r>
    <d v="2020-07-23T08:00:00"/>
    <x v="204"/>
    <n v="3"/>
    <x v="2"/>
    <s v="&quot;Парабола&quot; пр. Дмитриева д.6/1"/>
  </r>
  <r>
    <d v="2020-07-23T08:00:00"/>
    <x v="204"/>
    <n v="3"/>
    <x v="2"/>
    <s v="&quot;Парабола&quot; пр. Дмитриева д.6/1"/>
  </r>
  <r>
    <d v="2020-07-23T08:55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0:00"/>
    <x v="204"/>
    <n v="3"/>
    <x v="2"/>
    <s v="&quot;Парабола&quot; пр. Дмитриева д.6/1"/>
  </r>
  <r>
    <d v="2020-07-23T09:01:00"/>
    <x v="204"/>
    <n v="3"/>
    <x v="2"/>
    <s v="&quot;Парабола&quot; пр. Дмитриева д.6/1"/>
  </r>
  <r>
    <d v="2020-07-23T10:00:00"/>
    <x v="204"/>
    <n v="3"/>
    <x v="2"/>
    <s v="&quot;Парабола&quot; пр. Дмитриева д.6/1"/>
  </r>
  <r>
    <d v="2020-07-23T10:00:00"/>
    <x v="204"/>
    <n v="3"/>
    <x v="2"/>
    <s v="&quot;Парабола&quot; пр. Дмитриева д.6/1"/>
  </r>
  <r>
    <d v="2020-07-23T10:00:00"/>
    <x v="204"/>
    <n v="3"/>
    <x v="2"/>
    <s v="&quot;Парабола&quot; пр. Дмитриева д.6/1"/>
  </r>
  <r>
    <d v="2020-07-23T10:00:00"/>
    <x v="204"/>
    <n v="3"/>
    <x v="2"/>
    <s v="&quot;Парабола&quot; пр. Дмитриева д.6/1"/>
  </r>
  <r>
    <d v="2020-07-23T10:00:00"/>
    <x v="204"/>
    <n v="3"/>
    <x v="2"/>
    <s v="&quot;Парабола&quot; пр. Дмитриева д.6/1"/>
  </r>
  <r>
    <d v="2020-07-23T10:00:00"/>
    <x v="204"/>
    <n v="3"/>
    <x v="2"/>
    <s v="&quot;Парабола&quot; пр. Дмитриева д.6/1"/>
  </r>
  <r>
    <d v="2020-07-23T10:36:00"/>
    <x v="204"/>
    <n v="3"/>
    <x v="2"/>
    <s v="&quot;Парабола&quot; пр. Дмитриева д.6/1"/>
  </r>
  <r>
    <d v="2020-07-23T11:00:00"/>
    <x v="204"/>
    <n v="3"/>
    <x v="2"/>
    <s v="&quot;Парабола&quot; пр. Дмитриева д.6/1"/>
  </r>
  <r>
    <d v="2020-07-23T11:00:00"/>
    <x v="204"/>
    <n v="3"/>
    <x v="2"/>
    <s v="&quot;Парабола&quot; пр. Дмитриева д.6/1"/>
  </r>
  <r>
    <d v="2020-07-23T11:00:00"/>
    <x v="204"/>
    <n v="3"/>
    <x v="2"/>
    <s v="&quot;Парабола&quot; пр. Дмитриева д.6/1"/>
  </r>
  <r>
    <d v="2020-07-23T11:00:00"/>
    <x v="204"/>
    <n v="3"/>
    <x v="2"/>
    <s v="&quot;Парабола&quot; пр. Дмитриева д.6/1"/>
  </r>
  <r>
    <d v="2020-07-23T11:00:00"/>
    <x v="204"/>
    <n v="3"/>
    <x v="2"/>
    <s v="&quot;Парабола&quot; пр. Дмитриева д.6/1"/>
  </r>
  <r>
    <d v="2020-07-23T11:00:00"/>
    <x v="204"/>
    <n v="3"/>
    <x v="2"/>
    <s v="&quot;Парабола&quot; пр. Дмитриева д.6/1"/>
  </r>
  <r>
    <d v="2020-07-23T11:45:00"/>
    <x v="204"/>
    <n v="3"/>
    <x v="2"/>
    <s v="&quot;Парабола&quot; пр. Дмитриева д.6/1"/>
  </r>
  <r>
    <d v="2020-07-23T12:00:00"/>
    <x v="204"/>
    <n v="3"/>
    <x v="2"/>
    <s v="&quot;Парабола&quot; пр. Дмитриева д.6/1"/>
  </r>
  <r>
    <d v="2020-07-23T12:00:00"/>
    <x v="204"/>
    <n v="3"/>
    <x v="2"/>
    <s v="&quot;Парабола&quot; пр. Дмитриева д.6/1"/>
  </r>
  <r>
    <d v="2020-07-23T12:00:00"/>
    <x v="204"/>
    <n v="3"/>
    <x v="2"/>
    <s v="&quot;Парабола&quot; пр. Дмитриева д.6/1"/>
  </r>
  <r>
    <d v="2020-07-23T13:00:00"/>
    <x v="204"/>
    <n v="3"/>
    <x v="2"/>
    <s v="&quot;Парабола&quot; пр. Дмитриева д.6/1"/>
  </r>
  <r>
    <d v="2020-07-23T13:00:00"/>
    <x v="204"/>
    <n v="3"/>
    <x v="2"/>
    <s v="&quot;Парабола&quot; пр. Дмитриева д.6/1"/>
  </r>
  <r>
    <d v="2020-07-23T13:00:00"/>
    <x v="204"/>
    <n v="3"/>
    <x v="2"/>
    <s v="&quot;Парабола&quot; пр. Дмитриева д.6/1"/>
  </r>
  <r>
    <d v="2020-07-23T13:00:00"/>
    <x v="204"/>
    <n v="3"/>
    <x v="2"/>
    <s v="&quot;Парабола&quot; пр. Дмитриева д.6/1"/>
  </r>
  <r>
    <d v="2020-07-23T13:00:00"/>
    <x v="204"/>
    <n v="3"/>
    <x v="2"/>
    <s v="&quot;Парабола&quot; пр. Дмитриева д.6/1"/>
  </r>
  <r>
    <d v="2020-07-23T13:05:00"/>
    <x v="204"/>
    <n v="3"/>
    <x v="2"/>
    <s v="&quot;Парабола&quot; пр. Дмитриева д.6/1"/>
  </r>
  <r>
    <d v="2020-07-23T14:00:00"/>
    <x v="204"/>
    <n v="3"/>
    <x v="2"/>
    <s v="&quot;Парабола&quot; пр. Дмитриева д.6/1"/>
  </r>
  <r>
    <d v="2020-07-23T15:00:00"/>
    <x v="204"/>
    <n v="3"/>
    <x v="2"/>
    <s v="&quot;Парабола&quot; пр. Дмитриева д.6/1"/>
  </r>
  <r>
    <d v="2020-07-23T15:00:00"/>
    <x v="204"/>
    <n v="3"/>
    <x v="2"/>
    <s v="&quot;Парабола&quot; пр. Дмитриева д.6/1"/>
  </r>
  <r>
    <d v="2020-07-23T15:00:00"/>
    <x v="204"/>
    <n v="3"/>
    <x v="2"/>
    <s v="&quot;Парабола&quot; пр. Дмитриева д.6/1"/>
  </r>
  <r>
    <d v="2020-07-23T15:00:00"/>
    <x v="204"/>
    <n v="3"/>
    <x v="2"/>
    <s v="&quot;Парабола&quot; пр. Дмитриева д.6/1"/>
  </r>
  <r>
    <d v="2020-07-23T15:00:00"/>
    <x v="204"/>
    <n v="3"/>
    <x v="2"/>
    <s v="&quot;Парабола&quot; пр. Дмитриева д.6/1"/>
  </r>
  <r>
    <d v="2020-07-23T15:10:00"/>
    <x v="204"/>
    <n v="3"/>
    <x v="2"/>
    <s v="&quot;Парабола&quot; пр. Дмитриева д.6/1"/>
  </r>
  <r>
    <d v="2020-07-23T16:00:00"/>
    <x v="204"/>
    <n v="3"/>
    <x v="2"/>
    <s v="&quot;Парабола&quot; пр. Дмитриева д.6/1"/>
  </r>
  <r>
    <d v="2020-07-23T16:00:00"/>
    <x v="204"/>
    <n v="3"/>
    <x v="2"/>
    <s v="&quot;Парабола&quot; пр. Дмитриева д.6/1"/>
  </r>
  <r>
    <d v="2020-07-23T16:10:00"/>
    <x v="204"/>
    <n v="3"/>
    <x v="2"/>
    <s v="&quot;Парабола&quot; пр. Дмитриева д.6/1"/>
  </r>
  <r>
    <d v="2020-07-23T17:00:00"/>
    <x v="204"/>
    <n v="3"/>
    <x v="2"/>
    <s v="&quot;Парабола&quot; пр. Дмитриева д.6/1"/>
  </r>
  <r>
    <d v="2020-07-23T17:10:00"/>
    <x v="204"/>
    <n v="3"/>
    <x v="2"/>
    <s v="&quot;Парабола&quot; пр. Дмитриева д.6/1"/>
  </r>
  <r>
    <d v="2020-07-23T18:30:00"/>
    <x v="204"/>
    <n v="3"/>
    <x v="2"/>
    <s v="&quot;Парабола&quot; пр. Дмитриева д.6/1"/>
  </r>
  <r>
    <d v="2020-07-23T19:00:00"/>
    <x v="204"/>
    <n v="3"/>
    <x v="2"/>
    <s v="&quot;Парабола&quot; пр. Дмитриева д.6/1"/>
  </r>
  <r>
    <d v="2020-07-23T19:30:00"/>
    <x v="204"/>
    <n v="3"/>
    <x v="2"/>
    <s v="&quot;Парабола&quot; пр. Дмитриева д.6/1"/>
  </r>
  <r>
    <d v="2020-07-23T20:00:00"/>
    <x v="204"/>
    <n v="3"/>
    <x v="2"/>
    <s v="&quot;Парабола&quot; пр. Дмитриева д.6/1"/>
  </r>
  <r>
    <d v="2020-07-23T20:30:00"/>
    <x v="204"/>
    <n v="3"/>
    <x v="2"/>
    <s v="&quot;Парабола&quot; пр. Дмитриева д.6/1"/>
  </r>
  <r>
    <d v="2020-07-23T21:00:00"/>
    <x v="204"/>
    <n v="3"/>
    <x v="2"/>
    <s v="&quot;Парабола&quot; пр. Дмитриева д.6/1"/>
  </r>
  <r>
    <d v="2020-07-23T21:00:00"/>
    <x v="204"/>
    <n v="3"/>
    <x v="2"/>
    <s v="&quot;Парабола&quot; пр. Дмитриева д.6/1"/>
  </r>
  <r>
    <d v="2020-07-23T21:50:00"/>
    <x v="204"/>
    <n v="3"/>
    <x v="2"/>
    <s v="&quot;Парабола&quot; пр. Дмитриева д.6/1"/>
  </r>
  <r>
    <d v="2020-07-23T22:00:00"/>
    <x v="204"/>
    <n v="3"/>
    <x v="2"/>
    <s v="&quot;Парабола&quot; пр. Дмитриева д.6/1"/>
  </r>
  <r>
    <d v="2020-07-23T22:59:36"/>
    <x v="204"/>
    <n v="3"/>
    <x v="2"/>
    <s v="&quot;Парабола&quot; пр. Дмитриева д.6/1"/>
  </r>
  <r>
    <d v="2020-07-23T23:00:00"/>
    <x v="204"/>
    <n v="3"/>
    <x v="2"/>
    <s v="&quot;Парабола&quot; пр. Дмитриева д.6/1"/>
  </r>
  <r>
    <d v="2020-07-23T23:40:00"/>
    <x v="204"/>
    <n v="3"/>
    <x v="2"/>
    <s v="&quot;Парабола&quot; пр. Дмитриева д.6/1"/>
  </r>
  <r>
    <d v="2020-07-23T23:45:00"/>
    <x v="204"/>
    <n v="3"/>
    <x v="2"/>
    <s v="&quot;Парабола&quot; пр. Дмитриева д.6/1"/>
  </r>
  <r>
    <d v="2020-07-24T01:30:00"/>
    <x v="205"/>
    <n v="3"/>
    <x v="2"/>
    <s v="&quot;Парабола&quot; пр. Дмитриева д.6/1"/>
  </r>
  <r>
    <d v="2020-07-24T02:10:00"/>
    <x v="205"/>
    <n v="3"/>
    <x v="2"/>
    <s v="&quot;Парабола&quot; пр. Дмитриева д.6/1"/>
  </r>
  <r>
    <d v="2020-07-24T04:00:00"/>
    <x v="205"/>
    <n v="3"/>
    <x v="2"/>
    <s v="&quot;Парабола&quot; пр. Дмитриева д.6/1"/>
  </r>
  <r>
    <d v="2020-07-24T05:00:00"/>
    <x v="205"/>
    <n v="3"/>
    <x v="2"/>
    <s v="&quot;Парабола&quot; пр. Дмитриева д.6/1"/>
  </r>
  <r>
    <d v="2020-07-24T05:00:00"/>
    <x v="205"/>
    <n v="3"/>
    <x v="2"/>
    <s v="&quot;Парабола&quot; пр. Дмитриева д.6/1"/>
  </r>
  <r>
    <d v="2020-07-24T06:30:00"/>
    <x v="205"/>
    <n v="3"/>
    <x v="2"/>
    <s v="&quot;Парабола&quot; пр. Дмитриева д.6/1"/>
  </r>
  <r>
    <d v="2020-07-24T08:00:00"/>
    <x v="205"/>
    <n v="3"/>
    <x v="2"/>
    <s v="&quot;Парабола&quot; пр. Дмитриева д.6/1"/>
  </r>
  <r>
    <d v="2020-07-24T08:00:00"/>
    <x v="205"/>
    <n v="3"/>
    <x v="2"/>
    <s v="&quot;Парабола&quot; пр. Дмитриева д.6/1"/>
  </r>
  <r>
    <d v="2020-07-24T08:00:00"/>
    <x v="205"/>
    <n v="3"/>
    <x v="2"/>
    <s v="&quot;Парабола&quot; пр. Дмитриева д.6/1"/>
  </r>
  <r>
    <d v="2020-07-24T08:00:00"/>
    <x v="205"/>
    <n v="3"/>
    <x v="2"/>
    <s v="&quot;Парабола&quot; пр. Дмитриева д.6/1"/>
  </r>
  <r>
    <d v="2020-07-24T08:00:00"/>
    <x v="205"/>
    <n v="3"/>
    <x v="2"/>
    <s v="&quot;Парабола&quot; пр. Дмитриева д.6/1"/>
  </r>
  <r>
    <d v="2020-07-24T08:00:00"/>
    <x v="205"/>
    <n v="3"/>
    <x v="2"/>
    <s v="&quot;Парабола&quot; пр. Дмитриева д.6/1"/>
  </r>
  <r>
    <d v="2020-07-24T08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09:00:00"/>
    <x v="205"/>
    <n v="3"/>
    <x v="2"/>
    <s v="&quot;Парабола&quot; пр. Дмитриева д.6/1"/>
  </r>
  <r>
    <d v="2020-07-24T10:00:00"/>
    <x v="205"/>
    <n v="3"/>
    <x v="2"/>
    <s v="&quot;Парабола&quot; пр. Дмитриева д.6/1"/>
  </r>
  <r>
    <d v="2020-07-24T10:00:00"/>
    <x v="205"/>
    <n v="3"/>
    <x v="2"/>
    <s v="&quot;Парабола&quot; пр. Дмитриева д.6/1"/>
  </r>
  <r>
    <d v="2020-07-24T10:00:00"/>
    <x v="205"/>
    <n v="3"/>
    <x v="2"/>
    <s v="&quot;Парабола&quot; пр. Дмитриева д.6/1"/>
  </r>
  <r>
    <d v="2020-07-24T10:00:00"/>
    <x v="205"/>
    <n v="3"/>
    <x v="2"/>
    <s v="&quot;Парабола&quot; пр. Дмитриева д.6/1"/>
  </r>
  <r>
    <d v="2020-07-24T10:00:00"/>
    <x v="205"/>
    <n v="3"/>
    <x v="2"/>
    <s v="&quot;Парабола&quot; пр. Дмитриева д.6/1"/>
  </r>
  <r>
    <d v="2020-07-24T10:00:00"/>
    <x v="205"/>
    <n v="3"/>
    <x v="2"/>
    <s v="&quot;Парабола&quot; пр. Дмитриева д.6/1"/>
  </r>
  <r>
    <d v="2020-07-24T10:00:00"/>
    <x v="205"/>
    <n v="3"/>
    <x v="2"/>
    <s v="&quot;Парабола&quot; пр. Дмитриева д.6/1"/>
  </r>
  <r>
    <d v="2020-07-24T10:00:00"/>
    <x v="205"/>
    <n v="3"/>
    <x v="2"/>
    <s v="&quot;Парабола&quot; пр. Дмитриева д.6/1"/>
  </r>
  <r>
    <d v="2020-07-24T10:00:00"/>
    <x v="205"/>
    <n v="3"/>
    <x v="2"/>
    <s v="&quot;Парабола&quot; пр. Дмитриева д.6/1"/>
  </r>
  <r>
    <d v="2020-07-24T10:00:00"/>
    <x v="205"/>
    <n v="3"/>
    <x v="2"/>
    <s v="&quot;Парабола&quot; пр. Дмитриева д.6/1"/>
  </r>
  <r>
    <d v="2020-07-24T10:00:00"/>
    <x v="205"/>
    <n v="3"/>
    <x v="2"/>
    <s v="&quot;Парабола&quot; пр. Дмитриева д.6/1"/>
  </r>
  <r>
    <d v="2020-07-24T10:00:00"/>
    <x v="205"/>
    <n v="3"/>
    <x v="2"/>
    <s v="&quot;Парабола&quot; пр. Дмитриева д.6/1"/>
  </r>
  <r>
    <d v="2020-07-24T11:00:00"/>
    <x v="205"/>
    <n v="3"/>
    <x v="2"/>
    <s v="&quot;Парабола&quot; пр. Дмитриева д.6/1"/>
  </r>
  <r>
    <d v="2020-07-24T11:00:00"/>
    <x v="205"/>
    <n v="3"/>
    <x v="2"/>
    <s v="&quot;Парабола&quot; пр. Дмитриева д.6/1"/>
  </r>
  <r>
    <d v="2020-07-24T11:00:00"/>
    <x v="205"/>
    <n v="3"/>
    <x v="2"/>
    <s v="&quot;Парабола&quot; пр. Дмитриева д.6/1"/>
  </r>
  <r>
    <d v="2020-07-24T11:00:00"/>
    <x v="205"/>
    <n v="3"/>
    <x v="2"/>
    <s v="&quot;Парабола&quot; пр. Дмитриева д.6/1"/>
  </r>
  <r>
    <d v="2020-07-24T11:51:00"/>
    <x v="205"/>
    <n v="3"/>
    <x v="2"/>
    <s v="&quot;Парабола&quot; пр. Дмитриева д.6/1"/>
  </r>
  <r>
    <d v="2020-07-24T12:00:00"/>
    <x v="205"/>
    <n v="3"/>
    <x v="2"/>
    <s v="&quot;Парабола&quot; пр. Дмитриева д.6/1"/>
  </r>
  <r>
    <d v="2020-07-24T12:00:00"/>
    <x v="205"/>
    <n v="3"/>
    <x v="2"/>
    <s v="&quot;Парабола&quot; пр. Дмитриева д.6/1"/>
  </r>
  <r>
    <d v="2020-07-24T12:00:00"/>
    <x v="205"/>
    <n v="3"/>
    <x v="2"/>
    <s v="&quot;Парабола&quot; пр. Дмитриева д.6/1"/>
  </r>
  <r>
    <d v="2020-07-24T12:00:00"/>
    <x v="205"/>
    <n v="3"/>
    <x v="2"/>
    <s v="&quot;Парабола&quot; пр. Дмитриева д.6/1"/>
  </r>
  <r>
    <d v="2020-07-24T12:10:00"/>
    <x v="205"/>
    <n v="3"/>
    <x v="2"/>
    <s v="&quot;Парабола&quot; пр. Дмитриева д.6/1"/>
  </r>
  <r>
    <d v="2020-07-24T13:00:00"/>
    <x v="205"/>
    <n v="3"/>
    <x v="2"/>
    <s v="&quot;Парабола&quot; пр. Дмитриева д.6/1"/>
  </r>
  <r>
    <d v="2020-07-24T13:00:00"/>
    <x v="205"/>
    <n v="3"/>
    <x v="2"/>
    <s v="&quot;Парабола&quot; пр. Дмитриева д.6/1"/>
  </r>
  <r>
    <d v="2020-07-24T13:00:00"/>
    <x v="205"/>
    <n v="3"/>
    <x v="2"/>
    <s v="&quot;Парабола&quot; пр. Дмитриева д.6/1"/>
  </r>
  <r>
    <d v="2020-07-24T13:00:00"/>
    <x v="205"/>
    <n v="3"/>
    <x v="2"/>
    <s v="&quot;Парабола&quot; пр. Дмитриева д.6/1"/>
  </r>
  <r>
    <d v="2020-07-24T13:05:00"/>
    <x v="205"/>
    <n v="3"/>
    <x v="2"/>
    <s v="&quot;Парабола&quot; пр. Дмитриева д.6/1"/>
  </r>
  <r>
    <d v="2020-07-24T13:25:00"/>
    <x v="205"/>
    <n v="3"/>
    <x v="2"/>
    <s v="&quot;Парабола&quot; пр. Дмитриева д.6/1"/>
  </r>
  <r>
    <d v="2020-07-24T14:00:00"/>
    <x v="205"/>
    <n v="3"/>
    <x v="2"/>
    <s v="&quot;Парабола&quot; пр. Дмитриева д.6/1"/>
  </r>
  <r>
    <d v="2020-07-24T14:00:00"/>
    <x v="205"/>
    <n v="3"/>
    <x v="2"/>
    <s v="&quot;Парабола&quot; пр. Дмитриева д.6/1"/>
  </r>
  <r>
    <d v="2020-07-24T14:00:00"/>
    <x v="205"/>
    <n v="3"/>
    <x v="2"/>
    <s v="&quot;Парабола&quot; пр. Дмитриева д.6/1"/>
  </r>
  <r>
    <d v="2020-07-24T14:00:00"/>
    <x v="205"/>
    <n v="3"/>
    <x v="2"/>
    <s v="&quot;Парабола&quot; пр. Дмитриева д.6/1"/>
  </r>
  <r>
    <d v="2020-07-24T14:10:00"/>
    <x v="205"/>
    <n v="3"/>
    <x v="2"/>
    <s v="&quot;Парабола&quot; пр. Дмитриева д.6/1"/>
  </r>
  <r>
    <d v="2020-07-24T15:00:00"/>
    <x v="205"/>
    <n v="3"/>
    <x v="2"/>
    <s v="&quot;Парабола&quot; пр. Дмитриева д.6/1"/>
  </r>
  <r>
    <d v="2020-07-24T15:10:00"/>
    <x v="205"/>
    <n v="3"/>
    <x v="2"/>
    <s v="&quot;Парабола&quot; пр. Дмитриева д.6/1"/>
  </r>
  <r>
    <d v="2020-07-24T15:10:00"/>
    <x v="205"/>
    <n v="3"/>
    <x v="2"/>
    <s v="&quot;Парабола&quot; пр. Дмитриева д.6/1"/>
  </r>
  <r>
    <d v="2020-07-24T16:00:00"/>
    <x v="205"/>
    <n v="3"/>
    <x v="2"/>
    <s v="&quot;Парабола&quot; пр. Дмитриева д.6/1"/>
  </r>
  <r>
    <d v="2020-07-24T16:10:00"/>
    <x v="205"/>
    <n v="3"/>
    <x v="2"/>
    <s v="&quot;Парабола&quot; пр. Дмитриева д.6/1"/>
  </r>
  <r>
    <d v="2020-07-24T18:00:00"/>
    <x v="205"/>
    <n v="3"/>
    <x v="2"/>
    <s v="&quot;Парабола&quot; пр. Дмитриева д.6/1"/>
  </r>
  <r>
    <d v="2020-07-24T18:00:00"/>
    <x v="205"/>
    <n v="3"/>
    <x v="2"/>
    <s v="&quot;Парабола&quot; пр. Дмитриева д.6/1"/>
  </r>
  <r>
    <d v="2020-07-24T20:00:00"/>
    <x v="205"/>
    <n v="3"/>
    <x v="2"/>
    <s v="&quot;Парабола&quot; пр. Дмитриева д.6/1"/>
  </r>
  <r>
    <d v="2020-07-24T20:30:00"/>
    <x v="205"/>
    <n v="3"/>
    <x v="2"/>
    <s v="&quot;Парабола&quot; пр. Дмитриева д.6/1"/>
  </r>
  <r>
    <d v="2020-07-24T22:00:00"/>
    <x v="205"/>
    <n v="3"/>
    <x v="2"/>
    <s v="&quot;Парабола&quot; пр. Дмитриева д.6/1"/>
  </r>
  <r>
    <d v="2020-07-24T23:30:00"/>
    <x v="205"/>
    <n v="3"/>
    <x v="2"/>
    <s v="&quot;Парабола&quot; пр. Дмитриева д.6/1"/>
  </r>
  <r>
    <d v="2020-07-25T00:01:00"/>
    <x v="206"/>
    <n v="3"/>
    <x v="2"/>
    <s v="&quot;Парабола&quot; пр. Дмитриева д.6/1"/>
  </r>
  <r>
    <d v="2020-07-25T00:30:00"/>
    <x v="206"/>
    <n v="3"/>
    <x v="2"/>
    <s v="&quot;Парабола&quot; пр. Дмитриева д.6/1"/>
  </r>
  <r>
    <d v="2020-07-25T05:00:00"/>
    <x v="206"/>
    <n v="3"/>
    <x v="2"/>
    <s v="&quot;Парабола&quot; пр. Дмитриева д.6/1"/>
  </r>
  <r>
    <d v="2020-07-25T05:00:00"/>
    <x v="206"/>
    <n v="3"/>
    <x v="2"/>
    <s v="&quot;Парабола&quot; пр. Дмитриева д.6/1"/>
  </r>
  <r>
    <d v="2020-07-25T07:00:00"/>
    <x v="206"/>
    <n v="3"/>
    <x v="2"/>
    <s v="&quot;Парабола&quot; пр. Дмитриева д.6/1"/>
  </r>
  <r>
    <d v="2020-07-25T08:00:00"/>
    <x v="206"/>
    <n v="3"/>
    <x v="2"/>
    <s v="&quot;Парабола&quot; пр. Дмитриева д.6/1"/>
  </r>
  <r>
    <d v="2020-07-25T08:00:00"/>
    <x v="206"/>
    <n v="3"/>
    <x v="2"/>
    <s v="&quot;Парабола&quot; пр. Дмитриева д.6/1"/>
  </r>
  <r>
    <d v="2020-07-25T08:10:00"/>
    <x v="206"/>
    <n v="3"/>
    <x v="2"/>
    <s v="&quot;Парабола&quot; пр. Дмитриева д.6/1"/>
  </r>
  <r>
    <d v="2020-07-25T08:30:00"/>
    <x v="206"/>
    <n v="3"/>
    <x v="2"/>
    <s v="&quot;Парабола&quot; пр. Дмитриева д.6/1"/>
  </r>
  <r>
    <d v="2020-07-25T09:00:00"/>
    <x v="206"/>
    <n v="3"/>
    <x v="2"/>
    <s v="&quot;Парабола&quot; пр. Дмитриева д.6/1"/>
  </r>
  <r>
    <d v="2020-07-25T09:00:00"/>
    <x v="206"/>
    <n v="3"/>
    <x v="2"/>
    <s v="&quot;Парабола&quot; пр. Дмитриева д.6/1"/>
  </r>
  <r>
    <d v="2020-07-25T09:00:00"/>
    <x v="206"/>
    <n v="3"/>
    <x v="2"/>
    <s v="&quot;Парабола&quot; пр. Дмитриева д.6/1"/>
  </r>
  <r>
    <d v="2020-07-25T09:00:00"/>
    <x v="206"/>
    <n v="3"/>
    <x v="2"/>
    <s v="&quot;Парабола&quot; пр. Дмитриева д.6/1"/>
  </r>
  <r>
    <d v="2020-07-25T09:00:00"/>
    <x v="206"/>
    <n v="3"/>
    <x v="2"/>
    <s v="&quot;Парабола&quot; пр. Дмитриева д.6/1"/>
  </r>
  <r>
    <d v="2020-07-25T09:00:00"/>
    <x v="206"/>
    <n v="3"/>
    <x v="2"/>
    <s v="&quot;Парабола&quot; пр. Дмитриева д.6/1"/>
  </r>
  <r>
    <d v="2020-07-25T09:00:00"/>
    <x v="206"/>
    <n v="3"/>
    <x v="2"/>
    <s v="&quot;Парабола&quot; пр. Дмитриева д.6/1"/>
  </r>
  <r>
    <d v="2020-07-25T09:00:00"/>
    <x v="206"/>
    <n v="3"/>
    <x v="2"/>
    <s v="&quot;Парабола&quot; пр. Дмитриева д.6/1"/>
  </r>
  <r>
    <d v="2020-07-25T09:25:00"/>
    <x v="206"/>
    <n v="3"/>
    <x v="2"/>
    <s v="&quot;Парабола&quot; пр. Дмитриева д.6/1"/>
  </r>
  <r>
    <d v="2020-07-25T10:00:00"/>
    <x v="206"/>
    <n v="3"/>
    <x v="2"/>
    <s v="&quot;Парабола&quot; пр. Дмитриева д.6/1"/>
  </r>
  <r>
    <d v="2020-07-25T10:00:00"/>
    <x v="206"/>
    <n v="3"/>
    <x v="2"/>
    <s v="&quot;Парабола&quot; пр. Дмитриева д.6/1"/>
  </r>
  <r>
    <d v="2020-07-25T10:00:00"/>
    <x v="206"/>
    <n v="3"/>
    <x v="2"/>
    <s v="&quot;Парабола&quot; пр. Дмитриева д.6/1"/>
  </r>
  <r>
    <d v="2020-07-25T10:00:00"/>
    <x v="206"/>
    <n v="3"/>
    <x v="2"/>
    <s v="&quot;Парабола&quot; пр. Дмитриева д.6/1"/>
  </r>
  <r>
    <d v="2020-07-25T11:00:00"/>
    <x v="206"/>
    <n v="3"/>
    <x v="2"/>
    <s v="&quot;Парабола&quot; пр. Дмитриева д.6/1"/>
  </r>
  <r>
    <d v="2020-07-25T11:00:00"/>
    <x v="206"/>
    <n v="3"/>
    <x v="2"/>
    <s v="&quot;Парабола&quot; пр. Дмитриева д.6/1"/>
  </r>
  <r>
    <d v="2020-07-25T11:00:00"/>
    <x v="206"/>
    <n v="3"/>
    <x v="2"/>
    <s v="&quot;Парабола&quot; пр. Дмитриева д.6/1"/>
  </r>
  <r>
    <d v="2020-07-25T11:00:00"/>
    <x v="206"/>
    <n v="3"/>
    <x v="2"/>
    <s v="&quot;Парабола&quot; пр. Дмитриева д.6/1"/>
  </r>
  <r>
    <d v="2020-07-25T11:00:00"/>
    <x v="206"/>
    <n v="3"/>
    <x v="2"/>
    <s v="&quot;Парабола&quot; пр. Дмитриева д.6/1"/>
  </r>
  <r>
    <d v="2020-07-25T11:00:00"/>
    <x v="206"/>
    <n v="3"/>
    <x v="2"/>
    <s v="&quot;Парабола&quot; пр. Дмитриева д.6/1"/>
  </r>
  <r>
    <d v="2020-07-25T11:00:00"/>
    <x v="206"/>
    <n v="3"/>
    <x v="2"/>
    <s v="&quot;Парабола&quot; пр. Дмитриева д.6/1"/>
  </r>
  <r>
    <d v="2020-07-25T12:00:00"/>
    <x v="206"/>
    <n v="3"/>
    <x v="2"/>
    <s v="&quot;Парабола&quot; пр. Дмитриева д.6/1"/>
  </r>
  <r>
    <d v="2020-07-25T12:00:00"/>
    <x v="206"/>
    <n v="3"/>
    <x v="2"/>
    <s v="&quot;Парабола&quot; пр. Дмитриева д.6/1"/>
  </r>
  <r>
    <d v="2020-07-25T12:00:00"/>
    <x v="206"/>
    <n v="3"/>
    <x v="2"/>
    <s v="&quot;Парабола&quot; пр. Дмитриева д.6/1"/>
  </r>
  <r>
    <d v="2020-07-25T12:00:00"/>
    <x v="206"/>
    <n v="3"/>
    <x v="2"/>
    <s v="&quot;Парабола&quot; пр. Дмитриева д.6/1"/>
  </r>
  <r>
    <d v="2020-07-25T12:00:00"/>
    <x v="206"/>
    <n v="3"/>
    <x v="2"/>
    <s v="&quot;Парабола&quot; пр. Дмитриева д.6/1"/>
  </r>
  <r>
    <d v="2020-07-25T12:30:00"/>
    <x v="206"/>
    <n v="3"/>
    <x v="2"/>
    <s v="&quot;Парабола&quot; пр. Дмитриева д.6/1"/>
  </r>
  <r>
    <d v="2020-07-25T12:58:00"/>
    <x v="206"/>
    <n v="3"/>
    <x v="2"/>
    <s v="&quot;Парабола&quot; пр. Дмитриева д.6/1"/>
  </r>
  <r>
    <d v="2020-07-25T13:00:00"/>
    <x v="206"/>
    <n v="3"/>
    <x v="2"/>
    <s v="&quot;Парабола&quot; пр. Дмитриева д.6/1"/>
  </r>
  <r>
    <d v="2020-07-25T13:00:00"/>
    <x v="206"/>
    <n v="3"/>
    <x v="2"/>
    <s v="&quot;Парабола&quot; пр. Дмитриева д.6/1"/>
  </r>
  <r>
    <d v="2020-07-25T13:00:00"/>
    <x v="206"/>
    <n v="3"/>
    <x v="2"/>
    <s v="&quot;Парабола&quot; пр. Дмитриева д.6/1"/>
  </r>
  <r>
    <d v="2020-07-25T13:00:00"/>
    <x v="206"/>
    <n v="3"/>
    <x v="2"/>
    <s v="&quot;Парабола&quot; пр. Дмитриева д.6/1"/>
  </r>
  <r>
    <d v="2020-07-25T13:00:00"/>
    <x v="206"/>
    <n v="3"/>
    <x v="2"/>
    <s v="&quot;Парабола&quot; пр. Дмитриева д.6/1"/>
  </r>
  <r>
    <d v="2020-07-25T13:15:00"/>
    <x v="206"/>
    <n v="3"/>
    <x v="2"/>
    <s v="&quot;Парабола&quot; пр. Дмитриева д.6/1"/>
  </r>
  <r>
    <d v="2020-07-25T14:00:00"/>
    <x v="206"/>
    <n v="3"/>
    <x v="2"/>
    <s v="&quot;Парабола&quot; пр. Дмитриева д.6/1"/>
  </r>
  <r>
    <d v="2020-07-25T14:00:00"/>
    <x v="206"/>
    <n v="3"/>
    <x v="2"/>
    <s v="&quot;Парабола&quot; пр. Дмитриева д.6/1"/>
  </r>
  <r>
    <d v="2020-07-25T14:10:00"/>
    <x v="206"/>
    <n v="3"/>
    <x v="2"/>
    <s v="&quot;Парабола&quot; пр. Дмитриева д.6/1"/>
  </r>
  <r>
    <d v="2020-07-25T15:00:00"/>
    <x v="206"/>
    <n v="3"/>
    <x v="2"/>
    <s v="&quot;Парабола&quot; пр. Дмитриева д.6/1"/>
  </r>
  <r>
    <d v="2020-07-25T16:00:00"/>
    <x v="206"/>
    <n v="3"/>
    <x v="2"/>
    <s v="&quot;Парабола&quot; пр. Дмитриева д.6/1"/>
  </r>
  <r>
    <d v="2020-07-25T16:00:00"/>
    <x v="206"/>
    <n v="3"/>
    <x v="2"/>
    <s v="&quot;Парабола&quot; пр. Дмитриева д.6/1"/>
  </r>
  <r>
    <d v="2020-07-25T16:00:00"/>
    <x v="206"/>
    <n v="3"/>
    <x v="2"/>
    <s v="&quot;Парабола&quot; пр. Дмитриева д.6/1"/>
  </r>
  <r>
    <d v="2020-07-25T16:40:00"/>
    <x v="206"/>
    <n v="3"/>
    <x v="2"/>
    <s v="&quot;Парабола&quot; пр. Дмитриева д.6/1"/>
  </r>
  <r>
    <d v="2020-07-25T17:00:00"/>
    <x v="206"/>
    <n v="3"/>
    <x v="2"/>
    <s v="&quot;Парабола&quot; пр. Дмитриева д.6/1"/>
  </r>
  <r>
    <d v="2020-07-25T17:00:00"/>
    <x v="206"/>
    <n v="3"/>
    <x v="2"/>
    <s v="&quot;Парабола&quot; пр. Дмитриева д.6/1"/>
  </r>
  <r>
    <d v="2020-07-25T18:00:00"/>
    <x v="206"/>
    <n v="3"/>
    <x v="2"/>
    <s v="&quot;Парабола&quot; пр. Дмитриева д.6/1"/>
  </r>
  <r>
    <d v="2020-07-25T18:00:00"/>
    <x v="206"/>
    <n v="3"/>
    <x v="2"/>
    <s v="&quot;Парабола&quot; пр. Дмитриева д.6/1"/>
  </r>
  <r>
    <d v="2020-07-25T18:00:00"/>
    <x v="206"/>
    <n v="3"/>
    <x v="2"/>
    <s v="&quot;Парабола&quot; пр. Дмитриева д.6/1"/>
  </r>
  <r>
    <d v="2020-07-25T18:00:00"/>
    <x v="206"/>
    <n v="3"/>
    <x v="2"/>
    <s v="&quot;Парабола&quot; пр. Дмитриева д.6/1"/>
  </r>
  <r>
    <d v="2020-07-25T18:30:00"/>
    <x v="206"/>
    <n v="3"/>
    <x v="2"/>
    <s v="&quot;Парабола&quot; пр. Дмитриева д.6/1"/>
  </r>
  <r>
    <d v="2020-07-25T20:00:00"/>
    <x v="206"/>
    <n v="3"/>
    <x v="2"/>
    <s v="&quot;Парабола&quot; пр. Дмитриева д.6/1"/>
  </r>
  <r>
    <d v="2020-07-25T21:30:00"/>
    <x v="206"/>
    <n v="3"/>
    <x v="2"/>
    <s v="&quot;Парабола&quot; пр. Дмитриева д.6/1"/>
  </r>
  <r>
    <d v="2020-07-26T00:30:00"/>
    <x v="207"/>
    <n v="3"/>
    <x v="2"/>
    <s v="&quot;Парабола&quot; пр. Дмитриева д.6/1"/>
  </r>
  <r>
    <d v="2020-07-26T05:00:00"/>
    <x v="207"/>
    <n v="3"/>
    <x v="2"/>
    <s v="&quot;Парабола&quot; пр. Дмитриева д.6/1"/>
  </r>
  <r>
    <d v="2020-07-26T05:00:00"/>
    <x v="207"/>
    <n v="3"/>
    <x v="2"/>
    <s v="&quot;Парабола&quot; пр. Дмитриева д.6/1"/>
  </r>
  <r>
    <d v="2020-07-26T05:00:00"/>
    <x v="207"/>
    <n v="3"/>
    <x v="2"/>
    <s v="&quot;Парабола&quot; пр. Дмитриева д.6/1"/>
  </r>
  <r>
    <d v="2020-07-26T05:00:00"/>
    <x v="207"/>
    <n v="3"/>
    <x v="2"/>
    <s v="&quot;Парабола&quot; пр. Дмитриева д.6/1"/>
  </r>
  <r>
    <d v="2020-07-26T07:00:00"/>
    <x v="207"/>
    <n v="3"/>
    <x v="2"/>
    <s v="&quot;Парабола&quot; пр. Дмитриева д.6/1"/>
  </r>
  <r>
    <d v="2020-07-26T07:30:00"/>
    <x v="207"/>
    <n v="3"/>
    <x v="2"/>
    <s v="&quot;Парабола&quot; пр. Дмитриева д.6/1"/>
  </r>
  <r>
    <d v="2020-07-26T08:00:00"/>
    <x v="207"/>
    <n v="3"/>
    <x v="2"/>
    <s v="&quot;Парабола&quot; пр. Дмитриева д.6/1"/>
  </r>
  <r>
    <d v="2020-07-26T08:00:00"/>
    <x v="207"/>
    <n v="3"/>
    <x v="2"/>
    <s v="&quot;Парабола&quot; пр. Дмитриева д.6/1"/>
  </r>
  <r>
    <d v="2020-07-26T08:00:00"/>
    <x v="207"/>
    <n v="3"/>
    <x v="2"/>
    <s v="&quot;Парабола&quot; пр. Дмитриева д.6/1"/>
  </r>
  <r>
    <d v="2020-07-26T08:00:00"/>
    <x v="207"/>
    <n v="3"/>
    <x v="2"/>
    <s v="&quot;Парабола&quot; пр. Дмитриева д.6/1"/>
  </r>
  <r>
    <d v="2020-07-26T08:00:00"/>
    <x v="207"/>
    <n v="3"/>
    <x v="2"/>
    <s v="&quot;Парабола&quot; пр. Дмитриева д.6/1"/>
  </r>
  <r>
    <d v="2020-07-26T08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09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00:00"/>
    <x v="207"/>
    <n v="3"/>
    <x v="2"/>
    <s v="&quot;Парабола&quot; пр. Дмитриева д.6/1"/>
  </r>
  <r>
    <d v="2020-07-26T10:30:00"/>
    <x v="207"/>
    <n v="3"/>
    <x v="2"/>
    <s v="&quot;Парабола&quot; пр. Дмитриева д.6/1"/>
  </r>
  <r>
    <d v="2020-07-26T11:00:00"/>
    <x v="207"/>
    <n v="3"/>
    <x v="2"/>
    <s v="&quot;Парабола&quot; пр. Дмитриева д.6/1"/>
  </r>
  <r>
    <d v="2020-07-26T11:00:00"/>
    <x v="207"/>
    <n v="3"/>
    <x v="2"/>
    <s v="&quot;Парабола&quot; пр. Дмитриева д.6/1"/>
  </r>
  <r>
    <d v="2020-07-26T11:00:00"/>
    <x v="207"/>
    <n v="3"/>
    <x v="2"/>
    <s v="&quot;Парабола&quot; пр. Дмитриева д.6/1"/>
  </r>
  <r>
    <d v="2020-07-26T11:00:00"/>
    <x v="207"/>
    <n v="3"/>
    <x v="2"/>
    <s v="&quot;Парабола&quot; пр. Дмитриева д.6/1"/>
  </r>
  <r>
    <d v="2020-07-26T11:00:00"/>
    <x v="207"/>
    <n v="3"/>
    <x v="2"/>
    <s v="&quot;Парабола&quot; пр. Дмитриева д.6/1"/>
  </r>
  <r>
    <d v="2020-07-26T11:00:01"/>
    <x v="207"/>
    <n v="3"/>
    <x v="2"/>
    <s v="&quot;Парабола&quot; пр. Дмитриева д.6/1"/>
  </r>
  <r>
    <d v="2020-07-26T12:00:00"/>
    <x v="207"/>
    <n v="3"/>
    <x v="2"/>
    <s v="&quot;Парабола&quot; пр. Дмитриева д.6/1"/>
  </r>
  <r>
    <d v="2020-07-26T12:00:00"/>
    <x v="207"/>
    <n v="3"/>
    <x v="2"/>
    <s v="&quot;Парабола&quot; пр. Дмитриева д.6/1"/>
  </r>
  <r>
    <d v="2020-07-26T12:00:00"/>
    <x v="207"/>
    <n v="3"/>
    <x v="2"/>
    <s v="&quot;Парабола&quot; пр. Дмитриева д.6/1"/>
  </r>
  <r>
    <d v="2020-07-26T12:00:00"/>
    <x v="207"/>
    <n v="3"/>
    <x v="2"/>
    <s v="&quot;Парабола&quot; пр. Дмитриева д.6/1"/>
  </r>
  <r>
    <d v="2020-07-26T12:00:00"/>
    <x v="207"/>
    <n v="3"/>
    <x v="2"/>
    <s v="&quot;Парабола&quot; пр. Дмитриева д.6/1"/>
  </r>
  <r>
    <d v="2020-07-26T12:10:00"/>
    <x v="207"/>
    <n v="3"/>
    <x v="2"/>
    <s v="&quot;Парабола&quot; пр. Дмитриева д.6/1"/>
  </r>
  <r>
    <d v="2020-07-26T13:00:00"/>
    <x v="207"/>
    <n v="3"/>
    <x v="2"/>
    <s v="&quot;Парабола&quot; пр. Дмитриева д.6/1"/>
  </r>
  <r>
    <d v="2020-07-26T13:00:00"/>
    <x v="207"/>
    <n v="3"/>
    <x v="2"/>
    <s v="&quot;Парабола&quot; пр. Дмитриева д.6/1"/>
  </r>
  <r>
    <d v="2020-07-26T13:00:00"/>
    <x v="207"/>
    <n v="3"/>
    <x v="2"/>
    <s v="&quot;Парабола&quot; пр. Дмитриева д.6/1"/>
  </r>
  <r>
    <d v="2020-07-26T13:00:00"/>
    <x v="207"/>
    <n v="3"/>
    <x v="2"/>
    <s v="&quot;Парабола&quot; пр. Дмитриева д.6/1"/>
  </r>
  <r>
    <d v="2020-07-26T13:00:00"/>
    <x v="207"/>
    <n v="3"/>
    <x v="2"/>
    <s v="&quot;Парабола&quot; пр. Дмитриева д.6/1"/>
  </r>
  <r>
    <d v="2020-07-26T13:00:00"/>
    <x v="207"/>
    <n v="3"/>
    <x v="2"/>
    <s v="&quot;Парабола&quot; пр. Дмитриева д.6/1"/>
  </r>
  <r>
    <d v="2020-07-26T14:00:00"/>
    <x v="207"/>
    <n v="3"/>
    <x v="2"/>
    <s v="&quot;Парабола&quot; пр. Дмитриева д.6/1"/>
  </r>
  <r>
    <d v="2020-07-26T14:00:00"/>
    <x v="207"/>
    <n v="3"/>
    <x v="2"/>
    <s v="&quot;Парабола&quot; пр. Дмитриева д.6/1"/>
  </r>
  <r>
    <d v="2020-07-26T14:00:00"/>
    <x v="207"/>
    <n v="3"/>
    <x v="2"/>
    <s v="&quot;Парабола&quot; пр. Дмитриева д.6/1"/>
  </r>
  <r>
    <d v="2020-07-26T14:00:00"/>
    <x v="207"/>
    <n v="3"/>
    <x v="2"/>
    <s v="&quot;Парабола&quot; пр. Дмитриева д.6/1"/>
  </r>
  <r>
    <d v="2020-07-26T14:00:00"/>
    <x v="207"/>
    <n v="3"/>
    <x v="2"/>
    <s v="&quot;Парабола&quot; пр. Дмитриева д.6/1"/>
  </r>
  <r>
    <d v="2020-07-26T14:00:00"/>
    <x v="207"/>
    <n v="3"/>
    <x v="2"/>
    <s v="&quot;Парабола&quot; пр. Дмитриева д.6/1"/>
  </r>
  <r>
    <d v="2020-07-26T15:00:00"/>
    <x v="207"/>
    <n v="3"/>
    <x v="2"/>
    <s v="&quot;Парабола&quot; пр. Дмитриева д.6/1"/>
  </r>
  <r>
    <d v="2020-07-26T15:00:00"/>
    <x v="207"/>
    <n v="3"/>
    <x v="2"/>
    <s v="&quot;Парабола&quot; пр. Дмитриева д.6/1"/>
  </r>
  <r>
    <d v="2020-07-26T15:00:00"/>
    <x v="207"/>
    <n v="3"/>
    <x v="2"/>
    <s v="&quot;Парабола&quot; пр. Дмитриева д.6/1"/>
  </r>
  <r>
    <d v="2020-07-26T15:00:00"/>
    <x v="207"/>
    <n v="3"/>
    <x v="2"/>
    <s v="&quot;Парабола&quot; пр. Дмитриева д.6/1"/>
  </r>
  <r>
    <d v="2020-07-26T15:00:00"/>
    <x v="207"/>
    <n v="3"/>
    <x v="2"/>
    <s v="&quot;Парабола&quot; пр. Дмитриева д.6/1"/>
  </r>
  <r>
    <d v="2020-07-26T15:00:00"/>
    <x v="207"/>
    <n v="3"/>
    <x v="2"/>
    <s v="&quot;Парабола&quot; пр. Дмитриева д.6/1"/>
  </r>
  <r>
    <d v="2020-07-26T15:00:00"/>
    <x v="207"/>
    <n v="3"/>
    <x v="2"/>
    <s v="&quot;Парабола&quot; пр. Дмитриева д.6/1"/>
  </r>
  <r>
    <d v="2020-07-26T15:00:00"/>
    <x v="207"/>
    <n v="3"/>
    <x v="2"/>
    <s v="&quot;Парабола&quot; пр. Дмитриева д.6/1"/>
  </r>
  <r>
    <d v="2020-07-26T16:00:00"/>
    <x v="207"/>
    <n v="3"/>
    <x v="2"/>
    <s v="&quot;Парабола&quot; пр. Дмитриева д.6/1"/>
  </r>
  <r>
    <d v="2020-07-26T16:00:00"/>
    <x v="207"/>
    <n v="3"/>
    <x v="2"/>
    <s v="&quot;Парабола&quot; пр. Дмитриева д.6/1"/>
  </r>
  <r>
    <d v="2020-07-26T16:20:00"/>
    <x v="207"/>
    <n v="3"/>
    <x v="2"/>
    <s v="&quot;Парабола&quot; пр. Дмитриева д.6/1"/>
  </r>
  <r>
    <d v="2020-07-26T17:00:00"/>
    <x v="207"/>
    <n v="3"/>
    <x v="2"/>
    <s v="&quot;Парабола&quot; пр. Дмитриева д.6/1"/>
  </r>
  <r>
    <d v="2020-07-26T17:00:00"/>
    <x v="207"/>
    <n v="3"/>
    <x v="2"/>
    <s v="&quot;Парабола&quot; пр. Дмитриева д.6/1"/>
  </r>
  <r>
    <d v="2020-07-26T17:00:00"/>
    <x v="207"/>
    <n v="3"/>
    <x v="2"/>
    <s v="&quot;Парабола&quot; пр. Дмитриева д.6/1"/>
  </r>
  <r>
    <d v="2020-07-26T17:00:00"/>
    <x v="207"/>
    <n v="3"/>
    <x v="2"/>
    <s v="&quot;Парабола&quot; пр. Дмитриева д.6/1"/>
  </r>
  <r>
    <d v="2020-07-26T17:00:00"/>
    <x v="207"/>
    <n v="3"/>
    <x v="2"/>
    <s v="&quot;Парабола&quot; пр. Дмитриева д.6/1"/>
  </r>
  <r>
    <d v="2020-07-26T20:00:00"/>
    <x v="207"/>
    <n v="3"/>
    <x v="2"/>
    <s v="&quot;Парабола&quot; пр. Дмитриева д.6/1"/>
  </r>
  <r>
    <d v="2020-07-26T20:30:00"/>
    <x v="207"/>
    <n v="3"/>
    <x v="2"/>
    <s v="&quot;Парабола&quot; пр. Дмитриева д.6/1"/>
  </r>
  <r>
    <d v="2020-07-26T23:59:00"/>
    <x v="207"/>
    <n v="3"/>
    <x v="2"/>
    <s v="&quot;Парабола&quot; пр. Дмитриева д.6/1"/>
  </r>
  <r>
    <d v="2020-07-27T03:00:00"/>
    <x v="208"/>
    <n v="3"/>
    <x v="2"/>
    <s v="&quot;Парабола&quot; пр. Дмитриева д.6/1"/>
  </r>
  <r>
    <d v="2020-07-27T04:00:00"/>
    <x v="208"/>
    <n v="3"/>
    <x v="2"/>
    <s v="&quot;Парабола&quot; пр. Дмитриева д.6/1"/>
  </r>
  <r>
    <d v="2020-07-27T06:00:00"/>
    <x v="208"/>
    <n v="3"/>
    <x v="2"/>
    <s v="&quot;Парабола&quot; пр. Дмитриева д.6/1"/>
  </r>
  <r>
    <d v="2020-07-27T07:58:00"/>
    <x v="208"/>
    <n v="3"/>
    <x v="2"/>
    <s v="&quot;Парабола&quot; пр. Дмитриева д.6/1"/>
  </r>
  <r>
    <d v="2020-07-27T08:00:00"/>
    <x v="208"/>
    <n v="3"/>
    <x v="2"/>
    <s v="&quot;Парабола&quot; пр. Дмитриева д.6/1"/>
  </r>
  <r>
    <d v="2020-07-27T08:00:00"/>
    <x v="208"/>
    <n v="3"/>
    <x v="2"/>
    <s v="&quot;Парабола&quot; пр. Дмитриева д.6/1"/>
  </r>
  <r>
    <d v="2020-07-27T08:00:00"/>
    <x v="208"/>
    <n v="3"/>
    <x v="2"/>
    <s v="&quot;Парабола&quot; пр. Дмитриева д.6/1"/>
  </r>
  <r>
    <d v="2020-07-27T08:00:00"/>
    <x v="208"/>
    <n v="3"/>
    <x v="2"/>
    <s v="&quot;Парабола&quot; пр. Дмитриева д.6/1"/>
  </r>
  <r>
    <d v="2020-07-27T09:00:00"/>
    <x v="208"/>
    <n v="3"/>
    <x v="2"/>
    <s v="&quot;Парабола&quot; пр. Дмитриева д.6/1"/>
  </r>
  <r>
    <d v="2020-07-27T09:00:00"/>
    <x v="208"/>
    <n v="3"/>
    <x v="2"/>
    <s v="&quot;Парабола&quot; пр. Дмитриева д.6/1"/>
  </r>
  <r>
    <d v="2020-07-27T09:00:00"/>
    <x v="208"/>
    <n v="3"/>
    <x v="2"/>
    <s v="&quot;Парабола&quot; пр. Дмитриева д.6/1"/>
  </r>
  <r>
    <d v="2020-07-27T09:00:00"/>
    <x v="208"/>
    <n v="3"/>
    <x v="2"/>
    <s v="&quot;Парабола&quot; пр. Дмитриева д.6/1"/>
  </r>
  <r>
    <d v="2020-07-27T09:00:00"/>
    <x v="208"/>
    <n v="3"/>
    <x v="2"/>
    <s v="&quot;Парабола&quot; пр. Дмитриева д.6/1"/>
  </r>
  <r>
    <d v="2020-07-27T09:00:00"/>
    <x v="208"/>
    <n v="3"/>
    <x v="2"/>
    <s v="&quot;Парабола&quot; пр. Дмитриева д.6/1"/>
  </r>
  <r>
    <d v="2020-07-27T09:00:00"/>
    <x v="208"/>
    <n v="3"/>
    <x v="2"/>
    <s v="&quot;Парабола&quot; пр. Дмитриева д.6/1"/>
  </r>
  <r>
    <d v="2020-07-27T09:00:00"/>
    <x v="208"/>
    <n v="3"/>
    <x v="2"/>
    <s v="&quot;Парабола&quot; пр. Дмитриева д.6/1"/>
  </r>
  <r>
    <d v="2020-07-27T09:00:00"/>
    <x v="208"/>
    <n v="1"/>
    <x v="0"/>
    <s v="&quot;Шанс&quot; ул. Ленина д.21"/>
  </r>
  <r>
    <d v="2020-07-27T09:00:00"/>
    <x v="208"/>
    <n v="1"/>
    <x v="0"/>
    <s v="&quot;Шанс&quot; ул. Ленина д.21"/>
  </r>
  <r>
    <d v="2020-07-27T09:00:00"/>
    <x v="208"/>
    <n v="1"/>
    <x v="0"/>
    <s v="&quot;Шанс&quot; ул. Ленина д.21"/>
  </r>
  <r>
    <d v="2020-07-27T09:00:00"/>
    <x v="208"/>
    <n v="1"/>
    <x v="0"/>
    <s v="&quot;Шанс&quot; ул. Ленина д.21"/>
  </r>
  <r>
    <d v="2020-07-27T09:00:00"/>
    <x v="208"/>
    <n v="1"/>
    <x v="0"/>
    <s v="&quot;Шанс&quot; ул. Ленина д.21"/>
  </r>
  <r>
    <d v="2020-07-27T09:00:00"/>
    <x v="208"/>
    <n v="1"/>
    <x v="0"/>
    <s v="&quot;Шанс&quot; ул. Ленина д.21"/>
  </r>
  <r>
    <d v="2020-07-27T09:00:00"/>
    <x v="208"/>
    <n v="1"/>
    <x v="0"/>
    <s v="&quot;Шанс&quot; ул. Ленина д.21"/>
  </r>
  <r>
    <d v="2020-07-27T09:15:00"/>
    <x v="208"/>
    <n v="1"/>
    <x v="0"/>
    <s v="&quot;Шанс&quot; ул. Ленина д.21"/>
  </r>
  <r>
    <d v="2020-07-27T10:00:00"/>
    <x v="208"/>
    <n v="1"/>
    <x v="0"/>
    <s v="&quot;Шанс&quot; ул. Ленина д.21"/>
  </r>
  <r>
    <d v="2020-07-27T10:00:00"/>
    <x v="208"/>
    <n v="1"/>
    <x v="0"/>
    <s v="&quot;Шанс&quot; ул. Ленина д.21"/>
  </r>
  <r>
    <d v="2020-07-27T10:00:00"/>
    <x v="208"/>
    <n v="1"/>
    <x v="0"/>
    <s v="&quot;Шанс&quot; ул. Ленина д.21"/>
  </r>
  <r>
    <d v="2020-07-27T10:00:00"/>
    <x v="208"/>
    <n v="1"/>
    <x v="0"/>
    <s v="&quot;Шанс&quot; ул. Ленина д.21"/>
  </r>
  <r>
    <d v="2020-07-27T10:00:00"/>
    <x v="208"/>
    <n v="1"/>
    <x v="0"/>
    <s v="&quot;Шанс&quot; ул. Ленина д.21"/>
  </r>
  <r>
    <d v="2020-07-27T10:00:00"/>
    <x v="208"/>
    <n v="1"/>
    <x v="0"/>
    <s v="&quot;Шанс&quot; ул. Ленина д.21"/>
  </r>
  <r>
    <d v="2020-07-27T10:00:00"/>
    <x v="208"/>
    <n v="1"/>
    <x v="0"/>
    <s v="&quot;Шанс&quot; ул. Ленина д.21"/>
  </r>
  <r>
    <d v="2020-07-27T10:00:00"/>
    <x v="208"/>
    <n v="1"/>
    <x v="0"/>
    <s v="&quot;Шанс&quot; ул. Ленина д.21"/>
  </r>
  <r>
    <d v="2020-07-27T10:00:00"/>
    <x v="208"/>
    <n v="1"/>
    <x v="0"/>
    <s v="&quot;Шанс&quot; ул. Ленина д.21"/>
  </r>
  <r>
    <d v="2020-07-27T11:00:00"/>
    <x v="208"/>
    <n v="1"/>
    <x v="0"/>
    <s v="&quot;Шанс&quot; ул. Ленина д.21"/>
  </r>
  <r>
    <d v="2020-07-27T11:00:00"/>
    <x v="208"/>
    <n v="1"/>
    <x v="0"/>
    <s v="&quot;Шанс&quot; ул. Ленина д.21"/>
  </r>
  <r>
    <d v="2020-07-27T11:00:00"/>
    <x v="208"/>
    <n v="1"/>
    <x v="0"/>
    <s v="&quot;Шанс&quot; ул. Ленина д.21"/>
  </r>
  <r>
    <d v="2020-07-27T11:00:00"/>
    <x v="208"/>
    <n v="1"/>
    <x v="0"/>
    <s v="&quot;Шанс&quot; ул. Ленина д.21"/>
  </r>
  <r>
    <d v="2020-07-27T11:00:00"/>
    <x v="208"/>
    <n v="1"/>
    <x v="0"/>
    <s v="&quot;Шанс&quot; ул. Ленина д.21"/>
  </r>
  <r>
    <d v="2020-07-27T11:00:00"/>
    <x v="208"/>
    <n v="1"/>
    <x v="0"/>
    <s v="&quot;Шанс&quot; ул. Ленина д.21"/>
  </r>
  <r>
    <d v="2020-07-27T11:00:00"/>
    <x v="208"/>
    <n v="1"/>
    <x v="0"/>
    <s v="&quot;Шанс&quot; ул. Ленина д.21"/>
  </r>
  <r>
    <d v="2020-07-27T12:00:00"/>
    <x v="208"/>
    <n v="1"/>
    <x v="0"/>
    <s v="&quot;Шанс&quot; ул. Ленина д.21"/>
  </r>
  <r>
    <d v="2020-07-27T12:00:00"/>
    <x v="208"/>
    <n v="1"/>
    <x v="0"/>
    <s v="&quot;Шанс&quot; ул. Ленина д.21"/>
  </r>
  <r>
    <d v="2020-07-27T12:00:00"/>
    <x v="208"/>
    <n v="1"/>
    <x v="0"/>
    <s v="&quot;Шанс&quot; ул. Ленина д.21"/>
  </r>
  <r>
    <d v="2020-07-27T12:00:00"/>
    <x v="208"/>
    <n v="1"/>
    <x v="0"/>
    <s v="&quot;Шанс&quot; ул. Ленина д.21"/>
  </r>
  <r>
    <d v="2020-07-27T12:00:00"/>
    <x v="208"/>
    <n v="1"/>
    <x v="0"/>
    <s v="&quot;Шанс&quot; ул. Ленина д.21"/>
  </r>
  <r>
    <d v="2020-07-27T12:00:00"/>
    <x v="208"/>
    <n v="1"/>
    <x v="0"/>
    <s v="&quot;Шанс&quot; ул. Ленина д.21"/>
  </r>
  <r>
    <d v="2020-07-27T12:00:00"/>
    <x v="208"/>
    <n v="1"/>
    <x v="0"/>
    <s v="&quot;Шанс&quot; ул. Ленина д.21"/>
  </r>
  <r>
    <d v="2020-07-27T12:00:00"/>
    <x v="208"/>
    <n v="1"/>
    <x v="0"/>
    <s v="&quot;Шанс&quot; ул. Ленина д.21"/>
  </r>
  <r>
    <d v="2020-07-27T12:00:00"/>
    <x v="208"/>
    <n v="1"/>
    <x v="0"/>
    <s v="&quot;Шанс&quot; ул. Ленина д.21"/>
  </r>
  <r>
    <d v="2020-07-27T12:00:00"/>
    <x v="208"/>
    <n v="1"/>
    <x v="0"/>
    <s v="&quot;Шанс&quot; ул. Ленина д.21"/>
  </r>
  <r>
    <d v="2020-07-27T13:00:00"/>
    <x v="208"/>
    <n v="1"/>
    <x v="0"/>
    <s v="&quot;Шанс&quot; ул. Ленина д.21"/>
  </r>
  <r>
    <d v="2020-07-27T13:00:00"/>
    <x v="208"/>
    <n v="1"/>
    <x v="0"/>
    <s v="&quot;Шанс&quot; ул. Ленина д.21"/>
  </r>
  <r>
    <d v="2020-07-27T13:00:00"/>
    <x v="208"/>
    <n v="1"/>
    <x v="0"/>
    <s v="&quot;Шанс&quot; ул. Ленина д.21"/>
  </r>
  <r>
    <d v="2020-07-27T13:00:00"/>
    <x v="208"/>
    <n v="1"/>
    <x v="0"/>
    <s v="&quot;Шанс&quot; ул. Ленина д.21"/>
  </r>
  <r>
    <d v="2020-07-27T14:00:00"/>
    <x v="208"/>
    <n v="1"/>
    <x v="0"/>
    <s v="&quot;Шанс&quot; ул. Ленина д.21"/>
  </r>
  <r>
    <d v="2020-07-27T14:00:00"/>
    <x v="208"/>
    <n v="1"/>
    <x v="0"/>
    <s v="&quot;Шанс&quot; ул. Ленина д.21"/>
  </r>
  <r>
    <d v="2020-07-27T14:00:00"/>
    <x v="208"/>
    <n v="1"/>
    <x v="0"/>
    <s v="&quot;Шанс&quot; ул. Ленина д.21"/>
  </r>
  <r>
    <d v="2020-07-27T14:00:00"/>
    <x v="208"/>
    <n v="1"/>
    <x v="0"/>
    <s v="&quot;Шанс&quot; ул. Ленина д.21"/>
  </r>
  <r>
    <d v="2020-07-27T14:00:00"/>
    <x v="208"/>
    <n v="1"/>
    <x v="0"/>
    <s v="&quot;Шанс&quot; ул. Ленина д.21"/>
  </r>
  <r>
    <d v="2020-07-27T14:00:00"/>
    <x v="208"/>
    <n v="1"/>
    <x v="0"/>
    <s v="&quot;Шанс&quot; ул. Ленина д.21"/>
  </r>
  <r>
    <d v="2020-07-27T15:00:00"/>
    <x v="208"/>
    <n v="1"/>
    <x v="0"/>
    <s v="&quot;Шанс&quot; ул. Ленина д.21"/>
  </r>
  <r>
    <d v="2020-07-27T15:00:00"/>
    <x v="208"/>
    <n v="1"/>
    <x v="0"/>
    <s v="&quot;Шанс&quot; ул. Ленина д.21"/>
  </r>
  <r>
    <d v="2020-07-27T15:00:00"/>
    <x v="208"/>
    <n v="1"/>
    <x v="0"/>
    <s v="&quot;Шанс&quot; ул. Ленина д.21"/>
  </r>
  <r>
    <d v="2020-07-27T15:00:00"/>
    <x v="208"/>
    <n v="1"/>
    <x v="0"/>
    <s v="&quot;Шанс&quot; ул. Ленина д.21"/>
  </r>
  <r>
    <d v="2020-07-27T15:00:00"/>
    <x v="208"/>
    <n v="1"/>
    <x v="0"/>
    <s v="&quot;Шанс&quot; ул. Ленина д.21"/>
  </r>
  <r>
    <d v="2020-07-27T15:00:00"/>
    <x v="208"/>
    <n v="1"/>
    <x v="0"/>
    <s v="&quot;Шанс&quot; ул. Ленина д.21"/>
  </r>
  <r>
    <d v="2020-07-27T15:00:00"/>
    <x v="208"/>
    <n v="1"/>
    <x v="0"/>
    <s v="&quot;Шанс&quot; ул. Ленина д.21"/>
  </r>
  <r>
    <d v="2020-07-27T16:00:00"/>
    <x v="208"/>
    <n v="1"/>
    <x v="0"/>
    <s v="&quot;Шанс&quot; ул. Ленина д.21"/>
  </r>
  <r>
    <d v="2020-07-27T16:30:00"/>
    <x v="208"/>
    <n v="1"/>
    <x v="0"/>
    <s v="&quot;Шанс&quot; ул. Ленина д.21"/>
  </r>
  <r>
    <d v="2020-07-27T16:30:00"/>
    <x v="208"/>
    <n v="1"/>
    <x v="0"/>
    <s v="&quot;Шанс&quot; ул. Ленина д.21"/>
  </r>
  <r>
    <d v="2020-07-27T17:00:00"/>
    <x v="208"/>
    <n v="1"/>
    <x v="0"/>
    <s v="&quot;Шанс&quot; ул. Ленина д.21"/>
  </r>
  <r>
    <d v="2020-07-27T17:00:00"/>
    <x v="208"/>
    <n v="1"/>
    <x v="0"/>
    <s v="&quot;Шанс&quot; ул. Ленина д.21"/>
  </r>
  <r>
    <d v="2020-07-27T18:00:00"/>
    <x v="208"/>
    <n v="1"/>
    <x v="0"/>
    <s v="&quot;Шанс&quot; ул. Ленина д.21"/>
  </r>
  <r>
    <d v="2020-07-27T18:00:00"/>
    <x v="208"/>
    <n v="1"/>
    <x v="0"/>
    <s v="&quot;Шанс&quot; ул. Ленина д.21"/>
  </r>
  <r>
    <d v="2020-07-27T18:00:00"/>
    <x v="208"/>
    <n v="2"/>
    <x v="1"/>
    <s v="&quot;Колибри&quot; ул. Широкая д.150"/>
  </r>
  <r>
    <d v="2020-07-27T18:00:00"/>
    <x v="208"/>
    <n v="2"/>
    <x v="1"/>
    <s v="&quot;Колибри&quot; ул. Широкая д.150"/>
  </r>
  <r>
    <d v="2020-07-27T19:00:00"/>
    <x v="208"/>
    <n v="2"/>
    <x v="1"/>
    <s v="&quot;Колибри&quot; ул. Широкая д.150"/>
  </r>
  <r>
    <d v="2020-07-27T19:00:00"/>
    <x v="208"/>
    <n v="2"/>
    <x v="1"/>
    <s v="&quot;Колибри&quot; ул. Широкая д.150"/>
  </r>
  <r>
    <d v="2020-07-27T20:00:00"/>
    <x v="208"/>
    <n v="2"/>
    <x v="1"/>
    <s v="&quot;Колибри&quot; ул. Широкая д.150"/>
  </r>
  <r>
    <d v="2020-07-27T20:00:00"/>
    <x v="208"/>
    <n v="2"/>
    <x v="1"/>
    <s v="&quot;Колибри&quot; ул. Широкая д.150"/>
  </r>
  <r>
    <d v="2020-07-27T21:00:00"/>
    <x v="208"/>
    <n v="2"/>
    <x v="1"/>
    <s v="&quot;Колибри&quot; ул. Широкая д.150"/>
  </r>
  <r>
    <d v="2020-07-27T22:01:00"/>
    <x v="208"/>
    <n v="2"/>
    <x v="1"/>
    <s v="&quot;Колибри&quot; ул. Широкая д.150"/>
  </r>
  <r>
    <d v="2020-07-27T22:10:00"/>
    <x v="208"/>
    <n v="2"/>
    <x v="1"/>
    <s v="&quot;Колибри&quot; ул. Широкая д.150"/>
  </r>
  <r>
    <d v="2020-07-28T02:00:00"/>
    <x v="209"/>
    <n v="2"/>
    <x v="1"/>
    <s v="&quot;Колибри&quot; ул. Широкая д.150"/>
  </r>
  <r>
    <d v="2020-07-28T05:00:00"/>
    <x v="209"/>
    <n v="2"/>
    <x v="1"/>
    <s v="&quot;Колибри&quot; ул. Широкая д.150"/>
  </r>
  <r>
    <d v="2020-07-28T05:00:00"/>
    <x v="209"/>
    <n v="2"/>
    <x v="1"/>
    <s v="&quot;Колибри&quot; ул. Широкая д.150"/>
  </r>
  <r>
    <d v="2020-07-28T07:00:00"/>
    <x v="209"/>
    <n v="2"/>
    <x v="1"/>
    <s v="&quot;Колибри&quot; ул. Широкая д.150"/>
  </r>
  <r>
    <d v="2020-07-28T08:00:00"/>
    <x v="209"/>
    <n v="2"/>
    <x v="1"/>
    <s v="&quot;Колибри&quot; ул. Широкая д.150"/>
  </r>
  <r>
    <d v="2020-07-28T08:00:00"/>
    <x v="209"/>
    <n v="2"/>
    <x v="1"/>
    <s v="&quot;Колибри&quot; ул. Широкая д.150"/>
  </r>
  <r>
    <d v="2020-07-28T08:00:00"/>
    <x v="209"/>
    <n v="2"/>
    <x v="1"/>
    <s v="&quot;Колибри&quot; ул. Широкая д.150"/>
  </r>
  <r>
    <d v="2020-07-28T08:00:00"/>
    <x v="209"/>
    <n v="2"/>
    <x v="1"/>
    <s v="&quot;Колибри&quot; ул. Широкая д.150"/>
  </r>
  <r>
    <d v="2020-07-28T08:00:00"/>
    <x v="209"/>
    <n v="2"/>
    <x v="1"/>
    <s v="&quot;Колибри&quot; ул. Широкая д.150"/>
  </r>
  <r>
    <d v="2020-07-28T08:00:00"/>
    <x v="209"/>
    <n v="2"/>
    <x v="1"/>
    <s v="&quot;Колибри&quot; ул. Широкая д.150"/>
  </r>
  <r>
    <d v="2020-07-28T08:00:00"/>
    <x v="209"/>
    <n v="2"/>
    <x v="1"/>
    <s v="&quot;Колибри&quot; ул. Широкая д.150"/>
  </r>
  <r>
    <d v="2020-07-28T08:00:00"/>
    <x v="209"/>
    <n v="2"/>
    <x v="1"/>
    <s v="&quot;Колибри&quot; ул. Широкая д.150"/>
  </r>
  <r>
    <d v="2020-07-28T08:48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00:00"/>
    <x v="209"/>
    <n v="2"/>
    <x v="1"/>
    <s v="&quot;Колибри&quot; ул. Широкая д.150"/>
  </r>
  <r>
    <d v="2020-07-28T09:30:00"/>
    <x v="209"/>
    <n v="2"/>
    <x v="1"/>
    <s v="&quot;Колибри&quot; ул. Широкая д.150"/>
  </r>
  <r>
    <d v="2020-07-28T10:00:00"/>
    <x v="209"/>
    <n v="2"/>
    <x v="1"/>
    <s v="&quot;Колибри&quot; ул. Широкая д.150"/>
  </r>
  <r>
    <d v="2020-07-28T10:00:00"/>
    <x v="209"/>
    <n v="2"/>
    <x v="1"/>
    <s v="&quot;Колибри&quot; ул. Широкая д.150"/>
  </r>
  <r>
    <d v="2020-07-28T10:00:00"/>
    <x v="209"/>
    <n v="2"/>
    <x v="1"/>
    <s v="&quot;Колибри&quot; ул. Широкая д.150"/>
  </r>
  <r>
    <d v="2020-07-28T10:00:00"/>
    <x v="209"/>
    <n v="2"/>
    <x v="1"/>
    <s v="&quot;Колибри&quot; ул. Широкая д.150"/>
  </r>
  <r>
    <d v="2020-07-28T10:00:00"/>
    <x v="209"/>
    <n v="2"/>
    <x v="1"/>
    <s v="&quot;Колибри&quot; ул. Широкая д.150"/>
  </r>
  <r>
    <d v="2020-07-28T10:00:00"/>
    <x v="209"/>
    <n v="2"/>
    <x v="1"/>
    <s v="&quot;Колибри&quot; ул. Широкая д.150"/>
  </r>
  <r>
    <d v="2020-07-28T10:00:00"/>
    <x v="209"/>
    <n v="2"/>
    <x v="1"/>
    <s v="&quot;Колибри&quot; ул. Широкая д.150"/>
  </r>
  <r>
    <d v="2020-07-28T10:00:00"/>
    <x v="209"/>
    <n v="2"/>
    <x v="1"/>
    <s v="&quot;Колибри&quot; ул. Широкая д.150"/>
  </r>
  <r>
    <d v="2020-07-28T10:00:00"/>
    <x v="209"/>
    <n v="2"/>
    <x v="1"/>
    <s v="&quot;Колибри&quot; ул. Широкая д.150"/>
  </r>
  <r>
    <d v="2020-07-28T11:00:00"/>
    <x v="209"/>
    <n v="2"/>
    <x v="1"/>
    <s v="&quot;Колибри&quot; ул. Широкая д.150"/>
  </r>
  <r>
    <d v="2020-07-28T11:00:00"/>
    <x v="209"/>
    <n v="2"/>
    <x v="1"/>
    <s v="&quot;Колибри&quot; ул. Широкая д.150"/>
  </r>
  <r>
    <d v="2020-07-28T11:00:00"/>
    <x v="209"/>
    <n v="2"/>
    <x v="1"/>
    <s v="&quot;Колибри&quot; ул. Широкая д.150"/>
  </r>
  <r>
    <d v="2020-07-28T11:00:00"/>
    <x v="209"/>
    <n v="2"/>
    <x v="1"/>
    <s v="&quot;Колибри&quot; ул. Широкая д.150"/>
  </r>
  <r>
    <d v="2020-07-28T11:00:00"/>
    <x v="209"/>
    <n v="2"/>
    <x v="1"/>
    <s v="&quot;Колибри&quot; ул. Широкая д.150"/>
  </r>
  <r>
    <d v="2020-07-28T11:00:00"/>
    <x v="209"/>
    <n v="2"/>
    <x v="1"/>
    <s v="&quot;Колибри&quot; ул. Широкая д.150"/>
  </r>
  <r>
    <d v="2020-07-28T12:00:00"/>
    <x v="209"/>
    <n v="2"/>
    <x v="1"/>
    <s v="&quot;Колибри&quot; ул. Широкая д.150"/>
  </r>
  <r>
    <d v="2020-07-28T12:00:00"/>
    <x v="209"/>
    <n v="2"/>
    <x v="1"/>
    <s v="&quot;Колибри&quot; ул. Широкая д.150"/>
  </r>
  <r>
    <d v="2020-07-28T12:00:00"/>
    <x v="209"/>
    <n v="2"/>
    <x v="1"/>
    <s v="&quot;Колибри&quot; ул. Широкая д.150"/>
  </r>
  <r>
    <d v="2020-07-28T12:00:00"/>
    <x v="209"/>
    <n v="2"/>
    <x v="1"/>
    <s v="&quot;Колибри&quot; ул. Широкая д.150"/>
  </r>
  <r>
    <d v="2020-07-28T12:00:00"/>
    <x v="209"/>
    <n v="2"/>
    <x v="1"/>
    <s v="&quot;Колибри&quot; ул. Широкая д.150"/>
  </r>
  <r>
    <d v="2020-07-28T12:00:00"/>
    <x v="209"/>
    <n v="2"/>
    <x v="1"/>
    <s v="&quot;Колибри&quot; ул. Широкая д.150"/>
  </r>
  <r>
    <d v="2020-07-28T13:00:00"/>
    <x v="209"/>
    <n v="2"/>
    <x v="1"/>
    <s v="&quot;Колибри&quot; ул. Широкая д.150"/>
  </r>
  <r>
    <d v="2020-07-28T13:00:00"/>
    <x v="209"/>
    <n v="2"/>
    <x v="1"/>
    <s v="&quot;Колибри&quot; ул. Широкая д.150"/>
  </r>
  <r>
    <d v="2020-07-28T13:00:00"/>
    <x v="209"/>
    <n v="2"/>
    <x v="1"/>
    <s v="&quot;Колибри&quot; ул. Широкая д.150"/>
  </r>
  <r>
    <d v="2020-07-28T13:00:00"/>
    <x v="209"/>
    <n v="2"/>
    <x v="1"/>
    <s v="&quot;Колибри&quot; ул. Широкая д.150"/>
  </r>
  <r>
    <d v="2020-07-28T13:00:00"/>
    <x v="209"/>
    <n v="2"/>
    <x v="1"/>
    <s v="&quot;Колибри&quot; ул. Широкая д.150"/>
  </r>
  <r>
    <d v="2020-07-28T13:59:00"/>
    <x v="209"/>
    <n v="2"/>
    <x v="1"/>
    <s v="&quot;Колибри&quot; ул. Широкая д.150"/>
  </r>
  <r>
    <d v="2020-07-28T14:00:00"/>
    <x v="209"/>
    <n v="2"/>
    <x v="1"/>
    <s v="&quot;Колибри&quot; ул. Широкая д.150"/>
  </r>
  <r>
    <d v="2020-07-28T14:00:00"/>
    <x v="209"/>
    <n v="2"/>
    <x v="1"/>
    <s v="&quot;Колибри&quot; ул. Широкая д.150"/>
  </r>
  <r>
    <d v="2020-07-28T14:00:00"/>
    <x v="209"/>
    <n v="2"/>
    <x v="1"/>
    <s v="&quot;Колибри&quot; ул. Широкая д.150"/>
  </r>
  <r>
    <d v="2020-07-28T14:00:00"/>
    <x v="209"/>
    <n v="2"/>
    <x v="1"/>
    <s v="&quot;Колибри&quot; ул. Широкая д.150"/>
  </r>
  <r>
    <d v="2020-07-28T14:30:00"/>
    <x v="209"/>
    <n v="2"/>
    <x v="1"/>
    <s v="&quot;Колибри&quot; ул. Широкая д.150"/>
  </r>
  <r>
    <d v="2020-07-28T15:00:00"/>
    <x v="209"/>
    <n v="2"/>
    <x v="1"/>
    <s v="&quot;Колибри&quot; ул. Широкая д.150"/>
  </r>
  <r>
    <d v="2020-07-28T15:00:00"/>
    <x v="209"/>
    <n v="2"/>
    <x v="1"/>
    <s v="&quot;Колибри&quot; ул. Широкая д.150"/>
  </r>
  <r>
    <d v="2020-07-28T15:00:00"/>
    <x v="209"/>
    <n v="2"/>
    <x v="1"/>
    <s v="&quot;Колибри&quot; ул. Широкая д.150"/>
  </r>
  <r>
    <d v="2020-07-28T15:00:00"/>
    <x v="209"/>
    <n v="2"/>
    <x v="1"/>
    <s v="&quot;Колибри&quot; ул. Широкая д.150"/>
  </r>
  <r>
    <d v="2020-07-28T15:00:00"/>
    <x v="209"/>
    <n v="2"/>
    <x v="1"/>
    <s v="&quot;Колибри&quot; ул. Широкая д.150"/>
  </r>
  <r>
    <d v="2020-07-28T15:30:00"/>
    <x v="209"/>
    <n v="2"/>
    <x v="1"/>
    <s v="&quot;Колибри&quot; ул. Широкая д.150"/>
  </r>
  <r>
    <d v="2020-07-28T16:00:00"/>
    <x v="209"/>
    <n v="2"/>
    <x v="1"/>
    <s v="&quot;Колибри&quot; ул. Широкая д.150"/>
  </r>
  <r>
    <d v="2020-07-28T16:00:00"/>
    <x v="209"/>
    <n v="2"/>
    <x v="1"/>
    <s v="&quot;Колибри&quot; ул. Широкая д.150"/>
  </r>
  <r>
    <d v="2020-07-28T16:00:00"/>
    <x v="209"/>
    <n v="2"/>
    <x v="1"/>
    <s v="&quot;Колибри&quot; ул. Широкая д.150"/>
  </r>
  <r>
    <d v="2020-07-28T16:00:00"/>
    <x v="209"/>
    <n v="2"/>
    <x v="1"/>
    <s v="&quot;Колибри&quot; ул. Широкая д.150"/>
  </r>
  <r>
    <d v="2020-07-28T16:00:00"/>
    <x v="209"/>
    <n v="2"/>
    <x v="1"/>
    <s v="&quot;Колибри&quot; ул. Широкая д.150"/>
  </r>
  <r>
    <d v="2020-07-28T16:30:00"/>
    <x v="209"/>
    <n v="2"/>
    <x v="1"/>
    <s v="&quot;Колибри&quot; ул. Широкая д.150"/>
  </r>
  <r>
    <d v="2020-07-28T17:00:00"/>
    <x v="209"/>
    <n v="2"/>
    <x v="1"/>
    <s v="&quot;Колибри&quot; ул. Широкая д.150"/>
  </r>
  <r>
    <d v="2020-07-28T17:20:00"/>
    <x v="209"/>
    <n v="2"/>
    <x v="1"/>
    <s v="&quot;Колибри&quot; ул. Широкая д.150"/>
  </r>
  <r>
    <d v="2020-07-28T19:00:00"/>
    <x v="209"/>
    <n v="2"/>
    <x v="1"/>
    <s v="&quot;Колибри&quot; ул. Широкая д.150"/>
  </r>
  <r>
    <d v="2020-07-28T19:00:00"/>
    <x v="209"/>
    <n v="2"/>
    <x v="1"/>
    <s v="&quot;Колибри&quot; ул. Широкая д.150"/>
  </r>
  <r>
    <d v="2020-07-28T23:30:00"/>
    <x v="209"/>
    <n v="2"/>
    <x v="1"/>
    <s v="&quot;Колибри&quot; ул. Широкая д.150"/>
  </r>
  <r>
    <d v="2020-07-28T23:37:17"/>
    <x v="209"/>
    <n v="2"/>
    <x v="1"/>
    <s v="&quot;Колибри&quot; ул. Широкая д.150"/>
  </r>
  <r>
    <d v="2020-07-29T02:00:00"/>
    <x v="210"/>
    <n v="2"/>
    <x v="1"/>
    <s v="&quot;Колибри&quot; ул. Широкая д.150"/>
  </r>
  <r>
    <d v="2020-07-29T03:53:00"/>
    <x v="210"/>
    <n v="2"/>
    <x v="1"/>
    <s v="&quot;Колибри&quot; ул. Широкая д.150"/>
  </r>
  <r>
    <d v="2020-07-29T04:00:00"/>
    <x v="210"/>
    <n v="2"/>
    <x v="1"/>
    <s v="&quot;Колибри&quot; ул. Широкая д.150"/>
  </r>
  <r>
    <d v="2020-07-29T04:00:00"/>
    <x v="210"/>
    <n v="2"/>
    <x v="1"/>
    <s v="&quot;Колибри&quot; ул. Широкая д.150"/>
  </r>
  <r>
    <d v="2020-07-29T05:00:00"/>
    <x v="210"/>
    <n v="2"/>
    <x v="1"/>
    <s v="&quot;Колибри&quot; ул. Широкая д.150"/>
  </r>
  <r>
    <d v="2020-07-29T07:00:00"/>
    <x v="210"/>
    <n v="2"/>
    <x v="1"/>
    <s v="&quot;Колибри&quot; ул. Широкая д.150"/>
  </r>
  <r>
    <d v="2020-07-29T07:30:00"/>
    <x v="210"/>
    <n v="2"/>
    <x v="1"/>
    <s v="&quot;Колибри&quot; ул. Широкая д.150"/>
  </r>
  <r>
    <d v="2020-07-29T07:30:00"/>
    <x v="210"/>
    <n v="2"/>
    <x v="1"/>
    <s v="&quot;Колибри&quot; ул. Широкая д.150"/>
  </r>
  <r>
    <d v="2020-07-29T07:45:00"/>
    <x v="210"/>
    <n v="2"/>
    <x v="1"/>
    <s v="&quot;Колибри&quot; ул. Широкая д.150"/>
  </r>
  <r>
    <d v="2020-07-29T08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00:00"/>
    <x v="210"/>
    <n v="2"/>
    <x v="1"/>
    <s v="&quot;Колибри&quot; ул. Широкая д.150"/>
  </r>
  <r>
    <d v="2020-07-29T09:5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00:00"/>
    <x v="210"/>
    <n v="2"/>
    <x v="1"/>
    <s v="&quot;Колибри&quot; ул. Широкая д.150"/>
  </r>
  <r>
    <d v="2020-07-29T10:30:00"/>
    <x v="210"/>
    <n v="2"/>
    <x v="1"/>
    <s v="&quot;Колибри&quot; ул. Широкая д.150"/>
  </r>
  <r>
    <d v="2020-07-29T11:00:00"/>
    <x v="210"/>
    <n v="2"/>
    <x v="1"/>
    <s v="&quot;Колибри&quot; ул. Широкая д.150"/>
  </r>
  <r>
    <d v="2020-07-29T11:00:00"/>
    <x v="210"/>
    <n v="2"/>
    <x v="1"/>
    <s v="&quot;Колибри&quot; ул. Широкая д.150"/>
  </r>
  <r>
    <d v="2020-07-29T11:00:00"/>
    <x v="210"/>
    <n v="2"/>
    <x v="1"/>
    <s v="&quot;Колибри&quot; ул. Широкая д.150"/>
  </r>
  <r>
    <d v="2020-07-29T11:00:00"/>
    <x v="210"/>
    <n v="2"/>
    <x v="1"/>
    <s v="&quot;Колибри&quot; ул. Широкая д.150"/>
  </r>
  <r>
    <d v="2020-07-29T11:00:00"/>
    <x v="210"/>
    <n v="2"/>
    <x v="1"/>
    <s v="&quot;Колибри&quot; ул. Широкая д.150"/>
  </r>
  <r>
    <d v="2020-07-29T11:00:00"/>
    <x v="210"/>
    <n v="2"/>
    <x v="1"/>
    <s v="&quot;Колибри&quot; ул. Широкая д.150"/>
  </r>
  <r>
    <d v="2020-07-29T11:00:00"/>
    <x v="210"/>
    <n v="2"/>
    <x v="1"/>
    <s v="&quot;Колибри&quot; ул. Широкая д.150"/>
  </r>
  <r>
    <d v="2020-07-29T12:00:00"/>
    <x v="210"/>
    <n v="2"/>
    <x v="1"/>
    <s v="&quot;Колибри&quot; ул. Широкая д.150"/>
  </r>
  <r>
    <d v="2020-07-29T12:00:00"/>
    <x v="210"/>
    <n v="2"/>
    <x v="1"/>
    <s v="&quot;Колибри&quot; ул. Широкая д.150"/>
  </r>
  <r>
    <d v="2020-07-29T12:00:00"/>
    <x v="210"/>
    <n v="2"/>
    <x v="1"/>
    <s v="&quot;Колибри&quot; ул. Широкая д.150"/>
  </r>
  <r>
    <d v="2020-07-29T12:00:00"/>
    <x v="210"/>
    <n v="2"/>
    <x v="1"/>
    <s v="&quot;Колибри&quot; ул. Широкая д.150"/>
  </r>
  <r>
    <d v="2020-07-29T12:00:00"/>
    <x v="210"/>
    <n v="2"/>
    <x v="1"/>
    <s v="&quot;Колибри&quot; ул. Широкая д.150"/>
  </r>
  <r>
    <d v="2020-07-29T12:00:00"/>
    <x v="210"/>
    <n v="2"/>
    <x v="1"/>
    <s v="&quot;Колибри&quot; ул. Широкая д.150"/>
  </r>
  <r>
    <d v="2020-07-29T12:00:00"/>
    <x v="210"/>
    <n v="2"/>
    <x v="1"/>
    <s v="&quot;Колибри&quot; ул. Широкая д.150"/>
  </r>
  <r>
    <d v="2020-07-29T13:00:00"/>
    <x v="210"/>
    <n v="2"/>
    <x v="1"/>
    <s v="&quot;Колибри&quot; ул. Широкая д.150"/>
  </r>
  <r>
    <d v="2020-07-29T13:00:00"/>
    <x v="210"/>
    <n v="2"/>
    <x v="1"/>
    <s v="&quot;Колибри&quot; ул. Широкая д.150"/>
  </r>
  <r>
    <d v="2020-07-29T13:00:00"/>
    <x v="210"/>
    <n v="2"/>
    <x v="1"/>
    <s v="&quot;Колибри&quot; ул. Широкая д.150"/>
  </r>
  <r>
    <d v="2020-07-29T13:00:00"/>
    <x v="210"/>
    <n v="2"/>
    <x v="1"/>
    <s v="&quot;Колибри&quot; ул. Широкая д.150"/>
  </r>
  <r>
    <d v="2020-07-29T14:00:00"/>
    <x v="210"/>
    <n v="2"/>
    <x v="1"/>
    <s v="&quot;Колибри&quot; ул. Широкая д.150"/>
  </r>
  <r>
    <d v="2020-07-29T14:00:00"/>
    <x v="210"/>
    <n v="2"/>
    <x v="1"/>
    <s v="&quot;Колибри&quot; ул. Широкая д.150"/>
  </r>
  <r>
    <d v="2020-07-29T14:00:00"/>
    <x v="210"/>
    <n v="2"/>
    <x v="1"/>
    <s v="&quot;Колибри&quot; ул. Широкая д.150"/>
  </r>
  <r>
    <d v="2020-07-29T15:00:00"/>
    <x v="210"/>
    <n v="2"/>
    <x v="1"/>
    <s v="&quot;Колибри&quot; ул. Широкая д.150"/>
  </r>
  <r>
    <d v="2020-07-29T15:00:00"/>
    <x v="210"/>
    <n v="2"/>
    <x v="1"/>
    <s v="&quot;Колибри&quot; ул. Широкая д.150"/>
  </r>
  <r>
    <d v="2020-07-29T15:00:00"/>
    <x v="210"/>
    <n v="2"/>
    <x v="1"/>
    <s v="&quot;Колибри&quot; ул. Широкая д.150"/>
  </r>
  <r>
    <d v="2020-07-29T15:00:00"/>
    <x v="210"/>
    <n v="2"/>
    <x v="1"/>
    <s v="&quot;Колибри&quot; ул. Широкая д.150"/>
  </r>
  <r>
    <d v="2020-07-29T15:00:00"/>
    <x v="210"/>
    <n v="2"/>
    <x v="1"/>
    <s v="&quot;Колибри&quot; ул. Широкая д.150"/>
  </r>
  <r>
    <d v="2020-07-29T16:00:00"/>
    <x v="210"/>
    <n v="2"/>
    <x v="1"/>
    <s v="&quot;Колибри&quot; ул. Широкая д.150"/>
  </r>
  <r>
    <d v="2020-07-29T16:00:00"/>
    <x v="210"/>
    <n v="2"/>
    <x v="1"/>
    <s v="&quot;Колибри&quot; ул. Широкая д.150"/>
  </r>
  <r>
    <d v="2020-07-29T16:00:00"/>
    <x v="210"/>
    <n v="2"/>
    <x v="1"/>
    <s v="&quot;Колибри&quot; ул. Широкая д.150"/>
  </r>
  <r>
    <d v="2020-07-29T16:00:00"/>
    <x v="210"/>
    <n v="2"/>
    <x v="1"/>
    <s v="&quot;Колибри&quot; ул. Широкая д.150"/>
  </r>
  <r>
    <d v="2020-07-29T16:00:00"/>
    <x v="210"/>
    <n v="2"/>
    <x v="1"/>
    <s v="&quot;Колибри&quot; ул. Широкая д.150"/>
  </r>
  <r>
    <d v="2020-07-29T17:00:00"/>
    <x v="210"/>
    <n v="2"/>
    <x v="1"/>
    <s v="&quot;Колибри&quot; ул. Широкая д.150"/>
  </r>
  <r>
    <d v="2020-07-29T17:00:00"/>
    <x v="210"/>
    <n v="2"/>
    <x v="1"/>
    <s v="&quot;Колибри&quot; ул. Широкая д.150"/>
  </r>
  <r>
    <d v="2020-07-29T18:00:00"/>
    <x v="210"/>
    <n v="2"/>
    <x v="1"/>
    <s v="&quot;Колибри&quot; ул. Широкая д.150"/>
  </r>
  <r>
    <d v="2020-07-29T18:00:00"/>
    <x v="210"/>
    <n v="2"/>
    <x v="1"/>
    <s v="&quot;Колибри&quot; ул. Широкая д.150"/>
  </r>
  <r>
    <d v="2020-07-29T18:30:00"/>
    <x v="210"/>
    <n v="2"/>
    <x v="1"/>
    <s v="&quot;Колибри&quot; ул. Широкая д.150"/>
  </r>
  <r>
    <d v="2020-07-29T18:30:00"/>
    <x v="210"/>
    <n v="2"/>
    <x v="1"/>
    <s v="&quot;Колибри&quot; ул. Широкая д.150"/>
  </r>
  <r>
    <d v="2020-07-29T19:00:00"/>
    <x v="210"/>
    <n v="2"/>
    <x v="1"/>
    <s v="&quot;Колибри&quot; ул. Широкая д.150"/>
  </r>
  <r>
    <d v="2020-07-29T19:30:00"/>
    <x v="210"/>
    <n v="2"/>
    <x v="1"/>
    <s v="&quot;Колибри&quot; ул. Широкая д.150"/>
  </r>
  <r>
    <d v="2020-07-29T19:30:00"/>
    <x v="210"/>
    <n v="2"/>
    <x v="1"/>
    <s v="&quot;Колибри&quot; ул. Широкая д.150"/>
  </r>
  <r>
    <d v="2020-07-29T21:00:00"/>
    <x v="210"/>
    <n v="2"/>
    <x v="1"/>
    <s v="&quot;Колибри&quot; ул. Широкая д.150"/>
  </r>
  <r>
    <d v="2020-07-29T22:00:00"/>
    <x v="210"/>
    <n v="2"/>
    <x v="1"/>
    <s v="&quot;Колибри&quot; ул. Широкая д.150"/>
  </r>
  <r>
    <d v="2020-07-29T22:00:00"/>
    <x v="210"/>
    <n v="2"/>
    <x v="1"/>
    <s v="&quot;Колибри&quot; ул. Широкая д.150"/>
  </r>
  <r>
    <d v="2020-07-29T22:00:00"/>
    <x v="210"/>
    <n v="2"/>
    <x v="1"/>
    <s v="&quot;Колибри&quot; ул. Широкая д.150"/>
  </r>
  <r>
    <d v="2020-07-29T23:00:00"/>
    <x v="210"/>
    <n v="2"/>
    <x v="1"/>
    <s v="&quot;Колибри&quot; ул. Широкая д.150"/>
  </r>
  <r>
    <d v="2020-07-30T00:01:00"/>
    <x v="211"/>
    <n v="2"/>
    <x v="1"/>
    <s v="&quot;Колибри&quot; ул. Широкая д.150"/>
  </r>
  <r>
    <d v="2020-07-30T02:00:00"/>
    <x v="211"/>
    <n v="2"/>
    <x v="1"/>
    <s v="&quot;Колибри&quot; ул. Широкая д.150"/>
  </r>
  <r>
    <d v="2020-07-30T03:50:00"/>
    <x v="211"/>
    <n v="2"/>
    <x v="1"/>
    <s v="&quot;Колибри&quot; ул. Широкая д.150"/>
  </r>
  <r>
    <d v="2020-07-30T04:00:00"/>
    <x v="211"/>
    <n v="2"/>
    <x v="1"/>
    <s v="&quot;Колибри&quot; ул. Широкая д.150"/>
  </r>
  <r>
    <d v="2020-07-30T05:40:00"/>
    <x v="211"/>
    <n v="2"/>
    <x v="1"/>
    <s v="&quot;Колибри&quot; ул. Широкая д.150"/>
  </r>
  <r>
    <d v="2020-07-30T06:00:00"/>
    <x v="211"/>
    <n v="2"/>
    <x v="1"/>
    <s v="&quot;Колибри&quot; ул. Широкая д.150"/>
  </r>
  <r>
    <d v="2020-07-30T06:00:00"/>
    <x v="211"/>
    <n v="2"/>
    <x v="1"/>
    <s v="&quot;Колибри&quot; ул. Широкая д.150"/>
  </r>
  <r>
    <d v="2020-07-30T06:30:00"/>
    <x v="211"/>
    <n v="2"/>
    <x v="1"/>
    <s v="&quot;Колибри&quot; ул. Широкая д.150"/>
  </r>
  <r>
    <d v="2020-07-30T07:50:00"/>
    <x v="211"/>
    <n v="2"/>
    <x v="1"/>
    <s v="&quot;Колибри&quot; ул. Широкая д.150"/>
  </r>
  <r>
    <d v="2020-07-30T07:51:00"/>
    <x v="211"/>
    <n v="2"/>
    <x v="1"/>
    <s v="&quot;Колибри&quot; ул. Широкая д.150"/>
  </r>
  <r>
    <d v="2020-07-30T08:00:00"/>
    <x v="211"/>
    <n v="2"/>
    <x v="1"/>
    <s v="&quot;Колибри&quot; ул. Широкая д.150"/>
  </r>
  <r>
    <d v="2020-07-30T08:00:00"/>
    <x v="211"/>
    <n v="2"/>
    <x v="1"/>
    <s v="&quot;Колибри&quot; ул. Широкая д.150"/>
  </r>
  <r>
    <d v="2020-07-30T08:00:00"/>
    <x v="211"/>
    <n v="2"/>
    <x v="1"/>
    <s v="&quot;Колибри&quot; ул. Широкая д.150"/>
  </r>
  <r>
    <d v="2020-07-30T08:00:00"/>
    <x v="211"/>
    <n v="2"/>
    <x v="1"/>
    <s v="&quot;Колибри&quot; ул. Широкая д.150"/>
  </r>
  <r>
    <d v="2020-07-30T08:00:00"/>
    <x v="211"/>
    <n v="2"/>
    <x v="1"/>
    <s v="&quot;Колибри&quot; ул. Широкая д.150"/>
  </r>
  <r>
    <d v="2020-07-30T08:54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00:00"/>
    <x v="211"/>
    <n v="2"/>
    <x v="1"/>
    <s v="&quot;Колибри&quot; ул. Широкая д.150"/>
  </r>
  <r>
    <d v="2020-07-30T09:30:00"/>
    <x v="211"/>
    <n v="2"/>
    <x v="1"/>
    <s v="&quot;Колибри&quot; ул. Широкая д.150"/>
  </r>
  <r>
    <d v="2020-07-30T09:30:00"/>
    <x v="211"/>
    <n v="2"/>
    <x v="1"/>
    <s v="&quot;Колибри&quot; ул. Широкая д.150"/>
  </r>
  <r>
    <d v="2020-07-30T10:00:00"/>
    <x v="211"/>
    <n v="2"/>
    <x v="1"/>
    <s v="&quot;Колибри&quot; ул. Широкая д.150"/>
  </r>
  <r>
    <d v="2020-07-30T10:00:00"/>
    <x v="211"/>
    <n v="2"/>
    <x v="1"/>
    <s v="&quot;Колибри&quot; ул. Широкая д.150"/>
  </r>
  <r>
    <d v="2020-07-30T10:00:00"/>
    <x v="211"/>
    <n v="2"/>
    <x v="1"/>
    <s v="&quot;Колибри&quot; ул. Широкая д.150"/>
  </r>
  <r>
    <d v="2020-07-30T10:00:00"/>
    <x v="211"/>
    <n v="2"/>
    <x v="1"/>
    <s v="&quot;Колибри&quot; ул. Широкая д.150"/>
  </r>
  <r>
    <d v="2020-07-30T10:00:00"/>
    <x v="211"/>
    <n v="2"/>
    <x v="1"/>
    <s v="&quot;Колибри&quot; ул. Широкая д.150"/>
  </r>
  <r>
    <d v="2020-07-30T10:00:00"/>
    <x v="211"/>
    <n v="2"/>
    <x v="1"/>
    <s v="&quot;Колибри&quot; ул. Широкая д.150"/>
  </r>
  <r>
    <d v="2020-07-30T10:00:00"/>
    <x v="211"/>
    <n v="1"/>
    <x v="0"/>
    <s v="&quot;Шанс&quot; ул. Ленина д.21"/>
  </r>
  <r>
    <d v="2020-07-30T10:00:00"/>
    <x v="211"/>
    <n v="1"/>
    <x v="0"/>
    <s v="&quot;Шанс&quot; ул. Ленина д.21"/>
  </r>
  <r>
    <d v="2020-07-30T10:00:00"/>
    <x v="211"/>
    <n v="2"/>
    <x v="1"/>
    <s v="&quot;Колибри&quot; ул. Широкая д.150"/>
  </r>
  <r>
    <d v="2020-07-30T10:00:00"/>
    <x v="211"/>
    <n v="2"/>
    <x v="1"/>
    <s v="&quot;Колибри&quot; ул. Широкая д.150"/>
  </r>
  <r>
    <d v="2020-07-30T10:00:00"/>
    <x v="211"/>
    <n v="2"/>
    <x v="1"/>
    <s v="&quot;Колибри&quot; ул. Широкая д.150"/>
  </r>
  <r>
    <d v="2020-07-30T10:00:00"/>
    <x v="211"/>
    <n v="2"/>
    <x v="1"/>
    <s v="&quot;Колибри&quot; ул. Широкая д.150"/>
  </r>
  <r>
    <d v="2020-07-30T10:00:00"/>
    <x v="211"/>
    <n v="2"/>
    <x v="1"/>
    <s v="&quot;Колибри&quot; ул. Широкая д.150"/>
  </r>
  <r>
    <d v="2020-07-30T10:30:00"/>
    <x v="211"/>
    <n v="2"/>
    <x v="1"/>
    <s v="&quot;Колибри&quot; ул. Широкая д.150"/>
  </r>
  <r>
    <d v="2020-07-30T11:00:00"/>
    <x v="211"/>
    <n v="2"/>
    <x v="1"/>
    <s v="&quot;Колибри&quot; ул. Широкая д.150"/>
  </r>
  <r>
    <d v="2020-07-30T11:00:00"/>
    <x v="211"/>
    <n v="3"/>
    <x v="2"/>
    <s v="&quot;Парабола&quot; пр. Дмитриева д.6/1"/>
  </r>
  <r>
    <d v="2020-07-30T11:00:00"/>
    <x v="211"/>
    <n v="3"/>
    <x v="2"/>
    <s v="&quot;Парабола&quot; пр. Дмитриева д.6/1"/>
  </r>
  <r>
    <d v="2020-07-30T11:00:00"/>
    <x v="211"/>
    <n v="3"/>
    <x v="2"/>
    <s v="&quot;Парабола&quot; пр. Дмитриева д.6/1"/>
  </r>
  <r>
    <d v="2020-07-30T11:00:00"/>
    <x v="211"/>
    <n v="4"/>
    <x v="3"/>
    <s v="&quot;Первый&quot; ул. Пахоменко д.30"/>
  </r>
  <r>
    <d v="2020-07-30T11:00:00"/>
    <x v="211"/>
    <n v="4"/>
    <x v="3"/>
    <s v="&quot;Первый&quot; ул. Пахоменко д.30"/>
  </r>
  <r>
    <d v="2020-07-30T11:00:00"/>
    <x v="211"/>
    <n v="4"/>
    <x v="3"/>
    <s v="&quot;Первый&quot; ул. Пахоменко д.30"/>
  </r>
  <r>
    <d v="2020-07-30T11:10:00"/>
    <x v="211"/>
    <n v="4"/>
    <x v="3"/>
    <s v="&quot;Первый&quot; ул. Пахоменко д.30"/>
  </r>
  <r>
    <d v="2020-07-30T12:00:00"/>
    <x v="211"/>
    <n v="4"/>
    <x v="3"/>
    <s v="&quot;Первый&quot; ул. Пахоменко д.30"/>
  </r>
  <r>
    <d v="2020-07-30T12:00:00"/>
    <x v="211"/>
    <n v="1"/>
    <x v="0"/>
    <s v="&quot;Шанс&quot; ул. Ленина д.21"/>
  </r>
  <r>
    <d v="2020-07-30T12:00:00"/>
    <x v="211"/>
    <n v="3"/>
    <x v="2"/>
    <s v="&quot;Парабола&quot; пр. Дмитриева д.6/1"/>
  </r>
  <r>
    <d v="2020-07-30T12:00:00"/>
    <x v="211"/>
    <n v="3"/>
    <x v="2"/>
    <s v="&quot;Парабола&quot; пр. Дмитриева д.6/1"/>
  </r>
  <r>
    <d v="2020-07-30T12:30:00"/>
    <x v="211"/>
    <n v="3"/>
    <x v="2"/>
    <s v="&quot;Парабола&quot; пр. Дмитриева д.6/1"/>
  </r>
  <r>
    <d v="2020-07-30T13:00:00"/>
    <x v="211"/>
    <n v="4"/>
    <x v="3"/>
    <s v="&quot;Первый&quot; ул. Пахоменко д.30"/>
  </r>
  <r>
    <d v="2020-07-30T13:00:00"/>
    <x v="211"/>
    <n v="4"/>
    <x v="3"/>
    <s v="&quot;Первый&quot; ул. Пахоменко д.30"/>
  </r>
  <r>
    <d v="2020-07-30T13:00:00"/>
    <x v="211"/>
    <n v="4"/>
    <x v="3"/>
    <s v="&quot;Первый&quot; ул. Пахоменко д.30"/>
  </r>
  <r>
    <d v="2020-07-30T13:00:00"/>
    <x v="211"/>
    <n v="4"/>
    <x v="3"/>
    <s v="&quot;Первый&quot; ул. Пахоменко д.30"/>
  </r>
  <r>
    <d v="2020-07-30T13:00:00"/>
    <x v="211"/>
    <n v="4"/>
    <x v="3"/>
    <s v="&quot;Первый&quot; ул. Пахоменко д.30"/>
  </r>
  <r>
    <d v="2020-07-30T13:00:00"/>
    <x v="211"/>
    <n v="4"/>
    <x v="3"/>
    <s v="&quot;Первый&quot; ул. Пахоменко д.30"/>
  </r>
  <r>
    <d v="2020-07-30T13:00:00"/>
    <x v="211"/>
    <n v="1"/>
    <x v="0"/>
    <s v="&quot;Шанс&quot; ул. Ленина д.21"/>
  </r>
  <r>
    <d v="2020-07-30T13:00:00"/>
    <x v="211"/>
    <n v="1"/>
    <x v="0"/>
    <s v="&quot;Шанс&quot; ул. Ленина д.21"/>
  </r>
  <r>
    <d v="2020-07-30T13:00:00"/>
    <x v="211"/>
    <n v="1"/>
    <x v="0"/>
    <s v="&quot;Шанс&quot; ул. Ленина д.21"/>
  </r>
  <r>
    <d v="2020-07-30T13:00:00"/>
    <x v="211"/>
    <n v="1"/>
    <x v="0"/>
    <s v="&quot;Шанс&quot; ул. Ленина д.21"/>
  </r>
  <r>
    <d v="2020-07-30T13:15:00"/>
    <x v="211"/>
    <n v="2"/>
    <x v="1"/>
    <s v="&quot;Колибри&quot; ул. Широкая д.150"/>
  </r>
  <r>
    <d v="2020-07-30T13:30:00"/>
    <x v="211"/>
    <n v="2"/>
    <x v="1"/>
    <s v="&quot;Колибри&quot; ул. Широкая д.150"/>
  </r>
  <r>
    <d v="2020-07-30T14:00:00"/>
    <x v="211"/>
    <n v="2"/>
    <x v="1"/>
    <s v="&quot;Колибри&quot; ул. Широкая д.150"/>
  </r>
  <r>
    <d v="2020-07-30T14:00:00"/>
    <x v="211"/>
    <n v="3"/>
    <x v="2"/>
    <s v="&quot;Парабола&quot; пр. Дмитриева д.6/1"/>
  </r>
  <r>
    <d v="2020-07-30T14:00:00"/>
    <x v="211"/>
    <n v="3"/>
    <x v="2"/>
    <s v="&quot;Парабола&quot; пр. Дмитриева д.6/1"/>
  </r>
  <r>
    <d v="2020-07-30T14:30:00"/>
    <x v="211"/>
    <n v="3"/>
    <x v="2"/>
    <s v="&quot;Парабола&quot; пр. Дмитриева д.6/1"/>
  </r>
  <r>
    <d v="2020-07-30T14:50:00"/>
    <x v="211"/>
    <n v="3"/>
    <x v="2"/>
    <s v="&quot;Парабола&quot; пр. Дмитриева д.6/1"/>
  </r>
  <r>
    <d v="2020-07-30T14:56:00"/>
    <x v="211"/>
    <n v="3"/>
    <x v="2"/>
    <s v="&quot;Парабола&quot; пр. Дмитриева д.6/1"/>
  </r>
  <r>
    <d v="2020-07-30T15:00:00"/>
    <x v="211"/>
    <n v="3"/>
    <x v="2"/>
    <s v="&quot;Парабола&quot; пр. Дмитриева д.6/1"/>
  </r>
  <r>
    <d v="2020-07-30T15:00:00"/>
    <x v="211"/>
    <n v="3"/>
    <x v="2"/>
    <s v="&quot;Парабола&quot; пр. Дмитриева д.6/1"/>
  </r>
  <r>
    <d v="2020-07-30T15:00:00"/>
    <x v="211"/>
    <n v="3"/>
    <x v="2"/>
    <s v="&quot;Парабола&quot; пр. Дмитриева д.6/1"/>
  </r>
  <r>
    <d v="2020-07-30T15:30:00"/>
    <x v="211"/>
    <n v="4"/>
    <x v="3"/>
    <s v="&quot;Первый&quot; ул. Пахоменко д.30"/>
  </r>
  <r>
    <d v="2020-07-30T16:00:00"/>
    <x v="211"/>
    <n v="4"/>
    <x v="3"/>
    <s v="&quot;Первый&quot; ул. Пахоменко д.30"/>
  </r>
  <r>
    <d v="2020-07-30T16:00:00"/>
    <x v="211"/>
    <n v="4"/>
    <x v="3"/>
    <s v="&quot;Первый&quot; ул. Пахоменко д.30"/>
  </r>
  <r>
    <d v="2020-07-30T16:00:00"/>
    <x v="211"/>
    <n v="4"/>
    <x v="3"/>
    <s v="&quot;Первый&quot; ул. Пахоменко д.30"/>
  </r>
  <r>
    <d v="2020-07-30T16:00:00"/>
    <x v="211"/>
    <n v="4"/>
    <x v="3"/>
    <s v="&quot;Первый&quot; ул. Пахоменко д.30"/>
  </r>
  <r>
    <d v="2020-07-30T16:00:00"/>
    <x v="211"/>
    <n v="4"/>
    <x v="3"/>
    <s v="&quot;Первый&quot; ул. Пахоменко д.30"/>
  </r>
  <r>
    <d v="2020-07-30T17:00:00"/>
    <x v="211"/>
    <n v="1"/>
    <x v="0"/>
    <s v="&quot;Шанс&quot; ул. Ленина д.21"/>
  </r>
  <r>
    <d v="2020-07-30T17:53:00"/>
    <x v="211"/>
    <n v="1"/>
    <x v="0"/>
    <s v="&quot;Шанс&quot; ул. Ленина д.21"/>
  </r>
  <r>
    <d v="2020-07-30T18:00:00"/>
    <x v="211"/>
    <n v="1"/>
    <x v="0"/>
    <s v="&quot;Шанс&quot; ул. Ленина д.21"/>
  </r>
  <r>
    <d v="2020-07-30T18:00:00"/>
    <x v="211"/>
    <n v="1"/>
    <x v="0"/>
    <s v="&quot;Шанс&quot; ул. Ленина д.21"/>
  </r>
  <r>
    <d v="2020-07-30T18:30:00"/>
    <x v="211"/>
    <n v="1"/>
    <x v="0"/>
    <s v="&quot;Шанс&quot; ул. Ленина д.21"/>
  </r>
  <r>
    <d v="2020-07-30T19:00:00"/>
    <x v="211"/>
    <n v="2"/>
    <x v="1"/>
    <s v="&quot;Колибри&quot; ул. Широкая д.150"/>
  </r>
  <r>
    <d v="2020-07-30T20:00:00"/>
    <x v="211"/>
    <n v="2"/>
    <x v="1"/>
    <s v="&quot;Колибри&quot; ул. Широкая д.150"/>
  </r>
  <r>
    <d v="2020-07-30T20:30:00"/>
    <x v="211"/>
    <n v="3"/>
    <x v="2"/>
    <s v="&quot;Парабола&quot; пр. Дмитриева д.6/1"/>
  </r>
  <r>
    <d v="2020-07-30T21:55:00"/>
    <x v="211"/>
    <n v="3"/>
    <x v="2"/>
    <s v="&quot;Парабола&quot; пр. Дмитриева д.6/1"/>
  </r>
  <r>
    <d v="2020-07-30T23:05:00"/>
    <x v="211"/>
    <n v="3"/>
    <x v="2"/>
    <s v="&quot;Парабола&quot; пр. Дмитриева д.6/1"/>
  </r>
  <r>
    <d v="2020-07-30T23:59:00"/>
    <x v="211"/>
    <n v="3"/>
    <x v="2"/>
    <s v="&quot;Парабола&quot; пр. Дмитриева д.6/1"/>
  </r>
  <r>
    <d v="2020-07-31T01:00:00"/>
    <x v="212"/>
    <n v="4"/>
    <x v="3"/>
    <s v="&quot;Первый&quot; ул. Пахоменко д.30"/>
  </r>
  <r>
    <d v="2020-07-31T01:00:00"/>
    <x v="212"/>
    <n v="1"/>
    <x v="0"/>
    <s v="&quot;Шанс&quot; ул. Ленина д.21"/>
  </r>
  <r>
    <d v="2020-07-31T04:30:00"/>
    <x v="212"/>
    <n v="2"/>
    <x v="1"/>
    <s v="&quot;Колибри&quot; ул. Широкая д.150"/>
  </r>
  <r>
    <d v="2020-07-31T05:49:47"/>
    <x v="212"/>
    <n v="2"/>
    <x v="1"/>
    <s v="&quot;Колибри&quot; ул. Широкая д.150"/>
  </r>
  <r>
    <d v="2020-07-31T06:00:00"/>
    <x v="212"/>
    <n v="2"/>
    <x v="1"/>
    <s v="&quot;Колибри&quot; ул. Широкая д.150"/>
  </r>
  <r>
    <d v="2020-07-31T07:00:00"/>
    <x v="212"/>
    <n v="3"/>
    <x v="2"/>
    <s v="&quot;Парабола&quot; пр. Дмитриева д.6/1"/>
  </r>
  <r>
    <d v="2020-07-31T07:00:00"/>
    <x v="212"/>
    <n v="3"/>
    <x v="2"/>
    <s v="&quot;Парабола&quot; пр. Дмитриева д.6/1"/>
  </r>
  <r>
    <d v="2020-07-31T07:00:00"/>
    <x v="212"/>
    <n v="3"/>
    <x v="2"/>
    <s v="&quot;Парабола&quot; пр. Дмитриева д.6/1"/>
  </r>
  <r>
    <d v="2020-07-31T08:00:00"/>
    <x v="212"/>
    <n v="3"/>
    <x v="2"/>
    <s v="&quot;Парабола&quot; пр. Дмитриева д.6/1"/>
  </r>
  <r>
    <d v="2020-07-31T08:00:00"/>
    <x v="212"/>
    <n v="3"/>
    <x v="2"/>
    <s v="&quot;Парабола&quot; пр. Дмитриева д.6/1"/>
  </r>
  <r>
    <d v="2020-07-31T08:00:00"/>
    <x v="212"/>
    <n v="3"/>
    <x v="2"/>
    <s v="&quot;Парабола&quot; пр. Дмитриева д.6/1"/>
  </r>
  <r>
    <d v="2020-07-31T08:00:00"/>
    <x v="212"/>
    <n v="3"/>
    <x v="2"/>
    <s v="&quot;Парабола&quot; пр. Дмитриева д.6/1"/>
  </r>
  <r>
    <d v="2020-07-31T08:00:00"/>
    <x v="212"/>
    <n v="3"/>
    <x v="2"/>
    <s v="&quot;Парабола&quot; пр. Дмитриева д.6/1"/>
  </r>
  <r>
    <d v="2020-07-31T08:18:00"/>
    <x v="212"/>
    <n v="4"/>
    <x v="3"/>
    <s v="&quot;Первый&quot; ул. Пахоменко д.30"/>
  </r>
  <r>
    <d v="2020-07-31T09:00:00"/>
    <x v="212"/>
    <n v="4"/>
    <x v="3"/>
    <s v="&quot;Первый&quot; ул. Пахоменко д.30"/>
  </r>
  <r>
    <d v="2020-07-31T09:00:00"/>
    <x v="212"/>
    <n v="4"/>
    <x v="3"/>
    <s v="&quot;Первый&quot; ул. Пахоменко д.30"/>
  </r>
  <r>
    <d v="2020-07-31T09:00:00"/>
    <x v="212"/>
    <n v="4"/>
    <x v="3"/>
    <s v="&quot;Первый&quot; ул. Пахоменко д.30"/>
  </r>
  <r>
    <d v="2020-07-31T09:00:00"/>
    <x v="212"/>
    <n v="4"/>
    <x v="3"/>
    <s v="&quot;Первый&quot; ул. Пахоменко д.30"/>
  </r>
  <r>
    <d v="2020-07-31T09:00:00"/>
    <x v="212"/>
    <n v="4"/>
    <x v="3"/>
    <s v="&quot;Первый&quot; ул. Пахоменко д.30"/>
  </r>
  <r>
    <d v="2020-07-31T09:00:00"/>
    <x v="212"/>
    <n v="1"/>
    <x v="0"/>
    <s v="&quot;Шанс&quot; ул. Ленина д.21"/>
  </r>
  <r>
    <d v="2020-07-31T09:00:00"/>
    <x v="212"/>
    <n v="1"/>
    <x v="0"/>
    <s v="&quot;Шанс&quot; ул. Ленина д.21"/>
  </r>
  <r>
    <d v="2020-07-31T09:00:00"/>
    <x v="212"/>
    <n v="1"/>
    <x v="0"/>
    <s v="&quot;Шанс&quot; ул. Ленина д.21"/>
  </r>
  <r>
    <d v="2020-07-31T09:00:00"/>
    <x v="212"/>
    <n v="1"/>
    <x v="0"/>
    <s v="&quot;Шанс&quot; ул. Ленина д.21"/>
  </r>
  <r>
    <d v="2020-07-31T09:00:00"/>
    <x v="212"/>
    <n v="2"/>
    <x v="1"/>
    <s v="&quot;Колибри&quot; ул. Широкая д.150"/>
  </r>
  <r>
    <d v="2020-07-31T09:00:00"/>
    <x v="212"/>
    <n v="2"/>
    <x v="1"/>
    <s v="&quot;Колибри&quot; ул. Широкая д.150"/>
  </r>
  <r>
    <d v="2020-07-31T09:00:00"/>
    <x v="212"/>
    <n v="2"/>
    <x v="1"/>
    <s v="&quot;Колибри&quot; ул. Широкая д.150"/>
  </r>
  <r>
    <d v="2020-07-31T09:00:00"/>
    <x v="212"/>
    <n v="3"/>
    <x v="2"/>
    <s v="&quot;Парабола&quot; пр. Дмитриева д.6/1"/>
  </r>
  <r>
    <d v="2020-07-31T09:00:00"/>
    <x v="212"/>
    <n v="3"/>
    <x v="2"/>
    <s v="&quot;Парабола&quot; пр. Дмитриева д.6/1"/>
  </r>
  <r>
    <d v="2020-07-31T09:00:00"/>
    <x v="212"/>
    <n v="3"/>
    <x v="2"/>
    <s v="&quot;Парабола&quot; пр. Дмитриева д.6/1"/>
  </r>
  <r>
    <d v="2020-07-31T09:00:00"/>
    <x v="212"/>
    <n v="3"/>
    <x v="2"/>
    <s v="&quot;Парабола&quot; пр. Дмитриева д.6/1"/>
  </r>
  <r>
    <d v="2020-07-31T09:00:00"/>
    <x v="212"/>
    <n v="3"/>
    <x v="2"/>
    <s v="&quot;Парабола&quot; пр. Дмитриева д.6/1"/>
  </r>
  <r>
    <d v="2020-07-31T09:00:00"/>
    <x v="212"/>
    <n v="3"/>
    <x v="2"/>
    <s v="&quot;Парабола&quot; пр. Дмитриева д.6/1"/>
  </r>
  <r>
    <d v="2020-07-31T10:00:00"/>
    <x v="212"/>
    <n v="3"/>
    <x v="2"/>
    <s v="&quot;Парабола&quot; пр. Дмитриева д.6/1"/>
  </r>
  <r>
    <d v="2020-07-31T10:00:00"/>
    <x v="212"/>
    <n v="3"/>
    <x v="2"/>
    <s v="&quot;Парабола&quot; пр. Дмитриева д.6/1"/>
  </r>
  <r>
    <d v="2020-07-31T10:00:00"/>
    <x v="212"/>
    <n v="4"/>
    <x v="3"/>
    <s v="&quot;Первый&quot; ул. Пахоменко д.30"/>
  </r>
  <r>
    <d v="2020-07-31T10:00:00"/>
    <x v="212"/>
    <n v="4"/>
    <x v="3"/>
    <s v="&quot;Первый&quot; ул. Пахоменко д.30"/>
  </r>
  <r>
    <d v="2020-07-31T10:00:00"/>
    <x v="212"/>
    <n v="4"/>
    <x v="3"/>
    <s v="&quot;Первый&quot; ул. Пахоменко д.30"/>
  </r>
  <r>
    <d v="2020-07-31T10:00:00"/>
    <x v="212"/>
    <n v="4"/>
    <x v="3"/>
    <s v="&quot;Первый&quot; ул. Пахоменко д.30"/>
  </r>
  <r>
    <d v="2020-07-31T10:00:00"/>
    <x v="212"/>
    <n v="4"/>
    <x v="3"/>
    <s v="&quot;Первый&quot; ул. Пахоменко д.30"/>
  </r>
  <r>
    <d v="2020-07-31T10:00:00"/>
    <x v="212"/>
    <n v="4"/>
    <x v="3"/>
    <s v="&quot;Первый&quot; ул. Пахоменко д.30"/>
  </r>
  <r>
    <d v="2020-07-31T10:00:00"/>
    <x v="212"/>
    <n v="2"/>
    <x v="1"/>
    <s v="&quot;Колибри&quot; ул. Широкая д.150"/>
  </r>
  <r>
    <d v="2020-07-31T10:00:00"/>
    <x v="212"/>
    <n v="2"/>
    <x v="1"/>
    <s v="&quot;Колибри&quot; ул. Широкая д.150"/>
  </r>
  <r>
    <d v="2020-07-31T10:00:00"/>
    <x v="212"/>
    <n v="2"/>
    <x v="1"/>
    <s v="&quot;Колибри&quot; ул. Широкая д.150"/>
  </r>
  <r>
    <d v="2020-07-31T10:00:00"/>
    <x v="212"/>
    <n v="2"/>
    <x v="1"/>
    <s v="&quot;Колибри&quot; ул. Широкая д.150"/>
  </r>
  <r>
    <d v="2020-07-31T10:03:00"/>
    <x v="212"/>
    <n v="2"/>
    <x v="1"/>
    <s v="&quot;Колибри&quot; ул. Широкая д.150"/>
  </r>
  <r>
    <d v="2020-07-31T10:15:00"/>
    <x v="212"/>
    <n v="2"/>
    <x v="1"/>
    <s v="&quot;Колибри&quot; ул. Широкая д.150"/>
  </r>
  <r>
    <d v="2020-07-31T10:30:00"/>
    <x v="212"/>
    <n v="2"/>
    <x v="1"/>
    <s v="&quot;Колибри&quot; ул. Широкая д.150"/>
  </r>
  <r>
    <d v="2020-07-31T11:00:00"/>
    <x v="212"/>
    <n v="2"/>
    <x v="1"/>
    <s v="&quot;Колибри&quot; ул. Широкая д.150"/>
  </r>
  <r>
    <d v="2020-07-31T11:00:00"/>
    <x v="212"/>
    <n v="2"/>
    <x v="1"/>
    <s v="&quot;Колибри&quot; ул. Широкая д.150"/>
  </r>
  <r>
    <d v="2020-07-31T11:00:00"/>
    <x v="212"/>
    <n v="2"/>
    <x v="1"/>
    <s v="&quot;Колибри&quot; ул. Широкая д.150"/>
  </r>
  <r>
    <d v="2020-07-31T11:00:00"/>
    <x v="212"/>
    <n v="2"/>
    <x v="1"/>
    <s v="&quot;Колибри&quot; ул. Широкая д.150"/>
  </r>
  <r>
    <d v="2020-07-31T11:00:00"/>
    <x v="212"/>
    <n v="2"/>
    <x v="1"/>
    <s v="&quot;Колибри&quot; ул. Широкая д.150"/>
  </r>
  <r>
    <d v="2020-07-31T11:00:00"/>
    <x v="212"/>
    <n v="2"/>
    <x v="1"/>
    <s v="&quot;Колибри&quot; ул. Широкая д.150"/>
  </r>
  <r>
    <d v="2020-07-31T11:00:00"/>
    <x v="212"/>
    <n v="2"/>
    <x v="1"/>
    <s v="&quot;Колибри&quot; ул. Широкая д.150"/>
  </r>
  <r>
    <d v="2020-07-31T11:44:00"/>
    <x v="212"/>
    <n v="2"/>
    <x v="1"/>
    <s v="&quot;Колибри&quot; ул. Широкая д.150"/>
  </r>
  <r>
    <d v="2020-07-31T12:00:00"/>
    <x v="212"/>
    <n v="2"/>
    <x v="1"/>
    <s v="&quot;Колибри&quot; ул. Широкая д.150"/>
  </r>
  <r>
    <d v="2020-07-31T12:00:00"/>
    <x v="212"/>
    <n v="2"/>
    <x v="1"/>
    <s v="&quot;Колибри&quot; ул. Широкая д.150"/>
  </r>
  <r>
    <d v="2020-07-31T12:00:00"/>
    <x v="212"/>
    <n v="2"/>
    <x v="1"/>
    <s v="&quot;Колибри&quot; ул. Широкая д.150"/>
  </r>
  <r>
    <d v="2020-07-31T12:00:00"/>
    <x v="212"/>
    <n v="2"/>
    <x v="1"/>
    <s v="&quot;Колибри&quot; ул. Широкая д.150"/>
  </r>
  <r>
    <d v="2020-07-31T12:50:00"/>
    <x v="212"/>
    <n v="2"/>
    <x v="1"/>
    <s v="&quot;Колибри&quot; ул. Широкая д.150"/>
  </r>
  <r>
    <d v="2020-07-31T13:00:00"/>
    <x v="212"/>
    <n v="2"/>
    <x v="1"/>
    <s v="&quot;Колибри&quot; ул. Широкая д.150"/>
  </r>
  <r>
    <d v="2020-07-31T13:00:00"/>
    <x v="212"/>
    <n v="2"/>
    <x v="1"/>
    <s v="&quot;Колибри&quot; ул. Широкая д.150"/>
  </r>
  <r>
    <d v="2020-07-31T13:00:00"/>
    <x v="212"/>
    <n v="2"/>
    <x v="1"/>
    <s v="&quot;Колибри&quot; ул. Широкая д.150"/>
  </r>
  <r>
    <d v="2020-07-31T14:00:00"/>
    <x v="212"/>
    <n v="2"/>
    <x v="1"/>
    <s v="&quot;Колибри&quot; ул. Широкая д.150"/>
  </r>
  <r>
    <d v="2020-07-31T14:00:00"/>
    <x v="212"/>
    <n v="2"/>
    <x v="1"/>
    <s v="&quot;Колибри&quot; ул. Широкая д.150"/>
  </r>
  <r>
    <d v="2020-07-31T14:00:00"/>
    <x v="212"/>
    <n v="2"/>
    <x v="1"/>
    <s v="&quot;Колибри&quot; ул. Широкая д.150"/>
  </r>
  <r>
    <d v="2020-07-31T14:00:00"/>
    <x v="212"/>
    <n v="2"/>
    <x v="1"/>
    <s v="&quot;Колибри&quot; ул. Широкая д.150"/>
  </r>
  <r>
    <d v="2020-07-31T14:00:00"/>
    <x v="212"/>
    <n v="2"/>
    <x v="1"/>
    <s v="&quot;Колибри&quot; ул. Широкая д.150"/>
  </r>
  <r>
    <d v="2020-07-31T15:00:00"/>
    <x v="212"/>
    <n v="2"/>
    <x v="1"/>
    <s v="&quot;Колибри&quot; ул. Широкая д.150"/>
  </r>
  <r>
    <d v="2020-07-31T15:00:00"/>
    <x v="212"/>
    <n v="2"/>
    <x v="1"/>
    <s v="&quot;Колибри&quot; ул. Широкая д.150"/>
  </r>
  <r>
    <d v="2020-07-31T16:00:00"/>
    <x v="212"/>
    <n v="2"/>
    <x v="1"/>
    <s v="&quot;Колибри&quot; ул. Широкая д.150"/>
  </r>
  <r>
    <d v="2020-07-31T16:00:00"/>
    <x v="212"/>
    <n v="2"/>
    <x v="1"/>
    <s v="&quot;Колибри&quot; ул. Широкая д.150"/>
  </r>
  <r>
    <d v="2020-07-31T16:00:00"/>
    <x v="212"/>
    <n v="2"/>
    <x v="1"/>
    <s v="&quot;Колибри&quot; ул. Широкая д.150"/>
  </r>
  <r>
    <d v="2020-07-31T16:30:00"/>
    <x v="212"/>
    <n v="2"/>
    <x v="1"/>
    <s v="&quot;Колибри&quot; ул. Широкая д.150"/>
  </r>
  <r>
    <d v="2020-07-31T17:00:00"/>
    <x v="212"/>
    <n v="2"/>
    <x v="1"/>
    <s v="&quot;Колибри&quot; ул. Широкая д.150"/>
  </r>
  <r>
    <d v="2020-07-31T19:00:00"/>
    <x v="212"/>
    <n v="2"/>
    <x v="1"/>
    <s v="&quot;Колибри&quot; ул. Широкая д.150"/>
  </r>
  <r>
    <d v="2020-07-31T20:00:00"/>
    <x v="212"/>
    <n v="2"/>
    <x v="1"/>
    <s v="&quot;Колибри&quot; ул. Широкая д.150"/>
  </r>
  <r>
    <d v="2020-07-31T22:00:00"/>
    <x v="212"/>
    <n v="2"/>
    <x v="1"/>
    <s v="&quot;Колибри&quot; ул. Широкая д.150"/>
  </r>
  <r>
    <d v="2020-07-31T23:30:00"/>
    <x v="212"/>
    <n v="2"/>
    <x v="1"/>
    <s v="&quot;Колибри&quot; ул. Широкая д.150"/>
  </r>
  <r>
    <d v="2020-08-01T05:00:00"/>
    <x v="213"/>
    <n v="2"/>
    <x v="1"/>
    <s v="&quot;Колибри&quot; ул. Широкая д.150"/>
  </r>
  <r>
    <d v="2020-08-01T08:00:00"/>
    <x v="213"/>
    <n v="2"/>
    <x v="1"/>
    <s v="&quot;Колибри&quot; ул. Широкая д.150"/>
  </r>
  <r>
    <d v="2020-08-01T08:00:00"/>
    <x v="213"/>
    <n v="2"/>
    <x v="1"/>
    <s v="&quot;Колибри&quot; ул. Широкая д.150"/>
  </r>
  <r>
    <d v="2020-08-01T08:00:00"/>
    <x v="213"/>
    <n v="2"/>
    <x v="1"/>
    <s v="&quot;Колибри&quot; ул. Широкая д.150"/>
  </r>
  <r>
    <d v="2020-08-01T08:00:00"/>
    <x v="213"/>
    <n v="2"/>
    <x v="1"/>
    <s v="&quot;Колибри&quot; ул. Широкая д.150"/>
  </r>
  <r>
    <d v="2020-08-01T08:4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09:00:00"/>
    <x v="213"/>
    <n v="2"/>
    <x v="1"/>
    <s v="&quot;Колибри&quot; ул. Широкая д.150"/>
  </r>
  <r>
    <d v="2020-08-01T10:00:00"/>
    <x v="213"/>
    <n v="2"/>
    <x v="1"/>
    <s v="&quot;Колибри&quot; ул. Широкая д.150"/>
  </r>
  <r>
    <d v="2020-08-01T10:00:00"/>
    <x v="213"/>
    <n v="2"/>
    <x v="1"/>
    <s v="&quot;Колибри&quot; ул. Широкая д.150"/>
  </r>
  <r>
    <d v="2020-08-01T10:00:00"/>
    <x v="213"/>
    <n v="2"/>
    <x v="1"/>
    <s v="&quot;Колибри&quot; ул. Широкая д.150"/>
  </r>
  <r>
    <d v="2020-08-01T10:00:00"/>
    <x v="213"/>
    <n v="2"/>
    <x v="1"/>
    <s v="&quot;Колибри&quot; ул. Широкая д.150"/>
  </r>
  <r>
    <d v="2020-08-01T10:00:00"/>
    <x v="213"/>
    <n v="2"/>
    <x v="1"/>
    <s v="&quot;Колибри&quot; ул. Широкая д.150"/>
  </r>
  <r>
    <d v="2020-08-01T10:00:00"/>
    <x v="213"/>
    <n v="2"/>
    <x v="1"/>
    <s v="&quot;Колибри&quot; ул. Широкая д.150"/>
  </r>
  <r>
    <d v="2020-08-01T10:00:00"/>
    <x v="213"/>
    <n v="2"/>
    <x v="1"/>
    <s v="&quot;Колибри&quot; ул. Широкая д.150"/>
  </r>
  <r>
    <d v="2020-08-01T10:00:00"/>
    <x v="213"/>
    <n v="2"/>
    <x v="1"/>
    <s v="&quot;Колибри&quot; ул. Широкая д.150"/>
  </r>
  <r>
    <d v="2020-08-01T10:00:00"/>
    <x v="213"/>
    <n v="2"/>
    <x v="1"/>
    <s v="&quot;Колибри&quot; ул. Широкая д.150"/>
  </r>
  <r>
    <d v="2020-08-01T10:00:00"/>
    <x v="213"/>
    <n v="2"/>
    <x v="1"/>
    <s v="&quot;Колибри&quot; ул. Широкая д.150"/>
  </r>
  <r>
    <d v="2020-08-01T10:00:00"/>
    <x v="213"/>
    <n v="2"/>
    <x v="1"/>
    <s v="&quot;Колибри&quot; ул. Широкая д.150"/>
  </r>
  <r>
    <d v="2020-08-01T10:50:00"/>
    <x v="213"/>
    <n v="2"/>
    <x v="1"/>
    <s v="&quot;Колибри&quot; ул. Широкая д.150"/>
  </r>
  <r>
    <d v="2020-08-01T11:00:00"/>
    <x v="213"/>
    <n v="2"/>
    <x v="1"/>
    <s v="&quot;Колибри&quot; ул. Широкая д.150"/>
  </r>
  <r>
    <d v="2020-08-01T11:00:00"/>
    <x v="213"/>
    <n v="2"/>
    <x v="1"/>
    <s v="&quot;Колибри&quot; ул. Широкая д.150"/>
  </r>
  <r>
    <d v="2020-08-01T11:00:00"/>
    <x v="213"/>
    <n v="2"/>
    <x v="1"/>
    <s v="&quot;Колибри&quot; ул. Широкая д.150"/>
  </r>
  <r>
    <d v="2020-08-01T11:00:00"/>
    <x v="213"/>
    <n v="2"/>
    <x v="1"/>
    <s v="&quot;Колибри&quot; ул. Широкая д.150"/>
  </r>
  <r>
    <d v="2020-08-01T11:00:00"/>
    <x v="213"/>
    <n v="2"/>
    <x v="1"/>
    <s v="&quot;Колибри&quot; ул. Широкая д.150"/>
  </r>
  <r>
    <d v="2020-08-01T11:00:00"/>
    <x v="213"/>
    <n v="2"/>
    <x v="1"/>
    <s v="&quot;Колибри&quot; ул. Широкая д.150"/>
  </r>
  <r>
    <d v="2020-08-01T11:00:00"/>
    <x v="213"/>
    <n v="2"/>
    <x v="1"/>
    <s v="&quot;Колибри&quot; ул. Широкая д.150"/>
  </r>
  <r>
    <d v="2020-08-01T11:40:00"/>
    <x v="213"/>
    <n v="2"/>
    <x v="1"/>
    <s v="&quot;Колибри&quot; ул. Широкая д.150"/>
  </r>
  <r>
    <d v="2020-08-01T12:00:00"/>
    <x v="213"/>
    <n v="2"/>
    <x v="1"/>
    <s v="&quot;Колибри&quot; ул. Широкая д.150"/>
  </r>
  <r>
    <d v="2020-08-01T12:00:00"/>
    <x v="213"/>
    <n v="2"/>
    <x v="1"/>
    <s v="&quot;Колибри&quot; ул. Широкая д.150"/>
  </r>
  <r>
    <d v="2020-08-01T12:00:00"/>
    <x v="213"/>
    <n v="2"/>
    <x v="1"/>
    <s v="&quot;Колибри&quot; ул. Широкая д.150"/>
  </r>
  <r>
    <d v="2020-08-01T13:00:00"/>
    <x v="213"/>
    <n v="2"/>
    <x v="1"/>
    <s v="&quot;Колибри&quot; ул. Широкая д.150"/>
  </r>
  <r>
    <d v="2020-08-01T13:00:00"/>
    <x v="213"/>
    <n v="2"/>
    <x v="1"/>
    <s v="&quot;Колибри&quot; ул. Широкая д.150"/>
  </r>
  <r>
    <d v="2020-08-01T14:00:00"/>
    <x v="213"/>
    <n v="2"/>
    <x v="1"/>
    <s v="&quot;Колибри&quot; ул. Широкая д.150"/>
  </r>
  <r>
    <d v="2020-08-01T14:00:00"/>
    <x v="213"/>
    <n v="2"/>
    <x v="1"/>
    <s v="&quot;Колибри&quot; ул. Широкая д.150"/>
  </r>
  <r>
    <d v="2020-08-01T14:00:00"/>
    <x v="213"/>
    <n v="2"/>
    <x v="1"/>
    <s v="&quot;Колибри&quot; ул. Широкая д.150"/>
  </r>
  <r>
    <d v="2020-08-01T14:00:00"/>
    <x v="213"/>
    <n v="2"/>
    <x v="1"/>
    <s v="&quot;Колибри&quot; ул. Широкая д.150"/>
  </r>
  <r>
    <d v="2020-08-01T14:00:00"/>
    <x v="213"/>
    <n v="2"/>
    <x v="1"/>
    <s v="&quot;Колибри&quot; ул. Широкая д.150"/>
  </r>
  <r>
    <d v="2020-08-01T14:00:00"/>
    <x v="213"/>
    <n v="2"/>
    <x v="1"/>
    <s v="&quot;Колибри&quot; ул. Широкая д.150"/>
  </r>
  <r>
    <d v="2020-08-01T14:00:00"/>
    <x v="213"/>
    <n v="2"/>
    <x v="1"/>
    <s v="&quot;Колибри&quot; ул. Широкая д.150"/>
  </r>
  <r>
    <d v="2020-08-01T14:00:00"/>
    <x v="213"/>
    <n v="2"/>
    <x v="1"/>
    <s v="&quot;Колибри&quot; ул. Широкая д.150"/>
  </r>
  <r>
    <d v="2020-08-01T15:00:00"/>
    <x v="213"/>
    <n v="2"/>
    <x v="1"/>
    <s v="&quot;Колибри&quot; ул. Широкая д.150"/>
  </r>
  <r>
    <d v="2020-08-01T15:00:00"/>
    <x v="213"/>
    <n v="2"/>
    <x v="1"/>
    <s v="&quot;Колибри&quot; ул. Широкая д.150"/>
  </r>
  <r>
    <d v="2020-08-01T15:00:00"/>
    <x v="213"/>
    <n v="2"/>
    <x v="1"/>
    <s v="&quot;Колибри&quot; ул. Широкая д.150"/>
  </r>
  <r>
    <d v="2020-08-01T15:00:00"/>
    <x v="213"/>
    <n v="2"/>
    <x v="1"/>
    <s v="&quot;Колибри&quot; ул. Широкая д.150"/>
  </r>
  <r>
    <d v="2020-08-01T15:00:00"/>
    <x v="213"/>
    <n v="2"/>
    <x v="1"/>
    <s v="&quot;Колибри&quot; ул. Широкая д.150"/>
  </r>
  <r>
    <d v="2020-08-01T15:00:00"/>
    <x v="213"/>
    <n v="2"/>
    <x v="1"/>
    <s v="&quot;Колибри&quot; ул. Широкая д.150"/>
  </r>
  <r>
    <d v="2020-08-01T15:00:00"/>
    <x v="213"/>
    <n v="2"/>
    <x v="1"/>
    <s v="&quot;Колибри&quot; ул. Широкая д.150"/>
  </r>
  <r>
    <d v="2020-08-01T16:00:00"/>
    <x v="213"/>
    <n v="2"/>
    <x v="1"/>
    <s v="&quot;Колибри&quot; ул. Широкая д.150"/>
  </r>
  <r>
    <d v="2020-08-01T16:00:00"/>
    <x v="213"/>
    <n v="2"/>
    <x v="1"/>
    <s v="&quot;Колибри&quot; ул. Широкая д.150"/>
  </r>
  <r>
    <d v="2020-08-01T16:00:00"/>
    <x v="213"/>
    <n v="2"/>
    <x v="1"/>
    <s v="&quot;Колибри&quot; ул. Широкая д.150"/>
  </r>
  <r>
    <d v="2020-08-01T16:00:00"/>
    <x v="213"/>
    <n v="2"/>
    <x v="1"/>
    <s v="&quot;Колибри&quot; ул. Широкая д.150"/>
  </r>
  <r>
    <d v="2020-08-01T16:30:00"/>
    <x v="213"/>
    <n v="2"/>
    <x v="1"/>
    <s v="&quot;Колибри&quot; ул. Широкая д.150"/>
  </r>
  <r>
    <d v="2020-08-01T16:54:27"/>
    <x v="213"/>
    <n v="1"/>
    <x v="0"/>
    <s v="&quot;Шанс&quot; ул. Ленина д.21"/>
  </r>
  <r>
    <d v="2020-08-01T17:00:00"/>
    <x v="213"/>
    <n v="1"/>
    <x v="0"/>
    <s v="&quot;Шанс&quot; ул. Ленина д.21"/>
  </r>
  <r>
    <d v="2020-08-01T17:00:00"/>
    <x v="213"/>
    <n v="1"/>
    <x v="0"/>
    <s v="&quot;Шанс&quot; ул. Ленина д.21"/>
  </r>
  <r>
    <d v="2020-08-01T17:00:00"/>
    <x v="213"/>
    <n v="1"/>
    <x v="0"/>
    <s v="&quot;Шанс&quot; ул. Ленина д.21"/>
  </r>
  <r>
    <d v="2020-08-01T17:30:00"/>
    <x v="213"/>
    <n v="1"/>
    <x v="0"/>
    <s v="&quot;Шанс&quot; ул. Ленина д.21"/>
  </r>
  <r>
    <d v="2020-08-01T19:00:00"/>
    <x v="213"/>
    <n v="1"/>
    <x v="0"/>
    <s v="&quot;Шанс&quot; ул. Ленина д.21"/>
  </r>
  <r>
    <d v="2020-08-01T20:00:00"/>
    <x v="213"/>
    <n v="1"/>
    <x v="0"/>
    <s v="&quot;Шанс&quot; ул. Ленина д.21"/>
  </r>
  <r>
    <d v="2020-08-01T20:30:00"/>
    <x v="213"/>
    <n v="1"/>
    <x v="0"/>
    <s v="&quot;Шанс&quot; ул. Ленина д.21"/>
  </r>
  <r>
    <d v="2020-08-01T21:00:00"/>
    <x v="213"/>
    <n v="1"/>
    <x v="0"/>
    <s v="&quot;Шанс&quot; ул. Ленина д.21"/>
  </r>
  <r>
    <d v="2020-08-01T21:30:00"/>
    <x v="213"/>
    <n v="1"/>
    <x v="0"/>
    <s v="&quot;Шанс&quot; ул. Ленина д.21"/>
  </r>
  <r>
    <d v="2020-08-01T21:50:00"/>
    <x v="213"/>
    <n v="1"/>
    <x v="0"/>
    <s v="&quot;Шанс&quot; ул. Ленина д.21"/>
  </r>
  <r>
    <d v="2020-08-01T22:00:00"/>
    <x v="213"/>
    <n v="1"/>
    <x v="0"/>
    <s v="&quot;Шанс&quot; ул. Ленина д.21"/>
  </r>
  <r>
    <d v="2020-08-01T22:22:00"/>
    <x v="213"/>
    <n v="1"/>
    <x v="0"/>
    <s v="&quot;Шанс&quot; ул. Ленина д.21"/>
  </r>
  <r>
    <d v="2020-08-01T23:00:00"/>
    <x v="213"/>
    <n v="1"/>
    <x v="0"/>
    <s v="&quot;Шанс&quot; ул. Ленина д.21"/>
  </r>
  <r>
    <d v="2020-08-01T23:00:50"/>
    <x v="213"/>
    <n v="1"/>
    <x v="0"/>
    <s v="&quot;Шанс&quot; ул. Ленина д.21"/>
  </r>
  <r>
    <d v="2020-08-01T23:01:00"/>
    <x v="213"/>
    <n v="1"/>
    <x v="0"/>
    <s v="&quot;Шанс&quot; ул. Ленина д.21"/>
  </r>
  <r>
    <d v="2020-08-02T02:00:00"/>
    <x v="214"/>
    <n v="1"/>
    <x v="0"/>
    <s v="&quot;Шанс&quot; ул. Ленина д.21"/>
  </r>
  <r>
    <d v="2020-08-02T04:30:00"/>
    <x v="214"/>
    <n v="1"/>
    <x v="0"/>
    <s v="&quot;Шанс&quot; ул. Ленина д.21"/>
  </r>
  <r>
    <d v="2020-08-02T05:00:00"/>
    <x v="214"/>
    <n v="1"/>
    <x v="0"/>
    <s v="&quot;Шанс&quot; ул. Ленина д.21"/>
  </r>
  <r>
    <d v="2020-08-02T06:00:00"/>
    <x v="214"/>
    <n v="1"/>
    <x v="0"/>
    <s v="&quot;Шанс&quot; ул. Ленина д.21"/>
  </r>
  <r>
    <d v="2020-08-02T06:00:00"/>
    <x v="214"/>
    <n v="1"/>
    <x v="0"/>
    <s v="&quot;Шанс&quot; ул. Ленина д.21"/>
  </r>
  <r>
    <d v="2020-08-02T07:01:00"/>
    <x v="214"/>
    <n v="1"/>
    <x v="0"/>
    <s v="&quot;Шанс&quot; ул. Ленина д.21"/>
  </r>
  <r>
    <d v="2020-08-02T07:30:00"/>
    <x v="214"/>
    <n v="1"/>
    <x v="0"/>
    <s v="&quot;Шанс&quot; ул. Ленина д.21"/>
  </r>
  <r>
    <d v="2020-08-02T07:30:00"/>
    <x v="214"/>
    <n v="1"/>
    <x v="0"/>
    <s v="&quot;Шанс&quot; ул. Ленина д.21"/>
  </r>
  <r>
    <d v="2020-08-02T08:00:00"/>
    <x v="214"/>
    <n v="1"/>
    <x v="0"/>
    <s v="&quot;Шанс&quot; ул. Ленина д.21"/>
  </r>
  <r>
    <d v="2020-08-02T08:00:00"/>
    <x v="214"/>
    <n v="1"/>
    <x v="0"/>
    <s v="&quot;Шанс&quot; ул. Ленина д.21"/>
  </r>
  <r>
    <d v="2020-08-02T08:00:00"/>
    <x v="214"/>
    <n v="1"/>
    <x v="0"/>
    <s v="&quot;Шанс&quot; ул. Ленина д.21"/>
  </r>
  <r>
    <d v="2020-08-02T08:00:00"/>
    <x v="214"/>
    <n v="1"/>
    <x v="0"/>
    <s v="&quot;Шанс&quot; ул. Ленина д.21"/>
  </r>
  <r>
    <d v="2020-08-02T08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00:00"/>
    <x v="214"/>
    <n v="1"/>
    <x v="0"/>
    <s v="&quot;Шанс&quot; ул. Ленина д.21"/>
  </r>
  <r>
    <d v="2020-08-02T09:20:00"/>
    <x v="214"/>
    <n v="1"/>
    <x v="0"/>
    <s v="&quot;Шанс&quot; ул. Ленина д.21"/>
  </r>
  <r>
    <d v="2020-08-02T09:45:00"/>
    <x v="214"/>
    <n v="1"/>
    <x v="0"/>
    <s v="&quot;Шанс&quot; ул. Ленина д.21"/>
  </r>
  <r>
    <d v="2020-08-02T09:55:00"/>
    <x v="214"/>
    <n v="1"/>
    <x v="0"/>
    <s v="&quot;Шанс&quot; ул. Ленина д.21"/>
  </r>
  <r>
    <d v="2020-08-02T10:00:00"/>
    <x v="214"/>
    <n v="1"/>
    <x v="0"/>
    <s v="&quot;Шанс&quot; ул. Ленина д.21"/>
  </r>
  <r>
    <d v="2020-08-02T10:00:00"/>
    <x v="214"/>
    <n v="1"/>
    <x v="0"/>
    <s v="&quot;Шанс&quot; ул. Ленина д.21"/>
  </r>
  <r>
    <d v="2020-08-02T10:00:00"/>
    <x v="214"/>
    <n v="1"/>
    <x v="0"/>
    <s v="&quot;Шанс&quot; ул. Ленина д.21"/>
  </r>
  <r>
    <d v="2020-08-02T10:00:00"/>
    <x v="214"/>
    <n v="1"/>
    <x v="0"/>
    <s v="&quot;Шанс&quot; ул. Ленина д.21"/>
  </r>
  <r>
    <d v="2020-08-02T10:00:00"/>
    <x v="214"/>
    <n v="1"/>
    <x v="0"/>
    <s v="&quot;Шанс&quot; ул. Ленина д.21"/>
  </r>
  <r>
    <d v="2020-08-02T10:00:00"/>
    <x v="214"/>
    <n v="1"/>
    <x v="0"/>
    <s v="&quot;Шанс&quot; ул. Ленина д.21"/>
  </r>
  <r>
    <d v="2020-08-02T10:00:00"/>
    <x v="214"/>
    <n v="1"/>
    <x v="0"/>
    <s v="&quot;Шанс&quot; ул. Ленина д.21"/>
  </r>
  <r>
    <d v="2020-08-02T10:00:00"/>
    <x v="214"/>
    <n v="1"/>
    <x v="0"/>
    <s v="&quot;Шанс&quot; ул. Ленина д.21"/>
  </r>
  <r>
    <d v="2020-08-02T10:00:00"/>
    <x v="214"/>
    <n v="1"/>
    <x v="0"/>
    <s v="&quot;Шанс&quot; ул. Ленина д.21"/>
  </r>
  <r>
    <d v="2020-08-02T10:00:00"/>
    <x v="214"/>
    <n v="1"/>
    <x v="0"/>
    <s v="&quot;Шанс&quot; ул. Ленина д.21"/>
  </r>
  <r>
    <d v="2020-08-02T10:00:00"/>
    <x v="214"/>
    <n v="1"/>
    <x v="0"/>
    <s v="&quot;Шанс&quot; ул. Ленина д.21"/>
  </r>
  <r>
    <d v="2020-08-02T10:00:00"/>
    <x v="214"/>
    <n v="1"/>
    <x v="0"/>
    <s v="&quot;Шанс&quot; ул. Ленина д.21"/>
  </r>
  <r>
    <d v="2020-08-02T11:00:00"/>
    <x v="214"/>
    <n v="1"/>
    <x v="0"/>
    <s v="&quot;Шанс&quot; ул. Ленина д.21"/>
  </r>
  <r>
    <d v="2020-08-02T11:00:00"/>
    <x v="214"/>
    <n v="1"/>
    <x v="0"/>
    <s v="&quot;Шанс&quot; ул. Ленина д.21"/>
  </r>
  <r>
    <d v="2020-08-02T11:00:00"/>
    <x v="214"/>
    <n v="1"/>
    <x v="0"/>
    <s v="&quot;Шанс&quot; ул. Ленина д.21"/>
  </r>
  <r>
    <d v="2020-08-02T11:00:00"/>
    <x v="214"/>
    <n v="1"/>
    <x v="0"/>
    <s v="&quot;Шанс&quot; ул. Ленина д.21"/>
  </r>
  <r>
    <d v="2020-08-02T11:00:00"/>
    <x v="214"/>
    <n v="1"/>
    <x v="0"/>
    <s v="&quot;Шанс&quot; ул. Ленина д.21"/>
  </r>
  <r>
    <d v="2020-08-02T12:00:00"/>
    <x v="214"/>
    <n v="1"/>
    <x v="0"/>
    <s v="&quot;Шанс&quot; ул. Ленина д.21"/>
  </r>
  <r>
    <d v="2020-08-02T12:00:00"/>
    <x v="214"/>
    <n v="1"/>
    <x v="0"/>
    <s v="&quot;Шанс&quot; ул. Ленина д.21"/>
  </r>
  <r>
    <d v="2020-08-02T12:00:00"/>
    <x v="214"/>
    <n v="1"/>
    <x v="0"/>
    <s v="&quot;Шанс&quot; ул. Ленина д.21"/>
  </r>
  <r>
    <d v="2020-08-02T12:00:00"/>
    <x v="214"/>
    <n v="1"/>
    <x v="0"/>
    <s v="&quot;Шанс&quot; ул. Ленина д.21"/>
  </r>
  <r>
    <d v="2020-08-02T12:00:00"/>
    <x v="214"/>
    <n v="1"/>
    <x v="0"/>
    <s v="&quot;Шанс&quot; ул. Ленина д.21"/>
  </r>
  <r>
    <d v="2020-08-02T12:00:00"/>
    <x v="214"/>
    <n v="1"/>
    <x v="0"/>
    <s v="&quot;Шанс&quot; ул. Ленина д.21"/>
  </r>
  <r>
    <d v="2020-08-02T12:00:00"/>
    <x v="214"/>
    <n v="1"/>
    <x v="0"/>
    <s v="&quot;Шанс&quot; ул. Ленина д.21"/>
  </r>
  <r>
    <d v="2020-08-02T12:35:00"/>
    <x v="214"/>
    <n v="1"/>
    <x v="0"/>
    <s v="&quot;Шанс&quot; ул. Ленина д.21"/>
  </r>
  <r>
    <d v="2020-08-02T13:00:00"/>
    <x v="214"/>
    <n v="1"/>
    <x v="0"/>
    <s v="&quot;Шанс&quot; ул. Ленина д.21"/>
  </r>
  <r>
    <d v="2020-08-02T13:00:00"/>
    <x v="214"/>
    <n v="1"/>
    <x v="0"/>
    <s v="&quot;Шанс&quot; ул. Ленина д.21"/>
  </r>
  <r>
    <d v="2020-08-02T13:00:00"/>
    <x v="214"/>
    <n v="1"/>
    <x v="0"/>
    <s v="&quot;Шанс&quot; ул. Ленина д.21"/>
  </r>
  <r>
    <d v="2020-08-02T13:50:00"/>
    <x v="214"/>
    <n v="1"/>
    <x v="0"/>
    <s v="&quot;Шанс&quot; ул. Ленина д.21"/>
  </r>
  <r>
    <d v="2020-08-02T14:00:00"/>
    <x v="214"/>
    <n v="2"/>
    <x v="1"/>
    <s v="&quot;Колибри&quot; ул. Широкая д.150"/>
  </r>
  <r>
    <d v="2020-08-02T14:00:00"/>
    <x v="214"/>
    <n v="2"/>
    <x v="1"/>
    <s v="&quot;Колибри&quot; ул. Широкая д.150"/>
  </r>
  <r>
    <d v="2020-08-02T15:00:00"/>
    <x v="214"/>
    <n v="2"/>
    <x v="1"/>
    <s v="&quot;Колибри&quot; ул. Широкая д.150"/>
  </r>
  <r>
    <d v="2020-08-02T15:00:00"/>
    <x v="214"/>
    <n v="2"/>
    <x v="1"/>
    <s v="&quot;Колибри&quot; ул. Широкая д.150"/>
  </r>
  <r>
    <d v="2020-08-02T15:00:00"/>
    <x v="214"/>
    <n v="2"/>
    <x v="1"/>
    <s v="&quot;Колибри&quot; ул. Широкая д.150"/>
  </r>
  <r>
    <d v="2020-08-02T15:00:00"/>
    <x v="214"/>
    <n v="2"/>
    <x v="1"/>
    <s v="&quot;Колибри&quot; ул. Широкая д.150"/>
  </r>
  <r>
    <d v="2020-08-02T15:00:00"/>
    <x v="214"/>
    <n v="2"/>
    <x v="1"/>
    <s v="&quot;Колибри&quot; ул. Широкая д.150"/>
  </r>
  <r>
    <d v="2020-08-02T15:00:00"/>
    <x v="214"/>
    <n v="3"/>
    <x v="2"/>
    <s v="&quot;Парабола&quot; пр. Дмитриева д.6/1"/>
  </r>
  <r>
    <d v="2020-08-02T15:30:00"/>
    <x v="214"/>
    <n v="3"/>
    <x v="2"/>
    <s v="&quot;Парабола&quot; пр. Дмитриева д.6/1"/>
  </r>
  <r>
    <d v="2020-08-02T16:00:00"/>
    <x v="214"/>
    <n v="3"/>
    <x v="2"/>
    <s v="&quot;Парабола&quot; пр. Дмитриева д.6/1"/>
  </r>
  <r>
    <d v="2020-08-02T16:00:00"/>
    <x v="214"/>
    <n v="4"/>
    <x v="3"/>
    <s v="&quot;Первый&quot; ул. Пахоменко д.30"/>
  </r>
  <r>
    <d v="2020-08-02T16:30:00"/>
    <x v="214"/>
    <n v="4"/>
    <x v="3"/>
    <s v="&quot;Первый&quot; ул. Пахоменко д.30"/>
  </r>
  <r>
    <d v="2020-08-02T17:00:00"/>
    <x v="214"/>
    <n v="4"/>
    <x v="3"/>
    <s v="&quot;Первый&quot; ул. Пахоменко д.30"/>
  </r>
  <r>
    <d v="2020-08-02T17:00:00"/>
    <x v="214"/>
    <n v="4"/>
    <x v="3"/>
    <s v="&quot;Первый&quot; ул. Пахоменко д.30"/>
  </r>
  <r>
    <d v="2020-08-02T17:00:00"/>
    <x v="214"/>
    <n v="4"/>
    <x v="3"/>
    <s v="&quot;Первый&quot; ул. Пахоменко д.30"/>
  </r>
  <r>
    <d v="2020-08-02T17:09:50"/>
    <x v="214"/>
    <n v="1"/>
    <x v="0"/>
    <s v="&quot;Шанс&quot; ул. Ленина д.21"/>
  </r>
  <r>
    <d v="2020-08-02T17:30:00"/>
    <x v="214"/>
    <n v="1"/>
    <x v="0"/>
    <s v="&quot;Шанс&quot; ул. Ленина д.21"/>
  </r>
  <r>
    <d v="2020-08-02T18:00:00"/>
    <x v="214"/>
    <n v="1"/>
    <x v="0"/>
    <s v="&quot;Шанс&quot; ул. Ленина д.21"/>
  </r>
  <r>
    <d v="2020-08-02T18:45:00"/>
    <x v="214"/>
    <n v="2"/>
    <x v="1"/>
    <s v="&quot;Колибри&quot; ул. Широкая д.150"/>
  </r>
  <r>
    <d v="2020-08-02T19:00:00"/>
    <x v="214"/>
    <n v="2"/>
    <x v="1"/>
    <s v="&quot;Колибри&quot; ул. Широкая д.150"/>
  </r>
  <r>
    <d v="2020-08-02T19:30:00"/>
    <x v="214"/>
    <n v="2"/>
    <x v="1"/>
    <s v="&quot;Колибри&quot; ул. Широкая д.150"/>
  </r>
  <r>
    <d v="2020-08-02T20:00:00"/>
    <x v="214"/>
    <n v="2"/>
    <x v="1"/>
    <s v="&quot;Колибри&quot; ул. Широкая д.150"/>
  </r>
  <r>
    <d v="2020-08-02T21:00:00"/>
    <x v="214"/>
    <n v="2"/>
    <x v="1"/>
    <s v="&quot;Колибри&quot; ул. Широкая д.150"/>
  </r>
  <r>
    <d v="2020-08-02T21:00:00"/>
    <x v="214"/>
    <n v="2"/>
    <x v="1"/>
    <s v="&quot;Колибри&quot; ул. Широкая д.150"/>
  </r>
  <r>
    <d v="2020-08-02T23:00:00"/>
    <x v="214"/>
    <n v="2"/>
    <x v="1"/>
    <s v="&quot;Колибри&quot; ул. Широкая д.150"/>
  </r>
  <r>
    <d v="2020-08-03T03:00:00"/>
    <x v="215"/>
    <n v="3"/>
    <x v="2"/>
    <s v="&quot;Парабола&quot; пр. Дмитриева д.6/1"/>
  </r>
  <r>
    <d v="2020-08-03T05:00:00"/>
    <x v="215"/>
    <n v="3"/>
    <x v="2"/>
    <s v="&quot;Парабола&quot; пр. Дмитриева д.6/1"/>
  </r>
  <r>
    <d v="2020-08-03T05:00:00"/>
    <x v="215"/>
    <n v="3"/>
    <x v="2"/>
    <s v="&quot;Парабола&quot; пр. Дмитриева д.6/1"/>
  </r>
  <r>
    <d v="2020-08-03T07:00:00"/>
    <x v="215"/>
    <n v="4"/>
    <x v="3"/>
    <s v="&quot;Первый&quot; ул. Пахоменко д.30"/>
  </r>
  <r>
    <d v="2020-08-03T07:00:00"/>
    <x v="215"/>
    <n v="4"/>
    <x v="3"/>
    <s v="&quot;Первый&quot; ул. Пахоменко д.30"/>
  </r>
  <r>
    <d v="2020-08-03T07:00:00"/>
    <x v="215"/>
    <n v="4"/>
    <x v="3"/>
    <s v="&quot;Первый&quot; ул. Пахоменко д.30"/>
  </r>
  <r>
    <d v="2020-08-03T08:00:00"/>
    <x v="215"/>
    <n v="4"/>
    <x v="3"/>
    <s v="&quot;Первый&quot; ул. Пахоменко д.30"/>
  </r>
  <r>
    <d v="2020-08-03T08:00:00"/>
    <x v="215"/>
    <n v="4"/>
    <x v="3"/>
    <s v="&quot;Первый&quot; ул. Пахоменко д.30"/>
  </r>
  <r>
    <d v="2020-08-03T08:00:00"/>
    <x v="215"/>
    <n v="1"/>
    <x v="0"/>
    <s v="&quot;Шанс&quot; ул. Ленина д.21"/>
  </r>
  <r>
    <d v="2020-08-03T08:01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00:00"/>
    <x v="215"/>
    <n v="1"/>
    <x v="0"/>
    <s v="&quot;Шанс&quot; ул. Ленина д.21"/>
  </r>
  <r>
    <d v="2020-08-03T09:33:00"/>
    <x v="215"/>
    <n v="1"/>
    <x v="0"/>
    <s v="&quot;Шанс&quot; ул. Ленина д.21"/>
  </r>
  <r>
    <d v="2020-08-03T10:00:00"/>
    <x v="215"/>
    <n v="1"/>
    <x v="0"/>
    <s v="&quot;Шанс&quot; ул. Ленина д.21"/>
  </r>
  <r>
    <d v="2020-08-03T10:00:00"/>
    <x v="215"/>
    <n v="1"/>
    <x v="0"/>
    <s v="&quot;Шанс&quot; ул. Ленина д.21"/>
  </r>
  <r>
    <d v="2020-08-03T10:00:00"/>
    <x v="215"/>
    <n v="1"/>
    <x v="0"/>
    <s v="&quot;Шанс&quot; ул. Ленина д.21"/>
  </r>
  <r>
    <d v="2020-08-03T10:00:00"/>
    <x v="215"/>
    <n v="1"/>
    <x v="0"/>
    <s v="&quot;Шанс&quot; ул. Ленина д.21"/>
  </r>
  <r>
    <d v="2020-08-03T10:00:00"/>
    <x v="215"/>
    <n v="1"/>
    <x v="0"/>
    <s v="&quot;Шанс&quot; ул. Ленина д.21"/>
  </r>
  <r>
    <d v="2020-08-03T10:00:00"/>
    <x v="215"/>
    <n v="1"/>
    <x v="0"/>
    <s v="&quot;Шанс&quot; ул. Ленина д.21"/>
  </r>
  <r>
    <d v="2020-08-03T10:00:00"/>
    <x v="215"/>
    <n v="1"/>
    <x v="0"/>
    <s v="&quot;Шанс&quot; ул. Ленина д.21"/>
  </r>
  <r>
    <d v="2020-08-03T10:00:00"/>
    <x v="215"/>
    <n v="1"/>
    <x v="0"/>
    <s v="&quot;Шанс&quot; ул. Ленина д.21"/>
  </r>
  <r>
    <d v="2020-08-03T10:00:00"/>
    <x v="215"/>
    <n v="1"/>
    <x v="0"/>
    <s v="&quot;Шанс&quot; ул. Ленина д.21"/>
  </r>
  <r>
    <d v="2020-08-03T11:00:00"/>
    <x v="215"/>
    <n v="1"/>
    <x v="0"/>
    <s v="&quot;Шанс&quot; ул. Ленина д.21"/>
  </r>
  <r>
    <d v="2020-08-03T11:00:00"/>
    <x v="215"/>
    <n v="1"/>
    <x v="0"/>
    <s v="&quot;Шанс&quot; ул. Ленина д.21"/>
  </r>
  <r>
    <d v="2020-08-03T11:00:00"/>
    <x v="215"/>
    <n v="1"/>
    <x v="0"/>
    <s v="&quot;Шанс&quot; ул. Ленина д.21"/>
  </r>
  <r>
    <d v="2020-08-03T11:00:00"/>
    <x v="215"/>
    <n v="1"/>
    <x v="0"/>
    <s v="&quot;Шанс&quot; ул. Ленина д.21"/>
  </r>
  <r>
    <d v="2020-08-03T11:00:00"/>
    <x v="215"/>
    <n v="1"/>
    <x v="0"/>
    <s v="&quot;Шанс&quot; ул. Ленина д.21"/>
  </r>
  <r>
    <d v="2020-08-03T11:00:00"/>
    <x v="215"/>
    <n v="1"/>
    <x v="0"/>
    <s v="&quot;Шанс&quot; ул. Ленина д.21"/>
  </r>
  <r>
    <d v="2020-08-03T11:00:00"/>
    <x v="215"/>
    <n v="1"/>
    <x v="0"/>
    <s v="&quot;Шанс&quot; ул. Ленина д.21"/>
  </r>
  <r>
    <d v="2020-08-03T12:00:00"/>
    <x v="215"/>
    <n v="1"/>
    <x v="0"/>
    <s v="&quot;Шанс&quot; ул. Ленина д.21"/>
  </r>
  <r>
    <d v="2020-08-03T12:00:00"/>
    <x v="215"/>
    <n v="1"/>
    <x v="0"/>
    <s v="&quot;Шанс&quot; ул. Ленина д.21"/>
  </r>
  <r>
    <d v="2020-08-03T12:00:00"/>
    <x v="215"/>
    <n v="1"/>
    <x v="0"/>
    <s v="&quot;Шанс&quot; ул. Ленина д.21"/>
  </r>
  <r>
    <d v="2020-08-03T12:00:00"/>
    <x v="215"/>
    <n v="1"/>
    <x v="0"/>
    <s v="&quot;Шанс&quot; ул. Ленина д.21"/>
  </r>
  <r>
    <d v="2020-08-03T12:00:00"/>
    <x v="215"/>
    <n v="1"/>
    <x v="0"/>
    <s v="&quot;Шанс&quot; ул. Ленина д.21"/>
  </r>
  <r>
    <d v="2020-08-03T12:00:00"/>
    <x v="215"/>
    <n v="1"/>
    <x v="0"/>
    <s v="&quot;Шанс&quot; ул. Ленина д.21"/>
  </r>
  <r>
    <d v="2020-08-03T12:00:00"/>
    <x v="215"/>
    <n v="1"/>
    <x v="0"/>
    <s v="&quot;Шанс&quot; ул. Ленина д.21"/>
  </r>
  <r>
    <d v="2020-08-03T12:00:00"/>
    <x v="215"/>
    <n v="1"/>
    <x v="0"/>
    <s v="&quot;Шанс&quot; ул. Ленина д.21"/>
  </r>
  <r>
    <d v="2020-08-03T13:00:00"/>
    <x v="215"/>
    <n v="1"/>
    <x v="0"/>
    <s v="&quot;Шанс&quot; ул. Ленина д.21"/>
  </r>
  <r>
    <d v="2020-08-03T13:00:00"/>
    <x v="215"/>
    <n v="1"/>
    <x v="0"/>
    <s v="&quot;Шанс&quot; ул. Ленина д.21"/>
  </r>
  <r>
    <d v="2020-08-03T13:00:00"/>
    <x v="215"/>
    <n v="1"/>
    <x v="0"/>
    <s v="&quot;Шанс&quot; ул. Ленина д.21"/>
  </r>
  <r>
    <d v="2020-08-03T13:00:00"/>
    <x v="215"/>
    <n v="1"/>
    <x v="0"/>
    <s v="&quot;Шанс&quot; ул. Ленина д.21"/>
  </r>
  <r>
    <d v="2020-08-03T14:00:00"/>
    <x v="215"/>
    <n v="1"/>
    <x v="0"/>
    <s v="&quot;Шанс&quot; ул. Ленина д.21"/>
  </r>
  <r>
    <d v="2020-08-03T14:00:00"/>
    <x v="215"/>
    <n v="1"/>
    <x v="0"/>
    <s v="&quot;Шанс&quot; ул. Ленина д.21"/>
  </r>
  <r>
    <d v="2020-08-03T14:00:00"/>
    <x v="215"/>
    <n v="1"/>
    <x v="0"/>
    <s v="&quot;Шанс&quot; ул. Ленина д.21"/>
  </r>
  <r>
    <d v="2020-08-03T14:00:00"/>
    <x v="215"/>
    <n v="1"/>
    <x v="0"/>
    <s v="&quot;Шанс&quot; ул. Ленина д.21"/>
  </r>
  <r>
    <d v="2020-08-03T15:00:00"/>
    <x v="215"/>
    <n v="1"/>
    <x v="0"/>
    <s v="&quot;Шанс&quot; ул. Ленина д.21"/>
  </r>
  <r>
    <d v="2020-08-03T15:00:00"/>
    <x v="215"/>
    <n v="1"/>
    <x v="0"/>
    <s v="&quot;Шанс&quot; ул. Ленина д.21"/>
  </r>
  <r>
    <d v="2020-08-03T15:00:00"/>
    <x v="215"/>
    <n v="1"/>
    <x v="0"/>
    <s v="&quot;Шанс&quot; ул. Ленина д.21"/>
  </r>
  <r>
    <d v="2020-08-03T15:00:00"/>
    <x v="215"/>
    <n v="1"/>
    <x v="0"/>
    <s v="&quot;Шанс&quot; ул. Ленина д.21"/>
  </r>
  <r>
    <d v="2020-08-03T15:00:00"/>
    <x v="215"/>
    <n v="1"/>
    <x v="0"/>
    <s v="&quot;Шанс&quot; ул. Ленина д.21"/>
  </r>
  <r>
    <d v="2020-08-03T15:00:00"/>
    <x v="215"/>
    <n v="1"/>
    <x v="0"/>
    <s v="&quot;Шанс&quot; ул. Ленина д.21"/>
  </r>
  <r>
    <d v="2020-08-03T15:00:00"/>
    <x v="215"/>
    <n v="1"/>
    <x v="0"/>
    <s v="&quot;Шанс&quot; ул. Ленина д.21"/>
  </r>
  <r>
    <d v="2020-08-03T15:00:00"/>
    <x v="215"/>
    <n v="1"/>
    <x v="0"/>
    <s v="&quot;Шанс&quot; ул. Ленина д.21"/>
  </r>
  <r>
    <d v="2020-08-03T15:10:00"/>
    <x v="215"/>
    <n v="1"/>
    <x v="0"/>
    <s v="&quot;Шанс&quot; ул. Ленина д.21"/>
  </r>
  <r>
    <d v="2020-08-03T16:00:00"/>
    <x v="215"/>
    <n v="1"/>
    <x v="0"/>
    <s v="&quot;Шанс&quot; ул. Ленина д.21"/>
  </r>
  <r>
    <d v="2020-08-03T16:00:00"/>
    <x v="215"/>
    <n v="1"/>
    <x v="0"/>
    <s v="&quot;Шанс&quot; ул. Ленина д.21"/>
  </r>
  <r>
    <d v="2020-08-03T16:00:00"/>
    <x v="215"/>
    <n v="1"/>
    <x v="0"/>
    <s v="&quot;Шанс&quot; ул. Ленина д.21"/>
  </r>
  <r>
    <d v="2020-08-03T16:00:00"/>
    <x v="215"/>
    <n v="1"/>
    <x v="0"/>
    <s v="&quot;Шанс&quot; ул. Ленина д.21"/>
  </r>
  <r>
    <d v="2020-08-03T17:00:00"/>
    <x v="215"/>
    <n v="1"/>
    <x v="0"/>
    <s v="&quot;Шанс&quot; ул. Ленина д.21"/>
  </r>
  <r>
    <d v="2020-08-03T17:00:00"/>
    <x v="215"/>
    <n v="1"/>
    <x v="0"/>
    <s v="&quot;Шанс&quot; ул. Ленина д.21"/>
  </r>
  <r>
    <d v="2020-08-03T17:00:00"/>
    <x v="215"/>
    <n v="1"/>
    <x v="0"/>
    <s v="&quot;Шанс&quot; ул. Ленина д.21"/>
  </r>
  <r>
    <d v="2020-08-03T17:05:00"/>
    <x v="215"/>
    <n v="1"/>
    <x v="0"/>
    <s v="&quot;Шанс&quot; ул. Ленина д.21"/>
  </r>
  <r>
    <d v="2020-08-03T18:00:00"/>
    <x v="215"/>
    <n v="1"/>
    <x v="0"/>
    <s v="&quot;Шанс&quot; ул. Ленина д.21"/>
  </r>
  <r>
    <d v="2020-08-03T18:00:00"/>
    <x v="215"/>
    <n v="1"/>
    <x v="0"/>
    <s v="&quot;Шанс&quot; ул. Ленина д.21"/>
  </r>
  <r>
    <d v="2020-08-03T18:00:00"/>
    <x v="215"/>
    <n v="1"/>
    <x v="0"/>
    <s v="&quot;Шанс&quot; ул. Ленина д.21"/>
  </r>
  <r>
    <d v="2020-08-03T18:00:00"/>
    <x v="215"/>
    <n v="1"/>
    <x v="0"/>
    <s v="&quot;Шанс&quot; ул. Ленина д.21"/>
  </r>
  <r>
    <d v="2020-08-03T18:00:00"/>
    <x v="215"/>
    <n v="1"/>
    <x v="0"/>
    <s v="&quot;Шанс&quot; ул. Ленина д.21"/>
  </r>
  <r>
    <d v="2020-08-03T18:30:00"/>
    <x v="215"/>
    <n v="1"/>
    <x v="0"/>
    <s v="&quot;Шанс&quot; ул. Ленина д.21"/>
  </r>
  <r>
    <d v="2020-08-03T19:00:00"/>
    <x v="215"/>
    <n v="1"/>
    <x v="0"/>
    <s v="&quot;Шанс&quot; ул. Ленина д.21"/>
  </r>
  <r>
    <d v="2020-08-03T19:00:00"/>
    <x v="215"/>
    <n v="1"/>
    <x v="0"/>
    <s v="&quot;Шанс&quot; ул. Ленина д.21"/>
  </r>
  <r>
    <d v="2020-08-03T19:50:00"/>
    <x v="215"/>
    <n v="1"/>
    <x v="0"/>
    <s v="&quot;Шанс&quot; ул. Ленина д.21"/>
  </r>
  <r>
    <d v="2020-08-03T20:00:00"/>
    <x v="215"/>
    <n v="1"/>
    <x v="0"/>
    <s v="&quot;Шанс&quot; ул. Ленина д.21"/>
  </r>
  <r>
    <d v="2020-08-03T20:00:00"/>
    <x v="215"/>
    <n v="1"/>
    <x v="0"/>
    <s v="&quot;Шанс&quot; ул. Ленина д.21"/>
  </r>
  <r>
    <d v="2020-08-03T20:00:00"/>
    <x v="215"/>
    <n v="1"/>
    <x v="0"/>
    <s v="&quot;Шанс&quot; ул. Ленина д.21"/>
  </r>
  <r>
    <d v="2020-08-03T21:00:00"/>
    <x v="215"/>
    <n v="1"/>
    <x v="0"/>
    <s v="&quot;Шанс&quot; ул. Ленина д.21"/>
  </r>
  <r>
    <d v="2020-08-03T22:00:00"/>
    <x v="215"/>
    <n v="1"/>
    <x v="0"/>
    <s v="&quot;Шанс&quot; ул. Ленина д.21"/>
  </r>
  <r>
    <d v="2020-08-03T22:00:00"/>
    <x v="215"/>
    <n v="1"/>
    <x v="0"/>
    <s v="&quot;Шанс&quot; ул. Ленина д.21"/>
  </r>
  <r>
    <d v="2020-08-03T22:00:00"/>
    <x v="215"/>
    <n v="1"/>
    <x v="0"/>
    <s v="&quot;Шанс&quot; ул. Ленина д.21"/>
  </r>
  <r>
    <d v="2020-08-03T23:30:00"/>
    <x v="215"/>
    <n v="1"/>
    <x v="0"/>
    <s v="&quot;Шанс&quot; ул. Ленина д.21"/>
  </r>
  <r>
    <d v="2020-08-03T23:51:05"/>
    <x v="215"/>
    <n v="1"/>
    <x v="0"/>
    <s v="&quot;Шанс&quot; ул. Ленина д.21"/>
  </r>
  <r>
    <d v="2020-08-04T01:00:00"/>
    <x v="216"/>
    <n v="1"/>
    <x v="0"/>
    <s v="&quot;Шанс&quot; ул. Ленина д.21"/>
  </r>
  <r>
    <d v="2020-08-04T01:00:00"/>
    <x v="216"/>
    <n v="1"/>
    <x v="0"/>
    <s v="&quot;Шанс&quot; ул. Ленина д.21"/>
  </r>
  <r>
    <d v="2020-08-04T03:30:00"/>
    <x v="216"/>
    <n v="1"/>
    <x v="0"/>
    <s v="&quot;Шанс&quot; ул. Ленина д.21"/>
  </r>
  <r>
    <d v="2020-08-04T07:00:00"/>
    <x v="216"/>
    <n v="1"/>
    <x v="0"/>
    <s v="&quot;Шанс&quot; ул. Ленина д.21"/>
  </r>
  <r>
    <d v="2020-08-04T07:00:00"/>
    <x v="216"/>
    <n v="1"/>
    <x v="0"/>
    <s v="&quot;Шанс&quot; ул. Ленина д.21"/>
  </r>
  <r>
    <d v="2020-08-04T08:00:00"/>
    <x v="216"/>
    <n v="1"/>
    <x v="0"/>
    <s v="&quot;Шанс&quot; ул. Ленина д.21"/>
  </r>
  <r>
    <d v="2020-08-04T08:00:00"/>
    <x v="216"/>
    <n v="1"/>
    <x v="0"/>
    <s v="&quot;Шанс&quot; ул. Ленина д.21"/>
  </r>
  <r>
    <d v="2020-08-04T08:29:00"/>
    <x v="216"/>
    <n v="1"/>
    <x v="0"/>
    <s v="&quot;Шанс&quot; ул. Ленина д.21"/>
  </r>
  <r>
    <d v="2020-08-04T09:00:00"/>
    <x v="216"/>
    <n v="1"/>
    <x v="0"/>
    <s v="&quot;Шанс&quot; ул. Ленина д.21"/>
  </r>
  <r>
    <d v="2020-08-04T09:00:00"/>
    <x v="216"/>
    <n v="1"/>
    <x v="0"/>
    <s v="&quot;Шанс&quot; ул. Ленина д.21"/>
  </r>
  <r>
    <d v="2020-08-04T09:00:00"/>
    <x v="216"/>
    <n v="1"/>
    <x v="0"/>
    <s v="&quot;Шанс&quot; ул. Ленина д.21"/>
  </r>
  <r>
    <d v="2020-08-04T09:00:00"/>
    <x v="216"/>
    <n v="1"/>
    <x v="0"/>
    <s v="&quot;Шанс&quot; ул. Ленина д.21"/>
  </r>
  <r>
    <d v="2020-08-04T09:00:00"/>
    <x v="216"/>
    <n v="1"/>
    <x v="0"/>
    <s v="&quot;Шанс&quot; ул. Ленина д.21"/>
  </r>
  <r>
    <d v="2020-08-04T09:00:00"/>
    <x v="216"/>
    <n v="1"/>
    <x v="0"/>
    <s v="&quot;Шанс&quot; ул. Ленина д.21"/>
  </r>
  <r>
    <d v="2020-08-04T09:00:00"/>
    <x v="216"/>
    <n v="1"/>
    <x v="0"/>
    <s v="&quot;Шанс&quot; ул. Ленина д.21"/>
  </r>
  <r>
    <d v="2020-08-04T09:00:00"/>
    <x v="216"/>
    <n v="3"/>
    <x v="2"/>
    <s v="&quot;Парабола&quot; пр. Дмитриева д.6/1"/>
  </r>
  <r>
    <d v="2020-08-04T11:00:00"/>
    <x v="216"/>
    <n v="3"/>
    <x v="2"/>
    <s v="&quot;Парабола&quot; пр. Дмитриева д.6/1"/>
  </r>
  <r>
    <d v="2020-08-04T11:00:00"/>
    <x v="216"/>
    <n v="3"/>
    <x v="2"/>
    <s v="&quot;Парабола&quot; пр. Дмитриева д.6/1"/>
  </r>
  <r>
    <d v="2020-08-04T11:00:00"/>
    <x v="216"/>
    <n v="3"/>
    <x v="2"/>
    <s v="&quot;Парабола&quot; пр. Дмитриева д.6/1"/>
  </r>
  <r>
    <d v="2020-08-04T11:00:00"/>
    <x v="216"/>
    <n v="3"/>
    <x v="2"/>
    <s v="&quot;Парабола&quot; пр. Дмитриева д.6/1"/>
  </r>
  <r>
    <d v="2020-08-04T11:00:00"/>
    <x v="216"/>
    <n v="3"/>
    <x v="2"/>
    <s v="&quot;Парабола&quot; пр. Дмитриева д.6/1"/>
  </r>
  <r>
    <d v="2020-08-04T11:00:00"/>
    <x v="216"/>
    <n v="3"/>
    <x v="2"/>
    <s v="&quot;Парабола&quot; пр. Дмитриева д.6/1"/>
  </r>
  <r>
    <d v="2020-08-04T11:00:00"/>
    <x v="216"/>
    <n v="3"/>
    <x v="2"/>
    <s v="&quot;Парабола&quot; пр. Дмитриева д.6/1"/>
  </r>
  <r>
    <d v="2020-08-04T11:00:00"/>
    <x v="216"/>
    <n v="3"/>
    <x v="2"/>
    <s v="&quot;Парабола&quot; пр. Дмитриева д.6/1"/>
  </r>
  <r>
    <d v="2020-08-04T11:00:00"/>
    <x v="216"/>
    <n v="3"/>
    <x v="2"/>
    <s v="&quot;Парабола&quot; пр. Дмитриева д.6/1"/>
  </r>
  <r>
    <d v="2020-08-04T11:48:00"/>
    <x v="216"/>
    <n v="3"/>
    <x v="2"/>
    <s v="&quot;Парабола&quot; пр. Дмитриева д.6/1"/>
  </r>
  <r>
    <d v="2020-08-04T12:00:00"/>
    <x v="216"/>
    <n v="3"/>
    <x v="2"/>
    <s v="&quot;Парабола&quot; пр. Дмитриева д.6/1"/>
  </r>
  <r>
    <d v="2020-08-04T12:00:00"/>
    <x v="216"/>
    <n v="3"/>
    <x v="2"/>
    <s v="&quot;Парабола&quot; пр. Дмитриева д.6/1"/>
  </r>
  <r>
    <d v="2020-08-04T12:00:00"/>
    <x v="216"/>
    <n v="3"/>
    <x v="2"/>
    <s v="&quot;Парабола&quot; пр. Дмитриева д.6/1"/>
  </r>
  <r>
    <d v="2020-08-04T12:00:00"/>
    <x v="216"/>
    <n v="3"/>
    <x v="2"/>
    <s v="&quot;Парабола&quot; пр. Дмитриева д.6/1"/>
  </r>
  <r>
    <d v="2020-08-04T12:09:00"/>
    <x v="216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09:00:00"/>
    <x v="217"/>
    <n v="3"/>
    <x v="2"/>
    <s v="&quot;Парабола&quot; пр. Дмитриева д.6/1"/>
  </r>
  <r>
    <d v="2020-08-05T10:00:00"/>
    <x v="217"/>
    <n v="3"/>
    <x v="2"/>
    <s v="&quot;Парабола&quot; пр. Дмитриева д.6/1"/>
  </r>
  <r>
    <d v="2020-08-05T10:00:00"/>
    <x v="217"/>
    <n v="3"/>
    <x v="2"/>
    <s v="&quot;Парабола&quot; пр. Дмитриева д.6/1"/>
  </r>
  <r>
    <d v="2020-08-05T10:00:00"/>
    <x v="217"/>
    <n v="3"/>
    <x v="2"/>
    <s v="&quot;Парабола&quot; пр. Дмитриева д.6/1"/>
  </r>
  <r>
    <d v="2020-08-05T10:00:00"/>
    <x v="217"/>
    <n v="3"/>
    <x v="2"/>
    <s v="&quot;Парабола&quot; пр. Дмитриева д.6/1"/>
  </r>
  <r>
    <d v="2020-08-05T10:00:00"/>
    <x v="217"/>
    <n v="3"/>
    <x v="2"/>
    <s v="&quot;Парабола&quot; пр. Дмитриева д.6/1"/>
  </r>
  <r>
    <d v="2020-08-05T10:00:00"/>
    <x v="217"/>
    <n v="3"/>
    <x v="2"/>
    <s v="&quot;Парабола&quot; пр. Дмитриева д.6/1"/>
  </r>
  <r>
    <d v="2020-08-05T10:00:00"/>
    <x v="217"/>
    <n v="3"/>
    <x v="2"/>
    <s v="&quot;Парабола&quot; пр. Дмитриева д.6/1"/>
  </r>
  <r>
    <d v="2020-08-05T10:00:00"/>
    <x v="217"/>
    <n v="3"/>
    <x v="2"/>
    <s v="&quot;Парабола&quot; пр. Дмитриева д.6/1"/>
  </r>
  <r>
    <d v="2020-08-05T11:00:00"/>
    <x v="217"/>
    <n v="3"/>
    <x v="2"/>
    <s v="&quot;Парабола&quot; пр. Дмитриева д.6/1"/>
  </r>
  <r>
    <d v="2020-08-05T11:00:00"/>
    <x v="217"/>
    <n v="3"/>
    <x v="2"/>
    <s v="&quot;Парабола&quot; пр. Дмитриева д.6/1"/>
  </r>
  <r>
    <d v="2020-08-05T11:00:00"/>
    <x v="217"/>
    <n v="3"/>
    <x v="2"/>
    <s v="&quot;Парабола&quot; пр. Дмитриева д.6/1"/>
  </r>
  <r>
    <d v="2020-08-05T11:00:00"/>
    <x v="217"/>
    <n v="3"/>
    <x v="2"/>
    <s v="&quot;Парабола&quot; пр. Дмитриева д.6/1"/>
  </r>
  <r>
    <d v="2020-08-05T11:00:00"/>
    <x v="217"/>
    <n v="3"/>
    <x v="2"/>
    <s v="&quot;Парабола&quot; пр. Дмитриева д.6/1"/>
  </r>
  <r>
    <d v="2020-08-05T11:00:00"/>
    <x v="217"/>
    <n v="3"/>
    <x v="2"/>
    <s v="&quot;Парабола&quot; пр. Дмитриева д.6/1"/>
  </r>
  <r>
    <d v="2020-08-05T12:00:00"/>
    <x v="217"/>
    <n v="3"/>
    <x v="2"/>
    <s v="&quot;Парабола&quot; пр. Дмитриева д.6/1"/>
  </r>
  <r>
    <d v="2020-08-05T12:00:00"/>
    <x v="217"/>
    <n v="3"/>
    <x v="2"/>
    <s v="&quot;Парабола&quot; пр. Дмитриева д.6/1"/>
  </r>
  <r>
    <d v="2020-08-05T12:00:00"/>
    <x v="217"/>
    <n v="3"/>
    <x v="2"/>
    <s v="&quot;Парабола&quot; пр. Дмитриева д.6/1"/>
  </r>
  <r>
    <d v="2020-08-05T12:00:00"/>
    <x v="217"/>
    <n v="3"/>
    <x v="2"/>
    <s v="&quot;Парабола&quot; пр. Дмитриева д.6/1"/>
  </r>
  <r>
    <d v="2020-08-05T12:00:00"/>
    <x v="217"/>
    <n v="3"/>
    <x v="2"/>
    <s v="&quot;Парабола&quot; пр. Дмитриева д.6/1"/>
  </r>
  <r>
    <d v="2020-08-05T13:00:00"/>
    <x v="217"/>
    <n v="3"/>
    <x v="2"/>
    <s v="&quot;Парабола&quot; пр. Дмитриева д.6/1"/>
  </r>
  <r>
    <d v="2020-08-05T13:00:00"/>
    <x v="217"/>
    <n v="3"/>
    <x v="2"/>
    <s v="&quot;Парабола&quot; пр. Дмитриева д.6/1"/>
  </r>
  <r>
    <d v="2020-08-05T13:00:00"/>
    <x v="217"/>
    <n v="3"/>
    <x v="2"/>
    <s v="&quot;Парабола&quot; пр. Дмитриева д.6/1"/>
  </r>
  <r>
    <d v="2020-08-05T13:00:00"/>
    <x v="217"/>
    <n v="3"/>
    <x v="2"/>
    <s v="&quot;Парабола&quot; пр. Дмитриева д.6/1"/>
  </r>
  <r>
    <d v="2020-08-05T14:00:00"/>
    <x v="217"/>
    <n v="3"/>
    <x v="2"/>
    <s v="&quot;Парабола&quot; пр. Дмитриева д.6/1"/>
  </r>
  <r>
    <d v="2020-08-05T14:00:00"/>
    <x v="217"/>
    <n v="3"/>
    <x v="2"/>
    <s v="&quot;Парабола&quot; пр. Дмитриева д.6/1"/>
  </r>
  <r>
    <d v="2020-08-05T14:47:00"/>
    <x v="217"/>
    <n v="3"/>
    <x v="2"/>
    <s v="&quot;Парабола&quot; пр. Дмитриева д.6/1"/>
  </r>
  <r>
    <d v="2020-08-05T15:00:00"/>
    <x v="217"/>
    <n v="3"/>
    <x v="2"/>
    <s v="&quot;Парабола&quot; пр. Дмитриева д.6/1"/>
  </r>
  <r>
    <d v="2020-08-05T15:00:00"/>
    <x v="217"/>
    <n v="3"/>
    <x v="2"/>
    <s v="&quot;Парабола&quot; пр. Дмитриева д.6/1"/>
  </r>
  <r>
    <d v="2020-08-05T15:00:00"/>
    <x v="217"/>
    <n v="3"/>
    <x v="2"/>
    <s v="&quot;Парабола&quot; пр. Дмитриева д.6/1"/>
  </r>
  <r>
    <d v="2020-08-05T15:10:00"/>
    <x v="217"/>
    <n v="3"/>
    <x v="2"/>
    <s v="&quot;Парабола&quot; пр. Дмитриева д.6/1"/>
  </r>
  <r>
    <d v="2020-08-05T15:10:00"/>
    <x v="217"/>
    <n v="3"/>
    <x v="2"/>
    <s v="&quot;Парабола&quot; пр. Дмитриева д.6/1"/>
  </r>
  <r>
    <d v="2020-08-05T16:00:00"/>
    <x v="217"/>
    <n v="3"/>
    <x v="2"/>
    <s v="&quot;Парабола&quot; пр. Дмитриева д.6/1"/>
  </r>
  <r>
    <d v="2020-08-05T16:00:00"/>
    <x v="217"/>
    <n v="3"/>
    <x v="2"/>
    <s v="&quot;Парабола&quot; пр. Дмитриева д.6/1"/>
  </r>
  <r>
    <d v="2020-08-05T16:30:00"/>
    <x v="217"/>
    <n v="3"/>
    <x v="2"/>
    <s v="&quot;Парабола&quot; пр. Дмитриева д.6/1"/>
  </r>
  <r>
    <d v="2020-08-05T17:00:00"/>
    <x v="217"/>
    <n v="3"/>
    <x v="2"/>
    <s v="&quot;Парабола&quot; пр. Дмитриева д.6/1"/>
  </r>
  <r>
    <d v="2020-08-05T17:00:00"/>
    <x v="217"/>
    <n v="3"/>
    <x v="2"/>
    <s v="&quot;Парабола&quot; пр. Дмитриева д.6/1"/>
  </r>
  <r>
    <d v="2020-08-05T18:10:00"/>
    <x v="217"/>
    <n v="3"/>
    <x v="2"/>
    <s v="&quot;Парабола&quot; пр. Дмитриева д.6/1"/>
  </r>
  <r>
    <d v="2020-08-05T18:48:00"/>
    <x v="217"/>
    <n v="3"/>
    <x v="2"/>
    <s v="&quot;Парабола&quot; пр. Дмитриева д.6/1"/>
  </r>
  <r>
    <d v="2020-08-05T19:00:00"/>
    <x v="217"/>
    <n v="3"/>
    <x v="2"/>
    <s v="&quot;Парабола&quot; пр. Дмитриева д.6/1"/>
  </r>
  <r>
    <d v="2020-08-05T19:00:00"/>
    <x v="217"/>
    <n v="3"/>
    <x v="2"/>
    <s v="&quot;Парабола&quot; пр. Дмитриева д.6/1"/>
  </r>
  <r>
    <d v="2020-08-05T19:55:00"/>
    <x v="217"/>
    <n v="3"/>
    <x v="2"/>
    <s v="&quot;Парабола&quot; пр. Дмитриева д.6/1"/>
  </r>
  <r>
    <d v="2020-08-05T20:00:00"/>
    <x v="217"/>
    <n v="3"/>
    <x v="2"/>
    <s v="&quot;Парабола&quot; пр. Дмитриева д.6/1"/>
  </r>
  <r>
    <d v="2020-08-05T20:00:00"/>
    <x v="217"/>
    <n v="3"/>
    <x v="2"/>
    <s v="&quot;Парабола&quot; пр. Дмитриева д.6/1"/>
  </r>
  <r>
    <d v="2020-08-05T20:00:00"/>
    <x v="217"/>
    <n v="3"/>
    <x v="2"/>
    <s v="&quot;Парабола&quot; пр. Дмитриева д.6/1"/>
  </r>
  <r>
    <d v="2020-08-05T21:00:00"/>
    <x v="217"/>
    <n v="3"/>
    <x v="2"/>
    <s v="&quot;Парабола&quot; пр. Дмитриева д.6/1"/>
  </r>
  <r>
    <d v="2020-08-05T21:00:00"/>
    <x v="217"/>
    <n v="3"/>
    <x v="2"/>
    <s v="&quot;Парабола&quot; пр. Дмитриева д.6/1"/>
  </r>
  <r>
    <d v="2020-08-05T22:00:00"/>
    <x v="217"/>
    <n v="3"/>
    <x v="2"/>
    <s v="&quot;Парабола&quot; пр. Дмитриева д.6/1"/>
  </r>
  <r>
    <d v="2020-08-05T22:30:00"/>
    <x v="217"/>
    <n v="3"/>
    <x v="2"/>
    <s v="&quot;Парабола&quot; пр. Дмитриева д.6/1"/>
  </r>
  <r>
    <d v="2020-08-05T23:30:00"/>
    <x v="217"/>
    <n v="3"/>
    <x v="2"/>
    <s v="&quot;Парабола&quot; пр. Дмитриева д.6/1"/>
  </r>
  <r>
    <d v="2020-08-06T02:30:00"/>
    <x v="218"/>
    <n v="3"/>
    <x v="2"/>
    <s v="&quot;Парабола&quot; пр. Дмитриева д.6/1"/>
  </r>
  <r>
    <d v="2020-08-06T05:00:00"/>
    <x v="218"/>
    <n v="3"/>
    <x v="2"/>
    <s v="&quot;Парабола&quot; пр. Дмитриева д.6/1"/>
  </r>
  <r>
    <d v="2020-08-06T05:00:00"/>
    <x v="218"/>
    <n v="3"/>
    <x v="2"/>
    <s v="&quot;Парабола&quot; пр. Дмитриева д.6/1"/>
  </r>
  <r>
    <d v="2020-08-06T06:00:00"/>
    <x v="218"/>
    <n v="3"/>
    <x v="2"/>
    <s v="&quot;Парабола&quot; пр. Дмитриева д.6/1"/>
  </r>
  <r>
    <d v="2020-08-06T06:00:00"/>
    <x v="218"/>
    <n v="3"/>
    <x v="2"/>
    <s v="&quot;Парабола&quot; пр. Дмитриева д.6/1"/>
  </r>
  <r>
    <d v="2020-08-06T06:00:00"/>
    <x v="218"/>
    <n v="3"/>
    <x v="2"/>
    <s v="&quot;Парабола&quot; пр. Дмитриева д.6/1"/>
  </r>
  <r>
    <d v="2020-08-06T07:00:00"/>
    <x v="218"/>
    <n v="3"/>
    <x v="2"/>
    <s v="&quot;Парабола&quot; пр. Дмитриева д.6/1"/>
  </r>
  <r>
    <d v="2020-08-06T07:00:00"/>
    <x v="218"/>
    <n v="3"/>
    <x v="2"/>
    <s v="&quot;Парабола&quot; пр. Дмитриева д.6/1"/>
  </r>
  <r>
    <d v="2020-08-06T07:00:00"/>
    <x v="218"/>
    <n v="3"/>
    <x v="2"/>
    <s v="&quot;Парабола&quot; пр. Дмитриева д.6/1"/>
  </r>
  <r>
    <d v="2020-08-06T08:00:00"/>
    <x v="218"/>
    <n v="3"/>
    <x v="2"/>
    <s v="&quot;Парабола&quot; пр. Дмитриева д.6/1"/>
  </r>
  <r>
    <d v="2020-08-06T08:00:00"/>
    <x v="218"/>
    <n v="3"/>
    <x v="2"/>
    <s v="&quot;Парабола&quot; пр. Дмитриева д.6/1"/>
  </r>
  <r>
    <d v="2020-08-06T09:00:00"/>
    <x v="218"/>
    <n v="3"/>
    <x v="2"/>
    <s v="&quot;Парабола&quot; пр. Дмитриева д.6/1"/>
  </r>
  <r>
    <d v="2020-08-06T09:00:00"/>
    <x v="218"/>
    <n v="3"/>
    <x v="2"/>
    <s v="&quot;Парабола&quot; пр. Дмитриева д.6/1"/>
  </r>
  <r>
    <d v="2020-08-06T09:00:00"/>
    <x v="218"/>
    <n v="3"/>
    <x v="2"/>
    <s v="&quot;Парабола&quot; пр. Дмитриева д.6/1"/>
  </r>
  <r>
    <d v="2020-08-06T09:00:00"/>
    <x v="218"/>
    <n v="3"/>
    <x v="2"/>
    <s v="&quot;Парабола&quot; пр. Дмитриева д.6/1"/>
  </r>
  <r>
    <d v="2020-08-06T09:00:00"/>
    <x v="218"/>
    <n v="3"/>
    <x v="2"/>
    <s v="&quot;Парабола&quot; пр. Дмитриева д.6/1"/>
  </r>
  <r>
    <d v="2020-08-06T09:00:00"/>
    <x v="218"/>
    <n v="3"/>
    <x v="2"/>
    <s v="&quot;Парабола&quot; пр. Дмитриева д.6/1"/>
  </r>
  <r>
    <d v="2020-08-06T09:00:00"/>
    <x v="218"/>
    <n v="3"/>
    <x v="2"/>
    <s v="&quot;Парабола&quot; пр. Дмитриева д.6/1"/>
  </r>
  <r>
    <d v="2020-08-06T09:00:00"/>
    <x v="218"/>
    <n v="3"/>
    <x v="2"/>
    <s v="&quot;Парабола&quot; пр. Дмитриева д.6/1"/>
  </r>
  <r>
    <d v="2020-08-06T09:00:00"/>
    <x v="218"/>
    <n v="3"/>
    <x v="2"/>
    <s v="&quot;Парабола&quot; пр. Дмитриева д.6/1"/>
  </r>
  <r>
    <d v="2020-08-06T10:00:00"/>
    <x v="218"/>
    <n v="3"/>
    <x v="2"/>
    <s v="&quot;Парабола&quot; пр. Дмитриева д.6/1"/>
  </r>
  <r>
    <d v="2020-08-06T10:00:00"/>
    <x v="218"/>
    <n v="3"/>
    <x v="2"/>
    <s v="&quot;Парабола&quot; пр. Дмитриева д.6/1"/>
  </r>
  <r>
    <d v="2020-08-06T10:00:00"/>
    <x v="218"/>
    <n v="3"/>
    <x v="2"/>
    <s v="&quot;Парабола&quot; пр. Дмитриева д.6/1"/>
  </r>
  <r>
    <d v="2020-08-06T10:00:00"/>
    <x v="218"/>
    <n v="3"/>
    <x v="2"/>
    <s v="&quot;Парабола&quot; пр. Дмитриева д.6/1"/>
  </r>
  <r>
    <d v="2020-08-06T10:55:00"/>
    <x v="218"/>
    <n v="3"/>
    <x v="2"/>
    <s v="&quot;Парабола&quot; пр. Дмитриева д.6/1"/>
  </r>
  <r>
    <d v="2020-08-06T11:00:00"/>
    <x v="218"/>
    <n v="3"/>
    <x v="2"/>
    <s v="&quot;Парабола&quot; пр. Дмитриева д.6/1"/>
  </r>
  <r>
    <d v="2020-08-06T11:00:00"/>
    <x v="218"/>
    <n v="3"/>
    <x v="2"/>
    <s v="&quot;Парабола&quot; пр. Дмитриева д.6/1"/>
  </r>
  <r>
    <d v="2020-08-06T11:00:00"/>
    <x v="218"/>
    <n v="3"/>
    <x v="2"/>
    <s v="&quot;Парабола&quot; пр. Дмитриева д.6/1"/>
  </r>
  <r>
    <d v="2020-08-06T12:00:00"/>
    <x v="218"/>
    <n v="3"/>
    <x v="2"/>
    <s v="&quot;Парабола&quot; пр. Дмитриева д.6/1"/>
  </r>
  <r>
    <d v="2020-08-06T12:00:00"/>
    <x v="218"/>
    <n v="3"/>
    <x v="2"/>
    <s v="&quot;Парабола&quot; пр. Дмитриева д.6/1"/>
  </r>
  <r>
    <d v="2020-08-06T12:00:00"/>
    <x v="218"/>
    <n v="3"/>
    <x v="2"/>
    <s v="&quot;Парабола&quot; пр. Дмитриева д.6/1"/>
  </r>
  <r>
    <d v="2020-08-06T12:00:00"/>
    <x v="218"/>
    <n v="3"/>
    <x v="2"/>
    <s v="&quot;Парабола&quot; пр. Дмитриева д.6/1"/>
  </r>
  <r>
    <d v="2020-08-06T12:00:00"/>
    <x v="218"/>
    <n v="3"/>
    <x v="2"/>
    <s v="&quot;Парабола&quot; пр. Дмитриева д.6/1"/>
  </r>
  <r>
    <d v="2020-08-06T12:00:00"/>
    <x v="218"/>
    <n v="3"/>
    <x v="2"/>
    <s v="&quot;Парабола&quot; пр. Дмитриева д.6/1"/>
  </r>
  <r>
    <d v="2020-08-06T12:00:00"/>
    <x v="218"/>
    <n v="3"/>
    <x v="2"/>
    <s v="&quot;Парабола&quot; пр. Дмитриева д.6/1"/>
  </r>
  <r>
    <d v="2020-08-06T12:00:00"/>
    <x v="218"/>
    <n v="3"/>
    <x v="2"/>
    <s v="&quot;Парабола&quot; пр. Дмитриева д.6/1"/>
  </r>
  <r>
    <d v="2020-08-06T12:16:19"/>
    <x v="218"/>
    <n v="3"/>
    <x v="2"/>
    <s v="&quot;Парабола&quot; пр. Дмитриева д.6/1"/>
  </r>
  <r>
    <d v="2020-08-06T13:00:00"/>
    <x v="218"/>
    <n v="3"/>
    <x v="2"/>
    <s v="&quot;Парабола&quot; пр. Дмитриева д.6/1"/>
  </r>
  <r>
    <d v="2020-08-06T14:00:00"/>
    <x v="218"/>
    <n v="3"/>
    <x v="2"/>
    <s v="&quot;Парабола&quot; пр. Дмитриева д.6/1"/>
  </r>
  <r>
    <d v="2020-08-06T14:00:00"/>
    <x v="218"/>
    <n v="3"/>
    <x v="2"/>
    <s v="&quot;Парабола&quot; пр. Дмитриева д.6/1"/>
  </r>
  <r>
    <d v="2020-08-06T14:58:00"/>
    <x v="218"/>
    <n v="3"/>
    <x v="2"/>
    <s v="&quot;Парабола&quot; пр. Дмитриева д.6/1"/>
  </r>
  <r>
    <d v="2020-08-06T15:00:00"/>
    <x v="218"/>
    <n v="3"/>
    <x v="2"/>
    <s v="&quot;Парабола&quot; пр. Дмитриева д.6/1"/>
  </r>
  <r>
    <d v="2020-08-06T15:10:00"/>
    <x v="218"/>
    <n v="3"/>
    <x v="2"/>
    <s v="&quot;Парабола&quot; пр. Дмитриева д.6/1"/>
  </r>
  <r>
    <d v="2020-08-06T15:50:00"/>
    <x v="218"/>
    <n v="3"/>
    <x v="2"/>
    <s v="&quot;Парабола&quot; пр. Дмитриева д.6/1"/>
  </r>
  <r>
    <d v="2020-08-06T16:00:00"/>
    <x v="218"/>
    <n v="3"/>
    <x v="2"/>
    <s v="&quot;Парабола&quot; пр. Дмитриева д.6/1"/>
  </r>
  <r>
    <d v="2020-08-06T16:00:00"/>
    <x v="218"/>
    <n v="3"/>
    <x v="2"/>
    <s v="&quot;Парабола&quot; пр. Дмитриева д.6/1"/>
  </r>
  <r>
    <d v="2020-08-06T16:10:00"/>
    <x v="218"/>
    <n v="3"/>
    <x v="2"/>
    <s v="&quot;Парабола&quot; пр. Дмитриева д.6/1"/>
  </r>
  <r>
    <d v="2020-08-06T16:30:00"/>
    <x v="218"/>
    <n v="3"/>
    <x v="2"/>
    <s v="&quot;Парабола&quot; пр. Дмитриева д.6/1"/>
  </r>
  <r>
    <d v="2020-08-06T16:55:00"/>
    <x v="218"/>
    <n v="3"/>
    <x v="2"/>
    <s v="&quot;Парабола&quot; пр. Дмитриева д.6/1"/>
  </r>
  <r>
    <d v="2020-08-06T17:00:00"/>
    <x v="218"/>
    <n v="3"/>
    <x v="2"/>
    <s v="&quot;Парабола&quot; пр. Дмитриева д.6/1"/>
  </r>
  <r>
    <d v="2020-08-06T17:00:00"/>
    <x v="218"/>
    <n v="3"/>
    <x v="2"/>
    <s v="&quot;Парабола&quot; пр. Дмитриева д.6/1"/>
  </r>
  <r>
    <d v="2020-08-06T17:00:00"/>
    <x v="218"/>
    <n v="3"/>
    <x v="2"/>
    <s v="&quot;Парабола&quot; пр. Дмитриева д.6/1"/>
  </r>
  <r>
    <d v="2020-08-06T17:30:00"/>
    <x v="218"/>
    <n v="3"/>
    <x v="2"/>
    <s v="&quot;Парабола&quot; пр. Дмитриева д.6/1"/>
  </r>
  <r>
    <d v="2020-08-06T17:40:00"/>
    <x v="218"/>
    <n v="3"/>
    <x v="2"/>
    <s v="&quot;Парабола&quot; пр. Дмитриева д.6/1"/>
  </r>
  <r>
    <d v="2020-08-06T17:46:31"/>
    <x v="218"/>
    <n v="3"/>
    <x v="2"/>
    <s v="&quot;Парабола&quot; пр. Дмитриева д.6/1"/>
  </r>
  <r>
    <d v="2020-08-06T18:00:00"/>
    <x v="218"/>
    <n v="3"/>
    <x v="2"/>
    <s v="&quot;Парабола&quot; пр. Дмитриева д.6/1"/>
  </r>
  <r>
    <d v="2020-08-06T18:00:00"/>
    <x v="218"/>
    <n v="3"/>
    <x v="2"/>
    <s v="&quot;Парабола&quot; пр. Дмитриева д.6/1"/>
  </r>
  <r>
    <d v="2020-08-06T18:00:00"/>
    <x v="218"/>
    <n v="3"/>
    <x v="2"/>
    <s v="&quot;Парабола&quot; пр. Дмитриева д.6/1"/>
  </r>
  <r>
    <d v="2020-08-06T18:25:00"/>
    <x v="218"/>
    <n v="3"/>
    <x v="2"/>
    <s v="&quot;Парабола&quot; пр. Дмитриева д.6/1"/>
  </r>
  <r>
    <d v="2020-08-06T19:30:00"/>
    <x v="218"/>
    <n v="3"/>
    <x v="2"/>
    <s v="&quot;Парабола&quot; пр. Дмитриева д.6/1"/>
  </r>
  <r>
    <d v="2020-08-06T20:00:00"/>
    <x v="218"/>
    <n v="3"/>
    <x v="2"/>
    <s v="&quot;Парабола&quot; пр. Дмитриева д.6/1"/>
  </r>
  <r>
    <d v="2020-08-06T20:00:00"/>
    <x v="218"/>
    <n v="3"/>
    <x v="2"/>
    <s v="&quot;Парабола&quot; пр. Дмитриева д.6/1"/>
  </r>
  <r>
    <d v="2020-08-06T21:00:00"/>
    <x v="218"/>
    <n v="3"/>
    <x v="2"/>
    <s v="&quot;Парабола&quot; пр. Дмитриева д.6/1"/>
  </r>
  <r>
    <d v="2020-08-06T21:00:00"/>
    <x v="218"/>
    <n v="3"/>
    <x v="2"/>
    <s v="&quot;Парабола&quot; пр. Дмитриева д.6/1"/>
  </r>
  <r>
    <d v="2020-08-06T22:00:00"/>
    <x v="218"/>
    <n v="3"/>
    <x v="2"/>
    <s v="&quot;Парабола&quot; пр. Дмитриева д.6/1"/>
  </r>
  <r>
    <d v="2020-08-06T22:00:00"/>
    <x v="218"/>
    <n v="3"/>
    <x v="2"/>
    <s v="&quot;Парабола&quot; пр. Дмитриева д.6/1"/>
  </r>
  <r>
    <d v="2020-08-06T22:00:00"/>
    <x v="218"/>
    <n v="3"/>
    <x v="2"/>
    <s v="&quot;Парабола&quot; пр. Дмитриева д.6/1"/>
  </r>
  <r>
    <d v="2020-08-07T01:00:00"/>
    <x v="219"/>
    <n v="3"/>
    <x v="2"/>
    <s v="&quot;Парабола&quot; пр. Дмитриева д.6/1"/>
  </r>
  <r>
    <d v="2020-08-07T01:00:00"/>
    <x v="219"/>
    <n v="3"/>
    <x v="2"/>
    <s v="&quot;Парабола&quot; пр. Дмитриева д.6/1"/>
  </r>
  <r>
    <d v="2020-08-07T03:00:00"/>
    <x v="219"/>
    <n v="3"/>
    <x v="2"/>
    <s v="&quot;Парабола&quot; пр. Дмитриева д.6/1"/>
  </r>
  <r>
    <d v="2020-08-07T04:00:00"/>
    <x v="219"/>
    <n v="3"/>
    <x v="2"/>
    <s v="&quot;Парабола&quot; пр. Дмитриева д.6/1"/>
  </r>
  <r>
    <d v="2020-08-07T05:00:00"/>
    <x v="219"/>
    <n v="3"/>
    <x v="2"/>
    <s v="&quot;Парабола&quot; пр. Дмитриева д.6/1"/>
  </r>
  <r>
    <d v="2020-08-07T06:00:00"/>
    <x v="219"/>
    <n v="3"/>
    <x v="2"/>
    <s v="&quot;Парабола&quot; пр. Дмитриева д.6/1"/>
  </r>
  <r>
    <d v="2020-08-07T08:00:00"/>
    <x v="219"/>
    <n v="3"/>
    <x v="2"/>
    <s v="&quot;Парабола&quot; пр. Дмитриева д.6/1"/>
  </r>
  <r>
    <d v="2020-08-07T08:00:00"/>
    <x v="219"/>
    <n v="3"/>
    <x v="2"/>
    <s v="&quot;Парабола&quot; пр. Дмитриева д.6/1"/>
  </r>
  <r>
    <d v="2020-08-07T08:00:00"/>
    <x v="219"/>
    <n v="3"/>
    <x v="2"/>
    <s v="&quot;Парабола&quot; пр. Дмитриева д.6/1"/>
  </r>
  <r>
    <d v="2020-08-07T08:00:00"/>
    <x v="219"/>
    <n v="3"/>
    <x v="2"/>
    <s v="&quot;Парабола&quot; пр. Дмитриева д.6/1"/>
  </r>
  <r>
    <d v="2020-08-07T08:00:00"/>
    <x v="219"/>
    <n v="3"/>
    <x v="2"/>
    <s v="&quot;Парабола&quot; пр. Дмитриева д.6/1"/>
  </r>
  <r>
    <d v="2020-08-07T08:00:00"/>
    <x v="219"/>
    <n v="3"/>
    <x v="2"/>
    <s v="&quot;Парабола&quot; пр. Дмитриева д.6/1"/>
  </r>
  <r>
    <d v="2020-08-07T09:00:00"/>
    <x v="219"/>
    <n v="3"/>
    <x v="2"/>
    <s v="&quot;Парабола&quot; пр. Дмитриева д.6/1"/>
  </r>
  <r>
    <d v="2020-08-07T09:00:00"/>
    <x v="219"/>
    <n v="3"/>
    <x v="2"/>
    <s v="&quot;Парабола&quot; пр. Дмитриева д.6/1"/>
  </r>
  <r>
    <d v="2020-08-07T09:00:00"/>
    <x v="219"/>
    <n v="3"/>
    <x v="2"/>
    <s v="&quot;Парабола&quot; пр. Дмитриева д.6/1"/>
  </r>
  <r>
    <d v="2020-08-07T09:00:00"/>
    <x v="219"/>
    <n v="3"/>
    <x v="2"/>
    <s v="&quot;Парабола&quot; пр. Дмитриева д.6/1"/>
  </r>
  <r>
    <d v="2020-08-07T09:00:00"/>
    <x v="219"/>
    <n v="3"/>
    <x v="2"/>
    <s v="&quot;Парабола&quot; пр. Дмитриева д.6/1"/>
  </r>
  <r>
    <d v="2020-08-07T09:00:00"/>
    <x v="219"/>
    <n v="3"/>
    <x v="2"/>
    <s v="&quot;Парабола&quot; пр. Дмитриева д.6/1"/>
  </r>
  <r>
    <d v="2020-08-07T09:00:00"/>
    <x v="219"/>
    <n v="3"/>
    <x v="2"/>
    <s v="&quot;Парабола&quot; пр. Дмитриева д.6/1"/>
  </r>
  <r>
    <d v="2020-08-07T09:00:00"/>
    <x v="219"/>
    <n v="3"/>
    <x v="2"/>
    <s v="&quot;Парабола&quot; пр. Дмитриева д.6/1"/>
  </r>
  <r>
    <d v="2020-08-07T09:00:00"/>
    <x v="219"/>
    <n v="3"/>
    <x v="2"/>
    <s v="&quot;Парабола&quot; пр. Дмитриева д.6/1"/>
  </r>
  <r>
    <d v="2020-08-07T09:00:00"/>
    <x v="219"/>
    <n v="3"/>
    <x v="2"/>
    <s v="&quot;Парабола&quot; пр. Дмитриева д.6/1"/>
  </r>
  <r>
    <d v="2020-08-07T09:00:00"/>
    <x v="219"/>
    <n v="3"/>
    <x v="2"/>
    <s v="&quot;Парабола&quot; пр. Дмитриева д.6/1"/>
  </r>
  <r>
    <d v="2020-08-07T09:00:00"/>
    <x v="219"/>
    <n v="3"/>
    <x v="2"/>
    <s v="&quot;Парабола&quot; пр. Дмитриева д.6/1"/>
  </r>
  <r>
    <d v="2020-08-07T10:00:00"/>
    <x v="219"/>
    <n v="3"/>
    <x v="2"/>
    <s v="&quot;Парабола&quot; пр. Дмитриева д.6/1"/>
  </r>
  <r>
    <d v="2020-08-07T10:00:00"/>
    <x v="219"/>
    <n v="3"/>
    <x v="2"/>
    <s v="&quot;Парабола&quot; пр. Дмитриева д.6/1"/>
  </r>
  <r>
    <d v="2020-08-07T10:00:00"/>
    <x v="219"/>
    <n v="3"/>
    <x v="2"/>
    <s v="&quot;Парабола&quot; пр. Дмитриева д.6/1"/>
  </r>
  <r>
    <d v="2020-08-07T10:00:00"/>
    <x v="219"/>
    <n v="3"/>
    <x v="2"/>
    <s v="&quot;Парабола&quot; пр. Дмитриева д.6/1"/>
  </r>
  <r>
    <d v="2020-08-07T10:00:00"/>
    <x v="219"/>
    <n v="3"/>
    <x v="2"/>
    <s v="&quot;Парабола&quot; пр. Дмитриева д.6/1"/>
  </r>
  <r>
    <d v="2020-08-07T10:00:00"/>
    <x v="219"/>
    <n v="3"/>
    <x v="2"/>
    <s v="&quot;Парабола&quot; пр. Дмитриева д.6/1"/>
  </r>
  <r>
    <d v="2020-08-07T10:00:00"/>
    <x v="219"/>
    <n v="3"/>
    <x v="2"/>
    <s v="&quot;Парабола&quot; пр. Дмитриева д.6/1"/>
  </r>
  <r>
    <d v="2020-08-07T10:00:00"/>
    <x v="219"/>
    <n v="3"/>
    <x v="2"/>
    <s v="&quot;Парабола&quot; пр. Дмитриева д.6/1"/>
  </r>
  <r>
    <d v="2020-08-07T10:00:00"/>
    <x v="219"/>
    <n v="3"/>
    <x v="2"/>
    <s v="&quot;Парабола&quot; пр. Дмитриева д.6/1"/>
  </r>
  <r>
    <d v="2020-08-07T10:02:00"/>
    <x v="219"/>
    <n v="3"/>
    <x v="2"/>
    <s v="&quot;Парабола&quot; пр. Дмитриева д.6/1"/>
  </r>
  <r>
    <d v="2020-08-07T10:04:00"/>
    <x v="219"/>
    <n v="3"/>
    <x v="2"/>
    <s v="&quot;Парабола&quot; пр. Дмитриева д.6/1"/>
  </r>
  <r>
    <d v="2020-08-07T10:06:00"/>
    <x v="219"/>
    <n v="3"/>
    <x v="2"/>
    <s v="&quot;Парабола&quot; пр. Дмитриева д.6/1"/>
  </r>
  <r>
    <d v="2020-08-07T11:00:00"/>
    <x v="219"/>
    <n v="3"/>
    <x v="2"/>
    <s v="&quot;Парабола&quot; пр. Дмитриева д.6/1"/>
  </r>
  <r>
    <d v="2020-08-07T11:00:00"/>
    <x v="219"/>
    <n v="3"/>
    <x v="2"/>
    <s v="&quot;Парабола&quot; пр. Дмитриева д.6/1"/>
  </r>
  <r>
    <d v="2020-08-07T11:00:00"/>
    <x v="219"/>
    <n v="3"/>
    <x v="2"/>
    <s v="&quot;Парабола&quot; пр. Дмитриева д.6/1"/>
  </r>
  <r>
    <d v="2020-08-07T12:00:00"/>
    <x v="219"/>
    <n v="3"/>
    <x v="2"/>
    <s v="&quot;Парабола&quot; пр. Дмитриева д.6/1"/>
  </r>
  <r>
    <d v="2020-08-07T12:00:00"/>
    <x v="219"/>
    <n v="3"/>
    <x v="2"/>
    <s v="&quot;Парабола&quot; пр. Дмитриева д.6/1"/>
  </r>
  <r>
    <d v="2020-08-07T12:00:00"/>
    <x v="219"/>
    <n v="3"/>
    <x v="2"/>
    <s v="&quot;Парабола&quot; пр. Дмитриева д.6/1"/>
  </r>
  <r>
    <d v="2020-08-07T12:00:00"/>
    <x v="219"/>
    <n v="3"/>
    <x v="2"/>
    <s v="&quot;Парабола&quot; пр. Дмитриева д.6/1"/>
  </r>
  <r>
    <d v="2020-08-07T12:00:00"/>
    <x v="219"/>
    <n v="3"/>
    <x v="2"/>
    <s v="&quot;Парабола&quot; пр. Дмитриева д.6/1"/>
  </r>
  <r>
    <d v="2020-08-07T13:00:00"/>
    <x v="219"/>
    <n v="3"/>
    <x v="2"/>
    <s v="&quot;Парабола&quot; пр. Дмитриева д.6/1"/>
  </r>
  <r>
    <d v="2020-08-07T13:00:00"/>
    <x v="219"/>
    <n v="3"/>
    <x v="2"/>
    <s v="&quot;Парабола&quot; пр. Дмитриева д.6/1"/>
  </r>
  <r>
    <d v="2020-08-07T13:00:00"/>
    <x v="219"/>
    <n v="3"/>
    <x v="2"/>
    <s v="&quot;Парабола&quot; пр. Дмитриева д.6/1"/>
  </r>
  <r>
    <d v="2020-08-07T13:00:00"/>
    <x v="219"/>
    <n v="3"/>
    <x v="2"/>
    <s v="&quot;Парабола&quot; пр. Дмитриева д.6/1"/>
  </r>
  <r>
    <d v="2020-08-07T14:00:00"/>
    <x v="219"/>
    <n v="3"/>
    <x v="2"/>
    <s v="&quot;Парабола&quot; пр. Дмитриева д.6/1"/>
  </r>
  <r>
    <d v="2020-08-07T15:00:00"/>
    <x v="219"/>
    <n v="3"/>
    <x v="2"/>
    <s v="&quot;Парабола&quot; пр. Дмитриева д.6/1"/>
  </r>
  <r>
    <d v="2020-08-07T15:00:00"/>
    <x v="219"/>
    <n v="3"/>
    <x v="2"/>
    <s v="&quot;Парабола&quot; пр. Дмитриева д.6/1"/>
  </r>
  <r>
    <d v="2020-08-07T15:00:00"/>
    <x v="219"/>
    <n v="3"/>
    <x v="2"/>
    <s v="&quot;Парабола&quot; пр. Дмитриева д.6/1"/>
  </r>
  <r>
    <d v="2020-08-07T16:00:00"/>
    <x v="219"/>
    <n v="3"/>
    <x v="2"/>
    <s v="&quot;Парабола&quot; пр. Дмитриева д.6/1"/>
  </r>
  <r>
    <d v="2020-08-07T16:00:00"/>
    <x v="219"/>
    <n v="3"/>
    <x v="2"/>
    <s v="&quot;Парабола&quot; пр. Дмитриева д.6/1"/>
  </r>
  <r>
    <d v="2020-08-07T16:00:00"/>
    <x v="219"/>
    <n v="3"/>
    <x v="2"/>
    <s v="&quot;Парабола&quot; пр. Дмитриева д.6/1"/>
  </r>
  <r>
    <d v="2020-08-07T16:00:00"/>
    <x v="219"/>
    <n v="3"/>
    <x v="2"/>
    <s v="&quot;Парабола&quot; пр. Дмитриева д.6/1"/>
  </r>
  <r>
    <d v="2020-08-07T17:00:00"/>
    <x v="219"/>
    <n v="3"/>
    <x v="2"/>
    <s v="&quot;Парабола&quot; пр. Дмитриева д.6/1"/>
  </r>
  <r>
    <d v="2020-08-07T17:00:00"/>
    <x v="219"/>
    <n v="3"/>
    <x v="2"/>
    <s v="&quot;Парабола&quot; пр. Дмитриева д.6/1"/>
  </r>
  <r>
    <d v="2020-08-07T17:00:00"/>
    <x v="219"/>
    <n v="3"/>
    <x v="2"/>
    <s v="&quot;Парабола&quot; пр. Дмитриева д.6/1"/>
  </r>
  <r>
    <d v="2020-08-07T18:00:00"/>
    <x v="219"/>
    <n v="3"/>
    <x v="2"/>
    <s v="&quot;Парабола&quot; пр. Дмитриева д.6/1"/>
  </r>
  <r>
    <d v="2020-08-07T18:30:00"/>
    <x v="219"/>
    <n v="3"/>
    <x v="2"/>
    <s v="&quot;Парабола&quot; пр. Дмитриева д.6/1"/>
  </r>
  <r>
    <d v="2020-08-07T19:00:00"/>
    <x v="219"/>
    <n v="3"/>
    <x v="2"/>
    <s v="&quot;Парабола&quot; пр. Дмитриева д.6/1"/>
  </r>
  <r>
    <d v="2020-08-07T19:00:00"/>
    <x v="219"/>
    <n v="3"/>
    <x v="2"/>
    <s v="&quot;Парабола&quot; пр. Дмитриева д.6/1"/>
  </r>
  <r>
    <d v="2020-08-07T19:00:00"/>
    <x v="219"/>
    <n v="3"/>
    <x v="2"/>
    <s v="&quot;Парабола&quot; пр. Дмитриева д.6/1"/>
  </r>
  <r>
    <d v="2020-08-07T19:50:00"/>
    <x v="219"/>
    <n v="3"/>
    <x v="2"/>
    <s v="&quot;Парабола&quot; пр. Дмитриева д.6/1"/>
  </r>
  <r>
    <d v="2020-08-07T21:00:00"/>
    <x v="219"/>
    <n v="3"/>
    <x v="2"/>
    <s v="&quot;Парабола&quot; пр. Дмитриева д.6/1"/>
  </r>
  <r>
    <d v="2020-08-07T22:00:00"/>
    <x v="219"/>
    <n v="3"/>
    <x v="2"/>
    <s v="&quot;Парабола&quot; пр. Дмитриева д.6/1"/>
  </r>
  <r>
    <d v="2020-08-07T23:30:00"/>
    <x v="219"/>
    <n v="3"/>
    <x v="2"/>
    <s v="&quot;Парабола&quot; пр. Дмитриева д.6/1"/>
  </r>
  <r>
    <d v="2020-08-07T23:59:00"/>
    <x v="219"/>
    <n v="3"/>
    <x v="2"/>
    <s v="&quot;Парабола&quot; пр. Дмитриева д.6/1"/>
  </r>
  <r>
    <d v="2020-08-08T00:30:00"/>
    <x v="220"/>
    <n v="3"/>
    <x v="2"/>
    <s v="&quot;Парабола&quot; пр. Дмитриева д.6/1"/>
  </r>
  <r>
    <d v="2020-08-08T04:50:00"/>
    <x v="220"/>
    <n v="3"/>
    <x v="2"/>
    <s v="&quot;Парабола&quot; пр. Дмитриева д.6/1"/>
  </r>
  <r>
    <d v="2020-08-08T05:00:00"/>
    <x v="220"/>
    <n v="3"/>
    <x v="2"/>
    <s v="&quot;Парабола&quot; пр. Дмитриева д.6/1"/>
  </r>
  <r>
    <d v="2020-08-08T06:00:00"/>
    <x v="220"/>
    <n v="3"/>
    <x v="2"/>
    <s v="&quot;Парабола&quot; пр. Дмитриева д.6/1"/>
  </r>
  <r>
    <d v="2020-08-08T07:30:00"/>
    <x v="220"/>
    <n v="3"/>
    <x v="2"/>
    <s v="&quot;Парабола&quot; пр. Дмитриева д.6/1"/>
  </r>
  <r>
    <d v="2020-08-08T07:41:00"/>
    <x v="220"/>
    <n v="3"/>
    <x v="2"/>
    <s v="&quot;Парабола&quot; пр. Дмитриева д.6/1"/>
  </r>
  <r>
    <d v="2020-08-08T07:58:00"/>
    <x v="220"/>
    <n v="3"/>
    <x v="2"/>
    <s v="&quot;Парабола&quot; пр. Дмитриева д.6/1"/>
  </r>
  <r>
    <d v="2020-08-08T08:00:00"/>
    <x v="220"/>
    <n v="3"/>
    <x v="2"/>
    <s v="&quot;Парабола&quot; пр. Дмитриева д.6/1"/>
  </r>
  <r>
    <d v="2020-08-08T08:5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00:00"/>
    <x v="220"/>
    <n v="3"/>
    <x v="2"/>
    <s v="&quot;Парабола&quot; пр. Дмитриева д.6/1"/>
  </r>
  <r>
    <d v="2020-08-08T09:3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0:00:00"/>
    <x v="220"/>
    <n v="3"/>
    <x v="2"/>
    <s v="&quot;Парабола&quot; пр. Дмитриева д.6/1"/>
  </r>
  <r>
    <d v="2020-08-08T11:00:00"/>
    <x v="220"/>
    <n v="3"/>
    <x v="2"/>
    <s v="&quot;Парабола&quot; пр. Дмитриева д.6/1"/>
  </r>
  <r>
    <d v="2020-08-08T11:00:00"/>
    <x v="220"/>
    <n v="3"/>
    <x v="2"/>
    <s v="&quot;Парабола&quot; пр. Дмитриева д.6/1"/>
  </r>
  <r>
    <d v="2020-08-08T11:00:00"/>
    <x v="220"/>
    <n v="3"/>
    <x v="2"/>
    <s v="&quot;Парабола&quot; пр. Дмитриева д.6/1"/>
  </r>
  <r>
    <d v="2020-08-08T11:00:00"/>
    <x v="220"/>
    <n v="3"/>
    <x v="2"/>
    <s v="&quot;Парабола&quot; пр. Дмитриева д.6/1"/>
  </r>
  <r>
    <d v="2020-08-08T11:00:00"/>
    <x v="220"/>
    <n v="3"/>
    <x v="2"/>
    <s v="&quot;Парабола&quot; пр. Дмитриева д.6/1"/>
  </r>
  <r>
    <d v="2020-08-08T12:00:00"/>
    <x v="220"/>
    <n v="3"/>
    <x v="2"/>
    <s v="&quot;Парабола&quot; пр. Дмитриева д.6/1"/>
  </r>
  <r>
    <d v="2020-08-08T12:00:00"/>
    <x v="220"/>
    <n v="3"/>
    <x v="2"/>
    <s v="&quot;Парабола&quot; пр. Дмитриева д.6/1"/>
  </r>
  <r>
    <d v="2020-08-08T12:00:00"/>
    <x v="220"/>
    <n v="3"/>
    <x v="2"/>
    <s v="&quot;Парабола&quot; пр. Дмитриева д.6/1"/>
  </r>
  <r>
    <d v="2020-08-08T12:00:00"/>
    <x v="220"/>
    <n v="3"/>
    <x v="2"/>
    <s v="&quot;Парабола&quot; пр. Дмитриева д.6/1"/>
  </r>
  <r>
    <d v="2020-08-08T12:00:00"/>
    <x v="220"/>
    <n v="3"/>
    <x v="2"/>
    <s v="&quot;Парабола&quot; пр. Дмитриева д.6/1"/>
  </r>
  <r>
    <d v="2020-08-08T12:00:00"/>
    <x v="220"/>
    <n v="3"/>
    <x v="2"/>
    <s v="&quot;Парабола&quot; пр. Дмитриева д.6/1"/>
  </r>
  <r>
    <d v="2020-08-08T13:00:00"/>
    <x v="220"/>
    <n v="3"/>
    <x v="2"/>
    <s v="&quot;Парабола&quot; пр. Дмитриева д.6/1"/>
  </r>
  <r>
    <d v="2020-08-08T13:00:00"/>
    <x v="220"/>
    <n v="3"/>
    <x v="2"/>
    <s v="&quot;Парабола&quot; пр. Дмитриева д.6/1"/>
  </r>
  <r>
    <d v="2020-08-08T13:00:00"/>
    <x v="220"/>
    <n v="3"/>
    <x v="2"/>
    <s v="&quot;Парабола&quot; пр. Дмитриева д.6/1"/>
  </r>
  <r>
    <d v="2020-08-08T13:00:00"/>
    <x v="220"/>
    <n v="3"/>
    <x v="2"/>
    <s v="&quot;Парабола&quot; пр. Дмитриева д.6/1"/>
  </r>
  <r>
    <d v="2020-08-08T13:00:00"/>
    <x v="220"/>
    <n v="3"/>
    <x v="2"/>
    <s v="&quot;Парабола&quot; пр. Дмитриева д.6/1"/>
  </r>
  <r>
    <d v="2020-08-08T13:00:00"/>
    <x v="220"/>
    <n v="3"/>
    <x v="2"/>
    <s v="&quot;Парабола&quot; пр. Дмитриева д.6/1"/>
  </r>
  <r>
    <d v="2020-08-08T14:00:00"/>
    <x v="220"/>
    <n v="3"/>
    <x v="2"/>
    <s v="&quot;Парабола&quot; пр. Дмитриева д.6/1"/>
  </r>
  <r>
    <d v="2020-08-08T14:00:00"/>
    <x v="220"/>
    <n v="3"/>
    <x v="2"/>
    <s v="&quot;Парабола&quot; пр. Дмитриева д.6/1"/>
  </r>
  <r>
    <d v="2020-08-08T14:00:00"/>
    <x v="220"/>
    <n v="3"/>
    <x v="2"/>
    <s v="&quot;Парабола&quot; пр. Дмитриева д.6/1"/>
  </r>
  <r>
    <d v="2020-08-08T14:00:00"/>
    <x v="220"/>
    <n v="3"/>
    <x v="2"/>
    <s v="&quot;Парабола&quot; пр. Дмитриева д.6/1"/>
  </r>
  <r>
    <d v="2020-08-08T14:00:00"/>
    <x v="220"/>
    <n v="3"/>
    <x v="2"/>
    <s v="&quot;Парабола&quot; пр. Дмитриева д.6/1"/>
  </r>
  <r>
    <d v="2020-08-08T14:10:00"/>
    <x v="220"/>
    <n v="3"/>
    <x v="2"/>
    <s v="&quot;Парабола&quot; пр. Дмитриева д.6/1"/>
  </r>
  <r>
    <d v="2020-08-08T15:00:00"/>
    <x v="220"/>
    <n v="3"/>
    <x v="2"/>
    <s v="&quot;Парабола&quot; пр. Дмитриева д.6/1"/>
  </r>
  <r>
    <d v="2020-08-08T15:00:00"/>
    <x v="220"/>
    <n v="3"/>
    <x v="2"/>
    <s v="&quot;Парабола&quot; пр. Дмитриева д.6/1"/>
  </r>
  <r>
    <d v="2020-08-08T15:00:00"/>
    <x v="220"/>
    <n v="3"/>
    <x v="2"/>
    <s v="&quot;Парабола&quot; пр. Дмитриева д.6/1"/>
  </r>
  <r>
    <d v="2020-08-08T17:28:00"/>
    <x v="220"/>
    <n v="3"/>
    <x v="2"/>
    <s v="&quot;Парабола&quot; пр. Дмитриева д.6/1"/>
  </r>
  <r>
    <d v="2020-08-08T18:00:00"/>
    <x v="220"/>
    <n v="3"/>
    <x v="2"/>
    <s v="&quot;Парабола&quot; пр. Дмитриева д.6/1"/>
  </r>
  <r>
    <d v="2020-08-08T18:17:00"/>
    <x v="220"/>
    <n v="3"/>
    <x v="2"/>
    <s v="&quot;Парабола&quot; пр. Дмитриева д.6/1"/>
  </r>
  <r>
    <d v="2020-08-08T18:33:00"/>
    <x v="220"/>
    <n v="3"/>
    <x v="2"/>
    <s v="&quot;Парабола&quot; пр. Дмитриева д.6/1"/>
  </r>
  <r>
    <d v="2020-08-08T19:00:00"/>
    <x v="220"/>
    <n v="3"/>
    <x v="2"/>
    <s v="&quot;Парабола&quot; пр. Дмитриева д.6/1"/>
  </r>
  <r>
    <d v="2020-08-08T19:01:00"/>
    <x v="220"/>
    <n v="3"/>
    <x v="2"/>
    <s v="&quot;Парабола&quot; пр. Дмитриева д.6/1"/>
  </r>
  <r>
    <d v="2020-08-08T21:00:00"/>
    <x v="220"/>
    <n v="3"/>
    <x v="2"/>
    <s v="&quot;Парабола&quot; пр. Дмитриева д.6/1"/>
  </r>
  <r>
    <d v="2020-08-08T22:00:00"/>
    <x v="220"/>
    <n v="3"/>
    <x v="2"/>
    <s v="&quot;Парабола&quot; пр. Дмитриева д.6/1"/>
  </r>
  <r>
    <d v="2020-08-08T23:00:00"/>
    <x v="220"/>
    <n v="3"/>
    <x v="2"/>
    <s v="&quot;Парабола&quot; пр. Дмитриева д.6/1"/>
  </r>
  <r>
    <d v="2020-08-09T01:00:00"/>
    <x v="221"/>
    <n v="3"/>
    <x v="2"/>
    <s v="&quot;Парабола&quot; пр. Дмитриева д.6/1"/>
  </r>
  <r>
    <d v="2020-08-09T05:00:00"/>
    <x v="221"/>
    <n v="3"/>
    <x v="2"/>
    <s v="&quot;Парабола&quot; пр. Дмитриева д.6/1"/>
  </r>
  <r>
    <d v="2020-08-09T06:00:00"/>
    <x v="221"/>
    <n v="3"/>
    <x v="2"/>
    <s v="&quot;Парабола&quot; пр. Дмитриева д.6/1"/>
  </r>
  <r>
    <d v="2020-08-09T07:00:00"/>
    <x v="221"/>
    <n v="3"/>
    <x v="2"/>
    <s v="&quot;Парабола&quot; пр. Дмитриева д.6/1"/>
  </r>
  <r>
    <d v="2020-08-09T08:00:00"/>
    <x v="221"/>
    <n v="3"/>
    <x v="2"/>
    <s v="&quot;Парабола&quot; пр. Дмитриева д.6/1"/>
  </r>
  <r>
    <d v="2020-08-09T08:00:00"/>
    <x v="221"/>
    <n v="3"/>
    <x v="2"/>
    <s v="&quot;Парабола&quot; пр. Дмитриева д.6/1"/>
  </r>
  <r>
    <d v="2020-08-09T08:00:00"/>
    <x v="221"/>
    <n v="3"/>
    <x v="2"/>
    <s v="&quot;Парабола&quot; пр. Дмитриева д.6/1"/>
  </r>
  <r>
    <d v="2020-08-09T08:30:00"/>
    <x v="221"/>
    <n v="3"/>
    <x v="2"/>
    <s v="&quot;Парабола&quot; пр. Дмитриева д.6/1"/>
  </r>
  <r>
    <d v="2020-08-09T08:3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09:00:00"/>
    <x v="221"/>
    <n v="3"/>
    <x v="2"/>
    <s v="&quot;Парабола&quot; пр. Дмитриева д.6/1"/>
  </r>
  <r>
    <d v="2020-08-09T10:00:00"/>
    <x v="221"/>
    <n v="3"/>
    <x v="2"/>
    <s v="&quot;Парабола&quot; пр. Дмитриева д.6/1"/>
  </r>
  <r>
    <d v="2020-08-09T10:00:00"/>
    <x v="221"/>
    <n v="3"/>
    <x v="2"/>
    <s v="&quot;Парабола&quot; пр. Дмитриева д.6/1"/>
  </r>
  <r>
    <d v="2020-08-09T10:00:00"/>
    <x v="221"/>
    <n v="3"/>
    <x v="2"/>
    <s v="&quot;Парабола&quot; пр. Дмитриева д.6/1"/>
  </r>
  <r>
    <d v="2020-08-09T10:00:00"/>
    <x v="221"/>
    <n v="3"/>
    <x v="2"/>
    <s v="&quot;Парабола&quot; пр. Дмитриева д.6/1"/>
  </r>
  <r>
    <d v="2020-08-09T10:00:00"/>
    <x v="221"/>
    <n v="3"/>
    <x v="2"/>
    <s v="&quot;Парабола&quot; пр. Дмитриева д.6/1"/>
  </r>
  <r>
    <d v="2020-08-09T10:00:00"/>
    <x v="221"/>
    <n v="3"/>
    <x v="2"/>
    <s v="&quot;Парабола&quot; пр. Дмитриева д.6/1"/>
  </r>
  <r>
    <d v="2020-08-09T10:00:00"/>
    <x v="221"/>
    <n v="3"/>
    <x v="2"/>
    <s v="&quot;Парабола&quot; пр. Дмитриева д.6/1"/>
  </r>
  <r>
    <d v="2020-08-09T10:00:00"/>
    <x v="221"/>
    <n v="3"/>
    <x v="2"/>
    <s v="&quot;Парабола&quot; пр. Дмитриева д.6/1"/>
  </r>
  <r>
    <d v="2020-08-09T10:00:00"/>
    <x v="221"/>
    <n v="3"/>
    <x v="2"/>
    <s v="&quot;Парабола&quot; пр. Дмитриева д.6/1"/>
  </r>
  <r>
    <d v="2020-08-09T10:00:00"/>
    <x v="221"/>
    <n v="3"/>
    <x v="2"/>
    <s v="&quot;Парабола&quot; пр. Дмитриева д.6/1"/>
  </r>
  <r>
    <d v="2020-08-09T10:55:00"/>
    <x v="221"/>
    <n v="3"/>
    <x v="2"/>
    <s v="&quot;Парабола&quot; пр. Дмитриева д.6/1"/>
  </r>
  <r>
    <d v="2020-08-09T11:00:00"/>
    <x v="221"/>
    <n v="3"/>
    <x v="2"/>
    <s v="&quot;Парабола&quot; пр. Дмитриева д.6/1"/>
  </r>
  <r>
    <d v="2020-08-09T11:00:00"/>
    <x v="221"/>
    <n v="3"/>
    <x v="2"/>
    <s v="&quot;Парабола&quot; пр. Дмитриева д.6/1"/>
  </r>
  <r>
    <d v="2020-08-09T11:00:00"/>
    <x v="221"/>
    <n v="3"/>
    <x v="2"/>
    <s v="&quot;Парабола&quot; пр. Дмитриева д.6/1"/>
  </r>
  <r>
    <d v="2020-08-09T11:00:00"/>
    <x v="221"/>
    <n v="3"/>
    <x v="2"/>
    <s v="&quot;Парабола&quot; пр. Дмитриева д.6/1"/>
  </r>
  <r>
    <d v="2020-08-09T11:00:00"/>
    <x v="221"/>
    <n v="3"/>
    <x v="2"/>
    <s v="&quot;Парабола&quot; пр. Дмитриева д.6/1"/>
  </r>
  <r>
    <d v="2020-08-09T11:00:00"/>
    <x v="221"/>
    <n v="3"/>
    <x v="2"/>
    <s v="&quot;Парабола&quot; пр. Дмитриева д.6/1"/>
  </r>
  <r>
    <d v="2020-08-09T11:00:00"/>
    <x v="221"/>
    <n v="3"/>
    <x v="2"/>
    <s v="&quot;Парабола&quot; пр. Дмитриева д.6/1"/>
  </r>
  <r>
    <d v="2020-08-09T11:00:00"/>
    <x v="221"/>
    <n v="3"/>
    <x v="2"/>
    <s v="&quot;Парабола&quot; пр. Дмитриева д.6/1"/>
  </r>
  <r>
    <d v="2020-08-09T12:00:00"/>
    <x v="221"/>
    <n v="3"/>
    <x v="2"/>
    <s v="&quot;Парабола&quot; пр. Дмитриева д.6/1"/>
  </r>
  <r>
    <d v="2020-08-09T12:00:00"/>
    <x v="221"/>
    <n v="3"/>
    <x v="2"/>
    <s v="&quot;Парабола&quot; пр. Дмитриева д.6/1"/>
  </r>
  <r>
    <d v="2020-08-09T12:00:00"/>
    <x v="221"/>
    <n v="3"/>
    <x v="2"/>
    <s v="&quot;Парабола&quot; пр. Дмитриева д.6/1"/>
  </r>
  <r>
    <d v="2020-08-09T13:00:00"/>
    <x v="221"/>
    <n v="3"/>
    <x v="2"/>
    <s v="&quot;Парабола&quot; пр. Дмитриева д.6/1"/>
  </r>
  <r>
    <d v="2020-08-09T13:00:00"/>
    <x v="221"/>
    <n v="3"/>
    <x v="2"/>
    <s v="&quot;Парабола&quot; пр. Дмитриева д.6/1"/>
  </r>
  <r>
    <d v="2020-08-09T13:00:00"/>
    <x v="221"/>
    <n v="3"/>
    <x v="2"/>
    <s v="&quot;Парабола&quot; пр. Дмитриева д.6/1"/>
  </r>
  <r>
    <d v="2020-08-09T13:00:00"/>
    <x v="221"/>
    <n v="3"/>
    <x v="2"/>
    <s v="&quot;Парабола&quot; пр. Дмитриева д.6/1"/>
  </r>
  <r>
    <d v="2020-08-09T13:00:00"/>
    <x v="221"/>
    <n v="3"/>
    <x v="2"/>
    <s v="&quot;Парабола&quot; пр. Дмитриева д.6/1"/>
  </r>
  <r>
    <d v="2020-08-09T13:30:00"/>
    <x v="221"/>
    <n v="3"/>
    <x v="2"/>
    <s v="&quot;Парабола&quot; пр. Дмитриева д.6/1"/>
  </r>
  <r>
    <d v="2020-08-09T14:00:00"/>
    <x v="221"/>
    <n v="3"/>
    <x v="2"/>
    <s v="&quot;Парабола&quot; пр. Дмитриева д.6/1"/>
  </r>
  <r>
    <d v="2020-08-09T14:00:00"/>
    <x v="221"/>
    <n v="3"/>
    <x v="2"/>
    <s v="&quot;Парабола&quot; пр. Дмитриева д.6/1"/>
  </r>
  <r>
    <d v="2020-08-09T14:00:00"/>
    <x v="221"/>
    <n v="3"/>
    <x v="2"/>
    <s v="&quot;Парабола&quot; пр. Дмитриева д.6/1"/>
  </r>
  <r>
    <d v="2020-08-09T14:00:00"/>
    <x v="221"/>
    <n v="3"/>
    <x v="2"/>
    <s v="&quot;Парабола&quot; пр. Дмитриева д.6/1"/>
  </r>
  <r>
    <d v="2020-08-09T14:00:00"/>
    <x v="221"/>
    <n v="3"/>
    <x v="2"/>
    <s v="&quot;Парабола&quot; пр. Дмитриева д.6/1"/>
  </r>
  <r>
    <d v="2020-08-09T14:00:00"/>
    <x v="221"/>
    <n v="3"/>
    <x v="2"/>
    <s v="&quot;Парабола&quot; пр. Дмитриева д.6/1"/>
  </r>
  <r>
    <d v="2020-08-09T14:00:00"/>
    <x v="221"/>
    <n v="3"/>
    <x v="2"/>
    <s v="&quot;Парабола&quot; пр. Дмитриева д.6/1"/>
  </r>
  <r>
    <d v="2020-08-09T14:30:00"/>
    <x v="221"/>
    <n v="3"/>
    <x v="2"/>
    <s v="&quot;Парабола&quot; пр. Дмитриева д.6/1"/>
  </r>
  <r>
    <d v="2020-08-09T15:00:00"/>
    <x v="221"/>
    <n v="3"/>
    <x v="2"/>
    <s v="&quot;Парабола&quot; пр. Дмитриева д.6/1"/>
  </r>
  <r>
    <d v="2020-08-09T15:00:00"/>
    <x v="221"/>
    <n v="3"/>
    <x v="2"/>
    <s v="&quot;Парабола&quot; пр. Дмитриева д.6/1"/>
  </r>
  <r>
    <d v="2020-08-09T15:00:00"/>
    <x v="221"/>
    <n v="3"/>
    <x v="2"/>
    <s v="&quot;Парабола&quot; пр. Дмитриева д.6/1"/>
  </r>
  <r>
    <d v="2020-08-09T15:00:00"/>
    <x v="221"/>
    <n v="3"/>
    <x v="2"/>
    <s v="&quot;Парабола&quot; пр. Дмитриева д.6/1"/>
  </r>
  <r>
    <d v="2020-08-09T15:00:00"/>
    <x v="221"/>
    <n v="3"/>
    <x v="2"/>
    <s v="&quot;Парабола&quot; пр. Дмитриева д.6/1"/>
  </r>
  <r>
    <d v="2020-08-09T15:00:00"/>
    <x v="221"/>
    <n v="3"/>
    <x v="2"/>
    <s v="&quot;Парабола&quot; пр. Дмитриева д.6/1"/>
  </r>
  <r>
    <d v="2020-08-09T15:00:00"/>
    <x v="221"/>
    <n v="3"/>
    <x v="2"/>
    <s v="&quot;Парабола&quot; пр. Дмитриева д.6/1"/>
  </r>
  <r>
    <d v="2020-08-09T15:00:00"/>
    <x v="221"/>
    <n v="3"/>
    <x v="2"/>
    <s v="&quot;Парабола&quot; пр. Дмитриева д.6/1"/>
  </r>
  <r>
    <d v="2020-08-09T15:00:00"/>
    <x v="221"/>
    <n v="3"/>
    <x v="2"/>
    <s v="&quot;Парабола&quot; пр. Дмитриева д.6/1"/>
  </r>
  <r>
    <d v="2020-08-09T15:10:00"/>
    <x v="221"/>
    <n v="3"/>
    <x v="2"/>
    <s v="&quot;Парабола&quot; пр. Дмитриева д.6/1"/>
  </r>
  <r>
    <d v="2020-08-09T15:30:00"/>
    <x v="221"/>
    <n v="3"/>
    <x v="2"/>
    <s v="&quot;Парабола&quot; пр. Дмитриева д.6/1"/>
  </r>
  <r>
    <d v="2020-08-09T15:30:00"/>
    <x v="221"/>
    <n v="3"/>
    <x v="2"/>
    <s v="&quot;Парабола&quot; пр. Дмитриева д.6/1"/>
  </r>
  <r>
    <d v="2020-08-09T16:30:00"/>
    <x v="221"/>
    <n v="3"/>
    <x v="2"/>
    <s v="&quot;Парабола&quot; пр. Дмитриева д.6/1"/>
  </r>
  <r>
    <d v="2020-08-09T17:00:00"/>
    <x v="221"/>
    <n v="3"/>
    <x v="2"/>
    <s v="&quot;Парабола&quot; пр. Дмитриева д.6/1"/>
  </r>
  <r>
    <d v="2020-08-09T17:00:00"/>
    <x v="221"/>
    <n v="3"/>
    <x v="2"/>
    <s v="&quot;Парабола&quot; пр. Дмитриева д.6/1"/>
  </r>
  <r>
    <d v="2020-08-09T18:00:00"/>
    <x v="221"/>
    <n v="3"/>
    <x v="2"/>
    <s v="&quot;Парабола&quot; пр. Дмитриева д.6/1"/>
  </r>
  <r>
    <d v="2020-08-09T18:00:00"/>
    <x v="221"/>
    <n v="3"/>
    <x v="2"/>
    <s v="&quot;Парабола&quot; пр. Дмитриева д.6/1"/>
  </r>
  <r>
    <d v="2020-08-09T19:00:00"/>
    <x v="221"/>
    <n v="3"/>
    <x v="2"/>
    <s v="&quot;Парабола&quot; пр. Дмитриева д.6/1"/>
  </r>
  <r>
    <d v="2020-08-09T19:00:00"/>
    <x v="221"/>
    <n v="3"/>
    <x v="2"/>
    <s v="&quot;Парабола&quot; пр. Дмитриева д.6/1"/>
  </r>
  <r>
    <d v="2020-08-09T21:00:00"/>
    <x v="221"/>
    <n v="1"/>
    <x v="0"/>
    <s v="&quot;Шанс&quot; ул. Ленина д.21"/>
  </r>
  <r>
    <d v="2020-08-09T22:00:00"/>
    <x v="221"/>
    <n v="1"/>
    <x v="0"/>
    <s v="&quot;Шанс&quot; ул. Ленина д.21"/>
  </r>
  <r>
    <d v="2020-08-09T23:00:00"/>
    <x v="221"/>
    <n v="1"/>
    <x v="0"/>
    <s v="&quot;Шанс&quot; ул. Ленина д.21"/>
  </r>
  <r>
    <d v="2020-08-09T23:00:00"/>
    <x v="221"/>
    <n v="1"/>
    <x v="0"/>
    <s v="&quot;Шанс&quot; ул. Ленина д.21"/>
  </r>
  <r>
    <d v="2020-08-10T00:01:00"/>
    <x v="222"/>
    <n v="1"/>
    <x v="0"/>
    <s v="&quot;Шанс&quot; ул. Ленина д.21"/>
  </r>
  <r>
    <d v="2020-08-10T02:00:00"/>
    <x v="222"/>
    <n v="1"/>
    <x v="0"/>
    <s v="&quot;Шанс&quot; ул. Ленина д.21"/>
  </r>
  <r>
    <d v="2020-08-10T05:00:00"/>
    <x v="222"/>
    <n v="1"/>
    <x v="0"/>
    <s v="&quot;Шанс&quot; ул. Ленина д.21"/>
  </r>
  <r>
    <d v="2020-08-10T06:00:00"/>
    <x v="222"/>
    <n v="1"/>
    <x v="0"/>
    <s v="&quot;Шанс&quot; ул. Ленина д.21"/>
  </r>
  <r>
    <d v="2020-08-10T08:00:00"/>
    <x v="222"/>
    <n v="1"/>
    <x v="0"/>
    <s v="&quot;Шанс&quot; ул. Ленина д.21"/>
  </r>
  <r>
    <d v="2020-08-10T08:00:00"/>
    <x v="222"/>
    <n v="1"/>
    <x v="0"/>
    <s v="&quot;Шанс&quot; ул. Ленина д.21"/>
  </r>
  <r>
    <d v="2020-08-10T08:00:00"/>
    <x v="222"/>
    <n v="1"/>
    <x v="0"/>
    <s v="&quot;Шанс&quot; ул. Ленина д.21"/>
  </r>
  <r>
    <d v="2020-08-10T08:00:00"/>
    <x v="222"/>
    <n v="1"/>
    <x v="0"/>
    <s v="&quot;Шанс&quot; ул. Ленина д.21"/>
  </r>
  <r>
    <d v="2020-08-10T08:00:00"/>
    <x v="222"/>
    <n v="1"/>
    <x v="0"/>
    <s v="&quot;Шанс&quot; ул. Ленина д.21"/>
  </r>
  <r>
    <d v="2020-08-10T08:00:00"/>
    <x v="222"/>
    <n v="2"/>
    <x v="1"/>
    <s v="&quot;Колибри&quot; ул. Широкая д.150"/>
  </r>
  <r>
    <d v="2020-08-10T09:00:00"/>
    <x v="222"/>
    <n v="3"/>
    <x v="2"/>
    <s v="&quot;Парабола&quot; пр. Дмитриева д.6/1"/>
  </r>
  <r>
    <d v="2020-08-10T09:00:00"/>
    <x v="222"/>
    <n v="4"/>
    <x v="3"/>
    <s v="&quot;Первый&quot; ул. Пахоменко д.30"/>
  </r>
  <r>
    <d v="2020-08-10T09:00:00"/>
    <x v="222"/>
    <n v="1"/>
    <x v="0"/>
    <s v="&quot;Шанс&quot; ул. Ленина д.21"/>
  </r>
  <r>
    <d v="2020-08-10T09:00:00"/>
    <x v="222"/>
    <n v="2"/>
    <x v="1"/>
    <s v="&quot;Колибри&quot; ул. Широкая д.150"/>
  </r>
  <r>
    <d v="2020-08-10T09:00:00"/>
    <x v="222"/>
    <n v="3"/>
    <x v="2"/>
    <s v="&quot;Парабола&quot; пр. Дмитриева д.6/1"/>
  </r>
  <r>
    <d v="2020-08-10T09:00:00"/>
    <x v="222"/>
    <n v="4"/>
    <x v="3"/>
    <s v="&quot;Первый&quot; ул. Пахоменко д.30"/>
  </r>
  <r>
    <d v="2020-08-10T09:00:00"/>
    <x v="222"/>
    <n v="1"/>
    <x v="0"/>
    <s v="&quot;Шанс&quot; ул. Ленина д.21"/>
  </r>
  <r>
    <d v="2020-08-10T09:00:00"/>
    <x v="222"/>
    <n v="2"/>
    <x v="1"/>
    <s v="&quot;Колибри&quot; ул. Широкая д.150"/>
  </r>
  <r>
    <d v="2020-08-10T09:00:00"/>
    <x v="222"/>
    <n v="3"/>
    <x v="2"/>
    <s v="&quot;Парабола&quot; пр. Дмитриева д.6/1"/>
  </r>
  <r>
    <d v="2020-08-10T09:00:00"/>
    <x v="222"/>
    <n v="4"/>
    <x v="3"/>
    <s v="&quot;Первый&quot; ул. Пахоменко д.30"/>
  </r>
  <r>
    <d v="2020-08-10T09:00:00"/>
    <x v="222"/>
    <n v="1"/>
    <x v="0"/>
    <s v="&quot;Шанс&quot; ул. Ленина д.21"/>
  </r>
  <r>
    <d v="2020-08-10T09:00:00"/>
    <x v="222"/>
    <n v="2"/>
    <x v="1"/>
    <s v="&quot;Колибри&quot; ул. Широкая д.150"/>
  </r>
  <r>
    <d v="2020-08-10T09:00:00"/>
    <x v="222"/>
    <n v="3"/>
    <x v="2"/>
    <s v="&quot;Парабола&quot; пр. Дмитриева д.6/1"/>
  </r>
  <r>
    <d v="2020-08-10T09:00:00"/>
    <x v="222"/>
    <n v="4"/>
    <x v="3"/>
    <s v="&quot;Первый&quot; ул. Пахоменко д.30"/>
  </r>
  <r>
    <d v="2020-08-10T09:00:00"/>
    <x v="222"/>
    <n v="1"/>
    <x v="0"/>
    <s v="&quot;Шанс&quot; ул. Ленина д.21"/>
  </r>
  <r>
    <d v="2020-08-10T09:00:00"/>
    <x v="222"/>
    <n v="2"/>
    <x v="1"/>
    <s v="&quot;Колибри&quot; ул. Широкая д.150"/>
  </r>
  <r>
    <d v="2020-08-10T09:00:00"/>
    <x v="222"/>
    <n v="3"/>
    <x v="2"/>
    <s v="&quot;Парабола&quot; пр. Дмитриева д.6/1"/>
  </r>
  <r>
    <d v="2020-08-10T09:00:00"/>
    <x v="222"/>
    <n v="4"/>
    <x v="3"/>
    <s v="&quot;Первый&quot; ул. Пахоменко д.30"/>
  </r>
  <r>
    <d v="2020-08-10T09:00:00"/>
    <x v="222"/>
    <n v="1"/>
    <x v="0"/>
    <s v="&quot;Шанс&quot; ул. Ленина д.21"/>
  </r>
  <r>
    <d v="2020-08-10T09:00:00"/>
    <x v="222"/>
    <n v="2"/>
    <x v="1"/>
    <s v="&quot;Колибри&quot; ул. Широкая д.150"/>
  </r>
  <r>
    <d v="2020-08-10T09:00:00"/>
    <x v="222"/>
    <n v="3"/>
    <x v="2"/>
    <s v="&quot;Парабола&quot; пр. Дмитриева д.6/1"/>
  </r>
  <r>
    <d v="2020-08-10T09:00:00"/>
    <x v="222"/>
    <n v="4"/>
    <x v="3"/>
    <s v="&quot;Первый&quot; ул. Пахоменко д.30"/>
  </r>
  <r>
    <d v="2020-08-10T09:00:00"/>
    <x v="222"/>
    <n v="1"/>
    <x v="0"/>
    <s v="&quot;Шанс&quot; ул. Ленина д.21"/>
  </r>
  <r>
    <d v="2020-08-10T09:00:00"/>
    <x v="222"/>
    <n v="2"/>
    <x v="1"/>
    <s v="&quot;Колибри&quot; ул. Широкая д.150"/>
  </r>
  <r>
    <d v="2020-08-10T09:00:00"/>
    <x v="222"/>
    <n v="3"/>
    <x v="2"/>
    <s v="&quot;Парабола&quot; пр. Дмитриева д.6/1"/>
  </r>
  <r>
    <d v="2020-08-10T09:00:00"/>
    <x v="222"/>
    <n v="4"/>
    <x v="3"/>
    <s v="&quot;Первый&quot; ул. Пахоменко д.30"/>
  </r>
  <r>
    <d v="2020-08-10T10:00:00"/>
    <x v="222"/>
    <n v="1"/>
    <x v="0"/>
    <s v="&quot;Шанс&quot; ул. Ленина д.21"/>
  </r>
  <r>
    <d v="2020-08-10T10:00:00"/>
    <x v="222"/>
    <n v="2"/>
    <x v="1"/>
    <s v="&quot;Колибри&quot; ул. Широкая д.150"/>
  </r>
  <r>
    <d v="2020-08-10T10:00:00"/>
    <x v="222"/>
    <n v="3"/>
    <x v="2"/>
    <s v="&quot;Парабола&quot; пр. Дмитриева д.6/1"/>
  </r>
  <r>
    <d v="2020-08-10T10:00:00"/>
    <x v="222"/>
    <n v="4"/>
    <x v="3"/>
    <s v="&quot;Первый&quot; ул. Пахоменко д.30"/>
  </r>
  <r>
    <d v="2020-08-10T10:00:00"/>
    <x v="222"/>
    <n v="1"/>
    <x v="0"/>
    <s v="&quot;Шанс&quot; ул. Ленина д.21"/>
  </r>
  <r>
    <d v="2020-08-10T10:00:00"/>
    <x v="222"/>
    <n v="2"/>
    <x v="1"/>
    <s v="&quot;Колибри&quot; ул. Широкая д.150"/>
  </r>
  <r>
    <d v="2020-08-10T10:00:00"/>
    <x v="222"/>
    <n v="3"/>
    <x v="2"/>
    <s v="&quot;Парабола&quot; пр. Дмитриева д.6/1"/>
  </r>
  <r>
    <d v="2020-08-10T10:00:00"/>
    <x v="222"/>
    <n v="4"/>
    <x v="3"/>
    <s v="&quot;Первый&quot; ул. Пахоменко д.30"/>
  </r>
  <r>
    <d v="2020-08-10T10:00:00"/>
    <x v="222"/>
    <n v="1"/>
    <x v="0"/>
    <s v="&quot;Шанс&quot; ул. Ленина д.21"/>
  </r>
  <r>
    <d v="2020-08-10T10:00:00"/>
    <x v="222"/>
    <n v="2"/>
    <x v="1"/>
    <s v="&quot;Колибри&quot; ул. Широкая д.150"/>
  </r>
  <r>
    <d v="2020-08-10T10:00:00"/>
    <x v="222"/>
    <n v="3"/>
    <x v="2"/>
    <s v="&quot;Парабола&quot; пр. Дмитриева д.6/1"/>
  </r>
  <r>
    <d v="2020-08-10T11:00:00"/>
    <x v="222"/>
    <n v="4"/>
    <x v="3"/>
    <s v="&quot;Первый&quot; ул. Пахоменко д.30"/>
  </r>
  <r>
    <d v="2020-08-10T11:00:00"/>
    <x v="222"/>
    <n v="1"/>
    <x v="0"/>
    <s v="&quot;Шанс&quot; ул. Ленина д.21"/>
  </r>
  <r>
    <d v="2020-08-10T11:00:00"/>
    <x v="222"/>
    <n v="2"/>
    <x v="1"/>
    <s v="&quot;Колибри&quot; ул. Широкая д.150"/>
  </r>
  <r>
    <d v="2020-08-10T11:00:00"/>
    <x v="222"/>
    <n v="3"/>
    <x v="2"/>
    <s v="&quot;Парабола&quot; пр. Дмитриева д.6/1"/>
  </r>
  <r>
    <d v="2020-08-10T11:00:00"/>
    <x v="222"/>
    <n v="4"/>
    <x v="3"/>
    <s v="&quot;Первый&quot; ул. Пахоменко д.30"/>
  </r>
  <r>
    <d v="2020-08-10T11:00:00"/>
    <x v="222"/>
    <n v="1"/>
    <x v="0"/>
    <s v="&quot;Шанс&quot; ул. Ленина д.21"/>
  </r>
  <r>
    <d v="2020-08-10T11:00:00"/>
    <x v="222"/>
    <n v="2"/>
    <x v="1"/>
    <s v="&quot;Колибри&quot; ул. Широкая д.150"/>
  </r>
  <r>
    <d v="2020-08-10T11:00:00"/>
    <x v="222"/>
    <n v="3"/>
    <x v="2"/>
    <s v="&quot;Парабола&quot; пр. Дмитриева д.6/1"/>
  </r>
  <r>
    <d v="2020-08-10T11:30:00"/>
    <x v="222"/>
    <n v="4"/>
    <x v="3"/>
    <s v="&quot;Первый&quot; ул. Пахоменко д.30"/>
  </r>
  <r>
    <d v="2020-08-10T12:00:00"/>
    <x v="222"/>
    <n v="1"/>
    <x v="0"/>
    <s v="&quot;Шанс&quot; ул. Ленина д.21"/>
  </r>
  <r>
    <d v="2020-08-10T12:00:00"/>
    <x v="222"/>
    <n v="2"/>
    <x v="1"/>
    <s v="&quot;Колибри&quot; ул. Широкая д.150"/>
  </r>
  <r>
    <d v="2020-08-10T12:00:00"/>
    <x v="222"/>
    <n v="3"/>
    <x v="2"/>
    <s v="&quot;Парабола&quot; пр. Дмитриева д.6/1"/>
  </r>
  <r>
    <d v="2020-08-10T12:00:00"/>
    <x v="222"/>
    <n v="4"/>
    <x v="3"/>
    <s v="&quot;Первый&quot; ул. Пахоменко д.30"/>
  </r>
  <r>
    <d v="2020-08-10T12:00:00"/>
    <x v="222"/>
    <n v="1"/>
    <x v="0"/>
    <s v="&quot;Шанс&quot; ул. Ленина д.21"/>
  </r>
  <r>
    <d v="2020-08-10T12:00:00"/>
    <x v="222"/>
    <n v="2"/>
    <x v="1"/>
    <s v="&quot;Колибри&quot; ул. Широкая д.150"/>
  </r>
  <r>
    <d v="2020-08-10T12:00:00"/>
    <x v="222"/>
    <n v="3"/>
    <x v="2"/>
    <s v="&quot;Парабола&quot; пр. Дмитриева д.6/1"/>
  </r>
  <r>
    <d v="2020-08-10T12:05:00"/>
    <x v="222"/>
    <n v="4"/>
    <x v="3"/>
    <s v="&quot;Первый&quot; ул. Пахоменко д.30"/>
  </r>
  <r>
    <d v="2020-08-10T12:30:00"/>
    <x v="222"/>
    <n v="1"/>
    <x v="0"/>
    <s v="&quot;Шанс&quot; ул. Ленина д.21"/>
  </r>
  <r>
    <d v="2020-08-10T13:00:00"/>
    <x v="222"/>
    <n v="2"/>
    <x v="1"/>
    <s v="&quot;Колибри&quot; ул. Широкая д.150"/>
  </r>
  <r>
    <d v="2020-08-10T13:00:00"/>
    <x v="222"/>
    <n v="3"/>
    <x v="2"/>
    <s v="&quot;Парабола&quot; пр. Дмитриева д.6/1"/>
  </r>
  <r>
    <d v="2020-08-10T13:00:00"/>
    <x v="222"/>
    <n v="4"/>
    <x v="3"/>
    <s v="&quot;Первый&quot; ул. Пахоменко д.30"/>
  </r>
  <r>
    <d v="2020-08-10T13:00:00"/>
    <x v="222"/>
    <n v="1"/>
    <x v="0"/>
    <s v="&quot;Шанс&quot; ул. Ленина д.21"/>
  </r>
  <r>
    <d v="2020-08-10T13:00:00"/>
    <x v="222"/>
    <n v="2"/>
    <x v="1"/>
    <s v="&quot;Колибри&quot; ул. Широкая д.150"/>
  </r>
  <r>
    <d v="2020-08-10T13:00:00"/>
    <x v="222"/>
    <n v="3"/>
    <x v="2"/>
    <s v="&quot;Парабола&quot; пр. Дмитриева д.6/1"/>
  </r>
  <r>
    <d v="2020-08-10T14:00:00"/>
    <x v="222"/>
    <n v="4"/>
    <x v="3"/>
    <s v="&quot;Первый&quot; ул. Пахоменко д.30"/>
  </r>
  <r>
    <d v="2020-08-10T14:00:00"/>
    <x v="222"/>
    <n v="1"/>
    <x v="0"/>
    <s v="&quot;Шанс&quot; ул. Ленина д.21"/>
  </r>
  <r>
    <d v="2020-08-10T14:00:00"/>
    <x v="222"/>
    <n v="1"/>
    <x v="0"/>
    <s v="&quot;Шанс&quot; ул. Ленина д.21"/>
  </r>
  <r>
    <d v="2020-08-10T14:00:00"/>
    <x v="222"/>
    <n v="1"/>
    <x v="0"/>
    <s v="&quot;Шанс&quot; ул. Ленина д.21"/>
  </r>
  <r>
    <d v="2020-08-10T14:00:00"/>
    <x v="222"/>
    <n v="1"/>
    <x v="0"/>
    <s v="&quot;Шанс&quot; ул. Ленина д.21"/>
  </r>
  <r>
    <d v="2020-08-10T15:00:00"/>
    <x v="222"/>
    <n v="1"/>
    <x v="0"/>
    <s v="&quot;Шанс&quot; ул. Ленина д.21"/>
  </r>
  <r>
    <d v="2020-08-10T15:00:00"/>
    <x v="222"/>
    <n v="1"/>
    <x v="0"/>
    <s v="&quot;Шанс&quot; ул. Ленина д.21"/>
  </r>
  <r>
    <d v="2020-08-10T15:00:00"/>
    <x v="222"/>
    <n v="1"/>
    <x v="0"/>
    <s v="&quot;Шанс&quot; ул. Ленина д.21"/>
  </r>
  <r>
    <d v="2020-08-10T15:00:00"/>
    <x v="222"/>
    <n v="1"/>
    <x v="0"/>
    <s v="&quot;Шанс&quot; ул. Ленина д.21"/>
  </r>
  <r>
    <d v="2020-08-10T15:00:00"/>
    <x v="222"/>
    <n v="1"/>
    <x v="0"/>
    <s v="&quot;Шанс&quot; ул. Ленина д.21"/>
  </r>
  <r>
    <d v="2020-08-10T15:00:00"/>
    <x v="222"/>
    <n v="1"/>
    <x v="0"/>
    <s v="&quot;Шанс&quot; ул. Ленина д.21"/>
  </r>
  <r>
    <d v="2020-08-10T15:00:00"/>
    <x v="222"/>
    <n v="1"/>
    <x v="0"/>
    <s v="&quot;Шанс&quot; ул. Ленина д.21"/>
  </r>
  <r>
    <d v="2020-08-10T15:20:00"/>
    <x v="222"/>
    <n v="1"/>
    <x v="0"/>
    <s v="&quot;Шанс&quot; ул. Ленина д.21"/>
  </r>
  <r>
    <d v="2020-08-10T15:30:00"/>
    <x v="222"/>
    <n v="1"/>
    <x v="0"/>
    <s v="&quot;Шанс&quot; ул. Ленина д.21"/>
  </r>
  <r>
    <d v="2020-08-10T16:00:00"/>
    <x v="222"/>
    <n v="1"/>
    <x v="0"/>
    <s v="&quot;Шанс&quot; ул. Ленина д.21"/>
  </r>
  <r>
    <d v="2020-08-10T16:00:00"/>
    <x v="222"/>
    <n v="1"/>
    <x v="0"/>
    <s v="&quot;Шанс&quot; ул. Ленина д.21"/>
  </r>
  <r>
    <d v="2020-08-10T17:30:00"/>
    <x v="222"/>
    <n v="1"/>
    <x v="0"/>
    <s v="&quot;Шанс&quot; ул. Ленина д.21"/>
  </r>
  <r>
    <d v="2020-08-10T18:00:00"/>
    <x v="222"/>
    <n v="1"/>
    <x v="0"/>
    <s v="&quot;Шанс&quot; ул. Ленина д.21"/>
  </r>
  <r>
    <d v="2020-08-10T18:00:00"/>
    <x v="222"/>
    <n v="1"/>
    <x v="0"/>
    <s v="&quot;Шанс&quot; ул. Ленина д.21"/>
  </r>
  <r>
    <d v="2020-08-10T19:00:00"/>
    <x v="222"/>
    <n v="1"/>
    <x v="0"/>
    <s v="&quot;Шанс&quot; ул. Ленина д.21"/>
  </r>
  <r>
    <d v="2020-08-10T20:00:00"/>
    <x v="222"/>
    <n v="1"/>
    <x v="0"/>
    <s v="&quot;Шанс&quot; ул. Ленина д.21"/>
  </r>
  <r>
    <d v="2020-08-10T20:00:00"/>
    <x v="222"/>
    <n v="1"/>
    <x v="0"/>
    <s v="&quot;Шанс&quot; ул. Ленина д.21"/>
  </r>
  <r>
    <d v="2020-08-10T20:00:00"/>
    <x v="222"/>
    <n v="1"/>
    <x v="0"/>
    <s v="&quot;Шанс&quot; ул. Ленина д.21"/>
  </r>
  <r>
    <d v="2020-08-10T22:00:00"/>
    <x v="222"/>
    <n v="1"/>
    <x v="0"/>
    <s v="&quot;Шанс&quot; ул. Ленина д.21"/>
  </r>
  <r>
    <d v="2020-08-10T22:30:00"/>
    <x v="222"/>
    <n v="1"/>
    <x v="0"/>
    <s v="&quot;Шанс&quot; ул. Ленина д.21"/>
  </r>
  <r>
    <d v="2020-08-11T01:00:00"/>
    <x v="223"/>
    <n v="1"/>
    <x v="0"/>
    <s v="&quot;Шанс&quot; ул. Ленина д.21"/>
  </r>
  <r>
    <d v="2020-08-11T02:00:00"/>
    <x v="223"/>
    <n v="1"/>
    <x v="0"/>
    <s v="&quot;Шанс&quot; ул. Ленина д.21"/>
  </r>
  <r>
    <d v="2020-08-11T06:00:00"/>
    <x v="223"/>
    <n v="1"/>
    <x v="0"/>
    <s v="&quot;Шанс&quot; ул. Ленина д.21"/>
  </r>
  <r>
    <d v="2020-08-11T07:00:00"/>
    <x v="223"/>
    <n v="1"/>
    <x v="0"/>
    <s v="&quot;Шанс&quot; ул. Ленина д.21"/>
  </r>
  <r>
    <d v="2020-08-11T07:45:00"/>
    <x v="223"/>
    <n v="1"/>
    <x v="0"/>
    <s v="&quot;Шанс&quot; ул. Ленина д.21"/>
  </r>
  <r>
    <d v="2020-08-11T08:00:00"/>
    <x v="223"/>
    <n v="1"/>
    <x v="0"/>
    <s v="&quot;Шанс&quot; ул. Ленина д.21"/>
  </r>
  <r>
    <d v="2020-08-11T08:00:00"/>
    <x v="223"/>
    <n v="1"/>
    <x v="0"/>
    <s v="&quot;Шанс&quot; ул. Ленина д.21"/>
  </r>
  <r>
    <d v="2020-08-11T08:00:00"/>
    <x v="223"/>
    <n v="1"/>
    <x v="0"/>
    <s v="&quot;Шанс&quot; ул. Ленина д.21"/>
  </r>
  <r>
    <d v="2020-08-11T08:00:00"/>
    <x v="223"/>
    <n v="1"/>
    <x v="0"/>
    <s v="&quot;Шанс&quot; ул. Ленина д.21"/>
  </r>
  <r>
    <d v="2020-08-11T08:00:00"/>
    <x v="223"/>
    <n v="1"/>
    <x v="0"/>
    <s v="&quot;Шанс&quot; ул. Ленина д.21"/>
  </r>
  <r>
    <d v="2020-08-11T08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09:00:00"/>
    <x v="223"/>
    <n v="1"/>
    <x v="0"/>
    <s v="&quot;Шанс&quot; ул. Ленина д.21"/>
  </r>
  <r>
    <d v="2020-08-11T10:00:00"/>
    <x v="223"/>
    <n v="1"/>
    <x v="0"/>
    <s v="&quot;Шанс&quot; ул. Ленина д.21"/>
  </r>
  <r>
    <d v="2020-08-11T10:00:00"/>
    <x v="223"/>
    <n v="1"/>
    <x v="0"/>
    <s v="&quot;Шанс&quot; ул. Ленина д.21"/>
  </r>
  <r>
    <d v="2020-08-11T10:00:00"/>
    <x v="223"/>
    <n v="1"/>
    <x v="0"/>
    <s v="&quot;Шанс&quot; ул. Ленина д.21"/>
  </r>
  <r>
    <d v="2020-08-11T10:00:00"/>
    <x v="223"/>
    <n v="1"/>
    <x v="0"/>
    <s v="&quot;Шанс&quot; ул. Ленина д.21"/>
  </r>
  <r>
    <d v="2020-08-11T10:00:00"/>
    <x v="223"/>
    <n v="1"/>
    <x v="0"/>
    <s v="&quot;Шанс&quot; ул. Ленина д.21"/>
  </r>
  <r>
    <d v="2020-08-11T10:00:00"/>
    <x v="223"/>
    <n v="1"/>
    <x v="0"/>
    <s v="&quot;Шанс&quot; ул. Ленина д.21"/>
  </r>
  <r>
    <d v="2020-08-11T10:00:00"/>
    <x v="223"/>
    <n v="1"/>
    <x v="0"/>
    <s v="&quot;Шанс&quot; ул. Ленина д.21"/>
  </r>
  <r>
    <d v="2020-08-11T11:00:00"/>
    <x v="223"/>
    <n v="1"/>
    <x v="0"/>
    <s v="&quot;Шанс&quot; ул. Ленина д.21"/>
  </r>
  <r>
    <d v="2020-08-11T11:00:00"/>
    <x v="223"/>
    <n v="1"/>
    <x v="0"/>
    <s v="&quot;Шанс&quot; ул. Ленина д.21"/>
  </r>
  <r>
    <d v="2020-08-11T11:00:00"/>
    <x v="223"/>
    <n v="1"/>
    <x v="0"/>
    <s v="&quot;Шанс&quot; ул. Ленина д.21"/>
  </r>
  <r>
    <d v="2020-08-11T11:00:00"/>
    <x v="223"/>
    <n v="1"/>
    <x v="0"/>
    <s v="&quot;Шанс&quot; ул. Ленина д.21"/>
  </r>
  <r>
    <d v="2020-08-11T11:00:00"/>
    <x v="223"/>
    <n v="1"/>
    <x v="0"/>
    <s v="&quot;Шанс&quot; ул. Ленина д.21"/>
  </r>
  <r>
    <d v="2020-08-11T11:00:00"/>
    <x v="223"/>
    <n v="1"/>
    <x v="0"/>
    <s v="&quot;Шанс&quot; ул. Ленина д.21"/>
  </r>
  <r>
    <d v="2020-08-11T11:00:00"/>
    <x v="223"/>
    <n v="1"/>
    <x v="0"/>
    <s v="&quot;Шанс&quot; ул. Ленина д.21"/>
  </r>
  <r>
    <d v="2020-08-11T11:00:00"/>
    <x v="223"/>
    <n v="1"/>
    <x v="0"/>
    <s v="&quot;Шанс&quot; ул. Ленина д.21"/>
  </r>
  <r>
    <d v="2020-08-11T11:00:00"/>
    <x v="223"/>
    <n v="1"/>
    <x v="0"/>
    <s v="&quot;Шанс&quot; ул. Ленина д.21"/>
  </r>
  <r>
    <d v="2020-08-11T11:00:00"/>
    <x v="223"/>
    <n v="1"/>
    <x v="0"/>
    <s v="&quot;Шанс&quot; ул. Ленина д.21"/>
  </r>
  <r>
    <d v="2020-08-11T12:00:00"/>
    <x v="223"/>
    <n v="1"/>
    <x v="0"/>
    <s v="&quot;Шанс&quot; ул. Ленина д.21"/>
  </r>
  <r>
    <d v="2020-08-11T12:00:00"/>
    <x v="223"/>
    <n v="1"/>
    <x v="0"/>
    <s v="&quot;Шанс&quot; ул. Ленина д.21"/>
  </r>
  <r>
    <d v="2020-08-11T12:00:00"/>
    <x v="223"/>
    <n v="1"/>
    <x v="0"/>
    <s v="&quot;Шанс&quot; ул. Ленина д.21"/>
  </r>
  <r>
    <d v="2020-08-11T12:00:00"/>
    <x v="223"/>
    <n v="1"/>
    <x v="0"/>
    <s v="&quot;Шанс&quot; ул. Ленина д.21"/>
  </r>
  <r>
    <d v="2020-08-11T12:00:00"/>
    <x v="223"/>
    <n v="1"/>
    <x v="0"/>
    <s v="&quot;Шанс&quot; ул. Ленина д.21"/>
  </r>
  <r>
    <d v="2020-08-11T12:00:00"/>
    <x v="223"/>
    <n v="1"/>
    <x v="0"/>
    <s v="&quot;Шанс&quot; ул. Ленина д.21"/>
  </r>
  <r>
    <d v="2020-08-11T13:00:00"/>
    <x v="223"/>
    <n v="2"/>
    <x v="1"/>
    <s v="&quot;Колибри&quot; ул. Широкая д.150"/>
  </r>
  <r>
    <d v="2020-08-11T14:00:00"/>
    <x v="223"/>
    <n v="2"/>
    <x v="1"/>
    <s v="&quot;Колибри&quot; ул. Широкая д.150"/>
  </r>
  <r>
    <d v="2020-08-11T14:00:00"/>
    <x v="223"/>
    <n v="2"/>
    <x v="1"/>
    <s v="&quot;Колибри&quot; ул. Широкая д.150"/>
  </r>
  <r>
    <d v="2020-08-11T14:00:00"/>
    <x v="223"/>
    <n v="2"/>
    <x v="1"/>
    <s v="&quot;Колибри&quot; ул. Широкая д.150"/>
  </r>
  <r>
    <d v="2020-08-11T14:00:00"/>
    <x v="223"/>
    <n v="2"/>
    <x v="1"/>
    <s v="&quot;Колибри&quot; ул. Широкая д.150"/>
  </r>
  <r>
    <d v="2020-08-11T14:30:00"/>
    <x v="223"/>
    <n v="2"/>
    <x v="1"/>
    <s v="&quot;Колибри&quot; ул. Широкая д.150"/>
  </r>
  <r>
    <d v="2020-08-11T15:00:00"/>
    <x v="223"/>
    <n v="2"/>
    <x v="1"/>
    <s v="&quot;Колибри&quot; ул. Широкая д.150"/>
  </r>
  <r>
    <d v="2020-08-11T15:00:00"/>
    <x v="223"/>
    <n v="2"/>
    <x v="1"/>
    <s v="&quot;Колибри&quot; ул. Широкая д.150"/>
  </r>
  <r>
    <d v="2020-08-11T15:00:00"/>
    <x v="223"/>
    <n v="2"/>
    <x v="1"/>
    <s v="&quot;Колибри&quot; ул. Широкая д.150"/>
  </r>
  <r>
    <d v="2020-08-11T15:00:00"/>
    <x v="223"/>
    <n v="2"/>
    <x v="1"/>
    <s v="&quot;Колибри&quot; ул. Широкая д.150"/>
  </r>
  <r>
    <d v="2020-08-11T15:00:00"/>
    <x v="223"/>
    <n v="2"/>
    <x v="1"/>
    <s v="&quot;Колибри&quot; ул. Широкая д.150"/>
  </r>
  <r>
    <d v="2020-08-11T15:00:00"/>
    <x v="223"/>
    <n v="2"/>
    <x v="1"/>
    <s v="&quot;Колибри&quot; ул. Широкая д.150"/>
  </r>
  <r>
    <d v="2020-08-11T15:00:00"/>
    <x v="223"/>
    <n v="2"/>
    <x v="1"/>
    <s v="&quot;Колибри&quot; ул. Широкая д.150"/>
  </r>
  <r>
    <d v="2020-08-11T15:10:00"/>
    <x v="223"/>
    <n v="2"/>
    <x v="1"/>
    <s v="&quot;Колибри&quot; ул. Широкая д.150"/>
  </r>
  <r>
    <d v="2020-08-11T15:40:00"/>
    <x v="223"/>
    <n v="2"/>
    <x v="1"/>
    <s v="&quot;Колибри&quot; ул. Широкая д.150"/>
  </r>
  <r>
    <d v="2020-08-11T16:00:00"/>
    <x v="223"/>
    <n v="2"/>
    <x v="1"/>
    <s v="&quot;Колибри&quot; ул. Широкая д.150"/>
  </r>
  <r>
    <d v="2020-08-11T16:00:00"/>
    <x v="223"/>
    <n v="2"/>
    <x v="1"/>
    <s v="&quot;Колибри&quot; ул. Широкая д.150"/>
  </r>
  <r>
    <d v="2020-08-11T16:00:00"/>
    <x v="223"/>
    <n v="2"/>
    <x v="1"/>
    <s v="&quot;Колибри&quot; ул. Широкая д.150"/>
  </r>
  <r>
    <d v="2020-08-11T16:00:00"/>
    <x v="223"/>
    <n v="2"/>
    <x v="1"/>
    <s v="&quot;Колибри&quot; ул. Широкая д.150"/>
  </r>
  <r>
    <d v="2020-08-11T17:00:00"/>
    <x v="223"/>
    <n v="2"/>
    <x v="1"/>
    <s v="&quot;Колибри&quot; ул. Широкая д.150"/>
  </r>
  <r>
    <d v="2020-08-11T17:00:00"/>
    <x v="223"/>
    <n v="2"/>
    <x v="1"/>
    <s v="&quot;Колибри&quot; ул. Широкая д.150"/>
  </r>
  <r>
    <d v="2020-08-11T18:00:00"/>
    <x v="223"/>
    <n v="2"/>
    <x v="1"/>
    <s v="&quot;Колибри&quot; ул. Широкая д.150"/>
  </r>
  <r>
    <d v="2020-08-11T18:00:00"/>
    <x v="223"/>
    <n v="2"/>
    <x v="1"/>
    <s v="&quot;Колибри&quot; ул. Широкая д.150"/>
  </r>
  <r>
    <d v="2020-08-11T19:00:00"/>
    <x v="223"/>
    <n v="2"/>
    <x v="1"/>
    <s v="&quot;Колибри&quot; ул. Широкая д.150"/>
  </r>
  <r>
    <d v="2020-08-11T20:00:00"/>
    <x v="223"/>
    <n v="2"/>
    <x v="1"/>
    <s v="&quot;Колибри&quot; ул. Широкая д.150"/>
  </r>
  <r>
    <d v="2020-08-11T20:00:00"/>
    <x v="223"/>
    <n v="2"/>
    <x v="1"/>
    <s v="&quot;Колибри&quot; ул. Широкая д.150"/>
  </r>
  <r>
    <d v="2020-08-11T20:00:00"/>
    <x v="223"/>
    <n v="2"/>
    <x v="1"/>
    <s v="&quot;Колибри&quot; ул. Широкая д.150"/>
  </r>
  <r>
    <d v="2020-08-11T20:00:00"/>
    <x v="223"/>
    <n v="2"/>
    <x v="1"/>
    <s v="&quot;Колибри&quot; ул. Широкая д.150"/>
  </r>
  <r>
    <d v="2020-08-11T20:00:00"/>
    <x v="223"/>
    <n v="2"/>
    <x v="1"/>
    <s v="&quot;Колибри&quot; ул. Широкая д.150"/>
  </r>
  <r>
    <d v="2020-08-11T23:00:00"/>
    <x v="223"/>
    <n v="2"/>
    <x v="1"/>
    <s v="&quot;Колибри&quot; ул. Широкая д.150"/>
  </r>
  <r>
    <d v="2020-08-12T02:30:00"/>
    <x v="224"/>
    <n v="2"/>
    <x v="1"/>
    <s v="&quot;Колибри&quot; ул. Широкая д.150"/>
  </r>
  <r>
    <d v="2020-08-12T04:10:00"/>
    <x v="224"/>
    <n v="2"/>
    <x v="1"/>
    <s v="&quot;Колибри&quot; ул. Широкая д.150"/>
  </r>
  <r>
    <d v="2020-08-12T06:00:00"/>
    <x v="224"/>
    <n v="2"/>
    <x v="1"/>
    <s v="&quot;Колибри&quot; ул. Широкая д.150"/>
  </r>
  <r>
    <d v="2020-08-12T07:00:00"/>
    <x v="224"/>
    <n v="2"/>
    <x v="1"/>
    <s v="&quot;Колибри&quot; ул. Широкая д.150"/>
  </r>
  <r>
    <d v="2020-08-12T07:00:00"/>
    <x v="224"/>
    <n v="2"/>
    <x v="1"/>
    <s v="&quot;Колибри&quot; ул. Широкая д.150"/>
  </r>
  <r>
    <d v="2020-08-12T08:00:00"/>
    <x v="224"/>
    <n v="2"/>
    <x v="1"/>
    <s v="&quot;Колибри&quot; ул. Широкая д.150"/>
  </r>
  <r>
    <d v="2020-08-12T08:00:00"/>
    <x v="224"/>
    <n v="2"/>
    <x v="1"/>
    <s v="&quot;Колибри&quot; ул. Широкая д.150"/>
  </r>
  <r>
    <d v="2020-08-12T08:00:00"/>
    <x v="224"/>
    <n v="2"/>
    <x v="1"/>
    <s v="&quot;Колибри&quot; ул. Широкая д.150"/>
  </r>
  <r>
    <d v="2020-08-12T08:00:00"/>
    <x v="224"/>
    <n v="2"/>
    <x v="1"/>
    <s v="&quot;Колибри&quot; ул. Широкая д.150"/>
  </r>
  <r>
    <d v="2020-08-12T08:00:00"/>
    <x v="224"/>
    <n v="2"/>
    <x v="1"/>
    <s v="&quot;Колибри&quot; ул. Широкая д.150"/>
  </r>
  <r>
    <d v="2020-08-12T08:00:00"/>
    <x v="224"/>
    <n v="2"/>
    <x v="1"/>
    <s v="&quot;Колибри&quot; ул. Широкая д.150"/>
  </r>
  <r>
    <d v="2020-08-12T08:00:00"/>
    <x v="224"/>
    <n v="2"/>
    <x v="1"/>
    <s v="&quot;Колибри&quot; ул. Широкая д.150"/>
  </r>
  <r>
    <d v="2020-08-12T08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00:00"/>
    <x v="224"/>
    <n v="2"/>
    <x v="1"/>
    <s v="&quot;Колибри&quot; ул. Широкая д.150"/>
  </r>
  <r>
    <d v="2020-08-12T09:50:00"/>
    <x v="224"/>
    <n v="2"/>
    <x v="1"/>
    <s v="&quot;Колибри&quot; ул. Широкая д.150"/>
  </r>
  <r>
    <d v="2020-08-12T10:00:00"/>
    <x v="224"/>
    <n v="2"/>
    <x v="1"/>
    <s v="&quot;Колибри&quot; ул. Широкая д.150"/>
  </r>
  <r>
    <d v="2020-08-12T10:00:00"/>
    <x v="224"/>
    <n v="2"/>
    <x v="1"/>
    <s v="&quot;Колибри&quot; ул. Широкая д.150"/>
  </r>
  <r>
    <d v="2020-08-12T10:00:00"/>
    <x v="224"/>
    <n v="2"/>
    <x v="1"/>
    <s v="&quot;Колибри&quot; ул. Широкая д.150"/>
  </r>
  <r>
    <d v="2020-08-12T10:00:00"/>
    <x v="224"/>
    <n v="2"/>
    <x v="1"/>
    <s v="&quot;Колибри&quot; ул. Широкая д.150"/>
  </r>
  <r>
    <d v="2020-08-12T10:00:00"/>
    <x v="224"/>
    <n v="2"/>
    <x v="1"/>
    <s v="&quot;Колибри&quot; ул. Широкая д.150"/>
  </r>
  <r>
    <d v="2020-08-12T10:00:00"/>
    <x v="224"/>
    <n v="2"/>
    <x v="1"/>
    <s v="&quot;Колибри&quot; ул. Широкая д.150"/>
  </r>
  <r>
    <d v="2020-08-12T10:00:00"/>
    <x v="224"/>
    <n v="2"/>
    <x v="1"/>
    <s v="&quot;Колибри&quot; ул. Широкая д.150"/>
  </r>
  <r>
    <d v="2020-08-12T10:00:00"/>
    <x v="224"/>
    <n v="2"/>
    <x v="1"/>
    <s v="&quot;Колибри&quot; ул. Широкая д.150"/>
  </r>
  <r>
    <d v="2020-08-12T10:00:00"/>
    <x v="224"/>
    <n v="2"/>
    <x v="1"/>
    <s v="&quot;Колибри&quot; ул. Широкая д.150"/>
  </r>
  <r>
    <d v="2020-08-12T10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1:00:00"/>
    <x v="224"/>
    <n v="2"/>
    <x v="1"/>
    <s v="&quot;Колибри&quot; ул. Широкая д.150"/>
  </r>
  <r>
    <d v="2020-08-12T12:00:00"/>
    <x v="224"/>
    <n v="2"/>
    <x v="1"/>
    <s v="&quot;Колибри&quot; ул. Широкая д.150"/>
  </r>
  <r>
    <d v="2020-08-12T12:00:00"/>
    <x v="224"/>
    <n v="2"/>
    <x v="1"/>
    <s v="&quot;Колибри&quot; ул. Широкая д.150"/>
  </r>
  <r>
    <d v="2020-08-12T12:00:00"/>
    <x v="224"/>
    <n v="2"/>
    <x v="1"/>
    <s v="&quot;Колибри&quot; ул. Широкая д.150"/>
  </r>
  <r>
    <d v="2020-08-12T12:37:50"/>
    <x v="224"/>
    <n v="2"/>
    <x v="1"/>
    <s v="&quot;Колибри&quot; ул. Широкая д.150"/>
  </r>
  <r>
    <d v="2020-08-12T13:00:00"/>
    <x v="224"/>
    <n v="2"/>
    <x v="1"/>
    <s v="&quot;Колибри&quot; ул. Широкая д.150"/>
  </r>
  <r>
    <d v="2020-08-12T13:00:00"/>
    <x v="224"/>
    <n v="2"/>
    <x v="1"/>
    <s v="&quot;Колибри&quot; ул. Широкая д.150"/>
  </r>
  <r>
    <d v="2020-08-12T13:00:00"/>
    <x v="224"/>
    <n v="2"/>
    <x v="1"/>
    <s v="&quot;Колибри&quot; ул. Широкая д.150"/>
  </r>
  <r>
    <d v="2020-08-12T14:00:00"/>
    <x v="224"/>
    <n v="2"/>
    <x v="1"/>
    <s v="&quot;Колибри&quot; ул. Широкая д.150"/>
  </r>
  <r>
    <d v="2020-08-12T14:00:00"/>
    <x v="224"/>
    <n v="2"/>
    <x v="1"/>
    <s v="&quot;Колибри&quot; ул. Широкая д.150"/>
  </r>
  <r>
    <d v="2020-08-12T14:00:00"/>
    <x v="224"/>
    <n v="2"/>
    <x v="1"/>
    <s v="&quot;Колибри&quot; ул. Широкая д.150"/>
  </r>
  <r>
    <d v="2020-08-12T14:30:00"/>
    <x v="224"/>
    <n v="2"/>
    <x v="1"/>
    <s v="&quot;Колибри&quot; ул. Широкая д.150"/>
  </r>
  <r>
    <d v="2020-08-12T15:00:00"/>
    <x v="224"/>
    <n v="2"/>
    <x v="1"/>
    <s v="&quot;Колибри&quot; ул. Широкая д.150"/>
  </r>
  <r>
    <d v="2020-08-12T15:00:00"/>
    <x v="224"/>
    <n v="2"/>
    <x v="1"/>
    <s v="&quot;Колибри&quot; ул. Широкая д.150"/>
  </r>
  <r>
    <d v="2020-08-12T15:00:00"/>
    <x v="224"/>
    <n v="2"/>
    <x v="1"/>
    <s v="&quot;Колибри&quot; ул. Широкая д.150"/>
  </r>
  <r>
    <d v="2020-08-12T15:00:00"/>
    <x v="224"/>
    <n v="2"/>
    <x v="1"/>
    <s v="&quot;Колибри&quot; ул. Широкая д.150"/>
  </r>
  <r>
    <d v="2020-08-12T15:00:00"/>
    <x v="224"/>
    <n v="2"/>
    <x v="1"/>
    <s v="&quot;Колибри&quot; ул. Широкая д.150"/>
  </r>
  <r>
    <d v="2020-08-12T15:00:00"/>
    <x v="224"/>
    <n v="2"/>
    <x v="1"/>
    <s v="&quot;Колибри&quot; ул. Широкая д.150"/>
  </r>
  <r>
    <d v="2020-08-12T15:00:00"/>
    <x v="224"/>
    <n v="2"/>
    <x v="1"/>
    <s v="&quot;Колибри&quot; ул. Широкая д.150"/>
  </r>
  <r>
    <d v="2020-08-12T15:00:00"/>
    <x v="224"/>
    <n v="2"/>
    <x v="1"/>
    <s v="&quot;Колибри&quot; ул. Широкая д.150"/>
  </r>
  <r>
    <d v="2020-08-12T16:00:00"/>
    <x v="224"/>
    <n v="2"/>
    <x v="1"/>
    <s v="&quot;Колибри&quot; ул. Широкая д.150"/>
  </r>
  <r>
    <d v="2020-08-12T16:00:00"/>
    <x v="224"/>
    <n v="2"/>
    <x v="1"/>
    <s v="&quot;Колибри&quot; ул. Широкая д.150"/>
  </r>
  <r>
    <d v="2020-08-12T16:00:00"/>
    <x v="224"/>
    <n v="2"/>
    <x v="1"/>
    <s v="&quot;Колибри&quot; ул. Широкая д.150"/>
  </r>
  <r>
    <d v="2020-08-12T17:00:00"/>
    <x v="224"/>
    <n v="2"/>
    <x v="1"/>
    <s v="&quot;Колибри&quot; ул. Широкая д.150"/>
  </r>
  <r>
    <d v="2020-08-12T17:00:00"/>
    <x v="224"/>
    <n v="2"/>
    <x v="1"/>
    <s v="&quot;Колибри&quot; ул. Широкая д.150"/>
  </r>
  <r>
    <d v="2020-08-12T18:00:00"/>
    <x v="224"/>
    <n v="2"/>
    <x v="1"/>
    <s v="&quot;Колибри&quot; ул. Широкая д.150"/>
  </r>
  <r>
    <d v="2020-08-12T18:00:00"/>
    <x v="224"/>
    <n v="2"/>
    <x v="1"/>
    <s v="&quot;Колибри&quot; ул. Широкая д.150"/>
  </r>
  <r>
    <d v="2020-08-12T18:00:00"/>
    <x v="224"/>
    <n v="2"/>
    <x v="1"/>
    <s v="&quot;Колибри&quot; ул. Широкая д.150"/>
  </r>
  <r>
    <d v="2020-08-12T19:00:00"/>
    <x v="224"/>
    <n v="2"/>
    <x v="1"/>
    <s v="&quot;Колибри&quot; ул. Широкая д.150"/>
  </r>
  <r>
    <d v="2020-08-12T21:00:00"/>
    <x v="224"/>
    <n v="2"/>
    <x v="1"/>
    <s v="&quot;Колибри&quot; ул. Широкая д.150"/>
  </r>
  <r>
    <d v="2020-08-12T21:00:00"/>
    <x v="224"/>
    <n v="2"/>
    <x v="1"/>
    <s v="&quot;Колибри&quot; ул. Широкая д.150"/>
  </r>
  <r>
    <d v="2020-08-12T22:00:00"/>
    <x v="224"/>
    <n v="2"/>
    <x v="1"/>
    <s v="&quot;Колибри&quot; ул. Широкая д.150"/>
  </r>
  <r>
    <d v="2020-08-13T05:00:00"/>
    <x v="225"/>
    <n v="2"/>
    <x v="1"/>
    <s v="&quot;Колибри&quot; ул. Широкая д.150"/>
  </r>
  <r>
    <d v="2020-08-13T06:00:00"/>
    <x v="225"/>
    <n v="2"/>
    <x v="1"/>
    <s v="&quot;Колибри&quot; ул. Широкая д.150"/>
  </r>
  <r>
    <d v="2020-08-13T07:30:00"/>
    <x v="225"/>
    <n v="2"/>
    <x v="1"/>
    <s v="&quot;Колибри&quot; ул. Широкая д.150"/>
  </r>
  <r>
    <d v="2020-08-13T08:00:00"/>
    <x v="225"/>
    <n v="2"/>
    <x v="1"/>
    <s v="&quot;Колибри&quot; ул. Широкая д.150"/>
  </r>
  <r>
    <d v="2020-08-13T08:00:00"/>
    <x v="225"/>
    <n v="2"/>
    <x v="1"/>
    <s v="&quot;Колибри&quot; ул. Широкая д.150"/>
  </r>
  <r>
    <d v="2020-08-13T08:00:00"/>
    <x v="225"/>
    <n v="2"/>
    <x v="1"/>
    <s v="&quot;Колибри&quot; ул. Широкая д.150"/>
  </r>
  <r>
    <d v="2020-08-13T08:00:00"/>
    <x v="225"/>
    <n v="2"/>
    <x v="1"/>
    <s v="&quot;Колибри&quot; ул. Широкая д.150"/>
  </r>
  <r>
    <d v="2020-08-13T08:00:00"/>
    <x v="225"/>
    <n v="2"/>
    <x v="1"/>
    <s v="&quot;Колибри&quot; ул. Широкая д.150"/>
  </r>
  <r>
    <d v="2020-08-13T08:50:00"/>
    <x v="225"/>
    <n v="2"/>
    <x v="1"/>
    <s v="&quot;Колибри&quot; ул. Широкая д.150"/>
  </r>
  <r>
    <d v="2020-08-13T08:54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00:00"/>
    <x v="225"/>
    <n v="2"/>
    <x v="1"/>
    <s v="&quot;Колибри&quot; ул. Широкая д.150"/>
  </r>
  <r>
    <d v="2020-08-13T09:15:00"/>
    <x v="225"/>
    <n v="2"/>
    <x v="1"/>
    <s v="&quot;Колибри&quot; ул. Широкая д.150"/>
  </r>
  <r>
    <d v="2020-08-13T10:00:00"/>
    <x v="225"/>
    <n v="2"/>
    <x v="1"/>
    <s v="&quot;Колибри&quot; ул. Широкая д.150"/>
  </r>
  <r>
    <d v="2020-08-13T10:00:00"/>
    <x v="225"/>
    <n v="2"/>
    <x v="1"/>
    <s v="&quot;Колибри&quot; ул. Широкая д.150"/>
  </r>
  <r>
    <d v="2020-08-13T10:00:00"/>
    <x v="225"/>
    <n v="2"/>
    <x v="1"/>
    <s v="&quot;Колибри&quot; ул. Широкая д.150"/>
  </r>
  <r>
    <d v="2020-08-13T10:00:00"/>
    <x v="225"/>
    <n v="2"/>
    <x v="1"/>
    <s v="&quot;Колибри&quot; ул. Широкая д.150"/>
  </r>
  <r>
    <d v="2020-08-13T10:00:00"/>
    <x v="225"/>
    <n v="2"/>
    <x v="1"/>
    <s v="&quot;Колибри&quot; ул. Широкая д.150"/>
  </r>
  <r>
    <d v="2020-08-13T10:00:00"/>
    <x v="225"/>
    <n v="2"/>
    <x v="1"/>
    <s v="&quot;Колибри&quot; ул. Широкая д.150"/>
  </r>
  <r>
    <d v="2020-08-13T10:00:00"/>
    <x v="225"/>
    <n v="2"/>
    <x v="1"/>
    <s v="&quot;Колибри&quot; ул. Широкая д.150"/>
  </r>
  <r>
    <d v="2020-08-13T10:00:00"/>
    <x v="225"/>
    <n v="2"/>
    <x v="1"/>
    <s v="&quot;Колибри&quot; ул. Широкая д.150"/>
  </r>
  <r>
    <d v="2020-08-13T10:00:00"/>
    <x v="225"/>
    <n v="2"/>
    <x v="1"/>
    <s v="&quot;Колибри&quot; ул. Широкая д.150"/>
  </r>
  <r>
    <d v="2020-08-13T10:00:00"/>
    <x v="225"/>
    <n v="2"/>
    <x v="1"/>
    <s v="&quot;Колибри&quot; ул. Широкая д.150"/>
  </r>
  <r>
    <d v="2020-08-13T10:00:00"/>
    <x v="225"/>
    <n v="2"/>
    <x v="1"/>
    <s v="&quot;Колибри&quot; ул. Широкая д.150"/>
  </r>
  <r>
    <d v="2020-08-13T10:00:00"/>
    <x v="225"/>
    <n v="2"/>
    <x v="1"/>
    <s v="&quot;Колибри&quot; ул. Широкая д.150"/>
  </r>
  <r>
    <d v="2020-08-13T11:00:00"/>
    <x v="225"/>
    <n v="2"/>
    <x v="1"/>
    <s v="&quot;Колибри&quot; ул. Широкая д.150"/>
  </r>
  <r>
    <d v="2020-08-13T11:00:00"/>
    <x v="225"/>
    <n v="2"/>
    <x v="1"/>
    <s v="&quot;Колибри&quot; ул. Широкая д.150"/>
  </r>
  <r>
    <d v="2020-08-13T11:00:00"/>
    <x v="225"/>
    <n v="2"/>
    <x v="1"/>
    <s v="&quot;Колибри&quot; ул. Широкая д.150"/>
  </r>
  <r>
    <d v="2020-08-13T11:00:00"/>
    <x v="225"/>
    <n v="2"/>
    <x v="1"/>
    <s v="&quot;Колибри&quot; ул. Широкая д.150"/>
  </r>
  <r>
    <d v="2020-08-13T11:00:00"/>
    <x v="225"/>
    <n v="2"/>
    <x v="1"/>
    <s v="&quot;Колибри&quot; ул. Широкая д.150"/>
  </r>
  <r>
    <d v="2020-08-13T11:00:00"/>
    <x v="225"/>
    <n v="2"/>
    <x v="1"/>
    <s v="&quot;Колибри&quot; ул. Широкая д.150"/>
  </r>
  <r>
    <d v="2020-08-13T11:00:00"/>
    <x v="225"/>
    <n v="2"/>
    <x v="1"/>
    <s v="&quot;Колибри&quot; ул. Широкая д.150"/>
  </r>
  <r>
    <d v="2020-08-13T11:00:00"/>
    <x v="225"/>
    <n v="2"/>
    <x v="1"/>
    <s v="&quot;Колибри&quot; ул. Широкая д.150"/>
  </r>
  <r>
    <d v="2020-08-13T11:00:00"/>
    <x v="225"/>
    <n v="2"/>
    <x v="1"/>
    <s v="&quot;Колибри&quot; ул. Широкая д.150"/>
  </r>
  <r>
    <d v="2020-08-13T11:00:00"/>
    <x v="225"/>
    <n v="2"/>
    <x v="1"/>
    <s v="&quot;Колибри&quot; ул. Широкая д.150"/>
  </r>
  <r>
    <d v="2020-08-13T12:00:00"/>
    <x v="225"/>
    <n v="2"/>
    <x v="1"/>
    <s v="&quot;Колибри&quot; ул. Широкая д.150"/>
  </r>
  <r>
    <d v="2020-08-13T12:00:00"/>
    <x v="225"/>
    <n v="2"/>
    <x v="1"/>
    <s v="&quot;Колибри&quot; ул. Широкая д.150"/>
  </r>
  <r>
    <d v="2020-08-13T12:00:00"/>
    <x v="225"/>
    <n v="2"/>
    <x v="1"/>
    <s v="&quot;Колибри&quot; ул. Широкая д.150"/>
  </r>
  <r>
    <d v="2020-08-13T12:06:00"/>
    <x v="225"/>
    <n v="2"/>
    <x v="1"/>
    <s v="&quot;Колибри&quot; ул. Широкая д.150"/>
  </r>
  <r>
    <d v="2020-08-13T13:00:00"/>
    <x v="225"/>
    <n v="2"/>
    <x v="1"/>
    <s v="&quot;Колибри&quot; ул. Широкая д.150"/>
  </r>
  <r>
    <d v="2020-08-13T13:00:00"/>
    <x v="225"/>
    <n v="2"/>
    <x v="1"/>
    <s v="&quot;Колибри&quot; ул. Широкая д.150"/>
  </r>
  <r>
    <d v="2020-08-13T13:00:00"/>
    <x v="225"/>
    <n v="2"/>
    <x v="1"/>
    <s v="&quot;Колибри&quot; ул. Широкая д.150"/>
  </r>
  <r>
    <d v="2020-08-13T13:00:00"/>
    <x v="225"/>
    <n v="2"/>
    <x v="1"/>
    <s v="&quot;Колибри&quot; ул. Широкая д.150"/>
  </r>
  <r>
    <d v="2020-08-13T13:00:00"/>
    <x v="225"/>
    <n v="2"/>
    <x v="1"/>
    <s v="&quot;Колибри&quot; ул. Широкая д.150"/>
  </r>
  <r>
    <d v="2020-08-13T14:00:00"/>
    <x v="225"/>
    <n v="2"/>
    <x v="1"/>
    <s v="&quot;Колибри&quot; ул. Широкая д.150"/>
  </r>
  <r>
    <d v="2020-08-13T14:00:00"/>
    <x v="225"/>
    <n v="2"/>
    <x v="1"/>
    <s v="&quot;Колибри&quot; ул. Широкая д.150"/>
  </r>
  <r>
    <d v="2020-08-13T14:00:00"/>
    <x v="225"/>
    <n v="2"/>
    <x v="1"/>
    <s v="&quot;Колибри&quot; ул. Широкая д.150"/>
  </r>
  <r>
    <d v="2020-08-13T14:00:00"/>
    <x v="225"/>
    <n v="2"/>
    <x v="1"/>
    <s v="&quot;Колибри&quot; ул. Широкая д.150"/>
  </r>
  <r>
    <d v="2020-08-13T14:00:00"/>
    <x v="225"/>
    <n v="2"/>
    <x v="1"/>
    <s v="&quot;Колибри&quot; ул. Широкая д.150"/>
  </r>
  <r>
    <d v="2020-08-13T14:00:00"/>
    <x v="225"/>
    <n v="2"/>
    <x v="1"/>
    <s v="&quot;Колибри&quot; ул. Широкая д.150"/>
  </r>
  <r>
    <d v="2020-08-13T14:00:00"/>
    <x v="225"/>
    <n v="2"/>
    <x v="1"/>
    <s v="&quot;Колибри&quot; ул. Широкая д.150"/>
  </r>
  <r>
    <d v="2020-08-13T14:30:00"/>
    <x v="225"/>
    <n v="2"/>
    <x v="1"/>
    <s v="&quot;Колибри&quot; ул. Широкая д.150"/>
  </r>
  <r>
    <d v="2020-08-13T15:00:00"/>
    <x v="225"/>
    <n v="2"/>
    <x v="1"/>
    <s v="&quot;Колибри&quot; ул. Широкая д.150"/>
  </r>
  <r>
    <d v="2020-08-13T15:00:00"/>
    <x v="225"/>
    <n v="2"/>
    <x v="1"/>
    <s v="&quot;Колибри&quot; ул. Широкая д.150"/>
  </r>
  <r>
    <d v="2020-08-13T15:00:00"/>
    <x v="225"/>
    <n v="2"/>
    <x v="1"/>
    <s v="&quot;Колибри&quot; ул. Широкая д.150"/>
  </r>
  <r>
    <d v="2020-08-13T15:00:00"/>
    <x v="225"/>
    <n v="2"/>
    <x v="1"/>
    <s v="&quot;Колибри&quot; ул. Широкая д.150"/>
  </r>
  <r>
    <d v="2020-08-13T15:00:00"/>
    <x v="225"/>
    <n v="2"/>
    <x v="1"/>
    <s v="&quot;Колибри&quot; ул. Широкая д.150"/>
  </r>
  <r>
    <d v="2020-08-13T15:00:00"/>
    <x v="225"/>
    <n v="2"/>
    <x v="1"/>
    <s v="&quot;Колибри&quot; ул. Широкая д.150"/>
  </r>
  <r>
    <d v="2020-08-13T16:00:00"/>
    <x v="225"/>
    <n v="2"/>
    <x v="1"/>
    <s v="&quot;Колибри&quot; ул. Широкая д.150"/>
  </r>
  <r>
    <d v="2020-08-13T16:00:00"/>
    <x v="225"/>
    <n v="2"/>
    <x v="1"/>
    <s v="&quot;Колибри&quot; ул. Широкая д.150"/>
  </r>
  <r>
    <d v="2020-08-13T16:00:00"/>
    <x v="225"/>
    <n v="2"/>
    <x v="1"/>
    <s v="&quot;Колибри&quot; ул. Широкая д.150"/>
  </r>
  <r>
    <d v="2020-08-13T16:00:00"/>
    <x v="225"/>
    <n v="2"/>
    <x v="1"/>
    <s v="&quot;Колибри&quot; ул. Широкая д.150"/>
  </r>
  <r>
    <d v="2020-08-13T16:20:00"/>
    <x v="225"/>
    <n v="2"/>
    <x v="1"/>
    <s v="&quot;Колибри&quot; ул. Широкая д.150"/>
  </r>
  <r>
    <d v="2020-08-13T17:00:00"/>
    <x v="225"/>
    <n v="2"/>
    <x v="1"/>
    <s v="&quot;Колибри&quot; ул. Широкая д.150"/>
  </r>
  <r>
    <d v="2020-08-13T17:00:00"/>
    <x v="225"/>
    <n v="2"/>
    <x v="1"/>
    <s v="&quot;Колибри&quot; ул. Широкая д.150"/>
  </r>
  <r>
    <d v="2020-08-13T17:00:00"/>
    <x v="225"/>
    <n v="2"/>
    <x v="1"/>
    <s v="&quot;Колибри&quot; ул. Широкая д.150"/>
  </r>
  <r>
    <d v="2020-08-13T18:00:00"/>
    <x v="225"/>
    <n v="2"/>
    <x v="1"/>
    <s v="&quot;Колибри&quot; ул. Широкая д.150"/>
  </r>
  <r>
    <d v="2020-08-13T18:10:00"/>
    <x v="225"/>
    <n v="2"/>
    <x v="1"/>
    <s v="&quot;Колибри&quot; ул. Широкая д.150"/>
  </r>
  <r>
    <d v="2020-08-13T18:30:00"/>
    <x v="225"/>
    <n v="2"/>
    <x v="1"/>
    <s v="&quot;Колибри&quot; ул. Широкая д.150"/>
  </r>
  <r>
    <d v="2020-08-13T20:00:00"/>
    <x v="225"/>
    <n v="2"/>
    <x v="1"/>
    <s v="&quot;Колибри&quot; ул. Широкая д.150"/>
  </r>
  <r>
    <d v="2020-08-13T21:00:00"/>
    <x v="225"/>
    <n v="2"/>
    <x v="1"/>
    <s v="&quot;Колибри&quot; ул. Широкая д.150"/>
  </r>
  <r>
    <d v="2020-08-13T22:00:00"/>
    <x v="225"/>
    <n v="2"/>
    <x v="1"/>
    <s v="&quot;Колибри&quot; ул. Широкая д.150"/>
  </r>
  <r>
    <d v="2020-08-14T00:30:00"/>
    <x v="226"/>
    <n v="2"/>
    <x v="1"/>
    <s v="&quot;Колибри&quot; ул. Широкая д.150"/>
  </r>
  <r>
    <d v="2020-08-14T01:00:00"/>
    <x v="226"/>
    <n v="2"/>
    <x v="1"/>
    <s v="&quot;Колибри&quot; ул. Широкая д.150"/>
  </r>
  <r>
    <d v="2020-08-14T03:00:00"/>
    <x v="226"/>
    <n v="2"/>
    <x v="1"/>
    <s v="&quot;Колибри&quot; ул. Широкая д.150"/>
  </r>
  <r>
    <d v="2020-08-14T06:00:00"/>
    <x v="226"/>
    <n v="2"/>
    <x v="1"/>
    <s v="&quot;Колибри&quot; ул. Широкая д.150"/>
  </r>
  <r>
    <d v="2020-08-14T08:00:00"/>
    <x v="226"/>
    <n v="2"/>
    <x v="1"/>
    <s v="&quot;Колибри&quot; ул. Широкая д.150"/>
  </r>
  <r>
    <d v="2020-08-14T08:00:00"/>
    <x v="226"/>
    <n v="2"/>
    <x v="1"/>
    <s v="&quot;Колибри&quot; ул. Широкая д.150"/>
  </r>
  <r>
    <d v="2020-08-14T08:00:00"/>
    <x v="226"/>
    <n v="2"/>
    <x v="1"/>
    <s v="&quot;Колибри&quot; ул. Широкая д.150"/>
  </r>
  <r>
    <d v="2020-08-14T08:00:00"/>
    <x v="226"/>
    <n v="2"/>
    <x v="1"/>
    <s v="&quot;Колибри&quot; ул. Широкая д.150"/>
  </r>
  <r>
    <d v="2020-08-14T08:00:00"/>
    <x v="226"/>
    <n v="2"/>
    <x v="1"/>
    <s v="&quot;Колибри&quot; ул. Широкая д.150"/>
  </r>
  <r>
    <d v="2020-08-14T08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2"/>
    <x v="1"/>
    <s v="&quot;Колибри&quot; ул. Широкая д.150"/>
  </r>
  <r>
    <d v="2020-08-14T09:00:00"/>
    <x v="226"/>
    <n v="1"/>
    <x v="0"/>
    <s v="&quot;Шанс&quot; ул. Ленина д.21"/>
  </r>
  <r>
    <d v="2020-08-14T09:00:00"/>
    <x v="226"/>
    <n v="1"/>
    <x v="0"/>
    <s v="&quot;Шанс&quot; ул. Ленина д.21"/>
  </r>
  <r>
    <d v="2020-08-14T09:00:00"/>
    <x v="226"/>
    <n v="1"/>
    <x v="0"/>
    <s v="&quot;Шанс&quot; ул. Ленина д.21"/>
  </r>
  <r>
    <d v="2020-08-14T09:00:00"/>
    <x v="226"/>
    <n v="1"/>
    <x v="0"/>
    <s v="&quot;Шанс&quot; ул. Ленина д.21"/>
  </r>
  <r>
    <d v="2020-08-14T10:00:00"/>
    <x v="226"/>
    <n v="1"/>
    <x v="0"/>
    <s v="&quot;Шанс&quot; ул. Ленина д.21"/>
  </r>
  <r>
    <d v="2020-08-14T10:00:00"/>
    <x v="226"/>
    <n v="1"/>
    <x v="0"/>
    <s v="&quot;Шанс&quot; ул. Ленина д.21"/>
  </r>
  <r>
    <d v="2020-08-14T10:00:00"/>
    <x v="226"/>
    <n v="1"/>
    <x v="0"/>
    <s v="&quot;Шанс&quot; ул. Ленина д.21"/>
  </r>
  <r>
    <d v="2020-08-14T10:00:00"/>
    <x v="226"/>
    <n v="1"/>
    <x v="0"/>
    <s v="&quot;Шанс&quot; ул. Ленина д.21"/>
  </r>
  <r>
    <d v="2020-08-14T10:00:00"/>
    <x v="226"/>
    <n v="1"/>
    <x v="0"/>
    <s v="&quot;Шанс&quot; ул. Ленина д.21"/>
  </r>
  <r>
    <d v="2020-08-14T10:00:00"/>
    <x v="226"/>
    <n v="1"/>
    <x v="0"/>
    <s v="&quot;Шанс&quot; ул. Ленина д.21"/>
  </r>
  <r>
    <d v="2020-08-14T10:00:00"/>
    <x v="226"/>
    <n v="1"/>
    <x v="0"/>
    <s v="&quot;Шанс&quot; ул. Ленина д.21"/>
  </r>
  <r>
    <d v="2020-08-14T10:00:00"/>
    <x v="226"/>
    <n v="1"/>
    <x v="0"/>
    <s v="&quot;Шанс&quot; ул. Ленина д.21"/>
  </r>
  <r>
    <d v="2020-08-14T11:00:00"/>
    <x v="226"/>
    <n v="1"/>
    <x v="0"/>
    <s v="&quot;Шанс&quot; ул. Ленина д.21"/>
  </r>
  <r>
    <d v="2020-08-14T11:00:00"/>
    <x v="226"/>
    <n v="1"/>
    <x v="0"/>
    <s v="&quot;Шанс&quot; ул. Ленина д.21"/>
  </r>
  <r>
    <d v="2020-08-14T11:00:00"/>
    <x v="226"/>
    <n v="1"/>
    <x v="0"/>
    <s v="&quot;Шанс&quot; ул. Ленина д.21"/>
  </r>
  <r>
    <d v="2020-08-14T11:00:00"/>
    <x v="226"/>
    <n v="1"/>
    <x v="0"/>
    <s v="&quot;Шанс&quot; ул. Ленина д.21"/>
  </r>
  <r>
    <d v="2020-08-14T12:00:00"/>
    <x v="226"/>
    <n v="1"/>
    <x v="0"/>
    <s v="&quot;Шанс&quot; ул. Ленина д.21"/>
  </r>
  <r>
    <d v="2020-08-14T12:00:00"/>
    <x v="226"/>
    <n v="1"/>
    <x v="0"/>
    <s v="&quot;Шанс&quot; ул. Ленина д.21"/>
  </r>
  <r>
    <d v="2020-08-14T12:00:00"/>
    <x v="226"/>
    <n v="1"/>
    <x v="0"/>
    <s v="&quot;Шанс&quot; ул. Ленина д.21"/>
  </r>
  <r>
    <d v="2020-08-14T12:00:00"/>
    <x v="226"/>
    <n v="1"/>
    <x v="0"/>
    <s v="&quot;Шанс&quot; ул. Ленина д.21"/>
  </r>
  <r>
    <d v="2020-08-14T13:00:00"/>
    <x v="226"/>
    <n v="1"/>
    <x v="0"/>
    <s v="&quot;Шанс&quot; ул. Ленина д.21"/>
  </r>
  <r>
    <d v="2020-08-14T13:00:00"/>
    <x v="226"/>
    <n v="1"/>
    <x v="0"/>
    <s v="&quot;Шанс&quot; ул. Ленина д.21"/>
  </r>
  <r>
    <d v="2020-08-14T13:00:00"/>
    <x v="226"/>
    <n v="1"/>
    <x v="0"/>
    <s v="&quot;Шанс&quot; ул. Ленина д.21"/>
  </r>
  <r>
    <d v="2020-08-14T13:00:00"/>
    <x v="226"/>
    <n v="1"/>
    <x v="0"/>
    <s v="&quot;Шанс&quot; ул. Ленина д.21"/>
  </r>
  <r>
    <d v="2020-08-14T13:00:00"/>
    <x v="226"/>
    <n v="1"/>
    <x v="0"/>
    <s v="&quot;Шанс&quot; ул. Ленина д.21"/>
  </r>
  <r>
    <d v="2020-08-14T13:48:00"/>
    <x v="226"/>
    <n v="1"/>
    <x v="0"/>
    <s v="&quot;Шанс&quot; ул. Ленина д.21"/>
  </r>
  <r>
    <d v="2020-08-14T14:00:00"/>
    <x v="226"/>
    <n v="1"/>
    <x v="0"/>
    <s v="&quot;Шанс&quot; ул. Ленина д.21"/>
  </r>
  <r>
    <d v="2020-08-14T14:00:00"/>
    <x v="226"/>
    <n v="1"/>
    <x v="0"/>
    <s v="&quot;Шанс&quot; ул. Ленина д.21"/>
  </r>
  <r>
    <d v="2020-08-14T14:00:00"/>
    <x v="226"/>
    <n v="1"/>
    <x v="0"/>
    <s v="&quot;Шанс&quot; ул. Ленина д.21"/>
  </r>
  <r>
    <d v="2020-08-14T14:00:00"/>
    <x v="226"/>
    <n v="1"/>
    <x v="0"/>
    <s v="&quot;Шанс&quot; ул. Ленина д.21"/>
  </r>
  <r>
    <d v="2020-08-14T14:00:00"/>
    <x v="226"/>
    <n v="1"/>
    <x v="0"/>
    <s v="&quot;Шанс&quot; ул. Ленина д.21"/>
  </r>
  <r>
    <d v="2020-08-14T15:00:00"/>
    <x v="226"/>
    <n v="1"/>
    <x v="0"/>
    <s v="&quot;Шанс&quot; ул. Ленина д.21"/>
  </r>
  <r>
    <d v="2020-08-14T15:00:00"/>
    <x v="226"/>
    <n v="1"/>
    <x v="0"/>
    <s v="&quot;Шанс&quot; ул. Ленина д.21"/>
  </r>
  <r>
    <d v="2020-08-14T16:00:00"/>
    <x v="226"/>
    <n v="1"/>
    <x v="0"/>
    <s v="&quot;Шанс&quot; ул. Ленина д.21"/>
  </r>
  <r>
    <d v="2020-08-14T16:00:00"/>
    <x v="226"/>
    <n v="1"/>
    <x v="0"/>
    <s v="&quot;Шанс&quot; ул. Ленина д.21"/>
  </r>
  <r>
    <d v="2020-08-14T16:00:00"/>
    <x v="226"/>
    <n v="1"/>
    <x v="0"/>
    <s v="&quot;Шанс&quot; ул. Ленина д.21"/>
  </r>
  <r>
    <d v="2020-08-14T17:00:00"/>
    <x v="226"/>
    <n v="1"/>
    <x v="0"/>
    <s v="&quot;Шанс&quot; ул. Ленина д.21"/>
  </r>
  <r>
    <d v="2020-08-14T17:00:00"/>
    <x v="226"/>
    <n v="1"/>
    <x v="0"/>
    <s v="&quot;Шанс&quot; ул. Ленина д.21"/>
  </r>
  <r>
    <d v="2020-08-14T19:38:00"/>
    <x v="226"/>
    <n v="2"/>
    <x v="1"/>
    <s v="&quot;Колибри&quot; ул. Широкая д.150"/>
  </r>
  <r>
    <d v="2020-08-14T20:00:00"/>
    <x v="226"/>
    <n v="2"/>
    <x v="1"/>
    <s v="&quot;Колибри&quot; ул. Широкая д.150"/>
  </r>
  <r>
    <d v="2020-08-14T21:00:00"/>
    <x v="226"/>
    <n v="2"/>
    <x v="1"/>
    <s v="&quot;Колибри&quot; ул. Широкая д.150"/>
  </r>
  <r>
    <d v="2020-08-14T22:09:50"/>
    <x v="226"/>
    <n v="2"/>
    <x v="1"/>
    <s v="&quot;Колибри&quot; ул. Широкая д.150"/>
  </r>
  <r>
    <d v="2020-08-15T01:10:00"/>
    <x v="227"/>
    <n v="2"/>
    <x v="1"/>
    <s v="&quot;Колибри&quot; ул. Широкая д.150"/>
  </r>
  <r>
    <d v="2020-08-15T03:00:00"/>
    <x v="227"/>
    <n v="2"/>
    <x v="1"/>
    <s v="&quot;Колибри&quot; ул. Широкая д.150"/>
  </r>
  <r>
    <d v="2020-08-15T03:10:00"/>
    <x v="227"/>
    <n v="2"/>
    <x v="1"/>
    <s v="&quot;Колибри&quot; ул. Широкая д.150"/>
  </r>
  <r>
    <d v="2020-08-15T05:00:00"/>
    <x v="227"/>
    <n v="3"/>
    <x v="2"/>
    <s v="&quot;Парабола&quot; пр. Дмитриева д.6/1"/>
  </r>
  <r>
    <d v="2020-08-15T08:00:00"/>
    <x v="227"/>
    <n v="3"/>
    <x v="2"/>
    <s v="&quot;Парабола&quot; пр. Дмитриева д.6/1"/>
  </r>
  <r>
    <d v="2020-08-15T08:00:00"/>
    <x v="227"/>
    <n v="3"/>
    <x v="2"/>
    <s v="&quot;Парабола&quot; пр. Дмитриева д.6/1"/>
  </r>
  <r>
    <d v="2020-08-15T08:59:00"/>
    <x v="227"/>
    <n v="4"/>
    <x v="3"/>
    <s v="&quot;Первый&quot; ул. Пахоменко д.30"/>
  </r>
  <r>
    <d v="2020-08-15T09:00:00"/>
    <x v="227"/>
    <n v="4"/>
    <x v="3"/>
    <s v="&quot;Первый&quot; ул. Пахоменко д.30"/>
  </r>
  <r>
    <d v="2020-08-15T09:00:00"/>
    <x v="227"/>
    <n v="4"/>
    <x v="3"/>
    <s v="&quot;Первый&quot; ул. Пахоменко д.30"/>
  </r>
  <r>
    <d v="2020-08-15T09:00:00"/>
    <x v="227"/>
    <n v="4"/>
    <x v="3"/>
    <s v="&quot;Первый&quot; ул. Пахоменко д.30"/>
  </r>
  <r>
    <d v="2020-08-15T09:00:00"/>
    <x v="227"/>
    <n v="4"/>
    <x v="3"/>
    <s v="&quot;Первый&quot; ул. Пахоменко д.30"/>
  </r>
  <r>
    <d v="2020-08-15T09:00:00"/>
    <x v="227"/>
    <n v="1"/>
    <x v="0"/>
    <s v="&quot;Шанс&quot; ул. Ленина д.21"/>
  </r>
  <r>
    <d v="2020-08-15T09:00:00"/>
    <x v="227"/>
    <n v="1"/>
    <x v="0"/>
    <s v="&quot;Шанс&quot; ул. Ленина д.21"/>
  </r>
  <r>
    <d v="2020-08-15T09:00:00"/>
    <x v="227"/>
    <n v="1"/>
    <x v="0"/>
    <s v="&quot;Шанс&quot; ул. Ленина д.21"/>
  </r>
  <r>
    <d v="2020-08-15T09:00:00"/>
    <x v="227"/>
    <n v="2"/>
    <x v="1"/>
    <s v="&quot;Колибри&quot; ул. Широкая д.150"/>
  </r>
  <r>
    <d v="2020-08-15T09:00:00"/>
    <x v="227"/>
    <n v="2"/>
    <x v="1"/>
    <s v="&quot;Колибри&quot; ул. Широкая д.150"/>
  </r>
  <r>
    <d v="2020-08-15T09:00:00"/>
    <x v="227"/>
    <n v="2"/>
    <x v="1"/>
    <s v="&quot;Колибри&quot; ул. Широкая д.150"/>
  </r>
  <r>
    <d v="2020-08-15T09:00:00"/>
    <x v="227"/>
    <n v="2"/>
    <x v="1"/>
    <s v="&quot;Колибри&quot; ул. Широкая д.150"/>
  </r>
  <r>
    <d v="2020-08-15T09:00:00"/>
    <x v="227"/>
    <n v="2"/>
    <x v="1"/>
    <s v="&quot;Колибри&quot; ул. Широкая д.150"/>
  </r>
  <r>
    <d v="2020-08-15T09:00:00"/>
    <x v="227"/>
    <n v="2"/>
    <x v="1"/>
    <s v="&quot;Колибри&quot; ул. Широкая д.150"/>
  </r>
  <r>
    <d v="2020-08-15T09:00:00"/>
    <x v="227"/>
    <n v="2"/>
    <x v="1"/>
    <s v="&quot;Колибри&quot; ул. Широкая д.150"/>
  </r>
  <r>
    <d v="2020-08-15T09:00:00"/>
    <x v="227"/>
    <n v="3"/>
    <x v="2"/>
    <s v="&quot;Парабола&quot; пр. Дмитриева д.6/1"/>
  </r>
  <r>
    <d v="2020-08-15T09:00:00"/>
    <x v="227"/>
    <n v="3"/>
    <x v="2"/>
    <s v="&quot;Парабола&quot; пр. Дмитриева д.6/1"/>
  </r>
  <r>
    <d v="2020-08-15T09:00:00"/>
    <x v="227"/>
    <n v="3"/>
    <x v="2"/>
    <s v="&quot;Парабола&quot; пр. Дмитриева д.6/1"/>
  </r>
  <r>
    <d v="2020-08-15T09:00:00"/>
    <x v="227"/>
    <n v="4"/>
    <x v="3"/>
    <s v="&quot;Первый&quot; ул. Пахоменко д.30"/>
  </r>
  <r>
    <d v="2020-08-15T09:00:00"/>
    <x v="227"/>
    <n v="4"/>
    <x v="3"/>
    <s v="&quot;Первый&quot; ул. Пахоменко д.30"/>
  </r>
  <r>
    <d v="2020-08-15T09:00:00"/>
    <x v="227"/>
    <n v="4"/>
    <x v="3"/>
    <s v="&quot;Первый&quot; ул. Пахоменко д.30"/>
  </r>
  <r>
    <d v="2020-08-15T09:20:00"/>
    <x v="227"/>
    <n v="4"/>
    <x v="3"/>
    <s v="&quot;Первый&quot; ул. Пахоменко д.30"/>
  </r>
  <r>
    <d v="2020-08-15T10:00:00"/>
    <x v="227"/>
    <n v="4"/>
    <x v="3"/>
    <s v="&quot;Первый&quot; ул. Пахоменко д.30"/>
  </r>
  <r>
    <d v="2020-08-15T10:00:00"/>
    <x v="227"/>
    <n v="1"/>
    <x v="0"/>
    <s v="&quot;Шанс&quot; ул. Ленина д.21"/>
  </r>
  <r>
    <d v="2020-08-15T10:00:00"/>
    <x v="227"/>
    <n v="1"/>
    <x v="0"/>
    <s v="&quot;Шанс&quot; ул. Ленина д.21"/>
  </r>
  <r>
    <d v="2020-08-15T10:00:00"/>
    <x v="227"/>
    <n v="1"/>
    <x v="0"/>
    <s v="&quot;Шанс&quot; ул. Ленина д.21"/>
  </r>
  <r>
    <d v="2020-08-15T10:00:00"/>
    <x v="227"/>
    <n v="1"/>
    <x v="0"/>
    <s v="&quot;Шанс&quot; ул. Ленина д.21"/>
  </r>
  <r>
    <d v="2020-08-15T10:00:00"/>
    <x v="227"/>
    <n v="1"/>
    <x v="0"/>
    <s v="&quot;Шанс&quot; ул. Ленина д.21"/>
  </r>
  <r>
    <d v="2020-08-15T10:00:00"/>
    <x v="227"/>
    <n v="1"/>
    <x v="0"/>
    <s v="&quot;Шанс&quot; ул. Ленина д.21"/>
  </r>
  <r>
    <d v="2020-08-15T10:00:00"/>
    <x v="227"/>
    <n v="1"/>
    <x v="0"/>
    <s v="&quot;Шанс&quot; ул. Ленина д.21"/>
  </r>
  <r>
    <d v="2020-08-15T10:00:00"/>
    <x v="227"/>
    <n v="1"/>
    <x v="0"/>
    <s v="&quot;Шанс&quot; ул. Ленина д.21"/>
  </r>
  <r>
    <d v="2020-08-15T10:00:00"/>
    <x v="227"/>
    <n v="1"/>
    <x v="0"/>
    <s v="&quot;Шанс&quot; ул. Ленина д.21"/>
  </r>
  <r>
    <d v="2020-08-15T10:00:00"/>
    <x v="227"/>
    <n v="1"/>
    <x v="0"/>
    <s v="&quot;Шанс&quot; ул. Ленина д.21"/>
  </r>
  <r>
    <d v="2020-08-15T10:10:00"/>
    <x v="227"/>
    <n v="1"/>
    <x v="0"/>
    <s v="&quot;Шанс&quot; ул. Ленина д.21"/>
  </r>
  <r>
    <d v="2020-08-15T10:10:00"/>
    <x v="227"/>
    <n v="1"/>
    <x v="0"/>
    <s v="&quot;Шанс&quot; ул. Ленина д.21"/>
  </r>
  <r>
    <d v="2020-08-15T10:50:00"/>
    <x v="227"/>
    <n v="1"/>
    <x v="0"/>
    <s v="&quot;Шанс&quot; ул. Ленина д.21"/>
  </r>
  <r>
    <d v="2020-08-15T11:00:00"/>
    <x v="227"/>
    <n v="1"/>
    <x v="0"/>
    <s v="&quot;Шанс&quot; ул. Ленина д.21"/>
  </r>
  <r>
    <d v="2020-08-15T11:00:00"/>
    <x v="227"/>
    <n v="1"/>
    <x v="0"/>
    <s v="&quot;Шанс&quot; ул. Ленина д.21"/>
  </r>
  <r>
    <d v="2020-08-15T11:00:00"/>
    <x v="227"/>
    <n v="1"/>
    <x v="0"/>
    <s v="&quot;Шанс&quot; ул. Ленина д.21"/>
  </r>
  <r>
    <d v="2020-08-15T11:00:00"/>
    <x v="227"/>
    <n v="1"/>
    <x v="0"/>
    <s v="&quot;Шанс&quot; ул. Ленина д.21"/>
  </r>
  <r>
    <d v="2020-08-15T11:00:00"/>
    <x v="227"/>
    <n v="1"/>
    <x v="0"/>
    <s v="&quot;Шанс&quot; ул. Ленина д.21"/>
  </r>
  <r>
    <d v="2020-08-15T11:00:00"/>
    <x v="227"/>
    <n v="1"/>
    <x v="0"/>
    <s v="&quot;Шанс&quot; ул. Ленина д.21"/>
  </r>
  <r>
    <d v="2020-08-15T11:00:00"/>
    <x v="227"/>
    <n v="1"/>
    <x v="0"/>
    <s v="&quot;Шанс&quot; ул. Ленина д.21"/>
  </r>
  <r>
    <d v="2020-08-15T11:38:13"/>
    <x v="227"/>
    <n v="1"/>
    <x v="0"/>
    <s v="&quot;Шанс&quot; ул. Ленина д.21"/>
  </r>
  <r>
    <d v="2020-08-15T12:00:00"/>
    <x v="227"/>
    <n v="1"/>
    <x v="0"/>
    <s v="&quot;Шанс&quot; ул. Ленина д.21"/>
  </r>
  <r>
    <d v="2020-08-15T12:00:00"/>
    <x v="227"/>
    <n v="1"/>
    <x v="0"/>
    <s v="&quot;Шанс&quot; ул. Ленина д.21"/>
  </r>
  <r>
    <d v="2020-08-15T12:00:00"/>
    <x v="227"/>
    <n v="1"/>
    <x v="0"/>
    <s v="&quot;Шанс&quot; ул. Ленина д.21"/>
  </r>
  <r>
    <d v="2020-08-15T12:00:00"/>
    <x v="227"/>
    <n v="1"/>
    <x v="0"/>
    <s v="&quot;Шанс&quot; ул. Ленина д.21"/>
  </r>
  <r>
    <d v="2020-08-15T13:00:00"/>
    <x v="227"/>
    <n v="1"/>
    <x v="0"/>
    <s v="&quot;Шанс&quot; ул. Ленина д.21"/>
  </r>
  <r>
    <d v="2020-08-15T13:00:00"/>
    <x v="227"/>
    <n v="1"/>
    <x v="0"/>
    <s v="&quot;Шанс&quot; ул. Ленина д.21"/>
  </r>
  <r>
    <d v="2020-08-15T13:00:00"/>
    <x v="227"/>
    <n v="1"/>
    <x v="0"/>
    <s v="&quot;Шанс&quot; ул. Ленина д.21"/>
  </r>
  <r>
    <d v="2020-08-15T13:00:00"/>
    <x v="227"/>
    <n v="1"/>
    <x v="0"/>
    <s v="&quot;Шанс&quot; ул. Ленина д.21"/>
  </r>
  <r>
    <d v="2020-08-15T13:00:00"/>
    <x v="227"/>
    <n v="1"/>
    <x v="0"/>
    <s v="&quot;Шанс&quot; ул. Ленина д.21"/>
  </r>
  <r>
    <d v="2020-08-15T13:00:00"/>
    <x v="227"/>
    <n v="1"/>
    <x v="0"/>
    <s v="&quot;Шанс&quot; ул. Ленина д.21"/>
  </r>
  <r>
    <d v="2020-08-15T14:00:00"/>
    <x v="227"/>
    <n v="1"/>
    <x v="0"/>
    <s v="&quot;Шанс&quot; ул. Ленина д.21"/>
  </r>
  <r>
    <d v="2020-08-15T14:00:00"/>
    <x v="227"/>
    <n v="1"/>
    <x v="0"/>
    <s v="&quot;Шанс&quot; ул. Ленина д.21"/>
  </r>
  <r>
    <d v="2020-08-15T15:00:00"/>
    <x v="227"/>
    <n v="1"/>
    <x v="0"/>
    <s v="&quot;Шанс&quot; ул. Ленина д.21"/>
  </r>
  <r>
    <d v="2020-08-15T15:00:00"/>
    <x v="227"/>
    <n v="1"/>
    <x v="0"/>
    <s v="&quot;Шанс&quot; ул. Ленина д.21"/>
  </r>
  <r>
    <d v="2020-08-15T16:00:00"/>
    <x v="227"/>
    <n v="1"/>
    <x v="0"/>
    <s v="&quot;Шанс&quot; ул. Ленина д.21"/>
  </r>
  <r>
    <d v="2020-08-15T16:00:00"/>
    <x v="227"/>
    <n v="1"/>
    <x v="0"/>
    <s v="&quot;Шанс&quot; ул. Ленина д.21"/>
  </r>
  <r>
    <d v="2020-08-15T16:00:00"/>
    <x v="227"/>
    <n v="1"/>
    <x v="0"/>
    <s v="&quot;Шанс&quot; ул. Ленина д.21"/>
  </r>
  <r>
    <d v="2020-08-15T16:00:00"/>
    <x v="227"/>
    <n v="1"/>
    <x v="0"/>
    <s v="&quot;Шанс&quot; ул. Ленина д.21"/>
  </r>
  <r>
    <d v="2020-08-15T16:00:00"/>
    <x v="227"/>
    <n v="1"/>
    <x v="0"/>
    <s v="&quot;Шанс&quot; ул. Ленина д.21"/>
  </r>
  <r>
    <d v="2020-08-15T17:00:00"/>
    <x v="227"/>
    <n v="1"/>
    <x v="0"/>
    <s v="&quot;Шанс&quot; ул. Ленина д.21"/>
  </r>
  <r>
    <d v="2020-08-15T17:00:00"/>
    <x v="227"/>
    <n v="1"/>
    <x v="0"/>
    <s v="&quot;Шанс&quot; ул. Ленина д.21"/>
  </r>
  <r>
    <d v="2020-08-15T18:00:00"/>
    <x v="227"/>
    <n v="1"/>
    <x v="0"/>
    <s v="&quot;Шанс&quot; ул. Ленина д.21"/>
  </r>
  <r>
    <d v="2020-08-15T18:00:00"/>
    <x v="227"/>
    <n v="1"/>
    <x v="0"/>
    <s v="&quot;Шанс&quot; ул. Ленина д.21"/>
  </r>
  <r>
    <d v="2020-08-15T18:00:00"/>
    <x v="227"/>
    <n v="1"/>
    <x v="0"/>
    <s v="&quot;Шанс&quot; ул. Ленина д.21"/>
  </r>
  <r>
    <d v="2020-08-15T18:07:00"/>
    <x v="227"/>
    <n v="1"/>
    <x v="0"/>
    <s v="&quot;Шанс&quot; ул. Ленина д.21"/>
  </r>
  <r>
    <d v="2020-08-15T18:30:00"/>
    <x v="227"/>
    <n v="1"/>
    <x v="0"/>
    <s v="&quot;Шанс&quot; ул. Ленина д.21"/>
  </r>
  <r>
    <d v="2020-08-15T18:58:25"/>
    <x v="227"/>
    <n v="1"/>
    <x v="0"/>
    <s v="&quot;Шанс&quot; ул. Ленина д.21"/>
  </r>
  <r>
    <d v="2020-08-15T19:00:00"/>
    <x v="227"/>
    <n v="1"/>
    <x v="0"/>
    <s v="&quot;Шанс&quot; ул. Ленина д.21"/>
  </r>
  <r>
    <d v="2020-08-15T20:00:00"/>
    <x v="227"/>
    <n v="1"/>
    <x v="0"/>
    <s v="&quot;Шанс&quot; ул. Ленина д.21"/>
  </r>
  <r>
    <d v="2020-08-15T21:00:00"/>
    <x v="227"/>
    <n v="1"/>
    <x v="0"/>
    <s v="&quot;Шанс&quot; ул. Ленина д.21"/>
  </r>
  <r>
    <d v="2020-08-15T22:00:00"/>
    <x v="227"/>
    <n v="1"/>
    <x v="0"/>
    <s v="&quot;Шанс&quot; ул. Ленина д.21"/>
  </r>
  <r>
    <d v="2020-08-15T23:30:00"/>
    <x v="227"/>
    <n v="1"/>
    <x v="0"/>
    <s v="&quot;Шанс&quot; ул. Ленина д.21"/>
  </r>
  <r>
    <d v="2020-08-15T23:48:00"/>
    <x v="227"/>
    <n v="1"/>
    <x v="0"/>
    <s v="&quot;Шанс&quot; ул. Ленина д.21"/>
  </r>
  <r>
    <d v="2020-08-16T00:01:00"/>
    <x v="228"/>
    <n v="1"/>
    <x v="0"/>
    <s v="&quot;Шанс&quot; ул. Ленина д.21"/>
  </r>
  <r>
    <d v="2020-08-16T00:50:00"/>
    <x v="228"/>
    <n v="1"/>
    <x v="0"/>
    <s v="&quot;Шанс&quot; ул. Ленина д.21"/>
  </r>
  <r>
    <d v="2020-08-16T05:00:00"/>
    <x v="228"/>
    <n v="1"/>
    <x v="0"/>
    <s v="&quot;Шанс&quot; ул. Ленина д.21"/>
  </r>
  <r>
    <d v="2020-08-16T06:00:00"/>
    <x v="228"/>
    <n v="1"/>
    <x v="0"/>
    <s v="&quot;Шанс&quot; ул. Ленина д.21"/>
  </r>
  <r>
    <d v="2020-08-16T06:10:00"/>
    <x v="228"/>
    <n v="1"/>
    <x v="0"/>
    <s v="&quot;Шанс&quot; ул. Ленина д.21"/>
  </r>
  <r>
    <d v="2020-08-16T07:00:00"/>
    <x v="228"/>
    <n v="1"/>
    <x v="0"/>
    <s v="&quot;Шанс&quot; ул. Ленина д.21"/>
  </r>
  <r>
    <d v="2020-08-16T07:30:00"/>
    <x v="228"/>
    <n v="1"/>
    <x v="0"/>
    <s v="&quot;Шанс&quot; ул. Ленина д.21"/>
  </r>
  <r>
    <d v="2020-08-16T08:00:00"/>
    <x v="228"/>
    <n v="1"/>
    <x v="0"/>
    <s v="&quot;Шанс&quot; ул. Ленина д.21"/>
  </r>
  <r>
    <d v="2020-08-16T08:00:00"/>
    <x v="228"/>
    <n v="1"/>
    <x v="0"/>
    <s v="&quot;Шанс&quot; ул. Ленина д.21"/>
  </r>
  <r>
    <d v="2020-08-16T08:00:00"/>
    <x v="228"/>
    <n v="1"/>
    <x v="0"/>
    <s v="&quot;Шанс&quot; ул. Ленина д.21"/>
  </r>
  <r>
    <d v="2020-08-16T08:00:00"/>
    <x v="228"/>
    <n v="1"/>
    <x v="0"/>
    <s v="&quot;Шанс&quot; ул. Ленина д.21"/>
  </r>
  <r>
    <d v="2020-08-16T08:00:00"/>
    <x v="228"/>
    <n v="1"/>
    <x v="0"/>
    <s v="&quot;Шанс&quot; ул. Ленина д.21"/>
  </r>
  <r>
    <d v="2020-08-16T09:00:00"/>
    <x v="228"/>
    <n v="1"/>
    <x v="0"/>
    <s v="&quot;Шанс&quot; ул. Ленина д.21"/>
  </r>
  <r>
    <d v="2020-08-16T09:00:00"/>
    <x v="228"/>
    <n v="1"/>
    <x v="0"/>
    <s v="&quot;Шанс&quot; ул. Ленина д.21"/>
  </r>
  <r>
    <d v="2020-08-16T09:00:00"/>
    <x v="228"/>
    <n v="1"/>
    <x v="0"/>
    <s v="&quot;Шанс&quot; ул. Ленина д.21"/>
  </r>
  <r>
    <d v="2020-08-16T09:00:00"/>
    <x v="228"/>
    <n v="2"/>
    <x v="1"/>
    <s v="&quot;Колибри&quot; ул. Широкая д.150"/>
  </r>
  <r>
    <d v="2020-08-16T09:00:00"/>
    <x v="228"/>
    <n v="2"/>
    <x v="1"/>
    <s v="&quot;Колибри&quot; ул. Широкая д.150"/>
  </r>
  <r>
    <d v="2020-08-16T09:00:00"/>
    <x v="228"/>
    <n v="2"/>
    <x v="1"/>
    <s v="&quot;Колибри&quot; ул. Широкая д.150"/>
  </r>
  <r>
    <d v="2020-08-16T09:00:00"/>
    <x v="228"/>
    <n v="2"/>
    <x v="1"/>
    <s v="&quot;Колибри&quot; ул. Широкая д.150"/>
  </r>
  <r>
    <d v="2020-08-16T09:00:00"/>
    <x v="228"/>
    <n v="2"/>
    <x v="1"/>
    <s v="&quot;Колибри&quot; ул. Широкая д.150"/>
  </r>
  <r>
    <d v="2020-08-16T09:00:00"/>
    <x v="228"/>
    <n v="2"/>
    <x v="1"/>
    <s v="&quot;Колибри&quot; ул. Широкая д.150"/>
  </r>
  <r>
    <d v="2020-08-16T09:00:00"/>
    <x v="228"/>
    <n v="2"/>
    <x v="1"/>
    <s v="&quot;Колибри&quot; ул. Широкая д.150"/>
  </r>
  <r>
    <d v="2020-08-16T09:00:00"/>
    <x v="228"/>
    <n v="3"/>
    <x v="2"/>
    <s v="&quot;Парабола&quot; пр. Дмитриева д.6/1"/>
  </r>
  <r>
    <d v="2020-08-16T09:00:00"/>
    <x v="228"/>
    <n v="3"/>
    <x v="2"/>
    <s v="&quot;Парабола&quot; пр. Дмитриева д.6/1"/>
  </r>
  <r>
    <d v="2020-08-16T09:00:00"/>
    <x v="228"/>
    <n v="3"/>
    <x v="2"/>
    <s v="&quot;Парабола&quot; пр. Дмитриева д.6/1"/>
  </r>
  <r>
    <d v="2020-08-16T09:00:00"/>
    <x v="228"/>
    <n v="4"/>
    <x v="3"/>
    <s v="&quot;Первый&quot; ул. Пахоменко д.30"/>
  </r>
  <r>
    <d v="2020-08-16T09:00:00"/>
    <x v="228"/>
    <n v="4"/>
    <x v="3"/>
    <s v="&quot;Первый&quot; ул. Пахоменко д.30"/>
  </r>
  <r>
    <d v="2020-08-16T09:00:00"/>
    <x v="228"/>
    <n v="4"/>
    <x v="3"/>
    <s v="&quot;Первый&quot; ул. Пахоменко д.30"/>
  </r>
  <r>
    <d v="2020-08-16T09:00:00"/>
    <x v="228"/>
    <n v="4"/>
    <x v="3"/>
    <s v="&quot;Первый&quot; ул. Пахоменко д.30"/>
  </r>
  <r>
    <d v="2020-08-16T09:30:00"/>
    <x v="228"/>
    <n v="4"/>
    <x v="3"/>
    <s v="&quot;Первый&quot; ул. Пахоменко д.30"/>
  </r>
  <r>
    <d v="2020-08-16T09:50:00"/>
    <x v="228"/>
    <n v="1"/>
    <x v="0"/>
    <s v="&quot;Шанс&quot; ул. Ленина д.21"/>
  </r>
  <r>
    <d v="2020-08-16T10:00:00"/>
    <x v="228"/>
    <n v="3"/>
    <x v="2"/>
    <s v="&quot;Парабола&quot; пр. Дмитриева д.6/1"/>
  </r>
  <r>
    <d v="2020-08-16T10:00:00"/>
    <x v="228"/>
    <n v="3"/>
    <x v="2"/>
    <s v="&quot;Парабола&quot; пр. Дмитриева д.6/1"/>
  </r>
  <r>
    <d v="2020-08-16T10:00:00"/>
    <x v="228"/>
    <n v="3"/>
    <x v="2"/>
    <s v="&quot;Парабола&quot; пр. Дмитриева д.6/1"/>
  </r>
  <r>
    <d v="2020-08-16T10:00:00"/>
    <x v="228"/>
    <n v="4"/>
    <x v="3"/>
    <s v="&quot;Первый&quot; ул. Пахоменко д.30"/>
  </r>
  <r>
    <d v="2020-08-16T10:00:00"/>
    <x v="228"/>
    <n v="4"/>
    <x v="3"/>
    <s v="&quot;Первый&quot; ул. Пахоменко д.30"/>
  </r>
  <r>
    <d v="2020-08-16T10:00:00"/>
    <x v="228"/>
    <n v="4"/>
    <x v="3"/>
    <s v="&quot;Первый&quot; ул. Пахоменко д.30"/>
  </r>
  <r>
    <d v="2020-08-16T10:00:00"/>
    <x v="228"/>
    <n v="4"/>
    <x v="3"/>
    <s v="&quot;Первый&quot; ул. Пахоменко д.30"/>
  </r>
  <r>
    <d v="2020-08-16T10:00:00"/>
    <x v="228"/>
    <n v="4"/>
    <x v="3"/>
    <s v="&quot;Первый&quot; ул. Пахоменко д.30"/>
  </r>
  <r>
    <d v="2020-08-16T10:00:00"/>
    <x v="228"/>
    <n v="4"/>
    <x v="3"/>
    <s v="&quot;Первый&quot; ул. Пахоменко д.30"/>
  </r>
  <r>
    <d v="2020-08-16T10:00:00"/>
    <x v="228"/>
    <n v="1"/>
    <x v="0"/>
    <s v="&quot;Шанс&quot; ул. Ленина д.21"/>
  </r>
  <r>
    <d v="2020-08-16T11:00:00"/>
    <x v="228"/>
    <n v="1"/>
    <x v="0"/>
    <s v="&quot;Шанс&quot; ул. Ленина д.21"/>
  </r>
  <r>
    <d v="2020-08-16T11:00:00"/>
    <x v="228"/>
    <n v="1"/>
    <x v="0"/>
    <s v="&quot;Шанс&quot; ул. Ленина д.21"/>
  </r>
  <r>
    <d v="2020-08-16T11:00:00"/>
    <x v="228"/>
    <n v="1"/>
    <x v="0"/>
    <s v="&quot;Шанс&quot; ул. Ленина д.21"/>
  </r>
  <r>
    <d v="2020-08-16T12:00:00"/>
    <x v="228"/>
    <n v="2"/>
    <x v="1"/>
    <s v="&quot;Колибри&quot; ул. Широкая д.150"/>
  </r>
  <r>
    <d v="2020-08-16T12:00:00"/>
    <x v="228"/>
    <n v="2"/>
    <x v="1"/>
    <s v="&quot;Колибри&quot; ул. Широкая д.150"/>
  </r>
  <r>
    <d v="2020-08-16T12:00:00"/>
    <x v="228"/>
    <n v="2"/>
    <x v="1"/>
    <s v="&quot;Колибри&quot; ул. Широкая д.150"/>
  </r>
  <r>
    <d v="2020-08-16T12:00:00"/>
    <x v="228"/>
    <n v="3"/>
    <x v="2"/>
    <s v="&quot;Парабола&quot; пр. Дмитриева д.6/1"/>
  </r>
  <r>
    <d v="2020-08-16T12:00:00"/>
    <x v="228"/>
    <n v="3"/>
    <x v="2"/>
    <s v="&quot;Парабола&quot; пр. Дмитриева д.6/1"/>
  </r>
  <r>
    <d v="2020-08-16T12:40:05"/>
    <x v="228"/>
    <n v="3"/>
    <x v="2"/>
    <s v="&quot;Парабола&quot; пр. Дмитриева д.6/1"/>
  </r>
  <r>
    <d v="2020-08-16T13:00:00"/>
    <x v="228"/>
    <n v="3"/>
    <x v="2"/>
    <s v="&quot;Парабола&quot; пр. Дмитриева д.6/1"/>
  </r>
  <r>
    <d v="2020-08-16T13:00:00"/>
    <x v="228"/>
    <n v="3"/>
    <x v="2"/>
    <s v="&quot;Парабола&quot; пр. Дмитриева д.6/1"/>
  </r>
  <r>
    <d v="2020-08-16T13:00:00"/>
    <x v="228"/>
    <n v="3"/>
    <x v="2"/>
    <s v="&quot;Парабола&quot; пр. Дмитриева д.6/1"/>
  </r>
  <r>
    <d v="2020-08-16T13:00:00"/>
    <x v="228"/>
    <n v="3"/>
    <x v="2"/>
    <s v="&quot;Парабола&quot; пр. Дмитриева д.6/1"/>
  </r>
  <r>
    <d v="2020-08-16T14:00:00"/>
    <x v="228"/>
    <n v="3"/>
    <x v="2"/>
    <s v="&quot;Парабола&quot; пр. Дмитриева д.6/1"/>
  </r>
  <r>
    <d v="2020-08-16T14:00:00"/>
    <x v="228"/>
    <n v="4"/>
    <x v="3"/>
    <s v="&quot;Первый&quot; ул. Пахоменко д.30"/>
  </r>
  <r>
    <d v="2020-08-16T14:00:00"/>
    <x v="228"/>
    <n v="4"/>
    <x v="3"/>
    <s v="&quot;Первый&quot; ул. Пахоменко д.30"/>
  </r>
  <r>
    <d v="2020-08-16T14:10:00"/>
    <x v="228"/>
    <n v="4"/>
    <x v="3"/>
    <s v="&quot;Первый&quot; ул. Пахоменко д.30"/>
  </r>
  <r>
    <d v="2020-08-16T15:00:00"/>
    <x v="228"/>
    <n v="4"/>
    <x v="3"/>
    <s v="&quot;Первый&quot; ул. Пахоменко д.30"/>
  </r>
  <r>
    <d v="2020-08-16T15:00:00"/>
    <x v="228"/>
    <n v="4"/>
    <x v="3"/>
    <s v="&quot;Первый&quot; ул. Пахоменко д.30"/>
  </r>
  <r>
    <d v="2020-08-16T15:00:00"/>
    <x v="228"/>
    <n v="4"/>
    <x v="3"/>
    <s v="&quot;Первый&quot; ул. Пахоменко д.30"/>
  </r>
  <r>
    <d v="2020-08-16T15:40:00"/>
    <x v="228"/>
    <n v="1"/>
    <x v="0"/>
    <s v="&quot;Шанс&quot; ул. Ленина д.21"/>
  </r>
  <r>
    <d v="2020-08-16T16:00:00"/>
    <x v="228"/>
    <n v="1"/>
    <x v="0"/>
    <s v="&quot;Шанс&quot; ул. Ленина д.21"/>
  </r>
  <r>
    <d v="2020-08-16T17:00:00"/>
    <x v="228"/>
    <n v="1"/>
    <x v="0"/>
    <s v="&quot;Шанс&quot; ул. Ленина д.21"/>
  </r>
  <r>
    <d v="2020-08-16T17:00:00"/>
    <x v="228"/>
    <n v="1"/>
    <x v="0"/>
    <s v="&quot;Шанс&quot; ул. Ленина д.21"/>
  </r>
  <r>
    <d v="2020-08-16T17:00:00"/>
    <x v="228"/>
    <n v="1"/>
    <x v="0"/>
    <s v="&quot;Шанс&quot; ул. Ленина д.21"/>
  </r>
  <r>
    <d v="2020-08-16T18:00:00"/>
    <x v="228"/>
    <n v="2"/>
    <x v="1"/>
    <s v="&quot;Колибри&quot; ул. Широкая д.150"/>
  </r>
  <r>
    <d v="2020-08-16T18:00:00"/>
    <x v="228"/>
    <n v="2"/>
    <x v="1"/>
    <s v="&quot;Колибри&quot; ул. Широкая д.150"/>
  </r>
  <r>
    <d v="2020-08-16T18:30:00"/>
    <x v="228"/>
    <n v="3"/>
    <x v="2"/>
    <s v="&quot;Парабола&quot; пр. Дмитриева д.6/1"/>
  </r>
  <r>
    <d v="2020-08-16T19:00:00"/>
    <x v="228"/>
    <n v="3"/>
    <x v="2"/>
    <s v="&quot;Парабола&quot; пр. Дмитриева д.6/1"/>
  </r>
  <r>
    <d v="2020-08-16T21:00:00"/>
    <x v="228"/>
    <n v="3"/>
    <x v="2"/>
    <s v="&quot;Парабола&quot; пр. Дмитриева д.6/1"/>
  </r>
  <r>
    <d v="2020-08-16T21:00:00"/>
    <x v="228"/>
    <n v="3"/>
    <x v="2"/>
    <s v="&quot;Парабола&quot; пр. Дмитриева д.6/1"/>
  </r>
  <r>
    <d v="2020-08-16T21:00:00"/>
    <x v="228"/>
    <n v="4"/>
    <x v="3"/>
    <s v="&quot;Первый&quot; ул. Пахоменко д.30"/>
  </r>
  <r>
    <d v="2020-08-16T22:00:00"/>
    <x v="228"/>
    <n v="1"/>
    <x v="0"/>
    <s v="&quot;Шанс&quot; ул. Ленина д.21"/>
  </r>
  <r>
    <d v="2020-08-16T22:30:00"/>
    <x v="228"/>
    <n v="2"/>
    <x v="1"/>
    <s v="&quot;Колибри&quot; ул. Широкая д.150"/>
  </r>
  <r>
    <d v="2020-08-17T02:00:00"/>
    <x v="229"/>
    <n v="2"/>
    <x v="1"/>
    <s v="&quot;Колибри&quot; ул. Широкая д.150"/>
  </r>
  <r>
    <d v="2020-08-17T04:00:00"/>
    <x v="229"/>
    <n v="2"/>
    <x v="1"/>
    <s v="&quot;Колибри&quot; ул. Широкая д.150"/>
  </r>
  <r>
    <d v="2020-08-17T04:55:46"/>
    <x v="229"/>
    <n v="3"/>
    <x v="2"/>
    <s v="&quot;Парабола&quot; пр. Дмитриева д.6/1"/>
  </r>
  <r>
    <d v="2020-08-17T06:00:00"/>
    <x v="229"/>
    <n v="3"/>
    <x v="2"/>
    <s v="&quot;Парабола&quot; пр. Дмитриева д.6/1"/>
  </r>
  <r>
    <d v="2020-08-17T07:00:00"/>
    <x v="229"/>
    <n v="3"/>
    <x v="2"/>
    <s v="&quot;Парабола&quot; пр. Дмитриева д.6/1"/>
  </r>
  <r>
    <d v="2020-08-17T07:58:00"/>
    <x v="229"/>
    <n v="3"/>
    <x v="2"/>
    <s v="&quot;Парабола&quot; пр. Дмитриева д.6/1"/>
  </r>
  <r>
    <d v="2020-08-17T08:00:00"/>
    <x v="229"/>
    <n v="3"/>
    <x v="2"/>
    <s v="&quot;Парабола&quot; пр. Дмитриева д.6/1"/>
  </r>
  <r>
    <d v="2020-08-17T08:00:00"/>
    <x v="229"/>
    <n v="3"/>
    <x v="2"/>
    <s v="&quot;Парабола&quot; пр. Дмитриева д.6/1"/>
  </r>
  <r>
    <d v="2020-08-17T08:00:00"/>
    <x v="229"/>
    <n v="3"/>
    <x v="2"/>
    <s v="&quot;Парабола&quot; пр. Дмитриева д.6/1"/>
  </r>
  <r>
    <d v="2020-08-17T08:00:00"/>
    <x v="229"/>
    <n v="3"/>
    <x v="2"/>
    <s v="&quot;Парабола&quot; пр. Дмитриева д.6/1"/>
  </r>
  <r>
    <d v="2020-08-17T08:30:00"/>
    <x v="229"/>
    <n v="4"/>
    <x v="3"/>
    <s v="&quot;Первый&quot; ул. Пахоменко д.30"/>
  </r>
  <r>
    <d v="2020-08-17T08:58:00"/>
    <x v="229"/>
    <n v="4"/>
    <x v="3"/>
    <s v="&quot;Первый&quot; ул. Пахоменко д.30"/>
  </r>
  <r>
    <d v="2020-08-17T09:00:00"/>
    <x v="229"/>
    <n v="4"/>
    <x v="3"/>
    <s v="&quot;Первый&quot; ул. Пахоменко д.30"/>
  </r>
  <r>
    <d v="2020-08-17T09:00:00"/>
    <x v="229"/>
    <n v="4"/>
    <x v="3"/>
    <s v="&quot;Первый&quot; ул. Пахоменко д.30"/>
  </r>
  <r>
    <d v="2020-08-17T09:00:00"/>
    <x v="229"/>
    <n v="4"/>
    <x v="3"/>
    <s v="&quot;Первый&quot; ул. Пахоменко д.30"/>
  </r>
  <r>
    <d v="2020-08-17T09:00:00"/>
    <x v="229"/>
    <n v="4"/>
    <x v="3"/>
    <s v="&quot;Первый&quot; ул. Пахоменко д.30"/>
  </r>
  <r>
    <d v="2020-08-17T09:00:00"/>
    <x v="229"/>
    <n v="1"/>
    <x v="0"/>
    <s v="&quot;Шанс&quot; ул. Ленина д.21"/>
  </r>
  <r>
    <d v="2020-08-17T09:00:00"/>
    <x v="229"/>
    <n v="1"/>
    <x v="0"/>
    <s v="&quot;Шанс&quot; ул. Ленина д.21"/>
  </r>
  <r>
    <d v="2020-08-17T09:00:00"/>
    <x v="229"/>
    <n v="1"/>
    <x v="0"/>
    <s v="&quot;Шанс&quot; ул. Ленина д.21"/>
  </r>
  <r>
    <d v="2020-08-17T09:00:00"/>
    <x v="229"/>
    <n v="1"/>
    <x v="0"/>
    <s v="&quot;Шанс&quot; ул. Ленина д.21"/>
  </r>
  <r>
    <d v="2020-08-17T09:00:00"/>
    <x v="229"/>
    <n v="2"/>
    <x v="1"/>
    <s v="&quot;Колибри&quot; ул. Широкая д.150"/>
  </r>
  <r>
    <d v="2020-08-17T09:00:00"/>
    <x v="229"/>
    <n v="2"/>
    <x v="1"/>
    <s v="&quot;Колибри&quot; ул. Широкая д.150"/>
  </r>
  <r>
    <d v="2020-08-17T09:00:00"/>
    <x v="229"/>
    <n v="2"/>
    <x v="1"/>
    <s v="&quot;Колибри&quot; ул. Широкая д.150"/>
  </r>
  <r>
    <d v="2020-08-17T09:00:00"/>
    <x v="229"/>
    <n v="3"/>
    <x v="2"/>
    <s v="&quot;Парабола&quot; пр. Дмитриева д.6/1"/>
  </r>
  <r>
    <d v="2020-08-17T09:00:00"/>
    <x v="229"/>
    <n v="3"/>
    <x v="2"/>
    <s v="&quot;Парабола&quot; пр. Дмитриева д.6/1"/>
  </r>
  <r>
    <d v="2020-08-17T09:00:00"/>
    <x v="229"/>
    <n v="3"/>
    <x v="2"/>
    <s v="&quot;Парабола&quot; пр. Дмитриева д.6/1"/>
  </r>
  <r>
    <d v="2020-08-17T09:00:00"/>
    <x v="229"/>
    <n v="3"/>
    <x v="2"/>
    <s v="&quot;Парабола&quot; пр. Дмитриева д.6/1"/>
  </r>
  <r>
    <d v="2020-08-17T09:00:00"/>
    <x v="229"/>
    <n v="3"/>
    <x v="2"/>
    <s v="&quot;Парабола&quot; пр. Дмитриева д.6/1"/>
  </r>
  <r>
    <d v="2020-08-17T09:00:00"/>
    <x v="229"/>
    <n v="3"/>
    <x v="2"/>
    <s v="&quot;Парабола&quot; пр. Дмитриева д.6/1"/>
  </r>
  <r>
    <d v="2020-08-17T09:00:00"/>
    <x v="229"/>
    <n v="3"/>
    <x v="2"/>
    <s v="&quot;Парабола&quot; пр. Дмитриева д.6/1"/>
  </r>
  <r>
    <d v="2020-08-17T09:00:00"/>
    <x v="229"/>
    <n v="3"/>
    <x v="2"/>
    <s v="&quot;Парабола&quot; пр. Дмитриева д.6/1"/>
  </r>
  <r>
    <d v="2020-08-17T09:00:00"/>
    <x v="229"/>
    <n v="4"/>
    <x v="3"/>
    <s v="&quot;Первый&quot; ул. Пахоменко д.30"/>
  </r>
  <r>
    <d v="2020-08-17T09:00:00"/>
    <x v="229"/>
    <n v="4"/>
    <x v="3"/>
    <s v="&quot;Первый&quot; ул. Пахоменко д.30"/>
  </r>
  <r>
    <d v="2020-08-17T09:00:00"/>
    <x v="229"/>
    <n v="4"/>
    <x v="3"/>
    <s v="&quot;Первый&quot; ул. Пахоменко д.30"/>
  </r>
  <r>
    <d v="2020-08-17T09:00:00"/>
    <x v="229"/>
    <n v="4"/>
    <x v="3"/>
    <s v="&quot;Первый&quot; ул. Пахоменко д.30"/>
  </r>
  <r>
    <d v="2020-08-17T09:00:00"/>
    <x v="229"/>
    <n v="4"/>
    <x v="3"/>
    <s v="&quot;Первый&quot; ул. Пахоменко д.30"/>
  </r>
  <r>
    <d v="2020-08-17T09:00:00"/>
    <x v="229"/>
    <n v="4"/>
    <x v="3"/>
    <s v="&quot;Первый&quot; ул. Пахоменко д.30"/>
  </r>
  <r>
    <d v="2020-08-17T09:00:00"/>
    <x v="229"/>
    <n v="1"/>
    <x v="0"/>
    <s v="&quot;Шанс&quot; ул. Ленина д.21"/>
  </r>
  <r>
    <d v="2020-08-17T09:00:00"/>
    <x v="229"/>
    <n v="1"/>
    <x v="0"/>
    <s v="&quot;Шанс&quot; ул. Ленина д.21"/>
  </r>
  <r>
    <d v="2020-08-17T10:00:00"/>
    <x v="229"/>
    <n v="1"/>
    <x v="0"/>
    <s v="&quot;Шанс&quot; ул. Ленина д.21"/>
  </r>
  <r>
    <d v="2020-08-17T10:00:00"/>
    <x v="229"/>
    <n v="1"/>
    <x v="0"/>
    <s v="&quot;Шанс&quot; ул. Ленина д.21"/>
  </r>
  <r>
    <d v="2020-08-17T10:00:00"/>
    <x v="229"/>
    <n v="1"/>
    <x v="0"/>
    <s v="&quot;Шанс&quot; ул. Ленина д.21"/>
  </r>
  <r>
    <d v="2020-08-17T10:00:00"/>
    <x v="229"/>
    <n v="1"/>
    <x v="0"/>
    <s v="&quot;Шанс&quot; ул. Ленина д.21"/>
  </r>
  <r>
    <d v="2020-08-17T10:00:00"/>
    <x v="229"/>
    <n v="1"/>
    <x v="0"/>
    <s v="&quot;Шанс&quot; ул. Ленина д.21"/>
  </r>
  <r>
    <d v="2020-08-17T10:00:00"/>
    <x v="229"/>
    <n v="1"/>
    <x v="0"/>
    <s v="&quot;Шанс&quot; ул. Ленина д.21"/>
  </r>
  <r>
    <d v="2020-08-17T10:00:00"/>
    <x v="229"/>
    <n v="1"/>
    <x v="0"/>
    <s v="&quot;Шанс&quot; ул. Ленина д.21"/>
  </r>
  <r>
    <d v="2020-08-17T10:00:00"/>
    <x v="229"/>
    <n v="1"/>
    <x v="0"/>
    <s v="&quot;Шанс&quot; ул. Ленина д.21"/>
  </r>
  <r>
    <d v="2020-08-17T10:00:00"/>
    <x v="229"/>
    <n v="1"/>
    <x v="0"/>
    <s v="&quot;Шанс&quot; ул. Ленина д.21"/>
  </r>
  <r>
    <d v="2020-08-17T10:30:00"/>
    <x v="229"/>
    <n v="1"/>
    <x v="0"/>
    <s v="&quot;Шанс&quot; ул. Ленина д.21"/>
  </r>
  <r>
    <d v="2020-08-17T10:40:00"/>
    <x v="229"/>
    <n v="1"/>
    <x v="0"/>
    <s v="&quot;Шанс&quot; ул. Ленина д.21"/>
  </r>
  <r>
    <d v="2020-08-17T11:00:00"/>
    <x v="229"/>
    <n v="1"/>
    <x v="0"/>
    <s v="&quot;Шанс&quot; ул. Ленина д.21"/>
  </r>
  <r>
    <d v="2020-08-17T11:00:00"/>
    <x v="229"/>
    <n v="1"/>
    <x v="0"/>
    <s v="&quot;Шанс&quot; ул. Ленина д.21"/>
  </r>
  <r>
    <d v="2020-08-17T11:00:00"/>
    <x v="229"/>
    <n v="1"/>
    <x v="0"/>
    <s v="&quot;Шанс&quot; ул. Ленина д.21"/>
  </r>
  <r>
    <d v="2020-08-17T11:00:00"/>
    <x v="229"/>
    <n v="1"/>
    <x v="0"/>
    <s v="&quot;Шанс&quot; ул. Ленина д.21"/>
  </r>
  <r>
    <d v="2020-08-17T11:00:00"/>
    <x v="229"/>
    <n v="1"/>
    <x v="0"/>
    <s v="&quot;Шанс&quot; ул. Ленина д.21"/>
  </r>
  <r>
    <d v="2020-08-17T11:00:00"/>
    <x v="229"/>
    <n v="1"/>
    <x v="0"/>
    <s v="&quot;Шанс&quot; ул. Ленина д.21"/>
  </r>
  <r>
    <d v="2020-08-17T11:00:00"/>
    <x v="229"/>
    <n v="1"/>
    <x v="0"/>
    <s v="&quot;Шанс&quot; ул. Ленина д.21"/>
  </r>
  <r>
    <d v="2020-08-17T11:30:00"/>
    <x v="229"/>
    <n v="1"/>
    <x v="0"/>
    <s v="&quot;Шанс&quot; ул. Ленина д.21"/>
  </r>
  <r>
    <d v="2020-08-17T12:00:00"/>
    <x v="229"/>
    <n v="1"/>
    <x v="0"/>
    <s v="&quot;Шанс&quot; ул. Ленина д.21"/>
  </r>
  <r>
    <d v="2020-08-17T12:00:00"/>
    <x v="229"/>
    <n v="1"/>
    <x v="0"/>
    <s v="&quot;Шанс&quot; ул. Ленина д.21"/>
  </r>
  <r>
    <d v="2020-08-17T12:00:00"/>
    <x v="229"/>
    <n v="1"/>
    <x v="0"/>
    <s v="&quot;Шанс&quot; ул. Ленина д.21"/>
  </r>
  <r>
    <d v="2020-08-17T12:00:00"/>
    <x v="229"/>
    <n v="1"/>
    <x v="0"/>
    <s v="&quot;Шанс&quot; ул. Ленина д.21"/>
  </r>
  <r>
    <d v="2020-08-17T12:00:00"/>
    <x v="229"/>
    <n v="1"/>
    <x v="0"/>
    <s v="&quot;Шанс&quot; ул. Ленина д.21"/>
  </r>
  <r>
    <d v="2020-08-17T12:00:00"/>
    <x v="229"/>
    <n v="1"/>
    <x v="0"/>
    <s v="&quot;Шанс&quot; ул. Ленина д.21"/>
  </r>
  <r>
    <d v="2020-08-17T13:00:00"/>
    <x v="229"/>
    <n v="1"/>
    <x v="0"/>
    <s v="&quot;Шанс&quot; ул. Ленина д.21"/>
  </r>
  <r>
    <d v="2020-08-17T13:00:00"/>
    <x v="229"/>
    <n v="1"/>
    <x v="0"/>
    <s v="&quot;Шанс&quot; ул. Ленина д.21"/>
  </r>
  <r>
    <d v="2020-08-17T13:00:00"/>
    <x v="229"/>
    <n v="1"/>
    <x v="0"/>
    <s v="&quot;Шанс&quot; ул. Ленина д.21"/>
  </r>
  <r>
    <d v="2020-08-17T13:00:00"/>
    <x v="229"/>
    <n v="1"/>
    <x v="0"/>
    <s v="&quot;Шанс&quot; ул. Ленина д.21"/>
  </r>
  <r>
    <d v="2020-08-17T13:00:00"/>
    <x v="229"/>
    <n v="1"/>
    <x v="0"/>
    <s v="&quot;Шанс&quot; ул. Ленина д.21"/>
  </r>
  <r>
    <d v="2020-08-17T13:28:00"/>
    <x v="229"/>
    <n v="1"/>
    <x v="0"/>
    <s v="&quot;Шанс&quot; ул. Ленина д.21"/>
  </r>
  <r>
    <d v="2020-08-17T13:30:00"/>
    <x v="229"/>
    <n v="1"/>
    <x v="0"/>
    <s v="&quot;Шанс&quot; ул. Ленина д.21"/>
  </r>
  <r>
    <d v="2020-08-17T14:00:00"/>
    <x v="229"/>
    <n v="1"/>
    <x v="0"/>
    <s v="&quot;Шанс&quot; ул. Ленина д.21"/>
  </r>
  <r>
    <d v="2020-08-17T14:00:00"/>
    <x v="229"/>
    <n v="1"/>
    <x v="0"/>
    <s v="&quot;Шанс&quot; ул. Ленина д.21"/>
  </r>
  <r>
    <d v="2020-08-17T14:00:00"/>
    <x v="229"/>
    <n v="1"/>
    <x v="0"/>
    <s v="&quot;Шанс&quot; ул. Ленина д.21"/>
  </r>
  <r>
    <d v="2020-08-17T14:00:00"/>
    <x v="229"/>
    <n v="1"/>
    <x v="0"/>
    <s v="&quot;Шанс&quot; ул. Ленина д.21"/>
  </r>
  <r>
    <d v="2020-08-17T14:00:00"/>
    <x v="229"/>
    <n v="1"/>
    <x v="0"/>
    <s v="&quot;Шанс&quot; ул. Ленина д.21"/>
  </r>
  <r>
    <d v="2020-08-17T14:00:00"/>
    <x v="229"/>
    <n v="1"/>
    <x v="0"/>
    <s v="&quot;Шанс&quot; ул. Ленина д.21"/>
  </r>
  <r>
    <d v="2020-08-17T14:10:00"/>
    <x v="229"/>
    <n v="1"/>
    <x v="0"/>
    <s v="&quot;Шанс&quot; ул. Ленина д.21"/>
  </r>
  <r>
    <d v="2020-08-17T15:00:00"/>
    <x v="229"/>
    <n v="1"/>
    <x v="0"/>
    <s v="&quot;Шанс&quot; ул. Ленина д.21"/>
  </r>
  <r>
    <d v="2020-08-17T15:00:00"/>
    <x v="229"/>
    <n v="1"/>
    <x v="0"/>
    <s v="&quot;Шанс&quot; ул. Ленина д.21"/>
  </r>
  <r>
    <d v="2020-08-17T15:00:00"/>
    <x v="229"/>
    <n v="1"/>
    <x v="0"/>
    <s v="&quot;Шанс&quot; ул. Ленина д.21"/>
  </r>
  <r>
    <d v="2020-08-17T15:00:00"/>
    <x v="229"/>
    <n v="1"/>
    <x v="0"/>
    <s v="&quot;Шанс&quot; ул. Ленина д.21"/>
  </r>
  <r>
    <d v="2020-08-17T15:00:00"/>
    <x v="229"/>
    <n v="1"/>
    <x v="0"/>
    <s v="&quot;Шанс&quot; ул. Ленина д.21"/>
  </r>
  <r>
    <d v="2020-08-17T15:00:00"/>
    <x v="229"/>
    <n v="1"/>
    <x v="0"/>
    <s v="&quot;Шанс&quot; ул. Ленина д.21"/>
  </r>
  <r>
    <d v="2020-08-17T15:00:00"/>
    <x v="229"/>
    <n v="1"/>
    <x v="0"/>
    <s v="&quot;Шанс&quot; ул. Ленина д.21"/>
  </r>
  <r>
    <d v="2020-08-17T15:00:00"/>
    <x v="229"/>
    <n v="1"/>
    <x v="0"/>
    <s v="&quot;Шанс&quot; ул. Ленина д.21"/>
  </r>
  <r>
    <d v="2020-08-17T15:00:00"/>
    <x v="229"/>
    <n v="1"/>
    <x v="0"/>
    <s v="&quot;Шанс&quot; ул. Ленина д.21"/>
  </r>
  <r>
    <d v="2020-08-17T16:00:00"/>
    <x v="229"/>
    <n v="1"/>
    <x v="0"/>
    <s v="&quot;Шанс&quot; ул. Ленина д.21"/>
  </r>
  <r>
    <d v="2020-08-17T16:00:00"/>
    <x v="229"/>
    <n v="1"/>
    <x v="0"/>
    <s v="&quot;Шанс&quot; ул. Ленина д.21"/>
  </r>
  <r>
    <d v="2020-08-17T16:00:00"/>
    <x v="229"/>
    <n v="1"/>
    <x v="0"/>
    <s v="&quot;Шанс&quot; ул. Ленина д.21"/>
  </r>
  <r>
    <d v="2020-08-17T16:00:00"/>
    <x v="229"/>
    <n v="1"/>
    <x v="0"/>
    <s v="&quot;Шанс&quot; ул. Ленина д.21"/>
  </r>
  <r>
    <d v="2020-08-17T16:19:05"/>
    <x v="229"/>
    <n v="1"/>
    <x v="0"/>
    <s v="&quot;Шанс&quot; ул. Ленина д.21"/>
  </r>
  <r>
    <d v="2020-08-17T16:30:00"/>
    <x v="229"/>
    <n v="1"/>
    <x v="0"/>
    <s v="&quot;Шанс&quot; ул. Ленина д.21"/>
  </r>
  <r>
    <d v="2020-08-17T17:00:00"/>
    <x v="229"/>
    <n v="1"/>
    <x v="0"/>
    <s v="&quot;Шанс&quot; ул. Ленина д.21"/>
  </r>
  <r>
    <d v="2020-08-17T17:26:50"/>
    <x v="229"/>
    <n v="1"/>
    <x v="0"/>
    <s v="&quot;Шанс&quot; ул. Ленина д.21"/>
  </r>
  <r>
    <d v="2020-08-17T18:00:00"/>
    <x v="229"/>
    <n v="1"/>
    <x v="0"/>
    <s v="&quot;Шанс&quot; ул. Ленина д.21"/>
  </r>
  <r>
    <d v="2020-08-17T18:00:00"/>
    <x v="229"/>
    <n v="1"/>
    <x v="0"/>
    <s v="&quot;Шанс&quot; ул. Ленина д.21"/>
  </r>
  <r>
    <d v="2020-08-17T18:00:00"/>
    <x v="229"/>
    <n v="1"/>
    <x v="0"/>
    <s v="&quot;Шанс&quot; ул. Ленина д.21"/>
  </r>
  <r>
    <d v="2020-08-17T18:30:00"/>
    <x v="229"/>
    <n v="1"/>
    <x v="0"/>
    <s v="&quot;Шанс&quot; ул. Ленина д.21"/>
  </r>
  <r>
    <d v="2020-08-17T19:00:00"/>
    <x v="229"/>
    <n v="1"/>
    <x v="0"/>
    <s v="&quot;Шанс&quot; ул. Ленина д.21"/>
  </r>
  <r>
    <d v="2020-08-17T19:00:00"/>
    <x v="229"/>
    <n v="1"/>
    <x v="0"/>
    <s v="&quot;Шанс&quot; ул. Ленина д.21"/>
  </r>
  <r>
    <d v="2020-08-17T19:00:00"/>
    <x v="229"/>
    <n v="1"/>
    <x v="0"/>
    <s v="&quot;Шанс&quot; ул. Ленина д.21"/>
  </r>
  <r>
    <d v="2020-08-17T21:00:00"/>
    <x v="229"/>
    <n v="1"/>
    <x v="0"/>
    <s v="&quot;Шанс&quot; ул. Ленина д.21"/>
  </r>
  <r>
    <d v="2020-08-17T21:00:00"/>
    <x v="229"/>
    <n v="1"/>
    <x v="0"/>
    <s v="&quot;Шанс&quot; ул. Ленина д.21"/>
  </r>
  <r>
    <d v="2020-08-17T23:00:00"/>
    <x v="229"/>
    <n v="1"/>
    <x v="0"/>
    <s v="&quot;Шанс&quot; ул. Ленина д.21"/>
  </r>
  <r>
    <d v="2020-08-17T23:00:00"/>
    <x v="229"/>
    <n v="1"/>
    <x v="0"/>
    <s v="&quot;Шанс&quot; ул. Ленина д.21"/>
  </r>
  <r>
    <d v="2020-08-17T23:00:00"/>
    <x v="229"/>
    <n v="1"/>
    <x v="0"/>
    <s v="&quot;Шанс&quot; ул. Ленина д.21"/>
  </r>
  <r>
    <d v="2020-08-17T23:52:00"/>
    <x v="229"/>
    <n v="1"/>
    <x v="0"/>
    <s v="&quot;Шанс&quot; ул. Ленина д.21"/>
  </r>
  <r>
    <d v="2020-08-17T23:59:00"/>
    <x v="229"/>
    <n v="1"/>
    <x v="0"/>
    <s v="&quot;Шанс&quot; ул. Ленина д.21"/>
  </r>
  <r>
    <d v="2020-08-18T00:01:00"/>
    <x v="230"/>
    <n v="1"/>
    <x v="0"/>
    <s v="&quot;Шанс&quot; ул. Ленина д.21"/>
  </r>
  <r>
    <d v="2020-08-18T02:00:00"/>
    <x v="230"/>
    <n v="1"/>
    <x v="0"/>
    <s v="&quot;Шанс&quot; ул. Ленина д.21"/>
  </r>
  <r>
    <d v="2020-08-18T08:00:00"/>
    <x v="230"/>
    <n v="1"/>
    <x v="0"/>
    <s v="&quot;Шанс&quot; ул. Ленина д.21"/>
  </r>
  <r>
    <d v="2020-08-18T08:00:00"/>
    <x v="230"/>
    <n v="1"/>
    <x v="0"/>
    <s v="&quot;Шанс&quot; ул. Ленина д.21"/>
  </r>
  <r>
    <d v="2020-08-18T08:00:00"/>
    <x v="230"/>
    <n v="1"/>
    <x v="0"/>
    <s v="&quot;Шанс&quot; ул. Ленина д.21"/>
  </r>
  <r>
    <d v="2020-08-18T08:00:00"/>
    <x v="230"/>
    <n v="1"/>
    <x v="0"/>
    <s v="&quot;Шанс&quot; ул. Ленина д.21"/>
  </r>
  <r>
    <d v="2020-08-18T08:00:00"/>
    <x v="230"/>
    <n v="1"/>
    <x v="0"/>
    <s v="&quot;Шанс&quot; ул. Ленина д.21"/>
  </r>
  <r>
    <d v="2020-08-18T08:59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09:00:00"/>
    <x v="230"/>
    <n v="1"/>
    <x v="0"/>
    <s v="&quot;Шанс&quot; ул. Ленина д.21"/>
  </r>
  <r>
    <d v="2020-08-18T10:00:00"/>
    <x v="230"/>
    <n v="1"/>
    <x v="0"/>
    <s v="&quot;Шанс&quot; ул. Ленина д.21"/>
  </r>
  <r>
    <d v="2020-08-18T10:00:00"/>
    <x v="230"/>
    <n v="1"/>
    <x v="0"/>
    <s v="&quot;Шанс&quot; ул. Ленина д.21"/>
  </r>
  <r>
    <d v="2020-08-18T10:00:00"/>
    <x v="230"/>
    <n v="1"/>
    <x v="0"/>
    <s v="&quot;Шанс&quot; ул. Ленина д.21"/>
  </r>
  <r>
    <d v="2020-08-18T10:00:00"/>
    <x v="230"/>
    <n v="1"/>
    <x v="0"/>
    <s v="&quot;Шанс&quot; ул. Ленина д.21"/>
  </r>
  <r>
    <d v="2020-08-18T10:00:00"/>
    <x v="230"/>
    <n v="1"/>
    <x v="0"/>
    <s v="&quot;Шанс&quot; ул. Ленина д.21"/>
  </r>
  <r>
    <d v="2020-08-18T10:00:00"/>
    <x v="230"/>
    <n v="1"/>
    <x v="0"/>
    <s v="&quot;Шанс&quot; ул. Ленина д.21"/>
  </r>
  <r>
    <d v="2020-08-18T10:00:00"/>
    <x v="230"/>
    <n v="1"/>
    <x v="0"/>
    <s v="&quot;Шанс&quot; ул. Ленина д.21"/>
  </r>
  <r>
    <d v="2020-08-18T10:00:00"/>
    <x v="230"/>
    <n v="1"/>
    <x v="0"/>
    <s v="&quot;Шанс&quot; ул. Ленина д.21"/>
  </r>
  <r>
    <d v="2020-08-18T10:00:00"/>
    <x v="230"/>
    <n v="1"/>
    <x v="0"/>
    <s v="&quot;Шанс&quot; ул. Ленина д.21"/>
  </r>
  <r>
    <d v="2020-08-18T10:30:00"/>
    <x v="230"/>
    <n v="1"/>
    <x v="0"/>
    <s v="&quot;Шанс&quot; ул. Ленина д.21"/>
  </r>
  <r>
    <d v="2020-08-18T10:30:00"/>
    <x v="230"/>
    <n v="1"/>
    <x v="0"/>
    <s v="&quot;Шанс&quot; ул. Ленина д.21"/>
  </r>
  <r>
    <d v="2020-08-18T11:00:00"/>
    <x v="230"/>
    <n v="1"/>
    <x v="0"/>
    <s v="&quot;Шанс&quot; ул. Ленина д.21"/>
  </r>
  <r>
    <d v="2020-08-18T11:00:00"/>
    <x v="230"/>
    <n v="1"/>
    <x v="0"/>
    <s v="&quot;Шанс&quot; ул. Ленина д.21"/>
  </r>
  <r>
    <d v="2020-08-18T11:00:00"/>
    <x v="230"/>
    <n v="1"/>
    <x v="0"/>
    <s v="&quot;Шанс&quot; ул. Ленина д.21"/>
  </r>
  <r>
    <d v="2020-08-18T11:00:00"/>
    <x v="230"/>
    <n v="1"/>
    <x v="0"/>
    <s v="&quot;Шанс&quot; ул. Ленина д.21"/>
  </r>
  <r>
    <d v="2020-08-18T11:00:00"/>
    <x v="230"/>
    <n v="1"/>
    <x v="0"/>
    <s v="&quot;Шанс&quot; ул. Ленина д.21"/>
  </r>
  <r>
    <d v="2020-08-18T11:00:00"/>
    <x v="230"/>
    <n v="1"/>
    <x v="0"/>
    <s v="&quot;Шанс&quot; ул. Ленина д.21"/>
  </r>
  <r>
    <d v="2020-08-18T11:00:00"/>
    <x v="230"/>
    <n v="1"/>
    <x v="0"/>
    <s v="&quot;Шанс&quot; ул. Ленина д.21"/>
  </r>
  <r>
    <d v="2020-08-18T11:00:00"/>
    <x v="230"/>
    <n v="1"/>
    <x v="0"/>
    <s v="&quot;Шанс&quot; ул. Ленина д.21"/>
  </r>
  <r>
    <d v="2020-08-18T11:00:00"/>
    <x v="230"/>
    <n v="1"/>
    <x v="0"/>
    <s v="&quot;Шанс&quot; ул. Ленина д.21"/>
  </r>
  <r>
    <d v="2020-08-18T12:00:00"/>
    <x v="230"/>
    <n v="1"/>
    <x v="0"/>
    <s v="&quot;Шанс&quot; ул. Ленина д.21"/>
  </r>
  <r>
    <d v="2020-08-18T12:00:00"/>
    <x v="230"/>
    <n v="1"/>
    <x v="0"/>
    <s v="&quot;Шанс&quot; ул. Ленина д.21"/>
  </r>
  <r>
    <d v="2020-08-18T12:00:00"/>
    <x v="230"/>
    <n v="1"/>
    <x v="0"/>
    <s v="&quot;Шанс&quot; ул. Ленина д.21"/>
  </r>
  <r>
    <d v="2020-08-18T12:00:00"/>
    <x v="230"/>
    <n v="1"/>
    <x v="0"/>
    <s v="&quot;Шанс&quot; ул. Ленина д.21"/>
  </r>
  <r>
    <d v="2020-08-18T12:00:00"/>
    <x v="230"/>
    <n v="1"/>
    <x v="0"/>
    <s v="&quot;Шанс&quot; ул. Ленина д.21"/>
  </r>
  <r>
    <d v="2020-08-18T13:00:00"/>
    <x v="230"/>
    <n v="1"/>
    <x v="0"/>
    <s v="&quot;Шанс&quot; ул. Ленина д.21"/>
  </r>
  <r>
    <d v="2020-08-18T13:00:00"/>
    <x v="230"/>
    <n v="1"/>
    <x v="0"/>
    <s v="&quot;Шанс&quot; ул. Ленина д.21"/>
  </r>
  <r>
    <d v="2020-08-18T13:00:00"/>
    <x v="230"/>
    <n v="1"/>
    <x v="0"/>
    <s v="&quot;Шанс&quot; ул. Ленина д.21"/>
  </r>
  <r>
    <d v="2020-08-18T13:24:10"/>
    <x v="230"/>
    <n v="1"/>
    <x v="0"/>
    <s v="&quot;Шанс&quot; ул. Ленина д.21"/>
  </r>
  <r>
    <d v="2020-08-18T14:00:00"/>
    <x v="230"/>
    <n v="1"/>
    <x v="0"/>
    <s v="&quot;Шанс&quot; ул. Ленина д.21"/>
  </r>
  <r>
    <d v="2020-08-18T14:00:00"/>
    <x v="230"/>
    <n v="1"/>
    <x v="0"/>
    <s v="&quot;Шанс&quot; ул. Ленина д.21"/>
  </r>
  <r>
    <d v="2020-08-18T14:00:00"/>
    <x v="230"/>
    <n v="1"/>
    <x v="0"/>
    <s v="&quot;Шанс&quot; ул. Ленина д.21"/>
  </r>
  <r>
    <d v="2020-08-18T14:00:00"/>
    <x v="230"/>
    <n v="1"/>
    <x v="0"/>
    <s v="&quot;Шанс&quot; ул. Ленина д.21"/>
  </r>
  <r>
    <d v="2020-08-18T14:30:00"/>
    <x v="230"/>
    <n v="1"/>
    <x v="0"/>
    <s v="&quot;Шанс&quot; ул. Ленина д.21"/>
  </r>
  <r>
    <d v="2020-08-18T15:00:00"/>
    <x v="230"/>
    <n v="1"/>
    <x v="0"/>
    <s v="&quot;Шанс&quot; ул. Ленина д.21"/>
  </r>
  <r>
    <d v="2020-08-18T15:00:00"/>
    <x v="230"/>
    <n v="1"/>
    <x v="0"/>
    <s v="&quot;Шанс&quot; ул. Ленина д.21"/>
  </r>
  <r>
    <d v="2020-08-18T15:00:00"/>
    <x v="230"/>
    <n v="1"/>
    <x v="0"/>
    <s v="&quot;Шанс&quot; ул. Ленина д.21"/>
  </r>
  <r>
    <d v="2020-08-18T15:00:00"/>
    <x v="230"/>
    <n v="1"/>
    <x v="0"/>
    <s v="&quot;Шанс&quot; ул. Ленина д.21"/>
  </r>
  <r>
    <d v="2020-08-18T15:10:00"/>
    <x v="230"/>
    <n v="1"/>
    <x v="0"/>
    <s v="&quot;Шанс&quot; ул. Ленина д.21"/>
  </r>
  <r>
    <d v="2020-08-18T15:30:00"/>
    <x v="230"/>
    <n v="1"/>
    <x v="0"/>
    <s v="&quot;Шанс&quot; ул. Ленина д.21"/>
  </r>
  <r>
    <d v="2020-08-18T16:00:00"/>
    <x v="230"/>
    <n v="1"/>
    <x v="0"/>
    <s v="&quot;Шанс&quot; ул. Ленина д.21"/>
  </r>
  <r>
    <d v="2020-08-18T16:00:00"/>
    <x v="230"/>
    <n v="1"/>
    <x v="0"/>
    <s v="&quot;Шанс&quot; ул. Ленина д.21"/>
  </r>
  <r>
    <d v="2020-08-18T16:00:00"/>
    <x v="230"/>
    <n v="1"/>
    <x v="0"/>
    <s v="&quot;Шанс&quot; ул. Ленина д.21"/>
  </r>
  <r>
    <d v="2020-08-18T16:00:00"/>
    <x v="230"/>
    <n v="1"/>
    <x v="0"/>
    <s v="&quot;Шанс&quot; ул. Ленина д.21"/>
  </r>
  <r>
    <d v="2020-08-18T16:00:00"/>
    <x v="230"/>
    <n v="1"/>
    <x v="0"/>
    <s v="&quot;Шанс&quot; ул. Ленина д.21"/>
  </r>
  <r>
    <d v="2020-08-18T17:00:00"/>
    <x v="230"/>
    <n v="1"/>
    <x v="0"/>
    <s v="&quot;Шанс&quot; ул. Ленина д.21"/>
  </r>
  <r>
    <d v="2020-08-18T17:58:00"/>
    <x v="230"/>
    <n v="1"/>
    <x v="0"/>
    <s v="&quot;Шанс&quot; ул. Ленина д.21"/>
  </r>
  <r>
    <d v="2020-08-18T17:58:00"/>
    <x v="230"/>
    <n v="1"/>
    <x v="0"/>
    <s v="&quot;Шанс&quot; ул. Ленина д.21"/>
  </r>
  <r>
    <d v="2020-08-18T18:00:00"/>
    <x v="230"/>
    <n v="1"/>
    <x v="0"/>
    <s v="&quot;Шанс&quot; ул. Ленина д.21"/>
  </r>
  <r>
    <d v="2020-08-18T20:00:00"/>
    <x v="230"/>
    <n v="1"/>
    <x v="0"/>
    <s v="&quot;Шанс&quot; ул. Ленина д.21"/>
  </r>
  <r>
    <d v="2020-08-18T21:58:00"/>
    <x v="230"/>
    <n v="1"/>
    <x v="0"/>
    <s v="&quot;Шанс&quot; ул. Ленина д.21"/>
  </r>
  <r>
    <d v="2020-08-19T02:30:00"/>
    <x v="231"/>
    <n v="1"/>
    <x v="0"/>
    <s v="&quot;Шанс&quot; ул. Ленина д.21"/>
  </r>
  <r>
    <d v="2020-08-19T06:37:09"/>
    <x v="231"/>
    <n v="1"/>
    <x v="0"/>
    <s v="&quot;Шанс&quot; ул. Ленина д.21"/>
  </r>
  <r>
    <d v="2020-08-19T08:00:00"/>
    <x v="231"/>
    <n v="1"/>
    <x v="0"/>
    <s v="&quot;Шанс&quot; ул. Ленина д.21"/>
  </r>
  <r>
    <d v="2020-08-19T08:00:00"/>
    <x v="231"/>
    <n v="1"/>
    <x v="0"/>
    <s v="&quot;Шанс&quot; ул. Ленина д.21"/>
  </r>
  <r>
    <d v="2020-08-19T08:00:00"/>
    <x v="231"/>
    <n v="1"/>
    <x v="0"/>
    <s v="&quot;Шанс&quot; ул. Ленина д.21"/>
  </r>
  <r>
    <d v="2020-08-19T08:28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09:00:00"/>
    <x v="231"/>
    <n v="1"/>
    <x v="0"/>
    <s v="&quot;Шанс&quot; ул. Ленина д.21"/>
  </r>
  <r>
    <d v="2020-08-19T10:00:00"/>
    <x v="231"/>
    <n v="1"/>
    <x v="0"/>
    <s v="&quot;Шанс&quot; ул. Ленина д.21"/>
  </r>
  <r>
    <d v="2020-08-19T10:00:00"/>
    <x v="231"/>
    <n v="1"/>
    <x v="0"/>
    <s v="&quot;Шанс&quot; ул. Ленина д.21"/>
  </r>
  <r>
    <d v="2020-08-19T10:00:00"/>
    <x v="231"/>
    <n v="1"/>
    <x v="0"/>
    <s v="&quot;Шанс&quot; ул. Ленина д.21"/>
  </r>
  <r>
    <d v="2020-08-19T10:00:00"/>
    <x v="231"/>
    <n v="1"/>
    <x v="0"/>
    <s v="&quot;Шанс&quot; ул. Ленина д.21"/>
  </r>
  <r>
    <d v="2020-08-19T10:00:00"/>
    <x v="231"/>
    <n v="1"/>
    <x v="0"/>
    <s v="&quot;Шанс&quot; ул. Ленина д.21"/>
  </r>
  <r>
    <d v="2020-08-19T11:00:00"/>
    <x v="231"/>
    <n v="1"/>
    <x v="0"/>
    <s v="&quot;Шанс&quot; ул. Ленина д.21"/>
  </r>
  <r>
    <d v="2020-08-19T11:00:00"/>
    <x v="231"/>
    <n v="1"/>
    <x v="0"/>
    <s v="&quot;Шанс&quot; ул. Ленина д.21"/>
  </r>
  <r>
    <d v="2020-08-19T11:00:00"/>
    <x v="231"/>
    <n v="4"/>
    <x v="3"/>
    <s v="&quot;Первый&quot; ул. Пахоменко д.30"/>
  </r>
  <r>
    <d v="2020-08-19T11:00:00"/>
    <x v="231"/>
    <n v="4"/>
    <x v="3"/>
    <s v="&quot;Первый&quot; ул. Пахоменко д.30"/>
  </r>
  <r>
    <d v="2020-08-19T11:00:00"/>
    <x v="231"/>
    <n v="4"/>
    <x v="3"/>
    <s v="&quot;Первый&quot; ул. Пахоменко д.30"/>
  </r>
  <r>
    <d v="2020-08-19T11:00:00"/>
    <x v="231"/>
    <n v="4"/>
    <x v="3"/>
    <s v="&quot;Первый&quot; ул. Пахоменко д.30"/>
  </r>
  <r>
    <d v="2020-08-19T11:00:00"/>
    <x v="231"/>
    <n v="4"/>
    <x v="3"/>
    <s v="&quot;Первый&quot; ул. Пахоменко д.30"/>
  </r>
  <r>
    <d v="2020-08-19T11:00:00"/>
    <x v="231"/>
    <n v="4"/>
    <x v="3"/>
    <s v="&quot;Первый&quot; ул. Пахоменко д.30"/>
  </r>
  <r>
    <d v="2020-08-19T11:00:00"/>
    <x v="231"/>
    <n v="4"/>
    <x v="3"/>
    <s v="&quot;Первый&quot; ул. Пахоменко д.30"/>
  </r>
  <r>
    <d v="2020-08-19T11:00:00"/>
    <x v="231"/>
    <n v="4"/>
    <x v="3"/>
    <s v="&quot;Первый&quot; ул. Пахоменко д.30"/>
  </r>
  <r>
    <d v="2020-08-19T11:00:00"/>
    <x v="231"/>
    <n v="4"/>
    <x v="3"/>
    <s v="&quot;Первый&quot; ул. Пахоменко д.30"/>
  </r>
  <r>
    <d v="2020-08-19T12:00:00"/>
    <x v="231"/>
    <n v="4"/>
    <x v="3"/>
    <s v="&quot;Первый&quot; ул. Пахоменко д.30"/>
  </r>
  <r>
    <d v="2020-08-19T12:00:00"/>
    <x v="231"/>
    <n v="4"/>
    <x v="3"/>
    <s v="&quot;Первый&quot; ул. Пахоменко д.30"/>
  </r>
  <r>
    <d v="2020-08-19T13:00:00"/>
    <x v="231"/>
    <n v="4"/>
    <x v="3"/>
    <s v="&quot;Первый&quot; ул. Пахоменко д.30"/>
  </r>
  <r>
    <d v="2020-08-19T13:00:00"/>
    <x v="231"/>
    <n v="4"/>
    <x v="3"/>
    <s v="&quot;Первый&quot; ул. Пахоменко д.30"/>
  </r>
  <r>
    <d v="2020-08-19T13:00:00"/>
    <x v="231"/>
    <n v="4"/>
    <x v="3"/>
    <s v="&quot;Первый&quot; ул. Пахоменко д.30"/>
  </r>
  <r>
    <d v="2020-08-19T13:00:00"/>
    <x v="231"/>
    <n v="4"/>
    <x v="3"/>
    <s v="&quot;Первый&quot; ул. Пахоменко д.30"/>
  </r>
  <r>
    <d v="2020-08-19T13:00:00"/>
    <x v="231"/>
    <n v="4"/>
    <x v="3"/>
    <s v="&quot;Первый&quot; ул. Пахоменко д.30"/>
  </r>
  <r>
    <d v="2020-08-19T13:00:00"/>
    <x v="231"/>
    <n v="4"/>
    <x v="3"/>
    <s v="&quot;Первый&quot; ул. Пахоменко д.30"/>
  </r>
  <r>
    <d v="2020-08-19T14:00:00"/>
    <x v="231"/>
    <n v="4"/>
    <x v="3"/>
    <s v="&quot;Первый&quot; ул. Пахоменко д.30"/>
  </r>
  <r>
    <d v="2020-08-19T14:00:00"/>
    <x v="231"/>
    <n v="4"/>
    <x v="3"/>
    <s v="&quot;Первый&quot; ул. Пахоменко д.30"/>
  </r>
  <r>
    <d v="2020-08-19T14:12:00"/>
    <x v="231"/>
    <n v="4"/>
    <x v="3"/>
    <s v="&quot;Первый&quot; ул. Пахоменко д.30"/>
  </r>
  <r>
    <d v="2020-08-19T15:30:00"/>
    <x v="231"/>
    <n v="4"/>
    <x v="3"/>
    <s v="&quot;Первый&quot; ул. Пахоменко д.30"/>
  </r>
  <r>
    <d v="2020-08-19T16:00:00"/>
    <x v="231"/>
    <n v="4"/>
    <x v="3"/>
    <s v="&quot;Первый&quot; ул. Пахоменко д.30"/>
  </r>
  <r>
    <d v="2020-08-19T16:18:00"/>
    <x v="231"/>
    <n v="4"/>
    <x v="3"/>
    <s v="&quot;Первый&quot; ул. Пахоменко д.30"/>
  </r>
  <r>
    <d v="2020-08-19T16:30:00"/>
    <x v="231"/>
    <n v="4"/>
    <x v="3"/>
    <s v="&quot;Первый&quot; ул. Пахоменко д.30"/>
  </r>
  <r>
    <d v="2020-08-19T17:00:00"/>
    <x v="231"/>
    <n v="4"/>
    <x v="3"/>
    <s v="&quot;Первый&quot; ул. Пахоменко д.30"/>
  </r>
  <r>
    <d v="2020-08-19T18:00:00"/>
    <x v="231"/>
    <n v="4"/>
    <x v="3"/>
    <s v="&quot;Первый&quot; ул. Пахоменко д.30"/>
  </r>
  <r>
    <d v="2020-08-19T18:00:00"/>
    <x v="231"/>
    <n v="4"/>
    <x v="3"/>
    <s v="&quot;Первый&quot; ул. Пахоменко д.30"/>
  </r>
  <r>
    <d v="2020-08-19T18:00:00"/>
    <x v="231"/>
    <n v="4"/>
    <x v="3"/>
    <s v="&quot;Первый&quot; ул. Пахоменко д.30"/>
  </r>
  <r>
    <d v="2020-08-19T19:00:00"/>
    <x v="231"/>
    <n v="4"/>
    <x v="3"/>
    <s v="&quot;Первый&quot; ул. Пахоменко д.30"/>
  </r>
  <r>
    <d v="2020-08-19T19:00:00"/>
    <x v="231"/>
    <n v="4"/>
    <x v="3"/>
    <s v="&quot;Первый&quot; ул. Пахоменко д.30"/>
  </r>
  <r>
    <d v="2020-08-19T20:00:00"/>
    <x v="231"/>
    <n v="4"/>
    <x v="3"/>
    <s v="&quot;Первый&quot; ул. Пахоменко д.30"/>
  </r>
  <r>
    <d v="2020-08-19T20:00:00"/>
    <x v="231"/>
    <n v="4"/>
    <x v="3"/>
    <s v="&quot;Первый&quot; ул. Пахоменко д.30"/>
  </r>
  <r>
    <d v="2020-08-19T21:00:00"/>
    <x v="231"/>
    <n v="4"/>
    <x v="3"/>
    <s v="&quot;Первый&quot; ул. Пахоменко д.30"/>
  </r>
  <r>
    <d v="2020-08-19T22:00:00"/>
    <x v="231"/>
    <n v="4"/>
    <x v="3"/>
    <s v="&quot;Первый&quot; ул. Пахоменко д.30"/>
  </r>
  <r>
    <d v="2020-08-19T23:00:00"/>
    <x v="231"/>
    <n v="4"/>
    <x v="3"/>
    <s v="&quot;Первый&quot; ул. Пахоменко д.30"/>
  </r>
  <r>
    <d v="2020-08-19T23:30:00"/>
    <x v="231"/>
    <n v="4"/>
    <x v="3"/>
    <s v="&quot;Первый&quot; ул. Пахоменко д.30"/>
  </r>
  <r>
    <d v="2020-08-19T23:30:00"/>
    <x v="231"/>
    <n v="4"/>
    <x v="3"/>
    <s v="&quot;Первый&quot; ул. Пахоменко д.30"/>
  </r>
  <r>
    <d v="2020-08-19T23:55:36"/>
    <x v="231"/>
    <n v="4"/>
    <x v="3"/>
    <s v="&quot;Первый&quot; ул. Пахоменко д.30"/>
  </r>
  <r>
    <d v="2020-08-20T00:01:00"/>
    <x v="232"/>
    <n v="4"/>
    <x v="3"/>
    <s v="&quot;Первый&quot; ул. Пахоменко д.30"/>
  </r>
  <r>
    <d v="2020-08-20T02:30:00"/>
    <x v="232"/>
    <n v="4"/>
    <x v="3"/>
    <s v="&quot;Первый&quot; ул. Пахоменко д.30"/>
  </r>
  <r>
    <d v="2020-08-20T08:00:00"/>
    <x v="232"/>
    <n v="4"/>
    <x v="3"/>
    <s v="&quot;Первый&quot; ул. Пахоменко д.30"/>
  </r>
  <r>
    <d v="2020-08-20T08:00:00"/>
    <x v="232"/>
    <n v="4"/>
    <x v="3"/>
    <s v="&quot;Первый&quot; ул. Пахоменко д.30"/>
  </r>
  <r>
    <d v="2020-08-20T08:00:00"/>
    <x v="232"/>
    <n v="4"/>
    <x v="3"/>
    <s v="&quot;Первый&quot; ул. Пахоменко д.30"/>
  </r>
  <r>
    <d v="2020-08-20T08:00:00"/>
    <x v="232"/>
    <n v="4"/>
    <x v="3"/>
    <s v="&quot;Первый&quot; ул. Пахоменко д.30"/>
  </r>
  <r>
    <d v="2020-08-20T08:00:00"/>
    <x v="232"/>
    <n v="4"/>
    <x v="3"/>
    <s v="&quot;Первый&quot; ул. Пахоменко д.30"/>
  </r>
  <r>
    <d v="2020-08-20T08:30:00"/>
    <x v="232"/>
    <n v="4"/>
    <x v="3"/>
    <s v="&quot;Первый&quot; ул. Пахоменко д.30"/>
  </r>
  <r>
    <d v="2020-08-20T08:3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09:00:00"/>
    <x v="232"/>
    <n v="4"/>
    <x v="3"/>
    <s v="&quot;Первый&quot; ул. Пахоменко д.30"/>
  </r>
  <r>
    <d v="2020-08-20T12:00:00"/>
    <x v="232"/>
    <n v="4"/>
    <x v="3"/>
    <s v="&quot;Первый&quot; ул. Пахоменко д.30"/>
  </r>
  <r>
    <d v="2020-08-20T12:00:00"/>
    <x v="232"/>
    <n v="4"/>
    <x v="3"/>
    <s v="&quot;Первый&quot; ул. Пахоменко д.30"/>
  </r>
  <r>
    <d v="2020-08-20T12:00:00"/>
    <x v="232"/>
    <n v="4"/>
    <x v="3"/>
    <s v="&quot;Первый&quot; ул. Пахоменко д.30"/>
  </r>
  <r>
    <d v="2020-08-20T12:30:00"/>
    <x v="232"/>
    <n v="4"/>
    <x v="3"/>
    <s v="&quot;Первый&quot; ул. Пахоменко д.30"/>
  </r>
  <r>
    <d v="2020-08-20T12:42:59"/>
    <x v="232"/>
    <n v="4"/>
    <x v="3"/>
    <s v="&quot;Первый&quot; ул. Пахоменко д.30"/>
  </r>
  <r>
    <d v="2020-08-20T13:00:00"/>
    <x v="232"/>
    <n v="4"/>
    <x v="3"/>
    <s v="&quot;Первый&quot; ул. Пахоменко д.30"/>
  </r>
  <r>
    <d v="2020-08-20T13:00:00"/>
    <x v="232"/>
    <n v="4"/>
    <x v="3"/>
    <s v="&quot;Первый&quot; ул. Пахоменко д.30"/>
  </r>
  <r>
    <d v="2020-08-20T13:00:00"/>
    <x v="232"/>
    <n v="4"/>
    <x v="3"/>
    <s v="&quot;Первый&quot; ул. Пахоменко д.30"/>
  </r>
  <r>
    <d v="2020-08-20T13:00:00"/>
    <x v="232"/>
    <n v="4"/>
    <x v="3"/>
    <s v="&quot;Первый&quot; ул. Пахоменко д.30"/>
  </r>
  <r>
    <d v="2020-08-20T13:00:00"/>
    <x v="232"/>
    <n v="4"/>
    <x v="3"/>
    <s v="&quot;Первый&quot; ул. Пахоменко д.30"/>
  </r>
  <r>
    <d v="2020-08-20T13:03:50"/>
    <x v="232"/>
    <n v="4"/>
    <x v="3"/>
    <s v="&quot;Первый&quot; ул. Пахоменко д.30"/>
  </r>
  <r>
    <d v="2020-08-20T13:45:00"/>
    <x v="232"/>
    <n v="4"/>
    <x v="3"/>
    <s v="&quot;Первый&quot; ул. Пахоменко д.30"/>
  </r>
  <r>
    <d v="2020-08-20T14:00:00"/>
    <x v="232"/>
    <n v="4"/>
    <x v="3"/>
    <s v="&quot;Первый&quot; ул. Пахоменко д.30"/>
  </r>
  <r>
    <d v="2020-08-20T14:00:00"/>
    <x v="232"/>
    <n v="4"/>
    <x v="3"/>
    <s v="&quot;Первый&quot; ул. Пахоменко д.30"/>
  </r>
  <r>
    <d v="2020-08-20T14:00:00"/>
    <x v="232"/>
    <n v="4"/>
    <x v="3"/>
    <s v="&quot;Первый&quot; ул. Пахоменко д.30"/>
  </r>
  <r>
    <d v="2020-08-20T14:33:59"/>
    <x v="232"/>
    <n v="4"/>
    <x v="3"/>
    <s v="&quot;Первый&quot; ул. Пахоменко д.30"/>
  </r>
  <r>
    <d v="2020-08-20T14:40:00"/>
    <x v="232"/>
    <n v="4"/>
    <x v="3"/>
    <s v="&quot;Первый&quot; ул. Пахоменко д.30"/>
  </r>
  <r>
    <d v="2020-08-20T15:00:00"/>
    <x v="232"/>
    <n v="4"/>
    <x v="3"/>
    <s v="&quot;Первый&quot; ул. Пахоменко д.30"/>
  </r>
  <r>
    <d v="2020-08-20T15:00:00"/>
    <x v="232"/>
    <n v="4"/>
    <x v="3"/>
    <s v="&quot;Первый&quot; ул. Пахоменко д.30"/>
  </r>
  <r>
    <d v="2020-08-20T15:00:00"/>
    <x v="232"/>
    <n v="4"/>
    <x v="3"/>
    <s v="&quot;Первый&quot; ул. Пахоменко д.30"/>
  </r>
  <r>
    <d v="2020-08-20T15:00:00"/>
    <x v="232"/>
    <n v="4"/>
    <x v="3"/>
    <s v="&quot;Первый&quot; ул. Пахоменко д.30"/>
  </r>
  <r>
    <d v="2020-08-20T15:20:00"/>
    <x v="232"/>
    <n v="4"/>
    <x v="3"/>
    <s v="&quot;Первый&quot; ул. Пахоменко д.30"/>
  </r>
  <r>
    <d v="2020-08-20T15:58:00"/>
    <x v="232"/>
    <n v="4"/>
    <x v="3"/>
    <s v="&quot;Первый&quot; ул. Пахоменко д.30"/>
  </r>
  <r>
    <d v="2020-08-21T14:40:00"/>
    <x v="233"/>
    <n v="4"/>
    <x v="3"/>
    <s v="&quot;Первый&quot; ул. Пахоменко д.30"/>
  </r>
  <r>
    <d v="2020-08-21T15:00:00"/>
    <x v="233"/>
    <n v="4"/>
    <x v="3"/>
    <s v="&quot;Первый&quot; ул. Пахоменко д.30"/>
  </r>
  <r>
    <d v="2020-08-21T15:00:00"/>
    <x v="233"/>
    <n v="4"/>
    <x v="3"/>
    <s v="&quot;Первый&quot; ул. Пахоменко д.30"/>
  </r>
  <r>
    <d v="2020-08-21T15:00:00"/>
    <x v="233"/>
    <n v="4"/>
    <x v="3"/>
    <s v="&quot;Первый&quot; ул. Пахоменко д.30"/>
  </r>
  <r>
    <d v="2020-08-21T15:00:00"/>
    <x v="233"/>
    <n v="4"/>
    <x v="3"/>
    <s v="&quot;Первый&quot; ул. Пахоменко д.30"/>
  </r>
  <r>
    <d v="2020-08-21T15:00:00"/>
    <x v="233"/>
    <n v="4"/>
    <x v="3"/>
    <s v="&quot;Первый&quot; ул. Пахоменко д.30"/>
  </r>
  <r>
    <d v="2020-08-21T15:00:00"/>
    <x v="233"/>
    <n v="4"/>
    <x v="3"/>
    <s v="&quot;Первый&quot; ул. Пахоменко д.30"/>
  </r>
  <r>
    <d v="2020-08-21T15:00:00"/>
    <x v="233"/>
    <n v="4"/>
    <x v="3"/>
    <s v="&quot;Первый&quot; ул. Пахоменко д.30"/>
  </r>
  <r>
    <d v="2020-08-21T15:00:00"/>
    <x v="233"/>
    <n v="4"/>
    <x v="3"/>
    <s v="&quot;Первый&quot; ул. Пахоменко д.30"/>
  </r>
  <r>
    <d v="2020-08-21T15:00:00"/>
    <x v="233"/>
    <n v="4"/>
    <x v="3"/>
    <s v="&quot;Первый&quot; ул. Пахоменко д.30"/>
  </r>
  <r>
    <d v="2020-08-21T15:40:00"/>
    <x v="233"/>
    <n v="4"/>
    <x v="3"/>
    <s v="&quot;Первый&quot; ул. Пахоменко д.30"/>
  </r>
  <r>
    <d v="2020-08-21T16:00:00"/>
    <x v="233"/>
    <n v="4"/>
    <x v="3"/>
    <s v="&quot;Первый&quot; ул. Пахоменко д.30"/>
  </r>
  <r>
    <d v="2020-08-21T16:00:00"/>
    <x v="233"/>
    <n v="4"/>
    <x v="3"/>
    <s v="&quot;Первый&quot; ул. Пахоменко д.30"/>
  </r>
  <r>
    <d v="2020-08-21T16:00:00"/>
    <x v="233"/>
    <n v="4"/>
    <x v="3"/>
    <s v="&quot;Первый&quot; ул. Пахоменко д.30"/>
  </r>
  <r>
    <d v="2020-08-21T16:00:00"/>
    <x v="233"/>
    <n v="4"/>
    <x v="3"/>
    <s v="&quot;Первый&quot; ул. Пахоменко д.30"/>
  </r>
  <r>
    <d v="2020-08-21T16:00:00"/>
    <x v="233"/>
    <n v="4"/>
    <x v="3"/>
    <s v="&quot;Первый&quot; ул. Пахоменко д.30"/>
  </r>
  <r>
    <d v="2020-08-21T17:00:00"/>
    <x v="233"/>
    <n v="4"/>
    <x v="3"/>
    <s v="&quot;Первый&quot; ул. Пахоменко д.30"/>
  </r>
  <r>
    <d v="2020-08-21T18:00:00"/>
    <x v="233"/>
    <n v="4"/>
    <x v="3"/>
    <s v="&quot;Первый&quot; ул. Пахоменко д.30"/>
  </r>
  <r>
    <d v="2020-08-21T18:00:00"/>
    <x v="233"/>
    <n v="4"/>
    <x v="3"/>
    <s v="&quot;Первый&quot; ул. Пахоменко д.30"/>
  </r>
  <r>
    <d v="2020-08-21T18:00:00"/>
    <x v="233"/>
    <n v="4"/>
    <x v="3"/>
    <s v="&quot;Первый&quot; ул. Пахоменко д.30"/>
  </r>
  <r>
    <d v="2020-08-21T18:30:00"/>
    <x v="233"/>
    <n v="4"/>
    <x v="3"/>
    <s v="&quot;Первый&quot; ул. Пахоменко д.30"/>
  </r>
  <r>
    <d v="2020-08-21T19:00:00"/>
    <x v="233"/>
    <n v="4"/>
    <x v="3"/>
    <s v="&quot;Первый&quot; ул. Пахоменко д.30"/>
  </r>
  <r>
    <d v="2020-08-21T19:08:06"/>
    <x v="233"/>
    <n v="4"/>
    <x v="3"/>
    <s v="&quot;Первый&quot; ул. Пахоменко д.30"/>
  </r>
  <r>
    <d v="2020-08-21T19:10:00"/>
    <x v="233"/>
    <n v="4"/>
    <x v="3"/>
    <s v="&quot;Первый&quot; ул. Пахоменко д.30"/>
  </r>
  <r>
    <d v="2020-08-21T19:47:00"/>
    <x v="233"/>
    <n v="4"/>
    <x v="3"/>
    <s v="&quot;Первый&quot; ул. Пахоменко д.30"/>
  </r>
  <r>
    <d v="2020-08-21T20:00:00"/>
    <x v="233"/>
    <n v="4"/>
    <x v="3"/>
    <s v="&quot;Первый&quot; ул. Пахоменко д.30"/>
  </r>
  <r>
    <d v="2020-08-21T21:00:00"/>
    <x v="233"/>
    <n v="4"/>
    <x v="3"/>
    <s v="&quot;Первый&quot; ул. Пахоменко д.30"/>
  </r>
  <r>
    <d v="2020-08-21T22:00:00"/>
    <x v="233"/>
    <n v="4"/>
    <x v="3"/>
    <s v="&quot;Первый&quot; ул. Пахоменко д.30"/>
  </r>
  <r>
    <d v="2020-08-21T23:00:00"/>
    <x v="233"/>
    <n v="4"/>
    <x v="3"/>
    <s v="&quot;Первый&quot; ул. Пахоменко д.30"/>
  </r>
  <r>
    <d v="2020-08-21T23:30:00"/>
    <x v="233"/>
    <n v="4"/>
    <x v="3"/>
    <s v="&quot;Первый&quot; ул. Пахоменко д.30"/>
  </r>
  <r>
    <d v="2020-08-22T00:20:00"/>
    <x v="234"/>
    <n v="4"/>
    <x v="3"/>
    <s v="&quot;Первый&quot; ул. Пахоменко д.30"/>
  </r>
  <r>
    <d v="2020-08-22T01:00:00"/>
    <x v="234"/>
    <n v="4"/>
    <x v="3"/>
    <s v="&quot;Первый&quot; ул. Пахоменко д.30"/>
  </r>
  <r>
    <d v="2020-08-22T01:00:00"/>
    <x v="234"/>
    <n v="4"/>
    <x v="3"/>
    <s v="&quot;Первый&quot; ул. Пахоменко д.30"/>
  </r>
  <r>
    <d v="2020-08-22T06:00:00"/>
    <x v="234"/>
    <n v="4"/>
    <x v="3"/>
    <s v="&quot;Первый&quot; ул. Пахоменко д.30"/>
  </r>
  <r>
    <d v="2020-08-22T06:38:00"/>
    <x v="234"/>
    <n v="4"/>
    <x v="3"/>
    <s v="&quot;Первый&quot; ул. Пахоменко д.30"/>
  </r>
  <r>
    <d v="2020-08-22T07:00:00"/>
    <x v="234"/>
    <n v="4"/>
    <x v="3"/>
    <s v="&quot;Первый&quot; ул. Пахоменко д.30"/>
  </r>
  <r>
    <d v="2020-08-22T08:00:00"/>
    <x v="234"/>
    <n v="4"/>
    <x v="3"/>
    <s v="&quot;Первый&quot; ул. Пахоменко д.30"/>
  </r>
  <r>
    <d v="2020-08-22T08:00:00"/>
    <x v="234"/>
    <n v="4"/>
    <x v="3"/>
    <s v="&quot;Первый&quot; ул. Пахоменко д.30"/>
  </r>
  <r>
    <d v="2020-08-22T09:00:00"/>
    <x v="234"/>
    <n v="4"/>
    <x v="3"/>
    <s v="&quot;Первый&quot; ул. Пахоменко д.30"/>
  </r>
  <r>
    <d v="2020-08-22T09:00:00"/>
    <x v="234"/>
    <n v="4"/>
    <x v="3"/>
    <s v="&quot;Первый&quot; ул. Пахоменко д.30"/>
  </r>
  <r>
    <d v="2020-08-22T09:00:00"/>
    <x v="234"/>
    <n v="4"/>
    <x v="3"/>
    <s v="&quot;Первый&quot; ул. Пахоменко д.30"/>
  </r>
  <r>
    <d v="2020-08-22T09:00:00"/>
    <x v="234"/>
    <n v="4"/>
    <x v="3"/>
    <s v="&quot;Первый&quot; ул. Пахоменко д.30"/>
  </r>
  <r>
    <d v="2020-08-22T09:00:00"/>
    <x v="234"/>
    <n v="4"/>
    <x v="3"/>
    <s v="&quot;Первый&quot; ул. Пахоменко д.30"/>
  </r>
  <r>
    <d v="2020-08-22T09:00:00"/>
    <x v="234"/>
    <n v="4"/>
    <x v="3"/>
    <s v="&quot;Первый&quot; ул. Пахоменко д.30"/>
  </r>
  <r>
    <d v="2020-08-22T09:00:00"/>
    <x v="234"/>
    <n v="4"/>
    <x v="3"/>
    <s v="&quot;Первый&quot; ул. Пахоменко д.30"/>
  </r>
  <r>
    <d v="2020-08-22T09:00:00"/>
    <x v="234"/>
    <n v="4"/>
    <x v="3"/>
    <s v="&quot;Первый&quot; ул. Пахоменко д.30"/>
  </r>
  <r>
    <d v="2020-08-22T09:00:00"/>
    <x v="234"/>
    <n v="4"/>
    <x v="3"/>
    <s v="&quot;Первый&quot; ул. Пахоменко д.30"/>
  </r>
  <r>
    <d v="2020-08-22T09:00:00"/>
    <x v="234"/>
    <n v="4"/>
    <x v="3"/>
    <s v="&quot;Первый&quot; ул. Пахоменко д.30"/>
  </r>
  <r>
    <d v="2020-08-22T09:30:00"/>
    <x v="234"/>
    <n v="4"/>
    <x v="3"/>
    <s v="&quot;Первый&quot; ул. Пахоменко д.30"/>
  </r>
  <r>
    <d v="2020-08-22T09:41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00:00"/>
    <x v="234"/>
    <n v="4"/>
    <x v="3"/>
    <s v="&quot;Первый&quot; ул. Пахоменко д.30"/>
  </r>
  <r>
    <d v="2020-08-22T10:30:00"/>
    <x v="234"/>
    <n v="4"/>
    <x v="3"/>
    <s v="&quot;Первый&quot; ул. Пахоменко д.30"/>
  </r>
  <r>
    <d v="2020-08-22T11:00:00"/>
    <x v="234"/>
    <n v="4"/>
    <x v="3"/>
    <s v="&quot;Первый&quot; ул. Пахоменко д.30"/>
  </r>
  <r>
    <d v="2020-08-22T11:00:00"/>
    <x v="234"/>
    <n v="4"/>
    <x v="3"/>
    <s v="&quot;Первый&quot; ул. Пахоменко д.30"/>
  </r>
  <r>
    <d v="2020-08-22T11:00:00"/>
    <x v="234"/>
    <n v="4"/>
    <x v="3"/>
    <s v="&quot;Первый&quot; ул. Пахоменко д.30"/>
  </r>
  <r>
    <d v="2020-08-22T11:30:00"/>
    <x v="234"/>
    <n v="4"/>
    <x v="3"/>
    <s v="&quot;Первый&quot; ул. Пахоменко д.30"/>
  </r>
  <r>
    <d v="2020-08-22T12:00:00"/>
    <x v="234"/>
    <n v="4"/>
    <x v="3"/>
    <s v="&quot;Первый&quot; ул. Пахоменко д.30"/>
  </r>
  <r>
    <d v="2020-08-22T12:00:00"/>
    <x v="234"/>
    <n v="4"/>
    <x v="3"/>
    <s v="&quot;Первый&quot; ул. Пахоменко д.30"/>
  </r>
  <r>
    <d v="2020-08-22T12:00:00"/>
    <x v="234"/>
    <n v="4"/>
    <x v="3"/>
    <s v="&quot;Первый&quot; ул. Пахоменко д.30"/>
  </r>
  <r>
    <d v="2020-08-22T13:00:00"/>
    <x v="234"/>
    <n v="4"/>
    <x v="3"/>
    <s v="&quot;Первый&quot; ул. Пахоменко д.30"/>
  </r>
  <r>
    <d v="2020-08-22T13:00:00"/>
    <x v="234"/>
    <n v="4"/>
    <x v="3"/>
    <s v="&quot;Первый&quot; ул. Пахоменко д.30"/>
  </r>
  <r>
    <d v="2020-08-22T13:00:00"/>
    <x v="234"/>
    <n v="4"/>
    <x v="3"/>
    <s v="&quot;Первый&quot; ул. Пахоменко д.30"/>
  </r>
  <r>
    <d v="2020-08-22T14:00:00"/>
    <x v="234"/>
    <n v="4"/>
    <x v="3"/>
    <s v="&quot;Первый&quot; ул. Пахоменко д.30"/>
  </r>
  <r>
    <d v="2020-08-22T14:00:00"/>
    <x v="234"/>
    <n v="4"/>
    <x v="3"/>
    <s v="&quot;Первый&quot; ул. Пахоменко д.30"/>
  </r>
  <r>
    <d v="2020-08-22T14:00:00"/>
    <x v="234"/>
    <n v="4"/>
    <x v="3"/>
    <s v="&quot;Первый&quot; ул. Пахоменко д.30"/>
  </r>
  <r>
    <d v="2020-08-22T14:58:00"/>
    <x v="234"/>
    <n v="4"/>
    <x v="3"/>
    <s v="&quot;Первый&quot; ул. Пахоменко д.30"/>
  </r>
  <r>
    <d v="2020-08-22T15:00:00"/>
    <x v="234"/>
    <n v="4"/>
    <x v="3"/>
    <s v="&quot;Первый&quot; ул. Пахоменко д.30"/>
  </r>
  <r>
    <d v="2020-08-22T15:00:00"/>
    <x v="234"/>
    <n v="4"/>
    <x v="3"/>
    <s v="&quot;Первый&quot; ул. Пахоменко д.30"/>
  </r>
  <r>
    <d v="2020-08-22T15:00:00"/>
    <x v="234"/>
    <n v="4"/>
    <x v="3"/>
    <s v="&quot;Первый&quot; ул. Пахоменко д.30"/>
  </r>
  <r>
    <d v="2020-08-22T15:00:00"/>
    <x v="234"/>
    <n v="4"/>
    <x v="3"/>
    <s v="&quot;Первый&quot; ул. Пахоменко д.30"/>
  </r>
  <r>
    <d v="2020-08-22T15:00:00"/>
    <x v="234"/>
    <n v="4"/>
    <x v="3"/>
    <s v="&quot;Первый&quot; ул. Пахоменко д.30"/>
  </r>
  <r>
    <d v="2020-08-22T15:00:00"/>
    <x v="234"/>
    <n v="4"/>
    <x v="3"/>
    <s v="&quot;Первый&quot; ул. Пахоменко д.30"/>
  </r>
  <r>
    <d v="2020-08-22T15:00:00"/>
    <x v="234"/>
    <n v="4"/>
    <x v="3"/>
    <s v="&quot;Первый&quot; ул. Пахоменко д.30"/>
  </r>
  <r>
    <d v="2020-08-22T15:20:00"/>
    <x v="234"/>
    <n v="4"/>
    <x v="3"/>
    <s v="&quot;Первый&quot; ул. Пахоменко д.30"/>
  </r>
  <r>
    <d v="2020-08-22T16:00:00"/>
    <x v="234"/>
    <n v="4"/>
    <x v="3"/>
    <s v="&quot;Первый&quot; ул. Пахоменко д.30"/>
  </r>
  <r>
    <d v="2020-08-22T16:00:00"/>
    <x v="234"/>
    <n v="4"/>
    <x v="3"/>
    <s v="&quot;Первый&quot; ул. Пахоменко д.30"/>
  </r>
  <r>
    <d v="2020-08-22T16:00:00"/>
    <x v="234"/>
    <n v="4"/>
    <x v="3"/>
    <s v="&quot;Первый&quot; ул. Пахоменко д.30"/>
  </r>
  <r>
    <d v="2020-08-22T16:01:00"/>
    <x v="234"/>
    <n v="4"/>
    <x v="3"/>
    <s v="&quot;Первый&quot; ул. Пахоменко д.30"/>
  </r>
  <r>
    <d v="2020-08-22T17:00:00"/>
    <x v="234"/>
    <n v="4"/>
    <x v="3"/>
    <s v="&quot;Первый&quot; ул. Пахоменко д.30"/>
  </r>
  <r>
    <d v="2020-08-22T17:00:00"/>
    <x v="234"/>
    <n v="4"/>
    <x v="3"/>
    <s v="&quot;Первый&quot; ул. Пахоменко д.30"/>
  </r>
  <r>
    <d v="2020-08-22T18:00:00"/>
    <x v="234"/>
    <n v="4"/>
    <x v="3"/>
    <s v="&quot;Первый&quot; ул. Пахоменко д.30"/>
  </r>
  <r>
    <d v="2020-08-22T18:00:00"/>
    <x v="234"/>
    <n v="4"/>
    <x v="3"/>
    <s v="&quot;Первый&quot; ул. Пахоменко д.30"/>
  </r>
  <r>
    <d v="2020-08-22T18:00:00"/>
    <x v="234"/>
    <n v="4"/>
    <x v="3"/>
    <s v="&quot;Первый&quot; ул. Пахоменко д.30"/>
  </r>
  <r>
    <d v="2020-08-22T18:00:00"/>
    <x v="234"/>
    <n v="4"/>
    <x v="3"/>
    <s v="&quot;Первый&quot; ул. Пахоменко д.30"/>
  </r>
  <r>
    <d v="2020-08-22T18:00:00"/>
    <x v="234"/>
    <n v="4"/>
    <x v="3"/>
    <s v="&quot;Первый&quot; ул. Пахоменко д.30"/>
  </r>
  <r>
    <d v="2020-08-22T18:00:00"/>
    <x v="234"/>
    <n v="4"/>
    <x v="3"/>
    <s v="&quot;Первый&quot; ул. Пахоменко д.30"/>
  </r>
  <r>
    <d v="2020-08-22T18:00:00"/>
    <x v="234"/>
    <n v="4"/>
    <x v="3"/>
    <s v="&quot;Первый&quot; ул. Пахоменко д.30"/>
  </r>
  <r>
    <d v="2020-08-22T18:30:00"/>
    <x v="234"/>
    <n v="4"/>
    <x v="3"/>
    <s v="&quot;Первый&quot; ул. Пахоменко д.30"/>
  </r>
  <r>
    <d v="2020-08-22T19:00:00"/>
    <x v="234"/>
    <n v="4"/>
    <x v="3"/>
    <s v="&quot;Первый&quot; ул. Пахоменко д.30"/>
  </r>
  <r>
    <d v="2020-08-22T20:44:00"/>
    <x v="234"/>
    <n v="4"/>
    <x v="3"/>
    <s v="&quot;Первый&quot; ул. Пахоменко д.30"/>
  </r>
  <r>
    <d v="2020-08-22T23:00:00"/>
    <x v="234"/>
    <n v="4"/>
    <x v="3"/>
    <s v="&quot;Первый&quot; ул. Пахоменко д.30"/>
  </r>
  <r>
    <d v="2020-08-22T23:01:00"/>
    <x v="234"/>
    <n v="4"/>
    <x v="3"/>
    <s v="&quot;Первый&quot; ул. Пахоменко д.30"/>
  </r>
  <r>
    <d v="2020-08-22T23:59:00"/>
    <x v="234"/>
    <n v="4"/>
    <x v="3"/>
    <s v="&quot;Первый&quot; ул. Пахоменко д.30"/>
  </r>
  <r>
    <d v="2020-08-23T00:01:00"/>
    <x v="235"/>
    <n v="4"/>
    <x v="3"/>
    <s v="&quot;Первый&quot; ул. Пахоменко д.30"/>
  </r>
  <r>
    <d v="2020-08-23T04:00:00"/>
    <x v="235"/>
    <n v="4"/>
    <x v="3"/>
    <s v="&quot;Первый&quot; ул. Пахоменко д.30"/>
  </r>
  <r>
    <d v="2020-08-23T06:00:00"/>
    <x v="235"/>
    <n v="4"/>
    <x v="3"/>
    <s v="&quot;Первый&quot; ул. Пахоменко д.30"/>
  </r>
  <r>
    <d v="2020-08-23T07:30:00"/>
    <x v="235"/>
    <n v="4"/>
    <x v="3"/>
    <s v="&quot;Первый&quot; ул. Пахоменко д.30"/>
  </r>
  <r>
    <d v="2020-08-23T08:00:00"/>
    <x v="235"/>
    <n v="4"/>
    <x v="3"/>
    <s v="&quot;Первый&quot; ул. Пахоменко д.30"/>
  </r>
  <r>
    <d v="2020-08-23T08:00:00"/>
    <x v="235"/>
    <n v="4"/>
    <x v="3"/>
    <s v="&quot;Первый&quot; ул. Пахоменко д.30"/>
  </r>
  <r>
    <d v="2020-08-23T08:00:00"/>
    <x v="235"/>
    <n v="4"/>
    <x v="3"/>
    <s v="&quot;Первый&quot; ул. Пахоменко д.30"/>
  </r>
  <r>
    <d v="2020-08-23T08:00:00"/>
    <x v="235"/>
    <n v="4"/>
    <x v="3"/>
    <s v="&quot;Первый&quot; ул. Пахоменко д.30"/>
  </r>
  <r>
    <d v="2020-08-23T08:00:00"/>
    <x v="235"/>
    <n v="4"/>
    <x v="3"/>
    <s v="&quot;Первый&quot; ул. Пахоменко д.30"/>
  </r>
  <r>
    <d v="2020-08-23T08:00:00"/>
    <x v="235"/>
    <n v="4"/>
    <x v="3"/>
    <s v="&quot;Первый&quot; ул. Пахоменко д.30"/>
  </r>
  <r>
    <d v="2020-08-23T09:00:00"/>
    <x v="235"/>
    <n v="4"/>
    <x v="3"/>
    <s v="&quot;Первый&quot; ул. Пахоменко д.30"/>
  </r>
  <r>
    <d v="2020-08-23T09:00:00"/>
    <x v="235"/>
    <n v="4"/>
    <x v="3"/>
    <s v="&quot;Первый&quot; ул. Пахоменко д.30"/>
  </r>
  <r>
    <d v="2020-08-23T09:00:00"/>
    <x v="235"/>
    <n v="4"/>
    <x v="3"/>
    <s v="&quot;Первый&quot; ул. Пахоменко д.30"/>
  </r>
  <r>
    <d v="2020-08-23T09:00:00"/>
    <x v="235"/>
    <n v="4"/>
    <x v="3"/>
    <s v="&quot;Первый&quot; ул. Пахоменко д.30"/>
  </r>
  <r>
    <d v="2020-08-23T09:00:00"/>
    <x v="235"/>
    <n v="4"/>
    <x v="3"/>
    <s v="&quot;Первый&quot; ул. Пахоменко д.30"/>
  </r>
  <r>
    <d v="2020-08-23T09:00:00"/>
    <x v="235"/>
    <n v="4"/>
    <x v="3"/>
    <s v="&quot;Первый&quot; ул. Пахоменко д.30"/>
  </r>
  <r>
    <d v="2020-08-23T09:00:00"/>
    <x v="235"/>
    <n v="4"/>
    <x v="3"/>
    <s v="&quot;Первый&quot; ул. Пахоменко д.30"/>
  </r>
  <r>
    <d v="2020-08-23T09:00:00"/>
    <x v="235"/>
    <n v="4"/>
    <x v="3"/>
    <s v="&quot;Первый&quot; ул. Пахоменко д.30"/>
  </r>
  <r>
    <d v="2020-08-23T09:00:00"/>
    <x v="235"/>
    <n v="4"/>
    <x v="3"/>
    <s v="&quot;Первый&quot; ул. Пахоменко д.30"/>
  </r>
  <r>
    <d v="2020-08-23T09:00:00"/>
    <x v="235"/>
    <n v="4"/>
    <x v="3"/>
    <s v="&quot;Первый&quot; ул. Пахоменко д.30"/>
  </r>
  <r>
    <d v="2020-08-23T09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0:00:00"/>
    <x v="235"/>
    <n v="4"/>
    <x v="3"/>
    <s v="&quot;Первый&quot; ул. Пахоменко д.30"/>
  </r>
  <r>
    <d v="2020-08-23T11:00:00"/>
    <x v="235"/>
    <n v="4"/>
    <x v="3"/>
    <s v="&quot;Первый&quot; ул. Пахоменко д.30"/>
  </r>
  <r>
    <d v="2020-08-23T11:00:00"/>
    <x v="235"/>
    <n v="4"/>
    <x v="3"/>
    <s v="&quot;Первый&quot; ул. Пахоменко д.30"/>
  </r>
  <r>
    <d v="2020-08-23T11:00:00"/>
    <x v="235"/>
    <n v="4"/>
    <x v="3"/>
    <s v="&quot;Первый&quot; ул. Пахоменко д.30"/>
  </r>
  <r>
    <d v="2020-08-23T11:00:00"/>
    <x v="235"/>
    <n v="4"/>
    <x v="3"/>
    <s v="&quot;Первый&quot; ул. Пахоменко д.30"/>
  </r>
  <r>
    <d v="2020-08-23T12:00:00"/>
    <x v="235"/>
    <n v="4"/>
    <x v="3"/>
    <s v="&quot;Первый&quot; ул. Пахоменко д.30"/>
  </r>
  <r>
    <d v="2020-08-23T12:00:00"/>
    <x v="235"/>
    <n v="4"/>
    <x v="3"/>
    <s v="&quot;Первый&quot; ул. Пахоменко д.30"/>
  </r>
  <r>
    <d v="2020-08-23T13:00:00"/>
    <x v="235"/>
    <n v="4"/>
    <x v="3"/>
    <s v="&quot;Первый&quot; ул. Пахоменко д.30"/>
  </r>
  <r>
    <d v="2020-08-23T13:00:00"/>
    <x v="235"/>
    <n v="4"/>
    <x v="3"/>
    <s v="&quot;Первый&quot; ул. Пахоменко д.30"/>
  </r>
  <r>
    <d v="2020-08-23T13:45:57"/>
    <x v="235"/>
    <n v="4"/>
    <x v="3"/>
    <s v="&quot;Первый&quot; ул. Пахоменко д.30"/>
  </r>
  <r>
    <d v="2020-08-23T14:00:00"/>
    <x v="235"/>
    <n v="4"/>
    <x v="3"/>
    <s v="&quot;Первый&quot; ул. Пахоменко д.30"/>
  </r>
  <r>
    <d v="2020-08-23T14:00:00"/>
    <x v="235"/>
    <n v="4"/>
    <x v="3"/>
    <s v="&quot;Первый&quot; ул. Пахоменко д.30"/>
  </r>
  <r>
    <d v="2020-08-23T14:00:00"/>
    <x v="235"/>
    <n v="4"/>
    <x v="3"/>
    <s v="&quot;Первый&quot; ул. Пахоменко д.30"/>
  </r>
  <r>
    <d v="2020-08-23T14:00:00"/>
    <x v="235"/>
    <n v="4"/>
    <x v="3"/>
    <s v="&quot;Первый&quot; ул. Пахоменко д.30"/>
  </r>
  <r>
    <d v="2020-08-23T14:00:00"/>
    <x v="235"/>
    <n v="4"/>
    <x v="3"/>
    <s v="&quot;Первый&quot; ул. Пахоменко д.30"/>
  </r>
  <r>
    <d v="2020-08-23T14:00:00"/>
    <x v="235"/>
    <n v="4"/>
    <x v="3"/>
    <s v="&quot;Первый&quot; ул. Пахоменко д.30"/>
  </r>
  <r>
    <d v="2020-08-23T14:00:00"/>
    <x v="235"/>
    <n v="4"/>
    <x v="3"/>
    <s v="&quot;Первый&quot; ул. Пахоменко д.30"/>
  </r>
  <r>
    <d v="2020-08-23T14:00:00"/>
    <x v="235"/>
    <n v="4"/>
    <x v="3"/>
    <s v="&quot;Первый&quot; ул. Пахоменко д.30"/>
  </r>
  <r>
    <d v="2020-08-23T14:00:00"/>
    <x v="235"/>
    <n v="4"/>
    <x v="3"/>
    <s v="&quot;Первый&quot; ул. Пахоменко д.30"/>
  </r>
  <r>
    <d v="2020-08-23T14:30:00"/>
    <x v="235"/>
    <n v="4"/>
    <x v="3"/>
    <s v="&quot;Первый&quot; ул. Пахоменко д.30"/>
  </r>
  <r>
    <d v="2020-08-23T15:00:00"/>
    <x v="235"/>
    <n v="4"/>
    <x v="3"/>
    <s v="&quot;Первый&quot; ул. Пахоменко д.30"/>
  </r>
  <r>
    <d v="2020-08-23T15:00:00"/>
    <x v="235"/>
    <n v="4"/>
    <x v="3"/>
    <s v="&quot;Первый&quot; ул. Пахоменко д.30"/>
  </r>
  <r>
    <d v="2020-08-23T15:00:00"/>
    <x v="235"/>
    <n v="4"/>
    <x v="3"/>
    <s v="&quot;Первый&quot; ул. Пахоменко д.30"/>
  </r>
  <r>
    <d v="2020-08-23T15:00:00"/>
    <x v="235"/>
    <n v="4"/>
    <x v="3"/>
    <s v="&quot;Первый&quot; ул. Пахоменко д.30"/>
  </r>
  <r>
    <d v="2020-08-23T15:00:00"/>
    <x v="235"/>
    <n v="4"/>
    <x v="3"/>
    <s v="&quot;Первый&quot; ул. Пахоменко д.30"/>
  </r>
  <r>
    <d v="2020-08-23T15:00:00"/>
    <x v="235"/>
    <n v="4"/>
    <x v="3"/>
    <s v="&quot;Первый&quot; ул. Пахоменко д.30"/>
  </r>
  <r>
    <d v="2020-08-23T15:00:00"/>
    <x v="235"/>
    <n v="4"/>
    <x v="3"/>
    <s v="&quot;Первый&quot; ул. Пахоменко д.30"/>
  </r>
  <r>
    <d v="2020-08-23T15:00:00"/>
    <x v="235"/>
    <n v="4"/>
    <x v="3"/>
    <s v="&quot;Первый&quot; ул. Пахоменко д.30"/>
  </r>
  <r>
    <d v="2020-08-23T15:00:00"/>
    <x v="235"/>
    <n v="4"/>
    <x v="3"/>
    <s v="&quot;Первый&quot; ул. Пахоменко д.30"/>
  </r>
  <r>
    <d v="2020-08-23T15:00:00"/>
    <x v="235"/>
    <n v="4"/>
    <x v="3"/>
    <s v="&quot;Первый&quot; ул. Пахоменко д.30"/>
  </r>
  <r>
    <d v="2020-08-23T15:10:00"/>
    <x v="235"/>
    <n v="4"/>
    <x v="3"/>
    <s v="&quot;Первый&quot; ул. Пахоменко д.30"/>
  </r>
  <r>
    <d v="2020-08-23T15:30:00"/>
    <x v="235"/>
    <n v="4"/>
    <x v="3"/>
    <s v="&quot;Первый&quot; ул. Пахоменко д.30"/>
  </r>
  <r>
    <d v="2020-08-23T15:40:00"/>
    <x v="235"/>
    <n v="4"/>
    <x v="3"/>
    <s v="&quot;Первый&quot; ул. Пахоменко д.30"/>
  </r>
  <r>
    <d v="2020-08-23T15:58:00"/>
    <x v="235"/>
    <n v="4"/>
    <x v="3"/>
    <s v="&quot;Первый&quot; ул. Пахоменко д.30"/>
  </r>
  <r>
    <d v="2020-08-23T16:00:00"/>
    <x v="235"/>
    <n v="4"/>
    <x v="3"/>
    <s v="&quot;Первый&quot; ул. Пахоменко д.30"/>
  </r>
  <r>
    <d v="2020-08-23T16:00:00"/>
    <x v="235"/>
    <n v="4"/>
    <x v="3"/>
    <s v="&quot;Первый&quot; ул. Пахоменко д.30"/>
  </r>
  <r>
    <d v="2020-08-23T16:00:00"/>
    <x v="235"/>
    <n v="4"/>
    <x v="3"/>
    <s v="&quot;Первый&quot; ул. Пахоменко д.30"/>
  </r>
  <r>
    <d v="2020-08-23T16:40:00"/>
    <x v="235"/>
    <n v="4"/>
    <x v="3"/>
    <s v="&quot;Первый&quot; ул. Пахоменко д.30"/>
  </r>
  <r>
    <d v="2020-08-23T17:00:00"/>
    <x v="235"/>
    <n v="4"/>
    <x v="3"/>
    <s v="&quot;Первый&quot; ул. Пахоменко д.30"/>
  </r>
  <r>
    <d v="2020-08-23T17:00:00"/>
    <x v="235"/>
    <n v="4"/>
    <x v="3"/>
    <s v="&quot;Первый&quot; ул. Пахоменко д.30"/>
  </r>
  <r>
    <d v="2020-08-23T17:00:00"/>
    <x v="235"/>
    <n v="4"/>
    <x v="3"/>
    <s v="&quot;Первый&quot; ул. Пахоменко д.30"/>
  </r>
  <r>
    <d v="2020-08-23T17:00:00"/>
    <x v="235"/>
    <n v="4"/>
    <x v="3"/>
    <s v="&quot;Первый&quot; ул. Пахоменко д.30"/>
  </r>
  <r>
    <d v="2020-08-23T17:00:00"/>
    <x v="235"/>
    <n v="4"/>
    <x v="3"/>
    <s v="&quot;Первый&quot; ул. Пахоменко д.30"/>
  </r>
  <r>
    <d v="2020-08-23T17:58:00"/>
    <x v="235"/>
    <n v="4"/>
    <x v="3"/>
    <s v="&quot;Первый&quot; ул. Пахоменко д.30"/>
  </r>
  <r>
    <d v="2020-08-23T18:01:00"/>
    <x v="235"/>
    <n v="4"/>
    <x v="3"/>
    <s v="&quot;Первый&quot; ул. Пахоменко д.30"/>
  </r>
  <r>
    <d v="2020-08-23T19:00:00"/>
    <x v="235"/>
    <n v="4"/>
    <x v="3"/>
    <s v="&quot;Первый&quot; ул. Пахоменко д.30"/>
  </r>
  <r>
    <d v="2020-08-23T19:00:00"/>
    <x v="235"/>
    <n v="4"/>
    <x v="3"/>
    <s v="&quot;Первый&quot; ул. Пахоменко д.30"/>
  </r>
  <r>
    <d v="2020-08-23T19:00:00"/>
    <x v="235"/>
    <n v="4"/>
    <x v="3"/>
    <s v="&quot;Первый&quot; ул. Пахоменко д.30"/>
  </r>
  <r>
    <d v="2020-08-23T22:00:00"/>
    <x v="235"/>
    <n v="4"/>
    <x v="3"/>
    <s v="&quot;Первый&quot; ул. Пахоменко д.30"/>
  </r>
  <r>
    <d v="2020-08-23T23:00:00"/>
    <x v="235"/>
    <n v="4"/>
    <x v="3"/>
    <s v="&quot;Первый&quot; ул. Пахоменко д.30"/>
  </r>
  <r>
    <d v="2020-08-23T23:00:00"/>
    <x v="235"/>
    <n v="4"/>
    <x v="3"/>
    <s v="&quot;Первый&quot; ул. Пахоменко д.30"/>
  </r>
  <r>
    <d v="2020-08-23T23:30:00"/>
    <x v="235"/>
    <n v="4"/>
    <x v="3"/>
    <s v="&quot;Первый&quot; ул. Пахоменко д.30"/>
  </r>
  <r>
    <d v="2020-08-23T23:55:00"/>
    <x v="235"/>
    <n v="4"/>
    <x v="3"/>
    <s v="&quot;Первый&quot; ул. Пахоменко д.30"/>
  </r>
  <r>
    <d v="2020-08-24T00:30:00"/>
    <x v="236"/>
    <n v="4"/>
    <x v="3"/>
    <s v="&quot;Первый&quot; ул. Пахоменко д.30"/>
  </r>
  <r>
    <d v="2020-08-24T00:30:00"/>
    <x v="236"/>
    <n v="4"/>
    <x v="3"/>
    <s v="&quot;Первый&quot; ул. Пахоменко д.30"/>
  </r>
  <r>
    <d v="2020-08-24T01:00:00"/>
    <x v="236"/>
    <n v="4"/>
    <x v="3"/>
    <s v="&quot;Первый&quot; ул. Пахоменко д.30"/>
  </r>
  <r>
    <d v="2020-08-24T05:00:00"/>
    <x v="236"/>
    <n v="4"/>
    <x v="3"/>
    <s v="&quot;Первый&quot; ул. Пахоменко д.30"/>
  </r>
  <r>
    <d v="2020-08-24T08:00:00"/>
    <x v="236"/>
    <n v="4"/>
    <x v="3"/>
    <s v="&quot;Первый&quot; ул. Пахоменко д.30"/>
  </r>
  <r>
    <d v="2020-08-24T08:00:00"/>
    <x v="236"/>
    <n v="4"/>
    <x v="3"/>
    <s v="&quot;Первый&quot; ул. Пахоменко д.30"/>
  </r>
  <r>
    <d v="2020-08-24T08:00:00"/>
    <x v="236"/>
    <n v="4"/>
    <x v="3"/>
    <s v="&quot;Первый&quot; ул. Пахоменко д.30"/>
  </r>
  <r>
    <d v="2020-08-24T08:00:00"/>
    <x v="236"/>
    <n v="4"/>
    <x v="3"/>
    <s v="&quot;Первый&quot; ул. Пахоменко д.30"/>
  </r>
  <r>
    <d v="2020-08-24T08:00:00"/>
    <x v="236"/>
    <n v="4"/>
    <x v="3"/>
    <s v="&quot;Первый&quot; ул. Пахоменко д.30"/>
  </r>
  <r>
    <d v="2020-08-24T08:30:00"/>
    <x v="236"/>
    <n v="4"/>
    <x v="3"/>
    <s v="&quot;Первый&quot; ул. Пахоменко д.30"/>
  </r>
  <r>
    <d v="2020-08-24T08:56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00:00"/>
    <x v="236"/>
    <n v="4"/>
    <x v="3"/>
    <s v="&quot;Первый&quot; ул. Пахоменко д.30"/>
  </r>
  <r>
    <d v="2020-08-24T09:30:00"/>
    <x v="236"/>
    <n v="4"/>
    <x v="3"/>
    <s v="&quot;Первый&quot; ул. Пахоменко д.30"/>
  </r>
  <r>
    <d v="2020-08-24T09:30:00"/>
    <x v="236"/>
    <n v="4"/>
    <x v="3"/>
    <s v="&quot;Первый&quot; ул. Пахоменко д.30"/>
  </r>
  <r>
    <d v="2020-08-24T09:50:00"/>
    <x v="236"/>
    <n v="4"/>
    <x v="3"/>
    <s v="&quot;Первый&quot; ул. Пахоменко д.30"/>
  </r>
  <r>
    <d v="2020-08-24T10:00:00"/>
    <x v="236"/>
    <n v="4"/>
    <x v="3"/>
    <s v="&quot;Первый&quot; ул. Пахоменко д.30"/>
  </r>
  <r>
    <d v="2020-08-24T10:00:00"/>
    <x v="236"/>
    <n v="4"/>
    <x v="3"/>
    <s v="&quot;Первый&quot; ул. Пахоменко д.30"/>
  </r>
  <r>
    <d v="2020-08-24T10:00:00"/>
    <x v="236"/>
    <n v="4"/>
    <x v="3"/>
    <s v="&quot;Первый&quot; ул. Пахоменко д.30"/>
  </r>
  <r>
    <d v="2020-08-24T10:00:00"/>
    <x v="236"/>
    <n v="4"/>
    <x v="3"/>
    <s v="&quot;Первый&quot; ул. Пахоменко д.30"/>
  </r>
  <r>
    <d v="2020-08-24T10:30:00"/>
    <x v="236"/>
    <n v="4"/>
    <x v="3"/>
    <s v="&quot;Первый&quot; ул. Пахоменко д.30"/>
  </r>
  <r>
    <d v="2020-08-24T10:30:00"/>
    <x v="236"/>
    <n v="4"/>
    <x v="3"/>
    <s v="&quot;Первый&quot; ул. Пахоменко д.30"/>
  </r>
  <r>
    <d v="2020-08-24T11:00:00"/>
    <x v="236"/>
    <n v="4"/>
    <x v="3"/>
    <s v="&quot;Первый&quot; ул. Пахоменко д.30"/>
  </r>
  <r>
    <d v="2020-08-24T11:00:00"/>
    <x v="236"/>
    <n v="4"/>
    <x v="3"/>
    <s v="&quot;Первый&quot; ул. Пахоменко д.30"/>
  </r>
  <r>
    <d v="2020-08-24T11:00:00"/>
    <x v="236"/>
    <n v="4"/>
    <x v="3"/>
    <s v="&quot;Первый&quot; ул. Пахоменко д.30"/>
  </r>
  <r>
    <d v="2020-08-24T11:00:00"/>
    <x v="236"/>
    <n v="4"/>
    <x v="3"/>
    <s v="&quot;Первый&quot; ул. Пахоменко д.30"/>
  </r>
  <r>
    <d v="2020-08-24T11:00:00"/>
    <x v="236"/>
    <n v="4"/>
    <x v="3"/>
    <s v="&quot;Первый&quot; ул. Пахоменко д.30"/>
  </r>
  <r>
    <d v="2020-08-24T11:00:00"/>
    <x v="236"/>
    <n v="4"/>
    <x v="3"/>
    <s v="&quot;Первый&quot; ул. Пахоменко д.30"/>
  </r>
  <r>
    <d v="2020-08-24T12:00:00"/>
    <x v="236"/>
    <n v="4"/>
    <x v="3"/>
    <s v="&quot;Первый&quot; ул. Пахоменко д.30"/>
  </r>
  <r>
    <d v="2020-08-24T12:00:00"/>
    <x v="236"/>
    <n v="4"/>
    <x v="3"/>
    <s v="&quot;Первый&quot; ул. Пахоменко д.30"/>
  </r>
  <r>
    <d v="2020-08-24T12:00:00"/>
    <x v="236"/>
    <n v="4"/>
    <x v="3"/>
    <s v="&quot;Первый&quot; ул. Пахоменко д.30"/>
  </r>
  <r>
    <d v="2020-08-24T12:00:00"/>
    <x v="236"/>
    <n v="4"/>
    <x v="3"/>
    <s v="&quot;Первый&quot; ул. Пахоменко д.30"/>
  </r>
  <r>
    <d v="2020-08-24T12:52:40"/>
    <x v="236"/>
    <n v="4"/>
    <x v="3"/>
    <s v="&quot;Первый&quot; ул. Пахоменко д.30"/>
  </r>
  <r>
    <d v="2020-08-24T13:00:00"/>
    <x v="236"/>
    <n v="4"/>
    <x v="3"/>
    <s v="&quot;Первый&quot; ул. Пахоменко д.30"/>
  </r>
  <r>
    <d v="2020-08-24T13:00:00"/>
    <x v="236"/>
    <n v="4"/>
    <x v="3"/>
    <s v="&quot;Первый&quot; ул. Пахоменко д.30"/>
  </r>
  <r>
    <d v="2020-08-24T13:00:00"/>
    <x v="236"/>
    <n v="4"/>
    <x v="3"/>
    <s v="&quot;Первый&quot; ул. Пахоменко д.30"/>
  </r>
  <r>
    <d v="2020-08-24T13:00:00"/>
    <x v="236"/>
    <n v="4"/>
    <x v="3"/>
    <s v="&quot;Первый&quot; ул. Пахоменко д.30"/>
  </r>
  <r>
    <d v="2020-08-24T13:00:00"/>
    <x v="236"/>
    <n v="4"/>
    <x v="3"/>
    <s v="&quot;Первый&quot; ул. Пахоменко д.30"/>
  </r>
  <r>
    <d v="2020-08-24T14:00:00"/>
    <x v="236"/>
    <n v="4"/>
    <x v="3"/>
    <s v="&quot;Первый&quot; ул. Пахоменко д.30"/>
  </r>
  <r>
    <d v="2020-08-24T14:00:00"/>
    <x v="236"/>
    <n v="4"/>
    <x v="3"/>
    <s v="&quot;Первый&quot; ул. Пахоменко д.30"/>
  </r>
  <r>
    <d v="2020-08-24T14:00:00"/>
    <x v="236"/>
    <n v="4"/>
    <x v="3"/>
    <s v="&quot;Первый&quot; ул. Пахоменко д.30"/>
  </r>
  <r>
    <d v="2020-08-24T14:00:00"/>
    <x v="236"/>
    <n v="4"/>
    <x v="3"/>
    <s v="&quot;Первый&quot; ул. Пахоменко д.30"/>
  </r>
  <r>
    <d v="2020-08-24T14:00:00"/>
    <x v="236"/>
    <n v="4"/>
    <x v="3"/>
    <s v="&quot;Первый&quot; ул. Пахоменко д.30"/>
  </r>
  <r>
    <d v="2020-08-24T14:00:00"/>
    <x v="236"/>
    <n v="4"/>
    <x v="3"/>
    <s v="&quot;Первый&quot; ул. Пахоменко д.30"/>
  </r>
  <r>
    <d v="2020-08-24T14:00:00"/>
    <x v="236"/>
    <n v="4"/>
    <x v="3"/>
    <s v="&quot;Первый&quot; ул. Пахоменко д.30"/>
  </r>
  <r>
    <d v="2020-08-24T14:00:00"/>
    <x v="236"/>
    <n v="4"/>
    <x v="3"/>
    <s v="&quot;Первый&quot; ул. Пахоменко д.30"/>
  </r>
  <r>
    <d v="2020-08-24T14:00:00"/>
    <x v="236"/>
    <n v="4"/>
    <x v="3"/>
    <s v="&quot;Первый&quot; ул. Пахоменко д.30"/>
  </r>
  <r>
    <d v="2020-08-24T14:00:00"/>
    <x v="236"/>
    <n v="4"/>
    <x v="3"/>
    <s v="&quot;Первый&quot; ул. Пахоменко д.30"/>
  </r>
  <r>
    <d v="2020-08-24T15:00:00"/>
    <x v="236"/>
    <n v="4"/>
    <x v="3"/>
    <s v="&quot;Первый&quot; ул. Пахоменко д.30"/>
  </r>
  <r>
    <d v="2020-08-24T15:00:00"/>
    <x v="236"/>
    <n v="4"/>
    <x v="3"/>
    <s v="&quot;Первый&quot; ул. Пахоменко д.30"/>
  </r>
  <r>
    <d v="2020-08-24T15:00:00"/>
    <x v="236"/>
    <n v="4"/>
    <x v="3"/>
    <s v="&quot;Первый&quot; ул. Пахоменко д.30"/>
  </r>
  <r>
    <d v="2020-08-24T16:00:00"/>
    <x v="236"/>
    <n v="4"/>
    <x v="3"/>
    <s v="&quot;Первый&quot; ул. Пахоменко д.30"/>
  </r>
  <r>
    <d v="2020-08-24T16:00:00"/>
    <x v="236"/>
    <n v="4"/>
    <x v="3"/>
    <s v="&quot;Первый&quot; ул. Пахоменко д.30"/>
  </r>
  <r>
    <d v="2020-08-24T16:00:00"/>
    <x v="236"/>
    <n v="4"/>
    <x v="3"/>
    <s v="&quot;Первый&quot; ул. Пахоменко д.30"/>
  </r>
  <r>
    <d v="2020-08-24T16:20:00"/>
    <x v="236"/>
    <n v="4"/>
    <x v="3"/>
    <s v="&quot;Первый&quot; ул. Пахоменко д.30"/>
  </r>
  <r>
    <d v="2020-08-24T16:40:00"/>
    <x v="236"/>
    <n v="4"/>
    <x v="3"/>
    <s v="&quot;Первый&quot; ул. Пахоменко д.30"/>
  </r>
  <r>
    <d v="2020-08-24T16:52:00"/>
    <x v="236"/>
    <n v="4"/>
    <x v="3"/>
    <s v="&quot;Первый&quot; ул. Пахоменко д.30"/>
  </r>
  <r>
    <d v="2020-08-24T17:00:00"/>
    <x v="236"/>
    <n v="4"/>
    <x v="3"/>
    <s v="&quot;Первый&quot; ул. Пахоменко д.30"/>
  </r>
  <r>
    <d v="2020-08-24T17:03:26"/>
    <x v="236"/>
    <n v="4"/>
    <x v="3"/>
    <s v="&quot;Первый&quot; ул. Пахоменко д.30"/>
  </r>
  <r>
    <d v="2020-08-24T18:00:00"/>
    <x v="236"/>
    <n v="4"/>
    <x v="3"/>
    <s v="&quot;Первый&quot; ул. Пахоменко д.30"/>
  </r>
  <r>
    <d v="2020-08-24T18:00:00"/>
    <x v="236"/>
    <n v="4"/>
    <x v="3"/>
    <s v="&quot;Первый&quot; ул. Пахоменко д.30"/>
  </r>
  <r>
    <d v="2020-08-24T18:00:00"/>
    <x v="236"/>
    <n v="4"/>
    <x v="3"/>
    <s v="&quot;Первый&quot; ул. Пахоменко д.30"/>
  </r>
  <r>
    <d v="2020-08-24T18:00:00"/>
    <x v="236"/>
    <n v="4"/>
    <x v="3"/>
    <s v="&quot;Первый&quot; ул. Пахоменко д.30"/>
  </r>
  <r>
    <d v="2020-08-24T18:00:00"/>
    <x v="236"/>
    <n v="4"/>
    <x v="3"/>
    <s v="&quot;Первый&quot; ул. Пахоменко д.30"/>
  </r>
  <r>
    <d v="2020-08-24T18:00:00"/>
    <x v="236"/>
    <n v="4"/>
    <x v="3"/>
    <s v="&quot;Первый&quot; ул. Пахоменко д.30"/>
  </r>
  <r>
    <d v="2020-08-24T18:30:00"/>
    <x v="236"/>
    <n v="4"/>
    <x v="3"/>
    <s v="&quot;Первый&quot; ул. Пахоменко д.30"/>
  </r>
  <r>
    <d v="2020-08-24T19:00:00"/>
    <x v="236"/>
    <n v="4"/>
    <x v="3"/>
    <s v="&quot;Первый&quot; ул. Пахоменко д.30"/>
  </r>
  <r>
    <d v="2020-08-24T19:30:00"/>
    <x v="236"/>
    <n v="4"/>
    <x v="3"/>
    <s v="&quot;Первый&quot; ул. Пахоменко д.30"/>
  </r>
  <r>
    <d v="2020-08-24T21:00:00"/>
    <x v="236"/>
    <n v="4"/>
    <x v="3"/>
    <s v="&quot;Первый&quot; ул. Пахоменко д.30"/>
  </r>
  <r>
    <d v="2020-08-24T21:00:00"/>
    <x v="236"/>
    <n v="4"/>
    <x v="3"/>
    <s v="&quot;Первый&quot; ул. Пахоменко д.30"/>
  </r>
  <r>
    <d v="2020-08-24T22:00:00"/>
    <x v="236"/>
    <n v="4"/>
    <x v="3"/>
    <s v="&quot;Первый&quot; ул. Пахоменко д.30"/>
  </r>
  <r>
    <d v="2020-08-24T22:00:00"/>
    <x v="236"/>
    <n v="4"/>
    <x v="3"/>
    <s v="&quot;Первый&quot; ул. Пахоменко д.30"/>
  </r>
  <r>
    <d v="2020-08-24T23:00:00"/>
    <x v="236"/>
    <n v="4"/>
    <x v="3"/>
    <s v="&quot;Первый&quot; ул. Пахоменко д.30"/>
  </r>
  <r>
    <d v="2020-08-24T23:59:00"/>
    <x v="236"/>
    <n v="4"/>
    <x v="3"/>
    <s v="&quot;Первый&quot; ул. Пахоменко д.30"/>
  </r>
  <r>
    <d v="2020-08-25T00:30:00"/>
    <x v="237"/>
    <n v="4"/>
    <x v="3"/>
    <s v="&quot;Первый&quot; ул. Пахоменко д.30"/>
  </r>
  <r>
    <d v="2020-08-25T02:00:00"/>
    <x v="237"/>
    <n v="4"/>
    <x v="3"/>
    <s v="&quot;Первый&quot; ул. Пахоменко д.30"/>
  </r>
  <r>
    <d v="2020-08-25T03:00:00"/>
    <x v="237"/>
    <n v="4"/>
    <x v="3"/>
    <s v="&quot;Первый&quot; ул. Пахоменко д.30"/>
  </r>
  <r>
    <d v="2020-08-25T04:00:00"/>
    <x v="237"/>
    <n v="4"/>
    <x v="3"/>
    <s v="&quot;Первый&quot; ул. Пахоменко д.30"/>
  </r>
  <r>
    <d v="2020-08-25T04:00:00"/>
    <x v="237"/>
    <n v="4"/>
    <x v="3"/>
    <s v="&quot;Первый&quot; ул. Пахоменко д.30"/>
  </r>
  <r>
    <d v="2020-08-25T05:30:00"/>
    <x v="237"/>
    <n v="4"/>
    <x v="3"/>
    <s v="&quot;Первый&quot; ул. Пахоменко д.30"/>
  </r>
  <r>
    <d v="2020-08-25T06:00:00"/>
    <x v="237"/>
    <n v="4"/>
    <x v="3"/>
    <s v="&quot;Первый&quot; ул. Пахоменко д.30"/>
  </r>
  <r>
    <d v="2020-08-25T07:58:00"/>
    <x v="237"/>
    <n v="4"/>
    <x v="3"/>
    <s v="&quot;Первый&quot; ул. Пахоменко д.30"/>
  </r>
  <r>
    <d v="2020-08-25T08:00:00"/>
    <x v="237"/>
    <n v="4"/>
    <x v="3"/>
    <s v="&quot;Первый&quot; ул. Пахоменко д.30"/>
  </r>
  <r>
    <d v="2020-08-25T08:00:00"/>
    <x v="237"/>
    <n v="4"/>
    <x v="3"/>
    <s v="&quot;Первый&quot; ул. Пахоменко д.30"/>
  </r>
  <r>
    <d v="2020-08-25T08:00:00"/>
    <x v="237"/>
    <n v="4"/>
    <x v="3"/>
    <s v="&quot;Первый&quot; ул. Пахоменко д.30"/>
  </r>
  <r>
    <d v="2020-08-25T08:05:00"/>
    <x v="237"/>
    <n v="4"/>
    <x v="3"/>
    <s v="&quot;Первый&quot; ул. Пахоменко д.30"/>
  </r>
  <r>
    <d v="2020-08-25T08:3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00:00"/>
    <x v="237"/>
    <n v="4"/>
    <x v="3"/>
    <s v="&quot;Первый&quot; ул. Пахоменко д.30"/>
  </r>
  <r>
    <d v="2020-08-25T09:30:00"/>
    <x v="237"/>
    <n v="4"/>
    <x v="3"/>
    <s v="&quot;Первый&quot; ул. Пахоменко д.30"/>
  </r>
  <r>
    <d v="2020-08-25T10:00:00"/>
    <x v="237"/>
    <n v="4"/>
    <x v="3"/>
    <s v="&quot;Первый&quot; ул. Пахоменко д.30"/>
  </r>
  <r>
    <d v="2020-08-25T10:00:00"/>
    <x v="237"/>
    <n v="4"/>
    <x v="3"/>
    <s v="&quot;Первый&quot; ул. Пахоменко д.30"/>
  </r>
  <r>
    <d v="2020-08-25T10:00:00"/>
    <x v="237"/>
    <n v="4"/>
    <x v="3"/>
    <s v="&quot;Первый&quot; ул. Пахоменко д.30"/>
  </r>
  <r>
    <d v="2020-08-25T10:00:00"/>
    <x v="237"/>
    <n v="4"/>
    <x v="3"/>
    <s v="&quot;Первый&quot; ул. Пахоменко д.30"/>
  </r>
  <r>
    <d v="2020-08-25T10:00:00"/>
    <x v="237"/>
    <n v="4"/>
    <x v="3"/>
    <s v="&quot;Первый&quot; ул. Пахоменко д.30"/>
  </r>
  <r>
    <d v="2020-08-25T10:00:00"/>
    <x v="237"/>
    <n v="4"/>
    <x v="3"/>
    <s v="&quot;Первый&quot; ул. Пахоменко д.30"/>
  </r>
  <r>
    <d v="2020-08-25T10:00:00"/>
    <x v="237"/>
    <n v="4"/>
    <x v="3"/>
    <s v="&quot;Первый&quot; ул. Пахоменко д.30"/>
  </r>
  <r>
    <d v="2020-08-25T11:00:00"/>
    <x v="237"/>
    <n v="4"/>
    <x v="3"/>
    <s v="&quot;Первый&quot; ул. Пахоменко д.30"/>
  </r>
  <r>
    <d v="2020-08-25T11:00:00"/>
    <x v="237"/>
    <n v="4"/>
    <x v="3"/>
    <s v="&quot;Первый&quot; ул. Пахоменко д.30"/>
  </r>
  <r>
    <d v="2020-08-25T11:00:00"/>
    <x v="237"/>
    <n v="4"/>
    <x v="3"/>
    <s v="&quot;Первый&quot; ул. Пахоменко д.30"/>
  </r>
  <r>
    <d v="2020-08-25T11:00:00"/>
    <x v="237"/>
    <n v="4"/>
    <x v="3"/>
    <s v="&quot;Первый&quot; ул. Пахоменко д.30"/>
  </r>
  <r>
    <d v="2020-08-25T12:00:00"/>
    <x v="237"/>
    <n v="4"/>
    <x v="3"/>
    <s v="&quot;Первый&quot; ул. Пахоменко д.30"/>
  </r>
  <r>
    <d v="2020-08-25T12:00:00"/>
    <x v="237"/>
    <n v="4"/>
    <x v="3"/>
    <s v="&quot;Первый&quot; ул. Пахоменко д.30"/>
  </r>
  <r>
    <d v="2020-08-25T12:00:00"/>
    <x v="237"/>
    <n v="4"/>
    <x v="3"/>
    <s v="&quot;Первый&quot; ул. Пахоменко д.30"/>
  </r>
  <r>
    <d v="2020-08-25T12:00:00"/>
    <x v="237"/>
    <n v="4"/>
    <x v="3"/>
    <s v="&quot;Первый&quot; ул. Пахоменко д.30"/>
  </r>
  <r>
    <d v="2020-08-25T12:00:00"/>
    <x v="237"/>
    <n v="4"/>
    <x v="3"/>
    <s v="&quot;Первый&quot; ул. Пахоменко д.30"/>
  </r>
  <r>
    <d v="2020-08-25T13:00:00"/>
    <x v="237"/>
    <n v="1"/>
    <x v="0"/>
    <s v="&quot;Шанс&quot; ул. Ленина д.21"/>
  </r>
  <r>
    <d v="2020-08-25T13:00:00"/>
    <x v="237"/>
    <n v="1"/>
    <x v="0"/>
    <s v="&quot;Шанс&quot; ул. Ленина д.21"/>
  </r>
  <r>
    <d v="2020-08-25T13:00:00"/>
    <x v="237"/>
    <n v="1"/>
    <x v="0"/>
    <s v="&quot;Шанс&quot; ул. Ленина д.21"/>
  </r>
  <r>
    <d v="2020-08-25T13:00:00"/>
    <x v="237"/>
    <n v="1"/>
    <x v="0"/>
    <s v="&quot;Шанс&quot; ул. Ленина д.21"/>
  </r>
  <r>
    <d v="2020-08-25T14:00:00"/>
    <x v="237"/>
    <n v="1"/>
    <x v="0"/>
    <s v="&quot;Шанс&quot; ул. Ленина д.21"/>
  </r>
  <r>
    <d v="2020-08-25T14:00:00"/>
    <x v="237"/>
    <n v="1"/>
    <x v="0"/>
    <s v="&quot;Шанс&quot; ул. Ленина д.21"/>
  </r>
  <r>
    <d v="2020-08-25T14:00:00"/>
    <x v="237"/>
    <n v="1"/>
    <x v="0"/>
    <s v="&quot;Шанс&quot; ул. Ленина д.21"/>
  </r>
  <r>
    <d v="2020-08-25T14:00:00"/>
    <x v="237"/>
    <n v="1"/>
    <x v="0"/>
    <s v="&quot;Шанс&quot; ул. Ленина д.21"/>
  </r>
  <r>
    <d v="2020-08-25T14:00:00"/>
    <x v="237"/>
    <n v="1"/>
    <x v="0"/>
    <s v="&quot;Шанс&quot; ул. Ленина д.21"/>
  </r>
  <r>
    <d v="2020-08-25T14:00:00"/>
    <x v="237"/>
    <n v="1"/>
    <x v="0"/>
    <s v="&quot;Шанс&quot; ул. Ленина д.21"/>
  </r>
  <r>
    <d v="2020-08-25T15:00:00"/>
    <x v="237"/>
    <n v="1"/>
    <x v="0"/>
    <s v="&quot;Шанс&quot; ул. Ленина д.21"/>
  </r>
  <r>
    <d v="2020-08-25T15:00:00"/>
    <x v="237"/>
    <n v="1"/>
    <x v="0"/>
    <s v="&quot;Шанс&quot; ул. Ленина д.21"/>
  </r>
  <r>
    <d v="2020-08-25T15:00:00"/>
    <x v="237"/>
    <n v="1"/>
    <x v="0"/>
    <s v="&quot;Шанс&quot; ул. Ленина д.21"/>
  </r>
  <r>
    <d v="2020-08-25T16:00:00"/>
    <x v="237"/>
    <n v="1"/>
    <x v="0"/>
    <s v="&quot;Шанс&quot; ул. Ленина д.21"/>
  </r>
  <r>
    <d v="2020-08-25T16:00:00"/>
    <x v="237"/>
    <n v="1"/>
    <x v="0"/>
    <s v="&quot;Шанс&quot; ул. Ленина д.21"/>
  </r>
  <r>
    <d v="2020-08-25T16:00:00"/>
    <x v="237"/>
    <n v="1"/>
    <x v="0"/>
    <s v="&quot;Шанс&quot; ул. Ленина д.21"/>
  </r>
  <r>
    <d v="2020-08-25T16:00:00"/>
    <x v="237"/>
    <n v="1"/>
    <x v="0"/>
    <s v="&quot;Шанс&quot; ул. Ленина д.21"/>
  </r>
  <r>
    <d v="2020-08-25T16:00:00"/>
    <x v="237"/>
    <n v="1"/>
    <x v="0"/>
    <s v="&quot;Шанс&quot; ул. Ленина д.21"/>
  </r>
  <r>
    <d v="2020-08-25T16:00:00"/>
    <x v="237"/>
    <n v="1"/>
    <x v="0"/>
    <s v="&quot;Шанс&quot; ул. Ленина д.21"/>
  </r>
  <r>
    <d v="2020-08-25T16:00:00"/>
    <x v="237"/>
    <n v="1"/>
    <x v="0"/>
    <s v="&quot;Шанс&quot; ул. Ленина д.21"/>
  </r>
  <r>
    <d v="2020-08-25T16:20:00"/>
    <x v="237"/>
    <n v="1"/>
    <x v="0"/>
    <s v="&quot;Шанс&quot; ул. Ленина д.21"/>
  </r>
  <r>
    <d v="2020-08-25T16:20:00"/>
    <x v="237"/>
    <n v="1"/>
    <x v="0"/>
    <s v="&quot;Шанс&quot; ул. Ленина д.21"/>
  </r>
  <r>
    <d v="2020-08-25T16:30:00"/>
    <x v="237"/>
    <n v="1"/>
    <x v="0"/>
    <s v="&quot;Шанс&quot; ул. Ленина д.21"/>
  </r>
  <r>
    <d v="2020-08-25T17:00:00"/>
    <x v="237"/>
    <n v="1"/>
    <x v="0"/>
    <s v="&quot;Шанс&quot; ул. Ленина д.21"/>
  </r>
  <r>
    <d v="2020-08-25T17:30:00"/>
    <x v="237"/>
    <n v="1"/>
    <x v="0"/>
    <s v="&quot;Шанс&quot; ул. Ленина д.21"/>
  </r>
  <r>
    <d v="2020-08-25T18:00:00"/>
    <x v="237"/>
    <n v="1"/>
    <x v="0"/>
    <s v="&quot;Шанс&quot; ул. Ленина д.21"/>
  </r>
  <r>
    <d v="2020-08-25T18:00:00"/>
    <x v="237"/>
    <n v="1"/>
    <x v="0"/>
    <s v="&quot;Шанс&quot; ул. Ленина д.21"/>
  </r>
  <r>
    <d v="2020-08-25T18:30:00"/>
    <x v="237"/>
    <n v="1"/>
    <x v="0"/>
    <s v="&quot;Шанс&quot; ул. Ленина д.21"/>
  </r>
  <r>
    <d v="2020-08-25T20:00:00"/>
    <x v="237"/>
    <n v="2"/>
    <x v="1"/>
    <s v="&quot;Колибри&quot; ул. Широкая д.150"/>
  </r>
  <r>
    <d v="2020-08-25T21:00:00"/>
    <x v="237"/>
    <n v="2"/>
    <x v="1"/>
    <s v="&quot;Колибри&quot; ул. Широкая д.150"/>
  </r>
  <r>
    <d v="2020-08-25T21:00:00"/>
    <x v="237"/>
    <n v="2"/>
    <x v="1"/>
    <s v="&quot;Колибри&quot; ул. Широкая д.150"/>
  </r>
  <r>
    <d v="2020-08-25T22:00:00"/>
    <x v="237"/>
    <n v="2"/>
    <x v="1"/>
    <s v="&quot;Колибри&quot; ул. Широкая д.150"/>
  </r>
  <r>
    <d v="2020-08-25T23:59:00"/>
    <x v="237"/>
    <n v="2"/>
    <x v="1"/>
    <s v="&quot;Колибри&quot; ул. Широкая д.150"/>
  </r>
  <r>
    <d v="2020-08-26T00:01:00"/>
    <x v="238"/>
    <n v="2"/>
    <x v="1"/>
    <s v="&quot;Колибри&quot; ул. Широкая д.150"/>
  </r>
  <r>
    <d v="2020-08-26T03:00:00"/>
    <x v="238"/>
    <n v="2"/>
    <x v="1"/>
    <s v="&quot;Колибри&quot; ул. Широкая д.150"/>
  </r>
  <r>
    <d v="2020-08-26T05:00:00"/>
    <x v="238"/>
    <n v="2"/>
    <x v="1"/>
    <s v="&quot;Колибри&quot; ул. Широкая д.150"/>
  </r>
  <r>
    <d v="2020-08-26T06:00:00"/>
    <x v="238"/>
    <n v="2"/>
    <x v="1"/>
    <s v="&quot;Колибри&quot; ул. Широкая д.150"/>
  </r>
  <r>
    <d v="2020-08-26T06:00:00"/>
    <x v="238"/>
    <n v="2"/>
    <x v="1"/>
    <s v="&quot;Колибри&quot; ул. Широкая д.150"/>
  </r>
  <r>
    <d v="2020-08-26T07:00:00"/>
    <x v="238"/>
    <n v="2"/>
    <x v="1"/>
    <s v="&quot;Колибри&quot; ул. Широкая д.150"/>
  </r>
  <r>
    <d v="2020-08-26T08:00:00"/>
    <x v="238"/>
    <n v="2"/>
    <x v="1"/>
    <s v="&quot;Колибри&quot; ул. Широкая д.150"/>
  </r>
  <r>
    <d v="2020-08-26T08:00:00"/>
    <x v="238"/>
    <n v="2"/>
    <x v="1"/>
    <s v="&quot;Колибри&quot; ул. Широкая д.150"/>
  </r>
  <r>
    <d v="2020-08-26T08:30:00"/>
    <x v="238"/>
    <n v="2"/>
    <x v="1"/>
    <s v="&quot;Колибри&quot; ул. Широкая д.150"/>
  </r>
  <r>
    <d v="2020-08-26T08:3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09:00:00"/>
    <x v="238"/>
    <n v="2"/>
    <x v="1"/>
    <s v="&quot;Колибри&quot; ул. Широкая д.150"/>
  </r>
  <r>
    <d v="2020-08-26T10:00:00"/>
    <x v="238"/>
    <n v="2"/>
    <x v="1"/>
    <s v="&quot;Колибри&quot; ул. Широкая д.150"/>
  </r>
  <r>
    <d v="2020-08-26T10:00:00"/>
    <x v="238"/>
    <n v="2"/>
    <x v="1"/>
    <s v="&quot;Колибри&quot; ул. Широкая д.150"/>
  </r>
  <r>
    <d v="2020-08-26T10:00:00"/>
    <x v="238"/>
    <n v="2"/>
    <x v="1"/>
    <s v="&quot;Колибри&quot; ул. Широкая д.150"/>
  </r>
  <r>
    <d v="2020-08-26T10:00:00"/>
    <x v="238"/>
    <n v="2"/>
    <x v="1"/>
    <s v="&quot;Колибри&quot; ул. Широкая д.150"/>
  </r>
  <r>
    <d v="2020-08-26T11:00:00"/>
    <x v="238"/>
    <n v="2"/>
    <x v="1"/>
    <s v="&quot;Колибри&quot; ул. Широкая д.150"/>
  </r>
  <r>
    <d v="2020-08-26T11:00:00"/>
    <x v="238"/>
    <n v="2"/>
    <x v="1"/>
    <s v="&quot;Колибри&quot; ул. Широкая д.150"/>
  </r>
  <r>
    <d v="2020-08-26T11:00:00"/>
    <x v="238"/>
    <n v="2"/>
    <x v="1"/>
    <s v="&quot;Колибри&quot; ул. Широкая д.150"/>
  </r>
  <r>
    <d v="2020-08-26T11:00:00"/>
    <x v="238"/>
    <n v="2"/>
    <x v="1"/>
    <s v="&quot;Колибри&quot; ул. Широкая д.150"/>
  </r>
  <r>
    <d v="2020-08-26T11:00:00"/>
    <x v="238"/>
    <n v="2"/>
    <x v="1"/>
    <s v="&quot;Колибри&quot; ул. Широкая д.150"/>
  </r>
  <r>
    <d v="2020-08-26T12:00:00"/>
    <x v="238"/>
    <n v="2"/>
    <x v="1"/>
    <s v="&quot;Колибри&quot; ул. Широкая д.150"/>
  </r>
  <r>
    <d v="2020-08-26T12:00:00"/>
    <x v="238"/>
    <n v="2"/>
    <x v="1"/>
    <s v="&quot;Колибри&quot; ул. Широкая д.150"/>
  </r>
  <r>
    <d v="2020-08-26T12:00:00"/>
    <x v="238"/>
    <n v="2"/>
    <x v="1"/>
    <s v="&quot;Колибри&quot; ул. Широкая д.150"/>
  </r>
  <r>
    <d v="2020-08-26T12:00:00"/>
    <x v="238"/>
    <n v="2"/>
    <x v="1"/>
    <s v="&quot;Колибри&quot; ул. Широкая д.150"/>
  </r>
  <r>
    <d v="2020-08-26T12:00:00"/>
    <x v="238"/>
    <n v="2"/>
    <x v="1"/>
    <s v="&quot;Колибри&quot; ул. Широкая д.150"/>
  </r>
  <r>
    <d v="2020-08-26T12:08:00"/>
    <x v="238"/>
    <n v="2"/>
    <x v="1"/>
    <s v="&quot;Колибри&quot; ул. Широкая д.150"/>
  </r>
  <r>
    <d v="2020-08-26T13:00:00"/>
    <x v="238"/>
    <n v="2"/>
    <x v="1"/>
    <s v="&quot;Колибри&quot; ул. Широкая д.150"/>
  </r>
  <r>
    <d v="2020-08-26T13:00:00"/>
    <x v="238"/>
    <n v="2"/>
    <x v="1"/>
    <s v="&quot;Колибри&quot; ул. Широкая д.150"/>
  </r>
  <r>
    <d v="2020-08-26T13:00:00"/>
    <x v="238"/>
    <n v="2"/>
    <x v="1"/>
    <s v="&quot;Колибри&quot; ул. Широкая д.150"/>
  </r>
  <r>
    <d v="2020-08-26T14:00:00"/>
    <x v="238"/>
    <n v="2"/>
    <x v="1"/>
    <s v="&quot;Колибри&quot; ул. Широкая д.150"/>
  </r>
  <r>
    <d v="2020-08-26T14:00:00"/>
    <x v="238"/>
    <n v="2"/>
    <x v="1"/>
    <s v="&quot;Колибри&quot; ул. Широкая д.150"/>
  </r>
  <r>
    <d v="2020-08-26T15:00:00"/>
    <x v="238"/>
    <n v="2"/>
    <x v="1"/>
    <s v="&quot;Колибри&quot; ул. Широкая д.150"/>
  </r>
  <r>
    <d v="2020-08-26T15:00:00"/>
    <x v="238"/>
    <n v="2"/>
    <x v="1"/>
    <s v="&quot;Колибри&quot; ул. Широкая д.150"/>
  </r>
  <r>
    <d v="2020-08-26T15:30:00"/>
    <x v="238"/>
    <n v="2"/>
    <x v="1"/>
    <s v="&quot;Колибри&quot; ул. Широкая д.150"/>
  </r>
  <r>
    <d v="2020-08-26T15:30:00"/>
    <x v="238"/>
    <n v="2"/>
    <x v="1"/>
    <s v="&quot;Колибри&quot; ул. Широкая д.150"/>
  </r>
  <r>
    <d v="2020-08-26T16:00:00"/>
    <x v="238"/>
    <n v="2"/>
    <x v="1"/>
    <s v="&quot;Колибри&quot; ул. Широкая д.150"/>
  </r>
  <r>
    <d v="2020-08-26T16:00:00"/>
    <x v="238"/>
    <n v="2"/>
    <x v="1"/>
    <s v="&quot;Колибри&quot; ул. Широкая д.150"/>
  </r>
  <r>
    <d v="2020-08-26T16:00:00"/>
    <x v="238"/>
    <n v="2"/>
    <x v="1"/>
    <s v="&quot;Колибри&quot; ул. Широкая д.150"/>
  </r>
  <r>
    <d v="2020-08-26T16:00:00"/>
    <x v="238"/>
    <n v="2"/>
    <x v="1"/>
    <s v="&quot;Колибри&quot; ул. Широкая д.150"/>
  </r>
  <r>
    <d v="2020-08-26T17:00:00"/>
    <x v="238"/>
    <n v="2"/>
    <x v="1"/>
    <s v="&quot;Колибри&quot; ул. Широкая д.150"/>
  </r>
  <r>
    <d v="2020-08-26T17:00:00"/>
    <x v="238"/>
    <n v="2"/>
    <x v="1"/>
    <s v="&quot;Колибри&quot; ул. Широкая д.150"/>
  </r>
  <r>
    <d v="2020-08-26T17:10:00"/>
    <x v="238"/>
    <n v="2"/>
    <x v="1"/>
    <s v="&quot;Колибри&quot; ул. Широкая д.150"/>
  </r>
  <r>
    <d v="2020-08-26T17:31:00"/>
    <x v="238"/>
    <n v="2"/>
    <x v="1"/>
    <s v="&quot;Колибри&quot; ул. Широкая д.150"/>
  </r>
  <r>
    <d v="2020-08-26T18:00:00"/>
    <x v="238"/>
    <n v="2"/>
    <x v="1"/>
    <s v="&quot;Колибри&quot; ул. Широкая д.150"/>
  </r>
  <r>
    <d v="2020-08-26T18:00:00"/>
    <x v="238"/>
    <n v="2"/>
    <x v="1"/>
    <s v="&quot;Колибри&quot; ул. Широкая д.150"/>
  </r>
  <r>
    <d v="2020-08-26T18:30:00"/>
    <x v="238"/>
    <n v="2"/>
    <x v="1"/>
    <s v="&quot;Колибри&quot; ул. Широкая д.150"/>
  </r>
  <r>
    <d v="2020-08-26T18:30:00"/>
    <x v="238"/>
    <n v="2"/>
    <x v="1"/>
    <s v="&quot;Колибри&quot; ул. Широкая д.150"/>
  </r>
  <r>
    <d v="2020-08-26T18:30:00"/>
    <x v="238"/>
    <n v="2"/>
    <x v="1"/>
    <s v="&quot;Колибри&quot; ул. Широкая д.150"/>
  </r>
  <r>
    <d v="2020-08-26T19:30:00"/>
    <x v="238"/>
    <n v="2"/>
    <x v="1"/>
    <s v="&quot;Колибри&quot; ул. Широкая д.150"/>
  </r>
  <r>
    <d v="2020-08-26T19:50:00"/>
    <x v="238"/>
    <n v="2"/>
    <x v="1"/>
    <s v="&quot;Колибри&quot; ул. Широкая д.150"/>
  </r>
  <r>
    <d v="2020-08-26T20:00:00"/>
    <x v="238"/>
    <n v="2"/>
    <x v="1"/>
    <s v="&quot;Колибри&quot; ул. Широкая д.150"/>
  </r>
  <r>
    <d v="2020-08-26T21:00:00"/>
    <x v="238"/>
    <n v="2"/>
    <x v="1"/>
    <s v="&quot;Колибри&quot; ул. Широкая д.150"/>
  </r>
  <r>
    <d v="2020-08-26T21:00:00"/>
    <x v="238"/>
    <n v="2"/>
    <x v="1"/>
    <s v="&quot;Колибри&quot; ул. Широкая д.150"/>
  </r>
  <r>
    <d v="2020-08-26T22:00:00"/>
    <x v="238"/>
    <n v="2"/>
    <x v="1"/>
    <s v="&quot;Колибри&quot; ул. Широкая д.150"/>
  </r>
  <r>
    <d v="2020-08-26T22:30:00"/>
    <x v="238"/>
    <n v="2"/>
    <x v="1"/>
    <s v="&quot;Колибри&quot; ул. Широкая д.150"/>
  </r>
  <r>
    <d v="2020-08-27T01:00:00"/>
    <x v="239"/>
    <n v="2"/>
    <x v="1"/>
    <s v="&quot;Колибри&quot; ул. Широкая д.150"/>
  </r>
  <r>
    <d v="2020-08-27T03:00:00"/>
    <x v="239"/>
    <n v="2"/>
    <x v="1"/>
    <s v="&quot;Колибри&quot; ул. Широкая д.150"/>
  </r>
  <r>
    <d v="2020-08-27T04:00:00"/>
    <x v="239"/>
    <n v="2"/>
    <x v="1"/>
    <s v="&quot;Колибри&quot; ул. Широкая д.150"/>
  </r>
  <r>
    <d v="2020-08-27T04:00:00"/>
    <x v="239"/>
    <n v="2"/>
    <x v="1"/>
    <s v="&quot;Колибри&quot; ул. Широкая д.150"/>
  </r>
  <r>
    <d v="2020-08-27T05:30:00"/>
    <x v="239"/>
    <n v="2"/>
    <x v="1"/>
    <s v="&quot;Колибри&quot; ул. Широкая д.150"/>
  </r>
  <r>
    <d v="2020-08-27T07:29:46"/>
    <x v="239"/>
    <n v="2"/>
    <x v="1"/>
    <s v="&quot;Колибри&quot; ул. Широкая д.150"/>
  </r>
  <r>
    <d v="2020-08-27T08:00:00"/>
    <x v="239"/>
    <n v="2"/>
    <x v="1"/>
    <s v="&quot;Колибри&quot; ул. Широкая д.150"/>
  </r>
  <r>
    <d v="2020-08-27T08:00:00"/>
    <x v="239"/>
    <n v="2"/>
    <x v="1"/>
    <s v="&quot;Колибри&quot; ул. Широкая д.150"/>
  </r>
  <r>
    <d v="2020-08-27T08:00:00"/>
    <x v="239"/>
    <n v="2"/>
    <x v="1"/>
    <s v="&quot;Колибри&quot; ул. Широкая д.150"/>
  </r>
  <r>
    <d v="2020-08-27T08:00:00"/>
    <x v="239"/>
    <n v="2"/>
    <x v="1"/>
    <s v="&quot;Колибри&quot; ул. Широкая д.150"/>
  </r>
  <r>
    <d v="2020-08-27T08:00:00"/>
    <x v="239"/>
    <n v="2"/>
    <x v="1"/>
    <s v="&quot;Колибри&quot; ул. Широкая д.150"/>
  </r>
  <r>
    <d v="2020-08-27T08:00:00"/>
    <x v="239"/>
    <n v="2"/>
    <x v="1"/>
    <s v="&quot;Колибри&quot; ул. Широкая д.150"/>
  </r>
  <r>
    <d v="2020-08-27T08:00:00"/>
    <x v="239"/>
    <n v="2"/>
    <x v="1"/>
    <s v="&quot;Колибри&quot; ул. Широкая д.150"/>
  </r>
  <r>
    <d v="2020-08-27T08:3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00:00"/>
    <x v="239"/>
    <n v="2"/>
    <x v="1"/>
    <s v="&quot;Колибри&quot; ул. Широкая д.150"/>
  </r>
  <r>
    <d v="2020-08-27T09:30:00"/>
    <x v="239"/>
    <n v="2"/>
    <x v="1"/>
    <s v="&quot;Колибри&quot; ул. Широкая д.150"/>
  </r>
  <r>
    <d v="2020-08-27T10:00:00"/>
    <x v="239"/>
    <n v="2"/>
    <x v="1"/>
    <s v="&quot;Колибри&quot; ул. Широкая д.150"/>
  </r>
  <r>
    <d v="2020-08-27T10:00:00"/>
    <x v="239"/>
    <n v="2"/>
    <x v="1"/>
    <s v="&quot;Колибри&quot; ул. Широкая д.150"/>
  </r>
  <r>
    <d v="2020-08-27T10:00:00"/>
    <x v="239"/>
    <n v="2"/>
    <x v="1"/>
    <s v="&quot;Колибри&quot; ул. Широкая д.150"/>
  </r>
  <r>
    <d v="2020-08-27T10:00:00"/>
    <x v="239"/>
    <n v="2"/>
    <x v="1"/>
    <s v="&quot;Колибри&quot; ул. Широкая д.150"/>
  </r>
  <r>
    <d v="2020-08-27T10:00:00"/>
    <x v="239"/>
    <n v="2"/>
    <x v="1"/>
    <s v="&quot;Колибри&quot; ул. Широкая д.150"/>
  </r>
  <r>
    <d v="2020-08-27T10:00:00"/>
    <x v="239"/>
    <n v="2"/>
    <x v="1"/>
    <s v="&quot;Колибри&quot; ул. Широкая д.150"/>
  </r>
  <r>
    <d v="2020-08-27T10:00:00"/>
    <x v="239"/>
    <n v="2"/>
    <x v="1"/>
    <s v="&quot;Колибри&quot; ул. Широкая д.150"/>
  </r>
  <r>
    <d v="2020-08-27T10:00:00"/>
    <x v="239"/>
    <n v="2"/>
    <x v="1"/>
    <s v="&quot;Колибри&quot; ул. Широкая д.150"/>
  </r>
  <r>
    <d v="2020-08-27T10:00:00"/>
    <x v="239"/>
    <n v="2"/>
    <x v="1"/>
    <s v="&quot;Колибри&quot; ул. Широкая д.150"/>
  </r>
  <r>
    <d v="2020-08-27T10:30:00"/>
    <x v="239"/>
    <n v="2"/>
    <x v="1"/>
    <s v="&quot;Колибри&quot; ул. Широкая д.150"/>
  </r>
  <r>
    <d v="2020-08-27T11:00:00"/>
    <x v="239"/>
    <n v="2"/>
    <x v="1"/>
    <s v="&quot;Колибри&quot; ул. Широкая д.150"/>
  </r>
  <r>
    <d v="2020-08-27T11:00:00"/>
    <x v="239"/>
    <n v="2"/>
    <x v="1"/>
    <s v="&quot;Колибри&quot; ул. Широкая д.150"/>
  </r>
  <r>
    <d v="2020-08-27T11:00:00"/>
    <x v="239"/>
    <n v="2"/>
    <x v="1"/>
    <s v="&quot;Колибри&quot; ул. Широкая д.150"/>
  </r>
  <r>
    <d v="2020-08-27T11:00:00"/>
    <x v="239"/>
    <n v="2"/>
    <x v="1"/>
    <s v="&quot;Колибри&quot; ул. Широкая д.150"/>
  </r>
  <r>
    <d v="2020-08-27T11:00:00"/>
    <x v="239"/>
    <n v="2"/>
    <x v="1"/>
    <s v="&quot;Колибри&quot; ул. Широкая д.150"/>
  </r>
  <r>
    <d v="2020-08-27T11:00:00"/>
    <x v="239"/>
    <n v="2"/>
    <x v="1"/>
    <s v="&quot;Колибри&quot; ул. Широкая д.150"/>
  </r>
  <r>
    <d v="2020-08-27T11:00:00"/>
    <x v="239"/>
    <n v="2"/>
    <x v="1"/>
    <s v="&quot;Колибри&quot; ул. Широкая д.150"/>
  </r>
  <r>
    <d v="2020-08-27T11:00:00"/>
    <x v="239"/>
    <n v="2"/>
    <x v="1"/>
    <s v="&quot;Колибри&quot; ул. Широкая д.150"/>
  </r>
  <r>
    <d v="2020-08-27T11:00:00"/>
    <x v="239"/>
    <n v="2"/>
    <x v="1"/>
    <s v="&quot;Колибри&quot; ул. Широкая д.150"/>
  </r>
  <r>
    <d v="2020-08-27T11:00:00"/>
    <x v="239"/>
    <n v="2"/>
    <x v="1"/>
    <s v="&quot;Колибри&quot; ул. Широкая д.150"/>
  </r>
  <r>
    <d v="2020-08-27T11:00:00"/>
    <x v="239"/>
    <n v="2"/>
    <x v="1"/>
    <s v="&quot;Колибри&quot; ул. Широкая д.150"/>
  </r>
  <r>
    <d v="2020-08-27T11:00:00"/>
    <x v="239"/>
    <n v="2"/>
    <x v="1"/>
    <s v="&quot;Колибри&quot; ул. Широкая д.150"/>
  </r>
  <r>
    <d v="2020-08-27T11:30:00"/>
    <x v="239"/>
    <n v="2"/>
    <x v="1"/>
    <s v="&quot;Колибри&quot; ул. Широкая д.150"/>
  </r>
  <r>
    <d v="2020-08-27T12:00:00"/>
    <x v="239"/>
    <n v="2"/>
    <x v="1"/>
    <s v="&quot;Колибри&quot; ул. Широкая д.150"/>
  </r>
  <r>
    <d v="2020-08-27T12:00:00"/>
    <x v="239"/>
    <n v="2"/>
    <x v="1"/>
    <s v="&quot;Колибри&quot; ул. Широкая д.150"/>
  </r>
  <r>
    <d v="2020-08-27T12:00:00"/>
    <x v="239"/>
    <n v="2"/>
    <x v="1"/>
    <s v="&quot;Колибри&quot; ул. Широкая д.150"/>
  </r>
  <r>
    <d v="2020-08-27T12:00:00"/>
    <x v="239"/>
    <n v="2"/>
    <x v="1"/>
    <s v="&quot;Колибри&quot; ул. Широкая д.150"/>
  </r>
  <r>
    <d v="2020-08-27T13:00:00"/>
    <x v="239"/>
    <n v="2"/>
    <x v="1"/>
    <s v="&quot;Колибри&quot; ул. Широкая д.150"/>
  </r>
  <r>
    <d v="2020-08-27T13:00:00"/>
    <x v="239"/>
    <n v="2"/>
    <x v="1"/>
    <s v="&quot;Колибри&quot; ул. Широкая д.150"/>
  </r>
  <r>
    <d v="2020-08-27T13:00:00"/>
    <x v="239"/>
    <n v="2"/>
    <x v="1"/>
    <s v="&quot;Колибри&quot; ул. Широкая д.150"/>
  </r>
  <r>
    <d v="2020-08-27T13:00:00"/>
    <x v="239"/>
    <n v="2"/>
    <x v="1"/>
    <s v="&quot;Колибри&quot; ул. Широкая д.150"/>
  </r>
  <r>
    <d v="2020-08-27T14:00:00"/>
    <x v="239"/>
    <n v="2"/>
    <x v="1"/>
    <s v="&quot;Колибри&quot; ул. Широкая д.150"/>
  </r>
  <r>
    <d v="2020-08-27T14:00:00"/>
    <x v="239"/>
    <n v="2"/>
    <x v="1"/>
    <s v="&quot;Колибри&quot; ул. Широкая д.150"/>
  </r>
  <r>
    <d v="2020-08-27T14:00:00"/>
    <x v="239"/>
    <n v="2"/>
    <x v="1"/>
    <s v="&quot;Колибри&quot; ул. Широкая д.150"/>
  </r>
  <r>
    <d v="2020-08-27T14:00:00"/>
    <x v="239"/>
    <n v="2"/>
    <x v="1"/>
    <s v="&quot;Колибри&quot; ул. Широкая д.150"/>
  </r>
  <r>
    <d v="2020-08-27T14:00:00"/>
    <x v="239"/>
    <n v="2"/>
    <x v="1"/>
    <s v="&quot;Колибри&quot; ул. Широкая д.150"/>
  </r>
  <r>
    <d v="2020-08-27T14:00:00"/>
    <x v="239"/>
    <n v="2"/>
    <x v="1"/>
    <s v="&quot;Колибри&quot; ул. Широкая д.150"/>
  </r>
  <r>
    <d v="2020-08-27T14:00:00"/>
    <x v="239"/>
    <n v="2"/>
    <x v="1"/>
    <s v="&quot;Колибри&quot; ул. Широкая д.150"/>
  </r>
  <r>
    <d v="2020-08-27T15:00:00"/>
    <x v="239"/>
    <n v="2"/>
    <x v="1"/>
    <s v="&quot;Колибри&quot; ул. Широкая д.150"/>
  </r>
  <r>
    <d v="2020-08-27T15:00:00"/>
    <x v="239"/>
    <n v="2"/>
    <x v="1"/>
    <s v="&quot;Колибри&quot; ул. Широкая д.150"/>
  </r>
  <r>
    <d v="2020-08-27T15:00:00"/>
    <x v="239"/>
    <n v="2"/>
    <x v="1"/>
    <s v="&quot;Колибри&quot; ул. Широкая д.150"/>
  </r>
  <r>
    <d v="2020-08-27T15:00:00"/>
    <x v="239"/>
    <n v="2"/>
    <x v="1"/>
    <s v="&quot;Колибри&quot; ул. Широкая д.150"/>
  </r>
  <r>
    <d v="2020-08-27T15:00:00"/>
    <x v="239"/>
    <n v="2"/>
    <x v="1"/>
    <s v="&quot;Колибри&quot; ул. Широкая д.150"/>
  </r>
  <r>
    <d v="2020-08-27T15:16:32"/>
    <x v="239"/>
    <n v="2"/>
    <x v="1"/>
    <s v="&quot;Колибри&quot; ул. Широкая д.150"/>
  </r>
  <r>
    <d v="2020-08-27T16:00:00"/>
    <x v="239"/>
    <n v="2"/>
    <x v="1"/>
    <s v="&quot;Колибри&quot; ул. Широкая д.150"/>
  </r>
  <r>
    <d v="2020-08-27T16:00:00"/>
    <x v="239"/>
    <n v="2"/>
    <x v="1"/>
    <s v="&quot;Колибри&quot; ул. Широкая д.150"/>
  </r>
  <r>
    <d v="2020-08-27T16:00:00"/>
    <x v="239"/>
    <n v="2"/>
    <x v="1"/>
    <s v="&quot;Колибри&quot; ул. Широкая д.150"/>
  </r>
  <r>
    <d v="2020-08-27T16:00:00"/>
    <x v="239"/>
    <n v="2"/>
    <x v="1"/>
    <s v="&quot;Колибри&quot; ул. Широкая д.150"/>
  </r>
  <r>
    <d v="2020-08-27T16:00:00"/>
    <x v="239"/>
    <n v="2"/>
    <x v="1"/>
    <s v="&quot;Колибри&quot; ул. Широкая д.150"/>
  </r>
  <r>
    <d v="2020-08-27T16:00:00"/>
    <x v="239"/>
    <n v="2"/>
    <x v="1"/>
    <s v="&quot;Колибри&quot; ул. Широкая д.150"/>
  </r>
  <r>
    <d v="2020-08-27T16:00:00"/>
    <x v="239"/>
    <n v="2"/>
    <x v="1"/>
    <s v="&quot;Колибри&quot; ул. Широкая д.150"/>
  </r>
  <r>
    <d v="2020-08-27T16:00:00"/>
    <x v="239"/>
    <n v="2"/>
    <x v="1"/>
    <s v="&quot;Колибри&quot; ул. Широкая д.150"/>
  </r>
  <r>
    <d v="2020-08-27T16:02:00"/>
    <x v="239"/>
    <n v="2"/>
    <x v="1"/>
    <s v="&quot;Колибри&quot; ул. Широкая д.150"/>
  </r>
  <r>
    <d v="2020-08-27T17:00:00"/>
    <x v="239"/>
    <n v="2"/>
    <x v="1"/>
    <s v="&quot;Колибри&quot; ул. Широкая д.150"/>
  </r>
  <r>
    <d v="2020-08-27T17:00:00"/>
    <x v="239"/>
    <n v="2"/>
    <x v="1"/>
    <s v="&quot;Колибри&quot; ул. Широкая д.150"/>
  </r>
  <r>
    <d v="2020-08-27T18:00:00"/>
    <x v="239"/>
    <n v="2"/>
    <x v="1"/>
    <s v="&quot;Колибри&quot; ул. Широкая д.150"/>
  </r>
  <r>
    <d v="2020-08-27T18:00:00"/>
    <x v="239"/>
    <n v="2"/>
    <x v="1"/>
    <s v="&quot;Колибри&quot; ул. Широкая д.150"/>
  </r>
  <r>
    <d v="2020-08-27T19:00:00"/>
    <x v="239"/>
    <n v="2"/>
    <x v="1"/>
    <s v="&quot;Колибри&quot; ул. Широкая д.150"/>
  </r>
  <r>
    <d v="2020-08-27T19:13:26"/>
    <x v="239"/>
    <n v="2"/>
    <x v="1"/>
    <s v="&quot;Колибри&quot; ул. Широкая д.150"/>
  </r>
  <r>
    <d v="2020-08-27T19:30:00"/>
    <x v="239"/>
    <n v="2"/>
    <x v="1"/>
    <s v="&quot;Колибри&quot; ул. Широкая д.150"/>
  </r>
  <r>
    <d v="2020-08-27T23:00:00"/>
    <x v="239"/>
    <n v="2"/>
    <x v="1"/>
    <s v="&quot;Колибри&quot; ул. Широкая д.150"/>
  </r>
  <r>
    <d v="2020-08-27T23:01:00"/>
    <x v="239"/>
    <n v="2"/>
    <x v="1"/>
    <s v="&quot;Колибри&quot; ул. Широкая д.150"/>
  </r>
  <r>
    <d v="2020-08-28T00:30:00"/>
    <x v="240"/>
    <n v="2"/>
    <x v="1"/>
    <s v="&quot;Колибри&quot; ул. Широкая д.150"/>
  </r>
  <r>
    <d v="2020-08-28T01:00:00"/>
    <x v="240"/>
    <n v="2"/>
    <x v="1"/>
    <s v="&quot;Колибри&quot; ул. Широкая д.150"/>
  </r>
  <r>
    <d v="2020-08-28T04:00:00"/>
    <x v="240"/>
    <n v="2"/>
    <x v="1"/>
    <s v="&quot;Колибри&quot; ул. Широкая д.150"/>
  </r>
  <r>
    <d v="2020-08-28T05:00:00"/>
    <x v="240"/>
    <n v="2"/>
    <x v="1"/>
    <s v="&quot;Колибри&quot; ул. Широкая д.150"/>
  </r>
  <r>
    <d v="2020-08-28T05:30:00"/>
    <x v="240"/>
    <n v="2"/>
    <x v="1"/>
    <s v="&quot;Колибри&quot; ул. Широкая д.150"/>
  </r>
  <r>
    <d v="2020-08-28T07:00:00"/>
    <x v="240"/>
    <n v="2"/>
    <x v="1"/>
    <s v="&quot;Колибри&quot; ул. Широкая д.150"/>
  </r>
  <r>
    <d v="2020-08-28T07:30:00"/>
    <x v="240"/>
    <n v="2"/>
    <x v="1"/>
    <s v="&quot;Колибри&quot; ул. Широкая д.150"/>
  </r>
  <r>
    <d v="2020-08-28T08:00:00"/>
    <x v="240"/>
    <n v="2"/>
    <x v="1"/>
    <s v="&quot;Колибри&quot; ул. Широкая д.150"/>
  </r>
  <r>
    <d v="2020-08-28T08:00:00"/>
    <x v="240"/>
    <n v="2"/>
    <x v="1"/>
    <s v="&quot;Колибри&quot; ул. Широкая д.150"/>
  </r>
  <r>
    <d v="2020-08-28T08:00:00"/>
    <x v="240"/>
    <n v="2"/>
    <x v="1"/>
    <s v="&quot;Колибри&quot; ул. Широкая д.150"/>
  </r>
  <r>
    <d v="2020-08-28T08:00:00"/>
    <x v="240"/>
    <n v="2"/>
    <x v="1"/>
    <s v="&quot;Колибри&quot; ул. Широкая д.150"/>
  </r>
  <r>
    <d v="2020-08-28T09:00:00"/>
    <x v="240"/>
    <n v="2"/>
    <x v="1"/>
    <s v="&quot;Колибри&quot; ул. Широкая д.150"/>
  </r>
  <r>
    <d v="2020-08-28T09:00:00"/>
    <x v="240"/>
    <n v="2"/>
    <x v="1"/>
    <s v="&quot;Колибри&quot; ул. Широкая д.150"/>
  </r>
  <r>
    <d v="2020-08-28T09:00:00"/>
    <x v="240"/>
    <n v="2"/>
    <x v="1"/>
    <s v="&quot;Колибри&quot; ул. Широкая д.150"/>
  </r>
  <r>
    <d v="2020-08-28T09:00:00"/>
    <x v="240"/>
    <n v="2"/>
    <x v="1"/>
    <s v="&quot;Колибри&quot; ул. Широкая д.150"/>
  </r>
  <r>
    <d v="2020-08-28T09:00:00"/>
    <x v="240"/>
    <n v="2"/>
    <x v="1"/>
    <s v="&quot;Колибри&quot; ул. Широкая д.150"/>
  </r>
  <r>
    <d v="2020-08-28T09:00:00"/>
    <x v="240"/>
    <n v="2"/>
    <x v="1"/>
    <s v="&quot;Колибри&quot; ул. Широкая д.150"/>
  </r>
  <r>
    <d v="2020-08-28T09:00:00"/>
    <x v="240"/>
    <n v="2"/>
    <x v="1"/>
    <s v="&quot;Колибри&quot; ул. Широкая д.150"/>
  </r>
  <r>
    <d v="2020-08-28T09:00:00"/>
    <x v="240"/>
    <n v="2"/>
    <x v="1"/>
    <s v="&quot;Колибри&quot; ул. Широкая д.150"/>
  </r>
  <r>
    <d v="2020-08-28T09:00:00"/>
    <x v="240"/>
    <n v="2"/>
    <x v="1"/>
    <s v="&quot;Колибри&quot; ул. Широкая д.150"/>
  </r>
  <r>
    <d v="2020-08-28T09:00:00"/>
    <x v="240"/>
    <n v="2"/>
    <x v="1"/>
    <s v="&quot;Колибри&quot; ул. Широкая д.150"/>
  </r>
  <r>
    <d v="2020-08-28T09:00:00"/>
    <x v="240"/>
    <n v="2"/>
    <x v="1"/>
    <s v="&quot;Колибри&quot; ул. Широкая д.150"/>
  </r>
  <r>
    <d v="2020-08-28T10:00:00"/>
    <x v="240"/>
    <n v="2"/>
    <x v="1"/>
    <s v="&quot;Колибри&quot; ул. Широкая д.150"/>
  </r>
  <r>
    <d v="2020-08-28T10:00:00"/>
    <x v="240"/>
    <n v="2"/>
    <x v="1"/>
    <s v="&quot;Колибри&quot; ул. Широкая д.150"/>
  </r>
  <r>
    <d v="2020-08-28T10:00:00"/>
    <x v="240"/>
    <n v="2"/>
    <x v="1"/>
    <s v="&quot;Колибри&quot; ул. Широкая д.150"/>
  </r>
  <r>
    <d v="2020-08-28T10:00:00"/>
    <x v="240"/>
    <n v="2"/>
    <x v="1"/>
    <s v="&quot;Колибри&quot; ул. Широкая д.150"/>
  </r>
  <r>
    <d v="2020-08-28T10:00:00"/>
    <x v="240"/>
    <n v="2"/>
    <x v="1"/>
    <s v="&quot;Колибри&quot; ул. Широкая д.150"/>
  </r>
  <r>
    <d v="2020-08-28T10:00:00"/>
    <x v="240"/>
    <n v="2"/>
    <x v="1"/>
    <s v="&quot;Колибри&quot; ул. Широкая д.150"/>
  </r>
  <r>
    <d v="2020-08-28T10:00:00"/>
    <x v="240"/>
    <n v="2"/>
    <x v="1"/>
    <s v="&quot;Колибри&quot; ул. Широкая д.150"/>
  </r>
  <r>
    <d v="2020-08-28T10:00:00"/>
    <x v="240"/>
    <n v="2"/>
    <x v="1"/>
    <s v="&quot;Колибри&quot; ул. Широкая д.150"/>
  </r>
  <r>
    <d v="2020-08-28T10:00:00"/>
    <x v="240"/>
    <n v="2"/>
    <x v="1"/>
    <s v="&quot;Колибри&quot; ул. Широкая д.150"/>
  </r>
  <r>
    <d v="2020-08-28T11:00:00"/>
    <x v="240"/>
    <n v="2"/>
    <x v="1"/>
    <s v="&quot;Колибри&quot; ул. Широкая д.150"/>
  </r>
  <r>
    <d v="2020-08-28T11:00:00"/>
    <x v="240"/>
    <n v="2"/>
    <x v="1"/>
    <s v="&quot;Колибри&quot; ул. Широкая д.150"/>
  </r>
  <r>
    <d v="2020-08-28T11:00:00"/>
    <x v="240"/>
    <n v="2"/>
    <x v="1"/>
    <s v="&quot;Колибри&quot; ул. Широкая д.150"/>
  </r>
  <r>
    <d v="2020-08-28T11:00:00"/>
    <x v="240"/>
    <n v="2"/>
    <x v="1"/>
    <s v="&quot;Колибри&quot; ул. Широкая д.150"/>
  </r>
  <r>
    <d v="2020-08-28T11:00:00"/>
    <x v="240"/>
    <n v="2"/>
    <x v="1"/>
    <s v="&quot;Колибри&quot; ул. Широкая д.150"/>
  </r>
  <r>
    <d v="2020-08-28T11:00:00"/>
    <x v="240"/>
    <n v="2"/>
    <x v="1"/>
    <s v="&quot;Колибри&quot; ул. Широкая д.150"/>
  </r>
  <r>
    <d v="2020-08-28T12:00:00"/>
    <x v="240"/>
    <n v="2"/>
    <x v="1"/>
    <s v="&quot;Колибри&quot; ул. Широкая д.150"/>
  </r>
  <r>
    <d v="2020-08-28T13:00:00"/>
    <x v="240"/>
    <n v="2"/>
    <x v="1"/>
    <s v="&quot;Колибри&quot; ул. Широкая д.150"/>
  </r>
  <r>
    <d v="2020-08-28T13:30:00"/>
    <x v="240"/>
    <n v="2"/>
    <x v="1"/>
    <s v="&quot;Колибри&quot; ул. Широкая д.150"/>
  </r>
  <r>
    <d v="2020-08-28T14:00:00"/>
    <x v="240"/>
    <n v="2"/>
    <x v="1"/>
    <s v="&quot;Колибри&quot; ул. Широкая д.150"/>
  </r>
  <r>
    <d v="2020-08-28T14:00:00"/>
    <x v="240"/>
    <n v="2"/>
    <x v="1"/>
    <s v="&quot;Колибри&quot; ул. Широкая д.150"/>
  </r>
  <r>
    <d v="2020-08-28T14:00:00"/>
    <x v="240"/>
    <n v="2"/>
    <x v="1"/>
    <s v="&quot;Колибри&quot; ул. Широкая д.150"/>
  </r>
  <r>
    <d v="2020-08-28T14:00:00"/>
    <x v="240"/>
    <n v="2"/>
    <x v="1"/>
    <s v="&quot;Колибри&quot; ул. Широкая д.150"/>
  </r>
  <r>
    <d v="2020-08-28T15:00:00"/>
    <x v="240"/>
    <n v="2"/>
    <x v="1"/>
    <s v="&quot;Колибри&quot; ул. Широкая д.150"/>
  </r>
  <r>
    <d v="2020-08-28T15:00:00"/>
    <x v="240"/>
    <n v="2"/>
    <x v="1"/>
    <s v="&quot;Колибри&quot; ул. Широкая д.150"/>
  </r>
  <r>
    <d v="2020-08-28T15:00:00"/>
    <x v="240"/>
    <n v="2"/>
    <x v="1"/>
    <s v="&quot;Колибри&quot; ул. Широкая д.150"/>
  </r>
  <r>
    <d v="2020-08-28T15:00:00"/>
    <x v="240"/>
    <n v="2"/>
    <x v="1"/>
    <s v="&quot;Колибри&quot; ул. Широкая д.150"/>
  </r>
  <r>
    <d v="2020-08-28T15:00:00"/>
    <x v="240"/>
    <n v="2"/>
    <x v="1"/>
    <s v="&quot;Колибри&quot; ул. Широкая д.150"/>
  </r>
  <r>
    <d v="2020-08-28T15:00:00"/>
    <x v="240"/>
    <n v="2"/>
    <x v="1"/>
    <s v="&quot;Колибри&quot; ул. Широкая д.150"/>
  </r>
  <r>
    <d v="2020-08-28T15:00:00"/>
    <x v="240"/>
    <n v="2"/>
    <x v="1"/>
    <s v="&quot;Колибри&quot; ул. Широкая д.150"/>
  </r>
  <r>
    <d v="2020-08-28T15:00:00"/>
    <x v="240"/>
    <n v="2"/>
    <x v="1"/>
    <s v="&quot;Колибри&quot; ул. Широкая д.150"/>
  </r>
  <r>
    <d v="2020-08-28T16:00:00"/>
    <x v="240"/>
    <n v="2"/>
    <x v="1"/>
    <s v="&quot;Колибри&quot; ул. Широкая д.150"/>
  </r>
  <r>
    <d v="2020-08-28T16:00:00"/>
    <x v="240"/>
    <n v="2"/>
    <x v="1"/>
    <s v="&quot;Колибри&quot; ул. Широкая д.150"/>
  </r>
  <r>
    <d v="2020-08-28T16:00:00"/>
    <x v="240"/>
    <n v="2"/>
    <x v="1"/>
    <s v="&quot;Колибри&quot; ул. Широкая д.150"/>
  </r>
  <r>
    <d v="2020-08-28T17:00:00"/>
    <x v="240"/>
    <n v="2"/>
    <x v="1"/>
    <s v="&quot;Колибри&quot; ул. Широкая д.150"/>
  </r>
  <r>
    <d v="2020-08-28T18:00:00"/>
    <x v="240"/>
    <n v="2"/>
    <x v="1"/>
    <s v="&quot;Колибри&quot; ул. Широкая д.150"/>
  </r>
  <r>
    <d v="2020-08-28T18:00:00"/>
    <x v="240"/>
    <n v="2"/>
    <x v="1"/>
    <s v="&quot;Колибри&quot; ул. Широкая д.150"/>
  </r>
  <r>
    <d v="2020-08-28T19:30:00"/>
    <x v="240"/>
    <n v="2"/>
    <x v="1"/>
    <s v="&quot;Колибри&quot; ул. Широкая д.150"/>
  </r>
  <r>
    <d v="2020-08-28T19:30:00"/>
    <x v="240"/>
    <n v="2"/>
    <x v="1"/>
    <s v="&quot;Колибри&quot; ул. Широкая д.150"/>
  </r>
  <r>
    <d v="2020-08-28T22:00:00"/>
    <x v="240"/>
    <n v="2"/>
    <x v="1"/>
    <s v="&quot;Колибри&quot; ул. Широкая д.150"/>
  </r>
  <r>
    <d v="2020-08-28T22:00:00"/>
    <x v="240"/>
    <n v="2"/>
    <x v="1"/>
    <s v="&quot;Колибри&quot; ул. Широкая д.150"/>
  </r>
  <r>
    <d v="2020-08-28T22:30:00"/>
    <x v="240"/>
    <n v="2"/>
    <x v="1"/>
    <s v="&quot;Колибри&quot; ул. Широкая д.150"/>
  </r>
  <r>
    <d v="2020-08-28T23:00:00"/>
    <x v="240"/>
    <n v="2"/>
    <x v="1"/>
    <s v="&quot;Колибри&quot; ул. Широкая д.150"/>
  </r>
  <r>
    <d v="2020-08-28T23:59:00"/>
    <x v="240"/>
    <n v="2"/>
    <x v="1"/>
    <s v="&quot;Колибри&quot; ул. Широкая д.150"/>
  </r>
  <r>
    <d v="2020-08-29T01:00:00"/>
    <x v="241"/>
    <n v="2"/>
    <x v="1"/>
    <s v="&quot;Колибри&quot; ул. Широкая д.150"/>
  </r>
  <r>
    <d v="2020-08-29T07:00:00"/>
    <x v="241"/>
    <n v="2"/>
    <x v="1"/>
    <s v="&quot;Колибри&quot; ул. Широкая д.150"/>
  </r>
  <r>
    <d v="2020-08-29T07:00:00"/>
    <x v="241"/>
    <n v="2"/>
    <x v="1"/>
    <s v="&quot;Колибри&quot; ул. Широкая д.150"/>
  </r>
  <r>
    <d v="2020-08-29T08:00:00"/>
    <x v="241"/>
    <n v="2"/>
    <x v="1"/>
    <s v="&quot;Колибри&quot; ул. Широкая д.150"/>
  </r>
  <r>
    <d v="2020-08-29T08:00:00"/>
    <x v="241"/>
    <n v="2"/>
    <x v="1"/>
    <s v="&quot;Колибри&quot; ул. Широкая д.150"/>
  </r>
  <r>
    <d v="2020-08-29T08:00:00"/>
    <x v="241"/>
    <n v="2"/>
    <x v="1"/>
    <s v="&quot;Колибри&quot; ул. Широкая д.150"/>
  </r>
  <r>
    <d v="2020-08-29T09:00:00"/>
    <x v="241"/>
    <n v="2"/>
    <x v="1"/>
    <s v="&quot;Колибри&quot; ул. Широкая д.150"/>
  </r>
  <r>
    <d v="2020-08-29T09:00:00"/>
    <x v="241"/>
    <n v="2"/>
    <x v="1"/>
    <s v="&quot;Колибри&quot; ул. Широкая д.150"/>
  </r>
  <r>
    <d v="2020-08-29T09:00:00"/>
    <x v="241"/>
    <n v="2"/>
    <x v="1"/>
    <s v="&quot;Колибри&quot; ул. Широкая д.150"/>
  </r>
  <r>
    <d v="2020-08-29T09:00:00"/>
    <x v="241"/>
    <n v="2"/>
    <x v="1"/>
    <s v="&quot;Колибри&quot; ул. Широкая д.150"/>
  </r>
  <r>
    <d v="2020-08-29T09:00:00"/>
    <x v="241"/>
    <n v="2"/>
    <x v="1"/>
    <s v="&quot;Колибри&quot; ул. Широкая д.150"/>
  </r>
  <r>
    <d v="2020-08-29T09:00:00"/>
    <x v="241"/>
    <n v="2"/>
    <x v="1"/>
    <s v="&quot;Колибри&quot; ул. Широкая д.150"/>
  </r>
  <r>
    <d v="2020-08-29T09:00:00"/>
    <x v="241"/>
    <n v="2"/>
    <x v="1"/>
    <s v="&quot;Колибри&quot; ул. Широкая д.150"/>
  </r>
  <r>
    <d v="2020-08-29T09:00:00"/>
    <x v="241"/>
    <n v="2"/>
    <x v="1"/>
    <s v="&quot;Колибри&quot; ул. Широкая д.150"/>
  </r>
  <r>
    <d v="2020-08-29T09:00:00"/>
    <x v="241"/>
    <n v="2"/>
    <x v="1"/>
    <s v="&quot;Колибри&quot; ул. Широкая д.150"/>
  </r>
  <r>
    <d v="2020-08-29T09:00:00"/>
    <x v="241"/>
    <n v="2"/>
    <x v="1"/>
    <s v="&quot;Колибри&quot; ул. Широкая д.150"/>
  </r>
  <r>
    <d v="2020-08-29T09:00:00"/>
    <x v="241"/>
    <n v="2"/>
    <x v="1"/>
    <s v="&quot;Колибри&quot; ул. Широкая д.150"/>
  </r>
  <r>
    <d v="2020-08-29T10:00:00"/>
    <x v="241"/>
    <n v="2"/>
    <x v="1"/>
    <s v="&quot;Колибри&quot; ул. Широкая д.150"/>
  </r>
  <r>
    <d v="2020-08-29T10:00:00"/>
    <x v="241"/>
    <n v="2"/>
    <x v="1"/>
    <s v="&quot;Колибри&quot; ул. Широкая д.150"/>
  </r>
  <r>
    <d v="2020-08-29T10:00:00"/>
    <x v="241"/>
    <n v="2"/>
    <x v="1"/>
    <s v="&quot;Колибри&quot; ул. Широкая д.150"/>
  </r>
  <r>
    <d v="2020-08-29T10:00:00"/>
    <x v="241"/>
    <n v="2"/>
    <x v="1"/>
    <s v="&quot;Колибри&quot; ул. Широкая д.150"/>
  </r>
  <r>
    <d v="2020-08-29T10:00:00"/>
    <x v="241"/>
    <n v="2"/>
    <x v="1"/>
    <s v="&quot;Колибри&quot; ул. Широкая д.150"/>
  </r>
  <r>
    <d v="2020-08-29T11:00:00"/>
    <x v="241"/>
    <n v="2"/>
    <x v="1"/>
    <s v="&quot;Колибри&quot; ул. Широкая д.150"/>
  </r>
  <r>
    <d v="2020-08-29T11:00:00"/>
    <x v="241"/>
    <n v="2"/>
    <x v="1"/>
    <s v="&quot;Колибри&quot; ул. Широкая д.150"/>
  </r>
  <r>
    <d v="2020-08-29T11:00:00"/>
    <x v="241"/>
    <n v="2"/>
    <x v="1"/>
    <s v="&quot;Колибри&quot; ул. Широкая д.150"/>
  </r>
  <r>
    <d v="2020-08-29T12:00:00"/>
    <x v="241"/>
    <n v="2"/>
    <x v="1"/>
    <s v="&quot;Колибри&quot; ул. Широкая д.150"/>
  </r>
  <r>
    <d v="2020-08-29T12:00:00"/>
    <x v="241"/>
    <n v="2"/>
    <x v="1"/>
    <s v="&quot;Колибри&quot; ул. Широкая д.150"/>
  </r>
  <r>
    <d v="2020-08-29T12:00:00"/>
    <x v="241"/>
    <n v="2"/>
    <x v="1"/>
    <s v="&quot;Колибри&quot; ул. Широкая д.150"/>
  </r>
  <r>
    <d v="2020-08-29T12:00:00"/>
    <x v="241"/>
    <n v="2"/>
    <x v="1"/>
    <s v="&quot;Колибри&quot; ул. Широкая д.150"/>
  </r>
  <r>
    <d v="2020-08-29T12:00:00"/>
    <x v="241"/>
    <n v="2"/>
    <x v="1"/>
    <s v="&quot;Колибри&quot; ул. Широкая д.150"/>
  </r>
  <r>
    <d v="2020-08-29T12:00:00"/>
    <x v="241"/>
    <n v="2"/>
    <x v="1"/>
    <s v="&quot;Колибри&quot; ул. Широкая д.150"/>
  </r>
  <r>
    <d v="2020-08-29T12:00:00"/>
    <x v="241"/>
    <n v="2"/>
    <x v="1"/>
    <s v="&quot;Колибри&quot; ул. Широкая д.150"/>
  </r>
  <r>
    <d v="2020-08-29T13:00:00"/>
    <x v="241"/>
    <n v="2"/>
    <x v="1"/>
    <s v="&quot;Колибри&quot; ул. Широкая д.150"/>
  </r>
  <r>
    <d v="2020-08-29T13:00:00"/>
    <x v="241"/>
    <n v="2"/>
    <x v="1"/>
    <s v="&quot;Колибри&quot; ул. Широкая д.150"/>
  </r>
  <r>
    <d v="2020-08-29T13:00:00"/>
    <x v="241"/>
    <n v="2"/>
    <x v="1"/>
    <s v="&quot;Колибри&quot; ул. Широкая д.150"/>
  </r>
  <r>
    <d v="2020-08-29T14:00:00"/>
    <x v="241"/>
    <n v="2"/>
    <x v="1"/>
    <s v="&quot;Колибри&quot; ул. Широкая д.150"/>
  </r>
  <r>
    <d v="2020-08-29T15:00:00"/>
    <x v="241"/>
    <n v="2"/>
    <x v="1"/>
    <s v="&quot;Колибри&quot; ул. Широкая д.150"/>
  </r>
  <r>
    <d v="2020-08-29T15:00:00"/>
    <x v="241"/>
    <n v="2"/>
    <x v="1"/>
    <s v="&quot;Колибри&quot; ул. Широкая д.150"/>
  </r>
  <r>
    <d v="2020-08-29T15:00:00"/>
    <x v="241"/>
    <n v="2"/>
    <x v="1"/>
    <s v="&quot;Колибри&quot; ул. Широкая д.150"/>
  </r>
  <r>
    <d v="2020-08-29T15:00:00"/>
    <x v="241"/>
    <n v="2"/>
    <x v="1"/>
    <s v="&quot;Колибри&quot; ул. Широкая д.150"/>
  </r>
  <r>
    <d v="2020-08-29T15:00:00"/>
    <x v="241"/>
    <n v="2"/>
    <x v="1"/>
    <s v="&quot;Колибри&quot; ул. Широкая д.150"/>
  </r>
  <r>
    <d v="2020-08-29T16:00:00"/>
    <x v="241"/>
    <n v="2"/>
    <x v="1"/>
    <s v="&quot;Колибри&quot; ул. Широкая д.150"/>
  </r>
  <r>
    <d v="2020-08-29T16:20:00"/>
    <x v="241"/>
    <n v="2"/>
    <x v="1"/>
    <s v="&quot;Колибри&quot; ул. Широкая д.150"/>
  </r>
  <r>
    <d v="2020-08-29T16:40:00"/>
    <x v="241"/>
    <n v="2"/>
    <x v="1"/>
    <s v="&quot;Колибри&quot; ул. Широкая д.150"/>
  </r>
  <r>
    <d v="2020-08-29T17:00:00"/>
    <x v="241"/>
    <n v="2"/>
    <x v="1"/>
    <s v="&quot;Колибри&quot; ул. Широкая д.150"/>
  </r>
  <r>
    <d v="2020-08-29T17:00:00"/>
    <x v="241"/>
    <n v="2"/>
    <x v="1"/>
    <s v="&quot;Колибри&quot; ул. Широкая д.150"/>
  </r>
  <r>
    <d v="2020-08-29T19:00:00"/>
    <x v="241"/>
    <n v="2"/>
    <x v="1"/>
    <s v="&quot;Колибри&quot; ул. Широкая д.150"/>
  </r>
  <r>
    <d v="2020-08-29T19:00:00"/>
    <x v="241"/>
    <n v="2"/>
    <x v="1"/>
    <s v="&quot;Колибри&quot; ул. Широкая д.150"/>
  </r>
  <r>
    <d v="2020-08-29T20:00:00"/>
    <x v="241"/>
    <n v="2"/>
    <x v="1"/>
    <s v="&quot;Колибри&quot; ул. Широкая д.150"/>
  </r>
  <r>
    <d v="2020-08-29T21:00:00"/>
    <x v="241"/>
    <n v="2"/>
    <x v="1"/>
    <s v="&quot;Колибри&quot; ул. Широкая д.150"/>
  </r>
  <r>
    <d v="2020-08-29T22:00:00"/>
    <x v="241"/>
    <n v="2"/>
    <x v="1"/>
    <s v="&quot;Колибри&quot; ул. Широкая д.150"/>
  </r>
  <r>
    <d v="2020-08-29T23:00:00"/>
    <x v="241"/>
    <n v="2"/>
    <x v="1"/>
    <s v="&quot;Колибри&quot; ул. Широкая д.150"/>
  </r>
  <r>
    <d v="2020-08-30T06:00:00"/>
    <x v="242"/>
    <n v="2"/>
    <x v="1"/>
    <s v="&quot;Колибри&quot; ул. Широкая д.150"/>
  </r>
  <r>
    <d v="2020-08-30T07:00:00"/>
    <x v="242"/>
    <n v="2"/>
    <x v="1"/>
    <s v="&quot;Колибри&quot; ул. Широкая д.150"/>
  </r>
  <r>
    <d v="2020-08-30T08:00:00"/>
    <x v="242"/>
    <n v="2"/>
    <x v="1"/>
    <s v="&quot;Колибри&quot; ул. Широкая д.150"/>
  </r>
  <r>
    <d v="2020-08-30T08:00:00"/>
    <x v="242"/>
    <n v="2"/>
    <x v="1"/>
    <s v="&quot;Колибри&quot; ул. Широкая д.150"/>
  </r>
  <r>
    <d v="2020-08-30T08:00:00"/>
    <x v="242"/>
    <n v="2"/>
    <x v="1"/>
    <s v="&quot;Колибри&quot; ул. Широкая д.150"/>
  </r>
  <r>
    <d v="2020-08-30T08:00:00"/>
    <x v="242"/>
    <n v="2"/>
    <x v="1"/>
    <s v="&quot;Колибри&quot; ул. Широкая д.150"/>
  </r>
  <r>
    <d v="2020-08-30T08:00:00"/>
    <x v="242"/>
    <n v="2"/>
    <x v="1"/>
    <s v="&quot;Колибри&quot; ул. Широкая д.150"/>
  </r>
  <r>
    <d v="2020-08-30T08:00:00"/>
    <x v="242"/>
    <n v="2"/>
    <x v="1"/>
    <s v="&quot;Колибри&quot; ул. Широкая д.150"/>
  </r>
  <r>
    <d v="2020-08-30T09:00:00"/>
    <x v="242"/>
    <n v="2"/>
    <x v="1"/>
    <s v="&quot;Колибри&quot; ул. Широкая д.150"/>
  </r>
  <r>
    <d v="2020-08-30T09:00:00"/>
    <x v="242"/>
    <n v="2"/>
    <x v="1"/>
    <s v="&quot;Колибри&quot; ул. Широкая д.150"/>
  </r>
  <r>
    <d v="2020-08-30T09:00:00"/>
    <x v="242"/>
    <n v="2"/>
    <x v="1"/>
    <s v="&quot;Колибри&quot; ул. Широкая д.150"/>
  </r>
  <r>
    <d v="2020-08-30T09:00:00"/>
    <x v="242"/>
    <n v="2"/>
    <x v="1"/>
    <s v="&quot;Колибри&quot; ул. Широкая д.150"/>
  </r>
  <r>
    <d v="2020-08-30T09:00:00"/>
    <x v="242"/>
    <n v="2"/>
    <x v="1"/>
    <s v="&quot;Колибри&quot; ул. Широкая д.150"/>
  </r>
  <r>
    <d v="2020-08-30T09:00:00"/>
    <x v="242"/>
    <n v="2"/>
    <x v="1"/>
    <s v="&quot;Колибри&quot; ул. Широкая д.150"/>
  </r>
  <r>
    <d v="2020-08-30T10:00:00"/>
    <x v="242"/>
    <n v="2"/>
    <x v="1"/>
    <s v="&quot;Колибри&quot; ул. Широкая д.150"/>
  </r>
  <r>
    <d v="2020-08-30T10:00:00"/>
    <x v="242"/>
    <n v="2"/>
    <x v="1"/>
    <s v="&quot;Колибри&quot; ул. Широкая д.150"/>
  </r>
  <r>
    <d v="2020-08-30T10:00:00"/>
    <x v="242"/>
    <n v="2"/>
    <x v="1"/>
    <s v="&quot;Колибри&quot; ул. Широкая д.150"/>
  </r>
  <r>
    <d v="2020-08-30T10:00:00"/>
    <x v="242"/>
    <n v="2"/>
    <x v="1"/>
    <s v="&quot;Колибри&quot; ул. Широкая д.150"/>
  </r>
  <r>
    <d v="2020-08-30T10:00:00"/>
    <x v="242"/>
    <n v="2"/>
    <x v="1"/>
    <s v="&quot;Колибри&quot; ул. Широкая д.150"/>
  </r>
  <r>
    <d v="2020-08-30T10:00:00"/>
    <x v="242"/>
    <n v="2"/>
    <x v="1"/>
    <s v="&quot;Колибри&quot; ул. Широкая д.150"/>
  </r>
  <r>
    <d v="2020-08-30T10:00:00"/>
    <x v="242"/>
    <n v="2"/>
    <x v="1"/>
    <s v="&quot;Колибри&quot; ул. Широкая д.150"/>
  </r>
  <r>
    <d v="2020-08-30T10:00:00"/>
    <x v="242"/>
    <n v="2"/>
    <x v="1"/>
    <s v="&quot;Колибри&quot; ул. Широкая д.150"/>
  </r>
  <r>
    <d v="2020-08-30T10:00:00"/>
    <x v="242"/>
    <n v="2"/>
    <x v="1"/>
    <s v="&quot;Колибри&quot; ул. Широкая д.150"/>
  </r>
  <r>
    <d v="2020-08-30T11:00:00"/>
    <x v="242"/>
    <n v="2"/>
    <x v="1"/>
    <s v="&quot;Колибри&quot; ул. Широкая д.150"/>
  </r>
  <r>
    <d v="2020-08-30T11:00:00"/>
    <x v="242"/>
    <n v="2"/>
    <x v="1"/>
    <s v="&quot;Колибри&quot; ул. Широкая д.150"/>
  </r>
  <r>
    <d v="2020-08-30T11:00:00"/>
    <x v="242"/>
    <n v="2"/>
    <x v="1"/>
    <s v="&quot;Колибри&quot; ул. Широкая д.150"/>
  </r>
  <r>
    <d v="2020-08-30T11:00:00"/>
    <x v="242"/>
    <n v="2"/>
    <x v="1"/>
    <s v="&quot;Колибри&quot; ул. Широкая д.150"/>
  </r>
  <r>
    <d v="2020-08-30T11:00:00"/>
    <x v="242"/>
    <n v="2"/>
    <x v="1"/>
    <s v="&quot;Колибри&quot; ул. Широкая д.150"/>
  </r>
  <r>
    <d v="2020-08-30T11:00:00"/>
    <x v="242"/>
    <n v="2"/>
    <x v="1"/>
    <s v="&quot;Колибри&quot; ул. Широкая д.150"/>
  </r>
  <r>
    <d v="2020-08-30T11:30:00"/>
    <x v="242"/>
    <n v="2"/>
    <x v="1"/>
    <s v="&quot;Колибри&quot; ул. Широкая д.150"/>
  </r>
  <r>
    <d v="2020-08-30T13:00:00"/>
    <x v="242"/>
    <n v="2"/>
    <x v="1"/>
    <s v="&quot;Колибри&quot; ул. Широкая д.150"/>
  </r>
  <r>
    <d v="2020-08-30T13:00:00"/>
    <x v="242"/>
    <n v="2"/>
    <x v="1"/>
    <s v="&quot;Колибри&quot; ул. Широкая д.150"/>
  </r>
  <r>
    <d v="2020-08-30T13:00:00"/>
    <x v="242"/>
    <n v="2"/>
    <x v="1"/>
    <s v="&quot;Колибри&quot; ул. Широкая д.150"/>
  </r>
  <r>
    <d v="2020-08-30T13:00:00"/>
    <x v="242"/>
    <n v="2"/>
    <x v="1"/>
    <s v="&quot;Колибри&quot; ул. Широкая д.150"/>
  </r>
  <r>
    <d v="2020-08-30T14:00:00"/>
    <x v="242"/>
    <n v="2"/>
    <x v="1"/>
    <s v="&quot;Колибри&quot; ул. Широкая д.150"/>
  </r>
  <r>
    <d v="2020-08-30T14:00:00"/>
    <x v="242"/>
    <n v="2"/>
    <x v="1"/>
    <s v="&quot;Колибри&quot; ул. Широкая д.150"/>
  </r>
  <r>
    <d v="2020-08-30T14:00:00"/>
    <x v="242"/>
    <n v="2"/>
    <x v="1"/>
    <s v="&quot;Колибри&quot; ул. Широкая д.150"/>
  </r>
  <r>
    <d v="2020-08-30T14:00:00"/>
    <x v="242"/>
    <n v="2"/>
    <x v="1"/>
    <s v="&quot;Колибри&quot; ул. Широкая д.150"/>
  </r>
  <r>
    <d v="2020-08-30T14:00:00"/>
    <x v="242"/>
    <n v="2"/>
    <x v="1"/>
    <s v="&quot;Колибри&quot; ул. Широкая д.150"/>
  </r>
  <r>
    <d v="2020-08-30T14:00:00"/>
    <x v="242"/>
    <n v="2"/>
    <x v="1"/>
    <s v="&quot;Колибри&quot; ул. Широкая д.150"/>
  </r>
  <r>
    <d v="2020-08-30T14:00:00"/>
    <x v="242"/>
    <n v="2"/>
    <x v="1"/>
    <s v="&quot;Колибри&quot; ул. Широкая д.150"/>
  </r>
  <r>
    <d v="2020-08-30T15:00:00"/>
    <x v="242"/>
    <n v="2"/>
    <x v="1"/>
    <s v="&quot;Колибри&quot; ул. Широкая д.150"/>
  </r>
  <r>
    <d v="2020-08-30T15:00:00"/>
    <x v="242"/>
    <n v="2"/>
    <x v="1"/>
    <s v="&quot;Колибри&quot; ул. Широкая д.150"/>
  </r>
  <r>
    <d v="2020-08-30T15:00:00"/>
    <x v="242"/>
    <n v="2"/>
    <x v="1"/>
    <s v="&quot;Колибри&quot; ул. Широкая д.150"/>
  </r>
  <r>
    <d v="2020-08-30T16:00:00"/>
    <x v="242"/>
    <n v="2"/>
    <x v="1"/>
    <s v="&quot;Колибри&quot; ул. Широкая д.150"/>
  </r>
  <r>
    <d v="2020-08-30T16:00:00"/>
    <x v="242"/>
    <n v="2"/>
    <x v="1"/>
    <s v="&quot;Колибри&quot; ул. Широкая д.150"/>
  </r>
  <r>
    <d v="2020-08-30T18:00:00"/>
    <x v="242"/>
    <n v="2"/>
    <x v="1"/>
    <s v="&quot;Колибри&quot; ул. Широкая д.150"/>
  </r>
  <r>
    <d v="2020-08-30T18:00:00"/>
    <x v="242"/>
    <n v="2"/>
    <x v="1"/>
    <s v="&quot;Колибри&quot; ул. Широкая д.150"/>
  </r>
  <r>
    <d v="2020-08-30T18:00:00"/>
    <x v="242"/>
    <n v="2"/>
    <x v="1"/>
    <s v="&quot;Колибри&quot; ул. Широкая д.150"/>
  </r>
  <r>
    <d v="2020-08-30T18:00:00"/>
    <x v="242"/>
    <n v="2"/>
    <x v="1"/>
    <s v="&quot;Колибри&quot; ул. Широкая д.150"/>
  </r>
  <r>
    <d v="2020-08-30T18:30:00"/>
    <x v="242"/>
    <n v="2"/>
    <x v="1"/>
    <s v="&quot;Колибри&quot; ул. Широкая д.150"/>
  </r>
  <r>
    <d v="2020-08-30T19:00:00"/>
    <x v="242"/>
    <n v="2"/>
    <x v="1"/>
    <s v="&quot;Колибри&quot; ул. Широкая д.150"/>
  </r>
  <r>
    <d v="2020-08-30T19:00:00"/>
    <x v="242"/>
    <n v="2"/>
    <x v="1"/>
    <s v="&quot;Колибри&quot; ул. Широкая д.150"/>
  </r>
  <r>
    <d v="2020-08-30T19:00:00"/>
    <x v="242"/>
    <n v="2"/>
    <x v="1"/>
    <s v="&quot;Колибри&quot; ул. Широкая д.150"/>
  </r>
  <r>
    <d v="2020-08-30T19:00:00"/>
    <x v="242"/>
    <n v="2"/>
    <x v="1"/>
    <s v="&quot;Колибри&quot; ул. Широкая д.150"/>
  </r>
  <r>
    <d v="2020-08-30T20:30:00"/>
    <x v="242"/>
    <n v="2"/>
    <x v="1"/>
    <s v="&quot;Колибри&quot; ул. Широкая д.150"/>
  </r>
  <r>
    <d v="2020-08-30T20:30:00"/>
    <x v="242"/>
    <n v="2"/>
    <x v="1"/>
    <s v="&quot;Колибри&quot; ул. Широкая д.150"/>
  </r>
  <r>
    <d v="2020-08-30T21:30:00"/>
    <x v="242"/>
    <n v="2"/>
    <x v="1"/>
    <s v="&quot;Колибри&quot; ул. Широкая д.150"/>
  </r>
  <r>
    <d v="2020-08-30T22:00:00"/>
    <x v="242"/>
    <n v="2"/>
    <x v="1"/>
    <s v="&quot;Колибри&quot; ул. Широкая д.150"/>
  </r>
  <r>
    <d v="2020-08-30T22:00:00"/>
    <x v="242"/>
    <n v="2"/>
    <x v="1"/>
    <s v="&quot;Колибри&quot; ул. Широкая д.150"/>
  </r>
  <r>
    <d v="2020-08-30T22:00:00"/>
    <x v="242"/>
    <n v="2"/>
    <x v="1"/>
    <s v="&quot;Колибри&quot; ул. Широкая д.150"/>
  </r>
  <r>
    <d v="2020-08-30T23:30:00"/>
    <x v="242"/>
    <n v="2"/>
    <x v="1"/>
    <s v="&quot;Колибри&quot; ул. Широкая д.150"/>
  </r>
  <r>
    <d v="2020-08-31T03:00:00"/>
    <x v="243"/>
    <n v="2"/>
    <x v="1"/>
    <s v="&quot;Колибри&quot; ул. Широкая д.150"/>
  </r>
  <r>
    <d v="2020-08-31T04:00:00"/>
    <x v="243"/>
    <n v="2"/>
    <x v="1"/>
    <s v="&quot;Колибри&quot; ул. Широкая д.150"/>
  </r>
  <r>
    <d v="2020-08-31T05:00:00"/>
    <x v="243"/>
    <n v="2"/>
    <x v="1"/>
    <s v="&quot;Колибри&quot; ул. Широкая д.150"/>
  </r>
  <r>
    <d v="2020-08-31T07:00:00"/>
    <x v="243"/>
    <n v="2"/>
    <x v="1"/>
    <s v="&quot;Колибри&quot; ул. Широкая д.150"/>
  </r>
  <r>
    <d v="2020-08-31T07:00:00"/>
    <x v="243"/>
    <n v="2"/>
    <x v="1"/>
    <s v="&quot;Колибри&quot; ул. Широкая д.150"/>
  </r>
  <r>
    <d v="2020-08-31T07:00:00"/>
    <x v="243"/>
    <n v="2"/>
    <x v="1"/>
    <s v="&quot;Колибри&quot; ул. Широкая д.150"/>
  </r>
  <r>
    <d v="2020-08-31T08:00:00"/>
    <x v="243"/>
    <n v="2"/>
    <x v="1"/>
    <s v="&quot;Колибри&quot; ул. Широкая д.150"/>
  </r>
  <r>
    <d v="2020-08-31T08:00:00"/>
    <x v="243"/>
    <n v="2"/>
    <x v="1"/>
    <s v="&quot;Колибри&quot; ул. Широкая д.150"/>
  </r>
  <r>
    <d v="2020-08-31T08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09:00:00"/>
    <x v="243"/>
    <n v="2"/>
    <x v="1"/>
    <s v="&quot;Колибри&quot; ул. Широкая д.150"/>
  </r>
  <r>
    <d v="2020-08-31T10:00:00"/>
    <x v="243"/>
    <n v="2"/>
    <x v="1"/>
    <s v="&quot;Колибри&quot; ул. Широкая д.150"/>
  </r>
  <r>
    <d v="2020-08-31T10:00:00"/>
    <x v="243"/>
    <n v="2"/>
    <x v="1"/>
    <s v="&quot;Колибри&quot; ул. Широкая д.150"/>
  </r>
  <r>
    <d v="2020-08-31T10:00:00"/>
    <x v="243"/>
    <n v="2"/>
    <x v="1"/>
    <s v="&quot;Колибри&quot; ул. Широкая д.150"/>
  </r>
  <r>
    <d v="2020-08-31T10:00:00"/>
    <x v="243"/>
    <n v="2"/>
    <x v="1"/>
    <s v="&quot;Колибри&quot; ул. Широкая д.150"/>
  </r>
  <r>
    <d v="2020-08-31T10:00:00"/>
    <x v="243"/>
    <n v="2"/>
    <x v="1"/>
    <s v="&quot;Колибри&quot; ул. Широкая д.150"/>
  </r>
  <r>
    <d v="2020-08-31T11:00:00"/>
    <x v="243"/>
    <n v="2"/>
    <x v="1"/>
    <s v="&quot;Колибри&quot; ул. Широкая д.150"/>
  </r>
  <r>
    <d v="2020-08-31T11:00:00"/>
    <x v="243"/>
    <n v="2"/>
    <x v="1"/>
    <s v="&quot;Колибри&quot; ул. Широкая д.150"/>
  </r>
  <r>
    <d v="2020-08-31T11:00:00"/>
    <x v="243"/>
    <n v="2"/>
    <x v="1"/>
    <s v="&quot;Колибри&quot; ул. Широкая д.150"/>
  </r>
  <r>
    <d v="2020-08-31T11:00:00"/>
    <x v="243"/>
    <n v="2"/>
    <x v="1"/>
    <s v="&quot;Колибри&quot; ул. Широкая д.150"/>
  </r>
  <r>
    <d v="2020-08-31T11:00:00"/>
    <x v="243"/>
    <n v="2"/>
    <x v="1"/>
    <s v="&quot;Колибри&quot; ул. Широкая д.150"/>
  </r>
  <r>
    <d v="2020-08-31T11:30:00"/>
    <x v="243"/>
    <n v="2"/>
    <x v="1"/>
    <s v="&quot;Колибри&quot; ул. Широкая д.150"/>
  </r>
  <r>
    <d v="2020-08-31T12:00:00"/>
    <x v="243"/>
    <n v="2"/>
    <x v="1"/>
    <s v="&quot;Колибри&quot; ул. Широкая д.150"/>
  </r>
  <r>
    <d v="2020-08-31T12:00:00"/>
    <x v="243"/>
    <n v="2"/>
    <x v="1"/>
    <s v="&quot;Колибри&quot; ул. Широкая д.150"/>
  </r>
  <r>
    <d v="2020-08-31T12:00:00"/>
    <x v="243"/>
    <n v="2"/>
    <x v="1"/>
    <s v="&quot;Колибри&quot; ул. Широкая д.150"/>
  </r>
  <r>
    <d v="2020-08-31T13:00:00"/>
    <x v="243"/>
    <n v="2"/>
    <x v="1"/>
    <s v="&quot;Колибри&quot; ул. Широкая д.150"/>
  </r>
  <r>
    <d v="2020-08-31T13:00:00"/>
    <x v="243"/>
    <n v="2"/>
    <x v="1"/>
    <s v="&quot;Колибри&quot; ул. Широкая д.150"/>
  </r>
  <r>
    <d v="2020-08-31T13:00:00"/>
    <x v="243"/>
    <n v="2"/>
    <x v="1"/>
    <s v="&quot;Колибри&quot; ул. Широкая д.150"/>
  </r>
  <r>
    <d v="2020-08-31T13:00:00"/>
    <x v="243"/>
    <n v="2"/>
    <x v="1"/>
    <s v="&quot;Колибри&quot; ул. Широкая д.150"/>
  </r>
  <r>
    <d v="2020-08-31T13:00:00"/>
    <x v="243"/>
    <n v="2"/>
    <x v="1"/>
    <s v="&quot;Колибри&quot; ул. Широкая д.150"/>
  </r>
  <r>
    <d v="2020-08-31T14:00:00"/>
    <x v="243"/>
    <n v="2"/>
    <x v="1"/>
    <s v="&quot;Колибри&quot; ул. Широкая д.150"/>
  </r>
  <r>
    <d v="2020-08-31T14:00:00"/>
    <x v="243"/>
    <n v="2"/>
    <x v="1"/>
    <s v="&quot;Колибри&quot; ул. Широкая д.150"/>
  </r>
  <r>
    <d v="2020-08-31T14:00:00"/>
    <x v="243"/>
    <n v="2"/>
    <x v="1"/>
    <s v="&quot;Колибри&quot; ул. Широкая д.150"/>
  </r>
  <r>
    <d v="2020-08-31T14:00:00"/>
    <x v="243"/>
    <n v="2"/>
    <x v="1"/>
    <s v="&quot;Колибри&quot; ул. Широкая д.150"/>
  </r>
  <r>
    <d v="2020-08-31T14:00:00"/>
    <x v="243"/>
    <n v="2"/>
    <x v="1"/>
    <s v="&quot;Колибри&quot; ул. Широкая д.150"/>
  </r>
  <r>
    <d v="2020-08-31T15:00:00"/>
    <x v="243"/>
    <n v="2"/>
    <x v="1"/>
    <s v="&quot;Колибри&quot; ул. Широкая д.150"/>
  </r>
  <r>
    <d v="2020-08-31T15:00:00"/>
    <x v="243"/>
    <n v="2"/>
    <x v="1"/>
    <s v="&quot;Колибри&quot; ул. Широкая д.150"/>
  </r>
  <r>
    <d v="2020-08-31T15:00:00"/>
    <x v="243"/>
    <n v="2"/>
    <x v="1"/>
    <s v="&quot;Колибри&quot; ул. Широкая д.150"/>
  </r>
  <r>
    <d v="2020-08-31T15:20:00"/>
    <x v="243"/>
    <n v="2"/>
    <x v="1"/>
    <s v="&quot;Колибри&quot; ул. Широкая д.150"/>
  </r>
  <r>
    <d v="2020-08-31T16:00:00"/>
    <x v="243"/>
    <n v="2"/>
    <x v="1"/>
    <s v="&quot;Колибри&quot; ул. Широкая д.150"/>
  </r>
  <r>
    <d v="2020-08-31T16:00:00"/>
    <x v="243"/>
    <n v="2"/>
    <x v="1"/>
    <s v="&quot;Колибри&quot; ул. Широкая д.150"/>
  </r>
  <r>
    <d v="2020-08-31T16:00:00"/>
    <x v="243"/>
    <n v="2"/>
    <x v="1"/>
    <s v="&quot;Колибри&quot; ул. Широкая д.150"/>
  </r>
  <r>
    <d v="2020-08-31T16:00:00"/>
    <x v="243"/>
    <n v="2"/>
    <x v="1"/>
    <s v="&quot;Колибри&quot; ул. Широкая д.150"/>
  </r>
  <r>
    <d v="2020-08-31T16:30:00"/>
    <x v="243"/>
    <n v="2"/>
    <x v="1"/>
    <s v="&quot;Колибри&quot; ул. Широкая д.150"/>
  </r>
  <r>
    <d v="2020-08-31T16:30:00"/>
    <x v="243"/>
    <n v="2"/>
    <x v="1"/>
    <s v="&quot;Колибри&quot; ул. Широкая д.150"/>
  </r>
  <r>
    <d v="2020-08-31T17:00:00"/>
    <x v="243"/>
    <n v="2"/>
    <x v="1"/>
    <s v="&quot;Колибри&quot; ул. Широкая д.150"/>
  </r>
  <r>
    <d v="2020-08-31T18:00:00"/>
    <x v="243"/>
    <n v="2"/>
    <x v="1"/>
    <s v="&quot;Колибри&quot; ул. Широкая д.150"/>
  </r>
  <r>
    <d v="2020-08-31T18:00:00"/>
    <x v="243"/>
    <n v="2"/>
    <x v="1"/>
    <s v="&quot;Колибри&quot; ул. Широкая д.150"/>
  </r>
  <r>
    <d v="2020-08-31T20:00:00"/>
    <x v="243"/>
    <n v="2"/>
    <x v="1"/>
    <s v="&quot;Колибри&quot; ул. Широкая д.150"/>
  </r>
  <r>
    <d v="2020-08-31T20:00:00"/>
    <x v="243"/>
    <n v="2"/>
    <x v="1"/>
    <s v="&quot;Колибри&quot; ул. Широкая д.150"/>
  </r>
  <r>
    <d v="2020-08-31T22:30:00"/>
    <x v="243"/>
    <n v="2"/>
    <x v="1"/>
    <s v="&quot;Колибри&quot; ул. Широкая д.150"/>
  </r>
  <r>
    <d v="2020-08-31T23:00:00"/>
    <x v="243"/>
    <n v="2"/>
    <x v="1"/>
    <s v="&quot;Колибри&quot; ул. Широкая д.150"/>
  </r>
  <r>
    <d v="2020-09-01T00:30:00"/>
    <x v="244"/>
    <n v="2"/>
    <x v="1"/>
    <s v="&quot;Колибри&quot; ул. Широкая д.150"/>
  </r>
  <r>
    <d v="2020-09-01T01:00:00"/>
    <x v="244"/>
    <n v="2"/>
    <x v="1"/>
    <s v="&quot;Колибри&quot; ул. Широкая д.150"/>
  </r>
  <r>
    <d v="2020-09-01T04:00:00"/>
    <x v="244"/>
    <n v="2"/>
    <x v="1"/>
    <s v="&quot;Колибри&quot; ул. Широкая д.150"/>
  </r>
  <r>
    <d v="2020-09-01T05:00:00"/>
    <x v="244"/>
    <n v="2"/>
    <x v="1"/>
    <s v="&quot;Колибри&quot; ул. Широкая д.150"/>
  </r>
  <r>
    <d v="2020-09-01T05:30:00"/>
    <x v="244"/>
    <n v="2"/>
    <x v="1"/>
    <s v="&quot;Колибри&quot; ул. Широкая д.150"/>
  </r>
  <r>
    <d v="2020-09-01T06:00:00"/>
    <x v="244"/>
    <n v="2"/>
    <x v="1"/>
    <s v="&quot;Колибри&quot; ул. Широкая д.150"/>
  </r>
  <r>
    <d v="2020-09-01T06:00:00"/>
    <x v="244"/>
    <n v="2"/>
    <x v="1"/>
    <s v="&quot;Колибри&quot; ул. Широкая д.150"/>
  </r>
  <r>
    <d v="2020-09-01T06:00:00"/>
    <x v="244"/>
    <n v="2"/>
    <x v="1"/>
    <s v="&quot;Колибри&quot; ул. Широкая д.150"/>
  </r>
  <r>
    <d v="2020-09-01T06:00:00"/>
    <x v="244"/>
    <n v="2"/>
    <x v="1"/>
    <s v="&quot;Колибри&quot; ул. Широкая д.150"/>
  </r>
  <r>
    <d v="2020-09-01T07:00:00"/>
    <x v="244"/>
    <n v="2"/>
    <x v="1"/>
    <s v="&quot;Колибри&quot; ул. Широкая д.150"/>
  </r>
  <r>
    <d v="2020-09-01T07:00:00"/>
    <x v="244"/>
    <n v="2"/>
    <x v="1"/>
    <s v="&quot;Колибри&quot; ул. Широкая д.150"/>
  </r>
  <r>
    <d v="2020-09-01T07:30:23"/>
    <x v="244"/>
    <n v="2"/>
    <x v="1"/>
    <s v="&quot;Колибри&quot; ул. Широкая д.150"/>
  </r>
  <r>
    <d v="2020-09-01T07:45:00"/>
    <x v="244"/>
    <n v="2"/>
    <x v="1"/>
    <s v="&quot;Колибри&quot; ул. Широкая д.150"/>
  </r>
  <r>
    <d v="2020-09-01T08:00:00"/>
    <x v="244"/>
    <n v="2"/>
    <x v="1"/>
    <s v="&quot;Колибри&quot; ул. Широкая д.150"/>
  </r>
  <r>
    <d v="2020-09-01T08:00:00"/>
    <x v="244"/>
    <n v="2"/>
    <x v="1"/>
    <s v="&quot;Колибри&quot; ул. Широкая д.150"/>
  </r>
  <r>
    <d v="2020-09-01T08:00:00"/>
    <x v="244"/>
    <n v="2"/>
    <x v="1"/>
    <s v="&quot;Колибри&quot; ул. Широкая д.150"/>
  </r>
  <r>
    <d v="2020-09-01T08:00:00"/>
    <x v="244"/>
    <n v="2"/>
    <x v="1"/>
    <s v="&quot;Колибри&quot; ул. Широкая д.150"/>
  </r>
  <r>
    <d v="2020-09-01T08:00:00"/>
    <x v="244"/>
    <n v="2"/>
    <x v="1"/>
    <s v="&quot;Колибри&quot; ул. Широкая д.150"/>
  </r>
  <r>
    <d v="2020-09-01T08:00:00"/>
    <x v="244"/>
    <n v="2"/>
    <x v="1"/>
    <s v="&quot;Колибри&quot; ул. Широкая д.150"/>
  </r>
  <r>
    <d v="2020-09-01T08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00:00"/>
    <x v="244"/>
    <n v="2"/>
    <x v="1"/>
    <s v="&quot;Колибри&quot; ул. Широкая д.150"/>
  </r>
  <r>
    <d v="2020-09-01T09:3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00:00"/>
    <x v="244"/>
    <n v="2"/>
    <x v="1"/>
    <s v="&quot;Колибри&quot; ул. Широкая д.150"/>
  </r>
  <r>
    <d v="2020-09-01T10:3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00:00"/>
    <x v="244"/>
    <n v="2"/>
    <x v="1"/>
    <s v="&quot;Колибри&quot; ул. Широкая д.150"/>
  </r>
  <r>
    <d v="2020-09-01T11:30:00"/>
    <x v="244"/>
    <n v="2"/>
    <x v="1"/>
    <s v="&quot;Колибри&quot; ул. Широкая д.150"/>
  </r>
  <r>
    <d v="2020-09-01T12:00:00"/>
    <x v="244"/>
    <n v="2"/>
    <x v="1"/>
    <s v="&quot;Колибри&quot; ул. Широкая д.150"/>
  </r>
  <r>
    <d v="2020-09-01T12:00:00"/>
    <x v="244"/>
    <n v="2"/>
    <x v="1"/>
    <s v="&quot;Колибри&quot; ул. Широкая д.150"/>
  </r>
  <r>
    <d v="2020-09-01T12:00:00"/>
    <x v="244"/>
    <n v="2"/>
    <x v="1"/>
    <s v="&quot;Колибри&quot; ул. Широкая д.150"/>
  </r>
  <r>
    <d v="2020-09-01T12:00:00"/>
    <x v="244"/>
    <n v="2"/>
    <x v="1"/>
    <s v="&quot;Колибри&quot; ул. Широкая д.150"/>
  </r>
  <r>
    <d v="2020-09-01T13:00:00"/>
    <x v="244"/>
    <n v="2"/>
    <x v="1"/>
    <s v="&quot;Колибри&quot; ул. Широкая д.150"/>
  </r>
  <r>
    <d v="2020-09-01T13:00:00"/>
    <x v="244"/>
    <n v="2"/>
    <x v="1"/>
    <s v="&quot;Колибри&quot; ул. Широкая д.150"/>
  </r>
  <r>
    <d v="2020-09-01T13:00:00"/>
    <x v="244"/>
    <n v="2"/>
    <x v="1"/>
    <s v="&quot;Колибри&quot; ул. Широкая д.150"/>
  </r>
  <r>
    <d v="2020-09-01T13:00:00"/>
    <x v="244"/>
    <n v="2"/>
    <x v="1"/>
    <s v="&quot;Колибри&quot; ул. Широкая д.150"/>
  </r>
  <r>
    <d v="2020-09-01T13:00:00"/>
    <x v="244"/>
    <n v="2"/>
    <x v="1"/>
    <s v="&quot;Колибри&quot; ул. Широкая д.150"/>
  </r>
  <r>
    <d v="2020-09-01T13:00:00"/>
    <x v="244"/>
    <n v="2"/>
    <x v="1"/>
    <s v="&quot;Колибри&quot; ул. Широкая д.150"/>
  </r>
  <r>
    <d v="2020-09-01T13:00:00"/>
    <x v="244"/>
    <n v="2"/>
    <x v="1"/>
    <s v="&quot;Колибри&quot; ул. Широкая д.150"/>
  </r>
  <r>
    <d v="2020-09-01T13:00:00"/>
    <x v="244"/>
    <n v="2"/>
    <x v="1"/>
    <s v="&quot;Колибри&quot; ул. Широкая д.150"/>
  </r>
  <r>
    <d v="2020-09-01T13:00:00"/>
    <x v="244"/>
    <n v="2"/>
    <x v="1"/>
    <s v="&quot;Колибри&quot; ул. Широкая д.150"/>
  </r>
  <r>
    <d v="2020-09-01T13:00:00"/>
    <x v="244"/>
    <n v="2"/>
    <x v="1"/>
    <s v="&quot;Колибри&quot; ул. Широкая д.150"/>
  </r>
  <r>
    <d v="2020-09-01T14:00:00"/>
    <x v="244"/>
    <n v="2"/>
    <x v="1"/>
    <s v="&quot;Колибри&quot; ул. Широкая д.150"/>
  </r>
  <r>
    <d v="2020-09-01T14:00:00"/>
    <x v="244"/>
    <n v="2"/>
    <x v="1"/>
    <s v="&quot;Колибри&quot; ул. Широкая д.150"/>
  </r>
  <r>
    <d v="2020-09-01T14:00:00"/>
    <x v="244"/>
    <n v="2"/>
    <x v="1"/>
    <s v="&quot;Колибри&quot; ул. Широкая д.150"/>
  </r>
  <r>
    <d v="2020-09-01T14:00:00"/>
    <x v="244"/>
    <n v="2"/>
    <x v="1"/>
    <s v="&quot;Колибри&quot; ул. Широкая д.150"/>
  </r>
  <r>
    <d v="2020-09-01T14:00:00"/>
    <x v="244"/>
    <n v="2"/>
    <x v="1"/>
    <s v="&quot;Колибри&quot; ул. Широкая д.150"/>
  </r>
  <r>
    <d v="2020-09-01T14:00:00"/>
    <x v="244"/>
    <n v="2"/>
    <x v="1"/>
    <s v="&quot;Колибри&quot; ул. Широкая д.150"/>
  </r>
  <r>
    <d v="2020-09-01T14:00:00"/>
    <x v="244"/>
    <n v="2"/>
    <x v="1"/>
    <s v="&quot;Колибри&quot; ул. Широкая д.150"/>
  </r>
  <r>
    <d v="2020-09-01T14:00:00"/>
    <x v="244"/>
    <n v="2"/>
    <x v="1"/>
    <s v="&quot;Колибри&quot; ул. Широкая д.150"/>
  </r>
  <r>
    <d v="2020-09-01T15:00:00"/>
    <x v="244"/>
    <n v="2"/>
    <x v="1"/>
    <s v="&quot;Колибри&quot; ул. Широкая д.150"/>
  </r>
  <r>
    <d v="2020-09-01T15:00:00"/>
    <x v="244"/>
    <n v="2"/>
    <x v="1"/>
    <s v="&quot;Колибри&quot; ул. Широкая д.150"/>
  </r>
  <r>
    <d v="2020-09-01T15:00:00"/>
    <x v="244"/>
    <n v="2"/>
    <x v="1"/>
    <s v="&quot;Колибри&quot; ул. Широкая д.150"/>
  </r>
  <r>
    <d v="2020-09-01T15:00:00"/>
    <x v="244"/>
    <n v="2"/>
    <x v="1"/>
    <s v="&quot;Колибри&quot; ул. Широкая д.150"/>
  </r>
  <r>
    <d v="2020-09-01T15:00:00"/>
    <x v="244"/>
    <n v="2"/>
    <x v="1"/>
    <s v="&quot;Колибри&quot; ул. Широкая д.150"/>
  </r>
  <r>
    <d v="2020-09-01T15:00:00"/>
    <x v="244"/>
    <n v="2"/>
    <x v="1"/>
    <s v="&quot;Колибри&quot; ул. Широкая д.150"/>
  </r>
  <r>
    <d v="2020-09-01T15:00:00"/>
    <x v="244"/>
    <n v="2"/>
    <x v="1"/>
    <s v="&quot;Колибри&quot; ул. Широкая д.150"/>
  </r>
  <r>
    <d v="2020-09-01T15:00:00"/>
    <x v="244"/>
    <n v="2"/>
    <x v="1"/>
    <s v="&quot;Колибри&quot; ул. Широкая д.150"/>
  </r>
  <r>
    <d v="2020-09-01T16:00:00"/>
    <x v="244"/>
    <n v="2"/>
    <x v="1"/>
    <s v="&quot;Колибри&quot; ул. Широкая д.150"/>
  </r>
  <r>
    <d v="2020-09-01T16:00:00"/>
    <x v="244"/>
    <n v="2"/>
    <x v="1"/>
    <s v="&quot;Колибри&quot; ул. Широкая д.150"/>
  </r>
  <r>
    <d v="2020-09-01T16:00:00"/>
    <x v="244"/>
    <n v="2"/>
    <x v="1"/>
    <s v="&quot;Колибри&quot; ул. Широкая д.150"/>
  </r>
  <r>
    <d v="2020-09-01T16:00:00"/>
    <x v="244"/>
    <n v="2"/>
    <x v="1"/>
    <s v="&quot;Колибри&quot; ул. Широкая д.150"/>
  </r>
  <r>
    <d v="2020-09-01T16:00:00"/>
    <x v="244"/>
    <n v="2"/>
    <x v="1"/>
    <s v="&quot;Колибри&quot; ул. Широкая д.150"/>
  </r>
  <r>
    <d v="2020-09-01T16:00:00"/>
    <x v="244"/>
    <n v="2"/>
    <x v="1"/>
    <s v="&quot;Колибри&quot; ул. Широкая д.150"/>
  </r>
  <r>
    <d v="2020-09-01T16:30:00"/>
    <x v="244"/>
    <n v="2"/>
    <x v="1"/>
    <s v="&quot;Колибри&quot; ул. Широкая д.150"/>
  </r>
  <r>
    <d v="2020-09-01T17:00:00"/>
    <x v="244"/>
    <n v="2"/>
    <x v="1"/>
    <s v="&quot;Колибри&quot; ул. Широкая д.150"/>
  </r>
  <r>
    <d v="2020-09-01T17:00:00"/>
    <x v="244"/>
    <n v="2"/>
    <x v="1"/>
    <s v="&quot;Колибри&quot; ул. Широкая д.150"/>
  </r>
  <r>
    <d v="2020-09-01T17:00:00"/>
    <x v="244"/>
    <n v="2"/>
    <x v="1"/>
    <s v="&quot;Колибри&quot; ул. Широкая д.150"/>
  </r>
  <r>
    <d v="2020-09-01T18:00:00"/>
    <x v="244"/>
    <n v="2"/>
    <x v="1"/>
    <s v="&quot;Колибри&quot; ул. Широкая д.150"/>
  </r>
  <r>
    <d v="2020-09-01T18:00:00"/>
    <x v="244"/>
    <n v="2"/>
    <x v="1"/>
    <s v="&quot;Колибри&quot; ул. Широкая д.150"/>
  </r>
  <r>
    <d v="2020-09-01T18:00:00"/>
    <x v="244"/>
    <n v="2"/>
    <x v="1"/>
    <s v="&quot;Колибри&quot; ул. Широкая д.150"/>
  </r>
  <r>
    <d v="2020-09-01T19:00:00"/>
    <x v="244"/>
    <n v="2"/>
    <x v="1"/>
    <s v="&quot;Колибри&quot; ул. Широкая д.150"/>
  </r>
  <r>
    <d v="2020-09-01T19:30:00"/>
    <x v="244"/>
    <n v="2"/>
    <x v="1"/>
    <s v="&quot;Колибри&quot; ул. Широкая д.150"/>
  </r>
  <r>
    <d v="2020-09-01T20:00:00"/>
    <x v="244"/>
    <n v="2"/>
    <x v="1"/>
    <s v="&quot;Колибри&quot; ул. Широкая д.150"/>
  </r>
  <r>
    <d v="2020-09-01T21:00:00"/>
    <x v="244"/>
    <n v="2"/>
    <x v="1"/>
    <s v="&quot;Колибри&quot; ул. Широкая д.150"/>
  </r>
  <r>
    <d v="2020-09-01T22:00:00"/>
    <x v="244"/>
    <n v="2"/>
    <x v="1"/>
    <s v="&quot;Колибри&quot; ул. Широкая д.150"/>
  </r>
  <r>
    <d v="2020-09-01T22:00:00"/>
    <x v="244"/>
    <n v="2"/>
    <x v="1"/>
    <s v="&quot;Колибри&quot; ул. Широкая д.150"/>
  </r>
  <r>
    <d v="2020-09-01T23:00:00"/>
    <x v="244"/>
    <n v="2"/>
    <x v="1"/>
    <s v="&quot;Колибри&quot; ул. Широкая д.150"/>
  </r>
  <r>
    <d v="2020-09-01T23:59:00"/>
    <x v="244"/>
    <n v="2"/>
    <x v="1"/>
    <s v="&quot;Колибри&quot; ул. Широкая д.150"/>
  </r>
  <r>
    <d v="2020-09-02T03:00:00"/>
    <x v="245"/>
    <n v="2"/>
    <x v="1"/>
    <s v="&quot;Колибри&quot; ул. Широкая д.150"/>
  </r>
  <r>
    <d v="2020-09-02T04:30:00"/>
    <x v="245"/>
    <n v="2"/>
    <x v="1"/>
    <s v="&quot;Колибри&quot; ул. Широкая д.150"/>
  </r>
  <r>
    <d v="2020-09-02T05:00:00"/>
    <x v="245"/>
    <n v="2"/>
    <x v="1"/>
    <s v="&quot;Колибри&quot; ул. Широкая д.150"/>
  </r>
  <r>
    <d v="2020-09-02T05:00:00"/>
    <x v="245"/>
    <n v="2"/>
    <x v="1"/>
    <s v="&quot;Колибри&quot; ул. Широкая д.150"/>
  </r>
  <r>
    <d v="2020-09-02T05:00:00"/>
    <x v="245"/>
    <n v="2"/>
    <x v="1"/>
    <s v="&quot;Колибри&quot; ул. Широкая д.150"/>
  </r>
  <r>
    <d v="2020-09-02T05:55:00"/>
    <x v="245"/>
    <n v="2"/>
    <x v="1"/>
    <s v="&quot;Колибри&quot; ул. Широкая д.150"/>
  </r>
  <r>
    <d v="2020-09-02T06:00:00"/>
    <x v="245"/>
    <n v="2"/>
    <x v="1"/>
    <s v="&quot;Колибри&quot; ул. Широкая д.150"/>
  </r>
  <r>
    <d v="2020-09-02T06:00:00"/>
    <x v="245"/>
    <n v="2"/>
    <x v="1"/>
    <s v="&quot;Колибри&quot; ул. Широкая д.150"/>
  </r>
  <r>
    <d v="2020-09-02T07:00:00"/>
    <x v="245"/>
    <n v="2"/>
    <x v="1"/>
    <s v="&quot;Колибри&quot; ул. Широкая д.150"/>
  </r>
  <r>
    <d v="2020-09-02T07:00:00"/>
    <x v="245"/>
    <n v="2"/>
    <x v="1"/>
    <s v="&quot;Колибри&quot; ул. Широкая д.150"/>
  </r>
  <r>
    <d v="2020-09-02T07:00:00"/>
    <x v="245"/>
    <n v="2"/>
    <x v="1"/>
    <s v="&quot;Колибри&quot; ул. Широкая д.150"/>
  </r>
  <r>
    <d v="2020-09-02T08:00:00"/>
    <x v="245"/>
    <n v="2"/>
    <x v="1"/>
    <s v="&quot;Колибри&quot; ул. Широкая д.150"/>
  </r>
  <r>
    <d v="2020-09-02T08:00:00"/>
    <x v="245"/>
    <n v="2"/>
    <x v="1"/>
    <s v="&quot;Колибри&quot; ул. Широкая д.150"/>
  </r>
  <r>
    <d v="2020-09-02T08:00:00"/>
    <x v="245"/>
    <n v="2"/>
    <x v="1"/>
    <s v="&quot;Колибри&quot; ул. Широкая д.150"/>
  </r>
  <r>
    <d v="2020-09-02T08:00:00"/>
    <x v="245"/>
    <n v="2"/>
    <x v="1"/>
    <s v="&quot;Колибри&quot; ул. Широкая д.150"/>
  </r>
  <r>
    <d v="2020-09-02T08:00:00"/>
    <x v="245"/>
    <n v="2"/>
    <x v="1"/>
    <s v="&quot;Колибри&quot; ул. Широкая д.150"/>
  </r>
  <r>
    <d v="2020-09-02T08:00:00"/>
    <x v="245"/>
    <n v="2"/>
    <x v="1"/>
    <s v="&quot;Колибри&quot; ул. Широкая д.150"/>
  </r>
  <r>
    <d v="2020-09-02T08:00:00"/>
    <x v="245"/>
    <n v="2"/>
    <x v="1"/>
    <s v="&quot;Колибри&quot; ул. Широкая д.150"/>
  </r>
  <r>
    <d v="2020-09-02T08:00:00"/>
    <x v="245"/>
    <n v="2"/>
    <x v="1"/>
    <s v="&quot;Колибри&quot; ул. Широкая д.150"/>
  </r>
  <r>
    <d v="2020-09-02T08:00:00"/>
    <x v="245"/>
    <n v="2"/>
    <x v="1"/>
    <s v="&quot;Колибри&quot; ул. Широкая д.150"/>
  </r>
  <r>
    <d v="2020-09-02T08:2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09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00:00"/>
    <x v="245"/>
    <n v="2"/>
    <x v="1"/>
    <s v="&quot;Колибри&quot; ул. Широкая д.150"/>
  </r>
  <r>
    <d v="2020-09-02T10:30:00"/>
    <x v="245"/>
    <n v="2"/>
    <x v="1"/>
    <s v="&quot;Колибри&quot; ул. Широкая д.150"/>
  </r>
  <r>
    <d v="2020-09-02T11:00:00"/>
    <x v="245"/>
    <n v="2"/>
    <x v="1"/>
    <s v="&quot;Колибри&quot; ул. Широкая д.150"/>
  </r>
  <r>
    <d v="2020-09-02T11:00:00"/>
    <x v="245"/>
    <n v="2"/>
    <x v="1"/>
    <s v="&quot;Колибри&quot; ул. Широкая д.150"/>
  </r>
  <r>
    <d v="2020-09-02T11:00:00"/>
    <x v="245"/>
    <n v="2"/>
    <x v="1"/>
    <s v="&quot;Колибри&quot; ул. Широкая д.150"/>
  </r>
  <r>
    <d v="2020-09-02T11:00:00"/>
    <x v="245"/>
    <n v="2"/>
    <x v="1"/>
    <s v="&quot;Колибри&quot; ул. Широкая д.150"/>
  </r>
  <r>
    <d v="2020-09-02T12:00:00"/>
    <x v="245"/>
    <n v="2"/>
    <x v="1"/>
    <s v="&quot;Колибри&quot; ул. Широкая д.150"/>
  </r>
  <r>
    <d v="2020-09-02T12:00:00"/>
    <x v="245"/>
    <n v="2"/>
    <x v="1"/>
    <s v="&quot;Колибри&quot; ул. Широкая д.150"/>
  </r>
  <r>
    <d v="2020-09-02T12:00:00"/>
    <x v="245"/>
    <n v="2"/>
    <x v="1"/>
    <s v="&quot;Колибри&quot; ул. Широкая д.150"/>
  </r>
  <r>
    <d v="2020-09-02T12:00:00"/>
    <x v="245"/>
    <n v="2"/>
    <x v="1"/>
    <s v="&quot;Колибри&quot; ул. Широкая д.150"/>
  </r>
  <r>
    <d v="2020-09-02T13:00:00"/>
    <x v="245"/>
    <n v="2"/>
    <x v="1"/>
    <s v="&quot;Колибри&quot; ул. Широкая д.150"/>
  </r>
  <r>
    <d v="2020-09-02T13:00:00"/>
    <x v="245"/>
    <n v="2"/>
    <x v="1"/>
    <s v="&quot;Колибри&quot; ул. Широкая д.150"/>
  </r>
  <r>
    <d v="2020-09-02T13:00:00"/>
    <x v="245"/>
    <n v="2"/>
    <x v="1"/>
    <s v="&quot;Колибри&quot; ул. Широкая д.150"/>
  </r>
  <r>
    <d v="2020-09-02T13:00:00"/>
    <x v="245"/>
    <n v="1"/>
    <x v="0"/>
    <s v="&quot;Шанс&quot; ул. Ленина д.21"/>
  </r>
  <r>
    <d v="2020-09-02T13:00:00"/>
    <x v="245"/>
    <n v="2"/>
    <x v="1"/>
    <s v="&quot;Колибри&quot; ул. Широкая д.150"/>
  </r>
  <r>
    <d v="2020-09-02T13:00:00"/>
    <x v="245"/>
    <n v="3"/>
    <x v="2"/>
    <s v="&quot;Парабола&quot; пр. Дмитриева д.6/1"/>
  </r>
  <r>
    <d v="2020-09-02T13:00:00"/>
    <x v="245"/>
    <n v="4"/>
    <x v="3"/>
    <s v="&quot;Первый&quot; ул. Пахоменко д.30"/>
  </r>
  <r>
    <d v="2020-09-02T14:00:00"/>
    <x v="245"/>
    <n v="1"/>
    <x v="0"/>
    <s v="&quot;Шанс&quot; ул. Ленина д.21"/>
  </r>
  <r>
    <d v="2020-09-02T14:00:00"/>
    <x v="245"/>
    <n v="2"/>
    <x v="1"/>
    <s v="&quot;Колибри&quot; ул. Широкая д.150"/>
  </r>
  <r>
    <d v="2020-09-02T14:00:00"/>
    <x v="245"/>
    <n v="3"/>
    <x v="2"/>
    <s v="&quot;Парабола&quot; пр. Дмитриева д.6/1"/>
  </r>
  <r>
    <d v="2020-09-02T14:00:00"/>
    <x v="245"/>
    <n v="4"/>
    <x v="3"/>
    <s v="&quot;Первый&quot; ул. Пахоменко д.30"/>
  </r>
  <r>
    <d v="2020-09-02T14:30:00"/>
    <x v="245"/>
    <n v="1"/>
    <x v="0"/>
    <s v="&quot;Шанс&quot; ул. Ленина д.21"/>
  </r>
  <r>
    <d v="2020-09-02T15:00:00"/>
    <x v="245"/>
    <n v="2"/>
    <x v="1"/>
    <s v="&quot;Колибри&quot; ул. Широкая д.150"/>
  </r>
  <r>
    <d v="2020-09-02T15:00:00"/>
    <x v="245"/>
    <n v="3"/>
    <x v="2"/>
    <s v="&quot;Парабола&quot; пр. Дмитриева д.6/1"/>
  </r>
  <r>
    <d v="2020-09-02T15:00:00"/>
    <x v="245"/>
    <n v="4"/>
    <x v="3"/>
    <s v="&quot;Первый&quot; ул. Пахоменко д.30"/>
  </r>
  <r>
    <d v="2020-09-02T15:00:00"/>
    <x v="245"/>
    <n v="1"/>
    <x v="0"/>
    <s v="&quot;Шанс&quot; ул. Ленина д.21"/>
  </r>
  <r>
    <d v="2020-09-02T15:00:00"/>
    <x v="245"/>
    <n v="2"/>
    <x v="1"/>
    <s v="&quot;Колибри&quot; ул. Широкая д.150"/>
  </r>
  <r>
    <d v="2020-09-02T15:00:00"/>
    <x v="245"/>
    <n v="3"/>
    <x v="2"/>
    <s v="&quot;Парабола&quot; пр. Дмитриева д.6/1"/>
  </r>
  <r>
    <d v="2020-09-02T15:00:00"/>
    <x v="245"/>
    <n v="4"/>
    <x v="3"/>
    <s v="&quot;Первый&quot; ул. Пахоменко д.30"/>
  </r>
  <r>
    <d v="2020-09-02T15:00:00"/>
    <x v="245"/>
    <n v="1"/>
    <x v="0"/>
    <s v="&quot;Шанс&quot; ул. Ленина д.21"/>
  </r>
  <r>
    <d v="2020-09-02T15:00:00"/>
    <x v="245"/>
    <n v="2"/>
    <x v="1"/>
    <s v="&quot;Колибри&quot; ул. Широкая д.150"/>
  </r>
  <r>
    <d v="2020-09-02T15:00:00"/>
    <x v="245"/>
    <n v="3"/>
    <x v="2"/>
    <s v="&quot;Парабола&quot; пр. Дмитриева д.6/1"/>
  </r>
  <r>
    <d v="2020-09-02T15:30:00"/>
    <x v="245"/>
    <n v="4"/>
    <x v="3"/>
    <s v="&quot;Первый&quot; ул. Пахоменко д.30"/>
  </r>
  <r>
    <d v="2020-09-02T16:00:00"/>
    <x v="245"/>
    <n v="1"/>
    <x v="0"/>
    <s v="&quot;Шанс&quot; ул. Ленина д.21"/>
  </r>
  <r>
    <d v="2020-09-02T16:00:00"/>
    <x v="245"/>
    <n v="2"/>
    <x v="1"/>
    <s v="&quot;Колибри&quot; ул. Широкая д.150"/>
  </r>
  <r>
    <d v="2020-09-02T16:00:00"/>
    <x v="245"/>
    <n v="3"/>
    <x v="2"/>
    <s v="&quot;Парабола&quot; пр. Дмитриева д.6/1"/>
  </r>
  <r>
    <d v="2020-09-02T16:00:00"/>
    <x v="245"/>
    <n v="4"/>
    <x v="3"/>
    <s v="&quot;Первый&quot; ул. Пахоменко д.30"/>
  </r>
  <r>
    <d v="2020-09-02T16:00:00"/>
    <x v="245"/>
    <n v="1"/>
    <x v="0"/>
    <s v="&quot;Шанс&quot; ул. Ленина д.21"/>
  </r>
  <r>
    <d v="2020-09-02T16:00:00"/>
    <x v="245"/>
    <n v="2"/>
    <x v="1"/>
    <s v="&quot;Колибри&quot; ул. Широкая д.150"/>
  </r>
  <r>
    <d v="2020-09-02T16:00:00"/>
    <x v="245"/>
    <n v="3"/>
    <x v="2"/>
    <s v="&quot;Парабола&quot; пр. Дмитриева д.6/1"/>
  </r>
  <r>
    <d v="2020-09-02T16:00:00"/>
    <x v="245"/>
    <n v="4"/>
    <x v="3"/>
    <s v="&quot;Первый&quot; ул. Пахоменко д.30"/>
  </r>
  <r>
    <d v="2020-09-02T17:00:00"/>
    <x v="245"/>
    <n v="1"/>
    <x v="0"/>
    <s v="&quot;Шанс&quot; ул. Ленина д.21"/>
  </r>
  <r>
    <d v="2020-09-02T17:00:00"/>
    <x v="245"/>
    <n v="2"/>
    <x v="1"/>
    <s v="&quot;Колибри&quot; ул. Широкая д.150"/>
  </r>
  <r>
    <d v="2020-09-02T17:00:00"/>
    <x v="245"/>
    <n v="3"/>
    <x v="2"/>
    <s v="&quot;Парабола&quot; пр. Дмитриева д.6/1"/>
  </r>
  <r>
    <d v="2020-09-02T17:00:00"/>
    <x v="245"/>
    <n v="4"/>
    <x v="3"/>
    <s v="&quot;Первый&quot; ул. Пахоменко д.30"/>
  </r>
  <r>
    <d v="2020-09-02T17:00:00"/>
    <x v="245"/>
    <n v="1"/>
    <x v="0"/>
    <s v="&quot;Шанс&quot; ул. Ленина д.21"/>
  </r>
  <r>
    <d v="2020-09-02T18:00:00"/>
    <x v="245"/>
    <n v="2"/>
    <x v="1"/>
    <s v="&quot;Колибри&quot; ул. Широкая д.150"/>
  </r>
  <r>
    <d v="2020-09-02T18:00:00"/>
    <x v="245"/>
    <n v="3"/>
    <x v="2"/>
    <s v="&quot;Парабола&quot; пр. Дмитриева д.6/1"/>
  </r>
  <r>
    <d v="2020-09-02T18:00:00"/>
    <x v="245"/>
    <n v="4"/>
    <x v="3"/>
    <s v="&quot;Первый&quot; ул. Пахоменко д.30"/>
  </r>
  <r>
    <d v="2020-09-02T19:00:00"/>
    <x v="245"/>
    <n v="1"/>
    <x v="0"/>
    <s v="&quot;Шанс&quot; ул. Ленина д.21"/>
  </r>
  <r>
    <d v="2020-09-02T19:00:00"/>
    <x v="245"/>
    <n v="2"/>
    <x v="1"/>
    <s v="&quot;Колибри&quot; ул. Широкая д.150"/>
  </r>
  <r>
    <d v="2020-09-02T19:00:00"/>
    <x v="245"/>
    <n v="3"/>
    <x v="2"/>
    <s v="&quot;Парабола&quot; пр. Дмитриева д.6/1"/>
  </r>
  <r>
    <d v="2020-09-02T19:30:00"/>
    <x v="245"/>
    <n v="4"/>
    <x v="3"/>
    <s v="&quot;Первый&quot; ул. Пахоменко д.30"/>
  </r>
  <r>
    <d v="2020-09-02T20:00:00"/>
    <x v="245"/>
    <n v="1"/>
    <x v="0"/>
    <s v="&quot;Шанс&quot; ул. Ленина д.21"/>
  </r>
  <r>
    <d v="2020-09-02T20:00:00"/>
    <x v="245"/>
    <n v="2"/>
    <x v="1"/>
    <s v="&quot;Колибри&quot; ул. Широкая д.150"/>
  </r>
  <r>
    <d v="2020-09-02T20:00:00"/>
    <x v="245"/>
    <n v="3"/>
    <x v="2"/>
    <s v="&quot;Парабола&quot; пр. Дмитриева д.6/1"/>
  </r>
  <r>
    <d v="2020-09-02T20:00:00"/>
    <x v="245"/>
    <n v="4"/>
    <x v="3"/>
    <s v="&quot;Первый&quot; ул. Пахоменко д.30"/>
  </r>
  <r>
    <d v="2020-09-02T21:00:00"/>
    <x v="245"/>
    <n v="1"/>
    <x v="0"/>
    <s v="&quot;Шанс&quot; ул. Ленина д.21"/>
  </r>
  <r>
    <d v="2020-09-02T21:00:00"/>
    <x v="245"/>
    <n v="2"/>
    <x v="1"/>
    <s v="&quot;Колибри&quot; ул. Широкая д.150"/>
  </r>
  <r>
    <d v="2020-09-02T22:00:00"/>
    <x v="245"/>
    <n v="3"/>
    <x v="2"/>
    <s v="&quot;Парабола&quot; пр. Дмитриева д.6/1"/>
  </r>
  <r>
    <d v="2020-09-02T23:59:00"/>
    <x v="245"/>
    <n v="4"/>
    <x v="3"/>
    <s v="&quot;Первый&quot; ул. Пахоменко д.30"/>
  </r>
  <r>
    <d v="2020-09-03T00:00:00"/>
    <x v="246"/>
    <n v="1"/>
    <x v="0"/>
    <s v="&quot;Шанс&quot; ул. Ленина д.21"/>
  </r>
  <r>
    <d v="2020-09-03T00:30:00"/>
    <x v="246"/>
    <n v="2"/>
    <x v="1"/>
    <s v="&quot;Колибри&quot; ул. Широкая д.150"/>
  </r>
  <r>
    <d v="2020-09-03T02:00:00"/>
    <x v="246"/>
    <n v="3"/>
    <x v="2"/>
    <s v="&quot;Парабола&quot; пр. Дмитриева д.6/1"/>
  </r>
  <r>
    <d v="2020-09-03T03:00:00"/>
    <x v="246"/>
    <n v="4"/>
    <x v="3"/>
    <s v="&quot;Первый&quot; ул. Пахоменко д.30"/>
  </r>
  <r>
    <d v="2020-09-03T05:00:00"/>
    <x v="246"/>
    <n v="1"/>
    <x v="0"/>
    <s v="&quot;Шанс&quot; ул. Ленина д.21"/>
  </r>
  <r>
    <d v="2020-09-03T06:00:00"/>
    <x v="246"/>
    <n v="2"/>
    <x v="1"/>
    <s v="&quot;Колибри&quot; ул. Широкая д.150"/>
  </r>
  <r>
    <d v="2020-09-03T07:00:00"/>
    <x v="246"/>
    <n v="3"/>
    <x v="2"/>
    <s v="&quot;Парабола&quot; пр. Дмитриева д.6/1"/>
  </r>
  <r>
    <d v="2020-09-03T07:30:00"/>
    <x v="246"/>
    <n v="4"/>
    <x v="3"/>
    <s v="&quot;Первый&quot; ул. Пахоменко д.30"/>
  </r>
  <r>
    <d v="2020-09-03T07:30:00"/>
    <x v="246"/>
    <n v="1"/>
    <x v="0"/>
    <s v="&quot;Шанс&quot; ул. Ленина д.21"/>
  </r>
  <r>
    <d v="2020-09-03T08:00:00"/>
    <x v="246"/>
    <n v="2"/>
    <x v="1"/>
    <s v="&quot;Колибри&quot; ул. Широкая д.150"/>
  </r>
  <r>
    <d v="2020-09-03T08:00:00"/>
    <x v="246"/>
    <n v="3"/>
    <x v="2"/>
    <s v="&quot;Парабола&quot; пр. Дмитриева д.6/1"/>
  </r>
  <r>
    <d v="2020-09-03T08:00:00"/>
    <x v="246"/>
    <n v="4"/>
    <x v="3"/>
    <s v="&quot;Первый&quot; ул. Пахоменко д.30"/>
  </r>
  <r>
    <d v="2020-09-03T08:00:00"/>
    <x v="246"/>
    <n v="1"/>
    <x v="0"/>
    <s v="&quot;Шанс&quot; ул. Ленина д.21"/>
  </r>
  <r>
    <d v="2020-09-03T08:00:00"/>
    <x v="246"/>
    <n v="2"/>
    <x v="1"/>
    <s v="&quot;Колибри&quot; ул. Широкая д.150"/>
  </r>
  <r>
    <d v="2020-09-03T08:00:00"/>
    <x v="246"/>
    <n v="3"/>
    <x v="2"/>
    <s v="&quot;Парабола&quot; пр. Дмитриева д.6/1"/>
  </r>
  <r>
    <d v="2020-09-03T08:00:00"/>
    <x v="246"/>
    <n v="4"/>
    <x v="3"/>
    <s v="&quot;Первый&quot; ул. Пахоменко д.30"/>
  </r>
  <r>
    <d v="2020-09-03T08:00:00"/>
    <x v="246"/>
    <n v="2"/>
    <x v="1"/>
    <s v="&quot;Колибри&quot; ул. Широкая д.150"/>
  </r>
  <r>
    <d v="2020-09-03T08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09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00:00"/>
    <x v="246"/>
    <n v="2"/>
    <x v="1"/>
    <s v="&quot;Колибри&quot; ул. Широкая д.150"/>
  </r>
  <r>
    <d v="2020-09-03T10:30:00"/>
    <x v="246"/>
    <n v="2"/>
    <x v="1"/>
    <s v="&quot;Колибри&quot; ул. Широкая д.150"/>
  </r>
  <r>
    <d v="2020-09-03T11:00:00"/>
    <x v="246"/>
    <n v="2"/>
    <x v="1"/>
    <s v="&quot;Колибри&quot; ул. Широкая д.150"/>
  </r>
  <r>
    <d v="2020-09-03T11:00:00"/>
    <x v="246"/>
    <n v="2"/>
    <x v="1"/>
    <s v="&quot;Колибри&quot; ул. Широкая д.150"/>
  </r>
  <r>
    <d v="2020-09-03T11:00:00"/>
    <x v="246"/>
    <n v="2"/>
    <x v="1"/>
    <s v="&quot;Колибри&quot; ул. Широкая д.150"/>
  </r>
  <r>
    <d v="2020-09-03T11:00:00"/>
    <x v="246"/>
    <n v="2"/>
    <x v="1"/>
    <s v="&quot;Колибри&quot; ул. Широкая д.150"/>
  </r>
  <r>
    <d v="2020-09-03T11:00:00"/>
    <x v="246"/>
    <n v="2"/>
    <x v="1"/>
    <s v="&quot;Колибри&quot; ул. Широкая д.150"/>
  </r>
  <r>
    <d v="2020-09-03T11:00:00"/>
    <x v="246"/>
    <n v="2"/>
    <x v="1"/>
    <s v="&quot;Колибри&quot; ул. Широкая д.150"/>
  </r>
  <r>
    <d v="2020-09-03T11:00:00"/>
    <x v="246"/>
    <n v="2"/>
    <x v="1"/>
    <s v="&quot;Колибри&quot; ул. Широкая д.150"/>
  </r>
  <r>
    <d v="2020-09-03T11:00:00"/>
    <x v="246"/>
    <n v="2"/>
    <x v="1"/>
    <s v="&quot;Колибри&quot; ул. Широкая д.150"/>
  </r>
  <r>
    <d v="2020-09-03T11:00:00"/>
    <x v="246"/>
    <n v="2"/>
    <x v="1"/>
    <s v="&quot;Колибри&quot; ул. Широкая д.150"/>
  </r>
  <r>
    <d v="2020-09-03T12:00:00"/>
    <x v="246"/>
    <n v="2"/>
    <x v="1"/>
    <s v="&quot;Колибри&quot; ул. Широкая д.150"/>
  </r>
  <r>
    <d v="2020-09-03T12:00:00"/>
    <x v="246"/>
    <n v="2"/>
    <x v="1"/>
    <s v="&quot;Колибри&quot; ул. Широкая д.150"/>
  </r>
  <r>
    <d v="2020-09-03T12:00:00"/>
    <x v="246"/>
    <n v="2"/>
    <x v="1"/>
    <s v="&quot;Колибри&quot; ул. Широкая д.150"/>
  </r>
  <r>
    <d v="2020-09-03T12:00:00"/>
    <x v="246"/>
    <n v="2"/>
    <x v="1"/>
    <s v="&quot;Колибри&quot; ул. Широкая д.150"/>
  </r>
  <r>
    <d v="2020-09-03T12:00:00"/>
    <x v="246"/>
    <n v="2"/>
    <x v="1"/>
    <s v="&quot;Колибри&quot; ул. Широкая д.150"/>
  </r>
  <r>
    <d v="2020-09-03T12:30:00"/>
    <x v="246"/>
    <n v="2"/>
    <x v="1"/>
    <s v="&quot;Колибри&quot; ул. Широкая д.150"/>
  </r>
  <r>
    <d v="2020-09-03T13:00:00"/>
    <x v="246"/>
    <n v="2"/>
    <x v="1"/>
    <s v="&quot;Колибри&quot; ул. Широкая д.150"/>
  </r>
  <r>
    <d v="2020-09-03T13:00:00"/>
    <x v="246"/>
    <n v="2"/>
    <x v="1"/>
    <s v="&quot;Колибри&quot; ул. Широкая д.150"/>
  </r>
  <r>
    <d v="2020-09-03T13:00:00"/>
    <x v="246"/>
    <n v="2"/>
    <x v="1"/>
    <s v="&quot;Колибри&quot; ул. Широкая д.150"/>
  </r>
  <r>
    <d v="2020-09-03T13:00:00"/>
    <x v="246"/>
    <n v="2"/>
    <x v="1"/>
    <s v="&quot;Колибри&quot; ул. Широкая д.150"/>
  </r>
  <r>
    <d v="2020-09-03T13:00:00"/>
    <x v="246"/>
    <n v="2"/>
    <x v="1"/>
    <s v="&quot;Колибри&quot; ул. Широкая д.150"/>
  </r>
  <r>
    <d v="2020-09-03T13:15:00"/>
    <x v="246"/>
    <n v="2"/>
    <x v="1"/>
    <s v="&quot;Колибри&quot; ул. Широкая д.150"/>
  </r>
  <r>
    <d v="2020-09-03T14:00:00"/>
    <x v="246"/>
    <n v="2"/>
    <x v="1"/>
    <s v="&quot;Колибри&quot; ул. Широкая д.150"/>
  </r>
  <r>
    <d v="2020-09-03T14:00:00"/>
    <x v="246"/>
    <n v="2"/>
    <x v="1"/>
    <s v="&quot;Колибри&quot; ул. Широкая д.150"/>
  </r>
  <r>
    <d v="2020-09-03T14:00:00"/>
    <x v="246"/>
    <n v="2"/>
    <x v="1"/>
    <s v="&quot;Колибри&quot; ул. Широкая д.150"/>
  </r>
  <r>
    <d v="2020-09-03T14:00:00"/>
    <x v="246"/>
    <n v="2"/>
    <x v="1"/>
    <s v="&quot;Колибри&quot; ул. Широкая д.150"/>
  </r>
  <r>
    <d v="2020-09-03T14:00:00"/>
    <x v="246"/>
    <n v="2"/>
    <x v="1"/>
    <s v="&quot;Колибри&quot; ул. Широкая д.150"/>
  </r>
  <r>
    <d v="2020-09-03T14:00:00"/>
    <x v="246"/>
    <n v="2"/>
    <x v="1"/>
    <s v="&quot;Колибри&quot; ул. Широкая д.150"/>
  </r>
  <r>
    <d v="2020-09-03T14:30:00"/>
    <x v="246"/>
    <n v="2"/>
    <x v="1"/>
    <s v="&quot;Колибри&quot; ул. Широкая д.150"/>
  </r>
  <r>
    <d v="2020-09-03T15:00:00"/>
    <x v="246"/>
    <n v="2"/>
    <x v="1"/>
    <s v="&quot;Колибри&quot; ул. Широкая д.150"/>
  </r>
  <r>
    <d v="2020-09-03T15:00:00"/>
    <x v="246"/>
    <n v="2"/>
    <x v="1"/>
    <s v="&quot;Колибри&quot; ул. Широкая д.150"/>
  </r>
  <r>
    <d v="2020-09-03T15:00:00"/>
    <x v="246"/>
    <n v="2"/>
    <x v="1"/>
    <s v="&quot;Колибри&quot; ул. Широкая д.150"/>
  </r>
  <r>
    <d v="2020-09-03T15:00:00"/>
    <x v="246"/>
    <n v="2"/>
    <x v="1"/>
    <s v="&quot;Колибри&quot; ул. Широкая д.150"/>
  </r>
  <r>
    <d v="2020-09-03T15:00:00"/>
    <x v="246"/>
    <n v="2"/>
    <x v="1"/>
    <s v="&quot;Колибри&quot; ул. Широкая д.150"/>
  </r>
  <r>
    <d v="2020-09-03T15:00:00"/>
    <x v="246"/>
    <n v="2"/>
    <x v="1"/>
    <s v="&quot;Колибри&quot; ул. Широкая д.150"/>
  </r>
  <r>
    <d v="2020-09-03T15:00:00"/>
    <x v="246"/>
    <n v="2"/>
    <x v="1"/>
    <s v="&quot;Колибри&quot; ул. Широкая д.150"/>
  </r>
  <r>
    <d v="2020-09-03T16:00:00"/>
    <x v="246"/>
    <n v="2"/>
    <x v="1"/>
    <s v="&quot;Колибри&quot; ул. Широкая д.150"/>
  </r>
  <r>
    <d v="2020-09-03T16:00:00"/>
    <x v="246"/>
    <n v="2"/>
    <x v="1"/>
    <s v="&quot;Колибри&quot; ул. Широкая д.150"/>
  </r>
  <r>
    <d v="2020-09-03T16:00:00"/>
    <x v="246"/>
    <n v="2"/>
    <x v="1"/>
    <s v="&quot;Колибри&quot; ул. Широкая д.150"/>
  </r>
  <r>
    <d v="2020-09-03T16:30:00"/>
    <x v="246"/>
    <n v="2"/>
    <x v="1"/>
    <s v="&quot;Колибри&quot; ул. Широкая д.150"/>
  </r>
  <r>
    <d v="2020-09-03T16:40:00"/>
    <x v="246"/>
    <n v="2"/>
    <x v="1"/>
    <s v="&quot;Колибри&quot; ул. Широкая д.150"/>
  </r>
  <r>
    <d v="2020-09-03T17:00:00"/>
    <x v="246"/>
    <n v="2"/>
    <x v="1"/>
    <s v="&quot;Колибри&quot; ул. Широкая д.150"/>
  </r>
  <r>
    <d v="2020-09-03T17:00:00"/>
    <x v="246"/>
    <n v="2"/>
    <x v="1"/>
    <s v="&quot;Колибри&quot; ул. Широкая д.150"/>
  </r>
  <r>
    <d v="2020-09-03T17:00:00"/>
    <x v="246"/>
    <n v="2"/>
    <x v="1"/>
    <s v="&quot;Колибри&quot; ул. Широкая д.150"/>
  </r>
  <r>
    <d v="2020-09-03T17:00:00"/>
    <x v="246"/>
    <n v="2"/>
    <x v="1"/>
    <s v="&quot;Колибри&quot; ул. Широкая д.150"/>
  </r>
  <r>
    <d v="2020-09-03T17:00:00"/>
    <x v="246"/>
    <n v="2"/>
    <x v="1"/>
    <s v="&quot;Колибри&quot; ул. Широкая д.150"/>
  </r>
  <r>
    <d v="2020-09-03T18:00:00"/>
    <x v="246"/>
    <n v="2"/>
    <x v="1"/>
    <s v="&quot;Колибри&quot; ул. Широкая д.150"/>
  </r>
  <r>
    <d v="2020-09-03T18:00:00"/>
    <x v="246"/>
    <n v="2"/>
    <x v="1"/>
    <s v="&quot;Колибри&quot; ул. Широкая д.150"/>
  </r>
  <r>
    <d v="2020-09-03T19:00:00"/>
    <x v="246"/>
    <n v="2"/>
    <x v="1"/>
    <s v="&quot;Колибри&quot; ул. Широкая д.150"/>
  </r>
  <r>
    <d v="2020-09-03T19:00:00"/>
    <x v="246"/>
    <n v="2"/>
    <x v="1"/>
    <s v="&quot;Колибри&quot; ул. Широкая д.150"/>
  </r>
  <r>
    <d v="2020-09-03T19:00:00"/>
    <x v="246"/>
    <n v="2"/>
    <x v="1"/>
    <s v="&quot;Колибри&quot; ул. Широкая д.150"/>
  </r>
  <r>
    <d v="2020-09-03T19:30:00"/>
    <x v="246"/>
    <n v="2"/>
    <x v="1"/>
    <s v="&quot;Колибри&quot; ул. Широкая д.150"/>
  </r>
  <r>
    <d v="2020-09-03T20:00:00"/>
    <x v="246"/>
    <n v="2"/>
    <x v="1"/>
    <s v="&quot;Колибри&quot; ул. Широкая д.150"/>
  </r>
  <r>
    <d v="2020-09-03T20:00:00"/>
    <x v="246"/>
    <n v="3"/>
    <x v="2"/>
    <s v="&quot;Парабола&quot; пр. Дмитриева д.6/1"/>
  </r>
  <r>
    <d v="2020-09-03T20:00:00"/>
    <x v="246"/>
    <n v="3"/>
    <x v="2"/>
    <s v="&quot;Парабола&quot; пр. Дмитриева д.6/1"/>
  </r>
  <r>
    <d v="2020-09-03T20:00:00"/>
    <x v="246"/>
    <n v="3"/>
    <x v="2"/>
    <s v="&quot;Парабола&quot; пр. Дмитриева д.6/1"/>
  </r>
  <r>
    <d v="2020-09-03T20:00:00"/>
    <x v="246"/>
    <n v="3"/>
    <x v="2"/>
    <s v="&quot;Парабола&quot; пр. Дмитриева д.6/1"/>
  </r>
  <r>
    <d v="2020-09-03T21:00:00"/>
    <x v="246"/>
    <n v="3"/>
    <x v="2"/>
    <s v="&quot;Парабола&quot; пр. Дмитриева д.6/1"/>
  </r>
  <r>
    <d v="2020-09-03T22:00:00"/>
    <x v="246"/>
    <n v="3"/>
    <x v="2"/>
    <s v="&quot;Парабола&quot; пр. Дмитриева д.6/1"/>
  </r>
  <r>
    <d v="2020-09-03T23:50:00"/>
    <x v="246"/>
    <n v="3"/>
    <x v="2"/>
    <s v="&quot;Парабола&quot; пр. Дмитриева д.6/1"/>
  </r>
  <r>
    <d v="2020-09-04T01:00:00"/>
    <x v="247"/>
    <n v="3"/>
    <x v="2"/>
    <s v="&quot;Парабола&quot; пр. Дмитриева д.6/1"/>
  </r>
  <r>
    <d v="2020-09-04T01:00:00"/>
    <x v="247"/>
    <n v="3"/>
    <x v="2"/>
    <s v="&quot;Парабола&quot; пр. Дмитриева д.6/1"/>
  </r>
  <r>
    <d v="2020-09-04T06:00:00"/>
    <x v="247"/>
    <n v="1"/>
    <x v="0"/>
    <s v="&quot;Шанс&quot; ул. Ленина д.21"/>
  </r>
  <r>
    <d v="2020-09-04T07:00:00"/>
    <x v="247"/>
    <n v="1"/>
    <x v="0"/>
    <s v="&quot;Шанс&quot; ул. Ленина д.21"/>
  </r>
  <r>
    <d v="2020-09-04T07:30:00"/>
    <x v="247"/>
    <n v="1"/>
    <x v="0"/>
    <s v="&quot;Шанс&quot; ул. Ленина д.21"/>
  </r>
  <r>
    <d v="2020-09-04T08:00:00"/>
    <x v="247"/>
    <n v="3"/>
    <x v="2"/>
    <s v="&quot;Парабола&quot; пр. Дмитриева д.6/1"/>
  </r>
  <r>
    <d v="2020-09-04T08:00:00"/>
    <x v="247"/>
    <n v="3"/>
    <x v="2"/>
    <s v="&quot;Парабола&quot; пр. Дмитриева д.6/1"/>
  </r>
  <r>
    <d v="2020-09-04T08:00:00"/>
    <x v="247"/>
    <n v="3"/>
    <x v="2"/>
    <s v="&quot;Парабола&quot; пр. Дмитриева д.6/1"/>
  </r>
  <r>
    <d v="2020-09-04T08:00:00"/>
    <x v="247"/>
    <n v="3"/>
    <x v="2"/>
    <s v="&quot;Парабола&quot; пр. Дмитриева д.6/1"/>
  </r>
  <r>
    <d v="2020-09-04T08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3"/>
    <x v="2"/>
    <s v="&quot;Парабола&quot; пр. Дмитриева д.6/1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00:00"/>
    <x v="247"/>
    <n v="2"/>
    <x v="1"/>
    <s v="&quot;Колибри&quot; ул. Широкая д.150"/>
  </r>
  <r>
    <d v="2020-09-04T09:30:00"/>
    <x v="247"/>
    <n v="2"/>
    <x v="1"/>
    <s v="&quot;Колибри&quot; ул. Широкая д.150"/>
  </r>
  <r>
    <d v="2020-09-04T09:30:00"/>
    <x v="247"/>
    <n v="2"/>
    <x v="1"/>
    <s v="&quot;Колибри&quot; ул. Широкая д.150"/>
  </r>
  <r>
    <d v="2020-09-04T09:3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0:00:00"/>
    <x v="247"/>
    <n v="2"/>
    <x v="1"/>
    <s v="&quot;Колибри&quot; ул. Широкая д.150"/>
  </r>
  <r>
    <d v="2020-09-04T11:00:00"/>
    <x v="247"/>
    <n v="2"/>
    <x v="1"/>
    <s v="&quot;Колибри&quot; ул. Широкая д.150"/>
  </r>
  <r>
    <d v="2020-09-04T11:00:00"/>
    <x v="247"/>
    <n v="2"/>
    <x v="1"/>
    <s v="&quot;Колибри&quot; ул. Широкая д.150"/>
  </r>
  <r>
    <d v="2020-09-04T11:00:00"/>
    <x v="247"/>
    <n v="2"/>
    <x v="1"/>
    <s v="&quot;Колибри&quot; ул. Широкая д.150"/>
  </r>
  <r>
    <d v="2020-09-04T11:00:00"/>
    <x v="247"/>
    <n v="2"/>
    <x v="1"/>
    <s v="&quot;Колибри&quot; ул. Широкая д.150"/>
  </r>
  <r>
    <d v="2020-09-04T11:00:00"/>
    <x v="247"/>
    <n v="2"/>
    <x v="1"/>
    <s v="&quot;Колибри&quot; ул. Широкая д.150"/>
  </r>
  <r>
    <d v="2020-09-04T12:00:00"/>
    <x v="247"/>
    <n v="2"/>
    <x v="1"/>
    <s v="&quot;Колибри&quot; ул. Широкая д.150"/>
  </r>
  <r>
    <d v="2020-09-04T12:00:00"/>
    <x v="247"/>
    <n v="2"/>
    <x v="1"/>
    <s v="&quot;Колибри&quot; ул. Широкая д.150"/>
  </r>
  <r>
    <d v="2020-09-04T12:00:00"/>
    <x v="247"/>
    <n v="2"/>
    <x v="1"/>
    <s v="&quot;Колибри&quot; ул. Широкая д.150"/>
  </r>
  <r>
    <d v="2020-09-04T12:00:00"/>
    <x v="247"/>
    <n v="2"/>
    <x v="1"/>
    <s v="&quot;Колибри&quot; ул. Широкая д.150"/>
  </r>
  <r>
    <d v="2020-09-04T12:00:00"/>
    <x v="247"/>
    <n v="2"/>
    <x v="1"/>
    <s v="&quot;Колибри&quot; ул. Широкая д.150"/>
  </r>
  <r>
    <d v="2020-09-04T12:30:00"/>
    <x v="247"/>
    <n v="2"/>
    <x v="1"/>
    <s v="&quot;Колибри&quot; ул. Широкая д.150"/>
  </r>
  <r>
    <d v="2020-09-04T13:00:00"/>
    <x v="247"/>
    <n v="2"/>
    <x v="1"/>
    <s v="&quot;Колибри&quot; ул. Широкая д.150"/>
  </r>
  <r>
    <d v="2020-09-04T13:00:00"/>
    <x v="247"/>
    <n v="2"/>
    <x v="1"/>
    <s v="&quot;Колибри&quot; ул. Широкая д.150"/>
  </r>
  <r>
    <d v="2020-09-04T13:00:00"/>
    <x v="247"/>
    <n v="2"/>
    <x v="1"/>
    <s v="&quot;Колибри&quot; ул. Широкая д.150"/>
  </r>
  <r>
    <d v="2020-09-04T13:00:00"/>
    <x v="247"/>
    <n v="2"/>
    <x v="1"/>
    <s v="&quot;Колибри&quot; ул. Широкая д.150"/>
  </r>
  <r>
    <d v="2020-09-04T13:00:00"/>
    <x v="247"/>
    <n v="2"/>
    <x v="1"/>
    <s v="&quot;Колибри&quot; ул. Широкая д.150"/>
  </r>
  <r>
    <d v="2020-09-04T13:00:00"/>
    <x v="247"/>
    <n v="2"/>
    <x v="1"/>
    <s v="&quot;Колибри&quot; ул. Широкая д.150"/>
  </r>
  <r>
    <d v="2020-09-04T13:00:00"/>
    <x v="247"/>
    <n v="2"/>
    <x v="1"/>
    <s v="&quot;Колибри&quot; ул. Широкая д.150"/>
  </r>
  <r>
    <d v="2020-09-04T13:00:00"/>
    <x v="247"/>
    <n v="2"/>
    <x v="1"/>
    <s v="&quot;Колибри&quot; ул. Широкая д.150"/>
  </r>
  <r>
    <d v="2020-09-04T13:00:00"/>
    <x v="247"/>
    <n v="2"/>
    <x v="1"/>
    <s v="&quot;Колибри&quot; ул. Широкая д.150"/>
  </r>
  <r>
    <d v="2020-09-04T13:00:00"/>
    <x v="247"/>
    <n v="2"/>
    <x v="1"/>
    <s v="&quot;Колибри&quot; ул. Широкая д.150"/>
  </r>
  <r>
    <d v="2020-09-04T14:00:00"/>
    <x v="247"/>
    <n v="2"/>
    <x v="1"/>
    <s v="&quot;Колибри&quot; ул. Широкая д.150"/>
  </r>
  <r>
    <d v="2020-09-04T14:00:00"/>
    <x v="247"/>
    <n v="2"/>
    <x v="1"/>
    <s v="&quot;Колибри&quot; ул. Широкая д.150"/>
  </r>
  <r>
    <d v="2020-09-04T14:00:00"/>
    <x v="247"/>
    <n v="2"/>
    <x v="1"/>
    <s v="&quot;Колибри&quot; ул. Широкая д.150"/>
  </r>
  <r>
    <d v="2020-09-04T14:00:00"/>
    <x v="247"/>
    <n v="2"/>
    <x v="1"/>
    <s v="&quot;Колибри&quot; ул. Широкая д.150"/>
  </r>
  <r>
    <d v="2020-09-04T14:00:00"/>
    <x v="247"/>
    <n v="2"/>
    <x v="1"/>
    <s v="&quot;Колибри&quot; ул. Широкая д.150"/>
  </r>
  <r>
    <d v="2020-09-04T14:00:00"/>
    <x v="247"/>
    <n v="2"/>
    <x v="1"/>
    <s v="&quot;Колибри&quot; ул. Широкая д.150"/>
  </r>
  <r>
    <d v="2020-09-04T14:00:00"/>
    <x v="247"/>
    <n v="2"/>
    <x v="1"/>
    <s v="&quot;Колибри&quot; ул. Широкая д.150"/>
  </r>
  <r>
    <d v="2020-09-04T14:00:00"/>
    <x v="247"/>
    <n v="2"/>
    <x v="1"/>
    <s v="&quot;Колибри&quot; ул. Широкая д.150"/>
  </r>
  <r>
    <d v="2020-09-04T14:00:00"/>
    <x v="247"/>
    <n v="2"/>
    <x v="1"/>
    <s v="&quot;Колибри&quot; ул. Широкая д.150"/>
  </r>
  <r>
    <d v="2020-09-04T14:30:00"/>
    <x v="247"/>
    <n v="2"/>
    <x v="1"/>
    <s v="&quot;Колибри&quot; ул. Широкая д.150"/>
  </r>
  <r>
    <d v="2020-09-04T15:00:00"/>
    <x v="247"/>
    <n v="2"/>
    <x v="1"/>
    <s v="&quot;Колибри&quot; ул. Широкая д.150"/>
  </r>
  <r>
    <d v="2020-09-04T15:00:00"/>
    <x v="247"/>
    <n v="2"/>
    <x v="1"/>
    <s v="&quot;Колибри&quot; ул. Широкая д.150"/>
  </r>
  <r>
    <d v="2020-09-04T15:00:00"/>
    <x v="247"/>
    <n v="2"/>
    <x v="1"/>
    <s v="&quot;Колибри&quot; ул. Широкая д.150"/>
  </r>
  <r>
    <d v="2020-09-04T15:00:00"/>
    <x v="247"/>
    <n v="2"/>
    <x v="1"/>
    <s v="&quot;Колибри&quot; ул. Широкая д.150"/>
  </r>
  <r>
    <d v="2020-09-04T15:00:00"/>
    <x v="247"/>
    <n v="2"/>
    <x v="1"/>
    <s v="&quot;Колибри&quot; ул. Широкая д.150"/>
  </r>
  <r>
    <d v="2020-09-04T16:00:00"/>
    <x v="247"/>
    <n v="2"/>
    <x v="1"/>
    <s v="&quot;Колибри&quot; ул. Широкая д.150"/>
  </r>
  <r>
    <d v="2020-09-04T16:00:00"/>
    <x v="247"/>
    <n v="2"/>
    <x v="1"/>
    <s v="&quot;Колибри&quot; ул. Широкая д.150"/>
  </r>
  <r>
    <d v="2020-09-04T16:00:00"/>
    <x v="247"/>
    <n v="2"/>
    <x v="1"/>
    <s v="&quot;Колибри&quot; ул. Широкая д.150"/>
  </r>
  <r>
    <d v="2020-09-04T16:00:00"/>
    <x v="247"/>
    <n v="2"/>
    <x v="1"/>
    <s v="&quot;Колибри&quot; ул. Широкая д.150"/>
  </r>
  <r>
    <d v="2020-09-04T17:00:00"/>
    <x v="247"/>
    <n v="2"/>
    <x v="1"/>
    <s v="&quot;Колибри&quot; ул. Широкая д.150"/>
  </r>
  <r>
    <d v="2020-09-04T17:00:00"/>
    <x v="247"/>
    <n v="2"/>
    <x v="1"/>
    <s v="&quot;Колибри&quot; ул. Широкая д.150"/>
  </r>
  <r>
    <d v="2020-09-04T17:00:00"/>
    <x v="247"/>
    <n v="2"/>
    <x v="1"/>
    <s v="&quot;Колибри&quot; ул. Широкая д.150"/>
  </r>
  <r>
    <d v="2020-09-04T17:00:00"/>
    <x v="247"/>
    <n v="2"/>
    <x v="1"/>
    <s v="&quot;Колибри&quot; ул. Широкая д.150"/>
  </r>
  <r>
    <d v="2020-09-04T17:00:00"/>
    <x v="247"/>
    <n v="2"/>
    <x v="1"/>
    <s v="&quot;Колибри&quot; ул. Широкая д.150"/>
  </r>
  <r>
    <d v="2020-09-04T17:00:00"/>
    <x v="247"/>
    <n v="2"/>
    <x v="1"/>
    <s v="&quot;Колибри&quot; ул. Широкая д.150"/>
  </r>
  <r>
    <d v="2020-09-04T17:00:00"/>
    <x v="247"/>
    <n v="2"/>
    <x v="1"/>
    <s v="&quot;Колибри&quot; ул. Широкая д.150"/>
  </r>
  <r>
    <d v="2020-09-04T18:00:00"/>
    <x v="247"/>
    <n v="2"/>
    <x v="1"/>
    <s v="&quot;Колибри&quot; ул. Широкая д.150"/>
  </r>
  <r>
    <d v="2020-09-04T18:00:00"/>
    <x v="247"/>
    <n v="2"/>
    <x v="1"/>
    <s v="&quot;Колибри&quot; ул. Широкая д.150"/>
  </r>
  <r>
    <d v="2020-09-04T18:00:00"/>
    <x v="247"/>
    <n v="2"/>
    <x v="1"/>
    <s v="&quot;Колибри&quot; ул. Широкая д.150"/>
  </r>
  <r>
    <d v="2020-09-04T18:00:00"/>
    <x v="247"/>
    <n v="2"/>
    <x v="1"/>
    <s v="&quot;Колибри&quot; ул. Широкая д.150"/>
  </r>
  <r>
    <d v="2020-09-04T18:00:00"/>
    <x v="247"/>
    <n v="2"/>
    <x v="1"/>
    <s v="&quot;Колибри&quot; ул. Широкая д.150"/>
  </r>
  <r>
    <d v="2020-09-04T18:00:00"/>
    <x v="247"/>
    <n v="2"/>
    <x v="1"/>
    <s v="&quot;Колибри&quot; ул. Широкая д.150"/>
  </r>
  <r>
    <d v="2020-09-04T18:00:00"/>
    <x v="247"/>
    <n v="2"/>
    <x v="1"/>
    <s v="&quot;Колибри&quot; ул. Широкая д.150"/>
  </r>
  <r>
    <d v="2020-09-04T19:00:00"/>
    <x v="247"/>
    <n v="2"/>
    <x v="1"/>
    <s v="&quot;Колибри&quot; ул. Широкая д.150"/>
  </r>
  <r>
    <d v="2020-09-04T20:30:00"/>
    <x v="247"/>
    <n v="2"/>
    <x v="1"/>
    <s v="&quot;Колибри&quot; ул. Широкая д.150"/>
  </r>
  <r>
    <d v="2020-09-04T21:00:00"/>
    <x v="247"/>
    <n v="2"/>
    <x v="1"/>
    <s v="&quot;Колибри&quot; ул. Широкая д.150"/>
  </r>
  <r>
    <d v="2020-09-04T22:00:00"/>
    <x v="247"/>
    <n v="2"/>
    <x v="1"/>
    <s v="&quot;Колибри&quot; ул. Широкая д.150"/>
  </r>
  <r>
    <d v="2020-09-04T22:30:00"/>
    <x v="247"/>
    <n v="2"/>
    <x v="1"/>
    <s v="&quot;Колибри&quot; ул. Широкая д.150"/>
  </r>
  <r>
    <d v="2020-09-05T01:00:00"/>
    <x v="248"/>
    <n v="2"/>
    <x v="1"/>
    <s v="&quot;Колибри&quot; ул. Широкая д.150"/>
  </r>
  <r>
    <d v="2020-09-05T01:00:00"/>
    <x v="248"/>
    <n v="2"/>
    <x v="1"/>
    <s v="&quot;Колибри&quot; ул. Широкая д.150"/>
  </r>
  <r>
    <d v="2020-09-05T05:00:00"/>
    <x v="248"/>
    <n v="2"/>
    <x v="1"/>
    <s v="&quot;Колибри&quot; ул. Широкая д.150"/>
  </r>
  <r>
    <d v="2020-09-05T06:00:00"/>
    <x v="248"/>
    <n v="2"/>
    <x v="1"/>
    <s v="&quot;Колибри&quot; ул. Широкая д.150"/>
  </r>
  <r>
    <d v="2020-09-05T06:00:00"/>
    <x v="248"/>
    <n v="2"/>
    <x v="1"/>
    <s v="&quot;Колибри&quot; ул. Широкая д.150"/>
  </r>
  <r>
    <d v="2020-09-05T07:00:00"/>
    <x v="248"/>
    <n v="2"/>
    <x v="1"/>
    <s v="&quot;Колибри&quot; ул. Широкая д.150"/>
  </r>
  <r>
    <d v="2020-09-05T08:00:00"/>
    <x v="248"/>
    <n v="2"/>
    <x v="1"/>
    <s v="&quot;Колибри&quot; ул. Широкая д.150"/>
  </r>
  <r>
    <d v="2020-09-05T08:00:00"/>
    <x v="248"/>
    <n v="2"/>
    <x v="1"/>
    <s v="&quot;Колибри&quot; ул. Широкая д.150"/>
  </r>
  <r>
    <d v="2020-09-05T08:00:00"/>
    <x v="248"/>
    <n v="2"/>
    <x v="1"/>
    <s v="&quot;Колибри&quot; ул. Широкая д.150"/>
  </r>
  <r>
    <d v="2020-09-05T08:00:00"/>
    <x v="248"/>
    <n v="2"/>
    <x v="1"/>
    <s v="&quot;Колибри&quot; ул. Широкая д.150"/>
  </r>
  <r>
    <d v="2020-09-05T08:00:00"/>
    <x v="248"/>
    <n v="2"/>
    <x v="1"/>
    <s v="&quot;Колибри&quot; ул. Широкая д.150"/>
  </r>
  <r>
    <d v="2020-09-05T08:00:00"/>
    <x v="248"/>
    <n v="2"/>
    <x v="1"/>
    <s v="&quot;Колибри&quot; ул. Широкая д.150"/>
  </r>
  <r>
    <d v="2020-09-05T08:00:00"/>
    <x v="248"/>
    <n v="2"/>
    <x v="1"/>
    <s v="&quot;Колибри&quot; ул. Широкая д.150"/>
  </r>
  <r>
    <d v="2020-09-05T08:00:00"/>
    <x v="248"/>
    <n v="2"/>
    <x v="1"/>
    <s v="&quot;Колибри&quot; ул. Широкая д.150"/>
  </r>
  <r>
    <d v="2020-09-05T08:30:00"/>
    <x v="248"/>
    <n v="2"/>
    <x v="1"/>
    <s v="&quot;Колибри&quot; ул. Широкая д.150"/>
  </r>
  <r>
    <d v="2020-09-05T08:3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00:00"/>
    <x v="248"/>
    <n v="2"/>
    <x v="1"/>
    <s v="&quot;Колибри&quot; ул. Широкая д.150"/>
  </r>
  <r>
    <d v="2020-09-05T09:30:00"/>
    <x v="248"/>
    <n v="2"/>
    <x v="1"/>
    <s v="&quot;Колибри&quot; ул. Широкая д.150"/>
  </r>
  <r>
    <d v="2020-09-05T09:3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0:00:00"/>
    <x v="248"/>
    <n v="2"/>
    <x v="1"/>
    <s v="&quot;Колибри&quot; ул. Широкая д.150"/>
  </r>
  <r>
    <d v="2020-09-05T11:00:00"/>
    <x v="248"/>
    <n v="2"/>
    <x v="1"/>
    <s v="&quot;Колибри&quot; ул. Широкая д.150"/>
  </r>
  <r>
    <d v="2020-09-05T11:00:00"/>
    <x v="248"/>
    <n v="2"/>
    <x v="1"/>
    <s v="&quot;Колибри&quot; ул. Широкая д.150"/>
  </r>
  <r>
    <d v="2020-09-05T11:00:00"/>
    <x v="248"/>
    <n v="2"/>
    <x v="1"/>
    <s v="&quot;Колибри&quot; ул. Широкая д.150"/>
  </r>
  <r>
    <d v="2020-09-05T11:00:00"/>
    <x v="248"/>
    <n v="2"/>
    <x v="1"/>
    <s v="&quot;Колибри&quot; ул. Широкая д.150"/>
  </r>
  <r>
    <d v="2020-09-05T11:00:00"/>
    <x v="248"/>
    <n v="2"/>
    <x v="1"/>
    <s v="&quot;Колибри&quot; ул. Широкая д.150"/>
  </r>
  <r>
    <d v="2020-09-05T11:00:00"/>
    <x v="248"/>
    <n v="2"/>
    <x v="1"/>
    <s v="&quot;Колибри&quot; ул. Широкая д.150"/>
  </r>
  <r>
    <d v="2020-09-05T11:00:00"/>
    <x v="248"/>
    <n v="2"/>
    <x v="1"/>
    <s v="&quot;Колибри&quot; ул. Широкая д.150"/>
  </r>
  <r>
    <d v="2020-09-05T11:00:00"/>
    <x v="248"/>
    <n v="2"/>
    <x v="1"/>
    <s v="&quot;Колибри&quot; ул. Широкая д.150"/>
  </r>
  <r>
    <d v="2020-09-05T11:00:00"/>
    <x v="248"/>
    <n v="2"/>
    <x v="1"/>
    <s v="&quot;Колибри&quot; ул. Широкая д.150"/>
  </r>
  <r>
    <d v="2020-09-05T11:00:00"/>
    <x v="248"/>
    <n v="2"/>
    <x v="1"/>
    <s v="&quot;Колибри&quot; ул. Широкая д.150"/>
  </r>
  <r>
    <d v="2020-09-05T12:00:00"/>
    <x v="248"/>
    <n v="2"/>
    <x v="1"/>
    <s v="&quot;Колибри&quot; ул. Широкая д.150"/>
  </r>
  <r>
    <d v="2020-09-05T12:00:00"/>
    <x v="248"/>
    <n v="2"/>
    <x v="1"/>
    <s v="&quot;Колибри&quot; ул. Широкая д.150"/>
  </r>
  <r>
    <d v="2020-09-05T12:00:00"/>
    <x v="248"/>
    <n v="2"/>
    <x v="1"/>
    <s v="&quot;Колибри&quot; ул. Широкая д.150"/>
  </r>
  <r>
    <d v="2020-09-05T12:00:00"/>
    <x v="248"/>
    <n v="2"/>
    <x v="1"/>
    <s v="&quot;Колибри&quot; ул. Широкая д.150"/>
  </r>
  <r>
    <d v="2020-09-05T12:00:00"/>
    <x v="248"/>
    <n v="2"/>
    <x v="1"/>
    <s v="&quot;Колибри&quot; ул. Широкая д.150"/>
  </r>
  <r>
    <d v="2020-09-05T12:00:00"/>
    <x v="248"/>
    <n v="2"/>
    <x v="1"/>
    <s v="&quot;Колибри&quot; ул. Широкая д.150"/>
  </r>
  <r>
    <d v="2020-09-05T12:00:00"/>
    <x v="248"/>
    <n v="2"/>
    <x v="1"/>
    <s v="&quot;Колибри&quot; ул. Широкая д.150"/>
  </r>
  <r>
    <d v="2020-09-05T12:00:00"/>
    <x v="248"/>
    <n v="2"/>
    <x v="1"/>
    <s v="&quot;Колибри&quot; ул. Широкая д.150"/>
  </r>
  <r>
    <d v="2020-09-05T13:00:00"/>
    <x v="248"/>
    <n v="2"/>
    <x v="1"/>
    <s v="&quot;Колибри&quot; ул. Широкая д.150"/>
  </r>
  <r>
    <d v="2020-09-05T13:00:00"/>
    <x v="248"/>
    <n v="2"/>
    <x v="1"/>
    <s v="&quot;Колибри&quot; ул. Широкая д.150"/>
  </r>
  <r>
    <d v="2020-09-05T13:00:00"/>
    <x v="248"/>
    <n v="2"/>
    <x v="1"/>
    <s v="&quot;Колибри&quot; ул. Широкая д.150"/>
  </r>
  <r>
    <d v="2020-09-05T13:00:00"/>
    <x v="248"/>
    <n v="2"/>
    <x v="1"/>
    <s v="&quot;Колибри&quot; ул. Широкая д.150"/>
  </r>
  <r>
    <d v="2020-09-05T13:00:00"/>
    <x v="248"/>
    <n v="2"/>
    <x v="1"/>
    <s v="&quot;Колибри&quot; ул. Широкая д.150"/>
  </r>
  <r>
    <d v="2020-09-05T13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4:00:00"/>
    <x v="248"/>
    <n v="2"/>
    <x v="1"/>
    <s v="&quot;Колибри&quot; ул. Широкая д.150"/>
  </r>
  <r>
    <d v="2020-09-05T15:00:00"/>
    <x v="248"/>
    <n v="2"/>
    <x v="1"/>
    <s v="&quot;Колибри&quot; ул. Широкая д.150"/>
  </r>
  <r>
    <d v="2020-09-05T15:00:00"/>
    <x v="248"/>
    <n v="2"/>
    <x v="1"/>
    <s v="&quot;Колибри&quot; ул. Широкая д.150"/>
  </r>
  <r>
    <d v="2020-09-05T15:00:00"/>
    <x v="248"/>
    <n v="2"/>
    <x v="1"/>
    <s v="&quot;Колибри&quot; ул. Широкая д.150"/>
  </r>
  <r>
    <d v="2020-09-05T15:00:00"/>
    <x v="248"/>
    <n v="2"/>
    <x v="1"/>
    <s v="&quot;Колибри&quot; ул. Широкая д.150"/>
  </r>
  <r>
    <d v="2020-09-05T15:20:00"/>
    <x v="248"/>
    <n v="2"/>
    <x v="1"/>
    <s v="&quot;Колибри&quot; ул. Широкая д.150"/>
  </r>
  <r>
    <d v="2020-09-05T15:20:00"/>
    <x v="248"/>
    <n v="2"/>
    <x v="1"/>
    <s v="&quot;Колибри&quot; ул. Широкая д.150"/>
  </r>
  <r>
    <d v="2020-09-05T16:00:00"/>
    <x v="248"/>
    <n v="2"/>
    <x v="1"/>
    <s v="&quot;Колибри&quot; ул. Широкая д.150"/>
  </r>
  <r>
    <d v="2020-09-05T16:00:00"/>
    <x v="248"/>
    <n v="2"/>
    <x v="1"/>
    <s v="&quot;Колибри&quot; ул. Широкая д.150"/>
  </r>
  <r>
    <d v="2020-09-05T16:00:00"/>
    <x v="248"/>
    <n v="2"/>
    <x v="1"/>
    <s v="&quot;Колибри&quot; ул. Широкая д.150"/>
  </r>
  <r>
    <d v="2020-09-05T16:00:00"/>
    <x v="248"/>
    <n v="2"/>
    <x v="1"/>
    <s v="&quot;Колибри&quot; ул. Широкая д.150"/>
  </r>
  <r>
    <d v="2020-09-05T16:00:00"/>
    <x v="248"/>
    <n v="2"/>
    <x v="1"/>
    <s v="&quot;Колибри&quot; ул. Широкая д.150"/>
  </r>
  <r>
    <d v="2020-09-05T16:00:00"/>
    <x v="248"/>
    <n v="2"/>
    <x v="1"/>
    <s v="&quot;Колибри&quot; ул. Широкая д.150"/>
  </r>
  <r>
    <d v="2020-09-05T16:00:00"/>
    <x v="248"/>
    <n v="2"/>
    <x v="1"/>
    <s v="&quot;Колибри&quot; ул. Широкая д.150"/>
  </r>
  <r>
    <d v="2020-09-05T16:00:00"/>
    <x v="248"/>
    <n v="2"/>
    <x v="1"/>
    <s v="&quot;Колибри&quot; ул. Широкая д.150"/>
  </r>
  <r>
    <d v="2020-09-05T17:00:00"/>
    <x v="248"/>
    <n v="2"/>
    <x v="1"/>
    <s v="&quot;Колибри&quot; ул. Широкая д.150"/>
  </r>
  <r>
    <d v="2020-09-05T17:00:00"/>
    <x v="248"/>
    <n v="2"/>
    <x v="1"/>
    <s v="&quot;Колибри&quot; ул. Широкая д.150"/>
  </r>
  <r>
    <d v="2020-09-05T17:00:00"/>
    <x v="248"/>
    <n v="2"/>
    <x v="1"/>
    <s v="&quot;Колибри&quot; ул. Широкая д.150"/>
  </r>
  <r>
    <d v="2020-09-05T17:30:00"/>
    <x v="248"/>
    <n v="2"/>
    <x v="1"/>
    <s v="&quot;Колибри&quot; ул. Широкая д.150"/>
  </r>
  <r>
    <d v="2020-09-05T18:00:00"/>
    <x v="248"/>
    <n v="2"/>
    <x v="1"/>
    <s v="&quot;Колибри&quot; ул. Широкая д.150"/>
  </r>
  <r>
    <d v="2020-09-05T18:00:00"/>
    <x v="248"/>
    <n v="2"/>
    <x v="1"/>
    <s v="&quot;Колибри&quot; ул. Широкая д.150"/>
  </r>
  <r>
    <d v="2020-09-05T18:00:00"/>
    <x v="248"/>
    <n v="2"/>
    <x v="1"/>
    <s v="&quot;Колибри&quot; ул. Широкая д.150"/>
  </r>
  <r>
    <d v="2020-09-05T18:00:00"/>
    <x v="248"/>
    <n v="2"/>
    <x v="1"/>
    <s v="&quot;Колибри&quot; ул. Широкая д.150"/>
  </r>
  <r>
    <d v="2020-09-05T19:00:00"/>
    <x v="248"/>
    <n v="2"/>
    <x v="1"/>
    <s v="&quot;Колибри&quot; ул. Широкая д.150"/>
  </r>
  <r>
    <d v="2020-09-05T19:30:00"/>
    <x v="248"/>
    <n v="2"/>
    <x v="1"/>
    <s v="&quot;Колибри&quot; ул. Широкая д.150"/>
  </r>
  <r>
    <d v="2020-09-05T20:00:00"/>
    <x v="248"/>
    <n v="2"/>
    <x v="1"/>
    <s v="&quot;Колибри&quot; ул. Широкая д.150"/>
  </r>
  <r>
    <d v="2020-09-05T21:00:00"/>
    <x v="248"/>
    <n v="2"/>
    <x v="1"/>
    <s v="&quot;Колибри&quot; ул. Широкая д.150"/>
  </r>
  <r>
    <d v="2020-09-05T23:00:00"/>
    <x v="248"/>
    <n v="2"/>
    <x v="1"/>
    <s v="&quot;Колибри&quot; ул. Широкая д.150"/>
  </r>
  <r>
    <d v="2020-09-06T00:01:00"/>
    <x v="249"/>
    <n v="2"/>
    <x v="1"/>
    <s v="&quot;Колибри&quot; ул. Широкая д.150"/>
  </r>
  <r>
    <d v="2020-09-06T00:01:00"/>
    <x v="249"/>
    <n v="2"/>
    <x v="1"/>
    <s v="&quot;Колибри&quot; ул. Широкая д.150"/>
  </r>
  <r>
    <d v="2020-09-06T03:00:00"/>
    <x v="249"/>
    <n v="2"/>
    <x v="1"/>
    <s v="&quot;Колибри&quot; ул. Широкая д.150"/>
  </r>
  <r>
    <d v="2020-09-06T03:00:00"/>
    <x v="249"/>
    <n v="2"/>
    <x v="1"/>
    <s v="&quot;Колибри&quot; ул. Широкая д.150"/>
  </r>
  <r>
    <d v="2020-09-06T04:00:00"/>
    <x v="249"/>
    <n v="2"/>
    <x v="1"/>
    <s v="&quot;Колибри&quot; ул. Широкая д.150"/>
  </r>
  <r>
    <d v="2020-09-06T04:30:00"/>
    <x v="249"/>
    <n v="2"/>
    <x v="1"/>
    <s v="&quot;Колибри&quot; ул. Широкая д.150"/>
  </r>
  <r>
    <d v="2020-09-06T05:00:00"/>
    <x v="249"/>
    <n v="2"/>
    <x v="1"/>
    <s v="&quot;Колибри&quot; ул. Широкая д.150"/>
  </r>
  <r>
    <d v="2020-09-06T05:00:00"/>
    <x v="249"/>
    <n v="2"/>
    <x v="1"/>
    <s v="&quot;Колибри&quot; ул. Широкая д.150"/>
  </r>
  <r>
    <d v="2020-09-06T05:00:00"/>
    <x v="249"/>
    <n v="2"/>
    <x v="1"/>
    <s v="&quot;Колибри&quot; ул. Широкая д.150"/>
  </r>
  <r>
    <d v="2020-09-06T06:00:00"/>
    <x v="249"/>
    <n v="1"/>
    <x v="0"/>
    <s v="&quot;Шанс&quot; ул. Ленина д.21"/>
  </r>
  <r>
    <d v="2020-09-06T06:00:00"/>
    <x v="249"/>
    <n v="2"/>
    <x v="1"/>
    <s v="&quot;Колибри&quot; ул. Широкая д.150"/>
  </r>
  <r>
    <d v="2020-09-06T07:30:00"/>
    <x v="249"/>
    <n v="3"/>
    <x v="2"/>
    <s v="&quot;Парабола&quot; пр. Дмитриева д.6/1"/>
  </r>
  <r>
    <d v="2020-09-06T08:00:00"/>
    <x v="249"/>
    <n v="4"/>
    <x v="3"/>
    <s v="&quot;Первый&quot; ул. Пахоменко д.30"/>
  </r>
  <r>
    <d v="2020-09-06T08:00:00"/>
    <x v="249"/>
    <n v="1"/>
    <x v="0"/>
    <s v="&quot;Шанс&quot; ул. Ленина д.21"/>
  </r>
  <r>
    <d v="2020-09-06T08:00:00"/>
    <x v="249"/>
    <n v="2"/>
    <x v="1"/>
    <s v="&quot;Колибри&quot; ул. Широкая д.150"/>
  </r>
  <r>
    <d v="2020-09-06T08:00:00"/>
    <x v="249"/>
    <n v="3"/>
    <x v="2"/>
    <s v="&quot;Парабола&quot; пр. Дмитриева д.6/1"/>
  </r>
  <r>
    <d v="2020-09-06T08:00:00"/>
    <x v="249"/>
    <n v="4"/>
    <x v="3"/>
    <s v="&quot;Первый&quot; ул. Пахоменко д.30"/>
  </r>
  <r>
    <d v="2020-09-06T08:00:00"/>
    <x v="249"/>
    <n v="1"/>
    <x v="0"/>
    <s v="&quot;Шанс&quot; ул. Ленина д.21"/>
  </r>
  <r>
    <d v="2020-09-06T08:00:00"/>
    <x v="249"/>
    <n v="2"/>
    <x v="1"/>
    <s v="&quot;Колибри&quot; ул. Широкая д.150"/>
  </r>
  <r>
    <d v="2020-09-06T08:00:00"/>
    <x v="249"/>
    <n v="3"/>
    <x v="2"/>
    <s v="&quot;Парабола&quot; пр. Дмитриева д.6/1"/>
  </r>
  <r>
    <d v="2020-09-06T09:00:00"/>
    <x v="249"/>
    <n v="4"/>
    <x v="3"/>
    <s v="&quot;Первый&quot; ул. Пахоменко д.30"/>
  </r>
  <r>
    <d v="2020-09-06T09:00:00"/>
    <x v="249"/>
    <n v="1"/>
    <x v="0"/>
    <s v="&quot;Шанс&quot; ул. Ленина д.21"/>
  </r>
  <r>
    <d v="2020-09-06T09:00:00"/>
    <x v="249"/>
    <n v="2"/>
    <x v="1"/>
    <s v="&quot;Колибри&quot; ул. Широкая д.150"/>
  </r>
  <r>
    <d v="2020-09-06T09:00:00"/>
    <x v="249"/>
    <n v="3"/>
    <x v="2"/>
    <s v="&quot;Парабола&quot; пр. Дмитриева д.6/1"/>
  </r>
  <r>
    <d v="2020-09-06T09:00:00"/>
    <x v="249"/>
    <n v="4"/>
    <x v="3"/>
    <s v="&quot;Первый&quot; ул. Пахоменко д.30"/>
  </r>
  <r>
    <d v="2020-09-06T09:00:00"/>
    <x v="249"/>
    <n v="1"/>
    <x v="0"/>
    <s v="&quot;Шанс&quot; ул. Ленина д.21"/>
  </r>
  <r>
    <d v="2020-09-06T09:00:00"/>
    <x v="249"/>
    <n v="2"/>
    <x v="1"/>
    <s v="&quot;Колибри&quot; ул. Широкая д.150"/>
  </r>
  <r>
    <d v="2020-09-06T09:00:00"/>
    <x v="249"/>
    <n v="3"/>
    <x v="2"/>
    <s v="&quot;Парабола&quot; пр. Дмитриева д.6/1"/>
  </r>
  <r>
    <d v="2020-09-06T09:00:00"/>
    <x v="249"/>
    <n v="4"/>
    <x v="3"/>
    <s v="&quot;Первый&quot; ул. Пахоменко д.30"/>
  </r>
  <r>
    <d v="2020-09-06T09:00:00"/>
    <x v="249"/>
    <n v="1"/>
    <x v="0"/>
    <s v="&quot;Шанс&quot; ул. Ленина д.21"/>
  </r>
  <r>
    <d v="2020-09-06T09:00:00"/>
    <x v="249"/>
    <n v="2"/>
    <x v="1"/>
    <s v="&quot;Колибри&quot; ул. Широкая д.150"/>
  </r>
  <r>
    <d v="2020-09-06T09:00:00"/>
    <x v="249"/>
    <n v="3"/>
    <x v="2"/>
    <s v="&quot;Парабола&quot; пр. Дмитриева д.6/1"/>
  </r>
  <r>
    <d v="2020-09-06T09:00:00"/>
    <x v="249"/>
    <n v="4"/>
    <x v="3"/>
    <s v="&quot;Первый&quot; ул. Пахоменко д.30"/>
  </r>
  <r>
    <d v="2020-09-06T09:00:00"/>
    <x v="249"/>
    <n v="1"/>
    <x v="0"/>
    <s v="&quot;Шанс&quot; ул. Ленина д.21"/>
  </r>
  <r>
    <d v="2020-09-06T09:00:00"/>
    <x v="249"/>
    <n v="2"/>
    <x v="1"/>
    <s v="&quot;Колибри&quot; ул. Широкая д.150"/>
  </r>
  <r>
    <d v="2020-09-06T09:00:00"/>
    <x v="249"/>
    <n v="3"/>
    <x v="2"/>
    <s v="&quot;Парабола&quot; пр. Дмитриева д.6/1"/>
  </r>
  <r>
    <d v="2020-09-06T09:00:00"/>
    <x v="249"/>
    <n v="4"/>
    <x v="3"/>
    <s v="&quot;Первый&quot; ул. Пахоменко д.30"/>
  </r>
  <r>
    <d v="2020-09-06T09:00:00"/>
    <x v="249"/>
    <n v="1"/>
    <x v="0"/>
    <s v="&quot;Шанс&quot; ул. Ленина д.21"/>
  </r>
  <r>
    <d v="2020-09-06T09:00:00"/>
    <x v="249"/>
    <n v="2"/>
    <x v="1"/>
    <s v="&quot;Колибри&quot; ул. Широкая д.150"/>
  </r>
  <r>
    <d v="2020-09-06T09:00:00"/>
    <x v="249"/>
    <n v="3"/>
    <x v="2"/>
    <s v="&quot;Парабола&quot; пр. Дмитриева д.6/1"/>
  </r>
  <r>
    <d v="2020-09-06T09:00:00"/>
    <x v="249"/>
    <n v="4"/>
    <x v="3"/>
    <s v="&quot;Первый&quot; ул. Пахоменко д.30"/>
  </r>
  <r>
    <d v="2020-09-06T09:00:00"/>
    <x v="249"/>
    <n v="1"/>
    <x v="0"/>
    <s v="&quot;Шанс&quot; ул. Ленина д.21"/>
  </r>
  <r>
    <d v="2020-09-06T09:00:00"/>
    <x v="249"/>
    <n v="2"/>
    <x v="1"/>
    <s v="&quot;Колибри&quot; ул. Широкая д.150"/>
  </r>
  <r>
    <d v="2020-09-06T09:00:00"/>
    <x v="249"/>
    <n v="3"/>
    <x v="2"/>
    <s v="&quot;Парабола&quot; пр. Дмитриева д.6/1"/>
  </r>
  <r>
    <d v="2020-09-06T09:00:00"/>
    <x v="249"/>
    <n v="4"/>
    <x v="3"/>
    <s v="&quot;Первый&quot; ул. Пахоменко д.30"/>
  </r>
  <r>
    <d v="2020-09-06T09:00:00"/>
    <x v="249"/>
    <n v="1"/>
    <x v="0"/>
    <s v="&quot;Шанс&quot; ул. Ленина д.21"/>
  </r>
  <r>
    <d v="2020-09-06T09:00:00"/>
    <x v="249"/>
    <n v="2"/>
    <x v="1"/>
    <s v="&quot;Колибри&quot; ул. Широкая д.150"/>
  </r>
  <r>
    <d v="2020-09-06T09:00:00"/>
    <x v="249"/>
    <n v="3"/>
    <x v="2"/>
    <s v="&quot;Парабола&quot; пр. Дмитриева д.6/1"/>
  </r>
  <r>
    <d v="2020-09-06T09:00:00"/>
    <x v="249"/>
    <n v="4"/>
    <x v="3"/>
    <s v="&quot;Первый&quot; ул. Пахоменко д.30"/>
  </r>
  <r>
    <d v="2020-09-06T09:00:00"/>
    <x v="249"/>
    <n v="1"/>
    <x v="0"/>
    <s v="&quot;Шанс&quot; ул. Ленина д.21"/>
  </r>
  <r>
    <d v="2020-09-06T10:00:00"/>
    <x v="249"/>
    <n v="2"/>
    <x v="1"/>
    <s v="&quot;Колибри&quot; ул. Широкая д.150"/>
  </r>
  <r>
    <d v="2020-09-06T10:00:00"/>
    <x v="249"/>
    <n v="3"/>
    <x v="2"/>
    <s v="&quot;Парабола&quot; пр. Дмитриева д.6/1"/>
  </r>
  <r>
    <d v="2020-09-06T10:00:00"/>
    <x v="249"/>
    <n v="4"/>
    <x v="3"/>
    <s v="&quot;Первый&quot; ул. Пахоменко д.30"/>
  </r>
  <r>
    <d v="2020-09-06T10:00:00"/>
    <x v="249"/>
    <n v="1"/>
    <x v="0"/>
    <s v="&quot;Шанс&quot; ул. Ленина д.21"/>
  </r>
  <r>
    <d v="2020-09-06T10:00:00"/>
    <x v="249"/>
    <n v="2"/>
    <x v="1"/>
    <s v="&quot;Колибри&quot; ул. Широкая д.150"/>
  </r>
  <r>
    <d v="2020-09-06T10:00:00"/>
    <x v="249"/>
    <n v="3"/>
    <x v="2"/>
    <s v="&quot;Парабола&quot; пр. Дмитриева д.6/1"/>
  </r>
  <r>
    <d v="2020-09-06T10:00:00"/>
    <x v="249"/>
    <n v="4"/>
    <x v="3"/>
    <s v="&quot;Первый&quot; ул. Пахоменко д.30"/>
  </r>
  <r>
    <d v="2020-09-06T10:00:00"/>
    <x v="249"/>
    <n v="1"/>
    <x v="0"/>
    <s v="&quot;Шанс&quot; ул. Ленина д.21"/>
  </r>
  <r>
    <d v="2020-09-06T10:00:00"/>
    <x v="249"/>
    <n v="2"/>
    <x v="1"/>
    <s v="&quot;Колибри&quot; ул. Широкая д.150"/>
  </r>
  <r>
    <d v="2020-09-06T10:00:00"/>
    <x v="249"/>
    <n v="3"/>
    <x v="2"/>
    <s v="&quot;Парабола&quot; пр. Дмитриева д.6/1"/>
  </r>
  <r>
    <d v="2020-09-06T10:00:00"/>
    <x v="249"/>
    <n v="4"/>
    <x v="3"/>
    <s v="&quot;Первый&quot; ул. Пахоменко д.30"/>
  </r>
  <r>
    <d v="2020-09-06T10:00:00"/>
    <x v="249"/>
    <n v="1"/>
    <x v="0"/>
    <s v="&quot;Шанс&quot; ул. Ленина д.21"/>
  </r>
  <r>
    <d v="2020-09-06T10:00:00"/>
    <x v="249"/>
    <n v="2"/>
    <x v="1"/>
    <s v="&quot;Колибри&quot; ул. Широкая д.150"/>
  </r>
  <r>
    <d v="2020-09-06T10:00:00"/>
    <x v="249"/>
    <n v="3"/>
    <x v="2"/>
    <s v="&quot;Парабола&quot; пр. Дмитриева д.6/1"/>
  </r>
  <r>
    <d v="2020-09-06T11:00:00"/>
    <x v="249"/>
    <n v="4"/>
    <x v="3"/>
    <s v="&quot;Первый&quot; ул. Пахоменко д.30"/>
  </r>
  <r>
    <d v="2020-09-06T11:00:00"/>
    <x v="249"/>
    <n v="1"/>
    <x v="0"/>
    <s v="&quot;Шанс&quot; ул. Ленина д.21"/>
  </r>
  <r>
    <d v="2020-09-06T11:00:00"/>
    <x v="249"/>
    <n v="2"/>
    <x v="1"/>
    <s v="&quot;Колибри&quot; ул. Широкая д.150"/>
  </r>
  <r>
    <d v="2020-09-06T11:00:00"/>
    <x v="249"/>
    <n v="3"/>
    <x v="2"/>
    <s v="&quot;Парабола&quot; пр. Дмитриева д.6/1"/>
  </r>
  <r>
    <d v="2020-09-06T11:00:00"/>
    <x v="249"/>
    <n v="4"/>
    <x v="3"/>
    <s v="&quot;Первый&quot; ул. Пахоменко д.30"/>
  </r>
  <r>
    <d v="2020-09-06T11:00:00"/>
    <x v="249"/>
    <n v="1"/>
    <x v="0"/>
    <s v="&quot;Шанс&quot; ул. Ленина д.21"/>
  </r>
  <r>
    <d v="2020-09-06T11:00:00"/>
    <x v="249"/>
    <n v="2"/>
    <x v="1"/>
    <s v="&quot;Колибри&quot; ул. Широкая д.150"/>
  </r>
  <r>
    <d v="2020-09-06T11:00:00"/>
    <x v="249"/>
    <n v="3"/>
    <x v="2"/>
    <s v="&quot;Парабола&quot; пр. Дмитриева д.6/1"/>
  </r>
  <r>
    <d v="2020-09-06T11:00:00"/>
    <x v="249"/>
    <n v="4"/>
    <x v="3"/>
    <s v="&quot;Первый&quot; ул. Пахоменко д.30"/>
  </r>
  <r>
    <d v="2020-09-06T11:00:00"/>
    <x v="249"/>
    <n v="2"/>
    <x v="1"/>
    <s v="&quot;Колибри&quot; ул. Широкая д.150"/>
  </r>
  <r>
    <d v="2020-09-06T11:00:00"/>
    <x v="249"/>
    <n v="2"/>
    <x v="1"/>
    <s v="&quot;Колибри&quot; ул. Широкая д.150"/>
  </r>
  <r>
    <d v="2020-09-06T11:30:00"/>
    <x v="249"/>
    <n v="2"/>
    <x v="1"/>
    <s v="&quot;Колибри&quot; ул. Широкая д.150"/>
  </r>
  <r>
    <d v="2020-09-06T11:30:00"/>
    <x v="249"/>
    <n v="2"/>
    <x v="1"/>
    <s v="&quot;Колибри&quot; ул. Широкая д.150"/>
  </r>
  <r>
    <d v="2020-09-06T12:00:00"/>
    <x v="249"/>
    <n v="3"/>
    <x v="2"/>
    <s v="&quot;Парабола&quot; пр. Дмитриева д.6/1"/>
  </r>
  <r>
    <d v="2020-09-06T12:00:00"/>
    <x v="249"/>
    <n v="3"/>
    <x v="2"/>
    <s v="&quot;Парабола&quot; пр. Дмитриева д.6/1"/>
  </r>
  <r>
    <d v="2020-09-06T12:00:00"/>
    <x v="249"/>
    <n v="3"/>
    <x v="2"/>
    <s v="&quot;Парабола&quot; пр. Дмитриева д.6/1"/>
  </r>
  <r>
    <d v="2020-09-06T12:00:00"/>
    <x v="249"/>
    <n v="3"/>
    <x v="2"/>
    <s v="&quot;Парабола&quot; пр. Дмитриева д.6/1"/>
  </r>
  <r>
    <d v="2020-09-06T12:00:00"/>
    <x v="249"/>
    <n v="3"/>
    <x v="2"/>
    <s v="&quot;Парабола&quot; пр. Дмитриева д.6/1"/>
  </r>
  <r>
    <d v="2020-09-06T12:00:00"/>
    <x v="249"/>
    <n v="3"/>
    <x v="2"/>
    <s v="&quot;Парабола&quot; пр. Дмитриева д.6/1"/>
  </r>
  <r>
    <d v="2020-09-06T13:00:00"/>
    <x v="249"/>
    <n v="3"/>
    <x v="2"/>
    <s v="&quot;Парабола&quot; пр. Дмитриева д.6/1"/>
  </r>
  <r>
    <d v="2020-09-06T13:00:00"/>
    <x v="249"/>
    <n v="3"/>
    <x v="2"/>
    <s v="&quot;Парабола&quot; пр. Дмитриева д.6/1"/>
  </r>
  <r>
    <d v="2020-09-06T13:00:00"/>
    <x v="249"/>
    <n v="3"/>
    <x v="2"/>
    <s v="&quot;Парабола&quot; пр. Дмитриева д.6/1"/>
  </r>
  <r>
    <d v="2020-09-06T13:00:00"/>
    <x v="249"/>
    <n v="3"/>
    <x v="2"/>
    <s v="&quot;Парабола&quot; пр. Дмитриева д.6/1"/>
  </r>
  <r>
    <d v="2020-09-06T14:00:00"/>
    <x v="249"/>
    <n v="3"/>
    <x v="2"/>
    <s v="&quot;Парабола&quot; пр. Дмитриева д.6/1"/>
  </r>
  <r>
    <d v="2020-09-06T14:00:00"/>
    <x v="249"/>
    <n v="3"/>
    <x v="2"/>
    <s v="&quot;Парабола&quot; пр. Дмитриева д.6/1"/>
  </r>
  <r>
    <d v="2020-09-06T14:00:00"/>
    <x v="249"/>
    <n v="3"/>
    <x v="2"/>
    <s v="&quot;Парабола&quot; пр. Дмитриева д.6/1"/>
  </r>
  <r>
    <d v="2020-09-06T14:00:00"/>
    <x v="249"/>
    <n v="3"/>
    <x v="2"/>
    <s v="&quot;Парабола&quot; пр. Дмитриева д.6/1"/>
  </r>
  <r>
    <d v="2020-09-06T14:00:00"/>
    <x v="249"/>
    <n v="3"/>
    <x v="2"/>
    <s v="&quot;Парабола&quot; пр. Дмитриева д.6/1"/>
  </r>
  <r>
    <d v="2020-09-06T14:00:00"/>
    <x v="249"/>
    <n v="3"/>
    <x v="2"/>
    <s v="&quot;Парабола&quot; пр. Дмитриева д.6/1"/>
  </r>
  <r>
    <d v="2020-09-06T14:00:00"/>
    <x v="249"/>
    <n v="3"/>
    <x v="2"/>
    <s v="&quot;Парабола&quot; пр. Дмитриева д.6/1"/>
  </r>
  <r>
    <d v="2020-09-06T14:00:00"/>
    <x v="249"/>
    <n v="3"/>
    <x v="2"/>
    <s v="&quot;Парабола&quot; пр. Дмитриева д.6/1"/>
  </r>
  <r>
    <d v="2020-09-07T10:00:00"/>
    <x v="250"/>
    <n v="3"/>
    <x v="2"/>
    <s v="&quot;Парабола&quot; пр. Дмитриева д.6/1"/>
  </r>
  <r>
    <d v="2020-09-07T10:00:00"/>
    <x v="250"/>
    <n v="3"/>
    <x v="2"/>
    <s v="&quot;Парабола&quot; пр. Дмитриева д.6/1"/>
  </r>
  <r>
    <d v="2020-09-07T10:00:00"/>
    <x v="250"/>
    <n v="3"/>
    <x v="2"/>
    <s v="&quot;Парабола&quot; пр. Дмитриева д.6/1"/>
  </r>
  <r>
    <d v="2020-09-07T10:00:00"/>
    <x v="250"/>
    <n v="3"/>
    <x v="2"/>
    <s v="&quot;Парабола&quot; пр. Дмитриева д.6/1"/>
  </r>
  <r>
    <d v="2020-09-07T10:00:00"/>
    <x v="250"/>
    <n v="3"/>
    <x v="2"/>
    <s v="&quot;Парабола&quot; пр. Дмитриева д.6/1"/>
  </r>
  <r>
    <d v="2020-09-07T10:30:00"/>
    <x v="250"/>
    <n v="3"/>
    <x v="2"/>
    <s v="&quot;Парабола&quot; пр. Дмитриева д.6/1"/>
  </r>
  <r>
    <d v="2020-09-07T10:30:00"/>
    <x v="250"/>
    <n v="3"/>
    <x v="2"/>
    <s v="&quot;Парабола&quot; пр. Дмитриева д.6/1"/>
  </r>
  <r>
    <d v="2020-09-07T11:00:00"/>
    <x v="250"/>
    <n v="3"/>
    <x v="2"/>
    <s v="&quot;Парабола&quot; пр. Дмитриева д.6/1"/>
  </r>
  <r>
    <d v="2020-09-07T11:00:00"/>
    <x v="250"/>
    <n v="3"/>
    <x v="2"/>
    <s v="&quot;Парабола&quot; пр. Дмитриева д.6/1"/>
  </r>
  <r>
    <d v="2020-09-07T11:00:00"/>
    <x v="250"/>
    <n v="3"/>
    <x v="2"/>
    <s v="&quot;Парабола&quot; пр. Дмитриева д.6/1"/>
  </r>
  <r>
    <d v="2020-09-07T11:00:00"/>
    <x v="250"/>
    <n v="3"/>
    <x v="2"/>
    <s v="&quot;Парабола&quot; пр. Дмитриева д.6/1"/>
  </r>
  <r>
    <d v="2020-09-07T11:00:00"/>
    <x v="250"/>
    <n v="3"/>
    <x v="2"/>
    <s v="&quot;Парабола&quot; пр. Дмитриева д.6/1"/>
  </r>
  <r>
    <d v="2020-09-07T11:00:00"/>
    <x v="250"/>
    <n v="3"/>
    <x v="2"/>
    <s v="&quot;Парабола&quot; пр. Дмитриева д.6/1"/>
  </r>
  <r>
    <d v="2020-09-07T12:00:00"/>
    <x v="250"/>
    <n v="3"/>
    <x v="2"/>
    <s v="&quot;Парабола&quot; пр. Дмитриева д.6/1"/>
  </r>
  <r>
    <d v="2020-09-07T12:00:00"/>
    <x v="250"/>
    <n v="3"/>
    <x v="2"/>
    <s v="&quot;Парабола&quot; пр. Дмитриева д.6/1"/>
  </r>
  <r>
    <d v="2020-09-07T12:00:00"/>
    <x v="250"/>
    <n v="3"/>
    <x v="2"/>
    <s v="&quot;Парабола&quot; пр. Дмитриева д.6/1"/>
  </r>
  <r>
    <d v="2020-09-07T12:00:00"/>
    <x v="250"/>
    <n v="3"/>
    <x v="2"/>
    <s v="&quot;Парабола&quot; пр. Дмитриева д.6/1"/>
  </r>
  <r>
    <d v="2020-09-07T12:00:00"/>
    <x v="250"/>
    <n v="3"/>
    <x v="2"/>
    <s v="&quot;Парабола&quot; пр. Дмитриева д.6/1"/>
  </r>
  <r>
    <d v="2020-09-07T12:00:00"/>
    <x v="250"/>
    <n v="3"/>
    <x v="2"/>
    <s v="&quot;Парабола&quot; пр. Дмитриева д.6/1"/>
  </r>
  <r>
    <d v="2020-09-07T13:00:00"/>
    <x v="250"/>
    <n v="3"/>
    <x v="2"/>
    <s v="&quot;Парабола&quot; пр. Дмитриева д.6/1"/>
  </r>
  <r>
    <d v="2020-09-07T13:00:00"/>
    <x v="250"/>
    <n v="3"/>
    <x v="2"/>
    <s v="&quot;Парабола&quot; пр. Дмитриева д.6/1"/>
  </r>
  <r>
    <d v="2020-09-07T13:00:00"/>
    <x v="250"/>
    <n v="3"/>
    <x v="2"/>
    <s v="&quot;Парабола&quot; пр. Дмитриева д.6/1"/>
  </r>
  <r>
    <d v="2020-09-07T13:00:00"/>
    <x v="250"/>
    <n v="3"/>
    <x v="2"/>
    <s v="&quot;Парабола&quot; пр. Дмитриева д.6/1"/>
  </r>
  <r>
    <d v="2020-09-07T13:00:00"/>
    <x v="250"/>
    <n v="3"/>
    <x v="2"/>
    <s v="&quot;Парабола&quot; пр. Дмитриева д.6/1"/>
  </r>
  <r>
    <d v="2020-09-07T13:00:00"/>
    <x v="250"/>
    <n v="3"/>
    <x v="2"/>
    <s v="&quot;Парабола&quot; пр. Дмитриева д.6/1"/>
  </r>
  <r>
    <d v="2020-09-07T13:00:00"/>
    <x v="250"/>
    <n v="3"/>
    <x v="2"/>
    <s v="&quot;Парабола&quot; пр. Дмитриева д.6/1"/>
  </r>
  <r>
    <d v="2020-09-07T13:00:00"/>
    <x v="250"/>
    <n v="3"/>
    <x v="2"/>
    <s v="&quot;Парабола&quot; пр. Дмитриева д.6/1"/>
  </r>
  <r>
    <d v="2020-09-07T14:00:00"/>
    <x v="250"/>
    <n v="3"/>
    <x v="2"/>
    <s v="&quot;Парабола&quot; пр. Дмитриева д.6/1"/>
  </r>
  <r>
    <d v="2020-09-07T14:00:00"/>
    <x v="250"/>
    <n v="3"/>
    <x v="2"/>
    <s v="&quot;Парабола&quot; пр. Дмитриева д.6/1"/>
  </r>
  <r>
    <d v="2020-09-07T14:00:00"/>
    <x v="250"/>
    <n v="3"/>
    <x v="2"/>
    <s v="&quot;Парабола&quot; пр. Дмитриева д.6/1"/>
  </r>
  <r>
    <d v="2020-09-07T14:00:00"/>
    <x v="250"/>
    <n v="3"/>
    <x v="2"/>
    <s v="&quot;Парабола&quot; пр. Дмитриева д.6/1"/>
  </r>
  <r>
    <d v="2020-09-07T14:00:00"/>
    <x v="250"/>
    <n v="3"/>
    <x v="2"/>
    <s v="&quot;Парабола&quot; пр. Дмитриева д.6/1"/>
  </r>
  <r>
    <d v="2020-09-07T15:00:00"/>
    <x v="250"/>
    <n v="3"/>
    <x v="2"/>
    <s v="&quot;Парабола&quot; пр. Дмитриева д.6/1"/>
  </r>
  <r>
    <d v="2020-09-07T15:00:00"/>
    <x v="250"/>
    <n v="3"/>
    <x v="2"/>
    <s v="&quot;Парабола&quot; пр. Дмитриева д.6/1"/>
  </r>
  <r>
    <d v="2020-09-07T15:00:00"/>
    <x v="250"/>
    <n v="3"/>
    <x v="2"/>
    <s v="&quot;Парабола&quot; пр. Дмитриева д.6/1"/>
  </r>
  <r>
    <d v="2020-09-07T15:00:00"/>
    <x v="250"/>
    <n v="3"/>
    <x v="2"/>
    <s v="&quot;Парабола&quot; пр. Дмитриева д.6/1"/>
  </r>
  <r>
    <d v="2020-09-07T15:00:00"/>
    <x v="250"/>
    <n v="3"/>
    <x v="2"/>
    <s v="&quot;Парабола&quot; пр. Дмитриева д.6/1"/>
  </r>
  <r>
    <d v="2020-09-07T15:00:00"/>
    <x v="250"/>
    <n v="3"/>
    <x v="2"/>
    <s v="&quot;Парабола&quot; пр. Дмитриева д.6/1"/>
  </r>
  <r>
    <d v="2020-09-07T15:00:00"/>
    <x v="250"/>
    <n v="3"/>
    <x v="2"/>
    <s v="&quot;Парабола&quot; пр. Дмитриева д.6/1"/>
  </r>
  <r>
    <d v="2020-09-07T16:00:00"/>
    <x v="250"/>
    <n v="3"/>
    <x v="2"/>
    <s v="&quot;Парабола&quot; пр. Дмитриева д.6/1"/>
  </r>
  <r>
    <d v="2020-09-07T16:00:00"/>
    <x v="250"/>
    <n v="3"/>
    <x v="2"/>
    <s v="&quot;Парабола&quot; пр. Дмитриева д.6/1"/>
  </r>
  <r>
    <d v="2020-09-07T16:00:00"/>
    <x v="250"/>
    <n v="3"/>
    <x v="2"/>
    <s v="&quot;Парабола&quot; пр. Дмитриева д.6/1"/>
  </r>
  <r>
    <d v="2020-09-07T16:00:00"/>
    <x v="250"/>
    <n v="3"/>
    <x v="2"/>
    <s v="&quot;Парабола&quot; пр. Дмитриева д.6/1"/>
  </r>
  <r>
    <d v="2020-09-07T16:00:00"/>
    <x v="250"/>
    <n v="3"/>
    <x v="2"/>
    <s v="&quot;Парабола&quot; пр. Дмитриева д.6/1"/>
  </r>
  <r>
    <d v="2020-09-07T16:00:00"/>
    <x v="250"/>
    <n v="3"/>
    <x v="2"/>
    <s v="&quot;Парабола&quot; пр. Дмитриева д.6/1"/>
  </r>
  <r>
    <d v="2020-09-07T17:00:00"/>
    <x v="250"/>
    <n v="3"/>
    <x v="2"/>
    <s v="&quot;Парабола&quot; пр. Дмитриева д.6/1"/>
  </r>
  <r>
    <d v="2020-09-07T17:00:00"/>
    <x v="250"/>
    <n v="3"/>
    <x v="2"/>
    <s v="&quot;Парабола&quot; пр. Дмитриева д.6/1"/>
  </r>
  <r>
    <d v="2020-09-07T17:00:00"/>
    <x v="250"/>
    <n v="3"/>
    <x v="2"/>
    <s v="&quot;Парабола&quot; пр. Дмитриева д.6/1"/>
  </r>
  <r>
    <d v="2020-09-07T18:00:00"/>
    <x v="250"/>
    <n v="3"/>
    <x v="2"/>
    <s v="&quot;Парабола&quot; пр. Дмитриева д.6/1"/>
  </r>
  <r>
    <d v="2020-09-07T18:00:00"/>
    <x v="250"/>
    <n v="3"/>
    <x v="2"/>
    <s v="&quot;Парабола&quot; пр. Дмитриева д.6/1"/>
  </r>
  <r>
    <d v="2020-09-07T18:00:00"/>
    <x v="250"/>
    <n v="3"/>
    <x v="2"/>
    <s v="&quot;Парабола&quot; пр. Дмитриева д.6/1"/>
  </r>
  <r>
    <d v="2020-09-07T18:00:00"/>
    <x v="250"/>
    <n v="3"/>
    <x v="2"/>
    <s v="&quot;Парабола&quot; пр. Дмитриева д.6/1"/>
  </r>
  <r>
    <d v="2020-09-07T18:00:00"/>
    <x v="250"/>
    <n v="3"/>
    <x v="2"/>
    <s v="&quot;Парабола&quot; пр. Дмитриева д.6/1"/>
  </r>
  <r>
    <d v="2020-09-07T18:00:00"/>
    <x v="250"/>
    <n v="3"/>
    <x v="2"/>
    <s v="&quot;Парабола&quot; пр. Дмитриева д.6/1"/>
  </r>
  <r>
    <d v="2020-09-07T18:00:00"/>
    <x v="250"/>
    <n v="3"/>
    <x v="2"/>
    <s v="&quot;Парабола&quot; пр. Дмитриева д.6/1"/>
  </r>
  <r>
    <d v="2020-09-07T18:00:00"/>
    <x v="250"/>
    <n v="3"/>
    <x v="2"/>
    <s v="&quot;Парабола&quot; пр. Дмитриева д.6/1"/>
  </r>
  <r>
    <d v="2020-09-07T19:00:00"/>
    <x v="250"/>
    <n v="3"/>
    <x v="2"/>
    <s v="&quot;Парабола&quot; пр. Дмитриева д.6/1"/>
  </r>
  <r>
    <d v="2020-09-07T20:00:00"/>
    <x v="250"/>
    <n v="3"/>
    <x v="2"/>
    <s v="&quot;Парабола&quot; пр. Дмитриева д.6/1"/>
  </r>
  <r>
    <d v="2020-09-07T21:00:00"/>
    <x v="250"/>
    <n v="3"/>
    <x v="2"/>
    <s v="&quot;Парабола&quot; пр. Дмитриева д.6/1"/>
  </r>
  <r>
    <d v="2020-09-07T22:00:00"/>
    <x v="250"/>
    <n v="3"/>
    <x v="2"/>
    <s v="&quot;Парабола&quot; пр. Дмитриева д.6/1"/>
  </r>
  <r>
    <d v="2020-09-07T23:00:00"/>
    <x v="250"/>
    <n v="3"/>
    <x v="2"/>
    <s v="&quot;Парабола&quot; пр. Дмитриева д.6/1"/>
  </r>
  <r>
    <d v="2020-09-07T23:00:00"/>
    <x v="250"/>
    <n v="3"/>
    <x v="2"/>
    <s v="&quot;Парабола&quot; пр. Дмитриева д.6/1"/>
  </r>
  <r>
    <d v="2020-09-08T04:00:00"/>
    <x v="251"/>
    <n v="3"/>
    <x v="2"/>
    <s v="&quot;Парабола&quot; пр. Дмитриева д.6/1"/>
  </r>
  <r>
    <d v="2020-09-08T05:00:00"/>
    <x v="251"/>
    <n v="3"/>
    <x v="2"/>
    <s v="&quot;Парабола&quot; пр. Дмитриева д.6/1"/>
  </r>
  <r>
    <d v="2020-09-08T07:00:00"/>
    <x v="251"/>
    <n v="3"/>
    <x v="2"/>
    <s v="&quot;Парабола&quot; пр. Дмитриева д.6/1"/>
  </r>
  <r>
    <d v="2020-09-08T07:30:00"/>
    <x v="251"/>
    <n v="3"/>
    <x v="2"/>
    <s v="&quot;Парабола&quot; пр. Дмитриева д.6/1"/>
  </r>
  <r>
    <d v="2020-09-08T07:30:00"/>
    <x v="251"/>
    <n v="3"/>
    <x v="2"/>
    <s v="&quot;Парабола&quot; пр. Дмитриева д.6/1"/>
  </r>
  <r>
    <d v="2020-09-08T08:00:00"/>
    <x v="251"/>
    <n v="3"/>
    <x v="2"/>
    <s v="&quot;Парабола&quot; пр. Дмитриева д.6/1"/>
  </r>
  <r>
    <d v="2020-09-08T08:00:00"/>
    <x v="251"/>
    <n v="3"/>
    <x v="2"/>
    <s v="&quot;Парабола&quot; пр. Дмитриева д.6/1"/>
  </r>
  <r>
    <d v="2020-09-08T08:00:00"/>
    <x v="251"/>
    <n v="3"/>
    <x v="2"/>
    <s v="&quot;Парабола&quot; пр. Дмитриева д.6/1"/>
  </r>
  <r>
    <d v="2020-09-08T08:00:00"/>
    <x v="251"/>
    <n v="3"/>
    <x v="2"/>
    <s v="&quot;Парабола&quot; пр. Дмитриева д.6/1"/>
  </r>
  <r>
    <d v="2020-09-08T08:00:00"/>
    <x v="251"/>
    <n v="3"/>
    <x v="2"/>
    <s v="&quot;Парабола&quot; пр. Дмитриева д.6/1"/>
  </r>
  <r>
    <d v="2020-09-08T08:00:00"/>
    <x v="251"/>
    <n v="3"/>
    <x v="2"/>
    <s v="&quot;Парабола&quot; пр. Дмитриева д.6/1"/>
  </r>
  <r>
    <d v="2020-09-08T08:00:00"/>
    <x v="251"/>
    <n v="3"/>
    <x v="2"/>
    <s v="&quot;Парабола&quot; пр. Дмитриева д.6/1"/>
  </r>
  <r>
    <d v="2020-09-08T08:00:00"/>
    <x v="251"/>
    <n v="3"/>
    <x v="2"/>
    <s v="&quot;Парабола&quot; пр. Дмитриева д.6/1"/>
  </r>
  <r>
    <d v="2020-09-08T09:00:00"/>
    <x v="251"/>
    <n v="3"/>
    <x v="2"/>
    <s v="&quot;Парабола&quot; пр. Дмитриева д.6/1"/>
  </r>
  <r>
    <d v="2020-09-08T09:00:00"/>
    <x v="251"/>
    <n v="3"/>
    <x v="2"/>
    <s v="&quot;Парабола&quot; пр. Дмитриева д.6/1"/>
  </r>
  <r>
    <d v="2020-09-08T09:00:00"/>
    <x v="251"/>
    <n v="1"/>
    <x v="0"/>
    <s v="&quot;Шанс&quot; ул. Ленина д.21"/>
  </r>
  <r>
    <d v="2020-09-08T09:00:00"/>
    <x v="251"/>
    <n v="1"/>
    <x v="0"/>
    <s v="&quot;Шанс&quot; ул. Ленина д.21"/>
  </r>
  <r>
    <d v="2020-09-08T09:00:00"/>
    <x v="251"/>
    <n v="2"/>
    <x v="1"/>
    <s v="&quot;Колибри&quot; ул. Широкая д.150"/>
  </r>
  <r>
    <d v="2020-09-08T09:00:00"/>
    <x v="251"/>
    <n v="2"/>
    <x v="1"/>
    <s v="&quot;Колибри&quot; ул. Широкая д.150"/>
  </r>
  <r>
    <d v="2020-09-08T09:00:00"/>
    <x v="251"/>
    <n v="2"/>
    <x v="1"/>
    <s v="&quot;Колибри&quot; ул. Широкая д.150"/>
  </r>
  <r>
    <d v="2020-09-08T09:00:00"/>
    <x v="251"/>
    <n v="2"/>
    <x v="1"/>
    <s v="&quot;Колибри&quot; ул. Широкая д.150"/>
  </r>
  <r>
    <d v="2020-09-08T09:00:00"/>
    <x v="251"/>
    <n v="2"/>
    <x v="1"/>
    <s v="&quot;Колибри&quot; ул. Широкая д.150"/>
  </r>
  <r>
    <d v="2020-09-08T09:00:00"/>
    <x v="251"/>
    <n v="2"/>
    <x v="1"/>
    <s v="&quot;Колибри&quot; ул. Широкая д.150"/>
  </r>
  <r>
    <d v="2020-09-08T09:00:00"/>
    <x v="251"/>
    <n v="2"/>
    <x v="1"/>
    <s v="&quot;Колибри&quot; ул. Широкая д.150"/>
  </r>
  <r>
    <d v="2020-09-08T09:00:00"/>
    <x v="251"/>
    <n v="3"/>
    <x v="2"/>
    <s v="&quot;Парабола&quot; пр. Дмитриева д.6/1"/>
  </r>
  <r>
    <d v="2020-09-08T09:00:00"/>
    <x v="251"/>
    <n v="3"/>
    <x v="2"/>
    <s v="&quot;Парабола&quot; пр. Дмитриева д.6/1"/>
  </r>
  <r>
    <d v="2020-09-08T09:00:00"/>
    <x v="251"/>
    <n v="3"/>
    <x v="2"/>
    <s v="&quot;Парабола&quot; пр. Дмитриева д.6/1"/>
  </r>
  <r>
    <d v="2020-09-08T09:00:00"/>
    <x v="251"/>
    <n v="4"/>
    <x v="3"/>
    <s v="&quot;Первый&quot; ул. Пахоменко д.30"/>
  </r>
  <r>
    <d v="2020-09-08T09:00:00"/>
    <x v="251"/>
    <n v="4"/>
    <x v="3"/>
    <s v="&quot;Первый&quot; ул. Пахоменко д.30"/>
  </r>
  <r>
    <d v="2020-09-08T09:00:00"/>
    <x v="251"/>
    <n v="4"/>
    <x v="3"/>
    <s v="&quot;Первый&quot; ул. Пахоменко д.30"/>
  </r>
  <r>
    <d v="2020-09-08T09:00:00"/>
    <x v="251"/>
    <n v="4"/>
    <x v="3"/>
    <s v="&quot;Первый&quot; ул. Пахоменко д.30"/>
  </r>
  <r>
    <d v="2020-09-08T09:00:00"/>
    <x v="251"/>
    <n v="4"/>
    <x v="3"/>
    <s v="&quot;Первый&quot; ул. Пахоменко д.30"/>
  </r>
  <r>
    <d v="2020-09-08T09:00:00"/>
    <x v="251"/>
    <n v="1"/>
    <x v="0"/>
    <s v="&quot;Шанс&quot; ул. Ленина д.21"/>
  </r>
  <r>
    <d v="2020-09-08T09:00:00"/>
    <x v="251"/>
    <n v="1"/>
    <x v="0"/>
    <s v="&quot;Шанс&quot; ул. Ленина д.21"/>
  </r>
  <r>
    <d v="2020-09-08T09:00:00"/>
    <x v="251"/>
    <n v="1"/>
    <x v="0"/>
    <s v="&quot;Шанс&quot; ул. Ленина д.21"/>
  </r>
  <r>
    <d v="2020-09-08T09:00:00"/>
    <x v="251"/>
    <n v="2"/>
    <x v="1"/>
    <s v="&quot;Колибри&quot; ул. Широкая д.150"/>
  </r>
  <r>
    <d v="2020-09-08T09:00:00"/>
    <x v="251"/>
    <n v="2"/>
    <x v="1"/>
    <s v="&quot;Колибри&quot; ул. Широкая д.150"/>
  </r>
  <r>
    <d v="2020-09-08T09:00:00"/>
    <x v="251"/>
    <n v="2"/>
    <x v="1"/>
    <s v="&quot;Колибри&quot; ул. Широкая д.150"/>
  </r>
  <r>
    <d v="2020-09-08T09:00:00"/>
    <x v="251"/>
    <n v="2"/>
    <x v="1"/>
    <s v="&quot;Колибри&quot; ул. Широкая д.150"/>
  </r>
  <r>
    <d v="2020-09-08T09:00:00"/>
    <x v="251"/>
    <n v="2"/>
    <x v="1"/>
    <s v="&quot;Колибри&quot; ул. Широкая д.150"/>
  </r>
  <r>
    <d v="2020-09-08T09:00:00"/>
    <x v="251"/>
    <n v="2"/>
    <x v="1"/>
    <s v="&quot;Колибри&quot; ул. Широкая д.150"/>
  </r>
  <r>
    <d v="2020-09-08T09:00:00"/>
    <x v="251"/>
    <n v="2"/>
    <x v="1"/>
    <s v="&quot;Колибри&quot; ул. Широкая д.150"/>
  </r>
  <r>
    <d v="2020-09-08T09:00:00"/>
    <x v="251"/>
    <n v="3"/>
    <x v="2"/>
    <s v="&quot;Парабола&quot; пр. Дмитриева д.6/1"/>
  </r>
  <r>
    <d v="2020-09-08T09:00:00"/>
    <x v="251"/>
    <n v="3"/>
    <x v="2"/>
    <s v="&quot;Парабола&quot; пр. Дмитриева д.6/1"/>
  </r>
  <r>
    <d v="2020-09-08T09:45:00"/>
    <x v="251"/>
    <n v="3"/>
    <x v="2"/>
    <s v="&quot;Парабола&quot; пр. Дмитриева д.6/1"/>
  </r>
  <r>
    <d v="2020-09-08T10:00:00"/>
    <x v="251"/>
    <n v="4"/>
    <x v="3"/>
    <s v="&quot;Первый&quot; ул. Пахоменко д.30"/>
  </r>
  <r>
    <d v="2020-09-08T10:00:00"/>
    <x v="251"/>
    <n v="4"/>
    <x v="3"/>
    <s v="&quot;Первый&quot; ул. Пахоменко д.30"/>
  </r>
  <r>
    <d v="2020-09-08T10:00:00"/>
    <x v="251"/>
    <n v="4"/>
    <x v="3"/>
    <s v="&quot;Первый&quot; ул. Пахоменко д.30"/>
  </r>
  <r>
    <d v="2020-09-08T10:00:00"/>
    <x v="251"/>
    <n v="4"/>
    <x v="3"/>
    <s v="&quot;Первый&quot; ул. Пахоменко д.30"/>
  </r>
  <r>
    <d v="2020-09-08T10:00:00"/>
    <x v="251"/>
    <n v="4"/>
    <x v="3"/>
    <s v="&quot;Первый&quot; ул. Пахоменко д.30"/>
  </r>
  <r>
    <d v="2020-09-08T10:00:00"/>
    <x v="251"/>
    <n v="1"/>
    <x v="0"/>
    <s v="&quot;Шанс&quot; ул. Ленина д.21"/>
  </r>
  <r>
    <d v="2020-09-08T10:00:00"/>
    <x v="251"/>
    <n v="3"/>
    <x v="2"/>
    <s v="&quot;Парабола&quot; пр. Дмитриева д.6/1"/>
  </r>
  <r>
    <d v="2020-09-08T10:00:00"/>
    <x v="251"/>
    <n v="3"/>
    <x v="2"/>
    <s v="&quot;Парабола&quot; пр. Дмитриева д.6/1"/>
  </r>
  <r>
    <d v="2020-09-08T10:00:00"/>
    <x v="251"/>
    <n v="3"/>
    <x v="2"/>
    <s v="&quot;Парабола&quot; пр. Дмитриева д.6/1"/>
  </r>
  <r>
    <d v="2020-09-08T10:00:00"/>
    <x v="251"/>
    <n v="3"/>
    <x v="2"/>
    <s v="&quot;Парабола&quot; пр. Дмитриева д.6/1"/>
  </r>
  <r>
    <d v="2020-09-08T10:00:00"/>
    <x v="251"/>
    <n v="3"/>
    <x v="2"/>
    <s v="&quot;Парабола&quot; пр. Дмитриева д.6/1"/>
  </r>
  <r>
    <d v="2020-09-08T10:00:00"/>
    <x v="251"/>
    <n v="3"/>
    <x v="2"/>
    <s v="&quot;Парабола&quot; пр. Дмитриева д.6/1"/>
  </r>
  <r>
    <d v="2020-09-08T10:00:00"/>
    <x v="251"/>
    <n v="3"/>
    <x v="2"/>
    <s v="&quot;Парабола&quot; пр. Дмитриева д.6/1"/>
  </r>
  <r>
    <d v="2020-09-08T10:00:00"/>
    <x v="251"/>
    <n v="3"/>
    <x v="2"/>
    <s v="&quot;Парабола&quot; пр. Дмитриева д.6/1"/>
  </r>
  <r>
    <d v="2020-09-08T10:00:00"/>
    <x v="251"/>
    <n v="3"/>
    <x v="2"/>
    <s v="&quot;Парабола&quot; пр. Дмитриева д.6/1"/>
  </r>
  <r>
    <d v="2020-09-08T10:00:00"/>
    <x v="251"/>
    <n v="3"/>
    <x v="2"/>
    <s v="&quot;Парабола&quot; пр. Дмитриева д.6/1"/>
  </r>
  <r>
    <d v="2020-09-08T10:00:00"/>
    <x v="251"/>
    <n v="3"/>
    <x v="2"/>
    <s v="&quot;Парабола&quot; пр. Дмитриева д.6/1"/>
  </r>
  <r>
    <d v="2020-09-08T10:00:00"/>
    <x v="251"/>
    <n v="3"/>
    <x v="2"/>
    <s v="&quot;Парабола&quot; пр. Дмитриева д.6/1"/>
  </r>
  <r>
    <d v="2020-09-08T11:00:00"/>
    <x v="251"/>
    <n v="3"/>
    <x v="2"/>
    <s v="&quot;Парабола&quot; пр. Дмитриева д.6/1"/>
  </r>
  <r>
    <d v="2020-09-08T11:00:00"/>
    <x v="251"/>
    <n v="3"/>
    <x v="2"/>
    <s v="&quot;Парабола&quot; пр. Дмитриева д.6/1"/>
  </r>
  <r>
    <d v="2020-09-08T11:00:00"/>
    <x v="251"/>
    <n v="3"/>
    <x v="2"/>
    <s v="&quot;Парабола&quot; пр. Дмитриева д.6/1"/>
  </r>
  <r>
    <d v="2020-09-08T11:00:00"/>
    <x v="251"/>
    <n v="3"/>
    <x v="2"/>
    <s v="&quot;Парабола&quot; пр. Дмитриева д.6/1"/>
  </r>
  <r>
    <d v="2020-09-08T11:00:00"/>
    <x v="251"/>
    <n v="3"/>
    <x v="2"/>
    <s v="&quot;Парабола&quot; пр. Дмитриева д.6/1"/>
  </r>
  <r>
    <d v="2020-09-08T11:00:00"/>
    <x v="251"/>
    <n v="3"/>
    <x v="2"/>
    <s v="&quot;Парабола&quot; пр. Дмитриева д.6/1"/>
  </r>
  <r>
    <d v="2020-09-08T11:00:00"/>
    <x v="251"/>
    <n v="3"/>
    <x v="2"/>
    <s v="&quot;Парабола&quot; пр. Дмитриева д.6/1"/>
  </r>
  <r>
    <d v="2020-09-08T11:00:00"/>
    <x v="251"/>
    <n v="3"/>
    <x v="2"/>
    <s v="&quot;Парабола&quot; пр. Дмитриева д.6/1"/>
  </r>
  <r>
    <d v="2020-09-08T11:00:00"/>
    <x v="251"/>
    <n v="3"/>
    <x v="2"/>
    <s v="&quot;Парабола&quot; пр. Дмитриева д.6/1"/>
  </r>
  <r>
    <d v="2020-09-08T11:30:00"/>
    <x v="251"/>
    <n v="3"/>
    <x v="2"/>
    <s v="&quot;Парабола&quot; пр. Дмитриева д.6/1"/>
  </r>
  <r>
    <d v="2020-09-08T11:45:00"/>
    <x v="251"/>
    <n v="3"/>
    <x v="2"/>
    <s v="&quot;Парабола&quot; пр. Дмитриева д.6/1"/>
  </r>
  <r>
    <d v="2020-09-08T12:00:00"/>
    <x v="251"/>
    <n v="3"/>
    <x v="2"/>
    <s v="&quot;Парабола&quot; пр. Дмитриева д.6/1"/>
  </r>
  <r>
    <d v="2020-09-08T12:00:00"/>
    <x v="251"/>
    <n v="3"/>
    <x v="2"/>
    <s v="&quot;Парабола&quot; пр. Дмитриева д.6/1"/>
  </r>
  <r>
    <d v="2020-09-08T12:00:00"/>
    <x v="251"/>
    <n v="3"/>
    <x v="2"/>
    <s v="&quot;Парабола&quot; пр. Дмитриева д.6/1"/>
  </r>
  <r>
    <d v="2020-09-08T13:00:00"/>
    <x v="251"/>
    <n v="3"/>
    <x v="2"/>
    <s v="&quot;Парабола&quot; пр. Дмитриева д.6/1"/>
  </r>
  <r>
    <d v="2020-09-08T13:00:00"/>
    <x v="251"/>
    <n v="3"/>
    <x v="2"/>
    <s v="&quot;Парабола&quot; пр. Дмитриева д.6/1"/>
  </r>
  <r>
    <d v="2020-09-08T13:00:00"/>
    <x v="251"/>
    <n v="1"/>
    <x v="0"/>
    <s v="&quot;Шанс&quot; ул. Ленина д.21"/>
  </r>
  <r>
    <d v="2020-09-08T13:00:00"/>
    <x v="251"/>
    <n v="1"/>
    <x v="0"/>
    <s v="&quot;Шанс&quot; ул. Ленина д.21"/>
  </r>
  <r>
    <d v="2020-09-08T13:00:00"/>
    <x v="251"/>
    <n v="2"/>
    <x v="1"/>
    <s v="&quot;Колибри&quot; ул. Широкая д.150"/>
  </r>
  <r>
    <d v="2020-09-08T13:00:00"/>
    <x v="251"/>
    <n v="2"/>
    <x v="1"/>
    <s v="&quot;Колибри&quot; ул. Широкая д.150"/>
  </r>
  <r>
    <d v="2020-09-08T13:00:00"/>
    <x v="251"/>
    <n v="2"/>
    <x v="1"/>
    <s v="&quot;Колибри&quot; ул. Широкая д.150"/>
  </r>
  <r>
    <d v="2020-09-08T13:00:00"/>
    <x v="251"/>
    <n v="2"/>
    <x v="1"/>
    <s v="&quot;Колибри&quot; ул. Широкая д.150"/>
  </r>
  <r>
    <d v="2020-09-08T13:00:00"/>
    <x v="251"/>
    <n v="2"/>
    <x v="1"/>
    <s v="&quot;Колибри&quot; ул. Широкая д.150"/>
  </r>
  <r>
    <d v="2020-09-08T13:15:00"/>
    <x v="251"/>
    <n v="2"/>
    <x v="1"/>
    <s v="&quot;Колибри&quot; ул. Широкая д.150"/>
  </r>
  <r>
    <d v="2020-09-08T13:30:00"/>
    <x v="251"/>
    <n v="2"/>
    <x v="1"/>
    <s v="&quot;Колибри&quot; ул. Широкая д.150"/>
  </r>
  <r>
    <d v="2020-09-08T13:45:00"/>
    <x v="251"/>
    <n v="3"/>
    <x v="2"/>
    <s v="&quot;Парабола&quot; пр. Дмитриева д.6/1"/>
  </r>
  <r>
    <d v="2020-09-08T14:00:00"/>
    <x v="251"/>
    <n v="3"/>
    <x v="2"/>
    <s v="&quot;Парабола&quot; пр. Дмитриева д.6/1"/>
  </r>
  <r>
    <d v="2020-09-08T14:00:00"/>
    <x v="251"/>
    <n v="3"/>
    <x v="2"/>
    <s v="&quot;Парабола&quot; пр. Дмитриева д.6/1"/>
  </r>
  <r>
    <d v="2020-09-08T14:00:00"/>
    <x v="251"/>
    <n v="4"/>
    <x v="3"/>
    <s v="&quot;Первый&quot; ул. Пахоменко д.30"/>
  </r>
  <r>
    <d v="2020-09-08T14:00:00"/>
    <x v="251"/>
    <n v="4"/>
    <x v="3"/>
    <s v="&quot;Первый&quot; ул. Пахоменко д.30"/>
  </r>
  <r>
    <d v="2020-09-08T14:00:00"/>
    <x v="251"/>
    <n v="4"/>
    <x v="3"/>
    <s v="&quot;Первый&quot; ул. Пахоменко д.30"/>
  </r>
  <r>
    <d v="2020-09-08T14:00:00"/>
    <x v="251"/>
    <n v="4"/>
    <x v="3"/>
    <s v="&quot;Первый&quot; ул. Пахоменко д.30"/>
  </r>
  <r>
    <d v="2020-09-08T14:00:00"/>
    <x v="251"/>
    <n v="4"/>
    <x v="3"/>
    <s v="&quot;Первый&quot; ул. Пахоменко д.30"/>
  </r>
  <r>
    <d v="2020-09-08T14:15:00"/>
    <x v="251"/>
    <n v="1"/>
    <x v="0"/>
    <s v="&quot;Шанс&quot; ул. Ленина д.21"/>
  </r>
  <r>
    <d v="2020-09-08T14:30:00"/>
    <x v="251"/>
    <n v="3"/>
    <x v="2"/>
    <s v="&quot;Парабола&quot; пр. Дмитриева д.6/1"/>
  </r>
  <r>
    <d v="2020-09-08T14:30:00"/>
    <x v="251"/>
    <n v="3"/>
    <x v="2"/>
    <s v="&quot;Парабола&quot; пр. Дмитриева д.6/1"/>
  </r>
  <r>
    <d v="2020-09-08T15:00:00"/>
    <x v="251"/>
    <n v="3"/>
    <x v="2"/>
    <s v="&quot;Парабола&quot; пр. Дмитриева д.6/1"/>
  </r>
  <r>
    <d v="2020-09-08T15:00:00"/>
    <x v="251"/>
    <n v="4"/>
    <x v="3"/>
    <s v="&quot;Первый&quot; ул. Пахоменко д.30"/>
  </r>
  <r>
    <d v="2020-09-08T15:00:00"/>
    <x v="251"/>
    <n v="4"/>
    <x v="3"/>
    <s v="&quot;Первый&quot; ул. Пахоменко д.30"/>
  </r>
  <r>
    <d v="2020-09-08T15:00:00"/>
    <x v="251"/>
    <n v="4"/>
    <x v="3"/>
    <s v="&quot;Первый&quot; ул. Пахоменко д.30"/>
  </r>
  <r>
    <d v="2020-09-08T15:00:00"/>
    <x v="251"/>
    <n v="4"/>
    <x v="3"/>
    <s v="&quot;Первый&quot; ул. Пахоменко д.30"/>
  </r>
  <r>
    <d v="2020-09-08T15:00:00"/>
    <x v="251"/>
    <n v="4"/>
    <x v="3"/>
    <s v="&quot;Первый&quot; ул. Пахоменко д.30"/>
  </r>
  <r>
    <d v="2020-09-08T15:00:00"/>
    <x v="251"/>
    <n v="4"/>
    <x v="3"/>
    <s v="&quot;Первый&quot; ул. Пахоменко д.30"/>
  </r>
  <r>
    <d v="2020-09-08T15:00:00"/>
    <x v="251"/>
    <n v="1"/>
    <x v="0"/>
    <s v="&quot;Шанс&quot; ул. Ленина д.21"/>
  </r>
  <r>
    <d v="2020-09-08T15:20:00"/>
    <x v="251"/>
    <n v="1"/>
    <x v="0"/>
    <s v="&quot;Шанс&quot; ул. Ленина д.21"/>
  </r>
  <r>
    <d v="2020-09-08T16:00:00"/>
    <x v="251"/>
    <n v="1"/>
    <x v="0"/>
    <s v="&quot;Шанс&quot; ул. Ленина д.21"/>
  </r>
  <r>
    <d v="2020-09-08T16:00:00"/>
    <x v="251"/>
    <n v="1"/>
    <x v="0"/>
    <s v="&quot;Шанс&quot; ул. Ленина д.21"/>
  </r>
  <r>
    <d v="2020-09-08T16:00:00"/>
    <x v="251"/>
    <n v="2"/>
    <x v="1"/>
    <s v="&quot;Колибри&quot; ул. Широкая д.150"/>
  </r>
  <r>
    <d v="2020-09-08T16:00:00"/>
    <x v="251"/>
    <n v="2"/>
    <x v="1"/>
    <s v="&quot;Колибри&quot; ул. Широкая д.150"/>
  </r>
  <r>
    <d v="2020-09-08T16:00:00"/>
    <x v="251"/>
    <n v="2"/>
    <x v="1"/>
    <s v="&quot;Колибри&quot; ул. Широкая д.150"/>
  </r>
  <r>
    <d v="2020-09-08T16:00:00"/>
    <x v="251"/>
    <n v="3"/>
    <x v="2"/>
    <s v="&quot;Парабола&quot; пр. Дмитриева д.6/1"/>
  </r>
  <r>
    <d v="2020-09-08T16:00:00"/>
    <x v="251"/>
    <n v="3"/>
    <x v="2"/>
    <s v="&quot;Парабола&quot; пр. Дмитриева д.6/1"/>
  </r>
  <r>
    <d v="2020-09-08T16:00:00"/>
    <x v="251"/>
    <n v="3"/>
    <x v="2"/>
    <s v="&quot;Парабола&quot; пр. Дмитриева д.6/1"/>
  </r>
  <r>
    <d v="2020-09-08T16:20:00"/>
    <x v="251"/>
    <n v="3"/>
    <x v="2"/>
    <s v="&quot;Парабола&quot; пр. Дмитриева д.6/1"/>
  </r>
  <r>
    <d v="2020-09-08T16:20:00"/>
    <x v="251"/>
    <n v="3"/>
    <x v="2"/>
    <s v="&quot;Парабола&quot; пр. Дмитриева д.6/1"/>
  </r>
  <r>
    <d v="2020-09-08T16:20:00"/>
    <x v="251"/>
    <n v="3"/>
    <x v="2"/>
    <s v="&quot;Парабола&quot; пр. Дмитриева д.6/1"/>
  </r>
  <r>
    <d v="2020-09-08T16:30:00"/>
    <x v="251"/>
    <n v="3"/>
    <x v="2"/>
    <s v="&quot;Парабола&quot; пр. Дмитриева д.6/1"/>
  </r>
  <r>
    <d v="2020-09-08T16:30:00"/>
    <x v="251"/>
    <n v="3"/>
    <x v="2"/>
    <s v="&quot;Парабола&quot; пр. Дмитриева д.6/1"/>
  </r>
  <r>
    <d v="2020-09-08T16:40:00"/>
    <x v="251"/>
    <n v="4"/>
    <x v="3"/>
    <s v="&quot;Первый&quot; ул. Пахоменко д.30"/>
  </r>
  <r>
    <d v="2020-09-08T17:00:00"/>
    <x v="251"/>
    <n v="4"/>
    <x v="3"/>
    <s v="&quot;Первый&quot; ул. Пахоменко д.30"/>
  </r>
  <r>
    <d v="2020-09-08T17:00:00"/>
    <x v="251"/>
    <n v="4"/>
    <x v="3"/>
    <s v="&quot;Первый&quot; ул. Пахоменко д.30"/>
  </r>
  <r>
    <d v="2020-09-08T18:00:00"/>
    <x v="251"/>
    <n v="4"/>
    <x v="3"/>
    <s v="&quot;Первый&quot; ул. Пахоменко д.30"/>
  </r>
  <r>
    <d v="2020-09-08T18:00:00"/>
    <x v="251"/>
    <n v="4"/>
    <x v="3"/>
    <s v="&quot;Первый&quot; ул. Пахоменко д.30"/>
  </r>
  <r>
    <d v="2020-09-08T18:00:00"/>
    <x v="251"/>
    <n v="4"/>
    <x v="3"/>
    <s v="&quot;Первый&quot; ул. Пахоменко д.30"/>
  </r>
  <r>
    <d v="2020-09-08T18:00:00"/>
    <x v="251"/>
    <n v="1"/>
    <x v="0"/>
    <s v="&quot;Шанс&quot; ул. Ленина д.21"/>
  </r>
  <r>
    <d v="2020-09-08T18:30:00"/>
    <x v="251"/>
    <n v="1"/>
    <x v="0"/>
    <s v="&quot;Шанс&quot; ул. Ленина д.21"/>
  </r>
  <r>
    <d v="2020-09-08T19:00:00"/>
    <x v="251"/>
    <n v="1"/>
    <x v="0"/>
    <s v="&quot;Шанс&quot; ул. Ленина д.21"/>
  </r>
  <r>
    <d v="2020-09-08T19:00:00"/>
    <x v="251"/>
    <n v="1"/>
    <x v="0"/>
    <s v="&quot;Шанс&quot; ул. Ленина д.21"/>
  </r>
  <r>
    <d v="2020-09-08T20:00:00"/>
    <x v="251"/>
    <n v="1"/>
    <x v="0"/>
    <s v="&quot;Шанс&quot; ул. Ленина д.21"/>
  </r>
  <r>
    <d v="2020-09-08T21:00:00"/>
    <x v="251"/>
    <n v="2"/>
    <x v="1"/>
    <s v="&quot;Колибри&quot; ул. Широкая д.150"/>
  </r>
  <r>
    <d v="2020-09-08T21:00:00"/>
    <x v="251"/>
    <n v="2"/>
    <x v="1"/>
    <s v="&quot;Колибри&quot; ул. Широкая д.150"/>
  </r>
  <r>
    <d v="2020-09-08T21:00:00"/>
    <x v="251"/>
    <n v="3"/>
    <x v="2"/>
    <s v="&quot;Парабола&quot; пр. Дмитриева д.6/1"/>
  </r>
  <r>
    <d v="2020-09-08T21:00:00"/>
    <x v="251"/>
    <n v="3"/>
    <x v="2"/>
    <s v="&quot;Парабола&quot; пр. Дмитриева д.6/1"/>
  </r>
  <r>
    <d v="2020-09-08T23:00:00"/>
    <x v="251"/>
    <n v="3"/>
    <x v="2"/>
    <s v="&quot;Парабола&quot; пр. Дмитриева д.6/1"/>
  </r>
  <r>
    <d v="2020-09-09T01:00:00"/>
    <x v="252"/>
    <n v="3"/>
    <x v="2"/>
    <s v="&quot;Парабола&quot; пр. Дмитриева д.6/1"/>
  </r>
  <r>
    <d v="2020-09-09T03:00:00"/>
    <x v="252"/>
    <n v="4"/>
    <x v="3"/>
    <s v="&quot;Первый&quot; ул. Пахоменко д.30"/>
  </r>
  <r>
    <d v="2020-09-09T04:30:00"/>
    <x v="252"/>
    <n v="1"/>
    <x v="0"/>
    <s v="&quot;Шанс&quot; ул. Ленина д.21"/>
  </r>
  <r>
    <d v="2020-09-09T05:00:00"/>
    <x v="252"/>
    <n v="2"/>
    <x v="1"/>
    <s v="&quot;Колибри&quot; ул. Широкая д.150"/>
  </r>
  <r>
    <d v="2020-09-09T06:00:00"/>
    <x v="252"/>
    <n v="2"/>
    <x v="1"/>
    <s v="&quot;Колибри&quot; ул. Широкая д.150"/>
  </r>
  <r>
    <d v="2020-09-09T06:00:00"/>
    <x v="252"/>
    <n v="2"/>
    <x v="1"/>
    <s v="&quot;Колибри&quot; ул. Широкая д.150"/>
  </r>
  <r>
    <d v="2020-09-09T06:00:00"/>
    <x v="252"/>
    <n v="3"/>
    <x v="2"/>
    <s v="&quot;Парабола&quot; пр. Дмитриева д.6/1"/>
  </r>
  <r>
    <d v="2020-09-09T07:00:00"/>
    <x v="252"/>
    <n v="3"/>
    <x v="2"/>
    <s v="&quot;Парабола&quot; пр. Дмитриева д.6/1"/>
  </r>
  <r>
    <d v="2020-09-09T08:00:00"/>
    <x v="252"/>
    <n v="3"/>
    <x v="2"/>
    <s v="&quot;Парабола&quot; пр. Дмитриева д.6/1"/>
  </r>
  <r>
    <d v="2020-09-09T08:00:00"/>
    <x v="252"/>
    <n v="3"/>
    <x v="2"/>
    <s v="&quot;Парабола&quot; пр. Дмитриева д.6/1"/>
  </r>
  <r>
    <d v="2020-09-09T08:00:00"/>
    <x v="252"/>
    <n v="3"/>
    <x v="2"/>
    <s v="&quot;Парабола&quot; пр. Дмитриева д.6/1"/>
  </r>
  <r>
    <d v="2020-09-09T08:00:00"/>
    <x v="252"/>
    <n v="3"/>
    <x v="2"/>
    <s v="&quot;Парабола&quot; пр. Дмитриева д.6/1"/>
  </r>
  <r>
    <d v="2020-09-09T09:00:00"/>
    <x v="252"/>
    <n v="3"/>
    <x v="2"/>
    <s v="&quot;Парабола&quot; пр. Дмитриева д.6/1"/>
  </r>
  <r>
    <d v="2020-09-09T09:00:00"/>
    <x v="252"/>
    <n v="3"/>
    <x v="2"/>
    <s v="&quot;Парабола&quot; пр. Дмитриева д.6/1"/>
  </r>
  <r>
    <d v="2020-09-09T09:00:00"/>
    <x v="252"/>
    <n v="4"/>
    <x v="3"/>
    <s v="&quot;Первый&quot; ул. Пахоменко д.30"/>
  </r>
  <r>
    <d v="2020-09-09T09:00:00"/>
    <x v="252"/>
    <n v="4"/>
    <x v="3"/>
    <s v="&quot;Первый&quot; ул. Пахоменко д.30"/>
  </r>
  <r>
    <d v="2020-09-09T09:00:00"/>
    <x v="252"/>
    <n v="4"/>
    <x v="3"/>
    <s v="&quot;Первый&quot; ул. Пахоменко д.30"/>
  </r>
  <r>
    <d v="2020-09-09T09:00:00"/>
    <x v="252"/>
    <n v="4"/>
    <x v="3"/>
    <s v="&quot;Первый&quot; ул. Пахоменко д.30"/>
  </r>
  <r>
    <d v="2020-09-09T09:00:00"/>
    <x v="252"/>
    <n v="4"/>
    <x v="3"/>
    <s v="&quot;Первый&quot; ул. Пахоменко д.30"/>
  </r>
  <r>
    <d v="2020-09-09T09:00:00"/>
    <x v="252"/>
    <n v="4"/>
    <x v="3"/>
    <s v="&quot;Первый&quot; ул. Пахоменко д.30"/>
  </r>
  <r>
    <d v="2020-09-09T09:00:00"/>
    <x v="252"/>
    <n v="1"/>
    <x v="0"/>
    <s v="&quot;Шанс&quot; ул. Ленина д.21"/>
  </r>
  <r>
    <d v="2020-09-09T09:00:00"/>
    <x v="252"/>
    <n v="1"/>
    <x v="0"/>
    <s v="&quot;Шанс&quot; ул. Ленина д.21"/>
  </r>
  <r>
    <d v="2020-09-09T09:00:00"/>
    <x v="252"/>
    <n v="1"/>
    <x v="0"/>
    <s v="&quot;Шанс&quot; ул. Ленина д.21"/>
  </r>
  <r>
    <d v="2020-09-09T09:00:00"/>
    <x v="252"/>
    <n v="1"/>
    <x v="0"/>
    <s v="&quot;Шанс&quot; ул. Ленина д.21"/>
  </r>
  <r>
    <d v="2020-09-09T09:00:00"/>
    <x v="252"/>
    <n v="2"/>
    <x v="1"/>
    <s v="&quot;Колибри&quot; ул. Широкая д.150"/>
  </r>
  <r>
    <d v="2020-09-09T09:00:00"/>
    <x v="252"/>
    <n v="2"/>
    <x v="1"/>
    <s v="&quot;Колибри&quot; ул. Широкая д.150"/>
  </r>
  <r>
    <d v="2020-09-09T09:00:00"/>
    <x v="252"/>
    <n v="2"/>
    <x v="1"/>
    <s v="&quot;Колибри&quot; ул. Широкая д.150"/>
  </r>
  <r>
    <d v="2020-09-09T09:00:00"/>
    <x v="252"/>
    <n v="3"/>
    <x v="2"/>
    <s v="&quot;Парабола&quot; пр. Дмитриева д.6/1"/>
  </r>
  <r>
    <d v="2020-09-09T09:00:00"/>
    <x v="252"/>
    <n v="3"/>
    <x v="2"/>
    <s v="&quot;Парабола&quot; пр. Дмитриева д.6/1"/>
  </r>
  <r>
    <d v="2020-09-09T09:00:00"/>
    <x v="252"/>
    <n v="3"/>
    <x v="2"/>
    <s v="&quot;Парабола&quot; пр. Дмитриева д.6/1"/>
  </r>
  <r>
    <d v="2020-09-09T09:00:00"/>
    <x v="252"/>
    <n v="3"/>
    <x v="2"/>
    <s v="&quot;Парабола&quot; пр. Дмитриева д.6/1"/>
  </r>
  <r>
    <d v="2020-09-09T09:00:00"/>
    <x v="252"/>
    <n v="3"/>
    <x v="2"/>
    <s v="&quot;Парабола&quot; пр. Дмитриева д.6/1"/>
  </r>
  <r>
    <d v="2020-09-09T09:00:00"/>
    <x v="252"/>
    <n v="3"/>
    <x v="2"/>
    <s v="&quot;Парабола&quot; пр. Дмитриева д.6/1"/>
  </r>
  <r>
    <d v="2020-09-09T09:00:00"/>
    <x v="252"/>
    <n v="3"/>
    <x v="2"/>
    <s v="&quot;Парабола&quot; пр. Дмитриева д.6/1"/>
  </r>
  <r>
    <d v="2020-09-09T09:00:00"/>
    <x v="252"/>
    <n v="3"/>
    <x v="2"/>
    <s v="&quot;Парабола&quot; пр. Дмитриева д.6/1"/>
  </r>
  <r>
    <d v="2020-09-09T09:00:00"/>
    <x v="252"/>
    <n v="4"/>
    <x v="3"/>
    <s v="&quot;Первый&quot; ул. Пахоменко д.30"/>
  </r>
  <r>
    <d v="2020-09-09T09:00:00"/>
    <x v="252"/>
    <n v="4"/>
    <x v="3"/>
    <s v="&quot;Первый&quot; ул. Пахоменко д.30"/>
  </r>
  <r>
    <d v="2020-09-09T09:00:00"/>
    <x v="252"/>
    <n v="4"/>
    <x v="3"/>
    <s v="&quot;Первый&quot; ул. Пахоменко д.30"/>
  </r>
  <r>
    <d v="2020-09-09T09:00:00"/>
    <x v="252"/>
    <n v="4"/>
    <x v="3"/>
    <s v="&quot;Первый&quot; ул. Пахоменко д.30"/>
  </r>
  <r>
    <d v="2020-09-09T09:00:00"/>
    <x v="252"/>
    <n v="4"/>
    <x v="3"/>
    <s v="&quot;Первый&quot; ул. Пахоменко д.30"/>
  </r>
  <r>
    <d v="2020-09-09T10:00:00"/>
    <x v="252"/>
    <n v="4"/>
    <x v="3"/>
    <s v="&quot;Первый&quot; ул. Пахоменко д.30"/>
  </r>
  <r>
    <d v="2020-09-09T10:00:00"/>
    <x v="252"/>
    <n v="3"/>
    <x v="2"/>
    <s v="&quot;Парабола&quot; пр. Дмитриева д.6/1"/>
  </r>
  <r>
    <d v="2020-09-09T10:00:00"/>
    <x v="252"/>
    <n v="4"/>
    <x v="3"/>
    <s v="&quot;Первый&quot; ул. Пахоменко д.30"/>
  </r>
  <r>
    <d v="2020-09-09T10:30:00"/>
    <x v="252"/>
    <n v="1"/>
    <x v="0"/>
    <s v="&quot;Шанс&quot; ул. Ленина д.21"/>
  </r>
  <r>
    <d v="2020-09-09T11:00:00"/>
    <x v="252"/>
    <n v="2"/>
    <x v="1"/>
    <s v="&quot;Колибри&quot; ул. Широкая д.150"/>
  </r>
  <r>
    <d v="2020-09-09T11:00:00"/>
    <x v="252"/>
    <n v="3"/>
    <x v="2"/>
    <s v="&quot;Парабола&quot; пр. Дмитриева д.6/1"/>
  </r>
  <r>
    <d v="2020-09-09T11:00:00"/>
    <x v="252"/>
    <n v="4"/>
    <x v="3"/>
    <s v="&quot;Первый&quot; ул. Пахоменко д.30"/>
  </r>
  <r>
    <d v="2020-09-09T11:00:00"/>
    <x v="252"/>
    <n v="1"/>
    <x v="0"/>
    <s v="&quot;Шанс&quot; ул. Ленина д.21"/>
  </r>
  <r>
    <d v="2020-09-09T11:00:00"/>
    <x v="252"/>
    <n v="2"/>
    <x v="1"/>
    <s v="&quot;Колибри&quot; ул. Широкая д.150"/>
  </r>
  <r>
    <d v="2020-09-09T11:00:00"/>
    <x v="252"/>
    <n v="3"/>
    <x v="2"/>
    <s v="&quot;Парабола&quot; пр. Дмитриева д.6/1"/>
  </r>
  <r>
    <d v="2020-09-09T11:00:00"/>
    <x v="252"/>
    <n v="4"/>
    <x v="3"/>
    <s v="&quot;Первый&quot; ул. Пахоменко д.30"/>
  </r>
  <r>
    <d v="2020-09-09T11:00:00"/>
    <x v="252"/>
    <n v="1"/>
    <x v="0"/>
    <s v="&quot;Шанс&quot; ул. Ленина д.21"/>
  </r>
  <r>
    <d v="2020-09-09T11:00:00"/>
    <x v="252"/>
    <n v="2"/>
    <x v="1"/>
    <s v="&quot;Колибри&quot; ул. Широкая д.150"/>
  </r>
  <r>
    <d v="2020-09-09T11:00:00"/>
    <x v="252"/>
    <n v="3"/>
    <x v="2"/>
    <s v="&quot;Парабола&quot; пр. Дмитриева д.6/1"/>
  </r>
  <r>
    <d v="2020-09-09T11:00:00"/>
    <x v="252"/>
    <n v="4"/>
    <x v="3"/>
    <s v="&quot;Первый&quot; ул. Пахоменко д.30"/>
  </r>
  <r>
    <d v="2020-09-09T12:00:00"/>
    <x v="252"/>
    <n v="1"/>
    <x v="0"/>
    <s v="&quot;Шанс&quot; ул. Ленина д.21"/>
  </r>
  <r>
    <d v="2020-09-09T12:00:00"/>
    <x v="252"/>
    <n v="2"/>
    <x v="1"/>
    <s v="&quot;Колибри&quot; ул. Широкая д.150"/>
  </r>
  <r>
    <d v="2020-09-09T12:00:00"/>
    <x v="252"/>
    <n v="3"/>
    <x v="2"/>
    <s v="&quot;Парабола&quot; пр. Дмитриева д.6/1"/>
  </r>
  <r>
    <d v="2020-09-09T13:00:00"/>
    <x v="252"/>
    <n v="4"/>
    <x v="3"/>
    <s v="&quot;Первый&quot; ул. Пахоменко д.30"/>
  </r>
  <r>
    <d v="2020-09-09T13:00:00"/>
    <x v="252"/>
    <n v="1"/>
    <x v="0"/>
    <s v="&quot;Шанс&quot; ул. Ленина д.21"/>
  </r>
  <r>
    <d v="2020-09-09T13:00:00"/>
    <x v="252"/>
    <n v="2"/>
    <x v="1"/>
    <s v="&quot;Колибри&quot; ул. Широкая д.150"/>
  </r>
  <r>
    <d v="2020-09-09T13:00:00"/>
    <x v="252"/>
    <n v="3"/>
    <x v="2"/>
    <s v="&quot;Парабола&quot; пр. Дмитриева д.6/1"/>
  </r>
  <r>
    <d v="2020-09-09T14:00:00"/>
    <x v="252"/>
    <n v="4"/>
    <x v="3"/>
    <s v="&quot;Первый&quot; ул. Пахоменко д.30"/>
  </r>
  <r>
    <d v="2020-09-09T14:00:00"/>
    <x v="252"/>
    <n v="3"/>
    <x v="2"/>
    <s v="&quot;Парабола&quot; пр. Дмитриева д.6/1"/>
  </r>
  <r>
    <d v="2020-09-09T14:00:00"/>
    <x v="252"/>
    <n v="3"/>
    <x v="2"/>
    <s v="&quot;Парабола&quot; пр. Дмитриева д.6/1"/>
  </r>
  <r>
    <d v="2020-09-09T14:00:00"/>
    <x v="252"/>
    <n v="3"/>
    <x v="2"/>
    <s v="&quot;Парабола&quot; пр. Дмитриева д.6/1"/>
  </r>
  <r>
    <d v="2020-09-09T14:00:00"/>
    <x v="252"/>
    <n v="3"/>
    <x v="2"/>
    <s v="&quot;Парабола&quot; пр. Дмитриева д.6/1"/>
  </r>
  <r>
    <d v="2020-09-09T14:00:00"/>
    <x v="252"/>
    <n v="3"/>
    <x v="2"/>
    <s v="&quot;Парабола&quot; пр. Дмитриева д.6/1"/>
  </r>
  <r>
    <d v="2020-09-09T14:40:00"/>
    <x v="252"/>
    <n v="3"/>
    <x v="2"/>
    <s v="&quot;Парабола&quot; пр. Дмитриева д.6/1"/>
  </r>
  <r>
    <d v="2020-09-09T14:40:00"/>
    <x v="252"/>
    <n v="3"/>
    <x v="2"/>
    <s v="&quot;Парабола&quot; пр. Дмитриева д.6/1"/>
  </r>
  <r>
    <d v="2020-09-09T15:00:00"/>
    <x v="252"/>
    <n v="3"/>
    <x v="2"/>
    <s v="&quot;Парабола&quot; пр. Дмитриева д.6/1"/>
  </r>
  <r>
    <d v="2020-09-09T15:00:00"/>
    <x v="252"/>
    <n v="3"/>
    <x v="2"/>
    <s v="&quot;Парабола&quot; пр. Дмитриева д.6/1"/>
  </r>
  <r>
    <d v="2020-09-09T15:00:00"/>
    <x v="252"/>
    <n v="3"/>
    <x v="2"/>
    <s v="&quot;Парабола&quot; пр. Дмитриева д.6/1"/>
  </r>
  <r>
    <d v="2020-09-09T15:00:00"/>
    <x v="252"/>
    <n v="3"/>
    <x v="2"/>
    <s v="&quot;Парабола&quot; пр. Дмитриева д.6/1"/>
  </r>
  <r>
    <d v="2020-09-09T15:00:00"/>
    <x v="252"/>
    <n v="3"/>
    <x v="2"/>
    <s v="&quot;Парабола&quot; пр. Дмитриева д.6/1"/>
  </r>
  <r>
    <d v="2020-09-09T15:00:00"/>
    <x v="252"/>
    <n v="3"/>
    <x v="2"/>
    <s v="&quot;Парабола&quot; пр. Дмитриева д.6/1"/>
  </r>
  <r>
    <d v="2020-09-09T15:00:00"/>
    <x v="252"/>
    <n v="3"/>
    <x v="2"/>
    <s v="&quot;Парабола&quot; пр. Дмитриева д.6/1"/>
  </r>
  <r>
    <d v="2020-09-09T16:00:00"/>
    <x v="252"/>
    <n v="3"/>
    <x v="2"/>
    <s v="&quot;Парабола&quot; пр. Дмитриева д.6/1"/>
  </r>
  <r>
    <d v="2020-09-09T16:00:00"/>
    <x v="252"/>
    <n v="3"/>
    <x v="2"/>
    <s v="&quot;Парабола&quot; пр. Дмитриева д.6/1"/>
  </r>
  <r>
    <d v="2020-09-09T17:00:00"/>
    <x v="252"/>
    <n v="3"/>
    <x v="2"/>
    <s v="&quot;Парабола&quot; пр. Дмитриева д.6/1"/>
  </r>
  <r>
    <d v="2020-09-09T18:00:00"/>
    <x v="252"/>
    <n v="3"/>
    <x v="2"/>
    <s v="&quot;Парабола&quot; пр. Дмитриева д.6/1"/>
  </r>
  <r>
    <d v="2020-09-09T19:00:00"/>
    <x v="252"/>
    <n v="3"/>
    <x v="2"/>
    <s v="&quot;Парабола&quot; пр. Дмитриева д.6/1"/>
  </r>
  <r>
    <d v="2020-09-09T20:00:00"/>
    <x v="252"/>
    <n v="3"/>
    <x v="2"/>
    <s v="&quot;Парабола&quot; пр. Дмитриева д.6/1"/>
  </r>
  <r>
    <d v="2020-09-09T20:00:00"/>
    <x v="252"/>
    <n v="3"/>
    <x v="2"/>
    <s v="&quot;Парабола&quot; пр. Дмитриева д.6/1"/>
  </r>
  <r>
    <d v="2020-09-09T23:00:00"/>
    <x v="252"/>
    <n v="3"/>
    <x v="2"/>
    <s v="&quot;Парабола&quot; пр. Дмитриева д.6/1"/>
  </r>
  <r>
    <d v="2020-09-10T03:00:00"/>
    <x v="253"/>
    <n v="3"/>
    <x v="2"/>
    <s v="&quot;Парабола&quot; пр. Дмитриева д.6/1"/>
  </r>
  <r>
    <d v="2020-09-10T05:00:00"/>
    <x v="253"/>
    <n v="3"/>
    <x v="2"/>
    <s v="&quot;Парабола&quot; пр. Дмитриева д.6/1"/>
  </r>
  <r>
    <d v="2020-09-10T05:00:00"/>
    <x v="253"/>
    <n v="3"/>
    <x v="2"/>
    <s v="&quot;Парабола&quot; пр. Дмитриева д.6/1"/>
  </r>
  <r>
    <d v="2020-09-10T06:00:00"/>
    <x v="253"/>
    <n v="3"/>
    <x v="2"/>
    <s v="&quot;Парабола&quot; пр. Дмитриева д.6/1"/>
  </r>
  <r>
    <d v="2020-09-10T08:00:00"/>
    <x v="253"/>
    <n v="3"/>
    <x v="2"/>
    <s v="&quot;Парабола&quot; пр. Дмитриева д.6/1"/>
  </r>
  <r>
    <d v="2020-09-10T08:00:00"/>
    <x v="253"/>
    <n v="3"/>
    <x v="2"/>
    <s v="&quot;Парабола&quot; пр. Дмитриева д.6/1"/>
  </r>
  <r>
    <d v="2020-09-10T08:00:00"/>
    <x v="253"/>
    <n v="3"/>
    <x v="2"/>
    <s v="&quot;Парабола&quot; пр. Дмитриева д.6/1"/>
  </r>
  <r>
    <d v="2020-09-10T08:00:00"/>
    <x v="253"/>
    <n v="3"/>
    <x v="2"/>
    <s v="&quot;Парабола&quot; пр. Дмитриева д.6/1"/>
  </r>
  <r>
    <d v="2020-09-10T08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09:00:00"/>
    <x v="253"/>
    <n v="3"/>
    <x v="2"/>
    <s v="&quot;Парабола&quot; пр. Дмитриева д.6/1"/>
  </r>
  <r>
    <d v="2020-09-10T10:00:00"/>
    <x v="253"/>
    <n v="3"/>
    <x v="2"/>
    <s v="&quot;Парабола&quot; пр. Дмитриева д.6/1"/>
  </r>
  <r>
    <d v="2020-09-10T10:00:00"/>
    <x v="253"/>
    <n v="3"/>
    <x v="2"/>
    <s v="&quot;Парабола&quot; пр. Дмитриева д.6/1"/>
  </r>
  <r>
    <d v="2020-09-10T10:00:00"/>
    <x v="253"/>
    <n v="3"/>
    <x v="2"/>
    <s v="&quot;Парабола&quot; пр. Дмитриева д.6/1"/>
  </r>
  <r>
    <d v="2020-09-10T10:00:00"/>
    <x v="253"/>
    <n v="3"/>
    <x v="2"/>
    <s v="&quot;Парабола&quot; пр. Дмитриева д.6/1"/>
  </r>
  <r>
    <d v="2020-09-10T10:00:00"/>
    <x v="253"/>
    <n v="3"/>
    <x v="2"/>
    <s v="&quot;Парабола&quot; пр. Дмитриева д.6/1"/>
  </r>
  <r>
    <d v="2020-09-10T10:00:00"/>
    <x v="253"/>
    <n v="3"/>
    <x v="2"/>
    <s v="&quot;Парабола&quot; пр. Дмитриева д.6/1"/>
  </r>
  <r>
    <d v="2020-09-10T10:00:00"/>
    <x v="253"/>
    <n v="3"/>
    <x v="2"/>
    <s v="&quot;Парабола&quot; пр. Дмитриева д.6/1"/>
  </r>
  <r>
    <d v="2020-09-10T10:00:00"/>
    <x v="253"/>
    <n v="3"/>
    <x v="2"/>
    <s v="&quot;Парабола&quot; пр. Дмитриева д.6/1"/>
  </r>
  <r>
    <d v="2020-09-10T10:30:00"/>
    <x v="253"/>
    <n v="3"/>
    <x v="2"/>
    <s v="&quot;Парабола&quot; пр. Дмитриева д.6/1"/>
  </r>
  <r>
    <d v="2020-09-10T11:00:00"/>
    <x v="253"/>
    <n v="3"/>
    <x v="2"/>
    <s v="&quot;Парабола&quot; пр. Дмитриева д.6/1"/>
  </r>
  <r>
    <d v="2020-09-10T11:00:00"/>
    <x v="253"/>
    <n v="3"/>
    <x v="2"/>
    <s v="&quot;Парабола&quot; пр. Дмитриева д.6/1"/>
  </r>
  <r>
    <d v="2020-09-10T11:00:00"/>
    <x v="253"/>
    <n v="3"/>
    <x v="2"/>
    <s v="&quot;Парабола&quot; пр. Дмитриева д.6/1"/>
  </r>
  <r>
    <d v="2020-09-10T11:00:00"/>
    <x v="253"/>
    <n v="3"/>
    <x v="2"/>
    <s v="&quot;Парабола&quot; пр. Дмитриева д.6/1"/>
  </r>
  <r>
    <d v="2020-09-10T11:00:00"/>
    <x v="253"/>
    <n v="3"/>
    <x v="2"/>
    <s v="&quot;Парабола&quot; пр. Дмитриева д.6/1"/>
  </r>
  <r>
    <d v="2020-09-10T11:00:00"/>
    <x v="253"/>
    <n v="3"/>
    <x v="2"/>
    <s v="&quot;Парабола&quot; пр. Дмитриева д.6/1"/>
  </r>
  <r>
    <d v="2020-09-10T12:00:00"/>
    <x v="253"/>
    <n v="3"/>
    <x v="2"/>
    <s v="&quot;Парабола&quot; пр. Дмитриева д.6/1"/>
  </r>
  <r>
    <d v="2020-09-10T12:00:00"/>
    <x v="253"/>
    <n v="3"/>
    <x v="2"/>
    <s v="&quot;Парабола&quot; пр. Дмитриева д.6/1"/>
  </r>
  <r>
    <d v="2020-09-10T12:00:00"/>
    <x v="253"/>
    <n v="3"/>
    <x v="2"/>
    <s v="&quot;Парабола&quot; пр. Дмитриева д.6/1"/>
  </r>
  <r>
    <d v="2020-09-10T12:00:00"/>
    <x v="253"/>
    <n v="3"/>
    <x v="2"/>
    <s v="&quot;Парабола&quot; пр. Дмитриева д.6/1"/>
  </r>
  <r>
    <d v="2020-09-10T12:30:00"/>
    <x v="253"/>
    <n v="3"/>
    <x v="2"/>
    <s v="&quot;Парабола&quot; пр. Дмитриева д.6/1"/>
  </r>
  <r>
    <d v="2020-09-10T12:30:00"/>
    <x v="253"/>
    <n v="3"/>
    <x v="2"/>
    <s v="&quot;Парабола&quot; пр. Дмитриева д.6/1"/>
  </r>
  <r>
    <d v="2020-09-10T13:00:00"/>
    <x v="253"/>
    <n v="3"/>
    <x v="2"/>
    <s v="&quot;Парабола&quot; пр. Дмитриева д.6/1"/>
  </r>
  <r>
    <d v="2020-09-10T14:00:00"/>
    <x v="253"/>
    <n v="3"/>
    <x v="2"/>
    <s v="&quot;Парабола&quot; пр. Дмитриева д.6/1"/>
  </r>
  <r>
    <d v="2020-09-10T14:00:00"/>
    <x v="253"/>
    <n v="3"/>
    <x v="2"/>
    <s v="&quot;Парабола&quot; пр. Дмитриева д.6/1"/>
  </r>
  <r>
    <d v="2020-09-10T14:00:00"/>
    <x v="253"/>
    <n v="3"/>
    <x v="2"/>
    <s v="&quot;Парабола&quot; пр. Дмитриева д.6/1"/>
  </r>
  <r>
    <d v="2020-09-10T15:00:00"/>
    <x v="253"/>
    <n v="3"/>
    <x v="2"/>
    <s v="&quot;Парабола&quot; пр. Дмитриева д.6/1"/>
  </r>
  <r>
    <d v="2020-09-10T15:00:00"/>
    <x v="253"/>
    <n v="3"/>
    <x v="2"/>
    <s v="&quot;Парабола&quot; пр. Дмитриева д.6/1"/>
  </r>
  <r>
    <d v="2020-09-10T15:00:00"/>
    <x v="253"/>
    <n v="3"/>
    <x v="2"/>
    <s v="&quot;Парабола&quot; пр. Дмитриева д.6/1"/>
  </r>
  <r>
    <d v="2020-09-10T15:00:00"/>
    <x v="253"/>
    <n v="3"/>
    <x v="2"/>
    <s v="&quot;Парабола&quot; пр. Дмитриева д.6/1"/>
  </r>
  <r>
    <d v="2020-09-10T15:00:00"/>
    <x v="253"/>
    <n v="3"/>
    <x v="2"/>
    <s v="&quot;Парабола&quot; пр. Дмитриева д.6/1"/>
  </r>
  <r>
    <d v="2020-09-10T15:00:00"/>
    <x v="253"/>
    <n v="3"/>
    <x v="2"/>
    <s v="&quot;Парабола&quot; пр. Дмитриева д.6/1"/>
  </r>
  <r>
    <d v="2020-09-10T16:00:00"/>
    <x v="253"/>
    <n v="3"/>
    <x v="2"/>
    <s v="&quot;Парабола&quot; пр. Дмитриева д.6/1"/>
  </r>
  <r>
    <d v="2020-09-10T16:00:00"/>
    <x v="253"/>
    <n v="3"/>
    <x v="2"/>
    <s v="&quot;Парабола&quot; пр. Дмитриева д.6/1"/>
  </r>
  <r>
    <d v="2020-09-10T16:00:00"/>
    <x v="253"/>
    <n v="3"/>
    <x v="2"/>
    <s v="&quot;Парабола&quot; пр. Дмитриева д.6/1"/>
  </r>
  <r>
    <d v="2020-09-10T17:00:00"/>
    <x v="253"/>
    <n v="3"/>
    <x v="2"/>
    <s v="&quot;Парабола&quot; пр. Дмитриева д.6/1"/>
  </r>
  <r>
    <d v="2020-09-10T18:00:00"/>
    <x v="253"/>
    <n v="3"/>
    <x v="2"/>
    <s v="&quot;Парабола&quot; пр. Дмитриева д.6/1"/>
  </r>
  <r>
    <d v="2020-09-10T18:00:00"/>
    <x v="253"/>
    <n v="3"/>
    <x v="2"/>
    <s v="&quot;Парабола&quot; пр. Дмитриева д.6/1"/>
  </r>
  <r>
    <d v="2020-09-10T18:00:00"/>
    <x v="253"/>
    <n v="3"/>
    <x v="2"/>
    <s v="&quot;Парабола&quot; пр. Дмитриева д.6/1"/>
  </r>
  <r>
    <d v="2020-09-10T19:00:00"/>
    <x v="253"/>
    <n v="3"/>
    <x v="2"/>
    <s v="&quot;Парабола&quot; пр. Дмитриева д.6/1"/>
  </r>
  <r>
    <d v="2020-09-10T19:00:00"/>
    <x v="253"/>
    <n v="3"/>
    <x v="2"/>
    <s v="&quot;Парабола&quot; пр. Дмитриева д.6/1"/>
  </r>
  <r>
    <d v="2020-09-10T19:30:00"/>
    <x v="253"/>
    <n v="3"/>
    <x v="2"/>
    <s v="&quot;Парабола&quot; пр. Дмитриева д.6/1"/>
  </r>
  <r>
    <d v="2020-09-10T20:00:00"/>
    <x v="253"/>
    <n v="3"/>
    <x v="2"/>
    <s v="&quot;Парабола&quot; пр. Дмитриева д.6/1"/>
  </r>
  <r>
    <d v="2020-09-10T20:00:00"/>
    <x v="253"/>
    <n v="3"/>
    <x v="2"/>
    <s v="&quot;Парабола&quot; пр. Дмитриева д.6/1"/>
  </r>
  <r>
    <d v="2020-09-10T21:00:00"/>
    <x v="253"/>
    <n v="3"/>
    <x v="2"/>
    <s v="&quot;Парабола&quot; пр. Дмитриева д.6/1"/>
  </r>
  <r>
    <d v="2020-09-10T21:00:00"/>
    <x v="253"/>
    <n v="3"/>
    <x v="2"/>
    <s v="&quot;Парабола&quot; пр. Дмитриева д.6/1"/>
  </r>
  <r>
    <d v="2020-09-11T02:30:00"/>
    <x v="254"/>
    <n v="3"/>
    <x v="2"/>
    <s v="&quot;Парабола&quot; пр. Дмитриева д.6/1"/>
  </r>
  <r>
    <d v="2020-09-11T03:00:00"/>
    <x v="254"/>
    <n v="3"/>
    <x v="2"/>
    <s v="&quot;Парабола&quot; пр. Дмитриева д.6/1"/>
  </r>
  <r>
    <d v="2020-09-11T05:00:00"/>
    <x v="254"/>
    <n v="3"/>
    <x v="2"/>
    <s v="&quot;Парабола&quot; пр. Дмитриева д.6/1"/>
  </r>
  <r>
    <d v="2020-09-11T05:00:00"/>
    <x v="254"/>
    <n v="3"/>
    <x v="2"/>
    <s v="&quot;Парабола&quot; пр. Дмитриева д.6/1"/>
  </r>
  <r>
    <d v="2020-09-11T07:00:00"/>
    <x v="254"/>
    <n v="3"/>
    <x v="2"/>
    <s v="&quot;Парабола&quot; пр. Дмитриева д.6/1"/>
  </r>
  <r>
    <d v="2020-09-11T08:00:00"/>
    <x v="254"/>
    <n v="3"/>
    <x v="2"/>
    <s v="&quot;Парабола&quot; пр. Дмитриева д.6/1"/>
  </r>
  <r>
    <d v="2020-09-11T08:00:00"/>
    <x v="254"/>
    <n v="3"/>
    <x v="2"/>
    <s v="&quot;Парабола&quot; пр. Дмитриева д.6/1"/>
  </r>
  <r>
    <d v="2020-09-11T08:00:00"/>
    <x v="254"/>
    <n v="3"/>
    <x v="2"/>
    <s v="&quot;Парабола&quot; пр. Дмитриева д.6/1"/>
  </r>
  <r>
    <d v="2020-09-11T08:00:00"/>
    <x v="254"/>
    <n v="3"/>
    <x v="2"/>
    <s v="&quot;Парабола&quot; пр. Дмитриева д.6/1"/>
  </r>
  <r>
    <d v="2020-09-11T08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00:00"/>
    <x v="254"/>
    <n v="3"/>
    <x v="2"/>
    <s v="&quot;Парабола&quot; пр. Дмитриева д.6/1"/>
  </r>
  <r>
    <d v="2020-09-11T09:31:48"/>
    <x v="254"/>
    <n v="3"/>
    <x v="2"/>
    <s v="&quot;Парабола&quot; пр. Дмитриева д.6/1"/>
  </r>
  <r>
    <d v="2020-09-11T10:00:00"/>
    <x v="254"/>
    <n v="3"/>
    <x v="2"/>
    <s v="&quot;Парабола&quot; пр. Дмитриева д.6/1"/>
  </r>
  <r>
    <d v="2020-09-11T10:00:00"/>
    <x v="254"/>
    <n v="3"/>
    <x v="2"/>
    <s v="&quot;Парабола&quot; пр. Дмитриева д.6/1"/>
  </r>
  <r>
    <d v="2020-09-11T10:00:00"/>
    <x v="254"/>
    <n v="3"/>
    <x v="2"/>
    <s v="&quot;Парабола&quot; пр. Дмитриева д.6/1"/>
  </r>
  <r>
    <d v="2020-09-11T10:00:00"/>
    <x v="254"/>
    <n v="3"/>
    <x v="2"/>
    <s v="&quot;Парабола&quot; пр. Дмитриева д.6/1"/>
  </r>
  <r>
    <d v="2020-09-11T10:00:00"/>
    <x v="254"/>
    <n v="3"/>
    <x v="2"/>
    <s v="&quot;Парабола&quot; пр. Дмитриева д.6/1"/>
  </r>
  <r>
    <d v="2020-09-11T10:00:00"/>
    <x v="254"/>
    <n v="3"/>
    <x v="2"/>
    <s v="&quot;Парабола&quot; пр. Дмитриева д.6/1"/>
  </r>
  <r>
    <d v="2020-09-11T10:00:00"/>
    <x v="254"/>
    <n v="3"/>
    <x v="2"/>
    <s v="&quot;Парабола&quot; пр. Дмитриева д.6/1"/>
  </r>
  <r>
    <d v="2020-09-11T10:00:00"/>
    <x v="254"/>
    <n v="3"/>
    <x v="2"/>
    <s v="&quot;Парабола&quot; пр. Дмитриева д.6/1"/>
  </r>
  <r>
    <d v="2020-09-11T10:00:00"/>
    <x v="254"/>
    <n v="3"/>
    <x v="2"/>
    <s v="&quot;Парабола&quot; пр. Дмитриева д.6/1"/>
  </r>
  <r>
    <d v="2020-09-11T10:00:00"/>
    <x v="254"/>
    <n v="3"/>
    <x v="2"/>
    <s v="&quot;Парабола&quot; пр. Дмитриева д.6/1"/>
  </r>
  <r>
    <d v="2020-09-11T11:00:00"/>
    <x v="254"/>
    <n v="3"/>
    <x v="2"/>
    <s v="&quot;Парабола&quot; пр. Дмитриева д.6/1"/>
  </r>
  <r>
    <d v="2020-09-11T11:00:00"/>
    <x v="254"/>
    <n v="3"/>
    <x v="2"/>
    <s v="&quot;Парабола&quot; пр. Дмитриева д.6/1"/>
  </r>
  <r>
    <d v="2020-09-11T11:00:00"/>
    <x v="254"/>
    <n v="3"/>
    <x v="2"/>
    <s v="&quot;Парабола&quot; пр. Дмитриева д.6/1"/>
  </r>
  <r>
    <d v="2020-09-11T11:00:00"/>
    <x v="254"/>
    <n v="3"/>
    <x v="2"/>
    <s v="&quot;Парабола&quot; пр. Дмитриева д.6/1"/>
  </r>
  <r>
    <d v="2020-09-11T11:00:00"/>
    <x v="254"/>
    <n v="3"/>
    <x v="2"/>
    <s v="&quot;Парабола&quot; пр. Дмитриева д.6/1"/>
  </r>
  <r>
    <d v="2020-09-11T11:00:00"/>
    <x v="254"/>
    <n v="3"/>
    <x v="2"/>
    <s v="&quot;Парабола&quot; пр. Дмитриева д.6/1"/>
  </r>
  <r>
    <d v="2020-09-11T11:00:00"/>
    <x v="254"/>
    <n v="3"/>
    <x v="2"/>
    <s v="&quot;Парабола&quot; пр. Дмитриева д.6/1"/>
  </r>
  <r>
    <d v="2020-09-11T11:00:00"/>
    <x v="254"/>
    <n v="3"/>
    <x v="2"/>
    <s v="&quot;Парабола&quot; пр. Дмитриева д.6/1"/>
  </r>
  <r>
    <d v="2020-09-11T11:00:00"/>
    <x v="254"/>
    <n v="3"/>
    <x v="2"/>
    <s v="&quot;Парабола&quot; пр. Дмитриева д.6/1"/>
  </r>
  <r>
    <d v="2020-09-11T12:00:00"/>
    <x v="254"/>
    <n v="3"/>
    <x v="2"/>
    <s v="&quot;Парабола&quot; пр. Дмитриева д.6/1"/>
  </r>
  <r>
    <d v="2020-09-11T12:00:00"/>
    <x v="254"/>
    <n v="3"/>
    <x v="2"/>
    <s v="&quot;Парабола&quot; пр. Дмитриева д.6/1"/>
  </r>
  <r>
    <d v="2020-09-11T12:00:00"/>
    <x v="254"/>
    <n v="3"/>
    <x v="2"/>
    <s v="&quot;Парабола&quot; пр. Дмитриева д.6/1"/>
  </r>
  <r>
    <d v="2020-09-11T12:00:00"/>
    <x v="254"/>
    <n v="3"/>
    <x v="2"/>
    <s v="&quot;Парабола&quot; пр. Дмитриева д.6/1"/>
  </r>
  <r>
    <d v="2020-09-11T13:00:00"/>
    <x v="254"/>
    <n v="3"/>
    <x v="2"/>
    <s v="&quot;Парабола&quot; пр. Дмитриева д.6/1"/>
  </r>
  <r>
    <d v="2020-09-11T13:00:00"/>
    <x v="254"/>
    <n v="3"/>
    <x v="2"/>
    <s v="&quot;Парабола&quot; пр. Дмитриева д.6/1"/>
  </r>
  <r>
    <d v="2020-09-11T13:00:00"/>
    <x v="254"/>
    <n v="3"/>
    <x v="2"/>
    <s v="&quot;Парабола&quot; пр. Дмитриева д.6/1"/>
  </r>
  <r>
    <d v="2020-09-11T13:00:00"/>
    <x v="254"/>
    <n v="3"/>
    <x v="2"/>
    <s v="&quot;Парабола&quot; пр. Дмитриева д.6/1"/>
  </r>
  <r>
    <d v="2020-09-11T13:00:00"/>
    <x v="254"/>
    <n v="3"/>
    <x v="2"/>
    <s v="&quot;Парабола&quot; пр. Дмитриева д.6/1"/>
  </r>
  <r>
    <d v="2020-09-11T13:00:00"/>
    <x v="254"/>
    <n v="3"/>
    <x v="2"/>
    <s v="&quot;Парабола&quot; пр. Дмитриева д.6/1"/>
  </r>
  <r>
    <d v="2020-09-11T13:00:00"/>
    <x v="254"/>
    <n v="3"/>
    <x v="2"/>
    <s v="&quot;Парабола&quot; пр. Дмитриева д.6/1"/>
  </r>
  <r>
    <d v="2020-09-11T14:00:00"/>
    <x v="254"/>
    <n v="3"/>
    <x v="2"/>
    <s v="&quot;Парабола&quot; пр. Дмитриева д.6/1"/>
  </r>
  <r>
    <d v="2020-09-11T14:00:00"/>
    <x v="254"/>
    <n v="3"/>
    <x v="2"/>
    <s v="&quot;Парабола&quot; пр. Дмитриева д.6/1"/>
  </r>
  <r>
    <d v="2020-09-11T14:00:00"/>
    <x v="254"/>
    <n v="3"/>
    <x v="2"/>
    <s v="&quot;Парабола&quot; пр. Дмитриева д.6/1"/>
  </r>
  <r>
    <d v="2020-09-11T14:00:00"/>
    <x v="254"/>
    <n v="3"/>
    <x v="2"/>
    <s v="&quot;Парабола&quot; пр. Дмитриева д.6/1"/>
  </r>
  <r>
    <d v="2020-09-11T14:00:00"/>
    <x v="254"/>
    <n v="3"/>
    <x v="2"/>
    <s v="&quot;Парабола&quot; пр. Дмитриева д.6/1"/>
  </r>
  <r>
    <d v="2020-09-11T14:00:00"/>
    <x v="254"/>
    <n v="3"/>
    <x v="2"/>
    <s v="&quot;Парабола&quot; пр. Дмитриева д.6/1"/>
  </r>
  <r>
    <d v="2020-09-11T14:00:00"/>
    <x v="254"/>
    <n v="3"/>
    <x v="2"/>
    <s v="&quot;Парабола&quot; пр. Дмитриева д.6/1"/>
  </r>
  <r>
    <d v="2020-09-11T15:00:00"/>
    <x v="254"/>
    <n v="3"/>
    <x v="2"/>
    <s v="&quot;Парабола&quot; пр. Дмитриева д.6/1"/>
  </r>
  <r>
    <d v="2020-09-11T15:00:00"/>
    <x v="254"/>
    <n v="3"/>
    <x v="2"/>
    <s v="&quot;Парабола&quot; пр. Дмитриева д.6/1"/>
  </r>
  <r>
    <d v="2020-09-11T15:00:00"/>
    <x v="254"/>
    <n v="3"/>
    <x v="2"/>
    <s v="&quot;Парабола&quot; пр. Дмитриева д.6/1"/>
  </r>
  <r>
    <d v="2020-09-11T15:00:00"/>
    <x v="254"/>
    <n v="3"/>
    <x v="2"/>
    <s v="&quot;Парабола&quot; пр. Дмитриева д.6/1"/>
  </r>
  <r>
    <d v="2020-09-11T15:00:00"/>
    <x v="254"/>
    <n v="3"/>
    <x v="2"/>
    <s v="&quot;Парабола&quot; пр. Дмитриева д.6/1"/>
  </r>
  <r>
    <d v="2020-09-11T15:00:00"/>
    <x v="254"/>
    <n v="3"/>
    <x v="2"/>
    <s v="&quot;Парабола&quot; пр. Дмитриева д.6/1"/>
  </r>
  <r>
    <d v="2020-09-11T16:00:00"/>
    <x v="254"/>
    <n v="3"/>
    <x v="2"/>
    <s v="&quot;Парабола&quot; пр. Дмитриева д.6/1"/>
  </r>
  <r>
    <d v="2020-09-11T16:00:00"/>
    <x v="254"/>
    <n v="3"/>
    <x v="2"/>
    <s v="&quot;Парабола&quot; пр. Дмитриева д.6/1"/>
  </r>
  <r>
    <d v="2020-09-11T16:00:00"/>
    <x v="254"/>
    <n v="3"/>
    <x v="2"/>
    <s v="&quot;Парабола&quot; пр. Дмитриева д.6/1"/>
  </r>
  <r>
    <d v="2020-09-11T16:30:00"/>
    <x v="254"/>
    <n v="3"/>
    <x v="2"/>
    <s v="&quot;Парабола&quot; пр. Дмитриева д.6/1"/>
  </r>
  <r>
    <d v="2020-09-11T17:00:00"/>
    <x v="254"/>
    <n v="3"/>
    <x v="2"/>
    <s v="&quot;Парабола&quot; пр. Дмитриева д.6/1"/>
  </r>
  <r>
    <d v="2020-09-11T17:00:00"/>
    <x v="254"/>
    <n v="3"/>
    <x v="2"/>
    <s v="&quot;Парабола&quot; пр. Дмитриева д.6/1"/>
  </r>
  <r>
    <d v="2020-09-11T17:00:00"/>
    <x v="254"/>
    <n v="3"/>
    <x v="2"/>
    <s v="&quot;Парабола&quot; пр. Дмитриева д.6/1"/>
  </r>
  <r>
    <d v="2020-09-11T17:00:00"/>
    <x v="254"/>
    <n v="3"/>
    <x v="2"/>
    <s v="&quot;Парабола&quot; пр. Дмитриева д.6/1"/>
  </r>
  <r>
    <d v="2020-09-11T17:00:00"/>
    <x v="254"/>
    <n v="3"/>
    <x v="2"/>
    <s v="&quot;Парабола&quot; пр. Дмитриева д.6/1"/>
  </r>
  <r>
    <d v="2020-09-11T18:00:00"/>
    <x v="254"/>
    <n v="3"/>
    <x v="2"/>
    <s v="&quot;Парабола&quot; пр. Дмитриева д.6/1"/>
  </r>
  <r>
    <d v="2020-09-11T18:00:00"/>
    <x v="254"/>
    <n v="3"/>
    <x v="2"/>
    <s v="&quot;Парабола&quot; пр. Дмитриева д.6/1"/>
  </r>
  <r>
    <d v="2020-09-11T18:00:00"/>
    <x v="254"/>
    <n v="3"/>
    <x v="2"/>
    <s v="&quot;Парабола&quot; пр. Дмитриева д.6/1"/>
  </r>
  <r>
    <d v="2020-09-11T19:00:00"/>
    <x v="254"/>
    <n v="3"/>
    <x v="2"/>
    <s v="&quot;Парабола&quot; пр. Дмитриева д.6/1"/>
  </r>
  <r>
    <d v="2020-09-11T19:00:00"/>
    <x v="254"/>
    <n v="3"/>
    <x v="2"/>
    <s v="&quot;Парабола&quot; пр. Дмитриева д.6/1"/>
  </r>
  <r>
    <d v="2020-09-11T20:00:00"/>
    <x v="254"/>
    <n v="3"/>
    <x v="2"/>
    <s v="&quot;Парабола&quot; пр. Дмитриева д.6/1"/>
  </r>
  <r>
    <d v="2020-09-11T23:00:00"/>
    <x v="254"/>
    <n v="3"/>
    <x v="2"/>
    <s v="&quot;Парабола&quot; пр. Дмитриева д.6/1"/>
  </r>
  <r>
    <d v="2020-09-12T01:00:00"/>
    <x v="255"/>
    <n v="3"/>
    <x v="2"/>
    <s v="&quot;Парабола&quot; пр. Дмитриева д.6/1"/>
  </r>
  <r>
    <d v="2020-09-12T03:00:00"/>
    <x v="255"/>
    <n v="3"/>
    <x v="2"/>
    <s v="&quot;Парабола&quot; пр. Дмитриева д.6/1"/>
  </r>
  <r>
    <d v="2020-09-12T05:00:00"/>
    <x v="255"/>
    <n v="3"/>
    <x v="2"/>
    <s v="&quot;Парабола&quot; пр. Дмитриева д.6/1"/>
  </r>
  <r>
    <d v="2020-09-12T05:00:00"/>
    <x v="255"/>
    <n v="3"/>
    <x v="2"/>
    <s v="&quot;Парабола&quot; пр. Дмитриева д.6/1"/>
  </r>
  <r>
    <d v="2020-09-12T05:30:00"/>
    <x v="255"/>
    <n v="3"/>
    <x v="2"/>
    <s v="&quot;Парабола&quot; пр. Дмитриева д.6/1"/>
  </r>
  <r>
    <d v="2020-09-12T06:00:00"/>
    <x v="255"/>
    <n v="3"/>
    <x v="2"/>
    <s v="&quot;Парабола&quot; пр. Дмитриева д.6/1"/>
  </r>
  <r>
    <d v="2020-09-12T08:00:00"/>
    <x v="255"/>
    <n v="3"/>
    <x v="2"/>
    <s v="&quot;Парабола&quot; пр. Дмитриева д.6/1"/>
  </r>
  <r>
    <d v="2020-09-12T08:00:00"/>
    <x v="255"/>
    <n v="3"/>
    <x v="2"/>
    <s v="&quot;Парабола&quot; пр. Дмитриева д.6/1"/>
  </r>
  <r>
    <d v="2020-09-12T08:00:00"/>
    <x v="255"/>
    <n v="3"/>
    <x v="2"/>
    <s v="&quot;Парабола&quot; пр. Дмитриева д.6/1"/>
  </r>
  <r>
    <d v="2020-09-12T08:00:00"/>
    <x v="255"/>
    <n v="3"/>
    <x v="2"/>
    <s v="&quot;Парабола&quot; пр. Дмитриева д.6/1"/>
  </r>
  <r>
    <d v="2020-09-12T08:00:00"/>
    <x v="255"/>
    <n v="3"/>
    <x v="2"/>
    <s v="&quot;Парабола&quot; пр. Дмитриева д.6/1"/>
  </r>
  <r>
    <d v="2020-09-12T09:00:00"/>
    <x v="255"/>
    <n v="3"/>
    <x v="2"/>
    <s v="&quot;Парабола&quot; пр. Дмитриева д.6/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0"/>
    <x v="255"/>
    <n v="1"/>
    <x v="0"/>
    <s v="&quot;Шанс&quot; ул. Ленина д.21"/>
  </r>
  <r>
    <d v="2020-09-12T09:00:01"/>
    <x v="255"/>
    <n v="1"/>
    <x v="0"/>
    <s v="&quot;Шанс&quot; ул. Ленина д.21"/>
  </r>
  <r>
    <d v="2020-09-12T10:00:00"/>
    <x v="255"/>
    <n v="1"/>
    <x v="0"/>
    <s v="&quot;Шанс&quot; ул. Ленина д.21"/>
  </r>
  <r>
    <d v="2020-09-12T10:00:00"/>
    <x v="255"/>
    <n v="1"/>
    <x v="0"/>
    <s v="&quot;Шанс&quot; ул. Ленина д.21"/>
  </r>
  <r>
    <d v="2020-09-12T10:00:00"/>
    <x v="255"/>
    <n v="1"/>
    <x v="0"/>
    <s v="&quot;Шанс&quot; ул. Ленина д.21"/>
  </r>
  <r>
    <d v="2020-09-12T16:00:00"/>
    <x v="255"/>
    <n v="1"/>
    <x v="0"/>
    <s v="&quot;Шанс&quot; ул. Ленина д.21"/>
  </r>
  <r>
    <d v="2020-09-12T16:00:00"/>
    <x v="255"/>
    <n v="1"/>
    <x v="0"/>
    <s v="&quot;Шанс&quot; ул. Ленина д.21"/>
  </r>
  <r>
    <d v="2020-09-12T16:00:00"/>
    <x v="255"/>
    <n v="4"/>
    <x v="3"/>
    <s v="&quot;Первый&quot; ул. Пахоменко д.30"/>
  </r>
  <r>
    <d v="2020-09-12T16:00:00"/>
    <x v="255"/>
    <n v="4"/>
    <x v="3"/>
    <s v="&quot;Первый&quot; ул. Пахоменко д.30"/>
  </r>
  <r>
    <d v="2020-09-12T16:00:00"/>
    <x v="255"/>
    <n v="4"/>
    <x v="3"/>
    <s v="&quot;Первый&quot; ул. Пахоменко д.30"/>
  </r>
  <r>
    <d v="2020-09-12T17:00:00"/>
    <x v="255"/>
    <n v="4"/>
    <x v="3"/>
    <s v="&quot;Первый&quot; ул. Пахоменко д.30"/>
  </r>
  <r>
    <d v="2020-09-12T18:00:00"/>
    <x v="255"/>
    <n v="4"/>
    <x v="3"/>
    <s v="&quot;Первый&quot; ул. Пахоменко д.30"/>
  </r>
  <r>
    <d v="2020-09-12T19:00:00"/>
    <x v="255"/>
    <n v="4"/>
    <x v="3"/>
    <s v="&quot;Первый&quot; ул. Пахоменко д.30"/>
  </r>
  <r>
    <d v="2020-09-12T19:00:00"/>
    <x v="255"/>
    <n v="4"/>
    <x v="3"/>
    <s v="&quot;Первый&quot; ул. Пахоменко д.30"/>
  </r>
  <r>
    <d v="2020-09-12T19:00:00"/>
    <x v="255"/>
    <n v="4"/>
    <x v="3"/>
    <s v="&quot;Первый&quot; ул. Пахоменко д.30"/>
  </r>
  <r>
    <d v="2020-09-12T20:00:00"/>
    <x v="255"/>
    <n v="4"/>
    <x v="3"/>
    <s v="&quot;Первый&quot; ул. Пахоменко д.30"/>
  </r>
  <r>
    <d v="2020-09-12T22:00:00"/>
    <x v="255"/>
    <n v="4"/>
    <x v="3"/>
    <s v="&quot;Первый&quot; ул. Пахоменко д.30"/>
  </r>
  <r>
    <d v="2020-09-12T23:00:00"/>
    <x v="255"/>
    <n v="4"/>
    <x v="3"/>
    <s v="&quot;Первый&quot; ул. Пахоменко д.30"/>
  </r>
  <r>
    <d v="2020-09-12T23:00:00"/>
    <x v="255"/>
    <n v="4"/>
    <x v="3"/>
    <s v="&quot;Первый&quot; ул. Пахоменко д.30"/>
  </r>
  <r>
    <d v="2020-09-12T23:00:00"/>
    <x v="255"/>
    <n v="4"/>
    <x v="3"/>
    <s v="&quot;Первый&quot; ул. Пахоменко д.30"/>
  </r>
  <r>
    <d v="2020-09-13T04:00:00"/>
    <x v="256"/>
    <n v="4"/>
    <x v="3"/>
    <s v="&quot;Первый&quot; ул. Пахоменко д.30"/>
  </r>
  <r>
    <d v="2020-09-13T05:00:00"/>
    <x v="256"/>
    <n v="4"/>
    <x v="3"/>
    <s v="&quot;Первый&quot; ул. Пахоменко д.30"/>
  </r>
  <r>
    <d v="2020-09-13T05:00:00"/>
    <x v="256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4"/>
    <x v="3"/>
    <s v="&quot;Первый&quot; ул. Пахоменко д.30"/>
  </r>
  <r>
    <d v="2020-09-14T09:00:00"/>
    <x v="257"/>
    <n v="1"/>
    <x v="0"/>
    <s v="&quot;Шанс&quot; ул. Ленина д.21"/>
  </r>
  <r>
    <d v="2020-09-14T09:00:00"/>
    <x v="257"/>
    <n v="1"/>
    <x v="0"/>
    <s v="&quot;Шанс&quot; ул. Ленина д.21"/>
  </r>
  <r>
    <d v="2020-09-14T09:00:00"/>
    <x v="257"/>
    <n v="2"/>
    <x v="1"/>
    <s v="&quot;Колибри&quot; ул. Широкая д.150"/>
  </r>
  <r>
    <d v="2020-09-14T09:00:00"/>
    <x v="257"/>
    <n v="2"/>
    <x v="1"/>
    <s v="&quot;Колибри&quot; ул. Широкая д.150"/>
  </r>
  <r>
    <d v="2020-09-14T09:00:00"/>
    <x v="257"/>
    <n v="2"/>
    <x v="1"/>
    <s v="&quot;Колибри&quot; ул. Широкая д.150"/>
  </r>
  <r>
    <d v="2020-09-14T10:00:00"/>
    <x v="257"/>
    <n v="2"/>
    <x v="1"/>
    <s v="&quot;Колибри&quot; ул. Широкая д.150"/>
  </r>
  <r>
    <d v="2020-09-14T10:00:00"/>
    <x v="257"/>
    <n v="2"/>
    <x v="1"/>
    <s v="&quot;Колибри&quot; ул. Широкая д.150"/>
  </r>
  <r>
    <d v="2020-09-14T10:00:00"/>
    <x v="257"/>
    <n v="2"/>
    <x v="1"/>
    <s v="&quot;Колибри&quot; ул. Широкая д.150"/>
  </r>
  <r>
    <d v="2020-09-14T10:00:00"/>
    <x v="257"/>
    <n v="2"/>
    <x v="1"/>
    <s v="&quot;Колибри&quot; ул. Широкая д.150"/>
  </r>
  <r>
    <d v="2020-09-14T10:00:00"/>
    <x v="257"/>
    <n v="3"/>
    <x v="2"/>
    <s v="&quot;Парабола&quot; пр. Дмитриева д.6/1"/>
  </r>
  <r>
    <d v="2020-09-14T10:00:00"/>
    <x v="257"/>
    <n v="3"/>
    <x v="2"/>
    <s v="&quot;Парабола&quot; пр. Дмитриева д.6/1"/>
  </r>
  <r>
    <d v="2020-09-14T10:00:00"/>
    <x v="257"/>
    <n v="3"/>
    <x v="2"/>
    <s v="&quot;Парабола&quot; пр. Дмитриева д.6/1"/>
  </r>
  <r>
    <d v="2020-09-14T10:00:00"/>
    <x v="257"/>
    <n v="4"/>
    <x v="3"/>
    <s v="&quot;Первый&quot; ул. Пахоменко д.30"/>
  </r>
  <r>
    <d v="2020-09-14T10:30:00"/>
    <x v="257"/>
    <n v="4"/>
    <x v="3"/>
    <s v="&quot;Первый&quot; ул. Пахоменко д.30"/>
  </r>
  <r>
    <d v="2020-09-14T11:00:00"/>
    <x v="257"/>
    <n v="4"/>
    <x v="3"/>
    <s v="&quot;Первый&quot; ул. Пахоменко д.30"/>
  </r>
  <r>
    <d v="2020-09-14T11:00:00"/>
    <x v="257"/>
    <n v="4"/>
    <x v="3"/>
    <s v="&quot;Первый&quot; ул. Пахоменко д.30"/>
  </r>
  <r>
    <d v="2020-09-14T12:00:00"/>
    <x v="257"/>
    <n v="4"/>
    <x v="3"/>
    <s v="&quot;Первый&quot; ул. Пахоменко д.30"/>
  </r>
  <r>
    <d v="2020-09-14T12:00:00"/>
    <x v="257"/>
    <n v="1"/>
    <x v="0"/>
    <s v="&quot;Шанс&quot; ул. Ленина д.21"/>
  </r>
  <r>
    <d v="2020-09-14T12:00:00"/>
    <x v="257"/>
    <n v="1"/>
    <x v="0"/>
    <s v="&quot;Шанс&quot; ул. Ленина д.21"/>
  </r>
  <r>
    <d v="2020-09-14T12:00:00"/>
    <x v="257"/>
    <n v="1"/>
    <x v="0"/>
    <s v="&quot;Шанс&quot; ул. Ленина д.21"/>
  </r>
  <r>
    <d v="2020-09-14T12:00:00"/>
    <x v="257"/>
    <n v="2"/>
    <x v="1"/>
    <s v="&quot;Колибри&quot; ул. Широкая д.150"/>
  </r>
  <r>
    <d v="2020-09-14T12:30:00"/>
    <x v="257"/>
    <n v="2"/>
    <x v="1"/>
    <s v="&quot;Колибри&quot; ул. Широкая д.150"/>
  </r>
  <r>
    <d v="2020-09-14T13:00:00"/>
    <x v="257"/>
    <n v="2"/>
    <x v="1"/>
    <s v="&quot;Колибри&quot; ул. Широкая д.150"/>
  </r>
  <r>
    <d v="2020-09-14T13:00:00"/>
    <x v="257"/>
    <n v="2"/>
    <x v="1"/>
    <s v="&quot;Колибри&quot; ул. Широкая д.150"/>
  </r>
  <r>
    <d v="2020-09-14T13:00:00"/>
    <x v="257"/>
    <n v="2"/>
    <x v="1"/>
    <s v="&quot;Колибри&quot; ул. Широкая д.150"/>
  </r>
  <r>
    <d v="2020-09-14T13:00:00"/>
    <x v="257"/>
    <n v="2"/>
    <x v="1"/>
    <s v="&quot;Колибри&quot; ул. Широкая д.150"/>
  </r>
  <r>
    <d v="2020-09-14T13:00:00"/>
    <x v="257"/>
    <n v="2"/>
    <x v="1"/>
    <s v="&quot;Колибри&quot; ул. Широкая д.150"/>
  </r>
  <r>
    <d v="2020-09-14T13:00:00"/>
    <x v="257"/>
    <n v="3"/>
    <x v="2"/>
    <s v="&quot;Парабола&quot; пр. Дмитриева д.6/1"/>
  </r>
  <r>
    <d v="2020-09-14T14:00:00"/>
    <x v="257"/>
    <n v="3"/>
    <x v="2"/>
    <s v="&quot;Парабола&quot; пр. Дмитриева д.6/1"/>
  </r>
  <r>
    <d v="2020-09-14T14:00:00"/>
    <x v="257"/>
    <n v="3"/>
    <x v="2"/>
    <s v="&quot;Парабола&quot; пр. Дмитриева д.6/1"/>
  </r>
  <r>
    <d v="2020-09-14T14:00:00"/>
    <x v="257"/>
    <n v="4"/>
    <x v="3"/>
    <s v="&quot;Первый&quot; ул. Пахоменко д.30"/>
  </r>
  <r>
    <d v="2020-09-14T14:00:00"/>
    <x v="257"/>
    <n v="4"/>
    <x v="3"/>
    <s v="&quot;Первый&quot; ул. Пахоменко д.30"/>
  </r>
  <r>
    <d v="2020-09-14T14:00:00"/>
    <x v="257"/>
    <n v="4"/>
    <x v="3"/>
    <s v="&quot;Первый&quot; ул. Пахоменко д.30"/>
  </r>
  <r>
    <d v="2020-09-14T14:00:00"/>
    <x v="257"/>
    <n v="4"/>
    <x v="3"/>
    <s v="&quot;Первый&quot; ул. Пахоменко д.30"/>
  </r>
  <r>
    <d v="2020-09-14T14:30:00"/>
    <x v="257"/>
    <n v="4"/>
    <x v="3"/>
    <s v="&quot;Первый&quot; ул. Пахоменко д.30"/>
  </r>
  <r>
    <d v="2020-09-14T15:00:00"/>
    <x v="257"/>
    <n v="1"/>
    <x v="0"/>
    <s v="&quot;Шанс&quot; ул. Ленина д.21"/>
  </r>
  <r>
    <d v="2020-09-14T15:00:00"/>
    <x v="257"/>
    <n v="4"/>
    <x v="3"/>
    <s v="&quot;Первый&quot; ул. Пахоменко д.30"/>
  </r>
  <r>
    <d v="2020-09-14T15:00:00"/>
    <x v="257"/>
    <n v="4"/>
    <x v="3"/>
    <s v="&quot;Первый&quot; ул. Пахоменко д.30"/>
  </r>
  <r>
    <d v="2020-09-14T15:00:00"/>
    <x v="257"/>
    <n v="4"/>
    <x v="3"/>
    <s v="&quot;Первый&quot; ул. Пахоменко д.30"/>
  </r>
  <r>
    <d v="2020-09-14T15:00:00"/>
    <x v="257"/>
    <n v="4"/>
    <x v="3"/>
    <s v="&quot;Первый&quot; ул. Пахоменко д.30"/>
  </r>
  <r>
    <d v="2020-09-14T15:00:00"/>
    <x v="257"/>
    <n v="4"/>
    <x v="3"/>
    <s v="&quot;Первый&quot; ул. Пахоменко д.30"/>
  </r>
  <r>
    <d v="2020-09-14T15:00:00"/>
    <x v="257"/>
    <n v="4"/>
    <x v="3"/>
    <s v="&quot;Первый&quot; ул. Пахоменко д.30"/>
  </r>
  <r>
    <d v="2020-09-14T15:20:00"/>
    <x v="257"/>
    <n v="4"/>
    <x v="3"/>
    <s v="&quot;Первый&quot; ул. Пахоменко д.30"/>
  </r>
  <r>
    <d v="2020-09-14T15:20:00"/>
    <x v="257"/>
    <n v="4"/>
    <x v="3"/>
    <s v="&quot;Первый&quot; ул. Пахоменко д.30"/>
  </r>
  <r>
    <d v="2020-09-14T16:00:00"/>
    <x v="257"/>
    <n v="4"/>
    <x v="3"/>
    <s v="&quot;Первый&quot; ул. Пахоменко д.30"/>
  </r>
  <r>
    <d v="2020-09-14T16:00:00"/>
    <x v="257"/>
    <n v="4"/>
    <x v="3"/>
    <s v="&quot;Первый&quot; ул. Пахоменко д.30"/>
  </r>
  <r>
    <d v="2020-09-14T16:00:00"/>
    <x v="257"/>
    <n v="4"/>
    <x v="3"/>
    <s v="&quot;Первый&quot; ул. Пахоменко д.30"/>
  </r>
  <r>
    <d v="2020-09-14T16:00:00"/>
    <x v="257"/>
    <n v="4"/>
    <x v="3"/>
    <s v="&quot;Первый&quot; ул. Пахоменко д.30"/>
  </r>
  <r>
    <d v="2020-09-14T16:30:00"/>
    <x v="257"/>
    <n v="4"/>
    <x v="3"/>
    <s v="&quot;Первый&quot; ул. Пахоменко д.30"/>
  </r>
  <r>
    <d v="2020-09-14T16:40:00"/>
    <x v="257"/>
    <n v="4"/>
    <x v="3"/>
    <s v="&quot;Первый&quot; ул. Пахоменко д.30"/>
  </r>
  <r>
    <d v="2020-09-14T17:00:00"/>
    <x v="257"/>
    <n v="4"/>
    <x v="3"/>
    <s v="&quot;Первый&quot; ул. Пахоменко д.30"/>
  </r>
  <r>
    <d v="2020-09-14T17:00:00"/>
    <x v="257"/>
    <n v="4"/>
    <x v="3"/>
    <s v="&quot;Первый&quot; ул. Пахоменко д.30"/>
  </r>
  <r>
    <d v="2020-09-14T18:00:00"/>
    <x v="257"/>
    <n v="4"/>
    <x v="3"/>
    <s v="&quot;Первый&quot; ул. Пахоменко д.30"/>
  </r>
  <r>
    <d v="2020-09-14T18:00:00"/>
    <x v="257"/>
    <n v="4"/>
    <x v="3"/>
    <s v="&quot;Первый&quot; ул. Пахоменко д.30"/>
  </r>
  <r>
    <d v="2020-09-14T18:00:00"/>
    <x v="257"/>
    <n v="4"/>
    <x v="3"/>
    <s v="&quot;Первый&quot; ул. Пахоменко д.30"/>
  </r>
  <r>
    <d v="2020-09-14T18:00:00"/>
    <x v="257"/>
    <n v="4"/>
    <x v="3"/>
    <s v="&quot;Первый&quot; ул. Пахоменко д.30"/>
  </r>
  <r>
    <d v="2020-09-14T18:00:00"/>
    <x v="257"/>
    <n v="4"/>
    <x v="3"/>
    <s v="&quot;Первый&quot; ул. Пахоменко д.30"/>
  </r>
  <r>
    <d v="2020-09-14T18:00:00"/>
    <x v="257"/>
    <n v="4"/>
    <x v="3"/>
    <s v="&quot;Первый&quot; ул. Пахоменко д.30"/>
  </r>
  <r>
    <d v="2020-09-14T19:00:00"/>
    <x v="257"/>
    <n v="4"/>
    <x v="3"/>
    <s v="&quot;Первый&quot; ул. Пахоменко д.30"/>
  </r>
  <r>
    <d v="2020-09-14T19:00:00"/>
    <x v="257"/>
    <n v="4"/>
    <x v="3"/>
    <s v="&quot;Первый&quot; ул. Пахоменко д.30"/>
  </r>
  <r>
    <d v="2020-09-14T19:00:00"/>
    <x v="257"/>
    <n v="4"/>
    <x v="3"/>
    <s v="&quot;Первый&quot; ул. Пахоменко д.30"/>
  </r>
  <r>
    <d v="2020-09-14T19:00:00"/>
    <x v="257"/>
    <n v="4"/>
    <x v="3"/>
    <s v="&quot;Первый&quot; ул. Пахоменко д.30"/>
  </r>
  <r>
    <d v="2020-09-14T19:00:00"/>
    <x v="257"/>
    <n v="4"/>
    <x v="3"/>
    <s v="&quot;Первый&quot; ул. Пахоменко д.30"/>
  </r>
  <r>
    <d v="2020-09-14T19:30:00"/>
    <x v="257"/>
    <n v="4"/>
    <x v="3"/>
    <s v="&quot;Первый&quot; ул. Пахоменко д.30"/>
  </r>
  <r>
    <d v="2020-09-14T21:00:00"/>
    <x v="257"/>
    <n v="4"/>
    <x v="3"/>
    <s v="&quot;Первый&quot; ул. Пахоменко д.30"/>
  </r>
  <r>
    <d v="2020-09-14T21:00:00"/>
    <x v="257"/>
    <n v="4"/>
    <x v="3"/>
    <s v="&quot;Первый&quot; ул. Пахоменко д.30"/>
  </r>
  <r>
    <d v="2020-09-14T22:00:00"/>
    <x v="257"/>
    <n v="4"/>
    <x v="3"/>
    <s v="&quot;Первый&quot; ул. Пахоменко д.30"/>
  </r>
  <r>
    <d v="2020-09-14T23:59:00"/>
    <x v="257"/>
    <n v="4"/>
    <x v="3"/>
    <s v="&quot;Первый&quot; ул. Пахоменко д.30"/>
  </r>
  <r>
    <d v="2020-09-15T05:00:00"/>
    <x v="258"/>
    <n v="4"/>
    <x v="3"/>
    <s v="&quot;Первый&quot; ул. Пахоменко д.30"/>
  </r>
  <r>
    <d v="2020-09-15T06:00:00"/>
    <x v="258"/>
    <n v="4"/>
    <x v="3"/>
    <s v="&quot;Первый&quot; ул. Пахоменко д.30"/>
  </r>
  <r>
    <d v="2020-09-15T06:30:00"/>
    <x v="258"/>
    <n v="4"/>
    <x v="3"/>
    <s v="&quot;Первый&quot; ул. Пахоменко д.30"/>
  </r>
  <r>
    <d v="2020-09-15T07:00:00"/>
    <x v="258"/>
    <n v="4"/>
    <x v="3"/>
    <s v="&quot;Первый&quot; ул. Пахоменко д.30"/>
  </r>
  <r>
    <d v="2020-09-15T08:00:00"/>
    <x v="258"/>
    <n v="4"/>
    <x v="3"/>
    <s v="&quot;Первый&quot; ул. Пахоменко д.30"/>
  </r>
  <r>
    <d v="2020-09-15T08:00:00"/>
    <x v="258"/>
    <n v="4"/>
    <x v="3"/>
    <s v="&quot;Первый&quot; ул. Пахоменко д.30"/>
  </r>
  <r>
    <d v="2020-09-15T08:00:00"/>
    <x v="258"/>
    <n v="4"/>
    <x v="3"/>
    <s v="&quot;Первый&quot; ул. Пахоменко д.30"/>
  </r>
  <r>
    <d v="2020-09-15T08:00:00"/>
    <x v="258"/>
    <n v="4"/>
    <x v="3"/>
    <s v="&quot;Первый&quot; ул. Пахоменко д.30"/>
  </r>
  <r>
    <d v="2020-09-15T08:00:00"/>
    <x v="258"/>
    <n v="4"/>
    <x v="3"/>
    <s v="&quot;Первый&quot; ул. Пахоменко д.30"/>
  </r>
  <r>
    <d v="2020-09-15T08:00:00"/>
    <x v="258"/>
    <n v="4"/>
    <x v="3"/>
    <s v="&quot;Первый&quot; ул. Пахоменко д.30"/>
  </r>
  <r>
    <d v="2020-09-15T08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09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4"/>
    <x v="3"/>
    <s v="&quot;Первый&quot; ул. Пахоменко д.30"/>
  </r>
  <r>
    <d v="2020-09-15T10:00:00"/>
    <x v="258"/>
    <n v="1"/>
    <x v="0"/>
    <s v="&quot;Шанс&quot; ул. Ленина д.21"/>
  </r>
  <r>
    <d v="2020-09-15T11:00:00"/>
    <x v="258"/>
    <n v="1"/>
    <x v="0"/>
    <s v="&quot;Шанс&quot; ул. Ленина д.21"/>
  </r>
  <r>
    <d v="2020-09-15T11:00:00"/>
    <x v="258"/>
    <n v="2"/>
    <x v="1"/>
    <s v="&quot;Колибри&quot; ул. Широкая д.150"/>
  </r>
  <r>
    <d v="2020-09-15T11:00:00"/>
    <x v="258"/>
    <n v="2"/>
    <x v="1"/>
    <s v="&quot;Колибри&quot; ул. Широкая д.150"/>
  </r>
  <r>
    <d v="2020-09-15T11:00:00"/>
    <x v="258"/>
    <n v="2"/>
    <x v="1"/>
    <s v="&quot;Колибри&quot; ул. Широкая д.150"/>
  </r>
  <r>
    <d v="2020-09-15T11:00:00"/>
    <x v="258"/>
    <n v="2"/>
    <x v="1"/>
    <s v="&quot;Колибри&quot; ул. Широкая д.150"/>
  </r>
  <r>
    <d v="2020-09-15T12:00:00"/>
    <x v="258"/>
    <n v="2"/>
    <x v="1"/>
    <s v="&quot;Колибри&quot; ул. Широкая д.150"/>
  </r>
  <r>
    <d v="2020-09-15T12:00:00"/>
    <x v="258"/>
    <n v="2"/>
    <x v="1"/>
    <s v="&quot;Колибри&quot; ул. Широкая д.150"/>
  </r>
  <r>
    <d v="2020-09-15T12:00:00"/>
    <x v="258"/>
    <n v="2"/>
    <x v="1"/>
    <s v="&quot;Колибри&quot; ул. Широкая д.150"/>
  </r>
  <r>
    <d v="2020-09-15T13:00:00"/>
    <x v="258"/>
    <n v="3"/>
    <x v="2"/>
    <s v="&quot;Парабола&quot; пр. Дмитриева д.6/1"/>
  </r>
  <r>
    <d v="2020-09-15T13:00:00"/>
    <x v="258"/>
    <n v="3"/>
    <x v="2"/>
    <s v="&quot;Парабола&quot; пр. Дмитриева д.6/1"/>
  </r>
  <r>
    <d v="2020-09-15T13:00:00"/>
    <x v="258"/>
    <n v="3"/>
    <x v="2"/>
    <s v="&quot;Парабола&quot; пр. Дмитриева д.6/1"/>
  </r>
  <r>
    <d v="2020-09-15T13:00:00"/>
    <x v="258"/>
    <n v="4"/>
    <x v="3"/>
    <s v="&quot;Первый&quot; ул. Пахоменко д.30"/>
  </r>
  <r>
    <d v="2020-09-15T13:30:00"/>
    <x v="258"/>
    <n v="4"/>
    <x v="3"/>
    <s v="&quot;Первый&quot; ул. Пахоменко д.30"/>
  </r>
  <r>
    <d v="2020-09-15T14:00:00"/>
    <x v="258"/>
    <n v="4"/>
    <x v="3"/>
    <s v="&quot;Первый&quot; ул. Пахоменко д.30"/>
  </r>
  <r>
    <d v="2020-09-15T14:00:00"/>
    <x v="258"/>
    <n v="4"/>
    <x v="3"/>
    <s v="&quot;Первый&quot; ул. Пахоменко д.30"/>
  </r>
  <r>
    <d v="2020-09-15T14:00:00"/>
    <x v="258"/>
    <n v="4"/>
    <x v="3"/>
    <s v="&quot;Первый&quot; ул. Пахоменко д.30"/>
  </r>
  <r>
    <d v="2020-09-15T14:00:00"/>
    <x v="258"/>
    <n v="1"/>
    <x v="0"/>
    <s v="&quot;Шанс&quot; ул. Ленина д.21"/>
  </r>
  <r>
    <d v="2020-09-15T14:00:00"/>
    <x v="258"/>
    <n v="3"/>
    <x v="2"/>
    <s v="&quot;Парабола&quot; пр. Дмитриева д.6/1"/>
  </r>
  <r>
    <d v="2020-09-15T14:00:00"/>
    <x v="258"/>
    <n v="3"/>
    <x v="2"/>
    <s v="&quot;Парабола&quot; пр. Дмитриева д.6/1"/>
  </r>
  <r>
    <d v="2020-09-15T14:15:00"/>
    <x v="258"/>
    <n v="3"/>
    <x v="2"/>
    <s v="&quot;Парабола&quot; пр. Дмитриева д.6/1"/>
  </r>
  <r>
    <d v="2020-09-15T14:30:00"/>
    <x v="258"/>
    <n v="4"/>
    <x v="3"/>
    <s v="&quot;Первый&quot; ул. Пахоменко д.30"/>
  </r>
  <r>
    <d v="2020-09-15T15:00:00"/>
    <x v="258"/>
    <n v="4"/>
    <x v="3"/>
    <s v="&quot;Первый&quot; ул. Пахоменко д.30"/>
  </r>
  <r>
    <d v="2020-09-15T15:00:00"/>
    <x v="258"/>
    <n v="4"/>
    <x v="3"/>
    <s v="&quot;Первый&quot; ул. Пахоменко д.30"/>
  </r>
  <r>
    <d v="2020-09-15T15:00:00"/>
    <x v="258"/>
    <n v="4"/>
    <x v="3"/>
    <s v="&quot;Первый&quot; ул. Пахоменко д.30"/>
  </r>
  <r>
    <d v="2020-09-15T15:20:00"/>
    <x v="258"/>
    <n v="4"/>
    <x v="3"/>
    <s v="&quot;Первый&quot; ул. Пахоменко д.30"/>
  </r>
  <r>
    <d v="2020-09-15T15:30:00"/>
    <x v="258"/>
    <n v="4"/>
    <x v="3"/>
    <s v="&quot;Первый&quot; ул. Пахоменко д.30"/>
  </r>
  <r>
    <d v="2020-09-15T15:40:00"/>
    <x v="258"/>
    <n v="1"/>
    <x v="0"/>
    <s v="&quot;Шанс&quot; ул. Ленина д.21"/>
  </r>
  <r>
    <d v="2020-09-15T16:00:00"/>
    <x v="258"/>
    <n v="1"/>
    <x v="0"/>
    <s v="&quot;Шанс&quot; ул. Ленина д.21"/>
  </r>
  <r>
    <d v="2020-09-15T16:00:00"/>
    <x v="258"/>
    <n v="1"/>
    <x v="0"/>
    <s v="&quot;Шанс&quot; ул. Ленина д.21"/>
  </r>
  <r>
    <d v="2020-09-15T16:00:00"/>
    <x v="258"/>
    <n v="1"/>
    <x v="0"/>
    <s v="&quot;Шанс&quot; ул. Ленина д.21"/>
  </r>
  <r>
    <d v="2020-09-15T16:00:00"/>
    <x v="258"/>
    <n v="2"/>
    <x v="1"/>
    <s v="&quot;Колибри&quot; ул. Широкая д.150"/>
  </r>
  <r>
    <d v="2020-09-15T16:20:00"/>
    <x v="258"/>
    <n v="2"/>
    <x v="1"/>
    <s v="&quot;Колибри&quot; ул. Широкая д.150"/>
  </r>
  <r>
    <d v="2020-09-15T16:30:00"/>
    <x v="258"/>
    <n v="2"/>
    <x v="1"/>
    <s v="&quot;Колибри&quot; ул. Широкая д.150"/>
  </r>
  <r>
    <d v="2020-09-15T17:00:00"/>
    <x v="258"/>
    <n v="3"/>
    <x v="2"/>
    <s v="&quot;Парабола&quot; пр. Дмитриева д.6/1"/>
  </r>
  <r>
    <d v="2020-09-15T17:00:00"/>
    <x v="258"/>
    <n v="3"/>
    <x v="2"/>
    <s v="&quot;Парабола&quot; пр. Дмитриева д.6/1"/>
  </r>
  <r>
    <d v="2020-09-15T17:00:00"/>
    <x v="258"/>
    <n v="3"/>
    <x v="2"/>
    <s v="&quot;Парабола&quot; пр. Дмитриева д.6/1"/>
  </r>
  <r>
    <d v="2020-09-15T17:00:00"/>
    <x v="258"/>
    <n v="3"/>
    <x v="2"/>
    <s v="&quot;Парабола&quot; пр. Дмитриева д.6/1"/>
  </r>
  <r>
    <d v="2020-09-15T18:00:00"/>
    <x v="258"/>
    <n v="3"/>
    <x v="2"/>
    <s v="&quot;Парабола&quot; пр. Дмитриева д.6/1"/>
  </r>
  <r>
    <d v="2020-09-15T18:00:00"/>
    <x v="258"/>
    <n v="3"/>
    <x v="2"/>
    <s v="&quot;Парабола&quot; пр. Дмитриева д.6/1"/>
  </r>
  <r>
    <d v="2020-09-15T18:00:00"/>
    <x v="258"/>
    <n v="3"/>
    <x v="2"/>
    <s v="&quot;Парабола&quot; пр. Дмитриева д.6/1"/>
  </r>
  <r>
    <d v="2020-09-15T18:30:00"/>
    <x v="258"/>
    <n v="3"/>
    <x v="2"/>
    <s v="&quot;Парабола&quot; пр. Дмитриева д.6/1"/>
  </r>
  <r>
    <d v="2020-09-15T20:00:00"/>
    <x v="258"/>
    <n v="4"/>
    <x v="3"/>
    <s v="&quot;Первый&quot; ул. Пахоменко д.30"/>
  </r>
  <r>
    <d v="2020-09-15T21:00:00"/>
    <x v="258"/>
    <n v="4"/>
    <x v="3"/>
    <s v="&quot;Первый&quot; ул. Пахоменко д.30"/>
  </r>
  <r>
    <d v="2020-09-15T21:00:00"/>
    <x v="258"/>
    <n v="4"/>
    <x v="3"/>
    <s v="&quot;Первый&quot; ул. Пахоменко д.30"/>
  </r>
  <r>
    <d v="2020-09-15T21:00:00"/>
    <x v="258"/>
    <n v="4"/>
    <x v="3"/>
    <s v="&quot;Первый&quot; ул. Пахоменко д.30"/>
  </r>
  <r>
    <d v="2020-09-15T22:00:00"/>
    <x v="258"/>
    <n v="4"/>
    <x v="3"/>
    <s v="&quot;Первый&quot; ул. Пахоменко д.30"/>
  </r>
  <r>
    <d v="2020-09-16T01:00:00"/>
    <x v="259"/>
    <n v="4"/>
    <x v="3"/>
    <s v="&quot;Первый&quot; ул. Пахоменко д.30"/>
  </r>
  <r>
    <d v="2020-09-16T02:00:00"/>
    <x v="259"/>
    <n v="1"/>
    <x v="0"/>
    <s v="&quot;Шанс&quot; ул. Ленина д.21"/>
  </r>
  <r>
    <d v="2020-09-16T05:00:00"/>
    <x v="259"/>
    <n v="1"/>
    <x v="0"/>
    <s v="&quot;Шанс&quot; ул. Ленина д.21"/>
  </r>
  <r>
    <d v="2020-09-16T05:00:00"/>
    <x v="259"/>
    <n v="1"/>
    <x v="0"/>
    <s v="&quot;Шанс&quot; ул. Ленина д.21"/>
  </r>
  <r>
    <d v="2020-09-16T06:00:00"/>
    <x v="259"/>
    <n v="1"/>
    <x v="0"/>
    <s v="&quot;Шанс&quot; ул. Ленина д.21"/>
  </r>
  <r>
    <d v="2020-09-16T07:00:00"/>
    <x v="259"/>
    <n v="1"/>
    <x v="0"/>
    <s v="&quot;Шанс&quot; ул. Ленина д.21"/>
  </r>
  <r>
    <d v="2020-09-16T08:00:00"/>
    <x v="259"/>
    <n v="2"/>
    <x v="1"/>
    <s v="&quot;Колибри&quot; ул. Широкая д.150"/>
  </r>
  <r>
    <d v="2020-09-16T08:00:00"/>
    <x v="259"/>
    <n v="2"/>
    <x v="1"/>
    <s v="&quot;Колибри&quot; ул. Широкая д.150"/>
  </r>
  <r>
    <d v="2020-09-16T08:00:00"/>
    <x v="259"/>
    <n v="3"/>
    <x v="2"/>
    <s v="&quot;Парабола&quot; пр. Дмитриева д.6/1"/>
  </r>
  <r>
    <d v="2020-09-16T08:00:00"/>
    <x v="259"/>
    <n v="3"/>
    <x v="2"/>
    <s v="&quot;Парабола&quot; пр. Дмитриева д.6/1"/>
  </r>
  <r>
    <d v="2020-09-16T08:00:00"/>
    <x v="259"/>
    <n v="3"/>
    <x v="2"/>
    <s v="&quot;Парабола&quot; пр. Дмитриева д.6/1"/>
  </r>
  <r>
    <d v="2020-09-16T09:00:00"/>
    <x v="259"/>
    <n v="3"/>
    <x v="2"/>
    <s v="&quot;Парабола&quot; пр. Дмитриева д.6/1"/>
  </r>
  <r>
    <d v="2020-09-16T09:00:00"/>
    <x v="259"/>
    <n v="4"/>
    <x v="3"/>
    <s v="&quot;Первый&quot; ул. Пахоменко д.30"/>
  </r>
  <r>
    <d v="2020-09-16T09:00:00"/>
    <x v="259"/>
    <n v="1"/>
    <x v="0"/>
    <s v="&quot;Шанс&quot; ул. Ленина д.21"/>
  </r>
  <r>
    <d v="2020-09-16T09:00:00"/>
    <x v="259"/>
    <n v="2"/>
    <x v="1"/>
    <s v="&quot;Колибри&quot; ул. Широкая д.150"/>
  </r>
  <r>
    <d v="2020-09-16T09:00:00"/>
    <x v="259"/>
    <n v="2"/>
    <x v="1"/>
    <s v="&quot;Колибри&quot; ул. Широкая д.150"/>
  </r>
  <r>
    <d v="2020-09-16T09:00:00"/>
    <x v="259"/>
    <n v="2"/>
    <x v="1"/>
    <s v="&quot;Колибри&quot; ул. Широкая д.150"/>
  </r>
  <r>
    <d v="2020-09-16T09:00:00"/>
    <x v="259"/>
    <n v="3"/>
    <x v="2"/>
    <s v="&quot;Парабола&quot; пр. Дмитриева д.6/1"/>
  </r>
  <r>
    <d v="2020-09-16T09:00:00"/>
    <x v="259"/>
    <n v="3"/>
    <x v="2"/>
    <s v="&quot;Парабола&quot; пр. Дмитриева д.6/1"/>
  </r>
  <r>
    <d v="2020-09-16T09:00:00"/>
    <x v="259"/>
    <n v="3"/>
    <x v="2"/>
    <s v="&quot;Парабола&quot; пр. Дмитриева д.6/1"/>
  </r>
  <r>
    <d v="2020-09-16T09:00:00"/>
    <x v="259"/>
    <n v="3"/>
    <x v="2"/>
    <s v="&quot;Парабола&quot; пр. Дмитриева д.6/1"/>
  </r>
  <r>
    <d v="2020-09-16T09:00:00"/>
    <x v="259"/>
    <n v="3"/>
    <x v="2"/>
    <s v="&quot;Парабола&quot; пр. Дмитриева д.6/1"/>
  </r>
  <r>
    <d v="2020-09-16T09:00:00"/>
    <x v="259"/>
    <n v="3"/>
    <x v="2"/>
    <s v="&quot;Парабола&quot; пр. Дмитриева д.6/1"/>
  </r>
  <r>
    <d v="2020-09-16T09:00:00"/>
    <x v="259"/>
    <n v="3"/>
    <x v="2"/>
    <s v="&quot;Парабола&quot; пр. Дмитриева д.6/1"/>
  </r>
  <r>
    <d v="2020-09-16T09:00:00"/>
    <x v="259"/>
    <n v="3"/>
    <x v="2"/>
    <s v="&quot;Парабола&quot; пр. Дмитриева д.6/1"/>
  </r>
  <r>
    <d v="2020-09-16T09:00:00"/>
    <x v="259"/>
    <n v="4"/>
    <x v="3"/>
    <s v="&quot;Первый&quot; ул. Пахоменко д.30"/>
  </r>
  <r>
    <d v="2020-09-16T09:00:00"/>
    <x v="259"/>
    <n v="4"/>
    <x v="3"/>
    <s v="&quot;Первый&quot; ул. Пахоменко д.30"/>
  </r>
  <r>
    <d v="2020-09-16T09:00:00"/>
    <x v="259"/>
    <n v="4"/>
    <x v="3"/>
    <s v="&quot;Первый&quot; ул. Пахоменко д.30"/>
  </r>
  <r>
    <d v="2020-09-16T09:00:00"/>
    <x v="259"/>
    <n v="4"/>
    <x v="3"/>
    <s v="&quot;Первый&quot; ул. Пахоменко д.30"/>
  </r>
  <r>
    <d v="2020-09-16T09:00:00"/>
    <x v="259"/>
    <n v="4"/>
    <x v="3"/>
    <s v="&quot;Первый&quot; ул. Пахоменко д.30"/>
  </r>
  <r>
    <d v="2020-09-16T09:00:00"/>
    <x v="259"/>
    <n v="4"/>
    <x v="3"/>
    <s v="&quot;Первый&quot; ул. Пахоменко д.30"/>
  </r>
  <r>
    <d v="2020-09-16T09:00:00"/>
    <x v="259"/>
    <n v="1"/>
    <x v="0"/>
    <s v="&quot;Шанс&quot; ул. Ленина д.21"/>
  </r>
  <r>
    <d v="2020-09-16T09:00:00"/>
    <x v="259"/>
    <n v="1"/>
    <x v="0"/>
    <s v="&quot;Шанс&quot; ул. Ленина д.21"/>
  </r>
  <r>
    <d v="2020-09-16T09:00:00"/>
    <x v="259"/>
    <n v="1"/>
    <x v="0"/>
    <s v="&quot;Шанс&quot; ул. Ленина д.21"/>
  </r>
  <r>
    <d v="2020-09-16T09:30:00"/>
    <x v="259"/>
    <n v="1"/>
    <x v="0"/>
    <s v="&quot;Шанс&quot; ул. Ленина д.21"/>
  </r>
  <r>
    <d v="2020-09-16T10:00:00"/>
    <x v="259"/>
    <n v="2"/>
    <x v="1"/>
    <s v="&quot;Колибри&quot; ул. Широкая д.150"/>
  </r>
  <r>
    <d v="2020-09-16T10:00:00"/>
    <x v="259"/>
    <n v="2"/>
    <x v="1"/>
    <s v="&quot;Колибри&quot; ул. Широкая д.150"/>
  </r>
  <r>
    <d v="2020-09-16T10:00:00"/>
    <x v="259"/>
    <n v="2"/>
    <x v="1"/>
    <s v="&quot;Колибри&quot; ул. Широкая д.150"/>
  </r>
  <r>
    <d v="2020-09-16T10:00:00"/>
    <x v="259"/>
    <n v="3"/>
    <x v="2"/>
    <s v="&quot;Парабола&quot; пр. Дмитриева д.6/1"/>
  </r>
  <r>
    <d v="2020-09-16T10:00:00"/>
    <x v="259"/>
    <n v="3"/>
    <x v="2"/>
    <s v="&quot;Парабола&quot; пр. Дмитриева д.6/1"/>
  </r>
  <r>
    <d v="2020-09-16T10:00:00"/>
    <x v="259"/>
    <n v="3"/>
    <x v="2"/>
    <s v="&quot;Парабола&quot; пр. Дмитриева д.6/1"/>
  </r>
  <r>
    <d v="2020-09-16T10:00:00"/>
    <x v="259"/>
    <n v="3"/>
    <x v="2"/>
    <s v="&quot;Парабола&quot; пр. Дмитриева д.6/1"/>
  </r>
  <r>
    <d v="2020-09-16T10:00:00"/>
    <x v="259"/>
    <n v="3"/>
    <x v="2"/>
    <s v="&quot;Парабола&quot; пр. Дмитриева д.6/1"/>
  </r>
  <r>
    <d v="2020-09-16T10:00:00"/>
    <x v="259"/>
    <n v="3"/>
    <x v="2"/>
    <s v="&quot;Парабола&quot; пр. Дмитриева д.6/1"/>
  </r>
  <r>
    <d v="2020-09-16T10:00:00"/>
    <x v="259"/>
    <n v="3"/>
    <x v="2"/>
    <s v="&quot;Парабола&quot; пр. Дмитриева д.6/1"/>
  </r>
  <r>
    <d v="2020-09-16T10:00:00"/>
    <x v="259"/>
    <n v="3"/>
    <x v="2"/>
    <s v="&quot;Парабола&quot; пр. Дмитриева д.6/1"/>
  </r>
  <r>
    <d v="2020-09-16T10:00:00"/>
    <x v="259"/>
    <n v="4"/>
    <x v="3"/>
    <s v="&quot;Первый&quot; ул. Пахоменко д.30"/>
  </r>
  <r>
    <d v="2020-09-16T10:00:00"/>
    <x v="259"/>
    <n v="4"/>
    <x v="3"/>
    <s v="&quot;Первый&quot; ул. Пахоменко д.30"/>
  </r>
  <r>
    <d v="2020-09-16T10:00:00"/>
    <x v="259"/>
    <n v="4"/>
    <x v="3"/>
    <s v="&quot;Первый&quot; ул. Пахоменко д.30"/>
  </r>
  <r>
    <d v="2020-09-16T10:00:00"/>
    <x v="259"/>
    <n v="4"/>
    <x v="3"/>
    <s v="&quot;Первый&quot; ул. Пахоменко д.30"/>
  </r>
  <r>
    <d v="2020-09-16T10:00:00"/>
    <x v="259"/>
    <n v="4"/>
    <x v="3"/>
    <s v="&quot;Первый&quot; ул. Пахоменко д.30"/>
  </r>
  <r>
    <d v="2020-09-16T10:00:01"/>
    <x v="259"/>
    <n v="4"/>
    <x v="3"/>
    <s v="&quot;Первый&quot; ул. Пахоменко д.30"/>
  </r>
  <r>
    <d v="2020-09-16T11:00:00"/>
    <x v="259"/>
    <n v="2"/>
    <x v="1"/>
    <s v="&quot;Колибри&quot; ул. Широкая д.150"/>
  </r>
  <r>
    <d v="2020-09-16T11:00:00"/>
    <x v="259"/>
    <n v="3"/>
    <x v="2"/>
    <s v="&quot;Парабола&quot; пр. Дмитриева д.6/1"/>
  </r>
  <r>
    <d v="2020-09-16T11:00:00"/>
    <x v="259"/>
    <n v="4"/>
    <x v="3"/>
    <s v="&quot;Первый&quot; ул. Пахоменко д.30"/>
  </r>
  <r>
    <d v="2020-09-16T11:00:00"/>
    <x v="259"/>
    <n v="1"/>
    <x v="0"/>
    <s v="&quot;Шанс&quot; ул. Ленина д.21"/>
  </r>
  <r>
    <d v="2020-09-16T11:00:00"/>
    <x v="259"/>
    <n v="2"/>
    <x v="1"/>
    <s v="&quot;Колибри&quot; ул. Широкая д.150"/>
  </r>
  <r>
    <d v="2020-09-16T12:00:00"/>
    <x v="259"/>
    <n v="3"/>
    <x v="2"/>
    <s v="&quot;Парабола&quot; пр. Дмитриева д.6/1"/>
  </r>
  <r>
    <d v="2020-09-16T12:30:00"/>
    <x v="259"/>
    <n v="4"/>
    <x v="3"/>
    <s v="&quot;Первый&quot; ул. Пахоменко д.30"/>
  </r>
  <r>
    <d v="2020-09-16T13:00:00"/>
    <x v="259"/>
    <n v="1"/>
    <x v="0"/>
    <s v="&quot;Шанс&quot; ул. Ленина д.21"/>
  </r>
  <r>
    <d v="2020-09-16T13:00:00"/>
    <x v="259"/>
    <n v="2"/>
    <x v="1"/>
    <s v="&quot;Колибри&quot; ул. Широкая д.150"/>
  </r>
  <r>
    <d v="2020-09-16T13:00:00"/>
    <x v="259"/>
    <n v="3"/>
    <x v="2"/>
    <s v="&quot;Парабола&quot; пр. Дмитриева д.6/1"/>
  </r>
  <r>
    <d v="2020-09-16T13:00:00"/>
    <x v="259"/>
    <n v="4"/>
    <x v="3"/>
    <s v="&quot;Первый&quot; ул. Пахоменко д.30"/>
  </r>
  <r>
    <d v="2020-09-16T13:00:00"/>
    <x v="259"/>
    <n v="1"/>
    <x v="0"/>
    <s v="&quot;Шанс&quot; ул. Ленина д.21"/>
  </r>
  <r>
    <d v="2020-09-16T13:00:00"/>
    <x v="259"/>
    <n v="2"/>
    <x v="1"/>
    <s v="&quot;Колибри&quot; ул. Широкая д.150"/>
  </r>
  <r>
    <d v="2020-09-16T13:00:00"/>
    <x v="259"/>
    <n v="3"/>
    <x v="2"/>
    <s v="&quot;Парабола&quot; пр. Дмитриева д.6/1"/>
  </r>
  <r>
    <d v="2020-09-16T13:00:00"/>
    <x v="259"/>
    <n v="4"/>
    <x v="3"/>
    <s v="&quot;Первый&quot; ул. Пахоменко д.30"/>
  </r>
  <r>
    <d v="2020-09-16T13:00:00"/>
    <x v="259"/>
    <n v="1"/>
    <x v="0"/>
    <s v="&quot;Шанс&quot; ул. Ленина д.21"/>
  </r>
  <r>
    <d v="2020-09-16T14:00:00"/>
    <x v="259"/>
    <n v="2"/>
    <x v="1"/>
    <s v="&quot;Колибри&quot; ул. Широкая д.150"/>
  </r>
  <r>
    <d v="2020-09-16T14:00:00"/>
    <x v="259"/>
    <n v="3"/>
    <x v="2"/>
    <s v="&quot;Парабола&quot; пр. Дмитриева д.6/1"/>
  </r>
  <r>
    <d v="2020-09-16T14:00:00"/>
    <x v="259"/>
    <n v="4"/>
    <x v="3"/>
    <s v="&quot;Первый&quot; ул. Пахоменко д.30"/>
  </r>
  <r>
    <d v="2020-09-16T14:00:00"/>
    <x v="259"/>
    <n v="1"/>
    <x v="0"/>
    <s v="&quot;Шанс&quot; ул. Ленина д.21"/>
  </r>
  <r>
    <d v="2020-09-16T14:00:00"/>
    <x v="259"/>
    <n v="2"/>
    <x v="1"/>
    <s v="&quot;Колибри&quot; ул. Широкая д.150"/>
  </r>
  <r>
    <d v="2020-09-16T14:00:00"/>
    <x v="259"/>
    <n v="3"/>
    <x v="2"/>
    <s v="&quot;Парабола&quot; пр. Дмитриева д.6/1"/>
  </r>
  <r>
    <d v="2020-09-16T15:00:00"/>
    <x v="259"/>
    <n v="4"/>
    <x v="3"/>
    <s v="&quot;Первый&quot; ул. Пахоменко д.30"/>
  </r>
  <r>
    <d v="2020-09-16T15:00:00"/>
    <x v="259"/>
    <n v="1"/>
    <x v="0"/>
    <s v="&quot;Шанс&quot; ул. Ленина д.21"/>
  </r>
  <r>
    <d v="2020-09-16T15:00:00"/>
    <x v="259"/>
    <n v="2"/>
    <x v="1"/>
    <s v="&quot;Колибри&quot; ул. Широкая д.150"/>
  </r>
  <r>
    <d v="2020-09-16T15:00:00"/>
    <x v="259"/>
    <n v="3"/>
    <x v="2"/>
    <s v="&quot;Парабола&quot; пр. Дмитриева д.6/1"/>
  </r>
  <r>
    <d v="2020-09-16T15:00:00"/>
    <x v="259"/>
    <n v="4"/>
    <x v="3"/>
    <s v="&quot;Первый&quot; ул. Пахоменко д.30"/>
  </r>
  <r>
    <d v="2020-09-16T15:00:00"/>
    <x v="259"/>
    <n v="1"/>
    <x v="0"/>
    <s v="&quot;Шанс&quot; ул. Ленина д.21"/>
  </r>
  <r>
    <d v="2020-09-16T15:40:00"/>
    <x v="259"/>
    <n v="2"/>
    <x v="1"/>
    <s v="&quot;Колибри&quot; ул. Широкая д.150"/>
  </r>
  <r>
    <d v="2020-09-16T16:00:00"/>
    <x v="259"/>
    <n v="3"/>
    <x v="2"/>
    <s v="&quot;Парабола&quot; пр. Дмитриева д.6/1"/>
  </r>
  <r>
    <d v="2020-09-16T16:00:00"/>
    <x v="259"/>
    <n v="4"/>
    <x v="3"/>
    <s v="&quot;Первый&quot; ул. Пахоменко д.30"/>
  </r>
  <r>
    <d v="2020-09-16T16:00:00"/>
    <x v="259"/>
    <n v="1"/>
    <x v="0"/>
    <s v="&quot;Шанс&quot; ул. Ленина д.21"/>
  </r>
  <r>
    <d v="2020-09-16T16:20:00"/>
    <x v="259"/>
    <n v="2"/>
    <x v="1"/>
    <s v="&quot;Колибри&quot; ул. Широкая д.150"/>
  </r>
  <r>
    <d v="2020-09-16T16:30:00"/>
    <x v="259"/>
    <n v="3"/>
    <x v="2"/>
    <s v="&quot;Парабола&quot; пр. Дмитриева д.6/1"/>
  </r>
  <r>
    <d v="2020-09-16T16:40:00"/>
    <x v="259"/>
    <n v="4"/>
    <x v="3"/>
    <s v="&quot;Первый&quot; ул. Пахоменко д.30"/>
  </r>
  <r>
    <d v="2020-09-16T17:00:00"/>
    <x v="259"/>
    <n v="1"/>
    <x v="0"/>
    <s v="&quot;Шанс&quot; ул. Ленина д.21"/>
  </r>
  <r>
    <d v="2020-09-16T17:00:00"/>
    <x v="259"/>
    <n v="2"/>
    <x v="1"/>
    <s v="&quot;Колибри&quot; ул. Широкая д.150"/>
  </r>
  <r>
    <d v="2020-09-16T17:00:00"/>
    <x v="259"/>
    <n v="3"/>
    <x v="2"/>
    <s v="&quot;Парабола&quot; пр. Дмитриева д.6/1"/>
  </r>
  <r>
    <d v="2020-09-16T18:00:00"/>
    <x v="259"/>
    <n v="4"/>
    <x v="3"/>
    <s v="&quot;Первый&quot; ул. Пахоменко д.30"/>
  </r>
  <r>
    <d v="2020-09-16T18:00:00"/>
    <x v="259"/>
    <n v="4"/>
    <x v="3"/>
    <s v="&quot;Первый&quot; ул. Пахоменко д.30"/>
  </r>
  <r>
    <d v="2020-09-16T18:00:00"/>
    <x v="259"/>
    <n v="4"/>
    <x v="3"/>
    <s v="&quot;Первый&quot; ул. Пахоменко д.30"/>
  </r>
  <r>
    <d v="2020-09-16T18:00:00"/>
    <x v="259"/>
    <n v="4"/>
    <x v="3"/>
    <s v="&quot;Первый&quot; ул. Пахоменко д.30"/>
  </r>
  <r>
    <d v="2020-09-16T18:00:00"/>
    <x v="259"/>
    <n v="4"/>
    <x v="3"/>
    <s v="&quot;Первый&quot; ул. Пахоменко д.30"/>
  </r>
  <r>
    <d v="2020-09-16T20:00:00"/>
    <x v="259"/>
    <n v="4"/>
    <x v="3"/>
    <s v="&quot;Первый&quot; ул. Пахоменко д.30"/>
  </r>
  <r>
    <d v="2020-09-16T20:00:00"/>
    <x v="259"/>
    <n v="4"/>
    <x v="3"/>
    <s v="&quot;Первый&quot; ул. Пахоменко д.30"/>
  </r>
  <r>
    <d v="2020-09-16T20:30:00"/>
    <x v="259"/>
    <n v="4"/>
    <x v="3"/>
    <s v="&quot;Первый&quot; ул. Пахоменко д.30"/>
  </r>
  <r>
    <d v="2020-09-16T22:00:00"/>
    <x v="259"/>
    <n v="4"/>
    <x v="3"/>
    <s v="&quot;Первый&quot; ул. Пахоменко д.30"/>
  </r>
  <r>
    <d v="2020-09-16T23:00:00"/>
    <x v="259"/>
    <n v="4"/>
    <x v="3"/>
    <s v="&quot;Первый&quot; ул. Пахоменко д.30"/>
  </r>
  <r>
    <d v="2020-09-16T23:00:00"/>
    <x v="259"/>
    <n v="4"/>
    <x v="3"/>
    <s v="&quot;Первый&quot; ул. Пахоменко д.30"/>
  </r>
  <r>
    <d v="2020-09-16T23:00:00"/>
    <x v="259"/>
    <n v="4"/>
    <x v="3"/>
    <s v="&quot;Первый&quot; ул. Пахоменко д.30"/>
  </r>
  <r>
    <d v="2020-09-17T02:00:00"/>
    <x v="260"/>
    <n v="4"/>
    <x v="3"/>
    <s v="&quot;Первый&quot; ул. Пахоменко д.30"/>
  </r>
  <r>
    <d v="2020-09-17T03:00:00"/>
    <x v="260"/>
    <n v="4"/>
    <x v="3"/>
    <s v="&quot;Первый&quot; ул. Пахоменко д.30"/>
  </r>
  <r>
    <d v="2020-09-17T05:00:00"/>
    <x v="260"/>
    <n v="4"/>
    <x v="3"/>
    <s v="&quot;Первый&quot; ул. Пахоменко д.30"/>
  </r>
  <r>
    <d v="2020-09-17T05:00:00"/>
    <x v="260"/>
    <n v="4"/>
    <x v="3"/>
    <s v="&quot;Первый&quot; ул. Пахоменко д.30"/>
  </r>
  <r>
    <d v="2020-09-17T08:00:00"/>
    <x v="260"/>
    <n v="4"/>
    <x v="3"/>
    <s v="&quot;Первый&quot; ул. Пахоменко д.30"/>
  </r>
  <r>
    <d v="2020-09-17T08:00:00"/>
    <x v="260"/>
    <n v="4"/>
    <x v="3"/>
    <s v="&quot;Первый&quot; ул. Пахоменко д.30"/>
  </r>
  <r>
    <d v="2020-09-17T08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09:00:00"/>
    <x v="260"/>
    <n v="4"/>
    <x v="3"/>
    <s v="&quot;Первый&quot; ул. Пахоменко д.30"/>
  </r>
  <r>
    <d v="2020-09-17T10:00:00"/>
    <x v="260"/>
    <n v="4"/>
    <x v="3"/>
    <s v="&quot;Первый&quot; ул. Пахоменко д.30"/>
  </r>
  <r>
    <d v="2020-09-17T10:00:00"/>
    <x v="260"/>
    <n v="4"/>
    <x v="3"/>
    <s v="&quot;Первый&quot; ул. Пахоменко д.30"/>
  </r>
  <r>
    <d v="2020-09-17T10:00:00"/>
    <x v="260"/>
    <n v="4"/>
    <x v="3"/>
    <s v="&quot;Первый&quot; ул. Пахоменко д.30"/>
  </r>
  <r>
    <d v="2020-09-17T10:00:00"/>
    <x v="260"/>
    <n v="4"/>
    <x v="3"/>
    <s v="&quot;Первый&quot; ул. Пахоменко д.30"/>
  </r>
  <r>
    <d v="2020-09-17T10:00:00"/>
    <x v="260"/>
    <n v="4"/>
    <x v="3"/>
    <s v="&quot;Первый&quot; ул. Пахоменко д.30"/>
  </r>
  <r>
    <d v="2020-09-17T10:00:00"/>
    <x v="260"/>
    <n v="4"/>
    <x v="3"/>
    <s v="&quot;Первый&quot; ул. Пахоменко д.30"/>
  </r>
  <r>
    <d v="2020-09-17T10:00:00"/>
    <x v="260"/>
    <n v="4"/>
    <x v="3"/>
    <s v="&quot;Первый&quot; ул. Пахоменко д.30"/>
  </r>
  <r>
    <d v="2020-09-17T10:30:00"/>
    <x v="260"/>
    <n v="4"/>
    <x v="3"/>
    <s v="&quot;Первый&quot; ул. Пахоменко д.30"/>
  </r>
  <r>
    <d v="2020-09-17T11:00:00"/>
    <x v="260"/>
    <n v="4"/>
    <x v="3"/>
    <s v="&quot;Первый&quot; ул. Пахоменко д.30"/>
  </r>
  <r>
    <d v="2020-09-17T11:00:00"/>
    <x v="260"/>
    <n v="4"/>
    <x v="3"/>
    <s v="&quot;Первый&quot; ул. Пахоменко д.30"/>
  </r>
  <r>
    <d v="2020-09-17T11:00:00"/>
    <x v="260"/>
    <n v="4"/>
    <x v="3"/>
    <s v="&quot;Первый&quot; ул. Пахоменко д.30"/>
  </r>
  <r>
    <d v="2020-09-17T11:00:00"/>
    <x v="260"/>
    <n v="4"/>
    <x v="3"/>
    <s v="&quot;Первый&quot; ул. Пахоменко д.30"/>
  </r>
  <r>
    <d v="2020-09-17T11:00:00"/>
    <x v="260"/>
    <n v="4"/>
    <x v="3"/>
    <s v="&quot;Первый&quot; ул. Пахоменко д.30"/>
  </r>
  <r>
    <d v="2020-09-17T11:00:00"/>
    <x v="260"/>
    <n v="4"/>
    <x v="3"/>
    <s v="&quot;Первый&quot; ул. Пахоменко д.30"/>
  </r>
  <r>
    <d v="2020-09-17T11:00:00"/>
    <x v="260"/>
    <n v="4"/>
    <x v="3"/>
    <s v="&quot;Первый&quot; ул. Пахоменко д.30"/>
  </r>
  <r>
    <d v="2020-09-17T11:30:00"/>
    <x v="260"/>
    <n v="4"/>
    <x v="3"/>
    <s v="&quot;Первый&quot; ул. Пахоменко д.30"/>
  </r>
  <r>
    <d v="2020-09-17T11:30:00"/>
    <x v="260"/>
    <n v="4"/>
    <x v="3"/>
    <s v="&quot;Первый&quot; ул. Пахоменко д.30"/>
  </r>
  <r>
    <d v="2020-09-17T12:00:00"/>
    <x v="260"/>
    <n v="4"/>
    <x v="3"/>
    <s v="&quot;Первый&quot; ул. Пахоменко д.30"/>
  </r>
  <r>
    <d v="2020-09-17T12:00:00"/>
    <x v="260"/>
    <n v="4"/>
    <x v="3"/>
    <s v="&quot;Первый&quot; ул. Пахоменко д.30"/>
  </r>
  <r>
    <d v="2020-09-17T12:00:00"/>
    <x v="260"/>
    <n v="4"/>
    <x v="3"/>
    <s v="&quot;Первый&quot; ул. Пахоменко д.30"/>
  </r>
  <r>
    <d v="2020-09-17T12:00:00"/>
    <x v="260"/>
    <n v="4"/>
    <x v="3"/>
    <s v="&quot;Первый&quot; ул. Пахоменко д.30"/>
  </r>
  <r>
    <d v="2020-09-17T13:00:00"/>
    <x v="260"/>
    <n v="4"/>
    <x v="3"/>
    <s v="&quot;Первый&quot; ул. Пахоменко д.30"/>
  </r>
  <r>
    <d v="2020-09-17T13:00:00"/>
    <x v="260"/>
    <n v="4"/>
    <x v="3"/>
    <s v="&quot;Первый&quot; ул. Пахоменко д.30"/>
  </r>
  <r>
    <d v="2020-09-17T13:00:00"/>
    <x v="260"/>
    <n v="4"/>
    <x v="3"/>
    <s v="&quot;Первый&quot; ул. Пахоменко д.30"/>
  </r>
  <r>
    <d v="2020-09-17T13:00:00"/>
    <x v="260"/>
    <n v="4"/>
    <x v="3"/>
    <s v="&quot;Первый&quot; ул. Пахоменко д.30"/>
  </r>
  <r>
    <d v="2020-09-17T14:00:00"/>
    <x v="260"/>
    <n v="4"/>
    <x v="3"/>
    <s v="&quot;Первый&quot; ул. Пахоменко д.30"/>
  </r>
  <r>
    <d v="2020-09-17T14:00:00"/>
    <x v="260"/>
    <n v="4"/>
    <x v="3"/>
    <s v="&quot;Первый&quot; ул. Пахоменко д.30"/>
  </r>
  <r>
    <d v="2020-09-17T14:00:00"/>
    <x v="260"/>
    <n v="4"/>
    <x v="3"/>
    <s v="&quot;Первый&quot; ул. Пахоменко д.30"/>
  </r>
  <r>
    <d v="2020-09-17T14:00:00"/>
    <x v="260"/>
    <n v="4"/>
    <x v="3"/>
    <s v="&quot;Первый&quot; ул. Пахоменко д.30"/>
  </r>
  <r>
    <d v="2020-09-17T14:00:00"/>
    <x v="260"/>
    <n v="4"/>
    <x v="3"/>
    <s v="&quot;Первый&quot; ул. Пахоменко д.30"/>
  </r>
  <r>
    <d v="2020-09-17T14:00:00"/>
    <x v="260"/>
    <n v="4"/>
    <x v="3"/>
    <s v="&quot;Первый&quot; ул. Пахоменко д.30"/>
  </r>
  <r>
    <d v="2020-09-17T14:00:00"/>
    <x v="260"/>
    <n v="4"/>
    <x v="3"/>
    <s v="&quot;Первый&quot; ул. Пахоменко д.30"/>
  </r>
  <r>
    <d v="2020-09-17T15:00:00"/>
    <x v="260"/>
    <n v="4"/>
    <x v="3"/>
    <s v="&quot;Первый&quot; ул. Пахоменко д.30"/>
  </r>
  <r>
    <d v="2020-09-17T15:00:00"/>
    <x v="260"/>
    <n v="4"/>
    <x v="3"/>
    <s v="&quot;Первый&quot; ул. Пахоменко д.30"/>
  </r>
  <r>
    <d v="2020-09-17T15:00:00"/>
    <x v="260"/>
    <n v="4"/>
    <x v="3"/>
    <s v="&quot;Первый&quot; ул. Пахоменко д.30"/>
  </r>
  <r>
    <d v="2020-09-17T15:00:00"/>
    <x v="260"/>
    <n v="4"/>
    <x v="3"/>
    <s v="&quot;Первый&quot; ул. Пахоменко д.30"/>
  </r>
  <r>
    <d v="2020-09-17T15:00:00"/>
    <x v="260"/>
    <n v="4"/>
    <x v="3"/>
    <s v="&quot;Первый&quot; ул. Пахоменко д.30"/>
  </r>
  <r>
    <d v="2020-09-17T15:00:00"/>
    <x v="260"/>
    <n v="4"/>
    <x v="3"/>
    <s v="&quot;Первый&quot; ул. Пахоменко д.30"/>
  </r>
  <r>
    <d v="2020-09-17T15:00:00"/>
    <x v="260"/>
    <n v="4"/>
    <x v="3"/>
    <s v="&quot;Первый&quot; ул. Пахоменко д.30"/>
  </r>
  <r>
    <d v="2020-09-17T15:00:00"/>
    <x v="260"/>
    <n v="4"/>
    <x v="3"/>
    <s v="&quot;Первый&quot; ул. Пахоменко д.30"/>
  </r>
  <r>
    <d v="2020-09-17T16:00:00"/>
    <x v="260"/>
    <n v="4"/>
    <x v="3"/>
    <s v="&quot;Первый&quot; ул. Пахоменко д.30"/>
  </r>
  <r>
    <d v="2020-09-17T16:00:00"/>
    <x v="260"/>
    <n v="4"/>
    <x v="3"/>
    <s v="&quot;Первый&quot; ул. Пахоменко д.30"/>
  </r>
  <r>
    <d v="2020-09-17T16:00:00"/>
    <x v="260"/>
    <n v="4"/>
    <x v="3"/>
    <s v="&quot;Первый&quot; ул. Пахоменко д.30"/>
  </r>
  <r>
    <d v="2020-09-17T16:00:00"/>
    <x v="260"/>
    <n v="4"/>
    <x v="3"/>
    <s v="&quot;Первый&quot; ул. Пахоменко д.30"/>
  </r>
  <r>
    <d v="2020-09-17T17:00:00"/>
    <x v="260"/>
    <n v="4"/>
    <x v="3"/>
    <s v="&quot;Первый&quot; ул. Пахоменко д.30"/>
  </r>
  <r>
    <d v="2020-09-17T17:00:00"/>
    <x v="260"/>
    <n v="4"/>
    <x v="3"/>
    <s v="&quot;Первый&quot; ул. Пахоменко д.30"/>
  </r>
  <r>
    <d v="2020-09-17T18:00:00"/>
    <x v="260"/>
    <n v="4"/>
    <x v="3"/>
    <s v="&quot;Первый&quot; ул. Пахоменко д.30"/>
  </r>
  <r>
    <d v="2020-09-17T18:00:00"/>
    <x v="260"/>
    <n v="4"/>
    <x v="3"/>
    <s v="&quot;Первый&quot; ул. Пахоменко д.30"/>
  </r>
  <r>
    <d v="2020-09-17T18:00:00"/>
    <x v="260"/>
    <n v="4"/>
    <x v="3"/>
    <s v="&quot;Первый&quot; ул. Пахоменко д.30"/>
  </r>
  <r>
    <d v="2020-09-17T18:00:00"/>
    <x v="260"/>
    <n v="4"/>
    <x v="3"/>
    <s v="&quot;Первый&quot; ул. Пахоменко д.30"/>
  </r>
  <r>
    <d v="2020-09-17T19:00:00"/>
    <x v="260"/>
    <n v="4"/>
    <x v="3"/>
    <s v="&quot;Первый&quot; ул. Пахоменко д.30"/>
  </r>
  <r>
    <d v="2020-09-17T19:00:00"/>
    <x v="260"/>
    <n v="4"/>
    <x v="3"/>
    <s v="&quot;Первый&quot; ул. Пахоменко д.30"/>
  </r>
  <r>
    <d v="2020-09-17T21:00:00"/>
    <x v="260"/>
    <n v="4"/>
    <x v="3"/>
    <s v="&quot;Первый&quot; ул. Пахоменко д.30"/>
  </r>
  <r>
    <d v="2020-09-17T22:00:00"/>
    <x v="260"/>
    <n v="4"/>
    <x v="3"/>
    <s v="&quot;Первый&quot; ул. Пахоменко д.30"/>
  </r>
  <r>
    <d v="2020-09-17T23:00:00"/>
    <x v="260"/>
    <n v="1"/>
    <x v="0"/>
    <s v="&quot;Шанс&quot; ул. Ленина д.21"/>
  </r>
  <r>
    <d v="2020-09-18T01:00:00"/>
    <x v="261"/>
    <n v="2"/>
    <x v="1"/>
    <s v="&quot;Колибри&quot; ул. Широкая д.150"/>
  </r>
  <r>
    <d v="2020-09-18T02:00:00"/>
    <x v="261"/>
    <n v="3"/>
    <x v="2"/>
    <s v="&quot;Парабола&quot; пр. Дмитриева д.6/1"/>
  </r>
  <r>
    <d v="2020-09-18T03:00:00"/>
    <x v="261"/>
    <n v="4"/>
    <x v="3"/>
    <s v="&quot;Первый&quot; ул. Пахоменко д.30"/>
  </r>
  <r>
    <d v="2020-09-18T05:00:00"/>
    <x v="261"/>
    <n v="1"/>
    <x v="0"/>
    <s v="&quot;Шанс&quot; ул. Ленина д.21"/>
  </r>
  <r>
    <d v="2020-09-18T06:00:00"/>
    <x v="261"/>
    <n v="2"/>
    <x v="1"/>
    <s v="&quot;Колибри&quot; ул. Широкая д.150"/>
  </r>
  <r>
    <d v="2020-09-18T07:00:00"/>
    <x v="261"/>
    <n v="3"/>
    <x v="2"/>
    <s v="&quot;Парабола&quot; пр. Дмитриева д.6/1"/>
  </r>
  <r>
    <d v="2020-09-18T07:00:00"/>
    <x v="261"/>
    <n v="4"/>
    <x v="3"/>
    <s v="&quot;Первый&quot; ул. Пахоменко д.30"/>
  </r>
  <r>
    <d v="2020-09-18T07:00:00"/>
    <x v="261"/>
    <n v="1"/>
    <x v="0"/>
    <s v="&quot;Шанс&quot; ул. Ленина д.21"/>
  </r>
  <r>
    <d v="2020-09-18T08:00:00"/>
    <x v="261"/>
    <n v="2"/>
    <x v="1"/>
    <s v="&quot;Колибри&quot; ул. Широкая д.150"/>
  </r>
  <r>
    <d v="2020-09-18T08:00:00"/>
    <x v="261"/>
    <n v="3"/>
    <x v="2"/>
    <s v="&quot;Парабола&quot; пр. Дмитриева д.6/1"/>
  </r>
  <r>
    <d v="2020-09-18T08:00:00"/>
    <x v="261"/>
    <n v="4"/>
    <x v="3"/>
    <s v="&quot;Первый&quot; ул. Пахоменко д.30"/>
  </r>
  <r>
    <d v="2020-09-18T08:00:00"/>
    <x v="261"/>
    <n v="1"/>
    <x v="0"/>
    <s v="&quot;Шанс&quot; ул. Ленина д.21"/>
  </r>
  <r>
    <d v="2020-09-18T08:00:00"/>
    <x v="261"/>
    <n v="2"/>
    <x v="1"/>
    <s v="&quot;Колибри&quot; ул. Широкая д.150"/>
  </r>
  <r>
    <d v="2020-09-18T08:00:00"/>
    <x v="261"/>
    <n v="3"/>
    <x v="2"/>
    <s v="&quot;Парабола&quot; пр. Дмитриева д.6/1"/>
  </r>
  <r>
    <d v="2020-09-18T09:00:00"/>
    <x v="261"/>
    <n v="4"/>
    <x v="3"/>
    <s v="&quot;Первый&quot; ул. Пахоменко д.30"/>
  </r>
  <r>
    <d v="2020-09-18T09:00:00"/>
    <x v="261"/>
    <n v="1"/>
    <x v="0"/>
    <s v="&quot;Шанс&quot; ул. Ленина д.21"/>
  </r>
  <r>
    <d v="2020-09-18T09:00:00"/>
    <x v="261"/>
    <n v="2"/>
    <x v="1"/>
    <s v="&quot;Колибри&quot; ул. Широкая д.150"/>
  </r>
  <r>
    <d v="2020-09-18T09:00:00"/>
    <x v="261"/>
    <n v="3"/>
    <x v="2"/>
    <s v="&quot;Парабола&quot; пр. Дмитриева д.6/1"/>
  </r>
  <r>
    <d v="2020-09-18T09:00:00"/>
    <x v="261"/>
    <n v="4"/>
    <x v="3"/>
    <s v="&quot;Первый&quot; ул. Пахоменко д.30"/>
  </r>
  <r>
    <d v="2020-09-18T09:00:00"/>
    <x v="261"/>
    <n v="1"/>
    <x v="0"/>
    <s v="&quot;Шанс&quot; ул. Ленина д.21"/>
  </r>
  <r>
    <d v="2020-09-18T09:00:00"/>
    <x v="261"/>
    <n v="2"/>
    <x v="1"/>
    <s v="&quot;Колибри&quot; ул. Широкая д.150"/>
  </r>
  <r>
    <d v="2020-09-18T09:00:00"/>
    <x v="261"/>
    <n v="3"/>
    <x v="2"/>
    <s v="&quot;Парабола&quot; пр. Дмитриева д.6/1"/>
  </r>
  <r>
    <d v="2020-09-18T09:00:00"/>
    <x v="261"/>
    <n v="4"/>
    <x v="3"/>
    <s v="&quot;Первый&quot; ул. Пахоменко д.30"/>
  </r>
  <r>
    <d v="2020-09-18T09:00:00"/>
    <x v="261"/>
    <n v="1"/>
    <x v="0"/>
    <s v="&quot;Шанс&quot; ул. Ленина д.21"/>
  </r>
  <r>
    <d v="2020-09-18T09:00:00"/>
    <x v="261"/>
    <n v="2"/>
    <x v="1"/>
    <s v="&quot;Колибри&quot; ул. Широкая д.150"/>
  </r>
  <r>
    <d v="2020-09-18T09:00:00"/>
    <x v="261"/>
    <n v="3"/>
    <x v="2"/>
    <s v="&quot;Парабола&quot; пр. Дмитриева д.6/1"/>
  </r>
  <r>
    <d v="2020-09-18T09:00:00"/>
    <x v="261"/>
    <n v="4"/>
    <x v="3"/>
    <s v="&quot;Первый&quot; ул. Пахоменко д.30"/>
  </r>
  <r>
    <d v="2020-09-18T09:00:00"/>
    <x v="261"/>
    <n v="1"/>
    <x v="0"/>
    <s v="&quot;Шанс&quot; ул. Ленина д.21"/>
  </r>
  <r>
    <d v="2020-09-18T09:00:00"/>
    <x v="261"/>
    <n v="2"/>
    <x v="1"/>
    <s v="&quot;Колибри&quot; ул. Широкая д.150"/>
  </r>
  <r>
    <d v="2020-09-18T09:00:00"/>
    <x v="261"/>
    <n v="3"/>
    <x v="2"/>
    <s v="&quot;Парабола&quot; пр. Дмитриева д.6/1"/>
  </r>
  <r>
    <d v="2020-09-18T09:00:00"/>
    <x v="261"/>
    <n v="4"/>
    <x v="3"/>
    <s v="&quot;Первый&quot; ул. Пахоменко д.30"/>
  </r>
  <r>
    <d v="2020-09-18T09:00:00"/>
    <x v="261"/>
    <n v="1"/>
    <x v="0"/>
    <s v="&quot;Шанс&quot; ул. Ленина д.21"/>
  </r>
  <r>
    <d v="2020-09-18T09:00:00"/>
    <x v="261"/>
    <n v="2"/>
    <x v="1"/>
    <s v="&quot;Колибри&quot; ул. Широкая д.150"/>
  </r>
  <r>
    <d v="2020-09-18T09:00:00"/>
    <x v="261"/>
    <n v="3"/>
    <x v="2"/>
    <s v="&quot;Парабола&quot; пр. Дмитриева д.6/1"/>
  </r>
  <r>
    <d v="2020-09-18T09:00:00"/>
    <x v="261"/>
    <n v="4"/>
    <x v="3"/>
    <s v="&quot;Первый&quot; ул. Пахоменко д.30"/>
  </r>
  <r>
    <d v="2020-09-18T09:00:00"/>
    <x v="261"/>
    <n v="1"/>
    <x v="0"/>
    <s v="&quot;Шанс&quot; ул. Ленина д.21"/>
  </r>
  <r>
    <d v="2020-09-18T09:00:00"/>
    <x v="261"/>
    <n v="2"/>
    <x v="1"/>
    <s v="&quot;Колибри&quot; ул. Широкая д.150"/>
  </r>
  <r>
    <d v="2020-09-18T09:00:00"/>
    <x v="261"/>
    <n v="3"/>
    <x v="2"/>
    <s v="&quot;Парабола&quot; пр. Дмитриева д.6/1"/>
  </r>
  <r>
    <d v="2020-09-18T09:00:00"/>
    <x v="261"/>
    <n v="4"/>
    <x v="3"/>
    <s v="&quot;Первый&quot; ул. Пахоменко д.30"/>
  </r>
  <r>
    <d v="2020-09-18T09:00:00"/>
    <x v="261"/>
    <n v="1"/>
    <x v="0"/>
    <s v="&quot;Шанс&quot; ул. Ленина д.21"/>
  </r>
  <r>
    <d v="2020-09-18T09:00:00"/>
    <x v="261"/>
    <n v="2"/>
    <x v="1"/>
    <s v="&quot;Колибри&quot; ул. Широкая д.150"/>
  </r>
  <r>
    <d v="2020-09-18T09:00:00"/>
    <x v="261"/>
    <n v="3"/>
    <x v="2"/>
    <s v="&quot;Парабола&quot; пр. Дмитриева д.6/1"/>
  </r>
  <r>
    <d v="2020-09-18T09:30:00"/>
    <x v="261"/>
    <n v="4"/>
    <x v="3"/>
    <s v="&quot;Первый&quot; ул. Пахоменко д.30"/>
  </r>
  <r>
    <d v="2020-09-18T10:00:00"/>
    <x v="261"/>
    <n v="1"/>
    <x v="0"/>
    <s v="&quot;Шанс&quot; ул. Ленина д.21"/>
  </r>
  <r>
    <d v="2020-09-18T10:00:00"/>
    <x v="261"/>
    <n v="2"/>
    <x v="1"/>
    <s v="&quot;Колибри&quot; ул. Широкая д.150"/>
  </r>
  <r>
    <d v="2020-09-18T10:00:00"/>
    <x v="261"/>
    <n v="3"/>
    <x v="2"/>
    <s v="&quot;Парабола&quot; пр. Дмитриева д.6/1"/>
  </r>
  <r>
    <d v="2020-09-18T10:00:00"/>
    <x v="261"/>
    <n v="4"/>
    <x v="3"/>
    <s v="&quot;Первый&quot; ул. Пахоменко д.30"/>
  </r>
  <r>
    <d v="2020-09-18T10:00:00"/>
    <x v="261"/>
    <n v="1"/>
    <x v="0"/>
    <s v="&quot;Шанс&quot; ул. Ленина д.21"/>
  </r>
  <r>
    <d v="2020-09-18T10:00:00"/>
    <x v="261"/>
    <n v="2"/>
    <x v="1"/>
    <s v="&quot;Колибри&quot; ул. Широкая д.150"/>
  </r>
  <r>
    <d v="2020-09-18T10:00:00"/>
    <x v="261"/>
    <n v="3"/>
    <x v="2"/>
    <s v="&quot;Парабола&quot; пр. Дмитриева д.6/1"/>
  </r>
  <r>
    <d v="2020-09-18T10:00:00"/>
    <x v="261"/>
    <n v="4"/>
    <x v="3"/>
    <s v="&quot;Первый&quot; ул. Пахоменко д.30"/>
  </r>
  <r>
    <d v="2020-09-18T10:00:00"/>
    <x v="261"/>
    <n v="1"/>
    <x v="0"/>
    <s v="&quot;Шанс&quot; ул. Ленина д.21"/>
  </r>
  <r>
    <d v="2020-09-18T10:00:00"/>
    <x v="261"/>
    <n v="2"/>
    <x v="1"/>
    <s v="&quot;Колибри&quot; ул. Широкая д.150"/>
  </r>
  <r>
    <d v="2020-09-18T10:00:00"/>
    <x v="261"/>
    <n v="3"/>
    <x v="2"/>
    <s v="&quot;Парабола&quot; пр. Дмитриева д.6/1"/>
  </r>
  <r>
    <d v="2020-09-18T10:00:00"/>
    <x v="261"/>
    <n v="4"/>
    <x v="3"/>
    <s v="&quot;Первый&quot; ул. Пахоменко д.30"/>
  </r>
  <r>
    <d v="2020-09-18T10:00:00"/>
    <x v="261"/>
    <n v="1"/>
    <x v="0"/>
    <s v="&quot;Шанс&quot; ул. Ленина д.21"/>
  </r>
  <r>
    <d v="2020-09-18T11:00:00"/>
    <x v="261"/>
    <n v="2"/>
    <x v="1"/>
    <s v="&quot;Колибри&quot; ул. Широкая д.150"/>
  </r>
  <r>
    <d v="2020-09-18T11:00:00"/>
    <x v="261"/>
    <n v="3"/>
    <x v="2"/>
    <s v="&quot;Парабола&quot; пр. Дмитриева д.6/1"/>
  </r>
  <r>
    <d v="2020-09-18T11:00:00"/>
    <x v="261"/>
    <n v="4"/>
    <x v="3"/>
    <s v="&quot;Первый&quot; ул. Пахоменко д.30"/>
  </r>
  <r>
    <d v="2020-09-18T11:00:00"/>
    <x v="261"/>
    <n v="1"/>
    <x v="0"/>
    <s v="&quot;Шанс&quot; ул. Ленина д.21"/>
  </r>
  <r>
    <d v="2020-09-18T11:00:00"/>
    <x v="261"/>
    <n v="2"/>
    <x v="1"/>
    <s v="&quot;Колибри&quot; ул. Широкая д.150"/>
  </r>
  <r>
    <d v="2020-09-18T11:00:00"/>
    <x v="261"/>
    <n v="3"/>
    <x v="2"/>
    <s v="&quot;Парабола&quot; пр. Дмитриева д.6/1"/>
  </r>
  <r>
    <d v="2020-09-18T11:00:00"/>
    <x v="261"/>
    <n v="4"/>
    <x v="3"/>
    <s v="&quot;Первый&quot; ул. Пахоменко д.30"/>
  </r>
  <r>
    <d v="2020-09-18T11:00:00"/>
    <x v="261"/>
    <n v="4"/>
    <x v="3"/>
    <s v="&quot;Первый&quot; ул. Пахоменко д.30"/>
  </r>
  <r>
    <d v="2020-09-18T11:30:00"/>
    <x v="261"/>
    <n v="4"/>
    <x v="3"/>
    <s v="&quot;Первый&quot; ул. Пахоменко д.30"/>
  </r>
  <r>
    <d v="2020-09-18T12:00:00"/>
    <x v="261"/>
    <n v="4"/>
    <x v="3"/>
    <s v="&quot;Первый&quot; ул. Пахоменко д.30"/>
  </r>
  <r>
    <d v="2020-09-18T12:00:00"/>
    <x v="261"/>
    <n v="4"/>
    <x v="3"/>
    <s v="&quot;Первый&quot; ул. Пахоменко д.30"/>
  </r>
  <r>
    <d v="2020-09-18T12:00:00"/>
    <x v="261"/>
    <n v="4"/>
    <x v="3"/>
    <s v="&quot;Первый&quot; ул. Пахоменко д.30"/>
  </r>
  <r>
    <d v="2020-09-18T12:00:00"/>
    <x v="261"/>
    <n v="4"/>
    <x v="3"/>
    <s v="&quot;Первый&quot; ул. Пахоменко д.30"/>
  </r>
  <r>
    <d v="2020-09-18T12:00:00"/>
    <x v="261"/>
    <n v="4"/>
    <x v="3"/>
    <s v="&quot;Первый&quot; ул. Пахоменко д.30"/>
  </r>
  <r>
    <d v="2020-09-18T13:00:00"/>
    <x v="261"/>
    <n v="4"/>
    <x v="3"/>
    <s v="&quot;Первый&quot; ул. Пахоменко д.30"/>
  </r>
  <r>
    <d v="2020-09-18T13:00:00"/>
    <x v="261"/>
    <n v="4"/>
    <x v="3"/>
    <s v="&quot;Первый&quot; ул. Пахоменко д.30"/>
  </r>
  <r>
    <d v="2020-09-18T14:00:00"/>
    <x v="261"/>
    <n v="4"/>
    <x v="3"/>
    <s v="&quot;Первый&quot; ул. Пахоменко д.30"/>
  </r>
  <r>
    <d v="2020-09-18T14:00:00"/>
    <x v="261"/>
    <n v="4"/>
    <x v="3"/>
    <s v="&quot;Первый&quot; ул. Пахоменко д.30"/>
  </r>
  <r>
    <d v="2020-09-18T14:00:00"/>
    <x v="261"/>
    <n v="4"/>
    <x v="3"/>
    <s v="&quot;Первый&quot; ул. Пахоменко д.30"/>
  </r>
  <r>
    <d v="2020-09-18T14:00:00"/>
    <x v="261"/>
    <n v="4"/>
    <x v="3"/>
    <s v="&quot;Первый&quot; ул. Пахоменко д.30"/>
  </r>
  <r>
    <d v="2020-09-18T14:00:00"/>
    <x v="261"/>
    <n v="4"/>
    <x v="3"/>
    <s v="&quot;Первый&quot; ул. Пахоменко д.30"/>
  </r>
  <r>
    <d v="2020-09-18T14:00:00"/>
    <x v="261"/>
    <n v="4"/>
    <x v="3"/>
    <s v="&quot;Первый&quot; ул. Пахоменко д.30"/>
  </r>
  <r>
    <d v="2020-09-18T14:00:00"/>
    <x v="261"/>
    <n v="4"/>
    <x v="3"/>
    <s v="&quot;Первый&quot; ул. Пахоменко д.30"/>
  </r>
  <r>
    <d v="2020-09-18T14:00:00"/>
    <x v="261"/>
    <n v="4"/>
    <x v="3"/>
    <s v="&quot;Первый&quot; ул. Пахоменко д.30"/>
  </r>
  <r>
    <d v="2020-09-18T14:00:00"/>
    <x v="261"/>
    <n v="4"/>
    <x v="3"/>
    <s v="&quot;Первый&quot; ул. Пахоменко д.30"/>
  </r>
  <r>
    <d v="2020-09-18T14:00:00"/>
    <x v="261"/>
    <n v="4"/>
    <x v="3"/>
    <s v="&quot;Первый&quot; ул. Пахоменко д.30"/>
  </r>
  <r>
    <d v="2020-09-18T15:00:00"/>
    <x v="261"/>
    <n v="4"/>
    <x v="3"/>
    <s v="&quot;Первый&quot; ул. Пахоменко д.30"/>
  </r>
  <r>
    <d v="2020-09-18T15:00:00"/>
    <x v="261"/>
    <n v="4"/>
    <x v="3"/>
    <s v="&quot;Первый&quot; ул. Пахоменко д.30"/>
  </r>
  <r>
    <d v="2020-09-18T15:00:00"/>
    <x v="261"/>
    <n v="4"/>
    <x v="3"/>
    <s v="&quot;Первый&quot; ул. Пахоменко д.30"/>
  </r>
  <r>
    <d v="2020-09-18T15:00:00"/>
    <x v="261"/>
    <n v="4"/>
    <x v="3"/>
    <s v="&quot;Первый&quot; ул. Пахоменко д.30"/>
  </r>
  <r>
    <d v="2020-09-18T15:00:00"/>
    <x v="261"/>
    <n v="4"/>
    <x v="3"/>
    <s v="&quot;Первый&quot; ул. Пахоменко д.30"/>
  </r>
  <r>
    <d v="2020-09-18T15:00:00"/>
    <x v="261"/>
    <n v="4"/>
    <x v="3"/>
    <s v="&quot;Первый&quot; ул. Пахоменко д.30"/>
  </r>
  <r>
    <d v="2020-09-18T15:00:00"/>
    <x v="261"/>
    <n v="4"/>
    <x v="3"/>
    <s v="&quot;Первый&quot; ул. Пахоменко д.30"/>
  </r>
  <r>
    <d v="2020-09-18T16:00:00"/>
    <x v="261"/>
    <n v="4"/>
    <x v="3"/>
    <s v="&quot;Первый&quot; ул. Пахоменко д.30"/>
  </r>
  <r>
    <d v="2020-09-18T16:00:00"/>
    <x v="261"/>
    <n v="4"/>
    <x v="3"/>
    <s v="&quot;Первый&quot; ул. Пахоменко д.30"/>
  </r>
  <r>
    <d v="2020-09-18T16:00:00"/>
    <x v="261"/>
    <n v="4"/>
    <x v="3"/>
    <s v="&quot;Первый&quot; ул. Пахоменко д.30"/>
  </r>
  <r>
    <d v="2020-09-18T16:00:00"/>
    <x v="261"/>
    <n v="4"/>
    <x v="3"/>
    <s v="&quot;Первый&quot; ул. Пахоменко д.30"/>
  </r>
  <r>
    <d v="2020-09-18T16:00:00"/>
    <x v="261"/>
    <n v="4"/>
    <x v="3"/>
    <s v="&quot;Первый&quot; ул. Пахоменко д.30"/>
  </r>
  <r>
    <d v="2020-09-18T17:00:00"/>
    <x v="261"/>
    <n v="4"/>
    <x v="3"/>
    <s v="&quot;Первый&quot; ул. Пахоменко д.30"/>
  </r>
  <r>
    <d v="2020-09-18T17:00:00"/>
    <x v="261"/>
    <n v="4"/>
    <x v="3"/>
    <s v="&quot;Первый&quot; ул. Пахоменко д.30"/>
  </r>
  <r>
    <d v="2020-09-18T17:00:00"/>
    <x v="261"/>
    <n v="4"/>
    <x v="3"/>
    <s v="&quot;Первый&quot; ул. Пахоменко д.30"/>
  </r>
  <r>
    <d v="2020-09-18T18:00:00"/>
    <x v="261"/>
    <n v="4"/>
    <x v="3"/>
    <s v="&quot;Первый&quot; ул. Пахоменко д.30"/>
  </r>
  <r>
    <d v="2020-09-18T18:00:00"/>
    <x v="261"/>
    <n v="4"/>
    <x v="3"/>
    <s v="&quot;Первый&quot; ул. Пахоменко д.30"/>
  </r>
  <r>
    <d v="2020-09-18T19:00:00"/>
    <x v="261"/>
    <n v="4"/>
    <x v="3"/>
    <s v="&quot;Первый&quot; ул. Пахоменко д.30"/>
  </r>
  <r>
    <d v="2020-09-18T19:30:00"/>
    <x v="261"/>
    <n v="4"/>
    <x v="3"/>
    <s v="&quot;Первый&quot; ул. Пахоменко д.30"/>
  </r>
  <r>
    <d v="2020-09-18T20:00:00"/>
    <x v="261"/>
    <n v="4"/>
    <x v="3"/>
    <s v="&quot;Первый&quot; ул. Пахоменко д.30"/>
  </r>
  <r>
    <d v="2020-09-18T20:00:00"/>
    <x v="261"/>
    <n v="4"/>
    <x v="3"/>
    <s v="&quot;Первый&quot; ул. Пахоменко д.30"/>
  </r>
  <r>
    <d v="2020-09-18T21:00:00"/>
    <x v="261"/>
    <n v="4"/>
    <x v="3"/>
    <s v="&quot;Первый&quot; ул. Пахоменко д.30"/>
  </r>
  <r>
    <d v="2020-09-18T21:00:00"/>
    <x v="261"/>
    <n v="4"/>
    <x v="3"/>
    <s v="&quot;Первый&quot; ул. Пахоменко д.30"/>
  </r>
  <r>
    <d v="2020-09-18T22:00:00"/>
    <x v="261"/>
    <n v="4"/>
    <x v="3"/>
    <s v="&quot;Первый&quot; ул. Пахоменко д.30"/>
  </r>
  <r>
    <d v="2020-09-18T23:00:00"/>
    <x v="261"/>
    <n v="4"/>
    <x v="3"/>
    <s v="&quot;Первый&quot; ул. Пахоменко д.30"/>
  </r>
  <r>
    <d v="2020-09-18T23:00:00"/>
    <x v="261"/>
    <n v="4"/>
    <x v="3"/>
    <s v="&quot;Первый&quot; ул. Пахоменко д.30"/>
  </r>
  <r>
    <d v="2020-09-18T23:00:00"/>
    <x v="261"/>
    <n v="4"/>
    <x v="3"/>
    <s v="&quot;Первый&quot; ул. Пахоменко д.30"/>
  </r>
  <r>
    <d v="2020-09-19T01:00:00"/>
    <x v="262"/>
    <n v="4"/>
    <x v="3"/>
    <s v="&quot;Первый&quot; ул. Пахоменко д.30"/>
  </r>
  <r>
    <d v="2020-09-19T04:00:00"/>
    <x v="262"/>
    <n v="4"/>
    <x v="3"/>
    <s v="&quot;Первый&quot; ул. Пахоменко д.30"/>
  </r>
  <r>
    <d v="2020-09-19T05:00:00"/>
    <x v="262"/>
    <n v="4"/>
    <x v="3"/>
    <s v="&quot;Первый&quot; ул. Пахоменко д.30"/>
  </r>
  <r>
    <d v="2020-09-19T06:00:00"/>
    <x v="262"/>
    <n v="4"/>
    <x v="3"/>
    <s v="&quot;Первый&quot; ул. Пахоменко д.30"/>
  </r>
  <r>
    <d v="2020-09-19T07:00:00"/>
    <x v="262"/>
    <n v="4"/>
    <x v="3"/>
    <s v="&quot;Первый&quot; ул. Пахоменко д.30"/>
  </r>
  <r>
    <d v="2020-09-19T07:30:00"/>
    <x v="262"/>
    <n v="4"/>
    <x v="3"/>
    <s v="&quot;Первый&quot; ул. Пахоменко д.30"/>
  </r>
  <r>
    <d v="2020-09-19T08:00:00"/>
    <x v="262"/>
    <n v="4"/>
    <x v="3"/>
    <s v="&quot;Первый&quot; ул. Пахоменко д.30"/>
  </r>
  <r>
    <d v="2020-09-19T08:00:00"/>
    <x v="262"/>
    <n v="4"/>
    <x v="3"/>
    <s v="&quot;Первый&quot; ул. Пахоменко д.30"/>
  </r>
  <r>
    <d v="2020-09-19T08:00:00"/>
    <x v="262"/>
    <n v="4"/>
    <x v="3"/>
    <s v="&quot;Первый&quot; ул. Пахоменко д.30"/>
  </r>
  <r>
    <d v="2020-09-19T09:00:00"/>
    <x v="262"/>
    <n v="4"/>
    <x v="3"/>
    <s v="&quot;Первый&quot; ул. Пахоменко д.30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09:00:00"/>
    <x v="262"/>
    <n v="1"/>
    <x v="0"/>
    <s v="&quot;Шанс&quot; ул. Ленина д.21"/>
  </r>
  <r>
    <d v="2020-09-19T10:00:00"/>
    <x v="262"/>
    <n v="1"/>
    <x v="0"/>
    <s v="&quot;Шанс&quot; ул. Ленина д.21"/>
  </r>
  <r>
    <d v="2020-09-19T10:00:00"/>
    <x v="262"/>
    <n v="1"/>
    <x v="0"/>
    <s v="&quot;Шанс&quot; ул. Ленина д.21"/>
  </r>
  <r>
    <d v="2020-09-19T10:00:00"/>
    <x v="262"/>
    <n v="1"/>
    <x v="0"/>
    <s v="&quot;Шанс&quot; ул. Ленина д.21"/>
  </r>
  <r>
    <d v="2020-09-19T10:00:00"/>
    <x v="262"/>
    <n v="1"/>
    <x v="0"/>
    <s v="&quot;Шанс&quot; ул. Ленина д.21"/>
  </r>
  <r>
    <d v="2020-09-19T10:00:00"/>
    <x v="262"/>
    <n v="1"/>
    <x v="0"/>
    <s v="&quot;Шанс&quot; ул. Ленина д.21"/>
  </r>
  <r>
    <d v="2020-09-19T10:00:00"/>
    <x v="262"/>
    <n v="1"/>
    <x v="0"/>
    <s v="&quot;Шанс&quot; ул. Ленина д.21"/>
  </r>
  <r>
    <d v="2020-09-19T10:00:00"/>
    <x v="262"/>
    <n v="1"/>
    <x v="0"/>
    <s v="&quot;Шанс&quot; ул. Ленина д.21"/>
  </r>
  <r>
    <d v="2020-09-19T10:00:00"/>
    <x v="262"/>
    <n v="1"/>
    <x v="0"/>
    <s v="&quot;Шанс&quot; ул. Ленина д.21"/>
  </r>
  <r>
    <d v="2020-09-19T10:30:00"/>
    <x v="262"/>
    <n v="1"/>
    <x v="0"/>
    <s v="&quot;Шанс&quot; ул. Ленина д.21"/>
  </r>
  <r>
    <d v="2020-09-19T11:00:00"/>
    <x v="262"/>
    <n v="1"/>
    <x v="0"/>
    <s v="&quot;Шанс&quot; ул. Ленина д.21"/>
  </r>
  <r>
    <d v="2020-09-19T11:00:00"/>
    <x v="262"/>
    <n v="1"/>
    <x v="0"/>
    <s v="&quot;Шанс&quot; ул. Ленина д.21"/>
  </r>
  <r>
    <d v="2020-09-19T11:00:00"/>
    <x v="262"/>
    <n v="1"/>
    <x v="0"/>
    <s v="&quot;Шанс&quot; ул. Ленина д.21"/>
  </r>
  <r>
    <d v="2020-09-19T11:00:00"/>
    <x v="262"/>
    <n v="1"/>
    <x v="0"/>
    <s v="&quot;Шанс&quot; ул. Ленина д.21"/>
  </r>
  <r>
    <d v="2020-09-19T11:00:00"/>
    <x v="262"/>
    <n v="1"/>
    <x v="0"/>
    <s v="&quot;Шанс&quot; ул. Ленина д.21"/>
  </r>
  <r>
    <d v="2020-09-19T11:00:00"/>
    <x v="262"/>
    <n v="1"/>
    <x v="0"/>
    <s v="&quot;Шанс&quot; ул. Ленина д.21"/>
  </r>
  <r>
    <d v="2020-09-19T12:00:00"/>
    <x v="262"/>
    <n v="1"/>
    <x v="0"/>
    <s v="&quot;Шанс&quot; ул. Ленина д.21"/>
  </r>
  <r>
    <d v="2020-09-19T12:00:00"/>
    <x v="262"/>
    <n v="1"/>
    <x v="0"/>
    <s v="&quot;Шанс&quot; ул. Ленина д.21"/>
  </r>
  <r>
    <d v="2020-09-19T12:00:00"/>
    <x v="262"/>
    <n v="1"/>
    <x v="0"/>
    <s v="&quot;Шанс&quot; ул. Ленина д.21"/>
  </r>
  <r>
    <d v="2020-09-19T12:00:00"/>
    <x v="262"/>
    <n v="1"/>
    <x v="0"/>
    <s v="&quot;Шанс&quot; ул. Ленина д.21"/>
  </r>
  <r>
    <d v="2020-09-19T13:00:00"/>
    <x v="262"/>
    <n v="1"/>
    <x v="0"/>
    <s v="&quot;Шанс&quot; ул. Ленина д.21"/>
  </r>
  <r>
    <d v="2020-09-19T13:00:00"/>
    <x v="262"/>
    <n v="1"/>
    <x v="0"/>
    <s v="&quot;Шанс&quot; ул. Ленина д.21"/>
  </r>
  <r>
    <d v="2020-09-19T13:00:00"/>
    <x v="262"/>
    <n v="1"/>
    <x v="0"/>
    <s v="&quot;Шанс&quot; ул. Ленина д.21"/>
  </r>
  <r>
    <d v="2020-09-19T13:00:00"/>
    <x v="262"/>
    <n v="1"/>
    <x v="0"/>
    <s v="&quot;Шанс&quot; ул. Ленина д.21"/>
  </r>
  <r>
    <d v="2020-09-19T13:00:00"/>
    <x v="262"/>
    <n v="1"/>
    <x v="0"/>
    <s v="&quot;Шанс&quot; ул. Ленина д.21"/>
  </r>
  <r>
    <d v="2020-09-19T14:00:00"/>
    <x v="262"/>
    <n v="1"/>
    <x v="0"/>
    <s v="&quot;Шанс&quot; ул. Ленина д.21"/>
  </r>
  <r>
    <d v="2020-09-19T14:00:00"/>
    <x v="262"/>
    <n v="1"/>
    <x v="0"/>
    <s v="&quot;Шанс&quot; ул. Ленина д.21"/>
  </r>
  <r>
    <d v="2020-09-19T15:00:00"/>
    <x v="262"/>
    <n v="1"/>
    <x v="0"/>
    <s v="&quot;Шанс&quot; ул. Ленина д.21"/>
  </r>
  <r>
    <d v="2020-09-19T15:00:00"/>
    <x v="262"/>
    <n v="1"/>
    <x v="0"/>
    <s v="&quot;Шанс&quot; ул. Ленина д.21"/>
  </r>
  <r>
    <d v="2020-09-19T15:00:00"/>
    <x v="262"/>
    <n v="1"/>
    <x v="0"/>
    <s v="&quot;Шанс&quot; ул. Ленина д.21"/>
  </r>
  <r>
    <d v="2020-09-19T15:00:00"/>
    <x v="262"/>
    <n v="1"/>
    <x v="0"/>
    <s v="&quot;Шанс&quot; ул. Ленина д.21"/>
  </r>
  <r>
    <d v="2020-09-19T15:00:00"/>
    <x v="262"/>
    <n v="1"/>
    <x v="0"/>
    <s v="&quot;Шанс&quot; ул. Ленина д.21"/>
  </r>
  <r>
    <d v="2020-09-19T16:00:00"/>
    <x v="262"/>
    <n v="1"/>
    <x v="0"/>
    <s v="&quot;Шанс&quot; ул. Ленина д.21"/>
  </r>
  <r>
    <d v="2020-09-19T16:00:00"/>
    <x v="262"/>
    <n v="1"/>
    <x v="0"/>
    <s v="&quot;Шанс&quot; ул. Ленина д.21"/>
  </r>
  <r>
    <d v="2020-09-19T16:00:00"/>
    <x v="262"/>
    <n v="1"/>
    <x v="0"/>
    <s v="&quot;Шанс&quot; ул. Ленина д.21"/>
  </r>
  <r>
    <d v="2020-09-19T16:00:00"/>
    <x v="262"/>
    <n v="1"/>
    <x v="0"/>
    <s v="&quot;Шанс&quot; ул. Ленина д.21"/>
  </r>
  <r>
    <d v="2020-09-19T16:00:00"/>
    <x v="262"/>
    <n v="1"/>
    <x v="0"/>
    <s v="&quot;Шанс&quot; ул. Ленина д.21"/>
  </r>
  <r>
    <d v="2020-09-19T16:00:00"/>
    <x v="262"/>
    <n v="1"/>
    <x v="0"/>
    <s v="&quot;Шанс&quot; ул. Ленина д.21"/>
  </r>
  <r>
    <d v="2020-09-19T16:00:00"/>
    <x v="262"/>
    <n v="1"/>
    <x v="0"/>
    <s v="&quot;Шанс&quot; ул. Ленина д.21"/>
  </r>
  <r>
    <d v="2020-09-19T16:00:00"/>
    <x v="262"/>
    <n v="1"/>
    <x v="0"/>
    <s v="&quot;Шанс&quot; ул. Ленина д.21"/>
  </r>
  <r>
    <d v="2020-09-19T16:00:00"/>
    <x v="262"/>
    <n v="1"/>
    <x v="0"/>
    <s v="&quot;Шанс&quot; ул. Ленина д.21"/>
  </r>
  <r>
    <d v="2020-09-19T16:20:00"/>
    <x v="262"/>
    <n v="1"/>
    <x v="0"/>
    <s v="&quot;Шанс&quot; ул. Ленина д.21"/>
  </r>
  <r>
    <d v="2020-09-19T16:30:00"/>
    <x v="262"/>
    <n v="1"/>
    <x v="0"/>
    <s v="&quot;Шанс&quot; ул. Ленина д.21"/>
  </r>
  <r>
    <d v="2020-09-19T16:30:00"/>
    <x v="262"/>
    <n v="1"/>
    <x v="0"/>
    <s v="&quot;Шанс&quot; ул. Ленина д.21"/>
  </r>
  <r>
    <d v="2020-09-19T17:00:00"/>
    <x v="262"/>
    <n v="1"/>
    <x v="0"/>
    <s v="&quot;Шанс&quot; ул. Ленина д.21"/>
  </r>
  <r>
    <d v="2020-09-19T17:40:00"/>
    <x v="262"/>
    <n v="1"/>
    <x v="0"/>
    <s v="&quot;Шанс&quot; ул. Ленина д.21"/>
  </r>
  <r>
    <d v="2020-09-19T18:00:00"/>
    <x v="262"/>
    <n v="1"/>
    <x v="0"/>
    <s v="&quot;Шанс&quot; ул. Ленина д.21"/>
  </r>
  <r>
    <d v="2020-09-19T18:00:00"/>
    <x v="262"/>
    <n v="1"/>
    <x v="0"/>
    <s v="&quot;Шанс&quot; ул. Ленина д.21"/>
  </r>
  <r>
    <d v="2020-09-19T18:00:00"/>
    <x v="262"/>
    <n v="1"/>
    <x v="0"/>
    <s v="&quot;Шанс&quot; ул. Ленина д.21"/>
  </r>
  <r>
    <d v="2020-09-19T18:00:00"/>
    <x v="262"/>
    <n v="1"/>
    <x v="0"/>
    <s v="&quot;Шанс&quot; ул. Ленина д.21"/>
  </r>
  <r>
    <d v="2020-09-19T18:00:00"/>
    <x v="262"/>
    <n v="1"/>
    <x v="0"/>
    <s v="&quot;Шанс&quot; ул. Ленина д.21"/>
  </r>
  <r>
    <d v="2020-09-19T18:00:00"/>
    <x v="262"/>
    <n v="1"/>
    <x v="0"/>
    <s v="&quot;Шанс&quot; ул. Ленина д.21"/>
  </r>
  <r>
    <d v="2020-09-19T19:00:00"/>
    <x v="262"/>
    <n v="1"/>
    <x v="0"/>
    <s v="&quot;Шанс&quot; ул. Ленина д.21"/>
  </r>
  <r>
    <d v="2020-09-19T20:00:00"/>
    <x v="262"/>
    <n v="1"/>
    <x v="0"/>
    <s v="&quot;Шанс&quot; ул. Ленина д.21"/>
  </r>
  <r>
    <d v="2020-09-19T20:00:00"/>
    <x v="262"/>
    <n v="1"/>
    <x v="0"/>
    <s v="&quot;Шанс&quot; ул. Ленина д.21"/>
  </r>
  <r>
    <d v="2020-09-19T20:00:00"/>
    <x v="262"/>
    <n v="1"/>
    <x v="0"/>
    <s v="&quot;Шанс&quot; ул. Ленина д.21"/>
  </r>
  <r>
    <d v="2020-09-19T20:00:00"/>
    <x v="262"/>
    <n v="1"/>
    <x v="0"/>
    <s v="&quot;Шанс&quot; ул. Ленина д.21"/>
  </r>
  <r>
    <d v="2020-09-19T22:00:00"/>
    <x v="262"/>
    <n v="1"/>
    <x v="0"/>
    <s v="&quot;Шанс&quot; ул. Ленина д.21"/>
  </r>
  <r>
    <d v="2020-09-19T23:00:00"/>
    <x v="262"/>
    <n v="1"/>
    <x v="0"/>
    <s v="&quot;Шанс&quot; ул. Ленина д.21"/>
  </r>
  <r>
    <d v="2020-09-19T23:00:00"/>
    <x v="262"/>
    <n v="1"/>
    <x v="0"/>
    <s v="&quot;Шанс&quot; ул. Ленина д.21"/>
  </r>
  <r>
    <d v="2020-09-20T01:00:00"/>
    <x v="263"/>
    <n v="1"/>
    <x v="0"/>
    <s v="&quot;Шанс&quot; ул. Ленина д.21"/>
  </r>
  <r>
    <d v="2020-09-20T05:00:00"/>
    <x v="263"/>
    <n v="1"/>
    <x v="0"/>
    <s v="&quot;Шанс&quot; ул. Ленина д.21"/>
  </r>
  <r>
    <d v="2020-09-20T05:00:00"/>
    <x v="263"/>
    <n v="1"/>
    <x v="0"/>
    <s v="&quot;Шанс&quot; ул. Ленина д.21"/>
  </r>
  <r>
    <d v="2020-09-20T05:00:00"/>
    <x v="263"/>
    <n v="1"/>
    <x v="0"/>
    <s v="&quot;Шанс&quot; ул. Ленина д.21"/>
  </r>
  <r>
    <d v="2020-09-20T05:00:00"/>
    <x v="263"/>
    <n v="1"/>
    <x v="0"/>
    <s v="&quot;Шанс&quot; ул. Ленина д.21"/>
  </r>
  <r>
    <d v="2020-09-20T08:00:00"/>
    <x v="263"/>
    <n v="1"/>
    <x v="0"/>
    <s v="&quot;Шанс&quot; ул. Ленина д.21"/>
  </r>
  <r>
    <d v="2020-09-20T08:00:00"/>
    <x v="263"/>
    <n v="1"/>
    <x v="0"/>
    <s v="&quot;Шанс&quot; ул. Ленина д.21"/>
  </r>
  <r>
    <d v="2020-09-20T08:00:00"/>
    <x v="263"/>
    <n v="1"/>
    <x v="0"/>
    <s v="&quot;Шанс&quot; ул. Ленина д.21"/>
  </r>
  <r>
    <d v="2020-09-20T09:00:00"/>
    <x v="263"/>
    <n v="1"/>
    <x v="0"/>
    <s v="&quot;Шанс&quot; ул. Ленина д.21"/>
  </r>
  <r>
    <d v="2020-09-20T09:00:00"/>
    <x v="263"/>
    <n v="1"/>
    <x v="0"/>
    <s v="&quot;Шанс&quot; ул. Ленина д.21"/>
  </r>
  <r>
    <d v="2020-09-20T09:00:00"/>
    <x v="263"/>
    <n v="1"/>
    <x v="0"/>
    <s v="&quot;Шанс&quot; ул. Ленина д.21"/>
  </r>
  <r>
    <d v="2020-09-20T09:00:00"/>
    <x v="263"/>
    <n v="1"/>
    <x v="0"/>
    <s v="&quot;Шанс&quot; ул. Ленина д.21"/>
  </r>
  <r>
    <d v="2020-09-20T09:00:00"/>
    <x v="263"/>
    <n v="1"/>
    <x v="0"/>
    <s v="&quot;Шанс&quot; ул. Ленина д.21"/>
  </r>
  <r>
    <d v="2020-09-20T09:00:00"/>
    <x v="263"/>
    <n v="1"/>
    <x v="0"/>
    <s v="&quot;Шанс&quot; ул. Ленина д.21"/>
  </r>
  <r>
    <d v="2020-09-20T09:00:00"/>
    <x v="263"/>
    <n v="1"/>
    <x v="0"/>
    <s v="&quot;Шанс&quot; ул. Ленина д.21"/>
  </r>
  <r>
    <d v="2020-09-20T09:00:00"/>
    <x v="263"/>
    <n v="2"/>
    <x v="1"/>
    <s v="&quot;Колибри&quot; ул. Широкая д.150"/>
  </r>
  <r>
    <d v="2020-09-20T09:00:00"/>
    <x v="263"/>
    <n v="3"/>
    <x v="2"/>
    <s v="&quot;Парабола&quot; пр. Дмитриева д.6/1"/>
  </r>
  <r>
    <d v="2020-09-20T09:00:00"/>
    <x v="263"/>
    <n v="4"/>
    <x v="3"/>
    <s v="&quot;Первый&quot; ул. Пахоменко д.30"/>
  </r>
  <r>
    <d v="2020-09-20T09:00:00"/>
    <x v="263"/>
    <n v="1"/>
    <x v="0"/>
    <s v="&quot;Шанс&quot; ул. Ленина д.21"/>
  </r>
  <r>
    <d v="2020-09-20T09:00:00"/>
    <x v="263"/>
    <n v="2"/>
    <x v="1"/>
    <s v="&quot;Колибри&quot; ул. Широкая д.150"/>
  </r>
  <r>
    <d v="2020-09-20T09:00:00"/>
    <x v="263"/>
    <n v="3"/>
    <x v="2"/>
    <s v="&quot;Парабола&quot; пр. Дмитриева д.6/1"/>
  </r>
  <r>
    <d v="2020-09-20T09:00:00"/>
    <x v="263"/>
    <n v="4"/>
    <x v="3"/>
    <s v="&quot;Первый&quot; ул. Пахоменко д.30"/>
  </r>
  <r>
    <d v="2020-09-20T09:00:00"/>
    <x v="263"/>
    <n v="1"/>
    <x v="0"/>
    <s v="&quot;Шанс&quot; ул. Ленина д.21"/>
  </r>
  <r>
    <d v="2020-09-20T09:00:00"/>
    <x v="263"/>
    <n v="2"/>
    <x v="1"/>
    <s v="&quot;Колибри&quot; ул. Широкая д.150"/>
  </r>
  <r>
    <d v="2020-09-20T09:00:00"/>
    <x v="263"/>
    <n v="3"/>
    <x v="2"/>
    <s v="&quot;Парабола&quot; пр. Дмитриева д.6/1"/>
  </r>
  <r>
    <d v="2020-09-20T09:30:00"/>
    <x v="263"/>
    <n v="4"/>
    <x v="3"/>
    <s v="&quot;Первый&quot; ул. Пахоменко д.30"/>
  </r>
  <r>
    <d v="2020-09-20T10:00:00"/>
    <x v="263"/>
    <n v="1"/>
    <x v="0"/>
    <s v="&quot;Шанс&quot; ул. Ленина д.21"/>
  </r>
  <r>
    <d v="2020-09-20T10:00:00"/>
    <x v="263"/>
    <n v="2"/>
    <x v="1"/>
    <s v="&quot;Колибри&quot; ул. Широкая д.150"/>
  </r>
  <r>
    <d v="2020-09-20T10:00:00"/>
    <x v="263"/>
    <n v="3"/>
    <x v="2"/>
    <s v="&quot;Парабола&quot; пр. Дмитриева д.6/1"/>
  </r>
  <r>
    <d v="2020-09-20T10:00:00"/>
    <x v="263"/>
    <n v="4"/>
    <x v="3"/>
    <s v="&quot;Первый&quot; ул. Пахоменко д.30"/>
  </r>
  <r>
    <d v="2020-09-20T10:00:00"/>
    <x v="263"/>
    <n v="1"/>
    <x v="0"/>
    <s v="&quot;Шанс&quot; ул. Ленина д.21"/>
  </r>
  <r>
    <d v="2020-09-20T10:00:00"/>
    <x v="263"/>
    <n v="2"/>
    <x v="1"/>
    <s v="&quot;Колибри&quot; ул. Широкая д.150"/>
  </r>
  <r>
    <d v="2020-09-20T10:00:00"/>
    <x v="263"/>
    <n v="3"/>
    <x v="2"/>
    <s v="&quot;Парабола&quot; пр. Дмитриева д.6/1"/>
  </r>
  <r>
    <d v="2020-09-20T10:00:00"/>
    <x v="263"/>
    <n v="4"/>
    <x v="3"/>
    <s v="&quot;Первый&quot; ул. Пахоменко д.30"/>
  </r>
  <r>
    <d v="2020-09-20T10:00:00"/>
    <x v="263"/>
    <n v="1"/>
    <x v="0"/>
    <s v="&quot;Шанс&quot; ул. Ленина д.21"/>
  </r>
  <r>
    <d v="2020-09-20T10:00:00"/>
    <x v="263"/>
    <n v="2"/>
    <x v="1"/>
    <s v="&quot;Колибри&quot; ул. Широкая д.150"/>
  </r>
  <r>
    <d v="2020-09-20T10:00:00"/>
    <x v="263"/>
    <n v="3"/>
    <x v="2"/>
    <s v="&quot;Парабола&quot; пр. Дмитриева д.6/1"/>
  </r>
  <r>
    <d v="2020-09-20T10:30:00"/>
    <x v="263"/>
    <n v="4"/>
    <x v="3"/>
    <s v="&quot;Первый&quot; ул. Пахоменко д.30"/>
  </r>
  <r>
    <d v="2020-09-20T11:00:00"/>
    <x v="263"/>
    <n v="1"/>
    <x v="0"/>
    <s v="&quot;Шанс&quot; ул. Ленина д.21"/>
  </r>
  <r>
    <d v="2020-09-20T11:00:00"/>
    <x v="263"/>
    <n v="2"/>
    <x v="1"/>
    <s v="&quot;Колибри&quot; ул. Широкая д.150"/>
  </r>
  <r>
    <d v="2020-09-20T11:00:00"/>
    <x v="263"/>
    <n v="3"/>
    <x v="2"/>
    <s v="&quot;Парабола&quot; пр. Дмитриева д.6/1"/>
  </r>
  <r>
    <d v="2020-09-20T11:00:00"/>
    <x v="263"/>
    <n v="4"/>
    <x v="3"/>
    <s v="&quot;Первый&quot; ул. Пахоменко д.30"/>
  </r>
  <r>
    <d v="2020-09-20T12:00:00"/>
    <x v="263"/>
    <n v="1"/>
    <x v="0"/>
    <s v="&quot;Шанс&quot; ул. Ленина д.21"/>
  </r>
  <r>
    <d v="2020-09-20T12:00:00"/>
    <x v="263"/>
    <n v="2"/>
    <x v="1"/>
    <s v="&quot;Колибри&quot; ул. Широкая д.150"/>
  </r>
  <r>
    <d v="2020-09-20T12:00:00"/>
    <x v="263"/>
    <n v="3"/>
    <x v="2"/>
    <s v="&quot;Парабола&quot; пр. Дмитриева д.6/1"/>
  </r>
  <r>
    <d v="2020-09-20T13:00:00"/>
    <x v="263"/>
    <n v="4"/>
    <x v="3"/>
    <s v="&quot;Первый&quot; ул. Пахоменко д.30"/>
  </r>
  <r>
    <d v="2020-09-20T13:00:00"/>
    <x v="263"/>
    <n v="1"/>
    <x v="0"/>
    <s v="&quot;Шанс&quot; ул. Ленина д.21"/>
  </r>
  <r>
    <d v="2020-09-20T14:00:00"/>
    <x v="263"/>
    <n v="2"/>
    <x v="1"/>
    <s v="&quot;Колибри&quot; ул. Широкая д.150"/>
  </r>
  <r>
    <d v="2020-09-20T14:00:00"/>
    <x v="263"/>
    <n v="3"/>
    <x v="2"/>
    <s v="&quot;Парабола&quot; пр. Дмитриева д.6/1"/>
  </r>
  <r>
    <d v="2020-09-20T14:00:00"/>
    <x v="263"/>
    <n v="4"/>
    <x v="3"/>
    <s v="&quot;Первый&quot; ул. Пахоменко д.30"/>
  </r>
  <r>
    <d v="2020-09-20T14:00:00"/>
    <x v="263"/>
    <n v="1"/>
    <x v="0"/>
    <s v="&quot;Шанс&quot; ул. Ленина д.21"/>
  </r>
  <r>
    <d v="2020-09-20T15:00:00"/>
    <x v="263"/>
    <n v="2"/>
    <x v="1"/>
    <s v="&quot;Колибри&quot; ул. Широкая д.150"/>
  </r>
  <r>
    <d v="2020-09-20T15:00:00"/>
    <x v="263"/>
    <n v="3"/>
    <x v="2"/>
    <s v="&quot;Парабола&quot; пр. Дмитриева д.6/1"/>
  </r>
  <r>
    <d v="2020-09-20T15:00:00"/>
    <x v="263"/>
    <n v="4"/>
    <x v="3"/>
    <s v="&quot;Первый&quot; ул. Пахоменко д.30"/>
  </r>
  <r>
    <d v="2020-09-20T15:00:00"/>
    <x v="263"/>
    <n v="1"/>
    <x v="0"/>
    <s v="&quot;Шанс&quot; ул. Ленина д.21"/>
  </r>
  <r>
    <d v="2020-09-20T16:00:00"/>
    <x v="263"/>
    <n v="2"/>
    <x v="1"/>
    <s v="&quot;Колибри&quot; ул. Широкая д.150"/>
  </r>
  <r>
    <d v="2020-09-20T16:00:00"/>
    <x v="263"/>
    <n v="3"/>
    <x v="2"/>
    <s v="&quot;Парабола&quot; пр. Дмитриева д.6/1"/>
  </r>
  <r>
    <d v="2020-09-20T16:00:00"/>
    <x v="263"/>
    <n v="4"/>
    <x v="3"/>
    <s v="&quot;Первый&quot; ул. Пахоменко д.30"/>
  </r>
  <r>
    <d v="2020-09-20T16:00:00"/>
    <x v="263"/>
    <n v="1"/>
    <x v="0"/>
    <s v="&quot;Шанс&quot; ул. Ленина д.21"/>
  </r>
  <r>
    <d v="2020-09-20T16:00:00"/>
    <x v="263"/>
    <n v="2"/>
    <x v="1"/>
    <s v="&quot;Колибри&quot; ул. Широкая д.150"/>
  </r>
  <r>
    <d v="2020-09-20T17:00:00"/>
    <x v="263"/>
    <n v="3"/>
    <x v="2"/>
    <s v="&quot;Парабола&quot; пр. Дмитриева д.6/1"/>
  </r>
  <r>
    <d v="2020-09-20T17:00:00"/>
    <x v="263"/>
    <n v="4"/>
    <x v="3"/>
    <s v="&quot;Первый&quot; ул. Пахоменко д.30"/>
  </r>
  <r>
    <d v="2020-09-20T17:00:00"/>
    <x v="263"/>
    <n v="1"/>
    <x v="0"/>
    <s v="&quot;Шанс&quot; ул. Ленина д.21"/>
  </r>
  <r>
    <d v="2020-09-20T18:00:00"/>
    <x v="263"/>
    <n v="2"/>
    <x v="1"/>
    <s v="&quot;Колибри&quot; ул. Широкая д.150"/>
  </r>
  <r>
    <d v="2020-09-20T19:00:00"/>
    <x v="263"/>
    <n v="3"/>
    <x v="2"/>
    <s v="&quot;Парабола&quot; пр. Дмитриева д.6/1"/>
  </r>
  <r>
    <d v="2020-09-20T20:00:00"/>
    <x v="263"/>
    <n v="4"/>
    <x v="3"/>
    <s v="&quot;Первый&quot; ул. Пахоменко д.30"/>
  </r>
  <r>
    <d v="2020-09-20T23:00:00"/>
    <x v="263"/>
    <n v="1"/>
    <x v="0"/>
    <s v="&quot;Шанс&quot; ул. Ленина д.21"/>
  </r>
  <r>
    <d v="2020-09-20T23:00:00"/>
    <x v="263"/>
    <n v="2"/>
    <x v="1"/>
    <s v="&quot;Колибри&quot; ул. Широкая д.150"/>
  </r>
  <r>
    <d v="2020-09-20T23:00:00"/>
    <x v="263"/>
    <n v="3"/>
    <x v="2"/>
    <s v="&quot;Парабола&quot; пр. Дмитриева д.6/1"/>
  </r>
  <r>
    <d v="2020-09-20T23:30:00"/>
    <x v="263"/>
    <n v="4"/>
    <x v="3"/>
    <s v="&quot;Первый&quot; ул. Пахоменко д.30"/>
  </r>
  <r>
    <d v="2020-09-21T01:00:00"/>
    <x v="264"/>
    <n v="1"/>
    <x v="0"/>
    <s v="&quot;Шанс&quot; ул. Ленина д.21"/>
  </r>
  <r>
    <d v="2020-09-21T03:00:00"/>
    <x v="264"/>
    <n v="2"/>
    <x v="1"/>
    <s v="&quot;Колибри&quot; ул. Широкая д.150"/>
  </r>
  <r>
    <d v="2020-09-21T06:00:00"/>
    <x v="264"/>
    <n v="3"/>
    <x v="2"/>
    <s v="&quot;Парабола&quot; пр. Дмитриева д.6/1"/>
  </r>
  <r>
    <d v="2020-09-21T07:00:00"/>
    <x v="264"/>
    <n v="4"/>
    <x v="3"/>
    <s v="&quot;Первый&quot; ул. Пахоменко д.30"/>
  </r>
  <r>
    <d v="2020-09-21T07:00:00"/>
    <x v="264"/>
    <n v="1"/>
    <x v="0"/>
    <s v="&quot;Шанс&quot; ул. Ленина д.21"/>
  </r>
  <r>
    <d v="2020-09-21T07:00:00"/>
    <x v="264"/>
    <n v="2"/>
    <x v="1"/>
    <s v="&quot;Колибри&quot; ул. Широкая д.150"/>
  </r>
  <r>
    <d v="2020-09-21T08:00:00"/>
    <x v="264"/>
    <n v="3"/>
    <x v="2"/>
    <s v="&quot;Парабола&quot; пр. Дмитриева д.6/1"/>
  </r>
  <r>
    <d v="2020-09-21T08:00:00"/>
    <x v="264"/>
    <n v="4"/>
    <x v="3"/>
    <s v="&quot;Первый&quot; ул. Пахоменко д.30"/>
  </r>
  <r>
    <d v="2020-09-21T08:00:00"/>
    <x v="264"/>
    <n v="1"/>
    <x v="0"/>
    <s v="&quot;Шанс&quot; ул. Ленина д.21"/>
  </r>
  <r>
    <d v="2020-09-21T08:00:00"/>
    <x v="264"/>
    <n v="2"/>
    <x v="1"/>
    <s v="&quot;Колибри&quot; ул. Широкая д.150"/>
  </r>
  <r>
    <d v="2020-09-21T09:00:00"/>
    <x v="264"/>
    <n v="3"/>
    <x v="2"/>
    <s v="&quot;Парабола&quot; пр. Дмитриева д.6/1"/>
  </r>
  <r>
    <d v="2020-09-21T09:00:00"/>
    <x v="264"/>
    <n v="4"/>
    <x v="3"/>
    <s v="&quot;Первый&quot; ул. Пахоменко д.30"/>
  </r>
  <r>
    <d v="2020-09-21T09:00:00"/>
    <x v="264"/>
    <n v="1"/>
    <x v="0"/>
    <s v="&quot;Шанс&quot; ул. Ленина д.21"/>
  </r>
  <r>
    <d v="2020-09-21T09:00:00"/>
    <x v="264"/>
    <n v="2"/>
    <x v="1"/>
    <s v="&quot;Колибри&quot; ул. Широкая д.150"/>
  </r>
  <r>
    <d v="2020-09-21T09:00:00"/>
    <x v="264"/>
    <n v="3"/>
    <x v="2"/>
    <s v="&quot;Парабола&quot; пр. Дмитриева д.6/1"/>
  </r>
  <r>
    <d v="2020-09-21T09:00:00"/>
    <x v="264"/>
    <n v="4"/>
    <x v="3"/>
    <s v="&quot;Первый&quot; ул. Пахоменко д.30"/>
  </r>
  <r>
    <d v="2020-09-21T09:00:00"/>
    <x v="264"/>
    <n v="1"/>
    <x v="0"/>
    <s v="&quot;Шанс&quot; ул. Ленина д.21"/>
  </r>
  <r>
    <d v="2020-09-21T09:00:00"/>
    <x v="264"/>
    <n v="2"/>
    <x v="1"/>
    <s v="&quot;Колибри&quot; ул. Широкая д.150"/>
  </r>
  <r>
    <d v="2020-09-21T09:00:00"/>
    <x v="264"/>
    <n v="3"/>
    <x v="2"/>
    <s v="&quot;Парабола&quot; пр. Дмитриева д.6/1"/>
  </r>
  <r>
    <d v="2020-09-21T09:00:00"/>
    <x v="264"/>
    <n v="4"/>
    <x v="3"/>
    <s v="&quot;Первый&quot; ул. Пахоменко д.30"/>
  </r>
  <r>
    <d v="2020-09-21T09:00:00"/>
    <x v="264"/>
    <n v="1"/>
    <x v="0"/>
    <s v="&quot;Шанс&quot; ул. Ленина д.21"/>
  </r>
  <r>
    <d v="2020-09-21T09:00:00"/>
    <x v="264"/>
    <n v="2"/>
    <x v="1"/>
    <s v="&quot;Колибри&quot; ул. Широкая д.150"/>
  </r>
  <r>
    <d v="2020-09-21T09:00:00"/>
    <x v="264"/>
    <n v="3"/>
    <x v="2"/>
    <s v="&quot;Парабола&quot; пр. Дмитриева д.6/1"/>
  </r>
  <r>
    <d v="2020-09-21T09:00:00"/>
    <x v="264"/>
    <n v="4"/>
    <x v="3"/>
    <s v="&quot;Первый&quot; ул. Пахоменко д.30"/>
  </r>
  <r>
    <d v="2020-09-21T09:00:00"/>
    <x v="264"/>
    <n v="1"/>
    <x v="0"/>
    <s v="&quot;Шанс&quot; ул. Ленина д.21"/>
  </r>
  <r>
    <d v="2020-09-21T09:00:00"/>
    <x v="264"/>
    <n v="2"/>
    <x v="1"/>
    <s v="&quot;Колибри&quot; ул. Широкая д.150"/>
  </r>
  <r>
    <d v="2020-09-21T09:00:00"/>
    <x v="264"/>
    <n v="3"/>
    <x v="2"/>
    <s v="&quot;Парабола&quot; пр. Дмитриева д.6/1"/>
  </r>
  <r>
    <d v="2020-09-21T09:00:00"/>
    <x v="264"/>
    <n v="4"/>
    <x v="3"/>
    <s v="&quot;Первый&quot; ул. Пахоменко д.30"/>
  </r>
  <r>
    <d v="2020-09-21T09:00:00"/>
    <x v="264"/>
    <n v="1"/>
    <x v="0"/>
    <s v="&quot;Шанс&quot; ул. Ленина д.21"/>
  </r>
  <r>
    <d v="2020-09-21T09:00:00"/>
    <x v="264"/>
    <n v="2"/>
    <x v="1"/>
    <s v="&quot;Колибри&quot; ул. Широкая д.150"/>
  </r>
  <r>
    <d v="2020-09-21T09:00:00"/>
    <x v="264"/>
    <n v="3"/>
    <x v="2"/>
    <s v="&quot;Парабола&quot; пр. Дмитриева д.6/1"/>
  </r>
  <r>
    <d v="2020-09-21T09:00:00"/>
    <x v="264"/>
    <n v="4"/>
    <x v="3"/>
    <s v="&quot;Первый&quot; ул. Пахоменко д.30"/>
  </r>
  <r>
    <d v="2020-09-21T09:00:00"/>
    <x v="264"/>
    <n v="1"/>
    <x v="0"/>
    <s v="&quot;Шанс&quot; ул. Ленина д.21"/>
  </r>
  <r>
    <d v="2020-09-21T09:00:00"/>
    <x v="264"/>
    <n v="2"/>
    <x v="1"/>
    <s v="&quot;Колибри&quot; ул. Широкая д.150"/>
  </r>
  <r>
    <d v="2020-09-21T09:00:00"/>
    <x v="264"/>
    <n v="3"/>
    <x v="2"/>
    <s v="&quot;Парабола&quot; пр. Дмитриева д.6/1"/>
  </r>
  <r>
    <d v="2020-09-21T09:00:00"/>
    <x v="264"/>
    <n v="4"/>
    <x v="3"/>
    <s v="&quot;Первый&quot; ул. Пахоменко д.30"/>
  </r>
  <r>
    <d v="2020-09-21T09:00:00"/>
    <x v="264"/>
    <n v="1"/>
    <x v="0"/>
    <s v="&quot;Шанс&quot; ул. Ленина д.21"/>
  </r>
  <r>
    <d v="2020-09-21T09:00:00"/>
    <x v="264"/>
    <n v="2"/>
    <x v="1"/>
    <s v="&quot;Колибри&quot; ул. Широкая д.150"/>
  </r>
  <r>
    <d v="2020-09-21T09:00:00"/>
    <x v="264"/>
    <n v="3"/>
    <x v="2"/>
    <s v="&quot;Парабола&quot; пр. Дмитриева д.6/1"/>
  </r>
  <r>
    <d v="2020-09-21T09:00:00"/>
    <x v="264"/>
    <n v="4"/>
    <x v="3"/>
    <s v="&quot;Первый&quot; ул. Пахоменко д.30"/>
  </r>
  <r>
    <d v="2020-09-21T09:00:00"/>
    <x v="264"/>
    <n v="1"/>
    <x v="0"/>
    <s v="&quot;Шанс&quot; ул. Ленина д.21"/>
  </r>
  <r>
    <d v="2020-09-21T09:30:00"/>
    <x v="264"/>
    <n v="2"/>
    <x v="1"/>
    <s v="&quot;Колибри&quot; ул. Широкая д.150"/>
  </r>
  <r>
    <d v="2020-09-21T10:00:00"/>
    <x v="264"/>
    <n v="3"/>
    <x v="2"/>
    <s v="&quot;Парабола&quot; пр. Дмитриева д.6/1"/>
  </r>
  <r>
    <d v="2020-09-21T10:00:00"/>
    <x v="264"/>
    <n v="4"/>
    <x v="3"/>
    <s v="&quot;Первый&quot; ул. Пахоменко д.30"/>
  </r>
  <r>
    <d v="2020-09-21T10:00:00"/>
    <x v="264"/>
    <n v="1"/>
    <x v="0"/>
    <s v="&quot;Шанс&quot; ул. Ленина д.21"/>
  </r>
  <r>
    <d v="2020-09-21T10:00:00"/>
    <x v="264"/>
    <n v="2"/>
    <x v="1"/>
    <s v="&quot;Колибри&quot; ул. Широкая д.150"/>
  </r>
  <r>
    <d v="2020-09-21T10:00:00"/>
    <x v="264"/>
    <n v="3"/>
    <x v="2"/>
    <s v="&quot;Парабола&quot; пр. Дмитриева д.6/1"/>
  </r>
  <r>
    <d v="2020-09-21T10:00:00"/>
    <x v="264"/>
    <n v="4"/>
    <x v="3"/>
    <s v="&quot;Первый&quot; ул. Пахоменко д.30"/>
  </r>
  <r>
    <d v="2020-09-21T10:00:00"/>
    <x v="264"/>
    <n v="1"/>
    <x v="0"/>
    <s v="&quot;Шанс&quot; ул. Ленина д.21"/>
  </r>
  <r>
    <d v="2020-09-21T10:00:00"/>
    <x v="264"/>
    <n v="2"/>
    <x v="1"/>
    <s v="&quot;Колибри&quot; ул. Широкая д.150"/>
  </r>
  <r>
    <d v="2020-09-21T11:00:00"/>
    <x v="264"/>
    <n v="3"/>
    <x v="2"/>
    <s v="&quot;Парабола&quot; пр. Дмитриева д.6/1"/>
  </r>
  <r>
    <d v="2020-09-21T11:00:00"/>
    <x v="264"/>
    <n v="4"/>
    <x v="3"/>
    <s v="&quot;Первый&quot; ул. Пахоменко д.30"/>
  </r>
  <r>
    <d v="2020-09-21T11:00:00"/>
    <x v="264"/>
    <n v="1"/>
    <x v="0"/>
    <s v="&quot;Шанс&quot; ул. Ленина д.21"/>
  </r>
  <r>
    <d v="2020-09-21T11:00:00"/>
    <x v="264"/>
    <n v="2"/>
    <x v="1"/>
    <s v="&quot;Колибри&quot; ул. Широкая д.150"/>
  </r>
  <r>
    <d v="2020-09-21T11:00:00"/>
    <x v="264"/>
    <n v="3"/>
    <x v="2"/>
    <s v="&quot;Парабола&quot; пр. Дмитриева д.6/1"/>
  </r>
  <r>
    <d v="2020-09-21T11:30:00"/>
    <x v="264"/>
    <n v="4"/>
    <x v="3"/>
    <s v="&quot;Первый&quot; ул. Пахоменко д.30"/>
  </r>
  <r>
    <d v="2020-09-21T12:00:00"/>
    <x v="264"/>
    <n v="1"/>
    <x v="0"/>
    <s v="&quot;Шанс&quot; ул. Ленина д.21"/>
  </r>
  <r>
    <d v="2020-09-21T12:00:00"/>
    <x v="264"/>
    <n v="2"/>
    <x v="1"/>
    <s v="&quot;Колибри&quot; ул. Широкая д.150"/>
  </r>
  <r>
    <d v="2020-09-21T12:00:00"/>
    <x v="264"/>
    <n v="3"/>
    <x v="2"/>
    <s v="&quot;Парабола&quot; пр. Дмитриева д.6/1"/>
  </r>
  <r>
    <d v="2020-09-21T12:00:00"/>
    <x v="264"/>
    <n v="4"/>
    <x v="3"/>
    <s v="&quot;Первый&quot; ул. Пахоменко д.30"/>
  </r>
  <r>
    <d v="2020-09-21T12:00:00"/>
    <x v="264"/>
    <n v="1"/>
    <x v="0"/>
    <s v="&quot;Шанс&quot; ул. Ленина д.21"/>
  </r>
  <r>
    <d v="2020-09-21T12:00:00"/>
    <x v="264"/>
    <n v="2"/>
    <x v="1"/>
    <s v="&quot;Колибри&quot; ул. Широкая д.150"/>
  </r>
  <r>
    <d v="2020-09-21T12:00:00"/>
    <x v="264"/>
    <n v="3"/>
    <x v="2"/>
    <s v="&quot;Парабола&quot; пр. Дмитриева д.6/1"/>
  </r>
  <r>
    <d v="2020-09-21T13:00:00"/>
    <x v="264"/>
    <n v="4"/>
    <x v="3"/>
    <s v="&quot;Первый&quot; ул. Пахоменко д.30"/>
  </r>
  <r>
    <d v="2020-09-21T13:00:00"/>
    <x v="264"/>
    <n v="1"/>
    <x v="0"/>
    <s v="&quot;Шанс&quot; ул. Ленина д.21"/>
  </r>
  <r>
    <d v="2020-09-21T13:00:00"/>
    <x v="264"/>
    <n v="2"/>
    <x v="1"/>
    <s v="&quot;Колибри&quot; ул. Широкая д.150"/>
  </r>
  <r>
    <d v="2020-09-21T13:00:00"/>
    <x v="264"/>
    <n v="3"/>
    <x v="2"/>
    <s v="&quot;Парабола&quot; пр. Дмитриева д.6/1"/>
  </r>
  <r>
    <d v="2020-09-21T14:00:00"/>
    <x v="264"/>
    <n v="4"/>
    <x v="3"/>
    <s v="&quot;Первый&quot; ул. Пахоменко д.30"/>
  </r>
  <r>
    <d v="2020-09-21T14:00:00"/>
    <x v="264"/>
    <n v="1"/>
    <x v="0"/>
    <s v="&quot;Шанс&quot; ул. Ленина д.21"/>
  </r>
  <r>
    <d v="2020-09-21T14:00:00"/>
    <x v="264"/>
    <n v="2"/>
    <x v="1"/>
    <s v="&quot;Колибри&quot; ул. Широкая д.150"/>
  </r>
  <r>
    <d v="2020-09-21T14:00:00"/>
    <x v="264"/>
    <n v="3"/>
    <x v="2"/>
    <s v="&quot;Парабола&quot; пр. Дмитриева д.6/1"/>
  </r>
  <r>
    <d v="2020-09-21T14:00:00"/>
    <x v="264"/>
    <n v="4"/>
    <x v="3"/>
    <s v="&quot;Первый&quot; ул. Пахоменко д.30"/>
  </r>
  <r>
    <d v="2020-09-21T14:00:00"/>
    <x v="264"/>
    <n v="1"/>
    <x v="0"/>
    <s v="&quot;Шанс&quot; ул. Ленина д.21"/>
  </r>
  <r>
    <d v="2020-09-21T14:00:00"/>
    <x v="264"/>
    <n v="2"/>
    <x v="1"/>
    <s v="&quot;Колибри&quot; ул. Широкая д.150"/>
  </r>
  <r>
    <d v="2020-09-21T15:00:00"/>
    <x v="264"/>
    <n v="3"/>
    <x v="2"/>
    <s v="&quot;Парабола&quot; пр. Дмитриева д.6/1"/>
  </r>
  <r>
    <d v="2020-09-21T15:00:00"/>
    <x v="264"/>
    <n v="4"/>
    <x v="3"/>
    <s v="&quot;Первый&quot; ул. Пахоменко д.30"/>
  </r>
  <r>
    <d v="2020-09-21T15:00:00"/>
    <x v="264"/>
    <n v="1"/>
    <x v="0"/>
    <s v="&quot;Шанс&quot; ул. Ленина д.21"/>
  </r>
  <r>
    <d v="2020-09-21T15:00:00"/>
    <x v="264"/>
    <n v="2"/>
    <x v="1"/>
    <s v="&quot;Колибри&quot; ул. Широкая д.150"/>
  </r>
  <r>
    <d v="2020-09-21T16:00:00"/>
    <x v="264"/>
    <n v="3"/>
    <x v="2"/>
    <s v="&quot;Парабола&quot; пр. Дмитриева д.6/1"/>
  </r>
  <r>
    <d v="2020-09-21T16:00:00"/>
    <x v="264"/>
    <n v="4"/>
    <x v="3"/>
    <s v="&quot;Первый&quot; ул. Пахоменко д.30"/>
  </r>
  <r>
    <d v="2020-09-21T16:00:00"/>
    <x v="264"/>
    <n v="1"/>
    <x v="0"/>
    <s v="&quot;Шанс&quot; ул. Ленина д.21"/>
  </r>
  <r>
    <d v="2020-09-21T16:00:00"/>
    <x v="264"/>
    <n v="2"/>
    <x v="1"/>
    <s v="&quot;Колибри&quot; ул. Широкая д.150"/>
  </r>
  <r>
    <d v="2020-09-21T16:20:00"/>
    <x v="264"/>
    <n v="3"/>
    <x v="2"/>
    <s v="&quot;Парабола&quot; пр. Дмитриева д.6/1"/>
  </r>
  <r>
    <d v="2020-09-21T16:20:00"/>
    <x v="264"/>
    <n v="4"/>
    <x v="3"/>
    <s v="&quot;Первый&quot; ул. Пахоменко д.30"/>
  </r>
  <r>
    <d v="2020-09-21T16:40:00"/>
    <x v="264"/>
    <n v="1"/>
    <x v="0"/>
    <s v="&quot;Шанс&quot; ул. Ленина д.21"/>
  </r>
  <r>
    <d v="2020-09-21T17:00:00"/>
    <x v="264"/>
    <n v="2"/>
    <x v="1"/>
    <s v="&quot;Колибри&quot; ул. Широкая д.150"/>
  </r>
  <r>
    <d v="2020-09-21T19:00:00"/>
    <x v="264"/>
    <n v="3"/>
    <x v="2"/>
    <s v="&quot;Парабола&quot; пр. Дмитриева д.6/1"/>
  </r>
  <r>
    <d v="2020-09-21T20:00:00"/>
    <x v="264"/>
    <n v="4"/>
    <x v="3"/>
    <s v="&quot;Первый&quot; ул. Пахоменко д.30"/>
  </r>
  <r>
    <d v="2020-09-21T20:00:00"/>
    <x v="264"/>
    <n v="1"/>
    <x v="0"/>
    <s v="&quot;Шанс&quot; ул. Ленина д.21"/>
  </r>
  <r>
    <d v="2020-09-21T20:00:00"/>
    <x v="264"/>
    <n v="2"/>
    <x v="1"/>
    <s v="&quot;Колибри&quot; ул. Широкая д.150"/>
  </r>
  <r>
    <d v="2020-09-21T23:00:00"/>
    <x v="264"/>
    <n v="3"/>
    <x v="2"/>
    <s v="&quot;Парабола&quot; пр. Дмитриева д.6/1"/>
  </r>
  <r>
    <d v="2020-09-21T23:59:00"/>
    <x v="264"/>
    <n v="4"/>
    <x v="3"/>
    <s v="&quot;Первый&quot; ул. Пахоменко д.30"/>
  </r>
  <r>
    <d v="2020-09-22T00:01:00"/>
    <x v="265"/>
    <n v="1"/>
    <x v="0"/>
    <s v="&quot;Шанс&quot; ул. Ленина д.21"/>
  </r>
  <r>
    <d v="2020-09-22T02:00:00"/>
    <x v="265"/>
    <n v="2"/>
    <x v="1"/>
    <s v="&quot;Колибри&quot; ул. Широкая д.150"/>
  </r>
  <r>
    <d v="2020-09-22T04:30:00"/>
    <x v="265"/>
    <n v="3"/>
    <x v="2"/>
    <s v="&quot;Парабола&quot; пр. Дмитриева д.6/1"/>
  </r>
  <r>
    <d v="2020-09-22T05:00:00"/>
    <x v="265"/>
    <n v="4"/>
    <x v="3"/>
    <s v="&quot;Первый&quot; ул. Пахоменко д.30"/>
  </r>
  <r>
    <d v="2020-09-22T06:00:00"/>
    <x v="265"/>
    <n v="1"/>
    <x v="0"/>
    <s v="&quot;Шанс&quot; ул. Ленина д.21"/>
  </r>
  <r>
    <d v="2020-09-22T08:00:00"/>
    <x v="265"/>
    <n v="2"/>
    <x v="1"/>
    <s v="&quot;Колибри&quot; ул. Широкая д.150"/>
  </r>
  <r>
    <d v="2020-09-22T08:00:00"/>
    <x v="265"/>
    <n v="3"/>
    <x v="2"/>
    <s v="&quot;Парабола&quot; пр. Дмитриева д.6/1"/>
  </r>
  <r>
    <d v="2020-09-22T08:00:00"/>
    <x v="265"/>
    <n v="4"/>
    <x v="3"/>
    <s v="&quot;Первый&quot; ул. Пахоменко д.30"/>
  </r>
  <r>
    <d v="2020-09-22T08:00:00"/>
    <x v="265"/>
    <n v="1"/>
    <x v="0"/>
    <s v="&quot;Шанс&quot; ул. Ленина д.21"/>
  </r>
  <r>
    <d v="2020-09-22T08:00:00"/>
    <x v="265"/>
    <n v="2"/>
    <x v="1"/>
    <s v="&quot;Колибри&quot; ул. Широкая д.150"/>
  </r>
  <r>
    <d v="2020-09-22T09:00:00"/>
    <x v="265"/>
    <n v="3"/>
    <x v="2"/>
    <s v="&quot;Парабола&quot; пр. Дмитриева д.6/1"/>
  </r>
  <r>
    <d v="2020-09-22T09:00:00"/>
    <x v="265"/>
    <n v="4"/>
    <x v="3"/>
    <s v="&quot;Первый&quot; ул. Пахоменко д.30"/>
  </r>
  <r>
    <d v="2020-09-22T09:00:00"/>
    <x v="265"/>
    <n v="1"/>
    <x v="0"/>
    <s v="&quot;Шанс&quot; ул. Ленина д.21"/>
  </r>
  <r>
    <d v="2020-09-22T09:00:00"/>
    <x v="265"/>
    <n v="2"/>
    <x v="1"/>
    <s v="&quot;Колибри&quot; ул. Широкая д.150"/>
  </r>
  <r>
    <d v="2020-09-22T09:00:00"/>
    <x v="265"/>
    <n v="3"/>
    <x v="2"/>
    <s v="&quot;Парабола&quot; пр. Дмитриева д.6/1"/>
  </r>
  <r>
    <d v="2020-09-22T09:00:00"/>
    <x v="265"/>
    <n v="4"/>
    <x v="3"/>
    <s v="&quot;Первый&quot; ул. Пахоменко д.30"/>
  </r>
  <r>
    <d v="2020-09-22T09:00:00"/>
    <x v="265"/>
    <n v="1"/>
    <x v="0"/>
    <s v="&quot;Шанс&quot; ул. Ленина д.21"/>
  </r>
  <r>
    <d v="2020-09-22T09:00:00"/>
    <x v="265"/>
    <n v="2"/>
    <x v="1"/>
    <s v="&quot;Колибри&quot; ул. Широкая д.150"/>
  </r>
  <r>
    <d v="2020-09-22T09:00:00"/>
    <x v="265"/>
    <n v="3"/>
    <x v="2"/>
    <s v="&quot;Парабола&quot; пр. Дмитриева д.6/1"/>
  </r>
  <r>
    <d v="2020-09-22T09:00:00"/>
    <x v="265"/>
    <n v="4"/>
    <x v="3"/>
    <s v="&quot;Первый&quot; ул. Пахоменко д.30"/>
  </r>
  <r>
    <d v="2020-09-22T09:00:00"/>
    <x v="265"/>
    <n v="1"/>
    <x v="0"/>
    <s v="&quot;Шанс&quot; ул. Ленина д.21"/>
  </r>
  <r>
    <d v="2020-09-22T09:00:00"/>
    <x v="265"/>
    <n v="2"/>
    <x v="1"/>
    <s v="&quot;Колибри&quot; ул. Широкая д.150"/>
  </r>
  <r>
    <d v="2020-09-22T09:00:00"/>
    <x v="265"/>
    <n v="3"/>
    <x v="2"/>
    <s v="&quot;Парабола&quot; пр. Дмитриева д.6/1"/>
  </r>
  <r>
    <d v="2020-09-22T09:00:00"/>
    <x v="265"/>
    <n v="4"/>
    <x v="3"/>
    <s v="&quot;Первый&quot; ул. Пахоменко д.30"/>
  </r>
  <r>
    <d v="2020-09-22T09:00:00"/>
    <x v="265"/>
    <n v="1"/>
    <x v="0"/>
    <s v="&quot;Шанс&quot; ул. Ленина д.21"/>
  </r>
  <r>
    <d v="2020-09-22T09:00:00"/>
    <x v="265"/>
    <n v="2"/>
    <x v="1"/>
    <s v="&quot;Колибри&quot; ул. Широкая д.150"/>
  </r>
  <r>
    <d v="2020-09-22T09:00:00"/>
    <x v="265"/>
    <n v="3"/>
    <x v="2"/>
    <s v="&quot;Парабола&quot; пр. Дмитриева д.6/1"/>
  </r>
  <r>
    <d v="2020-09-22T09:00:00"/>
    <x v="265"/>
    <n v="4"/>
    <x v="3"/>
    <s v="&quot;Первый&quot; ул. Пахоменко д.30"/>
  </r>
  <r>
    <d v="2020-09-22T09:00:00"/>
    <x v="265"/>
    <n v="1"/>
    <x v="0"/>
    <s v="&quot;Шанс&quot; ул. Ленина д.21"/>
  </r>
  <r>
    <d v="2020-09-22T09:00:00"/>
    <x v="265"/>
    <n v="2"/>
    <x v="1"/>
    <s v="&quot;Колибри&quot; ул. Широкая д.150"/>
  </r>
  <r>
    <d v="2020-09-22T09:00:00"/>
    <x v="265"/>
    <n v="3"/>
    <x v="2"/>
    <s v="&quot;Парабола&quot; пр. Дмитриева д.6/1"/>
  </r>
  <r>
    <d v="2020-09-22T09:00:00"/>
    <x v="265"/>
    <n v="4"/>
    <x v="3"/>
    <s v="&quot;Первый&quot; ул. Пахоменко д.30"/>
  </r>
  <r>
    <d v="2020-09-22T09:00:00"/>
    <x v="265"/>
    <n v="1"/>
    <x v="0"/>
    <s v="&quot;Шанс&quot; ул. Ленина д.21"/>
  </r>
  <r>
    <d v="2020-09-22T09:00:00"/>
    <x v="265"/>
    <n v="2"/>
    <x v="1"/>
    <s v="&quot;Колибри&quot; ул. Широкая д.150"/>
  </r>
  <r>
    <d v="2020-09-22T09:00:00"/>
    <x v="265"/>
    <n v="3"/>
    <x v="2"/>
    <s v="&quot;Парабола&quot; пр. Дмитриева д.6/1"/>
  </r>
  <r>
    <d v="2020-09-22T09:00:00"/>
    <x v="265"/>
    <n v="4"/>
    <x v="3"/>
    <s v="&quot;Первый&quot; ул. Пахоменко д.30"/>
  </r>
  <r>
    <d v="2020-09-22T09:00:00"/>
    <x v="265"/>
    <n v="1"/>
    <x v="0"/>
    <s v="&quot;Шанс&quot; ул. Ленина д.21"/>
  </r>
  <r>
    <d v="2020-09-22T09:00:00"/>
    <x v="265"/>
    <n v="2"/>
    <x v="1"/>
    <s v="&quot;Колибри&quot; ул. Широкая д.150"/>
  </r>
  <r>
    <d v="2020-09-22T09:00:00"/>
    <x v="265"/>
    <n v="3"/>
    <x v="2"/>
    <s v="&quot;Парабола&quot; пр. Дмитриева д.6/1"/>
  </r>
  <r>
    <d v="2020-09-22T09:00:00"/>
    <x v="265"/>
    <n v="4"/>
    <x v="3"/>
    <s v="&quot;Первый&quot; ул. Пахоменко д.30"/>
  </r>
  <r>
    <d v="2020-09-22T09:30:00"/>
    <x v="265"/>
    <n v="1"/>
    <x v="0"/>
    <s v="&quot;Шанс&quot; ул. Ленина д.21"/>
  </r>
  <r>
    <d v="2020-09-22T10:00:00"/>
    <x v="265"/>
    <n v="2"/>
    <x v="1"/>
    <s v="&quot;Колибри&quot; ул. Широкая д.150"/>
  </r>
  <r>
    <d v="2020-09-22T10:00:00"/>
    <x v="265"/>
    <n v="3"/>
    <x v="2"/>
    <s v="&quot;Парабола&quot; пр. Дмитриева д.6/1"/>
  </r>
  <r>
    <d v="2020-09-22T10:00:00"/>
    <x v="265"/>
    <n v="4"/>
    <x v="3"/>
    <s v="&quot;Первый&quot; ул. Пахоменко д.30"/>
  </r>
  <r>
    <d v="2020-09-22T10:00:00"/>
    <x v="265"/>
    <n v="1"/>
    <x v="0"/>
    <s v="&quot;Шанс&quot; ул. Ленина д.21"/>
  </r>
  <r>
    <d v="2020-09-22T10:00:00"/>
    <x v="265"/>
    <n v="2"/>
    <x v="1"/>
    <s v="&quot;Колибри&quot; ул. Широкая д.150"/>
  </r>
  <r>
    <d v="2020-09-22T10:00:00"/>
    <x v="265"/>
    <n v="3"/>
    <x v="2"/>
    <s v="&quot;Парабола&quot; пр. Дмитриева д.6/1"/>
  </r>
  <r>
    <d v="2020-09-22T10:00:00"/>
    <x v="265"/>
    <n v="4"/>
    <x v="3"/>
    <s v="&quot;Первый&quot; ул. Пахоменко д.30"/>
  </r>
  <r>
    <d v="2020-09-22T10:00:00"/>
    <x v="265"/>
    <n v="1"/>
    <x v="0"/>
    <s v="&quot;Шанс&quot; ул. Ленина д.21"/>
  </r>
  <r>
    <d v="2020-09-22T10:00:00"/>
    <x v="265"/>
    <n v="2"/>
    <x v="1"/>
    <s v="&quot;Колибри&quot; ул. Широкая д.150"/>
  </r>
  <r>
    <d v="2020-09-22T10:00:00"/>
    <x v="265"/>
    <n v="3"/>
    <x v="2"/>
    <s v="&quot;Парабола&quot; пр. Дмитриева д.6/1"/>
  </r>
  <r>
    <d v="2020-09-22T10:00:00"/>
    <x v="265"/>
    <n v="4"/>
    <x v="3"/>
    <s v="&quot;Первый&quot; ул. Пахоменко д.30"/>
  </r>
  <r>
    <d v="2020-09-22T11:00:00"/>
    <x v="265"/>
    <n v="1"/>
    <x v="0"/>
    <s v="&quot;Шанс&quot; ул. Ленина д.21"/>
  </r>
  <r>
    <d v="2020-09-22T11:00:00"/>
    <x v="265"/>
    <n v="2"/>
    <x v="1"/>
    <s v="&quot;Колибри&quot; ул. Широкая д.150"/>
  </r>
  <r>
    <d v="2020-09-22T14:00:00"/>
    <x v="265"/>
    <n v="3"/>
    <x v="2"/>
    <s v="&quot;Парабола&quot; пр. Дмитриева д.6/1"/>
  </r>
  <r>
    <d v="2020-09-22T14:00:00"/>
    <x v="265"/>
    <n v="4"/>
    <x v="3"/>
    <s v="&quot;Первый&quot; ул. Пахоменко д.30"/>
  </r>
  <r>
    <d v="2020-09-22T14:00:00"/>
    <x v="265"/>
    <n v="1"/>
    <x v="0"/>
    <s v="&quot;Шанс&quot; ул. Ленина д.21"/>
  </r>
  <r>
    <d v="2020-09-22T14:30:00"/>
    <x v="265"/>
    <n v="2"/>
    <x v="1"/>
    <s v="&quot;Колибри&quot; ул. Широкая д.150"/>
  </r>
  <r>
    <d v="2020-09-22T15:00:00"/>
    <x v="265"/>
    <n v="3"/>
    <x v="2"/>
    <s v="&quot;Парабола&quot; пр. Дмитриева д.6/1"/>
  </r>
  <r>
    <d v="2020-09-22T15:00:00"/>
    <x v="265"/>
    <n v="4"/>
    <x v="3"/>
    <s v="&quot;Первый&quot; ул. Пахоменко д.30"/>
  </r>
  <r>
    <d v="2020-09-22T15:00:00"/>
    <x v="265"/>
    <n v="1"/>
    <x v="0"/>
    <s v="&quot;Шанс&quot; ул. Ленина д.21"/>
  </r>
  <r>
    <d v="2020-09-22T15:00:00"/>
    <x v="265"/>
    <n v="2"/>
    <x v="1"/>
    <s v="&quot;Колибри&quot; ул. Широкая д.150"/>
  </r>
  <r>
    <d v="2020-09-22T15:00:00"/>
    <x v="265"/>
    <n v="3"/>
    <x v="2"/>
    <s v="&quot;Парабола&quot; пр. Дмитриева д.6/1"/>
  </r>
  <r>
    <d v="2020-09-22T15:00:00"/>
    <x v="265"/>
    <n v="4"/>
    <x v="3"/>
    <s v="&quot;Первый&quot; ул. Пахоменко д.30"/>
  </r>
  <r>
    <d v="2020-09-22T15:00:00"/>
    <x v="265"/>
    <n v="1"/>
    <x v="0"/>
    <s v="&quot;Шанс&quot; ул. Ленина д.21"/>
  </r>
  <r>
    <d v="2020-09-22T15:00:00"/>
    <x v="265"/>
    <n v="2"/>
    <x v="1"/>
    <s v="&quot;Колибри&quot; ул. Широкая д.150"/>
  </r>
  <r>
    <d v="2020-09-22T15:30:00"/>
    <x v="265"/>
    <n v="3"/>
    <x v="2"/>
    <s v="&quot;Парабола&quot; пр. Дмитриева д.6/1"/>
  </r>
  <r>
    <d v="2020-09-22T15:30:00"/>
    <x v="265"/>
    <n v="4"/>
    <x v="3"/>
    <s v="&quot;Первый&quot; ул. Пахоменко д.30"/>
  </r>
  <r>
    <d v="2020-09-22T15:30:00"/>
    <x v="265"/>
    <n v="1"/>
    <x v="0"/>
    <s v="&quot;Шанс&quot; ул. Ленина д.21"/>
  </r>
  <r>
    <d v="2020-09-25T17:00:00"/>
    <x v="266"/>
    <n v="2"/>
    <x v="1"/>
    <s v="&quot;Колибри&quot; ул. Широкая д.150"/>
  </r>
  <r>
    <d v="2020-09-25T17:00:00"/>
    <x v="266"/>
    <n v="3"/>
    <x v="2"/>
    <s v="&quot;Парабола&quot; пр. Дмитриева д.6/1"/>
  </r>
  <r>
    <d v="2020-09-25T17:00:00"/>
    <x v="266"/>
    <n v="4"/>
    <x v="3"/>
    <s v="&quot;Первый&quot; ул. Пахоменко д.30"/>
  </r>
  <r>
    <d v="2020-09-25T17:30:00"/>
    <x v="266"/>
    <n v="1"/>
    <x v="0"/>
    <s v="&quot;Шанс&quot; ул. Ленина д.21"/>
  </r>
  <r>
    <d v="2020-09-25T18:00:00"/>
    <x v="266"/>
    <n v="2"/>
    <x v="1"/>
    <s v="&quot;Колибри&quot; ул. Широкая д.150"/>
  </r>
  <r>
    <d v="2020-09-25T18:00:00"/>
    <x v="266"/>
    <n v="3"/>
    <x v="2"/>
    <s v="&quot;Парабола&quot; пр. Дмитриева д.6/1"/>
  </r>
  <r>
    <d v="2020-09-25T19:00:00"/>
    <x v="266"/>
    <n v="4"/>
    <x v="3"/>
    <s v="&quot;Первый&quot; ул. Пахоменко д.30"/>
  </r>
  <r>
    <d v="2020-09-25T19:00:00"/>
    <x v="266"/>
    <n v="1"/>
    <x v="0"/>
    <s v="&quot;Шанс&quot; ул. Ленина д.21"/>
  </r>
  <r>
    <d v="2020-09-25T20:00:00"/>
    <x v="266"/>
    <n v="2"/>
    <x v="1"/>
    <s v="&quot;Колибри&quot; ул. Широкая д.150"/>
  </r>
  <r>
    <d v="2020-09-25T20:00:00"/>
    <x v="266"/>
    <n v="3"/>
    <x v="2"/>
    <s v="&quot;Парабола&quot; пр. Дмитриева д.6/1"/>
  </r>
  <r>
    <d v="2020-09-25T23:00:00"/>
    <x v="266"/>
    <n v="4"/>
    <x v="3"/>
    <s v="&quot;Первый&quot; ул. Пахоменко д.30"/>
  </r>
  <r>
    <d v="2020-09-25T23:00:00"/>
    <x v="266"/>
    <n v="1"/>
    <x v="0"/>
    <s v="&quot;Шанс&quot; ул. Ленина д.21"/>
  </r>
  <r>
    <d v="2020-09-26T03:00:00"/>
    <x v="267"/>
    <n v="2"/>
    <x v="1"/>
    <s v="&quot;Колибри&quot; ул. Широкая д.150"/>
  </r>
  <r>
    <d v="2020-09-26T04:30:00"/>
    <x v="267"/>
    <n v="3"/>
    <x v="2"/>
    <s v="&quot;Парабола&quot; пр. Дмитриева д.6/1"/>
  </r>
  <r>
    <d v="2020-09-26T05:00:00"/>
    <x v="267"/>
    <n v="4"/>
    <x v="3"/>
    <s v="&quot;Первый&quot; ул. Пахоменко д.30"/>
  </r>
  <r>
    <d v="2020-09-26T05:00:00"/>
    <x v="267"/>
    <n v="1"/>
    <x v="0"/>
    <s v="&quot;Шанс&quot; ул. Ленина д.21"/>
  </r>
  <r>
    <d v="2020-09-26T05:00:00"/>
    <x v="267"/>
    <n v="2"/>
    <x v="1"/>
    <s v="&quot;Колибри&quot; ул. Широкая д.150"/>
  </r>
  <r>
    <d v="2020-09-26T05:00:00"/>
    <x v="267"/>
    <n v="3"/>
    <x v="2"/>
    <s v="&quot;Парабола&quot; пр. Дмитриева д.6/1"/>
  </r>
  <r>
    <d v="2020-09-26T06:00:00"/>
    <x v="267"/>
    <n v="4"/>
    <x v="3"/>
    <s v="&quot;Первый&quot; ул. Пахоменко д.30"/>
  </r>
  <r>
    <d v="2020-09-26T06:00:00"/>
    <x v="267"/>
    <n v="1"/>
    <x v="0"/>
    <s v="&quot;Шанс&quot; ул. Ленина д.21"/>
  </r>
  <r>
    <d v="2020-09-26T08:00:00"/>
    <x v="267"/>
    <n v="2"/>
    <x v="1"/>
    <s v="&quot;Колибри&quot; ул. Широкая д.150"/>
  </r>
  <r>
    <d v="2020-09-26T08:00:00"/>
    <x v="267"/>
    <n v="3"/>
    <x v="2"/>
    <s v="&quot;Парабола&quot; пр. Дмитриева д.6/1"/>
  </r>
  <r>
    <d v="2020-09-26T08:00:00"/>
    <x v="267"/>
    <n v="4"/>
    <x v="3"/>
    <s v="&quot;Первый&quot; ул. Пахоменко д.30"/>
  </r>
  <r>
    <d v="2020-09-26T08:00:00"/>
    <x v="267"/>
    <n v="1"/>
    <x v="0"/>
    <s v="&quot;Шанс&quot; ул. Ленина д.21"/>
  </r>
  <r>
    <d v="2020-09-26T09:00:00"/>
    <x v="267"/>
    <n v="2"/>
    <x v="1"/>
    <s v="&quot;Колибри&quot; ул. Широкая д.150"/>
  </r>
  <r>
    <d v="2020-09-26T09:00:00"/>
    <x v="267"/>
    <n v="3"/>
    <x v="2"/>
    <s v="&quot;Парабола&quot; пр. Дмитриева д.6/1"/>
  </r>
  <r>
    <d v="2020-09-26T09:00:00"/>
    <x v="267"/>
    <n v="4"/>
    <x v="3"/>
    <s v="&quot;Первый&quot; ул. Пахоменко д.30"/>
  </r>
  <r>
    <d v="2020-09-26T09:00:00"/>
    <x v="267"/>
    <n v="1"/>
    <x v="0"/>
    <s v="&quot;Шанс&quot; ул. Ленина д.21"/>
  </r>
  <r>
    <d v="2020-09-26T09:00:00"/>
    <x v="267"/>
    <n v="2"/>
    <x v="1"/>
    <s v="&quot;Колибри&quot; ул. Широкая д.150"/>
  </r>
  <r>
    <d v="2020-09-26T09:00:00"/>
    <x v="267"/>
    <n v="3"/>
    <x v="2"/>
    <s v="&quot;Парабола&quot; пр. Дмитриева д.6/1"/>
  </r>
  <r>
    <d v="2020-09-26T09:00:00"/>
    <x v="267"/>
    <n v="4"/>
    <x v="3"/>
    <s v="&quot;Первый&quot; ул. Пахоменко д.30"/>
  </r>
  <r>
    <d v="2020-09-26T09:00:00"/>
    <x v="267"/>
    <n v="1"/>
    <x v="0"/>
    <s v="&quot;Шанс&quot; ул. Ленина д.21"/>
  </r>
  <r>
    <d v="2020-09-26T09:00:00"/>
    <x v="267"/>
    <n v="2"/>
    <x v="1"/>
    <s v="&quot;Колибри&quot; ул. Широкая д.150"/>
  </r>
  <r>
    <d v="2020-09-26T09:00:00"/>
    <x v="267"/>
    <n v="3"/>
    <x v="2"/>
    <s v="&quot;Парабола&quot; пр. Дмитриева д.6/1"/>
  </r>
  <r>
    <d v="2020-09-26T09:00:00"/>
    <x v="267"/>
    <n v="4"/>
    <x v="3"/>
    <s v="&quot;Первый&quot; ул. Пахоменко д.30"/>
  </r>
  <r>
    <d v="2020-09-26T09:00:00"/>
    <x v="267"/>
    <n v="1"/>
    <x v="0"/>
    <s v="&quot;Шанс&quot; ул. Ленина д.21"/>
  </r>
  <r>
    <d v="2020-09-26T09:00:00"/>
    <x v="267"/>
    <n v="2"/>
    <x v="1"/>
    <s v="&quot;Колибри&quot; ул. Широкая д.150"/>
  </r>
  <r>
    <d v="2020-09-26T09:00:00"/>
    <x v="267"/>
    <n v="3"/>
    <x v="2"/>
    <s v="&quot;Парабола&quot; пр. Дмитриева д.6/1"/>
  </r>
  <r>
    <d v="2020-09-26T09:00:00"/>
    <x v="267"/>
    <n v="4"/>
    <x v="3"/>
    <s v="&quot;Первый&quot; ул. Пахоменко д.30"/>
  </r>
  <r>
    <d v="2020-09-26T09:00:00"/>
    <x v="267"/>
    <n v="1"/>
    <x v="0"/>
    <s v="&quot;Шанс&quot; ул. Ленина д.21"/>
  </r>
  <r>
    <d v="2020-09-26T10:00:00"/>
    <x v="267"/>
    <n v="1"/>
    <x v="0"/>
    <s v="&quot;Шанс&quot; ул. Ленина д.21"/>
  </r>
  <r>
    <d v="2020-09-26T10:00:00"/>
    <x v="267"/>
    <n v="1"/>
    <x v="0"/>
    <s v="&quot;Шанс&quot; ул. Ленина д.21"/>
  </r>
  <r>
    <d v="2020-09-26T10:00:00"/>
    <x v="267"/>
    <n v="1"/>
    <x v="0"/>
    <s v="&quot;Шанс&quot; ул. Ленина д.21"/>
  </r>
  <r>
    <d v="2020-09-26T10:00:00"/>
    <x v="267"/>
    <n v="1"/>
    <x v="0"/>
    <s v="&quot;Шанс&quot; ул. Ленина д.21"/>
  </r>
  <r>
    <d v="2020-09-26T10:00:00"/>
    <x v="267"/>
    <n v="1"/>
    <x v="0"/>
    <s v="&quot;Шанс&quot; ул. Ленина д.21"/>
  </r>
  <r>
    <d v="2020-09-26T10:00:00"/>
    <x v="267"/>
    <n v="1"/>
    <x v="0"/>
    <s v="&quot;Шанс&quot; ул. Ленина д.21"/>
  </r>
  <r>
    <d v="2020-09-26T11:00:00"/>
    <x v="267"/>
    <n v="1"/>
    <x v="0"/>
    <s v="&quot;Шанс&quot; ул. Ленина д.21"/>
  </r>
  <r>
    <d v="2020-09-26T11:00:00"/>
    <x v="267"/>
    <n v="1"/>
    <x v="0"/>
    <s v="&quot;Шанс&quot; ул. Ленина д.21"/>
  </r>
  <r>
    <d v="2020-09-26T11:00:00"/>
    <x v="267"/>
    <n v="1"/>
    <x v="0"/>
    <s v="&quot;Шанс&quot; ул. Ленина д.21"/>
  </r>
  <r>
    <d v="2020-09-26T11:00:00"/>
    <x v="267"/>
    <n v="1"/>
    <x v="0"/>
    <s v="&quot;Шанс&quot; ул. Ленина д.21"/>
  </r>
  <r>
    <d v="2020-09-26T11:00:00"/>
    <x v="267"/>
    <n v="1"/>
    <x v="0"/>
    <s v="&quot;Шанс&quot; ул. Ленина д.21"/>
  </r>
  <r>
    <d v="2020-09-26T11:00:00"/>
    <x v="267"/>
    <n v="1"/>
    <x v="0"/>
    <s v="&quot;Шанс&quot; ул. Ленина д.21"/>
  </r>
  <r>
    <d v="2020-09-26T11:00:00"/>
    <x v="267"/>
    <n v="1"/>
    <x v="0"/>
    <s v="&quot;Шанс&quot; ул. Ленина д.21"/>
  </r>
  <r>
    <d v="2020-09-26T11:00:00"/>
    <x v="267"/>
    <n v="1"/>
    <x v="0"/>
    <s v="&quot;Шанс&quot; ул. Ленина д.21"/>
  </r>
  <r>
    <d v="2020-09-26T12:00:00"/>
    <x v="267"/>
    <n v="1"/>
    <x v="0"/>
    <s v="&quot;Шанс&quot; ул. Ленина д.21"/>
  </r>
  <r>
    <d v="2020-09-26T12:00:00"/>
    <x v="267"/>
    <n v="1"/>
    <x v="0"/>
    <s v="&quot;Шанс&quot; ул. Ленина д.21"/>
  </r>
  <r>
    <d v="2020-09-26T12:00:00"/>
    <x v="267"/>
    <n v="1"/>
    <x v="0"/>
    <s v="&quot;Шанс&quot; ул. Ленина д.21"/>
  </r>
  <r>
    <d v="2020-09-26T12:00:00"/>
    <x v="267"/>
    <n v="1"/>
    <x v="0"/>
    <s v="&quot;Шанс&quot; ул. Ленина д.21"/>
  </r>
  <r>
    <d v="2020-09-26T12:00:00"/>
    <x v="267"/>
    <n v="1"/>
    <x v="0"/>
    <s v="&quot;Шанс&quot; ул. Ленина д.21"/>
  </r>
  <r>
    <d v="2020-09-26T12:00:00"/>
    <x v="267"/>
    <n v="1"/>
    <x v="0"/>
    <s v="&quot;Шанс&quot; ул. Ленина д.21"/>
  </r>
  <r>
    <d v="2020-09-26T13:00:00"/>
    <x v="267"/>
    <n v="1"/>
    <x v="0"/>
    <s v="&quot;Шанс&quot; ул. Ленина д.21"/>
  </r>
  <r>
    <d v="2020-09-26T13:00:00"/>
    <x v="267"/>
    <n v="1"/>
    <x v="0"/>
    <s v="&quot;Шанс&quot; ул. Ленина д.21"/>
  </r>
  <r>
    <d v="2020-09-26T13:00:00"/>
    <x v="267"/>
    <n v="1"/>
    <x v="0"/>
    <s v="&quot;Шанс&quot; ул. Ленина д.21"/>
  </r>
  <r>
    <d v="2020-09-26T13:00:00"/>
    <x v="267"/>
    <n v="1"/>
    <x v="0"/>
    <s v="&quot;Шанс&quot; ул. Ленина д.21"/>
  </r>
  <r>
    <d v="2020-09-26T14:00:00"/>
    <x v="267"/>
    <n v="1"/>
    <x v="0"/>
    <s v="&quot;Шанс&quot; ул. Ленина д.21"/>
  </r>
  <r>
    <d v="2020-09-26T15:00:00"/>
    <x v="267"/>
    <n v="1"/>
    <x v="0"/>
    <s v="&quot;Шанс&quot; ул. Ленина д.21"/>
  </r>
  <r>
    <d v="2020-09-26T15:00:00"/>
    <x v="267"/>
    <n v="1"/>
    <x v="0"/>
    <s v="&quot;Шанс&quot; ул. Ленина д.21"/>
  </r>
  <r>
    <d v="2020-09-26T15:00:00"/>
    <x v="267"/>
    <n v="1"/>
    <x v="0"/>
    <s v="&quot;Шанс&quot; ул. Ленина д.21"/>
  </r>
  <r>
    <d v="2020-09-26T15:00:00"/>
    <x v="267"/>
    <n v="1"/>
    <x v="0"/>
    <s v="&quot;Шанс&quot; ул. Ленина д.21"/>
  </r>
  <r>
    <d v="2020-09-26T16:00:00"/>
    <x v="267"/>
    <n v="1"/>
    <x v="0"/>
    <s v="&quot;Шанс&quot; ул. Ленина д.21"/>
  </r>
  <r>
    <d v="2020-09-26T16:00:00"/>
    <x v="267"/>
    <n v="1"/>
    <x v="0"/>
    <s v="&quot;Шанс&quot; ул. Ленина д.21"/>
  </r>
  <r>
    <d v="2020-09-26T16:00:00"/>
    <x v="267"/>
    <n v="1"/>
    <x v="0"/>
    <s v="&quot;Шанс&quot; ул. Ленина д.21"/>
  </r>
  <r>
    <d v="2020-09-26T16:00:00"/>
    <x v="267"/>
    <n v="1"/>
    <x v="0"/>
    <s v="&quot;Шанс&quot; ул. Ленина д.21"/>
  </r>
  <r>
    <d v="2020-09-26T16:00:00"/>
    <x v="267"/>
    <n v="1"/>
    <x v="0"/>
    <s v="&quot;Шанс&quot; ул. Ленина д.21"/>
  </r>
  <r>
    <d v="2020-09-26T16:20:00"/>
    <x v="267"/>
    <n v="1"/>
    <x v="0"/>
    <s v="&quot;Шанс&quot; ул. Ленина д.21"/>
  </r>
  <r>
    <d v="2020-09-26T17:00:00"/>
    <x v="267"/>
    <n v="1"/>
    <x v="0"/>
    <s v="&quot;Шанс&quot; ул. Ленина д.21"/>
  </r>
  <r>
    <d v="2020-09-26T18:00:00"/>
    <x v="267"/>
    <n v="1"/>
    <x v="0"/>
    <s v="&quot;Шанс&quot; ул. Ленина д.21"/>
  </r>
  <r>
    <d v="2020-09-26T18:00:00"/>
    <x v="267"/>
    <n v="1"/>
    <x v="0"/>
    <s v="&quot;Шанс&quot; ул. Ленина д.21"/>
  </r>
  <r>
    <d v="2020-09-26T18:00:00"/>
    <x v="267"/>
    <n v="1"/>
    <x v="0"/>
    <s v="&quot;Шанс&quot; ул. Ленина д.21"/>
  </r>
  <r>
    <d v="2020-09-26T18:00:00"/>
    <x v="267"/>
    <n v="1"/>
    <x v="0"/>
    <s v="&quot;Шанс&quot; ул. Ленина д.21"/>
  </r>
  <r>
    <d v="2020-09-26T18:00:00"/>
    <x v="267"/>
    <n v="1"/>
    <x v="0"/>
    <s v="&quot;Шанс&quot; ул. Ленина д.21"/>
  </r>
  <r>
    <d v="2020-09-26T18:00:00"/>
    <x v="267"/>
    <n v="1"/>
    <x v="0"/>
    <s v="&quot;Шанс&quot; ул. Ленина д.21"/>
  </r>
  <r>
    <d v="2020-09-26T19:00:00"/>
    <x v="267"/>
    <n v="1"/>
    <x v="0"/>
    <s v="&quot;Шанс&quot; ул. Ленина д.21"/>
  </r>
  <r>
    <d v="2020-09-26T19:00:00"/>
    <x v="267"/>
    <n v="1"/>
    <x v="0"/>
    <s v="&quot;Шанс&quot; ул. Ленина д.21"/>
  </r>
  <r>
    <d v="2020-09-26T19:30:00"/>
    <x v="267"/>
    <n v="2"/>
    <x v="1"/>
    <s v="&quot;Колибри&quot; ул. Широкая д.150"/>
  </r>
  <r>
    <d v="2020-09-26T20:00:00"/>
    <x v="267"/>
    <n v="3"/>
    <x v="2"/>
    <s v="&quot;Парабола&quot; пр. Дмитриева д.6/1"/>
  </r>
  <r>
    <d v="2020-09-26T20:00:00"/>
    <x v="267"/>
    <n v="4"/>
    <x v="3"/>
    <s v="&quot;Первый&quot; ул. Пахоменко д.30"/>
  </r>
  <r>
    <d v="2020-09-26T21:00:00"/>
    <x v="267"/>
    <n v="1"/>
    <x v="0"/>
    <s v="&quot;Шанс&quot; ул. Ленина д.21"/>
  </r>
  <r>
    <d v="2020-09-26T23:00:00"/>
    <x v="267"/>
    <n v="2"/>
    <x v="1"/>
    <s v="&quot;Колибри&quot; ул. Широкая д.150"/>
  </r>
  <r>
    <d v="2020-09-26T23:00:00"/>
    <x v="267"/>
    <n v="3"/>
    <x v="2"/>
    <s v="&quot;Парабола&quot; пр. Дмитриева д.6/1"/>
  </r>
  <r>
    <d v="2020-09-26T23:30:00"/>
    <x v="267"/>
    <n v="4"/>
    <x v="3"/>
    <s v="&quot;Первый&quot; ул. Пахоменко д.30"/>
  </r>
  <r>
    <d v="2020-09-27T00:30:00"/>
    <x v="268"/>
    <n v="1"/>
    <x v="0"/>
    <s v="&quot;Шанс&quot; ул. Ленина д.21"/>
  </r>
  <r>
    <d v="2020-09-27T04:00:00"/>
    <x v="268"/>
    <n v="2"/>
    <x v="1"/>
    <s v="&quot;Колибри&quot; ул. Широкая д.150"/>
  </r>
  <r>
    <d v="2020-09-27T05:00:00"/>
    <x v="268"/>
    <n v="3"/>
    <x v="2"/>
    <s v="&quot;Парабола&quot; пр. Дмитриева д.6/1"/>
  </r>
  <r>
    <d v="2020-09-27T07:00:00"/>
    <x v="268"/>
    <n v="4"/>
    <x v="3"/>
    <s v="&quot;Первый&quot; ул. Пахоменко д.30"/>
  </r>
  <r>
    <d v="2020-09-27T08:00:00"/>
    <x v="268"/>
    <n v="1"/>
    <x v="0"/>
    <s v="&quot;Шанс&quot; ул. Ленина д.21"/>
  </r>
  <r>
    <d v="2020-09-27T08:00:00"/>
    <x v="268"/>
    <n v="2"/>
    <x v="1"/>
    <s v="&quot;Колибри&quot; ул. Широкая д.150"/>
  </r>
  <r>
    <d v="2020-09-27T08:00:00"/>
    <x v="268"/>
    <n v="3"/>
    <x v="2"/>
    <s v="&quot;Парабола&quot; пр. Дмитриева д.6/1"/>
  </r>
  <r>
    <d v="2020-09-27T08:00:00"/>
    <x v="268"/>
    <n v="4"/>
    <x v="3"/>
    <s v="&quot;Первый&quot; ул. Пахоменко д.30"/>
  </r>
  <r>
    <d v="2020-09-27T08:00:00"/>
    <x v="268"/>
    <n v="1"/>
    <x v="0"/>
    <s v="&quot;Шанс&quot; ул. Ленина д.21"/>
  </r>
  <r>
    <d v="2020-09-27T09:00:00"/>
    <x v="268"/>
    <n v="2"/>
    <x v="1"/>
    <s v="&quot;Колибри&quot; ул. Широкая д.150"/>
  </r>
  <r>
    <d v="2020-09-27T09:00:00"/>
    <x v="268"/>
    <n v="3"/>
    <x v="2"/>
    <s v="&quot;Парабола&quot; пр. Дмитриева д.6/1"/>
  </r>
  <r>
    <d v="2020-09-27T09:00:00"/>
    <x v="268"/>
    <n v="4"/>
    <x v="3"/>
    <s v="&quot;Первый&quot; ул. Пахоменко д.30"/>
  </r>
  <r>
    <d v="2020-09-27T09:00:00"/>
    <x v="268"/>
    <n v="1"/>
    <x v="0"/>
    <s v="&quot;Шанс&quot; ул. Ленина д.21"/>
  </r>
  <r>
    <d v="2020-09-27T09:00:00"/>
    <x v="268"/>
    <n v="2"/>
    <x v="1"/>
    <s v="&quot;Колибри&quot; ул. Широкая д.150"/>
  </r>
  <r>
    <d v="2020-09-27T09:00:00"/>
    <x v="268"/>
    <n v="3"/>
    <x v="2"/>
    <s v="&quot;Парабола&quot; пр. Дмитриева д.6/1"/>
  </r>
  <r>
    <d v="2020-09-27T09:00:00"/>
    <x v="268"/>
    <n v="4"/>
    <x v="3"/>
    <s v="&quot;Первый&quot; ул. Пахоменко д.30"/>
  </r>
  <r>
    <d v="2020-09-27T09:00:00"/>
    <x v="268"/>
    <n v="1"/>
    <x v="0"/>
    <s v="&quot;Шанс&quot; ул. Ленина д.21"/>
  </r>
  <r>
    <d v="2020-09-27T09:00:00"/>
    <x v="268"/>
    <n v="2"/>
    <x v="1"/>
    <s v="&quot;Колибри&quot; ул. Широкая д.150"/>
  </r>
  <r>
    <d v="2020-09-27T09:00:00"/>
    <x v="268"/>
    <n v="3"/>
    <x v="2"/>
    <s v="&quot;Парабола&quot; пр. Дмитриева д.6/1"/>
  </r>
  <r>
    <d v="2020-09-27T09:00:00"/>
    <x v="268"/>
    <n v="4"/>
    <x v="3"/>
    <s v="&quot;Первый&quot; ул. Пахоменко д.30"/>
  </r>
  <r>
    <d v="2020-09-27T09:00:00"/>
    <x v="268"/>
    <n v="1"/>
    <x v="0"/>
    <s v="&quot;Шанс&quot; ул. Ленина д.21"/>
  </r>
  <r>
    <d v="2020-09-27T09:00:00"/>
    <x v="268"/>
    <n v="2"/>
    <x v="1"/>
    <s v="&quot;Колибри&quot; ул. Широкая д.150"/>
  </r>
  <r>
    <d v="2020-09-27T09:00:00"/>
    <x v="268"/>
    <n v="3"/>
    <x v="2"/>
    <s v="&quot;Парабола&quot; пр. Дмитриева д.6/1"/>
  </r>
  <r>
    <d v="2020-09-27T09:00:00"/>
    <x v="268"/>
    <n v="4"/>
    <x v="3"/>
    <s v="&quot;Первый&quot; ул. Пахоменко д.30"/>
  </r>
  <r>
    <d v="2020-09-27T09:00:00"/>
    <x v="268"/>
    <n v="1"/>
    <x v="0"/>
    <s v="&quot;Шанс&quot; ул. Ленина д.21"/>
  </r>
  <r>
    <d v="2020-09-27T09:00:00"/>
    <x v="268"/>
    <n v="2"/>
    <x v="1"/>
    <s v="&quot;Колибри&quot; ул. Широкая д.150"/>
  </r>
  <r>
    <d v="2020-09-27T10:00:00"/>
    <x v="268"/>
    <n v="3"/>
    <x v="2"/>
    <s v="&quot;Парабола&quot; пр. Дмитриева д.6/1"/>
  </r>
  <r>
    <d v="2020-09-27T10:00:00"/>
    <x v="268"/>
    <n v="4"/>
    <x v="3"/>
    <s v="&quot;Первый&quot; ул. Пахоменко д.30"/>
  </r>
  <r>
    <d v="2020-09-27T10:00:00"/>
    <x v="268"/>
    <n v="1"/>
    <x v="0"/>
    <s v="&quot;Шанс&quot; ул. Ленина д.21"/>
  </r>
  <r>
    <d v="2020-09-27T10:00:00"/>
    <x v="268"/>
    <n v="2"/>
    <x v="1"/>
    <s v="&quot;Колибри&quot; ул. Широкая д.150"/>
  </r>
  <r>
    <d v="2020-09-27T10:00:00"/>
    <x v="268"/>
    <n v="3"/>
    <x v="2"/>
    <s v="&quot;Парабола&quot; пр. Дмитриева д.6/1"/>
  </r>
  <r>
    <d v="2020-09-27T11:00:00"/>
    <x v="268"/>
    <n v="4"/>
    <x v="3"/>
    <s v="&quot;Первый&quot; ул. Пахоменко д.30"/>
  </r>
  <r>
    <d v="2020-09-27T11:00:00"/>
    <x v="268"/>
    <n v="1"/>
    <x v="0"/>
    <s v="&quot;Шанс&quot; ул. Ленина д.21"/>
  </r>
  <r>
    <d v="2020-09-27T11:00:00"/>
    <x v="268"/>
    <n v="2"/>
    <x v="1"/>
    <s v="&quot;Колибри&quot; ул. Широкая д.150"/>
  </r>
  <r>
    <d v="2020-09-27T12:00:00"/>
    <x v="268"/>
    <n v="3"/>
    <x v="2"/>
    <s v="&quot;Парабола&quot; пр. Дмитриева д.6/1"/>
  </r>
  <r>
    <d v="2020-09-27T12:00:00"/>
    <x v="268"/>
    <n v="4"/>
    <x v="3"/>
    <s v="&quot;Первый&quot; ул. Пахоменко д.30"/>
  </r>
  <r>
    <d v="2020-09-27T12:00:00"/>
    <x v="268"/>
    <n v="1"/>
    <x v="0"/>
    <s v="&quot;Шанс&quot; ул. Ленина д.21"/>
  </r>
  <r>
    <d v="2020-09-27T12:00:00"/>
    <x v="268"/>
    <n v="2"/>
    <x v="1"/>
    <s v="&quot;Колибри&quot; ул. Широкая д.150"/>
  </r>
  <r>
    <d v="2020-09-27T13:00:00"/>
    <x v="268"/>
    <n v="3"/>
    <x v="2"/>
    <s v="&quot;Парабола&quot; пр. Дмитриева д.6/1"/>
  </r>
  <r>
    <d v="2020-09-27T13:00:00"/>
    <x v="268"/>
    <n v="4"/>
    <x v="3"/>
    <s v="&quot;Первый&quot; ул. Пахоменко д.30"/>
  </r>
  <r>
    <d v="2020-09-27T13:00:00"/>
    <x v="268"/>
    <n v="1"/>
    <x v="0"/>
    <s v="&quot;Шанс&quot; ул. Ленина д.21"/>
  </r>
  <r>
    <d v="2020-09-27T13:00:00"/>
    <x v="268"/>
    <n v="2"/>
    <x v="1"/>
    <s v="&quot;Колибри&quot; ул. Широкая д.150"/>
  </r>
  <r>
    <d v="2020-09-27T14:00:00"/>
    <x v="268"/>
    <n v="3"/>
    <x v="2"/>
    <s v="&quot;Парабола&quot; пр. Дмитриева д.6/1"/>
  </r>
  <r>
    <d v="2020-09-27T14:00:00"/>
    <x v="268"/>
    <n v="4"/>
    <x v="3"/>
    <s v="&quot;Первый&quot; ул. Пахоменко д.30"/>
  </r>
  <r>
    <d v="2020-09-27T14:00:00"/>
    <x v="268"/>
    <n v="1"/>
    <x v="0"/>
    <s v="&quot;Шанс&quot; ул. Ленина д.21"/>
  </r>
  <r>
    <d v="2020-09-27T15:00:00"/>
    <x v="268"/>
    <n v="2"/>
    <x v="1"/>
    <s v="&quot;Колибри&quot; ул. Широкая д.150"/>
  </r>
  <r>
    <d v="2020-09-27T15:00:00"/>
    <x v="268"/>
    <n v="3"/>
    <x v="2"/>
    <s v="&quot;Парабола&quot; пр. Дмитриева д.6/1"/>
  </r>
  <r>
    <d v="2020-09-27T15:00:00"/>
    <x v="268"/>
    <n v="4"/>
    <x v="3"/>
    <s v="&quot;Первый&quot; ул. Пахоменко д.30"/>
  </r>
  <r>
    <d v="2020-09-27T15:00:00"/>
    <x v="268"/>
    <n v="1"/>
    <x v="0"/>
    <s v="&quot;Шанс&quot; ул. Ленина д.21"/>
  </r>
  <r>
    <d v="2020-09-27T15:00:00"/>
    <x v="268"/>
    <n v="2"/>
    <x v="1"/>
    <s v="&quot;Колибри&quot; ул. Широкая д.150"/>
  </r>
  <r>
    <d v="2020-09-27T15:00:00"/>
    <x v="268"/>
    <n v="3"/>
    <x v="2"/>
    <s v="&quot;Парабола&quot; пр. Дмитриева д.6/1"/>
  </r>
  <r>
    <d v="2020-09-27T15:00:00"/>
    <x v="268"/>
    <n v="4"/>
    <x v="3"/>
    <s v="&quot;Первый&quot; ул. Пахоменко д.30"/>
  </r>
  <r>
    <d v="2020-09-27T15:20:00"/>
    <x v="268"/>
    <n v="1"/>
    <x v="0"/>
    <s v="&quot;Шанс&quot; ул. Ленина д.21"/>
  </r>
  <r>
    <d v="2020-09-27T15:40:00"/>
    <x v="268"/>
    <n v="2"/>
    <x v="1"/>
    <s v="&quot;Колибри&quot; ул. Широкая д.150"/>
  </r>
  <r>
    <d v="2020-09-27T16:00:00"/>
    <x v="268"/>
    <n v="3"/>
    <x v="2"/>
    <s v="&quot;Парабола&quot; пр. Дмитриева д.6/1"/>
  </r>
  <r>
    <d v="2020-09-27T16:00:00"/>
    <x v="268"/>
    <n v="4"/>
    <x v="3"/>
    <s v="&quot;Первый&quot; ул. Пахоменко д.30"/>
  </r>
  <r>
    <d v="2020-09-27T16:00:00"/>
    <x v="268"/>
    <n v="1"/>
    <x v="0"/>
    <s v="&quot;Шанс&quot; ул. Ленина д.21"/>
  </r>
  <r>
    <d v="2020-09-27T16:00:00"/>
    <x v="268"/>
    <n v="2"/>
    <x v="1"/>
    <s v="&quot;Колибри&quot; ул. Широкая д.150"/>
  </r>
  <r>
    <d v="2020-09-27T17:00:00"/>
    <x v="268"/>
    <n v="3"/>
    <x v="2"/>
    <s v="&quot;Парабола&quot; пр. Дмитриева д.6/1"/>
  </r>
  <r>
    <d v="2020-09-27T18:00:00"/>
    <x v="268"/>
    <n v="4"/>
    <x v="3"/>
    <s v="&quot;Первый&quot; ул. Пахоменко д.30"/>
  </r>
  <r>
    <d v="2020-09-27T19:00:00"/>
    <x v="268"/>
    <n v="1"/>
    <x v="0"/>
    <s v="&quot;Шанс&quot; ул. Ленина д.21"/>
  </r>
  <r>
    <d v="2020-09-27T19:00:00"/>
    <x v="268"/>
    <n v="2"/>
    <x v="1"/>
    <s v="&quot;Колибри&quot; ул. Широкая д.150"/>
  </r>
  <r>
    <d v="2020-09-27T20:00:00"/>
    <x v="268"/>
    <n v="3"/>
    <x v="2"/>
    <s v="&quot;Парабола&quot; пр. Дмитриева д.6/1"/>
  </r>
  <r>
    <d v="2020-09-27T20:00:00"/>
    <x v="268"/>
    <n v="4"/>
    <x v="3"/>
    <s v="&quot;Первый&quot; ул. Пахоменко д.30"/>
  </r>
  <r>
    <d v="2020-09-27T20:00:00"/>
    <x v="268"/>
    <n v="1"/>
    <x v="0"/>
    <s v="&quot;Шанс&quot; ул. Ленина д.21"/>
  </r>
  <r>
    <d v="2020-09-27T20:00:00"/>
    <x v="268"/>
    <n v="2"/>
    <x v="1"/>
    <s v="&quot;Колибри&quot; ул. Широкая д.150"/>
  </r>
  <r>
    <d v="2020-09-27T20:30:00"/>
    <x v="268"/>
    <n v="3"/>
    <x v="2"/>
    <s v="&quot;Парабола&quot; пр. Дмитриева д.6/1"/>
  </r>
  <r>
    <d v="2020-09-27T20:30:00"/>
    <x v="268"/>
    <n v="4"/>
    <x v="3"/>
    <s v="&quot;Первый&quot; ул. Пахоменко д.30"/>
  </r>
  <r>
    <d v="2020-09-27T21:00:00"/>
    <x v="268"/>
    <n v="1"/>
    <x v="0"/>
    <s v="&quot;Шанс&quot; ул. Ленина д.21"/>
  </r>
  <r>
    <d v="2020-09-27T21:30:00"/>
    <x v="268"/>
    <n v="2"/>
    <x v="1"/>
    <s v="&quot;Колибри&quot; ул. Широкая д.150"/>
  </r>
  <r>
    <d v="2020-09-27T22:00:00"/>
    <x v="268"/>
    <n v="3"/>
    <x v="2"/>
    <s v="&quot;Парабола&quot; пр. Дмитриева д.6/1"/>
  </r>
  <r>
    <d v="2020-09-27T22:00:00"/>
    <x v="268"/>
    <n v="4"/>
    <x v="3"/>
    <s v="&quot;Первый&quot; ул. Пахоменко д.30"/>
  </r>
  <r>
    <d v="2020-09-27T23:00:00"/>
    <x v="268"/>
    <n v="1"/>
    <x v="0"/>
    <s v="&quot;Шанс&quot; ул. Ленина д.21"/>
  </r>
  <r>
    <d v="2020-09-27T23:00:00"/>
    <x v="268"/>
    <n v="2"/>
    <x v="1"/>
    <s v="&quot;Колибри&quot; ул. Широкая д.150"/>
  </r>
  <r>
    <d v="2020-09-27T23:30:00"/>
    <x v="268"/>
    <n v="3"/>
    <x v="2"/>
    <s v="&quot;Парабола&quot; пр. Дмитриева д.6/1"/>
  </r>
  <r>
    <d v="2020-09-28T02:30:00"/>
    <x v="269"/>
    <n v="4"/>
    <x v="3"/>
    <s v="&quot;Первый&quot; ул. Пахоменко д.30"/>
  </r>
  <r>
    <d v="2020-09-28T05:00:00"/>
    <x v="269"/>
    <n v="1"/>
    <x v="0"/>
    <s v="&quot;Шанс&quot; ул. Ленина д.21"/>
  </r>
  <r>
    <d v="2020-09-28T05:00:00"/>
    <x v="269"/>
    <n v="2"/>
    <x v="1"/>
    <s v="&quot;Колибри&quot; ул. Широкая д.150"/>
  </r>
  <r>
    <d v="2020-09-28T07:00:00"/>
    <x v="269"/>
    <n v="3"/>
    <x v="2"/>
    <s v="&quot;Парабола&quot; пр. Дмитриева д.6/1"/>
  </r>
  <r>
    <d v="2020-09-28T08:00:00"/>
    <x v="269"/>
    <n v="4"/>
    <x v="3"/>
    <s v="&quot;Первый&quot; ул. Пахоменко д.30"/>
  </r>
  <r>
    <d v="2020-09-28T08:00:00"/>
    <x v="269"/>
    <n v="1"/>
    <x v="0"/>
    <s v="&quot;Шанс&quot; ул. Ленина д.21"/>
  </r>
  <r>
    <d v="2020-09-28T08:00:00"/>
    <x v="269"/>
    <n v="2"/>
    <x v="1"/>
    <s v="&quot;Колибри&quot; ул. Широкая д.150"/>
  </r>
  <r>
    <d v="2020-09-28T09:00:00"/>
    <x v="269"/>
    <n v="3"/>
    <x v="2"/>
    <s v="&quot;Парабола&quot; пр. Дмитриева д.6/1"/>
  </r>
  <r>
    <d v="2020-09-28T09:00:00"/>
    <x v="269"/>
    <n v="4"/>
    <x v="3"/>
    <s v="&quot;Первый&quot; ул. Пахоменко д.30"/>
  </r>
  <r>
    <d v="2020-09-28T09:00:00"/>
    <x v="269"/>
    <n v="1"/>
    <x v="0"/>
    <s v="&quot;Шанс&quot; ул. Ленина д.21"/>
  </r>
  <r>
    <d v="2020-09-28T09:00:00"/>
    <x v="269"/>
    <n v="2"/>
    <x v="1"/>
    <s v="&quot;Колибри&quot; ул. Широкая д.150"/>
  </r>
  <r>
    <d v="2020-09-28T09:00:00"/>
    <x v="269"/>
    <n v="3"/>
    <x v="2"/>
    <s v="&quot;Парабола&quot; пр. Дмитриева д.6/1"/>
  </r>
  <r>
    <d v="2020-09-28T09:00:00"/>
    <x v="269"/>
    <n v="4"/>
    <x v="3"/>
    <s v="&quot;Первый&quot; ул. Пахоменко д.30"/>
  </r>
  <r>
    <d v="2020-09-28T09:00:00"/>
    <x v="269"/>
    <n v="1"/>
    <x v="0"/>
    <s v="&quot;Шанс&quot; ул. Ленина д.21"/>
  </r>
  <r>
    <d v="2020-09-28T09:00:00"/>
    <x v="269"/>
    <n v="2"/>
    <x v="1"/>
    <s v="&quot;Колибри&quot; ул. Широкая д.150"/>
  </r>
  <r>
    <d v="2020-09-28T09:00:00"/>
    <x v="269"/>
    <n v="3"/>
    <x v="2"/>
    <s v="&quot;Парабола&quot; пр. Дмитриева д.6/1"/>
  </r>
  <r>
    <d v="2020-09-28T09:00:00"/>
    <x v="269"/>
    <n v="4"/>
    <x v="3"/>
    <s v="&quot;Первый&quot; ул. Пахоменко д.30"/>
  </r>
  <r>
    <d v="2020-09-28T09:00:00"/>
    <x v="269"/>
    <n v="1"/>
    <x v="0"/>
    <s v="&quot;Шанс&quot; ул. Ленина д.21"/>
  </r>
  <r>
    <d v="2020-09-28T09:00:00"/>
    <x v="269"/>
    <n v="2"/>
    <x v="1"/>
    <s v="&quot;Колибри&quot; ул. Широкая д.150"/>
  </r>
  <r>
    <d v="2020-09-28T09:00:00"/>
    <x v="269"/>
    <n v="3"/>
    <x v="2"/>
    <s v="&quot;Парабола&quot; пр. Дмитриева д.6/1"/>
  </r>
  <r>
    <d v="2020-09-28T09:00:00"/>
    <x v="269"/>
    <n v="4"/>
    <x v="3"/>
    <s v="&quot;Первый&quot; ул. Пахоменко д.30"/>
  </r>
  <r>
    <d v="2020-09-28T10:00:00"/>
    <x v="269"/>
    <n v="1"/>
    <x v="0"/>
    <s v="&quot;Шанс&quot; ул. Ленина д.21"/>
  </r>
  <r>
    <d v="2020-09-28T10:00:00"/>
    <x v="269"/>
    <n v="2"/>
    <x v="1"/>
    <s v="&quot;Колибри&quot; ул. Широкая д.150"/>
  </r>
  <r>
    <d v="2020-09-28T10:00:00"/>
    <x v="269"/>
    <n v="3"/>
    <x v="2"/>
    <s v="&quot;Парабола&quot; пр. Дмитриева д.6/1"/>
  </r>
  <r>
    <d v="2020-09-28T10:00:00"/>
    <x v="269"/>
    <n v="4"/>
    <x v="3"/>
    <s v="&quot;Первый&quot; ул. Пахоменко д.30"/>
  </r>
  <r>
    <d v="2020-09-28T10:00:00"/>
    <x v="269"/>
    <n v="1"/>
    <x v="0"/>
    <s v="&quot;Шанс&quot; ул. Ленина д.21"/>
  </r>
  <r>
    <d v="2020-09-28T10:00:00"/>
    <x v="269"/>
    <n v="2"/>
    <x v="1"/>
    <s v="&quot;Колибри&quot; ул. Широкая д.150"/>
  </r>
  <r>
    <d v="2020-09-28T10:00:00"/>
    <x v="269"/>
    <n v="3"/>
    <x v="2"/>
    <s v="&quot;Парабола&quot; пр. Дмитриева д.6/1"/>
  </r>
  <r>
    <d v="2020-09-28T10:00:00"/>
    <x v="269"/>
    <n v="4"/>
    <x v="3"/>
    <s v="&quot;Первый&quot; ул. Пахоменко д.30"/>
  </r>
  <r>
    <d v="2020-09-28T10:00:00"/>
    <x v="269"/>
    <n v="1"/>
    <x v="0"/>
    <s v="&quot;Шанс&quot; ул. Ленина д.21"/>
  </r>
  <r>
    <d v="2020-09-28T10:00:00"/>
    <x v="269"/>
    <n v="2"/>
    <x v="1"/>
    <s v="&quot;Колибри&quot; ул. Широкая д.150"/>
  </r>
  <r>
    <d v="2020-09-28T10:00:00"/>
    <x v="269"/>
    <n v="3"/>
    <x v="2"/>
    <s v="&quot;Парабола&quot; пр. Дмитриева д.6/1"/>
  </r>
  <r>
    <d v="2020-09-28T10:00:00"/>
    <x v="269"/>
    <n v="4"/>
    <x v="3"/>
    <s v="&quot;Первый&quot; ул. Пахоменко д.30"/>
  </r>
  <r>
    <d v="2020-09-28T10:00:00"/>
    <x v="269"/>
    <n v="1"/>
    <x v="0"/>
    <s v="&quot;Шанс&quot; ул. Ленина д.21"/>
  </r>
  <r>
    <d v="2020-09-28T10:00:00"/>
    <x v="269"/>
    <n v="2"/>
    <x v="1"/>
    <s v="&quot;Колибри&quot; ул. Широкая д.150"/>
  </r>
  <r>
    <d v="2020-09-28T10:00:00"/>
    <x v="269"/>
    <n v="3"/>
    <x v="2"/>
    <s v="&quot;Парабола&quot; пр. Дмитриева д.6/1"/>
  </r>
  <r>
    <d v="2020-09-28T10:30:00"/>
    <x v="269"/>
    <n v="4"/>
    <x v="3"/>
    <s v="&quot;Первый&quot; ул. Пахоменко д.30"/>
  </r>
  <r>
    <d v="2020-09-28T11:00:00"/>
    <x v="269"/>
    <n v="1"/>
    <x v="0"/>
    <s v="&quot;Шанс&quot; ул. Ленина д.21"/>
  </r>
  <r>
    <d v="2020-09-28T11:00:00"/>
    <x v="269"/>
    <n v="2"/>
    <x v="1"/>
    <s v="&quot;Колибри&quot; ул. Широкая д.150"/>
  </r>
  <r>
    <d v="2020-09-28T11:00:00"/>
    <x v="269"/>
    <n v="3"/>
    <x v="2"/>
    <s v="&quot;Парабола&quot; пр. Дмитриева д.6/1"/>
  </r>
  <r>
    <d v="2020-09-28T11:00:00"/>
    <x v="269"/>
    <n v="4"/>
    <x v="3"/>
    <s v="&quot;Первый&quot; ул. Пахоменко д.30"/>
  </r>
  <r>
    <d v="2020-09-28T11:00:00"/>
    <x v="269"/>
    <n v="1"/>
    <x v="0"/>
    <s v="&quot;Шанс&quot; ул. Ленина д.21"/>
  </r>
  <r>
    <d v="2020-09-28T11:00:00"/>
    <x v="269"/>
    <n v="2"/>
    <x v="1"/>
    <s v="&quot;Колибри&quot; ул. Широкая д.150"/>
  </r>
  <r>
    <d v="2020-09-28T11:00:00"/>
    <x v="269"/>
    <n v="3"/>
    <x v="2"/>
    <s v="&quot;Парабола&quot; пр. Дмитриева д.6/1"/>
  </r>
  <r>
    <d v="2020-09-28T11:00:00"/>
    <x v="269"/>
    <n v="4"/>
    <x v="3"/>
    <s v="&quot;Первый&quot; ул. Пахоменко д.30"/>
  </r>
  <r>
    <d v="2020-09-28T12:00:00"/>
    <x v="269"/>
    <n v="1"/>
    <x v="0"/>
    <s v="&quot;Шанс&quot; ул. Ленина д.21"/>
  </r>
  <r>
    <d v="2020-09-28T12:00:00"/>
    <x v="269"/>
    <n v="1"/>
    <x v="0"/>
    <s v="&quot;Шанс&quot; ул. Ленина д.21"/>
  </r>
  <r>
    <d v="2020-09-28T12:00:00"/>
    <x v="269"/>
    <n v="1"/>
    <x v="0"/>
    <s v="&quot;Шанс&quot; ул. Ленина д.21"/>
  </r>
  <r>
    <d v="2020-09-28T12:00:00"/>
    <x v="269"/>
    <n v="1"/>
    <x v="0"/>
    <s v="&quot;Шанс&quot; ул. Ленина д.21"/>
  </r>
  <r>
    <d v="2020-09-28T12:00:00"/>
    <x v="269"/>
    <n v="1"/>
    <x v="0"/>
    <s v="&quot;Шанс&quot; ул. Ленина д.21"/>
  </r>
  <r>
    <d v="2020-09-28T12:00:00"/>
    <x v="269"/>
    <n v="1"/>
    <x v="0"/>
    <s v="&quot;Шанс&quot; ул. Ленина д.21"/>
  </r>
  <r>
    <d v="2020-09-28T13:00:00"/>
    <x v="269"/>
    <n v="1"/>
    <x v="0"/>
    <s v="&quot;Шанс&quot; ул. Ленина д.21"/>
  </r>
  <r>
    <d v="2020-09-28T13:00:00"/>
    <x v="269"/>
    <n v="1"/>
    <x v="0"/>
    <s v="&quot;Шанс&quot; ул. Ленина д.21"/>
  </r>
  <r>
    <d v="2020-09-28T13:00:00"/>
    <x v="269"/>
    <n v="1"/>
    <x v="0"/>
    <s v="&quot;Шанс&quot; ул. Ленина д.21"/>
  </r>
  <r>
    <d v="2020-09-28T13:00:00"/>
    <x v="269"/>
    <n v="1"/>
    <x v="0"/>
    <s v="&quot;Шанс&quot; ул. Ленина д.21"/>
  </r>
  <r>
    <d v="2020-09-28T13:00:00"/>
    <x v="269"/>
    <n v="1"/>
    <x v="0"/>
    <s v="&quot;Шанс&quot; ул. Ленина д.21"/>
  </r>
  <r>
    <d v="2020-09-28T13:00:00"/>
    <x v="269"/>
    <n v="1"/>
    <x v="0"/>
    <s v="&quot;Шанс&quot; ул. Ленина д.21"/>
  </r>
  <r>
    <d v="2020-09-28T13:00:00"/>
    <x v="269"/>
    <n v="1"/>
    <x v="0"/>
    <s v="&quot;Шанс&quot; ул. Ленина д.21"/>
  </r>
  <r>
    <d v="2020-09-28T14:00:00"/>
    <x v="269"/>
    <n v="1"/>
    <x v="0"/>
    <s v="&quot;Шанс&quot; ул. Ленина д.21"/>
  </r>
  <r>
    <d v="2020-09-28T14:00:00"/>
    <x v="269"/>
    <n v="1"/>
    <x v="0"/>
    <s v="&quot;Шанс&quot; ул. Ленина д.21"/>
  </r>
  <r>
    <d v="2020-09-28T14:00:00"/>
    <x v="269"/>
    <n v="1"/>
    <x v="0"/>
    <s v="&quot;Шанс&quot; ул. Ленина д.21"/>
  </r>
  <r>
    <d v="2020-09-28T14:00:00"/>
    <x v="269"/>
    <n v="1"/>
    <x v="0"/>
    <s v="&quot;Шанс&quot; ул. Ленина д.21"/>
  </r>
  <r>
    <d v="2020-09-28T14:00:00"/>
    <x v="269"/>
    <n v="1"/>
    <x v="0"/>
    <s v="&quot;Шанс&quot; ул. Ленина д.21"/>
  </r>
  <r>
    <d v="2020-09-28T14:00:00"/>
    <x v="269"/>
    <n v="1"/>
    <x v="0"/>
    <s v="&quot;Шанс&quot; ул. Ленина д.21"/>
  </r>
  <r>
    <d v="2020-09-28T15:00:00"/>
    <x v="269"/>
    <n v="1"/>
    <x v="0"/>
    <s v="&quot;Шанс&quot; ул. Ленина д.21"/>
  </r>
  <r>
    <d v="2020-09-28T15:00:00"/>
    <x v="269"/>
    <n v="1"/>
    <x v="0"/>
    <s v="&quot;Шанс&quot; ул. Ленина д.21"/>
  </r>
  <r>
    <d v="2020-09-28T15:00:00"/>
    <x v="269"/>
    <n v="1"/>
    <x v="0"/>
    <s v="&quot;Шанс&quot; ул. Ленина д.21"/>
  </r>
  <r>
    <d v="2020-09-28T15:00:00"/>
    <x v="269"/>
    <n v="1"/>
    <x v="0"/>
    <s v="&quot;Шанс&quot; ул. Ленина д.21"/>
  </r>
  <r>
    <d v="2020-09-28T15:20:00"/>
    <x v="269"/>
    <n v="1"/>
    <x v="0"/>
    <s v="&quot;Шанс&quot; ул. Ленина д.21"/>
  </r>
  <r>
    <d v="2020-09-28T15:30:00"/>
    <x v="269"/>
    <n v="1"/>
    <x v="0"/>
    <s v="&quot;Шанс&quot; ул. Ленина д.21"/>
  </r>
  <r>
    <d v="2020-09-28T16:00:00"/>
    <x v="269"/>
    <n v="1"/>
    <x v="0"/>
    <s v="&quot;Шанс&quot; ул. Ленина д.21"/>
  </r>
  <r>
    <d v="2020-09-28T16:00:00"/>
    <x v="269"/>
    <n v="1"/>
    <x v="0"/>
    <s v="&quot;Шанс&quot; ул. Ленина д.21"/>
  </r>
  <r>
    <d v="2020-09-28T16:00:00"/>
    <x v="269"/>
    <n v="1"/>
    <x v="0"/>
    <s v="&quot;Шанс&quot; ул. Ленина д.21"/>
  </r>
  <r>
    <d v="2020-09-28T16:00:00"/>
    <x v="269"/>
    <n v="1"/>
    <x v="0"/>
    <s v="&quot;Шанс&quot; ул. Ленина д.21"/>
  </r>
  <r>
    <d v="2020-09-28T16:20:00"/>
    <x v="269"/>
    <n v="1"/>
    <x v="0"/>
    <s v="&quot;Шанс&quot; ул. Ленина д.21"/>
  </r>
  <r>
    <d v="2020-09-28T16:30:00"/>
    <x v="269"/>
    <n v="1"/>
    <x v="0"/>
    <s v="&quot;Шанс&quot; ул. Ленина д.21"/>
  </r>
  <r>
    <d v="2020-09-28T17:00:00"/>
    <x v="269"/>
    <n v="1"/>
    <x v="0"/>
    <s v="&quot;Шанс&quot; ул. Ленина д.21"/>
  </r>
  <r>
    <d v="2020-09-28T18:00:00"/>
    <x v="269"/>
    <n v="1"/>
    <x v="0"/>
    <s v="&quot;Шанс&quot; ул. Ленина д.21"/>
  </r>
  <r>
    <d v="2020-09-28T18:00:00"/>
    <x v="269"/>
    <n v="1"/>
    <x v="0"/>
    <s v="&quot;Шанс&quot; ул. Ленина д.21"/>
  </r>
  <r>
    <d v="2020-09-28T18:00:00"/>
    <x v="269"/>
    <n v="1"/>
    <x v="0"/>
    <s v="&quot;Шанс&quot; ул. Ленина д.21"/>
  </r>
  <r>
    <d v="2020-09-28T18:00:00"/>
    <x v="269"/>
    <n v="1"/>
    <x v="0"/>
    <s v="&quot;Шанс&quot; ул. Ленина д.21"/>
  </r>
  <r>
    <d v="2020-09-28T19:00:00"/>
    <x v="269"/>
    <n v="1"/>
    <x v="0"/>
    <s v="&quot;Шанс&quot; ул. Ленина д.21"/>
  </r>
  <r>
    <d v="2020-09-28T20:00:00"/>
    <x v="269"/>
    <n v="1"/>
    <x v="0"/>
    <s v="&quot;Шанс&quot; ул. Ленина д.21"/>
  </r>
  <r>
    <d v="2020-09-28T21:00:00"/>
    <x v="269"/>
    <n v="1"/>
    <x v="0"/>
    <s v="&quot;Шанс&quot; ул. Ленина д.21"/>
  </r>
  <r>
    <d v="2020-09-28T21:00:00"/>
    <x v="269"/>
    <n v="1"/>
    <x v="0"/>
    <s v="&quot;Шанс&quot; ул. Ленина д.21"/>
  </r>
  <r>
    <d v="2020-09-28T21:00:00"/>
    <x v="269"/>
    <n v="1"/>
    <x v="0"/>
    <s v="&quot;Шанс&quot; ул. Ленина д.21"/>
  </r>
  <r>
    <d v="2020-09-28T21:00:00"/>
    <x v="269"/>
    <n v="1"/>
    <x v="0"/>
    <s v="&quot;Шанс&quot; ул. Ленина д.21"/>
  </r>
  <r>
    <d v="2020-09-28T21:30:00"/>
    <x v="269"/>
    <n v="1"/>
    <x v="0"/>
    <s v="&quot;Шанс&quot; ул. Ленина д.21"/>
  </r>
  <r>
    <d v="2020-09-28T22:00:00"/>
    <x v="269"/>
    <n v="1"/>
    <x v="0"/>
    <s v="&quot;Шанс&quot; ул. Ленина д.21"/>
  </r>
  <r>
    <d v="2020-09-28T22:00:00"/>
    <x v="269"/>
    <n v="1"/>
    <x v="0"/>
    <s v="&quot;Шанс&quot; ул. Ленина д.21"/>
  </r>
  <r>
    <d v="2020-09-28T22:00:00"/>
    <x v="269"/>
    <n v="1"/>
    <x v="0"/>
    <s v="&quot;Шанс&quot; ул. Ленина д.21"/>
  </r>
  <r>
    <d v="2020-09-28T23:00:00"/>
    <x v="269"/>
    <n v="1"/>
    <x v="0"/>
    <s v="&quot;Шанс&quot; ул. Ленина д.21"/>
  </r>
  <r>
    <d v="2020-09-29T03:00:00"/>
    <x v="270"/>
    <n v="1"/>
    <x v="0"/>
    <s v="&quot;Шанс&quot; ул. Ленина д.21"/>
  </r>
  <r>
    <d v="2020-09-29T05:00:00"/>
    <x v="270"/>
    <n v="1"/>
    <x v="0"/>
    <s v="&quot;Шанс&quot; ул. Ленина д.21"/>
  </r>
  <r>
    <d v="2020-09-29T06:00:00"/>
    <x v="270"/>
    <n v="1"/>
    <x v="0"/>
    <s v="&quot;Шанс&quot; ул. Ленина д.21"/>
  </r>
  <r>
    <d v="2020-09-29T06:00:00"/>
    <x v="270"/>
    <n v="1"/>
    <x v="0"/>
    <s v="&quot;Шанс&quot; ул. Ленина д.21"/>
  </r>
  <r>
    <d v="2020-09-29T07:00:00"/>
    <x v="270"/>
    <n v="1"/>
    <x v="0"/>
    <s v="&quot;Шанс&quot; ул. Ленина д.21"/>
  </r>
  <r>
    <d v="2020-09-29T07:00:00"/>
    <x v="270"/>
    <n v="1"/>
    <x v="0"/>
    <s v="&quot;Шанс&quot; ул. Ленина д.21"/>
  </r>
  <r>
    <d v="2020-09-29T07:00:00"/>
    <x v="270"/>
    <n v="1"/>
    <x v="0"/>
    <s v="&quot;Шанс&quot; ул. Ленина д.21"/>
  </r>
  <r>
    <d v="2020-09-29T07:45:00"/>
    <x v="270"/>
    <n v="1"/>
    <x v="0"/>
    <s v="&quot;Шанс&quot; ул. Ленина д.21"/>
  </r>
  <r>
    <d v="2020-09-29T08:00:00"/>
    <x v="270"/>
    <n v="1"/>
    <x v="0"/>
    <s v="&quot;Шанс&quot; ул. Ленина д.21"/>
  </r>
  <r>
    <d v="2020-09-29T08:00:00"/>
    <x v="270"/>
    <n v="1"/>
    <x v="0"/>
    <s v="&quot;Шанс&quot; ул. Ленина д.21"/>
  </r>
  <r>
    <d v="2020-09-29T08:00:00"/>
    <x v="270"/>
    <n v="1"/>
    <x v="0"/>
    <s v="&quot;Шанс&quot; ул. Ленина д.21"/>
  </r>
  <r>
    <d v="2020-09-29T08:00:00"/>
    <x v="270"/>
    <n v="1"/>
    <x v="0"/>
    <s v="&quot;Шанс&quot; ул. Ленина д.21"/>
  </r>
  <r>
    <d v="2020-09-29T08:00:00"/>
    <x v="270"/>
    <n v="1"/>
    <x v="0"/>
    <s v="&quot;Шанс&quot; ул. Ленина д.21"/>
  </r>
  <r>
    <d v="2020-09-29T08:30:00"/>
    <x v="270"/>
    <n v="1"/>
    <x v="0"/>
    <s v="&quot;Шанс&quot; ул. Ленина д.21"/>
  </r>
  <r>
    <d v="2020-09-29T09:00:00"/>
    <x v="270"/>
    <n v="1"/>
    <x v="0"/>
    <s v="&quot;Шанс&quot; ул. Ленина д.21"/>
  </r>
  <r>
    <d v="2020-09-29T09:00:00"/>
    <x v="270"/>
    <n v="1"/>
    <x v="0"/>
    <s v="&quot;Шанс&quot; ул. Ленина д.21"/>
  </r>
  <r>
    <d v="2020-09-29T09:00:00"/>
    <x v="270"/>
    <n v="1"/>
    <x v="0"/>
    <s v="&quot;Шанс&quot; ул. Ленина д.21"/>
  </r>
  <r>
    <d v="2020-09-29T09:00:00"/>
    <x v="270"/>
    <n v="1"/>
    <x v="0"/>
    <s v="&quot;Шанс&quot; ул. Ленина д.21"/>
  </r>
  <r>
    <d v="2020-09-29T09:00:00"/>
    <x v="270"/>
    <n v="1"/>
    <x v="0"/>
    <s v="&quot;Шанс&quot; ул. Ленина д.21"/>
  </r>
  <r>
    <d v="2020-09-29T09:00:00"/>
    <x v="270"/>
    <n v="1"/>
    <x v="0"/>
    <s v="&quot;Шанс&quot; ул. Ленина д.21"/>
  </r>
  <r>
    <d v="2020-09-29T09:00:00"/>
    <x v="270"/>
    <n v="2"/>
    <x v="1"/>
    <s v="&quot;Колибри&quot; ул. Широкая д.150"/>
  </r>
  <r>
    <d v="2020-09-29T09:00:00"/>
    <x v="270"/>
    <n v="3"/>
    <x v="2"/>
    <s v="&quot;Парабола&quot; пр. Дмитриева д.6/1"/>
  </r>
  <r>
    <d v="2020-09-29T09:00:00"/>
    <x v="270"/>
    <n v="4"/>
    <x v="3"/>
    <s v="&quot;Первый&quot; ул. Пахоменко д.30"/>
  </r>
  <r>
    <d v="2020-09-29T09:00:00"/>
    <x v="270"/>
    <n v="1"/>
    <x v="0"/>
    <s v="&quot;Шанс&quot; ул. Ленина д.21"/>
  </r>
  <r>
    <d v="2020-09-29T09:00:00"/>
    <x v="270"/>
    <n v="2"/>
    <x v="1"/>
    <s v="&quot;Колибри&quot; ул. Широкая д.150"/>
  </r>
  <r>
    <d v="2020-09-29T09:00:00"/>
    <x v="270"/>
    <n v="3"/>
    <x v="2"/>
    <s v="&quot;Парабола&quot; пр. Дмитриева д.6/1"/>
  </r>
  <r>
    <d v="2020-09-29T09:00:00"/>
    <x v="270"/>
    <n v="4"/>
    <x v="3"/>
    <s v="&quot;Первый&quot; ул. Пахоменко д.30"/>
  </r>
  <r>
    <d v="2020-09-29T09:00:00"/>
    <x v="270"/>
    <n v="1"/>
    <x v="0"/>
    <s v="&quot;Шанс&quot; ул. Ленина д.21"/>
  </r>
  <r>
    <d v="2020-09-29T09:00:00"/>
    <x v="270"/>
    <n v="2"/>
    <x v="1"/>
    <s v="&quot;Колибри&quot; ул. Широкая д.150"/>
  </r>
  <r>
    <d v="2020-09-29T09:00:00"/>
    <x v="270"/>
    <n v="3"/>
    <x v="2"/>
    <s v="&quot;Парабола&quot; пр. Дмитриева д.6/1"/>
  </r>
  <r>
    <d v="2020-09-29T09:00:00"/>
    <x v="270"/>
    <n v="4"/>
    <x v="3"/>
    <s v="&quot;Первый&quot; ул. Пахоменко д.30"/>
  </r>
  <r>
    <d v="2020-09-29T09:00:00"/>
    <x v="270"/>
    <n v="1"/>
    <x v="0"/>
    <s v="&quot;Шанс&quot; ул. Ленина д.21"/>
  </r>
  <r>
    <d v="2020-09-29T09:00:00"/>
    <x v="270"/>
    <n v="2"/>
    <x v="1"/>
    <s v="&quot;Колибри&quot; ул. Широкая д.150"/>
  </r>
  <r>
    <d v="2020-09-29T09:00:00"/>
    <x v="270"/>
    <n v="3"/>
    <x v="2"/>
    <s v="&quot;Парабола&quot; пр. Дмитриева д.6/1"/>
  </r>
  <r>
    <d v="2020-09-29T09:00:00"/>
    <x v="270"/>
    <n v="4"/>
    <x v="3"/>
    <s v="&quot;Первый&quot; ул. Пахоменко д.30"/>
  </r>
  <r>
    <d v="2020-09-29T09:00:00"/>
    <x v="270"/>
    <n v="1"/>
    <x v="0"/>
    <s v="&quot;Шанс&quot; ул. Ленина д.21"/>
  </r>
  <r>
    <d v="2020-09-29T09:00:00"/>
    <x v="270"/>
    <n v="2"/>
    <x v="1"/>
    <s v="&quot;Колибри&quot; ул. Широкая д.150"/>
  </r>
  <r>
    <d v="2020-09-29T09:00:00"/>
    <x v="270"/>
    <n v="3"/>
    <x v="2"/>
    <s v="&quot;Парабола&quot; пр. Дмитриева д.6/1"/>
  </r>
  <r>
    <d v="2020-09-29T09:00:00"/>
    <x v="270"/>
    <n v="4"/>
    <x v="3"/>
    <s v="&quot;Первый&quot; ул. Пахоменко д.30"/>
  </r>
  <r>
    <d v="2020-09-29T09:00:00"/>
    <x v="270"/>
    <n v="1"/>
    <x v="0"/>
    <s v="&quot;Шанс&quot; ул. Ленина д.21"/>
  </r>
  <r>
    <d v="2020-09-29T09:00:00"/>
    <x v="270"/>
    <n v="2"/>
    <x v="1"/>
    <s v="&quot;Колибри&quot; ул. Широкая д.150"/>
  </r>
  <r>
    <d v="2020-09-29T09:00:00"/>
    <x v="270"/>
    <n v="3"/>
    <x v="2"/>
    <s v="&quot;Парабола&quot; пр. Дмитриева д.6/1"/>
  </r>
  <r>
    <d v="2020-09-29T09:00:00"/>
    <x v="270"/>
    <n v="4"/>
    <x v="3"/>
    <s v="&quot;Первый&quot; ул. Пахоменко д.30"/>
  </r>
  <r>
    <d v="2020-09-29T09:00:00"/>
    <x v="270"/>
    <n v="1"/>
    <x v="0"/>
    <s v="&quot;Шанс&quot; ул. Ленина д.21"/>
  </r>
  <r>
    <d v="2020-09-29T09:00:00"/>
    <x v="270"/>
    <n v="2"/>
    <x v="1"/>
    <s v="&quot;Колибри&quot; ул. Широкая д.150"/>
  </r>
  <r>
    <d v="2020-09-29T09:00:00"/>
    <x v="270"/>
    <n v="3"/>
    <x v="2"/>
    <s v="&quot;Парабола&quot; пр. Дмитриева д.6/1"/>
  </r>
  <r>
    <d v="2020-09-29T09:30:00"/>
    <x v="270"/>
    <n v="4"/>
    <x v="3"/>
    <s v="&quot;Первый&quot; ул. Пахоменко д.30"/>
  </r>
  <r>
    <d v="2020-09-29T09:45:00"/>
    <x v="270"/>
    <n v="1"/>
    <x v="0"/>
    <s v="&quot;Шанс&quot; ул. Ленина д.21"/>
  </r>
  <r>
    <d v="2020-09-29T10:00:00"/>
    <x v="270"/>
    <n v="2"/>
    <x v="1"/>
    <s v="&quot;Колибри&quot; ул. Широкая д.150"/>
  </r>
  <r>
    <d v="2020-09-29T10:00:00"/>
    <x v="270"/>
    <n v="3"/>
    <x v="2"/>
    <s v="&quot;Парабола&quot; пр. Дмитриева д.6/1"/>
  </r>
  <r>
    <d v="2020-09-29T10:00:00"/>
    <x v="270"/>
    <n v="4"/>
    <x v="3"/>
    <s v="&quot;Первый&quot; ул. Пахоменко д.30"/>
  </r>
  <r>
    <d v="2020-09-29T10:00:00"/>
    <x v="270"/>
    <n v="1"/>
    <x v="0"/>
    <s v="&quot;Шанс&quot; ул. Ленина д.21"/>
  </r>
  <r>
    <d v="2020-09-29T10:00:00"/>
    <x v="270"/>
    <n v="2"/>
    <x v="1"/>
    <s v="&quot;Колибри&quot; ул. Широкая д.150"/>
  </r>
  <r>
    <d v="2020-09-29T10:00:00"/>
    <x v="270"/>
    <n v="3"/>
    <x v="2"/>
    <s v="&quot;Парабола&quot; пр. Дмитриева д.6/1"/>
  </r>
  <r>
    <d v="2020-09-29T10:00:00"/>
    <x v="270"/>
    <n v="4"/>
    <x v="3"/>
    <s v="&quot;Первый&quot; ул. Пахоменко д.30"/>
  </r>
  <r>
    <d v="2020-09-29T10:00:00"/>
    <x v="270"/>
    <n v="1"/>
    <x v="0"/>
    <s v="&quot;Шанс&quot; ул. Ленина д.21"/>
  </r>
  <r>
    <d v="2020-09-29T10:00:00"/>
    <x v="270"/>
    <n v="2"/>
    <x v="1"/>
    <s v="&quot;Колибри&quot; ул. Широкая д.150"/>
  </r>
  <r>
    <d v="2020-09-29T10:00:00"/>
    <x v="270"/>
    <n v="3"/>
    <x v="2"/>
    <s v="&quot;Парабола&quot; пр. Дмитриева д.6/1"/>
  </r>
  <r>
    <d v="2020-09-29T10:00:00"/>
    <x v="270"/>
    <n v="4"/>
    <x v="3"/>
    <s v="&quot;Первый&quot; ул. Пахоменко д.30"/>
  </r>
  <r>
    <d v="2020-09-29T10:00:00"/>
    <x v="270"/>
    <n v="1"/>
    <x v="0"/>
    <s v="&quot;Шанс&quot; ул. Ленина д.21"/>
  </r>
  <r>
    <d v="2020-09-29T10:00:00"/>
    <x v="270"/>
    <n v="2"/>
    <x v="1"/>
    <s v="&quot;Колибри&quot; ул. Широкая д.150"/>
  </r>
  <r>
    <d v="2020-09-29T10:00:00"/>
    <x v="270"/>
    <n v="3"/>
    <x v="2"/>
    <s v="&quot;Парабола&quot; пр. Дмитриева д.6/1"/>
  </r>
  <r>
    <d v="2020-09-29T11:00:00"/>
    <x v="270"/>
    <n v="4"/>
    <x v="3"/>
    <s v="&quot;Первый&quot; ул. Пахоменко д.30"/>
  </r>
  <r>
    <d v="2020-09-29T11:00:00"/>
    <x v="270"/>
    <n v="1"/>
    <x v="0"/>
    <s v="&quot;Шанс&quot; ул. Ленина д.21"/>
  </r>
  <r>
    <d v="2020-09-29T11:00:00"/>
    <x v="270"/>
    <n v="2"/>
    <x v="1"/>
    <s v="&quot;Колибри&quot; ул. Широкая д.150"/>
  </r>
  <r>
    <d v="2020-09-29T11:00:00"/>
    <x v="270"/>
    <n v="3"/>
    <x v="2"/>
    <s v="&quot;Парабола&quot; пр. Дмитриева д.6/1"/>
  </r>
  <r>
    <d v="2020-09-29T11:00:00"/>
    <x v="270"/>
    <n v="4"/>
    <x v="3"/>
    <s v="&quot;Первый&quot; ул. Пахоменко д.30"/>
  </r>
  <r>
    <d v="2020-09-29T11:00:00"/>
    <x v="270"/>
    <n v="1"/>
    <x v="0"/>
    <s v="&quot;Шанс&quot; ул. Ленина д.21"/>
  </r>
  <r>
    <d v="2020-09-29T11:00:00"/>
    <x v="270"/>
    <n v="2"/>
    <x v="1"/>
    <s v="&quot;Колибри&quot; ул. Широкая д.150"/>
  </r>
  <r>
    <d v="2020-09-29T12:00:00"/>
    <x v="270"/>
    <n v="3"/>
    <x v="2"/>
    <s v="&quot;Парабола&quot; пр. Дмитриева д.6/1"/>
  </r>
  <r>
    <d v="2020-09-29T12:00:00"/>
    <x v="270"/>
    <n v="4"/>
    <x v="3"/>
    <s v="&quot;Первый&quot; ул. Пахоменко д.30"/>
  </r>
  <r>
    <d v="2020-09-29T12:00:00"/>
    <x v="270"/>
    <n v="1"/>
    <x v="0"/>
    <s v="&quot;Шанс&quot; ул. Ленина д.21"/>
  </r>
  <r>
    <d v="2020-09-29T12:00:00"/>
    <x v="270"/>
    <n v="2"/>
    <x v="1"/>
    <s v="&quot;Колибри&quot; ул. Широкая д.150"/>
  </r>
  <r>
    <d v="2020-09-29T12:00:00"/>
    <x v="270"/>
    <n v="3"/>
    <x v="2"/>
    <s v="&quot;Парабола&quot; пр. Дмитриева д.6/1"/>
  </r>
  <r>
    <d v="2020-09-29T12:00:00"/>
    <x v="270"/>
    <n v="4"/>
    <x v="3"/>
    <s v="&quot;Первый&quot; ул. Пахоменко д.30"/>
  </r>
  <r>
    <d v="2020-09-29T13:00:00"/>
    <x v="270"/>
    <n v="1"/>
    <x v="0"/>
    <s v="&quot;Шанс&quot; ул. Ленина д.21"/>
  </r>
  <r>
    <d v="2020-09-29T13:00:00"/>
    <x v="270"/>
    <n v="2"/>
    <x v="1"/>
    <s v="&quot;Колибри&quot; ул. Широкая д.150"/>
  </r>
  <r>
    <d v="2020-09-29T13:00:00"/>
    <x v="270"/>
    <n v="3"/>
    <x v="2"/>
    <s v="&quot;Парабола&quot; пр. Дмитриева д.6/1"/>
  </r>
  <r>
    <d v="2020-09-29T14:00:00"/>
    <x v="270"/>
    <n v="4"/>
    <x v="3"/>
    <s v="&quot;Первый&quot; ул. Пахоменко д.30"/>
  </r>
  <r>
    <d v="2020-09-29T14:00:00"/>
    <x v="270"/>
    <n v="1"/>
    <x v="0"/>
    <s v="&quot;Шанс&quot; ул. Ленина д.21"/>
  </r>
  <r>
    <d v="2020-09-29T14:00:00"/>
    <x v="270"/>
    <n v="2"/>
    <x v="1"/>
    <s v="&quot;Колибри&quot; ул. Широкая д.150"/>
  </r>
  <r>
    <d v="2020-09-29T14:00:00"/>
    <x v="270"/>
    <n v="3"/>
    <x v="2"/>
    <s v="&quot;Парабола&quot; пр. Дмитриева д.6/1"/>
  </r>
  <r>
    <d v="2020-09-29T15:00:00"/>
    <x v="270"/>
    <n v="4"/>
    <x v="3"/>
    <s v="&quot;Первый&quot; ул. Пахоменко д.30"/>
  </r>
  <r>
    <d v="2020-09-29T15:00:00"/>
    <x v="270"/>
    <n v="1"/>
    <x v="0"/>
    <s v="&quot;Шанс&quot; ул. Ленина д.21"/>
  </r>
  <r>
    <d v="2020-09-29T15:00:00"/>
    <x v="270"/>
    <n v="2"/>
    <x v="1"/>
    <s v="&quot;Колибри&quot; ул. Широкая д.150"/>
  </r>
  <r>
    <d v="2020-09-29T15:00:00"/>
    <x v="270"/>
    <n v="3"/>
    <x v="2"/>
    <s v="&quot;Парабола&quot; пр. Дмитриева д.6/1"/>
  </r>
  <r>
    <d v="2020-09-29T15:00:00"/>
    <x v="270"/>
    <n v="4"/>
    <x v="3"/>
    <s v="&quot;Первый&quot; ул. Пахоменко д.30"/>
  </r>
  <r>
    <d v="2020-09-29T15:00:00"/>
    <x v="270"/>
    <n v="1"/>
    <x v="0"/>
    <s v="&quot;Шанс&quot; ул. Ленина д.21"/>
  </r>
  <r>
    <d v="2020-09-29T15:00:00"/>
    <x v="270"/>
    <n v="2"/>
    <x v="1"/>
    <s v="&quot;Колибри&quot; ул. Широкая д.150"/>
  </r>
  <r>
    <d v="2020-09-29T16:00:00"/>
    <x v="270"/>
    <n v="3"/>
    <x v="2"/>
    <s v="&quot;Парабола&quot; пр. Дмитриева д.6/1"/>
  </r>
  <r>
    <d v="2020-09-29T16:00:00"/>
    <x v="270"/>
    <n v="4"/>
    <x v="3"/>
    <s v="&quot;Первый&quot; ул. Пахоменко д.30"/>
  </r>
  <r>
    <d v="2020-09-29T16:00:00"/>
    <x v="270"/>
    <n v="1"/>
    <x v="0"/>
    <s v="&quot;Шанс&quot; ул. Ленина д.21"/>
  </r>
  <r>
    <d v="2020-09-29T16:00:00"/>
    <x v="270"/>
    <n v="2"/>
    <x v="1"/>
    <s v="&quot;Колибри&quot; ул. Широкая д.150"/>
  </r>
  <r>
    <d v="2020-09-29T17:00:00"/>
    <x v="270"/>
    <n v="3"/>
    <x v="2"/>
    <s v="&quot;Парабола&quot; пр. Дмитриева д.6/1"/>
  </r>
  <r>
    <d v="2020-09-29T17:00:00"/>
    <x v="270"/>
    <n v="4"/>
    <x v="3"/>
    <s v="&quot;Первый&quot; ул. Пахоменко д.30"/>
  </r>
  <r>
    <d v="2020-09-29T18:00:00"/>
    <x v="270"/>
    <n v="1"/>
    <x v="0"/>
    <s v="&quot;Шанс&quot; ул. Ленина д.21"/>
  </r>
  <r>
    <d v="2020-09-29T18:00:00"/>
    <x v="270"/>
    <n v="2"/>
    <x v="1"/>
    <s v="&quot;Колибри&quot; ул. Широкая д.150"/>
  </r>
  <r>
    <d v="2020-09-29T18:00:00"/>
    <x v="270"/>
    <n v="3"/>
    <x v="2"/>
    <s v="&quot;Парабола&quot; пр. Дмитриева д.6/1"/>
  </r>
  <r>
    <d v="2020-09-29T18:00:00"/>
    <x v="270"/>
    <n v="4"/>
    <x v="3"/>
    <s v="&quot;Первый&quot; ул. Пахоменко д.30"/>
  </r>
  <r>
    <d v="2020-09-29T18:00:00"/>
    <x v="270"/>
    <n v="1"/>
    <x v="0"/>
    <s v="&quot;Шанс&quot; ул. Ленина д.21"/>
  </r>
  <r>
    <d v="2020-09-29T18:30:00"/>
    <x v="270"/>
    <n v="2"/>
    <x v="1"/>
    <s v="&quot;Колибри&quot; ул. Широкая д.150"/>
  </r>
  <r>
    <d v="2020-09-29T19:30:00"/>
    <x v="270"/>
    <n v="3"/>
    <x v="2"/>
    <s v="&quot;Парабола&quot; пр. Дмитриева д.6/1"/>
  </r>
  <r>
    <d v="2020-09-29T20:00:00"/>
    <x v="270"/>
    <n v="4"/>
    <x v="3"/>
    <s v="&quot;Первый&quot; ул. Пахоменко д.30"/>
  </r>
  <r>
    <d v="2020-09-29T21:00:00"/>
    <x v="270"/>
    <n v="1"/>
    <x v="0"/>
    <s v="&quot;Шанс&quot; ул. Ленина д.21"/>
  </r>
  <r>
    <d v="2020-09-29T23:00:00"/>
    <x v="270"/>
    <n v="2"/>
    <x v="1"/>
    <s v="&quot;Колибри&quot; ул. Широкая д.150"/>
  </r>
  <r>
    <d v="2020-09-29T23:00:00"/>
    <x v="270"/>
    <n v="3"/>
    <x v="2"/>
    <s v="&quot;Парабола&quot; пр. Дмитриева д.6/1"/>
  </r>
  <r>
    <d v="2020-09-29T23:00:00"/>
    <x v="270"/>
    <n v="4"/>
    <x v="3"/>
    <s v="&quot;Первый&quot; ул. Пахоменко д.30"/>
  </r>
  <r>
    <d v="2020-09-29T23:59:00"/>
    <x v="270"/>
    <n v="1"/>
    <x v="0"/>
    <s v="&quot;Шанс&quot; ул. Ленина д.21"/>
  </r>
  <r>
    <d v="2020-09-30T01:00:00"/>
    <x v="271"/>
    <n v="2"/>
    <x v="1"/>
    <s v="&quot;Колибри&quot; ул. Широкая д.150"/>
  </r>
  <r>
    <d v="2020-09-30T01:00:00"/>
    <x v="271"/>
    <n v="3"/>
    <x v="2"/>
    <s v="&quot;Парабола&quot; пр. Дмитриева д.6/1"/>
  </r>
  <r>
    <d v="2020-09-30T04:30:00"/>
    <x v="271"/>
    <n v="4"/>
    <x v="3"/>
    <s v="&quot;Первый&quot; ул. Пахоменко д.30"/>
  </r>
  <r>
    <d v="2020-09-30T05:00:00"/>
    <x v="271"/>
    <n v="1"/>
    <x v="0"/>
    <s v="&quot;Шанс&quot; ул. Ленина д.21"/>
  </r>
  <r>
    <d v="2020-09-30T05:00:00"/>
    <x v="271"/>
    <n v="2"/>
    <x v="1"/>
    <s v="&quot;Колибри&quot; ул. Широкая д.150"/>
  </r>
  <r>
    <d v="2020-09-30T06:00:00"/>
    <x v="271"/>
    <n v="3"/>
    <x v="2"/>
    <s v="&quot;Парабола&quot; пр. Дмитриева д.6/1"/>
  </r>
  <r>
    <d v="2020-09-30T06:00:00"/>
    <x v="271"/>
    <n v="4"/>
    <x v="3"/>
    <s v="&quot;Первый&quot; ул. Пахоменко д.30"/>
  </r>
  <r>
    <d v="2020-09-30T07:00:00"/>
    <x v="271"/>
    <n v="1"/>
    <x v="0"/>
    <s v="&quot;Шанс&quot; ул. Ленина д.21"/>
  </r>
  <r>
    <d v="2020-09-30T07:15:00"/>
    <x v="271"/>
    <n v="2"/>
    <x v="1"/>
    <s v="&quot;Колибри&quot; ул. Широкая д.150"/>
  </r>
  <r>
    <d v="2020-09-30T08:00:00"/>
    <x v="271"/>
    <n v="3"/>
    <x v="2"/>
    <s v="&quot;Парабола&quot; пр. Дмитриева д.6/1"/>
  </r>
  <r>
    <d v="2020-09-30T08:00:00"/>
    <x v="271"/>
    <n v="4"/>
    <x v="3"/>
    <s v="&quot;Первый&quot; ул. Пахоменко д.30"/>
  </r>
  <r>
    <d v="2020-09-30T08:00:00"/>
    <x v="271"/>
    <n v="1"/>
    <x v="0"/>
    <s v="&quot;Шанс&quot; ул. Ленина д.21"/>
  </r>
  <r>
    <d v="2020-09-30T08:00:00"/>
    <x v="271"/>
    <n v="2"/>
    <x v="1"/>
    <s v="&quot;Колибри&quot; ул. Широкая д.150"/>
  </r>
  <r>
    <d v="2020-09-30T08:00:00"/>
    <x v="271"/>
    <n v="3"/>
    <x v="2"/>
    <s v="&quot;Парабола&quot; пр. Дмитриева д.6/1"/>
  </r>
  <r>
    <d v="2020-09-30T08:00:00"/>
    <x v="271"/>
    <n v="4"/>
    <x v="3"/>
    <s v="&quot;Первый&quot; ул. Пахоменко д.30"/>
  </r>
  <r>
    <d v="2020-09-30T08:00:00"/>
    <x v="271"/>
    <n v="1"/>
    <x v="0"/>
    <s v="&quot;Шанс&quot; ул. Ленина д.21"/>
  </r>
  <r>
    <d v="2020-09-30T08:00:00"/>
    <x v="271"/>
    <n v="2"/>
    <x v="1"/>
    <s v="&quot;Колибри&quot; ул. Широкая д.150"/>
  </r>
  <r>
    <d v="2020-09-30T09:00:00"/>
    <x v="271"/>
    <n v="3"/>
    <x v="2"/>
    <s v="&quot;Парабола&quot; пр. Дмитриева д.6/1"/>
  </r>
  <r>
    <d v="2020-09-30T09:00:00"/>
    <x v="271"/>
    <n v="4"/>
    <x v="3"/>
    <s v="&quot;Первый&quot; ул. Пахоменко д.30"/>
  </r>
  <r>
    <d v="2020-09-30T09:00:00"/>
    <x v="271"/>
    <n v="1"/>
    <x v="0"/>
    <s v="&quot;Шанс&quot; ул. Ленина д.21"/>
  </r>
  <r>
    <d v="2020-09-30T09:00:00"/>
    <x v="271"/>
    <n v="2"/>
    <x v="1"/>
    <s v="&quot;Колибри&quot; ул. Широкая д.150"/>
  </r>
  <r>
    <d v="2020-09-30T09:00:00"/>
    <x v="271"/>
    <n v="3"/>
    <x v="2"/>
    <s v="&quot;Парабола&quot; пр. Дмитриева д.6/1"/>
  </r>
  <r>
    <d v="2020-09-30T09:00:00"/>
    <x v="271"/>
    <n v="4"/>
    <x v="3"/>
    <s v="&quot;Первый&quot; ул. Пахоменко д.30"/>
  </r>
  <r>
    <d v="2020-09-30T09:00:00"/>
    <x v="271"/>
    <n v="1"/>
    <x v="0"/>
    <s v="&quot;Шанс&quot; ул. Ленина д.21"/>
  </r>
  <r>
    <d v="2020-09-30T09:00:00"/>
    <x v="271"/>
    <n v="2"/>
    <x v="1"/>
    <s v="&quot;Колибри&quot; ул. Широкая д.150"/>
  </r>
  <r>
    <d v="2020-09-30T09:00:00"/>
    <x v="271"/>
    <n v="3"/>
    <x v="2"/>
    <s v="&quot;Парабола&quot; пр. Дмитриева д.6/1"/>
  </r>
  <r>
    <d v="2020-09-30T09:00:00"/>
    <x v="271"/>
    <n v="4"/>
    <x v="3"/>
    <s v="&quot;Первый&quot; ул. Пахоменко д.30"/>
  </r>
  <r>
    <d v="2020-09-30T09:00:00"/>
    <x v="271"/>
    <n v="1"/>
    <x v="0"/>
    <s v="&quot;Шанс&quot; ул. Ленина д.21"/>
  </r>
  <r>
    <d v="2020-09-30T09:00:00"/>
    <x v="271"/>
    <n v="2"/>
    <x v="1"/>
    <s v="&quot;Колибри&quot; ул. Широкая д.150"/>
  </r>
  <r>
    <d v="2020-09-30T09:00:00"/>
    <x v="271"/>
    <n v="3"/>
    <x v="2"/>
    <s v="&quot;Парабола&quot; пр. Дмитриева д.6/1"/>
  </r>
  <r>
    <d v="2020-09-30T09:00:00"/>
    <x v="271"/>
    <n v="4"/>
    <x v="3"/>
    <s v="&quot;Первый&quot; ул. Пахоменко д.30"/>
  </r>
  <r>
    <d v="2020-09-30T09:00:00"/>
    <x v="271"/>
    <n v="1"/>
    <x v="0"/>
    <s v="&quot;Шанс&quot; ул. Ленина д.21"/>
  </r>
  <r>
    <d v="2020-09-30T09:00:00"/>
    <x v="271"/>
    <n v="2"/>
    <x v="1"/>
    <s v="&quot;Колибри&quot; ул. Широкая д.150"/>
  </r>
  <r>
    <d v="2020-09-30T09:00:00"/>
    <x v="271"/>
    <n v="3"/>
    <x v="2"/>
    <s v="&quot;Парабола&quot; пр. Дмитриева д.6/1"/>
  </r>
  <r>
    <d v="2020-09-30T09:00:00"/>
    <x v="271"/>
    <n v="4"/>
    <x v="3"/>
    <s v="&quot;Первый&quot; ул. Пахоменко д.30"/>
  </r>
  <r>
    <d v="2020-09-30T09:00:00"/>
    <x v="271"/>
    <n v="1"/>
    <x v="0"/>
    <s v="&quot;Шанс&quot; ул. Ленина д.21"/>
  </r>
  <r>
    <d v="2020-09-30T09:00:00"/>
    <x v="271"/>
    <n v="2"/>
    <x v="1"/>
    <s v="&quot;Колибри&quot; ул. Широкая д.150"/>
  </r>
  <r>
    <d v="2020-09-30T09:00:00"/>
    <x v="271"/>
    <n v="3"/>
    <x v="2"/>
    <s v="&quot;Парабола&quot; пр. Дмитриева д.6/1"/>
  </r>
  <r>
    <d v="2020-09-30T09:30:00"/>
    <x v="271"/>
    <n v="4"/>
    <x v="3"/>
    <s v="&quot;Первый&quot; ул. Пахоменко д.30"/>
  </r>
  <r>
    <d v="2020-09-30T09:30:00"/>
    <x v="271"/>
    <n v="1"/>
    <x v="0"/>
    <s v="&quot;Шанс&quot; ул. Ленина д.21"/>
  </r>
  <r>
    <d v="2020-09-30T10:00:00"/>
    <x v="271"/>
    <n v="1"/>
    <x v="0"/>
    <s v="&quot;Шанс&quot; ул. Ленина д.21"/>
  </r>
  <r>
    <d v="2020-09-30T10:00:00"/>
    <x v="271"/>
    <n v="1"/>
    <x v="0"/>
    <s v="&quot;Шанс&quot; ул. Ленина д.21"/>
  </r>
  <r>
    <d v="2020-09-30T10:00:00"/>
    <x v="271"/>
    <n v="1"/>
    <x v="0"/>
    <s v="&quot;Шанс&quot; ул. Ленина д.21"/>
  </r>
  <r>
    <d v="2020-09-30T10:00:00"/>
    <x v="271"/>
    <n v="1"/>
    <x v="0"/>
    <s v="&quot;Шанс&quot; ул. Ленина д.21"/>
  </r>
  <r>
    <d v="2020-09-30T10:00:00"/>
    <x v="271"/>
    <n v="1"/>
    <x v="0"/>
    <s v="&quot;Шанс&quot; ул. Ленина д.21"/>
  </r>
  <r>
    <d v="2020-09-30T10:00:00"/>
    <x v="271"/>
    <n v="1"/>
    <x v="0"/>
    <s v="&quot;Шанс&quot; ул. Ленина д.21"/>
  </r>
  <r>
    <d v="2020-09-30T10:00:00"/>
    <x v="271"/>
    <n v="1"/>
    <x v="0"/>
    <s v="&quot;Шанс&quot; ул. Ленина д.21"/>
  </r>
  <r>
    <d v="2020-09-30T10:00:00"/>
    <x v="271"/>
    <n v="1"/>
    <x v="0"/>
    <s v="&quot;Шанс&quot; ул. Ленина д.21"/>
  </r>
  <r>
    <d v="2020-09-30T10:00:00"/>
    <x v="271"/>
    <n v="1"/>
    <x v="0"/>
    <s v="&quot;Шанс&quot; ул. Ленина д.21"/>
  </r>
  <r>
    <d v="2020-09-30T10:00:00"/>
    <x v="271"/>
    <n v="1"/>
    <x v="0"/>
    <s v="&quot;Шанс&quot; ул. Ленина д.21"/>
  </r>
  <r>
    <d v="2020-09-30T10:00:00"/>
    <x v="271"/>
    <n v="1"/>
    <x v="0"/>
    <s v="&quot;Шанс&quot; ул. Ленина д.21"/>
  </r>
  <r>
    <d v="2020-09-30T11:00:00"/>
    <x v="271"/>
    <n v="3"/>
    <x v="2"/>
    <s v="&quot;Парабола&quot; пр. Дмитриева д.6/1"/>
  </r>
  <r>
    <d v="2020-09-30T11:00:00"/>
    <x v="271"/>
    <n v="3"/>
    <x v="2"/>
    <s v="&quot;Парабола&quot; пр. Дмитриева д.6/1"/>
  </r>
  <r>
    <d v="2020-09-30T11:00:00"/>
    <x v="271"/>
    <n v="3"/>
    <x v="2"/>
    <s v="&quot;Парабола&quot; пр. Дмитриева д.6/1"/>
  </r>
  <r>
    <d v="2020-09-30T11:00:00"/>
    <x v="271"/>
    <n v="3"/>
    <x v="2"/>
    <s v="&quot;Парабола&quot; пр. Дмитриева д.6/1"/>
  </r>
  <r>
    <d v="2020-09-30T12:00:00"/>
    <x v="271"/>
    <n v="3"/>
    <x v="2"/>
    <s v="&quot;Парабола&quot; пр. Дмитриева д.6/1"/>
  </r>
  <r>
    <d v="2020-09-30T12:00:00"/>
    <x v="271"/>
    <n v="3"/>
    <x v="2"/>
    <s v="&quot;Парабола&quot; пр. Дмитриева д.6/1"/>
  </r>
  <r>
    <d v="2020-09-30T12:00:00"/>
    <x v="271"/>
    <n v="3"/>
    <x v="2"/>
    <s v="&quot;Парабола&quot; пр. Дмитриева д.6/1"/>
  </r>
  <r>
    <d v="2020-09-30T12:00:00"/>
    <x v="271"/>
    <n v="3"/>
    <x v="2"/>
    <s v="&quot;Парабола&quot; пр. Дмитриева д.6/1"/>
  </r>
  <r>
    <d v="2020-09-30T12:00:00"/>
    <x v="271"/>
    <n v="3"/>
    <x v="2"/>
    <s v="&quot;Парабола&quot; пр. Дмитриева д.6/1"/>
  </r>
  <r>
    <d v="2020-09-30T12:00:00"/>
    <x v="271"/>
    <n v="3"/>
    <x v="2"/>
    <s v="&quot;Парабола&quot; пр. Дмитриева д.6/1"/>
  </r>
  <r>
    <d v="2020-09-30T12:00:00"/>
    <x v="271"/>
    <n v="3"/>
    <x v="2"/>
    <s v="&quot;Парабола&quot; пр. Дмитриева д.6/1"/>
  </r>
  <r>
    <d v="2020-09-30T12:00:00"/>
    <x v="271"/>
    <n v="3"/>
    <x v="2"/>
    <s v="&quot;Парабола&quot; пр. Дмитриева д.6/1"/>
  </r>
  <r>
    <d v="2020-09-30T13:00:00"/>
    <x v="271"/>
    <n v="3"/>
    <x v="2"/>
    <s v="&quot;Парабола&quot; пр. Дмитриева д.6/1"/>
  </r>
  <r>
    <d v="2020-09-30T13:00:00"/>
    <x v="271"/>
    <n v="3"/>
    <x v="2"/>
    <s v="&quot;Парабола&quot; пр. Дмитриева д.6/1"/>
  </r>
  <r>
    <d v="2020-09-30T13:00:00"/>
    <x v="271"/>
    <n v="3"/>
    <x v="2"/>
    <s v="&quot;Парабола&quot; пр. Дмитриева д.6/1"/>
  </r>
  <r>
    <d v="2020-09-30T13:00:00"/>
    <x v="271"/>
    <n v="3"/>
    <x v="2"/>
    <s v="&quot;Парабола&quot; пр. Дмитриева д.6/1"/>
  </r>
  <r>
    <d v="2020-09-30T14:00:00"/>
    <x v="271"/>
    <n v="3"/>
    <x v="2"/>
    <s v="&quot;Парабола&quot; пр. Дмитриева д.6/1"/>
  </r>
  <r>
    <d v="2020-09-30T14:00:00"/>
    <x v="271"/>
    <n v="3"/>
    <x v="2"/>
    <s v="&quot;Парабола&quot; пр. Дмитриева д.6/1"/>
  </r>
  <r>
    <d v="2020-09-30T14:00:00"/>
    <x v="271"/>
    <n v="3"/>
    <x v="2"/>
    <s v="&quot;Парабола&quot; пр. Дмитриева д.6/1"/>
  </r>
  <r>
    <d v="2020-09-30T14:00:00"/>
    <x v="271"/>
    <n v="3"/>
    <x v="2"/>
    <s v="&quot;Парабола&quot; пр. Дмитриева д.6/1"/>
  </r>
  <r>
    <d v="2020-09-30T14:00:00"/>
    <x v="271"/>
    <n v="3"/>
    <x v="2"/>
    <s v="&quot;Парабола&quot; пр. Дмитриева д.6/1"/>
  </r>
  <r>
    <d v="2020-09-30T15:00:00"/>
    <x v="271"/>
    <n v="3"/>
    <x v="2"/>
    <s v="&quot;Парабола&quot; пр. Дмитриева д.6/1"/>
  </r>
  <r>
    <d v="2020-09-30T15:00:00"/>
    <x v="271"/>
    <n v="3"/>
    <x v="2"/>
    <s v="&quot;Парабола&quot; пр. Дмитриева д.6/1"/>
  </r>
  <r>
    <d v="2020-09-30T15:00:00"/>
    <x v="271"/>
    <n v="3"/>
    <x v="2"/>
    <s v="&quot;Парабола&quot; пр. Дмитриева д.6/1"/>
  </r>
  <r>
    <d v="2020-09-30T15:00:00"/>
    <x v="271"/>
    <n v="3"/>
    <x v="2"/>
    <s v="&quot;Парабола&quot; пр. Дмитриева д.6/1"/>
  </r>
  <r>
    <d v="2020-09-30T15:00:00"/>
    <x v="271"/>
    <n v="3"/>
    <x v="2"/>
    <s v="&quot;Парабола&quot; пр. Дмитриева д.6/1"/>
  </r>
  <r>
    <d v="2020-09-30T16:00:00"/>
    <x v="271"/>
    <n v="3"/>
    <x v="2"/>
    <s v="&quot;Парабола&quot; пр. Дмитриева д.6/1"/>
  </r>
  <r>
    <d v="2020-09-30T16:00:00"/>
    <x v="271"/>
    <n v="3"/>
    <x v="2"/>
    <s v="&quot;Парабола&quot; пр. Дмитриева д.6/1"/>
  </r>
  <r>
    <d v="2020-09-30T16:00:00"/>
    <x v="271"/>
    <n v="3"/>
    <x v="2"/>
    <s v="&quot;Парабола&quot; пр. Дмитриева д.6/1"/>
  </r>
  <r>
    <d v="2020-09-30T16:20:00"/>
    <x v="271"/>
    <n v="3"/>
    <x v="2"/>
    <s v="&quot;Парабола&quot; пр. Дмитриева д.6/1"/>
  </r>
  <r>
    <d v="2020-09-30T17:00:00"/>
    <x v="271"/>
    <n v="3"/>
    <x v="2"/>
    <s v="&quot;Парабола&quot; пр. Дмитриева д.6/1"/>
  </r>
  <r>
    <d v="2020-09-30T17:00:00"/>
    <x v="271"/>
    <n v="3"/>
    <x v="2"/>
    <s v="&quot;Парабола&quot; пр. Дмитриева д.6/1"/>
  </r>
  <r>
    <d v="2020-09-30T17:00:00"/>
    <x v="271"/>
    <n v="3"/>
    <x v="2"/>
    <s v="&quot;Парабола&quot; пр. Дмитриева д.6/1"/>
  </r>
  <r>
    <d v="2020-09-30T17:00:00"/>
    <x v="271"/>
    <n v="3"/>
    <x v="2"/>
    <s v="&quot;Парабола&quot; пр. Дмитриева д.6/1"/>
  </r>
  <r>
    <d v="2020-09-30T17:00:00"/>
    <x v="271"/>
    <n v="3"/>
    <x v="2"/>
    <s v="&quot;Парабола&quot; пр. Дмитриева д.6/1"/>
  </r>
  <r>
    <d v="2020-09-30T18:00:00"/>
    <x v="271"/>
    <n v="3"/>
    <x v="2"/>
    <s v="&quot;Парабола&quot; пр. Дмитриева д.6/1"/>
  </r>
  <r>
    <d v="2020-09-30T18:00:00"/>
    <x v="271"/>
    <n v="3"/>
    <x v="2"/>
    <s v="&quot;Парабола&quot; пр. Дмитриева д.6/1"/>
  </r>
  <r>
    <d v="2020-09-30T19:00:00"/>
    <x v="271"/>
    <n v="1"/>
    <x v="0"/>
    <s v="&quot;Шанс&quot; ул. Ленина д.21"/>
  </r>
  <r>
    <d v="2020-09-30T20:00:00"/>
    <x v="271"/>
    <n v="1"/>
    <x v="0"/>
    <s v="&quot;Шанс&quot; ул. Ленина д.21"/>
  </r>
  <r>
    <d v="2020-09-30T21:00:00"/>
    <x v="271"/>
    <n v="2"/>
    <x v="1"/>
    <s v="&quot;Колибри&quot; ул. Широкая д.150"/>
  </r>
  <r>
    <d v="2020-09-30T21:00:00"/>
    <x v="271"/>
    <n v="2"/>
    <x v="1"/>
    <s v="&quot;Колибри&quot; ул. Широкая д.150"/>
  </r>
  <r>
    <d v="2020-09-30T21:00:00"/>
    <x v="271"/>
    <n v="2"/>
    <x v="1"/>
    <s v="&quot;Колибри&quot; ул. Широкая д.150"/>
  </r>
  <r>
    <d v="2020-09-30T22:00:00"/>
    <x v="271"/>
    <n v="2"/>
    <x v="1"/>
    <s v="&quot;Колибри&quot; ул. Широкая д.150"/>
  </r>
  <r>
    <d v="2020-09-30T22:00:00"/>
    <x v="271"/>
    <n v="2"/>
    <x v="1"/>
    <s v="&quot;Колибри&quot; ул. Широкая д.150"/>
  </r>
  <r>
    <d v="2020-09-30T22:00:00"/>
    <x v="271"/>
    <n v="2"/>
    <x v="1"/>
    <s v="&quot;Колибри&quot; ул. Широкая д.150"/>
  </r>
  <r>
    <d v="2020-10-01T02:30:00"/>
    <x v="272"/>
    <n v="2"/>
    <x v="1"/>
    <s v="&quot;Колибри&quot; ул. Широкая д.150"/>
  </r>
  <r>
    <d v="2020-10-01T04:00:00"/>
    <x v="272"/>
    <n v="3"/>
    <x v="2"/>
    <s v="&quot;Парабола&quot; пр. Дмитриева д.6/1"/>
  </r>
  <r>
    <d v="2020-10-01T04:30:00"/>
    <x v="272"/>
    <n v="3"/>
    <x v="2"/>
    <s v="&quot;Парабола&quot; пр. Дмитриева д.6/1"/>
  </r>
  <r>
    <d v="2020-10-01T06:00:00"/>
    <x v="272"/>
    <n v="3"/>
    <x v="2"/>
    <s v="&quot;Парабола&quot; пр. Дмитриева д.6/1"/>
  </r>
  <r>
    <d v="2020-10-01T08:00:00"/>
    <x v="272"/>
    <n v="4"/>
    <x v="3"/>
    <s v="&quot;Первый&quot; ул. Пахоменко д.30"/>
  </r>
  <r>
    <d v="2020-10-01T08:00:00"/>
    <x v="272"/>
    <n v="4"/>
    <x v="3"/>
    <s v="&quot;Первый&quot; ул. Пахоменко д.30"/>
  </r>
  <r>
    <d v="2020-10-01T08:00:00"/>
    <x v="272"/>
    <n v="4"/>
    <x v="3"/>
    <s v="&quot;Первый&quot; ул. Пахоменко д.30"/>
  </r>
  <r>
    <d v="2020-10-01T08:00:00"/>
    <x v="272"/>
    <n v="4"/>
    <x v="3"/>
    <s v="&quot;Первый&quot; ул. Пахоменко д.30"/>
  </r>
  <r>
    <d v="2020-10-01T08:00:00"/>
    <x v="272"/>
    <n v="4"/>
    <x v="3"/>
    <s v="&quot;Первый&quot; ул. Пахоменко д.30"/>
  </r>
  <r>
    <d v="2020-10-01T08:30:00"/>
    <x v="272"/>
    <n v="1"/>
    <x v="0"/>
    <s v="&quot;Шанс&quot; ул. Ленина д.21"/>
  </r>
  <r>
    <d v="2020-10-01T09:00:00"/>
    <x v="272"/>
    <n v="1"/>
    <x v="0"/>
    <s v="&quot;Шанс&quot; ул. Ленина д.21"/>
  </r>
  <r>
    <d v="2020-10-01T09:00:00"/>
    <x v="272"/>
    <n v="1"/>
    <x v="0"/>
    <s v="&quot;Шанс&quot; ул. Ленина д.21"/>
  </r>
  <r>
    <d v="2020-10-01T09:00:00"/>
    <x v="272"/>
    <n v="2"/>
    <x v="1"/>
    <s v="&quot;Колибри&quot; ул. Широкая д.150"/>
  </r>
  <r>
    <d v="2020-10-01T09:00:00"/>
    <x v="272"/>
    <n v="2"/>
    <x v="1"/>
    <s v="&quot;Колибри&quot; ул. Широкая д.150"/>
  </r>
  <r>
    <d v="2020-10-01T09:00:00"/>
    <x v="272"/>
    <n v="2"/>
    <x v="1"/>
    <s v="&quot;Колибри&quot; ул. Широкая д.150"/>
  </r>
  <r>
    <d v="2020-10-01T09:00:00"/>
    <x v="272"/>
    <n v="2"/>
    <x v="1"/>
    <s v="&quot;Колибри&quot; ул. Широкая д.150"/>
  </r>
  <r>
    <d v="2020-10-01T09:00:00"/>
    <x v="272"/>
    <n v="2"/>
    <x v="1"/>
    <s v="&quot;Колибри&quot; ул. Широкая д.150"/>
  </r>
  <r>
    <d v="2020-10-01T09:00:00"/>
    <x v="272"/>
    <n v="2"/>
    <x v="1"/>
    <s v="&quot;Колибри&quot; ул. Широкая д.150"/>
  </r>
  <r>
    <d v="2020-10-01T09:00:00"/>
    <x v="272"/>
    <n v="2"/>
    <x v="1"/>
    <s v="&quot;Колибри&quot; ул. Широкая д.150"/>
  </r>
  <r>
    <d v="2020-10-01T09:00:00"/>
    <x v="272"/>
    <n v="3"/>
    <x v="2"/>
    <s v="&quot;Парабола&quot; пр. Дмитриева д.6/1"/>
  </r>
  <r>
    <d v="2020-10-01T09:00:00"/>
    <x v="272"/>
    <n v="3"/>
    <x v="2"/>
    <s v="&quot;Парабола&quot; пр. Дмитриева д.6/1"/>
  </r>
  <r>
    <d v="2020-10-01T09:00:00"/>
    <x v="272"/>
    <n v="3"/>
    <x v="2"/>
    <s v="&quot;Парабола&quot; пр. Дмитриева д.6/1"/>
  </r>
  <r>
    <d v="2020-10-01T09:00:00"/>
    <x v="272"/>
    <n v="4"/>
    <x v="3"/>
    <s v="&quot;Первый&quot; ул. Пахоменко д.30"/>
  </r>
  <r>
    <d v="2020-10-01T09:00:00"/>
    <x v="272"/>
    <n v="4"/>
    <x v="3"/>
    <s v="&quot;Первый&quot; ул. Пахоменко д.30"/>
  </r>
  <r>
    <d v="2020-10-01T09:00:00"/>
    <x v="272"/>
    <n v="4"/>
    <x v="3"/>
    <s v="&quot;Первый&quot; ул. Пахоменко д.30"/>
  </r>
  <r>
    <d v="2020-10-01T09:00:00"/>
    <x v="272"/>
    <n v="4"/>
    <x v="3"/>
    <s v="&quot;Первый&quot; ул. Пахоменко д.30"/>
  </r>
  <r>
    <d v="2020-10-01T09:00:00"/>
    <x v="272"/>
    <n v="4"/>
    <x v="3"/>
    <s v="&quot;Первый&quot; ул. Пахоменко д.30"/>
  </r>
  <r>
    <d v="2020-10-01T09:00:00"/>
    <x v="272"/>
    <n v="1"/>
    <x v="0"/>
    <s v="&quot;Шанс&quot; ул. Ленина д.21"/>
  </r>
  <r>
    <d v="2020-10-01T09:00:00"/>
    <x v="272"/>
    <n v="4"/>
    <x v="3"/>
    <s v="&quot;Первый&quot; ул. Пахоменко д.30"/>
  </r>
  <r>
    <d v="2020-10-01T09:00:00"/>
    <x v="272"/>
    <n v="1"/>
    <x v="0"/>
    <s v="&quot;Шанс&quot; ул. Ленина д.21"/>
  </r>
  <r>
    <d v="2020-10-01T09:00:00"/>
    <x v="272"/>
    <n v="2"/>
    <x v="1"/>
    <s v="&quot;Колибри&quot; ул. Широкая д.150"/>
  </r>
  <r>
    <d v="2020-10-01T09:00:00"/>
    <x v="272"/>
    <n v="3"/>
    <x v="2"/>
    <s v="&quot;Парабола&quot; пр. Дмитриева д.6/1"/>
  </r>
  <r>
    <d v="2020-10-01T10:00:00"/>
    <x v="272"/>
    <n v="4"/>
    <x v="3"/>
    <s v="&quot;Первый&quot; ул. Пахоменко д.30"/>
  </r>
  <r>
    <d v="2020-10-01T10:00:00"/>
    <x v="272"/>
    <n v="1"/>
    <x v="0"/>
    <s v="&quot;Шанс&quot; ул. Ленина д.21"/>
  </r>
  <r>
    <d v="2020-10-01T10:00:00"/>
    <x v="272"/>
    <n v="2"/>
    <x v="1"/>
    <s v="&quot;Колибри&quot; ул. Широкая д.150"/>
  </r>
  <r>
    <d v="2020-10-01T10:00:00"/>
    <x v="272"/>
    <n v="3"/>
    <x v="2"/>
    <s v="&quot;Парабола&quot; пр. Дмитриева д.6/1"/>
  </r>
  <r>
    <d v="2020-10-01T10:00:00"/>
    <x v="272"/>
    <n v="4"/>
    <x v="3"/>
    <s v="&quot;Первый&quot; ул. Пахоменко д.30"/>
  </r>
  <r>
    <d v="2020-10-01T10:00:00"/>
    <x v="272"/>
    <n v="1"/>
    <x v="0"/>
    <s v="&quot;Шанс&quot; ул. Ленина д.21"/>
  </r>
  <r>
    <d v="2020-10-01T10:00:00"/>
    <x v="272"/>
    <n v="2"/>
    <x v="1"/>
    <s v="&quot;Колибри&quot; ул. Широкая д.150"/>
  </r>
  <r>
    <d v="2020-10-01T10:00:00"/>
    <x v="272"/>
    <n v="3"/>
    <x v="2"/>
    <s v="&quot;Парабола&quot; пр. Дмитриева д.6/1"/>
  </r>
  <r>
    <d v="2020-10-01T10:00:00"/>
    <x v="272"/>
    <n v="4"/>
    <x v="3"/>
    <s v="&quot;Первый&quot; ул. Пахоменко д.30"/>
  </r>
  <r>
    <d v="2020-10-01T10:00:00"/>
    <x v="272"/>
    <n v="1"/>
    <x v="0"/>
    <s v="&quot;Шанс&quot; ул. Ленина д.21"/>
  </r>
  <r>
    <d v="2020-10-01T11:00:00"/>
    <x v="272"/>
    <n v="2"/>
    <x v="1"/>
    <s v="&quot;Колибри&quot; ул. Широкая д.150"/>
  </r>
  <r>
    <d v="2020-10-01T11:00:00"/>
    <x v="272"/>
    <n v="3"/>
    <x v="2"/>
    <s v="&quot;Парабола&quot; пр. Дмитриева д.6/1"/>
  </r>
  <r>
    <d v="2020-10-01T11:00:00"/>
    <x v="272"/>
    <n v="4"/>
    <x v="3"/>
    <s v="&quot;Первый&quot; ул. Пахоменко д.30"/>
  </r>
  <r>
    <d v="2020-10-01T11:00:00"/>
    <x v="272"/>
    <n v="1"/>
    <x v="0"/>
    <s v="&quot;Шанс&quot; ул. Ленина д.21"/>
  </r>
  <r>
    <d v="2020-10-01T12:00:00"/>
    <x v="272"/>
    <n v="2"/>
    <x v="1"/>
    <s v="&quot;Колибри&quot; ул. Широкая д.150"/>
  </r>
  <r>
    <d v="2020-10-01T12:00:00"/>
    <x v="272"/>
    <n v="3"/>
    <x v="2"/>
    <s v="&quot;Парабола&quot; пр. Дмитриева д.6/1"/>
  </r>
  <r>
    <d v="2020-10-01T12:30:00"/>
    <x v="272"/>
    <n v="4"/>
    <x v="3"/>
    <s v="&quot;Первый&quot; ул. Пахоменко д.30"/>
  </r>
  <r>
    <d v="2020-10-01T13:00:00"/>
    <x v="272"/>
    <n v="1"/>
    <x v="0"/>
    <s v="&quot;Шанс&quot; ул. Ленина д.21"/>
  </r>
  <r>
    <d v="2020-10-01T13:00:00"/>
    <x v="272"/>
    <n v="2"/>
    <x v="1"/>
    <s v="&quot;Колибри&quot; ул. Широкая д.150"/>
  </r>
  <r>
    <d v="2020-10-01T14:00:00"/>
    <x v="272"/>
    <n v="3"/>
    <x v="2"/>
    <s v="&quot;Парабола&quot; пр. Дмитриева д.6/1"/>
  </r>
  <r>
    <d v="2020-10-01T14:00:00"/>
    <x v="272"/>
    <n v="4"/>
    <x v="3"/>
    <s v="&quot;Первый&quot; ул. Пахоменко д.30"/>
  </r>
  <r>
    <d v="2020-10-01T14:00:00"/>
    <x v="272"/>
    <n v="1"/>
    <x v="0"/>
    <s v="&quot;Шанс&quot; ул. Ленина д.21"/>
  </r>
  <r>
    <d v="2020-10-01T15:00:00"/>
    <x v="272"/>
    <n v="2"/>
    <x v="1"/>
    <s v="&quot;Колибри&quot; ул. Широкая д.150"/>
  </r>
  <r>
    <d v="2020-10-01T15:00:00"/>
    <x v="272"/>
    <n v="3"/>
    <x v="2"/>
    <s v="&quot;Парабола&quot; пр. Дмитриева д.6/1"/>
  </r>
  <r>
    <d v="2020-10-01T15:00:00"/>
    <x v="272"/>
    <n v="4"/>
    <x v="3"/>
    <s v="&quot;Первый&quot; ул. Пахоменко д.30"/>
  </r>
  <r>
    <d v="2020-10-01T15:00:00"/>
    <x v="272"/>
    <n v="1"/>
    <x v="0"/>
    <s v="&quot;Шанс&quot; ул. Ленина д.21"/>
  </r>
  <r>
    <d v="2020-10-01T16:00:00"/>
    <x v="272"/>
    <n v="2"/>
    <x v="1"/>
    <s v="&quot;Колибри&quot; ул. Широкая д.150"/>
  </r>
  <r>
    <d v="2020-10-01T16:00:00"/>
    <x v="272"/>
    <n v="3"/>
    <x v="2"/>
    <s v="&quot;Парабола&quot; пр. Дмитриева д.6/1"/>
  </r>
  <r>
    <d v="2020-10-01T16:00:00"/>
    <x v="272"/>
    <n v="4"/>
    <x v="3"/>
    <s v="&quot;Первый&quot; ул. Пахоменко д.30"/>
  </r>
  <r>
    <d v="2020-10-01T16:00:00"/>
    <x v="272"/>
    <n v="1"/>
    <x v="0"/>
    <s v="&quot;Шанс&quot; ул. Ленина д.21"/>
  </r>
  <r>
    <d v="2020-10-01T16:00:00"/>
    <x v="272"/>
    <n v="2"/>
    <x v="1"/>
    <s v="&quot;Колибри&quot; ул. Широкая д.150"/>
  </r>
  <r>
    <d v="2020-10-01T16:00:00"/>
    <x v="272"/>
    <n v="3"/>
    <x v="2"/>
    <s v="&quot;Парабола&quot; пр. Дмитриева д.6/1"/>
  </r>
  <r>
    <d v="2020-10-01T19:00:00"/>
    <x v="272"/>
    <n v="4"/>
    <x v="3"/>
    <s v="&quot;Первый&quot; ул. Пахоменко д.30"/>
  </r>
  <r>
    <d v="2020-10-01T20:00:00"/>
    <x v="272"/>
    <n v="1"/>
    <x v="0"/>
    <s v="&quot;Шанс&quot; ул. Ленина д.21"/>
  </r>
  <r>
    <d v="2020-10-01T21:00:00"/>
    <x v="272"/>
    <n v="2"/>
    <x v="1"/>
    <s v="&quot;Колибри&quot; ул. Широкая д.150"/>
  </r>
  <r>
    <d v="2020-10-01T22:00:00"/>
    <x v="272"/>
    <n v="3"/>
    <x v="2"/>
    <s v="&quot;Парабола&quot; пр. Дмитриева д.6/1"/>
  </r>
  <r>
    <d v="2020-10-02T01:00:00"/>
    <x v="273"/>
    <n v="4"/>
    <x v="3"/>
    <s v="&quot;Первый&quot; ул. Пахоменко д.30"/>
  </r>
  <r>
    <d v="2020-10-02T01:00:00"/>
    <x v="273"/>
    <n v="1"/>
    <x v="0"/>
    <s v="&quot;Шанс&quot; ул. Ленина д.21"/>
  </r>
  <r>
    <d v="2020-10-02T02:30:00"/>
    <x v="273"/>
    <n v="2"/>
    <x v="1"/>
    <s v="&quot;Колибри&quot; ул. Широкая д.150"/>
  </r>
  <r>
    <d v="2020-10-02T07:00:00"/>
    <x v="273"/>
    <n v="3"/>
    <x v="2"/>
    <s v="&quot;Парабола&quot; пр. Дмитриева д.6/1"/>
  </r>
  <r>
    <d v="2020-10-02T07:30:00"/>
    <x v="273"/>
    <n v="4"/>
    <x v="3"/>
    <s v="&quot;Первый&quot; ул. Пахоменко д.30"/>
  </r>
  <r>
    <d v="2020-10-02T08:00:00"/>
    <x v="273"/>
    <n v="1"/>
    <x v="0"/>
    <s v="&quot;Шанс&quot; ул. Ленина д.21"/>
  </r>
  <r>
    <d v="2020-10-02T08:00:00"/>
    <x v="273"/>
    <n v="2"/>
    <x v="1"/>
    <s v="&quot;Колибри&quot; ул. Широкая д.150"/>
  </r>
  <r>
    <d v="2020-10-02T08:00:00"/>
    <x v="273"/>
    <n v="3"/>
    <x v="2"/>
    <s v="&quot;Парабола&quot; пр. Дмитриева д.6/1"/>
  </r>
  <r>
    <d v="2020-10-02T08:00:00"/>
    <x v="273"/>
    <n v="4"/>
    <x v="3"/>
    <s v="&quot;Первый&quot; ул. Пахоменко д.30"/>
  </r>
  <r>
    <d v="2020-10-02T08:00:00"/>
    <x v="273"/>
    <n v="1"/>
    <x v="0"/>
    <s v="&quot;Шанс&quot; ул. Ленина д.21"/>
  </r>
  <r>
    <d v="2020-10-02T09:00:00"/>
    <x v="273"/>
    <n v="2"/>
    <x v="1"/>
    <s v="&quot;Колибри&quot; ул. Широкая д.150"/>
  </r>
  <r>
    <d v="2020-10-02T09:00:00"/>
    <x v="273"/>
    <n v="3"/>
    <x v="2"/>
    <s v="&quot;Парабола&quot; пр. Дмитриева д.6/1"/>
  </r>
  <r>
    <d v="2020-10-02T09:00:00"/>
    <x v="273"/>
    <n v="4"/>
    <x v="3"/>
    <s v="&quot;Первый&quot; ул. Пахоменко д.30"/>
  </r>
  <r>
    <d v="2020-10-02T09:00:00"/>
    <x v="273"/>
    <n v="1"/>
    <x v="0"/>
    <s v="&quot;Шанс&quot; ул. Ленина д.21"/>
  </r>
  <r>
    <d v="2020-10-02T09:00:00"/>
    <x v="273"/>
    <n v="2"/>
    <x v="1"/>
    <s v="&quot;Колибри&quot; ул. Широкая д.150"/>
  </r>
  <r>
    <d v="2020-10-02T09:00:00"/>
    <x v="273"/>
    <n v="3"/>
    <x v="2"/>
    <s v="&quot;Парабола&quot; пр. Дмитриева д.6/1"/>
  </r>
  <r>
    <d v="2020-10-02T09:00:00"/>
    <x v="273"/>
    <n v="4"/>
    <x v="3"/>
    <s v="&quot;Первый&quot; ул. Пахоменко д.30"/>
  </r>
  <r>
    <d v="2020-10-02T09:00:00"/>
    <x v="273"/>
    <n v="1"/>
    <x v="0"/>
    <s v="&quot;Шанс&quot; ул. Ленина д.21"/>
  </r>
  <r>
    <d v="2020-10-02T09:00:00"/>
    <x v="273"/>
    <n v="2"/>
    <x v="1"/>
    <s v="&quot;Колибри&quot; ул. Широкая д.150"/>
  </r>
  <r>
    <d v="2020-10-02T09:00:00"/>
    <x v="273"/>
    <n v="3"/>
    <x v="2"/>
    <s v="&quot;Парабола&quot; пр. Дмитриева д.6/1"/>
  </r>
  <r>
    <d v="2020-10-02T09:00:00"/>
    <x v="273"/>
    <n v="4"/>
    <x v="3"/>
    <s v="&quot;Первый&quot; ул. Пахоменко д.30"/>
  </r>
  <r>
    <d v="2020-10-02T09:00:00"/>
    <x v="273"/>
    <n v="1"/>
    <x v="0"/>
    <s v="&quot;Шанс&quot; ул. Ленина д.21"/>
  </r>
  <r>
    <d v="2020-10-02T09:00:00"/>
    <x v="273"/>
    <n v="2"/>
    <x v="1"/>
    <s v="&quot;Колибри&quot; ул. Широкая д.150"/>
  </r>
  <r>
    <d v="2020-10-02T09:00:00"/>
    <x v="273"/>
    <n v="3"/>
    <x v="2"/>
    <s v="&quot;Парабола&quot; пр. Дмитриева д.6/1"/>
  </r>
  <r>
    <d v="2020-10-02T09:00:00"/>
    <x v="273"/>
    <n v="4"/>
    <x v="3"/>
    <s v="&quot;Первый&quot; ул. Пахоменко д.30"/>
  </r>
  <r>
    <d v="2020-10-02T09:00:00"/>
    <x v="273"/>
    <n v="1"/>
    <x v="0"/>
    <s v="&quot;Шанс&quot; ул. Ленина д.21"/>
  </r>
  <r>
    <d v="2020-10-02T09:00:00"/>
    <x v="273"/>
    <n v="2"/>
    <x v="1"/>
    <s v="&quot;Колибри&quot; ул. Широкая д.150"/>
  </r>
  <r>
    <d v="2020-10-02T10:00:00"/>
    <x v="273"/>
    <n v="3"/>
    <x v="2"/>
    <s v="&quot;Парабола&quot; пр. Дмитриева д.6/1"/>
  </r>
  <r>
    <d v="2020-10-02T10:00:00"/>
    <x v="273"/>
    <n v="4"/>
    <x v="3"/>
    <s v="&quot;Первый&quot; ул. Пахоменко д.30"/>
  </r>
  <r>
    <d v="2020-10-02T10:00:00"/>
    <x v="273"/>
    <n v="1"/>
    <x v="0"/>
    <s v="&quot;Шанс&quot; ул. Ленина д.21"/>
  </r>
  <r>
    <d v="2020-10-02T10:00:00"/>
    <x v="273"/>
    <n v="2"/>
    <x v="1"/>
    <s v="&quot;Колибри&quot; ул. Широкая д.150"/>
  </r>
  <r>
    <d v="2020-10-02T10:00:00"/>
    <x v="273"/>
    <n v="3"/>
    <x v="2"/>
    <s v="&quot;Парабола&quot; пр. Дмитриева д.6/1"/>
  </r>
  <r>
    <d v="2020-10-02T10:00:00"/>
    <x v="273"/>
    <n v="4"/>
    <x v="3"/>
    <s v="&quot;Первый&quot; ул. Пахоменко д.30"/>
  </r>
  <r>
    <d v="2020-10-02T10:00:00"/>
    <x v="273"/>
    <n v="1"/>
    <x v="0"/>
    <s v="&quot;Шанс&quot; ул. Ленина д.21"/>
  </r>
  <r>
    <d v="2020-10-02T10:00:00"/>
    <x v="273"/>
    <n v="2"/>
    <x v="1"/>
    <s v="&quot;Колибри&quot; ул. Широкая д.150"/>
  </r>
  <r>
    <d v="2020-10-02T10:00:00"/>
    <x v="273"/>
    <n v="3"/>
    <x v="2"/>
    <s v="&quot;Парабола&quot; пр. Дмитриева д.6/1"/>
  </r>
  <r>
    <d v="2020-10-02T10:00:00"/>
    <x v="273"/>
    <n v="4"/>
    <x v="3"/>
    <s v="&quot;Первый&quot; ул. Пахоменко д.30"/>
  </r>
  <r>
    <d v="2020-10-02T10:00:00"/>
    <x v="273"/>
    <n v="1"/>
    <x v="0"/>
    <s v="&quot;Шанс&quot; ул. Ленина д.21"/>
  </r>
  <r>
    <d v="2020-10-02T10:00:00"/>
    <x v="273"/>
    <n v="2"/>
    <x v="1"/>
    <s v="&quot;Колибри&quot; ул. Широкая д.150"/>
  </r>
  <r>
    <d v="2020-10-02T10:00:00"/>
    <x v="273"/>
    <n v="3"/>
    <x v="2"/>
    <s v="&quot;Парабола&quot; пр. Дмитриева д.6/1"/>
  </r>
  <r>
    <d v="2020-10-02T11:00:00"/>
    <x v="273"/>
    <n v="4"/>
    <x v="3"/>
    <s v="&quot;Первый&quot; ул. Пахоменко д.30"/>
  </r>
  <r>
    <d v="2020-10-02T11:00:00"/>
    <x v="273"/>
    <n v="1"/>
    <x v="0"/>
    <s v="&quot;Шанс&quot; ул. Ленина д.21"/>
  </r>
  <r>
    <d v="2020-10-02T11:00:00"/>
    <x v="273"/>
    <n v="2"/>
    <x v="1"/>
    <s v="&quot;Колибри&quot; ул. Широкая д.150"/>
  </r>
  <r>
    <d v="2020-10-02T11:00:00"/>
    <x v="273"/>
    <n v="3"/>
    <x v="2"/>
    <s v="&quot;Парабола&quot; пр. Дмитриева д.6/1"/>
  </r>
  <r>
    <d v="2020-10-02T11:00:00"/>
    <x v="273"/>
    <n v="4"/>
    <x v="3"/>
    <s v="&quot;Первый&quot; ул. Пахоменко д.30"/>
  </r>
  <r>
    <d v="2020-10-02T11:00:00"/>
    <x v="273"/>
    <n v="1"/>
    <x v="0"/>
    <s v="&quot;Шанс&quot; ул. Ленина д.21"/>
  </r>
  <r>
    <d v="2020-10-02T11:00:00"/>
    <x v="273"/>
    <n v="2"/>
    <x v="1"/>
    <s v="&quot;Колибри&quot; ул. Широкая д.150"/>
  </r>
  <r>
    <d v="2020-10-02T12:00:00"/>
    <x v="273"/>
    <n v="3"/>
    <x v="2"/>
    <s v="&quot;Парабола&quot; пр. Дмитриева д.6/1"/>
  </r>
  <r>
    <d v="2020-10-02T12:00:00"/>
    <x v="273"/>
    <n v="4"/>
    <x v="3"/>
    <s v="&quot;Первый&quot; ул. Пахоменко д.30"/>
  </r>
  <r>
    <d v="2020-10-02T12:00:00"/>
    <x v="273"/>
    <n v="1"/>
    <x v="0"/>
    <s v="&quot;Шанс&quot; ул. Ленина д.21"/>
  </r>
  <r>
    <d v="2020-10-02T12:00:00"/>
    <x v="273"/>
    <n v="2"/>
    <x v="1"/>
    <s v="&quot;Колибри&quot; ул. Широкая д.150"/>
  </r>
  <r>
    <d v="2020-10-02T12:00:00"/>
    <x v="273"/>
    <n v="3"/>
    <x v="2"/>
    <s v="&quot;Парабола&quot; пр. Дмитриева д.6/1"/>
  </r>
  <r>
    <d v="2020-10-02T12:00:00"/>
    <x v="273"/>
    <n v="4"/>
    <x v="3"/>
    <s v="&quot;Первый&quot; ул. Пахоменко д.30"/>
  </r>
  <r>
    <d v="2020-10-02T13:00:00"/>
    <x v="273"/>
    <n v="1"/>
    <x v="0"/>
    <s v="&quot;Шанс&quot; ул. Ленина д.21"/>
  </r>
  <r>
    <d v="2020-10-02T13:00:00"/>
    <x v="273"/>
    <n v="2"/>
    <x v="1"/>
    <s v="&quot;Колибри&quot; ул. Широкая д.150"/>
  </r>
  <r>
    <d v="2020-10-02T14:00:00"/>
    <x v="273"/>
    <n v="3"/>
    <x v="2"/>
    <s v="&quot;Парабола&quot; пр. Дмитриева д.6/1"/>
  </r>
  <r>
    <d v="2020-10-02T14:00:00"/>
    <x v="273"/>
    <n v="4"/>
    <x v="3"/>
    <s v="&quot;Первый&quot; ул. Пахоменко д.30"/>
  </r>
  <r>
    <d v="2020-10-02T14:00:00"/>
    <x v="273"/>
    <n v="1"/>
    <x v="0"/>
    <s v="&quot;Шанс&quot; ул. Ленина д.21"/>
  </r>
  <r>
    <d v="2020-10-02T14:00:00"/>
    <x v="273"/>
    <n v="2"/>
    <x v="1"/>
    <s v="&quot;Колибри&quot; ул. Широкая д.150"/>
  </r>
  <r>
    <d v="2020-10-02T14:00:00"/>
    <x v="273"/>
    <n v="3"/>
    <x v="2"/>
    <s v="&quot;Парабола&quot; пр. Дмитриева д.6/1"/>
  </r>
  <r>
    <d v="2020-10-02T14:00:00"/>
    <x v="273"/>
    <n v="4"/>
    <x v="3"/>
    <s v="&quot;Первый&quot; ул. Пахоменко д.30"/>
  </r>
  <r>
    <d v="2020-10-02T14:00:00"/>
    <x v="273"/>
    <n v="1"/>
    <x v="0"/>
    <s v="&quot;Шанс&quot; ул. Ленина д.21"/>
  </r>
  <r>
    <d v="2020-10-02T15:00:00"/>
    <x v="273"/>
    <n v="2"/>
    <x v="1"/>
    <s v="&quot;Колибри&quot; ул. Широкая д.150"/>
  </r>
  <r>
    <d v="2020-10-02T15:00:00"/>
    <x v="273"/>
    <n v="3"/>
    <x v="2"/>
    <s v="&quot;Парабола&quot; пр. Дмитриева д.6/1"/>
  </r>
  <r>
    <d v="2020-10-02T15:00:00"/>
    <x v="273"/>
    <n v="4"/>
    <x v="3"/>
    <s v="&quot;Первый&quot; ул. Пахоменко д.30"/>
  </r>
  <r>
    <d v="2020-10-02T15:00:00"/>
    <x v="273"/>
    <n v="1"/>
    <x v="0"/>
    <s v="&quot;Шанс&quot; ул. Ленина д.21"/>
  </r>
  <r>
    <d v="2020-10-02T15:00:00"/>
    <x v="273"/>
    <n v="2"/>
    <x v="1"/>
    <s v="&quot;Колибри&quot; ул. Широкая д.150"/>
  </r>
  <r>
    <d v="2020-10-02T15:00:00"/>
    <x v="273"/>
    <n v="3"/>
    <x v="2"/>
    <s v="&quot;Парабола&quot; пр. Дмитриева д.6/1"/>
  </r>
  <r>
    <d v="2020-10-02T15:00:00"/>
    <x v="273"/>
    <n v="4"/>
    <x v="3"/>
    <s v="&quot;Первый&quot; ул. Пахоменко д.30"/>
  </r>
  <r>
    <d v="2020-10-02T15:00:00"/>
    <x v="273"/>
    <n v="1"/>
    <x v="0"/>
    <s v="&quot;Шанс&quot; ул. Ленина д.21"/>
  </r>
  <r>
    <d v="2020-10-02T15:00:00"/>
    <x v="273"/>
    <n v="2"/>
    <x v="1"/>
    <s v="&quot;Колибри&quot; ул. Широкая д.150"/>
  </r>
  <r>
    <d v="2020-10-02T15:00:00"/>
    <x v="273"/>
    <n v="3"/>
    <x v="2"/>
    <s v="&quot;Парабола&quot; пр. Дмитриева д.6/1"/>
  </r>
  <r>
    <d v="2020-10-02T15:20:00"/>
    <x v="273"/>
    <n v="4"/>
    <x v="3"/>
    <s v="&quot;Первый&quot; ул. Пахоменко д.30"/>
  </r>
  <r>
    <d v="2020-10-02T15:20:00"/>
    <x v="273"/>
    <n v="1"/>
    <x v="0"/>
    <s v="&quot;Шанс&quot; ул. Ленина д.21"/>
  </r>
  <r>
    <d v="2020-10-02T16:00:00"/>
    <x v="273"/>
    <n v="2"/>
    <x v="1"/>
    <s v="&quot;Колибри&quot; ул. Широкая д.150"/>
  </r>
  <r>
    <d v="2020-10-02T18:00:00"/>
    <x v="273"/>
    <n v="3"/>
    <x v="2"/>
    <s v="&quot;Парабола&quot; пр. Дмитриева д.6/1"/>
  </r>
  <r>
    <d v="2020-10-02T18:00:00"/>
    <x v="273"/>
    <n v="4"/>
    <x v="3"/>
    <s v="&quot;Первый&quot; ул. Пахоменко д.30"/>
  </r>
  <r>
    <d v="2020-10-02T18:00:00"/>
    <x v="273"/>
    <n v="3"/>
    <x v="2"/>
    <s v="&quot;Парабола&quot; пр. Дмитриева д.6/1"/>
  </r>
  <r>
    <d v="2020-10-02T18:00:00"/>
    <x v="273"/>
    <n v="3"/>
    <x v="2"/>
    <s v="&quot;Парабола&quot; пр. Дмитриева д.6/1"/>
  </r>
  <r>
    <d v="2020-10-02T18:00:00"/>
    <x v="273"/>
    <n v="3"/>
    <x v="2"/>
    <s v="&quot;Парабола&quot; пр. Дмитриева д.6/1"/>
  </r>
  <r>
    <d v="2020-10-02T18:30:00"/>
    <x v="273"/>
    <n v="3"/>
    <x v="2"/>
    <s v="&quot;Парабола&quot; пр. Дмитриева д.6/1"/>
  </r>
  <r>
    <d v="2020-10-02T20:00:00"/>
    <x v="273"/>
    <n v="3"/>
    <x v="2"/>
    <s v="&quot;Парабола&quot; пр. Дмитриева д.6/1"/>
  </r>
  <r>
    <d v="2020-10-02T20:00:00"/>
    <x v="273"/>
    <n v="3"/>
    <x v="2"/>
    <s v="&quot;Парабола&quot; пр. Дмитриева д.6/1"/>
  </r>
  <r>
    <d v="2020-10-03T03:00:00"/>
    <x v="274"/>
    <n v="3"/>
    <x v="2"/>
    <s v="&quot;Парабола&quot; пр. Дмитриева д.6/1"/>
  </r>
  <r>
    <d v="2020-10-03T06:00:00"/>
    <x v="274"/>
    <n v="3"/>
    <x v="2"/>
    <s v="&quot;Парабола&quot; пр. Дмитриева д.6/1"/>
  </r>
  <r>
    <d v="2020-10-03T07:00:00"/>
    <x v="274"/>
    <n v="3"/>
    <x v="2"/>
    <s v="&quot;Парабола&quot; пр. Дмитриева д.6/1"/>
  </r>
  <r>
    <d v="2020-10-03T08:00:00"/>
    <x v="274"/>
    <n v="3"/>
    <x v="2"/>
    <s v="&quot;Парабола&quot; пр. Дмитриева д.6/1"/>
  </r>
  <r>
    <d v="2020-10-03T08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00:00"/>
    <x v="274"/>
    <n v="3"/>
    <x v="2"/>
    <s v="&quot;Парабола&quot; пр. Дмитриева д.6/1"/>
  </r>
  <r>
    <d v="2020-10-03T09:30:00"/>
    <x v="274"/>
    <n v="3"/>
    <x v="2"/>
    <s v="&quot;Парабола&quot; пр. Дмитриева д.6/1"/>
  </r>
  <r>
    <d v="2020-10-03T10:00:00"/>
    <x v="274"/>
    <n v="3"/>
    <x v="2"/>
    <s v="&quot;Парабола&quot; пр. Дмитриева д.6/1"/>
  </r>
  <r>
    <d v="2020-10-03T10:00:00"/>
    <x v="274"/>
    <n v="3"/>
    <x v="2"/>
    <s v="&quot;Парабола&quot; пр. Дмитриева д.6/1"/>
  </r>
  <r>
    <d v="2020-10-03T10:00:00"/>
    <x v="274"/>
    <n v="3"/>
    <x v="2"/>
    <s v="&quot;Парабола&quot; пр. Дмитриева д.6/1"/>
  </r>
  <r>
    <d v="2020-10-03T10:00:00"/>
    <x v="274"/>
    <n v="3"/>
    <x v="2"/>
    <s v="&quot;Парабола&quot; пр. Дмитриева д.6/1"/>
  </r>
  <r>
    <d v="2020-10-03T10:00:00"/>
    <x v="274"/>
    <n v="3"/>
    <x v="2"/>
    <s v="&quot;Парабола&quot; пр. Дмитриева д.6/1"/>
  </r>
  <r>
    <d v="2020-10-03T10:00:00"/>
    <x v="274"/>
    <n v="3"/>
    <x v="2"/>
    <s v="&quot;Парабола&quot; пр. Дмитриева д.6/1"/>
  </r>
  <r>
    <d v="2020-10-03T10:00:00"/>
    <x v="274"/>
    <n v="3"/>
    <x v="2"/>
    <s v="&quot;Парабола&quot; пр. Дмитриева д.6/1"/>
  </r>
  <r>
    <d v="2020-10-03T10:00:00"/>
    <x v="274"/>
    <n v="3"/>
    <x v="2"/>
    <s v="&quot;Парабола&quot; пр. Дмитриева д.6/1"/>
  </r>
  <r>
    <d v="2020-10-03T10:00:00"/>
    <x v="274"/>
    <n v="3"/>
    <x v="2"/>
    <s v="&quot;Парабола&quot; пр. Дмитриева д.6/1"/>
  </r>
  <r>
    <d v="2020-10-03T10:00:00"/>
    <x v="274"/>
    <n v="3"/>
    <x v="2"/>
    <s v="&quot;Парабола&quot; пр. Дмитриева д.6/1"/>
  </r>
  <r>
    <d v="2020-10-03T10:30:00"/>
    <x v="274"/>
    <n v="3"/>
    <x v="2"/>
    <s v="&quot;Парабола&quot; пр. Дмитриева д.6/1"/>
  </r>
  <r>
    <d v="2020-10-03T11:00:00"/>
    <x v="274"/>
    <n v="3"/>
    <x v="2"/>
    <s v="&quot;Парабола&quot; пр. Дмитриева д.6/1"/>
  </r>
  <r>
    <d v="2020-10-03T11:00:00"/>
    <x v="274"/>
    <n v="3"/>
    <x v="2"/>
    <s v="&quot;Парабола&quot; пр. Дмитриева д.6/1"/>
  </r>
  <r>
    <d v="2020-10-03T11:00:00"/>
    <x v="274"/>
    <n v="3"/>
    <x v="2"/>
    <s v="&quot;Парабола&quot; пр. Дмитриева д.6/1"/>
  </r>
  <r>
    <d v="2020-10-03T11:00:00"/>
    <x v="274"/>
    <n v="3"/>
    <x v="2"/>
    <s v="&quot;Парабола&quot; пр. Дмитриева д.6/1"/>
  </r>
  <r>
    <d v="2020-10-03T11:00:00"/>
    <x v="274"/>
    <n v="3"/>
    <x v="2"/>
    <s v="&quot;Парабола&quot; пр. Дмитриева д.6/1"/>
  </r>
  <r>
    <d v="2020-10-03T12:00:00"/>
    <x v="274"/>
    <n v="3"/>
    <x v="2"/>
    <s v="&quot;Парабола&quot; пр. Дмитриева д.6/1"/>
  </r>
  <r>
    <d v="2020-10-03T12:00:00"/>
    <x v="274"/>
    <n v="3"/>
    <x v="2"/>
    <s v="&quot;Парабола&quot; пр. Дмитриева д.6/1"/>
  </r>
  <r>
    <d v="2020-10-03T12:00:00"/>
    <x v="274"/>
    <n v="3"/>
    <x v="2"/>
    <s v="&quot;Парабола&quot; пр. Дмитриева д.6/1"/>
  </r>
  <r>
    <d v="2020-10-03T13:00:00"/>
    <x v="274"/>
    <n v="3"/>
    <x v="2"/>
    <s v="&quot;Парабола&quot; пр. Дмитриева д.6/1"/>
  </r>
  <r>
    <d v="2020-10-03T13:00:00"/>
    <x v="274"/>
    <n v="3"/>
    <x v="2"/>
    <s v="&quot;Парабола&quot; пр. Дмитриева д.6/1"/>
  </r>
  <r>
    <d v="2020-10-03T13:00:00"/>
    <x v="274"/>
    <n v="3"/>
    <x v="2"/>
    <s v="&quot;Парабола&quot; пр. Дмитриева д.6/1"/>
  </r>
  <r>
    <d v="2020-10-03T13:00:00"/>
    <x v="274"/>
    <n v="3"/>
    <x v="2"/>
    <s v="&quot;Парабола&quot; пр. Дмитриева д.6/1"/>
  </r>
  <r>
    <d v="2020-10-03T14:00:00"/>
    <x v="274"/>
    <n v="3"/>
    <x v="2"/>
    <s v="&quot;Парабола&quot; пр. Дмитриева д.6/1"/>
  </r>
  <r>
    <d v="2020-10-03T14:00:00"/>
    <x v="274"/>
    <n v="3"/>
    <x v="2"/>
    <s v="&quot;Парабола&quot; пр. Дмитриева д.6/1"/>
  </r>
  <r>
    <d v="2020-10-03T14:00:00"/>
    <x v="274"/>
    <n v="3"/>
    <x v="2"/>
    <s v="&quot;Парабола&quot; пр. Дмитриева д.6/1"/>
  </r>
  <r>
    <d v="2020-10-03T14:00:00"/>
    <x v="274"/>
    <n v="3"/>
    <x v="2"/>
    <s v="&quot;Парабола&quot; пр. Дмитриева д.6/1"/>
  </r>
  <r>
    <d v="2020-10-03T14:00:00"/>
    <x v="274"/>
    <n v="3"/>
    <x v="2"/>
    <s v="&quot;Парабола&quot; пр. Дмитриева д.6/1"/>
  </r>
  <r>
    <d v="2020-10-03T15:00:00"/>
    <x v="274"/>
    <n v="3"/>
    <x v="2"/>
    <s v="&quot;Парабола&quot; пр. Дмитриева д.6/1"/>
  </r>
  <r>
    <d v="2020-10-03T15:00:00"/>
    <x v="274"/>
    <n v="3"/>
    <x v="2"/>
    <s v="&quot;Парабола&quot; пр. Дмитриева д.6/1"/>
  </r>
  <r>
    <d v="2020-10-03T15:00:00"/>
    <x v="274"/>
    <n v="3"/>
    <x v="2"/>
    <s v="&quot;Парабола&quot; пр. Дмитриева д.6/1"/>
  </r>
  <r>
    <d v="2020-10-03T15:00:00"/>
    <x v="274"/>
    <n v="3"/>
    <x v="2"/>
    <s v="&quot;Парабола&quot; пр. Дмитриева д.6/1"/>
  </r>
  <r>
    <d v="2020-10-03T16:00:00"/>
    <x v="274"/>
    <n v="3"/>
    <x v="2"/>
    <s v="&quot;Парабола&quot; пр. Дмитриева д.6/1"/>
  </r>
  <r>
    <d v="2020-10-03T16:20:00"/>
    <x v="274"/>
    <n v="3"/>
    <x v="2"/>
    <s v="&quot;Парабола&quot; пр. Дмитриева д.6/1"/>
  </r>
  <r>
    <d v="2020-10-03T16:40:00"/>
    <x v="274"/>
    <n v="3"/>
    <x v="2"/>
    <s v="&quot;Парабола&quot; пр. Дмитриева д.6/1"/>
  </r>
  <r>
    <d v="2020-10-03T17:00:00"/>
    <x v="274"/>
    <n v="3"/>
    <x v="2"/>
    <s v="&quot;Парабола&quot; пр. Дмитриева д.6/1"/>
  </r>
  <r>
    <d v="2020-10-03T17:00:00"/>
    <x v="274"/>
    <n v="3"/>
    <x v="2"/>
    <s v="&quot;Парабола&quot; пр. Дмитриева д.6/1"/>
  </r>
  <r>
    <d v="2020-10-03T17:20:00"/>
    <x v="274"/>
    <n v="3"/>
    <x v="2"/>
    <s v="&quot;Парабола&quot; пр. Дмитриева д.6/1"/>
  </r>
  <r>
    <d v="2020-10-03T17:20:00"/>
    <x v="274"/>
    <n v="3"/>
    <x v="2"/>
    <s v="&quot;Парабола&quot; пр. Дмитриева д.6/1"/>
  </r>
  <r>
    <d v="2020-10-03T18:00:00"/>
    <x v="274"/>
    <n v="1"/>
    <x v="0"/>
    <s v="&quot;Шанс&quot; ул. Ленина д.21"/>
  </r>
  <r>
    <d v="2020-10-03T18:00:00"/>
    <x v="274"/>
    <n v="2"/>
    <x v="1"/>
    <s v="&quot;Колибри&quot; ул. Широкая д.150"/>
  </r>
  <r>
    <d v="2020-10-03T18:00:00"/>
    <x v="274"/>
    <n v="3"/>
    <x v="2"/>
    <s v="&quot;Парабола&quot; пр. Дмитриева д.6/1"/>
  </r>
  <r>
    <d v="2020-10-03T18:00:00"/>
    <x v="274"/>
    <n v="4"/>
    <x v="3"/>
    <s v="&quot;Первый&quot; ул. Пахоменко д.30"/>
  </r>
  <r>
    <d v="2020-10-03T18:00:01"/>
    <x v="274"/>
    <n v="1"/>
    <x v="0"/>
    <s v="&quot;Шанс&quot; ул. Ленина д.21"/>
  </r>
  <r>
    <d v="2020-10-03T19:00:00"/>
    <x v="274"/>
    <n v="2"/>
    <x v="1"/>
    <s v="&quot;Колибри&quot; ул. Широкая д.150"/>
  </r>
  <r>
    <d v="2020-10-03T20:00:00"/>
    <x v="274"/>
    <n v="3"/>
    <x v="2"/>
    <s v="&quot;Парабола&quot; пр. Дмитриева д.6/1"/>
  </r>
  <r>
    <d v="2020-10-03T20:00:00"/>
    <x v="274"/>
    <n v="4"/>
    <x v="3"/>
    <s v="&quot;Первый&quot; ул. Пахоменко д.30"/>
  </r>
  <r>
    <d v="2020-10-03T20:30:00"/>
    <x v="274"/>
    <n v="1"/>
    <x v="0"/>
    <s v="&quot;Шанс&quot; ул. Ленина д.21"/>
  </r>
  <r>
    <d v="2020-10-03T21:00:00"/>
    <x v="274"/>
    <n v="2"/>
    <x v="1"/>
    <s v="&quot;Колибри&quot; ул. Широкая д.150"/>
  </r>
  <r>
    <d v="2020-10-03T21:00:00"/>
    <x v="274"/>
    <n v="3"/>
    <x v="2"/>
    <s v="&quot;Парабола&quot; пр. Дмитриева д.6/1"/>
  </r>
  <r>
    <d v="2020-10-03T23:00:00"/>
    <x v="274"/>
    <n v="4"/>
    <x v="3"/>
    <s v="&quot;Первый&quot; ул. Пахоменко д.30"/>
  </r>
  <r>
    <d v="2020-10-03T23:00:00"/>
    <x v="274"/>
    <n v="1"/>
    <x v="0"/>
    <s v="&quot;Шанс&quot; ул. Ленина д.21"/>
  </r>
  <r>
    <d v="2020-10-03T23:30:00"/>
    <x v="274"/>
    <n v="2"/>
    <x v="1"/>
    <s v="&quot;Колибри&quot; ул. Широкая д.150"/>
  </r>
  <r>
    <d v="2020-10-03T23:59:00"/>
    <x v="274"/>
    <n v="3"/>
    <x v="2"/>
    <s v="&quot;Парабола&quot; пр. Дмитриева д.6/1"/>
  </r>
  <r>
    <d v="2020-10-04T00:01:00"/>
    <x v="275"/>
    <n v="4"/>
    <x v="3"/>
    <s v="&quot;Первый&quot; ул. Пахоменко д.30"/>
  </r>
  <r>
    <d v="2020-10-04T02:00:00"/>
    <x v="275"/>
    <n v="1"/>
    <x v="0"/>
    <s v="&quot;Шанс&quot; ул. Ленина д.21"/>
  </r>
  <r>
    <d v="2020-10-04T04:30:00"/>
    <x v="275"/>
    <n v="2"/>
    <x v="1"/>
    <s v="&quot;Колибри&quot; ул. Широкая д.150"/>
  </r>
  <r>
    <d v="2020-10-04T05:00:00"/>
    <x v="275"/>
    <n v="3"/>
    <x v="2"/>
    <s v="&quot;Парабола&quot; пр. Дмитриева д.6/1"/>
  </r>
  <r>
    <d v="2020-10-04T07:30:00"/>
    <x v="275"/>
    <n v="4"/>
    <x v="3"/>
    <s v="&quot;Первый&quot; ул. Пахоменко д.30"/>
  </r>
  <r>
    <d v="2020-10-04T08:00:00"/>
    <x v="275"/>
    <n v="1"/>
    <x v="0"/>
    <s v="&quot;Шанс&quot; ул. Ленина д.21"/>
  </r>
  <r>
    <d v="2020-10-04T08:00:00"/>
    <x v="275"/>
    <n v="2"/>
    <x v="1"/>
    <s v="&quot;Колибри&quot; ул. Широкая д.150"/>
  </r>
  <r>
    <d v="2020-10-04T08:00:00"/>
    <x v="275"/>
    <n v="3"/>
    <x v="2"/>
    <s v="&quot;Парабола&quot; пр. Дмитриева д.6/1"/>
  </r>
  <r>
    <d v="2020-10-04T08:00:00"/>
    <x v="275"/>
    <n v="4"/>
    <x v="3"/>
    <s v="&quot;Первый&quot; ул. Пахоменко д.30"/>
  </r>
  <r>
    <d v="2020-10-04T08:00:00"/>
    <x v="275"/>
    <n v="1"/>
    <x v="0"/>
    <s v="&quot;Шанс&quot; ул. Ленина д.21"/>
  </r>
  <r>
    <d v="2020-10-04T08:00:00"/>
    <x v="275"/>
    <n v="2"/>
    <x v="1"/>
    <s v="&quot;Колибри&quot; ул. Широкая д.150"/>
  </r>
  <r>
    <d v="2020-10-04T08:00:00"/>
    <x v="275"/>
    <n v="3"/>
    <x v="2"/>
    <s v="&quot;Парабола&quot; пр. Дмитриева д.6/1"/>
  </r>
  <r>
    <d v="2020-10-04T09:00:00"/>
    <x v="275"/>
    <n v="4"/>
    <x v="3"/>
    <s v="&quot;Первый&quot; ул. Пахоменко д.30"/>
  </r>
  <r>
    <d v="2020-10-04T09:00:00"/>
    <x v="275"/>
    <n v="1"/>
    <x v="0"/>
    <s v="&quot;Шанс&quot; ул. Ленина д.21"/>
  </r>
  <r>
    <d v="2020-10-04T09:00:00"/>
    <x v="275"/>
    <n v="2"/>
    <x v="1"/>
    <s v="&quot;Колибри&quot; ул. Широкая д.150"/>
  </r>
  <r>
    <d v="2020-10-04T09:00:00"/>
    <x v="275"/>
    <n v="3"/>
    <x v="2"/>
    <s v="&quot;Парабола&quot; пр. Дмитриева д.6/1"/>
  </r>
  <r>
    <d v="2020-10-04T09:00:00"/>
    <x v="275"/>
    <n v="4"/>
    <x v="3"/>
    <s v="&quot;Первый&quot; ул. Пахоменко д.30"/>
  </r>
  <r>
    <d v="2020-10-04T09:00:00"/>
    <x v="275"/>
    <n v="1"/>
    <x v="0"/>
    <s v="&quot;Шанс&quot; ул. Ленина д.21"/>
  </r>
  <r>
    <d v="2020-10-04T09:00:00"/>
    <x v="275"/>
    <n v="2"/>
    <x v="1"/>
    <s v="&quot;Колибри&quot; ул. Широкая д.150"/>
  </r>
  <r>
    <d v="2020-10-04T09:00:00"/>
    <x v="275"/>
    <n v="3"/>
    <x v="2"/>
    <s v="&quot;Парабола&quot; пр. Дмитриева д.6/1"/>
  </r>
  <r>
    <d v="2020-10-04T09:00:00"/>
    <x v="275"/>
    <n v="4"/>
    <x v="3"/>
    <s v="&quot;Первый&quot; ул. Пахоменко д.30"/>
  </r>
  <r>
    <d v="2020-10-04T09:00:00"/>
    <x v="275"/>
    <n v="1"/>
    <x v="0"/>
    <s v="&quot;Шанс&quot; ул. Ленина д.21"/>
  </r>
  <r>
    <d v="2020-10-04T09:00:00"/>
    <x v="275"/>
    <n v="2"/>
    <x v="1"/>
    <s v="&quot;Колибри&quot; ул. Широкая д.150"/>
  </r>
  <r>
    <d v="2020-10-04T09:00:00"/>
    <x v="275"/>
    <n v="3"/>
    <x v="2"/>
    <s v="&quot;Парабола&quot; пр. Дмитриева д.6/1"/>
  </r>
  <r>
    <d v="2020-10-04T09:00:00"/>
    <x v="275"/>
    <n v="4"/>
    <x v="3"/>
    <s v="&quot;Первый&quot; ул. Пахоменко д.30"/>
  </r>
  <r>
    <d v="2020-10-04T10:00:00"/>
    <x v="275"/>
    <n v="1"/>
    <x v="0"/>
    <s v="&quot;Шанс&quot; ул. Ленина д.21"/>
  </r>
  <r>
    <d v="2020-10-04T10:00:00"/>
    <x v="275"/>
    <n v="2"/>
    <x v="1"/>
    <s v="&quot;Колибри&quot; ул. Широкая д.150"/>
  </r>
  <r>
    <d v="2020-10-04T10:00:00"/>
    <x v="275"/>
    <n v="3"/>
    <x v="2"/>
    <s v="&quot;Парабола&quot; пр. Дмитриева д.6/1"/>
  </r>
  <r>
    <d v="2020-10-04T10:00:00"/>
    <x v="275"/>
    <n v="4"/>
    <x v="3"/>
    <s v="&quot;Первый&quot; ул. Пахоменко д.30"/>
  </r>
  <r>
    <d v="2020-10-04T10:00:00"/>
    <x v="275"/>
    <n v="1"/>
    <x v="0"/>
    <s v="&quot;Шанс&quot; ул. Ленина д.21"/>
  </r>
  <r>
    <d v="2020-10-04T10:00:00"/>
    <x v="275"/>
    <n v="2"/>
    <x v="1"/>
    <s v="&quot;Колибри&quot; ул. Широкая д.150"/>
  </r>
  <r>
    <d v="2020-10-04T10:00:00"/>
    <x v="275"/>
    <n v="3"/>
    <x v="2"/>
    <s v="&quot;Парабола&quot; пр. Дмитриева д.6/1"/>
  </r>
  <r>
    <d v="2020-10-04T10:00:00"/>
    <x v="275"/>
    <n v="4"/>
    <x v="3"/>
    <s v="&quot;Первый&quot; ул. Пахоменко д.30"/>
  </r>
  <r>
    <d v="2020-10-04T11:00:00"/>
    <x v="275"/>
    <n v="1"/>
    <x v="0"/>
    <s v="&quot;Шанс&quot; ул. Ленина д.21"/>
  </r>
  <r>
    <d v="2020-10-04T11:00:00"/>
    <x v="275"/>
    <n v="2"/>
    <x v="1"/>
    <s v="&quot;Колибри&quot; ул. Широкая д.150"/>
  </r>
  <r>
    <d v="2020-10-04T11:00:00"/>
    <x v="275"/>
    <n v="3"/>
    <x v="2"/>
    <s v="&quot;Парабола&quot; пр. Дмитриева д.6/1"/>
  </r>
  <r>
    <d v="2020-10-04T11:00:00"/>
    <x v="275"/>
    <n v="4"/>
    <x v="3"/>
    <s v="&quot;Первый&quot; ул. Пахоменко д.30"/>
  </r>
  <r>
    <d v="2020-10-04T12:00:00"/>
    <x v="275"/>
    <n v="1"/>
    <x v="0"/>
    <s v="&quot;Шанс&quot; ул. Ленина д.21"/>
  </r>
  <r>
    <d v="2020-10-04T12:00:00"/>
    <x v="275"/>
    <n v="2"/>
    <x v="1"/>
    <s v="&quot;Колибри&quot; ул. Широкая д.150"/>
  </r>
  <r>
    <d v="2020-10-04T12:00:00"/>
    <x v="275"/>
    <n v="3"/>
    <x v="2"/>
    <s v="&quot;Парабола&quot; пр. Дмитриева д.6/1"/>
  </r>
  <r>
    <d v="2020-10-04T12:00:00"/>
    <x v="275"/>
    <n v="4"/>
    <x v="3"/>
    <s v="&quot;Первый&quot; ул. Пахоменко д.30"/>
  </r>
  <r>
    <d v="2020-10-04T13:00:00"/>
    <x v="275"/>
    <n v="1"/>
    <x v="0"/>
    <s v="&quot;Шанс&quot; ул. Ленина д.21"/>
  </r>
  <r>
    <d v="2020-10-04T13:00:00"/>
    <x v="275"/>
    <n v="2"/>
    <x v="1"/>
    <s v="&quot;Колибри&quot; ул. Широкая д.150"/>
  </r>
  <r>
    <d v="2020-10-04T13:00:00"/>
    <x v="275"/>
    <n v="3"/>
    <x v="2"/>
    <s v="&quot;Парабола&quot; пр. Дмитриева д.6/1"/>
  </r>
  <r>
    <d v="2020-10-04T14:00:00"/>
    <x v="275"/>
    <n v="4"/>
    <x v="3"/>
    <s v="&quot;Первый&quot; ул. Пахоменко д.30"/>
  </r>
  <r>
    <d v="2020-10-04T14:00:00"/>
    <x v="275"/>
    <n v="1"/>
    <x v="0"/>
    <s v="&quot;Шанс&quot; ул. Ленина д.21"/>
  </r>
  <r>
    <d v="2020-10-04T14:00:00"/>
    <x v="275"/>
    <n v="2"/>
    <x v="1"/>
    <s v="&quot;Колибри&quot; ул. Широкая д.150"/>
  </r>
  <r>
    <d v="2020-10-04T15:00:00"/>
    <x v="275"/>
    <n v="3"/>
    <x v="2"/>
    <s v="&quot;Парабола&quot; пр. Дмитриева д.6/1"/>
  </r>
  <r>
    <d v="2020-10-04T15:00:00"/>
    <x v="275"/>
    <n v="4"/>
    <x v="3"/>
    <s v="&quot;Первый&quot; ул. Пахоменко д.30"/>
  </r>
  <r>
    <d v="2020-10-04T15:00:00"/>
    <x v="275"/>
    <n v="1"/>
    <x v="0"/>
    <s v="&quot;Шанс&quot; ул. Ленина д.21"/>
  </r>
  <r>
    <d v="2020-10-04T15:00:00"/>
    <x v="275"/>
    <n v="2"/>
    <x v="1"/>
    <s v="&quot;Колибри&quot; ул. Широкая д.150"/>
  </r>
  <r>
    <d v="2020-10-04T15:00:00"/>
    <x v="275"/>
    <n v="3"/>
    <x v="2"/>
    <s v="&quot;Парабола&quot; пр. Дмитриева д.6/1"/>
  </r>
  <r>
    <d v="2020-10-04T15:00:00"/>
    <x v="275"/>
    <n v="4"/>
    <x v="3"/>
    <s v="&quot;Первый&quot; ул. Пахоменко д.30"/>
  </r>
  <r>
    <d v="2020-10-04T16:00:00"/>
    <x v="275"/>
    <n v="1"/>
    <x v="0"/>
    <s v="&quot;Шанс&quot; ул. Ленина д.21"/>
  </r>
  <r>
    <d v="2020-10-04T16:40:00"/>
    <x v="275"/>
    <n v="2"/>
    <x v="1"/>
    <s v="&quot;Колибри&quot; ул. Широкая д.150"/>
  </r>
  <r>
    <d v="2020-10-04T17:00:00"/>
    <x v="275"/>
    <n v="3"/>
    <x v="2"/>
    <s v="&quot;Парабола&quot; пр. Дмитриева д.6/1"/>
  </r>
  <r>
    <d v="2020-10-04T17:00:00"/>
    <x v="275"/>
    <n v="4"/>
    <x v="3"/>
    <s v="&quot;Первый&quot; ул. Пахоменко д.30"/>
  </r>
  <r>
    <d v="2020-10-04T17:00:00"/>
    <x v="275"/>
    <n v="1"/>
    <x v="0"/>
    <s v="&quot;Шанс&quot; ул. Ленина д.21"/>
  </r>
  <r>
    <d v="2020-10-04T18:00:00"/>
    <x v="275"/>
    <n v="2"/>
    <x v="1"/>
    <s v="&quot;Колибри&quot; ул. Широкая д.150"/>
  </r>
  <r>
    <d v="2020-10-04T18:00:00"/>
    <x v="275"/>
    <n v="3"/>
    <x v="2"/>
    <s v="&quot;Парабола&quot; пр. Дмитриева д.6/1"/>
  </r>
  <r>
    <d v="2020-10-04T18:00:00"/>
    <x v="275"/>
    <n v="4"/>
    <x v="3"/>
    <s v="&quot;Первый&quot; ул. Пахоменко д.30"/>
  </r>
  <r>
    <d v="2020-10-04T18:00:00"/>
    <x v="275"/>
    <n v="1"/>
    <x v="0"/>
    <s v="&quot;Шанс&quot; ул. Ленина д.21"/>
  </r>
  <r>
    <d v="2020-10-04T18:00:00"/>
    <x v="275"/>
    <n v="2"/>
    <x v="1"/>
    <s v="&quot;Колибри&quot; ул. Широкая д.150"/>
  </r>
  <r>
    <d v="2020-10-04T20:00:00"/>
    <x v="275"/>
    <n v="3"/>
    <x v="2"/>
    <s v="&quot;Парабола&quot; пр. Дмитриева д.6/1"/>
  </r>
  <r>
    <d v="2020-10-04T21:00:00"/>
    <x v="275"/>
    <n v="4"/>
    <x v="3"/>
    <s v="&quot;Первый&quot; ул. Пахоменко д.30"/>
  </r>
  <r>
    <d v="2020-10-04T21:00:00"/>
    <x v="275"/>
    <n v="1"/>
    <x v="0"/>
    <s v="&quot;Шанс&quot; ул. Ленина д.21"/>
  </r>
  <r>
    <d v="2020-10-04T22:00:00"/>
    <x v="275"/>
    <n v="2"/>
    <x v="1"/>
    <s v="&quot;Колибри&quot; ул. Широкая д.150"/>
  </r>
  <r>
    <d v="2020-10-04T23:00:00"/>
    <x v="275"/>
    <n v="3"/>
    <x v="2"/>
    <s v="&quot;Парабола&quot; пр. Дмитриева д.6/1"/>
  </r>
  <r>
    <d v="2020-10-04T23:00:00"/>
    <x v="275"/>
    <n v="4"/>
    <x v="3"/>
    <s v="&quot;Первый&quot; ул. Пахоменко д.30"/>
  </r>
  <r>
    <d v="2020-10-04T23:00:00"/>
    <x v="275"/>
    <n v="1"/>
    <x v="0"/>
    <s v="&quot;Шанс&quot; ул. Ленина д.21"/>
  </r>
  <r>
    <d v="2020-10-04T23:59:00"/>
    <x v="275"/>
    <n v="2"/>
    <x v="1"/>
    <s v="&quot;Колибри&quot; ул. Широкая д.150"/>
  </r>
  <r>
    <d v="2020-10-05T01:00:00"/>
    <x v="276"/>
    <n v="3"/>
    <x v="2"/>
    <s v="&quot;Парабола&quot; пр. Дмитриева д.6/1"/>
  </r>
  <r>
    <d v="2020-10-05T05:00:00"/>
    <x v="276"/>
    <n v="4"/>
    <x v="3"/>
    <s v="&quot;Первый&quot; ул. Пахоменко д.30"/>
  </r>
  <r>
    <d v="2020-10-05T08:00:00"/>
    <x v="276"/>
    <n v="1"/>
    <x v="0"/>
    <s v="&quot;Шанс&quot; ул. Ленина д.21"/>
  </r>
  <r>
    <d v="2020-10-05T08:00:00"/>
    <x v="276"/>
    <n v="2"/>
    <x v="1"/>
    <s v="&quot;Колибри&quot; ул. Широкая д.150"/>
  </r>
  <r>
    <d v="2020-10-05T08:00:00"/>
    <x v="276"/>
    <n v="3"/>
    <x v="2"/>
    <s v="&quot;Парабола&quot; пр. Дмитриева д.6/1"/>
  </r>
  <r>
    <d v="2020-10-05T08:00:00"/>
    <x v="276"/>
    <n v="4"/>
    <x v="3"/>
    <s v="&quot;Первый&quot; ул. Пахоменко д.30"/>
  </r>
  <r>
    <d v="2020-10-05T09:00:00"/>
    <x v="276"/>
    <n v="1"/>
    <x v="0"/>
    <s v="&quot;Шанс&quot; ул. Ленина д.21"/>
  </r>
  <r>
    <d v="2020-10-05T09:00:00"/>
    <x v="276"/>
    <n v="2"/>
    <x v="1"/>
    <s v="&quot;Колибри&quot; ул. Широкая д.150"/>
  </r>
  <r>
    <d v="2020-10-05T09:00:00"/>
    <x v="276"/>
    <n v="3"/>
    <x v="2"/>
    <s v="&quot;Парабола&quot; пр. Дмитриева д.6/1"/>
  </r>
  <r>
    <d v="2020-10-05T09:00:00"/>
    <x v="276"/>
    <n v="4"/>
    <x v="3"/>
    <s v="&quot;Первый&quot; ул. Пахоменко д.30"/>
  </r>
  <r>
    <d v="2020-10-05T09:00:00"/>
    <x v="276"/>
    <n v="1"/>
    <x v="0"/>
    <s v="&quot;Шанс&quot; ул. Ленина д.21"/>
  </r>
  <r>
    <d v="2020-10-05T09:00:00"/>
    <x v="276"/>
    <n v="2"/>
    <x v="1"/>
    <s v="&quot;Колибри&quot; ул. Широкая д.150"/>
  </r>
  <r>
    <d v="2020-10-05T09:00:00"/>
    <x v="276"/>
    <n v="3"/>
    <x v="2"/>
    <s v="&quot;Парабола&quot; пр. Дмитриева д.6/1"/>
  </r>
  <r>
    <d v="2020-10-05T09:00:00"/>
    <x v="276"/>
    <n v="4"/>
    <x v="3"/>
    <s v="&quot;Первый&quot; ул. Пахоменко д.30"/>
  </r>
  <r>
    <d v="2020-10-05T09:00:00"/>
    <x v="276"/>
    <n v="1"/>
    <x v="0"/>
    <s v="&quot;Шанс&quot; ул. Ленина д.21"/>
  </r>
  <r>
    <d v="2020-10-05T09:00:00"/>
    <x v="276"/>
    <n v="2"/>
    <x v="1"/>
    <s v="&quot;Колибри&quot; ул. Широкая д.150"/>
  </r>
  <r>
    <d v="2020-10-05T09:00:00"/>
    <x v="276"/>
    <n v="3"/>
    <x v="2"/>
    <s v="&quot;Парабола&quot; пр. Дмитриева д.6/1"/>
  </r>
  <r>
    <d v="2020-10-05T09:00:00"/>
    <x v="276"/>
    <n v="4"/>
    <x v="3"/>
    <s v="&quot;Первый&quot; ул. Пахоменко д.30"/>
  </r>
  <r>
    <d v="2020-10-05T09:00:00"/>
    <x v="276"/>
    <n v="1"/>
    <x v="0"/>
    <s v="&quot;Шанс&quot; ул. Ленина д.21"/>
  </r>
  <r>
    <d v="2020-10-05T09:00:00"/>
    <x v="276"/>
    <n v="2"/>
    <x v="1"/>
    <s v="&quot;Колибри&quot; ул. Широкая д.150"/>
  </r>
  <r>
    <d v="2020-10-05T09:00:00"/>
    <x v="276"/>
    <n v="3"/>
    <x v="2"/>
    <s v="&quot;Парабола&quot; пр. Дмитриева д.6/1"/>
  </r>
  <r>
    <d v="2020-10-05T09:00:00"/>
    <x v="276"/>
    <n v="4"/>
    <x v="3"/>
    <s v="&quot;Первый&quot; ул. Пахоменко д.30"/>
  </r>
  <r>
    <d v="2020-10-05T09:00:00"/>
    <x v="276"/>
    <n v="1"/>
    <x v="0"/>
    <s v="&quot;Шанс&quot; ул. Ленина д.21"/>
  </r>
  <r>
    <d v="2020-10-05T09:00:00"/>
    <x v="276"/>
    <n v="2"/>
    <x v="1"/>
    <s v="&quot;Колибри&quot; ул. Широкая д.150"/>
  </r>
  <r>
    <d v="2020-10-05T09:00:00"/>
    <x v="276"/>
    <n v="3"/>
    <x v="2"/>
    <s v="&quot;Парабола&quot; пр. Дмитриева д.6/1"/>
  </r>
  <r>
    <d v="2020-10-05T09:00:00"/>
    <x v="276"/>
    <n v="4"/>
    <x v="3"/>
    <s v="&quot;Первый&quot; ул. Пахоменко д.30"/>
  </r>
  <r>
    <d v="2020-10-05T09:00:00"/>
    <x v="276"/>
    <n v="1"/>
    <x v="0"/>
    <s v="&quot;Шанс&quot; ул. Ленина д.21"/>
  </r>
  <r>
    <d v="2020-10-05T09:00:00"/>
    <x v="276"/>
    <n v="2"/>
    <x v="1"/>
    <s v="&quot;Колибри&quot; ул. Широкая д.150"/>
  </r>
  <r>
    <d v="2020-10-05T09:00:00"/>
    <x v="276"/>
    <n v="3"/>
    <x v="2"/>
    <s v="&quot;Парабола&quot; пр. Дмитриева д.6/1"/>
  </r>
  <r>
    <d v="2020-10-05T09:00:00"/>
    <x v="276"/>
    <n v="4"/>
    <x v="3"/>
    <s v="&quot;Первый&quot; ул. Пахоменко д.30"/>
  </r>
  <r>
    <d v="2020-10-05T09:00:00"/>
    <x v="276"/>
    <n v="1"/>
    <x v="0"/>
    <s v="&quot;Шанс&quot; ул. Ленина д.21"/>
  </r>
  <r>
    <d v="2020-10-05T09:00:00"/>
    <x v="276"/>
    <n v="2"/>
    <x v="1"/>
    <s v="&quot;Колибри&quot; ул. Широкая д.150"/>
  </r>
  <r>
    <d v="2020-10-05T09:00:00"/>
    <x v="276"/>
    <n v="3"/>
    <x v="2"/>
    <s v="&quot;Парабола&quot; пр. Дмитриева д.6/1"/>
  </r>
  <r>
    <d v="2020-10-05T09:00:00"/>
    <x v="276"/>
    <n v="4"/>
    <x v="3"/>
    <s v="&quot;Первый&quot; ул. Пахоменко д.30"/>
  </r>
  <r>
    <d v="2020-10-05T09:30:00"/>
    <x v="276"/>
    <n v="1"/>
    <x v="0"/>
    <s v="&quot;Шанс&quot; ул. Ленина д.21"/>
  </r>
  <r>
    <d v="2020-10-05T10:00:00"/>
    <x v="276"/>
    <n v="2"/>
    <x v="1"/>
    <s v="&quot;Колибри&quot; ул. Широкая д.150"/>
  </r>
  <r>
    <d v="2020-10-05T10:00:00"/>
    <x v="276"/>
    <n v="3"/>
    <x v="2"/>
    <s v="&quot;Парабола&quot; пр. Дмитриева д.6/1"/>
  </r>
  <r>
    <d v="2020-10-05T10:00:00"/>
    <x v="276"/>
    <n v="4"/>
    <x v="3"/>
    <s v="&quot;Первый&quot; ул. Пахоменко д.30"/>
  </r>
  <r>
    <d v="2020-10-05T10:00:00"/>
    <x v="276"/>
    <n v="1"/>
    <x v="0"/>
    <s v="&quot;Шанс&quot; ул. Ленина д.21"/>
  </r>
  <r>
    <d v="2020-10-05T10:00:00"/>
    <x v="276"/>
    <n v="2"/>
    <x v="1"/>
    <s v="&quot;Колибри&quot; ул. Широкая д.150"/>
  </r>
  <r>
    <d v="2020-10-05T10:00:00"/>
    <x v="276"/>
    <n v="3"/>
    <x v="2"/>
    <s v="&quot;Парабола&quot; пр. Дмитриева д.6/1"/>
  </r>
  <r>
    <d v="2020-10-05T10:00:00"/>
    <x v="276"/>
    <n v="4"/>
    <x v="3"/>
    <s v="&quot;Первый&quot; ул. Пахоменко д.30"/>
  </r>
  <r>
    <d v="2020-10-05T10:00:00"/>
    <x v="276"/>
    <n v="1"/>
    <x v="0"/>
    <s v="&quot;Шанс&quot; ул. Ленина д.21"/>
  </r>
  <r>
    <d v="2020-10-05T10:00:00"/>
    <x v="276"/>
    <n v="1"/>
    <x v="0"/>
    <s v="&quot;Шанс&quot; ул. Ленина д.21"/>
  </r>
  <r>
    <d v="2020-10-05T10:00:00"/>
    <x v="276"/>
    <n v="2"/>
    <x v="1"/>
    <s v="&quot;Колибри&quot; ул. Широкая д.150"/>
  </r>
  <r>
    <d v="2020-10-05T10:00:00"/>
    <x v="276"/>
    <n v="2"/>
    <x v="1"/>
    <s v="&quot;Колибри&quot; ул. Широкая д.150"/>
  </r>
  <r>
    <d v="2020-10-05T10:00:00"/>
    <x v="276"/>
    <n v="2"/>
    <x v="1"/>
    <s v="&quot;Колибри&quot; ул. Широкая д.150"/>
  </r>
  <r>
    <d v="2020-10-05T10:00:00"/>
    <x v="276"/>
    <n v="2"/>
    <x v="1"/>
    <s v="&quot;Колибри&quot; ул. Широкая д.150"/>
  </r>
  <r>
    <d v="2020-10-05T10:00:00"/>
    <x v="276"/>
    <n v="2"/>
    <x v="1"/>
    <s v="&quot;Колибри&quot; ул. Широкая д.150"/>
  </r>
  <r>
    <d v="2020-10-05T10:00:00"/>
    <x v="276"/>
    <n v="2"/>
    <x v="1"/>
    <s v="&quot;Колибри&quot; ул. Широкая д.150"/>
  </r>
  <r>
    <d v="2020-10-05T11:00:00"/>
    <x v="276"/>
    <n v="2"/>
    <x v="1"/>
    <s v="&quot;Колибри&quot; ул. Широкая д.150"/>
  </r>
  <r>
    <d v="2020-10-05T11:00:00"/>
    <x v="276"/>
    <n v="3"/>
    <x v="2"/>
    <s v="&quot;Парабола&quot; пр. Дмитриева д.6/1"/>
  </r>
  <r>
    <d v="2020-10-05T11:00:00"/>
    <x v="276"/>
    <n v="3"/>
    <x v="2"/>
    <s v="&quot;Парабола&quot; пр. Дмитриева д.6/1"/>
  </r>
  <r>
    <d v="2020-10-05T12:00:00"/>
    <x v="276"/>
    <n v="3"/>
    <x v="2"/>
    <s v="&quot;Парабола&quot; пр. Дмитриева д.6/1"/>
  </r>
  <r>
    <d v="2020-10-05T12:00:00"/>
    <x v="276"/>
    <n v="4"/>
    <x v="3"/>
    <s v="&quot;Первый&quot; ул. Пахоменко д.30"/>
  </r>
  <r>
    <d v="2020-10-05T12:00:00"/>
    <x v="276"/>
    <n v="4"/>
    <x v="3"/>
    <s v="&quot;Первый&quot; ул. Пахоменко д.30"/>
  </r>
  <r>
    <d v="2020-10-05T12:00:00"/>
    <x v="276"/>
    <n v="4"/>
    <x v="3"/>
    <s v="&quot;Первый&quot; ул. Пахоменко д.30"/>
  </r>
  <r>
    <d v="2020-10-05T13:00:00"/>
    <x v="276"/>
    <n v="4"/>
    <x v="3"/>
    <s v="&quot;Первый&quot; ул. Пахоменко д.30"/>
  </r>
  <r>
    <d v="2020-10-05T13:00:00"/>
    <x v="276"/>
    <n v="4"/>
    <x v="3"/>
    <s v="&quot;Первый&quot; ул. Пахоменко д.30"/>
  </r>
  <r>
    <d v="2020-10-05T13:00:00"/>
    <x v="276"/>
    <n v="1"/>
    <x v="0"/>
    <s v="&quot;Шанс&quot; ул. Ленина д.21"/>
  </r>
  <r>
    <d v="2020-10-05T13:00:00"/>
    <x v="276"/>
    <n v="3"/>
    <x v="2"/>
    <s v="&quot;Парабола&quot; пр. Дмитриева д.6/1"/>
  </r>
  <r>
    <d v="2020-10-05T13:00:00"/>
    <x v="276"/>
    <n v="3"/>
    <x v="2"/>
    <s v="&quot;Парабола&quot; пр. Дмитриева д.6/1"/>
  </r>
  <r>
    <d v="2020-10-05T14:00:00"/>
    <x v="276"/>
    <n v="3"/>
    <x v="2"/>
    <s v="&quot;Парабола&quot; пр. Дмитриева д.6/1"/>
  </r>
  <r>
    <d v="2020-10-05T14:00:00"/>
    <x v="276"/>
    <n v="4"/>
    <x v="3"/>
    <s v="&quot;Первый&quot; ул. Пахоменко д.30"/>
  </r>
  <r>
    <d v="2020-10-05T14:00:00"/>
    <x v="276"/>
    <n v="4"/>
    <x v="3"/>
    <s v="&quot;Первый&quot; ул. Пахоменко д.30"/>
  </r>
  <r>
    <d v="2020-10-05T14:00:00"/>
    <x v="276"/>
    <n v="4"/>
    <x v="3"/>
    <s v="&quot;Первый&quot; ул. Пахоменко д.30"/>
  </r>
  <r>
    <d v="2020-10-05T14:00:00"/>
    <x v="276"/>
    <n v="4"/>
    <x v="3"/>
    <s v="&quot;Первый&quot; ул. Пахоменко д.30"/>
  </r>
  <r>
    <d v="2020-10-05T14:00:00"/>
    <x v="276"/>
    <n v="4"/>
    <x v="3"/>
    <s v="&quot;Первый&quot; ул. Пахоменко д.30"/>
  </r>
  <r>
    <d v="2020-10-05T14:10:00"/>
    <x v="276"/>
    <n v="4"/>
    <x v="3"/>
    <s v="&quot;Первый&quot; ул. Пахоменко д.30"/>
  </r>
  <r>
    <d v="2020-10-05T15:00:00"/>
    <x v="276"/>
    <n v="1"/>
    <x v="0"/>
    <s v="&quot;Шанс&quot; ул. Ленина д.21"/>
  </r>
  <r>
    <d v="2020-10-05T15:00:00"/>
    <x v="276"/>
    <n v="1"/>
    <x v="0"/>
    <s v="&quot;Шанс&quot; ул. Ленина д.21"/>
  </r>
  <r>
    <d v="2020-10-05T15:00:00"/>
    <x v="276"/>
    <n v="1"/>
    <x v="0"/>
    <s v="&quot;Шанс&quot; ул. Ленина д.21"/>
  </r>
  <r>
    <d v="2020-10-05T15:00:00"/>
    <x v="276"/>
    <n v="1"/>
    <x v="0"/>
    <s v="&quot;Шанс&quot; ул. Ленина д.21"/>
  </r>
  <r>
    <d v="2020-10-05T15:00:00"/>
    <x v="276"/>
    <n v="2"/>
    <x v="1"/>
    <s v="&quot;Колибри&quot; ул. Широкая д.150"/>
  </r>
  <r>
    <d v="2020-10-05T15:00:00"/>
    <x v="276"/>
    <n v="2"/>
    <x v="1"/>
    <s v="&quot;Колибри&quot; ул. Широкая д.150"/>
  </r>
  <r>
    <d v="2020-10-05T16:00:00"/>
    <x v="276"/>
    <n v="2"/>
    <x v="1"/>
    <s v="&quot;Колибри&quot; ул. Широкая д.150"/>
  </r>
  <r>
    <d v="2020-10-05T16:00:00"/>
    <x v="276"/>
    <n v="3"/>
    <x v="2"/>
    <s v="&quot;Парабола&quot; пр. Дмитриева д.6/1"/>
  </r>
  <r>
    <d v="2020-10-05T16:00:00"/>
    <x v="276"/>
    <n v="3"/>
    <x v="2"/>
    <s v="&quot;Парабола&quot; пр. Дмитриева д.6/1"/>
  </r>
  <r>
    <d v="2020-10-05T16:00:00"/>
    <x v="276"/>
    <n v="3"/>
    <x v="2"/>
    <s v="&quot;Парабола&quot; пр. Дмитриева д.6/1"/>
  </r>
  <r>
    <d v="2020-10-05T16:00:00"/>
    <x v="276"/>
    <n v="3"/>
    <x v="2"/>
    <s v="&quot;Парабола&quot; пр. Дмитриева д.6/1"/>
  </r>
  <r>
    <d v="2020-10-05T16:00:00"/>
    <x v="276"/>
    <n v="3"/>
    <x v="2"/>
    <s v="&quot;Парабола&quot; пр. Дмитриева д.6/1"/>
  </r>
  <r>
    <d v="2020-10-05T16:00:00"/>
    <x v="276"/>
    <n v="3"/>
    <x v="2"/>
    <s v="&quot;Парабола&quot; пр. Дмитриева д.6/1"/>
  </r>
  <r>
    <d v="2020-10-05T16:00:00"/>
    <x v="276"/>
    <n v="3"/>
    <x v="2"/>
    <s v="&quot;Парабола&quot; пр. Дмитриева д.6/1"/>
  </r>
  <r>
    <d v="2020-10-05T16:00:00"/>
    <x v="276"/>
    <n v="3"/>
    <x v="2"/>
    <s v="&quot;Парабола&quot; пр. Дмитриева д.6/1"/>
  </r>
  <r>
    <d v="2020-10-05T16:00:00"/>
    <x v="276"/>
    <n v="4"/>
    <x v="3"/>
    <s v="&quot;Первый&quot; ул. Пахоменко д.30"/>
  </r>
  <r>
    <d v="2020-10-05T16:20:00"/>
    <x v="276"/>
    <n v="4"/>
    <x v="3"/>
    <s v="&quot;Первый&quot; ул. Пахоменко д.30"/>
  </r>
  <r>
    <d v="2020-10-05T16:20:00"/>
    <x v="276"/>
    <n v="4"/>
    <x v="3"/>
    <s v="&quot;Первый&quot; ул. Пахоменко д.30"/>
  </r>
  <r>
    <d v="2020-10-05T17:00:00"/>
    <x v="276"/>
    <n v="4"/>
    <x v="3"/>
    <s v="&quot;Первый&quot; ул. Пахоменко д.30"/>
  </r>
  <r>
    <d v="2020-10-05T17:00:00"/>
    <x v="276"/>
    <n v="4"/>
    <x v="3"/>
    <s v="&quot;Первый&quot; ул. Пахоменко д.30"/>
  </r>
  <r>
    <d v="2020-10-05T18:00:00"/>
    <x v="276"/>
    <n v="4"/>
    <x v="3"/>
    <s v="&quot;Первый&quot; ул. Пахоменко д.30"/>
  </r>
  <r>
    <d v="2020-10-05T18:00:00"/>
    <x v="276"/>
    <n v="1"/>
    <x v="0"/>
    <s v="&quot;Шанс&quot; ул. Ленина д.21"/>
  </r>
  <r>
    <d v="2020-10-05T19:00:00"/>
    <x v="276"/>
    <n v="1"/>
    <x v="0"/>
    <s v="&quot;Шанс&quot; ул. Ленина д.21"/>
  </r>
  <r>
    <d v="2020-10-05T20:00:00"/>
    <x v="276"/>
    <n v="1"/>
    <x v="0"/>
    <s v="&quot;Шанс&quot; ул. Ленина д.21"/>
  </r>
  <r>
    <d v="2020-10-05T20:00:00"/>
    <x v="276"/>
    <n v="1"/>
    <x v="0"/>
    <s v="&quot;Шанс&quot; ул. Ленина д.21"/>
  </r>
  <r>
    <d v="2020-10-05T20:30:00"/>
    <x v="276"/>
    <n v="1"/>
    <x v="0"/>
    <s v="&quot;Шанс&quot; ул. Ленина д.21"/>
  </r>
  <r>
    <d v="2020-10-05T21:00:00"/>
    <x v="276"/>
    <n v="2"/>
    <x v="1"/>
    <s v="&quot;Колибри&quot; ул. Широкая д.150"/>
  </r>
  <r>
    <d v="2020-10-05T21:00:00"/>
    <x v="276"/>
    <n v="2"/>
    <x v="1"/>
    <s v="&quot;Колибри&quot; ул. Широкая д.150"/>
  </r>
  <r>
    <d v="2020-10-05T21:00:00"/>
    <x v="276"/>
    <n v="3"/>
    <x v="2"/>
    <s v="&quot;Парабола&quot; пр. Дмитриева д.6/1"/>
  </r>
  <r>
    <d v="2020-10-05T22:00:00"/>
    <x v="276"/>
    <n v="3"/>
    <x v="2"/>
    <s v="&quot;Парабола&quot; пр. Дмитриева д.6/1"/>
  </r>
  <r>
    <d v="2020-10-05T22:00:00"/>
    <x v="276"/>
    <n v="3"/>
    <x v="2"/>
    <s v="&quot;Парабола&quot; пр. Дмитриева д.6/1"/>
  </r>
  <r>
    <d v="2020-10-05T22:00:00"/>
    <x v="276"/>
    <n v="3"/>
    <x v="2"/>
    <s v="&quot;Парабола&quot; пр. Дмитриева д.6/1"/>
  </r>
  <r>
    <d v="2020-10-05T23:30:00"/>
    <x v="276"/>
    <n v="4"/>
    <x v="3"/>
    <s v="&quot;Первый&quot; ул. Пахоменко д.30"/>
  </r>
  <r>
    <d v="2020-10-05T23:59:00"/>
    <x v="276"/>
    <n v="1"/>
    <x v="0"/>
    <s v="&quot;Шанс&quot; ул. Ленина д.21"/>
  </r>
  <r>
    <d v="2020-10-06T06:00:00"/>
    <x v="277"/>
    <n v="2"/>
    <x v="1"/>
    <s v="&quot;Колибри&quot; ул. Широкая д.150"/>
  </r>
  <r>
    <d v="2020-10-06T06:00:00"/>
    <x v="277"/>
    <n v="2"/>
    <x v="1"/>
    <s v="&quot;Колибри&quot; ул. Широкая д.150"/>
  </r>
  <r>
    <d v="2020-10-06T08:00:00"/>
    <x v="277"/>
    <n v="2"/>
    <x v="1"/>
    <s v="&quot;Колибри&quot; ул. Широкая д.150"/>
  </r>
  <r>
    <d v="2020-10-06T08:00:00"/>
    <x v="277"/>
    <n v="3"/>
    <x v="2"/>
    <s v="&quot;Парабола&quot; пр. Дмитриева д.6/1"/>
  </r>
  <r>
    <d v="2020-10-06T08:00:00"/>
    <x v="277"/>
    <n v="3"/>
    <x v="2"/>
    <s v="&quot;Парабола&quot; пр. Дмитриева д.6/1"/>
  </r>
  <r>
    <d v="2020-10-06T08:00:00"/>
    <x v="277"/>
    <n v="3"/>
    <x v="2"/>
    <s v="&quot;Парабола&quot; пр. Дмитриева д.6/1"/>
  </r>
  <r>
    <d v="2020-10-06T09:00:00"/>
    <x v="277"/>
    <n v="3"/>
    <x v="2"/>
    <s v="&quot;Парабола&quot; пр. Дмитриева д.6/1"/>
  </r>
  <r>
    <d v="2020-10-06T09:00:00"/>
    <x v="277"/>
    <n v="3"/>
    <x v="2"/>
    <s v="&quot;Парабола&quot; пр. Дмитриева д.6/1"/>
  </r>
  <r>
    <d v="2020-10-06T09:00:00"/>
    <x v="277"/>
    <n v="3"/>
    <x v="2"/>
    <s v="&quot;Парабола&quot; пр. Дмитриева д.6/1"/>
  </r>
  <r>
    <d v="2020-10-06T09:00:00"/>
    <x v="277"/>
    <n v="3"/>
    <x v="2"/>
    <s v="&quot;Парабола&quot; пр. Дмитриева д.6/1"/>
  </r>
  <r>
    <d v="2020-10-06T09:00:00"/>
    <x v="277"/>
    <n v="3"/>
    <x v="2"/>
    <s v="&quot;Парабола&quot; пр. Дмитриева д.6/1"/>
  </r>
  <r>
    <d v="2020-10-06T09:00:00"/>
    <x v="277"/>
    <n v="4"/>
    <x v="3"/>
    <s v="&quot;Первый&quot; ул. Пахоменко д.30"/>
  </r>
  <r>
    <d v="2020-10-06T09:00:00"/>
    <x v="277"/>
    <n v="4"/>
    <x v="3"/>
    <s v="&quot;Первый&quot; ул. Пахоменко д.30"/>
  </r>
  <r>
    <d v="2020-10-06T09:00:00"/>
    <x v="277"/>
    <n v="4"/>
    <x v="3"/>
    <s v="&quot;Первый&quot; ул. Пахоменко д.30"/>
  </r>
  <r>
    <d v="2020-10-06T09:00:00"/>
    <x v="277"/>
    <n v="4"/>
    <x v="3"/>
    <s v="&quot;Первый&quot; ул. Пахоменко д.30"/>
  </r>
  <r>
    <d v="2020-10-06T09:00:00"/>
    <x v="277"/>
    <n v="4"/>
    <x v="3"/>
    <s v="&quot;Первый&quot; ул. Пахоменко д.30"/>
  </r>
  <r>
    <d v="2020-10-06T09:00:00"/>
    <x v="277"/>
    <n v="4"/>
    <x v="3"/>
    <s v="&quot;Первый&quot; ул. Пахоменко д.30"/>
  </r>
  <r>
    <d v="2020-10-06T09:00:00"/>
    <x v="277"/>
    <n v="1"/>
    <x v="0"/>
    <s v="&quot;Шанс&quot; ул. Ленина д.21"/>
  </r>
  <r>
    <d v="2020-10-06T09:00:00"/>
    <x v="277"/>
    <n v="1"/>
    <x v="0"/>
    <s v="&quot;Шанс&quot; ул. Ленина д.21"/>
  </r>
  <r>
    <d v="2020-10-06T09:00:00"/>
    <x v="277"/>
    <n v="1"/>
    <x v="0"/>
    <s v="&quot;Шанс&quot; ул. Ленина д.21"/>
  </r>
  <r>
    <d v="2020-10-06T09:00:00"/>
    <x v="277"/>
    <n v="1"/>
    <x v="0"/>
    <s v="&quot;Шанс&quot; ул. Ленина д.21"/>
  </r>
  <r>
    <d v="2020-10-06T09:00:00"/>
    <x v="277"/>
    <n v="2"/>
    <x v="1"/>
    <s v="&quot;Колибри&quot; ул. Широкая д.150"/>
  </r>
  <r>
    <d v="2020-10-06T09:00:00"/>
    <x v="277"/>
    <n v="2"/>
    <x v="1"/>
    <s v="&quot;Колибри&quot; ул. Широкая д.150"/>
  </r>
  <r>
    <d v="2020-10-06T09:00:00"/>
    <x v="277"/>
    <n v="2"/>
    <x v="1"/>
    <s v="&quot;Колибри&quot; ул. Широкая д.150"/>
  </r>
  <r>
    <d v="2020-10-06T09:00:00"/>
    <x v="277"/>
    <n v="3"/>
    <x v="2"/>
    <s v="&quot;Парабола&quot; пр. Дмитриева д.6/1"/>
  </r>
  <r>
    <d v="2020-10-06T09:00:00"/>
    <x v="277"/>
    <n v="3"/>
    <x v="2"/>
    <s v="&quot;Парабола&quot; пр. Дмитриева д.6/1"/>
  </r>
  <r>
    <d v="2020-10-06T09:00:00"/>
    <x v="277"/>
    <n v="3"/>
    <x v="2"/>
    <s v="&quot;Парабола&quot; пр. Дмитриева д.6/1"/>
  </r>
  <r>
    <d v="2020-10-06T09:00:00"/>
    <x v="277"/>
    <n v="3"/>
    <x v="2"/>
    <s v="&quot;Парабола&quot; пр. Дмитриева д.6/1"/>
  </r>
  <r>
    <d v="2020-10-06T09:00:00"/>
    <x v="277"/>
    <n v="3"/>
    <x v="2"/>
    <s v="&quot;Парабола&quot; пр. Дмитриева д.6/1"/>
  </r>
  <r>
    <d v="2020-10-06T09:00:00"/>
    <x v="277"/>
    <n v="3"/>
    <x v="2"/>
    <s v="&quot;Парабола&quot; пр. Дмитриева д.6/1"/>
  </r>
  <r>
    <d v="2020-10-06T10:00:00"/>
    <x v="277"/>
    <n v="3"/>
    <x v="2"/>
    <s v="&quot;Парабола&quot; пр. Дмитриева д.6/1"/>
  </r>
  <r>
    <d v="2020-10-06T10:00:00"/>
    <x v="277"/>
    <n v="3"/>
    <x v="2"/>
    <s v="&quot;Парабола&quot; пр. Дмитриева д.6/1"/>
  </r>
  <r>
    <d v="2020-10-06T10:00:00"/>
    <x v="277"/>
    <n v="4"/>
    <x v="3"/>
    <s v="&quot;Первый&quot; ул. Пахоменко д.30"/>
  </r>
  <r>
    <d v="2020-10-06T10:00:00"/>
    <x v="277"/>
    <n v="4"/>
    <x v="3"/>
    <s v="&quot;Первый&quot; ул. Пахоменко д.30"/>
  </r>
  <r>
    <d v="2020-10-06T10:00:00"/>
    <x v="277"/>
    <n v="4"/>
    <x v="3"/>
    <s v="&quot;Первый&quot; ул. Пахоменко д.30"/>
  </r>
  <r>
    <d v="2020-10-06T10:00:00"/>
    <x v="277"/>
    <n v="4"/>
    <x v="3"/>
    <s v="&quot;Первый&quot; ул. Пахоменко д.30"/>
  </r>
  <r>
    <d v="2020-10-06T10:00:00"/>
    <x v="277"/>
    <n v="4"/>
    <x v="3"/>
    <s v="&quot;Первый&quot; ул. Пахоменко д.30"/>
  </r>
  <r>
    <d v="2020-10-06T10:00:00"/>
    <x v="277"/>
    <n v="4"/>
    <x v="3"/>
    <s v="&quot;Первый&quot; ул. Пахоменко д.30"/>
  </r>
  <r>
    <d v="2020-10-06T10:00:00"/>
    <x v="277"/>
    <n v="3"/>
    <x v="2"/>
    <s v="&quot;Парабола&quot; пр. Дмитриева д.6/1"/>
  </r>
  <r>
    <d v="2020-10-06T11:00:00"/>
    <x v="277"/>
    <n v="3"/>
    <x v="2"/>
    <s v="&quot;Парабола&quot; пр. Дмитриева д.6/1"/>
  </r>
  <r>
    <d v="2020-10-06T11:00:00"/>
    <x v="277"/>
    <n v="3"/>
    <x v="2"/>
    <s v="&quot;Парабола&quot; пр. Дмитриева д.6/1"/>
  </r>
  <r>
    <d v="2020-10-06T11:00:00"/>
    <x v="277"/>
    <n v="3"/>
    <x v="2"/>
    <s v="&quot;Парабола&quot; пр. Дмитриева д.6/1"/>
  </r>
  <r>
    <d v="2020-10-06T12:00:00"/>
    <x v="277"/>
    <n v="3"/>
    <x v="2"/>
    <s v="&quot;Парабола&quot; пр. Дмитриева д.6/1"/>
  </r>
  <r>
    <d v="2020-10-06T12:00:00"/>
    <x v="277"/>
    <n v="3"/>
    <x v="2"/>
    <s v="&quot;Парабола&quot; пр. Дмитриева д.6/1"/>
  </r>
  <r>
    <d v="2020-10-06T12:00:00"/>
    <x v="277"/>
    <n v="3"/>
    <x v="2"/>
    <s v="&quot;Парабола&quot; пр. Дмитриева д.6/1"/>
  </r>
  <r>
    <d v="2020-10-06T12:00:00"/>
    <x v="277"/>
    <n v="3"/>
    <x v="2"/>
    <s v="&quot;Парабола&quot; пр. Дмитриева д.6/1"/>
  </r>
  <r>
    <d v="2020-10-06T12:00:00"/>
    <x v="277"/>
    <n v="3"/>
    <x v="2"/>
    <s v="&quot;Парабола&quot; пр. Дмитриева д.6/1"/>
  </r>
  <r>
    <d v="2020-10-06T13:00:00"/>
    <x v="277"/>
    <n v="3"/>
    <x v="2"/>
    <s v="&quot;Парабола&quot; пр. Дмитриева д.6/1"/>
  </r>
  <r>
    <d v="2020-10-06T13:00:00"/>
    <x v="277"/>
    <n v="3"/>
    <x v="2"/>
    <s v="&quot;Парабола&quot; пр. Дмитриева д.6/1"/>
  </r>
  <r>
    <d v="2020-10-06T13:00:00"/>
    <x v="277"/>
    <n v="3"/>
    <x v="2"/>
    <s v="&quot;Парабола&quot; пр. Дмитриева д.6/1"/>
  </r>
  <r>
    <d v="2020-10-06T13:00:00"/>
    <x v="277"/>
    <n v="3"/>
    <x v="2"/>
    <s v="&quot;Парабола&quot; пр. Дмитриева д.6/1"/>
  </r>
  <r>
    <d v="2020-10-06T14:00:00"/>
    <x v="277"/>
    <n v="3"/>
    <x v="2"/>
    <s v="&quot;Парабола&quot; пр. Дмитриева д.6/1"/>
  </r>
  <r>
    <d v="2020-10-06T14:00:00"/>
    <x v="277"/>
    <n v="3"/>
    <x v="2"/>
    <s v="&quot;Парабола&quot; пр. Дмитриева д.6/1"/>
  </r>
  <r>
    <d v="2020-10-06T14:00:00"/>
    <x v="277"/>
    <n v="1"/>
    <x v="0"/>
    <s v="&quot;Шанс&quot; ул. Ленина д.21"/>
  </r>
  <r>
    <d v="2020-10-06T14:00:00"/>
    <x v="277"/>
    <n v="2"/>
    <x v="1"/>
    <s v="&quot;Колибри&quot; ул. Широкая д.150"/>
  </r>
  <r>
    <d v="2020-10-06T14:00:00"/>
    <x v="277"/>
    <n v="3"/>
    <x v="2"/>
    <s v="&quot;Парабола&quot; пр. Дмитриева д.6/1"/>
  </r>
  <r>
    <d v="2020-10-06T14:30:00"/>
    <x v="277"/>
    <n v="4"/>
    <x v="3"/>
    <s v="&quot;Первый&quot; ул. Пахоменко д.30"/>
  </r>
  <r>
    <d v="2020-10-06T15:00:00"/>
    <x v="277"/>
    <n v="1"/>
    <x v="0"/>
    <s v="&quot;Шанс&quot; ул. Ленина д.21"/>
  </r>
  <r>
    <d v="2020-10-06T15:00:00"/>
    <x v="277"/>
    <n v="2"/>
    <x v="1"/>
    <s v="&quot;Колибри&quot; ул. Широкая д.150"/>
  </r>
  <r>
    <d v="2020-10-06T15:00:00"/>
    <x v="277"/>
    <n v="3"/>
    <x v="2"/>
    <s v="&quot;Парабола&quot; пр. Дмитриева д.6/1"/>
  </r>
  <r>
    <d v="2020-10-06T15:00:00"/>
    <x v="277"/>
    <n v="4"/>
    <x v="3"/>
    <s v="&quot;Первый&quot; ул. Пахоменко д.30"/>
  </r>
  <r>
    <d v="2020-10-06T16:00:00"/>
    <x v="277"/>
    <n v="1"/>
    <x v="0"/>
    <s v="&quot;Шанс&quot; ул. Ленина д.21"/>
  </r>
  <r>
    <d v="2020-10-06T16:00:00"/>
    <x v="277"/>
    <n v="2"/>
    <x v="1"/>
    <s v="&quot;Колибри&quot; ул. Широкая д.150"/>
  </r>
  <r>
    <d v="2020-10-06T16:00:00"/>
    <x v="277"/>
    <n v="3"/>
    <x v="2"/>
    <s v="&quot;Парабола&quot; пр. Дмитриева д.6/1"/>
  </r>
  <r>
    <d v="2020-10-06T16:00:00"/>
    <x v="277"/>
    <n v="4"/>
    <x v="3"/>
    <s v="&quot;Первый&quot; ул. Пахоменко д.30"/>
  </r>
  <r>
    <d v="2020-10-06T16:20:00"/>
    <x v="277"/>
    <n v="1"/>
    <x v="0"/>
    <s v="&quot;Шанс&quot; ул. Ленина д.21"/>
  </r>
  <r>
    <d v="2020-10-06T16:30:00"/>
    <x v="277"/>
    <n v="2"/>
    <x v="1"/>
    <s v="&quot;Колибри&quot; ул. Широкая д.150"/>
  </r>
  <r>
    <d v="2020-10-06T16:30:00"/>
    <x v="277"/>
    <n v="3"/>
    <x v="2"/>
    <s v="&quot;Парабола&quot; пр. Дмитриева д.6/1"/>
  </r>
  <r>
    <d v="2020-10-06T16:40:00"/>
    <x v="277"/>
    <n v="4"/>
    <x v="3"/>
    <s v="&quot;Первый&quot; ул. Пахоменко д.30"/>
  </r>
  <r>
    <d v="2020-10-06T16:40:00"/>
    <x v="277"/>
    <n v="1"/>
    <x v="0"/>
    <s v="&quot;Шанс&quot; ул. Ленина д.21"/>
  </r>
  <r>
    <d v="2020-10-06T17:00:00"/>
    <x v="277"/>
    <n v="2"/>
    <x v="1"/>
    <s v="&quot;Колибри&quot; ул. Широкая д.150"/>
  </r>
  <r>
    <d v="2020-10-06T18:00:00"/>
    <x v="277"/>
    <n v="3"/>
    <x v="2"/>
    <s v="&quot;Парабола&quot; пр. Дмитриева д.6/1"/>
  </r>
  <r>
    <d v="2020-10-06T19:00:00"/>
    <x v="277"/>
    <n v="4"/>
    <x v="3"/>
    <s v="&quot;Первый&quot; ул. Пахоменко д.30"/>
  </r>
  <r>
    <d v="2020-10-06T19:00:00"/>
    <x v="277"/>
    <n v="1"/>
    <x v="0"/>
    <s v="&quot;Шанс&quot; ул. Ленина д.21"/>
  </r>
  <r>
    <d v="2020-10-06T19:00:00"/>
    <x v="277"/>
    <n v="2"/>
    <x v="1"/>
    <s v="&quot;Колибри&quot; ул. Широкая д.150"/>
  </r>
  <r>
    <d v="2020-10-06T20:00:00"/>
    <x v="277"/>
    <n v="3"/>
    <x v="2"/>
    <s v="&quot;Парабола&quot; пр. Дмитриева д.6/1"/>
  </r>
  <r>
    <d v="2020-10-06T20:30:00"/>
    <x v="277"/>
    <n v="4"/>
    <x v="3"/>
    <s v="&quot;Первый&quot; ул. Пахоменко д.30"/>
  </r>
  <r>
    <d v="2020-10-06T21:00:00"/>
    <x v="277"/>
    <n v="1"/>
    <x v="0"/>
    <s v="&quot;Шанс&quot; ул. Ленина д.21"/>
  </r>
  <r>
    <d v="2020-10-06T21:00:00"/>
    <x v="277"/>
    <n v="2"/>
    <x v="1"/>
    <s v="&quot;Колибри&quot; ул. Широкая д.150"/>
  </r>
  <r>
    <d v="2020-10-06T22:00:00"/>
    <x v="277"/>
    <n v="3"/>
    <x v="2"/>
    <s v="&quot;Парабола&quot; пр. Дмитриева д.6/1"/>
  </r>
  <r>
    <d v="2020-10-06T23:00:00"/>
    <x v="277"/>
    <n v="4"/>
    <x v="3"/>
    <s v="&quot;Первый&quot; ул. Пахоменко д.30"/>
  </r>
  <r>
    <d v="2020-10-06T23:59:00"/>
    <x v="277"/>
    <n v="1"/>
    <x v="0"/>
    <s v="&quot;Шанс&quot; ул. Ленина д.21"/>
  </r>
  <r>
    <d v="2020-10-07T03:00:00"/>
    <x v="278"/>
    <n v="2"/>
    <x v="1"/>
    <s v="&quot;Колибри&quot; ул. Широкая д.150"/>
  </r>
  <r>
    <d v="2020-10-07T04:30:00"/>
    <x v="278"/>
    <n v="3"/>
    <x v="2"/>
    <s v="&quot;Парабола&quot; пр. Дмитриева д.6/1"/>
  </r>
  <r>
    <d v="2020-10-07T05:00:00"/>
    <x v="278"/>
    <n v="4"/>
    <x v="3"/>
    <s v="&quot;Первый&quot; ул. Пахоменко д.30"/>
  </r>
  <r>
    <d v="2020-10-07T06:00:00"/>
    <x v="278"/>
    <n v="1"/>
    <x v="0"/>
    <s v="&quot;Шанс&quot; ул. Ленина д.21"/>
  </r>
  <r>
    <d v="2020-10-07T08:00:00"/>
    <x v="278"/>
    <n v="2"/>
    <x v="1"/>
    <s v="&quot;Колибри&quot; ул. Широкая д.150"/>
  </r>
  <r>
    <d v="2020-10-07T08:00:00"/>
    <x v="278"/>
    <n v="3"/>
    <x v="2"/>
    <s v="&quot;Парабола&quot; пр. Дмитриева д.6/1"/>
  </r>
  <r>
    <d v="2020-10-07T08:00:00"/>
    <x v="278"/>
    <n v="4"/>
    <x v="3"/>
    <s v="&quot;Первый&quot; ул. Пахоменко д.30"/>
  </r>
  <r>
    <d v="2020-10-07T08:00:00"/>
    <x v="278"/>
    <n v="1"/>
    <x v="0"/>
    <s v="&quot;Шанс&quot; ул. Ленина д.21"/>
  </r>
  <r>
    <d v="2020-10-07T08:00:00"/>
    <x v="278"/>
    <n v="2"/>
    <x v="1"/>
    <s v="&quot;Колибри&quot; ул. Широкая д.150"/>
  </r>
  <r>
    <d v="2020-10-07T09:00:00"/>
    <x v="278"/>
    <n v="3"/>
    <x v="2"/>
    <s v="&quot;Парабола&quot; пр. Дмитриева д.6/1"/>
  </r>
  <r>
    <d v="2020-10-07T09:00:00"/>
    <x v="278"/>
    <n v="4"/>
    <x v="3"/>
    <s v="&quot;Первый&quot; ул. Пахоменко д.30"/>
  </r>
  <r>
    <d v="2020-10-07T09:00:00"/>
    <x v="278"/>
    <n v="1"/>
    <x v="0"/>
    <s v="&quot;Шанс&quot; ул. Ленина д.21"/>
  </r>
  <r>
    <d v="2020-10-07T09:00:00"/>
    <x v="278"/>
    <n v="2"/>
    <x v="1"/>
    <s v="&quot;Колибри&quot; ул. Широкая д.150"/>
  </r>
  <r>
    <d v="2020-10-07T09:00:00"/>
    <x v="278"/>
    <n v="3"/>
    <x v="2"/>
    <s v="&quot;Парабола&quot; пр. Дмитриева д.6/1"/>
  </r>
  <r>
    <d v="2020-10-07T09:00:00"/>
    <x v="278"/>
    <n v="4"/>
    <x v="3"/>
    <s v="&quot;Первый&quot; ул. Пахоменко д.30"/>
  </r>
  <r>
    <d v="2020-10-07T09:00:00"/>
    <x v="278"/>
    <n v="1"/>
    <x v="0"/>
    <s v="&quot;Шанс&quot; ул. Ленина д.21"/>
  </r>
  <r>
    <d v="2020-10-07T09:00:00"/>
    <x v="278"/>
    <n v="2"/>
    <x v="1"/>
    <s v="&quot;Колибри&quot; ул. Широкая д.150"/>
  </r>
  <r>
    <d v="2020-10-07T09:00:00"/>
    <x v="278"/>
    <n v="3"/>
    <x v="2"/>
    <s v="&quot;Парабола&quot; пр. Дмитриева д.6/1"/>
  </r>
  <r>
    <d v="2020-10-07T09:00:00"/>
    <x v="278"/>
    <n v="4"/>
    <x v="3"/>
    <s v="&quot;Первый&quot; ул. Пахоменко д.30"/>
  </r>
  <r>
    <d v="2020-10-07T09:00:00"/>
    <x v="278"/>
    <n v="1"/>
    <x v="0"/>
    <s v="&quot;Шанс&quot; ул. Ленина д.21"/>
  </r>
  <r>
    <d v="2020-10-07T09:00:00"/>
    <x v="278"/>
    <n v="2"/>
    <x v="1"/>
    <s v="&quot;Колибри&quot; ул. Широкая д.150"/>
  </r>
  <r>
    <d v="2020-10-07T09:00:00"/>
    <x v="278"/>
    <n v="3"/>
    <x v="2"/>
    <s v="&quot;Парабола&quot; пр. Дмитриева д.6/1"/>
  </r>
  <r>
    <d v="2020-10-07T09:00:00"/>
    <x v="278"/>
    <n v="4"/>
    <x v="3"/>
    <s v="&quot;Первый&quot; ул. Пахоменко д.30"/>
  </r>
  <r>
    <d v="2020-10-07T09:00:00"/>
    <x v="278"/>
    <n v="1"/>
    <x v="0"/>
    <s v="&quot;Шанс&quot; ул. Ленина д.21"/>
  </r>
  <r>
    <d v="2020-10-07T09:00:00"/>
    <x v="278"/>
    <n v="2"/>
    <x v="1"/>
    <s v="&quot;Колибри&quot; ул. Широкая д.150"/>
  </r>
  <r>
    <d v="2020-10-07T09:00:00"/>
    <x v="278"/>
    <n v="3"/>
    <x v="2"/>
    <s v="&quot;Парабола&quot; пр. Дмитриева д.6/1"/>
  </r>
  <r>
    <d v="2020-10-07T09:00:00"/>
    <x v="278"/>
    <n v="4"/>
    <x v="3"/>
    <s v="&quot;Первый&quot; ул. Пахоменко д.30"/>
  </r>
  <r>
    <d v="2020-10-07T09:00:00"/>
    <x v="278"/>
    <n v="1"/>
    <x v="0"/>
    <s v="&quot;Шанс&quot; ул. Ленина д.21"/>
  </r>
  <r>
    <d v="2020-10-07T09:00:00"/>
    <x v="278"/>
    <n v="2"/>
    <x v="1"/>
    <s v="&quot;Колибри&quot; ул. Широкая д.150"/>
  </r>
  <r>
    <d v="2020-10-07T09:00:00"/>
    <x v="278"/>
    <n v="3"/>
    <x v="2"/>
    <s v="&quot;Парабола&quot; пр. Дмитриева д.6/1"/>
  </r>
  <r>
    <d v="2020-10-07T09:00:00"/>
    <x v="278"/>
    <n v="4"/>
    <x v="3"/>
    <s v="&quot;Первый&quot; ул. Пахоменко д.30"/>
  </r>
  <r>
    <d v="2020-10-07T09:00:00"/>
    <x v="278"/>
    <n v="1"/>
    <x v="0"/>
    <s v="&quot;Шанс&quot; ул. Ленина д.21"/>
  </r>
  <r>
    <d v="2020-10-07T09:00:00"/>
    <x v="278"/>
    <n v="2"/>
    <x v="1"/>
    <s v="&quot;Колибри&quot; ул. Широкая д.150"/>
  </r>
  <r>
    <d v="2020-10-07T09:00:00"/>
    <x v="278"/>
    <n v="3"/>
    <x v="2"/>
    <s v="&quot;Парабола&quot; пр. Дмитриева д.6/1"/>
  </r>
  <r>
    <d v="2020-10-07T09:00:00"/>
    <x v="278"/>
    <n v="4"/>
    <x v="3"/>
    <s v="&quot;Первый&quot; ул. Пахоменко д.30"/>
  </r>
  <r>
    <d v="2020-10-07T10:00:00"/>
    <x v="278"/>
    <n v="1"/>
    <x v="0"/>
    <s v="&quot;Шанс&quot; ул. Ленина д.21"/>
  </r>
  <r>
    <d v="2020-10-07T10:00:00"/>
    <x v="278"/>
    <n v="2"/>
    <x v="1"/>
    <s v="&quot;Колибри&quot; ул. Широкая д.150"/>
  </r>
  <r>
    <d v="2020-10-07T10:00:00"/>
    <x v="278"/>
    <n v="3"/>
    <x v="2"/>
    <s v="&quot;Парабола&quot; пр. Дмитриева д.6/1"/>
  </r>
  <r>
    <d v="2020-10-07T10:00:00"/>
    <x v="278"/>
    <n v="4"/>
    <x v="3"/>
    <s v="&quot;Первый&quot; ул. Пахоменко д.30"/>
  </r>
  <r>
    <d v="2020-10-07T10:00:00"/>
    <x v="278"/>
    <n v="1"/>
    <x v="0"/>
    <s v="&quot;Шанс&quot; ул. Ленина д.21"/>
  </r>
  <r>
    <d v="2020-10-07T10:00:00"/>
    <x v="278"/>
    <n v="2"/>
    <x v="1"/>
    <s v="&quot;Колибри&quot; ул. Широкая д.150"/>
  </r>
  <r>
    <d v="2020-10-07T10:00:00"/>
    <x v="278"/>
    <n v="3"/>
    <x v="2"/>
    <s v="&quot;Парабола&quot; пр. Дмитриева д.6/1"/>
  </r>
  <r>
    <d v="2020-10-07T10:00:00"/>
    <x v="278"/>
    <n v="4"/>
    <x v="3"/>
    <s v="&quot;Первый&quot; ул. Пахоменко д.30"/>
  </r>
  <r>
    <d v="2020-10-07T10:00:00"/>
    <x v="278"/>
    <n v="1"/>
    <x v="0"/>
    <s v="&quot;Шанс&quot; ул. Ленина д.21"/>
  </r>
  <r>
    <d v="2020-10-07T10:00:00"/>
    <x v="278"/>
    <n v="2"/>
    <x v="1"/>
    <s v="&quot;Колибри&quot; ул. Широкая д.150"/>
  </r>
  <r>
    <d v="2020-10-07T10:00:00"/>
    <x v="278"/>
    <n v="3"/>
    <x v="2"/>
    <s v="&quot;Парабола&quot; пр. Дмитриева д.6/1"/>
  </r>
  <r>
    <d v="2020-10-07T10:00:00"/>
    <x v="278"/>
    <n v="4"/>
    <x v="3"/>
    <s v="&quot;Первый&quot; ул. Пахоменко д.30"/>
  </r>
  <r>
    <d v="2020-10-07T11:00:00"/>
    <x v="278"/>
    <n v="1"/>
    <x v="0"/>
    <s v="&quot;Шанс&quot; ул. Ленина д.21"/>
  </r>
  <r>
    <d v="2020-10-07T11:00:00"/>
    <x v="278"/>
    <n v="2"/>
    <x v="1"/>
    <s v="&quot;Колибри&quot; ул. Широкая д.150"/>
  </r>
  <r>
    <d v="2020-10-07T11:00:00"/>
    <x v="278"/>
    <n v="3"/>
    <x v="2"/>
    <s v="&quot;Парабола&quot; пр. Дмитриева д.6/1"/>
  </r>
  <r>
    <d v="2020-10-07T11:00:00"/>
    <x v="278"/>
    <n v="4"/>
    <x v="3"/>
    <s v="&quot;Первый&quot; ул. Пахоменко д.30"/>
  </r>
  <r>
    <d v="2020-10-07T11:00:00"/>
    <x v="278"/>
    <n v="1"/>
    <x v="0"/>
    <s v="&quot;Шанс&quot; ул. Ленина д.21"/>
  </r>
  <r>
    <d v="2020-10-07T12:00:00"/>
    <x v="278"/>
    <n v="2"/>
    <x v="1"/>
    <s v="&quot;Колибри&quot; ул. Широкая д.150"/>
  </r>
  <r>
    <d v="2020-10-07T12:00:00"/>
    <x v="278"/>
    <n v="3"/>
    <x v="2"/>
    <s v="&quot;Парабола&quot; пр. Дмитриева д.6/1"/>
  </r>
  <r>
    <d v="2020-10-07T12:00:00"/>
    <x v="278"/>
    <n v="4"/>
    <x v="3"/>
    <s v="&quot;Первый&quot; ул. Пахоменко д.30"/>
  </r>
  <r>
    <d v="2020-10-07T13:00:00"/>
    <x v="278"/>
    <n v="1"/>
    <x v="0"/>
    <s v="&quot;Шанс&quot; ул. Ленина д.21"/>
  </r>
  <r>
    <d v="2020-10-07T13:00:00"/>
    <x v="278"/>
    <n v="2"/>
    <x v="1"/>
    <s v="&quot;Колибри&quot; ул. Широкая д.150"/>
  </r>
  <r>
    <d v="2020-10-07T13:00:00"/>
    <x v="278"/>
    <n v="3"/>
    <x v="2"/>
    <s v="&quot;Парабола&quot; пр. Дмитриева д.6/1"/>
  </r>
  <r>
    <d v="2020-10-07T13:00:00"/>
    <x v="278"/>
    <n v="4"/>
    <x v="3"/>
    <s v="&quot;Первый&quot; ул. Пахоменко д.30"/>
  </r>
  <r>
    <d v="2020-10-07T13:00:00"/>
    <x v="278"/>
    <n v="1"/>
    <x v="0"/>
    <s v="&quot;Шанс&quot; ул. Ленина д.21"/>
  </r>
  <r>
    <d v="2020-10-07T13:00:00"/>
    <x v="278"/>
    <n v="2"/>
    <x v="1"/>
    <s v="&quot;Колибри&quot; ул. Широкая д.150"/>
  </r>
  <r>
    <d v="2020-10-07T14:00:00"/>
    <x v="278"/>
    <n v="3"/>
    <x v="2"/>
    <s v="&quot;Парабола&quot; пр. Дмитриева д.6/1"/>
  </r>
  <r>
    <d v="2020-10-07T14:00:00"/>
    <x v="278"/>
    <n v="4"/>
    <x v="3"/>
    <s v="&quot;Первый&quot; ул. Пахоменко д.30"/>
  </r>
  <r>
    <d v="2020-10-07T14:00:00"/>
    <x v="278"/>
    <n v="1"/>
    <x v="0"/>
    <s v="&quot;Шанс&quot; ул. Ленина д.21"/>
  </r>
  <r>
    <d v="2020-10-07T14:00:00"/>
    <x v="278"/>
    <n v="2"/>
    <x v="1"/>
    <s v="&quot;Колибри&quot; ул. Широкая д.150"/>
  </r>
  <r>
    <d v="2020-10-07T14:30:00"/>
    <x v="278"/>
    <n v="3"/>
    <x v="2"/>
    <s v="&quot;Парабола&quot; пр. Дмитриева д.6/1"/>
  </r>
  <r>
    <d v="2020-10-07T15:00:00"/>
    <x v="278"/>
    <n v="4"/>
    <x v="3"/>
    <s v="&quot;Первый&quot; ул. Пахоменко д.30"/>
  </r>
  <r>
    <d v="2020-10-07T15:00:00"/>
    <x v="278"/>
    <n v="1"/>
    <x v="0"/>
    <s v="&quot;Шанс&quot; ул. Ленина д.21"/>
  </r>
  <r>
    <d v="2020-10-07T15:00:00"/>
    <x v="278"/>
    <n v="2"/>
    <x v="1"/>
    <s v="&quot;Колибри&quot; ул. Широкая д.150"/>
  </r>
  <r>
    <d v="2020-10-07T15:00:00"/>
    <x v="278"/>
    <n v="3"/>
    <x v="2"/>
    <s v="&quot;Парабола&quot; пр. Дмитриева д.6/1"/>
  </r>
  <r>
    <d v="2020-10-07T15:00:00"/>
    <x v="278"/>
    <n v="4"/>
    <x v="3"/>
    <s v="&quot;Первый&quot; ул. Пахоменко д.30"/>
  </r>
  <r>
    <d v="2020-10-07T15:00:00"/>
    <x v="278"/>
    <n v="1"/>
    <x v="0"/>
    <s v="&quot;Шанс&quot; ул. Ленина д.21"/>
  </r>
  <r>
    <d v="2020-10-07T15:00:00"/>
    <x v="278"/>
    <n v="2"/>
    <x v="1"/>
    <s v="&quot;Колибри&quot; ул. Широкая д.150"/>
  </r>
  <r>
    <d v="2020-10-07T15:20:00"/>
    <x v="278"/>
    <n v="3"/>
    <x v="2"/>
    <s v="&quot;Парабола&quot; пр. Дмитриева д.6/1"/>
  </r>
  <r>
    <d v="2020-10-07T16:00:00"/>
    <x v="278"/>
    <n v="4"/>
    <x v="3"/>
    <s v="&quot;Первый&quot; ул. Пахоменко д.30"/>
  </r>
  <r>
    <d v="2020-10-07T16:30:00"/>
    <x v="278"/>
    <n v="1"/>
    <x v="0"/>
    <s v="&quot;Шанс&quot; ул. Ленина д.21"/>
  </r>
  <r>
    <d v="2020-10-07T17:00:00"/>
    <x v="278"/>
    <n v="2"/>
    <x v="1"/>
    <s v="&quot;Колибри&quot; ул. Широкая д.150"/>
  </r>
  <r>
    <d v="2020-10-07T17:00:00"/>
    <x v="278"/>
    <n v="3"/>
    <x v="2"/>
    <s v="&quot;Парабола&quot; пр. Дмитриева д.6/1"/>
  </r>
  <r>
    <d v="2020-10-07T17:20:00"/>
    <x v="278"/>
    <n v="4"/>
    <x v="3"/>
    <s v="&quot;Первый&quot; ул. Пахоменко д.30"/>
  </r>
  <r>
    <d v="2020-10-07T18:00:00"/>
    <x v="278"/>
    <n v="1"/>
    <x v="0"/>
    <s v="&quot;Шанс&quot; ул. Ленина д.21"/>
  </r>
  <r>
    <d v="2020-10-07T18:00:00"/>
    <x v="278"/>
    <n v="2"/>
    <x v="1"/>
    <s v="&quot;Колибри&quot; ул. Широкая д.150"/>
  </r>
  <r>
    <d v="2020-10-07T18:00:00"/>
    <x v="278"/>
    <n v="3"/>
    <x v="2"/>
    <s v="&quot;Парабола&quot; пр. Дмитриева д.6/1"/>
  </r>
  <r>
    <d v="2020-10-07T19:00:00"/>
    <x v="278"/>
    <n v="4"/>
    <x v="3"/>
    <s v="&quot;Первый&quot; ул. Пахоменко д.30"/>
  </r>
  <r>
    <d v="2020-10-07T19:00:00"/>
    <x v="278"/>
    <n v="1"/>
    <x v="0"/>
    <s v="&quot;Шанс&quot; ул. Ленина д.21"/>
  </r>
  <r>
    <d v="2020-10-07T19:00:00"/>
    <x v="278"/>
    <n v="2"/>
    <x v="1"/>
    <s v="&quot;Колибри&quot; ул. Широкая д.150"/>
  </r>
  <r>
    <d v="2020-10-07T20:00:00"/>
    <x v="278"/>
    <n v="3"/>
    <x v="2"/>
    <s v="&quot;Парабола&quot; пр. Дмитриева д.6/1"/>
  </r>
  <r>
    <d v="2020-10-07T20:00:00"/>
    <x v="278"/>
    <n v="4"/>
    <x v="3"/>
    <s v="&quot;Первый&quot; ул. Пахоменко д.30"/>
  </r>
  <r>
    <d v="2020-10-07T22:00:00"/>
    <x v="278"/>
    <n v="1"/>
    <x v="0"/>
    <s v="&quot;Шанс&quot; ул. Ленина д.21"/>
  </r>
  <r>
    <d v="2020-10-07T22:00:00"/>
    <x v="278"/>
    <n v="2"/>
    <x v="1"/>
    <s v="&quot;Колибри&quot; ул. Широкая д.150"/>
  </r>
  <r>
    <d v="2020-10-07T22:00:00"/>
    <x v="278"/>
    <n v="3"/>
    <x v="2"/>
    <s v="&quot;Парабола&quot; пр. Дмитриева д.6/1"/>
  </r>
  <r>
    <d v="2020-10-07T22:00:00"/>
    <x v="278"/>
    <n v="4"/>
    <x v="3"/>
    <s v="&quot;Первый&quot; ул. Пахоменко д.30"/>
  </r>
  <r>
    <d v="2020-10-07T23:00:00"/>
    <x v="278"/>
    <n v="1"/>
    <x v="0"/>
    <s v="&quot;Шанс&quot; ул. Ленина д.21"/>
  </r>
  <r>
    <d v="2020-10-08T06:00:00"/>
    <x v="279"/>
    <n v="2"/>
    <x v="1"/>
    <s v="&quot;Колибри&quot; ул. Широкая д.150"/>
  </r>
  <r>
    <d v="2020-10-08T08:00:00"/>
    <x v="279"/>
    <n v="3"/>
    <x v="2"/>
    <s v="&quot;Парабола&quot; пр. Дмитриева д.6/1"/>
  </r>
  <r>
    <d v="2020-10-08T08:00:00"/>
    <x v="279"/>
    <n v="4"/>
    <x v="3"/>
    <s v="&quot;Первый&quot; ул. Пахоменко д.30"/>
  </r>
  <r>
    <d v="2020-10-08T08:00:00"/>
    <x v="279"/>
    <n v="1"/>
    <x v="0"/>
    <s v="&quot;Шанс&quot; ул. Ленина д.21"/>
  </r>
  <r>
    <d v="2020-10-08T09:00:00"/>
    <x v="279"/>
    <n v="2"/>
    <x v="1"/>
    <s v="&quot;Колибри&quot; ул. Широкая д.150"/>
  </r>
  <r>
    <d v="2020-10-08T09:00:00"/>
    <x v="279"/>
    <n v="3"/>
    <x v="2"/>
    <s v="&quot;Парабола&quot; пр. Дмитриева д.6/1"/>
  </r>
  <r>
    <d v="2020-10-08T09:00:00"/>
    <x v="279"/>
    <n v="4"/>
    <x v="3"/>
    <s v="&quot;Первый&quot; ул. Пахоменко д.30"/>
  </r>
  <r>
    <d v="2020-10-08T09:00:00"/>
    <x v="279"/>
    <n v="3"/>
    <x v="2"/>
    <s v="&quot;Парабола&quot; пр. Дмитриева д.6/1"/>
  </r>
  <r>
    <d v="2020-10-08T09:00:00"/>
    <x v="279"/>
    <n v="3"/>
    <x v="2"/>
    <s v="&quot;Парабола&quot; пр. Дмитриева д.6/1"/>
  </r>
  <r>
    <d v="2020-10-08T09:00:00"/>
    <x v="279"/>
    <n v="3"/>
    <x v="2"/>
    <s v="&quot;Парабола&quot; пр. Дмитриева д.6/1"/>
  </r>
  <r>
    <d v="2020-10-08T09:00:00"/>
    <x v="279"/>
    <n v="3"/>
    <x v="2"/>
    <s v="&quot;Парабола&quot; пр. Дмитриева д.6/1"/>
  </r>
  <r>
    <d v="2020-10-08T09:00:00"/>
    <x v="279"/>
    <n v="3"/>
    <x v="2"/>
    <s v="&quot;Парабола&quot; пр. Дмитриева д.6/1"/>
  </r>
  <r>
    <d v="2020-10-08T09:00:00"/>
    <x v="279"/>
    <n v="3"/>
    <x v="2"/>
    <s v="&quot;Парабола&quot; пр. Дмитриева д.6/1"/>
  </r>
  <r>
    <d v="2020-10-08T09:00:00"/>
    <x v="279"/>
    <n v="3"/>
    <x v="2"/>
    <s v="&quot;Парабола&quot; пр. Дмитриева д.6/1"/>
  </r>
  <r>
    <d v="2020-10-08T09:00:00"/>
    <x v="279"/>
    <n v="3"/>
    <x v="2"/>
    <s v="&quot;Парабола&quot; пр. Дмитриева д.6/1"/>
  </r>
  <r>
    <d v="2020-10-08T09:00:00"/>
    <x v="279"/>
    <n v="3"/>
    <x v="2"/>
    <s v="&quot;Парабола&quot; пр. Дмитриева д.6/1"/>
  </r>
  <r>
    <d v="2020-10-08T09:00:00"/>
    <x v="279"/>
    <n v="3"/>
    <x v="2"/>
    <s v="&quot;Парабола&quot; пр. Дмитриева д.6/1"/>
  </r>
  <r>
    <d v="2020-10-08T10:00:00"/>
    <x v="279"/>
    <n v="3"/>
    <x v="2"/>
    <s v="&quot;Парабола&quot; пр. Дмитриева д.6/1"/>
  </r>
  <r>
    <d v="2020-10-08T10:00:00"/>
    <x v="279"/>
    <n v="3"/>
    <x v="2"/>
    <s v="&quot;Парабола&quot; пр. Дмитриева д.6/1"/>
  </r>
  <r>
    <d v="2020-10-08T10:00:00"/>
    <x v="279"/>
    <n v="3"/>
    <x v="2"/>
    <s v="&quot;Парабола&quot; пр. Дмитриева д.6/1"/>
  </r>
  <r>
    <d v="2020-10-08T10:00:00"/>
    <x v="279"/>
    <n v="1"/>
    <x v="0"/>
    <s v="&quot;Шанс&quot; ул. Ленина д.21"/>
  </r>
  <r>
    <d v="2020-10-08T10:00:00"/>
    <x v="279"/>
    <n v="1"/>
    <x v="0"/>
    <s v="&quot;Шанс&quot; ул. Ленина д.21"/>
  </r>
  <r>
    <d v="2020-10-08T10:00:00"/>
    <x v="279"/>
    <n v="1"/>
    <x v="0"/>
    <s v="&quot;Шанс&quot; ул. Ленина д.21"/>
  </r>
  <r>
    <d v="2020-10-08T10:00:00"/>
    <x v="279"/>
    <n v="1"/>
    <x v="0"/>
    <s v="&quot;Шанс&quot; ул. Ленина д.21"/>
  </r>
  <r>
    <d v="2020-10-08T10:00:00"/>
    <x v="279"/>
    <n v="1"/>
    <x v="0"/>
    <s v="&quot;Шанс&quot; ул. Ленина д.21"/>
  </r>
  <r>
    <d v="2020-10-08T10:30:00"/>
    <x v="279"/>
    <n v="1"/>
    <x v="0"/>
    <s v="&quot;Шанс&quot; ул. Ленина д.21"/>
  </r>
  <r>
    <d v="2020-10-08T10:30:00"/>
    <x v="279"/>
    <n v="1"/>
    <x v="0"/>
    <s v="&quot;Шанс&quot; ул. Ленина д.21"/>
  </r>
  <r>
    <d v="2020-10-08T11:00:00"/>
    <x v="279"/>
    <n v="1"/>
    <x v="0"/>
    <s v="&quot;Шанс&quot; ул. Ленина д.21"/>
  </r>
  <r>
    <d v="2020-10-08T11:00:00"/>
    <x v="279"/>
    <n v="1"/>
    <x v="0"/>
    <s v="&quot;Шанс&quot; ул. Ленина д.21"/>
  </r>
  <r>
    <d v="2020-10-08T11:00:00"/>
    <x v="279"/>
    <n v="1"/>
    <x v="0"/>
    <s v="&quot;Шанс&quot; ул. Ленина д.21"/>
  </r>
  <r>
    <d v="2020-10-08T11:00:00"/>
    <x v="279"/>
    <n v="1"/>
    <x v="0"/>
    <s v="&quot;Шанс&quot; ул. Ленина д.21"/>
  </r>
  <r>
    <d v="2020-10-08T11:00:00"/>
    <x v="279"/>
    <n v="1"/>
    <x v="0"/>
    <s v="&quot;Шанс&quot; ул. Ленина д.21"/>
  </r>
  <r>
    <d v="2020-10-08T11:00:00"/>
    <x v="279"/>
    <n v="1"/>
    <x v="0"/>
    <s v="&quot;Шанс&quot; ул. Ленина д.21"/>
  </r>
  <r>
    <d v="2020-10-08T12:00:00"/>
    <x v="279"/>
    <n v="1"/>
    <x v="0"/>
    <s v="&quot;Шанс&quot; ул. Ленина д.21"/>
  </r>
  <r>
    <d v="2020-10-08T12:00:00"/>
    <x v="279"/>
    <n v="1"/>
    <x v="0"/>
    <s v="&quot;Шанс&quot; ул. Ленина д.21"/>
  </r>
  <r>
    <d v="2020-10-08T12:00:00"/>
    <x v="279"/>
    <n v="1"/>
    <x v="0"/>
    <s v="&quot;Шанс&quot; ул. Ленина д.21"/>
  </r>
  <r>
    <d v="2020-10-08T12:00:00"/>
    <x v="279"/>
    <n v="1"/>
    <x v="0"/>
    <s v="&quot;Шанс&quot; ул. Ленина д.21"/>
  </r>
  <r>
    <d v="2020-10-08T12:00:00"/>
    <x v="279"/>
    <n v="1"/>
    <x v="0"/>
    <s v="&quot;Шанс&quot; ул. Ленина д.21"/>
  </r>
  <r>
    <d v="2020-10-08T12:00:00"/>
    <x v="279"/>
    <n v="1"/>
    <x v="0"/>
    <s v="&quot;Шанс&quot; ул. Ленина д.21"/>
  </r>
  <r>
    <d v="2020-10-08T13:00:00"/>
    <x v="279"/>
    <n v="1"/>
    <x v="0"/>
    <s v="&quot;Шанс&quot; ул. Ленина д.21"/>
  </r>
  <r>
    <d v="2020-10-08T13:00:00"/>
    <x v="279"/>
    <n v="1"/>
    <x v="0"/>
    <s v="&quot;Шанс&quot; ул. Ленина д.21"/>
  </r>
  <r>
    <d v="2020-10-08T13:00:00"/>
    <x v="279"/>
    <n v="1"/>
    <x v="0"/>
    <s v="&quot;Шанс&quot; ул. Ленина д.21"/>
  </r>
  <r>
    <d v="2020-10-08T13:00:00"/>
    <x v="279"/>
    <n v="1"/>
    <x v="0"/>
    <s v="&quot;Шанс&quot; ул. Ленина д.21"/>
  </r>
  <r>
    <d v="2020-10-08T13:00:00"/>
    <x v="279"/>
    <n v="1"/>
    <x v="0"/>
    <s v="&quot;Шанс&quot; ул. Ленина д.21"/>
  </r>
  <r>
    <d v="2020-10-08T13:00:00"/>
    <x v="279"/>
    <n v="1"/>
    <x v="0"/>
    <s v="&quot;Шанс&quot; ул. Ленина д.21"/>
  </r>
  <r>
    <d v="2020-10-08T13:00:00"/>
    <x v="279"/>
    <n v="1"/>
    <x v="0"/>
    <s v="&quot;Шанс&quot; ул. Ленина д.21"/>
  </r>
  <r>
    <d v="2020-10-08T13:00:00"/>
    <x v="279"/>
    <n v="1"/>
    <x v="0"/>
    <s v="&quot;Шанс&quot; ул. Ленина д.21"/>
  </r>
  <r>
    <d v="2020-10-08T14:00:00"/>
    <x v="279"/>
    <n v="1"/>
    <x v="0"/>
    <s v="&quot;Шанс&quot; ул. Ленина д.21"/>
  </r>
  <r>
    <d v="2020-10-08T14:00:00"/>
    <x v="279"/>
    <n v="1"/>
    <x v="0"/>
    <s v="&quot;Шанс&quot; ул. Ленина д.21"/>
  </r>
  <r>
    <d v="2020-10-08T14:00:00"/>
    <x v="279"/>
    <n v="1"/>
    <x v="0"/>
    <s v="&quot;Шанс&quot; ул. Ленина д.21"/>
  </r>
  <r>
    <d v="2020-10-08T14:00:00"/>
    <x v="279"/>
    <n v="1"/>
    <x v="0"/>
    <s v="&quot;Шанс&quot; ул. Ленина д.21"/>
  </r>
  <r>
    <d v="2020-10-08T15:00:00"/>
    <x v="279"/>
    <n v="1"/>
    <x v="0"/>
    <s v="&quot;Шанс&quot; ул. Ленина д.21"/>
  </r>
  <r>
    <d v="2020-10-08T15:00:00"/>
    <x v="279"/>
    <n v="1"/>
    <x v="0"/>
    <s v="&quot;Шанс&quot; ул. Ленина д.21"/>
  </r>
  <r>
    <d v="2020-10-08T15:00:00"/>
    <x v="279"/>
    <n v="1"/>
    <x v="0"/>
    <s v="&quot;Шанс&quot; ул. Ленина д.21"/>
  </r>
  <r>
    <d v="2020-10-08T15:00:00"/>
    <x v="279"/>
    <n v="1"/>
    <x v="0"/>
    <s v="&quot;Шанс&quot; ул. Ленина д.21"/>
  </r>
  <r>
    <d v="2020-10-08T15:00:00"/>
    <x v="279"/>
    <n v="1"/>
    <x v="0"/>
    <s v="&quot;Шанс&quot; ул. Ленина д.21"/>
  </r>
  <r>
    <d v="2020-10-08T15:00:00"/>
    <x v="279"/>
    <n v="1"/>
    <x v="0"/>
    <s v="&quot;Шанс&quot; ул. Ленина д.21"/>
  </r>
  <r>
    <d v="2020-10-08T15:00:00"/>
    <x v="279"/>
    <n v="1"/>
    <x v="0"/>
    <s v="&quot;Шанс&quot; ул. Ленина д.21"/>
  </r>
  <r>
    <d v="2020-10-08T15:00:00"/>
    <x v="279"/>
    <n v="1"/>
    <x v="0"/>
    <s v="&quot;Шанс&quot; ул. Ленина д.21"/>
  </r>
  <r>
    <d v="2020-10-08T15:30:00"/>
    <x v="279"/>
    <n v="1"/>
    <x v="0"/>
    <s v="&quot;Шанс&quot; ул. Ленина д.21"/>
  </r>
  <r>
    <d v="2020-10-08T16:00:00"/>
    <x v="279"/>
    <n v="1"/>
    <x v="0"/>
    <s v="&quot;Шанс&quot; ул. Ленина д.21"/>
  </r>
  <r>
    <d v="2020-10-08T16:00:00"/>
    <x v="279"/>
    <n v="1"/>
    <x v="0"/>
    <s v="&quot;Шанс&quot; ул. Ленина д.21"/>
  </r>
  <r>
    <d v="2020-10-08T16:00:00"/>
    <x v="279"/>
    <n v="1"/>
    <x v="0"/>
    <s v="&quot;Шанс&quot; ул. Ленина д.21"/>
  </r>
  <r>
    <d v="2020-10-08T16:00:00"/>
    <x v="279"/>
    <n v="1"/>
    <x v="0"/>
    <s v="&quot;Шанс&quot; ул. Ленина д.21"/>
  </r>
  <r>
    <d v="2020-10-08T17:30:00"/>
    <x v="279"/>
    <n v="1"/>
    <x v="0"/>
    <s v="&quot;Шанс&quot; ул. Ленина д.21"/>
  </r>
  <r>
    <d v="2020-10-08T17:30:00"/>
    <x v="279"/>
    <n v="1"/>
    <x v="0"/>
    <s v="&quot;Шанс&quot; ул. Ленина д.21"/>
  </r>
  <r>
    <d v="2020-10-08T18:00:00"/>
    <x v="279"/>
    <n v="1"/>
    <x v="0"/>
    <s v="&quot;Шанс&quot; ул. Ленина д.21"/>
  </r>
  <r>
    <d v="2020-10-08T18:00:00"/>
    <x v="279"/>
    <n v="1"/>
    <x v="0"/>
    <s v="&quot;Шанс&quot; ул. Ленина д.21"/>
  </r>
  <r>
    <d v="2020-10-08T18:30:00"/>
    <x v="279"/>
    <n v="1"/>
    <x v="0"/>
    <s v="&quot;Шанс&quot; ул. Ленина д.21"/>
  </r>
  <r>
    <d v="2020-10-08T18:30:00"/>
    <x v="279"/>
    <n v="1"/>
    <x v="0"/>
    <s v="&quot;Шанс&quot; ул. Ленина д.21"/>
  </r>
  <r>
    <d v="2020-10-08T19:00:00"/>
    <x v="279"/>
    <n v="1"/>
    <x v="0"/>
    <s v="&quot;Шанс&quot; ул. Ленина д.21"/>
  </r>
  <r>
    <d v="2020-10-08T19:30:00"/>
    <x v="279"/>
    <n v="1"/>
    <x v="0"/>
    <s v="&quot;Шанс&quot; ул. Ленина д.21"/>
  </r>
  <r>
    <d v="2020-10-08T20:00:00"/>
    <x v="279"/>
    <n v="1"/>
    <x v="0"/>
    <s v="&quot;Шанс&quot; ул. Ленина д.21"/>
  </r>
  <r>
    <d v="2020-10-08T20:00:00"/>
    <x v="279"/>
    <n v="1"/>
    <x v="0"/>
    <s v="&quot;Шанс&quot; ул. Ленина д.21"/>
  </r>
  <r>
    <d v="2020-10-08T20:00:00"/>
    <x v="279"/>
    <n v="1"/>
    <x v="0"/>
    <s v="&quot;Шанс&quot; ул. Ленина д.21"/>
  </r>
  <r>
    <d v="2020-10-08T20:30:00"/>
    <x v="279"/>
    <n v="1"/>
    <x v="0"/>
    <s v="&quot;Шанс&quot; ул. Ленина д.21"/>
  </r>
  <r>
    <d v="2020-10-08T21:00:00"/>
    <x v="279"/>
    <n v="1"/>
    <x v="0"/>
    <s v="&quot;Шанс&quot; ул. Ленина д.21"/>
  </r>
  <r>
    <d v="2020-10-08T22:00:00"/>
    <x v="279"/>
    <n v="1"/>
    <x v="0"/>
    <s v="&quot;Шанс&quot; ул. Ленина д.21"/>
  </r>
  <r>
    <d v="2020-10-08T22:00:00"/>
    <x v="279"/>
    <n v="1"/>
    <x v="0"/>
    <s v="&quot;Шанс&quot; ул. Ленина д.21"/>
  </r>
  <r>
    <d v="2020-10-08T22:00:00"/>
    <x v="279"/>
    <n v="1"/>
    <x v="0"/>
    <s v="&quot;Шанс&quot; ул. Ленина д.21"/>
  </r>
  <r>
    <d v="2020-10-08T23:00:00"/>
    <x v="279"/>
    <n v="1"/>
    <x v="0"/>
    <s v="&quot;Шанс&quot; ул. Ленина д.21"/>
  </r>
  <r>
    <d v="2020-10-09T00:30:00"/>
    <x v="280"/>
    <n v="1"/>
    <x v="0"/>
    <s v="&quot;Шанс&quot; ул. Ленина д.21"/>
  </r>
  <r>
    <d v="2020-10-09T01:00:00"/>
    <x v="280"/>
    <n v="2"/>
    <x v="1"/>
    <s v="&quot;Колибри&quot; ул. Широкая д.150"/>
  </r>
  <r>
    <d v="2020-10-09T03:00:00"/>
    <x v="280"/>
    <n v="2"/>
    <x v="1"/>
    <s v="&quot;Колибри&quot; ул. Широкая д.150"/>
  </r>
  <r>
    <d v="2020-10-09T03:30:00"/>
    <x v="280"/>
    <n v="4"/>
    <x v="3"/>
    <s v="&quot;Первый&quot; ул. Пахоменко д.30"/>
  </r>
  <r>
    <d v="2020-10-09T04:00:00"/>
    <x v="280"/>
    <n v="4"/>
    <x v="3"/>
    <s v="&quot;Первый&quot; ул. Пахоменко д.30"/>
  </r>
  <r>
    <d v="2020-10-09T05:00:00"/>
    <x v="280"/>
    <n v="4"/>
    <x v="3"/>
    <s v="&quot;Первый&quot; ул. Пахоменко д.30"/>
  </r>
  <r>
    <d v="2020-10-09T07:00:00"/>
    <x v="280"/>
    <n v="4"/>
    <x v="3"/>
    <s v="&quot;Первый&quot; ул. Пахоменко д.30"/>
  </r>
  <r>
    <d v="2020-10-09T07:00:00"/>
    <x v="280"/>
    <n v="4"/>
    <x v="3"/>
    <s v="&quot;Первый&quot; ул. Пахоменко д.30"/>
  </r>
  <r>
    <d v="2020-10-09T08:00:00"/>
    <x v="280"/>
    <n v="4"/>
    <x v="3"/>
    <s v="&quot;Первый&quot; ул. Пахоменко д.30"/>
  </r>
  <r>
    <d v="2020-10-09T08:00:00"/>
    <x v="280"/>
    <n v="3"/>
    <x v="2"/>
    <s v="&quot;Парабола&quot; пр. Дмитриева д.6/1"/>
  </r>
  <r>
    <d v="2020-10-09T08:00:00"/>
    <x v="280"/>
    <n v="3"/>
    <x v="2"/>
    <s v="&quot;Парабола&quot; пр. Дмитриева д.6/1"/>
  </r>
  <r>
    <d v="2020-10-09T08:00:00"/>
    <x v="280"/>
    <n v="3"/>
    <x v="2"/>
    <s v="&quot;Парабола&quot; пр. Дмитриева д.6/1"/>
  </r>
  <r>
    <d v="2020-10-09T08:00:00"/>
    <x v="280"/>
    <n v="3"/>
    <x v="2"/>
    <s v="&quot;Парабола&quot; пр. Дмитриева д.6/1"/>
  </r>
  <r>
    <d v="2020-10-09T08:00:00"/>
    <x v="280"/>
    <n v="3"/>
    <x v="2"/>
    <s v="&quot;Парабола&quot; пр. Дмитриева д.6/1"/>
  </r>
  <r>
    <d v="2020-10-09T08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3"/>
    <x v="2"/>
    <s v="&quot;Парабола&quot; пр. Дмитриева д.6/1"/>
  </r>
  <r>
    <d v="2020-10-09T09:00:00"/>
    <x v="280"/>
    <n v="1"/>
    <x v="0"/>
    <s v="&quot;Шанс&quot; ул. Ленина д.21"/>
  </r>
  <r>
    <d v="2020-10-09T09:00:00"/>
    <x v="280"/>
    <n v="2"/>
    <x v="1"/>
    <s v="&quot;Колибри&quot; ул. Широкая д.150"/>
  </r>
  <r>
    <d v="2020-10-09T09:00:00"/>
    <x v="280"/>
    <n v="3"/>
    <x v="2"/>
    <s v="&quot;Парабола&quot; пр. Дмитриева д.6/1"/>
  </r>
  <r>
    <d v="2020-10-09T09:00:00"/>
    <x v="280"/>
    <n v="4"/>
    <x v="3"/>
    <s v="&quot;Первый&quot; ул. Пахоменко д.30"/>
  </r>
  <r>
    <d v="2020-10-09T09:00:00"/>
    <x v="280"/>
    <n v="1"/>
    <x v="0"/>
    <s v="&quot;Шанс&quot; ул. Ленина д.21"/>
  </r>
  <r>
    <d v="2020-10-09T09:00:00"/>
    <x v="280"/>
    <n v="2"/>
    <x v="1"/>
    <s v="&quot;Колибри&quot; ул. Широкая д.150"/>
  </r>
  <r>
    <d v="2020-10-09T09:00:00"/>
    <x v="280"/>
    <n v="3"/>
    <x v="2"/>
    <s v="&quot;Парабола&quot; пр. Дмитриева д.6/1"/>
  </r>
  <r>
    <d v="2020-10-09T09:00:00"/>
    <x v="280"/>
    <n v="4"/>
    <x v="3"/>
    <s v="&quot;Первый&quot; ул. Пахоменко д.30"/>
  </r>
  <r>
    <d v="2020-10-09T09:00:00"/>
    <x v="280"/>
    <n v="1"/>
    <x v="0"/>
    <s v="&quot;Шанс&quot; ул. Ленина д.21"/>
  </r>
  <r>
    <d v="2020-10-09T09:00:00"/>
    <x v="280"/>
    <n v="2"/>
    <x v="1"/>
    <s v="&quot;Колибри&quot; ул. Широкая д.150"/>
  </r>
  <r>
    <d v="2020-10-09T09:00:00"/>
    <x v="280"/>
    <n v="3"/>
    <x v="2"/>
    <s v="&quot;Парабола&quot; пр. Дмитриева д.6/1"/>
  </r>
  <r>
    <d v="2020-10-09T10:00:00"/>
    <x v="280"/>
    <n v="4"/>
    <x v="3"/>
    <s v="&quot;Первый&quot; ул. Пахоменко д.30"/>
  </r>
  <r>
    <d v="2020-10-09T10:00:00"/>
    <x v="280"/>
    <n v="1"/>
    <x v="0"/>
    <s v="&quot;Шанс&quot; ул. Ленина д.21"/>
  </r>
  <r>
    <d v="2020-10-09T10:00:00"/>
    <x v="280"/>
    <n v="2"/>
    <x v="1"/>
    <s v="&quot;Колибри&quot; ул. Широкая д.150"/>
  </r>
  <r>
    <d v="2020-10-09T10:00:00"/>
    <x v="280"/>
    <n v="3"/>
    <x v="2"/>
    <s v="&quot;Парабола&quot; пр. Дмитриева д.6/1"/>
  </r>
  <r>
    <d v="2020-10-09T10:00:00"/>
    <x v="280"/>
    <n v="4"/>
    <x v="3"/>
    <s v="&quot;Первый&quot; ул. Пахоменко д.30"/>
  </r>
  <r>
    <d v="2020-10-09T10:00:00"/>
    <x v="280"/>
    <n v="1"/>
    <x v="0"/>
    <s v="&quot;Шанс&quot; ул. Ленина д.21"/>
  </r>
  <r>
    <d v="2020-10-09T10:00:00"/>
    <x v="280"/>
    <n v="2"/>
    <x v="1"/>
    <s v="&quot;Колибри&quot; ул. Широкая д.150"/>
  </r>
  <r>
    <d v="2020-10-09T10:00:00"/>
    <x v="280"/>
    <n v="3"/>
    <x v="2"/>
    <s v="&quot;Парабола&quot; пр. Дмитриева д.6/1"/>
  </r>
  <r>
    <d v="2020-10-09T11:00:00"/>
    <x v="280"/>
    <n v="4"/>
    <x v="3"/>
    <s v="&quot;Первый&quot; ул. Пахоменко д.30"/>
  </r>
  <r>
    <d v="2020-10-09T11:00:00"/>
    <x v="280"/>
    <n v="1"/>
    <x v="0"/>
    <s v="&quot;Шанс&quot; ул. Ленина д.21"/>
  </r>
  <r>
    <d v="2020-10-09T11:00:00"/>
    <x v="280"/>
    <n v="2"/>
    <x v="1"/>
    <s v="&quot;Колибри&quot; ул. Широкая д.150"/>
  </r>
  <r>
    <d v="2020-10-09T11:00:00"/>
    <x v="280"/>
    <n v="3"/>
    <x v="2"/>
    <s v="&quot;Парабола&quot; пр. Дмитриева д.6/1"/>
  </r>
  <r>
    <d v="2020-10-09T11:00:00"/>
    <x v="280"/>
    <n v="4"/>
    <x v="3"/>
    <s v="&quot;Первый&quot; ул. Пахоменко д.30"/>
  </r>
  <r>
    <d v="2020-10-09T11:00:00"/>
    <x v="280"/>
    <n v="1"/>
    <x v="0"/>
    <s v="&quot;Шанс&quot; ул. Ленина д.21"/>
  </r>
  <r>
    <d v="2020-10-09T12:00:00"/>
    <x v="280"/>
    <n v="2"/>
    <x v="1"/>
    <s v="&quot;Колибри&quot; ул. Широкая д.150"/>
  </r>
  <r>
    <d v="2020-10-09T12:00:00"/>
    <x v="280"/>
    <n v="3"/>
    <x v="2"/>
    <s v="&quot;Парабола&quot; пр. Дмитриева д.6/1"/>
  </r>
  <r>
    <d v="2020-10-09T12:00:00"/>
    <x v="280"/>
    <n v="4"/>
    <x v="3"/>
    <s v="&quot;Первый&quot; ул. Пахоменко д.30"/>
  </r>
  <r>
    <d v="2020-10-09T12:00:00"/>
    <x v="280"/>
    <n v="1"/>
    <x v="0"/>
    <s v="&quot;Шанс&quot; ул. Ленина д.21"/>
  </r>
  <r>
    <d v="2020-10-09T12:00:00"/>
    <x v="280"/>
    <n v="2"/>
    <x v="1"/>
    <s v="&quot;Колибри&quot; ул. Широкая д.150"/>
  </r>
  <r>
    <d v="2020-10-09T12:00:00"/>
    <x v="280"/>
    <n v="3"/>
    <x v="2"/>
    <s v="&quot;Парабола&quot; пр. Дмитриева д.6/1"/>
  </r>
  <r>
    <d v="2020-10-09T12:00:00"/>
    <x v="280"/>
    <n v="4"/>
    <x v="3"/>
    <s v="&quot;Первый&quot; ул. Пахоменко д.30"/>
  </r>
  <r>
    <d v="2020-10-09T12:00:00"/>
    <x v="280"/>
    <n v="1"/>
    <x v="0"/>
    <s v="&quot;Шанс&quot; ул. Ленина д.21"/>
  </r>
  <r>
    <d v="2020-10-09T13:00:00"/>
    <x v="280"/>
    <n v="2"/>
    <x v="1"/>
    <s v="&quot;Колибри&quot; ул. Широкая д.150"/>
  </r>
  <r>
    <d v="2020-10-09T13:00:00"/>
    <x v="280"/>
    <n v="3"/>
    <x v="2"/>
    <s v="&quot;Парабола&quot; пр. Дмитриева д.6/1"/>
  </r>
  <r>
    <d v="2020-10-09T13:00:00"/>
    <x v="280"/>
    <n v="4"/>
    <x v="3"/>
    <s v="&quot;Первый&quot; ул. Пахоменко д.30"/>
  </r>
  <r>
    <d v="2020-10-09T13:00:00"/>
    <x v="280"/>
    <n v="1"/>
    <x v="0"/>
    <s v="&quot;Шанс&quot; ул. Ленина д.21"/>
  </r>
  <r>
    <d v="2020-10-09T13:00:00"/>
    <x v="280"/>
    <n v="2"/>
    <x v="1"/>
    <s v="&quot;Колибри&quot; ул. Широкая д.150"/>
  </r>
  <r>
    <d v="2020-10-09T14:00:00"/>
    <x v="280"/>
    <n v="3"/>
    <x v="2"/>
    <s v="&quot;Парабола&quot; пр. Дмитриева д.6/1"/>
  </r>
  <r>
    <d v="2020-10-09T14:00:00"/>
    <x v="280"/>
    <n v="4"/>
    <x v="3"/>
    <s v="&quot;Первый&quot; ул. Пахоменко д.30"/>
  </r>
  <r>
    <d v="2020-10-09T14:00:00"/>
    <x v="280"/>
    <n v="1"/>
    <x v="0"/>
    <s v="&quot;Шанс&quot; ул. Ленина д.21"/>
  </r>
  <r>
    <d v="2020-10-09T14:00:00"/>
    <x v="280"/>
    <n v="2"/>
    <x v="1"/>
    <s v="&quot;Колибри&quot; ул. Широкая д.150"/>
  </r>
  <r>
    <d v="2020-10-09T14:00:00"/>
    <x v="280"/>
    <n v="3"/>
    <x v="2"/>
    <s v="&quot;Парабола&quot; пр. Дмитриева д.6/1"/>
  </r>
  <r>
    <d v="2020-10-09T14:00:00"/>
    <x v="280"/>
    <n v="4"/>
    <x v="3"/>
    <s v="&quot;Первый&quot; ул. Пахоменко д.30"/>
  </r>
  <r>
    <d v="2020-10-09T14:00:00"/>
    <x v="280"/>
    <n v="1"/>
    <x v="0"/>
    <s v="&quot;Шанс&quot; ул. Ленина д.21"/>
  </r>
  <r>
    <d v="2020-10-09T14:00:00"/>
    <x v="280"/>
    <n v="2"/>
    <x v="1"/>
    <s v="&quot;Колибри&quot; ул. Широкая д.150"/>
  </r>
  <r>
    <d v="2020-10-09T14:30:00"/>
    <x v="280"/>
    <n v="3"/>
    <x v="2"/>
    <s v="&quot;Парабола&quot; пр. Дмитриева д.6/1"/>
  </r>
  <r>
    <d v="2020-10-09T15:00:00"/>
    <x v="280"/>
    <n v="4"/>
    <x v="3"/>
    <s v="&quot;Первый&quot; ул. Пахоменко д.30"/>
  </r>
  <r>
    <d v="2020-10-09T15:00:00"/>
    <x v="280"/>
    <n v="1"/>
    <x v="0"/>
    <s v="&quot;Шанс&quot; ул. Ленина д.21"/>
  </r>
  <r>
    <d v="2020-10-09T15:00:00"/>
    <x v="280"/>
    <n v="2"/>
    <x v="1"/>
    <s v="&quot;Колибри&quot; ул. Широкая д.150"/>
  </r>
  <r>
    <d v="2020-10-09T15:00:00"/>
    <x v="280"/>
    <n v="3"/>
    <x v="2"/>
    <s v="&quot;Парабола&quot; пр. Дмитриева д.6/1"/>
  </r>
  <r>
    <d v="2020-10-09T15:00:00"/>
    <x v="280"/>
    <n v="4"/>
    <x v="3"/>
    <s v="&quot;Первый&quot; ул. Пахоменко д.30"/>
  </r>
  <r>
    <d v="2020-10-09T16:00:00"/>
    <x v="280"/>
    <n v="1"/>
    <x v="0"/>
    <s v="&quot;Шанс&quot; ул. Ленина д.21"/>
  </r>
  <r>
    <d v="2020-10-09T17:00:00"/>
    <x v="280"/>
    <n v="2"/>
    <x v="1"/>
    <s v="&quot;Колибри&quot; ул. Широкая д.150"/>
  </r>
  <r>
    <d v="2020-10-09T17:00:00"/>
    <x v="280"/>
    <n v="3"/>
    <x v="2"/>
    <s v="&quot;Парабола&quot; пр. Дмитриева д.6/1"/>
  </r>
  <r>
    <d v="2020-10-09T17:00:00"/>
    <x v="280"/>
    <n v="4"/>
    <x v="3"/>
    <s v="&quot;Первый&quot; ул. Пахоменко д.30"/>
  </r>
  <r>
    <d v="2020-10-09T17:00:00"/>
    <x v="280"/>
    <n v="1"/>
    <x v="0"/>
    <s v="&quot;Шанс&quot; ул. Ленина д.21"/>
  </r>
  <r>
    <d v="2020-10-09T18:00:00"/>
    <x v="280"/>
    <n v="2"/>
    <x v="1"/>
    <s v="&quot;Колибри&quot; ул. Широкая д.150"/>
  </r>
  <r>
    <d v="2020-10-09T20:00:00"/>
    <x v="280"/>
    <n v="3"/>
    <x v="2"/>
    <s v="&quot;Парабола&quot; пр. Дмитриева д.6/1"/>
  </r>
  <r>
    <d v="2020-10-09T20:00:00"/>
    <x v="280"/>
    <n v="4"/>
    <x v="3"/>
    <s v="&quot;Первый&quot; ул. Пахоменко д.30"/>
  </r>
  <r>
    <d v="2020-10-09T20:00:00"/>
    <x v="280"/>
    <n v="1"/>
    <x v="0"/>
    <s v="&quot;Шанс&quot; ул. Ленина д.21"/>
  </r>
  <r>
    <d v="2020-10-09T21:00:00"/>
    <x v="280"/>
    <n v="2"/>
    <x v="1"/>
    <s v="&quot;Колибри&quot; ул. Широкая д.150"/>
  </r>
  <r>
    <d v="2020-10-09T22:00:00"/>
    <x v="280"/>
    <n v="3"/>
    <x v="2"/>
    <s v="&quot;Парабола&quot; пр. Дмитриева д.6/1"/>
  </r>
  <r>
    <d v="2020-10-09T23:00:00"/>
    <x v="280"/>
    <n v="4"/>
    <x v="3"/>
    <s v="&quot;Первый&quot; ул. Пахоменко д.30"/>
  </r>
  <r>
    <d v="2020-10-10T00:30:00"/>
    <x v="281"/>
    <n v="1"/>
    <x v="0"/>
    <s v="&quot;Шанс&quot; ул. Ленина д.21"/>
  </r>
  <r>
    <d v="2020-10-10T01:00:00"/>
    <x v="281"/>
    <n v="2"/>
    <x v="1"/>
    <s v="&quot;Колибри&quot; ул. Широкая д.150"/>
  </r>
  <r>
    <d v="2020-10-10T05:00:00"/>
    <x v="281"/>
    <n v="3"/>
    <x v="2"/>
    <s v="&quot;Парабола&quot; пр. Дмитриева д.6/1"/>
  </r>
  <r>
    <d v="2020-10-10T05:00:00"/>
    <x v="281"/>
    <n v="4"/>
    <x v="3"/>
    <s v="&quot;Первый&quot; ул. Пахоменко д.30"/>
  </r>
  <r>
    <d v="2020-10-10T05:00:00"/>
    <x v="281"/>
    <n v="1"/>
    <x v="0"/>
    <s v="&quot;Шанс&quot; ул. Ленина д.21"/>
  </r>
  <r>
    <d v="2020-10-10T08:00:00"/>
    <x v="281"/>
    <n v="2"/>
    <x v="1"/>
    <s v="&quot;Колибри&quot; ул. Широкая д.150"/>
  </r>
  <r>
    <d v="2020-10-10T08:00:00"/>
    <x v="281"/>
    <n v="3"/>
    <x v="2"/>
    <s v="&quot;Парабола&quot; пр. Дмитриева д.6/1"/>
  </r>
  <r>
    <d v="2020-10-10T08:00:00"/>
    <x v="281"/>
    <n v="4"/>
    <x v="3"/>
    <s v="&quot;Первый&quot; ул. Пахоменко д.30"/>
  </r>
  <r>
    <d v="2020-10-10T08:00:00"/>
    <x v="281"/>
    <n v="1"/>
    <x v="0"/>
    <s v="&quot;Шанс&quot; ул. Ленина д.21"/>
  </r>
  <r>
    <d v="2020-10-10T08:00:00"/>
    <x v="281"/>
    <n v="2"/>
    <x v="1"/>
    <s v="&quot;Колибри&quot; ул. Широкая д.150"/>
  </r>
  <r>
    <d v="2020-10-10T08:00:00"/>
    <x v="281"/>
    <n v="3"/>
    <x v="2"/>
    <s v="&quot;Парабола&quot; пр. Дмитриева д.6/1"/>
  </r>
  <r>
    <d v="2020-10-10T08:00:00"/>
    <x v="281"/>
    <n v="4"/>
    <x v="3"/>
    <s v="&quot;Первый&quot; ул. Пахоменко д.30"/>
  </r>
  <r>
    <d v="2020-10-10T08:00:00"/>
    <x v="281"/>
    <n v="1"/>
    <x v="0"/>
    <s v="&quot;Шанс&quot; ул. Ленина д.21"/>
  </r>
  <r>
    <d v="2020-10-10T08:00:00"/>
    <x v="281"/>
    <n v="2"/>
    <x v="1"/>
    <s v="&quot;Колибри&quot; ул. Широкая д.150"/>
  </r>
  <r>
    <d v="2020-10-10T09:00:00"/>
    <x v="281"/>
    <n v="3"/>
    <x v="2"/>
    <s v="&quot;Парабола&quot; пр. Дмитриева д.6/1"/>
  </r>
  <r>
    <d v="2020-10-10T09:00:00"/>
    <x v="281"/>
    <n v="4"/>
    <x v="3"/>
    <s v="&quot;Первый&quot; ул. Пахоменко д.30"/>
  </r>
  <r>
    <d v="2020-10-10T09:00:00"/>
    <x v="281"/>
    <n v="1"/>
    <x v="0"/>
    <s v="&quot;Шанс&quot; ул. Ленина д.21"/>
  </r>
  <r>
    <d v="2020-10-10T09:00:00"/>
    <x v="281"/>
    <n v="2"/>
    <x v="1"/>
    <s v="&quot;Колибри&quot; ул. Широкая д.150"/>
  </r>
  <r>
    <d v="2020-10-10T09:00:00"/>
    <x v="281"/>
    <n v="3"/>
    <x v="2"/>
    <s v="&quot;Парабола&quot; пр. Дмитриева д.6/1"/>
  </r>
  <r>
    <d v="2020-10-10T09:00:00"/>
    <x v="281"/>
    <n v="4"/>
    <x v="3"/>
    <s v="&quot;Первый&quot; ул. Пахоменко д.30"/>
  </r>
  <r>
    <d v="2020-10-10T09:00:00"/>
    <x v="281"/>
    <n v="1"/>
    <x v="0"/>
    <s v="&quot;Шанс&quot; ул. Ленина д.21"/>
  </r>
  <r>
    <d v="2020-10-10T09:00:00"/>
    <x v="281"/>
    <n v="2"/>
    <x v="1"/>
    <s v="&quot;Колибри&quot; ул. Широкая д.150"/>
  </r>
  <r>
    <d v="2020-10-10T09:00:00"/>
    <x v="281"/>
    <n v="3"/>
    <x v="2"/>
    <s v="&quot;Парабола&quot; пр. Дмитриева д.6/1"/>
  </r>
  <r>
    <d v="2020-10-10T09:00:00"/>
    <x v="281"/>
    <n v="4"/>
    <x v="3"/>
    <s v="&quot;Первый&quot; ул. Пахоменко д.30"/>
  </r>
  <r>
    <d v="2020-10-10T09:00:00"/>
    <x v="281"/>
    <n v="1"/>
    <x v="0"/>
    <s v="&quot;Шанс&quot; ул. Ленина д.21"/>
  </r>
  <r>
    <d v="2020-10-10T09:00:00"/>
    <x v="281"/>
    <n v="2"/>
    <x v="1"/>
    <s v="&quot;Колибри&quot; ул. Широкая д.150"/>
  </r>
  <r>
    <d v="2020-10-10T09:00:00"/>
    <x v="281"/>
    <n v="3"/>
    <x v="2"/>
    <s v="&quot;Парабола&quot; пр. Дмитриева д.6/1"/>
  </r>
  <r>
    <d v="2020-10-10T09:00:00"/>
    <x v="281"/>
    <n v="4"/>
    <x v="3"/>
    <s v="&quot;Первый&quot; ул. Пахоменко д.30"/>
  </r>
  <r>
    <d v="2020-10-10T09:00:00"/>
    <x v="281"/>
    <n v="1"/>
    <x v="0"/>
    <s v="&quot;Шанс&quot; ул. Ленина д.21"/>
  </r>
  <r>
    <d v="2020-10-10T10:00:00"/>
    <x v="281"/>
    <n v="2"/>
    <x v="1"/>
    <s v="&quot;Колибри&quot; ул. Широкая д.150"/>
  </r>
  <r>
    <d v="2020-10-10T10:00:00"/>
    <x v="281"/>
    <n v="3"/>
    <x v="2"/>
    <s v="&quot;Парабола&quot; пр. Дмитриева д.6/1"/>
  </r>
  <r>
    <d v="2020-10-10T10:00:00"/>
    <x v="281"/>
    <n v="4"/>
    <x v="3"/>
    <s v="&quot;Первый&quot; ул. Пахоменко д.30"/>
  </r>
  <r>
    <d v="2020-10-10T10:00:00"/>
    <x v="281"/>
    <n v="1"/>
    <x v="0"/>
    <s v="&quot;Шанс&quot; ул. Ленина д.21"/>
  </r>
  <r>
    <d v="2020-10-10T11:00:00"/>
    <x v="281"/>
    <n v="2"/>
    <x v="1"/>
    <s v="&quot;Колибри&quot; ул. Широкая д.150"/>
  </r>
  <r>
    <d v="2020-10-10T11:00:00"/>
    <x v="281"/>
    <n v="3"/>
    <x v="2"/>
    <s v="&quot;Парабола&quot; пр. Дмитриева д.6/1"/>
  </r>
  <r>
    <d v="2020-10-10T11:00:00"/>
    <x v="281"/>
    <n v="4"/>
    <x v="3"/>
    <s v="&quot;Первый&quot; ул. Пахоменко д.30"/>
  </r>
  <r>
    <d v="2020-10-10T11:00:00"/>
    <x v="281"/>
    <n v="1"/>
    <x v="0"/>
    <s v="&quot;Шанс&quot; ул. Ленина д.21"/>
  </r>
  <r>
    <d v="2020-10-10T11:00:00"/>
    <x v="281"/>
    <n v="2"/>
    <x v="1"/>
    <s v="&quot;Колибри&quot; ул. Широкая д.150"/>
  </r>
  <r>
    <d v="2020-10-10T12:00:00"/>
    <x v="281"/>
    <n v="3"/>
    <x v="2"/>
    <s v="&quot;Парабола&quot; пр. Дмитриева д.6/1"/>
  </r>
  <r>
    <d v="2020-10-10T12:00:00"/>
    <x v="281"/>
    <n v="4"/>
    <x v="3"/>
    <s v="&quot;Первый&quot; ул. Пахоменко д.30"/>
  </r>
  <r>
    <d v="2020-10-10T12:00:00"/>
    <x v="281"/>
    <n v="1"/>
    <x v="0"/>
    <s v="&quot;Шанс&quot; ул. Ленина д.21"/>
  </r>
  <r>
    <d v="2020-10-10T12:00:00"/>
    <x v="281"/>
    <n v="2"/>
    <x v="1"/>
    <s v="&quot;Колибри&quot; ул. Широкая д.150"/>
  </r>
  <r>
    <d v="2020-10-10T13:00:00"/>
    <x v="281"/>
    <n v="3"/>
    <x v="2"/>
    <s v="&quot;Парабола&quot; пр. Дмитриева д.6/1"/>
  </r>
  <r>
    <d v="2020-10-10T13:00:00"/>
    <x v="281"/>
    <n v="4"/>
    <x v="3"/>
    <s v="&quot;Первый&quot; ул. Пахоменко д.30"/>
  </r>
  <r>
    <d v="2020-10-10T13:00:00"/>
    <x v="281"/>
    <n v="1"/>
    <x v="0"/>
    <s v="&quot;Шанс&quot; ул. Ленина д.21"/>
  </r>
  <r>
    <d v="2020-10-10T13:00:00"/>
    <x v="281"/>
    <n v="2"/>
    <x v="1"/>
    <s v="&quot;Колибри&quot; ул. Широкая д.150"/>
  </r>
  <r>
    <d v="2020-10-10T14:00:00"/>
    <x v="281"/>
    <n v="3"/>
    <x v="2"/>
    <s v="&quot;Парабола&quot; пр. Дмитриева д.6/1"/>
  </r>
  <r>
    <d v="2020-10-10T14:00:00"/>
    <x v="281"/>
    <n v="4"/>
    <x v="3"/>
    <s v="&quot;Первый&quot; ул. Пахоменко д.30"/>
  </r>
  <r>
    <d v="2020-10-10T14:00:00"/>
    <x v="281"/>
    <n v="1"/>
    <x v="0"/>
    <s v="&quot;Шанс&quot; ул. Ленина д.21"/>
  </r>
  <r>
    <d v="2020-10-10T14:00:00"/>
    <x v="281"/>
    <n v="2"/>
    <x v="1"/>
    <s v="&quot;Колибри&quot; ул. Широкая д.150"/>
  </r>
  <r>
    <d v="2020-10-10T15:00:00"/>
    <x v="281"/>
    <n v="3"/>
    <x v="2"/>
    <s v="&quot;Парабола&quot; пр. Дмитриева д.6/1"/>
  </r>
  <r>
    <d v="2020-10-10T15:00:00"/>
    <x v="281"/>
    <n v="4"/>
    <x v="3"/>
    <s v="&quot;Первый&quot; ул. Пахоменко д.30"/>
  </r>
  <r>
    <d v="2020-10-10T15:00:00"/>
    <x v="281"/>
    <n v="1"/>
    <x v="0"/>
    <s v="&quot;Шанс&quot; ул. Ленина д.21"/>
  </r>
  <r>
    <d v="2020-10-10T15:00:00"/>
    <x v="281"/>
    <n v="2"/>
    <x v="1"/>
    <s v="&quot;Колибри&quot; ул. Широкая д.150"/>
  </r>
  <r>
    <d v="2020-10-10T15:00:00"/>
    <x v="281"/>
    <n v="3"/>
    <x v="2"/>
    <s v="&quot;Парабола&quot; пр. Дмитриева д.6/1"/>
  </r>
  <r>
    <d v="2020-10-10T16:00:00"/>
    <x v="281"/>
    <n v="4"/>
    <x v="3"/>
    <s v="&quot;Первый&quot; ул. Пахоменко д.30"/>
  </r>
  <r>
    <d v="2020-10-10T16:00:00"/>
    <x v="281"/>
    <n v="1"/>
    <x v="0"/>
    <s v="&quot;Шанс&quot; ул. Ленина д.21"/>
  </r>
  <r>
    <d v="2020-10-10T16:00:00"/>
    <x v="281"/>
    <n v="2"/>
    <x v="1"/>
    <s v="&quot;Колибри&quot; ул. Широкая д.150"/>
  </r>
  <r>
    <d v="2020-10-10T16:00:00"/>
    <x v="281"/>
    <n v="3"/>
    <x v="2"/>
    <s v="&quot;Парабола&quot; пр. Дмитриева д.6/1"/>
  </r>
  <r>
    <d v="2020-10-10T16:40:00"/>
    <x v="281"/>
    <n v="4"/>
    <x v="3"/>
    <s v="&quot;Первый&quot; ул. Пахоменко д.30"/>
  </r>
  <r>
    <d v="2020-10-10T17:00:00"/>
    <x v="281"/>
    <n v="1"/>
    <x v="0"/>
    <s v="&quot;Шанс&quot; ул. Ленина д.21"/>
  </r>
  <r>
    <d v="2020-10-10T17:00:00"/>
    <x v="281"/>
    <n v="2"/>
    <x v="1"/>
    <s v="&quot;Колибри&quot; ул. Широкая д.150"/>
  </r>
  <r>
    <d v="2020-10-10T17:00:00"/>
    <x v="281"/>
    <n v="3"/>
    <x v="2"/>
    <s v="&quot;Парабола&quot; пр. Дмитриева д.6/1"/>
  </r>
  <r>
    <d v="2020-10-10T17:00:00"/>
    <x v="281"/>
    <n v="4"/>
    <x v="3"/>
    <s v="&quot;Первый&quot; ул. Пахоменко д.30"/>
  </r>
  <r>
    <d v="2020-10-10T17:00:00"/>
    <x v="281"/>
    <n v="3"/>
    <x v="2"/>
    <s v="&quot;Парабола&quot; пр. Дмитриева д.6/1"/>
  </r>
  <r>
    <d v="2020-10-10T17:00:00"/>
    <x v="281"/>
    <n v="3"/>
    <x v="2"/>
    <s v="&quot;Парабола&quot; пр. Дмитриева д.6/1"/>
  </r>
  <r>
    <d v="2020-10-10T17:00:00"/>
    <x v="281"/>
    <n v="3"/>
    <x v="2"/>
    <s v="&quot;Парабола&quot; пр. Дмитриева д.6/1"/>
  </r>
  <r>
    <d v="2020-10-10T18:00:00"/>
    <x v="281"/>
    <n v="3"/>
    <x v="2"/>
    <s v="&quot;Парабола&quot; пр. Дмитриева д.6/1"/>
  </r>
  <r>
    <d v="2020-10-10T18:00:00"/>
    <x v="281"/>
    <n v="3"/>
    <x v="2"/>
    <s v="&quot;Парабола&quot; пр. Дмитриева д.6/1"/>
  </r>
  <r>
    <d v="2020-10-10T18:30:00"/>
    <x v="281"/>
    <n v="3"/>
    <x v="2"/>
    <s v="&quot;Парабола&quot; пр. Дмитриева д.6/1"/>
  </r>
  <r>
    <d v="2020-10-10T19:00:00"/>
    <x v="281"/>
    <n v="3"/>
    <x v="2"/>
    <s v="&quot;Парабола&quot; пр. Дмитриева д.6/1"/>
  </r>
  <r>
    <d v="2020-10-10T20:00:00"/>
    <x v="281"/>
    <n v="3"/>
    <x v="2"/>
    <s v="&quot;Парабола&quot; пр. Дмитриева д.6/1"/>
  </r>
  <r>
    <d v="2020-10-10T20:00:00"/>
    <x v="281"/>
    <n v="3"/>
    <x v="2"/>
    <s v="&quot;Парабола&quot; пр. Дмитриева д.6/1"/>
  </r>
  <r>
    <d v="2020-10-10T20:00:00"/>
    <x v="281"/>
    <n v="3"/>
    <x v="2"/>
    <s v="&quot;Парабола&quot; пр. Дмитриева д.6/1"/>
  </r>
  <r>
    <d v="2020-10-10T20:00:00"/>
    <x v="281"/>
    <n v="3"/>
    <x v="2"/>
    <s v="&quot;Парабола&quot; пр. Дмитриева д.6/1"/>
  </r>
  <r>
    <d v="2020-10-10T21:00:00"/>
    <x v="281"/>
    <n v="3"/>
    <x v="2"/>
    <s v="&quot;Парабола&quot; пр. Дмитриева д.6/1"/>
  </r>
  <r>
    <d v="2020-10-10T22:00:00"/>
    <x v="281"/>
    <n v="3"/>
    <x v="2"/>
    <s v="&quot;Парабола&quot; пр. Дмитриева д.6/1"/>
  </r>
  <r>
    <d v="2020-10-10T22:00:00"/>
    <x v="281"/>
    <n v="3"/>
    <x v="2"/>
    <s v="&quot;Парабола&quot; пр. Дмитриева д.6/1"/>
  </r>
  <r>
    <d v="2020-10-10T22:00:00"/>
    <x v="281"/>
    <n v="3"/>
    <x v="2"/>
    <s v="&quot;Парабола&quot; пр. Дмитриева д.6/1"/>
  </r>
  <r>
    <d v="2020-10-10T23:30:00"/>
    <x v="281"/>
    <n v="3"/>
    <x v="2"/>
    <s v="&quot;Парабола&quot; пр. Дмитриева д.6/1"/>
  </r>
  <r>
    <d v="2020-10-10T23:30:00"/>
    <x v="281"/>
    <n v="3"/>
    <x v="2"/>
    <s v="&quot;Парабола&quot; пр. Дмитриева д.6/1"/>
  </r>
  <r>
    <d v="2020-10-11T00:30:00"/>
    <x v="282"/>
    <n v="3"/>
    <x v="2"/>
    <s v="&quot;Парабола&quot; пр. Дмитриева д.6/1"/>
  </r>
  <r>
    <d v="2020-10-11T03:00:00"/>
    <x v="282"/>
    <n v="3"/>
    <x v="2"/>
    <s v="&quot;Парабола&quot; пр. Дмитриева д.6/1"/>
  </r>
  <r>
    <d v="2020-10-11T04:30:00"/>
    <x v="282"/>
    <n v="3"/>
    <x v="2"/>
    <s v="&quot;Парабола&quot; пр. Дмитриева д.6/1"/>
  </r>
  <r>
    <d v="2020-10-11T05:00:00"/>
    <x v="282"/>
    <n v="3"/>
    <x v="2"/>
    <s v="&quot;Парабола&quot; пр. Дмитриева д.6/1"/>
  </r>
  <r>
    <d v="2020-10-11T05:00:00"/>
    <x v="282"/>
    <n v="3"/>
    <x v="2"/>
    <s v="&quot;Парабола&quot; пр. Дмитриева д.6/1"/>
  </r>
  <r>
    <d v="2020-10-11T07:00:00"/>
    <x v="282"/>
    <n v="3"/>
    <x v="2"/>
    <s v="&quot;Парабола&quot; пр. Дмитриева д.6/1"/>
  </r>
  <r>
    <d v="2020-10-11T08:00:00"/>
    <x v="282"/>
    <n v="3"/>
    <x v="2"/>
    <s v="&quot;Парабола&quot; пр. Дмитриева д.6/1"/>
  </r>
  <r>
    <d v="2020-10-11T08:00:00"/>
    <x v="282"/>
    <n v="3"/>
    <x v="2"/>
    <s v="&quot;Парабола&quot; пр. Дмитриева д.6/1"/>
  </r>
  <r>
    <d v="2020-10-11T08:00:00"/>
    <x v="282"/>
    <n v="3"/>
    <x v="2"/>
    <s v="&quot;Парабола&quot; пр. Дмитриева д.6/1"/>
  </r>
  <r>
    <d v="2020-10-11T08:00:00"/>
    <x v="282"/>
    <n v="3"/>
    <x v="2"/>
    <s v="&quot;Парабола&quot; пр. Дмитриева д.6/1"/>
  </r>
  <r>
    <d v="2020-10-11T08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09:00:00"/>
    <x v="282"/>
    <n v="3"/>
    <x v="2"/>
    <s v="&quot;Парабола&quot; пр. Дмитриева д.6/1"/>
  </r>
  <r>
    <d v="2020-10-11T10:00:00"/>
    <x v="282"/>
    <n v="3"/>
    <x v="2"/>
    <s v="&quot;Парабола&quot; пр. Дмитриева д.6/1"/>
  </r>
  <r>
    <d v="2020-10-11T10:00:00"/>
    <x v="282"/>
    <n v="3"/>
    <x v="2"/>
    <s v="&quot;Парабола&quot; пр. Дмитриева д.6/1"/>
  </r>
  <r>
    <d v="2020-10-11T10:00:00"/>
    <x v="282"/>
    <n v="3"/>
    <x v="2"/>
    <s v="&quot;Парабола&quot; пр. Дмитриева д.6/1"/>
  </r>
  <r>
    <d v="2020-10-11T10:00:00"/>
    <x v="282"/>
    <n v="3"/>
    <x v="2"/>
    <s v="&quot;Парабола&quot; пр. Дмитриева д.6/1"/>
  </r>
  <r>
    <d v="2020-10-11T10:00:00"/>
    <x v="282"/>
    <n v="3"/>
    <x v="2"/>
    <s v="&quot;Парабола&quot; пр. Дмитриева д.6/1"/>
  </r>
  <r>
    <d v="2020-10-11T11:00:00"/>
    <x v="282"/>
    <n v="3"/>
    <x v="2"/>
    <s v="&quot;Парабола&quot; пр. Дмитриева д.6/1"/>
  </r>
  <r>
    <d v="2020-10-11T11:00:00"/>
    <x v="282"/>
    <n v="3"/>
    <x v="2"/>
    <s v="&quot;Парабола&quot; пр. Дмитриева д.6/1"/>
  </r>
  <r>
    <d v="2020-10-11T11:00:00"/>
    <x v="282"/>
    <n v="3"/>
    <x v="2"/>
    <s v="&quot;Парабола&quot; пр. Дмитриева д.6/1"/>
  </r>
  <r>
    <d v="2020-10-11T11:00:00"/>
    <x v="282"/>
    <n v="3"/>
    <x v="2"/>
    <s v="&quot;Парабола&quot; пр. Дмитриева д.6/1"/>
  </r>
  <r>
    <d v="2020-10-11T12:00:00"/>
    <x v="282"/>
    <n v="3"/>
    <x v="2"/>
    <s v="&quot;Парабола&quot; пр. Дмитриева д.6/1"/>
  </r>
  <r>
    <d v="2020-10-11T12:00:00"/>
    <x v="282"/>
    <n v="3"/>
    <x v="2"/>
    <s v="&quot;Парабола&quot; пр. Дмитриева д.6/1"/>
  </r>
  <r>
    <d v="2020-10-11T13:00:00"/>
    <x v="282"/>
    <n v="3"/>
    <x v="2"/>
    <s v="&quot;Парабола&quot; пр. Дмитриева д.6/1"/>
  </r>
  <r>
    <d v="2020-10-11T13:00:00"/>
    <x v="282"/>
    <n v="3"/>
    <x v="2"/>
    <s v="&quot;Парабола&quot; пр. Дмитриева д.6/1"/>
  </r>
  <r>
    <d v="2020-10-11T13:00:00"/>
    <x v="282"/>
    <n v="3"/>
    <x v="2"/>
    <s v="&quot;Парабола&quot; пр. Дмитриева д.6/1"/>
  </r>
  <r>
    <d v="2020-10-11T13:30:00"/>
    <x v="282"/>
    <n v="3"/>
    <x v="2"/>
    <s v="&quot;Парабола&quot; пр. Дмитриева д.6/1"/>
  </r>
  <r>
    <d v="2020-10-11T15:00:00"/>
    <x v="282"/>
    <n v="3"/>
    <x v="2"/>
    <s v="&quot;Парабола&quot; пр. Дмитриева д.6/1"/>
  </r>
  <r>
    <d v="2020-10-11T16:00:00"/>
    <x v="282"/>
    <n v="3"/>
    <x v="2"/>
    <s v="&quot;Парабола&quot; пр. Дмитриева д.6/1"/>
  </r>
  <r>
    <d v="2020-10-11T16:00:00"/>
    <x v="282"/>
    <n v="3"/>
    <x v="2"/>
    <s v="&quot;Парабола&quot; пр. Дмитриева д.6/1"/>
  </r>
  <r>
    <d v="2020-10-11T16:00:00"/>
    <x v="282"/>
    <n v="3"/>
    <x v="2"/>
    <s v="&quot;Парабола&quot; пр. Дмитриева д.6/1"/>
  </r>
  <r>
    <d v="2020-10-11T16:00:00"/>
    <x v="282"/>
    <n v="3"/>
    <x v="2"/>
    <s v="&quot;Парабола&quot; пр. Дмитриева д.6/1"/>
  </r>
  <r>
    <d v="2020-10-11T16:00:00"/>
    <x v="282"/>
    <n v="3"/>
    <x v="2"/>
    <s v="&quot;Парабола&quot; пр. Дмитриева д.6/1"/>
  </r>
  <r>
    <d v="2020-10-11T16:00:00"/>
    <x v="282"/>
    <n v="3"/>
    <x v="2"/>
    <s v="&quot;Парабола&quot; пр. Дмитриева д.6/1"/>
  </r>
  <r>
    <d v="2020-10-11T16:00:00"/>
    <x v="282"/>
    <n v="3"/>
    <x v="2"/>
    <s v="&quot;Парабола&quot; пр. Дмитриева д.6/1"/>
  </r>
  <r>
    <d v="2020-10-11T16:00:00"/>
    <x v="282"/>
    <n v="3"/>
    <x v="2"/>
    <s v="&quot;Парабола&quot; пр. Дмитриева д.6/1"/>
  </r>
  <r>
    <d v="2020-10-11T16:20:00"/>
    <x v="282"/>
    <n v="3"/>
    <x v="2"/>
    <s v="&quot;Парабола&quot; пр. Дмитриева д.6/1"/>
  </r>
  <r>
    <d v="2020-10-11T16:40:00"/>
    <x v="282"/>
    <n v="3"/>
    <x v="2"/>
    <s v="&quot;Парабола&quot; пр. Дмитриева д.6/1"/>
  </r>
  <r>
    <d v="2020-10-11T17:00:00"/>
    <x v="282"/>
    <n v="3"/>
    <x v="2"/>
    <s v="&quot;Парабола&quot; пр. Дмитриева д.6/1"/>
  </r>
  <r>
    <d v="2020-10-11T18:00:00"/>
    <x v="282"/>
    <n v="3"/>
    <x v="2"/>
    <s v="&quot;Парабола&quot; пр. Дмитриева д.6/1"/>
  </r>
  <r>
    <d v="2020-10-11T18:00:00"/>
    <x v="282"/>
    <n v="3"/>
    <x v="2"/>
    <s v="&quot;Парабола&quot; пр. Дмитриева д.6/1"/>
  </r>
  <r>
    <d v="2020-10-11T18:00:00"/>
    <x v="282"/>
    <n v="3"/>
    <x v="2"/>
    <s v="&quot;Парабола&quot; пр. Дмитриева д.6/1"/>
  </r>
  <r>
    <d v="2020-10-11T18:30:00"/>
    <x v="282"/>
    <n v="3"/>
    <x v="2"/>
    <s v="&quot;Парабола&quot; пр. Дмитриева д.6/1"/>
  </r>
  <r>
    <d v="2020-10-11T19:00:00"/>
    <x v="282"/>
    <n v="3"/>
    <x v="2"/>
    <s v="&quot;Парабола&quot; пр. Дмитриева д.6/1"/>
  </r>
  <r>
    <d v="2020-10-11T20:00:00"/>
    <x v="282"/>
    <n v="1"/>
    <x v="0"/>
    <s v="&quot;Шанс&quot; ул. Ленина д.21"/>
  </r>
  <r>
    <d v="2020-10-11T21:00:00"/>
    <x v="282"/>
    <n v="2"/>
    <x v="1"/>
    <s v="&quot;Колибри&quot; ул. Широкая д.150"/>
  </r>
  <r>
    <d v="2020-10-11T21:00:00"/>
    <x v="282"/>
    <n v="3"/>
    <x v="2"/>
    <s v="&quot;Парабола&quot; пр. Дмитриева д.6/1"/>
  </r>
  <r>
    <d v="2020-10-11T22:00:00"/>
    <x v="282"/>
    <n v="4"/>
    <x v="3"/>
    <s v="&quot;Первый&quot; ул. Пахоменко д.30"/>
  </r>
  <r>
    <d v="2020-10-11T22:00:00"/>
    <x v="282"/>
    <n v="1"/>
    <x v="0"/>
    <s v="&quot;Шанс&quot; ул. Ленина д.21"/>
  </r>
  <r>
    <d v="2020-10-11T22:00:00"/>
    <x v="282"/>
    <n v="2"/>
    <x v="1"/>
    <s v="&quot;Колибри&quot; ул. Широкая д.150"/>
  </r>
  <r>
    <d v="2020-10-11T23:00:00"/>
    <x v="282"/>
    <n v="3"/>
    <x v="2"/>
    <s v="&quot;Парабола&quot; пр. Дмитриева д.6/1"/>
  </r>
  <r>
    <d v="2020-10-12T01:30:00"/>
    <x v="283"/>
    <n v="4"/>
    <x v="3"/>
    <s v="&quot;Первый&quot; ул. Пахоменко д.30"/>
  </r>
  <r>
    <d v="2020-10-12T04:30:00"/>
    <x v="283"/>
    <n v="1"/>
    <x v="0"/>
    <s v="&quot;Шанс&quot; ул. Ленина д.21"/>
  </r>
  <r>
    <d v="2020-10-12T05:00:00"/>
    <x v="283"/>
    <n v="2"/>
    <x v="1"/>
    <s v="&quot;Колибри&quot; ул. Широкая д.150"/>
  </r>
  <r>
    <d v="2020-10-12T06:30:00"/>
    <x v="283"/>
    <n v="3"/>
    <x v="2"/>
    <s v="&quot;Парабола&quot; пр. Дмитриева д.6/1"/>
  </r>
  <r>
    <d v="2020-10-12T08:00:00"/>
    <x v="283"/>
    <n v="4"/>
    <x v="3"/>
    <s v="&quot;Первый&quot; ул. Пахоменко д.30"/>
  </r>
  <r>
    <d v="2020-10-12T08:00:00"/>
    <x v="283"/>
    <n v="1"/>
    <x v="0"/>
    <s v="&quot;Шанс&quot; ул. Ленина д.21"/>
  </r>
  <r>
    <d v="2020-10-12T08:00:00"/>
    <x v="283"/>
    <n v="2"/>
    <x v="1"/>
    <s v="&quot;Колибри&quot; ул. Широкая д.150"/>
  </r>
  <r>
    <d v="2020-10-12T08:00:00"/>
    <x v="283"/>
    <n v="3"/>
    <x v="2"/>
    <s v="&quot;Парабола&quot; пр. Дмитриева д.6/1"/>
  </r>
  <r>
    <d v="2020-10-12T08:00:00"/>
    <x v="283"/>
    <n v="4"/>
    <x v="3"/>
    <s v="&quot;Первый&quot; ул. Пахоменко д.30"/>
  </r>
  <r>
    <d v="2020-10-12T08:00:00"/>
    <x v="283"/>
    <n v="1"/>
    <x v="0"/>
    <s v="&quot;Шанс&quot; ул. Ленина д.21"/>
  </r>
  <r>
    <d v="2020-10-12T08:00:00"/>
    <x v="283"/>
    <n v="2"/>
    <x v="1"/>
    <s v="&quot;Колибри&quot; ул. Широкая д.150"/>
  </r>
  <r>
    <d v="2020-10-12T08:00:00"/>
    <x v="283"/>
    <n v="3"/>
    <x v="2"/>
    <s v="&quot;Парабола&quot; пр. Дмитриева д.6/1"/>
  </r>
  <r>
    <d v="2020-10-12T09:00:00"/>
    <x v="283"/>
    <n v="4"/>
    <x v="3"/>
    <s v="&quot;Первый&quot; ул. Пахоменко д.30"/>
  </r>
  <r>
    <d v="2020-10-12T09:00:00"/>
    <x v="283"/>
    <n v="1"/>
    <x v="0"/>
    <s v="&quot;Шанс&quot; ул. Ленина д.21"/>
  </r>
  <r>
    <d v="2020-10-12T09:00:00"/>
    <x v="283"/>
    <n v="2"/>
    <x v="1"/>
    <s v="&quot;Колибри&quot; ул. Широкая д.150"/>
  </r>
  <r>
    <d v="2020-10-12T09:00:00"/>
    <x v="283"/>
    <n v="3"/>
    <x v="2"/>
    <s v="&quot;Парабола&quot; пр. Дмитриева д.6/1"/>
  </r>
  <r>
    <d v="2020-10-12T09:00:00"/>
    <x v="283"/>
    <n v="4"/>
    <x v="3"/>
    <s v="&quot;Первый&quot; ул. Пахоменко д.30"/>
  </r>
  <r>
    <d v="2020-10-12T09:00:00"/>
    <x v="283"/>
    <n v="1"/>
    <x v="0"/>
    <s v="&quot;Шанс&quot; ул. Ленина д.21"/>
  </r>
  <r>
    <d v="2020-10-12T09:00:00"/>
    <x v="283"/>
    <n v="2"/>
    <x v="1"/>
    <s v="&quot;Колибри&quot; ул. Широкая д.150"/>
  </r>
  <r>
    <d v="2020-10-12T09:00:00"/>
    <x v="283"/>
    <n v="3"/>
    <x v="2"/>
    <s v="&quot;Парабола&quot; пр. Дмитриева д.6/1"/>
  </r>
  <r>
    <d v="2020-10-12T09:00:00"/>
    <x v="283"/>
    <n v="4"/>
    <x v="3"/>
    <s v="&quot;Первый&quot; ул. Пахоменко д.30"/>
  </r>
  <r>
    <d v="2020-10-12T09:00:00"/>
    <x v="283"/>
    <n v="1"/>
    <x v="0"/>
    <s v="&quot;Шанс&quot; ул. Ленина д.21"/>
  </r>
  <r>
    <d v="2020-10-12T09:00:00"/>
    <x v="283"/>
    <n v="2"/>
    <x v="1"/>
    <s v="&quot;Колибри&quot; ул. Широкая д.150"/>
  </r>
  <r>
    <d v="2020-10-12T09:00:00"/>
    <x v="283"/>
    <n v="3"/>
    <x v="2"/>
    <s v="&quot;Парабола&quot; пр. Дмитриева д.6/1"/>
  </r>
  <r>
    <d v="2020-10-12T09:00:00"/>
    <x v="283"/>
    <n v="4"/>
    <x v="3"/>
    <s v="&quot;Первый&quot; ул. Пахоменко д.30"/>
  </r>
  <r>
    <d v="2020-10-12T09:00:00"/>
    <x v="283"/>
    <n v="1"/>
    <x v="0"/>
    <s v="&quot;Шанс&quot; ул. Ленина д.21"/>
  </r>
  <r>
    <d v="2020-10-12T09:00:00"/>
    <x v="283"/>
    <n v="2"/>
    <x v="1"/>
    <s v="&quot;Колибри&quot; ул. Широкая д.150"/>
  </r>
  <r>
    <d v="2020-10-12T10:00:00"/>
    <x v="283"/>
    <n v="3"/>
    <x v="2"/>
    <s v="&quot;Парабола&quot; пр. Дмитриева д.6/1"/>
  </r>
  <r>
    <d v="2020-10-12T10:00:00"/>
    <x v="283"/>
    <n v="4"/>
    <x v="3"/>
    <s v="&quot;Первый&quot; ул. Пахоменко д.30"/>
  </r>
  <r>
    <d v="2020-10-12T10:00:00"/>
    <x v="283"/>
    <n v="1"/>
    <x v="0"/>
    <s v="&quot;Шанс&quot; ул. Ленина д.21"/>
  </r>
  <r>
    <d v="2020-10-12T10:00:00"/>
    <x v="283"/>
    <n v="2"/>
    <x v="1"/>
    <s v="&quot;Колибри&quot; ул. Широкая д.150"/>
  </r>
  <r>
    <d v="2020-10-12T10:00:00"/>
    <x v="283"/>
    <n v="3"/>
    <x v="2"/>
    <s v="&quot;Парабола&quot; пр. Дмитриева д.6/1"/>
  </r>
  <r>
    <d v="2020-10-12T10:00:00"/>
    <x v="283"/>
    <n v="4"/>
    <x v="3"/>
    <s v="&quot;Первый&quot; ул. Пахоменко д.30"/>
  </r>
  <r>
    <d v="2020-10-12T10:00:00"/>
    <x v="283"/>
    <n v="1"/>
    <x v="0"/>
    <s v="&quot;Шанс&quot; ул. Ленина д.21"/>
  </r>
  <r>
    <d v="2020-10-12T10:00:00"/>
    <x v="283"/>
    <n v="2"/>
    <x v="1"/>
    <s v="&quot;Колибри&quot; ул. Широкая д.150"/>
  </r>
  <r>
    <d v="2020-10-12T11:00:00"/>
    <x v="283"/>
    <n v="3"/>
    <x v="2"/>
    <s v="&quot;Парабола&quot; пр. Дмитриева д.6/1"/>
  </r>
  <r>
    <d v="2020-10-12T11:00:00"/>
    <x v="283"/>
    <n v="4"/>
    <x v="3"/>
    <s v="&quot;Первый&quot; ул. Пахоменко д.30"/>
  </r>
  <r>
    <d v="2020-10-12T11:00:00"/>
    <x v="283"/>
    <n v="1"/>
    <x v="0"/>
    <s v="&quot;Шанс&quot; ул. Ленина д.21"/>
  </r>
  <r>
    <d v="2020-10-12T11:00:00"/>
    <x v="283"/>
    <n v="2"/>
    <x v="1"/>
    <s v="&quot;Колибри&quot; ул. Широкая д.150"/>
  </r>
  <r>
    <d v="2020-10-12T12:00:00"/>
    <x v="283"/>
    <n v="3"/>
    <x v="2"/>
    <s v="&quot;Парабола&quot; пр. Дмитриева д.6/1"/>
  </r>
  <r>
    <d v="2020-10-12T12:00:00"/>
    <x v="283"/>
    <n v="4"/>
    <x v="3"/>
    <s v="&quot;Первый&quot; ул. Пахоменко д.30"/>
  </r>
  <r>
    <d v="2020-10-12T13:00:00"/>
    <x v="283"/>
    <n v="1"/>
    <x v="0"/>
    <s v="&quot;Шанс&quot; ул. Ленина д.21"/>
  </r>
  <r>
    <d v="2020-10-12T13:00:00"/>
    <x v="283"/>
    <n v="2"/>
    <x v="1"/>
    <s v="&quot;Колибри&quot; ул. Широкая д.150"/>
  </r>
  <r>
    <d v="2020-10-12T13:00:00"/>
    <x v="283"/>
    <n v="3"/>
    <x v="2"/>
    <s v="&quot;Парабола&quot; пр. Дмитриева д.6/1"/>
  </r>
  <r>
    <d v="2020-10-12T13:00:00"/>
    <x v="283"/>
    <n v="4"/>
    <x v="3"/>
    <s v="&quot;Первый&quot; ул. Пахоменко д.30"/>
  </r>
  <r>
    <d v="2020-10-12T13:00:00"/>
    <x v="283"/>
    <n v="1"/>
    <x v="0"/>
    <s v="&quot;Шанс&quot; ул. Ленина д.21"/>
  </r>
  <r>
    <d v="2020-10-12T13:00:00"/>
    <x v="283"/>
    <n v="2"/>
    <x v="1"/>
    <s v="&quot;Колибри&quot; ул. Широкая д.150"/>
  </r>
  <r>
    <d v="2020-10-12T13:00:00"/>
    <x v="283"/>
    <n v="3"/>
    <x v="2"/>
    <s v="&quot;Парабола&quot; пр. Дмитриева д.6/1"/>
  </r>
  <r>
    <d v="2020-10-12T13:00:00"/>
    <x v="283"/>
    <n v="4"/>
    <x v="3"/>
    <s v="&quot;Первый&quot; ул. Пахоменко д.30"/>
  </r>
  <r>
    <d v="2020-10-12T14:00:00"/>
    <x v="283"/>
    <n v="1"/>
    <x v="0"/>
    <s v="&quot;Шанс&quot; ул. Ленина д.21"/>
  </r>
  <r>
    <d v="2020-10-12T14:00:00"/>
    <x v="283"/>
    <n v="2"/>
    <x v="1"/>
    <s v="&quot;Колибри&quot; ул. Широкая д.150"/>
  </r>
  <r>
    <d v="2020-10-12T14:00:00"/>
    <x v="283"/>
    <n v="3"/>
    <x v="2"/>
    <s v="&quot;Парабола&quot; пр. Дмитриева д.6/1"/>
  </r>
  <r>
    <d v="2020-10-12T14:00:00"/>
    <x v="283"/>
    <n v="4"/>
    <x v="3"/>
    <s v="&quot;Первый&quot; ул. Пахоменко д.30"/>
  </r>
  <r>
    <d v="2020-10-12T14:00:00"/>
    <x v="283"/>
    <n v="1"/>
    <x v="0"/>
    <s v="&quot;Шанс&quot; ул. Ленина д.21"/>
  </r>
  <r>
    <d v="2020-10-12T15:00:00"/>
    <x v="283"/>
    <n v="2"/>
    <x v="1"/>
    <s v="&quot;Колибри&quot; ул. Широкая д.150"/>
  </r>
  <r>
    <d v="2020-10-12T15:00:00"/>
    <x v="283"/>
    <n v="3"/>
    <x v="2"/>
    <s v="&quot;Парабола&quot; пр. Дмитриева д.6/1"/>
  </r>
  <r>
    <d v="2020-10-12T15:00:00"/>
    <x v="283"/>
    <n v="4"/>
    <x v="3"/>
    <s v="&quot;Первый&quot; ул. Пахоменко д.30"/>
  </r>
  <r>
    <d v="2020-10-12T15:00:00"/>
    <x v="283"/>
    <n v="1"/>
    <x v="0"/>
    <s v="&quot;Шанс&quot; ул. Ленина д.21"/>
  </r>
  <r>
    <d v="2020-10-12T15:00:00"/>
    <x v="283"/>
    <n v="2"/>
    <x v="1"/>
    <s v="&quot;Колибри&quot; ул. Широкая д.150"/>
  </r>
  <r>
    <d v="2020-10-12T15:00:00"/>
    <x v="283"/>
    <n v="3"/>
    <x v="2"/>
    <s v="&quot;Парабола&quot; пр. Дмитриева д.6/1"/>
  </r>
  <r>
    <d v="2020-10-12T16:00:00"/>
    <x v="283"/>
    <n v="4"/>
    <x v="3"/>
    <s v="&quot;Первый&quot; ул. Пахоменко д.30"/>
  </r>
  <r>
    <d v="2020-10-12T16:00:00"/>
    <x v="283"/>
    <n v="1"/>
    <x v="0"/>
    <s v="&quot;Шанс&quot; ул. Ленина д.21"/>
  </r>
  <r>
    <d v="2020-10-12T16:00:00"/>
    <x v="283"/>
    <n v="2"/>
    <x v="1"/>
    <s v="&quot;Колибри&quot; ул. Широкая д.150"/>
  </r>
  <r>
    <d v="2020-10-12T16:00:00"/>
    <x v="283"/>
    <n v="3"/>
    <x v="2"/>
    <s v="&quot;Парабола&quot; пр. Дмитриева д.6/1"/>
  </r>
  <r>
    <d v="2020-10-12T16:00:00"/>
    <x v="283"/>
    <n v="4"/>
    <x v="3"/>
    <s v="&quot;Первый&quot; ул. Пахоменко д.30"/>
  </r>
  <r>
    <d v="2020-10-12T17:00:00"/>
    <x v="283"/>
    <n v="1"/>
    <x v="0"/>
    <s v="&quot;Шанс&quot; ул. Ленина д.21"/>
  </r>
  <r>
    <d v="2020-10-12T17:00:00"/>
    <x v="283"/>
    <n v="2"/>
    <x v="1"/>
    <s v="&quot;Колибри&quot; ул. Широкая д.150"/>
  </r>
  <r>
    <d v="2020-10-12T17:00:00"/>
    <x v="283"/>
    <n v="3"/>
    <x v="2"/>
    <s v="&quot;Парабола&quot; пр. Дмитриева д.6/1"/>
  </r>
  <r>
    <d v="2020-10-12T17:40:00"/>
    <x v="283"/>
    <n v="4"/>
    <x v="3"/>
    <s v="&quot;Первый&quot; ул. Пахоменко д.30"/>
  </r>
  <r>
    <d v="2020-10-12T18:00:00"/>
    <x v="283"/>
    <n v="1"/>
    <x v="0"/>
    <s v="&quot;Шанс&quot; ул. Ленина д.21"/>
  </r>
  <r>
    <d v="2020-10-12T18:00:00"/>
    <x v="283"/>
    <n v="2"/>
    <x v="1"/>
    <s v="&quot;Колибри&quot; ул. Широкая д.150"/>
  </r>
  <r>
    <d v="2020-10-12T18:00:00"/>
    <x v="283"/>
    <n v="3"/>
    <x v="2"/>
    <s v="&quot;Парабола&quot; пр. Дмитриева д.6/1"/>
  </r>
  <r>
    <d v="2020-10-12T18:00:00"/>
    <x v="283"/>
    <n v="4"/>
    <x v="3"/>
    <s v="&quot;Первый&quot; ул. Пахоменко д.30"/>
  </r>
  <r>
    <d v="2020-10-12T19:00:00"/>
    <x v="283"/>
    <n v="1"/>
    <x v="0"/>
    <s v="&quot;Шанс&quot; ул. Ленина д.21"/>
  </r>
  <r>
    <d v="2020-10-12T19:00:00"/>
    <x v="283"/>
    <n v="2"/>
    <x v="1"/>
    <s v="&quot;Колибри&quot; ул. Широкая д.150"/>
  </r>
  <r>
    <d v="2020-10-12T20:30:00"/>
    <x v="283"/>
    <n v="3"/>
    <x v="2"/>
    <s v="&quot;Парабола&quot; пр. Дмитриева д.6/1"/>
  </r>
  <r>
    <d v="2020-10-12T22:00:00"/>
    <x v="283"/>
    <n v="4"/>
    <x v="3"/>
    <s v="&quot;Первый&quot; ул. Пахоменко д.30"/>
  </r>
  <r>
    <d v="2020-10-12T23:30:00"/>
    <x v="283"/>
    <n v="1"/>
    <x v="0"/>
    <s v="&quot;Шанс&quot; ул. Ленина д.21"/>
  </r>
  <r>
    <d v="2020-10-13T02:00:00"/>
    <x v="284"/>
    <n v="2"/>
    <x v="1"/>
    <s v="&quot;Колибри&quot; ул. Широкая д.150"/>
  </r>
  <r>
    <d v="2020-10-13T02:00:00"/>
    <x v="284"/>
    <n v="3"/>
    <x v="2"/>
    <s v="&quot;Парабола&quot; пр. Дмитриева д.6/1"/>
  </r>
  <r>
    <d v="2020-10-13T04:30:00"/>
    <x v="284"/>
    <n v="4"/>
    <x v="3"/>
    <s v="&quot;Первый&quot; ул. Пахоменко д.30"/>
  </r>
  <r>
    <d v="2020-10-13T05:00:00"/>
    <x v="284"/>
    <n v="1"/>
    <x v="0"/>
    <s v="&quot;Шанс&quot; ул. Ленина д.21"/>
  </r>
  <r>
    <d v="2020-10-13T06:00:00"/>
    <x v="284"/>
    <n v="2"/>
    <x v="1"/>
    <s v="&quot;Колибри&quot; ул. Широкая д.150"/>
  </r>
  <r>
    <d v="2020-10-13T07:15:00"/>
    <x v="284"/>
    <n v="3"/>
    <x v="2"/>
    <s v="&quot;Парабола&quot; пр. Дмитриева д.6/1"/>
  </r>
  <r>
    <d v="2020-10-13T07:30:00"/>
    <x v="284"/>
    <n v="4"/>
    <x v="3"/>
    <s v="&quot;Первый&quot; ул. Пахоменко д.30"/>
  </r>
  <r>
    <d v="2020-10-13T07:30:00"/>
    <x v="284"/>
    <n v="1"/>
    <x v="0"/>
    <s v="&quot;Шанс&quot; ул. Ленина д.21"/>
  </r>
  <r>
    <d v="2020-10-13T08:00:00"/>
    <x v="284"/>
    <n v="2"/>
    <x v="1"/>
    <s v="&quot;Колибри&quot; ул. Широкая д.150"/>
  </r>
  <r>
    <d v="2020-10-13T08:00:00"/>
    <x v="284"/>
    <n v="3"/>
    <x v="2"/>
    <s v="&quot;Парабола&quot; пр. Дмитриева д.6/1"/>
  </r>
  <r>
    <d v="2020-10-13T08:00:00"/>
    <x v="284"/>
    <n v="4"/>
    <x v="3"/>
    <s v="&quot;Первый&quot; ул. Пахоменко д.30"/>
  </r>
  <r>
    <d v="2020-10-13T08:00:00"/>
    <x v="284"/>
    <n v="1"/>
    <x v="0"/>
    <s v="&quot;Шанс&quot; ул. Ленина д.21"/>
  </r>
  <r>
    <d v="2020-10-13T08:00:00"/>
    <x v="284"/>
    <n v="2"/>
    <x v="1"/>
    <s v="&quot;Колибри&quot; ул. Широкая д.150"/>
  </r>
  <r>
    <d v="2020-10-13T08:00:00"/>
    <x v="284"/>
    <n v="3"/>
    <x v="2"/>
    <s v="&quot;Парабола&quot; пр. Дмитриева д.6/1"/>
  </r>
  <r>
    <d v="2020-10-13T08:00:00"/>
    <x v="284"/>
    <n v="4"/>
    <x v="3"/>
    <s v="&quot;Первый&quot; ул. Пахоменко д.30"/>
  </r>
  <r>
    <d v="2020-10-13T08:00:00"/>
    <x v="284"/>
    <n v="1"/>
    <x v="0"/>
    <s v="&quot;Шанс&quot; ул. Ленина д.21"/>
  </r>
  <r>
    <d v="2020-10-13T08:15:00"/>
    <x v="284"/>
    <n v="2"/>
    <x v="1"/>
    <s v="&quot;Колибри&quot; ул. Широкая д.150"/>
  </r>
  <r>
    <d v="2020-10-13T09:00:00"/>
    <x v="284"/>
    <n v="3"/>
    <x v="2"/>
    <s v="&quot;Парабола&quot; пр. Дмитриева д.6/1"/>
  </r>
  <r>
    <d v="2020-10-13T09:00:00"/>
    <x v="284"/>
    <n v="4"/>
    <x v="3"/>
    <s v="&quot;Первый&quot; ул. Пахоменко д.30"/>
  </r>
  <r>
    <d v="2020-10-13T09:00:00"/>
    <x v="284"/>
    <n v="1"/>
    <x v="0"/>
    <s v="&quot;Шанс&quot; ул. Ленина д.21"/>
  </r>
  <r>
    <d v="2020-10-13T09:00:00"/>
    <x v="284"/>
    <n v="2"/>
    <x v="1"/>
    <s v="&quot;Колибри&quot; ул. Широкая д.150"/>
  </r>
  <r>
    <d v="2020-10-13T09:00:00"/>
    <x v="284"/>
    <n v="3"/>
    <x v="2"/>
    <s v="&quot;Парабола&quot; пр. Дмитриева д.6/1"/>
  </r>
  <r>
    <d v="2020-10-13T09:00:00"/>
    <x v="284"/>
    <n v="4"/>
    <x v="3"/>
    <s v="&quot;Первый&quot; ул. Пахоменко д.30"/>
  </r>
  <r>
    <d v="2020-10-13T09:00:00"/>
    <x v="284"/>
    <n v="1"/>
    <x v="0"/>
    <s v="&quot;Шанс&quot; ул. Ленина д.21"/>
  </r>
  <r>
    <d v="2020-10-13T09:00:00"/>
    <x v="284"/>
    <n v="2"/>
    <x v="1"/>
    <s v="&quot;Колибри&quot; ул. Широкая д.150"/>
  </r>
  <r>
    <d v="2020-10-13T09:00:00"/>
    <x v="284"/>
    <n v="3"/>
    <x v="2"/>
    <s v="&quot;Парабола&quot; пр. Дмитриева д.6/1"/>
  </r>
  <r>
    <d v="2020-10-13T09:00:00"/>
    <x v="284"/>
    <n v="4"/>
    <x v="3"/>
    <s v="&quot;Первый&quot; ул. Пахоменко д.30"/>
  </r>
  <r>
    <d v="2020-10-13T09:00:00"/>
    <x v="284"/>
    <n v="1"/>
    <x v="0"/>
    <s v="&quot;Шанс&quot; ул. Ленина д.21"/>
  </r>
  <r>
    <d v="2020-10-13T09:00:00"/>
    <x v="284"/>
    <n v="2"/>
    <x v="1"/>
    <s v="&quot;Колибри&quot; ул. Широкая д.150"/>
  </r>
  <r>
    <d v="2020-10-13T09:00:00"/>
    <x v="284"/>
    <n v="3"/>
    <x v="2"/>
    <s v="&quot;Парабола&quot; пр. Дмитриева д.6/1"/>
  </r>
  <r>
    <d v="2020-10-13T09:00:00"/>
    <x v="284"/>
    <n v="4"/>
    <x v="3"/>
    <s v="&quot;Первый&quot; ул. Пахоменко д.30"/>
  </r>
  <r>
    <d v="2020-10-13T09:00:00"/>
    <x v="284"/>
    <n v="1"/>
    <x v="0"/>
    <s v="&quot;Шанс&quot; ул. Ленина д.21"/>
  </r>
  <r>
    <d v="2020-10-13T09:00:00"/>
    <x v="284"/>
    <n v="2"/>
    <x v="1"/>
    <s v="&quot;Колибри&quot; ул. Широкая д.150"/>
  </r>
  <r>
    <d v="2020-10-13T09:00:00"/>
    <x v="284"/>
    <n v="3"/>
    <x v="2"/>
    <s v="&quot;Парабола&quot; пр. Дмитриева д.6/1"/>
  </r>
  <r>
    <d v="2020-10-13T09:00:00"/>
    <x v="284"/>
    <n v="4"/>
    <x v="3"/>
    <s v="&quot;Первый&quot; ул. Пахоменко д.30"/>
  </r>
  <r>
    <d v="2020-10-13T09:00:00"/>
    <x v="284"/>
    <n v="1"/>
    <x v="0"/>
    <s v="&quot;Шанс&quot; ул. Ленина д.21"/>
  </r>
  <r>
    <d v="2020-10-13T09:00:00"/>
    <x v="284"/>
    <n v="2"/>
    <x v="1"/>
    <s v="&quot;Колибри&quot; ул. Широкая д.150"/>
  </r>
  <r>
    <d v="2020-10-13T09:00:00"/>
    <x v="284"/>
    <n v="3"/>
    <x v="2"/>
    <s v="&quot;Парабола&quot; пр. Дмитриева д.6/1"/>
  </r>
  <r>
    <d v="2020-10-13T09:00:00"/>
    <x v="284"/>
    <n v="4"/>
    <x v="3"/>
    <s v="&quot;Первый&quot; ул. Пахоменко д.30"/>
  </r>
  <r>
    <d v="2020-10-13T09:00:00"/>
    <x v="284"/>
    <n v="1"/>
    <x v="0"/>
    <s v="&quot;Шанс&quot; ул. Ленина д.21"/>
  </r>
  <r>
    <d v="2020-10-13T09:00:00"/>
    <x v="284"/>
    <n v="2"/>
    <x v="1"/>
    <s v="&quot;Колибри&quot; ул. Широкая д.150"/>
  </r>
  <r>
    <d v="2020-10-13T10:00:00"/>
    <x v="284"/>
    <n v="3"/>
    <x v="2"/>
    <s v="&quot;Парабола&quot; пр. Дмитриева д.6/1"/>
  </r>
  <r>
    <d v="2020-10-13T10:00:00"/>
    <x v="284"/>
    <n v="4"/>
    <x v="3"/>
    <s v="&quot;Первый&quot; ул. Пахоменко д.30"/>
  </r>
  <r>
    <d v="2020-10-13T10:00:00"/>
    <x v="284"/>
    <n v="3"/>
    <x v="2"/>
    <s v="&quot;Парабола&quot; пр. Дмитриева д.6/1"/>
  </r>
  <r>
    <d v="2020-10-13T10:00:00"/>
    <x v="284"/>
    <n v="3"/>
    <x v="2"/>
    <s v="&quot;Парабола&quot; пр. Дмитриева д.6/1"/>
  </r>
  <r>
    <d v="2020-10-13T10:00:00"/>
    <x v="284"/>
    <n v="3"/>
    <x v="2"/>
    <s v="&quot;Парабола&quot; пр. Дмитриева д.6/1"/>
  </r>
  <r>
    <d v="2020-10-13T10:00:00"/>
    <x v="284"/>
    <n v="3"/>
    <x v="2"/>
    <s v="&quot;Парабола&quot; пр. Дмитриева д.6/1"/>
  </r>
  <r>
    <d v="2020-10-13T10:00:00"/>
    <x v="284"/>
    <n v="3"/>
    <x v="2"/>
    <s v="&quot;Парабола&quot; пр. Дмитриева д.6/1"/>
  </r>
  <r>
    <d v="2020-10-13T10:00:00"/>
    <x v="284"/>
    <n v="3"/>
    <x v="2"/>
    <s v="&quot;Парабола&quot; пр. Дмитриева д.6/1"/>
  </r>
  <r>
    <d v="2020-10-13T10:00:00"/>
    <x v="284"/>
    <n v="3"/>
    <x v="2"/>
    <s v="&quot;Парабола&quot; пр. Дмитриева д.6/1"/>
  </r>
  <r>
    <d v="2020-10-13T10:00:00"/>
    <x v="284"/>
    <n v="3"/>
    <x v="2"/>
    <s v="&quot;Парабола&quot; пр. Дмитриева д.6/1"/>
  </r>
  <r>
    <d v="2020-10-13T10:00:00"/>
    <x v="284"/>
    <n v="3"/>
    <x v="2"/>
    <s v="&quot;Парабола&quot; пр. Дмитриева д.6/1"/>
  </r>
  <r>
    <d v="2020-10-13T10:00:00"/>
    <x v="284"/>
    <n v="3"/>
    <x v="2"/>
    <s v="&quot;Парабола&quot; пр. Дмитриева д.6/1"/>
  </r>
  <r>
    <d v="2020-10-13T10:00:00"/>
    <x v="284"/>
    <n v="3"/>
    <x v="2"/>
    <s v="&quot;Парабола&quot; пр. Дмитриева д.6/1"/>
  </r>
  <r>
    <d v="2020-10-13T11:00:00"/>
    <x v="284"/>
    <n v="3"/>
    <x v="2"/>
    <s v="&quot;Парабола&quot; пр. Дмитриева д.6/1"/>
  </r>
  <r>
    <d v="2020-10-13T11:00:00"/>
    <x v="284"/>
    <n v="3"/>
    <x v="2"/>
    <s v="&quot;Парабола&quot; пр. Дмитриева д.6/1"/>
  </r>
  <r>
    <d v="2020-10-13T11:00:00"/>
    <x v="284"/>
    <n v="3"/>
    <x v="2"/>
    <s v="&quot;Парабола&quot; пр. Дмитриева д.6/1"/>
  </r>
  <r>
    <d v="2020-10-13T11:00:00"/>
    <x v="284"/>
    <n v="3"/>
    <x v="2"/>
    <s v="&quot;Парабола&quot; пр. Дмитриева д.6/1"/>
  </r>
  <r>
    <d v="2020-10-13T11:00:00"/>
    <x v="284"/>
    <n v="3"/>
    <x v="2"/>
    <s v="&quot;Парабола&quot; пр. Дмитриева д.6/1"/>
  </r>
  <r>
    <d v="2020-10-13T11:30:00"/>
    <x v="284"/>
    <n v="3"/>
    <x v="2"/>
    <s v="&quot;Парабола&quot; пр. Дмитриева д.6/1"/>
  </r>
  <r>
    <d v="2020-10-13T12:00:00"/>
    <x v="284"/>
    <n v="3"/>
    <x v="2"/>
    <s v="&quot;Парабола&quot; пр. Дмитриева д.6/1"/>
  </r>
  <r>
    <d v="2020-10-13T12:00:00"/>
    <x v="284"/>
    <n v="3"/>
    <x v="2"/>
    <s v="&quot;Парабола&quot; пр. Дмитриева д.6/1"/>
  </r>
  <r>
    <d v="2020-10-13T12:00:00"/>
    <x v="284"/>
    <n v="3"/>
    <x v="2"/>
    <s v="&quot;Парабола&quot; пр. Дмитриева д.6/1"/>
  </r>
  <r>
    <d v="2020-10-13T12:00:00"/>
    <x v="284"/>
    <n v="3"/>
    <x v="2"/>
    <s v="&quot;Парабола&quot; пр. Дмитриева д.6/1"/>
  </r>
  <r>
    <d v="2020-10-13T12:00:00"/>
    <x v="284"/>
    <n v="3"/>
    <x v="2"/>
    <s v="&quot;Парабола&quot; пр. Дмитриева д.6/1"/>
  </r>
  <r>
    <d v="2020-10-13T12:00:00"/>
    <x v="284"/>
    <n v="3"/>
    <x v="2"/>
    <s v="&quot;Парабола&quot; пр. Дмитриева д.6/1"/>
  </r>
  <r>
    <d v="2020-10-13T12:00:00"/>
    <x v="284"/>
    <n v="3"/>
    <x v="2"/>
    <s v="&quot;Парабола&quot; пр. Дмитриева д.6/1"/>
  </r>
  <r>
    <d v="2020-10-13T12:45:00"/>
    <x v="284"/>
    <n v="3"/>
    <x v="2"/>
    <s v="&quot;Парабола&quot; пр. Дмитриева д.6/1"/>
  </r>
  <r>
    <d v="2020-10-13T13:00:00"/>
    <x v="284"/>
    <n v="3"/>
    <x v="2"/>
    <s v="&quot;Парабола&quot; пр. Дмитриева д.6/1"/>
  </r>
  <r>
    <d v="2020-10-13T13:00:00"/>
    <x v="284"/>
    <n v="3"/>
    <x v="2"/>
    <s v="&quot;Парабола&quot; пр. Дмитриева д.6/1"/>
  </r>
  <r>
    <d v="2020-10-13T13:00:00"/>
    <x v="284"/>
    <n v="3"/>
    <x v="2"/>
    <s v="&quot;Парабола&quot; пр. Дмитриева д.6/1"/>
  </r>
  <r>
    <d v="2020-10-13T13:00:00"/>
    <x v="284"/>
    <n v="3"/>
    <x v="2"/>
    <s v="&quot;Парабола&quot; пр. Дмитриева д.6/1"/>
  </r>
  <r>
    <d v="2020-10-13T13:00:00"/>
    <x v="284"/>
    <n v="3"/>
    <x v="2"/>
    <s v="&quot;Парабола&quot; пр. Дмитриева д.6/1"/>
  </r>
  <r>
    <d v="2020-10-13T13:00:00"/>
    <x v="284"/>
    <n v="3"/>
    <x v="2"/>
    <s v="&quot;Парабола&quot; пр. Дмитриева д.6/1"/>
  </r>
  <r>
    <d v="2020-10-13T13:00:00"/>
    <x v="284"/>
    <n v="3"/>
    <x v="2"/>
    <s v="&quot;Парабола&quot; пр. Дмитриева д.6/1"/>
  </r>
  <r>
    <d v="2020-10-13T13:00:00"/>
    <x v="284"/>
    <n v="3"/>
    <x v="2"/>
    <s v="&quot;Парабола&quot; пр. Дмитриева д.6/1"/>
  </r>
  <r>
    <d v="2020-10-13T13:00:00"/>
    <x v="284"/>
    <n v="3"/>
    <x v="2"/>
    <s v="&quot;Парабола&quot; пр. Дмитриева д.6/1"/>
  </r>
  <r>
    <d v="2020-10-13T13:00:00"/>
    <x v="284"/>
    <n v="3"/>
    <x v="2"/>
    <s v="&quot;Парабола&quot; пр. Дмитриева д.6/1"/>
  </r>
  <r>
    <d v="2020-10-13T14:00:00"/>
    <x v="284"/>
    <n v="3"/>
    <x v="2"/>
    <s v="&quot;Парабола&quot; пр. Дмитриева д.6/1"/>
  </r>
  <r>
    <d v="2020-10-13T14:00:00"/>
    <x v="284"/>
    <n v="3"/>
    <x v="2"/>
    <s v="&quot;Парабола&quot; пр. Дмитриева д.6/1"/>
  </r>
  <r>
    <d v="2020-10-13T14:00:00"/>
    <x v="284"/>
    <n v="3"/>
    <x v="2"/>
    <s v="&quot;Парабола&quot; пр. Дмитриева д.6/1"/>
  </r>
  <r>
    <d v="2020-10-13T14:00:00"/>
    <x v="284"/>
    <n v="3"/>
    <x v="2"/>
    <s v="&quot;Парабола&quot; пр. Дмитриева д.6/1"/>
  </r>
  <r>
    <d v="2020-10-13T14:00:00"/>
    <x v="284"/>
    <n v="3"/>
    <x v="2"/>
    <s v="&quot;Парабола&quot; пр. Дмитриева д.6/1"/>
  </r>
  <r>
    <d v="2020-10-13T14:00:00"/>
    <x v="284"/>
    <n v="3"/>
    <x v="2"/>
    <s v="&quot;Парабола&quot; пр. Дмитриева д.6/1"/>
  </r>
  <r>
    <d v="2020-10-13T15:00:00"/>
    <x v="284"/>
    <n v="3"/>
    <x v="2"/>
    <s v="&quot;Парабола&quot; пр. Дмитриева д.6/1"/>
  </r>
  <r>
    <d v="2020-10-13T15:00:00"/>
    <x v="284"/>
    <n v="3"/>
    <x v="2"/>
    <s v="&quot;Парабола&quot; пр. Дмитриева д.6/1"/>
  </r>
  <r>
    <d v="2020-10-13T15:00:00"/>
    <x v="284"/>
    <n v="3"/>
    <x v="2"/>
    <s v="&quot;Парабола&quot; пр. Дмитриева д.6/1"/>
  </r>
  <r>
    <d v="2020-10-13T15:00:00"/>
    <x v="284"/>
    <n v="3"/>
    <x v="2"/>
    <s v="&quot;Парабола&quot; пр. Дмитриева д.6/1"/>
  </r>
  <r>
    <d v="2020-10-13T15:00:00"/>
    <x v="284"/>
    <n v="3"/>
    <x v="2"/>
    <s v="&quot;Парабола&quot; пр. Дмитриева д.6/1"/>
  </r>
  <r>
    <d v="2020-10-13T15:00:00"/>
    <x v="284"/>
    <n v="3"/>
    <x v="2"/>
    <s v="&quot;Парабола&quot; пр. Дмитриева д.6/1"/>
  </r>
  <r>
    <d v="2020-10-13T15:00:00"/>
    <x v="284"/>
    <n v="3"/>
    <x v="2"/>
    <s v="&quot;Парабола&quot; пр. Дмитриева д.6/1"/>
  </r>
  <r>
    <d v="2020-10-13T15:20:00"/>
    <x v="284"/>
    <n v="3"/>
    <x v="2"/>
    <s v="&quot;Парабола&quot; пр. Дмитриева д.6/1"/>
  </r>
  <r>
    <d v="2020-10-13T15:20:00"/>
    <x v="284"/>
    <n v="3"/>
    <x v="2"/>
    <s v="&quot;Парабола&quot; пр. Дмитриева д.6/1"/>
  </r>
  <r>
    <d v="2020-10-13T16:00:00"/>
    <x v="284"/>
    <n v="3"/>
    <x v="2"/>
    <s v="&quot;Парабола&quot; пр. Дмитриева д.6/1"/>
  </r>
  <r>
    <d v="2020-10-13T16:00:00"/>
    <x v="284"/>
    <n v="3"/>
    <x v="2"/>
    <s v="&quot;Парабола&quot; пр. Дмитриева д.6/1"/>
  </r>
  <r>
    <d v="2020-10-13T16:00:00"/>
    <x v="284"/>
    <n v="3"/>
    <x v="2"/>
    <s v="&quot;Парабола&quot; пр. Дмитриева д.6/1"/>
  </r>
  <r>
    <d v="2020-10-13T16:00:00"/>
    <x v="284"/>
    <n v="3"/>
    <x v="2"/>
    <s v="&quot;Парабола&quot; пр. Дмитриева д.6/1"/>
  </r>
  <r>
    <d v="2020-10-13T16:00:00"/>
    <x v="284"/>
    <n v="3"/>
    <x v="2"/>
    <s v="&quot;Парабола&quot; пр. Дмитриева д.6/1"/>
  </r>
  <r>
    <d v="2020-10-13T16:00:00"/>
    <x v="284"/>
    <n v="3"/>
    <x v="2"/>
    <s v="&quot;Парабола&quot; пр. Дмитриева д.6/1"/>
  </r>
  <r>
    <d v="2020-10-13T16:20:00"/>
    <x v="284"/>
    <n v="3"/>
    <x v="2"/>
    <s v="&quot;Парабола&quot; пр. Дмитриева д.6/1"/>
  </r>
  <r>
    <d v="2020-10-13T16:30:00"/>
    <x v="284"/>
    <n v="3"/>
    <x v="2"/>
    <s v="&quot;Парабола&quot; пр. Дмитриева д.6/1"/>
  </r>
  <r>
    <d v="2020-10-13T16:30:00"/>
    <x v="284"/>
    <n v="3"/>
    <x v="2"/>
    <s v="&quot;Парабола&quot; пр. Дмитриева д.6/1"/>
  </r>
  <r>
    <d v="2020-10-13T16:40:00"/>
    <x v="284"/>
    <n v="3"/>
    <x v="2"/>
    <s v="&quot;Парабола&quot; пр. Дмитриева д.6/1"/>
  </r>
  <r>
    <d v="2020-10-13T16:40:00"/>
    <x v="284"/>
    <n v="3"/>
    <x v="2"/>
    <s v="&quot;Парабола&quot; пр. Дмитриева д.6/1"/>
  </r>
  <r>
    <d v="2020-10-13T18:00:00"/>
    <x v="284"/>
    <n v="3"/>
    <x v="2"/>
    <s v="&quot;Парабола&quot; пр. Дмитриева д.6/1"/>
  </r>
  <r>
    <d v="2020-10-13T18:00:00"/>
    <x v="284"/>
    <n v="3"/>
    <x v="2"/>
    <s v="&quot;Парабола&quot; пр. Дмитриева д.6/1"/>
  </r>
  <r>
    <d v="2020-10-13T18:00:00"/>
    <x v="284"/>
    <n v="3"/>
    <x v="2"/>
    <s v="&quot;Парабола&quot; пр. Дмитриева д.6/1"/>
  </r>
  <r>
    <d v="2020-10-13T18:00:00"/>
    <x v="284"/>
    <n v="3"/>
    <x v="2"/>
    <s v="&quot;Парабола&quot; пр. Дмитриева д.6/1"/>
  </r>
  <r>
    <d v="2020-10-13T18:30:00"/>
    <x v="284"/>
    <n v="3"/>
    <x v="2"/>
    <s v="&quot;Парабола&quot; пр. Дмитриева д.6/1"/>
  </r>
  <r>
    <d v="2020-10-13T19:00:00"/>
    <x v="284"/>
    <n v="3"/>
    <x v="2"/>
    <s v="&quot;Парабола&quot; пр. Дмитриева д.6/1"/>
  </r>
  <r>
    <d v="2020-10-13T19:00:00"/>
    <x v="284"/>
    <n v="3"/>
    <x v="2"/>
    <s v="&quot;Парабола&quot; пр. Дмитриева д.6/1"/>
  </r>
  <r>
    <d v="2020-10-13T21:00:00"/>
    <x v="284"/>
    <n v="3"/>
    <x v="2"/>
    <s v="&quot;Парабола&quot; пр. Дмитриева д.6/1"/>
  </r>
  <r>
    <d v="2020-10-13T21:00:00"/>
    <x v="284"/>
    <n v="3"/>
    <x v="2"/>
    <s v="&quot;Парабола&quot; пр. Дмитриева д.6/1"/>
  </r>
  <r>
    <d v="2020-10-13T21:30:00"/>
    <x v="284"/>
    <n v="3"/>
    <x v="2"/>
    <s v="&quot;Парабола&quot; пр. Дмитриева д.6/1"/>
  </r>
  <r>
    <d v="2020-10-13T21:30:00"/>
    <x v="284"/>
    <n v="3"/>
    <x v="2"/>
    <s v="&quot;Парабола&quot; пр. Дмитриева д.6/1"/>
  </r>
  <r>
    <d v="2020-10-13T22:00:00"/>
    <x v="284"/>
    <n v="3"/>
    <x v="2"/>
    <s v="&quot;Парабола&quot; пр. Дмитриева д.6/1"/>
  </r>
  <r>
    <d v="2020-10-13T23:59:00"/>
    <x v="284"/>
    <n v="3"/>
    <x v="2"/>
    <s v="&quot;Парабола&quot; пр. Дмитриева д.6/1"/>
  </r>
  <r>
    <d v="2020-10-14T00:01:00"/>
    <x v="285"/>
    <n v="3"/>
    <x v="2"/>
    <s v="&quot;Парабола&quot; пр. Дмитриева д.6/1"/>
  </r>
  <r>
    <d v="2020-10-14T00:30:00"/>
    <x v="285"/>
    <n v="3"/>
    <x v="2"/>
    <s v="&quot;Парабола&quot; пр. Дмитриева д.6/1"/>
  </r>
  <r>
    <d v="2020-10-14T01:00:00"/>
    <x v="285"/>
    <n v="3"/>
    <x v="2"/>
    <s v="&quot;Парабола&quot; пр. Дмитриева д.6/1"/>
  </r>
  <r>
    <d v="2020-10-14T01:00:00"/>
    <x v="285"/>
    <n v="3"/>
    <x v="2"/>
    <s v="&quot;Парабола&quot; пр. Дмитриева д.6/1"/>
  </r>
  <r>
    <d v="2020-10-14T05:00:00"/>
    <x v="285"/>
    <n v="3"/>
    <x v="2"/>
    <s v="&quot;Парабола&quot; пр. Дмитриева д.6/1"/>
  </r>
  <r>
    <d v="2020-10-14T07:30:00"/>
    <x v="285"/>
    <n v="3"/>
    <x v="2"/>
    <s v="&quot;Парабола&quot; пр. Дмитриева д.6/1"/>
  </r>
  <r>
    <d v="2020-10-14T08:00:00"/>
    <x v="285"/>
    <n v="3"/>
    <x v="2"/>
    <s v="&quot;Парабола&quot; пр. Дмитриева д.6/1"/>
  </r>
  <r>
    <d v="2020-10-14T08:00:00"/>
    <x v="285"/>
    <n v="3"/>
    <x v="2"/>
    <s v="&quot;Парабола&quot; пр. Дмитриева д.6/1"/>
  </r>
  <r>
    <d v="2020-10-14T08:00:00"/>
    <x v="285"/>
    <n v="3"/>
    <x v="2"/>
    <s v="&quot;Парабола&quot; пр. Дмитриева д.6/1"/>
  </r>
  <r>
    <d v="2020-10-14T08:15:36"/>
    <x v="285"/>
    <n v="3"/>
    <x v="2"/>
    <s v="&quot;Парабола&quot; пр. Дмитриева д.6/1"/>
  </r>
  <r>
    <d v="2020-10-14T08:3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00:00"/>
    <x v="285"/>
    <n v="3"/>
    <x v="2"/>
    <s v="&quot;Парабола&quot; пр. Дмитриева д.6/1"/>
  </r>
  <r>
    <d v="2020-10-14T09:30:00"/>
    <x v="285"/>
    <n v="3"/>
    <x v="2"/>
    <s v="&quot;Парабола&quot; пр. Дмитриева д.6/1"/>
  </r>
  <r>
    <d v="2020-10-14T10:00:00"/>
    <x v="285"/>
    <n v="3"/>
    <x v="2"/>
    <s v="&quot;Парабола&quot; пр. Дмитриева д.6/1"/>
  </r>
  <r>
    <d v="2020-10-14T10:00:00"/>
    <x v="285"/>
    <n v="3"/>
    <x v="2"/>
    <s v="&quot;Парабола&quot; пр. Дмитриева д.6/1"/>
  </r>
  <r>
    <d v="2020-10-14T10:00:00"/>
    <x v="285"/>
    <n v="3"/>
    <x v="2"/>
    <s v="&quot;Парабола&quot; пр. Дмитриева д.6/1"/>
  </r>
  <r>
    <d v="2020-10-14T10:00:00"/>
    <x v="285"/>
    <n v="3"/>
    <x v="2"/>
    <s v="&quot;Парабола&quot; пр. Дмитриева д.6/1"/>
  </r>
  <r>
    <d v="2020-10-14T10:00:00"/>
    <x v="285"/>
    <n v="3"/>
    <x v="2"/>
    <s v="&quot;Парабола&quot; пр. Дмитриева д.6/1"/>
  </r>
  <r>
    <d v="2020-10-14T10:00:00"/>
    <x v="285"/>
    <n v="3"/>
    <x v="2"/>
    <s v="&quot;Парабола&quot; пр. Дмитриева д.6/1"/>
  </r>
  <r>
    <d v="2020-10-14T10:00:00"/>
    <x v="285"/>
    <n v="3"/>
    <x v="2"/>
    <s v="&quot;Парабола&quot; пр. Дмитриева д.6/1"/>
  </r>
  <r>
    <d v="2020-10-14T10:00:00"/>
    <x v="285"/>
    <n v="3"/>
    <x v="2"/>
    <s v="&quot;Парабола&quot; пр. Дмитриева д.6/1"/>
  </r>
  <r>
    <d v="2020-10-14T10:00:00"/>
    <x v="285"/>
    <n v="3"/>
    <x v="2"/>
    <s v="&quot;Парабола&quot; пр. Дмитриева д.6/1"/>
  </r>
  <r>
    <d v="2020-10-14T10:00:00"/>
    <x v="285"/>
    <n v="3"/>
    <x v="2"/>
    <s v="&quot;Парабола&quot; пр. Дмитриева д.6/1"/>
  </r>
  <r>
    <d v="2020-10-14T10:00:00"/>
    <x v="285"/>
    <n v="3"/>
    <x v="2"/>
    <s v="&quot;Парабола&quot; пр. Дмитриева д.6/1"/>
  </r>
  <r>
    <d v="2020-10-14T10:00:00"/>
    <x v="285"/>
    <n v="3"/>
    <x v="2"/>
    <s v="&quot;Парабола&quot; пр. Дмитриева д.6/1"/>
  </r>
  <r>
    <d v="2020-10-14T11:00:00"/>
    <x v="285"/>
    <n v="3"/>
    <x v="2"/>
    <s v="&quot;Парабола&quot; пр. Дмитриева д.6/1"/>
  </r>
  <r>
    <d v="2020-10-14T11:00:00"/>
    <x v="285"/>
    <n v="3"/>
    <x v="2"/>
    <s v="&quot;Парабола&quot; пр. Дмитриева д.6/1"/>
  </r>
  <r>
    <d v="2020-10-14T11:00:00"/>
    <x v="285"/>
    <n v="3"/>
    <x v="2"/>
    <s v="&quot;Парабола&quot; пр. Дмитриева д.6/1"/>
  </r>
  <r>
    <d v="2020-10-14T11:00:00"/>
    <x v="285"/>
    <n v="3"/>
    <x v="2"/>
    <s v="&quot;Парабола&quot; пр. Дмитриева д.6/1"/>
  </r>
  <r>
    <d v="2020-10-14T11:00:00"/>
    <x v="285"/>
    <n v="3"/>
    <x v="2"/>
    <s v="&quot;Парабола&quot; пр. Дмитриева д.6/1"/>
  </r>
  <r>
    <d v="2020-10-14T12:00:00"/>
    <x v="285"/>
    <n v="3"/>
    <x v="2"/>
    <s v="&quot;Парабола&quot; пр. Дмитриева д.6/1"/>
  </r>
  <r>
    <d v="2020-10-14T12:00:00"/>
    <x v="285"/>
    <n v="3"/>
    <x v="2"/>
    <s v="&quot;Парабола&quot; пр. Дмитриева д.6/1"/>
  </r>
  <r>
    <d v="2020-10-15T13:00:00"/>
    <x v="286"/>
    <n v="3"/>
    <x v="2"/>
    <s v="&quot;Парабола&quot; пр. Дмитриева д.6/1"/>
  </r>
  <r>
    <d v="2020-10-15T14:00:00"/>
    <x v="286"/>
    <n v="3"/>
    <x v="2"/>
    <s v="&quot;Парабола&quot; пр. Дмитриева д.6/1"/>
  </r>
  <r>
    <d v="2020-10-15T14:00:00"/>
    <x v="286"/>
    <n v="3"/>
    <x v="2"/>
    <s v="&quot;Парабола&quot; пр. Дмитриева д.6/1"/>
  </r>
  <r>
    <d v="2020-10-15T14:00:00"/>
    <x v="286"/>
    <n v="3"/>
    <x v="2"/>
    <s v="&quot;Парабола&quot; пр. Дмитриева д.6/1"/>
  </r>
  <r>
    <d v="2020-10-15T14:00:00"/>
    <x v="286"/>
    <n v="3"/>
    <x v="2"/>
    <s v="&quot;Парабола&quot; пр. Дмитриева д.6/1"/>
  </r>
  <r>
    <d v="2020-10-15T15:00:00"/>
    <x v="286"/>
    <n v="3"/>
    <x v="2"/>
    <s v="&quot;Парабола&quot; пр. Дмитриева д.6/1"/>
  </r>
  <r>
    <d v="2020-10-15T16:00:00"/>
    <x v="286"/>
    <n v="3"/>
    <x v="2"/>
    <s v="&quot;Парабола&quot; пр. Дмитриева д.6/1"/>
  </r>
  <r>
    <d v="2020-10-15T16:00:00"/>
    <x v="286"/>
    <n v="3"/>
    <x v="2"/>
    <s v="&quot;Парабола&quot; пр. Дмитриева д.6/1"/>
  </r>
  <r>
    <d v="2020-10-15T16:30:00"/>
    <x v="286"/>
    <n v="3"/>
    <x v="2"/>
    <s v="&quot;Парабола&quot; пр. Дмитриева д.6/1"/>
  </r>
  <r>
    <d v="2020-10-15T16:30:00"/>
    <x v="286"/>
    <n v="3"/>
    <x v="2"/>
    <s v="&quot;Парабола&quot; пр. Дмитриева д.6/1"/>
  </r>
  <r>
    <d v="2020-10-15T17:00:00"/>
    <x v="286"/>
    <n v="1"/>
    <x v="0"/>
    <s v="&quot;Шанс&quot; ул. Ленина д.21"/>
  </r>
  <r>
    <d v="2020-10-15T18:00:00"/>
    <x v="286"/>
    <n v="2"/>
    <x v="1"/>
    <s v="&quot;Колибри&quot; ул. Широкая д.150"/>
  </r>
  <r>
    <d v="2020-10-15T18:00:00"/>
    <x v="286"/>
    <n v="3"/>
    <x v="2"/>
    <s v="&quot;Парабола&quot; пр. Дмитриева д.6/1"/>
  </r>
  <r>
    <d v="2020-10-15T18:00:00"/>
    <x v="286"/>
    <n v="4"/>
    <x v="3"/>
    <s v="&quot;Первый&quot; ул. Пахоменко д.30"/>
  </r>
  <r>
    <d v="2020-10-15T18:00:00"/>
    <x v="286"/>
    <n v="1"/>
    <x v="0"/>
    <s v="&quot;Шанс&quot; ул. Ленина д.21"/>
  </r>
  <r>
    <d v="2020-10-15T18:00:00"/>
    <x v="286"/>
    <n v="2"/>
    <x v="1"/>
    <s v="&quot;Колибри&quot; ул. Широкая д.150"/>
  </r>
  <r>
    <d v="2020-10-15T19:00:00"/>
    <x v="286"/>
    <n v="3"/>
    <x v="2"/>
    <s v="&quot;Парабола&quot; пр. Дмитриева д.6/1"/>
  </r>
  <r>
    <d v="2020-10-15T19:00:00"/>
    <x v="286"/>
    <n v="4"/>
    <x v="3"/>
    <s v="&quot;Первый&quot; ул. Пахоменко д.30"/>
  </r>
  <r>
    <d v="2020-10-15T19:00:00"/>
    <x v="286"/>
    <n v="1"/>
    <x v="0"/>
    <s v="&quot;Шанс&quot; ул. Ленина д.21"/>
  </r>
  <r>
    <d v="2020-10-15T19:00:00"/>
    <x v="286"/>
    <n v="2"/>
    <x v="1"/>
    <s v="&quot;Колибри&quot; ул. Широкая д.150"/>
  </r>
  <r>
    <d v="2020-10-15T19:30:00"/>
    <x v="286"/>
    <n v="3"/>
    <x v="2"/>
    <s v="&quot;Парабола&quot; пр. Дмитриева д.6/1"/>
  </r>
  <r>
    <d v="2020-10-15T21:00:00"/>
    <x v="286"/>
    <n v="4"/>
    <x v="3"/>
    <s v="&quot;Первый&quot; ул. Пахоменко д.30"/>
  </r>
  <r>
    <d v="2020-10-15T22:00:00"/>
    <x v="286"/>
    <n v="1"/>
    <x v="0"/>
    <s v="&quot;Шанс&quot; ул. Ленина д.21"/>
  </r>
  <r>
    <d v="2020-10-15T23:00:00"/>
    <x v="286"/>
    <n v="2"/>
    <x v="1"/>
    <s v="&quot;Колибри&quot; ул. Широкая д.150"/>
  </r>
  <r>
    <d v="2020-10-15T23:30:00"/>
    <x v="286"/>
    <n v="3"/>
    <x v="2"/>
    <s v="&quot;Парабола&quot; пр. Дмитриева д.6/1"/>
  </r>
  <r>
    <d v="2020-10-16T01:00:00"/>
    <x v="287"/>
    <n v="4"/>
    <x v="3"/>
    <s v="&quot;Первый&quot; ул. Пахоменко д.30"/>
  </r>
  <r>
    <d v="2020-10-16T03:00:00"/>
    <x v="287"/>
    <n v="1"/>
    <x v="0"/>
    <s v="&quot;Шанс&quot; ул. Ленина д.21"/>
  </r>
  <r>
    <d v="2020-10-16T05:00:00"/>
    <x v="287"/>
    <n v="2"/>
    <x v="1"/>
    <s v="&quot;Колибри&quot; ул. Широкая д.150"/>
  </r>
  <r>
    <d v="2020-10-16T05:00:00"/>
    <x v="287"/>
    <n v="3"/>
    <x v="2"/>
    <s v="&quot;Парабола&quot; пр. Дмитриева д.6/1"/>
  </r>
  <r>
    <d v="2020-10-16T06:30:00"/>
    <x v="287"/>
    <n v="4"/>
    <x v="3"/>
    <s v="&quot;Первый&quot; ул. Пахоменко д.30"/>
  </r>
  <r>
    <d v="2020-10-16T07:00:00"/>
    <x v="287"/>
    <n v="1"/>
    <x v="0"/>
    <s v="&quot;Шанс&quot; ул. Ленина д.21"/>
  </r>
  <r>
    <d v="2020-10-16T07:00:00"/>
    <x v="287"/>
    <n v="2"/>
    <x v="1"/>
    <s v="&quot;Колибри&quot; ул. Широкая д.150"/>
  </r>
  <r>
    <d v="2020-10-16T08:00:00"/>
    <x v="287"/>
    <n v="3"/>
    <x v="2"/>
    <s v="&quot;Парабола&quot; пр. Дмитриева д.6/1"/>
  </r>
  <r>
    <d v="2020-10-16T08:00:00"/>
    <x v="287"/>
    <n v="4"/>
    <x v="3"/>
    <s v="&quot;Первый&quot; ул. Пахоменко д.30"/>
  </r>
  <r>
    <d v="2020-10-16T08:00:00"/>
    <x v="287"/>
    <n v="1"/>
    <x v="0"/>
    <s v="&quot;Шанс&quot; ул. Ленина д.21"/>
  </r>
  <r>
    <d v="2020-10-16T08:00:00"/>
    <x v="287"/>
    <n v="2"/>
    <x v="1"/>
    <s v="&quot;Колибри&quot; ул. Широкая д.150"/>
  </r>
  <r>
    <d v="2020-10-16T08:00:00"/>
    <x v="287"/>
    <n v="3"/>
    <x v="2"/>
    <s v="&quot;Парабола&quot; пр. Дмитриева д.6/1"/>
  </r>
  <r>
    <d v="2020-10-16T08:00:00"/>
    <x v="287"/>
    <n v="4"/>
    <x v="3"/>
    <s v="&quot;Первый&quot; ул. Пахоменко д.30"/>
  </r>
  <r>
    <d v="2020-10-16T08:30:00"/>
    <x v="287"/>
    <n v="1"/>
    <x v="0"/>
    <s v="&quot;Шанс&quot; ул. Ленина д.21"/>
  </r>
  <r>
    <d v="2020-10-16T09:00:00"/>
    <x v="287"/>
    <n v="2"/>
    <x v="1"/>
    <s v="&quot;Колибри&quot; ул. Широкая д.150"/>
  </r>
  <r>
    <d v="2020-10-16T09:00:00"/>
    <x v="287"/>
    <n v="3"/>
    <x v="2"/>
    <s v="&quot;Парабола&quot; пр. Дмитриева д.6/1"/>
  </r>
  <r>
    <d v="2020-10-16T09:00:00"/>
    <x v="287"/>
    <n v="4"/>
    <x v="3"/>
    <s v="&quot;Первый&quot; ул. Пахоменко д.30"/>
  </r>
  <r>
    <d v="2020-10-16T09:00:00"/>
    <x v="287"/>
    <n v="1"/>
    <x v="0"/>
    <s v="&quot;Шанс&quot; ул. Ленина д.21"/>
  </r>
  <r>
    <d v="2020-10-16T09:00:00"/>
    <x v="287"/>
    <n v="2"/>
    <x v="1"/>
    <s v="&quot;Колибри&quot; ул. Широкая д.150"/>
  </r>
  <r>
    <d v="2020-10-16T09:00:00"/>
    <x v="287"/>
    <n v="3"/>
    <x v="2"/>
    <s v="&quot;Парабола&quot; пр. Дмитриева д.6/1"/>
  </r>
  <r>
    <d v="2020-10-16T09:00:00"/>
    <x v="287"/>
    <n v="4"/>
    <x v="3"/>
    <s v="&quot;Первый&quot; ул. Пахоменко д.30"/>
  </r>
  <r>
    <d v="2020-10-16T09:00:00"/>
    <x v="287"/>
    <n v="1"/>
    <x v="0"/>
    <s v="&quot;Шанс&quot; ул. Ленина д.21"/>
  </r>
  <r>
    <d v="2020-10-16T09:00:00"/>
    <x v="287"/>
    <n v="2"/>
    <x v="1"/>
    <s v="&quot;Колибри&quot; ул. Широкая д.150"/>
  </r>
  <r>
    <d v="2020-10-16T09:00:00"/>
    <x v="287"/>
    <n v="3"/>
    <x v="2"/>
    <s v="&quot;Парабола&quot; пр. Дмитриева д.6/1"/>
  </r>
  <r>
    <d v="2020-10-16T09:00:00"/>
    <x v="287"/>
    <n v="4"/>
    <x v="3"/>
    <s v="&quot;Первый&quot; ул. Пахоменко д.30"/>
  </r>
  <r>
    <d v="2020-10-16T09:00:00"/>
    <x v="287"/>
    <n v="1"/>
    <x v="0"/>
    <s v="&quot;Шанс&quot; ул. Ленина д.21"/>
  </r>
  <r>
    <d v="2020-10-16T09:00:00"/>
    <x v="287"/>
    <n v="2"/>
    <x v="1"/>
    <s v="&quot;Колибри&quot; ул. Широкая д.150"/>
  </r>
  <r>
    <d v="2020-10-16T09:00:00"/>
    <x v="287"/>
    <n v="3"/>
    <x v="2"/>
    <s v="&quot;Парабола&quot; пр. Дмитриева д.6/1"/>
  </r>
  <r>
    <d v="2020-10-16T09:00:00"/>
    <x v="287"/>
    <n v="4"/>
    <x v="3"/>
    <s v="&quot;Первый&quot; ул. Пахоменко д.30"/>
  </r>
  <r>
    <d v="2020-10-16T09:00:00"/>
    <x v="287"/>
    <n v="1"/>
    <x v="0"/>
    <s v="&quot;Шанс&quot; ул. Ленина д.21"/>
  </r>
  <r>
    <d v="2020-10-16T09:00:00"/>
    <x v="287"/>
    <n v="2"/>
    <x v="1"/>
    <s v="&quot;Колибри&quot; ул. Широкая д.150"/>
  </r>
  <r>
    <d v="2020-10-16T09:00:00"/>
    <x v="287"/>
    <n v="3"/>
    <x v="2"/>
    <s v="&quot;Парабола&quot; пр. Дмитриева д.6/1"/>
  </r>
  <r>
    <d v="2020-10-16T09:00:00"/>
    <x v="287"/>
    <n v="4"/>
    <x v="3"/>
    <s v="&quot;Первый&quot; ул. Пахоменко д.30"/>
  </r>
  <r>
    <d v="2020-10-16T10:00:00"/>
    <x v="287"/>
    <n v="1"/>
    <x v="0"/>
    <s v="&quot;Шанс&quot; ул. Ленина д.21"/>
  </r>
  <r>
    <d v="2020-10-16T10:00:00"/>
    <x v="287"/>
    <n v="2"/>
    <x v="1"/>
    <s v="&quot;Колибри&quot; ул. Широкая д.150"/>
  </r>
  <r>
    <d v="2020-10-16T10:00:00"/>
    <x v="287"/>
    <n v="3"/>
    <x v="2"/>
    <s v="&quot;Парабола&quot; пр. Дмитриева д.6/1"/>
  </r>
  <r>
    <d v="2020-10-16T10:00:00"/>
    <x v="287"/>
    <n v="4"/>
    <x v="3"/>
    <s v="&quot;Первый&quot; ул. Пахоменко д.30"/>
  </r>
  <r>
    <d v="2020-10-16T10:00:00"/>
    <x v="287"/>
    <n v="1"/>
    <x v="0"/>
    <s v="&quot;Шанс&quot; ул. Ленина д.21"/>
  </r>
  <r>
    <d v="2020-10-16T10:00:00"/>
    <x v="287"/>
    <n v="2"/>
    <x v="1"/>
    <s v="&quot;Колибри&quot; ул. Широкая д.150"/>
  </r>
  <r>
    <d v="2020-10-16T10:00:00"/>
    <x v="287"/>
    <n v="3"/>
    <x v="2"/>
    <s v="&quot;Парабола&quot; пр. Дмитриева д.6/1"/>
  </r>
  <r>
    <d v="2020-10-16T10:00:00"/>
    <x v="287"/>
    <n v="4"/>
    <x v="3"/>
    <s v="&quot;Первый&quot; ул. Пахоменко д.30"/>
  </r>
  <r>
    <d v="2020-10-16T10:00:00"/>
    <x v="287"/>
    <n v="1"/>
    <x v="0"/>
    <s v="&quot;Шанс&quot; ул. Ленина д.21"/>
  </r>
  <r>
    <d v="2020-10-16T11:00:00"/>
    <x v="287"/>
    <n v="2"/>
    <x v="1"/>
    <s v="&quot;Колибри&quot; ул. Широкая д.150"/>
  </r>
  <r>
    <d v="2020-10-16T11:00:00"/>
    <x v="287"/>
    <n v="3"/>
    <x v="2"/>
    <s v="&quot;Парабола&quot; пр. Дмитриева д.6/1"/>
  </r>
  <r>
    <d v="2020-10-16T11:00:00"/>
    <x v="287"/>
    <n v="4"/>
    <x v="3"/>
    <s v="&quot;Первый&quot; ул. Пахоменко д.30"/>
  </r>
  <r>
    <d v="2020-10-16T11:00:00"/>
    <x v="287"/>
    <n v="1"/>
    <x v="0"/>
    <s v="&quot;Шанс&quot; ул. Ленина д.21"/>
  </r>
  <r>
    <d v="2020-10-16T11:00:00"/>
    <x v="287"/>
    <n v="2"/>
    <x v="1"/>
    <s v="&quot;Колибри&quot; ул. Широкая д.150"/>
  </r>
  <r>
    <d v="2020-10-16T11:00:00"/>
    <x v="287"/>
    <n v="3"/>
    <x v="2"/>
    <s v="&quot;Парабола&quot; пр. Дмитриева д.6/1"/>
  </r>
  <r>
    <d v="2020-10-16T12:00:00"/>
    <x v="287"/>
    <n v="4"/>
    <x v="3"/>
    <s v="&quot;Первый&quot; ул. Пахоменко д.30"/>
  </r>
  <r>
    <d v="2020-10-16T12:00:00"/>
    <x v="287"/>
    <n v="1"/>
    <x v="0"/>
    <s v="&quot;Шанс&quot; ул. Ленина д.21"/>
  </r>
  <r>
    <d v="2020-10-16T12:00:00"/>
    <x v="287"/>
    <n v="2"/>
    <x v="1"/>
    <s v="&quot;Колибри&quot; ул. Широкая д.150"/>
  </r>
  <r>
    <d v="2020-10-16T12:00:00"/>
    <x v="287"/>
    <n v="3"/>
    <x v="2"/>
    <s v="&quot;Парабола&quot; пр. Дмитриева д.6/1"/>
  </r>
  <r>
    <d v="2020-10-16T13:00:00"/>
    <x v="287"/>
    <n v="4"/>
    <x v="3"/>
    <s v="&quot;Первый&quot; ул. Пахоменко д.30"/>
  </r>
  <r>
    <d v="2020-10-16T13:00:00"/>
    <x v="287"/>
    <n v="1"/>
    <x v="0"/>
    <s v="&quot;Шанс&quot; ул. Ленина д.21"/>
  </r>
  <r>
    <d v="2020-10-16T13:00:00"/>
    <x v="287"/>
    <n v="2"/>
    <x v="1"/>
    <s v="&quot;Колибри&quot; ул. Широкая д.150"/>
  </r>
  <r>
    <d v="2020-10-16T13:00:00"/>
    <x v="287"/>
    <n v="3"/>
    <x v="2"/>
    <s v="&quot;Парабола&quot; пр. Дмитриева д.6/1"/>
  </r>
  <r>
    <d v="2020-10-16T13:00:00"/>
    <x v="287"/>
    <n v="4"/>
    <x v="3"/>
    <s v="&quot;Первый&quot; ул. Пахоменко д.30"/>
  </r>
  <r>
    <d v="2020-10-16T13:00:00"/>
    <x v="287"/>
    <n v="1"/>
    <x v="0"/>
    <s v="&quot;Шанс&quot; ул. Ленина д.21"/>
  </r>
  <r>
    <d v="2020-10-16T14:00:00"/>
    <x v="287"/>
    <n v="2"/>
    <x v="1"/>
    <s v="&quot;Колибри&quot; ул. Широкая д.150"/>
  </r>
  <r>
    <d v="2020-10-16T14:00:00"/>
    <x v="287"/>
    <n v="3"/>
    <x v="2"/>
    <s v="&quot;Парабола&quot; пр. Дмитриева д.6/1"/>
  </r>
  <r>
    <d v="2020-10-17T11:00:00"/>
    <x v="288"/>
    <n v="4"/>
    <x v="3"/>
    <s v="&quot;Первый&quot; ул. Пахоменко д.30"/>
  </r>
  <r>
    <d v="2020-10-17T11:00:00"/>
    <x v="288"/>
    <n v="1"/>
    <x v="0"/>
    <s v="&quot;Шанс&quot; ул. Ленина д.21"/>
  </r>
  <r>
    <d v="2020-10-17T11:00:00"/>
    <x v="288"/>
    <n v="2"/>
    <x v="1"/>
    <s v="&quot;Колибри&quot; ул. Широкая д.150"/>
  </r>
  <r>
    <d v="2020-10-17T11:00:00"/>
    <x v="288"/>
    <n v="3"/>
    <x v="2"/>
    <s v="&quot;Парабола&quot; пр. Дмитриева д.6/1"/>
  </r>
  <r>
    <d v="2020-10-17T12:00:00"/>
    <x v="288"/>
    <n v="4"/>
    <x v="3"/>
    <s v="&quot;Первый&quot; ул. Пахоменко д.30"/>
  </r>
  <r>
    <d v="2020-10-17T12:00:00"/>
    <x v="288"/>
    <n v="1"/>
    <x v="0"/>
    <s v="&quot;Шанс&quot; ул. Ленина д.21"/>
  </r>
  <r>
    <d v="2020-10-17T12:00:00"/>
    <x v="288"/>
    <n v="2"/>
    <x v="1"/>
    <s v="&quot;Колибри&quot; ул. Широкая д.150"/>
  </r>
  <r>
    <d v="2020-10-17T12:00:00"/>
    <x v="288"/>
    <n v="3"/>
    <x v="2"/>
    <s v="&quot;Парабола&quot; пр. Дмитриева д.6/1"/>
  </r>
  <r>
    <d v="2020-10-17T12:00:00"/>
    <x v="288"/>
    <n v="4"/>
    <x v="3"/>
    <s v="&quot;Первый&quot; ул. Пахоменко д.30"/>
  </r>
  <r>
    <d v="2020-10-17T13:00:00"/>
    <x v="288"/>
    <n v="1"/>
    <x v="0"/>
    <s v="&quot;Шанс&quot; ул. Ленина д.21"/>
  </r>
  <r>
    <d v="2020-10-17T13:00:00"/>
    <x v="288"/>
    <n v="2"/>
    <x v="1"/>
    <s v="&quot;Колибри&quot; ул. Широкая д.150"/>
  </r>
  <r>
    <d v="2020-10-17T14:00:00"/>
    <x v="288"/>
    <n v="3"/>
    <x v="2"/>
    <s v="&quot;Парабола&quot; пр. Дмитриева д.6/1"/>
  </r>
  <r>
    <d v="2020-10-17T14:00:00"/>
    <x v="288"/>
    <n v="4"/>
    <x v="3"/>
    <s v="&quot;Первый&quot; ул. Пахоменко д.30"/>
  </r>
  <r>
    <d v="2020-10-17T14:00:00"/>
    <x v="288"/>
    <n v="1"/>
    <x v="0"/>
    <s v="&quot;Шанс&quot; ул. Ленина д.21"/>
  </r>
  <r>
    <d v="2020-10-17T15:00:00"/>
    <x v="288"/>
    <n v="2"/>
    <x v="1"/>
    <s v="&quot;Колибри&quot; ул. Широкая д.150"/>
  </r>
  <r>
    <d v="2020-10-17T15:00:00"/>
    <x v="288"/>
    <n v="3"/>
    <x v="2"/>
    <s v="&quot;Парабола&quot; пр. Дмитриева д.6/1"/>
  </r>
  <r>
    <d v="2020-10-17T16:00:00"/>
    <x v="288"/>
    <n v="4"/>
    <x v="3"/>
    <s v="&quot;Первый&quot; ул. Пахоменко д.30"/>
  </r>
  <r>
    <d v="2020-10-17T16:00:00"/>
    <x v="288"/>
    <n v="1"/>
    <x v="0"/>
    <s v="&quot;Шанс&quot; ул. Ленина д.21"/>
  </r>
  <r>
    <d v="2020-10-17T16:00:00"/>
    <x v="288"/>
    <n v="2"/>
    <x v="1"/>
    <s v="&quot;Колибри&quot; ул. Широкая д.150"/>
  </r>
  <r>
    <d v="2020-10-17T16:00:00"/>
    <x v="288"/>
    <n v="3"/>
    <x v="2"/>
    <s v="&quot;Парабола&quot; пр. Дмитриева д.6/1"/>
  </r>
  <r>
    <d v="2020-10-17T17:00:00"/>
    <x v="288"/>
    <n v="4"/>
    <x v="3"/>
    <s v="&quot;Первый&quot; ул. Пахоменко д.30"/>
  </r>
  <r>
    <d v="2020-10-17T18:00:00"/>
    <x v="288"/>
    <n v="1"/>
    <x v="0"/>
    <s v="&quot;Шанс&quot; ул. Ленина д.21"/>
  </r>
  <r>
    <d v="2020-10-17T19:30:00"/>
    <x v="288"/>
    <n v="2"/>
    <x v="1"/>
    <s v="&quot;Колибри&quot; ул. Широкая д.150"/>
  </r>
  <r>
    <d v="2020-10-17T20:00:00"/>
    <x v="288"/>
    <n v="3"/>
    <x v="2"/>
    <s v="&quot;Парабола&quot; пр. Дмитриева д.6/1"/>
  </r>
  <r>
    <d v="2020-10-17T21:00:00"/>
    <x v="288"/>
    <n v="4"/>
    <x v="3"/>
    <s v="&quot;Первый&quot; ул. Пахоменко д.30"/>
  </r>
  <r>
    <d v="2020-10-17T21:00:00"/>
    <x v="288"/>
    <n v="1"/>
    <x v="0"/>
    <s v="&quot;Шанс&quot; ул. Ленина д.21"/>
  </r>
  <r>
    <d v="2020-10-17T22:00:00"/>
    <x v="288"/>
    <n v="2"/>
    <x v="1"/>
    <s v="&quot;Колибри&quot; ул. Широкая д.150"/>
  </r>
  <r>
    <d v="2020-10-17T23:30:00"/>
    <x v="288"/>
    <n v="3"/>
    <x v="2"/>
    <s v="&quot;Парабола&quot; пр. Дмитриева д.6/1"/>
  </r>
  <r>
    <d v="2020-10-18T00:01:00"/>
    <x v="289"/>
    <n v="4"/>
    <x v="3"/>
    <s v="&quot;Первый&quot; ул. Пахоменко д.30"/>
  </r>
  <r>
    <d v="2020-10-18T00:01:00"/>
    <x v="289"/>
    <n v="1"/>
    <x v="0"/>
    <s v="&quot;Шанс&quot; ул. Ленина д.21"/>
  </r>
  <r>
    <d v="2020-10-18T00:01:00"/>
    <x v="289"/>
    <n v="2"/>
    <x v="1"/>
    <s v="&quot;Колибри&quot; ул. Широкая д.150"/>
  </r>
  <r>
    <d v="2020-10-18T00:30:00"/>
    <x v="289"/>
    <n v="3"/>
    <x v="2"/>
    <s v="&quot;Парабола&quot; пр. Дмитриева д.6/1"/>
  </r>
  <r>
    <d v="2020-10-18T01:00:00"/>
    <x v="289"/>
    <n v="4"/>
    <x v="3"/>
    <s v="&quot;Первый&quot; ул. Пахоменко д.30"/>
  </r>
  <r>
    <d v="2020-10-18T02:00:00"/>
    <x v="289"/>
    <n v="1"/>
    <x v="0"/>
    <s v="&quot;Шанс&quot; ул. Ленина д.21"/>
  </r>
  <r>
    <d v="2020-10-18T03:00:00"/>
    <x v="289"/>
    <n v="2"/>
    <x v="1"/>
    <s v="&quot;Колибри&quot; ул. Широкая д.150"/>
  </r>
  <r>
    <d v="2020-10-18T04:00:00"/>
    <x v="289"/>
    <n v="3"/>
    <x v="2"/>
    <s v="&quot;Парабола&quot; пр. Дмитриева д.6/1"/>
  </r>
  <r>
    <d v="2020-10-18T05:00:00"/>
    <x v="289"/>
    <n v="4"/>
    <x v="3"/>
    <s v="&quot;Первый&quot; ул. Пахоменко д.30"/>
  </r>
  <r>
    <d v="2020-10-18T05:00:00"/>
    <x v="289"/>
    <n v="1"/>
    <x v="0"/>
    <s v="&quot;Шанс&quot; ул. Ленина д.21"/>
  </r>
  <r>
    <d v="2020-10-18T05:00:00"/>
    <x v="289"/>
    <n v="2"/>
    <x v="1"/>
    <s v="&quot;Колибри&quot; ул. Широкая д.150"/>
  </r>
  <r>
    <d v="2020-10-18T07:00:00"/>
    <x v="289"/>
    <n v="3"/>
    <x v="2"/>
    <s v="&quot;Парабола&quot; пр. Дмитриева д.6/1"/>
  </r>
  <r>
    <d v="2020-10-18T07:00:00"/>
    <x v="289"/>
    <n v="4"/>
    <x v="3"/>
    <s v="&quot;Первый&quot; ул. Пахоменко д.30"/>
  </r>
  <r>
    <d v="2020-10-18T08:00:00"/>
    <x v="289"/>
    <n v="1"/>
    <x v="0"/>
    <s v="&quot;Шанс&quot; ул. Ленина д.21"/>
  </r>
  <r>
    <d v="2020-10-18T08:00:00"/>
    <x v="289"/>
    <n v="2"/>
    <x v="1"/>
    <s v="&quot;Колибри&quot; ул. Широкая д.150"/>
  </r>
  <r>
    <d v="2020-10-18T08:30:00"/>
    <x v="289"/>
    <n v="3"/>
    <x v="2"/>
    <s v="&quot;Парабола&quot; пр. Дмитриева д.6/1"/>
  </r>
  <r>
    <d v="2020-10-18T09:00:00"/>
    <x v="289"/>
    <n v="4"/>
    <x v="3"/>
    <s v="&quot;Первый&quot; ул. Пахоменко д.30"/>
  </r>
  <r>
    <d v="2020-10-18T09:00:00"/>
    <x v="289"/>
    <n v="1"/>
    <x v="0"/>
    <s v="&quot;Шанс&quot; ул. Ленина д.21"/>
  </r>
  <r>
    <d v="2020-10-18T09:00:00"/>
    <x v="289"/>
    <n v="2"/>
    <x v="1"/>
    <s v="&quot;Колибри&quot; ул. Широкая д.150"/>
  </r>
  <r>
    <d v="2020-10-18T09:00:00"/>
    <x v="289"/>
    <n v="3"/>
    <x v="2"/>
    <s v="&quot;Парабола&quot; пр. Дмитриева д.6/1"/>
  </r>
  <r>
    <d v="2020-10-18T09:00:00"/>
    <x v="289"/>
    <n v="4"/>
    <x v="3"/>
    <s v="&quot;Первый&quot; ул. Пахоменко д.30"/>
  </r>
  <r>
    <d v="2020-10-18T09:00:00"/>
    <x v="289"/>
    <n v="1"/>
    <x v="0"/>
    <s v="&quot;Шанс&quot; ул. Ленина д.21"/>
  </r>
  <r>
    <d v="2020-10-18T09:00:00"/>
    <x v="289"/>
    <n v="2"/>
    <x v="1"/>
    <s v="&quot;Колибри&quot; ул. Широкая д.150"/>
  </r>
  <r>
    <d v="2020-10-18T09:00:00"/>
    <x v="289"/>
    <n v="3"/>
    <x v="2"/>
    <s v="&quot;Парабола&quot; пр. Дмитриева д.6/1"/>
  </r>
  <r>
    <d v="2020-10-18T09:00:00"/>
    <x v="289"/>
    <n v="4"/>
    <x v="3"/>
    <s v="&quot;Первый&quot; ул. Пахоменко д.30"/>
  </r>
  <r>
    <d v="2020-10-18T09:00:00"/>
    <x v="289"/>
    <n v="1"/>
    <x v="0"/>
    <s v="&quot;Шанс&quot; ул. Ленина д.21"/>
  </r>
  <r>
    <d v="2020-10-18T09:00:00"/>
    <x v="289"/>
    <n v="1"/>
    <x v="0"/>
    <s v="&quot;Шанс&quot; ул. Ленина д.21"/>
  </r>
  <r>
    <d v="2020-10-18T09:00:00"/>
    <x v="289"/>
    <n v="2"/>
    <x v="1"/>
    <s v="&quot;Колибри&quot; ул. Широкая д.150"/>
  </r>
  <r>
    <d v="2020-10-18T09:00:00"/>
    <x v="289"/>
    <n v="2"/>
    <x v="1"/>
    <s v="&quot;Колибри&quot; ул. Широкая д.150"/>
  </r>
  <r>
    <d v="2020-10-18T09:00:00"/>
    <x v="289"/>
    <n v="2"/>
    <x v="1"/>
    <s v="&quot;Колибри&quot; ул. Широкая д.150"/>
  </r>
  <r>
    <d v="2020-10-18T10:00:00"/>
    <x v="289"/>
    <n v="2"/>
    <x v="1"/>
    <s v="&quot;Колибри&quot; ул. Широкая д.150"/>
  </r>
  <r>
    <d v="2020-10-18T10:00:00"/>
    <x v="289"/>
    <n v="2"/>
    <x v="1"/>
    <s v="&quot;Колибри&quot; ул. Широкая д.150"/>
  </r>
  <r>
    <d v="2020-10-18T10:00:00"/>
    <x v="289"/>
    <n v="2"/>
    <x v="1"/>
    <s v="&quot;Колибри&quot; ул. Широкая д.150"/>
  </r>
  <r>
    <d v="2020-10-18T10:00:00"/>
    <x v="289"/>
    <n v="2"/>
    <x v="1"/>
    <s v="&quot;Колибри&quot; ул. Широкая д.150"/>
  </r>
  <r>
    <d v="2020-10-18T10:00:00"/>
    <x v="289"/>
    <n v="3"/>
    <x v="2"/>
    <s v="&quot;Парабола&quot; пр. Дмитриева д.6/1"/>
  </r>
  <r>
    <d v="2020-10-18T10:00:00"/>
    <x v="289"/>
    <n v="3"/>
    <x v="2"/>
    <s v="&quot;Парабола&quot; пр. Дмитриева д.6/1"/>
  </r>
  <r>
    <d v="2020-10-18T10:00:00"/>
    <x v="289"/>
    <n v="3"/>
    <x v="2"/>
    <s v="&quot;Парабола&quot; пр. Дмитриева д.6/1"/>
  </r>
  <r>
    <d v="2020-10-18T10:00:00"/>
    <x v="289"/>
    <n v="4"/>
    <x v="3"/>
    <s v="&quot;Первый&quot; ул. Пахоменко д.30"/>
  </r>
  <r>
    <d v="2020-10-18T10:00:00"/>
    <x v="289"/>
    <n v="4"/>
    <x v="3"/>
    <s v="&quot;Первый&quot; ул. Пахоменко д.30"/>
  </r>
  <r>
    <d v="2020-10-18T11:00:00"/>
    <x v="289"/>
    <n v="4"/>
    <x v="3"/>
    <s v="&quot;Первый&quot; ул. Пахоменко д.30"/>
  </r>
  <r>
    <d v="2020-10-18T11:00:00"/>
    <x v="289"/>
    <n v="4"/>
    <x v="3"/>
    <s v="&quot;Первый&quot; ул. Пахоменко д.30"/>
  </r>
  <r>
    <d v="2020-10-18T11:00:00"/>
    <x v="289"/>
    <n v="4"/>
    <x v="3"/>
    <s v="&quot;Первый&quot; ул. Пахоменко д.30"/>
  </r>
  <r>
    <d v="2020-10-18T11:00:00"/>
    <x v="289"/>
    <n v="1"/>
    <x v="0"/>
    <s v="&quot;Шанс&quot; ул. Ленина д.21"/>
  </r>
  <r>
    <d v="2020-10-18T11:00:00"/>
    <x v="289"/>
    <n v="3"/>
    <x v="2"/>
    <s v="&quot;Парабола&quot; пр. Дмитриева д.6/1"/>
  </r>
  <r>
    <d v="2020-10-18T11:00:00"/>
    <x v="289"/>
    <n v="3"/>
    <x v="2"/>
    <s v="&quot;Парабола&quot; пр. Дмитриева д.6/1"/>
  </r>
  <r>
    <d v="2020-10-18T11:00:00"/>
    <x v="289"/>
    <n v="3"/>
    <x v="2"/>
    <s v="&quot;Парабола&quot; пр. Дмитриева д.6/1"/>
  </r>
  <r>
    <d v="2020-10-18T11:00:00"/>
    <x v="289"/>
    <n v="4"/>
    <x v="3"/>
    <s v="&quot;Первый&quot; ул. Пахоменко д.30"/>
  </r>
  <r>
    <d v="2020-10-18T11:00:00"/>
    <x v="289"/>
    <n v="4"/>
    <x v="3"/>
    <s v="&quot;Первый&quot; ул. Пахоменко д.30"/>
  </r>
  <r>
    <d v="2020-10-18T12:00:00"/>
    <x v="289"/>
    <n v="4"/>
    <x v="3"/>
    <s v="&quot;Первый&quot; ул. Пахоменко д.30"/>
  </r>
  <r>
    <d v="2020-10-18T12:00:00"/>
    <x v="289"/>
    <n v="4"/>
    <x v="3"/>
    <s v="&quot;Первый&quot; ул. Пахоменко д.30"/>
  </r>
  <r>
    <d v="2020-10-18T12:00:00"/>
    <x v="289"/>
    <n v="4"/>
    <x v="3"/>
    <s v="&quot;Первый&quot; ул. Пахоменко д.30"/>
  </r>
  <r>
    <d v="2020-10-18T12:00:00"/>
    <x v="289"/>
    <n v="4"/>
    <x v="3"/>
    <s v="&quot;Первый&quot; ул. Пахоменко д.30"/>
  </r>
  <r>
    <d v="2020-10-18T12:00:00"/>
    <x v="289"/>
    <n v="1"/>
    <x v="0"/>
    <s v="&quot;Шанс&quot; ул. Ленина д.21"/>
  </r>
  <r>
    <d v="2020-10-18T12:00:00"/>
    <x v="289"/>
    <n v="1"/>
    <x v="0"/>
    <s v="&quot;Шанс&quot; ул. Ленина д.21"/>
  </r>
  <r>
    <d v="2020-10-18T12:30:00"/>
    <x v="289"/>
    <n v="1"/>
    <x v="0"/>
    <s v="&quot;Шанс&quot; ул. Ленина д.21"/>
  </r>
  <r>
    <d v="2020-10-18T13:00:00"/>
    <x v="289"/>
    <n v="1"/>
    <x v="0"/>
    <s v="&quot;Шанс&quot; ул. Ленина д.21"/>
  </r>
  <r>
    <d v="2020-10-18T13:00:00"/>
    <x v="289"/>
    <n v="2"/>
    <x v="1"/>
    <s v="&quot;Колибри&quot; ул. Широкая д.150"/>
  </r>
  <r>
    <d v="2020-10-18T13:00:00"/>
    <x v="289"/>
    <n v="2"/>
    <x v="1"/>
    <s v="&quot;Колибри&quot; ул. Широкая д.150"/>
  </r>
  <r>
    <d v="2020-10-18T13:00:00"/>
    <x v="289"/>
    <n v="2"/>
    <x v="1"/>
    <s v="&quot;Колибри&quot; ул. Широкая д.150"/>
  </r>
  <r>
    <d v="2020-10-18T13:00:00"/>
    <x v="289"/>
    <n v="3"/>
    <x v="2"/>
    <s v="&quot;Парабола&quot; пр. Дмитриева д.6/1"/>
  </r>
  <r>
    <d v="2020-10-18T14:00:00"/>
    <x v="289"/>
    <n v="3"/>
    <x v="2"/>
    <s v="&quot;Парабола&quot; пр. Дмитриева д.6/1"/>
  </r>
  <r>
    <d v="2020-10-18T14:00:00"/>
    <x v="289"/>
    <n v="3"/>
    <x v="2"/>
    <s v="&quot;Парабола&quot; пр. Дмитриева д.6/1"/>
  </r>
  <r>
    <d v="2020-10-18T14:00:00"/>
    <x v="289"/>
    <n v="3"/>
    <x v="2"/>
    <s v="&quot;Парабола&quot; пр. Дмитриева д.6/1"/>
  </r>
  <r>
    <d v="2020-10-18T15:00:00"/>
    <x v="289"/>
    <n v="3"/>
    <x v="2"/>
    <s v="&quot;Парабола&quot; пр. Дмитриева д.6/1"/>
  </r>
  <r>
    <d v="2020-10-18T15:00:00"/>
    <x v="289"/>
    <n v="3"/>
    <x v="2"/>
    <s v="&quot;Парабола&quot; пр. Дмитриева д.6/1"/>
  </r>
  <r>
    <d v="2020-10-18T15:00:00"/>
    <x v="289"/>
    <n v="3"/>
    <x v="2"/>
    <s v="&quot;Парабола&quot; пр. Дмитриева д.6/1"/>
  </r>
  <r>
    <d v="2020-10-18T16:00:00"/>
    <x v="289"/>
    <n v="3"/>
    <x v="2"/>
    <s v="&quot;Парабола&quot; пр. Дмитриева д.6/1"/>
  </r>
  <r>
    <d v="2020-10-18T16:00:00"/>
    <x v="289"/>
    <n v="4"/>
    <x v="3"/>
    <s v="&quot;Первый&quot; ул. Пахоменко д.30"/>
  </r>
  <r>
    <d v="2020-10-18T16:00:00"/>
    <x v="289"/>
    <n v="4"/>
    <x v="3"/>
    <s v="&quot;Первый&quot; ул. Пахоменко д.30"/>
  </r>
  <r>
    <d v="2020-10-18T17:00:00"/>
    <x v="289"/>
    <n v="4"/>
    <x v="3"/>
    <s v="&quot;Первый&quot; ул. Пахоменко д.30"/>
  </r>
  <r>
    <d v="2020-10-18T18:00:00"/>
    <x v="289"/>
    <n v="4"/>
    <x v="3"/>
    <s v="&quot;Первый&quot; ул. Пахоменко д.30"/>
  </r>
  <r>
    <d v="2020-10-18T18:00:00"/>
    <x v="289"/>
    <n v="4"/>
    <x v="3"/>
    <s v="&quot;Первый&quot; ул. Пахоменко д.30"/>
  </r>
  <r>
    <d v="2020-10-18T19:00:00"/>
    <x v="289"/>
    <n v="4"/>
    <x v="3"/>
    <s v="&quot;Первый&quot; ул. Пахоменко д.30"/>
  </r>
  <r>
    <d v="2020-10-18T19:00:00"/>
    <x v="289"/>
    <n v="1"/>
    <x v="0"/>
    <s v="&quot;Шанс&quot; ул. Ленина д.21"/>
  </r>
  <r>
    <d v="2020-10-18T22:00:00"/>
    <x v="289"/>
    <n v="1"/>
    <x v="0"/>
    <s v="&quot;Шанс&quot; ул. Ленина д.21"/>
  </r>
  <r>
    <d v="2020-10-18T23:59:00"/>
    <x v="289"/>
    <n v="1"/>
    <x v="0"/>
    <s v="&quot;Шанс&quot; ул. Ленина д.21"/>
  </r>
  <r>
    <d v="2020-10-19T02:30:00"/>
    <x v="290"/>
    <n v="1"/>
    <x v="0"/>
    <s v="&quot;Шанс&quot; ул. Ленина д.21"/>
  </r>
  <r>
    <d v="2020-10-19T03:00:00"/>
    <x v="290"/>
    <n v="1"/>
    <x v="0"/>
    <s v="&quot;Шанс&quot; ул. Ленина д.21"/>
  </r>
  <r>
    <d v="2020-10-19T05:00:00"/>
    <x v="290"/>
    <n v="2"/>
    <x v="1"/>
    <s v="&quot;Колибри&quot; ул. Широкая д.150"/>
  </r>
  <r>
    <d v="2020-10-19T05:00:00"/>
    <x v="290"/>
    <n v="2"/>
    <x v="1"/>
    <s v="&quot;Колибри&quot; ул. Широкая д.150"/>
  </r>
  <r>
    <d v="2020-10-19T05:00:00"/>
    <x v="290"/>
    <n v="3"/>
    <x v="2"/>
    <s v="&quot;Парабола&quot; пр. Дмитриева д.6/1"/>
  </r>
  <r>
    <d v="2020-10-19T05:00:00"/>
    <x v="290"/>
    <n v="3"/>
    <x v="2"/>
    <s v="&quot;Парабола&quot; пр. Дмитриева д.6/1"/>
  </r>
  <r>
    <d v="2020-10-19T07:00:00"/>
    <x v="290"/>
    <n v="3"/>
    <x v="2"/>
    <s v="&quot;Парабола&quot; пр. Дмитриева д.6/1"/>
  </r>
  <r>
    <d v="2020-10-19T07:00:00"/>
    <x v="290"/>
    <n v="3"/>
    <x v="2"/>
    <s v="&quot;Парабола&quot; пр. Дмитриева д.6/1"/>
  </r>
  <r>
    <d v="2020-10-19T07:00:00"/>
    <x v="290"/>
    <n v="4"/>
    <x v="3"/>
    <s v="&quot;Первый&quot; ул. Пахоменко д.30"/>
  </r>
  <r>
    <d v="2020-10-19T08:00:00"/>
    <x v="290"/>
    <n v="1"/>
    <x v="0"/>
    <s v="&quot;Шанс&quot; ул. Ленина д.21"/>
  </r>
  <r>
    <d v="2020-10-19T08:00:00"/>
    <x v="290"/>
    <n v="2"/>
    <x v="1"/>
    <s v="&quot;Колибри&quot; ул. Широкая д.150"/>
  </r>
  <r>
    <d v="2020-10-19T08:00:00"/>
    <x v="290"/>
    <n v="2"/>
    <x v="1"/>
    <s v="&quot;Колибри&quot; ул. Широкая д.150"/>
  </r>
  <r>
    <d v="2020-10-19T08:00:00"/>
    <x v="290"/>
    <n v="2"/>
    <x v="1"/>
    <s v="&quot;Колибри&quot; ул. Широкая д.150"/>
  </r>
  <r>
    <d v="2020-10-19T08:00:00"/>
    <x v="290"/>
    <n v="3"/>
    <x v="2"/>
    <s v="&quot;Парабола&quot; пр. Дмитриева д.6/1"/>
  </r>
  <r>
    <d v="2020-10-19T08:00:00"/>
    <x v="290"/>
    <n v="3"/>
    <x v="2"/>
    <s v="&quot;Парабола&quot; пр. Дмитриева д.6/1"/>
  </r>
  <r>
    <d v="2020-10-19T08:30:00"/>
    <x v="290"/>
    <n v="3"/>
    <x v="2"/>
    <s v="&quot;Парабола&quot; пр. Дмитриева д.6/1"/>
  </r>
  <r>
    <d v="2020-10-19T09:00:00"/>
    <x v="290"/>
    <n v="3"/>
    <x v="2"/>
    <s v="&quot;Парабола&quot; пр. Дмитриева д.6/1"/>
  </r>
  <r>
    <d v="2020-10-19T09:00:00"/>
    <x v="290"/>
    <n v="3"/>
    <x v="2"/>
    <s v="&quot;Парабола&quot; пр. Дмитриева д.6/1"/>
  </r>
  <r>
    <d v="2020-10-19T09:00:00"/>
    <x v="290"/>
    <n v="3"/>
    <x v="2"/>
    <s v="&quot;Парабола&quot; пр. Дмитриева д.6/1"/>
  </r>
  <r>
    <d v="2020-10-19T09:00:00"/>
    <x v="290"/>
    <n v="3"/>
    <x v="2"/>
    <s v="&quot;Парабола&quot; пр. Дмитриева д.6/1"/>
  </r>
  <r>
    <d v="2020-10-19T09:00:00"/>
    <x v="290"/>
    <n v="3"/>
    <x v="2"/>
    <s v="&quot;Парабола&quot; пр. Дмитриева д.6/1"/>
  </r>
  <r>
    <d v="2020-10-19T09:00:00"/>
    <x v="290"/>
    <n v="4"/>
    <x v="3"/>
    <s v="&quot;Первый&quot; ул. Пахоменко д.30"/>
  </r>
  <r>
    <d v="2020-10-19T09:00:00"/>
    <x v="290"/>
    <n v="4"/>
    <x v="3"/>
    <s v="&quot;Первый&quot; ул. Пахоменко д.30"/>
  </r>
  <r>
    <d v="2020-10-19T09:00:00"/>
    <x v="290"/>
    <n v="4"/>
    <x v="3"/>
    <s v="&quot;Первый&quot; ул. Пахоменко д.30"/>
  </r>
  <r>
    <d v="2020-10-19T09:00:00"/>
    <x v="290"/>
    <n v="4"/>
    <x v="3"/>
    <s v="&quot;Первый&quot; ул. Пахоменко д.30"/>
  </r>
  <r>
    <d v="2020-10-19T09:00:00"/>
    <x v="290"/>
    <n v="4"/>
    <x v="3"/>
    <s v="&quot;Первый&quot; ул. Пахоменко д.30"/>
  </r>
  <r>
    <d v="2020-10-19T09:00:00"/>
    <x v="290"/>
    <n v="4"/>
    <x v="3"/>
    <s v="&quot;Первый&quot; ул. Пахоменко д.30"/>
  </r>
  <r>
    <d v="2020-10-19T09:00:00"/>
    <x v="290"/>
    <n v="1"/>
    <x v="0"/>
    <s v="&quot;Шанс&quot; ул. Ленина д.21"/>
  </r>
  <r>
    <d v="2020-10-19T09:00:00"/>
    <x v="290"/>
    <n v="1"/>
    <x v="0"/>
    <s v="&quot;Шанс&quot; ул. Ленина д.21"/>
  </r>
  <r>
    <d v="2020-10-19T09:00:00"/>
    <x v="290"/>
    <n v="1"/>
    <x v="0"/>
    <s v="&quot;Шанс&quot; ул. Ленина д.21"/>
  </r>
  <r>
    <d v="2020-10-19T09:00:00"/>
    <x v="290"/>
    <n v="1"/>
    <x v="0"/>
    <s v="&quot;Шанс&quot; ул. Ленина д.21"/>
  </r>
  <r>
    <d v="2020-10-19T09:00:00"/>
    <x v="290"/>
    <n v="2"/>
    <x v="1"/>
    <s v="&quot;Колибри&quot; ул. Широкая д.150"/>
  </r>
  <r>
    <d v="2020-10-19T09:00:00"/>
    <x v="290"/>
    <n v="2"/>
    <x v="1"/>
    <s v="&quot;Колибри&quot; ул. Широкая д.150"/>
  </r>
  <r>
    <d v="2020-10-19T09:00:00"/>
    <x v="290"/>
    <n v="2"/>
    <x v="1"/>
    <s v="&quot;Колибри&quot; ул. Широкая д.150"/>
  </r>
  <r>
    <d v="2020-10-19T09:00:00"/>
    <x v="290"/>
    <n v="3"/>
    <x v="2"/>
    <s v="&quot;Парабола&quot; пр. Дмитриева д.6/1"/>
  </r>
  <r>
    <d v="2020-10-19T09:00:00"/>
    <x v="290"/>
    <n v="3"/>
    <x v="2"/>
    <s v="&quot;Парабола&quot; пр. Дмитриева д.6/1"/>
  </r>
  <r>
    <d v="2020-10-19T09:00:00"/>
    <x v="290"/>
    <n v="3"/>
    <x v="2"/>
    <s v="&quot;Парабола&quot; пр. Дмитриева д.6/1"/>
  </r>
  <r>
    <d v="2020-10-19T09:00:00"/>
    <x v="290"/>
    <n v="3"/>
    <x v="2"/>
    <s v="&quot;Парабола&quot; пр. Дмитриева д.6/1"/>
  </r>
  <r>
    <d v="2020-10-19T09:00:00"/>
    <x v="290"/>
    <n v="3"/>
    <x v="2"/>
    <s v="&quot;Парабола&quot; пр. Дмитриева д.6/1"/>
  </r>
  <r>
    <d v="2020-10-19T09:00:00"/>
    <x v="290"/>
    <n v="3"/>
    <x v="2"/>
    <s v="&quot;Парабола&quot; пр. Дмитриева д.6/1"/>
  </r>
  <r>
    <d v="2020-10-19T10:00:00"/>
    <x v="290"/>
    <n v="3"/>
    <x v="2"/>
    <s v="&quot;Парабола&quot; пр. Дмитриева д.6/1"/>
  </r>
  <r>
    <d v="2020-10-19T10:00:00"/>
    <x v="290"/>
    <n v="3"/>
    <x v="2"/>
    <s v="&quot;Парабола&quot; пр. Дмитриева д.6/1"/>
  </r>
  <r>
    <d v="2020-10-19T10:00:00"/>
    <x v="290"/>
    <n v="4"/>
    <x v="3"/>
    <s v="&quot;Первый&quot; ул. Пахоменко д.30"/>
  </r>
  <r>
    <d v="2020-10-19T10:00:00"/>
    <x v="290"/>
    <n v="4"/>
    <x v="3"/>
    <s v="&quot;Первый&quot; ул. Пахоменко д.30"/>
  </r>
  <r>
    <d v="2020-10-19T10:00:00"/>
    <x v="290"/>
    <n v="4"/>
    <x v="3"/>
    <s v="&quot;Первый&quot; ул. Пахоменко д.30"/>
  </r>
  <r>
    <d v="2020-10-19T10:00:00"/>
    <x v="290"/>
    <n v="4"/>
    <x v="3"/>
    <s v="&quot;Первый&quot; ул. Пахоменко д.30"/>
  </r>
  <r>
    <d v="2020-10-19T10:00:00"/>
    <x v="290"/>
    <n v="4"/>
    <x v="3"/>
    <s v="&quot;Первый&quot; ул. Пахоменко д.30"/>
  </r>
  <r>
    <d v="2020-10-19T10:00:00"/>
    <x v="290"/>
    <n v="4"/>
    <x v="3"/>
    <s v="&quot;Первый&quot; ул. Пахоменко д.30"/>
  </r>
  <r>
    <d v="2020-10-19T10:00:00"/>
    <x v="290"/>
    <n v="3"/>
    <x v="2"/>
    <s v="&quot;Парабола&quot; пр. Дмитриева д.6/1"/>
  </r>
  <r>
    <d v="2020-10-19T10:00:00"/>
    <x v="290"/>
    <n v="3"/>
    <x v="2"/>
    <s v="&quot;Парабола&quot; пр. Дмитриева д.6/1"/>
  </r>
  <r>
    <d v="2020-10-19T10:00:00"/>
    <x v="290"/>
    <n v="3"/>
    <x v="2"/>
    <s v="&quot;Парабола&quot; пр. Дмитриева д.6/1"/>
  </r>
  <r>
    <d v="2020-10-19T10:00:00"/>
    <x v="290"/>
    <n v="3"/>
    <x v="2"/>
    <s v="&quot;Парабола&quot; пр. Дмитриева д.6/1"/>
  </r>
  <r>
    <d v="2020-10-19T10:00:00"/>
    <x v="290"/>
    <n v="3"/>
    <x v="2"/>
    <s v="&quot;Парабола&quot; пр. Дмитриева д.6/1"/>
  </r>
  <r>
    <d v="2020-10-19T10:30:00"/>
    <x v="290"/>
    <n v="3"/>
    <x v="2"/>
    <s v="&quot;Парабола&quot; пр. Дмитриева д.6/1"/>
  </r>
  <r>
    <d v="2020-10-19T11:00:00"/>
    <x v="290"/>
    <n v="3"/>
    <x v="2"/>
    <s v="&quot;Парабола&quot; пр. Дмитриева д.6/1"/>
  </r>
  <r>
    <d v="2020-10-19T11:00:00"/>
    <x v="290"/>
    <n v="3"/>
    <x v="2"/>
    <s v="&quot;Парабола&quot; пр. Дмитриева д.6/1"/>
  </r>
  <r>
    <d v="2020-10-19T11:00:00"/>
    <x v="290"/>
    <n v="3"/>
    <x v="2"/>
    <s v="&quot;Парабола&quot; пр. Дмитриева д.6/1"/>
  </r>
  <r>
    <d v="2020-10-19T11:00:00"/>
    <x v="290"/>
    <n v="3"/>
    <x v="2"/>
    <s v="&quot;Парабола&quot; пр. Дмитриева д.6/1"/>
  </r>
  <r>
    <d v="2020-10-19T11:00:00"/>
    <x v="290"/>
    <n v="3"/>
    <x v="2"/>
    <s v="&quot;Парабола&quot; пр. Дмитриева д.6/1"/>
  </r>
  <r>
    <d v="2020-10-19T12:00:00"/>
    <x v="290"/>
    <n v="3"/>
    <x v="2"/>
    <s v="&quot;Парабола&quot; пр. Дмитриева д.6/1"/>
  </r>
  <r>
    <d v="2020-10-19T12:00:00"/>
    <x v="290"/>
    <n v="3"/>
    <x v="2"/>
    <s v="&quot;Парабола&quot; пр. Дмитриева д.6/1"/>
  </r>
  <r>
    <d v="2020-10-19T12:00:00"/>
    <x v="290"/>
    <n v="3"/>
    <x v="2"/>
    <s v="&quot;Парабола&quot; пр. Дмитриева д.6/1"/>
  </r>
  <r>
    <d v="2020-10-19T12:00:00"/>
    <x v="290"/>
    <n v="3"/>
    <x v="2"/>
    <s v="&quot;Парабола&quot; пр. Дмитриева д.6/1"/>
  </r>
  <r>
    <d v="2020-10-19T12:00:00"/>
    <x v="290"/>
    <n v="3"/>
    <x v="2"/>
    <s v="&quot;Парабола&quot; пр. Дмитриева д.6/1"/>
  </r>
  <r>
    <d v="2020-10-19T12:00:00"/>
    <x v="290"/>
    <n v="3"/>
    <x v="2"/>
    <s v="&quot;Парабола&quot; пр. Дмитриева д.6/1"/>
  </r>
  <r>
    <d v="2020-10-19T12:00:00"/>
    <x v="290"/>
    <n v="3"/>
    <x v="2"/>
    <s v="&quot;Парабола&quot; пр. Дмитриева д.6/1"/>
  </r>
  <r>
    <d v="2020-10-19T12:00:00"/>
    <x v="290"/>
    <n v="3"/>
    <x v="2"/>
    <s v="&quot;Парабола&quot; пр. Дмитриева д.6/1"/>
  </r>
  <r>
    <d v="2020-10-19T12:30:00"/>
    <x v="290"/>
    <n v="3"/>
    <x v="2"/>
    <s v="&quot;Парабола&quot; пр. Дмитриева д.6/1"/>
  </r>
  <r>
    <d v="2020-10-19T13:00:00"/>
    <x v="290"/>
    <n v="3"/>
    <x v="2"/>
    <s v="&quot;Парабола&quot; пр. Дмитриева д.6/1"/>
  </r>
  <r>
    <d v="2020-10-19T13:00:00"/>
    <x v="290"/>
    <n v="3"/>
    <x v="2"/>
    <s v="&quot;Парабола&quot; пр. Дмитриева д.6/1"/>
  </r>
  <r>
    <d v="2020-10-19T13:00:00"/>
    <x v="290"/>
    <n v="3"/>
    <x v="2"/>
    <s v="&quot;Парабола&quot; пр. Дмитриева д.6/1"/>
  </r>
  <r>
    <d v="2020-10-19T13:00:00"/>
    <x v="290"/>
    <n v="3"/>
    <x v="2"/>
    <s v="&quot;Парабола&quot; пр. Дмитриева д.6/1"/>
  </r>
  <r>
    <d v="2020-10-19T13:00:00"/>
    <x v="290"/>
    <n v="3"/>
    <x v="2"/>
    <s v="&quot;Парабола&quot; пр. Дмитриева д.6/1"/>
  </r>
  <r>
    <d v="2020-10-19T13:00:00"/>
    <x v="290"/>
    <n v="3"/>
    <x v="2"/>
    <s v="&quot;Парабола&quot; пр. Дмитриева д.6/1"/>
  </r>
  <r>
    <d v="2020-10-19T14:00:00"/>
    <x v="290"/>
    <n v="3"/>
    <x v="2"/>
    <s v="&quot;Парабола&quot; пр. Дмитриева д.6/1"/>
  </r>
  <r>
    <d v="2020-10-19T14:00:00"/>
    <x v="290"/>
    <n v="3"/>
    <x v="2"/>
    <s v="&quot;Парабола&quot; пр. Дмитриева д.6/1"/>
  </r>
  <r>
    <d v="2020-10-19T14:00:00"/>
    <x v="290"/>
    <n v="3"/>
    <x v="2"/>
    <s v="&quot;Парабола&quot; пр. Дмитриева д.6/1"/>
  </r>
  <r>
    <d v="2020-10-19T14:00:00"/>
    <x v="290"/>
    <n v="3"/>
    <x v="2"/>
    <s v="&quot;Парабола&quot; пр. Дмитриева д.6/1"/>
  </r>
  <r>
    <d v="2020-10-19T14:00:00"/>
    <x v="290"/>
    <n v="3"/>
    <x v="2"/>
    <s v="&quot;Парабола&quot; пр. Дмитриева д.6/1"/>
  </r>
  <r>
    <d v="2020-10-19T14:00:00"/>
    <x v="290"/>
    <n v="3"/>
    <x v="2"/>
    <s v="&quot;Парабола&quot; пр. Дмитриева д.6/1"/>
  </r>
  <r>
    <d v="2020-10-19T15:00:00"/>
    <x v="290"/>
    <n v="3"/>
    <x v="2"/>
    <s v="&quot;Парабола&quot; пр. Дмитриева д.6/1"/>
  </r>
  <r>
    <d v="2020-10-19T15:00:00"/>
    <x v="290"/>
    <n v="3"/>
    <x v="2"/>
    <s v="&quot;Парабола&quot; пр. Дмитриева д.6/1"/>
  </r>
  <r>
    <d v="2020-10-19T15:00:00"/>
    <x v="290"/>
    <n v="3"/>
    <x v="2"/>
    <s v="&quot;Парабола&quot; пр. Дмитриева д.6/1"/>
  </r>
  <r>
    <d v="2020-10-19T15:00:00"/>
    <x v="290"/>
    <n v="3"/>
    <x v="2"/>
    <s v="&quot;Парабола&quot; пр. Дмитриева д.6/1"/>
  </r>
  <r>
    <d v="2020-10-19T15:00:00"/>
    <x v="290"/>
    <n v="3"/>
    <x v="2"/>
    <s v="&quot;Парабола&quot; пр. Дмитриева д.6/1"/>
  </r>
  <r>
    <d v="2020-10-19T15:00:00"/>
    <x v="290"/>
    <n v="3"/>
    <x v="2"/>
    <s v="&quot;Парабола&quot; пр. Дмитриева д.6/1"/>
  </r>
  <r>
    <d v="2020-10-19T15:00:00"/>
    <x v="290"/>
    <n v="3"/>
    <x v="2"/>
    <s v="&quot;Парабола&quot; пр. Дмитриева д.6/1"/>
  </r>
  <r>
    <d v="2020-10-19T15:00:00"/>
    <x v="290"/>
    <n v="3"/>
    <x v="2"/>
    <s v="&quot;Парабола&quot; пр. Дмитриева д.6/1"/>
  </r>
  <r>
    <d v="2020-10-19T15:00:00"/>
    <x v="290"/>
    <n v="3"/>
    <x v="2"/>
    <s v="&quot;Парабола&quot; пр. Дмитриева д.6/1"/>
  </r>
  <r>
    <d v="2020-10-19T16:00:00"/>
    <x v="290"/>
    <n v="3"/>
    <x v="2"/>
    <s v="&quot;Парабола&quot; пр. Дмитриева д.6/1"/>
  </r>
  <r>
    <d v="2020-10-19T16:00:00"/>
    <x v="290"/>
    <n v="3"/>
    <x v="2"/>
    <s v="&quot;Парабола&quot; пр. Дмитриева д.6/1"/>
  </r>
  <r>
    <d v="2020-10-19T16:00:00"/>
    <x v="290"/>
    <n v="3"/>
    <x v="2"/>
    <s v="&quot;Парабола&quot; пр. Дмитриева д.6/1"/>
  </r>
  <r>
    <d v="2020-10-19T16:00:00"/>
    <x v="290"/>
    <n v="3"/>
    <x v="2"/>
    <s v="&quot;Парабола&quot; пр. Дмитриева д.6/1"/>
  </r>
  <r>
    <d v="2020-10-19T16:00:00"/>
    <x v="290"/>
    <n v="3"/>
    <x v="2"/>
    <s v="&quot;Парабола&quot; пр. Дмитриева д.6/1"/>
  </r>
  <r>
    <d v="2020-10-19T16:30:00"/>
    <x v="290"/>
    <n v="3"/>
    <x v="2"/>
    <s v="&quot;Парабола&quot; пр. Дмитриева д.6/1"/>
  </r>
  <r>
    <d v="2020-10-19T17:00:00"/>
    <x v="290"/>
    <n v="3"/>
    <x v="2"/>
    <s v="&quot;Парабола&quot; пр. Дмитриева д.6/1"/>
  </r>
  <r>
    <d v="2020-10-19T17:00:00"/>
    <x v="290"/>
    <n v="3"/>
    <x v="2"/>
    <s v="&quot;Парабола&quot; пр. Дмитриева д.6/1"/>
  </r>
  <r>
    <d v="2020-10-19T18:00:00"/>
    <x v="290"/>
    <n v="3"/>
    <x v="2"/>
    <s v="&quot;Парабола&quot; пр. Дмитриева д.6/1"/>
  </r>
  <r>
    <d v="2020-10-19T18:00:00"/>
    <x v="290"/>
    <n v="3"/>
    <x v="2"/>
    <s v="&quot;Парабола&quot; пр. Дмитриева д.6/1"/>
  </r>
  <r>
    <d v="2020-10-19T19:00:00"/>
    <x v="290"/>
    <n v="3"/>
    <x v="2"/>
    <s v="&quot;Парабола&quot; пр. Дмитриева д.6/1"/>
  </r>
  <r>
    <d v="2020-10-19T19:00:00"/>
    <x v="290"/>
    <n v="3"/>
    <x v="2"/>
    <s v="&quot;Парабола&quot; пр. Дмитриева д.6/1"/>
  </r>
  <r>
    <d v="2020-10-19T20:00:00"/>
    <x v="290"/>
    <n v="3"/>
    <x v="2"/>
    <s v="&quot;Парабола&quot; пр. Дмитриева д.6/1"/>
  </r>
  <r>
    <d v="2020-10-19T20:30:00"/>
    <x v="290"/>
    <n v="3"/>
    <x v="2"/>
    <s v="&quot;Парабола&quot; пр. Дмитриева д.6/1"/>
  </r>
  <r>
    <d v="2020-10-19T23:00:00"/>
    <x v="290"/>
    <n v="3"/>
    <x v="2"/>
    <s v="&quot;Парабола&quot; пр. Дмитриева д.6/1"/>
  </r>
  <r>
    <d v="2020-10-19T23:00:00"/>
    <x v="290"/>
    <n v="3"/>
    <x v="2"/>
    <s v="&quot;Парабола&quot; пр. Дмитриева д.6/1"/>
  </r>
  <r>
    <d v="2020-10-19T23:00:00"/>
    <x v="290"/>
    <n v="3"/>
    <x v="2"/>
    <s v="&quot;Парабола&quot; пр. Дмитриева д.6/1"/>
  </r>
  <r>
    <d v="2020-10-19T23:30:00"/>
    <x v="290"/>
    <n v="3"/>
    <x v="2"/>
    <s v="&quot;Парабола&quot; пр. Дмитриева д.6/1"/>
  </r>
  <r>
    <d v="2020-10-19T23:30:00"/>
    <x v="290"/>
    <n v="3"/>
    <x v="2"/>
    <s v="&quot;Парабола&quot; пр. Дмитриева д.6/1"/>
  </r>
  <r>
    <d v="2020-10-20T04:00:00"/>
    <x v="291"/>
    <n v="1"/>
    <x v="0"/>
    <s v="&quot;Шанс&quot; ул. Ленина д.21"/>
  </r>
  <r>
    <d v="2020-10-20T04:30:00"/>
    <x v="291"/>
    <n v="1"/>
    <x v="0"/>
    <s v="&quot;Шанс&quot; ул. Ленина д.21"/>
  </r>
  <r>
    <d v="2020-10-20T08:00:00"/>
    <x v="291"/>
    <n v="2"/>
    <x v="1"/>
    <s v="&quot;Колибри&quot; ул. Широкая д.150"/>
  </r>
  <r>
    <d v="2020-10-20T08:00:00"/>
    <x v="291"/>
    <n v="2"/>
    <x v="1"/>
    <s v="&quot;Колибри&quot; ул. Широкая д.150"/>
  </r>
  <r>
    <d v="2020-10-20T08:00:00"/>
    <x v="291"/>
    <n v="2"/>
    <x v="1"/>
    <s v="&quot;Колибри&quot; ул. Широкая д.150"/>
  </r>
  <r>
    <d v="2020-10-20T08:00:00"/>
    <x v="291"/>
    <n v="2"/>
    <x v="1"/>
    <s v="&quot;Колибри&quot; ул. Широкая д.150"/>
  </r>
  <r>
    <d v="2020-10-20T08:00:00"/>
    <x v="291"/>
    <n v="2"/>
    <x v="1"/>
    <s v="&quot;Колибри&quot; ул. Широкая д.150"/>
  </r>
  <r>
    <d v="2020-10-20T08:00:00"/>
    <x v="291"/>
    <n v="2"/>
    <x v="1"/>
    <s v="&quot;Колибри&quot; ул. Широкая д.150"/>
  </r>
  <r>
    <d v="2020-10-20T08:00:00"/>
    <x v="291"/>
    <n v="2"/>
    <x v="1"/>
    <s v="&quot;Колибри&quot; ул. Широкая д.150"/>
  </r>
  <r>
    <d v="2020-10-20T08:00:00"/>
    <x v="291"/>
    <n v="3"/>
    <x v="2"/>
    <s v="&quot;Парабола&quot; пр. Дмитриева д.6/1"/>
  </r>
  <r>
    <d v="2020-10-20T08:00:00"/>
    <x v="291"/>
    <n v="3"/>
    <x v="2"/>
    <s v="&quot;Парабола&quot; пр. Дмитриева д.6/1"/>
  </r>
  <r>
    <d v="2020-10-20T09:00:00"/>
    <x v="291"/>
    <n v="3"/>
    <x v="2"/>
    <s v="&quot;Парабола&quot; пр. Дмитриева д.6/1"/>
  </r>
  <r>
    <d v="2020-10-20T09:00:00"/>
    <x v="291"/>
    <n v="4"/>
    <x v="3"/>
    <s v="&quot;Первый&quot; ул. Пахоменко д.30"/>
  </r>
  <r>
    <d v="2020-10-20T09:00:00"/>
    <x v="291"/>
    <n v="4"/>
    <x v="3"/>
    <s v="&quot;Первый&quot; ул. Пахоменко д.30"/>
  </r>
  <r>
    <d v="2020-10-20T09:00:00"/>
    <x v="291"/>
    <n v="4"/>
    <x v="3"/>
    <s v="&quot;Первый&quot; ул. Пахоменко д.30"/>
  </r>
  <r>
    <d v="2020-10-20T09:00:00"/>
    <x v="291"/>
    <n v="4"/>
    <x v="3"/>
    <s v="&quot;Первый&quot; ул. Пахоменко д.30"/>
  </r>
  <r>
    <d v="2020-10-20T09:00:00"/>
    <x v="291"/>
    <n v="4"/>
    <x v="3"/>
    <s v="&quot;Первый&quot; ул. Пахоменко д.30"/>
  </r>
  <r>
    <d v="2020-10-20T09:00:00"/>
    <x v="291"/>
    <n v="1"/>
    <x v="0"/>
    <s v="&quot;Шанс&quot; ул. Ленина д.21"/>
  </r>
  <r>
    <d v="2020-10-20T09:00:00"/>
    <x v="291"/>
    <n v="3"/>
    <x v="2"/>
    <s v="&quot;Парабола&quot; пр. Дмитриева д.6/1"/>
  </r>
  <r>
    <d v="2020-10-20T09:00:00"/>
    <x v="291"/>
    <n v="3"/>
    <x v="2"/>
    <s v="&quot;Парабола&quot; пр. Дмитриева д.6/1"/>
  </r>
  <r>
    <d v="2020-10-20T09:00:00"/>
    <x v="291"/>
    <n v="3"/>
    <x v="2"/>
    <s v="&quot;Парабола&quot; пр. Дмитриева д.6/1"/>
  </r>
  <r>
    <d v="2020-10-20T09:00:00"/>
    <x v="291"/>
    <n v="4"/>
    <x v="3"/>
    <s v="&quot;Первый&quot; ул. Пахоменко д.30"/>
  </r>
  <r>
    <d v="2020-10-20T09:00:00"/>
    <x v="291"/>
    <n v="4"/>
    <x v="3"/>
    <s v="&quot;Первый&quot; ул. Пахоменко д.30"/>
  </r>
  <r>
    <d v="2020-10-20T09:00:00"/>
    <x v="291"/>
    <n v="4"/>
    <x v="3"/>
    <s v="&quot;Первый&quot; ул. Пахоменко д.30"/>
  </r>
  <r>
    <d v="2020-10-20T09:00:00"/>
    <x v="291"/>
    <n v="4"/>
    <x v="3"/>
    <s v="&quot;Первый&quot; ул. Пахоменко д.30"/>
  </r>
  <r>
    <d v="2020-10-20T09:00:00"/>
    <x v="291"/>
    <n v="4"/>
    <x v="3"/>
    <s v="&quot;Первый&quot; ул. Пахоменко д.30"/>
  </r>
  <r>
    <d v="2020-10-20T09:00:00"/>
    <x v="291"/>
    <n v="4"/>
    <x v="3"/>
    <s v="&quot;Первый&quot; ул. Пахоменко д.30"/>
  </r>
  <r>
    <d v="2020-10-20T09:30:00"/>
    <x v="291"/>
    <n v="1"/>
    <x v="0"/>
    <s v="&quot;Шанс&quot; ул. Ленина д.21"/>
  </r>
  <r>
    <d v="2020-10-20T10:00:00"/>
    <x v="291"/>
    <n v="1"/>
    <x v="0"/>
    <s v="&quot;Шанс&quot; ул. Ленина д.21"/>
  </r>
  <r>
    <d v="2020-10-20T10:00:00"/>
    <x v="291"/>
    <n v="1"/>
    <x v="0"/>
    <s v="&quot;Шанс&quot; ул. Ленина д.21"/>
  </r>
  <r>
    <d v="2020-10-20T10:00:00"/>
    <x v="291"/>
    <n v="1"/>
    <x v="0"/>
    <s v="&quot;Шанс&quot; ул. Ленина д.21"/>
  </r>
  <r>
    <d v="2020-10-20T10:00:00"/>
    <x v="291"/>
    <n v="2"/>
    <x v="1"/>
    <s v="&quot;Колибри&quot; ул. Широкая д.150"/>
  </r>
  <r>
    <d v="2020-10-20T10:00:00"/>
    <x v="291"/>
    <n v="2"/>
    <x v="1"/>
    <s v="&quot;Колибри&quot; ул. Широкая д.150"/>
  </r>
  <r>
    <d v="2020-10-20T10:00:00"/>
    <x v="291"/>
    <n v="2"/>
    <x v="1"/>
    <s v="&quot;Колибри&quot; ул. Широкая д.150"/>
  </r>
  <r>
    <d v="2020-10-20T10:00:00"/>
    <x v="291"/>
    <n v="3"/>
    <x v="2"/>
    <s v="&quot;Парабола&quot; пр. Дмитриева д.6/1"/>
  </r>
  <r>
    <d v="2020-10-20T10:00:00"/>
    <x v="291"/>
    <n v="3"/>
    <x v="2"/>
    <s v="&quot;Парабола&quot; пр. Дмитриева д.6/1"/>
  </r>
  <r>
    <d v="2020-10-20T10:00:00"/>
    <x v="291"/>
    <n v="3"/>
    <x v="2"/>
    <s v="&quot;Парабола&quot; пр. Дмитриева д.6/1"/>
  </r>
  <r>
    <d v="2020-10-20T10:00:00"/>
    <x v="291"/>
    <n v="3"/>
    <x v="2"/>
    <s v="&quot;Парабола&quot; пр. Дмитриева д.6/1"/>
  </r>
  <r>
    <d v="2020-10-20T10:00:00"/>
    <x v="291"/>
    <n v="3"/>
    <x v="2"/>
    <s v="&quot;Парабола&quot; пр. Дмитриева д.6/1"/>
  </r>
  <r>
    <d v="2020-10-20T10:00:00"/>
    <x v="291"/>
    <n v="3"/>
    <x v="2"/>
    <s v="&quot;Парабола&quot; пр. Дмитриева д.6/1"/>
  </r>
  <r>
    <d v="2020-10-20T10:00:00"/>
    <x v="291"/>
    <n v="3"/>
    <x v="2"/>
    <s v="&quot;Парабола&quot; пр. Дмитриева д.6/1"/>
  </r>
  <r>
    <d v="2020-10-20T10:00:00"/>
    <x v="291"/>
    <n v="3"/>
    <x v="2"/>
    <s v="&quot;Парабола&quot; пр. Дмитриева д.6/1"/>
  </r>
  <r>
    <d v="2020-10-20T11:00:00"/>
    <x v="291"/>
    <n v="4"/>
    <x v="3"/>
    <s v="&quot;Первый&quot; ул. Пахоменко д.30"/>
  </r>
  <r>
    <d v="2020-10-20T11:00:00"/>
    <x v="291"/>
    <n v="4"/>
    <x v="3"/>
    <s v="&quot;Первый&quot; ул. Пахоменко д.30"/>
  </r>
  <r>
    <d v="2020-10-20T11:00:00"/>
    <x v="291"/>
    <n v="4"/>
    <x v="3"/>
    <s v="&quot;Первый&quot; ул. Пахоменко д.30"/>
  </r>
  <r>
    <d v="2020-10-20T11:00:00"/>
    <x v="291"/>
    <n v="4"/>
    <x v="3"/>
    <s v="&quot;Первый&quot; ул. Пахоменко д.30"/>
  </r>
  <r>
    <d v="2020-10-20T11:00:00"/>
    <x v="291"/>
    <n v="4"/>
    <x v="3"/>
    <s v="&quot;Первый&quot; ул. Пахоменко д.30"/>
  </r>
  <r>
    <d v="2020-10-20T11:00:00"/>
    <x v="291"/>
    <n v="4"/>
    <x v="3"/>
    <s v="&quot;Первый&quot; ул. Пахоменко д.30"/>
  </r>
  <r>
    <d v="2020-10-20T11:00:00"/>
    <x v="291"/>
    <n v="1"/>
    <x v="0"/>
    <s v="&quot;Шанс&quot; ул. Ленина д.21"/>
  </r>
  <r>
    <d v="2020-10-20T11:00:00"/>
    <x v="291"/>
    <n v="1"/>
    <x v="0"/>
    <s v="&quot;Шанс&quot; ул. Ленина д.21"/>
  </r>
  <r>
    <d v="2020-10-20T11:00:00"/>
    <x v="291"/>
    <n v="1"/>
    <x v="0"/>
    <s v="&quot;Шанс&quot; ул. Ленина д.21"/>
  </r>
  <r>
    <d v="2020-10-20T12:00:00"/>
    <x v="291"/>
    <n v="1"/>
    <x v="0"/>
    <s v="&quot;Шанс&quot; ул. Ленина д.21"/>
  </r>
  <r>
    <d v="2020-10-20T12:00:00"/>
    <x v="291"/>
    <n v="1"/>
    <x v="0"/>
    <s v="&quot;Шанс&quot; ул. Ленина д.21"/>
  </r>
  <r>
    <d v="2020-10-20T12:00:00"/>
    <x v="291"/>
    <n v="2"/>
    <x v="1"/>
    <s v="&quot;Колибри&quot; ул. Широкая д.150"/>
  </r>
  <r>
    <d v="2020-10-20T12:00:00"/>
    <x v="291"/>
    <n v="2"/>
    <x v="1"/>
    <s v="&quot;Колибри&quot; ул. Широкая д.150"/>
  </r>
  <r>
    <d v="2020-10-20T12:00:00"/>
    <x v="291"/>
    <n v="3"/>
    <x v="2"/>
    <s v="&quot;Парабола&quot; пр. Дмитриева д.6/1"/>
  </r>
  <r>
    <d v="2020-10-20T12:00:00"/>
    <x v="291"/>
    <n v="3"/>
    <x v="2"/>
    <s v="&quot;Парабола&quot; пр. Дмитриева д.6/1"/>
  </r>
  <r>
    <d v="2020-10-20T12:00:00"/>
    <x v="291"/>
    <n v="3"/>
    <x v="2"/>
    <s v="&quot;Парабола&quot; пр. Дмитриева д.6/1"/>
  </r>
  <r>
    <d v="2020-10-20T12:00:00"/>
    <x v="291"/>
    <n v="3"/>
    <x v="2"/>
    <s v="&quot;Парабола&quot; пр. Дмитриева д.6/1"/>
  </r>
  <r>
    <d v="2020-10-20T12:00:00"/>
    <x v="291"/>
    <n v="4"/>
    <x v="3"/>
    <s v="&quot;Первый&quot; ул. Пахоменко д.30"/>
  </r>
  <r>
    <d v="2020-10-20T12:00:00"/>
    <x v="291"/>
    <n v="1"/>
    <x v="0"/>
    <s v="&quot;Шанс&quot; ул. Ленина д.21"/>
  </r>
  <r>
    <d v="2020-10-20T12:00:00"/>
    <x v="291"/>
    <n v="2"/>
    <x v="1"/>
    <s v="&quot;Колибри&quot; ул. Широкая д.150"/>
  </r>
  <r>
    <d v="2020-10-20T12:00:00"/>
    <x v="291"/>
    <n v="2"/>
    <x v="1"/>
    <s v="&quot;Колибри&quot; ул. Широкая д.150"/>
  </r>
  <r>
    <d v="2020-10-20T13:00:00"/>
    <x v="291"/>
    <n v="2"/>
    <x v="1"/>
    <s v="&quot;Колибри&quot; ул. Широкая д.150"/>
  </r>
  <r>
    <d v="2020-10-20T13:00:00"/>
    <x v="291"/>
    <n v="3"/>
    <x v="2"/>
    <s v="&quot;Парабола&quot; пр. Дмитриева д.6/1"/>
  </r>
  <r>
    <d v="2020-10-20T13:00:00"/>
    <x v="291"/>
    <n v="3"/>
    <x v="2"/>
    <s v="&quot;Парабола&quot; пр. Дмитриева д.6/1"/>
  </r>
  <r>
    <d v="2020-10-20T13:00:00"/>
    <x v="291"/>
    <n v="3"/>
    <x v="2"/>
    <s v="&quot;Парабола&quot; пр. Дмитриева д.6/1"/>
  </r>
  <r>
    <d v="2020-10-20T13:00:00"/>
    <x v="291"/>
    <n v="3"/>
    <x v="2"/>
    <s v="&quot;Парабола&quot; пр. Дмитриева д.6/1"/>
  </r>
  <r>
    <d v="2020-10-20T13:00:00"/>
    <x v="291"/>
    <n v="3"/>
    <x v="2"/>
    <s v="&quot;Парабола&quot; пр. Дмитриева д.6/1"/>
  </r>
  <r>
    <d v="2020-10-20T13:00:00"/>
    <x v="291"/>
    <n v="3"/>
    <x v="2"/>
    <s v="&quot;Парабола&quot; пр. Дмитриева д.6/1"/>
  </r>
  <r>
    <d v="2020-10-20T13:00:00"/>
    <x v="291"/>
    <n v="3"/>
    <x v="2"/>
    <s v="&quot;Парабола&quot; пр. Дмитриева д.6/1"/>
  </r>
  <r>
    <d v="2020-10-20T13:00:00"/>
    <x v="291"/>
    <n v="3"/>
    <x v="2"/>
    <s v="&quot;Парабола&quot; пр. Дмитриева д.6/1"/>
  </r>
  <r>
    <d v="2020-10-20T14:00:00"/>
    <x v="291"/>
    <n v="4"/>
    <x v="3"/>
    <s v="&quot;Первый&quot; ул. Пахоменко д.30"/>
  </r>
  <r>
    <d v="2020-10-20T14:00:00"/>
    <x v="291"/>
    <n v="4"/>
    <x v="3"/>
    <s v="&quot;Первый&quot; ул. Пахоменко д.30"/>
  </r>
  <r>
    <d v="2020-10-20T14:00:00"/>
    <x v="291"/>
    <n v="4"/>
    <x v="3"/>
    <s v="&quot;Первый&quot; ул. Пахоменко д.30"/>
  </r>
  <r>
    <d v="2020-10-20T14:00:00"/>
    <x v="291"/>
    <n v="4"/>
    <x v="3"/>
    <s v="&quot;Первый&quot; ул. Пахоменко д.30"/>
  </r>
  <r>
    <d v="2020-10-20T14:00:00"/>
    <x v="291"/>
    <n v="4"/>
    <x v="3"/>
    <s v="&quot;Первый&quot; ул. Пахоменко д.30"/>
  </r>
  <r>
    <d v="2020-10-20T14:00:00"/>
    <x v="291"/>
    <n v="4"/>
    <x v="3"/>
    <s v="&quot;Первый&quot; ул. Пахоменко д.30"/>
  </r>
  <r>
    <d v="2020-10-20T14:00:00"/>
    <x v="291"/>
    <n v="1"/>
    <x v="0"/>
    <s v="&quot;Шанс&quot; ул. Ленина д.21"/>
  </r>
  <r>
    <d v="2020-10-20T14:00:00"/>
    <x v="291"/>
    <n v="1"/>
    <x v="0"/>
    <s v="&quot;Шанс&quot; ул. Ленина д.21"/>
  </r>
  <r>
    <d v="2020-10-20T15:00:00"/>
    <x v="291"/>
    <n v="1"/>
    <x v="0"/>
    <s v="&quot;Шанс&quot; ул. Ленина д.21"/>
  </r>
  <r>
    <d v="2020-10-20T15:00:00"/>
    <x v="291"/>
    <n v="1"/>
    <x v="0"/>
    <s v="&quot;Шанс&quot; ул. Ленина д.21"/>
  </r>
  <r>
    <d v="2020-10-20T15:00:00"/>
    <x v="291"/>
    <n v="2"/>
    <x v="1"/>
    <s v="&quot;Колибри&quot; ул. Широкая д.150"/>
  </r>
  <r>
    <d v="2020-10-20T15:00:00"/>
    <x v="291"/>
    <n v="2"/>
    <x v="1"/>
    <s v="&quot;Колибри&quot; ул. Широкая д.150"/>
  </r>
  <r>
    <d v="2020-10-20T15:00:00"/>
    <x v="291"/>
    <n v="2"/>
    <x v="1"/>
    <s v="&quot;Колибри&quot; ул. Широкая д.150"/>
  </r>
  <r>
    <d v="2020-10-20T15:00:00"/>
    <x v="291"/>
    <n v="3"/>
    <x v="2"/>
    <s v="&quot;Парабола&quot; пр. Дмитриева д.6/1"/>
  </r>
  <r>
    <d v="2020-10-20T15:00:00"/>
    <x v="291"/>
    <n v="3"/>
    <x v="2"/>
    <s v="&quot;Парабола&quot; пр. Дмитриева д.6/1"/>
  </r>
  <r>
    <d v="2020-10-20T16:00:00"/>
    <x v="291"/>
    <n v="3"/>
    <x v="2"/>
    <s v="&quot;Парабола&quot; пр. Дмитриева д.6/1"/>
  </r>
  <r>
    <d v="2020-10-20T16:00:00"/>
    <x v="291"/>
    <n v="3"/>
    <x v="2"/>
    <s v="&quot;Парабола&quot; пр. Дмитриева д.6/1"/>
  </r>
  <r>
    <d v="2020-10-20T16:00:00"/>
    <x v="291"/>
    <n v="3"/>
    <x v="2"/>
    <s v="&quot;Парабола&quot; пр. Дмитриева д.6/1"/>
  </r>
  <r>
    <d v="2020-10-20T16:30:00"/>
    <x v="291"/>
    <n v="3"/>
    <x v="2"/>
    <s v="&quot;Парабола&quot; пр. Дмитриева д.6/1"/>
  </r>
  <r>
    <d v="2020-10-20T17:00:00"/>
    <x v="291"/>
    <n v="3"/>
    <x v="2"/>
    <s v="&quot;Парабола&quot; пр. Дмитриева д.6/1"/>
  </r>
  <r>
    <d v="2020-10-20T17:00:00"/>
    <x v="291"/>
    <n v="3"/>
    <x v="2"/>
    <s v="&quot;Парабола&quot; пр. Дмитриева д.6/1"/>
  </r>
  <r>
    <d v="2020-10-20T17:30:00"/>
    <x v="291"/>
    <n v="4"/>
    <x v="3"/>
    <s v="&quot;Первый&quot; ул. Пахоменко д.30"/>
  </r>
  <r>
    <d v="2020-10-20T18:00:00"/>
    <x v="291"/>
    <n v="4"/>
    <x v="3"/>
    <s v="&quot;Первый&quot; ул. Пахоменко д.30"/>
  </r>
  <r>
    <d v="2020-10-20T18:00:00"/>
    <x v="291"/>
    <n v="4"/>
    <x v="3"/>
    <s v="&quot;Первый&quot; ул. Пахоменко д.30"/>
  </r>
  <r>
    <d v="2020-10-20T18:00:00"/>
    <x v="291"/>
    <n v="4"/>
    <x v="3"/>
    <s v="&quot;Первый&quot; ул. Пахоменко д.30"/>
  </r>
  <r>
    <d v="2020-10-20T19:00:00"/>
    <x v="291"/>
    <n v="4"/>
    <x v="3"/>
    <s v="&quot;Первый&quot; ул. Пахоменко д.30"/>
  </r>
  <r>
    <d v="2020-10-20T19:00:00"/>
    <x v="291"/>
    <n v="4"/>
    <x v="3"/>
    <s v="&quot;Первый&quot; ул. Пахоменко д.30"/>
  </r>
  <r>
    <d v="2020-10-20T20:00:00"/>
    <x v="291"/>
    <n v="1"/>
    <x v="0"/>
    <s v="&quot;Шанс&quot; ул. Ленина д.21"/>
  </r>
  <r>
    <d v="2020-10-20T20:30:00"/>
    <x v="291"/>
    <n v="2"/>
    <x v="1"/>
    <s v="&quot;Колибри&quot; ул. Широкая д.150"/>
  </r>
  <r>
    <d v="2020-10-20T21:00:00"/>
    <x v="291"/>
    <n v="3"/>
    <x v="2"/>
    <s v="&quot;Парабола&quot; пр. Дмитриева д.6/1"/>
  </r>
  <r>
    <d v="2020-10-20T21:00:00"/>
    <x v="291"/>
    <n v="4"/>
    <x v="3"/>
    <s v="&quot;Первый&quot; ул. Пахоменко д.30"/>
  </r>
  <r>
    <d v="2020-10-20T21:00:00"/>
    <x v="291"/>
    <n v="1"/>
    <x v="0"/>
    <s v="&quot;Шанс&quot; ул. Ленина д.21"/>
  </r>
  <r>
    <d v="2020-10-20T23:00:00"/>
    <x v="291"/>
    <n v="2"/>
    <x v="1"/>
    <s v="&quot;Колибри&quot; ул. Широкая д.150"/>
  </r>
  <r>
    <d v="2020-10-21T01:00:00"/>
    <x v="292"/>
    <n v="3"/>
    <x v="2"/>
    <s v="&quot;Парабола&quot; пр. Дмитриева д.6/1"/>
  </r>
  <r>
    <d v="2020-10-21T02:00:00"/>
    <x v="292"/>
    <n v="4"/>
    <x v="3"/>
    <s v="&quot;Первый&quot; ул. Пахоменко д.30"/>
  </r>
  <r>
    <d v="2020-10-21T04:30:00"/>
    <x v="292"/>
    <n v="1"/>
    <x v="0"/>
    <s v="&quot;Шанс&quot; ул. Ленина д.21"/>
  </r>
  <r>
    <d v="2020-10-21T05:00:00"/>
    <x v="292"/>
    <n v="2"/>
    <x v="1"/>
    <s v="&quot;Колибри&quot; ул. Широкая д.150"/>
  </r>
  <r>
    <d v="2020-10-21T05:00:00"/>
    <x v="292"/>
    <n v="3"/>
    <x v="2"/>
    <s v="&quot;Парабола&quot; пр. Дмитриева д.6/1"/>
  </r>
  <r>
    <d v="2020-10-21T05:00:00"/>
    <x v="292"/>
    <n v="4"/>
    <x v="3"/>
    <s v="&quot;Первый&quot; ул. Пахоменко д.30"/>
  </r>
  <r>
    <d v="2020-10-21T06:00:00"/>
    <x v="292"/>
    <n v="1"/>
    <x v="0"/>
    <s v="&quot;Шанс&quot; ул. Ленина д.21"/>
  </r>
  <r>
    <d v="2020-10-21T06:00:00"/>
    <x v="292"/>
    <n v="2"/>
    <x v="1"/>
    <s v="&quot;Колибри&quot; ул. Широкая д.150"/>
  </r>
  <r>
    <d v="2020-10-21T08:00:00"/>
    <x v="292"/>
    <n v="3"/>
    <x v="2"/>
    <s v="&quot;Парабола&quot; пр. Дмитриева д.6/1"/>
  </r>
  <r>
    <d v="2020-10-21T08:00:00"/>
    <x v="292"/>
    <n v="4"/>
    <x v="3"/>
    <s v="&quot;Первый&quot; ул. Пахоменко д.30"/>
  </r>
  <r>
    <d v="2020-10-21T08:00:00"/>
    <x v="292"/>
    <n v="1"/>
    <x v="0"/>
    <s v="&quot;Шанс&quot; ул. Ленина д.21"/>
  </r>
  <r>
    <d v="2020-10-21T08:00:00"/>
    <x v="292"/>
    <n v="2"/>
    <x v="1"/>
    <s v="&quot;Колибри&quot; ул. Широкая д.150"/>
  </r>
  <r>
    <d v="2020-10-21T08:00:00"/>
    <x v="292"/>
    <n v="3"/>
    <x v="2"/>
    <s v="&quot;Парабола&quot; пр. Дмитриева д.6/1"/>
  </r>
  <r>
    <d v="2020-10-21T09:00:00"/>
    <x v="292"/>
    <n v="4"/>
    <x v="3"/>
    <s v="&quot;Первый&quot; ул. Пахоменко д.30"/>
  </r>
  <r>
    <d v="2020-10-21T09:00:00"/>
    <x v="292"/>
    <n v="1"/>
    <x v="0"/>
    <s v="&quot;Шанс&quot; ул. Ленина д.21"/>
  </r>
  <r>
    <d v="2020-10-21T09:00:00"/>
    <x v="292"/>
    <n v="2"/>
    <x v="1"/>
    <s v="&quot;Колибри&quot; ул. Широкая д.150"/>
  </r>
  <r>
    <d v="2020-10-21T09:00:00"/>
    <x v="292"/>
    <n v="3"/>
    <x v="2"/>
    <s v="&quot;Парабола&quot; пр. Дмитриева д.6/1"/>
  </r>
  <r>
    <d v="2020-10-21T09:00:00"/>
    <x v="292"/>
    <n v="4"/>
    <x v="3"/>
    <s v="&quot;Первый&quot; ул. Пахоменко д.30"/>
  </r>
  <r>
    <d v="2020-10-21T09:00:00"/>
    <x v="292"/>
    <n v="1"/>
    <x v="0"/>
    <s v="&quot;Шанс&quot; ул. Ленина д.21"/>
  </r>
  <r>
    <d v="2020-10-21T09:00:00"/>
    <x v="292"/>
    <n v="2"/>
    <x v="1"/>
    <s v="&quot;Колибри&quot; ул. Широкая д.150"/>
  </r>
  <r>
    <d v="2020-10-21T09:00:00"/>
    <x v="292"/>
    <n v="3"/>
    <x v="2"/>
    <s v="&quot;Парабола&quot; пр. Дмитриева д.6/1"/>
  </r>
  <r>
    <d v="2020-10-21T09:00:00"/>
    <x v="292"/>
    <n v="4"/>
    <x v="3"/>
    <s v="&quot;Первый&quot; ул. Пахоменко д.30"/>
  </r>
  <r>
    <d v="2020-10-21T09:00:00"/>
    <x v="292"/>
    <n v="1"/>
    <x v="0"/>
    <s v="&quot;Шанс&quot; ул. Ленина д.21"/>
  </r>
  <r>
    <d v="2020-10-21T09:00:00"/>
    <x v="292"/>
    <n v="2"/>
    <x v="1"/>
    <s v="&quot;Колибри&quot; ул. Широкая д.150"/>
  </r>
  <r>
    <d v="2020-10-21T09:00:00"/>
    <x v="292"/>
    <n v="3"/>
    <x v="2"/>
    <s v="&quot;Парабола&quot; пр. Дмитриева д.6/1"/>
  </r>
  <r>
    <d v="2020-10-21T09:00:00"/>
    <x v="292"/>
    <n v="4"/>
    <x v="3"/>
    <s v="&quot;Первый&quot; ул. Пахоменко д.30"/>
  </r>
  <r>
    <d v="2020-10-21T09:00:00"/>
    <x v="292"/>
    <n v="1"/>
    <x v="0"/>
    <s v="&quot;Шанс&quot; ул. Ленина д.21"/>
  </r>
  <r>
    <d v="2020-10-21T09:00:00"/>
    <x v="292"/>
    <n v="2"/>
    <x v="1"/>
    <s v="&quot;Колибри&quot; ул. Широкая д.150"/>
  </r>
  <r>
    <d v="2020-10-21T09:00:00"/>
    <x v="292"/>
    <n v="3"/>
    <x v="2"/>
    <s v="&quot;Парабола&quot; пр. Дмитриева д.6/1"/>
  </r>
  <r>
    <d v="2020-10-21T09:00:00"/>
    <x v="292"/>
    <n v="4"/>
    <x v="3"/>
    <s v="&quot;Первый&quot; ул. Пахоменко д.30"/>
  </r>
  <r>
    <d v="2020-10-21T09:00:00"/>
    <x v="292"/>
    <n v="1"/>
    <x v="0"/>
    <s v="&quot;Шанс&quot; ул. Ленина д.21"/>
  </r>
  <r>
    <d v="2020-10-21T09:30:00"/>
    <x v="292"/>
    <n v="2"/>
    <x v="1"/>
    <s v="&quot;Колибри&quot; ул. Широкая д.150"/>
  </r>
  <r>
    <d v="2020-10-21T10:00:00"/>
    <x v="292"/>
    <n v="3"/>
    <x v="2"/>
    <s v="&quot;Парабола&quot; пр. Дмитриева д.6/1"/>
  </r>
  <r>
    <d v="2020-10-21T10:00:00"/>
    <x v="292"/>
    <n v="4"/>
    <x v="3"/>
    <s v="&quot;Первый&quot; ул. Пахоменко д.30"/>
  </r>
  <r>
    <d v="2020-10-21T10:00:00"/>
    <x v="292"/>
    <n v="1"/>
    <x v="0"/>
    <s v="&quot;Шанс&quot; ул. Ленина д.21"/>
  </r>
  <r>
    <d v="2020-10-21T10:00:00"/>
    <x v="292"/>
    <n v="2"/>
    <x v="1"/>
    <s v="&quot;Колибри&quot; ул. Широкая д.150"/>
  </r>
  <r>
    <d v="2020-10-21T10:00:00"/>
    <x v="292"/>
    <n v="3"/>
    <x v="2"/>
    <s v="&quot;Парабола&quot; пр. Дмитриева д.6/1"/>
  </r>
  <r>
    <d v="2020-10-21T10:00:00"/>
    <x v="292"/>
    <n v="4"/>
    <x v="3"/>
    <s v="&quot;Первый&quot; ул. Пахоменко д.30"/>
  </r>
  <r>
    <d v="2020-10-21T10:00:00"/>
    <x v="292"/>
    <n v="1"/>
    <x v="0"/>
    <s v="&quot;Шанс&quot; ул. Ленина д.21"/>
  </r>
  <r>
    <d v="2020-10-21T10:00:00"/>
    <x v="292"/>
    <n v="2"/>
    <x v="1"/>
    <s v="&quot;Колибри&quot; ул. Широкая д.150"/>
  </r>
  <r>
    <d v="2020-10-21T10:00:00"/>
    <x v="292"/>
    <n v="3"/>
    <x v="2"/>
    <s v="&quot;Парабола&quot; пр. Дмитриева д.6/1"/>
  </r>
  <r>
    <d v="2020-10-21T10:00:00"/>
    <x v="292"/>
    <n v="4"/>
    <x v="3"/>
    <s v="&quot;Первый&quot; ул. Пахоменко д.30"/>
  </r>
  <r>
    <d v="2020-10-21T10:00:00"/>
    <x v="292"/>
    <n v="1"/>
    <x v="0"/>
    <s v="&quot;Шанс&quot; ул. Ленина д.21"/>
  </r>
  <r>
    <d v="2020-10-21T11:00:00"/>
    <x v="292"/>
    <n v="2"/>
    <x v="1"/>
    <s v="&quot;Колибри&quot; ул. Широкая д.150"/>
  </r>
  <r>
    <d v="2020-10-21T11:00:00"/>
    <x v="292"/>
    <n v="3"/>
    <x v="2"/>
    <s v="&quot;Парабола&quot; пр. Дмитриева д.6/1"/>
  </r>
  <r>
    <d v="2020-10-21T11:00:00"/>
    <x v="292"/>
    <n v="4"/>
    <x v="3"/>
    <s v="&quot;Первый&quot; ул. Пахоменко д.30"/>
  </r>
  <r>
    <d v="2020-10-21T11:00:00"/>
    <x v="292"/>
    <n v="1"/>
    <x v="0"/>
    <s v="&quot;Шанс&quot; ул. Ленина д.21"/>
  </r>
  <r>
    <d v="2020-10-21T11:00:00"/>
    <x v="292"/>
    <n v="2"/>
    <x v="1"/>
    <s v="&quot;Колибри&quot; ул. Широкая д.150"/>
  </r>
  <r>
    <d v="2020-10-21T11:00:00"/>
    <x v="292"/>
    <n v="3"/>
    <x v="2"/>
    <s v="&quot;Парабола&quot; пр. Дмитриева д.6/1"/>
  </r>
  <r>
    <d v="2020-10-21T11:00:00"/>
    <x v="292"/>
    <n v="4"/>
    <x v="3"/>
    <s v="&quot;Первый&quot; ул. Пахоменко д.30"/>
  </r>
  <r>
    <d v="2020-10-21T12:00:00"/>
    <x v="292"/>
    <n v="1"/>
    <x v="0"/>
    <s v="&quot;Шанс&quot; ул. Ленина д.21"/>
  </r>
  <r>
    <d v="2020-10-21T12:00:00"/>
    <x v="292"/>
    <n v="2"/>
    <x v="1"/>
    <s v="&quot;Колибри&quot; ул. Широкая д.150"/>
  </r>
  <r>
    <d v="2020-10-21T12:00:00"/>
    <x v="292"/>
    <n v="3"/>
    <x v="2"/>
    <s v="&quot;Парабола&quot; пр. Дмитриева д.6/1"/>
  </r>
  <r>
    <d v="2020-10-21T12:00:00"/>
    <x v="292"/>
    <n v="4"/>
    <x v="3"/>
    <s v="&quot;Первый&quot; ул. Пахоменко д.30"/>
  </r>
  <r>
    <d v="2020-10-21T13:00:00"/>
    <x v="292"/>
    <n v="1"/>
    <x v="0"/>
    <s v="&quot;Шанс&quot; ул. Ленина д.21"/>
  </r>
  <r>
    <d v="2020-10-21T13:00:00"/>
    <x v="292"/>
    <n v="2"/>
    <x v="1"/>
    <s v="&quot;Колибри&quot; ул. Широкая д.150"/>
  </r>
  <r>
    <d v="2020-10-21T13:00:00"/>
    <x v="292"/>
    <n v="3"/>
    <x v="2"/>
    <s v="&quot;Парабола&quot; пр. Дмитриева д.6/1"/>
  </r>
  <r>
    <d v="2020-10-21T13:00:00"/>
    <x v="292"/>
    <n v="4"/>
    <x v="3"/>
    <s v="&quot;Первый&quot; ул. Пахоменко д.30"/>
  </r>
  <r>
    <d v="2020-10-21T13:00:00"/>
    <x v="292"/>
    <n v="1"/>
    <x v="0"/>
    <s v="&quot;Шанс&quot; ул. Ленина д.21"/>
  </r>
  <r>
    <d v="2020-10-21T14:30:00"/>
    <x v="292"/>
    <n v="2"/>
    <x v="1"/>
    <s v="&quot;Колибри&quot; ул. Широкая д.150"/>
  </r>
  <r>
    <d v="2020-10-21T15:00:00"/>
    <x v="292"/>
    <n v="3"/>
    <x v="2"/>
    <s v="&quot;Парабола&quot; пр. Дмитриева д.6/1"/>
  </r>
  <r>
    <d v="2020-10-21T15:00:00"/>
    <x v="292"/>
    <n v="4"/>
    <x v="3"/>
    <s v="&quot;Первый&quot; ул. Пахоменко д.30"/>
  </r>
  <r>
    <d v="2020-10-21T15:00:00"/>
    <x v="292"/>
    <n v="1"/>
    <x v="0"/>
    <s v="&quot;Шанс&quot; ул. Ленина д.21"/>
  </r>
  <r>
    <d v="2020-10-21T15:00:00"/>
    <x v="292"/>
    <n v="2"/>
    <x v="1"/>
    <s v="&quot;Колибри&quot; ул. Широкая д.150"/>
  </r>
  <r>
    <d v="2020-10-21T15:00:00"/>
    <x v="292"/>
    <n v="3"/>
    <x v="2"/>
    <s v="&quot;Парабола&quot; пр. Дмитриева д.6/1"/>
  </r>
  <r>
    <d v="2020-10-21T15:00:00"/>
    <x v="292"/>
    <n v="4"/>
    <x v="3"/>
    <s v="&quot;Первый&quot; ул. Пахоменко д.30"/>
  </r>
  <r>
    <d v="2020-10-21T15:30:00"/>
    <x v="292"/>
    <n v="1"/>
    <x v="0"/>
    <s v="&quot;Шанс&quot; ул. Ленина д.21"/>
  </r>
  <r>
    <d v="2020-10-21T16:00:00"/>
    <x v="292"/>
    <n v="2"/>
    <x v="1"/>
    <s v="&quot;Колибри&quot; ул. Широкая д.150"/>
  </r>
  <r>
    <d v="2020-10-21T16:00:00"/>
    <x v="292"/>
    <n v="3"/>
    <x v="2"/>
    <s v="&quot;Парабола&quot; пр. Дмитриева д.6/1"/>
  </r>
  <r>
    <d v="2020-10-21T16:00:00"/>
    <x v="292"/>
    <n v="4"/>
    <x v="3"/>
    <s v="&quot;Первый&quot; ул. Пахоменко д.30"/>
  </r>
  <r>
    <d v="2020-10-21T16:00:00"/>
    <x v="292"/>
    <n v="1"/>
    <x v="0"/>
    <s v="&quot;Шанс&quot; ул. Ленина д.21"/>
  </r>
  <r>
    <d v="2020-10-21T16:00:00"/>
    <x v="292"/>
    <n v="2"/>
    <x v="1"/>
    <s v="&quot;Колибри&quot; ул. Широкая д.150"/>
  </r>
  <r>
    <d v="2020-10-21T16:30:00"/>
    <x v="292"/>
    <n v="3"/>
    <x v="2"/>
    <s v="&quot;Парабола&quot; пр. Дмитриева д.6/1"/>
  </r>
  <r>
    <d v="2020-10-21T16:30:00"/>
    <x v="292"/>
    <n v="4"/>
    <x v="3"/>
    <s v="&quot;Первый&quot; ул. Пахоменко д.30"/>
  </r>
  <r>
    <d v="2020-10-21T16:30:00"/>
    <x v="292"/>
    <n v="3"/>
    <x v="2"/>
    <s v="&quot;Парабола&quot; пр. Дмитриева д.6/1"/>
  </r>
  <r>
    <d v="2020-10-21T17:00:00"/>
    <x v="292"/>
    <n v="3"/>
    <x v="2"/>
    <s v="&quot;Парабола&quot; пр. Дмитриева д.6/1"/>
  </r>
  <r>
    <d v="2020-10-21T17:00:00"/>
    <x v="292"/>
    <n v="3"/>
    <x v="2"/>
    <s v="&quot;Парабола&quot; пр. Дмитриева д.6/1"/>
  </r>
  <r>
    <d v="2020-10-21T18:30:00"/>
    <x v="292"/>
    <n v="3"/>
    <x v="2"/>
    <s v="&quot;Парабола&quot; пр. Дмитриева д.6/1"/>
  </r>
  <r>
    <d v="2020-10-21T19:00:00"/>
    <x v="292"/>
    <n v="3"/>
    <x v="2"/>
    <s v="&quot;Парабола&quot; пр. Дмитриева д.6/1"/>
  </r>
  <r>
    <d v="2020-10-21T19:00:00"/>
    <x v="292"/>
    <n v="3"/>
    <x v="2"/>
    <s v="&quot;Парабола&quot; пр. Дмитриева д.6/1"/>
  </r>
  <r>
    <d v="2020-10-21T19:00:00"/>
    <x v="292"/>
    <n v="3"/>
    <x v="2"/>
    <s v="&quot;Парабола&quot; пр. Дмитриева д.6/1"/>
  </r>
  <r>
    <d v="2020-10-21T19:00:00"/>
    <x v="292"/>
    <n v="3"/>
    <x v="2"/>
    <s v="&quot;Парабола&quot; пр. Дмитриева д.6/1"/>
  </r>
  <r>
    <d v="2020-10-21T19:30:00"/>
    <x v="292"/>
    <n v="3"/>
    <x v="2"/>
    <s v="&quot;Парабола&quot; пр. Дмитриева д.6/1"/>
  </r>
  <r>
    <d v="2020-10-21T21:00:00"/>
    <x v="292"/>
    <n v="3"/>
    <x v="2"/>
    <s v="&quot;Парабола&quot; пр. Дмитриева д.6/1"/>
  </r>
  <r>
    <d v="2020-10-21T21:30:00"/>
    <x v="292"/>
    <n v="3"/>
    <x v="2"/>
    <s v="&quot;Парабола&quot; пр. Дмитриева д.6/1"/>
  </r>
  <r>
    <d v="2020-10-22T05:00:00"/>
    <x v="293"/>
    <n v="3"/>
    <x v="2"/>
    <s v="&quot;Парабола&quot; пр. Дмитриева д.6/1"/>
  </r>
  <r>
    <d v="2020-10-22T07:00:00"/>
    <x v="293"/>
    <n v="3"/>
    <x v="2"/>
    <s v="&quot;Парабола&quot; пр. Дмитриева д.6/1"/>
  </r>
  <r>
    <d v="2020-10-22T07:30:00"/>
    <x v="293"/>
    <n v="3"/>
    <x v="2"/>
    <s v="&quot;Парабола&quot; пр. Дмитриева д.6/1"/>
  </r>
  <r>
    <d v="2020-10-22T08:00:00"/>
    <x v="293"/>
    <n v="3"/>
    <x v="2"/>
    <s v="&quot;Парабола&quot; пр. Дмитриева д.6/1"/>
  </r>
  <r>
    <d v="2020-10-22T09:00:00"/>
    <x v="293"/>
    <n v="3"/>
    <x v="2"/>
    <s v="&quot;Парабола&quot; пр. Дмитриева д.6/1"/>
  </r>
  <r>
    <d v="2020-10-22T09:00:00"/>
    <x v="293"/>
    <n v="3"/>
    <x v="2"/>
    <s v="&quot;Парабола&quot; пр. Дмитриева д.6/1"/>
  </r>
  <r>
    <d v="2020-10-22T09:00:00"/>
    <x v="293"/>
    <n v="3"/>
    <x v="2"/>
    <s v="&quot;Парабола&quot; пр. Дмитриева д.6/1"/>
  </r>
  <r>
    <d v="2020-10-22T09:00:00"/>
    <x v="293"/>
    <n v="3"/>
    <x v="2"/>
    <s v="&quot;Парабола&quot; пр. Дмитриева д.6/1"/>
  </r>
  <r>
    <d v="2020-10-22T09:00:00"/>
    <x v="293"/>
    <n v="3"/>
    <x v="2"/>
    <s v="&quot;Парабола&quot; пр. Дмитриева д.6/1"/>
  </r>
  <r>
    <d v="2020-10-22T09:00:00"/>
    <x v="293"/>
    <n v="1"/>
    <x v="0"/>
    <s v="&quot;Шанс&quot; ул. Ленина д.21"/>
  </r>
  <r>
    <d v="2020-10-22T09:00:00"/>
    <x v="293"/>
    <n v="1"/>
    <x v="0"/>
    <s v="&quot;Шанс&quot; ул. Ленина д.21"/>
  </r>
  <r>
    <d v="2020-10-22T09:00:00"/>
    <x v="293"/>
    <n v="2"/>
    <x v="1"/>
    <s v="&quot;Колибри&quot; ул. Широкая д.150"/>
  </r>
  <r>
    <d v="2020-10-22T09:00:00"/>
    <x v="293"/>
    <n v="2"/>
    <x v="1"/>
    <s v="&quot;Колибри&quot; ул. Широкая д.150"/>
  </r>
  <r>
    <d v="2020-10-22T09:00:00"/>
    <x v="293"/>
    <n v="2"/>
    <x v="1"/>
    <s v="&quot;Колибри&quot; ул. Широкая д.150"/>
  </r>
  <r>
    <d v="2020-10-22T09:00:00"/>
    <x v="293"/>
    <n v="2"/>
    <x v="1"/>
    <s v="&quot;Колибри&quot; ул. Широкая д.150"/>
  </r>
  <r>
    <d v="2020-10-22T09:00:00"/>
    <x v="293"/>
    <n v="2"/>
    <x v="1"/>
    <s v="&quot;Колибри&quot; ул. Широкая д.150"/>
  </r>
  <r>
    <d v="2020-10-22T09:00:00"/>
    <x v="293"/>
    <n v="2"/>
    <x v="1"/>
    <s v="&quot;Колибри&quot; ул. Широкая д.150"/>
  </r>
  <r>
    <d v="2020-10-22T09:00:00"/>
    <x v="293"/>
    <n v="2"/>
    <x v="1"/>
    <s v="&quot;Колибри&quot; ул. Широкая д.150"/>
  </r>
  <r>
    <d v="2020-10-22T09:00:00"/>
    <x v="293"/>
    <n v="3"/>
    <x v="2"/>
    <s v="&quot;Парабола&quot; пр. Дмитриева д.6/1"/>
  </r>
  <r>
    <d v="2020-10-22T09:00:00"/>
    <x v="293"/>
    <n v="3"/>
    <x v="2"/>
    <s v="&quot;Парабола&quot; пр. Дмитриева д.6/1"/>
  </r>
  <r>
    <d v="2020-10-22T09:00:00"/>
    <x v="293"/>
    <n v="3"/>
    <x v="2"/>
    <s v="&quot;Парабола&quot; пр. Дмитриева д.6/1"/>
  </r>
  <r>
    <d v="2020-10-22T09:00:00"/>
    <x v="293"/>
    <n v="4"/>
    <x v="3"/>
    <s v="&quot;Первый&quot; ул. Пахоменко д.30"/>
  </r>
  <r>
    <d v="2020-10-22T09:00:00"/>
    <x v="293"/>
    <n v="4"/>
    <x v="3"/>
    <s v="&quot;Первый&quot; ул. Пахоменко д.30"/>
  </r>
  <r>
    <d v="2020-10-22T09:00:00"/>
    <x v="293"/>
    <n v="4"/>
    <x v="3"/>
    <s v="&quot;Первый&quot; ул. Пахоменко д.30"/>
  </r>
  <r>
    <d v="2020-10-22T09:00:00"/>
    <x v="293"/>
    <n v="4"/>
    <x v="3"/>
    <s v="&quot;Первый&quot; ул. Пахоменко д.30"/>
  </r>
  <r>
    <d v="2020-10-22T09:00:00"/>
    <x v="293"/>
    <n v="4"/>
    <x v="3"/>
    <s v="&quot;Первый&quot; ул. Пахоменко д.30"/>
  </r>
  <r>
    <d v="2020-10-22T09:00:00"/>
    <x v="293"/>
    <n v="1"/>
    <x v="0"/>
    <s v="&quot;Шанс&quot; ул. Ленина д.21"/>
  </r>
  <r>
    <d v="2020-10-22T09:00:00"/>
    <x v="293"/>
    <n v="1"/>
    <x v="0"/>
    <s v="&quot;Шанс&quot; ул. Ленина д.21"/>
  </r>
  <r>
    <d v="2020-10-22T10:00:00"/>
    <x v="293"/>
    <n v="1"/>
    <x v="0"/>
    <s v="&quot;Шанс&quot; ул. Ленина д.21"/>
  </r>
  <r>
    <d v="2020-10-22T10:00:00"/>
    <x v="293"/>
    <n v="2"/>
    <x v="1"/>
    <s v="&quot;Колибри&quot; ул. Широкая д.150"/>
  </r>
  <r>
    <d v="2020-10-22T10:00:00"/>
    <x v="293"/>
    <n v="2"/>
    <x v="1"/>
    <s v="&quot;Колибри&quot; ул. Широкая д.150"/>
  </r>
  <r>
    <d v="2020-10-22T10:00:00"/>
    <x v="293"/>
    <n v="2"/>
    <x v="1"/>
    <s v="&quot;Колибри&quot; ул. Широкая д.150"/>
  </r>
  <r>
    <d v="2020-10-22T10:00:00"/>
    <x v="293"/>
    <n v="2"/>
    <x v="1"/>
    <s v="&quot;Колибри&quot; ул. Широкая д.150"/>
  </r>
  <r>
    <d v="2020-10-22T10:00:00"/>
    <x v="293"/>
    <n v="2"/>
    <x v="1"/>
    <s v="&quot;Колибри&quot; ул. Широкая д.150"/>
  </r>
  <r>
    <d v="2020-10-22T10:00:00"/>
    <x v="293"/>
    <n v="2"/>
    <x v="1"/>
    <s v="&quot;Колибри&quot; ул. Широкая д.150"/>
  </r>
  <r>
    <d v="2020-10-22T10:00:00"/>
    <x v="293"/>
    <n v="2"/>
    <x v="1"/>
    <s v="&quot;Колибри&quot; ул. Широкая д.150"/>
  </r>
  <r>
    <d v="2020-10-22T10:00:00"/>
    <x v="293"/>
    <n v="3"/>
    <x v="2"/>
    <s v="&quot;Парабола&quot; пр. Дмитриева д.6/1"/>
  </r>
  <r>
    <d v="2020-10-22T10:00:00"/>
    <x v="293"/>
    <n v="3"/>
    <x v="2"/>
    <s v="&quot;Парабола&quot; пр. Дмитриева д.6/1"/>
  </r>
  <r>
    <d v="2020-10-22T10:30:00"/>
    <x v="293"/>
    <n v="3"/>
    <x v="2"/>
    <s v="&quot;Парабола&quot; пр. Дмитриева д.6/1"/>
  </r>
  <r>
    <d v="2020-10-22T11:00:00"/>
    <x v="293"/>
    <n v="4"/>
    <x v="3"/>
    <s v="&quot;Первый&quot; ул. Пахоменко д.30"/>
  </r>
  <r>
    <d v="2020-10-22T11:00:00"/>
    <x v="293"/>
    <n v="4"/>
    <x v="3"/>
    <s v="&quot;Первый&quot; ул. Пахоменко д.30"/>
  </r>
  <r>
    <d v="2020-10-22T11:00:00"/>
    <x v="293"/>
    <n v="4"/>
    <x v="3"/>
    <s v="&quot;Первый&quot; ул. Пахоменко д.30"/>
  </r>
  <r>
    <d v="2020-10-22T11:00:00"/>
    <x v="293"/>
    <n v="4"/>
    <x v="3"/>
    <s v="&quot;Первый&quot; ул. Пахоменко д.30"/>
  </r>
  <r>
    <d v="2020-10-22T11:00:00"/>
    <x v="293"/>
    <n v="4"/>
    <x v="3"/>
    <s v="&quot;Первый&quot; ул. Пахоменко д.30"/>
  </r>
  <r>
    <d v="2020-10-22T12:00:00"/>
    <x v="293"/>
    <n v="1"/>
    <x v="0"/>
    <s v="&quot;Шанс&quot; ул. Ленина д.21"/>
  </r>
  <r>
    <d v="2020-10-22T12:00:00"/>
    <x v="293"/>
    <n v="1"/>
    <x v="0"/>
    <s v="&quot;Шанс&quot; ул. Ленина д.21"/>
  </r>
  <r>
    <d v="2020-10-22T12:00:00"/>
    <x v="293"/>
    <n v="1"/>
    <x v="0"/>
    <s v="&quot;Шанс&quot; ул. Ленина д.21"/>
  </r>
  <r>
    <d v="2020-10-22T12:00:00"/>
    <x v="293"/>
    <n v="2"/>
    <x v="1"/>
    <s v="&quot;Колибри&quot; ул. Широкая д.150"/>
  </r>
  <r>
    <d v="2020-10-22T12:00:00"/>
    <x v="293"/>
    <n v="2"/>
    <x v="1"/>
    <s v="&quot;Колибри&quot; ул. Широкая д.150"/>
  </r>
  <r>
    <d v="2020-10-22T12:00:00"/>
    <x v="293"/>
    <n v="2"/>
    <x v="1"/>
    <s v="&quot;Колибри&quot; ул. Широкая д.150"/>
  </r>
  <r>
    <d v="2020-10-22T12:00:00"/>
    <x v="293"/>
    <n v="2"/>
    <x v="1"/>
    <s v="&quot;Колибри&quot; ул. Широкая д.150"/>
  </r>
  <r>
    <d v="2020-10-22T13:00:00"/>
    <x v="293"/>
    <n v="2"/>
    <x v="1"/>
    <s v="&quot;Колибри&quot; ул. Широкая д.150"/>
  </r>
  <r>
    <d v="2020-10-22T13:00:00"/>
    <x v="293"/>
    <n v="2"/>
    <x v="1"/>
    <s v="&quot;Колибри&quot; ул. Широкая д.150"/>
  </r>
  <r>
    <d v="2020-10-22T13:00:00"/>
    <x v="293"/>
    <n v="2"/>
    <x v="1"/>
    <s v="&quot;Колибри&quot; ул. Широкая д.150"/>
  </r>
  <r>
    <d v="2020-10-22T13:00:00"/>
    <x v="293"/>
    <n v="3"/>
    <x v="2"/>
    <s v="&quot;Парабола&quot; пр. Дмитриева д.6/1"/>
  </r>
  <r>
    <d v="2020-10-22T14:00:00"/>
    <x v="293"/>
    <n v="3"/>
    <x v="2"/>
    <s v="&quot;Парабола&quot; пр. Дмитриева д.6/1"/>
  </r>
  <r>
    <d v="2020-10-22T15:00:00"/>
    <x v="293"/>
    <n v="3"/>
    <x v="2"/>
    <s v="&quot;Парабола&quot; пр. Дмитриева д.6/1"/>
  </r>
  <r>
    <d v="2020-10-22T15:00:00"/>
    <x v="293"/>
    <n v="4"/>
    <x v="3"/>
    <s v="&quot;Первый&quot; ул. Пахоменко д.30"/>
  </r>
  <r>
    <d v="2020-10-22T15:00:00"/>
    <x v="293"/>
    <n v="4"/>
    <x v="3"/>
    <s v="&quot;Первый&quot; ул. Пахоменко д.30"/>
  </r>
  <r>
    <d v="2020-10-22T15:00:00"/>
    <x v="293"/>
    <n v="4"/>
    <x v="3"/>
    <s v="&quot;Первый&quot; ул. Пахоменко д.30"/>
  </r>
  <r>
    <d v="2020-10-22T15:00:00"/>
    <x v="293"/>
    <n v="4"/>
    <x v="3"/>
    <s v="&quot;Первый&quot; ул. Пахоменко д.30"/>
  </r>
  <r>
    <d v="2020-10-22T16:00:00"/>
    <x v="293"/>
    <n v="4"/>
    <x v="3"/>
    <s v="&quot;Первый&quot; ул. Пахоменко д.30"/>
  </r>
  <r>
    <d v="2020-10-22T16:00:00"/>
    <x v="293"/>
    <n v="1"/>
    <x v="0"/>
    <s v="&quot;Шанс&quot; ул. Ленина д.21"/>
  </r>
  <r>
    <d v="2020-10-22T16:00:00"/>
    <x v="293"/>
    <n v="3"/>
    <x v="2"/>
    <s v="&quot;Парабола&quot; пр. Дмитриева д.6/1"/>
  </r>
  <r>
    <d v="2020-10-22T17:00:00"/>
    <x v="293"/>
    <n v="3"/>
    <x v="2"/>
    <s v="&quot;Парабола&quot; пр. Дмитриева д.6/1"/>
  </r>
  <r>
    <d v="2020-10-22T17:12:56"/>
    <x v="293"/>
    <n v="3"/>
    <x v="2"/>
    <s v="&quot;Парабола&quot; пр. Дмитриева д.6/1"/>
  </r>
  <r>
    <d v="2020-10-22T18:00:00"/>
    <x v="293"/>
    <n v="4"/>
    <x v="3"/>
    <s v="&quot;Первый&quot; ул. Пахоменко д.30"/>
  </r>
  <r>
    <d v="2020-10-22T18:30:00"/>
    <x v="293"/>
    <n v="4"/>
    <x v="3"/>
    <s v="&quot;Первый&quot; ул. Пахоменко д.30"/>
  </r>
  <r>
    <d v="2020-10-22T18:30:00"/>
    <x v="293"/>
    <n v="4"/>
    <x v="3"/>
    <s v="&quot;Первый&quot; ул. Пахоменко д.30"/>
  </r>
  <r>
    <d v="2020-10-22T19:00:00"/>
    <x v="293"/>
    <n v="4"/>
    <x v="3"/>
    <s v="&quot;Первый&quot; ул. Пахоменко д.30"/>
  </r>
  <r>
    <d v="2020-10-22T19:00:00"/>
    <x v="293"/>
    <n v="4"/>
    <x v="3"/>
    <s v="&quot;Первый&quot; ул. Пахоменко д.30"/>
  </r>
  <r>
    <d v="2020-10-22T19:00:00"/>
    <x v="293"/>
    <n v="4"/>
    <x v="3"/>
    <s v="&quot;Первый&quot; ул. Пахоменко д.30"/>
  </r>
  <r>
    <d v="2020-10-22T20:30:00"/>
    <x v="293"/>
    <n v="1"/>
    <x v="0"/>
    <s v="&quot;Шанс&quot; ул. Ленина д.21"/>
  </r>
  <r>
    <d v="2020-10-22T21:00:00"/>
    <x v="293"/>
    <n v="1"/>
    <x v="0"/>
    <s v="&quot;Шанс&quot; ул. Ленина д.21"/>
  </r>
  <r>
    <d v="2020-10-22T21:00:00"/>
    <x v="293"/>
    <n v="1"/>
    <x v="0"/>
    <s v="&quot;Шанс&quot; ул. Ленина д.21"/>
  </r>
  <r>
    <d v="2020-10-22T21:00:00"/>
    <x v="293"/>
    <n v="1"/>
    <x v="0"/>
    <s v="&quot;Шанс&quot; ул. Ленина д.21"/>
  </r>
  <r>
    <d v="2020-10-22T22:00:00"/>
    <x v="293"/>
    <n v="2"/>
    <x v="1"/>
    <s v="&quot;Колибри&quot; ул. Широкая д.150"/>
  </r>
  <r>
    <d v="2020-10-22T22:00:00"/>
    <x v="293"/>
    <n v="2"/>
    <x v="1"/>
    <s v="&quot;Колибри&quot; ул. Широкая д.150"/>
  </r>
  <r>
    <d v="2020-10-22T22:00:00"/>
    <x v="293"/>
    <n v="2"/>
    <x v="1"/>
    <s v="&quot;Колибри&quot; ул. Широкая д.150"/>
  </r>
  <r>
    <d v="2020-10-22T22:00:00"/>
    <x v="293"/>
    <n v="3"/>
    <x v="2"/>
    <s v="&quot;Парабола&quot; пр. Дмитриева д.6/1"/>
  </r>
  <r>
    <d v="2020-10-22T23:00:00"/>
    <x v="293"/>
    <n v="3"/>
    <x v="2"/>
    <s v="&quot;Парабола&quot; пр. Дмитриева д.6/1"/>
  </r>
  <r>
    <d v="2020-10-23T01:00:00"/>
    <x v="294"/>
    <n v="3"/>
    <x v="2"/>
    <s v="&quot;Парабола&quot; пр. Дмитриева д.6/1"/>
  </r>
  <r>
    <d v="2020-10-23T03:30:00"/>
    <x v="294"/>
    <n v="3"/>
    <x v="2"/>
    <s v="&quot;Парабола&quot; пр. Дмитриева д.6/1"/>
  </r>
  <r>
    <d v="2020-10-23T05:00:00"/>
    <x v="294"/>
    <n v="3"/>
    <x v="2"/>
    <s v="&quot;Парабола&quot; пр. Дмитриева д.6/1"/>
  </r>
  <r>
    <d v="2020-10-23T06:00:00"/>
    <x v="294"/>
    <n v="3"/>
    <x v="2"/>
    <s v="&quot;Парабола&quot; пр. Дмитриева д.6/1"/>
  </r>
  <r>
    <d v="2020-10-23T07:00:00"/>
    <x v="294"/>
    <n v="3"/>
    <x v="2"/>
    <s v="&quot;Парабола&quot; пр. Дмитриева д.6/1"/>
  </r>
  <r>
    <d v="2020-10-23T08:00:00"/>
    <x v="294"/>
    <n v="3"/>
    <x v="2"/>
    <s v="&quot;Парабола&quot; пр. Дмитриева д.6/1"/>
  </r>
  <r>
    <d v="2020-10-23T08:00:00"/>
    <x v="294"/>
    <n v="4"/>
    <x v="3"/>
    <s v="&quot;Первый&quot; ул. Пахоменко д.30"/>
  </r>
  <r>
    <d v="2020-10-23T08:00:00"/>
    <x v="294"/>
    <n v="4"/>
    <x v="3"/>
    <s v="&quot;Первый&quot; ул. Пахоменко д.30"/>
  </r>
  <r>
    <d v="2020-10-23T08:00:00"/>
    <x v="294"/>
    <n v="4"/>
    <x v="3"/>
    <s v="&quot;Первый&quot; ул. Пахоменко д.30"/>
  </r>
  <r>
    <d v="2020-10-23T08:00:00"/>
    <x v="294"/>
    <n v="4"/>
    <x v="3"/>
    <s v="&quot;Первый&quot; ул. Пахоменко д.30"/>
  </r>
  <r>
    <d v="2020-10-23T08:00:00"/>
    <x v="294"/>
    <n v="4"/>
    <x v="3"/>
    <s v="&quot;Первый&quot; ул. Пахоменко д.30"/>
  </r>
  <r>
    <d v="2020-10-23T08:00:00"/>
    <x v="294"/>
    <n v="4"/>
    <x v="3"/>
    <s v="&quot;Первый&quot; ул. Пахоменко д.30"/>
  </r>
  <r>
    <d v="2020-10-23T09:00:00"/>
    <x v="294"/>
    <n v="1"/>
    <x v="0"/>
    <s v="&quot;Шанс&quot; ул. Ленина д.21"/>
  </r>
  <r>
    <d v="2020-10-23T09:00:00"/>
    <x v="294"/>
    <n v="1"/>
    <x v="0"/>
    <s v="&quot;Шанс&quot; ул. Ленина д.21"/>
  </r>
  <r>
    <d v="2020-10-23T09:00:00"/>
    <x v="294"/>
    <n v="1"/>
    <x v="0"/>
    <s v="&quot;Шанс&quot; ул. Ленина д.21"/>
  </r>
  <r>
    <d v="2020-10-23T09:00:00"/>
    <x v="294"/>
    <n v="1"/>
    <x v="0"/>
    <s v="&quot;Шанс&quot; ул. Ленина д.21"/>
  </r>
  <r>
    <d v="2020-10-23T09:00:00"/>
    <x v="294"/>
    <n v="1"/>
    <x v="0"/>
    <s v="&quot;Шанс&quot; ул. Ленина д.21"/>
  </r>
  <r>
    <d v="2020-10-23T09:00:00"/>
    <x v="294"/>
    <n v="2"/>
    <x v="1"/>
    <s v="&quot;Колибри&quot; ул. Широкая д.150"/>
  </r>
  <r>
    <d v="2020-10-23T09:00:00"/>
    <x v="294"/>
    <n v="2"/>
    <x v="1"/>
    <s v="&quot;Колибри&quot; ул. Широкая д.150"/>
  </r>
  <r>
    <d v="2020-10-23T09:00:00"/>
    <x v="294"/>
    <n v="3"/>
    <x v="2"/>
    <s v="&quot;Парабола&quot; пр. Дмитриева д.6/1"/>
  </r>
  <r>
    <d v="2020-10-23T09:00:00"/>
    <x v="294"/>
    <n v="3"/>
    <x v="2"/>
    <s v="&quot;Парабола&quot; пр. Дмитриева д.6/1"/>
  </r>
  <r>
    <d v="2020-10-23T09:00:00"/>
    <x v="294"/>
    <n v="3"/>
    <x v="2"/>
    <s v="&quot;Парабола&quot; пр. Дмитриева д.6/1"/>
  </r>
  <r>
    <d v="2020-10-23T09:00:00"/>
    <x v="294"/>
    <n v="3"/>
    <x v="2"/>
    <s v="&quot;Парабола&quot; пр. Дмитриева д.6/1"/>
  </r>
  <r>
    <d v="2020-10-23T09:00:00"/>
    <x v="294"/>
    <n v="4"/>
    <x v="3"/>
    <s v="&quot;Первый&quot; ул. Пахоменко д.30"/>
  </r>
  <r>
    <d v="2020-10-23T09:00:00"/>
    <x v="294"/>
    <n v="1"/>
    <x v="0"/>
    <s v="&quot;Шанс&quot; ул. Ленина д.21"/>
  </r>
  <r>
    <d v="2020-10-23T09:00:00"/>
    <x v="294"/>
    <n v="2"/>
    <x v="1"/>
    <s v="&quot;Колибри&quot; ул. Широкая д.150"/>
  </r>
  <r>
    <d v="2020-10-23T09:00:00"/>
    <x v="294"/>
    <n v="2"/>
    <x v="1"/>
    <s v="&quot;Колибри&quot; ул. Широкая д.150"/>
  </r>
  <r>
    <d v="2020-10-23T09:00:00"/>
    <x v="294"/>
    <n v="2"/>
    <x v="1"/>
    <s v="&quot;Колибри&quot; ул. Широкая д.150"/>
  </r>
  <r>
    <d v="2020-10-23T09:00:00"/>
    <x v="294"/>
    <n v="3"/>
    <x v="2"/>
    <s v="&quot;Парабола&quot; пр. Дмитриева д.6/1"/>
  </r>
  <r>
    <d v="2020-10-23T09:30:00"/>
    <x v="294"/>
    <n v="3"/>
    <x v="2"/>
    <s v="&quot;Парабола&quot; пр. Дмитриева д.6/1"/>
  </r>
  <r>
    <d v="2020-10-23T10:00:00"/>
    <x v="294"/>
    <n v="3"/>
    <x v="2"/>
    <s v="&quot;Парабола&quot; пр. Дмитриева д.6/1"/>
  </r>
  <r>
    <d v="2020-10-23T10:00:00"/>
    <x v="294"/>
    <n v="3"/>
    <x v="2"/>
    <s v="&quot;Парабола&quot; пр. Дмитриева д.6/1"/>
  </r>
  <r>
    <d v="2020-10-23T10:00:00"/>
    <x v="294"/>
    <n v="3"/>
    <x v="2"/>
    <s v="&quot;Парабола&quot; пр. Дмитриева д.6/1"/>
  </r>
  <r>
    <d v="2020-10-23T10:00:00"/>
    <x v="294"/>
    <n v="3"/>
    <x v="2"/>
    <s v="&quot;Парабола&quot; пр. Дмитриева д.6/1"/>
  </r>
  <r>
    <d v="2020-10-23T10:00:00"/>
    <x v="294"/>
    <n v="3"/>
    <x v="2"/>
    <s v="&quot;Парабола&quot; пр. Дмитриева д.6/1"/>
  </r>
  <r>
    <d v="2020-10-23T10:00:00"/>
    <x v="294"/>
    <n v="3"/>
    <x v="2"/>
    <s v="&quot;Парабола&quot; пр. Дмитриева д.6/1"/>
  </r>
  <r>
    <d v="2020-10-23T10:00:00"/>
    <x v="294"/>
    <n v="4"/>
    <x v="3"/>
    <s v="&quot;Первый&quot; ул. Пахоменко д.30"/>
  </r>
  <r>
    <d v="2020-10-23T10:00:00"/>
    <x v="294"/>
    <n v="4"/>
    <x v="3"/>
    <s v="&quot;Первый&quot; ул. Пахоменко д.30"/>
  </r>
  <r>
    <d v="2020-10-23T10:00:00"/>
    <x v="294"/>
    <n v="4"/>
    <x v="3"/>
    <s v="&quot;Первый&quot; ул. Пахоменко д.30"/>
  </r>
  <r>
    <d v="2020-10-23T10:30:00"/>
    <x v="294"/>
    <n v="4"/>
    <x v="3"/>
    <s v="&quot;Первый&quot; ул. Пахоменко д.30"/>
  </r>
  <r>
    <d v="2020-10-23T11:00:00"/>
    <x v="294"/>
    <n v="4"/>
    <x v="3"/>
    <s v="&quot;Первый&quot; ул. Пахоменко д.30"/>
  </r>
  <r>
    <d v="2020-10-23T11:00:00"/>
    <x v="294"/>
    <n v="4"/>
    <x v="3"/>
    <s v="&quot;Первый&quot; ул. Пахоменко д.30"/>
  </r>
  <r>
    <d v="2020-10-23T11:00:00"/>
    <x v="294"/>
    <n v="1"/>
    <x v="0"/>
    <s v="&quot;Шанс&quot; ул. Ленина д.21"/>
  </r>
  <r>
    <d v="2020-10-23T11:00:00"/>
    <x v="294"/>
    <n v="1"/>
    <x v="0"/>
    <s v="&quot;Шанс&quot; ул. Ленина д.21"/>
  </r>
  <r>
    <d v="2020-10-23T11:00:00"/>
    <x v="294"/>
    <n v="1"/>
    <x v="0"/>
    <s v="&quot;Шанс&quot; ул. Ленина д.21"/>
  </r>
  <r>
    <d v="2020-10-23T11:00:00"/>
    <x v="294"/>
    <n v="1"/>
    <x v="0"/>
    <s v="&quot;Шанс&quot; ул. Ленина д.21"/>
  </r>
  <r>
    <d v="2020-10-23T11:00:00"/>
    <x v="294"/>
    <n v="2"/>
    <x v="1"/>
    <s v="&quot;Колибри&quot; ул. Широкая д.150"/>
  </r>
  <r>
    <d v="2020-10-23T11:00:00"/>
    <x v="294"/>
    <n v="2"/>
    <x v="1"/>
    <s v="&quot;Колибри&quot; ул. Широкая д.150"/>
  </r>
  <r>
    <d v="2020-10-23T12:00:00"/>
    <x v="294"/>
    <n v="2"/>
    <x v="1"/>
    <s v="&quot;Колибри&quot; ул. Широкая д.150"/>
  </r>
  <r>
    <d v="2020-10-23T12:00:00"/>
    <x v="294"/>
    <n v="3"/>
    <x v="2"/>
    <s v="&quot;Парабола&quot; пр. Дмитриева д.6/1"/>
  </r>
  <r>
    <d v="2020-10-23T12:00:00"/>
    <x v="294"/>
    <n v="3"/>
    <x v="2"/>
    <s v="&quot;Парабола&quot; пр. Дмитриева д.6/1"/>
  </r>
  <r>
    <d v="2020-10-23T12:00:00"/>
    <x v="294"/>
    <n v="3"/>
    <x v="2"/>
    <s v="&quot;Парабола&quot; пр. Дмитриева д.6/1"/>
  </r>
  <r>
    <d v="2020-10-23T12:00:00"/>
    <x v="294"/>
    <n v="3"/>
    <x v="2"/>
    <s v="&quot;Парабола&quot; пр. Дмитриева д.6/1"/>
  </r>
  <r>
    <d v="2020-10-23T12:00:00"/>
    <x v="294"/>
    <n v="3"/>
    <x v="2"/>
    <s v="&quot;Парабола&quot; пр. Дмитриева д.6/1"/>
  </r>
  <r>
    <d v="2020-10-23T12:15:00"/>
    <x v="294"/>
    <n v="3"/>
    <x v="2"/>
    <s v="&quot;Парабола&quot; пр. Дмитриева д.6/1"/>
  </r>
  <r>
    <d v="2020-10-23T13:00:00"/>
    <x v="294"/>
    <n v="3"/>
    <x v="2"/>
    <s v="&quot;Парабола&quot; пр. Дмитриева д.6/1"/>
  </r>
  <r>
    <d v="2020-10-23T13:00:00"/>
    <x v="294"/>
    <n v="3"/>
    <x v="2"/>
    <s v="&quot;Парабола&quot; пр. Дмитриева д.6/1"/>
  </r>
  <r>
    <d v="2020-10-23T13:00:00"/>
    <x v="294"/>
    <n v="4"/>
    <x v="3"/>
    <s v="&quot;Первый&quot; ул. Пахоменко д.30"/>
  </r>
  <r>
    <d v="2020-10-23T13:00:00"/>
    <x v="294"/>
    <n v="4"/>
    <x v="3"/>
    <s v="&quot;Первый&quot; ул. Пахоменко д.30"/>
  </r>
  <r>
    <d v="2020-10-23T13:00:00"/>
    <x v="294"/>
    <n v="4"/>
    <x v="3"/>
    <s v="&quot;Первый&quot; ул. Пахоменко д.30"/>
  </r>
  <r>
    <d v="2020-10-23T13:00:00"/>
    <x v="294"/>
    <n v="4"/>
    <x v="3"/>
    <s v="&quot;Первый&quot; ул. Пахоменко д.30"/>
  </r>
  <r>
    <d v="2020-10-23T13:00:00"/>
    <x v="294"/>
    <n v="4"/>
    <x v="3"/>
    <s v="&quot;Первый&quot; ул. Пахоменко д.30"/>
  </r>
  <r>
    <d v="2020-10-23T13:00:00"/>
    <x v="294"/>
    <n v="4"/>
    <x v="3"/>
    <s v="&quot;Первый&quot; ул. Пахоменко д.30"/>
  </r>
  <r>
    <d v="2020-10-23T13:30:00"/>
    <x v="294"/>
    <n v="1"/>
    <x v="0"/>
    <s v="&quot;Шанс&quot; ул. Ленина д.21"/>
  </r>
  <r>
    <d v="2020-10-23T14:00:00"/>
    <x v="294"/>
    <n v="2"/>
    <x v="1"/>
    <s v="&quot;Колибри&quot; ул. Широкая д.150"/>
  </r>
  <r>
    <d v="2020-10-23T14:00:00"/>
    <x v="294"/>
    <n v="3"/>
    <x v="2"/>
    <s v="&quot;Парабола&quot; пр. Дмитриева д.6/1"/>
  </r>
  <r>
    <d v="2020-10-23T14:00:00"/>
    <x v="294"/>
    <n v="4"/>
    <x v="3"/>
    <s v="&quot;Первый&quot; ул. Пахоменко д.30"/>
  </r>
  <r>
    <d v="2020-10-23T14:00:00"/>
    <x v="294"/>
    <n v="1"/>
    <x v="0"/>
    <s v="&quot;Шанс&quot; ул. Ленина д.21"/>
  </r>
  <r>
    <d v="2020-10-23T14:00:00"/>
    <x v="294"/>
    <n v="2"/>
    <x v="1"/>
    <s v="&quot;Колибри&quot; ул. Широкая д.150"/>
  </r>
  <r>
    <d v="2020-10-23T14:00:00"/>
    <x v="294"/>
    <n v="3"/>
    <x v="2"/>
    <s v="&quot;Парабола&quot; пр. Дмитриева д.6/1"/>
  </r>
  <r>
    <d v="2020-10-23T14:00:00"/>
    <x v="294"/>
    <n v="4"/>
    <x v="3"/>
    <s v="&quot;Первый&quot; ул. Пахоменко д.30"/>
  </r>
  <r>
    <d v="2020-10-23T14:00:00"/>
    <x v="294"/>
    <n v="1"/>
    <x v="0"/>
    <s v="&quot;Шанс&quot; ул. Ленина д.21"/>
  </r>
  <r>
    <d v="2020-10-23T14:50:00"/>
    <x v="294"/>
    <n v="2"/>
    <x v="1"/>
    <s v="&quot;Колибри&quot; ул. Широкая д.150"/>
  </r>
  <r>
    <d v="2020-10-23T15:00:00"/>
    <x v="294"/>
    <n v="3"/>
    <x v="2"/>
    <s v="&quot;Парабола&quot; пр. Дмитриева д.6/1"/>
  </r>
  <r>
    <d v="2020-10-23T15:00:00"/>
    <x v="294"/>
    <n v="4"/>
    <x v="3"/>
    <s v="&quot;Первый&quot; ул. Пахоменко д.30"/>
  </r>
  <r>
    <d v="2020-10-23T15:00:00"/>
    <x v="294"/>
    <n v="1"/>
    <x v="0"/>
    <s v="&quot;Шанс&quot; ул. Ленина д.21"/>
  </r>
  <r>
    <d v="2020-10-23T15:00:00"/>
    <x v="294"/>
    <n v="2"/>
    <x v="1"/>
    <s v="&quot;Колибри&quot; ул. Широкая д.150"/>
  </r>
  <r>
    <d v="2020-10-23T15:00:00"/>
    <x v="294"/>
    <n v="3"/>
    <x v="2"/>
    <s v="&quot;Парабола&quot; пр. Дмитриева д.6/1"/>
  </r>
  <r>
    <d v="2020-10-23T15:00:00"/>
    <x v="294"/>
    <n v="4"/>
    <x v="3"/>
    <s v="&quot;Первый&quot; ул. Пахоменко д.30"/>
  </r>
  <r>
    <d v="2020-10-23T15:00:00"/>
    <x v="294"/>
    <n v="1"/>
    <x v="0"/>
    <s v="&quot;Шанс&quot; ул. Ленина д.21"/>
  </r>
  <r>
    <d v="2020-10-23T16:00:00"/>
    <x v="294"/>
    <n v="2"/>
    <x v="1"/>
    <s v="&quot;Колибри&quot; ул. Широкая д.150"/>
  </r>
  <r>
    <d v="2020-10-23T16:00:00"/>
    <x v="294"/>
    <n v="3"/>
    <x v="2"/>
    <s v="&quot;Парабола&quot; пр. Дмитриева д.6/1"/>
  </r>
  <r>
    <d v="2020-10-23T16:00:00"/>
    <x v="294"/>
    <n v="4"/>
    <x v="3"/>
    <s v="&quot;Первый&quot; ул. Пахоменко д.30"/>
  </r>
  <r>
    <d v="2020-10-23T16:00:00"/>
    <x v="294"/>
    <n v="1"/>
    <x v="0"/>
    <s v="&quot;Шанс&quot; ул. Ленина д.21"/>
  </r>
  <r>
    <d v="2020-10-23T16:00:00"/>
    <x v="294"/>
    <n v="2"/>
    <x v="1"/>
    <s v="&quot;Колибри&quot; ул. Широкая д.150"/>
  </r>
  <r>
    <d v="2020-10-23T16:00:00"/>
    <x v="294"/>
    <n v="3"/>
    <x v="2"/>
    <s v="&quot;Парабола&quot; пр. Дмитриева д.6/1"/>
  </r>
  <r>
    <d v="2020-10-23T16:30:00"/>
    <x v="294"/>
    <n v="4"/>
    <x v="3"/>
    <s v="&quot;Первый&quot; ул. Пахоменко д.30"/>
  </r>
  <r>
    <d v="2020-10-23T17:00:00"/>
    <x v="294"/>
    <n v="1"/>
    <x v="0"/>
    <s v="&quot;Шанс&quot; ул. Ленина д.21"/>
  </r>
  <r>
    <d v="2020-10-23T17:00:00"/>
    <x v="294"/>
    <n v="2"/>
    <x v="1"/>
    <s v="&quot;Колибри&quot; ул. Широкая д.150"/>
  </r>
  <r>
    <d v="2020-10-23T17:00:00"/>
    <x v="294"/>
    <n v="3"/>
    <x v="2"/>
    <s v="&quot;Парабола&quot; пр. Дмитриева д.6/1"/>
  </r>
  <r>
    <d v="2020-10-23T17:30:00"/>
    <x v="294"/>
    <n v="4"/>
    <x v="3"/>
    <s v="&quot;Первый&quot; ул. Пахоменко д.30"/>
  </r>
  <r>
    <d v="2020-10-23T18:00:00"/>
    <x v="294"/>
    <n v="1"/>
    <x v="0"/>
    <s v="&quot;Шанс&quot; ул. Ленина д.21"/>
  </r>
  <r>
    <d v="2020-10-23T18:30:00"/>
    <x v="294"/>
    <n v="2"/>
    <x v="1"/>
    <s v="&quot;Колибри&quot; ул. Широкая д.150"/>
  </r>
  <r>
    <d v="2020-10-23T19:00:00"/>
    <x v="294"/>
    <n v="3"/>
    <x v="2"/>
    <s v="&quot;Парабола&quot; пр. Дмитриева д.6/1"/>
  </r>
  <r>
    <d v="2020-10-23T20:00:00"/>
    <x v="294"/>
    <n v="4"/>
    <x v="3"/>
    <s v="&quot;Первый&quot; ул. Пахоменко д.30"/>
  </r>
  <r>
    <d v="2020-10-23T20:00:00"/>
    <x v="294"/>
    <n v="1"/>
    <x v="0"/>
    <s v="&quot;Шанс&quot; ул. Ленина д.21"/>
  </r>
  <r>
    <d v="2020-10-23T20:00:00"/>
    <x v="294"/>
    <n v="2"/>
    <x v="1"/>
    <s v="&quot;Колибри&quot; ул. Широкая д.150"/>
  </r>
  <r>
    <d v="2020-10-23T20:30:00"/>
    <x v="294"/>
    <n v="3"/>
    <x v="2"/>
    <s v="&quot;Парабола&quot; пр. Дмитриева д.6/1"/>
  </r>
  <r>
    <d v="2020-10-23T23:59:00"/>
    <x v="294"/>
    <n v="4"/>
    <x v="3"/>
    <s v="&quot;Первый&quot; ул. Пахоменко д.30"/>
  </r>
  <r>
    <d v="2020-10-24T01:00:00"/>
    <x v="295"/>
    <n v="1"/>
    <x v="0"/>
    <s v="&quot;Шанс&quot; ул. Ленина д.21"/>
  </r>
  <r>
    <d v="2020-10-24T01:00:00"/>
    <x v="295"/>
    <n v="2"/>
    <x v="1"/>
    <s v="&quot;Колибри&quot; ул. Широкая д.150"/>
  </r>
  <r>
    <d v="2020-10-24T05:00:00"/>
    <x v="295"/>
    <n v="3"/>
    <x v="2"/>
    <s v="&quot;Парабола&quot; пр. Дмитриева д.6/1"/>
  </r>
  <r>
    <d v="2020-10-24T06:00:00"/>
    <x v="295"/>
    <n v="4"/>
    <x v="3"/>
    <s v="&quot;Первый&quot; ул. Пахоменко д.30"/>
  </r>
  <r>
    <d v="2020-10-24T07:00:00"/>
    <x v="295"/>
    <n v="1"/>
    <x v="0"/>
    <s v="&quot;Шанс&quot; ул. Ленина д.21"/>
  </r>
  <r>
    <d v="2020-10-24T08:00:00"/>
    <x v="295"/>
    <n v="2"/>
    <x v="1"/>
    <s v="&quot;Колибри&quot; ул. Широкая д.150"/>
  </r>
  <r>
    <d v="2020-10-24T08:00:00"/>
    <x v="295"/>
    <n v="3"/>
    <x v="2"/>
    <s v="&quot;Парабола&quot; пр. Дмитриева д.6/1"/>
  </r>
  <r>
    <d v="2020-10-24T09:00:00"/>
    <x v="295"/>
    <n v="4"/>
    <x v="3"/>
    <s v="&quot;Первый&quot; ул. Пахоменко д.30"/>
  </r>
  <r>
    <d v="2020-10-24T09:00:00"/>
    <x v="295"/>
    <n v="1"/>
    <x v="0"/>
    <s v="&quot;Шанс&quot; ул. Ленина д.21"/>
  </r>
  <r>
    <d v="2020-10-24T09:00:00"/>
    <x v="295"/>
    <n v="2"/>
    <x v="1"/>
    <s v="&quot;Колибри&quot; ул. Широкая д.150"/>
  </r>
  <r>
    <d v="2020-10-24T09:00:00"/>
    <x v="295"/>
    <n v="3"/>
    <x v="2"/>
    <s v="&quot;Парабола&quot; пр. Дмитриева д.6/1"/>
  </r>
  <r>
    <d v="2020-10-24T09:00:00"/>
    <x v="295"/>
    <n v="4"/>
    <x v="3"/>
    <s v="&quot;Первый&quot; ул. Пахоменко д.30"/>
  </r>
  <r>
    <d v="2020-10-24T09:00:00"/>
    <x v="295"/>
    <n v="1"/>
    <x v="0"/>
    <s v="&quot;Шанс&quot; ул. Ленина д.21"/>
  </r>
  <r>
    <d v="2020-10-24T09:00:00"/>
    <x v="295"/>
    <n v="2"/>
    <x v="1"/>
    <s v="&quot;Колибри&quot; ул. Широкая д.150"/>
  </r>
  <r>
    <d v="2020-10-24T09:00:00"/>
    <x v="295"/>
    <n v="3"/>
    <x v="2"/>
    <s v="&quot;Парабола&quot; пр. Дмитриева д.6/1"/>
  </r>
  <r>
    <d v="2020-10-24T09:00:00"/>
    <x v="295"/>
    <n v="4"/>
    <x v="3"/>
    <s v="&quot;Первый&quot; ул. Пахоменко д.30"/>
  </r>
  <r>
    <d v="2020-10-24T09:00:00"/>
    <x v="295"/>
    <n v="1"/>
    <x v="0"/>
    <s v="&quot;Шанс&quot; ул. Ленина д.21"/>
  </r>
  <r>
    <d v="2020-10-24T09:00:00"/>
    <x v="295"/>
    <n v="2"/>
    <x v="1"/>
    <s v="&quot;Колибри&quot; ул. Широкая д.150"/>
  </r>
  <r>
    <d v="2020-10-24T09:00:00"/>
    <x v="295"/>
    <n v="3"/>
    <x v="2"/>
    <s v="&quot;Парабола&quot; пр. Дмитриева д.6/1"/>
  </r>
  <r>
    <d v="2020-10-24T09:00:00"/>
    <x v="295"/>
    <n v="4"/>
    <x v="3"/>
    <s v="&quot;Первый&quot; ул. Пахоменко д.30"/>
  </r>
  <r>
    <d v="2020-10-24T10:00:00"/>
    <x v="295"/>
    <n v="1"/>
    <x v="0"/>
    <s v="&quot;Шанс&quot; ул. Ленина д.21"/>
  </r>
  <r>
    <d v="2020-10-24T10:00:00"/>
    <x v="295"/>
    <n v="2"/>
    <x v="1"/>
    <s v="&quot;Колибри&quot; ул. Широкая д.150"/>
  </r>
  <r>
    <d v="2020-10-24T10:00:00"/>
    <x v="295"/>
    <n v="3"/>
    <x v="2"/>
    <s v="&quot;Парабола&quot; пр. Дмитриева д.6/1"/>
  </r>
  <r>
    <d v="2020-10-24T10:00:00"/>
    <x v="295"/>
    <n v="4"/>
    <x v="3"/>
    <s v="&quot;Первый&quot; ул. Пахоменко д.30"/>
  </r>
  <r>
    <d v="2020-10-24T10:00:00"/>
    <x v="295"/>
    <n v="1"/>
    <x v="0"/>
    <s v="&quot;Шанс&quot; ул. Ленина д.21"/>
  </r>
  <r>
    <d v="2020-10-24T10:00:00"/>
    <x v="295"/>
    <n v="2"/>
    <x v="1"/>
    <s v="&quot;Колибри&quot; ул. Широкая д.150"/>
  </r>
  <r>
    <d v="2020-10-24T10:00:00"/>
    <x v="295"/>
    <n v="3"/>
    <x v="2"/>
    <s v="&quot;Парабола&quot; пр. Дмитриева д.6/1"/>
  </r>
  <r>
    <d v="2020-10-24T10:00:00"/>
    <x v="295"/>
    <n v="4"/>
    <x v="3"/>
    <s v="&quot;Первый&quot; ул. Пахоменко д.30"/>
  </r>
  <r>
    <d v="2020-10-24T10:00:00"/>
    <x v="295"/>
    <n v="1"/>
    <x v="0"/>
    <s v="&quot;Шанс&quot; ул. Ленина д.21"/>
  </r>
  <r>
    <d v="2020-10-24T10:00:00"/>
    <x v="295"/>
    <n v="2"/>
    <x v="1"/>
    <s v="&quot;Колибри&quot; ул. Широкая д.150"/>
  </r>
  <r>
    <d v="2020-10-24T10:00:00"/>
    <x v="295"/>
    <n v="3"/>
    <x v="2"/>
    <s v="&quot;Парабола&quot; пр. Дмитриева д.6/1"/>
  </r>
  <r>
    <d v="2020-10-24T11:00:00"/>
    <x v="295"/>
    <n v="4"/>
    <x v="3"/>
    <s v="&quot;Первый&quot; ул. Пахоменко д.30"/>
  </r>
  <r>
    <d v="2020-10-24T11:00:00"/>
    <x v="295"/>
    <n v="1"/>
    <x v="0"/>
    <s v="&quot;Шанс&quot; ул. Ленина д.21"/>
  </r>
  <r>
    <d v="2020-10-24T11:00:00"/>
    <x v="295"/>
    <n v="2"/>
    <x v="1"/>
    <s v="&quot;Колибри&quot; ул. Широкая д.150"/>
  </r>
  <r>
    <d v="2020-10-24T11:00:00"/>
    <x v="295"/>
    <n v="3"/>
    <x v="2"/>
    <s v="&quot;Парабола&quot; пр. Дмитриева д.6/1"/>
  </r>
  <r>
    <d v="2020-10-24T11:00:00"/>
    <x v="295"/>
    <n v="4"/>
    <x v="3"/>
    <s v="&quot;Первый&quot; ул. Пахоменко д.30"/>
  </r>
  <r>
    <d v="2020-10-24T12:00:00"/>
    <x v="295"/>
    <n v="1"/>
    <x v="0"/>
    <s v="&quot;Шанс&quot; ул. Ленина д.21"/>
  </r>
  <r>
    <d v="2020-10-24T12:00:00"/>
    <x v="295"/>
    <n v="2"/>
    <x v="1"/>
    <s v="&quot;Колибри&quot; ул. Широкая д.150"/>
  </r>
  <r>
    <d v="2020-10-24T12:00:00"/>
    <x v="295"/>
    <n v="3"/>
    <x v="2"/>
    <s v="&quot;Парабола&quot; пр. Дмитриева д.6/1"/>
  </r>
  <r>
    <d v="2020-10-24T12:00:00"/>
    <x v="295"/>
    <n v="4"/>
    <x v="3"/>
    <s v="&quot;Первый&quot; ул. Пахоменко д.30"/>
  </r>
  <r>
    <d v="2020-10-24T12:00:00"/>
    <x v="295"/>
    <n v="1"/>
    <x v="0"/>
    <s v="&quot;Шанс&quot; ул. Ленина д.21"/>
  </r>
  <r>
    <d v="2020-10-24T13:00:00"/>
    <x v="295"/>
    <n v="2"/>
    <x v="1"/>
    <s v="&quot;Колибри&quot; ул. Широкая д.150"/>
  </r>
  <r>
    <d v="2020-10-24T13:00:00"/>
    <x v="295"/>
    <n v="3"/>
    <x v="2"/>
    <s v="&quot;Парабола&quot; пр. Дмитриева д.6/1"/>
  </r>
  <r>
    <d v="2020-10-24T13:00:00"/>
    <x v="295"/>
    <n v="4"/>
    <x v="3"/>
    <s v="&quot;Первый&quot; ул. Пахоменко д.30"/>
  </r>
  <r>
    <d v="2020-10-24T13:40:00"/>
    <x v="295"/>
    <n v="1"/>
    <x v="0"/>
    <s v="&quot;Шанс&quot; ул. Ленина д.21"/>
  </r>
  <r>
    <d v="2020-10-24T14:00:00"/>
    <x v="295"/>
    <n v="2"/>
    <x v="1"/>
    <s v="&quot;Колибри&quot; ул. Широкая д.150"/>
  </r>
  <r>
    <d v="2020-10-24T14:00:00"/>
    <x v="295"/>
    <n v="3"/>
    <x v="2"/>
    <s v="&quot;Парабола&quot; пр. Дмитриева д.6/1"/>
  </r>
  <r>
    <d v="2020-10-24T14:00:00"/>
    <x v="295"/>
    <n v="4"/>
    <x v="3"/>
    <s v="&quot;Первый&quot; ул. Пахоменко д.30"/>
  </r>
  <r>
    <d v="2020-10-24T14:00:00"/>
    <x v="295"/>
    <n v="1"/>
    <x v="0"/>
    <s v="&quot;Шанс&quot; ул. Ленина д.21"/>
  </r>
  <r>
    <d v="2020-10-24T14:00:00"/>
    <x v="295"/>
    <n v="2"/>
    <x v="1"/>
    <s v="&quot;Колибри&quot; ул. Широкая д.150"/>
  </r>
  <r>
    <d v="2020-10-24T14:00:00"/>
    <x v="295"/>
    <n v="3"/>
    <x v="2"/>
    <s v="&quot;Парабола&quot; пр. Дмитриева д.6/1"/>
  </r>
  <r>
    <d v="2020-10-24T15:00:00"/>
    <x v="295"/>
    <n v="4"/>
    <x v="3"/>
    <s v="&quot;Первый&quot; ул. Пахоменко д.30"/>
  </r>
  <r>
    <d v="2020-10-24T15:00:00"/>
    <x v="295"/>
    <n v="3"/>
    <x v="2"/>
    <s v="&quot;Парабола&quot; пр. Дмитриева д.6/1"/>
  </r>
  <r>
    <d v="2020-10-24T15:00:00"/>
    <x v="295"/>
    <n v="3"/>
    <x v="2"/>
    <s v="&quot;Парабола&quot; пр. Дмитриева д.6/1"/>
  </r>
  <r>
    <d v="2020-10-24T15:00:00"/>
    <x v="295"/>
    <n v="3"/>
    <x v="2"/>
    <s v="&quot;Парабола&quot; пр. Дмитриева д.6/1"/>
  </r>
  <r>
    <d v="2020-10-24T16:00:00"/>
    <x v="295"/>
    <n v="3"/>
    <x v="2"/>
    <s v="&quot;Парабола&quot; пр. Дмитриева д.6/1"/>
  </r>
  <r>
    <d v="2020-10-24T16:00:00"/>
    <x v="295"/>
    <n v="3"/>
    <x v="2"/>
    <s v="&quot;Парабола&quot; пр. Дмитриева д.6/1"/>
  </r>
  <r>
    <d v="2020-10-24T16:00:00"/>
    <x v="295"/>
    <n v="3"/>
    <x v="2"/>
    <s v="&quot;Парабола&quot; пр. Дмитриева д.6/1"/>
  </r>
  <r>
    <d v="2020-10-24T17:00:00"/>
    <x v="295"/>
    <n v="3"/>
    <x v="2"/>
    <s v="&quot;Парабола&quot; пр. Дмитриева д.6/1"/>
  </r>
  <r>
    <d v="2020-10-24T17:00:00"/>
    <x v="295"/>
    <n v="3"/>
    <x v="2"/>
    <s v="&quot;Парабола&quot; пр. Дмитриева д.6/1"/>
  </r>
  <r>
    <d v="2020-10-24T17:00:00"/>
    <x v="295"/>
    <n v="3"/>
    <x v="2"/>
    <s v="&quot;Парабола&quot; пр. Дмитриева д.6/1"/>
  </r>
  <r>
    <d v="2020-10-24T18:00:00"/>
    <x v="295"/>
    <n v="3"/>
    <x v="2"/>
    <s v="&quot;Парабола&quot; пр. Дмитриева д.6/1"/>
  </r>
  <r>
    <d v="2020-10-24T18:00:00"/>
    <x v="295"/>
    <n v="3"/>
    <x v="2"/>
    <s v="&quot;Парабола&quot; пр. Дмитриева д.6/1"/>
  </r>
  <r>
    <d v="2020-10-24T20:30:00"/>
    <x v="295"/>
    <n v="3"/>
    <x v="2"/>
    <s v="&quot;Парабола&quot; пр. Дмитриева д.6/1"/>
  </r>
  <r>
    <d v="2020-10-24T22:00:00"/>
    <x v="295"/>
    <n v="3"/>
    <x v="2"/>
    <s v="&quot;Парабола&quot; пр. Дмитриева д.6/1"/>
  </r>
  <r>
    <d v="2020-10-25T02:00:00"/>
    <x v="296"/>
    <n v="3"/>
    <x v="2"/>
    <s v="&quot;Парабола&quot; пр. Дмитриева д.6/1"/>
  </r>
  <r>
    <d v="2020-10-25T08:00:00"/>
    <x v="296"/>
    <n v="3"/>
    <x v="2"/>
    <s v="&quot;Парабола&quot; пр. Дмитриева д.6/1"/>
  </r>
  <r>
    <d v="2020-10-25T08:00:00"/>
    <x v="296"/>
    <n v="3"/>
    <x v="2"/>
    <s v="&quot;Парабола&quot; пр. Дмитриева д.6/1"/>
  </r>
  <r>
    <d v="2020-10-25T08:30:00"/>
    <x v="296"/>
    <n v="3"/>
    <x v="2"/>
    <s v="&quot;Парабола&quot; пр. Дмитриева д.6/1"/>
  </r>
  <r>
    <d v="2020-10-25T09:00:00"/>
    <x v="296"/>
    <n v="3"/>
    <x v="2"/>
    <s v="&quot;Парабола&quot; пр. Дмитриева д.6/1"/>
  </r>
  <r>
    <d v="2020-10-25T09:00:00"/>
    <x v="296"/>
    <n v="3"/>
    <x v="2"/>
    <s v="&quot;Парабола&quot; пр. Дмитриева д.6/1"/>
  </r>
  <r>
    <d v="2020-10-25T09:00:00"/>
    <x v="296"/>
    <n v="3"/>
    <x v="2"/>
    <s v="&quot;Парабола&quot; пр. Дмитриева д.6/1"/>
  </r>
  <r>
    <d v="2020-10-25T09:00:00"/>
    <x v="296"/>
    <n v="3"/>
    <x v="2"/>
    <s v="&quot;Парабола&quot; пр. Дмитриева д.6/1"/>
  </r>
  <r>
    <d v="2020-10-25T09:00:00"/>
    <x v="296"/>
    <n v="3"/>
    <x v="2"/>
    <s v="&quot;Парабола&quot; пр. Дмитриева д.6/1"/>
  </r>
  <r>
    <d v="2020-10-25T09:00:00"/>
    <x v="296"/>
    <n v="3"/>
    <x v="2"/>
    <s v="&quot;Парабола&quot; пр. Дмитриева д.6/1"/>
  </r>
  <r>
    <d v="2020-10-25T09:00:00"/>
    <x v="296"/>
    <n v="3"/>
    <x v="2"/>
    <s v="&quot;Парабола&quot; пр. Дмитриева д.6/1"/>
  </r>
  <r>
    <d v="2020-10-25T09:00:00"/>
    <x v="296"/>
    <n v="3"/>
    <x v="2"/>
    <s v="&quot;Парабола&quot; пр. Дмитриева д.6/1"/>
  </r>
  <r>
    <d v="2020-10-25T09:00:00"/>
    <x v="296"/>
    <n v="3"/>
    <x v="2"/>
    <s v="&quot;Парабола&quot; пр. Дмитриева д.6/1"/>
  </r>
  <r>
    <d v="2020-10-25T09:00:00"/>
    <x v="296"/>
    <n v="1"/>
    <x v="0"/>
    <s v="&quot;Шанс&quot; ул. Ленина д.21"/>
  </r>
  <r>
    <d v="2020-10-25T09:00:00"/>
    <x v="296"/>
    <n v="2"/>
    <x v="1"/>
    <s v="&quot;Колибри&quot; ул. Широкая д.150"/>
  </r>
  <r>
    <d v="2020-10-25T09:00:00"/>
    <x v="296"/>
    <n v="3"/>
    <x v="2"/>
    <s v="&quot;Парабола&quot; пр. Дмитриева д.6/1"/>
  </r>
  <r>
    <d v="2020-10-25T10:00:00"/>
    <x v="296"/>
    <n v="4"/>
    <x v="3"/>
    <s v="&quot;Первый&quot; ул. Пахоменко д.30"/>
  </r>
  <r>
    <d v="2020-10-25T10:00:00"/>
    <x v="296"/>
    <n v="1"/>
    <x v="0"/>
    <s v="&quot;Шанс&quot; ул. Ленина д.21"/>
  </r>
  <r>
    <d v="2020-10-25T10:00:00"/>
    <x v="296"/>
    <n v="2"/>
    <x v="1"/>
    <s v="&quot;Колибри&quot; ул. Широкая д.150"/>
  </r>
  <r>
    <d v="2020-10-25T10:00:00"/>
    <x v="296"/>
    <n v="3"/>
    <x v="2"/>
    <s v="&quot;Парабола&quot; пр. Дмитриева д.6/1"/>
  </r>
  <r>
    <d v="2020-10-25T10:00:00"/>
    <x v="296"/>
    <n v="4"/>
    <x v="3"/>
    <s v="&quot;Первый&quot; ул. Пахоменко д.30"/>
  </r>
  <r>
    <d v="2020-10-25T10:00:00"/>
    <x v="296"/>
    <n v="1"/>
    <x v="0"/>
    <s v="&quot;Шанс&quot; ул. Ленина д.21"/>
  </r>
  <r>
    <d v="2020-10-25T10:00:00"/>
    <x v="296"/>
    <n v="2"/>
    <x v="1"/>
    <s v="&quot;Колибри&quot; ул. Широкая д.150"/>
  </r>
  <r>
    <d v="2020-10-25T10:00:00"/>
    <x v="296"/>
    <n v="3"/>
    <x v="2"/>
    <s v="&quot;Парабола&quot; пр. Дмитриева д.6/1"/>
  </r>
  <r>
    <d v="2020-10-25T10:00:00"/>
    <x v="296"/>
    <n v="4"/>
    <x v="3"/>
    <s v="&quot;Первый&quot; ул. Пахоменко д.30"/>
  </r>
  <r>
    <d v="2020-10-25T10:00:00"/>
    <x v="296"/>
    <n v="1"/>
    <x v="0"/>
    <s v="&quot;Шанс&quot; ул. Ленина д.21"/>
  </r>
  <r>
    <d v="2020-10-25T10:00:00"/>
    <x v="296"/>
    <n v="2"/>
    <x v="1"/>
    <s v="&quot;Колибри&quot; ул. Широкая д.150"/>
  </r>
  <r>
    <d v="2020-10-25T11:00:00"/>
    <x v="296"/>
    <n v="3"/>
    <x v="2"/>
    <s v="&quot;Парабола&quot; пр. Дмитриева д.6/1"/>
  </r>
  <r>
    <d v="2020-10-25T11:00:00"/>
    <x v="296"/>
    <n v="4"/>
    <x v="3"/>
    <s v="&quot;Первый&quot; ул. Пахоменко д.30"/>
  </r>
  <r>
    <d v="2020-10-25T11:00:00"/>
    <x v="296"/>
    <n v="1"/>
    <x v="0"/>
    <s v="&quot;Шанс&quot; ул. Ленина д.21"/>
  </r>
  <r>
    <d v="2020-10-25T11:00:00"/>
    <x v="296"/>
    <n v="2"/>
    <x v="1"/>
    <s v="&quot;Колибри&quot; ул. Широкая д.150"/>
  </r>
  <r>
    <d v="2020-10-25T11:00:00"/>
    <x v="296"/>
    <n v="3"/>
    <x v="2"/>
    <s v="&quot;Парабола&quot; пр. Дмитриева д.6/1"/>
  </r>
  <r>
    <d v="2020-10-25T11:40:00"/>
    <x v="296"/>
    <n v="4"/>
    <x v="3"/>
    <s v="&quot;Первый&quot; ул. Пахоменко д.30"/>
  </r>
  <r>
    <d v="2020-10-25T12:00:00"/>
    <x v="296"/>
    <n v="1"/>
    <x v="0"/>
    <s v="&quot;Шанс&quot; ул. Ленина д.21"/>
  </r>
  <r>
    <d v="2020-10-25T12:00:00"/>
    <x v="296"/>
    <n v="2"/>
    <x v="1"/>
    <s v="&quot;Колибри&quot; ул. Широкая д.150"/>
  </r>
  <r>
    <d v="2020-10-25T12:00:00"/>
    <x v="296"/>
    <n v="3"/>
    <x v="2"/>
    <s v="&quot;Парабола&quot; пр. Дмитриева д.6/1"/>
  </r>
  <r>
    <d v="2020-10-25T12:00:00"/>
    <x v="296"/>
    <n v="4"/>
    <x v="3"/>
    <s v="&quot;Первый&quot; ул. Пахоменко д.30"/>
  </r>
  <r>
    <d v="2020-10-25T12:00:00"/>
    <x v="296"/>
    <n v="1"/>
    <x v="0"/>
    <s v="&quot;Шанс&quot; ул. Ленина д.21"/>
  </r>
  <r>
    <d v="2020-10-25T12:30:00"/>
    <x v="296"/>
    <n v="2"/>
    <x v="1"/>
    <s v="&quot;Колибри&quot; ул. Широкая д.150"/>
  </r>
  <r>
    <d v="2020-10-25T13:00:00"/>
    <x v="296"/>
    <n v="3"/>
    <x v="2"/>
    <s v="&quot;Парабола&quot; пр. Дмитриева д.6/1"/>
  </r>
  <r>
    <d v="2020-10-25T13:00:00"/>
    <x v="296"/>
    <n v="4"/>
    <x v="3"/>
    <s v="&quot;Первый&quot; ул. Пахоменко д.30"/>
  </r>
  <r>
    <d v="2020-10-25T14:00:00"/>
    <x v="296"/>
    <n v="1"/>
    <x v="0"/>
    <s v="&quot;Шанс&quot; ул. Ленина д.21"/>
  </r>
  <r>
    <d v="2020-10-25T14:00:00"/>
    <x v="296"/>
    <n v="2"/>
    <x v="1"/>
    <s v="&quot;Колибри&quot; ул. Широкая д.150"/>
  </r>
  <r>
    <d v="2020-10-25T14:00:00"/>
    <x v="296"/>
    <n v="3"/>
    <x v="2"/>
    <s v="&quot;Парабола&quot; пр. Дмитриева д.6/1"/>
  </r>
  <r>
    <d v="2020-10-25T14:00:00"/>
    <x v="296"/>
    <n v="4"/>
    <x v="3"/>
    <s v="&quot;Первый&quot; ул. Пахоменко д.30"/>
  </r>
  <r>
    <d v="2020-10-25T15:00:00"/>
    <x v="296"/>
    <n v="1"/>
    <x v="0"/>
    <s v="&quot;Шанс&quot; ул. Ленина д.21"/>
  </r>
  <r>
    <d v="2020-10-25T15:00:00"/>
    <x v="296"/>
    <n v="2"/>
    <x v="1"/>
    <s v="&quot;Колибри&quot; ул. Широкая д.150"/>
  </r>
  <r>
    <d v="2020-10-25T15:00:00"/>
    <x v="296"/>
    <n v="3"/>
    <x v="2"/>
    <s v="&quot;Парабола&quot; пр. Дмитриева д.6/1"/>
  </r>
  <r>
    <d v="2020-10-25T15:00:00"/>
    <x v="296"/>
    <n v="4"/>
    <x v="3"/>
    <s v="&quot;Первый&quot; ул. Пахоменко д.30"/>
  </r>
  <r>
    <d v="2020-10-25T15:00:00"/>
    <x v="296"/>
    <n v="1"/>
    <x v="0"/>
    <s v="&quot;Шанс&quot; ул. Ленина д.21"/>
  </r>
  <r>
    <d v="2020-10-25T15:00:00"/>
    <x v="296"/>
    <n v="2"/>
    <x v="1"/>
    <s v="&quot;Колибри&quot; ул. Широкая д.150"/>
  </r>
  <r>
    <d v="2020-10-25T16:00:00"/>
    <x v="296"/>
    <n v="3"/>
    <x v="2"/>
    <s v="&quot;Парабола&quot; пр. Дмитриева д.6/1"/>
  </r>
  <r>
    <d v="2020-10-25T16:00:00"/>
    <x v="296"/>
    <n v="4"/>
    <x v="3"/>
    <s v="&quot;Первый&quot; ул. Пахоменко д.30"/>
  </r>
  <r>
    <d v="2020-10-25T16:00:00"/>
    <x v="296"/>
    <n v="1"/>
    <x v="0"/>
    <s v="&quot;Шанс&quot; ул. Ленина д.21"/>
  </r>
  <r>
    <d v="2020-10-25T16:00:00"/>
    <x v="296"/>
    <n v="2"/>
    <x v="1"/>
    <s v="&quot;Колибри&quot; ул. Широкая д.150"/>
  </r>
  <r>
    <d v="2020-10-25T16:00:00"/>
    <x v="296"/>
    <n v="3"/>
    <x v="2"/>
    <s v="&quot;Парабола&quot; пр. Дмитриева д.6/1"/>
  </r>
  <r>
    <d v="2020-10-25T16:30:00"/>
    <x v="296"/>
    <n v="4"/>
    <x v="3"/>
    <s v="&quot;Первый&quot; ул. Пахоменко д.30"/>
  </r>
  <r>
    <d v="2020-10-25T16:40:00"/>
    <x v="296"/>
    <n v="1"/>
    <x v="0"/>
    <s v="&quot;Шанс&quot; ул. Ленина д.21"/>
  </r>
  <r>
    <d v="2020-10-25T17:00:00"/>
    <x v="296"/>
    <n v="2"/>
    <x v="1"/>
    <s v="&quot;Колибри&quot; ул. Широкая д.150"/>
  </r>
  <r>
    <d v="2020-10-25T17:00:00"/>
    <x v="296"/>
    <n v="3"/>
    <x v="2"/>
    <s v="&quot;Парабола&quot; пр. Дмитриева д.6/1"/>
  </r>
  <r>
    <d v="2020-10-25T17:00:00"/>
    <x v="296"/>
    <n v="4"/>
    <x v="3"/>
    <s v="&quot;Первый&quot; ул. Пахоменко д.30"/>
  </r>
  <r>
    <d v="2020-10-25T17:00:00"/>
    <x v="296"/>
    <n v="1"/>
    <x v="0"/>
    <s v="&quot;Шанс&quot; ул. Ленина д.21"/>
  </r>
  <r>
    <d v="2020-10-25T18:00:00"/>
    <x v="296"/>
    <n v="2"/>
    <x v="1"/>
    <s v="&quot;Колибри&quot; ул. Широкая д.150"/>
  </r>
  <r>
    <d v="2020-10-25T19:30:00"/>
    <x v="296"/>
    <n v="3"/>
    <x v="2"/>
    <s v="&quot;Парабола&quot; пр. Дмитриева д.6/1"/>
  </r>
  <r>
    <d v="2020-10-25T20:00:00"/>
    <x v="296"/>
    <n v="4"/>
    <x v="3"/>
    <s v="&quot;Первый&quot; ул. Пахоменко д.30"/>
  </r>
  <r>
    <d v="2020-10-25T21:00:00"/>
    <x v="296"/>
    <n v="1"/>
    <x v="0"/>
    <s v="&quot;Шанс&quot; ул. Ленина д.21"/>
  </r>
  <r>
    <d v="2020-10-25T21:30:00"/>
    <x v="296"/>
    <n v="2"/>
    <x v="1"/>
    <s v="&quot;Колибри&quot; ул. Широкая д.150"/>
  </r>
  <r>
    <d v="2020-10-25T22:00:00"/>
    <x v="296"/>
    <n v="3"/>
    <x v="2"/>
    <s v="&quot;Парабола&quot; пр. Дмитриева д.6/1"/>
  </r>
  <r>
    <d v="2020-10-25T22:00:00"/>
    <x v="296"/>
    <n v="4"/>
    <x v="3"/>
    <s v="&quot;Первый&quot; ул. Пахоменко д.30"/>
  </r>
  <r>
    <d v="2020-10-25T23:00:00"/>
    <x v="296"/>
    <n v="1"/>
    <x v="0"/>
    <s v="&quot;Шанс&quot; ул. Ленина д.21"/>
  </r>
  <r>
    <d v="2020-10-25T23:55:00"/>
    <x v="296"/>
    <n v="2"/>
    <x v="1"/>
    <s v="&quot;Колибри&quot; ул. Широкая д.150"/>
  </r>
  <r>
    <d v="2020-10-26T02:30:00"/>
    <x v="297"/>
    <n v="3"/>
    <x v="2"/>
    <s v="&quot;Парабола&quot; пр. Дмитриева д.6/1"/>
  </r>
  <r>
    <d v="2020-10-26T05:00:00"/>
    <x v="297"/>
    <n v="4"/>
    <x v="3"/>
    <s v="&quot;Первый&quot; ул. Пахоменко д.30"/>
  </r>
  <r>
    <d v="2020-10-26T05:00:00"/>
    <x v="297"/>
    <n v="1"/>
    <x v="0"/>
    <s v="&quot;Шанс&quot; ул. Ленина д.21"/>
  </r>
  <r>
    <d v="2020-10-26T06:00:00"/>
    <x v="297"/>
    <n v="2"/>
    <x v="1"/>
    <s v="&quot;Колибри&quot; ул. Широкая д.150"/>
  </r>
  <r>
    <d v="2020-10-26T06:00:00"/>
    <x v="297"/>
    <n v="3"/>
    <x v="2"/>
    <s v="&quot;Парабола&quot; пр. Дмитриева д.6/1"/>
  </r>
  <r>
    <d v="2020-10-26T07:30:00"/>
    <x v="297"/>
    <n v="4"/>
    <x v="3"/>
    <s v="&quot;Первый&quot; ул. Пахоменко д.30"/>
  </r>
  <r>
    <d v="2020-10-26T07:30:00"/>
    <x v="297"/>
    <n v="1"/>
    <x v="0"/>
    <s v="&quot;Шанс&quot; ул. Ленина д.21"/>
  </r>
  <r>
    <d v="2020-10-26T08:00:00"/>
    <x v="297"/>
    <n v="2"/>
    <x v="1"/>
    <s v="&quot;Колибри&quot; ул. Широкая д.150"/>
  </r>
  <r>
    <d v="2020-10-26T08:00:00"/>
    <x v="297"/>
    <n v="3"/>
    <x v="2"/>
    <s v="&quot;Парабола&quot; пр. Дмитриева д.6/1"/>
  </r>
  <r>
    <d v="2020-10-26T08:00:00"/>
    <x v="297"/>
    <n v="4"/>
    <x v="3"/>
    <s v="&quot;Первый&quot; ул. Пахоменко д.30"/>
  </r>
  <r>
    <d v="2020-10-26T08:30:00"/>
    <x v="297"/>
    <n v="1"/>
    <x v="0"/>
    <s v="&quot;Шанс&quot; ул. Ленина д.21"/>
  </r>
  <r>
    <d v="2020-10-26T09:00:00"/>
    <x v="297"/>
    <n v="2"/>
    <x v="1"/>
    <s v="&quot;Колибри&quot; ул. Широкая д.150"/>
  </r>
  <r>
    <d v="2020-10-26T09:00:00"/>
    <x v="297"/>
    <n v="3"/>
    <x v="2"/>
    <s v="&quot;Парабола&quot; пр. Дмитриева д.6/1"/>
  </r>
  <r>
    <d v="2020-10-26T09:00:00"/>
    <x v="297"/>
    <n v="4"/>
    <x v="3"/>
    <s v="&quot;Первый&quot; ул. Пахоменко д.30"/>
  </r>
  <r>
    <d v="2020-10-26T09:00:00"/>
    <x v="297"/>
    <n v="1"/>
    <x v="0"/>
    <s v="&quot;Шанс&quot; ул. Ленина д.21"/>
  </r>
  <r>
    <d v="2020-10-26T09:00:00"/>
    <x v="297"/>
    <n v="2"/>
    <x v="1"/>
    <s v="&quot;Колибри&quot; ул. Широкая д.150"/>
  </r>
  <r>
    <d v="2020-10-26T09:00:00"/>
    <x v="297"/>
    <n v="3"/>
    <x v="2"/>
    <s v="&quot;Парабола&quot; пр. Дмитриева д.6/1"/>
  </r>
  <r>
    <d v="2020-10-26T09:00:00"/>
    <x v="297"/>
    <n v="4"/>
    <x v="3"/>
    <s v="&quot;Первый&quot; ул. Пахоменко д.30"/>
  </r>
  <r>
    <d v="2020-10-26T09:00:00"/>
    <x v="297"/>
    <n v="1"/>
    <x v="0"/>
    <s v="&quot;Шанс&quot; ул. Ленина д.21"/>
  </r>
  <r>
    <d v="2020-10-26T09:00:00"/>
    <x v="297"/>
    <n v="2"/>
    <x v="1"/>
    <s v="&quot;Колибри&quot; ул. Широкая д.150"/>
  </r>
  <r>
    <d v="2020-10-26T09:00:00"/>
    <x v="297"/>
    <n v="3"/>
    <x v="2"/>
    <s v="&quot;Парабола&quot; пр. Дмитриева д.6/1"/>
  </r>
  <r>
    <d v="2020-10-26T09:00:00"/>
    <x v="297"/>
    <n v="4"/>
    <x v="3"/>
    <s v="&quot;Первый&quot; ул. Пахоменко д.30"/>
  </r>
  <r>
    <d v="2020-10-26T09:00:00"/>
    <x v="297"/>
    <n v="1"/>
    <x v="0"/>
    <s v="&quot;Шанс&quot; ул. Ленина д.21"/>
  </r>
  <r>
    <d v="2020-10-26T09:00:00"/>
    <x v="297"/>
    <n v="2"/>
    <x v="1"/>
    <s v="&quot;Колибри&quot; ул. Широкая д.150"/>
  </r>
  <r>
    <d v="2020-10-26T09:00:00"/>
    <x v="297"/>
    <n v="3"/>
    <x v="2"/>
    <s v="&quot;Парабола&quot; пр. Дмитриева д.6/1"/>
  </r>
  <r>
    <d v="2020-10-26T09:00:00"/>
    <x v="297"/>
    <n v="4"/>
    <x v="3"/>
    <s v="&quot;Первый&quot; ул. Пахоменко д.30"/>
  </r>
  <r>
    <d v="2020-10-26T09:00:00"/>
    <x v="297"/>
    <n v="1"/>
    <x v="0"/>
    <s v="&quot;Шанс&quot; ул. Ленина д.21"/>
  </r>
  <r>
    <d v="2020-10-26T09:00:00"/>
    <x v="297"/>
    <n v="2"/>
    <x v="1"/>
    <s v="&quot;Колибри&quot; ул. Широкая д.150"/>
  </r>
  <r>
    <d v="2020-10-26T09:00:00"/>
    <x v="297"/>
    <n v="3"/>
    <x v="2"/>
    <s v="&quot;Парабола&quot; пр. Дмитриева д.6/1"/>
  </r>
  <r>
    <d v="2020-10-26T09:00:00"/>
    <x v="297"/>
    <n v="4"/>
    <x v="3"/>
    <s v="&quot;Первый&quot; ул. Пахоменко д.30"/>
  </r>
  <r>
    <d v="2020-10-26T09:00:00"/>
    <x v="297"/>
    <n v="1"/>
    <x v="0"/>
    <s v="&quot;Шанс&quot; ул. Ленина д.21"/>
  </r>
  <r>
    <d v="2020-10-26T09:00:00"/>
    <x v="297"/>
    <n v="2"/>
    <x v="1"/>
    <s v="&quot;Колибри&quot; ул. Широкая д.150"/>
  </r>
  <r>
    <d v="2020-10-26T09:00:00"/>
    <x v="297"/>
    <n v="3"/>
    <x v="2"/>
    <s v="&quot;Парабола&quot; пр. Дмитриева д.6/1"/>
  </r>
  <r>
    <d v="2020-10-26T09:00:00"/>
    <x v="297"/>
    <n v="4"/>
    <x v="3"/>
    <s v="&quot;Первый&quot; ул. Пахоменко д.30"/>
  </r>
  <r>
    <d v="2020-10-26T09:00:00"/>
    <x v="297"/>
    <n v="1"/>
    <x v="0"/>
    <s v="&quot;Шанс&quot; ул. Ленина д.21"/>
  </r>
  <r>
    <d v="2020-10-26T09:00:00"/>
    <x v="297"/>
    <n v="2"/>
    <x v="1"/>
    <s v="&quot;Колибри&quot; ул. Широкая д.150"/>
  </r>
  <r>
    <d v="2020-10-26T09:45:00"/>
    <x v="297"/>
    <n v="3"/>
    <x v="2"/>
    <s v="&quot;Парабола&quot; пр. Дмитриева д.6/1"/>
  </r>
  <r>
    <d v="2020-10-26T10:00:00"/>
    <x v="297"/>
    <n v="4"/>
    <x v="3"/>
    <s v="&quot;Первый&quot; ул. Пахоменко д.30"/>
  </r>
  <r>
    <d v="2020-10-26T10:00:00"/>
    <x v="297"/>
    <n v="1"/>
    <x v="0"/>
    <s v="&quot;Шанс&quot; ул. Ленина д.21"/>
  </r>
  <r>
    <d v="2020-10-26T10:00:00"/>
    <x v="297"/>
    <n v="2"/>
    <x v="1"/>
    <s v="&quot;Колибри&quot; ул. Широкая д.150"/>
  </r>
  <r>
    <d v="2020-10-26T10:00:00"/>
    <x v="297"/>
    <n v="3"/>
    <x v="2"/>
    <s v="&quot;Парабола&quot; пр. Дмитриева д.6/1"/>
  </r>
  <r>
    <d v="2020-10-26T10:00:00"/>
    <x v="297"/>
    <n v="4"/>
    <x v="3"/>
    <s v="&quot;Первый&quot; ул. Пахоменко д.30"/>
  </r>
  <r>
    <d v="2020-10-26T10:00:00"/>
    <x v="297"/>
    <n v="1"/>
    <x v="0"/>
    <s v="&quot;Шанс&quot; ул. Ленина д.21"/>
  </r>
  <r>
    <d v="2020-10-26T10:00:00"/>
    <x v="297"/>
    <n v="2"/>
    <x v="1"/>
    <s v="&quot;Колибри&quot; ул. Широкая д.150"/>
  </r>
  <r>
    <d v="2020-10-26T10:00:00"/>
    <x v="297"/>
    <n v="3"/>
    <x v="2"/>
    <s v="&quot;Парабола&quot; пр. Дмитриева д.6/1"/>
  </r>
  <r>
    <d v="2020-10-26T10:00:00"/>
    <x v="297"/>
    <n v="4"/>
    <x v="3"/>
    <s v="&quot;Первый&quot; ул. Пахоменко д.30"/>
  </r>
  <r>
    <d v="2020-10-26T10:00:00"/>
    <x v="297"/>
    <n v="1"/>
    <x v="0"/>
    <s v="&quot;Шанс&quot; ул. Ленина д.21"/>
  </r>
  <r>
    <d v="2020-10-26T11:00:00"/>
    <x v="297"/>
    <n v="2"/>
    <x v="1"/>
    <s v="&quot;Колибри&quot; ул. Широкая д.150"/>
  </r>
  <r>
    <d v="2020-10-26T11:00:00"/>
    <x v="297"/>
    <n v="3"/>
    <x v="2"/>
    <s v="&quot;Парабола&quot; пр. Дмитриева д.6/1"/>
  </r>
  <r>
    <d v="2020-10-26T11:00:00"/>
    <x v="297"/>
    <n v="4"/>
    <x v="3"/>
    <s v="&quot;Первый&quot; ул. Пахоменко д.30"/>
  </r>
  <r>
    <d v="2020-10-26T11:00:00"/>
    <x v="297"/>
    <n v="1"/>
    <x v="0"/>
    <s v="&quot;Шанс&quot; ул. Ленина д.21"/>
  </r>
  <r>
    <d v="2020-10-26T11:00:00"/>
    <x v="297"/>
    <n v="2"/>
    <x v="1"/>
    <s v="&quot;Колибри&quot; ул. Широкая д.150"/>
  </r>
  <r>
    <d v="2020-10-26T11:30:00"/>
    <x v="297"/>
    <n v="3"/>
    <x v="2"/>
    <s v="&quot;Парабола&quot; пр. Дмитриева д.6/1"/>
  </r>
  <r>
    <d v="2020-10-26T11:30:00"/>
    <x v="297"/>
    <n v="4"/>
    <x v="3"/>
    <s v="&quot;Первый&quot; ул. Пахоменко д.30"/>
  </r>
  <r>
    <d v="2020-10-26T12:00:00"/>
    <x v="297"/>
    <n v="1"/>
    <x v="0"/>
    <s v="&quot;Шанс&quot; ул. Ленина д.21"/>
  </r>
  <r>
    <d v="2020-10-26T12:00:00"/>
    <x v="297"/>
    <n v="2"/>
    <x v="1"/>
    <s v="&quot;Колибри&quot; ул. Широкая д.150"/>
  </r>
  <r>
    <d v="2020-10-26T12:00:00"/>
    <x v="297"/>
    <n v="3"/>
    <x v="2"/>
    <s v="&quot;Парабола&quot; пр. Дмитриева д.6/1"/>
  </r>
  <r>
    <d v="2020-10-26T12:00:00"/>
    <x v="297"/>
    <n v="4"/>
    <x v="3"/>
    <s v="&quot;Первый&quot; ул. Пахоменко д.30"/>
  </r>
  <r>
    <d v="2020-10-26T12:00:00"/>
    <x v="297"/>
    <n v="1"/>
    <x v="0"/>
    <s v="&quot;Шанс&quot; ул. Ленина д.21"/>
  </r>
  <r>
    <d v="2020-10-26T12:00:00"/>
    <x v="297"/>
    <n v="2"/>
    <x v="1"/>
    <s v="&quot;Колибри&quot; ул. Широкая д.150"/>
  </r>
  <r>
    <d v="2020-10-26T12:00:00"/>
    <x v="297"/>
    <n v="3"/>
    <x v="2"/>
    <s v="&quot;Парабола&quot; пр. Дмитриева д.6/1"/>
  </r>
  <r>
    <d v="2020-10-26T12:30:00"/>
    <x v="297"/>
    <n v="4"/>
    <x v="3"/>
    <s v="&quot;Первый&quot; ул. Пахоменко д.30"/>
  </r>
  <r>
    <d v="2020-10-26T13:00:00"/>
    <x v="297"/>
    <n v="1"/>
    <x v="0"/>
    <s v="&quot;Шанс&quot; ул. Ленина д.21"/>
  </r>
  <r>
    <d v="2020-10-26T13:00:00"/>
    <x v="297"/>
    <n v="2"/>
    <x v="1"/>
    <s v="&quot;Колибри&quot; ул. Широкая д.150"/>
  </r>
  <r>
    <d v="2020-10-26T13:00:00"/>
    <x v="297"/>
    <n v="3"/>
    <x v="2"/>
    <s v="&quot;Парабола&quot; пр. Дмитриева д.6/1"/>
  </r>
  <r>
    <d v="2020-10-26T13:00:00"/>
    <x v="297"/>
    <n v="4"/>
    <x v="3"/>
    <s v="&quot;Первый&quot; ул. Пахоменко д.30"/>
  </r>
  <r>
    <d v="2020-10-26T14:00:00"/>
    <x v="297"/>
    <n v="1"/>
    <x v="0"/>
    <s v="&quot;Шанс&quot; ул. Ленина д.21"/>
  </r>
  <r>
    <d v="2020-10-26T14:00:00"/>
    <x v="297"/>
    <n v="2"/>
    <x v="1"/>
    <s v="&quot;Колибри&quot; ул. Широкая д.150"/>
  </r>
  <r>
    <d v="2020-10-26T14:00:00"/>
    <x v="297"/>
    <n v="3"/>
    <x v="2"/>
    <s v="&quot;Парабола&quot; пр. Дмитриева д.6/1"/>
  </r>
  <r>
    <d v="2020-10-26T14:00:00"/>
    <x v="297"/>
    <n v="4"/>
    <x v="3"/>
    <s v="&quot;Первый&quot; ул. Пахоменко д.30"/>
  </r>
  <r>
    <d v="2020-10-26T14:00:00"/>
    <x v="297"/>
    <n v="3"/>
    <x v="2"/>
    <s v="&quot;Парабола&quot; пр. Дмитриева д.6/1"/>
  </r>
  <r>
    <d v="2020-10-26T15:00:00"/>
    <x v="297"/>
    <n v="3"/>
    <x v="2"/>
    <s v="&quot;Парабола&quot; пр. Дмитриева д.6/1"/>
  </r>
  <r>
    <d v="2020-10-26T15:00:00"/>
    <x v="297"/>
    <n v="3"/>
    <x v="2"/>
    <s v="&quot;Парабола&quot; пр. Дмитриева д.6/1"/>
  </r>
  <r>
    <d v="2020-10-26T15:00:00"/>
    <x v="297"/>
    <n v="3"/>
    <x v="2"/>
    <s v="&quot;Парабола&quot; пр. Дмитриева д.6/1"/>
  </r>
  <r>
    <d v="2020-10-26T15:00:00"/>
    <x v="297"/>
    <n v="3"/>
    <x v="2"/>
    <s v="&quot;Парабола&quot; пр. Дмитриева д.6/1"/>
  </r>
  <r>
    <d v="2020-10-26T15:00:00"/>
    <x v="297"/>
    <n v="3"/>
    <x v="2"/>
    <s v="&quot;Парабола&quot; пр. Дмитриева д.6/1"/>
  </r>
  <r>
    <d v="2020-10-26T15:00:00"/>
    <x v="297"/>
    <n v="1"/>
    <x v="0"/>
    <s v="&quot;Шанс&quot; ул. Ленина д.21"/>
  </r>
  <r>
    <d v="2020-10-26T15:00:00"/>
    <x v="297"/>
    <n v="1"/>
    <x v="0"/>
    <s v="&quot;Шанс&quot; ул. Ленина д.21"/>
  </r>
  <r>
    <d v="2020-10-26T15:00:00"/>
    <x v="297"/>
    <n v="2"/>
    <x v="1"/>
    <s v="&quot;Колибри&quot; ул. Широкая д.150"/>
  </r>
  <r>
    <d v="2020-10-26T15:00:00"/>
    <x v="297"/>
    <n v="2"/>
    <x v="1"/>
    <s v="&quot;Колибри&quot; ул. Широкая д.150"/>
  </r>
  <r>
    <d v="2020-10-26T15:30:00"/>
    <x v="297"/>
    <n v="2"/>
    <x v="1"/>
    <s v="&quot;Колибри&quot; ул. Широкая д.150"/>
  </r>
  <r>
    <d v="2020-10-26T16:00:00"/>
    <x v="297"/>
    <n v="2"/>
    <x v="1"/>
    <s v="&quot;Колибри&quot; ул. Широкая д.150"/>
  </r>
  <r>
    <d v="2020-10-26T16:00:00"/>
    <x v="297"/>
    <n v="2"/>
    <x v="1"/>
    <s v="&quot;Колибри&quot; ул. Широкая д.150"/>
  </r>
  <r>
    <d v="2020-10-26T16:00:00"/>
    <x v="297"/>
    <n v="2"/>
    <x v="1"/>
    <s v="&quot;Колибри&quot; ул. Широкая д.150"/>
  </r>
  <r>
    <d v="2020-10-26T16:00:00"/>
    <x v="297"/>
    <n v="2"/>
    <x v="1"/>
    <s v="&quot;Колибри&quot; ул. Широкая д.150"/>
  </r>
  <r>
    <d v="2020-10-26T16:00:00"/>
    <x v="297"/>
    <n v="3"/>
    <x v="2"/>
    <s v="&quot;Парабола&quot; пр. Дмитриева д.6/1"/>
  </r>
  <r>
    <d v="2020-10-26T16:30:00"/>
    <x v="297"/>
    <n v="3"/>
    <x v="2"/>
    <s v="&quot;Парабола&quot; пр. Дмитриева д.6/1"/>
  </r>
  <r>
    <d v="2020-10-26T16:30:00"/>
    <x v="297"/>
    <n v="3"/>
    <x v="2"/>
    <s v="&quot;Парабола&quot; пр. Дмитриева д.6/1"/>
  </r>
  <r>
    <d v="2020-10-26T17:30:00"/>
    <x v="297"/>
    <n v="4"/>
    <x v="3"/>
    <s v="&quot;Первый&quot; ул. Пахоменко д.30"/>
  </r>
  <r>
    <d v="2020-10-26T18:00:00"/>
    <x v="297"/>
    <n v="4"/>
    <x v="3"/>
    <s v="&quot;Первый&quot; ул. Пахоменко д.30"/>
  </r>
  <r>
    <d v="2020-10-26T18:00:00"/>
    <x v="297"/>
    <n v="4"/>
    <x v="3"/>
    <s v="&quot;Первый&quot; ул. Пахоменко д.30"/>
  </r>
  <r>
    <d v="2020-10-26T18:00:00"/>
    <x v="297"/>
    <n v="4"/>
    <x v="3"/>
    <s v="&quot;Первый&quot; ул. Пахоменко д.30"/>
  </r>
  <r>
    <d v="2020-10-26T19:00:00"/>
    <x v="297"/>
    <n v="4"/>
    <x v="3"/>
    <s v="&quot;Первый&quot; ул. Пахоменко д.30"/>
  </r>
  <r>
    <d v="2020-10-26T19:00:00"/>
    <x v="297"/>
    <n v="1"/>
    <x v="0"/>
    <s v="&quot;Шанс&quot; ул. Ленина д.21"/>
  </r>
  <r>
    <d v="2020-10-26T19:00:00"/>
    <x v="297"/>
    <n v="3"/>
    <x v="2"/>
    <s v="&quot;Парабола&quot; пр. Дмитриева д.6/1"/>
  </r>
  <r>
    <d v="2020-10-26T19:00:00"/>
    <x v="297"/>
    <n v="3"/>
    <x v="2"/>
    <s v="&quot;Парабола&quot; пр. Дмитриева д.6/1"/>
  </r>
  <r>
    <d v="2020-10-26T20:00:00"/>
    <x v="297"/>
    <n v="3"/>
    <x v="2"/>
    <s v="&quot;Парабола&quot; пр. Дмитриева д.6/1"/>
  </r>
  <r>
    <d v="2020-10-26T20:00:00"/>
    <x v="297"/>
    <n v="4"/>
    <x v="3"/>
    <s v="&quot;Первый&quot; ул. Пахоменко д.30"/>
  </r>
  <r>
    <d v="2020-10-26T21:00:00"/>
    <x v="297"/>
    <n v="4"/>
    <x v="3"/>
    <s v="&quot;Первый&quot; ул. Пахоменко д.30"/>
  </r>
  <r>
    <d v="2020-10-26T23:00:00"/>
    <x v="297"/>
    <n v="4"/>
    <x v="3"/>
    <s v="&quot;Первый&quot; ул. Пахоменко д.30"/>
  </r>
  <r>
    <d v="2020-10-26T23:00:00"/>
    <x v="297"/>
    <n v="4"/>
    <x v="3"/>
    <s v="&quot;Первый&quot; ул. Пахоменко д.30"/>
  </r>
  <r>
    <d v="2020-10-26T23:59:00"/>
    <x v="297"/>
    <n v="4"/>
    <x v="3"/>
    <s v="&quot;Первый&quot; ул. Пахоменко д.30"/>
  </r>
  <r>
    <d v="2020-10-27T05:00:00"/>
    <x v="298"/>
    <n v="4"/>
    <x v="3"/>
    <s v="&quot;Первый&quot; ул. Пахоменко д.30"/>
  </r>
  <r>
    <d v="2020-10-27T06:00:00"/>
    <x v="298"/>
    <n v="1"/>
    <x v="0"/>
    <s v="&quot;Шанс&quot; ул. Ленина д.21"/>
  </r>
  <r>
    <d v="2020-10-27T07:00:00"/>
    <x v="298"/>
    <n v="1"/>
    <x v="0"/>
    <s v="&quot;Шанс&quot; ул. Ленина д.21"/>
  </r>
  <r>
    <d v="2020-10-27T08:00:00"/>
    <x v="298"/>
    <n v="1"/>
    <x v="0"/>
    <s v="&quot;Шанс&quot; ул. Ленина д.21"/>
  </r>
  <r>
    <d v="2020-10-27T08:00:00"/>
    <x v="298"/>
    <n v="1"/>
    <x v="0"/>
    <s v="&quot;Шанс&quot; ул. Ленина д.21"/>
  </r>
  <r>
    <d v="2020-10-27T08:00:00"/>
    <x v="298"/>
    <n v="2"/>
    <x v="1"/>
    <s v="&quot;Колибри&quot; ул. Широкая д.150"/>
  </r>
  <r>
    <d v="2020-10-27T08:00:00"/>
    <x v="298"/>
    <n v="2"/>
    <x v="1"/>
    <s v="&quot;Колибри&quot; ул. Широкая д.150"/>
  </r>
  <r>
    <d v="2020-10-27T09:00:00"/>
    <x v="298"/>
    <n v="2"/>
    <x v="1"/>
    <s v="&quot;Колибри&quot; ул. Широкая д.150"/>
  </r>
  <r>
    <d v="2020-10-27T09:00:00"/>
    <x v="298"/>
    <n v="3"/>
    <x v="2"/>
    <s v="&quot;Парабола&quot; пр. Дмитриева д.6/1"/>
  </r>
  <r>
    <d v="2020-10-27T09:00:00"/>
    <x v="298"/>
    <n v="3"/>
    <x v="2"/>
    <s v="&quot;Парабола&quot; пр. Дмитриева д.6/1"/>
  </r>
  <r>
    <d v="2020-10-27T09:00:00"/>
    <x v="298"/>
    <n v="3"/>
    <x v="2"/>
    <s v="&quot;Парабола&quot; пр. Дмитриева д.6/1"/>
  </r>
  <r>
    <d v="2020-10-27T09:00:00"/>
    <x v="298"/>
    <n v="3"/>
    <x v="2"/>
    <s v="&quot;Парабола&quot; пр. Дмитриева д.6/1"/>
  </r>
  <r>
    <d v="2020-10-27T09:00:00"/>
    <x v="298"/>
    <n v="3"/>
    <x v="2"/>
    <s v="&quot;Парабола&quot; пр. Дмитриева д.6/1"/>
  </r>
  <r>
    <d v="2020-10-27T09:00:00"/>
    <x v="298"/>
    <n v="3"/>
    <x v="2"/>
    <s v="&quot;Парабола&quot; пр. Дмитриева д.6/1"/>
  </r>
  <r>
    <d v="2020-10-27T09:00:00"/>
    <x v="298"/>
    <n v="3"/>
    <x v="2"/>
    <s v="&quot;Парабола&quot; пр. Дмитриева д.6/1"/>
  </r>
  <r>
    <d v="2020-10-27T09:00:00"/>
    <x v="298"/>
    <n v="3"/>
    <x v="2"/>
    <s v="&quot;Парабола&quot; пр. Дмитриева д.6/1"/>
  </r>
  <r>
    <d v="2020-10-27T09:00:00"/>
    <x v="298"/>
    <n v="4"/>
    <x v="3"/>
    <s v="&quot;Первый&quot; ул. Пахоменко д.30"/>
  </r>
  <r>
    <d v="2020-10-27T09:00:00"/>
    <x v="298"/>
    <n v="4"/>
    <x v="3"/>
    <s v="&quot;Первый&quot; ул. Пахоменко д.30"/>
  </r>
  <r>
    <d v="2020-10-27T09:00:00"/>
    <x v="298"/>
    <n v="4"/>
    <x v="3"/>
    <s v="&quot;Первый&quot; ул. Пахоменко д.30"/>
  </r>
  <r>
    <d v="2020-10-27T09:00:00"/>
    <x v="298"/>
    <n v="4"/>
    <x v="3"/>
    <s v="&quot;Первый&quot; ул. Пахоменко д.30"/>
  </r>
  <r>
    <d v="2020-10-27T09:00:00"/>
    <x v="298"/>
    <n v="4"/>
    <x v="3"/>
    <s v="&quot;Первый&quot; ул. Пахоменко д.30"/>
  </r>
  <r>
    <d v="2020-10-27T09:00:00"/>
    <x v="298"/>
    <n v="4"/>
    <x v="3"/>
    <s v="&quot;Первый&quot; ул. Пахоменко д.30"/>
  </r>
  <r>
    <d v="2020-10-27T09:00:00"/>
    <x v="298"/>
    <n v="1"/>
    <x v="0"/>
    <s v="&quot;Шанс&quot; ул. Ленина д.21"/>
  </r>
  <r>
    <d v="2020-10-27T09:00:00"/>
    <x v="298"/>
    <n v="1"/>
    <x v="0"/>
    <s v="&quot;Шанс&quot; ул. Ленина д.21"/>
  </r>
  <r>
    <d v="2020-10-27T09:00:00"/>
    <x v="298"/>
    <n v="1"/>
    <x v="0"/>
    <s v="&quot;Шанс&quot; ул. Ленина д.21"/>
  </r>
  <r>
    <d v="2020-10-27T09:00:00"/>
    <x v="298"/>
    <n v="1"/>
    <x v="0"/>
    <s v="&quot;Шанс&quot; ул. Ленина д.21"/>
  </r>
  <r>
    <d v="2020-10-27T09:00:00"/>
    <x v="298"/>
    <n v="1"/>
    <x v="0"/>
    <s v="&quot;Шанс&quot; ул. Ленина д.21"/>
  </r>
  <r>
    <d v="2020-10-27T09:00:00"/>
    <x v="298"/>
    <n v="2"/>
    <x v="1"/>
    <s v="&quot;Колибри&quot; ул. Широкая д.150"/>
  </r>
  <r>
    <d v="2020-10-27T09:00:00"/>
    <x v="298"/>
    <n v="2"/>
    <x v="1"/>
    <s v="&quot;Колибри&quot; ул. Широкая д.150"/>
  </r>
  <r>
    <d v="2020-10-27T09:00:00"/>
    <x v="298"/>
    <n v="3"/>
    <x v="2"/>
    <s v="&quot;Парабола&quot; пр. Дмитриева д.6/1"/>
  </r>
  <r>
    <d v="2020-10-27T09:00:00"/>
    <x v="298"/>
    <n v="3"/>
    <x v="2"/>
    <s v="&quot;Парабола&quot; пр. Дмитриева д.6/1"/>
  </r>
  <r>
    <d v="2020-10-27T09:00:00"/>
    <x v="298"/>
    <n v="3"/>
    <x v="2"/>
    <s v="&quot;Парабола&quot; пр. Дмитриева д.6/1"/>
  </r>
  <r>
    <d v="2020-10-27T09:00:00"/>
    <x v="298"/>
    <n v="3"/>
    <x v="2"/>
    <s v="&quot;Парабола&quot; пр. Дмитриева д.6/1"/>
  </r>
  <r>
    <d v="2020-10-27T09:00:00"/>
    <x v="298"/>
    <n v="4"/>
    <x v="3"/>
    <s v="&quot;Первый&quot; ул. Пахоменко д.30"/>
  </r>
  <r>
    <d v="2020-10-27T09:00:00"/>
    <x v="298"/>
    <n v="1"/>
    <x v="0"/>
    <s v="&quot;Шанс&quot; ул. Ленина д.21"/>
  </r>
  <r>
    <d v="2020-10-27T09:00:00"/>
    <x v="298"/>
    <n v="2"/>
    <x v="1"/>
    <s v="&quot;Колибри&quot; ул. Широкая д.150"/>
  </r>
  <r>
    <d v="2020-10-27T09:00:00"/>
    <x v="298"/>
    <n v="2"/>
    <x v="1"/>
    <s v="&quot;Колибри&quot; ул. Широкая д.150"/>
  </r>
  <r>
    <d v="2020-10-27T09:00:00"/>
    <x v="298"/>
    <n v="2"/>
    <x v="1"/>
    <s v="&quot;Колибри&quot; ул. Широкая д.150"/>
  </r>
  <r>
    <d v="2020-10-27T09:00:00"/>
    <x v="298"/>
    <n v="3"/>
    <x v="2"/>
    <s v="&quot;Парабола&quot; пр. Дмитриева д.6/1"/>
  </r>
  <r>
    <d v="2020-10-27T09:33:00"/>
    <x v="298"/>
    <n v="3"/>
    <x v="2"/>
    <s v="&quot;Парабола&quot; пр. Дмитриева д.6/1"/>
  </r>
  <r>
    <d v="2020-10-27T10:00:00"/>
    <x v="298"/>
    <n v="3"/>
    <x v="2"/>
    <s v="&quot;Парабола&quot; пр. Дмитриева д.6/1"/>
  </r>
  <r>
    <d v="2020-10-27T10:00:00"/>
    <x v="298"/>
    <n v="3"/>
    <x v="2"/>
    <s v="&quot;Парабола&quot; пр. Дмитриева д.6/1"/>
  </r>
  <r>
    <d v="2020-10-27T10:00:00"/>
    <x v="298"/>
    <n v="3"/>
    <x v="2"/>
    <s v="&quot;Парабола&quot; пр. Дмитриева д.6/1"/>
  </r>
  <r>
    <d v="2020-10-27T10:00:00"/>
    <x v="298"/>
    <n v="3"/>
    <x v="2"/>
    <s v="&quot;Парабола&quot; пр. Дмитриева д.6/1"/>
  </r>
  <r>
    <d v="2020-10-27T10:00:00"/>
    <x v="298"/>
    <n v="3"/>
    <x v="2"/>
    <s v="&quot;Парабола&quot; пр. Дмитриева д.6/1"/>
  </r>
  <r>
    <d v="2020-10-27T10:00:00"/>
    <x v="298"/>
    <n v="3"/>
    <x v="2"/>
    <s v="&quot;Парабола&quot; пр. Дмитриева д.6/1"/>
  </r>
  <r>
    <d v="2020-10-27T10:00:00"/>
    <x v="298"/>
    <n v="4"/>
    <x v="3"/>
    <s v="&quot;Первый&quot; ул. Пахоменко д.30"/>
  </r>
  <r>
    <d v="2020-10-27T10:00:00"/>
    <x v="298"/>
    <n v="4"/>
    <x v="3"/>
    <s v="&quot;Первый&quot; ул. Пахоменко д.30"/>
  </r>
  <r>
    <d v="2020-10-27T10:00:00"/>
    <x v="298"/>
    <n v="4"/>
    <x v="3"/>
    <s v="&quot;Первый&quot; ул. Пахоменко д.30"/>
  </r>
  <r>
    <d v="2020-10-27T10:00:00"/>
    <x v="298"/>
    <n v="4"/>
    <x v="3"/>
    <s v="&quot;Первый&quot; ул. Пахоменко д.30"/>
  </r>
  <r>
    <d v="2020-10-27T10:00:00"/>
    <x v="298"/>
    <n v="4"/>
    <x v="3"/>
    <s v="&quot;Первый&quot; ул. Пахоменко д.30"/>
  </r>
  <r>
    <d v="2020-10-27T10:00:00"/>
    <x v="298"/>
    <n v="4"/>
    <x v="3"/>
    <s v="&quot;Первый&quot; ул. Пахоменко д.30"/>
  </r>
  <r>
    <d v="2020-10-27T10:00:00"/>
    <x v="298"/>
    <n v="1"/>
    <x v="0"/>
    <s v="&quot;Шанс&quot; ул. Ленина д.21"/>
  </r>
  <r>
    <d v="2020-10-27T11:00:00"/>
    <x v="298"/>
    <n v="1"/>
    <x v="0"/>
    <s v="&quot;Шанс&quot; ул. Ленина д.21"/>
  </r>
  <r>
    <d v="2020-10-27T11:00:00"/>
    <x v="298"/>
    <n v="1"/>
    <x v="0"/>
    <s v="&quot;Шанс&quot; ул. Ленина д.21"/>
  </r>
  <r>
    <d v="2020-10-27T11:00:00"/>
    <x v="298"/>
    <n v="1"/>
    <x v="0"/>
    <s v="&quot;Шанс&quot; ул. Ленина д.21"/>
  </r>
  <r>
    <d v="2020-10-27T11:00:00"/>
    <x v="298"/>
    <n v="2"/>
    <x v="1"/>
    <s v="&quot;Колибри&quot; ул. Широкая д.150"/>
  </r>
  <r>
    <d v="2020-10-27T11:00:00"/>
    <x v="298"/>
    <n v="2"/>
    <x v="1"/>
    <s v="&quot;Колибри&quot; ул. Широкая д.150"/>
  </r>
  <r>
    <d v="2020-10-27T11:01:00"/>
    <x v="298"/>
    <n v="2"/>
    <x v="1"/>
    <s v="&quot;Колибри&quot; ул. Широкая д.150"/>
  </r>
  <r>
    <d v="2020-10-27T12:00:00"/>
    <x v="298"/>
    <n v="3"/>
    <x v="2"/>
    <s v="&quot;Парабола&quot; пр. Дмитриева д.6/1"/>
  </r>
  <r>
    <d v="2020-10-27T12:00:00"/>
    <x v="298"/>
    <n v="3"/>
    <x v="2"/>
    <s v="&quot;Парабола&quot; пр. Дмитриева д.6/1"/>
  </r>
  <r>
    <d v="2020-10-27T12:00:00"/>
    <x v="298"/>
    <n v="3"/>
    <x v="2"/>
    <s v="&quot;Парабола&quot; пр. Дмитриева д.6/1"/>
  </r>
  <r>
    <d v="2020-10-27T12:00:00"/>
    <x v="298"/>
    <n v="3"/>
    <x v="2"/>
    <s v="&quot;Парабола&quot; пр. Дмитриева д.6/1"/>
  </r>
  <r>
    <d v="2020-10-27T12:00:00"/>
    <x v="298"/>
    <n v="3"/>
    <x v="2"/>
    <s v="&quot;Парабола&quot; пр. Дмитриева д.6/1"/>
  </r>
  <r>
    <d v="2020-10-27T12:00:00"/>
    <x v="298"/>
    <n v="3"/>
    <x v="2"/>
    <s v="&quot;Парабола&quot; пр. Дмитриева д.6/1"/>
  </r>
  <r>
    <d v="2020-10-27T12:00:00"/>
    <x v="298"/>
    <n v="3"/>
    <x v="2"/>
    <s v="&quot;Парабола&quot; пр. Дмитриева д.6/1"/>
  </r>
  <r>
    <d v="2020-10-27T12:00:00"/>
    <x v="298"/>
    <n v="3"/>
    <x v="2"/>
    <s v="&quot;Парабола&quot; пр. Дмитриева д.6/1"/>
  </r>
  <r>
    <d v="2020-10-27T12:00:00"/>
    <x v="298"/>
    <n v="4"/>
    <x v="3"/>
    <s v="&quot;Первый&quot; ул. Пахоменко д.30"/>
  </r>
  <r>
    <d v="2020-10-27T13:00:00"/>
    <x v="298"/>
    <n v="4"/>
    <x v="3"/>
    <s v="&quot;Первый&quot; ул. Пахоменко д.30"/>
  </r>
  <r>
    <d v="2020-10-27T13:00:00"/>
    <x v="298"/>
    <n v="4"/>
    <x v="3"/>
    <s v="&quot;Первый&quot; ул. Пахоменко д.30"/>
  </r>
  <r>
    <d v="2020-10-27T13:00:00"/>
    <x v="298"/>
    <n v="4"/>
    <x v="3"/>
    <s v="&quot;Первый&quot; ул. Пахоменко д.30"/>
  </r>
  <r>
    <d v="2020-10-27T13:00:00"/>
    <x v="298"/>
    <n v="4"/>
    <x v="3"/>
    <s v="&quot;Первый&quot; ул. Пахоменко д.30"/>
  </r>
  <r>
    <d v="2020-10-27T14:00:00"/>
    <x v="298"/>
    <n v="4"/>
    <x v="3"/>
    <s v="&quot;Первый&quot; ул. Пахоменко д.30"/>
  </r>
  <r>
    <d v="2020-10-27T14:00:00"/>
    <x v="298"/>
    <n v="3"/>
    <x v="2"/>
    <s v="&quot;Парабола&quot; пр. Дмитриева д.6/1"/>
  </r>
  <r>
    <d v="2020-10-27T14:00:00"/>
    <x v="298"/>
    <n v="3"/>
    <x v="2"/>
    <s v="&quot;Парабола&quot; пр. Дмитриева д.6/1"/>
  </r>
  <r>
    <d v="2020-10-27T14:00:00"/>
    <x v="298"/>
    <n v="3"/>
    <x v="2"/>
    <s v="&quot;Парабола&quot; пр. Дмитриева д.6/1"/>
  </r>
  <r>
    <d v="2020-10-27T14:00:00"/>
    <x v="298"/>
    <n v="4"/>
    <x v="3"/>
    <s v="&quot;Первый&quot; ул. Пахоменко д.30"/>
  </r>
  <r>
    <d v="2020-10-27T14:00:00"/>
    <x v="298"/>
    <n v="4"/>
    <x v="3"/>
    <s v="&quot;Первый&quot; ул. Пахоменко д.30"/>
  </r>
  <r>
    <d v="2020-10-27T14:00:00"/>
    <x v="298"/>
    <n v="4"/>
    <x v="3"/>
    <s v="&quot;Первый&quot; ул. Пахоменко д.30"/>
  </r>
  <r>
    <d v="2020-10-27T14:00:00"/>
    <x v="298"/>
    <n v="4"/>
    <x v="3"/>
    <s v="&quot;Первый&quot; ул. Пахоменко д.30"/>
  </r>
  <r>
    <d v="2020-10-28T04:03:00"/>
    <x v="299"/>
    <n v="4"/>
    <x v="3"/>
    <s v="&quot;Первый&quot; ул. Пахоменко д.30"/>
  </r>
  <r>
    <d v="2020-10-28T06:00:00"/>
    <x v="299"/>
    <n v="1"/>
    <x v="0"/>
    <s v="&quot;Шанс&quot; ул. Ленина д.21"/>
  </r>
  <r>
    <d v="2020-10-28T07:00:00"/>
    <x v="299"/>
    <n v="1"/>
    <x v="0"/>
    <s v="&quot;Шанс&quot; ул. Ленина д.21"/>
  </r>
  <r>
    <d v="2020-10-28T07:00:00"/>
    <x v="299"/>
    <n v="1"/>
    <x v="0"/>
    <s v="&quot;Шанс&quot; ул. Ленина д.21"/>
  </r>
  <r>
    <d v="2020-10-28T08:00:00"/>
    <x v="299"/>
    <n v="2"/>
    <x v="1"/>
    <s v="&quot;Колибри&quot; ул. Широкая д.150"/>
  </r>
  <r>
    <d v="2020-10-28T08:00:00"/>
    <x v="299"/>
    <n v="2"/>
    <x v="1"/>
    <s v="&quot;Колибри&quot; ул. Широкая д.150"/>
  </r>
  <r>
    <d v="2020-10-28T08:00:00"/>
    <x v="299"/>
    <n v="2"/>
    <x v="1"/>
    <s v="&quot;Колибри&quot; ул. Широкая д.150"/>
  </r>
  <r>
    <d v="2020-10-28T08:30:00"/>
    <x v="299"/>
    <n v="2"/>
    <x v="1"/>
    <s v="&quot;Колибри&quot; ул. Широкая д.150"/>
  </r>
  <r>
    <d v="2020-10-28T08:30:00"/>
    <x v="299"/>
    <n v="2"/>
    <x v="1"/>
    <s v="&quot;Колибри&quot; ул. Широкая д.150"/>
  </r>
  <r>
    <d v="2020-10-28T09:00:00"/>
    <x v="299"/>
    <n v="2"/>
    <x v="1"/>
    <s v="&quot;Колибри&quot; ул. Широкая д.150"/>
  </r>
  <r>
    <d v="2020-10-28T09:00:00"/>
    <x v="299"/>
    <n v="2"/>
    <x v="1"/>
    <s v="&quot;Колибри&quot; ул. Широкая д.150"/>
  </r>
  <r>
    <d v="2020-10-28T09:00:00"/>
    <x v="299"/>
    <n v="3"/>
    <x v="2"/>
    <s v="&quot;Парабола&quot; пр. Дмитриева д.6/1"/>
  </r>
  <r>
    <d v="2020-10-28T09:00:00"/>
    <x v="299"/>
    <n v="3"/>
    <x v="2"/>
    <s v="&quot;Парабола&quot; пр. Дмитриева д.6/1"/>
  </r>
  <r>
    <d v="2020-10-28T09:00:00"/>
    <x v="299"/>
    <n v="3"/>
    <x v="2"/>
    <s v="&quot;Парабола&quot; пр. Дмитриева д.6/1"/>
  </r>
  <r>
    <d v="2020-10-28T09:00:00"/>
    <x v="299"/>
    <n v="4"/>
    <x v="3"/>
    <s v="&quot;Первый&quot; ул. Пахоменко д.30"/>
  </r>
  <r>
    <d v="2020-10-28T09:00:00"/>
    <x v="299"/>
    <n v="4"/>
    <x v="3"/>
    <s v="&quot;Первый&quot; ул. Пахоменко д.30"/>
  </r>
  <r>
    <d v="2020-10-28T09:00:00"/>
    <x v="299"/>
    <n v="4"/>
    <x v="3"/>
    <s v="&quot;Первый&quot; ул. Пахоменко д.30"/>
  </r>
  <r>
    <d v="2020-10-28T09:00:00"/>
    <x v="299"/>
    <n v="4"/>
    <x v="3"/>
    <s v="&quot;Первый&quot; ул. Пахоменко д.30"/>
  </r>
  <r>
    <d v="2020-10-28T09:00:00"/>
    <x v="299"/>
    <n v="4"/>
    <x v="3"/>
    <s v="&quot;Первый&quot; ул. Пахоменко д.30"/>
  </r>
  <r>
    <d v="2020-10-28T09:00:00"/>
    <x v="299"/>
    <n v="1"/>
    <x v="0"/>
    <s v="&quot;Шанс&quot; ул. Ленина д.21"/>
  </r>
  <r>
    <d v="2020-10-28T09:00:00"/>
    <x v="299"/>
    <n v="3"/>
    <x v="2"/>
    <s v="&quot;Парабола&quot; пр. Дмитриева д.6/1"/>
  </r>
  <r>
    <d v="2020-10-28T09:00:00"/>
    <x v="299"/>
    <n v="3"/>
    <x v="2"/>
    <s v="&quot;Парабола&quot; пр. Дмитриева д.6/1"/>
  </r>
  <r>
    <d v="2020-10-28T09:00:00"/>
    <x v="299"/>
    <n v="3"/>
    <x v="2"/>
    <s v="&quot;Парабола&quot; пр. Дмитриева д.6/1"/>
  </r>
  <r>
    <d v="2020-10-28T09:00:00"/>
    <x v="299"/>
    <n v="3"/>
    <x v="2"/>
    <s v="&quot;Парабола&quot; пр. Дмитриева д.6/1"/>
  </r>
  <r>
    <d v="2020-10-28T10:00:00"/>
    <x v="299"/>
    <n v="3"/>
    <x v="2"/>
    <s v="&quot;Парабола&quot; пр. Дмитриева д.6/1"/>
  </r>
  <r>
    <d v="2020-10-28T10:00:00"/>
    <x v="299"/>
    <n v="3"/>
    <x v="2"/>
    <s v="&quot;Парабола&quot; пр. Дмитриева д.6/1"/>
  </r>
  <r>
    <d v="2020-10-28T10:00:00"/>
    <x v="299"/>
    <n v="3"/>
    <x v="2"/>
    <s v="&quot;Парабола&quot; пр. Дмитриева д.6/1"/>
  </r>
  <r>
    <d v="2020-10-28T10:00:00"/>
    <x v="299"/>
    <n v="3"/>
    <x v="2"/>
    <s v="&quot;Парабола&quot; пр. Дмитриева д.6/1"/>
  </r>
  <r>
    <d v="2020-10-28T10:00:00"/>
    <x v="299"/>
    <n v="3"/>
    <x v="2"/>
    <s v="&quot;Парабола&quot; пр. Дмитриева д.6/1"/>
  </r>
  <r>
    <d v="2020-10-28T10:00:00"/>
    <x v="299"/>
    <n v="3"/>
    <x v="2"/>
    <s v="&quot;Парабола&quot; пр. Дмитриева д.6/1"/>
  </r>
  <r>
    <d v="2020-10-28T10:00:00"/>
    <x v="299"/>
    <n v="3"/>
    <x v="2"/>
    <s v="&quot;Парабола&quot; пр. Дмитриева д.6/1"/>
  </r>
  <r>
    <d v="2020-10-28T10:00:00"/>
    <x v="299"/>
    <n v="3"/>
    <x v="2"/>
    <s v="&quot;Парабола&quot; пр. Дмитриева д.6/1"/>
  </r>
  <r>
    <d v="2020-10-28T11:00:00"/>
    <x v="299"/>
    <n v="3"/>
    <x v="2"/>
    <s v="&quot;Парабола&quot; пр. Дмитриева д.6/1"/>
  </r>
  <r>
    <d v="2020-10-28T11:00:00"/>
    <x v="299"/>
    <n v="3"/>
    <x v="2"/>
    <s v="&quot;Парабола&quot; пр. Дмитриева д.6/1"/>
  </r>
  <r>
    <d v="2020-10-28T11:00:00"/>
    <x v="299"/>
    <n v="3"/>
    <x v="2"/>
    <s v="&quot;Парабола&quot; пр. Дмитриева д.6/1"/>
  </r>
  <r>
    <d v="2020-10-28T11:00:00"/>
    <x v="299"/>
    <n v="3"/>
    <x v="2"/>
    <s v="&quot;Парабола&quot; пр. Дмитриева д.6/1"/>
  </r>
  <r>
    <d v="2020-10-28T11:00:00"/>
    <x v="299"/>
    <n v="3"/>
    <x v="2"/>
    <s v="&quot;Парабола&quot; пр. Дмитриева д.6/1"/>
  </r>
  <r>
    <d v="2020-10-28T11:00:00"/>
    <x v="299"/>
    <n v="3"/>
    <x v="2"/>
    <s v="&quot;Парабола&quot; пр. Дмитриева д.6/1"/>
  </r>
  <r>
    <d v="2020-10-28T11:00:00"/>
    <x v="299"/>
    <n v="3"/>
    <x v="2"/>
    <s v="&quot;Парабола&quot; пр. Дмитриева д.6/1"/>
  </r>
  <r>
    <d v="2020-10-28T12:00:00"/>
    <x v="299"/>
    <n v="3"/>
    <x v="2"/>
    <s v="&quot;Парабола&quot; пр. Дмитриева д.6/1"/>
  </r>
  <r>
    <d v="2020-10-28T12:00:00"/>
    <x v="299"/>
    <n v="1"/>
    <x v="0"/>
    <s v="&quot;Шанс&quot; ул. Ленина д.21"/>
  </r>
  <r>
    <d v="2020-10-28T12:00:00"/>
    <x v="299"/>
    <n v="2"/>
    <x v="1"/>
    <s v="&quot;Колибри&quot; ул. Широкая д.150"/>
  </r>
  <r>
    <d v="2020-10-28T21:00:00"/>
    <x v="299"/>
    <n v="3"/>
    <x v="2"/>
    <s v="&quot;Парабола&quot; пр. Дмитриева д.6/1"/>
  </r>
  <r>
    <d v="2020-10-28T22:00:00"/>
    <x v="299"/>
    <n v="4"/>
    <x v="3"/>
    <s v="&quot;Первый&quot; ул. Пахоменко д.30"/>
  </r>
  <r>
    <d v="2020-10-29T02:00:00"/>
    <x v="300"/>
    <n v="1"/>
    <x v="0"/>
    <s v="&quot;Шанс&quot; ул. Ленина д.21"/>
  </r>
  <r>
    <d v="2020-10-29T02:00:00"/>
    <x v="300"/>
    <n v="2"/>
    <x v="1"/>
    <s v="&quot;Колибри&quot; ул. Широкая д.150"/>
  </r>
  <r>
    <d v="2020-10-29T02:00:00"/>
    <x v="300"/>
    <n v="3"/>
    <x v="2"/>
    <s v="&quot;Парабола&quot; пр. Дмитриева д.6/1"/>
  </r>
  <r>
    <d v="2020-10-29T03:00:00"/>
    <x v="300"/>
    <n v="4"/>
    <x v="3"/>
    <s v="&quot;Первый&quot; ул. Пахоменко д.30"/>
  </r>
  <r>
    <d v="2020-10-29T04:00:00"/>
    <x v="300"/>
    <n v="1"/>
    <x v="0"/>
    <s v="&quot;Шанс&quot; ул. Ленина д.21"/>
  </r>
  <r>
    <d v="2020-10-29T05:00:00"/>
    <x v="300"/>
    <n v="2"/>
    <x v="1"/>
    <s v="&quot;Колибри&quot; ул. Широкая д.150"/>
  </r>
  <r>
    <d v="2020-10-29T07:00:00"/>
    <x v="300"/>
    <n v="3"/>
    <x v="2"/>
    <s v="&quot;Парабола&quot; пр. Дмитриева д.6/1"/>
  </r>
  <r>
    <d v="2020-10-29T07:00:00"/>
    <x v="300"/>
    <n v="4"/>
    <x v="3"/>
    <s v="&quot;Первый&quot; ул. Пахоменко д.30"/>
  </r>
  <r>
    <d v="2020-10-29T08:00:00"/>
    <x v="300"/>
    <n v="1"/>
    <x v="0"/>
    <s v="&quot;Шанс&quot; ул. Ленина д.21"/>
  </r>
  <r>
    <d v="2020-10-29T08:00:00"/>
    <x v="300"/>
    <n v="2"/>
    <x v="1"/>
    <s v="&quot;Колибри&quot; ул. Широкая д.150"/>
  </r>
  <r>
    <d v="2020-10-29T08:00:00"/>
    <x v="300"/>
    <n v="3"/>
    <x v="2"/>
    <s v="&quot;Парабола&quot; пр. Дмитриева д.6/1"/>
  </r>
  <r>
    <d v="2020-10-29T08:00:00"/>
    <x v="300"/>
    <n v="4"/>
    <x v="3"/>
    <s v="&quot;Первый&quot; ул. Пахоменко д.30"/>
  </r>
  <r>
    <d v="2020-10-29T08:00:00"/>
    <x v="300"/>
    <n v="1"/>
    <x v="0"/>
    <s v="&quot;Шанс&quot; ул. Ленина д.21"/>
  </r>
  <r>
    <d v="2020-10-29T09:00:00"/>
    <x v="300"/>
    <n v="2"/>
    <x v="1"/>
    <s v="&quot;Колибри&quot; ул. Широкая д.150"/>
  </r>
  <r>
    <d v="2020-10-29T09:00:00"/>
    <x v="300"/>
    <n v="3"/>
    <x v="2"/>
    <s v="&quot;Парабола&quot; пр. Дмитриева д.6/1"/>
  </r>
  <r>
    <d v="2020-10-29T09:00:00"/>
    <x v="300"/>
    <n v="4"/>
    <x v="3"/>
    <s v="&quot;Первый&quot; ул. Пахоменко д.30"/>
  </r>
  <r>
    <d v="2020-10-29T09:00:00"/>
    <x v="300"/>
    <n v="1"/>
    <x v="0"/>
    <s v="&quot;Шанс&quot; ул. Ленина д.21"/>
  </r>
  <r>
    <d v="2020-10-29T09:00:00"/>
    <x v="300"/>
    <n v="2"/>
    <x v="1"/>
    <s v="&quot;Колибри&quot; ул. Широкая д.150"/>
  </r>
  <r>
    <d v="2020-10-29T09:00:00"/>
    <x v="300"/>
    <n v="3"/>
    <x v="2"/>
    <s v="&quot;Парабола&quot; пр. Дмитриева д.6/1"/>
  </r>
  <r>
    <d v="2020-10-29T09:00:00"/>
    <x v="300"/>
    <n v="4"/>
    <x v="3"/>
    <s v="&quot;Первый&quot; ул. Пахоменко д.30"/>
  </r>
  <r>
    <d v="2020-10-29T09:00:00"/>
    <x v="300"/>
    <n v="1"/>
    <x v="0"/>
    <s v="&quot;Шанс&quot; ул. Ленина д.21"/>
  </r>
  <r>
    <d v="2020-10-29T09:00:00"/>
    <x v="300"/>
    <n v="2"/>
    <x v="1"/>
    <s v="&quot;Колибри&quot; ул. Широкая д.150"/>
  </r>
  <r>
    <d v="2020-10-29T09:00:00"/>
    <x v="300"/>
    <n v="3"/>
    <x v="2"/>
    <s v="&quot;Парабола&quot; пр. Дмитриева д.6/1"/>
  </r>
  <r>
    <d v="2020-10-29T09:00:00"/>
    <x v="300"/>
    <n v="4"/>
    <x v="3"/>
    <s v="&quot;Первый&quot; ул. Пахоменко д.30"/>
  </r>
  <r>
    <d v="2020-10-29T10:00:00"/>
    <x v="300"/>
    <n v="1"/>
    <x v="0"/>
    <s v="&quot;Шанс&quot; ул. Ленина д.21"/>
  </r>
  <r>
    <d v="2020-10-29T10:00:00"/>
    <x v="300"/>
    <n v="2"/>
    <x v="1"/>
    <s v="&quot;Колибри&quot; ул. Широкая д.150"/>
  </r>
  <r>
    <d v="2020-10-29T10:00:00"/>
    <x v="300"/>
    <n v="3"/>
    <x v="2"/>
    <s v="&quot;Парабола&quot; пр. Дмитриева д.6/1"/>
  </r>
  <r>
    <d v="2020-10-29T10:00:00"/>
    <x v="300"/>
    <n v="4"/>
    <x v="3"/>
    <s v="&quot;Первый&quot; ул. Пахоменко д.30"/>
  </r>
  <r>
    <d v="2020-10-29T10:00:00"/>
    <x v="300"/>
    <n v="1"/>
    <x v="0"/>
    <s v="&quot;Шанс&quot; ул. Ленина д.21"/>
  </r>
  <r>
    <d v="2020-10-29T10:30:00"/>
    <x v="300"/>
    <n v="2"/>
    <x v="1"/>
    <s v="&quot;Колибри&quot; ул. Широкая д.150"/>
  </r>
  <r>
    <d v="2020-10-29T11:00:00"/>
    <x v="300"/>
    <n v="3"/>
    <x v="2"/>
    <s v="&quot;Парабола&quot; пр. Дмитриева д.6/1"/>
  </r>
  <r>
    <d v="2020-10-29T11:00:00"/>
    <x v="300"/>
    <n v="4"/>
    <x v="3"/>
    <s v="&quot;Первый&quot; ул. Пахоменко д.30"/>
  </r>
  <r>
    <d v="2020-10-29T11:00:00"/>
    <x v="300"/>
    <n v="1"/>
    <x v="0"/>
    <s v="&quot;Шанс&quot; ул. Ленина д.21"/>
  </r>
  <r>
    <d v="2020-10-29T11:00:00"/>
    <x v="300"/>
    <n v="2"/>
    <x v="1"/>
    <s v="&quot;Колибри&quot; ул. Широкая д.150"/>
  </r>
  <r>
    <d v="2020-10-29T11:00:00"/>
    <x v="300"/>
    <n v="3"/>
    <x v="2"/>
    <s v="&quot;Парабола&quot; пр. Дмитриева д.6/1"/>
  </r>
  <r>
    <d v="2020-10-29T11:00:00"/>
    <x v="300"/>
    <n v="4"/>
    <x v="3"/>
    <s v="&quot;Первый&quot; ул. Пахоменко д.30"/>
  </r>
  <r>
    <d v="2020-10-29T11:30:00"/>
    <x v="300"/>
    <n v="1"/>
    <x v="0"/>
    <s v="&quot;Шанс&quot; ул. Ленина д.21"/>
  </r>
  <r>
    <d v="2020-10-29T12:00:00"/>
    <x v="300"/>
    <n v="2"/>
    <x v="1"/>
    <s v="&quot;Колибри&quot; ул. Широкая д.150"/>
  </r>
  <r>
    <d v="2020-10-29T12:00:00"/>
    <x v="300"/>
    <n v="3"/>
    <x v="2"/>
    <s v="&quot;Парабола&quot; пр. Дмитриева д.6/1"/>
  </r>
  <r>
    <d v="2020-10-29T12:00:00"/>
    <x v="300"/>
    <n v="4"/>
    <x v="3"/>
    <s v="&quot;Первый&quot; ул. Пахоменко д.30"/>
  </r>
  <r>
    <d v="2020-10-29T12:00:00"/>
    <x v="300"/>
    <n v="1"/>
    <x v="0"/>
    <s v="&quot;Шанс&quot; ул. Ленина д.21"/>
  </r>
  <r>
    <d v="2020-10-29T12:00:00"/>
    <x v="300"/>
    <n v="2"/>
    <x v="1"/>
    <s v="&quot;Колибри&quot; ул. Широкая д.150"/>
  </r>
  <r>
    <d v="2020-10-29T12:00:00"/>
    <x v="300"/>
    <n v="3"/>
    <x v="2"/>
    <s v="&quot;Парабола&quot; пр. Дмитриева д.6/1"/>
  </r>
  <r>
    <d v="2020-10-29T12:30:00"/>
    <x v="300"/>
    <n v="4"/>
    <x v="3"/>
    <s v="&quot;Первый&quot; ул. Пахоменко д.30"/>
  </r>
  <r>
    <d v="2020-10-29T13:00:00"/>
    <x v="300"/>
    <n v="1"/>
    <x v="0"/>
    <s v="&quot;Шанс&quot; ул. Ленина д.21"/>
  </r>
  <r>
    <d v="2020-10-29T13:00:00"/>
    <x v="300"/>
    <n v="2"/>
    <x v="1"/>
    <s v="&quot;Колибри&quot; ул. Широкая д.150"/>
  </r>
  <r>
    <d v="2020-10-29T13:00:00"/>
    <x v="300"/>
    <n v="3"/>
    <x v="2"/>
    <s v="&quot;Парабола&quot; пр. Дмитриева д.6/1"/>
  </r>
  <r>
    <d v="2020-10-29T14:00:00"/>
    <x v="300"/>
    <n v="4"/>
    <x v="3"/>
    <s v="&quot;Первый&quot; ул. Пахоменко д.30"/>
  </r>
  <r>
    <d v="2020-10-29T14:00:00"/>
    <x v="300"/>
    <n v="1"/>
    <x v="0"/>
    <s v="&quot;Шанс&quot; ул. Ленина д.21"/>
  </r>
  <r>
    <d v="2020-10-29T14:00:00"/>
    <x v="300"/>
    <n v="2"/>
    <x v="1"/>
    <s v="&quot;Колибри&quot; ул. Широкая д.150"/>
  </r>
  <r>
    <d v="2020-10-29T14:00:00"/>
    <x v="300"/>
    <n v="3"/>
    <x v="2"/>
    <s v="&quot;Парабола&quot; пр. Дмитриева д.6/1"/>
  </r>
  <r>
    <d v="2020-10-29T15:00:00"/>
    <x v="300"/>
    <n v="4"/>
    <x v="3"/>
    <s v="&quot;Первый&quot; ул. Пахоменко д.30"/>
  </r>
  <r>
    <d v="2020-10-29T15:00:00"/>
    <x v="300"/>
    <n v="1"/>
    <x v="0"/>
    <s v="&quot;Шанс&quot; ул. Ленина д.21"/>
  </r>
  <r>
    <d v="2020-10-29T15:00:00"/>
    <x v="300"/>
    <n v="2"/>
    <x v="1"/>
    <s v="&quot;Колибри&quot; ул. Широкая д.150"/>
  </r>
  <r>
    <d v="2020-10-29T15:00:00"/>
    <x v="300"/>
    <n v="3"/>
    <x v="2"/>
    <s v="&quot;Парабола&quot; пр. Дмитриева д.6/1"/>
  </r>
  <r>
    <d v="2020-10-29T15:00:00"/>
    <x v="300"/>
    <n v="4"/>
    <x v="3"/>
    <s v="&quot;Первый&quot; ул. Пахоменко д.30"/>
  </r>
  <r>
    <d v="2020-10-29T15:30:00"/>
    <x v="300"/>
    <n v="1"/>
    <x v="0"/>
    <s v="&quot;Шанс&quot; ул. Ленина д.21"/>
  </r>
  <r>
    <d v="2020-10-29T16:00:00"/>
    <x v="300"/>
    <n v="2"/>
    <x v="1"/>
    <s v="&quot;Колибри&quot; ул. Широкая д.150"/>
  </r>
  <r>
    <d v="2020-10-29T16:00:00"/>
    <x v="300"/>
    <n v="3"/>
    <x v="2"/>
    <s v="&quot;Парабола&quot; пр. Дмитриева д.6/1"/>
  </r>
  <r>
    <d v="2020-10-29T17:00:00"/>
    <x v="300"/>
    <n v="4"/>
    <x v="3"/>
    <s v="&quot;Первый&quot; ул. Пахоменко д.30"/>
  </r>
  <r>
    <d v="2020-10-29T17:00:00"/>
    <x v="300"/>
    <n v="1"/>
    <x v="0"/>
    <s v="&quot;Шанс&quot; ул. Ленина д.21"/>
  </r>
  <r>
    <d v="2020-10-29T17:30:00"/>
    <x v="300"/>
    <n v="2"/>
    <x v="1"/>
    <s v="&quot;Колибри&quot; ул. Широкая д.150"/>
  </r>
  <r>
    <d v="2020-10-29T17:30:00"/>
    <x v="300"/>
    <n v="3"/>
    <x v="2"/>
    <s v="&quot;Парабола&quot; пр. Дмитриева д.6/1"/>
  </r>
  <r>
    <d v="2020-10-29T18:00:00"/>
    <x v="300"/>
    <n v="4"/>
    <x v="3"/>
    <s v="&quot;Первый&quot; ул. Пахоменко д.30"/>
  </r>
  <r>
    <d v="2020-10-29T19:00:00"/>
    <x v="300"/>
    <n v="1"/>
    <x v="0"/>
    <s v="&quot;Шанс&quot; ул. Ленина д.21"/>
  </r>
  <r>
    <d v="2020-10-29T19:00:00"/>
    <x v="300"/>
    <n v="2"/>
    <x v="1"/>
    <s v="&quot;Колибри&quot; ул. Широкая д.150"/>
  </r>
  <r>
    <d v="2020-10-29T19:00:00"/>
    <x v="300"/>
    <n v="3"/>
    <x v="2"/>
    <s v="&quot;Парабола&quot; пр. Дмитриева д.6/1"/>
  </r>
  <r>
    <d v="2020-10-29T20:00:00"/>
    <x v="300"/>
    <n v="4"/>
    <x v="3"/>
    <s v="&quot;Первый&quot; ул. Пахоменко д.30"/>
  </r>
  <r>
    <d v="2020-10-29T20:00:00"/>
    <x v="300"/>
    <n v="1"/>
    <x v="0"/>
    <s v="&quot;Шанс&quot; ул. Ленина д.21"/>
  </r>
  <r>
    <d v="2020-10-29T20:00:00"/>
    <x v="300"/>
    <n v="2"/>
    <x v="1"/>
    <s v="&quot;Колибри&quot; ул. Широкая д.150"/>
  </r>
  <r>
    <d v="2020-10-29T21:00:00"/>
    <x v="300"/>
    <n v="3"/>
    <x v="2"/>
    <s v="&quot;Парабола&quot; пр. Дмитриева д.6/1"/>
  </r>
  <r>
    <d v="2020-10-29T22:30:00"/>
    <x v="300"/>
    <n v="4"/>
    <x v="3"/>
    <s v="&quot;Первый&quot; ул. Пахоменко д.30"/>
  </r>
  <r>
    <d v="2020-10-29T23:00:00"/>
    <x v="300"/>
    <n v="1"/>
    <x v="0"/>
    <s v="&quot;Шанс&quot; ул. Ленина д.21"/>
  </r>
  <r>
    <d v="2020-10-29T23:00:00"/>
    <x v="300"/>
    <n v="2"/>
    <x v="1"/>
    <s v="&quot;Колибри&quot; ул. Широкая д.150"/>
  </r>
  <r>
    <d v="2020-10-30T01:00:00"/>
    <x v="301"/>
    <n v="3"/>
    <x v="2"/>
    <s v="&quot;Парабола&quot; пр. Дмитриева д.6/1"/>
  </r>
  <r>
    <d v="2020-10-30T02:00:00"/>
    <x v="301"/>
    <n v="4"/>
    <x v="3"/>
    <s v="&quot;Первый&quot; ул. Пахоменко д.30"/>
  </r>
  <r>
    <d v="2020-10-30T02:30:00"/>
    <x v="301"/>
    <n v="1"/>
    <x v="0"/>
    <s v="&quot;Шанс&quot; ул. Ленина д.21"/>
  </r>
  <r>
    <d v="2020-10-30T03:00:00"/>
    <x v="301"/>
    <n v="2"/>
    <x v="1"/>
    <s v="&quot;Колибри&quot; ул. Широкая д.150"/>
  </r>
  <r>
    <d v="2020-10-30T05:00:00"/>
    <x v="301"/>
    <n v="3"/>
    <x v="2"/>
    <s v="&quot;Парабола&quot; пр. Дмитриева д.6/1"/>
  </r>
  <r>
    <d v="2020-10-30T05:30:00"/>
    <x v="301"/>
    <n v="4"/>
    <x v="3"/>
    <s v="&quot;Первый&quot; ул. Пахоменко д.30"/>
  </r>
  <r>
    <d v="2020-10-30T06:00:00"/>
    <x v="301"/>
    <n v="1"/>
    <x v="0"/>
    <s v="&quot;Шанс&quot; ул. Ленина д.21"/>
  </r>
  <r>
    <d v="2020-10-30T07:00:00"/>
    <x v="301"/>
    <n v="2"/>
    <x v="1"/>
    <s v="&quot;Колибри&quot; ул. Широкая д.150"/>
  </r>
  <r>
    <d v="2020-10-30T07:00:00"/>
    <x v="301"/>
    <n v="3"/>
    <x v="2"/>
    <s v="&quot;Парабола&quot; пр. Дмитриева д.6/1"/>
  </r>
  <r>
    <d v="2020-10-30T07:00:00"/>
    <x v="301"/>
    <n v="4"/>
    <x v="3"/>
    <s v="&quot;Первый&quot; ул. Пахоменко д.30"/>
  </r>
  <r>
    <d v="2020-10-30T08:00:00"/>
    <x v="301"/>
    <n v="1"/>
    <x v="0"/>
    <s v="&quot;Шанс&quot; ул. Ленина д.21"/>
  </r>
  <r>
    <d v="2020-10-30T08:00:00"/>
    <x v="301"/>
    <n v="2"/>
    <x v="1"/>
    <s v="&quot;Колибри&quot; ул. Широкая д.150"/>
  </r>
  <r>
    <d v="2020-10-30T08:00:00"/>
    <x v="301"/>
    <n v="3"/>
    <x v="2"/>
    <s v="&quot;Парабола&quot; пр. Дмитриева д.6/1"/>
  </r>
  <r>
    <d v="2020-10-30T08:00:00"/>
    <x v="301"/>
    <n v="4"/>
    <x v="3"/>
    <s v="&quot;Первый&quot; ул. Пахоменко д.30"/>
  </r>
  <r>
    <d v="2020-10-30T08:00:00"/>
    <x v="301"/>
    <n v="1"/>
    <x v="0"/>
    <s v="&quot;Шанс&quot; ул. Ленина д.21"/>
  </r>
  <r>
    <d v="2020-10-30T08:00:00"/>
    <x v="301"/>
    <n v="2"/>
    <x v="1"/>
    <s v="&quot;Колибри&quot; ул. Широкая д.150"/>
  </r>
  <r>
    <d v="2020-10-30T09:00:00"/>
    <x v="301"/>
    <n v="3"/>
    <x v="2"/>
    <s v="&quot;Парабола&quot; пр. Дмитриева д.6/1"/>
  </r>
  <r>
    <d v="2020-10-30T09:00:00"/>
    <x v="301"/>
    <n v="4"/>
    <x v="3"/>
    <s v="&quot;Первый&quot; ул. Пахоменко д.30"/>
  </r>
  <r>
    <d v="2020-10-30T09:00:00"/>
    <x v="301"/>
    <n v="1"/>
    <x v="0"/>
    <s v="&quot;Шанс&quot; ул. Ленина д.21"/>
  </r>
  <r>
    <d v="2020-10-30T09:00:00"/>
    <x v="301"/>
    <n v="2"/>
    <x v="1"/>
    <s v="&quot;Колибри&quot; ул. Широкая д.150"/>
  </r>
  <r>
    <d v="2020-10-30T09:00:00"/>
    <x v="301"/>
    <n v="3"/>
    <x v="2"/>
    <s v="&quot;Парабола&quot; пр. Дмитриева д.6/1"/>
  </r>
  <r>
    <d v="2020-10-30T09:00:00"/>
    <x v="301"/>
    <n v="4"/>
    <x v="3"/>
    <s v="&quot;Первый&quot; ул. Пахоменко д.30"/>
  </r>
  <r>
    <d v="2020-10-30T09:00:00"/>
    <x v="301"/>
    <n v="1"/>
    <x v="0"/>
    <s v="&quot;Шанс&quot; ул. Ленина д.21"/>
  </r>
  <r>
    <d v="2020-10-30T09:00:00"/>
    <x v="301"/>
    <n v="2"/>
    <x v="1"/>
    <s v="&quot;Колибри&quot; ул. Широкая д.150"/>
  </r>
  <r>
    <d v="2020-10-30T09:00:00"/>
    <x v="301"/>
    <n v="3"/>
    <x v="2"/>
    <s v="&quot;Парабола&quot; пр. Дмитриева д.6/1"/>
  </r>
  <r>
    <d v="2020-10-30T09:00:00"/>
    <x v="301"/>
    <n v="4"/>
    <x v="3"/>
    <s v="&quot;Первый&quot; ул. Пахоменко д.30"/>
  </r>
  <r>
    <d v="2020-10-30T09:00:00"/>
    <x v="301"/>
    <n v="1"/>
    <x v="0"/>
    <s v="&quot;Шанс&quot; ул. Ленина д.21"/>
  </r>
  <r>
    <d v="2020-10-30T09:00:00"/>
    <x v="301"/>
    <n v="2"/>
    <x v="1"/>
    <s v="&quot;Колибри&quot; ул. Широкая д.150"/>
  </r>
  <r>
    <d v="2020-10-30T09:00:00"/>
    <x v="301"/>
    <n v="3"/>
    <x v="2"/>
    <s v="&quot;Парабола&quot; пр. Дмитриева д.6/1"/>
  </r>
  <r>
    <d v="2020-10-30T09:00:00"/>
    <x v="301"/>
    <n v="4"/>
    <x v="3"/>
    <s v="&quot;Первый&quot; ул. Пахоменко д.30"/>
  </r>
  <r>
    <d v="2020-10-30T09:00:00"/>
    <x v="301"/>
    <n v="1"/>
    <x v="0"/>
    <s v="&quot;Шанс&quot; ул. Ленина д.21"/>
  </r>
  <r>
    <d v="2020-10-30T09:00:00"/>
    <x v="301"/>
    <n v="2"/>
    <x v="1"/>
    <s v="&quot;Колибри&quot; ул. Широкая д.150"/>
  </r>
  <r>
    <d v="2020-10-30T09:00:00"/>
    <x v="301"/>
    <n v="3"/>
    <x v="2"/>
    <s v="&quot;Парабола&quot; пр. Дмитриева д.6/1"/>
  </r>
  <r>
    <d v="2020-10-30T09:00:00"/>
    <x v="301"/>
    <n v="4"/>
    <x v="3"/>
    <s v="&quot;Первый&quot; ул. Пахоменко д.30"/>
  </r>
  <r>
    <d v="2020-10-30T09:00:00"/>
    <x v="301"/>
    <n v="1"/>
    <x v="0"/>
    <s v="&quot;Шанс&quot; ул. Ленина д.21"/>
  </r>
  <r>
    <d v="2020-10-30T09:00:00"/>
    <x v="301"/>
    <n v="2"/>
    <x v="1"/>
    <s v="&quot;Колибри&quot; ул. Широкая д.150"/>
  </r>
  <r>
    <d v="2020-10-30T09:00:00"/>
    <x v="301"/>
    <n v="3"/>
    <x v="2"/>
    <s v="&quot;Парабола&quot; пр. Дмитриева д.6/1"/>
  </r>
  <r>
    <d v="2020-10-30T09:00:00"/>
    <x v="301"/>
    <n v="4"/>
    <x v="3"/>
    <s v="&quot;Первый&quot; ул. Пахоменко д.30"/>
  </r>
  <r>
    <d v="2020-10-30T09:00:00"/>
    <x v="301"/>
    <n v="1"/>
    <x v="0"/>
    <s v="&quot;Шанс&quot; ул. Ленина д.21"/>
  </r>
  <r>
    <d v="2020-10-30T10:00:00"/>
    <x v="301"/>
    <n v="2"/>
    <x v="1"/>
    <s v="&quot;Колибри&quot; ул. Широкая д.150"/>
  </r>
  <r>
    <d v="2020-10-30T10:00:00"/>
    <x v="301"/>
    <n v="3"/>
    <x v="2"/>
    <s v="&quot;Парабола&quot; пр. Дмитриева д.6/1"/>
  </r>
  <r>
    <d v="2020-10-30T10:00:00"/>
    <x v="301"/>
    <n v="4"/>
    <x v="3"/>
    <s v="&quot;Первый&quot; ул. Пахоменко д.30"/>
  </r>
  <r>
    <d v="2020-10-30T10:00:00"/>
    <x v="301"/>
    <n v="1"/>
    <x v="0"/>
    <s v="&quot;Шанс&quot; ул. Ленина д.21"/>
  </r>
  <r>
    <d v="2020-10-30T10:00:00"/>
    <x v="301"/>
    <n v="2"/>
    <x v="1"/>
    <s v="&quot;Колибри&quot; ул. Широкая д.150"/>
  </r>
  <r>
    <d v="2020-10-30T11:00:00"/>
    <x v="301"/>
    <n v="3"/>
    <x v="2"/>
    <s v="&quot;Парабола&quot; пр. Дмитриева д.6/1"/>
  </r>
  <r>
    <d v="2020-10-30T11:00:00"/>
    <x v="301"/>
    <n v="4"/>
    <x v="3"/>
    <s v="&quot;Первый&quot; ул. Пахоменко д.30"/>
  </r>
  <r>
    <d v="2020-10-30T11:00:00"/>
    <x v="301"/>
    <n v="1"/>
    <x v="0"/>
    <s v="&quot;Шанс&quot; ул. Ленина д.21"/>
  </r>
  <r>
    <d v="2020-10-30T11:00:00"/>
    <x v="301"/>
    <n v="2"/>
    <x v="1"/>
    <s v="&quot;Колибри&quot; ул. Широкая д.150"/>
  </r>
  <r>
    <d v="2020-10-30T11:00:00"/>
    <x v="301"/>
    <n v="3"/>
    <x v="2"/>
    <s v="&quot;Парабола&quot; пр. Дмитриева д.6/1"/>
  </r>
  <r>
    <d v="2020-10-30T11:00:00"/>
    <x v="301"/>
    <n v="4"/>
    <x v="3"/>
    <s v="&quot;Первый&quot; ул. Пахоменко д.30"/>
  </r>
  <r>
    <d v="2020-10-30T12:00:00"/>
    <x v="301"/>
    <n v="1"/>
    <x v="0"/>
    <s v="&quot;Шанс&quot; ул. Ленина д.21"/>
  </r>
  <r>
    <d v="2020-10-30T12:00:00"/>
    <x v="301"/>
    <n v="1"/>
    <x v="0"/>
    <s v="&quot;Шанс&quot; ул. Ленина д.21"/>
  </r>
  <r>
    <d v="2020-10-30T12:00:00"/>
    <x v="301"/>
    <n v="2"/>
    <x v="1"/>
    <s v="&quot;Колибри&quot; ул. Широкая д.150"/>
  </r>
  <r>
    <d v="2020-10-30T12:00:00"/>
    <x v="301"/>
    <n v="2"/>
    <x v="1"/>
    <s v="&quot;Колибри&quot; ул. Широкая д.150"/>
  </r>
  <r>
    <d v="2020-10-30T12:00:00"/>
    <x v="301"/>
    <n v="2"/>
    <x v="1"/>
    <s v="&quot;Колибри&quot; ул. Широкая д.150"/>
  </r>
  <r>
    <d v="2020-10-30T13:00:00"/>
    <x v="301"/>
    <n v="2"/>
    <x v="1"/>
    <s v="&quot;Колибри&quot; ул. Широкая д.150"/>
  </r>
  <r>
    <d v="2020-10-30T14:00:00"/>
    <x v="301"/>
    <n v="2"/>
    <x v="1"/>
    <s v="&quot;Колибри&quot; ул. Широкая д.150"/>
  </r>
  <r>
    <d v="2020-10-30T14:00:00"/>
    <x v="301"/>
    <n v="2"/>
    <x v="1"/>
    <s v="&quot;Колибри&quot; ул. Широкая д.150"/>
  </r>
  <r>
    <d v="2020-10-30T14:00:00"/>
    <x v="301"/>
    <n v="2"/>
    <x v="1"/>
    <s v="&quot;Колибри&quot; ул. Широкая д.150"/>
  </r>
  <r>
    <d v="2020-10-30T14:00:00"/>
    <x v="301"/>
    <n v="3"/>
    <x v="2"/>
    <s v="&quot;Парабола&quot; пр. Дмитриева д.6/1"/>
  </r>
  <r>
    <d v="2020-10-30T14:30:00"/>
    <x v="301"/>
    <n v="3"/>
    <x v="2"/>
    <s v="&quot;Парабола&quot; пр. Дмитриева д.6/1"/>
  </r>
  <r>
    <d v="2020-10-30T15:00:00"/>
    <x v="301"/>
    <n v="3"/>
    <x v="2"/>
    <s v="&quot;Парабола&quot; пр. Дмитриева д.6/1"/>
  </r>
  <r>
    <d v="2020-10-30T15:00:00"/>
    <x v="301"/>
    <n v="4"/>
    <x v="3"/>
    <s v="&quot;Первый&quot; ул. Пахоменко д.30"/>
  </r>
  <r>
    <d v="2020-10-30T15:00:00"/>
    <x v="301"/>
    <n v="4"/>
    <x v="3"/>
    <s v="&quot;Первый&quot; ул. Пахоменко д.30"/>
  </r>
  <r>
    <d v="2020-10-30T16:00:00"/>
    <x v="301"/>
    <n v="4"/>
    <x v="3"/>
    <s v="&quot;Первый&quot; ул. Пахоменко д.30"/>
  </r>
  <r>
    <d v="2020-10-30T16:00:00"/>
    <x v="301"/>
    <n v="4"/>
    <x v="3"/>
    <s v="&quot;Первый&quot; ул. Пахоменко д.30"/>
  </r>
  <r>
    <d v="2020-10-30T16:00:00"/>
    <x v="301"/>
    <n v="4"/>
    <x v="3"/>
    <s v="&quot;Первый&quot; ул. Пахоменко д.30"/>
  </r>
  <r>
    <d v="2020-10-30T16:00:00"/>
    <x v="301"/>
    <n v="1"/>
    <x v="0"/>
    <s v="&quot;Шанс&quot; ул. Ленина д.21"/>
  </r>
  <r>
    <d v="2020-10-30T16:00:00"/>
    <x v="301"/>
    <n v="3"/>
    <x v="2"/>
    <s v="&quot;Парабола&quot; пр. Дмитриева д.6/1"/>
  </r>
  <r>
    <d v="2020-10-30T16:00:00"/>
    <x v="301"/>
    <n v="3"/>
    <x v="2"/>
    <s v="&quot;Парабола&quot; пр. Дмитриева д.6/1"/>
  </r>
  <r>
    <d v="2020-10-30T17:00:00"/>
    <x v="301"/>
    <n v="3"/>
    <x v="2"/>
    <s v="&quot;Парабола&quot; пр. Дмитриева д.6/1"/>
  </r>
  <r>
    <d v="2020-10-30T17:00:00"/>
    <x v="301"/>
    <n v="4"/>
    <x v="3"/>
    <s v="&quot;Первый&quot; ул. Пахоменко д.30"/>
  </r>
  <r>
    <d v="2020-10-30T17:30:00"/>
    <x v="301"/>
    <n v="4"/>
    <x v="3"/>
    <s v="&quot;Первый&quot; ул. Пахоменко д.30"/>
  </r>
  <r>
    <d v="2020-10-30T18:00:00"/>
    <x v="301"/>
    <n v="4"/>
    <x v="3"/>
    <s v="&quot;Первый&quot; ул. Пахоменко д.30"/>
  </r>
  <r>
    <d v="2020-10-30T18:00:00"/>
    <x v="301"/>
    <n v="4"/>
    <x v="3"/>
    <s v="&quot;Первый&quot; ул. Пахоменко д.30"/>
  </r>
  <r>
    <d v="2020-10-30T18:00:00"/>
    <x v="301"/>
    <n v="4"/>
    <x v="3"/>
    <s v="&quot;Первый&quot; ул. Пахоменко д.30"/>
  </r>
  <r>
    <d v="2020-10-30T19:30:00"/>
    <x v="301"/>
    <n v="4"/>
    <x v="3"/>
    <s v="&quot;Первый&quot; ул. Пахоменко д.30"/>
  </r>
  <r>
    <d v="2020-10-30T20:00:00"/>
    <x v="301"/>
    <n v="1"/>
    <x v="0"/>
    <s v="&quot;Шанс&quot; ул. Ленина д.21"/>
  </r>
  <r>
    <d v="2020-10-30T20:00:00"/>
    <x v="301"/>
    <n v="1"/>
    <x v="0"/>
    <s v="&quot;Шанс&quot; ул. Ленина д.21"/>
  </r>
  <r>
    <d v="2020-10-30T23:00:00"/>
    <x v="301"/>
    <n v="1"/>
    <x v="0"/>
    <s v="&quot;Шанс&quot; ул. Ленина д.21"/>
  </r>
  <r>
    <d v="2020-10-31T01:00:00"/>
    <x v="302"/>
    <n v="1"/>
    <x v="0"/>
    <s v="&quot;Шанс&quot; ул. Ленина д.21"/>
  </r>
  <r>
    <d v="2020-10-31T01:00:00"/>
    <x v="302"/>
    <n v="2"/>
    <x v="1"/>
    <s v="&quot;Колибри&quot; ул. Широкая д.150"/>
  </r>
  <r>
    <d v="2020-10-31T03:00:00"/>
    <x v="302"/>
    <n v="2"/>
    <x v="1"/>
    <s v="&quot;Колибри&quot; ул. Широкая д.150"/>
  </r>
  <r>
    <d v="2020-10-31T04:00:00"/>
    <x v="302"/>
    <n v="2"/>
    <x v="1"/>
    <s v="&quot;Колибри&quot; ул. Широкая д.150"/>
  </r>
  <r>
    <d v="2020-10-31T05:00:00"/>
    <x v="302"/>
    <n v="3"/>
    <x v="2"/>
    <s v="&quot;Парабола&quot; пр. Дмитриева д.6/1"/>
  </r>
  <r>
    <d v="2020-10-31T06:00:00"/>
    <x v="302"/>
    <n v="3"/>
    <x v="2"/>
    <s v="&quot;Парабола&quot; пр. Дмитриева д.6/1"/>
  </r>
  <r>
    <d v="2020-10-31T06:00:00"/>
    <x v="302"/>
    <n v="3"/>
    <x v="2"/>
    <s v="&quot;Парабола&quot; пр. Дмитриева д.6/1"/>
  </r>
  <r>
    <d v="2020-10-31T07:00:00"/>
    <x v="302"/>
    <n v="3"/>
    <x v="2"/>
    <s v="&quot;Парабола&quot; пр. Дмитриева д.6/1"/>
  </r>
  <r>
    <d v="2020-10-31T08:00:00"/>
    <x v="302"/>
    <n v="3"/>
    <x v="2"/>
    <s v="&quot;Парабола&quot; пр. Дмитриева д.6/1"/>
  </r>
  <r>
    <d v="2020-10-31T08:00:00"/>
    <x v="302"/>
    <n v="3"/>
    <x v="2"/>
    <s v="&quot;Парабола&quot; пр. Дмитриева д.6/1"/>
  </r>
  <r>
    <d v="2020-10-31T09:00:00"/>
    <x v="302"/>
    <n v="3"/>
    <x v="2"/>
    <s v="&quot;Парабола&quot; пр. Дмитриева д.6/1"/>
  </r>
  <r>
    <d v="2020-10-31T09:00:00"/>
    <x v="302"/>
    <n v="3"/>
    <x v="2"/>
    <s v="&quot;Парабола&quot; пр. Дмитриева д.6/1"/>
  </r>
  <r>
    <d v="2020-10-31T09:00:00"/>
    <x v="302"/>
    <n v="4"/>
    <x v="3"/>
    <s v="&quot;Первый&quot; ул. Пахоменко д.30"/>
  </r>
  <r>
    <d v="2020-10-31T09:00:00"/>
    <x v="302"/>
    <n v="4"/>
    <x v="3"/>
    <s v="&quot;Первый&quot; ул. Пахоменко д.30"/>
  </r>
  <r>
    <d v="2020-10-31T09:00:00"/>
    <x v="302"/>
    <n v="4"/>
    <x v="3"/>
    <s v="&quot;Первый&quot; ул. Пахоменко д.30"/>
  </r>
  <r>
    <d v="2020-10-31T09:00:00"/>
    <x v="302"/>
    <n v="4"/>
    <x v="3"/>
    <s v="&quot;Первый&quot; ул. Пахоменко д.30"/>
  </r>
  <r>
    <d v="2020-10-31T09:00:00"/>
    <x v="302"/>
    <n v="4"/>
    <x v="3"/>
    <s v="&quot;Первый&quot; ул. Пахоменко д.30"/>
  </r>
  <r>
    <d v="2020-10-31T09:00:00"/>
    <x v="302"/>
    <n v="4"/>
    <x v="3"/>
    <s v="&quot;Первый&quot; ул. Пахоменко д.30"/>
  </r>
  <r>
    <d v="2020-10-31T09:00:00"/>
    <x v="302"/>
    <n v="1"/>
    <x v="0"/>
    <s v="&quot;Шанс&quot; ул. Ленина д.21"/>
  </r>
  <r>
    <d v="2020-10-31T09:00:00"/>
    <x v="302"/>
    <n v="1"/>
    <x v="0"/>
    <s v="&quot;Шанс&quot; ул. Ленина д.21"/>
  </r>
  <r>
    <d v="2020-10-31T09:00:00"/>
    <x v="302"/>
    <n v="1"/>
    <x v="0"/>
    <s v="&quot;Шанс&quot; ул. Ленина д.21"/>
  </r>
  <r>
    <d v="2020-10-31T09:00:00"/>
    <x v="302"/>
    <n v="1"/>
    <x v="0"/>
    <s v="&quot;Шанс&quot; ул. Ленина д.21"/>
  </r>
  <r>
    <d v="2020-10-31T09:00:00"/>
    <x v="302"/>
    <n v="1"/>
    <x v="0"/>
    <s v="&quot;Шанс&quot; ул. Ленина д.21"/>
  </r>
  <r>
    <d v="2020-10-31T09:00:00"/>
    <x v="302"/>
    <n v="2"/>
    <x v="1"/>
    <s v="&quot;Колибри&quot; ул. Широкая д.150"/>
  </r>
  <r>
    <d v="2020-10-31T09:00:00"/>
    <x v="302"/>
    <n v="2"/>
    <x v="1"/>
    <s v="&quot;Колибри&quot; ул. Широкая д.150"/>
  </r>
  <r>
    <d v="2020-10-31T09:00:00"/>
    <x v="302"/>
    <n v="3"/>
    <x v="2"/>
    <s v="&quot;Парабола&quot; пр. Дмитриева д.6/1"/>
  </r>
  <r>
    <d v="2020-10-31T09:00:00"/>
    <x v="302"/>
    <n v="3"/>
    <x v="2"/>
    <s v="&quot;Парабола&quot; пр. Дмитриева д.6/1"/>
  </r>
  <r>
    <d v="2020-10-31T09:00:00"/>
    <x v="302"/>
    <n v="3"/>
    <x v="2"/>
    <s v="&quot;Парабола&quot; пр. Дмитриева д.6/1"/>
  </r>
  <r>
    <d v="2020-10-31T09:00:00"/>
    <x v="302"/>
    <n v="3"/>
    <x v="2"/>
    <s v="&quot;Парабола&quot; пр. Дмитриева д.6/1"/>
  </r>
  <r>
    <d v="2020-10-31T09:00:00"/>
    <x v="302"/>
    <n v="4"/>
    <x v="3"/>
    <s v="&quot;Первый&quot; ул. Пахоменко д.30"/>
  </r>
  <r>
    <d v="2020-10-31T09:00:00"/>
    <x v="302"/>
    <n v="1"/>
    <x v="0"/>
    <s v="&quot;Шанс&quot; ул. Ленина д.21"/>
  </r>
  <r>
    <d v="2020-10-31T09:00:00"/>
    <x v="302"/>
    <n v="2"/>
    <x v="1"/>
    <s v="&quot;Колибри&quot; ул. Широкая д.150"/>
  </r>
  <r>
    <d v="2020-10-31T09:00:00"/>
    <x v="302"/>
    <n v="2"/>
    <x v="1"/>
    <s v="&quot;Колибри&quot; ул. Широкая д.150"/>
  </r>
  <r>
    <d v="2020-10-31T09:00:00"/>
    <x v="302"/>
    <n v="2"/>
    <x v="1"/>
    <s v="&quot;Колибри&quot; ул. Широкая д.150"/>
  </r>
  <r>
    <d v="2020-10-31T09:00:00"/>
    <x v="302"/>
    <n v="3"/>
    <x v="2"/>
    <s v="&quot;Парабола&quot; пр. Дмитриева д.6/1"/>
  </r>
  <r>
    <d v="2020-10-31T10:00:00"/>
    <x v="302"/>
    <n v="3"/>
    <x v="2"/>
    <s v="&quot;Парабола&quot; пр. Дмитриева д.6/1"/>
  </r>
  <r>
    <d v="2020-10-31T10:00:00"/>
    <x v="302"/>
    <n v="3"/>
    <x v="2"/>
    <s v="&quot;Парабола&quot; пр. Дмитриева д.6/1"/>
  </r>
  <r>
    <d v="2020-10-31T10:00:00"/>
    <x v="302"/>
    <n v="3"/>
    <x v="2"/>
    <s v="&quot;Парабола&quot; пр. Дмитриева д.6/1"/>
  </r>
  <r>
    <d v="2020-10-31T10:00:00"/>
    <x v="302"/>
    <n v="3"/>
    <x v="2"/>
    <s v="&quot;Парабола&quot; пр. Дмитриева д.6/1"/>
  </r>
  <r>
    <d v="2020-10-31T10:00:00"/>
    <x v="302"/>
    <n v="3"/>
    <x v="2"/>
    <s v="&quot;Парабола&quot; пр. Дмитриева д.6/1"/>
  </r>
  <r>
    <d v="2020-10-31T10:00:00"/>
    <x v="302"/>
    <n v="3"/>
    <x v="2"/>
    <s v="&quot;Парабола&quot; пр. Дмитриева д.6/1"/>
  </r>
  <r>
    <d v="2020-10-31T10:00:00"/>
    <x v="302"/>
    <n v="3"/>
    <x v="2"/>
    <s v="&quot;Парабола&quot; пр. Дмитриева д.6/1"/>
  </r>
  <r>
    <d v="2020-10-31T10:00:00"/>
    <x v="302"/>
    <n v="4"/>
    <x v="3"/>
    <s v="&quot;Первый&quot; ул. Пахоменко д.30"/>
  </r>
  <r>
    <d v="2020-10-31T10:00:00"/>
    <x v="302"/>
    <n v="4"/>
    <x v="3"/>
    <s v="&quot;Первый&quot; ул. Пахоменко д.30"/>
  </r>
  <r>
    <d v="2020-10-31T10:00:00"/>
    <x v="302"/>
    <n v="4"/>
    <x v="3"/>
    <s v="&quot;Первый&quot; ул. Пахоменко д.30"/>
  </r>
  <r>
    <d v="2020-10-31T10:00:00"/>
    <x v="302"/>
    <n v="4"/>
    <x v="3"/>
    <s v="&quot;Первый&quot; ул. Пахоменко д.30"/>
  </r>
  <r>
    <d v="2020-10-31T11:00:00"/>
    <x v="302"/>
    <n v="4"/>
    <x v="3"/>
    <s v="&quot;Первый&quot; ул. Пахоменко д.30"/>
  </r>
  <r>
    <d v="2020-10-31T11:00:00"/>
    <x v="302"/>
    <n v="4"/>
    <x v="3"/>
    <s v="&quot;Первый&quot; ул. Пахоменко д.30"/>
  </r>
  <r>
    <d v="2020-10-31T11:00:00"/>
    <x v="302"/>
    <n v="1"/>
    <x v="0"/>
    <s v="&quot;Шанс&quot; ул. Ленина д.21"/>
  </r>
  <r>
    <d v="2020-10-31T11:00:00"/>
    <x v="302"/>
    <n v="1"/>
    <x v="0"/>
    <s v="&quot;Шанс&quot; ул. Ленина д.21"/>
  </r>
  <r>
    <d v="2020-10-31T11:00:00"/>
    <x v="302"/>
    <n v="1"/>
    <x v="0"/>
    <s v="&quot;Шанс&quot; ул. Ленина д.21"/>
  </r>
  <r>
    <d v="2020-10-31T11:00:00"/>
    <x v="302"/>
    <n v="1"/>
    <x v="0"/>
    <s v="&quot;Шанс&quot; ул. Ленина д.21"/>
  </r>
  <r>
    <d v="2020-10-31T12:00:00"/>
    <x v="302"/>
    <n v="2"/>
    <x v="1"/>
    <s v="&quot;Колибри&quot; ул. Широкая д.150"/>
  </r>
  <r>
    <d v="2020-10-31T12:00:00"/>
    <x v="302"/>
    <n v="2"/>
    <x v="1"/>
    <s v="&quot;Колибри&quot; ул. Широкая д.150"/>
  </r>
  <r>
    <d v="2020-10-31T12:00:00"/>
    <x v="302"/>
    <n v="2"/>
    <x v="1"/>
    <s v="&quot;Колибри&quot; ул. Широкая д.150"/>
  </r>
  <r>
    <d v="2020-10-31T12:00:00"/>
    <x v="302"/>
    <n v="3"/>
    <x v="2"/>
    <s v="&quot;Парабола&quot; пр. Дмитриева д.6/1"/>
  </r>
  <r>
    <d v="2020-10-31T12:00:00"/>
    <x v="302"/>
    <n v="3"/>
    <x v="2"/>
    <s v="&quot;Парабола&quot; пр. Дмитриева д.6/1"/>
  </r>
  <r>
    <d v="2020-10-31T13:00:00"/>
    <x v="302"/>
    <n v="3"/>
    <x v="2"/>
    <s v="&quot;Парабола&quot; пр. Дмитриева д.6/1"/>
  </r>
  <r>
    <d v="2020-10-31T13:00:00"/>
    <x v="302"/>
    <n v="3"/>
    <x v="2"/>
    <s v="&quot;Парабола&quot; пр. Дмитриева д.6/1"/>
  </r>
  <r>
    <d v="2020-10-31T13:00:00"/>
    <x v="302"/>
    <n v="3"/>
    <x v="2"/>
    <s v="&quot;Парабола&quot; пр. Дмитриева д.6/1"/>
  </r>
  <r>
    <d v="2020-10-31T13:00:00"/>
    <x v="302"/>
    <n v="3"/>
    <x v="2"/>
    <s v="&quot;Парабола&quot; пр. Дмитриева д.6/1"/>
  </r>
  <r>
    <d v="2020-10-31T14:00:00"/>
    <x v="302"/>
    <n v="3"/>
    <x v="2"/>
    <s v="&quot;Парабола&quot; пр. Дмитриева д.6/1"/>
  </r>
  <r>
    <d v="2020-10-31T14:00:00"/>
    <x v="302"/>
    <n v="3"/>
    <x v="2"/>
    <s v="&quot;Парабола&quot; пр. Дмитриева д.6/1"/>
  </r>
  <r>
    <d v="2020-10-31T14:00:00"/>
    <x v="302"/>
    <n v="4"/>
    <x v="3"/>
    <s v="&quot;Первый&quot; ул. Пахоменко д.30"/>
  </r>
  <r>
    <d v="2020-10-31T14:00:00"/>
    <x v="302"/>
    <n v="4"/>
    <x v="3"/>
    <s v="&quot;Первый&quot; ул. Пахоменко д.30"/>
  </r>
  <r>
    <d v="2020-10-31T14:00:00"/>
    <x v="302"/>
    <n v="4"/>
    <x v="3"/>
    <s v="&quot;Первый&quot; ул. Пахоменко д.30"/>
  </r>
  <r>
    <d v="2020-10-31T14:00:00"/>
    <x v="302"/>
    <n v="4"/>
    <x v="3"/>
    <s v="&quot;Первый&quot; ул. Пахоменко д.30"/>
  </r>
  <r>
    <d v="2020-10-31T15:00:00"/>
    <x v="302"/>
    <n v="4"/>
    <x v="3"/>
    <s v="&quot;Первый&quot; ул. Пахоменко д.30"/>
  </r>
  <r>
    <d v="2020-10-31T15:00:00"/>
    <x v="302"/>
    <n v="4"/>
    <x v="3"/>
    <s v="&quot;Первый&quot; ул. Пахоменко д.30"/>
  </r>
  <r>
    <d v="2020-10-31T16:00:00"/>
    <x v="302"/>
    <n v="2"/>
    <x v="1"/>
    <s v="&quot;Колибри&quot; ул. Широкая д.150"/>
  </r>
  <r>
    <d v="2020-10-31T16:00:00"/>
    <x v="302"/>
    <n v="3"/>
    <x v="2"/>
    <s v="&quot;Парабола&quot; пр. Дмитриева д.6/1"/>
  </r>
  <r>
    <d v="2020-10-31T16:00:00"/>
    <x v="302"/>
    <n v="4"/>
    <x v="3"/>
    <s v="&quot;Первый&quot; ул. Пахоменко д.30"/>
  </r>
  <r>
    <d v="2020-10-31T16:00:00"/>
    <x v="302"/>
    <n v="1"/>
    <x v="0"/>
    <s v="&quot;Шанс&quot; ул. Ленина д.21"/>
  </r>
  <r>
    <d v="2020-10-31T17:00:00"/>
    <x v="302"/>
    <n v="2"/>
    <x v="1"/>
    <s v="&quot;Колибри&quot; ул. Широкая д.150"/>
  </r>
  <r>
    <d v="2020-10-31T17:00:00"/>
    <x v="302"/>
    <n v="3"/>
    <x v="2"/>
    <s v="&quot;Парабола&quot; пр. Дмитриева д.6/1"/>
  </r>
  <r>
    <d v="2020-10-31T17:00:00"/>
    <x v="302"/>
    <n v="4"/>
    <x v="3"/>
    <s v="&quot;Первый&quot; ул. Пахоменко д.30"/>
  </r>
  <r>
    <d v="2020-10-31T17:30:00"/>
    <x v="302"/>
    <n v="1"/>
    <x v="0"/>
    <s v="&quot;Шанс&quot; ул. Ленина д.21"/>
  </r>
  <r>
    <d v="2020-10-31T18:00:00"/>
    <x v="302"/>
    <n v="2"/>
    <x v="1"/>
    <s v="&quot;Колибри&quot; ул. Широкая д.150"/>
  </r>
  <r>
    <d v="2020-10-31T18:00:00"/>
    <x v="302"/>
    <n v="3"/>
    <x v="2"/>
    <s v="&quot;Парабола&quot; пр. Дмитриева д.6/1"/>
  </r>
  <r>
    <d v="2020-10-31T18:00:00"/>
    <x v="302"/>
    <n v="4"/>
    <x v="3"/>
    <s v="&quot;Первый&quot; ул. Пахоменко д.30"/>
  </r>
  <r>
    <d v="2020-10-31T18:00:00"/>
    <x v="302"/>
    <n v="1"/>
    <x v="0"/>
    <s v="&quot;Шанс&quot; ул. Ленина д.21"/>
  </r>
  <r>
    <d v="2020-10-31T18:00:00"/>
    <x v="302"/>
    <n v="2"/>
    <x v="1"/>
    <s v="&quot;Колибри&quot; ул. Широкая д.150"/>
  </r>
  <r>
    <d v="2020-10-31T18:00:00"/>
    <x v="302"/>
    <n v="3"/>
    <x v="2"/>
    <s v="&quot;Парабола&quot; пр. Дмитриева д.6/1"/>
  </r>
  <r>
    <d v="2020-10-31T18:00:00"/>
    <x v="302"/>
    <n v="4"/>
    <x v="3"/>
    <s v="&quot;Первый&quot; ул. Пахоменко д.30"/>
  </r>
  <r>
    <d v="2020-10-31T18:30:00"/>
    <x v="302"/>
    <n v="1"/>
    <x v="0"/>
    <s v="&quot;Шанс&quot; ул. Ленина д.21"/>
  </r>
  <r>
    <d v="2020-10-31T20:00:00"/>
    <x v="302"/>
    <n v="2"/>
    <x v="1"/>
    <s v="&quot;Колибри&quot; ул. Широкая д.150"/>
  </r>
  <r>
    <d v="2020-10-31T21:00:00"/>
    <x v="302"/>
    <n v="3"/>
    <x v="2"/>
    <s v="&quot;Парабола&quot; пр. Дмитриева д.6/1"/>
  </r>
  <r>
    <d v="2020-10-31T22:00:00"/>
    <x v="302"/>
    <n v="4"/>
    <x v="3"/>
    <s v="&quot;Первый&quot; ул. Пахоменко д.30"/>
  </r>
  <r>
    <d v="2020-10-31T22:00:00"/>
    <x v="302"/>
    <n v="1"/>
    <x v="0"/>
    <s v="&quot;Шанс&quot; ул. Ленина д.21"/>
  </r>
  <r>
    <d v="2020-10-31T22:00:00"/>
    <x v="302"/>
    <n v="2"/>
    <x v="1"/>
    <s v="&quot;Колибри&quot; ул. Широкая д.150"/>
  </r>
  <r>
    <d v="2020-10-31T23:30:00"/>
    <x v="302"/>
    <n v="3"/>
    <x v="2"/>
    <s v="&quot;Парабола&quot; пр. Дмитриева д.6/1"/>
  </r>
  <r>
    <d v="2020-10-31T23:59:00"/>
    <x v="302"/>
    <n v="4"/>
    <x v="3"/>
    <s v="&quot;Первый&quot; ул. Пахоменко д.30"/>
  </r>
  <r>
    <d v="2020-11-01T00:30:00"/>
    <x v="303"/>
    <n v="1"/>
    <x v="0"/>
    <s v="&quot;Шанс&quot; ул. Ленина д.21"/>
  </r>
  <r>
    <d v="2020-11-01T01:30:00"/>
    <x v="303"/>
    <n v="2"/>
    <x v="1"/>
    <s v="&quot;Колибри&quot; ул. Широкая д.150"/>
  </r>
  <r>
    <d v="2020-11-01T03:00:00"/>
    <x v="303"/>
    <n v="3"/>
    <x v="2"/>
    <s v="&quot;Парабола&quot; пр. Дмитриева д.6/1"/>
  </r>
  <r>
    <d v="2020-11-01T03:53:00"/>
    <x v="303"/>
    <n v="4"/>
    <x v="3"/>
    <s v="&quot;Первый&quot; ул. Пахоменко д.30"/>
  </r>
  <r>
    <d v="2020-11-01T04:00:00"/>
    <x v="303"/>
    <n v="1"/>
    <x v="0"/>
    <s v="&quot;Шанс&quot; ул. Ленина д.21"/>
  </r>
  <r>
    <d v="2020-11-01T05:00:00"/>
    <x v="303"/>
    <n v="2"/>
    <x v="1"/>
    <s v="&quot;Колибри&quot; ул. Широкая д.150"/>
  </r>
  <r>
    <d v="2020-11-01T06:00:00"/>
    <x v="303"/>
    <n v="3"/>
    <x v="2"/>
    <s v="&quot;Парабола&quot; пр. Дмитриева д.6/1"/>
  </r>
  <r>
    <d v="2020-11-01T07:00:00"/>
    <x v="303"/>
    <n v="4"/>
    <x v="3"/>
    <s v="&quot;Первый&quot; ул. Пахоменко д.30"/>
  </r>
  <r>
    <d v="2020-11-01T08:00:00"/>
    <x v="303"/>
    <n v="1"/>
    <x v="0"/>
    <s v="&quot;Шанс&quot; ул. Ленина д.21"/>
  </r>
  <r>
    <d v="2020-11-01T08:00:00"/>
    <x v="303"/>
    <n v="2"/>
    <x v="1"/>
    <s v="&quot;Колибри&quot; ул. Широкая д.150"/>
  </r>
  <r>
    <d v="2020-11-01T08:00:00"/>
    <x v="303"/>
    <n v="3"/>
    <x v="2"/>
    <s v="&quot;Парабола&quot; пр. Дмитриева д.6/1"/>
  </r>
  <r>
    <d v="2020-11-01T09:00:00"/>
    <x v="303"/>
    <n v="4"/>
    <x v="3"/>
    <s v="&quot;Первый&quot; ул. Пахоменко д.30"/>
  </r>
  <r>
    <d v="2020-11-01T09:00:00"/>
    <x v="303"/>
    <n v="1"/>
    <x v="0"/>
    <s v="&quot;Шанс&quot; ул. Ленина д.21"/>
  </r>
  <r>
    <d v="2020-11-01T09:00:00"/>
    <x v="303"/>
    <n v="2"/>
    <x v="1"/>
    <s v="&quot;Колибри&quot; ул. Широкая д.150"/>
  </r>
  <r>
    <d v="2020-11-01T09:00:00"/>
    <x v="303"/>
    <n v="3"/>
    <x v="2"/>
    <s v="&quot;Парабола&quot; пр. Дмитриева д.6/1"/>
  </r>
  <r>
    <d v="2020-11-01T09:00:00"/>
    <x v="303"/>
    <n v="4"/>
    <x v="3"/>
    <s v="&quot;Первый&quot; ул. Пахоменко д.30"/>
  </r>
  <r>
    <d v="2020-11-01T09:00:00"/>
    <x v="303"/>
    <n v="1"/>
    <x v="0"/>
    <s v="&quot;Шанс&quot; ул. Ленина д.21"/>
  </r>
  <r>
    <d v="2020-11-01T09:00:00"/>
    <x v="303"/>
    <n v="2"/>
    <x v="1"/>
    <s v="&quot;Колибри&quot; ул. Широкая д.150"/>
  </r>
  <r>
    <d v="2020-11-01T09:00:00"/>
    <x v="303"/>
    <n v="3"/>
    <x v="2"/>
    <s v="&quot;Парабола&quot; пр. Дмитриева д.6/1"/>
  </r>
  <r>
    <d v="2020-11-01T09:00:00"/>
    <x v="303"/>
    <n v="4"/>
    <x v="3"/>
    <s v="&quot;Первый&quot; ул. Пахоменко д.30"/>
  </r>
  <r>
    <d v="2020-11-01T09:00:00"/>
    <x v="303"/>
    <n v="1"/>
    <x v="0"/>
    <s v="&quot;Шанс&quot; ул. Ленина д.21"/>
  </r>
  <r>
    <d v="2020-11-01T09:00:00"/>
    <x v="303"/>
    <n v="2"/>
    <x v="1"/>
    <s v="&quot;Колибри&quot; ул. Широкая д.150"/>
  </r>
  <r>
    <d v="2020-11-01T09:00:00"/>
    <x v="303"/>
    <n v="3"/>
    <x v="2"/>
    <s v="&quot;Парабола&quot; пр. Дмитриева д.6/1"/>
  </r>
  <r>
    <d v="2020-11-01T09:00:00"/>
    <x v="303"/>
    <n v="4"/>
    <x v="3"/>
    <s v="&quot;Первый&quot; ул. Пахоменко д.30"/>
  </r>
  <r>
    <d v="2020-11-01T10:00:00"/>
    <x v="303"/>
    <n v="1"/>
    <x v="0"/>
    <s v="&quot;Шанс&quot; ул. Ленина д.21"/>
  </r>
  <r>
    <d v="2020-11-01T10:00:00"/>
    <x v="303"/>
    <n v="2"/>
    <x v="1"/>
    <s v="&quot;Колибри&quot; ул. Широкая д.150"/>
  </r>
  <r>
    <d v="2020-11-01T10:00:00"/>
    <x v="303"/>
    <n v="3"/>
    <x v="2"/>
    <s v="&quot;Парабола&quot; пр. Дмитриева д.6/1"/>
  </r>
  <r>
    <d v="2020-11-01T10:00:00"/>
    <x v="303"/>
    <n v="4"/>
    <x v="3"/>
    <s v="&quot;Первый&quot; ул. Пахоменко д.30"/>
  </r>
  <r>
    <d v="2020-11-01T10:00:00"/>
    <x v="303"/>
    <n v="1"/>
    <x v="0"/>
    <s v="&quot;Шанс&quot; ул. Ленина д.21"/>
  </r>
  <r>
    <d v="2020-11-01T10:00:00"/>
    <x v="303"/>
    <n v="2"/>
    <x v="1"/>
    <s v="&quot;Колибри&quot; ул. Широкая д.150"/>
  </r>
  <r>
    <d v="2020-11-01T10:00:00"/>
    <x v="303"/>
    <n v="3"/>
    <x v="2"/>
    <s v="&quot;Парабола&quot; пр. Дмитриева д.6/1"/>
  </r>
  <r>
    <d v="2020-11-01T10:00:00"/>
    <x v="303"/>
    <n v="4"/>
    <x v="3"/>
    <s v="&quot;Первый&quot; ул. Пахоменко д.30"/>
  </r>
  <r>
    <d v="2020-11-01T10:00:00"/>
    <x v="303"/>
    <n v="1"/>
    <x v="0"/>
    <s v="&quot;Шанс&quot; ул. Ленина д.21"/>
  </r>
  <r>
    <d v="2020-11-01T10:00:00"/>
    <x v="303"/>
    <n v="2"/>
    <x v="1"/>
    <s v="&quot;Колибри&quot; ул. Широкая д.150"/>
  </r>
  <r>
    <d v="2020-11-01T10:00:00"/>
    <x v="303"/>
    <n v="3"/>
    <x v="2"/>
    <s v="&quot;Парабола&quot; пр. Дмитриева д.6/1"/>
  </r>
  <r>
    <d v="2020-11-01T11:00:00"/>
    <x v="303"/>
    <n v="4"/>
    <x v="3"/>
    <s v="&quot;Первый&quot; ул. Пахоменко д.30"/>
  </r>
  <r>
    <d v="2020-11-01T11:00:00"/>
    <x v="303"/>
    <n v="1"/>
    <x v="0"/>
    <s v="&quot;Шанс&quot; ул. Ленина д.21"/>
  </r>
  <r>
    <d v="2020-11-01T11:00:00"/>
    <x v="303"/>
    <n v="2"/>
    <x v="1"/>
    <s v="&quot;Колибри&quot; ул. Широкая д.150"/>
  </r>
  <r>
    <d v="2020-11-01T11:00:00"/>
    <x v="303"/>
    <n v="3"/>
    <x v="2"/>
    <s v="&quot;Парабола&quot; пр. Дмитриева д.6/1"/>
  </r>
  <r>
    <d v="2020-11-01T11:30:00"/>
    <x v="303"/>
    <n v="4"/>
    <x v="3"/>
    <s v="&quot;Первый&quot; ул. Пахоменко д.30"/>
  </r>
  <r>
    <d v="2020-11-01T12:00:00"/>
    <x v="303"/>
    <n v="1"/>
    <x v="0"/>
    <s v="&quot;Шанс&quot; ул. Ленина д.21"/>
  </r>
  <r>
    <d v="2020-11-01T13:00:00"/>
    <x v="303"/>
    <n v="2"/>
    <x v="1"/>
    <s v="&quot;Колибри&quot; ул. Широкая д.150"/>
  </r>
  <r>
    <d v="2020-11-01T14:00:00"/>
    <x v="303"/>
    <n v="3"/>
    <x v="2"/>
    <s v="&quot;Парабола&quot; пр. Дмитриева д.6/1"/>
  </r>
  <r>
    <d v="2020-11-01T15:00:00"/>
    <x v="303"/>
    <n v="4"/>
    <x v="3"/>
    <s v="&quot;Первый&quot; ул. Пахоменко д.30"/>
  </r>
  <r>
    <d v="2020-11-01T15:00:00"/>
    <x v="303"/>
    <n v="1"/>
    <x v="0"/>
    <s v="&quot;Шанс&quot; ул. Ленина д.21"/>
  </r>
  <r>
    <d v="2020-11-01T16:00:00"/>
    <x v="303"/>
    <n v="2"/>
    <x v="1"/>
    <s v="&quot;Колибри&quot; ул. Широкая д.150"/>
  </r>
  <r>
    <d v="2020-11-01T16:00:00"/>
    <x v="303"/>
    <n v="3"/>
    <x v="2"/>
    <s v="&quot;Парабола&quot; пр. Дмитриева д.6/1"/>
  </r>
  <r>
    <d v="2020-11-01T16:00:00"/>
    <x v="303"/>
    <n v="4"/>
    <x v="3"/>
    <s v="&quot;Первый&quot; ул. Пахоменко д.30"/>
  </r>
  <r>
    <d v="2020-11-01T16:00:00"/>
    <x v="303"/>
    <n v="1"/>
    <x v="0"/>
    <s v="&quot;Шанс&quot; ул. Ленина д.21"/>
  </r>
  <r>
    <d v="2020-11-01T20:00:00"/>
    <x v="303"/>
    <n v="2"/>
    <x v="1"/>
    <s v="&quot;Колибри&quot; ул. Широкая д.150"/>
  </r>
  <r>
    <d v="2020-11-01T20:00:00"/>
    <x v="303"/>
    <n v="3"/>
    <x v="2"/>
    <s v="&quot;Парабола&quot; пр. Дмитриева д.6/1"/>
  </r>
  <r>
    <d v="2020-11-01T20:00:00"/>
    <x v="303"/>
    <n v="4"/>
    <x v="3"/>
    <s v="&quot;Первый&quot; ул. Пахоменко д.30"/>
  </r>
  <r>
    <d v="2020-11-01T20:00:00"/>
    <x v="303"/>
    <n v="1"/>
    <x v="0"/>
    <s v="&quot;Шанс&quot; ул. Ленина д.21"/>
  </r>
  <r>
    <d v="2020-11-01T20:00:00"/>
    <x v="303"/>
    <n v="2"/>
    <x v="1"/>
    <s v="&quot;Колибри&quot; ул. Широкая д.150"/>
  </r>
  <r>
    <d v="2020-11-01T22:00:00"/>
    <x v="303"/>
    <n v="3"/>
    <x v="2"/>
    <s v="&quot;Парабола&quot; пр. Дмитриева д.6/1"/>
  </r>
  <r>
    <d v="2020-11-02T05:00:00"/>
    <x v="304"/>
    <n v="4"/>
    <x v="3"/>
    <s v="&quot;Первый&quot; ул. Пахоменко д.30"/>
  </r>
  <r>
    <d v="2020-11-02T06:00:00"/>
    <x v="304"/>
    <n v="1"/>
    <x v="0"/>
    <s v="&quot;Шанс&quot; ул. Ленина д.21"/>
  </r>
  <r>
    <d v="2020-11-02T08:00:00"/>
    <x v="304"/>
    <n v="2"/>
    <x v="1"/>
    <s v="&quot;Колибри&quot; ул. Широкая д.150"/>
  </r>
  <r>
    <d v="2020-11-02T08:00:00"/>
    <x v="304"/>
    <n v="3"/>
    <x v="2"/>
    <s v="&quot;Парабола&quot; пр. Дмитриева д.6/1"/>
  </r>
  <r>
    <d v="2020-11-02T08:00:00"/>
    <x v="304"/>
    <n v="4"/>
    <x v="3"/>
    <s v="&quot;Первый&quot; ул. Пахоменко д.30"/>
  </r>
  <r>
    <d v="2020-11-02T08:00:00"/>
    <x v="304"/>
    <n v="1"/>
    <x v="0"/>
    <s v="&quot;Шанс&quot; ул. Ленина д.21"/>
  </r>
  <r>
    <d v="2020-11-02T08:00:00"/>
    <x v="304"/>
    <n v="2"/>
    <x v="1"/>
    <s v="&quot;Колибри&quot; ул. Широкая д.150"/>
  </r>
  <r>
    <d v="2020-11-02T09:00:00"/>
    <x v="304"/>
    <n v="3"/>
    <x v="2"/>
    <s v="&quot;Парабола&quot; пр. Дмитриева д.6/1"/>
  </r>
  <r>
    <d v="2020-11-02T09:00:00"/>
    <x v="304"/>
    <n v="4"/>
    <x v="3"/>
    <s v="&quot;Первый&quot; ул. Пахоменко д.30"/>
  </r>
  <r>
    <d v="2020-11-02T09:00:00"/>
    <x v="304"/>
    <n v="1"/>
    <x v="0"/>
    <s v="&quot;Шанс&quot; ул. Ленина д.21"/>
  </r>
  <r>
    <d v="2020-11-02T09:00:00"/>
    <x v="304"/>
    <n v="2"/>
    <x v="1"/>
    <s v="&quot;Колибри&quot; ул. Широкая д.150"/>
  </r>
  <r>
    <d v="2020-11-02T09:00:00"/>
    <x v="304"/>
    <n v="3"/>
    <x v="2"/>
    <s v="&quot;Парабола&quot; пр. Дмитриева д.6/1"/>
  </r>
  <r>
    <d v="2020-11-02T09:00:00"/>
    <x v="304"/>
    <n v="4"/>
    <x v="3"/>
    <s v="&quot;Первый&quot; ул. Пахоменко д.30"/>
  </r>
  <r>
    <d v="2020-11-02T09:00:00"/>
    <x v="304"/>
    <n v="1"/>
    <x v="0"/>
    <s v="&quot;Шанс&quot; ул. Ленина д.21"/>
  </r>
  <r>
    <d v="2020-11-02T09:00:00"/>
    <x v="304"/>
    <n v="2"/>
    <x v="1"/>
    <s v="&quot;Колибри&quot; ул. Широкая д.150"/>
  </r>
  <r>
    <d v="2020-11-02T09:00:00"/>
    <x v="304"/>
    <n v="3"/>
    <x v="2"/>
    <s v="&quot;Парабола&quot; пр. Дмитриева д.6/1"/>
  </r>
  <r>
    <d v="2020-11-02T09:00:00"/>
    <x v="304"/>
    <n v="4"/>
    <x v="3"/>
    <s v="&quot;Первый&quot; ул. Пахоменко д.30"/>
  </r>
  <r>
    <d v="2020-11-02T09:00:00"/>
    <x v="304"/>
    <n v="1"/>
    <x v="0"/>
    <s v="&quot;Шанс&quot; ул. Ленина д.21"/>
  </r>
  <r>
    <d v="2020-11-02T09:00:00"/>
    <x v="304"/>
    <n v="2"/>
    <x v="1"/>
    <s v="&quot;Колибри&quot; ул. Широкая д.150"/>
  </r>
  <r>
    <d v="2020-11-02T09:00:00"/>
    <x v="304"/>
    <n v="3"/>
    <x v="2"/>
    <s v="&quot;Парабола&quot; пр. Дмитриева д.6/1"/>
  </r>
  <r>
    <d v="2020-11-02T09:00:00"/>
    <x v="304"/>
    <n v="4"/>
    <x v="3"/>
    <s v="&quot;Первый&quot; ул. Пахоменко д.30"/>
  </r>
  <r>
    <d v="2020-11-02T09:00:00"/>
    <x v="304"/>
    <n v="1"/>
    <x v="0"/>
    <s v="&quot;Шанс&quot; ул. Ленина д.21"/>
  </r>
  <r>
    <d v="2020-11-02T09:00:00"/>
    <x v="304"/>
    <n v="2"/>
    <x v="1"/>
    <s v="&quot;Колибри&quot; ул. Широкая д.150"/>
  </r>
  <r>
    <d v="2020-11-02T09:00:00"/>
    <x v="304"/>
    <n v="3"/>
    <x v="2"/>
    <s v="&quot;Парабола&quot; пр. Дмитриева д.6/1"/>
  </r>
  <r>
    <d v="2020-11-02T09:00:00"/>
    <x v="304"/>
    <n v="4"/>
    <x v="3"/>
    <s v="&quot;Первый&quot; ул. Пахоменко д.30"/>
  </r>
  <r>
    <d v="2020-11-02T09:00:00"/>
    <x v="304"/>
    <n v="1"/>
    <x v="0"/>
    <s v="&quot;Шанс&quot; ул. Ленина д.21"/>
  </r>
  <r>
    <d v="2020-11-02T09:00:00"/>
    <x v="304"/>
    <n v="2"/>
    <x v="1"/>
    <s v="&quot;Колибри&quot; ул. Широкая д.150"/>
  </r>
  <r>
    <d v="2020-11-02T09:00:00"/>
    <x v="304"/>
    <n v="3"/>
    <x v="2"/>
    <s v="&quot;Парабола&quot; пр. Дмитриева д.6/1"/>
  </r>
  <r>
    <d v="2020-11-02T09:00:00"/>
    <x v="304"/>
    <n v="4"/>
    <x v="3"/>
    <s v="&quot;Первый&quot; ул. Пахоменко д.30"/>
  </r>
  <r>
    <d v="2020-11-02T09:00:00"/>
    <x v="304"/>
    <n v="1"/>
    <x v="0"/>
    <s v="&quot;Шанс&quot; ул. Ленина д.21"/>
  </r>
  <r>
    <d v="2020-11-02T10:00:00"/>
    <x v="304"/>
    <n v="2"/>
    <x v="1"/>
    <s v="&quot;Колибри&quot; ул. Широкая д.150"/>
  </r>
  <r>
    <d v="2020-11-02T10:00:00"/>
    <x v="304"/>
    <n v="3"/>
    <x v="2"/>
    <s v="&quot;Парабола&quot; пр. Дмитриева д.6/1"/>
  </r>
  <r>
    <d v="2020-11-02T10:00:00"/>
    <x v="304"/>
    <n v="4"/>
    <x v="3"/>
    <s v="&quot;Первый&quot; ул. Пахоменко д.30"/>
  </r>
  <r>
    <d v="2020-11-02T10:00:00"/>
    <x v="304"/>
    <n v="1"/>
    <x v="0"/>
    <s v="&quot;Шанс&quot; ул. Ленина д.21"/>
  </r>
  <r>
    <d v="2020-11-02T10:00:00"/>
    <x v="304"/>
    <n v="2"/>
    <x v="1"/>
    <s v="&quot;Колибри&quot; ул. Широкая д.150"/>
  </r>
  <r>
    <d v="2020-11-02T10:00:00"/>
    <x v="304"/>
    <n v="3"/>
    <x v="2"/>
    <s v="&quot;Парабола&quot; пр. Дмитриева д.6/1"/>
  </r>
  <r>
    <d v="2020-11-02T10:00:00"/>
    <x v="304"/>
    <n v="4"/>
    <x v="3"/>
    <s v="&quot;Первый&quot; ул. Пахоменко д.30"/>
  </r>
  <r>
    <d v="2020-11-02T10:00:00"/>
    <x v="304"/>
    <n v="1"/>
    <x v="0"/>
    <s v="&quot;Шанс&quot; ул. Ленина д.21"/>
  </r>
  <r>
    <d v="2020-11-02T10:00:00"/>
    <x v="304"/>
    <n v="2"/>
    <x v="1"/>
    <s v="&quot;Колибри&quot; ул. Широкая д.150"/>
  </r>
  <r>
    <d v="2020-11-02T10:00:00"/>
    <x v="304"/>
    <n v="3"/>
    <x v="2"/>
    <s v="&quot;Парабола&quot; пр. Дмитриева д.6/1"/>
  </r>
  <r>
    <d v="2020-11-02T10:00:00"/>
    <x v="304"/>
    <n v="4"/>
    <x v="3"/>
    <s v="&quot;Первый&quot; ул. Пахоменко д.30"/>
  </r>
  <r>
    <d v="2020-11-02T10:30:00"/>
    <x v="304"/>
    <n v="1"/>
    <x v="0"/>
    <s v="&quot;Шанс&quot; ул. Ленина д.21"/>
  </r>
  <r>
    <d v="2020-11-02T11:00:00"/>
    <x v="304"/>
    <n v="2"/>
    <x v="1"/>
    <s v="&quot;Колибри&quot; ул. Широкая д.150"/>
  </r>
  <r>
    <d v="2020-11-02T11:00:00"/>
    <x v="304"/>
    <n v="3"/>
    <x v="2"/>
    <s v="&quot;Парабола&quot; пр. Дмитриева д.6/1"/>
  </r>
  <r>
    <d v="2020-11-02T11:00:00"/>
    <x v="304"/>
    <n v="4"/>
    <x v="3"/>
    <s v="&quot;Первый&quot; ул. Пахоменко д.30"/>
  </r>
  <r>
    <d v="2020-11-02T11:00:00"/>
    <x v="304"/>
    <n v="1"/>
    <x v="0"/>
    <s v="&quot;Шанс&quot; ул. Ленина д.21"/>
  </r>
  <r>
    <d v="2020-11-02T11:00:00"/>
    <x v="304"/>
    <n v="2"/>
    <x v="1"/>
    <s v="&quot;Колибри&quot; ул. Широкая д.150"/>
  </r>
  <r>
    <d v="2020-11-02T11:00:00"/>
    <x v="304"/>
    <n v="3"/>
    <x v="2"/>
    <s v="&quot;Парабола&quot; пр. Дмитриева д.6/1"/>
  </r>
  <r>
    <d v="2020-11-02T11:10:00"/>
    <x v="304"/>
    <n v="4"/>
    <x v="3"/>
    <s v="&quot;Первый&quot; ул. Пахоменко д.30"/>
  </r>
  <r>
    <d v="2020-11-02T12:00:00"/>
    <x v="304"/>
    <n v="3"/>
    <x v="2"/>
    <s v="&quot;Парабола&quot; пр. Дмитриева д.6/1"/>
  </r>
  <r>
    <d v="2020-11-02T12:00:00"/>
    <x v="304"/>
    <n v="3"/>
    <x v="2"/>
    <s v="&quot;Парабола&quot; пр. Дмитриева д.6/1"/>
  </r>
  <r>
    <d v="2020-11-02T13:00:00"/>
    <x v="304"/>
    <n v="3"/>
    <x v="2"/>
    <s v="&quot;Парабола&quot; пр. Дмитриева д.6/1"/>
  </r>
  <r>
    <d v="2020-11-02T13:00:00"/>
    <x v="304"/>
    <n v="3"/>
    <x v="2"/>
    <s v="&quot;Парабола&quot; пр. Дмитриева д.6/1"/>
  </r>
  <r>
    <d v="2020-11-02T13:00:00"/>
    <x v="304"/>
    <n v="3"/>
    <x v="2"/>
    <s v="&quot;Парабола&quot; пр. Дмитриева д.6/1"/>
  </r>
  <r>
    <d v="2020-11-02T13:00:00"/>
    <x v="304"/>
    <n v="3"/>
    <x v="2"/>
    <s v="&quot;Парабола&quot; пр. Дмитриева д.6/1"/>
  </r>
  <r>
    <d v="2020-11-02T14:00:00"/>
    <x v="304"/>
    <n v="3"/>
    <x v="2"/>
    <s v="&quot;Парабола&quot; пр. Дмитриева д.6/1"/>
  </r>
  <r>
    <d v="2020-11-02T14:00:00"/>
    <x v="304"/>
    <n v="3"/>
    <x v="2"/>
    <s v="&quot;Парабола&quot; пр. Дмитриева д.6/1"/>
  </r>
  <r>
    <d v="2020-11-02T15:00:00"/>
    <x v="304"/>
    <n v="3"/>
    <x v="2"/>
    <s v="&quot;Парабола&quot; пр. Дмитриева д.6/1"/>
  </r>
  <r>
    <d v="2020-11-02T15:00:00"/>
    <x v="304"/>
    <n v="3"/>
    <x v="2"/>
    <s v="&quot;Парабола&quot; пр. Дмитриева д.6/1"/>
  </r>
  <r>
    <d v="2020-11-02T15:00:00"/>
    <x v="304"/>
    <n v="3"/>
    <x v="2"/>
    <s v="&quot;Парабола&quot; пр. Дмитриева д.6/1"/>
  </r>
  <r>
    <d v="2020-11-02T15:00:00"/>
    <x v="304"/>
    <n v="3"/>
    <x v="2"/>
    <s v="&quot;Парабола&quot; пр. Дмитриева д.6/1"/>
  </r>
  <r>
    <d v="2020-11-02T15:00:00"/>
    <x v="304"/>
    <n v="3"/>
    <x v="2"/>
    <s v="&quot;Парабола&quot; пр. Дмитриева д.6/1"/>
  </r>
  <r>
    <d v="2020-11-02T15:00:00"/>
    <x v="304"/>
    <n v="3"/>
    <x v="2"/>
    <s v="&quot;Парабола&quot; пр. Дмитриева д.6/1"/>
  </r>
  <r>
    <d v="2020-11-02T15:00:00"/>
    <x v="304"/>
    <n v="3"/>
    <x v="2"/>
    <s v="&quot;Парабола&quot; пр. Дмитриева д.6/1"/>
  </r>
  <r>
    <d v="2020-11-02T15:00:00"/>
    <x v="304"/>
    <n v="3"/>
    <x v="2"/>
    <s v="&quot;Парабола&quot; пр. Дмитриева д.6/1"/>
  </r>
  <r>
    <d v="2020-11-02T15:00:00"/>
    <x v="304"/>
    <n v="3"/>
    <x v="2"/>
    <s v="&quot;Парабола&quot; пр. Дмитриева д.6/1"/>
  </r>
  <r>
    <d v="2020-11-02T15:30:00"/>
    <x v="304"/>
    <n v="3"/>
    <x v="2"/>
    <s v="&quot;Парабола&quot; пр. Дмитриева д.6/1"/>
  </r>
  <r>
    <d v="2020-11-02T16:00:00"/>
    <x v="304"/>
    <n v="3"/>
    <x v="2"/>
    <s v="&quot;Парабола&quot; пр. Дмитриева д.6/1"/>
  </r>
  <r>
    <d v="2020-11-02T16:00:00"/>
    <x v="304"/>
    <n v="3"/>
    <x v="2"/>
    <s v="&quot;Парабола&quot; пр. Дмитриева д.6/1"/>
  </r>
  <r>
    <d v="2020-11-02T16:30:00"/>
    <x v="304"/>
    <n v="3"/>
    <x v="2"/>
    <s v="&quot;Парабола&quot; пр. Дмитриева д.6/1"/>
  </r>
  <r>
    <d v="2020-11-02T17:00:00"/>
    <x v="304"/>
    <n v="3"/>
    <x v="2"/>
    <s v="&quot;Парабола&quot; пр. Дмитриева д.6/1"/>
  </r>
  <r>
    <d v="2020-11-02T20:00:00"/>
    <x v="304"/>
    <n v="3"/>
    <x v="2"/>
    <s v="&quot;Парабола&quot; пр. Дмитриева д.6/1"/>
  </r>
  <r>
    <d v="2020-11-02T21:00:00"/>
    <x v="304"/>
    <n v="3"/>
    <x v="2"/>
    <s v="&quot;Парабола&quot; пр. Дмитриева д.6/1"/>
  </r>
  <r>
    <d v="2020-11-02T21:00:00"/>
    <x v="304"/>
    <n v="3"/>
    <x v="2"/>
    <s v="&quot;Парабола&quot; пр. Дмитриева д.6/1"/>
  </r>
  <r>
    <d v="2020-11-02T21:00:00"/>
    <x v="304"/>
    <n v="3"/>
    <x v="2"/>
    <s v="&quot;Парабола&quot; пр. Дмитриева д.6/1"/>
  </r>
  <r>
    <d v="2020-11-02T23:00:00"/>
    <x v="304"/>
    <n v="3"/>
    <x v="2"/>
    <s v="&quot;Парабола&quot; пр. Дмитриева д.6/1"/>
  </r>
  <r>
    <d v="2020-11-03T00:01:00"/>
    <x v="305"/>
    <n v="3"/>
    <x v="2"/>
    <s v="&quot;Парабола&quot; пр. Дмитриева д.6/1"/>
  </r>
  <r>
    <d v="2020-11-03T02:00:00"/>
    <x v="305"/>
    <n v="3"/>
    <x v="2"/>
    <s v="&quot;Парабола&quot; пр. Дмитриева д.6/1"/>
  </r>
  <r>
    <d v="2020-11-03T03:00:00"/>
    <x v="305"/>
    <n v="3"/>
    <x v="2"/>
    <s v="&quot;Парабола&quot; пр. Дмитриева д.6/1"/>
  </r>
  <r>
    <d v="2020-11-03T06:00:00"/>
    <x v="305"/>
    <n v="3"/>
    <x v="2"/>
    <s v="&quot;Парабола&quot; пр. Дмитриева д.6/1"/>
  </r>
  <r>
    <d v="2020-11-03T06:00:00"/>
    <x v="305"/>
    <n v="3"/>
    <x v="2"/>
    <s v="&quot;Парабола&quot; пр. Дмитриева д.6/1"/>
  </r>
  <r>
    <d v="2020-11-03T08:00:00"/>
    <x v="305"/>
    <n v="3"/>
    <x v="2"/>
    <s v="&quot;Парабола&quot; пр. Дмитриева д.6/1"/>
  </r>
  <r>
    <d v="2020-11-03T08:00:00"/>
    <x v="305"/>
    <n v="3"/>
    <x v="2"/>
    <s v="&quot;Парабола&quot; пр. Дмитриева д.6/1"/>
  </r>
  <r>
    <d v="2020-11-03T08:00:00"/>
    <x v="305"/>
    <n v="3"/>
    <x v="2"/>
    <s v="&quot;Парабола&quot; пр. Дмитриева д.6/1"/>
  </r>
  <r>
    <d v="2020-11-03T08:00:00"/>
    <x v="305"/>
    <n v="3"/>
    <x v="2"/>
    <s v="&quot;Парабола&quot; пр. Дмитриева д.6/1"/>
  </r>
  <r>
    <d v="2020-11-03T08:00:00"/>
    <x v="305"/>
    <n v="3"/>
    <x v="2"/>
    <s v="&quot;Парабола&quot; пр. Дмитриева д.6/1"/>
  </r>
  <r>
    <d v="2020-11-03T08:00:00"/>
    <x v="305"/>
    <n v="3"/>
    <x v="2"/>
    <s v="&quot;Парабола&quot; пр. Дмитриева д.6/1"/>
  </r>
  <r>
    <d v="2020-11-03T08:00:00"/>
    <x v="305"/>
    <n v="3"/>
    <x v="2"/>
    <s v="&quot;Парабола&quot; пр. Дмитриева д.6/1"/>
  </r>
  <r>
    <d v="2020-11-03T08:00:00"/>
    <x v="305"/>
    <n v="3"/>
    <x v="2"/>
    <s v="&quot;Парабола&quot; пр. Дмитриева д.6/1"/>
  </r>
  <r>
    <d v="2020-11-03T08:00:00"/>
    <x v="305"/>
    <n v="3"/>
    <x v="2"/>
    <s v="&quot;Парабола&quot; пр. Дмитриева д.6/1"/>
  </r>
  <r>
    <d v="2020-11-03T08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3"/>
    <x v="2"/>
    <s v="&quot;Парабола&quot; пр. Дмитриева д.6/1"/>
  </r>
  <r>
    <d v="2020-11-03T09:00:00"/>
    <x v="305"/>
    <n v="1"/>
    <x v="0"/>
    <s v="&quot;Шанс&quot; ул. Ленина д.21"/>
  </r>
  <r>
    <d v="2020-11-03T09:00:00"/>
    <x v="305"/>
    <n v="2"/>
    <x v="1"/>
    <s v="&quot;Колибри&quot; ул. Широкая д.150"/>
  </r>
  <r>
    <d v="2020-11-03T09:00:00"/>
    <x v="305"/>
    <n v="3"/>
    <x v="2"/>
    <s v="&quot;Парабола&quot; пр. Дмитриева д.6/1"/>
  </r>
  <r>
    <d v="2020-11-03T09:00:00"/>
    <x v="305"/>
    <n v="4"/>
    <x v="3"/>
    <s v="&quot;Первый&quot; ул. Пахоменко д.30"/>
  </r>
  <r>
    <d v="2020-11-03T09:00:00"/>
    <x v="305"/>
    <n v="1"/>
    <x v="0"/>
    <s v="&quot;Шанс&quot; ул. Ленина д.21"/>
  </r>
  <r>
    <d v="2020-11-03T10:00:00"/>
    <x v="305"/>
    <n v="2"/>
    <x v="1"/>
    <s v="&quot;Колибри&quot; ул. Широкая д.150"/>
  </r>
  <r>
    <d v="2020-11-03T10:00:00"/>
    <x v="305"/>
    <n v="3"/>
    <x v="2"/>
    <s v="&quot;Парабола&quot; пр. Дмитриева д.6/1"/>
  </r>
  <r>
    <d v="2020-11-03T10:00:00"/>
    <x v="305"/>
    <n v="4"/>
    <x v="3"/>
    <s v="&quot;Первый&quot; ул. Пахоменко д.30"/>
  </r>
  <r>
    <d v="2020-11-03T10:00:00"/>
    <x v="305"/>
    <n v="1"/>
    <x v="0"/>
    <s v="&quot;Шанс&quot; ул. Ленина д.21"/>
  </r>
  <r>
    <d v="2020-11-03T10:00:00"/>
    <x v="305"/>
    <n v="2"/>
    <x v="1"/>
    <s v="&quot;Колибри&quot; ул. Широкая д.150"/>
  </r>
  <r>
    <d v="2020-11-03T10:00:00"/>
    <x v="305"/>
    <n v="3"/>
    <x v="2"/>
    <s v="&quot;Парабола&quot; пр. Дмитриева д.6/1"/>
  </r>
  <r>
    <d v="2020-11-03T10:00:00"/>
    <x v="305"/>
    <n v="4"/>
    <x v="3"/>
    <s v="&quot;Первый&quot; ул. Пахоменко д.30"/>
  </r>
  <r>
    <d v="2020-11-03T10:00:00"/>
    <x v="305"/>
    <n v="1"/>
    <x v="0"/>
    <s v="&quot;Шанс&quot; ул. Ленина д.21"/>
  </r>
  <r>
    <d v="2020-11-03T10:00:00"/>
    <x v="305"/>
    <n v="2"/>
    <x v="1"/>
    <s v="&quot;Колибри&quot; ул. Широкая д.150"/>
  </r>
  <r>
    <d v="2020-11-03T10:00:00"/>
    <x v="305"/>
    <n v="3"/>
    <x v="2"/>
    <s v="&quot;Парабола&quot; пр. Дмитриева д.6/1"/>
  </r>
  <r>
    <d v="2020-11-03T10:00:00"/>
    <x v="305"/>
    <n v="4"/>
    <x v="3"/>
    <s v="&quot;Первый&quot; ул. Пахоменко д.30"/>
  </r>
  <r>
    <d v="2020-11-03T10:00:00"/>
    <x v="305"/>
    <n v="1"/>
    <x v="0"/>
    <s v="&quot;Шанс&quot; ул. Ленина д.21"/>
  </r>
  <r>
    <d v="2020-11-03T10:00:00"/>
    <x v="305"/>
    <n v="2"/>
    <x v="1"/>
    <s v="&quot;Колибри&quot; ул. Широкая д.150"/>
  </r>
  <r>
    <d v="2020-11-03T11:00:00"/>
    <x v="305"/>
    <n v="3"/>
    <x v="2"/>
    <s v="&quot;Парабола&quot; пр. Дмитриева д.6/1"/>
  </r>
  <r>
    <d v="2020-11-03T11:00:00"/>
    <x v="305"/>
    <n v="4"/>
    <x v="3"/>
    <s v="&quot;Первый&quot; ул. Пахоменко д.30"/>
  </r>
  <r>
    <d v="2020-11-03T11:00:00"/>
    <x v="305"/>
    <n v="1"/>
    <x v="0"/>
    <s v="&quot;Шанс&quot; ул. Ленина д.21"/>
  </r>
  <r>
    <d v="2020-11-03T11:00:00"/>
    <x v="305"/>
    <n v="2"/>
    <x v="1"/>
    <s v="&quot;Колибри&quot; ул. Широкая д.150"/>
  </r>
  <r>
    <d v="2020-11-03T11:00:00"/>
    <x v="305"/>
    <n v="3"/>
    <x v="2"/>
    <s v="&quot;Парабола&quot; пр. Дмитриева д.6/1"/>
  </r>
  <r>
    <d v="2020-11-03T11:00:00"/>
    <x v="305"/>
    <n v="4"/>
    <x v="3"/>
    <s v="&quot;Первый&quot; ул. Пахоменко д.30"/>
  </r>
  <r>
    <d v="2020-11-03T11:00:00"/>
    <x v="305"/>
    <n v="1"/>
    <x v="0"/>
    <s v="&quot;Шанс&quot; ул. Ленина д.21"/>
  </r>
  <r>
    <d v="2020-11-03T11:00:00"/>
    <x v="305"/>
    <n v="2"/>
    <x v="1"/>
    <s v="&quot;Колибри&quot; ул. Широкая д.150"/>
  </r>
  <r>
    <d v="2020-11-03T11:00:00"/>
    <x v="305"/>
    <n v="3"/>
    <x v="2"/>
    <s v="&quot;Парабола&quot; пр. Дмитриева д.6/1"/>
  </r>
  <r>
    <d v="2020-11-03T11:00:00"/>
    <x v="305"/>
    <n v="4"/>
    <x v="3"/>
    <s v="&quot;Первый&quot; ул. Пахоменко д.30"/>
  </r>
  <r>
    <d v="2020-11-03T12:00:00"/>
    <x v="305"/>
    <n v="1"/>
    <x v="0"/>
    <s v="&quot;Шанс&quot; ул. Ленина д.21"/>
  </r>
  <r>
    <d v="2020-11-03T12:00:00"/>
    <x v="305"/>
    <n v="2"/>
    <x v="1"/>
    <s v="&quot;Колибри&quot; ул. Широкая д.150"/>
  </r>
  <r>
    <d v="2020-11-03T12:00:00"/>
    <x v="305"/>
    <n v="3"/>
    <x v="2"/>
    <s v="&quot;Парабола&quot; пр. Дмитриева д.6/1"/>
  </r>
  <r>
    <d v="2020-11-03T12:00:00"/>
    <x v="305"/>
    <n v="4"/>
    <x v="3"/>
    <s v="&quot;Первый&quot; ул. Пахоменко д.30"/>
  </r>
  <r>
    <d v="2020-11-03T12:00:00"/>
    <x v="305"/>
    <n v="1"/>
    <x v="0"/>
    <s v="&quot;Шанс&quot; ул. Ленина д.21"/>
  </r>
  <r>
    <d v="2020-11-03T12:00:00"/>
    <x v="305"/>
    <n v="2"/>
    <x v="1"/>
    <s v="&quot;Колибри&quot; ул. Широкая д.150"/>
  </r>
  <r>
    <d v="2020-11-03T12:00:00"/>
    <x v="305"/>
    <n v="3"/>
    <x v="2"/>
    <s v="&quot;Парабола&quot; пр. Дмитриева д.6/1"/>
  </r>
  <r>
    <d v="2020-11-03T12:00:00"/>
    <x v="305"/>
    <n v="4"/>
    <x v="3"/>
    <s v="&quot;Первый&quot; ул. Пахоменко д.30"/>
  </r>
  <r>
    <d v="2020-11-03T13:00:00"/>
    <x v="305"/>
    <n v="1"/>
    <x v="0"/>
    <s v="&quot;Шанс&quot; ул. Ленина д.21"/>
  </r>
  <r>
    <d v="2020-11-03T13:00:00"/>
    <x v="305"/>
    <n v="2"/>
    <x v="1"/>
    <s v="&quot;Колибри&quot; ул. Широкая д.150"/>
  </r>
  <r>
    <d v="2020-11-03T13:00:00"/>
    <x v="305"/>
    <n v="3"/>
    <x v="2"/>
    <s v="&quot;Парабола&quot; пр. Дмитриева д.6/1"/>
  </r>
  <r>
    <d v="2020-11-03T13:00:00"/>
    <x v="305"/>
    <n v="4"/>
    <x v="3"/>
    <s v="&quot;Первый&quot; ул. Пахоменко д.30"/>
  </r>
  <r>
    <d v="2020-11-03T13:00:00"/>
    <x v="305"/>
    <n v="1"/>
    <x v="0"/>
    <s v="&quot;Шанс&quot; ул. Ленина д.21"/>
  </r>
  <r>
    <d v="2020-11-03T13:00:00"/>
    <x v="305"/>
    <n v="2"/>
    <x v="1"/>
    <s v="&quot;Колибри&quot; ул. Широкая д.150"/>
  </r>
  <r>
    <d v="2020-11-03T13:00:00"/>
    <x v="305"/>
    <n v="3"/>
    <x v="2"/>
    <s v="&quot;Парабола&quot; пр. Дмитриева д.6/1"/>
  </r>
  <r>
    <d v="2020-11-03T13:00:00"/>
    <x v="305"/>
    <n v="4"/>
    <x v="3"/>
    <s v="&quot;Первый&quot; ул. Пахоменко д.30"/>
  </r>
  <r>
    <d v="2020-11-03T13:00:00"/>
    <x v="305"/>
    <n v="1"/>
    <x v="0"/>
    <s v="&quot;Шанс&quot; ул. Ленина д.21"/>
  </r>
  <r>
    <d v="2020-11-03T13:00:00"/>
    <x v="305"/>
    <n v="2"/>
    <x v="1"/>
    <s v="&quot;Колибри&quot; ул. Широкая д.150"/>
  </r>
  <r>
    <d v="2020-11-03T13:00:00"/>
    <x v="305"/>
    <n v="3"/>
    <x v="2"/>
    <s v="&quot;Парабола&quot; пр. Дмитриева д.6/1"/>
  </r>
  <r>
    <d v="2020-11-03T13:00:00"/>
    <x v="305"/>
    <n v="4"/>
    <x v="3"/>
    <s v="&quot;Первый&quot; ул. Пахоменко д.30"/>
  </r>
  <r>
    <d v="2020-11-03T13:00:00"/>
    <x v="305"/>
    <n v="1"/>
    <x v="0"/>
    <s v="&quot;Шанс&quot; ул. Ленина д.21"/>
  </r>
  <r>
    <d v="2020-11-03T14:00:00"/>
    <x v="305"/>
    <n v="2"/>
    <x v="1"/>
    <s v="&quot;Колибри&quot; ул. Широкая д.150"/>
  </r>
  <r>
    <d v="2020-11-03T14:00:00"/>
    <x v="305"/>
    <n v="3"/>
    <x v="2"/>
    <s v="&quot;Парабола&quot; пр. Дмитриева д.6/1"/>
  </r>
  <r>
    <d v="2020-11-03T14:00:00"/>
    <x v="305"/>
    <n v="4"/>
    <x v="3"/>
    <s v="&quot;Первый&quot; ул. Пахоменко д.30"/>
  </r>
  <r>
    <d v="2020-11-03T14:00:00"/>
    <x v="305"/>
    <n v="1"/>
    <x v="0"/>
    <s v="&quot;Шанс&quot; ул. Ленина д.21"/>
  </r>
  <r>
    <d v="2020-11-03T14:30:00"/>
    <x v="305"/>
    <n v="2"/>
    <x v="1"/>
    <s v="&quot;Колибри&quot; ул. Широкая д.150"/>
  </r>
  <r>
    <d v="2020-11-03T15:00:00"/>
    <x v="305"/>
    <n v="3"/>
    <x v="2"/>
    <s v="&quot;Парабола&quot; пр. Дмитриева д.6/1"/>
  </r>
  <r>
    <d v="2020-11-03T15:00:00"/>
    <x v="305"/>
    <n v="4"/>
    <x v="3"/>
    <s v="&quot;Первый&quot; ул. Пахоменко д.30"/>
  </r>
  <r>
    <d v="2020-11-03T15:00:00"/>
    <x v="305"/>
    <n v="1"/>
    <x v="0"/>
    <s v="&quot;Шанс&quot; ул. Ленина д.21"/>
  </r>
  <r>
    <d v="2020-11-03T15:00:00"/>
    <x v="305"/>
    <n v="2"/>
    <x v="1"/>
    <s v="&quot;Колибри&quot; ул. Широкая д.150"/>
  </r>
  <r>
    <d v="2020-11-03T15:00:00"/>
    <x v="305"/>
    <n v="3"/>
    <x v="2"/>
    <s v="&quot;Парабола&quot; пр. Дмитриева д.6/1"/>
  </r>
  <r>
    <d v="2020-11-03T15:00:00"/>
    <x v="305"/>
    <n v="4"/>
    <x v="3"/>
    <s v="&quot;Первый&quot; ул. Пахоменко д.30"/>
  </r>
  <r>
    <d v="2020-11-03T15:00:00"/>
    <x v="305"/>
    <n v="1"/>
    <x v="0"/>
    <s v="&quot;Шанс&quot; ул. Ленина д.21"/>
  </r>
  <r>
    <d v="2020-11-03T15:30:00"/>
    <x v="305"/>
    <n v="2"/>
    <x v="1"/>
    <s v="&quot;Колибри&quot; ул. Широкая д.150"/>
  </r>
  <r>
    <d v="2020-11-03T16:00:00"/>
    <x v="305"/>
    <n v="3"/>
    <x v="2"/>
    <s v="&quot;Парабола&quot; пр. Дмитриева д.6/1"/>
  </r>
  <r>
    <d v="2020-11-03T16:00:00"/>
    <x v="305"/>
    <n v="4"/>
    <x v="3"/>
    <s v="&quot;Первый&quot; ул. Пахоменко д.30"/>
  </r>
  <r>
    <d v="2020-11-03T16:00:00"/>
    <x v="305"/>
    <n v="1"/>
    <x v="0"/>
    <s v="&quot;Шанс&quot; ул. Ленина д.21"/>
  </r>
  <r>
    <d v="2020-11-03T16:00:00"/>
    <x v="305"/>
    <n v="2"/>
    <x v="1"/>
    <s v="&quot;Колибри&quot; ул. Широкая д.150"/>
  </r>
  <r>
    <d v="2020-11-03T16:00:00"/>
    <x v="305"/>
    <n v="3"/>
    <x v="2"/>
    <s v="&quot;Парабола&quot; пр. Дмитриева д.6/1"/>
  </r>
  <r>
    <d v="2020-11-03T16:00:00"/>
    <x v="305"/>
    <n v="4"/>
    <x v="3"/>
    <s v="&quot;Первый&quot; ул. Пахоменко д.30"/>
  </r>
  <r>
    <d v="2020-11-03T17:00:00"/>
    <x v="305"/>
    <n v="1"/>
    <x v="0"/>
    <s v="&quot;Шанс&quot; ул. Ленина д.21"/>
  </r>
  <r>
    <d v="2020-11-03T18:00:00"/>
    <x v="305"/>
    <n v="2"/>
    <x v="1"/>
    <s v="&quot;Колибри&quot; ул. Широкая д.150"/>
  </r>
  <r>
    <d v="2020-11-03T18:00:00"/>
    <x v="305"/>
    <n v="3"/>
    <x v="2"/>
    <s v="&quot;Парабола&quot; пр. Дмитриева д.6/1"/>
  </r>
  <r>
    <d v="2020-11-03T19:00:00"/>
    <x v="305"/>
    <n v="4"/>
    <x v="3"/>
    <s v="&quot;Первый&quot; ул. Пахоменко д.30"/>
  </r>
  <r>
    <d v="2020-11-03T19:00:00"/>
    <x v="305"/>
    <n v="1"/>
    <x v="0"/>
    <s v="&quot;Шанс&quot; ул. Ленина д.21"/>
  </r>
  <r>
    <d v="2020-11-03T20:00:00"/>
    <x v="305"/>
    <n v="2"/>
    <x v="1"/>
    <s v="&quot;Колибри&quot; ул. Широкая д.150"/>
  </r>
  <r>
    <d v="2020-11-03T22:00:00"/>
    <x v="305"/>
    <n v="3"/>
    <x v="2"/>
    <s v="&quot;Парабола&quot; пр. Дмитриева д.6/1"/>
  </r>
  <r>
    <d v="2020-11-03T22:30:00"/>
    <x v="305"/>
    <n v="4"/>
    <x v="3"/>
    <s v="&quot;Первый&quot; ул. Пахоменко д.30"/>
  </r>
  <r>
    <d v="2020-11-03T23:00:00"/>
    <x v="305"/>
    <n v="1"/>
    <x v="0"/>
    <s v="&quot;Шанс&quot; ул. Ленина д.21"/>
  </r>
  <r>
    <d v="2020-11-04T00:30:00"/>
    <x v="306"/>
    <n v="2"/>
    <x v="1"/>
    <s v="&quot;Колибри&quot; ул. Широкая д.150"/>
  </r>
  <r>
    <d v="2020-11-04T02:00:00"/>
    <x v="306"/>
    <n v="3"/>
    <x v="2"/>
    <s v="&quot;Парабола&quot; пр. Дмитриева д.6/1"/>
  </r>
  <r>
    <d v="2020-11-04T06:00:00"/>
    <x v="306"/>
    <n v="4"/>
    <x v="3"/>
    <s v="&quot;Первый&quot; ул. Пахоменко д.30"/>
  </r>
  <r>
    <d v="2020-11-04T07:30:00"/>
    <x v="306"/>
    <n v="1"/>
    <x v="0"/>
    <s v="&quot;Шанс&quot; ул. Ленина д.21"/>
  </r>
  <r>
    <d v="2020-11-04T07:30:00"/>
    <x v="306"/>
    <n v="2"/>
    <x v="1"/>
    <s v="&quot;Колибри&quot; ул. Широкая д.150"/>
  </r>
  <r>
    <d v="2020-11-04T08:00:00"/>
    <x v="306"/>
    <n v="3"/>
    <x v="2"/>
    <s v="&quot;Парабола&quot; пр. Дмитриева д.6/1"/>
  </r>
  <r>
    <d v="2020-11-04T08:00:00"/>
    <x v="306"/>
    <n v="4"/>
    <x v="3"/>
    <s v="&quot;Первый&quot; ул. Пахоменко д.30"/>
  </r>
  <r>
    <d v="2020-11-04T08:00:00"/>
    <x v="306"/>
    <n v="1"/>
    <x v="0"/>
    <s v="&quot;Шанс&quot; ул. Ленина д.21"/>
  </r>
  <r>
    <d v="2020-11-04T08:00:00"/>
    <x v="306"/>
    <n v="2"/>
    <x v="1"/>
    <s v="&quot;Колибри&quot; ул. Широкая д.150"/>
  </r>
  <r>
    <d v="2020-11-04T09:00:00"/>
    <x v="306"/>
    <n v="3"/>
    <x v="2"/>
    <s v="&quot;Парабола&quot; пр. Дмитриева д.6/1"/>
  </r>
  <r>
    <d v="2020-11-04T09:00:00"/>
    <x v="306"/>
    <n v="4"/>
    <x v="3"/>
    <s v="&quot;Первый&quot; ул. Пахоменко д.30"/>
  </r>
  <r>
    <d v="2020-11-04T09:00:00"/>
    <x v="306"/>
    <n v="1"/>
    <x v="0"/>
    <s v="&quot;Шанс&quot; ул. Ленина д.21"/>
  </r>
  <r>
    <d v="2020-11-04T09:00:00"/>
    <x v="306"/>
    <n v="2"/>
    <x v="1"/>
    <s v="&quot;Колибри&quot; ул. Широкая д.150"/>
  </r>
  <r>
    <d v="2020-11-04T09:00:00"/>
    <x v="306"/>
    <n v="3"/>
    <x v="2"/>
    <s v="&quot;Парабола&quot; пр. Дмитриева д.6/1"/>
  </r>
  <r>
    <d v="2020-11-04T09:00:00"/>
    <x v="306"/>
    <n v="4"/>
    <x v="3"/>
    <s v="&quot;Первый&quot; ул. Пахоменко д.30"/>
  </r>
  <r>
    <d v="2020-11-04T09:00:00"/>
    <x v="306"/>
    <n v="1"/>
    <x v="0"/>
    <s v="&quot;Шанс&quot; ул. Ленина д.21"/>
  </r>
  <r>
    <d v="2020-11-04T09:00:00"/>
    <x v="306"/>
    <n v="2"/>
    <x v="1"/>
    <s v="&quot;Колибри&quot; ул. Широкая д.150"/>
  </r>
  <r>
    <d v="2020-11-04T09:00:00"/>
    <x v="306"/>
    <n v="3"/>
    <x v="2"/>
    <s v="&quot;Парабола&quot; пр. Дмитриева д.6/1"/>
  </r>
  <r>
    <d v="2020-11-04T09:00:00"/>
    <x v="306"/>
    <n v="4"/>
    <x v="3"/>
    <s v="&quot;Первый&quot; ул. Пахоменко д.30"/>
  </r>
  <r>
    <d v="2020-11-04T09:00:00"/>
    <x v="306"/>
    <n v="1"/>
    <x v="0"/>
    <s v="&quot;Шанс&quot; ул. Ленина д.21"/>
  </r>
  <r>
    <d v="2020-11-04T09:00:00"/>
    <x v="306"/>
    <n v="2"/>
    <x v="1"/>
    <s v="&quot;Колибри&quot; ул. Широкая д.150"/>
  </r>
  <r>
    <d v="2020-11-04T10:00:00"/>
    <x v="306"/>
    <n v="3"/>
    <x v="2"/>
    <s v="&quot;Парабола&quot; пр. Дмитриева д.6/1"/>
  </r>
  <r>
    <d v="2020-11-04T10:00:00"/>
    <x v="306"/>
    <n v="4"/>
    <x v="3"/>
    <s v="&quot;Первый&quot; ул. Пахоменко д.30"/>
  </r>
  <r>
    <d v="2020-11-04T10:00:00"/>
    <x v="306"/>
    <n v="1"/>
    <x v="0"/>
    <s v="&quot;Шанс&quot; ул. Ленина д.21"/>
  </r>
  <r>
    <d v="2020-11-04T10:00:00"/>
    <x v="306"/>
    <n v="2"/>
    <x v="1"/>
    <s v="&quot;Колибри&quot; ул. Широкая д.150"/>
  </r>
  <r>
    <d v="2020-11-04T10:00:00"/>
    <x v="306"/>
    <n v="3"/>
    <x v="2"/>
    <s v="&quot;Парабола&quot; пр. Дмитриева д.6/1"/>
  </r>
  <r>
    <d v="2020-11-04T10:00:00"/>
    <x v="306"/>
    <n v="4"/>
    <x v="3"/>
    <s v="&quot;Первый&quot; ул. Пахоменко д.30"/>
  </r>
  <r>
    <d v="2020-11-04T10:00:00"/>
    <x v="306"/>
    <n v="1"/>
    <x v="0"/>
    <s v="&quot;Шанс&quot; ул. Ленина д.21"/>
  </r>
  <r>
    <d v="2020-11-04T10:00:00"/>
    <x v="306"/>
    <n v="2"/>
    <x v="1"/>
    <s v="&quot;Колибри&quot; ул. Широкая д.150"/>
  </r>
  <r>
    <d v="2020-11-04T10:00:00"/>
    <x v="306"/>
    <n v="3"/>
    <x v="2"/>
    <s v="&quot;Парабола&quot; пр. Дмитриева д.6/1"/>
  </r>
  <r>
    <d v="2020-11-04T10:00:00"/>
    <x v="306"/>
    <n v="4"/>
    <x v="3"/>
    <s v="&quot;Первый&quot; ул. Пахоменко д.30"/>
  </r>
  <r>
    <d v="2020-11-04T10:00:00"/>
    <x v="306"/>
    <n v="1"/>
    <x v="0"/>
    <s v="&quot;Шанс&quot; ул. Ленина д.21"/>
  </r>
  <r>
    <d v="2020-11-04T10:00:00"/>
    <x v="306"/>
    <n v="2"/>
    <x v="1"/>
    <s v="&quot;Колибри&quot; ул. Широкая д.150"/>
  </r>
  <r>
    <d v="2020-11-04T11:00:00"/>
    <x v="306"/>
    <n v="3"/>
    <x v="2"/>
    <s v="&quot;Парабола&quot; пр. Дмитриева д.6/1"/>
  </r>
  <r>
    <d v="2020-11-04T11:00:00"/>
    <x v="306"/>
    <n v="4"/>
    <x v="3"/>
    <s v="&quot;Первый&quot; ул. Пахоменко д.30"/>
  </r>
  <r>
    <d v="2020-11-04T11:00:00"/>
    <x v="306"/>
    <n v="1"/>
    <x v="0"/>
    <s v="&quot;Шанс&quot; ул. Ленина д.21"/>
  </r>
  <r>
    <d v="2020-11-04T11:00:00"/>
    <x v="306"/>
    <n v="2"/>
    <x v="1"/>
    <s v="&quot;Колибри&quot; ул. Широкая д.150"/>
  </r>
  <r>
    <d v="2020-11-04T11:00:00"/>
    <x v="306"/>
    <n v="3"/>
    <x v="2"/>
    <s v="&quot;Парабола&quot; пр. Дмитриева д.6/1"/>
  </r>
  <r>
    <d v="2020-11-04T11:00:00"/>
    <x v="306"/>
    <n v="4"/>
    <x v="3"/>
    <s v="&quot;Первый&quot; ул. Пахоменко д.30"/>
  </r>
  <r>
    <d v="2020-11-04T12:00:00"/>
    <x v="306"/>
    <n v="1"/>
    <x v="0"/>
    <s v="&quot;Шанс&quot; ул. Ленина д.21"/>
  </r>
  <r>
    <d v="2020-11-04T12:00:00"/>
    <x v="306"/>
    <n v="2"/>
    <x v="1"/>
    <s v="&quot;Колибри&quot; ул. Широкая д.150"/>
  </r>
  <r>
    <d v="2020-11-04T12:00:00"/>
    <x v="306"/>
    <n v="3"/>
    <x v="2"/>
    <s v="&quot;Парабола&quot; пр. Дмитриева д.6/1"/>
  </r>
  <r>
    <d v="2020-11-04T12:00:00"/>
    <x v="306"/>
    <n v="4"/>
    <x v="3"/>
    <s v="&quot;Первый&quot; ул. Пахоменко д.30"/>
  </r>
  <r>
    <d v="2020-11-04T12:00:00"/>
    <x v="306"/>
    <n v="1"/>
    <x v="0"/>
    <s v="&quot;Шанс&quot; ул. Ленина д.21"/>
  </r>
  <r>
    <d v="2020-11-04T13:00:00"/>
    <x v="306"/>
    <n v="2"/>
    <x v="1"/>
    <s v="&quot;Колибри&quot; ул. Широкая д.150"/>
  </r>
  <r>
    <d v="2020-11-04T13:00:00"/>
    <x v="306"/>
    <n v="3"/>
    <x v="2"/>
    <s v="&quot;Парабола&quot; пр. Дмитриева д.6/1"/>
  </r>
  <r>
    <d v="2020-11-04T13:00:00"/>
    <x v="306"/>
    <n v="4"/>
    <x v="3"/>
    <s v="&quot;Первый&quot; ул. Пахоменко д.30"/>
  </r>
  <r>
    <d v="2020-11-04T14:00:00"/>
    <x v="306"/>
    <n v="1"/>
    <x v="0"/>
    <s v="&quot;Шанс&quot; ул. Ленина д.21"/>
  </r>
  <r>
    <d v="2020-11-04T14:00:00"/>
    <x v="306"/>
    <n v="2"/>
    <x v="1"/>
    <s v="&quot;Колибри&quot; ул. Широкая д.150"/>
  </r>
  <r>
    <d v="2020-11-04T14:00:00"/>
    <x v="306"/>
    <n v="3"/>
    <x v="2"/>
    <s v="&quot;Парабола&quot; пр. Дмитриева д.6/1"/>
  </r>
  <r>
    <d v="2020-11-04T14:00:00"/>
    <x v="306"/>
    <n v="4"/>
    <x v="3"/>
    <s v="&quot;Первый&quot; ул. Пахоменко д.30"/>
  </r>
  <r>
    <d v="2020-11-04T15:00:00"/>
    <x v="306"/>
    <n v="3"/>
    <x v="2"/>
    <s v="&quot;Парабола&quot; пр. Дмитриева д.6/1"/>
  </r>
  <r>
    <d v="2020-11-04T15:00:00"/>
    <x v="306"/>
    <n v="3"/>
    <x v="2"/>
    <s v="&quot;Парабола&quot; пр. Дмитриева д.6/1"/>
  </r>
  <r>
    <d v="2020-11-04T15:00:00"/>
    <x v="306"/>
    <n v="1"/>
    <x v="0"/>
    <s v="&quot;Шанс&quot; ул. Ленина д.21"/>
  </r>
  <r>
    <d v="2020-11-04T15:00:00"/>
    <x v="306"/>
    <n v="1"/>
    <x v="0"/>
    <s v="&quot;Шанс&quot; ул. Ленина д.21"/>
  </r>
  <r>
    <d v="2020-11-04T15:40:00"/>
    <x v="306"/>
    <n v="2"/>
    <x v="1"/>
    <s v="&quot;Колибри&quot; ул. Широкая д.150"/>
  </r>
  <r>
    <d v="2020-11-04T16:00:00"/>
    <x v="306"/>
    <n v="2"/>
    <x v="1"/>
    <s v="&quot;Колибри&quot; ул. Широкая д.150"/>
  </r>
  <r>
    <d v="2020-11-04T17:00:00"/>
    <x v="306"/>
    <n v="2"/>
    <x v="1"/>
    <s v="&quot;Колибри&quot; ул. Широкая д.150"/>
  </r>
  <r>
    <d v="2020-11-04T17:00:00"/>
    <x v="306"/>
    <n v="2"/>
    <x v="1"/>
    <s v="&quot;Колибри&quot; ул. Широкая д.150"/>
  </r>
  <r>
    <d v="2020-11-04T18:00:00"/>
    <x v="306"/>
    <n v="2"/>
    <x v="1"/>
    <s v="&quot;Колибри&quot; ул. Широкая д.150"/>
  </r>
  <r>
    <d v="2020-11-04T18:00:00"/>
    <x v="306"/>
    <n v="2"/>
    <x v="1"/>
    <s v="&quot;Колибри&quot; ул. Широкая д.150"/>
  </r>
  <r>
    <d v="2020-11-04T18:00:00"/>
    <x v="306"/>
    <n v="2"/>
    <x v="1"/>
    <s v="&quot;Колибри&quot; ул. Широкая д.150"/>
  </r>
  <r>
    <d v="2020-11-04T18:30:00"/>
    <x v="306"/>
    <n v="3"/>
    <x v="2"/>
    <s v="&quot;Парабола&quot; пр. Дмитриева д.6/1"/>
  </r>
  <r>
    <d v="2020-11-04T19:00:00"/>
    <x v="306"/>
    <n v="3"/>
    <x v="2"/>
    <s v="&quot;Парабола&quot; пр. Дмитриева д.6/1"/>
  </r>
  <r>
    <d v="2020-11-04T19:00:00"/>
    <x v="306"/>
    <n v="3"/>
    <x v="2"/>
    <s v="&quot;Парабола&quot; пр. Дмитриева д.6/1"/>
  </r>
  <r>
    <d v="2020-11-04T20:00:00"/>
    <x v="306"/>
    <n v="4"/>
    <x v="3"/>
    <s v="&quot;Первый&quot; ул. Пахоменко д.30"/>
  </r>
  <r>
    <d v="2020-11-04T20:00:00"/>
    <x v="306"/>
    <n v="4"/>
    <x v="3"/>
    <s v="&quot;Первый&quot; ул. Пахоменко д.30"/>
  </r>
  <r>
    <d v="2020-11-04T20:00:00"/>
    <x v="306"/>
    <n v="4"/>
    <x v="3"/>
    <s v="&quot;Первый&quot; ул. Пахоменко д.30"/>
  </r>
  <r>
    <d v="2020-11-04T20:00:00"/>
    <x v="306"/>
    <n v="4"/>
    <x v="3"/>
    <s v="&quot;Первый&quot; ул. Пахоменко д.30"/>
  </r>
  <r>
    <d v="2020-11-04T22:00:00"/>
    <x v="306"/>
    <n v="4"/>
    <x v="3"/>
    <s v="&quot;Первый&quot; ул. Пахоменко д.30"/>
  </r>
  <r>
    <d v="2020-11-05T02:30:00"/>
    <x v="307"/>
    <n v="1"/>
    <x v="0"/>
    <s v="&quot;Шанс&quot; ул. Ленина д.21"/>
  </r>
  <r>
    <d v="2020-11-05T07:45:00"/>
    <x v="307"/>
    <n v="3"/>
    <x v="2"/>
    <s v="&quot;Парабола&quot; пр. Дмитриева д.6/1"/>
  </r>
  <r>
    <d v="2020-11-05T08:00:00"/>
    <x v="307"/>
    <n v="3"/>
    <x v="2"/>
    <s v="&quot;Парабола&quot; пр. Дмитриева д.6/1"/>
  </r>
  <r>
    <d v="2020-11-05T08:00:00"/>
    <x v="307"/>
    <n v="3"/>
    <x v="2"/>
    <s v="&quot;Парабола&quot; пр. Дмитриева д.6/1"/>
  </r>
  <r>
    <d v="2020-11-05T08:00:00"/>
    <x v="307"/>
    <n v="4"/>
    <x v="3"/>
    <s v="&quot;Первый&quot; ул. Пахоменко д.30"/>
  </r>
  <r>
    <d v="2020-11-05T08:00:00"/>
    <x v="307"/>
    <n v="4"/>
    <x v="3"/>
    <s v="&quot;Первый&quot; ул. Пахоменко д.30"/>
  </r>
  <r>
    <d v="2020-11-05T08:00:00"/>
    <x v="307"/>
    <n v="4"/>
    <x v="3"/>
    <s v="&quot;Первый&quot; ул. Пахоменко д.30"/>
  </r>
  <r>
    <d v="2020-11-05T08:00:00"/>
    <x v="307"/>
    <n v="4"/>
    <x v="3"/>
    <s v="&quot;Первый&quot; ул. Пахоменко д.30"/>
  </r>
  <r>
    <d v="2020-11-05T08:00:00"/>
    <x v="307"/>
    <n v="4"/>
    <x v="3"/>
    <s v="&quot;Первый&quot; ул. Пахоменко д.30"/>
  </r>
  <r>
    <d v="2020-11-05T08:00:00"/>
    <x v="307"/>
    <n v="4"/>
    <x v="3"/>
    <s v="&quot;Первый&quot; ул. Пахоменко д.30"/>
  </r>
  <r>
    <d v="2020-11-05T08:00:00"/>
    <x v="307"/>
    <n v="1"/>
    <x v="0"/>
    <s v="&quot;Шанс&quot; ул. Ленина д.21"/>
  </r>
  <r>
    <d v="2020-11-05T08:30:00"/>
    <x v="307"/>
    <n v="1"/>
    <x v="0"/>
    <s v="&quot;Шанс&quot; ул. Ленина д.21"/>
  </r>
  <r>
    <d v="2020-11-05T09:00:00"/>
    <x v="307"/>
    <n v="1"/>
    <x v="0"/>
    <s v="&quot;Шанс&quot; ул. Ленина д.21"/>
  </r>
  <r>
    <d v="2020-11-05T09:00:00"/>
    <x v="307"/>
    <n v="1"/>
    <x v="0"/>
    <s v="&quot;Шанс&quot; ул. Ленина д.21"/>
  </r>
  <r>
    <d v="2020-11-05T09:00:00"/>
    <x v="307"/>
    <n v="2"/>
    <x v="1"/>
    <s v="&quot;Колибри&quot; ул. Широкая д.150"/>
  </r>
  <r>
    <d v="2020-11-05T09:00:00"/>
    <x v="307"/>
    <n v="2"/>
    <x v="1"/>
    <s v="&quot;Колибри&quot; ул. Широкая д.150"/>
  </r>
  <r>
    <d v="2020-11-05T09:00:00"/>
    <x v="307"/>
    <n v="2"/>
    <x v="1"/>
    <s v="&quot;Колибри&quot; ул. Широкая д.150"/>
  </r>
  <r>
    <d v="2020-11-05T09:00:00"/>
    <x v="307"/>
    <n v="3"/>
    <x v="2"/>
    <s v="&quot;Парабола&quot; пр. Дмитриева д.6/1"/>
  </r>
  <r>
    <d v="2020-11-05T09:00:00"/>
    <x v="307"/>
    <n v="3"/>
    <x v="2"/>
    <s v="&quot;Парабола&quot; пр. Дмитриева д.6/1"/>
  </r>
  <r>
    <d v="2020-11-05T09:00:00"/>
    <x v="307"/>
    <n v="3"/>
    <x v="2"/>
    <s v="&quot;Парабола&quot; пр. Дмитриева д.6/1"/>
  </r>
  <r>
    <d v="2020-11-05T09:00:00"/>
    <x v="307"/>
    <n v="3"/>
    <x v="2"/>
    <s v="&quot;Парабола&quot; пр. Дмитриева д.6/1"/>
  </r>
  <r>
    <d v="2020-11-05T09:00:00"/>
    <x v="307"/>
    <n v="3"/>
    <x v="2"/>
    <s v="&quot;Парабола&quot; пр. Дмитриева д.6/1"/>
  </r>
  <r>
    <d v="2020-11-05T09:00:00"/>
    <x v="307"/>
    <n v="3"/>
    <x v="2"/>
    <s v="&quot;Парабола&quot; пр. Дмитриева д.6/1"/>
  </r>
  <r>
    <d v="2020-11-05T09:00:00"/>
    <x v="307"/>
    <n v="3"/>
    <x v="2"/>
    <s v="&quot;Парабола&quot; пр. Дмитриева д.6/1"/>
  </r>
  <r>
    <d v="2020-11-05T09:00:00"/>
    <x v="307"/>
    <n v="3"/>
    <x v="2"/>
    <s v="&quot;Парабола&quot; пр. Дмитриева д.6/1"/>
  </r>
  <r>
    <d v="2020-11-05T09:00:00"/>
    <x v="307"/>
    <n v="4"/>
    <x v="3"/>
    <s v="&quot;Первый&quot; ул. Пахоменко д.30"/>
  </r>
  <r>
    <d v="2020-11-05T09:00:00"/>
    <x v="307"/>
    <n v="4"/>
    <x v="3"/>
    <s v="&quot;Первый&quot; ул. Пахоменко д.30"/>
  </r>
  <r>
    <d v="2020-11-05T09:00:00"/>
    <x v="307"/>
    <n v="4"/>
    <x v="3"/>
    <s v="&quot;Первый&quot; ул. Пахоменко д.30"/>
  </r>
  <r>
    <d v="2020-11-05T09:00:00"/>
    <x v="307"/>
    <n v="4"/>
    <x v="3"/>
    <s v="&quot;Первый&quot; ул. Пахоменко д.30"/>
  </r>
  <r>
    <d v="2020-11-05T09:00:00"/>
    <x v="307"/>
    <n v="4"/>
    <x v="3"/>
    <s v="&quot;Первый&quot; ул. Пахоменко д.30"/>
  </r>
  <r>
    <d v="2020-11-05T09:00:00"/>
    <x v="307"/>
    <n v="4"/>
    <x v="3"/>
    <s v="&quot;Первый&quot; ул. Пахоменко д.30"/>
  </r>
  <r>
    <d v="2020-11-05T10:00:00"/>
    <x v="307"/>
    <n v="1"/>
    <x v="0"/>
    <s v="&quot;Шанс&quot; ул. Ленина д.21"/>
  </r>
  <r>
    <d v="2020-11-05T10:00:00"/>
    <x v="307"/>
    <n v="1"/>
    <x v="0"/>
    <s v="&quot;Шанс&quot; ул. Ленина д.21"/>
  </r>
  <r>
    <d v="2020-11-05T10:00:00"/>
    <x v="307"/>
    <n v="1"/>
    <x v="0"/>
    <s v="&quot;Шанс&quot; ул. Ленина д.21"/>
  </r>
  <r>
    <d v="2020-11-05T10:00:00"/>
    <x v="307"/>
    <n v="1"/>
    <x v="0"/>
    <s v="&quot;Шанс&quot; ул. Ленина д.21"/>
  </r>
  <r>
    <d v="2020-11-05T10:00:00"/>
    <x v="307"/>
    <n v="1"/>
    <x v="0"/>
    <s v="&quot;Шанс&quot; ул. Ленина д.21"/>
  </r>
  <r>
    <d v="2020-11-05T10:00:00"/>
    <x v="307"/>
    <n v="2"/>
    <x v="1"/>
    <s v="&quot;Колибри&quot; ул. Широкая д.150"/>
  </r>
  <r>
    <d v="2020-11-05T10:00:00"/>
    <x v="307"/>
    <n v="2"/>
    <x v="1"/>
    <s v="&quot;Колибри&quot; ул. Широкая д.150"/>
  </r>
  <r>
    <d v="2020-11-05T10:00:00"/>
    <x v="307"/>
    <n v="3"/>
    <x v="2"/>
    <s v="&quot;Парабола&quot; пр. Дмитриева д.6/1"/>
  </r>
  <r>
    <d v="2020-11-05T11:00:00"/>
    <x v="307"/>
    <n v="3"/>
    <x v="2"/>
    <s v="&quot;Парабола&quot; пр. Дмитриева д.6/1"/>
  </r>
  <r>
    <d v="2020-11-05T11:00:00"/>
    <x v="307"/>
    <n v="3"/>
    <x v="2"/>
    <s v="&quot;Парабола&quot; пр. Дмитриева д.6/1"/>
  </r>
  <r>
    <d v="2020-11-05T11:00:00"/>
    <x v="307"/>
    <n v="3"/>
    <x v="2"/>
    <s v="&quot;Парабола&quot; пр. Дмитриева д.6/1"/>
  </r>
  <r>
    <d v="2020-11-05T11:00:00"/>
    <x v="307"/>
    <n v="4"/>
    <x v="3"/>
    <s v="&quot;Первый&quot; ул. Пахоменко д.30"/>
  </r>
  <r>
    <d v="2020-11-05T11:00:00"/>
    <x v="307"/>
    <n v="1"/>
    <x v="0"/>
    <s v="&quot;Шанс&quot; ул. Ленина д.21"/>
  </r>
  <r>
    <d v="2020-11-05T11:00:00"/>
    <x v="307"/>
    <n v="2"/>
    <x v="1"/>
    <s v="&quot;Колибри&quot; ул. Широкая д.150"/>
  </r>
  <r>
    <d v="2020-11-05T11:00:00"/>
    <x v="307"/>
    <n v="2"/>
    <x v="1"/>
    <s v="&quot;Колибри&quot; ул. Широкая д.150"/>
  </r>
  <r>
    <d v="2020-11-05T11:00:00"/>
    <x v="307"/>
    <n v="2"/>
    <x v="1"/>
    <s v="&quot;Колибри&quot; ул. Широкая д.150"/>
  </r>
  <r>
    <d v="2020-11-05T11:00:00"/>
    <x v="307"/>
    <n v="3"/>
    <x v="2"/>
    <s v="&quot;Парабола&quot; пр. Дмитриева д.6/1"/>
  </r>
  <r>
    <d v="2020-11-05T11:00:00"/>
    <x v="307"/>
    <n v="3"/>
    <x v="2"/>
    <s v="&quot;Парабола&quot; пр. Дмитриева д.6/1"/>
  </r>
  <r>
    <d v="2020-11-05T12:00:00"/>
    <x v="307"/>
    <n v="3"/>
    <x v="2"/>
    <s v="&quot;Парабола&quot; пр. Дмитриева д.6/1"/>
  </r>
  <r>
    <d v="2020-11-05T13:00:00"/>
    <x v="307"/>
    <n v="3"/>
    <x v="2"/>
    <s v="&quot;Парабола&quot; пр. Дмитриева д.6/1"/>
  </r>
  <r>
    <d v="2020-11-05T13:00:00"/>
    <x v="307"/>
    <n v="3"/>
    <x v="2"/>
    <s v="&quot;Парабола&quot; пр. Дмитриева д.6/1"/>
  </r>
  <r>
    <d v="2020-11-05T13:00:00"/>
    <x v="307"/>
    <n v="3"/>
    <x v="2"/>
    <s v="&quot;Парабола&quot; пр. Дмитриева д.6/1"/>
  </r>
  <r>
    <d v="2020-11-05T13:00:00"/>
    <x v="307"/>
    <n v="3"/>
    <x v="2"/>
    <s v="&quot;Парабола&quot; пр. Дмитриева д.6/1"/>
  </r>
  <r>
    <d v="2020-11-05T13:00:00"/>
    <x v="307"/>
    <n v="3"/>
    <x v="2"/>
    <s v="&quot;Парабола&quot; пр. Дмитриева д.6/1"/>
  </r>
  <r>
    <d v="2020-11-05T13:00:00"/>
    <x v="307"/>
    <n v="4"/>
    <x v="3"/>
    <s v="&quot;Первый&quot; ул. Пахоменко д.30"/>
  </r>
  <r>
    <d v="2020-11-05T13:30:00"/>
    <x v="307"/>
    <n v="4"/>
    <x v="3"/>
    <s v="&quot;Первый&quot; ул. Пахоменко д.30"/>
  </r>
  <r>
    <d v="2020-11-05T14:00:00"/>
    <x v="307"/>
    <n v="4"/>
    <x v="3"/>
    <s v="&quot;Первый&quot; ул. Пахоменко д.30"/>
  </r>
  <r>
    <d v="2020-11-05T14:00:00"/>
    <x v="307"/>
    <n v="4"/>
    <x v="3"/>
    <s v="&quot;Первый&quot; ул. Пахоменко д.30"/>
  </r>
  <r>
    <d v="2020-11-05T14:00:00"/>
    <x v="307"/>
    <n v="4"/>
    <x v="3"/>
    <s v="&quot;Первый&quot; ул. Пахоменко д.30"/>
  </r>
  <r>
    <d v="2020-11-05T14:00:00"/>
    <x v="307"/>
    <n v="4"/>
    <x v="3"/>
    <s v="&quot;Первый&quot; ул. Пахоменко д.30"/>
  </r>
  <r>
    <d v="2020-11-05T14:00:00"/>
    <x v="307"/>
    <n v="1"/>
    <x v="0"/>
    <s v="&quot;Шанс&quot; ул. Ленина д.21"/>
  </r>
  <r>
    <d v="2020-11-05T14:00:00"/>
    <x v="307"/>
    <n v="1"/>
    <x v="0"/>
    <s v="&quot;Шанс&quot; ул. Ленина д.21"/>
  </r>
  <r>
    <d v="2020-11-05T14:00:00"/>
    <x v="307"/>
    <n v="1"/>
    <x v="0"/>
    <s v="&quot;Шанс&quot; ул. Ленина д.21"/>
  </r>
  <r>
    <d v="2020-11-05T14:30:00"/>
    <x v="307"/>
    <n v="1"/>
    <x v="0"/>
    <s v="&quot;Шанс&quot; ул. Ленина д.21"/>
  </r>
  <r>
    <d v="2020-11-05T14:30:00"/>
    <x v="307"/>
    <n v="2"/>
    <x v="1"/>
    <s v="&quot;Колибри&quot; ул. Широкая д.150"/>
  </r>
  <r>
    <d v="2020-11-05T15:00:00"/>
    <x v="307"/>
    <n v="2"/>
    <x v="1"/>
    <s v="&quot;Колибри&quot; ул. Широкая д.150"/>
  </r>
  <r>
    <d v="2020-11-05T15:00:00"/>
    <x v="307"/>
    <n v="2"/>
    <x v="1"/>
    <s v="&quot;Колибри&quot; ул. Широкая д.150"/>
  </r>
  <r>
    <d v="2020-11-05T15:00:00"/>
    <x v="307"/>
    <n v="3"/>
    <x v="2"/>
    <s v="&quot;Парабола&quot; пр. Дмитриева д.6/1"/>
  </r>
  <r>
    <d v="2020-11-05T15:00:00"/>
    <x v="307"/>
    <n v="3"/>
    <x v="2"/>
    <s v="&quot;Парабола&quot; пр. Дмитриева д.6/1"/>
  </r>
  <r>
    <d v="2020-11-05T15:00:00"/>
    <x v="307"/>
    <n v="3"/>
    <x v="2"/>
    <s v="&quot;Парабола&quot; пр. Дмитриева д.6/1"/>
  </r>
  <r>
    <d v="2020-11-05T15:00:00"/>
    <x v="307"/>
    <n v="3"/>
    <x v="2"/>
    <s v="&quot;Парабола&quot; пр. Дмитриева д.6/1"/>
  </r>
  <r>
    <d v="2020-11-05T15:00:00"/>
    <x v="307"/>
    <n v="3"/>
    <x v="2"/>
    <s v="&quot;Парабола&quot; пр. Дмитриева д.6/1"/>
  </r>
  <r>
    <d v="2020-11-05T15:00:00"/>
    <x v="307"/>
    <n v="3"/>
    <x v="2"/>
    <s v="&quot;Парабола&quot; пр. Дмитриева д.6/1"/>
  </r>
  <r>
    <d v="2020-11-05T15:00:00"/>
    <x v="307"/>
    <n v="3"/>
    <x v="2"/>
    <s v="&quot;Парабола&quot; пр. Дмитриева д.6/1"/>
  </r>
  <r>
    <d v="2020-11-05T15:00:00"/>
    <x v="307"/>
    <n v="3"/>
    <x v="2"/>
    <s v="&quot;Парабола&quot; пр. Дмитриева д.6/1"/>
  </r>
  <r>
    <d v="2020-11-05T15:00:00"/>
    <x v="307"/>
    <n v="4"/>
    <x v="3"/>
    <s v="&quot;Первый&quot; ул. Пахоменко д.30"/>
  </r>
  <r>
    <d v="2020-11-05T15:00:00"/>
    <x v="307"/>
    <n v="4"/>
    <x v="3"/>
    <s v="&quot;Первый&quot; ул. Пахоменко д.30"/>
  </r>
  <r>
    <d v="2020-11-05T16:00:00"/>
    <x v="307"/>
    <n v="4"/>
    <x v="3"/>
    <s v="&quot;Первый&quot; ул. Пахоменко д.30"/>
  </r>
  <r>
    <d v="2020-11-05T16:00:00"/>
    <x v="307"/>
    <n v="4"/>
    <x v="3"/>
    <s v="&quot;Первый&quot; ул. Пахоменко д.30"/>
  </r>
  <r>
    <d v="2020-11-05T16:00:00"/>
    <x v="307"/>
    <n v="4"/>
    <x v="3"/>
    <s v="&quot;Первый&quot; ул. Пахоменко д.30"/>
  </r>
  <r>
    <d v="2020-11-05T16:00:00"/>
    <x v="307"/>
    <n v="4"/>
    <x v="3"/>
    <s v="&quot;Первый&quot; ул. Пахоменко д.30"/>
  </r>
  <r>
    <d v="2020-11-05T16:30:00"/>
    <x v="307"/>
    <n v="3"/>
    <x v="2"/>
    <s v="&quot;Парабола&quot; пр. Дмитриева д.6/1"/>
  </r>
  <r>
    <d v="2020-11-05T17:00:00"/>
    <x v="307"/>
    <n v="3"/>
    <x v="2"/>
    <s v="&quot;Парабола&quot; пр. Дмитриева д.6/1"/>
  </r>
  <r>
    <d v="2020-11-05T17:00:00"/>
    <x v="307"/>
    <n v="3"/>
    <x v="2"/>
    <s v="&quot;Парабола&quot; пр. Дмитриева д.6/1"/>
  </r>
  <r>
    <d v="2020-11-05T17:00:00"/>
    <x v="307"/>
    <n v="3"/>
    <x v="2"/>
    <s v="&quot;Парабола&quot; пр. Дмитриева д.6/1"/>
  </r>
  <r>
    <d v="2020-11-05T17:00:00"/>
    <x v="307"/>
    <n v="3"/>
    <x v="2"/>
    <s v="&quot;Парабола&quot; пр. Дмитриева д.6/1"/>
  </r>
  <r>
    <d v="2020-11-05T18:00:00"/>
    <x v="307"/>
    <n v="3"/>
    <x v="2"/>
    <s v="&quot;Парабола&quot; пр. Дмитриева д.6/1"/>
  </r>
  <r>
    <d v="2020-11-05T18:00:00"/>
    <x v="307"/>
    <n v="3"/>
    <x v="2"/>
    <s v="&quot;Парабола&quot; пр. Дмитриева д.6/1"/>
  </r>
  <r>
    <d v="2020-11-05T18:00:00"/>
    <x v="307"/>
    <n v="3"/>
    <x v="2"/>
    <s v="&quot;Парабола&quot; пр. Дмитриева д.6/1"/>
  </r>
  <r>
    <d v="2020-11-05T18:30:00"/>
    <x v="307"/>
    <n v="3"/>
    <x v="2"/>
    <s v="&quot;Парабола&quot; пр. Дмитриева д.6/1"/>
  </r>
  <r>
    <d v="2020-11-05T19:00:00"/>
    <x v="307"/>
    <n v="1"/>
    <x v="0"/>
    <s v="&quot;Шанс&quot; ул. Ленина д.21"/>
  </r>
  <r>
    <d v="2020-11-05T21:00:00"/>
    <x v="307"/>
    <n v="2"/>
    <x v="1"/>
    <s v="&quot;Колибри&quot; ул. Широкая д.150"/>
  </r>
  <r>
    <d v="2020-11-05T21:00:00"/>
    <x v="307"/>
    <n v="3"/>
    <x v="2"/>
    <s v="&quot;Парабола&quot; пр. Дмитриева д.6/1"/>
  </r>
  <r>
    <d v="2020-11-05T23:00:00"/>
    <x v="307"/>
    <n v="4"/>
    <x v="3"/>
    <s v="&quot;Первый&quot; ул. Пахоменко д.30"/>
  </r>
  <r>
    <d v="2020-11-06T01:00:00"/>
    <x v="308"/>
    <n v="1"/>
    <x v="0"/>
    <s v="&quot;Шанс&quot; ул. Ленина д.21"/>
  </r>
  <r>
    <d v="2020-11-06T05:00:00"/>
    <x v="308"/>
    <n v="2"/>
    <x v="1"/>
    <s v="&quot;Колибри&quot; ул. Широкая д.150"/>
  </r>
  <r>
    <d v="2020-11-06T06:00:00"/>
    <x v="308"/>
    <n v="3"/>
    <x v="2"/>
    <s v="&quot;Парабола&quot; пр. Дмитриева д.6/1"/>
  </r>
  <r>
    <d v="2020-11-06T07:30:00"/>
    <x v="308"/>
    <n v="4"/>
    <x v="3"/>
    <s v="&quot;Первый&quot; ул. Пахоменко д.30"/>
  </r>
  <r>
    <d v="2020-11-06T08:00:00"/>
    <x v="308"/>
    <n v="1"/>
    <x v="0"/>
    <s v="&quot;Шанс&quot; ул. Ленина д.21"/>
  </r>
  <r>
    <d v="2020-11-06T08:00:00"/>
    <x v="308"/>
    <n v="2"/>
    <x v="1"/>
    <s v="&quot;Колибри&quot; ул. Широкая д.150"/>
  </r>
  <r>
    <d v="2020-11-06T08:00:00"/>
    <x v="308"/>
    <n v="3"/>
    <x v="2"/>
    <s v="&quot;Парабола&quot; пр. Дмитриева д.6/1"/>
  </r>
  <r>
    <d v="2020-11-06T08:00:00"/>
    <x v="308"/>
    <n v="4"/>
    <x v="3"/>
    <s v="&quot;Первый&quot; ул. Пахоменко д.30"/>
  </r>
  <r>
    <d v="2020-11-06T09:00:00"/>
    <x v="308"/>
    <n v="1"/>
    <x v="0"/>
    <s v="&quot;Шанс&quot; ул. Ленина д.21"/>
  </r>
  <r>
    <d v="2020-11-06T09:00:00"/>
    <x v="308"/>
    <n v="2"/>
    <x v="1"/>
    <s v="&quot;Колибри&quot; ул. Широкая д.150"/>
  </r>
  <r>
    <d v="2020-11-06T09:00:00"/>
    <x v="308"/>
    <n v="3"/>
    <x v="2"/>
    <s v="&quot;Парабола&quot; пр. Дмитриева д.6/1"/>
  </r>
  <r>
    <d v="2020-11-06T09:00:00"/>
    <x v="308"/>
    <n v="4"/>
    <x v="3"/>
    <s v="&quot;Первый&quot; ул. Пахоменко д.30"/>
  </r>
  <r>
    <d v="2020-11-06T09:00:00"/>
    <x v="308"/>
    <n v="1"/>
    <x v="0"/>
    <s v="&quot;Шанс&quot; ул. Ленина д.21"/>
  </r>
  <r>
    <d v="2020-11-06T09:00:00"/>
    <x v="308"/>
    <n v="2"/>
    <x v="1"/>
    <s v="&quot;Колибри&quot; ул. Широкая д.150"/>
  </r>
  <r>
    <d v="2020-11-06T09:00:00"/>
    <x v="308"/>
    <n v="3"/>
    <x v="2"/>
    <s v="&quot;Парабола&quot; пр. Дмитриева д.6/1"/>
  </r>
  <r>
    <d v="2020-11-06T09:00:00"/>
    <x v="308"/>
    <n v="4"/>
    <x v="3"/>
    <s v="&quot;Первый&quot; ул. Пахоменко д.30"/>
  </r>
  <r>
    <d v="2020-11-06T09:00:00"/>
    <x v="308"/>
    <n v="1"/>
    <x v="0"/>
    <s v="&quot;Шанс&quot; ул. Ленина д.21"/>
  </r>
  <r>
    <d v="2020-11-06T09:00:00"/>
    <x v="308"/>
    <n v="2"/>
    <x v="1"/>
    <s v="&quot;Колибри&quot; ул. Широкая д.150"/>
  </r>
  <r>
    <d v="2020-11-06T09:00:00"/>
    <x v="308"/>
    <n v="3"/>
    <x v="2"/>
    <s v="&quot;Парабола&quot; пр. Дмитриева д.6/1"/>
  </r>
  <r>
    <d v="2020-11-06T09:00:00"/>
    <x v="308"/>
    <n v="4"/>
    <x v="3"/>
    <s v="&quot;Первый&quot; ул. Пахоменко д.30"/>
  </r>
  <r>
    <d v="2020-11-06T09:00:00"/>
    <x v="308"/>
    <n v="1"/>
    <x v="0"/>
    <s v="&quot;Шанс&quot; ул. Ленина д.21"/>
  </r>
  <r>
    <d v="2020-11-06T09:00:00"/>
    <x v="308"/>
    <n v="2"/>
    <x v="1"/>
    <s v="&quot;Колибри&quot; ул. Широкая д.150"/>
  </r>
  <r>
    <d v="2020-11-06T09:00:00"/>
    <x v="308"/>
    <n v="3"/>
    <x v="2"/>
    <s v="&quot;Парабола&quot; пр. Дмитриева д.6/1"/>
  </r>
  <r>
    <d v="2020-11-06T09:00:00"/>
    <x v="308"/>
    <n v="4"/>
    <x v="3"/>
    <s v="&quot;Первый&quot; ул. Пахоменко д.30"/>
  </r>
  <r>
    <d v="2020-11-06T09:00:00"/>
    <x v="308"/>
    <n v="1"/>
    <x v="0"/>
    <s v="&quot;Шанс&quot; ул. Ленина д.21"/>
  </r>
  <r>
    <d v="2020-11-06T09:00:00"/>
    <x v="308"/>
    <n v="2"/>
    <x v="1"/>
    <s v="&quot;Колибри&quot; ул. Широкая д.150"/>
  </r>
  <r>
    <d v="2020-11-06T09:00:00"/>
    <x v="308"/>
    <n v="3"/>
    <x v="2"/>
    <s v="&quot;Парабола&quot; пр. Дмитриева д.6/1"/>
  </r>
  <r>
    <d v="2020-11-06T09:00:00"/>
    <x v="308"/>
    <n v="4"/>
    <x v="3"/>
    <s v="&quot;Первый&quot; ул. Пахоменко д.30"/>
  </r>
  <r>
    <d v="2020-11-06T09:00:00"/>
    <x v="308"/>
    <n v="1"/>
    <x v="0"/>
    <s v="&quot;Шанс&quot; ул. Ленина д.21"/>
  </r>
  <r>
    <d v="2020-11-06T09:00:00"/>
    <x v="308"/>
    <n v="2"/>
    <x v="1"/>
    <s v="&quot;Колибри&quot; ул. Широкая д.150"/>
  </r>
  <r>
    <d v="2020-11-06T09:00:00"/>
    <x v="308"/>
    <n v="3"/>
    <x v="2"/>
    <s v="&quot;Парабола&quot; пр. Дмитриева д.6/1"/>
  </r>
  <r>
    <d v="2020-11-06T09:00:00"/>
    <x v="308"/>
    <n v="4"/>
    <x v="3"/>
    <s v="&quot;Первый&quot; ул. Пахоменко д.30"/>
  </r>
  <r>
    <d v="2020-11-06T09:00:00"/>
    <x v="308"/>
    <n v="1"/>
    <x v="0"/>
    <s v="&quot;Шанс&quot; ул. Ленина д.21"/>
  </r>
  <r>
    <d v="2020-11-06T09:30:00"/>
    <x v="308"/>
    <n v="2"/>
    <x v="1"/>
    <s v="&quot;Колибри&quot; ул. Широкая д.150"/>
  </r>
  <r>
    <d v="2020-11-06T09:30:00"/>
    <x v="308"/>
    <n v="3"/>
    <x v="2"/>
    <s v="&quot;Парабола&quot; пр. Дмитриева д.6/1"/>
  </r>
  <r>
    <d v="2020-11-06T10:00:00"/>
    <x v="308"/>
    <n v="4"/>
    <x v="3"/>
    <s v="&quot;Первый&quot; ул. Пахоменко д.30"/>
  </r>
  <r>
    <d v="2020-11-06T10:00:00"/>
    <x v="308"/>
    <n v="1"/>
    <x v="0"/>
    <s v="&quot;Шанс&quot; ул. Ленина д.21"/>
  </r>
  <r>
    <d v="2020-11-06T10:00:00"/>
    <x v="308"/>
    <n v="2"/>
    <x v="1"/>
    <s v="&quot;Колибри&quot; ул. Широкая д.150"/>
  </r>
  <r>
    <d v="2020-11-06T10:00:00"/>
    <x v="308"/>
    <n v="3"/>
    <x v="2"/>
    <s v="&quot;Парабола&quot; пр. Дмитриева д.6/1"/>
  </r>
  <r>
    <d v="2020-11-06T10:00:00"/>
    <x v="308"/>
    <n v="4"/>
    <x v="3"/>
    <s v="&quot;Первый&quot; ул. Пахоменко д.30"/>
  </r>
  <r>
    <d v="2020-11-06T10:00:00"/>
    <x v="308"/>
    <n v="1"/>
    <x v="0"/>
    <s v="&quot;Шанс&quot; ул. Ленина д.21"/>
  </r>
  <r>
    <d v="2020-11-06T10:00:00"/>
    <x v="308"/>
    <n v="2"/>
    <x v="1"/>
    <s v="&quot;Колибри&quot; ул. Широкая д.150"/>
  </r>
  <r>
    <d v="2020-11-06T10:00:00"/>
    <x v="308"/>
    <n v="3"/>
    <x v="2"/>
    <s v="&quot;Парабола&quot; пр. Дмитриева д.6/1"/>
  </r>
  <r>
    <d v="2020-11-06T10:00:00"/>
    <x v="308"/>
    <n v="4"/>
    <x v="3"/>
    <s v="&quot;Первый&quot; ул. Пахоменко д.30"/>
  </r>
  <r>
    <d v="2020-11-06T10:00:00"/>
    <x v="308"/>
    <n v="1"/>
    <x v="0"/>
    <s v="&quot;Шанс&quot; ул. Ленина д.21"/>
  </r>
  <r>
    <d v="2020-11-06T10:00:00"/>
    <x v="308"/>
    <n v="2"/>
    <x v="1"/>
    <s v="&quot;Колибри&quot; ул. Широкая д.150"/>
  </r>
  <r>
    <d v="2020-11-06T10:00:00"/>
    <x v="308"/>
    <n v="3"/>
    <x v="2"/>
    <s v="&quot;Парабола&quot; пр. Дмитриева д.6/1"/>
  </r>
  <r>
    <d v="2020-11-06T10:00:00"/>
    <x v="308"/>
    <n v="4"/>
    <x v="3"/>
    <s v="&quot;Первый&quot; ул. Пахоменко д.30"/>
  </r>
  <r>
    <d v="2020-11-06T10:30:00"/>
    <x v="308"/>
    <n v="1"/>
    <x v="0"/>
    <s v="&quot;Шанс&quot; ул. Ленина д.21"/>
  </r>
  <r>
    <d v="2020-11-06T11:00:00"/>
    <x v="308"/>
    <n v="2"/>
    <x v="1"/>
    <s v="&quot;Колибри&quot; ул. Широкая д.150"/>
  </r>
  <r>
    <d v="2020-11-06T11:00:00"/>
    <x v="308"/>
    <n v="3"/>
    <x v="2"/>
    <s v="&quot;Парабола&quot; пр. Дмитриева д.6/1"/>
  </r>
  <r>
    <d v="2020-11-06T11:00:00"/>
    <x v="308"/>
    <n v="4"/>
    <x v="3"/>
    <s v="&quot;Первый&quot; ул. Пахоменко д.30"/>
  </r>
  <r>
    <d v="2020-11-06T11:00:00"/>
    <x v="308"/>
    <n v="1"/>
    <x v="0"/>
    <s v="&quot;Шанс&quot; ул. Ленина д.21"/>
  </r>
  <r>
    <d v="2020-11-06T11:00:00"/>
    <x v="308"/>
    <n v="2"/>
    <x v="1"/>
    <s v="&quot;Колибри&quot; ул. Широкая д.150"/>
  </r>
  <r>
    <d v="2020-11-06T11:00:00"/>
    <x v="308"/>
    <n v="3"/>
    <x v="2"/>
    <s v="&quot;Парабола&quot; пр. Дмитриева д.6/1"/>
  </r>
  <r>
    <d v="2020-11-06T11:00:00"/>
    <x v="308"/>
    <n v="4"/>
    <x v="3"/>
    <s v="&quot;Первый&quot; ул. Пахоменко д.30"/>
  </r>
  <r>
    <d v="2020-11-06T11:00:00"/>
    <x v="308"/>
    <n v="1"/>
    <x v="0"/>
    <s v="&quot;Шанс&quot; ул. Ленина д.21"/>
  </r>
  <r>
    <d v="2020-11-06T12:00:00"/>
    <x v="308"/>
    <n v="2"/>
    <x v="1"/>
    <s v="&quot;Колибри&quot; ул. Широкая д.150"/>
  </r>
  <r>
    <d v="2020-11-06T12:00:00"/>
    <x v="308"/>
    <n v="3"/>
    <x v="2"/>
    <s v="&quot;Парабола&quot; пр. Дмитриева д.6/1"/>
  </r>
  <r>
    <d v="2020-11-06T12:00:00"/>
    <x v="308"/>
    <n v="4"/>
    <x v="3"/>
    <s v="&quot;Первый&quot; ул. Пахоменко д.30"/>
  </r>
  <r>
    <d v="2020-11-06T12:00:00"/>
    <x v="308"/>
    <n v="1"/>
    <x v="0"/>
    <s v="&quot;Шанс&quot; ул. Ленина д.21"/>
  </r>
  <r>
    <d v="2020-11-06T12:00:00"/>
    <x v="308"/>
    <n v="2"/>
    <x v="1"/>
    <s v="&quot;Колибри&quot; ул. Широкая д.150"/>
  </r>
  <r>
    <d v="2020-11-06T13:00:00"/>
    <x v="308"/>
    <n v="3"/>
    <x v="2"/>
    <s v="&quot;Парабола&quot; пр. Дмитриева д.6/1"/>
  </r>
  <r>
    <d v="2020-11-06T13:00:00"/>
    <x v="308"/>
    <n v="4"/>
    <x v="3"/>
    <s v="&quot;Первый&quot; ул. Пахоменко д.30"/>
  </r>
  <r>
    <d v="2020-11-06T13:00:00"/>
    <x v="308"/>
    <n v="1"/>
    <x v="0"/>
    <s v="&quot;Шанс&quot; ул. Ленина д.21"/>
  </r>
  <r>
    <d v="2020-11-06T14:00:00"/>
    <x v="308"/>
    <n v="2"/>
    <x v="1"/>
    <s v="&quot;Колибри&quot; ул. Широкая д.150"/>
  </r>
  <r>
    <d v="2020-11-06T14:00:00"/>
    <x v="308"/>
    <n v="3"/>
    <x v="2"/>
    <s v="&quot;Парабола&quot; пр. Дмитриева д.6/1"/>
  </r>
  <r>
    <d v="2020-11-06T14:00:00"/>
    <x v="308"/>
    <n v="4"/>
    <x v="3"/>
    <s v="&quot;Первый&quot; ул. Пахоменко д.30"/>
  </r>
  <r>
    <d v="2020-11-06T14:00:00"/>
    <x v="308"/>
    <n v="1"/>
    <x v="0"/>
    <s v="&quot;Шанс&quot; ул. Ленина д.21"/>
  </r>
  <r>
    <d v="2020-11-06T14:00:00"/>
    <x v="308"/>
    <n v="2"/>
    <x v="1"/>
    <s v="&quot;Колибри&quot; ул. Широкая д.150"/>
  </r>
  <r>
    <d v="2020-11-06T14:00:00"/>
    <x v="308"/>
    <n v="3"/>
    <x v="2"/>
    <s v="&quot;Парабола&quot; пр. Дмитриева д.6/1"/>
  </r>
  <r>
    <d v="2020-11-06T14:00:00"/>
    <x v="308"/>
    <n v="4"/>
    <x v="3"/>
    <s v="&quot;Первый&quot; ул. Пахоменко д.30"/>
  </r>
  <r>
    <d v="2020-11-06T14:30:00"/>
    <x v="308"/>
    <n v="1"/>
    <x v="0"/>
    <s v="&quot;Шанс&quot; ул. Ленина д.21"/>
  </r>
  <r>
    <d v="2020-11-06T15:00:00"/>
    <x v="308"/>
    <n v="2"/>
    <x v="1"/>
    <s v="&quot;Колибри&quot; ул. Широкая д.150"/>
  </r>
  <r>
    <d v="2020-11-06T15:00:00"/>
    <x v="308"/>
    <n v="3"/>
    <x v="2"/>
    <s v="&quot;Парабола&quot; пр. Дмитриева д.6/1"/>
  </r>
  <r>
    <d v="2020-11-06T15:00:00"/>
    <x v="308"/>
    <n v="4"/>
    <x v="3"/>
    <s v="&quot;Первый&quot; ул. Пахоменко д.30"/>
  </r>
  <r>
    <d v="2020-11-06T15:00:00"/>
    <x v="308"/>
    <n v="1"/>
    <x v="0"/>
    <s v="&quot;Шанс&quot; ул. Ленина д.21"/>
  </r>
  <r>
    <d v="2020-11-06T15:00:00"/>
    <x v="308"/>
    <n v="2"/>
    <x v="1"/>
    <s v="&quot;Колибри&quot; ул. Широкая д.150"/>
  </r>
  <r>
    <d v="2020-11-06T15:30:00"/>
    <x v="308"/>
    <n v="3"/>
    <x v="2"/>
    <s v="&quot;Парабола&quot; пр. Дмитриева д.6/1"/>
  </r>
  <r>
    <d v="2020-11-06T15:30:00"/>
    <x v="308"/>
    <n v="4"/>
    <x v="3"/>
    <s v="&quot;Первый&quot; ул. Пахоменко д.30"/>
  </r>
  <r>
    <d v="2020-11-06T16:00:00"/>
    <x v="308"/>
    <n v="1"/>
    <x v="0"/>
    <s v="&quot;Шанс&quot; ул. Ленина д.21"/>
  </r>
  <r>
    <d v="2020-11-06T17:00:00"/>
    <x v="308"/>
    <n v="2"/>
    <x v="1"/>
    <s v="&quot;Колибри&quot; ул. Широкая д.150"/>
  </r>
  <r>
    <d v="2020-11-06T17:00:00"/>
    <x v="308"/>
    <n v="3"/>
    <x v="2"/>
    <s v="&quot;Парабола&quot; пр. Дмитриева д.6/1"/>
  </r>
  <r>
    <d v="2020-11-06T17:00:00"/>
    <x v="308"/>
    <n v="4"/>
    <x v="3"/>
    <s v="&quot;Первый&quot; ул. Пахоменко д.30"/>
  </r>
  <r>
    <d v="2020-11-06T17:00:00"/>
    <x v="308"/>
    <n v="1"/>
    <x v="0"/>
    <s v="&quot;Шанс&quot; ул. Ленина д.21"/>
  </r>
  <r>
    <d v="2020-11-06T18:00:00"/>
    <x v="308"/>
    <n v="2"/>
    <x v="1"/>
    <s v="&quot;Колибри&quot; ул. Широкая д.150"/>
  </r>
  <r>
    <d v="2020-11-06T18:00:00"/>
    <x v="308"/>
    <n v="3"/>
    <x v="2"/>
    <s v="&quot;Парабола&quot; пр. Дмитриева д.6/1"/>
  </r>
  <r>
    <d v="2020-11-06T18:30:00"/>
    <x v="308"/>
    <n v="4"/>
    <x v="3"/>
    <s v="&quot;Первый&quot; ул. Пахоменко д.30"/>
  </r>
  <r>
    <d v="2020-11-06T19:00:00"/>
    <x v="308"/>
    <n v="1"/>
    <x v="0"/>
    <s v="&quot;Шанс&quot; ул. Ленина д.21"/>
  </r>
  <r>
    <d v="2020-11-06T21:00:00"/>
    <x v="308"/>
    <n v="2"/>
    <x v="1"/>
    <s v="&quot;Колибри&quot; ул. Широкая д.150"/>
  </r>
  <r>
    <d v="2020-11-06T22:00:00"/>
    <x v="308"/>
    <n v="3"/>
    <x v="2"/>
    <s v="&quot;Парабола&quot; пр. Дмитриева д.6/1"/>
  </r>
  <r>
    <d v="2020-11-07T00:30:00"/>
    <x v="309"/>
    <n v="4"/>
    <x v="3"/>
    <s v="&quot;Первый&quot; ул. Пахоменко д.30"/>
  </r>
  <r>
    <d v="2020-11-07T01:00:00"/>
    <x v="309"/>
    <n v="1"/>
    <x v="0"/>
    <s v="&quot;Шанс&quot; ул. Ленина д.21"/>
  </r>
  <r>
    <d v="2020-11-07T01:00:00"/>
    <x v="309"/>
    <n v="2"/>
    <x v="1"/>
    <s v="&quot;Колибри&quot; ул. Широкая д.150"/>
  </r>
  <r>
    <d v="2020-11-07T01:00:00"/>
    <x v="309"/>
    <n v="3"/>
    <x v="2"/>
    <s v="&quot;Парабола&quot; пр. Дмитриева д.6/1"/>
  </r>
  <r>
    <d v="2020-11-07T01:00:00"/>
    <x v="309"/>
    <n v="4"/>
    <x v="3"/>
    <s v="&quot;Первый&quot; ул. Пахоменко д.30"/>
  </r>
  <r>
    <d v="2020-11-07T03:00:00"/>
    <x v="309"/>
    <n v="1"/>
    <x v="0"/>
    <s v="&quot;Шанс&quot; ул. Ленина д.21"/>
  </r>
  <r>
    <d v="2020-11-07T05:00:00"/>
    <x v="309"/>
    <n v="2"/>
    <x v="1"/>
    <s v="&quot;Колибри&quot; ул. Широкая д.150"/>
  </r>
  <r>
    <d v="2020-11-07T08:00:00"/>
    <x v="309"/>
    <n v="3"/>
    <x v="2"/>
    <s v="&quot;Парабола&quot; пр. Дмитриева д.6/1"/>
  </r>
  <r>
    <d v="2020-11-07T08:00:00"/>
    <x v="309"/>
    <n v="4"/>
    <x v="3"/>
    <s v="&quot;Первый&quot; ул. Пахоменко д.30"/>
  </r>
  <r>
    <d v="2020-11-07T08:00:00"/>
    <x v="309"/>
    <n v="1"/>
    <x v="0"/>
    <s v="&quot;Шанс&quot; ул. Ленина д.21"/>
  </r>
  <r>
    <d v="2020-11-07T08:00:00"/>
    <x v="309"/>
    <n v="2"/>
    <x v="1"/>
    <s v="&quot;Колибри&quot; ул. Широкая д.150"/>
  </r>
  <r>
    <d v="2020-11-07T09:00:00"/>
    <x v="309"/>
    <n v="3"/>
    <x v="2"/>
    <s v="&quot;Парабола&quot; пр. Дмитриева д.6/1"/>
  </r>
  <r>
    <d v="2020-11-07T09:00:00"/>
    <x v="309"/>
    <n v="4"/>
    <x v="3"/>
    <s v="&quot;Первый&quot; ул. Пахоменко д.30"/>
  </r>
  <r>
    <d v="2020-11-07T09:00:00"/>
    <x v="309"/>
    <n v="1"/>
    <x v="0"/>
    <s v="&quot;Шанс&quot; ул. Ленина д.21"/>
  </r>
  <r>
    <d v="2020-11-07T09:00:00"/>
    <x v="309"/>
    <n v="2"/>
    <x v="1"/>
    <s v="&quot;Колибри&quot; ул. Широкая д.150"/>
  </r>
  <r>
    <d v="2020-11-07T09:00:00"/>
    <x v="309"/>
    <n v="3"/>
    <x v="2"/>
    <s v="&quot;Парабола&quot; пр. Дмитриева д.6/1"/>
  </r>
  <r>
    <d v="2020-11-07T09:00:00"/>
    <x v="309"/>
    <n v="4"/>
    <x v="3"/>
    <s v="&quot;Первый&quot; ул. Пахоменко д.30"/>
  </r>
  <r>
    <d v="2020-11-07T09:00:00"/>
    <x v="309"/>
    <n v="1"/>
    <x v="0"/>
    <s v="&quot;Шанс&quot; ул. Ленина д.21"/>
  </r>
  <r>
    <d v="2020-11-07T09:00:00"/>
    <x v="309"/>
    <n v="2"/>
    <x v="1"/>
    <s v="&quot;Колибри&quot; ул. Широкая д.150"/>
  </r>
  <r>
    <d v="2020-11-07T09:00:00"/>
    <x v="309"/>
    <n v="3"/>
    <x v="2"/>
    <s v="&quot;Парабола&quot; пр. Дмитриева д.6/1"/>
  </r>
  <r>
    <d v="2020-11-07T09:00:00"/>
    <x v="309"/>
    <n v="4"/>
    <x v="3"/>
    <s v="&quot;Первый&quot; ул. Пахоменко д.30"/>
  </r>
  <r>
    <d v="2020-11-07T09:00:00"/>
    <x v="309"/>
    <n v="1"/>
    <x v="0"/>
    <s v="&quot;Шанс&quot; ул. Ленина д.21"/>
  </r>
  <r>
    <d v="2020-11-07T09:00:00"/>
    <x v="309"/>
    <n v="2"/>
    <x v="1"/>
    <s v="&quot;Колибри&quot; ул. Широкая д.150"/>
  </r>
  <r>
    <d v="2020-11-07T09:00:00"/>
    <x v="309"/>
    <n v="3"/>
    <x v="2"/>
    <s v="&quot;Парабола&quot; пр. Дмитриева д.6/1"/>
  </r>
  <r>
    <d v="2020-11-07T09:00:00"/>
    <x v="309"/>
    <n v="4"/>
    <x v="3"/>
    <s v="&quot;Первый&quot; ул. Пахоменко д.30"/>
  </r>
  <r>
    <d v="2020-11-07T09:00:00"/>
    <x v="309"/>
    <n v="1"/>
    <x v="0"/>
    <s v="&quot;Шанс&quot; ул. Ленина д.21"/>
  </r>
  <r>
    <d v="2020-11-07T09:00:00"/>
    <x v="309"/>
    <n v="2"/>
    <x v="1"/>
    <s v="&quot;Колибри&quot; ул. Широкая д.150"/>
  </r>
  <r>
    <d v="2020-11-07T09:00:00"/>
    <x v="309"/>
    <n v="3"/>
    <x v="2"/>
    <s v="&quot;Парабола&quot; пр. Дмитриева д.6/1"/>
  </r>
  <r>
    <d v="2020-11-07T09:00:00"/>
    <x v="309"/>
    <n v="4"/>
    <x v="3"/>
    <s v="&quot;Первый&quot; ул. Пахоменко д.30"/>
  </r>
  <r>
    <d v="2020-11-07T09:00:00"/>
    <x v="309"/>
    <n v="1"/>
    <x v="0"/>
    <s v="&quot;Шанс&quot; ул. Ленина д.21"/>
  </r>
  <r>
    <d v="2020-11-07T09:00:00"/>
    <x v="309"/>
    <n v="2"/>
    <x v="1"/>
    <s v="&quot;Колибри&quot; ул. Широкая д.150"/>
  </r>
  <r>
    <d v="2020-11-07T09:00:00"/>
    <x v="309"/>
    <n v="3"/>
    <x v="2"/>
    <s v="&quot;Парабола&quot; пр. Дмитриева д.6/1"/>
  </r>
  <r>
    <d v="2020-11-07T09:00:00"/>
    <x v="309"/>
    <n v="4"/>
    <x v="3"/>
    <s v="&quot;Первый&quot; ул. Пахоменко д.30"/>
  </r>
  <r>
    <d v="2020-11-07T10:00:00"/>
    <x v="309"/>
    <n v="3"/>
    <x v="2"/>
    <s v="&quot;Парабола&quot; пр. Дмитриева д.6/1"/>
  </r>
  <r>
    <d v="2020-11-07T10:00:00"/>
    <x v="309"/>
    <n v="3"/>
    <x v="2"/>
    <s v="&quot;Парабола&quot; пр. Дмитриева д.6/1"/>
  </r>
  <r>
    <d v="2020-11-07T10:00:00"/>
    <x v="309"/>
    <n v="2"/>
    <x v="1"/>
    <s v="&quot;Колибри&quot; ул. Широкая д.150"/>
  </r>
  <r>
    <d v="2020-11-07T10:00:00"/>
    <x v="309"/>
    <n v="2"/>
    <x v="1"/>
    <s v="&quot;Колибри&quot; ул. Широкая д.150"/>
  </r>
  <r>
    <d v="2020-11-07T10:00:00"/>
    <x v="309"/>
    <n v="2"/>
    <x v="1"/>
    <s v="&quot;Колибри&quot; ул. Широкая д.150"/>
  </r>
  <r>
    <d v="2020-11-07T10:00:00"/>
    <x v="309"/>
    <n v="2"/>
    <x v="1"/>
    <s v="&quot;Колибри&quot; ул. Широкая д.150"/>
  </r>
  <r>
    <d v="2020-11-07T10:00:00"/>
    <x v="309"/>
    <n v="2"/>
    <x v="1"/>
    <s v="&quot;Колибри&quot; ул. Широкая д.150"/>
  </r>
  <r>
    <d v="2020-11-07T10:00:00"/>
    <x v="309"/>
    <n v="2"/>
    <x v="1"/>
    <s v="&quot;Колибри&quot; ул. Широкая д.150"/>
  </r>
  <r>
    <d v="2020-11-07T10:00:00"/>
    <x v="309"/>
    <n v="2"/>
    <x v="1"/>
    <s v="&quot;Колибри&quot; ул. Широкая д.150"/>
  </r>
  <r>
    <d v="2020-11-07T10:00:00"/>
    <x v="309"/>
    <n v="2"/>
    <x v="1"/>
    <s v="&quot;Колибри&quot; ул. Широкая д.150"/>
  </r>
  <r>
    <d v="2020-11-07T11:00:00"/>
    <x v="309"/>
    <n v="2"/>
    <x v="1"/>
    <s v="&quot;Колибри&quot; ул. Широкая д.150"/>
  </r>
  <r>
    <d v="2020-11-07T11:00:00"/>
    <x v="309"/>
    <n v="2"/>
    <x v="1"/>
    <s v="&quot;Колибри&quot; ул. Широкая д.150"/>
  </r>
  <r>
    <d v="2020-11-07T11:00:00"/>
    <x v="309"/>
    <n v="2"/>
    <x v="1"/>
    <s v="&quot;Колибри&quot; ул. Широкая д.150"/>
  </r>
  <r>
    <d v="2020-11-07T11:00:00"/>
    <x v="309"/>
    <n v="2"/>
    <x v="1"/>
    <s v="&quot;Колибри&quot; ул. Широкая д.150"/>
  </r>
  <r>
    <d v="2020-11-07T11:00:00"/>
    <x v="309"/>
    <n v="3"/>
    <x v="2"/>
    <s v="&quot;Парабола&quot; пр. Дмитриева д.6/1"/>
  </r>
  <r>
    <d v="2020-11-07T12:00:00"/>
    <x v="309"/>
    <n v="4"/>
    <x v="3"/>
    <s v="&quot;Первый&quot; ул. Пахоменко д.30"/>
  </r>
  <r>
    <d v="2020-11-07T12:00:00"/>
    <x v="309"/>
    <n v="3"/>
    <x v="2"/>
    <s v="&quot;Парабола&quot; пр. Дмитриева д.6/1"/>
  </r>
  <r>
    <d v="2020-11-07T12:00:00"/>
    <x v="309"/>
    <n v="2"/>
    <x v="1"/>
    <s v="&quot;Колибри&quot; ул. Широкая д.150"/>
  </r>
  <r>
    <d v="2020-11-07T12:00:00"/>
    <x v="309"/>
    <n v="2"/>
    <x v="1"/>
    <s v="&quot;Колибри&quot; ул. Широкая д.150"/>
  </r>
  <r>
    <d v="2020-11-07T12:00:00"/>
    <x v="309"/>
    <n v="2"/>
    <x v="1"/>
    <s v="&quot;Колибри&quot; ул. Широкая д.150"/>
  </r>
  <r>
    <d v="2020-11-07T13:00:00"/>
    <x v="309"/>
    <n v="2"/>
    <x v="1"/>
    <s v="&quot;Колибри&quot; ул. Широкая д.150"/>
  </r>
  <r>
    <d v="2020-11-07T13:00:00"/>
    <x v="309"/>
    <n v="2"/>
    <x v="1"/>
    <s v="&quot;Колибри&quot; ул. Широкая д.150"/>
  </r>
  <r>
    <d v="2020-11-07T13:00:00"/>
    <x v="309"/>
    <n v="2"/>
    <x v="1"/>
    <s v="&quot;Колибри&quot; ул. Широкая д.150"/>
  </r>
  <r>
    <d v="2020-11-07T14:00:00"/>
    <x v="309"/>
    <n v="2"/>
    <x v="1"/>
    <s v="&quot;Колибри&quot; ул. Широкая д.150"/>
  </r>
  <r>
    <d v="2020-11-07T14:00:00"/>
    <x v="309"/>
    <n v="2"/>
    <x v="1"/>
    <s v="&quot;Колибри&quot; ул. Широкая д.150"/>
  </r>
  <r>
    <d v="2020-11-07T14:00:00"/>
    <x v="309"/>
    <n v="2"/>
    <x v="1"/>
    <s v="&quot;Колибри&quot; ул. Широкая д.150"/>
  </r>
  <r>
    <d v="2020-11-07T14:00:00"/>
    <x v="309"/>
    <n v="2"/>
    <x v="1"/>
    <s v="&quot;Колибри&quot; ул. Широкая д.150"/>
  </r>
  <r>
    <d v="2020-11-07T14:20:00"/>
    <x v="309"/>
    <n v="2"/>
    <x v="1"/>
    <s v="&quot;Колибри&quot; ул. Широкая д.150"/>
  </r>
  <r>
    <d v="2020-11-07T15:00:00"/>
    <x v="309"/>
    <n v="2"/>
    <x v="1"/>
    <s v="&quot;Колибри&quot; ул. Широкая д.150"/>
  </r>
  <r>
    <d v="2020-11-07T15:00:00"/>
    <x v="309"/>
    <n v="2"/>
    <x v="1"/>
    <s v="&quot;Колибри&quot; ул. Широкая д.150"/>
  </r>
  <r>
    <d v="2020-11-07T15:00:00"/>
    <x v="309"/>
    <n v="2"/>
    <x v="1"/>
    <s v="&quot;Колибри&quot; ул. Широкая д.150"/>
  </r>
  <r>
    <d v="2020-11-07T15:20:00"/>
    <x v="309"/>
    <n v="1"/>
    <x v="0"/>
    <s v="&quot;Шанс&quot; ул. Ленина д.21"/>
  </r>
  <r>
    <d v="2020-11-07T15:40:00"/>
    <x v="309"/>
    <n v="1"/>
    <x v="0"/>
    <s v="&quot;Шанс&quot; ул. Ленина д.21"/>
  </r>
  <r>
    <d v="2020-11-07T15:40:00"/>
    <x v="309"/>
    <n v="2"/>
    <x v="1"/>
    <s v="&quot;Колибри&quot; ул. Широкая д.150"/>
  </r>
  <r>
    <d v="2020-11-07T16:00:00"/>
    <x v="309"/>
    <n v="2"/>
    <x v="1"/>
    <s v="&quot;Колибри&quot; ул. Широкая д.150"/>
  </r>
  <r>
    <d v="2020-11-07T16:00:00"/>
    <x v="309"/>
    <n v="2"/>
    <x v="1"/>
    <s v="&quot;Колибри&quot; ул. Широкая д.150"/>
  </r>
  <r>
    <d v="2020-11-07T17:00:00"/>
    <x v="309"/>
    <n v="2"/>
    <x v="1"/>
    <s v="&quot;Колибри&quot; ул. Широкая д.150"/>
  </r>
  <r>
    <d v="2020-11-07T17:00:00"/>
    <x v="309"/>
    <n v="2"/>
    <x v="1"/>
    <s v="&quot;Колибри&quot; ул. Широкая д.150"/>
  </r>
  <r>
    <d v="2020-11-07T19:00:00"/>
    <x v="309"/>
    <n v="2"/>
    <x v="1"/>
    <s v="&quot;Колибри&quot; ул. Широкая д.150"/>
  </r>
  <r>
    <d v="2020-11-07T20:00:00"/>
    <x v="309"/>
    <n v="2"/>
    <x v="1"/>
    <s v="&quot;Колибри&quot; ул. Широкая д.150"/>
  </r>
  <r>
    <d v="2020-11-07T21:00:00"/>
    <x v="309"/>
    <n v="2"/>
    <x v="1"/>
    <s v="&quot;Колибри&quot; ул. Широкая д.150"/>
  </r>
  <r>
    <d v="2020-11-07T21:00:00"/>
    <x v="309"/>
    <n v="2"/>
    <x v="1"/>
    <s v="&quot;Колибри&quot; ул. Широкая д.150"/>
  </r>
  <r>
    <d v="2020-11-07T22:00:00"/>
    <x v="309"/>
    <n v="2"/>
    <x v="1"/>
    <s v="&quot;Колибри&quot; ул. Широкая д.150"/>
  </r>
  <r>
    <d v="2020-11-07T22:00:00"/>
    <x v="309"/>
    <n v="2"/>
    <x v="1"/>
    <s v="&quot;Колибри&quot; ул. Широкая д.150"/>
  </r>
  <r>
    <d v="2020-11-07T23:00:00"/>
    <x v="309"/>
    <n v="2"/>
    <x v="1"/>
    <s v="&quot;Колибри&quot; ул. Широкая д.150"/>
  </r>
  <r>
    <d v="2020-11-07T23:00:00"/>
    <x v="309"/>
    <n v="2"/>
    <x v="1"/>
    <s v="&quot;Колибри&quot; ул. Широкая д.150"/>
  </r>
  <r>
    <d v="2020-11-08T00:01:00"/>
    <x v="310"/>
    <n v="2"/>
    <x v="1"/>
    <s v="&quot;Колибри&quot; ул. Широкая д.150"/>
  </r>
  <r>
    <d v="2020-11-08T02:00:00"/>
    <x v="310"/>
    <n v="2"/>
    <x v="1"/>
    <s v="&quot;Колибри&quot; ул. Широкая д.150"/>
  </r>
  <r>
    <d v="2020-11-08T02:00:00"/>
    <x v="310"/>
    <n v="2"/>
    <x v="1"/>
    <s v="&quot;Колибри&quot; ул. Широкая д.150"/>
  </r>
  <r>
    <d v="2020-11-08T03:00:00"/>
    <x v="310"/>
    <n v="2"/>
    <x v="1"/>
    <s v="&quot;Колибри&quot; ул. Широкая д.150"/>
  </r>
  <r>
    <d v="2020-11-08T05:00:00"/>
    <x v="310"/>
    <n v="2"/>
    <x v="1"/>
    <s v="&quot;Колибри&quot; ул. Широкая д.150"/>
  </r>
  <r>
    <d v="2020-11-08T05:00:00"/>
    <x v="310"/>
    <n v="2"/>
    <x v="1"/>
    <s v="&quot;Колибри&quot; ул. Широкая д.150"/>
  </r>
  <r>
    <d v="2020-11-08T08:00:00"/>
    <x v="310"/>
    <n v="2"/>
    <x v="1"/>
    <s v="&quot;Колибри&quot; ул. Широкая д.150"/>
  </r>
  <r>
    <d v="2020-11-08T08:00:00"/>
    <x v="310"/>
    <n v="2"/>
    <x v="1"/>
    <s v="&quot;Колибри&quot; ул. Широкая д.150"/>
  </r>
  <r>
    <d v="2020-11-08T08:00:00"/>
    <x v="310"/>
    <n v="2"/>
    <x v="1"/>
    <s v="&quot;Колибри&quot; ул. Широкая д.150"/>
  </r>
  <r>
    <d v="2020-11-08T08:00:00"/>
    <x v="310"/>
    <n v="2"/>
    <x v="1"/>
    <s v="&quot;Колибри&quot; ул. Широкая д.150"/>
  </r>
  <r>
    <d v="2020-11-08T09:00:00"/>
    <x v="310"/>
    <n v="2"/>
    <x v="1"/>
    <s v="&quot;Колибри&quot; ул. Широкая д.150"/>
  </r>
  <r>
    <d v="2020-11-08T09:00:00"/>
    <x v="310"/>
    <n v="2"/>
    <x v="1"/>
    <s v="&quot;Колибри&quot; ул. Широкая д.150"/>
  </r>
  <r>
    <d v="2020-11-08T09:00:00"/>
    <x v="310"/>
    <n v="2"/>
    <x v="1"/>
    <s v="&quot;Колибри&quot; ул. Широкая д.150"/>
  </r>
  <r>
    <d v="2020-11-08T09:00:00"/>
    <x v="310"/>
    <n v="2"/>
    <x v="1"/>
    <s v="&quot;Колибри&quot; ул. Широкая д.150"/>
  </r>
  <r>
    <d v="2020-11-08T09:00:00"/>
    <x v="310"/>
    <n v="2"/>
    <x v="1"/>
    <s v="&quot;Колибри&quot; ул. Широкая д.150"/>
  </r>
  <r>
    <d v="2020-11-08T09:00:00"/>
    <x v="310"/>
    <n v="2"/>
    <x v="1"/>
    <s v="&quot;Колибри&quot; ул. Широкая д.150"/>
  </r>
  <r>
    <d v="2020-11-08T09:00:00"/>
    <x v="310"/>
    <n v="2"/>
    <x v="1"/>
    <s v="&quot;Колибри&quot; ул. Широкая д.150"/>
  </r>
  <r>
    <d v="2020-11-08T09:00:00"/>
    <x v="310"/>
    <n v="2"/>
    <x v="1"/>
    <s v="&quot;Колибри&quot; ул. Широкая д.150"/>
  </r>
  <r>
    <d v="2020-11-08T09:00:00"/>
    <x v="310"/>
    <n v="2"/>
    <x v="1"/>
    <s v="&quot;Колибри&quot; ул. Широкая д.150"/>
  </r>
  <r>
    <d v="2020-11-08T09:00:00"/>
    <x v="310"/>
    <n v="2"/>
    <x v="1"/>
    <s v="&quot;Колибри&quot; ул. Широкая д.150"/>
  </r>
  <r>
    <d v="2020-11-08T10:00:00"/>
    <x v="310"/>
    <n v="2"/>
    <x v="1"/>
    <s v="&quot;Колибри&quot; ул. Широкая д.150"/>
  </r>
  <r>
    <d v="2020-11-08T10:00:00"/>
    <x v="310"/>
    <n v="2"/>
    <x v="1"/>
    <s v="&quot;Колибри&quot; ул. Широкая д.150"/>
  </r>
  <r>
    <d v="2020-11-08T10:00:00"/>
    <x v="310"/>
    <n v="2"/>
    <x v="1"/>
    <s v="&quot;Колибри&quot; ул. Широкая д.150"/>
  </r>
  <r>
    <d v="2020-11-08T10:00:00"/>
    <x v="310"/>
    <n v="2"/>
    <x v="1"/>
    <s v="&quot;Колибри&quot; ул. Широкая д.150"/>
  </r>
  <r>
    <d v="2020-11-08T11:00:00"/>
    <x v="310"/>
    <n v="2"/>
    <x v="1"/>
    <s v="&quot;Колибри&quot; ул. Широкая д.150"/>
  </r>
  <r>
    <d v="2020-11-08T11:00:00"/>
    <x v="310"/>
    <n v="2"/>
    <x v="1"/>
    <s v="&quot;Колибри&quot; ул. Широкая д.150"/>
  </r>
  <r>
    <d v="2020-11-08T11:00:00"/>
    <x v="310"/>
    <n v="2"/>
    <x v="1"/>
    <s v="&quot;Колибри&quot; ул. Широкая д.150"/>
  </r>
  <r>
    <d v="2020-11-08T11:00:00"/>
    <x v="310"/>
    <n v="2"/>
    <x v="1"/>
    <s v="&quot;Колибри&quot; ул. Широкая д.150"/>
  </r>
  <r>
    <d v="2020-11-08T11:00:00"/>
    <x v="310"/>
    <n v="2"/>
    <x v="1"/>
    <s v="&quot;Колибри&quot; ул. Широкая д.150"/>
  </r>
  <r>
    <d v="2020-11-08T11:00:00"/>
    <x v="310"/>
    <n v="2"/>
    <x v="1"/>
    <s v="&quot;Колибри&quot; ул. Широкая д.150"/>
  </r>
  <r>
    <d v="2020-11-08T12:00:00"/>
    <x v="310"/>
    <n v="2"/>
    <x v="1"/>
    <s v="&quot;Колибри&quot; ул. Широкая д.150"/>
  </r>
  <r>
    <d v="2020-11-08T12:00:00"/>
    <x v="310"/>
    <n v="2"/>
    <x v="1"/>
    <s v="&quot;Колибри&quot; ул. Широкая д.150"/>
  </r>
  <r>
    <d v="2020-11-08T12:00:00"/>
    <x v="310"/>
    <n v="2"/>
    <x v="1"/>
    <s v="&quot;Колибри&quot; ул. Широкая д.150"/>
  </r>
  <r>
    <d v="2020-11-08T12:00:00"/>
    <x v="310"/>
    <n v="1"/>
    <x v="0"/>
    <s v="&quot;Шанс&quot; ул. Ленина д.21"/>
  </r>
  <r>
    <d v="2020-11-08T12:00:00"/>
    <x v="310"/>
    <n v="1"/>
    <x v="0"/>
    <s v="&quot;Шанс&quot; ул. Ленина д.21"/>
  </r>
  <r>
    <d v="2020-11-08T13:00:00"/>
    <x v="310"/>
    <n v="2"/>
    <x v="1"/>
    <s v="&quot;Колибри&quot; ул. Широкая д.150"/>
  </r>
  <r>
    <d v="2020-11-08T13:00:00"/>
    <x v="310"/>
    <n v="2"/>
    <x v="1"/>
    <s v="&quot;Колибри&quot; ул. Широкая д.150"/>
  </r>
  <r>
    <d v="2020-11-08T14:00:00"/>
    <x v="310"/>
    <n v="2"/>
    <x v="1"/>
    <s v="&quot;Колибри&quot; ул. Широкая д.150"/>
  </r>
  <r>
    <d v="2020-11-08T15:00:00"/>
    <x v="310"/>
    <n v="2"/>
    <x v="1"/>
    <s v="&quot;Колибри&quot; ул. Широкая д.150"/>
  </r>
  <r>
    <d v="2020-11-08T15:00:00"/>
    <x v="310"/>
    <n v="2"/>
    <x v="1"/>
    <s v="&quot;Колибри&quot; ул. Широкая д.150"/>
  </r>
  <r>
    <d v="2020-11-08T15:20:00"/>
    <x v="310"/>
    <n v="2"/>
    <x v="1"/>
    <s v="&quot;Колибри&quot; ул. Широкая д.150"/>
  </r>
  <r>
    <d v="2020-11-08T15:40:00"/>
    <x v="310"/>
    <n v="2"/>
    <x v="1"/>
    <s v="&quot;Колибри&quot; ул. Широкая д.150"/>
  </r>
  <r>
    <d v="2020-11-08T15:40:00"/>
    <x v="310"/>
    <n v="3"/>
    <x v="2"/>
    <s v="&quot;Парабола&quot; пр. Дмитриева д.6/1"/>
  </r>
  <r>
    <d v="2020-11-08T16:00:00"/>
    <x v="310"/>
    <n v="3"/>
    <x v="2"/>
    <s v="&quot;Парабола&quot; пр. Дмитриева д.6/1"/>
  </r>
  <r>
    <d v="2020-11-08T16:00:00"/>
    <x v="310"/>
    <n v="3"/>
    <x v="2"/>
    <s v="&quot;Парабола&quot; пр. Дмитриева д.6/1"/>
  </r>
  <r>
    <d v="2020-11-08T16:00:00"/>
    <x v="310"/>
    <n v="4"/>
    <x v="3"/>
    <s v="&quot;Первый&quot; ул. Пахоменко д.30"/>
  </r>
  <r>
    <d v="2020-11-08T16:00:00"/>
    <x v="310"/>
    <n v="4"/>
    <x v="3"/>
    <s v="&quot;Первый&quot; ул. Пахоменко д.30"/>
  </r>
  <r>
    <d v="2020-11-08T18:00:00"/>
    <x v="310"/>
    <n v="4"/>
    <x v="3"/>
    <s v="&quot;Первый&quot; ул. Пахоменко д.30"/>
  </r>
  <r>
    <d v="2020-11-08T18:00:00"/>
    <x v="310"/>
    <n v="4"/>
    <x v="3"/>
    <s v="&quot;Первый&quot; ул. Пахоменко д.30"/>
  </r>
  <r>
    <d v="2020-11-08T18:00:00"/>
    <x v="310"/>
    <n v="4"/>
    <x v="3"/>
    <s v="&quot;Первый&quot; ул. Пахоменко д.30"/>
  </r>
  <r>
    <d v="2020-11-08T18:48:00"/>
    <x v="310"/>
    <n v="1"/>
    <x v="0"/>
    <s v="&quot;Шанс&quot; ул. Ленина д.21"/>
  </r>
  <r>
    <d v="2020-11-08T19:55:00"/>
    <x v="310"/>
    <n v="3"/>
    <x v="2"/>
    <s v="&quot;Парабола&quot; пр. Дмитриева д.6/1"/>
  </r>
  <r>
    <d v="2020-11-08T20:00:00"/>
    <x v="310"/>
    <n v="3"/>
    <x v="2"/>
    <s v="&quot;Парабола&quot; пр. Дмитриева д.6/1"/>
  </r>
  <r>
    <d v="2020-11-08T20:00:00"/>
    <x v="310"/>
    <n v="3"/>
    <x v="2"/>
    <s v="&quot;Парабола&quot; пр. Дмитриева д.6/1"/>
  </r>
  <r>
    <d v="2020-11-08T20:00:00"/>
    <x v="310"/>
    <n v="4"/>
    <x v="3"/>
    <s v="&quot;Первый&quot; ул. Пахоменко д.30"/>
  </r>
  <r>
    <d v="2020-11-08T21:00:00"/>
    <x v="310"/>
    <n v="4"/>
    <x v="3"/>
    <s v="&quot;Первый&quot; ул. Пахоменко д.30"/>
  </r>
  <r>
    <d v="2020-11-08T22:00:00"/>
    <x v="310"/>
    <n v="4"/>
    <x v="3"/>
    <s v="&quot;Первый&quot; ул. Пахоменко д.30"/>
  </r>
  <r>
    <d v="2020-11-08T22:00:00"/>
    <x v="310"/>
    <n v="4"/>
    <x v="3"/>
    <s v="&quot;Первый&quot; ул. Пахоменко д.30"/>
  </r>
  <r>
    <d v="2020-11-08T23:00:00"/>
    <x v="310"/>
    <n v="4"/>
    <x v="3"/>
    <s v="&quot;Первый&quot; ул. Пахоменко д.30"/>
  </r>
  <r>
    <d v="2020-11-08T23:00:00"/>
    <x v="310"/>
    <n v="4"/>
    <x v="3"/>
    <s v="&quot;Первый&quot; ул. Пахоменко д.30"/>
  </r>
  <r>
    <d v="2020-11-09T00:01:00"/>
    <x v="311"/>
    <n v="1"/>
    <x v="0"/>
    <s v="&quot;Шанс&quot; ул. Ленина д.21"/>
  </r>
  <r>
    <d v="2020-11-09T00:50:00"/>
    <x v="311"/>
    <n v="1"/>
    <x v="0"/>
    <s v="&quot;Шанс&quot; ул. Ленина д.21"/>
  </r>
  <r>
    <d v="2020-11-09T05:00:00"/>
    <x v="311"/>
    <n v="1"/>
    <x v="0"/>
    <s v="&quot;Шанс&quot; ул. Ленина д.21"/>
  </r>
  <r>
    <d v="2020-11-09T06:00:00"/>
    <x v="311"/>
    <n v="1"/>
    <x v="0"/>
    <s v="&quot;Шанс&quot; ул. Ленина д.21"/>
  </r>
  <r>
    <d v="2020-11-09T06:00:00"/>
    <x v="311"/>
    <n v="2"/>
    <x v="1"/>
    <s v="&quot;Колибри&quot; ул. Широкая д.150"/>
  </r>
  <r>
    <d v="2020-11-09T07:00:00"/>
    <x v="311"/>
    <n v="2"/>
    <x v="1"/>
    <s v="&quot;Колибри&quot; ул. Широкая д.150"/>
  </r>
  <r>
    <d v="2020-11-09T07:00:00"/>
    <x v="311"/>
    <n v="2"/>
    <x v="1"/>
    <s v="&quot;Колибри&quot; ул. Широкая д.150"/>
  </r>
  <r>
    <d v="2020-11-09T08:00:00"/>
    <x v="311"/>
    <n v="3"/>
    <x v="2"/>
    <s v="&quot;Парабола&quot; пр. Дмитриева д.6/1"/>
  </r>
  <r>
    <d v="2020-11-09T08:00:00"/>
    <x v="311"/>
    <n v="3"/>
    <x v="2"/>
    <s v="&quot;Парабола&quot; пр. Дмитриева д.6/1"/>
  </r>
  <r>
    <d v="2020-11-09T08:00:00"/>
    <x v="311"/>
    <n v="3"/>
    <x v="2"/>
    <s v="&quot;Парабола&quot; пр. Дмитриева д.6/1"/>
  </r>
  <r>
    <d v="2020-11-09T08:00:00"/>
    <x v="311"/>
    <n v="3"/>
    <x v="2"/>
    <s v="&quot;Парабола&quot; пр. Дмитриева д.6/1"/>
  </r>
  <r>
    <d v="2020-11-09T08:00:00"/>
    <x v="311"/>
    <n v="3"/>
    <x v="2"/>
    <s v="&quot;Парабола&quot; пр. Дмитриева д.6/1"/>
  </r>
  <r>
    <d v="2020-11-09T08:00:00"/>
    <x v="311"/>
    <n v="3"/>
    <x v="2"/>
    <s v="&quot;Парабола&quot; пр. Дмитриева д.6/1"/>
  </r>
  <r>
    <d v="2020-11-09T08:00:00"/>
    <x v="311"/>
    <n v="3"/>
    <x v="2"/>
    <s v="&quot;Парабола&quot; пр. Дмитриева д.6/1"/>
  </r>
  <r>
    <d v="2020-11-09T08:00:00"/>
    <x v="311"/>
    <n v="3"/>
    <x v="2"/>
    <s v="&quot;Парабола&quot; пр. Дмитриева д.6/1"/>
  </r>
  <r>
    <d v="2020-11-09T08:00:00"/>
    <x v="311"/>
    <n v="4"/>
    <x v="3"/>
    <s v="&quot;Первый&quot; ул. Пахоменко д.30"/>
  </r>
  <r>
    <d v="2020-11-09T08:00:00"/>
    <x v="311"/>
    <n v="4"/>
    <x v="3"/>
    <s v="&quot;Первый&quot; ул. Пахоменко д.30"/>
  </r>
  <r>
    <d v="2020-11-09T08:30:00"/>
    <x v="311"/>
    <n v="4"/>
    <x v="3"/>
    <s v="&quot;Первый&quot; ул. Пахоменко д.30"/>
  </r>
  <r>
    <d v="2020-11-09T09:00:00"/>
    <x v="311"/>
    <n v="4"/>
    <x v="3"/>
    <s v="&quot;Первый&quot; ул. Пахоменко д.30"/>
  </r>
  <r>
    <d v="2020-11-09T09:00:00"/>
    <x v="311"/>
    <n v="4"/>
    <x v="3"/>
    <s v="&quot;Первый&quot; ул. Пахоменко д.30"/>
  </r>
  <r>
    <d v="2020-11-09T09:00:00"/>
    <x v="311"/>
    <n v="4"/>
    <x v="3"/>
    <s v="&quot;Первый&quot; ул. Пахоменко д.30"/>
  </r>
  <r>
    <d v="2020-11-09T09:00:00"/>
    <x v="311"/>
    <n v="1"/>
    <x v="0"/>
    <s v="&quot;Шанс&quot; ул. Ленина д.21"/>
  </r>
  <r>
    <d v="2020-11-09T09:00:00"/>
    <x v="311"/>
    <n v="1"/>
    <x v="0"/>
    <s v="&quot;Шанс&quot; ул. Ленина д.21"/>
  </r>
  <r>
    <d v="2020-11-09T09:00:00"/>
    <x v="311"/>
    <n v="1"/>
    <x v="0"/>
    <s v="&quot;Шанс&quot; ул. Ленина д.21"/>
  </r>
  <r>
    <d v="2020-11-09T09:00:00"/>
    <x v="311"/>
    <n v="1"/>
    <x v="0"/>
    <s v="&quot;Шанс&quot; ул. Ленина д.21"/>
  </r>
  <r>
    <d v="2020-11-09T09:00:00"/>
    <x v="311"/>
    <n v="1"/>
    <x v="0"/>
    <s v="&quot;Шанс&quot; ул. Ленина д.21"/>
  </r>
  <r>
    <d v="2020-11-09T09:00:00"/>
    <x v="311"/>
    <n v="2"/>
    <x v="1"/>
    <s v="&quot;Колибри&quot; ул. Широкая д.150"/>
  </r>
  <r>
    <d v="2020-11-09T09:00:00"/>
    <x v="311"/>
    <n v="2"/>
    <x v="1"/>
    <s v="&quot;Колибри&quot; ул. Широкая д.150"/>
  </r>
  <r>
    <d v="2020-11-09T09:00:00"/>
    <x v="311"/>
    <n v="3"/>
    <x v="2"/>
    <s v="&quot;Парабола&quot; пр. Дмитриева д.6/1"/>
  </r>
  <r>
    <d v="2020-11-09T09:00:00"/>
    <x v="311"/>
    <n v="3"/>
    <x v="2"/>
    <s v="&quot;Парабола&quot; пр. Дмитриева д.6/1"/>
  </r>
  <r>
    <d v="2020-11-09T09:00:00"/>
    <x v="311"/>
    <n v="3"/>
    <x v="2"/>
    <s v="&quot;Парабола&quot; пр. Дмитриева д.6/1"/>
  </r>
  <r>
    <d v="2020-11-09T09:00:00"/>
    <x v="311"/>
    <n v="3"/>
    <x v="2"/>
    <s v="&quot;Парабола&quot; пр. Дмитриева д.6/1"/>
  </r>
  <r>
    <d v="2020-11-09T09:00:00"/>
    <x v="311"/>
    <n v="4"/>
    <x v="3"/>
    <s v="&quot;Первый&quot; ул. Пахоменко д.30"/>
  </r>
  <r>
    <d v="2020-11-09T09:00:00"/>
    <x v="311"/>
    <n v="1"/>
    <x v="0"/>
    <s v="&quot;Шанс&quot; ул. Ленина д.21"/>
  </r>
  <r>
    <d v="2020-11-09T09:00:00"/>
    <x v="311"/>
    <n v="2"/>
    <x v="1"/>
    <s v="&quot;Колибри&quot; ул. Широкая д.150"/>
  </r>
  <r>
    <d v="2020-11-09T09:00:00"/>
    <x v="311"/>
    <n v="2"/>
    <x v="1"/>
    <s v="&quot;Колибри&quot; ул. Широкая д.150"/>
  </r>
  <r>
    <d v="2020-11-09T09:00:00"/>
    <x v="311"/>
    <n v="2"/>
    <x v="1"/>
    <s v="&quot;Колибри&quot; ул. Широкая д.150"/>
  </r>
  <r>
    <d v="2020-11-09T09:30:00"/>
    <x v="311"/>
    <n v="3"/>
    <x v="2"/>
    <s v="&quot;Парабола&quot; пр. Дмитриева д.6/1"/>
  </r>
  <r>
    <d v="2020-11-09T10:00:00"/>
    <x v="311"/>
    <n v="3"/>
    <x v="2"/>
    <s v="&quot;Парабола&quot; пр. Дмитриева д.6/1"/>
  </r>
  <r>
    <d v="2020-11-09T10:00:00"/>
    <x v="311"/>
    <n v="3"/>
    <x v="2"/>
    <s v="&quot;Парабола&quot; пр. Дмитриева д.6/1"/>
  </r>
  <r>
    <d v="2020-11-09T10:00:00"/>
    <x v="311"/>
    <n v="3"/>
    <x v="2"/>
    <s v="&quot;Парабола&quot; пр. Дмитриева д.6/1"/>
  </r>
  <r>
    <d v="2020-11-09T10:00:00"/>
    <x v="311"/>
    <n v="3"/>
    <x v="2"/>
    <s v="&quot;Парабола&quot; пр. Дмитриева д.6/1"/>
  </r>
  <r>
    <d v="2020-11-09T10:00:00"/>
    <x v="311"/>
    <n v="3"/>
    <x v="2"/>
    <s v="&quot;Парабола&quot; пр. Дмитриева д.6/1"/>
  </r>
  <r>
    <d v="2020-11-09T10:00:00"/>
    <x v="311"/>
    <n v="3"/>
    <x v="2"/>
    <s v="&quot;Парабола&quot; пр. Дмитриева д.6/1"/>
  </r>
  <r>
    <d v="2020-11-09T10:00:00"/>
    <x v="311"/>
    <n v="3"/>
    <x v="2"/>
    <s v="&quot;Парабола&quot; пр. Дмитриева д.6/1"/>
  </r>
  <r>
    <d v="2020-11-09T10:00:00"/>
    <x v="311"/>
    <n v="4"/>
    <x v="3"/>
    <s v="&quot;Первый&quot; ул. Пахоменко д.30"/>
  </r>
  <r>
    <d v="2020-11-09T10:00:00"/>
    <x v="311"/>
    <n v="4"/>
    <x v="3"/>
    <s v="&quot;Первый&quot; ул. Пахоменко д.30"/>
  </r>
  <r>
    <d v="2020-11-09T10:00:00"/>
    <x v="311"/>
    <n v="4"/>
    <x v="3"/>
    <s v="&quot;Первый&quot; ул. Пахоменко д.30"/>
  </r>
  <r>
    <d v="2020-11-09T10:00:00"/>
    <x v="311"/>
    <n v="4"/>
    <x v="3"/>
    <s v="&quot;Первый&quot; ул. Пахоменко д.30"/>
  </r>
  <r>
    <d v="2020-11-09T10:00:00"/>
    <x v="311"/>
    <n v="4"/>
    <x v="3"/>
    <s v="&quot;Первый&quot; ул. Пахоменко д.30"/>
  </r>
  <r>
    <d v="2020-11-09T10:00:00"/>
    <x v="311"/>
    <n v="4"/>
    <x v="3"/>
    <s v="&quot;Первый&quot; ул. Пахоменко д.30"/>
  </r>
  <r>
    <d v="2020-11-09T10:00:00"/>
    <x v="311"/>
    <n v="1"/>
    <x v="0"/>
    <s v="&quot;Шанс&quot; ул. Ленина д.21"/>
  </r>
  <r>
    <d v="2020-11-09T10:00:00"/>
    <x v="311"/>
    <n v="1"/>
    <x v="0"/>
    <s v="&quot;Шанс&quot; ул. Ленина д.21"/>
  </r>
  <r>
    <d v="2020-11-09T10:00:00"/>
    <x v="311"/>
    <n v="1"/>
    <x v="0"/>
    <s v="&quot;Шанс&quot; ул. Ленина д.21"/>
  </r>
  <r>
    <d v="2020-11-09T10:00:00"/>
    <x v="311"/>
    <n v="1"/>
    <x v="0"/>
    <s v="&quot;Шанс&quot; ул. Ленина д.21"/>
  </r>
  <r>
    <d v="2020-11-09T10:00:00"/>
    <x v="311"/>
    <n v="2"/>
    <x v="1"/>
    <s v="&quot;Колибри&quot; ул. Широкая д.150"/>
  </r>
  <r>
    <d v="2020-11-09T10:00:00"/>
    <x v="311"/>
    <n v="2"/>
    <x v="1"/>
    <s v="&quot;Колибри&quot; ул. Широкая д.150"/>
  </r>
  <r>
    <d v="2020-11-09T10:00:00"/>
    <x v="311"/>
    <n v="2"/>
    <x v="1"/>
    <s v="&quot;Колибри&quot; ул. Широкая д.150"/>
  </r>
  <r>
    <d v="2020-11-09T11:00:00"/>
    <x v="311"/>
    <n v="3"/>
    <x v="2"/>
    <s v="&quot;Парабола&quot; пр. Дмитриева д.6/1"/>
  </r>
  <r>
    <d v="2020-11-09T11:00:00"/>
    <x v="311"/>
    <n v="3"/>
    <x v="2"/>
    <s v="&quot;Парабола&quot; пр. Дмитриева д.6/1"/>
  </r>
  <r>
    <d v="2020-11-09T11:00:00"/>
    <x v="311"/>
    <n v="3"/>
    <x v="2"/>
    <s v="&quot;Парабола&quot; пр. Дмитриева д.6/1"/>
  </r>
  <r>
    <d v="2020-11-09T11:00:00"/>
    <x v="311"/>
    <n v="3"/>
    <x v="2"/>
    <s v="&quot;Парабола&quot; пр. Дмитриева д.6/1"/>
  </r>
  <r>
    <d v="2020-11-09T11:00:00"/>
    <x v="311"/>
    <n v="3"/>
    <x v="2"/>
    <s v="&quot;Парабола&quot; пр. Дмитриева д.6/1"/>
  </r>
  <r>
    <d v="2020-11-09T11:00:00"/>
    <x v="311"/>
    <n v="3"/>
    <x v="2"/>
    <s v="&quot;Парабола&quot; пр. Дмитриева д.6/1"/>
  </r>
  <r>
    <d v="2020-11-09T12:00:00"/>
    <x v="311"/>
    <n v="3"/>
    <x v="2"/>
    <s v="&quot;Парабола&quot; пр. Дмитриева д.6/1"/>
  </r>
  <r>
    <d v="2020-11-09T12:00:00"/>
    <x v="311"/>
    <n v="3"/>
    <x v="2"/>
    <s v="&quot;Парабола&quot; пр. Дмитриева д.6/1"/>
  </r>
  <r>
    <d v="2020-11-09T12:00:00"/>
    <x v="311"/>
    <n v="4"/>
    <x v="3"/>
    <s v="&quot;Первый&quot; ул. Пахоменко д.30"/>
  </r>
  <r>
    <d v="2020-11-09T12:00:00"/>
    <x v="311"/>
    <n v="4"/>
    <x v="3"/>
    <s v="&quot;Первый&quot; ул. Пахоменко д.30"/>
  </r>
  <r>
    <d v="2020-11-09T12:00:00"/>
    <x v="311"/>
    <n v="4"/>
    <x v="3"/>
    <s v="&quot;Первый&quot; ул. Пахоменко д.30"/>
  </r>
  <r>
    <d v="2020-11-09T12:00:00"/>
    <x v="311"/>
    <n v="4"/>
    <x v="3"/>
    <s v="&quot;Первый&quot; ул. Пахоменко д.30"/>
  </r>
  <r>
    <d v="2020-11-09T12:00:00"/>
    <x v="311"/>
    <n v="4"/>
    <x v="3"/>
    <s v="&quot;Первый&quot; ул. Пахоменко д.30"/>
  </r>
  <r>
    <d v="2020-11-09T12:16:19"/>
    <x v="311"/>
    <n v="4"/>
    <x v="3"/>
    <s v="&quot;Первый&quot; ул. Пахоменко д.30"/>
  </r>
  <r>
    <d v="2020-11-09T13:00:00"/>
    <x v="311"/>
    <n v="1"/>
    <x v="0"/>
    <s v="&quot;Шанс&quot; ул. Ленина д.21"/>
  </r>
  <r>
    <d v="2020-11-09T13:00:00"/>
    <x v="311"/>
    <n v="2"/>
    <x v="1"/>
    <s v="&quot;Колибри&quot; ул. Широкая д.150"/>
  </r>
  <r>
    <d v="2020-11-09T13:00:00"/>
    <x v="311"/>
    <n v="3"/>
    <x v="2"/>
    <s v="&quot;Парабола&quot; пр. Дмитриева д.6/1"/>
  </r>
  <r>
    <d v="2020-11-09T13:00:00"/>
    <x v="311"/>
    <n v="4"/>
    <x v="3"/>
    <s v="&quot;Первый&quot; ул. Пахоменко д.30"/>
  </r>
  <r>
    <d v="2020-11-09T13:00:00"/>
    <x v="311"/>
    <n v="1"/>
    <x v="0"/>
    <s v="&quot;Шанс&quot; ул. Ленина д.21"/>
  </r>
  <r>
    <d v="2020-11-09T14:00:00"/>
    <x v="311"/>
    <n v="2"/>
    <x v="1"/>
    <s v="&quot;Колибри&quot; ул. Широкая д.150"/>
  </r>
  <r>
    <d v="2020-11-09T14:00:00"/>
    <x v="311"/>
    <n v="3"/>
    <x v="2"/>
    <s v="&quot;Парабола&quot; пр. Дмитриева д.6/1"/>
  </r>
  <r>
    <d v="2020-11-09T14:00:00"/>
    <x v="311"/>
    <n v="4"/>
    <x v="3"/>
    <s v="&quot;Первый&quot; ул. Пахоменко д.30"/>
  </r>
  <r>
    <d v="2020-11-09T14:00:00"/>
    <x v="311"/>
    <n v="1"/>
    <x v="0"/>
    <s v="&quot;Шанс&quot; ул. Ленина д.21"/>
  </r>
  <r>
    <d v="2020-11-09T14:00:00"/>
    <x v="311"/>
    <n v="2"/>
    <x v="1"/>
    <s v="&quot;Колибри&quot; ул. Широкая д.150"/>
  </r>
  <r>
    <d v="2020-11-09T14:00:00"/>
    <x v="311"/>
    <n v="3"/>
    <x v="2"/>
    <s v="&quot;Парабола&quot; пр. Дмитриева д.6/1"/>
  </r>
  <r>
    <d v="2020-11-09T14:30:00"/>
    <x v="311"/>
    <n v="4"/>
    <x v="3"/>
    <s v="&quot;Первый&quot; ул. Пахоменко д.30"/>
  </r>
  <r>
    <d v="2020-11-09T14:30:00"/>
    <x v="311"/>
    <n v="1"/>
    <x v="0"/>
    <s v="&quot;Шанс&quot; ул. Ленина д.21"/>
  </r>
  <r>
    <d v="2020-11-09T14:40:00"/>
    <x v="311"/>
    <n v="2"/>
    <x v="1"/>
    <s v="&quot;Колибри&quot; ул. Широкая д.150"/>
  </r>
  <r>
    <d v="2020-11-09T15:00:00"/>
    <x v="311"/>
    <n v="3"/>
    <x v="2"/>
    <s v="&quot;Парабола&quot; пр. Дмитриева д.6/1"/>
  </r>
  <r>
    <d v="2020-11-09T15:00:00"/>
    <x v="311"/>
    <n v="4"/>
    <x v="3"/>
    <s v="&quot;Первый&quot; ул. Пахоменко д.30"/>
  </r>
  <r>
    <d v="2020-11-09T15:00:00"/>
    <x v="311"/>
    <n v="1"/>
    <x v="0"/>
    <s v="&quot;Шанс&quot; ул. Ленина д.21"/>
  </r>
  <r>
    <d v="2020-11-09T15:00:00"/>
    <x v="311"/>
    <n v="2"/>
    <x v="1"/>
    <s v="&quot;Колибри&quot; ул. Широкая д.150"/>
  </r>
  <r>
    <d v="2020-11-09T15:00:00"/>
    <x v="311"/>
    <n v="3"/>
    <x v="2"/>
    <s v="&quot;Парабола&quot; пр. Дмитриева д.6/1"/>
  </r>
  <r>
    <d v="2020-11-09T15:40:00"/>
    <x v="311"/>
    <n v="4"/>
    <x v="3"/>
    <s v="&quot;Первый&quot; ул. Пахоменко д.30"/>
  </r>
  <r>
    <d v="2020-11-09T16:00:00"/>
    <x v="311"/>
    <n v="1"/>
    <x v="0"/>
    <s v="&quot;Шанс&quot; ул. Ленина д.21"/>
  </r>
  <r>
    <d v="2020-11-09T16:00:00"/>
    <x v="311"/>
    <n v="2"/>
    <x v="1"/>
    <s v="&quot;Колибри&quot; ул. Широкая д.150"/>
  </r>
  <r>
    <d v="2020-11-09T16:00:00"/>
    <x v="311"/>
    <n v="3"/>
    <x v="2"/>
    <s v="&quot;Парабола&quot; пр. Дмитриева д.6/1"/>
  </r>
  <r>
    <d v="2020-11-09T16:00:00"/>
    <x v="311"/>
    <n v="4"/>
    <x v="3"/>
    <s v="&quot;Первый&quot; ул. Пахоменко д.30"/>
  </r>
  <r>
    <d v="2020-11-09T16:00:00"/>
    <x v="311"/>
    <n v="1"/>
    <x v="0"/>
    <s v="&quot;Шанс&quot; ул. Ленина д.21"/>
  </r>
  <r>
    <d v="2020-11-09T16:00:00"/>
    <x v="311"/>
    <n v="2"/>
    <x v="1"/>
    <s v="&quot;Колибри&quot; ул. Широкая д.150"/>
  </r>
  <r>
    <d v="2020-11-09T17:00:00"/>
    <x v="311"/>
    <n v="3"/>
    <x v="2"/>
    <s v="&quot;Парабола&quot; пр. Дмитриева д.6/1"/>
  </r>
  <r>
    <d v="2020-11-09T17:00:00"/>
    <x v="311"/>
    <n v="4"/>
    <x v="3"/>
    <s v="&quot;Первый&quot; ул. Пахоменко д.30"/>
  </r>
  <r>
    <d v="2020-11-09T17:00:00"/>
    <x v="311"/>
    <n v="1"/>
    <x v="0"/>
    <s v="&quot;Шанс&quot; ул. Ленина д.21"/>
  </r>
  <r>
    <d v="2020-11-09T17:00:00"/>
    <x v="311"/>
    <n v="2"/>
    <x v="1"/>
    <s v="&quot;Колибри&quot; ул. Широкая д.150"/>
  </r>
  <r>
    <d v="2020-11-09T17:46:31"/>
    <x v="311"/>
    <n v="3"/>
    <x v="2"/>
    <s v="&quot;Парабола&quot; пр. Дмитриева д.6/1"/>
  </r>
  <r>
    <d v="2020-11-09T18:00:00"/>
    <x v="311"/>
    <n v="4"/>
    <x v="3"/>
    <s v="&quot;Первый&quot; ул. Пахоменко д.30"/>
  </r>
  <r>
    <d v="2020-11-09T18:00:00"/>
    <x v="311"/>
    <n v="1"/>
    <x v="0"/>
    <s v="&quot;Шанс&quot; ул. Ленина д.21"/>
  </r>
  <r>
    <d v="2020-11-09T18:25:00"/>
    <x v="311"/>
    <n v="2"/>
    <x v="1"/>
    <s v="&quot;Колибри&quot; ул. Широкая д.150"/>
  </r>
  <r>
    <d v="2020-11-09T19:00:00"/>
    <x v="311"/>
    <n v="3"/>
    <x v="2"/>
    <s v="&quot;Парабола&quot; пр. Дмитриева д.6/1"/>
  </r>
  <r>
    <d v="2020-11-09T19:00:00"/>
    <x v="311"/>
    <n v="4"/>
    <x v="3"/>
    <s v="&quot;Первый&quot; ул. Пахоменко д.30"/>
  </r>
  <r>
    <d v="2020-11-09T19:00:00"/>
    <x v="311"/>
    <n v="1"/>
    <x v="0"/>
    <s v="&quot;Шанс&quot; ул. Ленина д.21"/>
  </r>
  <r>
    <d v="2020-11-09T19:00:00"/>
    <x v="311"/>
    <n v="2"/>
    <x v="1"/>
    <s v="&quot;Колибри&quot; ул. Широкая д.150"/>
  </r>
  <r>
    <d v="2020-11-09T20:00:00"/>
    <x v="311"/>
    <n v="3"/>
    <x v="2"/>
    <s v="&quot;Парабола&quot; пр. Дмитриева д.6/1"/>
  </r>
  <r>
    <d v="2020-11-09T21:00:00"/>
    <x v="311"/>
    <n v="4"/>
    <x v="3"/>
    <s v="&quot;Первый&quot; ул. Пахоменко д.30"/>
  </r>
  <r>
    <d v="2020-11-09T21:00:00"/>
    <x v="311"/>
    <n v="1"/>
    <x v="0"/>
    <s v="&quot;Шанс&quot; ул. Ленина д.21"/>
  </r>
  <r>
    <d v="2020-11-09T21:00:00"/>
    <x v="311"/>
    <n v="2"/>
    <x v="1"/>
    <s v="&quot;Колибри&quot; ул. Широкая д.150"/>
  </r>
  <r>
    <d v="2020-11-09T22:00:00"/>
    <x v="311"/>
    <n v="3"/>
    <x v="2"/>
    <s v="&quot;Парабола&quot; пр. Дмитриева д.6/1"/>
  </r>
  <r>
    <d v="2020-11-09T22:00:00"/>
    <x v="311"/>
    <n v="4"/>
    <x v="3"/>
    <s v="&quot;Первый&quot; ул. Пахоменко д.30"/>
  </r>
  <r>
    <d v="2020-11-09T23:59:00"/>
    <x v="311"/>
    <n v="1"/>
    <x v="0"/>
    <s v="&quot;Шанс&quot; ул. Ленина д.21"/>
  </r>
  <r>
    <d v="2020-11-10T02:00:00"/>
    <x v="312"/>
    <n v="2"/>
    <x v="1"/>
    <s v="&quot;Колибри&quot; ул. Широкая д.150"/>
  </r>
  <r>
    <d v="2020-11-10T04:00:00"/>
    <x v="312"/>
    <n v="3"/>
    <x v="2"/>
    <s v="&quot;Парабола&quot; пр. Дмитриева д.6/1"/>
  </r>
  <r>
    <d v="2020-11-10T04:00:00"/>
    <x v="312"/>
    <n v="4"/>
    <x v="3"/>
    <s v="&quot;Первый&quot; ул. Пахоменко д.30"/>
  </r>
  <r>
    <d v="2020-11-10T06:00:00"/>
    <x v="312"/>
    <n v="1"/>
    <x v="0"/>
    <s v="&quot;Шанс&quot; ул. Ленина д.21"/>
  </r>
  <r>
    <d v="2020-11-10T06:00:00"/>
    <x v="312"/>
    <n v="2"/>
    <x v="1"/>
    <s v="&quot;Колибри&quot; ул. Широкая д.150"/>
  </r>
  <r>
    <d v="2020-11-10T06:00:00"/>
    <x v="312"/>
    <n v="3"/>
    <x v="2"/>
    <s v="&quot;Парабола&quot; пр. Дмитриева д.6/1"/>
  </r>
  <r>
    <d v="2020-11-10T06:00:00"/>
    <x v="312"/>
    <n v="4"/>
    <x v="3"/>
    <s v="&quot;Первый&quot; ул. Пахоменко д.30"/>
  </r>
  <r>
    <d v="2020-11-10T07:00:00"/>
    <x v="312"/>
    <n v="1"/>
    <x v="0"/>
    <s v="&quot;Шанс&quot; ул. Ленина д.21"/>
  </r>
  <r>
    <d v="2020-11-10T07:00:00"/>
    <x v="312"/>
    <n v="2"/>
    <x v="1"/>
    <s v="&quot;Колибри&quot; ул. Широкая д.150"/>
  </r>
  <r>
    <d v="2020-11-10T08:00:00"/>
    <x v="312"/>
    <n v="3"/>
    <x v="2"/>
    <s v="&quot;Парабола&quot; пр. Дмитриева д.6/1"/>
  </r>
  <r>
    <d v="2020-11-10T08:00:00"/>
    <x v="312"/>
    <n v="4"/>
    <x v="3"/>
    <s v="&quot;Первый&quot; ул. Пахоменко д.30"/>
  </r>
  <r>
    <d v="2020-11-10T08:00:00"/>
    <x v="312"/>
    <n v="1"/>
    <x v="0"/>
    <s v="&quot;Шанс&quot; ул. Ленина д.21"/>
  </r>
  <r>
    <d v="2020-11-10T08:00:00"/>
    <x v="312"/>
    <n v="2"/>
    <x v="1"/>
    <s v="&quot;Колибри&quot; ул. Широкая д.150"/>
  </r>
  <r>
    <d v="2020-11-10T08:00:00"/>
    <x v="312"/>
    <n v="3"/>
    <x v="2"/>
    <s v="&quot;Парабола&quot; пр. Дмитриева д.6/1"/>
  </r>
  <r>
    <d v="2020-11-10T09:00:00"/>
    <x v="312"/>
    <n v="4"/>
    <x v="3"/>
    <s v="&quot;Первый&quot; ул. Пахоменко д.30"/>
  </r>
  <r>
    <d v="2020-11-10T09:00:00"/>
    <x v="312"/>
    <n v="1"/>
    <x v="0"/>
    <s v="&quot;Шанс&quot; ул. Ленина д.21"/>
  </r>
  <r>
    <d v="2020-11-10T09:00:00"/>
    <x v="312"/>
    <n v="2"/>
    <x v="1"/>
    <s v="&quot;Колибри&quot; ул. Широкая д.150"/>
  </r>
  <r>
    <d v="2020-11-10T09:00:00"/>
    <x v="312"/>
    <n v="3"/>
    <x v="2"/>
    <s v="&quot;Парабола&quot; пр. Дмитриева д.6/1"/>
  </r>
  <r>
    <d v="2020-11-10T09:00:00"/>
    <x v="312"/>
    <n v="4"/>
    <x v="3"/>
    <s v="&quot;Первый&quot; ул. Пахоменко д.30"/>
  </r>
  <r>
    <d v="2020-11-10T09:00:00"/>
    <x v="312"/>
    <n v="1"/>
    <x v="0"/>
    <s v="&quot;Шанс&quot; ул. Ленина д.21"/>
  </r>
  <r>
    <d v="2020-11-10T09:00:00"/>
    <x v="312"/>
    <n v="2"/>
    <x v="1"/>
    <s v="&quot;Колибри&quot; ул. Широкая д.150"/>
  </r>
  <r>
    <d v="2020-11-10T09:00:00"/>
    <x v="312"/>
    <n v="3"/>
    <x v="2"/>
    <s v="&quot;Парабола&quot; пр. Дмитриева д.6/1"/>
  </r>
  <r>
    <d v="2020-11-10T09:00:00"/>
    <x v="312"/>
    <n v="4"/>
    <x v="3"/>
    <s v="&quot;Первый&quot; ул. Пахоменко д.30"/>
  </r>
  <r>
    <d v="2020-11-10T09:00:00"/>
    <x v="312"/>
    <n v="1"/>
    <x v="0"/>
    <s v="&quot;Шанс&quot; ул. Ленина д.21"/>
  </r>
  <r>
    <d v="2020-11-10T09:00:00"/>
    <x v="312"/>
    <n v="2"/>
    <x v="1"/>
    <s v="&quot;Колибри&quot; ул. Широкая д.150"/>
  </r>
  <r>
    <d v="2020-11-10T09:00:00"/>
    <x v="312"/>
    <n v="3"/>
    <x v="2"/>
    <s v="&quot;Парабола&quot; пр. Дмитриева д.6/1"/>
  </r>
  <r>
    <d v="2020-11-10T09:00:00"/>
    <x v="312"/>
    <n v="4"/>
    <x v="3"/>
    <s v="&quot;Первый&quot; ул. Пахоменко д.30"/>
  </r>
  <r>
    <d v="2020-11-10T09:00:00"/>
    <x v="312"/>
    <n v="1"/>
    <x v="0"/>
    <s v="&quot;Шанс&quot; ул. Ленина д.21"/>
  </r>
  <r>
    <d v="2020-11-10T09:00:00"/>
    <x v="312"/>
    <n v="2"/>
    <x v="1"/>
    <s v="&quot;Колибри&quot; ул. Широкая д.150"/>
  </r>
  <r>
    <d v="2020-11-10T09:00:00"/>
    <x v="312"/>
    <n v="3"/>
    <x v="2"/>
    <s v="&quot;Парабола&quot; пр. Дмитриева д.6/1"/>
  </r>
  <r>
    <d v="2020-11-10T09:00:00"/>
    <x v="312"/>
    <n v="4"/>
    <x v="3"/>
    <s v="&quot;Первый&quot; ул. Пахоменко д.30"/>
  </r>
  <r>
    <d v="2020-11-10T09:00:00"/>
    <x v="312"/>
    <n v="1"/>
    <x v="0"/>
    <s v="&quot;Шанс&quot; ул. Ленина д.21"/>
  </r>
  <r>
    <d v="2020-11-10T09:00:00"/>
    <x v="312"/>
    <n v="2"/>
    <x v="1"/>
    <s v="&quot;Колибри&quot; ул. Широкая д.150"/>
  </r>
  <r>
    <d v="2020-11-10T09:00:00"/>
    <x v="312"/>
    <n v="3"/>
    <x v="2"/>
    <s v="&quot;Парабола&quot; пр. Дмитриева д.6/1"/>
  </r>
  <r>
    <d v="2020-11-10T09:00:00"/>
    <x v="312"/>
    <n v="4"/>
    <x v="3"/>
    <s v="&quot;Первый&quot; ул. Пахоменко д.30"/>
  </r>
  <r>
    <d v="2020-11-10T09:00:00"/>
    <x v="312"/>
    <n v="1"/>
    <x v="0"/>
    <s v="&quot;Шанс&quot; ул. Ленина д.21"/>
  </r>
  <r>
    <d v="2020-11-10T09:00:00"/>
    <x v="312"/>
    <n v="2"/>
    <x v="1"/>
    <s v="&quot;Колибри&quot; ул. Широкая д.150"/>
  </r>
  <r>
    <d v="2020-11-10T10:00:00"/>
    <x v="312"/>
    <n v="3"/>
    <x v="2"/>
    <s v="&quot;Парабола&quot; пр. Дмитриева д.6/1"/>
  </r>
  <r>
    <d v="2020-11-10T10:00:00"/>
    <x v="312"/>
    <n v="4"/>
    <x v="3"/>
    <s v="&quot;Первый&quot; ул. Пахоменко д.30"/>
  </r>
  <r>
    <d v="2020-11-10T10:00:00"/>
    <x v="312"/>
    <n v="1"/>
    <x v="0"/>
    <s v="&quot;Шанс&quot; ул. Ленина д.21"/>
  </r>
  <r>
    <d v="2020-11-10T10:00:00"/>
    <x v="312"/>
    <n v="2"/>
    <x v="1"/>
    <s v="&quot;Колибри&quot; ул. Широкая д.150"/>
  </r>
  <r>
    <d v="2020-11-10T10:00:00"/>
    <x v="312"/>
    <n v="3"/>
    <x v="2"/>
    <s v="&quot;Парабола&quot; пр. Дмитриева д.6/1"/>
  </r>
  <r>
    <d v="2020-11-10T10:00:00"/>
    <x v="312"/>
    <n v="4"/>
    <x v="3"/>
    <s v="&quot;Первый&quot; ул. Пахоменко д.30"/>
  </r>
  <r>
    <d v="2020-11-10T10:00:00"/>
    <x v="312"/>
    <n v="1"/>
    <x v="0"/>
    <s v="&quot;Шанс&quot; ул. Ленина д.21"/>
  </r>
  <r>
    <d v="2020-11-10T10:00:00"/>
    <x v="312"/>
    <n v="2"/>
    <x v="1"/>
    <s v="&quot;Колибри&quot; ул. Широкая д.150"/>
  </r>
  <r>
    <d v="2020-11-10T10:00:00"/>
    <x v="312"/>
    <n v="3"/>
    <x v="2"/>
    <s v="&quot;Парабола&quot; пр. Дмитриева д.6/1"/>
  </r>
  <r>
    <d v="2020-11-10T10:00:00"/>
    <x v="312"/>
    <n v="4"/>
    <x v="3"/>
    <s v="&quot;Первый&quot; ул. Пахоменко д.30"/>
  </r>
  <r>
    <d v="2020-11-10T10:00:00"/>
    <x v="312"/>
    <n v="1"/>
    <x v="0"/>
    <s v="&quot;Шанс&quot; ул. Ленина д.21"/>
  </r>
  <r>
    <d v="2020-11-10T10:00:00"/>
    <x v="312"/>
    <n v="2"/>
    <x v="1"/>
    <s v="&quot;Колибри&quot; ул. Широкая д.150"/>
  </r>
  <r>
    <d v="2020-11-10T10:00:00"/>
    <x v="312"/>
    <n v="3"/>
    <x v="2"/>
    <s v="&quot;Парабола&quot; пр. Дмитриева д.6/1"/>
  </r>
  <r>
    <d v="2020-11-10T10:00:00"/>
    <x v="312"/>
    <n v="4"/>
    <x v="3"/>
    <s v="&quot;Первый&quot; ул. Пахоменко д.30"/>
  </r>
  <r>
    <d v="2020-11-10T10:00:00"/>
    <x v="312"/>
    <n v="2"/>
    <x v="1"/>
    <s v="&quot;Колибри&quot; ул. Широкая д.150"/>
  </r>
  <r>
    <d v="2020-11-12T22:30:00"/>
    <x v="313"/>
    <n v="2"/>
    <x v="1"/>
    <s v="&quot;Колибри&quot; ул. Широкая д.150"/>
  </r>
  <r>
    <d v="2020-11-12T23:00:00"/>
    <x v="313"/>
    <n v="2"/>
    <x v="1"/>
    <s v="&quot;Колибри&quot; ул. Широкая д.150"/>
  </r>
  <r>
    <d v="2020-11-12T23:30:00"/>
    <x v="313"/>
    <n v="2"/>
    <x v="1"/>
    <s v="&quot;Колибри&quot; ул. Широкая д.150"/>
  </r>
  <r>
    <d v="2020-11-13T01:00:00"/>
    <x v="314"/>
    <n v="2"/>
    <x v="1"/>
    <s v="&quot;Колибри&quot; ул. Широкая д.150"/>
  </r>
  <r>
    <d v="2020-11-13T02:30:00"/>
    <x v="314"/>
    <n v="2"/>
    <x v="1"/>
    <s v="&quot;Колибри&quot; ул. Широкая д.150"/>
  </r>
  <r>
    <d v="2020-11-13T04:00:00"/>
    <x v="314"/>
    <n v="2"/>
    <x v="1"/>
    <s v="&quot;Колибри&quot; ул. Широкая д.150"/>
  </r>
  <r>
    <d v="2020-11-13T05:00:00"/>
    <x v="314"/>
    <n v="2"/>
    <x v="1"/>
    <s v="&quot;Колибри&quot; ул. Широкая д.150"/>
  </r>
  <r>
    <d v="2020-11-13T08:00:00"/>
    <x v="314"/>
    <n v="2"/>
    <x v="1"/>
    <s v="&quot;Колибри&quot; ул. Широкая д.150"/>
  </r>
  <r>
    <d v="2020-11-13T08:00:00"/>
    <x v="314"/>
    <n v="2"/>
    <x v="1"/>
    <s v="&quot;Колибри&quot; ул. Широкая д.150"/>
  </r>
  <r>
    <d v="2020-11-13T08:00:00"/>
    <x v="314"/>
    <n v="2"/>
    <x v="1"/>
    <s v="&quot;Колибри&quot; ул. Широкая д.150"/>
  </r>
  <r>
    <d v="2020-11-13T08:00:00"/>
    <x v="314"/>
    <n v="2"/>
    <x v="1"/>
    <s v="&quot;Колибри&quot; ул. Широкая д.150"/>
  </r>
  <r>
    <d v="2020-11-13T08:00:00"/>
    <x v="314"/>
    <n v="2"/>
    <x v="1"/>
    <s v="&quot;Колибри&quot; ул. Широкая д.150"/>
  </r>
  <r>
    <d v="2020-11-13T08:3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2"/>
    <x v="1"/>
    <s v="&quot;Колибри&quot; ул. Широкая д.150"/>
  </r>
  <r>
    <d v="2020-11-13T09:00:00"/>
    <x v="314"/>
    <n v="1"/>
    <x v="0"/>
    <s v="&quot;Шанс&quot; ул. Ленина д.21"/>
  </r>
  <r>
    <d v="2020-11-13T09:00:00"/>
    <x v="314"/>
    <n v="1"/>
    <x v="0"/>
    <s v="&quot;Шанс&quot; ул. Ленина д.21"/>
  </r>
  <r>
    <d v="2020-11-13T09:00:00"/>
    <x v="314"/>
    <n v="2"/>
    <x v="1"/>
    <s v="&quot;Колибри&quot; ул. Широкая д.150"/>
  </r>
  <r>
    <d v="2020-11-13T09:30:00"/>
    <x v="314"/>
    <n v="2"/>
    <x v="1"/>
    <s v="&quot;Колибри&quot; ул. Широкая д.150"/>
  </r>
  <r>
    <d v="2020-11-13T10:00:00"/>
    <x v="314"/>
    <n v="2"/>
    <x v="1"/>
    <s v="&quot;Колибри&quot; ул. Широкая д.150"/>
  </r>
  <r>
    <d v="2020-11-13T10:00:00"/>
    <x v="314"/>
    <n v="2"/>
    <x v="1"/>
    <s v="&quot;Колибри&quot; ул. Широкая д.150"/>
  </r>
  <r>
    <d v="2020-11-13T10:00:00"/>
    <x v="314"/>
    <n v="2"/>
    <x v="1"/>
    <s v="&quot;Колибри&quot; ул. Широкая д.150"/>
  </r>
  <r>
    <d v="2020-11-13T10:00:00"/>
    <x v="314"/>
    <n v="2"/>
    <x v="1"/>
    <s v="&quot;Колибри&quot; ул. Широкая д.150"/>
  </r>
  <r>
    <d v="2020-11-13T10:00:00"/>
    <x v="314"/>
    <n v="2"/>
    <x v="1"/>
    <s v="&quot;Колибри&quot; ул. Широкая д.150"/>
  </r>
  <r>
    <d v="2020-11-13T10:00:00"/>
    <x v="314"/>
    <n v="3"/>
    <x v="2"/>
    <s v="&quot;Парабола&quot; пр. Дмитриева д.6/1"/>
  </r>
  <r>
    <d v="2020-11-13T10:00:00"/>
    <x v="314"/>
    <n v="3"/>
    <x v="2"/>
    <s v="&quot;Парабола&quot; пр. Дмитриева д.6/1"/>
  </r>
  <r>
    <d v="2020-11-13T10:00:00"/>
    <x v="314"/>
    <n v="3"/>
    <x v="2"/>
    <s v="&quot;Парабола&quot; пр. Дмитриева д.6/1"/>
  </r>
  <r>
    <d v="2020-11-13T10:00:00"/>
    <x v="314"/>
    <n v="4"/>
    <x v="3"/>
    <s v="&quot;Первый&quot; ул. Пахоменко д.30"/>
  </r>
  <r>
    <d v="2020-11-13T10:00:00"/>
    <x v="314"/>
    <n v="4"/>
    <x v="3"/>
    <s v="&quot;Первый&quot; ул. Пахоменко д.30"/>
  </r>
  <r>
    <d v="2020-11-13T10:00:00"/>
    <x v="314"/>
    <n v="4"/>
    <x v="3"/>
    <s v="&quot;Первый&quot; ул. Пахоменко д.30"/>
  </r>
  <r>
    <d v="2020-11-13T10:00:00"/>
    <x v="314"/>
    <n v="4"/>
    <x v="3"/>
    <s v="&quot;Первый&quot; ул. Пахоменко д.30"/>
  </r>
  <r>
    <d v="2020-11-13T10:00:00"/>
    <x v="314"/>
    <n v="4"/>
    <x v="3"/>
    <s v="&quot;Первый&quot; ул. Пахоменко д.30"/>
  </r>
  <r>
    <d v="2020-11-13T10:00:00"/>
    <x v="314"/>
    <n v="1"/>
    <x v="0"/>
    <s v="&quot;Шанс&quot; ул. Ленина д.21"/>
  </r>
  <r>
    <d v="2020-11-13T10:00:00"/>
    <x v="314"/>
    <n v="3"/>
    <x v="2"/>
    <s v="&quot;Парабола&quot; пр. Дмитриева д.6/1"/>
  </r>
  <r>
    <d v="2020-11-13T10:00:00"/>
    <x v="314"/>
    <n v="3"/>
    <x v="2"/>
    <s v="&quot;Парабола&quot; пр. Дмитриева д.6/1"/>
  </r>
  <r>
    <d v="2020-11-13T10:00:00"/>
    <x v="314"/>
    <n v="3"/>
    <x v="2"/>
    <s v="&quot;Парабола&quot; пр. Дмитриева д.6/1"/>
  </r>
  <r>
    <d v="2020-11-13T10:00:00"/>
    <x v="314"/>
    <n v="4"/>
    <x v="3"/>
    <s v="&quot;Первый&quot; ул. Пахоменко д.30"/>
  </r>
  <r>
    <d v="2020-11-13T11:00:00"/>
    <x v="314"/>
    <n v="4"/>
    <x v="3"/>
    <s v="&quot;Первый&quot; ул. Пахоменко д.30"/>
  </r>
  <r>
    <d v="2020-11-13T11:00:00"/>
    <x v="314"/>
    <n v="4"/>
    <x v="3"/>
    <s v="&quot;Первый&quot; ул. Пахоменко д.30"/>
  </r>
  <r>
    <d v="2020-11-13T11:00:00"/>
    <x v="314"/>
    <n v="4"/>
    <x v="3"/>
    <s v="&quot;Первый&quot; ул. Пахоменко д.30"/>
  </r>
  <r>
    <d v="2020-11-13T11:00:00"/>
    <x v="314"/>
    <n v="4"/>
    <x v="3"/>
    <s v="&quot;Первый&quot; ул. Пахоменко д.30"/>
  </r>
  <r>
    <d v="2020-11-13T11:00:00"/>
    <x v="314"/>
    <n v="4"/>
    <x v="3"/>
    <s v="&quot;Первый&quot; ул. Пахоменко д.30"/>
  </r>
  <r>
    <d v="2020-11-13T11:00:00"/>
    <x v="314"/>
    <n v="1"/>
    <x v="0"/>
    <s v="&quot;Шанс&quot; ул. Ленина д.21"/>
  </r>
  <r>
    <d v="2020-11-13T11:00:00"/>
    <x v="314"/>
    <n v="1"/>
    <x v="0"/>
    <s v="&quot;Шанс&quot; ул. Ленина д.21"/>
  </r>
  <r>
    <d v="2020-11-13T11:00:00"/>
    <x v="314"/>
    <n v="1"/>
    <x v="0"/>
    <s v="&quot;Шанс&quot; ул. Ленина д.21"/>
  </r>
  <r>
    <d v="2020-11-13T11:00:00"/>
    <x v="314"/>
    <n v="1"/>
    <x v="0"/>
    <s v="&quot;Шанс&quot; ул. Ленина д.21"/>
  </r>
  <r>
    <d v="2020-11-13T11:00:00"/>
    <x v="314"/>
    <n v="2"/>
    <x v="1"/>
    <s v="&quot;Колибри&quot; ул. Широкая д.150"/>
  </r>
  <r>
    <d v="2020-11-13T12:00:00"/>
    <x v="314"/>
    <n v="2"/>
    <x v="1"/>
    <s v="&quot;Колибри&quot; ул. Широкая д.150"/>
  </r>
  <r>
    <d v="2020-11-13T12:00:00"/>
    <x v="314"/>
    <n v="2"/>
    <x v="1"/>
    <s v="&quot;Колибри&quot; ул. Широкая д.150"/>
  </r>
  <r>
    <d v="2020-11-13T12:00:00"/>
    <x v="314"/>
    <n v="3"/>
    <x v="2"/>
    <s v="&quot;Парабола&quot; пр. Дмитриева д.6/1"/>
  </r>
  <r>
    <d v="2020-11-13T12:00:00"/>
    <x v="314"/>
    <n v="3"/>
    <x v="2"/>
    <s v="&quot;Парабола&quot; пр. Дмитриева д.6/1"/>
  </r>
  <r>
    <d v="2020-11-13T12:00:00"/>
    <x v="314"/>
    <n v="3"/>
    <x v="2"/>
    <s v="&quot;Парабола&quot; пр. Дмитриева д.6/1"/>
  </r>
  <r>
    <d v="2020-11-13T12:00:00"/>
    <x v="314"/>
    <n v="3"/>
    <x v="2"/>
    <s v="&quot;Парабола&quot; пр. Дмитриева д.6/1"/>
  </r>
  <r>
    <d v="2020-11-13T12:00:00"/>
    <x v="314"/>
    <n v="3"/>
    <x v="2"/>
    <s v="&quot;Парабола&quot; пр. Дмитриева д.6/1"/>
  </r>
  <r>
    <d v="2020-11-13T12:05:00"/>
    <x v="314"/>
    <n v="3"/>
    <x v="2"/>
    <s v="&quot;Парабола&quot; пр. Дмитриева д.6/1"/>
  </r>
  <r>
    <d v="2020-11-13T12:30:00"/>
    <x v="314"/>
    <n v="3"/>
    <x v="2"/>
    <s v="&quot;Парабола&quot; пр. Дмитриева д.6/1"/>
  </r>
  <r>
    <d v="2020-11-13T13:00:00"/>
    <x v="314"/>
    <n v="3"/>
    <x v="2"/>
    <s v="&quot;Парабола&quot; пр. Дмитриева д.6/1"/>
  </r>
  <r>
    <d v="2020-11-13T13:00:00"/>
    <x v="314"/>
    <n v="4"/>
    <x v="3"/>
    <s v="&quot;Первый&quot; ул. Пахоменко д.30"/>
  </r>
  <r>
    <d v="2020-11-13T13:00:00"/>
    <x v="314"/>
    <n v="4"/>
    <x v="3"/>
    <s v="&quot;Первый&quot; ул. Пахоменко д.30"/>
  </r>
  <r>
    <d v="2020-11-13T13:00:00"/>
    <x v="314"/>
    <n v="4"/>
    <x v="3"/>
    <s v="&quot;Первый&quot; ул. Пахоменко д.30"/>
  </r>
  <r>
    <d v="2020-11-13T14:00:00"/>
    <x v="314"/>
    <n v="4"/>
    <x v="3"/>
    <s v="&quot;Первый&quot; ул. Пахоменко д.30"/>
  </r>
  <r>
    <d v="2020-11-13T14:00:00"/>
    <x v="314"/>
    <n v="4"/>
    <x v="3"/>
    <s v="&quot;Первый&quot; ул. Пахоменко д.30"/>
  </r>
  <r>
    <d v="2020-11-13T14:00:00"/>
    <x v="314"/>
    <n v="4"/>
    <x v="3"/>
    <s v="&quot;Первый&quot; ул. Пахоменко д.30"/>
  </r>
  <r>
    <d v="2020-11-13T14:00:00"/>
    <x v="314"/>
    <n v="1"/>
    <x v="0"/>
    <s v="&quot;Шанс&quot; ул. Ленина д.21"/>
  </r>
  <r>
    <d v="2020-11-13T14:00:00"/>
    <x v="314"/>
    <n v="1"/>
    <x v="0"/>
    <s v="&quot;Шанс&quot; ул. Ленина д.21"/>
  </r>
  <r>
    <d v="2020-11-13T14:00:00"/>
    <x v="314"/>
    <n v="1"/>
    <x v="0"/>
    <s v="&quot;Шанс&quot; ул. Ленина д.21"/>
  </r>
  <r>
    <d v="2020-11-13T14:00:00"/>
    <x v="314"/>
    <n v="1"/>
    <x v="0"/>
    <s v="&quot;Шанс&quot; ул. Ленина д.21"/>
  </r>
  <r>
    <d v="2020-11-13T15:00:00"/>
    <x v="314"/>
    <n v="1"/>
    <x v="0"/>
    <s v="&quot;Шанс&quot; ул. Ленина д.21"/>
  </r>
  <r>
    <d v="2020-11-13T15:00:00"/>
    <x v="314"/>
    <n v="2"/>
    <x v="1"/>
    <s v="&quot;Колибри&quot; ул. Широкая д.150"/>
  </r>
  <r>
    <d v="2020-11-13T15:00:00"/>
    <x v="314"/>
    <n v="2"/>
    <x v="1"/>
    <s v="&quot;Колибри&quot; ул. Широкая д.150"/>
  </r>
  <r>
    <d v="2020-11-13T15:00:00"/>
    <x v="314"/>
    <n v="3"/>
    <x v="2"/>
    <s v="&quot;Парабола&quot; пр. Дмитриева д.6/1"/>
  </r>
  <r>
    <d v="2020-11-13T15:00:00"/>
    <x v="314"/>
    <n v="3"/>
    <x v="2"/>
    <s v="&quot;Парабола&quot; пр. Дмитриева д.6/1"/>
  </r>
  <r>
    <d v="2020-11-13T15:00:00"/>
    <x v="314"/>
    <n v="3"/>
    <x v="2"/>
    <s v="&quot;Парабола&quot; пр. Дмитриева д.6/1"/>
  </r>
  <r>
    <d v="2020-11-13T15:00:00"/>
    <x v="314"/>
    <n v="3"/>
    <x v="2"/>
    <s v="&quot;Парабола&quot; пр. Дмитриева д.6/1"/>
  </r>
  <r>
    <d v="2020-11-13T16:00:00"/>
    <x v="314"/>
    <n v="4"/>
    <x v="3"/>
    <s v="&quot;Первый&quot; ул. Пахоменко д.30"/>
  </r>
  <r>
    <d v="2020-11-13T16:00:00"/>
    <x v="314"/>
    <n v="1"/>
    <x v="0"/>
    <s v="&quot;Шанс&quot; ул. Ленина д.21"/>
  </r>
  <r>
    <d v="2020-11-13T16:00:00"/>
    <x v="314"/>
    <n v="2"/>
    <x v="1"/>
    <s v="&quot;Колибри&quot; ул. Широкая д.150"/>
  </r>
  <r>
    <d v="2020-11-13T16:00:00"/>
    <x v="314"/>
    <n v="2"/>
    <x v="1"/>
    <s v="&quot;Колибри&quot; ул. Широкая д.150"/>
  </r>
  <r>
    <d v="2020-11-13T16:00:00"/>
    <x v="314"/>
    <n v="2"/>
    <x v="1"/>
    <s v="&quot;Колибри&quot; ул. Широкая д.150"/>
  </r>
  <r>
    <d v="2020-11-13T16:30:00"/>
    <x v="314"/>
    <n v="3"/>
    <x v="2"/>
    <s v="&quot;Парабола&quot; пр. Дмитриева д.6/1"/>
  </r>
  <r>
    <d v="2020-11-13T17:00:00"/>
    <x v="314"/>
    <n v="3"/>
    <x v="2"/>
    <s v="&quot;Парабола&quot; пр. Дмитриева д.6/1"/>
  </r>
  <r>
    <d v="2020-11-13T17:00:00"/>
    <x v="314"/>
    <n v="3"/>
    <x v="2"/>
    <s v="&quot;Парабола&quot; пр. Дмитриева д.6/1"/>
  </r>
  <r>
    <d v="2020-11-13T17:30:00"/>
    <x v="314"/>
    <n v="3"/>
    <x v="2"/>
    <s v="&quot;Парабола&quot; пр. Дмитриева д.6/1"/>
  </r>
  <r>
    <d v="2020-11-13T18:00:00"/>
    <x v="314"/>
    <n v="3"/>
    <x v="2"/>
    <s v="&quot;Парабола&quot; пр. Дмитриева д.6/1"/>
  </r>
  <r>
    <d v="2020-11-13T18:00:00"/>
    <x v="314"/>
    <n v="3"/>
    <x v="2"/>
    <s v="&quot;Парабола&quot; пр. Дмитриева д.6/1"/>
  </r>
  <r>
    <d v="2020-11-13T18:00:00"/>
    <x v="314"/>
    <n v="3"/>
    <x v="2"/>
    <s v="&quot;Парабола&quot; пр. Дмитриева д.6/1"/>
  </r>
  <r>
    <d v="2020-11-13T18:30:00"/>
    <x v="314"/>
    <n v="3"/>
    <x v="2"/>
    <s v="&quot;Парабола&quot; пр. Дмитриева д.6/1"/>
  </r>
  <r>
    <d v="2020-11-13T23:00:00"/>
    <x v="314"/>
    <n v="4"/>
    <x v="3"/>
    <s v="&quot;Первый&quot; ул. Пахоменко д.30"/>
  </r>
  <r>
    <d v="2020-11-14T01:00:00"/>
    <x v="315"/>
    <n v="4"/>
    <x v="3"/>
    <s v="&quot;Первый&quot; ул. Пахоменко д.30"/>
  </r>
  <r>
    <d v="2020-11-14T05:00:00"/>
    <x v="315"/>
    <n v="4"/>
    <x v="3"/>
    <s v="&quot;Первый&quot; ул. Пахоменко д.30"/>
  </r>
  <r>
    <d v="2020-11-14T06:00:00"/>
    <x v="315"/>
    <n v="4"/>
    <x v="3"/>
    <s v="&quot;Первый&quot; ул. Пахоменко д.30"/>
  </r>
  <r>
    <d v="2020-11-14T06:00:00"/>
    <x v="315"/>
    <n v="4"/>
    <x v="3"/>
    <s v="&quot;Первый&quot; ул. Пахоменко д.30"/>
  </r>
  <r>
    <d v="2020-11-14T07:00:00"/>
    <x v="315"/>
    <n v="4"/>
    <x v="3"/>
    <s v="&quot;Первый&quot; ул. Пахоменко д.30"/>
  </r>
  <r>
    <d v="2020-11-14T08:00:00"/>
    <x v="315"/>
    <n v="1"/>
    <x v="0"/>
    <s v="&quot;Шанс&quot; ул. Ленина д.21"/>
  </r>
  <r>
    <d v="2020-11-14T08:00:00"/>
    <x v="315"/>
    <n v="1"/>
    <x v="0"/>
    <s v="&quot;Шанс&quot; ул. Ленина д.21"/>
  </r>
  <r>
    <d v="2020-11-14T08:00:00"/>
    <x v="315"/>
    <n v="1"/>
    <x v="0"/>
    <s v="&quot;Шанс&quot; ул. Ленина д.21"/>
  </r>
  <r>
    <d v="2020-11-14T08:00:00"/>
    <x v="315"/>
    <n v="1"/>
    <x v="0"/>
    <s v="&quot;Шанс&quot; ул. Ленина д.21"/>
  </r>
  <r>
    <d v="2020-11-14T09:00:00"/>
    <x v="315"/>
    <n v="2"/>
    <x v="1"/>
    <s v="&quot;Колибри&quot; ул. Широкая д.150"/>
  </r>
  <r>
    <d v="2020-11-14T09:00:00"/>
    <x v="315"/>
    <n v="2"/>
    <x v="1"/>
    <s v="&quot;Колибри&quot; ул. Широкая д.150"/>
  </r>
  <r>
    <d v="2020-11-14T09:00:00"/>
    <x v="315"/>
    <n v="2"/>
    <x v="1"/>
    <s v="&quot;Колибри&quot; ул. Широкая д.150"/>
  </r>
  <r>
    <d v="2020-11-14T09:00:00"/>
    <x v="315"/>
    <n v="3"/>
    <x v="2"/>
    <s v="&quot;Парабола&quot; пр. Дмитриева д.6/1"/>
  </r>
  <r>
    <d v="2020-11-14T09:00:00"/>
    <x v="315"/>
    <n v="3"/>
    <x v="2"/>
    <s v="&quot;Парабола&quot; пр. Дмитриева д.6/1"/>
  </r>
  <r>
    <d v="2020-11-14T09:00:00"/>
    <x v="315"/>
    <n v="3"/>
    <x v="2"/>
    <s v="&quot;Парабола&quot; пр. Дмитриева д.6/1"/>
  </r>
  <r>
    <d v="2020-11-14T09:00:00"/>
    <x v="315"/>
    <n v="3"/>
    <x v="2"/>
    <s v="&quot;Парабола&quot; пр. Дмитриева д.6/1"/>
  </r>
  <r>
    <d v="2020-11-14T09:00:00"/>
    <x v="315"/>
    <n v="3"/>
    <x v="2"/>
    <s v="&quot;Парабола&quot; пр. Дмитриева д.6/1"/>
  </r>
  <r>
    <d v="2020-11-14T09:00:00"/>
    <x v="315"/>
    <n v="3"/>
    <x v="2"/>
    <s v="&quot;Парабола&quot; пр. Дмитриева д.6/1"/>
  </r>
  <r>
    <d v="2020-11-14T09:00:00"/>
    <x v="315"/>
    <n v="3"/>
    <x v="2"/>
    <s v="&quot;Парабола&quot; пр. Дмитриева д.6/1"/>
  </r>
  <r>
    <d v="2020-11-14T09:00:00"/>
    <x v="315"/>
    <n v="3"/>
    <x v="2"/>
    <s v="&quot;Парабола&quot; пр. Дмитриева д.6/1"/>
  </r>
  <r>
    <d v="2020-11-14T09:00:00"/>
    <x v="315"/>
    <n v="4"/>
    <x v="3"/>
    <s v="&quot;Первый&quot; ул. Пахоменко д.30"/>
  </r>
  <r>
    <d v="2020-11-14T09:00:00"/>
    <x v="315"/>
    <n v="4"/>
    <x v="3"/>
    <s v="&quot;Первый&quot; ул. Пахоменко д.30"/>
  </r>
  <r>
    <d v="2020-11-14T09:00:00"/>
    <x v="315"/>
    <n v="4"/>
    <x v="3"/>
    <s v="&quot;Первый&quot; ул. Пахоменко д.30"/>
  </r>
  <r>
    <d v="2020-11-14T09:00:00"/>
    <x v="315"/>
    <n v="4"/>
    <x v="3"/>
    <s v="&quot;Первый&quot; ул. Пахоменко д.30"/>
  </r>
  <r>
    <d v="2020-11-14T09:00:00"/>
    <x v="315"/>
    <n v="4"/>
    <x v="3"/>
    <s v="&quot;Первый&quot; ул. Пахоменко д.30"/>
  </r>
  <r>
    <d v="2020-11-14T09:00:00"/>
    <x v="315"/>
    <n v="4"/>
    <x v="3"/>
    <s v="&quot;Первый&quot; ул. Пахоменко д.30"/>
  </r>
  <r>
    <d v="2020-11-14T09:00:00"/>
    <x v="315"/>
    <n v="2"/>
    <x v="1"/>
    <s v="&quot;Колибри&quot; ул. Широкая д.150"/>
  </r>
  <r>
    <d v="2020-11-14T09:00:00"/>
    <x v="315"/>
    <n v="2"/>
    <x v="1"/>
    <s v="&quot;Колибри&quot; ул. Широкая д.150"/>
  </r>
  <r>
    <d v="2020-11-14T09:00:00"/>
    <x v="315"/>
    <n v="2"/>
    <x v="1"/>
    <s v="&quot;Колибри&quot; ул. Широкая д.150"/>
  </r>
  <r>
    <d v="2020-11-14T09:00:00"/>
    <x v="315"/>
    <n v="2"/>
    <x v="1"/>
    <s v="&quot;Колибри&quot; ул. Широкая д.150"/>
  </r>
  <r>
    <d v="2020-11-14T09:00:00"/>
    <x v="315"/>
    <n v="2"/>
    <x v="1"/>
    <s v="&quot;Колибри&quot; ул. Широкая д.150"/>
  </r>
  <r>
    <d v="2020-11-14T09:00:00"/>
    <x v="315"/>
    <n v="2"/>
    <x v="1"/>
    <s v="&quot;Колибри&quot; ул. Широкая д.150"/>
  </r>
  <r>
    <d v="2020-11-14T09:30:00"/>
    <x v="315"/>
    <n v="2"/>
    <x v="1"/>
    <s v="&quot;Колибри&quot; ул. Широкая д.150"/>
  </r>
  <r>
    <d v="2020-11-14T10:00:00"/>
    <x v="315"/>
    <n v="2"/>
    <x v="1"/>
    <s v="&quot;Колибри&quot; ул. Широкая д.150"/>
  </r>
  <r>
    <d v="2020-11-14T10:00:00"/>
    <x v="315"/>
    <n v="2"/>
    <x v="1"/>
    <s v="&quot;Колибри&quot; ул. Широкая д.150"/>
  </r>
  <r>
    <d v="2020-11-14T10:00:00"/>
    <x v="315"/>
    <n v="2"/>
    <x v="1"/>
    <s v="&quot;Колибри&quot; ул. Широкая д.150"/>
  </r>
  <r>
    <d v="2020-11-14T10:00:00"/>
    <x v="315"/>
    <n v="2"/>
    <x v="1"/>
    <s v="&quot;Колибри&quot; ул. Широкая д.150"/>
  </r>
  <r>
    <d v="2020-11-14T10:00:00"/>
    <x v="315"/>
    <n v="1"/>
    <x v="0"/>
    <s v="&quot;Шанс&quot; ул. Ленина д.21"/>
  </r>
  <r>
    <d v="2020-11-14T10:00:00"/>
    <x v="315"/>
    <n v="2"/>
    <x v="1"/>
    <s v="&quot;Колибри&quot; ул. Широкая д.150"/>
  </r>
  <r>
    <d v="2020-11-14T10:00:00"/>
    <x v="315"/>
    <n v="3"/>
    <x v="2"/>
    <s v="&quot;Парабола&quot; пр. Дмитриева д.6/1"/>
  </r>
  <r>
    <d v="2020-11-14T10:00:00"/>
    <x v="315"/>
    <n v="4"/>
    <x v="3"/>
    <s v="&quot;Первый&quot; ул. Пахоменко д.30"/>
  </r>
  <r>
    <d v="2020-11-14T10:00:00"/>
    <x v="315"/>
    <n v="1"/>
    <x v="0"/>
    <s v="&quot;Шанс&quot; ул. Ленина д.21"/>
  </r>
  <r>
    <d v="2020-11-14T11:00:00"/>
    <x v="315"/>
    <n v="2"/>
    <x v="1"/>
    <s v="&quot;Колибри&quot; ул. Широкая д.150"/>
  </r>
  <r>
    <d v="2020-11-14T11:00:00"/>
    <x v="315"/>
    <n v="3"/>
    <x v="2"/>
    <s v="&quot;Парабола&quot; пр. Дмитриева д.6/1"/>
  </r>
  <r>
    <d v="2020-11-14T11:00:00"/>
    <x v="315"/>
    <n v="4"/>
    <x v="3"/>
    <s v="&quot;Первый&quot; ул. Пахоменко д.30"/>
  </r>
  <r>
    <d v="2020-11-14T11:00:00"/>
    <x v="315"/>
    <n v="1"/>
    <x v="0"/>
    <s v="&quot;Шанс&quot; ул. Ленина д.21"/>
  </r>
  <r>
    <d v="2020-11-14T11:00:00"/>
    <x v="315"/>
    <n v="2"/>
    <x v="1"/>
    <s v="&quot;Колибри&quot; ул. Широкая д.150"/>
  </r>
  <r>
    <d v="2020-11-14T11:00:00"/>
    <x v="315"/>
    <n v="3"/>
    <x v="2"/>
    <s v="&quot;Парабола&quot; пр. Дмитриева д.6/1"/>
  </r>
  <r>
    <d v="2020-11-14T11:00:00"/>
    <x v="315"/>
    <n v="4"/>
    <x v="3"/>
    <s v="&quot;Первый&quot; ул. Пахоменко д.30"/>
  </r>
  <r>
    <d v="2020-11-14T12:00:00"/>
    <x v="315"/>
    <n v="1"/>
    <x v="0"/>
    <s v="&quot;Шанс&quot; ул. Ленина д.21"/>
  </r>
  <r>
    <d v="2020-11-14T12:00:00"/>
    <x v="315"/>
    <n v="2"/>
    <x v="1"/>
    <s v="&quot;Колибри&quot; ул. Широкая д.150"/>
  </r>
  <r>
    <d v="2020-11-14T12:00:00"/>
    <x v="315"/>
    <n v="3"/>
    <x v="2"/>
    <s v="&quot;Парабола&quot; пр. Дмитриева д.6/1"/>
  </r>
  <r>
    <d v="2020-11-14T12:00:00"/>
    <x v="315"/>
    <n v="4"/>
    <x v="3"/>
    <s v="&quot;Первый&quot; ул. Пахоменко д.30"/>
  </r>
  <r>
    <d v="2020-11-14T12:00:00"/>
    <x v="315"/>
    <n v="1"/>
    <x v="0"/>
    <s v="&quot;Шанс&quot; ул. Ленина д.21"/>
  </r>
  <r>
    <d v="2020-11-14T12:30:00"/>
    <x v="315"/>
    <n v="2"/>
    <x v="1"/>
    <s v="&quot;Колибри&quot; ул. Широкая д.150"/>
  </r>
  <r>
    <d v="2020-11-14T13:00:00"/>
    <x v="315"/>
    <n v="3"/>
    <x v="2"/>
    <s v="&quot;Парабола&quot; пр. Дмитриева д.6/1"/>
  </r>
  <r>
    <d v="2020-11-14T13:00:00"/>
    <x v="315"/>
    <n v="4"/>
    <x v="3"/>
    <s v="&quot;Первый&quot; ул. Пахоменко д.30"/>
  </r>
  <r>
    <d v="2020-11-14T13:00:00"/>
    <x v="315"/>
    <n v="1"/>
    <x v="0"/>
    <s v="&quot;Шанс&quot; ул. Ленина д.21"/>
  </r>
  <r>
    <d v="2020-11-14T14:00:00"/>
    <x v="315"/>
    <n v="2"/>
    <x v="1"/>
    <s v="&quot;Колибри&quot; ул. Широкая д.150"/>
  </r>
  <r>
    <d v="2020-11-14T14:00:00"/>
    <x v="315"/>
    <n v="3"/>
    <x v="2"/>
    <s v="&quot;Парабола&quot; пр. Дмитриева д.6/1"/>
  </r>
  <r>
    <d v="2020-11-14T14:00:00"/>
    <x v="315"/>
    <n v="4"/>
    <x v="3"/>
    <s v="&quot;Первый&quot; ул. Пахоменко д.30"/>
  </r>
  <r>
    <d v="2020-11-14T14:00:00"/>
    <x v="315"/>
    <n v="1"/>
    <x v="0"/>
    <s v="&quot;Шанс&quot; ул. Ленина д.21"/>
  </r>
  <r>
    <d v="2020-11-14T15:00:00"/>
    <x v="315"/>
    <n v="2"/>
    <x v="1"/>
    <s v="&quot;Колибри&quot; ул. Широкая д.150"/>
  </r>
  <r>
    <d v="2020-11-14T15:00:00"/>
    <x v="315"/>
    <n v="3"/>
    <x v="2"/>
    <s v="&quot;Парабола&quot; пр. Дмитриева д.6/1"/>
  </r>
  <r>
    <d v="2020-11-14T15:00:00"/>
    <x v="315"/>
    <n v="4"/>
    <x v="3"/>
    <s v="&quot;Первый&quot; ул. Пахоменко д.30"/>
  </r>
  <r>
    <d v="2020-11-14T15:00:00"/>
    <x v="315"/>
    <n v="1"/>
    <x v="0"/>
    <s v="&quot;Шанс&quot; ул. Ленина д.21"/>
  </r>
  <r>
    <d v="2020-11-14T15:00:00"/>
    <x v="315"/>
    <n v="2"/>
    <x v="1"/>
    <s v="&quot;Колибри&quot; ул. Широкая д.150"/>
  </r>
  <r>
    <d v="2020-11-14T15:00:00"/>
    <x v="315"/>
    <n v="3"/>
    <x v="2"/>
    <s v="&quot;Парабола&quot; пр. Дмитриева д.6/1"/>
  </r>
  <r>
    <d v="2020-11-14T15:00:00"/>
    <x v="315"/>
    <n v="4"/>
    <x v="3"/>
    <s v="&quot;Первый&quot; ул. Пахоменко д.30"/>
  </r>
  <r>
    <d v="2020-11-14T15:30:00"/>
    <x v="315"/>
    <n v="1"/>
    <x v="0"/>
    <s v="&quot;Шанс&quot; ул. Ленина д.21"/>
  </r>
  <r>
    <d v="2020-11-14T15:30:00"/>
    <x v="315"/>
    <n v="2"/>
    <x v="1"/>
    <s v="&quot;Колибри&quot; ул. Широкая д.150"/>
  </r>
  <r>
    <d v="2020-11-14T16:00:00"/>
    <x v="315"/>
    <n v="3"/>
    <x v="2"/>
    <s v="&quot;Парабола&quot; пр. Дмитриева д.6/1"/>
  </r>
  <r>
    <d v="2020-11-14T16:00:00"/>
    <x v="315"/>
    <n v="4"/>
    <x v="3"/>
    <s v="&quot;Первый&quot; ул. Пахоменко д.30"/>
  </r>
  <r>
    <d v="2020-11-14T16:00:00"/>
    <x v="315"/>
    <n v="1"/>
    <x v="0"/>
    <s v="&quot;Шанс&quot; ул. Ленина д.21"/>
  </r>
  <r>
    <d v="2020-11-14T16:00:00"/>
    <x v="315"/>
    <n v="2"/>
    <x v="1"/>
    <s v="&quot;Колибри&quot; ул. Широкая д.150"/>
  </r>
  <r>
    <d v="2020-11-14T16:00:00"/>
    <x v="315"/>
    <n v="3"/>
    <x v="2"/>
    <s v="&quot;Парабола&quot; пр. Дмитриева д.6/1"/>
  </r>
  <r>
    <d v="2020-11-14T16:00:00"/>
    <x v="315"/>
    <n v="4"/>
    <x v="3"/>
    <s v="&quot;Первый&quot; ул. Пахоменко д.30"/>
  </r>
  <r>
    <d v="2020-11-14T17:00:00"/>
    <x v="315"/>
    <n v="1"/>
    <x v="0"/>
    <s v="&quot;Шанс&quot; ул. Ленина д.21"/>
  </r>
  <r>
    <d v="2020-11-14T17:00:00"/>
    <x v="315"/>
    <n v="2"/>
    <x v="1"/>
    <s v="&quot;Колибри&quot; ул. Широкая д.150"/>
  </r>
  <r>
    <d v="2020-11-14T17:00:00"/>
    <x v="315"/>
    <n v="3"/>
    <x v="2"/>
    <s v="&quot;Парабола&quot; пр. Дмитриева д.6/1"/>
  </r>
  <r>
    <d v="2020-11-14T18:00:00"/>
    <x v="315"/>
    <n v="4"/>
    <x v="3"/>
    <s v="&quot;Первый&quot; ул. Пахоменко д.30"/>
  </r>
  <r>
    <d v="2020-11-14T18:00:00"/>
    <x v="315"/>
    <n v="1"/>
    <x v="0"/>
    <s v="&quot;Шанс&quot; ул. Ленина д.21"/>
  </r>
  <r>
    <d v="2020-11-14T18:00:00"/>
    <x v="315"/>
    <n v="2"/>
    <x v="1"/>
    <s v="&quot;Колибри&quot; ул. Широкая д.150"/>
  </r>
  <r>
    <d v="2020-11-14T18:00:00"/>
    <x v="315"/>
    <n v="3"/>
    <x v="2"/>
    <s v="&quot;Парабола&quot; пр. Дмитриева д.6/1"/>
  </r>
  <r>
    <d v="2020-11-14T18:30:00"/>
    <x v="315"/>
    <n v="4"/>
    <x v="3"/>
    <s v="&quot;Первый&quot; ул. Пахоменко д.30"/>
  </r>
  <r>
    <d v="2020-11-14T19:00:00"/>
    <x v="315"/>
    <n v="1"/>
    <x v="0"/>
    <s v="&quot;Шанс&quot; ул. Ленина д.21"/>
  </r>
  <r>
    <d v="2020-11-14T20:00:00"/>
    <x v="315"/>
    <n v="2"/>
    <x v="1"/>
    <s v="&quot;Колибри&quot; ул. Широкая д.150"/>
  </r>
  <r>
    <d v="2020-11-14T20:00:00"/>
    <x v="315"/>
    <n v="3"/>
    <x v="2"/>
    <s v="&quot;Парабола&quot; пр. Дмитриева д.6/1"/>
  </r>
  <r>
    <d v="2020-11-14T20:30:00"/>
    <x v="315"/>
    <n v="4"/>
    <x v="3"/>
    <s v="&quot;Первый&quot; ул. Пахоменко д.30"/>
  </r>
  <r>
    <d v="2020-11-14T22:00:00"/>
    <x v="315"/>
    <n v="1"/>
    <x v="0"/>
    <s v="&quot;Шанс&quot; ул. Ленина д.21"/>
  </r>
  <r>
    <d v="2020-11-14T22:00:00"/>
    <x v="315"/>
    <n v="2"/>
    <x v="1"/>
    <s v="&quot;Колибри&quot; ул. Широкая д.150"/>
  </r>
  <r>
    <d v="2020-11-14T23:00:00"/>
    <x v="315"/>
    <n v="3"/>
    <x v="2"/>
    <s v="&quot;Парабола&quot; пр. Дмитриева д.6/1"/>
  </r>
  <r>
    <d v="2020-11-14T23:30:00"/>
    <x v="315"/>
    <n v="4"/>
    <x v="3"/>
    <s v="&quot;Первый&quot; ул. Пахоменко д.30"/>
  </r>
  <r>
    <d v="2020-11-15T00:01:00"/>
    <x v="316"/>
    <n v="1"/>
    <x v="0"/>
    <s v="&quot;Шанс&quot; ул. Ленина д.21"/>
  </r>
  <r>
    <d v="2020-11-15T01:00:00"/>
    <x v="316"/>
    <n v="2"/>
    <x v="1"/>
    <s v="&quot;Колибри&quot; ул. Широкая д.150"/>
  </r>
  <r>
    <d v="2020-11-15T01:00:00"/>
    <x v="316"/>
    <n v="3"/>
    <x v="2"/>
    <s v="&quot;Парабола&quot; пр. Дмитриева д.6/1"/>
  </r>
  <r>
    <d v="2020-11-15T04:00:00"/>
    <x v="316"/>
    <n v="4"/>
    <x v="3"/>
    <s v="&quot;Первый&quot; ул. Пахоменко д.30"/>
  </r>
  <r>
    <d v="2020-11-15T07:00:00"/>
    <x v="316"/>
    <n v="1"/>
    <x v="0"/>
    <s v="&quot;Шанс&quot; ул. Ленина д.21"/>
  </r>
  <r>
    <d v="2020-11-15T07:00:00"/>
    <x v="316"/>
    <n v="2"/>
    <x v="1"/>
    <s v="&quot;Колибри&quot; ул. Широкая д.150"/>
  </r>
  <r>
    <d v="2020-11-15T08:00:00"/>
    <x v="316"/>
    <n v="3"/>
    <x v="2"/>
    <s v="&quot;Парабола&quot; пр. Дмитриева д.6/1"/>
  </r>
  <r>
    <d v="2020-11-15T08:00:00"/>
    <x v="316"/>
    <n v="4"/>
    <x v="3"/>
    <s v="&quot;Первый&quot; ул. Пахоменко д.30"/>
  </r>
  <r>
    <d v="2020-11-15T08:00:00"/>
    <x v="316"/>
    <n v="1"/>
    <x v="0"/>
    <s v="&quot;Шанс&quot; ул. Ленина д.21"/>
  </r>
  <r>
    <d v="2020-11-15T08:00:00"/>
    <x v="316"/>
    <n v="2"/>
    <x v="1"/>
    <s v="&quot;Колибри&quot; ул. Широкая д.150"/>
  </r>
  <r>
    <d v="2020-11-15T09:00:00"/>
    <x v="316"/>
    <n v="3"/>
    <x v="2"/>
    <s v="&quot;Парабола&quot; пр. Дмитриева д.6/1"/>
  </r>
  <r>
    <d v="2020-11-15T09:00:00"/>
    <x v="316"/>
    <n v="4"/>
    <x v="3"/>
    <s v="&quot;Первый&quot; ул. Пахоменко д.30"/>
  </r>
  <r>
    <d v="2020-11-15T09:00:00"/>
    <x v="316"/>
    <n v="1"/>
    <x v="0"/>
    <s v="&quot;Шанс&quot; ул. Ленина д.21"/>
  </r>
  <r>
    <d v="2020-11-15T09:00:00"/>
    <x v="316"/>
    <n v="2"/>
    <x v="1"/>
    <s v="&quot;Колибри&quot; ул. Широкая д.150"/>
  </r>
  <r>
    <d v="2020-11-15T09:00:00"/>
    <x v="316"/>
    <n v="3"/>
    <x v="2"/>
    <s v="&quot;Парабола&quot; пр. Дмитриева д.6/1"/>
  </r>
  <r>
    <d v="2020-11-15T09:00:00"/>
    <x v="316"/>
    <n v="4"/>
    <x v="3"/>
    <s v="&quot;Первый&quot; ул. Пахоменко д.30"/>
  </r>
  <r>
    <d v="2020-11-15T09:00:00"/>
    <x v="316"/>
    <n v="1"/>
    <x v="0"/>
    <s v="&quot;Шанс&quot; ул. Ленина д.21"/>
  </r>
  <r>
    <d v="2020-11-15T09:00:00"/>
    <x v="316"/>
    <n v="2"/>
    <x v="1"/>
    <s v="&quot;Колибри&quot; ул. Широкая д.150"/>
  </r>
  <r>
    <d v="2020-11-15T09:00:00"/>
    <x v="316"/>
    <n v="3"/>
    <x v="2"/>
    <s v="&quot;Парабола&quot; пр. Дмитриева д.6/1"/>
  </r>
  <r>
    <d v="2020-11-15T09:00:00"/>
    <x v="316"/>
    <n v="4"/>
    <x v="3"/>
    <s v="&quot;Первый&quot; ул. Пахоменко д.30"/>
  </r>
  <r>
    <d v="2020-11-15T09:00:00"/>
    <x v="316"/>
    <n v="1"/>
    <x v="0"/>
    <s v="&quot;Шанс&quot; ул. Ленина д.21"/>
  </r>
  <r>
    <d v="2020-11-15T09:00:00"/>
    <x v="316"/>
    <n v="2"/>
    <x v="1"/>
    <s v="&quot;Колибри&quot; ул. Широкая д.150"/>
  </r>
  <r>
    <d v="2020-11-15T09:00:00"/>
    <x v="316"/>
    <n v="3"/>
    <x v="2"/>
    <s v="&quot;Парабола&quot; пр. Дмитриева д.6/1"/>
  </r>
  <r>
    <d v="2020-11-15T09:00:00"/>
    <x v="316"/>
    <n v="4"/>
    <x v="3"/>
    <s v="&quot;Первый&quot; ул. Пахоменко д.30"/>
  </r>
  <r>
    <d v="2020-11-15T09:00:00"/>
    <x v="316"/>
    <n v="1"/>
    <x v="0"/>
    <s v="&quot;Шанс&quot; ул. Ленина д.21"/>
  </r>
  <r>
    <d v="2020-11-15T10:00:00"/>
    <x v="316"/>
    <n v="2"/>
    <x v="1"/>
    <s v="&quot;Колибри&quot; ул. Широкая д.150"/>
  </r>
  <r>
    <d v="2020-11-15T10:00:00"/>
    <x v="316"/>
    <n v="3"/>
    <x v="2"/>
    <s v="&quot;Парабола&quot; пр. Дмитриева д.6/1"/>
  </r>
  <r>
    <d v="2020-11-15T10:00:00"/>
    <x v="316"/>
    <n v="4"/>
    <x v="3"/>
    <s v="&quot;Первый&quot; ул. Пахоменко д.30"/>
  </r>
  <r>
    <d v="2020-11-15T10:00:00"/>
    <x v="316"/>
    <n v="1"/>
    <x v="0"/>
    <s v="&quot;Шанс&quot; ул. Ленина д.21"/>
  </r>
  <r>
    <d v="2020-11-15T10:00:00"/>
    <x v="316"/>
    <n v="2"/>
    <x v="1"/>
    <s v="&quot;Колибри&quot; ул. Широкая д.150"/>
  </r>
  <r>
    <d v="2020-11-15T10:00:00"/>
    <x v="316"/>
    <n v="3"/>
    <x v="2"/>
    <s v="&quot;Парабола&quot; пр. Дмитриева д.6/1"/>
  </r>
  <r>
    <d v="2020-11-15T10:00:00"/>
    <x v="316"/>
    <n v="4"/>
    <x v="3"/>
    <s v="&quot;Первый&quot; ул. Пахоменко д.30"/>
  </r>
  <r>
    <d v="2020-11-15T10:00:00"/>
    <x v="316"/>
    <n v="1"/>
    <x v="0"/>
    <s v="&quot;Шанс&quot; ул. Ленина д.21"/>
  </r>
  <r>
    <d v="2020-11-15T10:00:00"/>
    <x v="316"/>
    <n v="2"/>
    <x v="1"/>
    <s v="&quot;Колибри&quot; ул. Широкая д.150"/>
  </r>
  <r>
    <d v="2020-11-15T10:00:00"/>
    <x v="316"/>
    <n v="3"/>
    <x v="2"/>
    <s v="&quot;Парабола&quot; пр. Дмитриева д.6/1"/>
  </r>
  <r>
    <d v="2020-11-15T10:00:00"/>
    <x v="316"/>
    <n v="4"/>
    <x v="3"/>
    <s v="&quot;Первый&quot; ул. Пахоменко д.30"/>
  </r>
  <r>
    <d v="2020-11-15T10:00:00"/>
    <x v="316"/>
    <n v="1"/>
    <x v="0"/>
    <s v="&quot;Шанс&quot; ул. Ленина д.21"/>
  </r>
  <r>
    <d v="2020-11-15T10:00:00"/>
    <x v="316"/>
    <n v="2"/>
    <x v="1"/>
    <s v="&quot;Колибри&quot; ул. Широкая д.150"/>
  </r>
  <r>
    <d v="2020-11-15T11:00:00"/>
    <x v="316"/>
    <n v="3"/>
    <x v="2"/>
    <s v="&quot;Парабола&quot; пр. Дмитриева д.6/1"/>
  </r>
  <r>
    <d v="2020-11-15T11:00:00"/>
    <x v="316"/>
    <n v="4"/>
    <x v="3"/>
    <s v="&quot;Первый&quot; ул. Пахоменко д.30"/>
  </r>
  <r>
    <d v="2020-11-15T11:00:00"/>
    <x v="316"/>
    <n v="1"/>
    <x v="0"/>
    <s v="&quot;Шанс&quot; ул. Ленина д.21"/>
  </r>
  <r>
    <d v="2020-11-15T11:00:00"/>
    <x v="316"/>
    <n v="2"/>
    <x v="1"/>
    <s v="&quot;Колибри&quot; ул. Широкая д.150"/>
  </r>
  <r>
    <d v="2020-11-15T11:00:00"/>
    <x v="316"/>
    <n v="3"/>
    <x v="2"/>
    <s v="&quot;Парабола&quot; пр. Дмитриева д.6/1"/>
  </r>
  <r>
    <d v="2020-11-15T11:00:00"/>
    <x v="316"/>
    <n v="4"/>
    <x v="3"/>
    <s v="&quot;Первый&quot; ул. Пахоменко д.30"/>
  </r>
  <r>
    <d v="2020-11-15T11:00:00"/>
    <x v="316"/>
    <n v="1"/>
    <x v="0"/>
    <s v="&quot;Шанс&quot; ул. Ленина д.21"/>
  </r>
  <r>
    <d v="2020-11-15T11:00:00"/>
    <x v="316"/>
    <n v="2"/>
    <x v="1"/>
    <s v="&quot;Колибри&quot; ул. Широкая д.150"/>
  </r>
  <r>
    <d v="2020-11-15T12:00:00"/>
    <x v="316"/>
    <n v="3"/>
    <x v="2"/>
    <s v="&quot;Парабола&quot; пр. Дмитриева д.6/1"/>
  </r>
  <r>
    <d v="2020-11-15T12:00:00"/>
    <x v="316"/>
    <n v="4"/>
    <x v="3"/>
    <s v="&quot;Первый&quot; ул. Пахоменко д.30"/>
  </r>
  <r>
    <d v="2020-11-15T12:00:00"/>
    <x v="316"/>
    <n v="1"/>
    <x v="0"/>
    <s v="&quot;Шанс&quot; ул. Ленина д.21"/>
  </r>
  <r>
    <d v="2020-11-15T12:00:00"/>
    <x v="316"/>
    <n v="2"/>
    <x v="1"/>
    <s v="&quot;Колибри&quot; ул. Широкая д.150"/>
  </r>
  <r>
    <d v="2020-11-15T13:00:00"/>
    <x v="316"/>
    <n v="3"/>
    <x v="2"/>
    <s v="&quot;Парабола&quot; пр. Дмитриева д.6/1"/>
  </r>
  <r>
    <d v="2020-11-15T13:00:00"/>
    <x v="316"/>
    <n v="4"/>
    <x v="3"/>
    <s v="&quot;Первый&quot; ул. Пахоменко д.30"/>
  </r>
  <r>
    <d v="2020-11-15T13:00:00"/>
    <x v="316"/>
    <n v="1"/>
    <x v="0"/>
    <s v="&quot;Шанс&quot; ул. Ленина д.21"/>
  </r>
  <r>
    <d v="2020-11-15T14:00:00"/>
    <x v="316"/>
    <n v="2"/>
    <x v="1"/>
    <s v="&quot;Колибри&quot; ул. Широкая д.150"/>
  </r>
  <r>
    <d v="2020-11-15T14:00:00"/>
    <x v="316"/>
    <n v="3"/>
    <x v="2"/>
    <s v="&quot;Парабола&quot; пр. Дмитриева д.6/1"/>
  </r>
  <r>
    <d v="2020-11-15T15:00:00"/>
    <x v="316"/>
    <n v="4"/>
    <x v="3"/>
    <s v="&quot;Первый&quot; ул. Пахоменко д.30"/>
  </r>
  <r>
    <d v="2020-11-15T15:00:00"/>
    <x v="316"/>
    <n v="1"/>
    <x v="0"/>
    <s v="&quot;Шанс&quot; ул. Ленина д.21"/>
  </r>
  <r>
    <d v="2020-11-15T16:00:00"/>
    <x v="316"/>
    <n v="2"/>
    <x v="1"/>
    <s v="&quot;Колибри&quot; ул. Широкая д.150"/>
  </r>
  <r>
    <d v="2020-11-15T16:00:00"/>
    <x v="316"/>
    <n v="3"/>
    <x v="2"/>
    <s v="&quot;Парабола&quot; пр. Дмитриева д.6/1"/>
  </r>
  <r>
    <d v="2020-11-15T17:00:00"/>
    <x v="316"/>
    <n v="4"/>
    <x v="3"/>
    <s v="&quot;Первый&quot; ул. Пахоменко д.30"/>
  </r>
  <r>
    <d v="2020-11-15T17:00:00"/>
    <x v="316"/>
    <n v="1"/>
    <x v="0"/>
    <s v="&quot;Шанс&quot; ул. Ленина д.21"/>
  </r>
  <r>
    <d v="2020-11-15T18:00:00"/>
    <x v="316"/>
    <n v="2"/>
    <x v="1"/>
    <s v="&quot;Колибри&quot; ул. Широкая д.150"/>
  </r>
  <r>
    <d v="2020-11-15T18:00:00"/>
    <x v="316"/>
    <n v="3"/>
    <x v="2"/>
    <s v="&quot;Парабола&quot; пр. Дмитриева д.6/1"/>
  </r>
  <r>
    <d v="2020-11-15T18:00:00"/>
    <x v="316"/>
    <n v="4"/>
    <x v="3"/>
    <s v="&quot;Первый&quot; ул. Пахоменко д.30"/>
  </r>
  <r>
    <d v="2020-11-15T20:00:00"/>
    <x v="316"/>
    <n v="1"/>
    <x v="0"/>
    <s v="&quot;Шанс&quot; ул. Ленина д.21"/>
  </r>
  <r>
    <d v="2020-11-15T21:00:00"/>
    <x v="316"/>
    <n v="2"/>
    <x v="1"/>
    <s v="&quot;Колибри&quot; ул. Широкая д.150"/>
  </r>
  <r>
    <d v="2020-11-15T21:00:00"/>
    <x v="316"/>
    <n v="3"/>
    <x v="2"/>
    <s v="&quot;Парабола&quot; пр. Дмитриева д.6/1"/>
  </r>
  <r>
    <d v="2020-11-15T23:00:00"/>
    <x v="316"/>
    <n v="4"/>
    <x v="3"/>
    <s v="&quot;Первый&quot; ул. Пахоменко д.30"/>
  </r>
  <r>
    <d v="2020-11-15T23:01:00"/>
    <x v="316"/>
    <n v="1"/>
    <x v="0"/>
    <s v="&quot;Шанс&quot; ул. Ленина д.21"/>
  </r>
  <r>
    <d v="2020-11-15T23:01:00"/>
    <x v="316"/>
    <n v="2"/>
    <x v="1"/>
    <s v="&quot;Колибри&quot; ул. Широкая д.150"/>
  </r>
  <r>
    <d v="2020-11-16T00:01:00"/>
    <x v="317"/>
    <n v="3"/>
    <x v="2"/>
    <s v="&quot;Парабола&quot; пр. Дмитриева д.6/1"/>
  </r>
  <r>
    <d v="2020-11-16T04:00:00"/>
    <x v="317"/>
    <n v="4"/>
    <x v="3"/>
    <s v="&quot;Первый&quot; ул. Пахоменко д.30"/>
  </r>
  <r>
    <d v="2020-11-16T04:00:00"/>
    <x v="317"/>
    <n v="2"/>
    <x v="1"/>
    <s v="&quot;Колибри&quot; ул. Широкая д.150"/>
  </r>
  <r>
    <d v="2020-11-16T07:00:00"/>
    <x v="317"/>
    <n v="2"/>
    <x v="1"/>
    <s v="&quot;Колибри&quot; ул. Широкая д.150"/>
  </r>
  <r>
    <d v="2020-11-16T07:3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00:00"/>
    <x v="317"/>
    <n v="2"/>
    <x v="1"/>
    <s v="&quot;Колибри&quot; ул. Широкая д.150"/>
  </r>
  <r>
    <d v="2020-11-16T08:54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00:00"/>
    <x v="317"/>
    <n v="2"/>
    <x v="1"/>
    <s v="&quot;Колибри&quot; ул. Широкая д.150"/>
  </r>
  <r>
    <d v="2020-11-16T09:15:00"/>
    <x v="317"/>
    <n v="2"/>
    <x v="1"/>
    <s v="&quot;Колибри&quot; ул. Широкая д.150"/>
  </r>
  <r>
    <d v="2020-11-16T10:00:00"/>
    <x v="317"/>
    <n v="1"/>
    <x v="0"/>
    <s v="&quot;Шанс&quot; ул. Ленина д.21"/>
  </r>
  <r>
    <d v="2020-11-16T10:00:00"/>
    <x v="317"/>
    <n v="1"/>
    <x v="0"/>
    <s v="&quot;Шанс&quot; ул. Ленина д.21"/>
  </r>
  <r>
    <d v="2020-11-16T10:00:00"/>
    <x v="317"/>
    <n v="2"/>
    <x v="1"/>
    <s v="&quot;Колибри&quot; ул. Широкая д.150"/>
  </r>
  <r>
    <d v="2020-11-16T10:00:00"/>
    <x v="317"/>
    <n v="2"/>
    <x v="1"/>
    <s v="&quot;Колибри&quot; ул. Широкая д.150"/>
  </r>
  <r>
    <d v="2020-11-16T10:00:00"/>
    <x v="317"/>
    <n v="2"/>
    <x v="1"/>
    <s v="&quot;Колибри&quot; ул. Широкая д.150"/>
  </r>
  <r>
    <d v="2020-11-16T10:00:00"/>
    <x v="317"/>
    <n v="2"/>
    <x v="1"/>
    <s v="&quot;Колибри&quot; ул. Широкая д.150"/>
  </r>
  <r>
    <d v="2020-11-16T10:00:00"/>
    <x v="317"/>
    <n v="2"/>
    <x v="1"/>
    <s v="&quot;Колибри&quot; ул. Широкая д.150"/>
  </r>
  <r>
    <d v="2020-11-16T10:00:00"/>
    <x v="317"/>
    <n v="2"/>
    <x v="1"/>
    <s v="&quot;Колибри&quot; ул. Широкая д.150"/>
  </r>
  <r>
    <d v="2020-11-16T10:00:00"/>
    <x v="317"/>
    <n v="2"/>
    <x v="1"/>
    <s v="&quot;Колибри&quot; ул. Широкая д.150"/>
  </r>
  <r>
    <d v="2020-11-16T10:00:00"/>
    <x v="317"/>
    <n v="3"/>
    <x v="2"/>
    <s v="&quot;Парабола&quot; пр. Дмитриева д.6/1"/>
  </r>
  <r>
    <d v="2020-11-16T10:00:00"/>
    <x v="317"/>
    <n v="3"/>
    <x v="2"/>
    <s v="&quot;Парабола&quot; пр. Дмитриева д.6/1"/>
  </r>
  <r>
    <d v="2020-11-16T10:00:00"/>
    <x v="317"/>
    <n v="3"/>
    <x v="2"/>
    <s v="&quot;Парабола&quot; пр. Дмитриева д.6/1"/>
  </r>
  <r>
    <d v="2020-11-16T10:00:00"/>
    <x v="317"/>
    <n v="4"/>
    <x v="3"/>
    <s v="&quot;Первый&quot; ул. Пахоменко д.30"/>
  </r>
  <r>
    <d v="2020-11-16T10:00:00"/>
    <x v="317"/>
    <n v="4"/>
    <x v="3"/>
    <s v="&quot;Первый&quot; ул. Пахоменко д.30"/>
  </r>
  <r>
    <d v="2020-11-16T10:00:00"/>
    <x v="317"/>
    <n v="4"/>
    <x v="3"/>
    <s v="&quot;Первый&quot; ул. Пахоменко д.30"/>
  </r>
  <r>
    <d v="2020-11-16T10:00:00"/>
    <x v="317"/>
    <n v="4"/>
    <x v="3"/>
    <s v="&quot;Первый&quot; ул. Пахоменко д.30"/>
  </r>
  <r>
    <d v="2020-11-16T10:00:00"/>
    <x v="317"/>
    <n v="4"/>
    <x v="3"/>
    <s v="&quot;Первый&quot; ул. Пахоменко д.30"/>
  </r>
  <r>
    <d v="2020-11-16T10:00:00"/>
    <x v="317"/>
    <n v="1"/>
    <x v="0"/>
    <s v="&quot;Шанс&quot; ул. Ленина д.21"/>
  </r>
  <r>
    <d v="2020-11-16T10:00:00"/>
    <x v="317"/>
    <n v="3"/>
    <x v="2"/>
    <s v="&quot;Парабола&quot; пр. Дмитриева д.6/1"/>
  </r>
  <r>
    <d v="2020-11-16T10:00:00"/>
    <x v="317"/>
    <n v="3"/>
    <x v="2"/>
    <s v="&quot;Парабола&quot; пр. Дмитриева д.6/1"/>
  </r>
  <r>
    <d v="2020-11-16T10:00:00"/>
    <x v="317"/>
    <n v="3"/>
    <x v="2"/>
    <s v="&quot;Парабола&quot; пр. Дмитриева д.6/1"/>
  </r>
  <r>
    <d v="2020-11-16T10:00:00"/>
    <x v="317"/>
    <n v="4"/>
    <x v="3"/>
    <s v="&quot;Первый&quot; ул. Пахоменко д.30"/>
  </r>
  <r>
    <d v="2020-11-16T10:00:00"/>
    <x v="317"/>
    <n v="4"/>
    <x v="3"/>
    <s v="&quot;Первый&quot; ул. Пахоменко д.30"/>
  </r>
  <r>
    <d v="2020-11-16T10:30:00"/>
    <x v="317"/>
    <n v="4"/>
    <x v="3"/>
    <s v="&quot;Первый&quot; ул. Пахоменко д.30"/>
  </r>
  <r>
    <d v="2020-11-16T11:00:00"/>
    <x v="317"/>
    <n v="4"/>
    <x v="3"/>
    <s v="&quot;Первый&quot; ул. Пахоменко д.30"/>
  </r>
  <r>
    <d v="2020-11-16T11:00:00"/>
    <x v="317"/>
    <n v="4"/>
    <x v="3"/>
    <s v="&quot;Первый&quot; ул. Пахоменко д.30"/>
  </r>
  <r>
    <d v="2020-11-16T11:00:00"/>
    <x v="317"/>
    <n v="4"/>
    <x v="3"/>
    <s v="&quot;Первый&quot; ул. Пахоменко д.30"/>
  </r>
  <r>
    <d v="2020-11-16T11:00:00"/>
    <x v="317"/>
    <n v="1"/>
    <x v="0"/>
    <s v="&quot;Шанс&quot; ул. Ленина д.21"/>
  </r>
  <r>
    <d v="2020-11-16T11:00:00"/>
    <x v="317"/>
    <n v="1"/>
    <x v="0"/>
    <s v="&quot;Шанс&quot; ул. Ленина д.21"/>
  </r>
  <r>
    <d v="2020-11-16T11:00:00"/>
    <x v="317"/>
    <n v="1"/>
    <x v="0"/>
    <s v="&quot;Шанс&quot; ул. Ленина д.21"/>
  </r>
  <r>
    <d v="2020-11-16T11:00:00"/>
    <x v="317"/>
    <n v="1"/>
    <x v="0"/>
    <s v="&quot;Шанс&quot; ул. Ленина д.21"/>
  </r>
  <r>
    <d v="2020-11-16T11:00:00"/>
    <x v="317"/>
    <n v="2"/>
    <x v="1"/>
    <s v="&quot;Колибри&quot; ул. Широкая д.150"/>
  </r>
  <r>
    <d v="2020-11-16T11:00:00"/>
    <x v="317"/>
    <n v="2"/>
    <x v="1"/>
    <s v="&quot;Колибри&quot; ул. Широкая д.150"/>
  </r>
  <r>
    <d v="2020-11-16T11:00:00"/>
    <x v="317"/>
    <n v="2"/>
    <x v="1"/>
    <s v="&quot;Колибри&quot; ул. Широкая д.150"/>
  </r>
  <r>
    <d v="2020-11-16T12:00:00"/>
    <x v="317"/>
    <n v="3"/>
    <x v="2"/>
    <s v="&quot;Парабола&quot; пр. Дмитриева д.6/1"/>
  </r>
  <r>
    <d v="2020-11-16T12:00:00"/>
    <x v="317"/>
    <n v="3"/>
    <x v="2"/>
    <s v="&quot;Парабола&quot; пр. Дмитриева д.6/1"/>
  </r>
  <r>
    <d v="2020-11-16T12:06:00"/>
    <x v="317"/>
    <n v="3"/>
    <x v="2"/>
    <s v="&quot;Парабола&quot; пр. Дмитриева д.6/1"/>
  </r>
  <r>
    <d v="2020-11-16T13:00:00"/>
    <x v="317"/>
    <n v="3"/>
    <x v="2"/>
    <s v="&quot;Парабола&quot; пр. Дмитриева д.6/1"/>
  </r>
  <r>
    <d v="2020-11-16T13:00:00"/>
    <x v="317"/>
    <n v="3"/>
    <x v="2"/>
    <s v="&quot;Парабола&quot; пр. Дмитриева д.6/1"/>
  </r>
  <r>
    <d v="2020-11-16T13:00:00"/>
    <x v="317"/>
    <n v="3"/>
    <x v="2"/>
    <s v="&quot;Парабола&quot; пр. Дмитриева д.6/1"/>
  </r>
  <r>
    <d v="2020-11-16T13:00:00"/>
    <x v="317"/>
    <n v="3"/>
    <x v="2"/>
    <s v="&quot;Парабола&quot; пр. Дмитриева д.6/1"/>
  </r>
  <r>
    <d v="2020-11-16T13:00:00"/>
    <x v="317"/>
    <n v="3"/>
    <x v="2"/>
    <s v="&quot;Парабола&quot; пр. Дмитриева д.6/1"/>
  </r>
  <r>
    <d v="2020-11-16T13:00:00"/>
    <x v="317"/>
    <n v="4"/>
    <x v="3"/>
    <s v="&quot;Первый&quot; ул. Пахоменко д.30"/>
  </r>
  <r>
    <d v="2020-11-16T14:00:00"/>
    <x v="317"/>
    <n v="4"/>
    <x v="3"/>
    <s v="&quot;Первый&quot; ул. Пахоменко д.30"/>
  </r>
  <r>
    <d v="2020-11-16T14:00:00"/>
    <x v="317"/>
    <n v="4"/>
    <x v="3"/>
    <s v="&quot;Первый&quot; ул. Пахоменко д.30"/>
  </r>
  <r>
    <d v="2020-11-16T14:00:00"/>
    <x v="317"/>
    <n v="4"/>
    <x v="3"/>
    <s v="&quot;Первый&quot; ул. Пахоменко д.30"/>
  </r>
  <r>
    <d v="2020-11-16T14:00:00"/>
    <x v="317"/>
    <n v="4"/>
    <x v="3"/>
    <s v="&quot;Первый&quot; ул. Пахоменко д.30"/>
  </r>
  <r>
    <d v="2020-11-16T14:00:00"/>
    <x v="317"/>
    <n v="4"/>
    <x v="3"/>
    <s v="&quot;Первый&quot; ул. Пахоменко д.30"/>
  </r>
  <r>
    <d v="2020-11-16T14:00:00"/>
    <x v="317"/>
    <n v="1"/>
    <x v="0"/>
    <s v="&quot;Шанс&quot; ул. Ленина д.21"/>
  </r>
  <r>
    <d v="2020-11-16T14:00:00"/>
    <x v="317"/>
    <n v="1"/>
    <x v="0"/>
    <s v="&quot;Шанс&quot; ул. Ленина д.21"/>
  </r>
  <r>
    <d v="2020-11-16T14:00:00"/>
    <x v="317"/>
    <n v="1"/>
    <x v="0"/>
    <s v="&quot;Шанс&quot; ул. Ленина д.21"/>
  </r>
  <r>
    <d v="2020-11-16T14:00:00"/>
    <x v="317"/>
    <n v="1"/>
    <x v="0"/>
    <s v="&quot;Шанс&quot; ул. Ленина д.21"/>
  </r>
  <r>
    <d v="2020-11-16T14:00:00"/>
    <x v="317"/>
    <n v="1"/>
    <x v="0"/>
    <s v="&quot;Шанс&quot; ул. Ленина д.21"/>
  </r>
  <r>
    <d v="2020-11-16T14:00:00"/>
    <x v="317"/>
    <n v="2"/>
    <x v="1"/>
    <s v="&quot;Колибри&quot; ул. Широкая д.150"/>
  </r>
  <r>
    <d v="2020-11-16T14:00:00"/>
    <x v="317"/>
    <n v="2"/>
    <x v="1"/>
    <s v="&quot;Колибри&quot; ул. Широкая д.150"/>
  </r>
  <r>
    <d v="2020-11-16T14:30:00"/>
    <x v="317"/>
    <n v="3"/>
    <x v="2"/>
    <s v="&quot;Парабола&quot; пр. Дмитриева д.6/1"/>
  </r>
  <r>
    <d v="2020-11-16T15:00:00"/>
    <x v="317"/>
    <n v="3"/>
    <x v="2"/>
    <s v="&quot;Парабола&quot; пр. Дмитриева д.6/1"/>
  </r>
  <r>
    <d v="2020-11-16T15:00:00"/>
    <x v="317"/>
    <n v="3"/>
    <x v="2"/>
    <s v="&quot;Парабола&quot; пр. Дмитриева д.6/1"/>
  </r>
  <r>
    <d v="2020-11-16T15:00:00"/>
    <x v="317"/>
    <n v="3"/>
    <x v="2"/>
    <s v="&quot;Парабола&quot; пр. Дмитриева д.6/1"/>
  </r>
  <r>
    <d v="2020-11-16T15:00:00"/>
    <x v="317"/>
    <n v="4"/>
    <x v="3"/>
    <s v="&quot;Первый&quot; ул. Пахоменко д.30"/>
  </r>
  <r>
    <d v="2020-11-16T15:00:00"/>
    <x v="317"/>
    <n v="1"/>
    <x v="0"/>
    <s v="&quot;Шанс&quot; ул. Ленина д.21"/>
  </r>
  <r>
    <d v="2020-11-16T15:00:00"/>
    <x v="317"/>
    <n v="2"/>
    <x v="1"/>
    <s v="&quot;Колибри&quot; ул. Широкая д.150"/>
  </r>
  <r>
    <d v="2020-11-17T09:00:00"/>
    <x v="318"/>
    <n v="2"/>
    <x v="1"/>
    <s v="&quot;Колибри&quot; ул. Широкая д.150"/>
  </r>
  <r>
    <d v="2020-11-17T09:00:00"/>
    <x v="318"/>
    <n v="2"/>
    <x v="1"/>
    <s v="&quot;Колибри&quot; ул. Широкая д.150"/>
  </r>
  <r>
    <d v="2020-11-17T09:30:00"/>
    <x v="318"/>
    <n v="3"/>
    <x v="2"/>
    <s v="&quot;Парабола&quot; пр. Дмитриева д.6/1"/>
  </r>
  <r>
    <d v="2020-11-17T09:30:00"/>
    <x v="318"/>
    <n v="3"/>
    <x v="2"/>
    <s v="&quot;Парабола&quot; пр. Дмитриева д.6/1"/>
  </r>
  <r>
    <d v="2020-11-17T09:50:00"/>
    <x v="318"/>
    <n v="3"/>
    <x v="2"/>
    <s v="&quot;Парабола&quot; пр. Дмитриева д.6/1"/>
  </r>
  <r>
    <d v="2020-11-17T10:00:00"/>
    <x v="318"/>
    <n v="3"/>
    <x v="2"/>
    <s v="&quot;Парабола&quot; пр. Дмитриева д.6/1"/>
  </r>
  <r>
    <d v="2020-11-17T10:00:00"/>
    <x v="318"/>
    <n v="3"/>
    <x v="2"/>
    <s v="&quot;Парабола&quot; пр. Дмитриева д.6/1"/>
  </r>
  <r>
    <d v="2020-11-17T10:00:00"/>
    <x v="318"/>
    <n v="3"/>
    <x v="2"/>
    <s v="&quot;Парабола&quot; пр. Дмитриева д.6/1"/>
  </r>
  <r>
    <d v="2020-11-17T10:00:00"/>
    <x v="318"/>
    <n v="3"/>
    <x v="2"/>
    <s v="&quot;Парабола&quot; пр. Дмитриева д.6/1"/>
  </r>
  <r>
    <d v="2020-11-17T10:00:00"/>
    <x v="318"/>
    <n v="3"/>
    <x v="2"/>
    <s v="&quot;Парабола&quot; пр. Дмитриева д.6/1"/>
  </r>
  <r>
    <d v="2020-11-17T10:00:00"/>
    <x v="318"/>
    <n v="4"/>
    <x v="3"/>
    <s v="&quot;Первый&quot; ул. Пахоменко д.30"/>
  </r>
  <r>
    <d v="2020-11-17T10:00:00"/>
    <x v="318"/>
    <n v="4"/>
    <x v="3"/>
    <s v="&quot;Первый&quot; ул. Пахоменко д.30"/>
  </r>
  <r>
    <d v="2020-11-17T10:00:00"/>
    <x v="318"/>
    <n v="4"/>
    <x v="3"/>
    <s v="&quot;Первый&quot; ул. Пахоменко д.30"/>
  </r>
  <r>
    <d v="2020-11-17T10:00:00"/>
    <x v="318"/>
    <n v="4"/>
    <x v="3"/>
    <s v="&quot;Первый&quot; ул. Пахоменко д.30"/>
  </r>
  <r>
    <d v="2020-11-17T10:00:00"/>
    <x v="318"/>
    <n v="4"/>
    <x v="3"/>
    <s v="&quot;Первый&quot; ул. Пахоменко д.30"/>
  </r>
  <r>
    <d v="2020-11-17T10:00:00"/>
    <x v="318"/>
    <n v="4"/>
    <x v="3"/>
    <s v="&quot;Первый&quot; ул. Пахоменко д.30"/>
  </r>
  <r>
    <d v="2020-11-17T10:00:00"/>
    <x v="318"/>
    <n v="1"/>
    <x v="0"/>
    <s v="&quot;Шанс&quot; ул. Ленина д.21"/>
  </r>
  <r>
    <d v="2020-11-17T11:00:00"/>
    <x v="318"/>
    <n v="1"/>
    <x v="0"/>
    <s v="&quot;Шанс&quot; ул. Ленина д.21"/>
  </r>
  <r>
    <d v="2020-11-17T11:00:00"/>
    <x v="318"/>
    <n v="1"/>
    <x v="0"/>
    <s v="&quot;Шанс&quot; ул. Ленина д.21"/>
  </r>
  <r>
    <d v="2020-11-17T11:00:00"/>
    <x v="318"/>
    <n v="1"/>
    <x v="0"/>
    <s v="&quot;Шанс&quot; ул. Ленина д.21"/>
  </r>
  <r>
    <d v="2020-11-17T11:00:00"/>
    <x v="318"/>
    <n v="2"/>
    <x v="1"/>
    <s v="&quot;Колибри&quot; ул. Широкая д.150"/>
  </r>
  <r>
    <d v="2020-11-17T11:00:00"/>
    <x v="318"/>
    <n v="2"/>
    <x v="1"/>
    <s v="&quot;Колибри&quot; ул. Широкая д.150"/>
  </r>
  <r>
    <d v="2020-11-17T12:00:00"/>
    <x v="318"/>
    <n v="2"/>
    <x v="1"/>
    <s v="&quot;Колибри&quot; ул. Широкая д.150"/>
  </r>
  <r>
    <d v="2020-11-17T12:00:00"/>
    <x v="318"/>
    <n v="3"/>
    <x v="2"/>
    <s v="&quot;Парабола&quot; пр. Дмитриева д.6/1"/>
  </r>
  <r>
    <d v="2020-11-17T12:00:00"/>
    <x v="318"/>
    <n v="3"/>
    <x v="2"/>
    <s v="&quot;Парабола&quot; пр. Дмитриева д.6/1"/>
  </r>
  <r>
    <d v="2020-11-17T12:00:00"/>
    <x v="318"/>
    <n v="3"/>
    <x v="2"/>
    <s v="&quot;Парабола&quot; пр. Дмитриева д.6/1"/>
  </r>
  <r>
    <d v="2020-11-17T12:00:00"/>
    <x v="318"/>
    <n v="3"/>
    <x v="2"/>
    <s v="&quot;Парабола&quot; пр. Дмитриева д.6/1"/>
  </r>
  <r>
    <d v="2020-11-17T12:00:00"/>
    <x v="318"/>
    <n v="3"/>
    <x v="2"/>
    <s v="&quot;Парабола&quot; пр. Дмитриева д.6/1"/>
  </r>
  <r>
    <d v="2020-11-17T12:00:00"/>
    <x v="318"/>
    <n v="3"/>
    <x v="2"/>
    <s v="&quot;Парабола&quot; пр. Дмитриева д.6/1"/>
  </r>
  <r>
    <d v="2020-11-17T13:00:00"/>
    <x v="318"/>
    <n v="3"/>
    <x v="2"/>
    <s v="&quot;Парабола&quot; пр. Дмитриева д.6/1"/>
  </r>
  <r>
    <d v="2020-11-17T13:00:00"/>
    <x v="318"/>
    <n v="3"/>
    <x v="2"/>
    <s v="&quot;Парабола&quot; пр. Дмитриева д.6/1"/>
  </r>
  <r>
    <d v="2020-11-17T13:00:00"/>
    <x v="318"/>
    <n v="4"/>
    <x v="3"/>
    <s v="&quot;Первый&quot; ул. Пахоменко д.30"/>
  </r>
  <r>
    <d v="2020-11-17T13:00:00"/>
    <x v="318"/>
    <n v="4"/>
    <x v="3"/>
    <s v="&quot;Первый&quot; ул. Пахоменко д.30"/>
  </r>
  <r>
    <d v="2020-11-17T13:00:00"/>
    <x v="318"/>
    <n v="4"/>
    <x v="3"/>
    <s v="&quot;Первый&quot; ул. Пахоменко д.30"/>
  </r>
  <r>
    <d v="2020-11-17T13:48:00"/>
    <x v="318"/>
    <n v="4"/>
    <x v="3"/>
    <s v="&quot;Первый&quot; ул. Пахоменко д.30"/>
  </r>
  <r>
    <d v="2020-11-17T14:00:00"/>
    <x v="318"/>
    <n v="4"/>
    <x v="3"/>
    <s v="&quot;Первый&quot; ул. Пахоменко д.30"/>
  </r>
  <r>
    <d v="2020-11-17T14:00:00"/>
    <x v="318"/>
    <n v="4"/>
    <x v="3"/>
    <s v="&quot;Первый&quot; ул. Пахоменко д.30"/>
  </r>
  <r>
    <d v="2020-11-17T14:00:00"/>
    <x v="318"/>
    <n v="2"/>
    <x v="1"/>
    <s v="&quot;Колибри&quot; ул. Широкая д.150"/>
  </r>
  <r>
    <d v="2020-11-17T14:00:00"/>
    <x v="318"/>
    <n v="3"/>
    <x v="2"/>
    <s v="&quot;Парабола&quot; пр. Дмитриева д.6/1"/>
  </r>
  <r>
    <d v="2020-11-17T14:00:00"/>
    <x v="318"/>
    <n v="4"/>
    <x v="3"/>
    <s v="&quot;Первый&quot; ул. Пахоменко д.30"/>
  </r>
  <r>
    <d v="2020-11-17T14:00:00"/>
    <x v="318"/>
    <n v="1"/>
    <x v="0"/>
    <s v="&quot;Шанс&quot; ул. Ленина д.21"/>
  </r>
  <r>
    <d v="2020-11-17T14:00:00"/>
    <x v="318"/>
    <n v="2"/>
    <x v="1"/>
    <s v="&quot;Колибри&quot; ул. Широкая д.150"/>
  </r>
  <r>
    <d v="2020-11-17T14:00:00"/>
    <x v="318"/>
    <n v="3"/>
    <x v="2"/>
    <s v="&quot;Парабола&quot; пр. Дмитриева д.6/1"/>
  </r>
  <r>
    <d v="2020-11-17T14:00:00"/>
    <x v="318"/>
    <n v="4"/>
    <x v="3"/>
    <s v="&quot;Первый&quot; ул. Пахоменко д.30"/>
  </r>
  <r>
    <d v="2020-11-17T14:00:00"/>
    <x v="318"/>
    <n v="1"/>
    <x v="0"/>
    <s v="&quot;Шанс&quot; ул. Ленина д.21"/>
  </r>
  <r>
    <d v="2020-11-17T14:00:00"/>
    <x v="318"/>
    <n v="2"/>
    <x v="1"/>
    <s v="&quot;Колибри&quot; ул. Широкая д.150"/>
  </r>
  <r>
    <d v="2020-11-17T14:00:00"/>
    <x v="318"/>
    <n v="3"/>
    <x v="2"/>
    <s v="&quot;Парабола&quot; пр. Дмитриева д.6/1"/>
  </r>
  <r>
    <d v="2020-11-17T15:00:00"/>
    <x v="318"/>
    <n v="4"/>
    <x v="3"/>
    <s v="&quot;Первый&quot; ул. Пахоменко д.30"/>
  </r>
  <r>
    <d v="2020-11-17T15:00:00"/>
    <x v="318"/>
    <n v="1"/>
    <x v="0"/>
    <s v="&quot;Шанс&quot; ул. Ленина д.21"/>
  </r>
  <r>
    <d v="2020-11-17T15:00:00"/>
    <x v="318"/>
    <n v="2"/>
    <x v="1"/>
    <s v="&quot;Колибри&quot; ул. Широкая д.150"/>
  </r>
  <r>
    <d v="2020-11-17T15:00:00"/>
    <x v="318"/>
    <n v="3"/>
    <x v="2"/>
    <s v="&quot;Парабола&quot; пр. Дмитриева д.6/1"/>
  </r>
  <r>
    <d v="2020-11-17T15:00:00"/>
    <x v="318"/>
    <n v="4"/>
    <x v="3"/>
    <s v="&quot;Первый&quot; ул. Пахоменко д.30"/>
  </r>
  <r>
    <d v="2020-11-17T15:00:00"/>
    <x v="318"/>
    <n v="1"/>
    <x v="0"/>
    <s v="&quot;Шанс&quot; ул. Ленина д.21"/>
  </r>
  <r>
    <d v="2020-11-17T16:00:00"/>
    <x v="318"/>
    <n v="2"/>
    <x v="1"/>
    <s v="&quot;Колибри&quot; ул. Широкая д.150"/>
  </r>
  <r>
    <d v="2020-11-17T16:00:00"/>
    <x v="318"/>
    <n v="3"/>
    <x v="2"/>
    <s v="&quot;Парабола&quot; пр. Дмитриева д.6/1"/>
  </r>
  <r>
    <d v="2020-11-17T16:00:00"/>
    <x v="318"/>
    <n v="4"/>
    <x v="3"/>
    <s v="&quot;Первый&quot; ул. Пахоменко д.30"/>
  </r>
  <r>
    <d v="2020-11-17T16:00:00"/>
    <x v="318"/>
    <n v="1"/>
    <x v="0"/>
    <s v="&quot;Шанс&quot; ул. Ленина д.21"/>
  </r>
  <r>
    <d v="2020-11-17T16:00:00"/>
    <x v="318"/>
    <n v="2"/>
    <x v="1"/>
    <s v="&quot;Колибри&quot; ул. Широкая д.150"/>
  </r>
  <r>
    <d v="2020-11-17T16:20:00"/>
    <x v="318"/>
    <n v="3"/>
    <x v="2"/>
    <s v="&quot;Парабола&quot; пр. Дмитриева д.6/1"/>
  </r>
  <r>
    <d v="2020-11-17T17:00:00"/>
    <x v="318"/>
    <n v="4"/>
    <x v="3"/>
    <s v="&quot;Первый&quot; ул. Пахоменко д.30"/>
  </r>
  <r>
    <d v="2020-11-17T18:00:00"/>
    <x v="318"/>
    <n v="1"/>
    <x v="0"/>
    <s v="&quot;Шанс&quot; ул. Ленина д.21"/>
  </r>
  <r>
    <d v="2020-11-17T18:00:00"/>
    <x v="318"/>
    <n v="2"/>
    <x v="1"/>
    <s v="&quot;Колибри&quot; ул. Широкая д.150"/>
  </r>
  <r>
    <d v="2020-11-17T18:00:00"/>
    <x v="318"/>
    <n v="3"/>
    <x v="2"/>
    <s v="&quot;Парабола&quot; пр. Дмитриева д.6/1"/>
  </r>
  <r>
    <d v="2020-11-17T18:00:00"/>
    <x v="318"/>
    <n v="4"/>
    <x v="3"/>
    <s v="&quot;Первый&quot; ул. Пахоменко д.30"/>
  </r>
  <r>
    <d v="2020-11-17T18:00:00"/>
    <x v="318"/>
    <n v="1"/>
    <x v="0"/>
    <s v="&quot;Шанс&quot; ул. Ленина д.21"/>
  </r>
  <r>
    <d v="2020-11-17T19:00:00"/>
    <x v="318"/>
    <n v="2"/>
    <x v="1"/>
    <s v="&quot;Колибри&quot; ул. Широкая д.150"/>
  </r>
  <r>
    <d v="2020-11-17T19:30:00"/>
    <x v="318"/>
    <n v="3"/>
    <x v="2"/>
    <s v="&quot;Парабола&quot; пр. Дмитриева д.6/1"/>
  </r>
  <r>
    <d v="2020-11-17T19:30:00"/>
    <x v="318"/>
    <n v="4"/>
    <x v="3"/>
    <s v="&quot;Первый&quot; ул. Пахоменко д.30"/>
  </r>
  <r>
    <d v="2020-11-17T19:38:00"/>
    <x v="318"/>
    <n v="1"/>
    <x v="0"/>
    <s v="&quot;Шанс&quot; ул. Ленина д.21"/>
  </r>
  <r>
    <d v="2020-11-17T20:00:00"/>
    <x v="318"/>
    <n v="2"/>
    <x v="1"/>
    <s v="&quot;Колибри&quot; ул. Широкая д.150"/>
  </r>
  <r>
    <d v="2020-11-17T20:00:00"/>
    <x v="318"/>
    <n v="3"/>
    <x v="2"/>
    <s v="&quot;Парабола&quot; пр. Дмитриева д.6/1"/>
  </r>
  <r>
    <d v="2020-11-17T21:00:00"/>
    <x v="318"/>
    <n v="4"/>
    <x v="3"/>
    <s v="&quot;Первый&quot; ул. Пахоменко д.30"/>
  </r>
  <r>
    <d v="2020-11-17T21:00:00"/>
    <x v="318"/>
    <n v="1"/>
    <x v="0"/>
    <s v="&quot;Шанс&quot; ул. Ленина д.21"/>
  </r>
  <r>
    <d v="2020-11-17T23:59:00"/>
    <x v="318"/>
    <n v="2"/>
    <x v="1"/>
    <s v="&quot;Колибри&quot; ул. Широкая д.150"/>
  </r>
  <r>
    <d v="2020-11-18T01:10:00"/>
    <x v="319"/>
    <n v="3"/>
    <x v="2"/>
    <s v="&quot;Парабола&quot; пр. Дмитриева д.6/1"/>
  </r>
  <r>
    <d v="2020-11-18T02:00:00"/>
    <x v="319"/>
    <n v="4"/>
    <x v="3"/>
    <s v="&quot;Первый&quot; ул. Пахоменко д.30"/>
  </r>
  <r>
    <d v="2020-11-18T03:00:00"/>
    <x v="319"/>
    <n v="1"/>
    <x v="0"/>
    <s v="&quot;Шанс&quot; ул. Ленина д.21"/>
  </r>
  <r>
    <d v="2020-11-18T03:10:00"/>
    <x v="319"/>
    <n v="2"/>
    <x v="1"/>
    <s v="&quot;Колибри&quot; ул. Широкая д.150"/>
  </r>
  <r>
    <d v="2020-11-18T04:00:00"/>
    <x v="319"/>
    <n v="3"/>
    <x v="2"/>
    <s v="&quot;Парабола&quot; пр. Дмитриева д.6/1"/>
  </r>
  <r>
    <d v="2020-11-18T05:30:00"/>
    <x v="319"/>
    <n v="4"/>
    <x v="3"/>
    <s v="&quot;Первый&quot; ул. Пахоменко д.30"/>
  </r>
  <r>
    <d v="2020-11-18T08:00:00"/>
    <x v="319"/>
    <n v="1"/>
    <x v="0"/>
    <s v="&quot;Шанс&quot; ул. Ленина д.21"/>
  </r>
  <r>
    <d v="2020-11-18T08:00:00"/>
    <x v="319"/>
    <n v="2"/>
    <x v="1"/>
    <s v="&quot;Колибри&quot; ул. Широкая д.150"/>
  </r>
  <r>
    <d v="2020-11-18T08:00:00"/>
    <x v="319"/>
    <n v="3"/>
    <x v="2"/>
    <s v="&quot;Парабола&quot; пр. Дмитриева д.6/1"/>
  </r>
  <r>
    <d v="2020-11-18T08:00:00"/>
    <x v="319"/>
    <n v="4"/>
    <x v="3"/>
    <s v="&quot;Первый&quot; ул. Пахоменко д.30"/>
  </r>
  <r>
    <d v="2020-11-18T08:59:00"/>
    <x v="319"/>
    <n v="1"/>
    <x v="0"/>
    <s v="&quot;Шанс&quot; ул. Ленина д.21"/>
  </r>
  <r>
    <d v="2020-11-18T09:00:00"/>
    <x v="319"/>
    <n v="2"/>
    <x v="1"/>
    <s v="&quot;Колибри&quot; ул. Широкая д.150"/>
  </r>
  <r>
    <d v="2020-11-18T09:00:00"/>
    <x v="319"/>
    <n v="3"/>
    <x v="2"/>
    <s v="&quot;Парабола&quot; пр. Дмитриева д.6/1"/>
  </r>
  <r>
    <d v="2020-11-18T09:00:00"/>
    <x v="319"/>
    <n v="4"/>
    <x v="3"/>
    <s v="&quot;Первый&quot; ул. Пахоменко д.30"/>
  </r>
  <r>
    <d v="2020-11-18T09:00:00"/>
    <x v="319"/>
    <n v="1"/>
    <x v="0"/>
    <s v="&quot;Шанс&quot; ул. Ленина д.21"/>
  </r>
  <r>
    <d v="2020-11-18T09:00:00"/>
    <x v="319"/>
    <n v="2"/>
    <x v="1"/>
    <s v="&quot;Колибри&quot; ул. Широкая д.150"/>
  </r>
  <r>
    <d v="2020-11-18T09:00:00"/>
    <x v="319"/>
    <n v="3"/>
    <x v="2"/>
    <s v="&quot;Парабола&quot; пр. Дмитриева д.6/1"/>
  </r>
  <r>
    <d v="2020-11-18T09:00:00"/>
    <x v="319"/>
    <n v="4"/>
    <x v="3"/>
    <s v="&quot;Первый&quot; ул. Пахоменко д.30"/>
  </r>
  <r>
    <d v="2020-11-18T09:00:00"/>
    <x v="319"/>
    <n v="1"/>
    <x v="0"/>
    <s v="&quot;Шанс&quot; ул. Ленина д.21"/>
  </r>
  <r>
    <d v="2020-11-18T09:00:00"/>
    <x v="319"/>
    <n v="2"/>
    <x v="1"/>
    <s v="&quot;Колибри&quot; ул. Широкая д.150"/>
  </r>
  <r>
    <d v="2020-11-18T09:00:00"/>
    <x v="319"/>
    <n v="3"/>
    <x v="2"/>
    <s v="&quot;Парабола&quot; пр. Дмитриева д.6/1"/>
  </r>
  <r>
    <d v="2020-11-18T09:00:00"/>
    <x v="319"/>
    <n v="4"/>
    <x v="3"/>
    <s v="&quot;Первый&quot; ул. Пахоменко д.30"/>
  </r>
  <r>
    <d v="2020-11-18T09:00:00"/>
    <x v="319"/>
    <n v="1"/>
    <x v="0"/>
    <s v="&quot;Шанс&quot; ул. Ленина д.21"/>
  </r>
  <r>
    <d v="2020-11-18T09:00:00"/>
    <x v="319"/>
    <n v="2"/>
    <x v="1"/>
    <s v="&quot;Колибри&quot; ул. Широкая д.150"/>
  </r>
  <r>
    <d v="2020-11-18T09:00:00"/>
    <x v="319"/>
    <n v="3"/>
    <x v="2"/>
    <s v="&quot;Парабола&quot; пр. Дмитриева д.6/1"/>
  </r>
  <r>
    <d v="2020-11-18T09:00:00"/>
    <x v="319"/>
    <n v="4"/>
    <x v="3"/>
    <s v="&quot;Первый&quot; ул. Пахоменко д.30"/>
  </r>
  <r>
    <d v="2020-11-18T09:00:00"/>
    <x v="319"/>
    <n v="1"/>
    <x v="0"/>
    <s v="&quot;Шанс&quot; ул. Ленина д.21"/>
  </r>
  <r>
    <d v="2020-11-18T09:00:00"/>
    <x v="319"/>
    <n v="2"/>
    <x v="1"/>
    <s v="&quot;Колибри&quot; ул. Широкая д.150"/>
  </r>
  <r>
    <d v="2020-11-18T09:00:00"/>
    <x v="319"/>
    <n v="3"/>
    <x v="2"/>
    <s v="&quot;Парабола&quot; пр. Дмитриева д.6/1"/>
  </r>
  <r>
    <d v="2020-11-18T09:00:00"/>
    <x v="319"/>
    <n v="4"/>
    <x v="3"/>
    <s v="&quot;Первый&quot; ул. Пахоменко д.30"/>
  </r>
  <r>
    <d v="2020-11-18T09:00:00"/>
    <x v="319"/>
    <n v="1"/>
    <x v="0"/>
    <s v="&quot;Шанс&quot; ул. Ленина д.21"/>
  </r>
  <r>
    <d v="2020-11-18T09:00:00"/>
    <x v="319"/>
    <n v="2"/>
    <x v="1"/>
    <s v="&quot;Колибри&quot; ул. Широкая д.150"/>
  </r>
  <r>
    <d v="2020-11-18T09:00:00"/>
    <x v="319"/>
    <n v="3"/>
    <x v="2"/>
    <s v="&quot;Парабола&quot; пр. Дмитриева д.6/1"/>
  </r>
  <r>
    <d v="2020-11-18T09:00:00"/>
    <x v="319"/>
    <n v="4"/>
    <x v="3"/>
    <s v="&quot;Первый&quot; ул. Пахоменко д.30"/>
  </r>
  <r>
    <d v="2020-11-18T09:00:00"/>
    <x v="319"/>
    <n v="1"/>
    <x v="0"/>
    <s v="&quot;Шанс&quot; ул. Ленина д.21"/>
  </r>
  <r>
    <d v="2020-11-18T09:00:00"/>
    <x v="319"/>
    <n v="2"/>
    <x v="1"/>
    <s v="&quot;Колибри&quot; ул. Широкая д.150"/>
  </r>
  <r>
    <d v="2020-11-18T09:00:00"/>
    <x v="319"/>
    <n v="3"/>
    <x v="2"/>
    <s v="&quot;Парабола&quot; пр. Дмитриева д.6/1"/>
  </r>
  <r>
    <d v="2020-11-18T09:00:00"/>
    <x v="319"/>
    <n v="4"/>
    <x v="3"/>
    <s v="&quot;Первый&quot; ул. Пахоменко д.30"/>
  </r>
  <r>
    <d v="2020-11-18T09:00:00"/>
    <x v="319"/>
    <n v="1"/>
    <x v="0"/>
    <s v="&quot;Шанс&quot; ул. Ленина д.21"/>
  </r>
  <r>
    <d v="2020-11-18T09:00:00"/>
    <x v="319"/>
    <n v="2"/>
    <x v="1"/>
    <s v="&quot;Колибри&quot; ул. Широкая д.150"/>
  </r>
  <r>
    <d v="2020-11-18T09:30:00"/>
    <x v="319"/>
    <n v="3"/>
    <x v="2"/>
    <s v="&quot;Парабола&quot; пр. Дмитриева д.6/1"/>
  </r>
  <r>
    <d v="2020-11-18T10:00:00"/>
    <x v="319"/>
    <n v="4"/>
    <x v="3"/>
    <s v="&quot;Первый&quot; ул. Пахоменко д.30"/>
  </r>
  <r>
    <d v="2020-11-18T10:00:00"/>
    <x v="319"/>
    <n v="1"/>
    <x v="0"/>
    <s v="&quot;Шанс&quot; ул. Ленина д.21"/>
  </r>
  <r>
    <d v="2020-11-18T10:00:00"/>
    <x v="319"/>
    <n v="2"/>
    <x v="1"/>
    <s v="&quot;Колибри&quot; ул. Широкая д.150"/>
  </r>
  <r>
    <d v="2020-11-18T10:00:00"/>
    <x v="319"/>
    <n v="3"/>
    <x v="2"/>
    <s v="&quot;Парабола&quot; пр. Дмитриева д.6/1"/>
  </r>
  <r>
    <d v="2020-11-18T10:00:00"/>
    <x v="319"/>
    <n v="4"/>
    <x v="3"/>
    <s v="&quot;Первый&quot; ул. Пахоменко д.30"/>
  </r>
  <r>
    <d v="2020-11-18T10:00:00"/>
    <x v="319"/>
    <n v="1"/>
    <x v="0"/>
    <s v="&quot;Шанс&quot; ул. Ленина д.21"/>
  </r>
  <r>
    <d v="2020-11-18T10:00:00"/>
    <x v="319"/>
    <n v="2"/>
    <x v="1"/>
    <s v="&quot;Колибри&quot; ул. Широкая д.150"/>
  </r>
  <r>
    <d v="2020-11-18T10:00:00"/>
    <x v="319"/>
    <n v="3"/>
    <x v="2"/>
    <s v="&quot;Парабола&quot; пр. Дмитриева д.6/1"/>
  </r>
  <r>
    <d v="2020-11-18T11:00:00"/>
    <x v="319"/>
    <n v="4"/>
    <x v="3"/>
    <s v="&quot;Первый&quot; ул. Пахоменко д.30"/>
  </r>
  <r>
    <d v="2020-11-18T11:00:00"/>
    <x v="319"/>
    <n v="1"/>
    <x v="0"/>
    <s v="&quot;Шанс&quot; ул. Ленина д.21"/>
  </r>
  <r>
    <d v="2020-11-18T11:00:00"/>
    <x v="319"/>
    <n v="2"/>
    <x v="1"/>
    <s v="&quot;Колибри&quot; ул. Широкая д.150"/>
  </r>
  <r>
    <d v="2020-11-18T11:00:00"/>
    <x v="319"/>
    <n v="3"/>
    <x v="2"/>
    <s v="&quot;Парабола&quot; пр. Дмитриева д.6/1"/>
  </r>
  <r>
    <d v="2020-11-18T11:00:00"/>
    <x v="319"/>
    <n v="4"/>
    <x v="3"/>
    <s v="&quot;Первый&quot; ул. Пахоменко д.30"/>
  </r>
  <r>
    <d v="2020-11-18T11:00:00"/>
    <x v="319"/>
    <n v="1"/>
    <x v="0"/>
    <s v="&quot;Шанс&quot; ул. Ленина д.21"/>
  </r>
  <r>
    <d v="2020-11-18T11:00:00"/>
    <x v="319"/>
    <n v="2"/>
    <x v="1"/>
    <s v="&quot;Колибри&quot; ул. Широкая д.150"/>
  </r>
  <r>
    <d v="2020-11-18T11:00:00"/>
    <x v="319"/>
    <n v="3"/>
    <x v="2"/>
    <s v="&quot;Парабола&quot; пр. Дмитриева д.6/1"/>
  </r>
  <r>
    <d v="2020-11-18T12:00:00"/>
    <x v="319"/>
    <n v="4"/>
    <x v="3"/>
    <s v="&quot;Первый&quot; ул. Пахоменко д.30"/>
  </r>
  <r>
    <d v="2020-11-18T12:00:00"/>
    <x v="319"/>
    <n v="1"/>
    <x v="0"/>
    <s v="&quot;Шанс&quot; ул. Ленина д.21"/>
  </r>
  <r>
    <d v="2020-11-18T12:00:00"/>
    <x v="319"/>
    <n v="2"/>
    <x v="1"/>
    <s v="&quot;Колибри&quot; ул. Широкая д.150"/>
  </r>
  <r>
    <d v="2020-11-18T12:00:00"/>
    <x v="319"/>
    <n v="3"/>
    <x v="2"/>
    <s v="&quot;Парабола&quot; пр. Дмитриева д.6/1"/>
  </r>
  <r>
    <d v="2020-11-18T12:00:00"/>
    <x v="319"/>
    <n v="4"/>
    <x v="3"/>
    <s v="&quot;Первый&quot; ул. Пахоменко д.30"/>
  </r>
  <r>
    <d v="2020-11-18T12:00:00"/>
    <x v="319"/>
    <n v="1"/>
    <x v="0"/>
    <s v="&quot;Шанс&quot; ул. Ленина д.21"/>
  </r>
  <r>
    <d v="2020-11-18T12:00:00"/>
    <x v="319"/>
    <n v="2"/>
    <x v="1"/>
    <s v="&quot;Колибри&quot; ул. Широкая д.150"/>
  </r>
  <r>
    <d v="2020-11-18T12:00:00"/>
    <x v="319"/>
    <n v="3"/>
    <x v="2"/>
    <s v="&quot;Парабола&quot; пр. Дмитриева д.6/1"/>
  </r>
  <r>
    <d v="2020-11-18T13:00:00"/>
    <x v="319"/>
    <n v="4"/>
    <x v="3"/>
    <s v="&quot;Первый&quot; ул. Пахоменко д.30"/>
  </r>
  <r>
    <d v="2020-11-18T13:00:00"/>
    <x v="319"/>
    <n v="1"/>
    <x v="0"/>
    <s v="&quot;Шанс&quot; ул. Ленина д.21"/>
  </r>
  <r>
    <d v="2020-11-18T13:00:00"/>
    <x v="319"/>
    <n v="2"/>
    <x v="1"/>
    <s v="&quot;Колибри&quot; ул. Широкая д.150"/>
  </r>
  <r>
    <d v="2020-11-18T13:00:00"/>
    <x v="319"/>
    <n v="3"/>
    <x v="2"/>
    <s v="&quot;Парабола&quot; пр. Дмитриева д.6/1"/>
  </r>
  <r>
    <d v="2020-11-18T13:00:00"/>
    <x v="319"/>
    <n v="4"/>
    <x v="3"/>
    <s v="&quot;Первый&quot; ул. Пахоменко д.30"/>
  </r>
  <r>
    <d v="2020-11-18T14:00:00"/>
    <x v="319"/>
    <n v="1"/>
    <x v="0"/>
    <s v="&quot;Шанс&quot; ул. Ленина д.21"/>
  </r>
  <r>
    <d v="2020-11-18T14:00:00"/>
    <x v="319"/>
    <n v="2"/>
    <x v="1"/>
    <s v="&quot;Колибри&quot; ул. Широкая д.150"/>
  </r>
  <r>
    <d v="2020-11-18T14:00:00"/>
    <x v="319"/>
    <n v="3"/>
    <x v="2"/>
    <s v="&quot;Парабола&quot; пр. Дмитриева д.6/1"/>
  </r>
  <r>
    <d v="2020-11-18T14:00:00"/>
    <x v="319"/>
    <n v="4"/>
    <x v="3"/>
    <s v="&quot;Первый&quot; ул. Пахоменко д.30"/>
  </r>
  <r>
    <d v="2020-11-18T14:00:00"/>
    <x v="319"/>
    <n v="1"/>
    <x v="0"/>
    <s v="&quot;Шанс&quot; ул. Ленина д.21"/>
  </r>
  <r>
    <d v="2020-11-18T15:00:00"/>
    <x v="319"/>
    <n v="2"/>
    <x v="1"/>
    <s v="&quot;Колибри&quot; ул. Широкая д.150"/>
  </r>
  <r>
    <d v="2020-11-18T15:00:00"/>
    <x v="319"/>
    <n v="3"/>
    <x v="2"/>
    <s v="&quot;Парабола&quot; пр. Дмитриева д.6/1"/>
  </r>
  <r>
    <d v="2020-11-18T15:00:00"/>
    <x v="319"/>
    <n v="4"/>
    <x v="3"/>
    <s v="&quot;Первый&quot; ул. Пахоменко д.30"/>
  </r>
  <r>
    <d v="2020-11-18T15:00:00"/>
    <x v="319"/>
    <n v="1"/>
    <x v="0"/>
    <s v="&quot;Шанс&quot; ул. Ленина д.21"/>
  </r>
  <r>
    <d v="2020-11-18T16:00:00"/>
    <x v="319"/>
    <n v="2"/>
    <x v="1"/>
    <s v="&quot;Колибри&quot; ул. Широкая д.150"/>
  </r>
  <r>
    <d v="2020-11-18T16:00:00"/>
    <x v="319"/>
    <n v="3"/>
    <x v="2"/>
    <s v="&quot;Парабола&quot; пр. Дмитриева д.6/1"/>
  </r>
  <r>
    <d v="2020-11-18T16:00:00"/>
    <x v="319"/>
    <n v="4"/>
    <x v="3"/>
    <s v="&quot;Первый&quot; ул. Пахоменко д.30"/>
  </r>
  <r>
    <d v="2020-11-18T16:00:00"/>
    <x v="319"/>
    <n v="1"/>
    <x v="0"/>
    <s v="&quot;Шанс&quot; ул. Ленина д.21"/>
  </r>
  <r>
    <d v="2020-11-18T16:00:00"/>
    <x v="319"/>
    <n v="2"/>
    <x v="1"/>
    <s v="&quot;Колибри&quot; ул. Широкая д.150"/>
  </r>
  <r>
    <d v="2020-11-18T16:00:00"/>
    <x v="319"/>
    <n v="3"/>
    <x v="2"/>
    <s v="&quot;Парабола&quot; пр. Дмитриева д.6/1"/>
  </r>
  <r>
    <d v="2020-11-18T16:20:00"/>
    <x v="319"/>
    <n v="4"/>
    <x v="3"/>
    <s v="&quot;Первый&quot; ул. Пахоменко д.30"/>
  </r>
  <r>
    <d v="2020-11-18T16:20:00"/>
    <x v="319"/>
    <n v="1"/>
    <x v="0"/>
    <s v="&quot;Шанс&quot; ул. Ленина д.21"/>
  </r>
  <r>
    <d v="2020-11-18T16:30:00"/>
    <x v="319"/>
    <n v="2"/>
    <x v="1"/>
    <s v="&quot;Колибри&quot; ул. Широкая д.150"/>
  </r>
  <r>
    <d v="2020-11-18T17:00:00"/>
    <x v="319"/>
    <n v="3"/>
    <x v="2"/>
    <s v="&quot;Парабола&quot; пр. Дмитриева д.6/1"/>
  </r>
  <r>
    <d v="2020-11-18T17:30:00"/>
    <x v="319"/>
    <n v="4"/>
    <x v="3"/>
    <s v="&quot;Первый&quot; ул. Пахоменко д.30"/>
  </r>
  <r>
    <d v="2020-11-18T18:00:00"/>
    <x v="319"/>
    <n v="2"/>
    <x v="1"/>
    <s v="&quot;Колибри&quot; ул. Широкая д.150"/>
  </r>
  <r>
    <d v="2020-11-18T18:00:00"/>
    <x v="319"/>
    <n v="2"/>
    <x v="1"/>
    <s v="&quot;Колибри&quot; ул. Широкая д.150"/>
  </r>
  <r>
    <d v="2020-11-18T18:00:00"/>
    <x v="319"/>
    <n v="2"/>
    <x v="1"/>
    <s v="&quot;Колибри&quot; ул. Широкая д.150"/>
  </r>
  <r>
    <d v="2020-11-18T18:00:00"/>
    <x v="319"/>
    <n v="2"/>
    <x v="1"/>
    <s v="&quot;Колибри&quot; ул. Широкая д.150"/>
  </r>
  <r>
    <d v="2020-11-18T18:07:00"/>
    <x v="319"/>
    <n v="2"/>
    <x v="1"/>
    <s v="&quot;Колибри&quot; ул. Широкая д.150"/>
  </r>
  <r>
    <d v="2020-11-18T18:30:00"/>
    <x v="319"/>
    <n v="2"/>
    <x v="1"/>
    <s v="&quot;Колибри&quot; ул. Широкая д.150"/>
  </r>
  <r>
    <d v="2020-11-18T18:30:00"/>
    <x v="319"/>
    <n v="2"/>
    <x v="1"/>
    <s v="&quot;Колибри&quot; ул. Широкая д.150"/>
  </r>
  <r>
    <d v="2020-11-18T18:58:25"/>
    <x v="319"/>
    <n v="2"/>
    <x v="1"/>
    <s v="&quot;Колибри&quot; ул. Широкая д.150"/>
  </r>
  <r>
    <d v="2020-11-18T19:00:00"/>
    <x v="319"/>
    <n v="2"/>
    <x v="1"/>
    <s v="&quot;Колибри&quot; ул. Широкая д.150"/>
  </r>
  <r>
    <d v="2020-11-18T19:00:00"/>
    <x v="319"/>
    <n v="2"/>
    <x v="1"/>
    <s v="&quot;Колибри&quot; ул. Широкая д.150"/>
  </r>
  <r>
    <d v="2020-11-18T21:00:00"/>
    <x v="319"/>
    <n v="2"/>
    <x v="1"/>
    <s v="&quot;Колибри&quot; ул. Широкая д.150"/>
  </r>
  <r>
    <d v="2020-11-18T21:00:00"/>
    <x v="319"/>
    <n v="2"/>
    <x v="1"/>
    <s v="&quot;Колибри&quot; ул. Широкая д.150"/>
  </r>
  <r>
    <d v="2020-11-18T22:00:00"/>
    <x v="319"/>
    <n v="2"/>
    <x v="1"/>
    <s v="&quot;Колибри&quot; ул. Широкая д.150"/>
  </r>
  <r>
    <d v="2020-11-18T22:00:00"/>
    <x v="319"/>
    <n v="2"/>
    <x v="1"/>
    <s v="&quot;Колибри&quot; ул. Широкая д.150"/>
  </r>
  <r>
    <d v="2020-11-18T23:30:00"/>
    <x v="319"/>
    <n v="2"/>
    <x v="1"/>
    <s v="&quot;Колибри&quot; ул. Широкая д.150"/>
  </r>
  <r>
    <d v="2020-11-18T23:48:00"/>
    <x v="319"/>
    <n v="2"/>
    <x v="1"/>
    <s v="&quot;Колибри&quot; ул. Широкая д.150"/>
  </r>
  <r>
    <d v="2020-11-18T23:59:00"/>
    <x v="319"/>
    <n v="2"/>
    <x v="1"/>
    <s v="&quot;Колибри&quot; ул. Широкая д.150"/>
  </r>
  <r>
    <d v="2020-11-19T00:50:00"/>
    <x v="320"/>
    <n v="2"/>
    <x v="1"/>
    <s v="&quot;Колибри&quot; ул. Широкая д.150"/>
  </r>
  <r>
    <d v="2020-11-19T03:00:00"/>
    <x v="320"/>
    <n v="2"/>
    <x v="1"/>
    <s v="&quot;Колибри&quot; ул. Широкая д.150"/>
  </r>
  <r>
    <d v="2020-11-19T03:00:00"/>
    <x v="320"/>
    <n v="2"/>
    <x v="1"/>
    <s v="&quot;Колибри&quot; ул. Широкая д.150"/>
  </r>
  <r>
    <d v="2020-11-19T04:30:00"/>
    <x v="320"/>
    <n v="2"/>
    <x v="1"/>
    <s v="&quot;Колибри&quot; ул. Широкая д.150"/>
  </r>
  <r>
    <d v="2020-11-19T05:00:00"/>
    <x v="320"/>
    <n v="2"/>
    <x v="1"/>
    <s v="&quot;Колибри&quot; ул. Широкая д.150"/>
  </r>
  <r>
    <d v="2020-11-19T08:00:00"/>
    <x v="320"/>
    <n v="2"/>
    <x v="1"/>
    <s v="&quot;Колибри&quot; ул. Широкая д.150"/>
  </r>
  <r>
    <d v="2020-11-19T08:00:00"/>
    <x v="320"/>
    <n v="2"/>
    <x v="1"/>
    <s v="&quot;Колибри&quot; ул. Широкая д.150"/>
  </r>
  <r>
    <d v="2020-11-19T08:00:00"/>
    <x v="320"/>
    <n v="2"/>
    <x v="1"/>
    <s v="&quot;Колибри&quot; ул. Широкая д.150"/>
  </r>
  <r>
    <d v="2020-11-19T08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00:00"/>
    <x v="320"/>
    <n v="2"/>
    <x v="1"/>
    <s v="&quot;Колибри&quot; ул. Широкая д.150"/>
  </r>
  <r>
    <d v="2020-11-19T09:30:00"/>
    <x v="320"/>
    <n v="2"/>
    <x v="1"/>
    <s v="&quot;Колибри&quot; ул. Широкая д.150"/>
  </r>
  <r>
    <d v="2020-11-19T09:45:00"/>
    <x v="320"/>
    <n v="2"/>
    <x v="1"/>
    <s v="&quot;Колибри&quot; ул. Широкая д.150"/>
  </r>
  <r>
    <d v="2020-11-19T09:50:00"/>
    <x v="320"/>
    <n v="2"/>
    <x v="1"/>
    <s v="&quot;Колибри&quot; ул. Широкая д.150"/>
  </r>
  <r>
    <d v="2020-11-19T10:00:00"/>
    <x v="320"/>
    <n v="2"/>
    <x v="1"/>
    <s v="&quot;Колибри&quot; ул. Широкая д.150"/>
  </r>
  <r>
    <d v="2020-11-19T10:00:00"/>
    <x v="320"/>
    <n v="2"/>
    <x v="1"/>
    <s v="&quot;Колибри&quot; ул. Широкая д.150"/>
  </r>
  <r>
    <d v="2020-11-19T10:00:00"/>
    <x v="320"/>
    <n v="2"/>
    <x v="1"/>
    <s v="&quot;Колибри&quot; ул. Широкая д.150"/>
  </r>
  <r>
    <d v="2020-11-19T10:00:00"/>
    <x v="320"/>
    <n v="2"/>
    <x v="1"/>
    <s v="&quot;Колибри&quot; ул. Широкая д.150"/>
  </r>
  <r>
    <d v="2020-11-19T10:00:00"/>
    <x v="320"/>
    <n v="2"/>
    <x v="1"/>
    <s v="&quot;Колибри&quot; ул. Широкая д.150"/>
  </r>
  <r>
    <d v="2020-11-19T10:00:00"/>
    <x v="320"/>
    <n v="2"/>
    <x v="1"/>
    <s v="&quot;Колибри&quot; ул. Широкая д.150"/>
  </r>
  <r>
    <d v="2020-11-19T10:00:00"/>
    <x v="320"/>
    <n v="2"/>
    <x v="1"/>
    <s v="&quot;Колибри&quot; ул. Широкая д.150"/>
  </r>
  <r>
    <d v="2020-11-19T10:00:00"/>
    <x v="320"/>
    <n v="2"/>
    <x v="1"/>
    <s v="&quot;Колибри&quot; ул. Широкая д.150"/>
  </r>
  <r>
    <d v="2020-11-19T10:30:00"/>
    <x v="320"/>
    <n v="2"/>
    <x v="1"/>
    <s v="&quot;Колибри&quot; ул. Широкая д.150"/>
  </r>
  <r>
    <d v="2020-11-19T11:00:00"/>
    <x v="320"/>
    <n v="2"/>
    <x v="1"/>
    <s v="&quot;Колибри&quot; ул. Широкая д.150"/>
  </r>
  <r>
    <d v="2020-11-19T11:00:00"/>
    <x v="320"/>
    <n v="2"/>
    <x v="1"/>
    <s v="&quot;Колибри&quot; ул. Широкая д.150"/>
  </r>
  <r>
    <d v="2020-11-19T11:00:00"/>
    <x v="320"/>
    <n v="2"/>
    <x v="1"/>
    <s v="&quot;Колибри&quot; ул. Широкая д.150"/>
  </r>
  <r>
    <d v="2020-11-19T11:00:00"/>
    <x v="320"/>
    <n v="2"/>
    <x v="1"/>
    <s v="&quot;Колибри&quot; ул. Широкая д.150"/>
  </r>
  <r>
    <d v="2020-11-19T11:00:00"/>
    <x v="320"/>
    <n v="2"/>
    <x v="1"/>
    <s v="&quot;Колибри&quot; ул. Широкая д.150"/>
  </r>
  <r>
    <d v="2020-11-19T11:00:00"/>
    <x v="320"/>
    <n v="2"/>
    <x v="1"/>
    <s v="&quot;Колибри&quot; ул. Широкая д.150"/>
  </r>
  <r>
    <d v="2020-11-19T11:00:00"/>
    <x v="320"/>
    <n v="2"/>
    <x v="1"/>
    <s v="&quot;Колибри&quot; ул. Широкая д.150"/>
  </r>
  <r>
    <d v="2020-11-19T11:30:00"/>
    <x v="320"/>
    <n v="2"/>
    <x v="1"/>
    <s v="&quot;Колибри&quot; ул. Широкая д.150"/>
  </r>
  <r>
    <d v="2020-11-19T12:00:00"/>
    <x v="320"/>
    <n v="2"/>
    <x v="1"/>
    <s v="&quot;Колибри&quot; ул. Широкая д.150"/>
  </r>
  <r>
    <d v="2020-11-19T12:00:00"/>
    <x v="320"/>
    <n v="2"/>
    <x v="1"/>
    <s v="&quot;Колибри&quot; ул. Широкая д.150"/>
  </r>
  <r>
    <d v="2020-11-19T12:00:00"/>
    <x v="320"/>
    <n v="2"/>
    <x v="1"/>
    <s v="&quot;Колибри&quot; ул. Широкая д.150"/>
  </r>
  <r>
    <d v="2020-11-19T12:00:00"/>
    <x v="320"/>
    <n v="2"/>
    <x v="1"/>
    <s v="&quot;Колибри&quot; ул. Широкая д.150"/>
  </r>
  <r>
    <d v="2020-11-19T12:40:05"/>
    <x v="320"/>
    <n v="2"/>
    <x v="1"/>
    <s v="&quot;Колибри&quot; ул. Широкая д.150"/>
  </r>
  <r>
    <d v="2020-11-19T13:00:00"/>
    <x v="320"/>
    <n v="2"/>
    <x v="1"/>
    <s v="&quot;Колибри&quot; ул. Широкая д.150"/>
  </r>
  <r>
    <d v="2020-11-19T13:00:00"/>
    <x v="320"/>
    <n v="2"/>
    <x v="1"/>
    <s v="&quot;Колибри&quot; ул. Широкая д.150"/>
  </r>
  <r>
    <d v="2020-11-19T14:00:00"/>
    <x v="320"/>
    <n v="2"/>
    <x v="1"/>
    <s v="&quot;Колибри&quot; ул. Широкая д.150"/>
  </r>
  <r>
    <d v="2020-11-19T14:00:00"/>
    <x v="320"/>
    <n v="2"/>
    <x v="1"/>
    <s v="&quot;Колибри&quot; ул. Широкая д.150"/>
  </r>
  <r>
    <d v="2020-11-19T14:00:00"/>
    <x v="320"/>
    <n v="2"/>
    <x v="1"/>
    <s v="&quot;Колибри&quot; ул. Широкая д.150"/>
  </r>
  <r>
    <d v="2020-11-19T14:10:00"/>
    <x v="320"/>
    <n v="2"/>
    <x v="1"/>
    <s v="&quot;Колибри&quot; ул. Широкая д.150"/>
  </r>
  <r>
    <d v="2020-11-19T15:00:00"/>
    <x v="320"/>
    <n v="2"/>
    <x v="1"/>
    <s v="&quot;Колибри&quot; ул. Широкая д.150"/>
  </r>
  <r>
    <d v="2020-11-19T15:00:00"/>
    <x v="320"/>
    <n v="2"/>
    <x v="1"/>
    <s v="&quot;Колибри&quot; ул. Широкая д.150"/>
  </r>
  <r>
    <d v="2020-11-19T15:00:00"/>
    <x v="320"/>
    <n v="1"/>
    <x v="0"/>
    <s v="&quot;Шанс&quot; ул. Ленина д.21"/>
  </r>
  <r>
    <d v="2020-11-19T15:00:00"/>
    <x v="320"/>
    <n v="1"/>
    <x v="0"/>
    <s v="&quot;Шанс&quot; ул. Ленина д.21"/>
  </r>
  <r>
    <d v="2020-11-19T15:30:00"/>
    <x v="320"/>
    <n v="2"/>
    <x v="1"/>
    <s v="&quot;Колибри&quot; ул. Широкая д.150"/>
  </r>
  <r>
    <d v="2020-11-19T16:00:00"/>
    <x v="320"/>
    <n v="2"/>
    <x v="1"/>
    <s v="&quot;Колибри&quot; ул. Широкая д.150"/>
  </r>
  <r>
    <d v="2020-11-19T16:00:00"/>
    <x v="320"/>
    <n v="2"/>
    <x v="1"/>
    <s v="&quot;Колибри&quot; ул. Широкая д.150"/>
  </r>
  <r>
    <d v="2020-11-19T16:00:00"/>
    <x v="320"/>
    <n v="2"/>
    <x v="1"/>
    <s v="&quot;Колибри&quot; ул. Широкая д.150"/>
  </r>
  <r>
    <d v="2020-11-19T16:00:00"/>
    <x v="320"/>
    <n v="2"/>
    <x v="1"/>
    <s v="&quot;Колибри&quot; ул. Широкая д.150"/>
  </r>
  <r>
    <d v="2020-11-19T16:30:00"/>
    <x v="320"/>
    <n v="2"/>
    <x v="1"/>
    <s v="&quot;Колибри&quot; ул. Широкая д.150"/>
  </r>
  <r>
    <d v="2020-11-19T18:00:00"/>
    <x v="320"/>
    <n v="2"/>
    <x v="1"/>
    <s v="&quot;Колибри&quot; ул. Широкая д.150"/>
  </r>
  <r>
    <d v="2020-11-19T18:00:00"/>
    <x v="320"/>
    <n v="3"/>
    <x v="2"/>
    <s v="&quot;Парабола&quot; пр. Дмитриева д.6/1"/>
  </r>
  <r>
    <d v="2020-11-19T19:00:00"/>
    <x v="320"/>
    <n v="3"/>
    <x v="2"/>
    <s v="&quot;Парабола&quot; пр. Дмитриева д.6/1"/>
  </r>
  <r>
    <d v="2020-11-19T20:00:00"/>
    <x v="320"/>
    <n v="3"/>
    <x v="2"/>
    <s v="&quot;Парабола&quot; пр. Дмитриева д.6/1"/>
  </r>
  <r>
    <d v="2020-11-19T20:00:00"/>
    <x v="320"/>
    <n v="4"/>
    <x v="3"/>
    <s v="&quot;Первый&quot; ул. Пахоменко д.30"/>
  </r>
  <r>
    <d v="2020-11-19T20:00:00"/>
    <x v="320"/>
    <n v="4"/>
    <x v="3"/>
    <s v="&quot;Первый&quot; ул. Пахоменко д.30"/>
  </r>
  <r>
    <d v="2020-11-19T21:00:00"/>
    <x v="320"/>
    <n v="4"/>
    <x v="3"/>
    <s v="&quot;Первый&quot; ул. Пахоменко д.30"/>
  </r>
  <r>
    <d v="2020-11-19T22:30:00"/>
    <x v="320"/>
    <n v="4"/>
    <x v="3"/>
    <s v="&quot;Первый&quot; ул. Пахоменко д.30"/>
  </r>
  <r>
    <d v="2020-11-20T01:00:00"/>
    <x v="321"/>
    <n v="4"/>
    <x v="3"/>
    <s v="&quot;Первый&quot; ул. Пахоменко д.30"/>
  </r>
  <r>
    <d v="2020-11-20T03:00:00"/>
    <x v="321"/>
    <n v="1"/>
    <x v="0"/>
    <s v="&quot;Шанс&quot; ул. Ленина д.21"/>
  </r>
  <r>
    <d v="2020-11-20T04:00:00"/>
    <x v="321"/>
    <n v="3"/>
    <x v="2"/>
    <s v="&quot;Парабола&quot; пр. Дмитриева д.6/1"/>
  </r>
  <r>
    <d v="2020-11-20T04:55:46"/>
    <x v="321"/>
    <n v="3"/>
    <x v="2"/>
    <s v="&quot;Парабола&quot; пр. Дмитриева д.6/1"/>
  </r>
  <r>
    <d v="2020-11-20T05:00:00"/>
    <x v="321"/>
    <n v="3"/>
    <x v="2"/>
    <s v="&quot;Парабола&quot; пр. Дмитриева д.6/1"/>
  </r>
  <r>
    <d v="2020-11-20T06:00:00"/>
    <x v="321"/>
    <n v="4"/>
    <x v="3"/>
    <s v="&quot;Первый&quot; ул. Пахоменко д.30"/>
  </r>
  <r>
    <d v="2020-11-20T07:00:00"/>
    <x v="321"/>
    <n v="4"/>
    <x v="3"/>
    <s v="&quot;Первый&quot; ул. Пахоменко д.30"/>
  </r>
  <r>
    <d v="2020-11-20T07:30:00"/>
    <x v="321"/>
    <n v="4"/>
    <x v="3"/>
    <s v="&quot;Первый&quot; ул. Пахоменко д.30"/>
  </r>
  <r>
    <d v="2020-11-20T07:58:00"/>
    <x v="321"/>
    <n v="4"/>
    <x v="3"/>
    <s v="&quot;Первый&quot; ул. Пахоменко д.30"/>
  </r>
  <r>
    <d v="2020-11-20T08:00:00"/>
    <x v="321"/>
    <n v="4"/>
    <x v="3"/>
    <s v="&quot;Первый&quot; ул. Пахоменко д.30"/>
  </r>
  <r>
    <d v="2020-11-20T08:00:00"/>
    <x v="321"/>
    <n v="4"/>
    <x v="3"/>
    <s v="&quot;Первый&quot; ул. Пахоменко д.30"/>
  </r>
  <r>
    <d v="2020-11-20T08:00:00"/>
    <x v="321"/>
    <n v="1"/>
    <x v="0"/>
    <s v="&quot;Шанс&quot; ул. Ленина д.21"/>
  </r>
  <r>
    <d v="2020-11-20T08:00:00"/>
    <x v="321"/>
    <n v="1"/>
    <x v="0"/>
    <s v="&quot;Шанс&quot; ул. Ленина д.21"/>
  </r>
  <r>
    <d v="2020-11-20T08:00:00"/>
    <x v="321"/>
    <n v="1"/>
    <x v="0"/>
    <s v="&quot;Шанс&quot; ул. Ленина д.21"/>
  </r>
  <r>
    <d v="2020-11-20T08:00:00"/>
    <x v="321"/>
    <n v="1"/>
    <x v="0"/>
    <s v="&quot;Шанс&quot; ул. Ленина д.21"/>
  </r>
  <r>
    <d v="2020-11-20T08:00:00"/>
    <x v="321"/>
    <n v="2"/>
    <x v="1"/>
    <s v="&quot;Колибри&quot; ул. Широкая д.150"/>
  </r>
  <r>
    <d v="2020-11-20T08:00:00"/>
    <x v="321"/>
    <n v="2"/>
    <x v="1"/>
    <s v="&quot;Колибри&quot; ул. Широкая д.150"/>
  </r>
  <r>
    <d v="2020-11-20T08:30:00"/>
    <x v="321"/>
    <n v="2"/>
    <x v="1"/>
    <s v="&quot;Колибри&quot; ул. Широкая д.150"/>
  </r>
  <r>
    <d v="2020-11-20T08:58:00"/>
    <x v="321"/>
    <n v="3"/>
    <x v="2"/>
    <s v="&quot;Парабола&quot; пр. Дмитриева д.6/1"/>
  </r>
  <r>
    <d v="2020-11-20T09:00:00"/>
    <x v="321"/>
    <n v="3"/>
    <x v="2"/>
    <s v="&quot;Парабола&quot; пр. Дмитриева д.6/1"/>
  </r>
  <r>
    <d v="2020-11-20T09:00:00"/>
    <x v="321"/>
    <n v="3"/>
    <x v="2"/>
    <s v="&quot;Парабола&quot; пр. Дмитриева д.6/1"/>
  </r>
  <r>
    <d v="2020-11-20T09:00:00"/>
    <x v="321"/>
    <n v="3"/>
    <x v="2"/>
    <s v="&quot;Парабола&quot; пр. Дмитриева д.6/1"/>
  </r>
  <r>
    <d v="2020-11-20T09:00:00"/>
    <x v="321"/>
    <n v="3"/>
    <x v="2"/>
    <s v="&quot;Парабола&quot; пр. Дмитриева д.6/1"/>
  </r>
  <r>
    <d v="2020-11-20T09:00:00"/>
    <x v="321"/>
    <n v="3"/>
    <x v="2"/>
    <s v="&quot;Парабола&quot; пр. Дмитриева д.6/1"/>
  </r>
  <r>
    <d v="2020-11-20T09:00:00"/>
    <x v="321"/>
    <n v="3"/>
    <x v="2"/>
    <s v="&quot;Парабола&quot; пр. Дмитриева д.6/1"/>
  </r>
  <r>
    <d v="2020-11-20T09:00:00"/>
    <x v="321"/>
    <n v="3"/>
    <x v="2"/>
    <s v="&quot;Парабола&quot; пр. Дмитриева д.6/1"/>
  </r>
  <r>
    <d v="2020-11-20T09:00:00"/>
    <x v="321"/>
    <n v="4"/>
    <x v="3"/>
    <s v="&quot;Первый&quot; ул. Пахоменко д.30"/>
  </r>
  <r>
    <d v="2020-11-20T09:00:00"/>
    <x v="321"/>
    <n v="4"/>
    <x v="3"/>
    <s v="&quot;Первый&quot; ул. Пахоменко д.30"/>
  </r>
  <r>
    <d v="2020-11-20T09:00:00"/>
    <x v="321"/>
    <n v="4"/>
    <x v="3"/>
    <s v="&quot;Первый&quot; ул. Пахоменко д.30"/>
  </r>
  <r>
    <d v="2020-11-20T09:00:00"/>
    <x v="321"/>
    <n v="4"/>
    <x v="3"/>
    <s v="&quot;Первый&quot; ул. Пахоменко д.30"/>
  </r>
  <r>
    <d v="2020-11-20T09:00:00"/>
    <x v="321"/>
    <n v="4"/>
    <x v="3"/>
    <s v="&quot;Первый&quot; ул. Пахоменко д.30"/>
  </r>
  <r>
    <d v="2020-11-20T09:00:00"/>
    <x v="321"/>
    <n v="4"/>
    <x v="3"/>
    <s v="&quot;Первый&quot; ул. Пахоменко д.30"/>
  </r>
  <r>
    <d v="2020-11-20T09:00:00"/>
    <x v="321"/>
    <n v="1"/>
    <x v="0"/>
    <s v="&quot;Шанс&quot; ул. Ленина д.21"/>
  </r>
  <r>
    <d v="2020-11-20T09:00:00"/>
    <x v="321"/>
    <n v="1"/>
    <x v="0"/>
    <s v="&quot;Шанс&quot; ул. Ленина д.21"/>
  </r>
  <r>
    <d v="2020-11-20T09:00:00"/>
    <x v="321"/>
    <n v="1"/>
    <x v="0"/>
    <s v="&quot;Шанс&quot; ул. Ленина д.21"/>
  </r>
  <r>
    <d v="2020-11-20T09:00:00"/>
    <x v="321"/>
    <n v="1"/>
    <x v="0"/>
    <s v="&quot;Шанс&quot; ул. Ленина д.21"/>
  </r>
  <r>
    <d v="2020-11-20T09:00:00"/>
    <x v="321"/>
    <n v="1"/>
    <x v="0"/>
    <s v="&quot;Шанс&quot; ул. Ленина д.21"/>
  </r>
  <r>
    <d v="2020-11-20T09:00:00"/>
    <x v="321"/>
    <n v="2"/>
    <x v="1"/>
    <s v="&quot;Колибри&quot; ул. Широкая д.150"/>
  </r>
  <r>
    <d v="2020-11-20T09:00:00"/>
    <x v="321"/>
    <n v="2"/>
    <x v="1"/>
    <s v="&quot;Колибри&quot; ул. Широкая д.150"/>
  </r>
  <r>
    <d v="2020-11-20T09:30:00"/>
    <x v="321"/>
    <n v="3"/>
    <x v="2"/>
    <s v="&quot;Парабола&quot; пр. Дмитриева д.6/1"/>
  </r>
  <r>
    <d v="2020-11-20T10:00:00"/>
    <x v="321"/>
    <n v="3"/>
    <x v="2"/>
    <s v="&quot;Парабола&quot; пр. Дмитриева д.6/1"/>
  </r>
  <r>
    <d v="2020-11-20T10:00:00"/>
    <x v="321"/>
    <n v="3"/>
    <x v="2"/>
    <s v="&quot;Парабола&quot; пр. Дмитриева д.6/1"/>
  </r>
  <r>
    <d v="2020-11-20T10:00:00"/>
    <x v="321"/>
    <n v="3"/>
    <x v="2"/>
    <s v="&quot;Парабола&quot; пр. Дмитриева д.6/1"/>
  </r>
  <r>
    <d v="2020-11-20T10:00:00"/>
    <x v="321"/>
    <n v="4"/>
    <x v="3"/>
    <s v="&quot;Первый&quot; ул. Пахоменко д.30"/>
  </r>
  <r>
    <d v="2020-11-20T10:00:00"/>
    <x v="321"/>
    <n v="1"/>
    <x v="0"/>
    <s v="&quot;Шанс&quot; ул. Ленина д.21"/>
  </r>
  <r>
    <d v="2020-11-20T10:00:00"/>
    <x v="321"/>
    <n v="2"/>
    <x v="1"/>
    <s v="&quot;Колибри&quot; ул. Широкая д.150"/>
  </r>
  <r>
    <d v="2020-11-20T10:00:00"/>
    <x v="321"/>
    <n v="2"/>
    <x v="1"/>
    <s v="&quot;Колибри&quot; ул. Широкая д.150"/>
  </r>
  <r>
    <d v="2020-11-20T10:00:00"/>
    <x v="321"/>
    <n v="2"/>
    <x v="1"/>
    <s v="&quot;Колибри&quot; ул. Широкая д.150"/>
  </r>
  <r>
    <d v="2020-11-20T10:00:00"/>
    <x v="321"/>
    <n v="3"/>
    <x v="2"/>
    <s v="&quot;Парабола&quot; пр. Дмитриева д.6/1"/>
  </r>
  <r>
    <d v="2020-11-20T10:40:00"/>
    <x v="321"/>
    <n v="3"/>
    <x v="2"/>
    <s v="&quot;Парабола&quot; пр. Дмитриева д.6/1"/>
  </r>
  <r>
    <d v="2020-11-20T11:00:00"/>
    <x v="321"/>
    <n v="3"/>
    <x v="2"/>
    <s v="&quot;Парабола&quot; пр. Дмитриева д.6/1"/>
  </r>
  <r>
    <d v="2020-11-20T11:00:00"/>
    <x v="321"/>
    <n v="3"/>
    <x v="2"/>
    <s v="&quot;Парабола&quot; пр. Дмитриева д.6/1"/>
  </r>
  <r>
    <d v="2020-11-20T11:00:00"/>
    <x v="321"/>
    <n v="3"/>
    <x v="2"/>
    <s v="&quot;Парабола&quot; пр. Дмитриева д.6/1"/>
  </r>
  <r>
    <d v="2020-11-20T11:00:00"/>
    <x v="321"/>
    <n v="3"/>
    <x v="2"/>
    <s v="&quot;Парабола&quot; пр. Дмитриева д.6/1"/>
  </r>
  <r>
    <d v="2020-11-20T11:00:00"/>
    <x v="321"/>
    <n v="3"/>
    <x v="2"/>
    <s v="&quot;Парабола&quot; пр. Дмитриева д.6/1"/>
  </r>
  <r>
    <d v="2020-11-20T11:00:00"/>
    <x v="321"/>
    <n v="3"/>
    <x v="2"/>
    <s v="&quot;Парабола&quot; пр. Дмитриева д.6/1"/>
  </r>
  <r>
    <d v="2020-11-20T11:00:00"/>
    <x v="321"/>
    <n v="4"/>
    <x v="3"/>
    <s v="&quot;Первый&quot; ул. Пахоменко д.30"/>
  </r>
  <r>
    <d v="2020-11-20T11:00:00"/>
    <x v="321"/>
    <n v="4"/>
    <x v="3"/>
    <s v="&quot;Первый&quot; ул. Пахоменко д.30"/>
  </r>
  <r>
    <d v="2020-11-20T11:00:00"/>
    <x v="321"/>
    <n v="4"/>
    <x v="3"/>
    <s v="&quot;Первый&quot; ул. Пахоменко д.30"/>
  </r>
  <r>
    <d v="2020-11-20T11:00:00"/>
    <x v="321"/>
    <n v="4"/>
    <x v="3"/>
    <s v="&quot;Первый&quot; ул. Пахоменко д.30"/>
  </r>
  <r>
    <d v="2020-11-20T11:00:00"/>
    <x v="321"/>
    <n v="4"/>
    <x v="3"/>
    <s v="&quot;Первый&quot; ул. Пахоменко д.30"/>
  </r>
  <r>
    <d v="2020-11-20T11:00:00"/>
    <x v="321"/>
    <n v="4"/>
    <x v="3"/>
    <s v="&quot;Первый&quot; ул. Пахоменко д.30"/>
  </r>
  <r>
    <d v="2020-11-20T11:00:00"/>
    <x v="321"/>
    <n v="1"/>
    <x v="0"/>
    <s v="&quot;Шанс&quot; ул. Ленина д.21"/>
  </r>
  <r>
    <d v="2020-11-20T11:30:00"/>
    <x v="321"/>
    <n v="1"/>
    <x v="0"/>
    <s v="&quot;Шанс&quot; ул. Ленина д.21"/>
  </r>
  <r>
    <d v="2020-11-20T12:00:00"/>
    <x v="321"/>
    <n v="1"/>
    <x v="0"/>
    <s v="&quot;Шанс&quot; ул. Ленина д.21"/>
  </r>
  <r>
    <d v="2020-11-20T12:00:00"/>
    <x v="321"/>
    <n v="1"/>
    <x v="0"/>
    <s v="&quot;Шанс&quot; ул. Ленина д.21"/>
  </r>
  <r>
    <d v="2020-11-20T12:00:00"/>
    <x v="321"/>
    <n v="2"/>
    <x v="1"/>
    <s v="&quot;Колибри&quot; ул. Широкая д.150"/>
  </r>
  <r>
    <d v="2020-11-20T12:00:00"/>
    <x v="321"/>
    <n v="2"/>
    <x v="1"/>
    <s v="&quot;Колибри&quot; ул. Широкая д.150"/>
  </r>
  <r>
    <d v="2020-11-20T12:00:00"/>
    <x v="321"/>
    <n v="2"/>
    <x v="1"/>
    <s v="&quot;Колибри&quot; ул. Широкая д.150"/>
  </r>
  <r>
    <d v="2020-11-20T12:00:00"/>
    <x v="321"/>
    <n v="3"/>
    <x v="2"/>
    <s v="&quot;Парабола&quot; пр. Дмитриева д.6/1"/>
  </r>
  <r>
    <d v="2020-11-20T12:00:00"/>
    <x v="321"/>
    <n v="3"/>
    <x v="2"/>
    <s v="&quot;Парабола&quot; пр. Дмитриева д.6/1"/>
  </r>
  <r>
    <d v="2020-11-20T13:00:00"/>
    <x v="321"/>
    <n v="3"/>
    <x v="2"/>
    <s v="&quot;Парабола&quot; пр. Дмитриева д.6/1"/>
  </r>
  <r>
    <d v="2020-11-20T13:00:00"/>
    <x v="321"/>
    <n v="3"/>
    <x v="2"/>
    <s v="&quot;Парабола&quot; пр. Дмитриева д.6/1"/>
  </r>
  <r>
    <d v="2020-11-20T13:00:00"/>
    <x v="321"/>
    <n v="3"/>
    <x v="2"/>
    <s v="&quot;Парабола&quot; пр. Дмитриева д.6/1"/>
  </r>
  <r>
    <d v="2020-11-20T13:00:00"/>
    <x v="321"/>
    <n v="3"/>
    <x v="2"/>
    <s v="&quot;Парабола&quot; пр. Дмитриева д.6/1"/>
  </r>
  <r>
    <d v="2020-11-20T13:00:00"/>
    <x v="321"/>
    <n v="3"/>
    <x v="2"/>
    <s v="&quot;Парабола&quot; пр. Дмитриева д.6/1"/>
  </r>
  <r>
    <d v="2020-11-20T13:28:00"/>
    <x v="321"/>
    <n v="3"/>
    <x v="2"/>
    <s v="&quot;Парабола&quot; пр. Дмитриева д.6/1"/>
  </r>
  <r>
    <d v="2020-11-20T13:30:00"/>
    <x v="321"/>
    <n v="4"/>
    <x v="3"/>
    <s v="&quot;Первый&quot; ул. Пахоменко д.30"/>
  </r>
  <r>
    <d v="2020-11-20T14:00:00"/>
    <x v="321"/>
    <n v="4"/>
    <x v="3"/>
    <s v="&quot;Первый&quot; ул. Пахоменко д.30"/>
  </r>
  <r>
    <d v="2020-11-20T14:00:00"/>
    <x v="321"/>
    <n v="4"/>
    <x v="3"/>
    <s v="&quot;Первый&quot; ул. Пахоменко д.30"/>
  </r>
  <r>
    <d v="2020-11-20T14:00:00"/>
    <x v="321"/>
    <n v="4"/>
    <x v="3"/>
    <s v="&quot;Первый&quot; ул. Пахоменко д.30"/>
  </r>
  <r>
    <d v="2020-11-20T14:00:00"/>
    <x v="321"/>
    <n v="4"/>
    <x v="3"/>
    <s v="&quot;Первый&quot; ул. Пахоменко д.30"/>
  </r>
  <r>
    <d v="2020-11-20T14:00:00"/>
    <x v="321"/>
    <n v="4"/>
    <x v="3"/>
    <s v="&quot;Первый&quot; ул. Пахоменко д.30"/>
  </r>
  <r>
    <d v="2020-11-20T14:00:00"/>
    <x v="321"/>
    <n v="2"/>
    <x v="1"/>
    <s v="&quot;Колибри&quot; ул. Широкая д.150"/>
  </r>
  <r>
    <d v="2020-11-20T14:00:00"/>
    <x v="321"/>
    <n v="2"/>
    <x v="1"/>
    <s v="&quot;Колибри&quot; ул. Широкая д.150"/>
  </r>
  <r>
    <d v="2020-11-20T14:00:00"/>
    <x v="321"/>
    <n v="2"/>
    <x v="1"/>
    <s v="&quot;Колибри&quot; ул. Широкая д.150"/>
  </r>
  <r>
    <d v="2020-11-20T14:10:00"/>
    <x v="321"/>
    <n v="2"/>
    <x v="1"/>
    <s v="&quot;Колибри&quot; ул. Широкая д.150"/>
  </r>
  <r>
    <d v="2020-11-20T15:00:00"/>
    <x v="321"/>
    <n v="2"/>
    <x v="1"/>
    <s v="&quot;Колибри&quot; ул. Широкая д.150"/>
  </r>
  <r>
    <d v="2020-11-20T15:00:00"/>
    <x v="321"/>
    <n v="2"/>
    <x v="1"/>
    <s v="&quot;Колибри&quot; ул. Широкая д.150"/>
  </r>
  <r>
    <d v="2020-11-20T15:00:00"/>
    <x v="321"/>
    <n v="2"/>
    <x v="1"/>
    <s v="&quot;Колибри&quot; ул. Широкая д.150"/>
  </r>
  <r>
    <d v="2020-11-20T15:00:00"/>
    <x v="321"/>
    <n v="1"/>
    <x v="0"/>
    <s v="&quot;Шанс&quot; ул. Ленина д.21"/>
  </r>
  <r>
    <d v="2020-11-20T15:00:00"/>
    <x v="321"/>
    <n v="1"/>
    <x v="0"/>
    <s v="&quot;Шанс&quot; ул. Ленина д.21"/>
  </r>
  <r>
    <d v="2020-11-20T15:00:00"/>
    <x v="321"/>
    <n v="2"/>
    <x v="1"/>
    <s v="&quot;Колибри&quot; ул. Широкая д.150"/>
  </r>
  <r>
    <d v="2020-11-20T15:00:00"/>
    <x v="321"/>
    <n v="2"/>
    <x v="1"/>
    <s v="&quot;Колибри&quot; ул. Широкая д.150"/>
  </r>
  <r>
    <d v="2020-11-20T15:00:00"/>
    <x v="321"/>
    <n v="2"/>
    <x v="1"/>
    <s v="&quot;Колибри&quot; ул. Широкая д.150"/>
  </r>
  <r>
    <d v="2020-11-20T15:00:00"/>
    <x v="321"/>
    <n v="2"/>
    <x v="1"/>
    <s v="&quot;Колибри&quot; ул. Широкая д.150"/>
  </r>
  <r>
    <d v="2020-11-20T15:00:00"/>
    <x v="321"/>
    <n v="2"/>
    <x v="1"/>
    <s v="&quot;Колибри&quot; ул. Широкая д.150"/>
  </r>
  <r>
    <d v="2020-11-20T15:00:00"/>
    <x v="321"/>
    <n v="2"/>
    <x v="1"/>
    <s v="&quot;Колибри&quot; ул. Широкая д.150"/>
  </r>
  <r>
    <d v="2020-11-20T15:00:00"/>
    <x v="321"/>
    <n v="2"/>
    <x v="1"/>
    <s v="&quot;Колибри&quot; ул. Широкая д.150"/>
  </r>
  <r>
    <d v="2020-11-20T15:00:00"/>
    <x v="321"/>
    <n v="3"/>
    <x v="2"/>
    <s v="&quot;Парабола&quot; пр. Дмитриева д.6/1"/>
  </r>
  <r>
    <d v="2020-11-20T16:00:00"/>
    <x v="321"/>
    <n v="3"/>
    <x v="2"/>
    <s v="&quot;Парабола&quot; пр. Дмитриева д.6/1"/>
  </r>
  <r>
    <d v="2020-11-20T16:00:00"/>
    <x v="321"/>
    <n v="3"/>
    <x v="2"/>
    <s v="&quot;Парабола&quot; пр. Дмитриева д.6/1"/>
  </r>
  <r>
    <d v="2020-11-20T16:00:00"/>
    <x v="321"/>
    <n v="4"/>
    <x v="3"/>
    <s v="&quot;Первый&quot; ул. Пахоменко д.30"/>
  </r>
  <r>
    <d v="2020-11-20T16:00:00"/>
    <x v="321"/>
    <n v="4"/>
    <x v="3"/>
    <s v="&quot;Первый&quot; ул. Пахоменко д.30"/>
  </r>
  <r>
    <d v="2020-11-20T16:00:00"/>
    <x v="321"/>
    <n v="4"/>
    <x v="3"/>
    <s v="&quot;Первый&quot; ул. Пахоменко д.30"/>
  </r>
  <r>
    <d v="2020-11-20T16:00:00"/>
    <x v="321"/>
    <n v="4"/>
    <x v="3"/>
    <s v="&quot;Первый&quot; ул. Пахоменко д.30"/>
  </r>
  <r>
    <d v="2020-11-20T16:00:00"/>
    <x v="321"/>
    <n v="4"/>
    <x v="3"/>
    <s v="&quot;Первый&quot; ул. Пахоменко д.30"/>
  </r>
  <r>
    <d v="2020-11-20T16:00:00"/>
    <x v="321"/>
    <n v="1"/>
    <x v="0"/>
    <s v="&quot;Шанс&quot; ул. Ленина д.21"/>
  </r>
  <r>
    <d v="2020-11-20T16:00:00"/>
    <x v="321"/>
    <n v="1"/>
    <x v="0"/>
    <s v="&quot;Шанс&quot; ул. Ленина д.21"/>
  </r>
  <r>
    <d v="2020-11-20T16:19:05"/>
    <x v="321"/>
    <n v="1"/>
    <x v="0"/>
    <s v="&quot;Шанс&quot; ул. Ленина д.21"/>
  </r>
  <r>
    <d v="2020-11-20T17:00:00"/>
    <x v="321"/>
    <n v="2"/>
    <x v="1"/>
    <s v="&quot;Колибри&quot; ул. Широкая д.150"/>
  </r>
  <r>
    <d v="2020-11-20T17:26:50"/>
    <x v="321"/>
    <n v="2"/>
    <x v="1"/>
    <s v="&quot;Колибри&quot; ул. Широкая д.150"/>
  </r>
  <r>
    <d v="2020-11-20T18:00:00"/>
    <x v="321"/>
    <n v="2"/>
    <x v="1"/>
    <s v="&quot;Колибри&quot; ул. Широкая д.150"/>
  </r>
  <r>
    <d v="2020-11-20T19:30:00"/>
    <x v="321"/>
    <n v="2"/>
    <x v="1"/>
    <s v="&quot;Колибри&quot; ул. Широкая д.150"/>
  </r>
  <r>
    <d v="2020-11-20T21:00:00"/>
    <x v="321"/>
    <n v="2"/>
    <x v="1"/>
    <s v="&quot;Колибри&quot; ул. Широкая д.150"/>
  </r>
  <r>
    <d v="2020-11-20T21:00:00"/>
    <x v="321"/>
    <n v="2"/>
    <x v="1"/>
    <s v="&quot;Колибри&quot; ул. Широкая д.150"/>
  </r>
  <r>
    <d v="2020-11-20T23:00:00"/>
    <x v="321"/>
    <n v="2"/>
    <x v="1"/>
    <s v="&quot;Колибри&quot; ул. Широкая д.150"/>
  </r>
  <r>
    <d v="2020-11-20T23:00:00"/>
    <x v="321"/>
    <n v="3"/>
    <x v="2"/>
    <s v="&quot;Парабола&quot; пр. Дмитриева д.6/1"/>
  </r>
  <r>
    <d v="2020-11-20T23:52:00"/>
    <x v="321"/>
    <n v="3"/>
    <x v="2"/>
    <s v="&quot;Парабола&quot; пр. Дмитриева д.6/1"/>
  </r>
  <r>
    <d v="2020-11-20T23:59:00"/>
    <x v="321"/>
    <n v="3"/>
    <x v="2"/>
    <s v="&quot;Парабола&quot; пр. Дмитриева д.6/1"/>
  </r>
  <r>
    <d v="2020-11-21T00:30:00"/>
    <x v="322"/>
    <n v="4"/>
    <x v="3"/>
    <s v="&quot;Первый&quot; ул. Пахоменко д.30"/>
  </r>
  <r>
    <d v="2020-11-21T01:00:00"/>
    <x v="322"/>
    <n v="4"/>
    <x v="3"/>
    <s v="&quot;Первый&quot; ул. Пахоменко д.30"/>
  </r>
  <r>
    <d v="2020-11-21T01:00:00"/>
    <x v="322"/>
    <n v="4"/>
    <x v="3"/>
    <s v="&quot;Первый&quot; ул. Пахоменко д.30"/>
  </r>
  <r>
    <d v="2020-11-21T04:00:00"/>
    <x v="322"/>
    <n v="4"/>
    <x v="3"/>
    <s v="&quot;Первый&quot; ул. Пахоменко д.30"/>
  </r>
  <r>
    <d v="2020-11-21T05:00:00"/>
    <x v="322"/>
    <n v="4"/>
    <x v="3"/>
    <s v="&quot;Первый&quot; ул. Пахоменко д.30"/>
  </r>
  <r>
    <d v="2020-11-21T05:30:00"/>
    <x v="322"/>
    <n v="1"/>
    <x v="0"/>
    <s v="&quot;Шанс&quot; ул. Ленина д.21"/>
  </r>
  <r>
    <d v="2020-11-21T07:00:00"/>
    <x v="322"/>
    <n v="2"/>
    <x v="1"/>
    <s v="&quot;Колибри&quot; ул. Широкая д.150"/>
  </r>
  <r>
    <d v="2020-11-21T07:30:00"/>
    <x v="322"/>
    <n v="2"/>
    <x v="1"/>
    <s v="&quot;Колибри&quot; ул. Широкая д.150"/>
  </r>
  <r>
    <d v="2020-11-21T08:00:00"/>
    <x v="322"/>
    <n v="2"/>
    <x v="1"/>
    <s v="&quot;Колибри&quot; ул. Широкая д.150"/>
  </r>
  <r>
    <d v="2020-11-21T08:00:00"/>
    <x v="322"/>
    <n v="2"/>
    <x v="1"/>
    <s v="&quot;Колибри&quot; ул. Широкая д.150"/>
  </r>
  <r>
    <d v="2020-11-21T08:00:00"/>
    <x v="322"/>
    <n v="2"/>
    <x v="1"/>
    <s v="&quot;Колибри&quot; ул. Широкая д.150"/>
  </r>
  <r>
    <d v="2020-11-21T08:59:00"/>
    <x v="322"/>
    <n v="2"/>
    <x v="1"/>
    <s v="&quot;Колибри&quot; ул. Широкая д.150"/>
  </r>
  <r>
    <d v="2020-11-21T09:00:00"/>
    <x v="322"/>
    <n v="2"/>
    <x v="1"/>
    <s v="&quot;Колибри&quot; ул. Широкая д.150"/>
  </r>
  <r>
    <d v="2020-11-21T09:00:00"/>
    <x v="322"/>
    <n v="2"/>
    <x v="1"/>
    <s v="&quot;Колибри&quot; ул. Широкая д.150"/>
  </r>
  <r>
    <d v="2020-11-21T09:00:00"/>
    <x v="322"/>
    <n v="2"/>
    <x v="1"/>
    <s v="&quot;Колибри&quot; ул. Широкая д.150"/>
  </r>
  <r>
    <d v="2020-11-21T09:00:00"/>
    <x v="322"/>
    <n v="2"/>
    <x v="1"/>
    <s v="&quot;Колибри&quot; ул. Широкая д.150"/>
  </r>
  <r>
    <d v="2020-11-21T09:00:00"/>
    <x v="322"/>
    <n v="2"/>
    <x v="1"/>
    <s v="&quot;Колибри&quot; ул. Широкая д.150"/>
  </r>
  <r>
    <d v="2020-11-21T09:00:00"/>
    <x v="322"/>
    <n v="2"/>
    <x v="1"/>
    <s v="&quot;Колибри&quot; ул. Широкая д.150"/>
  </r>
  <r>
    <d v="2020-11-21T09:00:00"/>
    <x v="322"/>
    <n v="2"/>
    <x v="1"/>
    <s v="&quot;Колибри&quot; ул. Широкая д.150"/>
  </r>
  <r>
    <d v="2020-11-21T09:00:00"/>
    <x v="322"/>
    <n v="2"/>
    <x v="1"/>
    <s v="&quot;Колибри&quot; ул. Широкая д.150"/>
  </r>
  <r>
    <d v="2020-11-21T09:00:00"/>
    <x v="322"/>
    <n v="2"/>
    <x v="1"/>
    <s v="&quot;Колибри&quot; ул. Широкая д.150"/>
  </r>
  <r>
    <d v="2020-11-21T09:00:00"/>
    <x v="322"/>
    <n v="2"/>
    <x v="1"/>
    <s v="&quot;Колибри&quot; ул. Широкая д.150"/>
  </r>
  <r>
    <d v="2020-11-21T09:00:00"/>
    <x v="322"/>
    <n v="2"/>
    <x v="1"/>
    <s v="&quot;Колибри&quot; ул. Широкая д.150"/>
  </r>
  <r>
    <d v="2020-11-21T09:00:00"/>
    <x v="322"/>
    <n v="2"/>
    <x v="1"/>
    <s v="&quot;Колибри&quot; ул. Широкая д.150"/>
  </r>
  <r>
    <d v="2020-11-21T10:00:00"/>
    <x v="322"/>
    <n v="2"/>
    <x v="1"/>
    <s v="&quot;Колибри&quot; ул. Широкая д.150"/>
  </r>
  <r>
    <d v="2020-11-21T10:00:00"/>
    <x v="322"/>
    <n v="2"/>
    <x v="1"/>
    <s v="&quot;Колибри&quot; ул. Широкая д.150"/>
  </r>
  <r>
    <d v="2020-11-21T10:00:00"/>
    <x v="322"/>
    <n v="2"/>
    <x v="1"/>
    <s v="&quot;Колибри&quot; ул. Широкая д.150"/>
  </r>
  <r>
    <d v="2020-11-21T10:00:00"/>
    <x v="322"/>
    <n v="2"/>
    <x v="1"/>
    <s v="&quot;Колибри&quot; ул. Широкая д.150"/>
  </r>
  <r>
    <d v="2020-11-21T10:00:00"/>
    <x v="322"/>
    <n v="2"/>
    <x v="1"/>
    <s v="&quot;Колибри&quot; ул. Широкая д.150"/>
  </r>
  <r>
    <d v="2020-11-21T10:00:00"/>
    <x v="322"/>
    <n v="2"/>
    <x v="1"/>
    <s v="&quot;Колибри&quot; ул. Широкая д.150"/>
  </r>
  <r>
    <d v="2020-11-21T10:00:00"/>
    <x v="322"/>
    <n v="2"/>
    <x v="1"/>
    <s v="&quot;Колибри&quot; ул. Широкая д.150"/>
  </r>
  <r>
    <d v="2020-11-21T10:20:00"/>
    <x v="322"/>
    <n v="2"/>
    <x v="1"/>
    <s v="&quot;Колибри&quot; ул. Широкая д.150"/>
  </r>
  <r>
    <d v="2020-11-21T11:00:00"/>
    <x v="322"/>
    <n v="2"/>
    <x v="1"/>
    <s v="&quot;Колибри&quot; ул. Широкая д.150"/>
  </r>
  <r>
    <d v="2020-11-21T11:00:00"/>
    <x v="322"/>
    <n v="2"/>
    <x v="1"/>
    <s v="&quot;Колибри&quot; ул. Широкая д.150"/>
  </r>
  <r>
    <d v="2020-11-21T11:00:00"/>
    <x v="322"/>
    <n v="2"/>
    <x v="1"/>
    <s v="&quot;Колибри&quot; ул. Широкая д.150"/>
  </r>
  <r>
    <d v="2020-11-21T11:00:00"/>
    <x v="322"/>
    <n v="2"/>
    <x v="1"/>
    <s v="&quot;Колибри&quot; ул. Широкая д.150"/>
  </r>
  <r>
    <d v="2020-11-21T11:00:00"/>
    <x v="322"/>
    <n v="2"/>
    <x v="1"/>
    <s v="&quot;Колибри&quot; ул. Широкая д.150"/>
  </r>
  <r>
    <d v="2020-11-21T11:00:00"/>
    <x v="322"/>
    <n v="2"/>
    <x v="1"/>
    <s v="&quot;Колибри&quot; ул. Широкая д.150"/>
  </r>
  <r>
    <d v="2020-11-21T11:00:00"/>
    <x v="322"/>
    <n v="2"/>
    <x v="1"/>
    <s v="&quot;Колибри&quot; ул. Широкая д.150"/>
  </r>
  <r>
    <d v="2020-11-21T11:00:00"/>
    <x v="322"/>
    <n v="2"/>
    <x v="1"/>
    <s v="&quot;Колибри&quot; ул. Широкая д.150"/>
  </r>
  <r>
    <d v="2020-11-21T11:00:00"/>
    <x v="322"/>
    <n v="2"/>
    <x v="1"/>
    <s v="&quot;Колибри&quot; ул. Широкая д.150"/>
  </r>
  <r>
    <d v="2020-11-21T11:00:00"/>
    <x v="322"/>
    <n v="2"/>
    <x v="1"/>
    <s v="&quot;Колибри&quot; ул. Широкая д.150"/>
  </r>
  <r>
    <d v="2020-11-21T11:00:00"/>
    <x v="322"/>
    <n v="2"/>
    <x v="1"/>
    <s v="&quot;Колибри&quot; ул. Широкая д.150"/>
  </r>
  <r>
    <d v="2020-11-21T12:00:00"/>
    <x v="322"/>
    <n v="2"/>
    <x v="1"/>
    <s v="&quot;Колибри&quot; ул. Широкая д.150"/>
  </r>
  <r>
    <d v="2020-11-21T12:00:00"/>
    <x v="322"/>
    <n v="2"/>
    <x v="1"/>
    <s v="&quot;Колибри&quot; ул. Широкая д.150"/>
  </r>
  <r>
    <d v="2020-11-21T12:00:00"/>
    <x v="322"/>
    <n v="2"/>
    <x v="1"/>
    <s v="&quot;Колибри&quot; ул. Широкая д.150"/>
  </r>
  <r>
    <d v="2020-11-21T13:00:00"/>
    <x v="322"/>
    <n v="2"/>
    <x v="1"/>
    <s v="&quot;Колибри&quot; ул. Широкая д.150"/>
  </r>
  <r>
    <d v="2020-11-21T13:00:00"/>
    <x v="322"/>
    <n v="2"/>
    <x v="1"/>
    <s v="&quot;Колибри&quot; ул. Широкая д.150"/>
  </r>
  <r>
    <d v="2020-11-21T13:00:00"/>
    <x v="322"/>
    <n v="2"/>
    <x v="1"/>
    <s v="&quot;Колибри&quot; ул. Широкая д.150"/>
  </r>
  <r>
    <d v="2020-11-21T13:00:00"/>
    <x v="322"/>
    <n v="2"/>
    <x v="1"/>
    <s v="&quot;Колибри&quot; ул. Широкая д.150"/>
  </r>
  <r>
    <d v="2020-11-21T13:30:00"/>
    <x v="322"/>
    <n v="2"/>
    <x v="1"/>
    <s v="&quot;Колибри&quot; ул. Широкая д.150"/>
  </r>
  <r>
    <d v="2020-11-21T14:00:00"/>
    <x v="322"/>
    <n v="2"/>
    <x v="1"/>
    <s v="&quot;Колибри&quot; ул. Широкая д.150"/>
  </r>
  <r>
    <d v="2020-11-21T14:00:00"/>
    <x v="322"/>
    <n v="2"/>
    <x v="1"/>
    <s v="&quot;Колибри&quot; ул. Широкая д.150"/>
  </r>
  <r>
    <d v="2020-11-21T14:00:00"/>
    <x v="322"/>
    <n v="2"/>
    <x v="1"/>
    <s v="&quot;Колибри&quot; ул. Широкая д.150"/>
  </r>
  <r>
    <d v="2020-11-21T14:00:00"/>
    <x v="322"/>
    <n v="2"/>
    <x v="1"/>
    <s v="&quot;Колибри&quot; ул. Широкая д.150"/>
  </r>
  <r>
    <d v="2020-11-21T14:00:00"/>
    <x v="322"/>
    <n v="2"/>
    <x v="1"/>
    <s v="&quot;Колибри&quot; ул. Широкая д.150"/>
  </r>
  <r>
    <d v="2020-11-21T15:00:00"/>
    <x v="322"/>
    <n v="2"/>
    <x v="1"/>
    <s v="&quot;Колибри&quot; ул. Широкая д.150"/>
  </r>
  <r>
    <d v="2020-11-21T15:00:00"/>
    <x v="322"/>
    <n v="2"/>
    <x v="1"/>
    <s v="&quot;Колибри&quot; ул. Широкая д.150"/>
  </r>
  <r>
    <d v="2020-11-21T15:00:00"/>
    <x v="322"/>
    <n v="2"/>
    <x v="1"/>
    <s v="&quot;Колибри&quot; ул. Широкая д.150"/>
  </r>
  <r>
    <d v="2020-11-21T15:00:00"/>
    <x v="322"/>
    <n v="2"/>
    <x v="1"/>
    <s v="&quot;Колибри&quot; ул. Широкая д.150"/>
  </r>
  <r>
    <d v="2020-11-21T16:00:00"/>
    <x v="322"/>
    <n v="2"/>
    <x v="1"/>
    <s v="&quot;Колибри&quot; ул. Широкая д.150"/>
  </r>
  <r>
    <d v="2020-11-21T16:00:00"/>
    <x v="322"/>
    <n v="2"/>
    <x v="1"/>
    <s v="&quot;Колибри&quot; ул. Широкая д.150"/>
  </r>
  <r>
    <d v="2020-11-21T16:00:00"/>
    <x v="322"/>
    <n v="2"/>
    <x v="1"/>
    <s v="&quot;Колибри&quot; ул. Широкая д.150"/>
  </r>
  <r>
    <d v="2020-11-21T16:00:00"/>
    <x v="322"/>
    <n v="2"/>
    <x v="1"/>
    <s v="&quot;Колибри&quot; ул. Широкая д.150"/>
  </r>
  <r>
    <d v="2020-11-21T16:00:00"/>
    <x v="322"/>
    <n v="2"/>
    <x v="1"/>
    <s v="&quot;Колибри&quot; ул. Широкая д.150"/>
  </r>
  <r>
    <d v="2020-11-21T16:00:00"/>
    <x v="322"/>
    <n v="2"/>
    <x v="1"/>
    <s v="&quot;Колибри&quot; ул. Широкая д.150"/>
  </r>
  <r>
    <d v="2020-11-21T17:00:00"/>
    <x v="322"/>
    <n v="2"/>
    <x v="1"/>
    <s v="&quot;Колибри&quot; ул. Широкая д.150"/>
  </r>
  <r>
    <d v="2020-11-21T17:00:00"/>
    <x v="322"/>
    <n v="2"/>
    <x v="1"/>
    <s v="&quot;Колибри&quot; ул. Широкая д.150"/>
  </r>
  <r>
    <d v="2020-11-21T17:00:00"/>
    <x v="322"/>
    <n v="2"/>
    <x v="1"/>
    <s v="&quot;Колибри&quot; ул. Широкая д.150"/>
  </r>
  <r>
    <d v="2020-11-21T17:58:00"/>
    <x v="322"/>
    <n v="2"/>
    <x v="1"/>
    <s v="&quot;Колибри&quot; ул. Широкая д.150"/>
  </r>
  <r>
    <d v="2020-11-21T17:58:00"/>
    <x v="322"/>
    <n v="2"/>
    <x v="1"/>
    <s v="&quot;Колибри&quot; ул. Широкая д.150"/>
  </r>
  <r>
    <d v="2020-11-21T18:00:00"/>
    <x v="322"/>
    <n v="2"/>
    <x v="1"/>
    <s v="&quot;Колибри&quot; ул. Широкая д.150"/>
  </r>
  <r>
    <d v="2020-11-21T18:00:00"/>
    <x v="322"/>
    <n v="2"/>
    <x v="1"/>
    <s v="&quot;Колибри&quot; ул. Широкая д.150"/>
  </r>
  <r>
    <d v="2020-11-21T18:00:00"/>
    <x v="322"/>
    <n v="1"/>
    <x v="0"/>
    <s v="&quot;Шанс&quot; ул. Ленина д.21"/>
  </r>
  <r>
    <d v="2020-11-21T19:00:00"/>
    <x v="322"/>
    <n v="2"/>
    <x v="1"/>
    <s v="&quot;Колибри&quot; ул. Широкая д.150"/>
  </r>
  <r>
    <d v="2020-11-21T19:30:00"/>
    <x v="322"/>
    <n v="3"/>
    <x v="2"/>
    <s v="&quot;Парабола&quot; пр. Дмитриева д.6/1"/>
  </r>
  <r>
    <d v="2020-11-21T19:30:00"/>
    <x v="322"/>
    <n v="4"/>
    <x v="3"/>
    <s v="&quot;Первый&quot; ул. Пахоменко д.30"/>
  </r>
  <r>
    <d v="2020-11-21T19:30:00"/>
    <x v="322"/>
    <n v="1"/>
    <x v="0"/>
    <s v="&quot;Шанс&quot; ул. Ленина д.21"/>
  </r>
  <r>
    <d v="2020-11-21T20:00:00"/>
    <x v="322"/>
    <n v="2"/>
    <x v="1"/>
    <s v="&quot;Колибри&quot; ул. Широкая д.150"/>
  </r>
  <r>
    <d v="2020-11-21T21:58:00"/>
    <x v="322"/>
    <n v="3"/>
    <x v="2"/>
    <s v="&quot;Парабола&quot; пр. Дмитриева д.6/1"/>
  </r>
  <r>
    <d v="2020-11-21T22:00:00"/>
    <x v="322"/>
    <n v="4"/>
    <x v="3"/>
    <s v="&quot;Первый&quot; ул. Пахоменко д.30"/>
  </r>
  <r>
    <d v="2020-11-21T22:30:00"/>
    <x v="322"/>
    <n v="1"/>
    <x v="0"/>
    <s v="&quot;Шанс&quot; ул. Ленина д.21"/>
  </r>
  <r>
    <d v="2020-11-21T23:59:00"/>
    <x v="322"/>
    <n v="2"/>
    <x v="1"/>
    <s v="&quot;Колибри&quot; ул. Широкая д.150"/>
  </r>
  <r>
    <d v="2020-11-21T23:59:00"/>
    <x v="322"/>
    <n v="3"/>
    <x v="2"/>
    <s v="&quot;Парабола&quot; пр. Дмитриева д.6/1"/>
  </r>
  <r>
    <d v="2020-11-22T01:00:00"/>
    <x v="323"/>
    <n v="4"/>
    <x v="3"/>
    <s v="&quot;Первый&quot; ул. Пахоменко д.30"/>
  </r>
  <r>
    <d v="2020-11-22T02:00:00"/>
    <x v="323"/>
    <n v="1"/>
    <x v="0"/>
    <s v="&quot;Шанс&quot; ул. Ленина д.21"/>
  </r>
  <r>
    <d v="2020-11-22T02:00:00"/>
    <x v="323"/>
    <n v="2"/>
    <x v="1"/>
    <s v="&quot;Колибри&quot; ул. Широкая д.150"/>
  </r>
  <r>
    <d v="2020-11-22T06:37:09"/>
    <x v="323"/>
    <n v="3"/>
    <x v="2"/>
    <s v="&quot;Парабола&quot; пр. Дмитриева д.6/1"/>
  </r>
  <r>
    <d v="2020-11-22T07:00:00"/>
    <x v="323"/>
    <n v="4"/>
    <x v="3"/>
    <s v="&quot;Первый&quot; ул. Пахоменко д.30"/>
  </r>
  <r>
    <d v="2020-11-22T08:00:00"/>
    <x v="323"/>
    <n v="1"/>
    <x v="0"/>
    <s v="&quot;Шанс&quot; ул. Ленина д.21"/>
  </r>
  <r>
    <d v="2020-11-22T08:00:00"/>
    <x v="323"/>
    <n v="2"/>
    <x v="1"/>
    <s v="&quot;Колибри&quot; ул. Широкая д.150"/>
  </r>
  <r>
    <d v="2020-11-22T08:00:00"/>
    <x v="323"/>
    <n v="3"/>
    <x v="2"/>
    <s v="&quot;Парабола&quot; пр. Дмитриева д.6/1"/>
  </r>
  <r>
    <d v="2020-11-22T08:00:00"/>
    <x v="323"/>
    <n v="4"/>
    <x v="3"/>
    <s v="&quot;Первый&quot; ул. Пахоменко д.30"/>
  </r>
  <r>
    <d v="2020-11-22T08:00:00"/>
    <x v="323"/>
    <n v="1"/>
    <x v="0"/>
    <s v="&quot;Шанс&quot; ул. Ленина д.21"/>
  </r>
  <r>
    <d v="2020-11-22T08:00:00"/>
    <x v="323"/>
    <n v="2"/>
    <x v="1"/>
    <s v="&quot;Колибри&quot; ул. Широкая д.150"/>
  </r>
  <r>
    <d v="2020-11-22T08:00:00"/>
    <x v="323"/>
    <n v="3"/>
    <x v="2"/>
    <s v="&quot;Парабола&quot; пр. Дмитриева д.6/1"/>
  </r>
  <r>
    <d v="2020-11-22T08:00:00"/>
    <x v="323"/>
    <n v="4"/>
    <x v="3"/>
    <s v="&quot;Первый&quot; ул. Пахоменко д.30"/>
  </r>
  <r>
    <d v="2020-11-22T08:28:00"/>
    <x v="323"/>
    <n v="1"/>
    <x v="0"/>
    <s v="&quot;Шанс&quot; ул. Ленина д.21"/>
  </r>
  <r>
    <d v="2020-11-22T09:00:00"/>
    <x v="323"/>
    <n v="2"/>
    <x v="1"/>
    <s v="&quot;Колибри&quot; ул. Широкая д.150"/>
  </r>
  <r>
    <d v="2020-11-22T09:00:00"/>
    <x v="323"/>
    <n v="3"/>
    <x v="2"/>
    <s v="&quot;Парабола&quot; пр. Дмитриева д.6/1"/>
  </r>
  <r>
    <d v="2020-11-22T09:00:00"/>
    <x v="323"/>
    <n v="4"/>
    <x v="3"/>
    <s v="&quot;Первый&quot; ул. Пахоменко д.30"/>
  </r>
  <r>
    <d v="2020-11-22T09:00:00"/>
    <x v="323"/>
    <n v="1"/>
    <x v="0"/>
    <s v="&quot;Шанс&quot; ул. Ленина д.21"/>
  </r>
  <r>
    <d v="2020-11-22T09:00:00"/>
    <x v="323"/>
    <n v="2"/>
    <x v="1"/>
    <s v="&quot;Колибри&quot; ул. Широкая д.150"/>
  </r>
  <r>
    <d v="2020-11-22T09:00:00"/>
    <x v="323"/>
    <n v="3"/>
    <x v="2"/>
    <s v="&quot;Парабола&quot; пр. Дмитриева д.6/1"/>
  </r>
  <r>
    <d v="2020-11-22T09:00:00"/>
    <x v="323"/>
    <n v="4"/>
    <x v="3"/>
    <s v="&quot;Первый&quot; ул. Пахоменко д.30"/>
  </r>
  <r>
    <d v="2020-11-22T09:00:00"/>
    <x v="323"/>
    <n v="1"/>
    <x v="0"/>
    <s v="&quot;Шанс&quot; ул. Ленина д.21"/>
  </r>
  <r>
    <d v="2020-11-22T09:00:00"/>
    <x v="323"/>
    <n v="2"/>
    <x v="1"/>
    <s v="&quot;Колибри&quot; ул. Широкая д.150"/>
  </r>
  <r>
    <d v="2020-11-22T09:00:00"/>
    <x v="323"/>
    <n v="3"/>
    <x v="2"/>
    <s v="&quot;Парабола&quot; пр. Дмитриева д.6/1"/>
  </r>
  <r>
    <d v="2020-11-22T09:00:00"/>
    <x v="323"/>
    <n v="4"/>
    <x v="3"/>
    <s v="&quot;Первый&quot; ул. Пахоменко д.30"/>
  </r>
  <r>
    <d v="2020-11-22T09:00:00"/>
    <x v="323"/>
    <n v="1"/>
    <x v="0"/>
    <s v="&quot;Шанс&quot; ул. Ленина д.21"/>
  </r>
  <r>
    <d v="2020-11-22T09:00:00"/>
    <x v="323"/>
    <n v="2"/>
    <x v="1"/>
    <s v="&quot;Колибри&quot; ул. Широкая д.150"/>
  </r>
  <r>
    <d v="2020-11-22T09:00:00"/>
    <x v="323"/>
    <n v="3"/>
    <x v="2"/>
    <s v="&quot;Парабола&quot; пр. Дмитриева д.6/1"/>
  </r>
  <r>
    <d v="2020-11-22T09:00:00"/>
    <x v="323"/>
    <n v="4"/>
    <x v="3"/>
    <s v="&quot;Первый&quot; ул. Пахоменко д.30"/>
  </r>
  <r>
    <d v="2020-11-22T09:00:00"/>
    <x v="323"/>
    <n v="1"/>
    <x v="0"/>
    <s v="&quot;Шанс&quot; ул. Ленина д.21"/>
  </r>
  <r>
    <d v="2020-11-22T10:00:00"/>
    <x v="323"/>
    <n v="2"/>
    <x v="1"/>
    <s v="&quot;Колибри&quot; ул. Широкая д.150"/>
  </r>
  <r>
    <d v="2020-11-22T10:00:00"/>
    <x v="323"/>
    <n v="3"/>
    <x v="2"/>
    <s v="&quot;Парабола&quot; пр. Дмитриева д.6/1"/>
  </r>
  <r>
    <d v="2020-11-22T10:00:00"/>
    <x v="323"/>
    <n v="4"/>
    <x v="3"/>
    <s v="&quot;Первый&quot; ул. Пахоменко д.30"/>
  </r>
  <r>
    <d v="2020-11-22T10:00:00"/>
    <x v="323"/>
    <n v="1"/>
    <x v="0"/>
    <s v="&quot;Шанс&quot; ул. Ленина д.21"/>
  </r>
  <r>
    <d v="2020-11-22T10:00:00"/>
    <x v="323"/>
    <n v="2"/>
    <x v="1"/>
    <s v="&quot;Колибри&quot; ул. Широкая д.150"/>
  </r>
  <r>
    <d v="2020-11-22T10:30:00"/>
    <x v="323"/>
    <n v="3"/>
    <x v="2"/>
    <s v="&quot;Парабола&quot; пр. Дмитриева д.6/1"/>
  </r>
  <r>
    <d v="2020-11-22T11:00:00"/>
    <x v="323"/>
    <n v="4"/>
    <x v="3"/>
    <s v="&quot;Первый&quot; ул. Пахоменко д.30"/>
  </r>
  <r>
    <d v="2020-11-22T11:00:00"/>
    <x v="323"/>
    <n v="1"/>
    <x v="0"/>
    <s v="&quot;Шанс&quot; ул. Ленина д.21"/>
  </r>
  <r>
    <d v="2020-11-22T11:00:00"/>
    <x v="323"/>
    <n v="2"/>
    <x v="1"/>
    <s v="&quot;Колибри&quot; ул. Широкая д.150"/>
  </r>
  <r>
    <d v="2020-11-22T11:00:00"/>
    <x v="323"/>
    <n v="3"/>
    <x v="2"/>
    <s v="&quot;Парабола&quot; пр. Дмитриева д.6/1"/>
  </r>
  <r>
    <d v="2020-11-22T11:00:00"/>
    <x v="323"/>
    <n v="4"/>
    <x v="3"/>
    <s v="&quot;Первый&quot; ул. Пахоменко д.30"/>
  </r>
  <r>
    <d v="2020-11-22T11:00:00"/>
    <x v="323"/>
    <n v="1"/>
    <x v="0"/>
    <s v="&quot;Шанс&quot; ул. Ленина д.21"/>
  </r>
  <r>
    <d v="2020-11-22T11:00:00"/>
    <x v="323"/>
    <n v="2"/>
    <x v="1"/>
    <s v="&quot;Колибри&quot; ул. Широкая д.150"/>
  </r>
  <r>
    <d v="2020-11-22T12:00:00"/>
    <x v="323"/>
    <n v="3"/>
    <x v="2"/>
    <s v="&quot;Парабола&quot; пр. Дмитриева д.6/1"/>
  </r>
  <r>
    <d v="2020-11-22T12:00:00"/>
    <x v="323"/>
    <n v="4"/>
    <x v="3"/>
    <s v="&quot;Первый&quot; ул. Пахоменко д.30"/>
  </r>
  <r>
    <d v="2020-11-22T12:00:00"/>
    <x v="323"/>
    <n v="1"/>
    <x v="0"/>
    <s v="&quot;Шанс&quot; ул. Ленина д.21"/>
  </r>
  <r>
    <d v="2020-11-22T12:00:00"/>
    <x v="323"/>
    <n v="2"/>
    <x v="1"/>
    <s v="&quot;Колибри&quot; ул. Широкая д.150"/>
  </r>
  <r>
    <d v="2020-11-22T13:00:00"/>
    <x v="323"/>
    <n v="3"/>
    <x v="2"/>
    <s v="&quot;Парабола&quot; пр. Дмитриева д.6/1"/>
  </r>
  <r>
    <d v="2020-11-22T13:00:00"/>
    <x v="323"/>
    <n v="4"/>
    <x v="3"/>
    <s v="&quot;Первый&quot; ул. Пахоменко д.30"/>
  </r>
  <r>
    <d v="2020-11-22T13:00:00"/>
    <x v="323"/>
    <n v="1"/>
    <x v="0"/>
    <s v="&quot;Шанс&quot; ул. Ленина д.21"/>
  </r>
  <r>
    <d v="2020-11-22T13:00:00"/>
    <x v="323"/>
    <n v="2"/>
    <x v="1"/>
    <s v="&quot;Колибри&quot; ул. Широкая д.150"/>
  </r>
  <r>
    <d v="2020-11-22T13:00:00"/>
    <x v="323"/>
    <n v="3"/>
    <x v="2"/>
    <s v="&quot;Парабола&quot; пр. Дмитриева д.6/1"/>
  </r>
  <r>
    <d v="2020-11-22T14:00:00"/>
    <x v="323"/>
    <n v="4"/>
    <x v="3"/>
    <s v="&quot;Первый&quot; ул. Пахоменко д.30"/>
  </r>
  <r>
    <d v="2020-11-22T14:12:00"/>
    <x v="323"/>
    <n v="1"/>
    <x v="0"/>
    <s v="&quot;Шанс&quot; ул. Ленина д.21"/>
  </r>
  <r>
    <d v="2020-11-22T15:00:00"/>
    <x v="323"/>
    <n v="2"/>
    <x v="1"/>
    <s v="&quot;Колибри&quot; ул. Широкая д.150"/>
  </r>
  <r>
    <d v="2020-11-22T15:00:00"/>
    <x v="323"/>
    <n v="3"/>
    <x v="2"/>
    <s v="&quot;Парабола&quot; пр. Дмитриева д.6/1"/>
  </r>
  <r>
    <d v="2020-11-22T15:00:00"/>
    <x v="323"/>
    <n v="4"/>
    <x v="3"/>
    <s v="&quot;Первый&quot; ул. Пахоменко д.30"/>
  </r>
  <r>
    <d v="2020-11-22T15:00:00"/>
    <x v="323"/>
    <n v="1"/>
    <x v="0"/>
    <s v="&quot;Шанс&quot; ул. Ленина д.21"/>
  </r>
  <r>
    <d v="2020-11-22T15:00:00"/>
    <x v="323"/>
    <n v="2"/>
    <x v="1"/>
    <s v="&quot;Колибри&quot; ул. Широкая д.150"/>
  </r>
  <r>
    <d v="2020-11-22T16:00:00"/>
    <x v="323"/>
    <n v="3"/>
    <x v="2"/>
    <s v="&quot;Парабола&quot; пр. Дмитриева д.6/1"/>
  </r>
  <r>
    <d v="2020-11-22T16:20:00"/>
    <x v="323"/>
    <n v="4"/>
    <x v="3"/>
    <s v="&quot;Первый&quot; ул. Пахоменко д.30"/>
  </r>
  <r>
    <d v="2020-11-22T16:40:00"/>
    <x v="323"/>
    <n v="1"/>
    <x v="0"/>
    <s v="&quot;Шанс&quot; ул. Ленина д.21"/>
  </r>
  <r>
    <d v="2020-11-22T16:40:00"/>
    <x v="323"/>
    <n v="2"/>
    <x v="1"/>
    <s v="&quot;Колибри&quot; ул. Широкая д.150"/>
  </r>
  <r>
    <d v="2020-11-22T17:00:00"/>
    <x v="323"/>
    <n v="3"/>
    <x v="2"/>
    <s v="&quot;Парабола&quot; пр. Дмитриева д.6/1"/>
  </r>
  <r>
    <d v="2020-11-22T17:00:00"/>
    <x v="323"/>
    <n v="4"/>
    <x v="3"/>
    <s v="&quot;Первый&quot; ул. Пахоменко д.30"/>
  </r>
  <r>
    <d v="2020-11-22T17:00:00"/>
    <x v="323"/>
    <n v="1"/>
    <x v="0"/>
    <s v="&quot;Шанс&quot; ул. Ленина д.21"/>
  </r>
  <r>
    <d v="2020-11-22T18:00:00"/>
    <x v="323"/>
    <n v="2"/>
    <x v="1"/>
    <s v="&quot;Колибри&quot; ул. Широкая д.150"/>
  </r>
  <r>
    <d v="2020-11-22T19:00:00"/>
    <x v="323"/>
    <n v="3"/>
    <x v="2"/>
    <s v="&quot;Парабола&quot; пр. Дмитриева д.6/1"/>
  </r>
  <r>
    <d v="2020-11-22T19:00:00"/>
    <x v="323"/>
    <n v="4"/>
    <x v="3"/>
    <s v="&quot;Первый&quot; ул. Пахоменко д.30"/>
  </r>
  <r>
    <d v="2020-11-22T20:00:00"/>
    <x v="323"/>
    <n v="1"/>
    <x v="0"/>
    <s v="&quot;Шанс&quot; ул. Ленина д.21"/>
  </r>
  <r>
    <d v="2020-11-22T20:00:00"/>
    <x v="323"/>
    <n v="2"/>
    <x v="1"/>
    <s v="&quot;Колибри&quot; ул. Широкая д.150"/>
  </r>
  <r>
    <d v="2020-11-22T20:00:00"/>
    <x v="323"/>
    <n v="3"/>
    <x v="2"/>
    <s v="&quot;Парабола&quot; пр. Дмитриева д.6/1"/>
  </r>
  <r>
    <d v="2020-11-22T21:00:00"/>
    <x v="323"/>
    <n v="4"/>
    <x v="3"/>
    <s v="&quot;Первый&quot; ул. Пахоменко д.30"/>
  </r>
  <r>
    <d v="2020-11-22T22:00:00"/>
    <x v="323"/>
    <n v="1"/>
    <x v="0"/>
    <s v="&quot;Шанс&quot; ул. Ленина д.21"/>
  </r>
  <r>
    <d v="2020-11-22T23:00:00"/>
    <x v="323"/>
    <n v="2"/>
    <x v="1"/>
    <s v="&quot;Колибри&quot; ул. Широкая д.150"/>
  </r>
  <r>
    <d v="2020-11-22T23:00:00"/>
    <x v="323"/>
    <n v="3"/>
    <x v="2"/>
    <s v="&quot;Парабола&quot; пр. Дмитриева д.6/1"/>
  </r>
  <r>
    <d v="2020-11-22T23:30:00"/>
    <x v="323"/>
    <n v="4"/>
    <x v="3"/>
    <s v="&quot;Первый&quot; ул. Пахоменко д.30"/>
  </r>
  <r>
    <d v="2020-11-22T23:55:36"/>
    <x v="323"/>
    <n v="1"/>
    <x v="0"/>
    <s v="&quot;Шанс&quot; ул. Ленина д.21"/>
  </r>
  <r>
    <d v="2020-11-23T01:00:00"/>
    <x v="324"/>
    <n v="2"/>
    <x v="1"/>
    <s v="&quot;Колибри&quot; ул. Широкая д.150"/>
  </r>
  <r>
    <d v="2020-11-23T01:30:00"/>
    <x v="324"/>
    <n v="3"/>
    <x v="2"/>
    <s v="&quot;Парабола&quot; пр. Дмитриева д.6/1"/>
  </r>
  <r>
    <d v="2020-11-23T07:00:00"/>
    <x v="324"/>
    <n v="4"/>
    <x v="3"/>
    <s v="&quot;Первый&quot; ул. Пахоменко д.30"/>
  </r>
  <r>
    <d v="2020-11-23T08:00:00"/>
    <x v="324"/>
    <n v="1"/>
    <x v="0"/>
    <s v="&quot;Шанс&quot; ул. Ленина д.21"/>
  </r>
  <r>
    <d v="2020-11-23T08:00:00"/>
    <x v="324"/>
    <n v="2"/>
    <x v="1"/>
    <s v="&quot;Колибри&quot; ул. Широкая д.150"/>
  </r>
  <r>
    <d v="2020-11-23T08:00:00"/>
    <x v="324"/>
    <n v="3"/>
    <x v="2"/>
    <s v="&quot;Парабола&quot; пр. Дмитриева д.6/1"/>
  </r>
  <r>
    <d v="2020-11-23T08:00:00"/>
    <x v="324"/>
    <n v="4"/>
    <x v="3"/>
    <s v="&quot;Первый&quot; ул. Пахоменко д.30"/>
  </r>
  <r>
    <d v="2020-11-23T08:00:00"/>
    <x v="324"/>
    <n v="1"/>
    <x v="0"/>
    <s v="&quot;Шанс&quot; ул. Ленина д.21"/>
  </r>
  <r>
    <d v="2020-11-23T08:00:00"/>
    <x v="324"/>
    <n v="2"/>
    <x v="1"/>
    <s v="&quot;Колибри&quot; ул. Широкая д.150"/>
  </r>
  <r>
    <d v="2020-11-23T08:00:00"/>
    <x v="324"/>
    <n v="3"/>
    <x v="2"/>
    <s v="&quot;Парабола&quot; пр. Дмитриева д.6/1"/>
  </r>
  <r>
    <d v="2020-11-23T08:00:00"/>
    <x v="324"/>
    <n v="4"/>
    <x v="3"/>
    <s v="&quot;Первый&quot; ул. Пахоменко д.30"/>
  </r>
  <r>
    <d v="2020-11-23T08:00:00"/>
    <x v="324"/>
    <n v="1"/>
    <x v="0"/>
    <s v="&quot;Шанс&quot; ул. Ленина д.21"/>
  </r>
  <r>
    <d v="2020-11-23T08:00:00"/>
    <x v="324"/>
    <n v="2"/>
    <x v="1"/>
    <s v="&quot;Колибри&quot; ул. Широкая д.150"/>
  </r>
  <r>
    <d v="2020-11-23T08:00:00"/>
    <x v="324"/>
    <n v="3"/>
    <x v="2"/>
    <s v="&quot;Парабола&quot; пр. Дмитриева д.6/1"/>
  </r>
  <r>
    <d v="2020-11-23T08:00:00"/>
    <x v="324"/>
    <n v="4"/>
    <x v="3"/>
    <s v="&quot;Первый&quot; ул. Пахоменко д.30"/>
  </r>
  <r>
    <d v="2020-11-23T08:00:00"/>
    <x v="324"/>
    <n v="1"/>
    <x v="0"/>
    <s v="&quot;Шанс&quot; ул. Ленина д.21"/>
  </r>
  <r>
    <d v="2020-11-23T08:00:00"/>
    <x v="324"/>
    <n v="2"/>
    <x v="1"/>
    <s v="&quot;Колибри&quot; ул. Широкая д.150"/>
  </r>
  <r>
    <d v="2020-11-23T09:00:00"/>
    <x v="324"/>
    <n v="3"/>
    <x v="2"/>
    <s v="&quot;Парабола&quot; пр. Дмитриева д.6/1"/>
  </r>
  <r>
    <d v="2020-11-23T09:00:00"/>
    <x v="324"/>
    <n v="4"/>
    <x v="3"/>
    <s v="&quot;Первый&quot; ул. Пахоменко д.30"/>
  </r>
  <r>
    <d v="2020-11-23T09:00:00"/>
    <x v="324"/>
    <n v="1"/>
    <x v="0"/>
    <s v="&quot;Шанс&quot; ул. Ленина д.21"/>
  </r>
  <r>
    <d v="2020-11-23T09:00:00"/>
    <x v="324"/>
    <n v="2"/>
    <x v="1"/>
    <s v="&quot;Колибри&quot; ул. Широкая д.150"/>
  </r>
  <r>
    <d v="2020-11-23T09:00:00"/>
    <x v="324"/>
    <n v="3"/>
    <x v="2"/>
    <s v="&quot;Парабола&quot; пр. Дмитриева д.6/1"/>
  </r>
  <r>
    <d v="2020-11-23T09:00:00"/>
    <x v="324"/>
    <n v="4"/>
    <x v="3"/>
    <s v="&quot;Первый&quot; ул. Пахоменко д.30"/>
  </r>
  <r>
    <d v="2020-11-23T09:00:00"/>
    <x v="324"/>
    <n v="1"/>
    <x v="0"/>
    <s v="&quot;Шанс&quot; ул. Ленина д.21"/>
  </r>
  <r>
    <d v="2020-11-23T09:00:00"/>
    <x v="324"/>
    <n v="2"/>
    <x v="1"/>
    <s v="&quot;Колибри&quot; ул. Широкая д.150"/>
  </r>
  <r>
    <d v="2020-11-23T09:00:00"/>
    <x v="324"/>
    <n v="3"/>
    <x v="2"/>
    <s v="&quot;Парабола&quot; пр. Дмитриева д.6/1"/>
  </r>
  <r>
    <d v="2020-11-23T09:00:00"/>
    <x v="324"/>
    <n v="4"/>
    <x v="3"/>
    <s v="&quot;Первый&quot; ул. Пахоменко д.30"/>
  </r>
  <r>
    <d v="2020-11-23T09:00:00"/>
    <x v="324"/>
    <n v="1"/>
    <x v="0"/>
    <s v="&quot;Шанс&quot; ул. Ленина д.21"/>
  </r>
  <r>
    <d v="2020-11-23T09:00:00"/>
    <x v="324"/>
    <n v="2"/>
    <x v="1"/>
    <s v="&quot;Колибри&quot; ул. Широкая д.150"/>
  </r>
  <r>
    <d v="2020-11-23T09:00:00"/>
    <x v="324"/>
    <n v="3"/>
    <x v="2"/>
    <s v="&quot;Парабола&quot; пр. Дмитриева д.6/1"/>
  </r>
  <r>
    <d v="2020-11-23T09:00:00"/>
    <x v="324"/>
    <n v="4"/>
    <x v="3"/>
    <s v="&quot;Первый&quot; ул. Пахоменко д.30"/>
  </r>
  <r>
    <d v="2020-11-23T09:00:00"/>
    <x v="324"/>
    <n v="1"/>
    <x v="0"/>
    <s v="&quot;Шанс&quot; ул. Ленина д.21"/>
  </r>
  <r>
    <d v="2020-11-23T09:00:00"/>
    <x v="324"/>
    <n v="2"/>
    <x v="1"/>
    <s v="&quot;Колибри&quot; ул. Широкая д.150"/>
  </r>
  <r>
    <d v="2020-11-23T09:00:00"/>
    <x v="324"/>
    <n v="3"/>
    <x v="2"/>
    <s v="&quot;Парабола&quot; пр. Дмитриева д.6/1"/>
  </r>
  <r>
    <d v="2020-11-23T09:00:00"/>
    <x v="324"/>
    <n v="4"/>
    <x v="3"/>
    <s v="&quot;Первый&quot; ул. Пахоменко д.30"/>
  </r>
  <r>
    <d v="2020-11-23T09:00:00"/>
    <x v="324"/>
    <n v="1"/>
    <x v="0"/>
    <s v="&quot;Шанс&quot; ул. Ленина д.21"/>
  </r>
  <r>
    <d v="2020-11-23T09:00:00"/>
    <x v="324"/>
    <n v="2"/>
    <x v="1"/>
    <s v="&quot;Колибри&quot; ул. Широкая д.150"/>
  </r>
  <r>
    <d v="2020-11-23T09:00:00"/>
    <x v="324"/>
    <n v="3"/>
    <x v="2"/>
    <s v="&quot;Парабола&quot; пр. Дмитриева д.6/1"/>
  </r>
  <r>
    <d v="2020-11-23T09:00:00"/>
    <x v="324"/>
    <n v="4"/>
    <x v="3"/>
    <s v="&quot;Первый&quot; ул. Пахоменко д.30"/>
  </r>
  <r>
    <d v="2020-11-23T09:00:00"/>
    <x v="324"/>
    <n v="2"/>
    <x v="1"/>
    <s v="&quot;Колибри&quot; ул. Широкая д.150"/>
  </r>
  <r>
    <d v="2020-11-23T09:00:00"/>
    <x v="324"/>
    <n v="2"/>
    <x v="1"/>
    <s v="&quot;Колибри&quot; ул. Широкая д.150"/>
  </r>
  <r>
    <d v="2020-11-23T09:30:00"/>
    <x v="324"/>
    <n v="2"/>
    <x v="1"/>
    <s v="&quot;Колибри&quot; ул. Широкая д.150"/>
  </r>
  <r>
    <d v="2020-11-23T09:45:00"/>
    <x v="324"/>
    <n v="2"/>
    <x v="1"/>
    <s v="&quot;Колибри&quot; ул. Широкая д.150"/>
  </r>
  <r>
    <d v="2020-11-23T09:47:00"/>
    <x v="324"/>
    <n v="2"/>
    <x v="1"/>
    <s v="&quot;Колибри&quot; ул. Широкая д.150"/>
  </r>
  <r>
    <d v="2020-11-23T09:58:15"/>
    <x v="324"/>
    <n v="2"/>
    <x v="1"/>
    <s v="&quot;Колибри&quot; ул. Широкая д.150"/>
  </r>
  <r>
    <d v="2020-11-23T10:00:00"/>
    <x v="324"/>
    <n v="2"/>
    <x v="1"/>
    <s v="&quot;Колибри&quot; ул. Широкая д.150"/>
  </r>
  <r>
    <d v="2020-11-23T10:00:00"/>
    <x v="324"/>
    <n v="2"/>
    <x v="1"/>
    <s v="&quot;Колибри&quot; ул. Широкая д.150"/>
  </r>
  <r>
    <d v="2020-11-23T10:00:00"/>
    <x v="324"/>
    <n v="2"/>
    <x v="1"/>
    <s v="&quot;Колибри&quot; ул. Широкая д.150"/>
  </r>
  <r>
    <d v="2020-11-23T10:00:00"/>
    <x v="324"/>
    <n v="2"/>
    <x v="1"/>
    <s v="&quot;Колибри&quot; ул. Широкая д.150"/>
  </r>
  <r>
    <d v="2020-11-23T10:00:00"/>
    <x v="324"/>
    <n v="2"/>
    <x v="1"/>
    <s v="&quot;Колибри&quot; ул. Широкая д.150"/>
  </r>
  <r>
    <d v="2020-11-23T10:00:00"/>
    <x v="324"/>
    <n v="2"/>
    <x v="1"/>
    <s v="&quot;Колибри&quot; ул. Широкая д.150"/>
  </r>
  <r>
    <d v="2020-11-23T10:00:00"/>
    <x v="324"/>
    <n v="1"/>
    <x v="0"/>
    <s v="&quot;Шанс&quot; ул. Ленина д.21"/>
  </r>
  <r>
    <d v="2020-11-23T10:00:00"/>
    <x v="324"/>
    <n v="1"/>
    <x v="0"/>
    <s v="&quot;Шанс&quot; ул. Ленина д.21"/>
  </r>
  <r>
    <d v="2020-11-23T10:00:00"/>
    <x v="324"/>
    <n v="2"/>
    <x v="1"/>
    <s v="&quot;Колибри&quot; ул. Широкая д.150"/>
  </r>
  <r>
    <d v="2020-11-23T10:00:00"/>
    <x v="324"/>
    <n v="2"/>
    <x v="1"/>
    <s v="&quot;Колибри&quot; ул. Широкая д.150"/>
  </r>
  <r>
    <d v="2020-11-23T10:00:00"/>
    <x v="324"/>
    <n v="2"/>
    <x v="1"/>
    <s v="&quot;Колибри&quot; ул. Широкая д.150"/>
  </r>
  <r>
    <d v="2020-11-23T10:00:00"/>
    <x v="324"/>
    <n v="2"/>
    <x v="1"/>
    <s v="&quot;Колибри&quot; ул. Широкая д.150"/>
  </r>
  <r>
    <d v="2020-11-23T10:00:00"/>
    <x v="324"/>
    <n v="2"/>
    <x v="1"/>
    <s v="&quot;Колибри&quot; ул. Широкая д.150"/>
  </r>
  <r>
    <d v="2020-11-23T10:00:00"/>
    <x v="324"/>
    <n v="2"/>
    <x v="1"/>
    <s v="&quot;Колибри&quot; ул. Широкая д.150"/>
  </r>
  <r>
    <d v="2020-11-23T10:00:00"/>
    <x v="324"/>
    <n v="2"/>
    <x v="1"/>
    <s v="&quot;Колибри&quot; ул. Широкая д.150"/>
  </r>
  <r>
    <d v="2020-11-23T10:00:00"/>
    <x v="324"/>
    <n v="3"/>
    <x v="2"/>
    <s v="&quot;Парабола&quot; пр. Дмитриева д.6/1"/>
  </r>
  <r>
    <d v="2020-11-23T10:00:00"/>
    <x v="324"/>
    <n v="3"/>
    <x v="2"/>
    <s v="&quot;Парабола&quot; пр. Дмитриева д.6/1"/>
  </r>
  <r>
    <d v="2020-11-23T10:25:55"/>
    <x v="324"/>
    <n v="3"/>
    <x v="2"/>
    <s v="&quot;Парабола&quot; пр. Дмитриева д.6/1"/>
  </r>
  <r>
    <d v="2020-11-23T10:30:00"/>
    <x v="324"/>
    <n v="4"/>
    <x v="3"/>
    <s v="&quot;Первый&quot; ул. Пахоменко д.30"/>
  </r>
  <r>
    <d v="2020-11-23T10:40:00"/>
    <x v="324"/>
    <n v="4"/>
    <x v="3"/>
    <s v="&quot;Первый&quot; ул. Пахоменко д.30"/>
  </r>
  <r>
    <d v="2020-11-23T10:48:56"/>
    <x v="324"/>
    <n v="4"/>
    <x v="3"/>
    <s v="&quot;Первый&quot; ул. Пахоменко д.30"/>
  </r>
  <r>
    <d v="2020-11-23T11:00:00"/>
    <x v="324"/>
    <n v="4"/>
    <x v="3"/>
    <s v="&quot;Первый&quot; ул. Пахоменко д.30"/>
  </r>
  <r>
    <d v="2020-11-23T11:00:00"/>
    <x v="324"/>
    <n v="4"/>
    <x v="3"/>
    <s v="&quot;Первый&quot; ул. Пахоменко д.30"/>
  </r>
  <r>
    <d v="2020-11-23T11:00:00"/>
    <x v="324"/>
    <n v="1"/>
    <x v="0"/>
    <s v="&quot;Шанс&quot; ул. Ленина д.21"/>
  </r>
  <r>
    <d v="2020-11-23T11:00:00"/>
    <x v="324"/>
    <n v="3"/>
    <x v="2"/>
    <s v="&quot;Парабола&quot; пр. Дмитриева д.6/1"/>
  </r>
  <r>
    <d v="2020-11-23T11:30:00"/>
    <x v="324"/>
    <n v="3"/>
    <x v="2"/>
    <s v="&quot;Парабола&quot; пр. Дмитриева д.6/1"/>
  </r>
  <r>
    <d v="2020-11-23T12:00:00"/>
    <x v="324"/>
    <n v="3"/>
    <x v="2"/>
    <s v="&quot;Парабола&quot; пр. Дмитриева д.6/1"/>
  </r>
  <r>
    <d v="2020-11-23T12:00:00"/>
    <x v="324"/>
    <n v="4"/>
    <x v="3"/>
    <s v="&quot;Первый&quot; ул. Пахоменко д.30"/>
  </r>
  <r>
    <d v="2020-11-23T12:00:00"/>
    <x v="324"/>
    <n v="4"/>
    <x v="3"/>
    <s v="&quot;Первый&quot; ул. Пахоменко д.30"/>
  </r>
  <r>
    <d v="2020-11-23T12:00:00"/>
    <x v="324"/>
    <n v="4"/>
    <x v="3"/>
    <s v="&quot;Первый&quot; ул. Пахоменко д.30"/>
  </r>
  <r>
    <d v="2020-11-23T12:42:59"/>
    <x v="324"/>
    <n v="4"/>
    <x v="3"/>
    <s v="&quot;Первый&quot; ул. Пахоменко д.30"/>
  </r>
  <r>
    <d v="2020-11-23T13:00:00"/>
    <x v="324"/>
    <n v="4"/>
    <x v="3"/>
    <s v="&quot;Первый&quot; ул. Пахоменко д.30"/>
  </r>
  <r>
    <d v="2020-11-23T13:00:00"/>
    <x v="324"/>
    <n v="4"/>
    <x v="3"/>
    <s v="&quot;Первый&quot; ул. Пахоменко д.30"/>
  </r>
  <r>
    <d v="2020-11-23T13:00:00"/>
    <x v="324"/>
    <n v="1"/>
    <x v="0"/>
    <s v="&quot;Шанс&quot; ул. Ленина д.21"/>
  </r>
  <r>
    <d v="2020-11-23T13:00:00"/>
    <x v="324"/>
    <n v="1"/>
    <x v="0"/>
    <s v="&quot;Шанс&quot; ул. Ленина д.21"/>
  </r>
  <r>
    <d v="2020-11-23T13:00:00"/>
    <x v="324"/>
    <n v="1"/>
    <x v="0"/>
    <s v="&quot;Шанс&quot; ул. Ленина д.21"/>
  </r>
  <r>
    <d v="2020-11-23T13:00:00"/>
    <x v="324"/>
    <n v="1"/>
    <x v="0"/>
    <s v="&quot;Шанс&quot; ул. Ленина д.21"/>
  </r>
  <r>
    <d v="2020-11-23T13:00:00"/>
    <x v="324"/>
    <n v="2"/>
    <x v="1"/>
    <s v="&quot;Колибри&quot; ул. Широкая д.150"/>
  </r>
  <r>
    <d v="2020-11-23T13:00:00"/>
    <x v="324"/>
    <n v="2"/>
    <x v="1"/>
    <s v="&quot;Колибри&quot; ул. Широкая д.150"/>
  </r>
  <r>
    <d v="2020-11-23T13:45:00"/>
    <x v="324"/>
    <n v="2"/>
    <x v="1"/>
    <s v="&quot;Колибри&quot; ул. Широкая д.150"/>
  </r>
  <r>
    <d v="2020-11-23T14:00:00"/>
    <x v="324"/>
    <n v="3"/>
    <x v="2"/>
    <s v="&quot;Парабола&quot; пр. Дмитриева д.6/1"/>
  </r>
  <r>
    <d v="2020-11-24T15:00:00"/>
    <x v="325"/>
    <n v="3"/>
    <x v="2"/>
    <s v="&quot;Парабола&quot; пр. Дмитриева д.6/1"/>
  </r>
  <r>
    <d v="2020-11-24T15:00:00"/>
    <x v="325"/>
    <n v="3"/>
    <x v="2"/>
    <s v="&quot;Парабола&quot; пр. Дмитриева д.6/1"/>
  </r>
  <r>
    <d v="2020-11-24T15:00:00"/>
    <x v="325"/>
    <n v="3"/>
    <x v="2"/>
    <s v="&quot;Парабола&quot; пр. Дмитриева д.6/1"/>
  </r>
  <r>
    <d v="2020-11-24T15:00:00"/>
    <x v="325"/>
    <n v="3"/>
    <x v="2"/>
    <s v="&quot;Парабола&quot; пр. Дмитриева д.6/1"/>
  </r>
  <r>
    <d v="2020-11-24T15:00:00"/>
    <x v="325"/>
    <n v="3"/>
    <x v="2"/>
    <s v="&quot;Парабола&quot; пр. Дмитриева д.6/1"/>
  </r>
  <r>
    <d v="2020-11-24T15:20:00"/>
    <x v="325"/>
    <n v="3"/>
    <x v="2"/>
    <s v="&quot;Парабола&quot; пр. Дмитриева д.6/1"/>
  </r>
  <r>
    <d v="2020-11-24T15:40:00"/>
    <x v="325"/>
    <n v="3"/>
    <x v="2"/>
    <s v="&quot;Парабола&quot; пр. Дмитриева д.6/1"/>
  </r>
  <r>
    <d v="2020-11-24T16:00:00"/>
    <x v="325"/>
    <n v="4"/>
    <x v="3"/>
    <s v="&quot;Первый&quot; ул. Пахоменко д.30"/>
  </r>
  <r>
    <d v="2020-11-24T16:00:00"/>
    <x v="325"/>
    <n v="4"/>
    <x v="3"/>
    <s v="&quot;Первый&quot; ул. Пахоменко д.30"/>
  </r>
  <r>
    <d v="2020-11-24T16:00:00"/>
    <x v="325"/>
    <n v="4"/>
    <x v="3"/>
    <s v="&quot;Первый&quot; ул. Пахоменко д.30"/>
  </r>
  <r>
    <d v="2020-11-24T16:00:00"/>
    <x v="325"/>
    <n v="4"/>
    <x v="3"/>
    <s v="&quot;Первый&quot; ул. Пахоменко д.30"/>
  </r>
  <r>
    <d v="2020-11-24T16:00:00"/>
    <x v="325"/>
    <n v="4"/>
    <x v="3"/>
    <s v="&quot;Первый&quot; ул. Пахоменко д.30"/>
  </r>
  <r>
    <d v="2020-11-24T16:00:00"/>
    <x v="325"/>
    <n v="4"/>
    <x v="3"/>
    <s v="&quot;Первый&quot; ул. Пахоменко д.30"/>
  </r>
  <r>
    <d v="2020-11-24T16:00:00"/>
    <x v="325"/>
    <n v="1"/>
    <x v="0"/>
    <s v="&quot;Шанс&quot; ул. Ленина д.21"/>
  </r>
  <r>
    <d v="2020-11-24T16:00:00"/>
    <x v="325"/>
    <n v="1"/>
    <x v="0"/>
    <s v="&quot;Шанс&quot; ул. Ленина д.21"/>
  </r>
  <r>
    <d v="2020-11-24T16:20:00"/>
    <x v="325"/>
    <n v="1"/>
    <x v="0"/>
    <s v="&quot;Шанс&quot; ул. Ленина д.21"/>
  </r>
  <r>
    <d v="2020-11-24T16:30:00"/>
    <x v="325"/>
    <n v="1"/>
    <x v="0"/>
    <s v="&quot;Шанс&quot; ул. Ленина д.21"/>
  </r>
  <r>
    <d v="2020-11-24T17:00:00"/>
    <x v="325"/>
    <n v="1"/>
    <x v="0"/>
    <s v="&quot;Шанс&quot; ул. Ленина д.21"/>
  </r>
  <r>
    <d v="2020-11-24T17:00:00"/>
    <x v="325"/>
    <n v="2"/>
    <x v="1"/>
    <s v="&quot;Колибри&quot; ул. Широкая д.150"/>
  </r>
  <r>
    <d v="2020-11-24T18:00:00"/>
    <x v="325"/>
    <n v="2"/>
    <x v="1"/>
    <s v="&quot;Колибри&quot; ул. Широкая д.150"/>
  </r>
  <r>
    <d v="2020-11-24T18:00:00"/>
    <x v="325"/>
    <n v="3"/>
    <x v="2"/>
    <s v="&quot;Парабола&quot; пр. Дмитриева д.6/1"/>
  </r>
  <r>
    <d v="2020-11-24T18:00:00"/>
    <x v="325"/>
    <n v="3"/>
    <x v="2"/>
    <s v="&quot;Парабола&quot; пр. Дмитриева д.6/1"/>
  </r>
  <r>
    <d v="2020-11-24T18:00:00"/>
    <x v="325"/>
    <n v="3"/>
    <x v="2"/>
    <s v="&quot;Парабола&quot; пр. Дмитриева д.6/1"/>
  </r>
  <r>
    <d v="2020-11-24T18:00:00"/>
    <x v="325"/>
    <n v="3"/>
    <x v="2"/>
    <s v="&quot;Парабола&quot; пр. Дмитриева д.6/1"/>
  </r>
  <r>
    <d v="2020-11-24T18:30:00"/>
    <x v="325"/>
    <n v="4"/>
    <x v="3"/>
    <s v="&quot;Первый&quot; ул. Пахоменко д.30"/>
  </r>
  <r>
    <d v="2020-11-24T19:00:00"/>
    <x v="325"/>
    <n v="1"/>
    <x v="0"/>
    <s v="&quot;Шанс&quot; ул. Ленина д.21"/>
  </r>
  <r>
    <d v="2020-11-24T19:00:00"/>
    <x v="325"/>
    <n v="2"/>
    <x v="1"/>
    <s v="&quot;Колибри&quot; ул. Широкая д.150"/>
  </r>
  <r>
    <d v="2020-11-24T19:08:06"/>
    <x v="325"/>
    <n v="2"/>
    <x v="1"/>
    <s v="&quot;Колибри&quot; ул. Широкая д.150"/>
  </r>
  <r>
    <d v="2020-11-24T19:10:00"/>
    <x v="325"/>
    <n v="2"/>
    <x v="1"/>
    <s v="&quot;Колибри&quot; ул. Широкая д.150"/>
  </r>
  <r>
    <d v="2020-11-24T19:30:00"/>
    <x v="325"/>
    <n v="3"/>
    <x v="2"/>
    <s v="&quot;Парабола&quot; пр. Дмитриева д.6/1"/>
  </r>
  <r>
    <d v="2020-11-24T19:47:00"/>
    <x v="325"/>
    <n v="3"/>
    <x v="2"/>
    <s v="&quot;Парабола&quot; пр. Дмитриева д.6/1"/>
  </r>
  <r>
    <d v="2020-11-24T20:00:00"/>
    <x v="325"/>
    <n v="3"/>
    <x v="2"/>
    <s v="&quot;Парабола&quot; пр. Дмитриева д.6/1"/>
  </r>
  <r>
    <d v="2020-11-24T21:00:00"/>
    <x v="325"/>
    <n v="3"/>
    <x v="2"/>
    <s v="&quot;Парабола&quot; пр. Дмитриева д.6/1"/>
  </r>
  <r>
    <d v="2020-11-24T22:30:00"/>
    <x v="325"/>
    <n v="3"/>
    <x v="2"/>
    <s v="&quot;Парабола&quot; пр. Дмитриева д.6/1"/>
  </r>
  <r>
    <d v="2020-11-24T23:00:00"/>
    <x v="325"/>
    <n v="3"/>
    <x v="2"/>
    <s v="&quot;Парабола&quot; пр. Дмитриева д.6/1"/>
  </r>
  <r>
    <d v="2020-11-24T23:00:00"/>
    <x v="325"/>
    <n v="3"/>
    <x v="2"/>
    <s v="&quot;Парабола&quot; пр. Дмитриева д.6/1"/>
  </r>
  <r>
    <d v="2020-11-24T23:30:00"/>
    <x v="325"/>
    <n v="3"/>
    <x v="2"/>
    <s v="&quot;Парабола&quot; пр. Дмитриева д.6/1"/>
  </r>
  <r>
    <d v="2020-11-25T00:20:00"/>
    <x v="326"/>
    <n v="4"/>
    <x v="3"/>
    <s v="&quot;Первый&quot; ул. Пахоменко д.30"/>
  </r>
  <r>
    <d v="2020-11-25T00:30:00"/>
    <x v="326"/>
    <n v="4"/>
    <x v="3"/>
    <s v="&quot;Первый&quot; ул. Пахоменко д.30"/>
  </r>
  <r>
    <d v="2020-11-25T00:30:00"/>
    <x v="326"/>
    <n v="4"/>
    <x v="3"/>
    <s v="&quot;Первый&quot; ул. Пахоменко д.30"/>
  </r>
  <r>
    <d v="2020-11-25T02:00:00"/>
    <x v="326"/>
    <n v="4"/>
    <x v="3"/>
    <s v="&quot;Первый&quot; ул. Пахоменко д.30"/>
  </r>
  <r>
    <d v="2020-11-25T03:00:00"/>
    <x v="326"/>
    <n v="4"/>
    <x v="3"/>
    <s v="&quot;Первый&quot; ул. Пахоменко д.30"/>
  </r>
  <r>
    <d v="2020-11-25T06:00:00"/>
    <x v="326"/>
    <n v="4"/>
    <x v="3"/>
    <s v="&quot;Первый&quot; ул. Пахоменко д.30"/>
  </r>
  <r>
    <d v="2020-11-25T06:38:00"/>
    <x v="326"/>
    <n v="1"/>
    <x v="0"/>
    <s v="&quot;Шанс&quot; ул. Ленина д.21"/>
  </r>
  <r>
    <d v="2020-11-25T07:00:00"/>
    <x v="326"/>
    <n v="1"/>
    <x v="0"/>
    <s v="&quot;Шанс&quot; ул. Ленина д.21"/>
  </r>
  <r>
    <d v="2020-11-25T08:00:00"/>
    <x v="326"/>
    <n v="1"/>
    <x v="0"/>
    <s v="&quot;Шанс&quot; ул. Ленина д.21"/>
  </r>
  <r>
    <d v="2020-11-25T08:00:00"/>
    <x v="326"/>
    <n v="1"/>
    <x v="0"/>
    <s v="&quot;Шанс&quot; ул. Ленина д.21"/>
  </r>
  <r>
    <d v="2020-11-25T08:00:00"/>
    <x v="326"/>
    <n v="2"/>
    <x v="1"/>
    <s v="&quot;Колибри&quot; ул. Широкая д.150"/>
  </r>
  <r>
    <d v="2020-11-25T08:00:00"/>
    <x v="326"/>
    <n v="2"/>
    <x v="1"/>
    <s v="&quot;Колибри&quot; ул. Широкая д.150"/>
  </r>
  <r>
    <d v="2020-11-25T08:00:00"/>
    <x v="326"/>
    <n v="2"/>
    <x v="1"/>
    <s v="&quot;Колибри&quot; ул. Широкая д.150"/>
  </r>
  <r>
    <d v="2020-11-25T08:00:00"/>
    <x v="326"/>
    <n v="3"/>
    <x v="2"/>
    <s v="&quot;Парабола&quot; пр. Дмитриева д.6/1"/>
  </r>
  <r>
    <d v="2020-11-25T09:00:00"/>
    <x v="326"/>
    <n v="3"/>
    <x v="2"/>
    <s v="&quot;Парабола&quot; пр. Дмитриева д.6/1"/>
  </r>
  <r>
    <d v="2020-11-25T09:00:00"/>
    <x v="326"/>
    <n v="3"/>
    <x v="2"/>
    <s v="&quot;Парабола&quot; пр. Дмитриева д.6/1"/>
  </r>
  <r>
    <d v="2020-11-25T09:00:00"/>
    <x v="326"/>
    <n v="3"/>
    <x v="2"/>
    <s v="&quot;Парабола&quot; пр. Дмитриева д.6/1"/>
  </r>
  <r>
    <d v="2020-11-25T09:00:00"/>
    <x v="326"/>
    <n v="3"/>
    <x v="2"/>
    <s v="&quot;Парабола&quot; пр. Дмитриева д.6/1"/>
  </r>
  <r>
    <d v="2020-11-25T09:00:00"/>
    <x v="326"/>
    <n v="3"/>
    <x v="2"/>
    <s v="&quot;Парабола&quot; пр. Дмитриева д.6/1"/>
  </r>
  <r>
    <d v="2020-11-25T09:00:00"/>
    <x v="326"/>
    <n v="3"/>
    <x v="2"/>
    <s v="&quot;Парабола&quot; пр. Дмитриева д.6/1"/>
  </r>
  <r>
    <d v="2020-11-25T09:00:00"/>
    <x v="326"/>
    <n v="3"/>
    <x v="2"/>
    <s v="&quot;Парабола&quot; пр. Дмитриева д.6/1"/>
  </r>
  <r>
    <d v="2020-11-25T09:00:00"/>
    <x v="326"/>
    <n v="4"/>
    <x v="3"/>
    <s v="&quot;Первый&quot; ул. Пахоменко д.30"/>
  </r>
  <r>
    <d v="2020-11-25T09:00:00"/>
    <x v="326"/>
    <n v="4"/>
    <x v="3"/>
    <s v="&quot;Первый&quot; ул. Пахоменко д.30"/>
  </r>
  <r>
    <d v="2020-11-25T09:00:00"/>
    <x v="326"/>
    <n v="4"/>
    <x v="3"/>
    <s v="&quot;Первый&quot; ул. Пахоменко д.30"/>
  </r>
  <r>
    <d v="2020-11-25T09:00:00"/>
    <x v="326"/>
    <n v="4"/>
    <x v="3"/>
    <s v="&quot;Первый&quot; ул. Пахоменко д.30"/>
  </r>
  <r>
    <d v="2020-11-25T09:00:00"/>
    <x v="326"/>
    <n v="4"/>
    <x v="3"/>
    <s v="&quot;Первый&quot; ул. Пахоменко д.30"/>
  </r>
  <r>
    <d v="2020-11-25T09:00:00"/>
    <x v="326"/>
    <n v="4"/>
    <x v="3"/>
    <s v="&quot;Первый&quot; ул. Пахоменко д.30"/>
  </r>
  <r>
    <d v="2020-11-25T09:00:00"/>
    <x v="326"/>
    <n v="4"/>
    <x v="3"/>
    <s v="&quot;Первый&quot; ул. Пахоменко д.30"/>
  </r>
  <r>
    <d v="2020-11-25T09:00:00"/>
    <x v="326"/>
    <n v="1"/>
    <x v="0"/>
    <s v="&quot;Шанс&quot; ул. Ленина д.21"/>
  </r>
  <r>
    <d v="2020-11-25T09:00:00"/>
    <x v="326"/>
    <n v="2"/>
    <x v="1"/>
    <s v="&quot;Колибри&quot; ул. Широкая д.150"/>
  </r>
  <r>
    <d v="2020-11-25T09:00:00"/>
    <x v="326"/>
    <n v="3"/>
    <x v="2"/>
    <s v="&quot;Парабола&quot; пр. Дмитриева д.6/1"/>
  </r>
  <r>
    <d v="2020-11-25T09:00:00"/>
    <x v="326"/>
    <n v="4"/>
    <x v="3"/>
    <s v="&quot;Первый&quot; ул. Пахоменко д.30"/>
  </r>
  <r>
    <d v="2020-11-25T09:00:00"/>
    <x v="326"/>
    <n v="1"/>
    <x v="0"/>
    <s v="&quot;Шанс&quot; ул. Ленина д.21"/>
  </r>
  <r>
    <d v="2020-11-25T09:30:00"/>
    <x v="326"/>
    <n v="2"/>
    <x v="1"/>
    <s v="&quot;Колибри&quot; ул. Широкая д.150"/>
  </r>
  <r>
    <d v="2020-11-25T09:41:00"/>
    <x v="326"/>
    <n v="3"/>
    <x v="2"/>
    <s v="&quot;Парабола&quot; пр. Дмитриева д.6/1"/>
  </r>
  <r>
    <d v="2020-11-25T10:00:00"/>
    <x v="326"/>
    <n v="4"/>
    <x v="3"/>
    <s v="&quot;Первый&quot; ул. Пахоменко д.30"/>
  </r>
  <r>
    <d v="2020-11-25T10:00:00"/>
    <x v="326"/>
    <n v="1"/>
    <x v="0"/>
    <s v="&quot;Шанс&quot; ул. Ленина д.21"/>
  </r>
  <r>
    <d v="2020-11-25T10:00:00"/>
    <x v="326"/>
    <n v="2"/>
    <x v="1"/>
    <s v="&quot;Колибри&quot; ул. Широкая д.150"/>
  </r>
  <r>
    <d v="2020-11-25T10:00:00"/>
    <x v="326"/>
    <n v="3"/>
    <x v="2"/>
    <s v="&quot;Парабола&quot; пр. Дмитриева д.6/1"/>
  </r>
  <r>
    <d v="2020-11-25T10:00:00"/>
    <x v="326"/>
    <n v="4"/>
    <x v="3"/>
    <s v="&quot;Первый&quot; ул. Пахоменко д.30"/>
  </r>
  <r>
    <d v="2020-11-25T10:00:00"/>
    <x v="326"/>
    <n v="1"/>
    <x v="0"/>
    <s v="&quot;Шанс&quot; ул. Ленина д.21"/>
  </r>
  <r>
    <d v="2020-11-25T10:00:00"/>
    <x v="326"/>
    <n v="2"/>
    <x v="1"/>
    <s v="&quot;Колибри&quot; ул. Широкая д.150"/>
  </r>
  <r>
    <d v="2020-11-25T10:00:00"/>
    <x v="326"/>
    <n v="3"/>
    <x v="2"/>
    <s v="&quot;Парабола&quot; пр. Дмитриева д.6/1"/>
  </r>
  <r>
    <d v="2020-11-25T10:00:00"/>
    <x v="326"/>
    <n v="4"/>
    <x v="3"/>
    <s v="&quot;Первый&quot; ул. Пахоменко д.30"/>
  </r>
  <r>
    <d v="2020-11-25T10:00:00"/>
    <x v="326"/>
    <n v="1"/>
    <x v="0"/>
    <s v="&quot;Шанс&quot; ул. Ленина д.21"/>
  </r>
  <r>
    <d v="2020-11-25T10:00:00"/>
    <x v="326"/>
    <n v="2"/>
    <x v="1"/>
    <s v="&quot;Колибри&quot; ул. Широкая д.150"/>
  </r>
  <r>
    <d v="2020-11-25T10:00:00"/>
    <x v="326"/>
    <n v="3"/>
    <x v="2"/>
    <s v="&quot;Парабола&quot; пр. Дмитриева д.6/1"/>
  </r>
  <r>
    <d v="2020-11-25T10:00:00"/>
    <x v="326"/>
    <n v="4"/>
    <x v="3"/>
    <s v="&quot;Первый&quot; ул. Пахоменко д.30"/>
  </r>
  <r>
    <d v="2020-11-25T10:00:00"/>
    <x v="326"/>
    <n v="1"/>
    <x v="0"/>
    <s v="&quot;Шанс&quot; ул. Ленина д.21"/>
  </r>
  <r>
    <d v="2020-11-25T10:30:00"/>
    <x v="326"/>
    <n v="2"/>
    <x v="1"/>
    <s v="&quot;Колибри&quot; ул. Широкая д.150"/>
  </r>
  <r>
    <d v="2020-11-25T10:30:00"/>
    <x v="326"/>
    <n v="3"/>
    <x v="2"/>
    <s v="&quot;Парабола&quot; пр. Дмитриева д.6/1"/>
  </r>
  <r>
    <d v="2020-11-25T11:00:00"/>
    <x v="326"/>
    <n v="4"/>
    <x v="3"/>
    <s v="&quot;Первый&quot; ул. Пахоменко д.30"/>
  </r>
  <r>
    <d v="2020-11-25T11:00:00"/>
    <x v="326"/>
    <n v="1"/>
    <x v="0"/>
    <s v="&quot;Шанс&quot; ул. Ленина д.21"/>
  </r>
  <r>
    <d v="2020-11-25T11:00:00"/>
    <x v="326"/>
    <n v="2"/>
    <x v="1"/>
    <s v="&quot;Колибри&quot; ул. Широкая д.150"/>
  </r>
  <r>
    <d v="2020-11-25T11:00:00"/>
    <x v="326"/>
    <n v="3"/>
    <x v="2"/>
    <s v="&quot;Парабола&quot; пр. Дмитриева д.6/1"/>
  </r>
  <r>
    <d v="2020-11-25T11:00:00"/>
    <x v="326"/>
    <n v="4"/>
    <x v="3"/>
    <s v="&quot;Первый&quot; ул. Пахоменко д.30"/>
  </r>
  <r>
    <d v="2020-11-25T11:00:00"/>
    <x v="326"/>
    <n v="1"/>
    <x v="0"/>
    <s v="&quot;Шанс&quot; ул. Ленина д.21"/>
  </r>
  <r>
    <d v="2020-11-25T11:00:00"/>
    <x v="326"/>
    <n v="2"/>
    <x v="1"/>
    <s v="&quot;Колибри&quot; ул. Широкая д.150"/>
  </r>
  <r>
    <d v="2020-11-25T11:00:00"/>
    <x v="326"/>
    <n v="3"/>
    <x v="2"/>
    <s v="&quot;Парабола&quot; пр. Дмитриева д.6/1"/>
  </r>
  <r>
    <d v="2020-11-25T11:00:00"/>
    <x v="326"/>
    <n v="4"/>
    <x v="3"/>
    <s v="&quot;Первый&quot; ул. Пахоменко д.30"/>
  </r>
  <r>
    <d v="2020-11-25T11:30:00"/>
    <x v="326"/>
    <n v="1"/>
    <x v="0"/>
    <s v="&quot;Шанс&quot; ул. Ленина д.21"/>
  </r>
  <r>
    <d v="2020-11-25T12:00:00"/>
    <x v="326"/>
    <n v="2"/>
    <x v="1"/>
    <s v="&quot;Колибри&quot; ул. Широкая д.150"/>
  </r>
  <r>
    <d v="2020-11-25T12:00:00"/>
    <x v="326"/>
    <n v="3"/>
    <x v="2"/>
    <s v="&quot;Парабола&quot; пр. Дмитриева д.6/1"/>
  </r>
  <r>
    <d v="2020-11-25T12:00:00"/>
    <x v="326"/>
    <n v="4"/>
    <x v="3"/>
    <s v="&quot;Первый&quot; ул. Пахоменко д.30"/>
  </r>
  <r>
    <d v="2020-11-25T12:00:00"/>
    <x v="326"/>
    <n v="1"/>
    <x v="0"/>
    <s v="&quot;Шанс&quot; ул. Ленина д.21"/>
  </r>
  <r>
    <d v="2020-11-25T12:00:00"/>
    <x v="326"/>
    <n v="2"/>
    <x v="1"/>
    <s v="&quot;Колибри&quot; ул. Широкая д.150"/>
  </r>
  <r>
    <d v="2020-11-25T13:00:00"/>
    <x v="326"/>
    <n v="3"/>
    <x v="2"/>
    <s v="&quot;Парабола&quot; пр. Дмитриева д.6/1"/>
  </r>
  <r>
    <d v="2020-11-25T13:00:00"/>
    <x v="326"/>
    <n v="4"/>
    <x v="3"/>
    <s v="&quot;Первый&quot; ул. Пахоменко д.30"/>
  </r>
  <r>
    <d v="2020-11-25T13:00:00"/>
    <x v="326"/>
    <n v="1"/>
    <x v="0"/>
    <s v="&quot;Шанс&quot; ул. Ленина д.21"/>
  </r>
  <r>
    <d v="2020-11-25T13:00:00"/>
    <x v="326"/>
    <n v="2"/>
    <x v="1"/>
    <s v="&quot;Колибри&quot; ул. Широкая д.150"/>
  </r>
  <r>
    <d v="2020-11-25T13:00:00"/>
    <x v="326"/>
    <n v="3"/>
    <x v="2"/>
    <s v="&quot;Парабола&quot; пр. Дмитриева д.6/1"/>
  </r>
  <r>
    <d v="2020-11-25T13:00:00"/>
    <x v="326"/>
    <n v="4"/>
    <x v="3"/>
    <s v="&quot;Первый&quot; ул. Пахоменко д.30"/>
  </r>
  <r>
    <d v="2020-11-25T13:00:00"/>
    <x v="326"/>
    <n v="1"/>
    <x v="0"/>
    <s v="&quot;Шанс&quot; ул. Ленина д.21"/>
  </r>
  <r>
    <d v="2020-11-25T14:00:00"/>
    <x v="326"/>
    <n v="2"/>
    <x v="1"/>
    <s v="&quot;Колибри&quot; ул. Широкая д.150"/>
  </r>
  <r>
    <d v="2020-11-25T14:00:00"/>
    <x v="326"/>
    <n v="3"/>
    <x v="2"/>
    <s v="&quot;Парабола&quot; пр. Дмитриева д.6/1"/>
  </r>
  <r>
    <d v="2020-11-25T14:00:00"/>
    <x v="326"/>
    <n v="4"/>
    <x v="3"/>
    <s v="&quot;Первый&quot; ул. Пахоменко д.30"/>
  </r>
  <r>
    <d v="2020-11-25T14:00:00"/>
    <x v="326"/>
    <n v="1"/>
    <x v="0"/>
    <s v="&quot;Шанс&quot; ул. Ленина д.21"/>
  </r>
  <r>
    <d v="2020-11-25T14:00:00"/>
    <x v="326"/>
    <n v="2"/>
    <x v="1"/>
    <s v="&quot;Колибри&quot; ул. Широкая д.150"/>
  </r>
  <r>
    <d v="2020-11-25T14:58:00"/>
    <x v="326"/>
    <n v="3"/>
    <x v="2"/>
    <s v="&quot;Парабола&quot; пр. Дмитриева д.6/1"/>
  </r>
  <r>
    <d v="2020-11-25T15:00:00"/>
    <x v="326"/>
    <n v="4"/>
    <x v="3"/>
    <s v="&quot;Первый&quot; ул. Пахоменко д.30"/>
  </r>
  <r>
    <d v="2020-11-25T15:00:00"/>
    <x v="326"/>
    <n v="1"/>
    <x v="0"/>
    <s v="&quot;Шанс&quot; ул. Ленина д.21"/>
  </r>
  <r>
    <d v="2020-11-25T15:00:00"/>
    <x v="326"/>
    <n v="2"/>
    <x v="1"/>
    <s v="&quot;Колибри&quot; ул. Широкая д.150"/>
  </r>
  <r>
    <d v="2020-11-25T15:00:00"/>
    <x v="326"/>
    <n v="3"/>
    <x v="2"/>
    <s v="&quot;Парабола&quot; пр. Дмитриева д.6/1"/>
  </r>
  <r>
    <d v="2020-11-25T15:00:00"/>
    <x v="326"/>
    <n v="4"/>
    <x v="3"/>
    <s v="&quot;Первый&quot; ул. Пахоменко д.30"/>
  </r>
  <r>
    <d v="2020-11-25T15:00:00"/>
    <x v="326"/>
    <n v="1"/>
    <x v="0"/>
    <s v="&quot;Шанс&quot; ул. Ленина д.21"/>
  </r>
  <r>
    <d v="2020-11-25T15:00:00"/>
    <x v="326"/>
    <n v="2"/>
    <x v="1"/>
    <s v="&quot;Колибри&quot; ул. Широкая д.150"/>
  </r>
  <r>
    <d v="2020-11-25T15:00:00"/>
    <x v="326"/>
    <n v="3"/>
    <x v="2"/>
    <s v="&quot;Парабола&quot; пр. Дмитриева д.6/1"/>
  </r>
  <r>
    <d v="2020-11-25T15:00:00"/>
    <x v="326"/>
    <n v="4"/>
    <x v="3"/>
    <s v="&quot;Первый&quot; ул. Пахоменко д.30"/>
  </r>
  <r>
    <d v="2020-11-25T15:20:00"/>
    <x v="326"/>
    <n v="1"/>
    <x v="0"/>
    <s v="&quot;Шанс&quot; ул. Ленина д.21"/>
  </r>
  <r>
    <d v="2020-11-25T16:00:00"/>
    <x v="326"/>
    <n v="2"/>
    <x v="1"/>
    <s v="&quot;Колибри&quot; ул. Широкая д.150"/>
  </r>
  <r>
    <d v="2020-11-25T16:00:00"/>
    <x v="326"/>
    <n v="3"/>
    <x v="2"/>
    <s v="&quot;Парабола&quot; пр. Дмитриева д.6/1"/>
  </r>
  <r>
    <d v="2020-11-25T16:00:00"/>
    <x v="326"/>
    <n v="4"/>
    <x v="3"/>
    <s v="&quot;Первый&quot; ул. Пахоменко д.30"/>
  </r>
  <r>
    <d v="2020-11-25T16:00:00"/>
    <x v="326"/>
    <n v="1"/>
    <x v="0"/>
    <s v="&quot;Шанс&quot; ул. Ленина д.21"/>
  </r>
  <r>
    <d v="2020-11-25T16:01:00"/>
    <x v="326"/>
    <n v="2"/>
    <x v="1"/>
    <s v="&quot;Колибри&quot; ул. Широкая д.150"/>
  </r>
  <r>
    <d v="2020-11-25T16:30:00"/>
    <x v="326"/>
    <n v="3"/>
    <x v="2"/>
    <s v="&quot;Парабола&quot; пр. Дмитриева д.6/1"/>
  </r>
  <r>
    <d v="2020-11-25T16:30:00"/>
    <x v="326"/>
    <n v="4"/>
    <x v="3"/>
    <s v="&quot;Первый&quot; ул. Пахоменко д.30"/>
  </r>
  <r>
    <d v="2020-11-25T17:00:00"/>
    <x v="326"/>
    <n v="1"/>
    <x v="0"/>
    <s v="&quot;Шанс&quot; ул. Ленина д.21"/>
  </r>
  <r>
    <d v="2020-11-25T17:00:00"/>
    <x v="326"/>
    <n v="2"/>
    <x v="1"/>
    <s v="&quot;Колибри&quot; ул. Широкая д.150"/>
  </r>
  <r>
    <d v="2020-11-25T18:00:00"/>
    <x v="326"/>
    <n v="3"/>
    <x v="2"/>
    <s v="&quot;Парабола&quot; пр. Дмитриева д.6/1"/>
  </r>
  <r>
    <d v="2020-11-25T19:00:00"/>
    <x v="326"/>
    <n v="4"/>
    <x v="3"/>
    <s v="&quot;Первый&quot; ул. Пахоменко д.30"/>
  </r>
  <r>
    <d v="2020-11-25T19:00:00"/>
    <x v="326"/>
    <n v="1"/>
    <x v="0"/>
    <s v="&quot;Шанс&quot; ул. Ленина д.21"/>
  </r>
  <r>
    <d v="2020-11-25T19:00:00"/>
    <x v="326"/>
    <n v="2"/>
    <x v="1"/>
    <s v="&quot;Колибри&quot; ул. Широкая д.150"/>
  </r>
  <r>
    <d v="2020-11-25T19:30:00"/>
    <x v="326"/>
    <n v="3"/>
    <x v="2"/>
    <s v="&quot;Парабола&quot; пр. Дмитриева д.6/1"/>
  </r>
  <r>
    <d v="2020-11-25T20:30:00"/>
    <x v="326"/>
    <n v="4"/>
    <x v="3"/>
    <s v="&quot;Первый&quot; ул. Пахоменко д.30"/>
  </r>
  <r>
    <d v="2020-11-25T20:44:00"/>
    <x v="326"/>
    <n v="1"/>
    <x v="0"/>
    <s v="&quot;Шанс&quot; ул. Ленина д.21"/>
  </r>
  <r>
    <d v="2020-11-25T21:00:00"/>
    <x v="326"/>
    <n v="2"/>
    <x v="1"/>
    <s v="&quot;Колибри&quot; ул. Широкая д.150"/>
  </r>
  <r>
    <d v="2020-11-25T22:00:00"/>
    <x v="326"/>
    <n v="3"/>
    <x v="2"/>
    <s v="&quot;Парабола&quot; пр. Дмитриева д.6/1"/>
  </r>
  <r>
    <d v="2020-11-25T22:00:00"/>
    <x v="326"/>
    <n v="4"/>
    <x v="3"/>
    <s v="&quot;Первый&quot; ул. Пахоменко д.30"/>
  </r>
  <r>
    <d v="2020-11-25T22:30:00"/>
    <x v="326"/>
    <n v="1"/>
    <x v="0"/>
    <s v="&quot;Шанс&quot; ул. Ленина д.21"/>
  </r>
  <r>
    <d v="2020-11-25T23:00:00"/>
    <x v="326"/>
    <n v="2"/>
    <x v="1"/>
    <s v="&quot;Колибри&quot; ул. Широкая д.150"/>
  </r>
  <r>
    <d v="2020-11-25T23:59:00"/>
    <x v="326"/>
    <n v="3"/>
    <x v="2"/>
    <s v="&quot;Парабола&quot; пр. Дмитриева д.6/1"/>
  </r>
  <r>
    <d v="2020-11-25T23:59:00"/>
    <x v="326"/>
    <n v="4"/>
    <x v="3"/>
    <s v="&quot;Первый&quot; ул. Пахоменко д.30"/>
  </r>
  <r>
    <d v="2020-11-26T00:01:00"/>
    <x v="327"/>
    <n v="1"/>
    <x v="0"/>
    <s v="&quot;Шанс&quot; ул. Ленина д.21"/>
  </r>
  <r>
    <d v="2020-11-26T01:30:00"/>
    <x v="327"/>
    <n v="2"/>
    <x v="1"/>
    <s v="&quot;Колибри&quot; ул. Широкая д.150"/>
  </r>
  <r>
    <d v="2020-11-26T03:00:00"/>
    <x v="327"/>
    <n v="3"/>
    <x v="2"/>
    <s v="&quot;Парабола&quot; пр. Дмитриева д.6/1"/>
  </r>
  <r>
    <d v="2020-11-26T03:00:00"/>
    <x v="327"/>
    <n v="4"/>
    <x v="3"/>
    <s v="&quot;Первый&quot; ул. Пахоменко д.30"/>
  </r>
  <r>
    <d v="2020-11-26T05:00:00"/>
    <x v="327"/>
    <n v="1"/>
    <x v="0"/>
    <s v="&quot;Шанс&quot; ул. Ленина д.21"/>
  </r>
  <r>
    <d v="2020-11-26T06:00:00"/>
    <x v="327"/>
    <n v="2"/>
    <x v="1"/>
    <s v="&quot;Колибри&quot; ул. Широкая д.150"/>
  </r>
  <r>
    <d v="2020-11-26T07:00:00"/>
    <x v="327"/>
    <n v="3"/>
    <x v="2"/>
    <s v="&quot;Парабола&quot; пр. Дмитриева д.6/1"/>
  </r>
  <r>
    <d v="2020-11-26T07:00:00"/>
    <x v="327"/>
    <n v="4"/>
    <x v="3"/>
    <s v="&quot;Первый&quot; ул. Пахоменко д.30"/>
  </r>
  <r>
    <d v="2020-11-26T08:00:00"/>
    <x v="327"/>
    <n v="1"/>
    <x v="0"/>
    <s v="&quot;Шанс&quot; ул. Ленина д.21"/>
  </r>
  <r>
    <d v="2020-11-26T08:00:00"/>
    <x v="327"/>
    <n v="2"/>
    <x v="1"/>
    <s v="&quot;Колибри&quot; ул. Широкая д.150"/>
  </r>
  <r>
    <d v="2020-11-26T08:00:00"/>
    <x v="327"/>
    <n v="3"/>
    <x v="2"/>
    <s v="&quot;Парабола&quot; пр. Дмитриева д.6/1"/>
  </r>
  <r>
    <d v="2020-11-26T08:00:00"/>
    <x v="327"/>
    <n v="4"/>
    <x v="3"/>
    <s v="&quot;Первый&quot; ул. Пахоменко д.30"/>
  </r>
  <r>
    <d v="2020-11-26T08:00:00"/>
    <x v="327"/>
    <n v="1"/>
    <x v="0"/>
    <s v="&quot;Шанс&quot; ул. Ленина д.21"/>
  </r>
  <r>
    <d v="2020-11-26T08:00:00"/>
    <x v="327"/>
    <n v="2"/>
    <x v="1"/>
    <s v="&quot;Колибри&quot; ул. Широкая д.150"/>
  </r>
  <r>
    <d v="2020-11-26T08:00:00"/>
    <x v="327"/>
    <n v="3"/>
    <x v="2"/>
    <s v="&quot;Парабола&quot; пр. Дмитриева д.6/1"/>
  </r>
  <r>
    <d v="2020-11-26T08:00:00"/>
    <x v="327"/>
    <n v="4"/>
    <x v="3"/>
    <s v="&quot;Первый&quot; ул. Пахоменко д.30"/>
  </r>
  <r>
    <d v="2020-11-26T08:00:00"/>
    <x v="327"/>
    <n v="2"/>
    <x v="1"/>
    <s v="&quot;Колибри&quot; ул. Широкая д.150"/>
  </r>
  <r>
    <d v="2020-11-26T08:2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00:00"/>
    <x v="327"/>
    <n v="2"/>
    <x v="1"/>
    <s v="&quot;Колибри&quot; ул. Широкая д.150"/>
  </r>
  <r>
    <d v="2020-11-26T09:30:00"/>
    <x v="327"/>
    <n v="2"/>
    <x v="1"/>
    <s v="&quot;Колибри&quot; ул. Широкая д.150"/>
  </r>
  <r>
    <d v="2020-11-26T10:00:00"/>
    <x v="327"/>
    <n v="2"/>
    <x v="1"/>
    <s v="&quot;Колибри&quot; ул. Широкая д.150"/>
  </r>
  <r>
    <d v="2020-11-26T10:00:00"/>
    <x v="327"/>
    <n v="2"/>
    <x v="1"/>
    <s v="&quot;Колибри&quot; ул. Широкая д.150"/>
  </r>
  <r>
    <d v="2020-11-26T10:00:00"/>
    <x v="327"/>
    <n v="2"/>
    <x v="1"/>
    <s v="&quot;Колибри&quot; ул. Широкая д.150"/>
  </r>
  <r>
    <d v="2020-11-26T10:00:00"/>
    <x v="327"/>
    <n v="2"/>
    <x v="1"/>
    <s v="&quot;Колибри&quot; ул. Широкая д.150"/>
  </r>
  <r>
    <d v="2020-11-26T10:00:00"/>
    <x v="327"/>
    <n v="2"/>
    <x v="1"/>
    <s v="&quot;Колибри&quot; ул. Широкая д.150"/>
  </r>
  <r>
    <d v="2020-11-26T10:00:00"/>
    <x v="327"/>
    <n v="2"/>
    <x v="1"/>
    <s v="&quot;Колибри&quot; ул. Широкая д.150"/>
  </r>
  <r>
    <d v="2020-11-26T10:00:00"/>
    <x v="327"/>
    <n v="2"/>
    <x v="1"/>
    <s v="&quot;Колибри&quot; ул. Широкая д.150"/>
  </r>
  <r>
    <d v="2020-11-26T10:00:00"/>
    <x v="327"/>
    <n v="2"/>
    <x v="1"/>
    <s v="&quot;Колибри&quot; ул. Широкая д.150"/>
  </r>
  <r>
    <d v="2020-11-26T10:30:00"/>
    <x v="327"/>
    <n v="2"/>
    <x v="1"/>
    <s v="&quot;Колибри&quot; ул. Широкая д.150"/>
  </r>
  <r>
    <d v="2020-11-26T11:00:00"/>
    <x v="327"/>
    <n v="2"/>
    <x v="1"/>
    <s v="&quot;Колибри&quot; ул. Широкая д.150"/>
  </r>
  <r>
    <d v="2020-11-26T11:00:00"/>
    <x v="327"/>
    <n v="2"/>
    <x v="1"/>
    <s v="&quot;Колибри&quot; ул. Широкая д.150"/>
  </r>
  <r>
    <d v="2020-11-26T11:00:00"/>
    <x v="327"/>
    <n v="2"/>
    <x v="1"/>
    <s v="&quot;Колибри&quot; ул. Широкая д.150"/>
  </r>
  <r>
    <d v="2020-11-26T11:00:00"/>
    <x v="327"/>
    <n v="2"/>
    <x v="1"/>
    <s v="&quot;Колибри&quot; ул. Широкая д.150"/>
  </r>
  <r>
    <d v="2020-11-26T12:00:00"/>
    <x v="327"/>
    <n v="2"/>
    <x v="1"/>
    <s v="&quot;Колибри&quot; ул. Широкая д.150"/>
  </r>
  <r>
    <d v="2020-11-26T12:00:00"/>
    <x v="327"/>
    <n v="2"/>
    <x v="1"/>
    <s v="&quot;Колибри&quot; ул. Широкая д.150"/>
  </r>
  <r>
    <d v="2020-11-26T12:00:00"/>
    <x v="327"/>
    <n v="2"/>
    <x v="1"/>
    <s v="&quot;Колибри&quot; ул. Широкая д.150"/>
  </r>
  <r>
    <d v="2020-11-26T12:00:00"/>
    <x v="327"/>
    <n v="2"/>
    <x v="1"/>
    <s v="&quot;Колибри&quot; ул. Широкая д.150"/>
  </r>
  <r>
    <d v="2020-11-26T12:00:00"/>
    <x v="327"/>
    <n v="2"/>
    <x v="1"/>
    <s v="&quot;Колибри&quot; ул. Широкая д.150"/>
  </r>
  <r>
    <d v="2020-11-26T13:00:00"/>
    <x v="327"/>
    <n v="2"/>
    <x v="1"/>
    <s v="&quot;Колибри&quot; ул. Широкая д.150"/>
  </r>
  <r>
    <d v="2020-11-26T13:00:00"/>
    <x v="327"/>
    <n v="2"/>
    <x v="1"/>
    <s v="&quot;Колибри&quot; ул. Широкая д.150"/>
  </r>
  <r>
    <d v="2020-11-26T13:00:00"/>
    <x v="327"/>
    <n v="2"/>
    <x v="1"/>
    <s v="&quot;Колибри&quot; ул. Широкая д.150"/>
  </r>
  <r>
    <d v="2020-11-26T13:00:00"/>
    <x v="327"/>
    <n v="2"/>
    <x v="1"/>
    <s v="&quot;Колибри&quot; ул. Широкая д.150"/>
  </r>
  <r>
    <d v="2020-11-26T13:45:57"/>
    <x v="327"/>
    <n v="2"/>
    <x v="1"/>
    <s v="&quot;Колибри&quot; ул. Широкая д.150"/>
  </r>
  <r>
    <d v="2020-11-26T14:00:00"/>
    <x v="327"/>
    <n v="2"/>
    <x v="1"/>
    <s v="&quot;Колибри&quot; ул. Широкая д.150"/>
  </r>
  <r>
    <d v="2020-11-26T14:00:00"/>
    <x v="327"/>
    <n v="2"/>
    <x v="1"/>
    <s v="&quot;Колибри&quot; ул. Широкая д.150"/>
  </r>
  <r>
    <d v="2020-11-26T14:00:00"/>
    <x v="327"/>
    <n v="2"/>
    <x v="1"/>
    <s v="&quot;Колибри&quot; ул. Широкая д.150"/>
  </r>
  <r>
    <d v="2020-11-26T14:00:00"/>
    <x v="327"/>
    <n v="2"/>
    <x v="1"/>
    <s v="&quot;Колибри&quot; ул. Широкая д.150"/>
  </r>
  <r>
    <d v="2020-11-26T14:00:00"/>
    <x v="327"/>
    <n v="2"/>
    <x v="1"/>
    <s v="&quot;Колибри&quot; ул. Широкая д.150"/>
  </r>
  <r>
    <d v="2020-11-26T14:00:00"/>
    <x v="327"/>
    <n v="2"/>
    <x v="1"/>
    <s v="&quot;Колибри&quot; ул. Широкая д.150"/>
  </r>
  <r>
    <d v="2020-11-26T14:30:00"/>
    <x v="327"/>
    <n v="2"/>
    <x v="1"/>
    <s v="&quot;Колибри&quot; ул. Широкая д.150"/>
  </r>
  <r>
    <d v="2020-11-26T14:30:00"/>
    <x v="327"/>
    <n v="2"/>
    <x v="1"/>
    <s v="&quot;Колибри&quot; ул. Широкая д.150"/>
  </r>
  <r>
    <d v="2020-11-26T15:00:00"/>
    <x v="327"/>
    <n v="2"/>
    <x v="1"/>
    <s v="&quot;Колибри&quot; ул. Широкая д.150"/>
  </r>
  <r>
    <d v="2020-11-26T15:00:00"/>
    <x v="327"/>
    <n v="2"/>
    <x v="1"/>
    <s v="&quot;Колибри&quot; ул. Широкая д.150"/>
  </r>
  <r>
    <d v="2020-11-26T15:00:00"/>
    <x v="327"/>
    <n v="2"/>
    <x v="1"/>
    <s v="&quot;Колибри&quot; ул. Широкая д.150"/>
  </r>
  <r>
    <d v="2020-11-26T15:00:00"/>
    <x v="327"/>
    <n v="2"/>
    <x v="1"/>
    <s v="&quot;Колибри&quot; ул. Широкая д.150"/>
  </r>
  <r>
    <d v="2020-11-26T15:00:00"/>
    <x v="327"/>
    <n v="2"/>
    <x v="1"/>
    <s v="&quot;Колибри&quot; ул. Широкая д.150"/>
  </r>
  <r>
    <d v="2020-11-26T15:00:00"/>
    <x v="327"/>
    <n v="2"/>
    <x v="1"/>
    <s v="&quot;Колибри&quot; ул. Широкая д.150"/>
  </r>
  <r>
    <d v="2020-11-26T15:00:00"/>
    <x v="327"/>
    <n v="2"/>
    <x v="1"/>
    <s v="&quot;Колибри&quot; ул. Широкая д.150"/>
  </r>
  <r>
    <d v="2020-11-26T15:00:00"/>
    <x v="327"/>
    <n v="2"/>
    <x v="1"/>
    <s v="&quot;Колибри&quot; ул. Широкая д.150"/>
  </r>
  <r>
    <d v="2020-11-26T15:10:00"/>
    <x v="327"/>
    <n v="2"/>
    <x v="1"/>
    <s v="&quot;Колибри&quot; ул. Широкая д.150"/>
  </r>
  <r>
    <d v="2020-11-26T15:30:00"/>
    <x v="327"/>
    <n v="2"/>
    <x v="1"/>
    <s v="&quot;Колибри&quot; ул. Широкая д.150"/>
  </r>
  <r>
    <d v="2020-11-26T15:58:00"/>
    <x v="327"/>
    <n v="2"/>
    <x v="1"/>
    <s v="&quot;Колибри&quot; ул. Широкая д.150"/>
  </r>
  <r>
    <d v="2020-11-26T16:00:00"/>
    <x v="327"/>
    <n v="2"/>
    <x v="1"/>
    <s v="&quot;Колибри&quot; ул. Широкая д.150"/>
  </r>
  <r>
    <d v="2020-11-26T16:00:00"/>
    <x v="327"/>
    <n v="2"/>
    <x v="1"/>
    <s v="&quot;Колибри&quot; ул. Широкая д.150"/>
  </r>
  <r>
    <d v="2020-11-26T17:00:00"/>
    <x v="327"/>
    <n v="2"/>
    <x v="1"/>
    <s v="&quot;Колибри&quot; ул. Широкая д.150"/>
  </r>
  <r>
    <d v="2020-11-26T17:00:00"/>
    <x v="327"/>
    <n v="2"/>
    <x v="1"/>
    <s v="&quot;Колибри&quot; ул. Широкая д.150"/>
  </r>
  <r>
    <d v="2020-11-26T17:00:00"/>
    <x v="327"/>
    <n v="2"/>
    <x v="1"/>
    <s v="&quot;Колибри&quot; ул. Широкая д.150"/>
  </r>
  <r>
    <d v="2020-11-26T17:00:00"/>
    <x v="327"/>
    <n v="2"/>
    <x v="1"/>
    <s v="&quot;Колибри&quot; ул. Широкая д.150"/>
  </r>
  <r>
    <d v="2020-11-26T17:58:00"/>
    <x v="327"/>
    <n v="2"/>
    <x v="1"/>
    <s v="&quot;Колибри&quot; ул. Широкая д.150"/>
  </r>
  <r>
    <d v="2020-11-26T18:01:00"/>
    <x v="327"/>
    <n v="2"/>
    <x v="1"/>
    <s v="&quot;Колибри&quot; ул. Широкая д.150"/>
  </r>
  <r>
    <d v="2020-11-26T19:00:00"/>
    <x v="327"/>
    <n v="2"/>
    <x v="1"/>
    <s v="&quot;Колибри&quot; ул. Широкая д.150"/>
  </r>
  <r>
    <d v="2020-11-26T19:00:00"/>
    <x v="327"/>
    <n v="2"/>
    <x v="1"/>
    <s v="&quot;Колибри&quot; ул. Широкая д.150"/>
  </r>
  <r>
    <d v="2020-11-26T19:00:00"/>
    <x v="327"/>
    <n v="2"/>
    <x v="1"/>
    <s v="&quot;Колибри&quot; ул. Широкая д.150"/>
  </r>
  <r>
    <d v="2020-11-26T19:30:00"/>
    <x v="327"/>
    <n v="2"/>
    <x v="1"/>
    <s v="&quot;Колибри&quot; ул. Широкая д.150"/>
  </r>
  <r>
    <d v="2020-11-26T20:00:00"/>
    <x v="327"/>
    <n v="2"/>
    <x v="1"/>
    <s v="&quot;Колибри&quot; ул. Широкая д.150"/>
  </r>
  <r>
    <d v="2020-11-26T21:00:00"/>
    <x v="327"/>
    <n v="2"/>
    <x v="1"/>
    <s v="&quot;Колибри&quot; ул. Широкая д.150"/>
  </r>
  <r>
    <d v="2020-11-26T21:00:00"/>
    <x v="327"/>
    <n v="2"/>
    <x v="1"/>
    <s v="&quot;Колибри&quot; ул. Широкая д.150"/>
  </r>
  <r>
    <d v="2020-11-26T22:00:00"/>
    <x v="327"/>
    <n v="2"/>
    <x v="1"/>
    <s v="&quot;Колибри&quot; ул. Широкая д.150"/>
  </r>
  <r>
    <d v="2020-11-26T23:55:00"/>
    <x v="327"/>
    <n v="2"/>
    <x v="1"/>
    <s v="&quot;Колибри&quot; ул. Широкая д.150"/>
  </r>
  <r>
    <d v="2020-11-27T00:30:00"/>
    <x v="328"/>
    <n v="2"/>
    <x v="1"/>
    <s v="&quot;Колибри&quot; ул. Широкая д.150"/>
  </r>
  <r>
    <d v="2020-11-27T00:30:00"/>
    <x v="328"/>
    <n v="1"/>
    <x v="0"/>
    <s v="&quot;Шанс&quot; ул. Ленина д.21"/>
  </r>
  <r>
    <d v="2020-11-27T00:30:00"/>
    <x v="328"/>
    <n v="1"/>
    <x v="0"/>
    <s v="&quot;Шанс&quot; ул. Ленина д.21"/>
  </r>
  <r>
    <d v="2020-11-27T06:00:00"/>
    <x v="328"/>
    <n v="2"/>
    <x v="1"/>
    <s v="&quot;Колибри&quot; ул. Широкая д.150"/>
  </r>
  <r>
    <d v="2020-11-27T07:00:00"/>
    <x v="328"/>
    <n v="2"/>
    <x v="1"/>
    <s v="&quot;Колибри&quot; ул. Широкая д.150"/>
  </r>
  <r>
    <d v="2020-11-27T08:00:00"/>
    <x v="328"/>
    <n v="2"/>
    <x v="1"/>
    <s v="&quot;Колибри&quot; ул. Широкая д.150"/>
  </r>
  <r>
    <d v="2020-11-27T08:00:00"/>
    <x v="328"/>
    <n v="2"/>
    <x v="1"/>
    <s v="&quot;Колибри&quot; ул. Широкая д.150"/>
  </r>
  <r>
    <d v="2020-11-27T08:00:00"/>
    <x v="328"/>
    <n v="2"/>
    <x v="1"/>
    <s v="&quot;Колибри&quot; ул. Широкая д.150"/>
  </r>
  <r>
    <d v="2020-11-27T08:00:00"/>
    <x v="328"/>
    <n v="2"/>
    <x v="1"/>
    <s v="&quot;Колибри&quot; ул. Широкая д.150"/>
  </r>
  <r>
    <d v="2020-11-27T08:00:00"/>
    <x v="328"/>
    <n v="2"/>
    <x v="1"/>
    <s v="&quot;Колибри&quot; ул. Широкая д.150"/>
  </r>
  <r>
    <d v="2020-11-27T08:00:00"/>
    <x v="328"/>
    <n v="3"/>
    <x v="2"/>
    <s v="&quot;Парабола&quot; пр. Дмитриева д.6/1"/>
  </r>
  <r>
    <d v="2020-11-27T08:00:00"/>
    <x v="328"/>
    <n v="3"/>
    <x v="2"/>
    <s v="&quot;Парабола&quot; пр. Дмитриева д.6/1"/>
  </r>
  <r>
    <d v="2020-11-27T08:30:00"/>
    <x v="328"/>
    <n v="3"/>
    <x v="2"/>
    <s v="&quot;Парабола&quot; пр. Дмитриева д.6/1"/>
  </r>
  <r>
    <d v="2020-11-27T08:56:00"/>
    <x v="328"/>
    <n v="4"/>
    <x v="3"/>
    <s v="&quot;Первый&quot; ул. Пахоменко д.30"/>
  </r>
  <r>
    <d v="2020-11-27T09:00:00"/>
    <x v="328"/>
    <n v="4"/>
    <x v="3"/>
    <s v="&quot;Первый&quot; ул. Пахоменко д.30"/>
  </r>
  <r>
    <d v="2020-11-27T09:00:00"/>
    <x v="328"/>
    <n v="4"/>
    <x v="3"/>
    <s v="&quot;Первый&quot; ул. Пахоменко д.30"/>
  </r>
  <r>
    <d v="2020-11-27T09:00:00"/>
    <x v="328"/>
    <n v="4"/>
    <x v="3"/>
    <s v="&quot;Первый&quot; ул. Пахоменко д.30"/>
  </r>
  <r>
    <d v="2020-11-27T09:00:00"/>
    <x v="328"/>
    <n v="4"/>
    <x v="3"/>
    <s v="&quot;Первый&quot; ул. Пахоменко д.30"/>
  </r>
  <r>
    <d v="2020-11-27T09:00:00"/>
    <x v="328"/>
    <n v="1"/>
    <x v="0"/>
    <s v="&quot;Шанс&quot; ул. Ленина д.21"/>
  </r>
  <r>
    <d v="2020-11-27T09:00:00"/>
    <x v="328"/>
    <n v="3"/>
    <x v="2"/>
    <s v="&quot;Парабола&quot; пр. Дмитриева д.6/1"/>
  </r>
  <r>
    <d v="2020-11-27T09:00:00"/>
    <x v="328"/>
    <n v="3"/>
    <x v="2"/>
    <s v="&quot;Парабола&quot; пр. Дмитриева д.6/1"/>
  </r>
  <r>
    <d v="2020-11-27T09:00:00"/>
    <x v="328"/>
    <n v="3"/>
    <x v="2"/>
    <s v="&quot;Парабола&quot; пр. Дмитриева д.6/1"/>
  </r>
  <r>
    <d v="2020-11-27T09:00:00"/>
    <x v="328"/>
    <n v="4"/>
    <x v="3"/>
    <s v="&quot;Первый&quot; ул. Пахоменко д.30"/>
  </r>
  <r>
    <d v="2020-11-27T09:00:00"/>
    <x v="328"/>
    <n v="4"/>
    <x v="3"/>
    <s v="&quot;Первый&quot; ул. Пахоменко д.30"/>
  </r>
  <r>
    <d v="2020-11-27T09:00:00"/>
    <x v="328"/>
    <n v="4"/>
    <x v="3"/>
    <s v="&quot;Первый&quot; ул. Пахоменко д.30"/>
  </r>
  <r>
    <d v="2020-11-27T09:00:00"/>
    <x v="328"/>
    <n v="4"/>
    <x v="3"/>
    <s v="&quot;Первый&quot; ул. Пахоменко д.30"/>
  </r>
  <r>
    <d v="2020-11-27T09:00:00"/>
    <x v="328"/>
    <n v="4"/>
    <x v="3"/>
    <s v="&quot;Первый&quot; ул. Пахоменко д.30"/>
  </r>
  <r>
    <d v="2020-11-27T09:00:00"/>
    <x v="328"/>
    <n v="4"/>
    <x v="3"/>
    <s v="&quot;Первый&quot; ул. Пахоменко д.30"/>
  </r>
  <r>
    <d v="2020-11-27T09:00:00"/>
    <x v="328"/>
    <n v="1"/>
    <x v="0"/>
    <s v="&quot;Шанс&quot; ул. Ленина д.21"/>
  </r>
  <r>
    <d v="2020-11-27T09:00:00"/>
    <x v="328"/>
    <n v="1"/>
    <x v="0"/>
    <s v="&quot;Шанс&quot; ул. Ленина д.21"/>
  </r>
  <r>
    <d v="2020-11-27T09:00:00"/>
    <x v="328"/>
    <n v="1"/>
    <x v="0"/>
    <s v="&quot;Шанс&quot; ул. Ленина д.21"/>
  </r>
  <r>
    <d v="2020-11-27T09:00:00"/>
    <x v="328"/>
    <n v="1"/>
    <x v="0"/>
    <s v="&quot;Шанс&quot; ул. Ленина д.21"/>
  </r>
  <r>
    <d v="2020-11-27T09:00:00"/>
    <x v="328"/>
    <n v="2"/>
    <x v="1"/>
    <s v="&quot;Колибри&quot; ул. Широкая д.150"/>
  </r>
  <r>
    <d v="2020-11-27T09:00:00"/>
    <x v="328"/>
    <n v="2"/>
    <x v="1"/>
    <s v="&quot;Колибри&quot; ул. Широкая д.150"/>
  </r>
  <r>
    <d v="2020-11-27T09:00:00"/>
    <x v="328"/>
    <n v="2"/>
    <x v="1"/>
    <s v="&quot;Колибри&quot; ул. Широкая д.150"/>
  </r>
  <r>
    <d v="2020-11-27T09:00:00"/>
    <x v="328"/>
    <n v="3"/>
    <x v="2"/>
    <s v="&quot;Парабола&quot; пр. Дмитриева д.6/1"/>
  </r>
  <r>
    <d v="2020-11-27T09:00:00"/>
    <x v="328"/>
    <n v="3"/>
    <x v="2"/>
    <s v="&quot;Парабола&quot; пр. Дмитриева д.6/1"/>
  </r>
  <r>
    <d v="2020-11-27T09:00:00"/>
    <x v="328"/>
    <n v="3"/>
    <x v="2"/>
    <s v="&quot;Парабола&quot; пр. Дмитриева д.6/1"/>
  </r>
  <r>
    <d v="2020-11-27T09:00:00"/>
    <x v="328"/>
    <n v="3"/>
    <x v="2"/>
    <s v="&quot;Парабола&quot; пр. Дмитриева д.6/1"/>
  </r>
  <r>
    <d v="2020-11-27T09:00:00"/>
    <x v="328"/>
    <n v="3"/>
    <x v="2"/>
    <s v="&quot;Парабола&quot; пр. Дмитриева д.6/1"/>
  </r>
  <r>
    <d v="2020-11-27T09:00:00"/>
    <x v="328"/>
    <n v="3"/>
    <x v="2"/>
    <s v="&quot;Парабола&quot; пр. Дмитриева д.6/1"/>
  </r>
  <r>
    <d v="2020-11-27T09:00:00"/>
    <x v="328"/>
    <n v="3"/>
    <x v="2"/>
    <s v="&quot;Парабола&quot; пр. Дмитриева д.6/1"/>
  </r>
  <r>
    <d v="2020-11-27T09:30:00"/>
    <x v="328"/>
    <n v="3"/>
    <x v="2"/>
    <s v="&quot;Парабола&quot; пр. Дмитриева д.6/1"/>
  </r>
  <r>
    <d v="2020-11-27T10:00:00"/>
    <x v="328"/>
    <n v="4"/>
    <x v="3"/>
    <s v="&quot;Первый&quot; ул. Пахоменко д.30"/>
  </r>
  <r>
    <d v="2020-11-27T10:00:00"/>
    <x v="328"/>
    <n v="4"/>
    <x v="3"/>
    <s v="&quot;Первый&quot; ул. Пахоменко д.30"/>
  </r>
  <r>
    <d v="2020-11-27T10:00:00"/>
    <x v="328"/>
    <n v="4"/>
    <x v="3"/>
    <s v="&quot;Первый&quot; ул. Пахоменко д.30"/>
  </r>
  <r>
    <d v="2020-11-27T10:00:00"/>
    <x v="328"/>
    <n v="4"/>
    <x v="3"/>
    <s v="&quot;Первый&quot; ул. Пахоменко д.30"/>
  </r>
  <r>
    <d v="2020-11-27T10:00:00"/>
    <x v="328"/>
    <n v="4"/>
    <x v="3"/>
    <s v="&quot;Первый&quot; ул. Пахоменко д.30"/>
  </r>
  <r>
    <d v="2020-11-27T10:00:00"/>
    <x v="328"/>
    <n v="4"/>
    <x v="3"/>
    <s v="&quot;Первый&quot; ул. Пахоменко д.30"/>
  </r>
  <r>
    <d v="2020-11-27T10:00:00"/>
    <x v="328"/>
    <n v="1"/>
    <x v="0"/>
    <s v="&quot;Шанс&quot; ул. Ленина д.21"/>
  </r>
  <r>
    <d v="2020-11-27T10:00:00"/>
    <x v="328"/>
    <n v="1"/>
    <x v="0"/>
    <s v="&quot;Шанс&quot; ул. Ленина д.21"/>
  </r>
  <r>
    <d v="2020-11-27T10:00:00"/>
    <x v="328"/>
    <n v="1"/>
    <x v="0"/>
    <s v="&quot;Шанс&quot; ул. Ленина д.21"/>
  </r>
  <r>
    <d v="2020-11-27T10:00:00"/>
    <x v="328"/>
    <n v="1"/>
    <x v="0"/>
    <s v="&quot;Шанс&quot; ул. Ленина д.21"/>
  </r>
  <r>
    <d v="2020-11-27T10:00:00"/>
    <x v="328"/>
    <n v="1"/>
    <x v="0"/>
    <s v="&quot;Шанс&quot; ул. Ленина д.21"/>
  </r>
  <r>
    <d v="2020-11-27T10:00:00"/>
    <x v="328"/>
    <n v="2"/>
    <x v="1"/>
    <s v="&quot;Колибри&quot; ул. Широкая д.150"/>
  </r>
  <r>
    <d v="2020-11-27T10:00:00"/>
    <x v="328"/>
    <n v="2"/>
    <x v="1"/>
    <s v="&quot;Колибри&quot; ул. Широкая д.150"/>
  </r>
  <r>
    <d v="2020-11-27T11:00:00"/>
    <x v="328"/>
    <n v="3"/>
    <x v="2"/>
    <s v="&quot;Парабола&quot; пр. Дмитриева д.6/1"/>
  </r>
  <r>
    <d v="2020-11-27T11:00:00"/>
    <x v="328"/>
    <n v="3"/>
    <x v="2"/>
    <s v="&quot;Парабола&quot; пр. Дмитриева д.6/1"/>
  </r>
  <r>
    <d v="2020-11-27T11:00:00"/>
    <x v="328"/>
    <n v="3"/>
    <x v="2"/>
    <s v="&quot;Парабола&quot; пр. Дмитриева д.6/1"/>
  </r>
  <r>
    <d v="2020-11-27T11:00:00"/>
    <x v="328"/>
    <n v="3"/>
    <x v="2"/>
    <s v="&quot;Парабола&quot; пр. Дмитриева д.6/1"/>
  </r>
  <r>
    <d v="2020-11-27T11:00:00"/>
    <x v="328"/>
    <n v="4"/>
    <x v="3"/>
    <s v="&quot;Первый&quot; ул. Пахоменко д.30"/>
  </r>
  <r>
    <d v="2020-11-27T11:00:00"/>
    <x v="328"/>
    <n v="1"/>
    <x v="0"/>
    <s v="&quot;Шанс&quot; ул. Ленина д.21"/>
  </r>
  <r>
    <d v="2020-11-27T11:30:00"/>
    <x v="328"/>
    <n v="2"/>
    <x v="1"/>
    <s v="&quot;Колибри&quot; ул. Широкая д.150"/>
  </r>
  <r>
    <d v="2020-11-27T12:00:00"/>
    <x v="328"/>
    <n v="2"/>
    <x v="1"/>
    <s v="&quot;Колибри&quot; ул. Широкая д.150"/>
  </r>
  <r>
    <d v="2020-11-27T12:00:00"/>
    <x v="328"/>
    <n v="2"/>
    <x v="1"/>
    <s v="&quot;Колибри&quot; ул. Широкая д.150"/>
  </r>
  <r>
    <d v="2020-11-27T12:00:00"/>
    <x v="328"/>
    <n v="3"/>
    <x v="2"/>
    <s v="&quot;Парабола&quot; пр. Дмитриева д.6/1"/>
  </r>
  <r>
    <d v="2020-11-27T12:52:40"/>
    <x v="328"/>
    <n v="3"/>
    <x v="2"/>
    <s v="&quot;Парабола&quot; пр. Дмитриева д.6/1"/>
  </r>
  <r>
    <d v="2020-11-27T13:00:00"/>
    <x v="328"/>
    <n v="3"/>
    <x v="2"/>
    <s v="&quot;Парабола&quot; пр. Дмитриева д.6/1"/>
  </r>
  <r>
    <d v="2020-11-27T13:00:00"/>
    <x v="328"/>
    <n v="3"/>
    <x v="2"/>
    <s v="&quot;Парабола&quot; пр. Дмитриева д.6/1"/>
  </r>
  <r>
    <d v="2020-11-27T13:00:00"/>
    <x v="328"/>
    <n v="3"/>
    <x v="2"/>
    <s v="&quot;Парабола&quot; пр. Дмитриева д.6/1"/>
  </r>
  <r>
    <d v="2020-11-27T13:00:00"/>
    <x v="328"/>
    <n v="3"/>
    <x v="2"/>
    <s v="&quot;Парабола&quot; пр. Дмитриева д.6/1"/>
  </r>
  <r>
    <d v="2020-11-27T13:00:00"/>
    <x v="328"/>
    <n v="3"/>
    <x v="2"/>
    <s v="&quot;Парабола&quot; пр. Дмитриева д.6/1"/>
  </r>
  <r>
    <d v="2020-11-27T14:00:00"/>
    <x v="328"/>
    <n v="3"/>
    <x v="2"/>
    <s v="&quot;Парабола&quot; пр. Дмитриева д.6/1"/>
  </r>
  <r>
    <d v="2020-11-27T14:00:00"/>
    <x v="328"/>
    <n v="4"/>
    <x v="3"/>
    <s v="&quot;Первый&quot; ул. Пахоменко д.30"/>
  </r>
  <r>
    <d v="2020-11-27T14:00:00"/>
    <x v="328"/>
    <n v="4"/>
    <x v="3"/>
    <s v="&quot;Первый&quot; ул. Пахоменко д.30"/>
  </r>
  <r>
    <d v="2020-11-27T14:00:00"/>
    <x v="328"/>
    <n v="4"/>
    <x v="3"/>
    <s v="&quot;Первый&quot; ул. Пахоменко д.30"/>
  </r>
  <r>
    <d v="2020-11-27T14:00:00"/>
    <x v="328"/>
    <n v="4"/>
    <x v="3"/>
    <s v="&quot;Первый&quot; ул. Пахоменко д.30"/>
  </r>
  <r>
    <d v="2020-11-27T14:00:00"/>
    <x v="328"/>
    <n v="4"/>
    <x v="3"/>
    <s v="&quot;Первый&quot; ул. Пахоменко д.30"/>
  </r>
  <r>
    <d v="2020-11-27T14:00:00"/>
    <x v="328"/>
    <n v="4"/>
    <x v="3"/>
    <s v="&quot;Первый&quot; ул. Пахоменко д.30"/>
  </r>
  <r>
    <d v="2020-11-27T14:00:00"/>
    <x v="328"/>
    <n v="1"/>
    <x v="0"/>
    <s v="&quot;Шанс&quot; ул. Ленина д.21"/>
  </r>
  <r>
    <d v="2020-11-27T14:30:00"/>
    <x v="328"/>
    <n v="1"/>
    <x v="0"/>
    <s v="&quot;Шанс&quot; ул. Ленина д.21"/>
  </r>
  <r>
    <d v="2020-11-27T15:00:00"/>
    <x v="328"/>
    <n v="1"/>
    <x v="0"/>
    <s v="&quot;Шанс&quot; ул. Ленина д.21"/>
  </r>
  <r>
    <d v="2020-11-27T15:00:00"/>
    <x v="328"/>
    <n v="1"/>
    <x v="0"/>
    <s v="&quot;Шанс&quot; ул. Ленина д.21"/>
  </r>
  <r>
    <d v="2020-11-27T15:00:00"/>
    <x v="328"/>
    <n v="2"/>
    <x v="1"/>
    <s v="&quot;Колибри&quot; ул. Широкая д.150"/>
  </r>
  <r>
    <d v="2020-11-27T15:00:00"/>
    <x v="328"/>
    <n v="2"/>
    <x v="1"/>
    <s v="&quot;Колибри&quot; ул. Широкая д.150"/>
  </r>
  <r>
    <d v="2020-11-27T15:00:00"/>
    <x v="328"/>
    <n v="2"/>
    <x v="1"/>
    <s v="&quot;Колибри&quot; ул. Широкая д.150"/>
  </r>
  <r>
    <d v="2020-11-27T15:00:00"/>
    <x v="328"/>
    <n v="3"/>
    <x v="2"/>
    <s v="&quot;Парабола&quot; пр. Дмитриева д.6/1"/>
  </r>
  <r>
    <d v="2020-11-27T16:00:00"/>
    <x v="328"/>
    <n v="3"/>
    <x v="2"/>
    <s v="&quot;Парабола&quot; пр. Дмитриева д.6/1"/>
  </r>
  <r>
    <d v="2020-11-27T16:00:00"/>
    <x v="328"/>
    <n v="3"/>
    <x v="2"/>
    <s v="&quot;Парабола&quot; пр. Дмитриева д.6/1"/>
  </r>
  <r>
    <d v="2020-11-27T16:00:00"/>
    <x v="328"/>
    <n v="3"/>
    <x v="2"/>
    <s v="&quot;Парабола&quot; пр. Дмитриева д.6/1"/>
  </r>
  <r>
    <d v="2020-11-27T16:00:00"/>
    <x v="328"/>
    <n v="3"/>
    <x v="2"/>
    <s v="&quot;Парабола&quot; пр. Дмитриева д.6/1"/>
  </r>
  <r>
    <d v="2020-11-27T16:30:00"/>
    <x v="328"/>
    <n v="3"/>
    <x v="2"/>
    <s v="&quot;Парабола&quot; пр. Дмитриева д.6/1"/>
  </r>
  <r>
    <d v="2020-11-27T16:52:00"/>
    <x v="328"/>
    <n v="3"/>
    <x v="2"/>
    <s v="&quot;Парабола&quot; пр. Дмитриева д.6/1"/>
  </r>
  <r>
    <d v="2020-11-27T17:00:00"/>
    <x v="328"/>
    <n v="3"/>
    <x v="2"/>
    <s v="&quot;Парабола&quot; пр. Дмитриева д.6/1"/>
  </r>
  <r>
    <d v="2020-11-27T17:00:00"/>
    <x v="328"/>
    <n v="4"/>
    <x v="3"/>
    <s v="&quot;Первый&quot; ул. Пахоменко д.30"/>
  </r>
  <r>
    <d v="2020-11-27T17:00:00"/>
    <x v="328"/>
    <n v="4"/>
    <x v="3"/>
    <s v="&quot;Первый&quot; ул. Пахоменко д.30"/>
  </r>
  <r>
    <d v="2020-11-27T17:03:26"/>
    <x v="328"/>
    <n v="4"/>
    <x v="3"/>
    <s v="&quot;Первый&quot; ул. Пахоменко д.30"/>
  </r>
  <r>
    <d v="2020-11-27T18:00:00"/>
    <x v="328"/>
    <n v="4"/>
    <x v="3"/>
    <s v="&quot;Первый&quot; ул. Пахоменко д.30"/>
  </r>
  <r>
    <d v="2020-11-27T18:00:00"/>
    <x v="328"/>
    <n v="4"/>
    <x v="3"/>
    <s v="&quot;Первый&quot; ул. Пахоменко д.30"/>
  </r>
  <r>
    <d v="2020-11-27T18:00:00"/>
    <x v="328"/>
    <n v="4"/>
    <x v="3"/>
    <s v="&quot;Первый&quot; ул. Пахоменко д.30"/>
  </r>
  <r>
    <d v="2020-11-27T18:30:00"/>
    <x v="328"/>
    <n v="4"/>
    <x v="3"/>
    <s v="&quot;Первый&quot; ул. Пахоменко д.30"/>
  </r>
  <r>
    <d v="2020-11-27T19:00:00"/>
    <x v="328"/>
    <n v="1"/>
    <x v="0"/>
    <s v="&quot;Шанс&quot; ул. Ленина д.21"/>
  </r>
  <r>
    <d v="2020-11-27T20:00:00"/>
    <x v="328"/>
    <n v="2"/>
    <x v="1"/>
    <s v="&quot;Колибри&quot; ул. Широкая д.150"/>
  </r>
  <r>
    <d v="2020-11-27T20:00:00"/>
    <x v="328"/>
    <n v="3"/>
    <x v="2"/>
    <s v="&quot;Парабола&quot; пр. Дмитриева д.6/1"/>
  </r>
  <r>
    <d v="2020-11-27T21:00:00"/>
    <x v="328"/>
    <n v="4"/>
    <x v="3"/>
    <s v="&quot;Первый&quot; ул. Пахоменко д.30"/>
  </r>
  <r>
    <d v="2020-11-28T01:00:00"/>
    <x v="329"/>
    <n v="1"/>
    <x v="0"/>
    <s v="&quot;Шанс&quot; ул. Ленина д.21"/>
  </r>
  <r>
    <d v="2020-11-28T01:00:00"/>
    <x v="329"/>
    <n v="2"/>
    <x v="1"/>
    <s v="&quot;Колибри&quot; ул. Широкая д.150"/>
  </r>
  <r>
    <d v="2020-11-28T04:30:00"/>
    <x v="329"/>
    <n v="3"/>
    <x v="2"/>
    <s v="&quot;Парабола&quot; пр. Дмитриева д.6/1"/>
  </r>
  <r>
    <d v="2020-11-28T06:00:00"/>
    <x v="329"/>
    <n v="4"/>
    <x v="3"/>
    <s v="&quot;Первый&quot; ул. Пахоменко д.30"/>
  </r>
  <r>
    <d v="2020-11-28T06:00:00"/>
    <x v="329"/>
    <n v="1"/>
    <x v="0"/>
    <s v="&quot;Шанс&quot; ул. Ленина д.21"/>
  </r>
  <r>
    <d v="2020-11-28T07:00:00"/>
    <x v="329"/>
    <n v="2"/>
    <x v="1"/>
    <s v="&quot;Колибри&quot; ул. Широкая д.150"/>
  </r>
  <r>
    <d v="2020-11-28T08:00:00"/>
    <x v="329"/>
    <n v="3"/>
    <x v="2"/>
    <s v="&quot;Парабола&quot; пр. Дмитриева д.6/1"/>
  </r>
  <r>
    <d v="2020-11-28T08:00:00"/>
    <x v="329"/>
    <n v="4"/>
    <x v="3"/>
    <s v="&quot;Первый&quot; ул. Пахоменко д.30"/>
  </r>
  <r>
    <d v="2020-11-28T08:05:00"/>
    <x v="329"/>
    <n v="1"/>
    <x v="0"/>
    <s v="&quot;Шанс&quot; ул. Ленина д.21"/>
  </r>
  <r>
    <d v="2020-11-28T08:30:00"/>
    <x v="329"/>
    <n v="2"/>
    <x v="1"/>
    <s v="&quot;Колибри&quot; ул. Широкая д.150"/>
  </r>
  <r>
    <d v="2020-11-28T09:00:00"/>
    <x v="329"/>
    <n v="3"/>
    <x v="2"/>
    <s v="&quot;Парабола&quot; пр. Дмитриева д.6/1"/>
  </r>
  <r>
    <d v="2020-11-28T09:00:00"/>
    <x v="329"/>
    <n v="4"/>
    <x v="3"/>
    <s v="&quot;Первый&quot; ул. Пахоменко д.30"/>
  </r>
  <r>
    <d v="2020-11-28T09:00:00"/>
    <x v="329"/>
    <n v="1"/>
    <x v="0"/>
    <s v="&quot;Шанс&quot; ул. Ленина д.21"/>
  </r>
  <r>
    <d v="2020-11-28T09:00:00"/>
    <x v="329"/>
    <n v="2"/>
    <x v="1"/>
    <s v="&quot;Колибри&quot; ул. Широкая д.150"/>
  </r>
  <r>
    <d v="2020-11-28T09:00:00"/>
    <x v="329"/>
    <n v="3"/>
    <x v="2"/>
    <s v="&quot;Парабола&quot; пр. Дмитриева д.6/1"/>
  </r>
  <r>
    <d v="2020-11-28T09:00:00"/>
    <x v="329"/>
    <n v="4"/>
    <x v="3"/>
    <s v="&quot;Первый&quot; ул. Пахоменко д.30"/>
  </r>
  <r>
    <d v="2020-11-28T09:00:00"/>
    <x v="329"/>
    <n v="1"/>
    <x v="0"/>
    <s v="&quot;Шанс&quot; ул. Ленина д.21"/>
  </r>
  <r>
    <d v="2020-11-28T09:00:00"/>
    <x v="329"/>
    <n v="2"/>
    <x v="1"/>
    <s v="&quot;Колибри&quot; ул. Широкая д.150"/>
  </r>
  <r>
    <d v="2020-11-28T09:00:00"/>
    <x v="329"/>
    <n v="3"/>
    <x v="2"/>
    <s v="&quot;Парабола&quot; пр. Дмитриева д.6/1"/>
  </r>
  <r>
    <d v="2020-11-28T09:00:00"/>
    <x v="329"/>
    <n v="4"/>
    <x v="3"/>
    <s v="&quot;Первый&quot; ул. Пахоменко д.30"/>
  </r>
  <r>
    <d v="2020-11-28T09:00:00"/>
    <x v="329"/>
    <n v="1"/>
    <x v="0"/>
    <s v="&quot;Шанс&quot; ул. Ленина д.21"/>
  </r>
  <r>
    <d v="2020-11-28T09:00:00"/>
    <x v="329"/>
    <n v="2"/>
    <x v="1"/>
    <s v="&quot;Колибри&quot; ул. Широкая д.150"/>
  </r>
  <r>
    <d v="2020-11-28T09:00:00"/>
    <x v="329"/>
    <n v="3"/>
    <x v="2"/>
    <s v="&quot;Парабола&quot; пр. Дмитриева д.6/1"/>
  </r>
  <r>
    <d v="2020-11-28T09:00:00"/>
    <x v="329"/>
    <n v="4"/>
    <x v="3"/>
    <s v="&quot;Первый&quot; ул. Пахоменко д.30"/>
  </r>
  <r>
    <d v="2020-11-28T09:00:00"/>
    <x v="329"/>
    <n v="1"/>
    <x v="0"/>
    <s v="&quot;Шанс&quot; ул. Ленина д.21"/>
  </r>
  <r>
    <d v="2020-11-28T10:00:00"/>
    <x v="329"/>
    <n v="2"/>
    <x v="1"/>
    <s v="&quot;Колибри&quot; ул. Широкая д.150"/>
  </r>
  <r>
    <d v="2020-11-28T10:00:00"/>
    <x v="329"/>
    <n v="3"/>
    <x v="2"/>
    <s v="&quot;Парабола&quot; пр. Дмитриева д.6/1"/>
  </r>
  <r>
    <d v="2020-11-28T10:00:00"/>
    <x v="329"/>
    <n v="4"/>
    <x v="3"/>
    <s v="&quot;Первый&quot; ул. Пахоменко д.30"/>
  </r>
  <r>
    <d v="2020-11-28T10:00:00"/>
    <x v="329"/>
    <n v="1"/>
    <x v="0"/>
    <s v="&quot;Шанс&quot; ул. Ленина д.21"/>
  </r>
  <r>
    <d v="2020-11-28T10:00:00"/>
    <x v="329"/>
    <n v="2"/>
    <x v="1"/>
    <s v="&quot;Колибри&quot; ул. Широкая д.150"/>
  </r>
  <r>
    <d v="2020-11-28T10:00:00"/>
    <x v="329"/>
    <n v="3"/>
    <x v="2"/>
    <s v="&quot;Парабола&quot; пр. Дмитриева д.6/1"/>
  </r>
  <r>
    <d v="2020-11-28T10:00:00"/>
    <x v="329"/>
    <n v="4"/>
    <x v="3"/>
    <s v="&quot;Первый&quot; ул. Пахоменко д.30"/>
  </r>
  <r>
    <d v="2020-11-28T10:00:00"/>
    <x v="329"/>
    <n v="1"/>
    <x v="0"/>
    <s v="&quot;Шанс&quot; ул. Ленина д.21"/>
  </r>
  <r>
    <d v="2020-11-28T10:00:00"/>
    <x v="329"/>
    <n v="2"/>
    <x v="1"/>
    <s v="&quot;Колибри&quot; ул. Широкая д.150"/>
  </r>
  <r>
    <d v="2020-11-28T10:00:00"/>
    <x v="329"/>
    <n v="3"/>
    <x v="2"/>
    <s v="&quot;Парабола&quot; пр. Дмитриева д.6/1"/>
  </r>
  <r>
    <d v="2020-11-28T10:00:00"/>
    <x v="329"/>
    <n v="4"/>
    <x v="3"/>
    <s v="&quot;Первый&quot; ул. Пахоменко д.30"/>
  </r>
  <r>
    <d v="2020-11-28T10:00:00"/>
    <x v="329"/>
    <n v="1"/>
    <x v="0"/>
    <s v="&quot;Шанс&quot; ул. Ленина д.21"/>
  </r>
  <r>
    <d v="2020-11-28T10:00:00"/>
    <x v="329"/>
    <n v="2"/>
    <x v="1"/>
    <s v="&quot;Колибри&quot; ул. Широкая д.150"/>
  </r>
  <r>
    <d v="2020-11-28T10:00:00"/>
    <x v="329"/>
    <n v="3"/>
    <x v="2"/>
    <s v="&quot;Парабола&quot; пр. Дмитриева д.6/1"/>
  </r>
  <r>
    <d v="2020-11-28T10:00:00"/>
    <x v="329"/>
    <n v="4"/>
    <x v="3"/>
    <s v="&quot;Первый&quot; ул. Пахоменко д.30"/>
  </r>
  <r>
    <d v="2020-11-28T10:30:00"/>
    <x v="329"/>
    <n v="1"/>
    <x v="0"/>
    <s v="&quot;Шанс&quot; ул. Ленина д.21"/>
  </r>
  <r>
    <d v="2020-11-28T11:00:00"/>
    <x v="329"/>
    <n v="2"/>
    <x v="1"/>
    <s v="&quot;Колибри&quot; ул. Широкая д.150"/>
  </r>
  <r>
    <d v="2020-11-28T11:00:00"/>
    <x v="329"/>
    <n v="3"/>
    <x v="2"/>
    <s v="&quot;Парабола&quot; пр. Дмитриева д.6/1"/>
  </r>
  <r>
    <d v="2020-11-28T11:00:00"/>
    <x v="329"/>
    <n v="4"/>
    <x v="3"/>
    <s v="&quot;Первый&quot; ул. Пахоменко д.30"/>
  </r>
  <r>
    <d v="2020-11-28T11:00:00"/>
    <x v="329"/>
    <n v="1"/>
    <x v="0"/>
    <s v="&quot;Шанс&quot; ул. Ленина д.21"/>
  </r>
  <r>
    <d v="2020-11-28T11:00:00"/>
    <x v="329"/>
    <n v="2"/>
    <x v="1"/>
    <s v="&quot;Колибри&quot; ул. Широкая д.150"/>
  </r>
  <r>
    <d v="2020-11-28T11:00:00"/>
    <x v="329"/>
    <n v="3"/>
    <x v="2"/>
    <s v="&quot;Парабола&quot; пр. Дмитриева д.6/1"/>
  </r>
  <r>
    <d v="2020-11-28T11:30:00"/>
    <x v="329"/>
    <n v="4"/>
    <x v="3"/>
    <s v="&quot;Первый&quot; ул. Пахоменко д.30"/>
  </r>
  <r>
    <d v="2020-11-28T12:00:00"/>
    <x v="329"/>
    <n v="1"/>
    <x v="0"/>
    <s v="&quot;Шанс&quot; ул. Ленина д.21"/>
  </r>
  <r>
    <d v="2020-11-28T12:00:00"/>
    <x v="329"/>
    <n v="2"/>
    <x v="1"/>
    <s v="&quot;Колибри&quot; ул. Широкая д.150"/>
  </r>
  <r>
    <d v="2020-11-28T12:00:00"/>
    <x v="329"/>
    <n v="3"/>
    <x v="2"/>
    <s v="&quot;Парабола&quot; пр. Дмитриева д.6/1"/>
  </r>
  <r>
    <d v="2020-11-28T12:00:00"/>
    <x v="329"/>
    <n v="4"/>
    <x v="3"/>
    <s v="&quot;Первый&quot; ул. Пахоменко д.30"/>
  </r>
  <r>
    <d v="2020-11-28T12:00:00"/>
    <x v="329"/>
    <n v="1"/>
    <x v="0"/>
    <s v="&quot;Шанс&quot; ул. Ленина д.21"/>
  </r>
  <r>
    <d v="2020-11-28T12:00:00"/>
    <x v="329"/>
    <n v="2"/>
    <x v="1"/>
    <s v="&quot;Колибри&quot; ул. Широкая д.150"/>
  </r>
  <r>
    <d v="2020-11-28T13:00:00"/>
    <x v="329"/>
    <n v="3"/>
    <x v="2"/>
    <s v="&quot;Парабола&quot; пр. Дмитриева д.6/1"/>
  </r>
  <r>
    <d v="2020-11-28T13:00:00"/>
    <x v="329"/>
    <n v="4"/>
    <x v="3"/>
    <s v="&quot;Первый&quot; ул. Пахоменко д.30"/>
  </r>
  <r>
    <d v="2020-11-28T14:00:00"/>
    <x v="329"/>
    <n v="1"/>
    <x v="0"/>
    <s v="&quot;Шанс&quot; ул. Ленина д.21"/>
  </r>
  <r>
    <d v="2020-11-28T14:00:00"/>
    <x v="329"/>
    <n v="2"/>
    <x v="1"/>
    <s v="&quot;Колибри&quot; ул. Широкая д.150"/>
  </r>
  <r>
    <d v="2020-11-28T14:00:00"/>
    <x v="329"/>
    <n v="3"/>
    <x v="2"/>
    <s v="&quot;Парабола&quot; пр. Дмитриева д.6/1"/>
  </r>
  <r>
    <d v="2020-11-28T14:00:00"/>
    <x v="329"/>
    <n v="4"/>
    <x v="3"/>
    <s v="&quot;Первый&quot; ул. Пахоменко д.30"/>
  </r>
  <r>
    <d v="2020-11-28T14:00:00"/>
    <x v="329"/>
    <n v="2"/>
    <x v="1"/>
    <s v="&quot;Колибри&quot; ул. Широкая д.150"/>
  </r>
  <r>
    <d v="2020-11-28T14:40:00"/>
    <x v="329"/>
    <n v="2"/>
    <x v="1"/>
    <s v="&quot;Колибри&quot; ул. Широкая д.150"/>
  </r>
  <r>
    <d v="2020-11-28T14:40:00"/>
    <x v="329"/>
    <n v="2"/>
    <x v="1"/>
    <s v="&quot;Колибри&quot; ул. Широкая д.150"/>
  </r>
  <r>
    <d v="2020-11-28T15:00:00"/>
    <x v="329"/>
    <n v="2"/>
    <x v="1"/>
    <s v="&quot;Колибри&quot; ул. Широкая д.150"/>
  </r>
  <r>
    <d v="2020-11-28T15:00:00"/>
    <x v="329"/>
    <n v="2"/>
    <x v="1"/>
    <s v="&quot;Колибри&quot; ул. Широкая д.150"/>
  </r>
  <r>
    <d v="2020-11-28T16:00:00"/>
    <x v="329"/>
    <n v="2"/>
    <x v="1"/>
    <s v="&quot;Колибри&quot; ул. Широкая д.150"/>
  </r>
  <r>
    <d v="2020-11-28T16:00:00"/>
    <x v="329"/>
    <n v="2"/>
    <x v="1"/>
    <s v="&quot;Колибри&quot; ул. Широкая д.150"/>
  </r>
  <r>
    <d v="2020-11-28T16:30:00"/>
    <x v="329"/>
    <n v="2"/>
    <x v="1"/>
    <s v="&quot;Колибри&quot; ул. Широкая д.150"/>
  </r>
  <r>
    <d v="2020-11-28T17:00:00"/>
    <x v="329"/>
    <n v="2"/>
    <x v="1"/>
    <s v="&quot;Колибри&quot; ул. Широкая д.150"/>
  </r>
  <r>
    <d v="2020-11-28T17:00:00"/>
    <x v="329"/>
    <n v="2"/>
    <x v="1"/>
    <s v="&quot;Колибри&quot; ул. Широкая д.150"/>
  </r>
  <r>
    <d v="2020-11-28T17:00:00"/>
    <x v="329"/>
    <n v="2"/>
    <x v="1"/>
    <s v="&quot;Колибри&quot; ул. Широкая д.150"/>
  </r>
  <r>
    <d v="2020-11-28T17:30:00"/>
    <x v="329"/>
    <n v="2"/>
    <x v="1"/>
    <s v="&quot;Колибри&quot; ул. Широкая д.150"/>
  </r>
  <r>
    <d v="2020-11-28T18:00:00"/>
    <x v="329"/>
    <n v="2"/>
    <x v="1"/>
    <s v="&quot;Колибри&quot; ул. Широкая д.150"/>
  </r>
  <r>
    <d v="2020-11-28T18:00:00"/>
    <x v="329"/>
    <n v="2"/>
    <x v="1"/>
    <s v="&quot;Колибри&quot; ул. Широкая д.150"/>
  </r>
  <r>
    <d v="2020-11-28T19:00:00"/>
    <x v="329"/>
    <n v="2"/>
    <x v="1"/>
    <s v="&quot;Колибри&quot; ул. Широкая д.150"/>
  </r>
  <r>
    <d v="2020-11-28T19:00:00"/>
    <x v="329"/>
    <n v="2"/>
    <x v="1"/>
    <s v="&quot;Колибри&quot; ул. Широкая д.150"/>
  </r>
  <r>
    <d v="2020-11-28T19:00:00"/>
    <x v="329"/>
    <n v="2"/>
    <x v="1"/>
    <s v="&quot;Колибри&quot; ул. Широкая д.150"/>
  </r>
  <r>
    <d v="2020-11-28T20:00:00"/>
    <x v="329"/>
    <n v="2"/>
    <x v="1"/>
    <s v="&quot;Колибри&quot; ул. Широкая д.150"/>
  </r>
  <r>
    <d v="2020-11-28T20:00:00"/>
    <x v="329"/>
    <n v="2"/>
    <x v="1"/>
    <s v="&quot;Колибри&quot; ул. Широкая д.150"/>
  </r>
  <r>
    <d v="2020-11-28T20:00:00"/>
    <x v="329"/>
    <n v="2"/>
    <x v="1"/>
    <s v="&quot;Колибри&quot; ул. Широкая д.150"/>
  </r>
  <r>
    <d v="2020-11-28T21:00:00"/>
    <x v="329"/>
    <n v="2"/>
    <x v="1"/>
    <s v="&quot;Колибри&quot; ул. Широкая д.150"/>
  </r>
  <r>
    <d v="2020-11-28T21:30:00"/>
    <x v="329"/>
    <n v="2"/>
    <x v="1"/>
    <s v="&quot;Колибри&quot; ул. Широкая д.150"/>
  </r>
  <r>
    <d v="2020-11-28T22:00:00"/>
    <x v="329"/>
    <n v="2"/>
    <x v="1"/>
    <s v="&quot;Колибри&quot; ул. Широкая д.150"/>
  </r>
  <r>
    <d v="2020-11-29T01:00:00"/>
    <x v="330"/>
    <n v="2"/>
    <x v="1"/>
    <s v="&quot;Колибри&quot; ул. Широкая д.150"/>
  </r>
  <r>
    <d v="2020-11-29T01:00:00"/>
    <x v="330"/>
    <n v="2"/>
    <x v="1"/>
    <s v="&quot;Колибри&quot; ул. Широкая д.150"/>
  </r>
  <r>
    <d v="2020-11-29T04:00:00"/>
    <x v="330"/>
    <n v="2"/>
    <x v="1"/>
    <s v="&quot;Колибри&quot; ул. Широкая д.150"/>
  </r>
  <r>
    <d v="2020-11-29T04:00:00"/>
    <x v="330"/>
    <n v="2"/>
    <x v="1"/>
    <s v="&quot;Колибри&quot; ул. Широкая д.150"/>
  </r>
  <r>
    <d v="2020-11-29T07:00:00"/>
    <x v="330"/>
    <n v="2"/>
    <x v="1"/>
    <s v="&quot;Колибри&quot; ул. Широкая д.150"/>
  </r>
  <r>
    <d v="2020-11-29T08:00:00"/>
    <x v="330"/>
    <n v="2"/>
    <x v="1"/>
    <s v="&quot;Колибри&quot; ул. Широкая д.150"/>
  </r>
  <r>
    <d v="2020-11-29T08:00:00"/>
    <x v="330"/>
    <n v="2"/>
    <x v="1"/>
    <s v="&quot;Колибри&quot; ул. Широкая д.150"/>
  </r>
  <r>
    <d v="2020-11-29T08:00:00"/>
    <x v="330"/>
    <n v="2"/>
    <x v="1"/>
    <s v="&quot;Колибри&quot; ул. Широкая д.150"/>
  </r>
  <r>
    <d v="2020-11-29T08:00:00"/>
    <x v="330"/>
    <n v="2"/>
    <x v="1"/>
    <s v="&quot;Колибри&quot; ул. Широкая д.150"/>
  </r>
  <r>
    <d v="2020-11-29T08:00:00"/>
    <x v="330"/>
    <n v="2"/>
    <x v="1"/>
    <s v="&quot;Колибри&quot; ул. Широкая д.150"/>
  </r>
  <r>
    <d v="2020-11-29T08:00:00"/>
    <x v="330"/>
    <n v="1"/>
    <x v="0"/>
    <s v="&quot;Шанс&quot; ул. Ленина д.21"/>
  </r>
  <r>
    <d v="2020-11-29T08:00:00"/>
    <x v="330"/>
    <n v="1"/>
    <x v="0"/>
    <s v="&quot;Шанс&quot; ул. Ленина д.21"/>
  </r>
  <r>
    <d v="2020-11-29T08:00:00"/>
    <x v="330"/>
    <n v="2"/>
    <x v="1"/>
    <s v="&quot;Колибри&quot; ул. Широкая д.150"/>
  </r>
  <r>
    <d v="2020-11-29T08:30:00"/>
    <x v="330"/>
    <n v="2"/>
    <x v="1"/>
    <s v="&quot;Колибри&quot; ул. Широкая д.150"/>
  </r>
  <r>
    <d v="2020-11-29T09:00:00"/>
    <x v="330"/>
    <n v="2"/>
    <x v="1"/>
    <s v="&quot;Колибри&quot; ул. Широкая д.150"/>
  </r>
  <r>
    <d v="2020-11-29T09:00:00"/>
    <x v="330"/>
    <n v="2"/>
    <x v="1"/>
    <s v="&quot;Колибри&quot; ул. Широкая д.150"/>
  </r>
  <r>
    <d v="2020-11-29T09:00:00"/>
    <x v="330"/>
    <n v="2"/>
    <x v="1"/>
    <s v="&quot;Колибри&quot; ул. Широкая д.150"/>
  </r>
  <r>
    <d v="2020-11-29T09:00:00"/>
    <x v="330"/>
    <n v="2"/>
    <x v="1"/>
    <s v="&quot;Колибри&quot; ул. Широкая д.150"/>
  </r>
  <r>
    <d v="2020-11-29T09:00:00"/>
    <x v="330"/>
    <n v="2"/>
    <x v="1"/>
    <s v="&quot;Колибри&quot; ул. Широкая д.150"/>
  </r>
  <r>
    <d v="2020-11-29T09:00:00"/>
    <x v="330"/>
    <n v="3"/>
    <x v="2"/>
    <s v="&quot;Парабола&quot; пр. Дмитриева д.6/1"/>
  </r>
  <r>
    <d v="2020-11-29T09:00:00"/>
    <x v="330"/>
    <n v="3"/>
    <x v="2"/>
    <s v="&quot;Парабола&quot; пр. Дмитриева д.6/1"/>
  </r>
  <r>
    <d v="2020-11-29T09:00:00"/>
    <x v="330"/>
    <n v="3"/>
    <x v="2"/>
    <s v="&quot;Парабола&quot; пр. Дмитриева д.6/1"/>
  </r>
  <r>
    <d v="2020-11-29T09:00:00"/>
    <x v="330"/>
    <n v="4"/>
    <x v="3"/>
    <s v="&quot;Первый&quot; ул. Пахоменко д.30"/>
  </r>
  <r>
    <d v="2020-11-29T09:00:00"/>
    <x v="330"/>
    <n v="4"/>
    <x v="3"/>
    <s v="&quot;Первый&quot; ул. Пахоменко д.30"/>
  </r>
  <r>
    <d v="2020-11-29T09:00:00"/>
    <x v="330"/>
    <n v="4"/>
    <x v="3"/>
    <s v="&quot;Первый&quot; ул. Пахоменко д.30"/>
  </r>
  <r>
    <d v="2020-11-29T09:00:00"/>
    <x v="330"/>
    <n v="4"/>
    <x v="3"/>
    <s v="&quot;Первый&quot; ул. Пахоменко д.30"/>
  </r>
  <r>
    <d v="2020-11-29T09:00:00"/>
    <x v="330"/>
    <n v="4"/>
    <x v="3"/>
    <s v="&quot;Первый&quot; ул. Пахоменко д.30"/>
  </r>
  <r>
    <d v="2020-11-29T09:00:00"/>
    <x v="330"/>
    <n v="1"/>
    <x v="0"/>
    <s v="&quot;Шанс&quot; ул. Ленина д.21"/>
  </r>
  <r>
    <d v="2020-11-29T09:00:00"/>
    <x v="330"/>
    <n v="3"/>
    <x v="2"/>
    <s v="&quot;Парабола&quot; пр. Дмитриева д.6/1"/>
  </r>
  <r>
    <d v="2020-11-29T09:00:00"/>
    <x v="330"/>
    <n v="3"/>
    <x v="2"/>
    <s v="&quot;Парабола&quot; пр. Дмитриева д.6/1"/>
  </r>
  <r>
    <d v="2020-11-29T09:00:00"/>
    <x v="330"/>
    <n v="3"/>
    <x v="2"/>
    <s v="&quot;Парабола&quot; пр. Дмитриева д.6/1"/>
  </r>
  <r>
    <d v="2020-11-29T09:00:00"/>
    <x v="330"/>
    <n v="4"/>
    <x v="3"/>
    <s v="&quot;Первый&quot; ул. Пахоменко д.30"/>
  </r>
  <r>
    <d v="2020-11-29T09:00:00"/>
    <x v="330"/>
    <n v="4"/>
    <x v="3"/>
    <s v="&quot;Первый&quot; ул. Пахоменко д.30"/>
  </r>
  <r>
    <d v="2020-11-29T09:00:00"/>
    <x v="330"/>
    <n v="4"/>
    <x v="3"/>
    <s v="&quot;Первый&quot; ул. Пахоменко д.30"/>
  </r>
  <r>
    <d v="2020-11-29T09:00:00"/>
    <x v="330"/>
    <n v="4"/>
    <x v="3"/>
    <s v="&quot;Первый&quot; ул. Пахоменко д.30"/>
  </r>
  <r>
    <d v="2020-11-29T10:00:00"/>
    <x v="330"/>
    <n v="4"/>
    <x v="3"/>
    <s v="&quot;Первый&quot; ул. Пахоменко д.30"/>
  </r>
  <r>
    <d v="2020-11-29T10:00:00"/>
    <x v="330"/>
    <n v="4"/>
    <x v="3"/>
    <s v="&quot;Первый&quot; ул. Пахоменко д.30"/>
  </r>
  <r>
    <d v="2020-11-29T10:00:00"/>
    <x v="330"/>
    <n v="1"/>
    <x v="0"/>
    <s v="&quot;Шанс&quot; ул. Ленина д.21"/>
  </r>
  <r>
    <d v="2020-11-29T10:00:00"/>
    <x v="330"/>
    <n v="1"/>
    <x v="0"/>
    <s v="&quot;Шанс&quot; ул. Ленина д.21"/>
  </r>
  <r>
    <d v="2020-11-29T10:00:00"/>
    <x v="330"/>
    <n v="1"/>
    <x v="0"/>
    <s v="&quot;Шанс&quot; ул. Ленина д.21"/>
  </r>
  <r>
    <d v="2020-11-29T10:00:00"/>
    <x v="330"/>
    <n v="1"/>
    <x v="0"/>
    <s v="&quot;Шанс&quot; ул. Ленина д.21"/>
  </r>
  <r>
    <d v="2020-11-29T10:00:00"/>
    <x v="330"/>
    <n v="2"/>
    <x v="1"/>
    <s v="&quot;Колибри&quot; ул. Широкая д.150"/>
  </r>
  <r>
    <d v="2020-11-29T10:00:00"/>
    <x v="330"/>
    <n v="2"/>
    <x v="1"/>
    <s v="&quot;Колибри&quot; ул. Широкая д.150"/>
  </r>
  <r>
    <d v="2020-11-29T10:00:00"/>
    <x v="330"/>
    <n v="2"/>
    <x v="1"/>
    <s v="&quot;Колибри&quot; ул. Широкая д.150"/>
  </r>
  <r>
    <d v="2020-11-29T10:00:00"/>
    <x v="330"/>
    <n v="3"/>
    <x v="2"/>
    <s v="&quot;Парабола&quot; пр. Дмитриева д.6/1"/>
  </r>
  <r>
    <d v="2020-11-29T11:00:00"/>
    <x v="330"/>
    <n v="3"/>
    <x v="2"/>
    <s v="&quot;Парабола&quot; пр. Дмитриева д.6/1"/>
  </r>
  <r>
    <d v="2020-11-29T11:00:00"/>
    <x v="330"/>
    <n v="3"/>
    <x v="2"/>
    <s v="&quot;Парабола&quot; пр. Дмитриева д.6/1"/>
  </r>
  <r>
    <d v="2020-11-29T11:00:00"/>
    <x v="330"/>
    <n v="3"/>
    <x v="2"/>
    <s v="&quot;Парабола&quot; пр. Дмитриева д.6/1"/>
  </r>
  <r>
    <d v="2020-11-29T11:00:00"/>
    <x v="330"/>
    <n v="3"/>
    <x v="2"/>
    <s v="&quot;Парабола&quot; пр. Дмитриева д.6/1"/>
  </r>
  <r>
    <d v="2020-11-29T11:00:00"/>
    <x v="330"/>
    <n v="3"/>
    <x v="2"/>
    <s v="&quot;Парабола&quot; пр. Дмитриева д.6/1"/>
  </r>
  <r>
    <d v="2020-11-29T11:00:00"/>
    <x v="330"/>
    <n v="3"/>
    <x v="2"/>
    <s v="&quot;Парабола&quot; пр. Дмитриева д.6/1"/>
  </r>
  <r>
    <d v="2020-11-29T11:00:00"/>
    <x v="330"/>
    <n v="3"/>
    <x v="2"/>
    <s v="&quot;Парабола&quot; пр. Дмитриева д.6/1"/>
  </r>
  <r>
    <d v="2020-11-29T12:00:00"/>
    <x v="330"/>
    <n v="4"/>
    <x v="3"/>
    <s v="&quot;Первый&quot; ул. Пахоменко д.30"/>
  </r>
  <r>
    <d v="2020-11-29T12:00:00"/>
    <x v="330"/>
    <n v="4"/>
    <x v="3"/>
    <s v="&quot;Первый&quot; ул. Пахоменко д.30"/>
  </r>
  <r>
    <d v="2020-11-29T12:00:00"/>
    <x v="330"/>
    <n v="4"/>
    <x v="3"/>
    <s v="&quot;Первый&quot; ул. Пахоменко д.30"/>
  </r>
  <r>
    <d v="2020-11-29T12:00:00"/>
    <x v="330"/>
    <n v="4"/>
    <x v="3"/>
    <s v="&quot;Первый&quot; ул. Пахоменко д.30"/>
  </r>
  <r>
    <d v="2020-11-29T12:08:00"/>
    <x v="330"/>
    <n v="4"/>
    <x v="3"/>
    <s v="&quot;Первый&quot; ул. Пахоменко д.30"/>
  </r>
  <r>
    <d v="2020-11-29T12:30:00"/>
    <x v="330"/>
    <n v="4"/>
    <x v="3"/>
    <s v="&quot;Первый&quot; ул. Пахоменко д.30"/>
  </r>
  <r>
    <d v="2020-11-29T13:00:00"/>
    <x v="330"/>
    <n v="1"/>
    <x v="0"/>
    <s v="&quot;Шанс&quot; ул. Ленина д.21"/>
  </r>
  <r>
    <d v="2020-11-29T13:00:00"/>
    <x v="330"/>
    <n v="1"/>
    <x v="0"/>
    <s v="&quot;Шанс&quot; ул. Ленина д.21"/>
  </r>
  <r>
    <d v="2020-11-29T13:00:00"/>
    <x v="330"/>
    <n v="1"/>
    <x v="0"/>
    <s v="&quot;Шанс&quot; ул. Ленина д.21"/>
  </r>
  <r>
    <d v="2020-11-29T13:00:00"/>
    <x v="330"/>
    <n v="1"/>
    <x v="0"/>
    <s v="&quot;Шанс&quot; ул. Ленина д.21"/>
  </r>
  <r>
    <d v="2020-11-29T14:00:00"/>
    <x v="330"/>
    <n v="1"/>
    <x v="0"/>
    <s v="&quot;Шанс&quot; ул. Ленина д.21"/>
  </r>
  <r>
    <d v="2020-11-29T14:00:00"/>
    <x v="330"/>
    <n v="2"/>
    <x v="1"/>
    <s v="&quot;Колибри&quot; ул. Широкая д.150"/>
  </r>
  <r>
    <d v="2020-11-29T14:00:00"/>
    <x v="330"/>
    <n v="2"/>
    <x v="1"/>
    <s v="&quot;Колибри&quot; ул. Широкая д.150"/>
  </r>
  <r>
    <d v="2020-11-29T14:00:00"/>
    <x v="330"/>
    <n v="3"/>
    <x v="2"/>
    <s v="&quot;Парабола&quot; пр. Дмитриева д.6/1"/>
  </r>
  <r>
    <d v="2020-11-29T14:00:00"/>
    <x v="330"/>
    <n v="3"/>
    <x v="2"/>
    <s v="&quot;Парабола&quot; пр. Дмитриева д.6/1"/>
  </r>
  <r>
    <d v="2020-11-29T14:00:00"/>
    <x v="330"/>
    <n v="3"/>
    <x v="2"/>
    <s v="&quot;Парабола&quot; пр. Дмитриева д.6/1"/>
  </r>
  <r>
    <d v="2020-11-29T15:00:00"/>
    <x v="330"/>
    <n v="3"/>
    <x v="2"/>
    <s v="&quot;Парабола&quot; пр. Дмитриева д.6/1"/>
  </r>
  <r>
    <d v="2020-11-29T15:00:00"/>
    <x v="330"/>
    <n v="4"/>
    <x v="3"/>
    <s v="&quot;Первый&quot; ул. Пахоменко д.30"/>
  </r>
  <r>
    <d v="2020-11-29T16:00:00"/>
    <x v="330"/>
    <n v="1"/>
    <x v="0"/>
    <s v="&quot;Шанс&quot; ул. Ленина д.21"/>
  </r>
  <r>
    <d v="2020-11-29T17:00:00"/>
    <x v="330"/>
    <n v="2"/>
    <x v="1"/>
    <s v="&quot;Колибри&quot; ул. Широкая д.150"/>
  </r>
  <r>
    <d v="2020-11-29T17:00:00"/>
    <x v="330"/>
    <n v="2"/>
    <x v="1"/>
    <s v="&quot;Колибри&quot; ул. Широкая д.150"/>
  </r>
  <r>
    <d v="2020-11-29T17:00:00"/>
    <x v="330"/>
    <n v="2"/>
    <x v="1"/>
    <s v="&quot;Колибри&quot; ул. Широкая д.150"/>
  </r>
  <r>
    <d v="2020-11-29T17:10:00"/>
    <x v="330"/>
    <n v="3"/>
    <x v="2"/>
    <s v="&quot;Парабола&quot; пр. Дмитриева д.6/1"/>
  </r>
  <r>
    <d v="2020-11-29T17:31:00"/>
    <x v="330"/>
    <n v="3"/>
    <x v="2"/>
    <s v="&quot;Парабола&quot; пр. Дмитриева д.6/1"/>
  </r>
  <r>
    <d v="2020-11-29T18:00:00"/>
    <x v="330"/>
    <n v="3"/>
    <x v="2"/>
    <s v="&quot;Парабола&quot; пр. Дмитриева д.6/1"/>
  </r>
  <r>
    <d v="2020-11-29T18:30:00"/>
    <x v="330"/>
    <n v="3"/>
    <x v="2"/>
    <s v="&quot;Парабола&quot; пр. Дмитриева д.6/1"/>
  </r>
  <r>
    <d v="2020-11-29T18:30:00"/>
    <x v="330"/>
    <n v="3"/>
    <x v="2"/>
    <s v="&quot;Парабола&quot; пр. Дмитриева д.6/1"/>
  </r>
  <r>
    <d v="2020-11-29T19:50:00"/>
    <x v="330"/>
    <n v="3"/>
    <x v="2"/>
    <s v="&quot;Парабола&quot; пр. Дмитриева д.6/1"/>
  </r>
  <r>
    <d v="2020-11-29T20:00:00"/>
    <x v="330"/>
    <n v="3"/>
    <x v="2"/>
    <s v="&quot;Парабола&quot; пр. Дмитриева д.6/1"/>
  </r>
  <r>
    <d v="2020-11-29T20:00:00"/>
    <x v="330"/>
    <n v="3"/>
    <x v="2"/>
    <s v="&quot;Парабола&quot; пр. Дмитриева д.6/1"/>
  </r>
  <r>
    <d v="2020-11-29T20:00:00"/>
    <x v="330"/>
    <n v="4"/>
    <x v="3"/>
    <s v="&quot;Первый&quot; ул. Пахоменко д.30"/>
  </r>
  <r>
    <d v="2020-11-29T20:30:00"/>
    <x v="330"/>
    <n v="4"/>
    <x v="3"/>
    <s v="&quot;Первый&quot; ул. Пахоменко д.30"/>
  </r>
  <r>
    <d v="2020-11-29T21:00:00"/>
    <x v="330"/>
    <n v="4"/>
    <x v="3"/>
    <s v="&quot;Первый&quot; ул. Пахоменко д.30"/>
  </r>
  <r>
    <d v="2020-11-29T22:00:00"/>
    <x v="330"/>
    <n v="4"/>
    <x v="3"/>
    <s v="&quot;Первый&quot; ул. Пахоменко д.30"/>
  </r>
  <r>
    <d v="2020-11-29T23:00:00"/>
    <x v="330"/>
    <n v="4"/>
    <x v="3"/>
    <s v="&quot;Первый&quot; ул. Пахоменко д.30"/>
  </r>
  <r>
    <d v="2020-11-29T23:00:00"/>
    <x v="330"/>
    <n v="4"/>
    <x v="3"/>
    <s v="&quot;Первый&quot; ул. Пахоменко д.30"/>
  </r>
  <r>
    <d v="2020-11-29T23:00:00"/>
    <x v="330"/>
    <n v="1"/>
    <x v="0"/>
    <s v="&quot;Шанс&quot; ул. Ленина д.21"/>
  </r>
  <r>
    <d v="2020-11-29T23:00:00"/>
    <x v="330"/>
    <n v="1"/>
    <x v="0"/>
    <s v="&quot;Шанс&quot; ул. Ленина д.21"/>
  </r>
  <r>
    <d v="2020-11-30T01:00:00"/>
    <x v="331"/>
    <n v="1"/>
    <x v="0"/>
    <s v="&quot;Шанс&quot; ул. Ленина д.21"/>
  </r>
  <r>
    <d v="2020-11-30T02:30:00"/>
    <x v="331"/>
    <n v="1"/>
    <x v="0"/>
    <s v="&quot;Шанс&quot; ул. Ленина д.21"/>
  </r>
  <r>
    <d v="2020-11-30T03:00:00"/>
    <x v="331"/>
    <n v="2"/>
    <x v="1"/>
    <s v="&quot;Колибри&quot; ул. Широкая д.150"/>
  </r>
  <r>
    <d v="2020-11-30T04:00:00"/>
    <x v="331"/>
    <n v="2"/>
    <x v="1"/>
    <s v="&quot;Колибри&quot; ул. Широкая д.150"/>
  </r>
  <r>
    <d v="2020-11-30T04:30:00"/>
    <x v="331"/>
    <n v="2"/>
    <x v="1"/>
    <s v="&quot;Колибри&quot; ул. Широкая д.150"/>
  </r>
  <r>
    <d v="2020-11-30T05:30:00"/>
    <x v="331"/>
    <n v="3"/>
    <x v="2"/>
    <s v="&quot;Парабола&quot; пр. Дмитриева д.6/1"/>
  </r>
  <r>
    <d v="2020-11-30T06:00:00"/>
    <x v="331"/>
    <n v="3"/>
    <x v="2"/>
    <s v="&quot;Парабола&quot; пр. Дмитриева д.6/1"/>
  </r>
  <r>
    <d v="2020-11-30T07:00:00"/>
    <x v="331"/>
    <n v="3"/>
    <x v="2"/>
    <s v="&quot;Парабола&quot; пр. Дмитриева д.6/1"/>
  </r>
  <r>
    <d v="2020-11-30T07:00:00"/>
    <x v="331"/>
    <n v="3"/>
    <x v="2"/>
    <s v="&quot;Парабола&quot; пр. Дмитриева д.6/1"/>
  </r>
  <r>
    <d v="2020-11-30T08:00:00"/>
    <x v="331"/>
    <n v="3"/>
    <x v="2"/>
    <s v="&quot;Парабола&quot; пр. Дмитриева д.6/1"/>
  </r>
  <r>
    <d v="2020-11-30T08:00:00"/>
    <x v="331"/>
    <n v="3"/>
    <x v="2"/>
    <s v="&quot;Парабола&quot; пр. Дмитриева д.6/1"/>
  </r>
  <r>
    <d v="2020-11-30T08:00:00"/>
    <x v="331"/>
    <n v="3"/>
    <x v="2"/>
    <s v="&quot;Парабола&quot; пр. Дмитриева д.6/1"/>
  </r>
  <r>
    <d v="2020-11-30T08:00:00"/>
    <x v="331"/>
    <n v="3"/>
    <x v="2"/>
    <s v="&quot;Парабола&quot; пр. Дмитриева д.6/1"/>
  </r>
  <r>
    <d v="2020-11-30T08:00:00"/>
    <x v="331"/>
    <n v="4"/>
    <x v="3"/>
    <s v="&quot;Первый&quot; ул. Пахоменко д.30"/>
  </r>
  <r>
    <d v="2020-11-30T08:00:00"/>
    <x v="331"/>
    <n v="4"/>
    <x v="3"/>
    <s v="&quot;Первый&quot; ул. Пахоменко д.30"/>
  </r>
  <r>
    <d v="2020-11-30T09:00:00"/>
    <x v="331"/>
    <n v="4"/>
    <x v="3"/>
    <s v="&quot;Первый&quot; ул. Пахоменко д.30"/>
  </r>
  <r>
    <d v="2020-11-30T09:00:00"/>
    <x v="331"/>
    <n v="4"/>
    <x v="3"/>
    <s v="&quot;Первый&quot; ул. Пахоменко д.30"/>
  </r>
  <r>
    <d v="2020-11-30T09:00:00"/>
    <x v="331"/>
    <n v="4"/>
    <x v="3"/>
    <s v="&quot;Первый&quot; ул. Пахоменко д.30"/>
  </r>
  <r>
    <d v="2020-11-30T09:00:00"/>
    <x v="331"/>
    <n v="4"/>
    <x v="3"/>
    <s v="&quot;Первый&quot; ул. Пахоменко д.30"/>
  </r>
  <r>
    <d v="2020-11-30T09:00:00"/>
    <x v="331"/>
    <n v="2"/>
    <x v="1"/>
    <s v="&quot;Колибри&quot; ул. Широкая д.150"/>
  </r>
  <r>
    <d v="2020-11-30T09:00:00"/>
    <x v="331"/>
    <n v="2"/>
    <x v="1"/>
    <s v="&quot;Колибри&quot; ул. Широкая д.150"/>
  </r>
  <r>
    <d v="2020-11-30T09:00:00"/>
    <x v="331"/>
    <n v="2"/>
    <x v="1"/>
    <s v="&quot;Колибри&quot; ул. Широкая д.150"/>
  </r>
  <r>
    <d v="2020-11-30T09:00:00"/>
    <x v="331"/>
    <n v="2"/>
    <x v="1"/>
    <s v="&quot;Колибри&quot; ул. Широкая д.150"/>
  </r>
  <r>
    <d v="2020-11-30T09:00:00"/>
    <x v="331"/>
    <n v="2"/>
    <x v="1"/>
    <s v="&quot;Колибри&quot; ул. Широкая д.150"/>
  </r>
  <r>
    <d v="2020-11-30T09:00:00"/>
    <x v="331"/>
    <n v="2"/>
    <x v="1"/>
    <s v="&quot;Колибри&quot; ул. Широкая д.150"/>
  </r>
  <r>
    <d v="2020-11-30T09:00:00"/>
    <x v="331"/>
    <n v="2"/>
    <x v="1"/>
    <s v="&quot;Колибри&quot; ул. Широкая д.150"/>
  </r>
  <r>
    <d v="2020-11-30T09:00:00"/>
    <x v="331"/>
    <n v="1"/>
    <x v="0"/>
    <s v="&quot;Шанс&quot; ул. Ленина д.21"/>
  </r>
  <r>
    <d v="2020-11-30T09:00:00"/>
    <x v="331"/>
    <n v="2"/>
    <x v="1"/>
    <s v="&quot;Колибри&quot; ул. Широкая д.150"/>
  </r>
  <r>
    <d v="2020-11-30T09:00:00"/>
    <x v="331"/>
    <n v="3"/>
    <x v="2"/>
    <s v="&quot;Парабола&quot; пр. Дмитриева д.6/1"/>
  </r>
  <r>
    <d v="2020-11-30T09:00:00"/>
    <x v="331"/>
    <n v="4"/>
    <x v="3"/>
    <s v="&quot;Первый&quot; ул. Пахоменко д.30"/>
  </r>
  <r>
    <d v="2020-11-30T09:00:00"/>
    <x v="331"/>
    <n v="1"/>
    <x v="0"/>
    <s v="&quot;Шанс&quot; ул. Ленина д.21"/>
  </r>
  <r>
    <d v="2020-11-30T09:00:00"/>
    <x v="331"/>
    <n v="2"/>
    <x v="1"/>
    <s v="&quot;Колибри&quot; ул. Широкая д.150"/>
  </r>
  <r>
    <d v="2020-11-30T09:00:00"/>
    <x v="331"/>
    <n v="3"/>
    <x v="2"/>
    <s v="&quot;Парабола&quot; пр. Дмитриева д.6/1"/>
  </r>
  <r>
    <d v="2020-11-30T09:00:00"/>
    <x v="331"/>
    <n v="4"/>
    <x v="3"/>
    <s v="&quot;Первый&quot; ул. Пахоменко д.30"/>
  </r>
  <r>
    <d v="2020-11-30T09:00:00"/>
    <x v="331"/>
    <n v="1"/>
    <x v="0"/>
    <s v="&quot;Шанс&quot; ул. Ленина д.21"/>
  </r>
  <r>
    <d v="2020-11-30T09:00:00"/>
    <x v="331"/>
    <n v="2"/>
    <x v="1"/>
    <s v="&quot;Колибри&quot; ул. Широкая д.150"/>
  </r>
  <r>
    <d v="2020-11-30T09:00:00"/>
    <x v="331"/>
    <n v="3"/>
    <x v="2"/>
    <s v="&quot;Парабола&quot; пр. Дмитриева д.6/1"/>
  </r>
  <r>
    <d v="2020-11-30T09:00:00"/>
    <x v="331"/>
    <n v="4"/>
    <x v="3"/>
    <s v="&quot;Первый&quot; ул. Пахоменко д.30"/>
  </r>
  <r>
    <d v="2020-11-30T09:00:00"/>
    <x v="331"/>
    <n v="1"/>
    <x v="0"/>
    <s v="&quot;Шанс&quot; ул. Ленина д.21"/>
  </r>
  <r>
    <d v="2020-11-30T09:00:00"/>
    <x v="331"/>
    <n v="2"/>
    <x v="1"/>
    <s v="&quot;Колибри&quot; ул. Широкая д.150"/>
  </r>
  <r>
    <d v="2020-11-30T10:00:00"/>
    <x v="331"/>
    <n v="3"/>
    <x v="2"/>
    <s v="&quot;Парабола&quot; пр. Дмитриева д.6/1"/>
  </r>
  <r>
    <d v="2020-11-30T10:00:00"/>
    <x v="331"/>
    <n v="4"/>
    <x v="3"/>
    <s v="&quot;Первый&quot; ул. Пахоменко д.30"/>
  </r>
  <r>
    <d v="2020-11-30T10:00:00"/>
    <x v="331"/>
    <n v="1"/>
    <x v="0"/>
    <s v="&quot;Шанс&quot; ул. Ленина д.21"/>
  </r>
  <r>
    <d v="2020-11-30T10:00:00"/>
    <x v="331"/>
    <n v="2"/>
    <x v="1"/>
    <s v="&quot;Колибри&quot; ул. Широкая д.150"/>
  </r>
  <r>
    <d v="2020-11-30T10:00:00"/>
    <x v="331"/>
    <n v="3"/>
    <x v="2"/>
    <s v="&quot;Парабола&quot; пр. Дмитриева д.6/1"/>
  </r>
  <r>
    <d v="2020-11-30T10:00:00"/>
    <x v="331"/>
    <n v="4"/>
    <x v="3"/>
    <s v="&quot;Первый&quot; ул. Пахоменко д.30"/>
  </r>
  <r>
    <d v="2020-11-30T10:00:00"/>
    <x v="331"/>
    <n v="1"/>
    <x v="0"/>
    <s v="&quot;Шанс&quot; ул. Ленина д.21"/>
  </r>
  <r>
    <d v="2020-11-30T10:00:00"/>
    <x v="331"/>
    <n v="2"/>
    <x v="1"/>
    <s v="&quot;Колибри&quot; ул. Широкая д.150"/>
  </r>
  <r>
    <d v="2020-11-30T10:00:00"/>
    <x v="331"/>
    <n v="3"/>
    <x v="2"/>
    <s v="&quot;Парабола&quot; пр. Дмитриева д.6/1"/>
  </r>
  <r>
    <d v="2020-11-30T10:00:00"/>
    <x v="331"/>
    <n v="4"/>
    <x v="3"/>
    <s v="&quot;Первый&quot; ул. Пахоменко д.30"/>
  </r>
  <r>
    <d v="2020-11-30T10:00:00"/>
    <x v="331"/>
    <n v="1"/>
    <x v="0"/>
    <s v="&quot;Шанс&quot; ул. Ленина д.21"/>
  </r>
  <r>
    <d v="2020-11-30T10:00:00"/>
    <x v="331"/>
    <n v="2"/>
    <x v="1"/>
    <s v="&quot;Колибри&quot; ул. Широкая д.150"/>
  </r>
  <r>
    <d v="2020-11-30T10:00:00"/>
    <x v="331"/>
    <n v="3"/>
    <x v="2"/>
    <s v="&quot;Парабола&quot; пр. Дмитриева д.6/1"/>
  </r>
  <r>
    <d v="2020-11-30T10:00:00"/>
    <x v="331"/>
    <n v="4"/>
    <x v="3"/>
    <s v="&quot;Первый&quot; ул. Пахоменко д.30"/>
  </r>
  <r>
    <d v="2020-11-30T10:00:00"/>
    <x v="331"/>
    <n v="1"/>
    <x v="0"/>
    <s v="&quot;Шанс&quot; ул. Ленина д.21"/>
  </r>
  <r>
    <d v="2020-11-30T10:00:00"/>
    <x v="331"/>
    <n v="2"/>
    <x v="1"/>
    <s v="&quot;Колибри&quot; ул. Широкая д.150"/>
  </r>
  <r>
    <d v="2020-11-30T10:30:00"/>
    <x v="331"/>
    <n v="3"/>
    <x v="2"/>
    <s v="&quot;Парабола&quot; пр. Дмитриева д.6/1"/>
  </r>
  <r>
    <d v="2020-11-30T10:30:00"/>
    <x v="331"/>
    <n v="4"/>
    <x v="3"/>
    <s v="&quot;Первый&quot; ул. Пахоменко д.30"/>
  </r>
  <r>
    <d v="2020-11-30T11:00:00"/>
    <x v="331"/>
    <n v="1"/>
    <x v="0"/>
    <s v="&quot;Шанс&quot; ул. Ленина д.21"/>
  </r>
  <r>
    <d v="2020-11-30T11:00:00"/>
    <x v="331"/>
    <n v="2"/>
    <x v="1"/>
    <s v="&quot;Колибри&quot; ул. Широкая д.150"/>
  </r>
  <r>
    <d v="2020-11-30T11:00:00"/>
    <x v="331"/>
    <n v="3"/>
    <x v="2"/>
    <s v="&quot;Парабола&quot; пр. Дмитриева д.6/1"/>
  </r>
  <r>
    <d v="2020-11-30T11:00:00"/>
    <x v="331"/>
    <n v="4"/>
    <x v="3"/>
    <s v="&quot;Первый&quot; ул. Пахоменко д.30"/>
  </r>
  <r>
    <d v="2020-11-30T11:00:00"/>
    <x v="331"/>
    <n v="1"/>
    <x v="0"/>
    <s v="&quot;Шанс&quot; ул. Ленина д.21"/>
  </r>
  <r>
    <d v="2020-11-30T11:00:00"/>
    <x v="331"/>
    <n v="2"/>
    <x v="1"/>
    <s v="&quot;Колибри&quot; ул. Широкая д.150"/>
  </r>
  <r>
    <d v="2020-11-30T11:00:00"/>
    <x v="331"/>
    <n v="3"/>
    <x v="2"/>
    <s v="&quot;Парабола&quot; пр. Дмитриева д.6/1"/>
  </r>
  <r>
    <d v="2020-11-30T11:00:00"/>
    <x v="331"/>
    <n v="4"/>
    <x v="3"/>
    <s v="&quot;Первый&quot; ул. Пахоменко д.30"/>
  </r>
  <r>
    <d v="2020-11-30T11:00:00"/>
    <x v="331"/>
    <n v="1"/>
    <x v="0"/>
    <s v="&quot;Шанс&quot; ул. Ленина д.21"/>
  </r>
  <r>
    <d v="2020-11-30T11:00:00"/>
    <x v="331"/>
    <n v="2"/>
    <x v="1"/>
    <s v="&quot;Колибри&quot; ул. Широкая д.150"/>
  </r>
  <r>
    <d v="2020-11-30T11:00:00"/>
    <x v="331"/>
    <n v="3"/>
    <x v="2"/>
    <s v="&quot;Парабола&quot; пр. Дмитриева д.6/1"/>
  </r>
  <r>
    <d v="2020-11-30T23:00:00"/>
    <x v="331"/>
    <n v="4"/>
    <x v="3"/>
    <s v="&quot;Первый&quot; ул. Пахоменко д.30"/>
  </r>
  <r>
    <s v="1.12.2020 1:00"/>
    <x v="332"/>
    <n v="1"/>
    <x v="0"/>
    <s v="&quot;Шанс&quot; ул. Ленина д.21"/>
  </r>
  <r>
    <s v="1.12.2020 10:00"/>
    <x v="332"/>
    <n v="2"/>
    <x v="1"/>
    <s v="&quot;Колибри&quot; ул. Широкая д.150"/>
  </r>
  <r>
    <s v="1.12.2020 10:00"/>
    <x v="332"/>
    <n v="3"/>
    <x v="2"/>
    <s v="&quot;Парабола&quot; пр. Дмитриева д.6/1"/>
  </r>
  <r>
    <s v="1.12.2020 10:00"/>
    <x v="332"/>
    <n v="4"/>
    <x v="3"/>
    <s v="&quot;Первый&quot; ул. Пахоменко д.30"/>
  </r>
  <r>
    <s v="1.12.2020 11:00"/>
    <x v="332"/>
    <n v="1"/>
    <x v="0"/>
    <s v="&quot;Шанс&quot; ул. Ленина д.21"/>
  </r>
  <r>
    <s v="1.12.2020 11:00"/>
    <x v="332"/>
    <n v="2"/>
    <x v="1"/>
    <s v="&quot;Колибри&quot; ул. Широкая д.150"/>
  </r>
  <r>
    <s v="1.12.2020 11:00"/>
    <x v="332"/>
    <n v="3"/>
    <x v="2"/>
    <s v="&quot;Парабола&quot; пр. Дмитриева д.6/1"/>
  </r>
  <r>
    <s v="1.12.2020 12:00"/>
    <x v="332"/>
    <n v="4"/>
    <x v="3"/>
    <s v="&quot;Первый&quot; ул. Пахоменко д.30"/>
  </r>
  <r>
    <s v="1.12.2020 12:00"/>
    <x v="332"/>
    <n v="1"/>
    <x v="0"/>
    <s v="&quot;Шанс&quot; ул. Ленина д.21"/>
  </r>
  <r>
    <s v="1.12.2020 12:00"/>
    <x v="332"/>
    <n v="2"/>
    <x v="1"/>
    <s v="&quot;Колибри&quot; ул. Широкая д.150"/>
  </r>
  <r>
    <s v="1.12.2020 13:00"/>
    <x v="332"/>
    <n v="3"/>
    <x v="2"/>
    <s v="&quot;Парабола&quot; пр. Дмитриева д.6/1"/>
  </r>
  <r>
    <s v="1.12.2020 13:00"/>
    <x v="332"/>
    <n v="4"/>
    <x v="3"/>
    <s v="&quot;Первый&quot; ул. Пахоменко д.30"/>
  </r>
  <r>
    <s v="1.12.2020 14:00"/>
    <x v="332"/>
    <n v="1"/>
    <x v="0"/>
    <s v="&quot;Шанс&quot; ул. Ленина д.21"/>
  </r>
  <r>
    <s v="1.12.2020 15:00"/>
    <x v="332"/>
    <n v="2"/>
    <x v="1"/>
    <s v="&quot;Колибри&quot; ул. Широкая д.150"/>
  </r>
  <r>
    <s v="1.12.2020 15:00"/>
    <x v="332"/>
    <n v="3"/>
    <x v="2"/>
    <s v="&quot;Парабола&quot; пр. Дмитриева д.6/1"/>
  </r>
  <r>
    <s v="1.12.2020 15:00"/>
    <x v="332"/>
    <n v="4"/>
    <x v="3"/>
    <s v="&quot;Первый&quot; ул. Пахоменко д.30"/>
  </r>
  <r>
    <s v="1.12.2020 15:00"/>
    <x v="332"/>
    <n v="1"/>
    <x v="0"/>
    <s v="&quot;Шанс&quot; ул. Ленина д.21"/>
  </r>
  <r>
    <s v="1.12.2020 15:00"/>
    <x v="332"/>
    <n v="2"/>
    <x v="1"/>
    <s v="&quot;Колибри&quot; ул. Широкая д.150"/>
  </r>
  <r>
    <s v="1.12.2020 16:00"/>
    <x v="332"/>
    <n v="3"/>
    <x v="2"/>
    <s v="&quot;Парабола&quot; пр. Дмитриева д.6/1"/>
  </r>
  <r>
    <s v="1.12.2020 16:00"/>
    <x v="332"/>
    <n v="4"/>
    <x v="3"/>
    <s v="&quot;Первый&quot; ул. Пахоменко д.30"/>
  </r>
  <r>
    <s v="1.12.2020 6:00"/>
    <x v="332"/>
    <n v="1"/>
    <x v="0"/>
    <s v="&quot;Шанс&quot; ул. Ленина д.21"/>
  </r>
  <r>
    <s v="1.12.2020 8:00"/>
    <x v="332"/>
    <n v="2"/>
    <x v="1"/>
    <s v="&quot;Колибри&quot; ул. Широкая д.150"/>
  </r>
  <r>
    <s v="1.12.2020 8:00"/>
    <x v="332"/>
    <n v="3"/>
    <x v="2"/>
    <s v="&quot;Парабола&quot; пр. Дмитриева д.6/1"/>
  </r>
  <r>
    <s v="1.12.2020 9:00"/>
    <x v="332"/>
    <n v="4"/>
    <x v="3"/>
    <s v="&quot;Первый&quot; ул. Пахоменко д.30"/>
  </r>
  <r>
    <s v="1.12.2020 9:00"/>
    <x v="332"/>
    <n v="1"/>
    <x v="0"/>
    <s v="&quot;Шанс&quot; ул. Ленина д.21"/>
  </r>
  <r>
    <s v="1.12.2020 9:00"/>
    <x v="332"/>
    <n v="2"/>
    <x v="1"/>
    <s v="&quot;Колибри&quot; ул. Широкая д.150"/>
  </r>
  <r>
    <s v="1.12.2020 9:00"/>
    <x v="332"/>
    <n v="3"/>
    <x v="2"/>
    <s v="&quot;Парабола&quot; пр. Дмитриева д.6/1"/>
  </r>
  <r>
    <s v="1.12.2020 9:00"/>
    <x v="332"/>
    <n v="4"/>
    <x v="3"/>
    <s v="&quot;Первый&quot; ул. Пахоменко д.30"/>
  </r>
  <r>
    <s v="1.12.2020 9:00"/>
    <x v="332"/>
    <n v="1"/>
    <x v="0"/>
    <s v="&quot;Шанс&quot; ул. Ленина д.21"/>
  </r>
  <r>
    <s v="1.12.2020 9:00"/>
    <x v="332"/>
    <n v="2"/>
    <x v="1"/>
    <s v="&quot;Колибри&quot; ул. Широкая д.150"/>
  </r>
  <r>
    <s v="1.12.2020 9:00"/>
    <x v="332"/>
    <n v="3"/>
    <x v="2"/>
    <s v="&quot;Парабола&quot; пр. Дмитриева д.6/1"/>
  </r>
  <r>
    <s v="1.12.2020 9:00"/>
    <x v="332"/>
    <n v="4"/>
    <x v="3"/>
    <s v="&quot;Первый&quot; ул. Пахоменко д.30"/>
  </r>
  <r>
    <s v="1.12.2021 14:00"/>
    <x v="333"/>
    <n v="1"/>
    <x v="0"/>
    <s v="&quot;Шанс&quot; ул. Ленина д.21"/>
  </r>
  <r>
    <s v="10.12.2020 10:00"/>
    <x v="334"/>
    <n v="2"/>
    <x v="1"/>
    <s v="&quot;Колибри&quot; ул. Широкая д.150"/>
  </r>
  <r>
    <s v="10.12.2020 10:00"/>
    <x v="334"/>
    <n v="3"/>
    <x v="2"/>
    <s v="&quot;Парабола&quot; пр. Дмитриева д.6/1"/>
  </r>
  <r>
    <s v="10.12.2020 10:00"/>
    <x v="334"/>
    <n v="4"/>
    <x v="3"/>
    <s v="&quot;Первый&quot; ул. Пахоменко д.30"/>
  </r>
  <r>
    <s v="10.12.2020 10:00"/>
    <x v="334"/>
    <n v="1"/>
    <x v="0"/>
    <s v="&quot;Шанс&quot; ул. Ленина д.21"/>
  </r>
  <r>
    <s v="10.12.2020 10:00"/>
    <x v="334"/>
    <n v="2"/>
    <x v="1"/>
    <s v="&quot;Колибри&quot; ул. Широкая д.150"/>
  </r>
  <r>
    <s v="10.12.2020 13:00"/>
    <x v="334"/>
    <n v="3"/>
    <x v="2"/>
    <s v="&quot;Парабола&quot; пр. Дмитриева д.6/1"/>
  </r>
  <r>
    <s v="10.12.2020 13:00"/>
    <x v="334"/>
    <n v="4"/>
    <x v="3"/>
    <s v="&quot;Первый&quot; ул. Пахоменко д.30"/>
  </r>
  <r>
    <s v="10.12.2020 14:00"/>
    <x v="334"/>
    <n v="1"/>
    <x v="0"/>
    <s v="&quot;Шанс&quot; ул. Ленина д.21"/>
  </r>
  <r>
    <s v="10.12.2020 16:00"/>
    <x v="334"/>
    <n v="2"/>
    <x v="1"/>
    <s v="&quot;Колибри&quot; ул. Широкая д.150"/>
  </r>
  <r>
    <s v="10.12.2020 17:00"/>
    <x v="334"/>
    <n v="3"/>
    <x v="2"/>
    <s v="&quot;Парабола&quot; пр. Дмитриева д.6/1"/>
  </r>
  <r>
    <s v="10.12.2020 18:00"/>
    <x v="334"/>
    <n v="4"/>
    <x v="3"/>
    <s v="&quot;Первый&quot; ул. Пахоменко д.30"/>
  </r>
  <r>
    <s v="10.12.2020 19:00"/>
    <x v="334"/>
    <n v="1"/>
    <x v="0"/>
    <s v="&quot;Шанс&quot; ул. Ленина д.21"/>
  </r>
  <r>
    <s v="10.12.2020 8:00"/>
    <x v="334"/>
    <n v="2"/>
    <x v="1"/>
    <s v="&quot;Колибри&quot; ул. Широкая д.150"/>
  </r>
  <r>
    <s v="10.12.2020 8:00"/>
    <x v="334"/>
    <n v="3"/>
    <x v="2"/>
    <s v="&quot;Парабола&quot; пр. Дмитриева д.6/1"/>
  </r>
  <r>
    <s v="10.12.2020 8:00"/>
    <x v="334"/>
    <n v="4"/>
    <x v="3"/>
    <s v="&quot;Первый&quot; ул. Пахоменко д.30"/>
  </r>
  <r>
    <s v="10.12.2020 9:00"/>
    <x v="334"/>
    <n v="1"/>
    <x v="0"/>
    <s v="&quot;Шанс&quot; ул. Ленина д.21"/>
  </r>
  <r>
    <s v="10.12.2020 9:00"/>
    <x v="334"/>
    <n v="2"/>
    <x v="1"/>
    <s v="&quot;Колибри&quot; ул. Широкая д.150"/>
  </r>
  <r>
    <s v="10.12.2020 9:00"/>
    <x v="334"/>
    <n v="3"/>
    <x v="2"/>
    <s v="&quot;Парабола&quot; пр. Дмитриева д.6/1"/>
  </r>
  <r>
    <s v="10.12.2020 9:00"/>
    <x v="334"/>
    <n v="4"/>
    <x v="3"/>
    <s v="&quot;Первый&quot; ул. Пахоменко д.30"/>
  </r>
  <r>
    <s v="10.12.2020 9:00"/>
    <x v="334"/>
    <n v="1"/>
    <x v="0"/>
    <s v="&quot;Шанс&quot; ул. Ленина д.21"/>
  </r>
  <r>
    <s v="10.12.2020 9:00"/>
    <x v="334"/>
    <n v="2"/>
    <x v="1"/>
    <s v="&quot;Колибри&quot; ул. Широкая д.150"/>
  </r>
  <r>
    <s v="10.12.2020 9:00"/>
    <x v="334"/>
    <n v="3"/>
    <x v="2"/>
    <s v="&quot;Парабола&quot; пр. Дмитриева д.6/1"/>
  </r>
  <r>
    <s v="10.12.2020 9:00"/>
    <x v="334"/>
    <n v="4"/>
    <x v="3"/>
    <s v="&quot;Первый&quot; ул. Пахоменко д.30"/>
  </r>
  <r>
    <s v="10.12.2020 9:00"/>
    <x v="334"/>
    <n v="1"/>
    <x v="0"/>
    <s v="&quot;Шанс&quot; ул. Ленина д.21"/>
  </r>
  <r>
    <s v="10.12.2021 22:00"/>
    <x v="335"/>
    <n v="2"/>
    <x v="1"/>
    <s v="&quot;Колибри&quot; ул. Широкая д.150"/>
  </r>
  <r>
    <s v="11.12.2020 10:00"/>
    <x v="336"/>
    <n v="3"/>
    <x v="2"/>
    <s v="&quot;Парабола&quot; пр. Дмитриева д.6/1"/>
  </r>
  <r>
    <s v="11.12.2020 10:00"/>
    <x v="336"/>
    <n v="4"/>
    <x v="3"/>
    <s v="&quot;Первый&quot; ул. Пахоменко д.30"/>
  </r>
  <r>
    <s v="11.12.2020 10:00"/>
    <x v="336"/>
    <n v="1"/>
    <x v="0"/>
    <s v="&quot;Шанс&quot; ул. Ленина д.21"/>
  </r>
  <r>
    <s v="11.12.2020 10:00"/>
    <x v="336"/>
    <n v="2"/>
    <x v="1"/>
    <s v="&quot;Колибри&quot; ул. Широкая д.150"/>
  </r>
  <r>
    <s v="11.12.2020 10:00"/>
    <x v="336"/>
    <n v="3"/>
    <x v="2"/>
    <s v="&quot;Парабола&quot; пр. Дмитриева д.6/1"/>
  </r>
  <r>
    <s v="11.12.2020 10:00"/>
    <x v="336"/>
    <n v="4"/>
    <x v="3"/>
    <s v="&quot;Первый&quot; ул. Пахоменко д.30"/>
  </r>
  <r>
    <s v="11.12.2020 11:00"/>
    <x v="336"/>
    <n v="1"/>
    <x v="0"/>
    <s v="&quot;Шанс&quot; ул. Ленина д.21"/>
  </r>
  <r>
    <s v="11.12.2020 12:00"/>
    <x v="336"/>
    <n v="2"/>
    <x v="1"/>
    <s v="&quot;Колибри&quot; ул. Широкая д.150"/>
  </r>
  <r>
    <s v="11.12.2020 12:00"/>
    <x v="336"/>
    <n v="3"/>
    <x v="2"/>
    <s v="&quot;Парабола&quot; пр. Дмитриева д.6/1"/>
  </r>
  <r>
    <s v="11.12.2020 13:00"/>
    <x v="336"/>
    <n v="4"/>
    <x v="3"/>
    <s v="&quot;Первый&quot; ул. Пахоменко д.30"/>
  </r>
  <r>
    <s v="11.12.2020 14:00"/>
    <x v="336"/>
    <n v="1"/>
    <x v="0"/>
    <s v="&quot;Шанс&quot; ул. Ленина д.21"/>
  </r>
  <r>
    <s v="11.12.2020 15:00"/>
    <x v="336"/>
    <n v="2"/>
    <x v="1"/>
    <s v="&quot;Колибри&quot; ул. Широкая д.150"/>
  </r>
  <r>
    <s v="11.12.2020 15:00"/>
    <x v="336"/>
    <n v="3"/>
    <x v="2"/>
    <s v="&quot;Парабола&quot; пр. Дмитриева д.6/1"/>
  </r>
  <r>
    <s v="11.12.2020 16:00"/>
    <x v="336"/>
    <n v="4"/>
    <x v="3"/>
    <s v="&quot;Первый&quot; ул. Пахоменко д.30"/>
  </r>
  <r>
    <s v="11.12.2020 17:00"/>
    <x v="336"/>
    <n v="1"/>
    <x v="0"/>
    <s v="&quot;Шанс&quot; ул. Ленина д.21"/>
  </r>
  <r>
    <s v="11.12.2020 18:00"/>
    <x v="336"/>
    <n v="2"/>
    <x v="1"/>
    <s v="&quot;Колибри&quot; ул. Широкая д.150"/>
  </r>
  <r>
    <s v="11.12.2020 19:00"/>
    <x v="336"/>
    <n v="3"/>
    <x v="2"/>
    <s v="&quot;Парабола&quot; пр. Дмитриева д.6/1"/>
  </r>
  <r>
    <s v="11.12.2020 20:00"/>
    <x v="336"/>
    <n v="4"/>
    <x v="3"/>
    <s v="&quot;Первый&quot; ул. Пахоменко д.30"/>
  </r>
  <r>
    <s v="11.12.2020 6:00"/>
    <x v="336"/>
    <n v="1"/>
    <x v="0"/>
    <s v="&quot;Шанс&quot; ул. Ленина д.21"/>
  </r>
  <r>
    <s v="11.12.2020 7:00"/>
    <x v="336"/>
    <n v="2"/>
    <x v="1"/>
    <s v="&quot;Колибри&quot; ул. Широкая д.150"/>
  </r>
  <r>
    <s v="11.12.2020 7:00"/>
    <x v="336"/>
    <n v="3"/>
    <x v="2"/>
    <s v="&quot;Парабола&quot; пр. Дмитриева д.6/1"/>
  </r>
  <r>
    <s v="11.12.2020 8:00"/>
    <x v="336"/>
    <n v="4"/>
    <x v="3"/>
    <s v="&quot;Первый&quot; ул. Пахоменко д.30"/>
  </r>
  <r>
    <s v="11.12.2020 9:00"/>
    <x v="336"/>
    <n v="1"/>
    <x v="0"/>
    <s v="&quot;Шанс&quot; ул. Ленина д.21"/>
  </r>
  <r>
    <s v="11.12.2020 9:00"/>
    <x v="336"/>
    <n v="2"/>
    <x v="1"/>
    <s v="&quot;Колибри&quot; ул. Широкая д.150"/>
  </r>
  <r>
    <s v="11.12.2020 9:00"/>
    <x v="336"/>
    <n v="3"/>
    <x v="2"/>
    <s v="&quot;Парабола&quot; пр. Дмитриева д.6/1"/>
  </r>
  <r>
    <s v="11.12.2020 9:00"/>
    <x v="336"/>
    <n v="4"/>
    <x v="3"/>
    <s v="&quot;Первый&quot; ул. Пахоменко д.30"/>
  </r>
  <r>
    <s v="11.12.2020 9:00"/>
    <x v="336"/>
    <n v="2"/>
    <x v="1"/>
    <s v="&quot;Колибри&quot; ул. Широкая д.150"/>
  </r>
  <r>
    <s v="12.12.2020 1:00"/>
    <x v="337"/>
    <n v="2"/>
    <x v="1"/>
    <s v="&quot;Колибри&quot; ул. Широкая д.150"/>
  </r>
  <r>
    <s v="12.12.2020 10:00"/>
    <x v="337"/>
    <n v="2"/>
    <x v="1"/>
    <s v="&quot;Колибри&quot; ул. Широкая д.150"/>
  </r>
  <r>
    <s v="12.12.2020 10:00"/>
    <x v="337"/>
    <n v="2"/>
    <x v="1"/>
    <s v="&quot;Колибри&quot; ул. Широкая д.150"/>
  </r>
  <r>
    <s v="12.12.2020 11:00"/>
    <x v="337"/>
    <n v="2"/>
    <x v="1"/>
    <s v="&quot;Колибри&quot; ул. Широкая д.150"/>
  </r>
  <r>
    <s v="12.12.2020 11:00"/>
    <x v="337"/>
    <n v="2"/>
    <x v="1"/>
    <s v="&quot;Колибри&quot; ул. Широкая д.150"/>
  </r>
  <r>
    <s v="12.12.2020 12:00"/>
    <x v="337"/>
    <n v="2"/>
    <x v="1"/>
    <s v="&quot;Колибри&quot; ул. Широкая д.150"/>
  </r>
  <r>
    <s v="12.12.2020 12:00"/>
    <x v="337"/>
    <n v="2"/>
    <x v="1"/>
    <s v="&quot;Колибри&quot; ул. Широкая д.150"/>
  </r>
  <r>
    <s v="12.12.2020 12:00"/>
    <x v="337"/>
    <n v="2"/>
    <x v="1"/>
    <s v="&quot;Колибри&quot; ул. Широкая д.150"/>
  </r>
  <r>
    <s v="12.12.2020 14:00"/>
    <x v="337"/>
    <n v="2"/>
    <x v="1"/>
    <s v="&quot;Колибри&quot; ул. Широкая д.150"/>
  </r>
  <r>
    <s v="12.12.2020 15:00"/>
    <x v="337"/>
    <n v="2"/>
    <x v="1"/>
    <s v="&quot;Колибри&quot; ул. Широкая д.150"/>
  </r>
  <r>
    <s v="12.12.2020 18:00"/>
    <x v="337"/>
    <n v="2"/>
    <x v="1"/>
    <s v="&quot;Колибри&quot; ул. Широкая д.150"/>
  </r>
  <r>
    <s v="12.12.2020 18:00"/>
    <x v="337"/>
    <n v="2"/>
    <x v="1"/>
    <s v="&quot;Колибри&quot; ул. Широкая д.150"/>
  </r>
  <r>
    <s v="12.12.2020 2:00"/>
    <x v="337"/>
    <n v="2"/>
    <x v="1"/>
    <s v="&quot;Колибри&quot; ул. Широкая д.150"/>
  </r>
  <r>
    <s v="12.12.2020 23:00"/>
    <x v="337"/>
    <n v="2"/>
    <x v="1"/>
    <s v="&quot;Колибри&quot; ул. Широкая д.150"/>
  </r>
  <r>
    <s v="12.12.2020 5:00"/>
    <x v="337"/>
    <n v="2"/>
    <x v="1"/>
    <s v="&quot;Колибри&quot; ул. Широкая д.150"/>
  </r>
  <r>
    <s v="12.12.2020 6:00"/>
    <x v="337"/>
    <n v="2"/>
    <x v="1"/>
    <s v="&quot;Колибри&quot; ул. Широкая д.150"/>
  </r>
  <r>
    <s v="12.12.2020 6:00"/>
    <x v="337"/>
    <n v="2"/>
    <x v="1"/>
    <s v="&quot;Колибри&quot; ул. Широкая д.150"/>
  </r>
  <r>
    <s v="12.12.2020 9:00"/>
    <x v="337"/>
    <n v="2"/>
    <x v="1"/>
    <s v="&quot;Колибри&quot; ул. Широкая д.150"/>
  </r>
  <r>
    <s v="12.12.2020 9:00"/>
    <x v="337"/>
    <n v="2"/>
    <x v="1"/>
    <s v="&quot;Колибри&quot; ул. Широкая д.150"/>
  </r>
  <r>
    <s v="12.12.2020 9:00"/>
    <x v="337"/>
    <n v="2"/>
    <x v="1"/>
    <s v="&quot;Колибри&quot; ул. Широкая д.150"/>
  </r>
  <r>
    <s v="12.12.2021 9:00"/>
    <x v="338"/>
    <n v="2"/>
    <x v="1"/>
    <s v="&quot;Колибри&quot; ул. Широкая д.150"/>
  </r>
  <r>
    <s v="13.12.2020 10:00"/>
    <x v="339"/>
    <n v="2"/>
    <x v="1"/>
    <s v="&quot;Колибри&quot; ул. Широкая д.150"/>
  </r>
  <r>
    <s v="13.12.2020 10:00"/>
    <x v="339"/>
    <n v="2"/>
    <x v="1"/>
    <s v="&quot;Колибри&quot; ул. Широкая д.150"/>
  </r>
  <r>
    <s v="13.12.2020 10:00"/>
    <x v="339"/>
    <n v="2"/>
    <x v="1"/>
    <s v="&quot;Колибри&quot; ул. Широкая д.150"/>
  </r>
  <r>
    <s v="13.12.2020 10:00"/>
    <x v="339"/>
    <n v="2"/>
    <x v="1"/>
    <s v="&quot;Колибри&quot; ул. Широкая д.150"/>
  </r>
  <r>
    <s v="13.12.2020 11:00"/>
    <x v="339"/>
    <n v="2"/>
    <x v="1"/>
    <s v="&quot;Колибри&quot; ул. Широкая д.150"/>
  </r>
  <r>
    <s v="13.12.2020 12:00"/>
    <x v="339"/>
    <n v="2"/>
    <x v="1"/>
    <s v="&quot;Колибри&quot; ул. Широкая д.150"/>
  </r>
  <r>
    <s v="13.12.2020 13:00"/>
    <x v="339"/>
    <n v="2"/>
    <x v="1"/>
    <s v="&quot;Колибри&quot; ул. Широкая д.150"/>
  </r>
  <r>
    <s v="13.12.2020 13:00"/>
    <x v="339"/>
    <n v="2"/>
    <x v="1"/>
    <s v="&quot;Колибри&quot; ул. Широкая д.150"/>
  </r>
  <r>
    <s v="13.12.2020 13:00"/>
    <x v="339"/>
    <n v="2"/>
    <x v="1"/>
    <s v="&quot;Колибри&quot; ул. Широкая д.150"/>
  </r>
  <r>
    <s v="13.12.2020 14:00"/>
    <x v="339"/>
    <n v="2"/>
    <x v="1"/>
    <s v="&quot;Колибри&quot; ул. Широкая д.150"/>
  </r>
  <r>
    <s v="13.12.2020 15:00"/>
    <x v="339"/>
    <n v="2"/>
    <x v="1"/>
    <s v="&quot;Колибри&quot; ул. Широкая д.150"/>
  </r>
  <r>
    <s v="13.12.2020 15:00"/>
    <x v="339"/>
    <n v="1"/>
    <x v="0"/>
    <s v="&quot;Шанс&quot; ул. Ленина д.21"/>
  </r>
  <r>
    <s v="13.12.2020 16:00"/>
    <x v="339"/>
    <n v="1"/>
    <x v="0"/>
    <s v="&quot;Шанс&quot; ул. Ленина д.21"/>
  </r>
  <r>
    <s v="13.12.2020 16:00"/>
    <x v="339"/>
    <n v="2"/>
    <x v="1"/>
    <s v="&quot;Колибри&quot; ул. Широкая д.150"/>
  </r>
  <r>
    <s v="13.12.2020 18:00"/>
    <x v="339"/>
    <n v="2"/>
    <x v="1"/>
    <s v="&quot;Колибри&quot; ул. Широкая д.150"/>
  </r>
  <r>
    <s v="13.12.2020 21:00"/>
    <x v="339"/>
    <n v="2"/>
    <x v="1"/>
    <s v="&quot;Колибри&quot; ул. Широкая д.150"/>
  </r>
  <r>
    <s v="13.12.2020 21:00"/>
    <x v="339"/>
    <n v="2"/>
    <x v="1"/>
    <s v="&quot;Колибри&quot; ул. Широкая д.150"/>
  </r>
  <r>
    <s v="13.12.2020 3:00"/>
    <x v="339"/>
    <n v="2"/>
    <x v="1"/>
    <s v="&quot;Колибри&quot; ул. Широкая д.150"/>
  </r>
  <r>
    <s v="13.12.2020 8:00"/>
    <x v="339"/>
    <n v="2"/>
    <x v="1"/>
    <s v="&quot;Колибри&quot; ул. Широкая д.150"/>
  </r>
  <r>
    <s v="13.12.2020 9:00"/>
    <x v="339"/>
    <n v="2"/>
    <x v="1"/>
    <s v="&quot;Колибри&quot; ул. Широкая д.150"/>
  </r>
  <r>
    <s v="13.12.2020 9:00"/>
    <x v="339"/>
    <n v="3"/>
    <x v="2"/>
    <s v="&quot;Парабола&quot; пр. Дмитриева д.6/1"/>
  </r>
  <r>
    <s v="13.12.2020 9:00"/>
    <x v="339"/>
    <n v="3"/>
    <x v="2"/>
    <s v="&quot;Парабола&quot; пр. Дмитриева д.6/1"/>
  </r>
  <r>
    <s v="14.12.2020 1:00"/>
    <x v="340"/>
    <n v="3"/>
    <x v="2"/>
    <s v="&quot;Парабола&quot; пр. Дмитриева д.6/1"/>
  </r>
  <r>
    <s v="14.12.2020 10:00"/>
    <x v="340"/>
    <n v="4"/>
    <x v="3"/>
    <s v="&quot;Первый&quot; ул. Пахоменко д.30"/>
  </r>
  <r>
    <s v="14.12.2020 11:00"/>
    <x v="340"/>
    <n v="4"/>
    <x v="3"/>
    <s v="&quot;Первый&quot; ул. Пахоменко д.30"/>
  </r>
  <r>
    <s v="14.12.2020 11:00"/>
    <x v="340"/>
    <n v="4"/>
    <x v="3"/>
    <s v="&quot;Первый&quot; ул. Пахоменко д.30"/>
  </r>
  <r>
    <s v="14.12.2020 11:00"/>
    <x v="340"/>
    <n v="4"/>
    <x v="3"/>
    <s v="&quot;Первый&quot; ул. Пахоменко д.30"/>
  </r>
  <r>
    <s v="14.12.2020 12:00"/>
    <x v="340"/>
    <n v="4"/>
    <x v="3"/>
    <s v="&quot;Первый&quot; ул. Пахоменко д.30"/>
  </r>
  <r>
    <s v="14.12.2020 12:00"/>
    <x v="340"/>
    <n v="1"/>
    <x v="0"/>
    <s v="&quot;Шанс&quot; ул. Ленина д.21"/>
  </r>
  <r>
    <s v="14.12.2020 13:00"/>
    <x v="340"/>
    <n v="3"/>
    <x v="2"/>
    <s v="&quot;Парабола&quot; пр. Дмитриева д.6/1"/>
  </r>
  <r>
    <s v="14.12.2020 13:00"/>
    <x v="340"/>
    <n v="3"/>
    <x v="2"/>
    <s v="&quot;Парабола&quot; пр. Дмитриева д.6/1"/>
  </r>
  <r>
    <s v="14.12.2020 15:00"/>
    <x v="340"/>
    <n v="3"/>
    <x v="2"/>
    <s v="&quot;Парабола&quot; пр. Дмитриева д.6/1"/>
  </r>
  <r>
    <s v="14.12.2020 15:00"/>
    <x v="340"/>
    <n v="4"/>
    <x v="3"/>
    <s v="&quot;Первый&quot; ул. Пахоменко д.30"/>
  </r>
  <r>
    <s v="14.12.2020 15:00"/>
    <x v="340"/>
    <n v="4"/>
    <x v="3"/>
    <s v="&quot;Первый&quot; ул. Пахоменко д.30"/>
  </r>
  <r>
    <s v="14.12.2020 15:00"/>
    <x v="340"/>
    <n v="4"/>
    <x v="3"/>
    <s v="&quot;Первый&quot; ул. Пахоменко д.30"/>
  </r>
  <r>
    <s v="14.12.2020 15:00"/>
    <x v="340"/>
    <n v="4"/>
    <x v="3"/>
    <s v="&quot;Первый&quot; ул. Пахоменко д.30"/>
  </r>
  <r>
    <s v="14.12.2020 18:00"/>
    <x v="340"/>
    <n v="4"/>
    <x v="3"/>
    <s v="&quot;Первый&quot; ул. Пахоменко д.30"/>
  </r>
  <r>
    <s v="14.12.2020 19:00"/>
    <x v="340"/>
    <n v="4"/>
    <x v="3"/>
    <s v="&quot;Первый&quot; ул. Пахоменко д.30"/>
  </r>
  <r>
    <s v="14.12.2020 2:00"/>
    <x v="340"/>
    <n v="1"/>
    <x v="0"/>
    <s v="&quot;Шанс&quot; ул. Ленина д.21"/>
  </r>
  <r>
    <s v="14.12.2020 20:00"/>
    <x v="340"/>
    <n v="1"/>
    <x v="0"/>
    <s v="&quot;Шанс&quot; ул. Ленина д.21"/>
  </r>
  <r>
    <s v="14.12.2020 4:00"/>
    <x v="340"/>
    <n v="1"/>
    <x v="0"/>
    <s v="&quot;Шанс&quot; ул. Ленина д.21"/>
  </r>
  <r>
    <s v="14.12.2020 7:00"/>
    <x v="340"/>
    <n v="1"/>
    <x v="0"/>
    <s v="&quot;Шанс&quot; ул. Ленина д.21"/>
  </r>
  <r>
    <s v="14.12.2020 8:00"/>
    <x v="340"/>
    <n v="2"/>
    <x v="1"/>
    <s v="&quot;Колибри&quot; ул. Широкая д.150"/>
  </r>
  <r>
    <s v="14.12.2020 8:00"/>
    <x v="340"/>
    <n v="2"/>
    <x v="1"/>
    <s v="&quot;Колибри&quot; ул. Широкая д.150"/>
  </r>
  <r>
    <s v="14.12.2020 9:00"/>
    <x v="340"/>
    <n v="2"/>
    <x v="1"/>
    <s v="&quot;Колибри&quot; ул. Широкая д.150"/>
  </r>
  <r>
    <s v="14.12.2020 9:00"/>
    <x v="340"/>
    <n v="3"/>
    <x v="2"/>
    <s v="&quot;Парабола&quot; пр. Дмитриева д.6/1"/>
  </r>
  <r>
    <s v="14.12.2020 9:00"/>
    <x v="340"/>
    <n v="3"/>
    <x v="2"/>
    <s v="&quot;Парабола&quot; пр. Дмитриева д.6/1"/>
  </r>
  <r>
    <s v="14.12.2020 9:00"/>
    <x v="340"/>
    <n v="3"/>
    <x v="2"/>
    <s v="&quot;Парабола&quot; пр. Дмитриева д.6/1"/>
  </r>
  <r>
    <s v="14.12.2020 9:00"/>
    <x v="340"/>
    <n v="3"/>
    <x v="2"/>
    <s v="&quot;Парабола&quot; пр. Дмитриева д.6/1"/>
  </r>
  <r>
    <s v="14.12.2020 9:00"/>
    <x v="340"/>
    <n v="3"/>
    <x v="2"/>
    <s v="&quot;Парабола&quot; пр. Дмитриева д.6/1"/>
  </r>
  <r>
    <s v="14.12.2020 9:00"/>
    <x v="340"/>
    <n v="3"/>
    <x v="2"/>
    <s v="&quot;Парабола&quot; пр. Дмитриева д.6/1"/>
  </r>
  <r>
    <s v="15.12.2020 10:00"/>
    <x v="341"/>
    <n v="3"/>
    <x v="2"/>
    <s v="&quot;Парабола&quot; пр. Дмитриева д.6/1"/>
  </r>
  <r>
    <s v="15.12.2020 10:00"/>
    <x v="341"/>
    <n v="3"/>
    <x v="2"/>
    <s v="&quot;Парабола&quot; пр. Дмитриева д.6/1"/>
  </r>
  <r>
    <s v="15.12.2020 10:00"/>
    <x v="341"/>
    <n v="4"/>
    <x v="3"/>
    <s v="&quot;Первый&quot; ул. Пахоменко д.30"/>
  </r>
  <r>
    <s v="15.12.2020 10:00"/>
    <x v="341"/>
    <n v="4"/>
    <x v="3"/>
    <s v="&quot;Первый&quot; ул. Пахоменко д.30"/>
  </r>
  <r>
    <s v="15.12.2020 10:00"/>
    <x v="341"/>
    <n v="4"/>
    <x v="3"/>
    <s v="&quot;Первый&quot; ул. Пахоменко д.30"/>
  </r>
  <r>
    <s v="15.12.2020 10:00"/>
    <x v="341"/>
    <n v="4"/>
    <x v="3"/>
    <s v="&quot;Первый&quot; ул. Пахоменко д.30"/>
  </r>
  <r>
    <s v="15.12.2020 10:00"/>
    <x v="341"/>
    <n v="4"/>
    <x v="3"/>
    <s v="&quot;Первый&quot; ул. Пахоменко д.30"/>
  </r>
  <r>
    <s v="15.12.2020 11:00"/>
    <x v="341"/>
    <n v="4"/>
    <x v="3"/>
    <s v="&quot;Первый&quot; ул. Пахоменко д.30"/>
  </r>
  <r>
    <s v="15.12.2020 12:00"/>
    <x v="341"/>
    <n v="1"/>
    <x v="0"/>
    <s v="&quot;Шанс&quot; ул. Ленина д.21"/>
  </r>
  <r>
    <s v="15.12.2020 13:00"/>
    <x v="341"/>
    <n v="1"/>
    <x v="0"/>
    <s v="&quot;Шанс&quot; ул. Ленина д.21"/>
  </r>
  <r>
    <s v="15.12.2020 13:00"/>
    <x v="341"/>
    <n v="1"/>
    <x v="0"/>
    <s v="&quot;Шанс&quot; ул. Ленина д.21"/>
  </r>
  <r>
    <s v="15.12.2020 13:00"/>
    <x v="341"/>
    <n v="1"/>
    <x v="0"/>
    <s v="&quot;Шанс&quot; ул. Ленина д.21"/>
  </r>
  <r>
    <s v="15.12.2020 13:00"/>
    <x v="341"/>
    <n v="1"/>
    <x v="0"/>
    <s v="&quot;Шанс&quot; ул. Ленина д.21"/>
  </r>
  <r>
    <s v="15.12.2020 13:00"/>
    <x v="341"/>
    <n v="2"/>
    <x v="1"/>
    <s v="&quot;Колибри&quot; ул. Широкая д.150"/>
  </r>
  <r>
    <s v="15.12.2020 14:00"/>
    <x v="341"/>
    <n v="2"/>
    <x v="1"/>
    <s v="&quot;Колибри&quot; ул. Широкая д.150"/>
  </r>
  <r>
    <s v="15.12.2020 14:00"/>
    <x v="341"/>
    <n v="3"/>
    <x v="2"/>
    <s v="&quot;Парабола&quot; пр. Дмитриева д.6/1"/>
  </r>
  <r>
    <s v="15.12.2020 14:00"/>
    <x v="341"/>
    <n v="3"/>
    <x v="2"/>
    <s v="&quot;Парабола&quot; пр. Дмитриева д.6/1"/>
  </r>
  <r>
    <s v="15.12.2020 15:00"/>
    <x v="341"/>
    <n v="3"/>
    <x v="2"/>
    <s v="&quot;Парабола&quot; пр. Дмитриева д.6/1"/>
  </r>
  <r>
    <s v="15.12.2020 15:00"/>
    <x v="341"/>
    <n v="3"/>
    <x v="2"/>
    <s v="&quot;Парабола&quot; пр. Дмитриева д.6/1"/>
  </r>
  <r>
    <s v="15.12.2020 15:00"/>
    <x v="341"/>
    <n v="4"/>
    <x v="3"/>
    <s v="&quot;Первый&quot; ул. Пахоменко д.30"/>
  </r>
  <r>
    <s v="15.12.2020 18:00"/>
    <x v="341"/>
    <n v="1"/>
    <x v="0"/>
    <s v="&quot;Шанс&quot; ул. Ленина д.21"/>
  </r>
  <r>
    <s v="15.12.2020 18:00"/>
    <x v="341"/>
    <n v="2"/>
    <x v="1"/>
    <s v="&quot;Колибри&quot; ул. Широкая д.150"/>
  </r>
  <r>
    <s v="15.12.2020 21:00"/>
    <x v="341"/>
    <n v="2"/>
    <x v="1"/>
    <s v="&quot;Колибри&quot; ул. Широкая д.150"/>
  </r>
  <r>
    <s v="15.12.2020 21:00"/>
    <x v="341"/>
    <n v="2"/>
    <x v="1"/>
    <s v="&quot;Колибри&quot; ул. Широкая д.150"/>
  </r>
  <r>
    <s v="15.12.2020 3:00"/>
    <x v="341"/>
    <n v="3"/>
    <x v="2"/>
    <s v="&quot;Парабола&quot; пр. Дмитриева д.6/1"/>
  </r>
  <r>
    <s v="15.12.2020 6:00"/>
    <x v="341"/>
    <n v="3"/>
    <x v="2"/>
    <s v="&quot;Парабола&quot; пр. Дмитриева д.6/1"/>
  </r>
  <r>
    <s v="15.12.2020 7:00"/>
    <x v="341"/>
    <n v="3"/>
    <x v="2"/>
    <s v="&quot;Парабола&quot; пр. Дмитриева д.6/1"/>
  </r>
  <r>
    <s v="15.12.2020 8:00"/>
    <x v="341"/>
    <n v="3"/>
    <x v="2"/>
    <s v="&quot;Парабола&quot; пр. Дмитриева д.6/1"/>
  </r>
  <r>
    <s v="15.12.2020 8:00"/>
    <x v="341"/>
    <n v="3"/>
    <x v="2"/>
    <s v="&quot;Парабола&quot; пр. Дмитриева д.6/1"/>
  </r>
  <r>
    <s v="15.12.2020 9:00"/>
    <x v="341"/>
    <n v="3"/>
    <x v="2"/>
    <s v="&quot;Парабола&quot; пр. Дмитриева д.6/1"/>
  </r>
  <r>
    <s v="15.12.2020 9:00"/>
    <x v="341"/>
    <n v="3"/>
    <x v="2"/>
    <s v="&quot;Парабола&quot; пр. Дмитриева д.6/1"/>
  </r>
  <r>
    <s v="15.12.2020 9:00"/>
    <x v="341"/>
    <n v="3"/>
    <x v="2"/>
    <s v="&quot;Парабола&quot; пр. Дмитриева д.6/1"/>
  </r>
  <r>
    <s v="15.12.2020 9:00"/>
    <x v="341"/>
    <n v="4"/>
    <x v="3"/>
    <s v="&quot;Первый&quot; ул. Пахоменко д.30"/>
  </r>
  <r>
    <s v="15.12.2020 9:00"/>
    <x v="341"/>
    <n v="4"/>
    <x v="3"/>
    <s v="&quot;Первый&quot; ул. Пахоменко д.30"/>
  </r>
  <r>
    <s v="15.12.2020 9:00"/>
    <x v="341"/>
    <n v="4"/>
    <x v="3"/>
    <s v="&quot;Первый&quot; ул. Пахоменко д.30"/>
  </r>
  <r>
    <s v="15.12.2020 9:00"/>
    <x v="341"/>
    <n v="4"/>
    <x v="3"/>
    <s v="&quot;Первый&quot; ул. Пахоменко д.30"/>
  </r>
  <r>
    <s v="15.12.2020 9:00"/>
    <x v="341"/>
    <n v="4"/>
    <x v="3"/>
    <s v="&quot;Первый&quot; ул. Пахоменко д.30"/>
  </r>
  <r>
    <s v="15.12.2020 9:00"/>
    <x v="341"/>
    <n v="4"/>
    <x v="3"/>
    <s v="&quot;Первый&quot; ул. Пахоменко д.30"/>
  </r>
  <r>
    <s v="15.12.2020 9:00"/>
    <x v="341"/>
    <n v="1"/>
    <x v="0"/>
    <s v="&quot;Шанс&quot; ул. Ленина д.21"/>
  </r>
  <r>
    <s v="15.12.2020 9:00"/>
    <x v="341"/>
    <n v="1"/>
    <x v="0"/>
    <s v="&quot;Шанс&quot; ул. Ленина д.21"/>
  </r>
  <r>
    <s v="15.12.2020 9:00"/>
    <x v="341"/>
    <n v="1"/>
    <x v="0"/>
    <s v="&quot;Шанс&quot; ул. Ленина д.21"/>
  </r>
  <r>
    <s v="15.12.2020 9:00"/>
    <x v="341"/>
    <n v="1"/>
    <x v="0"/>
    <s v="&quot;Шанс&quot; ул. Ленина д.21"/>
  </r>
  <r>
    <s v="15.12.2021 11:00"/>
    <x v="342"/>
    <n v="2"/>
    <x v="1"/>
    <s v="&quot;Колибри&quot; ул. Широкая д.150"/>
  </r>
  <r>
    <s v="16.12.2020 11:00"/>
    <x v="343"/>
    <n v="2"/>
    <x v="1"/>
    <s v="&quot;Колибри&quot; ул. Широкая д.150"/>
  </r>
  <r>
    <s v="16.12.2020 11:00"/>
    <x v="343"/>
    <n v="2"/>
    <x v="1"/>
    <s v="&quot;Колибри&quot; ул. Широкая д.150"/>
  </r>
  <r>
    <s v="16.12.2020 11:00"/>
    <x v="343"/>
    <n v="3"/>
    <x v="2"/>
    <s v="&quot;Парабола&quot; пр. Дмитриева д.6/1"/>
  </r>
  <r>
    <s v="16.12.2020 12:00"/>
    <x v="343"/>
    <n v="3"/>
    <x v="2"/>
    <s v="&quot;Парабола&quot; пр. Дмитриева д.6/1"/>
  </r>
  <r>
    <s v="16.12.2020 12:00"/>
    <x v="343"/>
    <n v="3"/>
    <x v="2"/>
    <s v="&quot;Парабола&quot; пр. Дмитриева д.6/1"/>
  </r>
  <r>
    <s v="16.12.2020 13:00"/>
    <x v="343"/>
    <n v="3"/>
    <x v="2"/>
    <s v="&quot;Парабола&quot; пр. Дмитриева д.6/1"/>
  </r>
  <r>
    <s v="16.12.2020 13:00"/>
    <x v="343"/>
    <n v="3"/>
    <x v="2"/>
    <s v="&quot;Парабола&quot; пр. Дмитриева д.6/1"/>
  </r>
  <r>
    <s v="16.12.2020 13:00"/>
    <x v="343"/>
    <n v="3"/>
    <x v="2"/>
    <s v="&quot;Парабола&quot; пр. Дмитриева д.6/1"/>
  </r>
  <r>
    <s v="16.12.2020 14:00"/>
    <x v="343"/>
    <n v="3"/>
    <x v="2"/>
    <s v="&quot;Парабола&quot; пр. Дмитриева д.6/1"/>
  </r>
  <r>
    <s v="16.12.2020 14:00"/>
    <x v="343"/>
    <n v="3"/>
    <x v="2"/>
    <s v="&quot;Парабола&quot; пр. Дмитриева д.6/1"/>
  </r>
  <r>
    <s v="16.12.2020 15:00"/>
    <x v="343"/>
    <n v="4"/>
    <x v="3"/>
    <s v="&quot;Первый&quot; ул. Пахоменко д.30"/>
  </r>
  <r>
    <s v="16.12.2020 15:00"/>
    <x v="343"/>
    <n v="4"/>
    <x v="3"/>
    <s v="&quot;Первый&quot; ул. Пахоменко д.30"/>
  </r>
  <r>
    <s v="16.12.2020 16:00"/>
    <x v="343"/>
    <n v="4"/>
    <x v="3"/>
    <s v="&quot;Первый&quot; ул. Пахоменко д.30"/>
  </r>
  <r>
    <s v="16.12.2020 16:00"/>
    <x v="343"/>
    <n v="4"/>
    <x v="3"/>
    <s v="&quot;Первый&quot; ул. Пахоменко д.30"/>
  </r>
  <r>
    <s v="16.12.2020 17:00"/>
    <x v="343"/>
    <n v="4"/>
    <x v="3"/>
    <s v="&quot;Первый&quot; ул. Пахоменко д.30"/>
  </r>
  <r>
    <s v="16.12.2020 21:00"/>
    <x v="343"/>
    <n v="4"/>
    <x v="3"/>
    <s v="&quot;Первый&quot; ул. Пахоменко д.30"/>
  </r>
  <r>
    <s v="16.12.2020 5:00"/>
    <x v="343"/>
    <n v="2"/>
    <x v="1"/>
    <s v="&quot;Колибри&quot; ул. Широкая д.150"/>
  </r>
  <r>
    <s v="16.12.2020 8:00"/>
    <x v="343"/>
    <n v="2"/>
    <x v="1"/>
    <s v="&quot;Колибри&quot; ул. Широкая д.150"/>
  </r>
  <r>
    <s v="16.12.2020 8:00"/>
    <x v="343"/>
    <n v="2"/>
    <x v="1"/>
    <s v="&quot;Колибри&quot; ул. Широкая д.150"/>
  </r>
  <r>
    <s v="16.12.2020 8:00"/>
    <x v="343"/>
    <n v="2"/>
    <x v="1"/>
    <s v="&quot;Колибри&quot; ул. Широкая д.150"/>
  </r>
  <r>
    <s v="16.12.2020 8:00"/>
    <x v="343"/>
    <n v="2"/>
    <x v="1"/>
    <s v="&quot;Колибри&quot; ул. Широкая д.150"/>
  </r>
  <r>
    <s v="16.12.2020 9:00"/>
    <x v="343"/>
    <n v="2"/>
    <x v="1"/>
    <s v="&quot;Колибри&quot; ул. Широкая д.150"/>
  </r>
  <r>
    <s v="16.12.2020 9:00"/>
    <x v="343"/>
    <n v="2"/>
    <x v="1"/>
    <s v="&quot;Колибри&quot; ул. Широкая д.150"/>
  </r>
  <r>
    <s v="16.12.2020 9:00"/>
    <x v="343"/>
    <n v="2"/>
    <x v="1"/>
    <s v="&quot;Колибри&quot; ул. Широкая д.150"/>
  </r>
  <r>
    <s v="16.12.2020 9:00"/>
    <x v="343"/>
    <n v="2"/>
    <x v="1"/>
    <s v="&quot;Колибри&quot; ул. Широкая д.150"/>
  </r>
  <r>
    <s v="16.12.2020 9:00"/>
    <x v="343"/>
    <n v="2"/>
    <x v="1"/>
    <s v="&quot;Колибри&quot; ул. Широкая д.150"/>
  </r>
  <r>
    <s v="16.12.2020 9:00"/>
    <x v="343"/>
    <n v="2"/>
    <x v="1"/>
    <s v="&quot;Колибри&quot; ул. Широкая д.150"/>
  </r>
  <r>
    <s v="16.12.2020 9:00"/>
    <x v="343"/>
    <n v="2"/>
    <x v="1"/>
    <s v="&quot;Колибри&quot; ул. Широкая д.150"/>
  </r>
  <r>
    <s v="16.12.2020 9:00"/>
    <x v="343"/>
    <n v="2"/>
    <x v="1"/>
    <s v="&quot;Колибри&quot; ул. Широкая д.150"/>
  </r>
  <r>
    <s v="17.12.2020 10:00"/>
    <x v="344"/>
    <n v="2"/>
    <x v="1"/>
    <s v="&quot;Колибри&quot; ул. Широкая д.150"/>
  </r>
  <r>
    <s v="17.12.2020 10:00"/>
    <x v="344"/>
    <n v="2"/>
    <x v="1"/>
    <s v="&quot;Колибри&quot; ул. Широкая д.150"/>
  </r>
  <r>
    <s v="17.12.2020 11:00"/>
    <x v="344"/>
    <n v="2"/>
    <x v="1"/>
    <s v="&quot;Колибри&quot; ул. Широкая д.150"/>
  </r>
  <r>
    <s v="17.12.2020 11:00"/>
    <x v="344"/>
    <n v="2"/>
    <x v="1"/>
    <s v="&quot;Колибри&quot; ул. Широкая д.150"/>
  </r>
  <r>
    <s v="17.12.2020 11:00"/>
    <x v="344"/>
    <n v="2"/>
    <x v="1"/>
    <s v="&quot;Колибри&quot; ул. Широкая д.150"/>
  </r>
  <r>
    <s v="17.12.2020 11:00"/>
    <x v="344"/>
    <n v="2"/>
    <x v="1"/>
    <s v="&quot;Колибри&quot; ул. Широкая д.150"/>
  </r>
  <r>
    <s v="17.12.2020 12:00"/>
    <x v="344"/>
    <n v="2"/>
    <x v="1"/>
    <s v="&quot;Колибри&quot; ул. Широкая д.150"/>
  </r>
  <r>
    <s v="17.12.2020 12:00"/>
    <x v="344"/>
    <n v="2"/>
    <x v="1"/>
    <s v="&quot;Колибри&quot; ул. Широкая д.150"/>
  </r>
  <r>
    <s v="17.12.2020 14:00"/>
    <x v="344"/>
    <n v="2"/>
    <x v="1"/>
    <s v="&quot;Колибри&quot; ул. Широкая д.150"/>
  </r>
  <r>
    <s v="17.12.2020 16:00"/>
    <x v="344"/>
    <n v="2"/>
    <x v="1"/>
    <s v="&quot;Колибри&quot; ул. Широкая д.150"/>
  </r>
  <r>
    <s v="17.12.2020 16:00"/>
    <x v="344"/>
    <n v="2"/>
    <x v="1"/>
    <s v="&quot;Колибри&quot; ул. Широкая д.150"/>
  </r>
  <r>
    <s v="17.12.2020 17:00"/>
    <x v="344"/>
    <n v="2"/>
    <x v="1"/>
    <s v="&quot;Колибри&quot; ул. Широкая д.150"/>
  </r>
  <r>
    <s v="17.12.2020 8:00"/>
    <x v="344"/>
    <n v="2"/>
    <x v="1"/>
    <s v="&quot;Колибри&quot; ул. Широкая д.150"/>
  </r>
  <r>
    <s v="17.12.2020 8:00"/>
    <x v="344"/>
    <n v="2"/>
    <x v="1"/>
    <s v="&quot;Колибри&quot; ул. Широкая д.150"/>
  </r>
  <r>
    <s v="17.12.2020 9:00"/>
    <x v="344"/>
    <n v="2"/>
    <x v="1"/>
    <s v="&quot;Колибри&quot; ул. Широкая д.150"/>
  </r>
  <r>
    <s v="17.12.2020 9:00"/>
    <x v="344"/>
    <n v="2"/>
    <x v="1"/>
    <s v="&quot;Колибри&quot; ул. Широкая д.150"/>
  </r>
  <r>
    <s v="17.12.2020 9:00"/>
    <x v="344"/>
    <n v="2"/>
    <x v="1"/>
    <s v="&quot;Колибри&quot; ул. Широкая д.150"/>
  </r>
  <r>
    <s v="17.12.2020 9:00"/>
    <x v="344"/>
    <n v="2"/>
    <x v="1"/>
    <s v="&quot;Колибри&quot; ул. Широкая д.150"/>
  </r>
  <r>
    <s v="17.12.2020 9:00"/>
    <x v="344"/>
    <n v="2"/>
    <x v="1"/>
    <s v="&quot;Колибри&quot; ул. Широкая д.150"/>
  </r>
  <r>
    <s v="17.12.2021 8:00"/>
    <x v="345"/>
    <n v="2"/>
    <x v="1"/>
    <s v="&quot;Колибри&quot; ул. Широкая д.150"/>
  </r>
  <r>
    <s v="18.12.2020 10:00"/>
    <x v="346"/>
    <n v="2"/>
    <x v="1"/>
    <s v="&quot;Колибри&quot; ул. Широкая д.150"/>
  </r>
  <r>
    <s v="18.12.2020 10:00"/>
    <x v="346"/>
    <n v="2"/>
    <x v="1"/>
    <s v="&quot;Колибри&quot; ул. Широкая д.150"/>
  </r>
  <r>
    <s v="18.12.2020 10:00"/>
    <x v="346"/>
    <n v="2"/>
    <x v="1"/>
    <s v="&quot;Колибри&quot; ул. Широкая д.150"/>
  </r>
  <r>
    <s v="18.12.2020 10:00"/>
    <x v="346"/>
    <n v="2"/>
    <x v="1"/>
    <s v="&quot;Колибри&quot; ул. Широкая д.150"/>
  </r>
  <r>
    <s v="18.12.2020 10:00"/>
    <x v="346"/>
    <n v="2"/>
    <x v="1"/>
    <s v="&quot;Колибри&quot; ул. Широкая д.150"/>
  </r>
  <r>
    <s v="18.12.2020 11:00"/>
    <x v="346"/>
    <n v="2"/>
    <x v="1"/>
    <s v="&quot;Колибри&quot; ул. Широкая д.150"/>
  </r>
  <r>
    <s v="18.12.2020 11:00"/>
    <x v="346"/>
    <n v="2"/>
    <x v="1"/>
    <s v="&quot;Колибри&quot; ул. Широкая д.150"/>
  </r>
  <r>
    <s v="18.12.2020 11:00"/>
    <x v="346"/>
    <n v="2"/>
    <x v="1"/>
    <s v="&quot;Колибри&quot; ул. Широкая д.150"/>
  </r>
  <r>
    <s v="18.12.2020 12:00"/>
    <x v="346"/>
    <n v="2"/>
    <x v="1"/>
    <s v="&quot;Колибри&quot; ул. Широкая д.150"/>
  </r>
  <r>
    <s v="18.12.2020 13:00"/>
    <x v="346"/>
    <n v="2"/>
    <x v="1"/>
    <s v="&quot;Колибри&quot; ул. Широкая д.150"/>
  </r>
  <r>
    <s v="18.12.2020 13:00"/>
    <x v="346"/>
    <n v="2"/>
    <x v="1"/>
    <s v="&quot;Колибри&quot; ул. Широкая д.150"/>
  </r>
  <r>
    <s v="18.12.2020 13:00"/>
    <x v="346"/>
    <n v="2"/>
    <x v="1"/>
    <s v="&quot;Колибри&quot; ул. Широкая д.150"/>
  </r>
  <r>
    <s v="18.12.2020 14:00"/>
    <x v="346"/>
    <n v="2"/>
    <x v="1"/>
    <s v="&quot;Колибри&quot; ул. Широкая д.150"/>
  </r>
  <r>
    <s v="18.12.2020 14:00"/>
    <x v="346"/>
    <n v="2"/>
    <x v="1"/>
    <s v="&quot;Колибри&quot; ул. Широкая д.150"/>
  </r>
  <r>
    <s v="18.12.2020 15:00"/>
    <x v="346"/>
    <n v="2"/>
    <x v="1"/>
    <s v="&quot;Колибри&quot; ул. Широкая д.150"/>
  </r>
  <r>
    <s v="18.12.2020 15:00"/>
    <x v="346"/>
    <n v="2"/>
    <x v="1"/>
    <s v="&quot;Колибри&quot; ул. Широкая д.150"/>
  </r>
  <r>
    <s v="18.12.2020 15:00"/>
    <x v="346"/>
    <n v="2"/>
    <x v="1"/>
    <s v="&quot;Колибри&quot; ул. Широкая д.150"/>
  </r>
  <r>
    <s v="18.12.2020 16:00"/>
    <x v="346"/>
    <n v="2"/>
    <x v="1"/>
    <s v="&quot;Колибри&quot; ул. Широкая д.150"/>
  </r>
  <r>
    <s v="18.12.2020 17:00"/>
    <x v="346"/>
    <n v="2"/>
    <x v="1"/>
    <s v="&quot;Колибри&quot; ул. Широкая д.150"/>
  </r>
  <r>
    <s v="18.12.2020 17:00"/>
    <x v="346"/>
    <n v="2"/>
    <x v="1"/>
    <s v="&quot;Колибри&quot; ул. Широкая д.150"/>
  </r>
  <r>
    <s v="18.12.2020 21:00"/>
    <x v="346"/>
    <n v="2"/>
    <x v="1"/>
    <s v="&quot;Колибри&quot; ул. Широкая д.150"/>
  </r>
  <r>
    <s v="18.12.2020 6:00"/>
    <x v="346"/>
    <n v="2"/>
    <x v="1"/>
    <s v="&quot;Колибри&quot; ул. Широкая д.150"/>
  </r>
  <r>
    <s v="18.12.2020 8:00"/>
    <x v="346"/>
    <n v="2"/>
    <x v="1"/>
    <s v="&quot;Колибри&quot; ул. Широкая д.150"/>
  </r>
  <r>
    <s v="18.12.2020 8:00"/>
    <x v="346"/>
    <n v="2"/>
    <x v="1"/>
    <s v="&quot;Колибри&quot; ул. Широкая д.150"/>
  </r>
  <r>
    <s v="18.12.2020 9:00"/>
    <x v="346"/>
    <n v="2"/>
    <x v="1"/>
    <s v="&quot;Колибри&quot; ул. Широкая д.150"/>
  </r>
  <r>
    <s v="18.12.2020 9:00"/>
    <x v="346"/>
    <n v="1"/>
    <x v="0"/>
    <s v="&quot;Шанс&quot; ул. Ленина д.21"/>
  </r>
  <r>
    <s v="18.12.2020 9:00"/>
    <x v="346"/>
    <n v="1"/>
    <x v="0"/>
    <s v="&quot;Шанс&quot; ул. Ленина д.21"/>
  </r>
  <r>
    <s v="18.12.2020 9:00"/>
    <x v="346"/>
    <n v="2"/>
    <x v="1"/>
    <s v="&quot;Колибри&quot; ул. Широкая д.150"/>
  </r>
  <r>
    <s v="18.12.2020 9:00"/>
    <x v="346"/>
    <n v="2"/>
    <x v="1"/>
    <s v="&quot;Колибри&quot; ул. Широкая д.150"/>
  </r>
  <r>
    <s v="18.12.2020 9:00"/>
    <x v="346"/>
    <n v="2"/>
    <x v="1"/>
    <s v="&quot;Колибри&quot; ул. Широкая д.150"/>
  </r>
  <r>
    <s v="18.12.2020 9:00"/>
    <x v="346"/>
    <n v="2"/>
    <x v="1"/>
    <s v="&quot;Колибри&quot; ул. Широкая д.150"/>
  </r>
  <r>
    <s v="18.12.2020 9:00"/>
    <x v="346"/>
    <n v="2"/>
    <x v="1"/>
    <s v="&quot;Колибри&quot; ул. Широкая д.150"/>
  </r>
  <r>
    <s v="19.12.2020 10:00"/>
    <x v="347"/>
    <n v="2"/>
    <x v="1"/>
    <s v="&quot;Колибри&quot; ул. Широкая д.150"/>
  </r>
  <r>
    <s v="19.12.2020 10:00"/>
    <x v="347"/>
    <n v="2"/>
    <x v="1"/>
    <s v="&quot;Колибри&quot; ул. Широкая д.150"/>
  </r>
  <r>
    <s v="19.12.2020 11:00"/>
    <x v="347"/>
    <n v="3"/>
    <x v="2"/>
    <s v="&quot;Парабола&quot; пр. Дмитриева д.6/1"/>
  </r>
  <r>
    <s v="19.12.2020 11:00"/>
    <x v="347"/>
    <n v="3"/>
    <x v="2"/>
    <s v="&quot;Парабола&quot; пр. Дмитриева д.6/1"/>
  </r>
  <r>
    <s v="19.12.2020 12:00"/>
    <x v="347"/>
    <n v="3"/>
    <x v="2"/>
    <s v="&quot;Парабола&quot; пр. Дмитриева д.6/1"/>
  </r>
  <r>
    <s v="19.12.2020 12:00"/>
    <x v="347"/>
    <n v="4"/>
    <x v="3"/>
    <s v="&quot;Первый&quot; ул. Пахоменко д.30"/>
  </r>
  <r>
    <s v="19.12.2020 12:00"/>
    <x v="347"/>
    <n v="4"/>
    <x v="3"/>
    <s v="&quot;Первый&quot; ул. Пахоменко д.30"/>
  </r>
  <r>
    <s v="19.12.2020 12:00"/>
    <x v="347"/>
    <n v="4"/>
    <x v="3"/>
    <s v="&quot;Первый&quot; ул. Пахоменко д.30"/>
  </r>
  <r>
    <s v="19.12.2020 13:00"/>
    <x v="347"/>
    <n v="4"/>
    <x v="3"/>
    <s v="&quot;Первый&quot; ул. Пахоменко д.30"/>
  </r>
  <r>
    <s v="19.12.2020 15:00"/>
    <x v="347"/>
    <n v="4"/>
    <x v="3"/>
    <s v="&quot;Первый&quot; ул. Пахоменко д.30"/>
  </r>
  <r>
    <s v="19.12.2020 15:00"/>
    <x v="347"/>
    <n v="1"/>
    <x v="0"/>
    <s v="&quot;Шанс&quot; ул. Ленина д.21"/>
  </r>
  <r>
    <s v="19.12.2020 17:00"/>
    <x v="347"/>
    <n v="3"/>
    <x v="2"/>
    <s v="&quot;Парабола&quot; пр. Дмитриева д.6/1"/>
  </r>
  <r>
    <s v="19.12.2020 18:00"/>
    <x v="347"/>
    <n v="3"/>
    <x v="2"/>
    <s v="&quot;Парабола&quot; пр. Дмитриева д.6/1"/>
  </r>
  <r>
    <s v="19.12.2020 18:00"/>
    <x v="347"/>
    <n v="3"/>
    <x v="2"/>
    <s v="&quot;Парабола&quot; пр. Дмитриева д.6/1"/>
  </r>
  <r>
    <s v="19.12.2020 18:00"/>
    <x v="347"/>
    <n v="4"/>
    <x v="3"/>
    <s v="&quot;Первый&quot; ул. Пахоменко д.30"/>
  </r>
  <r>
    <s v="19.12.2020 22:00"/>
    <x v="347"/>
    <n v="4"/>
    <x v="3"/>
    <s v="&quot;Первый&quot; ул. Пахоменко д.30"/>
  </r>
  <r>
    <s v="19.12.2020 7:00"/>
    <x v="347"/>
    <n v="4"/>
    <x v="3"/>
    <s v="&quot;Первый&quot; ул. Пахоменко д.30"/>
  </r>
  <r>
    <s v="19.12.2020 8:00"/>
    <x v="347"/>
    <n v="4"/>
    <x v="3"/>
    <s v="&quot;Первый&quot; ул. Пахоменко д.30"/>
  </r>
  <r>
    <s v="19.12.2020 9:00"/>
    <x v="347"/>
    <n v="4"/>
    <x v="3"/>
    <s v="&quot;Первый&quot; ул. Пахоменко д.30"/>
  </r>
  <r>
    <s v="19.12.2020 9:00"/>
    <x v="347"/>
    <n v="4"/>
    <x v="3"/>
    <s v="&quot;Первый&quot; ул. Пахоменко д.30"/>
  </r>
  <r>
    <s v="19.12.2020 9:00"/>
    <x v="347"/>
    <n v="1"/>
    <x v="0"/>
    <s v="&quot;Шанс&quot; ул. Ленина д.21"/>
  </r>
  <r>
    <s v="19.12.2020 9:00"/>
    <x v="347"/>
    <n v="1"/>
    <x v="0"/>
    <s v="&quot;Шанс&quot; ул. Ленина д.21"/>
  </r>
  <r>
    <s v="19.12.2020 9:00"/>
    <x v="347"/>
    <n v="1"/>
    <x v="0"/>
    <s v="&quot;Шанс&quot; ул. Ленина д.21"/>
  </r>
  <r>
    <s v="19.12.2020 9:00"/>
    <x v="347"/>
    <n v="1"/>
    <x v="0"/>
    <s v="&quot;Шанс&quot; ул. Ленина д.21"/>
  </r>
  <r>
    <s v="19.12.2020 9:00"/>
    <x v="347"/>
    <n v="2"/>
    <x v="1"/>
    <s v="&quot;Колибри&quot; ул. Широкая д.150"/>
  </r>
  <r>
    <s v="19.12.2020 9:00"/>
    <x v="347"/>
    <n v="2"/>
    <x v="1"/>
    <s v="&quot;Колибри&quot; ул. Широкая д.150"/>
  </r>
  <r>
    <s v="2.12.2020 10:00"/>
    <x v="348"/>
    <n v="2"/>
    <x v="1"/>
    <s v="&quot;Колибри&quot; ул. Широкая д.150"/>
  </r>
  <r>
    <s v="2.12.2020 10:00"/>
    <x v="348"/>
    <n v="3"/>
    <x v="2"/>
    <s v="&quot;Парабола&quot; пр. Дмитриева д.6/1"/>
  </r>
  <r>
    <s v="2.12.2020 10:00"/>
    <x v="348"/>
    <n v="3"/>
    <x v="2"/>
    <s v="&quot;Парабола&quot; пр. Дмитриева д.6/1"/>
  </r>
  <r>
    <s v="2.12.2020 10:00"/>
    <x v="348"/>
    <n v="3"/>
    <x v="2"/>
    <s v="&quot;Парабола&quot; пр. Дмитриева д.6/1"/>
  </r>
  <r>
    <s v="2.12.2020 10:00"/>
    <x v="348"/>
    <n v="3"/>
    <x v="2"/>
    <s v="&quot;Парабола&quot; пр. Дмитриева д.6/1"/>
  </r>
  <r>
    <s v="2.12.2020 11:00"/>
    <x v="348"/>
    <n v="3"/>
    <x v="2"/>
    <s v="&quot;Парабола&quot; пр. Дмитриева д.6/1"/>
  </r>
  <r>
    <s v="2.12.2020 11:00"/>
    <x v="348"/>
    <n v="3"/>
    <x v="2"/>
    <s v="&quot;Парабола&quot; пр. Дмитриева д.6/1"/>
  </r>
  <r>
    <s v="2.12.2020 12:00"/>
    <x v="348"/>
    <n v="3"/>
    <x v="2"/>
    <s v="&quot;Парабола&quot; пр. Дмитриева д.6/1"/>
  </r>
  <r>
    <s v="2.12.2020 12:00"/>
    <x v="348"/>
    <n v="3"/>
    <x v="2"/>
    <s v="&quot;Парабола&quot; пр. Дмитриева д.6/1"/>
  </r>
  <r>
    <s v="2.12.2020 12:00"/>
    <x v="348"/>
    <n v="4"/>
    <x v="3"/>
    <s v="&quot;Первый&quot; ул. Пахоменко д.30"/>
  </r>
  <r>
    <s v="2.12.2020 13:00"/>
    <x v="348"/>
    <n v="4"/>
    <x v="3"/>
    <s v="&quot;Первый&quot; ул. Пахоменко д.30"/>
  </r>
  <r>
    <s v="2.12.2020 13:00"/>
    <x v="348"/>
    <n v="4"/>
    <x v="3"/>
    <s v="&quot;Первый&quot; ул. Пахоменко д.30"/>
  </r>
  <r>
    <s v="2.12.2020 14:00"/>
    <x v="348"/>
    <n v="4"/>
    <x v="3"/>
    <s v="&quot;Первый&quot; ул. Пахоменко д.30"/>
  </r>
  <r>
    <s v="2.12.2020 18:00"/>
    <x v="348"/>
    <n v="4"/>
    <x v="3"/>
    <s v="&quot;Первый&quot; ул. Пахоменко д.30"/>
  </r>
  <r>
    <s v="2.12.2020 18:00"/>
    <x v="348"/>
    <n v="4"/>
    <x v="3"/>
    <s v="&quot;Первый&quot; ул. Пахоменко д.30"/>
  </r>
  <r>
    <s v="2.12.2020 6:00"/>
    <x v="348"/>
    <n v="1"/>
    <x v="0"/>
    <s v="&quot;Шанс&quot; ул. Ленина д.21"/>
  </r>
  <r>
    <s v="2.12.2020 9:00"/>
    <x v="348"/>
    <n v="1"/>
    <x v="0"/>
    <s v="&quot;Шанс&quot; ул. Ленина д.21"/>
  </r>
  <r>
    <s v="2.12.2020 9:00"/>
    <x v="348"/>
    <n v="1"/>
    <x v="0"/>
    <s v="&quot;Шанс&quot; ул. Ленина д.21"/>
  </r>
  <r>
    <s v="2.12.2020 9:00"/>
    <x v="348"/>
    <n v="1"/>
    <x v="0"/>
    <s v="&quot;Шанс&quot; ул. Ленина д.21"/>
  </r>
  <r>
    <s v="20.12.2020 10:00"/>
    <x v="349"/>
    <n v="1"/>
    <x v="0"/>
    <s v="&quot;Шанс&quot; ул. Ленина д.21"/>
  </r>
  <r>
    <s v="20.12.2020 10:00"/>
    <x v="349"/>
    <n v="2"/>
    <x v="1"/>
    <s v="&quot;Колибри&quot; ул. Широкая д.150"/>
  </r>
  <r>
    <s v="20.12.2020 10:00"/>
    <x v="349"/>
    <n v="2"/>
    <x v="1"/>
    <s v="&quot;Колибри&quot; ул. Широкая д.150"/>
  </r>
  <r>
    <s v="20.12.2020 10:00"/>
    <x v="349"/>
    <n v="3"/>
    <x v="2"/>
    <s v="&quot;Парабола&quot; пр. Дмитриева д.6/1"/>
  </r>
  <r>
    <s v="20.12.2020 10:00"/>
    <x v="349"/>
    <n v="3"/>
    <x v="2"/>
    <s v="&quot;Парабола&quot; пр. Дмитриева д.6/1"/>
  </r>
  <r>
    <s v="20.12.2020 11:00"/>
    <x v="349"/>
    <n v="3"/>
    <x v="2"/>
    <s v="&quot;Парабола&quot; пр. Дмитриева д.6/1"/>
  </r>
  <r>
    <s v="20.12.2020 11:00"/>
    <x v="349"/>
    <n v="3"/>
    <x v="2"/>
    <s v="&quot;Парабола&quot; пр. Дмитриева д.6/1"/>
  </r>
  <r>
    <s v="20.12.2020 11:00"/>
    <x v="349"/>
    <n v="4"/>
    <x v="3"/>
    <s v="&quot;Первый&quot; ул. Пахоменко д.30"/>
  </r>
  <r>
    <s v="20.12.2020 11:00"/>
    <x v="349"/>
    <n v="1"/>
    <x v="0"/>
    <s v="&quot;Шанс&quot; ул. Ленина д.21"/>
  </r>
  <r>
    <s v="20.12.2020 12:00"/>
    <x v="349"/>
    <n v="2"/>
    <x v="1"/>
    <s v="&quot;Колибри&quot; ул. Широкая д.150"/>
  </r>
  <r>
    <s v="20.12.2020 12:00"/>
    <x v="349"/>
    <n v="2"/>
    <x v="1"/>
    <s v="&quot;Колибри&quot; ул. Широкая д.150"/>
  </r>
  <r>
    <s v="20.12.2020 12:00"/>
    <x v="349"/>
    <n v="2"/>
    <x v="1"/>
    <s v="&quot;Колибри&quot; ул. Широкая д.150"/>
  </r>
  <r>
    <s v="20.12.2020 12:00"/>
    <x v="349"/>
    <n v="3"/>
    <x v="2"/>
    <s v="&quot;Парабола&quot; пр. Дмитриева д.6/1"/>
  </r>
  <r>
    <s v="20.12.2020 13:00"/>
    <x v="349"/>
    <n v="3"/>
    <x v="2"/>
    <s v="&quot;Парабола&quot; пр. Дмитриева д.6/1"/>
  </r>
  <r>
    <s v="20.12.2020 13:00"/>
    <x v="349"/>
    <n v="3"/>
    <x v="2"/>
    <s v="&quot;Парабола&quot; пр. Дмитриева д.6/1"/>
  </r>
  <r>
    <s v="20.12.2020 13:00"/>
    <x v="349"/>
    <n v="3"/>
    <x v="2"/>
    <s v="&quot;Парабола&quot; пр. Дмитриева д.6/1"/>
  </r>
  <r>
    <s v="20.12.2020 17:00"/>
    <x v="349"/>
    <n v="3"/>
    <x v="2"/>
    <s v="&quot;Парабола&quot; пр. Дмитриева д.6/1"/>
  </r>
  <r>
    <s v="20.12.2020 18:00"/>
    <x v="349"/>
    <n v="3"/>
    <x v="2"/>
    <s v="&quot;Парабола&quot; пр. Дмитриева д.6/1"/>
  </r>
  <r>
    <s v="20.12.2020 19:00"/>
    <x v="349"/>
    <n v="3"/>
    <x v="2"/>
    <s v="&quot;Парабола&quot; пр. Дмитриева д.6/1"/>
  </r>
  <r>
    <s v="20.12.2020 20:00"/>
    <x v="349"/>
    <n v="3"/>
    <x v="2"/>
    <s v="&quot;Парабола&quot; пр. Дмитриева д.6/1"/>
  </r>
  <r>
    <s v="20.12.2020 21:00"/>
    <x v="349"/>
    <n v="4"/>
    <x v="3"/>
    <s v="&quot;Первый&quot; ул. Пахоменко д.30"/>
  </r>
  <r>
    <s v="20.12.2020 6:00"/>
    <x v="349"/>
    <n v="4"/>
    <x v="3"/>
    <s v="&quot;Первый&quot; ул. Пахоменко д.30"/>
  </r>
  <r>
    <s v="20.12.2020 8:00"/>
    <x v="349"/>
    <n v="4"/>
    <x v="3"/>
    <s v="&quot;Первый&quot; ул. Пахоменко д.30"/>
  </r>
  <r>
    <s v="20.12.2020 8:00"/>
    <x v="349"/>
    <n v="4"/>
    <x v="3"/>
    <s v="&quot;Первый&quot; ул. Пахоменко д.30"/>
  </r>
  <r>
    <s v="20.12.2020 8:00"/>
    <x v="349"/>
    <n v="4"/>
    <x v="3"/>
    <s v="&quot;Первый&quot; ул. Пахоменко д.30"/>
  </r>
  <r>
    <s v="20.12.2020 9:00"/>
    <x v="349"/>
    <n v="4"/>
    <x v="3"/>
    <s v="&quot;Первый&quot; ул. Пахоменко д.30"/>
  </r>
  <r>
    <s v="20.12.2020 9:00"/>
    <x v="349"/>
    <n v="1"/>
    <x v="0"/>
    <s v="&quot;Шанс&quot; ул. Ленина д.21"/>
  </r>
  <r>
    <s v="20.12.2020 9:00"/>
    <x v="349"/>
    <n v="1"/>
    <x v="0"/>
    <s v="&quot;Шанс&quot; ул. Ленина д.21"/>
  </r>
  <r>
    <s v="20.12.2020 9:00"/>
    <x v="349"/>
    <n v="1"/>
    <x v="0"/>
    <s v="&quot;Шанс&quot; ул. Ленина д.21"/>
  </r>
  <r>
    <s v="20.12.2020 9:00"/>
    <x v="349"/>
    <n v="1"/>
    <x v="0"/>
    <s v="&quot;Шанс&quot; ул. Ленина д.21"/>
  </r>
  <r>
    <s v="20.12.2020 9:00"/>
    <x v="349"/>
    <n v="2"/>
    <x v="1"/>
    <s v="&quot;Колибри&quot; ул. Широкая д.150"/>
  </r>
  <r>
    <s v="20.12.2020 9:00"/>
    <x v="349"/>
    <n v="2"/>
    <x v="1"/>
    <s v="&quot;Колибри&quot; ул. Широкая д.150"/>
  </r>
  <r>
    <s v="20.12.2020 9:00"/>
    <x v="349"/>
    <n v="2"/>
    <x v="1"/>
    <s v="&quot;Колибри&quot; ул. Широкая д.150"/>
  </r>
  <r>
    <s v="20.12.2020 9:00"/>
    <x v="349"/>
    <n v="3"/>
    <x v="2"/>
    <s v="&quot;Парабола&quot; пр. Дмитриева д.6/1"/>
  </r>
  <r>
    <s v="20.12.2020 9:00"/>
    <x v="349"/>
    <n v="3"/>
    <x v="2"/>
    <s v="&quot;Парабола&quot; пр. Дмитриева д.6/1"/>
  </r>
  <r>
    <s v="20.12.2021 13:00"/>
    <x v="350"/>
    <n v="3"/>
    <x v="2"/>
    <s v="&quot;Парабола&quot; пр. Дмитриева д.6/1"/>
  </r>
  <r>
    <s v="21.12.2020 10:00"/>
    <x v="351"/>
    <n v="3"/>
    <x v="2"/>
    <s v="&quot;Парабола&quot; пр. Дмитриева д.6/1"/>
  </r>
  <r>
    <s v="21.12.2020 10:00"/>
    <x v="351"/>
    <n v="3"/>
    <x v="2"/>
    <s v="&quot;Парабола&quot; пр. Дмитриева д.6/1"/>
  </r>
  <r>
    <s v="21.12.2020 10:00"/>
    <x v="351"/>
    <n v="3"/>
    <x v="2"/>
    <s v="&quot;Парабола&quot; пр. Дмитриева д.6/1"/>
  </r>
  <r>
    <s v="21.12.2020 11:00"/>
    <x v="351"/>
    <n v="3"/>
    <x v="2"/>
    <s v="&quot;Парабола&quot; пр. Дмитриева д.6/1"/>
  </r>
  <r>
    <s v="21.12.2020 11:00"/>
    <x v="351"/>
    <n v="3"/>
    <x v="2"/>
    <s v="&quot;Парабола&quot; пр. Дмитриева д.6/1"/>
  </r>
  <r>
    <s v="21.12.2020 12:00"/>
    <x v="351"/>
    <n v="4"/>
    <x v="3"/>
    <s v="&quot;Первый&quot; ул. Пахоменко д.30"/>
  </r>
  <r>
    <s v="21.12.2020 14:00"/>
    <x v="351"/>
    <n v="4"/>
    <x v="3"/>
    <s v="&quot;Первый&quot; ул. Пахоменко д.30"/>
  </r>
  <r>
    <s v="21.12.2020 15:00"/>
    <x v="351"/>
    <n v="4"/>
    <x v="3"/>
    <s v="&quot;Первый&quot; ул. Пахоменко д.30"/>
  </r>
  <r>
    <s v="21.12.2020 16:00"/>
    <x v="351"/>
    <n v="4"/>
    <x v="3"/>
    <s v="&quot;Первый&quot; ул. Пахоменко д.30"/>
  </r>
  <r>
    <s v="21.12.2020 2:00"/>
    <x v="351"/>
    <n v="4"/>
    <x v="3"/>
    <s v="&quot;Первый&quot; ул. Пахоменко д.30"/>
  </r>
  <r>
    <s v="21.12.2020 20:00"/>
    <x v="351"/>
    <n v="4"/>
    <x v="3"/>
    <s v="&quot;Первый&quot; ул. Пахоменко д.30"/>
  </r>
  <r>
    <s v="21.12.2020 6:00"/>
    <x v="351"/>
    <n v="2"/>
    <x v="1"/>
    <s v="&quot;Колибри&quot; ул. Широкая д.150"/>
  </r>
  <r>
    <s v="21.12.2020 8:00"/>
    <x v="351"/>
    <n v="2"/>
    <x v="1"/>
    <s v="&quot;Колибри&quot; ул. Широкая д.150"/>
  </r>
  <r>
    <s v="21.12.2020 9:00"/>
    <x v="351"/>
    <n v="2"/>
    <x v="1"/>
    <s v="&quot;Колибри&quot; ул. Широкая д.150"/>
  </r>
  <r>
    <s v="21.12.2020 9:00"/>
    <x v="351"/>
    <n v="2"/>
    <x v="1"/>
    <s v="&quot;Колибри&quot; ул. Широкая д.150"/>
  </r>
  <r>
    <s v="21.12.2020 9:00"/>
    <x v="351"/>
    <n v="2"/>
    <x v="1"/>
    <s v="&quot;Колибри&quot; ул. Широкая д.150"/>
  </r>
  <r>
    <s v="21.12.2020 9:00"/>
    <x v="351"/>
    <n v="2"/>
    <x v="1"/>
    <s v="&quot;Колибри&quot; ул. Широкая д.150"/>
  </r>
  <r>
    <s v="21.12.2020 9:00"/>
    <x v="351"/>
    <n v="2"/>
    <x v="1"/>
    <s v="&quot;Колибри&quot; ул. Широкая д.150"/>
  </r>
  <r>
    <s v="22.12.2020 10:00"/>
    <x v="352"/>
    <n v="2"/>
    <x v="1"/>
    <s v="&quot;Колибри&quot; ул. Широкая д.150"/>
  </r>
  <r>
    <s v="22.12.2020 10:00"/>
    <x v="352"/>
    <n v="2"/>
    <x v="1"/>
    <s v="&quot;Колибри&quot; ул. Широкая д.150"/>
  </r>
  <r>
    <s v="22.12.2020 11:00"/>
    <x v="352"/>
    <n v="2"/>
    <x v="1"/>
    <s v="&quot;Колибри&quot; ул. Широкая д.150"/>
  </r>
  <r>
    <s v="22.12.2020 12:00"/>
    <x v="352"/>
    <n v="2"/>
    <x v="1"/>
    <s v="&quot;Колибри&quot; ул. Широкая д.150"/>
  </r>
  <r>
    <s v="22.12.2020 12:00"/>
    <x v="352"/>
    <n v="2"/>
    <x v="1"/>
    <s v="&quot;Колибри&quot; ул. Широкая д.150"/>
  </r>
  <r>
    <s v="22.12.2020 12:00"/>
    <x v="352"/>
    <n v="2"/>
    <x v="1"/>
    <s v="&quot;Колибри&quot; ул. Широкая д.150"/>
  </r>
  <r>
    <s v="22.12.2020 14:00"/>
    <x v="352"/>
    <n v="2"/>
    <x v="1"/>
    <s v="&quot;Колибри&quot; ул. Широкая д.150"/>
  </r>
  <r>
    <s v="22.12.2020 15:00"/>
    <x v="352"/>
    <n v="2"/>
    <x v="1"/>
    <s v="&quot;Колибри&quot; ул. Широкая д.150"/>
  </r>
  <r>
    <s v="22.12.2020 15:00"/>
    <x v="352"/>
    <n v="2"/>
    <x v="1"/>
    <s v="&quot;Колибри&quot; ул. Широкая д.150"/>
  </r>
  <r>
    <s v="22.12.2020 16:00"/>
    <x v="352"/>
    <n v="2"/>
    <x v="1"/>
    <s v="&quot;Колибри&quot; ул. Широкая д.150"/>
  </r>
  <r>
    <s v="22.12.2020 17:00"/>
    <x v="352"/>
    <n v="2"/>
    <x v="1"/>
    <s v="&quot;Колибри&quot; ул. Широкая д.150"/>
  </r>
  <r>
    <s v="22.12.2020 17:00"/>
    <x v="352"/>
    <n v="2"/>
    <x v="1"/>
    <s v="&quot;Колибри&quot; ул. Широкая д.150"/>
  </r>
  <r>
    <s v="22.12.2020 17:00"/>
    <x v="352"/>
    <n v="2"/>
    <x v="1"/>
    <s v="&quot;Колибри&quot; ул. Широкая д.150"/>
  </r>
  <r>
    <s v="22.12.2020 18:00"/>
    <x v="352"/>
    <n v="2"/>
    <x v="1"/>
    <s v="&quot;Колибри&quot; ул. Широкая д.150"/>
  </r>
  <r>
    <s v="22.12.2020 23:00"/>
    <x v="352"/>
    <n v="2"/>
    <x v="1"/>
    <s v="&quot;Колибри&quot; ул. Широкая д.150"/>
  </r>
  <r>
    <s v="22.12.2020 7:00"/>
    <x v="352"/>
    <n v="2"/>
    <x v="1"/>
    <s v="&quot;Колибри&quot; ул. Широкая д.150"/>
  </r>
  <r>
    <s v="22.12.2020 9:00"/>
    <x v="352"/>
    <n v="2"/>
    <x v="1"/>
    <s v="&quot;Колибри&quot; ул. Широкая д.150"/>
  </r>
  <r>
    <s v="22.12.2020 9:00"/>
    <x v="352"/>
    <n v="2"/>
    <x v="1"/>
    <s v="&quot;Колибри&quot; ул. Широкая д.150"/>
  </r>
  <r>
    <s v="22.12.2020 9:00"/>
    <x v="352"/>
    <n v="2"/>
    <x v="1"/>
    <s v="&quot;Колибри&quot; ул. Широкая д.150"/>
  </r>
  <r>
    <s v="22.12.2020 9:00"/>
    <x v="352"/>
    <n v="2"/>
    <x v="1"/>
    <s v="&quot;Колибри&quot; ул. Широкая д.150"/>
  </r>
  <r>
    <s v="22.12.2020 9:00"/>
    <x v="352"/>
    <n v="2"/>
    <x v="1"/>
    <s v="&quot;Колибри&quot; ул. Широкая д.150"/>
  </r>
  <r>
    <s v="23.12.2020 10:00"/>
    <x v="353"/>
    <n v="2"/>
    <x v="1"/>
    <s v="&quot;Колибри&quot; ул. Широкая д.150"/>
  </r>
  <r>
    <s v="23.12.2020 10:00"/>
    <x v="353"/>
    <n v="2"/>
    <x v="1"/>
    <s v="&quot;Колибри&quot; ул. Широкая д.150"/>
  </r>
  <r>
    <s v="23.12.2020 11:00"/>
    <x v="353"/>
    <n v="2"/>
    <x v="1"/>
    <s v="&quot;Колибри&quot; ул. Широкая д.150"/>
  </r>
  <r>
    <s v="23.12.2020 11:00"/>
    <x v="353"/>
    <n v="2"/>
    <x v="1"/>
    <s v="&quot;Колибри&quot; ул. Широкая д.150"/>
  </r>
  <r>
    <s v="23.12.2020 12:00"/>
    <x v="353"/>
    <n v="2"/>
    <x v="1"/>
    <s v="&quot;Колибри&quot; ул. Широкая д.150"/>
  </r>
  <r>
    <s v="23.12.2020 12:00"/>
    <x v="353"/>
    <n v="2"/>
    <x v="1"/>
    <s v="&quot;Колибри&quot; ул. Широкая д.150"/>
  </r>
  <r>
    <s v="23.12.2020 14:00"/>
    <x v="353"/>
    <n v="2"/>
    <x v="1"/>
    <s v="&quot;Колибри&quot; ул. Широкая д.150"/>
  </r>
  <r>
    <s v="23.12.2020 15:00"/>
    <x v="353"/>
    <n v="2"/>
    <x v="1"/>
    <s v="&quot;Колибри&quot; ул. Широкая д.150"/>
  </r>
  <r>
    <s v="23.12.2020 15:00"/>
    <x v="353"/>
    <n v="1"/>
    <x v="0"/>
    <s v="&quot;Шанс&quot; ул. Ленина д.21"/>
  </r>
  <r>
    <s v="23.12.2020 17:00"/>
    <x v="353"/>
    <n v="2"/>
    <x v="1"/>
    <s v="&quot;Колибри&quot; ул. Широкая д.150"/>
  </r>
  <r>
    <s v="23.12.2020 18:00"/>
    <x v="353"/>
    <n v="3"/>
    <x v="2"/>
    <s v="&quot;Парабола&quot; пр. Дмитриева д.6/1"/>
  </r>
  <r>
    <s v="23.12.2020 18:00"/>
    <x v="353"/>
    <n v="4"/>
    <x v="3"/>
    <s v="&quot;Первый&quot; ул. Пахоменко д.30"/>
  </r>
  <r>
    <s v="23.12.2020 22:00"/>
    <x v="353"/>
    <n v="1"/>
    <x v="0"/>
    <s v="&quot;Шанс&quot; ул. Ленина д.21"/>
  </r>
  <r>
    <s v="23.12.2020 23:00"/>
    <x v="353"/>
    <n v="2"/>
    <x v="1"/>
    <s v="&quot;Колибри&quot; ул. Широкая д.150"/>
  </r>
  <r>
    <s v="23.12.2020 6:00"/>
    <x v="353"/>
    <n v="3"/>
    <x v="2"/>
    <s v="&quot;Парабола&quot; пр. Дмитриева д.6/1"/>
  </r>
  <r>
    <s v="23.12.2020 6:00"/>
    <x v="353"/>
    <n v="4"/>
    <x v="3"/>
    <s v="&quot;Первый&quot; ул. Пахоменко д.30"/>
  </r>
  <r>
    <s v="23.12.2020 8:00"/>
    <x v="353"/>
    <n v="1"/>
    <x v="0"/>
    <s v="&quot;Шанс&quot; ул. Ленина д.21"/>
  </r>
  <r>
    <s v="23.12.2020 8:00"/>
    <x v="353"/>
    <n v="2"/>
    <x v="1"/>
    <s v="&quot;Колибри&quot; ул. Широкая д.150"/>
  </r>
  <r>
    <s v="23.12.2020 8:00"/>
    <x v="353"/>
    <n v="3"/>
    <x v="2"/>
    <s v="&quot;Парабола&quot; пр. Дмитриева д.6/1"/>
  </r>
  <r>
    <s v="23.12.2020 8:00"/>
    <x v="353"/>
    <n v="4"/>
    <x v="3"/>
    <s v="&quot;Первый&quot; ул. Пахоменко д.30"/>
  </r>
  <r>
    <s v="23.12.2020 9:00"/>
    <x v="353"/>
    <n v="1"/>
    <x v="0"/>
    <s v="&quot;Шанс&quot; ул. Ленина д.21"/>
  </r>
  <r>
    <s v="23.12.2020 9:00"/>
    <x v="353"/>
    <n v="2"/>
    <x v="1"/>
    <s v="&quot;Колибри&quot; ул. Широкая д.150"/>
  </r>
  <r>
    <s v="23.12.2020 9:00"/>
    <x v="353"/>
    <n v="3"/>
    <x v="2"/>
    <s v="&quot;Парабола&quot; пр. Дмитриева д.6/1"/>
  </r>
  <r>
    <s v="23.12.2020 9:00"/>
    <x v="353"/>
    <n v="4"/>
    <x v="3"/>
    <s v="&quot;Первый&quot; ул. Пахоменко д.30"/>
  </r>
  <r>
    <s v="23.12.2021 21:00"/>
    <x v="354"/>
    <n v="1"/>
    <x v="0"/>
    <s v="&quot;Шанс&quot; ул. Ленина д.21"/>
  </r>
  <r>
    <s v="24.12.2020 10:00"/>
    <x v="355"/>
    <n v="2"/>
    <x v="1"/>
    <s v="&quot;Колибри&quot; ул. Широкая д.150"/>
  </r>
  <r>
    <s v="24.12.2020 10:00"/>
    <x v="355"/>
    <n v="3"/>
    <x v="2"/>
    <s v="&quot;Парабола&quot; пр. Дмитриева д.6/1"/>
  </r>
  <r>
    <s v="24.12.2020 10:00"/>
    <x v="355"/>
    <n v="4"/>
    <x v="3"/>
    <s v="&quot;Первый&quot; ул. Пахоменко д.30"/>
  </r>
  <r>
    <s v="24.12.2020 11:00"/>
    <x v="355"/>
    <n v="1"/>
    <x v="0"/>
    <s v="&quot;Шанс&quot; ул. Ленина д.21"/>
  </r>
  <r>
    <s v="24.12.2020 11:00"/>
    <x v="355"/>
    <n v="2"/>
    <x v="1"/>
    <s v="&quot;Колибри&quot; ул. Широкая д.150"/>
  </r>
  <r>
    <s v="24.12.2020 12:00"/>
    <x v="355"/>
    <n v="3"/>
    <x v="2"/>
    <s v="&quot;Парабола&quot; пр. Дмитриева д.6/1"/>
  </r>
  <r>
    <s v="24.12.2020 14:00"/>
    <x v="355"/>
    <n v="4"/>
    <x v="3"/>
    <s v="&quot;Первый&quot; ул. Пахоменко д.30"/>
  </r>
  <r>
    <s v="24.12.2020 15:00"/>
    <x v="355"/>
    <n v="1"/>
    <x v="0"/>
    <s v="&quot;Шанс&quot; ул. Ленина д.21"/>
  </r>
  <r>
    <s v="24.12.2020 16:00"/>
    <x v="355"/>
    <n v="2"/>
    <x v="1"/>
    <s v="&quot;Колибри&quot; ул. Широкая д.150"/>
  </r>
  <r>
    <s v="24.12.2020 19:00"/>
    <x v="355"/>
    <n v="3"/>
    <x v="2"/>
    <s v="&quot;Парабола&quot; пр. Дмитриева д.6/1"/>
  </r>
  <r>
    <s v="24.12.2020 20:00"/>
    <x v="355"/>
    <n v="4"/>
    <x v="3"/>
    <s v="&quot;Первый&quot; ул. Пахоменко д.30"/>
  </r>
  <r>
    <s v="24.12.2020 23:00"/>
    <x v="355"/>
    <n v="1"/>
    <x v="0"/>
    <s v="&quot;Шанс&quot; ул. Ленина д.21"/>
  </r>
  <r>
    <s v="24.12.2020 7:00"/>
    <x v="355"/>
    <n v="2"/>
    <x v="1"/>
    <s v="&quot;Колибри&quot; ул. Широкая д.150"/>
  </r>
  <r>
    <s v="24.12.2020 8:00"/>
    <x v="355"/>
    <n v="3"/>
    <x v="2"/>
    <s v="&quot;Парабола&quot; пр. Дмитриева д.6/1"/>
  </r>
  <r>
    <s v="24.12.2020 9:00"/>
    <x v="355"/>
    <n v="4"/>
    <x v="3"/>
    <s v="&quot;Первый&quot; ул. Пахоменко д.30"/>
  </r>
  <r>
    <s v="24.12.2020 9:00"/>
    <x v="355"/>
    <n v="1"/>
    <x v="0"/>
    <s v="&quot;Шанс&quot; ул. Ленина д.21"/>
  </r>
  <r>
    <s v="24.12.2020 9:00"/>
    <x v="355"/>
    <n v="2"/>
    <x v="1"/>
    <s v="&quot;Колибри&quot; ул. Широкая д.150"/>
  </r>
  <r>
    <s v="24.12.2020 9:00"/>
    <x v="355"/>
    <n v="3"/>
    <x v="2"/>
    <s v="&quot;Парабола&quot; пр. Дмитриева д.6/1"/>
  </r>
  <r>
    <s v="24.12.2021 19:00"/>
    <x v="356"/>
    <n v="4"/>
    <x v="3"/>
    <s v="&quot;Первый&quot; ул. Пахоменко д.30"/>
  </r>
  <r>
    <s v="25.12.2020 10:00"/>
    <x v="357"/>
    <n v="1"/>
    <x v="0"/>
    <s v="&quot;Шанс&quot; ул. Ленина д.21"/>
  </r>
  <r>
    <s v="25.12.2020 11:00"/>
    <x v="357"/>
    <n v="2"/>
    <x v="1"/>
    <s v="&quot;Колибри&quot; ул. Широкая д.150"/>
  </r>
  <r>
    <s v="25.12.2020 11:00"/>
    <x v="357"/>
    <n v="3"/>
    <x v="2"/>
    <s v="&quot;Парабола&quot; пр. Дмитриева д.6/1"/>
  </r>
  <r>
    <s v="25.12.2020 11:00"/>
    <x v="357"/>
    <n v="4"/>
    <x v="3"/>
    <s v="&quot;Первый&quot; ул. Пахоменко д.30"/>
  </r>
  <r>
    <s v="25.12.2020 11:00"/>
    <x v="357"/>
    <n v="1"/>
    <x v="0"/>
    <s v="&quot;Шанс&quot; ул. Ленина д.21"/>
  </r>
  <r>
    <s v="25.12.2020 13:00"/>
    <x v="357"/>
    <n v="2"/>
    <x v="1"/>
    <s v="&quot;Колибри&quot; ул. Широкая д.150"/>
  </r>
  <r>
    <s v="25.12.2020 13:00"/>
    <x v="357"/>
    <n v="3"/>
    <x v="2"/>
    <s v="&quot;Парабола&quot; пр. Дмитриева д.6/1"/>
  </r>
  <r>
    <s v="25.12.2020 14:00"/>
    <x v="357"/>
    <n v="4"/>
    <x v="3"/>
    <s v="&quot;Первый&quot; ул. Пахоменко д.30"/>
  </r>
  <r>
    <s v="25.12.2020 14:00"/>
    <x v="357"/>
    <n v="1"/>
    <x v="0"/>
    <s v="&quot;Шанс&quot; ул. Ленина д.21"/>
  </r>
  <r>
    <s v="25.12.2020 15:00"/>
    <x v="357"/>
    <n v="2"/>
    <x v="1"/>
    <s v="&quot;Колибри&quot; ул. Широкая д.150"/>
  </r>
  <r>
    <s v="25.12.2020 15:00"/>
    <x v="357"/>
    <n v="3"/>
    <x v="2"/>
    <s v="&quot;Парабола&quot; пр. Дмитриева д.6/1"/>
  </r>
  <r>
    <s v="25.12.2020 18:00"/>
    <x v="357"/>
    <n v="4"/>
    <x v="3"/>
    <s v="&quot;Первый&quot; ул. Пахоменко д.30"/>
  </r>
  <r>
    <s v="25.12.2020 18:00"/>
    <x v="357"/>
    <n v="1"/>
    <x v="0"/>
    <s v="&quot;Шанс&quot; ул. Ленина д.21"/>
  </r>
  <r>
    <s v="25.12.2020 18:00"/>
    <x v="357"/>
    <n v="2"/>
    <x v="1"/>
    <s v="&quot;Колибри&quot; ул. Широкая д.150"/>
  </r>
  <r>
    <s v="25.12.2020 22:00"/>
    <x v="357"/>
    <n v="3"/>
    <x v="2"/>
    <s v="&quot;Парабола&quot; пр. Дмитриева д.6/1"/>
  </r>
  <r>
    <s v="25.12.2020 23:00"/>
    <x v="357"/>
    <n v="4"/>
    <x v="3"/>
    <s v="&quot;Первый&quot; ул. Пахоменко д.30"/>
  </r>
  <r>
    <s v="25.12.2020 8:00"/>
    <x v="357"/>
    <n v="1"/>
    <x v="0"/>
    <s v="&quot;Шанс&quot; ул. Ленина д.21"/>
  </r>
  <r>
    <s v="25.12.2020 8:00"/>
    <x v="357"/>
    <n v="2"/>
    <x v="1"/>
    <s v="&quot;Колибри&quot; ул. Широкая д.150"/>
  </r>
  <r>
    <s v="25.12.2020 8:00"/>
    <x v="357"/>
    <n v="3"/>
    <x v="2"/>
    <s v="&quot;Парабола&quot; пр. Дмитриева д.6/1"/>
  </r>
  <r>
    <s v="25.12.2020 9:00"/>
    <x v="357"/>
    <n v="4"/>
    <x v="3"/>
    <s v="&quot;Первый&quot; ул. Пахоменко д.30"/>
  </r>
  <r>
    <s v="25.12.2020 9:00"/>
    <x v="357"/>
    <n v="1"/>
    <x v="0"/>
    <s v="&quot;Шанс&quot; ул. Ленина д.21"/>
  </r>
  <r>
    <s v="25.12.2020 9:00"/>
    <x v="357"/>
    <n v="2"/>
    <x v="1"/>
    <s v="&quot;Колибри&quot; ул. Широкая д.150"/>
  </r>
  <r>
    <s v="25.12.2020 9:00"/>
    <x v="357"/>
    <n v="3"/>
    <x v="2"/>
    <s v="&quot;Парабола&quot; пр. Дмитриева д.6/1"/>
  </r>
  <r>
    <s v="25.12.2020 9:00"/>
    <x v="357"/>
    <n v="4"/>
    <x v="3"/>
    <s v="&quot;Первый&quot; ул. Пахоменко д.30"/>
  </r>
  <r>
    <s v="25.12.2020 9:00"/>
    <x v="357"/>
    <n v="1"/>
    <x v="0"/>
    <s v="&quot;Шанс&quot; ул. Ленина д.21"/>
  </r>
  <r>
    <s v="26.12.2020 10:00"/>
    <x v="358"/>
    <n v="2"/>
    <x v="1"/>
    <s v="&quot;Колибри&quot; ул. Широкая д.150"/>
  </r>
  <r>
    <s v="26.12.2020 10:00"/>
    <x v="358"/>
    <n v="3"/>
    <x v="2"/>
    <s v="&quot;Парабола&quot; пр. Дмитриева д.6/1"/>
  </r>
  <r>
    <s v="26.12.2020 10:00"/>
    <x v="358"/>
    <n v="4"/>
    <x v="3"/>
    <s v="&quot;Первый&quot; ул. Пахоменко д.30"/>
  </r>
  <r>
    <s v="26.12.2020 11:00"/>
    <x v="358"/>
    <n v="1"/>
    <x v="0"/>
    <s v="&quot;Шанс&quot; ул. Ленина д.21"/>
  </r>
  <r>
    <s v="26.12.2020 13:00"/>
    <x v="358"/>
    <n v="2"/>
    <x v="1"/>
    <s v="&quot;Колибри&quot; ул. Широкая д.150"/>
  </r>
  <r>
    <s v="26.12.2020 14:00"/>
    <x v="358"/>
    <n v="3"/>
    <x v="2"/>
    <s v="&quot;Парабола&quot; пр. Дмитриева д.6/1"/>
  </r>
  <r>
    <s v="26.12.2020 14:00"/>
    <x v="358"/>
    <n v="4"/>
    <x v="3"/>
    <s v="&quot;Первый&quot; ул. Пахоменко д.30"/>
  </r>
  <r>
    <s v="26.12.2020 15:00"/>
    <x v="358"/>
    <n v="1"/>
    <x v="0"/>
    <s v="&quot;Шанс&quot; ул. Ленина д.21"/>
  </r>
  <r>
    <s v="26.12.2020 16:00"/>
    <x v="358"/>
    <n v="2"/>
    <x v="1"/>
    <s v="&quot;Колибри&quot; ул. Широкая д.150"/>
  </r>
  <r>
    <s v="26.12.2020 16:00"/>
    <x v="358"/>
    <n v="3"/>
    <x v="2"/>
    <s v="&quot;Парабола&quot; пр. Дмитриева д.6/1"/>
  </r>
  <r>
    <s v="26.12.2020 16:00"/>
    <x v="358"/>
    <n v="4"/>
    <x v="3"/>
    <s v="&quot;Первый&quot; ул. Пахоменко д.30"/>
  </r>
  <r>
    <s v="26.12.2020 17:00"/>
    <x v="358"/>
    <n v="1"/>
    <x v="0"/>
    <s v="&quot;Шанс&quot; ул. Ленина д.21"/>
  </r>
  <r>
    <s v="26.12.2020 18:00"/>
    <x v="358"/>
    <n v="2"/>
    <x v="1"/>
    <s v="&quot;Колибри&quot; ул. Широкая д.150"/>
  </r>
  <r>
    <s v="26.12.2020 19:00"/>
    <x v="358"/>
    <n v="3"/>
    <x v="2"/>
    <s v="&quot;Парабола&quot; пр. Дмитриева д.6/1"/>
  </r>
  <r>
    <s v="26.12.2020 20:00"/>
    <x v="358"/>
    <n v="4"/>
    <x v="3"/>
    <s v="&quot;Первый&quot; ул. Пахоменко д.30"/>
  </r>
  <r>
    <s v="26.12.2020 20:00"/>
    <x v="358"/>
    <n v="1"/>
    <x v="0"/>
    <s v="&quot;Шанс&quot; ул. Ленина д.21"/>
  </r>
  <r>
    <s v="26.12.2020 20:00"/>
    <x v="358"/>
    <n v="2"/>
    <x v="1"/>
    <s v="&quot;Колибри&quot; ул. Широкая д.150"/>
  </r>
  <r>
    <s v="26.12.2020 23:00"/>
    <x v="358"/>
    <n v="3"/>
    <x v="2"/>
    <s v="&quot;Парабола&quot; пр. Дмитриева д.6/1"/>
  </r>
  <r>
    <s v="26.12.2020 23:00"/>
    <x v="358"/>
    <n v="4"/>
    <x v="3"/>
    <s v="&quot;Первый&quot; ул. Пахоменко д.30"/>
  </r>
  <r>
    <s v="26.12.2020 8:00"/>
    <x v="358"/>
    <n v="1"/>
    <x v="0"/>
    <s v="&quot;Шанс&quot; ул. Ленина д.21"/>
  </r>
  <r>
    <s v="26.12.2020 8:00"/>
    <x v="358"/>
    <n v="2"/>
    <x v="1"/>
    <s v="&quot;Колибри&quot; ул. Широкая д.150"/>
  </r>
  <r>
    <s v="26.12.2020 8:00"/>
    <x v="358"/>
    <n v="3"/>
    <x v="2"/>
    <s v="&quot;Парабола&quot; пр. Дмитриева д.6/1"/>
  </r>
  <r>
    <s v="26.12.2020 9:00"/>
    <x v="358"/>
    <n v="4"/>
    <x v="3"/>
    <s v="&quot;Первый&quot; ул. Пахоменко д.30"/>
  </r>
  <r>
    <s v="26.12.2020 9:00"/>
    <x v="358"/>
    <n v="1"/>
    <x v="0"/>
    <s v="&quot;Шанс&quot; ул. Ленина д.21"/>
  </r>
  <r>
    <s v="27.12.2020 10:00"/>
    <x v="359"/>
    <n v="2"/>
    <x v="1"/>
    <s v="&quot;Колибри&quot; ул. Широкая д.150"/>
  </r>
  <r>
    <s v="27.12.2020 12:00"/>
    <x v="359"/>
    <n v="3"/>
    <x v="2"/>
    <s v="&quot;Парабола&quot; пр. Дмитриева д.6/1"/>
  </r>
  <r>
    <s v="27.12.2020 15:00"/>
    <x v="359"/>
    <n v="4"/>
    <x v="3"/>
    <s v="&quot;Первый&quot; ул. Пахоменко д.30"/>
  </r>
  <r>
    <s v="27.12.2020 16:00"/>
    <x v="359"/>
    <n v="1"/>
    <x v="0"/>
    <s v="&quot;Шанс&quot; ул. Ленина д.21"/>
  </r>
  <r>
    <s v="27.12.2020 18:00"/>
    <x v="359"/>
    <n v="2"/>
    <x v="1"/>
    <s v="&quot;Колибри&quot; ул. Широкая д.150"/>
  </r>
  <r>
    <s v="27.12.2020 21:00"/>
    <x v="359"/>
    <n v="3"/>
    <x v="2"/>
    <s v="&quot;Парабола&quot; пр. Дмитриева д.6/1"/>
  </r>
  <r>
    <s v="27.12.2020 22:00"/>
    <x v="359"/>
    <n v="4"/>
    <x v="3"/>
    <s v="&quot;Первый&quot; ул. Пахоменко д.30"/>
  </r>
  <r>
    <s v="27.12.2020 22:00"/>
    <x v="359"/>
    <n v="1"/>
    <x v="0"/>
    <s v="&quot;Шанс&quot; ул. Ленина д.21"/>
  </r>
  <r>
    <s v="27.12.2020 5:00"/>
    <x v="359"/>
    <n v="2"/>
    <x v="1"/>
    <s v="&quot;Колибри&quot; ул. Широкая д.150"/>
  </r>
  <r>
    <s v="27.12.2020 8:00"/>
    <x v="359"/>
    <n v="3"/>
    <x v="2"/>
    <s v="&quot;Парабола&quot; пр. Дмитриева д.6/1"/>
  </r>
  <r>
    <s v="27.12.2020 8:00"/>
    <x v="359"/>
    <n v="4"/>
    <x v="3"/>
    <s v="&quot;Первый&quot; ул. Пахоменко д.30"/>
  </r>
  <r>
    <s v="27.12.2020 8:00"/>
    <x v="359"/>
    <n v="1"/>
    <x v="0"/>
    <s v="&quot;Шанс&quot; ул. Ленина д.21"/>
  </r>
  <r>
    <s v="27.12.2020 9:00"/>
    <x v="359"/>
    <n v="2"/>
    <x v="1"/>
    <s v="&quot;Колибри&quot; ул. Широкая д.150"/>
  </r>
  <r>
    <s v="27.12.2020 9:00"/>
    <x v="359"/>
    <n v="3"/>
    <x v="2"/>
    <s v="&quot;Парабола&quot; пр. Дмитриева д.6/1"/>
  </r>
  <r>
    <s v="27.12.2020 9:00"/>
    <x v="359"/>
    <n v="4"/>
    <x v="3"/>
    <s v="&quot;Первый&quot; ул. Пахоменко д.30"/>
  </r>
  <r>
    <s v="27.12.2020 9:00"/>
    <x v="359"/>
    <n v="1"/>
    <x v="0"/>
    <s v="&quot;Шанс&quot; ул. Ленина д.21"/>
  </r>
  <r>
    <s v="27.12.2021 9:00"/>
    <x v="360"/>
    <n v="2"/>
    <x v="1"/>
    <s v="&quot;Колибри&quot; ул. Широкая д.150"/>
  </r>
  <r>
    <s v="28.12.2020 0:00"/>
    <x v="361"/>
    <n v="3"/>
    <x v="2"/>
    <s v="&quot;Парабола&quot; пр. Дмитриева д.6/1"/>
  </r>
  <r>
    <s v="28.12.2020 10:00"/>
    <x v="361"/>
    <n v="4"/>
    <x v="3"/>
    <s v="&quot;Первый&quot; ул. Пахоменко д.30"/>
  </r>
  <r>
    <s v="28.12.2020 10:00"/>
    <x v="361"/>
    <n v="1"/>
    <x v="0"/>
    <s v="&quot;Шанс&quot; ул. Ленина д.21"/>
  </r>
  <r>
    <s v="28.12.2020 10:00"/>
    <x v="361"/>
    <n v="2"/>
    <x v="1"/>
    <s v="&quot;Колибри&quot; ул. Широкая д.150"/>
  </r>
  <r>
    <s v="28.12.2020 14:00"/>
    <x v="361"/>
    <n v="3"/>
    <x v="2"/>
    <s v="&quot;Парабола&quot; пр. Дмитриева д.6/1"/>
  </r>
  <r>
    <s v="28.12.2020 14:00"/>
    <x v="361"/>
    <n v="4"/>
    <x v="3"/>
    <s v="&quot;Первый&quot; ул. Пахоменко д.30"/>
  </r>
  <r>
    <s v="28.12.2020 15:00"/>
    <x v="361"/>
    <n v="1"/>
    <x v="0"/>
    <s v="&quot;Шанс&quot; ул. Ленина д.21"/>
  </r>
  <r>
    <s v="28.12.2020 15:00"/>
    <x v="361"/>
    <n v="2"/>
    <x v="1"/>
    <s v="&quot;Колибри&quot; ул. Широкая д.150"/>
  </r>
  <r>
    <s v="28.12.2020 16:00"/>
    <x v="361"/>
    <n v="3"/>
    <x v="2"/>
    <s v="&quot;Парабола&quot; пр. Дмитриева д.6/1"/>
  </r>
  <r>
    <s v="28.12.2020 16:00"/>
    <x v="361"/>
    <n v="4"/>
    <x v="3"/>
    <s v="&quot;Первый&quot; ул. Пахоменко д.30"/>
  </r>
  <r>
    <s v="28.12.2020 16:00"/>
    <x v="361"/>
    <n v="1"/>
    <x v="0"/>
    <s v="&quot;Шанс&quot; ул. Ленина д.21"/>
  </r>
  <r>
    <s v="28.12.2020 16:00"/>
    <x v="361"/>
    <n v="2"/>
    <x v="1"/>
    <s v="&quot;Колибри&quot; ул. Широкая д.150"/>
  </r>
  <r>
    <s v="28.12.2020 17:00"/>
    <x v="361"/>
    <n v="3"/>
    <x v="2"/>
    <s v="&quot;Парабола&quot; пр. Дмитриева д.6/1"/>
  </r>
  <r>
    <s v="28.12.2020 18:00"/>
    <x v="361"/>
    <n v="4"/>
    <x v="3"/>
    <s v="&quot;Первый&quot; ул. Пахоменко д.30"/>
  </r>
  <r>
    <s v="28.12.2020 18:00"/>
    <x v="361"/>
    <n v="1"/>
    <x v="0"/>
    <s v="&quot;Шанс&quot; ул. Ленина д.21"/>
  </r>
  <r>
    <s v="28.12.2020 21:00"/>
    <x v="361"/>
    <n v="2"/>
    <x v="1"/>
    <s v="&quot;Колибри&quot; ул. Широкая д.150"/>
  </r>
  <r>
    <s v="28.12.2020 21:00"/>
    <x v="361"/>
    <n v="3"/>
    <x v="2"/>
    <s v="&quot;Парабола&quot; пр. Дмитриева д.6/1"/>
  </r>
  <r>
    <s v="28.12.2020 3:00"/>
    <x v="361"/>
    <n v="4"/>
    <x v="3"/>
    <s v="&quot;Первый&quot; ул. Пахоменко д.30"/>
  </r>
  <r>
    <s v="28.12.2020 8:00"/>
    <x v="361"/>
    <n v="1"/>
    <x v="0"/>
    <s v="&quot;Шанс&quot; ул. Ленина д.21"/>
  </r>
  <r>
    <s v="28.12.2020 9:00"/>
    <x v="361"/>
    <n v="2"/>
    <x v="1"/>
    <s v="&quot;Колибри&quot; ул. Широкая д.150"/>
  </r>
  <r>
    <s v="28.12.2020 9:00"/>
    <x v="361"/>
    <n v="3"/>
    <x v="2"/>
    <s v="&quot;Парабола&quot; пр. Дмитриева д.6/1"/>
  </r>
  <r>
    <s v="28.12.2020 9:00"/>
    <x v="361"/>
    <n v="4"/>
    <x v="3"/>
    <s v="&quot;Первый&quot; ул. Пахоменко д.30"/>
  </r>
  <r>
    <s v="28.12.2020 9:00"/>
    <x v="361"/>
    <n v="1"/>
    <x v="0"/>
    <s v="&quot;Шанс&quot; ул. Ленина д.21"/>
  </r>
  <r>
    <s v="28.12.2020 9:00"/>
    <x v="361"/>
    <n v="2"/>
    <x v="1"/>
    <s v="&quot;Колибри&quot; ул. Широкая д.150"/>
  </r>
  <r>
    <s v="29.12.2020 0:00"/>
    <x v="362"/>
    <n v="3"/>
    <x v="2"/>
    <s v="&quot;Парабола&quot; пр. Дмитриева д.6/1"/>
  </r>
  <r>
    <s v="29.12.2020 10:00"/>
    <x v="362"/>
    <n v="4"/>
    <x v="3"/>
    <s v="&quot;Первый&quot; ул. Пахоменко д.30"/>
  </r>
  <r>
    <s v="29.12.2020 11:00"/>
    <x v="362"/>
    <n v="1"/>
    <x v="0"/>
    <s v="&quot;Шанс&quot; ул. Ленина д.21"/>
  </r>
  <r>
    <s v="29.12.2020 11:00"/>
    <x v="362"/>
    <n v="1"/>
    <x v="0"/>
    <s v="&quot;Шанс&quot; ул. Ленина д.21"/>
  </r>
  <r>
    <s v="29.12.2020 11:00"/>
    <x v="362"/>
    <n v="2"/>
    <x v="1"/>
    <s v="&quot;Колибри&quot; ул. Широкая д.150"/>
  </r>
  <r>
    <s v="29.12.2020 12:00"/>
    <x v="362"/>
    <n v="2"/>
    <x v="1"/>
    <s v="&quot;Колибри&quot; ул. Широкая д.150"/>
  </r>
  <r>
    <s v="29.12.2020 12:00"/>
    <x v="362"/>
    <n v="2"/>
    <x v="1"/>
    <s v="&quot;Колибри&quot; ул. Широкая д.150"/>
  </r>
  <r>
    <s v="29.12.2020 12:00"/>
    <x v="362"/>
    <n v="2"/>
    <x v="1"/>
    <s v="&quot;Колибри&quot; ул. Широкая д.150"/>
  </r>
  <r>
    <s v="29.12.2020 12:00"/>
    <x v="362"/>
    <n v="2"/>
    <x v="1"/>
    <s v="&quot;Колибри&quot; ул. Широкая д.150"/>
  </r>
  <r>
    <s v="29.12.2020 12:00"/>
    <x v="362"/>
    <n v="2"/>
    <x v="1"/>
    <s v="&quot;Колибри&quot; ул. Широкая д.150"/>
  </r>
  <r>
    <s v="29.12.2020 14:00"/>
    <x v="362"/>
    <n v="2"/>
    <x v="1"/>
    <s v="&quot;Колибри&quot; ул. Широкая д.150"/>
  </r>
  <r>
    <s v="29.12.2020 14:00"/>
    <x v="362"/>
    <n v="3"/>
    <x v="2"/>
    <s v="&quot;Парабола&quot; пр. Дмитриева д.6/1"/>
  </r>
  <r>
    <s v="29.12.2020 14:00"/>
    <x v="362"/>
    <n v="3"/>
    <x v="2"/>
    <s v="&quot;Парабола&quot; пр. Дмитриева д.6/1"/>
  </r>
  <r>
    <s v="29.12.2020 14:00"/>
    <x v="362"/>
    <n v="3"/>
    <x v="2"/>
    <s v="&quot;Парабола&quot; пр. Дмитриева д.6/1"/>
  </r>
  <r>
    <s v="29.12.2020 15:00"/>
    <x v="362"/>
    <n v="4"/>
    <x v="3"/>
    <s v="&quot;Первый&quot; ул. Пахоменко д.30"/>
  </r>
  <r>
    <s v="29.12.2020 15:00"/>
    <x v="362"/>
    <n v="4"/>
    <x v="3"/>
    <s v="&quot;Первый&quot; ул. Пахоменко д.30"/>
  </r>
  <r>
    <s v="29.12.2020 16:00"/>
    <x v="362"/>
    <n v="4"/>
    <x v="3"/>
    <s v="&quot;Первый&quot; ул. Пахоменко д.30"/>
  </r>
  <r>
    <s v="29.12.2020 16:00"/>
    <x v="362"/>
    <n v="4"/>
    <x v="3"/>
    <s v="&quot;Первый&quot; ул. Пахоменко д.30"/>
  </r>
  <r>
    <s v="29.12.2020 17:00"/>
    <x v="362"/>
    <n v="4"/>
    <x v="3"/>
    <s v="&quot;Первый&quot; ул. Пахоменко д.30"/>
  </r>
  <r>
    <s v="29.12.2020 19:00"/>
    <x v="362"/>
    <n v="1"/>
    <x v="0"/>
    <s v="&quot;Шанс&quot; ул. Ленина д.21"/>
  </r>
  <r>
    <s v="29.12.2020 20:00"/>
    <x v="362"/>
    <n v="3"/>
    <x v="2"/>
    <s v="&quot;Парабола&quot; пр. Дмитриева д.6/1"/>
  </r>
  <r>
    <s v="29.12.2020 23:00"/>
    <x v="362"/>
    <n v="3"/>
    <x v="2"/>
    <s v="&quot;Парабола&quot; пр. Дмитриева д.6/1"/>
  </r>
  <r>
    <s v="29.12.2020 5:00"/>
    <x v="362"/>
    <n v="3"/>
    <x v="2"/>
    <s v="&quot;Парабола&quot; пр. Дмитриева д.6/1"/>
  </r>
  <r>
    <s v="29.12.2020 8:00"/>
    <x v="362"/>
    <n v="4"/>
    <x v="3"/>
    <s v="&quot;Первый&quot; ул. Пахоменко д.30"/>
  </r>
  <r>
    <s v="29.12.2020 8:00"/>
    <x v="362"/>
    <n v="4"/>
    <x v="3"/>
    <s v="&quot;Первый&quot; ул. Пахоменко д.30"/>
  </r>
  <r>
    <s v="29.12.2020 9:00"/>
    <x v="362"/>
    <n v="4"/>
    <x v="3"/>
    <s v="&quot;Первый&quot; ул. Пахоменко д.30"/>
  </r>
  <r>
    <s v="29.12.2020 9:00"/>
    <x v="362"/>
    <n v="4"/>
    <x v="3"/>
    <s v="&quot;Первый&quot; ул. Пахоменко д.30"/>
  </r>
  <r>
    <s v="29.12.2020 9:00"/>
    <x v="362"/>
    <n v="4"/>
    <x v="3"/>
    <s v="&quot;Первый&quot; ул. Пахоменко д.30"/>
  </r>
  <r>
    <s v="29.12.2020 9:00"/>
    <x v="362"/>
    <n v="4"/>
    <x v="3"/>
    <s v="&quot;Первый&quot; ул. Пахоменко д.30"/>
  </r>
  <r>
    <s v="29.12.2020 9:00"/>
    <x v="362"/>
    <n v="1"/>
    <x v="0"/>
    <s v="&quot;Шанс&quot; ул. Ленина д.21"/>
  </r>
  <r>
    <s v="29.12.2020 9:00"/>
    <x v="362"/>
    <n v="1"/>
    <x v="0"/>
    <s v="&quot;Шанс&quot; ул. Ленина д.21"/>
  </r>
  <r>
    <s v="29.12.2020 9:00"/>
    <x v="362"/>
    <n v="1"/>
    <x v="0"/>
    <s v="&quot;Шанс&quot; ул. Ленина д.21"/>
  </r>
  <r>
    <s v="29.12.2020 9:00"/>
    <x v="362"/>
    <n v="1"/>
    <x v="0"/>
    <s v="&quot;Шанс&quot; ул. Ленина д.21"/>
  </r>
  <r>
    <s v="29.12.2020 9:00"/>
    <x v="362"/>
    <n v="2"/>
    <x v="1"/>
    <s v="&quot;Колибри&quot; ул. Широкая д.150"/>
  </r>
  <r>
    <s v="29.12.2020 9:00"/>
    <x v="362"/>
    <n v="2"/>
    <x v="1"/>
    <s v="&quot;Колибри&quot; ул. Широкая д.150"/>
  </r>
  <r>
    <s v="29.12.2020 9:00"/>
    <x v="362"/>
    <n v="2"/>
    <x v="1"/>
    <s v="&quot;Колибри&quot; ул. Широкая д.150"/>
  </r>
  <r>
    <s v="29.12.2020 9:00"/>
    <x v="362"/>
    <n v="3"/>
    <x v="2"/>
    <s v="&quot;Парабола&quot; пр. Дмитриева д.6/1"/>
  </r>
  <r>
    <s v="3.12.2020 10:00"/>
    <x v="363"/>
    <n v="3"/>
    <x v="2"/>
    <s v="&quot;Парабола&quot; пр. Дмитриева д.6/1"/>
  </r>
  <r>
    <s v="3.12.2020 11:00"/>
    <x v="363"/>
    <n v="3"/>
    <x v="2"/>
    <s v="&quot;Парабола&quot; пр. Дмитриева д.6/1"/>
  </r>
  <r>
    <s v="3.12.2020 11:00"/>
    <x v="363"/>
    <n v="3"/>
    <x v="2"/>
    <s v="&quot;Парабола&quot; пр. Дмитриева д.6/1"/>
  </r>
  <r>
    <s v="3.12.2020 12:00"/>
    <x v="363"/>
    <n v="3"/>
    <x v="2"/>
    <s v="&quot;Парабола&quot; пр. Дмитриева д.6/1"/>
  </r>
  <r>
    <s v="3.12.2020 14:00"/>
    <x v="363"/>
    <n v="3"/>
    <x v="2"/>
    <s v="&quot;Парабола&quot; пр. Дмитриева д.6/1"/>
  </r>
  <r>
    <s v="3.12.2020 14:00"/>
    <x v="363"/>
    <n v="3"/>
    <x v="2"/>
    <s v="&quot;Парабола&quot; пр. Дмитриева д.6/1"/>
  </r>
  <r>
    <s v="3.12.2020 16:00"/>
    <x v="363"/>
    <n v="3"/>
    <x v="2"/>
    <s v="&quot;Парабола&quot; пр. Дмитриева д.6/1"/>
  </r>
  <r>
    <s v="3.12.2020 16:00"/>
    <x v="363"/>
    <n v="4"/>
    <x v="3"/>
    <s v="&quot;Первый&quot; ул. Пахоменко д.30"/>
  </r>
  <r>
    <s v="3.12.2020 20:00"/>
    <x v="363"/>
    <n v="4"/>
    <x v="3"/>
    <s v="&quot;Первый&quot; ул. Пахоменко д.30"/>
  </r>
  <r>
    <s v="3.12.2020 20:00"/>
    <x v="363"/>
    <n v="4"/>
    <x v="3"/>
    <s v="&quot;Первый&quot; ул. Пахоменко д.30"/>
  </r>
  <r>
    <s v="3.12.2020 23:00"/>
    <x v="363"/>
    <n v="4"/>
    <x v="3"/>
    <s v="&quot;Первый&quot; ул. Пахоменко д.30"/>
  </r>
  <r>
    <s v="3.12.2020 4:00"/>
    <x v="363"/>
    <n v="4"/>
    <x v="3"/>
    <s v="&quot;Первый&quot; ул. Пахоменко д.30"/>
  </r>
  <r>
    <s v="3.12.2020 4:00"/>
    <x v="363"/>
    <n v="4"/>
    <x v="3"/>
    <s v="&quot;Первый&quot; ул. Пахоменко д.30"/>
  </r>
  <r>
    <s v="3.12.2020 5:00"/>
    <x v="363"/>
    <n v="1"/>
    <x v="0"/>
    <s v="&quot;Шанс&quot; ул. Ленина д.21"/>
  </r>
  <r>
    <s v="3.12.2020 7:00"/>
    <x v="363"/>
    <n v="1"/>
    <x v="0"/>
    <s v="&quot;Шанс&quot; ул. Ленина д.21"/>
  </r>
  <r>
    <s v="3.12.2020 7:00"/>
    <x v="363"/>
    <n v="1"/>
    <x v="0"/>
    <s v="&quot;Шанс&quot; ул. Ленина д.21"/>
  </r>
  <r>
    <s v="3.12.2020 8:00"/>
    <x v="363"/>
    <n v="1"/>
    <x v="0"/>
    <s v="&quot;Шанс&quot; ул. Ленина д.21"/>
  </r>
  <r>
    <s v="3.12.2020 9:00"/>
    <x v="363"/>
    <n v="1"/>
    <x v="0"/>
    <s v="&quot;Шанс&quot; ул. Ленина д.21"/>
  </r>
  <r>
    <s v="3.12.2020 9:00"/>
    <x v="363"/>
    <n v="2"/>
    <x v="1"/>
    <s v="&quot;Колибри&quot; ул. Широкая д.150"/>
  </r>
  <r>
    <s v="3.12.2020 9:00"/>
    <x v="363"/>
    <n v="2"/>
    <x v="1"/>
    <s v="&quot;Колибри&quot; ул. Широкая д.150"/>
  </r>
  <r>
    <s v="3.12.2021 9:00"/>
    <x v="364"/>
    <n v="3"/>
    <x v="2"/>
    <s v="&quot;Парабола&quot; пр. Дмитриева д.6/1"/>
  </r>
  <r>
    <s v="30.12.2020 1:00"/>
    <x v="365"/>
    <n v="3"/>
    <x v="2"/>
    <s v="&quot;Парабола&quot; пр. Дмитриева д.6/1"/>
  </r>
  <r>
    <s v="30.12.2020 10:00"/>
    <x v="365"/>
    <n v="3"/>
    <x v="2"/>
    <s v="&quot;Парабола&quot; пр. Дмитриева д.6/1"/>
  </r>
  <r>
    <s v="30.12.2020 11:00"/>
    <x v="365"/>
    <n v="3"/>
    <x v="2"/>
    <s v="&quot;Парабола&quot; пр. Дмитриева д.6/1"/>
  </r>
  <r>
    <s v="30.12.2020 11:00"/>
    <x v="365"/>
    <n v="4"/>
    <x v="3"/>
    <s v="&quot;Первый&quot; ул. Пахоменко д.30"/>
  </r>
  <r>
    <s v="30.12.2020 11:00"/>
    <x v="365"/>
    <n v="1"/>
    <x v="0"/>
    <s v="&quot;Шанс&quot; ул. Ленина д.21"/>
  </r>
  <r>
    <s v="30.12.2020 12:00"/>
    <x v="365"/>
    <n v="2"/>
    <x v="1"/>
    <s v="&quot;Колибри&quot; ул. Широкая д.150"/>
  </r>
  <r>
    <s v="30.12.2020 12:00"/>
    <x v="365"/>
    <n v="2"/>
    <x v="1"/>
    <s v="&quot;Колибри&quot; ул. Широкая д.150"/>
  </r>
  <r>
    <s v="30.12.2020 14:00"/>
    <x v="365"/>
    <n v="2"/>
    <x v="1"/>
    <s v="&quot;Колибри&quot; ул. Широкая д.150"/>
  </r>
  <r>
    <s v="30.12.2020 14:00"/>
    <x v="365"/>
    <n v="3"/>
    <x v="2"/>
    <s v="&quot;Парабола&quot; пр. Дмитриева д.6/1"/>
  </r>
  <r>
    <s v="30.12.2020 17:00"/>
    <x v="365"/>
    <n v="3"/>
    <x v="2"/>
    <s v="&quot;Парабола&quot; пр. Дмитриева д.6/1"/>
  </r>
  <r>
    <s v="30.12.2020 18:00"/>
    <x v="365"/>
    <n v="3"/>
    <x v="2"/>
    <s v="&quot;Парабола&quot; пр. Дмитриева д.6/1"/>
  </r>
  <r>
    <s v="30.12.2020 23:00"/>
    <x v="365"/>
    <n v="3"/>
    <x v="2"/>
    <s v="&quot;Парабола&quot; пр. Дмитриева д.6/1"/>
  </r>
  <r>
    <s v="30.12.2020 3:00"/>
    <x v="365"/>
    <n v="3"/>
    <x v="2"/>
    <s v="&quot;Парабола&quot; пр. Дмитриева д.6/1"/>
  </r>
  <r>
    <s v="30.12.2020 8:00"/>
    <x v="365"/>
    <n v="3"/>
    <x v="2"/>
    <s v="&quot;Парабола&quot; пр. Дмитриева д.6/1"/>
  </r>
  <r>
    <s v="30.12.2020 8:00"/>
    <x v="365"/>
    <n v="3"/>
    <x v="2"/>
    <s v="&quot;Парабола&quot; пр. Дмитриева д.6/1"/>
  </r>
  <r>
    <s v="30.12.2020 9:00"/>
    <x v="365"/>
    <n v="3"/>
    <x v="2"/>
    <s v="&quot;Парабола&quot; пр. Дмитриева д.6/1"/>
  </r>
  <r>
    <s v="30.12.2020 9:00"/>
    <x v="365"/>
    <n v="4"/>
    <x v="3"/>
    <s v="&quot;Первый&quot; ул. Пахоменко д.30"/>
  </r>
  <r>
    <s v="30.12.2020 9:00"/>
    <x v="365"/>
    <n v="4"/>
    <x v="3"/>
    <s v="&quot;Первый&quot; ул. Пахоменко д.30"/>
  </r>
  <r>
    <s v="30.12.2021 14:00"/>
    <x v="366"/>
    <n v="4"/>
    <x v="3"/>
    <s v="&quot;Первый&quot; ул. Пахоменко д.30"/>
  </r>
  <r>
    <s v="31.12.2020 10:00"/>
    <x v="367"/>
    <n v="4"/>
    <x v="3"/>
    <s v="&quot;Первый&quot; ул. Пахоменко д.30"/>
  </r>
  <r>
    <s v="31.12.2020 10:00"/>
    <x v="367"/>
    <n v="4"/>
    <x v="3"/>
    <s v="&quot;Первый&quot; ул. Пахоменко д.30"/>
  </r>
  <r>
    <s v="31.12.2020 10:00"/>
    <x v="367"/>
    <n v="4"/>
    <x v="3"/>
    <s v="&quot;Первый&quot; ул. Пахоменко д.30"/>
  </r>
  <r>
    <s v="31.12.2020 11:00"/>
    <x v="367"/>
    <n v="1"/>
    <x v="0"/>
    <s v="&quot;Шанс&quot; ул. Ленина д.21"/>
  </r>
  <r>
    <s v="31.12.2020 11:00"/>
    <x v="367"/>
    <n v="1"/>
    <x v="0"/>
    <s v="&quot;Шанс&quot; ул. Ленина д.21"/>
  </r>
  <r>
    <s v="31.12.2020 12:00"/>
    <x v="367"/>
    <n v="1"/>
    <x v="0"/>
    <s v="&quot;Шанс&quot; ул. Ленина д.21"/>
  </r>
  <r>
    <s v="31.12.2020 15:00"/>
    <x v="367"/>
    <n v="1"/>
    <x v="0"/>
    <s v="&quot;Шанс&quot; ул. Ленина д.21"/>
  </r>
  <r>
    <s v="31.12.2020 16:00"/>
    <x v="367"/>
    <n v="2"/>
    <x v="1"/>
    <s v="&quot;Колибри&quot; ул. Широкая д.150"/>
  </r>
  <r>
    <s v="31.12.2020 16:00"/>
    <x v="367"/>
    <n v="2"/>
    <x v="1"/>
    <s v="&quot;Колибри&quot; ул. Широкая д.150"/>
  </r>
  <r>
    <s v="31.12.2020 20:00"/>
    <x v="367"/>
    <n v="2"/>
    <x v="1"/>
    <s v="&quot;Колибри&quot; ул. Широкая д.150"/>
  </r>
  <r>
    <s v="31.12.2020 23:00"/>
    <x v="367"/>
    <n v="3"/>
    <x v="2"/>
    <s v="&quot;Парабола&quot; пр. Дмитриева д.6/1"/>
  </r>
  <r>
    <s v="31.12.2020 23:00"/>
    <x v="367"/>
    <n v="3"/>
    <x v="2"/>
    <s v="&quot;Парабола&quot; пр. Дмитриева д.6/1"/>
  </r>
  <r>
    <s v="31.12.2020 9:00"/>
    <x v="367"/>
    <n v="3"/>
    <x v="2"/>
    <s v="&quot;Парабола&quot; пр. Дмитриева д.6/1"/>
  </r>
  <r>
    <s v="4.12.2020 0:00"/>
    <x v="368"/>
    <n v="3"/>
    <x v="2"/>
    <s v="&quot;Парабола&quot; пр. Дмитриева д.6/1"/>
  </r>
  <r>
    <s v="4.12.2020 10:00"/>
    <x v="368"/>
    <n v="3"/>
    <x v="2"/>
    <s v="&quot;Парабола&quot; пр. Дмитриева д.6/1"/>
  </r>
  <r>
    <s v="4.12.2020 11:00"/>
    <x v="368"/>
    <n v="3"/>
    <x v="2"/>
    <s v="&quot;Парабола&quot; пр. Дмитриева д.6/1"/>
  </r>
  <r>
    <s v="4.12.2020 11:00"/>
    <x v="368"/>
    <n v="3"/>
    <x v="2"/>
    <s v="&quot;Парабола&quot; пр. Дмитриева д.6/1"/>
  </r>
  <r>
    <s v="4.12.2020 13:00"/>
    <x v="368"/>
    <n v="3"/>
    <x v="2"/>
    <s v="&quot;Парабола&quot; пр. Дмитриева д.6/1"/>
  </r>
  <r>
    <s v="4.12.2020 14:00"/>
    <x v="368"/>
    <n v="4"/>
    <x v="3"/>
    <s v="&quot;Первый&quot; ул. Пахоменко д.30"/>
  </r>
  <r>
    <s v="4.12.2020 14:00"/>
    <x v="368"/>
    <n v="4"/>
    <x v="3"/>
    <s v="&quot;Первый&quot; ул. Пахоменко д.30"/>
  </r>
  <r>
    <s v="4.12.2020 14:00"/>
    <x v="368"/>
    <n v="4"/>
    <x v="3"/>
    <s v="&quot;Первый&quot; ул. Пахоменко д.30"/>
  </r>
  <r>
    <s v="4.12.2020 14:00"/>
    <x v="368"/>
    <n v="4"/>
    <x v="3"/>
    <s v="&quot;Первый&quot; ул. Пахоменко д.30"/>
  </r>
  <r>
    <s v="4.12.2020 15:00"/>
    <x v="368"/>
    <n v="4"/>
    <x v="3"/>
    <s v="&quot;Первый&quot; ул. Пахоменко д.30"/>
  </r>
  <r>
    <s v="4.12.2020 16:00"/>
    <x v="368"/>
    <n v="4"/>
    <x v="3"/>
    <s v="&quot;Первый&quot; ул. Пахоменко д.30"/>
  </r>
  <r>
    <s v="4.12.2020 4:00"/>
    <x v="368"/>
    <n v="2"/>
    <x v="1"/>
    <s v="&quot;Колибри&quot; ул. Широкая д.150"/>
  </r>
  <r>
    <s v="4.12.2020 9:00"/>
    <x v="368"/>
    <n v="2"/>
    <x v="1"/>
    <s v="&quot;Колибри&quot; ул. Широкая д.150"/>
  </r>
  <r>
    <s v="4.12.2020 9:00"/>
    <x v="368"/>
    <n v="2"/>
    <x v="1"/>
    <s v="&quot;Колибри&quot; ул. Широкая д.150"/>
  </r>
  <r>
    <s v="4.12.2020 9:00"/>
    <x v="368"/>
    <n v="2"/>
    <x v="1"/>
    <s v="&quot;Колибри&quot; ул. Широкая д.150"/>
  </r>
  <r>
    <s v="4.12.2020 9:00"/>
    <x v="368"/>
    <n v="2"/>
    <x v="1"/>
    <s v="&quot;Колибри&quot; ул. Широкая д.150"/>
  </r>
  <r>
    <s v="4.12.2021 15:00"/>
    <x v="369"/>
    <n v="2"/>
    <x v="1"/>
    <s v="&quot;Колибри&quot; ул. Широкая д.150"/>
  </r>
  <r>
    <s v="5.12.2020 10:00"/>
    <x v="370"/>
    <n v="2"/>
    <x v="1"/>
    <s v="&quot;Колибри&quot; ул. Широкая д.150"/>
  </r>
  <r>
    <s v="5.12.2020 10:00"/>
    <x v="370"/>
    <n v="2"/>
    <x v="1"/>
    <s v="&quot;Колибри&quot; ул. Широкая д.150"/>
  </r>
  <r>
    <s v="5.12.2020 12:00"/>
    <x v="370"/>
    <n v="2"/>
    <x v="1"/>
    <s v="&quot;Колибри&quot; ул. Широкая д.150"/>
  </r>
  <r>
    <s v="5.12.2020 12:00"/>
    <x v="370"/>
    <n v="2"/>
    <x v="1"/>
    <s v="&quot;Колибри&quot; ул. Широкая д.150"/>
  </r>
  <r>
    <s v="5.12.2020 14:00"/>
    <x v="370"/>
    <n v="2"/>
    <x v="1"/>
    <s v="&quot;Колибри&quot; ул. Широкая д.150"/>
  </r>
  <r>
    <s v="5.12.2020 15:00"/>
    <x v="370"/>
    <n v="2"/>
    <x v="1"/>
    <s v="&quot;Колибри&quot; ул. Широкая д.150"/>
  </r>
  <r>
    <s v="5.12.2020 15:00"/>
    <x v="370"/>
    <n v="2"/>
    <x v="1"/>
    <s v="&quot;Колибри&quot; ул. Широкая д.150"/>
  </r>
  <r>
    <s v="5.12.2020 15:00"/>
    <x v="370"/>
    <n v="2"/>
    <x v="1"/>
    <s v="&quot;Колибри&quot; ул. Широкая д.150"/>
  </r>
  <r>
    <s v="5.12.2020 16:00"/>
    <x v="370"/>
    <n v="2"/>
    <x v="1"/>
    <s v="&quot;Колибри&quot; ул. Широкая д.150"/>
  </r>
  <r>
    <s v="5.12.2020 17:00"/>
    <x v="370"/>
    <n v="2"/>
    <x v="1"/>
    <s v="&quot;Колибри&quot; ул. Широкая д.150"/>
  </r>
  <r>
    <s v="5.12.2020 17:00"/>
    <x v="370"/>
    <n v="2"/>
    <x v="1"/>
    <s v="&quot;Колибри&quot; ул. Широкая д.150"/>
  </r>
  <r>
    <s v="5.12.2020 18:00"/>
    <x v="370"/>
    <n v="2"/>
    <x v="1"/>
    <s v="&quot;Колибри&quot; ул. Широкая д.150"/>
  </r>
  <r>
    <s v="5.12.2020 19:00"/>
    <x v="370"/>
    <n v="2"/>
    <x v="1"/>
    <s v="&quot;Колибри&quot; ул. Широкая д.150"/>
  </r>
  <r>
    <s v="5.12.2020 5:00"/>
    <x v="370"/>
    <n v="2"/>
    <x v="1"/>
    <s v="&quot;Колибри&quot; ул. Широкая д.150"/>
  </r>
  <r>
    <s v="5.12.2020 6:00"/>
    <x v="370"/>
    <n v="2"/>
    <x v="1"/>
    <s v="&quot;Колибри&quot; ул. Широкая д.150"/>
  </r>
  <r>
    <s v="5.12.2020 8:00"/>
    <x v="370"/>
    <n v="2"/>
    <x v="1"/>
    <s v="&quot;Колибри&quot; ул. Широкая д.150"/>
  </r>
  <r>
    <s v="5.12.2020 8:00"/>
    <x v="370"/>
    <n v="2"/>
    <x v="1"/>
    <s v="&quot;Колибри&quot; ул. Широкая д.150"/>
  </r>
  <r>
    <s v="5.12.2020 8:00"/>
    <x v="370"/>
    <n v="2"/>
    <x v="1"/>
    <s v="&quot;Колибри&quot; ул. Широкая д.150"/>
  </r>
  <r>
    <s v="5.12.2020 9:00"/>
    <x v="370"/>
    <n v="2"/>
    <x v="1"/>
    <s v="&quot;Колибри&quot; ул. Широкая д.150"/>
  </r>
  <r>
    <s v="5.12.2020 9:00"/>
    <x v="370"/>
    <n v="2"/>
    <x v="1"/>
    <s v="&quot;Колибри&quot; ул. Широкая д.150"/>
  </r>
  <r>
    <s v="5.12.2020 9:00"/>
    <x v="370"/>
    <n v="2"/>
    <x v="1"/>
    <s v="&quot;Колибри&quot; ул. Широкая д.150"/>
  </r>
  <r>
    <s v="5.12.2020 9:00"/>
    <x v="370"/>
    <n v="2"/>
    <x v="1"/>
    <s v="&quot;Колибри&quot; ул. Широкая д.150"/>
  </r>
  <r>
    <s v="5.12.2020 9:00"/>
    <x v="370"/>
    <n v="2"/>
    <x v="1"/>
    <s v="&quot;Колибри&quot; ул. Широкая д.150"/>
  </r>
  <r>
    <s v="5.12.2020 9:00"/>
    <x v="370"/>
    <n v="2"/>
    <x v="1"/>
    <s v="&quot;Колибри&quot; ул. Широкая д.150"/>
  </r>
  <r>
    <s v="5.12.2021 10:00"/>
    <x v="371"/>
    <n v="2"/>
    <x v="1"/>
    <s v="&quot;Колибри&quot; ул. Широкая д.150"/>
  </r>
  <r>
    <s v="5.12.2021 12:00"/>
    <x v="371"/>
    <n v="2"/>
    <x v="1"/>
    <s v="&quot;Колибри&quot; ул. Широкая д.150"/>
  </r>
  <r>
    <s v="5.12.2021 13:00"/>
    <x v="371"/>
    <n v="1"/>
    <x v="0"/>
    <s v="&quot;Шанс&quot; ул. Ленина д.21"/>
  </r>
  <r>
    <s v="5.12.2021 19:00"/>
    <x v="371"/>
    <n v="1"/>
    <x v="0"/>
    <s v="&quot;Шанс&quot; ул. Ленина д.21"/>
  </r>
  <r>
    <s v="6.12.2020 10:00"/>
    <x v="372"/>
    <n v="1"/>
    <x v="0"/>
    <s v="&quot;Шанс&quot; ул. Ленина д.21"/>
  </r>
  <r>
    <s v="6.12.2020 10:00"/>
    <x v="372"/>
    <n v="1"/>
    <x v="0"/>
    <s v="&quot;Шанс&quot; ул. Ленина д.21"/>
  </r>
  <r>
    <s v="6.12.2020 10:00"/>
    <x v="372"/>
    <n v="1"/>
    <x v="0"/>
    <s v="&quot;Шанс&quot; ул. Ленина д.21"/>
  </r>
  <r>
    <s v="6.12.2020 10:00"/>
    <x v="372"/>
    <n v="3"/>
    <x v="2"/>
    <s v="&quot;Парабола&quot; пр. Дмитриева д.6/1"/>
  </r>
  <r>
    <s v="6.12.2020 11:00"/>
    <x v="372"/>
    <n v="3"/>
    <x v="2"/>
    <s v="&quot;Парабола&quot; пр. Дмитриева д.6/1"/>
  </r>
  <r>
    <s v="6.12.2020 14:00"/>
    <x v="372"/>
    <n v="3"/>
    <x v="2"/>
    <s v="&quot;Парабола&quot; пр. Дмитриева д.6/1"/>
  </r>
  <r>
    <s v="6.12.2020 14:00"/>
    <x v="372"/>
    <n v="3"/>
    <x v="2"/>
    <s v="&quot;Парабола&quot; пр. Дмитриева д.6/1"/>
  </r>
  <r>
    <s v="6.12.2020 15:00"/>
    <x v="372"/>
    <n v="2"/>
    <x v="1"/>
    <s v="&quot;Колибри&quot; ул. Широкая д.150"/>
  </r>
  <r>
    <s v="6.12.2020 20:00"/>
    <x v="372"/>
    <n v="2"/>
    <x v="1"/>
    <s v="&quot;Колибри&quot; ул. Широкая д.150"/>
  </r>
  <r>
    <s v="6.12.2020 8:00"/>
    <x v="372"/>
    <n v="2"/>
    <x v="1"/>
    <s v="&quot;Колибри&quot; ул. Широкая д.150"/>
  </r>
  <r>
    <s v="6.12.2020 9:00"/>
    <x v="372"/>
    <n v="3"/>
    <x v="2"/>
    <s v="&quot;Парабола&quot; пр. Дмитриева д.6/1"/>
  </r>
  <r>
    <s v="6.12.2020 9:00"/>
    <x v="372"/>
    <n v="3"/>
    <x v="2"/>
    <s v="&quot;Парабола&quot; пр. Дмитриева д.6/1"/>
  </r>
  <r>
    <s v="6.12.2020 9:00"/>
    <x v="372"/>
    <n v="4"/>
    <x v="3"/>
    <s v="&quot;Первый&quot; ул. Пахоменко д.30"/>
  </r>
  <r>
    <s v="6.12.2021 16:00"/>
    <x v="373"/>
    <n v="1"/>
    <x v="0"/>
    <s v="&quot;Шанс&quot; ул. Ленина д.21"/>
  </r>
  <r>
    <s v="6.12.2021 6:00"/>
    <x v="373"/>
    <n v="2"/>
    <x v="1"/>
    <s v="&quot;Колибри&quot; ул. Широкая д.150"/>
  </r>
  <r>
    <s v="7.12.2020 0:00"/>
    <x v="374"/>
    <n v="3"/>
    <x v="2"/>
    <s v="&quot;Парабола&quot; пр. Дмитриева д.6/1"/>
  </r>
  <r>
    <s v="7.12.2020 10:00"/>
    <x v="374"/>
    <n v="4"/>
    <x v="3"/>
    <s v="&quot;Первый&quot; ул. Пахоменко д.30"/>
  </r>
  <r>
    <s v="7.12.2020 10:00"/>
    <x v="374"/>
    <n v="1"/>
    <x v="0"/>
    <s v="&quot;Шанс&quot; ул. Ленина д.21"/>
  </r>
  <r>
    <s v="7.12.2020 12:00"/>
    <x v="374"/>
    <n v="2"/>
    <x v="1"/>
    <s v="&quot;Колибри&quot; ул. Широкая д.150"/>
  </r>
  <r>
    <s v="7.12.2020 16:00"/>
    <x v="374"/>
    <n v="3"/>
    <x v="2"/>
    <s v="&quot;Парабола&quot; пр. Дмитриева д.6/1"/>
  </r>
  <r>
    <s v="7.12.2020 16:00"/>
    <x v="374"/>
    <n v="4"/>
    <x v="3"/>
    <s v="&quot;Первый&quot; ул. Пахоменко д.30"/>
  </r>
  <r>
    <s v="7.12.2020 19:00"/>
    <x v="374"/>
    <n v="1"/>
    <x v="0"/>
    <s v="&quot;Шанс&quot; ул. Ленина д.21"/>
  </r>
  <r>
    <s v="7.12.2020 19:00"/>
    <x v="374"/>
    <n v="2"/>
    <x v="1"/>
    <s v="&quot;Колибри&quot; ул. Широкая д.150"/>
  </r>
  <r>
    <s v="7.12.2020 5:00"/>
    <x v="374"/>
    <n v="3"/>
    <x v="2"/>
    <s v="&quot;Парабола&quot; пр. Дмитриева д.6/1"/>
  </r>
  <r>
    <s v="7.12.2020 8:00"/>
    <x v="374"/>
    <n v="4"/>
    <x v="3"/>
    <s v="&quot;Первый&quot; ул. Пахоменко д.30"/>
  </r>
  <r>
    <s v="7.12.2020 8:00"/>
    <x v="374"/>
    <n v="1"/>
    <x v="0"/>
    <s v="&quot;Шанс&quot; ул. Ленина д.21"/>
  </r>
  <r>
    <s v="7.12.2020 9:00"/>
    <x v="374"/>
    <n v="2"/>
    <x v="1"/>
    <s v="&quot;Колибри&quot; ул. Широкая д.150"/>
  </r>
  <r>
    <s v="7.12.2020 9:00"/>
    <x v="374"/>
    <n v="3"/>
    <x v="2"/>
    <s v="&quot;Парабола&quot; пр. Дмитриева д.6/1"/>
  </r>
  <r>
    <s v="7.12.2020 9:00"/>
    <x v="374"/>
    <n v="4"/>
    <x v="3"/>
    <s v="&quot;Первый&quot; ул. Пахоменко д.30"/>
  </r>
  <r>
    <s v="7.12.2020 9:00"/>
    <x v="374"/>
    <n v="1"/>
    <x v="0"/>
    <s v="&quot;Шанс&quot; ул. Ленина д.21"/>
  </r>
  <r>
    <s v="7.12.2020 9:00"/>
    <x v="374"/>
    <n v="2"/>
    <x v="1"/>
    <s v="&quot;Колибри&quot; ул. Широкая д.150"/>
  </r>
  <r>
    <s v="7.12.2020 9:00"/>
    <x v="374"/>
    <n v="3"/>
    <x v="2"/>
    <s v="&quot;Парабола&quot; пр. Дмитриева д.6/1"/>
  </r>
  <r>
    <s v="7.12.2020 9:00"/>
    <x v="374"/>
    <n v="4"/>
    <x v="3"/>
    <s v="&quot;Первый&quot; ул. Пахоменко д.30"/>
  </r>
  <r>
    <s v="7.12.2020 9:00"/>
    <x v="374"/>
    <n v="1"/>
    <x v="0"/>
    <s v="&quot;Шанс&quot; ул. Ленина д.21"/>
  </r>
  <r>
    <s v="7.12.2020 9:00"/>
    <x v="374"/>
    <n v="2"/>
    <x v="1"/>
    <s v="&quot;Колибри&quot; ул. Широкая д.150"/>
  </r>
  <r>
    <s v="7.12.2020 9:00"/>
    <x v="374"/>
    <n v="3"/>
    <x v="2"/>
    <s v="&quot;Парабола&quot; пр. Дмитриева д.6/1"/>
  </r>
  <r>
    <s v="7.12.2020 9:00"/>
    <x v="374"/>
    <n v="4"/>
    <x v="3"/>
    <s v="&quot;Первый&quot; ул. Пахоменко д.30"/>
  </r>
  <r>
    <s v="7.12.2020 9:00"/>
    <x v="374"/>
    <n v="1"/>
    <x v="0"/>
    <s v="&quot;Шанс&quot; ул. Ленина д.21"/>
  </r>
  <r>
    <s v="7.12.2020 9:00"/>
    <x v="374"/>
    <n v="2"/>
    <x v="1"/>
    <s v="&quot;Колибри&quot; ул. Широкая д.150"/>
  </r>
  <r>
    <s v="8.12.2020 0:00"/>
    <x v="375"/>
    <n v="3"/>
    <x v="2"/>
    <s v="&quot;Парабола&quot; пр. Дмитриева д.6/1"/>
  </r>
  <r>
    <s v="8.12.2020 10:00"/>
    <x v="375"/>
    <n v="4"/>
    <x v="3"/>
    <s v="&quot;Первый&quot; ул. Пахоменко д.30"/>
  </r>
  <r>
    <s v="8.12.2020 11:00"/>
    <x v="375"/>
    <n v="1"/>
    <x v="0"/>
    <s v="&quot;Шанс&quot; ул. Ленина д.21"/>
  </r>
  <r>
    <s v="8.12.2020 13:00"/>
    <x v="375"/>
    <n v="2"/>
    <x v="1"/>
    <s v="&quot;Колибри&quot; ул. Широкая д.150"/>
  </r>
  <r>
    <s v="8.12.2020 13:00"/>
    <x v="375"/>
    <n v="3"/>
    <x v="2"/>
    <s v="&quot;Парабола&quot; пр. Дмитриева д.6/1"/>
  </r>
  <r>
    <s v="8.12.2020 13:00"/>
    <x v="375"/>
    <n v="4"/>
    <x v="3"/>
    <s v="&quot;Первый&quot; ул. Пахоменко д.30"/>
  </r>
  <r>
    <s v="8.12.2020 13:00"/>
    <x v="375"/>
    <n v="1"/>
    <x v="0"/>
    <s v="&quot;Шанс&quot; ул. Ленина д.21"/>
  </r>
  <r>
    <s v="8.12.2020 13:00"/>
    <x v="375"/>
    <n v="2"/>
    <x v="1"/>
    <s v="&quot;Колибри&quot; ул. Широкая д.150"/>
  </r>
  <r>
    <s v="8.12.2020 14:00"/>
    <x v="375"/>
    <n v="3"/>
    <x v="2"/>
    <s v="&quot;Парабола&quot; пр. Дмитриева д.6/1"/>
  </r>
  <r>
    <s v="8.12.2020 14:00"/>
    <x v="375"/>
    <n v="4"/>
    <x v="3"/>
    <s v="&quot;Первый&quot; ул. Пахоменко д.30"/>
  </r>
  <r>
    <s v="8.12.2020 15:00"/>
    <x v="375"/>
    <n v="1"/>
    <x v="0"/>
    <s v="&quot;Шанс&quot; ул. Ленина д.21"/>
  </r>
  <r>
    <s v="8.12.2020 15:00"/>
    <x v="375"/>
    <n v="2"/>
    <x v="1"/>
    <s v="&quot;Колибри&quot; ул. Широкая д.150"/>
  </r>
  <r>
    <s v="8.12.2020 18:00"/>
    <x v="375"/>
    <n v="3"/>
    <x v="2"/>
    <s v="&quot;Парабола&quot; пр. Дмитриева д.6/1"/>
  </r>
  <r>
    <s v="8.12.2020 19:00"/>
    <x v="375"/>
    <n v="4"/>
    <x v="3"/>
    <s v="&quot;Первый&quot; ул. Пахоменко д.30"/>
  </r>
  <r>
    <s v="8.12.2020 19:00"/>
    <x v="375"/>
    <n v="1"/>
    <x v="0"/>
    <s v="&quot;Шанс&quot; ул. Ленина д.21"/>
  </r>
  <r>
    <s v="8.12.2020 20:00"/>
    <x v="375"/>
    <n v="2"/>
    <x v="1"/>
    <s v="&quot;Колибри&quot; ул. Широкая д.150"/>
  </r>
  <r>
    <s v="8.12.2020 22:00"/>
    <x v="375"/>
    <n v="3"/>
    <x v="2"/>
    <s v="&quot;Парабола&quot; пр. Дмитриева д.6/1"/>
  </r>
  <r>
    <s v="8.12.2020 8:00"/>
    <x v="375"/>
    <n v="4"/>
    <x v="3"/>
    <s v="&quot;Первый&quot; ул. Пахоменко д.30"/>
  </r>
  <r>
    <s v="8.12.2020 9:00"/>
    <x v="375"/>
    <n v="1"/>
    <x v="0"/>
    <s v="&quot;Шанс&quot; ул. Ленина д.21"/>
  </r>
  <r>
    <s v="8.12.2020 9:00"/>
    <x v="375"/>
    <n v="2"/>
    <x v="1"/>
    <s v="&quot;Колибри&quot; ул. Широкая д.150"/>
  </r>
  <r>
    <s v="8.12.2020 9:00"/>
    <x v="375"/>
    <n v="3"/>
    <x v="2"/>
    <s v="&quot;Парабола&quot; пр. Дмитриева д.6/1"/>
  </r>
  <r>
    <s v="8.12.2020 9:00"/>
    <x v="375"/>
    <n v="4"/>
    <x v="3"/>
    <s v="&quot;Первый&quot; ул. Пахоменко д.30"/>
  </r>
  <r>
    <s v="8.12.2020 9:00"/>
    <x v="375"/>
    <n v="1"/>
    <x v="0"/>
    <s v="&quot;Шанс&quot; ул. Ленина д.21"/>
  </r>
  <r>
    <s v="9.12.2020 10:00"/>
    <x v="376"/>
    <n v="2"/>
    <x v="1"/>
    <s v="&quot;Колибри&quot; ул. Широкая д.150"/>
  </r>
  <r>
    <s v="9.12.2020 12:00"/>
    <x v="376"/>
    <n v="3"/>
    <x v="2"/>
    <s v="&quot;Парабола&quot; пр. Дмитриева д.6/1"/>
  </r>
  <r>
    <s v="9.12.2020 12:00"/>
    <x v="376"/>
    <n v="4"/>
    <x v="3"/>
    <s v="&quot;Первый&quot; ул. Пахоменко д.30"/>
  </r>
  <r>
    <s v="9.12.2020 13:00"/>
    <x v="376"/>
    <n v="1"/>
    <x v="0"/>
    <s v="&quot;Шанс&quot; ул. Ленина д.21"/>
  </r>
  <r>
    <s v="9.12.2020 14:00"/>
    <x v="376"/>
    <n v="2"/>
    <x v="1"/>
    <s v="&quot;Колибри&quot; ул. Широкая д.150"/>
  </r>
  <r>
    <s v="9.12.2020 14:00"/>
    <x v="376"/>
    <n v="3"/>
    <x v="2"/>
    <s v="&quot;Парабола&quot; пр. Дмитриева д.6/1"/>
  </r>
  <r>
    <s v="9.12.2020 5:00"/>
    <x v="376"/>
    <n v="4"/>
    <x v="3"/>
    <s v="&quot;Первый&quot; ул. Пахоменко д.30"/>
  </r>
  <r>
    <s v="9.12.2020 6:00"/>
    <x v="376"/>
    <n v="1"/>
    <x v="0"/>
    <s v="&quot;Шанс&quot; ул. Ленина д.21"/>
  </r>
  <r>
    <s v="9.12.2020 8:00"/>
    <x v="376"/>
    <n v="2"/>
    <x v="1"/>
    <s v="&quot;Колибри&quot; ул. Широкая д.150"/>
  </r>
  <r>
    <s v="9.12.2020 8:00"/>
    <x v="376"/>
    <n v="3"/>
    <x v="2"/>
    <s v="&quot;Парабола&quot; пр. Дмитриева д.6/1"/>
  </r>
  <r>
    <s v="9.12.2020 8:00"/>
    <x v="376"/>
    <n v="4"/>
    <x v="3"/>
    <s v="&quot;Первый&quot; ул. Пахоменко д.30"/>
  </r>
  <r>
    <s v="9.12.2020 8:00"/>
    <x v="376"/>
    <n v="1"/>
    <x v="0"/>
    <s v="&quot;Шанс&quot; ул. Ленина д.21"/>
  </r>
  <r>
    <s v="9.12.2020 9:00"/>
    <x v="376"/>
    <n v="2"/>
    <x v="1"/>
    <s v="&quot;Колибри&quot; ул. Широкая д.150"/>
  </r>
  <r>
    <s v="9.12.2020 9:00"/>
    <x v="376"/>
    <n v="3"/>
    <x v="2"/>
    <s v="&quot;Парабола&quot; пр. Дмитриева д.6/1"/>
  </r>
  <r>
    <s v="9.12.2020 9:00"/>
    <x v="376"/>
    <n v="4"/>
    <x v="3"/>
    <s v="&quot;Первый&quot; ул. Пахоменко д.30"/>
  </r>
  <r>
    <s v="9.12.2020 9:00"/>
    <x v="376"/>
    <n v="1"/>
    <x v="0"/>
    <s v="&quot;Шанс&quot; ул. Ленина д.21"/>
  </r>
  <r>
    <s v="9.12.2020 9:00"/>
    <x v="376"/>
    <n v="2"/>
    <x v="1"/>
    <s v="&quot;Колибри&quot; ул. Широкая д.150"/>
  </r>
  <r>
    <s v="9.12.2020 9:00"/>
    <x v="376"/>
    <n v="3"/>
    <x v="2"/>
    <s v="&quot;Парабола&quot; пр. Дмитриева д.6/1"/>
  </r>
  <r>
    <s v="9.12.2020 9:00"/>
    <x v="376"/>
    <n v="4"/>
    <x v="3"/>
    <s v="&quot;Первый&quot; ул. Пахоменко д.30"/>
  </r>
  <r>
    <d v="2019-01-01T17:58:00"/>
    <x v="377"/>
    <n v="4"/>
    <x v="3"/>
    <s v="&quot;Первый&quot; ул. Пахоменко д.30"/>
  </r>
  <r>
    <d v="2019-01-01T18:28:36"/>
    <x v="377"/>
    <n v="4"/>
    <x v="3"/>
    <s v="&quot;Первый&quot; ул. Пахоменко д.30"/>
  </r>
  <r>
    <d v="2019-01-01T19:05:00"/>
    <x v="377"/>
    <n v="2"/>
    <x v="1"/>
    <s v="&quot;Колибри&quot; ул. Широкая д.150"/>
  </r>
  <r>
    <d v="2019-01-01T21:00:00"/>
    <x v="377"/>
    <n v="3"/>
    <x v="2"/>
    <s v="&quot;Парабола&quot; пр. Дмитриева д.6/1"/>
  </r>
  <r>
    <d v="2019-01-02T08:00:00"/>
    <x v="378"/>
    <n v="4"/>
    <x v="3"/>
    <s v="&quot;Первый&quot; ул. Пахоменко д.30"/>
  </r>
  <r>
    <d v="2019-01-02T09:00:00"/>
    <x v="378"/>
    <n v="1"/>
    <x v="0"/>
    <s v="&quot;Шанс&quot; ул.Заречная д.5"/>
  </r>
  <r>
    <d v="2019-01-02T09:00:00"/>
    <x v="378"/>
    <n v="2"/>
    <x v="1"/>
    <s v="&quot;Колибри&quot; ул. Широкая д.150"/>
  </r>
  <r>
    <d v="2019-01-02T09:00:00"/>
    <x v="378"/>
    <n v="3"/>
    <x v="2"/>
    <s v="&quot;Парабола&quot; пр. Дмитриева д.6/1"/>
  </r>
  <r>
    <d v="2019-01-02T09:00:00"/>
    <x v="378"/>
    <n v="4"/>
    <x v="3"/>
    <s v="&quot;Первый&quot; ул. Пахоменко д.30"/>
  </r>
  <r>
    <d v="2019-01-02T09:50:00"/>
    <x v="378"/>
    <n v="1"/>
    <x v="0"/>
    <s v="&quot;Шанс&quot; ул.Заречная д.5"/>
  </r>
  <r>
    <d v="2019-01-02T10:00:00"/>
    <x v="378"/>
    <n v="2"/>
    <x v="1"/>
    <s v="&quot;Колибри&quot; ул. Широкая д.150"/>
  </r>
  <r>
    <d v="2019-01-02T10:00:00"/>
    <x v="378"/>
    <n v="3"/>
    <x v="2"/>
    <s v="&quot;Парабола&quot; пр. Дмитриева д.6/1"/>
  </r>
  <r>
    <d v="2019-01-02T10:00:00"/>
    <x v="378"/>
    <n v="4"/>
    <x v="3"/>
    <s v="&quot;Первый&quot; ул. Пахоменко д.30"/>
  </r>
  <r>
    <d v="2019-01-02T11:00:00"/>
    <x v="378"/>
    <n v="1"/>
    <x v="0"/>
    <s v="&quot;Шанс&quot; ул.Заречная д.5"/>
  </r>
  <r>
    <d v="2019-01-02T11:00:00"/>
    <x v="378"/>
    <n v="2"/>
    <x v="1"/>
    <s v="&quot;Колибри&quot; ул. Широкая д.150"/>
  </r>
  <r>
    <d v="2019-01-02T12:00:00"/>
    <x v="378"/>
    <n v="3"/>
    <x v="2"/>
    <s v="&quot;Парабола&quot; пр. Дмитриева д.6/1"/>
  </r>
  <r>
    <d v="2019-01-02T12:00:00"/>
    <x v="378"/>
    <n v="4"/>
    <x v="3"/>
    <s v="&quot;Первый&quot; ул. Пахоменко д.30"/>
  </r>
  <r>
    <d v="2019-01-02T12:30:00"/>
    <x v="378"/>
    <n v="1"/>
    <x v="0"/>
    <s v="&quot;Шанс&quot; ул.Заречная д.5"/>
  </r>
  <r>
    <d v="2019-01-02T12:58:00"/>
    <x v="378"/>
    <n v="2"/>
    <x v="1"/>
    <s v="&quot;Колибри&quot; ул. Широкая д.150"/>
  </r>
  <r>
    <d v="2019-01-02T13:00:00"/>
    <x v="378"/>
    <n v="3"/>
    <x v="2"/>
    <s v="&quot;Парабола&quot; пр. Дмитриева д.6/1"/>
  </r>
  <r>
    <d v="2019-01-03T09:00:00"/>
    <x v="379"/>
    <n v="4"/>
    <x v="3"/>
    <s v="&quot;Первый&quot; ул. Пахоменко д.30"/>
  </r>
  <r>
    <d v="2019-01-03T09:30:00"/>
    <x v="379"/>
    <n v="1"/>
    <x v="0"/>
    <s v="&quot;Шанс&quot; ул.Заречная д.5"/>
  </r>
  <r>
    <d v="2019-01-03T10:00:00"/>
    <x v="379"/>
    <n v="2"/>
    <x v="1"/>
    <s v="&quot;Колибри&quot; ул. Широкая д.150"/>
  </r>
  <r>
    <d v="2019-01-03T10:00:00"/>
    <x v="379"/>
    <n v="3"/>
    <x v="2"/>
    <s v="&quot;Парабола&quot; пр. Дмитриева д.6/1"/>
  </r>
  <r>
    <d v="2019-01-03T11:00:00"/>
    <x v="379"/>
    <n v="4"/>
    <x v="3"/>
    <s v="&quot;Первый&quot; ул. Пахоменко д.30"/>
  </r>
  <r>
    <d v="2019-01-03T11:00:00"/>
    <x v="379"/>
    <n v="1"/>
    <x v="0"/>
    <s v="&quot;Шанс&quot; ул.Заречная д.5"/>
  </r>
  <r>
    <d v="2019-01-03T12:00:00"/>
    <x v="379"/>
    <n v="2"/>
    <x v="1"/>
    <s v="&quot;Колибри&quot; ул. Широкая д.150"/>
  </r>
  <r>
    <d v="2019-01-03T12:00:00"/>
    <x v="379"/>
    <n v="3"/>
    <x v="2"/>
    <s v="&quot;Парабола&quot; пр. Дмитриева д.6/1"/>
  </r>
  <r>
    <d v="2019-01-03T12:00:00"/>
    <x v="379"/>
    <n v="4"/>
    <x v="3"/>
    <s v="&quot;Первый&quot; ул. Пахоменко д.30"/>
  </r>
  <r>
    <d v="2019-01-03T13:00:00"/>
    <x v="379"/>
    <n v="1"/>
    <x v="0"/>
    <s v="&quot;Шанс&quot; ул.Заречная д.5"/>
  </r>
  <r>
    <d v="2019-01-03T14:00:00"/>
    <x v="379"/>
    <n v="2"/>
    <x v="1"/>
    <s v="&quot;Колибри&quot; ул. Широкая д.150"/>
  </r>
  <r>
    <d v="2019-01-04T20:00:00"/>
    <x v="380"/>
    <n v="3"/>
    <x v="2"/>
    <s v="&quot;Парабола&quot; пр. Дмитриева д.6/1"/>
  </r>
  <r>
    <d v="2019-01-04T22:00:00"/>
    <x v="380"/>
    <n v="4"/>
    <x v="3"/>
    <s v="&quot;Первый&quot; ул. Пахоменко д.30"/>
  </r>
  <r>
    <d v="2019-01-04T23:59:00"/>
    <x v="380"/>
    <n v="1"/>
    <x v="0"/>
    <s v="&quot;Шанс&quot; ул.Заречная д.5"/>
  </r>
  <r>
    <d v="2019-01-05T04:00:00"/>
    <x v="381"/>
    <n v="2"/>
    <x v="1"/>
    <s v="&quot;Колибри&quot; ул. Широкая д.150"/>
  </r>
  <r>
    <d v="2019-01-05T04:30:00"/>
    <x v="381"/>
    <n v="3"/>
    <x v="2"/>
    <s v="&quot;Парабола&quot; пр. Дмитриева д.6/1"/>
  </r>
  <r>
    <d v="2019-01-05T05:55:00"/>
    <x v="381"/>
    <n v="4"/>
    <x v="3"/>
    <s v="&quot;Первый&quot; ул. Пахоменко д.30"/>
  </r>
  <r>
    <d v="2019-01-05T06:00:00"/>
    <x v="381"/>
    <n v="1"/>
    <x v="0"/>
    <s v="&quot;Шанс&quot; ул.Заречная д.5"/>
  </r>
  <r>
    <d v="2019-01-05T07:00:00"/>
    <x v="381"/>
    <n v="2"/>
    <x v="1"/>
    <s v="&quot;Колибри&quot; ул. Широкая д.150"/>
  </r>
  <r>
    <d v="2019-01-06T20:09:25"/>
    <x v="382"/>
    <n v="3"/>
    <x v="2"/>
    <s v="&quot;Парабола&quot; пр. Дмитриева д.6/1"/>
  </r>
  <r>
    <d v="2019-01-06T23:00:00"/>
    <x v="382"/>
    <n v="4"/>
    <x v="3"/>
    <s v="&quot;Первый&quot; ул. Пахоменко д.30"/>
  </r>
  <r>
    <d v="2019-01-07T00:40:00"/>
    <x v="383"/>
    <n v="4"/>
    <x v="3"/>
    <s v="&quot;Первый&quot; ул. Пахоменко д.30"/>
  </r>
  <r>
    <d v="2019-01-07T05:00:00"/>
    <x v="383"/>
    <n v="4"/>
    <x v="3"/>
    <s v="&quot;Первый&quot; ул. Пахоменко д.30"/>
  </r>
  <r>
    <d v="2019-01-07T08:00:00"/>
    <x v="383"/>
    <n v="4"/>
    <x v="3"/>
    <s v="&quot;Первый&quot; ул. Пахоменко д.30"/>
  </r>
  <r>
    <d v="2019-01-07T08:00:00"/>
    <x v="383"/>
    <n v="4"/>
    <x v="3"/>
    <s v="&quot;Первый&quot; ул. Пахоменко д.30"/>
  </r>
  <r>
    <d v="2019-01-07T08:00:00"/>
    <x v="383"/>
    <n v="4"/>
    <x v="3"/>
    <s v="&quot;Первый&quot; ул. Пахоменко д.30"/>
  </r>
  <r>
    <d v="2019-01-07T09:00:00"/>
    <x v="383"/>
    <n v="4"/>
    <x v="3"/>
    <s v="&quot;Первый&quot; ул. Пахоменко д.30"/>
  </r>
  <r>
    <d v="2019-01-07T09:00:00"/>
    <x v="383"/>
    <n v="2"/>
    <x v="1"/>
    <s v="&quot;Колибри&quot; ул. Широкая д.150"/>
  </r>
  <r>
    <d v="2019-01-07T09:00:00"/>
    <x v="383"/>
    <n v="3"/>
    <x v="2"/>
    <s v="&quot;Парабола&quot; пр. Дмитриева д.6/1"/>
  </r>
  <r>
    <d v="2019-01-07T09:00:00"/>
    <x v="383"/>
    <n v="4"/>
    <x v="3"/>
    <s v="&quot;Первый&quot; ул. Пахоменко д.30"/>
  </r>
  <r>
    <d v="2019-01-07T09:00:00"/>
    <x v="383"/>
    <n v="1"/>
    <x v="0"/>
    <s v="&quot;Шанс&quot; ул.Заречная д.5"/>
  </r>
  <r>
    <d v="2019-01-07T09:00:00"/>
    <x v="383"/>
    <n v="2"/>
    <x v="1"/>
    <s v="&quot;Колибри&quot; ул. Широкая д.150"/>
  </r>
  <r>
    <d v="2019-01-07T09:00:00"/>
    <x v="383"/>
    <n v="3"/>
    <x v="2"/>
    <s v="&quot;Парабола&quot; пр. Дмитриева д.6/1"/>
  </r>
  <r>
    <d v="2019-01-08T09:00:00"/>
    <x v="384"/>
    <n v="4"/>
    <x v="3"/>
    <s v="&quot;Первый&quot; ул. Пахоменко д.30"/>
  </r>
  <r>
    <d v="2019-01-08T09:00:00"/>
    <x v="384"/>
    <n v="1"/>
    <x v="0"/>
    <s v="&quot;Шанс&quot; ул.Заречная д.5"/>
  </r>
  <r>
    <d v="2019-01-08T09:00:00"/>
    <x v="384"/>
    <n v="2"/>
    <x v="1"/>
    <s v="&quot;Колибри&quot; ул. Широкая д.150"/>
  </r>
  <r>
    <d v="2019-01-08T09:00:00"/>
    <x v="384"/>
    <n v="3"/>
    <x v="2"/>
    <s v="&quot;Парабола&quot; пр. Дмитриева д.6/1"/>
  </r>
  <r>
    <d v="2019-01-08T09:30:00"/>
    <x v="384"/>
    <n v="4"/>
    <x v="3"/>
    <s v="&quot;Первый&quot; ул. Пахоменко д.30"/>
  </r>
  <r>
    <d v="2019-01-08T10:00:00"/>
    <x v="384"/>
    <n v="1"/>
    <x v="0"/>
    <s v="&quot;Шанс&quot; ул.Заречная д.5"/>
  </r>
  <r>
    <d v="2019-01-08T10:00:00"/>
    <x v="384"/>
    <n v="2"/>
    <x v="1"/>
    <s v="&quot;Колибри&quot; ул. Широкая д.150"/>
  </r>
  <r>
    <d v="2019-01-08T10:00:00"/>
    <x v="384"/>
    <n v="3"/>
    <x v="2"/>
    <s v="&quot;Парабола&quot; пр. Дмитриева д.6/1"/>
  </r>
  <r>
    <d v="2019-01-08T10:00:00"/>
    <x v="384"/>
    <n v="4"/>
    <x v="3"/>
    <s v="&quot;Первый&quot; ул. Пахоменко д.30"/>
  </r>
  <r>
    <d v="2019-01-08T10:00:00"/>
    <x v="384"/>
    <n v="1"/>
    <x v="0"/>
    <s v="&quot;Шанс&quot; ул.Заречная д.5"/>
  </r>
  <r>
    <d v="2019-01-08T10:00:00"/>
    <x v="384"/>
    <n v="2"/>
    <x v="1"/>
    <s v="&quot;Колибри&quot; ул. Широкая д.150"/>
  </r>
  <r>
    <d v="2019-01-08T10:00:00"/>
    <x v="384"/>
    <n v="3"/>
    <x v="2"/>
    <s v="&quot;Парабола&quot; пр. Дмитриева д.6/1"/>
  </r>
  <r>
    <d v="2019-01-08T10:00:00"/>
    <x v="384"/>
    <n v="4"/>
    <x v="3"/>
    <s v="&quot;Первый&quot; ул. Пахоменко д.30"/>
  </r>
  <r>
    <d v="2019-01-08T10:00:00"/>
    <x v="384"/>
    <n v="1"/>
    <x v="0"/>
    <s v="&quot;Шанс&quot; ул.Заречная д.5"/>
  </r>
  <r>
    <d v="2019-01-08T10:00:00"/>
    <x v="384"/>
    <n v="2"/>
    <x v="1"/>
    <s v="&quot;Колибри&quot; ул. Широкая д.150"/>
  </r>
  <r>
    <d v="2019-01-08T10:26:47"/>
    <x v="384"/>
    <n v="3"/>
    <x v="2"/>
    <s v="&quot;Парабола&quot; пр. Дмитриева д.6/1"/>
  </r>
  <r>
    <d v="2019-01-08T10:30:00"/>
    <x v="384"/>
    <n v="4"/>
    <x v="3"/>
    <s v="&quot;Первый&quot; ул. Пахоменко д.30"/>
  </r>
  <r>
    <d v="2019-01-09T13:40:00"/>
    <x v="385"/>
    <n v="1"/>
    <x v="0"/>
    <s v="&quot;Шанс&quot; ул.Заречная д.5"/>
  </r>
  <r>
    <d v="2019-01-09T14:00:00"/>
    <x v="385"/>
    <n v="2"/>
    <x v="1"/>
    <s v="&quot;Колибри&quot; ул. Широкая д.150"/>
  </r>
  <r>
    <d v="2019-01-09T14:00:00"/>
    <x v="385"/>
    <n v="3"/>
    <x v="2"/>
    <s v="&quot;Парабола&quot; пр. Дмитриева д.6/1"/>
  </r>
  <r>
    <d v="2019-01-09T14:00:00"/>
    <x v="385"/>
    <n v="4"/>
    <x v="3"/>
    <s v="&quot;Первый&quot; ул. Пахоменко д.30"/>
  </r>
  <r>
    <d v="2019-01-09T14:00:00"/>
    <x v="385"/>
    <n v="1"/>
    <x v="0"/>
    <s v="&quot;Шанс&quot; ул.Заречная д.5"/>
  </r>
  <r>
    <d v="2019-01-09T14:40:00"/>
    <x v="385"/>
    <n v="2"/>
    <x v="1"/>
    <s v="&quot;Колибри&quot; ул. Широкая д.150"/>
  </r>
  <r>
    <d v="2019-01-09T14:50:00"/>
    <x v="385"/>
    <n v="3"/>
    <x v="2"/>
    <s v="&quot;Парабола&quot; пр. Дмитриева д.6/1"/>
  </r>
  <r>
    <d v="2019-01-09T14:58:00"/>
    <x v="385"/>
    <n v="4"/>
    <x v="3"/>
    <s v="&quot;Первый&quot; ул. Пахоменко д.30"/>
  </r>
  <r>
    <d v="2019-01-10T10:00:00"/>
    <x v="386"/>
    <n v="1"/>
    <x v="0"/>
    <s v="&quot;Шанс&quot; ул.Заречная д.5"/>
  </r>
  <r>
    <d v="2019-01-10T10:30:00"/>
    <x v="386"/>
    <n v="2"/>
    <x v="1"/>
    <s v="&quot;Колибри&quot; ул. Широкая д.150"/>
  </r>
  <r>
    <d v="2019-01-10T11:00:00"/>
    <x v="386"/>
    <n v="3"/>
    <x v="2"/>
    <s v="&quot;Парабола&quot; пр. Дмитриева д.6/1"/>
  </r>
  <r>
    <d v="2019-01-10T11:00:00"/>
    <x v="386"/>
    <n v="4"/>
    <x v="3"/>
    <s v="&quot;Первый&quot; ул. Пахоменко д.30"/>
  </r>
  <r>
    <d v="2019-01-10T13:00:00"/>
    <x v="386"/>
    <n v="1"/>
    <x v="0"/>
    <s v="&quot;Шанс&quot; ул.Заречная д.5"/>
  </r>
  <r>
    <d v="2019-01-10T13:00:00"/>
    <x v="386"/>
    <n v="2"/>
    <x v="1"/>
    <s v="&quot;Колибри&quot; ул. Широкая д.150"/>
  </r>
  <r>
    <d v="2019-01-10T13:00:00"/>
    <x v="386"/>
    <n v="3"/>
    <x v="2"/>
    <s v="&quot;Парабола&quot; пр. Дмитриева д.6/1"/>
  </r>
  <r>
    <d v="2019-01-10T14:00:00"/>
    <x v="386"/>
    <n v="4"/>
    <x v="3"/>
    <s v="&quot;Первый&quot; ул. Пахоменко д.30"/>
  </r>
  <r>
    <d v="2019-01-10T14:00:00"/>
    <x v="386"/>
    <n v="4"/>
    <x v="3"/>
    <s v="&quot;Первый&quot; ул. Пахоменко д.30"/>
  </r>
  <r>
    <d v="2019-01-10T14:55:00"/>
    <x v="386"/>
    <n v="4"/>
    <x v="3"/>
    <s v="&quot;Первый&quot; ул. Пахоменко д.30"/>
  </r>
  <r>
    <d v="2019-01-11T10:00:00"/>
    <x v="387"/>
    <n v="4"/>
    <x v="3"/>
    <s v="&quot;Первый&quot; ул. Пахоменко д.30"/>
  </r>
  <r>
    <d v="2019-01-11T10:00:00"/>
    <x v="387"/>
    <n v="4"/>
    <x v="3"/>
    <s v="&quot;Первый&quot; ул. Пахоменко д.30"/>
  </r>
  <r>
    <d v="2019-01-11T10:00:00"/>
    <x v="387"/>
    <n v="2"/>
    <x v="1"/>
    <s v="&quot;Колибри&quot; ул. Широкая д.150"/>
  </r>
  <r>
    <d v="2019-01-11T10:01:00"/>
    <x v="387"/>
    <n v="2"/>
    <x v="1"/>
    <s v="&quot;Колибри&quot; ул. Широкая д.150"/>
  </r>
  <r>
    <d v="2019-01-11T11:00:00"/>
    <x v="387"/>
    <n v="2"/>
    <x v="1"/>
    <s v="&quot;Колибри&quot; ул. Широкая д.150"/>
  </r>
  <r>
    <d v="2019-01-11T12:00:00"/>
    <x v="387"/>
    <n v="2"/>
    <x v="1"/>
    <s v="&quot;Колибри&quot; ул. Широкая д.150"/>
  </r>
  <r>
    <d v="2019-01-11T13:00:00"/>
    <x v="387"/>
    <n v="3"/>
    <x v="2"/>
    <s v="&quot;Парабола&quot; пр. Дмитриева д.6/1"/>
  </r>
  <r>
    <d v="2019-01-11T13:00:00"/>
    <x v="387"/>
    <n v="4"/>
    <x v="3"/>
    <s v="&quot;Первый&quot; ул. Пахоменко д.30"/>
  </r>
  <r>
    <d v="2019-01-12T09:00:00"/>
    <x v="388"/>
    <n v="1"/>
    <x v="0"/>
    <s v="&quot;Шанс&quot; ул.Заречная д.5"/>
  </r>
  <r>
    <d v="2019-01-12T09:00:00"/>
    <x v="388"/>
    <n v="2"/>
    <x v="1"/>
    <s v="&quot;Колибри&quot; ул. Широкая д.150"/>
  </r>
  <r>
    <d v="2019-01-12T09:00:00"/>
    <x v="388"/>
    <n v="1"/>
    <x v="0"/>
    <s v="&quot;Шанс&quot; ул.Заречная д.5"/>
  </r>
  <r>
    <d v="2019-01-12T09:00:00"/>
    <x v="388"/>
    <n v="4"/>
    <x v="3"/>
    <s v="&quot;Первый&quot; ул. Пахоменко д.30"/>
  </r>
  <r>
    <d v="2019-01-12T09:00:00"/>
    <x v="388"/>
    <n v="4"/>
    <x v="3"/>
    <s v="&quot;Первый&quot; ул. Пахоменко д.30"/>
  </r>
  <r>
    <d v="2019-01-12T09:00:00"/>
    <x v="388"/>
    <n v="1"/>
    <x v="0"/>
    <s v="&quot;Шанс&quot; ул.Заречная д.5"/>
  </r>
  <r>
    <d v="2019-01-12T09:00:00"/>
    <x v="388"/>
    <n v="2"/>
    <x v="1"/>
    <s v="&quot;Колибри&quot; ул. Широкая д.150"/>
  </r>
  <r>
    <d v="2019-01-13T08:40:00"/>
    <x v="389"/>
    <n v="1"/>
    <x v="0"/>
    <s v="&quot;Шанс&quot; ул.Заречная д.5"/>
  </r>
  <r>
    <d v="2019-01-13T08:58:00"/>
    <x v="389"/>
    <n v="3"/>
    <x v="2"/>
    <s v="&quot;Парабола&quot; пр. Дмитриева д.6/1"/>
  </r>
  <r>
    <d v="2019-01-13T08:58:00"/>
    <x v="389"/>
    <n v="4"/>
    <x v="3"/>
    <s v="&quot;Первый&quot; ул. Пахоменко д.30"/>
  </r>
  <r>
    <d v="2019-01-14T10:00:00"/>
    <x v="390"/>
    <n v="4"/>
    <x v="3"/>
    <s v="&quot;Первый&quot; ул. Пахоменко д.30"/>
  </r>
  <r>
    <d v="2019-01-14T10:00:00"/>
    <x v="390"/>
    <n v="2"/>
    <x v="1"/>
    <s v="&quot;Колибри&quot; ул. Широкая д.150"/>
  </r>
  <r>
    <d v="2019-01-14T10:00:00"/>
    <x v="390"/>
    <n v="2"/>
    <x v="1"/>
    <s v="&quot;Колибри&quot; ул. Широкая д.150"/>
  </r>
  <r>
    <d v="2019-01-14T10:00:00"/>
    <x v="390"/>
    <n v="3"/>
    <x v="2"/>
    <s v="&quot;Парабола&quot; пр. Дмитриева д.6/1"/>
  </r>
  <r>
    <d v="2019-01-14T10:00:00"/>
    <x v="390"/>
    <n v="2"/>
    <x v="1"/>
    <s v="&quot;Колибри&quot; ул. Широкая д.150"/>
  </r>
  <r>
    <d v="2019-01-14T11:00:00"/>
    <x v="390"/>
    <n v="3"/>
    <x v="2"/>
    <s v="&quot;Парабола&quot; пр. Дмитриева д.6/1"/>
  </r>
  <r>
    <d v="2019-01-14T11:00:00"/>
    <x v="390"/>
    <n v="3"/>
    <x v="2"/>
    <s v="&quot;Парабола&quot; пр. Дмитриева д.6/1"/>
  </r>
  <r>
    <d v="2019-01-14T11:00:00"/>
    <x v="390"/>
    <n v="4"/>
    <x v="3"/>
    <s v="&quot;Первый&quot; ул. Пахоменко д.30"/>
  </r>
  <r>
    <d v="2019-01-14T12:00:00"/>
    <x v="390"/>
    <n v="1"/>
    <x v="0"/>
    <s v="&quot;Шанс&quot; ул.Заречная д.5"/>
  </r>
  <r>
    <d v="2019-01-15T08:00:00"/>
    <x v="391"/>
    <n v="1"/>
    <x v="0"/>
    <s v="&quot;Шанс&quot; ул.Заречная д.5"/>
  </r>
  <r>
    <d v="2019-01-15T08:00:00"/>
    <x v="391"/>
    <n v="1"/>
    <x v="0"/>
    <s v="&quot;Шанс&quot; ул.Заречная д.5"/>
  </r>
  <r>
    <d v="2019-01-15T08:58:00"/>
    <x v="391"/>
    <n v="2"/>
    <x v="1"/>
    <s v="&quot;Колибри&quot; ул. Широкая д.1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85B27-28C4-4083-92B8-88F0E8C6F32D}" name="Сводная таблица7" cacheId="76" applyNumberFormats="0" applyBorderFormats="0" applyFontFormats="0" applyPatternFormats="0" applyAlignmentFormats="0" applyWidthHeightFormats="1" dataCaption="Значения" updatedVersion="8" minRefreshableVersion="3" colGrandTotals="0" itemPrintTitles="1" createdVersion="8" indent="0" outline="1" outlineData="1" multipleFieldFilters="0">
  <location ref="A3:M9" firstHeaderRow="1" firstDataRow="2" firstDataCol="1"/>
  <pivotFields count="7">
    <pivotField showAll="0"/>
    <pivotField axis="axisCol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h="1" sd="0" x="0"/>
        <item h="1" sd="0" x="1"/>
        <item sd="0" x="2"/>
        <item h="1" sd="0" x="3"/>
        <item h="1" sd="0" x="4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Количество по полю id торговой точки" fld="2" subtotal="count" baseField="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AF0BA-E730-4583-AE1A-B4C92A44874B}" name="Сводная таблица8" cacheId="76" applyNumberFormats="0" applyBorderFormats="0" applyFontFormats="0" applyPatternFormats="0" applyAlignmentFormats="0" applyWidthHeightFormats="1" dataCaption="Значения" updatedVersion="8" minRefreshableVersion="3" colGrandTotals="0" itemPrintTitles="1" createdVersion="8" indent="0" outline="1" outlineData="1" multipleFieldFilters="0" chartFormat="5">
  <location ref="A11:E25" firstHeaderRow="1" firstDataRow="2" firstDataCol="1"/>
  <pivotFields count="7"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6">
        <item h="1" sd="0" x="0"/>
        <item h="1" sd="0" x="1"/>
        <item x="2"/>
        <item h="1" sd="0" x="3"/>
        <item h="1" sd="0" x="4"/>
        <item t="default"/>
      </items>
    </pivotField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Количество по полю id торговой точки" fld="2" subtotal="count" showDataAs="percentOfRow" baseField="5" baseItem="1" numFmtId="1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2B1D9BDA-0226-4FA6-B011-64F93A7B5CB9}" sourceName="Годы">
  <pivotTables>
    <pivotTable tabId="20" name="Сводная таблица7"/>
    <pivotTable tabId="20" name="Сводная таблица8"/>
  </pivotTables>
  <data>
    <tabular pivotCacheId="237340699">
      <items count="5">
        <i x="1"/>
        <i x="2" s="1"/>
        <i x="3"/>
        <i x="0" nd="1"/>
        <i x="4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" xr10:uid="{AFDBF146-ECB4-44D5-BAA9-A0630A94DA3B}" cache="Срез_Годы" caption="Годы" rowHeight="209550"/>
</slicer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N21"/>
  <sheetViews>
    <sheetView tabSelected="1" workbookViewId="0">
      <selection activeCell="A5" sqref="A5:N5"/>
    </sheetView>
  </sheetViews>
  <sheetFormatPr defaultRowHeight="13.2" x14ac:dyDescent="0.25"/>
  <sheetData>
    <row r="1" spans="1:14" x14ac:dyDescent="0.25">
      <c r="A1" s="2" t="s">
        <v>390</v>
      </c>
    </row>
    <row r="2" spans="1:14" x14ac:dyDescent="0.25">
      <c r="A2" t="s">
        <v>381</v>
      </c>
    </row>
    <row r="3" spans="1:14" s="1" customFormat="1" ht="42" customHeight="1" x14ac:dyDescent="0.25">
      <c r="A3" s="55" t="s">
        <v>400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</row>
    <row r="4" spans="1:14" x14ac:dyDescent="0.25">
      <c r="A4" s="55" t="s">
        <v>380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</row>
    <row r="5" spans="1:14" ht="28.2" customHeight="1" x14ac:dyDescent="0.25">
      <c r="A5" s="55" t="s">
        <v>384</v>
      </c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</row>
    <row r="6" spans="1:14" x14ac:dyDescent="0.25">
      <c r="A6" s="2"/>
    </row>
    <row r="7" spans="1:14" x14ac:dyDescent="0.25">
      <c r="A7" s="2"/>
    </row>
    <row r="8" spans="1:14" x14ac:dyDescent="0.25">
      <c r="A8" s="2"/>
    </row>
    <row r="9" spans="1:14" x14ac:dyDescent="0.25">
      <c r="A9" s="2" t="s">
        <v>391</v>
      </c>
    </row>
    <row r="10" spans="1:14" x14ac:dyDescent="0.25">
      <c r="A10" s="2" t="s">
        <v>399</v>
      </c>
    </row>
    <row r="11" spans="1:14" x14ac:dyDescent="0.25">
      <c r="A11" t="s">
        <v>396</v>
      </c>
    </row>
    <row r="13" spans="1:14" x14ac:dyDescent="0.25">
      <c r="A13" s="2" t="s">
        <v>397</v>
      </c>
    </row>
    <row r="14" spans="1:14" x14ac:dyDescent="0.25">
      <c r="A14" s="2" t="s">
        <v>398</v>
      </c>
    </row>
    <row r="18" spans="1:1" x14ac:dyDescent="0.25">
      <c r="A18" s="2" t="s">
        <v>395</v>
      </c>
    </row>
    <row r="19" spans="1:1" x14ac:dyDescent="0.25">
      <c r="A19" s="2" t="s">
        <v>394</v>
      </c>
    </row>
    <row r="21" spans="1:1" x14ac:dyDescent="0.25">
      <c r="A21" s="54" t="s">
        <v>456</v>
      </c>
    </row>
  </sheetData>
  <mergeCells count="3">
    <mergeCell ref="A3:N3"/>
    <mergeCell ref="A4:N4"/>
    <mergeCell ref="A5:N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T39"/>
  <sheetViews>
    <sheetView topLeftCell="A17" workbookViewId="0">
      <selection activeCell="I19" sqref="I19"/>
    </sheetView>
  </sheetViews>
  <sheetFormatPr defaultRowHeight="13.2" x14ac:dyDescent="0.25"/>
  <cols>
    <col min="1" max="1" width="22.5546875" customWidth="1"/>
    <col min="2" max="2" width="9.109375" customWidth="1"/>
    <col min="3" max="3" width="10.6640625" customWidth="1"/>
    <col min="5" max="5" width="9.109375" customWidth="1"/>
    <col min="10" max="10" width="11" customWidth="1"/>
    <col min="11" max="11" width="10" customWidth="1"/>
    <col min="12" max="12" width="9.33203125" customWidth="1"/>
    <col min="13" max="13" width="10.109375" customWidth="1"/>
    <col min="14" max="14" width="10.88671875" bestFit="1" customWidth="1"/>
  </cols>
  <sheetData>
    <row r="1" spans="1:20" x14ac:dyDescent="0.25">
      <c r="A1" s="2"/>
    </row>
    <row r="3" spans="1:20" x14ac:dyDescent="0.25">
      <c r="A3" s="2" t="s">
        <v>382</v>
      </c>
    </row>
    <row r="4" spans="1:20" x14ac:dyDescent="0.25">
      <c r="A4" s="6">
        <v>2020</v>
      </c>
      <c r="B4" s="6" t="s">
        <v>363</v>
      </c>
      <c r="C4" s="6" t="s">
        <v>364</v>
      </c>
      <c r="D4" s="6" t="s">
        <v>365</v>
      </c>
      <c r="E4" s="6" t="s">
        <v>366</v>
      </c>
      <c r="F4" s="6" t="s">
        <v>0</v>
      </c>
      <c r="G4" s="6" t="s">
        <v>367</v>
      </c>
      <c r="H4" s="6" t="s">
        <v>368</v>
      </c>
      <c r="I4" s="6" t="s">
        <v>369</v>
      </c>
      <c r="J4" s="6" t="s">
        <v>370</v>
      </c>
      <c r="K4" s="6" t="s">
        <v>371</v>
      </c>
      <c r="L4" s="6" t="s">
        <v>372</v>
      </c>
      <c r="M4" s="6" t="s">
        <v>373</v>
      </c>
      <c r="N4" s="6" t="s">
        <v>374</v>
      </c>
      <c r="O4" s="6" t="s">
        <v>375</v>
      </c>
      <c r="P4" s="6" t="s">
        <v>376</v>
      </c>
      <c r="Q4" s="6" t="s">
        <v>377</v>
      </c>
      <c r="R4" s="6" t="s">
        <v>408</v>
      </c>
      <c r="S4" s="6" t="s">
        <v>409</v>
      </c>
      <c r="T4" s="6" t="s">
        <v>410</v>
      </c>
    </row>
    <row r="5" spans="1:20" x14ac:dyDescent="0.25">
      <c r="A5" s="4" t="s">
        <v>361</v>
      </c>
      <c r="B5" s="4">
        <f>VLOOKUP($A5,'Сводная Задача1'!$A$5:$M$8,COLUMN(B4),FALSE)</f>
        <v>325</v>
      </c>
      <c r="C5" s="4">
        <f>VLOOKUP($A5,'Сводная Задача1'!$A$5:$M$8,COLUMN(C4),FALSE)</f>
        <v>334</v>
      </c>
      <c r="D5" s="4">
        <f>VLOOKUP($A5,'Сводная Задача1'!$A$5:$M$8,COLUMN(D4),FALSE)</f>
        <v>417</v>
      </c>
      <c r="E5" s="4">
        <f>VLOOKUP($A5,'Сводная Задача1'!$A$5:$M$8,COLUMN(E4),FALSE)</f>
        <v>698</v>
      </c>
      <c r="F5" s="4">
        <f>VLOOKUP($A5,'Сводная Задача1'!$A$5:$M$8,COLUMN(F4),FALSE)</f>
        <v>123</v>
      </c>
      <c r="G5" s="4">
        <f>VLOOKUP($A5,'Сводная Задача1'!$A$5:$M$8,COLUMN(G4),FALSE)</f>
        <v>1112</v>
      </c>
      <c r="H5" s="4">
        <f>VLOOKUP($A5,'Сводная Задача1'!$A$5:$M$8,COLUMN(H4),FALSE)</f>
        <v>614</v>
      </c>
      <c r="I5" s="4">
        <f>VLOOKUP($A5,'Сводная Задача1'!$A$5:$M$8,COLUMN(I4),FALSE)</f>
        <v>444</v>
      </c>
      <c r="J5" s="4">
        <f>VLOOKUP($A5,'Сводная Задача1'!$A$5:$M$8,COLUMN(J4),FALSE)</f>
        <v>678</v>
      </c>
      <c r="K5" s="4">
        <f>VLOOKUP($A5,'Сводная Задача1'!$A$5:$M$8,COLUMN(K4),FALSE)</f>
        <v>984</v>
      </c>
      <c r="L5" s="4">
        <f>VLOOKUP($A5,'Сводная Задача1'!$A$5:$M$8,COLUMN(L4),FALSE)</f>
        <v>625</v>
      </c>
      <c r="M5" s="4">
        <f>VLOOKUP($A5,'Сводная Задача1'!$A$5:$M$8,COLUMN(M4),FALSE)</f>
        <v>176</v>
      </c>
      <c r="N5" s="7">
        <f>SUM(B5:D5)/SUM(B$5:D$8)</f>
        <v>0.21794612112619</v>
      </c>
      <c r="O5" s="7">
        <f>SUM(E5:G5)/SUM(E$5:G$8)</f>
        <v>0.30932949271883503</v>
      </c>
      <c r="P5" s="7">
        <f>SUM(H5:J5)/SUM(H$5:J$8)</f>
        <v>0.2283609576427256</v>
      </c>
      <c r="Q5" s="7">
        <f>SUM(K5:M5)/SUM(K$5:M$8)</f>
        <v>0.32087003415423332</v>
      </c>
      <c r="R5" s="23">
        <f>O5-N5</f>
        <v>9.1383371592645035E-2</v>
      </c>
      <c r="S5" s="23">
        <f t="shared" ref="S5:T5" si="0">P5-O5</f>
        <v>-8.0968535076109432E-2</v>
      </c>
      <c r="T5" s="23">
        <f t="shared" si="0"/>
        <v>9.2509076511507721E-2</v>
      </c>
    </row>
    <row r="6" spans="1:20" x14ac:dyDescent="0.25">
      <c r="A6" s="4" t="s">
        <v>362</v>
      </c>
      <c r="B6" s="4">
        <f>VLOOKUP($A6,'Сводная Задача1'!$A$5:$M$8,COLUMN(B5),FALSE)</f>
        <v>265</v>
      </c>
      <c r="C6" s="4">
        <f>VLOOKUP($A6,'Сводная Задача1'!$A$5:$M$8,COLUMN(C5),FALSE)</f>
        <v>443</v>
      </c>
      <c r="D6" s="4">
        <f>VLOOKUP($A6,'Сводная Задача1'!$A$5:$M$8,COLUMN(D5),FALSE)</f>
        <v>276</v>
      </c>
      <c r="E6" s="4">
        <f>VLOOKUP($A6,'Сводная Задача1'!$A$5:$M$8,COLUMN(E5),FALSE)</f>
        <v>256</v>
      </c>
      <c r="F6" s="4">
        <f>VLOOKUP($A6,'Сводная Задача1'!$A$5:$M$8,COLUMN(F5),FALSE)</f>
        <v>138</v>
      </c>
      <c r="G6" s="4">
        <f>VLOOKUP($A6,'Сводная Задача1'!$A$5:$M$8,COLUMN(G5),FALSE)</f>
        <v>429</v>
      </c>
      <c r="H6" s="4">
        <f>VLOOKUP($A6,'Сводная Задача1'!$A$5:$M$8,COLUMN(H5),FALSE)</f>
        <v>736</v>
      </c>
      <c r="I6" s="4">
        <f>VLOOKUP($A6,'Сводная Задача1'!$A$5:$M$8,COLUMN(I5),FALSE)</f>
        <v>495</v>
      </c>
      <c r="J6" s="4">
        <f>VLOOKUP($A6,'Сводная Задача1'!$A$5:$M$8,COLUMN(J5),FALSE)</f>
        <v>538</v>
      </c>
      <c r="K6" s="4">
        <f>VLOOKUP($A6,'Сводная Задача1'!$A$5:$M$8,COLUMN(K5),FALSE)</f>
        <v>518</v>
      </c>
      <c r="L6" s="4">
        <f>VLOOKUP($A6,'Сводная Задача1'!$A$5:$M$8,COLUMN(L5),FALSE)</f>
        <v>515</v>
      </c>
      <c r="M6" s="4">
        <f>VLOOKUP($A6,'Сводная Задача1'!$A$5:$M$8,COLUMN(M5),FALSE)</f>
        <v>159</v>
      </c>
      <c r="N6" s="7">
        <f t="shared" ref="N6:N8" si="1">SUM(B6:D6)/SUM(B$5:D$8)</f>
        <v>0.19931132266558638</v>
      </c>
      <c r="O6" s="7">
        <f t="shared" ref="O6:O8" si="2">SUM(E6:G6)/SUM(E$5:G$8)</f>
        <v>0.13170107217154745</v>
      </c>
      <c r="P6" s="7">
        <f t="shared" ref="P6:P8" si="3">SUM(H6:J6)/SUM(H$5:J$8)</f>
        <v>0.23270192054722441</v>
      </c>
      <c r="Q6" s="7">
        <f t="shared" ref="Q6:Q8" si="4">SUM(K6:M6)/SUM(K$5:M$8)</f>
        <v>0.21427287434837319</v>
      </c>
      <c r="R6" s="23">
        <f t="shared" ref="R6:R8" si="5">O6-N6</f>
        <v>-6.7610250494038932E-2</v>
      </c>
      <c r="S6" s="23">
        <f t="shared" ref="S6:S8" si="6">P6-O6</f>
        <v>0.10100084837567697</v>
      </c>
      <c r="T6" s="23">
        <f t="shared" ref="T6:T8" si="7">Q6-P6</f>
        <v>-1.8429046198851218E-2</v>
      </c>
    </row>
    <row r="7" spans="1:20" x14ac:dyDescent="0.25">
      <c r="A7" s="4" t="s">
        <v>360</v>
      </c>
      <c r="B7" s="4">
        <f>VLOOKUP($A7,'Сводная Задача1'!$A$5:$M$8,COLUMN(B6),FALSE)</f>
        <v>279</v>
      </c>
      <c r="C7" s="4">
        <f>VLOOKUP($A7,'Сводная Задача1'!$A$5:$M$8,COLUMN(C6),FALSE)</f>
        <v>251</v>
      </c>
      <c r="D7" s="4">
        <f>VLOOKUP($A7,'Сводная Задача1'!$A$5:$M$8,COLUMN(D6),FALSE)</f>
        <v>304</v>
      </c>
      <c r="E7" s="4">
        <f>VLOOKUP($A7,'Сводная Задача1'!$A$5:$M$8,COLUMN(E6),FALSE)</f>
        <v>242</v>
      </c>
      <c r="F7" s="4">
        <f>VLOOKUP($A7,'Сводная Задача1'!$A$5:$M$8,COLUMN(F6),FALSE)</f>
        <v>234</v>
      </c>
      <c r="G7" s="4">
        <f>VLOOKUP($A7,'Сводная Задача1'!$A$5:$M$8,COLUMN(G6),FALSE)</f>
        <v>542</v>
      </c>
      <c r="H7" s="4">
        <f>VLOOKUP($A7,'Сводная Задача1'!$A$5:$M$8,COLUMN(H6),FALSE)</f>
        <v>540</v>
      </c>
      <c r="I7" s="4">
        <f>VLOOKUP($A7,'Сводная Задача1'!$A$5:$M$8,COLUMN(I6),FALSE)</f>
        <v>638</v>
      </c>
      <c r="J7" s="4">
        <f>VLOOKUP($A7,'Сводная Задача1'!$A$5:$M$8,COLUMN(J6),FALSE)</f>
        <v>477</v>
      </c>
      <c r="K7" s="4">
        <f>VLOOKUP($A7,'Сводная Задача1'!$A$5:$M$8,COLUMN(K6),FALSE)</f>
        <v>478</v>
      </c>
      <c r="L7" s="4">
        <f>VLOOKUP($A7,'Сводная Задача1'!$A$5:$M$8,COLUMN(L6),FALSE)</f>
        <v>405</v>
      </c>
      <c r="M7" s="4">
        <f>VLOOKUP($A7,'Сводная Задача1'!$A$5:$M$8,COLUMN(M6),FALSE)</f>
        <v>121</v>
      </c>
      <c r="N7" s="7">
        <f t="shared" si="1"/>
        <v>0.16892849908851529</v>
      </c>
      <c r="O7" s="7">
        <f t="shared" si="2"/>
        <v>0.16290606497039525</v>
      </c>
      <c r="P7" s="7">
        <f t="shared" si="3"/>
        <v>0.21770586687713758</v>
      </c>
      <c r="Q7" s="7">
        <f t="shared" si="4"/>
        <v>0.18047815926658278</v>
      </c>
      <c r="R7" s="23">
        <f t="shared" si="5"/>
        <v>-6.0224341181200347E-3</v>
      </c>
      <c r="S7" s="23">
        <f t="shared" si="6"/>
        <v>5.4799801906742329E-2</v>
      </c>
      <c r="T7" s="23">
        <f t="shared" si="7"/>
        <v>-3.72277076105548E-2</v>
      </c>
    </row>
    <row r="8" spans="1:20" ht="13.8" thickBot="1" x14ac:dyDescent="0.3">
      <c r="A8" s="1" t="s">
        <v>383</v>
      </c>
      <c r="B8" s="4">
        <f>VLOOKUP($A8,'Сводная Задача1'!$A$5:$M$8,COLUMN(B7),FALSE)</f>
        <v>700</v>
      </c>
      <c r="C8" s="4">
        <f>VLOOKUP($A8,'Сводная Задача1'!$A$5:$M$8,COLUMN(C7),FALSE)</f>
        <v>421</v>
      </c>
      <c r="D8" s="4">
        <f>VLOOKUP($A8,'Сводная Задача1'!$A$5:$M$8,COLUMN(D7),FALSE)</f>
        <v>922</v>
      </c>
      <c r="E8" s="4">
        <f>VLOOKUP($A8,'Сводная Задача1'!$A$5:$M$8,COLUMN(E7),FALSE)</f>
        <v>515</v>
      </c>
      <c r="F8" s="4">
        <f>VLOOKUP($A8,'Сводная Задача1'!$A$5:$M$8,COLUMN(F7),FALSE)</f>
        <v>874</v>
      </c>
      <c r="G8" s="4">
        <f>VLOOKUP($A8,'Сводная Задача1'!$A$5:$M$8,COLUMN(G7),FALSE)</f>
        <v>1086</v>
      </c>
      <c r="H8" s="4">
        <f>VLOOKUP($A8,'Сводная Задача1'!$A$5:$M$8,COLUMN(H7),FALSE)</f>
        <v>798</v>
      </c>
      <c r="I8" s="4">
        <f>VLOOKUP($A8,'Сводная Задача1'!$A$5:$M$8,COLUMN(I7),FALSE)</f>
        <v>794</v>
      </c>
      <c r="J8" s="4">
        <f>VLOOKUP($A8,'Сводная Задача1'!$A$5:$M$8,COLUMN(J7),FALSE)</f>
        <v>850</v>
      </c>
      <c r="K8" s="4">
        <f>VLOOKUP($A8,'Сводная Задача1'!$A$5:$M$8,COLUMN(K7),FALSE)</f>
        <v>440</v>
      </c>
      <c r="L8" s="4">
        <f>VLOOKUP($A8,'Сводная Задача1'!$A$5:$M$8,COLUMN(L7),FALSE)</f>
        <v>865</v>
      </c>
      <c r="M8" s="4">
        <f>VLOOKUP($A8,'Сводная Задача1'!$A$5:$M$8,COLUMN(M7),FALSE)</f>
        <v>277</v>
      </c>
      <c r="N8" s="18">
        <f t="shared" si="1"/>
        <v>0.41381405711970831</v>
      </c>
      <c r="O8" s="18">
        <f t="shared" si="2"/>
        <v>0.39606337013922227</v>
      </c>
      <c r="P8" s="18">
        <f t="shared" si="3"/>
        <v>0.32123125493291238</v>
      </c>
      <c r="Q8" s="18">
        <f t="shared" si="4"/>
        <v>0.28437893223081073</v>
      </c>
      <c r="R8" s="23">
        <f t="shared" si="5"/>
        <v>-1.7750686980486041E-2</v>
      </c>
      <c r="S8" s="23">
        <f t="shared" si="6"/>
        <v>-7.483211520630989E-2</v>
      </c>
      <c r="T8" s="23">
        <f t="shared" si="7"/>
        <v>-3.6852322702101648E-2</v>
      </c>
    </row>
    <row r="9" spans="1:20" ht="13.8" thickTop="1" x14ac:dyDescent="0.25">
      <c r="A9" s="20" t="s">
        <v>378</v>
      </c>
      <c r="B9" s="20">
        <f>SUM(B5:B8)</f>
        <v>1569</v>
      </c>
      <c r="C9" s="20">
        <f t="shared" ref="C9:M9" si="8">SUM(C5:C8)</f>
        <v>1449</v>
      </c>
      <c r="D9" s="20">
        <f t="shared" si="8"/>
        <v>1919</v>
      </c>
      <c r="E9" s="20">
        <f t="shared" si="8"/>
        <v>1711</v>
      </c>
      <c r="F9" s="20">
        <f t="shared" si="8"/>
        <v>1369</v>
      </c>
      <c r="G9" s="20">
        <f t="shared" si="8"/>
        <v>3169</v>
      </c>
      <c r="H9" s="20">
        <f t="shared" si="8"/>
        <v>2688</v>
      </c>
      <c r="I9" s="20">
        <f t="shared" si="8"/>
        <v>2371</v>
      </c>
      <c r="J9" s="20">
        <f t="shared" si="8"/>
        <v>2543</v>
      </c>
      <c r="K9" s="20">
        <f t="shared" si="8"/>
        <v>2420</v>
      </c>
      <c r="L9" s="20">
        <f t="shared" si="8"/>
        <v>2410</v>
      </c>
      <c r="M9" s="20">
        <f t="shared" si="8"/>
        <v>733</v>
      </c>
      <c r="N9" s="21">
        <f>SUM(N5:N8)</f>
        <v>1</v>
      </c>
      <c r="O9" s="21">
        <f t="shared" ref="O9" si="9">SUM(O5:O8)</f>
        <v>1</v>
      </c>
      <c r="P9" s="21">
        <f t="shared" ref="P9" si="10">SUM(P5:P8)</f>
        <v>1</v>
      </c>
      <c r="Q9" s="21">
        <f t="shared" ref="Q9" si="11">SUM(Q5:Q8)</f>
        <v>1</v>
      </c>
      <c r="R9" s="21"/>
      <c r="S9" s="21"/>
      <c r="T9" s="21"/>
    </row>
    <row r="13" spans="1:20" x14ac:dyDescent="0.25">
      <c r="A13" s="2"/>
    </row>
    <row r="14" spans="1:20" x14ac:dyDescent="0.25">
      <c r="A14" s="6">
        <v>2021</v>
      </c>
      <c r="B14" s="6" t="s">
        <v>363</v>
      </c>
      <c r="C14" s="6" t="s">
        <v>364</v>
      </c>
      <c r="D14" s="6" t="s">
        <v>365</v>
      </c>
      <c r="E14" s="6" t="s">
        <v>366</v>
      </c>
      <c r="F14" s="6" t="s">
        <v>0</v>
      </c>
      <c r="G14" s="6" t="s">
        <v>367</v>
      </c>
      <c r="H14" s="6" t="s">
        <v>368</v>
      </c>
      <c r="I14" s="6" t="s">
        <v>369</v>
      </c>
      <c r="J14" s="6" t="s">
        <v>370</v>
      </c>
      <c r="K14" s="6" t="s">
        <v>371</v>
      </c>
      <c r="L14" s="6" t="s">
        <v>372</v>
      </c>
      <c r="M14" s="6" t="s">
        <v>373</v>
      </c>
    </row>
    <row r="15" spans="1:20" x14ac:dyDescent="0.25">
      <c r="A15" s="5" t="s">
        <v>378</v>
      </c>
      <c r="B15" s="4">
        <v>1501</v>
      </c>
      <c r="C15" s="4">
        <v>1465</v>
      </c>
      <c r="D15" s="4">
        <v>1840</v>
      </c>
      <c r="E15" s="4">
        <v>1699</v>
      </c>
      <c r="F15" s="4">
        <v>1420</v>
      </c>
      <c r="G15" s="4">
        <v>2545</v>
      </c>
      <c r="H15" s="4">
        <v>2311</v>
      </c>
      <c r="I15" s="4">
        <v>2108</v>
      </c>
      <c r="J15" s="4">
        <v>2343</v>
      </c>
      <c r="K15" s="4">
        <v>2485</v>
      </c>
      <c r="L15" s="4">
        <v>2610</v>
      </c>
      <c r="M15" s="4">
        <v>1026</v>
      </c>
    </row>
    <row r="16" spans="1:20" ht="26.4" x14ac:dyDescent="0.25">
      <c r="A16" s="9" t="s">
        <v>379</v>
      </c>
      <c r="B16" s="24">
        <f>B15-B9</f>
        <v>-68</v>
      </c>
      <c r="C16" s="24">
        <f t="shared" ref="C16:M16" si="12">C15-C9</f>
        <v>16</v>
      </c>
      <c r="D16" s="24">
        <f t="shared" si="12"/>
        <v>-79</v>
      </c>
      <c r="E16" s="24">
        <f t="shared" si="12"/>
        <v>-12</v>
      </c>
      <c r="F16" s="24">
        <f t="shared" si="12"/>
        <v>51</v>
      </c>
      <c r="G16" s="24">
        <f t="shared" si="12"/>
        <v>-624</v>
      </c>
      <c r="H16" s="24">
        <f t="shared" si="12"/>
        <v>-377</v>
      </c>
      <c r="I16" s="24">
        <f t="shared" si="12"/>
        <v>-263</v>
      </c>
      <c r="J16" s="24">
        <f t="shared" si="12"/>
        <v>-200</v>
      </c>
      <c r="K16" s="24">
        <f t="shared" si="12"/>
        <v>65</v>
      </c>
      <c r="L16" s="24">
        <f t="shared" si="12"/>
        <v>200</v>
      </c>
      <c r="M16" s="24">
        <f t="shared" si="12"/>
        <v>293</v>
      </c>
    </row>
    <row r="18" spans="1:2" ht="19.2" customHeight="1" x14ac:dyDescent="0.25">
      <c r="A18" s="8" t="s">
        <v>406</v>
      </c>
      <c r="B18" s="26" t="str" cm="1">
        <f t="array" ref="B18">INDEX(B14:M14,_xlfn.XMATCH(MAX(B16:M16),B16:M16,0,1))</f>
        <v>декабрь</v>
      </c>
    </row>
    <row r="19" spans="1:2" x14ac:dyDescent="0.25">
      <c r="B19" s="25"/>
    </row>
    <row r="20" spans="1:2" ht="19.2" customHeight="1" x14ac:dyDescent="0.25">
      <c r="A20" s="8" t="s">
        <v>407</v>
      </c>
      <c r="B20" s="27" t="str" cm="1">
        <f t="array" ref="B20">INDEX(B14:M14,_xlfn.XMATCH(MIN(B16:M16),B16:M16,0,1))</f>
        <v>июнь</v>
      </c>
    </row>
    <row r="21" spans="1:2" ht="21" customHeight="1" x14ac:dyDescent="0.25"/>
    <row r="39" spans="1:2" x14ac:dyDescent="0.25">
      <c r="A39" s="8" t="s">
        <v>411</v>
      </c>
      <c r="B39" s="8" t="s">
        <v>412</v>
      </c>
    </row>
  </sheetData>
  <conditionalFormatting sqref="B16:M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2:C7"/>
  <sheetViews>
    <sheetView workbookViewId="0">
      <selection activeCell="B3" sqref="B3"/>
    </sheetView>
  </sheetViews>
  <sheetFormatPr defaultRowHeight="13.2" x14ac:dyDescent="0.25"/>
  <cols>
    <col min="1" max="1" width="41.77734375" customWidth="1"/>
    <col min="2" max="2" width="22.33203125" customWidth="1"/>
    <col min="3" max="3" width="25.33203125" customWidth="1"/>
  </cols>
  <sheetData>
    <row r="2" spans="1:3" x14ac:dyDescent="0.25">
      <c r="A2" s="11" t="s">
        <v>392</v>
      </c>
      <c r="B2" s="13">
        <v>43958</v>
      </c>
      <c r="C2" s="14"/>
    </row>
    <row r="3" spans="1:3" x14ac:dyDescent="0.25">
      <c r="A3" s="11" t="s">
        <v>393</v>
      </c>
      <c r="B3" s="5" t="s">
        <v>360</v>
      </c>
    </row>
    <row r="4" spans="1:3" x14ac:dyDescent="0.25">
      <c r="B4" s="33" t="str">
        <f>VLOOKUP(B3,'Справочник по тт'!C2:E5,3,FALSE)</f>
        <v>"Шанс" ул. Ленина д.21</v>
      </c>
    </row>
    <row r="6" spans="1:3" x14ac:dyDescent="0.25">
      <c r="A6" s="11" t="s">
        <v>431</v>
      </c>
      <c r="B6" s="12">
        <f>SUMIF('Исходные данные'!D2:D24488,B3,'Исходные данные'!F2:F24488)</f>
        <v>1115</v>
      </c>
    </row>
    <row r="7" spans="1:3" x14ac:dyDescent="0.25">
      <c r="A7" s="11" t="s">
        <v>416</v>
      </c>
      <c r="B7" s="22">
        <f>SUMIF('Исходные данные'!E2:E24488,B4,'Исходные данные'!F2:F24488)</f>
        <v>0</v>
      </c>
    </row>
  </sheetData>
  <pageMargins left="0.7" right="0.7" top="0.75" bottom="0.75" header="0.3" footer="0.3"/>
  <pageSetup paperSize="9" orientation="portrait" horizontalDpi="200" verticalDpi="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5001A26-2322-49E5-91B9-F5BD454B04E9}">
          <x14:formula1>
            <xm:f>'Список дата'!$A$2:$A$393</xm:f>
          </x14:formula1>
          <xm:sqref>B2</xm:sqref>
        </x14:dataValidation>
        <x14:dataValidation type="list" allowBlank="1" showInputMessage="1" showErrorMessage="1" xr:uid="{8B488CDF-34D3-400E-AA44-5BEBF5497C2E}">
          <x14:formula1>
            <xm:f>'Справочник по тт'!$C$2:$C$5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91634-04AE-4B9E-AEFE-16567D90BF9E}">
  <sheetPr>
    <tabColor rgb="FFFFC000"/>
  </sheetPr>
  <dimension ref="A1:N64"/>
  <sheetViews>
    <sheetView topLeftCell="A3" workbookViewId="0">
      <selection activeCell="N23" sqref="N23"/>
    </sheetView>
  </sheetViews>
  <sheetFormatPr defaultRowHeight="13.2" x14ac:dyDescent="0.25"/>
  <cols>
    <col min="1" max="1" width="23.88671875" customWidth="1"/>
    <col min="2" max="2" width="12.5546875" customWidth="1"/>
    <col min="3" max="13" width="9.6640625" customWidth="1"/>
    <col min="14" max="14" width="17.21875" customWidth="1"/>
    <col min="15" max="15" width="2.77734375" customWidth="1"/>
  </cols>
  <sheetData>
    <row r="1" spans="1:14" ht="13.8" thickBot="1" x14ac:dyDescent="0.3">
      <c r="A1" s="37" t="s">
        <v>448</v>
      </c>
      <c r="B1" s="6" t="s">
        <v>363</v>
      </c>
      <c r="C1" s="6" t="s">
        <v>364</v>
      </c>
      <c r="D1" s="6" t="s">
        <v>365</v>
      </c>
      <c r="E1" s="6" t="s">
        <v>366</v>
      </c>
      <c r="F1" s="6" t="s">
        <v>0</v>
      </c>
      <c r="G1" s="6" t="s">
        <v>367</v>
      </c>
      <c r="H1" s="6" t="s">
        <v>368</v>
      </c>
      <c r="I1" s="6" t="s">
        <v>369</v>
      </c>
      <c r="J1" s="6" t="s">
        <v>370</v>
      </c>
      <c r="K1" s="6" t="s">
        <v>371</v>
      </c>
      <c r="L1" s="6" t="s">
        <v>372</v>
      </c>
      <c r="M1" s="6" t="s">
        <v>373</v>
      </c>
      <c r="N1" s="6" t="s">
        <v>429</v>
      </c>
    </row>
    <row r="2" spans="1:14" ht="13.8" thickTop="1" x14ac:dyDescent="0.25">
      <c r="A2" s="37">
        <v>2020</v>
      </c>
      <c r="B2" s="19">
        <v>1569</v>
      </c>
      <c r="C2" s="19">
        <v>1449</v>
      </c>
      <c r="D2" s="19">
        <v>1919</v>
      </c>
      <c r="E2" s="19">
        <v>1711</v>
      </c>
      <c r="F2" s="19">
        <v>1369</v>
      </c>
      <c r="G2" s="19">
        <v>3169</v>
      </c>
      <c r="H2" s="19">
        <v>2688</v>
      </c>
      <c r="I2" s="19">
        <v>2371</v>
      </c>
      <c r="J2" s="19">
        <v>2543</v>
      </c>
      <c r="K2" s="19">
        <v>2420</v>
      </c>
      <c r="L2" s="19">
        <v>2410</v>
      </c>
      <c r="M2" s="19">
        <v>733</v>
      </c>
      <c r="N2" s="47">
        <f>SUM(B2:M2)</f>
        <v>24351</v>
      </c>
    </row>
    <row r="3" spans="1:14" x14ac:dyDescent="0.25">
      <c r="A3" s="37">
        <v>2021</v>
      </c>
      <c r="B3" s="4">
        <v>1501</v>
      </c>
      <c r="C3" s="4">
        <v>1465</v>
      </c>
      <c r="D3" s="4">
        <v>1840</v>
      </c>
      <c r="E3" s="4">
        <v>1699</v>
      </c>
      <c r="F3" s="4">
        <v>1420</v>
      </c>
      <c r="G3" s="4">
        <v>2545</v>
      </c>
      <c r="H3" s="4">
        <v>2311</v>
      </c>
      <c r="I3" s="4">
        <v>2108</v>
      </c>
      <c r="J3" s="4">
        <v>2343</v>
      </c>
      <c r="K3" s="4">
        <v>2485</v>
      </c>
      <c r="L3" s="4">
        <v>2610</v>
      </c>
      <c r="M3" s="4">
        <v>1026</v>
      </c>
      <c r="N3" s="48">
        <f>SUM(B3:M3)</f>
        <v>23353</v>
      </c>
    </row>
    <row r="4" spans="1:14" x14ac:dyDescent="0.25">
      <c r="B4" s="56" t="s">
        <v>435</v>
      </c>
      <c r="C4" s="57"/>
      <c r="D4" s="57"/>
      <c r="E4" s="57"/>
      <c r="F4" s="57"/>
      <c r="G4" s="58" t="s">
        <v>436</v>
      </c>
      <c r="H4" s="59"/>
      <c r="I4" s="59"/>
      <c r="J4" s="56" t="s">
        <v>435</v>
      </c>
      <c r="K4" s="57"/>
      <c r="L4" s="57"/>
      <c r="M4" s="35" t="s">
        <v>437</v>
      </c>
    </row>
    <row r="6" spans="1:14" x14ac:dyDescent="0.25">
      <c r="A6" s="2" t="s">
        <v>432</v>
      </c>
      <c r="B6">
        <f>B3-B2</f>
        <v>-68</v>
      </c>
      <c r="C6">
        <f t="shared" ref="C6:N6" si="0">C3-C2</f>
        <v>16</v>
      </c>
      <c r="D6">
        <f t="shared" si="0"/>
        <v>-79</v>
      </c>
      <c r="E6">
        <f t="shared" si="0"/>
        <v>-12</v>
      </c>
      <c r="F6">
        <f t="shared" si="0"/>
        <v>51</v>
      </c>
      <c r="G6">
        <f t="shared" si="0"/>
        <v>-624</v>
      </c>
      <c r="H6">
        <f t="shared" si="0"/>
        <v>-377</v>
      </c>
      <c r="I6">
        <f t="shared" si="0"/>
        <v>-263</v>
      </c>
      <c r="J6">
        <f t="shared" si="0"/>
        <v>-200</v>
      </c>
      <c r="K6">
        <f t="shared" si="0"/>
        <v>65</v>
      </c>
      <c r="L6">
        <f t="shared" si="0"/>
        <v>200</v>
      </c>
      <c r="M6">
        <f t="shared" si="0"/>
        <v>293</v>
      </c>
      <c r="N6">
        <f t="shared" si="0"/>
        <v>-998</v>
      </c>
    </row>
    <row r="7" spans="1:14" x14ac:dyDescent="0.25">
      <c r="A7" s="2" t="s">
        <v>433</v>
      </c>
      <c r="B7" s="34">
        <f>B3/B2-1</f>
        <v>-4.3339706819630286E-2</v>
      </c>
      <c r="C7" s="34">
        <f t="shared" ref="C7:N7" si="1">C3/C2-1</f>
        <v>1.104209799861966E-2</v>
      </c>
      <c r="D7" s="34">
        <f t="shared" si="1"/>
        <v>-4.1167274622199046E-2</v>
      </c>
      <c r="E7" s="34">
        <f t="shared" si="1"/>
        <v>-7.013442431326733E-3</v>
      </c>
      <c r="F7" s="34">
        <f t="shared" si="1"/>
        <v>3.7253469685902152E-2</v>
      </c>
      <c r="G7" s="34">
        <f t="shared" si="1"/>
        <v>-0.19690754181129699</v>
      </c>
      <c r="H7" s="34">
        <f t="shared" si="1"/>
        <v>-0.14025297619047616</v>
      </c>
      <c r="I7" s="34">
        <f t="shared" si="1"/>
        <v>-0.11092366090257277</v>
      </c>
      <c r="J7" s="34">
        <f t="shared" si="1"/>
        <v>-7.8647267007471489E-2</v>
      </c>
      <c r="K7" s="34">
        <f t="shared" si="1"/>
        <v>2.6859504132231482E-2</v>
      </c>
      <c r="L7" s="34">
        <f t="shared" si="1"/>
        <v>8.2987551867219844E-2</v>
      </c>
      <c r="M7" s="34">
        <f t="shared" si="1"/>
        <v>0.39972714870395643</v>
      </c>
      <c r="N7" s="34">
        <f t="shared" si="1"/>
        <v>-4.0983943164551784E-2</v>
      </c>
    </row>
    <row r="8" spans="1:14" x14ac:dyDescent="0.25">
      <c r="A8" s="2" t="s">
        <v>434</v>
      </c>
      <c r="B8" s="36"/>
      <c r="C8" s="36">
        <f>SUM($B3:C3)/SUM($B2:C2)-1</f>
        <v>-1.7229953611663351E-2</v>
      </c>
      <c r="D8" s="36">
        <f>SUM($B3:D3)/SUM($B2:D2)-1</f>
        <v>-2.6534332590642085E-2</v>
      </c>
      <c r="E8" s="36">
        <f>SUM($B3:E3)/SUM($B2:E2)-1</f>
        <v>-2.1510228640192586E-2</v>
      </c>
      <c r="F8" s="36">
        <f>SUM($B3:F3)/SUM($B2:F2)-1</f>
        <v>-1.1475614319570893E-2</v>
      </c>
      <c r="G8" s="36">
        <f>SUM($B3:G3)/SUM($B2:G2)-1</f>
        <v>-6.4008582156266813E-2</v>
      </c>
      <c r="H8" s="36">
        <f>SUM($B3:H3)/SUM($B2:H2)-1</f>
        <v>-7.8780452645235699E-2</v>
      </c>
      <c r="I8" s="36">
        <f>SUM($B3:I3)/SUM($B2:I2)-1</f>
        <v>-8.3471837488457989E-2</v>
      </c>
      <c r="J8" s="36">
        <f>SUM($B3:J3)/SUM($B2:J2)-1</f>
        <v>-8.2818820523738568E-2</v>
      </c>
      <c r="K8" s="36">
        <f>SUM($B3:K3)/SUM($B2:K2)-1</f>
        <v>-7.0303658996605067E-2</v>
      </c>
      <c r="L8" s="36">
        <f>SUM($B3:L3)/SUM($B2:L2)-1</f>
        <v>-5.4661698704377981E-2</v>
      </c>
      <c r="M8" s="36">
        <f>SUM($B3:M3)/SUM($B2:M2)-1</f>
        <v>-4.0983943164551784E-2</v>
      </c>
      <c r="N8" s="34"/>
    </row>
    <row r="9" spans="1:14" x14ac:dyDescent="0.25">
      <c r="B9" s="39"/>
    </row>
    <row r="10" spans="1:14" x14ac:dyDescent="0.25">
      <c r="A10" s="8" t="s">
        <v>430</v>
      </c>
    </row>
    <row r="11" spans="1:14" x14ac:dyDescent="0.25">
      <c r="A11" s="2" t="s">
        <v>450</v>
      </c>
    </row>
    <row r="12" spans="1:14" x14ac:dyDescent="0.25">
      <c r="A12" s="2" t="s">
        <v>451</v>
      </c>
    </row>
    <row r="13" spans="1:14" x14ac:dyDescent="0.25">
      <c r="A13" s="2" t="s">
        <v>452</v>
      </c>
    </row>
    <row r="14" spans="1:14" x14ac:dyDescent="0.25">
      <c r="A14" s="2"/>
    </row>
    <row r="15" spans="1:14" x14ac:dyDescent="0.25">
      <c r="A15" s="8" t="s">
        <v>454</v>
      </c>
    </row>
    <row r="16" spans="1:14" ht="56.4" customHeight="1" x14ac:dyDescent="0.25">
      <c r="A16" s="55" t="s">
        <v>453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</row>
    <row r="17" spans="1:14" x14ac:dyDescent="0.25">
      <c r="B17" s="39"/>
    </row>
    <row r="18" spans="1:14" ht="13.8" thickBot="1" x14ac:dyDescent="0.3">
      <c r="A18" s="37" t="s">
        <v>448</v>
      </c>
      <c r="B18" s="6" t="s">
        <v>363</v>
      </c>
      <c r="C18" s="6" t="s">
        <v>364</v>
      </c>
      <c r="D18" s="6" t="s">
        <v>365</v>
      </c>
      <c r="E18" s="6" t="s">
        <v>366</v>
      </c>
      <c r="F18" s="6" t="s">
        <v>0</v>
      </c>
      <c r="G18" s="6" t="s">
        <v>367</v>
      </c>
      <c r="H18" s="6" t="s">
        <v>368</v>
      </c>
      <c r="I18" s="6" t="s">
        <v>369</v>
      </c>
      <c r="J18" s="6" t="s">
        <v>370</v>
      </c>
      <c r="K18" s="6" t="s">
        <v>371</v>
      </c>
      <c r="L18" s="6" t="s">
        <v>372</v>
      </c>
      <c r="M18" s="6" t="s">
        <v>373</v>
      </c>
      <c r="N18" s="6" t="s">
        <v>429</v>
      </c>
    </row>
    <row r="19" spans="1:14" ht="13.8" thickTop="1" x14ac:dyDescent="0.25">
      <c r="A19" s="37">
        <v>2020</v>
      </c>
      <c r="B19" s="19">
        <v>1569</v>
      </c>
      <c r="C19" s="19">
        <v>1449</v>
      </c>
      <c r="D19" s="19">
        <v>1919</v>
      </c>
      <c r="E19" s="19">
        <v>1711</v>
      </c>
      <c r="F19" s="19">
        <v>1369</v>
      </c>
      <c r="G19" s="19">
        <v>3169</v>
      </c>
      <c r="H19" s="19">
        <v>2688</v>
      </c>
      <c r="I19" s="19">
        <v>2371</v>
      </c>
      <c r="J19" s="19">
        <v>2543</v>
      </c>
      <c r="K19" s="19">
        <v>2420</v>
      </c>
      <c r="L19" s="19">
        <v>2410</v>
      </c>
      <c r="M19" s="19">
        <v>733</v>
      </c>
      <c r="N19" s="47">
        <f>SUM(B19:M19)</f>
        <v>24351</v>
      </c>
    </row>
    <row r="20" spans="1:14" x14ac:dyDescent="0.25">
      <c r="A20" s="37">
        <v>2021</v>
      </c>
      <c r="B20" s="4">
        <v>1501</v>
      </c>
      <c r="C20" s="4">
        <v>1465</v>
      </c>
      <c r="D20" s="4">
        <v>1840</v>
      </c>
      <c r="E20" s="4">
        <v>1699</v>
      </c>
      <c r="F20" s="4">
        <v>1420</v>
      </c>
      <c r="G20" s="4">
        <v>2545</v>
      </c>
      <c r="H20" s="4">
        <v>2311</v>
      </c>
      <c r="I20" s="4">
        <v>2108</v>
      </c>
      <c r="J20" s="4">
        <v>2343</v>
      </c>
      <c r="K20" s="4">
        <v>2485</v>
      </c>
      <c r="L20" s="4">
        <v>2610</v>
      </c>
      <c r="M20" s="4">
        <v>1026</v>
      </c>
      <c r="N20" s="48">
        <f>SUM(B20:M20)</f>
        <v>23353</v>
      </c>
    </row>
    <row r="21" spans="1:14" x14ac:dyDescent="0.25">
      <c r="A21" s="37" t="s">
        <v>444</v>
      </c>
      <c r="B21" s="48">
        <f>C53</f>
        <v>1586.6387186499928</v>
      </c>
      <c r="C21" s="48">
        <f>C54</f>
        <v>1510.0019348300823</v>
      </c>
      <c r="D21" s="48">
        <f>C55</f>
        <v>1952.5170652643587</v>
      </c>
      <c r="E21" s="48">
        <f>C56</f>
        <v>1775.9037565032165</v>
      </c>
      <c r="F21" s="48">
        <f>C57</f>
        <v>1456.1844360440989</v>
      </c>
      <c r="G21" s="48">
        <f>C58</f>
        <v>2991.1952111613396</v>
      </c>
      <c r="H21" s="48">
        <f>C59</f>
        <v>2623.5226398478044</v>
      </c>
      <c r="I21" s="48">
        <f>C60</f>
        <v>2356.7502854433592</v>
      </c>
      <c r="J21" s="48">
        <f>C61</f>
        <v>2577.5901179174757</v>
      </c>
      <c r="K21" s="48">
        <f>C62</f>
        <v>2594.1084669657835</v>
      </c>
      <c r="L21" s="48">
        <f>C63</f>
        <v>2661.797369507638</v>
      </c>
      <c r="M21" s="48">
        <f>C64</f>
        <v>935.01874263325067</v>
      </c>
      <c r="N21" s="48">
        <f>SUM(B21:M21)</f>
        <v>25021.228744768403</v>
      </c>
    </row>
    <row r="22" spans="1:14" x14ac:dyDescent="0.25">
      <c r="A22" s="2" t="s">
        <v>445</v>
      </c>
      <c r="B22" s="39">
        <f t="shared" ref="B22:N22" si="2">B21-B3</f>
        <v>85.638718649992825</v>
      </c>
      <c r="C22" s="39">
        <f t="shared" si="2"/>
        <v>45.001934830082291</v>
      </c>
      <c r="D22" s="39">
        <f t="shared" si="2"/>
        <v>112.51706526435873</v>
      </c>
      <c r="E22" s="39">
        <f t="shared" si="2"/>
        <v>76.903756503216528</v>
      </c>
      <c r="F22" s="39">
        <f t="shared" si="2"/>
        <v>36.184436044098902</v>
      </c>
      <c r="G22" s="39">
        <f t="shared" si="2"/>
        <v>446.19521116133956</v>
      </c>
      <c r="H22" s="39">
        <f t="shared" si="2"/>
        <v>312.52263984780438</v>
      </c>
      <c r="I22" s="39">
        <f t="shared" si="2"/>
        <v>248.75028544335919</v>
      </c>
      <c r="J22" s="39">
        <f t="shared" si="2"/>
        <v>234.59011791747571</v>
      </c>
      <c r="K22" s="39">
        <f t="shared" si="2"/>
        <v>109.10846696578346</v>
      </c>
      <c r="L22" s="39">
        <f t="shared" si="2"/>
        <v>51.797369507637995</v>
      </c>
      <c r="M22" s="39">
        <f t="shared" si="2"/>
        <v>-90.981257366749333</v>
      </c>
      <c r="N22" s="39">
        <f t="shared" si="2"/>
        <v>1668.228744768403</v>
      </c>
    </row>
    <row r="23" spans="1:14" x14ac:dyDescent="0.25">
      <c r="A23" s="2" t="s">
        <v>446</v>
      </c>
      <c r="B23" s="34">
        <f t="shared" ref="B23:N23" si="3">B21/B3-1</f>
        <v>5.7054442804792105E-2</v>
      </c>
      <c r="C23" s="34">
        <f t="shared" si="3"/>
        <v>3.0718044252615817E-2</v>
      </c>
      <c r="D23" s="34">
        <f t="shared" si="3"/>
        <v>6.1150578948021117E-2</v>
      </c>
      <c r="E23" s="34">
        <f t="shared" si="3"/>
        <v>4.526412978411809E-2</v>
      </c>
      <c r="F23" s="34">
        <f t="shared" si="3"/>
        <v>2.5481997214154228E-2</v>
      </c>
      <c r="G23" s="34">
        <f t="shared" si="3"/>
        <v>0.17532228336398403</v>
      </c>
      <c r="H23" s="34">
        <f t="shared" si="3"/>
        <v>0.13523264381125233</v>
      </c>
      <c r="I23" s="34">
        <f t="shared" si="3"/>
        <v>0.11800298170937351</v>
      </c>
      <c r="J23" s="34">
        <f t="shared" si="3"/>
        <v>0.10012382326823555</v>
      </c>
      <c r="K23" s="34">
        <f t="shared" si="3"/>
        <v>4.390682775283028E-2</v>
      </c>
      <c r="L23" s="34">
        <f t="shared" si="3"/>
        <v>1.9845735443539514E-2</v>
      </c>
      <c r="M23" s="34">
        <f t="shared" si="3"/>
        <v>-8.8675689441276129E-2</v>
      </c>
      <c r="N23" s="34">
        <f t="shared" si="3"/>
        <v>7.1435307873438214E-2</v>
      </c>
    </row>
    <row r="24" spans="1:14" x14ac:dyDescent="0.25">
      <c r="A24" s="2" t="s">
        <v>447</v>
      </c>
      <c r="B24" s="36"/>
      <c r="C24" s="36">
        <f>SUM($B21:C21)/SUM($B3:C3)-1</f>
        <v>4.404607332436794E-2</v>
      </c>
      <c r="D24" s="36">
        <f>SUM($B21:D21)/SUM($B3:D3)-1</f>
        <v>5.0594614803253224E-2</v>
      </c>
      <c r="E24" s="36">
        <f>SUM($B21:E21)/SUM($B3:E3)-1</f>
        <v>4.920237897734836E-2</v>
      </c>
      <c r="F24" s="36">
        <f>SUM($B21:F21)/SUM($B3:F3)-1</f>
        <v>4.4952165462681215E-2</v>
      </c>
      <c r="G24" s="36">
        <f>SUM($B21:G21)/SUM($B3:G3)-1</f>
        <v>7.6641941017487003E-2</v>
      </c>
      <c r="H24" s="36">
        <f>SUM($B21:H21)/SUM($B3:H3)-1</f>
        <v>8.7236034919090377E-2</v>
      </c>
      <c r="I24" s="36">
        <f>SUM($B21:I21)/SUM($B3:I3)-1</f>
        <v>9.1592051027218124E-2</v>
      </c>
      <c r="J24" s="36">
        <f>SUM($B21:J21)/SUM($B3:J3)-1</f>
        <v>9.2752098750100265E-2</v>
      </c>
      <c r="K24" s="36">
        <f>SUM($B21:K21)/SUM($B3:K3)-1</f>
        <v>8.6595964529467606E-2</v>
      </c>
      <c r="L24" s="36">
        <f>SUM($B21:L21)/SUM($B3:L3)-1</f>
        <v>7.8792941377486825E-2</v>
      </c>
      <c r="M24" s="36">
        <f>SUM($B21:M21)/SUM($B3:M3)-1</f>
        <v>7.1435307873438214E-2</v>
      </c>
      <c r="N24" s="34"/>
    </row>
    <row r="26" spans="1:14" x14ac:dyDescent="0.25">
      <c r="A26" s="2" t="s">
        <v>455</v>
      </c>
    </row>
    <row r="28" spans="1:14" x14ac:dyDescent="0.25">
      <c r="A28" s="38" t="s">
        <v>438</v>
      </c>
      <c r="B28" s="5" t="s">
        <v>443</v>
      </c>
      <c r="C28" s="5" t="s">
        <v>439</v>
      </c>
      <c r="D28" s="5" t="s">
        <v>440</v>
      </c>
      <c r="E28" s="5" t="s">
        <v>441</v>
      </c>
      <c r="G28" s="51" t="s">
        <v>449</v>
      </c>
      <c r="H28" s="52"/>
      <c r="I28" s="51" t="s">
        <v>442</v>
      </c>
    </row>
    <row r="29" spans="1:14" x14ac:dyDescent="0.25">
      <c r="A29" s="38">
        <v>43831</v>
      </c>
      <c r="B29" s="5">
        <v>1569</v>
      </c>
      <c r="C29" s="5"/>
      <c r="D29" s="5"/>
      <c r="E29" s="5"/>
      <c r="G29" s="53">
        <f t="array" ref="G29:G40">((B29:B40+B41:B52)/SUM(B29:B52))*12</f>
        <v>0.77226228408519204</v>
      </c>
      <c r="H29" s="52"/>
      <c r="I29" s="50">
        <f>CONFIDENCE(0.05,_xlfn.STDEV.S(C53:C64),COUNT(C53:C64))</f>
        <v>359.0372496536524</v>
      </c>
    </row>
    <row r="30" spans="1:14" x14ac:dyDescent="0.25">
      <c r="A30" s="38">
        <v>43862</v>
      </c>
      <c r="B30" s="5">
        <v>1449</v>
      </c>
      <c r="C30" s="5"/>
      <c r="D30" s="5"/>
      <c r="E30" s="5"/>
      <c r="G30" s="53">
        <v>0.73302029179942974</v>
      </c>
      <c r="H30" s="52"/>
      <c r="I30" s="52"/>
    </row>
    <row r="31" spans="1:14" x14ac:dyDescent="0.25">
      <c r="A31" s="38">
        <v>43891</v>
      </c>
      <c r="B31" s="5">
        <v>1919</v>
      </c>
      <c r="C31" s="5"/>
      <c r="D31" s="5"/>
      <c r="E31" s="5"/>
      <c r="G31" s="53">
        <v>0.94558108334730839</v>
      </c>
      <c r="H31" s="52"/>
      <c r="I31" s="52"/>
    </row>
    <row r="32" spans="1:14" x14ac:dyDescent="0.25">
      <c r="A32" s="38">
        <v>43922</v>
      </c>
      <c r="B32" s="5">
        <v>1711</v>
      </c>
      <c r="C32" s="5"/>
      <c r="D32" s="5"/>
      <c r="E32" s="5"/>
      <c r="G32" s="53">
        <v>0.8577897031695455</v>
      </c>
      <c r="H32" s="52"/>
      <c r="I32" s="52"/>
    </row>
    <row r="33" spans="1:9" x14ac:dyDescent="0.25">
      <c r="A33" s="38">
        <v>43952</v>
      </c>
      <c r="B33" s="5">
        <v>1369</v>
      </c>
      <c r="C33" s="5"/>
      <c r="D33" s="5"/>
      <c r="E33" s="5"/>
      <c r="G33" s="53">
        <v>0.70157638772429975</v>
      </c>
      <c r="H33" s="52"/>
      <c r="I33" s="52"/>
    </row>
    <row r="34" spans="1:9" x14ac:dyDescent="0.25">
      <c r="A34" s="38">
        <v>43983</v>
      </c>
      <c r="B34" s="5">
        <v>3169</v>
      </c>
      <c r="C34" s="5"/>
      <c r="D34" s="5"/>
      <c r="E34" s="5"/>
      <c r="G34" s="53">
        <v>1.4373637430823409</v>
      </c>
      <c r="H34" s="52"/>
      <c r="I34" s="52"/>
    </row>
    <row r="35" spans="1:9" x14ac:dyDescent="0.25">
      <c r="A35" s="38">
        <v>44013</v>
      </c>
      <c r="B35" s="5">
        <v>2688</v>
      </c>
      <c r="C35" s="5"/>
      <c r="D35" s="5"/>
      <c r="E35" s="5"/>
      <c r="G35" s="53">
        <v>1.2575046117725976</v>
      </c>
      <c r="H35" s="52"/>
      <c r="I35" s="52"/>
    </row>
    <row r="36" spans="1:9" x14ac:dyDescent="0.25">
      <c r="A36" s="38">
        <v>44044</v>
      </c>
      <c r="B36" s="5">
        <v>2371</v>
      </c>
      <c r="C36" s="5"/>
      <c r="D36" s="5"/>
      <c r="E36" s="5"/>
      <c r="G36" s="53">
        <v>1.1266979708200571</v>
      </c>
      <c r="H36" s="52"/>
      <c r="I36" s="52"/>
    </row>
    <row r="37" spans="1:9" x14ac:dyDescent="0.25">
      <c r="A37" s="38">
        <v>44075</v>
      </c>
      <c r="B37" s="5">
        <v>2543</v>
      </c>
      <c r="C37" s="5"/>
      <c r="D37" s="5"/>
      <c r="E37" s="5"/>
      <c r="G37" s="53">
        <v>1.2290793224886802</v>
      </c>
      <c r="H37" s="52"/>
      <c r="I37" s="52"/>
    </row>
    <row r="38" spans="1:9" x14ac:dyDescent="0.25">
      <c r="A38" s="38">
        <v>44105</v>
      </c>
      <c r="B38" s="5">
        <v>2420</v>
      </c>
      <c r="C38" s="5"/>
      <c r="D38" s="5"/>
      <c r="E38" s="5"/>
      <c r="G38" s="53">
        <v>1.2338587959081</v>
      </c>
      <c r="H38" s="52"/>
      <c r="I38" s="52"/>
    </row>
    <row r="39" spans="1:9" x14ac:dyDescent="0.25">
      <c r="A39" s="38">
        <v>44136</v>
      </c>
      <c r="B39" s="5">
        <v>2410</v>
      </c>
      <c r="C39" s="5"/>
      <c r="D39" s="5"/>
      <c r="E39" s="5"/>
      <c r="G39" s="53">
        <v>1.2627871876572196</v>
      </c>
      <c r="H39" s="52"/>
      <c r="I39" s="52"/>
    </row>
    <row r="40" spans="1:9" ht="13.8" thickBot="1" x14ac:dyDescent="0.3">
      <c r="A40" s="43">
        <v>44166</v>
      </c>
      <c r="B40" s="44">
        <v>733</v>
      </c>
      <c r="C40" s="44"/>
      <c r="D40" s="44"/>
      <c r="E40" s="44"/>
      <c r="G40" s="53">
        <v>0.44247861814522893</v>
      </c>
      <c r="H40" s="52"/>
      <c r="I40" s="52"/>
    </row>
    <row r="41" spans="1:9" ht="13.8" thickTop="1" x14ac:dyDescent="0.25">
      <c r="A41" s="41">
        <v>44197</v>
      </c>
      <c r="B41" s="42">
        <v>1501</v>
      </c>
      <c r="C41" s="42"/>
      <c r="D41" s="42"/>
      <c r="E41" s="42"/>
    </row>
    <row r="42" spans="1:9" x14ac:dyDescent="0.25">
      <c r="A42" s="38">
        <v>44228</v>
      </c>
      <c r="B42" s="5">
        <v>1465</v>
      </c>
      <c r="C42" s="5"/>
      <c r="D42" s="5"/>
      <c r="E42" s="5"/>
    </row>
    <row r="43" spans="1:9" x14ac:dyDescent="0.25">
      <c r="A43" s="38">
        <v>44256</v>
      </c>
      <c r="B43" s="5">
        <v>1840</v>
      </c>
      <c r="C43" s="5"/>
      <c r="D43" s="5"/>
      <c r="E43" s="5"/>
    </row>
    <row r="44" spans="1:9" x14ac:dyDescent="0.25">
      <c r="A44" s="38">
        <v>44287</v>
      </c>
      <c r="B44" s="5">
        <v>1699</v>
      </c>
      <c r="C44" s="5"/>
      <c r="D44" s="5"/>
      <c r="E44" s="5"/>
    </row>
    <row r="45" spans="1:9" x14ac:dyDescent="0.25">
      <c r="A45" s="38">
        <v>44317</v>
      </c>
      <c r="B45" s="5">
        <v>1420</v>
      </c>
      <c r="C45" s="5"/>
      <c r="D45" s="5"/>
      <c r="E45" s="5"/>
    </row>
    <row r="46" spans="1:9" x14ac:dyDescent="0.25">
      <c r="A46" s="38">
        <v>44348</v>
      </c>
      <c r="B46" s="5">
        <v>2545</v>
      </c>
      <c r="C46" s="5"/>
      <c r="D46" s="5"/>
      <c r="E46" s="5"/>
    </row>
    <row r="47" spans="1:9" x14ac:dyDescent="0.25">
      <c r="A47" s="38">
        <v>44378</v>
      </c>
      <c r="B47" s="5">
        <v>2311</v>
      </c>
      <c r="C47" s="5"/>
      <c r="D47" s="5"/>
      <c r="E47" s="5"/>
    </row>
    <row r="48" spans="1:9" x14ac:dyDescent="0.25">
      <c r="A48" s="38">
        <v>44409</v>
      </c>
      <c r="B48" s="5">
        <v>2108</v>
      </c>
      <c r="C48" s="5"/>
      <c r="D48" s="5"/>
      <c r="E48" s="5"/>
    </row>
    <row r="49" spans="1:5" x14ac:dyDescent="0.25">
      <c r="A49" s="38">
        <v>44440</v>
      </c>
      <c r="B49" s="5">
        <v>2343</v>
      </c>
      <c r="C49" s="5"/>
      <c r="D49" s="5"/>
      <c r="E49" s="5"/>
    </row>
    <row r="50" spans="1:5" x14ac:dyDescent="0.25">
      <c r="A50" s="38">
        <v>44470</v>
      </c>
      <c r="B50" s="5">
        <v>2485</v>
      </c>
      <c r="C50" s="5"/>
      <c r="D50" s="5"/>
      <c r="E50" s="5"/>
    </row>
    <row r="51" spans="1:5" x14ac:dyDescent="0.25">
      <c r="A51" s="38">
        <v>44501</v>
      </c>
      <c r="B51" s="5">
        <v>2610</v>
      </c>
      <c r="C51" s="5"/>
      <c r="D51" s="5"/>
      <c r="E51" s="5"/>
    </row>
    <row r="52" spans="1:5" ht="13.8" thickBot="1" x14ac:dyDescent="0.3">
      <c r="A52" s="43">
        <v>44531</v>
      </c>
      <c r="B52" s="46">
        <v>1026</v>
      </c>
      <c r="C52" s="49">
        <f>B52</f>
        <v>1026</v>
      </c>
      <c r="D52" s="49">
        <f t="shared" ref="D52:E52" si="4">C52</f>
        <v>1026</v>
      </c>
      <c r="E52" s="49">
        <f t="shared" si="4"/>
        <v>1026</v>
      </c>
    </row>
    <row r="53" spans="1:5" ht="13.8" thickTop="1" x14ac:dyDescent="0.25">
      <c r="A53" s="41">
        <v>44562</v>
      </c>
      <c r="B53" s="45"/>
      <c r="C53" s="45" cm="1">
        <f t="array" ref="C53">FORECAST(A53,B$29:B$52,A$29:A$52)*INDEX($G$29:$G$40,MONTH(A53),1)</f>
        <v>1586.6387186499928</v>
      </c>
      <c r="D53" s="45">
        <f t="shared" ref="D53:D64" si="5">C53-$I$29</f>
        <v>1227.6014689963404</v>
      </c>
      <c r="E53" s="45">
        <f t="shared" ref="E53:E64" si="6">C53+$I$29</f>
        <v>1945.6759683036453</v>
      </c>
    </row>
    <row r="54" spans="1:5" x14ac:dyDescent="0.25">
      <c r="A54" s="38">
        <v>44593</v>
      </c>
      <c r="B54" s="40"/>
      <c r="C54" s="40" cm="1">
        <f t="array" ref="C54">FORECAST(A54,B$29:B$52,A$29:A$52)*INDEX($G$29:$G$40,MONTH(A54),1)</f>
        <v>1510.0019348300823</v>
      </c>
      <c r="D54" s="40">
        <f t="shared" si="5"/>
        <v>1150.9646851764298</v>
      </c>
      <c r="E54" s="40">
        <f t="shared" si="6"/>
        <v>1869.0391844837347</v>
      </c>
    </row>
    <row r="55" spans="1:5" x14ac:dyDescent="0.25">
      <c r="A55" s="38">
        <v>44621</v>
      </c>
      <c r="B55" s="40"/>
      <c r="C55" s="40" cm="1">
        <f t="array" ref="C55">FORECAST(A55,B$29:B$52,A$29:A$52)*INDEX($G$29:$G$40,MONTH(A55),1)</f>
        <v>1952.5170652643587</v>
      </c>
      <c r="D55" s="40">
        <f t="shared" si="5"/>
        <v>1593.4798156107063</v>
      </c>
      <c r="E55" s="40">
        <f t="shared" si="6"/>
        <v>2311.5543149180112</v>
      </c>
    </row>
    <row r="56" spans="1:5" x14ac:dyDescent="0.25">
      <c r="A56" s="38">
        <v>44652</v>
      </c>
      <c r="B56" s="40"/>
      <c r="C56" s="40" cm="1">
        <f t="array" ref="C56">FORECAST(A56,B$29:B$52,A$29:A$52)*INDEX($G$29:$G$40,MONTH(A56),1)</f>
        <v>1775.9037565032165</v>
      </c>
      <c r="D56" s="40">
        <f t="shared" si="5"/>
        <v>1416.8665068495641</v>
      </c>
      <c r="E56" s="40">
        <f t="shared" si="6"/>
        <v>2134.9410061568688</v>
      </c>
    </row>
    <row r="57" spans="1:5" x14ac:dyDescent="0.25">
      <c r="A57" s="38">
        <v>44682</v>
      </c>
      <c r="B57" s="40"/>
      <c r="C57" s="40" cm="1">
        <f t="array" ref="C57">FORECAST(A57,B$29:B$52,A$29:A$52)*INDEX($G$29:$G$40,MONTH(A57),1)</f>
        <v>1456.1844360440989</v>
      </c>
      <c r="D57" s="40">
        <f t="shared" si="5"/>
        <v>1097.1471863904464</v>
      </c>
      <c r="E57" s="40">
        <f t="shared" si="6"/>
        <v>1815.2216856977514</v>
      </c>
    </row>
    <row r="58" spans="1:5" x14ac:dyDescent="0.25">
      <c r="A58" s="38">
        <v>44713</v>
      </c>
      <c r="B58" s="40"/>
      <c r="C58" s="40" cm="1">
        <f t="array" ref="C58">FORECAST(A58,B$29:B$52,A$29:A$52)*INDEX($G$29:$G$40,MONTH(A58),1)</f>
        <v>2991.1952111613396</v>
      </c>
      <c r="D58" s="40">
        <f t="shared" si="5"/>
        <v>2632.1579615076871</v>
      </c>
      <c r="E58" s="40">
        <f t="shared" si="6"/>
        <v>3350.232460814992</v>
      </c>
    </row>
    <row r="59" spans="1:5" x14ac:dyDescent="0.25">
      <c r="A59" s="38">
        <v>44743</v>
      </c>
      <c r="B59" s="40"/>
      <c r="C59" s="40" cm="1">
        <f t="array" ref="C59">FORECAST(A59,B$29:B$52,A$29:A$52)*INDEX($G$29:$G$40,MONTH(A59),1)</f>
        <v>2623.5226398478044</v>
      </c>
      <c r="D59" s="40">
        <f t="shared" si="5"/>
        <v>2264.4853901941519</v>
      </c>
      <c r="E59" s="40">
        <f t="shared" si="6"/>
        <v>2982.5598895014568</v>
      </c>
    </row>
    <row r="60" spans="1:5" x14ac:dyDescent="0.25">
      <c r="A60" s="38">
        <v>44774</v>
      </c>
      <c r="B60" s="40"/>
      <c r="C60" s="40" cm="1">
        <f t="array" ref="C60">FORECAST(A60,B$29:B$52,A$29:A$52)*INDEX($G$29:$G$40,MONTH(A60),1)</f>
        <v>2356.7502854433592</v>
      </c>
      <c r="D60" s="40">
        <f t="shared" si="5"/>
        <v>1997.7130357897067</v>
      </c>
      <c r="E60" s="40">
        <f t="shared" si="6"/>
        <v>2715.7875350970116</v>
      </c>
    </row>
    <row r="61" spans="1:5" x14ac:dyDescent="0.25">
      <c r="A61" s="38">
        <v>44805</v>
      </c>
      <c r="B61" s="40"/>
      <c r="C61" s="40" cm="1">
        <f t="array" ref="C61">FORECAST(A61,B$29:B$52,A$29:A$52)*INDEX($G$29:$G$40,MONTH(A61),1)</f>
        <v>2577.5901179174757</v>
      </c>
      <c r="D61" s="40">
        <f t="shared" si="5"/>
        <v>2218.5528682638233</v>
      </c>
      <c r="E61" s="40">
        <f t="shared" si="6"/>
        <v>2936.6273675711282</v>
      </c>
    </row>
    <row r="62" spans="1:5" x14ac:dyDescent="0.25">
      <c r="A62" s="38">
        <v>44835</v>
      </c>
      <c r="B62" s="40"/>
      <c r="C62" s="40" cm="1">
        <f t="array" ref="C62">FORECAST(A62,B$29:B$52,A$29:A$52)*INDEX($G$29:$G$40,MONTH(A62),1)</f>
        <v>2594.1084669657835</v>
      </c>
      <c r="D62" s="40">
        <f t="shared" si="5"/>
        <v>2235.071217312131</v>
      </c>
      <c r="E62" s="40">
        <f t="shared" si="6"/>
        <v>2953.1457166194359</v>
      </c>
    </row>
    <row r="63" spans="1:5" x14ac:dyDescent="0.25">
      <c r="A63" s="38">
        <v>44866</v>
      </c>
      <c r="B63" s="40"/>
      <c r="C63" s="40" cm="1">
        <f t="array" ref="C63">FORECAST(A63,B$29:B$52,A$29:A$52)*INDEX($G$29:$G$40,MONTH(A63),1)</f>
        <v>2661.797369507638</v>
      </c>
      <c r="D63" s="40">
        <f t="shared" si="5"/>
        <v>2302.7601198539855</v>
      </c>
      <c r="E63" s="40">
        <f t="shared" si="6"/>
        <v>3020.8346191612904</v>
      </c>
    </row>
    <row r="64" spans="1:5" x14ac:dyDescent="0.25">
      <c r="A64" s="38">
        <v>44896</v>
      </c>
      <c r="B64" s="40"/>
      <c r="C64" s="40" cm="1">
        <f t="array" ref="C64">FORECAST(A64,B$29:B$52,A$29:A$52)*INDEX($G$29:$G$40,MONTH(A64),1)</f>
        <v>935.01874263325067</v>
      </c>
      <c r="D64" s="40">
        <f t="shared" si="5"/>
        <v>575.98149297959822</v>
      </c>
      <c r="E64" s="40">
        <f t="shared" si="6"/>
        <v>1294.0559922869031</v>
      </c>
    </row>
  </sheetData>
  <mergeCells count="4">
    <mergeCell ref="B4:F4"/>
    <mergeCell ref="G4:I4"/>
    <mergeCell ref="J4:L4"/>
    <mergeCell ref="A16:N16"/>
  </mergeCells>
  <conditionalFormatting sqref="B7:N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3:N23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243BD-6AC6-4D19-815A-E37B519D4714}">
  <sheetPr>
    <tabColor theme="0" tint="-0.499984740745262"/>
  </sheetPr>
  <dimension ref="A1:M25"/>
  <sheetViews>
    <sheetView topLeftCell="A4" workbookViewId="0">
      <selection activeCell="B41" sqref="B41"/>
    </sheetView>
  </sheetViews>
  <sheetFormatPr defaultRowHeight="13.2" x14ac:dyDescent="0.25"/>
  <cols>
    <col min="1" max="1" width="26.88671875" customWidth="1"/>
    <col min="2" max="13" width="11.44140625" customWidth="1"/>
    <col min="14" max="14" width="6.88671875" bestFit="1" customWidth="1"/>
    <col min="15" max="15" width="9.6640625" bestFit="1" customWidth="1"/>
    <col min="16" max="16" width="6.109375" bestFit="1" customWidth="1"/>
    <col min="17" max="17" width="8.5546875" bestFit="1" customWidth="1"/>
    <col min="18" max="18" width="6.109375" bestFit="1" customWidth="1"/>
    <col min="19" max="19" width="8.77734375" bestFit="1" customWidth="1"/>
    <col min="20" max="20" width="6.109375" bestFit="1" customWidth="1"/>
    <col min="21" max="21" width="8.6640625" bestFit="1" customWidth="1"/>
    <col min="22" max="22" width="6.21875" bestFit="1" customWidth="1"/>
    <col min="23" max="23" width="9" bestFit="1" customWidth="1"/>
    <col min="24" max="24" width="6.109375" bestFit="1" customWidth="1"/>
    <col min="25" max="25" width="8.88671875" bestFit="1" customWidth="1"/>
    <col min="26" max="26" width="11.88671875" bestFit="1" customWidth="1"/>
    <col min="27" max="34" width="15.44140625" bestFit="1" customWidth="1"/>
    <col min="35" max="39" width="14.44140625" bestFit="1" customWidth="1"/>
    <col min="40" max="45" width="15.44140625" bestFit="1" customWidth="1"/>
    <col min="46" max="46" width="14.44140625" bestFit="1" customWidth="1"/>
    <col min="47" max="47" width="15.44140625" bestFit="1" customWidth="1"/>
    <col min="48" max="51" width="14.44140625" bestFit="1" customWidth="1"/>
    <col min="52" max="60" width="15.44140625" bestFit="1" customWidth="1"/>
    <col min="61" max="64" width="14.44140625" bestFit="1" customWidth="1"/>
    <col min="65" max="71" width="15.44140625" bestFit="1" customWidth="1"/>
    <col min="72" max="72" width="14.44140625" bestFit="1" customWidth="1"/>
    <col min="73" max="73" width="15.44140625" bestFit="1" customWidth="1"/>
    <col min="74" max="77" width="14.44140625" bestFit="1" customWidth="1"/>
    <col min="78" max="85" width="15.44140625" bestFit="1" customWidth="1"/>
    <col min="86" max="90" width="14.44140625" bestFit="1" customWidth="1"/>
    <col min="91" max="99" width="15.44140625" bestFit="1" customWidth="1"/>
    <col min="100" max="102" width="14.44140625" bestFit="1" customWidth="1"/>
    <col min="103" max="108" width="15.44140625" bestFit="1" customWidth="1"/>
    <col min="109" max="111" width="14.44140625" bestFit="1" customWidth="1"/>
    <col min="112" max="120" width="15.44140625" bestFit="1" customWidth="1"/>
    <col min="121" max="123" width="14.44140625" bestFit="1" customWidth="1"/>
    <col min="124" max="131" width="15.44140625" bestFit="1" customWidth="1"/>
    <col min="132" max="140" width="14.44140625" bestFit="1" customWidth="1"/>
    <col min="141" max="142" width="13.44140625" bestFit="1" customWidth="1"/>
    <col min="143" max="151" width="15.44140625" bestFit="1" customWidth="1"/>
    <col min="152" max="154" width="14.44140625" bestFit="1" customWidth="1"/>
    <col min="155" max="161" width="15.44140625" bestFit="1" customWidth="1"/>
    <col min="162" max="162" width="14.44140625" bestFit="1" customWidth="1"/>
    <col min="163" max="163" width="15.44140625" bestFit="1" customWidth="1"/>
    <col min="164" max="166" width="14.44140625" bestFit="1" customWidth="1"/>
    <col min="167" max="175" width="15.44140625" bestFit="1" customWidth="1"/>
    <col min="176" max="177" width="14.44140625" bestFit="1" customWidth="1"/>
    <col min="178" max="186" width="15.44140625" bestFit="1" customWidth="1"/>
    <col min="187" max="189" width="14.44140625" bestFit="1" customWidth="1"/>
    <col min="190" max="199" width="15.44140625" bestFit="1" customWidth="1"/>
    <col min="200" max="202" width="14.44140625" bestFit="1" customWidth="1"/>
    <col min="203" max="211" width="15.44140625" bestFit="1" customWidth="1"/>
    <col min="212" max="213" width="14.44140625" bestFit="1" customWidth="1"/>
    <col min="214" max="224" width="15.44140625" bestFit="1" customWidth="1"/>
    <col min="225" max="226" width="14.44140625" bestFit="1" customWidth="1"/>
    <col min="227" max="233" width="15.44140625" bestFit="1" customWidth="1"/>
    <col min="234" max="238" width="14.44140625" bestFit="1" customWidth="1"/>
    <col min="239" max="245" width="15.44140625" bestFit="1" customWidth="1"/>
    <col min="246" max="249" width="14.44140625" bestFit="1" customWidth="1"/>
    <col min="250" max="259" width="15.44140625" bestFit="1" customWidth="1"/>
    <col min="260" max="269" width="14.44140625" bestFit="1" customWidth="1"/>
    <col min="270" max="275" width="13.44140625" bestFit="1" customWidth="1"/>
    <col min="276" max="276" width="14.44140625" bestFit="1" customWidth="1"/>
    <col min="277" max="283" width="15.44140625" bestFit="1" customWidth="1"/>
    <col min="284" max="286" width="14.44140625" bestFit="1" customWidth="1"/>
    <col min="287" max="294" width="15.44140625" bestFit="1" customWidth="1"/>
    <col min="295" max="295" width="14.44140625" bestFit="1" customWidth="1"/>
    <col min="296" max="296" width="13.44140625" bestFit="1" customWidth="1"/>
    <col min="297" max="302" width="14.44140625" bestFit="1" customWidth="1"/>
    <col min="303" max="304" width="13.44140625" bestFit="1" customWidth="1"/>
    <col min="305" max="313" width="14.44140625" bestFit="1" customWidth="1"/>
    <col min="314" max="317" width="13.44140625" bestFit="1" customWidth="1"/>
    <col min="318" max="326" width="14.44140625" bestFit="1" customWidth="1"/>
    <col min="327" max="328" width="13.44140625" bestFit="1" customWidth="1"/>
    <col min="329" max="329" width="14.44140625" bestFit="1" customWidth="1"/>
    <col min="330" max="331" width="13.44140625" bestFit="1" customWidth="1"/>
    <col min="332" max="335" width="14.44140625" bestFit="1" customWidth="1"/>
    <col min="336" max="339" width="13.44140625" bestFit="1" customWidth="1"/>
    <col min="340" max="348" width="14.44140625" bestFit="1" customWidth="1"/>
    <col min="349" max="350" width="13.44140625" bestFit="1" customWidth="1"/>
    <col min="351" max="354" width="14.44140625" bestFit="1" customWidth="1"/>
    <col min="355" max="358" width="13.44140625" bestFit="1" customWidth="1"/>
    <col min="359" max="362" width="15.44140625" bestFit="1" customWidth="1"/>
    <col min="363" max="365" width="14.44140625" bestFit="1" customWidth="1"/>
    <col min="366" max="371" width="15.44140625" bestFit="1" customWidth="1"/>
    <col min="372" max="373" width="14.44140625" bestFit="1" customWidth="1"/>
    <col min="374" max="381" width="15.44140625" bestFit="1" customWidth="1"/>
    <col min="382" max="386" width="14.44140625" bestFit="1" customWidth="1"/>
    <col min="387" max="388" width="15.44140625" bestFit="1" customWidth="1"/>
    <col min="389" max="394" width="14.44140625" bestFit="1" customWidth="1"/>
    <col min="395" max="413" width="15.44140625" bestFit="1" customWidth="1"/>
    <col min="414" max="416" width="14.44140625" bestFit="1" customWidth="1"/>
    <col min="417" max="419" width="15.44140625" bestFit="1" customWidth="1"/>
    <col min="420" max="425" width="14.44140625" bestFit="1" customWidth="1"/>
    <col min="426" max="440" width="15.44140625" bestFit="1" customWidth="1"/>
    <col min="441" max="444" width="14.44140625" bestFit="1" customWidth="1"/>
    <col min="445" max="455" width="15.44140625" bestFit="1" customWidth="1"/>
    <col min="456" max="459" width="14.44140625" bestFit="1" customWidth="1"/>
    <col min="460" max="469" width="15.44140625" bestFit="1" customWidth="1"/>
    <col min="470" max="473" width="14.44140625" bestFit="1" customWidth="1"/>
    <col min="474" max="483" width="15.44140625" bestFit="1" customWidth="1"/>
    <col min="484" max="494" width="14.44140625" bestFit="1" customWidth="1"/>
    <col min="495" max="521" width="15.44140625" bestFit="1" customWidth="1"/>
    <col min="522" max="533" width="14.44140625" bestFit="1" customWidth="1"/>
    <col min="534" max="552" width="15.44140625" bestFit="1" customWidth="1"/>
    <col min="553" max="557" width="14.44140625" bestFit="1" customWidth="1"/>
    <col min="558" max="572" width="15.44140625" bestFit="1" customWidth="1"/>
    <col min="573" max="578" width="14.44140625" bestFit="1" customWidth="1"/>
    <col min="579" max="600" width="15.44140625" bestFit="1" customWidth="1"/>
    <col min="601" max="604" width="14.44140625" bestFit="1" customWidth="1"/>
    <col min="605" max="625" width="15.44140625" bestFit="1" customWidth="1"/>
    <col min="626" max="629" width="14.44140625" bestFit="1" customWidth="1"/>
    <col min="630" max="644" width="15.44140625" bestFit="1" customWidth="1"/>
    <col min="645" max="651" width="14.44140625" bestFit="1" customWidth="1"/>
    <col min="652" max="667" width="15.44140625" bestFit="1" customWidth="1"/>
    <col min="668" max="672" width="14.44140625" bestFit="1" customWidth="1"/>
    <col min="673" max="688" width="15.44140625" bestFit="1" customWidth="1"/>
    <col min="689" max="698" width="14.44140625" bestFit="1" customWidth="1"/>
    <col min="699" max="715" width="15.44140625" bestFit="1" customWidth="1"/>
    <col min="716" max="722" width="14.44140625" bestFit="1" customWidth="1"/>
    <col min="723" max="736" width="15.44140625" bestFit="1" customWidth="1"/>
    <col min="737" max="742" width="14.44140625" bestFit="1" customWidth="1"/>
    <col min="743" max="761" width="15.44140625" bestFit="1" customWidth="1"/>
    <col min="762" max="767" width="14.44140625" bestFit="1" customWidth="1"/>
    <col min="768" max="789" width="15.44140625" bestFit="1" customWidth="1"/>
    <col min="790" max="795" width="14.44140625" bestFit="1" customWidth="1"/>
    <col min="796" max="809" width="15.44140625" bestFit="1" customWidth="1"/>
    <col min="810" max="813" width="14.44140625" bestFit="1" customWidth="1"/>
    <col min="814" max="829" width="15.44140625" bestFit="1" customWidth="1"/>
    <col min="830" max="835" width="14.44140625" bestFit="1" customWidth="1"/>
    <col min="836" max="855" width="15.44140625" bestFit="1" customWidth="1"/>
    <col min="856" max="861" width="14.44140625" bestFit="1" customWidth="1"/>
    <col min="862" max="877" width="15.44140625" bestFit="1" customWidth="1"/>
    <col min="878" max="883" width="14.44140625" bestFit="1" customWidth="1"/>
    <col min="884" max="900" width="15.44140625" bestFit="1" customWidth="1"/>
    <col min="901" max="905" width="14.44140625" bestFit="1" customWidth="1"/>
    <col min="906" max="921" width="15.44140625" bestFit="1" customWidth="1"/>
    <col min="922" max="930" width="14.44140625" bestFit="1" customWidth="1"/>
    <col min="931" max="943" width="15.44140625" bestFit="1" customWidth="1"/>
    <col min="944" max="949" width="14.44140625" bestFit="1" customWidth="1"/>
    <col min="950" max="965" width="15.44140625" bestFit="1" customWidth="1"/>
    <col min="966" max="970" width="14.44140625" bestFit="1" customWidth="1"/>
    <col min="971" max="989" width="15.44140625" bestFit="1" customWidth="1"/>
    <col min="990" max="995" width="14.44140625" bestFit="1" customWidth="1"/>
    <col min="996" max="1012" width="15.44140625" bestFit="1" customWidth="1"/>
    <col min="1013" max="1019" width="14.44140625" bestFit="1" customWidth="1"/>
    <col min="1020" max="1037" width="15.44140625" bestFit="1" customWidth="1"/>
    <col min="1038" max="1041" width="14.44140625" bestFit="1" customWidth="1"/>
    <col min="1042" max="1059" width="15.44140625" bestFit="1" customWidth="1"/>
    <col min="1060" max="1064" width="14.44140625" bestFit="1" customWidth="1"/>
    <col min="1065" max="1081" width="15.44140625" bestFit="1" customWidth="1"/>
    <col min="1082" max="1089" width="14.44140625" bestFit="1" customWidth="1"/>
    <col min="1090" max="1105" width="15.44140625" bestFit="1" customWidth="1"/>
    <col min="1106" max="1111" width="14.44140625" bestFit="1" customWidth="1"/>
    <col min="1112" max="1124" width="15.44140625" bestFit="1" customWidth="1"/>
    <col min="1125" max="1130" width="14.44140625" bestFit="1" customWidth="1"/>
    <col min="1131" max="1143" width="15.44140625" bestFit="1" customWidth="1"/>
    <col min="1144" max="1148" width="14.44140625" bestFit="1" customWidth="1"/>
    <col min="1149" max="1170" width="15.44140625" bestFit="1" customWidth="1"/>
    <col min="1171" max="1175" width="14.44140625" bestFit="1" customWidth="1"/>
    <col min="1176" max="1191" width="15.44140625" bestFit="1" customWidth="1"/>
    <col min="1192" max="1198" width="14.44140625" bestFit="1" customWidth="1"/>
    <col min="1199" max="1212" width="15.44140625" bestFit="1" customWidth="1"/>
    <col min="1213" max="1217" width="14.44140625" bestFit="1" customWidth="1"/>
    <col min="1218" max="1237" width="15.44140625" bestFit="1" customWidth="1"/>
    <col min="1238" max="1245" width="14.44140625" bestFit="1" customWidth="1"/>
    <col min="1246" max="1264" width="15.44140625" bestFit="1" customWidth="1"/>
    <col min="1265" max="1272" width="14.44140625" bestFit="1" customWidth="1"/>
    <col min="1273" max="1290" width="15.44140625" bestFit="1" customWidth="1"/>
    <col min="1291" max="1294" width="14.44140625" bestFit="1" customWidth="1"/>
    <col min="1295" max="1310" width="15.44140625" bestFit="1" customWidth="1"/>
    <col min="1311" max="1316" width="14.44140625" bestFit="1" customWidth="1"/>
    <col min="1317" max="1335" width="15.44140625" bestFit="1" customWidth="1"/>
    <col min="1336" max="1341" width="14.44140625" bestFit="1" customWidth="1"/>
    <col min="1342" max="1358" width="15.44140625" bestFit="1" customWidth="1"/>
    <col min="1359" max="1365" width="14.44140625" bestFit="1" customWidth="1"/>
    <col min="1366" max="1377" width="15.44140625" bestFit="1" customWidth="1"/>
    <col min="1378" max="1386" width="14.44140625" bestFit="1" customWidth="1"/>
    <col min="1387" max="1398" width="15.44140625" bestFit="1" customWidth="1"/>
    <col min="1399" max="1403" width="14.44140625" bestFit="1" customWidth="1"/>
    <col min="1404" max="1420" width="15.44140625" bestFit="1" customWidth="1"/>
    <col min="1421" max="1427" width="14.44140625" bestFit="1" customWidth="1"/>
    <col min="1428" max="1446" width="15.44140625" bestFit="1" customWidth="1"/>
    <col min="1447" max="1452" width="14.44140625" bestFit="1" customWidth="1"/>
    <col min="1453" max="1465" width="15.44140625" bestFit="1" customWidth="1"/>
    <col min="1466" max="1470" width="14.44140625" bestFit="1" customWidth="1"/>
    <col min="1471" max="1486" width="15.44140625" bestFit="1" customWidth="1"/>
    <col min="1487" max="1492" width="14.44140625" bestFit="1" customWidth="1"/>
    <col min="1493" max="1510" width="15.44140625" bestFit="1" customWidth="1"/>
    <col min="1511" max="1514" width="14.44140625" bestFit="1" customWidth="1"/>
    <col min="1515" max="1532" width="15.44140625" bestFit="1" customWidth="1"/>
    <col min="1533" max="1538" width="14.44140625" bestFit="1" customWidth="1"/>
    <col min="1539" max="1561" width="15.44140625" bestFit="1" customWidth="1"/>
    <col min="1562" max="1567" width="14.44140625" bestFit="1" customWidth="1"/>
    <col min="1568" max="1584" width="15.44140625" bestFit="1" customWidth="1"/>
    <col min="1585" max="1591" width="14.44140625" bestFit="1" customWidth="1"/>
    <col min="1592" max="1608" width="15.44140625" bestFit="1" customWidth="1"/>
    <col min="1609" max="1612" width="14.44140625" bestFit="1" customWidth="1"/>
    <col min="1613" max="1627" width="15.44140625" bestFit="1" customWidth="1"/>
    <col min="1628" max="1631" width="14.44140625" bestFit="1" customWidth="1"/>
    <col min="1632" max="1645" width="15.44140625" bestFit="1" customWidth="1"/>
    <col min="1646" max="1650" width="14.44140625" bestFit="1" customWidth="1"/>
    <col min="1651" max="1662" width="15.44140625" bestFit="1" customWidth="1"/>
    <col min="1663" max="1668" width="14.44140625" bestFit="1" customWidth="1"/>
    <col min="1669" max="1684" width="15.44140625" bestFit="1" customWidth="1"/>
    <col min="1685" max="1694" width="14.44140625" bestFit="1" customWidth="1"/>
    <col min="1695" max="1712" width="15.44140625" bestFit="1" customWidth="1"/>
    <col min="1713" max="1717" width="14.44140625" bestFit="1" customWidth="1"/>
    <col min="1718" max="1732" width="15.44140625" bestFit="1" customWidth="1"/>
    <col min="1733" max="1737" width="14.44140625" bestFit="1" customWidth="1"/>
    <col min="1738" max="1754" width="15.44140625" bestFit="1" customWidth="1"/>
    <col min="1755" max="1762" width="14.44140625" bestFit="1" customWidth="1"/>
    <col min="1763" max="1785" width="15.44140625" bestFit="1" customWidth="1"/>
    <col min="1786" max="1791" width="14.44140625" bestFit="1" customWidth="1"/>
    <col min="1792" max="1806" width="15.44140625" bestFit="1" customWidth="1"/>
    <col min="1807" max="1813" width="14.44140625" bestFit="1" customWidth="1"/>
    <col min="1814" max="1825" width="15.44140625" bestFit="1" customWidth="1"/>
    <col min="1826" max="1830" width="14.44140625" bestFit="1" customWidth="1"/>
    <col min="1831" max="1844" width="15.44140625" bestFit="1" customWidth="1"/>
    <col min="1845" max="1851" width="14.44140625" bestFit="1" customWidth="1"/>
    <col min="1852" max="1871" width="15.44140625" bestFit="1" customWidth="1"/>
    <col min="1872" max="1874" width="14.44140625" bestFit="1" customWidth="1"/>
    <col min="1875" max="1887" width="15.44140625" bestFit="1" customWidth="1"/>
    <col min="1888" max="1897" width="14.44140625" bestFit="1" customWidth="1"/>
    <col min="1898" max="1911" width="15.44140625" bestFit="1" customWidth="1"/>
    <col min="1912" max="1915" width="14.44140625" bestFit="1" customWidth="1"/>
    <col min="1916" max="1937" width="15.44140625" bestFit="1" customWidth="1"/>
    <col min="1938" max="1941" width="14.44140625" bestFit="1" customWidth="1"/>
    <col min="1942" max="1958" width="15.44140625" bestFit="1" customWidth="1"/>
    <col min="1959" max="1964" width="14.44140625" bestFit="1" customWidth="1"/>
    <col min="1965" max="1977" width="15.44140625" bestFit="1" customWidth="1"/>
    <col min="1978" max="1982" width="14.44140625" bestFit="1" customWidth="1"/>
    <col min="1983" max="1994" width="15.44140625" bestFit="1" customWidth="1"/>
    <col min="1995" max="2006" width="14.44140625" bestFit="1" customWidth="1"/>
    <col min="2007" max="2019" width="15.44140625" bestFit="1" customWidth="1"/>
    <col min="2020" max="2024" width="14.44140625" bestFit="1" customWidth="1"/>
    <col min="2025" max="2043" width="15.44140625" bestFit="1" customWidth="1"/>
    <col min="2044" max="2049" width="14.44140625" bestFit="1" customWidth="1"/>
    <col min="2050" max="2063" width="15.44140625" bestFit="1" customWidth="1"/>
    <col min="2064" max="2070" width="14.44140625" bestFit="1" customWidth="1"/>
    <col min="2071" max="2085" width="15.44140625" bestFit="1" customWidth="1"/>
    <col min="2086" max="2096" width="14.44140625" bestFit="1" customWidth="1"/>
    <col min="2097" max="2120" width="15.44140625" bestFit="1" customWidth="1"/>
    <col min="2121" max="2127" width="14.44140625" bestFit="1" customWidth="1"/>
    <col min="2128" max="2141" width="15.44140625" bestFit="1" customWidth="1"/>
    <col min="2142" max="2146" width="14.44140625" bestFit="1" customWidth="1"/>
    <col min="2147" max="2158" width="15.44140625" bestFit="1" customWidth="1"/>
    <col min="2159" max="2164" width="14.44140625" bestFit="1" customWidth="1"/>
    <col min="2165" max="2187" width="15.44140625" bestFit="1" customWidth="1"/>
    <col min="2188" max="2197" width="14.44140625" bestFit="1" customWidth="1"/>
    <col min="2198" max="2218" width="15.44140625" bestFit="1" customWidth="1"/>
    <col min="2219" max="2227" width="14.44140625" bestFit="1" customWidth="1"/>
    <col min="2228" max="2245" width="15.44140625" bestFit="1" customWidth="1"/>
    <col min="2246" max="2250" width="14.44140625" bestFit="1" customWidth="1"/>
    <col min="2251" max="2272" width="15.44140625" bestFit="1" customWidth="1"/>
    <col min="2273" max="2279" width="14.44140625" bestFit="1" customWidth="1"/>
    <col min="2280" max="2297" width="15.44140625" bestFit="1" customWidth="1"/>
    <col min="2298" max="2306" width="14.44140625" bestFit="1" customWidth="1"/>
    <col min="2307" max="2321" width="15.44140625" bestFit="1" customWidth="1"/>
    <col min="2322" max="2331" width="14.44140625" bestFit="1" customWidth="1"/>
    <col min="2332" max="2350" width="15.44140625" bestFit="1" customWidth="1"/>
    <col min="2351" max="2357" width="14.44140625" bestFit="1" customWidth="1"/>
    <col min="2358" max="2378" width="15.44140625" bestFit="1" customWidth="1"/>
    <col min="2379" max="2382" width="14.44140625" bestFit="1" customWidth="1"/>
    <col min="2383" max="2401" width="15.44140625" bestFit="1" customWidth="1"/>
    <col min="2402" max="2406" width="14.44140625" bestFit="1" customWidth="1"/>
    <col min="2407" max="2422" width="15.44140625" bestFit="1" customWidth="1"/>
    <col min="2423" max="2427" width="14.44140625" bestFit="1" customWidth="1"/>
    <col min="2428" max="2440" width="15.44140625" bestFit="1" customWidth="1"/>
    <col min="2441" max="2447" width="14.44140625" bestFit="1" customWidth="1"/>
    <col min="2448" max="2465" width="15.44140625" bestFit="1" customWidth="1"/>
    <col min="2466" max="2469" width="14.44140625" bestFit="1" customWidth="1"/>
    <col min="2470" max="2486" width="15.44140625" bestFit="1" customWidth="1"/>
    <col min="2487" max="2491" width="14.44140625" bestFit="1" customWidth="1"/>
    <col min="2492" max="2503" width="15.44140625" bestFit="1" customWidth="1"/>
    <col min="2504" max="2510" width="14.44140625" bestFit="1" customWidth="1"/>
    <col min="2511" max="2524" width="15.44140625" bestFit="1" customWidth="1"/>
    <col min="2525" max="2531" width="14.44140625" bestFit="1" customWidth="1"/>
    <col min="2532" max="2543" width="15.44140625" bestFit="1" customWidth="1"/>
    <col min="2544" max="2550" width="14.44140625" bestFit="1" customWidth="1"/>
    <col min="2551" max="2565" width="15.44140625" bestFit="1" customWidth="1"/>
    <col min="2566" max="2577" width="14.44140625" bestFit="1" customWidth="1"/>
    <col min="2578" max="2601" width="15.44140625" bestFit="1" customWidth="1"/>
    <col min="2602" max="2608" width="14.44140625" bestFit="1" customWidth="1"/>
    <col min="2609" max="2625" width="15.44140625" bestFit="1" customWidth="1"/>
    <col min="2626" max="2634" width="14.44140625" bestFit="1" customWidth="1"/>
    <col min="2635" max="2651" width="15.44140625" bestFit="1" customWidth="1"/>
    <col min="2652" max="2656" width="14.44140625" bestFit="1" customWidth="1"/>
    <col min="2657" max="2674" width="15.44140625" bestFit="1" customWidth="1"/>
    <col min="2675" max="2678" width="14.44140625" bestFit="1" customWidth="1"/>
    <col min="2679" max="2695" width="15.44140625" bestFit="1" customWidth="1"/>
    <col min="2696" max="2701" width="14.44140625" bestFit="1" customWidth="1"/>
    <col min="2702" max="2714" width="15.44140625" bestFit="1" customWidth="1"/>
    <col min="2715" max="2720" width="14.44140625" bestFit="1" customWidth="1"/>
    <col min="2721" max="2735" width="15.44140625" bestFit="1" customWidth="1"/>
    <col min="2736" max="2741" width="14.44140625" bestFit="1" customWidth="1"/>
    <col min="2742" max="2759" width="15.44140625" bestFit="1" customWidth="1"/>
    <col min="2760" max="2764" width="14.44140625" bestFit="1" customWidth="1"/>
    <col min="2765" max="2777" width="15.44140625" bestFit="1" customWidth="1"/>
    <col min="2778" max="2785" width="14.44140625" bestFit="1" customWidth="1"/>
    <col min="2786" max="2799" width="15.44140625" bestFit="1" customWidth="1"/>
    <col min="2800" max="2806" width="14.44140625" bestFit="1" customWidth="1"/>
    <col min="2807" max="2821" width="15.44140625" bestFit="1" customWidth="1"/>
    <col min="2822" max="2827" width="14.44140625" bestFit="1" customWidth="1"/>
    <col min="2828" max="2838" width="15.44140625" bestFit="1" customWidth="1"/>
    <col min="2839" max="2842" width="14.44140625" bestFit="1" customWidth="1"/>
    <col min="2843" max="2853" width="15.44140625" bestFit="1" customWidth="1"/>
    <col min="2854" max="2857" width="14.44140625" bestFit="1" customWidth="1"/>
    <col min="2858" max="2870" width="15.44140625" bestFit="1" customWidth="1"/>
    <col min="2871" max="2875" width="14.44140625" bestFit="1" customWidth="1"/>
    <col min="2876" max="2891" width="15.44140625" bestFit="1" customWidth="1"/>
    <col min="2892" max="2895" width="14.44140625" bestFit="1" customWidth="1"/>
    <col min="2896" max="2910" width="15.44140625" bestFit="1" customWidth="1"/>
    <col min="2911" max="2914" width="14.44140625" bestFit="1" customWidth="1"/>
    <col min="2915" max="2925" width="15.44140625" bestFit="1" customWidth="1"/>
    <col min="2926" max="2933" width="14.44140625" bestFit="1" customWidth="1"/>
    <col min="2934" max="2948" width="15.44140625" bestFit="1" customWidth="1"/>
    <col min="2949" max="2954" width="14.44140625" bestFit="1" customWidth="1"/>
    <col min="2955" max="2968" width="15.44140625" bestFit="1" customWidth="1"/>
    <col min="2969" max="2974" width="14.44140625" bestFit="1" customWidth="1"/>
    <col min="2975" max="2985" width="15.44140625" bestFit="1" customWidth="1"/>
    <col min="2986" max="2989" width="14.44140625" bestFit="1" customWidth="1"/>
    <col min="2990" max="3004" width="15.44140625" bestFit="1" customWidth="1"/>
    <col min="3005" max="3008" width="14.44140625" bestFit="1" customWidth="1"/>
    <col min="3009" max="3020" width="15.44140625" bestFit="1" customWidth="1"/>
    <col min="3021" max="3024" width="14.44140625" bestFit="1" customWidth="1"/>
    <col min="3025" max="3039" width="15.44140625" bestFit="1" customWidth="1"/>
    <col min="3040" max="3043" width="14.44140625" bestFit="1" customWidth="1"/>
    <col min="3044" max="3055" width="15.44140625" bestFit="1" customWidth="1"/>
    <col min="3056" max="3061" width="14.44140625" bestFit="1" customWidth="1"/>
    <col min="3062" max="3074" width="15.44140625" bestFit="1" customWidth="1"/>
    <col min="3075" max="3081" width="14.44140625" bestFit="1" customWidth="1"/>
    <col min="3082" max="3097" width="15.44140625" bestFit="1" customWidth="1"/>
    <col min="3098" max="3101" width="14.44140625" bestFit="1" customWidth="1"/>
    <col min="3102" max="3120" width="15.44140625" bestFit="1" customWidth="1"/>
    <col min="3121" max="3124" width="14.44140625" bestFit="1" customWidth="1"/>
    <col min="3125" max="3133" width="15.44140625" bestFit="1" customWidth="1"/>
    <col min="3134" max="3136" width="14.44140625" bestFit="1" customWidth="1"/>
    <col min="3137" max="3152" width="15.44140625" bestFit="1" customWidth="1"/>
    <col min="3153" max="3158" width="14.44140625" bestFit="1" customWidth="1"/>
    <col min="3159" max="3172" width="15.44140625" bestFit="1" customWidth="1"/>
    <col min="3173" max="3178" width="14.44140625" bestFit="1" customWidth="1"/>
    <col min="3179" max="3185" width="15.44140625" bestFit="1" customWidth="1"/>
    <col min="3186" max="3188" width="14.44140625" bestFit="1" customWidth="1"/>
    <col min="3189" max="3199" width="15.44140625" bestFit="1" customWidth="1"/>
    <col min="3200" max="3203" width="14.44140625" bestFit="1" customWidth="1"/>
    <col min="3204" max="3214" width="15.44140625" bestFit="1" customWidth="1"/>
    <col min="3215" max="3222" width="14.44140625" bestFit="1" customWidth="1"/>
    <col min="3223" max="3233" width="15.44140625" bestFit="1" customWidth="1"/>
    <col min="3234" max="3238" width="14.44140625" bestFit="1" customWidth="1"/>
    <col min="3239" max="3251" width="15.44140625" bestFit="1" customWidth="1"/>
    <col min="3252" max="3257" width="14.44140625" bestFit="1" customWidth="1"/>
    <col min="3258" max="3272" width="15.44140625" bestFit="1" customWidth="1"/>
    <col min="3273" max="3274" width="14.44140625" bestFit="1" customWidth="1"/>
    <col min="3275" max="3283" width="15.44140625" bestFit="1" customWidth="1"/>
    <col min="3284" max="3290" width="14.44140625" bestFit="1" customWidth="1"/>
    <col min="3291" max="3303" width="15.44140625" bestFit="1" customWidth="1"/>
    <col min="3304" max="3308" width="14.44140625" bestFit="1" customWidth="1"/>
    <col min="3309" max="3322" width="15.44140625" bestFit="1" customWidth="1"/>
    <col min="3323" max="3327" width="14.44140625" bestFit="1" customWidth="1"/>
    <col min="3328" max="3341" width="15.44140625" bestFit="1" customWidth="1"/>
    <col min="3342" max="3344" width="14.44140625" bestFit="1" customWidth="1"/>
    <col min="3345" max="3361" width="15.44140625" bestFit="1" customWidth="1"/>
    <col min="3362" max="3364" width="14.44140625" bestFit="1" customWidth="1"/>
    <col min="3365" max="3372" width="15.44140625" bestFit="1" customWidth="1"/>
    <col min="3373" max="3380" width="14.44140625" bestFit="1" customWidth="1"/>
    <col min="3381" max="3393" width="15.44140625" bestFit="1" customWidth="1"/>
    <col min="3394" max="3396" width="14.44140625" bestFit="1" customWidth="1"/>
    <col min="3397" max="3412" width="15.44140625" bestFit="1" customWidth="1"/>
    <col min="3413" max="3415" width="14.44140625" bestFit="1" customWidth="1"/>
    <col min="3416" max="3426" width="15.44140625" bestFit="1" customWidth="1"/>
    <col min="3427" max="3432" width="14.44140625" bestFit="1" customWidth="1"/>
    <col min="3433" max="3443" width="15.44140625" bestFit="1" customWidth="1"/>
    <col min="3444" max="3448" width="14.44140625" bestFit="1" customWidth="1"/>
    <col min="3449" max="3464" width="15.44140625" bestFit="1" customWidth="1"/>
    <col min="3465" max="3469" width="14.44140625" bestFit="1" customWidth="1"/>
    <col min="3470" max="3484" width="15.44140625" bestFit="1" customWidth="1"/>
    <col min="3485" max="3487" width="14.44140625" bestFit="1" customWidth="1"/>
    <col min="3488" max="3496" width="15.44140625" bestFit="1" customWidth="1"/>
    <col min="3497" max="3501" width="14.44140625" bestFit="1" customWidth="1"/>
    <col min="3502" max="3514" width="15.44140625" bestFit="1" customWidth="1"/>
    <col min="3515" max="3519" width="14.44140625" bestFit="1" customWidth="1"/>
    <col min="3520" max="3530" width="15.44140625" bestFit="1" customWidth="1"/>
    <col min="3531" max="3534" width="14.44140625" bestFit="1" customWidth="1"/>
    <col min="3535" max="3547" width="15.44140625" bestFit="1" customWidth="1"/>
    <col min="3548" max="3550" width="14.44140625" bestFit="1" customWidth="1"/>
    <col min="3551" max="3562" width="15.44140625" bestFit="1" customWidth="1"/>
    <col min="3563" max="3567" width="14.44140625" bestFit="1" customWidth="1"/>
    <col min="3568" max="3580" width="15.44140625" bestFit="1" customWidth="1"/>
    <col min="3581" max="3585" width="14.44140625" bestFit="1" customWidth="1"/>
    <col min="3586" max="3598" width="15.44140625" bestFit="1" customWidth="1"/>
    <col min="3599" max="3604" width="14.44140625" bestFit="1" customWidth="1"/>
    <col min="3605" max="3618" width="15.44140625" bestFit="1" customWidth="1"/>
    <col min="3619" max="3624" width="14.44140625" bestFit="1" customWidth="1"/>
    <col min="3625" max="3636" width="15.44140625" bestFit="1" customWidth="1"/>
    <col min="3637" max="3644" width="14.44140625" bestFit="1" customWidth="1"/>
    <col min="3645" max="3656" width="15.44140625" bestFit="1" customWidth="1"/>
    <col min="3657" max="3663" width="14.44140625" bestFit="1" customWidth="1"/>
    <col min="3664" max="3678" width="15.44140625" bestFit="1" customWidth="1"/>
    <col min="3679" max="3683" width="14.44140625" bestFit="1" customWidth="1"/>
    <col min="3684" max="3694" width="15.44140625" bestFit="1" customWidth="1"/>
    <col min="3695" max="3705" width="14.44140625" bestFit="1" customWidth="1"/>
    <col min="3706" max="3733" width="15.44140625" bestFit="1" customWidth="1"/>
    <col min="3734" max="3743" width="14.44140625" bestFit="1" customWidth="1"/>
    <col min="3744" max="3766" width="15.44140625" bestFit="1" customWidth="1"/>
    <col min="3767" max="3775" width="14.44140625" bestFit="1" customWidth="1"/>
    <col min="3776" max="3801" width="15.44140625" bestFit="1" customWidth="1"/>
    <col min="3802" max="3807" width="14.44140625" bestFit="1" customWidth="1"/>
    <col min="3808" max="3829" width="15.44140625" bestFit="1" customWidth="1"/>
    <col min="3830" max="3836" width="14.44140625" bestFit="1" customWidth="1"/>
    <col min="3837" max="3852" width="15.44140625" bestFit="1" customWidth="1"/>
    <col min="3853" max="3861" width="14.44140625" bestFit="1" customWidth="1"/>
    <col min="3862" max="3882" width="15.44140625" bestFit="1" customWidth="1"/>
    <col min="3883" max="3893" width="14.44140625" bestFit="1" customWidth="1"/>
    <col min="3894" max="3921" width="15.44140625" bestFit="1" customWidth="1"/>
    <col min="3922" max="3922" width="10.109375" bestFit="1" customWidth="1"/>
    <col min="3923" max="3932" width="14.44140625" bestFit="1" customWidth="1"/>
    <col min="3933" max="3955" width="15.44140625" bestFit="1" customWidth="1"/>
    <col min="3956" max="3962" width="14.44140625" bestFit="1" customWidth="1"/>
    <col min="3963" max="3982" width="15.44140625" bestFit="1" customWidth="1"/>
    <col min="3983" max="3996" width="14.44140625" bestFit="1" customWidth="1"/>
    <col min="3997" max="4017" width="15.44140625" bestFit="1" customWidth="1"/>
    <col min="4018" max="4031" width="14.44140625" bestFit="1" customWidth="1"/>
    <col min="4032" max="4052" width="15.44140625" bestFit="1" customWidth="1"/>
    <col min="4053" max="4065" width="14.44140625" bestFit="1" customWidth="1"/>
    <col min="4066" max="4089" width="15.44140625" bestFit="1" customWidth="1"/>
    <col min="4090" max="4097" width="14.44140625" bestFit="1" customWidth="1"/>
    <col min="4098" max="4120" width="15.44140625" bestFit="1" customWidth="1"/>
    <col min="4121" max="4130" width="14.44140625" bestFit="1" customWidth="1"/>
    <col min="4131" max="4155" width="15.44140625" bestFit="1" customWidth="1"/>
    <col min="4156" max="4160" width="14.44140625" bestFit="1" customWidth="1"/>
    <col min="4161" max="4188" width="15.44140625" bestFit="1" customWidth="1"/>
    <col min="4189" max="4194" width="14.44140625" bestFit="1" customWidth="1"/>
    <col min="4195" max="4216" width="15.44140625" bestFit="1" customWidth="1"/>
    <col min="4217" max="4228" width="14.44140625" bestFit="1" customWidth="1"/>
    <col min="4229" max="4258" width="15.44140625" bestFit="1" customWidth="1"/>
    <col min="4259" max="4268" width="14.44140625" bestFit="1" customWidth="1"/>
    <col min="4269" max="4291" width="15.44140625" bestFit="1" customWidth="1"/>
    <col min="4292" max="4302" width="14.44140625" bestFit="1" customWidth="1"/>
    <col min="4303" max="4324" width="15.44140625" bestFit="1" customWidth="1"/>
    <col min="4325" max="4331" width="14.44140625" bestFit="1" customWidth="1"/>
    <col min="4332" max="4353" width="15.44140625" bestFit="1" customWidth="1"/>
    <col min="4354" max="4359" width="14.44140625" bestFit="1" customWidth="1"/>
    <col min="4360" max="4380" width="15.44140625" bestFit="1" customWidth="1"/>
    <col min="4381" max="4387" width="14.44140625" bestFit="1" customWidth="1"/>
    <col min="4388" max="4409" width="15.44140625" bestFit="1" customWidth="1"/>
    <col min="4410" max="4416" width="14.44140625" bestFit="1" customWidth="1"/>
    <col min="4417" max="4437" width="15.44140625" bestFit="1" customWidth="1"/>
    <col min="4438" max="4447" width="14.44140625" bestFit="1" customWidth="1"/>
    <col min="4448" max="4465" width="15.44140625" bestFit="1" customWidth="1"/>
    <col min="4466" max="4474" width="14.44140625" bestFit="1" customWidth="1"/>
    <col min="4475" max="4495" width="15.44140625" bestFit="1" customWidth="1"/>
    <col min="4496" max="4506" width="14.44140625" bestFit="1" customWidth="1"/>
    <col min="4507" max="4531" width="15.44140625" bestFit="1" customWidth="1"/>
    <col min="4532" max="4540" width="14.44140625" bestFit="1" customWidth="1"/>
    <col min="4541" max="4566" width="15.44140625" bestFit="1" customWidth="1"/>
    <col min="4567" max="4575" width="14.44140625" bestFit="1" customWidth="1"/>
    <col min="4576" max="4594" width="15.44140625" bestFit="1" customWidth="1"/>
    <col min="4595" max="4601" width="14.44140625" bestFit="1" customWidth="1"/>
    <col min="4602" max="4623" width="15.44140625" bestFit="1" customWidth="1"/>
    <col min="4624" max="4630" width="14.44140625" bestFit="1" customWidth="1"/>
    <col min="4631" max="4654" width="15.44140625" bestFit="1" customWidth="1"/>
    <col min="4655" max="4667" width="14.44140625" bestFit="1" customWidth="1"/>
    <col min="4668" max="4684" width="15.44140625" bestFit="1" customWidth="1"/>
    <col min="4685" max="4689" width="14.44140625" bestFit="1" customWidth="1"/>
    <col min="4690" max="4708" width="15.44140625" bestFit="1" customWidth="1"/>
    <col min="4709" max="4714" width="14.44140625" bestFit="1" customWidth="1"/>
    <col min="4715" max="4734" width="15.44140625" bestFit="1" customWidth="1"/>
    <col min="4735" max="4745" width="14.44140625" bestFit="1" customWidth="1"/>
    <col min="4746" max="4766" width="15.44140625" bestFit="1" customWidth="1"/>
    <col min="4767" max="4776" width="14.44140625" bestFit="1" customWidth="1"/>
    <col min="4777" max="4799" width="15.44140625" bestFit="1" customWidth="1"/>
    <col min="4800" max="4807" width="14.44140625" bestFit="1" customWidth="1"/>
    <col min="4808" max="4826" width="15.44140625" bestFit="1" customWidth="1"/>
    <col min="4827" max="4831" width="14.44140625" bestFit="1" customWidth="1"/>
    <col min="4832" max="4852" width="15.44140625" bestFit="1" customWidth="1"/>
    <col min="4853" max="4861" width="14.44140625" bestFit="1" customWidth="1"/>
    <col min="4862" max="4888" width="15.44140625" bestFit="1" customWidth="1"/>
    <col min="4889" max="4896" width="14.44140625" bestFit="1" customWidth="1"/>
    <col min="4897" max="4916" width="15.44140625" bestFit="1" customWidth="1"/>
    <col min="4917" max="4924" width="14.44140625" bestFit="1" customWidth="1"/>
    <col min="4925" max="4947" width="15.44140625" bestFit="1" customWidth="1"/>
    <col min="4948" max="4953" width="14.44140625" bestFit="1" customWidth="1"/>
    <col min="4954" max="4982" width="15.44140625" bestFit="1" customWidth="1"/>
    <col min="4983" max="4991" width="14.44140625" bestFit="1" customWidth="1"/>
    <col min="4992" max="5011" width="15.44140625" bestFit="1" customWidth="1"/>
    <col min="5012" max="5017" width="14.44140625" bestFit="1" customWidth="1"/>
    <col min="5018" max="5040" width="15.44140625" bestFit="1" customWidth="1"/>
    <col min="5041" max="5053" width="14.44140625" bestFit="1" customWidth="1"/>
    <col min="5054" max="5074" width="15.44140625" bestFit="1" customWidth="1"/>
    <col min="5075" max="5079" width="14.44140625" bestFit="1" customWidth="1"/>
    <col min="5080" max="5094" width="15.44140625" bestFit="1" customWidth="1"/>
    <col min="5095" max="5104" width="14.44140625" bestFit="1" customWidth="1"/>
    <col min="5105" max="5125" width="15.44140625" bestFit="1" customWidth="1"/>
    <col min="5126" max="5133" width="14.44140625" bestFit="1" customWidth="1"/>
    <col min="5134" max="5152" width="15.44140625" bestFit="1" customWidth="1"/>
    <col min="5153" max="5160" width="14.44140625" bestFit="1" customWidth="1"/>
    <col min="5161" max="5187" width="15.44140625" bestFit="1" customWidth="1"/>
    <col min="5188" max="5194" width="14.44140625" bestFit="1" customWidth="1"/>
    <col min="5195" max="5210" width="15.44140625" bestFit="1" customWidth="1"/>
    <col min="5211" max="5218" width="14.44140625" bestFit="1" customWidth="1"/>
    <col min="5219" max="5241" width="15.44140625" bestFit="1" customWidth="1"/>
    <col min="5242" max="5247" width="14.44140625" bestFit="1" customWidth="1"/>
    <col min="5248" max="5273" width="15.44140625" bestFit="1" customWidth="1"/>
    <col min="5274" max="5280" width="14.44140625" bestFit="1" customWidth="1"/>
    <col min="5281" max="5299" width="15.44140625" bestFit="1" customWidth="1"/>
    <col min="5300" max="5308" width="14.44140625" bestFit="1" customWidth="1"/>
    <col min="5309" max="5325" width="15.44140625" bestFit="1" customWidth="1"/>
    <col min="5326" max="5331" width="14.44140625" bestFit="1" customWidth="1"/>
    <col min="5332" max="5346" width="15.44140625" bestFit="1" customWidth="1"/>
    <col min="5347" max="5353" width="14.44140625" bestFit="1" customWidth="1"/>
    <col min="5354" max="5368" width="15.44140625" bestFit="1" customWidth="1"/>
    <col min="5369" max="5375" width="14.44140625" bestFit="1" customWidth="1"/>
    <col min="5376" max="5391" width="15.44140625" bestFit="1" customWidth="1"/>
    <col min="5392" max="5401" width="14.44140625" bestFit="1" customWidth="1"/>
    <col min="5402" max="5417" width="15.44140625" bestFit="1" customWidth="1"/>
    <col min="5418" max="5430" width="14.44140625" bestFit="1" customWidth="1"/>
    <col min="5431" max="5456" width="15.44140625" bestFit="1" customWidth="1"/>
    <col min="5457" max="5464" width="14.44140625" bestFit="1" customWidth="1"/>
    <col min="5465" max="5482" width="15.44140625" bestFit="1" customWidth="1"/>
    <col min="5483" max="5486" width="14.44140625" bestFit="1" customWidth="1"/>
    <col min="5487" max="5510" width="15.44140625" bestFit="1" customWidth="1"/>
    <col min="5511" max="5521" width="14.44140625" bestFit="1" customWidth="1"/>
    <col min="5522" max="5542" width="15.44140625" bestFit="1" customWidth="1"/>
    <col min="5543" max="5549" width="14.44140625" bestFit="1" customWidth="1"/>
    <col min="5550" max="5568" width="15.44140625" bestFit="1" customWidth="1"/>
    <col min="5569" max="5574" width="14.44140625" bestFit="1" customWidth="1"/>
    <col min="5575" max="5578" width="15.44140625" bestFit="1" customWidth="1"/>
    <col min="5579" max="5579" width="14.44140625" bestFit="1" customWidth="1"/>
    <col min="5580" max="5599" width="15.44140625" bestFit="1" customWidth="1"/>
    <col min="5600" max="5605" width="14.44140625" bestFit="1" customWidth="1"/>
    <col min="5606" max="5630" width="15.44140625" bestFit="1" customWidth="1"/>
    <col min="5631" max="5637" width="14.44140625" bestFit="1" customWidth="1"/>
    <col min="5638" max="5656" width="15.44140625" bestFit="1" customWidth="1"/>
    <col min="5657" max="5667" width="14.44140625" bestFit="1" customWidth="1"/>
    <col min="5668" max="5683" width="15.44140625" bestFit="1" customWidth="1"/>
    <col min="5684" max="5690" width="14.44140625" bestFit="1" customWidth="1"/>
    <col min="5691" max="5708" width="15.44140625" bestFit="1" customWidth="1"/>
    <col min="5709" max="5714" width="14.44140625" bestFit="1" customWidth="1"/>
    <col min="5715" max="5732" width="15.44140625" bestFit="1" customWidth="1"/>
    <col min="5733" max="5739" width="14.44140625" bestFit="1" customWidth="1"/>
    <col min="5740" max="5754" width="15.44140625" bestFit="1" customWidth="1"/>
    <col min="5755" max="5761" width="14.44140625" bestFit="1" customWidth="1"/>
    <col min="5762" max="5775" width="15.44140625" bestFit="1" customWidth="1"/>
    <col min="5776" max="5783" width="14.44140625" bestFit="1" customWidth="1"/>
    <col min="5784" max="5800" width="15.44140625" bestFit="1" customWidth="1"/>
    <col min="5801" max="5806" width="14.44140625" bestFit="1" customWidth="1"/>
    <col min="5807" max="5819" width="15.44140625" bestFit="1" customWidth="1"/>
    <col min="5820" max="5827" width="14.44140625" bestFit="1" customWidth="1"/>
    <col min="5828" max="5848" width="15.44140625" bestFit="1" customWidth="1"/>
    <col min="5849" max="5859" width="14.44140625" bestFit="1" customWidth="1"/>
    <col min="5860" max="5876" width="15.44140625" bestFit="1" customWidth="1"/>
    <col min="5877" max="5886" width="14.44140625" bestFit="1" customWidth="1"/>
    <col min="5887" max="5910" width="15.44140625" bestFit="1" customWidth="1"/>
    <col min="5911" max="5915" width="14.44140625" bestFit="1" customWidth="1"/>
    <col min="5916" max="5932" width="15.44140625" bestFit="1" customWidth="1"/>
    <col min="5933" max="5937" width="14.44140625" bestFit="1" customWidth="1"/>
    <col min="5938" max="5956" width="15.44140625" bestFit="1" customWidth="1"/>
    <col min="5957" max="5961" width="14.44140625" bestFit="1" customWidth="1"/>
    <col min="5962" max="5989" width="15.44140625" bestFit="1" customWidth="1"/>
    <col min="5990" max="5998" width="14.44140625" bestFit="1" customWidth="1"/>
    <col min="5999" max="6018" width="15.44140625" bestFit="1" customWidth="1"/>
    <col min="6019" max="6024" width="14.44140625" bestFit="1" customWidth="1"/>
    <col min="6025" max="6046" width="15.44140625" bestFit="1" customWidth="1"/>
    <col min="6047" max="6055" width="14.44140625" bestFit="1" customWidth="1"/>
    <col min="6056" max="6077" width="15.44140625" bestFit="1" customWidth="1"/>
    <col min="6078" max="6089" width="14.44140625" bestFit="1" customWidth="1"/>
    <col min="6090" max="6106" width="15.44140625" bestFit="1" customWidth="1"/>
    <col min="6107" max="6114" width="14.44140625" bestFit="1" customWidth="1"/>
    <col min="6115" max="6134" width="15.44140625" bestFit="1" customWidth="1"/>
    <col min="6135" max="6143" width="14.44140625" bestFit="1" customWidth="1"/>
    <col min="6144" max="6161" width="15.44140625" bestFit="1" customWidth="1"/>
    <col min="6162" max="6170" width="14.44140625" bestFit="1" customWidth="1"/>
    <col min="6171" max="6185" width="15.44140625" bestFit="1" customWidth="1"/>
    <col min="6186" max="6189" width="14.44140625" bestFit="1" customWidth="1"/>
    <col min="6190" max="6204" width="15.44140625" bestFit="1" customWidth="1"/>
    <col min="6205" max="6208" width="14.44140625" bestFit="1" customWidth="1"/>
    <col min="6209" max="6222" width="15.44140625" bestFit="1" customWidth="1"/>
    <col min="6223" max="6228" width="14.44140625" bestFit="1" customWidth="1"/>
    <col min="6229" max="6243" width="15.44140625" bestFit="1" customWidth="1"/>
    <col min="6244" max="6255" width="14.44140625" bestFit="1" customWidth="1"/>
    <col min="6256" max="6274" width="15.44140625" bestFit="1" customWidth="1"/>
    <col min="6275" max="6283" width="14.44140625" bestFit="1" customWidth="1"/>
    <col min="6284" max="6301" width="15.44140625" bestFit="1" customWidth="1"/>
    <col min="6302" max="6302" width="10.109375" bestFit="1" customWidth="1"/>
    <col min="6303" max="6311" width="14.44140625" bestFit="1" customWidth="1"/>
    <col min="6312" max="6332" width="15.44140625" bestFit="1" customWidth="1"/>
    <col min="6333" max="6339" width="14.44140625" bestFit="1" customWidth="1"/>
    <col min="6340" max="6355" width="15.44140625" bestFit="1" customWidth="1"/>
    <col min="6356" max="6363" width="14.44140625" bestFit="1" customWidth="1"/>
    <col min="6364" max="6379" width="15.44140625" bestFit="1" customWidth="1"/>
    <col min="6380" max="6388" width="14.44140625" bestFit="1" customWidth="1"/>
    <col min="6389" max="6409" width="15.44140625" bestFit="1" customWidth="1"/>
    <col min="6410" max="6416" width="14.44140625" bestFit="1" customWidth="1"/>
    <col min="6417" max="6441" width="15.44140625" bestFit="1" customWidth="1"/>
    <col min="6442" max="6449" width="14.44140625" bestFit="1" customWidth="1"/>
    <col min="6450" max="6463" width="15.44140625" bestFit="1" customWidth="1"/>
    <col min="6464" max="6468" width="14.44140625" bestFit="1" customWidth="1"/>
    <col min="6469" max="6483" width="15.44140625" bestFit="1" customWidth="1"/>
    <col min="6484" max="6490" width="14.44140625" bestFit="1" customWidth="1"/>
    <col min="6491" max="6503" width="15.44140625" bestFit="1" customWidth="1"/>
    <col min="6504" max="6511" width="14.44140625" bestFit="1" customWidth="1"/>
    <col min="6512" max="6519" width="15.44140625" bestFit="1" customWidth="1"/>
    <col min="6520" max="6522" width="14.44140625" bestFit="1" customWidth="1"/>
    <col min="6523" max="6542" width="15.44140625" bestFit="1" customWidth="1"/>
    <col min="6543" max="6548" width="14.44140625" bestFit="1" customWidth="1"/>
    <col min="6549" max="6569" width="15.44140625" bestFit="1" customWidth="1"/>
    <col min="6570" max="6577" width="14.44140625" bestFit="1" customWidth="1"/>
    <col min="6578" max="6596" width="15.44140625" bestFit="1" customWidth="1"/>
    <col min="6597" max="6601" width="14.44140625" bestFit="1" customWidth="1"/>
    <col min="6602" max="6616" width="15.44140625" bestFit="1" customWidth="1"/>
    <col min="6617" max="6625" width="14.44140625" bestFit="1" customWidth="1"/>
    <col min="6626" max="6641" width="15.44140625" bestFit="1" customWidth="1"/>
    <col min="6642" max="6649" width="14.44140625" bestFit="1" customWidth="1"/>
    <col min="6650" max="6666" width="15.44140625" bestFit="1" customWidth="1"/>
    <col min="6667" max="6671" width="14.44140625" bestFit="1" customWidth="1"/>
    <col min="6672" max="6685" width="15.44140625" bestFit="1" customWidth="1"/>
    <col min="6686" max="6692" width="14.44140625" bestFit="1" customWidth="1"/>
    <col min="6693" max="6707" width="15.44140625" bestFit="1" customWidth="1"/>
    <col min="6708" max="6715" width="14.44140625" bestFit="1" customWidth="1"/>
    <col min="6716" max="6727" width="15.44140625" bestFit="1" customWidth="1"/>
    <col min="6728" max="6733" width="14.44140625" bestFit="1" customWidth="1"/>
    <col min="6734" max="6749" width="15.44140625" bestFit="1" customWidth="1"/>
    <col min="6750" max="6755" width="14.44140625" bestFit="1" customWidth="1"/>
    <col min="6756" max="6774" width="15.44140625" bestFit="1" customWidth="1"/>
    <col min="6775" max="6779" width="14.44140625" bestFit="1" customWidth="1"/>
    <col min="6780" max="6799" width="15.44140625" bestFit="1" customWidth="1"/>
    <col min="6800" max="6809" width="14.44140625" bestFit="1" customWidth="1"/>
    <col min="6810" max="6824" width="15.44140625" bestFit="1" customWidth="1"/>
    <col min="6825" max="6833" width="14.44140625" bestFit="1" customWidth="1"/>
    <col min="6834" max="6847" width="15.44140625" bestFit="1" customWidth="1"/>
    <col min="6848" max="6854" width="14.44140625" bestFit="1" customWidth="1"/>
    <col min="6855" max="6866" width="15.44140625" bestFit="1" customWidth="1"/>
    <col min="6867" max="6872" width="14.44140625" bestFit="1" customWidth="1"/>
    <col min="6873" max="6883" width="15.44140625" bestFit="1" customWidth="1"/>
    <col min="6884" max="6889" width="14.44140625" bestFit="1" customWidth="1"/>
    <col min="6890" max="6910" width="15.44140625" bestFit="1" customWidth="1"/>
    <col min="6911" max="6917" width="14.44140625" bestFit="1" customWidth="1"/>
    <col min="6918" max="6932" width="15.44140625" bestFit="1" customWidth="1"/>
    <col min="6933" max="6937" width="14.44140625" bestFit="1" customWidth="1"/>
    <col min="6938" max="6955" width="15.44140625" bestFit="1" customWidth="1"/>
    <col min="6956" max="6958" width="14.44140625" bestFit="1" customWidth="1"/>
    <col min="6959" max="6978" width="15.44140625" bestFit="1" customWidth="1"/>
    <col min="6979" max="6984" width="14.44140625" bestFit="1" customWidth="1"/>
    <col min="6985" max="7001" width="15.44140625" bestFit="1" customWidth="1"/>
    <col min="7002" max="7004" width="14.44140625" bestFit="1" customWidth="1"/>
    <col min="7005" max="7023" width="15.44140625" bestFit="1" customWidth="1"/>
    <col min="7024" max="7032" width="14.44140625" bestFit="1" customWidth="1"/>
    <col min="7033" max="7046" width="15.44140625" bestFit="1" customWidth="1"/>
    <col min="7047" max="7051" width="14.44140625" bestFit="1" customWidth="1"/>
    <col min="7052" max="7067" width="15.44140625" bestFit="1" customWidth="1"/>
    <col min="7068" max="7074" width="14.44140625" bestFit="1" customWidth="1"/>
    <col min="7075" max="7091" width="15.44140625" bestFit="1" customWidth="1"/>
    <col min="7092" max="7097" width="14.44140625" bestFit="1" customWidth="1"/>
    <col min="7098" max="7111" width="15.44140625" bestFit="1" customWidth="1"/>
    <col min="7112" max="7120" width="14.44140625" bestFit="1" customWidth="1"/>
    <col min="7121" max="7140" width="15.44140625" bestFit="1" customWidth="1"/>
    <col min="7141" max="7150" width="14.44140625" bestFit="1" customWidth="1"/>
    <col min="7151" max="7166" width="15.44140625" bestFit="1" customWidth="1"/>
    <col min="7167" max="7174" width="14.44140625" bestFit="1" customWidth="1"/>
    <col min="7175" max="7192" width="15.44140625" bestFit="1" customWidth="1"/>
    <col min="7193" max="7203" width="14.44140625" bestFit="1" customWidth="1"/>
    <col min="7204" max="7216" width="15.44140625" bestFit="1" customWidth="1"/>
    <col min="7217" max="7223" width="14.44140625" bestFit="1" customWidth="1"/>
    <col min="7224" max="7240" width="15.44140625" bestFit="1" customWidth="1"/>
    <col min="7241" max="7245" width="14.44140625" bestFit="1" customWidth="1"/>
    <col min="7246" max="7261" width="15.44140625" bestFit="1" customWidth="1"/>
    <col min="7262" max="7269" width="14.44140625" bestFit="1" customWidth="1"/>
    <col min="7270" max="7284" width="15.44140625" bestFit="1" customWidth="1"/>
    <col min="7285" max="7289" width="14.44140625" bestFit="1" customWidth="1"/>
    <col min="7290" max="7306" width="15.44140625" bestFit="1" customWidth="1"/>
    <col min="7307" max="7314" width="14.44140625" bestFit="1" customWidth="1"/>
    <col min="7315" max="7334" width="15.44140625" bestFit="1" customWidth="1"/>
    <col min="7335" max="7340" width="14.44140625" bestFit="1" customWidth="1"/>
    <col min="7341" max="7352" width="15.44140625" bestFit="1" customWidth="1"/>
    <col min="7353" max="7356" width="14.44140625" bestFit="1" customWidth="1"/>
    <col min="7357" max="7376" width="15.44140625" bestFit="1" customWidth="1"/>
    <col min="7377" max="7384" width="14.44140625" bestFit="1" customWidth="1"/>
    <col min="7385" max="7402" width="15.44140625" bestFit="1" customWidth="1"/>
    <col min="7403" max="7408" width="14.44140625" bestFit="1" customWidth="1"/>
    <col min="7409" max="7414" width="15.44140625" bestFit="1" customWidth="1"/>
    <col min="7415" max="7420" width="14.44140625" bestFit="1" customWidth="1"/>
    <col min="7421" max="7425" width="15.44140625" bestFit="1" customWidth="1"/>
    <col min="7426" max="7432" width="14.44140625" bestFit="1" customWidth="1"/>
    <col min="7433" max="7451" width="15.44140625" bestFit="1" customWidth="1"/>
    <col min="7452" max="7461" width="14.44140625" bestFit="1" customWidth="1"/>
    <col min="7462" max="7475" width="15.44140625" bestFit="1" customWidth="1"/>
    <col min="7476" max="7483" width="14.44140625" bestFit="1" customWidth="1"/>
    <col min="7484" max="7499" width="15.44140625" bestFit="1" customWidth="1"/>
    <col min="7500" max="7509" width="14.44140625" bestFit="1" customWidth="1"/>
    <col min="7510" max="7519" width="15.44140625" bestFit="1" customWidth="1"/>
    <col min="7520" max="7523" width="14.44140625" bestFit="1" customWidth="1"/>
    <col min="7524" max="7538" width="15.44140625" bestFit="1" customWidth="1"/>
    <col min="7539" max="7544" width="14.44140625" bestFit="1" customWidth="1"/>
    <col min="7545" max="7560" width="15.44140625" bestFit="1" customWidth="1"/>
    <col min="7561" max="7566" width="14.44140625" bestFit="1" customWidth="1"/>
    <col min="7567" max="7580" width="15.44140625" bestFit="1" customWidth="1"/>
    <col min="7581" max="7585" width="14.44140625" bestFit="1" customWidth="1"/>
    <col min="7586" max="7601" width="15.44140625" bestFit="1" customWidth="1"/>
    <col min="7602" max="7608" width="14.44140625" bestFit="1" customWidth="1"/>
    <col min="7609" max="7624" width="15.44140625" bestFit="1" customWidth="1"/>
    <col min="7625" max="7630" width="14.44140625" bestFit="1" customWidth="1"/>
    <col min="7631" max="7646" width="15.44140625" bestFit="1" customWidth="1"/>
    <col min="7647" max="7652" width="14.44140625" bestFit="1" customWidth="1"/>
    <col min="7653" max="7668" width="15.44140625" bestFit="1" customWidth="1"/>
    <col min="7669" max="7677" width="14.44140625" bestFit="1" customWidth="1"/>
    <col min="7678" max="7697" width="15.44140625" bestFit="1" customWidth="1"/>
    <col min="7698" max="7703" width="14.44140625" bestFit="1" customWidth="1"/>
    <col min="7704" max="7707" width="15.44140625" bestFit="1" customWidth="1"/>
    <col min="7708" max="7715" width="14.44140625" bestFit="1" customWidth="1"/>
    <col min="7716" max="7730" width="15.44140625" bestFit="1" customWidth="1"/>
    <col min="7731" max="7737" width="14.44140625" bestFit="1" customWidth="1"/>
    <col min="7738" max="7755" width="15.44140625" bestFit="1" customWidth="1"/>
    <col min="7756" max="7761" width="14.44140625" bestFit="1" customWidth="1"/>
    <col min="7762" max="7774" width="15.44140625" bestFit="1" customWidth="1"/>
    <col min="7775" max="7782" width="14.44140625" bestFit="1" customWidth="1"/>
    <col min="7783" max="7791" width="15.44140625" bestFit="1" customWidth="1"/>
    <col min="7792" max="7794" width="14.44140625" bestFit="1" customWidth="1"/>
    <col min="7795" max="7811" width="15.44140625" bestFit="1" customWidth="1"/>
    <col min="7812" max="7821" width="14.44140625" bestFit="1" customWidth="1"/>
    <col min="7822" max="7842" width="15.44140625" bestFit="1" customWidth="1"/>
    <col min="7843" max="7851" width="14.44140625" bestFit="1" customWidth="1"/>
    <col min="7852" max="7869" width="15.44140625" bestFit="1" customWidth="1"/>
    <col min="7870" max="7883" width="14.44140625" bestFit="1" customWidth="1"/>
    <col min="7884" max="7904" width="15.44140625" bestFit="1" customWidth="1"/>
    <col min="7905" max="7914" width="14.44140625" bestFit="1" customWidth="1"/>
    <col min="7915" max="7933" width="15.44140625" bestFit="1" customWidth="1"/>
    <col min="7934" max="7940" width="14.44140625" bestFit="1" customWidth="1"/>
    <col min="7941" max="7960" width="15.44140625" bestFit="1" customWidth="1"/>
    <col min="7961" max="7969" width="14.44140625" bestFit="1" customWidth="1"/>
    <col min="7970" max="8000" width="15.44140625" bestFit="1" customWidth="1"/>
    <col min="8001" max="8011" width="14.44140625" bestFit="1" customWidth="1"/>
    <col min="8012" max="8035" width="15.44140625" bestFit="1" customWidth="1"/>
    <col min="8036" max="8045" width="14.44140625" bestFit="1" customWidth="1"/>
    <col min="8046" max="8067" width="15.44140625" bestFit="1" customWidth="1"/>
    <col min="8068" max="8075" width="14.44140625" bestFit="1" customWidth="1"/>
    <col min="8076" max="8094" width="15.44140625" bestFit="1" customWidth="1"/>
    <col min="8095" max="8102" width="14.44140625" bestFit="1" customWidth="1"/>
    <col min="8103" max="8121" width="15.44140625" bestFit="1" customWidth="1"/>
    <col min="8122" max="8127" width="14.44140625" bestFit="1" customWidth="1"/>
    <col min="8128" max="8147" width="15.44140625" bestFit="1" customWidth="1"/>
    <col min="8148" max="8157" width="14.44140625" bestFit="1" customWidth="1"/>
    <col min="8158" max="8161" width="15.44140625" bestFit="1" customWidth="1"/>
    <col min="8162" max="8162" width="17.33203125" bestFit="1" customWidth="1"/>
    <col min="8163" max="8163" width="20.21875" bestFit="1" customWidth="1"/>
    <col min="8164" max="8164" width="17.33203125" bestFit="1" customWidth="1"/>
    <col min="8165" max="8165" width="20.21875" bestFit="1" customWidth="1"/>
    <col min="8166" max="8166" width="17.33203125" bestFit="1" customWidth="1"/>
    <col min="8167" max="8167" width="20.21875" bestFit="1" customWidth="1"/>
    <col min="8168" max="8168" width="17.33203125" bestFit="1" customWidth="1"/>
    <col min="8169" max="8169" width="20.21875" bestFit="1" customWidth="1"/>
    <col min="8170" max="8170" width="17.33203125" bestFit="1" customWidth="1"/>
    <col min="8171" max="8171" width="20.21875" bestFit="1" customWidth="1"/>
    <col min="8172" max="8172" width="17.33203125" bestFit="1" customWidth="1"/>
    <col min="8173" max="8173" width="20.21875" bestFit="1" customWidth="1"/>
    <col min="8174" max="8174" width="17.33203125" bestFit="1" customWidth="1"/>
    <col min="8175" max="8175" width="20.21875" bestFit="1" customWidth="1"/>
    <col min="8176" max="8176" width="17.33203125" bestFit="1" customWidth="1"/>
    <col min="8177" max="8177" width="20.21875" bestFit="1" customWidth="1"/>
    <col min="8178" max="8178" width="16.33203125" bestFit="1" customWidth="1"/>
    <col min="8179" max="8179" width="19.21875" bestFit="1" customWidth="1"/>
    <col min="8180" max="8180" width="16.33203125" bestFit="1" customWidth="1"/>
    <col min="8181" max="8181" width="19.21875" bestFit="1" customWidth="1"/>
    <col min="8182" max="8182" width="16.33203125" bestFit="1" customWidth="1"/>
    <col min="8183" max="8183" width="19.21875" bestFit="1" customWidth="1"/>
    <col min="8184" max="8184" width="16.33203125" bestFit="1" customWidth="1"/>
    <col min="8185" max="8185" width="19.21875" bestFit="1" customWidth="1"/>
    <col min="8186" max="8186" width="16.33203125" bestFit="1" customWidth="1"/>
    <col min="8187" max="8187" width="19.21875" bestFit="1" customWidth="1"/>
    <col min="8188" max="8188" width="16.33203125" bestFit="1" customWidth="1"/>
    <col min="8189" max="8189" width="19.21875" bestFit="1" customWidth="1"/>
    <col min="8190" max="8190" width="16.33203125" bestFit="1" customWidth="1"/>
    <col min="8191" max="8191" width="19.21875" bestFit="1" customWidth="1"/>
    <col min="8192" max="8192" width="16.33203125" bestFit="1" customWidth="1"/>
    <col min="8193" max="8193" width="19.21875" bestFit="1" customWidth="1"/>
    <col min="8194" max="8194" width="17.33203125" bestFit="1" customWidth="1"/>
    <col min="8195" max="8195" width="20.21875" bestFit="1" customWidth="1"/>
    <col min="8196" max="8196" width="17.33203125" bestFit="1" customWidth="1"/>
    <col min="8197" max="8197" width="20.21875" bestFit="1" customWidth="1"/>
    <col min="8198" max="8198" width="17.33203125" bestFit="1" customWidth="1"/>
    <col min="8199" max="8199" width="20.21875" bestFit="1" customWidth="1"/>
    <col min="8200" max="8200" width="17.33203125" bestFit="1" customWidth="1"/>
    <col min="8201" max="8201" width="20.21875" bestFit="1" customWidth="1"/>
    <col min="8202" max="8202" width="17.33203125" bestFit="1" customWidth="1"/>
    <col min="8203" max="8203" width="20.21875" bestFit="1" customWidth="1"/>
    <col min="8204" max="8204" width="17.33203125" bestFit="1" customWidth="1"/>
    <col min="8205" max="8205" width="20.21875" bestFit="1" customWidth="1"/>
    <col min="8206" max="8206" width="17.33203125" bestFit="1" customWidth="1"/>
    <col min="8207" max="8207" width="20.21875" bestFit="1" customWidth="1"/>
    <col min="8208" max="8208" width="17.33203125" bestFit="1" customWidth="1"/>
    <col min="8209" max="8209" width="20.21875" bestFit="1" customWidth="1"/>
    <col min="8210" max="8210" width="17.33203125" bestFit="1" customWidth="1"/>
    <col min="8211" max="8211" width="20.21875" bestFit="1" customWidth="1"/>
    <col min="8212" max="8212" width="17.33203125" bestFit="1" customWidth="1"/>
    <col min="8213" max="8213" width="20.21875" bestFit="1" customWidth="1"/>
    <col min="8214" max="8214" width="17.33203125" bestFit="1" customWidth="1"/>
    <col min="8215" max="8215" width="20.21875" bestFit="1" customWidth="1"/>
    <col min="8216" max="8216" width="17.33203125" bestFit="1" customWidth="1"/>
    <col min="8217" max="8217" width="20.21875" bestFit="1" customWidth="1"/>
    <col min="8218" max="8218" width="17.33203125" bestFit="1" customWidth="1"/>
    <col min="8219" max="8219" width="20.21875" bestFit="1" customWidth="1"/>
    <col min="8220" max="8220" width="17.33203125" bestFit="1" customWidth="1"/>
    <col min="8221" max="8221" width="20.21875" bestFit="1" customWidth="1"/>
    <col min="8222" max="8222" width="17.33203125" bestFit="1" customWidth="1"/>
    <col min="8223" max="8223" width="20.21875" bestFit="1" customWidth="1"/>
    <col min="8224" max="8224" width="17.33203125" bestFit="1" customWidth="1"/>
    <col min="8225" max="8225" width="20.21875" bestFit="1" customWidth="1"/>
    <col min="8226" max="8226" width="17.33203125" bestFit="1" customWidth="1"/>
    <col min="8227" max="8227" width="20.21875" bestFit="1" customWidth="1"/>
    <col min="8228" max="8228" width="17.33203125" bestFit="1" customWidth="1"/>
    <col min="8229" max="8229" width="20.21875" bestFit="1" customWidth="1"/>
    <col min="8230" max="8230" width="17.33203125" bestFit="1" customWidth="1"/>
    <col min="8231" max="8231" width="20.21875" bestFit="1" customWidth="1"/>
    <col min="8232" max="8232" width="17.33203125" bestFit="1" customWidth="1"/>
    <col min="8233" max="8233" width="20.21875" bestFit="1" customWidth="1"/>
    <col min="8234" max="8234" width="17.33203125" bestFit="1" customWidth="1"/>
    <col min="8235" max="8235" width="20.21875" bestFit="1" customWidth="1"/>
    <col min="8236" max="8236" width="17.33203125" bestFit="1" customWidth="1"/>
    <col min="8237" max="8237" width="20.21875" bestFit="1" customWidth="1"/>
    <col min="8238" max="8238" width="17.33203125" bestFit="1" customWidth="1"/>
    <col min="8239" max="8239" width="20.21875" bestFit="1" customWidth="1"/>
    <col min="8240" max="8240" width="16.33203125" bestFit="1" customWidth="1"/>
    <col min="8241" max="8241" width="19.21875" bestFit="1" customWidth="1"/>
    <col min="8242" max="8242" width="16.33203125" bestFit="1" customWidth="1"/>
    <col min="8243" max="8243" width="19.21875" bestFit="1" customWidth="1"/>
    <col min="8244" max="8244" width="16.33203125" bestFit="1" customWidth="1"/>
    <col min="8245" max="8245" width="19.21875" bestFit="1" customWidth="1"/>
    <col min="8246" max="8246" width="16.33203125" bestFit="1" customWidth="1"/>
    <col min="8247" max="8247" width="19.21875" bestFit="1" customWidth="1"/>
    <col min="8248" max="8248" width="16.33203125" bestFit="1" customWidth="1"/>
    <col min="8249" max="8249" width="19.21875" bestFit="1" customWidth="1"/>
    <col min="8250" max="8250" width="16.33203125" bestFit="1" customWidth="1"/>
    <col min="8251" max="8251" width="19.21875" bestFit="1" customWidth="1"/>
    <col min="8252" max="8252" width="16.33203125" bestFit="1" customWidth="1"/>
    <col min="8253" max="8253" width="19.21875" bestFit="1" customWidth="1"/>
    <col min="8254" max="8254" width="16.33203125" bestFit="1" customWidth="1"/>
    <col min="8255" max="8255" width="19.21875" bestFit="1" customWidth="1"/>
    <col min="8256" max="8256" width="16.33203125" bestFit="1" customWidth="1"/>
    <col min="8257" max="8257" width="19.21875" bestFit="1" customWidth="1"/>
    <col min="8258" max="8258" width="16.33203125" bestFit="1" customWidth="1"/>
    <col min="8259" max="8259" width="19.21875" bestFit="1" customWidth="1"/>
    <col min="8260" max="8260" width="17.33203125" bestFit="1" customWidth="1"/>
    <col min="8261" max="8261" width="20.21875" bestFit="1" customWidth="1"/>
    <col min="8262" max="8262" width="17.33203125" bestFit="1" customWidth="1"/>
    <col min="8263" max="8263" width="20.21875" bestFit="1" customWidth="1"/>
    <col min="8264" max="8264" width="17.33203125" bestFit="1" customWidth="1"/>
    <col min="8265" max="8265" width="20.21875" bestFit="1" customWidth="1"/>
    <col min="8266" max="8266" width="17.33203125" bestFit="1" customWidth="1"/>
    <col min="8267" max="8267" width="20.21875" bestFit="1" customWidth="1"/>
    <col min="8268" max="8268" width="17.33203125" bestFit="1" customWidth="1"/>
    <col min="8269" max="8269" width="20.21875" bestFit="1" customWidth="1"/>
    <col min="8270" max="8270" width="17.33203125" bestFit="1" customWidth="1"/>
    <col min="8271" max="8271" width="20.21875" bestFit="1" customWidth="1"/>
    <col min="8272" max="8272" width="17.33203125" bestFit="1" customWidth="1"/>
    <col min="8273" max="8273" width="20.21875" bestFit="1" customWidth="1"/>
    <col min="8274" max="8274" width="17.33203125" bestFit="1" customWidth="1"/>
    <col min="8275" max="8275" width="20.21875" bestFit="1" customWidth="1"/>
    <col min="8276" max="8276" width="17.33203125" bestFit="1" customWidth="1"/>
    <col min="8277" max="8277" width="20.21875" bestFit="1" customWidth="1"/>
    <col min="8278" max="8278" width="17.33203125" bestFit="1" customWidth="1"/>
    <col min="8279" max="8279" width="20.21875" bestFit="1" customWidth="1"/>
    <col min="8280" max="8280" width="17.33203125" bestFit="1" customWidth="1"/>
    <col min="8281" max="8281" width="20.21875" bestFit="1" customWidth="1"/>
    <col min="8282" max="8282" width="17.33203125" bestFit="1" customWidth="1"/>
    <col min="8283" max="8283" width="20.21875" bestFit="1" customWidth="1"/>
    <col min="8284" max="8284" width="17.33203125" bestFit="1" customWidth="1"/>
    <col min="8285" max="8285" width="20.21875" bestFit="1" customWidth="1"/>
    <col min="8286" max="8286" width="17.33203125" bestFit="1" customWidth="1"/>
    <col min="8287" max="8287" width="20.21875" bestFit="1" customWidth="1"/>
    <col min="8288" max="8288" width="17.33203125" bestFit="1" customWidth="1"/>
    <col min="8289" max="8289" width="20.21875" bestFit="1" customWidth="1"/>
    <col min="8290" max="8290" width="17.33203125" bestFit="1" customWidth="1"/>
    <col min="8291" max="8291" width="20.21875" bestFit="1" customWidth="1"/>
    <col min="8292" max="8292" width="17.33203125" bestFit="1" customWidth="1"/>
    <col min="8293" max="8293" width="20.21875" bestFit="1" customWidth="1"/>
    <col min="8294" max="8294" width="17.33203125" bestFit="1" customWidth="1"/>
    <col min="8295" max="8295" width="20.21875" bestFit="1" customWidth="1"/>
    <col min="8296" max="8296" width="17.33203125" bestFit="1" customWidth="1"/>
    <col min="8297" max="8297" width="20.21875" bestFit="1" customWidth="1"/>
    <col min="8298" max="8298" width="17.33203125" bestFit="1" customWidth="1"/>
    <col min="8299" max="8299" width="20.21875" bestFit="1" customWidth="1"/>
    <col min="8300" max="8300" width="17.33203125" bestFit="1" customWidth="1"/>
    <col min="8301" max="8301" width="20.21875" bestFit="1" customWidth="1"/>
    <col min="8302" max="8302" width="17.33203125" bestFit="1" customWidth="1"/>
    <col min="8303" max="8303" width="20.21875" bestFit="1" customWidth="1"/>
    <col min="8304" max="8304" width="17.33203125" bestFit="1" customWidth="1"/>
    <col min="8305" max="8305" width="20.21875" bestFit="1" customWidth="1"/>
    <col min="8306" max="8306" width="17.33203125" bestFit="1" customWidth="1"/>
    <col min="8307" max="8307" width="20.21875" bestFit="1" customWidth="1"/>
    <col min="8308" max="8308" width="17.33203125" bestFit="1" customWidth="1"/>
    <col min="8309" max="8309" width="20.21875" bestFit="1" customWidth="1"/>
    <col min="8310" max="8310" width="16.33203125" bestFit="1" customWidth="1"/>
    <col min="8311" max="8311" width="19.21875" bestFit="1" customWidth="1"/>
    <col min="8312" max="8312" width="16.33203125" bestFit="1" customWidth="1"/>
    <col min="8313" max="8313" width="19.21875" bestFit="1" customWidth="1"/>
    <col min="8314" max="8314" width="16.33203125" bestFit="1" customWidth="1"/>
    <col min="8315" max="8315" width="19.21875" bestFit="1" customWidth="1"/>
    <col min="8316" max="8316" width="16.33203125" bestFit="1" customWidth="1"/>
    <col min="8317" max="8317" width="19.21875" bestFit="1" customWidth="1"/>
    <col min="8318" max="8318" width="16.33203125" bestFit="1" customWidth="1"/>
    <col min="8319" max="8319" width="19.21875" bestFit="1" customWidth="1"/>
    <col min="8320" max="8320" width="17.33203125" bestFit="1" customWidth="1"/>
    <col min="8321" max="8321" width="20.21875" bestFit="1" customWidth="1"/>
    <col min="8322" max="8322" width="17.33203125" bestFit="1" customWidth="1"/>
    <col min="8323" max="8323" width="20.21875" bestFit="1" customWidth="1"/>
    <col min="8324" max="8324" width="17.33203125" bestFit="1" customWidth="1"/>
    <col min="8325" max="8325" width="20.21875" bestFit="1" customWidth="1"/>
    <col min="8326" max="8326" width="17.33203125" bestFit="1" customWidth="1"/>
    <col min="8327" max="8327" width="20.21875" bestFit="1" customWidth="1"/>
    <col min="8328" max="8328" width="17.33203125" bestFit="1" customWidth="1"/>
    <col min="8329" max="8329" width="20.21875" bestFit="1" customWidth="1"/>
    <col min="8330" max="8330" width="17.33203125" bestFit="1" customWidth="1"/>
    <col min="8331" max="8331" width="20.21875" bestFit="1" customWidth="1"/>
    <col min="8332" max="8332" width="17.33203125" bestFit="1" customWidth="1"/>
    <col min="8333" max="8333" width="20.21875" bestFit="1" customWidth="1"/>
    <col min="8334" max="8334" width="17.33203125" bestFit="1" customWidth="1"/>
    <col min="8335" max="8335" width="20.21875" bestFit="1" customWidth="1"/>
    <col min="8336" max="8336" width="17.33203125" bestFit="1" customWidth="1"/>
    <col min="8337" max="8337" width="20.21875" bestFit="1" customWidth="1"/>
    <col min="8338" max="8338" width="17.33203125" bestFit="1" customWidth="1"/>
    <col min="8339" max="8339" width="20.21875" bestFit="1" customWidth="1"/>
    <col min="8340" max="8340" width="17.33203125" bestFit="1" customWidth="1"/>
    <col min="8341" max="8341" width="20.21875" bestFit="1" customWidth="1"/>
    <col min="8342" max="8342" width="17.33203125" bestFit="1" customWidth="1"/>
    <col min="8343" max="8343" width="20.21875" bestFit="1" customWidth="1"/>
    <col min="8344" max="8344" width="17.33203125" bestFit="1" customWidth="1"/>
    <col min="8345" max="8345" width="20.21875" bestFit="1" customWidth="1"/>
    <col min="8346" max="8346" width="17.33203125" bestFit="1" customWidth="1"/>
    <col min="8347" max="8347" width="20.21875" bestFit="1" customWidth="1"/>
    <col min="8348" max="8348" width="17.33203125" bestFit="1" customWidth="1"/>
    <col min="8349" max="8349" width="20.21875" bestFit="1" customWidth="1"/>
    <col min="8350" max="8350" width="17.33203125" bestFit="1" customWidth="1"/>
    <col min="8351" max="8351" width="20.21875" bestFit="1" customWidth="1"/>
    <col min="8352" max="8352" width="17.33203125" bestFit="1" customWidth="1"/>
    <col min="8353" max="8353" width="20.21875" bestFit="1" customWidth="1"/>
    <col min="8354" max="8354" width="17.33203125" bestFit="1" customWidth="1"/>
    <col min="8355" max="8355" width="20.21875" bestFit="1" customWidth="1"/>
    <col min="8356" max="8356" width="17.33203125" bestFit="1" customWidth="1"/>
    <col min="8357" max="8357" width="20.21875" bestFit="1" customWidth="1"/>
    <col min="8358" max="8358" width="17.33203125" bestFit="1" customWidth="1"/>
    <col min="8359" max="8359" width="20.21875" bestFit="1" customWidth="1"/>
    <col min="8360" max="8360" width="17.33203125" bestFit="1" customWidth="1"/>
    <col min="8361" max="8361" width="20.21875" bestFit="1" customWidth="1"/>
    <col min="8362" max="8362" width="17.33203125" bestFit="1" customWidth="1"/>
    <col min="8363" max="8363" width="20.21875" bestFit="1" customWidth="1"/>
    <col min="8364" max="8364" width="17.33203125" bestFit="1" customWidth="1"/>
    <col min="8365" max="8365" width="20.21875" bestFit="1" customWidth="1"/>
    <col min="8366" max="8366" width="17.33203125" bestFit="1" customWidth="1"/>
    <col min="8367" max="8367" width="20.21875" bestFit="1" customWidth="1"/>
    <col min="8368" max="8368" width="17.33203125" bestFit="1" customWidth="1"/>
    <col min="8369" max="8369" width="20.21875" bestFit="1" customWidth="1"/>
    <col min="8370" max="8370" width="17.33203125" bestFit="1" customWidth="1"/>
    <col min="8371" max="8371" width="20.21875" bestFit="1" customWidth="1"/>
    <col min="8372" max="8372" width="17.33203125" bestFit="1" customWidth="1"/>
    <col min="8373" max="8373" width="20.21875" bestFit="1" customWidth="1"/>
    <col min="8374" max="8374" width="17.33203125" bestFit="1" customWidth="1"/>
    <col min="8375" max="8375" width="20.21875" bestFit="1" customWidth="1"/>
    <col min="8376" max="8376" width="16.33203125" bestFit="1" customWidth="1"/>
    <col min="8377" max="8377" width="19.21875" bestFit="1" customWidth="1"/>
    <col min="8378" max="8378" width="16.33203125" bestFit="1" customWidth="1"/>
    <col min="8379" max="8379" width="19.21875" bestFit="1" customWidth="1"/>
    <col min="8380" max="8380" width="16.33203125" bestFit="1" customWidth="1"/>
    <col min="8381" max="8381" width="19.21875" bestFit="1" customWidth="1"/>
    <col min="8382" max="8382" width="16.33203125" bestFit="1" customWidth="1"/>
    <col min="8383" max="8383" width="19.21875" bestFit="1" customWidth="1"/>
    <col min="8384" max="8384" width="16.33203125" bestFit="1" customWidth="1"/>
    <col min="8385" max="8385" width="19.21875" bestFit="1" customWidth="1"/>
    <col min="8386" max="8386" width="16.33203125" bestFit="1" customWidth="1"/>
    <col min="8387" max="8387" width="19.21875" bestFit="1" customWidth="1"/>
    <col min="8388" max="8388" width="17.33203125" bestFit="1" customWidth="1"/>
    <col min="8389" max="8389" width="20.21875" bestFit="1" customWidth="1"/>
    <col min="8390" max="8390" width="17.33203125" bestFit="1" customWidth="1"/>
    <col min="8391" max="8391" width="20.21875" bestFit="1" customWidth="1"/>
    <col min="8392" max="8392" width="17.33203125" bestFit="1" customWidth="1"/>
    <col min="8393" max="8393" width="20.21875" bestFit="1" customWidth="1"/>
    <col min="8394" max="8394" width="17.33203125" bestFit="1" customWidth="1"/>
    <col min="8395" max="8395" width="20.21875" bestFit="1" customWidth="1"/>
    <col min="8396" max="8396" width="17.33203125" bestFit="1" customWidth="1"/>
    <col min="8397" max="8397" width="20.21875" bestFit="1" customWidth="1"/>
    <col min="8398" max="8398" width="17.33203125" bestFit="1" customWidth="1"/>
    <col min="8399" max="8399" width="20.21875" bestFit="1" customWidth="1"/>
    <col min="8400" max="8400" width="17.33203125" bestFit="1" customWidth="1"/>
    <col min="8401" max="8401" width="20.21875" bestFit="1" customWidth="1"/>
    <col min="8402" max="8402" width="17.33203125" bestFit="1" customWidth="1"/>
    <col min="8403" max="8403" width="20.21875" bestFit="1" customWidth="1"/>
    <col min="8404" max="8404" width="17.33203125" bestFit="1" customWidth="1"/>
    <col min="8405" max="8405" width="20.21875" bestFit="1" customWidth="1"/>
    <col min="8406" max="8406" width="17.33203125" bestFit="1" customWidth="1"/>
    <col min="8407" max="8407" width="20.21875" bestFit="1" customWidth="1"/>
    <col min="8408" max="8408" width="17.33203125" bestFit="1" customWidth="1"/>
    <col min="8409" max="8409" width="20.21875" bestFit="1" customWidth="1"/>
    <col min="8410" max="8410" width="17.33203125" bestFit="1" customWidth="1"/>
    <col min="8411" max="8411" width="20.21875" bestFit="1" customWidth="1"/>
    <col min="8412" max="8412" width="17.33203125" bestFit="1" customWidth="1"/>
    <col min="8413" max="8413" width="20.21875" bestFit="1" customWidth="1"/>
    <col min="8414" max="8414" width="17.33203125" bestFit="1" customWidth="1"/>
    <col min="8415" max="8415" width="20.21875" bestFit="1" customWidth="1"/>
    <col min="8416" max="8416" width="17.33203125" bestFit="1" customWidth="1"/>
    <col min="8417" max="8417" width="20.21875" bestFit="1" customWidth="1"/>
    <col min="8418" max="8418" width="17.33203125" bestFit="1" customWidth="1"/>
    <col min="8419" max="8419" width="20.21875" bestFit="1" customWidth="1"/>
    <col min="8420" max="8420" width="17.33203125" bestFit="1" customWidth="1"/>
    <col min="8421" max="8421" width="20.21875" bestFit="1" customWidth="1"/>
    <col min="8422" max="8422" width="17.33203125" bestFit="1" customWidth="1"/>
    <col min="8423" max="8423" width="20.21875" bestFit="1" customWidth="1"/>
    <col min="8424" max="8424" width="17.33203125" bestFit="1" customWidth="1"/>
    <col min="8425" max="8425" width="20.21875" bestFit="1" customWidth="1"/>
    <col min="8426" max="8426" width="17.33203125" bestFit="1" customWidth="1"/>
    <col min="8427" max="8427" width="20.21875" bestFit="1" customWidth="1"/>
    <col min="8428" max="8428" width="17.33203125" bestFit="1" customWidth="1"/>
    <col min="8429" max="8429" width="20.21875" bestFit="1" customWidth="1"/>
    <col min="8430" max="8430" width="17.33203125" bestFit="1" customWidth="1"/>
    <col min="8431" max="8431" width="20.21875" bestFit="1" customWidth="1"/>
    <col min="8432" max="8432" width="16.33203125" bestFit="1" customWidth="1"/>
    <col min="8433" max="8433" width="19.21875" bestFit="1" customWidth="1"/>
    <col min="8434" max="8434" width="16.33203125" bestFit="1" customWidth="1"/>
    <col min="8435" max="8435" width="19.21875" bestFit="1" customWidth="1"/>
    <col min="8436" max="8436" width="16.33203125" bestFit="1" customWidth="1"/>
    <col min="8437" max="8437" width="19.21875" bestFit="1" customWidth="1"/>
    <col min="8438" max="8438" width="16.33203125" bestFit="1" customWidth="1"/>
    <col min="8439" max="8439" width="19.21875" bestFit="1" customWidth="1"/>
    <col min="8440" max="8440" width="16.33203125" bestFit="1" customWidth="1"/>
    <col min="8441" max="8441" width="19.21875" bestFit="1" customWidth="1"/>
    <col min="8442" max="8442" width="16.33203125" bestFit="1" customWidth="1"/>
    <col min="8443" max="8443" width="19.21875" bestFit="1" customWidth="1"/>
    <col min="8444" max="8444" width="16.33203125" bestFit="1" customWidth="1"/>
    <col min="8445" max="8445" width="19.21875" bestFit="1" customWidth="1"/>
    <col min="8446" max="8446" width="16.33203125" bestFit="1" customWidth="1"/>
    <col min="8447" max="8447" width="19.21875" bestFit="1" customWidth="1"/>
    <col min="8448" max="8448" width="16.33203125" bestFit="1" customWidth="1"/>
    <col min="8449" max="8449" width="19.21875" bestFit="1" customWidth="1"/>
    <col min="8450" max="8450" width="16.33203125" bestFit="1" customWidth="1"/>
    <col min="8451" max="8451" width="19.21875" bestFit="1" customWidth="1"/>
    <col min="8452" max="8452" width="16.33203125" bestFit="1" customWidth="1"/>
    <col min="8453" max="8453" width="19.21875" bestFit="1" customWidth="1"/>
    <col min="8454" max="8454" width="16.33203125" bestFit="1" customWidth="1"/>
    <col min="8455" max="8455" width="19.21875" bestFit="1" customWidth="1"/>
    <col min="8456" max="8456" width="17.33203125" bestFit="1" customWidth="1"/>
    <col min="8457" max="8457" width="20.21875" bestFit="1" customWidth="1"/>
    <col min="8458" max="8458" width="17.33203125" bestFit="1" customWidth="1"/>
    <col min="8459" max="8459" width="20.21875" bestFit="1" customWidth="1"/>
    <col min="8460" max="8460" width="17.33203125" bestFit="1" customWidth="1"/>
    <col min="8461" max="8461" width="20.21875" bestFit="1" customWidth="1"/>
    <col min="8462" max="8462" width="17.33203125" bestFit="1" customWidth="1"/>
    <col min="8463" max="8463" width="20.21875" bestFit="1" customWidth="1"/>
    <col min="8464" max="8464" width="17.33203125" bestFit="1" customWidth="1"/>
    <col min="8465" max="8465" width="20.21875" bestFit="1" customWidth="1"/>
    <col min="8466" max="8466" width="17.33203125" bestFit="1" customWidth="1"/>
    <col min="8467" max="8467" width="20.21875" bestFit="1" customWidth="1"/>
    <col min="8468" max="8468" width="17.33203125" bestFit="1" customWidth="1"/>
    <col min="8469" max="8469" width="20.21875" bestFit="1" customWidth="1"/>
    <col min="8470" max="8470" width="17.33203125" bestFit="1" customWidth="1"/>
    <col min="8471" max="8471" width="20.21875" bestFit="1" customWidth="1"/>
    <col min="8472" max="8472" width="17.33203125" bestFit="1" customWidth="1"/>
    <col min="8473" max="8473" width="20.21875" bestFit="1" customWidth="1"/>
    <col min="8474" max="8474" width="17.33203125" bestFit="1" customWidth="1"/>
    <col min="8475" max="8475" width="20.21875" bestFit="1" customWidth="1"/>
    <col min="8476" max="8476" width="17.33203125" bestFit="1" customWidth="1"/>
    <col min="8477" max="8477" width="20.21875" bestFit="1" customWidth="1"/>
    <col min="8478" max="8478" width="17.33203125" bestFit="1" customWidth="1"/>
    <col min="8479" max="8479" width="20.21875" bestFit="1" customWidth="1"/>
    <col min="8480" max="8480" width="17.33203125" bestFit="1" customWidth="1"/>
    <col min="8481" max="8481" width="20.21875" bestFit="1" customWidth="1"/>
    <col min="8482" max="8482" width="17.33203125" bestFit="1" customWidth="1"/>
    <col min="8483" max="8483" width="20.21875" bestFit="1" customWidth="1"/>
    <col min="8484" max="8484" width="17.33203125" bestFit="1" customWidth="1"/>
    <col min="8485" max="8485" width="20.21875" bestFit="1" customWidth="1"/>
    <col min="8486" max="8486" width="17.33203125" bestFit="1" customWidth="1"/>
    <col min="8487" max="8487" width="20.21875" bestFit="1" customWidth="1"/>
    <col min="8488" max="8488" width="17.33203125" bestFit="1" customWidth="1"/>
    <col min="8489" max="8489" width="20.21875" bestFit="1" customWidth="1"/>
    <col min="8490" max="8490" width="17.33203125" bestFit="1" customWidth="1"/>
    <col min="8491" max="8491" width="20.21875" bestFit="1" customWidth="1"/>
    <col min="8492" max="8492" width="17.33203125" bestFit="1" customWidth="1"/>
    <col min="8493" max="8493" width="20.21875" bestFit="1" customWidth="1"/>
    <col min="8494" max="8494" width="17.33203125" bestFit="1" customWidth="1"/>
    <col min="8495" max="8495" width="20.21875" bestFit="1" customWidth="1"/>
    <col min="8496" max="8496" width="17.33203125" bestFit="1" customWidth="1"/>
    <col min="8497" max="8497" width="20.21875" bestFit="1" customWidth="1"/>
    <col min="8498" max="8498" width="17.33203125" bestFit="1" customWidth="1"/>
    <col min="8499" max="8499" width="20.21875" bestFit="1" customWidth="1"/>
    <col min="8500" max="8500" width="17.33203125" bestFit="1" customWidth="1"/>
    <col min="8501" max="8501" width="20.21875" bestFit="1" customWidth="1"/>
    <col min="8502" max="8502" width="17.33203125" bestFit="1" customWidth="1"/>
    <col min="8503" max="8503" width="20.21875" bestFit="1" customWidth="1"/>
    <col min="8504" max="8504" width="17.33203125" bestFit="1" customWidth="1"/>
    <col min="8505" max="8505" width="20.21875" bestFit="1" customWidth="1"/>
    <col min="8506" max="8506" width="17.33203125" bestFit="1" customWidth="1"/>
    <col min="8507" max="8507" width="20.21875" bestFit="1" customWidth="1"/>
    <col min="8508" max="8508" width="17.33203125" bestFit="1" customWidth="1"/>
    <col min="8509" max="8509" width="20.21875" bestFit="1" customWidth="1"/>
    <col min="8510" max="8510" width="17.33203125" bestFit="1" customWidth="1"/>
    <col min="8511" max="8511" width="20.21875" bestFit="1" customWidth="1"/>
    <col min="8512" max="8512" width="17.33203125" bestFit="1" customWidth="1"/>
    <col min="8513" max="8513" width="20.21875" bestFit="1" customWidth="1"/>
    <col min="8514" max="8514" width="17.33203125" bestFit="1" customWidth="1"/>
    <col min="8515" max="8515" width="20.21875" bestFit="1" customWidth="1"/>
    <col min="8516" max="8516" width="16.33203125" bestFit="1" customWidth="1"/>
    <col min="8517" max="8517" width="19.21875" bestFit="1" customWidth="1"/>
    <col min="8518" max="8518" width="16.33203125" bestFit="1" customWidth="1"/>
    <col min="8519" max="8519" width="19.21875" bestFit="1" customWidth="1"/>
    <col min="8520" max="8520" width="16.33203125" bestFit="1" customWidth="1"/>
    <col min="8521" max="8521" width="19.21875" bestFit="1" customWidth="1"/>
    <col min="8522" max="8522" width="16.33203125" bestFit="1" customWidth="1"/>
    <col min="8523" max="8523" width="19.21875" bestFit="1" customWidth="1"/>
    <col min="8524" max="8524" width="16.33203125" bestFit="1" customWidth="1"/>
    <col min="8525" max="8525" width="19.21875" bestFit="1" customWidth="1"/>
    <col min="8526" max="8526" width="16.33203125" bestFit="1" customWidth="1"/>
    <col min="8527" max="8527" width="19.21875" bestFit="1" customWidth="1"/>
    <col min="8528" max="8528" width="16.33203125" bestFit="1" customWidth="1"/>
    <col min="8529" max="8529" width="19.21875" bestFit="1" customWidth="1"/>
    <col min="8530" max="8530" width="16.33203125" bestFit="1" customWidth="1"/>
    <col min="8531" max="8531" width="19.21875" bestFit="1" customWidth="1"/>
    <col min="8532" max="8532" width="16.33203125" bestFit="1" customWidth="1"/>
    <col min="8533" max="8533" width="19.21875" bestFit="1" customWidth="1"/>
    <col min="8534" max="8534" width="16.33203125" bestFit="1" customWidth="1"/>
    <col min="8535" max="8535" width="19.21875" bestFit="1" customWidth="1"/>
    <col min="8536" max="8536" width="17.33203125" bestFit="1" customWidth="1"/>
    <col min="8537" max="8537" width="20.21875" bestFit="1" customWidth="1"/>
    <col min="8538" max="8538" width="17.33203125" bestFit="1" customWidth="1"/>
    <col min="8539" max="8539" width="20.21875" bestFit="1" customWidth="1"/>
    <col min="8540" max="8540" width="17.33203125" bestFit="1" customWidth="1"/>
    <col min="8541" max="8541" width="20.21875" bestFit="1" customWidth="1"/>
    <col min="8542" max="8542" width="17.33203125" bestFit="1" customWidth="1"/>
    <col min="8543" max="8543" width="20.21875" bestFit="1" customWidth="1"/>
    <col min="8544" max="8544" width="17.33203125" bestFit="1" customWidth="1"/>
    <col min="8545" max="8545" width="20.21875" bestFit="1" customWidth="1"/>
    <col min="8546" max="8546" width="17.33203125" bestFit="1" customWidth="1"/>
    <col min="8547" max="8547" width="20.21875" bestFit="1" customWidth="1"/>
    <col min="8548" max="8548" width="17.33203125" bestFit="1" customWidth="1"/>
    <col min="8549" max="8549" width="20.21875" bestFit="1" customWidth="1"/>
    <col min="8550" max="8550" width="17.33203125" bestFit="1" customWidth="1"/>
    <col min="8551" max="8551" width="20.21875" bestFit="1" customWidth="1"/>
    <col min="8552" max="8552" width="17.33203125" bestFit="1" customWidth="1"/>
    <col min="8553" max="8553" width="20.21875" bestFit="1" customWidth="1"/>
    <col min="8554" max="8554" width="17.33203125" bestFit="1" customWidth="1"/>
    <col min="8555" max="8555" width="20.21875" bestFit="1" customWidth="1"/>
    <col min="8556" max="8556" width="17.33203125" bestFit="1" customWidth="1"/>
    <col min="8557" max="8557" width="20.21875" bestFit="1" customWidth="1"/>
    <col min="8558" max="8558" width="17.33203125" bestFit="1" customWidth="1"/>
    <col min="8559" max="8559" width="20.21875" bestFit="1" customWidth="1"/>
    <col min="8560" max="8560" width="17.33203125" bestFit="1" customWidth="1"/>
    <col min="8561" max="8561" width="20.21875" bestFit="1" customWidth="1"/>
    <col min="8562" max="8562" width="17.33203125" bestFit="1" customWidth="1"/>
    <col min="8563" max="8563" width="20.21875" bestFit="1" customWidth="1"/>
    <col min="8564" max="8564" width="17.33203125" bestFit="1" customWidth="1"/>
    <col min="8565" max="8565" width="20.21875" bestFit="1" customWidth="1"/>
    <col min="8566" max="8566" width="17.33203125" bestFit="1" customWidth="1"/>
    <col min="8567" max="8567" width="20.21875" bestFit="1" customWidth="1"/>
    <col min="8568" max="8568" width="17.33203125" bestFit="1" customWidth="1"/>
    <col min="8569" max="8569" width="20.21875" bestFit="1" customWidth="1"/>
    <col min="8570" max="8570" width="17.33203125" bestFit="1" customWidth="1"/>
    <col min="8571" max="8571" width="20.21875" bestFit="1" customWidth="1"/>
    <col min="8572" max="8572" width="17.33203125" bestFit="1" customWidth="1"/>
    <col min="8573" max="8573" width="20.21875" bestFit="1" customWidth="1"/>
    <col min="8574" max="8574" width="17.33203125" bestFit="1" customWidth="1"/>
    <col min="8575" max="8575" width="20.21875" bestFit="1" customWidth="1"/>
    <col min="8576" max="8576" width="17.33203125" bestFit="1" customWidth="1"/>
    <col min="8577" max="8577" width="20.21875" bestFit="1" customWidth="1"/>
    <col min="8578" max="8578" width="17.33203125" bestFit="1" customWidth="1"/>
    <col min="8579" max="8579" width="20.21875" bestFit="1" customWidth="1"/>
    <col min="8580" max="8580" width="17.33203125" bestFit="1" customWidth="1"/>
    <col min="8581" max="8581" width="20.21875" bestFit="1" customWidth="1"/>
    <col min="8582" max="8582" width="16.33203125" bestFit="1" customWidth="1"/>
    <col min="8583" max="8583" width="19.21875" bestFit="1" customWidth="1"/>
    <col min="8584" max="8584" width="16.33203125" bestFit="1" customWidth="1"/>
    <col min="8585" max="8585" width="19.21875" bestFit="1" customWidth="1"/>
    <col min="8586" max="8586" width="16.33203125" bestFit="1" customWidth="1"/>
    <col min="8587" max="8587" width="19.21875" bestFit="1" customWidth="1"/>
    <col min="8588" max="8588" width="16.33203125" bestFit="1" customWidth="1"/>
    <col min="8589" max="8589" width="19.21875" bestFit="1" customWidth="1"/>
    <col min="8590" max="8590" width="16.33203125" bestFit="1" customWidth="1"/>
    <col min="8591" max="8591" width="19.21875" bestFit="1" customWidth="1"/>
    <col min="8592" max="8592" width="16.33203125" bestFit="1" customWidth="1"/>
    <col min="8593" max="8593" width="19.21875" bestFit="1" customWidth="1"/>
    <col min="8594" max="8594" width="16.33203125" bestFit="1" customWidth="1"/>
    <col min="8595" max="8595" width="19.21875" bestFit="1" customWidth="1"/>
    <col min="8596" max="8596" width="16.33203125" bestFit="1" customWidth="1"/>
    <col min="8597" max="8597" width="19.21875" bestFit="1" customWidth="1"/>
    <col min="8598" max="8598" width="16.33203125" bestFit="1" customWidth="1"/>
    <col min="8599" max="8599" width="19.21875" bestFit="1" customWidth="1"/>
    <col min="8600" max="8600" width="16.33203125" bestFit="1" customWidth="1"/>
    <col min="8601" max="8601" width="19.21875" bestFit="1" customWidth="1"/>
    <col min="8602" max="8602" width="16.33203125" bestFit="1" customWidth="1"/>
    <col min="8603" max="8603" width="19.21875" bestFit="1" customWidth="1"/>
    <col min="8604" max="8604" width="17.33203125" bestFit="1" customWidth="1"/>
    <col min="8605" max="8605" width="20.21875" bestFit="1" customWidth="1"/>
    <col min="8606" max="8606" width="17.33203125" bestFit="1" customWidth="1"/>
    <col min="8607" max="8607" width="20.21875" bestFit="1" customWidth="1"/>
    <col min="8608" max="8608" width="17.33203125" bestFit="1" customWidth="1"/>
    <col min="8609" max="8609" width="20.21875" bestFit="1" customWidth="1"/>
    <col min="8610" max="8610" width="17.33203125" bestFit="1" customWidth="1"/>
    <col min="8611" max="8611" width="20.21875" bestFit="1" customWidth="1"/>
    <col min="8612" max="8612" width="17.33203125" bestFit="1" customWidth="1"/>
    <col min="8613" max="8613" width="20.21875" bestFit="1" customWidth="1"/>
    <col min="8614" max="8614" width="17.33203125" bestFit="1" customWidth="1"/>
    <col min="8615" max="8615" width="20.21875" bestFit="1" customWidth="1"/>
    <col min="8616" max="8616" width="17.33203125" bestFit="1" customWidth="1"/>
    <col min="8617" max="8617" width="20.21875" bestFit="1" customWidth="1"/>
    <col min="8618" max="8618" width="17.33203125" bestFit="1" customWidth="1"/>
    <col min="8619" max="8619" width="20.21875" bestFit="1" customWidth="1"/>
    <col min="8620" max="8620" width="17.33203125" bestFit="1" customWidth="1"/>
    <col min="8621" max="8621" width="20.21875" bestFit="1" customWidth="1"/>
    <col min="8622" max="8622" width="17.33203125" bestFit="1" customWidth="1"/>
    <col min="8623" max="8623" width="20.21875" bestFit="1" customWidth="1"/>
    <col min="8624" max="8624" width="17.33203125" bestFit="1" customWidth="1"/>
    <col min="8625" max="8625" width="20.21875" bestFit="1" customWidth="1"/>
    <col min="8626" max="8626" width="17.33203125" bestFit="1" customWidth="1"/>
    <col min="8627" max="8627" width="20.21875" bestFit="1" customWidth="1"/>
    <col min="8628" max="8628" width="17.33203125" bestFit="1" customWidth="1"/>
    <col min="8629" max="8629" width="20.21875" bestFit="1" customWidth="1"/>
    <col min="8630" max="8630" width="17.33203125" bestFit="1" customWidth="1"/>
    <col min="8631" max="8631" width="20.21875" bestFit="1" customWidth="1"/>
    <col min="8632" max="8632" width="17.33203125" bestFit="1" customWidth="1"/>
    <col min="8633" max="8633" width="20.21875" bestFit="1" customWidth="1"/>
    <col min="8634" max="8634" width="17.33203125" bestFit="1" customWidth="1"/>
    <col min="8635" max="8635" width="20.21875" bestFit="1" customWidth="1"/>
    <col min="8636" max="8636" width="17.33203125" bestFit="1" customWidth="1"/>
    <col min="8637" max="8637" width="20.21875" bestFit="1" customWidth="1"/>
    <col min="8638" max="8638" width="17.33203125" bestFit="1" customWidth="1"/>
    <col min="8639" max="8639" width="20.21875" bestFit="1" customWidth="1"/>
    <col min="8640" max="8640" width="17.33203125" bestFit="1" customWidth="1"/>
    <col min="8641" max="8641" width="20.21875" bestFit="1" customWidth="1"/>
    <col min="8642" max="8642" width="17.33203125" bestFit="1" customWidth="1"/>
    <col min="8643" max="8643" width="20.21875" bestFit="1" customWidth="1"/>
    <col min="8644" max="8644" width="17.33203125" bestFit="1" customWidth="1"/>
    <col min="8645" max="8645" width="20.21875" bestFit="1" customWidth="1"/>
    <col min="8646" max="8646" width="17.33203125" bestFit="1" customWidth="1"/>
    <col min="8647" max="8647" width="20.21875" bestFit="1" customWidth="1"/>
    <col min="8648" max="8648" width="16.33203125" bestFit="1" customWidth="1"/>
    <col min="8649" max="8649" width="19.21875" bestFit="1" customWidth="1"/>
    <col min="8650" max="8650" width="16.33203125" bestFit="1" customWidth="1"/>
    <col min="8651" max="8651" width="19.21875" bestFit="1" customWidth="1"/>
    <col min="8652" max="8652" width="16.33203125" bestFit="1" customWidth="1"/>
    <col min="8653" max="8653" width="19.21875" bestFit="1" customWidth="1"/>
    <col min="8654" max="8654" width="16.33203125" bestFit="1" customWidth="1"/>
    <col min="8655" max="8655" width="19.21875" bestFit="1" customWidth="1"/>
    <col min="8656" max="8656" width="16.33203125" bestFit="1" customWidth="1"/>
    <col min="8657" max="8657" width="19.21875" bestFit="1" customWidth="1"/>
    <col min="8658" max="8658" width="16.33203125" bestFit="1" customWidth="1"/>
    <col min="8659" max="8659" width="19.21875" bestFit="1" customWidth="1"/>
    <col min="8660" max="8660" width="16.33203125" bestFit="1" customWidth="1"/>
    <col min="8661" max="8661" width="19.21875" bestFit="1" customWidth="1"/>
    <col min="8662" max="8662" width="17.33203125" bestFit="1" customWidth="1"/>
    <col min="8663" max="8663" width="20.21875" bestFit="1" customWidth="1"/>
    <col min="8664" max="8664" width="17.33203125" bestFit="1" customWidth="1"/>
    <col min="8665" max="8665" width="20.21875" bestFit="1" customWidth="1"/>
    <col min="8666" max="8666" width="17.33203125" bestFit="1" customWidth="1"/>
    <col min="8667" max="8667" width="20.21875" bestFit="1" customWidth="1"/>
    <col min="8668" max="8668" width="17.33203125" bestFit="1" customWidth="1"/>
    <col min="8669" max="8669" width="20.21875" bestFit="1" customWidth="1"/>
    <col min="8670" max="8670" width="17.33203125" bestFit="1" customWidth="1"/>
    <col min="8671" max="8671" width="20.21875" bestFit="1" customWidth="1"/>
    <col min="8672" max="8672" width="17.33203125" bestFit="1" customWidth="1"/>
    <col min="8673" max="8673" width="20.21875" bestFit="1" customWidth="1"/>
    <col min="8674" max="8674" width="17.33203125" bestFit="1" customWidth="1"/>
    <col min="8675" max="8675" width="20.21875" bestFit="1" customWidth="1"/>
    <col min="8676" max="8676" width="17.33203125" bestFit="1" customWidth="1"/>
    <col min="8677" max="8677" width="20.21875" bestFit="1" customWidth="1"/>
    <col min="8678" max="8678" width="17.33203125" bestFit="1" customWidth="1"/>
    <col min="8679" max="8679" width="20.21875" bestFit="1" customWidth="1"/>
    <col min="8680" max="8680" width="17.33203125" bestFit="1" customWidth="1"/>
    <col min="8681" max="8681" width="20.21875" bestFit="1" customWidth="1"/>
    <col min="8682" max="8682" width="17.33203125" bestFit="1" customWidth="1"/>
    <col min="8683" max="8683" width="20.21875" bestFit="1" customWidth="1"/>
    <col min="8684" max="8684" width="17.33203125" bestFit="1" customWidth="1"/>
    <col min="8685" max="8685" width="20.21875" bestFit="1" customWidth="1"/>
    <col min="8686" max="8686" width="17.33203125" bestFit="1" customWidth="1"/>
    <col min="8687" max="8687" width="20.21875" bestFit="1" customWidth="1"/>
    <col min="8688" max="8688" width="17.33203125" bestFit="1" customWidth="1"/>
    <col min="8689" max="8689" width="20.21875" bestFit="1" customWidth="1"/>
    <col min="8690" max="8690" width="17.33203125" bestFit="1" customWidth="1"/>
    <col min="8691" max="8691" width="20.21875" bestFit="1" customWidth="1"/>
    <col min="8692" max="8692" width="17.33203125" bestFit="1" customWidth="1"/>
    <col min="8693" max="8693" width="20.21875" bestFit="1" customWidth="1"/>
    <col min="8694" max="8694" width="17.33203125" bestFit="1" customWidth="1"/>
    <col min="8695" max="8695" width="20.21875" bestFit="1" customWidth="1"/>
    <col min="8696" max="8696" width="17.33203125" bestFit="1" customWidth="1"/>
    <col min="8697" max="8697" width="20.21875" bestFit="1" customWidth="1"/>
    <col min="8698" max="8698" width="17.33203125" bestFit="1" customWidth="1"/>
    <col min="8699" max="8699" width="20.21875" bestFit="1" customWidth="1"/>
    <col min="8700" max="8700" width="17.33203125" bestFit="1" customWidth="1"/>
    <col min="8701" max="8701" width="20.21875" bestFit="1" customWidth="1"/>
    <col min="8702" max="8702" width="17.33203125" bestFit="1" customWidth="1"/>
    <col min="8703" max="8703" width="20.21875" bestFit="1" customWidth="1"/>
    <col min="8704" max="8704" width="17.33203125" bestFit="1" customWidth="1"/>
    <col min="8705" max="8705" width="20.21875" bestFit="1" customWidth="1"/>
    <col min="8706" max="8706" width="16.33203125" bestFit="1" customWidth="1"/>
    <col min="8707" max="8707" width="19.21875" bestFit="1" customWidth="1"/>
    <col min="8708" max="8708" width="16.33203125" bestFit="1" customWidth="1"/>
    <col min="8709" max="8709" width="19.21875" bestFit="1" customWidth="1"/>
    <col min="8710" max="8710" width="16.33203125" bestFit="1" customWidth="1"/>
    <col min="8711" max="8711" width="19.21875" bestFit="1" customWidth="1"/>
    <col min="8712" max="8712" width="16.33203125" bestFit="1" customWidth="1"/>
    <col min="8713" max="8713" width="19.21875" bestFit="1" customWidth="1"/>
    <col min="8714" max="8714" width="16.33203125" bestFit="1" customWidth="1"/>
    <col min="8715" max="8715" width="19.21875" bestFit="1" customWidth="1"/>
    <col min="8716" max="8716" width="16.33203125" bestFit="1" customWidth="1"/>
    <col min="8717" max="8717" width="19.21875" bestFit="1" customWidth="1"/>
    <col min="8718" max="8718" width="17.33203125" bestFit="1" customWidth="1"/>
    <col min="8719" max="8719" width="20.21875" bestFit="1" customWidth="1"/>
    <col min="8720" max="8720" width="17.33203125" bestFit="1" customWidth="1"/>
    <col min="8721" max="8721" width="20.21875" bestFit="1" customWidth="1"/>
    <col min="8722" max="8722" width="17.33203125" bestFit="1" customWidth="1"/>
    <col min="8723" max="8723" width="20.21875" bestFit="1" customWidth="1"/>
    <col min="8724" max="8724" width="17.33203125" bestFit="1" customWidth="1"/>
    <col min="8725" max="8725" width="20.21875" bestFit="1" customWidth="1"/>
    <col min="8726" max="8726" width="17.33203125" bestFit="1" customWidth="1"/>
    <col min="8727" max="8727" width="20.21875" bestFit="1" customWidth="1"/>
    <col min="8728" max="8728" width="17.33203125" bestFit="1" customWidth="1"/>
    <col min="8729" max="8729" width="20.21875" bestFit="1" customWidth="1"/>
    <col min="8730" max="8730" width="17.33203125" bestFit="1" customWidth="1"/>
    <col min="8731" max="8731" width="20.21875" bestFit="1" customWidth="1"/>
    <col min="8732" max="8732" width="17.33203125" bestFit="1" customWidth="1"/>
    <col min="8733" max="8733" width="20.21875" bestFit="1" customWidth="1"/>
    <col min="8734" max="8734" width="17.33203125" bestFit="1" customWidth="1"/>
    <col min="8735" max="8735" width="20.21875" bestFit="1" customWidth="1"/>
    <col min="8736" max="8736" width="17.33203125" bestFit="1" customWidth="1"/>
    <col min="8737" max="8737" width="20.21875" bestFit="1" customWidth="1"/>
    <col min="8738" max="8738" width="17.33203125" bestFit="1" customWidth="1"/>
    <col min="8739" max="8739" width="20.21875" bestFit="1" customWidth="1"/>
    <col min="8740" max="8740" width="17.33203125" bestFit="1" customWidth="1"/>
    <col min="8741" max="8741" width="20.21875" bestFit="1" customWidth="1"/>
    <col min="8742" max="8742" width="17.33203125" bestFit="1" customWidth="1"/>
    <col min="8743" max="8743" width="20.21875" bestFit="1" customWidth="1"/>
    <col min="8744" max="8744" width="17.33203125" bestFit="1" customWidth="1"/>
    <col min="8745" max="8745" width="20.21875" bestFit="1" customWidth="1"/>
    <col min="8746" max="8746" width="17.33203125" bestFit="1" customWidth="1"/>
    <col min="8747" max="8747" width="20.21875" bestFit="1" customWidth="1"/>
    <col min="8748" max="8748" width="17.33203125" bestFit="1" customWidth="1"/>
    <col min="8749" max="8749" width="20.21875" bestFit="1" customWidth="1"/>
    <col min="8750" max="8750" width="17.33203125" bestFit="1" customWidth="1"/>
    <col min="8751" max="8751" width="20.21875" bestFit="1" customWidth="1"/>
    <col min="8752" max="8752" width="17.33203125" bestFit="1" customWidth="1"/>
    <col min="8753" max="8753" width="20.21875" bestFit="1" customWidth="1"/>
    <col min="8754" max="8754" width="17.33203125" bestFit="1" customWidth="1"/>
    <col min="8755" max="8755" width="20.21875" bestFit="1" customWidth="1"/>
    <col min="8756" max="8756" width="17.33203125" bestFit="1" customWidth="1"/>
    <col min="8757" max="8757" width="20.21875" bestFit="1" customWidth="1"/>
    <col min="8758" max="8758" width="17.33203125" bestFit="1" customWidth="1"/>
    <col min="8759" max="8759" width="20.21875" bestFit="1" customWidth="1"/>
    <col min="8760" max="8760" width="16.33203125" bestFit="1" customWidth="1"/>
    <col min="8761" max="8761" width="19.21875" bestFit="1" customWidth="1"/>
    <col min="8762" max="8762" width="16.33203125" bestFit="1" customWidth="1"/>
    <col min="8763" max="8763" width="19.21875" bestFit="1" customWidth="1"/>
    <col min="8764" max="8764" width="16.33203125" bestFit="1" customWidth="1"/>
    <col min="8765" max="8765" width="19.21875" bestFit="1" customWidth="1"/>
    <col min="8766" max="8766" width="16.33203125" bestFit="1" customWidth="1"/>
    <col min="8767" max="8767" width="19.21875" bestFit="1" customWidth="1"/>
    <col min="8768" max="8768" width="16.33203125" bestFit="1" customWidth="1"/>
    <col min="8769" max="8769" width="19.21875" bestFit="1" customWidth="1"/>
    <col min="8770" max="8770" width="16.33203125" bestFit="1" customWidth="1"/>
    <col min="8771" max="8771" width="19.21875" bestFit="1" customWidth="1"/>
    <col min="8772" max="8772" width="16.33203125" bestFit="1" customWidth="1"/>
    <col min="8773" max="8773" width="19.21875" bestFit="1" customWidth="1"/>
    <col min="8774" max="8774" width="17.33203125" bestFit="1" customWidth="1"/>
    <col min="8775" max="8775" width="20.21875" bestFit="1" customWidth="1"/>
    <col min="8776" max="8776" width="17.33203125" bestFit="1" customWidth="1"/>
    <col min="8777" max="8777" width="20.21875" bestFit="1" customWidth="1"/>
    <col min="8778" max="8778" width="17.33203125" bestFit="1" customWidth="1"/>
    <col min="8779" max="8779" width="20.21875" bestFit="1" customWidth="1"/>
    <col min="8780" max="8780" width="17.33203125" bestFit="1" customWidth="1"/>
    <col min="8781" max="8781" width="20.21875" bestFit="1" customWidth="1"/>
    <col min="8782" max="8782" width="17.33203125" bestFit="1" customWidth="1"/>
    <col min="8783" max="8783" width="20.21875" bestFit="1" customWidth="1"/>
    <col min="8784" max="8784" width="17.33203125" bestFit="1" customWidth="1"/>
    <col min="8785" max="8785" width="20.21875" bestFit="1" customWidth="1"/>
    <col min="8786" max="8786" width="17.33203125" bestFit="1" customWidth="1"/>
    <col min="8787" max="8787" width="20.21875" bestFit="1" customWidth="1"/>
    <col min="8788" max="8788" width="17.33203125" bestFit="1" customWidth="1"/>
    <col min="8789" max="8789" width="20.21875" bestFit="1" customWidth="1"/>
    <col min="8790" max="8790" width="17.33203125" bestFit="1" customWidth="1"/>
    <col min="8791" max="8791" width="20.21875" bestFit="1" customWidth="1"/>
    <col min="8792" max="8792" width="17.33203125" bestFit="1" customWidth="1"/>
    <col min="8793" max="8793" width="20.21875" bestFit="1" customWidth="1"/>
    <col min="8794" max="8794" width="17.33203125" bestFit="1" customWidth="1"/>
    <col min="8795" max="8795" width="20.21875" bestFit="1" customWidth="1"/>
    <col min="8796" max="8796" width="17.33203125" bestFit="1" customWidth="1"/>
    <col min="8797" max="8797" width="20.21875" bestFit="1" customWidth="1"/>
    <col min="8798" max="8798" width="17.33203125" bestFit="1" customWidth="1"/>
    <col min="8799" max="8799" width="20.21875" bestFit="1" customWidth="1"/>
    <col min="8800" max="8800" width="17.33203125" bestFit="1" customWidth="1"/>
    <col min="8801" max="8801" width="20.21875" bestFit="1" customWidth="1"/>
    <col min="8802" max="8802" width="17.33203125" bestFit="1" customWidth="1"/>
    <col min="8803" max="8803" width="20.21875" bestFit="1" customWidth="1"/>
    <col min="8804" max="8804" width="17.33203125" bestFit="1" customWidth="1"/>
    <col min="8805" max="8805" width="20.21875" bestFit="1" customWidth="1"/>
    <col min="8806" max="8806" width="17.33203125" bestFit="1" customWidth="1"/>
    <col min="8807" max="8807" width="20.21875" bestFit="1" customWidth="1"/>
    <col min="8808" max="8808" width="17.33203125" bestFit="1" customWidth="1"/>
    <col min="8809" max="8809" width="20.21875" bestFit="1" customWidth="1"/>
    <col min="8810" max="8810" width="17.33203125" bestFit="1" customWidth="1"/>
    <col min="8811" max="8811" width="20.21875" bestFit="1" customWidth="1"/>
    <col min="8812" max="8812" width="17.33203125" bestFit="1" customWidth="1"/>
    <col min="8813" max="8813" width="20.21875" bestFit="1" customWidth="1"/>
    <col min="8814" max="8814" width="17.33203125" bestFit="1" customWidth="1"/>
    <col min="8815" max="8815" width="20.21875" bestFit="1" customWidth="1"/>
    <col min="8816" max="8816" width="17.33203125" bestFit="1" customWidth="1"/>
    <col min="8817" max="8817" width="20.21875" bestFit="1" customWidth="1"/>
    <col min="8818" max="8818" width="16.33203125" bestFit="1" customWidth="1"/>
    <col min="8819" max="8819" width="19.21875" bestFit="1" customWidth="1"/>
    <col min="8820" max="8820" width="16.33203125" bestFit="1" customWidth="1"/>
    <col min="8821" max="8821" width="19.21875" bestFit="1" customWidth="1"/>
    <col min="8822" max="8822" width="16.33203125" bestFit="1" customWidth="1"/>
    <col min="8823" max="8823" width="19.21875" bestFit="1" customWidth="1"/>
    <col min="8824" max="8824" width="16.33203125" bestFit="1" customWidth="1"/>
    <col min="8825" max="8825" width="19.21875" bestFit="1" customWidth="1"/>
    <col min="8826" max="8826" width="16.33203125" bestFit="1" customWidth="1"/>
    <col min="8827" max="8827" width="19.21875" bestFit="1" customWidth="1"/>
    <col min="8828" max="8828" width="16.33203125" bestFit="1" customWidth="1"/>
    <col min="8829" max="8829" width="19.21875" bestFit="1" customWidth="1"/>
    <col min="8830" max="8830" width="16.33203125" bestFit="1" customWidth="1"/>
    <col min="8831" max="8831" width="19.21875" bestFit="1" customWidth="1"/>
    <col min="8832" max="8832" width="17.33203125" bestFit="1" customWidth="1"/>
    <col min="8833" max="8833" width="20.21875" bestFit="1" customWidth="1"/>
    <col min="8834" max="8834" width="17.33203125" bestFit="1" customWidth="1"/>
    <col min="8835" max="8835" width="20.21875" bestFit="1" customWidth="1"/>
    <col min="8836" max="8836" width="17.33203125" bestFit="1" customWidth="1"/>
    <col min="8837" max="8837" width="20.21875" bestFit="1" customWidth="1"/>
    <col min="8838" max="8838" width="17.33203125" bestFit="1" customWidth="1"/>
    <col min="8839" max="8839" width="20.21875" bestFit="1" customWidth="1"/>
    <col min="8840" max="8840" width="17.33203125" bestFit="1" customWidth="1"/>
    <col min="8841" max="8841" width="20.21875" bestFit="1" customWidth="1"/>
    <col min="8842" max="8842" width="17.33203125" bestFit="1" customWidth="1"/>
    <col min="8843" max="8843" width="20.21875" bestFit="1" customWidth="1"/>
    <col min="8844" max="8844" width="17.33203125" bestFit="1" customWidth="1"/>
    <col min="8845" max="8845" width="20.21875" bestFit="1" customWidth="1"/>
    <col min="8846" max="8846" width="17.33203125" bestFit="1" customWidth="1"/>
    <col min="8847" max="8847" width="20.21875" bestFit="1" customWidth="1"/>
    <col min="8848" max="8848" width="17.33203125" bestFit="1" customWidth="1"/>
    <col min="8849" max="8849" width="20.21875" bestFit="1" customWidth="1"/>
    <col min="8850" max="8850" width="17.33203125" bestFit="1" customWidth="1"/>
    <col min="8851" max="8851" width="20.21875" bestFit="1" customWidth="1"/>
    <col min="8852" max="8852" width="17.33203125" bestFit="1" customWidth="1"/>
    <col min="8853" max="8853" width="20.21875" bestFit="1" customWidth="1"/>
    <col min="8854" max="8854" width="17.33203125" bestFit="1" customWidth="1"/>
    <col min="8855" max="8855" width="20.21875" bestFit="1" customWidth="1"/>
    <col min="8856" max="8856" width="17.33203125" bestFit="1" customWidth="1"/>
    <col min="8857" max="8857" width="20.21875" bestFit="1" customWidth="1"/>
    <col min="8858" max="8858" width="17.33203125" bestFit="1" customWidth="1"/>
    <col min="8859" max="8859" width="20.21875" bestFit="1" customWidth="1"/>
    <col min="8860" max="8860" width="17.33203125" bestFit="1" customWidth="1"/>
    <col min="8861" max="8861" width="20.21875" bestFit="1" customWidth="1"/>
    <col min="8862" max="8862" width="17.33203125" bestFit="1" customWidth="1"/>
    <col min="8863" max="8863" width="20.21875" bestFit="1" customWidth="1"/>
    <col min="8864" max="8864" width="17.33203125" bestFit="1" customWidth="1"/>
    <col min="8865" max="8865" width="20.21875" bestFit="1" customWidth="1"/>
    <col min="8866" max="8866" width="17.33203125" bestFit="1" customWidth="1"/>
    <col min="8867" max="8867" width="20.21875" bestFit="1" customWidth="1"/>
    <col min="8868" max="8868" width="17.33203125" bestFit="1" customWidth="1"/>
    <col min="8869" max="8869" width="20.21875" bestFit="1" customWidth="1"/>
    <col min="8870" max="8870" width="17.33203125" bestFit="1" customWidth="1"/>
    <col min="8871" max="8871" width="20.21875" bestFit="1" customWidth="1"/>
    <col min="8872" max="8872" width="17.33203125" bestFit="1" customWidth="1"/>
    <col min="8873" max="8873" width="20.21875" bestFit="1" customWidth="1"/>
    <col min="8874" max="8874" width="16.33203125" bestFit="1" customWidth="1"/>
    <col min="8875" max="8875" width="19.21875" bestFit="1" customWidth="1"/>
    <col min="8876" max="8876" width="16.33203125" bestFit="1" customWidth="1"/>
    <col min="8877" max="8877" width="19.21875" bestFit="1" customWidth="1"/>
    <col min="8878" max="8878" width="16.33203125" bestFit="1" customWidth="1"/>
    <col min="8879" max="8879" width="19.21875" bestFit="1" customWidth="1"/>
    <col min="8880" max="8880" width="16.33203125" bestFit="1" customWidth="1"/>
    <col min="8881" max="8881" width="19.21875" bestFit="1" customWidth="1"/>
    <col min="8882" max="8882" width="16.33203125" bestFit="1" customWidth="1"/>
    <col min="8883" max="8883" width="19.21875" bestFit="1" customWidth="1"/>
    <col min="8884" max="8884" width="16.33203125" bestFit="1" customWidth="1"/>
    <col min="8885" max="8885" width="19.21875" bestFit="1" customWidth="1"/>
    <col min="8886" max="8886" width="16.33203125" bestFit="1" customWidth="1"/>
    <col min="8887" max="8887" width="19.21875" bestFit="1" customWidth="1"/>
    <col min="8888" max="8888" width="16.33203125" bestFit="1" customWidth="1"/>
    <col min="8889" max="8889" width="19.21875" bestFit="1" customWidth="1"/>
    <col min="8890" max="8890" width="16.33203125" bestFit="1" customWidth="1"/>
    <col min="8891" max="8891" width="19.21875" bestFit="1" customWidth="1"/>
    <col min="8892" max="8892" width="16.33203125" bestFit="1" customWidth="1"/>
    <col min="8893" max="8893" width="19.21875" bestFit="1" customWidth="1"/>
    <col min="8894" max="8894" width="17.33203125" bestFit="1" customWidth="1"/>
    <col min="8895" max="8895" width="20.21875" bestFit="1" customWidth="1"/>
    <col min="8896" max="8896" width="17.33203125" bestFit="1" customWidth="1"/>
    <col min="8897" max="8897" width="20.21875" bestFit="1" customWidth="1"/>
    <col min="8898" max="8898" width="17.33203125" bestFit="1" customWidth="1"/>
    <col min="8899" max="8899" width="20.21875" bestFit="1" customWidth="1"/>
    <col min="8900" max="8900" width="17.33203125" bestFit="1" customWidth="1"/>
    <col min="8901" max="8901" width="20.21875" bestFit="1" customWidth="1"/>
    <col min="8902" max="8902" width="17.33203125" bestFit="1" customWidth="1"/>
    <col min="8903" max="8903" width="20.21875" bestFit="1" customWidth="1"/>
    <col min="8904" max="8904" width="17.33203125" bestFit="1" customWidth="1"/>
    <col min="8905" max="8905" width="20.21875" bestFit="1" customWidth="1"/>
    <col min="8906" max="8906" width="17.33203125" bestFit="1" customWidth="1"/>
    <col min="8907" max="8907" width="20.21875" bestFit="1" customWidth="1"/>
    <col min="8908" max="8908" width="17.33203125" bestFit="1" customWidth="1"/>
    <col min="8909" max="8909" width="20.21875" bestFit="1" customWidth="1"/>
    <col min="8910" max="8910" width="17.33203125" bestFit="1" customWidth="1"/>
    <col min="8911" max="8911" width="20.21875" bestFit="1" customWidth="1"/>
    <col min="8912" max="8912" width="17.33203125" bestFit="1" customWidth="1"/>
    <col min="8913" max="8913" width="20.21875" bestFit="1" customWidth="1"/>
    <col min="8914" max="8914" width="17.33203125" bestFit="1" customWidth="1"/>
    <col min="8915" max="8915" width="20.21875" bestFit="1" customWidth="1"/>
    <col min="8916" max="8916" width="17.33203125" bestFit="1" customWidth="1"/>
    <col min="8917" max="8917" width="20.21875" bestFit="1" customWidth="1"/>
    <col min="8918" max="8918" width="17.33203125" bestFit="1" customWidth="1"/>
    <col min="8919" max="8919" width="20.21875" bestFit="1" customWidth="1"/>
    <col min="8920" max="8920" width="17.33203125" bestFit="1" customWidth="1"/>
    <col min="8921" max="8921" width="20.21875" bestFit="1" customWidth="1"/>
    <col min="8922" max="8922" width="17.33203125" bestFit="1" customWidth="1"/>
    <col min="8923" max="8923" width="20.21875" bestFit="1" customWidth="1"/>
    <col min="8924" max="8924" width="17.33203125" bestFit="1" customWidth="1"/>
    <col min="8925" max="8925" width="20.21875" bestFit="1" customWidth="1"/>
    <col min="8926" max="8926" width="17.33203125" bestFit="1" customWidth="1"/>
    <col min="8927" max="8927" width="20.21875" bestFit="1" customWidth="1"/>
    <col min="8928" max="8928" width="17.33203125" bestFit="1" customWidth="1"/>
    <col min="8929" max="8929" width="20.21875" bestFit="1" customWidth="1"/>
    <col min="8930" max="8930" width="16.33203125" bestFit="1" customWidth="1"/>
    <col min="8931" max="8931" width="19.21875" bestFit="1" customWidth="1"/>
    <col min="8932" max="8932" width="16.33203125" bestFit="1" customWidth="1"/>
    <col min="8933" max="8933" width="19.21875" bestFit="1" customWidth="1"/>
    <col min="8934" max="8934" width="16.33203125" bestFit="1" customWidth="1"/>
    <col min="8935" max="8935" width="19.21875" bestFit="1" customWidth="1"/>
    <col min="8936" max="8936" width="16.33203125" bestFit="1" customWidth="1"/>
    <col min="8937" max="8937" width="19.21875" bestFit="1" customWidth="1"/>
    <col min="8938" max="8938" width="16.33203125" bestFit="1" customWidth="1"/>
    <col min="8939" max="8939" width="19.21875" bestFit="1" customWidth="1"/>
    <col min="8940" max="8940" width="16.33203125" bestFit="1" customWidth="1"/>
    <col min="8941" max="8941" width="19.21875" bestFit="1" customWidth="1"/>
    <col min="8942" max="8942" width="16.33203125" bestFit="1" customWidth="1"/>
    <col min="8943" max="8943" width="19.21875" bestFit="1" customWidth="1"/>
    <col min="8944" max="8944" width="16.33203125" bestFit="1" customWidth="1"/>
    <col min="8945" max="8945" width="19.21875" bestFit="1" customWidth="1"/>
    <col min="8946" max="8946" width="16.33203125" bestFit="1" customWidth="1"/>
    <col min="8947" max="8947" width="19.21875" bestFit="1" customWidth="1"/>
    <col min="8948" max="8948" width="17.33203125" bestFit="1" customWidth="1"/>
    <col min="8949" max="8949" width="20.21875" bestFit="1" customWidth="1"/>
    <col min="8950" max="8950" width="17.33203125" bestFit="1" customWidth="1"/>
    <col min="8951" max="8951" width="20.21875" bestFit="1" customWidth="1"/>
    <col min="8952" max="8952" width="17.33203125" bestFit="1" customWidth="1"/>
    <col min="8953" max="8953" width="20.21875" bestFit="1" customWidth="1"/>
    <col min="8954" max="8954" width="17.33203125" bestFit="1" customWidth="1"/>
    <col min="8955" max="8955" width="20.21875" bestFit="1" customWidth="1"/>
    <col min="8956" max="8956" width="17.33203125" bestFit="1" customWidth="1"/>
    <col min="8957" max="8957" width="20.21875" bestFit="1" customWidth="1"/>
    <col min="8958" max="8958" width="17.33203125" bestFit="1" customWidth="1"/>
    <col min="8959" max="8959" width="20.21875" bestFit="1" customWidth="1"/>
    <col min="8960" max="8960" width="17.33203125" bestFit="1" customWidth="1"/>
    <col min="8961" max="8961" width="20.21875" bestFit="1" customWidth="1"/>
    <col min="8962" max="8962" width="17.33203125" bestFit="1" customWidth="1"/>
    <col min="8963" max="8963" width="20.21875" bestFit="1" customWidth="1"/>
    <col min="8964" max="8964" width="17.33203125" bestFit="1" customWidth="1"/>
    <col min="8965" max="8965" width="20.21875" bestFit="1" customWidth="1"/>
    <col min="8966" max="8966" width="17.33203125" bestFit="1" customWidth="1"/>
    <col min="8967" max="8967" width="20.21875" bestFit="1" customWidth="1"/>
    <col min="8968" max="8968" width="17.33203125" bestFit="1" customWidth="1"/>
    <col min="8969" max="8969" width="20.21875" bestFit="1" customWidth="1"/>
    <col min="8970" max="8970" width="17.33203125" bestFit="1" customWidth="1"/>
    <col min="8971" max="8971" width="20.21875" bestFit="1" customWidth="1"/>
    <col min="8972" max="8972" width="17.33203125" bestFit="1" customWidth="1"/>
    <col min="8973" max="8973" width="20.21875" bestFit="1" customWidth="1"/>
    <col min="8974" max="8974" width="17.33203125" bestFit="1" customWidth="1"/>
    <col min="8975" max="8975" width="20.21875" bestFit="1" customWidth="1"/>
    <col min="8976" max="8976" width="17.33203125" bestFit="1" customWidth="1"/>
    <col min="8977" max="8977" width="20.21875" bestFit="1" customWidth="1"/>
    <col min="8978" max="8978" width="17.33203125" bestFit="1" customWidth="1"/>
    <col min="8979" max="8979" width="20.21875" bestFit="1" customWidth="1"/>
    <col min="8980" max="8980" width="17.33203125" bestFit="1" customWidth="1"/>
    <col min="8981" max="8981" width="20.21875" bestFit="1" customWidth="1"/>
    <col min="8982" max="8982" width="17.33203125" bestFit="1" customWidth="1"/>
    <col min="8983" max="8983" width="20.21875" bestFit="1" customWidth="1"/>
    <col min="8984" max="8984" width="17.33203125" bestFit="1" customWidth="1"/>
    <col min="8985" max="8985" width="20.21875" bestFit="1" customWidth="1"/>
    <col min="8986" max="8986" width="17.33203125" bestFit="1" customWidth="1"/>
    <col min="8987" max="8987" width="20.21875" bestFit="1" customWidth="1"/>
    <col min="8988" max="8988" width="17.33203125" bestFit="1" customWidth="1"/>
    <col min="8989" max="8989" width="20.21875" bestFit="1" customWidth="1"/>
    <col min="8990" max="8990" width="16.33203125" bestFit="1" customWidth="1"/>
    <col min="8991" max="8991" width="19.21875" bestFit="1" customWidth="1"/>
    <col min="8992" max="8992" width="16.33203125" bestFit="1" customWidth="1"/>
    <col min="8993" max="8993" width="19.21875" bestFit="1" customWidth="1"/>
    <col min="8994" max="8994" width="16.33203125" bestFit="1" customWidth="1"/>
    <col min="8995" max="8995" width="19.21875" bestFit="1" customWidth="1"/>
    <col min="8996" max="8996" width="16.33203125" bestFit="1" customWidth="1"/>
    <col min="8997" max="8997" width="19.21875" bestFit="1" customWidth="1"/>
    <col min="8998" max="8998" width="16.33203125" bestFit="1" customWidth="1"/>
    <col min="8999" max="8999" width="19.21875" bestFit="1" customWidth="1"/>
    <col min="9000" max="9000" width="16.33203125" bestFit="1" customWidth="1"/>
    <col min="9001" max="9001" width="19.21875" bestFit="1" customWidth="1"/>
    <col min="9002" max="9002" width="16.33203125" bestFit="1" customWidth="1"/>
    <col min="9003" max="9003" width="19.21875" bestFit="1" customWidth="1"/>
    <col min="9004" max="9004" width="16.33203125" bestFit="1" customWidth="1"/>
    <col min="9005" max="9005" width="19.21875" bestFit="1" customWidth="1"/>
    <col min="9006" max="9006" width="16.33203125" bestFit="1" customWidth="1"/>
    <col min="9007" max="9007" width="19.21875" bestFit="1" customWidth="1"/>
    <col min="9008" max="9008" width="16.33203125" bestFit="1" customWidth="1"/>
    <col min="9009" max="9009" width="19.21875" bestFit="1" customWidth="1"/>
    <col min="9010" max="9010" width="16.33203125" bestFit="1" customWidth="1"/>
    <col min="9011" max="9011" width="19.21875" bestFit="1" customWidth="1"/>
    <col min="9012" max="9012" width="17.33203125" bestFit="1" customWidth="1"/>
    <col min="9013" max="9013" width="20.21875" bestFit="1" customWidth="1"/>
    <col min="9014" max="9014" width="17.33203125" bestFit="1" customWidth="1"/>
    <col min="9015" max="9015" width="20.21875" bestFit="1" customWidth="1"/>
    <col min="9016" max="9016" width="17.33203125" bestFit="1" customWidth="1"/>
    <col min="9017" max="9017" width="20.21875" bestFit="1" customWidth="1"/>
    <col min="9018" max="9018" width="17.33203125" bestFit="1" customWidth="1"/>
    <col min="9019" max="9019" width="20.21875" bestFit="1" customWidth="1"/>
    <col min="9020" max="9020" width="17.33203125" bestFit="1" customWidth="1"/>
    <col min="9021" max="9021" width="20.21875" bestFit="1" customWidth="1"/>
    <col min="9022" max="9022" width="17.33203125" bestFit="1" customWidth="1"/>
    <col min="9023" max="9023" width="20.21875" bestFit="1" customWidth="1"/>
    <col min="9024" max="9024" width="17.33203125" bestFit="1" customWidth="1"/>
    <col min="9025" max="9025" width="20.21875" bestFit="1" customWidth="1"/>
    <col min="9026" max="9026" width="17.33203125" bestFit="1" customWidth="1"/>
    <col min="9027" max="9027" width="20.21875" bestFit="1" customWidth="1"/>
    <col min="9028" max="9028" width="17.33203125" bestFit="1" customWidth="1"/>
    <col min="9029" max="9029" width="20.21875" bestFit="1" customWidth="1"/>
    <col min="9030" max="9030" width="17.33203125" bestFit="1" customWidth="1"/>
    <col min="9031" max="9031" width="20.21875" bestFit="1" customWidth="1"/>
    <col min="9032" max="9032" width="17.33203125" bestFit="1" customWidth="1"/>
    <col min="9033" max="9033" width="20.21875" bestFit="1" customWidth="1"/>
    <col min="9034" max="9034" width="17.33203125" bestFit="1" customWidth="1"/>
    <col min="9035" max="9035" width="20.21875" bestFit="1" customWidth="1"/>
    <col min="9036" max="9036" width="17.33203125" bestFit="1" customWidth="1"/>
    <col min="9037" max="9037" width="20.21875" bestFit="1" customWidth="1"/>
    <col min="9038" max="9038" width="17.33203125" bestFit="1" customWidth="1"/>
    <col min="9039" max="9039" width="20.21875" bestFit="1" customWidth="1"/>
    <col min="9040" max="9040" width="17.33203125" bestFit="1" customWidth="1"/>
    <col min="9041" max="9041" width="20.21875" bestFit="1" customWidth="1"/>
    <col min="9042" max="9042" width="17.33203125" bestFit="1" customWidth="1"/>
    <col min="9043" max="9043" width="20.21875" bestFit="1" customWidth="1"/>
    <col min="9044" max="9044" width="17.33203125" bestFit="1" customWidth="1"/>
    <col min="9045" max="9045" width="20.21875" bestFit="1" customWidth="1"/>
    <col min="9046" max="9046" width="17.33203125" bestFit="1" customWidth="1"/>
    <col min="9047" max="9047" width="20.21875" bestFit="1" customWidth="1"/>
    <col min="9048" max="9048" width="17.33203125" bestFit="1" customWidth="1"/>
    <col min="9049" max="9049" width="20.21875" bestFit="1" customWidth="1"/>
    <col min="9050" max="9050" width="17.33203125" bestFit="1" customWidth="1"/>
    <col min="9051" max="9051" width="20.21875" bestFit="1" customWidth="1"/>
    <col min="9052" max="9052" width="17.33203125" bestFit="1" customWidth="1"/>
    <col min="9053" max="9053" width="20.21875" bestFit="1" customWidth="1"/>
    <col min="9054" max="9054" width="17.33203125" bestFit="1" customWidth="1"/>
    <col min="9055" max="9055" width="20.21875" bestFit="1" customWidth="1"/>
    <col min="9056" max="9056" width="17.33203125" bestFit="1" customWidth="1"/>
    <col min="9057" max="9057" width="20.21875" bestFit="1" customWidth="1"/>
    <col min="9058" max="9058" width="17.33203125" bestFit="1" customWidth="1"/>
    <col min="9059" max="9059" width="20.21875" bestFit="1" customWidth="1"/>
    <col min="9060" max="9060" width="17.33203125" bestFit="1" customWidth="1"/>
    <col min="9061" max="9061" width="20.21875" bestFit="1" customWidth="1"/>
    <col min="9062" max="9062" width="16.33203125" bestFit="1" customWidth="1"/>
    <col min="9063" max="9063" width="19.21875" bestFit="1" customWidth="1"/>
    <col min="9064" max="9064" width="16.33203125" bestFit="1" customWidth="1"/>
    <col min="9065" max="9065" width="19.21875" bestFit="1" customWidth="1"/>
    <col min="9066" max="9066" width="16.33203125" bestFit="1" customWidth="1"/>
    <col min="9067" max="9067" width="19.21875" bestFit="1" customWidth="1"/>
    <col min="9068" max="9068" width="16.33203125" bestFit="1" customWidth="1"/>
    <col min="9069" max="9069" width="19.21875" bestFit="1" customWidth="1"/>
    <col min="9070" max="9070" width="16.33203125" bestFit="1" customWidth="1"/>
    <col min="9071" max="9071" width="19.21875" bestFit="1" customWidth="1"/>
    <col min="9072" max="9072" width="16.33203125" bestFit="1" customWidth="1"/>
    <col min="9073" max="9073" width="19.21875" bestFit="1" customWidth="1"/>
    <col min="9074" max="9074" width="16.33203125" bestFit="1" customWidth="1"/>
    <col min="9075" max="9075" width="19.21875" bestFit="1" customWidth="1"/>
    <col min="9076" max="9076" width="16.33203125" bestFit="1" customWidth="1"/>
    <col min="9077" max="9077" width="19.21875" bestFit="1" customWidth="1"/>
    <col min="9078" max="9078" width="16.33203125" bestFit="1" customWidth="1"/>
    <col min="9079" max="9079" width="19.21875" bestFit="1" customWidth="1"/>
    <col min="9080" max="9080" width="17.33203125" bestFit="1" customWidth="1"/>
    <col min="9081" max="9081" width="20.21875" bestFit="1" customWidth="1"/>
    <col min="9082" max="9082" width="17.33203125" bestFit="1" customWidth="1"/>
    <col min="9083" max="9083" width="20.21875" bestFit="1" customWidth="1"/>
    <col min="9084" max="9084" width="17.33203125" bestFit="1" customWidth="1"/>
    <col min="9085" max="9085" width="20.21875" bestFit="1" customWidth="1"/>
    <col min="9086" max="9086" width="17.33203125" bestFit="1" customWidth="1"/>
    <col min="9087" max="9087" width="20.21875" bestFit="1" customWidth="1"/>
    <col min="9088" max="9088" width="17.33203125" bestFit="1" customWidth="1"/>
    <col min="9089" max="9089" width="20.21875" bestFit="1" customWidth="1"/>
    <col min="9090" max="9090" width="17.33203125" bestFit="1" customWidth="1"/>
    <col min="9091" max="9091" width="20.21875" bestFit="1" customWidth="1"/>
    <col min="9092" max="9092" width="17.33203125" bestFit="1" customWidth="1"/>
    <col min="9093" max="9093" width="20.21875" bestFit="1" customWidth="1"/>
    <col min="9094" max="9094" width="17.33203125" bestFit="1" customWidth="1"/>
    <col min="9095" max="9095" width="20.21875" bestFit="1" customWidth="1"/>
    <col min="9096" max="9096" width="17.33203125" bestFit="1" customWidth="1"/>
    <col min="9097" max="9097" width="20.21875" bestFit="1" customWidth="1"/>
    <col min="9098" max="9098" width="17.33203125" bestFit="1" customWidth="1"/>
    <col min="9099" max="9099" width="20.21875" bestFit="1" customWidth="1"/>
    <col min="9100" max="9100" width="17.33203125" bestFit="1" customWidth="1"/>
    <col min="9101" max="9101" width="20.21875" bestFit="1" customWidth="1"/>
    <col min="9102" max="9102" width="17.33203125" bestFit="1" customWidth="1"/>
    <col min="9103" max="9103" width="20.21875" bestFit="1" customWidth="1"/>
    <col min="9104" max="9104" width="17.33203125" bestFit="1" customWidth="1"/>
    <col min="9105" max="9105" width="20.21875" bestFit="1" customWidth="1"/>
    <col min="9106" max="9106" width="17.33203125" bestFit="1" customWidth="1"/>
    <col min="9107" max="9107" width="20.21875" bestFit="1" customWidth="1"/>
    <col min="9108" max="9108" width="17.33203125" bestFit="1" customWidth="1"/>
    <col min="9109" max="9109" width="20.21875" bestFit="1" customWidth="1"/>
    <col min="9110" max="9110" width="17.33203125" bestFit="1" customWidth="1"/>
    <col min="9111" max="9111" width="20.21875" bestFit="1" customWidth="1"/>
    <col min="9112" max="9112" width="17.33203125" bestFit="1" customWidth="1"/>
    <col min="9113" max="9113" width="20.21875" bestFit="1" customWidth="1"/>
    <col min="9114" max="9114" width="17.33203125" bestFit="1" customWidth="1"/>
    <col min="9115" max="9115" width="20.21875" bestFit="1" customWidth="1"/>
    <col min="9116" max="9116" width="17.33203125" bestFit="1" customWidth="1"/>
    <col min="9117" max="9117" width="20.21875" bestFit="1" customWidth="1"/>
    <col min="9118" max="9118" width="17.33203125" bestFit="1" customWidth="1"/>
    <col min="9119" max="9119" width="20.21875" bestFit="1" customWidth="1"/>
    <col min="9120" max="9120" width="17.33203125" bestFit="1" customWidth="1"/>
    <col min="9121" max="9121" width="20.21875" bestFit="1" customWidth="1"/>
    <col min="9122" max="9122" width="17.33203125" bestFit="1" customWidth="1"/>
    <col min="9123" max="9123" width="20.21875" bestFit="1" customWidth="1"/>
    <col min="9124" max="9124" width="17.33203125" bestFit="1" customWidth="1"/>
    <col min="9125" max="9125" width="20.21875" bestFit="1" customWidth="1"/>
    <col min="9126" max="9126" width="17.33203125" bestFit="1" customWidth="1"/>
    <col min="9127" max="9127" width="20.21875" bestFit="1" customWidth="1"/>
    <col min="9128" max="9128" width="17.33203125" bestFit="1" customWidth="1"/>
    <col min="9129" max="9129" width="20.21875" bestFit="1" customWidth="1"/>
    <col min="9130" max="9130" width="17.33203125" bestFit="1" customWidth="1"/>
    <col min="9131" max="9131" width="20.21875" bestFit="1" customWidth="1"/>
    <col min="9132" max="9132" width="16.33203125" bestFit="1" customWidth="1"/>
    <col min="9133" max="9133" width="19.21875" bestFit="1" customWidth="1"/>
    <col min="9134" max="9134" width="16.33203125" bestFit="1" customWidth="1"/>
    <col min="9135" max="9135" width="19.21875" bestFit="1" customWidth="1"/>
    <col min="9136" max="9136" width="16.33203125" bestFit="1" customWidth="1"/>
    <col min="9137" max="9137" width="19.21875" bestFit="1" customWidth="1"/>
    <col min="9138" max="9138" width="16.33203125" bestFit="1" customWidth="1"/>
    <col min="9139" max="9139" width="19.21875" bestFit="1" customWidth="1"/>
    <col min="9140" max="9140" width="16.33203125" bestFit="1" customWidth="1"/>
    <col min="9141" max="9141" width="19.21875" bestFit="1" customWidth="1"/>
    <col min="9142" max="9142" width="16.33203125" bestFit="1" customWidth="1"/>
    <col min="9143" max="9143" width="19.21875" bestFit="1" customWidth="1"/>
    <col min="9144" max="9144" width="16.33203125" bestFit="1" customWidth="1"/>
    <col min="9145" max="9145" width="19.21875" bestFit="1" customWidth="1"/>
    <col min="9146" max="9146" width="16.33203125" bestFit="1" customWidth="1"/>
    <col min="9147" max="9147" width="19.21875" bestFit="1" customWidth="1"/>
    <col min="9148" max="9148" width="16.33203125" bestFit="1" customWidth="1"/>
    <col min="9149" max="9149" width="19.21875" bestFit="1" customWidth="1"/>
    <col min="9150" max="9150" width="17.33203125" bestFit="1" customWidth="1"/>
    <col min="9151" max="9151" width="20.21875" bestFit="1" customWidth="1"/>
    <col min="9152" max="9152" width="17.33203125" bestFit="1" customWidth="1"/>
    <col min="9153" max="9153" width="20.21875" bestFit="1" customWidth="1"/>
    <col min="9154" max="9154" width="17.33203125" bestFit="1" customWidth="1"/>
    <col min="9155" max="9155" width="20.21875" bestFit="1" customWidth="1"/>
    <col min="9156" max="9156" width="17.33203125" bestFit="1" customWidth="1"/>
    <col min="9157" max="9157" width="20.21875" bestFit="1" customWidth="1"/>
    <col min="9158" max="9158" width="17.33203125" bestFit="1" customWidth="1"/>
    <col min="9159" max="9159" width="20.21875" bestFit="1" customWidth="1"/>
    <col min="9160" max="9160" width="17.33203125" bestFit="1" customWidth="1"/>
    <col min="9161" max="9161" width="20.21875" bestFit="1" customWidth="1"/>
    <col min="9162" max="9162" width="17.33203125" bestFit="1" customWidth="1"/>
    <col min="9163" max="9163" width="20.21875" bestFit="1" customWidth="1"/>
    <col min="9164" max="9164" width="17.33203125" bestFit="1" customWidth="1"/>
    <col min="9165" max="9165" width="20.21875" bestFit="1" customWidth="1"/>
    <col min="9166" max="9166" width="17.33203125" bestFit="1" customWidth="1"/>
    <col min="9167" max="9167" width="20.21875" bestFit="1" customWidth="1"/>
    <col min="9168" max="9168" width="17.33203125" bestFit="1" customWidth="1"/>
    <col min="9169" max="9169" width="20.21875" bestFit="1" customWidth="1"/>
    <col min="9170" max="9170" width="17.33203125" bestFit="1" customWidth="1"/>
    <col min="9171" max="9171" width="20.21875" bestFit="1" customWidth="1"/>
    <col min="9172" max="9172" width="17.33203125" bestFit="1" customWidth="1"/>
    <col min="9173" max="9173" width="20.21875" bestFit="1" customWidth="1"/>
    <col min="9174" max="9174" width="17.33203125" bestFit="1" customWidth="1"/>
    <col min="9175" max="9175" width="20.21875" bestFit="1" customWidth="1"/>
    <col min="9176" max="9176" width="17.33203125" bestFit="1" customWidth="1"/>
    <col min="9177" max="9177" width="20.21875" bestFit="1" customWidth="1"/>
    <col min="9178" max="9178" width="17.33203125" bestFit="1" customWidth="1"/>
    <col min="9179" max="9179" width="20.21875" bestFit="1" customWidth="1"/>
    <col min="9180" max="9180" width="17.33203125" bestFit="1" customWidth="1"/>
    <col min="9181" max="9181" width="20.21875" bestFit="1" customWidth="1"/>
    <col min="9182" max="9182" width="17.33203125" bestFit="1" customWidth="1"/>
    <col min="9183" max="9183" width="20.21875" bestFit="1" customWidth="1"/>
    <col min="9184" max="9184" width="17.33203125" bestFit="1" customWidth="1"/>
    <col min="9185" max="9185" width="20.21875" bestFit="1" customWidth="1"/>
    <col min="9186" max="9186" width="17.33203125" bestFit="1" customWidth="1"/>
    <col min="9187" max="9187" width="20.21875" bestFit="1" customWidth="1"/>
    <col min="9188" max="9188" width="16.33203125" bestFit="1" customWidth="1"/>
    <col min="9189" max="9189" width="19.21875" bestFit="1" customWidth="1"/>
    <col min="9190" max="9190" width="16.33203125" bestFit="1" customWidth="1"/>
    <col min="9191" max="9191" width="19.21875" bestFit="1" customWidth="1"/>
    <col min="9192" max="9192" width="16.33203125" bestFit="1" customWidth="1"/>
    <col min="9193" max="9193" width="19.21875" bestFit="1" customWidth="1"/>
    <col min="9194" max="9194" width="16.33203125" bestFit="1" customWidth="1"/>
    <col min="9195" max="9195" width="19.21875" bestFit="1" customWidth="1"/>
    <col min="9196" max="9196" width="16.33203125" bestFit="1" customWidth="1"/>
    <col min="9197" max="9197" width="19.21875" bestFit="1" customWidth="1"/>
    <col min="9198" max="9198" width="16.33203125" bestFit="1" customWidth="1"/>
    <col min="9199" max="9199" width="19.21875" bestFit="1" customWidth="1"/>
    <col min="9200" max="9200" width="16.33203125" bestFit="1" customWidth="1"/>
    <col min="9201" max="9201" width="19.21875" bestFit="1" customWidth="1"/>
    <col min="9202" max="9202" width="17.33203125" bestFit="1" customWidth="1"/>
    <col min="9203" max="9203" width="20.21875" bestFit="1" customWidth="1"/>
    <col min="9204" max="9204" width="17.33203125" bestFit="1" customWidth="1"/>
    <col min="9205" max="9205" width="20.21875" bestFit="1" customWidth="1"/>
    <col min="9206" max="9206" width="17.33203125" bestFit="1" customWidth="1"/>
    <col min="9207" max="9207" width="20.21875" bestFit="1" customWidth="1"/>
    <col min="9208" max="9208" width="17.33203125" bestFit="1" customWidth="1"/>
    <col min="9209" max="9209" width="20.21875" bestFit="1" customWidth="1"/>
    <col min="9210" max="9210" width="17.33203125" bestFit="1" customWidth="1"/>
    <col min="9211" max="9211" width="20.21875" bestFit="1" customWidth="1"/>
    <col min="9212" max="9212" width="17.33203125" bestFit="1" customWidth="1"/>
    <col min="9213" max="9213" width="20.21875" bestFit="1" customWidth="1"/>
    <col min="9214" max="9214" width="17.33203125" bestFit="1" customWidth="1"/>
    <col min="9215" max="9215" width="20.21875" bestFit="1" customWidth="1"/>
    <col min="9216" max="9216" width="17.33203125" bestFit="1" customWidth="1"/>
    <col min="9217" max="9217" width="20.21875" bestFit="1" customWidth="1"/>
    <col min="9218" max="9218" width="17.33203125" bestFit="1" customWidth="1"/>
    <col min="9219" max="9219" width="20.21875" bestFit="1" customWidth="1"/>
    <col min="9220" max="9220" width="17.33203125" bestFit="1" customWidth="1"/>
    <col min="9221" max="9221" width="20.21875" bestFit="1" customWidth="1"/>
    <col min="9222" max="9222" width="17.33203125" bestFit="1" customWidth="1"/>
    <col min="9223" max="9223" width="20.21875" bestFit="1" customWidth="1"/>
    <col min="9224" max="9224" width="17.33203125" bestFit="1" customWidth="1"/>
    <col min="9225" max="9225" width="20.21875" bestFit="1" customWidth="1"/>
    <col min="9226" max="9226" width="17.33203125" bestFit="1" customWidth="1"/>
    <col min="9227" max="9227" width="20.21875" bestFit="1" customWidth="1"/>
    <col min="9228" max="9228" width="17.33203125" bestFit="1" customWidth="1"/>
    <col min="9229" max="9229" width="20.21875" bestFit="1" customWidth="1"/>
    <col min="9230" max="9230" width="17.33203125" bestFit="1" customWidth="1"/>
    <col min="9231" max="9231" width="20.21875" bestFit="1" customWidth="1"/>
    <col min="9232" max="9232" width="17.33203125" bestFit="1" customWidth="1"/>
    <col min="9233" max="9233" width="20.21875" bestFit="1" customWidth="1"/>
    <col min="9234" max="9234" width="17.33203125" bestFit="1" customWidth="1"/>
    <col min="9235" max="9235" width="20.21875" bestFit="1" customWidth="1"/>
    <col min="9236" max="9236" width="17.33203125" bestFit="1" customWidth="1"/>
    <col min="9237" max="9237" width="20.21875" bestFit="1" customWidth="1"/>
    <col min="9238" max="9238" width="17.33203125" bestFit="1" customWidth="1"/>
    <col min="9239" max="9239" width="20.21875" bestFit="1" customWidth="1"/>
    <col min="9240" max="9240" width="17.33203125" bestFit="1" customWidth="1"/>
    <col min="9241" max="9241" width="20.21875" bestFit="1" customWidth="1"/>
    <col min="9242" max="9242" width="17.33203125" bestFit="1" customWidth="1"/>
    <col min="9243" max="9243" width="20.21875" bestFit="1" customWidth="1"/>
    <col min="9244" max="9244" width="17.33203125" bestFit="1" customWidth="1"/>
    <col min="9245" max="9245" width="20.21875" bestFit="1" customWidth="1"/>
    <col min="9246" max="9246" width="16.33203125" bestFit="1" customWidth="1"/>
    <col min="9247" max="9247" width="19.21875" bestFit="1" customWidth="1"/>
    <col min="9248" max="9248" width="16.33203125" bestFit="1" customWidth="1"/>
    <col min="9249" max="9249" width="19.21875" bestFit="1" customWidth="1"/>
    <col min="9250" max="9250" width="16.33203125" bestFit="1" customWidth="1"/>
    <col min="9251" max="9251" width="19.21875" bestFit="1" customWidth="1"/>
    <col min="9252" max="9252" width="16.33203125" bestFit="1" customWidth="1"/>
    <col min="9253" max="9253" width="19.21875" bestFit="1" customWidth="1"/>
    <col min="9254" max="9254" width="16.33203125" bestFit="1" customWidth="1"/>
    <col min="9255" max="9255" width="19.21875" bestFit="1" customWidth="1"/>
    <col min="9256" max="9256" width="16.33203125" bestFit="1" customWidth="1"/>
    <col min="9257" max="9257" width="19.21875" bestFit="1" customWidth="1"/>
    <col min="9258" max="9258" width="16.33203125" bestFit="1" customWidth="1"/>
    <col min="9259" max="9259" width="19.21875" bestFit="1" customWidth="1"/>
    <col min="9260" max="9260" width="17.33203125" bestFit="1" customWidth="1"/>
    <col min="9261" max="9261" width="20.21875" bestFit="1" customWidth="1"/>
    <col min="9262" max="9262" width="17.33203125" bestFit="1" customWidth="1"/>
    <col min="9263" max="9263" width="20.21875" bestFit="1" customWidth="1"/>
    <col min="9264" max="9264" width="17.33203125" bestFit="1" customWidth="1"/>
    <col min="9265" max="9265" width="20.21875" bestFit="1" customWidth="1"/>
    <col min="9266" max="9266" width="17.33203125" bestFit="1" customWidth="1"/>
    <col min="9267" max="9267" width="20.21875" bestFit="1" customWidth="1"/>
    <col min="9268" max="9268" width="17.33203125" bestFit="1" customWidth="1"/>
    <col min="9269" max="9269" width="20.21875" bestFit="1" customWidth="1"/>
    <col min="9270" max="9270" width="17.33203125" bestFit="1" customWidth="1"/>
    <col min="9271" max="9271" width="20.21875" bestFit="1" customWidth="1"/>
    <col min="9272" max="9272" width="17.33203125" bestFit="1" customWidth="1"/>
    <col min="9273" max="9273" width="20.21875" bestFit="1" customWidth="1"/>
    <col min="9274" max="9274" width="17.33203125" bestFit="1" customWidth="1"/>
    <col min="9275" max="9275" width="20.21875" bestFit="1" customWidth="1"/>
    <col min="9276" max="9276" width="17.33203125" bestFit="1" customWidth="1"/>
    <col min="9277" max="9277" width="20.21875" bestFit="1" customWidth="1"/>
    <col min="9278" max="9278" width="17.33203125" bestFit="1" customWidth="1"/>
    <col min="9279" max="9279" width="20.21875" bestFit="1" customWidth="1"/>
    <col min="9280" max="9280" width="17.33203125" bestFit="1" customWidth="1"/>
    <col min="9281" max="9281" width="20.21875" bestFit="1" customWidth="1"/>
    <col min="9282" max="9282" width="17.33203125" bestFit="1" customWidth="1"/>
    <col min="9283" max="9283" width="20.21875" bestFit="1" customWidth="1"/>
    <col min="9284" max="9284" width="17.33203125" bestFit="1" customWidth="1"/>
    <col min="9285" max="9285" width="20.21875" bestFit="1" customWidth="1"/>
    <col min="9286" max="9286" width="17.33203125" bestFit="1" customWidth="1"/>
    <col min="9287" max="9287" width="20.21875" bestFit="1" customWidth="1"/>
    <col min="9288" max="9288" width="17.33203125" bestFit="1" customWidth="1"/>
    <col min="9289" max="9289" width="20.21875" bestFit="1" customWidth="1"/>
    <col min="9290" max="9290" width="17.33203125" bestFit="1" customWidth="1"/>
    <col min="9291" max="9291" width="20.21875" bestFit="1" customWidth="1"/>
    <col min="9292" max="9292" width="17.33203125" bestFit="1" customWidth="1"/>
    <col min="9293" max="9293" width="20.21875" bestFit="1" customWidth="1"/>
    <col min="9294" max="9294" width="17.33203125" bestFit="1" customWidth="1"/>
    <col min="9295" max="9295" width="20.21875" bestFit="1" customWidth="1"/>
    <col min="9296" max="9296" width="17.33203125" bestFit="1" customWidth="1"/>
    <col min="9297" max="9297" width="20.21875" bestFit="1" customWidth="1"/>
    <col min="9298" max="9298" width="17.33203125" bestFit="1" customWidth="1"/>
    <col min="9299" max="9299" width="20.21875" bestFit="1" customWidth="1"/>
    <col min="9300" max="9300" width="17.33203125" bestFit="1" customWidth="1"/>
    <col min="9301" max="9301" width="20.21875" bestFit="1" customWidth="1"/>
    <col min="9302" max="9302" width="17.33203125" bestFit="1" customWidth="1"/>
    <col min="9303" max="9303" width="20.21875" bestFit="1" customWidth="1"/>
    <col min="9304" max="9304" width="17.33203125" bestFit="1" customWidth="1"/>
    <col min="9305" max="9305" width="20.21875" bestFit="1" customWidth="1"/>
    <col min="9306" max="9306" width="17.33203125" bestFit="1" customWidth="1"/>
    <col min="9307" max="9307" width="20.21875" bestFit="1" customWidth="1"/>
    <col min="9308" max="9308" width="16.33203125" bestFit="1" customWidth="1"/>
    <col min="9309" max="9309" width="19.21875" bestFit="1" customWidth="1"/>
    <col min="9310" max="9310" width="16.33203125" bestFit="1" customWidth="1"/>
    <col min="9311" max="9311" width="19.21875" bestFit="1" customWidth="1"/>
    <col min="9312" max="9312" width="16.33203125" bestFit="1" customWidth="1"/>
    <col min="9313" max="9313" width="19.21875" bestFit="1" customWidth="1"/>
    <col min="9314" max="9314" width="16.33203125" bestFit="1" customWidth="1"/>
    <col min="9315" max="9315" width="19.21875" bestFit="1" customWidth="1"/>
    <col min="9316" max="9316" width="16.33203125" bestFit="1" customWidth="1"/>
    <col min="9317" max="9317" width="19.21875" bestFit="1" customWidth="1"/>
    <col min="9318" max="9318" width="16.33203125" bestFit="1" customWidth="1"/>
    <col min="9319" max="9319" width="19.21875" bestFit="1" customWidth="1"/>
    <col min="9320" max="9320" width="16.33203125" bestFit="1" customWidth="1"/>
    <col min="9321" max="9321" width="19.21875" bestFit="1" customWidth="1"/>
    <col min="9322" max="9322" width="16.33203125" bestFit="1" customWidth="1"/>
    <col min="9323" max="9323" width="19.21875" bestFit="1" customWidth="1"/>
    <col min="9324" max="9324" width="16.33203125" bestFit="1" customWidth="1"/>
    <col min="9325" max="9325" width="19.21875" bestFit="1" customWidth="1"/>
    <col min="9326" max="9326" width="16.33203125" bestFit="1" customWidth="1"/>
    <col min="9327" max="9327" width="19.21875" bestFit="1" customWidth="1"/>
    <col min="9328" max="9328" width="16.33203125" bestFit="1" customWidth="1"/>
    <col min="9329" max="9329" width="19.21875" bestFit="1" customWidth="1"/>
    <col min="9330" max="9330" width="16.33203125" bestFit="1" customWidth="1"/>
    <col min="9331" max="9331" width="19.21875" bestFit="1" customWidth="1"/>
    <col min="9332" max="9332" width="16.33203125" bestFit="1" customWidth="1"/>
    <col min="9333" max="9333" width="19.21875" bestFit="1" customWidth="1"/>
    <col min="9334" max="9334" width="17.33203125" bestFit="1" customWidth="1"/>
    <col min="9335" max="9335" width="20.21875" bestFit="1" customWidth="1"/>
    <col min="9336" max="9336" width="17.33203125" bestFit="1" customWidth="1"/>
    <col min="9337" max="9337" width="20.21875" bestFit="1" customWidth="1"/>
    <col min="9338" max="9338" width="17.33203125" bestFit="1" customWidth="1"/>
    <col min="9339" max="9339" width="20.21875" bestFit="1" customWidth="1"/>
    <col min="9340" max="9340" width="17.33203125" bestFit="1" customWidth="1"/>
    <col min="9341" max="9341" width="20.21875" bestFit="1" customWidth="1"/>
    <col min="9342" max="9342" width="17.33203125" bestFit="1" customWidth="1"/>
    <col min="9343" max="9343" width="20.21875" bestFit="1" customWidth="1"/>
    <col min="9344" max="9344" width="17.33203125" bestFit="1" customWidth="1"/>
    <col min="9345" max="9345" width="20.21875" bestFit="1" customWidth="1"/>
    <col min="9346" max="9346" width="17.33203125" bestFit="1" customWidth="1"/>
    <col min="9347" max="9347" width="20.21875" bestFit="1" customWidth="1"/>
    <col min="9348" max="9348" width="17.33203125" bestFit="1" customWidth="1"/>
    <col min="9349" max="9349" width="20.21875" bestFit="1" customWidth="1"/>
    <col min="9350" max="9350" width="17.33203125" bestFit="1" customWidth="1"/>
    <col min="9351" max="9351" width="20.21875" bestFit="1" customWidth="1"/>
    <col min="9352" max="9352" width="17.33203125" bestFit="1" customWidth="1"/>
    <col min="9353" max="9353" width="20.21875" bestFit="1" customWidth="1"/>
    <col min="9354" max="9354" width="17.33203125" bestFit="1" customWidth="1"/>
    <col min="9355" max="9355" width="20.21875" bestFit="1" customWidth="1"/>
    <col min="9356" max="9356" width="17.33203125" bestFit="1" customWidth="1"/>
    <col min="9357" max="9357" width="20.21875" bestFit="1" customWidth="1"/>
    <col min="9358" max="9358" width="17.33203125" bestFit="1" customWidth="1"/>
    <col min="9359" max="9359" width="20.21875" bestFit="1" customWidth="1"/>
    <col min="9360" max="9360" width="17.33203125" bestFit="1" customWidth="1"/>
    <col min="9361" max="9361" width="20.21875" bestFit="1" customWidth="1"/>
    <col min="9362" max="9362" width="17.33203125" bestFit="1" customWidth="1"/>
    <col min="9363" max="9363" width="20.21875" bestFit="1" customWidth="1"/>
    <col min="9364" max="9364" width="17.33203125" bestFit="1" customWidth="1"/>
    <col min="9365" max="9365" width="20.21875" bestFit="1" customWidth="1"/>
    <col min="9366" max="9366" width="17.33203125" bestFit="1" customWidth="1"/>
    <col min="9367" max="9367" width="20.21875" bestFit="1" customWidth="1"/>
    <col min="9368" max="9368" width="16.33203125" bestFit="1" customWidth="1"/>
    <col min="9369" max="9369" width="19.21875" bestFit="1" customWidth="1"/>
    <col min="9370" max="9370" width="16.33203125" bestFit="1" customWidth="1"/>
    <col min="9371" max="9371" width="19.21875" bestFit="1" customWidth="1"/>
    <col min="9372" max="9372" width="16.33203125" bestFit="1" customWidth="1"/>
    <col min="9373" max="9373" width="19.21875" bestFit="1" customWidth="1"/>
    <col min="9374" max="9374" width="16.33203125" bestFit="1" customWidth="1"/>
    <col min="9375" max="9375" width="19.21875" bestFit="1" customWidth="1"/>
    <col min="9376" max="9376" width="16.33203125" bestFit="1" customWidth="1"/>
    <col min="9377" max="9377" width="19.21875" bestFit="1" customWidth="1"/>
    <col min="9378" max="9378" width="17.33203125" bestFit="1" customWidth="1"/>
    <col min="9379" max="9379" width="20.21875" bestFit="1" customWidth="1"/>
    <col min="9380" max="9380" width="17.33203125" bestFit="1" customWidth="1"/>
    <col min="9381" max="9381" width="20.21875" bestFit="1" customWidth="1"/>
    <col min="9382" max="9382" width="17.33203125" bestFit="1" customWidth="1"/>
    <col min="9383" max="9383" width="20.21875" bestFit="1" customWidth="1"/>
    <col min="9384" max="9384" width="17.33203125" bestFit="1" customWidth="1"/>
    <col min="9385" max="9385" width="20.21875" bestFit="1" customWidth="1"/>
    <col min="9386" max="9386" width="17.33203125" bestFit="1" customWidth="1"/>
    <col min="9387" max="9387" width="20.21875" bestFit="1" customWidth="1"/>
    <col min="9388" max="9388" width="17.33203125" bestFit="1" customWidth="1"/>
    <col min="9389" max="9389" width="20.21875" bestFit="1" customWidth="1"/>
    <col min="9390" max="9390" width="17.33203125" bestFit="1" customWidth="1"/>
    <col min="9391" max="9391" width="20.21875" bestFit="1" customWidth="1"/>
    <col min="9392" max="9392" width="17.33203125" bestFit="1" customWidth="1"/>
    <col min="9393" max="9393" width="20.21875" bestFit="1" customWidth="1"/>
    <col min="9394" max="9394" width="17.33203125" bestFit="1" customWidth="1"/>
    <col min="9395" max="9395" width="20.21875" bestFit="1" customWidth="1"/>
    <col min="9396" max="9396" width="17.33203125" bestFit="1" customWidth="1"/>
    <col min="9397" max="9397" width="20.21875" bestFit="1" customWidth="1"/>
    <col min="9398" max="9398" width="17.33203125" bestFit="1" customWidth="1"/>
    <col min="9399" max="9399" width="20.21875" bestFit="1" customWidth="1"/>
    <col min="9400" max="9400" width="17.33203125" bestFit="1" customWidth="1"/>
    <col min="9401" max="9401" width="20.21875" bestFit="1" customWidth="1"/>
    <col min="9402" max="9402" width="17.33203125" bestFit="1" customWidth="1"/>
    <col min="9403" max="9403" width="20.21875" bestFit="1" customWidth="1"/>
    <col min="9404" max="9404" width="17.33203125" bestFit="1" customWidth="1"/>
    <col min="9405" max="9405" width="20.21875" bestFit="1" customWidth="1"/>
    <col min="9406" max="9406" width="17.33203125" bestFit="1" customWidth="1"/>
    <col min="9407" max="9407" width="20.21875" bestFit="1" customWidth="1"/>
    <col min="9408" max="9408" width="17.33203125" bestFit="1" customWidth="1"/>
    <col min="9409" max="9409" width="20.21875" bestFit="1" customWidth="1"/>
    <col min="9410" max="9410" width="17.33203125" bestFit="1" customWidth="1"/>
    <col min="9411" max="9411" width="20.21875" bestFit="1" customWidth="1"/>
    <col min="9412" max="9412" width="17.33203125" bestFit="1" customWidth="1"/>
    <col min="9413" max="9413" width="20.21875" bestFit="1" customWidth="1"/>
    <col min="9414" max="9414" width="17.33203125" bestFit="1" customWidth="1"/>
    <col min="9415" max="9415" width="20.21875" bestFit="1" customWidth="1"/>
    <col min="9416" max="9416" width="16.33203125" bestFit="1" customWidth="1"/>
    <col min="9417" max="9417" width="19.21875" bestFit="1" customWidth="1"/>
    <col min="9418" max="9418" width="16.33203125" bestFit="1" customWidth="1"/>
    <col min="9419" max="9419" width="19.21875" bestFit="1" customWidth="1"/>
    <col min="9420" max="9420" width="16.33203125" bestFit="1" customWidth="1"/>
    <col min="9421" max="9421" width="19.21875" bestFit="1" customWidth="1"/>
    <col min="9422" max="9422" width="16.33203125" bestFit="1" customWidth="1"/>
    <col min="9423" max="9423" width="19.21875" bestFit="1" customWidth="1"/>
    <col min="9424" max="9424" width="16.33203125" bestFit="1" customWidth="1"/>
    <col min="9425" max="9425" width="19.21875" bestFit="1" customWidth="1"/>
    <col min="9426" max="9426" width="16.33203125" bestFit="1" customWidth="1"/>
    <col min="9427" max="9427" width="19.21875" bestFit="1" customWidth="1"/>
    <col min="9428" max="9428" width="17.33203125" bestFit="1" customWidth="1"/>
    <col min="9429" max="9429" width="20.21875" bestFit="1" customWidth="1"/>
    <col min="9430" max="9430" width="17.33203125" bestFit="1" customWidth="1"/>
    <col min="9431" max="9431" width="20.21875" bestFit="1" customWidth="1"/>
    <col min="9432" max="9432" width="17.33203125" bestFit="1" customWidth="1"/>
    <col min="9433" max="9433" width="20.21875" bestFit="1" customWidth="1"/>
    <col min="9434" max="9434" width="17.33203125" bestFit="1" customWidth="1"/>
    <col min="9435" max="9435" width="20.21875" bestFit="1" customWidth="1"/>
    <col min="9436" max="9436" width="17.33203125" bestFit="1" customWidth="1"/>
    <col min="9437" max="9437" width="20.21875" bestFit="1" customWidth="1"/>
    <col min="9438" max="9438" width="17.33203125" bestFit="1" customWidth="1"/>
    <col min="9439" max="9439" width="20.21875" bestFit="1" customWidth="1"/>
    <col min="9440" max="9440" width="17.33203125" bestFit="1" customWidth="1"/>
    <col min="9441" max="9441" width="20.21875" bestFit="1" customWidth="1"/>
    <col min="9442" max="9442" width="17.33203125" bestFit="1" customWidth="1"/>
    <col min="9443" max="9443" width="20.21875" bestFit="1" customWidth="1"/>
    <col min="9444" max="9444" width="17.33203125" bestFit="1" customWidth="1"/>
    <col min="9445" max="9445" width="20.21875" bestFit="1" customWidth="1"/>
    <col min="9446" max="9446" width="17.33203125" bestFit="1" customWidth="1"/>
    <col min="9447" max="9447" width="20.21875" bestFit="1" customWidth="1"/>
    <col min="9448" max="9448" width="17.33203125" bestFit="1" customWidth="1"/>
    <col min="9449" max="9449" width="20.21875" bestFit="1" customWidth="1"/>
    <col min="9450" max="9450" width="17.33203125" bestFit="1" customWidth="1"/>
    <col min="9451" max="9451" width="20.21875" bestFit="1" customWidth="1"/>
    <col min="9452" max="9452" width="17.33203125" bestFit="1" customWidth="1"/>
    <col min="9453" max="9453" width="20.21875" bestFit="1" customWidth="1"/>
    <col min="9454" max="9454" width="17.33203125" bestFit="1" customWidth="1"/>
    <col min="9455" max="9455" width="20.21875" bestFit="1" customWidth="1"/>
    <col min="9456" max="9456" width="17.33203125" bestFit="1" customWidth="1"/>
    <col min="9457" max="9457" width="20.21875" bestFit="1" customWidth="1"/>
    <col min="9458" max="9458" width="17.33203125" bestFit="1" customWidth="1"/>
    <col min="9459" max="9459" width="20.21875" bestFit="1" customWidth="1"/>
    <col min="9460" max="9460" width="17.33203125" bestFit="1" customWidth="1"/>
    <col min="9461" max="9461" width="20.21875" bestFit="1" customWidth="1"/>
    <col min="9462" max="9462" width="17.33203125" bestFit="1" customWidth="1"/>
    <col min="9463" max="9463" width="20.21875" bestFit="1" customWidth="1"/>
    <col min="9464" max="9464" width="17.33203125" bestFit="1" customWidth="1"/>
    <col min="9465" max="9465" width="20.21875" bestFit="1" customWidth="1"/>
    <col min="9466" max="9466" width="17.33203125" bestFit="1" customWidth="1"/>
    <col min="9467" max="9467" width="20.21875" bestFit="1" customWidth="1"/>
    <col min="9468" max="9468" width="16.33203125" bestFit="1" customWidth="1"/>
    <col min="9469" max="9469" width="19.21875" bestFit="1" customWidth="1"/>
    <col min="9470" max="9470" width="16.33203125" bestFit="1" customWidth="1"/>
    <col min="9471" max="9471" width="19.21875" bestFit="1" customWidth="1"/>
    <col min="9472" max="9472" width="16.33203125" bestFit="1" customWidth="1"/>
    <col min="9473" max="9473" width="19.21875" bestFit="1" customWidth="1"/>
    <col min="9474" max="9474" width="16.33203125" bestFit="1" customWidth="1"/>
    <col min="9475" max="9475" width="19.21875" bestFit="1" customWidth="1"/>
    <col min="9476" max="9476" width="16.33203125" bestFit="1" customWidth="1"/>
    <col min="9477" max="9477" width="19.21875" bestFit="1" customWidth="1"/>
    <col min="9478" max="9478" width="16.33203125" bestFit="1" customWidth="1"/>
    <col min="9479" max="9479" width="19.21875" bestFit="1" customWidth="1"/>
    <col min="9480" max="9480" width="16.33203125" bestFit="1" customWidth="1"/>
    <col min="9481" max="9481" width="19.21875" bestFit="1" customWidth="1"/>
    <col min="9482" max="9482" width="16.33203125" bestFit="1" customWidth="1"/>
    <col min="9483" max="9483" width="19.21875" bestFit="1" customWidth="1"/>
    <col min="9484" max="9484" width="16.33203125" bestFit="1" customWidth="1"/>
    <col min="9485" max="9485" width="19.21875" bestFit="1" customWidth="1"/>
    <col min="9486" max="9486" width="16.33203125" bestFit="1" customWidth="1"/>
    <col min="9487" max="9487" width="19.21875" bestFit="1" customWidth="1"/>
    <col min="9488" max="9488" width="16.33203125" bestFit="1" customWidth="1"/>
    <col min="9489" max="9489" width="19.21875" bestFit="1" customWidth="1"/>
    <col min="9490" max="9490" width="17.33203125" bestFit="1" customWidth="1"/>
    <col min="9491" max="9491" width="20.21875" bestFit="1" customWidth="1"/>
    <col min="9492" max="9492" width="17.33203125" bestFit="1" customWidth="1"/>
    <col min="9493" max="9493" width="20.21875" bestFit="1" customWidth="1"/>
    <col min="9494" max="9494" width="17.33203125" bestFit="1" customWidth="1"/>
    <col min="9495" max="9495" width="20.21875" bestFit="1" customWidth="1"/>
    <col min="9496" max="9496" width="17.33203125" bestFit="1" customWidth="1"/>
    <col min="9497" max="9497" width="20.21875" bestFit="1" customWidth="1"/>
    <col min="9498" max="9498" width="17.33203125" bestFit="1" customWidth="1"/>
    <col min="9499" max="9499" width="20.21875" bestFit="1" customWidth="1"/>
    <col min="9500" max="9500" width="17.33203125" bestFit="1" customWidth="1"/>
    <col min="9501" max="9501" width="20.21875" bestFit="1" customWidth="1"/>
    <col min="9502" max="9502" width="17.33203125" bestFit="1" customWidth="1"/>
    <col min="9503" max="9503" width="20.21875" bestFit="1" customWidth="1"/>
    <col min="9504" max="9504" width="17.33203125" bestFit="1" customWidth="1"/>
    <col min="9505" max="9505" width="20.21875" bestFit="1" customWidth="1"/>
    <col min="9506" max="9506" width="17.33203125" bestFit="1" customWidth="1"/>
    <col min="9507" max="9507" width="20.21875" bestFit="1" customWidth="1"/>
    <col min="9508" max="9508" width="17.33203125" bestFit="1" customWidth="1"/>
    <col min="9509" max="9509" width="20.21875" bestFit="1" customWidth="1"/>
    <col min="9510" max="9510" width="17.33203125" bestFit="1" customWidth="1"/>
    <col min="9511" max="9511" width="20.21875" bestFit="1" customWidth="1"/>
    <col min="9512" max="9512" width="17.33203125" bestFit="1" customWidth="1"/>
    <col min="9513" max="9513" width="20.21875" bestFit="1" customWidth="1"/>
    <col min="9514" max="9514" width="17.33203125" bestFit="1" customWidth="1"/>
    <col min="9515" max="9515" width="20.21875" bestFit="1" customWidth="1"/>
    <col min="9516" max="9516" width="17.33203125" bestFit="1" customWidth="1"/>
    <col min="9517" max="9517" width="20.21875" bestFit="1" customWidth="1"/>
    <col min="9518" max="9518" width="17.33203125" bestFit="1" customWidth="1"/>
    <col min="9519" max="9519" width="20.21875" bestFit="1" customWidth="1"/>
    <col min="9520" max="9520" width="17.33203125" bestFit="1" customWidth="1"/>
    <col min="9521" max="9521" width="20.21875" bestFit="1" customWidth="1"/>
    <col min="9522" max="9522" width="17.33203125" bestFit="1" customWidth="1"/>
    <col min="9523" max="9523" width="20.21875" bestFit="1" customWidth="1"/>
    <col min="9524" max="9524" width="17.33203125" bestFit="1" customWidth="1"/>
    <col min="9525" max="9525" width="20.21875" bestFit="1" customWidth="1"/>
    <col min="9526" max="9526" width="17.33203125" bestFit="1" customWidth="1"/>
    <col min="9527" max="9527" width="20.21875" bestFit="1" customWidth="1"/>
    <col min="9528" max="9528" width="17.33203125" bestFit="1" customWidth="1"/>
    <col min="9529" max="9529" width="20.21875" bestFit="1" customWidth="1"/>
    <col min="9530" max="9530" width="17.33203125" bestFit="1" customWidth="1"/>
    <col min="9531" max="9531" width="20.21875" bestFit="1" customWidth="1"/>
    <col min="9532" max="9532" width="16.33203125" bestFit="1" customWidth="1"/>
    <col min="9533" max="9533" width="19.21875" bestFit="1" customWidth="1"/>
    <col min="9534" max="9534" width="16.33203125" bestFit="1" customWidth="1"/>
    <col min="9535" max="9535" width="19.21875" bestFit="1" customWidth="1"/>
    <col min="9536" max="9536" width="16.33203125" bestFit="1" customWidth="1"/>
    <col min="9537" max="9537" width="19.21875" bestFit="1" customWidth="1"/>
    <col min="9538" max="9538" width="16.33203125" bestFit="1" customWidth="1"/>
    <col min="9539" max="9539" width="19.21875" bestFit="1" customWidth="1"/>
    <col min="9540" max="9540" width="16.33203125" bestFit="1" customWidth="1"/>
    <col min="9541" max="9541" width="19.21875" bestFit="1" customWidth="1"/>
    <col min="9542" max="9542" width="16.33203125" bestFit="1" customWidth="1"/>
    <col min="9543" max="9543" width="19.21875" bestFit="1" customWidth="1"/>
    <col min="9544" max="9544" width="16.33203125" bestFit="1" customWidth="1"/>
    <col min="9545" max="9545" width="19.21875" bestFit="1" customWidth="1"/>
    <col min="9546" max="9546" width="16.33203125" bestFit="1" customWidth="1"/>
    <col min="9547" max="9547" width="19.21875" bestFit="1" customWidth="1"/>
    <col min="9548" max="9548" width="16.33203125" bestFit="1" customWidth="1"/>
    <col min="9549" max="9549" width="19.21875" bestFit="1" customWidth="1"/>
    <col min="9550" max="9550" width="16.33203125" bestFit="1" customWidth="1"/>
    <col min="9551" max="9551" width="19.21875" bestFit="1" customWidth="1"/>
    <col min="9552" max="9552" width="17.33203125" bestFit="1" customWidth="1"/>
    <col min="9553" max="9553" width="20.21875" bestFit="1" customWidth="1"/>
    <col min="9554" max="9554" width="17.33203125" bestFit="1" customWidth="1"/>
    <col min="9555" max="9555" width="20.21875" bestFit="1" customWidth="1"/>
    <col min="9556" max="9556" width="17.33203125" bestFit="1" customWidth="1"/>
    <col min="9557" max="9557" width="20.21875" bestFit="1" customWidth="1"/>
    <col min="9558" max="9558" width="17.33203125" bestFit="1" customWidth="1"/>
    <col min="9559" max="9559" width="20.21875" bestFit="1" customWidth="1"/>
    <col min="9560" max="9560" width="17.33203125" bestFit="1" customWidth="1"/>
    <col min="9561" max="9561" width="20.21875" bestFit="1" customWidth="1"/>
    <col min="9562" max="9562" width="17.33203125" bestFit="1" customWidth="1"/>
    <col min="9563" max="9563" width="20.21875" bestFit="1" customWidth="1"/>
    <col min="9564" max="9564" width="17.33203125" bestFit="1" customWidth="1"/>
    <col min="9565" max="9565" width="20.21875" bestFit="1" customWidth="1"/>
    <col min="9566" max="9566" width="17.33203125" bestFit="1" customWidth="1"/>
    <col min="9567" max="9567" width="20.21875" bestFit="1" customWidth="1"/>
    <col min="9568" max="9568" width="17.33203125" bestFit="1" customWidth="1"/>
    <col min="9569" max="9569" width="20.21875" bestFit="1" customWidth="1"/>
    <col min="9570" max="9570" width="17.33203125" bestFit="1" customWidth="1"/>
    <col min="9571" max="9571" width="20.21875" bestFit="1" customWidth="1"/>
    <col min="9572" max="9572" width="17.33203125" bestFit="1" customWidth="1"/>
    <col min="9573" max="9573" width="20.21875" bestFit="1" customWidth="1"/>
    <col min="9574" max="9574" width="17.33203125" bestFit="1" customWidth="1"/>
    <col min="9575" max="9575" width="20.21875" bestFit="1" customWidth="1"/>
    <col min="9576" max="9576" width="17.33203125" bestFit="1" customWidth="1"/>
    <col min="9577" max="9577" width="20.21875" bestFit="1" customWidth="1"/>
    <col min="9578" max="9578" width="17.33203125" bestFit="1" customWidth="1"/>
    <col min="9579" max="9579" width="20.21875" bestFit="1" customWidth="1"/>
    <col min="9580" max="9580" width="17.33203125" bestFit="1" customWidth="1"/>
    <col min="9581" max="9581" width="20.21875" bestFit="1" customWidth="1"/>
    <col min="9582" max="9582" width="17.33203125" bestFit="1" customWidth="1"/>
    <col min="9583" max="9583" width="20.21875" bestFit="1" customWidth="1"/>
    <col min="9584" max="9584" width="17.33203125" bestFit="1" customWidth="1"/>
    <col min="9585" max="9585" width="20.21875" bestFit="1" customWidth="1"/>
    <col min="9586" max="9586" width="17.33203125" bestFit="1" customWidth="1"/>
    <col min="9587" max="9587" width="20.21875" bestFit="1" customWidth="1"/>
    <col min="9588" max="9588" width="17.33203125" bestFit="1" customWidth="1"/>
    <col min="9589" max="9589" width="20.21875" bestFit="1" customWidth="1"/>
    <col min="9590" max="9590" width="17.33203125" bestFit="1" customWidth="1"/>
    <col min="9591" max="9591" width="20.21875" bestFit="1" customWidth="1"/>
    <col min="9592" max="9592" width="17.33203125" bestFit="1" customWidth="1"/>
    <col min="9593" max="9593" width="20.21875" bestFit="1" customWidth="1"/>
    <col min="9594" max="9594" width="17.33203125" bestFit="1" customWidth="1"/>
    <col min="9595" max="9595" width="20.21875" bestFit="1" customWidth="1"/>
    <col min="9596" max="9596" width="17.33203125" bestFit="1" customWidth="1"/>
    <col min="9597" max="9597" width="20.21875" bestFit="1" customWidth="1"/>
    <col min="9598" max="9598" width="16.33203125" bestFit="1" customWidth="1"/>
    <col min="9599" max="9599" width="19.21875" bestFit="1" customWidth="1"/>
    <col min="9600" max="9600" width="16.33203125" bestFit="1" customWidth="1"/>
    <col min="9601" max="9601" width="19.21875" bestFit="1" customWidth="1"/>
    <col min="9602" max="9602" width="16.33203125" bestFit="1" customWidth="1"/>
    <col min="9603" max="9603" width="19.21875" bestFit="1" customWidth="1"/>
    <col min="9604" max="9604" width="16.33203125" bestFit="1" customWidth="1"/>
    <col min="9605" max="9605" width="19.21875" bestFit="1" customWidth="1"/>
    <col min="9606" max="9606" width="16.33203125" bestFit="1" customWidth="1"/>
    <col min="9607" max="9607" width="19.21875" bestFit="1" customWidth="1"/>
    <col min="9608" max="9608" width="16.33203125" bestFit="1" customWidth="1"/>
    <col min="9609" max="9609" width="19.21875" bestFit="1" customWidth="1"/>
    <col min="9610" max="9610" width="16.33203125" bestFit="1" customWidth="1"/>
    <col min="9611" max="9611" width="19.21875" bestFit="1" customWidth="1"/>
    <col min="9612" max="9612" width="16.33203125" bestFit="1" customWidth="1"/>
    <col min="9613" max="9613" width="19.21875" bestFit="1" customWidth="1"/>
    <col min="9614" max="9614" width="17.33203125" bestFit="1" customWidth="1"/>
    <col min="9615" max="9615" width="20.21875" bestFit="1" customWidth="1"/>
    <col min="9616" max="9616" width="17.33203125" bestFit="1" customWidth="1"/>
    <col min="9617" max="9617" width="20.21875" bestFit="1" customWidth="1"/>
    <col min="9618" max="9618" width="17.33203125" bestFit="1" customWidth="1"/>
    <col min="9619" max="9619" width="20.21875" bestFit="1" customWidth="1"/>
    <col min="9620" max="9620" width="17.33203125" bestFit="1" customWidth="1"/>
    <col min="9621" max="9621" width="20.21875" bestFit="1" customWidth="1"/>
    <col min="9622" max="9622" width="17.33203125" bestFit="1" customWidth="1"/>
    <col min="9623" max="9623" width="20.21875" bestFit="1" customWidth="1"/>
    <col min="9624" max="9624" width="17.33203125" bestFit="1" customWidth="1"/>
    <col min="9625" max="9625" width="20.21875" bestFit="1" customWidth="1"/>
    <col min="9626" max="9626" width="17.33203125" bestFit="1" customWidth="1"/>
    <col min="9627" max="9627" width="20.21875" bestFit="1" customWidth="1"/>
    <col min="9628" max="9628" width="17.33203125" bestFit="1" customWidth="1"/>
    <col min="9629" max="9629" width="20.21875" bestFit="1" customWidth="1"/>
    <col min="9630" max="9630" width="17.33203125" bestFit="1" customWidth="1"/>
    <col min="9631" max="9631" width="20.21875" bestFit="1" customWidth="1"/>
    <col min="9632" max="9632" width="17.33203125" bestFit="1" customWidth="1"/>
    <col min="9633" max="9633" width="20.21875" bestFit="1" customWidth="1"/>
    <col min="9634" max="9634" width="17.33203125" bestFit="1" customWidth="1"/>
    <col min="9635" max="9635" width="20.21875" bestFit="1" customWidth="1"/>
    <col min="9636" max="9636" width="17.33203125" bestFit="1" customWidth="1"/>
    <col min="9637" max="9637" width="20.21875" bestFit="1" customWidth="1"/>
    <col min="9638" max="9638" width="17.33203125" bestFit="1" customWidth="1"/>
    <col min="9639" max="9639" width="20.21875" bestFit="1" customWidth="1"/>
    <col min="9640" max="9640" width="17.33203125" bestFit="1" customWidth="1"/>
    <col min="9641" max="9641" width="20.21875" bestFit="1" customWidth="1"/>
    <col min="9642" max="9642" width="17.33203125" bestFit="1" customWidth="1"/>
    <col min="9643" max="9643" width="20.21875" bestFit="1" customWidth="1"/>
    <col min="9644" max="9644" width="17.33203125" bestFit="1" customWidth="1"/>
    <col min="9645" max="9645" width="20.21875" bestFit="1" customWidth="1"/>
    <col min="9646" max="9646" width="17.33203125" bestFit="1" customWidth="1"/>
    <col min="9647" max="9647" width="20.21875" bestFit="1" customWidth="1"/>
    <col min="9648" max="9648" width="17.33203125" bestFit="1" customWidth="1"/>
    <col min="9649" max="9649" width="20.21875" bestFit="1" customWidth="1"/>
    <col min="9650" max="9650" width="17.33203125" bestFit="1" customWidth="1"/>
    <col min="9651" max="9651" width="20.21875" bestFit="1" customWidth="1"/>
    <col min="9652" max="9652" width="16.33203125" bestFit="1" customWidth="1"/>
    <col min="9653" max="9653" width="19.21875" bestFit="1" customWidth="1"/>
    <col min="9654" max="9654" width="16.33203125" bestFit="1" customWidth="1"/>
    <col min="9655" max="9655" width="19.21875" bestFit="1" customWidth="1"/>
    <col min="9656" max="9656" width="16.33203125" bestFit="1" customWidth="1"/>
    <col min="9657" max="9657" width="19.21875" bestFit="1" customWidth="1"/>
    <col min="9658" max="9658" width="16.33203125" bestFit="1" customWidth="1"/>
    <col min="9659" max="9659" width="19.21875" bestFit="1" customWidth="1"/>
    <col min="9660" max="9660" width="16.33203125" bestFit="1" customWidth="1"/>
    <col min="9661" max="9661" width="19.21875" bestFit="1" customWidth="1"/>
    <col min="9662" max="9662" width="17.33203125" bestFit="1" customWidth="1"/>
    <col min="9663" max="9663" width="20.21875" bestFit="1" customWidth="1"/>
    <col min="9664" max="9664" width="17.33203125" bestFit="1" customWidth="1"/>
    <col min="9665" max="9665" width="20.21875" bestFit="1" customWidth="1"/>
    <col min="9666" max="9666" width="17.33203125" bestFit="1" customWidth="1"/>
    <col min="9667" max="9667" width="20.21875" bestFit="1" customWidth="1"/>
    <col min="9668" max="9668" width="17.33203125" bestFit="1" customWidth="1"/>
    <col min="9669" max="9669" width="20.21875" bestFit="1" customWidth="1"/>
    <col min="9670" max="9670" width="17.33203125" bestFit="1" customWidth="1"/>
    <col min="9671" max="9671" width="20.21875" bestFit="1" customWidth="1"/>
    <col min="9672" max="9672" width="17.33203125" bestFit="1" customWidth="1"/>
    <col min="9673" max="9673" width="20.21875" bestFit="1" customWidth="1"/>
    <col min="9674" max="9674" width="17.33203125" bestFit="1" customWidth="1"/>
    <col min="9675" max="9675" width="20.21875" bestFit="1" customWidth="1"/>
    <col min="9676" max="9676" width="17.33203125" bestFit="1" customWidth="1"/>
    <col min="9677" max="9677" width="20.21875" bestFit="1" customWidth="1"/>
    <col min="9678" max="9678" width="17.33203125" bestFit="1" customWidth="1"/>
    <col min="9679" max="9679" width="20.21875" bestFit="1" customWidth="1"/>
    <col min="9680" max="9680" width="17.33203125" bestFit="1" customWidth="1"/>
    <col min="9681" max="9681" width="20.21875" bestFit="1" customWidth="1"/>
    <col min="9682" max="9682" width="17.33203125" bestFit="1" customWidth="1"/>
    <col min="9683" max="9683" width="20.21875" bestFit="1" customWidth="1"/>
    <col min="9684" max="9684" width="17.33203125" bestFit="1" customWidth="1"/>
    <col min="9685" max="9685" width="20.21875" bestFit="1" customWidth="1"/>
    <col min="9686" max="9686" width="17.33203125" bestFit="1" customWidth="1"/>
    <col min="9687" max="9687" width="20.21875" bestFit="1" customWidth="1"/>
    <col min="9688" max="9688" width="17.33203125" bestFit="1" customWidth="1"/>
    <col min="9689" max="9689" width="20.21875" bestFit="1" customWidth="1"/>
    <col min="9690" max="9690" width="17.33203125" bestFit="1" customWidth="1"/>
    <col min="9691" max="9691" width="20.21875" bestFit="1" customWidth="1"/>
    <col min="9692" max="9692" width="17.33203125" bestFit="1" customWidth="1"/>
    <col min="9693" max="9693" width="20.21875" bestFit="1" customWidth="1"/>
    <col min="9694" max="9694" width="17.33203125" bestFit="1" customWidth="1"/>
    <col min="9695" max="9695" width="20.21875" bestFit="1" customWidth="1"/>
    <col min="9696" max="9696" width="17.33203125" bestFit="1" customWidth="1"/>
    <col min="9697" max="9697" width="20.21875" bestFit="1" customWidth="1"/>
    <col min="9698" max="9698" width="17.33203125" bestFit="1" customWidth="1"/>
    <col min="9699" max="9699" width="20.21875" bestFit="1" customWidth="1"/>
    <col min="9700" max="9700" width="17.33203125" bestFit="1" customWidth="1"/>
    <col min="9701" max="9701" width="20.21875" bestFit="1" customWidth="1"/>
    <col min="9702" max="9702" width="17.33203125" bestFit="1" customWidth="1"/>
    <col min="9703" max="9703" width="20.21875" bestFit="1" customWidth="1"/>
    <col min="9704" max="9704" width="16.33203125" bestFit="1" customWidth="1"/>
    <col min="9705" max="9705" width="19.21875" bestFit="1" customWidth="1"/>
    <col min="9706" max="9706" width="16.33203125" bestFit="1" customWidth="1"/>
    <col min="9707" max="9707" width="19.21875" bestFit="1" customWidth="1"/>
    <col min="9708" max="9708" width="16.33203125" bestFit="1" customWidth="1"/>
    <col min="9709" max="9709" width="19.21875" bestFit="1" customWidth="1"/>
    <col min="9710" max="9710" width="16.33203125" bestFit="1" customWidth="1"/>
    <col min="9711" max="9711" width="19.21875" bestFit="1" customWidth="1"/>
    <col min="9712" max="9712" width="16.33203125" bestFit="1" customWidth="1"/>
    <col min="9713" max="9713" width="19.21875" bestFit="1" customWidth="1"/>
    <col min="9714" max="9714" width="16.33203125" bestFit="1" customWidth="1"/>
    <col min="9715" max="9715" width="19.21875" bestFit="1" customWidth="1"/>
    <col min="9716" max="9716" width="16.33203125" bestFit="1" customWidth="1"/>
    <col min="9717" max="9717" width="19.21875" bestFit="1" customWidth="1"/>
    <col min="9718" max="9718" width="16.33203125" bestFit="1" customWidth="1"/>
    <col min="9719" max="9719" width="19.21875" bestFit="1" customWidth="1"/>
    <col min="9720" max="9720" width="16.33203125" bestFit="1" customWidth="1"/>
    <col min="9721" max="9721" width="19.21875" bestFit="1" customWidth="1"/>
    <col min="9722" max="9722" width="17.33203125" bestFit="1" customWidth="1"/>
    <col min="9723" max="9723" width="20.21875" bestFit="1" customWidth="1"/>
    <col min="9724" max="9724" width="17.33203125" bestFit="1" customWidth="1"/>
    <col min="9725" max="9725" width="20.21875" bestFit="1" customWidth="1"/>
    <col min="9726" max="9726" width="17.33203125" bestFit="1" customWidth="1"/>
    <col min="9727" max="9727" width="20.21875" bestFit="1" customWidth="1"/>
    <col min="9728" max="9728" width="17.33203125" bestFit="1" customWidth="1"/>
    <col min="9729" max="9729" width="20.21875" bestFit="1" customWidth="1"/>
    <col min="9730" max="9730" width="17.33203125" bestFit="1" customWidth="1"/>
    <col min="9731" max="9731" width="20.21875" bestFit="1" customWidth="1"/>
    <col min="9732" max="9732" width="17.33203125" bestFit="1" customWidth="1"/>
    <col min="9733" max="9733" width="20.21875" bestFit="1" customWidth="1"/>
    <col min="9734" max="9734" width="17.33203125" bestFit="1" customWidth="1"/>
    <col min="9735" max="9735" width="20.21875" bestFit="1" customWidth="1"/>
    <col min="9736" max="9736" width="17.33203125" bestFit="1" customWidth="1"/>
    <col min="9737" max="9737" width="20.21875" bestFit="1" customWidth="1"/>
    <col min="9738" max="9738" width="17.33203125" bestFit="1" customWidth="1"/>
    <col min="9739" max="9739" width="20.21875" bestFit="1" customWidth="1"/>
    <col min="9740" max="9740" width="17.33203125" bestFit="1" customWidth="1"/>
    <col min="9741" max="9741" width="20.21875" bestFit="1" customWidth="1"/>
    <col min="9742" max="9742" width="17.33203125" bestFit="1" customWidth="1"/>
    <col min="9743" max="9743" width="20.21875" bestFit="1" customWidth="1"/>
    <col min="9744" max="9744" width="17.33203125" bestFit="1" customWidth="1"/>
    <col min="9745" max="9745" width="20.21875" bestFit="1" customWidth="1"/>
    <col min="9746" max="9746" width="17.33203125" bestFit="1" customWidth="1"/>
    <col min="9747" max="9747" width="20.21875" bestFit="1" customWidth="1"/>
    <col min="9748" max="9748" width="17.33203125" bestFit="1" customWidth="1"/>
    <col min="9749" max="9749" width="20.21875" bestFit="1" customWidth="1"/>
    <col min="9750" max="9750" width="17.33203125" bestFit="1" customWidth="1"/>
    <col min="9751" max="9751" width="20.21875" bestFit="1" customWidth="1"/>
    <col min="9752" max="9752" width="17.33203125" bestFit="1" customWidth="1"/>
    <col min="9753" max="9753" width="20.21875" bestFit="1" customWidth="1"/>
    <col min="9754" max="9754" width="17.33203125" bestFit="1" customWidth="1"/>
    <col min="9755" max="9755" width="20.21875" bestFit="1" customWidth="1"/>
    <col min="9756" max="9756" width="17.33203125" bestFit="1" customWidth="1"/>
    <col min="9757" max="9757" width="20.21875" bestFit="1" customWidth="1"/>
    <col min="9758" max="9758" width="17.33203125" bestFit="1" customWidth="1"/>
    <col min="9759" max="9759" width="20.21875" bestFit="1" customWidth="1"/>
    <col min="9760" max="9760" width="17.33203125" bestFit="1" customWidth="1"/>
    <col min="9761" max="9761" width="20.21875" bestFit="1" customWidth="1"/>
    <col min="9762" max="9762" width="17.33203125" bestFit="1" customWidth="1"/>
    <col min="9763" max="9763" width="20.21875" bestFit="1" customWidth="1"/>
    <col min="9764" max="9764" width="17.33203125" bestFit="1" customWidth="1"/>
    <col min="9765" max="9765" width="20.21875" bestFit="1" customWidth="1"/>
    <col min="9766" max="9766" width="17.33203125" bestFit="1" customWidth="1"/>
    <col min="9767" max="9767" width="20.21875" bestFit="1" customWidth="1"/>
    <col min="9768" max="9768" width="17.33203125" bestFit="1" customWidth="1"/>
    <col min="9769" max="9769" width="20.21875" bestFit="1" customWidth="1"/>
    <col min="9770" max="9770" width="17.33203125" bestFit="1" customWidth="1"/>
    <col min="9771" max="9771" width="20.21875" bestFit="1" customWidth="1"/>
    <col min="9772" max="9772" width="17.33203125" bestFit="1" customWidth="1"/>
    <col min="9773" max="9773" width="20.21875" bestFit="1" customWidth="1"/>
    <col min="9774" max="9774" width="17.33203125" bestFit="1" customWidth="1"/>
    <col min="9775" max="9775" width="20.21875" bestFit="1" customWidth="1"/>
    <col min="9776" max="9776" width="16.33203125" bestFit="1" customWidth="1"/>
    <col min="9777" max="9777" width="19.21875" bestFit="1" customWidth="1"/>
    <col min="9778" max="9778" width="16.33203125" bestFit="1" customWidth="1"/>
    <col min="9779" max="9779" width="19.21875" bestFit="1" customWidth="1"/>
    <col min="9780" max="9780" width="16.33203125" bestFit="1" customWidth="1"/>
    <col min="9781" max="9781" width="19.21875" bestFit="1" customWidth="1"/>
    <col min="9782" max="9782" width="16.33203125" bestFit="1" customWidth="1"/>
    <col min="9783" max="9783" width="19.21875" bestFit="1" customWidth="1"/>
    <col min="9784" max="9784" width="16.33203125" bestFit="1" customWidth="1"/>
    <col min="9785" max="9785" width="19.21875" bestFit="1" customWidth="1"/>
    <col min="9786" max="9786" width="16.33203125" bestFit="1" customWidth="1"/>
    <col min="9787" max="9787" width="19.21875" bestFit="1" customWidth="1"/>
    <col min="9788" max="9788" width="16.33203125" bestFit="1" customWidth="1"/>
    <col min="9789" max="9789" width="19.21875" bestFit="1" customWidth="1"/>
    <col min="9790" max="9790" width="16.33203125" bestFit="1" customWidth="1"/>
    <col min="9791" max="9791" width="19.21875" bestFit="1" customWidth="1"/>
    <col min="9792" max="9792" width="17.33203125" bestFit="1" customWidth="1"/>
    <col min="9793" max="9793" width="20.21875" bestFit="1" customWidth="1"/>
    <col min="9794" max="9794" width="17.33203125" bestFit="1" customWidth="1"/>
    <col min="9795" max="9795" width="20.21875" bestFit="1" customWidth="1"/>
    <col min="9796" max="9796" width="17.33203125" bestFit="1" customWidth="1"/>
    <col min="9797" max="9797" width="20.21875" bestFit="1" customWidth="1"/>
    <col min="9798" max="9798" width="17.33203125" bestFit="1" customWidth="1"/>
    <col min="9799" max="9799" width="20.21875" bestFit="1" customWidth="1"/>
    <col min="9800" max="9800" width="17.33203125" bestFit="1" customWidth="1"/>
    <col min="9801" max="9801" width="20.21875" bestFit="1" customWidth="1"/>
    <col min="9802" max="9802" width="17.33203125" bestFit="1" customWidth="1"/>
    <col min="9803" max="9803" width="20.21875" bestFit="1" customWidth="1"/>
    <col min="9804" max="9804" width="17.33203125" bestFit="1" customWidth="1"/>
    <col min="9805" max="9805" width="20.21875" bestFit="1" customWidth="1"/>
    <col min="9806" max="9806" width="17.33203125" bestFit="1" customWidth="1"/>
    <col min="9807" max="9807" width="20.21875" bestFit="1" customWidth="1"/>
    <col min="9808" max="9808" width="17.33203125" bestFit="1" customWidth="1"/>
    <col min="9809" max="9809" width="20.21875" bestFit="1" customWidth="1"/>
    <col min="9810" max="9810" width="17.33203125" bestFit="1" customWidth="1"/>
    <col min="9811" max="9811" width="20.21875" bestFit="1" customWidth="1"/>
    <col min="9812" max="9812" width="17.33203125" bestFit="1" customWidth="1"/>
    <col min="9813" max="9813" width="20.21875" bestFit="1" customWidth="1"/>
    <col min="9814" max="9814" width="17.33203125" bestFit="1" customWidth="1"/>
    <col min="9815" max="9815" width="20.21875" bestFit="1" customWidth="1"/>
    <col min="9816" max="9816" width="17.33203125" bestFit="1" customWidth="1"/>
    <col min="9817" max="9817" width="20.21875" bestFit="1" customWidth="1"/>
    <col min="9818" max="9818" width="17.33203125" bestFit="1" customWidth="1"/>
    <col min="9819" max="9819" width="20.21875" bestFit="1" customWidth="1"/>
    <col min="9820" max="9820" width="17.33203125" bestFit="1" customWidth="1"/>
    <col min="9821" max="9821" width="20.21875" bestFit="1" customWidth="1"/>
    <col min="9822" max="9822" width="17.33203125" bestFit="1" customWidth="1"/>
    <col min="9823" max="9823" width="20.21875" bestFit="1" customWidth="1"/>
    <col min="9824" max="9824" width="17.33203125" bestFit="1" customWidth="1"/>
    <col min="9825" max="9825" width="20.21875" bestFit="1" customWidth="1"/>
    <col min="9826" max="9826" width="17.33203125" bestFit="1" customWidth="1"/>
    <col min="9827" max="9827" width="20.21875" bestFit="1" customWidth="1"/>
    <col min="9828" max="9828" width="17.33203125" bestFit="1" customWidth="1"/>
    <col min="9829" max="9829" width="20.21875" bestFit="1" customWidth="1"/>
    <col min="9830" max="9830" width="17.33203125" bestFit="1" customWidth="1"/>
    <col min="9831" max="9831" width="20.21875" bestFit="1" customWidth="1"/>
    <col min="9832" max="9832" width="16.33203125" bestFit="1" customWidth="1"/>
    <col min="9833" max="9833" width="19.21875" bestFit="1" customWidth="1"/>
    <col min="9834" max="9834" width="16.33203125" bestFit="1" customWidth="1"/>
    <col min="9835" max="9835" width="19.21875" bestFit="1" customWidth="1"/>
    <col min="9836" max="9836" width="16.33203125" bestFit="1" customWidth="1"/>
    <col min="9837" max="9837" width="19.21875" bestFit="1" customWidth="1"/>
    <col min="9838" max="9838" width="16.33203125" bestFit="1" customWidth="1"/>
    <col min="9839" max="9839" width="19.21875" bestFit="1" customWidth="1"/>
    <col min="9840" max="9840" width="16.33203125" bestFit="1" customWidth="1"/>
    <col min="9841" max="9841" width="19.21875" bestFit="1" customWidth="1"/>
    <col min="9842" max="9842" width="16.33203125" bestFit="1" customWidth="1"/>
    <col min="9843" max="9843" width="19.21875" bestFit="1" customWidth="1"/>
    <col min="9844" max="9844" width="16.33203125" bestFit="1" customWidth="1"/>
    <col min="9845" max="9845" width="19.21875" bestFit="1" customWidth="1"/>
    <col min="9846" max="9846" width="16.33203125" bestFit="1" customWidth="1"/>
    <col min="9847" max="9847" width="19.21875" bestFit="1" customWidth="1"/>
    <col min="9848" max="9848" width="17.33203125" bestFit="1" customWidth="1"/>
    <col min="9849" max="9849" width="20.21875" bestFit="1" customWidth="1"/>
    <col min="9850" max="9850" width="17.33203125" bestFit="1" customWidth="1"/>
    <col min="9851" max="9851" width="20.21875" bestFit="1" customWidth="1"/>
    <col min="9852" max="9852" width="17.33203125" bestFit="1" customWidth="1"/>
    <col min="9853" max="9853" width="20.21875" bestFit="1" customWidth="1"/>
    <col min="9854" max="9854" width="17.33203125" bestFit="1" customWidth="1"/>
    <col min="9855" max="9855" width="20.21875" bestFit="1" customWidth="1"/>
    <col min="9856" max="9856" width="17.33203125" bestFit="1" customWidth="1"/>
    <col min="9857" max="9857" width="20.21875" bestFit="1" customWidth="1"/>
    <col min="9858" max="9858" width="17.33203125" bestFit="1" customWidth="1"/>
    <col min="9859" max="9859" width="20.21875" bestFit="1" customWidth="1"/>
    <col min="9860" max="9860" width="17.33203125" bestFit="1" customWidth="1"/>
    <col min="9861" max="9861" width="20.21875" bestFit="1" customWidth="1"/>
    <col min="9862" max="9862" width="17.33203125" bestFit="1" customWidth="1"/>
    <col min="9863" max="9863" width="20.21875" bestFit="1" customWidth="1"/>
    <col min="9864" max="9864" width="17.33203125" bestFit="1" customWidth="1"/>
    <col min="9865" max="9865" width="20.21875" bestFit="1" customWidth="1"/>
    <col min="9866" max="9866" width="17.33203125" bestFit="1" customWidth="1"/>
    <col min="9867" max="9867" width="20.21875" bestFit="1" customWidth="1"/>
    <col min="9868" max="9868" width="17.33203125" bestFit="1" customWidth="1"/>
    <col min="9869" max="9869" width="20.21875" bestFit="1" customWidth="1"/>
    <col min="9870" max="9870" width="17.33203125" bestFit="1" customWidth="1"/>
    <col min="9871" max="9871" width="20.21875" bestFit="1" customWidth="1"/>
    <col min="9872" max="9872" width="17.33203125" bestFit="1" customWidth="1"/>
    <col min="9873" max="9873" width="20.21875" bestFit="1" customWidth="1"/>
    <col min="9874" max="9874" width="17.33203125" bestFit="1" customWidth="1"/>
    <col min="9875" max="9875" width="20.21875" bestFit="1" customWidth="1"/>
    <col min="9876" max="9876" width="17.33203125" bestFit="1" customWidth="1"/>
    <col min="9877" max="9877" width="20.21875" bestFit="1" customWidth="1"/>
    <col min="9878" max="9878" width="17.33203125" bestFit="1" customWidth="1"/>
    <col min="9879" max="9879" width="20.21875" bestFit="1" customWidth="1"/>
    <col min="9880" max="9880" width="17.33203125" bestFit="1" customWidth="1"/>
    <col min="9881" max="9881" width="20.21875" bestFit="1" customWidth="1"/>
    <col min="9882" max="9882" width="17.33203125" bestFit="1" customWidth="1"/>
    <col min="9883" max="9883" width="20.21875" bestFit="1" customWidth="1"/>
    <col min="9884" max="9884" width="17.33203125" bestFit="1" customWidth="1"/>
    <col min="9885" max="9885" width="20.21875" bestFit="1" customWidth="1"/>
    <col min="9886" max="9886" width="17.33203125" bestFit="1" customWidth="1"/>
    <col min="9887" max="9887" width="20.21875" bestFit="1" customWidth="1"/>
    <col min="9888" max="9888" width="17.33203125" bestFit="1" customWidth="1"/>
    <col min="9889" max="9889" width="20.21875" bestFit="1" customWidth="1"/>
    <col min="9890" max="9890" width="17.33203125" bestFit="1" customWidth="1"/>
    <col min="9891" max="9891" width="20.21875" bestFit="1" customWidth="1"/>
    <col min="9892" max="9892" width="17.33203125" bestFit="1" customWidth="1"/>
    <col min="9893" max="9893" width="20.21875" bestFit="1" customWidth="1"/>
    <col min="9894" max="9894" width="16.33203125" bestFit="1" customWidth="1"/>
    <col min="9895" max="9895" width="19.21875" bestFit="1" customWidth="1"/>
    <col min="9896" max="9896" width="16.33203125" bestFit="1" customWidth="1"/>
    <col min="9897" max="9897" width="19.21875" bestFit="1" customWidth="1"/>
    <col min="9898" max="9898" width="16.33203125" bestFit="1" customWidth="1"/>
    <col min="9899" max="9899" width="19.21875" bestFit="1" customWidth="1"/>
    <col min="9900" max="9900" width="16.33203125" bestFit="1" customWidth="1"/>
    <col min="9901" max="9901" width="19.21875" bestFit="1" customWidth="1"/>
    <col min="9902" max="9902" width="16.33203125" bestFit="1" customWidth="1"/>
    <col min="9903" max="9903" width="19.21875" bestFit="1" customWidth="1"/>
    <col min="9904" max="9904" width="16.33203125" bestFit="1" customWidth="1"/>
    <col min="9905" max="9905" width="19.21875" bestFit="1" customWidth="1"/>
    <col min="9906" max="9906" width="17.33203125" bestFit="1" customWidth="1"/>
    <col min="9907" max="9907" width="20.21875" bestFit="1" customWidth="1"/>
    <col min="9908" max="9908" width="17.33203125" bestFit="1" customWidth="1"/>
    <col min="9909" max="9909" width="20.21875" bestFit="1" customWidth="1"/>
    <col min="9910" max="9910" width="17.33203125" bestFit="1" customWidth="1"/>
    <col min="9911" max="9911" width="20.21875" bestFit="1" customWidth="1"/>
    <col min="9912" max="9912" width="17.33203125" bestFit="1" customWidth="1"/>
    <col min="9913" max="9913" width="20.21875" bestFit="1" customWidth="1"/>
    <col min="9914" max="9914" width="17.33203125" bestFit="1" customWidth="1"/>
    <col min="9915" max="9915" width="20.21875" bestFit="1" customWidth="1"/>
    <col min="9916" max="9916" width="17.33203125" bestFit="1" customWidth="1"/>
    <col min="9917" max="9917" width="20.21875" bestFit="1" customWidth="1"/>
    <col min="9918" max="9918" width="17.33203125" bestFit="1" customWidth="1"/>
    <col min="9919" max="9919" width="20.21875" bestFit="1" customWidth="1"/>
    <col min="9920" max="9920" width="17.33203125" bestFit="1" customWidth="1"/>
    <col min="9921" max="9921" width="20.21875" bestFit="1" customWidth="1"/>
    <col min="9922" max="9922" width="17.33203125" bestFit="1" customWidth="1"/>
    <col min="9923" max="9923" width="20.21875" bestFit="1" customWidth="1"/>
    <col min="9924" max="9924" width="17.33203125" bestFit="1" customWidth="1"/>
    <col min="9925" max="9925" width="20.21875" bestFit="1" customWidth="1"/>
    <col min="9926" max="9926" width="17.33203125" bestFit="1" customWidth="1"/>
    <col min="9927" max="9927" width="20.21875" bestFit="1" customWidth="1"/>
    <col min="9928" max="9928" width="17.33203125" bestFit="1" customWidth="1"/>
    <col min="9929" max="9929" width="20.21875" bestFit="1" customWidth="1"/>
    <col min="9930" max="9930" width="17.33203125" bestFit="1" customWidth="1"/>
    <col min="9931" max="9931" width="20.21875" bestFit="1" customWidth="1"/>
    <col min="9932" max="9932" width="17.33203125" bestFit="1" customWidth="1"/>
    <col min="9933" max="9933" width="20.21875" bestFit="1" customWidth="1"/>
    <col min="9934" max="9934" width="17.33203125" bestFit="1" customWidth="1"/>
    <col min="9935" max="9935" width="20.21875" bestFit="1" customWidth="1"/>
    <col min="9936" max="9936" width="17.33203125" bestFit="1" customWidth="1"/>
    <col min="9937" max="9937" width="20.21875" bestFit="1" customWidth="1"/>
    <col min="9938" max="9938" width="17.33203125" bestFit="1" customWidth="1"/>
    <col min="9939" max="9939" width="20.21875" bestFit="1" customWidth="1"/>
    <col min="9940" max="9940" width="17.33203125" bestFit="1" customWidth="1"/>
    <col min="9941" max="9941" width="20.21875" bestFit="1" customWidth="1"/>
    <col min="9942" max="9942" width="17.33203125" bestFit="1" customWidth="1"/>
    <col min="9943" max="9943" width="20.21875" bestFit="1" customWidth="1"/>
    <col min="9944" max="9944" width="17.33203125" bestFit="1" customWidth="1"/>
    <col min="9945" max="9945" width="20.21875" bestFit="1" customWidth="1"/>
    <col min="9946" max="9946" width="17.33203125" bestFit="1" customWidth="1"/>
    <col min="9947" max="9947" width="20.21875" bestFit="1" customWidth="1"/>
    <col min="9948" max="9948" width="17.33203125" bestFit="1" customWidth="1"/>
    <col min="9949" max="9949" width="20.21875" bestFit="1" customWidth="1"/>
    <col min="9950" max="9950" width="17.33203125" bestFit="1" customWidth="1"/>
    <col min="9951" max="9951" width="20.21875" bestFit="1" customWidth="1"/>
    <col min="9952" max="9952" width="17.33203125" bestFit="1" customWidth="1"/>
    <col min="9953" max="9953" width="20.21875" bestFit="1" customWidth="1"/>
    <col min="9954" max="9954" width="17.33203125" bestFit="1" customWidth="1"/>
    <col min="9955" max="9955" width="20.21875" bestFit="1" customWidth="1"/>
    <col min="9956" max="9956" width="17.33203125" bestFit="1" customWidth="1"/>
    <col min="9957" max="9957" width="20.21875" bestFit="1" customWidth="1"/>
    <col min="9958" max="9958" width="17.33203125" bestFit="1" customWidth="1"/>
    <col min="9959" max="9959" width="20.21875" bestFit="1" customWidth="1"/>
    <col min="9960" max="9960" width="17.33203125" bestFit="1" customWidth="1"/>
    <col min="9961" max="9961" width="20.21875" bestFit="1" customWidth="1"/>
    <col min="9962" max="9962" width="17.33203125" bestFit="1" customWidth="1"/>
    <col min="9963" max="9963" width="20.21875" bestFit="1" customWidth="1"/>
    <col min="9964" max="9964" width="16.33203125" bestFit="1" customWidth="1"/>
    <col min="9965" max="9965" width="19.21875" bestFit="1" customWidth="1"/>
    <col min="9966" max="9966" width="16.33203125" bestFit="1" customWidth="1"/>
    <col min="9967" max="9967" width="19.21875" bestFit="1" customWidth="1"/>
    <col min="9968" max="9968" width="16.33203125" bestFit="1" customWidth="1"/>
    <col min="9969" max="9969" width="19.21875" bestFit="1" customWidth="1"/>
    <col min="9970" max="9970" width="16.33203125" bestFit="1" customWidth="1"/>
    <col min="9971" max="9971" width="19.21875" bestFit="1" customWidth="1"/>
    <col min="9972" max="9972" width="16.33203125" bestFit="1" customWidth="1"/>
    <col min="9973" max="9973" width="19.21875" bestFit="1" customWidth="1"/>
    <col min="9974" max="9974" width="16.33203125" bestFit="1" customWidth="1"/>
    <col min="9975" max="9975" width="19.21875" bestFit="1" customWidth="1"/>
    <col min="9976" max="9976" width="16.33203125" bestFit="1" customWidth="1"/>
    <col min="9977" max="9977" width="19.21875" bestFit="1" customWidth="1"/>
    <col min="9978" max="9978" width="16.33203125" bestFit="1" customWidth="1"/>
    <col min="9979" max="9979" width="19.21875" bestFit="1" customWidth="1"/>
    <col min="9980" max="9980" width="16.33203125" bestFit="1" customWidth="1"/>
    <col min="9981" max="9981" width="19.21875" bestFit="1" customWidth="1"/>
    <col min="9982" max="9982" width="17.33203125" bestFit="1" customWidth="1"/>
    <col min="9983" max="9983" width="20.21875" bestFit="1" customWidth="1"/>
    <col min="9984" max="9984" width="17.33203125" bestFit="1" customWidth="1"/>
    <col min="9985" max="9985" width="20.21875" bestFit="1" customWidth="1"/>
    <col min="9986" max="9986" width="17.33203125" bestFit="1" customWidth="1"/>
    <col min="9987" max="9987" width="20.21875" bestFit="1" customWidth="1"/>
    <col min="9988" max="9988" width="17.33203125" bestFit="1" customWidth="1"/>
    <col min="9989" max="9989" width="20.21875" bestFit="1" customWidth="1"/>
    <col min="9990" max="9990" width="17.33203125" bestFit="1" customWidth="1"/>
    <col min="9991" max="9991" width="20.21875" bestFit="1" customWidth="1"/>
    <col min="9992" max="9992" width="17.33203125" bestFit="1" customWidth="1"/>
    <col min="9993" max="9993" width="20.21875" bestFit="1" customWidth="1"/>
    <col min="9994" max="9994" width="17.33203125" bestFit="1" customWidth="1"/>
    <col min="9995" max="9995" width="20.21875" bestFit="1" customWidth="1"/>
    <col min="9996" max="9996" width="17.33203125" bestFit="1" customWidth="1"/>
    <col min="9997" max="9997" width="20.21875" bestFit="1" customWidth="1"/>
    <col min="9998" max="9998" width="17.33203125" bestFit="1" customWidth="1"/>
    <col min="9999" max="9999" width="20.21875" bestFit="1" customWidth="1"/>
    <col min="10000" max="10000" width="17.33203125" bestFit="1" customWidth="1"/>
    <col min="10001" max="10001" width="20.21875" bestFit="1" customWidth="1"/>
    <col min="10002" max="10002" width="17.33203125" bestFit="1" customWidth="1"/>
    <col min="10003" max="10003" width="20.21875" bestFit="1" customWidth="1"/>
    <col min="10004" max="10004" width="17.33203125" bestFit="1" customWidth="1"/>
    <col min="10005" max="10005" width="20.21875" bestFit="1" customWidth="1"/>
    <col min="10006" max="10006" width="17.33203125" bestFit="1" customWidth="1"/>
    <col min="10007" max="10007" width="20.21875" bestFit="1" customWidth="1"/>
    <col min="10008" max="10008" width="17.33203125" bestFit="1" customWidth="1"/>
    <col min="10009" max="10009" width="20.21875" bestFit="1" customWidth="1"/>
    <col min="10010" max="10010" width="17.33203125" bestFit="1" customWidth="1"/>
    <col min="10011" max="10011" width="20.21875" bestFit="1" customWidth="1"/>
    <col min="10012" max="10012" width="17.33203125" bestFit="1" customWidth="1"/>
    <col min="10013" max="10013" width="20.21875" bestFit="1" customWidth="1"/>
    <col min="10014" max="10014" width="17.33203125" bestFit="1" customWidth="1"/>
    <col min="10015" max="10015" width="20.21875" bestFit="1" customWidth="1"/>
    <col min="10016" max="10016" width="17.33203125" bestFit="1" customWidth="1"/>
    <col min="10017" max="10017" width="20.21875" bestFit="1" customWidth="1"/>
    <col min="10018" max="10018" width="17.33203125" bestFit="1" customWidth="1"/>
    <col min="10019" max="10019" width="20.21875" bestFit="1" customWidth="1"/>
    <col min="10020" max="10020" width="17.33203125" bestFit="1" customWidth="1"/>
    <col min="10021" max="10021" width="20.21875" bestFit="1" customWidth="1"/>
    <col min="10022" max="10022" width="16.33203125" bestFit="1" customWidth="1"/>
    <col min="10023" max="10023" width="19.21875" bestFit="1" customWidth="1"/>
    <col min="10024" max="10024" width="16.33203125" bestFit="1" customWidth="1"/>
    <col min="10025" max="10025" width="19.21875" bestFit="1" customWidth="1"/>
    <col min="10026" max="10026" width="16.33203125" bestFit="1" customWidth="1"/>
    <col min="10027" max="10027" width="19.21875" bestFit="1" customWidth="1"/>
    <col min="10028" max="10028" width="16.33203125" bestFit="1" customWidth="1"/>
    <col min="10029" max="10029" width="19.21875" bestFit="1" customWidth="1"/>
    <col min="10030" max="10030" width="16.33203125" bestFit="1" customWidth="1"/>
    <col min="10031" max="10031" width="19.21875" bestFit="1" customWidth="1"/>
    <col min="10032" max="10032" width="16.33203125" bestFit="1" customWidth="1"/>
    <col min="10033" max="10033" width="19.21875" bestFit="1" customWidth="1"/>
    <col min="10034" max="10034" width="17.33203125" bestFit="1" customWidth="1"/>
    <col min="10035" max="10035" width="20.21875" bestFit="1" customWidth="1"/>
    <col min="10036" max="10036" width="17.33203125" bestFit="1" customWidth="1"/>
    <col min="10037" max="10037" width="20.21875" bestFit="1" customWidth="1"/>
    <col min="10038" max="10038" width="17.33203125" bestFit="1" customWidth="1"/>
    <col min="10039" max="10039" width="20.21875" bestFit="1" customWidth="1"/>
    <col min="10040" max="10040" width="17.33203125" bestFit="1" customWidth="1"/>
    <col min="10041" max="10041" width="20.21875" bestFit="1" customWidth="1"/>
    <col min="10042" max="10042" width="17.33203125" bestFit="1" customWidth="1"/>
    <col min="10043" max="10043" width="20.21875" bestFit="1" customWidth="1"/>
    <col min="10044" max="10044" width="17.33203125" bestFit="1" customWidth="1"/>
    <col min="10045" max="10045" width="20.21875" bestFit="1" customWidth="1"/>
    <col min="10046" max="10046" width="17.33203125" bestFit="1" customWidth="1"/>
    <col min="10047" max="10047" width="20.21875" bestFit="1" customWidth="1"/>
    <col min="10048" max="10048" width="17.33203125" bestFit="1" customWidth="1"/>
    <col min="10049" max="10049" width="20.21875" bestFit="1" customWidth="1"/>
    <col min="10050" max="10050" width="17.33203125" bestFit="1" customWidth="1"/>
    <col min="10051" max="10051" width="20.21875" bestFit="1" customWidth="1"/>
    <col min="10052" max="10052" width="17.33203125" bestFit="1" customWidth="1"/>
    <col min="10053" max="10053" width="20.21875" bestFit="1" customWidth="1"/>
    <col min="10054" max="10054" width="17.33203125" bestFit="1" customWidth="1"/>
    <col min="10055" max="10055" width="20.21875" bestFit="1" customWidth="1"/>
    <col min="10056" max="10056" width="17.33203125" bestFit="1" customWidth="1"/>
    <col min="10057" max="10057" width="20.21875" bestFit="1" customWidth="1"/>
    <col min="10058" max="10058" width="17.33203125" bestFit="1" customWidth="1"/>
    <col min="10059" max="10059" width="20.21875" bestFit="1" customWidth="1"/>
    <col min="10060" max="10060" width="17.33203125" bestFit="1" customWidth="1"/>
    <col min="10061" max="10061" width="20.21875" bestFit="1" customWidth="1"/>
    <col min="10062" max="10062" width="17.33203125" bestFit="1" customWidth="1"/>
    <col min="10063" max="10063" width="20.21875" bestFit="1" customWidth="1"/>
    <col min="10064" max="10064" width="17.33203125" bestFit="1" customWidth="1"/>
    <col min="10065" max="10065" width="20.21875" bestFit="1" customWidth="1"/>
    <col min="10066" max="10066" width="17.33203125" bestFit="1" customWidth="1"/>
    <col min="10067" max="10067" width="20.21875" bestFit="1" customWidth="1"/>
    <col min="10068" max="10068" width="17.33203125" bestFit="1" customWidth="1"/>
    <col min="10069" max="10069" width="20.21875" bestFit="1" customWidth="1"/>
    <col min="10070" max="10070" width="17.33203125" bestFit="1" customWidth="1"/>
    <col min="10071" max="10071" width="20.21875" bestFit="1" customWidth="1"/>
    <col min="10072" max="10072" width="17.33203125" bestFit="1" customWidth="1"/>
    <col min="10073" max="10073" width="20.21875" bestFit="1" customWidth="1"/>
    <col min="10074" max="10074" width="17.33203125" bestFit="1" customWidth="1"/>
    <col min="10075" max="10075" width="20.21875" bestFit="1" customWidth="1"/>
    <col min="10076" max="10076" width="17.33203125" bestFit="1" customWidth="1"/>
    <col min="10077" max="10077" width="20.21875" bestFit="1" customWidth="1"/>
    <col min="10078" max="10078" width="17.33203125" bestFit="1" customWidth="1"/>
    <col min="10079" max="10079" width="20.21875" bestFit="1" customWidth="1"/>
    <col min="10080" max="10080" width="16.33203125" bestFit="1" customWidth="1"/>
    <col min="10081" max="10081" width="19.21875" bestFit="1" customWidth="1"/>
    <col min="10082" max="10082" width="16.33203125" bestFit="1" customWidth="1"/>
    <col min="10083" max="10083" width="19.21875" bestFit="1" customWidth="1"/>
    <col min="10084" max="10084" width="16.33203125" bestFit="1" customWidth="1"/>
    <col min="10085" max="10085" width="19.21875" bestFit="1" customWidth="1"/>
    <col min="10086" max="10086" width="16.33203125" bestFit="1" customWidth="1"/>
    <col min="10087" max="10087" width="19.21875" bestFit="1" customWidth="1"/>
    <col min="10088" max="10088" width="16.33203125" bestFit="1" customWidth="1"/>
    <col min="10089" max="10089" width="19.21875" bestFit="1" customWidth="1"/>
    <col min="10090" max="10090" width="16.33203125" bestFit="1" customWidth="1"/>
    <col min="10091" max="10091" width="19.21875" bestFit="1" customWidth="1"/>
    <col min="10092" max="10092" width="16.33203125" bestFit="1" customWidth="1"/>
    <col min="10093" max="10093" width="19.21875" bestFit="1" customWidth="1"/>
    <col min="10094" max="10094" width="16.33203125" bestFit="1" customWidth="1"/>
    <col min="10095" max="10095" width="19.21875" bestFit="1" customWidth="1"/>
    <col min="10096" max="10096" width="16.33203125" bestFit="1" customWidth="1"/>
    <col min="10097" max="10097" width="19.21875" bestFit="1" customWidth="1"/>
    <col min="10098" max="10098" width="16.33203125" bestFit="1" customWidth="1"/>
    <col min="10099" max="10099" width="19.21875" bestFit="1" customWidth="1"/>
    <col min="10100" max="10100" width="16.33203125" bestFit="1" customWidth="1"/>
    <col min="10101" max="10101" width="19.21875" bestFit="1" customWidth="1"/>
    <col min="10102" max="10102" width="16.33203125" bestFit="1" customWidth="1"/>
    <col min="10103" max="10103" width="19.21875" bestFit="1" customWidth="1"/>
    <col min="10104" max="10104" width="16.33203125" bestFit="1" customWidth="1"/>
    <col min="10105" max="10105" width="19.21875" bestFit="1" customWidth="1"/>
    <col min="10106" max="10106" width="17.33203125" bestFit="1" customWidth="1"/>
    <col min="10107" max="10107" width="20.21875" bestFit="1" customWidth="1"/>
    <col min="10108" max="10108" width="17.33203125" bestFit="1" customWidth="1"/>
    <col min="10109" max="10109" width="20.21875" bestFit="1" customWidth="1"/>
    <col min="10110" max="10110" width="17.33203125" bestFit="1" customWidth="1"/>
    <col min="10111" max="10111" width="20.21875" bestFit="1" customWidth="1"/>
    <col min="10112" max="10112" width="17.33203125" bestFit="1" customWidth="1"/>
    <col min="10113" max="10113" width="20.21875" bestFit="1" customWidth="1"/>
    <col min="10114" max="10114" width="17.33203125" bestFit="1" customWidth="1"/>
    <col min="10115" max="10115" width="20.21875" bestFit="1" customWidth="1"/>
    <col min="10116" max="10116" width="17.33203125" bestFit="1" customWidth="1"/>
    <col min="10117" max="10117" width="20.21875" bestFit="1" customWidth="1"/>
    <col min="10118" max="10118" width="17.33203125" bestFit="1" customWidth="1"/>
    <col min="10119" max="10119" width="20.21875" bestFit="1" customWidth="1"/>
    <col min="10120" max="10120" width="17.33203125" bestFit="1" customWidth="1"/>
    <col min="10121" max="10121" width="20.21875" bestFit="1" customWidth="1"/>
    <col min="10122" max="10122" width="17.33203125" bestFit="1" customWidth="1"/>
    <col min="10123" max="10123" width="20.21875" bestFit="1" customWidth="1"/>
    <col min="10124" max="10124" width="17.33203125" bestFit="1" customWidth="1"/>
    <col min="10125" max="10125" width="20.21875" bestFit="1" customWidth="1"/>
    <col min="10126" max="10126" width="17.33203125" bestFit="1" customWidth="1"/>
    <col min="10127" max="10127" width="20.21875" bestFit="1" customWidth="1"/>
    <col min="10128" max="10128" width="17.33203125" bestFit="1" customWidth="1"/>
    <col min="10129" max="10129" width="20.21875" bestFit="1" customWidth="1"/>
    <col min="10130" max="10130" width="17.33203125" bestFit="1" customWidth="1"/>
    <col min="10131" max="10131" width="20.21875" bestFit="1" customWidth="1"/>
    <col min="10132" max="10132" width="17.33203125" bestFit="1" customWidth="1"/>
    <col min="10133" max="10133" width="20.21875" bestFit="1" customWidth="1"/>
    <col min="10134" max="10134" width="17.33203125" bestFit="1" customWidth="1"/>
    <col min="10135" max="10135" width="20.21875" bestFit="1" customWidth="1"/>
    <col min="10136" max="10136" width="17.33203125" bestFit="1" customWidth="1"/>
    <col min="10137" max="10137" width="20.21875" bestFit="1" customWidth="1"/>
    <col min="10138" max="10138" width="17.33203125" bestFit="1" customWidth="1"/>
    <col min="10139" max="10139" width="20.21875" bestFit="1" customWidth="1"/>
    <col min="10140" max="10140" width="17.33203125" bestFit="1" customWidth="1"/>
    <col min="10141" max="10141" width="20.21875" bestFit="1" customWidth="1"/>
    <col min="10142" max="10142" width="17.33203125" bestFit="1" customWidth="1"/>
    <col min="10143" max="10143" width="20.21875" bestFit="1" customWidth="1"/>
    <col min="10144" max="10144" width="17.33203125" bestFit="1" customWidth="1"/>
    <col min="10145" max="10145" width="20.21875" bestFit="1" customWidth="1"/>
    <col min="10146" max="10146" width="17.33203125" bestFit="1" customWidth="1"/>
    <col min="10147" max="10147" width="20.21875" bestFit="1" customWidth="1"/>
    <col min="10148" max="10148" width="16.33203125" bestFit="1" customWidth="1"/>
    <col min="10149" max="10149" width="19.21875" bestFit="1" customWidth="1"/>
    <col min="10150" max="10150" width="16.33203125" bestFit="1" customWidth="1"/>
    <col min="10151" max="10151" width="19.21875" bestFit="1" customWidth="1"/>
    <col min="10152" max="10152" width="16.33203125" bestFit="1" customWidth="1"/>
    <col min="10153" max="10153" width="19.21875" bestFit="1" customWidth="1"/>
    <col min="10154" max="10154" width="16.33203125" bestFit="1" customWidth="1"/>
    <col min="10155" max="10155" width="19.21875" bestFit="1" customWidth="1"/>
    <col min="10156" max="10156" width="16.33203125" bestFit="1" customWidth="1"/>
    <col min="10157" max="10157" width="19.21875" bestFit="1" customWidth="1"/>
    <col min="10158" max="10158" width="17.33203125" bestFit="1" customWidth="1"/>
    <col min="10159" max="10159" width="20.21875" bestFit="1" customWidth="1"/>
    <col min="10160" max="10160" width="17.33203125" bestFit="1" customWidth="1"/>
    <col min="10161" max="10161" width="20.21875" bestFit="1" customWidth="1"/>
    <col min="10162" max="10162" width="17.33203125" bestFit="1" customWidth="1"/>
    <col min="10163" max="10163" width="20.21875" bestFit="1" customWidth="1"/>
    <col min="10164" max="10164" width="17.33203125" bestFit="1" customWidth="1"/>
    <col min="10165" max="10165" width="20.21875" bestFit="1" customWidth="1"/>
    <col min="10166" max="10166" width="17.33203125" bestFit="1" customWidth="1"/>
    <col min="10167" max="10167" width="20.21875" bestFit="1" customWidth="1"/>
    <col min="10168" max="10168" width="17.33203125" bestFit="1" customWidth="1"/>
    <col min="10169" max="10169" width="20.21875" bestFit="1" customWidth="1"/>
    <col min="10170" max="10170" width="17.33203125" bestFit="1" customWidth="1"/>
    <col min="10171" max="10171" width="20.21875" bestFit="1" customWidth="1"/>
    <col min="10172" max="10172" width="17.33203125" bestFit="1" customWidth="1"/>
    <col min="10173" max="10173" width="20.21875" bestFit="1" customWidth="1"/>
    <col min="10174" max="10174" width="17.33203125" bestFit="1" customWidth="1"/>
    <col min="10175" max="10175" width="20.21875" bestFit="1" customWidth="1"/>
    <col min="10176" max="10176" width="17.33203125" bestFit="1" customWidth="1"/>
    <col min="10177" max="10177" width="20.21875" bestFit="1" customWidth="1"/>
    <col min="10178" max="10178" width="17.33203125" bestFit="1" customWidth="1"/>
    <col min="10179" max="10179" width="20.21875" bestFit="1" customWidth="1"/>
    <col min="10180" max="10180" width="17.33203125" bestFit="1" customWidth="1"/>
    <col min="10181" max="10181" width="20.21875" bestFit="1" customWidth="1"/>
    <col min="10182" max="10182" width="17.33203125" bestFit="1" customWidth="1"/>
    <col min="10183" max="10183" width="20.21875" bestFit="1" customWidth="1"/>
    <col min="10184" max="10184" width="17.33203125" bestFit="1" customWidth="1"/>
    <col min="10185" max="10185" width="20.21875" bestFit="1" customWidth="1"/>
    <col min="10186" max="10186" width="17.33203125" bestFit="1" customWidth="1"/>
    <col min="10187" max="10187" width="20.21875" bestFit="1" customWidth="1"/>
    <col min="10188" max="10188" width="16.33203125" bestFit="1" customWidth="1"/>
    <col min="10189" max="10189" width="19.21875" bestFit="1" customWidth="1"/>
    <col min="10190" max="10190" width="16.33203125" bestFit="1" customWidth="1"/>
    <col min="10191" max="10191" width="19.21875" bestFit="1" customWidth="1"/>
    <col min="10192" max="10192" width="16.33203125" bestFit="1" customWidth="1"/>
    <col min="10193" max="10193" width="19.21875" bestFit="1" customWidth="1"/>
    <col min="10194" max="10194" width="16.33203125" bestFit="1" customWidth="1"/>
    <col min="10195" max="10195" width="19.21875" bestFit="1" customWidth="1"/>
    <col min="10196" max="10196" width="16.33203125" bestFit="1" customWidth="1"/>
    <col min="10197" max="10197" width="19.21875" bestFit="1" customWidth="1"/>
    <col min="10198" max="10198" width="16.33203125" bestFit="1" customWidth="1"/>
    <col min="10199" max="10199" width="19.21875" bestFit="1" customWidth="1"/>
    <col min="10200" max="10200" width="16.33203125" bestFit="1" customWidth="1"/>
    <col min="10201" max="10201" width="19.21875" bestFit="1" customWidth="1"/>
    <col min="10202" max="10202" width="16.33203125" bestFit="1" customWidth="1"/>
    <col min="10203" max="10203" width="19.21875" bestFit="1" customWidth="1"/>
    <col min="10204" max="10204" width="16.33203125" bestFit="1" customWidth="1"/>
    <col min="10205" max="10205" width="19.21875" bestFit="1" customWidth="1"/>
    <col min="10206" max="10206" width="16.33203125" bestFit="1" customWidth="1"/>
    <col min="10207" max="10207" width="19.21875" bestFit="1" customWidth="1"/>
    <col min="10208" max="10208" width="17.33203125" bestFit="1" customWidth="1"/>
    <col min="10209" max="10209" width="20.21875" bestFit="1" customWidth="1"/>
    <col min="10210" max="10210" width="17.33203125" bestFit="1" customWidth="1"/>
    <col min="10211" max="10211" width="20.21875" bestFit="1" customWidth="1"/>
    <col min="10212" max="10212" width="17.33203125" bestFit="1" customWidth="1"/>
    <col min="10213" max="10213" width="20.21875" bestFit="1" customWidth="1"/>
    <col min="10214" max="10214" width="17.33203125" bestFit="1" customWidth="1"/>
    <col min="10215" max="10215" width="20.21875" bestFit="1" customWidth="1"/>
    <col min="10216" max="10216" width="17.33203125" bestFit="1" customWidth="1"/>
    <col min="10217" max="10217" width="20.21875" bestFit="1" customWidth="1"/>
    <col min="10218" max="10218" width="17.33203125" bestFit="1" customWidth="1"/>
    <col min="10219" max="10219" width="20.21875" bestFit="1" customWidth="1"/>
    <col min="10220" max="10220" width="17.33203125" bestFit="1" customWidth="1"/>
    <col min="10221" max="10221" width="20.21875" bestFit="1" customWidth="1"/>
    <col min="10222" max="10222" width="17.33203125" bestFit="1" customWidth="1"/>
    <col min="10223" max="10223" width="20.21875" bestFit="1" customWidth="1"/>
    <col min="10224" max="10224" width="17.33203125" bestFit="1" customWidth="1"/>
    <col min="10225" max="10225" width="20.21875" bestFit="1" customWidth="1"/>
    <col min="10226" max="10226" width="17.33203125" bestFit="1" customWidth="1"/>
    <col min="10227" max="10227" width="20.21875" bestFit="1" customWidth="1"/>
    <col min="10228" max="10228" width="17.33203125" bestFit="1" customWidth="1"/>
    <col min="10229" max="10229" width="20.21875" bestFit="1" customWidth="1"/>
    <col min="10230" max="10230" width="17.33203125" bestFit="1" customWidth="1"/>
    <col min="10231" max="10231" width="20.21875" bestFit="1" customWidth="1"/>
    <col min="10232" max="10232" width="17.33203125" bestFit="1" customWidth="1"/>
    <col min="10233" max="10233" width="20.21875" bestFit="1" customWidth="1"/>
    <col min="10234" max="10234" width="17.33203125" bestFit="1" customWidth="1"/>
    <col min="10235" max="10235" width="20.21875" bestFit="1" customWidth="1"/>
    <col min="10236" max="10236" width="17.33203125" bestFit="1" customWidth="1"/>
    <col min="10237" max="10237" width="20.21875" bestFit="1" customWidth="1"/>
    <col min="10238" max="10238" width="17.33203125" bestFit="1" customWidth="1"/>
    <col min="10239" max="10239" width="20.21875" bestFit="1" customWidth="1"/>
    <col min="10240" max="10240" width="17.33203125" bestFit="1" customWidth="1"/>
    <col min="10241" max="10241" width="20.21875" bestFit="1" customWidth="1"/>
    <col min="10242" max="10242" width="17.33203125" bestFit="1" customWidth="1"/>
    <col min="10243" max="10243" width="20.21875" bestFit="1" customWidth="1"/>
    <col min="10244" max="10244" width="17.33203125" bestFit="1" customWidth="1"/>
    <col min="10245" max="10245" width="20.21875" bestFit="1" customWidth="1"/>
    <col min="10246" max="10246" width="17.33203125" bestFit="1" customWidth="1"/>
    <col min="10247" max="10247" width="20.21875" bestFit="1" customWidth="1"/>
    <col min="10248" max="10248" width="17.33203125" bestFit="1" customWidth="1"/>
    <col min="10249" max="10249" width="20.21875" bestFit="1" customWidth="1"/>
    <col min="10250" max="10250" width="16.33203125" bestFit="1" customWidth="1"/>
    <col min="10251" max="10251" width="19.21875" bestFit="1" customWidth="1"/>
    <col min="10252" max="10252" width="16.33203125" bestFit="1" customWidth="1"/>
    <col min="10253" max="10253" width="19.21875" bestFit="1" customWidth="1"/>
    <col min="10254" max="10254" width="16.33203125" bestFit="1" customWidth="1"/>
    <col min="10255" max="10255" width="19.21875" bestFit="1" customWidth="1"/>
    <col min="10256" max="10256" width="16.33203125" bestFit="1" customWidth="1"/>
    <col min="10257" max="10257" width="19.21875" bestFit="1" customWidth="1"/>
    <col min="10258" max="10258" width="16.33203125" bestFit="1" customWidth="1"/>
    <col min="10259" max="10259" width="19.21875" bestFit="1" customWidth="1"/>
    <col min="10260" max="10260" width="16.33203125" bestFit="1" customWidth="1"/>
    <col min="10261" max="10261" width="19.21875" bestFit="1" customWidth="1"/>
    <col min="10262" max="10262" width="16.33203125" bestFit="1" customWidth="1"/>
    <col min="10263" max="10263" width="19.21875" bestFit="1" customWidth="1"/>
    <col min="10264" max="10264" width="16.33203125" bestFit="1" customWidth="1"/>
    <col min="10265" max="10265" width="19.21875" bestFit="1" customWidth="1"/>
    <col min="10266" max="10266" width="17.33203125" bestFit="1" customWidth="1"/>
    <col min="10267" max="10267" width="20.21875" bestFit="1" customWidth="1"/>
    <col min="10268" max="10268" width="17.33203125" bestFit="1" customWidth="1"/>
    <col min="10269" max="10269" width="20.21875" bestFit="1" customWidth="1"/>
    <col min="10270" max="10270" width="17.33203125" bestFit="1" customWidth="1"/>
    <col min="10271" max="10271" width="20.21875" bestFit="1" customWidth="1"/>
    <col min="10272" max="10272" width="17.33203125" bestFit="1" customWidth="1"/>
    <col min="10273" max="10273" width="20.21875" bestFit="1" customWidth="1"/>
    <col min="10274" max="10274" width="17.33203125" bestFit="1" customWidth="1"/>
    <col min="10275" max="10275" width="20.21875" bestFit="1" customWidth="1"/>
    <col min="10276" max="10276" width="17.33203125" bestFit="1" customWidth="1"/>
    <col min="10277" max="10277" width="20.21875" bestFit="1" customWidth="1"/>
    <col min="10278" max="10278" width="17.33203125" bestFit="1" customWidth="1"/>
    <col min="10279" max="10279" width="20.21875" bestFit="1" customWidth="1"/>
    <col min="10280" max="10280" width="17.33203125" bestFit="1" customWidth="1"/>
    <col min="10281" max="10281" width="20.21875" bestFit="1" customWidth="1"/>
    <col min="10282" max="10282" width="17.33203125" bestFit="1" customWidth="1"/>
    <col min="10283" max="10283" width="20.21875" bestFit="1" customWidth="1"/>
    <col min="10284" max="10284" width="17.33203125" bestFit="1" customWidth="1"/>
    <col min="10285" max="10285" width="20.21875" bestFit="1" customWidth="1"/>
    <col min="10286" max="10286" width="17.33203125" bestFit="1" customWidth="1"/>
    <col min="10287" max="10287" width="20.21875" bestFit="1" customWidth="1"/>
    <col min="10288" max="10288" width="17.33203125" bestFit="1" customWidth="1"/>
    <col min="10289" max="10289" width="20.21875" bestFit="1" customWidth="1"/>
    <col min="10290" max="10290" width="17.33203125" bestFit="1" customWidth="1"/>
    <col min="10291" max="10291" width="20.21875" bestFit="1" customWidth="1"/>
    <col min="10292" max="10292" width="17.33203125" bestFit="1" customWidth="1"/>
    <col min="10293" max="10293" width="20.21875" bestFit="1" customWidth="1"/>
    <col min="10294" max="10294" width="17.33203125" bestFit="1" customWidth="1"/>
    <col min="10295" max="10295" width="20.21875" bestFit="1" customWidth="1"/>
    <col min="10296" max="10296" width="17.33203125" bestFit="1" customWidth="1"/>
    <col min="10297" max="10297" width="20.21875" bestFit="1" customWidth="1"/>
    <col min="10298" max="10298" width="17.33203125" bestFit="1" customWidth="1"/>
    <col min="10299" max="10299" width="20.21875" bestFit="1" customWidth="1"/>
    <col min="10300" max="10300" width="17.33203125" bestFit="1" customWidth="1"/>
    <col min="10301" max="10301" width="20.21875" bestFit="1" customWidth="1"/>
    <col min="10302" max="10302" width="17.33203125" bestFit="1" customWidth="1"/>
    <col min="10303" max="10303" width="20.21875" bestFit="1" customWidth="1"/>
    <col min="10304" max="10304" width="16.33203125" bestFit="1" customWidth="1"/>
    <col min="10305" max="10305" width="19.21875" bestFit="1" customWidth="1"/>
    <col min="10306" max="10306" width="16.33203125" bestFit="1" customWidth="1"/>
    <col min="10307" max="10307" width="19.21875" bestFit="1" customWidth="1"/>
    <col min="10308" max="10308" width="16.33203125" bestFit="1" customWidth="1"/>
    <col min="10309" max="10309" width="19.21875" bestFit="1" customWidth="1"/>
    <col min="10310" max="10310" width="16.33203125" bestFit="1" customWidth="1"/>
    <col min="10311" max="10311" width="19.21875" bestFit="1" customWidth="1"/>
    <col min="10312" max="10312" width="16.33203125" bestFit="1" customWidth="1"/>
    <col min="10313" max="10313" width="19.21875" bestFit="1" customWidth="1"/>
    <col min="10314" max="10314" width="16.33203125" bestFit="1" customWidth="1"/>
    <col min="10315" max="10315" width="19.21875" bestFit="1" customWidth="1"/>
    <col min="10316" max="10316" width="16.33203125" bestFit="1" customWidth="1"/>
    <col min="10317" max="10317" width="19.21875" bestFit="1" customWidth="1"/>
    <col min="10318" max="10318" width="16.33203125" bestFit="1" customWidth="1"/>
    <col min="10319" max="10319" width="19.21875" bestFit="1" customWidth="1"/>
    <col min="10320" max="10320" width="17.33203125" bestFit="1" customWidth="1"/>
    <col min="10321" max="10321" width="20.21875" bestFit="1" customWidth="1"/>
    <col min="10322" max="10322" width="17.33203125" bestFit="1" customWidth="1"/>
    <col min="10323" max="10323" width="20.21875" bestFit="1" customWidth="1"/>
    <col min="10324" max="10324" width="17.33203125" bestFit="1" customWidth="1"/>
    <col min="10325" max="10325" width="20.21875" bestFit="1" customWidth="1"/>
    <col min="10326" max="10326" width="17.33203125" bestFit="1" customWidth="1"/>
    <col min="10327" max="10327" width="20.21875" bestFit="1" customWidth="1"/>
    <col min="10328" max="10328" width="17.33203125" bestFit="1" customWidth="1"/>
    <col min="10329" max="10329" width="20.21875" bestFit="1" customWidth="1"/>
    <col min="10330" max="10330" width="17.33203125" bestFit="1" customWidth="1"/>
    <col min="10331" max="10331" width="20.21875" bestFit="1" customWidth="1"/>
    <col min="10332" max="10332" width="17.33203125" bestFit="1" customWidth="1"/>
    <col min="10333" max="10333" width="20.21875" bestFit="1" customWidth="1"/>
    <col min="10334" max="10334" width="17.33203125" bestFit="1" customWidth="1"/>
    <col min="10335" max="10335" width="20.21875" bestFit="1" customWidth="1"/>
    <col min="10336" max="10336" width="17.33203125" bestFit="1" customWidth="1"/>
    <col min="10337" max="10337" width="20.21875" bestFit="1" customWidth="1"/>
    <col min="10338" max="10338" width="17.33203125" bestFit="1" customWidth="1"/>
    <col min="10339" max="10339" width="20.21875" bestFit="1" customWidth="1"/>
    <col min="10340" max="10340" width="17.33203125" bestFit="1" customWidth="1"/>
    <col min="10341" max="10341" width="20.21875" bestFit="1" customWidth="1"/>
    <col min="10342" max="10342" width="17.33203125" bestFit="1" customWidth="1"/>
    <col min="10343" max="10343" width="20.21875" bestFit="1" customWidth="1"/>
    <col min="10344" max="10344" width="17.33203125" bestFit="1" customWidth="1"/>
    <col min="10345" max="10345" width="20.21875" bestFit="1" customWidth="1"/>
    <col min="10346" max="10346" width="17.33203125" bestFit="1" customWidth="1"/>
    <col min="10347" max="10347" width="20.21875" bestFit="1" customWidth="1"/>
    <col min="10348" max="10348" width="17.33203125" bestFit="1" customWidth="1"/>
    <col min="10349" max="10349" width="20.21875" bestFit="1" customWidth="1"/>
    <col min="10350" max="10350" width="17.33203125" bestFit="1" customWidth="1"/>
    <col min="10351" max="10351" width="20.21875" bestFit="1" customWidth="1"/>
    <col min="10352" max="10352" width="17.33203125" bestFit="1" customWidth="1"/>
    <col min="10353" max="10353" width="20.21875" bestFit="1" customWidth="1"/>
    <col min="10354" max="10354" width="17.33203125" bestFit="1" customWidth="1"/>
    <col min="10355" max="10355" width="20.21875" bestFit="1" customWidth="1"/>
    <col min="10356" max="10356" width="17.33203125" bestFit="1" customWidth="1"/>
    <col min="10357" max="10357" width="20.21875" bestFit="1" customWidth="1"/>
    <col min="10358" max="10358" width="17.33203125" bestFit="1" customWidth="1"/>
    <col min="10359" max="10359" width="20.21875" bestFit="1" customWidth="1"/>
    <col min="10360" max="10360" width="17.33203125" bestFit="1" customWidth="1"/>
    <col min="10361" max="10361" width="20.21875" bestFit="1" customWidth="1"/>
    <col min="10362" max="10362" width="17.33203125" bestFit="1" customWidth="1"/>
    <col min="10363" max="10363" width="20.21875" bestFit="1" customWidth="1"/>
    <col min="10364" max="10364" width="17.33203125" bestFit="1" customWidth="1"/>
    <col min="10365" max="10365" width="20.21875" bestFit="1" customWidth="1"/>
    <col min="10366" max="10366" width="17.33203125" bestFit="1" customWidth="1"/>
    <col min="10367" max="10367" width="20.21875" bestFit="1" customWidth="1"/>
    <col min="10368" max="10368" width="17.33203125" bestFit="1" customWidth="1"/>
    <col min="10369" max="10369" width="20.21875" bestFit="1" customWidth="1"/>
    <col min="10370" max="10370" width="17.33203125" bestFit="1" customWidth="1"/>
    <col min="10371" max="10371" width="20.21875" bestFit="1" customWidth="1"/>
    <col min="10372" max="10372" width="17.33203125" bestFit="1" customWidth="1"/>
    <col min="10373" max="10373" width="20.21875" bestFit="1" customWidth="1"/>
    <col min="10374" max="10374" width="16.33203125" bestFit="1" customWidth="1"/>
    <col min="10375" max="10375" width="19.21875" bestFit="1" customWidth="1"/>
    <col min="10376" max="10376" width="16.33203125" bestFit="1" customWidth="1"/>
    <col min="10377" max="10377" width="19.21875" bestFit="1" customWidth="1"/>
    <col min="10378" max="10378" width="16.33203125" bestFit="1" customWidth="1"/>
    <col min="10379" max="10379" width="19.21875" bestFit="1" customWidth="1"/>
    <col min="10380" max="10380" width="16.33203125" bestFit="1" customWidth="1"/>
    <col min="10381" max="10381" width="19.21875" bestFit="1" customWidth="1"/>
    <col min="10382" max="10382" width="16.33203125" bestFit="1" customWidth="1"/>
    <col min="10383" max="10383" width="19.21875" bestFit="1" customWidth="1"/>
    <col min="10384" max="10384" width="16.33203125" bestFit="1" customWidth="1"/>
    <col min="10385" max="10385" width="19.21875" bestFit="1" customWidth="1"/>
    <col min="10386" max="10386" width="16.33203125" bestFit="1" customWidth="1"/>
    <col min="10387" max="10387" width="19.21875" bestFit="1" customWidth="1"/>
    <col min="10388" max="10388" width="17.33203125" bestFit="1" customWidth="1"/>
    <col min="10389" max="10389" width="20.21875" bestFit="1" customWidth="1"/>
    <col min="10390" max="10390" width="17.33203125" bestFit="1" customWidth="1"/>
    <col min="10391" max="10391" width="20.21875" bestFit="1" customWidth="1"/>
    <col min="10392" max="10392" width="17.33203125" bestFit="1" customWidth="1"/>
    <col min="10393" max="10393" width="20.21875" bestFit="1" customWidth="1"/>
    <col min="10394" max="10394" width="17.33203125" bestFit="1" customWidth="1"/>
    <col min="10395" max="10395" width="20.21875" bestFit="1" customWidth="1"/>
    <col min="10396" max="10396" width="17.33203125" bestFit="1" customWidth="1"/>
    <col min="10397" max="10397" width="20.21875" bestFit="1" customWidth="1"/>
    <col min="10398" max="10398" width="17.33203125" bestFit="1" customWidth="1"/>
    <col min="10399" max="10399" width="20.21875" bestFit="1" customWidth="1"/>
    <col min="10400" max="10400" width="17.33203125" bestFit="1" customWidth="1"/>
    <col min="10401" max="10401" width="20.21875" bestFit="1" customWidth="1"/>
    <col min="10402" max="10402" width="17.33203125" bestFit="1" customWidth="1"/>
    <col min="10403" max="10403" width="20.21875" bestFit="1" customWidth="1"/>
    <col min="10404" max="10404" width="17.33203125" bestFit="1" customWidth="1"/>
    <col min="10405" max="10405" width="20.21875" bestFit="1" customWidth="1"/>
    <col min="10406" max="10406" width="17.33203125" bestFit="1" customWidth="1"/>
    <col min="10407" max="10407" width="20.21875" bestFit="1" customWidth="1"/>
    <col min="10408" max="10408" width="17.33203125" bestFit="1" customWidth="1"/>
    <col min="10409" max="10409" width="20.21875" bestFit="1" customWidth="1"/>
    <col min="10410" max="10410" width="17.33203125" bestFit="1" customWidth="1"/>
    <col min="10411" max="10411" width="20.21875" bestFit="1" customWidth="1"/>
    <col min="10412" max="10412" width="17.33203125" bestFit="1" customWidth="1"/>
    <col min="10413" max="10413" width="20.21875" bestFit="1" customWidth="1"/>
    <col min="10414" max="10414" width="17.33203125" bestFit="1" customWidth="1"/>
    <col min="10415" max="10415" width="20.21875" bestFit="1" customWidth="1"/>
    <col min="10416" max="10416" width="17.33203125" bestFit="1" customWidth="1"/>
    <col min="10417" max="10417" width="20.21875" bestFit="1" customWidth="1"/>
    <col min="10418" max="10418" width="17.33203125" bestFit="1" customWidth="1"/>
    <col min="10419" max="10419" width="20.21875" bestFit="1" customWidth="1"/>
    <col min="10420" max="10420" width="16.33203125" bestFit="1" customWidth="1"/>
    <col min="10421" max="10421" width="19.21875" bestFit="1" customWidth="1"/>
    <col min="10422" max="10422" width="16.33203125" bestFit="1" customWidth="1"/>
    <col min="10423" max="10423" width="19.21875" bestFit="1" customWidth="1"/>
    <col min="10424" max="10424" width="16.33203125" bestFit="1" customWidth="1"/>
    <col min="10425" max="10425" width="19.21875" bestFit="1" customWidth="1"/>
    <col min="10426" max="10426" width="16.33203125" bestFit="1" customWidth="1"/>
    <col min="10427" max="10427" width="19.21875" bestFit="1" customWidth="1"/>
    <col min="10428" max="10428" width="16.33203125" bestFit="1" customWidth="1"/>
    <col min="10429" max="10429" width="19.21875" bestFit="1" customWidth="1"/>
    <col min="10430" max="10430" width="16.33203125" bestFit="1" customWidth="1"/>
    <col min="10431" max="10431" width="19.21875" bestFit="1" customWidth="1"/>
    <col min="10432" max="10432" width="16.33203125" bestFit="1" customWidth="1"/>
    <col min="10433" max="10433" width="19.21875" bestFit="1" customWidth="1"/>
    <col min="10434" max="10434" width="16.33203125" bestFit="1" customWidth="1"/>
    <col min="10435" max="10435" width="19.21875" bestFit="1" customWidth="1"/>
    <col min="10436" max="10436" width="17.33203125" bestFit="1" customWidth="1"/>
    <col min="10437" max="10437" width="20.21875" bestFit="1" customWidth="1"/>
    <col min="10438" max="10438" width="17.33203125" bestFit="1" customWidth="1"/>
    <col min="10439" max="10439" width="20.21875" bestFit="1" customWidth="1"/>
    <col min="10440" max="10440" width="17.33203125" bestFit="1" customWidth="1"/>
    <col min="10441" max="10441" width="20.21875" bestFit="1" customWidth="1"/>
    <col min="10442" max="10442" width="17.33203125" bestFit="1" customWidth="1"/>
    <col min="10443" max="10443" width="20.21875" bestFit="1" customWidth="1"/>
    <col min="10444" max="10444" width="17.33203125" bestFit="1" customWidth="1"/>
    <col min="10445" max="10445" width="20.21875" bestFit="1" customWidth="1"/>
    <col min="10446" max="10446" width="17.33203125" bestFit="1" customWidth="1"/>
    <col min="10447" max="10447" width="20.21875" bestFit="1" customWidth="1"/>
    <col min="10448" max="10448" width="17.33203125" bestFit="1" customWidth="1"/>
    <col min="10449" max="10449" width="20.21875" bestFit="1" customWidth="1"/>
    <col min="10450" max="10450" width="17.33203125" bestFit="1" customWidth="1"/>
    <col min="10451" max="10451" width="20.21875" bestFit="1" customWidth="1"/>
    <col min="10452" max="10452" width="17.33203125" bestFit="1" customWidth="1"/>
    <col min="10453" max="10453" width="20.21875" bestFit="1" customWidth="1"/>
    <col min="10454" max="10454" width="17.33203125" bestFit="1" customWidth="1"/>
    <col min="10455" max="10455" width="20.21875" bestFit="1" customWidth="1"/>
    <col min="10456" max="10456" width="17.33203125" bestFit="1" customWidth="1"/>
    <col min="10457" max="10457" width="20.21875" bestFit="1" customWidth="1"/>
    <col min="10458" max="10458" width="17.33203125" bestFit="1" customWidth="1"/>
    <col min="10459" max="10459" width="20.21875" bestFit="1" customWidth="1"/>
    <col min="10460" max="10460" width="17.33203125" bestFit="1" customWidth="1"/>
    <col min="10461" max="10461" width="20.21875" bestFit="1" customWidth="1"/>
    <col min="10462" max="10462" width="17.33203125" bestFit="1" customWidth="1"/>
    <col min="10463" max="10463" width="20.21875" bestFit="1" customWidth="1"/>
    <col min="10464" max="10464" width="17.33203125" bestFit="1" customWidth="1"/>
    <col min="10465" max="10465" width="20.21875" bestFit="1" customWidth="1"/>
    <col min="10466" max="10466" width="17.33203125" bestFit="1" customWidth="1"/>
    <col min="10467" max="10467" width="20.21875" bestFit="1" customWidth="1"/>
    <col min="10468" max="10468" width="17.33203125" bestFit="1" customWidth="1"/>
    <col min="10469" max="10469" width="20.21875" bestFit="1" customWidth="1"/>
    <col min="10470" max="10470" width="17.33203125" bestFit="1" customWidth="1"/>
    <col min="10471" max="10471" width="20.21875" bestFit="1" customWidth="1"/>
    <col min="10472" max="10472" width="17.33203125" bestFit="1" customWidth="1"/>
    <col min="10473" max="10473" width="20.21875" bestFit="1" customWidth="1"/>
    <col min="10474" max="10474" width="17.33203125" bestFit="1" customWidth="1"/>
    <col min="10475" max="10475" width="20.21875" bestFit="1" customWidth="1"/>
    <col min="10476" max="10476" width="17.33203125" bestFit="1" customWidth="1"/>
    <col min="10477" max="10477" width="20.21875" bestFit="1" customWidth="1"/>
    <col min="10478" max="10478" width="17.33203125" bestFit="1" customWidth="1"/>
    <col min="10479" max="10479" width="20.21875" bestFit="1" customWidth="1"/>
    <col min="10480" max="10480" width="17.33203125" bestFit="1" customWidth="1"/>
    <col min="10481" max="10481" width="20.21875" bestFit="1" customWidth="1"/>
    <col min="10482" max="10482" width="16.33203125" bestFit="1" customWidth="1"/>
    <col min="10483" max="10483" width="19.21875" bestFit="1" customWidth="1"/>
    <col min="10484" max="10484" width="16.33203125" bestFit="1" customWidth="1"/>
    <col min="10485" max="10485" width="19.21875" bestFit="1" customWidth="1"/>
    <col min="10486" max="10486" width="16.33203125" bestFit="1" customWidth="1"/>
    <col min="10487" max="10487" width="19.21875" bestFit="1" customWidth="1"/>
    <col min="10488" max="10488" width="16.33203125" bestFit="1" customWidth="1"/>
    <col min="10489" max="10489" width="19.21875" bestFit="1" customWidth="1"/>
    <col min="10490" max="10490" width="16.33203125" bestFit="1" customWidth="1"/>
    <col min="10491" max="10491" width="19.21875" bestFit="1" customWidth="1"/>
    <col min="10492" max="10492" width="16.33203125" bestFit="1" customWidth="1"/>
    <col min="10493" max="10493" width="19.21875" bestFit="1" customWidth="1"/>
    <col min="10494" max="10494" width="17.33203125" bestFit="1" customWidth="1"/>
    <col min="10495" max="10495" width="20.21875" bestFit="1" customWidth="1"/>
    <col min="10496" max="10496" width="17.33203125" bestFit="1" customWidth="1"/>
    <col min="10497" max="10497" width="20.21875" bestFit="1" customWidth="1"/>
    <col min="10498" max="10498" width="17.33203125" bestFit="1" customWidth="1"/>
    <col min="10499" max="10499" width="20.21875" bestFit="1" customWidth="1"/>
    <col min="10500" max="10500" width="17.33203125" bestFit="1" customWidth="1"/>
    <col min="10501" max="10501" width="20.21875" bestFit="1" customWidth="1"/>
    <col min="10502" max="10502" width="17.33203125" bestFit="1" customWidth="1"/>
    <col min="10503" max="10503" width="20.21875" bestFit="1" customWidth="1"/>
    <col min="10504" max="10504" width="17.33203125" bestFit="1" customWidth="1"/>
    <col min="10505" max="10505" width="20.21875" bestFit="1" customWidth="1"/>
    <col min="10506" max="10506" width="17.33203125" bestFit="1" customWidth="1"/>
    <col min="10507" max="10507" width="20.21875" bestFit="1" customWidth="1"/>
    <col min="10508" max="10508" width="17.33203125" bestFit="1" customWidth="1"/>
    <col min="10509" max="10509" width="20.21875" bestFit="1" customWidth="1"/>
    <col min="10510" max="10510" width="17.33203125" bestFit="1" customWidth="1"/>
    <col min="10511" max="10511" width="20.21875" bestFit="1" customWidth="1"/>
    <col min="10512" max="10512" width="17.33203125" bestFit="1" customWidth="1"/>
    <col min="10513" max="10513" width="20.21875" bestFit="1" customWidth="1"/>
    <col min="10514" max="10514" width="17.33203125" bestFit="1" customWidth="1"/>
    <col min="10515" max="10515" width="20.21875" bestFit="1" customWidth="1"/>
    <col min="10516" max="10516" width="17.33203125" bestFit="1" customWidth="1"/>
    <col min="10517" max="10517" width="20.21875" bestFit="1" customWidth="1"/>
    <col min="10518" max="10518" width="17.33203125" bestFit="1" customWidth="1"/>
    <col min="10519" max="10519" width="20.21875" bestFit="1" customWidth="1"/>
    <col min="10520" max="10520" width="17.33203125" bestFit="1" customWidth="1"/>
    <col min="10521" max="10521" width="20.21875" bestFit="1" customWidth="1"/>
    <col min="10522" max="10522" width="17.33203125" bestFit="1" customWidth="1"/>
    <col min="10523" max="10523" width="20.21875" bestFit="1" customWidth="1"/>
    <col min="10524" max="10524" width="17.33203125" bestFit="1" customWidth="1"/>
    <col min="10525" max="10525" width="20.21875" bestFit="1" customWidth="1"/>
    <col min="10526" max="10526" width="17.33203125" bestFit="1" customWidth="1"/>
    <col min="10527" max="10527" width="20.21875" bestFit="1" customWidth="1"/>
    <col min="10528" max="10528" width="17.33203125" bestFit="1" customWidth="1"/>
    <col min="10529" max="10529" width="20.21875" bestFit="1" customWidth="1"/>
    <col min="10530" max="10530" width="17.33203125" bestFit="1" customWidth="1"/>
    <col min="10531" max="10531" width="20.21875" bestFit="1" customWidth="1"/>
    <col min="10532" max="10532" width="17.33203125" bestFit="1" customWidth="1"/>
    <col min="10533" max="10533" width="20.21875" bestFit="1" customWidth="1"/>
    <col min="10534" max="10534" width="17.33203125" bestFit="1" customWidth="1"/>
    <col min="10535" max="10535" width="20.21875" bestFit="1" customWidth="1"/>
    <col min="10536" max="10536" width="17.33203125" bestFit="1" customWidth="1"/>
    <col min="10537" max="10537" width="20.21875" bestFit="1" customWidth="1"/>
    <col min="10538" max="10538" width="17.33203125" bestFit="1" customWidth="1"/>
    <col min="10539" max="10539" width="20.21875" bestFit="1" customWidth="1"/>
    <col min="10540" max="10540" width="17.33203125" bestFit="1" customWidth="1"/>
    <col min="10541" max="10541" width="20.21875" bestFit="1" customWidth="1"/>
    <col min="10542" max="10542" width="17.33203125" bestFit="1" customWidth="1"/>
    <col min="10543" max="10543" width="20.21875" bestFit="1" customWidth="1"/>
    <col min="10544" max="10544" width="17.33203125" bestFit="1" customWidth="1"/>
    <col min="10545" max="10545" width="20.21875" bestFit="1" customWidth="1"/>
    <col min="10546" max="10546" width="16.33203125" bestFit="1" customWidth="1"/>
    <col min="10547" max="10547" width="19.21875" bestFit="1" customWidth="1"/>
    <col min="10548" max="10548" width="16.33203125" bestFit="1" customWidth="1"/>
    <col min="10549" max="10549" width="19.21875" bestFit="1" customWidth="1"/>
    <col min="10550" max="10550" width="16.33203125" bestFit="1" customWidth="1"/>
    <col min="10551" max="10551" width="19.21875" bestFit="1" customWidth="1"/>
    <col min="10552" max="10552" width="16.33203125" bestFit="1" customWidth="1"/>
    <col min="10553" max="10553" width="19.21875" bestFit="1" customWidth="1"/>
    <col min="10554" max="10554" width="16.33203125" bestFit="1" customWidth="1"/>
    <col min="10555" max="10555" width="19.21875" bestFit="1" customWidth="1"/>
    <col min="10556" max="10556" width="16.33203125" bestFit="1" customWidth="1"/>
    <col min="10557" max="10557" width="19.21875" bestFit="1" customWidth="1"/>
    <col min="10558" max="10558" width="16.33203125" bestFit="1" customWidth="1"/>
    <col min="10559" max="10559" width="19.21875" bestFit="1" customWidth="1"/>
    <col min="10560" max="10560" width="17.33203125" bestFit="1" customWidth="1"/>
    <col min="10561" max="10561" width="20.21875" bestFit="1" customWidth="1"/>
    <col min="10562" max="10562" width="17.33203125" bestFit="1" customWidth="1"/>
    <col min="10563" max="10563" width="20.21875" bestFit="1" customWidth="1"/>
    <col min="10564" max="10564" width="17.33203125" bestFit="1" customWidth="1"/>
    <col min="10565" max="10565" width="20.21875" bestFit="1" customWidth="1"/>
    <col min="10566" max="10566" width="17.33203125" bestFit="1" customWidth="1"/>
    <col min="10567" max="10567" width="20.21875" bestFit="1" customWidth="1"/>
    <col min="10568" max="10568" width="17.33203125" bestFit="1" customWidth="1"/>
    <col min="10569" max="10569" width="20.21875" bestFit="1" customWidth="1"/>
    <col min="10570" max="10570" width="17.33203125" bestFit="1" customWidth="1"/>
    <col min="10571" max="10571" width="20.21875" bestFit="1" customWidth="1"/>
    <col min="10572" max="10572" width="17.33203125" bestFit="1" customWidth="1"/>
    <col min="10573" max="10573" width="20.21875" bestFit="1" customWidth="1"/>
    <col min="10574" max="10574" width="17.33203125" bestFit="1" customWidth="1"/>
    <col min="10575" max="10575" width="20.21875" bestFit="1" customWidth="1"/>
    <col min="10576" max="10576" width="17.33203125" bestFit="1" customWidth="1"/>
    <col min="10577" max="10577" width="20.21875" bestFit="1" customWidth="1"/>
    <col min="10578" max="10578" width="17.33203125" bestFit="1" customWidth="1"/>
    <col min="10579" max="10579" width="20.21875" bestFit="1" customWidth="1"/>
    <col min="10580" max="10580" width="17.33203125" bestFit="1" customWidth="1"/>
    <col min="10581" max="10581" width="20.21875" bestFit="1" customWidth="1"/>
    <col min="10582" max="10582" width="17.33203125" bestFit="1" customWidth="1"/>
    <col min="10583" max="10583" width="20.21875" bestFit="1" customWidth="1"/>
    <col min="10584" max="10584" width="17.33203125" bestFit="1" customWidth="1"/>
    <col min="10585" max="10585" width="20.21875" bestFit="1" customWidth="1"/>
    <col min="10586" max="10586" width="17.33203125" bestFit="1" customWidth="1"/>
    <col min="10587" max="10587" width="20.21875" bestFit="1" customWidth="1"/>
    <col min="10588" max="10588" width="17.33203125" bestFit="1" customWidth="1"/>
    <col min="10589" max="10589" width="20.21875" bestFit="1" customWidth="1"/>
    <col min="10590" max="10590" width="17.33203125" bestFit="1" customWidth="1"/>
    <col min="10591" max="10591" width="20.21875" bestFit="1" customWidth="1"/>
    <col min="10592" max="10592" width="17.33203125" bestFit="1" customWidth="1"/>
    <col min="10593" max="10593" width="20.21875" bestFit="1" customWidth="1"/>
    <col min="10594" max="10594" width="17.33203125" bestFit="1" customWidth="1"/>
    <col min="10595" max="10595" width="20.21875" bestFit="1" customWidth="1"/>
    <col min="10596" max="10596" width="17.33203125" bestFit="1" customWidth="1"/>
    <col min="10597" max="10597" width="20.21875" bestFit="1" customWidth="1"/>
    <col min="10598" max="10598" width="16.33203125" bestFit="1" customWidth="1"/>
    <col min="10599" max="10599" width="19.21875" bestFit="1" customWidth="1"/>
    <col min="10600" max="10600" width="16.33203125" bestFit="1" customWidth="1"/>
    <col min="10601" max="10601" width="19.21875" bestFit="1" customWidth="1"/>
    <col min="10602" max="10602" width="16.33203125" bestFit="1" customWidth="1"/>
    <col min="10603" max="10603" width="19.21875" bestFit="1" customWidth="1"/>
    <col min="10604" max="10604" width="16.33203125" bestFit="1" customWidth="1"/>
    <col min="10605" max="10605" width="19.21875" bestFit="1" customWidth="1"/>
    <col min="10606" max="10606" width="16.33203125" bestFit="1" customWidth="1"/>
    <col min="10607" max="10607" width="19.21875" bestFit="1" customWidth="1"/>
    <col min="10608" max="10608" width="16.33203125" bestFit="1" customWidth="1"/>
    <col min="10609" max="10609" width="19.21875" bestFit="1" customWidth="1"/>
    <col min="10610" max="10610" width="16.33203125" bestFit="1" customWidth="1"/>
    <col min="10611" max="10611" width="19.21875" bestFit="1" customWidth="1"/>
    <col min="10612" max="10612" width="16.33203125" bestFit="1" customWidth="1"/>
    <col min="10613" max="10613" width="19.21875" bestFit="1" customWidth="1"/>
    <col min="10614" max="10614" width="16.33203125" bestFit="1" customWidth="1"/>
    <col min="10615" max="10615" width="19.21875" bestFit="1" customWidth="1"/>
    <col min="10616" max="10616" width="17.33203125" bestFit="1" customWidth="1"/>
    <col min="10617" max="10617" width="20.21875" bestFit="1" customWidth="1"/>
    <col min="10618" max="10618" width="17.33203125" bestFit="1" customWidth="1"/>
    <col min="10619" max="10619" width="20.21875" bestFit="1" customWidth="1"/>
    <col min="10620" max="10620" width="17.33203125" bestFit="1" customWidth="1"/>
    <col min="10621" max="10621" width="20.21875" bestFit="1" customWidth="1"/>
    <col min="10622" max="10622" width="17.33203125" bestFit="1" customWidth="1"/>
    <col min="10623" max="10623" width="20.21875" bestFit="1" customWidth="1"/>
    <col min="10624" max="10624" width="17.33203125" bestFit="1" customWidth="1"/>
    <col min="10625" max="10625" width="20.21875" bestFit="1" customWidth="1"/>
    <col min="10626" max="10626" width="17.33203125" bestFit="1" customWidth="1"/>
    <col min="10627" max="10627" width="20.21875" bestFit="1" customWidth="1"/>
    <col min="10628" max="10628" width="17.33203125" bestFit="1" customWidth="1"/>
    <col min="10629" max="10629" width="20.21875" bestFit="1" customWidth="1"/>
    <col min="10630" max="10630" width="17.33203125" bestFit="1" customWidth="1"/>
    <col min="10631" max="10631" width="20.21875" bestFit="1" customWidth="1"/>
    <col min="10632" max="10632" width="17.33203125" bestFit="1" customWidth="1"/>
    <col min="10633" max="10633" width="20.21875" bestFit="1" customWidth="1"/>
    <col min="10634" max="10634" width="17.33203125" bestFit="1" customWidth="1"/>
    <col min="10635" max="10635" width="20.21875" bestFit="1" customWidth="1"/>
    <col min="10636" max="10636" width="17.33203125" bestFit="1" customWidth="1"/>
    <col min="10637" max="10637" width="20.21875" bestFit="1" customWidth="1"/>
    <col min="10638" max="10638" width="17.33203125" bestFit="1" customWidth="1"/>
    <col min="10639" max="10639" width="20.21875" bestFit="1" customWidth="1"/>
    <col min="10640" max="10640" width="17.33203125" bestFit="1" customWidth="1"/>
    <col min="10641" max="10641" width="20.21875" bestFit="1" customWidth="1"/>
    <col min="10642" max="10642" width="17.33203125" bestFit="1" customWidth="1"/>
    <col min="10643" max="10643" width="20.21875" bestFit="1" customWidth="1"/>
    <col min="10644" max="10644" width="17.33203125" bestFit="1" customWidth="1"/>
    <col min="10645" max="10645" width="20.21875" bestFit="1" customWidth="1"/>
    <col min="10646" max="10646" width="17.33203125" bestFit="1" customWidth="1"/>
    <col min="10647" max="10647" width="20.21875" bestFit="1" customWidth="1"/>
    <col min="10648" max="10648" width="17.33203125" bestFit="1" customWidth="1"/>
    <col min="10649" max="10649" width="20.21875" bestFit="1" customWidth="1"/>
    <col min="10650" max="10650" width="16.33203125" bestFit="1" customWidth="1"/>
    <col min="10651" max="10651" width="19.21875" bestFit="1" customWidth="1"/>
    <col min="10652" max="10652" width="16.33203125" bestFit="1" customWidth="1"/>
    <col min="10653" max="10653" width="19.21875" bestFit="1" customWidth="1"/>
    <col min="10654" max="10654" width="16.33203125" bestFit="1" customWidth="1"/>
    <col min="10655" max="10655" width="19.21875" bestFit="1" customWidth="1"/>
    <col min="10656" max="10656" width="16.33203125" bestFit="1" customWidth="1"/>
    <col min="10657" max="10657" width="19.21875" bestFit="1" customWidth="1"/>
    <col min="10658" max="10658" width="16.33203125" bestFit="1" customWidth="1"/>
    <col min="10659" max="10659" width="19.21875" bestFit="1" customWidth="1"/>
    <col min="10660" max="10660" width="16.33203125" bestFit="1" customWidth="1"/>
    <col min="10661" max="10661" width="19.21875" bestFit="1" customWidth="1"/>
    <col min="10662" max="10662" width="17.33203125" bestFit="1" customWidth="1"/>
    <col min="10663" max="10663" width="20.21875" bestFit="1" customWidth="1"/>
    <col min="10664" max="10664" width="17.33203125" bestFit="1" customWidth="1"/>
    <col min="10665" max="10665" width="20.21875" bestFit="1" customWidth="1"/>
    <col min="10666" max="10666" width="17.33203125" bestFit="1" customWidth="1"/>
    <col min="10667" max="10667" width="20.21875" bestFit="1" customWidth="1"/>
    <col min="10668" max="10668" width="17.33203125" bestFit="1" customWidth="1"/>
    <col min="10669" max="10669" width="20.21875" bestFit="1" customWidth="1"/>
    <col min="10670" max="10670" width="17.33203125" bestFit="1" customWidth="1"/>
    <col min="10671" max="10671" width="20.21875" bestFit="1" customWidth="1"/>
    <col min="10672" max="10672" width="17.33203125" bestFit="1" customWidth="1"/>
    <col min="10673" max="10673" width="20.21875" bestFit="1" customWidth="1"/>
    <col min="10674" max="10674" width="17.33203125" bestFit="1" customWidth="1"/>
    <col min="10675" max="10675" width="20.21875" bestFit="1" customWidth="1"/>
    <col min="10676" max="10676" width="17.33203125" bestFit="1" customWidth="1"/>
    <col min="10677" max="10677" width="20.21875" bestFit="1" customWidth="1"/>
    <col min="10678" max="10678" width="17.33203125" bestFit="1" customWidth="1"/>
    <col min="10679" max="10679" width="20.21875" bestFit="1" customWidth="1"/>
    <col min="10680" max="10680" width="17.33203125" bestFit="1" customWidth="1"/>
    <col min="10681" max="10681" width="20.21875" bestFit="1" customWidth="1"/>
    <col min="10682" max="10682" width="17.33203125" bestFit="1" customWidth="1"/>
    <col min="10683" max="10683" width="20.21875" bestFit="1" customWidth="1"/>
    <col min="10684" max="10684" width="17.33203125" bestFit="1" customWidth="1"/>
    <col min="10685" max="10685" width="20.21875" bestFit="1" customWidth="1"/>
    <col min="10686" max="10686" width="17.33203125" bestFit="1" customWidth="1"/>
    <col min="10687" max="10687" width="20.21875" bestFit="1" customWidth="1"/>
    <col min="10688" max="10688" width="17.33203125" bestFit="1" customWidth="1"/>
    <col min="10689" max="10689" width="20.21875" bestFit="1" customWidth="1"/>
    <col min="10690" max="10690" width="17.33203125" bestFit="1" customWidth="1"/>
    <col min="10691" max="10691" width="20.21875" bestFit="1" customWidth="1"/>
    <col min="10692" max="10692" width="16.33203125" bestFit="1" customWidth="1"/>
    <col min="10693" max="10693" width="19.21875" bestFit="1" customWidth="1"/>
    <col min="10694" max="10694" width="16.33203125" bestFit="1" customWidth="1"/>
    <col min="10695" max="10695" width="19.21875" bestFit="1" customWidth="1"/>
    <col min="10696" max="10696" width="16.33203125" bestFit="1" customWidth="1"/>
    <col min="10697" max="10697" width="19.21875" bestFit="1" customWidth="1"/>
    <col min="10698" max="10698" width="16.33203125" bestFit="1" customWidth="1"/>
    <col min="10699" max="10699" width="19.21875" bestFit="1" customWidth="1"/>
    <col min="10700" max="10700" width="16.33203125" bestFit="1" customWidth="1"/>
    <col min="10701" max="10701" width="19.21875" bestFit="1" customWidth="1"/>
    <col min="10702" max="10702" width="16.33203125" bestFit="1" customWidth="1"/>
    <col min="10703" max="10703" width="19.21875" bestFit="1" customWidth="1"/>
    <col min="10704" max="10704" width="16.33203125" bestFit="1" customWidth="1"/>
    <col min="10705" max="10705" width="19.21875" bestFit="1" customWidth="1"/>
    <col min="10706" max="10706" width="17.33203125" bestFit="1" customWidth="1"/>
    <col min="10707" max="10707" width="20.21875" bestFit="1" customWidth="1"/>
    <col min="10708" max="10708" width="17.33203125" bestFit="1" customWidth="1"/>
    <col min="10709" max="10709" width="20.21875" bestFit="1" customWidth="1"/>
    <col min="10710" max="10710" width="17.33203125" bestFit="1" customWidth="1"/>
    <col min="10711" max="10711" width="20.21875" bestFit="1" customWidth="1"/>
    <col min="10712" max="10712" width="17.33203125" bestFit="1" customWidth="1"/>
    <col min="10713" max="10713" width="20.21875" bestFit="1" customWidth="1"/>
    <col min="10714" max="10714" width="17.33203125" bestFit="1" customWidth="1"/>
    <col min="10715" max="10715" width="20.21875" bestFit="1" customWidth="1"/>
    <col min="10716" max="10716" width="17.33203125" bestFit="1" customWidth="1"/>
    <col min="10717" max="10717" width="20.21875" bestFit="1" customWidth="1"/>
    <col min="10718" max="10718" width="17.33203125" bestFit="1" customWidth="1"/>
    <col min="10719" max="10719" width="20.21875" bestFit="1" customWidth="1"/>
    <col min="10720" max="10720" width="17.33203125" bestFit="1" customWidth="1"/>
    <col min="10721" max="10721" width="20.21875" bestFit="1" customWidth="1"/>
    <col min="10722" max="10722" width="17.33203125" bestFit="1" customWidth="1"/>
    <col min="10723" max="10723" width="20.21875" bestFit="1" customWidth="1"/>
    <col min="10724" max="10724" width="17.33203125" bestFit="1" customWidth="1"/>
    <col min="10725" max="10725" width="20.21875" bestFit="1" customWidth="1"/>
    <col min="10726" max="10726" width="17.33203125" bestFit="1" customWidth="1"/>
    <col min="10727" max="10727" width="20.21875" bestFit="1" customWidth="1"/>
    <col min="10728" max="10728" width="17.33203125" bestFit="1" customWidth="1"/>
    <col min="10729" max="10729" width="20.21875" bestFit="1" customWidth="1"/>
    <col min="10730" max="10730" width="17.33203125" bestFit="1" customWidth="1"/>
    <col min="10731" max="10731" width="20.21875" bestFit="1" customWidth="1"/>
    <col min="10732" max="10732" width="17.33203125" bestFit="1" customWidth="1"/>
    <col min="10733" max="10733" width="20.21875" bestFit="1" customWidth="1"/>
    <col min="10734" max="10734" width="17.33203125" bestFit="1" customWidth="1"/>
    <col min="10735" max="10735" width="20.21875" bestFit="1" customWidth="1"/>
    <col min="10736" max="10736" width="16.33203125" bestFit="1" customWidth="1"/>
    <col min="10737" max="10737" width="19.21875" bestFit="1" customWidth="1"/>
    <col min="10738" max="10738" width="16.33203125" bestFit="1" customWidth="1"/>
    <col min="10739" max="10739" width="19.21875" bestFit="1" customWidth="1"/>
    <col min="10740" max="10740" width="16.33203125" bestFit="1" customWidth="1"/>
    <col min="10741" max="10741" width="19.21875" bestFit="1" customWidth="1"/>
    <col min="10742" max="10742" width="16.33203125" bestFit="1" customWidth="1"/>
    <col min="10743" max="10743" width="19.21875" bestFit="1" customWidth="1"/>
    <col min="10744" max="10744" width="16.33203125" bestFit="1" customWidth="1"/>
    <col min="10745" max="10745" width="19.21875" bestFit="1" customWidth="1"/>
    <col min="10746" max="10746" width="16.33203125" bestFit="1" customWidth="1"/>
    <col min="10747" max="10747" width="19.21875" bestFit="1" customWidth="1"/>
    <col min="10748" max="10748" width="16.33203125" bestFit="1" customWidth="1"/>
    <col min="10749" max="10749" width="19.21875" bestFit="1" customWidth="1"/>
    <col min="10750" max="10750" width="17.33203125" bestFit="1" customWidth="1"/>
    <col min="10751" max="10751" width="20.21875" bestFit="1" customWidth="1"/>
    <col min="10752" max="10752" width="17.33203125" bestFit="1" customWidth="1"/>
    <col min="10753" max="10753" width="20.21875" bestFit="1" customWidth="1"/>
    <col min="10754" max="10754" width="17.33203125" bestFit="1" customWidth="1"/>
    <col min="10755" max="10755" width="20.21875" bestFit="1" customWidth="1"/>
    <col min="10756" max="10756" width="17.33203125" bestFit="1" customWidth="1"/>
    <col min="10757" max="10757" width="20.21875" bestFit="1" customWidth="1"/>
    <col min="10758" max="10758" width="17.33203125" bestFit="1" customWidth="1"/>
    <col min="10759" max="10759" width="20.21875" bestFit="1" customWidth="1"/>
    <col min="10760" max="10760" width="17.33203125" bestFit="1" customWidth="1"/>
    <col min="10761" max="10761" width="20.21875" bestFit="1" customWidth="1"/>
    <col min="10762" max="10762" width="17.33203125" bestFit="1" customWidth="1"/>
    <col min="10763" max="10763" width="20.21875" bestFit="1" customWidth="1"/>
    <col min="10764" max="10764" width="17.33203125" bestFit="1" customWidth="1"/>
    <col min="10765" max="10765" width="20.21875" bestFit="1" customWidth="1"/>
    <col min="10766" max="10766" width="17.33203125" bestFit="1" customWidth="1"/>
    <col min="10767" max="10767" width="20.21875" bestFit="1" customWidth="1"/>
    <col min="10768" max="10768" width="17.33203125" bestFit="1" customWidth="1"/>
    <col min="10769" max="10769" width="20.21875" bestFit="1" customWidth="1"/>
    <col min="10770" max="10770" width="17.33203125" bestFit="1" customWidth="1"/>
    <col min="10771" max="10771" width="20.21875" bestFit="1" customWidth="1"/>
    <col min="10772" max="10772" width="17.33203125" bestFit="1" customWidth="1"/>
    <col min="10773" max="10773" width="20.21875" bestFit="1" customWidth="1"/>
    <col min="10774" max="10774" width="17.33203125" bestFit="1" customWidth="1"/>
    <col min="10775" max="10775" width="20.21875" bestFit="1" customWidth="1"/>
    <col min="10776" max="10776" width="17.33203125" bestFit="1" customWidth="1"/>
    <col min="10777" max="10777" width="20.21875" bestFit="1" customWidth="1"/>
    <col min="10778" max="10778" width="17.33203125" bestFit="1" customWidth="1"/>
    <col min="10779" max="10779" width="20.21875" bestFit="1" customWidth="1"/>
    <col min="10780" max="10780" width="17.33203125" bestFit="1" customWidth="1"/>
    <col min="10781" max="10781" width="20.21875" bestFit="1" customWidth="1"/>
    <col min="10782" max="10782" width="16.33203125" bestFit="1" customWidth="1"/>
    <col min="10783" max="10783" width="19.21875" bestFit="1" customWidth="1"/>
    <col min="10784" max="10784" width="16.33203125" bestFit="1" customWidth="1"/>
    <col min="10785" max="10785" width="19.21875" bestFit="1" customWidth="1"/>
    <col min="10786" max="10786" width="16.33203125" bestFit="1" customWidth="1"/>
    <col min="10787" max="10787" width="19.21875" bestFit="1" customWidth="1"/>
    <col min="10788" max="10788" width="16.33203125" bestFit="1" customWidth="1"/>
    <col min="10789" max="10789" width="19.21875" bestFit="1" customWidth="1"/>
    <col min="10790" max="10790" width="16.33203125" bestFit="1" customWidth="1"/>
    <col min="10791" max="10791" width="19.21875" bestFit="1" customWidth="1"/>
    <col min="10792" max="10792" width="16.33203125" bestFit="1" customWidth="1"/>
    <col min="10793" max="10793" width="19.21875" bestFit="1" customWidth="1"/>
    <col min="10794" max="10794" width="16.33203125" bestFit="1" customWidth="1"/>
    <col min="10795" max="10795" width="19.21875" bestFit="1" customWidth="1"/>
    <col min="10796" max="10796" width="16.33203125" bestFit="1" customWidth="1"/>
    <col min="10797" max="10797" width="19.21875" bestFit="1" customWidth="1"/>
    <col min="10798" max="10798" width="16.33203125" bestFit="1" customWidth="1"/>
    <col min="10799" max="10799" width="19.21875" bestFit="1" customWidth="1"/>
    <col min="10800" max="10800" width="16.33203125" bestFit="1" customWidth="1"/>
    <col min="10801" max="10801" width="19.21875" bestFit="1" customWidth="1"/>
    <col min="10802" max="10802" width="17.33203125" bestFit="1" customWidth="1"/>
    <col min="10803" max="10803" width="20.21875" bestFit="1" customWidth="1"/>
    <col min="10804" max="10804" width="17.33203125" bestFit="1" customWidth="1"/>
    <col min="10805" max="10805" width="20.21875" bestFit="1" customWidth="1"/>
    <col min="10806" max="10806" width="17.33203125" bestFit="1" customWidth="1"/>
    <col min="10807" max="10807" width="20.21875" bestFit="1" customWidth="1"/>
    <col min="10808" max="10808" width="17.33203125" bestFit="1" customWidth="1"/>
    <col min="10809" max="10809" width="20.21875" bestFit="1" customWidth="1"/>
    <col min="10810" max="10810" width="17.33203125" bestFit="1" customWidth="1"/>
    <col min="10811" max="10811" width="20.21875" bestFit="1" customWidth="1"/>
    <col min="10812" max="10812" width="17.33203125" bestFit="1" customWidth="1"/>
    <col min="10813" max="10813" width="20.21875" bestFit="1" customWidth="1"/>
    <col min="10814" max="10814" width="17.33203125" bestFit="1" customWidth="1"/>
    <col min="10815" max="10815" width="20.21875" bestFit="1" customWidth="1"/>
    <col min="10816" max="10816" width="17.33203125" bestFit="1" customWidth="1"/>
    <col min="10817" max="10817" width="20.21875" bestFit="1" customWidth="1"/>
    <col min="10818" max="10818" width="17.33203125" bestFit="1" customWidth="1"/>
    <col min="10819" max="10819" width="20.21875" bestFit="1" customWidth="1"/>
    <col min="10820" max="10820" width="17.33203125" bestFit="1" customWidth="1"/>
    <col min="10821" max="10821" width="20.21875" bestFit="1" customWidth="1"/>
    <col min="10822" max="10822" width="17.33203125" bestFit="1" customWidth="1"/>
    <col min="10823" max="10823" width="20.21875" bestFit="1" customWidth="1"/>
    <col min="10824" max="10824" width="17.33203125" bestFit="1" customWidth="1"/>
    <col min="10825" max="10825" width="20.21875" bestFit="1" customWidth="1"/>
    <col min="10826" max="10826" width="17.33203125" bestFit="1" customWidth="1"/>
    <col min="10827" max="10827" width="20.21875" bestFit="1" customWidth="1"/>
    <col min="10828" max="10828" width="17.33203125" bestFit="1" customWidth="1"/>
    <col min="10829" max="10829" width="20.21875" bestFit="1" customWidth="1"/>
    <col min="10830" max="10830" width="17.33203125" bestFit="1" customWidth="1"/>
    <col min="10831" max="10831" width="20.21875" bestFit="1" customWidth="1"/>
    <col min="10832" max="10832" width="17.33203125" bestFit="1" customWidth="1"/>
    <col min="10833" max="10833" width="20.21875" bestFit="1" customWidth="1"/>
    <col min="10834" max="10834" width="16.33203125" bestFit="1" customWidth="1"/>
    <col min="10835" max="10835" width="19.21875" bestFit="1" customWidth="1"/>
    <col min="10836" max="10836" width="16.33203125" bestFit="1" customWidth="1"/>
    <col min="10837" max="10837" width="19.21875" bestFit="1" customWidth="1"/>
    <col min="10838" max="10838" width="16.33203125" bestFit="1" customWidth="1"/>
    <col min="10839" max="10839" width="19.21875" bestFit="1" customWidth="1"/>
    <col min="10840" max="10840" width="16.33203125" bestFit="1" customWidth="1"/>
    <col min="10841" max="10841" width="19.21875" bestFit="1" customWidth="1"/>
    <col min="10842" max="10842" width="16.33203125" bestFit="1" customWidth="1"/>
    <col min="10843" max="10843" width="19.21875" bestFit="1" customWidth="1"/>
    <col min="10844" max="10844" width="16.33203125" bestFit="1" customWidth="1"/>
    <col min="10845" max="10845" width="19.21875" bestFit="1" customWidth="1"/>
    <col min="10846" max="10846" width="16.33203125" bestFit="1" customWidth="1"/>
    <col min="10847" max="10847" width="19.21875" bestFit="1" customWidth="1"/>
    <col min="10848" max="10848" width="16.33203125" bestFit="1" customWidth="1"/>
    <col min="10849" max="10849" width="19.21875" bestFit="1" customWidth="1"/>
    <col min="10850" max="10850" width="16.33203125" bestFit="1" customWidth="1"/>
    <col min="10851" max="10851" width="19.21875" bestFit="1" customWidth="1"/>
    <col min="10852" max="10852" width="16.33203125" bestFit="1" customWidth="1"/>
    <col min="10853" max="10853" width="19.21875" bestFit="1" customWidth="1"/>
    <col min="10854" max="10854" width="16.33203125" bestFit="1" customWidth="1"/>
    <col min="10855" max="10855" width="19.21875" bestFit="1" customWidth="1"/>
    <col min="10856" max="10856" width="16.33203125" bestFit="1" customWidth="1"/>
    <col min="10857" max="10857" width="19.21875" bestFit="1" customWidth="1"/>
    <col min="10858" max="10858" width="16.33203125" bestFit="1" customWidth="1"/>
    <col min="10859" max="10859" width="19.21875" bestFit="1" customWidth="1"/>
    <col min="10860" max="10860" width="17.33203125" bestFit="1" customWidth="1"/>
    <col min="10861" max="10861" width="20.21875" bestFit="1" customWidth="1"/>
    <col min="10862" max="10862" width="17.33203125" bestFit="1" customWidth="1"/>
    <col min="10863" max="10863" width="20.21875" bestFit="1" customWidth="1"/>
    <col min="10864" max="10864" width="17.33203125" bestFit="1" customWidth="1"/>
    <col min="10865" max="10865" width="20.21875" bestFit="1" customWidth="1"/>
    <col min="10866" max="10866" width="17.33203125" bestFit="1" customWidth="1"/>
    <col min="10867" max="10867" width="20.21875" bestFit="1" customWidth="1"/>
    <col min="10868" max="10868" width="17.33203125" bestFit="1" customWidth="1"/>
    <col min="10869" max="10869" width="20.21875" bestFit="1" customWidth="1"/>
    <col min="10870" max="10870" width="17.33203125" bestFit="1" customWidth="1"/>
    <col min="10871" max="10871" width="20.21875" bestFit="1" customWidth="1"/>
    <col min="10872" max="10872" width="17.33203125" bestFit="1" customWidth="1"/>
    <col min="10873" max="10873" width="20.21875" bestFit="1" customWidth="1"/>
    <col min="10874" max="10874" width="17.33203125" bestFit="1" customWidth="1"/>
    <col min="10875" max="10875" width="20.21875" bestFit="1" customWidth="1"/>
    <col min="10876" max="10876" width="17.33203125" bestFit="1" customWidth="1"/>
    <col min="10877" max="10877" width="20.21875" bestFit="1" customWidth="1"/>
    <col min="10878" max="10878" width="17.33203125" bestFit="1" customWidth="1"/>
    <col min="10879" max="10879" width="20.21875" bestFit="1" customWidth="1"/>
    <col min="10880" max="10880" width="17.33203125" bestFit="1" customWidth="1"/>
    <col min="10881" max="10881" width="20.21875" bestFit="1" customWidth="1"/>
    <col min="10882" max="10882" width="17.33203125" bestFit="1" customWidth="1"/>
    <col min="10883" max="10883" width="20.21875" bestFit="1" customWidth="1"/>
    <col min="10884" max="10884" width="17.33203125" bestFit="1" customWidth="1"/>
    <col min="10885" max="10885" width="20.21875" bestFit="1" customWidth="1"/>
    <col min="10886" max="10886" width="17.33203125" bestFit="1" customWidth="1"/>
    <col min="10887" max="10887" width="20.21875" bestFit="1" customWidth="1"/>
    <col min="10888" max="10888" width="17.33203125" bestFit="1" customWidth="1"/>
    <col min="10889" max="10889" width="20.21875" bestFit="1" customWidth="1"/>
    <col min="10890" max="10890" width="17.33203125" bestFit="1" customWidth="1"/>
    <col min="10891" max="10891" width="20.21875" bestFit="1" customWidth="1"/>
    <col min="10892" max="10892" width="17.33203125" bestFit="1" customWidth="1"/>
    <col min="10893" max="10893" width="20.21875" bestFit="1" customWidth="1"/>
    <col min="10894" max="10894" width="17.33203125" bestFit="1" customWidth="1"/>
    <col min="10895" max="10895" width="20.21875" bestFit="1" customWidth="1"/>
    <col min="10896" max="10896" width="17.33203125" bestFit="1" customWidth="1"/>
    <col min="10897" max="10897" width="20.21875" bestFit="1" customWidth="1"/>
    <col min="10898" max="10898" width="17.33203125" bestFit="1" customWidth="1"/>
    <col min="10899" max="10899" width="20.21875" bestFit="1" customWidth="1"/>
    <col min="10900" max="10900" width="17.33203125" bestFit="1" customWidth="1"/>
    <col min="10901" max="10901" width="20.21875" bestFit="1" customWidth="1"/>
    <col min="10902" max="10902" width="17.33203125" bestFit="1" customWidth="1"/>
    <col min="10903" max="10903" width="20.21875" bestFit="1" customWidth="1"/>
    <col min="10904" max="10904" width="17.33203125" bestFit="1" customWidth="1"/>
    <col min="10905" max="10905" width="20.21875" bestFit="1" customWidth="1"/>
    <col min="10906" max="10906" width="17.33203125" bestFit="1" customWidth="1"/>
    <col min="10907" max="10907" width="20.21875" bestFit="1" customWidth="1"/>
    <col min="10908" max="10908" width="17.33203125" bestFit="1" customWidth="1"/>
    <col min="10909" max="10909" width="20.21875" bestFit="1" customWidth="1"/>
    <col min="10910" max="10910" width="17.33203125" bestFit="1" customWidth="1"/>
    <col min="10911" max="10911" width="20.21875" bestFit="1" customWidth="1"/>
    <col min="10912" max="10912" width="16.33203125" bestFit="1" customWidth="1"/>
    <col min="10913" max="10913" width="19.21875" bestFit="1" customWidth="1"/>
    <col min="10914" max="10914" width="16.33203125" bestFit="1" customWidth="1"/>
    <col min="10915" max="10915" width="19.21875" bestFit="1" customWidth="1"/>
    <col min="10916" max="10916" width="16.33203125" bestFit="1" customWidth="1"/>
    <col min="10917" max="10917" width="19.21875" bestFit="1" customWidth="1"/>
    <col min="10918" max="10918" width="16.33203125" bestFit="1" customWidth="1"/>
    <col min="10919" max="10919" width="19.21875" bestFit="1" customWidth="1"/>
    <col min="10920" max="10920" width="16.33203125" bestFit="1" customWidth="1"/>
    <col min="10921" max="10921" width="19.21875" bestFit="1" customWidth="1"/>
    <col min="10922" max="10922" width="16.33203125" bestFit="1" customWidth="1"/>
    <col min="10923" max="10923" width="19.21875" bestFit="1" customWidth="1"/>
    <col min="10924" max="10924" width="16.33203125" bestFit="1" customWidth="1"/>
    <col min="10925" max="10925" width="19.21875" bestFit="1" customWidth="1"/>
    <col min="10926" max="10926" width="16.33203125" bestFit="1" customWidth="1"/>
    <col min="10927" max="10927" width="19.21875" bestFit="1" customWidth="1"/>
    <col min="10928" max="10928" width="17.33203125" bestFit="1" customWidth="1"/>
    <col min="10929" max="10929" width="20.21875" bestFit="1" customWidth="1"/>
    <col min="10930" max="10930" width="17.33203125" bestFit="1" customWidth="1"/>
    <col min="10931" max="10931" width="20.21875" bestFit="1" customWidth="1"/>
    <col min="10932" max="10932" width="17.33203125" bestFit="1" customWidth="1"/>
    <col min="10933" max="10933" width="20.21875" bestFit="1" customWidth="1"/>
    <col min="10934" max="10934" width="17.33203125" bestFit="1" customWidth="1"/>
    <col min="10935" max="10935" width="20.21875" bestFit="1" customWidth="1"/>
    <col min="10936" max="10936" width="17.33203125" bestFit="1" customWidth="1"/>
    <col min="10937" max="10937" width="20.21875" bestFit="1" customWidth="1"/>
    <col min="10938" max="10938" width="17.33203125" bestFit="1" customWidth="1"/>
    <col min="10939" max="10939" width="20.21875" bestFit="1" customWidth="1"/>
    <col min="10940" max="10940" width="17.33203125" bestFit="1" customWidth="1"/>
    <col min="10941" max="10941" width="20.21875" bestFit="1" customWidth="1"/>
    <col min="10942" max="10942" width="17.33203125" bestFit="1" customWidth="1"/>
    <col min="10943" max="10943" width="20.21875" bestFit="1" customWidth="1"/>
    <col min="10944" max="10944" width="17.33203125" bestFit="1" customWidth="1"/>
    <col min="10945" max="10945" width="20.21875" bestFit="1" customWidth="1"/>
    <col min="10946" max="10946" width="17.33203125" bestFit="1" customWidth="1"/>
    <col min="10947" max="10947" width="20.21875" bestFit="1" customWidth="1"/>
    <col min="10948" max="10948" width="17.33203125" bestFit="1" customWidth="1"/>
    <col min="10949" max="10949" width="20.21875" bestFit="1" customWidth="1"/>
    <col min="10950" max="10950" width="17.33203125" bestFit="1" customWidth="1"/>
    <col min="10951" max="10951" width="20.21875" bestFit="1" customWidth="1"/>
    <col min="10952" max="10952" width="17.33203125" bestFit="1" customWidth="1"/>
    <col min="10953" max="10953" width="20.21875" bestFit="1" customWidth="1"/>
    <col min="10954" max="10954" width="17.33203125" bestFit="1" customWidth="1"/>
    <col min="10955" max="10955" width="20.21875" bestFit="1" customWidth="1"/>
    <col min="10956" max="10956" width="17.33203125" bestFit="1" customWidth="1"/>
    <col min="10957" max="10957" width="20.21875" bestFit="1" customWidth="1"/>
    <col min="10958" max="10958" width="17.33203125" bestFit="1" customWidth="1"/>
    <col min="10959" max="10959" width="20.21875" bestFit="1" customWidth="1"/>
    <col min="10960" max="10960" width="17.33203125" bestFit="1" customWidth="1"/>
    <col min="10961" max="10961" width="20.21875" bestFit="1" customWidth="1"/>
    <col min="10962" max="10962" width="17.33203125" bestFit="1" customWidth="1"/>
    <col min="10963" max="10963" width="20.21875" bestFit="1" customWidth="1"/>
    <col min="10964" max="10964" width="16.33203125" bestFit="1" customWidth="1"/>
    <col min="10965" max="10965" width="19.21875" bestFit="1" customWidth="1"/>
    <col min="10966" max="10966" width="16.33203125" bestFit="1" customWidth="1"/>
    <col min="10967" max="10967" width="19.21875" bestFit="1" customWidth="1"/>
    <col min="10968" max="10968" width="16.33203125" bestFit="1" customWidth="1"/>
    <col min="10969" max="10969" width="19.21875" bestFit="1" customWidth="1"/>
    <col min="10970" max="10970" width="16.33203125" bestFit="1" customWidth="1"/>
    <col min="10971" max="10971" width="19.21875" bestFit="1" customWidth="1"/>
    <col min="10972" max="10972" width="17.33203125" bestFit="1" customWidth="1"/>
    <col min="10973" max="10973" width="20.21875" bestFit="1" customWidth="1"/>
    <col min="10974" max="10974" width="17.33203125" bestFit="1" customWidth="1"/>
    <col min="10975" max="10975" width="20.21875" bestFit="1" customWidth="1"/>
    <col min="10976" max="10976" width="17.33203125" bestFit="1" customWidth="1"/>
    <col min="10977" max="10977" width="20.21875" bestFit="1" customWidth="1"/>
    <col min="10978" max="10978" width="17.33203125" bestFit="1" customWidth="1"/>
    <col min="10979" max="10979" width="20.21875" bestFit="1" customWidth="1"/>
    <col min="10980" max="10980" width="17.33203125" bestFit="1" customWidth="1"/>
    <col min="10981" max="10981" width="20.21875" bestFit="1" customWidth="1"/>
    <col min="10982" max="10982" width="17.33203125" bestFit="1" customWidth="1"/>
    <col min="10983" max="10983" width="20.21875" bestFit="1" customWidth="1"/>
    <col min="10984" max="10984" width="17.33203125" bestFit="1" customWidth="1"/>
    <col min="10985" max="10985" width="20.21875" bestFit="1" customWidth="1"/>
    <col min="10986" max="10986" width="17.33203125" bestFit="1" customWidth="1"/>
    <col min="10987" max="10987" width="20.21875" bestFit="1" customWidth="1"/>
    <col min="10988" max="10988" width="17.33203125" bestFit="1" customWidth="1"/>
    <col min="10989" max="10989" width="20.21875" bestFit="1" customWidth="1"/>
    <col min="10990" max="10990" width="17.33203125" bestFit="1" customWidth="1"/>
    <col min="10991" max="10991" width="20.21875" bestFit="1" customWidth="1"/>
    <col min="10992" max="10992" width="17.33203125" bestFit="1" customWidth="1"/>
    <col min="10993" max="10993" width="20.21875" bestFit="1" customWidth="1"/>
    <col min="10994" max="10994" width="17.33203125" bestFit="1" customWidth="1"/>
    <col min="10995" max="10995" width="20.21875" bestFit="1" customWidth="1"/>
    <col min="10996" max="10996" width="17.33203125" bestFit="1" customWidth="1"/>
    <col min="10997" max="10997" width="20.21875" bestFit="1" customWidth="1"/>
    <col min="10998" max="10998" width="17.33203125" bestFit="1" customWidth="1"/>
    <col min="10999" max="10999" width="20.21875" bestFit="1" customWidth="1"/>
    <col min="11000" max="11000" width="17.33203125" bestFit="1" customWidth="1"/>
    <col min="11001" max="11001" width="20.21875" bestFit="1" customWidth="1"/>
    <col min="11002" max="11002" width="17.33203125" bestFit="1" customWidth="1"/>
    <col min="11003" max="11003" width="20.21875" bestFit="1" customWidth="1"/>
    <col min="11004" max="11004" width="17.33203125" bestFit="1" customWidth="1"/>
    <col min="11005" max="11005" width="20.21875" bestFit="1" customWidth="1"/>
    <col min="11006" max="11006" width="17.33203125" bestFit="1" customWidth="1"/>
    <col min="11007" max="11007" width="20.21875" bestFit="1" customWidth="1"/>
    <col min="11008" max="11008" width="17.33203125" bestFit="1" customWidth="1"/>
    <col min="11009" max="11009" width="20.21875" bestFit="1" customWidth="1"/>
    <col min="11010" max="11010" width="17.33203125" bestFit="1" customWidth="1"/>
    <col min="11011" max="11011" width="20.21875" bestFit="1" customWidth="1"/>
    <col min="11012" max="11012" width="17.33203125" bestFit="1" customWidth="1"/>
    <col min="11013" max="11013" width="20.21875" bestFit="1" customWidth="1"/>
    <col min="11014" max="11014" width="17.33203125" bestFit="1" customWidth="1"/>
    <col min="11015" max="11015" width="20.21875" bestFit="1" customWidth="1"/>
    <col min="11016" max="11016" width="17.33203125" bestFit="1" customWidth="1"/>
    <col min="11017" max="11017" width="20.21875" bestFit="1" customWidth="1"/>
    <col min="11018" max="11018" width="17.33203125" bestFit="1" customWidth="1"/>
    <col min="11019" max="11019" width="20.21875" bestFit="1" customWidth="1"/>
    <col min="11020" max="11020" width="16.33203125" bestFit="1" customWidth="1"/>
    <col min="11021" max="11021" width="19.21875" bestFit="1" customWidth="1"/>
    <col min="11022" max="11022" width="16.33203125" bestFit="1" customWidth="1"/>
    <col min="11023" max="11023" width="19.21875" bestFit="1" customWidth="1"/>
    <col min="11024" max="11024" width="16.33203125" bestFit="1" customWidth="1"/>
    <col min="11025" max="11025" width="19.21875" bestFit="1" customWidth="1"/>
    <col min="11026" max="11026" width="16.33203125" bestFit="1" customWidth="1"/>
    <col min="11027" max="11027" width="19.21875" bestFit="1" customWidth="1"/>
    <col min="11028" max="11028" width="16.33203125" bestFit="1" customWidth="1"/>
    <col min="11029" max="11029" width="19.21875" bestFit="1" customWidth="1"/>
    <col min="11030" max="11030" width="16.33203125" bestFit="1" customWidth="1"/>
    <col min="11031" max="11031" width="19.21875" bestFit="1" customWidth="1"/>
    <col min="11032" max="11032" width="16.33203125" bestFit="1" customWidth="1"/>
    <col min="11033" max="11033" width="19.21875" bestFit="1" customWidth="1"/>
    <col min="11034" max="11034" width="16.33203125" bestFit="1" customWidth="1"/>
    <col min="11035" max="11035" width="19.21875" bestFit="1" customWidth="1"/>
    <col min="11036" max="11036" width="16.33203125" bestFit="1" customWidth="1"/>
    <col min="11037" max="11037" width="19.21875" bestFit="1" customWidth="1"/>
    <col min="11038" max="11038" width="16.33203125" bestFit="1" customWidth="1"/>
    <col min="11039" max="11039" width="19.21875" bestFit="1" customWidth="1"/>
    <col min="11040" max="11040" width="16.33203125" bestFit="1" customWidth="1"/>
    <col min="11041" max="11041" width="19.21875" bestFit="1" customWidth="1"/>
    <col min="11042" max="11042" width="17.33203125" bestFit="1" customWidth="1"/>
    <col min="11043" max="11043" width="20.21875" bestFit="1" customWidth="1"/>
    <col min="11044" max="11044" width="17.33203125" bestFit="1" customWidth="1"/>
    <col min="11045" max="11045" width="20.21875" bestFit="1" customWidth="1"/>
    <col min="11046" max="11046" width="17.33203125" bestFit="1" customWidth="1"/>
    <col min="11047" max="11047" width="20.21875" bestFit="1" customWidth="1"/>
    <col min="11048" max="11048" width="17.33203125" bestFit="1" customWidth="1"/>
    <col min="11049" max="11049" width="20.21875" bestFit="1" customWidth="1"/>
    <col min="11050" max="11050" width="17.33203125" bestFit="1" customWidth="1"/>
    <col min="11051" max="11051" width="20.21875" bestFit="1" customWidth="1"/>
    <col min="11052" max="11052" width="17.33203125" bestFit="1" customWidth="1"/>
    <col min="11053" max="11053" width="20.21875" bestFit="1" customWidth="1"/>
    <col min="11054" max="11054" width="17.33203125" bestFit="1" customWidth="1"/>
    <col min="11055" max="11055" width="20.21875" bestFit="1" customWidth="1"/>
    <col min="11056" max="11056" width="17.33203125" bestFit="1" customWidth="1"/>
    <col min="11057" max="11057" width="20.21875" bestFit="1" customWidth="1"/>
    <col min="11058" max="11058" width="17.33203125" bestFit="1" customWidth="1"/>
    <col min="11059" max="11059" width="20.21875" bestFit="1" customWidth="1"/>
    <col min="11060" max="11060" width="17.33203125" bestFit="1" customWidth="1"/>
    <col min="11061" max="11061" width="20.21875" bestFit="1" customWidth="1"/>
    <col min="11062" max="11062" width="17.33203125" bestFit="1" customWidth="1"/>
    <col min="11063" max="11063" width="20.21875" bestFit="1" customWidth="1"/>
    <col min="11064" max="11064" width="17.33203125" bestFit="1" customWidth="1"/>
    <col min="11065" max="11065" width="20.21875" bestFit="1" customWidth="1"/>
    <col min="11066" max="11066" width="17.33203125" bestFit="1" customWidth="1"/>
    <col min="11067" max="11067" width="20.21875" bestFit="1" customWidth="1"/>
    <col min="11068" max="11068" width="17.33203125" bestFit="1" customWidth="1"/>
    <col min="11069" max="11069" width="20.21875" bestFit="1" customWidth="1"/>
    <col min="11070" max="11070" width="17.33203125" bestFit="1" customWidth="1"/>
    <col min="11071" max="11071" width="20.21875" bestFit="1" customWidth="1"/>
    <col min="11072" max="11072" width="17.33203125" bestFit="1" customWidth="1"/>
    <col min="11073" max="11073" width="20.21875" bestFit="1" customWidth="1"/>
    <col min="11074" max="11074" width="17.33203125" bestFit="1" customWidth="1"/>
    <col min="11075" max="11075" width="20.21875" bestFit="1" customWidth="1"/>
    <col min="11076" max="11076" width="17.33203125" bestFit="1" customWidth="1"/>
    <col min="11077" max="11077" width="20.21875" bestFit="1" customWidth="1"/>
    <col min="11078" max="11078" width="17.33203125" bestFit="1" customWidth="1"/>
    <col min="11079" max="11079" width="20.21875" bestFit="1" customWidth="1"/>
    <col min="11080" max="11080" width="17.33203125" bestFit="1" customWidth="1"/>
    <col min="11081" max="11081" width="20.21875" bestFit="1" customWidth="1"/>
    <col min="11082" max="11082" width="17.33203125" bestFit="1" customWidth="1"/>
    <col min="11083" max="11083" width="20.21875" bestFit="1" customWidth="1"/>
    <col min="11084" max="11084" width="16.33203125" bestFit="1" customWidth="1"/>
    <col min="11085" max="11085" width="19.21875" bestFit="1" customWidth="1"/>
    <col min="11086" max="11086" width="16.33203125" bestFit="1" customWidth="1"/>
    <col min="11087" max="11087" width="19.21875" bestFit="1" customWidth="1"/>
    <col min="11088" max="11088" width="16.33203125" bestFit="1" customWidth="1"/>
    <col min="11089" max="11089" width="19.21875" bestFit="1" customWidth="1"/>
    <col min="11090" max="11090" width="16.33203125" bestFit="1" customWidth="1"/>
    <col min="11091" max="11091" width="19.21875" bestFit="1" customWidth="1"/>
    <col min="11092" max="11092" width="16.33203125" bestFit="1" customWidth="1"/>
    <col min="11093" max="11093" width="19.21875" bestFit="1" customWidth="1"/>
    <col min="11094" max="11094" width="16.33203125" bestFit="1" customWidth="1"/>
    <col min="11095" max="11095" width="19.21875" bestFit="1" customWidth="1"/>
    <col min="11096" max="11096" width="16.33203125" bestFit="1" customWidth="1"/>
    <col min="11097" max="11097" width="19.21875" bestFit="1" customWidth="1"/>
    <col min="11098" max="11098" width="17.33203125" bestFit="1" customWidth="1"/>
    <col min="11099" max="11099" width="20.21875" bestFit="1" customWidth="1"/>
    <col min="11100" max="11100" width="17.33203125" bestFit="1" customWidth="1"/>
    <col min="11101" max="11101" width="20.21875" bestFit="1" customWidth="1"/>
    <col min="11102" max="11102" width="17.33203125" bestFit="1" customWidth="1"/>
    <col min="11103" max="11103" width="20.21875" bestFit="1" customWidth="1"/>
    <col min="11104" max="11104" width="17.33203125" bestFit="1" customWidth="1"/>
    <col min="11105" max="11105" width="20.21875" bestFit="1" customWidth="1"/>
    <col min="11106" max="11106" width="17.33203125" bestFit="1" customWidth="1"/>
    <col min="11107" max="11107" width="20.21875" bestFit="1" customWidth="1"/>
    <col min="11108" max="11108" width="17.33203125" bestFit="1" customWidth="1"/>
    <col min="11109" max="11109" width="20.21875" bestFit="1" customWidth="1"/>
    <col min="11110" max="11110" width="17.33203125" bestFit="1" customWidth="1"/>
    <col min="11111" max="11111" width="20.21875" bestFit="1" customWidth="1"/>
    <col min="11112" max="11112" width="17.33203125" bestFit="1" customWidth="1"/>
    <col min="11113" max="11113" width="20.21875" bestFit="1" customWidth="1"/>
    <col min="11114" max="11114" width="17.33203125" bestFit="1" customWidth="1"/>
    <col min="11115" max="11115" width="20.21875" bestFit="1" customWidth="1"/>
    <col min="11116" max="11116" width="17.33203125" bestFit="1" customWidth="1"/>
    <col min="11117" max="11117" width="20.21875" bestFit="1" customWidth="1"/>
    <col min="11118" max="11118" width="17.33203125" bestFit="1" customWidth="1"/>
    <col min="11119" max="11119" width="20.21875" bestFit="1" customWidth="1"/>
    <col min="11120" max="11120" width="17.33203125" bestFit="1" customWidth="1"/>
    <col min="11121" max="11121" width="20.21875" bestFit="1" customWidth="1"/>
    <col min="11122" max="11122" width="17.33203125" bestFit="1" customWidth="1"/>
    <col min="11123" max="11123" width="20.21875" bestFit="1" customWidth="1"/>
    <col min="11124" max="11124" width="17.33203125" bestFit="1" customWidth="1"/>
    <col min="11125" max="11125" width="20.21875" bestFit="1" customWidth="1"/>
    <col min="11126" max="11126" width="17.33203125" bestFit="1" customWidth="1"/>
    <col min="11127" max="11127" width="20.21875" bestFit="1" customWidth="1"/>
    <col min="11128" max="11128" width="17.33203125" bestFit="1" customWidth="1"/>
    <col min="11129" max="11129" width="20.21875" bestFit="1" customWidth="1"/>
    <col min="11130" max="11130" width="17.33203125" bestFit="1" customWidth="1"/>
    <col min="11131" max="11131" width="20.21875" bestFit="1" customWidth="1"/>
    <col min="11132" max="11132" width="17.33203125" bestFit="1" customWidth="1"/>
    <col min="11133" max="11133" width="20.21875" bestFit="1" customWidth="1"/>
    <col min="11134" max="11134" width="17.33203125" bestFit="1" customWidth="1"/>
    <col min="11135" max="11135" width="20.21875" bestFit="1" customWidth="1"/>
    <col min="11136" max="11136" width="16.33203125" bestFit="1" customWidth="1"/>
    <col min="11137" max="11137" width="19.21875" bestFit="1" customWidth="1"/>
    <col min="11138" max="11138" width="16.33203125" bestFit="1" customWidth="1"/>
    <col min="11139" max="11139" width="19.21875" bestFit="1" customWidth="1"/>
    <col min="11140" max="11140" width="16.33203125" bestFit="1" customWidth="1"/>
    <col min="11141" max="11141" width="19.21875" bestFit="1" customWidth="1"/>
    <col min="11142" max="11142" width="16.33203125" bestFit="1" customWidth="1"/>
    <col min="11143" max="11143" width="19.21875" bestFit="1" customWidth="1"/>
    <col min="11144" max="11144" width="16.33203125" bestFit="1" customWidth="1"/>
    <col min="11145" max="11145" width="19.21875" bestFit="1" customWidth="1"/>
    <col min="11146" max="11146" width="16.33203125" bestFit="1" customWidth="1"/>
    <col min="11147" max="11147" width="19.21875" bestFit="1" customWidth="1"/>
    <col min="11148" max="11148" width="17.33203125" bestFit="1" customWidth="1"/>
    <col min="11149" max="11149" width="20.21875" bestFit="1" customWidth="1"/>
    <col min="11150" max="11150" width="17.33203125" bestFit="1" customWidth="1"/>
    <col min="11151" max="11151" width="20.21875" bestFit="1" customWidth="1"/>
    <col min="11152" max="11152" width="17.33203125" bestFit="1" customWidth="1"/>
    <col min="11153" max="11153" width="20.21875" bestFit="1" customWidth="1"/>
    <col min="11154" max="11154" width="17.33203125" bestFit="1" customWidth="1"/>
    <col min="11155" max="11155" width="20.21875" bestFit="1" customWidth="1"/>
    <col min="11156" max="11156" width="16.33203125" bestFit="1" customWidth="1"/>
    <col min="11157" max="11157" width="19.21875" bestFit="1" customWidth="1"/>
    <col min="11158" max="11158" width="17.33203125" bestFit="1" customWidth="1"/>
    <col min="11159" max="11159" width="20.21875" bestFit="1" customWidth="1"/>
    <col min="11160" max="11160" width="17.33203125" bestFit="1" customWidth="1"/>
    <col min="11161" max="11161" width="20.21875" bestFit="1" customWidth="1"/>
    <col min="11162" max="11162" width="17.33203125" bestFit="1" customWidth="1"/>
    <col min="11163" max="11163" width="20.21875" bestFit="1" customWidth="1"/>
    <col min="11164" max="11164" width="17.33203125" bestFit="1" customWidth="1"/>
    <col min="11165" max="11165" width="20.21875" bestFit="1" customWidth="1"/>
    <col min="11166" max="11166" width="17.33203125" bestFit="1" customWidth="1"/>
    <col min="11167" max="11167" width="20.21875" bestFit="1" customWidth="1"/>
    <col min="11168" max="11168" width="17.33203125" bestFit="1" customWidth="1"/>
    <col min="11169" max="11169" width="20.21875" bestFit="1" customWidth="1"/>
    <col min="11170" max="11170" width="17.33203125" bestFit="1" customWidth="1"/>
    <col min="11171" max="11171" width="20.21875" bestFit="1" customWidth="1"/>
    <col min="11172" max="11172" width="17.33203125" bestFit="1" customWidth="1"/>
    <col min="11173" max="11173" width="20.21875" bestFit="1" customWidth="1"/>
    <col min="11174" max="11174" width="17.33203125" bestFit="1" customWidth="1"/>
    <col min="11175" max="11175" width="20.21875" bestFit="1" customWidth="1"/>
    <col min="11176" max="11176" width="17.33203125" bestFit="1" customWidth="1"/>
    <col min="11177" max="11177" width="20.21875" bestFit="1" customWidth="1"/>
    <col min="11178" max="11178" width="17.33203125" bestFit="1" customWidth="1"/>
    <col min="11179" max="11179" width="20.21875" bestFit="1" customWidth="1"/>
    <col min="11180" max="11180" width="17.33203125" bestFit="1" customWidth="1"/>
    <col min="11181" max="11181" width="20.21875" bestFit="1" customWidth="1"/>
    <col min="11182" max="11182" width="17.33203125" bestFit="1" customWidth="1"/>
    <col min="11183" max="11183" width="20.21875" bestFit="1" customWidth="1"/>
    <col min="11184" max="11184" width="17.33203125" bestFit="1" customWidth="1"/>
    <col min="11185" max="11185" width="20.21875" bestFit="1" customWidth="1"/>
    <col min="11186" max="11186" width="17.33203125" bestFit="1" customWidth="1"/>
    <col min="11187" max="11187" width="20.21875" bestFit="1" customWidth="1"/>
    <col min="11188" max="11188" width="17.33203125" bestFit="1" customWidth="1"/>
    <col min="11189" max="11189" width="20.21875" bestFit="1" customWidth="1"/>
    <col min="11190" max="11190" width="17.33203125" bestFit="1" customWidth="1"/>
    <col min="11191" max="11191" width="20.21875" bestFit="1" customWidth="1"/>
    <col min="11192" max="11192" width="17.33203125" bestFit="1" customWidth="1"/>
    <col min="11193" max="11193" width="20.21875" bestFit="1" customWidth="1"/>
    <col min="11194" max="11194" width="17.33203125" bestFit="1" customWidth="1"/>
    <col min="11195" max="11195" width="20.21875" bestFit="1" customWidth="1"/>
    <col min="11196" max="11196" width="17.33203125" bestFit="1" customWidth="1"/>
    <col min="11197" max="11197" width="20.21875" bestFit="1" customWidth="1"/>
    <col min="11198" max="11198" width="16.33203125" bestFit="1" customWidth="1"/>
    <col min="11199" max="11199" width="19.21875" bestFit="1" customWidth="1"/>
    <col min="11200" max="11200" width="16.33203125" bestFit="1" customWidth="1"/>
    <col min="11201" max="11201" width="19.21875" bestFit="1" customWidth="1"/>
    <col min="11202" max="11202" width="16.33203125" bestFit="1" customWidth="1"/>
    <col min="11203" max="11203" width="19.21875" bestFit="1" customWidth="1"/>
    <col min="11204" max="11204" width="16.33203125" bestFit="1" customWidth="1"/>
    <col min="11205" max="11205" width="19.21875" bestFit="1" customWidth="1"/>
    <col min="11206" max="11206" width="16.33203125" bestFit="1" customWidth="1"/>
    <col min="11207" max="11207" width="19.21875" bestFit="1" customWidth="1"/>
    <col min="11208" max="11208" width="16.33203125" bestFit="1" customWidth="1"/>
    <col min="11209" max="11209" width="19.21875" bestFit="1" customWidth="1"/>
    <col min="11210" max="11210" width="17.33203125" bestFit="1" customWidth="1"/>
    <col min="11211" max="11211" width="20.21875" bestFit="1" customWidth="1"/>
    <col min="11212" max="11212" width="17.33203125" bestFit="1" customWidth="1"/>
    <col min="11213" max="11213" width="20.21875" bestFit="1" customWidth="1"/>
    <col min="11214" max="11214" width="17.33203125" bestFit="1" customWidth="1"/>
    <col min="11215" max="11215" width="20.21875" bestFit="1" customWidth="1"/>
    <col min="11216" max="11216" width="17.33203125" bestFit="1" customWidth="1"/>
    <col min="11217" max="11217" width="20.21875" bestFit="1" customWidth="1"/>
    <col min="11218" max="11218" width="17.33203125" bestFit="1" customWidth="1"/>
    <col min="11219" max="11219" width="20.21875" bestFit="1" customWidth="1"/>
    <col min="11220" max="11220" width="17.33203125" bestFit="1" customWidth="1"/>
    <col min="11221" max="11221" width="20.21875" bestFit="1" customWidth="1"/>
    <col min="11222" max="11222" width="17.33203125" bestFit="1" customWidth="1"/>
    <col min="11223" max="11223" width="20.21875" bestFit="1" customWidth="1"/>
    <col min="11224" max="11224" width="17.33203125" bestFit="1" customWidth="1"/>
    <col min="11225" max="11225" width="20.21875" bestFit="1" customWidth="1"/>
    <col min="11226" max="11226" width="17.33203125" bestFit="1" customWidth="1"/>
    <col min="11227" max="11227" width="20.21875" bestFit="1" customWidth="1"/>
    <col min="11228" max="11228" width="17.33203125" bestFit="1" customWidth="1"/>
    <col min="11229" max="11229" width="20.21875" bestFit="1" customWidth="1"/>
    <col min="11230" max="11230" width="17.33203125" bestFit="1" customWidth="1"/>
    <col min="11231" max="11231" width="20.21875" bestFit="1" customWidth="1"/>
    <col min="11232" max="11232" width="17.33203125" bestFit="1" customWidth="1"/>
    <col min="11233" max="11233" width="20.21875" bestFit="1" customWidth="1"/>
    <col min="11234" max="11234" width="17.33203125" bestFit="1" customWidth="1"/>
    <col min="11235" max="11235" width="20.21875" bestFit="1" customWidth="1"/>
    <col min="11236" max="11236" width="17.33203125" bestFit="1" customWidth="1"/>
    <col min="11237" max="11237" width="20.21875" bestFit="1" customWidth="1"/>
    <col min="11238" max="11238" width="17.33203125" bestFit="1" customWidth="1"/>
    <col min="11239" max="11239" width="20.21875" bestFit="1" customWidth="1"/>
    <col min="11240" max="11240" width="17.33203125" bestFit="1" customWidth="1"/>
    <col min="11241" max="11241" width="20.21875" bestFit="1" customWidth="1"/>
    <col min="11242" max="11242" width="17.33203125" bestFit="1" customWidth="1"/>
    <col min="11243" max="11243" width="20.21875" bestFit="1" customWidth="1"/>
    <col min="11244" max="11244" width="17.33203125" bestFit="1" customWidth="1"/>
    <col min="11245" max="11245" width="20.21875" bestFit="1" customWidth="1"/>
    <col min="11246" max="11246" width="17.33203125" bestFit="1" customWidth="1"/>
    <col min="11247" max="11247" width="20.21875" bestFit="1" customWidth="1"/>
    <col min="11248" max="11248" width="17.33203125" bestFit="1" customWidth="1"/>
    <col min="11249" max="11249" width="20.21875" bestFit="1" customWidth="1"/>
    <col min="11250" max="11250" width="17.33203125" bestFit="1" customWidth="1"/>
    <col min="11251" max="11251" width="20.21875" bestFit="1" customWidth="1"/>
    <col min="11252" max="11252" width="17.33203125" bestFit="1" customWidth="1"/>
    <col min="11253" max="11253" width="20.21875" bestFit="1" customWidth="1"/>
    <col min="11254" max="11254" width="17.33203125" bestFit="1" customWidth="1"/>
    <col min="11255" max="11255" width="20.21875" bestFit="1" customWidth="1"/>
    <col min="11256" max="11256" width="17.33203125" bestFit="1" customWidth="1"/>
    <col min="11257" max="11257" width="20.21875" bestFit="1" customWidth="1"/>
    <col min="11258" max="11258" width="17.33203125" bestFit="1" customWidth="1"/>
    <col min="11259" max="11259" width="20.21875" bestFit="1" customWidth="1"/>
    <col min="11260" max="11260" width="16.33203125" bestFit="1" customWidth="1"/>
    <col min="11261" max="11261" width="19.21875" bestFit="1" customWidth="1"/>
    <col min="11262" max="11262" width="16.33203125" bestFit="1" customWidth="1"/>
    <col min="11263" max="11263" width="19.21875" bestFit="1" customWidth="1"/>
    <col min="11264" max="11264" width="16.33203125" bestFit="1" customWidth="1"/>
    <col min="11265" max="11265" width="19.21875" bestFit="1" customWidth="1"/>
    <col min="11266" max="11266" width="16.33203125" bestFit="1" customWidth="1"/>
    <col min="11267" max="11267" width="19.21875" bestFit="1" customWidth="1"/>
    <col min="11268" max="11268" width="16.33203125" bestFit="1" customWidth="1"/>
    <col min="11269" max="11269" width="19.21875" bestFit="1" customWidth="1"/>
    <col min="11270" max="11270" width="16.33203125" bestFit="1" customWidth="1"/>
    <col min="11271" max="11271" width="19.21875" bestFit="1" customWidth="1"/>
    <col min="11272" max="11272" width="16.33203125" bestFit="1" customWidth="1"/>
    <col min="11273" max="11273" width="19.21875" bestFit="1" customWidth="1"/>
    <col min="11274" max="11274" width="17.33203125" bestFit="1" customWidth="1"/>
    <col min="11275" max="11275" width="20.21875" bestFit="1" customWidth="1"/>
    <col min="11276" max="11276" width="17.33203125" bestFit="1" customWidth="1"/>
    <col min="11277" max="11277" width="20.21875" bestFit="1" customWidth="1"/>
    <col min="11278" max="11278" width="17.33203125" bestFit="1" customWidth="1"/>
    <col min="11279" max="11279" width="20.21875" bestFit="1" customWidth="1"/>
    <col min="11280" max="11280" width="17.33203125" bestFit="1" customWidth="1"/>
    <col min="11281" max="11281" width="20.21875" bestFit="1" customWidth="1"/>
    <col min="11282" max="11282" width="17.33203125" bestFit="1" customWidth="1"/>
    <col min="11283" max="11283" width="20.21875" bestFit="1" customWidth="1"/>
    <col min="11284" max="11284" width="17.33203125" bestFit="1" customWidth="1"/>
    <col min="11285" max="11285" width="20.21875" bestFit="1" customWidth="1"/>
    <col min="11286" max="11286" width="17.33203125" bestFit="1" customWidth="1"/>
    <col min="11287" max="11287" width="20.21875" bestFit="1" customWidth="1"/>
    <col min="11288" max="11288" width="17.33203125" bestFit="1" customWidth="1"/>
    <col min="11289" max="11289" width="20.21875" bestFit="1" customWidth="1"/>
    <col min="11290" max="11290" width="17.33203125" bestFit="1" customWidth="1"/>
    <col min="11291" max="11291" width="20.21875" bestFit="1" customWidth="1"/>
    <col min="11292" max="11292" width="17.33203125" bestFit="1" customWidth="1"/>
    <col min="11293" max="11293" width="20.21875" bestFit="1" customWidth="1"/>
    <col min="11294" max="11294" width="17.33203125" bestFit="1" customWidth="1"/>
    <col min="11295" max="11295" width="20.21875" bestFit="1" customWidth="1"/>
    <col min="11296" max="11296" width="17.33203125" bestFit="1" customWidth="1"/>
    <col min="11297" max="11297" width="20.21875" bestFit="1" customWidth="1"/>
    <col min="11298" max="11298" width="17.33203125" bestFit="1" customWidth="1"/>
    <col min="11299" max="11299" width="20.21875" bestFit="1" customWidth="1"/>
    <col min="11300" max="11300" width="17.33203125" bestFit="1" customWidth="1"/>
    <col min="11301" max="11301" width="20.21875" bestFit="1" customWidth="1"/>
    <col min="11302" max="11302" width="17.33203125" bestFit="1" customWidth="1"/>
    <col min="11303" max="11303" width="20.21875" bestFit="1" customWidth="1"/>
    <col min="11304" max="11304" width="17.33203125" bestFit="1" customWidth="1"/>
    <col min="11305" max="11305" width="20.21875" bestFit="1" customWidth="1"/>
    <col min="11306" max="11306" width="17.33203125" bestFit="1" customWidth="1"/>
    <col min="11307" max="11307" width="20.21875" bestFit="1" customWidth="1"/>
    <col min="11308" max="11308" width="17.33203125" bestFit="1" customWidth="1"/>
    <col min="11309" max="11309" width="20.21875" bestFit="1" customWidth="1"/>
    <col min="11310" max="11310" width="17.33203125" bestFit="1" customWidth="1"/>
    <col min="11311" max="11311" width="20.21875" bestFit="1" customWidth="1"/>
    <col min="11312" max="11312" width="16.33203125" bestFit="1" customWidth="1"/>
    <col min="11313" max="11313" width="19.21875" bestFit="1" customWidth="1"/>
    <col min="11314" max="11314" width="16.33203125" bestFit="1" customWidth="1"/>
    <col min="11315" max="11315" width="19.21875" bestFit="1" customWidth="1"/>
    <col min="11316" max="11316" width="16.33203125" bestFit="1" customWidth="1"/>
    <col min="11317" max="11317" width="19.21875" bestFit="1" customWidth="1"/>
    <col min="11318" max="11318" width="16.33203125" bestFit="1" customWidth="1"/>
    <col min="11319" max="11319" width="19.21875" bestFit="1" customWidth="1"/>
    <col min="11320" max="11320" width="16.33203125" bestFit="1" customWidth="1"/>
    <col min="11321" max="11321" width="19.21875" bestFit="1" customWidth="1"/>
    <col min="11322" max="11322" width="16.33203125" bestFit="1" customWidth="1"/>
    <col min="11323" max="11323" width="19.21875" bestFit="1" customWidth="1"/>
    <col min="11324" max="11324" width="16.33203125" bestFit="1" customWidth="1"/>
    <col min="11325" max="11325" width="19.21875" bestFit="1" customWidth="1"/>
    <col min="11326" max="11326" width="16.33203125" bestFit="1" customWidth="1"/>
    <col min="11327" max="11327" width="19.21875" bestFit="1" customWidth="1"/>
    <col min="11328" max="11328" width="16.33203125" bestFit="1" customWidth="1"/>
    <col min="11329" max="11329" width="19.21875" bestFit="1" customWidth="1"/>
    <col min="11330" max="11330" width="16.33203125" bestFit="1" customWidth="1"/>
    <col min="11331" max="11331" width="19.21875" bestFit="1" customWidth="1"/>
    <col min="11332" max="11332" width="16.33203125" bestFit="1" customWidth="1"/>
    <col min="11333" max="11333" width="19.21875" bestFit="1" customWidth="1"/>
    <col min="11334" max="11334" width="17.33203125" bestFit="1" customWidth="1"/>
    <col min="11335" max="11335" width="20.21875" bestFit="1" customWidth="1"/>
    <col min="11336" max="11336" width="17.33203125" bestFit="1" customWidth="1"/>
    <col min="11337" max="11337" width="20.21875" bestFit="1" customWidth="1"/>
    <col min="11338" max="11338" width="17.33203125" bestFit="1" customWidth="1"/>
    <col min="11339" max="11339" width="20.21875" bestFit="1" customWidth="1"/>
    <col min="11340" max="11340" width="17.33203125" bestFit="1" customWidth="1"/>
    <col min="11341" max="11341" width="20.21875" bestFit="1" customWidth="1"/>
    <col min="11342" max="11342" width="17.33203125" bestFit="1" customWidth="1"/>
    <col min="11343" max="11343" width="20.21875" bestFit="1" customWidth="1"/>
    <col min="11344" max="11344" width="17.33203125" bestFit="1" customWidth="1"/>
    <col min="11345" max="11345" width="20.21875" bestFit="1" customWidth="1"/>
    <col min="11346" max="11346" width="17.33203125" bestFit="1" customWidth="1"/>
    <col min="11347" max="11347" width="20.21875" bestFit="1" customWidth="1"/>
    <col min="11348" max="11348" width="17.33203125" bestFit="1" customWidth="1"/>
    <col min="11349" max="11349" width="20.21875" bestFit="1" customWidth="1"/>
    <col min="11350" max="11350" width="17.33203125" bestFit="1" customWidth="1"/>
    <col min="11351" max="11351" width="20.21875" bestFit="1" customWidth="1"/>
    <col min="11352" max="11352" width="17.33203125" bestFit="1" customWidth="1"/>
    <col min="11353" max="11353" width="20.21875" bestFit="1" customWidth="1"/>
    <col min="11354" max="11354" width="17.33203125" bestFit="1" customWidth="1"/>
    <col min="11355" max="11355" width="20.21875" bestFit="1" customWidth="1"/>
    <col min="11356" max="11356" width="17.33203125" bestFit="1" customWidth="1"/>
    <col min="11357" max="11357" width="20.21875" bestFit="1" customWidth="1"/>
    <col min="11358" max="11358" width="17.33203125" bestFit="1" customWidth="1"/>
    <col min="11359" max="11359" width="20.21875" bestFit="1" customWidth="1"/>
    <col min="11360" max="11360" width="17.33203125" bestFit="1" customWidth="1"/>
    <col min="11361" max="11361" width="20.21875" bestFit="1" customWidth="1"/>
    <col min="11362" max="11362" width="17.33203125" bestFit="1" customWidth="1"/>
    <col min="11363" max="11363" width="20.21875" bestFit="1" customWidth="1"/>
    <col min="11364" max="11364" width="17.33203125" bestFit="1" customWidth="1"/>
    <col min="11365" max="11365" width="20.21875" bestFit="1" customWidth="1"/>
    <col min="11366" max="11366" width="16.33203125" bestFit="1" customWidth="1"/>
    <col min="11367" max="11367" width="19.21875" bestFit="1" customWidth="1"/>
    <col min="11368" max="11368" width="16.33203125" bestFit="1" customWidth="1"/>
    <col min="11369" max="11369" width="19.21875" bestFit="1" customWidth="1"/>
    <col min="11370" max="11370" width="16.33203125" bestFit="1" customWidth="1"/>
    <col min="11371" max="11371" width="19.21875" bestFit="1" customWidth="1"/>
    <col min="11372" max="11372" width="16.33203125" bestFit="1" customWidth="1"/>
    <col min="11373" max="11373" width="19.21875" bestFit="1" customWidth="1"/>
    <col min="11374" max="11374" width="16.33203125" bestFit="1" customWidth="1"/>
    <col min="11375" max="11375" width="19.21875" bestFit="1" customWidth="1"/>
    <col min="11376" max="11376" width="16.33203125" bestFit="1" customWidth="1"/>
    <col min="11377" max="11377" width="19.21875" bestFit="1" customWidth="1"/>
    <col min="11378" max="11378" width="16.33203125" bestFit="1" customWidth="1"/>
    <col min="11379" max="11379" width="19.21875" bestFit="1" customWidth="1"/>
    <col min="11380" max="11380" width="17.33203125" bestFit="1" customWidth="1"/>
    <col min="11381" max="11381" width="20.21875" bestFit="1" customWidth="1"/>
    <col min="11382" max="11382" width="17.33203125" bestFit="1" customWidth="1"/>
    <col min="11383" max="11383" width="20.21875" bestFit="1" customWidth="1"/>
    <col min="11384" max="11384" width="17.33203125" bestFit="1" customWidth="1"/>
    <col min="11385" max="11385" width="20.21875" bestFit="1" customWidth="1"/>
    <col min="11386" max="11386" width="17.33203125" bestFit="1" customWidth="1"/>
    <col min="11387" max="11387" width="20.21875" bestFit="1" customWidth="1"/>
    <col min="11388" max="11388" width="17.33203125" bestFit="1" customWidth="1"/>
    <col min="11389" max="11389" width="20.21875" bestFit="1" customWidth="1"/>
    <col min="11390" max="11390" width="17.33203125" bestFit="1" customWidth="1"/>
    <col min="11391" max="11391" width="20.21875" bestFit="1" customWidth="1"/>
    <col min="11392" max="11392" width="17.33203125" bestFit="1" customWidth="1"/>
    <col min="11393" max="11393" width="20.21875" bestFit="1" customWidth="1"/>
    <col min="11394" max="11394" width="17.33203125" bestFit="1" customWidth="1"/>
    <col min="11395" max="11395" width="20.21875" bestFit="1" customWidth="1"/>
    <col min="11396" max="11396" width="17.33203125" bestFit="1" customWidth="1"/>
    <col min="11397" max="11397" width="20.21875" bestFit="1" customWidth="1"/>
    <col min="11398" max="11398" width="17.33203125" bestFit="1" customWidth="1"/>
    <col min="11399" max="11399" width="20.21875" bestFit="1" customWidth="1"/>
    <col min="11400" max="11400" width="17.33203125" bestFit="1" customWidth="1"/>
    <col min="11401" max="11401" width="20.21875" bestFit="1" customWidth="1"/>
    <col min="11402" max="11402" width="17.33203125" bestFit="1" customWidth="1"/>
    <col min="11403" max="11403" width="20.21875" bestFit="1" customWidth="1"/>
    <col min="11404" max="11404" width="17.33203125" bestFit="1" customWidth="1"/>
    <col min="11405" max="11405" width="20.21875" bestFit="1" customWidth="1"/>
    <col min="11406" max="11406" width="17.33203125" bestFit="1" customWidth="1"/>
    <col min="11407" max="11407" width="20.21875" bestFit="1" customWidth="1"/>
    <col min="11408" max="11408" width="17.33203125" bestFit="1" customWidth="1"/>
    <col min="11409" max="11409" width="20.21875" bestFit="1" customWidth="1"/>
    <col min="11410" max="11410" width="17.33203125" bestFit="1" customWidth="1"/>
    <col min="11411" max="11411" width="20.21875" bestFit="1" customWidth="1"/>
    <col min="11412" max="11412" width="17.33203125" bestFit="1" customWidth="1"/>
    <col min="11413" max="11413" width="20.21875" bestFit="1" customWidth="1"/>
    <col min="11414" max="11414" width="17.33203125" bestFit="1" customWidth="1"/>
    <col min="11415" max="11415" width="20.21875" bestFit="1" customWidth="1"/>
    <col min="11416" max="11416" width="16.33203125" bestFit="1" customWidth="1"/>
    <col min="11417" max="11417" width="19.21875" bestFit="1" customWidth="1"/>
    <col min="11418" max="11418" width="16.33203125" bestFit="1" customWidth="1"/>
    <col min="11419" max="11419" width="19.21875" bestFit="1" customWidth="1"/>
    <col min="11420" max="11420" width="16.33203125" bestFit="1" customWidth="1"/>
    <col min="11421" max="11421" width="19.21875" bestFit="1" customWidth="1"/>
    <col min="11422" max="11422" width="16.33203125" bestFit="1" customWidth="1"/>
    <col min="11423" max="11423" width="19.21875" bestFit="1" customWidth="1"/>
    <col min="11424" max="11424" width="16.33203125" bestFit="1" customWidth="1"/>
    <col min="11425" max="11425" width="19.21875" bestFit="1" customWidth="1"/>
    <col min="11426" max="11426" width="16.33203125" bestFit="1" customWidth="1"/>
    <col min="11427" max="11427" width="19.21875" bestFit="1" customWidth="1"/>
    <col min="11428" max="11428" width="17.33203125" bestFit="1" customWidth="1"/>
    <col min="11429" max="11429" width="20.21875" bestFit="1" customWidth="1"/>
    <col min="11430" max="11430" width="17.33203125" bestFit="1" customWidth="1"/>
    <col min="11431" max="11431" width="20.21875" bestFit="1" customWidth="1"/>
    <col min="11432" max="11432" width="17.33203125" bestFit="1" customWidth="1"/>
    <col min="11433" max="11433" width="20.21875" bestFit="1" customWidth="1"/>
    <col min="11434" max="11434" width="17.33203125" bestFit="1" customWidth="1"/>
    <col min="11435" max="11435" width="20.21875" bestFit="1" customWidth="1"/>
    <col min="11436" max="11436" width="17.33203125" bestFit="1" customWidth="1"/>
    <col min="11437" max="11437" width="20.21875" bestFit="1" customWidth="1"/>
    <col min="11438" max="11438" width="17.33203125" bestFit="1" customWidth="1"/>
    <col min="11439" max="11439" width="20.21875" bestFit="1" customWidth="1"/>
    <col min="11440" max="11440" width="17.33203125" bestFit="1" customWidth="1"/>
    <col min="11441" max="11441" width="20.21875" bestFit="1" customWidth="1"/>
    <col min="11442" max="11442" width="17.33203125" bestFit="1" customWidth="1"/>
    <col min="11443" max="11443" width="20.21875" bestFit="1" customWidth="1"/>
    <col min="11444" max="11444" width="17.33203125" bestFit="1" customWidth="1"/>
    <col min="11445" max="11445" width="20.21875" bestFit="1" customWidth="1"/>
    <col min="11446" max="11446" width="17.33203125" bestFit="1" customWidth="1"/>
    <col min="11447" max="11447" width="20.21875" bestFit="1" customWidth="1"/>
    <col min="11448" max="11448" width="17.33203125" bestFit="1" customWidth="1"/>
    <col min="11449" max="11449" width="20.21875" bestFit="1" customWidth="1"/>
    <col min="11450" max="11450" width="17.33203125" bestFit="1" customWidth="1"/>
    <col min="11451" max="11451" width="20.21875" bestFit="1" customWidth="1"/>
    <col min="11452" max="11452" width="17.33203125" bestFit="1" customWidth="1"/>
    <col min="11453" max="11453" width="20.21875" bestFit="1" customWidth="1"/>
    <col min="11454" max="11454" width="17.33203125" bestFit="1" customWidth="1"/>
    <col min="11455" max="11455" width="20.21875" bestFit="1" customWidth="1"/>
    <col min="11456" max="11456" width="17.33203125" bestFit="1" customWidth="1"/>
    <col min="11457" max="11457" width="20.21875" bestFit="1" customWidth="1"/>
    <col min="11458" max="11458" width="17.33203125" bestFit="1" customWidth="1"/>
    <col min="11459" max="11459" width="20.21875" bestFit="1" customWidth="1"/>
    <col min="11460" max="11460" width="17.33203125" bestFit="1" customWidth="1"/>
    <col min="11461" max="11461" width="20.21875" bestFit="1" customWidth="1"/>
    <col min="11462" max="11462" width="17.33203125" bestFit="1" customWidth="1"/>
    <col min="11463" max="11463" width="20.21875" bestFit="1" customWidth="1"/>
    <col min="11464" max="11464" width="16.33203125" bestFit="1" customWidth="1"/>
    <col min="11465" max="11465" width="19.21875" bestFit="1" customWidth="1"/>
    <col min="11466" max="11466" width="16.33203125" bestFit="1" customWidth="1"/>
    <col min="11467" max="11467" width="19.21875" bestFit="1" customWidth="1"/>
    <col min="11468" max="11468" width="16.33203125" bestFit="1" customWidth="1"/>
    <col min="11469" max="11469" width="19.21875" bestFit="1" customWidth="1"/>
    <col min="11470" max="11470" width="16.33203125" bestFit="1" customWidth="1"/>
    <col min="11471" max="11471" width="19.21875" bestFit="1" customWidth="1"/>
    <col min="11472" max="11472" width="16.33203125" bestFit="1" customWidth="1"/>
    <col min="11473" max="11473" width="19.21875" bestFit="1" customWidth="1"/>
    <col min="11474" max="11474" width="16.33203125" bestFit="1" customWidth="1"/>
    <col min="11475" max="11475" width="19.21875" bestFit="1" customWidth="1"/>
    <col min="11476" max="11476" width="16.33203125" bestFit="1" customWidth="1"/>
    <col min="11477" max="11477" width="19.21875" bestFit="1" customWidth="1"/>
    <col min="11478" max="11478" width="17.33203125" bestFit="1" customWidth="1"/>
    <col min="11479" max="11479" width="20.21875" bestFit="1" customWidth="1"/>
    <col min="11480" max="11480" width="17.33203125" bestFit="1" customWidth="1"/>
    <col min="11481" max="11481" width="20.21875" bestFit="1" customWidth="1"/>
    <col min="11482" max="11482" width="17.33203125" bestFit="1" customWidth="1"/>
    <col min="11483" max="11483" width="20.21875" bestFit="1" customWidth="1"/>
    <col min="11484" max="11484" width="17.33203125" bestFit="1" customWidth="1"/>
    <col min="11485" max="11485" width="20.21875" bestFit="1" customWidth="1"/>
    <col min="11486" max="11486" width="17.33203125" bestFit="1" customWidth="1"/>
    <col min="11487" max="11487" width="20.21875" bestFit="1" customWidth="1"/>
    <col min="11488" max="11488" width="17.33203125" bestFit="1" customWidth="1"/>
    <col min="11489" max="11489" width="20.21875" bestFit="1" customWidth="1"/>
    <col min="11490" max="11490" width="17.33203125" bestFit="1" customWidth="1"/>
    <col min="11491" max="11491" width="20.21875" bestFit="1" customWidth="1"/>
    <col min="11492" max="11492" width="17.33203125" bestFit="1" customWidth="1"/>
    <col min="11493" max="11493" width="20.21875" bestFit="1" customWidth="1"/>
    <col min="11494" max="11494" width="17.33203125" bestFit="1" customWidth="1"/>
    <col min="11495" max="11495" width="20.21875" bestFit="1" customWidth="1"/>
    <col min="11496" max="11496" width="17.33203125" bestFit="1" customWidth="1"/>
    <col min="11497" max="11497" width="20.21875" bestFit="1" customWidth="1"/>
    <col min="11498" max="11498" width="17.33203125" bestFit="1" customWidth="1"/>
    <col min="11499" max="11499" width="20.21875" bestFit="1" customWidth="1"/>
    <col min="11500" max="11500" width="17.33203125" bestFit="1" customWidth="1"/>
    <col min="11501" max="11501" width="20.21875" bestFit="1" customWidth="1"/>
    <col min="11502" max="11502" width="17.33203125" bestFit="1" customWidth="1"/>
    <col min="11503" max="11503" width="20.21875" bestFit="1" customWidth="1"/>
    <col min="11504" max="11504" width="17.33203125" bestFit="1" customWidth="1"/>
    <col min="11505" max="11505" width="20.21875" bestFit="1" customWidth="1"/>
    <col min="11506" max="11506" width="17.33203125" bestFit="1" customWidth="1"/>
    <col min="11507" max="11507" width="20.21875" bestFit="1" customWidth="1"/>
    <col min="11508" max="11508" width="16.33203125" bestFit="1" customWidth="1"/>
    <col min="11509" max="11509" width="19.21875" bestFit="1" customWidth="1"/>
    <col min="11510" max="11510" width="16.33203125" bestFit="1" customWidth="1"/>
    <col min="11511" max="11511" width="19.21875" bestFit="1" customWidth="1"/>
    <col min="11512" max="11512" width="16.33203125" bestFit="1" customWidth="1"/>
    <col min="11513" max="11513" width="19.21875" bestFit="1" customWidth="1"/>
    <col min="11514" max="11514" width="16.33203125" bestFit="1" customWidth="1"/>
    <col min="11515" max="11515" width="19.21875" bestFit="1" customWidth="1"/>
    <col min="11516" max="11516" width="16.33203125" bestFit="1" customWidth="1"/>
    <col min="11517" max="11517" width="19.21875" bestFit="1" customWidth="1"/>
    <col min="11518" max="11518" width="16.33203125" bestFit="1" customWidth="1"/>
    <col min="11519" max="11519" width="19.21875" bestFit="1" customWidth="1"/>
    <col min="11520" max="11520" width="16.33203125" bestFit="1" customWidth="1"/>
    <col min="11521" max="11521" width="19.21875" bestFit="1" customWidth="1"/>
    <col min="11522" max="11522" width="17.33203125" bestFit="1" customWidth="1"/>
    <col min="11523" max="11523" width="20.21875" bestFit="1" customWidth="1"/>
    <col min="11524" max="11524" width="17.33203125" bestFit="1" customWidth="1"/>
    <col min="11525" max="11525" width="20.21875" bestFit="1" customWidth="1"/>
    <col min="11526" max="11526" width="17.33203125" bestFit="1" customWidth="1"/>
    <col min="11527" max="11527" width="20.21875" bestFit="1" customWidth="1"/>
    <col min="11528" max="11528" width="17.33203125" bestFit="1" customWidth="1"/>
    <col min="11529" max="11529" width="20.21875" bestFit="1" customWidth="1"/>
    <col min="11530" max="11530" width="17.33203125" bestFit="1" customWidth="1"/>
    <col min="11531" max="11531" width="20.21875" bestFit="1" customWidth="1"/>
    <col min="11532" max="11532" width="17.33203125" bestFit="1" customWidth="1"/>
    <col min="11533" max="11533" width="20.21875" bestFit="1" customWidth="1"/>
    <col min="11534" max="11534" width="17.33203125" bestFit="1" customWidth="1"/>
    <col min="11535" max="11535" width="20.21875" bestFit="1" customWidth="1"/>
    <col min="11536" max="11536" width="17.33203125" bestFit="1" customWidth="1"/>
    <col min="11537" max="11537" width="20.21875" bestFit="1" customWidth="1"/>
    <col min="11538" max="11538" width="17.33203125" bestFit="1" customWidth="1"/>
    <col min="11539" max="11539" width="20.21875" bestFit="1" customWidth="1"/>
    <col min="11540" max="11540" width="17.33203125" bestFit="1" customWidth="1"/>
    <col min="11541" max="11541" width="20.21875" bestFit="1" customWidth="1"/>
    <col min="11542" max="11542" width="17.33203125" bestFit="1" customWidth="1"/>
    <col min="11543" max="11543" width="20.21875" bestFit="1" customWidth="1"/>
    <col min="11544" max="11544" width="17.33203125" bestFit="1" customWidth="1"/>
    <col min="11545" max="11545" width="20.21875" bestFit="1" customWidth="1"/>
    <col min="11546" max="11546" width="17.33203125" bestFit="1" customWidth="1"/>
    <col min="11547" max="11547" width="20.21875" bestFit="1" customWidth="1"/>
    <col min="11548" max="11548" width="17.33203125" bestFit="1" customWidth="1"/>
    <col min="11549" max="11549" width="20.21875" bestFit="1" customWidth="1"/>
    <col min="11550" max="11550" width="16.33203125" bestFit="1" customWidth="1"/>
    <col min="11551" max="11551" width="19.21875" bestFit="1" customWidth="1"/>
    <col min="11552" max="11552" width="16.33203125" bestFit="1" customWidth="1"/>
    <col min="11553" max="11553" width="19.21875" bestFit="1" customWidth="1"/>
    <col min="11554" max="11554" width="16.33203125" bestFit="1" customWidth="1"/>
    <col min="11555" max="11555" width="19.21875" bestFit="1" customWidth="1"/>
    <col min="11556" max="11556" width="16.33203125" bestFit="1" customWidth="1"/>
    <col min="11557" max="11557" width="19.21875" bestFit="1" customWidth="1"/>
    <col min="11558" max="11558" width="16.33203125" bestFit="1" customWidth="1"/>
    <col min="11559" max="11559" width="19.21875" bestFit="1" customWidth="1"/>
    <col min="11560" max="11560" width="16.33203125" bestFit="1" customWidth="1"/>
    <col min="11561" max="11561" width="19.21875" bestFit="1" customWidth="1"/>
    <col min="11562" max="11562" width="16.33203125" bestFit="1" customWidth="1"/>
    <col min="11563" max="11563" width="19.21875" bestFit="1" customWidth="1"/>
    <col min="11564" max="11564" width="16.33203125" bestFit="1" customWidth="1"/>
    <col min="11565" max="11565" width="19.21875" bestFit="1" customWidth="1"/>
    <col min="11566" max="11566" width="17.33203125" bestFit="1" customWidth="1"/>
    <col min="11567" max="11567" width="20.21875" bestFit="1" customWidth="1"/>
    <col min="11568" max="11568" width="17.33203125" bestFit="1" customWidth="1"/>
    <col min="11569" max="11569" width="20.21875" bestFit="1" customWidth="1"/>
    <col min="11570" max="11570" width="17.33203125" bestFit="1" customWidth="1"/>
    <col min="11571" max="11571" width="20.21875" bestFit="1" customWidth="1"/>
    <col min="11572" max="11572" width="17.33203125" bestFit="1" customWidth="1"/>
    <col min="11573" max="11573" width="20.21875" bestFit="1" customWidth="1"/>
    <col min="11574" max="11574" width="17.33203125" bestFit="1" customWidth="1"/>
    <col min="11575" max="11575" width="20.21875" bestFit="1" customWidth="1"/>
    <col min="11576" max="11576" width="17.33203125" bestFit="1" customWidth="1"/>
    <col min="11577" max="11577" width="20.21875" bestFit="1" customWidth="1"/>
    <col min="11578" max="11578" width="17.33203125" bestFit="1" customWidth="1"/>
    <col min="11579" max="11579" width="20.21875" bestFit="1" customWidth="1"/>
    <col min="11580" max="11580" width="17.33203125" bestFit="1" customWidth="1"/>
    <col min="11581" max="11581" width="20.21875" bestFit="1" customWidth="1"/>
    <col min="11582" max="11582" width="17.33203125" bestFit="1" customWidth="1"/>
    <col min="11583" max="11583" width="20.21875" bestFit="1" customWidth="1"/>
    <col min="11584" max="11584" width="17.33203125" bestFit="1" customWidth="1"/>
    <col min="11585" max="11585" width="20.21875" bestFit="1" customWidth="1"/>
    <col min="11586" max="11586" width="17.33203125" bestFit="1" customWidth="1"/>
    <col min="11587" max="11587" width="20.21875" bestFit="1" customWidth="1"/>
    <col min="11588" max="11588" width="17.33203125" bestFit="1" customWidth="1"/>
    <col min="11589" max="11589" width="20.21875" bestFit="1" customWidth="1"/>
    <col min="11590" max="11590" width="17.33203125" bestFit="1" customWidth="1"/>
    <col min="11591" max="11591" width="20.21875" bestFit="1" customWidth="1"/>
    <col min="11592" max="11592" width="17.33203125" bestFit="1" customWidth="1"/>
    <col min="11593" max="11593" width="20.21875" bestFit="1" customWidth="1"/>
    <col min="11594" max="11594" width="17.33203125" bestFit="1" customWidth="1"/>
    <col min="11595" max="11595" width="20.21875" bestFit="1" customWidth="1"/>
    <col min="11596" max="11596" width="17.33203125" bestFit="1" customWidth="1"/>
    <col min="11597" max="11597" width="20.21875" bestFit="1" customWidth="1"/>
    <col min="11598" max="11598" width="17.33203125" bestFit="1" customWidth="1"/>
    <col min="11599" max="11599" width="20.21875" bestFit="1" customWidth="1"/>
    <col min="11600" max="11600" width="16.33203125" bestFit="1" customWidth="1"/>
    <col min="11601" max="11601" width="19.21875" bestFit="1" customWidth="1"/>
    <col min="11602" max="11602" width="16.33203125" bestFit="1" customWidth="1"/>
    <col min="11603" max="11603" width="19.21875" bestFit="1" customWidth="1"/>
    <col min="11604" max="11604" width="16.33203125" bestFit="1" customWidth="1"/>
    <col min="11605" max="11605" width="19.21875" bestFit="1" customWidth="1"/>
    <col min="11606" max="11606" width="16.33203125" bestFit="1" customWidth="1"/>
    <col min="11607" max="11607" width="19.21875" bestFit="1" customWidth="1"/>
    <col min="11608" max="11608" width="16.33203125" bestFit="1" customWidth="1"/>
    <col min="11609" max="11609" width="19.21875" bestFit="1" customWidth="1"/>
    <col min="11610" max="11610" width="16.33203125" bestFit="1" customWidth="1"/>
    <col min="11611" max="11611" width="19.21875" bestFit="1" customWidth="1"/>
    <col min="11612" max="11612" width="17.33203125" bestFit="1" customWidth="1"/>
    <col min="11613" max="11613" width="20.21875" bestFit="1" customWidth="1"/>
    <col min="11614" max="11614" width="17.33203125" bestFit="1" customWidth="1"/>
    <col min="11615" max="11615" width="20.21875" bestFit="1" customWidth="1"/>
    <col min="11616" max="11616" width="17.33203125" bestFit="1" customWidth="1"/>
    <col min="11617" max="11617" width="20.21875" bestFit="1" customWidth="1"/>
    <col min="11618" max="11618" width="17.33203125" bestFit="1" customWidth="1"/>
    <col min="11619" max="11619" width="20.21875" bestFit="1" customWidth="1"/>
    <col min="11620" max="11620" width="17.33203125" bestFit="1" customWidth="1"/>
    <col min="11621" max="11621" width="20.21875" bestFit="1" customWidth="1"/>
    <col min="11622" max="11622" width="17.33203125" bestFit="1" customWidth="1"/>
    <col min="11623" max="11623" width="20.21875" bestFit="1" customWidth="1"/>
    <col min="11624" max="11624" width="17.33203125" bestFit="1" customWidth="1"/>
    <col min="11625" max="11625" width="20.21875" bestFit="1" customWidth="1"/>
    <col min="11626" max="11626" width="17.33203125" bestFit="1" customWidth="1"/>
    <col min="11627" max="11627" width="20.21875" bestFit="1" customWidth="1"/>
    <col min="11628" max="11628" width="17.33203125" bestFit="1" customWidth="1"/>
    <col min="11629" max="11629" width="20.21875" bestFit="1" customWidth="1"/>
    <col min="11630" max="11630" width="17.33203125" bestFit="1" customWidth="1"/>
    <col min="11631" max="11631" width="20.21875" bestFit="1" customWidth="1"/>
    <col min="11632" max="11632" width="17.33203125" bestFit="1" customWidth="1"/>
    <col min="11633" max="11633" width="20.21875" bestFit="1" customWidth="1"/>
    <col min="11634" max="11634" width="17.33203125" bestFit="1" customWidth="1"/>
    <col min="11635" max="11635" width="20.21875" bestFit="1" customWidth="1"/>
    <col min="11636" max="11636" width="17.33203125" bestFit="1" customWidth="1"/>
    <col min="11637" max="11637" width="20.21875" bestFit="1" customWidth="1"/>
    <col min="11638" max="11638" width="16.33203125" bestFit="1" customWidth="1"/>
    <col min="11639" max="11639" width="19.21875" bestFit="1" customWidth="1"/>
    <col min="11640" max="11640" width="16.33203125" bestFit="1" customWidth="1"/>
    <col min="11641" max="11641" width="19.21875" bestFit="1" customWidth="1"/>
    <col min="11642" max="11642" width="16.33203125" bestFit="1" customWidth="1"/>
    <col min="11643" max="11643" width="19.21875" bestFit="1" customWidth="1"/>
    <col min="11644" max="11644" width="16.33203125" bestFit="1" customWidth="1"/>
    <col min="11645" max="11645" width="19.21875" bestFit="1" customWidth="1"/>
    <col min="11646" max="11646" width="16.33203125" bestFit="1" customWidth="1"/>
    <col min="11647" max="11647" width="19.21875" bestFit="1" customWidth="1"/>
    <col min="11648" max="11648" width="16.33203125" bestFit="1" customWidth="1"/>
    <col min="11649" max="11649" width="19.21875" bestFit="1" customWidth="1"/>
    <col min="11650" max="11650" width="16.33203125" bestFit="1" customWidth="1"/>
    <col min="11651" max="11651" width="19.21875" bestFit="1" customWidth="1"/>
    <col min="11652" max="11652" width="16.33203125" bestFit="1" customWidth="1"/>
    <col min="11653" max="11653" width="19.21875" bestFit="1" customWidth="1"/>
    <col min="11654" max="11654" width="17.33203125" bestFit="1" customWidth="1"/>
    <col min="11655" max="11655" width="20.21875" bestFit="1" customWidth="1"/>
    <col min="11656" max="11656" width="17.33203125" bestFit="1" customWidth="1"/>
    <col min="11657" max="11657" width="20.21875" bestFit="1" customWidth="1"/>
    <col min="11658" max="11658" width="17.33203125" bestFit="1" customWidth="1"/>
    <col min="11659" max="11659" width="20.21875" bestFit="1" customWidth="1"/>
    <col min="11660" max="11660" width="17.33203125" bestFit="1" customWidth="1"/>
    <col min="11661" max="11661" width="20.21875" bestFit="1" customWidth="1"/>
    <col min="11662" max="11662" width="17.33203125" bestFit="1" customWidth="1"/>
    <col min="11663" max="11663" width="20.21875" bestFit="1" customWidth="1"/>
    <col min="11664" max="11664" width="17.33203125" bestFit="1" customWidth="1"/>
    <col min="11665" max="11665" width="20.21875" bestFit="1" customWidth="1"/>
    <col min="11666" max="11666" width="17.33203125" bestFit="1" customWidth="1"/>
    <col min="11667" max="11667" width="20.21875" bestFit="1" customWidth="1"/>
    <col min="11668" max="11668" width="17.33203125" bestFit="1" customWidth="1"/>
    <col min="11669" max="11669" width="20.21875" bestFit="1" customWidth="1"/>
    <col min="11670" max="11670" width="17.33203125" bestFit="1" customWidth="1"/>
    <col min="11671" max="11671" width="20.21875" bestFit="1" customWidth="1"/>
    <col min="11672" max="11672" width="17.33203125" bestFit="1" customWidth="1"/>
    <col min="11673" max="11673" width="20.21875" bestFit="1" customWidth="1"/>
    <col min="11674" max="11674" width="17.33203125" bestFit="1" customWidth="1"/>
    <col min="11675" max="11675" width="20.21875" bestFit="1" customWidth="1"/>
    <col min="11676" max="11676" width="17.33203125" bestFit="1" customWidth="1"/>
    <col min="11677" max="11677" width="20.21875" bestFit="1" customWidth="1"/>
    <col min="11678" max="11678" width="17.33203125" bestFit="1" customWidth="1"/>
    <col min="11679" max="11679" width="20.21875" bestFit="1" customWidth="1"/>
    <col min="11680" max="11680" width="17.33203125" bestFit="1" customWidth="1"/>
    <col min="11681" max="11681" width="20.21875" bestFit="1" customWidth="1"/>
    <col min="11682" max="11682" width="17.33203125" bestFit="1" customWidth="1"/>
    <col min="11683" max="11683" width="20.21875" bestFit="1" customWidth="1"/>
    <col min="11684" max="11684" width="17.33203125" bestFit="1" customWidth="1"/>
    <col min="11685" max="11685" width="20.21875" bestFit="1" customWidth="1"/>
    <col min="11686" max="11686" width="17.33203125" bestFit="1" customWidth="1"/>
    <col min="11687" max="11687" width="20.21875" bestFit="1" customWidth="1"/>
    <col min="11688" max="11688" width="17.33203125" bestFit="1" customWidth="1"/>
    <col min="11689" max="11689" width="20.21875" bestFit="1" customWidth="1"/>
    <col min="11690" max="11690" width="17.33203125" bestFit="1" customWidth="1"/>
    <col min="11691" max="11691" width="20.21875" bestFit="1" customWidth="1"/>
    <col min="11692" max="11692" width="17.33203125" bestFit="1" customWidth="1"/>
    <col min="11693" max="11693" width="20.21875" bestFit="1" customWidth="1"/>
    <col min="11694" max="11694" width="17.33203125" bestFit="1" customWidth="1"/>
    <col min="11695" max="11695" width="20.21875" bestFit="1" customWidth="1"/>
    <col min="11696" max="11696" width="16.33203125" bestFit="1" customWidth="1"/>
    <col min="11697" max="11697" width="19.21875" bestFit="1" customWidth="1"/>
    <col min="11698" max="11698" width="16.33203125" bestFit="1" customWidth="1"/>
    <col min="11699" max="11699" width="19.21875" bestFit="1" customWidth="1"/>
    <col min="11700" max="11700" width="16.33203125" bestFit="1" customWidth="1"/>
    <col min="11701" max="11701" width="19.21875" bestFit="1" customWidth="1"/>
    <col min="11702" max="11702" width="16.33203125" bestFit="1" customWidth="1"/>
    <col min="11703" max="11703" width="19.21875" bestFit="1" customWidth="1"/>
    <col min="11704" max="11704" width="16.33203125" bestFit="1" customWidth="1"/>
    <col min="11705" max="11705" width="19.21875" bestFit="1" customWidth="1"/>
    <col min="11706" max="11706" width="16.33203125" bestFit="1" customWidth="1"/>
    <col min="11707" max="11707" width="19.21875" bestFit="1" customWidth="1"/>
    <col min="11708" max="11708" width="16.33203125" bestFit="1" customWidth="1"/>
    <col min="11709" max="11709" width="19.21875" bestFit="1" customWidth="1"/>
    <col min="11710" max="11710" width="16.33203125" bestFit="1" customWidth="1"/>
    <col min="11711" max="11711" width="19.21875" bestFit="1" customWidth="1"/>
    <col min="11712" max="11712" width="16.33203125" bestFit="1" customWidth="1"/>
    <col min="11713" max="11713" width="19.21875" bestFit="1" customWidth="1"/>
    <col min="11714" max="11714" width="16.33203125" bestFit="1" customWidth="1"/>
    <col min="11715" max="11715" width="19.21875" bestFit="1" customWidth="1"/>
    <col min="11716" max="11716" width="16.33203125" bestFit="1" customWidth="1"/>
    <col min="11717" max="11717" width="19.21875" bestFit="1" customWidth="1"/>
    <col min="11718" max="11718" width="17.33203125" bestFit="1" customWidth="1"/>
    <col min="11719" max="11719" width="20.21875" bestFit="1" customWidth="1"/>
    <col min="11720" max="11720" width="17.33203125" bestFit="1" customWidth="1"/>
    <col min="11721" max="11721" width="20.21875" bestFit="1" customWidth="1"/>
    <col min="11722" max="11722" width="17.33203125" bestFit="1" customWidth="1"/>
    <col min="11723" max="11723" width="20.21875" bestFit="1" customWidth="1"/>
    <col min="11724" max="11724" width="17.33203125" bestFit="1" customWidth="1"/>
    <col min="11725" max="11725" width="20.21875" bestFit="1" customWidth="1"/>
    <col min="11726" max="11726" width="17.33203125" bestFit="1" customWidth="1"/>
    <col min="11727" max="11727" width="20.21875" bestFit="1" customWidth="1"/>
    <col min="11728" max="11728" width="17.33203125" bestFit="1" customWidth="1"/>
    <col min="11729" max="11729" width="20.21875" bestFit="1" customWidth="1"/>
    <col min="11730" max="11730" width="17.33203125" bestFit="1" customWidth="1"/>
    <col min="11731" max="11731" width="20.21875" bestFit="1" customWidth="1"/>
    <col min="11732" max="11732" width="17.33203125" bestFit="1" customWidth="1"/>
    <col min="11733" max="11733" width="20.21875" bestFit="1" customWidth="1"/>
    <col min="11734" max="11734" width="17.33203125" bestFit="1" customWidth="1"/>
    <col min="11735" max="11735" width="20.21875" bestFit="1" customWidth="1"/>
    <col min="11736" max="11736" width="17.33203125" bestFit="1" customWidth="1"/>
    <col min="11737" max="11737" width="20.21875" bestFit="1" customWidth="1"/>
    <col min="11738" max="11738" width="17.33203125" bestFit="1" customWidth="1"/>
    <col min="11739" max="11739" width="20.21875" bestFit="1" customWidth="1"/>
    <col min="11740" max="11740" width="17.33203125" bestFit="1" customWidth="1"/>
    <col min="11741" max="11741" width="20.21875" bestFit="1" customWidth="1"/>
    <col min="11742" max="11742" width="17.33203125" bestFit="1" customWidth="1"/>
    <col min="11743" max="11743" width="20.21875" bestFit="1" customWidth="1"/>
    <col min="11744" max="11744" width="17.33203125" bestFit="1" customWidth="1"/>
    <col min="11745" max="11745" width="20.21875" bestFit="1" customWidth="1"/>
    <col min="11746" max="11746" width="17.33203125" bestFit="1" customWidth="1"/>
    <col min="11747" max="11747" width="20.21875" bestFit="1" customWidth="1"/>
    <col min="11748" max="11748" width="17.33203125" bestFit="1" customWidth="1"/>
    <col min="11749" max="11749" width="20.21875" bestFit="1" customWidth="1"/>
    <col min="11750" max="11750" width="17.33203125" bestFit="1" customWidth="1"/>
    <col min="11751" max="11751" width="20.21875" bestFit="1" customWidth="1"/>
    <col min="11752" max="11752" width="16.33203125" bestFit="1" customWidth="1"/>
    <col min="11753" max="11753" width="19.21875" bestFit="1" customWidth="1"/>
    <col min="11754" max="11754" width="16.33203125" bestFit="1" customWidth="1"/>
    <col min="11755" max="11755" width="19.21875" bestFit="1" customWidth="1"/>
    <col min="11756" max="11756" width="16.33203125" bestFit="1" customWidth="1"/>
    <col min="11757" max="11757" width="19.21875" bestFit="1" customWidth="1"/>
    <col min="11758" max="11758" width="16.33203125" bestFit="1" customWidth="1"/>
    <col min="11759" max="11759" width="19.21875" bestFit="1" customWidth="1"/>
    <col min="11760" max="11760" width="16.33203125" bestFit="1" customWidth="1"/>
    <col min="11761" max="11761" width="19.21875" bestFit="1" customWidth="1"/>
    <col min="11762" max="11762" width="16.33203125" bestFit="1" customWidth="1"/>
    <col min="11763" max="11763" width="19.21875" bestFit="1" customWidth="1"/>
    <col min="11764" max="11764" width="16.33203125" bestFit="1" customWidth="1"/>
    <col min="11765" max="11765" width="19.21875" bestFit="1" customWidth="1"/>
    <col min="11766" max="11766" width="16.33203125" bestFit="1" customWidth="1"/>
    <col min="11767" max="11767" width="19.21875" bestFit="1" customWidth="1"/>
    <col min="11768" max="11768" width="16.33203125" bestFit="1" customWidth="1"/>
    <col min="11769" max="11769" width="19.21875" bestFit="1" customWidth="1"/>
    <col min="11770" max="11770" width="16.33203125" bestFit="1" customWidth="1"/>
    <col min="11771" max="11771" width="19.21875" bestFit="1" customWidth="1"/>
    <col min="11772" max="11772" width="17.33203125" bestFit="1" customWidth="1"/>
    <col min="11773" max="11773" width="20.21875" bestFit="1" customWidth="1"/>
    <col min="11774" max="11774" width="17.33203125" bestFit="1" customWidth="1"/>
    <col min="11775" max="11775" width="20.21875" bestFit="1" customWidth="1"/>
    <col min="11776" max="11776" width="17.33203125" bestFit="1" customWidth="1"/>
    <col min="11777" max="11777" width="20.21875" bestFit="1" customWidth="1"/>
    <col min="11778" max="11778" width="17.33203125" bestFit="1" customWidth="1"/>
    <col min="11779" max="11779" width="20.21875" bestFit="1" customWidth="1"/>
    <col min="11780" max="11780" width="17.33203125" bestFit="1" customWidth="1"/>
    <col min="11781" max="11781" width="20.21875" bestFit="1" customWidth="1"/>
    <col min="11782" max="11782" width="17.33203125" bestFit="1" customWidth="1"/>
    <col min="11783" max="11783" width="20.21875" bestFit="1" customWidth="1"/>
    <col min="11784" max="11784" width="17.33203125" bestFit="1" customWidth="1"/>
    <col min="11785" max="11785" width="20.21875" bestFit="1" customWidth="1"/>
    <col min="11786" max="11786" width="17.33203125" bestFit="1" customWidth="1"/>
    <col min="11787" max="11787" width="20.21875" bestFit="1" customWidth="1"/>
    <col min="11788" max="11788" width="17.33203125" bestFit="1" customWidth="1"/>
    <col min="11789" max="11789" width="20.21875" bestFit="1" customWidth="1"/>
    <col min="11790" max="11790" width="17.33203125" bestFit="1" customWidth="1"/>
    <col min="11791" max="11791" width="20.21875" bestFit="1" customWidth="1"/>
    <col min="11792" max="11792" width="17.33203125" bestFit="1" customWidth="1"/>
    <col min="11793" max="11793" width="20.21875" bestFit="1" customWidth="1"/>
    <col min="11794" max="11794" width="17.33203125" bestFit="1" customWidth="1"/>
    <col min="11795" max="11795" width="20.21875" bestFit="1" customWidth="1"/>
    <col min="11796" max="11796" width="17.33203125" bestFit="1" customWidth="1"/>
    <col min="11797" max="11797" width="20.21875" bestFit="1" customWidth="1"/>
    <col min="11798" max="11798" width="17.33203125" bestFit="1" customWidth="1"/>
    <col min="11799" max="11799" width="20.21875" bestFit="1" customWidth="1"/>
    <col min="11800" max="11800" width="17.33203125" bestFit="1" customWidth="1"/>
    <col min="11801" max="11801" width="20.21875" bestFit="1" customWidth="1"/>
    <col min="11802" max="11802" width="17.33203125" bestFit="1" customWidth="1"/>
    <col min="11803" max="11803" width="20.21875" bestFit="1" customWidth="1"/>
    <col min="11804" max="11804" width="17.33203125" bestFit="1" customWidth="1"/>
    <col min="11805" max="11805" width="20.21875" bestFit="1" customWidth="1"/>
    <col min="11806" max="11806" width="17.33203125" bestFit="1" customWidth="1"/>
    <col min="11807" max="11807" width="20.21875" bestFit="1" customWidth="1"/>
    <col min="11808" max="11808" width="17.33203125" bestFit="1" customWidth="1"/>
    <col min="11809" max="11809" width="20.21875" bestFit="1" customWidth="1"/>
    <col min="11810" max="11810" width="17.33203125" bestFit="1" customWidth="1"/>
    <col min="11811" max="11811" width="20.21875" bestFit="1" customWidth="1"/>
    <col min="11812" max="11812" width="17.33203125" bestFit="1" customWidth="1"/>
    <col min="11813" max="11813" width="20.21875" bestFit="1" customWidth="1"/>
    <col min="11814" max="11814" width="17.33203125" bestFit="1" customWidth="1"/>
    <col min="11815" max="11815" width="20.21875" bestFit="1" customWidth="1"/>
    <col min="11816" max="11816" width="17.33203125" bestFit="1" customWidth="1"/>
    <col min="11817" max="11817" width="20.21875" bestFit="1" customWidth="1"/>
    <col min="11818" max="11818" width="17.33203125" bestFit="1" customWidth="1"/>
    <col min="11819" max="11819" width="20.21875" bestFit="1" customWidth="1"/>
    <col min="11820" max="11820" width="16.33203125" bestFit="1" customWidth="1"/>
    <col min="11821" max="11821" width="19.21875" bestFit="1" customWidth="1"/>
    <col min="11822" max="11822" width="16.33203125" bestFit="1" customWidth="1"/>
    <col min="11823" max="11823" width="19.21875" bestFit="1" customWidth="1"/>
    <col min="11824" max="11824" width="16.33203125" bestFit="1" customWidth="1"/>
    <col min="11825" max="11825" width="19.21875" bestFit="1" customWidth="1"/>
    <col min="11826" max="11826" width="16.33203125" bestFit="1" customWidth="1"/>
    <col min="11827" max="11827" width="19.21875" bestFit="1" customWidth="1"/>
    <col min="11828" max="11828" width="16.33203125" bestFit="1" customWidth="1"/>
    <col min="11829" max="11829" width="19.21875" bestFit="1" customWidth="1"/>
    <col min="11830" max="11830" width="17.33203125" bestFit="1" customWidth="1"/>
    <col min="11831" max="11831" width="20.21875" bestFit="1" customWidth="1"/>
    <col min="11832" max="11832" width="17.33203125" bestFit="1" customWidth="1"/>
    <col min="11833" max="11833" width="20.21875" bestFit="1" customWidth="1"/>
    <col min="11834" max="11834" width="17.33203125" bestFit="1" customWidth="1"/>
    <col min="11835" max="11835" width="20.21875" bestFit="1" customWidth="1"/>
    <col min="11836" max="11836" width="17.33203125" bestFit="1" customWidth="1"/>
    <col min="11837" max="11837" width="20.21875" bestFit="1" customWidth="1"/>
    <col min="11838" max="11838" width="17.33203125" bestFit="1" customWidth="1"/>
    <col min="11839" max="11839" width="20.21875" bestFit="1" customWidth="1"/>
    <col min="11840" max="11840" width="17.33203125" bestFit="1" customWidth="1"/>
    <col min="11841" max="11841" width="20.21875" bestFit="1" customWidth="1"/>
    <col min="11842" max="11842" width="17.33203125" bestFit="1" customWidth="1"/>
    <col min="11843" max="11843" width="20.21875" bestFit="1" customWidth="1"/>
    <col min="11844" max="11844" width="17.33203125" bestFit="1" customWidth="1"/>
    <col min="11845" max="11845" width="20.21875" bestFit="1" customWidth="1"/>
    <col min="11846" max="11846" width="17.33203125" bestFit="1" customWidth="1"/>
    <col min="11847" max="11847" width="20.21875" bestFit="1" customWidth="1"/>
    <col min="11848" max="11848" width="17.33203125" bestFit="1" customWidth="1"/>
    <col min="11849" max="11849" width="20.21875" bestFit="1" customWidth="1"/>
    <col min="11850" max="11850" width="17.33203125" bestFit="1" customWidth="1"/>
    <col min="11851" max="11851" width="20.21875" bestFit="1" customWidth="1"/>
    <col min="11852" max="11852" width="17.33203125" bestFit="1" customWidth="1"/>
    <col min="11853" max="11853" width="20.21875" bestFit="1" customWidth="1"/>
    <col min="11854" max="11854" width="17.33203125" bestFit="1" customWidth="1"/>
    <col min="11855" max="11855" width="20.21875" bestFit="1" customWidth="1"/>
    <col min="11856" max="11856" width="17.33203125" bestFit="1" customWidth="1"/>
    <col min="11857" max="11857" width="20.21875" bestFit="1" customWidth="1"/>
    <col min="11858" max="11858" width="17.33203125" bestFit="1" customWidth="1"/>
    <col min="11859" max="11859" width="20.21875" bestFit="1" customWidth="1"/>
    <col min="11860" max="11860" width="17.33203125" bestFit="1" customWidth="1"/>
    <col min="11861" max="11861" width="20.21875" bestFit="1" customWidth="1"/>
    <col min="11862" max="11862" width="17.33203125" bestFit="1" customWidth="1"/>
    <col min="11863" max="11863" width="20.21875" bestFit="1" customWidth="1"/>
    <col min="11864" max="11864" width="16.33203125" bestFit="1" customWidth="1"/>
    <col min="11865" max="11865" width="19.21875" bestFit="1" customWidth="1"/>
    <col min="11866" max="11866" width="16.33203125" bestFit="1" customWidth="1"/>
    <col min="11867" max="11867" width="19.21875" bestFit="1" customWidth="1"/>
    <col min="11868" max="11868" width="16.33203125" bestFit="1" customWidth="1"/>
    <col min="11869" max="11869" width="19.21875" bestFit="1" customWidth="1"/>
    <col min="11870" max="11870" width="16.33203125" bestFit="1" customWidth="1"/>
    <col min="11871" max="11871" width="19.21875" bestFit="1" customWidth="1"/>
    <col min="11872" max="11872" width="16.33203125" bestFit="1" customWidth="1"/>
    <col min="11873" max="11873" width="19.21875" bestFit="1" customWidth="1"/>
    <col min="11874" max="11874" width="17.33203125" bestFit="1" customWidth="1"/>
    <col min="11875" max="11875" width="20.21875" bestFit="1" customWidth="1"/>
    <col min="11876" max="11876" width="17.33203125" bestFit="1" customWidth="1"/>
    <col min="11877" max="11877" width="20.21875" bestFit="1" customWidth="1"/>
    <col min="11878" max="11878" width="17.33203125" bestFit="1" customWidth="1"/>
    <col min="11879" max="11879" width="20.21875" bestFit="1" customWidth="1"/>
    <col min="11880" max="11880" width="17.33203125" bestFit="1" customWidth="1"/>
    <col min="11881" max="11881" width="20.21875" bestFit="1" customWidth="1"/>
    <col min="11882" max="11882" width="17.33203125" bestFit="1" customWidth="1"/>
    <col min="11883" max="11883" width="20.21875" bestFit="1" customWidth="1"/>
    <col min="11884" max="11884" width="17.33203125" bestFit="1" customWidth="1"/>
    <col min="11885" max="11885" width="20.21875" bestFit="1" customWidth="1"/>
    <col min="11886" max="11886" width="17.33203125" bestFit="1" customWidth="1"/>
    <col min="11887" max="11887" width="20.21875" bestFit="1" customWidth="1"/>
    <col min="11888" max="11888" width="17.33203125" bestFit="1" customWidth="1"/>
    <col min="11889" max="11889" width="20.21875" bestFit="1" customWidth="1"/>
    <col min="11890" max="11890" width="17.33203125" bestFit="1" customWidth="1"/>
    <col min="11891" max="11891" width="20.21875" bestFit="1" customWidth="1"/>
    <col min="11892" max="11892" width="17.33203125" bestFit="1" customWidth="1"/>
    <col min="11893" max="11893" width="20.21875" bestFit="1" customWidth="1"/>
    <col min="11894" max="11894" width="17.33203125" bestFit="1" customWidth="1"/>
    <col min="11895" max="11895" width="20.21875" bestFit="1" customWidth="1"/>
    <col min="11896" max="11896" width="17.33203125" bestFit="1" customWidth="1"/>
    <col min="11897" max="11897" width="20.21875" bestFit="1" customWidth="1"/>
    <col min="11898" max="11898" width="17.33203125" bestFit="1" customWidth="1"/>
    <col min="11899" max="11899" width="20.21875" bestFit="1" customWidth="1"/>
    <col min="11900" max="11900" width="17.33203125" bestFit="1" customWidth="1"/>
    <col min="11901" max="11901" width="20.21875" bestFit="1" customWidth="1"/>
    <col min="11902" max="11902" width="17.33203125" bestFit="1" customWidth="1"/>
    <col min="11903" max="11903" width="20.21875" bestFit="1" customWidth="1"/>
    <col min="11904" max="11904" width="17.33203125" bestFit="1" customWidth="1"/>
    <col min="11905" max="11905" width="20.21875" bestFit="1" customWidth="1"/>
    <col min="11906" max="11906" width="17.33203125" bestFit="1" customWidth="1"/>
    <col min="11907" max="11907" width="20.21875" bestFit="1" customWidth="1"/>
    <col min="11908" max="11908" width="17.33203125" bestFit="1" customWidth="1"/>
    <col min="11909" max="11909" width="20.21875" bestFit="1" customWidth="1"/>
    <col min="11910" max="11910" width="17.33203125" bestFit="1" customWidth="1"/>
    <col min="11911" max="11911" width="20.21875" bestFit="1" customWidth="1"/>
    <col min="11912" max="11912" width="16.33203125" bestFit="1" customWidth="1"/>
    <col min="11913" max="11913" width="19.21875" bestFit="1" customWidth="1"/>
    <col min="11914" max="11914" width="16.33203125" bestFit="1" customWidth="1"/>
    <col min="11915" max="11915" width="19.21875" bestFit="1" customWidth="1"/>
    <col min="11916" max="11916" width="16.33203125" bestFit="1" customWidth="1"/>
    <col min="11917" max="11917" width="19.21875" bestFit="1" customWidth="1"/>
    <col min="11918" max="11918" width="16.33203125" bestFit="1" customWidth="1"/>
    <col min="11919" max="11919" width="19.21875" bestFit="1" customWidth="1"/>
    <col min="11920" max="11920" width="16.33203125" bestFit="1" customWidth="1"/>
    <col min="11921" max="11921" width="19.21875" bestFit="1" customWidth="1"/>
    <col min="11922" max="11922" width="17.33203125" bestFit="1" customWidth="1"/>
    <col min="11923" max="11923" width="20.21875" bestFit="1" customWidth="1"/>
    <col min="11924" max="11924" width="17.33203125" bestFit="1" customWidth="1"/>
    <col min="11925" max="11925" width="20.21875" bestFit="1" customWidth="1"/>
    <col min="11926" max="11926" width="17.33203125" bestFit="1" customWidth="1"/>
    <col min="11927" max="11927" width="20.21875" bestFit="1" customWidth="1"/>
    <col min="11928" max="11928" width="17.33203125" bestFit="1" customWidth="1"/>
    <col min="11929" max="11929" width="20.21875" bestFit="1" customWidth="1"/>
    <col min="11930" max="11930" width="17.33203125" bestFit="1" customWidth="1"/>
    <col min="11931" max="11931" width="20.21875" bestFit="1" customWidth="1"/>
    <col min="11932" max="11932" width="17.33203125" bestFit="1" customWidth="1"/>
    <col min="11933" max="11933" width="20.21875" bestFit="1" customWidth="1"/>
    <col min="11934" max="11934" width="17.33203125" bestFit="1" customWidth="1"/>
    <col min="11935" max="11935" width="20.21875" bestFit="1" customWidth="1"/>
    <col min="11936" max="11936" width="17.33203125" bestFit="1" customWidth="1"/>
    <col min="11937" max="11937" width="20.21875" bestFit="1" customWidth="1"/>
    <col min="11938" max="11938" width="17.33203125" bestFit="1" customWidth="1"/>
    <col min="11939" max="11939" width="20.21875" bestFit="1" customWidth="1"/>
    <col min="11940" max="11940" width="17.33203125" bestFit="1" customWidth="1"/>
    <col min="11941" max="11941" width="20.21875" bestFit="1" customWidth="1"/>
    <col min="11942" max="11942" width="17.33203125" bestFit="1" customWidth="1"/>
    <col min="11943" max="11943" width="20.21875" bestFit="1" customWidth="1"/>
    <col min="11944" max="11944" width="17.33203125" bestFit="1" customWidth="1"/>
    <col min="11945" max="11945" width="20.21875" bestFit="1" customWidth="1"/>
    <col min="11946" max="11946" width="17.33203125" bestFit="1" customWidth="1"/>
    <col min="11947" max="11947" width="20.21875" bestFit="1" customWidth="1"/>
    <col min="11948" max="11948" width="17.33203125" bestFit="1" customWidth="1"/>
    <col min="11949" max="11949" width="20.21875" bestFit="1" customWidth="1"/>
    <col min="11950" max="11950" width="17.33203125" bestFit="1" customWidth="1"/>
    <col min="11951" max="11951" width="20.21875" bestFit="1" customWidth="1"/>
    <col min="11952" max="11952" width="17.33203125" bestFit="1" customWidth="1"/>
    <col min="11953" max="11953" width="20.21875" bestFit="1" customWidth="1"/>
    <col min="11954" max="11954" width="17.33203125" bestFit="1" customWidth="1"/>
    <col min="11955" max="11955" width="20.21875" bestFit="1" customWidth="1"/>
    <col min="11956" max="11956" width="17.33203125" bestFit="1" customWidth="1"/>
    <col min="11957" max="11957" width="20.21875" bestFit="1" customWidth="1"/>
    <col min="11958" max="11958" width="17.33203125" bestFit="1" customWidth="1"/>
    <col min="11959" max="11959" width="20.21875" bestFit="1" customWidth="1"/>
    <col min="11960" max="11960" width="17.33203125" bestFit="1" customWidth="1"/>
    <col min="11961" max="11961" width="20.21875" bestFit="1" customWidth="1"/>
    <col min="11962" max="11962" width="17.33203125" bestFit="1" customWidth="1"/>
    <col min="11963" max="11963" width="20.21875" bestFit="1" customWidth="1"/>
    <col min="11964" max="11964" width="17.33203125" bestFit="1" customWidth="1"/>
    <col min="11965" max="11965" width="20.21875" bestFit="1" customWidth="1"/>
    <col min="11966" max="11966" width="17.33203125" bestFit="1" customWidth="1"/>
    <col min="11967" max="11967" width="20.21875" bestFit="1" customWidth="1"/>
    <col min="11968" max="11968" width="17.33203125" bestFit="1" customWidth="1"/>
    <col min="11969" max="11969" width="20.21875" bestFit="1" customWidth="1"/>
    <col min="11970" max="11970" width="17.33203125" bestFit="1" customWidth="1"/>
    <col min="11971" max="11971" width="20.21875" bestFit="1" customWidth="1"/>
    <col min="11972" max="11972" width="17.33203125" bestFit="1" customWidth="1"/>
    <col min="11973" max="11973" width="20.21875" bestFit="1" customWidth="1"/>
    <col min="11974" max="11974" width="17.33203125" bestFit="1" customWidth="1"/>
    <col min="11975" max="11975" width="20.21875" bestFit="1" customWidth="1"/>
    <col min="11976" max="11976" width="17.33203125" bestFit="1" customWidth="1"/>
    <col min="11977" max="11977" width="20.21875" bestFit="1" customWidth="1"/>
    <col min="11978" max="11978" width="16.33203125" bestFit="1" customWidth="1"/>
    <col min="11979" max="11979" width="19.21875" bestFit="1" customWidth="1"/>
    <col min="11980" max="11980" width="16.33203125" bestFit="1" customWidth="1"/>
    <col min="11981" max="11981" width="19.21875" bestFit="1" customWidth="1"/>
    <col min="11982" max="11982" width="16.33203125" bestFit="1" customWidth="1"/>
    <col min="11983" max="11983" width="19.21875" bestFit="1" customWidth="1"/>
    <col min="11984" max="11984" width="16.33203125" bestFit="1" customWidth="1"/>
    <col min="11985" max="11985" width="19.21875" bestFit="1" customWidth="1"/>
    <col min="11986" max="11986" width="16.33203125" bestFit="1" customWidth="1"/>
    <col min="11987" max="11987" width="19.21875" bestFit="1" customWidth="1"/>
    <col min="11988" max="11988" width="16.33203125" bestFit="1" customWidth="1"/>
    <col min="11989" max="11989" width="19.21875" bestFit="1" customWidth="1"/>
    <col min="11990" max="11990" width="16.33203125" bestFit="1" customWidth="1"/>
    <col min="11991" max="11991" width="19.21875" bestFit="1" customWidth="1"/>
    <col min="11992" max="11992" width="16.33203125" bestFit="1" customWidth="1"/>
    <col min="11993" max="11993" width="19.21875" bestFit="1" customWidth="1"/>
    <col min="11994" max="11994" width="16.33203125" bestFit="1" customWidth="1"/>
    <col min="11995" max="11995" width="19.21875" bestFit="1" customWidth="1"/>
    <col min="11996" max="11996" width="17.33203125" bestFit="1" customWidth="1"/>
    <col min="11997" max="11997" width="20.21875" bestFit="1" customWidth="1"/>
    <col min="11998" max="11998" width="17.33203125" bestFit="1" customWidth="1"/>
    <col min="11999" max="11999" width="20.21875" bestFit="1" customWidth="1"/>
    <col min="12000" max="12000" width="17.33203125" bestFit="1" customWidth="1"/>
    <col min="12001" max="12001" width="20.21875" bestFit="1" customWidth="1"/>
    <col min="12002" max="12002" width="17.33203125" bestFit="1" customWidth="1"/>
    <col min="12003" max="12003" width="20.21875" bestFit="1" customWidth="1"/>
    <col min="12004" max="12004" width="17.33203125" bestFit="1" customWidth="1"/>
    <col min="12005" max="12005" width="20.21875" bestFit="1" customWidth="1"/>
    <col min="12006" max="12006" width="17.33203125" bestFit="1" customWidth="1"/>
    <col min="12007" max="12007" width="20.21875" bestFit="1" customWidth="1"/>
    <col min="12008" max="12008" width="17.33203125" bestFit="1" customWidth="1"/>
    <col min="12009" max="12009" width="20.21875" bestFit="1" customWidth="1"/>
    <col min="12010" max="12010" width="17.33203125" bestFit="1" customWidth="1"/>
    <col min="12011" max="12011" width="20.21875" bestFit="1" customWidth="1"/>
    <col min="12012" max="12012" width="17.33203125" bestFit="1" customWidth="1"/>
    <col min="12013" max="12013" width="20.21875" bestFit="1" customWidth="1"/>
    <col min="12014" max="12014" width="17.33203125" bestFit="1" customWidth="1"/>
    <col min="12015" max="12015" width="20.21875" bestFit="1" customWidth="1"/>
    <col min="12016" max="12016" width="17.33203125" bestFit="1" customWidth="1"/>
    <col min="12017" max="12017" width="20.21875" bestFit="1" customWidth="1"/>
    <col min="12018" max="12018" width="17.33203125" bestFit="1" customWidth="1"/>
    <col min="12019" max="12019" width="20.21875" bestFit="1" customWidth="1"/>
    <col min="12020" max="12020" width="17.33203125" bestFit="1" customWidth="1"/>
    <col min="12021" max="12021" width="20.21875" bestFit="1" customWidth="1"/>
    <col min="12022" max="12022" width="17.33203125" bestFit="1" customWidth="1"/>
    <col min="12023" max="12023" width="20.21875" bestFit="1" customWidth="1"/>
    <col min="12024" max="12024" width="17.33203125" bestFit="1" customWidth="1"/>
    <col min="12025" max="12025" width="20.21875" bestFit="1" customWidth="1"/>
    <col min="12026" max="12026" width="17.33203125" bestFit="1" customWidth="1"/>
    <col min="12027" max="12027" width="20.21875" bestFit="1" customWidth="1"/>
    <col min="12028" max="12028" width="17.33203125" bestFit="1" customWidth="1"/>
    <col min="12029" max="12029" width="20.21875" bestFit="1" customWidth="1"/>
    <col min="12030" max="12030" width="17.33203125" bestFit="1" customWidth="1"/>
    <col min="12031" max="12031" width="20.21875" bestFit="1" customWidth="1"/>
    <col min="12032" max="12032" width="17.33203125" bestFit="1" customWidth="1"/>
    <col min="12033" max="12033" width="20.21875" bestFit="1" customWidth="1"/>
    <col min="12034" max="12034" width="17.33203125" bestFit="1" customWidth="1"/>
    <col min="12035" max="12035" width="20.21875" bestFit="1" customWidth="1"/>
    <col min="12036" max="12036" width="16.33203125" bestFit="1" customWidth="1"/>
    <col min="12037" max="12037" width="19.21875" bestFit="1" customWidth="1"/>
    <col min="12038" max="12038" width="16.33203125" bestFit="1" customWidth="1"/>
    <col min="12039" max="12039" width="19.21875" bestFit="1" customWidth="1"/>
    <col min="12040" max="12040" width="16.33203125" bestFit="1" customWidth="1"/>
    <col min="12041" max="12041" width="19.21875" bestFit="1" customWidth="1"/>
    <col min="12042" max="12042" width="16.33203125" bestFit="1" customWidth="1"/>
    <col min="12043" max="12043" width="19.21875" bestFit="1" customWidth="1"/>
    <col min="12044" max="12044" width="16.33203125" bestFit="1" customWidth="1"/>
    <col min="12045" max="12045" width="19.21875" bestFit="1" customWidth="1"/>
    <col min="12046" max="12046" width="16.33203125" bestFit="1" customWidth="1"/>
    <col min="12047" max="12047" width="19.21875" bestFit="1" customWidth="1"/>
    <col min="12048" max="12048" width="17.33203125" bestFit="1" customWidth="1"/>
    <col min="12049" max="12049" width="20.21875" bestFit="1" customWidth="1"/>
    <col min="12050" max="12050" width="17.33203125" bestFit="1" customWidth="1"/>
    <col min="12051" max="12051" width="20.21875" bestFit="1" customWidth="1"/>
    <col min="12052" max="12052" width="17.33203125" bestFit="1" customWidth="1"/>
    <col min="12053" max="12053" width="20.21875" bestFit="1" customWidth="1"/>
    <col min="12054" max="12054" width="17.33203125" bestFit="1" customWidth="1"/>
    <col min="12055" max="12055" width="20.21875" bestFit="1" customWidth="1"/>
    <col min="12056" max="12056" width="17.33203125" bestFit="1" customWidth="1"/>
    <col min="12057" max="12057" width="20.21875" bestFit="1" customWidth="1"/>
    <col min="12058" max="12058" width="17.33203125" bestFit="1" customWidth="1"/>
    <col min="12059" max="12059" width="20.21875" bestFit="1" customWidth="1"/>
    <col min="12060" max="12060" width="17.33203125" bestFit="1" customWidth="1"/>
    <col min="12061" max="12061" width="20.21875" bestFit="1" customWidth="1"/>
    <col min="12062" max="12062" width="17.33203125" bestFit="1" customWidth="1"/>
    <col min="12063" max="12063" width="20.21875" bestFit="1" customWidth="1"/>
    <col min="12064" max="12064" width="17.33203125" bestFit="1" customWidth="1"/>
    <col min="12065" max="12065" width="20.21875" bestFit="1" customWidth="1"/>
    <col min="12066" max="12066" width="17.33203125" bestFit="1" customWidth="1"/>
    <col min="12067" max="12067" width="20.21875" bestFit="1" customWidth="1"/>
    <col min="12068" max="12068" width="17.33203125" bestFit="1" customWidth="1"/>
    <col min="12069" max="12069" width="20.21875" bestFit="1" customWidth="1"/>
    <col min="12070" max="12070" width="17.33203125" bestFit="1" customWidth="1"/>
    <col min="12071" max="12071" width="20.21875" bestFit="1" customWidth="1"/>
    <col min="12072" max="12072" width="17.33203125" bestFit="1" customWidth="1"/>
    <col min="12073" max="12073" width="20.21875" bestFit="1" customWidth="1"/>
    <col min="12074" max="12074" width="17.33203125" bestFit="1" customWidth="1"/>
    <col min="12075" max="12075" width="20.21875" bestFit="1" customWidth="1"/>
    <col min="12076" max="12076" width="17.33203125" bestFit="1" customWidth="1"/>
    <col min="12077" max="12077" width="20.21875" bestFit="1" customWidth="1"/>
    <col min="12078" max="12078" width="17.33203125" bestFit="1" customWidth="1"/>
    <col min="12079" max="12079" width="20.21875" bestFit="1" customWidth="1"/>
    <col min="12080" max="12080" width="17.33203125" bestFit="1" customWidth="1"/>
    <col min="12081" max="12081" width="20.21875" bestFit="1" customWidth="1"/>
    <col min="12082" max="12082" width="17.33203125" bestFit="1" customWidth="1"/>
    <col min="12083" max="12083" width="20.21875" bestFit="1" customWidth="1"/>
    <col min="12084" max="12084" width="17.33203125" bestFit="1" customWidth="1"/>
    <col min="12085" max="12085" width="20.21875" bestFit="1" customWidth="1"/>
    <col min="12086" max="12086" width="17.33203125" bestFit="1" customWidth="1"/>
    <col min="12087" max="12087" width="20.21875" bestFit="1" customWidth="1"/>
    <col min="12088" max="12088" width="17.33203125" bestFit="1" customWidth="1"/>
    <col min="12089" max="12089" width="20.21875" bestFit="1" customWidth="1"/>
    <col min="12090" max="12090" width="17.33203125" bestFit="1" customWidth="1"/>
    <col min="12091" max="12091" width="20.21875" bestFit="1" customWidth="1"/>
    <col min="12092" max="12092" width="16.33203125" bestFit="1" customWidth="1"/>
    <col min="12093" max="12093" width="19.21875" bestFit="1" customWidth="1"/>
    <col min="12094" max="12094" width="16.33203125" bestFit="1" customWidth="1"/>
    <col min="12095" max="12095" width="19.21875" bestFit="1" customWidth="1"/>
    <col min="12096" max="12096" width="16.33203125" bestFit="1" customWidth="1"/>
    <col min="12097" max="12097" width="19.21875" bestFit="1" customWidth="1"/>
    <col min="12098" max="12098" width="16.33203125" bestFit="1" customWidth="1"/>
    <col min="12099" max="12099" width="19.21875" bestFit="1" customWidth="1"/>
    <col min="12100" max="12100" width="16.33203125" bestFit="1" customWidth="1"/>
    <col min="12101" max="12101" width="19.21875" bestFit="1" customWidth="1"/>
    <col min="12102" max="12102" width="16.33203125" bestFit="1" customWidth="1"/>
    <col min="12103" max="12103" width="19.21875" bestFit="1" customWidth="1"/>
    <col min="12104" max="12104" width="16.33203125" bestFit="1" customWidth="1"/>
    <col min="12105" max="12105" width="19.21875" bestFit="1" customWidth="1"/>
    <col min="12106" max="12106" width="16.33203125" bestFit="1" customWidth="1"/>
    <col min="12107" max="12107" width="19.21875" bestFit="1" customWidth="1"/>
    <col min="12108" max="12108" width="16.33203125" bestFit="1" customWidth="1"/>
    <col min="12109" max="12109" width="19.21875" bestFit="1" customWidth="1"/>
    <col min="12110" max="12110" width="17.33203125" bestFit="1" customWidth="1"/>
    <col min="12111" max="12111" width="20.21875" bestFit="1" customWidth="1"/>
    <col min="12112" max="12112" width="17.33203125" bestFit="1" customWidth="1"/>
    <col min="12113" max="12113" width="20.21875" bestFit="1" customWidth="1"/>
    <col min="12114" max="12114" width="17.33203125" bestFit="1" customWidth="1"/>
    <col min="12115" max="12115" width="20.21875" bestFit="1" customWidth="1"/>
    <col min="12116" max="12116" width="17.33203125" bestFit="1" customWidth="1"/>
    <col min="12117" max="12117" width="20.21875" bestFit="1" customWidth="1"/>
    <col min="12118" max="12118" width="17.33203125" bestFit="1" customWidth="1"/>
    <col min="12119" max="12119" width="20.21875" bestFit="1" customWidth="1"/>
    <col min="12120" max="12120" width="17.33203125" bestFit="1" customWidth="1"/>
    <col min="12121" max="12121" width="20.21875" bestFit="1" customWidth="1"/>
    <col min="12122" max="12122" width="17.33203125" bestFit="1" customWidth="1"/>
    <col min="12123" max="12123" width="20.21875" bestFit="1" customWidth="1"/>
    <col min="12124" max="12124" width="17.33203125" bestFit="1" customWidth="1"/>
    <col min="12125" max="12125" width="20.21875" bestFit="1" customWidth="1"/>
    <col min="12126" max="12126" width="17.33203125" bestFit="1" customWidth="1"/>
    <col min="12127" max="12127" width="20.21875" bestFit="1" customWidth="1"/>
    <col min="12128" max="12128" width="17.33203125" bestFit="1" customWidth="1"/>
    <col min="12129" max="12129" width="20.21875" bestFit="1" customWidth="1"/>
    <col min="12130" max="12130" width="17.33203125" bestFit="1" customWidth="1"/>
    <col min="12131" max="12131" width="20.21875" bestFit="1" customWidth="1"/>
    <col min="12132" max="12132" width="17.33203125" bestFit="1" customWidth="1"/>
    <col min="12133" max="12133" width="20.21875" bestFit="1" customWidth="1"/>
    <col min="12134" max="12134" width="17.33203125" bestFit="1" customWidth="1"/>
    <col min="12135" max="12135" width="20.21875" bestFit="1" customWidth="1"/>
    <col min="12136" max="12136" width="17.33203125" bestFit="1" customWidth="1"/>
    <col min="12137" max="12137" width="20.21875" bestFit="1" customWidth="1"/>
    <col min="12138" max="12138" width="17.33203125" bestFit="1" customWidth="1"/>
    <col min="12139" max="12139" width="20.21875" bestFit="1" customWidth="1"/>
    <col min="12140" max="12140" width="17.33203125" bestFit="1" customWidth="1"/>
    <col min="12141" max="12141" width="20.21875" bestFit="1" customWidth="1"/>
    <col min="12142" max="12142" width="17.33203125" bestFit="1" customWidth="1"/>
    <col min="12143" max="12143" width="20.21875" bestFit="1" customWidth="1"/>
    <col min="12144" max="12144" width="17.33203125" bestFit="1" customWidth="1"/>
    <col min="12145" max="12145" width="20.21875" bestFit="1" customWidth="1"/>
    <col min="12146" max="12146" width="17.33203125" bestFit="1" customWidth="1"/>
    <col min="12147" max="12147" width="20.21875" bestFit="1" customWidth="1"/>
    <col min="12148" max="12148" width="17.33203125" bestFit="1" customWidth="1"/>
    <col min="12149" max="12149" width="20.21875" bestFit="1" customWidth="1"/>
    <col min="12150" max="12150" width="17.33203125" bestFit="1" customWidth="1"/>
    <col min="12151" max="12151" width="20.21875" bestFit="1" customWidth="1"/>
    <col min="12152" max="12152" width="17.33203125" bestFit="1" customWidth="1"/>
    <col min="12153" max="12153" width="20.21875" bestFit="1" customWidth="1"/>
    <col min="12154" max="12154" width="16.33203125" bestFit="1" customWidth="1"/>
    <col min="12155" max="12155" width="19.21875" bestFit="1" customWidth="1"/>
    <col min="12156" max="12156" width="16.33203125" bestFit="1" customWidth="1"/>
    <col min="12157" max="12157" width="19.21875" bestFit="1" customWidth="1"/>
    <col min="12158" max="12158" width="16.33203125" bestFit="1" customWidth="1"/>
    <col min="12159" max="12159" width="19.21875" bestFit="1" customWidth="1"/>
    <col min="12160" max="12160" width="16.33203125" bestFit="1" customWidth="1"/>
    <col min="12161" max="12161" width="19.21875" bestFit="1" customWidth="1"/>
    <col min="12162" max="12162" width="16.33203125" bestFit="1" customWidth="1"/>
    <col min="12163" max="12163" width="19.21875" bestFit="1" customWidth="1"/>
    <col min="12164" max="12164" width="16.33203125" bestFit="1" customWidth="1"/>
    <col min="12165" max="12165" width="19.21875" bestFit="1" customWidth="1"/>
    <col min="12166" max="12166" width="16.33203125" bestFit="1" customWidth="1"/>
    <col min="12167" max="12167" width="19.21875" bestFit="1" customWidth="1"/>
    <col min="12168" max="12168" width="16.33203125" bestFit="1" customWidth="1"/>
    <col min="12169" max="12169" width="19.21875" bestFit="1" customWidth="1"/>
    <col min="12170" max="12170" width="16.33203125" bestFit="1" customWidth="1"/>
    <col min="12171" max="12171" width="19.21875" bestFit="1" customWidth="1"/>
    <col min="12172" max="12172" width="16.33203125" bestFit="1" customWidth="1"/>
    <col min="12173" max="12173" width="19.21875" bestFit="1" customWidth="1"/>
    <col min="12174" max="12174" width="16.33203125" bestFit="1" customWidth="1"/>
    <col min="12175" max="12175" width="19.21875" bestFit="1" customWidth="1"/>
    <col min="12176" max="12176" width="16.33203125" bestFit="1" customWidth="1"/>
    <col min="12177" max="12177" width="19.21875" bestFit="1" customWidth="1"/>
    <col min="12178" max="12178" width="17.33203125" bestFit="1" customWidth="1"/>
    <col min="12179" max="12179" width="20.21875" bestFit="1" customWidth="1"/>
    <col min="12180" max="12180" width="17.33203125" bestFit="1" customWidth="1"/>
    <col min="12181" max="12181" width="20.21875" bestFit="1" customWidth="1"/>
    <col min="12182" max="12182" width="17.33203125" bestFit="1" customWidth="1"/>
    <col min="12183" max="12183" width="20.21875" bestFit="1" customWidth="1"/>
    <col min="12184" max="12184" width="17.33203125" bestFit="1" customWidth="1"/>
    <col min="12185" max="12185" width="20.21875" bestFit="1" customWidth="1"/>
    <col min="12186" max="12186" width="17.33203125" bestFit="1" customWidth="1"/>
    <col min="12187" max="12187" width="20.21875" bestFit="1" customWidth="1"/>
    <col min="12188" max="12188" width="17.33203125" bestFit="1" customWidth="1"/>
    <col min="12189" max="12189" width="20.21875" bestFit="1" customWidth="1"/>
    <col min="12190" max="12190" width="17.33203125" bestFit="1" customWidth="1"/>
    <col min="12191" max="12191" width="20.21875" bestFit="1" customWidth="1"/>
    <col min="12192" max="12192" width="17.33203125" bestFit="1" customWidth="1"/>
    <col min="12193" max="12193" width="20.21875" bestFit="1" customWidth="1"/>
    <col min="12194" max="12194" width="17.33203125" bestFit="1" customWidth="1"/>
    <col min="12195" max="12195" width="20.21875" bestFit="1" customWidth="1"/>
    <col min="12196" max="12196" width="17.33203125" bestFit="1" customWidth="1"/>
    <col min="12197" max="12197" width="20.21875" bestFit="1" customWidth="1"/>
    <col min="12198" max="12198" width="17.33203125" bestFit="1" customWidth="1"/>
    <col min="12199" max="12199" width="20.21875" bestFit="1" customWidth="1"/>
    <col min="12200" max="12200" width="17.33203125" bestFit="1" customWidth="1"/>
    <col min="12201" max="12201" width="20.21875" bestFit="1" customWidth="1"/>
    <col min="12202" max="12202" width="17.33203125" bestFit="1" customWidth="1"/>
    <col min="12203" max="12203" width="20.21875" bestFit="1" customWidth="1"/>
    <col min="12204" max="12204" width="17.33203125" bestFit="1" customWidth="1"/>
    <col min="12205" max="12205" width="20.21875" bestFit="1" customWidth="1"/>
    <col min="12206" max="12206" width="17.33203125" bestFit="1" customWidth="1"/>
    <col min="12207" max="12207" width="20.21875" bestFit="1" customWidth="1"/>
    <col min="12208" max="12208" width="17.33203125" bestFit="1" customWidth="1"/>
    <col min="12209" max="12209" width="20.21875" bestFit="1" customWidth="1"/>
    <col min="12210" max="12210" width="17.33203125" bestFit="1" customWidth="1"/>
    <col min="12211" max="12211" width="20.21875" bestFit="1" customWidth="1"/>
    <col min="12212" max="12212" width="16.33203125" bestFit="1" customWidth="1"/>
    <col min="12213" max="12213" width="19.21875" bestFit="1" customWidth="1"/>
    <col min="12214" max="12214" width="16.33203125" bestFit="1" customWidth="1"/>
    <col min="12215" max="12215" width="19.21875" bestFit="1" customWidth="1"/>
    <col min="12216" max="12216" width="16.33203125" bestFit="1" customWidth="1"/>
    <col min="12217" max="12217" width="19.21875" bestFit="1" customWidth="1"/>
    <col min="12218" max="12218" width="16.33203125" bestFit="1" customWidth="1"/>
    <col min="12219" max="12219" width="19.21875" bestFit="1" customWidth="1"/>
    <col min="12220" max="12220" width="16.33203125" bestFit="1" customWidth="1"/>
    <col min="12221" max="12221" width="19.21875" bestFit="1" customWidth="1"/>
    <col min="12222" max="12222" width="16.33203125" bestFit="1" customWidth="1"/>
    <col min="12223" max="12223" width="19.21875" bestFit="1" customWidth="1"/>
    <col min="12224" max="12224" width="16.33203125" bestFit="1" customWidth="1"/>
    <col min="12225" max="12225" width="19.21875" bestFit="1" customWidth="1"/>
    <col min="12226" max="12226" width="16.33203125" bestFit="1" customWidth="1"/>
    <col min="12227" max="12227" width="19.21875" bestFit="1" customWidth="1"/>
    <col min="12228" max="12228" width="17.33203125" bestFit="1" customWidth="1"/>
    <col min="12229" max="12229" width="20.21875" bestFit="1" customWidth="1"/>
    <col min="12230" max="12230" width="17.33203125" bestFit="1" customWidth="1"/>
    <col min="12231" max="12231" width="20.21875" bestFit="1" customWidth="1"/>
    <col min="12232" max="12232" width="17.33203125" bestFit="1" customWidth="1"/>
    <col min="12233" max="12233" width="20.21875" bestFit="1" customWidth="1"/>
    <col min="12234" max="12234" width="17.33203125" bestFit="1" customWidth="1"/>
    <col min="12235" max="12235" width="20.21875" bestFit="1" customWidth="1"/>
    <col min="12236" max="12236" width="17.33203125" bestFit="1" customWidth="1"/>
    <col min="12237" max="12237" width="20.21875" bestFit="1" customWidth="1"/>
    <col min="12238" max="12238" width="17.33203125" bestFit="1" customWidth="1"/>
    <col min="12239" max="12239" width="20.21875" bestFit="1" customWidth="1"/>
    <col min="12240" max="12240" width="17.33203125" bestFit="1" customWidth="1"/>
    <col min="12241" max="12241" width="20.21875" bestFit="1" customWidth="1"/>
    <col min="12242" max="12242" width="17.33203125" bestFit="1" customWidth="1"/>
    <col min="12243" max="12243" width="20.21875" bestFit="1" customWidth="1"/>
    <col min="12244" max="12244" width="17.33203125" bestFit="1" customWidth="1"/>
    <col min="12245" max="12245" width="20.21875" bestFit="1" customWidth="1"/>
    <col min="12246" max="12246" width="17.33203125" bestFit="1" customWidth="1"/>
    <col min="12247" max="12247" width="20.21875" bestFit="1" customWidth="1"/>
    <col min="12248" max="12248" width="17.33203125" bestFit="1" customWidth="1"/>
    <col min="12249" max="12249" width="20.21875" bestFit="1" customWidth="1"/>
    <col min="12250" max="12250" width="17.33203125" bestFit="1" customWidth="1"/>
    <col min="12251" max="12251" width="20.21875" bestFit="1" customWidth="1"/>
    <col min="12252" max="12252" width="17.33203125" bestFit="1" customWidth="1"/>
    <col min="12253" max="12253" width="20.21875" bestFit="1" customWidth="1"/>
    <col min="12254" max="12254" width="17.33203125" bestFit="1" customWidth="1"/>
    <col min="12255" max="12255" width="20.21875" bestFit="1" customWidth="1"/>
    <col min="12256" max="12256" width="17.33203125" bestFit="1" customWidth="1"/>
    <col min="12257" max="12257" width="20.21875" bestFit="1" customWidth="1"/>
    <col min="12258" max="12258" width="17.33203125" bestFit="1" customWidth="1"/>
    <col min="12259" max="12259" width="20.21875" bestFit="1" customWidth="1"/>
    <col min="12260" max="12260" width="17.33203125" bestFit="1" customWidth="1"/>
    <col min="12261" max="12261" width="20.21875" bestFit="1" customWidth="1"/>
    <col min="12262" max="12262" width="17.33203125" bestFit="1" customWidth="1"/>
    <col min="12263" max="12263" width="20.21875" bestFit="1" customWidth="1"/>
    <col min="12264" max="12264" width="17.33203125" bestFit="1" customWidth="1"/>
    <col min="12265" max="12265" width="20.21875" bestFit="1" customWidth="1"/>
    <col min="12266" max="12266" width="17.33203125" bestFit="1" customWidth="1"/>
    <col min="12267" max="12267" width="20.21875" bestFit="1" customWidth="1"/>
    <col min="12268" max="12268" width="16.33203125" bestFit="1" customWidth="1"/>
    <col min="12269" max="12269" width="19.21875" bestFit="1" customWidth="1"/>
    <col min="12270" max="12270" width="16.33203125" bestFit="1" customWidth="1"/>
    <col min="12271" max="12271" width="19.21875" bestFit="1" customWidth="1"/>
    <col min="12272" max="12272" width="16.33203125" bestFit="1" customWidth="1"/>
    <col min="12273" max="12273" width="19.21875" bestFit="1" customWidth="1"/>
    <col min="12274" max="12274" width="16.33203125" bestFit="1" customWidth="1"/>
    <col min="12275" max="12275" width="19.21875" bestFit="1" customWidth="1"/>
    <col min="12276" max="12276" width="16.33203125" bestFit="1" customWidth="1"/>
    <col min="12277" max="12277" width="19.21875" bestFit="1" customWidth="1"/>
    <col min="12278" max="12278" width="16.33203125" bestFit="1" customWidth="1"/>
    <col min="12279" max="12279" width="19.21875" bestFit="1" customWidth="1"/>
    <col min="12280" max="12280" width="16.33203125" bestFit="1" customWidth="1"/>
    <col min="12281" max="12281" width="19.21875" bestFit="1" customWidth="1"/>
    <col min="12282" max="12282" width="16.33203125" bestFit="1" customWidth="1"/>
    <col min="12283" max="12283" width="19.21875" bestFit="1" customWidth="1"/>
    <col min="12284" max="12284" width="16.33203125" bestFit="1" customWidth="1"/>
    <col min="12285" max="12285" width="19.21875" bestFit="1" customWidth="1"/>
    <col min="12286" max="12286" width="17.33203125" bestFit="1" customWidth="1"/>
    <col min="12287" max="12287" width="20.21875" bestFit="1" customWidth="1"/>
    <col min="12288" max="12288" width="17.33203125" bestFit="1" customWidth="1"/>
    <col min="12289" max="12289" width="20.21875" bestFit="1" customWidth="1"/>
    <col min="12290" max="12290" width="17.33203125" bestFit="1" customWidth="1"/>
    <col min="12291" max="12291" width="20.21875" bestFit="1" customWidth="1"/>
    <col min="12292" max="12292" width="17.33203125" bestFit="1" customWidth="1"/>
    <col min="12293" max="12293" width="20.21875" bestFit="1" customWidth="1"/>
    <col min="12294" max="12294" width="17.33203125" bestFit="1" customWidth="1"/>
    <col min="12295" max="12295" width="20.21875" bestFit="1" customWidth="1"/>
    <col min="12296" max="12296" width="17.33203125" bestFit="1" customWidth="1"/>
    <col min="12297" max="12297" width="20.21875" bestFit="1" customWidth="1"/>
    <col min="12298" max="12298" width="17.33203125" bestFit="1" customWidth="1"/>
    <col min="12299" max="12299" width="20.21875" bestFit="1" customWidth="1"/>
    <col min="12300" max="12300" width="17.33203125" bestFit="1" customWidth="1"/>
    <col min="12301" max="12301" width="20.21875" bestFit="1" customWidth="1"/>
    <col min="12302" max="12302" width="17.33203125" bestFit="1" customWidth="1"/>
    <col min="12303" max="12303" width="20.21875" bestFit="1" customWidth="1"/>
    <col min="12304" max="12304" width="17.33203125" bestFit="1" customWidth="1"/>
    <col min="12305" max="12305" width="20.21875" bestFit="1" customWidth="1"/>
    <col min="12306" max="12306" width="17.33203125" bestFit="1" customWidth="1"/>
    <col min="12307" max="12307" width="20.21875" bestFit="1" customWidth="1"/>
    <col min="12308" max="12308" width="17.33203125" bestFit="1" customWidth="1"/>
    <col min="12309" max="12309" width="20.21875" bestFit="1" customWidth="1"/>
    <col min="12310" max="12310" width="17.33203125" bestFit="1" customWidth="1"/>
    <col min="12311" max="12311" width="20.21875" bestFit="1" customWidth="1"/>
    <col min="12312" max="12312" width="17.33203125" bestFit="1" customWidth="1"/>
    <col min="12313" max="12313" width="20.21875" bestFit="1" customWidth="1"/>
    <col min="12314" max="12314" width="17.33203125" bestFit="1" customWidth="1"/>
    <col min="12315" max="12315" width="20.21875" bestFit="1" customWidth="1"/>
    <col min="12316" max="12316" width="17.33203125" bestFit="1" customWidth="1"/>
    <col min="12317" max="12317" width="20.21875" bestFit="1" customWidth="1"/>
    <col min="12318" max="12318" width="17.33203125" bestFit="1" customWidth="1"/>
    <col min="12319" max="12319" width="20.21875" bestFit="1" customWidth="1"/>
    <col min="12320" max="12320" width="17.33203125" bestFit="1" customWidth="1"/>
    <col min="12321" max="12321" width="20.21875" bestFit="1" customWidth="1"/>
    <col min="12322" max="12322" width="16.33203125" bestFit="1" customWidth="1"/>
    <col min="12323" max="12323" width="19.21875" bestFit="1" customWidth="1"/>
    <col min="12324" max="12324" width="16.33203125" bestFit="1" customWidth="1"/>
    <col min="12325" max="12325" width="19.21875" bestFit="1" customWidth="1"/>
    <col min="12326" max="12326" width="16.33203125" bestFit="1" customWidth="1"/>
    <col min="12327" max="12327" width="19.21875" bestFit="1" customWidth="1"/>
    <col min="12328" max="12328" width="16.33203125" bestFit="1" customWidth="1"/>
    <col min="12329" max="12329" width="19.21875" bestFit="1" customWidth="1"/>
    <col min="12330" max="12330" width="16.33203125" bestFit="1" customWidth="1"/>
    <col min="12331" max="12331" width="19.21875" bestFit="1" customWidth="1"/>
    <col min="12332" max="12332" width="16.33203125" bestFit="1" customWidth="1"/>
    <col min="12333" max="12333" width="19.21875" bestFit="1" customWidth="1"/>
    <col min="12334" max="12334" width="16.33203125" bestFit="1" customWidth="1"/>
    <col min="12335" max="12335" width="19.21875" bestFit="1" customWidth="1"/>
    <col min="12336" max="12336" width="16.33203125" bestFit="1" customWidth="1"/>
    <col min="12337" max="12337" width="19.21875" bestFit="1" customWidth="1"/>
    <col min="12338" max="12338" width="16.33203125" bestFit="1" customWidth="1"/>
    <col min="12339" max="12339" width="19.21875" bestFit="1" customWidth="1"/>
    <col min="12340" max="12340" width="17.33203125" bestFit="1" customWidth="1"/>
    <col min="12341" max="12341" width="20.21875" bestFit="1" customWidth="1"/>
    <col min="12342" max="12342" width="17.33203125" bestFit="1" customWidth="1"/>
    <col min="12343" max="12343" width="20.21875" bestFit="1" customWidth="1"/>
    <col min="12344" max="12344" width="17.33203125" bestFit="1" customWidth="1"/>
    <col min="12345" max="12345" width="20.21875" bestFit="1" customWidth="1"/>
    <col min="12346" max="12346" width="17.33203125" bestFit="1" customWidth="1"/>
    <col min="12347" max="12347" width="20.21875" bestFit="1" customWidth="1"/>
    <col min="12348" max="12348" width="17.33203125" bestFit="1" customWidth="1"/>
    <col min="12349" max="12349" width="20.21875" bestFit="1" customWidth="1"/>
    <col min="12350" max="12350" width="17.33203125" bestFit="1" customWidth="1"/>
    <col min="12351" max="12351" width="20.21875" bestFit="1" customWidth="1"/>
    <col min="12352" max="12352" width="17.33203125" bestFit="1" customWidth="1"/>
    <col min="12353" max="12353" width="20.21875" bestFit="1" customWidth="1"/>
    <col min="12354" max="12354" width="17.33203125" bestFit="1" customWidth="1"/>
    <col min="12355" max="12355" width="20.21875" bestFit="1" customWidth="1"/>
    <col min="12356" max="12356" width="17.33203125" bestFit="1" customWidth="1"/>
    <col min="12357" max="12357" width="20.21875" bestFit="1" customWidth="1"/>
    <col min="12358" max="12358" width="17.33203125" bestFit="1" customWidth="1"/>
    <col min="12359" max="12359" width="20.21875" bestFit="1" customWidth="1"/>
    <col min="12360" max="12360" width="17.33203125" bestFit="1" customWidth="1"/>
    <col min="12361" max="12361" width="20.21875" bestFit="1" customWidth="1"/>
    <col min="12362" max="12362" width="17.33203125" bestFit="1" customWidth="1"/>
    <col min="12363" max="12363" width="20.21875" bestFit="1" customWidth="1"/>
    <col min="12364" max="12364" width="17.33203125" bestFit="1" customWidth="1"/>
    <col min="12365" max="12365" width="20.21875" bestFit="1" customWidth="1"/>
    <col min="12366" max="12366" width="17.33203125" bestFit="1" customWidth="1"/>
    <col min="12367" max="12367" width="20.21875" bestFit="1" customWidth="1"/>
    <col min="12368" max="12368" width="17.33203125" bestFit="1" customWidth="1"/>
    <col min="12369" max="12369" width="20.21875" bestFit="1" customWidth="1"/>
    <col min="12370" max="12370" width="16.33203125" bestFit="1" customWidth="1"/>
    <col min="12371" max="12371" width="19.21875" bestFit="1" customWidth="1"/>
    <col min="12372" max="12372" width="16.33203125" bestFit="1" customWidth="1"/>
    <col min="12373" max="12373" width="19.21875" bestFit="1" customWidth="1"/>
    <col min="12374" max="12374" width="16.33203125" bestFit="1" customWidth="1"/>
    <col min="12375" max="12375" width="19.21875" bestFit="1" customWidth="1"/>
    <col min="12376" max="12376" width="16.33203125" bestFit="1" customWidth="1"/>
    <col min="12377" max="12377" width="19.21875" bestFit="1" customWidth="1"/>
    <col min="12378" max="12378" width="17.33203125" bestFit="1" customWidth="1"/>
    <col min="12379" max="12379" width="20.21875" bestFit="1" customWidth="1"/>
    <col min="12380" max="12380" width="17.33203125" bestFit="1" customWidth="1"/>
    <col min="12381" max="12381" width="20.21875" bestFit="1" customWidth="1"/>
    <col min="12382" max="12382" width="17.33203125" bestFit="1" customWidth="1"/>
    <col min="12383" max="12383" width="20.21875" bestFit="1" customWidth="1"/>
    <col min="12384" max="12384" width="17.33203125" bestFit="1" customWidth="1"/>
    <col min="12385" max="12385" width="20.21875" bestFit="1" customWidth="1"/>
    <col min="12386" max="12386" width="17.33203125" bestFit="1" customWidth="1"/>
    <col min="12387" max="12387" width="20.21875" bestFit="1" customWidth="1"/>
    <col min="12388" max="12388" width="17.33203125" bestFit="1" customWidth="1"/>
    <col min="12389" max="12389" width="20.21875" bestFit="1" customWidth="1"/>
    <col min="12390" max="12390" width="17.33203125" bestFit="1" customWidth="1"/>
    <col min="12391" max="12391" width="20.21875" bestFit="1" customWidth="1"/>
    <col min="12392" max="12392" width="17.33203125" bestFit="1" customWidth="1"/>
    <col min="12393" max="12393" width="20.21875" bestFit="1" customWidth="1"/>
    <col min="12394" max="12394" width="17.33203125" bestFit="1" customWidth="1"/>
    <col min="12395" max="12395" width="20.21875" bestFit="1" customWidth="1"/>
    <col min="12396" max="12396" width="17.33203125" bestFit="1" customWidth="1"/>
    <col min="12397" max="12397" width="20.21875" bestFit="1" customWidth="1"/>
    <col min="12398" max="12398" width="17.33203125" bestFit="1" customWidth="1"/>
    <col min="12399" max="12399" width="20.21875" bestFit="1" customWidth="1"/>
    <col min="12400" max="12400" width="17.33203125" bestFit="1" customWidth="1"/>
    <col min="12401" max="12401" width="20.21875" bestFit="1" customWidth="1"/>
    <col min="12402" max="12402" width="17.33203125" bestFit="1" customWidth="1"/>
    <col min="12403" max="12403" width="20.21875" bestFit="1" customWidth="1"/>
    <col min="12404" max="12404" width="17.33203125" bestFit="1" customWidth="1"/>
    <col min="12405" max="12405" width="20.21875" bestFit="1" customWidth="1"/>
    <col min="12406" max="12406" width="17.33203125" bestFit="1" customWidth="1"/>
    <col min="12407" max="12407" width="20.21875" bestFit="1" customWidth="1"/>
    <col min="12408" max="12408" width="16.33203125" bestFit="1" customWidth="1"/>
    <col min="12409" max="12409" width="19.21875" bestFit="1" customWidth="1"/>
    <col min="12410" max="12410" width="16.33203125" bestFit="1" customWidth="1"/>
    <col min="12411" max="12411" width="19.21875" bestFit="1" customWidth="1"/>
    <col min="12412" max="12412" width="16.33203125" bestFit="1" customWidth="1"/>
    <col min="12413" max="12413" width="19.21875" bestFit="1" customWidth="1"/>
    <col min="12414" max="12414" width="16.33203125" bestFit="1" customWidth="1"/>
    <col min="12415" max="12415" width="19.21875" bestFit="1" customWidth="1"/>
    <col min="12416" max="12416" width="17.33203125" bestFit="1" customWidth="1"/>
    <col min="12417" max="12417" width="20.21875" bestFit="1" customWidth="1"/>
    <col min="12418" max="12418" width="17.33203125" bestFit="1" customWidth="1"/>
    <col min="12419" max="12419" width="20.21875" bestFit="1" customWidth="1"/>
    <col min="12420" max="12420" width="17.33203125" bestFit="1" customWidth="1"/>
    <col min="12421" max="12421" width="20.21875" bestFit="1" customWidth="1"/>
    <col min="12422" max="12422" width="17.33203125" bestFit="1" customWidth="1"/>
    <col min="12423" max="12423" width="20.21875" bestFit="1" customWidth="1"/>
    <col min="12424" max="12424" width="17.33203125" bestFit="1" customWidth="1"/>
    <col min="12425" max="12425" width="20.21875" bestFit="1" customWidth="1"/>
    <col min="12426" max="12426" width="17.33203125" bestFit="1" customWidth="1"/>
    <col min="12427" max="12427" width="20.21875" bestFit="1" customWidth="1"/>
    <col min="12428" max="12428" width="17.33203125" bestFit="1" customWidth="1"/>
    <col min="12429" max="12429" width="20.21875" bestFit="1" customWidth="1"/>
    <col min="12430" max="12430" width="17.33203125" bestFit="1" customWidth="1"/>
    <col min="12431" max="12431" width="20.21875" bestFit="1" customWidth="1"/>
    <col min="12432" max="12432" width="17.33203125" bestFit="1" customWidth="1"/>
    <col min="12433" max="12433" width="20.21875" bestFit="1" customWidth="1"/>
    <col min="12434" max="12434" width="17.33203125" bestFit="1" customWidth="1"/>
    <col min="12435" max="12435" width="20.21875" bestFit="1" customWidth="1"/>
    <col min="12436" max="12436" width="17.33203125" bestFit="1" customWidth="1"/>
    <col min="12437" max="12437" width="20.21875" bestFit="1" customWidth="1"/>
    <col min="12438" max="12438" width="17.33203125" bestFit="1" customWidth="1"/>
    <col min="12439" max="12439" width="20.21875" bestFit="1" customWidth="1"/>
    <col min="12440" max="12440" width="17.33203125" bestFit="1" customWidth="1"/>
    <col min="12441" max="12441" width="20.21875" bestFit="1" customWidth="1"/>
    <col min="12442" max="12442" width="17.33203125" bestFit="1" customWidth="1"/>
    <col min="12443" max="12443" width="20.21875" bestFit="1" customWidth="1"/>
    <col min="12444" max="12444" width="16.33203125" bestFit="1" customWidth="1"/>
    <col min="12445" max="12445" width="19.21875" bestFit="1" customWidth="1"/>
    <col min="12446" max="12446" width="16.33203125" bestFit="1" customWidth="1"/>
    <col min="12447" max="12447" width="19.21875" bestFit="1" customWidth="1"/>
    <col min="12448" max="12448" width="16.33203125" bestFit="1" customWidth="1"/>
    <col min="12449" max="12449" width="19.21875" bestFit="1" customWidth="1"/>
    <col min="12450" max="12450" width="16.33203125" bestFit="1" customWidth="1"/>
    <col min="12451" max="12451" width="19.21875" bestFit="1" customWidth="1"/>
    <col min="12452" max="12452" width="16.33203125" bestFit="1" customWidth="1"/>
    <col min="12453" max="12453" width="19.21875" bestFit="1" customWidth="1"/>
    <col min="12454" max="12454" width="16.33203125" bestFit="1" customWidth="1"/>
    <col min="12455" max="12455" width="19.21875" bestFit="1" customWidth="1"/>
    <col min="12456" max="12456" width="17.33203125" bestFit="1" customWidth="1"/>
    <col min="12457" max="12457" width="20.21875" bestFit="1" customWidth="1"/>
    <col min="12458" max="12458" width="17.33203125" bestFit="1" customWidth="1"/>
    <col min="12459" max="12459" width="20.21875" bestFit="1" customWidth="1"/>
    <col min="12460" max="12460" width="17.33203125" bestFit="1" customWidth="1"/>
    <col min="12461" max="12461" width="20.21875" bestFit="1" customWidth="1"/>
    <col min="12462" max="12462" width="17.33203125" bestFit="1" customWidth="1"/>
    <col min="12463" max="12463" width="20.21875" bestFit="1" customWidth="1"/>
    <col min="12464" max="12464" width="17.33203125" bestFit="1" customWidth="1"/>
    <col min="12465" max="12465" width="20.21875" bestFit="1" customWidth="1"/>
    <col min="12466" max="12466" width="17.33203125" bestFit="1" customWidth="1"/>
    <col min="12467" max="12467" width="20.21875" bestFit="1" customWidth="1"/>
    <col min="12468" max="12468" width="17.33203125" bestFit="1" customWidth="1"/>
    <col min="12469" max="12469" width="20.21875" bestFit="1" customWidth="1"/>
    <col min="12470" max="12470" width="17.33203125" bestFit="1" customWidth="1"/>
    <col min="12471" max="12471" width="20.21875" bestFit="1" customWidth="1"/>
    <col min="12472" max="12472" width="17.33203125" bestFit="1" customWidth="1"/>
    <col min="12473" max="12473" width="20.21875" bestFit="1" customWidth="1"/>
    <col min="12474" max="12474" width="17.33203125" bestFit="1" customWidth="1"/>
    <col min="12475" max="12475" width="20.21875" bestFit="1" customWidth="1"/>
    <col min="12476" max="12476" width="17.33203125" bestFit="1" customWidth="1"/>
    <col min="12477" max="12477" width="20.21875" bestFit="1" customWidth="1"/>
    <col min="12478" max="12478" width="17.33203125" bestFit="1" customWidth="1"/>
    <col min="12479" max="12479" width="20.21875" bestFit="1" customWidth="1"/>
    <col min="12480" max="12480" width="17.33203125" bestFit="1" customWidth="1"/>
    <col min="12481" max="12481" width="20.21875" bestFit="1" customWidth="1"/>
    <col min="12482" max="12482" width="17.33203125" bestFit="1" customWidth="1"/>
    <col min="12483" max="12483" width="20.21875" bestFit="1" customWidth="1"/>
    <col min="12484" max="12484" width="17.33203125" bestFit="1" customWidth="1"/>
    <col min="12485" max="12485" width="20.21875" bestFit="1" customWidth="1"/>
    <col min="12486" max="12486" width="16.33203125" bestFit="1" customWidth="1"/>
    <col min="12487" max="12487" width="19.21875" bestFit="1" customWidth="1"/>
    <col min="12488" max="12488" width="16.33203125" bestFit="1" customWidth="1"/>
    <col min="12489" max="12489" width="19.21875" bestFit="1" customWidth="1"/>
    <col min="12490" max="12490" width="16.33203125" bestFit="1" customWidth="1"/>
    <col min="12491" max="12491" width="19.21875" bestFit="1" customWidth="1"/>
    <col min="12492" max="12492" width="16.33203125" bestFit="1" customWidth="1"/>
    <col min="12493" max="12493" width="19.21875" bestFit="1" customWidth="1"/>
    <col min="12494" max="12494" width="16.33203125" bestFit="1" customWidth="1"/>
    <col min="12495" max="12495" width="19.21875" bestFit="1" customWidth="1"/>
    <col min="12496" max="12496" width="16.33203125" bestFit="1" customWidth="1"/>
    <col min="12497" max="12497" width="19.21875" bestFit="1" customWidth="1"/>
    <col min="12498" max="12498" width="16.33203125" bestFit="1" customWidth="1"/>
    <col min="12499" max="12499" width="19.21875" bestFit="1" customWidth="1"/>
    <col min="12500" max="12500" width="16.33203125" bestFit="1" customWidth="1"/>
    <col min="12501" max="12501" width="19.21875" bestFit="1" customWidth="1"/>
    <col min="12502" max="12502" width="16.33203125" bestFit="1" customWidth="1"/>
    <col min="12503" max="12503" width="19.21875" bestFit="1" customWidth="1"/>
    <col min="12504" max="12504" width="16.33203125" bestFit="1" customWidth="1"/>
    <col min="12505" max="12505" width="19.21875" bestFit="1" customWidth="1"/>
    <col min="12506" max="12506" width="16.33203125" bestFit="1" customWidth="1"/>
    <col min="12507" max="12507" width="19.21875" bestFit="1" customWidth="1"/>
    <col min="12508" max="12508" width="16.33203125" bestFit="1" customWidth="1"/>
    <col min="12509" max="12509" width="19.21875" bestFit="1" customWidth="1"/>
    <col min="12510" max="12510" width="17.33203125" bestFit="1" customWidth="1"/>
    <col min="12511" max="12511" width="20.21875" bestFit="1" customWidth="1"/>
    <col min="12512" max="12512" width="17.33203125" bestFit="1" customWidth="1"/>
    <col min="12513" max="12513" width="20.21875" bestFit="1" customWidth="1"/>
    <col min="12514" max="12514" width="17.33203125" bestFit="1" customWidth="1"/>
    <col min="12515" max="12515" width="20.21875" bestFit="1" customWidth="1"/>
    <col min="12516" max="12516" width="17.33203125" bestFit="1" customWidth="1"/>
    <col min="12517" max="12517" width="20.21875" bestFit="1" customWidth="1"/>
    <col min="12518" max="12518" width="17.33203125" bestFit="1" customWidth="1"/>
    <col min="12519" max="12519" width="20.21875" bestFit="1" customWidth="1"/>
    <col min="12520" max="12520" width="17.33203125" bestFit="1" customWidth="1"/>
    <col min="12521" max="12521" width="20.21875" bestFit="1" customWidth="1"/>
    <col min="12522" max="12522" width="17.33203125" bestFit="1" customWidth="1"/>
    <col min="12523" max="12523" width="20.21875" bestFit="1" customWidth="1"/>
    <col min="12524" max="12524" width="17.33203125" bestFit="1" customWidth="1"/>
    <col min="12525" max="12525" width="20.21875" bestFit="1" customWidth="1"/>
    <col min="12526" max="12526" width="17.33203125" bestFit="1" customWidth="1"/>
    <col min="12527" max="12527" width="20.21875" bestFit="1" customWidth="1"/>
    <col min="12528" max="12528" width="17.33203125" bestFit="1" customWidth="1"/>
    <col min="12529" max="12529" width="20.21875" bestFit="1" customWidth="1"/>
    <col min="12530" max="12530" width="17.33203125" bestFit="1" customWidth="1"/>
    <col min="12531" max="12531" width="20.21875" bestFit="1" customWidth="1"/>
    <col min="12532" max="12532" width="17.33203125" bestFit="1" customWidth="1"/>
    <col min="12533" max="12533" width="20.21875" bestFit="1" customWidth="1"/>
    <col min="12534" max="12534" width="17.33203125" bestFit="1" customWidth="1"/>
    <col min="12535" max="12535" width="20.21875" bestFit="1" customWidth="1"/>
    <col min="12536" max="12536" width="17.33203125" bestFit="1" customWidth="1"/>
    <col min="12537" max="12537" width="20.21875" bestFit="1" customWidth="1"/>
    <col min="12538" max="12538" width="17.33203125" bestFit="1" customWidth="1"/>
    <col min="12539" max="12539" width="20.21875" bestFit="1" customWidth="1"/>
    <col min="12540" max="12540" width="17.33203125" bestFit="1" customWidth="1"/>
    <col min="12541" max="12541" width="20.21875" bestFit="1" customWidth="1"/>
    <col min="12542" max="12542" width="17.33203125" bestFit="1" customWidth="1"/>
    <col min="12543" max="12543" width="20.21875" bestFit="1" customWidth="1"/>
    <col min="12544" max="12544" width="17.33203125" bestFit="1" customWidth="1"/>
    <col min="12545" max="12545" width="20.21875" bestFit="1" customWidth="1"/>
    <col min="12546" max="12546" width="17.33203125" bestFit="1" customWidth="1"/>
    <col min="12547" max="12547" width="20.21875" bestFit="1" customWidth="1"/>
    <col min="12548" max="12548" width="16.33203125" bestFit="1" customWidth="1"/>
    <col min="12549" max="12549" width="19.21875" bestFit="1" customWidth="1"/>
    <col min="12550" max="12550" width="16.33203125" bestFit="1" customWidth="1"/>
    <col min="12551" max="12551" width="19.21875" bestFit="1" customWidth="1"/>
    <col min="12552" max="12552" width="16.33203125" bestFit="1" customWidth="1"/>
    <col min="12553" max="12553" width="19.21875" bestFit="1" customWidth="1"/>
    <col min="12554" max="12554" width="16.33203125" bestFit="1" customWidth="1"/>
    <col min="12555" max="12555" width="19.21875" bestFit="1" customWidth="1"/>
    <col min="12556" max="12556" width="16.33203125" bestFit="1" customWidth="1"/>
    <col min="12557" max="12557" width="19.21875" bestFit="1" customWidth="1"/>
    <col min="12558" max="12558" width="16.33203125" bestFit="1" customWidth="1"/>
    <col min="12559" max="12559" width="19.21875" bestFit="1" customWidth="1"/>
    <col min="12560" max="12560" width="16.33203125" bestFit="1" customWidth="1"/>
    <col min="12561" max="12561" width="19.21875" bestFit="1" customWidth="1"/>
    <col min="12562" max="12562" width="16.33203125" bestFit="1" customWidth="1"/>
    <col min="12563" max="12563" width="19.21875" bestFit="1" customWidth="1"/>
    <col min="12564" max="12564" width="16.33203125" bestFit="1" customWidth="1"/>
    <col min="12565" max="12565" width="19.21875" bestFit="1" customWidth="1"/>
    <col min="12566" max="12566" width="17.33203125" bestFit="1" customWidth="1"/>
    <col min="12567" max="12567" width="20.21875" bestFit="1" customWidth="1"/>
    <col min="12568" max="12568" width="17.33203125" bestFit="1" customWidth="1"/>
    <col min="12569" max="12569" width="20.21875" bestFit="1" customWidth="1"/>
    <col min="12570" max="12570" width="17.33203125" bestFit="1" customWidth="1"/>
    <col min="12571" max="12571" width="20.21875" bestFit="1" customWidth="1"/>
    <col min="12572" max="12572" width="17.33203125" bestFit="1" customWidth="1"/>
    <col min="12573" max="12573" width="20.21875" bestFit="1" customWidth="1"/>
    <col min="12574" max="12574" width="17.33203125" bestFit="1" customWidth="1"/>
    <col min="12575" max="12575" width="20.21875" bestFit="1" customWidth="1"/>
    <col min="12576" max="12576" width="17.33203125" bestFit="1" customWidth="1"/>
    <col min="12577" max="12577" width="20.21875" bestFit="1" customWidth="1"/>
    <col min="12578" max="12578" width="17.33203125" bestFit="1" customWidth="1"/>
    <col min="12579" max="12579" width="20.21875" bestFit="1" customWidth="1"/>
    <col min="12580" max="12580" width="17.33203125" bestFit="1" customWidth="1"/>
    <col min="12581" max="12581" width="20.21875" bestFit="1" customWidth="1"/>
    <col min="12582" max="12582" width="17.33203125" bestFit="1" customWidth="1"/>
    <col min="12583" max="12583" width="20.21875" bestFit="1" customWidth="1"/>
    <col min="12584" max="12584" width="17.33203125" bestFit="1" customWidth="1"/>
    <col min="12585" max="12585" width="20.21875" bestFit="1" customWidth="1"/>
    <col min="12586" max="12586" width="17.33203125" bestFit="1" customWidth="1"/>
    <col min="12587" max="12587" width="20.21875" bestFit="1" customWidth="1"/>
    <col min="12588" max="12588" width="17.33203125" bestFit="1" customWidth="1"/>
    <col min="12589" max="12589" width="20.21875" bestFit="1" customWidth="1"/>
    <col min="12590" max="12590" width="17.33203125" bestFit="1" customWidth="1"/>
    <col min="12591" max="12591" width="20.21875" bestFit="1" customWidth="1"/>
    <col min="12592" max="12592" width="17.33203125" bestFit="1" customWidth="1"/>
    <col min="12593" max="12593" width="20.21875" bestFit="1" customWidth="1"/>
    <col min="12594" max="12594" width="17.33203125" bestFit="1" customWidth="1"/>
    <col min="12595" max="12595" width="20.21875" bestFit="1" customWidth="1"/>
    <col min="12596" max="12596" width="17.33203125" bestFit="1" customWidth="1"/>
    <col min="12597" max="12597" width="20.21875" bestFit="1" customWidth="1"/>
    <col min="12598" max="12598" width="17.33203125" bestFit="1" customWidth="1"/>
    <col min="12599" max="12599" width="20.21875" bestFit="1" customWidth="1"/>
    <col min="12600" max="12600" width="17.33203125" bestFit="1" customWidth="1"/>
    <col min="12601" max="12601" width="20.21875" bestFit="1" customWidth="1"/>
    <col min="12602" max="12602" width="12" bestFit="1" customWidth="1"/>
    <col min="12603" max="12603" width="14.88671875" bestFit="1" customWidth="1"/>
    <col min="12604" max="12604" width="16.33203125" bestFit="1" customWidth="1"/>
    <col min="12605" max="12605" width="19.21875" bestFit="1" customWidth="1"/>
    <col min="12606" max="12606" width="16.33203125" bestFit="1" customWidth="1"/>
    <col min="12607" max="12607" width="19.21875" bestFit="1" customWidth="1"/>
    <col min="12608" max="12608" width="16.33203125" bestFit="1" customWidth="1"/>
    <col min="12609" max="12609" width="19.21875" bestFit="1" customWidth="1"/>
    <col min="12610" max="12610" width="16.33203125" bestFit="1" customWidth="1"/>
    <col min="12611" max="12611" width="19.21875" bestFit="1" customWidth="1"/>
    <col min="12612" max="12612" width="16.33203125" bestFit="1" customWidth="1"/>
    <col min="12613" max="12613" width="19.21875" bestFit="1" customWidth="1"/>
    <col min="12614" max="12614" width="16.33203125" bestFit="1" customWidth="1"/>
    <col min="12615" max="12615" width="19.21875" bestFit="1" customWidth="1"/>
    <col min="12616" max="12616" width="16.33203125" bestFit="1" customWidth="1"/>
    <col min="12617" max="12617" width="19.21875" bestFit="1" customWidth="1"/>
    <col min="12618" max="12618" width="16.33203125" bestFit="1" customWidth="1"/>
    <col min="12619" max="12619" width="19.21875" bestFit="1" customWidth="1"/>
    <col min="12620" max="12620" width="16.33203125" bestFit="1" customWidth="1"/>
    <col min="12621" max="12621" width="19.21875" bestFit="1" customWidth="1"/>
    <col min="12622" max="12622" width="17.33203125" bestFit="1" customWidth="1"/>
    <col min="12623" max="12623" width="20.21875" bestFit="1" customWidth="1"/>
    <col min="12624" max="12624" width="17.33203125" bestFit="1" customWidth="1"/>
    <col min="12625" max="12625" width="20.21875" bestFit="1" customWidth="1"/>
    <col min="12626" max="12626" width="17.33203125" bestFit="1" customWidth="1"/>
    <col min="12627" max="12627" width="20.21875" bestFit="1" customWidth="1"/>
    <col min="12628" max="12628" width="17.33203125" bestFit="1" customWidth="1"/>
    <col min="12629" max="12629" width="20.21875" bestFit="1" customWidth="1"/>
    <col min="12630" max="12630" width="17.33203125" bestFit="1" customWidth="1"/>
    <col min="12631" max="12631" width="20.21875" bestFit="1" customWidth="1"/>
    <col min="12632" max="12632" width="17.33203125" bestFit="1" customWidth="1"/>
    <col min="12633" max="12633" width="20.21875" bestFit="1" customWidth="1"/>
    <col min="12634" max="12634" width="17.33203125" bestFit="1" customWidth="1"/>
    <col min="12635" max="12635" width="20.21875" bestFit="1" customWidth="1"/>
    <col min="12636" max="12636" width="17.33203125" bestFit="1" customWidth="1"/>
    <col min="12637" max="12637" width="20.21875" bestFit="1" customWidth="1"/>
    <col min="12638" max="12638" width="17.33203125" bestFit="1" customWidth="1"/>
    <col min="12639" max="12639" width="20.21875" bestFit="1" customWidth="1"/>
    <col min="12640" max="12640" width="17.33203125" bestFit="1" customWidth="1"/>
    <col min="12641" max="12641" width="20.21875" bestFit="1" customWidth="1"/>
    <col min="12642" max="12642" width="17.33203125" bestFit="1" customWidth="1"/>
    <col min="12643" max="12643" width="20.21875" bestFit="1" customWidth="1"/>
    <col min="12644" max="12644" width="17.33203125" bestFit="1" customWidth="1"/>
    <col min="12645" max="12645" width="20.21875" bestFit="1" customWidth="1"/>
    <col min="12646" max="12646" width="17.33203125" bestFit="1" customWidth="1"/>
    <col min="12647" max="12647" width="20.21875" bestFit="1" customWidth="1"/>
    <col min="12648" max="12648" width="17.33203125" bestFit="1" customWidth="1"/>
    <col min="12649" max="12649" width="20.21875" bestFit="1" customWidth="1"/>
    <col min="12650" max="12650" width="17.33203125" bestFit="1" customWidth="1"/>
    <col min="12651" max="12651" width="20.21875" bestFit="1" customWidth="1"/>
    <col min="12652" max="12652" width="17.33203125" bestFit="1" customWidth="1"/>
    <col min="12653" max="12653" width="20.21875" bestFit="1" customWidth="1"/>
    <col min="12654" max="12654" width="17.33203125" bestFit="1" customWidth="1"/>
    <col min="12655" max="12655" width="20.21875" bestFit="1" customWidth="1"/>
    <col min="12656" max="12656" width="17.33203125" bestFit="1" customWidth="1"/>
    <col min="12657" max="12657" width="20.21875" bestFit="1" customWidth="1"/>
    <col min="12658" max="12658" width="17.33203125" bestFit="1" customWidth="1"/>
    <col min="12659" max="12659" width="20.21875" bestFit="1" customWidth="1"/>
    <col min="12660" max="12660" width="17.33203125" bestFit="1" customWidth="1"/>
    <col min="12661" max="12661" width="20.21875" bestFit="1" customWidth="1"/>
    <col min="12662" max="12662" width="17.33203125" bestFit="1" customWidth="1"/>
    <col min="12663" max="12663" width="20.21875" bestFit="1" customWidth="1"/>
    <col min="12664" max="12664" width="16.33203125" bestFit="1" customWidth="1"/>
    <col min="12665" max="12665" width="19.21875" bestFit="1" customWidth="1"/>
    <col min="12666" max="12666" width="16.33203125" bestFit="1" customWidth="1"/>
    <col min="12667" max="12667" width="19.21875" bestFit="1" customWidth="1"/>
    <col min="12668" max="12668" width="16.33203125" bestFit="1" customWidth="1"/>
    <col min="12669" max="12669" width="19.21875" bestFit="1" customWidth="1"/>
    <col min="12670" max="12670" width="16.33203125" bestFit="1" customWidth="1"/>
    <col min="12671" max="12671" width="19.21875" bestFit="1" customWidth="1"/>
    <col min="12672" max="12672" width="16.33203125" bestFit="1" customWidth="1"/>
    <col min="12673" max="12673" width="19.21875" bestFit="1" customWidth="1"/>
    <col min="12674" max="12674" width="16.33203125" bestFit="1" customWidth="1"/>
    <col min="12675" max="12675" width="19.21875" bestFit="1" customWidth="1"/>
    <col min="12676" max="12676" width="16.33203125" bestFit="1" customWidth="1"/>
    <col min="12677" max="12677" width="19.21875" bestFit="1" customWidth="1"/>
    <col min="12678" max="12678" width="17.33203125" bestFit="1" customWidth="1"/>
    <col min="12679" max="12679" width="20.21875" bestFit="1" customWidth="1"/>
    <col min="12680" max="12680" width="17.33203125" bestFit="1" customWidth="1"/>
    <col min="12681" max="12681" width="20.21875" bestFit="1" customWidth="1"/>
    <col min="12682" max="12682" width="17.33203125" bestFit="1" customWidth="1"/>
    <col min="12683" max="12683" width="20.21875" bestFit="1" customWidth="1"/>
    <col min="12684" max="12684" width="17.33203125" bestFit="1" customWidth="1"/>
    <col min="12685" max="12685" width="20.21875" bestFit="1" customWidth="1"/>
    <col min="12686" max="12686" width="17.33203125" bestFit="1" customWidth="1"/>
    <col min="12687" max="12687" width="20.21875" bestFit="1" customWidth="1"/>
    <col min="12688" max="12688" width="17.33203125" bestFit="1" customWidth="1"/>
    <col min="12689" max="12689" width="20.21875" bestFit="1" customWidth="1"/>
    <col min="12690" max="12690" width="17.33203125" bestFit="1" customWidth="1"/>
    <col min="12691" max="12691" width="20.21875" bestFit="1" customWidth="1"/>
    <col min="12692" max="12692" width="17.33203125" bestFit="1" customWidth="1"/>
    <col min="12693" max="12693" width="20.21875" bestFit="1" customWidth="1"/>
    <col min="12694" max="12694" width="17.33203125" bestFit="1" customWidth="1"/>
    <col min="12695" max="12695" width="20.21875" bestFit="1" customWidth="1"/>
    <col min="12696" max="12696" width="17.33203125" bestFit="1" customWidth="1"/>
    <col min="12697" max="12697" width="20.21875" bestFit="1" customWidth="1"/>
    <col min="12698" max="12698" width="17.33203125" bestFit="1" customWidth="1"/>
    <col min="12699" max="12699" width="20.21875" bestFit="1" customWidth="1"/>
    <col min="12700" max="12700" width="17.33203125" bestFit="1" customWidth="1"/>
    <col min="12701" max="12701" width="20.21875" bestFit="1" customWidth="1"/>
    <col min="12702" max="12702" width="17.33203125" bestFit="1" customWidth="1"/>
    <col min="12703" max="12703" width="20.21875" bestFit="1" customWidth="1"/>
    <col min="12704" max="12704" width="17.33203125" bestFit="1" customWidth="1"/>
    <col min="12705" max="12705" width="20.21875" bestFit="1" customWidth="1"/>
    <col min="12706" max="12706" width="17.33203125" bestFit="1" customWidth="1"/>
    <col min="12707" max="12707" width="20.21875" bestFit="1" customWidth="1"/>
    <col min="12708" max="12708" width="17.33203125" bestFit="1" customWidth="1"/>
    <col min="12709" max="12709" width="20.21875" bestFit="1" customWidth="1"/>
    <col min="12710" max="12710" width="16.33203125" bestFit="1" customWidth="1"/>
    <col min="12711" max="12711" width="19.21875" bestFit="1" customWidth="1"/>
    <col min="12712" max="12712" width="16.33203125" bestFit="1" customWidth="1"/>
    <col min="12713" max="12713" width="19.21875" bestFit="1" customWidth="1"/>
    <col min="12714" max="12714" width="16.33203125" bestFit="1" customWidth="1"/>
    <col min="12715" max="12715" width="19.21875" bestFit="1" customWidth="1"/>
    <col min="12716" max="12716" width="16.33203125" bestFit="1" customWidth="1"/>
    <col min="12717" max="12717" width="19.21875" bestFit="1" customWidth="1"/>
    <col min="12718" max="12718" width="16.33203125" bestFit="1" customWidth="1"/>
    <col min="12719" max="12719" width="19.21875" bestFit="1" customWidth="1"/>
    <col min="12720" max="12720" width="16.33203125" bestFit="1" customWidth="1"/>
    <col min="12721" max="12721" width="19.21875" bestFit="1" customWidth="1"/>
    <col min="12722" max="12722" width="16.33203125" bestFit="1" customWidth="1"/>
    <col min="12723" max="12723" width="19.21875" bestFit="1" customWidth="1"/>
    <col min="12724" max="12724" width="16.33203125" bestFit="1" customWidth="1"/>
    <col min="12725" max="12725" width="19.21875" bestFit="1" customWidth="1"/>
    <col min="12726" max="12726" width="17.33203125" bestFit="1" customWidth="1"/>
    <col min="12727" max="12727" width="20.21875" bestFit="1" customWidth="1"/>
    <col min="12728" max="12728" width="17.33203125" bestFit="1" customWidth="1"/>
    <col min="12729" max="12729" width="20.21875" bestFit="1" customWidth="1"/>
    <col min="12730" max="12730" width="17.33203125" bestFit="1" customWidth="1"/>
    <col min="12731" max="12731" width="20.21875" bestFit="1" customWidth="1"/>
    <col min="12732" max="12732" width="17.33203125" bestFit="1" customWidth="1"/>
    <col min="12733" max="12733" width="20.21875" bestFit="1" customWidth="1"/>
    <col min="12734" max="12734" width="17.33203125" bestFit="1" customWidth="1"/>
    <col min="12735" max="12735" width="20.21875" bestFit="1" customWidth="1"/>
    <col min="12736" max="12736" width="17.33203125" bestFit="1" customWidth="1"/>
    <col min="12737" max="12737" width="20.21875" bestFit="1" customWidth="1"/>
    <col min="12738" max="12738" width="17.33203125" bestFit="1" customWidth="1"/>
    <col min="12739" max="12739" width="20.21875" bestFit="1" customWidth="1"/>
    <col min="12740" max="12740" width="17.33203125" bestFit="1" customWidth="1"/>
    <col min="12741" max="12741" width="20.21875" bestFit="1" customWidth="1"/>
    <col min="12742" max="12742" width="17.33203125" bestFit="1" customWidth="1"/>
    <col min="12743" max="12743" width="20.21875" bestFit="1" customWidth="1"/>
    <col min="12744" max="12744" width="17.33203125" bestFit="1" customWidth="1"/>
    <col min="12745" max="12745" width="20.21875" bestFit="1" customWidth="1"/>
    <col min="12746" max="12746" width="17.33203125" bestFit="1" customWidth="1"/>
    <col min="12747" max="12747" width="20.21875" bestFit="1" customWidth="1"/>
    <col min="12748" max="12748" width="17.33203125" bestFit="1" customWidth="1"/>
    <col min="12749" max="12749" width="20.21875" bestFit="1" customWidth="1"/>
    <col min="12750" max="12750" width="17.33203125" bestFit="1" customWidth="1"/>
    <col min="12751" max="12751" width="20.21875" bestFit="1" customWidth="1"/>
    <col min="12752" max="12752" width="17.33203125" bestFit="1" customWidth="1"/>
    <col min="12753" max="12753" width="20.21875" bestFit="1" customWidth="1"/>
    <col min="12754" max="12754" width="17.33203125" bestFit="1" customWidth="1"/>
    <col min="12755" max="12755" width="20.21875" bestFit="1" customWidth="1"/>
    <col min="12756" max="12756" width="17.33203125" bestFit="1" customWidth="1"/>
    <col min="12757" max="12757" width="20.21875" bestFit="1" customWidth="1"/>
    <col min="12758" max="12758" width="16.33203125" bestFit="1" customWidth="1"/>
    <col min="12759" max="12759" width="19.21875" bestFit="1" customWidth="1"/>
    <col min="12760" max="12760" width="16.33203125" bestFit="1" customWidth="1"/>
    <col min="12761" max="12761" width="19.21875" bestFit="1" customWidth="1"/>
    <col min="12762" max="12762" width="16.33203125" bestFit="1" customWidth="1"/>
    <col min="12763" max="12763" width="19.21875" bestFit="1" customWidth="1"/>
    <col min="12764" max="12764" width="16.33203125" bestFit="1" customWidth="1"/>
    <col min="12765" max="12765" width="19.21875" bestFit="1" customWidth="1"/>
    <col min="12766" max="12766" width="16.33203125" bestFit="1" customWidth="1"/>
    <col min="12767" max="12767" width="19.21875" bestFit="1" customWidth="1"/>
    <col min="12768" max="12768" width="16.33203125" bestFit="1" customWidth="1"/>
    <col min="12769" max="12769" width="19.21875" bestFit="1" customWidth="1"/>
    <col min="12770" max="12770" width="16.33203125" bestFit="1" customWidth="1"/>
    <col min="12771" max="12771" width="19.21875" bestFit="1" customWidth="1"/>
    <col min="12772" max="12772" width="16.33203125" bestFit="1" customWidth="1"/>
    <col min="12773" max="12773" width="19.21875" bestFit="1" customWidth="1"/>
    <col min="12774" max="12774" width="16.33203125" bestFit="1" customWidth="1"/>
    <col min="12775" max="12775" width="19.21875" bestFit="1" customWidth="1"/>
    <col min="12776" max="12776" width="17.33203125" bestFit="1" customWidth="1"/>
    <col min="12777" max="12777" width="20.21875" bestFit="1" customWidth="1"/>
    <col min="12778" max="12778" width="17.33203125" bestFit="1" customWidth="1"/>
    <col min="12779" max="12779" width="20.21875" bestFit="1" customWidth="1"/>
    <col min="12780" max="12780" width="17.33203125" bestFit="1" customWidth="1"/>
    <col min="12781" max="12781" width="20.21875" bestFit="1" customWidth="1"/>
    <col min="12782" max="12782" width="17.33203125" bestFit="1" customWidth="1"/>
    <col min="12783" max="12783" width="20.21875" bestFit="1" customWidth="1"/>
    <col min="12784" max="12784" width="17.33203125" bestFit="1" customWidth="1"/>
    <col min="12785" max="12785" width="20.21875" bestFit="1" customWidth="1"/>
    <col min="12786" max="12786" width="17.33203125" bestFit="1" customWidth="1"/>
    <col min="12787" max="12787" width="20.21875" bestFit="1" customWidth="1"/>
    <col min="12788" max="12788" width="17.33203125" bestFit="1" customWidth="1"/>
    <col min="12789" max="12789" width="20.21875" bestFit="1" customWidth="1"/>
    <col min="12790" max="12790" width="17.33203125" bestFit="1" customWidth="1"/>
    <col min="12791" max="12791" width="20.21875" bestFit="1" customWidth="1"/>
    <col min="12792" max="12792" width="17.33203125" bestFit="1" customWidth="1"/>
    <col min="12793" max="12793" width="20.21875" bestFit="1" customWidth="1"/>
    <col min="12794" max="12794" width="17.33203125" bestFit="1" customWidth="1"/>
    <col min="12795" max="12795" width="20.21875" bestFit="1" customWidth="1"/>
    <col min="12796" max="12796" width="17.33203125" bestFit="1" customWidth="1"/>
    <col min="12797" max="12797" width="20.21875" bestFit="1" customWidth="1"/>
    <col min="12798" max="12798" width="17.33203125" bestFit="1" customWidth="1"/>
    <col min="12799" max="12799" width="20.21875" bestFit="1" customWidth="1"/>
    <col min="12800" max="12800" width="17.33203125" bestFit="1" customWidth="1"/>
    <col min="12801" max="12801" width="20.21875" bestFit="1" customWidth="1"/>
    <col min="12802" max="12802" width="17.33203125" bestFit="1" customWidth="1"/>
    <col min="12803" max="12803" width="20.21875" bestFit="1" customWidth="1"/>
    <col min="12804" max="12804" width="17.33203125" bestFit="1" customWidth="1"/>
    <col min="12805" max="12805" width="20.21875" bestFit="1" customWidth="1"/>
    <col min="12806" max="12806" width="17.33203125" bestFit="1" customWidth="1"/>
    <col min="12807" max="12807" width="20.21875" bestFit="1" customWidth="1"/>
    <col min="12808" max="12808" width="17.33203125" bestFit="1" customWidth="1"/>
    <col min="12809" max="12809" width="20.21875" bestFit="1" customWidth="1"/>
    <col min="12810" max="12810" width="17.33203125" bestFit="1" customWidth="1"/>
    <col min="12811" max="12811" width="20.21875" bestFit="1" customWidth="1"/>
    <col min="12812" max="12812" width="17.33203125" bestFit="1" customWidth="1"/>
    <col min="12813" max="12813" width="20.21875" bestFit="1" customWidth="1"/>
    <col min="12814" max="12814" width="17.33203125" bestFit="1" customWidth="1"/>
    <col min="12815" max="12815" width="20.21875" bestFit="1" customWidth="1"/>
    <col min="12816" max="12816" width="17.33203125" bestFit="1" customWidth="1"/>
    <col min="12817" max="12817" width="20.21875" bestFit="1" customWidth="1"/>
    <col min="12818" max="12818" width="16.33203125" bestFit="1" customWidth="1"/>
    <col min="12819" max="12819" width="19.21875" bestFit="1" customWidth="1"/>
    <col min="12820" max="12820" width="16.33203125" bestFit="1" customWidth="1"/>
    <col min="12821" max="12821" width="19.21875" bestFit="1" customWidth="1"/>
    <col min="12822" max="12822" width="16.33203125" bestFit="1" customWidth="1"/>
    <col min="12823" max="12823" width="19.21875" bestFit="1" customWidth="1"/>
    <col min="12824" max="12824" width="16.33203125" bestFit="1" customWidth="1"/>
    <col min="12825" max="12825" width="19.21875" bestFit="1" customWidth="1"/>
    <col min="12826" max="12826" width="16.33203125" bestFit="1" customWidth="1"/>
    <col min="12827" max="12827" width="19.21875" bestFit="1" customWidth="1"/>
    <col min="12828" max="12828" width="16.33203125" bestFit="1" customWidth="1"/>
    <col min="12829" max="12829" width="19.21875" bestFit="1" customWidth="1"/>
    <col min="12830" max="12830" width="16.33203125" bestFit="1" customWidth="1"/>
    <col min="12831" max="12831" width="19.21875" bestFit="1" customWidth="1"/>
    <col min="12832" max="12832" width="17.33203125" bestFit="1" customWidth="1"/>
    <col min="12833" max="12833" width="20.21875" bestFit="1" customWidth="1"/>
    <col min="12834" max="12834" width="17.33203125" bestFit="1" customWidth="1"/>
    <col min="12835" max="12835" width="20.21875" bestFit="1" customWidth="1"/>
    <col min="12836" max="12836" width="17.33203125" bestFit="1" customWidth="1"/>
    <col min="12837" max="12837" width="20.21875" bestFit="1" customWidth="1"/>
    <col min="12838" max="12838" width="17.33203125" bestFit="1" customWidth="1"/>
    <col min="12839" max="12839" width="20.21875" bestFit="1" customWidth="1"/>
    <col min="12840" max="12840" width="17.33203125" bestFit="1" customWidth="1"/>
    <col min="12841" max="12841" width="20.21875" bestFit="1" customWidth="1"/>
    <col min="12842" max="12842" width="17.33203125" bestFit="1" customWidth="1"/>
    <col min="12843" max="12843" width="20.21875" bestFit="1" customWidth="1"/>
    <col min="12844" max="12844" width="17.33203125" bestFit="1" customWidth="1"/>
    <col min="12845" max="12845" width="20.21875" bestFit="1" customWidth="1"/>
    <col min="12846" max="12846" width="17.33203125" bestFit="1" customWidth="1"/>
    <col min="12847" max="12847" width="20.21875" bestFit="1" customWidth="1"/>
    <col min="12848" max="12848" width="17.33203125" bestFit="1" customWidth="1"/>
    <col min="12849" max="12849" width="20.21875" bestFit="1" customWidth="1"/>
    <col min="12850" max="12850" width="17.33203125" bestFit="1" customWidth="1"/>
    <col min="12851" max="12851" width="20.21875" bestFit="1" customWidth="1"/>
    <col min="12852" max="12852" width="17.33203125" bestFit="1" customWidth="1"/>
    <col min="12853" max="12853" width="20.21875" bestFit="1" customWidth="1"/>
    <col min="12854" max="12854" width="17.33203125" bestFit="1" customWidth="1"/>
    <col min="12855" max="12855" width="20.21875" bestFit="1" customWidth="1"/>
    <col min="12856" max="12856" width="17.33203125" bestFit="1" customWidth="1"/>
    <col min="12857" max="12857" width="20.21875" bestFit="1" customWidth="1"/>
    <col min="12858" max="12858" width="17.33203125" bestFit="1" customWidth="1"/>
    <col min="12859" max="12859" width="20.21875" bestFit="1" customWidth="1"/>
    <col min="12860" max="12860" width="17.33203125" bestFit="1" customWidth="1"/>
    <col min="12861" max="12861" width="20.21875" bestFit="1" customWidth="1"/>
    <col min="12862" max="12862" width="17.33203125" bestFit="1" customWidth="1"/>
    <col min="12863" max="12863" width="20.21875" bestFit="1" customWidth="1"/>
    <col min="12864" max="12864" width="17.33203125" bestFit="1" customWidth="1"/>
    <col min="12865" max="12865" width="20.21875" bestFit="1" customWidth="1"/>
    <col min="12866" max="12866" width="17.33203125" bestFit="1" customWidth="1"/>
    <col min="12867" max="12867" width="20.21875" bestFit="1" customWidth="1"/>
    <col min="12868" max="12868" width="17.33203125" bestFit="1" customWidth="1"/>
    <col min="12869" max="12869" width="20.21875" bestFit="1" customWidth="1"/>
    <col min="12870" max="12870" width="17.33203125" bestFit="1" customWidth="1"/>
    <col min="12871" max="12871" width="20.21875" bestFit="1" customWidth="1"/>
    <col min="12872" max="12872" width="17.33203125" bestFit="1" customWidth="1"/>
    <col min="12873" max="12873" width="20.21875" bestFit="1" customWidth="1"/>
    <col min="12874" max="12874" width="17.33203125" bestFit="1" customWidth="1"/>
    <col min="12875" max="12875" width="20.21875" bestFit="1" customWidth="1"/>
    <col min="12876" max="12876" width="17.33203125" bestFit="1" customWidth="1"/>
    <col min="12877" max="12877" width="20.21875" bestFit="1" customWidth="1"/>
    <col min="12878" max="12878" width="17.33203125" bestFit="1" customWidth="1"/>
    <col min="12879" max="12879" width="20.21875" bestFit="1" customWidth="1"/>
    <col min="12880" max="12880" width="17.33203125" bestFit="1" customWidth="1"/>
    <col min="12881" max="12881" width="20.21875" bestFit="1" customWidth="1"/>
    <col min="12882" max="12882" width="16.33203125" bestFit="1" customWidth="1"/>
    <col min="12883" max="12883" width="19.21875" bestFit="1" customWidth="1"/>
    <col min="12884" max="12884" width="16.33203125" bestFit="1" customWidth="1"/>
    <col min="12885" max="12885" width="19.21875" bestFit="1" customWidth="1"/>
    <col min="12886" max="12886" width="16.33203125" bestFit="1" customWidth="1"/>
    <col min="12887" max="12887" width="19.21875" bestFit="1" customWidth="1"/>
    <col min="12888" max="12888" width="16.33203125" bestFit="1" customWidth="1"/>
    <col min="12889" max="12889" width="19.21875" bestFit="1" customWidth="1"/>
    <col min="12890" max="12890" width="16.33203125" bestFit="1" customWidth="1"/>
    <col min="12891" max="12891" width="19.21875" bestFit="1" customWidth="1"/>
    <col min="12892" max="12892" width="16.33203125" bestFit="1" customWidth="1"/>
    <col min="12893" max="12893" width="19.21875" bestFit="1" customWidth="1"/>
    <col min="12894" max="12894" width="16.33203125" bestFit="1" customWidth="1"/>
    <col min="12895" max="12895" width="19.21875" bestFit="1" customWidth="1"/>
    <col min="12896" max="12896" width="16.33203125" bestFit="1" customWidth="1"/>
    <col min="12897" max="12897" width="19.21875" bestFit="1" customWidth="1"/>
    <col min="12898" max="12898" width="17.33203125" bestFit="1" customWidth="1"/>
    <col min="12899" max="12899" width="20.21875" bestFit="1" customWidth="1"/>
    <col min="12900" max="12900" width="17.33203125" bestFit="1" customWidth="1"/>
    <col min="12901" max="12901" width="20.21875" bestFit="1" customWidth="1"/>
    <col min="12902" max="12902" width="17.33203125" bestFit="1" customWidth="1"/>
    <col min="12903" max="12903" width="20.21875" bestFit="1" customWidth="1"/>
    <col min="12904" max="12904" width="17.33203125" bestFit="1" customWidth="1"/>
    <col min="12905" max="12905" width="20.21875" bestFit="1" customWidth="1"/>
    <col min="12906" max="12906" width="17.33203125" bestFit="1" customWidth="1"/>
    <col min="12907" max="12907" width="20.21875" bestFit="1" customWidth="1"/>
    <col min="12908" max="12908" width="17.33203125" bestFit="1" customWidth="1"/>
    <col min="12909" max="12909" width="20.21875" bestFit="1" customWidth="1"/>
    <col min="12910" max="12910" width="17.33203125" bestFit="1" customWidth="1"/>
    <col min="12911" max="12911" width="20.21875" bestFit="1" customWidth="1"/>
    <col min="12912" max="12912" width="17.33203125" bestFit="1" customWidth="1"/>
    <col min="12913" max="12913" width="20.21875" bestFit="1" customWidth="1"/>
    <col min="12914" max="12914" width="17.33203125" bestFit="1" customWidth="1"/>
    <col min="12915" max="12915" width="20.21875" bestFit="1" customWidth="1"/>
    <col min="12916" max="12916" width="17.33203125" bestFit="1" customWidth="1"/>
    <col min="12917" max="12917" width="20.21875" bestFit="1" customWidth="1"/>
    <col min="12918" max="12918" width="17.33203125" bestFit="1" customWidth="1"/>
    <col min="12919" max="12919" width="20.21875" bestFit="1" customWidth="1"/>
    <col min="12920" max="12920" width="17.33203125" bestFit="1" customWidth="1"/>
    <col min="12921" max="12921" width="20.21875" bestFit="1" customWidth="1"/>
    <col min="12922" max="12922" width="17.33203125" bestFit="1" customWidth="1"/>
    <col min="12923" max="12923" width="20.21875" bestFit="1" customWidth="1"/>
    <col min="12924" max="12924" width="17.33203125" bestFit="1" customWidth="1"/>
    <col min="12925" max="12925" width="20.21875" bestFit="1" customWidth="1"/>
    <col min="12926" max="12926" width="16.33203125" bestFit="1" customWidth="1"/>
    <col min="12927" max="12927" width="19.21875" bestFit="1" customWidth="1"/>
    <col min="12928" max="12928" width="16.33203125" bestFit="1" customWidth="1"/>
    <col min="12929" max="12929" width="19.21875" bestFit="1" customWidth="1"/>
    <col min="12930" max="12930" width="16.33203125" bestFit="1" customWidth="1"/>
    <col min="12931" max="12931" width="19.21875" bestFit="1" customWidth="1"/>
    <col min="12932" max="12932" width="16.33203125" bestFit="1" customWidth="1"/>
    <col min="12933" max="12933" width="19.21875" bestFit="1" customWidth="1"/>
    <col min="12934" max="12934" width="16.33203125" bestFit="1" customWidth="1"/>
    <col min="12935" max="12935" width="19.21875" bestFit="1" customWidth="1"/>
    <col min="12936" max="12936" width="17.33203125" bestFit="1" customWidth="1"/>
    <col min="12937" max="12937" width="20.21875" bestFit="1" customWidth="1"/>
    <col min="12938" max="12938" width="17.33203125" bestFit="1" customWidth="1"/>
    <col min="12939" max="12939" width="20.21875" bestFit="1" customWidth="1"/>
    <col min="12940" max="12940" width="17.33203125" bestFit="1" customWidth="1"/>
    <col min="12941" max="12941" width="20.21875" bestFit="1" customWidth="1"/>
    <col min="12942" max="12942" width="17.33203125" bestFit="1" customWidth="1"/>
    <col min="12943" max="12943" width="20.21875" bestFit="1" customWidth="1"/>
    <col min="12944" max="12944" width="17.33203125" bestFit="1" customWidth="1"/>
    <col min="12945" max="12945" width="20.21875" bestFit="1" customWidth="1"/>
    <col min="12946" max="12946" width="17.33203125" bestFit="1" customWidth="1"/>
    <col min="12947" max="12947" width="20.21875" bestFit="1" customWidth="1"/>
    <col min="12948" max="12948" width="17.33203125" bestFit="1" customWidth="1"/>
    <col min="12949" max="12949" width="20.21875" bestFit="1" customWidth="1"/>
    <col min="12950" max="12950" width="17.33203125" bestFit="1" customWidth="1"/>
    <col min="12951" max="12951" width="20.21875" bestFit="1" customWidth="1"/>
    <col min="12952" max="12952" width="17.33203125" bestFit="1" customWidth="1"/>
    <col min="12953" max="12953" width="20.21875" bestFit="1" customWidth="1"/>
    <col min="12954" max="12954" width="17.33203125" bestFit="1" customWidth="1"/>
    <col min="12955" max="12955" width="20.21875" bestFit="1" customWidth="1"/>
    <col min="12956" max="12956" width="17.33203125" bestFit="1" customWidth="1"/>
    <col min="12957" max="12957" width="20.21875" bestFit="1" customWidth="1"/>
    <col min="12958" max="12958" width="17.33203125" bestFit="1" customWidth="1"/>
    <col min="12959" max="12959" width="20.21875" bestFit="1" customWidth="1"/>
    <col min="12960" max="12960" width="17.33203125" bestFit="1" customWidth="1"/>
    <col min="12961" max="12961" width="20.21875" bestFit="1" customWidth="1"/>
    <col min="12962" max="12962" width="17.33203125" bestFit="1" customWidth="1"/>
    <col min="12963" max="12963" width="20.21875" bestFit="1" customWidth="1"/>
    <col min="12964" max="12964" width="17.33203125" bestFit="1" customWidth="1"/>
    <col min="12965" max="12965" width="20.21875" bestFit="1" customWidth="1"/>
    <col min="12966" max="12966" width="16.33203125" bestFit="1" customWidth="1"/>
    <col min="12967" max="12967" width="19.21875" bestFit="1" customWidth="1"/>
    <col min="12968" max="12968" width="16.33203125" bestFit="1" customWidth="1"/>
    <col min="12969" max="12969" width="19.21875" bestFit="1" customWidth="1"/>
    <col min="12970" max="12970" width="16.33203125" bestFit="1" customWidth="1"/>
    <col min="12971" max="12971" width="19.21875" bestFit="1" customWidth="1"/>
    <col min="12972" max="12972" width="16.33203125" bestFit="1" customWidth="1"/>
    <col min="12973" max="12973" width="19.21875" bestFit="1" customWidth="1"/>
    <col min="12974" max="12974" width="16.33203125" bestFit="1" customWidth="1"/>
    <col min="12975" max="12975" width="19.21875" bestFit="1" customWidth="1"/>
    <col min="12976" max="12976" width="16.33203125" bestFit="1" customWidth="1"/>
    <col min="12977" max="12977" width="19.21875" bestFit="1" customWidth="1"/>
    <col min="12978" max="12978" width="16.33203125" bestFit="1" customWidth="1"/>
    <col min="12979" max="12979" width="19.21875" bestFit="1" customWidth="1"/>
    <col min="12980" max="12980" width="17.33203125" bestFit="1" customWidth="1"/>
    <col min="12981" max="12981" width="20.21875" bestFit="1" customWidth="1"/>
    <col min="12982" max="12982" width="17.33203125" bestFit="1" customWidth="1"/>
    <col min="12983" max="12983" width="20.21875" bestFit="1" customWidth="1"/>
    <col min="12984" max="12984" width="17.33203125" bestFit="1" customWidth="1"/>
    <col min="12985" max="12985" width="20.21875" bestFit="1" customWidth="1"/>
    <col min="12986" max="12986" width="17.33203125" bestFit="1" customWidth="1"/>
    <col min="12987" max="12987" width="20.21875" bestFit="1" customWidth="1"/>
    <col min="12988" max="12988" width="17.33203125" bestFit="1" customWidth="1"/>
    <col min="12989" max="12989" width="20.21875" bestFit="1" customWidth="1"/>
    <col min="12990" max="12990" width="17.33203125" bestFit="1" customWidth="1"/>
    <col min="12991" max="12991" width="20.21875" bestFit="1" customWidth="1"/>
    <col min="12992" max="12992" width="17.33203125" bestFit="1" customWidth="1"/>
    <col min="12993" max="12993" width="20.21875" bestFit="1" customWidth="1"/>
    <col min="12994" max="12994" width="17.33203125" bestFit="1" customWidth="1"/>
    <col min="12995" max="12995" width="20.21875" bestFit="1" customWidth="1"/>
    <col min="12996" max="12996" width="17.33203125" bestFit="1" customWidth="1"/>
    <col min="12997" max="12997" width="20.21875" bestFit="1" customWidth="1"/>
    <col min="12998" max="12998" width="17.33203125" bestFit="1" customWidth="1"/>
    <col min="12999" max="12999" width="20.21875" bestFit="1" customWidth="1"/>
    <col min="13000" max="13000" width="17.33203125" bestFit="1" customWidth="1"/>
    <col min="13001" max="13001" width="20.21875" bestFit="1" customWidth="1"/>
    <col min="13002" max="13002" width="17.33203125" bestFit="1" customWidth="1"/>
    <col min="13003" max="13003" width="20.21875" bestFit="1" customWidth="1"/>
    <col min="13004" max="13004" width="17.33203125" bestFit="1" customWidth="1"/>
    <col min="13005" max="13005" width="20.21875" bestFit="1" customWidth="1"/>
    <col min="13006" max="13006" width="16.33203125" bestFit="1" customWidth="1"/>
    <col min="13007" max="13007" width="19.21875" bestFit="1" customWidth="1"/>
    <col min="13008" max="13008" width="16.33203125" bestFit="1" customWidth="1"/>
    <col min="13009" max="13009" width="19.21875" bestFit="1" customWidth="1"/>
    <col min="13010" max="13010" width="16.33203125" bestFit="1" customWidth="1"/>
    <col min="13011" max="13011" width="19.21875" bestFit="1" customWidth="1"/>
    <col min="13012" max="13012" width="16.33203125" bestFit="1" customWidth="1"/>
    <col min="13013" max="13013" width="19.21875" bestFit="1" customWidth="1"/>
    <col min="13014" max="13014" width="16.33203125" bestFit="1" customWidth="1"/>
    <col min="13015" max="13015" width="19.21875" bestFit="1" customWidth="1"/>
    <col min="13016" max="13016" width="16.33203125" bestFit="1" customWidth="1"/>
    <col min="13017" max="13017" width="19.21875" bestFit="1" customWidth="1"/>
    <col min="13018" max="13018" width="16.33203125" bestFit="1" customWidth="1"/>
    <col min="13019" max="13019" width="19.21875" bestFit="1" customWidth="1"/>
    <col min="13020" max="13020" width="16.33203125" bestFit="1" customWidth="1"/>
    <col min="13021" max="13021" width="19.21875" bestFit="1" customWidth="1"/>
    <col min="13022" max="13022" width="17.33203125" bestFit="1" customWidth="1"/>
    <col min="13023" max="13023" width="20.21875" bestFit="1" customWidth="1"/>
    <col min="13024" max="13024" width="17.33203125" bestFit="1" customWidth="1"/>
    <col min="13025" max="13025" width="20.21875" bestFit="1" customWidth="1"/>
    <col min="13026" max="13026" width="17.33203125" bestFit="1" customWidth="1"/>
    <col min="13027" max="13027" width="20.21875" bestFit="1" customWidth="1"/>
    <col min="13028" max="13028" width="17.33203125" bestFit="1" customWidth="1"/>
    <col min="13029" max="13029" width="20.21875" bestFit="1" customWidth="1"/>
    <col min="13030" max="13030" width="17.33203125" bestFit="1" customWidth="1"/>
    <col min="13031" max="13031" width="20.21875" bestFit="1" customWidth="1"/>
    <col min="13032" max="13032" width="17.33203125" bestFit="1" customWidth="1"/>
    <col min="13033" max="13033" width="20.21875" bestFit="1" customWidth="1"/>
    <col min="13034" max="13034" width="17.33203125" bestFit="1" customWidth="1"/>
    <col min="13035" max="13035" width="20.21875" bestFit="1" customWidth="1"/>
    <col min="13036" max="13036" width="17.33203125" bestFit="1" customWidth="1"/>
    <col min="13037" max="13037" width="20.21875" bestFit="1" customWidth="1"/>
    <col min="13038" max="13038" width="16.33203125" bestFit="1" customWidth="1"/>
    <col min="13039" max="13039" width="19.21875" bestFit="1" customWidth="1"/>
    <col min="13040" max="13040" width="16.33203125" bestFit="1" customWidth="1"/>
    <col min="13041" max="13041" width="19.21875" bestFit="1" customWidth="1"/>
    <col min="13042" max="13042" width="16.33203125" bestFit="1" customWidth="1"/>
    <col min="13043" max="13043" width="19.21875" bestFit="1" customWidth="1"/>
    <col min="13044" max="13044" width="17.33203125" bestFit="1" customWidth="1"/>
    <col min="13045" max="13045" width="20.21875" bestFit="1" customWidth="1"/>
    <col min="13046" max="13046" width="17.33203125" bestFit="1" customWidth="1"/>
    <col min="13047" max="13047" width="20.21875" bestFit="1" customWidth="1"/>
    <col min="13048" max="13048" width="17.33203125" bestFit="1" customWidth="1"/>
    <col min="13049" max="13049" width="20.21875" bestFit="1" customWidth="1"/>
    <col min="13050" max="13050" width="17.33203125" bestFit="1" customWidth="1"/>
    <col min="13051" max="13051" width="20.21875" bestFit="1" customWidth="1"/>
    <col min="13052" max="13052" width="17.33203125" bestFit="1" customWidth="1"/>
    <col min="13053" max="13053" width="20.21875" bestFit="1" customWidth="1"/>
    <col min="13054" max="13054" width="17.33203125" bestFit="1" customWidth="1"/>
    <col min="13055" max="13055" width="20.21875" bestFit="1" customWidth="1"/>
    <col min="13056" max="13056" width="17.33203125" bestFit="1" customWidth="1"/>
    <col min="13057" max="13057" width="20.21875" bestFit="1" customWidth="1"/>
    <col min="13058" max="13058" width="17.33203125" bestFit="1" customWidth="1"/>
    <col min="13059" max="13059" width="20.21875" bestFit="1" customWidth="1"/>
    <col min="13060" max="13060" width="17.33203125" bestFit="1" customWidth="1"/>
    <col min="13061" max="13061" width="20.21875" bestFit="1" customWidth="1"/>
    <col min="13062" max="13062" width="17.33203125" bestFit="1" customWidth="1"/>
    <col min="13063" max="13063" width="20.21875" bestFit="1" customWidth="1"/>
    <col min="13064" max="13064" width="17.33203125" bestFit="1" customWidth="1"/>
    <col min="13065" max="13065" width="20.21875" bestFit="1" customWidth="1"/>
    <col min="13066" max="13066" width="17.33203125" bestFit="1" customWidth="1"/>
    <col min="13067" max="13067" width="20.21875" bestFit="1" customWidth="1"/>
    <col min="13068" max="13068" width="17.33203125" bestFit="1" customWidth="1"/>
    <col min="13069" max="13069" width="20.21875" bestFit="1" customWidth="1"/>
    <col min="13070" max="13070" width="17.33203125" bestFit="1" customWidth="1"/>
    <col min="13071" max="13071" width="20.21875" bestFit="1" customWidth="1"/>
    <col min="13072" max="13072" width="17.33203125" bestFit="1" customWidth="1"/>
    <col min="13073" max="13073" width="20.21875" bestFit="1" customWidth="1"/>
    <col min="13074" max="13074" width="17.33203125" bestFit="1" customWidth="1"/>
    <col min="13075" max="13075" width="20.21875" bestFit="1" customWidth="1"/>
    <col min="13076" max="13076" width="17.33203125" bestFit="1" customWidth="1"/>
    <col min="13077" max="13077" width="20.21875" bestFit="1" customWidth="1"/>
    <col min="13078" max="13078" width="17.33203125" bestFit="1" customWidth="1"/>
    <col min="13079" max="13079" width="20.21875" bestFit="1" customWidth="1"/>
    <col min="13080" max="13080" width="17.33203125" bestFit="1" customWidth="1"/>
    <col min="13081" max="13081" width="20.21875" bestFit="1" customWidth="1"/>
    <col min="13082" max="13082" width="17.33203125" bestFit="1" customWidth="1"/>
    <col min="13083" max="13083" width="20.21875" bestFit="1" customWidth="1"/>
    <col min="13084" max="13084" width="16.33203125" bestFit="1" customWidth="1"/>
    <col min="13085" max="13085" width="19.21875" bestFit="1" customWidth="1"/>
    <col min="13086" max="13086" width="16.33203125" bestFit="1" customWidth="1"/>
    <col min="13087" max="13087" width="19.21875" bestFit="1" customWidth="1"/>
    <col min="13088" max="13088" width="16.33203125" bestFit="1" customWidth="1"/>
    <col min="13089" max="13089" width="19.21875" bestFit="1" customWidth="1"/>
    <col min="13090" max="13090" width="16.33203125" bestFit="1" customWidth="1"/>
    <col min="13091" max="13091" width="19.21875" bestFit="1" customWidth="1"/>
    <col min="13092" max="13092" width="16.33203125" bestFit="1" customWidth="1"/>
    <col min="13093" max="13093" width="19.21875" bestFit="1" customWidth="1"/>
    <col min="13094" max="13094" width="16.33203125" bestFit="1" customWidth="1"/>
    <col min="13095" max="13095" width="19.21875" bestFit="1" customWidth="1"/>
    <col min="13096" max="13096" width="17.33203125" bestFit="1" customWidth="1"/>
    <col min="13097" max="13097" width="20.21875" bestFit="1" customWidth="1"/>
    <col min="13098" max="13098" width="17.33203125" bestFit="1" customWidth="1"/>
    <col min="13099" max="13099" width="20.21875" bestFit="1" customWidth="1"/>
    <col min="13100" max="13100" width="17.33203125" bestFit="1" customWidth="1"/>
    <col min="13101" max="13101" width="20.21875" bestFit="1" customWidth="1"/>
    <col min="13102" max="13102" width="17.33203125" bestFit="1" customWidth="1"/>
    <col min="13103" max="13103" width="20.21875" bestFit="1" customWidth="1"/>
    <col min="13104" max="13104" width="17.33203125" bestFit="1" customWidth="1"/>
    <col min="13105" max="13105" width="20.21875" bestFit="1" customWidth="1"/>
    <col min="13106" max="13106" width="17.33203125" bestFit="1" customWidth="1"/>
    <col min="13107" max="13107" width="20.21875" bestFit="1" customWidth="1"/>
    <col min="13108" max="13108" width="17.33203125" bestFit="1" customWidth="1"/>
    <col min="13109" max="13109" width="20.21875" bestFit="1" customWidth="1"/>
    <col min="13110" max="13110" width="17.33203125" bestFit="1" customWidth="1"/>
    <col min="13111" max="13111" width="20.21875" bestFit="1" customWidth="1"/>
    <col min="13112" max="13112" width="17.33203125" bestFit="1" customWidth="1"/>
    <col min="13113" max="13113" width="20.21875" bestFit="1" customWidth="1"/>
    <col min="13114" max="13114" width="17.33203125" bestFit="1" customWidth="1"/>
    <col min="13115" max="13115" width="20.21875" bestFit="1" customWidth="1"/>
    <col min="13116" max="13116" width="17.33203125" bestFit="1" customWidth="1"/>
    <col min="13117" max="13117" width="20.21875" bestFit="1" customWidth="1"/>
    <col min="13118" max="13118" width="17.33203125" bestFit="1" customWidth="1"/>
    <col min="13119" max="13119" width="20.21875" bestFit="1" customWidth="1"/>
    <col min="13120" max="13120" width="17.33203125" bestFit="1" customWidth="1"/>
    <col min="13121" max="13121" width="20.21875" bestFit="1" customWidth="1"/>
    <col min="13122" max="13122" width="17.33203125" bestFit="1" customWidth="1"/>
    <col min="13123" max="13123" width="20.21875" bestFit="1" customWidth="1"/>
    <col min="13124" max="13124" width="17.33203125" bestFit="1" customWidth="1"/>
    <col min="13125" max="13125" width="20.21875" bestFit="1" customWidth="1"/>
    <col min="13126" max="13126" width="17.33203125" bestFit="1" customWidth="1"/>
    <col min="13127" max="13127" width="20.21875" bestFit="1" customWidth="1"/>
    <col min="13128" max="13128" width="17.33203125" bestFit="1" customWidth="1"/>
    <col min="13129" max="13129" width="20.21875" bestFit="1" customWidth="1"/>
    <col min="13130" max="13130" width="17.33203125" bestFit="1" customWidth="1"/>
    <col min="13131" max="13131" width="20.21875" bestFit="1" customWidth="1"/>
    <col min="13132" max="13132" width="17.33203125" bestFit="1" customWidth="1"/>
    <col min="13133" max="13133" width="20.21875" bestFit="1" customWidth="1"/>
    <col min="13134" max="13134" width="17.33203125" bestFit="1" customWidth="1"/>
    <col min="13135" max="13135" width="20.21875" bestFit="1" customWidth="1"/>
    <col min="13136" max="13136" width="17.33203125" bestFit="1" customWidth="1"/>
    <col min="13137" max="13137" width="20.21875" bestFit="1" customWidth="1"/>
    <col min="13138" max="13138" width="16.33203125" bestFit="1" customWidth="1"/>
    <col min="13139" max="13139" width="19.21875" bestFit="1" customWidth="1"/>
    <col min="13140" max="13140" width="16.33203125" bestFit="1" customWidth="1"/>
    <col min="13141" max="13141" width="19.21875" bestFit="1" customWidth="1"/>
    <col min="13142" max="13142" width="16.33203125" bestFit="1" customWidth="1"/>
    <col min="13143" max="13143" width="19.21875" bestFit="1" customWidth="1"/>
    <col min="13144" max="13144" width="16.33203125" bestFit="1" customWidth="1"/>
    <col min="13145" max="13145" width="19.21875" bestFit="1" customWidth="1"/>
    <col min="13146" max="13146" width="16.33203125" bestFit="1" customWidth="1"/>
    <col min="13147" max="13147" width="19.21875" bestFit="1" customWidth="1"/>
    <col min="13148" max="13148" width="16.33203125" bestFit="1" customWidth="1"/>
    <col min="13149" max="13149" width="19.21875" bestFit="1" customWidth="1"/>
    <col min="13150" max="13150" width="16.33203125" bestFit="1" customWidth="1"/>
    <col min="13151" max="13151" width="19.21875" bestFit="1" customWidth="1"/>
    <col min="13152" max="13152" width="16.33203125" bestFit="1" customWidth="1"/>
    <col min="13153" max="13153" width="19.21875" bestFit="1" customWidth="1"/>
    <col min="13154" max="13154" width="17.33203125" bestFit="1" customWidth="1"/>
    <col min="13155" max="13155" width="20.21875" bestFit="1" customWidth="1"/>
    <col min="13156" max="13156" width="17.33203125" bestFit="1" customWidth="1"/>
    <col min="13157" max="13157" width="20.21875" bestFit="1" customWidth="1"/>
    <col min="13158" max="13158" width="17.33203125" bestFit="1" customWidth="1"/>
    <col min="13159" max="13159" width="20.21875" bestFit="1" customWidth="1"/>
    <col min="13160" max="13160" width="17.33203125" bestFit="1" customWidth="1"/>
    <col min="13161" max="13161" width="20.21875" bestFit="1" customWidth="1"/>
    <col min="13162" max="13162" width="17.33203125" bestFit="1" customWidth="1"/>
    <col min="13163" max="13163" width="20.21875" bestFit="1" customWidth="1"/>
    <col min="13164" max="13164" width="17.33203125" bestFit="1" customWidth="1"/>
    <col min="13165" max="13165" width="20.21875" bestFit="1" customWidth="1"/>
    <col min="13166" max="13166" width="17.33203125" bestFit="1" customWidth="1"/>
    <col min="13167" max="13167" width="20.21875" bestFit="1" customWidth="1"/>
    <col min="13168" max="13168" width="17.33203125" bestFit="1" customWidth="1"/>
    <col min="13169" max="13169" width="20.21875" bestFit="1" customWidth="1"/>
    <col min="13170" max="13170" width="17.33203125" bestFit="1" customWidth="1"/>
    <col min="13171" max="13171" width="20.21875" bestFit="1" customWidth="1"/>
    <col min="13172" max="13172" width="17.33203125" bestFit="1" customWidth="1"/>
    <col min="13173" max="13173" width="20.21875" bestFit="1" customWidth="1"/>
    <col min="13174" max="13174" width="17.33203125" bestFit="1" customWidth="1"/>
    <col min="13175" max="13175" width="20.21875" bestFit="1" customWidth="1"/>
    <col min="13176" max="13176" width="17.33203125" bestFit="1" customWidth="1"/>
    <col min="13177" max="13177" width="20.21875" bestFit="1" customWidth="1"/>
    <col min="13178" max="13178" width="17.33203125" bestFit="1" customWidth="1"/>
    <col min="13179" max="13179" width="20.21875" bestFit="1" customWidth="1"/>
    <col min="13180" max="13180" width="17.33203125" bestFit="1" customWidth="1"/>
    <col min="13181" max="13181" width="20.21875" bestFit="1" customWidth="1"/>
    <col min="13182" max="13182" width="17.33203125" bestFit="1" customWidth="1"/>
    <col min="13183" max="13183" width="20.21875" bestFit="1" customWidth="1"/>
    <col min="13184" max="13184" width="17.33203125" bestFit="1" customWidth="1"/>
    <col min="13185" max="13185" width="20.21875" bestFit="1" customWidth="1"/>
    <col min="13186" max="13186" width="17.33203125" bestFit="1" customWidth="1"/>
    <col min="13187" max="13187" width="20.21875" bestFit="1" customWidth="1"/>
    <col min="13188" max="13188" width="17.33203125" bestFit="1" customWidth="1"/>
    <col min="13189" max="13189" width="20.21875" bestFit="1" customWidth="1"/>
    <col min="13190" max="13190" width="17.33203125" bestFit="1" customWidth="1"/>
    <col min="13191" max="13191" width="20.21875" bestFit="1" customWidth="1"/>
    <col min="13192" max="13192" width="16.33203125" bestFit="1" customWidth="1"/>
    <col min="13193" max="13193" width="19.21875" bestFit="1" customWidth="1"/>
    <col min="13194" max="13194" width="16.33203125" bestFit="1" customWidth="1"/>
    <col min="13195" max="13195" width="19.21875" bestFit="1" customWidth="1"/>
    <col min="13196" max="13196" width="16.33203125" bestFit="1" customWidth="1"/>
    <col min="13197" max="13197" width="19.21875" bestFit="1" customWidth="1"/>
    <col min="13198" max="13198" width="16.33203125" bestFit="1" customWidth="1"/>
    <col min="13199" max="13199" width="19.21875" bestFit="1" customWidth="1"/>
    <col min="13200" max="13200" width="16.33203125" bestFit="1" customWidth="1"/>
    <col min="13201" max="13201" width="19.21875" bestFit="1" customWidth="1"/>
    <col min="13202" max="13202" width="17.33203125" bestFit="1" customWidth="1"/>
    <col min="13203" max="13203" width="20.21875" bestFit="1" customWidth="1"/>
    <col min="13204" max="13204" width="17.33203125" bestFit="1" customWidth="1"/>
    <col min="13205" max="13205" width="20.21875" bestFit="1" customWidth="1"/>
    <col min="13206" max="13206" width="17.33203125" bestFit="1" customWidth="1"/>
    <col min="13207" max="13207" width="20.21875" bestFit="1" customWidth="1"/>
    <col min="13208" max="13208" width="17.33203125" bestFit="1" customWidth="1"/>
    <col min="13209" max="13209" width="20.21875" bestFit="1" customWidth="1"/>
    <col min="13210" max="13210" width="17.33203125" bestFit="1" customWidth="1"/>
    <col min="13211" max="13211" width="20.21875" bestFit="1" customWidth="1"/>
    <col min="13212" max="13212" width="17.33203125" bestFit="1" customWidth="1"/>
    <col min="13213" max="13213" width="20.21875" bestFit="1" customWidth="1"/>
    <col min="13214" max="13214" width="17.33203125" bestFit="1" customWidth="1"/>
    <col min="13215" max="13215" width="20.21875" bestFit="1" customWidth="1"/>
    <col min="13216" max="13216" width="17.33203125" bestFit="1" customWidth="1"/>
    <col min="13217" max="13217" width="20.21875" bestFit="1" customWidth="1"/>
    <col min="13218" max="13218" width="17.33203125" bestFit="1" customWidth="1"/>
    <col min="13219" max="13219" width="20.21875" bestFit="1" customWidth="1"/>
    <col min="13220" max="13220" width="17.33203125" bestFit="1" customWidth="1"/>
    <col min="13221" max="13221" width="20.21875" bestFit="1" customWidth="1"/>
    <col min="13222" max="13222" width="17.33203125" bestFit="1" customWidth="1"/>
    <col min="13223" max="13223" width="20.21875" bestFit="1" customWidth="1"/>
    <col min="13224" max="13224" width="17.33203125" bestFit="1" customWidth="1"/>
    <col min="13225" max="13225" width="20.21875" bestFit="1" customWidth="1"/>
    <col min="13226" max="13226" width="17.33203125" bestFit="1" customWidth="1"/>
    <col min="13227" max="13227" width="20.21875" bestFit="1" customWidth="1"/>
    <col min="13228" max="13228" width="17.33203125" bestFit="1" customWidth="1"/>
    <col min="13229" max="13229" width="20.21875" bestFit="1" customWidth="1"/>
    <col min="13230" max="13230" width="17.33203125" bestFit="1" customWidth="1"/>
    <col min="13231" max="13231" width="20.21875" bestFit="1" customWidth="1"/>
    <col min="13232" max="13232" width="16.33203125" bestFit="1" customWidth="1"/>
    <col min="13233" max="13233" width="19.21875" bestFit="1" customWidth="1"/>
    <col min="13234" max="13234" width="16.33203125" bestFit="1" customWidth="1"/>
    <col min="13235" max="13235" width="19.21875" bestFit="1" customWidth="1"/>
    <col min="13236" max="13236" width="16.33203125" bestFit="1" customWidth="1"/>
    <col min="13237" max="13237" width="19.21875" bestFit="1" customWidth="1"/>
    <col min="13238" max="13238" width="16.33203125" bestFit="1" customWidth="1"/>
    <col min="13239" max="13239" width="19.21875" bestFit="1" customWidth="1"/>
    <col min="13240" max="13240" width="16.33203125" bestFit="1" customWidth="1"/>
    <col min="13241" max="13241" width="19.21875" bestFit="1" customWidth="1"/>
    <col min="13242" max="13242" width="16.33203125" bestFit="1" customWidth="1"/>
    <col min="13243" max="13243" width="19.21875" bestFit="1" customWidth="1"/>
    <col min="13244" max="13244" width="16.33203125" bestFit="1" customWidth="1"/>
    <col min="13245" max="13245" width="19.21875" bestFit="1" customWidth="1"/>
    <col min="13246" max="13246" width="16.33203125" bestFit="1" customWidth="1"/>
    <col min="13247" max="13247" width="19.21875" bestFit="1" customWidth="1"/>
    <col min="13248" max="13248" width="16.33203125" bestFit="1" customWidth="1"/>
    <col min="13249" max="13249" width="19.21875" bestFit="1" customWidth="1"/>
    <col min="13250" max="13250" width="17.33203125" bestFit="1" customWidth="1"/>
    <col min="13251" max="13251" width="20.21875" bestFit="1" customWidth="1"/>
    <col min="13252" max="13252" width="17.33203125" bestFit="1" customWidth="1"/>
    <col min="13253" max="13253" width="20.21875" bestFit="1" customWidth="1"/>
    <col min="13254" max="13254" width="17.33203125" bestFit="1" customWidth="1"/>
    <col min="13255" max="13255" width="20.21875" bestFit="1" customWidth="1"/>
    <col min="13256" max="13256" width="17.33203125" bestFit="1" customWidth="1"/>
    <col min="13257" max="13257" width="20.21875" bestFit="1" customWidth="1"/>
    <col min="13258" max="13258" width="17.33203125" bestFit="1" customWidth="1"/>
    <col min="13259" max="13259" width="20.21875" bestFit="1" customWidth="1"/>
    <col min="13260" max="13260" width="17.33203125" bestFit="1" customWidth="1"/>
    <col min="13261" max="13261" width="20.21875" bestFit="1" customWidth="1"/>
    <col min="13262" max="13262" width="17.33203125" bestFit="1" customWidth="1"/>
    <col min="13263" max="13263" width="20.21875" bestFit="1" customWidth="1"/>
    <col min="13264" max="13264" width="17.33203125" bestFit="1" customWidth="1"/>
    <col min="13265" max="13265" width="20.21875" bestFit="1" customWidth="1"/>
    <col min="13266" max="13266" width="17.33203125" bestFit="1" customWidth="1"/>
    <col min="13267" max="13267" width="20.21875" bestFit="1" customWidth="1"/>
    <col min="13268" max="13268" width="17.33203125" bestFit="1" customWidth="1"/>
    <col min="13269" max="13269" width="20.21875" bestFit="1" customWidth="1"/>
    <col min="13270" max="13270" width="17.33203125" bestFit="1" customWidth="1"/>
    <col min="13271" max="13271" width="20.21875" bestFit="1" customWidth="1"/>
    <col min="13272" max="13272" width="17.33203125" bestFit="1" customWidth="1"/>
    <col min="13273" max="13273" width="20.21875" bestFit="1" customWidth="1"/>
    <col min="13274" max="13274" width="17.33203125" bestFit="1" customWidth="1"/>
    <col min="13275" max="13275" width="20.21875" bestFit="1" customWidth="1"/>
    <col min="13276" max="13276" width="17.33203125" bestFit="1" customWidth="1"/>
    <col min="13277" max="13277" width="20.21875" bestFit="1" customWidth="1"/>
    <col min="13278" max="13278" width="17.33203125" bestFit="1" customWidth="1"/>
    <col min="13279" max="13279" width="20.21875" bestFit="1" customWidth="1"/>
    <col min="13280" max="13280" width="17.33203125" bestFit="1" customWidth="1"/>
    <col min="13281" max="13281" width="20.21875" bestFit="1" customWidth="1"/>
    <col min="13282" max="13282" width="16.33203125" bestFit="1" customWidth="1"/>
    <col min="13283" max="13283" width="19.21875" bestFit="1" customWidth="1"/>
    <col min="13284" max="13284" width="16.33203125" bestFit="1" customWidth="1"/>
    <col min="13285" max="13285" width="19.21875" bestFit="1" customWidth="1"/>
    <col min="13286" max="13286" width="16.33203125" bestFit="1" customWidth="1"/>
    <col min="13287" max="13287" width="19.21875" bestFit="1" customWidth="1"/>
    <col min="13288" max="13288" width="16.33203125" bestFit="1" customWidth="1"/>
    <col min="13289" max="13289" width="19.21875" bestFit="1" customWidth="1"/>
    <col min="13290" max="13290" width="16.33203125" bestFit="1" customWidth="1"/>
    <col min="13291" max="13291" width="19.21875" bestFit="1" customWidth="1"/>
    <col min="13292" max="13292" width="16.33203125" bestFit="1" customWidth="1"/>
    <col min="13293" max="13293" width="19.21875" bestFit="1" customWidth="1"/>
    <col min="13294" max="13294" width="16.33203125" bestFit="1" customWidth="1"/>
    <col min="13295" max="13295" width="19.21875" bestFit="1" customWidth="1"/>
    <col min="13296" max="13296" width="16.33203125" bestFit="1" customWidth="1"/>
    <col min="13297" max="13297" width="19.21875" bestFit="1" customWidth="1"/>
    <col min="13298" max="13298" width="17.33203125" bestFit="1" customWidth="1"/>
    <col min="13299" max="13299" width="20.21875" bestFit="1" customWidth="1"/>
    <col min="13300" max="13300" width="17.33203125" bestFit="1" customWidth="1"/>
    <col min="13301" max="13301" width="20.21875" bestFit="1" customWidth="1"/>
    <col min="13302" max="13302" width="17.33203125" bestFit="1" customWidth="1"/>
    <col min="13303" max="13303" width="20.21875" bestFit="1" customWidth="1"/>
    <col min="13304" max="13304" width="17.33203125" bestFit="1" customWidth="1"/>
    <col min="13305" max="13305" width="20.21875" bestFit="1" customWidth="1"/>
    <col min="13306" max="13306" width="17.33203125" bestFit="1" customWidth="1"/>
    <col min="13307" max="13307" width="20.21875" bestFit="1" customWidth="1"/>
    <col min="13308" max="13308" width="17.33203125" bestFit="1" customWidth="1"/>
    <col min="13309" max="13309" width="20.21875" bestFit="1" customWidth="1"/>
    <col min="13310" max="13310" width="17.33203125" bestFit="1" customWidth="1"/>
    <col min="13311" max="13311" width="20.21875" bestFit="1" customWidth="1"/>
    <col min="13312" max="13312" width="17.33203125" bestFit="1" customWidth="1"/>
    <col min="13313" max="13313" width="20.21875" bestFit="1" customWidth="1"/>
    <col min="13314" max="13314" width="17.33203125" bestFit="1" customWidth="1"/>
    <col min="13315" max="13315" width="20.21875" bestFit="1" customWidth="1"/>
    <col min="13316" max="13316" width="17.33203125" bestFit="1" customWidth="1"/>
    <col min="13317" max="13317" width="20.21875" bestFit="1" customWidth="1"/>
    <col min="13318" max="13318" width="17.33203125" bestFit="1" customWidth="1"/>
    <col min="13319" max="13319" width="20.21875" bestFit="1" customWidth="1"/>
    <col min="13320" max="13320" width="17.33203125" bestFit="1" customWidth="1"/>
    <col min="13321" max="13321" width="20.21875" bestFit="1" customWidth="1"/>
    <col min="13322" max="13322" width="17.33203125" bestFit="1" customWidth="1"/>
    <col min="13323" max="13323" width="20.21875" bestFit="1" customWidth="1"/>
    <col min="13324" max="13324" width="17.33203125" bestFit="1" customWidth="1"/>
    <col min="13325" max="13325" width="20.21875" bestFit="1" customWidth="1"/>
    <col min="13326" max="13326" width="17.33203125" bestFit="1" customWidth="1"/>
    <col min="13327" max="13327" width="20.21875" bestFit="1" customWidth="1"/>
    <col min="13328" max="13328" width="17.33203125" bestFit="1" customWidth="1"/>
    <col min="13329" max="13329" width="20.21875" bestFit="1" customWidth="1"/>
    <col min="13330" max="13330" width="17.33203125" bestFit="1" customWidth="1"/>
    <col min="13331" max="13331" width="20.21875" bestFit="1" customWidth="1"/>
    <col min="13332" max="13332" width="16.33203125" bestFit="1" customWidth="1"/>
    <col min="13333" max="13333" width="19.21875" bestFit="1" customWidth="1"/>
    <col min="13334" max="13334" width="16.33203125" bestFit="1" customWidth="1"/>
    <col min="13335" max="13335" width="19.21875" bestFit="1" customWidth="1"/>
    <col min="13336" max="13336" width="16.33203125" bestFit="1" customWidth="1"/>
    <col min="13337" max="13337" width="19.21875" bestFit="1" customWidth="1"/>
    <col min="13338" max="13338" width="16.33203125" bestFit="1" customWidth="1"/>
    <col min="13339" max="13339" width="19.21875" bestFit="1" customWidth="1"/>
    <col min="13340" max="13340" width="16.33203125" bestFit="1" customWidth="1"/>
    <col min="13341" max="13341" width="19.21875" bestFit="1" customWidth="1"/>
    <col min="13342" max="13342" width="17.33203125" bestFit="1" customWidth="1"/>
    <col min="13343" max="13343" width="20.21875" bestFit="1" customWidth="1"/>
    <col min="13344" max="13344" width="17.33203125" bestFit="1" customWidth="1"/>
    <col min="13345" max="13345" width="20.21875" bestFit="1" customWidth="1"/>
    <col min="13346" max="13346" width="17.33203125" bestFit="1" customWidth="1"/>
    <col min="13347" max="13347" width="20.21875" bestFit="1" customWidth="1"/>
    <col min="13348" max="13348" width="17.33203125" bestFit="1" customWidth="1"/>
    <col min="13349" max="13349" width="20.21875" bestFit="1" customWidth="1"/>
    <col min="13350" max="13350" width="17.33203125" bestFit="1" customWidth="1"/>
    <col min="13351" max="13351" width="20.21875" bestFit="1" customWidth="1"/>
    <col min="13352" max="13352" width="17.33203125" bestFit="1" customWidth="1"/>
    <col min="13353" max="13353" width="20.21875" bestFit="1" customWidth="1"/>
    <col min="13354" max="13354" width="17.33203125" bestFit="1" customWidth="1"/>
    <col min="13355" max="13355" width="20.21875" bestFit="1" customWidth="1"/>
    <col min="13356" max="13356" width="17.33203125" bestFit="1" customWidth="1"/>
    <col min="13357" max="13357" width="20.21875" bestFit="1" customWidth="1"/>
    <col min="13358" max="13358" width="17.33203125" bestFit="1" customWidth="1"/>
    <col min="13359" max="13359" width="20.21875" bestFit="1" customWidth="1"/>
    <col min="13360" max="13360" width="17.33203125" bestFit="1" customWidth="1"/>
    <col min="13361" max="13361" width="20.21875" bestFit="1" customWidth="1"/>
    <col min="13362" max="13362" width="17.33203125" bestFit="1" customWidth="1"/>
    <col min="13363" max="13363" width="20.21875" bestFit="1" customWidth="1"/>
    <col min="13364" max="13364" width="17.33203125" bestFit="1" customWidth="1"/>
    <col min="13365" max="13365" width="20.21875" bestFit="1" customWidth="1"/>
    <col min="13366" max="13366" width="17.33203125" bestFit="1" customWidth="1"/>
    <col min="13367" max="13367" width="20.21875" bestFit="1" customWidth="1"/>
    <col min="13368" max="13368" width="17.33203125" bestFit="1" customWidth="1"/>
    <col min="13369" max="13369" width="20.21875" bestFit="1" customWidth="1"/>
    <col min="13370" max="13370" width="16.33203125" bestFit="1" customWidth="1"/>
    <col min="13371" max="13371" width="19.21875" bestFit="1" customWidth="1"/>
    <col min="13372" max="13372" width="16.33203125" bestFit="1" customWidth="1"/>
    <col min="13373" max="13373" width="19.21875" bestFit="1" customWidth="1"/>
    <col min="13374" max="13374" width="16.33203125" bestFit="1" customWidth="1"/>
    <col min="13375" max="13375" width="19.21875" bestFit="1" customWidth="1"/>
    <col min="13376" max="13376" width="16.33203125" bestFit="1" customWidth="1"/>
    <col min="13377" max="13377" width="19.21875" bestFit="1" customWidth="1"/>
    <col min="13378" max="13378" width="16.33203125" bestFit="1" customWidth="1"/>
    <col min="13379" max="13379" width="19.21875" bestFit="1" customWidth="1"/>
    <col min="13380" max="13380" width="16.33203125" bestFit="1" customWidth="1"/>
    <col min="13381" max="13381" width="19.21875" bestFit="1" customWidth="1"/>
    <col min="13382" max="13382" width="16.33203125" bestFit="1" customWidth="1"/>
    <col min="13383" max="13383" width="19.21875" bestFit="1" customWidth="1"/>
    <col min="13384" max="13384" width="17.33203125" bestFit="1" customWidth="1"/>
    <col min="13385" max="13385" width="20.21875" bestFit="1" customWidth="1"/>
    <col min="13386" max="13386" width="17.33203125" bestFit="1" customWidth="1"/>
    <col min="13387" max="13387" width="20.21875" bestFit="1" customWidth="1"/>
    <col min="13388" max="13388" width="17.33203125" bestFit="1" customWidth="1"/>
    <col min="13389" max="13389" width="20.21875" bestFit="1" customWidth="1"/>
    <col min="13390" max="13390" width="17.33203125" bestFit="1" customWidth="1"/>
    <col min="13391" max="13391" width="20.21875" bestFit="1" customWidth="1"/>
    <col min="13392" max="13392" width="17.33203125" bestFit="1" customWidth="1"/>
    <col min="13393" max="13393" width="20.21875" bestFit="1" customWidth="1"/>
    <col min="13394" max="13394" width="17.33203125" bestFit="1" customWidth="1"/>
    <col min="13395" max="13395" width="20.21875" bestFit="1" customWidth="1"/>
    <col min="13396" max="13396" width="17.33203125" bestFit="1" customWidth="1"/>
    <col min="13397" max="13397" width="20.21875" bestFit="1" customWidth="1"/>
    <col min="13398" max="13398" width="17.33203125" bestFit="1" customWidth="1"/>
    <col min="13399" max="13399" width="20.21875" bestFit="1" customWidth="1"/>
    <col min="13400" max="13400" width="17.33203125" bestFit="1" customWidth="1"/>
    <col min="13401" max="13401" width="20.21875" bestFit="1" customWidth="1"/>
    <col min="13402" max="13402" width="17.33203125" bestFit="1" customWidth="1"/>
    <col min="13403" max="13403" width="20.21875" bestFit="1" customWidth="1"/>
    <col min="13404" max="13404" width="17.33203125" bestFit="1" customWidth="1"/>
    <col min="13405" max="13405" width="20.21875" bestFit="1" customWidth="1"/>
    <col min="13406" max="13406" width="17.33203125" bestFit="1" customWidth="1"/>
    <col min="13407" max="13407" width="20.21875" bestFit="1" customWidth="1"/>
    <col min="13408" max="13408" width="17.33203125" bestFit="1" customWidth="1"/>
    <col min="13409" max="13409" width="20.21875" bestFit="1" customWidth="1"/>
    <col min="13410" max="13410" width="17.33203125" bestFit="1" customWidth="1"/>
    <col min="13411" max="13411" width="20.21875" bestFit="1" customWidth="1"/>
    <col min="13412" max="13412" width="17.33203125" bestFit="1" customWidth="1"/>
    <col min="13413" max="13413" width="20.21875" bestFit="1" customWidth="1"/>
    <col min="13414" max="13414" width="16.33203125" bestFit="1" customWidth="1"/>
    <col min="13415" max="13415" width="19.21875" bestFit="1" customWidth="1"/>
    <col min="13416" max="13416" width="16.33203125" bestFit="1" customWidth="1"/>
    <col min="13417" max="13417" width="19.21875" bestFit="1" customWidth="1"/>
    <col min="13418" max="13418" width="16.33203125" bestFit="1" customWidth="1"/>
    <col min="13419" max="13419" width="19.21875" bestFit="1" customWidth="1"/>
    <col min="13420" max="13420" width="16.33203125" bestFit="1" customWidth="1"/>
    <col min="13421" max="13421" width="19.21875" bestFit="1" customWidth="1"/>
    <col min="13422" max="13422" width="16.33203125" bestFit="1" customWidth="1"/>
    <col min="13423" max="13423" width="19.21875" bestFit="1" customWidth="1"/>
    <col min="13424" max="13424" width="16.33203125" bestFit="1" customWidth="1"/>
    <col min="13425" max="13425" width="19.21875" bestFit="1" customWidth="1"/>
    <col min="13426" max="13426" width="16.33203125" bestFit="1" customWidth="1"/>
    <col min="13427" max="13427" width="19.21875" bestFit="1" customWidth="1"/>
    <col min="13428" max="13428" width="16.33203125" bestFit="1" customWidth="1"/>
    <col min="13429" max="13429" width="19.21875" bestFit="1" customWidth="1"/>
    <col min="13430" max="13430" width="17.33203125" bestFit="1" customWidth="1"/>
    <col min="13431" max="13431" width="20.21875" bestFit="1" customWidth="1"/>
    <col min="13432" max="13432" width="17.33203125" bestFit="1" customWidth="1"/>
    <col min="13433" max="13433" width="20.21875" bestFit="1" customWidth="1"/>
    <col min="13434" max="13434" width="17.33203125" bestFit="1" customWidth="1"/>
    <col min="13435" max="13435" width="20.21875" bestFit="1" customWidth="1"/>
    <col min="13436" max="13436" width="17.33203125" bestFit="1" customWidth="1"/>
    <col min="13437" max="13437" width="20.21875" bestFit="1" customWidth="1"/>
    <col min="13438" max="13438" width="17.33203125" bestFit="1" customWidth="1"/>
    <col min="13439" max="13439" width="20.21875" bestFit="1" customWidth="1"/>
    <col min="13440" max="13440" width="17.33203125" bestFit="1" customWidth="1"/>
    <col min="13441" max="13441" width="20.21875" bestFit="1" customWidth="1"/>
    <col min="13442" max="13442" width="17.33203125" bestFit="1" customWidth="1"/>
    <col min="13443" max="13443" width="20.21875" bestFit="1" customWidth="1"/>
    <col min="13444" max="13444" width="17.33203125" bestFit="1" customWidth="1"/>
    <col min="13445" max="13445" width="20.21875" bestFit="1" customWidth="1"/>
    <col min="13446" max="13446" width="17.33203125" bestFit="1" customWidth="1"/>
    <col min="13447" max="13447" width="20.21875" bestFit="1" customWidth="1"/>
    <col min="13448" max="13448" width="17.33203125" bestFit="1" customWidth="1"/>
    <col min="13449" max="13449" width="20.21875" bestFit="1" customWidth="1"/>
    <col min="13450" max="13450" width="17.33203125" bestFit="1" customWidth="1"/>
    <col min="13451" max="13451" width="20.21875" bestFit="1" customWidth="1"/>
    <col min="13452" max="13452" width="17.33203125" bestFit="1" customWidth="1"/>
    <col min="13453" max="13453" width="20.21875" bestFit="1" customWidth="1"/>
    <col min="13454" max="13454" width="16.33203125" bestFit="1" customWidth="1"/>
    <col min="13455" max="13455" width="19.21875" bestFit="1" customWidth="1"/>
    <col min="13456" max="13456" width="16.33203125" bestFit="1" customWidth="1"/>
    <col min="13457" max="13457" width="19.21875" bestFit="1" customWidth="1"/>
    <col min="13458" max="13458" width="16.33203125" bestFit="1" customWidth="1"/>
    <col min="13459" max="13459" width="19.21875" bestFit="1" customWidth="1"/>
    <col min="13460" max="13460" width="16.33203125" bestFit="1" customWidth="1"/>
    <col min="13461" max="13461" width="19.21875" bestFit="1" customWidth="1"/>
    <col min="13462" max="13462" width="16.33203125" bestFit="1" customWidth="1"/>
    <col min="13463" max="13463" width="19.21875" bestFit="1" customWidth="1"/>
    <col min="13464" max="13464" width="16.33203125" bestFit="1" customWidth="1"/>
    <col min="13465" max="13465" width="19.21875" bestFit="1" customWidth="1"/>
    <col min="13466" max="13466" width="17.33203125" bestFit="1" customWidth="1"/>
    <col min="13467" max="13467" width="20.21875" bestFit="1" customWidth="1"/>
    <col min="13468" max="13468" width="17.33203125" bestFit="1" customWidth="1"/>
    <col min="13469" max="13469" width="20.21875" bestFit="1" customWidth="1"/>
    <col min="13470" max="13470" width="17.33203125" bestFit="1" customWidth="1"/>
    <col min="13471" max="13471" width="20.21875" bestFit="1" customWidth="1"/>
    <col min="13472" max="13472" width="17.33203125" bestFit="1" customWidth="1"/>
    <col min="13473" max="13473" width="20.21875" bestFit="1" customWidth="1"/>
    <col min="13474" max="13474" width="17.33203125" bestFit="1" customWidth="1"/>
    <col min="13475" max="13475" width="20.21875" bestFit="1" customWidth="1"/>
    <col min="13476" max="13476" width="17.33203125" bestFit="1" customWidth="1"/>
    <col min="13477" max="13477" width="20.21875" bestFit="1" customWidth="1"/>
    <col min="13478" max="13478" width="17.33203125" bestFit="1" customWidth="1"/>
    <col min="13479" max="13479" width="20.21875" bestFit="1" customWidth="1"/>
    <col min="13480" max="13480" width="17.33203125" bestFit="1" customWidth="1"/>
    <col min="13481" max="13481" width="20.21875" bestFit="1" customWidth="1"/>
    <col min="13482" max="13482" width="17.33203125" bestFit="1" customWidth="1"/>
    <col min="13483" max="13483" width="20.21875" bestFit="1" customWidth="1"/>
    <col min="13484" max="13484" width="17.33203125" bestFit="1" customWidth="1"/>
    <col min="13485" max="13485" width="20.21875" bestFit="1" customWidth="1"/>
    <col min="13486" max="13486" width="17.33203125" bestFit="1" customWidth="1"/>
    <col min="13487" max="13487" width="20.21875" bestFit="1" customWidth="1"/>
    <col min="13488" max="13488" width="17.33203125" bestFit="1" customWidth="1"/>
    <col min="13489" max="13489" width="20.21875" bestFit="1" customWidth="1"/>
    <col min="13490" max="13490" width="17.33203125" bestFit="1" customWidth="1"/>
    <col min="13491" max="13491" width="20.21875" bestFit="1" customWidth="1"/>
    <col min="13492" max="13492" width="17.33203125" bestFit="1" customWidth="1"/>
    <col min="13493" max="13493" width="20.21875" bestFit="1" customWidth="1"/>
    <col min="13494" max="13494" width="17.33203125" bestFit="1" customWidth="1"/>
    <col min="13495" max="13495" width="20.21875" bestFit="1" customWidth="1"/>
    <col min="13496" max="13496" width="17.33203125" bestFit="1" customWidth="1"/>
    <col min="13497" max="13497" width="20.21875" bestFit="1" customWidth="1"/>
    <col min="13498" max="13498" width="16.33203125" bestFit="1" customWidth="1"/>
    <col min="13499" max="13499" width="19.21875" bestFit="1" customWidth="1"/>
    <col min="13500" max="13500" width="16.33203125" bestFit="1" customWidth="1"/>
    <col min="13501" max="13501" width="19.21875" bestFit="1" customWidth="1"/>
    <col min="13502" max="13502" width="16.33203125" bestFit="1" customWidth="1"/>
    <col min="13503" max="13503" width="19.21875" bestFit="1" customWidth="1"/>
    <col min="13504" max="13504" width="16.33203125" bestFit="1" customWidth="1"/>
    <col min="13505" max="13505" width="19.21875" bestFit="1" customWidth="1"/>
    <col min="13506" max="13506" width="16.33203125" bestFit="1" customWidth="1"/>
    <col min="13507" max="13507" width="19.21875" bestFit="1" customWidth="1"/>
    <col min="13508" max="13508" width="16.33203125" bestFit="1" customWidth="1"/>
    <col min="13509" max="13509" width="19.21875" bestFit="1" customWidth="1"/>
    <col min="13510" max="13510" width="17.33203125" bestFit="1" customWidth="1"/>
    <col min="13511" max="13511" width="20.21875" bestFit="1" customWidth="1"/>
    <col min="13512" max="13512" width="17.33203125" bestFit="1" customWidth="1"/>
    <col min="13513" max="13513" width="20.21875" bestFit="1" customWidth="1"/>
    <col min="13514" max="13514" width="17.33203125" bestFit="1" customWidth="1"/>
    <col min="13515" max="13515" width="20.21875" bestFit="1" customWidth="1"/>
    <col min="13516" max="13516" width="17.33203125" bestFit="1" customWidth="1"/>
    <col min="13517" max="13517" width="20.21875" bestFit="1" customWidth="1"/>
    <col min="13518" max="13518" width="17.33203125" bestFit="1" customWidth="1"/>
    <col min="13519" max="13519" width="20.21875" bestFit="1" customWidth="1"/>
    <col min="13520" max="13520" width="17.33203125" bestFit="1" customWidth="1"/>
    <col min="13521" max="13521" width="20.21875" bestFit="1" customWidth="1"/>
    <col min="13522" max="13522" width="17.33203125" bestFit="1" customWidth="1"/>
    <col min="13523" max="13523" width="20.21875" bestFit="1" customWidth="1"/>
    <col min="13524" max="13524" width="17.33203125" bestFit="1" customWidth="1"/>
    <col min="13525" max="13525" width="20.21875" bestFit="1" customWidth="1"/>
    <col min="13526" max="13526" width="17.33203125" bestFit="1" customWidth="1"/>
    <col min="13527" max="13527" width="20.21875" bestFit="1" customWidth="1"/>
    <col min="13528" max="13528" width="17.33203125" bestFit="1" customWidth="1"/>
    <col min="13529" max="13529" width="20.21875" bestFit="1" customWidth="1"/>
    <col min="13530" max="13530" width="17.33203125" bestFit="1" customWidth="1"/>
    <col min="13531" max="13531" width="20.21875" bestFit="1" customWidth="1"/>
    <col min="13532" max="13532" width="17.33203125" bestFit="1" customWidth="1"/>
    <col min="13533" max="13533" width="20.21875" bestFit="1" customWidth="1"/>
    <col min="13534" max="13534" width="17.33203125" bestFit="1" customWidth="1"/>
    <col min="13535" max="13535" width="20.21875" bestFit="1" customWidth="1"/>
    <col min="13536" max="13536" width="17.33203125" bestFit="1" customWidth="1"/>
    <col min="13537" max="13537" width="20.21875" bestFit="1" customWidth="1"/>
    <col min="13538" max="13538" width="17.33203125" bestFit="1" customWidth="1"/>
    <col min="13539" max="13539" width="20.21875" bestFit="1" customWidth="1"/>
    <col min="13540" max="13540" width="17.33203125" bestFit="1" customWidth="1"/>
    <col min="13541" max="13541" width="20.21875" bestFit="1" customWidth="1"/>
    <col min="13542" max="13542" width="17.33203125" bestFit="1" customWidth="1"/>
    <col min="13543" max="13543" width="20.21875" bestFit="1" customWidth="1"/>
    <col min="13544" max="13544" width="17.33203125" bestFit="1" customWidth="1"/>
    <col min="13545" max="13545" width="20.21875" bestFit="1" customWidth="1"/>
    <col min="13546" max="13546" width="17.33203125" bestFit="1" customWidth="1"/>
    <col min="13547" max="13547" width="20.21875" bestFit="1" customWidth="1"/>
    <col min="13548" max="13548" width="16.33203125" bestFit="1" customWidth="1"/>
    <col min="13549" max="13549" width="19.21875" bestFit="1" customWidth="1"/>
    <col min="13550" max="13550" width="16.33203125" bestFit="1" customWidth="1"/>
    <col min="13551" max="13551" width="19.21875" bestFit="1" customWidth="1"/>
    <col min="13552" max="13552" width="16.33203125" bestFit="1" customWidth="1"/>
    <col min="13553" max="13553" width="19.21875" bestFit="1" customWidth="1"/>
    <col min="13554" max="13554" width="16.33203125" bestFit="1" customWidth="1"/>
    <col min="13555" max="13555" width="19.21875" bestFit="1" customWidth="1"/>
    <col min="13556" max="13556" width="16.33203125" bestFit="1" customWidth="1"/>
    <col min="13557" max="13557" width="19.21875" bestFit="1" customWidth="1"/>
    <col min="13558" max="13558" width="17.33203125" bestFit="1" customWidth="1"/>
    <col min="13559" max="13559" width="20.21875" bestFit="1" customWidth="1"/>
    <col min="13560" max="13560" width="17.33203125" bestFit="1" customWidth="1"/>
    <col min="13561" max="13561" width="20.21875" bestFit="1" customWidth="1"/>
    <col min="13562" max="13562" width="17.33203125" bestFit="1" customWidth="1"/>
    <col min="13563" max="13563" width="20.21875" bestFit="1" customWidth="1"/>
    <col min="13564" max="13564" width="17.33203125" bestFit="1" customWidth="1"/>
    <col min="13565" max="13565" width="20.21875" bestFit="1" customWidth="1"/>
    <col min="13566" max="13566" width="17.33203125" bestFit="1" customWidth="1"/>
    <col min="13567" max="13567" width="20.21875" bestFit="1" customWidth="1"/>
    <col min="13568" max="13568" width="17.33203125" bestFit="1" customWidth="1"/>
    <col min="13569" max="13569" width="20.21875" bestFit="1" customWidth="1"/>
    <col min="13570" max="13570" width="17.33203125" bestFit="1" customWidth="1"/>
    <col min="13571" max="13571" width="20.21875" bestFit="1" customWidth="1"/>
    <col min="13572" max="13572" width="17.33203125" bestFit="1" customWidth="1"/>
    <col min="13573" max="13573" width="20.21875" bestFit="1" customWidth="1"/>
    <col min="13574" max="13574" width="17.33203125" bestFit="1" customWidth="1"/>
    <col min="13575" max="13575" width="20.21875" bestFit="1" customWidth="1"/>
    <col min="13576" max="13576" width="17.33203125" bestFit="1" customWidth="1"/>
    <col min="13577" max="13577" width="20.21875" bestFit="1" customWidth="1"/>
    <col min="13578" max="13578" width="17.33203125" bestFit="1" customWidth="1"/>
    <col min="13579" max="13579" width="20.21875" bestFit="1" customWidth="1"/>
    <col min="13580" max="13580" width="17.33203125" bestFit="1" customWidth="1"/>
    <col min="13581" max="13581" width="20.21875" bestFit="1" customWidth="1"/>
    <col min="13582" max="13582" width="17.33203125" bestFit="1" customWidth="1"/>
    <col min="13583" max="13583" width="20.21875" bestFit="1" customWidth="1"/>
    <col min="13584" max="13584" width="17.33203125" bestFit="1" customWidth="1"/>
    <col min="13585" max="13585" width="20.21875" bestFit="1" customWidth="1"/>
    <col min="13586" max="13586" width="17.33203125" bestFit="1" customWidth="1"/>
    <col min="13587" max="13587" width="20.21875" bestFit="1" customWidth="1"/>
    <col min="13588" max="13588" width="17.33203125" bestFit="1" customWidth="1"/>
    <col min="13589" max="13589" width="20.21875" bestFit="1" customWidth="1"/>
    <col min="13590" max="13590" width="17.33203125" bestFit="1" customWidth="1"/>
    <col min="13591" max="13591" width="20.21875" bestFit="1" customWidth="1"/>
    <col min="13592" max="13592" width="17.33203125" bestFit="1" customWidth="1"/>
    <col min="13593" max="13593" width="20.21875" bestFit="1" customWidth="1"/>
    <col min="13594" max="13594" width="17.33203125" bestFit="1" customWidth="1"/>
    <col min="13595" max="13595" width="20.21875" bestFit="1" customWidth="1"/>
    <col min="13596" max="13596" width="17.33203125" bestFit="1" customWidth="1"/>
    <col min="13597" max="13597" width="20.21875" bestFit="1" customWidth="1"/>
    <col min="13598" max="13598" width="16.33203125" bestFit="1" customWidth="1"/>
    <col min="13599" max="13599" width="19.21875" bestFit="1" customWidth="1"/>
    <col min="13600" max="13600" width="16.33203125" bestFit="1" customWidth="1"/>
    <col min="13601" max="13601" width="19.21875" bestFit="1" customWidth="1"/>
    <col min="13602" max="13602" width="16.33203125" bestFit="1" customWidth="1"/>
    <col min="13603" max="13603" width="19.21875" bestFit="1" customWidth="1"/>
    <col min="13604" max="13604" width="16.33203125" bestFit="1" customWidth="1"/>
    <col min="13605" max="13605" width="19.21875" bestFit="1" customWidth="1"/>
    <col min="13606" max="13606" width="16.33203125" bestFit="1" customWidth="1"/>
    <col min="13607" max="13607" width="19.21875" bestFit="1" customWidth="1"/>
    <col min="13608" max="13608" width="16.33203125" bestFit="1" customWidth="1"/>
    <col min="13609" max="13609" width="19.21875" bestFit="1" customWidth="1"/>
    <col min="13610" max="13610" width="16.33203125" bestFit="1" customWidth="1"/>
    <col min="13611" max="13611" width="19.21875" bestFit="1" customWidth="1"/>
    <col min="13612" max="13612" width="16.33203125" bestFit="1" customWidth="1"/>
    <col min="13613" max="13613" width="19.21875" bestFit="1" customWidth="1"/>
    <col min="13614" max="13614" width="16.33203125" bestFit="1" customWidth="1"/>
    <col min="13615" max="13615" width="19.21875" bestFit="1" customWidth="1"/>
    <col min="13616" max="13616" width="16.33203125" bestFit="1" customWidth="1"/>
    <col min="13617" max="13617" width="19.21875" bestFit="1" customWidth="1"/>
    <col min="13618" max="13618" width="17.33203125" bestFit="1" customWidth="1"/>
    <col min="13619" max="13619" width="20.21875" bestFit="1" customWidth="1"/>
    <col min="13620" max="13620" width="17.33203125" bestFit="1" customWidth="1"/>
    <col min="13621" max="13621" width="20.21875" bestFit="1" customWidth="1"/>
    <col min="13622" max="13622" width="17.33203125" bestFit="1" customWidth="1"/>
    <col min="13623" max="13623" width="20.21875" bestFit="1" customWidth="1"/>
    <col min="13624" max="13624" width="17.33203125" bestFit="1" customWidth="1"/>
    <col min="13625" max="13625" width="20.21875" bestFit="1" customWidth="1"/>
    <col min="13626" max="13626" width="17.33203125" bestFit="1" customWidth="1"/>
    <col min="13627" max="13627" width="20.21875" bestFit="1" customWidth="1"/>
    <col min="13628" max="13628" width="17.33203125" bestFit="1" customWidth="1"/>
    <col min="13629" max="13629" width="20.21875" bestFit="1" customWidth="1"/>
    <col min="13630" max="13630" width="17.33203125" bestFit="1" customWidth="1"/>
    <col min="13631" max="13631" width="20.21875" bestFit="1" customWidth="1"/>
    <col min="13632" max="13632" width="17.33203125" bestFit="1" customWidth="1"/>
    <col min="13633" max="13633" width="20.21875" bestFit="1" customWidth="1"/>
    <col min="13634" max="13634" width="17.33203125" bestFit="1" customWidth="1"/>
    <col min="13635" max="13635" width="20.21875" bestFit="1" customWidth="1"/>
    <col min="13636" max="13636" width="17.33203125" bestFit="1" customWidth="1"/>
    <col min="13637" max="13637" width="20.21875" bestFit="1" customWidth="1"/>
    <col min="13638" max="13638" width="17.33203125" bestFit="1" customWidth="1"/>
    <col min="13639" max="13639" width="20.21875" bestFit="1" customWidth="1"/>
    <col min="13640" max="13640" width="17.33203125" bestFit="1" customWidth="1"/>
    <col min="13641" max="13641" width="20.21875" bestFit="1" customWidth="1"/>
    <col min="13642" max="13642" width="17.33203125" bestFit="1" customWidth="1"/>
    <col min="13643" max="13643" width="20.21875" bestFit="1" customWidth="1"/>
    <col min="13644" max="13644" width="17.33203125" bestFit="1" customWidth="1"/>
    <col min="13645" max="13645" width="20.21875" bestFit="1" customWidth="1"/>
    <col min="13646" max="13646" width="17.33203125" bestFit="1" customWidth="1"/>
    <col min="13647" max="13647" width="20.21875" bestFit="1" customWidth="1"/>
    <col min="13648" max="13648" width="16.33203125" bestFit="1" customWidth="1"/>
    <col min="13649" max="13649" width="19.21875" bestFit="1" customWidth="1"/>
    <col min="13650" max="13650" width="16.33203125" bestFit="1" customWidth="1"/>
    <col min="13651" max="13651" width="19.21875" bestFit="1" customWidth="1"/>
    <col min="13652" max="13652" width="16.33203125" bestFit="1" customWidth="1"/>
    <col min="13653" max="13653" width="19.21875" bestFit="1" customWidth="1"/>
    <col min="13654" max="13654" width="16.33203125" bestFit="1" customWidth="1"/>
    <col min="13655" max="13655" width="19.21875" bestFit="1" customWidth="1"/>
    <col min="13656" max="13656" width="16.33203125" bestFit="1" customWidth="1"/>
    <col min="13657" max="13657" width="19.21875" bestFit="1" customWidth="1"/>
    <col min="13658" max="13658" width="16.33203125" bestFit="1" customWidth="1"/>
    <col min="13659" max="13659" width="19.21875" bestFit="1" customWidth="1"/>
    <col min="13660" max="13660" width="16.33203125" bestFit="1" customWidth="1"/>
    <col min="13661" max="13661" width="19.21875" bestFit="1" customWidth="1"/>
    <col min="13662" max="13662" width="16.33203125" bestFit="1" customWidth="1"/>
    <col min="13663" max="13663" width="19.21875" bestFit="1" customWidth="1"/>
    <col min="13664" max="13664" width="16.33203125" bestFit="1" customWidth="1"/>
    <col min="13665" max="13665" width="19.21875" bestFit="1" customWidth="1"/>
    <col min="13666" max="13666" width="17.33203125" bestFit="1" customWidth="1"/>
    <col min="13667" max="13667" width="20.21875" bestFit="1" customWidth="1"/>
    <col min="13668" max="13668" width="17.33203125" bestFit="1" customWidth="1"/>
    <col min="13669" max="13669" width="20.21875" bestFit="1" customWidth="1"/>
    <col min="13670" max="13670" width="17.33203125" bestFit="1" customWidth="1"/>
    <col min="13671" max="13671" width="20.21875" bestFit="1" customWidth="1"/>
    <col min="13672" max="13672" width="17.33203125" bestFit="1" customWidth="1"/>
    <col min="13673" max="13673" width="20.21875" bestFit="1" customWidth="1"/>
    <col min="13674" max="13674" width="17.33203125" bestFit="1" customWidth="1"/>
    <col min="13675" max="13675" width="20.21875" bestFit="1" customWidth="1"/>
    <col min="13676" max="13676" width="17.33203125" bestFit="1" customWidth="1"/>
    <col min="13677" max="13677" width="20.21875" bestFit="1" customWidth="1"/>
    <col min="13678" max="13678" width="17.33203125" bestFit="1" customWidth="1"/>
    <col min="13679" max="13679" width="20.21875" bestFit="1" customWidth="1"/>
    <col min="13680" max="13680" width="17.33203125" bestFit="1" customWidth="1"/>
    <col min="13681" max="13681" width="20.21875" bestFit="1" customWidth="1"/>
    <col min="13682" max="13682" width="17.33203125" bestFit="1" customWidth="1"/>
    <col min="13683" max="13683" width="20.21875" bestFit="1" customWidth="1"/>
    <col min="13684" max="13684" width="17.33203125" bestFit="1" customWidth="1"/>
    <col min="13685" max="13685" width="20.21875" bestFit="1" customWidth="1"/>
    <col min="13686" max="13686" width="17.33203125" bestFit="1" customWidth="1"/>
    <col min="13687" max="13687" width="20.21875" bestFit="1" customWidth="1"/>
    <col min="13688" max="13688" width="17.33203125" bestFit="1" customWidth="1"/>
    <col min="13689" max="13689" width="20.21875" bestFit="1" customWidth="1"/>
    <col min="13690" max="13690" width="17.33203125" bestFit="1" customWidth="1"/>
    <col min="13691" max="13691" width="20.21875" bestFit="1" customWidth="1"/>
    <col min="13692" max="13692" width="17.33203125" bestFit="1" customWidth="1"/>
    <col min="13693" max="13693" width="20.21875" bestFit="1" customWidth="1"/>
    <col min="13694" max="13694" width="16.33203125" bestFit="1" customWidth="1"/>
    <col min="13695" max="13695" width="19.21875" bestFit="1" customWidth="1"/>
    <col min="13696" max="13696" width="16.33203125" bestFit="1" customWidth="1"/>
    <col min="13697" max="13697" width="19.21875" bestFit="1" customWidth="1"/>
    <col min="13698" max="13698" width="16.33203125" bestFit="1" customWidth="1"/>
    <col min="13699" max="13699" width="19.21875" bestFit="1" customWidth="1"/>
    <col min="13700" max="13700" width="16.33203125" bestFit="1" customWidth="1"/>
    <col min="13701" max="13701" width="19.21875" bestFit="1" customWidth="1"/>
    <col min="13702" max="13702" width="16.33203125" bestFit="1" customWidth="1"/>
    <col min="13703" max="13703" width="19.21875" bestFit="1" customWidth="1"/>
    <col min="13704" max="13704" width="16.33203125" bestFit="1" customWidth="1"/>
    <col min="13705" max="13705" width="19.21875" bestFit="1" customWidth="1"/>
    <col min="13706" max="13706" width="16.33203125" bestFit="1" customWidth="1"/>
    <col min="13707" max="13707" width="19.21875" bestFit="1" customWidth="1"/>
    <col min="13708" max="13708" width="17.33203125" bestFit="1" customWidth="1"/>
    <col min="13709" max="13709" width="20.21875" bestFit="1" customWidth="1"/>
    <col min="13710" max="13710" width="17.33203125" bestFit="1" customWidth="1"/>
    <col min="13711" max="13711" width="20.21875" bestFit="1" customWidth="1"/>
    <col min="13712" max="13712" width="17.33203125" bestFit="1" customWidth="1"/>
    <col min="13713" max="13713" width="20.21875" bestFit="1" customWidth="1"/>
    <col min="13714" max="13714" width="17.33203125" bestFit="1" customWidth="1"/>
    <col min="13715" max="13715" width="20.21875" bestFit="1" customWidth="1"/>
    <col min="13716" max="13716" width="17.33203125" bestFit="1" customWidth="1"/>
    <col min="13717" max="13717" width="20.21875" bestFit="1" customWidth="1"/>
    <col min="13718" max="13718" width="17.33203125" bestFit="1" customWidth="1"/>
    <col min="13719" max="13719" width="20.21875" bestFit="1" customWidth="1"/>
    <col min="13720" max="13720" width="17.33203125" bestFit="1" customWidth="1"/>
    <col min="13721" max="13721" width="20.21875" bestFit="1" customWidth="1"/>
    <col min="13722" max="13722" width="17.33203125" bestFit="1" customWidth="1"/>
    <col min="13723" max="13723" width="20.21875" bestFit="1" customWidth="1"/>
    <col min="13724" max="13724" width="17.33203125" bestFit="1" customWidth="1"/>
    <col min="13725" max="13725" width="20.21875" bestFit="1" customWidth="1"/>
    <col min="13726" max="13726" width="17.33203125" bestFit="1" customWidth="1"/>
    <col min="13727" max="13727" width="20.21875" bestFit="1" customWidth="1"/>
    <col min="13728" max="13728" width="17.33203125" bestFit="1" customWidth="1"/>
    <col min="13729" max="13729" width="20.21875" bestFit="1" customWidth="1"/>
    <col min="13730" max="13730" width="17.33203125" bestFit="1" customWidth="1"/>
    <col min="13731" max="13731" width="20.21875" bestFit="1" customWidth="1"/>
    <col min="13732" max="13732" width="16.33203125" bestFit="1" customWidth="1"/>
    <col min="13733" max="13733" width="19.21875" bestFit="1" customWidth="1"/>
    <col min="13734" max="13734" width="16.33203125" bestFit="1" customWidth="1"/>
    <col min="13735" max="13735" width="19.21875" bestFit="1" customWidth="1"/>
    <col min="13736" max="13736" width="16.33203125" bestFit="1" customWidth="1"/>
    <col min="13737" max="13737" width="19.21875" bestFit="1" customWidth="1"/>
    <col min="13738" max="13738" width="16.33203125" bestFit="1" customWidth="1"/>
    <col min="13739" max="13739" width="19.21875" bestFit="1" customWidth="1"/>
    <col min="13740" max="13740" width="16.33203125" bestFit="1" customWidth="1"/>
    <col min="13741" max="13741" width="19.21875" bestFit="1" customWidth="1"/>
    <col min="13742" max="13742" width="16.33203125" bestFit="1" customWidth="1"/>
    <col min="13743" max="13743" width="19.21875" bestFit="1" customWidth="1"/>
    <col min="13744" max="13744" width="17.33203125" bestFit="1" customWidth="1"/>
    <col min="13745" max="13745" width="20.21875" bestFit="1" customWidth="1"/>
    <col min="13746" max="13746" width="17.33203125" bestFit="1" customWidth="1"/>
    <col min="13747" max="13747" width="20.21875" bestFit="1" customWidth="1"/>
    <col min="13748" max="13748" width="17.33203125" bestFit="1" customWidth="1"/>
    <col min="13749" max="13749" width="20.21875" bestFit="1" customWidth="1"/>
    <col min="13750" max="13750" width="17.33203125" bestFit="1" customWidth="1"/>
    <col min="13751" max="13751" width="20.21875" bestFit="1" customWidth="1"/>
    <col min="13752" max="13752" width="17.33203125" bestFit="1" customWidth="1"/>
    <col min="13753" max="13753" width="20.21875" bestFit="1" customWidth="1"/>
    <col min="13754" max="13754" width="17.33203125" bestFit="1" customWidth="1"/>
    <col min="13755" max="13755" width="20.21875" bestFit="1" customWidth="1"/>
    <col min="13756" max="13756" width="17.33203125" bestFit="1" customWidth="1"/>
    <col min="13757" max="13757" width="20.21875" bestFit="1" customWidth="1"/>
    <col min="13758" max="13758" width="17.33203125" bestFit="1" customWidth="1"/>
    <col min="13759" max="13759" width="20.21875" bestFit="1" customWidth="1"/>
    <col min="13760" max="13760" width="17.33203125" bestFit="1" customWidth="1"/>
    <col min="13761" max="13761" width="20.21875" bestFit="1" customWidth="1"/>
    <col min="13762" max="13762" width="17.33203125" bestFit="1" customWidth="1"/>
    <col min="13763" max="13763" width="20.21875" bestFit="1" customWidth="1"/>
    <col min="13764" max="13764" width="17.33203125" bestFit="1" customWidth="1"/>
    <col min="13765" max="13765" width="20.21875" bestFit="1" customWidth="1"/>
    <col min="13766" max="13766" width="16.33203125" bestFit="1" customWidth="1"/>
    <col min="13767" max="13767" width="19.21875" bestFit="1" customWidth="1"/>
    <col min="13768" max="13768" width="16.33203125" bestFit="1" customWidth="1"/>
    <col min="13769" max="13769" width="19.21875" bestFit="1" customWidth="1"/>
    <col min="13770" max="13770" width="16.33203125" bestFit="1" customWidth="1"/>
    <col min="13771" max="13771" width="19.21875" bestFit="1" customWidth="1"/>
    <col min="13772" max="13772" width="16.33203125" bestFit="1" customWidth="1"/>
    <col min="13773" max="13773" width="19.21875" bestFit="1" customWidth="1"/>
    <col min="13774" max="13774" width="16.33203125" bestFit="1" customWidth="1"/>
    <col min="13775" max="13775" width="19.21875" bestFit="1" customWidth="1"/>
    <col min="13776" max="13776" width="16.33203125" bestFit="1" customWidth="1"/>
    <col min="13777" max="13777" width="19.21875" bestFit="1" customWidth="1"/>
    <col min="13778" max="13778" width="17.33203125" bestFit="1" customWidth="1"/>
    <col min="13779" max="13779" width="20.21875" bestFit="1" customWidth="1"/>
    <col min="13780" max="13780" width="17.33203125" bestFit="1" customWidth="1"/>
    <col min="13781" max="13781" width="20.21875" bestFit="1" customWidth="1"/>
    <col min="13782" max="13782" width="17.33203125" bestFit="1" customWidth="1"/>
    <col min="13783" max="13783" width="20.21875" bestFit="1" customWidth="1"/>
    <col min="13784" max="13784" width="17.33203125" bestFit="1" customWidth="1"/>
    <col min="13785" max="13785" width="20.21875" bestFit="1" customWidth="1"/>
    <col min="13786" max="13786" width="17.33203125" bestFit="1" customWidth="1"/>
    <col min="13787" max="13787" width="20.21875" bestFit="1" customWidth="1"/>
    <col min="13788" max="13788" width="17.33203125" bestFit="1" customWidth="1"/>
    <col min="13789" max="13789" width="20.21875" bestFit="1" customWidth="1"/>
    <col min="13790" max="13790" width="17.33203125" bestFit="1" customWidth="1"/>
    <col min="13791" max="13791" width="20.21875" bestFit="1" customWidth="1"/>
    <col min="13792" max="13792" width="17.33203125" bestFit="1" customWidth="1"/>
    <col min="13793" max="13793" width="20.21875" bestFit="1" customWidth="1"/>
    <col min="13794" max="13794" width="17.33203125" bestFit="1" customWidth="1"/>
    <col min="13795" max="13795" width="20.21875" bestFit="1" customWidth="1"/>
    <col min="13796" max="13796" width="17.33203125" bestFit="1" customWidth="1"/>
    <col min="13797" max="13797" width="20.21875" bestFit="1" customWidth="1"/>
    <col min="13798" max="13798" width="17.33203125" bestFit="1" customWidth="1"/>
    <col min="13799" max="13799" width="20.21875" bestFit="1" customWidth="1"/>
    <col min="13800" max="13800" width="17.33203125" bestFit="1" customWidth="1"/>
    <col min="13801" max="13801" width="20.21875" bestFit="1" customWidth="1"/>
    <col min="13802" max="13802" width="17.33203125" bestFit="1" customWidth="1"/>
    <col min="13803" max="13803" width="20.21875" bestFit="1" customWidth="1"/>
    <col min="13804" max="13804" width="17.33203125" bestFit="1" customWidth="1"/>
    <col min="13805" max="13805" width="20.21875" bestFit="1" customWidth="1"/>
    <col min="13806" max="13806" width="17.33203125" bestFit="1" customWidth="1"/>
    <col min="13807" max="13807" width="20.21875" bestFit="1" customWidth="1"/>
    <col min="13808" max="13808" width="17.33203125" bestFit="1" customWidth="1"/>
    <col min="13809" max="13809" width="20.21875" bestFit="1" customWidth="1"/>
    <col min="13810" max="13810" width="17.33203125" bestFit="1" customWidth="1"/>
    <col min="13811" max="13811" width="20.21875" bestFit="1" customWidth="1"/>
    <col min="13812" max="13812" width="17.33203125" bestFit="1" customWidth="1"/>
    <col min="13813" max="13813" width="20.21875" bestFit="1" customWidth="1"/>
    <col min="13814" max="13814" width="17.33203125" bestFit="1" customWidth="1"/>
    <col min="13815" max="13815" width="20.21875" bestFit="1" customWidth="1"/>
    <col min="13816" max="13816" width="17.33203125" bestFit="1" customWidth="1"/>
    <col min="13817" max="13817" width="20.21875" bestFit="1" customWidth="1"/>
    <col min="13818" max="13818" width="17.33203125" bestFit="1" customWidth="1"/>
    <col min="13819" max="13819" width="20.21875" bestFit="1" customWidth="1"/>
    <col min="13820" max="13820" width="16.33203125" bestFit="1" customWidth="1"/>
    <col min="13821" max="13821" width="19.21875" bestFit="1" customWidth="1"/>
    <col min="13822" max="13822" width="16.33203125" bestFit="1" customWidth="1"/>
    <col min="13823" max="13823" width="19.21875" bestFit="1" customWidth="1"/>
    <col min="13824" max="13824" width="16.33203125" bestFit="1" customWidth="1"/>
    <col min="13825" max="13825" width="19.21875" bestFit="1" customWidth="1"/>
    <col min="13826" max="13826" width="16.33203125" bestFit="1" customWidth="1"/>
    <col min="13827" max="13827" width="19.21875" bestFit="1" customWidth="1"/>
    <col min="13828" max="13828" width="16.33203125" bestFit="1" customWidth="1"/>
    <col min="13829" max="13829" width="19.21875" bestFit="1" customWidth="1"/>
    <col min="13830" max="13830" width="16.33203125" bestFit="1" customWidth="1"/>
    <col min="13831" max="13831" width="19.21875" bestFit="1" customWidth="1"/>
    <col min="13832" max="13832" width="16.33203125" bestFit="1" customWidth="1"/>
    <col min="13833" max="13833" width="19.21875" bestFit="1" customWidth="1"/>
    <col min="13834" max="13834" width="17.33203125" bestFit="1" customWidth="1"/>
    <col min="13835" max="13835" width="20.21875" bestFit="1" customWidth="1"/>
    <col min="13836" max="13836" width="17.33203125" bestFit="1" customWidth="1"/>
    <col min="13837" max="13837" width="20.21875" bestFit="1" customWidth="1"/>
    <col min="13838" max="13838" width="17.33203125" bestFit="1" customWidth="1"/>
    <col min="13839" max="13839" width="20.21875" bestFit="1" customWidth="1"/>
    <col min="13840" max="13840" width="17.33203125" bestFit="1" customWidth="1"/>
    <col min="13841" max="13841" width="20.21875" bestFit="1" customWidth="1"/>
    <col min="13842" max="13842" width="17.33203125" bestFit="1" customWidth="1"/>
    <col min="13843" max="13843" width="20.21875" bestFit="1" customWidth="1"/>
    <col min="13844" max="13844" width="17.33203125" bestFit="1" customWidth="1"/>
    <col min="13845" max="13845" width="20.21875" bestFit="1" customWidth="1"/>
    <col min="13846" max="13846" width="17.33203125" bestFit="1" customWidth="1"/>
    <col min="13847" max="13847" width="20.21875" bestFit="1" customWidth="1"/>
    <col min="13848" max="13848" width="17.33203125" bestFit="1" customWidth="1"/>
    <col min="13849" max="13849" width="20.21875" bestFit="1" customWidth="1"/>
    <col min="13850" max="13850" width="17.33203125" bestFit="1" customWidth="1"/>
    <col min="13851" max="13851" width="20.21875" bestFit="1" customWidth="1"/>
    <col min="13852" max="13852" width="17.33203125" bestFit="1" customWidth="1"/>
    <col min="13853" max="13853" width="20.21875" bestFit="1" customWidth="1"/>
    <col min="13854" max="13854" width="17.33203125" bestFit="1" customWidth="1"/>
    <col min="13855" max="13855" width="20.21875" bestFit="1" customWidth="1"/>
    <col min="13856" max="13856" width="17.33203125" bestFit="1" customWidth="1"/>
    <col min="13857" max="13857" width="20.21875" bestFit="1" customWidth="1"/>
    <col min="13858" max="13858" width="17.33203125" bestFit="1" customWidth="1"/>
    <col min="13859" max="13859" width="20.21875" bestFit="1" customWidth="1"/>
    <col min="13860" max="13860" width="17.33203125" bestFit="1" customWidth="1"/>
    <col min="13861" max="13861" width="20.21875" bestFit="1" customWidth="1"/>
    <col min="13862" max="13862" width="17.33203125" bestFit="1" customWidth="1"/>
    <col min="13863" max="13863" width="20.21875" bestFit="1" customWidth="1"/>
    <col min="13864" max="13864" width="16.33203125" bestFit="1" customWidth="1"/>
    <col min="13865" max="13865" width="19.21875" bestFit="1" customWidth="1"/>
    <col min="13866" max="13866" width="16.33203125" bestFit="1" customWidth="1"/>
    <col min="13867" max="13867" width="19.21875" bestFit="1" customWidth="1"/>
    <col min="13868" max="13868" width="16.33203125" bestFit="1" customWidth="1"/>
    <col min="13869" max="13869" width="19.21875" bestFit="1" customWidth="1"/>
    <col min="13870" max="13870" width="16.33203125" bestFit="1" customWidth="1"/>
    <col min="13871" max="13871" width="19.21875" bestFit="1" customWidth="1"/>
    <col min="13872" max="13872" width="16.33203125" bestFit="1" customWidth="1"/>
    <col min="13873" max="13873" width="19.21875" bestFit="1" customWidth="1"/>
    <col min="13874" max="13874" width="17.33203125" bestFit="1" customWidth="1"/>
    <col min="13875" max="13875" width="20.21875" bestFit="1" customWidth="1"/>
    <col min="13876" max="13876" width="17.33203125" bestFit="1" customWidth="1"/>
    <col min="13877" max="13877" width="20.21875" bestFit="1" customWidth="1"/>
    <col min="13878" max="13878" width="17.33203125" bestFit="1" customWidth="1"/>
    <col min="13879" max="13879" width="20.21875" bestFit="1" customWidth="1"/>
    <col min="13880" max="13880" width="17.33203125" bestFit="1" customWidth="1"/>
    <col min="13881" max="13881" width="20.21875" bestFit="1" customWidth="1"/>
    <col min="13882" max="13882" width="17.33203125" bestFit="1" customWidth="1"/>
    <col min="13883" max="13883" width="20.21875" bestFit="1" customWidth="1"/>
    <col min="13884" max="13884" width="17.33203125" bestFit="1" customWidth="1"/>
    <col min="13885" max="13885" width="20.21875" bestFit="1" customWidth="1"/>
    <col min="13886" max="13886" width="17.33203125" bestFit="1" customWidth="1"/>
    <col min="13887" max="13887" width="20.21875" bestFit="1" customWidth="1"/>
    <col min="13888" max="13888" width="17.33203125" bestFit="1" customWidth="1"/>
    <col min="13889" max="13889" width="20.21875" bestFit="1" customWidth="1"/>
    <col min="13890" max="13890" width="17.33203125" bestFit="1" customWidth="1"/>
    <col min="13891" max="13891" width="20.21875" bestFit="1" customWidth="1"/>
    <col min="13892" max="13892" width="17.33203125" bestFit="1" customWidth="1"/>
    <col min="13893" max="13893" width="20.21875" bestFit="1" customWidth="1"/>
    <col min="13894" max="13894" width="17.33203125" bestFit="1" customWidth="1"/>
    <col min="13895" max="13895" width="20.21875" bestFit="1" customWidth="1"/>
    <col min="13896" max="13896" width="17.33203125" bestFit="1" customWidth="1"/>
    <col min="13897" max="13897" width="20.21875" bestFit="1" customWidth="1"/>
    <col min="13898" max="13898" width="17.33203125" bestFit="1" customWidth="1"/>
    <col min="13899" max="13899" width="20.21875" bestFit="1" customWidth="1"/>
    <col min="13900" max="13900" width="17.33203125" bestFit="1" customWidth="1"/>
    <col min="13901" max="13901" width="20.21875" bestFit="1" customWidth="1"/>
    <col min="13902" max="13902" width="17.33203125" bestFit="1" customWidth="1"/>
    <col min="13903" max="13903" width="20.21875" bestFit="1" customWidth="1"/>
    <col min="13904" max="13904" width="17.33203125" bestFit="1" customWidth="1"/>
    <col min="13905" max="13905" width="20.21875" bestFit="1" customWidth="1"/>
    <col min="13906" max="13906" width="17.33203125" bestFit="1" customWidth="1"/>
    <col min="13907" max="13907" width="20.21875" bestFit="1" customWidth="1"/>
    <col min="13908" max="13908" width="17.33203125" bestFit="1" customWidth="1"/>
    <col min="13909" max="13909" width="20.21875" bestFit="1" customWidth="1"/>
    <col min="13910" max="13910" width="16.33203125" bestFit="1" customWidth="1"/>
    <col min="13911" max="13911" width="19.21875" bestFit="1" customWidth="1"/>
    <col min="13912" max="13912" width="16.33203125" bestFit="1" customWidth="1"/>
    <col min="13913" max="13913" width="19.21875" bestFit="1" customWidth="1"/>
    <col min="13914" max="13914" width="16.33203125" bestFit="1" customWidth="1"/>
    <col min="13915" max="13915" width="19.21875" bestFit="1" customWidth="1"/>
    <col min="13916" max="13916" width="17.33203125" bestFit="1" customWidth="1"/>
    <col min="13917" max="13917" width="20.21875" bestFit="1" customWidth="1"/>
    <col min="13918" max="13918" width="17.33203125" bestFit="1" customWidth="1"/>
    <col min="13919" max="13919" width="20.21875" bestFit="1" customWidth="1"/>
    <col min="13920" max="13920" width="17.33203125" bestFit="1" customWidth="1"/>
    <col min="13921" max="13921" width="20.21875" bestFit="1" customWidth="1"/>
    <col min="13922" max="13922" width="17.33203125" bestFit="1" customWidth="1"/>
    <col min="13923" max="13923" width="20.21875" bestFit="1" customWidth="1"/>
    <col min="13924" max="13924" width="17.33203125" bestFit="1" customWidth="1"/>
    <col min="13925" max="13925" width="20.21875" bestFit="1" customWidth="1"/>
    <col min="13926" max="13926" width="17.33203125" bestFit="1" customWidth="1"/>
    <col min="13927" max="13927" width="20.21875" bestFit="1" customWidth="1"/>
    <col min="13928" max="13928" width="17.33203125" bestFit="1" customWidth="1"/>
    <col min="13929" max="13929" width="20.21875" bestFit="1" customWidth="1"/>
    <col min="13930" max="13930" width="17.33203125" bestFit="1" customWidth="1"/>
    <col min="13931" max="13931" width="20.21875" bestFit="1" customWidth="1"/>
    <col min="13932" max="13932" width="17.33203125" bestFit="1" customWidth="1"/>
    <col min="13933" max="13933" width="20.21875" bestFit="1" customWidth="1"/>
    <col min="13934" max="13934" width="17.33203125" bestFit="1" customWidth="1"/>
    <col min="13935" max="13935" width="20.21875" bestFit="1" customWidth="1"/>
    <col min="13936" max="13936" width="17.33203125" bestFit="1" customWidth="1"/>
    <col min="13937" max="13937" width="20.21875" bestFit="1" customWidth="1"/>
    <col min="13938" max="13938" width="17.33203125" bestFit="1" customWidth="1"/>
    <col min="13939" max="13939" width="20.21875" bestFit="1" customWidth="1"/>
    <col min="13940" max="13940" width="17.33203125" bestFit="1" customWidth="1"/>
    <col min="13941" max="13941" width="20.21875" bestFit="1" customWidth="1"/>
    <col min="13942" max="13942" width="17.33203125" bestFit="1" customWidth="1"/>
    <col min="13943" max="13943" width="20.21875" bestFit="1" customWidth="1"/>
    <col min="13944" max="13944" width="17.33203125" bestFit="1" customWidth="1"/>
    <col min="13945" max="13945" width="20.21875" bestFit="1" customWidth="1"/>
    <col min="13946" max="13946" width="17.33203125" bestFit="1" customWidth="1"/>
    <col min="13947" max="13947" width="20.21875" bestFit="1" customWidth="1"/>
    <col min="13948" max="13948" width="17.33203125" bestFit="1" customWidth="1"/>
    <col min="13949" max="13949" width="20.21875" bestFit="1" customWidth="1"/>
    <col min="13950" max="13950" width="17.33203125" bestFit="1" customWidth="1"/>
    <col min="13951" max="13951" width="20.21875" bestFit="1" customWidth="1"/>
    <col min="13952" max="13952" width="17.33203125" bestFit="1" customWidth="1"/>
    <col min="13953" max="13953" width="20.21875" bestFit="1" customWidth="1"/>
    <col min="13954" max="13954" width="17.33203125" bestFit="1" customWidth="1"/>
    <col min="13955" max="13955" width="20.21875" bestFit="1" customWidth="1"/>
    <col min="13956" max="13956" width="16.33203125" bestFit="1" customWidth="1"/>
    <col min="13957" max="13957" width="19.21875" bestFit="1" customWidth="1"/>
    <col min="13958" max="13958" width="16.33203125" bestFit="1" customWidth="1"/>
    <col min="13959" max="13959" width="19.21875" bestFit="1" customWidth="1"/>
    <col min="13960" max="13960" width="16.33203125" bestFit="1" customWidth="1"/>
    <col min="13961" max="13961" width="19.21875" bestFit="1" customWidth="1"/>
    <col min="13962" max="13962" width="16.33203125" bestFit="1" customWidth="1"/>
    <col min="13963" max="13963" width="19.21875" bestFit="1" customWidth="1"/>
    <col min="13964" max="13964" width="16.33203125" bestFit="1" customWidth="1"/>
    <col min="13965" max="13965" width="19.21875" bestFit="1" customWidth="1"/>
    <col min="13966" max="13966" width="16.33203125" bestFit="1" customWidth="1"/>
    <col min="13967" max="13967" width="19.21875" bestFit="1" customWidth="1"/>
    <col min="13968" max="13968" width="17.33203125" bestFit="1" customWidth="1"/>
    <col min="13969" max="13969" width="20.21875" bestFit="1" customWidth="1"/>
    <col min="13970" max="13970" width="17.33203125" bestFit="1" customWidth="1"/>
    <col min="13971" max="13971" width="20.21875" bestFit="1" customWidth="1"/>
    <col min="13972" max="13972" width="17.33203125" bestFit="1" customWidth="1"/>
    <col min="13973" max="13973" width="20.21875" bestFit="1" customWidth="1"/>
    <col min="13974" max="13974" width="17.33203125" bestFit="1" customWidth="1"/>
    <col min="13975" max="13975" width="20.21875" bestFit="1" customWidth="1"/>
    <col min="13976" max="13976" width="17.33203125" bestFit="1" customWidth="1"/>
    <col min="13977" max="13977" width="20.21875" bestFit="1" customWidth="1"/>
    <col min="13978" max="13978" width="17.33203125" bestFit="1" customWidth="1"/>
    <col min="13979" max="13979" width="20.21875" bestFit="1" customWidth="1"/>
    <col min="13980" max="13980" width="17.33203125" bestFit="1" customWidth="1"/>
    <col min="13981" max="13981" width="20.21875" bestFit="1" customWidth="1"/>
    <col min="13982" max="13982" width="17.33203125" bestFit="1" customWidth="1"/>
    <col min="13983" max="13983" width="20.21875" bestFit="1" customWidth="1"/>
    <col min="13984" max="13984" width="17.33203125" bestFit="1" customWidth="1"/>
    <col min="13985" max="13985" width="20.21875" bestFit="1" customWidth="1"/>
    <col min="13986" max="13986" width="17.33203125" bestFit="1" customWidth="1"/>
    <col min="13987" max="13987" width="20.21875" bestFit="1" customWidth="1"/>
    <col min="13988" max="13988" width="17.33203125" bestFit="1" customWidth="1"/>
    <col min="13989" max="13989" width="20.21875" bestFit="1" customWidth="1"/>
    <col min="13990" max="13990" width="17.33203125" bestFit="1" customWidth="1"/>
    <col min="13991" max="13991" width="20.21875" bestFit="1" customWidth="1"/>
    <col min="13992" max="13992" width="17.33203125" bestFit="1" customWidth="1"/>
    <col min="13993" max="13993" width="20.21875" bestFit="1" customWidth="1"/>
    <col min="13994" max="13994" width="17.33203125" bestFit="1" customWidth="1"/>
    <col min="13995" max="13995" width="20.21875" bestFit="1" customWidth="1"/>
    <col min="13996" max="13996" width="17.33203125" bestFit="1" customWidth="1"/>
    <col min="13997" max="13997" width="20.21875" bestFit="1" customWidth="1"/>
    <col min="13998" max="13998" width="17.33203125" bestFit="1" customWidth="1"/>
    <col min="13999" max="13999" width="20.21875" bestFit="1" customWidth="1"/>
    <col min="14000" max="14000" width="17.33203125" bestFit="1" customWidth="1"/>
    <col min="14001" max="14001" width="20.21875" bestFit="1" customWidth="1"/>
    <col min="14002" max="14002" width="16.33203125" bestFit="1" customWidth="1"/>
    <col min="14003" max="14003" width="19.21875" bestFit="1" customWidth="1"/>
    <col min="14004" max="14004" width="16.33203125" bestFit="1" customWidth="1"/>
    <col min="14005" max="14005" width="19.21875" bestFit="1" customWidth="1"/>
    <col min="14006" max="14006" width="16.33203125" bestFit="1" customWidth="1"/>
    <col min="14007" max="14007" width="19.21875" bestFit="1" customWidth="1"/>
    <col min="14008" max="14008" width="17.33203125" bestFit="1" customWidth="1"/>
    <col min="14009" max="14009" width="20.21875" bestFit="1" customWidth="1"/>
    <col min="14010" max="14010" width="17.33203125" bestFit="1" customWidth="1"/>
    <col min="14011" max="14011" width="20.21875" bestFit="1" customWidth="1"/>
    <col min="14012" max="14012" width="17.33203125" bestFit="1" customWidth="1"/>
    <col min="14013" max="14013" width="20.21875" bestFit="1" customWidth="1"/>
    <col min="14014" max="14014" width="17.33203125" bestFit="1" customWidth="1"/>
    <col min="14015" max="14015" width="20.21875" bestFit="1" customWidth="1"/>
    <col min="14016" max="14016" width="17.33203125" bestFit="1" customWidth="1"/>
    <col min="14017" max="14017" width="20.21875" bestFit="1" customWidth="1"/>
    <col min="14018" max="14018" width="17.33203125" bestFit="1" customWidth="1"/>
    <col min="14019" max="14019" width="20.21875" bestFit="1" customWidth="1"/>
    <col min="14020" max="14020" width="17.33203125" bestFit="1" customWidth="1"/>
    <col min="14021" max="14021" width="20.21875" bestFit="1" customWidth="1"/>
    <col min="14022" max="14022" width="17.33203125" bestFit="1" customWidth="1"/>
    <col min="14023" max="14023" width="20.21875" bestFit="1" customWidth="1"/>
    <col min="14024" max="14024" width="17.33203125" bestFit="1" customWidth="1"/>
    <col min="14025" max="14025" width="20.21875" bestFit="1" customWidth="1"/>
    <col min="14026" max="14026" width="17.33203125" bestFit="1" customWidth="1"/>
    <col min="14027" max="14027" width="20.21875" bestFit="1" customWidth="1"/>
    <col min="14028" max="14028" width="17.33203125" bestFit="1" customWidth="1"/>
    <col min="14029" max="14029" width="20.21875" bestFit="1" customWidth="1"/>
    <col min="14030" max="14030" width="17.33203125" bestFit="1" customWidth="1"/>
    <col min="14031" max="14031" width="20.21875" bestFit="1" customWidth="1"/>
    <col min="14032" max="14032" width="17.33203125" bestFit="1" customWidth="1"/>
    <col min="14033" max="14033" width="20.21875" bestFit="1" customWidth="1"/>
    <col min="14034" max="14034" width="17.33203125" bestFit="1" customWidth="1"/>
    <col min="14035" max="14035" width="20.21875" bestFit="1" customWidth="1"/>
    <col min="14036" max="14036" width="17.33203125" bestFit="1" customWidth="1"/>
    <col min="14037" max="14037" width="20.21875" bestFit="1" customWidth="1"/>
    <col min="14038" max="14038" width="17.33203125" bestFit="1" customWidth="1"/>
    <col min="14039" max="14039" width="20.21875" bestFit="1" customWidth="1"/>
    <col min="14040" max="14040" width="17.33203125" bestFit="1" customWidth="1"/>
    <col min="14041" max="14041" width="20.21875" bestFit="1" customWidth="1"/>
    <col min="14042" max="14042" width="17.33203125" bestFit="1" customWidth="1"/>
    <col min="14043" max="14043" width="20.21875" bestFit="1" customWidth="1"/>
    <col min="14044" max="14044" width="17.33203125" bestFit="1" customWidth="1"/>
    <col min="14045" max="14045" width="20.21875" bestFit="1" customWidth="1"/>
    <col min="14046" max="14046" width="16.33203125" bestFit="1" customWidth="1"/>
    <col min="14047" max="14047" width="19.21875" bestFit="1" customWidth="1"/>
    <col min="14048" max="14048" width="16.33203125" bestFit="1" customWidth="1"/>
    <col min="14049" max="14049" width="19.21875" bestFit="1" customWidth="1"/>
    <col min="14050" max="14050" width="16.33203125" bestFit="1" customWidth="1"/>
    <col min="14051" max="14051" width="19.21875" bestFit="1" customWidth="1"/>
    <col min="14052" max="14052" width="16.33203125" bestFit="1" customWidth="1"/>
    <col min="14053" max="14053" width="19.21875" bestFit="1" customWidth="1"/>
    <col min="14054" max="14054" width="16.33203125" bestFit="1" customWidth="1"/>
    <col min="14055" max="14055" width="19.21875" bestFit="1" customWidth="1"/>
    <col min="14056" max="14056" width="16.33203125" bestFit="1" customWidth="1"/>
    <col min="14057" max="14057" width="19.21875" bestFit="1" customWidth="1"/>
    <col min="14058" max="14058" width="16.33203125" bestFit="1" customWidth="1"/>
    <col min="14059" max="14059" width="19.21875" bestFit="1" customWidth="1"/>
    <col min="14060" max="14060" width="16.33203125" bestFit="1" customWidth="1"/>
    <col min="14061" max="14061" width="19.21875" bestFit="1" customWidth="1"/>
    <col min="14062" max="14062" width="16.33203125" bestFit="1" customWidth="1"/>
    <col min="14063" max="14063" width="19.21875" bestFit="1" customWidth="1"/>
    <col min="14064" max="14064" width="17.33203125" bestFit="1" customWidth="1"/>
    <col min="14065" max="14065" width="20.21875" bestFit="1" customWidth="1"/>
    <col min="14066" max="14066" width="17.33203125" bestFit="1" customWidth="1"/>
    <col min="14067" max="14067" width="20.21875" bestFit="1" customWidth="1"/>
    <col min="14068" max="14068" width="17.33203125" bestFit="1" customWidth="1"/>
    <col min="14069" max="14069" width="20.21875" bestFit="1" customWidth="1"/>
    <col min="14070" max="14070" width="17.33203125" bestFit="1" customWidth="1"/>
    <col min="14071" max="14071" width="20.21875" bestFit="1" customWidth="1"/>
    <col min="14072" max="14072" width="17.33203125" bestFit="1" customWidth="1"/>
    <col min="14073" max="14073" width="20.21875" bestFit="1" customWidth="1"/>
    <col min="14074" max="14074" width="17.33203125" bestFit="1" customWidth="1"/>
    <col min="14075" max="14075" width="20.21875" bestFit="1" customWidth="1"/>
    <col min="14076" max="14076" width="17.33203125" bestFit="1" customWidth="1"/>
    <col min="14077" max="14077" width="20.21875" bestFit="1" customWidth="1"/>
    <col min="14078" max="14078" width="17.33203125" bestFit="1" customWidth="1"/>
    <col min="14079" max="14079" width="20.21875" bestFit="1" customWidth="1"/>
    <col min="14080" max="14080" width="17.33203125" bestFit="1" customWidth="1"/>
    <col min="14081" max="14081" width="20.21875" bestFit="1" customWidth="1"/>
    <col min="14082" max="14082" width="17.33203125" bestFit="1" customWidth="1"/>
    <col min="14083" max="14083" width="20.21875" bestFit="1" customWidth="1"/>
    <col min="14084" max="14084" width="17.33203125" bestFit="1" customWidth="1"/>
    <col min="14085" max="14085" width="20.21875" bestFit="1" customWidth="1"/>
    <col min="14086" max="14086" width="17.33203125" bestFit="1" customWidth="1"/>
    <col min="14087" max="14087" width="20.21875" bestFit="1" customWidth="1"/>
    <col min="14088" max="14088" width="17.33203125" bestFit="1" customWidth="1"/>
    <col min="14089" max="14089" width="20.21875" bestFit="1" customWidth="1"/>
    <col min="14090" max="14090" width="17.33203125" bestFit="1" customWidth="1"/>
    <col min="14091" max="14091" width="20.21875" bestFit="1" customWidth="1"/>
    <col min="14092" max="14092" width="16.33203125" bestFit="1" customWidth="1"/>
    <col min="14093" max="14093" width="19.21875" bestFit="1" customWidth="1"/>
    <col min="14094" max="14094" width="16.33203125" bestFit="1" customWidth="1"/>
    <col min="14095" max="14095" width="19.21875" bestFit="1" customWidth="1"/>
    <col min="14096" max="14096" width="16.33203125" bestFit="1" customWidth="1"/>
    <col min="14097" max="14097" width="19.21875" bestFit="1" customWidth="1"/>
    <col min="14098" max="14098" width="16.33203125" bestFit="1" customWidth="1"/>
    <col min="14099" max="14099" width="19.21875" bestFit="1" customWidth="1"/>
    <col min="14100" max="14100" width="16.33203125" bestFit="1" customWidth="1"/>
    <col min="14101" max="14101" width="19.21875" bestFit="1" customWidth="1"/>
    <col min="14102" max="14102" width="17.33203125" bestFit="1" customWidth="1"/>
    <col min="14103" max="14103" width="20.21875" bestFit="1" customWidth="1"/>
    <col min="14104" max="14104" width="17.33203125" bestFit="1" customWidth="1"/>
    <col min="14105" max="14105" width="20.21875" bestFit="1" customWidth="1"/>
    <col min="14106" max="14106" width="17.33203125" bestFit="1" customWidth="1"/>
    <col min="14107" max="14107" width="20.21875" bestFit="1" customWidth="1"/>
    <col min="14108" max="14108" width="17.33203125" bestFit="1" customWidth="1"/>
    <col min="14109" max="14109" width="20.21875" bestFit="1" customWidth="1"/>
    <col min="14110" max="14110" width="17.33203125" bestFit="1" customWidth="1"/>
    <col min="14111" max="14111" width="20.21875" bestFit="1" customWidth="1"/>
    <col min="14112" max="14112" width="17.33203125" bestFit="1" customWidth="1"/>
    <col min="14113" max="14113" width="20.21875" bestFit="1" customWidth="1"/>
    <col min="14114" max="14114" width="17.33203125" bestFit="1" customWidth="1"/>
    <col min="14115" max="14115" width="20.21875" bestFit="1" customWidth="1"/>
    <col min="14116" max="14116" width="17.33203125" bestFit="1" customWidth="1"/>
    <col min="14117" max="14117" width="20.21875" bestFit="1" customWidth="1"/>
    <col min="14118" max="14118" width="17.33203125" bestFit="1" customWidth="1"/>
    <col min="14119" max="14119" width="20.21875" bestFit="1" customWidth="1"/>
    <col min="14120" max="14120" width="17.33203125" bestFit="1" customWidth="1"/>
    <col min="14121" max="14121" width="20.21875" bestFit="1" customWidth="1"/>
    <col min="14122" max="14122" width="17.33203125" bestFit="1" customWidth="1"/>
    <col min="14123" max="14123" width="20.21875" bestFit="1" customWidth="1"/>
    <col min="14124" max="14124" width="17.33203125" bestFit="1" customWidth="1"/>
    <col min="14125" max="14125" width="20.21875" bestFit="1" customWidth="1"/>
    <col min="14126" max="14126" width="17.33203125" bestFit="1" customWidth="1"/>
    <col min="14127" max="14127" width="20.21875" bestFit="1" customWidth="1"/>
    <col min="14128" max="14128" width="17.33203125" bestFit="1" customWidth="1"/>
    <col min="14129" max="14129" width="20.21875" bestFit="1" customWidth="1"/>
    <col min="14130" max="14130" width="17.33203125" bestFit="1" customWidth="1"/>
    <col min="14131" max="14131" width="20.21875" bestFit="1" customWidth="1"/>
    <col min="14132" max="14132" width="17.33203125" bestFit="1" customWidth="1"/>
    <col min="14133" max="14133" width="20.21875" bestFit="1" customWidth="1"/>
    <col min="14134" max="14134" width="16.33203125" bestFit="1" customWidth="1"/>
    <col min="14135" max="14135" width="19.21875" bestFit="1" customWidth="1"/>
    <col min="14136" max="14136" width="16.33203125" bestFit="1" customWidth="1"/>
    <col min="14137" max="14137" width="19.21875" bestFit="1" customWidth="1"/>
    <col min="14138" max="14138" width="16.33203125" bestFit="1" customWidth="1"/>
    <col min="14139" max="14139" width="19.21875" bestFit="1" customWidth="1"/>
    <col min="14140" max="14140" width="16.33203125" bestFit="1" customWidth="1"/>
    <col min="14141" max="14141" width="19.21875" bestFit="1" customWidth="1"/>
    <col min="14142" max="14142" width="16.33203125" bestFit="1" customWidth="1"/>
    <col min="14143" max="14143" width="19.21875" bestFit="1" customWidth="1"/>
    <col min="14144" max="14144" width="16.33203125" bestFit="1" customWidth="1"/>
    <col min="14145" max="14145" width="19.21875" bestFit="1" customWidth="1"/>
    <col min="14146" max="14146" width="16.33203125" bestFit="1" customWidth="1"/>
    <col min="14147" max="14147" width="19.21875" bestFit="1" customWidth="1"/>
    <col min="14148" max="14148" width="17.33203125" bestFit="1" customWidth="1"/>
    <col min="14149" max="14149" width="20.21875" bestFit="1" customWidth="1"/>
    <col min="14150" max="14150" width="17.33203125" bestFit="1" customWidth="1"/>
    <col min="14151" max="14151" width="20.21875" bestFit="1" customWidth="1"/>
    <col min="14152" max="14152" width="17.33203125" bestFit="1" customWidth="1"/>
    <col min="14153" max="14153" width="20.21875" bestFit="1" customWidth="1"/>
    <col min="14154" max="14154" width="17.33203125" bestFit="1" customWidth="1"/>
    <col min="14155" max="14155" width="20.21875" bestFit="1" customWidth="1"/>
    <col min="14156" max="14156" width="17.33203125" bestFit="1" customWidth="1"/>
    <col min="14157" max="14157" width="20.21875" bestFit="1" customWidth="1"/>
    <col min="14158" max="14158" width="17.33203125" bestFit="1" customWidth="1"/>
    <col min="14159" max="14159" width="20.21875" bestFit="1" customWidth="1"/>
    <col min="14160" max="14160" width="17.33203125" bestFit="1" customWidth="1"/>
    <col min="14161" max="14161" width="20.21875" bestFit="1" customWidth="1"/>
    <col min="14162" max="14162" width="17.33203125" bestFit="1" customWidth="1"/>
    <col min="14163" max="14163" width="20.21875" bestFit="1" customWidth="1"/>
    <col min="14164" max="14164" width="17.33203125" bestFit="1" customWidth="1"/>
    <col min="14165" max="14165" width="20.21875" bestFit="1" customWidth="1"/>
    <col min="14166" max="14166" width="17.33203125" bestFit="1" customWidth="1"/>
    <col min="14167" max="14167" width="20.21875" bestFit="1" customWidth="1"/>
    <col min="14168" max="14168" width="17.33203125" bestFit="1" customWidth="1"/>
    <col min="14169" max="14169" width="20.21875" bestFit="1" customWidth="1"/>
    <col min="14170" max="14170" width="17.33203125" bestFit="1" customWidth="1"/>
    <col min="14171" max="14171" width="20.21875" bestFit="1" customWidth="1"/>
    <col min="14172" max="14172" width="17.33203125" bestFit="1" customWidth="1"/>
    <col min="14173" max="14173" width="20.21875" bestFit="1" customWidth="1"/>
    <col min="14174" max="14174" width="17.33203125" bestFit="1" customWidth="1"/>
    <col min="14175" max="14175" width="20.21875" bestFit="1" customWidth="1"/>
    <col min="14176" max="14176" width="17.33203125" bestFit="1" customWidth="1"/>
    <col min="14177" max="14177" width="20.21875" bestFit="1" customWidth="1"/>
    <col min="14178" max="14178" width="17.33203125" bestFit="1" customWidth="1"/>
    <col min="14179" max="14179" width="20.21875" bestFit="1" customWidth="1"/>
    <col min="14180" max="14180" width="17.33203125" bestFit="1" customWidth="1"/>
    <col min="14181" max="14181" width="20.21875" bestFit="1" customWidth="1"/>
    <col min="14182" max="14182" width="16.33203125" bestFit="1" customWidth="1"/>
    <col min="14183" max="14183" width="19.21875" bestFit="1" customWidth="1"/>
    <col min="14184" max="14184" width="16.33203125" bestFit="1" customWidth="1"/>
    <col min="14185" max="14185" width="19.21875" bestFit="1" customWidth="1"/>
    <col min="14186" max="14186" width="16.33203125" bestFit="1" customWidth="1"/>
    <col min="14187" max="14187" width="19.21875" bestFit="1" customWidth="1"/>
    <col min="14188" max="14188" width="16.33203125" bestFit="1" customWidth="1"/>
    <col min="14189" max="14189" width="19.21875" bestFit="1" customWidth="1"/>
    <col min="14190" max="14190" width="16.33203125" bestFit="1" customWidth="1"/>
    <col min="14191" max="14191" width="19.21875" bestFit="1" customWidth="1"/>
    <col min="14192" max="14192" width="16.33203125" bestFit="1" customWidth="1"/>
    <col min="14193" max="14193" width="19.21875" bestFit="1" customWidth="1"/>
    <col min="14194" max="14194" width="17.33203125" bestFit="1" customWidth="1"/>
    <col min="14195" max="14195" width="20.21875" bestFit="1" customWidth="1"/>
    <col min="14196" max="14196" width="17.33203125" bestFit="1" customWidth="1"/>
    <col min="14197" max="14197" width="20.21875" bestFit="1" customWidth="1"/>
    <col min="14198" max="14198" width="17.33203125" bestFit="1" customWidth="1"/>
    <col min="14199" max="14199" width="20.21875" bestFit="1" customWidth="1"/>
    <col min="14200" max="14200" width="17.33203125" bestFit="1" customWidth="1"/>
    <col min="14201" max="14201" width="20.21875" bestFit="1" customWidth="1"/>
    <col min="14202" max="14202" width="17.33203125" bestFit="1" customWidth="1"/>
    <col min="14203" max="14203" width="20.21875" bestFit="1" customWidth="1"/>
    <col min="14204" max="14204" width="17.33203125" bestFit="1" customWidth="1"/>
    <col min="14205" max="14205" width="20.21875" bestFit="1" customWidth="1"/>
    <col min="14206" max="14206" width="17.33203125" bestFit="1" customWidth="1"/>
    <col min="14207" max="14207" width="20.21875" bestFit="1" customWidth="1"/>
    <col min="14208" max="14208" width="17.33203125" bestFit="1" customWidth="1"/>
    <col min="14209" max="14209" width="20.21875" bestFit="1" customWidth="1"/>
    <col min="14210" max="14210" width="17.33203125" bestFit="1" customWidth="1"/>
    <col min="14211" max="14211" width="20.21875" bestFit="1" customWidth="1"/>
    <col min="14212" max="14212" width="17.33203125" bestFit="1" customWidth="1"/>
    <col min="14213" max="14213" width="20.21875" bestFit="1" customWidth="1"/>
    <col min="14214" max="14214" width="17.33203125" bestFit="1" customWidth="1"/>
    <col min="14215" max="14215" width="20.21875" bestFit="1" customWidth="1"/>
    <col min="14216" max="14216" width="17.33203125" bestFit="1" customWidth="1"/>
    <col min="14217" max="14217" width="20.21875" bestFit="1" customWidth="1"/>
    <col min="14218" max="14218" width="17.33203125" bestFit="1" customWidth="1"/>
    <col min="14219" max="14219" width="20.21875" bestFit="1" customWidth="1"/>
    <col min="14220" max="14220" width="17.33203125" bestFit="1" customWidth="1"/>
    <col min="14221" max="14221" width="20.21875" bestFit="1" customWidth="1"/>
    <col min="14222" max="14222" width="16.33203125" bestFit="1" customWidth="1"/>
    <col min="14223" max="14223" width="19.21875" bestFit="1" customWidth="1"/>
    <col min="14224" max="14224" width="16.33203125" bestFit="1" customWidth="1"/>
    <col min="14225" max="14225" width="19.21875" bestFit="1" customWidth="1"/>
    <col min="14226" max="14226" width="16.33203125" bestFit="1" customWidth="1"/>
    <col min="14227" max="14227" width="19.21875" bestFit="1" customWidth="1"/>
    <col min="14228" max="14228" width="16.33203125" bestFit="1" customWidth="1"/>
    <col min="14229" max="14229" width="19.21875" bestFit="1" customWidth="1"/>
    <col min="14230" max="14230" width="16.33203125" bestFit="1" customWidth="1"/>
    <col min="14231" max="14231" width="19.21875" bestFit="1" customWidth="1"/>
    <col min="14232" max="14232" width="16.33203125" bestFit="1" customWidth="1"/>
    <col min="14233" max="14233" width="19.21875" bestFit="1" customWidth="1"/>
    <col min="14234" max="14234" width="16.33203125" bestFit="1" customWidth="1"/>
    <col min="14235" max="14235" width="19.21875" bestFit="1" customWidth="1"/>
    <col min="14236" max="14236" width="16.33203125" bestFit="1" customWidth="1"/>
    <col min="14237" max="14237" width="19.21875" bestFit="1" customWidth="1"/>
    <col min="14238" max="14238" width="16.33203125" bestFit="1" customWidth="1"/>
    <col min="14239" max="14239" width="19.21875" bestFit="1" customWidth="1"/>
    <col min="14240" max="14240" width="17.33203125" bestFit="1" customWidth="1"/>
    <col min="14241" max="14241" width="20.21875" bestFit="1" customWidth="1"/>
    <col min="14242" max="14242" width="17.33203125" bestFit="1" customWidth="1"/>
    <col min="14243" max="14243" width="20.21875" bestFit="1" customWidth="1"/>
    <col min="14244" max="14244" width="17.33203125" bestFit="1" customWidth="1"/>
    <col min="14245" max="14245" width="20.21875" bestFit="1" customWidth="1"/>
    <col min="14246" max="14246" width="17.33203125" bestFit="1" customWidth="1"/>
    <col min="14247" max="14247" width="20.21875" bestFit="1" customWidth="1"/>
    <col min="14248" max="14248" width="17.33203125" bestFit="1" customWidth="1"/>
    <col min="14249" max="14249" width="20.21875" bestFit="1" customWidth="1"/>
    <col min="14250" max="14250" width="17.33203125" bestFit="1" customWidth="1"/>
    <col min="14251" max="14251" width="20.21875" bestFit="1" customWidth="1"/>
    <col min="14252" max="14252" width="17.33203125" bestFit="1" customWidth="1"/>
    <col min="14253" max="14253" width="20.21875" bestFit="1" customWidth="1"/>
    <col min="14254" max="14254" width="17.33203125" bestFit="1" customWidth="1"/>
    <col min="14255" max="14255" width="20.21875" bestFit="1" customWidth="1"/>
    <col min="14256" max="14256" width="17.33203125" bestFit="1" customWidth="1"/>
    <col min="14257" max="14257" width="20.21875" bestFit="1" customWidth="1"/>
    <col min="14258" max="14258" width="17.33203125" bestFit="1" customWidth="1"/>
    <col min="14259" max="14259" width="20.21875" bestFit="1" customWidth="1"/>
    <col min="14260" max="14260" width="17.33203125" bestFit="1" customWidth="1"/>
    <col min="14261" max="14261" width="20.21875" bestFit="1" customWidth="1"/>
    <col min="14262" max="14262" width="17.33203125" bestFit="1" customWidth="1"/>
    <col min="14263" max="14263" width="20.21875" bestFit="1" customWidth="1"/>
    <col min="14264" max="14264" width="17.33203125" bestFit="1" customWidth="1"/>
    <col min="14265" max="14265" width="20.21875" bestFit="1" customWidth="1"/>
    <col min="14266" max="14266" width="17.33203125" bestFit="1" customWidth="1"/>
    <col min="14267" max="14267" width="20.21875" bestFit="1" customWidth="1"/>
    <col min="14268" max="14268" width="17.33203125" bestFit="1" customWidth="1"/>
    <col min="14269" max="14269" width="20.21875" bestFit="1" customWidth="1"/>
    <col min="14270" max="14270" width="17.33203125" bestFit="1" customWidth="1"/>
    <col min="14271" max="14271" width="20.21875" bestFit="1" customWidth="1"/>
    <col min="14272" max="14272" width="17.33203125" bestFit="1" customWidth="1"/>
    <col min="14273" max="14273" width="20.21875" bestFit="1" customWidth="1"/>
    <col min="14274" max="14274" width="17.33203125" bestFit="1" customWidth="1"/>
    <col min="14275" max="14275" width="20.21875" bestFit="1" customWidth="1"/>
    <col min="14276" max="14276" width="17.33203125" bestFit="1" customWidth="1"/>
    <col min="14277" max="14277" width="20.21875" bestFit="1" customWidth="1"/>
    <col min="14278" max="14278" width="17.33203125" bestFit="1" customWidth="1"/>
    <col min="14279" max="14279" width="20.21875" bestFit="1" customWidth="1"/>
    <col min="14280" max="14280" width="16.33203125" bestFit="1" customWidth="1"/>
    <col min="14281" max="14281" width="19.21875" bestFit="1" customWidth="1"/>
    <col min="14282" max="14282" width="16.33203125" bestFit="1" customWidth="1"/>
    <col min="14283" max="14283" width="19.21875" bestFit="1" customWidth="1"/>
    <col min="14284" max="14284" width="16.33203125" bestFit="1" customWidth="1"/>
    <col min="14285" max="14285" width="19.21875" bestFit="1" customWidth="1"/>
    <col min="14286" max="14286" width="16.33203125" bestFit="1" customWidth="1"/>
    <col min="14287" max="14287" width="19.21875" bestFit="1" customWidth="1"/>
    <col min="14288" max="14288" width="16.33203125" bestFit="1" customWidth="1"/>
    <col min="14289" max="14289" width="19.21875" bestFit="1" customWidth="1"/>
    <col min="14290" max="14290" width="16.33203125" bestFit="1" customWidth="1"/>
    <col min="14291" max="14291" width="19.21875" bestFit="1" customWidth="1"/>
    <col min="14292" max="14292" width="16.33203125" bestFit="1" customWidth="1"/>
    <col min="14293" max="14293" width="19.21875" bestFit="1" customWidth="1"/>
    <col min="14294" max="14294" width="16.33203125" bestFit="1" customWidth="1"/>
    <col min="14295" max="14295" width="19.21875" bestFit="1" customWidth="1"/>
    <col min="14296" max="14296" width="16.33203125" bestFit="1" customWidth="1"/>
    <col min="14297" max="14297" width="19.21875" bestFit="1" customWidth="1"/>
    <col min="14298" max="14298" width="16.33203125" bestFit="1" customWidth="1"/>
    <col min="14299" max="14299" width="19.21875" bestFit="1" customWidth="1"/>
    <col min="14300" max="14300" width="17.33203125" bestFit="1" customWidth="1"/>
    <col min="14301" max="14301" width="20.21875" bestFit="1" customWidth="1"/>
    <col min="14302" max="14302" width="17.33203125" bestFit="1" customWidth="1"/>
    <col min="14303" max="14303" width="20.21875" bestFit="1" customWidth="1"/>
    <col min="14304" max="14304" width="17.33203125" bestFit="1" customWidth="1"/>
    <col min="14305" max="14305" width="20.21875" bestFit="1" customWidth="1"/>
    <col min="14306" max="14306" width="17.33203125" bestFit="1" customWidth="1"/>
    <col min="14307" max="14307" width="20.21875" bestFit="1" customWidth="1"/>
    <col min="14308" max="14308" width="17.33203125" bestFit="1" customWidth="1"/>
    <col min="14309" max="14309" width="20.21875" bestFit="1" customWidth="1"/>
    <col min="14310" max="14310" width="17.33203125" bestFit="1" customWidth="1"/>
    <col min="14311" max="14311" width="20.21875" bestFit="1" customWidth="1"/>
    <col min="14312" max="14312" width="17.33203125" bestFit="1" customWidth="1"/>
    <col min="14313" max="14313" width="20.21875" bestFit="1" customWidth="1"/>
    <col min="14314" max="14314" width="17.33203125" bestFit="1" customWidth="1"/>
    <col min="14315" max="14315" width="20.21875" bestFit="1" customWidth="1"/>
    <col min="14316" max="14316" width="17.33203125" bestFit="1" customWidth="1"/>
    <col min="14317" max="14317" width="20.21875" bestFit="1" customWidth="1"/>
    <col min="14318" max="14318" width="17.33203125" bestFit="1" customWidth="1"/>
    <col min="14319" max="14319" width="20.21875" bestFit="1" customWidth="1"/>
    <col min="14320" max="14320" width="17.33203125" bestFit="1" customWidth="1"/>
    <col min="14321" max="14321" width="20.21875" bestFit="1" customWidth="1"/>
    <col min="14322" max="14322" width="17.33203125" bestFit="1" customWidth="1"/>
    <col min="14323" max="14323" width="20.21875" bestFit="1" customWidth="1"/>
    <col min="14324" max="14324" width="17.33203125" bestFit="1" customWidth="1"/>
    <col min="14325" max="14325" width="20.21875" bestFit="1" customWidth="1"/>
    <col min="14326" max="14326" width="17.33203125" bestFit="1" customWidth="1"/>
    <col min="14327" max="14327" width="20.21875" bestFit="1" customWidth="1"/>
    <col min="14328" max="14328" width="17.33203125" bestFit="1" customWidth="1"/>
    <col min="14329" max="14329" width="20.21875" bestFit="1" customWidth="1"/>
    <col min="14330" max="14330" width="17.33203125" bestFit="1" customWidth="1"/>
    <col min="14331" max="14331" width="20.21875" bestFit="1" customWidth="1"/>
    <col min="14332" max="14332" width="16.33203125" bestFit="1" customWidth="1"/>
    <col min="14333" max="14333" width="19.21875" bestFit="1" customWidth="1"/>
    <col min="14334" max="14334" width="16.33203125" bestFit="1" customWidth="1"/>
    <col min="14335" max="14335" width="19.21875" bestFit="1" customWidth="1"/>
    <col min="14336" max="14336" width="16.33203125" bestFit="1" customWidth="1"/>
    <col min="14337" max="14337" width="19.21875" bestFit="1" customWidth="1"/>
    <col min="14338" max="14338" width="16.33203125" bestFit="1" customWidth="1"/>
    <col min="14339" max="14339" width="19.21875" bestFit="1" customWidth="1"/>
    <col min="14340" max="14340" width="16.33203125" bestFit="1" customWidth="1"/>
    <col min="14341" max="14341" width="19.21875" bestFit="1" customWidth="1"/>
    <col min="14342" max="14342" width="16.33203125" bestFit="1" customWidth="1"/>
    <col min="14343" max="14343" width="19.21875" bestFit="1" customWidth="1"/>
    <col min="14344" max="14344" width="16.33203125" bestFit="1" customWidth="1"/>
    <col min="14345" max="14345" width="19.21875" bestFit="1" customWidth="1"/>
    <col min="14346" max="14346" width="16.33203125" bestFit="1" customWidth="1"/>
    <col min="14347" max="14347" width="19.21875" bestFit="1" customWidth="1"/>
    <col min="14348" max="14348" width="17.33203125" bestFit="1" customWidth="1"/>
    <col min="14349" max="14349" width="20.21875" bestFit="1" customWidth="1"/>
    <col min="14350" max="14350" width="17.33203125" bestFit="1" customWidth="1"/>
    <col min="14351" max="14351" width="20.21875" bestFit="1" customWidth="1"/>
    <col min="14352" max="14352" width="17.33203125" bestFit="1" customWidth="1"/>
    <col min="14353" max="14353" width="20.21875" bestFit="1" customWidth="1"/>
    <col min="14354" max="14354" width="17.33203125" bestFit="1" customWidth="1"/>
    <col min="14355" max="14355" width="20.21875" bestFit="1" customWidth="1"/>
    <col min="14356" max="14356" width="17.33203125" bestFit="1" customWidth="1"/>
    <col min="14357" max="14357" width="20.21875" bestFit="1" customWidth="1"/>
    <col min="14358" max="14358" width="17.33203125" bestFit="1" customWidth="1"/>
    <col min="14359" max="14359" width="20.21875" bestFit="1" customWidth="1"/>
    <col min="14360" max="14360" width="17.33203125" bestFit="1" customWidth="1"/>
    <col min="14361" max="14361" width="20.21875" bestFit="1" customWidth="1"/>
    <col min="14362" max="14362" width="17.33203125" bestFit="1" customWidth="1"/>
    <col min="14363" max="14363" width="20.21875" bestFit="1" customWidth="1"/>
    <col min="14364" max="14364" width="17.33203125" bestFit="1" customWidth="1"/>
    <col min="14365" max="14365" width="20.21875" bestFit="1" customWidth="1"/>
    <col min="14366" max="14366" width="17.33203125" bestFit="1" customWidth="1"/>
    <col min="14367" max="14367" width="20.21875" bestFit="1" customWidth="1"/>
    <col min="14368" max="14368" width="17.33203125" bestFit="1" customWidth="1"/>
    <col min="14369" max="14369" width="20.21875" bestFit="1" customWidth="1"/>
    <col min="14370" max="14370" width="17.33203125" bestFit="1" customWidth="1"/>
    <col min="14371" max="14371" width="20.21875" bestFit="1" customWidth="1"/>
    <col min="14372" max="14372" width="17.33203125" bestFit="1" customWidth="1"/>
    <col min="14373" max="14373" width="20.21875" bestFit="1" customWidth="1"/>
    <col min="14374" max="14374" width="17.33203125" bestFit="1" customWidth="1"/>
    <col min="14375" max="14375" width="20.21875" bestFit="1" customWidth="1"/>
    <col min="14376" max="14376" width="17.33203125" bestFit="1" customWidth="1"/>
    <col min="14377" max="14377" width="20.21875" bestFit="1" customWidth="1"/>
    <col min="14378" max="14378" width="17.33203125" bestFit="1" customWidth="1"/>
    <col min="14379" max="14379" width="20.21875" bestFit="1" customWidth="1"/>
    <col min="14380" max="14380" width="17.33203125" bestFit="1" customWidth="1"/>
    <col min="14381" max="14381" width="20.21875" bestFit="1" customWidth="1"/>
    <col min="14382" max="14382" width="17.33203125" bestFit="1" customWidth="1"/>
    <col min="14383" max="14383" width="20.21875" bestFit="1" customWidth="1"/>
    <col min="14384" max="14384" width="16.33203125" bestFit="1" customWidth="1"/>
    <col min="14385" max="14385" width="19.21875" bestFit="1" customWidth="1"/>
    <col min="14386" max="14386" width="16.33203125" bestFit="1" customWidth="1"/>
    <col min="14387" max="14387" width="19.21875" bestFit="1" customWidth="1"/>
    <col min="14388" max="14388" width="16.33203125" bestFit="1" customWidth="1"/>
    <col min="14389" max="14389" width="19.21875" bestFit="1" customWidth="1"/>
    <col min="14390" max="14390" width="16.33203125" bestFit="1" customWidth="1"/>
    <col min="14391" max="14391" width="19.21875" bestFit="1" customWidth="1"/>
    <col min="14392" max="14392" width="16.33203125" bestFit="1" customWidth="1"/>
    <col min="14393" max="14393" width="19.21875" bestFit="1" customWidth="1"/>
    <col min="14394" max="14394" width="16.33203125" bestFit="1" customWidth="1"/>
    <col min="14395" max="14395" width="19.21875" bestFit="1" customWidth="1"/>
    <col min="14396" max="14396" width="16.33203125" bestFit="1" customWidth="1"/>
    <col min="14397" max="14397" width="19.21875" bestFit="1" customWidth="1"/>
    <col min="14398" max="14398" width="16.33203125" bestFit="1" customWidth="1"/>
    <col min="14399" max="14399" width="19.21875" bestFit="1" customWidth="1"/>
    <col min="14400" max="14400" width="16.33203125" bestFit="1" customWidth="1"/>
    <col min="14401" max="14401" width="19.21875" bestFit="1" customWidth="1"/>
    <col min="14402" max="14402" width="16.33203125" bestFit="1" customWidth="1"/>
    <col min="14403" max="14403" width="19.21875" bestFit="1" customWidth="1"/>
    <col min="14404" max="14404" width="16.33203125" bestFit="1" customWidth="1"/>
    <col min="14405" max="14405" width="19.21875" bestFit="1" customWidth="1"/>
    <col min="14406" max="14406" width="17.33203125" bestFit="1" customWidth="1"/>
    <col min="14407" max="14407" width="20.21875" bestFit="1" customWidth="1"/>
    <col min="14408" max="14408" width="17.33203125" bestFit="1" customWidth="1"/>
    <col min="14409" max="14409" width="20.21875" bestFit="1" customWidth="1"/>
    <col min="14410" max="14410" width="17.33203125" bestFit="1" customWidth="1"/>
    <col min="14411" max="14411" width="20.21875" bestFit="1" customWidth="1"/>
    <col min="14412" max="14412" width="17.33203125" bestFit="1" customWidth="1"/>
    <col min="14413" max="14413" width="20.21875" bestFit="1" customWidth="1"/>
    <col min="14414" max="14414" width="17.33203125" bestFit="1" customWidth="1"/>
    <col min="14415" max="14415" width="20.21875" bestFit="1" customWidth="1"/>
    <col min="14416" max="14416" width="17.33203125" bestFit="1" customWidth="1"/>
    <col min="14417" max="14417" width="20.21875" bestFit="1" customWidth="1"/>
    <col min="14418" max="14418" width="17.33203125" bestFit="1" customWidth="1"/>
    <col min="14419" max="14419" width="20.21875" bestFit="1" customWidth="1"/>
    <col min="14420" max="14420" width="17.33203125" bestFit="1" customWidth="1"/>
    <col min="14421" max="14421" width="20.21875" bestFit="1" customWidth="1"/>
    <col min="14422" max="14422" width="17.33203125" bestFit="1" customWidth="1"/>
    <col min="14423" max="14423" width="20.21875" bestFit="1" customWidth="1"/>
    <col min="14424" max="14424" width="17.33203125" bestFit="1" customWidth="1"/>
    <col min="14425" max="14425" width="20.21875" bestFit="1" customWidth="1"/>
    <col min="14426" max="14426" width="17.33203125" bestFit="1" customWidth="1"/>
    <col min="14427" max="14427" width="20.21875" bestFit="1" customWidth="1"/>
    <col min="14428" max="14428" width="17.33203125" bestFit="1" customWidth="1"/>
    <col min="14429" max="14429" width="20.21875" bestFit="1" customWidth="1"/>
    <col min="14430" max="14430" width="17.33203125" bestFit="1" customWidth="1"/>
    <col min="14431" max="14431" width="20.21875" bestFit="1" customWidth="1"/>
    <col min="14432" max="14432" width="16.33203125" bestFit="1" customWidth="1"/>
    <col min="14433" max="14433" width="19.21875" bestFit="1" customWidth="1"/>
    <col min="14434" max="14434" width="16.33203125" bestFit="1" customWidth="1"/>
    <col min="14435" max="14435" width="19.21875" bestFit="1" customWidth="1"/>
    <col min="14436" max="14436" width="16.33203125" bestFit="1" customWidth="1"/>
    <col min="14437" max="14437" width="19.21875" bestFit="1" customWidth="1"/>
    <col min="14438" max="14438" width="16.33203125" bestFit="1" customWidth="1"/>
    <col min="14439" max="14439" width="19.21875" bestFit="1" customWidth="1"/>
    <col min="14440" max="14440" width="16.33203125" bestFit="1" customWidth="1"/>
    <col min="14441" max="14441" width="19.21875" bestFit="1" customWidth="1"/>
    <col min="14442" max="14442" width="16.33203125" bestFit="1" customWidth="1"/>
    <col min="14443" max="14443" width="19.21875" bestFit="1" customWidth="1"/>
    <col min="14444" max="14444" width="16.33203125" bestFit="1" customWidth="1"/>
    <col min="14445" max="14445" width="19.21875" bestFit="1" customWidth="1"/>
    <col min="14446" max="14446" width="17.33203125" bestFit="1" customWidth="1"/>
    <col min="14447" max="14447" width="20.21875" bestFit="1" customWidth="1"/>
    <col min="14448" max="14448" width="17.33203125" bestFit="1" customWidth="1"/>
    <col min="14449" max="14449" width="20.21875" bestFit="1" customWidth="1"/>
    <col min="14450" max="14450" width="17.33203125" bestFit="1" customWidth="1"/>
    <col min="14451" max="14451" width="20.21875" bestFit="1" customWidth="1"/>
    <col min="14452" max="14452" width="17.33203125" bestFit="1" customWidth="1"/>
    <col min="14453" max="14453" width="20.21875" bestFit="1" customWidth="1"/>
    <col min="14454" max="14454" width="17.33203125" bestFit="1" customWidth="1"/>
    <col min="14455" max="14455" width="20.21875" bestFit="1" customWidth="1"/>
    <col min="14456" max="14456" width="17.33203125" bestFit="1" customWidth="1"/>
    <col min="14457" max="14457" width="20.21875" bestFit="1" customWidth="1"/>
    <col min="14458" max="14458" width="17.33203125" bestFit="1" customWidth="1"/>
    <col min="14459" max="14459" width="20.21875" bestFit="1" customWidth="1"/>
    <col min="14460" max="14460" width="17.33203125" bestFit="1" customWidth="1"/>
    <col min="14461" max="14461" width="20.21875" bestFit="1" customWidth="1"/>
    <col min="14462" max="14462" width="17.33203125" bestFit="1" customWidth="1"/>
    <col min="14463" max="14463" width="20.21875" bestFit="1" customWidth="1"/>
    <col min="14464" max="14464" width="17.33203125" bestFit="1" customWidth="1"/>
    <col min="14465" max="14465" width="20.21875" bestFit="1" customWidth="1"/>
    <col min="14466" max="14466" width="17.33203125" bestFit="1" customWidth="1"/>
    <col min="14467" max="14467" width="20.21875" bestFit="1" customWidth="1"/>
    <col min="14468" max="14468" width="17.33203125" bestFit="1" customWidth="1"/>
    <col min="14469" max="14469" width="20.21875" bestFit="1" customWidth="1"/>
    <col min="14470" max="14470" width="17.33203125" bestFit="1" customWidth="1"/>
    <col min="14471" max="14471" width="20.21875" bestFit="1" customWidth="1"/>
    <col min="14472" max="14472" width="17.33203125" bestFit="1" customWidth="1"/>
    <col min="14473" max="14473" width="20.21875" bestFit="1" customWidth="1"/>
    <col min="14474" max="14474" width="17.33203125" bestFit="1" customWidth="1"/>
    <col min="14475" max="14475" width="20.21875" bestFit="1" customWidth="1"/>
    <col min="14476" max="14476" width="17.33203125" bestFit="1" customWidth="1"/>
    <col min="14477" max="14477" width="20.21875" bestFit="1" customWidth="1"/>
    <col min="14478" max="14478" width="17.33203125" bestFit="1" customWidth="1"/>
    <col min="14479" max="14479" width="20.21875" bestFit="1" customWidth="1"/>
    <col min="14480" max="14480" width="16.33203125" bestFit="1" customWidth="1"/>
    <col min="14481" max="14481" width="19.21875" bestFit="1" customWidth="1"/>
    <col min="14482" max="14482" width="16.33203125" bestFit="1" customWidth="1"/>
    <col min="14483" max="14483" width="19.21875" bestFit="1" customWidth="1"/>
    <col min="14484" max="14484" width="16.33203125" bestFit="1" customWidth="1"/>
    <col min="14485" max="14485" width="19.21875" bestFit="1" customWidth="1"/>
    <col min="14486" max="14486" width="16.33203125" bestFit="1" customWidth="1"/>
    <col min="14487" max="14487" width="19.21875" bestFit="1" customWidth="1"/>
    <col min="14488" max="14488" width="16.33203125" bestFit="1" customWidth="1"/>
    <col min="14489" max="14489" width="19.21875" bestFit="1" customWidth="1"/>
    <col min="14490" max="14490" width="17.33203125" bestFit="1" customWidth="1"/>
    <col min="14491" max="14491" width="20.21875" bestFit="1" customWidth="1"/>
    <col min="14492" max="14492" width="17.33203125" bestFit="1" customWidth="1"/>
    <col min="14493" max="14493" width="20.21875" bestFit="1" customWidth="1"/>
    <col min="14494" max="14494" width="17.33203125" bestFit="1" customWidth="1"/>
    <col min="14495" max="14495" width="20.21875" bestFit="1" customWidth="1"/>
    <col min="14496" max="14496" width="17.33203125" bestFit="1" customWidth="1"/>
    <col min="14497" max="14497" width="20.21875" bestFit="1" customWidth="1"/>
    <col min="14498" max="14498" width="17.33203125" bestFit="1" customWidth="1"/>
    <col min="14499" max="14499" width="20.21875" bestFit="1" customWidth="1"/>
    <col min="14500" max="14500" width="17.33203125" bestFit="1" customWidth="1"/>
    <col min="14501" max="14501" width="20.21875" bestFit="1" customWidth="1"/>
    <col min="14502" max="14502" width="17.33203125" bestFit="1" customWidth="1"/>
    <col min="14503" max="14503" width="20.21875" bestFit="1" customWidth="1"/>
    <col min="14504" max="14504" width="17.33203125" bestFit="1" customWidth="1"/>
    <col min="14505" max="14505" width="20.21875" bestFit="1" customWidth="1"/>
    <col min="14506" max="14506" width="17.33203125" bestFit="1" customWidth="1"/>
    <col min="14507" max="14507" width="20.21875" bestFit="1" customWidth="1"/>
    <col min="14508" max="14508" width="17.33203125" bestFit="1" customWidth="1"/>
    <col min="14509" max="14509" width="20.21875" bestFit="1" customWidth="1"/>
    <col min="14510" max="14510" width="17.33203125" bestFit="1" customWidth="1"/>
    <col min="14511" max="14511" width="20.21875" bestFit="1" customWidth="1"/>
    <col min="14512" max="14512" width="17.33203125" bestFit="1" customWidth="1"/>
    <col min="14513" max="14513" width="20.21875" bestFit="1" customWidth="1"/>
    <col min="14514" max="14514" width="17.33203125" bestFit="1" customWidth="1"/>
    <col min="14515" max="14515" width="20.21875" bestFit="1" customWidth="1"/>
    <col min="14516" max="14516" width="17.33203125" bestFit="1" customWidth="1"/>
    <col min="14517" max="14517" width="20.21875" bestFit="1" customWidth="1"/>
    <col min="14518" max="14518" width="17.33203125" bestFit="1" customWidth="1"/>
    <col min="14519" max="14519" width="20.21875" bestFit="1" customWidth="1"/>
    <col min="14520" max="14520" width="17.33203125" bestFit="1" customWidth="1"/>
    <col min="14521" max="14521" width="20.21875" bestFit="1" customWidth="1"/>
    <col min="14522" max="14522" width="16.33203125" bestFit="1" customWidth="1"/>
    <col min="14523" max="14523" width="19.21875" bestFit="1" customWidth="1"/>
    <col min="14524" max="14524" width="16.33203125" bestFit="1" customWidth="1"/>
    <col min="14525" max="14525" width="19.21875" bestFit="1" customWidth="1"/>
    <col min="14526" max="14526" width="16.33203125" bestFit="1" customWidth="1"/>
    <col min="14527" max="14527" width="19.21875" bestFit="1" customWidth="1"/>
    <col min="14528" max="14528" width="16.33203125" bestFit="1" customWidth="1"/>
    <col min="14529" max="14529" width="19.21875" bestFit="1" customWidth="1"/>
    <col min="14530" max="14530" width="16.33203125" bestFit="1" customWidth="1"/>
    <col min="14531" max="14531" width="19.21875" bestFit="1" customWidth="1"/>
    <col min="14532" max="14532" width="16.33203125" bestFit="1" customWidth="1"/>
    <col min="14533" max="14533" width="19.21875" bestFit="1" customWidth="1"/>
    <col min="14534" max="14534" width="16.33203125" bestFit="1" customWidth="1"/>
    <col min="14535" max="14535" width="19.21875" bestFit="1" customWidth="1"/>
    <col min="14536" max="14536" width="16.33203125" bestFit="1" customWidth="1"/>
    <col min="14537" max="14537" width="19.21875" bestFit="1" customWidth="1"/>
    <col min="14538" max="14538" width="17.33203125" bestFit="1" customWidth="1"/>
    <col min="14539" max="14539" width="20.21875" bestFit="1" customWidth="1"/>
    <col min="14540" max="14540" width="17.33203125" bestFit="1" customWidth="1"/>
    <col min="14541" max="14541" width="20.21875" bestFit="1" customWidth="1"/>
    <col min="14542" max="14542" width="17.33203125" bestFit="1" customWidth="1"/>
    <col min="14543" max="14543" width="20.21875" bestFit="1" customWidth="1"/>
    <col min="14544" max="14544" width="17.33203125" bestFit="1" customWidth="1"/>
    <col min="14545" max="14545" width="20.21875" bestFit="1" customWidth="1"/>
    <col min="14546" max="14546" width="17.33203125" bestFit="1" customWidth="1"/>
    <col min="14547" max="14547" width="20.21875" bestFit="1" customWidth="1"/>
    <col min="14548" max="14548" width="17.33203125" bestFit="1" customWidth="1"/>
    <col min="14549" max="14549" width="20.21875" bestFit="1" customWidth="1"/>
    <col min="14550" max="14550" width="17.33203125" bestFit="1" customWidth="1"/>
    <col min="14551" max="14551" width="20.21875" bestFit="1" customWidth="1"/>
    <col min="14552" max="14552" width="17.33203125" bestFit="1" customWidth="1"/>
    <col min="14553" max="14553" width="20.21875" bestFit="1" customWidth="1"/>
    <col min="14554" max="14554" width="17.33203125" bestFit="1" customWidth="1"/>
    <col min="14555" max="14555" width="20.21875" bestFit="1" customWidth="1"/>
    <col min="14556" max="14556" width="17.33203125" bestFit="1" customWidth="1"/>
    <col min="14557" max="14557" width="20.21875" bestFit="1" customWidth="1"/>
    <col min="14558" max="14558" width="17.33203125" bestFit="1" customWidth="1"/>
    <col min="14559" max="14559" width="20.21875" bestFit="1" customWidth="1"/>
    <col min="14560" max="14560" width="17.33203125" bestFit="1" customWidth="1"/>
    <col min="14561" max="14561" width="20.21875" bestFit="1" customWidth="1"/>
    <col min="14562" max="14562" width="17.33203125" bestFit="1" customWidth="1"/>
    <col min="14563" max="14563" width="20.21875" bestFit="1" customWidth="1"/>
    <col min="14564" max="14564" width="17.33203125" bestFit="1" customWidth="1"/>
    <col min="14565" max="14565" width="20.21875" bestFit="1" customWidth="1"/>
    <col min="14566" max="14566" width="17.33203125" bestFit="1" customWidth="1"/>
    <col min="14567" max="14567" width="20.21875" bestFit="1" customWidth="1"/>
    <col min="14568" max="14568" width="16.33203125" bestFit="1" customWidth="1"/>
    <col min="14569" max="14569" width="19.21875" bestFit="1" customWidth="1"/>
    <col min="14570" max="14570" width="16.33203125" bestFit="1" customWidth="1"/>
    <col min="14571" max="14571" width="19.21875" bestFit="1" customWidth="1"/>
    <col min="14572" max="14572" width="16.33203125" bestFit="1" customWidth="1"/>
    <col min="14573" max="14573" width="19.21875" bestFit="1" customWidth="1"/>
    <col min="14574" max="14574" width="16.33203125" bestFit="1" customWidth="1"/>
    <col min="14575" max="14575" width="19.21875" bestFit="1" customWidth="1"/>
    <col min="14576" max="14576" width="16.33203125" bestFit="1" customWidth="1"/>
    <col min="14577" max="14577" width="19.21875" bestFit="1" customWidth="1"/>
    <col min="14578" max="14578" width="17.33203125" bestFit="1" customWidth="1"/>
    <col min="14579" max="14579" width="20.21875" bestFit="1" customWidth="1"/>
    <col min="14580" max="14580" width="17.33203125" bestFit="1" customWidth="1"/>
    <col min="14581" max="14581" width="20.21875" bestFit="1" customWidth="1"/>
    <col min="14582" max="14582" width="17.33203125" bestFit="1" customWidth="1"/>
    <col min="14583" max="14583" width="20.21875" bestFit="1" customWidth="1"/>
    <col min="14584" max="14584" width="17.33203125" bestFit="1" customWidth="1"/>
    <col min="14585" max="14585" width="20.21875" bestFit="1" customWidth="1"/>
    <col min="14586" max="14586" width="17.33203125" bestFit="1" customWidth="1"/>
    <col min="14587" max="14587" width="20.21875" bestFit="1" customWidth="1"/>
    <col min="14588" max="14588" width="17.33203125" bestFit="1" customWidth="1"/>
    <col min="14589" max="14589" width="20.21875" bestFit="1" customWidth="1"/>
    <col min="14590" max="14590" width="17.33203125" bestFit="1" customWidth="1"/>
    <col min="14591" max="14591" width="20.21875" bestFit="1" customWidth="1"/>
    <col min="14592" max="14592" width="17.33203125" bestFit="1" customWidth="1"/>
    <col min="14593" max="14593" width="20.21875" bestFit="1" customWidth="1"/>
    <col min="14594" max="14594" width="17.33203125" bestFit="1" customWidth="1"/>
    <col min="14595" max="14595" width="20.21875" bestFit="1" customWidth="1"/>
    <col min="14596" max="14596" width="17.33203125" bestFit="1" customWidth="1"/>
    <col min="14597" max="14597" width="20.21875" bestFit="1" customWidth="1"/>
    <col min="14598" max="14598" width="17.33203125" bestFit="1" customWidth="1"/>
    <col min="14599" max="14599" width="20.21875" bestFit="1" customWidth="1"/>
    <col min="14600" max="14600" width="17.33203125" bestFit="1" customWidth="1"/>
    <col min="14601" max="14601" width="20.21875" bestFit="1" customWidth="1"/>
    <col min="14602" max="14602" width="17.33203125" bestFit="1" customWidth="1"/>
    <col min="14603" max="14603" width="20.21875" bestFit="1" customWidth="1"/>
    <col min="14604" max="14604" width="17.33203125" bestFit="1" customWidth="1"/>
    <col min="14605" max="14605" width="20.21875" bestFit="1" customWidth="1"/>
    <col min="14606" max="14606" width="17.33203125" bestFit="1" customWidth="1"/>
    <col min="14607" max="14607" width="20.21875" bestFit="1" customWidth="1"/>
    <col min="14608" max="14608" width="17.33203125" bestFit="1" customWidth="1"/>
    <col min="14609" max="14609" width="20.21875" bestFit="1" customWidth="1"/>
    <col min="14610" max="14610" width="17.33203125" bestFit="1" customWidth="1"/>
    <col min="14611" max="14611" width="20.21875" bestFit="1" customWidth="1"/>
    <col min="14612" max="14612" width="16.33203125" bestFit="1" customWidth="1"/>
    <col min="14613" max="14613" width="19.21875" bestFit="1" customWidth="1"/>
    <col min="14614" max="14614" width="16.33203125" bestFit="1" customWidth="1"/>
    <col min="14615" max="14615" width="19.21875" bestFit="1" customWidth="1"/>
    <col min="14616" max="14616" width="16.33203125" bestFit="1" customWidth="1"/>
    <col min="14617" max="14617" width="19.21875" bestFit="1" customWidth="1"/>
    <col min="14618" max="14618" width="16.33203125" bestFit="1" customWidth="1"/>
    <col min="14619" max="14619" width="19.21875" bestFit="1" customWidth="1"/>
    <col min="14620" max="14620" width="16.33203125" bestFit="1" customWidth="1"/>
    <col min="14621" max="14621" width="19.21875" bestFit="1" customWidth="1"/>
    <col min="14622" max="14622" width="16.33203125" bestFit="1" customWidth="1"/>
    <col min="14623" max="14623" width="19.21875" bestFit="1" customWidth="1"/>
    <col min="14624" max="14624" width="16.33203125" bestFit="1" customWidth="1"/>
    <col min="14625" max="14625" width="19.21875" bestFit="1" customWidth="1"/>
    <col min="14626" max="14626" width="16.33203125" bestFit="1" customWidth="1"/>
    <col min="14627" max="14627" width="19.21875" bestFit="1" customWidth="1"/>
    <col min="14628" max="14628" width="17.33203125" bestFit="1" customWidth="1"/>
    <col min="14629" max="14629" width="20.21875" bestFit="1" customWidth="1"/>
    <col min="14630" max="14630" width="17.33203125" bestFit="1" customWidth="1"/>
    <col min="14631" max="14631" width="20.21875" bestFit="1" customWidth="1"/>
    <col min="14632" max="14632" width="17.33203125" bestFit="1" customWidth="1"/>
    <col min="14633" max="14633" width="20.21875" bestFit="1" customWidth="1"/>
    <col min="14634" max="14634" width="17.33203125" bestFit="1" customWidth="1"/>
    <col min="14635" max="14635" width="20.21875" bestFit="1" customWidth="1"/>
    <col min="14636" max="14636" width="17.33203125" bestFit="1" customWidth="1"/>
    <col min="14637" max="14637" width="20.21875" bestFit="1" customWidth="1"/>
    <col min="14638" max="14638" width="17.33203125" bestFit="1" customWidth="1"/>
    <col min="14639" max="14639" width="20.21875" bestFit="1" customWidth="1"/>
    <col min="14640" max="14640" width="17.33203125" bestFit="1" customWidth="1"/>
    <col min="14641" max="14641" width="20.21875" bestFit="1" customWidth="1"/>
    <col min="14642" max="14642" width="17.33203125" bestFit="1" customWidth="1"/>
    <col min="14643" max="14643" width="20.21875" bestFit="1" customWidth="1"/>
    <col min="14644" max="14644" width="17.33203125" bestFit="1" customWidth="1"/>
    <col min="14645" max="14645" width="20.21875" bestFit="1" customWidth="1"/>
    <col min="14646" max="14646" width="17.33203125" bestFit="1" customWidth="1"/>
    <col min="14647" max="14647" width="20.21875" bestFit="1" customWidth="1"/>
    <col min="14648" max="14648" width="17.33203125" bestFit="1" customWidth="1"/>
    <col min="14649" max="14649" width="20.21875" bestFit="1" customWidth="1"/>
    <col min="14650" max="14650" width="17.33203125" bestFit="1" customWidth="1"/>
    <col min="14651" max="14651" width="20.21875" bestFit="1" customWidth="1"/>
    <col min="14652" max="14652" width="17.33203125" bestFit="1" customWidth="1"/>
    <col min="14653" max="14653" width="20.21875" bestFit="1" customWidth="1"/>
    <col min="14654" max="14654" width="17.33203125" bestFit="1" customWidth="1"/>
    <col min="14655" max="14655" width="20.21875" bestFit="1" customWidth="1"/>
    <col min="14656" max="14656" width="17.33203125" bestFit="1" customWidth="1"/>
    <col min="14657" max="14657" width="20.21875" bestFit="1" customWidth="1"/>
    <col min="14658" max="14658" width="17.33203125" bestFit="1" customWidth="1"/>
    <col min="14659" max="14659" width="20.21875" bestFit="1" customWidth="1"/>
    <col min="14660" max="14660" width="17.33203125" bestFit="1" customWidth="1"/>
    <col min="14661" max="14661" width="20.21875" bestFit="1" customWidth="1"/>
    <col min="14662" max="14662" width="17.33203125" bestFit="1" customWidth="1"/>
    <col min="14663" max="14663" width="20.21875" bestFit="1" customWidth="1"/>
    <col min="14664" max="14664" width="17.33203125" bestFit="1" customWidth="1"/>
    <col min="14665" max="14665" width="20.21875" bestFit="1" customWidth="1"/>
    <col min="14666" max="14666" width="17.33203125" bestFit="1" customWidth="1"/>
    <col min="14667" max="14667" width="20.21875" bestFit="1" customWidth="1"/>
    <col min="14668" max="14668" width="16.33203125" bestFit="1" customWidth="1"/>
    <col min="14669" max="14669" width="19.21875" bestFit="1" customWidth="1"/>
    <col min="14670" max="14670" width="16.33203125" bestFit="1" customWidth="1"/>
    <col min="14671" max="14671" width="19.21875" bestFit="1" customWidth="1"/>
    <col min="14672" max="14672" width="16.33203125" bestFit="1" customWidth="1"/>
    <col min="14673" max="14673" width="19.21875" bestFit="1" customWidth="1"/>
    <col min="14674" max="14674" width="16.33203125" bestFit="1" customWidth="1"/>
    <col min="14675" max="14675" width="19.21875" bestFit="1" customWidth="1"/>
    <col min="14676" max="14676" width="16.33203125" bestFit="1" customWidth="1"/>
    <col min="14677" max="14677" width="19.21875" bestFit="1" customWidth="1"/>
    <col min="14678" max="14678" width="16.33203125" bestFit="1" customWidth="1"/>
    <col min="14679" max="14679" width="19.21875" bestFit="1" customWidth="1"/>
    <col min="14680" max="14680" width="17.33203125" bestFit="1" customWidth="1"/>
    <col min="14681" max="14681" width="20.21875" bestFit="1" customWidth="1"/>
    <col min="14682" max="14682" width="17.33203125" bestFit="1" customWidth="1"/>
    <col min="14683" max="14683" width="20.21875" bestFit="1" customWidth="1"/>
    <col min="14684" max="14684" width="17.33203125" bestFit="1" customWidth="1"/>
    <col min="14685" max="14685" width="20.21875" bestFit="1" customWidth="1"/>
    <col min="14686" max="14686" width="17.33203125" bestFit="1" customWidth="1"/>
    <col min="14687" max="14687" width="20.21875" bestFit="1" customWidth="1"/>
    <col min="14688" max="14688" width="17.33203125" bestFit="1" customWidth="1"/>
    <col min="14689" max="14689" width="20.21875" bestFit="1" customWidth="1"/>
    <col min="14690" max="14690" width="17.33203125" bestFit="1" customWidth="1"/>
    <col min="14691" max="14691" width="20.21875" bestFit="1" customWidth="1"/>
    <col min="14692" max="14692" width="17.33203125" bestFit="1" customWidth="1"/>
    <col min="14693" max="14693" width="20.21875" bestFit="1" customWidth="1"/>
    <col min="14694" max="14694" width="17.33203125" bestFit="1" customWidth="1"/>
    <col min="14695" max="14695" width="20.21875" bestFit="1" customWidth="1"/>
    <col min="14696" max="14696" width="17.33203125" bestFit="1" customWidth="1"/>
    <col min="14697" max="14697" width="20.21875" bestFit="1" customWidth="1"/>
    <col min="14698" max="14698" width="17.33203125" bestFit="1" customWidth="1"/>
    <col min="14699" max="14699" width="20.21875" bestFit="1" customWidth="1"/>
    <col min="14700" max="14700" width="17.33203125" bestFit="1" customWidth="1"/>
    <col min="14701" max="14701" width="20.21875" bestFit="1" customWidth="1"/>
    <col min="14702" max="14702" width="17.33203125" bestFit="1" customWidth="1"/>
    <col min="14703" max="14703" width="20.21875" bestFit="1" customWidth="1"/>
    <col min="14704" max="14704" width="16.33203125" bestFit="1" customWidth="1"/>
    <col min="14705" max="14705" width="19.21875" bestFit="1" customWidth="1"/>
    <col min="14706" max="14706" width="16.33203125" bestFit="1" customWidth="1"/>
    <col min="14707" max="14707" width="19.21875" bestFit="1" customWidth="1"/>
    <col min="14708" max="14708" width="16.33203125" bestFit="1" customWidth="1"/>
    <col min="14709" max="14709" width="19.21875" bestFit="1" customWidth="1"/>
    <col min="14710" max="14710" width="16.33203125" bestFit="1" customWidth="1"/>
    <col min="14711" max="14711" width="19.21875" bestFit="1" customWidth="1"/>
    <col min="14712" max="14712" width="17.33203125" bestFit="1" customWidth="1"/>
    <col min="14713" max="14713" width="20.21875" bestFit="1" customWidth="1"/>
    <col min="14714" max="14714" width="17.33203125" bestFit="1" customWidth="1"/>
    <col min="14715" max="14715" width="20.21875" bestFit="1" customWidth="1"/>
    <col min="14716" max="14716" width="17.33203125" bestFit="1" customWidth="1"/>
    <col min="14717" max="14717" width="20.21875" bestFit="1" customWidth="1"/>
    <col min="14718" max="14718" width="17.33203125" bestFit="1" customWidth="1"/>
    <col min="14719" max="14719" width="20.21875" bestFit="1" customWidth="1"/>
    <col min="14720" max="14720" width="17.33203125" bestFit="1" customWidth="1"/>
    <col min="14721" max="14721" width="20.21875" bestFit="1" customWidth="1"/>
    <col min="14722" max="14722" width="17.33203125" bestFit="1" customWidth="1"/>
    <col min="14723" max="14723" width="20.21875" bestFit="1" customWidth="1"/>
    <col min="14724" max="14724" width="17.33203125" bestFit="1" customWidth="1"/>
    <col min="14725" max="14725" width="20.21875" bestFit="1" customWidth="1"/>
    <col min="14726" max="14726" width="17.33203125" bestFit="1" customWidth="1"/>
    <col min="14727" max="14727" width="20.21875" bestFit="1" customWidth="1"/>
    <col min="14728" max="14728" width="17.33203125" bestFit="1" customWidth="1"/>
    <col min="14729" max="14729" width="20.21875" bestFit="1" customWidth="1"/>
    <col min="14730" max="14730" width="17.33203125" bestFit="1" customWidth="1"/>
    <col min="14731" max="14731" width="20.21875" bestFit="1" customWidth="1"/>
    <col min="14732" max="14732" width="17.33203125" bestFit="1" customWidth="1"/>
    <col min="14733" max="14733" width="20.21875" bestFit="1" customWidth="1"/>
    <col min="14734" max="14734" width="17.33203125" bestFit="1" customWidth="1"/>
    <col min="14735" max="14735" width="20.21875" bestFit="1" customWidth="1"/>
    <col min="14736" max="14736" width="17.33203125" bestFit="1" customWidth="1"/>
    <col min="14737" max="14737" width="20.21875" bestFit="1" customWidth="1"/>
    <col min="14738" max="14738" width="17.33203125" bestFit="1" customWidth="1"/>
    <col min="14739" max="14739" width="20.21875" bestFit="1" customWidth="1"/>
    <col min="14740" max="14740" width="17.33203125" bestFit="1" customWidth="1"/>
    <col min="14741" max="14741" width="20.21875" bestFit="1" customWidth="1"/>
    <col min="14742" max="14742" width="17.33203125" bestFit="1" customWidth="1"/>
    <col min="14743" max="14743" width="20.21875" bestFit="1" customWidth="1"/>
    <col min="14744" max="14744" width="17.33203125" bestFit="1" customWidth="1"/>
    <col min="14745" max="14745" width="20.21875" bestFit="1" customWidth="1"/>
    <col min="14746" max="14746" width="17.33203125" bestFit="1" customWidth="1"/>
    <col min="14747" max="14747" width="20.21875" bestFit="1" customWidth="1"/>
    <col min="14748" max="14748" width="17.33203125" bestFit="1" customWidth="1"/>
    <col min="14749" max="14749" width="20.21875" bestFit="1" customWidth="1"/>
    <col min="14750" max="14750" width="17.33203125" bestFit="1" customWidth="1"/>
    <col min="14751" max="14751" width="20.21875" bestFit="1" customWidth="1"/>
    <col min="14752" max="14752" width="16.33203125" bestFit="1" customWidth="1"/>
    <col min="14753" max="14753" width="19.21875" bestFit="1" customWidth="1"/>
    <col min="14754" max="14754" width="16.33203125" bestFit="1" customWidth="1"/>
    <col min="14755" max="14755" width="19.21875" bestFit="1" customWidth="1"/>
    <col min="14756" max="14756" width="16.33203125" bestFit="1" customWidth="1"/>
    <col min="14757" max="14757" width="19.21875" bestFit="1" customWidth="1"/>
    <col min="14758" max="14758" width="16.33203125" bestFit="1" customWidth="1"/>
    <col min="14759" max="14759" width="19.21875" bestFit="1" customWidth="1"/>
    <col min="14760" max="14760" width="16.33203125" bestFit="1" customWidth="1"/>
    <col min="14761" max="14761" width="19.21875" bestFit="1" customWidth="1"/>
    <col min="14762" max="14762" width="16.33203125" bestFit="1" customWidth="1"/>
    <col min="14763" max="14763" width="19.21875" bestFit="1" customWidth="1"/>
    <col min="14764" max="14764" width="16.33203125" bestFit="1" customWidth="1"/>
    <col min="14765" max="14765" width="19.21875" bestFit="1" customWidth="1"/>
    <col min="14766" max="14766" width="16.33203125" bestFit="1" customWidth="1"/>
    <col min="14767" max="14767" width="19.21875" bestFit="1" customWidth="1"/>
    <col min="14768" max="14768" width="17.33203125" bestFit="1" customWidth="1"/>
    <col min="14769" max="14769" width="20.21875" bestFit="1" customWidth="1"/>
    <col min="14770" max="14770" width="17.33203125" bestFit="1" customWidth="1"/>
    <col min="14771" max="14771" width="20.21875" bestFit="1" customWidth="1"/>
    <col min="14772" max="14772" width="17.33203125" bestFit="1" customWidth="1"/>
    <col min="14773" max="14773" width="20.21875" bestFit="1" customWidth="1"/>
    <col min="14774" max="14774" width="17.33203125" bestFit="1" customWidth="1"/>
    <col min="14775" max="14775" width="20.21875" bestFit="1" customWidth="1"/>
    <col min="14776" max="14776" width="17.33203125" bestFit="1" customWidth="1"/>
    <col min="14777" max="14777" width="20.21875" bestFit="1" customWidth="1"/>
    <col min="14778" max="14778" width="17.33203125" bestFit="1" customWidth="1"/>
    <col min="14779" max="14779" width="20.21875" bestFit="1" customWidth="1"/>
    <col min="14780" max="14780" width="17.33203125" bestFit="1" customWidth="1"/>
    <col min="14781" max="14781" width="20.21875" bestFit="1" customWidth="1"/>
    <col min="14782" max="14782" width="17.33203125" bestFit="1" customWidth="1"/>
    <col min="14783" max="14783" width="20.21875" bestFit="1" customWidth="1"/>
    <col min="14784" max="14784" width="17.33203125" bestFit="1" customWidth="1"/>
    <col min="14785" max="14785" width="20.21875" bestFit="1" customWidth="1"/>
    <col min="14786" max="14786" width="17.33203125" bestFit="1" customWidth="1"/>
    <col min="14787" max="14787" width="20.21875" bestFit="1" customWidth="1"/>
    <col min="14788" max="14788" width="17.33203125" bestFit="1" customWidth="1"/>
    <col min="14789" max="14789" width="20.21875" bestFit="1" customWidth="1"/>
    <col min="14790" max="14790" width="17.33203125" bestFit="1" customWidth="1"/>
    <col min="14791" max="14791" width="20.21875" bestFit="1" customWidth="1"/>
    <col min="14792" max="14792" width="17.33203125" bestFit="1" customWidth="1"/>
    <col min="14793" max="14793" width="20.21875" bestFit="1" customWidth="1"/>
    <col min="14794" max="14794" width="17.33203125" bestFit="1" customWidth="1"/>
    <col min="14795" max="14795" width="20.21875" bestFit="1" customWidth="1"/>
    <col min="14796" max="14796" width="17.33203125" bestFit="1" customWidth="1"/>
    <col min="14797" max="14797" width="20.21875" bestFit="1" customWidth="1"/>
    <col min="14798" max="14798" width="17.33203125" bestFit="1" customWidth="1"/>
    <col min="14799" max="14799" width="20.21875" bestFit="1" customWidth="1"/>
    <col min="14800" max="14800" width="17.33203125" bestFit="1" customWidth="1"/>
    <col min="14801" max="14801" width="20.21875" bestFit="1" customWidth="1"/>
    <col min="14802" max="14802" width="17.33203125" bestFit="1" customWidth="1"/>
    <col min="14803" max="14803" width="20.21875" bestFit="1" customWidth="1"/>
    <col min="14804" max="14804" width="16.33203125" bestFit="1" customWidth="1"/>
    <col min="14805" max="14805" width="19.21875" bestFit="1" customWidth="1"/>
    <col min="14806" max="14806" width="16.33203125" bestFit="1" customWidth="1"/>
    <col min="14807" max="14807" width="19.21875" bestFit="1" customWidth="1"/>
    <col min="14808" max="14808" width="16.33203125" bestFit="1" customWidth="1"/>
    <col min="14809" max="14809" width="19.21875" bestFit="1" customWidth="1"/>
    <col min="14810" max="14810" width="16.33203125" bestFit="1" customWidth="1"/>
    <col min="14811" max="14811" width="19.21875" bestFit="1" customWidth="1"/>
    <col min="14812" max="14812" width="16.33203125" bestFit="1" customWidth="1"/>
    <col min="14813" max="14813" width="19.21875" bestFit="1" customWidth="1"/>
    <col min="14814" max="14814" width="16.33203125" bestFit="1" customWidth="1"/>
    <col min="14815" max="14815" width="19.21875" bestFit="1" customWidth="1"/>
    <col min="14816" max="14816" width="17.33203125" bestFit="1" customWidth="1"/>
    <col min="14817" max="14817" width="20.21875" bestFit="1" customWidth="1"/>
    <col min="14818" max="14818" width="17.33203125" bestFit="1" customWidth="1"/>
    <col min="14819" max="14819" width="20.21875" bestFit="1" customWidth="1"/>
    <col min="14820" max="14820" width="17.33203125" bestFit="1" customWidth="1"/>
    <col min="14821" max="14821" width="20.21875" bestFit="1" customWidth="1"/>
    <col min="14822" max="14822" width="17.33203125" bestFit="1" customWidth="1"/>
    <col min="14823" max="14823" width="20.21875" bestFit="1" customWidth="1"/>
    <col min="14824" max="14824" width="17.33203125" bestFit="1" customWidth="1"/>
    <col min="14825" max="14825" width="20.21875" bestFit="1" customWidth="1"/>
    <col min="14826" max="14826" width="17.33203125" bestFit="1" customWidth="1"/>
    <col min="14827" max="14827" width="20.21875" bestFit="1" customWidth="1"/>
    <col min="14828" max="14828" width="16.33203125" bestFit="1" customWidth="1"/>
    <col min="14829" max="14829" width="19.21875" bestFit="1" customWidth="1"/>
    <col min="14830" max="14830" width="16.33203125" bestFit="1" customWidth="1"/>
    <col min="14831" max="14831" width="19.21875" bestFit="1" customWidth="1"/>
    <col min="14832" max="14832" width="16.33203125" bestFit="1" customWidth="1"/>
    <col min="14833" max="14833" width="19.21875" bestFit="1" customWidth="1"/>
    <col min="14834" max="14834" width="16.33203125" bestFit="1" customWidth="1"/>
    <col min="14835" max="14835" width="19.21875" bestFit="1" customWidth="1"/>
    <col min="14836" max="14836" width="16.33203125" bestFit="1" customWidth="1"/>
    <col min="14837" max="14837" width="19.21875" bestFit="1" customWidth="1"/>
    <col min="14838" max="14838" width="16.33203125" bestFit="1" customWidth="1"/>
    <col min="14839" max="14839" width="19.21875" bestFit="1" customWidth="1"/>
    <col min="14840" max="14840" width="17.33203125" bestFit="1" customWidth="1"/>
    <col min="14841" max="14841" width="20.21875" bestFit="1" customWidth="1"/>
    <col min="14842" max="14842" width="17.33203125" bestFit="1" customWidth="1"/>
    <col min="14843" max="14843" width="20.21875" bestFit="1" customWidth="1"/>
    <col min="14844" max="14844" width="17.33203125" bestFit="1" customWidth="1"/>
    <col min="14845" max="14845" width="20.21875" bestFit="1" customWidth="1"/>
    <col min="14846" max="14846" width="17.33203125" bestFit="1" customWidth="1"/>
    <col min="14847" max="14847" width="20.21875" bestFit="1" customWidth="1"/>
    <col min="14848" max="14848" width="17.33203125" bestFit="1" customWidth="1"/>
    <col min="14849" max="14849" width="20.21875" bestFit="1" customWidth="1"/>
    <col min="14850" max="14850" width="16.33203125" bestFit="1" customWidth="1"/>
    <col min="14851" max="14851" width="19.21875" bestFit="1" customWidth="1"/>
    <col min="14852" max="14852" width="16.33203125" bestFit="1" customWidth="1"/>
    <col min="14853" max="14853" width="19.21875" bestFit="1" customWidth="1"/>
    <col min="14854" max="14854" width="16.33203125" bestFit="1" customWidth="1"/>
    <col min="14855" max="14855" width="19.21875" bestFit="1" customWidth="1"/>
    <col min="14856" max="14856" width="16.33203125" bestFit="1" customWidth="1"/>
    <col min="14857" max="14857" width="19.21875" bestFit="1" customWidth="1"/>
    <col min="14858" max="14858" width="16.33203125" bestFit="1" customWidth="1"/>
    <col min="14859" max="14859" width="19.21875" bestFit="1" customWidth="1"/>
    <col min="14860" max="14860" width="16.33203125" bestFit="1" customWidth="1"/>
    <col min="14861" max="14861" width="19.21875" bestFit="1" customWidth="1"/>
    <col min="14862" max="14862" width="16.33203125" bestFit="1" customWidth="1"/>
    <col min="14863" max="14863" width="19.21875" bestFit="1" customWidth="1"/>
    <col min="14864" max="14864" width="17.33203125" bestFit="1" customWidth="1"/>
    <col min="14865" max="14865" width="20.21875" bestFit="1" customWidth="1"/>
    <col min="14866" max="14866" width="17.33203125" bestFit="1" customWidth="1"/>
    <col min="14867" max="14867" width="20.21875" bestFit="1" customWidth="1"/>
    <col min="14868" max="14868" width="17.33203125" bestFit="1" customWidth="1"/>
    <col min="14869" max="14869" width="20.21875" bestFit="1" customWidth="1"/>
    <col min="14870" max="14870" width="17.33203125" bestFit="1" customWidth="1"/>
    <col min="14871" max="14871" width="20.21875" bestFit="1" customWidth="1"/>
    <col min="14872" max="14872" width="17.33203125" bestFit="1" customWidth="1"/>
    <col min="14873" max="14873" width="20.21875" bestFit="1" customWidth="1"/>
    <col min="14874" max="14874" width="17.33203125" bestFit="1" customWidth="1"/>
    <col min="14875" max="14875" width="20.21875" bestFit="1" customWidth="1"/>
    <col min="14876" max="14876" width="17.33203125" bestFit="1" customWidth="1"/>
    <col min="14877" max="14877" width="20.21875" bestFit="1" customWidth="1"/>
    <col min="14878" max="14878" width="17.33203125" bestFit="1" customWidth="1"/>
    <col min="14879" max="14879" width="20.21875" bestFit="1" customWidth="1"/>
    <col min="14880" max="14880" width="17.33203125" bestFit="1" customWidth="1"/>
    <col min="14881" max="14881" width="20.21875" bestFit="1" customWidth="1"/>
    <col min="14882" max="14882" width="17.33203125" bestFit="1" customWidth="1"/>
    <col min="14883" max="14883" width="20.21875" bestFit="1" customWidth="1"/>
    <col min="14884" max="14884" width="17.33203125" bestFit="1" customWidth="1"/>
    <col min="14885" max="14885" width="20.21875" bestFit="1" customWidth="1"/>
    <col min="14886" max="14886" width="17.33203125" bestFit="1" customWidth="1"/>
    <col min="14887" max="14887" width="20.21875" bestFit="1" customWidth="1"/>
    <col min="14888" max="14888" width="17.33203125" bestFit="1" customWidth="1"/>
    <col min="14889" max="14889" width="20.21875" bestFit="1" customWidth="1"/>
    <col min="14890" max="14890" width="17.33203125" bestFit="1" customWidth="1"/>
    <col min="14891" max="14891" width="20.21875" bestFit="1" customWidth="1"/>
    <col min="14892" max="14892" width="17.33203125" bestFit="1" customWidth="1"/>
    <col min="14893" max="14893" width="20.21875" bestFit="1" customWidth="1"/>
    <col min="14894" max="14894" width="17.33203125" bestFit="1" customWidth="1"/>
    <col min="14895" max="14895" width="20.21875" bestFit="1" customWidth="1"/>
    <col min="14896" max="14896" width="17.33203125" bestFit="1" customWidth="1"/>
    <col min="14897" max="14897" width="20.21875" bestFit="1" customWidth="1"/>
    <col min="14898" max="14898" width="17.33203125" bestFit="1" customWidth="1"/>
    <col min="14899" max="14899" width="20.21875" bestFit="1" customWidth="1"/>
    <col min="14900" max="14900" width="17.33203125" bestFit="1" customWidth="1"/>
    <col min="14901" max="14901" width="20.21875" bestFit="1" customWidth="1"/>
    <col min="14902" max="14902" width="16.33203125" bestFit="1" customWidth="1"/>
    <col min="14903" max="14903" width="19.21875" bestFit="1" customWidth="1"/>
    <col min="14904" max="14904" width="16.33203125" bestFit="1" customWidth="1"/>
    <col min="14905" max="14905" width="19.21875" bestFit="1" customWidth="1"/>
    <col min="14906" max="14906" width="16.33203125" bestFit="1" customWidth="1"/>
    <col min="14907" max="14907" width="19.21875" bestFit="1" customWidth="1"/>
    <col min="14908" max="14908" width="16.33203125" bestFit="1" customWidth="1"/>
    <col min="14909" max="14909" width="19.21875" bestFit="1" customWidth="1"/>
    <col min="14910" max="14910" width="16.33203125" bestFit="1" customWidth="1"/>
    <col min="14911" max="14911" width="19.21875" bestFit="1" customWidth="1"/>
    <col min="14912" max="14912" width="16.33203125" bestFit="1" customWidth="1"/>
    <col min="14913" max="14913" width="19.21875" bestFit="1" customWidth="1"/>
    <col min="14914" max="14914" width="16.33203125" bestFit="1" customWidth="1"/>
    <col min="14915" max="14915" width="19.21875" bestFit="1" customWidth="1"/>
    <col min="14916" max="14916" width="16.33203125" bestFit="1" customWidth="1"/>
    <col min="14917" max="14917" width="19.21875" bestFit="1" customWidth="1"/>
    <col min="14918" max="14918" width="16.33203125" bestFit="1" customWidth="1"/>
    <col min="14919" max="14919" width="19.21875" bestFit="1" customWidth="1"/>
    <col min="14920" max="14920" width="16.33203125" bestFit="1" customWidth="1"/>
    <col min="14921" max="14921" width="19.21875" bestFit="1" customWidth="1"/>
    <col min="14922" max="14922" width="17.33203125" bestFit="1" customWidth="1"/>
    <col min="14923" max="14923" width="20.21875" bestFit="1" customWidth="1"/>
    <col min="14924" max="14924" width="17.33203125" bestFit="1" customWidth="1"/>
    <col min="14925" max="14925" width="20.21875" bestFit="1" customWidth="1"/>
    <col min="14926" max="14926" width="17.33203125" bestFit="1" customWidth="1"/>
    <col min="14927" max="14927" width="20.21875" bestFit="1" customWidth="1"/>
    <col min="14928" max="14928" width="17.33203125" bestFit="1" customWidth="1"/>
    <col min="14929" max="14929" width="20.21875" bestFit="1" customWidth="1"/>
    <col min="14930" max="14930" width="17.33203125" bestFit="1" customWidth="1"/>
    <col min="14931" max="14931" width="20.21875" bestFit="1" customWidth="1"/>
    <col min="14932" max="14932" width="17.33203125" bestFit="1" customWidth="1"/>
    <col min="14933" max="14933" width="20.21875" bestFit="1" customWidth="1"/>
    <col min="14934" max="14934" width="17.33203125" bestFit="1" customWidth="1"/>
    <col min="14935" max="14935" width="20.21875" bestFit="1" customWidth="1"/>
    <col min="14936" max="14936" width="17.33203125" bestFit="1" customWidth="1"/>
    <col min="14937" max="14937" width="20.21875" bestFit="1" customWidth="1"/>
    <col min="14938" max="14938" width="17.33203125" bestFit="1" customWidth="1"/>
    <col min="14939" max="14939" width="20.21875" bestFit="1" customWidth="1"/>
    <col min="14940" max="14940" width="17.33203125" bestFit="1" customWidth="1"/>
    <col min="14941" max="14941" width="20.21875" bestFit="1" customWidth="1"/>
    <col min="14942" max="14942" width="17.33203125" bestFit="1" customWidth="1"/>
    <col min="14943" max="14943" width="20.21875" bestFit="1" customWidth="1"/>
    <col min="14944" max="14944" width="17.33203125" bestFit="1" customWidth="1"/>
    <col min="14945" max="14945" width="20.21875" bestFit="1" customWidth="1"/>
    <col min="14946" max="14946" width="17.33203125" bestFit="1" customWidth="1"/>
    <col min="14947" max="14947" width="20.21875" bestFit="1" customWidth="1"/>
    <col min="14948" max="14948" width="17.33203125" bestFit="1" customWidth="1"/>
    <col min="14949" max="14949" width="20.21875" bestFit="1" customWidth="1"/>
    <col min="14950" max="14950" width="16.33203125" bestFit="1" customWidth="1"/>
    <col min="14951" max="14951" width="19.21875" bestFit="1" customWidth="1"/>
    <col min="14952" max="14952" width="16.33203125" bestFit="1" customWidth="1"/>
    <col min="14953" max="14953" width="19.21875" bestFit="1" customWidth="1"/>
    <col min="14954" max="14954" width="16.33203125" bestFit="1" customWidth="1"/>
    <col min="14955" max="14955" width="19.21875" bestFit="1" customWidth="1"/>
    <col min="14956" max="14956" width="16.33203125" bestFit="1" customWidth="1"/>
    <col min="14957" max="14957" width="19.21875" bestFit="1" customWidth="1"/>
    <col min="14958" max="14958" width="16.33203125" bestFit="1" customWidth="1"/>
    <col min="14959" max="14959" width="19.21875" bestFit="1" customWidth="1"/>
    <col min="14960" max="14960" width="16.33203125" bestFit="1" customWidth="1"/>
    <col min="14961" max="14961" width="19.21875" bestFit="1" customWidth="1"/>
    <col min="14962" max="14962" width="16.33203125" bestFit="1" customWidth="1"/>
    <col min="14963" max="14963" width="19.21875" bestFit="1" customWidth="1"/>
    <col min="14964" max="14964" width="16.33203125" bestFit="1" customWidth="1"/>
    <col min="14965" max="14965" width="19.21875" bestFit="1" customWidth="1"/>
    <col min="14966" max="14966" width="17.33203125" bestFit="1" customWidth="1"/>
    <col min="14967" max="14967" width="20.21875" bestFit="1" customWidth="1"/>
    <col min="14968" max="14968" width="17.33203125" bestFit="1" customWidth="1"/>
    <col min="14969" max="14969" width="20.21875" bestFit="1" customWidth="1"/>
    <col min="14970" max="14970" width="17.33203125" bestFit="1" customWidth="1"/>
    <col min="14971" max="14971" width="20.21875" bestFit="1" customWidth="1"/>
    <col min="14972" max="14972" width="17.33203125" bestFit="1" customWidth="1"/>
    <col min="14973" max="14973" width="20.21875" bestFit="1" customWidth="1"/>
    <col min="14974" max="14974" width="17.33203125" bestFit="1" customWidth="1"/>
    <col min="14975" max="14975" width="20.21875" bestFit="1" customWidth="1"/>
    <col min="14976" max="14976" width="17.33203125" bestFit="1" customWidth="1"/>
    <col min="14977" max="14977" width="20.21875" bestFit="1" customWidth="1"/>
    <col min="14978" max="14978" width="17.33203125" bestFit="1" customWidth="1"/>
    <col min="14979" max="14979" width="20.21875" bestFit="1" customWidth="1"/>
    <col min="14980" max="14980" width="17.33203125" bestFit="1" customWidth="1"/>
    <col min="14981" max="14981" width="20.21875" bestFit="1" customWidth="1"/>
    <col min="14982" max="14982" width="17.33203125" bestFit="1" customWidth="1"/>
    <col min="14983" max="14983" width="20.21875" bestFit="1" customWidth="1"/>
    <col min="14984" max="14984" width="17.33203125" bestFit="1" customWidth="1"/>
    <col min="14985" max="14985" width="20.21875" bestFit="1" customWidth="1"/>
    <col min="14986" max="14986" width="17.33203125" bestFit="1" customWidth="1"/>
    <col min="14987" max="14987" width="20.21875" bestFit="1" customWidth="1"/>
    <col min="14988" max="14988" width="17.33203125" bestFit="1" customWidth="1"/>
    <col min="14989" max="14989" width="20.21875" bestFit="1" customWidth="1"/>
    <col min="14990" max="14990" width="17.33203125" bestFit="1" customWidth="1"/>
    <col min="14991" max="14991" width="20.21875" bestFit="1" customWidth="1"/>
    <col min="14992" max="14992" width="17.33203125" bestFit="1" customWidth="1"/>
    <col min="14993" max="14993" width="20.21875" bestFit="1" customWidth="1"/>
    <col min="14994" max="14994" width="17.33203125" bestFit="1" customWidth="1"/>
    <col min="14995" max="14995" width="20.21875" bestFit="1" customWidth="1"/>
    <col min="14996" max="14996" width="17.33203125" bestFit="1" customWidth="1"/>
    <col min="14997" max="14997" width="20.21875" bestFit="1" customWidth="1"/>
    <col min="14998" max="14998" width="16.33203125" bestFit="1" customWidth="1"/>
    <col min="14999" max="14999" width="19.21875" bestFit="1" customWidth="1"/>
    <col min="15000" max="15000" width="16.33203125" bestFit="1" customWidth="1"/>
    <col min="15001" max="15001" width="19.21875" bestFit="1" customWidth="1"/>
    <col min="15002" max="15002" width="16.33203125" bestFit="1" customWidth="1"/>
    <col min="15003" max="15003" width="19.21875" bestFit="1" customWidth="1"/>
    <col min="15004" max="15004" width="16.33203125" bestFit="1" customWidth="1"/>
    <col min="15005" max="15005" width="19.21875" bestFit="1" customWidth="1"/>
    <col min="15006" max="15006" width="16.33203125" bestFit="1" customWidth="1"/>
    <col min="15007" max="15007" width="19.21875" bestFit="1" customWidth="1"/>
    <col min="15008" max="15008" width="16.33203125" bestFit="1" customWidth="1"/>
    <col min="15009" max="15009" width="19.21875" bestFit="1" customWidth="1"/>
    <col min="15010" max="15010" width="16.33203125" bestFit="1" customWidth="1"/>
    <col min="15011" max="15011" width="19.21875" bestFit="1" customWidth="1"/>
    <col min="15012" max="15012" width="16.33203125" bestFit="1" customWidth="1"/>
    <col min="15013" max="15013" width="19.21875" bestFit="1" customWidth="1"/>
    <col min="15014" max="15014" width="16.33203125" bestFit="1" customWidth="1"/>
    <col min="15015" max="15015" width="19.21875" bestFit="1" customWidth="1"/>
    <col min="15016" max="15016" width="16.33203125" bestFit="1" customWidth="1"/>
    <col min="15017" max="15017" width="19.21875" bestFit="1" customWidth="1"/>
    <col min="15018" max="15018" width="17.33203125" bestFit="1" customWidth="1"/>
    <col min="15019" max="15019" width="20.21875" bestFit="1" customWidth="1"/>
    <col min="15020" max="15020" width="17.33203125" bestFit="1" customWidth="1"/>
    <col min="15021" max="15021" width="20.21875" bestFit="1" customWidth="1"/>
    <col min="15022" max="15022" width="17.33203125" bestFit="1" customWidth="1"/>
    <col min="15023" max="15023" width="20.21875" bestFit="1" customWidth="1"/>
    <col min="15024" max="15024" width="17.33203125" bestFit="1" customWidth="1"/>
    <col min="15025" max="15025" width="20.21875" bestFit="1" customWidth="1"/>
    <col min="15026" max="15026" width="17.33203125" bestFit="1" customWidth="1"/>
    <col min="15027" max="15027" width="20.21875" bestFit="1" customWidth="1"/>
    <col min="15028" max="15028" width="17.33203125" bestFit="1" customWidth="1"/>
    <col min="15029" max="15029" width="20.21875" bestFit="1" customWidth="1"/>
    <col min="15030" max="15030" width="17.33203125" bestFit="1" customWidth="1"/>
    <col min="15031" max="15031" width="20.21875" bestFit="1" customWidth="1"/>
    <col min="15032" max="15032" width="17.33203125" bestFit="1" customWidth="1"/>
    <col min="15033" max="15033" width="20.21875" bestFit="1" customWidth="1"/>
    <col min="15034" max="15034" width="17.33203125" bestFit="1" customWidth="1"/>
    <col min="15035" max="15035" width="20.21875" bestFit="1" customWidth="1"/>
    <col min="15036" max="15036" width="17.33203125" bestFit="1" customWidth="1"/>
    <col min="15037" max="15037" width="20.21875" bestFit="1" customWidth="1"/>
    <col min="15038" max="15038" width="16.33203125" bestFit="1" customWidth="1"/>
    <col min="15039" max="15039" width="19.21875" bestFit="1" customWidth="1"/>
    <col min="15040" max="15040" width="16.33203125" bestFit="1" customWidth="1"/>
    <col min="15041" max="15041" width="19.21875" bestFit="1" customWidth="1"/>
    <col min="15042" max="15042" width="16.33203125" bestFit="1" customWidth="1"/>
    <col min="15043" max="15043" width="19.21875" bestFit="1" customWidth="1"/>
    <col min="15044" max="15044" width="16.33203125" bestFit="1" customWidth="1"/>
    <col min="15045" max="15045" width="19.21875" bestFit="1" customWidth="1"/>
    <col min="15046" max="15046" width="17.33203125" bestFit="1" customWidth="1"/>
    <col min="15047" max="15047" width="20.21875" bestFit="1" customWidth="1"/>
    <col min="15048" max="15048" width="17.33203125" bestFit="1" customWidth="1"/>
    <col min="15049" max="15049" width="20.21875" bestFit="1" customWidth="1"/>
    <col min="15050" max="15050" width="17.33203125" bestFit="1" customWidth="1"/>
    <col min="15051" max="15051" width="20.21875" bestFit="1" customWidth="1"/>
    <col min="15052" max="15052" width="17.33203125" bestFit="1" customWidth="1"/>
    <col min="15053" max="15053" width="20.21875" bestFit="1" customWidth="1"/>
    <col min="15054" max="15054" width="17.33203125" bestFit="1" customWidth="1"/>
    <col min="15055" max="15055" width="20.21875" bestFit="1" customWidth="1"/>
    <col min="15056" max="15056" width="17.33203125" bestFit="1" customWidth="1"/>
    <col min="15057" max="15057" width="20.21875" bestFit="1" customWidth="1"/>
    <col min="15058" max="15058" width="17.33203125" bestFit="1" customWidth="1"/>
    <col min="15059" max="15059" width="20.21875" bestFit="1" customWidth="1"/>
    <col min="15060" max="15060" width="17.33203125" bestFit="1" customWidth="1"/>
    <col min="15061" max="15061" width="20.21875" bestFit="1" customWidth="1"/>
    <col min="15062" max="15062" width="17.33203125" bestFit="1" customWidth="1"/>
    <col min="15063" max="15063" width="20.21875" bestFit="1" customWidth="1"/>
    <col min="15064" max="15064" width="17.33203125" bestFit="1" customWidth="1"/>
    <col min="15065" max="15065" width="20.21875" bestFit="1" customWidth="1"/>
    <col min="15066" max="15066" width="17.33203125" bestFit="1" customWidth="1"/>
    <col min="15067" max="15067" width="20.21875" bestFit="1" customWidth="1"/>
    <col min="15068" max="15068" width="17.33203125" bestFit="1" customWidth="1"/>
    <col min="15069" max="15069" width="20.21875" bestFit="1" customWidth="1"/>
    <col min="15070" max="15070" width="17.33203125" bestFit="1" customWidth="1"/>
    <col min="15071" max="15071" width="20.21875" bestFit="1" customWidth="1"/>
    <col min="15072" max="15072" width="17.33203125" bestFit="1" customWidth="1"/>
    <col min="15073" max="15073" width="20.21875" bestFit="1" customWidth="1"/>
    <col min="15074" max="15074" width="17.33203125" bestFit="1" customWidth="1"/>
    <col min="15075" max="15075" width="20.21875" bestFit="1" customWidth="1"/>
    <col min="15076" max="15076" width="16.33203125" bestFit="1" customWidth="1"/>
    <col min="15077" max="15077" width="19.21875" bestFit="1" customWidth="1"/>
    <col min="15078" max="15078" width="16.33203125" bestFit="1" customWidth="1"/>
    <col min="15079" max="15079" width="19.21875" bestFit="1" customWidth="1"/>
    <col min="15080" max="15080" width="16.33203125" bestFit="1" customWidth="1"/>
    <col min="15081" max="15081" width="19.21875" bestFit="1" customWidth="1"/>
    <col min="15082" max="15082" width="16.33203125" bestFit="1" customWidth="1"/>
    <col min="15083" max="15083" width="19.21875" bestFit="1" customWidth="1"/>
    <col min="15084" max="15084" width="16.33203125" bestFit="1" customWidth="1"/>
    <col min="15085" max="15085" width="19.21875" bestFit="1" customWidth="1"/>
    <col min="15086" max="15086" width="16.33203125" bestFit="1" customWidth="1"/>
    <col min="15087" max="15087" width="19.21875" bestFit="1" customWidth="1"/>
    <col min="15088" max="15088" width="17.33203125" bestFit="1" customWidth="1"/>
    <col min="15089" max="15089" width="20.21875" bestFit="1" customWidth="1"/>
    <col min="15090" max="15090" width="17.33203125" bestFit="1" customWidth="1"/>
    <col min="15091" max="15091" width="20.21875" bestFit="1" customWidth="1"/>
    <col min="15092" max="15092" width="17.33203125" bestFit="1" customWidth="1"/>
    <col min="15093" max="15093" width="20.21875" bestFit="1" customWidth="1"/>
    <col min="15094" max="15094" width="17.33203125" bestFit="1" customWidth="1"/>
    <col min="15095" max="15095" width="20.21875" bestFit="1" customWidth="1"/>
    <col min="15096" max="15096" width="17.33203125" bestFit="1" customWidth="1"/>
    <col min="15097" max="15097" width="20.21875" bestFit="1" customWidth="1"/>
    <col min="15098" max="15098" width="17.33203125" bestFit="1" customWidth="1"/>
    <col min="15099" max="15099" width="20.21875" bestFit="1" customWidth="1"/>
    <col min="15100" max="15100" width="17.33203125" bestFit="1" customWidth="1"/>
    <col min="15101" max="15101" width="20.21875" bestFit="1" customWidth="1"/>
    <col min="15102" max="15102" width="17.33203125" bestFit="1" customWidth="1"/>
    <col min="15103" max="15103" width="20.21875" bestFit="1" customWidth="1"/>
    <col min="15104" max="15104" width="17.33203125" bestFit="1" customWidth="1"/>
    <col min="15105" max="15105" width="20.21875" bestFit="1" customWidth="1"/>
    <col min="15106" max="15106" width="17.33203125" bestFit="1" customWidth="1"/>
    <col min="15107" max="15107" width="20.21875" bestFit="1" customWidth="1"/>
    <col min="15108" max="15108" width="17.33203125" bestFit="1" customWidth="1"/>
    <col min="15109" max="15109" width="20.21875" bestFit="1" customWidth="1"/>
    <col min="15110" max="15110" width="17.33203125" bestFit="1" customWidth="1"/>
    <col min="15111" max="15111" width="20.21875" bestFit="1" customWidth="1"/>
    <col min="15112" max="15112" width="17.33203125" bestFit="1" customWidth="1"/>
    <col min="15113" max="15113" width="20.21875" bestFit="1" customWidth="1"/>
    <col min="15114" max="15114" width="17.33203125" bestFit="1" customWidth="1"/>
    <col min="15115" max="15115" width="20.21875" bestFit="1" customWidth="1"/>
    <col min="15116" max="15116" width="17.33203125" bestFit="1" customWidth="1"/>
    <col min="15117" max="15117" width="20.21875" bestFit="1" customWidth="1"/>
    <col min="15118" max="15118" width="17.33203125" bestFit="1" customWidth="1"/>
    <col min="15119" max="15119" width="20.21875" bestFit="1" customWidth="1"/>
    <col min="15120" max="15120" width="16.33203125" bestFit="1" customWidth="1"/>
    <col min="15121" max="15121" width="19.21875" bestFit="1" customWidth="1"/>
    <col min="15122" max="15122" width="16.33203125" bestFit="1" customWidth="1"/>
    <col min="15123" max="15123" width="19.21875" bestFit="1" customWidth="1"/>
    <col min="15124" max="15124" width="16.33203125" bestFit="1" customWidth="1"/>
    <col min="15125" max="15125" width="19.21875" bestFit="1" customWidth="1"/>
    <col min="15126" max="15126" width="16.33203125" bestFit="1" customWidth="1"/>
    <col min="15127" max="15127" width="19.21875" bestFit="1" customWidth="1"/>
    <col min="15128" max="15128" width="16.33203125" bestFit="1" customWidth="1"/>
    <col min="15129" max="15129" width="19.21875" bestFit="1" customWidth="1"/>
    <col min="15130" max="15130" width="16.33203125" bestFit="1" customWidth="1"/>
    <col min="15131" max="15131" width="19.21875" bestFit="1" customWidth="1"/>
    <col min="15132" max="15132" width="17.33203125" bestFit="1" customWidth="1"/>
    <col min="15133" max="15133" width="20.21875" bestFit="1" customWidth="1"/>
    <col min="15134" max="15134" width="17.33203125" bestFit="1" customWidth="1"/>
    <col min="15135" max="15135" width="20.21875" bestFit="1" customWidth="1"/>
    <col min="15136" max="15136" width="17.33203125" bestFit="1" customWidth="1"/>
    <col min="15137" max="15137" width="20.21875" bestFit="1" customWidth="1"/>
    <col min="15138" max="15138" width="17.33203125" bestFit="1" customWidth="1"/>
    <col min="15139" max="15139" width="20.21875" bestFit="1" customWidth="1"/>
    <col min="15140" max="15140" width="17.33203125" bestFit="1" customWidth="1"/>
    <col min="15141" max="15141" width="20.21875" bestFit="1" customWidth="1"/>
    <col min="15142" max="15142" width="17.33203125" bestFit="1" customWidth="1"/>
    <col min="15143" max="15143" width="20.21875" bestFit="1" customWidth="1"/>
    <col min="15144" max="15144" width="17.33203125" bestFit="1" customWidth="1"/>
    <col min="15145" max="15145" width="20.21875" bestFit="1" customWidth="1"/>
    <col min="15146" max="15146" width="17.33203125" bestFit="1" customWidth="1"/>
    <col min="15147" max="15147" width="20.21875" bestFit="1" customWidth="1"/>
    <col min="15148" max="15148" width="17.33203125" bestFit="1" customWidth="1"/>
    <col min="15149" max="15149" width="20.21875" bestFit="1" customWidth="1"/>
    <col min="15150" max="15150" width="17.33203125" bestFit="1" customWidth="1"/>
    <col min="15151" max="15151" width="20.21875" bestFit="1" customWidth="1"/>
    <col min="15152" max="15152" width="17.33203125" bestFit="1" customWidth="1"/>
    <col min="15153" max="15153" width="20.21875" bestFit="1" customWidth="1"/>
    <col min="15154" max="15154" width="17.33203125" bestFit="1" customWidth="1"/>
    <col min="15155" max="15155" width="20.21875" bestFit="1" customWidth="1"/>
    <col min="15156" max="15156" width="17.33203125" bestFit="1" customWidth="1"/>
    <col min="15157" max="15157" width="20.21875" bestFit="1" customWidth="1"/>
    <col min="15158" max="15158" width="17.33203125" bestFit="1" customWidth="1"/>
    <col min="15159" max="15159" width="20.21875" bestFit="1" customWidth="1"/>
    <col min="15160" max="15160" width="16.33203125" bestFit="1" customWidth="1"/>
    <col min="15161" max="15161" width="19.21875" bestFit="1" customWidth="1"/>
    <col min="15162" max="15162" width="16.33203125" bestFit="1" customWidth="1"/>
    <col min="15163" max="15163" width="19.21875" bestFit="1" customWidth="1"/>
    <col min="15164" max="15164" width="16.33203125" bestFit="1" customWidth="1"/>
    <col min="15165" max="15165" width="19.21875" bestFit="1" customWidth="1"/>
    <col min="15166" max="15166" width="16.33203125" bestFit="1" customWidth="1"/>
    <col min="15167" max="15167" width="19.21875" bestFit="1" customWidth="1"/>
    <col min="15168" max="15168" width="16.33203125" bestFit="1" customWidth="1"/>
    <col min="15169" max="15169" width="19.21875" bestFit="1" customWidth="1"/>
    <col min="15170" max="15170" width="17.33203125" bestFit="1" customWidth="1"/>
    <col min="15171" max="15171" width="20.21875" bestFit="1" customWidth="1"/>
    <col min="15172" max="15172" width="17.33203125" bestFit="1" customWidth="1"/>
    <col min="15173" max="15173" width="20.21875" bestFit="1" customWidth="1"/>
    <col min="15174" max="15174" width="17.33203125" bestFit="1" customWidth="1"/>
    <col min="15175" max="15175" width="20.21875" bestFit="1" customWidth="1"/>
    <col min="15176" max="15176" width="17.33203125" bestFit="1" customWidth="1"/>
    <col min="15177" max="15177" width="20.21875" bestFit="1" customWidth="1"/>
    <col min="15178" max="15178" width="17.33203125" bestFit="1" customWidth="1"/>
    <col min="15179" max="15179" width="20.21875" bestFit="1" customWidth="1"/>
    <col min="15180" max="15180" width="17.33203125" bestFit="1" customWidth="1"/>
    <col min="15181" max="15181" width="20.21875" bestFit="1" customWidth="1"/>
    <col min="15182" max="15182" width="17.33203125" bestFit="1" customWidth="1"/>
    <col min="15183" max="15183" width="20.21875" bestFit="1" customWidth="1"/>
    <col min="15184" max="15184" width="17.33203125" bestFit="1" customWidth="1"/>
    <col min="15185" max="15185" width="20.21875" bestFit="1" customWidth="1"/>
    <col min="15186" max="15186" width="17.33203125" bestFit="1" customWidth="1"/>
    <col min="15187" max="15187" width="20.21875" bestFit="1" customWidth="1"/>
    <col min="15188" max="15188" width="17.33203125" bestFit="1" customWidth="1"/>
    <col min="15189" max="15189" width="20.21875" bestFit="1" customWidth="1"/>
    <col min="15190" max="15190" width="17.33203125" bestFit="1" customWidth="1"/>
    <col min="15191" max="15191" width="20.21875" bestFit="1" customWidth="1"/>
    <col min="15192" max="15192" width="17.33203125" bestFit="1" customWidth="1"/>
    <col min="15193" max="15193" width="20.21875" bestFit="1" customWidth="1"/>
    <col min="15194" max="15194" width="17.33203125" bestFit="1" customWidth="1"/>
    <col min="15195" max="15195" width="20.21875" bestFit="1" customWidth="1"/>
    <col min="15196" max="15196" width="17.33203125" bestFit="1" customWidth="1"/>
    <col min="15197" max="15197" width="20.21875" bestFit="1" customWidth="1"/>
    <col min="15198" max="15198" width="17.33203125" bestFit="1" customWidth="1"/>
    <col min="15199" max="15199" width="20.21875" bestFit="1" customWidth="1"/>
    <col min="15200" max="15200" width="17.33203125" bestFit="1" customWidth="1"/>
    <col min="15201" max="15201" width="20.21875" bestFit="1" customWidth="1"/>
    <col min="15202" max="15202" width="16.33203125" bestFit="1" customWidth="1"/>
    <col min="15203" max="15203" width="19.21875" bestFit="1" customWidth="1"/>
    <col min="15204" max="15204" width="16.33203125" bestFit="1" customWidth="1"/>
    <col min="15205" max="15205" width="19.21875" bestFit="1" customWidth="1"/>
    <col min="15206" max="15206" width="16.33203125" bestFit="1" customWidth="1"/>
    <col min="15207" max="15207" width="19.21875" bestFit="1" customWidth="1"/>
    <col min="15208" max="15208" width="16.33203125" bestFit="1" customWidth="1"/>
    <col min="15209" max="15209" width="19.21875" bestFit="1" customWidth="1"/>
    <col min="15210" max="15210" width="16.33203125" bestFit="1" customWidth="1"/>
    <col min="15211" max="15211" width="19.21875" bestFit="1" customWidth="1"/>
    <col min="15212" max="15212" width="16.33203125" bestFit="1" customWidth="1"/>
    <col min="15213" max="15213" width="19.21875" bestFit="1" customWidth="1"/>
    <col min="15214" max="15214" width="16.33203125" bestFit="1" customWidth="1"/>
    <col min="15215" max="15215" width="19.21875" bestFit="1" customWidth="1"/>
    <col min="15216" max="15216" width="17.33203125" bestFit="1" customWidth="1"/>
    <col min="15217" max="15217" width="20.21875" bestFit="1" customWidth="1"/>
    <col min="15218" max="15218" width="17.33203125" bestFit="1" customWidth="1"/>
    <col min="15219" max="15219" width="20.21875" bestFit="1" customWidth="1"/>
    <col min="15220" max="15220" width="17.33203125" bestFit="1" customWidth="1"/>
    <col min="15221" max="15221" width="20.21875" bestFit="1" customWidth="1"/>
    <col min="15222" max="15222" width="17.33203125" bestFit="1" customWidth="1"/>
    <col min="15223" max="15223" width="20.21875" bestFit="1" customWidth="1"/>
    <col min="15224" max="15224" width="17.33203125" bestFit="1" customWidth="1"/>
    <col min="15225" max="15225" width="20.21875" bestFit="1" customWidth="1"/>
    <col min="15226" max="15226" width="17.33203125" bestFit="1" customWidth="1"/>
    <col min="15227" max="15227" width="20.21875" bestFit="1" customWidth="1"/>
    <col min="15228" max="15228" width="17.33203125" bestFit="1" customWidth="1"/>
    <col min="15229" max="15229" width="20.21875" bestFit="1" customWidth="1"/>
    <col min="15230" max="15230" width="17.33203125" bestFit="1" customWidth="1"/>
    <col min="15231" max="15231" width="20.21875" bestFit="1" customWidth="1"/>
    <col min="15232" max="15232" width="17.33203125" bestFit="1" customWidth="1"/>
    <col min="15233" max="15233" width="20.21875" bestFit="1" customWidth="1"/>
    <col min="15234" max="15234" width="17.33203125" bestFit="1" customWidth="1"/>
    <col min="15235" max="15235" width="20.21875" bestFit="1" customWidth="1"/>
    <col min="15236" max="15236" width="17.33203125" bestFit="1" customWidth="1"/>
    <col min="15237" max="15237" width="20.21875" bestFit="1" customWidth="1"/>
    <col min="15238" max="15238" width="17.33203125" bestFit="1" customWidth="1"/>
    <col min="15239" max="15239" width="20.21875" bestFit="1" customWidth="1"/>
    <col min="15240" max="15240" width="17.33203125" bestFit="1" customWidth="1"/>
    <col min="15241" max="15241" width="20.21875" bestFit="1" customWidth="1"/>
    <col min="15242" max="15242" width="17.33203125" bestFit="1" customWidth="1"/>
    <col min="15243" max="15243" width="20.21875" bestFit="1" customWidth="1"/>
    <col min="15244" max="15244" width="17.33203125" bestFit="1" customWidth="1"/>
    <col min="15245" max="15245" width="20.21875" bestFit="1" customWidth="1"/>
    <col min="15246" max="15246" width="17.33203125" bestFit="1" customWidth="1"/>
    <col min="15247" max="15247" width="20.21875" bestFit="1" customWidth="1"/>
    <col min="15248" max="15248" width="16.33203125" bestFit="1" customWidth="1"/>
    <col min="15249" max="15249" width="19.21875" bestFit="1" customWidth="1"/>
    <col min="15250" max="15250" width="16.33203125" bestFit="1" customWidth="1"/>
    <col min="15251" max="15251" width="19.21875" bestFit="1" customWidth="1"/>
    <col min="15252" max="15252" width="16.33203125" bestFit="1" customWidth="1"/>
    <col min="15253" max="15253" width="19.21875" bestFit="1" customWidth="1"/>
    <col min="15254" max="15254" width="16.33203125" bestFit="1" customWidth="1"/>
    <col min="15255" max="15255" width="19.21875" bestFit="1" customWidth="1"/>
    <col min="15256" max="15256" width="16.33203125" bestFit="1" customWidth="1"/>
    <col min="15257" max="15257" width="19.21875" bestFit="1" customWidth="1"/>
    <col min="15258" max="15258" width="16.33203125" bestFit="1" customWidth="1"/>
    <col min="15259" max="15259" width="19.21875" bestFit="1" customWidth="1"/>
    <col min="15260" max="15260" width="17.33203125" bestFit="1" customWidth="1"/>
    <col min="15261" max="15261" width="20.21875" bestFit="1" customWidth="1"/>
    <col min="15262" max="15262" width="17.33203125" bestFit="1" customWidth="1"/>
    <col min="15263" max="15263" width="20.21875" bestFit="1" customWidth="1"/>
    <col min="15264" max="15264" width="17.33203125" bestFit="1" customWidth="1"/>
    <col min="15265" max="15265" width="20.21875" bestFit="1" customWidth="1"/>
    <col min="15266" max="15266" width="17.33203125" bestFit="1" customWidth="1"/>
    <col min="15267" max="15267" width="20.21875" bestFit="1" customWidth="1"/>
    <col min="15268" max="15268" width="17.33203125" bestFit="1" customWidth="1"/>
    <col min="15269" max="15269" width="20.21875" bestFit="1" customWidth="1"/>
    <col min="15270" max="15270" width="17.33203125" bestFit="1" customWidth="1"/>
    <col min="15271" max="15271" width="20.21875" bestFit="1" customWidth="1"/>
    <col min="15272" max="15272" width="17.33203125" bestFit="1" customWidth="1"/>
    <col min="15273" max="15273" width="20.21875" bestFit="1" customWidth="1"/>
    <col min="15274" max="15274" width="17.33203125" bestFit="1" customWidth="1"/>
    <col min="15275" max="15275" width="20.21875" bestFit="1" customWidth="1"/>
    <col min="15276" max="15276" width="17.33203125" bestFit="1" customWidth="1"/>
    <col min="15277" max="15277" width="20.21875" bestFit="1" customWidth="1"/>
    <col min="15278" max="15278" width="17.33203125" bestFit="1" customWidth="1"/>
    <col min="15279" max="15279" width="20.21875" bestFit="1" customWidth="1"/>
    <col min="15280" max="15280" width="17.33203125" bestFit="1" customWidth="1"/>
    <col min="15281" max="15281" width="20.21875" bestFit="1" customWidth="1"/>
    <col min="15282" max="15282" width="17.33203125" bestFit="1" customWidth="1"/>
    <col min="15283" max="15283" width="20.21875" bestFit="1" customWidth="1"/>
    <col min="15284" max="15284" width="17.33203125" bestFit="1" customWidth="1"/>
    <col min="15285" max="15285" width="20.21875" bestFit="1" customWidth="1"/>
    <col min="15286" max="15286" width="17.33203125" bestFit="1" customWidth="1"/>
    <col min="15287" max="15287" width="20.21875" bestFit="1" customWidth="1"/>
    <col min="15288" max="15288" width="17.33203125" bestFit="1" customWidth="1"/>
    <col min="15289" max="15289" width="20.21875" bestFit="1" customWidth="1"/>
    <col min="15290" max="15290" width="17.33203125" bestFit="1" customWidth="1"/>
    <col min="15291" max="15291" width="20.21875" bestFit="1" customWidth="1"/>
    <col min="15292" max="15292" width="16.33203125" bestFit="1" customWidth="1"/>
    <col min="15293" max="15293" width="19.21875" bestFit="1" customWidth="1"/>
    <col min="15294" max="15294" width="16.33203125" bestFit="1" customWidth="1"/>
    <col min="15295" max="15295" width="19.21875" bestFit="1" customWidth="1"/>
    <col min="15296" max="15296" width="16.33203125" bestFit="1" customWidth="1"/>
    <col min="15297" max="15297" width="19.21875" bestFit="1" customWidth="1"/>
    <col min="15298" max="15298" width="16.33203125" bestFit="1" customWidth="1"/>
    <col min="15299" max="15299" width="19.21875" bestFit="1" customWidth="1"/>
    <col min="15300" max="15300" width="16.33203125" bestFit="1" customWidth="1"/>
    <col min="15301" max="15301" width="19.21875" bestFit="1" customWidth="1"/>
    <col min="15302" max="15302" width="16.33203125" bestFit="1" customWidth="1"/>
    <col min="15303" max="15303" width="19.21875" bestFit="1" customWidth="1"/>
    <col min="15304" max="15304" width="17.33203125" bestFit="1" customWidth="1"/>
    <col min="15305" max="15305" width="20.21875" bestFit="1" customWidth="1"/>
    <col min="15306" max="15306" width="17.33203125" bestFit="1" customWidth="1"/>
    <col min="15307" max="15307" width="20.21875" bestFit="1" customWidth="1"/>
    <col min="15308" max="15308" width="17.33203125" bestFit="1" customWidth="1"/>
    <col min="15309" max="15309" width="20.21875" bestFit="1" customWidth="1"/>
    <col min="15310" max="15310" width="17.33203125" bestFit="1" customWidth="1"/>
    <col min="15311" max="15311" width="20.21875" bestFit="1" customWidth="1"/>
    <col min="15312" max="15312" width="17.33203125" bestFit="1" customWidth="1"/>
    <col min="15313" max="15313" width="20.21875" bestFit="1" customWidth="1"/>
    <col min="15314" max="15314" width="17.33203125" bestFit="1" customWidth="1"/>
    <col min="15315" max="15315" width="20.21875" bestFit="1" customWidth="1"/>
    <col min="15316" max="15316" width="17.33203125" bestFit="1" customWidth="1"/>
    <col min="15317" max="15317" width="20.21875" bestFit="1" customWidth="1"/>
    <col min="15318" max="15318" width="17.33203125" bestFit="1" customWidth="1"/>
    <col min="15319" max="15319" width="20.21875" bestFit="1" customWidth="1"/>
    <col min="15320" max="15320" width="17.33203125" bestFit="1" customWidth="1"/>
    <col min="15321" max="15321" width="20.21875" bestFit="1" customWidth="1"/>
    <col min="15322" max="15322" width="17.33203125" bestFit="1" customWidth="1"/>
    <col min="15323" max="15323" width="20.21875" bestFit="1" customWidth="1"/>
    <col min="15324" max="15324" width="17.33203125" bestFit="1" customWidth="1"/>
    <col min="15325" max="15325" width="20.21875" bestFit="1" customWidth="1"/>
    <col min="15326" max="15326" width="17.33203125" bestFit="1" customWidth="1"/>
    <col min="15327" max="15327" width="20.21875" bestFit="1" customWidth="1"/>
    <col min="15328" max="15328" width="17.33203125" bestFit="1" customWidth="1"/>
    <col min="15329" max="15329" width="20.21875" bestFit="1" customWidth="1"/>
    <col min="15330" max="15330" width="17.33203125" bestFit="1" customWidth="1"/>
    <col min="15331" max="15331" width="20.21875" bestFit="1" customWidth="1"/>
    <col min="15332" max="15332" width="17.33203125" bestFit="1" customWidth="1"/>
    <col min="15333" max="15333" width="20.21875" bestFit="1" customWidth="1"/>
    <col min="15334" max="15334" width="17.33203125" bestFit="1" customWidth="1"/>
    <col min="15335" max="15335" width="20.21875" bestFit="1" customWidth="1"/>
    <col min="15336" max="15336" width="16.33203125" bestFit="1" customWidth="1"/>
    <col min="15337" max="15337" width="19.21875" bestFit="1" customWidth="1"/>
    <col min="15338" max="15338" width="16.33203125" bestFit="1" customWidth="1"/>
    <col min="15339" max="15339" width="19.21875" bestFit="1" customWidth="1"/>
    <col min="15340" max="15340" width="16.33203125" bestFit="1" customWidth="1"/>
    <col min="15341" max="15341" width="19.21875" bestFit="1" customWidth="1"/>
    <col min="15342" max="15342" width="16.33203125" bestFit="1" customWidth="1"/>
    <col min="15343" max="15343" width="19.21875" bestFit="1" customWidth="1"/>
    <col min="15344" max="15344" width="16.33203125" bestFit="1" customWidth="1"/>
    <col min="15345" max="15345" width="19.21875" bestFit="1" customWidth="1"/>
    <col min="15346" max="15346" width="16.33203125" bestFit="1" customWidth="1"/>
    <col min="15347" max="15347" width="19.21875" bestFit="1" customWidth="1"/>
    <col min="15348" max="15348" width="16.33203125" bestFit="1" customWidth="1"/>
    <col min="15349" max="15349" width="19.21875" bestFit="1" customWidth="1"/>
    <col min="15350" max="15350" width="16.33203125" bestFit="1" customWidth="1"/>
    <col min="15351" max="15351" width="19.21875" bestFit="1" customWidth="1"/>
    <col min="15352" max="15352" width="16.33203125" bestFit="1" customWidth="1"/>
    <col min="15353" max="15353" width="19.21875" bestFit="1" customWidth="1"/>
    <col min="15354" max="15354" width="17.33203125" bestFit="1" customWidth="1"/>
    <col min="15355" max="15355" width="20.21875" bestFit="1" customWidth="1"/>
    <col min="15356" max="15356" width="17.33203125" bestFit="1" customWidth="1"/>
    <col min="15357" max="15357" width="20.21875" bestFit="1" customWidth="1"/>
    <col min="15358" max="15358" width="17.33203125" bestFit="1" customWidth="1"/>
    <col min="15359" max="15359" width="20.21875" bestFit="1" customWidth="1"/>
    <col min="15360" max="15360" width="17.33203125" bestFit="1" customWidth="1"/>
    <col min="15361" max="15361" width="20.21875" bestFit="1" customWidth="1"/>
    <col min="15362" max="15362" width="17.33203125" bestFit="1" customWidth="1"/>
    <col min="15363" max="15363" width="20.21875" bestFit="1" customWidth="1"/>
    <col min="15364" max="15364" width="17.33203125" bestFit="1" customWidth="1"/>
    <col min="15365" max="15365" width="20.21875" bestFit="1" customWidth="1"/>
    <col min="15366" max="15366" width="17.33203125" bestFit="1" customWidth="1"/>
    <col min="15367" max="15367" width="20.21875" bestFit="1" customWidth="1"/>
    <col min="15368" max="15368" width="17.33203125" bestFit="1" customWidth="1"/>
    <col min="15369" max="15369" width="20.21875" bestFit="1" customWidth="1"/>
    <col min="15370" max="15370" width="17.33203125" bestFit="1" customWidth="1"/>
    <col min="15371" max="15371" width="20.21875" bestFit="1" customWidth="1"/>
    <col min="15372" max="15372" width="17.33203125" bestFit="1" customWidth="1"/>
    <col min="15373" max="15373" width="20.21875" bestFit="1" customWidth="1"/>
    <col min="15374" max="15374" width="17.33203125" bestFit="1" customWidth="1"/>
    <col min="15375" max="15375" width="20.21875" bestFit="1" customWidth="1"/>
    <col min="15376" max="15376" width="17.33203125" bestFit="1" customWidth="1"/>
    <col min="15377" max="15377" width="20.21875" bestFit="1" customWidth="1"/>
    <col min="15378" max="15378" width="17.33203125" bestFit="1" customWidth="1"/>
    <col min="15379" max="15379" width="20.21875" bestFit="1" customWidth="1"/>
    <col min="15380" max="15380" width="17.33203125" bestFit="1" customWidth="1"/>
    <col min="15381" max="15381" width="20.21875" bestFit="1" customWidth="1"/>
    <col min="15382" max="15382" width="17.33203125" bestFit="1" customWidth="1"/>
    <col min="15383" max="15383" width="20.21875" bestFit="1" customWidth="1"/>
    <col min="15384" max="15384" width="17.33203125" bestFit="1" customWidth="1"/>
    <col min="15385" max="15385" width="20.21875" bestFit="1" customWidth="1"/>
    <col min="15386" max="15386" width="17.33203125" bestFit="1" customWidth="1"/>
    <col min="15387" max="15387" width="20.21875" bestFit="1" customWidth="1"/>
    <col min="15388" max="15388" width="17.33203125" bestFit="1" customWidth="1"/>
    <col min="15389" max="15389" width="20.21875" bestFit="1" customWidth="1"/>
    <col min="15390" max="15390" width="17.33203125" bestFit="1" customWidth="1"/>
    <col min="15391" max="15391" width="20.21875" bestFit="1" customWidth="1"/>
    <col min="15392" max="15392" width="17.33203125" bestFit="1" customWidth="1"/>
    <col min="15393" max="15393" width="20.21875" bestFit="1" customWidth="1"/>
    <col min="15394" max="15394" width="16.33203125" bestFit="1" customWidth="1"/>
    <col min="15395" max="15395" width="19.21875" bestFit="1" customWidth="1"/>
    <col min="15396" max="15396" width="16.33203125" bestFit="1" customWidth="1"/>
    <col min="15397" max="15397" width="19.21875" bestFit="1" customWidth="1"/>
    <col min="15398" max="15398" width="16.33203125" bestFit="1" customWidth="1"/>
    <col min="15399" max="15399" width="19.21875" bestFit="1" customWidth="1"/>
    <col min="15400" max="15400" width="16.33203125" bestFit="1" customWidth="1"/>
    <col min="15401" max="15401" width="19.21875" bestFit="1" customWidth="1"/>
    <col min="15402" max="15402" width="16.33203125" bestFit="1" customWidth="1"/>
    <col min="15403" max="15403" width="19.21875" bestFit="1" customWidth="1"/>
    <col min="15404" max="15404" width="16.33203125" bestFit="1" customWidth="1"/>
    <col min="15405" max="15405" width="19.21875" bestFit="1" customWidth="1"/>
    <col min="15406" max="15406" width="17.33203125" bestFit="1" customWidth="1"/>
    <col min="15407" max="15407" width="20.21875" bestFit="1" customWidth="1"/>
    <col min="15408" max="15408" width="17.33203125" bestFit="1" customWidth="1"/>
    <col min="15409" max="15409" width="20.21875" bestFit="1" customWidth="1"/>
    <col min="15410" max="15410" width="17.33203125" bestFit="1" customWidth="1"/>
    <col min="15411" max="15411" width="20.21875" bestFit="1" customWidth="1"/>
    <col min="15412" max="15412" width="17.33203125" bestFit="1" customWidth="1"/>
    <col min="15413" max="15413" width="20.21875" bestFit="1" customWidth="1"/>
    <col min="15414" max="15414" width="16.33203125" bestFit="1" customWidth="1"/>
    <col min="15415" max="15415" width="19.21875" bestFit="1" customWidth="1"/>
    <col min="15416" max="15416" width="16.33203125" bestFit="1" customWidth="1"/>
    <col min="15417" max="15417" width="19.21875" bestFit="1" customWidth="1"/>
    <col min="15418" max="15418" width="16.33203125" bestFit="1" customWidth="1"/>
    <col min="15419" max="15419" width="19.21875" bestFit="1" customWidth="1"/>
    <col min="15420" max="15420" width="16.33203125" bestFit="1" customWidth="1"/>
    <col min="15421" max="15421" width="19.21875" bestFit="1" customWidth="1"/>
    <col min="15422" max="15422" width="16.33203125" bestFit="1" customWidth="1"/>
    <col min="15423" max="15423" width="19.21875" bestFit="1" customWidth="1"/>
    <col min="15424" max="15424" width="16.33203125" bestFit="1" customWidth="1"/>
    <col min="15425" max="15425" width="19.21875" bestFit="1" customWidth="1"/>
    <col min="15426" max="15426" width="16.33203125" bestFit="1" customWidth="1"/>
    <col min="15427" max="15427" width="19.21875" bestFit="1" customWidth="1"/>
    <col min="15428" max="15428" width="16.33203125" bestFit="1" customWidth="1"/>
    <col min="15429" max="15429" width="19.21875" bestFit="1" customWidth="1"/>
    <col min="15430" max="15430" width="17.33203125" bestFit="1" customWidth="1"/>
    <col min="15431" max="15431" width="20.21875" bestFit="1" customWidth="1"/>
    <col min="15432" max="15432" width="17.33203125" bestFit="1" customWidth="1"/>
    <col min="15433" max="15433" width="20.21875" bestFit="1" customWidth="1"/>
    <col min="15434" max="15434" width="17.33203125" bestFit="1" customWidth="1"/>
    <col min="15435" max="15435" width="20.21875" bestFit="1" customWidth="1"/>
    <col min="15436" max="15436" width="17.33203125" bestFit="1" customWidth="1"/>
    <col min="15437" max="15437" width="20.21875" bestFit="1" customWidth="1"/>
    <col min="15438" max="15438" width="17.33203125" bestFit="1" customWidth="1"/>
    <col min="15439" max="15439" width="20.21875" bestFit="1" customWidth="1"/>
    <col min="15440" max="15440" width="17.33203125" bestFit="1" customWidth="1"/>
    <col min="15441" max="15441" width="20.21875" bestFit="1" customWidth="1"/>
    <col min="15442" max="15442" width="17.33203125" bestFit="1" customWidth="1"/>
    <col min="15443" max="15443" width="20.21875" bestFit="1" customWidth="1"/>
    <col min="15444" max="15444" width="17.33203125" bestFit="1" customWidth="1"/>
    <col min="15445" max="15445" width="20.21875" bestFit="1" customWidth="1"/>
    <col min="15446" max="15446" width="17.33203125" bestFit="1" customWidth="1"/>
    <col min="15447" max="15447" width="20.21875" bestFit="1" customWidth="1"/>
    <col min="15448" max="15448" width="17.33203125" bestFit="1" customWidth="1"/>
    <col min="15449" max="15449" width="20.21875" bestFit="1" customWidth="1"/>
    <col min="15450" max="15450" width="17.33203125" bestFit="1" customWidth="1"/>
    <col min="15451" max="15451" width="20.21875" bestFit="1" customWidth="1"/>
    <col min="15452" max="15452" width="17.33203125" bestFit="1" customWidth="1"/>
    <col min="15453" max="15453" width="20.21875" bestFit="1" customWidth="1"/>
    <col min="15454" max="15454" width="17.33203125" bestFit="1" customWidth="1"/>
    <col min="15455" max="15455" width="20.21875" bestFit="1" customWidth="1"/>
    <col min="15456" max="15456" width="17.33203125" bestFit="1" customWidth="1"/>
    <col min="15457" max="15457" width="20.21875" bestFit="1" customWidth="1"/>
    <col min="15458" max="15458" width="17.33203125" bestFit="1" customWidth="1"/>
    <col min="15459" max="15459" width="20.21875" bestFit="1" customWidth="1"/>
    <col min="15460" max="15460" width="16.33203125" bestFit="1" customWidth="1"/>
    <col min="15461" max="15461" width="19.21875" bestFit="1" customWidth="1"/>
    <col min="15462" max="15462" width="16.33203125" bestFit="1" customWidth="1"/>
    <col min="15463" max="15463" width="19.21875" bestFit="1" customWidth="1"/>
    <col min="15464" max="15464" width="16.33203125" bestFit="1" customWidth="1"/>
    <col min="15465" max="15465" width="19.21875" bestFit="1" customWidth="1"/>
    <col min="15466" max="15466" width="16.33203125" bestFit="1" customWidth="1"/>
    <col min="15467" max="15467" width="19.21875" bestFit="1" customWidth="1"/>
    <col min="15468" max="15468" width="16.33203125" bestFit="1" customWidth="1"/>
    <col min="15469" max="15469" width="19.21875" bestFit="1" customWidth="1"/>
    <col min="15470" max="15470" width="16.33203125" bestFit="1" customWidth="1"/>
    <col min="15471" max="15471" width="19.21875" bestFit="1" customWidth="1"/>
    <col min="15472" max="15472" width="16.33203125" bestFit="1" customWidth="1"/>
    <col min="15473" max="15473" width="19.21875" bestFit="1" customWidth="1"/>
    <col min="15474" max="15474" width="17.33203125" bestFit="1" customWidth="1"/>
    <col min="15475" max="15475" width="20.21875" bestFit="1" customWidth="1"/>
    <col min="15476" max="15476" width="17.33203125" bestFit="1" customWidth="1"/>
    <col min="15477" max="15477" width="20.21875" bestFit="1" customWidth="1"/>
    <col min="15478" max="15478" width="17.33203125" bestFit="1" customWidth="1"/>
    <col min="15479" max="15479" width="20.21875" bestFit="1" customWidth="1"/>
    <col min="15480" max="15480" width="17.33203125" bestFit="1" customWidth="1"/>
    <col min="15481" max="15481" width="20.21875" bestFit="1" customWidth="1"/>
    <col min="15482" max="15482" width="17.33203125" bestFit="1" customWidth="1"/>
    <col min="15483" max="15483" width="20.21875" bestFit="1" customWidth="1"/>
    <col min="15484" max="15484" width="17.33203125" bestFit="1" customWidth="1"/>
    <col min="15485" max="15485" width="20.21875" bestFit="1" customWidth="1"/>
    <col min="15486" max="15486" width="17.33203125" bestFit="1" customWidth="1"/>
    <col min="15487" max="15487" width="20.21875" bestFit="1" customWidth="1"/>
    <col min="15488" max="15488" width="17.33203125" bestFit="1" customWidth="1"/>
    <col min="15489" max="15489" width="20.21875" bestFit="1" customWidth="1"/>
    <col min="15490" max="15490" width="17.33203125" bestFit="1" customWidth="1"/>
    <col min="15491" max="15491" width="20.21875" bestFit="1" customWidth="1"/>
    <col min="15492" max="15492" width="17.33203125" bestFit="1" customWidth="1"/>
    <col min="15493" max="15493" width="20.21875" bestFit="1" customWidth="1"/>
    <col min="15494" max="15494" width="17.33203125" bestFit="1" customWidth="1"/>
    <col min="15495" max="15495" width="20.21875" bestFit="1" customWidth="1"/>
    <col min="15496" max="15496" width="17.33203125" bestFit="1" customWidth="1"/>
    <col min="15497" max="15497" width="20.21875" bestFit="1" customWidth="1"/>
    <col min="15498" max="15498" width="17.33203125" bestFit="1" customWidth="1"/>
    <col min="15499" max="15499" width="20.21875" bestFit="1" customWidth="1"/>
    <col min="15500" max="15500" width="17.33203125" bestFit="1" customWidth="1"/>
    <col min="15501" max="15501" width="20.21875" bestFit="1" customWidth="1"/>
    <col min="15502" max="15502" width="17.33203125" bestFit="1" customWidth="1"/>
    <col min="15503" max="15503" width="20.21875" bestFit="1" customWidth="1"/>
    <col min="15504" max="15504" width="17.33203125" bestFit="1" customWidth="1"/>
    <col min="15505" max="15505" width="20.21875" bestFit="1" customWidth="1"/>
    <col min="15506" max="15506" width="17.33203125" bestFit="1" customWidth="1"/>
    <col min="15507" max="15507" width="20.21875" bestFit="1" customWidth="1"/>
    <col min="15508" max="15508" width="17.33203125" bestFit="1" customWidth="1"/>
    <col min="15509" max="15509" width="20.21875" bestFit="1" customWidth="1"/>
    <col min="15510" max="15510" width="16.33203125" bestFit="1" customWidth="1"/>
    <col min="15511" max="15511" width="19.21875" bestFit="1" customWidth="1"/>
    <col min="15512" max="15512" width="16.33203125" bestFit="1" customWidth="1"/>
    <col min="15513" max="15513" width="19.21875" bestFit="1" customWidth="1"/>
    <col min="15514" max="15514" width="16.33203125" bestFit="1" customWidth="1"/>
    <col min="15515" max="15515" width="19.21875" bestFit="1" customWidth="1"/>
    <col min="15516" max="15516" width="16.33203125" bestFit="1" customWidth="1"/>
    <col min="15517" max="15517" width="19.21875" bestFit="1" customWidth="1"/>
    <col min="15518" max="15518" width="16.33203125" bestFit="1" customWidth="1"/>
    <col min="15519" max="15519" width="19.21875" bestFit="1" customWidth="1"/>
    <col min="15520" max="15520" width="16.33203125" bestFit="1" customWidth="1"/>
    <col min="15521" max="15521" width="19.21875" bestFit="1" customWidth="1"/>
    <col min="15522" max="15522" width="17.33203125" bestFit="1" customWidth="1"/>
    <col min="15523" max="15523" width="20.21875" bestFit="1" customWidth="1"/>
    <col min="15524" max="15524" width="17.33203125" bestFit="1" customWidth="1"/>
    <col min="15525" max="15525" width="20.21875" bestFit="1" customWidth="1"/>
    <col min="15526" max="15526" width="17.33203125" bestFit="1" customWidth="1"/>
    <col min="15527" max="15527" width="20.21875" bestFit="1" customWidth="1"/>
    <col min="15528" max="15528" width="17.33203125" bestFit="1" customWidth="1"/>
    <col min="15529" max="15529" width="20.21875" bestFit="1" customWidth="1"/>
    <col min="15530" max="15530" width="17.33203125" bestFit="1" customWidth="1"/>
    <col min="15531" max="15531" width="20.21875" bestFit="1" customWidth="1"/>
    <col min="15532" max="15532" width="17.33203125" bestFit="1" customWidth="1"/>
    <col min="15533" max="15533" width="20.21875" bestFit="1" customWidth="1"/>
    <col min="15534" max="15534" width="17.33203125" bestFit="1" customWidth="1"/>
    <col min="15535" max="15535" width="20.21875" bestFit="1" customWidth="1"/>
    <col min="15536" max="15536" width="17.33203125" bestFit="1" customWidth="1"/>
    <col min="15537" max="15537" width="20.21875" bestFit="1" customWidth="1"/>
    <col min="15538" max="15538" width="17.33203125" bestFit="1" customWidth="1"/>
    <col min="15539" max="15539" width="20.21875" bestFit="1" customWidth="1"/>
    <col min="15540" max="15540" width="17.33203125" bestFit="1" customWidth="1"/>
    <col min="15541" max="15541" width="20.21875" bestFit="1" customWidth="1"/>
    <col min="15542" max="15542" width="17.33203125" bestFit="1" customWidth="1"/>
    <col min="15543" max="15543" width="20.21875" bestFit="1" customWidth="1"/>
    <col min="15544" max="15544" width="17.33203125" bestFit="1" customWidth="1"/>
    <col min="15545" max="15545" width="20.21875" bestFit="1" customWidth="1"/>
    <col min="15546" max="15546" width="17.33203125" bestFit="1" customWidth="1"/>
    <col min="15547" max="15547" width="20.21875" bestFit="1" customWidth="1"/>
    <col min="15548" max="15548" width="16.33203125" bestFit="1" customWidth="1"/>
    <col min="15549" max="15549" width="19.21875" bestFit="1" customWidth="1"/>
    <col min="15550" max="15550" width="16.33203125" bestFit="1" customWidth="1"/>
    <col min="15551" max="15551" width="19.21875" bestFit="1" customWidth="1"/>
    <col min="15552" max="15552" width="16.33203125" bestFit="1" customWidth="1"/>
    <col min="15553" max="15553" width="19.21875" bestFit="1" customWidth="1"/>
    <col min="15554" max="15554" width="16.33203125" bestFit="1" customWidth="1"/>
    <col min="15555" max="15555" width="19.21875" bestFit="1" customWidth="1"/>
    <col min="15556" max="15556" width="16.33203125" bestFit="1" customWidth="1"/>
    <col min="15557" max="15557" width="19.21875" bestFit="1" customWidth="1"/>
    <col min="15558" max="15558" width="16.33203125" bestFit="1" customWidth="1"/>
    <col min="15559" max="15559" width="19.21875" bestFit="1" customWidth="1"/>
    <col min="15560" max="15560" width="16.33203125" bestFit="1" customWidth="1"/>
    <col min="15561" max="15561" width="19.21875" bestFit="1" customWidth="1"/>
    <col min="15562" max="15562" width="16.33203125" bestFit="1" customWidth="1"/>
    <col min="15563" max="15563" width="19.21875" bestFit="1" customWidth="1"/>
    <col min="15564" max="15564" width="17.33203125" bestFit="1" customWidth="1"/>
    <col min="15565" max="15565" width="20.21875" bestFit="1" customWidth="1"/>
    <col min="15566" max="15566" width="17.33203125" bestFit="1" customWidth="1"/>
    <col min="15567" max="15567" width="20.21875" bestFit="1" customWidth="1"/>
    <col min="15568" max="15568" width="17.33203125" bestFit="1" customWidth="1"/>
    <col min="15569" max="15569" width="20.21875" bestFit="1" customWidth="1"/>
    <col min="15570" max="15570" width="17.33203125" bestFit="1" customWidth="1"/>
    <col min="15571" max="15571" width="20.21875" bestFit="1" customWidth="1"/>
    <col min="15572" max="15572" width="17.33203125" bestFit="1" customWidth="1"/>
    <col min="15573" max="15573" width="20.21875" bestFit="1" customWidth="1"/>
    <col min="15574" max="15574" width="17.33203125" bestFit="1" customWidth="1"/>
    <col min="15575" max="15575" width="20.21875" bestFit="1" customWidth="1"/>
    <col min="15576" max="15576" width="17.33203125" bestFit="1" customWidth="1"/>
    <col min="15577" max="15577" width="20.21875" bestFit="1" customWidth="1"/>
    <col min="15578" max="15578" width="17.33203125" bestFit="1" customWidth="1"/>
    <col min="15579" max="15579" width="20.21875" bestFit="1" customWidth="1"/>
    <col min="15580" max="15580" width="17.33203125" bestFit="1" customWidth="1"/>
    <col min="15581" max="15581" width="20.21875" bestFit="1" customWidth="1"/>
    <col min="15582" max="15582" width="16.33203125" bestFit="1" customWidth="1"/>
    <col min="15583" max="15583" width="19.21875" bestFit="1" customWidth="1"/>
    <col min="15584" max="15584" width="16.33203125" bestFit="1" customWidth="1"/>
    <col min="15585" max="15585" width="19.21875" bestFit="1" customWidth="1"/>
    <col min="15586" max="15586" width="16.33203125" bestFit="1" customWidth="1"/>
    <col min="15587" max="15587" width="19.21875" bestFit="1" customWidth="1"/>
    <col min="15588" max="15588" width="17.33203125" bestFit="1" customWidth="1"/>
    <col min="15589" max="15589" width="20.21875" bestFit="1" customWidth="1"/>
    <col min="15590" max="15590" width="17.33203125" bestFit="1" customWidth="1"/>
    <col min="15591" max="15591" width="20.21875" bestFit="1" customWidth="1"/>
    <col min="15592" max="15592" width="17.33203125" bestFit="1" customWidth="1"/>
    <col min="15593" max="15593" width="20.21875" bestFit="1" customWidth="1"/>
    <col min="15594" max="15594" width="17.33203125" bestFit="1" customWidth="1"/>
    <col min="15595" max="15595" width="20.21875" bestFit="1" customWidth="1"/>
    <col min="15596" max="15596" width="17.33203125" bestFit="1" customWidth="1"/>
    <col min="15597" max="15597" width="20.21875" bestFit="1" customWidth="1"/>
    <col min="15598" max="15598" width="17.33203125" bestFit="1" customWidth="1"/>
    <col min="15599" max="15599" width="20.21875" bestFit="1" customWidth="1"/>
    <col min="15600" max="15600" width="17.33203125" bestFit="1" customWidth="1"/>
    <col min="15601" max="15601" width="20.21875" bestFit="1" customWidth="1"/>
    <col min="15602" max="15602" width="17.33203125" bestFit="1" customWidth="1"/>
    <col min="15603" max="15603" width="20.21875" bestFit="1" customWidth="1"/>
    <col min="15604" max="15604" width="17.33203125" bestFit="1" customWidth="1"/>
    <col min="15605" max="15605" width="20.21875" bestFit="1" customWidth="1"/>
    <col min="15606" max="15606" width="17.33203125" bestFit="1" customWidth="1"/>
    <col min="15607" max="15607" width="20.21875" bestFit="1" customWidth="1"/>
    <col min="15608" max="15608" width="17.33203125" bestFit="1" customWidth="1"/>
    <col min="15609" max="15609" width="20.21875" bestFit="1" customWidth="1"/>
    <col min="15610" max="15610" width="17.33203125" bestFit="1" customWidth="1"/>
    <col min="15611" max="15611" width="20.21875" bestFit="1" customWidth="1"/>
    <col min="15612" max="15612" width="17.33203125" bestFit="1" customWidth="1"/>
    <col min="15613" max="15613" width="20.21875" bestFit="1" customWidth="1"/>
    <col min="15614" max="15614" width="17.33203125" bestFit="1" customWidth="1"/>
    <col min="15615" max="15615" width="20.21875" bestFit="1" customWidth="1"/>
    <col min="15616" max="15616" width="17.33203125" bestFit="1" customWidth="1"/>
    <col min="15617" max="15617" width="20.21875" bestFit="1" customWidth="1"/>
    <col min="15618" max="15618" width="17.33203125" bestFit="1" customWidth="1"/>
    <col min="15619" max="15619" width="20.21875" bestFit="1" customWidth="1"/>
    <col min="15620" max="15620" width="17.33203125" bestFit="1" customWidth="1"/>
    <col min="15621" max="15621" width="20.21875" bestFit="1" customWidth="1"/>
    <col min="15622" max="15622" width="16.33203125" bestFit="1" customWidth="1"/>
    <col min="15623" max="15623" width="19.21875" bestFit="1" customWidth="1"/>
    <col min="15624" max="15624" width="16.33203125" bestFit="1" customWidth="1"/>
    <col min="15625" max="15625" width="19.21875" bestFit="1" customWidth="1"/>
    <col min="15626" max="15626" width="16.33203125" bestFit="1" customWidth="1"/>
    <col min="15627" max="15627" width="19.21875" bestFit="1" customWidth="1"/>
    <col min="15628" max="15628" width="16.33203125" bestFit="1" customWidth="1"/>
    <col min="15629" max="15629" width="19.21875" bestFit="1" customWidth="1"/>
    <col min="15630" max="15630" width="16.33203125" bestFit="1" customWidth="1"/>
    <col min="15631" max="15631" width="19.21875" bestFit="1" customWidth="1"/>
    <col min="15632" max="15632" width="16.33203125" bestFit="1" customWidth="1"/>
    <col min="15633" max="15633" width="19.21875" bestFit="1" customWidth="1"/>
    <col min="15634" max="15634" width="16.33203125" bestFit="1" customWidth="1"/>
    <col min="15635" max="15635" width="19.21875" bestFit="1" customWidth="1"/>
    <col min="15636" max="15636" width="16.33203125" bestFit="1" customWidth="1"/>
    <col min="15637" max="15637" width="19.21875" bestFit="1" customWidth="1"/>
    <col min="15638" max="15638" width="16.33203125" bestFit="1" customWidth="1"/>
    <col min="15639" max="15639" width="19.21875" bestFit="1" customWidth="1"/>
    <col min="15640" max="15640" width="16.33203125" bestFit="1" customWidth="1"/>
    <col min="15641" max="15641" width="19.21875" bestFit="1" customWidth="1"/>
    <col min="15642" max="15642" width="17.33203125" bestFit="1" customWidth="1"/>
    <col min="15643" max="15643" width="20.21875" bestFit="1" customWidth="1"/>
    <col min="15644" max="15644" width="17.33203125" bestFit="1" customWidth="1"/>
    <col min="15645" max="15645" width="20.21875" bestFit="1" customWidth="1"/>
    <col min="15646" max="15646" width="17.33203125" bestFit="1" customWidth="1"/>
    <col min="15647" max="15647" width="20.21875" bestFit="1" customWidth="1"/>
    <col min="15648" max="15648" width="17.33203125" bestFit="1" customWidth="1"/>
    <col min="15649" max="15649" width="20.21875" bestFit="1" customWidth="1"/>
    <col min="15650" max="15650" width="17.33203125" bestFit="1" customWidth="1"/>
    <col min="15651" max="15651" width="20.21875" bestFit="1" customWidth="1"/>
    <col min="15652" max="15652" width="17.33203125" bestFit="1" customWidth="1"/>
    <col min="15653" max="15653" width="20.21875" bestFit="1" customWidth="1"/>
    <col min="15654" max="15654" width="17.33203125" bestFit="1" customWidth="1"/>
    <col min="15655" max="15655" width="20.21875" bestFit="1" customWidth="1"/>
    <col min="15656" max="15656" width="17.33203125" bestFit="1" customWidth="1"/>
    <col min="15657" max="15657" width="20.21875" bestFit="1" customWidth="1"/>
    <col min="15658" max="15658" width="17.33203125" bestFit="1" customWidth="1"/>
    <col min="15659" max="15659" width="20.21875" bestFit="1" customWidth="1"/>
    <col min="15660" max="15660" width="17.33203125" bestFit="1" customWidth="1"/>
    <col min="15661" max="15661" width="20.21875" bestFit="1" customWidth="1"/>
    <col min="15662" max="15662" width="17.33203125" bestFit="1" customWidth="1"/>
    <col min="15663" max="15663" width="20.21875" bestFit="1" customWidth="1"/>
    <col min="15664" max="15664" width="17.33203125" bestFit="1" customWidth="1"/>
    <col min="15665" max="15665" width="20.21875" bestFit="1" customWidth="1"/>
    <col min="15666" max="15666" width="17.33203125" bestFit="1" customWidth="1"/>
    <col min="15667" max="15667" width="20.21875" bestFit="1" customWidth="1"/>
    <col min="15668" max="15668" width="17.33203125" bestFit="1" customWidth="1"/>
    <col min="15669" max="15669" width="20.21875" bestFit="1" customWidth="1"/>
    <col min="15670" max="15670" width="17.33203125" bestFit="1" customWidth="1"/>
    <col min="15671" max="15671" width="20.21875" bestFit="1" customWidth="1"/>
    <col min="15672" max="15672" width="17.33203125" bestFit="1" customWidth="1"/>
    <col min="15673" max="15673" width="20.21875" bestFit="1" customWidth="1"/>
    <col min="15674" max="15674" width="17.33203125" bestFit="1" customWidth="1"/>
    <col min="15675" max="15675" width="20.21875" bestFit="1" customWidth="1"/>
    <col min="15676" max="15676" width="17.33203125" bestFit="1" customWidth="1"/>
    <col min="15677" max="15677" width="20.21875" bestFit="1" customWidth="1"/>
    <col min="15678" max="15678" width="17.33203125" bestFit="1" customWidth="1"/>
    <col min="15679" max="15679" width="20.21875" bestFit="1" customWidth="1"/>
    <col min="15680" max="15680" width="17.33203125" bestFit="1" customWidth="1"/>
    <col min="15681" max="15681" width="20.21875" bestFit="1" customWidth="1"/>
    <col min="15682" max="15682" width="17.33203125" bestFit="1" customWidth="1"/>
    <col min="15683" max="15683" width="20.21875" bestFit="1" customWidth="1"/>
    <col min="15684" max="15684" width="16.33203125" bestFit="1" customWidth="1"/>
    <col min="15685" max="15685" width="19.21875" bestFit="1" customWidth="1"/>
    <col min="15686" max="15686" width="16.33203125" bestFit="1" customWidth="1"/>
    <col min="15687" max="15687" width="19.21875" bestFit="1" customWidth="1"/>
    <col min="15688" max="15688" width="16.33203125" bestFit="1" customWidth="1"/>
    <col min="15689" max="15689" width="19.21875" bestFit="1" customWidth="1"/>
    <col min="15690" max="15690" width="16.33203125" bestFit="1" customWidth="1"/>
    <col min="15691" max="15691" width="19.21875" bestFit="1" customWidth="1"/>
    <col min="15692" max="15692" width="16.33203125" bestFit="1" customWidth="1"/>
    <col min="15693" max="15693" width="19.21875" bestFit="1" customWidth="1"/>
    <col min="15694" max="15694" width="16.33203125" bestFit="1" customWidth="1"/>
    <col min="15695" max="15695" width="19.21875" bestFit="1" customWidth="1"/>
    <col min="15696" max="15696" width="16.33203125" bestFit="1" customWidth="1"/>
    <col min="15697" max="15697" width="19.21875" bestFit="1" customWidth="1"/>
    <col min="15698" max="15698" width="16.33203125" bestFit="1" customWidth="1"/>
    <col min="15699" max="15699" width="19.21875" bestFit="1" customWidth="1"/>
    <col min="15700" max="15700" width="16.33203125" bestFit="1" customWidth="1"/>
    <col min="15701" max="15701" width="19.21875" bestFit="1" customWidth="1"/>
    <col min="15702" max="15702" width="17.33203125" bestFit="1" customWidth="1"/>
    <col min="15703" max="15703" width="20.21875" bestFit="1" customWidth="1"/>
    <col min="15704" max="15704" width="17.33203125" bestFit="1" customWidth="1"/>
    <col min="15705" max="15705" width="20.21875" bestFit="1" customWidth="1"/>
    <col min="15706" max="15706" width="17.33203125" bestFit="1" customWidth="1"/>
    <col min="15707" max="15707" width="20.21875" bestFit="1" customWidth="1"/>
    <col min="15708" max="15708" width="17.33203125" bestFit="1" customWidth="1"/>
    <col min="15709" max="15709" width="20.21875" bestFit="1" customWidth="1"/>
    <col min="15710" max="15710" width="17.33203125" bestFit="1" customWidth="1"/>
    <col min="15711" max="15711" width="20.21875" bestFit="1" customWidth="1"/>
    <col min="15712" max="15712" width="17.33203125" bestFit="1" customWidth="1"/>
    <col min="15713" max="15713" width="20.21875" bestFit="1" customWidth="1"/>
    <col min="15714" max="15714" width="17.33203125" bestFit="1" customWidth="1"/>
    <col min="15715" max="15715" width="20.21875" bestFit="1" customWidth="1"/>
    <col min="15716" max="15716" width="17.33203125" bestFit="1" customWidth="1"/>
    <col min="15717" max="15717" width="20.21875" bestFit="1" customWidth="1"/>
    <col min="15718" max="15718" width="17.33203125" bestFit="1" customWidth="1"/>
    <col min="15719" max="15719" width="20.21875" bestFit="1" customWidth="1"/>
    <col min="15720" max="15720" width="17.33203125" bestFit="1" customWidth="1"/>
    <col min="15721" max="15721" width="20.21875" bestFit="1" customWidth="1"/>
    <col min="15722" max="15722" width="17.33203125" bestFit="1" customWidth="1"/>
    <col min="15723" max="15723" width="20.21875" bestFit="1" customWidth="1"/>
    <col min="15724" max="15724" width="17.33203125" bestFit="1" customWidth="1"/>
    <col min="15725" max="15725" width="20.21875" bestFit="1" customWidth="1"/>
    <col min="15726" max="15726" width="17.33203125" bestFit="1" customWidth="1"/>
    <col min="15727" max="15727" width="20.21875" bestFit="1" customWidth="1"/>
    <col min="15728" max="15728" width="17.33203125" bestFit="1" customWidth="1"/>
    <col min="15729" max="15729" width="20.21875" bestFit="1" customWidth="1"/>
    <col min="15730" max="15730" width="17.33203125" bestFit="1" customWidth="1"/>
    <col min="15731" max="15731" width="20.21875" bestFit="1" customWidth="1"/>
    <col min="15732" max="15732" width="17.33203125" bestFit="1" customWidth="1"/>
    <col min="15733" max="15733" width="20.21875" bestFit="1" customWidth="1"/>
    <col min="15734" max="15734" width="17.33203125" bestFit="1" customWidth="1"/>
    <col min="15735" max="15735" width="20.21875" bestFit="1" customWidth="1"/>
    <col min="15736" max="15736" width="17.33203125" bestFit="1" customWidth="1"/>
    <col min="15737" max="15737" width="20.21875" bestFit="1" customWidth="1"/>
    <col min="15738" max="15738" width="16.33203125" bestFit="1" customWidth="1"/>
    <col min="15739" max="15739" width="19.21875" bestFit="1" customWidth="1"/>
    <col min="15740" max="15740" width="16.33203125" bestFit="1" customWidth="1"/>
    <col min="15741" max="15741" width="19.21875" bestFit="1" customWidth="1"/>
    <col min="15742" max="15742" width="16.33203125" bestFit="1" customWidth="1"/>
    <col min="15743" max="15743" width="19.21875" bestFit="1" customWidth="1"/>
    <col min="15744" max="15744" width="16.33203125" bestFit="1" customWidth="1"/>
    <col min="15745" max="15745" width="19.21875" bestFit="1" customWidth="1"/>
    <col min="15746" max="15746" width="16.33203125" bestFit="1" customWidth="1"/>
    <col min="15747" max="15747" width="19.21875" bestFit="1" customWidth="1"/>
    <col min="15748" max="15748" width="16.33203125" bestFit="1" customWidth="1"/>
    <col min="15749" max="15749" width="19.21875" bestFit="1" customWidth="1"/>
    <col min="15750" max="15750" width="16.33203125" bestFit="1" customWidth="1"/>
    <col min="15751" max="15751" width="19.21875" bestFit="1" customWidth="1"/>
    <col min="15752" max="15752" width="16.33203125" bestFit="1" customWidth="1"/>
    <col min="15753" max="15753" width="19.21875" bestFit="1" customWidth="1"/>
    <col min="15754" max="15754" width="16.33203125" bestFit="1" customWidth="1"/>
    <col min="15755" max="15755" width="19.21875" bestFit="1" customWidth="1"/>
    <col min="15756" max="15756" width="16.33203125" bestFit="1" customWidth="1"/>
    <col min="15757" max="15757" width="19.21875" bestFit="1" customWidth="1"/>
    <col min="15758" max="15758" width="16.33203125" bestFit="1" customWidth="1"/>
    <col min="15759" max="15759" width="19.21875" bestFit="1" customWidth="1"/>
    <col min="15760" max="15760" width="16.33203125" bestFit="1" customWidth="1"/>
    <col min="15761" max="15761" width="19.21875" bestFit="1" customWidth="1"/>
    <col min="15762" max="15762" width="16.33203125" bestFit="1" customWidth="1"/>
    <col min="15763" max="15763" width="19.21875" bestFit="1" customWidth="1"/>
    <col min="15764" max="15764" width="16.33203125" bestFit="1" customWidth="1"/>
    <col min="15765" max="15765" width="19.21875" bestFit="1" customWidth="1"/>
    <col min="15766" max="15766" width="17.33203125" bestFit="1" customWidth="1"/>
    <col min="15767" max="15767" width="20.21875" bestFit="1" customWidth="1"/>
    <col min="15768" max="15768" width="17.33203125" bestFit="1" customWidth="1"/>
    <col min="15769" max="15769" width="20.21875" bestFit="1" customWidth="1"/>
    <col min="15770" max="15770" width="17.33203125" bestFit="1" customWidth="1"/>
    <col min="15771" max="15771" width="20.21875" bestFit="1" customWidth="1"/>
    <col min="15772" max="15772" width="17.33203125" bestFit="1" customWidth="1"/>
    <col min="15773" max="15773" width="20.21875" bestFit="1" customWidth="1"/>
    <col min="15774" max="15774" width="17.33203125" bestFit="1" customWidth="1"/>
    <col min="15775" max="15775" width="20.21875" bestFit="1" customWidth="1"/>
    <col min="15776" max="15776" width="17.33203125" bestFit="1" customWidth="1"/>
    <col min="15777" max="15777" width="20.21875" bestFit="1" customWidth="1"/>
    <col min="15778" max="15778" width="17.33203125" bestFit="1" customWidth="1"/>
    <col min="15779" max="15779" width="20.21875" bestFit="1" customWidth="1"/>
    <col min="15780" max="15780" width="17.33203125" bestFit="1" customWidth="1"/>
    <col min="15781" max="15781" width="20.21875" bestFit="1" customWidth="1"/>
    <col min="15782" max="15782" width="17.33203125" bestFit="1" customWidth="1"/>
    <col min="15783" max="15783" width="20.21875" bestFit="1" customWidth="1"/>
    <col min="15784" max="15784" width="17.33203125" bestFit="1" customWidth="1"/>
    <col min="15785" max="15785" width="20.21875" bestFit="1" customWidth="1"/>
    <col min="15786" max="15786" width="17.33203125" bestFit="1" customWidth="1"/>
    <col min="15787" max="15787" width="20.21875" bestFit="1" customWidth="1"/>
    <col min="15788" max="15788" width="17.33203125" bestFit="1" customWidth="1"/>
    <col min="15789" max="15789" width="20.21875" bestFit="1" customWidth="1"/>
    <col min="15790" max="15790" width="17.33203125" bestFit="1" customWidth="1"/>
    <col min="15791" max="15791" width="20.21875" bestFit="1" customWidth="1"/>
    <col min="15792" max="15792" width="17.33203125" bestFit="1" customWidth="1"/>
    <col min="15793" max="15793" width="20.21875" bestFit="1" customWidth="1"/>
    <col min="15794" max="15794" width="17.33203125" bestFit="1" customWidth="1"/>
    <col min="15795" max="15795" width="20.21875" bestFit="1" customWidth="1"/>
    <col min="15796" max="15796" width="17.33203125" bestFit="1" customWidth="1"/>
    <col min="15797" max="15797" width="20.21875" bestFit="1" customWidth="1"/>
    <col min="15798" max="15798" width="17.33203125" bestFit="1" customWidth="1"/>
    <col min="15799" max="15799" width="20.21875" bestFit="1" customWidth="1"/>
    <col min="15800" max="15800" width="17.33203125" bestFit="1" customWidth="1"/>
    <col min="15801" max="15801" width="20.21875" bestFit="1" customWidth="1"/>
    <col min="15802" max="15802" width="17.33203125" bestFit="1" customWidth="1"/>
    <col min="15803" max="15803" width="20.21875" bestFit="1" customWidth="1"/>
    <col min="15804" max="15804" width="17.33203125" bestFit="1" customWidth="1"/>
    <col min="15805" max="15805" width="20.21875" bestFit="1" customWidth="1"/>
    <col min="15806" max="15806" width="17.33203125" bestFit="1" customWidth="1"/>
    <col min="15807" max="15807" width="20.21875" bestFit="1" customWidth="1"/>
    <col min="15808" max="15808" width="16.33203125" bestFit="1" customWidth="1"/>
    <col min="15809" max="15809" width="19.21875" bestFit="1" customWidth="1"/>
    <col min="15810" max="15810" width="16.33203125" bestFit="1" customWidth="1"/>
    <col min="15811" max="15811" width="19.21875" bestFit="1" customWidth="1"/>
    <col min="15812" max="15812" width="16.33203125" bestFit="1" customWidth="1"/>
    <col min="15813" max="15813" width="19.21875" bestFit="1" customWidth="1"/>
    <col min="15814" max="15814" width="16.33203125" bestFit="1" customWidth="1"/>
    <col min="15815" max="15815" width="19.21875" bestFit="1" customWidth="1"/>
    <col min="15816" max="15816" width="16.33203125" bestFit="1" customWidth="1"/>
    <col min="15817" max="15817" width="19.21875" bestFit="1" customWidth="1"/>
    <col min="15818" max="15818" width="16.33203125" bestFit="1" customWidth="1"/>
    <col min="15819" max="15819" width="19.21875" bestFit="1" customWidth="1"/>
    <col min="15820" max="15820" width="16.33203125" bestFit="1" customWidth="1"/>
    <col min="15821" max="15821" width="19.21875" bestFit="1" customWidth="1"/>
    <col min="15822" max="15822" width="16.33203125" bestFit="1" customWidth="1"/>
    <col min="15823" max="15823" width="19.21875" bestFit="1" customWidth="1"/>
    <col min="15824" max="15824" width="16.33203125" bestFit="1" customWidth="1"/>
    <col min="15825" max="15825" width="19.21875" bestFit="1" customWidth="1"/>
    <col min="15826" max="15826" width="16.33203125" bestFit="1" customWidth="1"/>
    <col min="15827" max="15827" width="19.21875" bestFit="1" customWidth="1"/>
    <col min="15828" max="15828" width="17.33203125" bestFit="1" customWidth="1"/>
    <col min="15829" max="15829" width="20.21875" bestFit="1" customWidth="1"/>
    <col min="15830" max="15830" width="17.33203125" bestFit="1" customWidth="1"/>
    <col min="15831" max="15831" width="20.21875" bestFit="1" customWidth="1"/>
    <col min="15832" max="15832" width="17.33203125" bestFit="1" customWidth="1"/>
    <col min="15833" max="15833" width="20.21875" bestFit="1" customWidth="1"/>
    <col min="15834" max="15834" width="17.33203125" bestFit="1" customWidth="1"/>
    <col min="15835" max="15835" width="20.21875" bestFit="1" customWidth="1"/>
    <col min="15836" max="15836" width="17.33203125" bestFit="1" customWidth="1"/>
    <col min="15837" max="15837" width="20.21875" bestFit="1" customWidth="1"/>
    <col min="15838" max="15838" width="17.33203125" bestFit="1" customWidth="1"/>
    <col min="15839" max="15839" width="20.21875" bestFit="1" customWidth="1"/>
    <col min="15840" max="15840" width="17.33203125" bestFit="1" customWidth="1"/>
    <col min="15841" max="15841" width="20.21875" bestFit="1" customWidth="1"/>
    <col min="15842" max="15842" width="17.33203125" bestFit="1" customWidth="1"/>
    <col min="15843" max="15843" width="20.21875" bestFit="1" customWidth="1"/>
    <col min="15844" max="15844" width="17.33203125" bestFit="1" customWidth="1"/>
    <col min="15845" max="15845" width="20.21875" bestFit="1" customWidth="1"/>
    <col min="15846" max="15846" width="17.33203125" bestFit="1" customWidth="1"/>
    <col min="15847" max="15847" width="20.21875" bestFit="1" customWidth="1"/>
    <col min="15848" max="15848" width="17.33203125" bestFit="1" customWidth="1"/>
    <col min="15849" max="15849" width="20.21875" bestFit="1" customWidth="1"/>
    <col min="15850" max="15850" width="17.33203125" bestFit="1" customWidth="1"/>
    <col min="15851" max="15851" width="20.21875" bestFit="1" customWidth="1"/>
    <col min="15852" max="15852" width="17.33203125" bestFit="1" customWidth="1"/>
    <col min="15853" max="15853" width="20.21875" bestFit="1" customWidth="1"/>
    <col min="15854" max="15854" width="17.33203125" bestFit="1" customWidth="1"/>
    <col min="15855" max="15855" width="20.21875" bestFit="1" customWidth="1"/>
    <col min="15856" max="15856" width="17.33203125" bestFit="1" customWidth="1"/>
    <col min="15857" max="15857" width="20.21875" bestFit="1" customWidth="1"/>
    <col min="15858" max="15858" width="17.33203125" bestFit="1" customWidth="1"/>
    <col min="15859" max="15859" width="20.21875" bestFit="1" customWidth="1"/>
    <col min="15860" max="15860" width="17.33203125" bestFit="1" customWidth="1"/>
    <col min="15861" max="15861" width="20.21875" bestFit="1" customWidth="1"/>
    <col min="15862" max="15862" width="17.33203125" bestFit="1" customWidth="1"/>
    <col min="15863" max="15863" width="20.21875" bestFit="1" customWidth="1"/>
    <col min="15864" max="15864" width="17.33203125" bestFit="1" customWidth="1"/>
    <col min="15865" max="15865" width="20.21875" bestFit="1" customWidth="1"/>
    <col min="15866" max="15866" width="16.33203125" bestFit="1" customWidth="1"/>
    <col min="15867" max="15867" width="19.21875" bestFit="1" customWidth="1"/>
    <col min="15868" max="15868" width="16.33203125" bestFit="1" customWidth="1"/>
    <col min="15869" max="15869" width="19.21875" bestFit="1" customWidth="1"/>
    <col min="15870" max="15870" width="16.33203125" bestFit="1" customWidth="1"/>
    <col min="15871" max="15871" width="19.21875" bestFit="1" customWidth="1"/>
    <col min="15872" max="15872" width="16.33203125" bestFit="1" customWidth="1"/>
    <col min="15873" max="15873" width="19.21875" bestFit="1" customWidth="1"/>
    <col min="15874" max="15874" width="16.33203125" bestFit="1" customWidth="1"/>
    <col min="15875" max="15875" width="19.21875" bestFit="1" customWidth="1"/>
    <col min="15876" max="15876" width="16.33203125" bestFit="1" customWidth="1"/>
    <col min="15877" max="15877" width="19.21875" bestFit="1" customWidth="1"/>
    <col min="15878" max="15878" width="16.33203125" bestFit="1" customWidth="1"/>
    <col min="15879" max="15879" width="19.21875" bestFit="1" customWidth="1"/>
    <col min="15880" max="15880" width="17.33203125" bestFit="1" customWidth="1"/>
    <col min="15881" max="15881" width="20.21875" bestFit="1" customWidth="1"/>
    <col min="15882" max="15882" width="17.33203125" bestFit="1" customWidth="1"/>
    <col min="15883" max="15883" width="20.21875" bestFit="1" customWidth="1"/>
    <col min="15884" max="15884" width="17.33203125" bestFit="1" customWidth="1"/>
    <col min="15885" max="15885" width="20.21875" bestFit="1" customWidth="1"/>
    <col min="15886" max="15886" width="17.33203125" bestFit="1" customWidth="1"/>
    <col min="15887" max="15887" width="20.21875" bestFit="1" customWidth="1"/>
    <col min="15888" max="15888" width="17.33203125" bestFit="1" customWidth="1"/>
    <col min="15889" max="15889" width="20.21875" bestFit="1" customWidth="1"/>
    <col min="15890" max="15890" width="17.33203125" bestFit="1" customWidth="1"/>
    <col min="15891" max="15891" width="20.21875" bestFit="1" customWidth="1"/>
    <col min="15892" max="15892" width="17.33203125" bestFit="1" customWidth="1"/>
    <col min="15893" max="15893" width="20.21875" bestFit="1" customWidth="1"/>
    <col min="15894" max="15894" width="17.33203125" bestFit="1" customWidth="1"/>
    <col min="15895" max="15895" width="20.21875" bestFit="1" customWidth="1"/>
    <col min="15896" max="15896" width="17.33203125" bestFit="1" customWidth="1"/>
    <col min="15897" max="15897" width="20.21875" bestFit="1" customWidth="1"/>
    <col min="15898" max="15898" width="17.33203125" bestFit="1" customWidth="1"/>
    <col min="15899" max="15899" width="20.21875" bestFit="1" customWidth="1"/>
    <col min="15900" max="15900" width="17.33203125" bestFit="1" customWidth="1"/>
    <col min="15901" max="15901" width="20.21875" bestFit="1" customWidth="1"/>
    <col min="15902" max="15902" width="17.33203125" bestFit="1" customWidth="1"/>
    <col min="15903" max="15903" width="20.21875" bestFit="1" customWidth="1"/>
    <col min="15904" max="15904" width="17.33203125" bestFit="1" customWidth="1"/>
    <col min="15905" max="15905" width="20.21875" bestFit="1" customWidth="1"/>
    <col min="15906" max="15906" width="17.33203125" bestFit="1" customWidth="1"/>
    <col min="15907" max="15907" width="20.21875" bestFit="1" customWidth="1"/>
    <col min="15908" max="15908" width="17.33203125" bestFit="1" customWidth="1"/>
    <col min="15909" max="15909" width="20.21875" bestFit="1" customWidth="1"/>
    <col min="15910" max="15910" width="17.33203125" bestFit="1" customWidth="1"/>
    <col min="15911" max="15911" width="20.21875" bestFit="1" customWidth="1"/>
    <col min="15912" max="15912" width="17.33203125" bestFit="1" customWidth="1"/>
    <col min="15913" max="15913" width="20.21875" bestFit="1" customWidth="1"/>
    <col min="15914" max="15914" width="17.33203125" bestFit="1" customWidth="1"/>
    <col min="15915" max="15915" width="20.21875" bestFit="1" customWidth="1"/>
    <col min="15916" max="15916" width="17.33203125" bestFit="1" customWidth="1"/>
    <col min="15917" max="15917" width="20.21875" bestFit="1" customWidth="1"/>
    <col min="15918" max="15918" width="17.33203125" bestFit="1" customWidth="1"/>
    <col min="15919" max="15919" width="20.21875" bestFit="1" customWidth="1"/>
    <col min="15920" max="15920" width="16.33203125" bestFit="1" customWidth="1"/>
    <col min="15921" max="15921" width="19.21875" bestFit="1" customWidth="1"/>
    <col min="15922" max="15922" width="16.33203125" bestFit="1" customWidth="1"/>
    <col min="15923" max="15923" width="19.21875" bestFit="1" customWidth="1"/>
    <col min="15924" max="15924" width="16.33203125" bestFit="1" customWidth="1"/>
    <col min="15925" max="15925" width="19.21875" bestFit="1" customWidth="1"/>
    <col min="15926" max="15926" width="16.33203125" bestFit="1" customWidth="1"/>
    <col min="15927" max="15927" width="19.21875" bestFit="1" customWidth="1"/>
    <col min="15928" max="15928" width="16.33203125" bestFit="1" customWidth="1"/>
    <col min="15929" max="15929" width="19.21875" bestFit="1" customWidth="1"/>
    <col min="15930" max="15930" width="16.33203125" bestFit="1" customWidth="1"/>
    <col min="15931" max="15931" width="19.21875" bestFit="1" customWidth="1"/>
    <col min="15932" max="15932" width="16.33203125" bestFit="1" customWidth="1"/>
    <col min="15933" max="15933" width="19.21875" bestFit="1" customWidth="1"/>
    <col min="15934" max="15934" width="16.33203125" bestFit="1" customWidth="1"/>
    <col min="15935" max="15935" width="19.21875" bestFit="1" customWidth="1"/>
    <col min="15936" max="15936" width="16.33203125" bestFit="1" customWidth="1"/>
    <col min="15937" max="15937" width="19.21875" bestFit="1" customWidth="1"/>
    <col min="15938" max="15938" width="17.33203125" bestFit="1" customWidth="1"/>
    <col min="15939" max="15939" width="20.21875" bestFit="1" customWidth="1"/>
    <col min="15940" max="15940" width="17.33203125" bestFit="1" customWidth="1"/>
    <col min="15941" max="15941" width="20.21875" bestFit="1" customWidth="1"/>
    <col min="15942" max="15942" width="17.33203125" bestFit="1" customWidth="1"/>
    <col min="15943" max="15943" width="20.21875" bestFit="1" customWidth="1"/>
    <col min="15944" max="15944" width="17.33203125" bestFit="1" customWidth="1"/>
    <col min="15945" max="15945" width="20.21875" bestFit="1" customWidth="1"/>
    <col min="15946" max="15946" width="17.33203125" bestFit="1" customWidth="1"/>
    <col min="15947" max="15947" width="20.21875" bestFit="1" customWidth="1"/>
    <col min="15948" max="15948" width="17.33203125" bestFit="1" customWidth="1"/>
    <col min="15949" max="15949" width="20.21875" bestFit="1" customWidth="1"/>
    <col min="15950" max="15950" width="17.33203125" bestFit="1" customWidth="1"/>
    <col min="15951" max="15951" width="20.21875" bestFit="1" customWidth="1"/>
    <col min="15952" max="15952" width="17.33203125" bestFit="1" customWidth="1"/>
    <col min="15953" max="15953" width="20.21875" bestFit="1" customWidth="1"/>
    <col min="15954" max="15954" width="17.33203125" bestFit="1" customWidth="1"/>
    <col min="15955" max="15955" width="20.21875" bestFit="1" customWidth="1"/>
    <col min="15956" max="15956" width="17.33203125" bestFit="1" customWidth="1"/>
    <col min="15957" max="15957" width="20.21875" bestFit="1" customWidth="1"/>
    <col min="15958" max="15958" width="17.33203125" bestFit="1" customWidth="1"/>
    <col min="15959" max="15959" width="20.21875" bestFit="1" customWidth="1"/>
    <col min="15960" max="15960" width="17.33203125" bestFit="1" customWidth="1"/>
    <col min="15961" max="15961" width="20.21875" bestFit="1" customWidth="1"/>
    <col min="15962" max="15962" width="17.33203125" bestFit="1" customWidth="1"/>
    <col min="15963" max="15963" width="20.21875" bestFit="1" customWidth="1"/>
    <col min="15964" max="15964" width="17.33203125" bestFit="1" customWidth="1"/>
    <col min="15965" max="15965" width="20.21875" bestFit="1" customWidth="1"/>
    <col min="15966" max="15966" width="17.33203125" bestFit="1" customWidth="1"/>
    <col min="15967" max="15967" width="20.21875" bestFit="1" customWidth="1"/>
    <col min="15968" max="15968" width="17.33203125" bestFit="1" customWidth="1"/>
    <col min="15969" max="15969" width="20.21875" bestFit="1" customWidth="1"/>
    <col min="15970" max="15970" width="17.33203125" bestFit="1" customWidth="1"/>
    <col min="15971" max="15971" width="20.21875" bestFit="1" customWidth="1"/>
    <col min="15972" max="15972" width="17.33203125" bestFit="1" customWidth="1"/>
    <col min="15973" max="15973" width="20.21875" bestFit="1" customWidth="1"/>
    <col min="15974" max="15974" width="17.33203125" bestFit="1" customWidth="1"/>
    <col min="15975" max="15975" width="20.21875" bestFit="1" customWidth="1"/>
    <col min="15976" max="15976" width="17.33203125" bestFit="1" customWidth="1"/>
    <col min="15977" max="15977" width="20.21875" bestFit="1" customWidth="1"/>
    <col min="15978" max="15978" width="17.33203125" bestFit="1" customWidth="1"/>
    <col min="15979" max="15979" width="20.21875" bestFit="1" customWidth="1"/>
    <col min="15980" max="15980" width="17.33203125" bestFit="1" customWidth="1"/>
    <col min="15981" max="15981" width="20.21875" bestFit="1" customWidth="1"/>
    <col min="15982" max="15982" width="17.33203125" bestFit="1" customWidth="1"/>
    <col min="15983" max="15983" width="20.21875" bestFit="1" customWidth="1"/>
    <col min="15984" max="15984" width="17.33203125" bestFit="1" customWidth="1"/>
    <col min="15985" max="15985" width="20.21875" bestFit="1" customWidth="1"/>
    <col min="15986" max="15986" width="17.33203125" bestFit="1" customWidth="1"/>
    <col min="15987" max="15987" width="20.21875" bestFit="1" customWidth="1"/>
    <col min="15988" max="15988" width="17.33203125" bestFit="1" customWidth="1"/>
    <col min="15989" max="15989" width="20.21875" bestFit="1" customWidth="1"/>
    <col min="15990" max="15990" width="17.33203125" bestFit="1" customWidth="1"/>
    <col min="15991" max="15991" width="20.21875" bestFit="1" customWidth="1"/>
    <col min="15992" max="15992" width="17.33203125" bestFit="1" customWidth="1"/>
    <col min="15993" max="15993" width="20.21875" bestFit="1" customWidth="1"/>
    <col min="15994" max="15994" width="17.33203125" bestFit="1" customWidth="1"/>
    <col min="15995" max="15995" width="20.21875" bestFit="1" customWidth="1"/>
    <col min="15996" max="15996" width="17.33203125" bestFit="1" customWidth="1"/>
    <col min="15997" max="15997" width="20.21875" bestFit="1" customWidth="1"/>
    <col min="15998" max="15998" width="17.33203125" bestFit="1" customWidth="1"/>
    <col min="15999" max="15999" width="20.21875" bestFit="1" customWidth="1"/>
    <col min="16000" max="16000" width="16.33203125" bestFit="1" customWidth="1"/>
    <col min="16001" max="16001" width="19.21875" bestFit="1" customWidth="1"/>
    <col min="16002" max="16002" width="16.33203125" bestFit="1" customWidth="1"/>
    <col min="16003" max="16003" width="19.21875" bestFit="1" customWidth="1"/>
    <col min="16004" max="16004" width="16.33203125" bestFit="1" customWidth="1"/>
    <col min="16005" max="16005" width="19.21875" bestFit="1" customWidth="1"/>
    <col min="16006" max="16006" width="16.33203125" bestFit="1" customWidth="1"/>
    <col min="16007" max="16007" width="19.21875" bestFit="1" customWidth="1"/>
    <col min="16008" max="16008" width="16.33203125" bestFit="1" customWidth="1"/>
    <col min="16009" max="16009" width="19.21875" bestFit="1" customWidth="1"/>
    <col min="16010" max="16010" width="16.33203125" bestFit="1" customWidth="1"/>
    <col min="16011" max="16011" width="19.21875" bestFit="1" customWidth="1"/>
    <col min="16012" max="16012" width="16.33203125" bestFit="1" customWidth="1"/>
    <col min="16013" max="16013" width="19.21875" bestFit="1" customWidth="1"/>
    <col min="16014" max="16014" width="16.33203125" bestFit="1" customWidth="1"/>
    <col min="16015" max="16015" width="19.21875" bestFit="1" customWidth="1"/>
    <col min="16016" max="16016" width="16.33203125" bestFit="1" customWidth="1"/>
    <col min="16017" max="16017" width="19.21875" bestFit="1" customWidth="1"/>
    <col min="16018" max="16018" width="16.33203125" bestFit="1" customWidth="1"/>
    <col min="16019" max="16019" width="19.21875" bestFit="1" customWidth="1"/>
    <col min="16020" max="16020" width="16.33203125" bestFit="1" customWidth="1"/>
    <col min="16021" max="16021" width="19.21875" bestFit="1" customWidth="1"/>
    <col min="16022" max="16022" width="17.33203125" bestFit="1" customWidth="1"/>
    <col min="16023" max="16023" width="20.21875" bestFit="1" customWidth="1"/>
    <col min="16024" max="16024" width="17.33203125" bestFit="1" customWidth="1"/>
    <col min="16025" max="16025" width="20.21875" bestFit="1" customWidth="1"/>
    <col min="16026" max="16026" width="17.33203125" bestFit="1" customWidth="1"/>
    <col min="16027" max="16027" width="20.21875" bestFit="1" customWidth="1"/>
    <col min="16028" max="16028" width="17.33203125" bestFit="1" customWidth="1"/>
    <col min="16029" max="16029" width="20.21875" bestFit="1" customWidth="1"/>
    <col min="16030" max="16030" width="17.33203125" bestFit="1" customWidth="1"/>
    <col min="16031" max="16031" width="20.21875" bestFit="1" customWidth="1"/>
    <col min="16032" max="16032" width="17.33203125" bestFit="1" customWidth="1"/>
    <col min="16033" max="16033" width="20.21875" bestFit="1" customWidth="1"/>
    <col min="16034" max="16034" width="17.33203125" bestFit="1" customWidth="1"/>
    <col min="16035" max="16035" width="20.21875" bestFit="1" customWidth="1"/>
    <col min="16036" max="16036" width="17.33203125" bestFit="1" customWidth="1"/>
    <col min="16037" max="16037" width="20.21875" bestFit="1" customWidth="1"/>
    <col min="16038" max="16038" width="17.33203125" bestFit="1" customWidth="1"/>
    <col min="16039" max="16039" width="20.21875" bestFit="1" customWidth="1"/>
    <col min="16040" max="16040" width="17.33203125" bestFit="1" customWidth="1"/>
    <col min="16041" max="16041" width="20.21875" bestFit="1" customWidth="1"/>
    <col min="16042" max="16042" width="17.33203125" bestFit="1" customWidth="1"/>
    <col min="16043" max="16043" width="20.21875" bestFit="1" customWidth="1"/>
    <col min="16044" max="16044" width="17.33203125" bestFit="1" customWidth="1"/>
    <col min="16045" max="16045" width="20.21875" bestFit="1" customWidth="1"/>
    <col min="16046" max="16046" width="17.33203125" bestFit="1" customWidth="1"/>
    <col min="16047" max="16047" width="20.21875" bestFit="1" customWidth="1"/>
    <col min="16048" max="16048" width="17.33203125" bestFit="1" customWidth="1"/>
    <col min="16049" max="16049" width="20.21875" bestFit="1" customWidth="1"/>
    <col min="16050" max="16050" width="17.33203125" bestFit="1" customWidth="1"/>
    <col min="16051" max="16051" width="20.21875" bestFit="1" customWidth="1"/>
    <col min="16052" max="16052" width="17.33203125" bestFit="1" customWidth="1"/>
    <col min="16053" max="16053" width="20.21875" bestFit="1" customWidth="1"/>
    <col min="16054" max="16054" width="17.33203125" bestFit="1" customWidth="1"/>
    <col min="16055" max="16055" width="20.21875" bestFit="1" customWidth="1"/>
    <col min="16056" max="16056" width="17.33203125" bestFit="1" customWidth="1"/>
    <col min="16057" max="16057" width="20.21875" bestFit="1" customWidth="1"/>
    <col min="16058" max="16058" width="17.33203125" bestFit="1" customWidth="1"/>
    <col min="16059" max="16059" width="20.21875" bestFit="1" customWidth="1"/>
    <col min="16060" max="16060" width="17.33203125" bestFit="1" customWidth="1"/>
    <col min="16061" max="16061" width="20.21875" bestFit="1" customWidth="1"/>
    <col min="16062" max="16062" width="17.33203125" bestFit="1" customWidth="1"/>
    <col min="16063" max="16063" width="20.21875" bestFit="1" customWidth="1"/>
    <col min="16064" max="16064" width="17.33203125" bestFit="1" customWidth="1"/>
    <col min="16065" max="16065" width="20.21875" bestFit="1" customWidth="1"/>
    <col min="16066" max="16066" width="17.33203125" bestFit="1" customWidth="1"/>
    <col min="16067" max="16067" width="20.21875" bestFit="1" customWidth="1"/>
    <col min="16068" max="16068" width="17.33203125" bestFit="1" customWidth="1"/>
    <col min="16069" max="16069" width="20.21875" bestFit="1" customWidth="1"/>
    <col min="16070" max="16070" width="16.33203125" bestFit="1" customWidth="1"/>
    <col min="16071" max="16071" width="19.21875" bestFit="1" customWidth="1"/>
    <col min="16072" max="16072" width="16.33203125" bestFit="1" customWidth="1"/>
    <col min="16073" max="16073" width="19.21875" bestFit="1" customWidth="1"/>
    <col min="16074" max="16074" width="16.33203125" bestFit="1" customWidth="1"/>
    <col min="16075" max="16075" width="19.21875" bestFit="1" customWidth="1"/>
    <col min="16076" max="16076" width="16.33203125" bestFit="1" customWidth="1"/>
    <col min="16077" max="16077" width="19.21875" bestFit="1" customWidth="1"/>
    <col min="16078" max="16078" width="16.33203125" bestFit="1" customWidth="1"/>
    <col min="16079" max="16079" width="19.21875" bestFit="1" customWidth="1"/>
    <col min="16080" max="16080" width="16.33203125" bestFit="1" customWidth="1"/>
    <col min="16081" max="16081" width="19.21875" bestFit="1" customWidth="1"/>
    <col min="16082" max="16082" width="16.33203125" bestFit="1" customWidth="1"/>
    <col min="16083" max="16083" width="19.21875" bestFit="1" customWidth="1"/>
    <col min="16084" max="16084" width="16.33203125" bestFit="1" customWidth="1"/>
    <col min="16085" max="16085" width="19.21875" bestFit="1" customWidth="1"/>
    <col min="16086" max="16086" width="16.33203125" bestFit="1" customWidth="1"/>
    <col min="16087" max="16087" width="19.21875" bestFit="1" customWidth="1"/>
    <col min="16088" max="16088" width="16.33203125" bestFit="1" customWidth="1"/>
    <col min="16089" max="16089" width="19.21875" bestFit="1" customWidth="1"/>
    <col min="16090" max="16090" width="17.33203125" bestFit="1" customWidth="1"/>
    <col min="16091" max="16091" width="20.21875" bestFit="1" customWidth="1"/>
    <col min="16092" max="16092" width="17.33203125" bestFit="1" customWidth="1"/>
    <col min="16093" max="16093" width="20.21875" bestFit="1" customWidth="1"/>
    <col min="16094" max="16094" width="17.33203125" bestFit="1" customWidth="1"/>
    <col min="16095" max="16095" width="20.21875" bestFit="1" customWidth="1"/>
    <col min="16096" max="16096" width="17.33203125" bestFit="1" customWidth="1"/>
    <col min="16097" max="16097" width="20.21875" bestFit="1" customWidth="1"/>
    <col min="16098" max="16098" width="17.33203125" bestFit="1" customWidth="1"/>
    <col min="16099" max="16099" width="20.21875" bestFit="1" customWidth="1"/>
    <col min="16100" max="16100" width="17.33203125" bestFit="1" customWidth="1"/>
    <col min="16101" max="16101" width="20.21875" bestFit="1" customWidth="1"/>
    <col min="16102" max="16102" width="17.33203125" bestFit="1" customWidth="1"/>
    <col min="16103" max="16103" width="20.21875" bestFit="1" customWidth="1"/>
    <col min="16104" max="16104" width="17.33203125" bestFit="1" customWidth="1"/>
    <col min="16105" max="16105" width="20.21875" bestFit="1" customWidth="1"/>
    <col min="16106" max="16106" width="17.33203125" bestFit="1" customWidth="1"/>
    <col min="16107" max="16107" width="20.21875" bestFit="1" customWidth="1"/>
    <col min="16108" max="16108" width="17.33203125" bestFit="1" customWidth="1"/>
    <col min="16109" max="16109" width="20.21875" bestFit="1" customWidth="1"/>
    <col min="16110" max="16110" width="17.33203125" bestFit="1" customWidth="1"/>
    <col min="16111" max="16111" width="20.21875" bestFit="1" customWidth="1"/>
    <col min="16112" max="16112" width="17.33203125" bestFit="1" customWidth="1"/>
    <col min="16113" max="16113" width="20.21875" bestFit="1" customWidth="1"/>
    <col min="16114" max="16114" width="17.33203125" bestFit="1" customWidth="1"/>
    <col min="16115" max="16115" width="20.21875" bestFit="1" customWidth="1"/>
    <col min="16116" max="16116" width="17.33203125" bestFit="1" customWidth="1"/>
    <col min="16117" max="16117" width="20.21875" bestFit="1" customWidth="1"/>
    <col min="16118" max="16118" width="17.33203125" bestFit="1" customWidth="1"/>
    <col min="16119" max="16119" width="20.21875" bestFit="1" customWidth="1"/>
    <col min="16120" max="16120" width="17.33203125" bestFit="1" customWidth="1"/>
    <col min="16121" max="16121" width="20.21875" bestFit="1" customWidth="1"/>
    <col min="16122" max="16122" width="17.33203125" bestFit="1" customWidth="1"/>
    <col min="16123" max="16123" width="20.21875" bestFit="1" customWidth="1"/>
    <col min="16124" max="16124" width="17.33203125" bestFit="1" customWidth="1"/>
    <col min="16125" max="16125" width="20.21875" bestFit="1" customWidth="1"/>
    <col min="16126" max="16126" width="17.33203125" bestFit="1" customWidth="1"/>
    <col min="16127" max="16127" width="20.21875" bestFit="1" customWidth="1"/>
    <col min="16128" max="16128" width="17.33203125" bestFit="1" customWidth="1"/>
    <col min="16129" max="16129" width="20.21875" bestFit="1" customWidth="1"/>
    <col min="16130" max="16130" width="17.33203125" bestFit="1" customWidth="1"/>
    <col min="16131" max="16131" width="20.21875" bestFit="1" customWidth="1"/>
    <col min="16132" max="16132" width="17.33203125" bestFit="1" customWidth="1"/>
    <col min="16133" max="16133" width="20.21875" bestFit="1" customWidth="1"/>
    <col min="16134" max="16134" width="16.33203125" bestFit="1" customWidth="1"/>
    <col min="16135" max="16135" width="19.21875" bestFit="1" customWidth="1"/>
    <col min="16136" max="16136" width="16.33203125" bestFit="1" customWidth="1"/>
    <col min="16137" max="16137" width="19.21875" bestFit="1" customWidth="1"/>
    <col min="16138" max="16138" width="16.33203125" bestFit="1" customWidth="1"/>
    <col min="16139" max="16139" width="19.21875" bestFit="1" customWidth="1"/>
    <col min="16140" max="16140" width="16.33203125" bestFit="1" customWidth="1"/>
    <col min="16141" max="16141" width="19.21875" bestFit="1" customWidth="1"/>
    <col min="16142" max="16142" width="16.33203125" bestFit="1" customWidth="1"/>
    <col min="16143" max="16143" width="19.21875" bestFit="1" customWidth="1"/>
    <col min="16144" max="16144" width="16.33203125" bestFit="1" customWidth="1"/>
    <col min="16145" max="16145" width="19.21875" bestFit="1" customWidth="1"/>
    <col min="16146" max="16146" width="16.33203125" bestFit="1" customWidth="1"/>
    <col min="16147" max="16147" width="19.21875" bestFit="1" customWidth="1"/>
    <col min="16148" max="16148" width="16.33203125" bestFit="1" customWidth="1"/>
    <col min="16149" max="16149" width="19.21875" bestFit="1" customWidth="1"/>
    <col min="16150" max="16150" width="17.33203125" bestFit="1" customWidth="1"/>
    <col min="16151" max="16151" width="20.21875" bestFit="1" customWidth="1"/>
    <col min="16152" max="16152" width="17.33203125" bestFit="1" customWidth="1"/>
    <col min="16153" max="16153" width="20.21875" bestFit="1" customWidth="1"/>
    <col min="16154" max="16154" width="17.33203125" bestFit="1" customWidth="1"/>
    <col min="16155" max="16155" width="20.21875" bestFit="1" customWidth="1"/>
    <col min="16156" max="16156" width="17.33203125" bestFit="1" customWidth="1"/>
    <col min="16157" max="16157" width="20.21875" bestFit="1" customWidth="1"/>
    <col min="16158" max="16158" width="17.33203125" bestFit="1" customWidth="1"/>
    <col min="16159" max="16159" width="20.21875" bestFit="1" customWidth="1"/>
    <col min="16160" max="16160" width="17.33203125" bestFit="1" customWidth="1"/>
    <col min="16161" max="16161" width="20.21875" bestFit="1" customWidth="1"/>
    <col min="16162" max="16162" width="17.33203125" bestFit="1" customWidth="1"/>
    <col min="16163" max="16163" width="20.21875" bestFit="1" customWidth="1"/>
    <col min="16164" max="16164" width="17.33203125" bestFit="1" customWidth="1"/>
    <col min="16165" max="16165" width="20.21875" bestFit="1" customWidth="1"/>
    <col min="16166" max="16166" width="17.33203125" bestFit="1" customWidth="1"/>
    <col min="16167" max="16167" width="20.21875" bestFit="1" customWidth="1"/>
    <col min="16168" max="16168" width="17.33203125" bestFit="1" customWidth="1"/>
    <col min="16169" max="16169" width="20.21875" bestFit="1" customWidth="1"/>
    <col min="16170" max="16170" width="17.33203125" bestFit="1" customWidth="1"/>
    <col min="16171" max="16171" width="20.21875" bestFit="1" customWidth="1"/>
    <col min="16172" max="16172" width="17.33203125" bestFit="1" customWidth="1"/>
    <col min="16173" max="16173" width="20.21875" bestFit="1" customWidth="1"/>
    <col min="16174" max="16174" width="17.33203125" bestFit="1" customWidth="1"/>
    <col min="16175" max="16175" width="20.21875" bestFit="1" customWidth="1"/>
    <col min="16176" max="16176" width="17.33203125" bestFit="1" customWidth="1"/>
    <col min="16177" max="16177" width="20.21875" bestFit="1" customWidth="1"/>
    <col min="16178" max="16178" width="17.33203125" bestFit="1" customWidth="1"/>
    <col min="16179" max="16179" width="20.21875" bestFit="1" customWidth="1"/>
    <col min="16180" max="16180" width="17.33203125" bestFit="1" customWidth="1"/>
    <col min="16181" max="16181" width="20.21875" bestFit="1" customWidth="1"/>
    <col min="16182" max="16182" width="17.33203125" bestFit="1" customWidth="1"/>
    <col min="16183" max="16183" width="20.21875" bestFit="1" customWidth="1"/>
    <col min="16184" max="16184" width="17.33203125" bestFit="1" customWidth="1"/>
    <col min="16185" max="16185" width="20.21875" bestFit="1" customWidth="1"/>
    <col min="16186" max="16186" width="17.33203125" bestFit="1" customWidth="1"/>
    <col min="16187" max="16187" width="20.21875" bestFit="1" customWidth="1"/>
    <col min="16188" max="16188" width="16.33203125" bestFit="1" customWidth="1"/>
    <col min="16189" max="16189" width="19.21875" bestFit="1" customWidth="1"/>
    <col min="16190" max="16190" width="16.33203125" bestFit="1" customWidth="1"/>
    <col min="16191" max="16191" width="19.21875" bestFit="1" customWidth="1"/>
    <col min="16192" max="16192" width="16.33203125" bestFit="1" customWidth="1"/>
    <col min="16193" max="16193" width="19.21875" bestFit="1" customWidth="1"/>
    <col min="16194" max="16194" width="16.33203125" bestFit="1" customWidth="1"/>
    <col min="16195" max="16195" width="19.21875" bestFit="1" customWidth="1"/>
    <col min="16196" max="16196" width="16.33203125" bestFit="1" customWidth="1"/>
    <col min="16197" max="16197" width="19.21875" bestFit="1" customWidth="1"/>
    <col min="16198" max="16198" width="16.33203125" bestFit="1" customWidth="1"/>
    <col min="16199" max="16199" width="19.21875" bestFit="1" customWidth="1"/>
    <col min="16200" max="16200" width="16.33203125" bestFit="1" customWidth="1"/>
    <col min="16201" max="16201" width="19.21875" bestFit="1" customWidth="1"/>
    <col min="16202" max="16202" width="16.33203125" bestFit="1" customWidth="1"/>
    <col min="16203" max="16203" width="19.21875" bestFit="1" customWidth="1"/>
    <col min="16204" max="16204" width="17.33203125" bestFit="1" customWidth="1"/>
    <col min="16205" max="16205" width="20.21875" bestFit="1" customWidth="1"/>
    <col min="16206" max="16206" width="17.33203125" bestFit="1" customWidth="1"/>
    <col min="16207" max="16207" width="20.21875" bestFit="1" customWidth="1"/>
    <col min="16208" max="16208" width="17.33203125" bestFit="1" customWidth="1"/>
    <col min="16209" max="16209" width="20.21875" bestFit="1" customWidth="1"/>
    <col min="16210" max="16210" width="17.33203125" bestFit="1" customWidth="1"/>
    <col min="16211" max="16211" width="20.21875" bestFit="1" customWidth="1"/>
    <col min="16212" max="16212" width="17.33203125" bestFit="1" customWidth="1"/>
    <col min="16213" max="16213" width="20.21875" bestFit="1" customWidth="1"/>
    <col min="16214" max="16214" width="17.33203125" bestFit="1" customWidth="1"/>
    <col min="16215" max="16215" width="20.21875" bestFit="1" customWidth="1"/>
    <col min="16216" max="16216" width="17.33203125" bestFit="1" customWidth="1"/>
    <col min="16217" max="16217" width="20.21875" bestFit="1" customWidth="1"/>
    <col min="16218" max="16218" width="17.33203125" bestFit="1" customWidth="1"/>
    <col min="16219" max="16219" width="20.21875" bestFit="1" customWidth="1"/>
    <col min="16220" max="16220" width="17.33203125" bestFit="1" customWidth="1"/>
    <col min="16221" max="16221" width="20.21875" bestFit="1" customWidth="1"/>
    <col min="16222" max="16222" width="17.33203125" bestFit="1" customWidth="1"/>
    <col min="16223" max="16223" width="20.21875" bestFit="1" customWidth="1"/>
    <col min="16224" max="16224" width="17.33203125" bestFit="1" customWidth="1"/>
    <col min="16225" max="16225" width="20.21875" bestFit="1" customWidth="1"/>
    <col min="16226" max="16226" width="17.33203125" bestFit="1" customWidth="1"/>
    <col min="16227" max="16227" width="20.21875" bestFit="1" customWidth="1"/>
    <col min="16228" max="16228" width="17.33203125" bestFit="1" customWidth="1"/>
    <col min="16229" max="16229" width="20.21875" bestFit="1" customWidth="1"/>
    <col min="16230" max="16230" width="17.33203125" bestFit="1" customWidth="1"/>
    <col min="16231" max="16231" width="20.21875" bestFit="1" customWidth="1"/>
    <col min="16232" max="16232" width="17.33203125" bestFit="1" customWidth="1"/>
    <col min="16233" max="16233" width="20.21875" bestFit="1" customWidth="1"/>
    <col min="16234" max="16234" width="17.33203125" bestFit="1" customWidth="1"/>
    <col min="16235" max="16235" width="20.21875" bestFit="1" customWidth="1"/>
    <col min="16236" max="16236" width="17.33203125" bestFit="1" customWidth="1"/>
    <col min="16237" max="16237" width="20.21875" bestFit="1" customWidth="1"/>
    <col min="16238" max="16238" width="17.33203125" bestFit="1" customWidth="1"/>
    <col min="16239" max="16239" width="20.21875" bestFit="1" customWidth="1"/>
    <col min="16240" max="16240" width="17.33203125" bestFit="1" customWidth="1"/>
    <col min="16241" max="16241" width="20.21875" bestFit="1" customWidth="1"/>
    <col min="16242" max="16242" width="16.33203125" bestFit="1" customWidth="1"/>
    <col min="16243" max="16243" width="19.21875" bestFit="1" customWidth="1"/>
    <col min="16244" max="16244" width="16.33203125" bestFit="1" customWidth="1"/>
    <col min="16245" max="16245" width="19.21875" bestFit="1" customWidth="1"/>
    <col min="16246" max="16246" width="16.33203125" bestFit="1" customWidth="1"/>
    <col min="16247" max="16247" width="19.21875" bestFit="1" customWidth="1"/>
    <col min="16248" max="16248" width="16.33203125" bestFit="1" customWidth="1"/>
    <col min="16249" max="16249" width="19.21875" bestFit="1" customWidth="1"/>
    <col min="16250" max="16250" width="16.33203125" bestFit="1" customWidth="1"/>
    <col min="16251" max="16251" width="19.21875" bestFit="1" customWidth="1"/>
    <col min="16252" max="16252" width="16.33203125" bestFit="1" customWidth="1"/>
    <col min="16253" max="16253" width="19.21875" bestFit="1" customWidth="1"/>
    <col min="16254" max="16254" width="17.33203125" bestFit="1" customWidth="1"/>
    <col min="16255" max="16255" width="20.21875" bestFit="1" customWidth="1"/>
    <col min="16256" max="16256" width="17.33203125" bestFit="1" customWidth="1"/>
    <col min="16257" max="16257" width="20.21875" bestFit="1" customWidth="1"/>
    <col min="16258" max="16258" width="17.33203125" bestFit="1" customWidth="1"/>
    <col min="16259" max="16259" width="20.21875" bestFit="1" customWidth="1"/>
    <col min="16260" max="16260" width="17.33203125" bestFit="1" customWidth="1"/>
    <col min="16261" max="16261" width="20.21875" bestFit="1" customWidth="1"/>
    <col min="16262" max="16262" width="17.33203125" bestFit="1" customWidth="1"/>
    <col min="16263" max="16263" width="20.21875" bestFit="1" customWidth="1"/>
    <col min="16264" max="16264" width="17.33203125" bestFit="1" customWidth="1"/>
    <col min="16265" max="16265" width="20.21875" bestFit="1" customWidth="1"/>
    <col min="16266" max="16266" width="17.33203125" bestFit="1" customWidth="1"/>
    <col min="16267" max="16267" width="20.21875" bestFit="1" customWidth="1"/>
    <col min="16268" max="16268" width="17.33203125" bestFit="1" customWidth="1"/>
    <col min="16269" max="16269" width="20.21875" bestFit="1" customWidth="1"/>
    <col min="16270" max="16270" width="17.33203125" bestFit="1" customWidth="1"/>
    <col min="16271" max="16271" width="20.21875" bestFit="1" customWidth="1"/>
    <col min="16272" max="16272" width="17.33203125" bestFit="1" customWidth="1"/>
    <col min="16273" max="16273" width="20.21875" bestFit="1" customWidth="1"/>
    <col min="16274" max="16274" width="17.33203125" bestFit="1" customWidth="1"/>
    <col min="16275" max="16275" width="20.21875" bestFit="1" customWidth="1"/>
    <col min="16276" max="16276" width="17.33203125" bestFit="1" customWidth="1"/>
    <col min="16277" max="16277" width="20.21875" bestFit="1" customWidth="1"/>
    <col min="16278" max="16278" width="17.33203125" bestFit="1" customWidth="1"/>
    <col min="16279" max="16279" width="20.21875" bestFit="1" customWidth="1"/>
    <col min="16280" max="16280" width="17.33203125" bestFit="1" customWidth="1"/>
    <col min="16281" max="16281" width="20.21875" bestFit="1" customWidth="1"/>
    <col min="16282" max="16282" width="17.33203125" bestFit="1" customWidth="1"/>
    <col min="16283" max="16283" width="20.21875" bestFit="1" customWidth="1"/>
    <col min="16284" max="16284" width="17.33203125" bestFit="1" customWidth="1"/>
    <col min="16285" max="16285" width="20.21875" bestFit="1" customWidth="1"/>
    <col min="16286" max="16286" width="17.33203125" bestFit="1" customWidth="1"/>
    <col min="16287" max="16287" width="20.21875" bestFit="1" customWidth="1"/>
    <col min="16288" max="16288" width="17.33203125" bestFit="1" customWidth="1"/>
    <col min="16289" max="16289" width="20.21875" bestFit="1" customWidth="1"/>
    <col min="16290" max="16290" width="17.33203125" bestFit="1" customWidth="1"/>
    <col min="16291" max="16291" width="20.21875" bestFit="1" customWidth="1"/>
    <col min="16292" max="16292" width="17.33203125" bestFit="1" customWidth="1"/>
    <col min="16293" max="16293" width="20.21875" bestFit="1" customWidth="1"/>
    <col min="16294" max="16294" width="16.33203125" bestFit="1" customWidth="1"/>
    <col min="16295" max="16295" width="19.21875" bestFit="1" customWidth="1"/>
    <col min="16296" max="16296" width="16.33203125" bestFit="1" customWidth="1"/>
    <col min="16297" max="16297" width="19.21875" bestFit="1" customWidth="1"/>
    <col min="16298" max="16298" width="16.33203125" bestFit="1" customWidth="1"/>
    <col min="16299" max="16299" width="19.21875" bestFit="1" customWidth="1"/>
    <col min="16300" max="16300" width="16.33203125" bestFit="1" customWidth="1"/>
    <col min="16301" max="16301" width="19.21875" bestFit="1" customWidth="1"/>
    <col min="16302" max="16302" width="16.33203125" bestFit="1" customWidth="1"/>
    <col min="16303" max="16303" width="19.21875" bestFit="1" customWidth="1"/>
    <col min="16304" max="16304" width="16.33203125" bestFit="1" customWidth="1"/>
    <col min="16305" max="16305" width="19.21875" bestFit="1" customWidth="1"/>
    <col min="16306" max="16306" width="16.33203125" bestFit="1" customWidth="1"/>
    <col min="16307" max="16307" width="19.21875" bestFit="1" customWidth="1"/>
    <col min="16308" max="16308" width="16.33203125" bestFit="1" customWidth="1"/>
    <col min="16309" max="16309" width="19.21875" bestFit="1" customWidth="1"/>
    <col min="16310" max="16310" width="16.33203125" bestFit="1" customWidth="1"/>
    <col min="16311" max="16311" width="19.21875" bestFit="1" customWidth="1"/>
    <col min="16312" max="16312" width="16.33203125" bestFit="1" customWidth="1"/>
    <col min="16313" max="16313" width="19.21875" bestFit="1" customWidth="1"/>
    <col min="16314" max="16314" width="17.33203125" bestFit="1" customWidth="1"/>
    <col min="16315" max="16315" width="20.21875" bestFit="1" customWidth="1"/>
    <col min="16316" max="16316" width="17.33203125" bestFit="1" customWidth="1"/>
    <col min="16317" max="16317" width="20.21875" bestFit="1" customWidth="1"/>
    <col min="16318" max="16318" width="17.33203125" bestFit="1" customWidth="1"/>
    <col min="16319" max="16319" width="20.21875" bestFit="1" customWidth="1"/>
    <col min="16320" max="16320" width="17.33203125" bestFit="1" customWidth="1"/>
    <col min="16321" max="16321" width="20.21875" bestFit="1" customWidth="1"/>
    <col min="16322" max="16322" width="11.88671875" bestFit="1" customWidth="1"/>
  </cols>
  <sheetData>
    <row r="1" spans="1:13" ht="85.8" customHeight="1" x14ac:dyDescent="0.25"/>
    <row r="3" spans="1:13" x14ac:dyDescent="0.25">
      <c r="A3" s="16" t="s">
        <v>405</v>
      </c>
      <c r="B3" s="16" t="s">
        <v>403</v>
      </c>
    </row>
    <row r="4" spans="1:13" x14ac:dyDescent="0.25">
      <c r="A4" s="16" t="s">
        <v>401</v>
      </c>
      <c r="B4" s="29" t="s">
        <v>417</v>
      </c>
      <c r="C4" s="29" t="s">
        <v>418</v>
      </c>
      <c r="D4" s="29" t="s">
        <v>419</v>
      </c>
      <c r="E4" s="29" t="s">
        <v>420</v>
      </c>
      <c r="F4" s="29" t="s">
        <v>0</v>
      </c>
      <c r="G4" s="29" t="s">
        <v>421</v>
      </c>
      <c r="H4" s="29" t="s">
        <v>422</v>
      </c>
      <c r="I4" s="29" t="s">
        <v>423</v>
      </c>
      <c r="J4" s="29" t="s">
        <v>424</v>
      </c>
      <c r="K4" s="29" t="s">
        <v>425</v>
      </c>
      <c r="L4" s="29" t="s">
        <v>426</v>
      </c>
      <c r="M4" s="29" t="s">
        <v>427</v>
      </c>
    </row>
    <row r="5" spans="1:13" x14ac:dyDescent="0.25">
      <c r="A5" s="1" t="s">
        <v>383</v>
      </c>
      <c r="B5">
        <v>700</v>
      </c>
      <c r="C5">
        <v>421</v>
      </c>
      <c r="D5">
        <v>922</v>
      </c>
      <c r="E5">
        <v>515</v>
      </c>
      <c r="F5">
        <v>874</v>
      </c>
      <c r="G5">
        <v>1086</v>
      </c>
      <c r="H5">
        <v>798</v>
      </c>
      <c r="I5">
        <v>794</v>
      </c>
      <c r="J5">
        <v>850</v>
      </c>
      <c r="K5">
        <v>440</v>
      </c>
      <c r="L5">
        <v>865</v>
      </c>
      <c r="M5">
        <v>277</v>
      </c>
    </row>
    <row r="6" spans="1:13" x14ac:dyDescent="0.25">
      <c r="A6" s="1" t="s">
        <v>361</v>
      </c>
      <c r="B6">
        <v>325</v>
      </c>
      <c r="C6">
        <v>334</v>
      </c>
      <c r="D6">
        <v>417</v>
      </c>
      <c r="E6">
        <v>698</v>
      </c>
      <c r="F6">
        <v>123</v>
      </c>
      <c r="G6">
        <v>1112</v>
      </c>
      <c r="H6">
        <v>614</v>
      </c>
      <c r="I6">
        <v>444</v>
      </c>
      <c r="J6">
        <v>678</v>
      </c>
      <c r="K6">
        <v>984</v>
      </c>
      <c r="L6">
        <v>625</v>
      </c>
      <c r="M6">
        <v>176</v>
      </c>
    </row>
    <row r="7" spans="1:13" x14ac:dyDescent="0.25">
      <c r="A7" s="1" t="s">
        <v>362</v>
      </c>
      <c r="B7">
        <v>265</v>
      </c>
      <c r="C7">
        <v>443</v>
      </c>
      <c r="D7">
        <v>276</v>
      </c>
      <c r="E7">
        <v>256</v>
      </c>
      <c r="F7">
        <v>138</v>
      </c>
      <c r="G7">
        <v>429</v>
      </c>
      <c r="H7">
        <v>736</v>
      </c>
      <c r="I7">
        <v>495</v>
      </c>
      <c r="J7">
        <v>538</v>
      </c>
      <c r="K7">
        <v>518</v>
      </c>
      <c r="L7">
        <v>515</v>
      </c>
      <c r="M7">
        <v>159</v>
      </c>
    </row>
    <row r="8" spans="1:13" x14ac:dyDescent="0.25">
      <c r="A8" s="1" t="s">
        <v>360</v>
      </c>
      <c r="B8">
        <v>279</v>
      </c>
      <c r="C8">
        <v>251</v>
      </c>
      <c r="D8">
        <v>304</v>
      </c>
      <c r="E8">
        <v>242</v>
      </c>
      <c r="F8">
        <v>234</v>
      </c>
      <c r="G8">
        <v>542</v>
      </c>
      <c r="H8">
        <v>540</v>
      </c>
      <c r="I8">
        <v>638</v>
      </c>
      <c r="J8">
        <v>477</v>
      </c>
      <c r="K8">
        <v>478</v>
      </c>
      <c r="L8">
        <v>405</v>
      </c>
      <c r="M8">
        <v>121</v>
      </c>
    </row>
    <row r="9" spans="1:13" x14ac:dyDescent="0.25">
      <c r="A9" s="1" t="s">
        <v>402</v>
      </c>
      <c r="B9">
        <v>1569</v>
      </c>
      <c r="C9">
        <v>1449</v>
      </c>
      <c r="D9">
        <v>1919</v>
      </c>
      <c r="E9">
        <v>1711</v>
      </c>
      <c r="F9">
        <v>1369</v>
      </c>
      <c r="G9">
        <v>3169</v>
      </c>
      <c r="H9">
        <v>2688</v>
      </c>
      <c r="I9">
        <v>2371</v>
      </c>
      <c r="J9">
        <v>2543</v>
      </c>
      <c r="K9">
        <v>2420</v>
      </c>
      <c r="L9">
        <v>2410</v>
      </c>
      <c r="M9">
        <v>733</v>
      </c>
    </row>
    <row r="11" spans="1:13" x14ac:dyDescent="0.25">
      <c r="A11" s="16" t="s">
        <v>405</v>
      </c>
      <c r="B11" s="16" t="s">
        <v>403</v>
      </c>
    </row>
    <row r="12" spans="1:13" x14ac:dyDescent="0.25">
      <c r="A12" s="16" t="s">
        <v>401</v>
      </c>
      <c r="B12" t="s">
        <v>361</v>
      </c>
      <c r="C12" t="s">
        <v>362</v>
      </c>
      <c r="D12" t="s">
        <v>360</v>
      </c>
      <c r="E12" t="s">
        <v>383</v>
      </c>
    </row>
    <row r="13" spans="1:13" x14ac:dyDescent="0.25">
      <c r="A13" s="30" t="s">
        <v>417</v>
      </c>
      <c r="B13" s="17">
        <v>0.20713830465264499</v>
      </c>
      <c r="C13" s="17">
        <v>0.16889738687061823</v>
      </c>
      <c r="D13" s="17">
        <v>0.17782026768642448</v>
      </c>
      <c r="E13" s="17">
        <v>0.44614404079031228</v>
      </c>
    </row>
    <row r="14" spans="1:13" x14ac:dyDescent="0.25">
      <c r="A14" s="30" t="s">
        <v>418</v>
      </c>
      <c r="B14" s="17">
        <v>0.23050379572118704</v>
      </c>
      <c r="C14" s="17">
        <v>0.305728088336784</v>
      </c>
      <c r="D14" s="17">
        <v>0.17322291235334714</v>
      </c>
      <c r="E14" s="17">
        <v>0.29054520358868186</v>
      </c>
    </row>
    <row r="15" spans="1:13" x14ac:dyDescent="0.25">
      <c r="A15" s="30" t="s">
        <v>419</v>
      </c>
      <c r="B15" s="17">
        <v>0.21730067743616466</v>
      </c>
      <c r="C15" s="17">
        <v>0.14382490880667015</v>
      </c>
      <c r="D15" s="17">
        <v>0.15841584158415842</v>
      </c>
      <c r="E15" s="17">
        <v>0.48045857217300675</v>
      </c>
    </row>
    <row r="16" spans="1:13" x14ac:dyDescent="0.25">
      <c r="A16" s="30" t="s">
        <v>420</v>
      </c>
      <c r="B16" s="17">
        <v>0.40794856808883695</v>
      </c>
      <c r="C16" s="17">
        <v>0.14962010520163646</v>
      </c>
      <c r="D16" s="17">
        <v>0.14143775569842199</v>
      </c>
      <c r="E16" s="17">
        <v>0.30099357101110463</v>
      </c>
    </row>
    <row r="17" spans="1:5" x14ac:dyDescent="0.25">
      <c r="A17" s="30" t="s">
        <v>0</v>
      </c>
      <c r="B17" s="17">
        <v>8.9846603360116878E-2</v>
      </c>
      <c r="C17" s="17">
        <v>0.10080350620891161</v>
      </c>
      <c r="D17" s="17">
        <v>0.17092768444119796</v>
      </c>
      <c r="E17" s="17">
        <v>0.63842220598977351</v>
      </c>
    </row>
    <row r="18" spans="1:5" x14ac:dyDescent="0.25">
      <c r="A18" s="30" t="s">
        <v>421</v>
      </c>
      <c r="B18" s="17">
        <v>0.35089933733038814</v>
      </c>
      <c r="C18" s="17">
        <v>0.13537393499526665</v>
      </c>
      <c r="D18" s="17">
        <v>0.17103187125276112</v>
      </c>
      <c r="E18" s="17">
        <v>0.34269485642158409</v>
      </c>
    </row>
    <row r="19" spans="1:5" x14ac:dyDescent="0.25">
      <c r="A19" s="30" t="s">
        <v>422</v>
      </c>
      <c r="B19" s="17">
        <v>0.22842261904761904</v>
      </c>
      <c r="C19" s="17">
        <v>0.27380952380952384</v>
      </c>
      <c r="D19" s="17">
        <v>0.20089285714285715</v>
      </c>
      <c r="E19" s="17">
        <v>0.296875</v>
      </c>
    </row>
    <row r="20" spans="1:5" x14ac:dyDescent="0.25">
      <c r="A20" s="30" t="s">
        <v>423</v>
      </c>
      <c r="B20" s="17">
        <v>0.18726275832981865</v>
      </c>
      <c r="C20" s="17">
        <v>0.2087726697595951</v>
      </c>
      <c r="D20" s="17">
        <v>0.2690847743568115</v>
      </c>
      <c r="E20" s="17">
        <v>0.33487979755377478</v>
      </c>
    </row>
    <row r="21" spans="1:5" x14ac:dyDescent="0.25">
      <c r="A21" s="30" t="s">
        <v>424</v>
      </c>
      <c r="B21" s="17">
        <v>0.26661423515532834</v>
      </c>
      <c r="C21" s="17">
        <v>0.21156114825009831</v>
      </c>
      <c r="D21" s="17">
        <v>0.1875737318128195</v>
      </c>
      <c r="E21" s="17">
        <v>0.33425088478175385</v>
      </c>
    </row>
    <row r="22" spans="1:5" x14ac:dyDescent="0.25">
      <c r="A22" s="30" t="s">
        <v>425</v>
      </c>
      <c r="B22" s="17">
        <v>0.40661157024793387</v>
      </c>
      <c r="C22" s="17">
        <v>0.21404958677685951</v>
      </c>
      <c r="D22" s="17">
        <v>0.1975206611570248</v>
      </c>
      <c r="E22" s="17">
        <v>0.18181818181818182</v>
      </c>
    </row>
    <row r="23" spans="1:5" x14ac:dyDescent="0.25">
      <c r="A23" s="30" t="s">
        <v>426</v>
      </c>
      <c r="B23" s="17">
        <v>0.25933609958506226</v>
      </c>
      <c r="C23" s="17">
        <v>0.21369294605809128</v>
      </c>
      <c r="D23" s="17">
        <v>0.16804979253112035</v>
      </c>
      <c r="E23" s="17">
        <v>0.35892116182572614</v>
      </c>
    </row>
    <row r="24" spans="1:5" x14ac:dyDescent="0.25">
      <c r="A24" s="30" t="s">
        <v>427</v>
      </c>
      <c r="B24" s="17">
        <v>0.24010914051841747</v>
      </c>
      <c r="C24" s="17">
        <v>0.21691678035470668</v>
      </c>
      <c r="D24" s="17">
        <v>0.165075034106412</v>
      </c>
      <c r="E24" s="17">
        <v>0.37789904502046384</v>
      </c>
    </row>
    <row r="25" spans="1:5" x14ac:dyDescent="0.25">
      <c r="A25" s="30" t="s">
        <v>402</v>
      </c>
      <c r="B25" s="17">
        <v>0.26816147180813932</v>
      </c>
      <c r="C25" s="17">
        <v>0.1958030471027884</v>
      </c>
      <c r="D25" s="17">
        <v>0.18524906574678657</v>
      </c>
      <c r="E25" s="17">
        <v>0.35078641534228572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44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4237" sqref="F24237"/>
    </sheetView>
  </sheetViews>
  <sheetFormatPr defaultRowHeight="13.2" x14ac:dyDescent="0.25"/>
  <cols>
    <col min="1" max="1" width="17.33203125" style="3" bestFit="1" customWidth="1"/>
    <col min="2" max="2" width="15.21875" style="14" customWidth="1"/>
    <col min="3" max="3" width="15" bestFit="1" customWidth="1"/>
    <col min="4" max="4" width="17.109375" customWidth="1"/>
    <col min="5" max="5" width="34.77734375" customWidth="1"/>
    <col min="6" max="6" width="12.77734375" customWidth="1"/>
    <col min="7" max="7" width="34.6640625" customWidth="1"/>
    <col min="8" max="8" width="10.109375" bestFit="1" customWidth="1"/>
  </cols>
  <sheetData>
    <row r="1" spans="1:6" x14ac:dyDescent="0.25">
      <c r="A1" s="3" t="s">
        <v>1</v>
      </c>
      <c r="B1" s="28" t="s">
        <v>413</v>
      </c>
      <c r="C1" t="s">
        <v>359</v>
      </c>
      <c r="D1" s="2" t="s">
        <v>404</v>
      </c>
      <c r="E1" s="2" t="s">
        <v>414</v>
      </c>
      <c r="F1" s="31">
        <f>'Задача 2'!B2</f>
        <v>43958</v>
      </c>
    </row>
    <row r="2" spans="1:6" x14ac:dyDescent="0.25">
      <c r="A2" s="14">
        <v>43831.010474537034</v>
      </c>
      <c r="B2" s="14">
        <f t="shared" ref="B2:B65" si="0">(TEXT(A2,"ДД.ММ.ГГГГ"))*1</f>
        <v>43831</v>
      </c>
      <c r="C2">
        <v>1</v>
      </c>
      <c r="D2" t="str">
        <f>VLOOKUP(C2,'Справочник по тт'!$A$2:$C$5,3,FALSE)</f>
        <v>"Шанс"</v>
      </c>
      <c r="E2" t="str">
        <f>IF(AND(C2=1,B2&lt;='Справочник по тт'!$D$1),'Справочник по тт'!$D$2,VLOOKUP(C2,'Справочник по тт'!A:C,2,FALSE))</f>
        <v>"Шанс" ул.Заречная д.5</v>
      </c>
      <c r="F2" s="2">
        <f>IF(B2&lt;=$F$1,1,"")</f>
        <v>1</v>
      </c>
    </row>
    <row r="3" spans="1:6" x14ac:dyDescent="0.25">
      <c r="A3" s="3">
        <v>43831.333333333336</v>
      </c>
      <c r="B3" s="14">
        <f t="shared" si="0"/>
        <v>43831</v>
      </c>
      <c r="C3">
        <v>2</v>
      </c>
      <c r="D3" t="str">
        <f>VLOOKUP(C3,'Справочник по тт'!$A$2:$C$5,3,FALSE)</f>
        <v>"Колибри"</v>
      </c>
      <c r="E3" t="str">
        <f>IF(AND(C3=1,B3&lt;='Справочник по тт'!$D$1),'Справочник по тт'!$D$2,VLOOKUP(C3,'Справочник по тт'!A:C,2,FALSE))</f>
        <v>"Колибри" ул. Широкая д.150</v>
      </c>
      <c r="F3" s="2">
        <f t="shared" ref="F3:F66" si="1">IF(B3&lt;=$F$1,1,"")</f>
        <v>1</v>
      </c>
    </row>
    <row r="4" spans="1:6" x14ac:dyDescent="0.25">
      <c r="A4" s="3">
        <v>43831.373611111114</v>
      </c>
      <c r="B4" s="14">
        <f t="shared" si="0"/>
        <v>43831</v>
      </c>
      <c r="C4">
        <v>3</v>
      </c>
      <c r="D4" t="str">
        <f>VLOOKUP(C4,'Справочник по тт'!$A$2:$C$5,3,FALSE)</f>
        <v>"Парабола"</v>
      </c>
      <c r="E4" t="str">
        <f>IF(AND(C4=1,B4&lt;='Справочник по тт'!$D$1),'Справочник по тт'!$D$2,VLOOKUP(C4,'Справочник по тт'!A:C,2,FALSE))</f>
        <v>"Парабола" пр. Дмитриева д.6/1</v>
      </c>
      <c r="F4" s="2">
        <f t="shared" si="1"/>
        <v>1</v>
      </c>
    </row>
    <row r="5" spans="1:6" x14ac:dyDescent="0.25">
      <c r="A5" s="14">
        <v>43831.375</v>
      </c>
      <c r="B5" s="14">
        <f t="shared" si="0"/>
        <v>43831</v>
      </c>
      <c r="C5">
        <v>1</v>
      </c>
      <c r="D5" t="str">
        <f>VLOOKUP(C5,'Справочник по тт'!$A$2:$C$5,3,FALSE)</f>
        <v>"Шанс"</v>
      </c>
      <c r="E5" t="str">
        <f>IF(AND(C5=1,B5&lt;='Справочник по тт'!$D$1),'Справочник по тт'!$D$2,VLOOKUP(C5,'Справочник по тт'!A:C,2,FALSE))</f>
        <v>"Шанс" ул.Заречная д.5</v>
      </c>
      <c r="F5" s="2">
        <f t="shared" si="1"/>
        <v>1</v>
      </c>
    </row>
    <row r="6" spans="1:6" x14ac:dyDescent="0.25">
      <c r="A6" s="14">
        <v>43831.375</v>
      </c>
      <c r="B6" s="14">
        <f t="shared" si="0"/>
        <v>43831</v>
      </c>
      <c r="C6">
        <v>1</v>
      </c>
      <c r="D6" t="str">
        <f>VLOOKUP(C6,'Справочник по тт'!$A$2:$C$5,3,FALSE)</f>
        <v>"Шанс"</v>
      </c>
      <c r="E6" t="str">
        <f>IF(AND(C6=1,B6&lt;='Справочник по тт'!$D$1),'Справочник по тт'!$D$2,VLOOKUP(C6,'Справочник по тт'!A:C,2,FALSE))</f>
        <v>"Шанс" ул.Заречная д.5</v>
      </c>
      <c r="F6" s="2">
        <f t="shared" si="1"/>
        <v>1</v>
      </c>
    </row>
    <row r="7" spans="1:6" x14ac:dyDescent="0.25">
      <c r="A7" s="3">
        <v>43831.375</v>
      </c>
      <c r="B7" s="14">
        <f t="shared" si="0"/>
        <v>43831</v>
      </c>
      <c r="C7">
        <v>2</v>
      </c>
      <c r="D7" t="str">
        <f>VLOOKUP(C7,'Справочник по тт'!$A$2:$C$5,3,FALSE)</f>
        <v>"Колибри"</v>
      </c>
      <c r="E7" t="str">
        <f>IF(AND(C7=1,B7&lt;='Справочник по тт'!$D$1),'Справочник по тт'!$D$2,VLOOKUP(C7,'Справочник по тт'!A:C,2,FALSE))</f>
        <v>"Колибри" ул. Широкая д.150</v>
      </c>
      <c r="F7" s="2">
        <f t="shared" si="1"/>
        <v>1</v>
      </c>
    </row>
    <row r="8" spans="1:6" x14ac:dyDescent="0.25">
      <c r="A8" s="3">
        <v>43831.375</v>
      </c>
      <c r="B8" s="14">
        <f t="shared" si="0"/>
        <v>43831</v>
      </c>
      <c r="C8">
        <v>3</v>
      </c>
      <c r="D8" t="str">
        <f>VLOOKUP(C8,'Справочник по тт'!$A$2:$C$5,3,FALSE)</f>
        <v>"Парабола"</v>
      </c>
      <c r="E8" t="str">
        <f>IF(AND(C8=1,B8&lt;='Справочник по тт'!$D$1),'Справочник по тт'!$D$2,VLOOKUP(C8,'Справочник по тт'!A:C,2,FALSE))</f>
        <v>"Парабола" пр. Дмитриева д.6/1</v>
      </c>
      <c r="F8" s="2">
        <f t="shared" si="1"/>
        <v>1</v>
      </c>
    </row>
    <row r="9" spans="1:6" x14ac:dyDescent="0.25">
      <c r="A9" s="3">
        <v>43831.375</v>
      </c>
      <c r="B9" s="14">
        <f t="shared" si="0"/>
        <v>43831</v>
      </c>
      <c r="C9">
        <v>4</v>
      </c>
      <c r="D9" t="str">
        <f>VLOOKUP(C9,'Справочник по тт'!$A$2:$C$5,3,FALSE)</f>
        <v>"Первый"</v>
      </c>
      <c r="E9" t="str">
        <f>IF(AND(C9=1,B9&lt;='Справочник по тт'!$D$1),'Справочник по тт'!$D$2,VLOOKUP(C9,'Справочник по тт'!A:C,2,FALSE))</f>
        <v>"Первый" ул. Пахоменко д.30</v>
      </c>
      <c r="F9" s="2">
        <f t="shared" si="1"/>
        <v>1</v>
      </c>
    </row>
    <row r="10" spans="1:6" x14ac:dyDescent="0.25">
      <c r="A10" s="3">
        <v>43831.375</v>
      </c>
      <c r="B10" s="14">
        <f t="shared" si="0"/>
        <v>43831</v>
      </c>
      <c r="C10">
        <v>4</v>
      </c>
      <c r="D10" t="str">
        <f>VLOOKUP(C10,'Справочник по тт'!$A$2:$C$5,3,FALSE)</f>
        <v>"Первый"</v>
      </c>
      <c r="E10" t="str">
        <f>IF(AND(C10=1,B10&lt;='Справочник по тт'!$D$1),'Справочник по тт'!$D$2,VLOOKUP(C10,'Справочник по тт'!A:C,2,FALSE))</f>
        <v>"Первый" ул. Пахоменко д.30</v>
      </c>
      <c r="F10" s="2">
        <f t="shared" si="1"/>
        <v>1</v>
      </c>
    </row>
    <row r="11" spans="1:6" x14ac:dyDescent="0.25">
      <c r="A11" s="3">
        <v>43831.416666666664</v>
      </c>
      <c r="B11" s="14">
        <f t="shared" si="0"/>
        <v>43831</v>
      </c>
      <c r="C11">
        <v>2</v>
      </c>
      <c r="D11" t="str">
        <f>VLOOKUP(C11,'Справочник по тт'!$A$2:$C$5,3,FALSE)</f>
        <v>"Колибри"</v>
      </c>
      <c r="E11" t="str">
        <f>IF(AND(C11=1,B11&lt;='Справочник по тт'!$D$1),'Справочник по тт'!$D$2,VLOOKUP(C11,'Справочник по тт'!A:C,2,FALSE))</f>
        <v>"Колибри" ул. Широкая д.150</v>
      </c>
      <c r="F11" s="2">
        <f t="shared" si="1"/>
        <v>1</v>
      </c>
    </row>
    <row r="12" spans="1:6" x14ac:dyDescent="0.25">
      <c r="A12" s="3">
        <v>43831.416666666664</v>
      </c>
      <c r="B12" s="14">
        <f t="shared" si="0"/>
        <v>43831</v>
      </c>
      <c r="C12">
        <v>3</v>
      </c>
      <c r="D12" t="str">
        <f>VLOOKUP(C12,'Справочник по тт'!$A$2:$C$5,3,FALSE)</f>
        <v>"Парабола"</v>
      </c>
      <c r="E12" t="str">
        <f>IF(AND(C12=1,B12&lt;='Справочник по тт'!$D$1),'Справочник по тт'!$D$2,VLOOKUP(C12,'Справочник по тт'!A:C,2,FALSE))</f>
        <v>"Парабола" пр. Дмитриева д.6/1</v>
      </c>
      <c r="F12" s="2">
        <f t="shared" si="1"/>
        <v>1</v>
      </c>
    </row>
    <row r="13" spans="1:6" x14ac:dyDescent="0.25">
      <c r="A13" s="3">
        <v>43831.416666666664</v>
      </c>
      <c r="B13" s="14">
        <f t="shared" si="0"/>
        <v>43831</v>
      </c>
      <c r="C13">
        <v>4</v>
      </c>
      <c r="D13" t="str">
        <f>VLOOKUP(C13,'Справочник по тт'!$A$2:$C$5,3,FALSE)</f>
        <v>"Первый"</v>
      </c>
      <c r="E13" t="str">
        <f>IF(AND(C13=1,B13&lt;='Справочник по тт'!$D$1),'Справочник по тт'!$D$2,VLOOKUP(C13,'Справочник по тт'!A:C,2,FALSE))</f>
        <v>"Первый" ул. Пахоменко д.30</v>
      </c>
      <c r="F13" s="2">
        <f t="shared" si="1"/>
        <v>1</v>
      </c>
    </row>
    <row r="14" spans="1:6" x14ac:dyDescent="0.25">
      <c r="A14" s="14">
        <v>43831.416666666664</v>
      </c>
      <c r="B14" s="14">
        <f t="shared" si="0"/>
        <v>43831</v>
      </c>
      <c r="C14">
        <v>1</v>
      </c>
      <c r="D14" t="str">
        <f>VLOOKUP(C14,'Справочник по тт'!$A$2:$C$5,3,FALSE)</f>
        <v>"Шанс"</v>
      </c>
      <c r="E14" t="str">
        <f>IF(AND(C14=1,B14&lt;='Справочник по тт'!$D$1),'Справочник по тт'!$D$2,VLOOKUP(C14,'Справочник по тт'!A:C,2,FALSE))</f>
        <v>"Шанс" ул.Заречная д.5</v>
      </c>
      <c r="F14" s="2">
        <f t="shared" si="1"/>
        <v>1</v>
      </c>
    </row>
    <row r="15" spans="1:6" x14ac:dyDescent="0.25">
      <c r="A15" s="3">
        <v>43831.416666666664</v>
      </c>
      <c r="B15" s="14">
        <f t="shared" si="0"/>
        <v>43831</v>
      </c>
      <c r="C15">
        <v>4</v>
      </c>
      <c r="D15" t="str">
        <f>VLOOKUP(C15,'Справочник по тт'!$A$2:$C$5,3,FALSE)</f>
        <v>"Первый"</v>
      </c>
      <c r="E15" t="str">
        <f>IF(AND(C15=1,B15&lt;='Справочник по тт'!$D$1),'Справочник по тт'!$D$2,VLOOKUP(C15,'Справочник по тт'!A:C,2,FALSE))</f>
        <v>"Первый" ул. Пахоменко д.30</v>
      </c>
      <c r="F15" s="2">
        <f t="shared" si="1"/>
        <v>1</v>
      </c>
    </row>
    <row r="16" spans="1:6" x14ac:dyDescent="0.25">
      <c r="A16" s="3">
        <v>43831.527083333334</v>
      </c>
      <c r="B16" s="14">
        <f t="shared" si="0"/>
        <v>43831</v>
      </c>
      <c r="C16">
        <v>3</v>
      </c>
      <c r="D16" t="str">
        <f>VLOOKUP(C16,'Справочник по тт'!$A$2:$C$5,3,FALSE)</f>
        <v>"Парабола"</v>
      </c>
      <c r="E16" t="str">
        <f>IF(AND(C16=1,B16&lt;='Справочник по тт'!$D$1),'Справочник по тт'!$D$2,VLOOKUP(C16,'Справочник по тт'!A:C,2,FALSE))</f>
        <v>"Парабола" пр. Дмитриева д.6/1</v>
      </c>
      <c r="F16" s="2">
        <f t="shared" si="1"/>
        <v>1</v>
      </c>
    </row>
    <row r="17" spans="1:15" x14ac:dyDescent="0.25">
      <c r="A17" s="3">
        <v>43831.53125</v>
      </c>
      <c r="B17" s="14">
        <f t="shared" si="0"/>
        <v>43831</v>
      </c>
      <c r="C17">
        <v>4</v>
      </c>
      <c r="D17" t="str">
        <f>VLOOKUP(C17,'Справочник по тт'!$A$2:$C$5,3,FALSE)</f>
        <v>"Первый"</v>
      </c>
      <c r="E17" t="str">
        <f>IF(AND(C17=1,B17&lt;='Справочник по тт'!$D$1),'Справочник по тт'!$D$2,VLOOKUP(C17,'Справочник по тт'!A:C,2,FALSE))</f>
        <v>"Первый" ул. Пахоменко д.30</v>
      </c>
      <c r="F17" s="2">
        <f t="shared" si="1"/>
        <v>1</v>
      </c>
      <c r="O17" s="2"/>
    </row>
    <row r="18" spans="1:15" x14ac:dyDescent="0.25">
      <c r="A18" s="14">
        <v>43831.541666666664</v>
      </c>
      <c r="B18" s="14">
        <f t="shared" si="0"/>
        <v>43831</v>
      </c>
      <c r="C18">
        <v>1</v>
      </c>
      <c r="D18" t="str">
        <f>VLOOKUP(C18,'Справочник по тт'!$A$2:$C$5,3,FALSE)</f>
        <v>"Шанс"</v>
      </c>
      <c r="E18" t="str">
        <f>IF(AND(C18=1,B18&lt;='Справочник по тт'!$D$1),'Справочник по тт'!$D$2,VLOOKUP(C18,'Справочник по тт'!A:C,2,FALSE))</f>
        <v>"Шанс" ул.Заречная д.5</v>
      </c>
      <c r="F18" s="2">
        <f t="shared" si="1"/>
        <v>1</v>
      </c>
    </row>
    <row r="19" spans="1:15" x14ac:dyDescent="0.25">
      <c r="A19" s="3">
        <v>43831.541666666664</v>
      </c>
      <c r="B19" s="14">
        <f t="shared" si="0"/>
        <v>43831</v>
      </c>
      <c r="C19">
        <v>2</v>
      </c>
      <c r="D19" t="str">
        <f>VLOOKUP(C19,'Справочник по тт'!$A$2:$C$5,3,FALSE)</f>
        <v>"Колибри"</v>
      </c>
      <c r="E19" t="str">
        <f>IF(AND(C19=1,B19&lt;='Справочник по тт'!$D$1),'Справочник по тт'!$D$2,VLOOKUP(C19,'Справочник по тт'!A:C,2,FALSE))</f>
        <v>"Колибри" ул. Широкая д.150</v>
      </c>
      <c r="F19" s="2">
        <f t="shared" si="1"/>
        <v>1</v>
      </c>
    </row>
    <row r="20" spans="1:15" x14ac:dyDescent="0.25">
      <c r="A20" s="3">
        <v>43831.541666666664</v>
      </c>
      <c r="B20" s="14">
        <f t="shared" si="0"/>
        <v>43831</v>
      </c>
      <c r="C20">
        <v>2</v>
      </c>
      <c r="D20" t="str">
        <f>VLOOKUP(C20,'Справочник по тт'!$A$2:$C$5,3,FALSE)</f>
        <v>"Колибри"</v>
      </c>
      <c r="E20" t="str">
        <f>IF(AND(C20=1,B20&lt;='Справочник по тт'!$D$1),'Справочник по тт'!$D$2,VLOOKUP(C20,'Справочник по тт'!A:C,2,FALSE))</f>
        <v>"Колибри" ул. Широкая д.150</v>
      </c>
      <c r="F20" s="2">
        <f t="shared" si="1"/>
        <v>1</v>
      </c>
    </row>
    <row r="21" spans="1:15" x14ac:dyDescent="0.25">
      <c r="A21" s="3">
        <v>43831.548622685186</v>
      </c>
      <c r="B21" s="14">
        <f t="shared" si="0"/>
        <v>43831</v>
      </c>
      <c r="C21">
        <v>4</v>
      </c>
      <c r="D21" t="str">
        <f>VLOOKUP(C21,'Справочник по тт'!$A$2:$C$5,3,FALSE)</f>
        <v>"Первый"</v>
      </c>
      <c r="E21" t="str">
        <f>IF(AND(C21=1,B21&lt;='Справочник по тт'!$D$1),'Справочник по тт'!$D$2,VLOOKUP(C21,'Справочник по тт'!A:C,2,FALSE))</f>
        <v>"Первый" ул. Пахоменко д.30</v>
      </c>
      <c r="F21" s="2">
        <f t="shared" si="1"/>
        <v>1</v>
      </c>
    </row>
    <row r="22" spans="1:15" x14ac:dyDescent="0.25">
      <c r="A22" s="14">
        <v>43831.559027777781</v>
      </c>
      <c r="B22" s="14">
        <f t="shared" si="0"/>
        <v>43831</v>
      </c>
      <c r="C22">
        <v>1</v>
      </c>
      <c r="D22" t="str">
        <f>VLOOKUP(C22,'Справочник по тт'!$A$2:$C$5,3,FALSE)</f>
        <v>"Шанс"</v>
      </c>
      <c r="E22" t="str">
        <f>IF(AND(C22=1,B22&lt;='Справочник по тт'!$D$1),'Справочник по тт'!$D$2,VLOOKUP(C22,'Справочник по тт'!A:C,2,FALSE))</f>
        <v>"Шанс" ул.Заречная д.5</v>
      </c>
      <c r="F22" s="2">
        <f t="shared" si="1"/>
        <v>1</v>
      </c>
    </row>
    <row r="23" spans="1:15" x14ac:dyDescent="0.25">
      <c r="A23" s="3">
        <v>43831.583333333336</v>
      </c>
      <c r="B23" s="14">
        <f t="shared" si="0"/>
        <v>43831</v>
      </c>
      <c r="C23">
        <v>2</v>
      </c>
      <c r="D23" t="str">
        <f>VLOOKUP(C23,'Справочник по тт'!$A$2:$C$5,3,FALSE)</f>
        <v>"Колибри"</v>
      </c>
      <c r="E23" t="str">
        <f>IF(AND(C23=1,B23&lt;='Справочник по тт'!$D$1),'Справочник по тт'!$D$2,VLOOKUP(C23,'Справочник по тт'!A:C,2,FALSE))</f>
        <v>"Колибри" ул. Широкая д.150</v>
      </c>
      <c r="F23" s="2">
        <f t="shared" si="1"/>
        <v>1</v>
      </c>
    </row>
    <row r="24" spans="1:15" x14ac:dyDescent="0.25">
      <c r="A24" s="3">
        <v>43831.625</v>
      </c>
      <c r="B24" s="14">
        <f t="shared" si="0"/>
        <v>43831</v>
      </c>
      <c r="C24">
        <v>3</v>
      </c>
      <c r="D24" t="str">
        <f>VLOOKUP(C24,'Справочник по тт'!$A$2:$C$5,3,FALSE)</f>
        <v>"Парабола"</v>
      </c>
      <c r="E24" t="str">
        <f>IF(AND(C24=1,B24&lt;='Справочник по тт'!$D$1),'Справочник по тт'!$D$2,VLOOKUP(C24,'Справочник по тт'!A:C,2,FALSE))</f>
        <v>"Парабола" пр. Дмитриева д.6/1</v>
      </c>
      <c r="F24" s="2">
        <f t="shared" si="1"/>
        <v>1</v>
      </c>
    </row>
    <row r="25" spans="1:15" x14ac:dyDescent="0.25">
      <c r="A25" s="3">
        <v>43831.625</v>
      </c>
      <c r="B25" s="14">
        <f t="shared" si="0"/>
        <v>43831</v>
      </c>
      <c r="C25">
        <v>4</v>
      </c>
      <c r="D25" t="str">
        <f>VLOOKUP(C25,'Справочник по тт'!$A$2:$C$5,3,FALSE)</f>
        <v>"Первый"</v>
      </c>
      <c r="E25" t="str">
        <f>IF(AND(C25=1,B25&lt;='Справочник по тт'!$D$1),'Справочник по тт'!$D$2,VLOOKUP(C25,'Справочник по тт'!A:C,2,FALSE))</f>
        <v>"Первый" ул. Пахоменко д.30</v>
      </c>
      <c r="F25" s="2">
        <f t="shared" si="1"/>
        <v>1</v>
      </c>
    </row>
    <row r="26" spans="1:15" x14ac:dyDescent="0.25">
      <c r="A26" s="14">
        <v>43831.625</v>
      </c>
      <c r="B26" s="14">
        <f t="shared" si="0"/>
        <v>43831</v>
      </c>
      <c r="C26">
        <v>1</v>
      </c>
      <c r="D26" t="str">
        <f>VLOOKUP(C26,'Справочник по тт'!$A$2:$C$5,3,FALSE)</f>
        <v>"Шанс"</v>
      </c>
      <c r="E26" t="str">
        <f>IF(AND(C26=1,B26&lt;='Справочник по тт'!$D$1),'Справочник по тт'!$D$2,VLOOKUP(C26,'Справочник по тт'!A:C,2,FALSE))</f>
        <v>"Шанс" ул.Заречная д.5</v>
      </c>
      <c r="F26" s="2">
        <f t="shared" si="1"/>
        <v>1</v>
      </c>
    </row>
    <row r="27" spans="1:15" x14ac:dyDescent="0.25">
      <c r="A27" s="3">
        <v>43831.659722222219</v>
      </c>
      <c r="B27" s="14">
        <f t="shared" si="0"/>
        <v>43831</v>
      </c>
      <c r="C27">
        <v>2</v>
      </c>
      <c r="D27" t="str">
        <f>VLOOKUP(C27,'Справочник по тт'!$A$2:$C$5,3,FALSE)</f>
        <v>"Колибри"</v>
      </c>
      <c r="E27" t="str">
        <f>IF(AND(C27=1,B27&lt;='Справочник по тт'!$D$1),'Справочник по тт'!$D$2,VLOOKUP(C27,'Справочник по тт'!A:C,2,FALSE))</f>
        <v>"Колибри" ул. Широкая д.150</v>
      </c>
      <c r="F27" s="2">
        <f t="shared" si="1"/>
        <v>1</v>
      </c>
    </row>
    <row r="28" spans="1:15" x14ac:dyDescent="0.25">
      <c r="A28" s="3">
        <v>43831.688194444447</v>
      </c>
      <c r="B28" s="14">
        <f t="shared" si="0"/>
        <v>43831</v>
      </c>
      <c r="C28">
        <v>3</v>
      </c>
      <c r="D28" t="str">
        <f>VLOOKUP(C28,'Справочник по тт'!$A$2:$C$5,3,FALSE)</f>
        <v>"Парабола"</v>
      </c>
      <c r="E28" t="str">
        <f>IF(AND(C28=1,B28&lt;='Справочник по тт'!$D$1),'Справочник по тт'!$D$2,VLOOKUP(C28,'Справочник по тт'!A:C,2,FALSE))</f>
        <v>"Парабола" пр. Дмитриева д.6/1</v>
      </c>
      <c r="F28" s="2">
        <f t="shared" si="1"/>
        <v>1</v>
      </c>
    </row>
    <row r="29" spans="1:15" x14ac:dyDescent="0.25">
      <c r="A29" s="3">
        <v>43831.748611111114</v>
      </c>
      <c r="B29" s="14">
        <f t="shared" si="0"/>
        <v>43831</v>
      </c>
      <c r="C29">
        <v>3</v>
      </c>
      <c r="D29" t="str">
        <f>VLOOKUP(C29,'Справочник по тт'!$A$2:$C$5,3,FALSE)</f>
        <v>"Парабола"</v>
      </c>
      <c r="E29" t="str">
        <f>IF(AND(C29=1,B29&lt;='Справочник по тт'!$D$1),'Справочник по тт'!$D$2,VLOOKUP(C29,'Справочник по тт'!A:C,2,FALSE))</f>
        <v>"Парабола" пр. Дмитриева д.6/1</v>
      </c>
      <c r="F29" s="2">
        <f t="shared" si="1"/>
        <v>1</v>
      </c>
    </row>
    <row r="30" spans="1:15" x14ac:dyDescent="0.25">
      <c r="A30" s="14">
        <v>43831.769861111112</v>
      </c>
      <c r="B30" s="14">
        <f t="shared" si="0"/>
        <v>43831</v>
      </c>
      <c r="C30">
        <v>1</v>
      </c>
      <c r="D30" t="str">
        <f>VLOOKUP(C30,'Справочник по тт'!$A$2:$C$5,3,FALSE)</f>
        <v>"Шанс"</v>
      </c>
      <c r="E30" t="str">
        <f>IF(AND(C30=1,B30&lt;='Справочник по тт'!$D$1),'Справочник по тт'!$D$2,VLOOKUP(C30,'Справочник по тт'!A:C,2,FALSE))</f>
        <v>"Шанс" ул.Заречная д.5</v>
      </c>
      <c r="F30" s="2">
        <f t="shared" si="1"/>
        <v>1</v>
      </c>
    </row>
    <row r="31" spans="1:15" x14ac:dyDescent="0.25">
      <c r="A31" s="3">
        <v>43831.795138888891</v>
      </c>
      <c r="B31" s="14">
        <f t="shared" si="0"/>
        <v>43831</v>
      </c>
      <c r="C31">
        <v>2</v>
      </c>
      <c r="D31" t="str">
        <f>VLOOKUP(C31,'Справочник по тт'!$A$2:$C$5,3,FALSE)</f>
        <v>"Колибри"</v>
      </c>
      <c r="E31" t="str">
        <f>IF(AND(C31=1,B31&lt;='Справочник по тт'!$D$1),'Справочник по тт'!$D$2,VLOOKUP(C31,'Справочник по тт'!A:C,2,FALSE))</f>
        <v>"Колибри" ул. Широкая д.150</v>
      </c>
      <c r="F31" s="2">
        <f t="shared" si="1"/>
        <v>1</v>
      </c>
    </row>
    <row r="32" spans="1:15" x14ac:dyDescent="0.25">
      <c r="A32" s="3">
        <v>43831.875</v>
      </c>
      <c r="B32" s="14">
        <f t="shared" si="0"/>
        <v>43831</v>
      </c>
      <c r="C32">
        <v>3</v>
      </c>
      <c r="D32" t="str">
        <f>VLOOKUP(C32,'Справочник по тт'!$A$2:$C$5,3,FALSE)</f>
        <v>"Парабола"</v>
      </c>
      <c r="E32" t="str">
        <f>IF(AND(C32=1,B32&lt;='Справочник по тт'!$D$1),'Справочник по тт'!$D$2,VLOOKUP(C32,'Справочник по тт'!A:C,2,FALSE))</f>
        <v>"Парабола" пр. Дмитриева д.6/1</v>
      </c>
      <c r="F32" s="2">
        <f t="shared" si="1"/>
        <v>1</v>
      </c>
    </row>
    <row r="33" spans="1:6" x14ac:dyDescent="0.25">
      <c r="A33" s="3">
        <v>43831.875</v>
      </c>
      <c r="B33" s="14">
        <f t="shared" si="0"/>
        <v>43831</v>
      </c>
      <c r="C33">
        <v>4</v>
      </c>
      <c r="D33" t="str">
        <f>VLOOKUP(C33,'Справочник по тт'!$A$2:$C$5,3,FALSE)</f>
        <v>"Первый"</v>
      </c>
      <c r="E33" t="str">
        <f>IF(AND(C33=1,B33&lt;='Справочник по тт'!$D$1),'Справочник по тт'!$D$2,VLOOKUP(C33,'Справочник по тт'!A:C,2,FALSE))</f>
        <v>"Первый" ул. Пахоменко д.30</v>
      </c>
      <c r="F33" s="2">
        <f t="shared" si="1"/>
        <v>1</v>
      </c>
    </row>
    <row r="34" spans="1:6" x14ac:dyDescent="0.25">
      <c r="A34" s="14">
        <v>43831.958333333336</v>
      </c>
      <c r="B34" s="14">
        <f t="shared" si="0"/>
        <v>43831</v>
      </c>
      <c r="C34">
        <v>1</v>
      </c>
      <c r="D34" t="str">
        <f>VLOOKUP(C34,'Справочник по тт'!$A$2:$C$5,3,FALSE)</f>
        <v>"Шанс"</v>
      </c>
      <c r="E34" t="str">
        <f>IF(AND(C34=1,B34&lt;='Справочник по тт'!$D$1),'Справочник по тт'!$D$2,VLOOKUP(C34,'Справочник по тт'!A:C,2,FALSE))</f>
        <v>"Шанс" ул.Заречная д.5</v>
      </c>
      <c r="F34" s="2">
        <f t="shared" si="1"/>
        <v>1</v>
      </c>
    </row>
    <row r="35" spans="1:6" x14ac:dyDescent="0.25">
      <c r="A35" s="3">
        <v>43832.109722222223</v>
      </c>
      <c r="B35" s="14">
        <f t="shared" si="0"/>
        <v>43832</v>
      </c>
      <c r="C35">
        <v>2</v>
      </c>
      <c r="D35" t="str">
        <f>VLOOKUP(C35,'Справочник по тт'!$A$2:$C$5,3,FALSE)</f>
        <v>"Колибри"</v>
      </c>
      <c r="E35" t="str">
        <f>IF(AND(C35=1,B35&lt;='Справочник по тт'!$D$1),'Справочник по тт'!$D$2,VLOOKUP(C35,'Справочник по тт'!A:C,2,FALSE))</f>
        <v>"Колибри" ул. Широкая д.150</v>
      </c>
      <c r="F35" s="2">
        <f t="shared" si="1"/>
        <v>1</v>
      </c>
    </row>
    <row r="36" spans="1:6" x14ac:dyDescent="0.25">
      <c r="A36" s="3">
        <v>43832.333333333336</v>
      </c>
      <c r="B36" s="14">
        <f t="shared" si="0"/>
        <v>43832</v>
      </c>
      <c r="C36">
        <v>3</v>
      </c>
      <c r="D36" t="str">
        <f>VLOOKUP(C36,'Справочник по тт'!$A$2:$C$5,3,FALSE)</f>
        <v>"Парабола"</v>
      </c>
      <c r="E36" t="str">
        <f>IF(AND(C36=1,B36&lt;='Справочник по тт'!$D$1),'Справочник по тт'!$D$2,VLOOKUP(C36,'Справочник по тт'!A:C,2,FALSE))</f>
        <v>"Парабола" пр. Дмитриева д.6/1</v>
      </c>
      <c r="F36" s="2">
        <f t="shared" si="1"/>
        <v>1</v>
      </c>
    </row>
    <row r="37" spans="1:6" x14ac:dyDescent="0.25">
      <c r="A37" s="3">
        <v>43832.333333333336</v>
      </c>
      <c r="B37" s="14">
        <f t="shared" si="0"/>
        <v>43832</v>
      </c>
      <c r="C37">
        <v>4</v>
      </c>
      <c r="D37" t="str">
        <f>VLOOKUP(C37,'Справочник по тт'!$A$2:$C$5,3,FALSE)</f>
        <v>"Первый"</v>
      </c>
      <c r="E37" t="str">
        <f>IF(AND(C37=1,B37&lt;='Справочник по тт'!$D$1),'Справочник по тт'!$D$2,VLOOKUP(C37,'Справочник по тт'!A:C,2,FALSE))</f>
        <v>"Первый" ул. Пахоменко д.30</v>
      </c>
      <c r="F37" s="2">
        <f t="shared" si="1"/>
        <v>1</v>
      </c>
    </row>
    <row r="38" spans="1:6" x14ac:dyDescent="0.25">
      <c r="A38" s="14">
        <v>43832.333333333336</v>
      </c>
      <c r="B38" s="14">
        <f t="shared" si="0"/>
        <v>43832</v>
      </c>
      <c r="C38">
        <v>1</v>
      </c>
      <c r="D38" t="str">
        <f>VLOOKUP(C38,'Справочник по тт'!$A$2:$C$5,3,FALSE)</f>
        <v>"Шанс"</v>
      </c>
      <c r="E38" t="str">
        <f>IF(AND(C38=1,B38&lt;='Справочник по тт'!$D$1),'Справочник по тт'!$D$2,VLOOKUP(C38,'Справочник по тт'!A:C,2,FALSE))</f>
        <v>"Шанс" ул.Заречная д.5</v>
      </c>
      <c r="F38" s="2">
        <f t="shared" si="1"/>
        <v>1</v>
      </c>
    </row>
    <row r="39" spans="1:6" x14ac:dyDescent="0.25">
      <c r="A39" s="3">
        <v>43832.333333333336</v>
      </c>
      <c r="B39" s="14">
        <f t="shared" si="0"/>
        <v>43832</v>
      </c>
      <c r="C39">
        <v>2</v>
      </c>
      <c r="D39" t="str">
        <f>VLOOKUP(C39,'Справочник по тт'!$A$2:$C$5,3,FALSE)</f>
        <v>"Колибри"</v>
      </c>
      <c r="E39" t="str">
        <f>IF(AND(C39=1,B39&lt;='Справочник по тт'!$D$1),'Справочник по тт'!$D$2,VLOOKUP(C39,'Справочник по тт'!A:C,2,FALSE))</f>
        <v>"Колибри" ул. Широкая д.150</v>
      </c>
      <c r="F39" s="2">
        <f t="shared" si="1"/>
        <v>1</v>
      </c>
    </row>
    <row r="40" spans="1:6" x14ac:dyDescent="0.25">
      <c r="A40" s="3">
        <v>43832.333333333336</v>
      </c>
      <c r="B40" s="14">
        <f t="shared" si="0"/>
        <v>43832</v>
      </c>
      <c r="C40">
        <v>3</v>
      </c>
      <c r="D40" t="str">
        <f>VLOOKUP(C40,'Справочник по тт'!$A$2:$C$5,3,FALSE)</f>
        <v>"Парабола"</v>
      </c>
      <c r="E40" t="str">
        <f>IF(AND(C40=1,B40&lt;='Справочник по тт'!$D$1),'Справочник по тт'!$D$2,VLOOKUP(C40,'Справочник по тт'!A:C,2,FALSE))</f>
        <v>"Парабола" пр. Дмитриева д.6/1</v>
      </c>
      <c r="F40" s="2">
        <f t="shared" si="1"/>
        <v>1</v>
      </c>
    </row>
    <row r="41" spans="1:6" x14ac:dyDescent="0.25">
      <c r="A41" s="3">
        <v>43832.333333333336</v>
      </c>
      <c r="B41" s="14">
        <f t="shared" si="0"/>
        <v>43832</v>
      </c>
      <c r="C41">
        <v>4</v>
      </c>
      <c r="D41" t="str">
        <f>VLOOKUP(C41,'Справочник по тт'!$A$2:$C$5,3,FALSE)</f>
        <v>"Первый"</v>
      </c>
      <c r="E41" t="str">
        <f>IF(AND(C41=1,B41&lt;='Справочник по тт'!$D$1),'Справочник по тт'!$D$2,VLOOKUP(C41,'Справочник по тт'!A:C,2,FALSE))</f>
        <v>"Первый" ул. Пахоменко д.30</v>
      </c>
      <c r="F41" s="2">
        <f t="shared" si="1"/>
        <v>1</v>
      </c>
    </row>
    <row r="42" spans="1:6" x14ac:dyDescent="0.25">
      <c r="A42" s="14">
        <v>43832.333333333336</v>
      </c>
      <c r="B42" s="14">
        <f t="shared" si="0"/>
        <v>43832</v>
      </c>
      <c r="C42">
        <v>1</v>
      </c>
      <c r="D42" t="str">
        <f>VLOOKUP(C42,'Справочник по тт'!$A$2:$C$5,3,FALSE)</f>
        <v>"Шанс"</v>
      </c>
      <c r="E42" t="str">
        <f>IF(AND(C42=1,B42&lt;='Справочник по тт'!$D$1),'Справочник по тт'!$D$2,VLOOKUP(C42,'Справочник по тт'!A:C,2,FALSE))</f>
        <v>"Шанс" ул.Заречная д.5</v>
      </c>
      <c r="F42" s="2">
        <f t="shared" si="1"/>
        <v>1</v>
      </c>
    </row>
    <row r="43" spans="1:6" x14ac:dyDescent="0.25">
      <c r="A43" s="3">
        <v>43832.333333333336</v>
      </c>
      <c r="B43" s="14">
        <f t="shared" si="0"/>
        <v>43832</v>
      </c>
      <c r="C43">
        <v>2</v>
      </c>
      <c r="D43" t="str">
        <f>VLOOKUP(C43,'Справочник по тт'!$A$2:$C$5,3,FALSE)</f>
        <v>"Колибри"</v>
      </c>
      <c r="E43" t="str">
        <f>IF(AND(C43=1,B43&lt;='Справочник по тт'!$D$1),'Справочник по тт'!$D$2,VLOOKUP(C43,'Справочник по тт'!A:C,2,FALSE))</f>
        <v>"Колибри" ул. Широкая д.150</v>
      </c>
      <c r="F43" s="2">
        <f t="shared" si="1"/>
        <v>1</v>
      </c>
    </row>
    <row r="44" spans="1:6" x14ac:dyDescent="0.25">
      <c r="A44" s="3">
        <v>43832.375</v>
      </c>
      <c r="B44" s="14">
        <f t="shared" si="0"/>
        <v>43832</v>
      </c>
      <c r="C44">
        <v>3</v>
      </c>
      <c r="D44" t="str">
        <f>VLOOKUP(C44,'Справочник по тт'!$A$2:$C$5,3,FALSE)</f>
        <v>"Парабола"</v>
      </c>
      <c r="E44" t="str">
        <f>IF(AND(C44=1,B44&lt;='Справочник по тт'!$D$1),'Справочник по тт'!$D$2,VLOOKUP(C44,'Справочник по тт'!A:C,2,FALSE))</f>
        <v>"Парабола" пр. Дмитриева д.6/1</v>
      </c>
      <c r="F44" s="2">
        <f t="shared" si="1"/>
        <v>1</v>
      </c>
    </row>
    <row r="45" spans="1:6" x14ac:dyDescent="0.25">
      <c r="A45" s="3">
        <v>43832.375</v>
      </c>
      <c r="B45" s="14">
        <f t="shared" si="0"/>
        <v>43832</v>
      </c>
      <c r="C45">
        <v>4</v>
      </c>
      <c r="D45" t="str">
        <f>VLOOKUP(C45,'Справочник по тт'!$A$2:$C$5,3,FALSE)</f>
        <v>"Первый"</v>
      </c>
      <c r="E45" t="str">
        <f>IF(AND(C45=1,B45&lt;='Справочник по тт'!$D$1),'Справочник по тт'!$D$2,VLOOKUP(C45,'Справочник по тт'!A:C,2,FALSE))</f>
        <v>"Первый" ул. Пахоменко д.30</v>
      </c>
      <c r="F45" s="2">
        <f t="shared" si="1"/>
        <v>1</v>
      </c>
    </row>
    <row r="46" spans="1:6" x14ac:dyDescent="0.25">
      <c r="A46" s="14">
        <v>43832.375</v>
      </c>
      <c r="B46" s="14">
        <f t="shared" si="0"/>
        <v>43832</v>
      </c>
      <c r="C46">
        <v>1</v>
      </c>
      <c r="D46" t="str">
        <f>VLOOKUP(C46,'Справочник по тт'!$A$2:$C$5,3,FALSE)</f>
        <v>"Шанс"</v>
      </c>
      <c r="E46" t="str">
        <f>IF(AND(C46=1,B46&lt;='Справочник по тт'!$D$1),'Справочник по тт'!$D$2,VLOOKUP(C46,'Справочник по тт'!A:C,2,FALSE))</f>
        <v>"Шанс" ул.Заречная д.5</v>
      </c>
      <c r="F46" s="2">
        <f t="shared" si="1"/>
        <v>1</v>
      </c>
    </row>
    <row r="47" spans="1:6" x14ac:dyDescent="0.25">
      <c r="A47" s="3">
        <v>43832.375</v>
      </c>
      <c r="B47" s="14">
        <f t="shared" si="0"/>
        <v>43832</v>
      </c>
      <c r="C47">
        <v>2</v>
      </c>
      <c r="D47" t="str">
        <f>VLOOKUP(C47,'Справочник по тт'!$A$2:$C$5,3,FALSE)</f>
        <v>"Колибри"</v>
      </c>
      <c r="E47" t="str">
        <f>IF(AND(C47=1,B47&lt;='Справочник по тт'!$D$1),'Справочник по тт'!$D$2,VLOOKUP(C47,'Справочник по тт'!A:C,2,FALSE))</f>
        <v>"Колибри" ул. Широкая д.150</v>
      </c>
      <c r="F47" s="2">
        <f t="shared" si="1"/>
        <v>1</v>
      </c>
    </row>
    <row r="48" spans="1:6" x14ac:dyDescent="0.25">
      <c r="A48" s="3">
        <v>43832.409722222219</v>
      </c>
      <c r="B48" s="14">
        <f t="shared" si="0"/>
        <v>43832</v>
      </c>
      <c r="C48">
        <v>3</v>
      </c>
      <c r="D48" t="str">
        <f>VLOOKUP(C48,'Справочник по тт'!$A$2:$C$5,3,FALSE)</f>
        <v>"Парабола"</v>
      </c>
      <c r="E48" t="str">
        <f>IF(AND(C48=1,B48&lt;='Справочник по тт'!$D$1),'Справочник по тт'!$D$2,VLOOKUP(C48,'Справочник по тт'!A:C,2,FALSE))</f>
        <v>"Парабола" пр. Дмитриева д.6/1</v>
      </c>
      <c r="F48" s="2">
        <f t="shared" si="1"/>
        <v>1</v>
      </c>
    </row>
    <row r="49" spans="1:6" x14ac:dyDescent="0.25">
      <c r="A49" s="3">
        <v>43832.416666666664</v>
      </c>
      <c r="B49" s="14">
        <f t="shared" si="0"/>
        <v>43832</v>
      </c>
      <c r="C49">
        <v>4</v>
      </c>
      <c r="D49" t="str">
        <f>VLOOKUP(C49,'Справочник по тт'!$A$2:$C$5,3,FALSE)</f>
        <v>"Первый"</v>
      </c>
      <c r="E49" t="str">
        <f>IF(AND(C49=1,B49&lt;='Справочник по тт'!$D$1),'Справочник по тт'!$D$2,VLOOKUP(C49,'Справочник по тт'!A:C,2,FALSE))</f>
        <v>"Первый" ул. Пахоменко д.30</v>
      </c>
      <c r="F49" s="2">
        <f t="shared" si="1"/>
        <v>1</v>
      </c>
    </row>
    <row r="50" spans="1:6" x14ac:dyDescent="0.25">
      <c r="A50" s="14">
        <v>43832.416666666664</v>
      </c>
      <c r="B50" s="14">
        <f t="shared" si="0"/>
        <v>43832</v>
      </c>
      <c r="C50">
        <v>1</v>
      </c>
      <c r="D50" t="str">
        <f>VLOOKUP(C50,'Справочник по тт'!$A$2:$C$5,3,FALSE)</f>
        <v>"Шанс"</v>
      </c>
      <c r="E50" t="str">
        <f>IF(AND(C50=1,B50&lt;='Справочник по тт'!$D$1),'Справочник по тт'!$D$2,VLOOKUP(C50,'Справочник по тт'!A:C,2,FALSE))</f>
        <v>"Шанс" ул.Заречная д.5</v>
      </c>
      <c r="F50" s="2">
        <f t="shared" si="1"/>
        <v>1</v>
      </c>
    </row>
    <row r="51" spans="1:6" x14ac:dyDescent="0.25">
      <c r="A51" s="3">
        <v>43832.416666666664</v>
      </c>
      <c r="B51" s="14">
        <f t="shared" si="0"/>
        <v>43832</v>
      </c>
      <c r="C51">
        <v>2</v>
      </c>
      <c r="D51" t="str">
        <f>VLOOKUP(C51,'Справочник по тт'!$A$2:$C$5,3,FALSE)</f>
        <v>"Колибри"</v>
      </c>
      <c r="E51" t="str">
        <f>IF(AND(C51=1,B51&lt;='Справочник по тт'!$D$1),'Справочник по тт'!$D$2,VLOOKUP(C51,'Справочник по тт'!A:C,2,FALSE))</f>
        <v>"Колибри" ул. Широкая д.150</v>
      </c>
      <c r="F51" s="2">
        <f t="shared" si="1"/>
        <v>1</v>
      </c>
    </row>
    <row r="52" spans="1:6" x14ac:dyDescent="0.25">
      <c r="A52" s="3">
        <v>43832.458333333336</v>
      </c>
      <c r="B52" s="14">
        <f t="shared" si="0"/>
        <v>43832</v>
      </c>
      <c r="C52">
        <v>3</v>
      </c>
      <c r="D52" t="str">
        <f>VLOOKUP(C52,'Справочник по тт'!$A$2:$C$5,3,FALSE)</f>
        <v>"Парабола"</v>
      </c>
      <c r="E52" t="str">
        <f>IF(AND(C52=1,B52&lt;='Справочник по тт'!$D$1),'Справочник по тт'!$D$2,VLOOKUP(C52,'Справочник по тт'!A:C,2,FALSE))</f>
        <v>"Парабола" пр. Дмитриева д.6/1</v>
      </c>
      <c r="F52" s="2">
        <f t="shared" si="1"/>
        <v>1</v>
      </c>
    </row>
    <row r="53" spans="1:6" x14ac:dyDescent="0.25">
      <c r="A53" s="3">
        <v>43832.458333333336</v>
      </c>
      <c r="B53" s="14">
        <f t="shared" si="0"/>
        <v>43832</v>
      </c>
      <c r="C53">
        <v>4</v>
      </c>
      <c r="D53" t="str">
        <f>VLOOKUP(C53,'Справочник по тт'!$A$2:$C$5,3,FALSE)</f>
        <v>"Первый"</v>
      </c>
      <c r="E53" t="str">
        <f>IF(AND(C53=1,B53&lt;='Справочник по тт'!$D$1),'Справочник по тт'!$D$2,VLOOKUP(C53,'Справочник по тт'!A:C,2,FALSE))</f>
        <v>"Первый" ул. Пахоменко д.30</v>
      </c>
      <c r="F53" s="2">
        <f t="shared" si="1"/>
        <v>1</v>
      </c>
    </row>
    <row r="54" spans="1:6" x14ac:dyDescent="0.25">
      <c r="A54" s="14">
        <v>43832.5</v>
      </c>
      <c r="B54" s="14">
        <f t="shared" si="0"/>
        <v>43832</v>
      </c>
      <c r="C54">
        <v>1</v>
      </c>
      <c r="D54" t="str">
        <f>VLOOKUP(C54,'Справочник по тт'!$A$2:$C$5,3,FALSE)</f>
        <v>"Шанс"</v>
      </c>
      <c r="E54" t="str">
        <f>IF(AND(C54=1,B54&lt;='Справочник по тт'!$D$1),'Справочник по тт'!$D$2,VLOOKUP(C54,'Справочник по тт'!A:C,2,FALSE))</f>
        <v>"Шанс" ул.Заречная д.5</v>
      </c>
      <c r="F54" s="2">
        <f t="shared" si="1"/>
        <v>1</v>
      </c>
    </row>
    <row r="55" spans="1:6" x14ac:dyDescent="0.25">
      <c r="A55" s="3">
        <v>43832.5</v>
      </c>
      <c r="B55" s="14">
        <f t="shared" si="0"/>
        <v>43832</v>
      </c>
      <c r="C55">
        <v>2</v>
      </c>
      <c r="D55" t="str">
        <f>VLOOKUP(C55,'Справочник по тт'!$A$2:$C$5,3,FALSE)</f>
        <v>"Колибри"</v>
      </c>
      <c r="E55" t="str">
        <f>IF(AND(C55=1,B55&lt;='Справочник по тт'!$D$1),'Справочник по тт'!$D$2,VLOOKUP(C55,'Справочник по тт'!A:C,2,FALSE))</f>
        <v>"Колибри" ул. Широкая д.150</v>
      </c>
      <c r="F55" s="2">
        <f t="shared" si="1"/>
        <v>1</v>
      </c>
    </row>
    <row r="56" spans="1:6" x14ac:dyDescent="0.25">
      <c r="A56" s="3">
        <v>43832.520833333336</v>
      </c>
      <c r="B56" s="14">
        <f t="shared" si="0"/>
        <v>43832</v>
      </c>
      <c r="C56">
        <v>3</v>
      </c>
      <c r="D56" t="str">
        <f>VLOOKUP(C56,'Справочник по тт'!$A$2:$C$5,3,FALSE)</f>
        <v>"Парабола"</v>
      </c>
      <c r="E56" t="str">
        <f>IF(AND(C56=1,B56&lt;='Справочник по тт'!$D$1),'Справочник по тт'!$D$2,VLOOKUP(C56,'Справочник по тт'!A:C,2,FALSE))</f>
        <v>"Парабола" пр. Дмитриева д.6/1</v>
      </c>
      <c r="F56" s="2">
        <f t="shared" si="1"/>
        <v>1</v>
      </c>
    </row>
    <row r="57" spans="1:6" x14ac:dyDescent="0.25">
      <c r="A57" s="3">
        <v>43832.540277777778</v>
      </c>
      <c r="B57" s="14">
        <f t="shared" si="0"/>
        <v>43832</v>
      </c>
      <c r="C57">
        <v>4</v>
      </c>
      <c r="D57" t="str">
        <f>VLOOKUP(C57,'Справочник по тт'!$A$2:$C$5,3,FALSE)</f>
        <v>"Первый"</v>
      </c>
      <c r="E57" t="str">
        <f>IF(AND(C57=1,B57&lt;='Справочник по тт'!$D$1),'Справочник по тт'!$D$2,VLOOKUP(C57,'Справочник по тт'!A:C,2,FALSE))</f>
        <v>"Первый" ул. Пахоменко д.30</v>
      </c>
      <c r="F57" s="2">
        <f t="shared" si="1"/>
        <v>1</v>
      </c>
    </row>
    <row r="58" spans="1:6" x14ac:dyDescent="0.25">
      <c r="A58" s="14">
        <v>43832.541666666664</v>
      </c>
      <c r="B58" s="14">
        <f t="shared" si="0"/>
        <v>43832</v>
      </c>
      <c r="C58">
        <v>1</v>
      </c>
      <c r="D58" t="str">
        <f>VLOOKUP(C58,'Справочник по тт'!$A$2:$C$5,3,FALSE)</f>
        <v>"Шанс"</v>
      </c>
      <c r="E58" t="str">
        <f>IF(AND(C58=1,B58&lt;='Справочник по тт'!$D$1),'Справочник по тт'!$D$2,VLOOKUP(C58,'Справочник по тт'!A:C,2,FALSE))</f>
        <v>"Шанс" ул.Заречная д.5</v>
      </c>
      <c r="F58" s="2">
        <f t="shared" si="1"/>
        <v>1</v>
      </c>
    </row>
    <row r="59" spans="1:6" x14ac:dyDescent="0.25">
      <c r="A59" s="3">
        <v>43832.625</v>
      </c>
      <c r="B59" s="14">
        <f t="shared" si="0"/>
        <v>43832</v>
      </c>
      <c r="C59">
        <v>2</v>
      </c>
      <c r="D59" t="str">
        <f>VLOOKUP(C59,'Справочник по тт'!$A$2:$C$5,3,FALSE)</f>
        <v>"Колибри"</v>
      </c>
      <c r="E59" t="str">
        <f>IF(AND(C59=1,B59&lt;='Справочник по тт'!$D$1),'Справочник по тт'!$D$2,VLOOKUP(C59,'Справочник по тт'!A:C,2,FALSE))</f>
        <v>"Колибри" ул. Широкая д.150</v>
      </c>
      <c r="F59" s="2">
        <f t="shared" si="1"/>
        <v>1</v>
      </c>
    </row>
    <row r="60" spans="1:6" x14ac:dyDescent="0.25">
      <c r="A60" s="3">
        <v>43832.625</v>
      </c>
      <c r="B60" s="14">
        <f t="shared" si="0"/>
        <v>43832</v>
      </c>
      <c r="C60">
        <v>3</v>
      </c>
      <c r="D60" t="str">
        <f>VLOOKUP(C60,'Справочник по тт'!$A$2:$C$5,3,FALSE)</f>
        <v>"Парабола"</v>
      </c>
      <c r="E60" t="str">
        <f>IF(AND(C60=1,B60&lt;='Справочник по тт'!$D$1),'Справочник по тт'!$D$2,VLOOKUP(C60,'Справочник по тт'!A:C,2,FALSE))</f>
        <v>"Парабола" пр. Дмитриева д.6/1</v>
      </c>
      <c r="F60" s="2">
        <f t="shared" si="1"/>
        <v>1</v>
      </c>
    </row>
    <row r="61" spans="1:6" x14ac:dyDescent="0.25">
      <c r="A61" s="3">
        <v>43832.645833333336</v>
      </c>
      <c r="B61" s="14">
        <f t="shared" si="0"/>
        <v>43832</v>
      </c>
      <c r="C61">
        <v>4</v>
      </c>
      <c r="D61" t="str">
        <f>VLOOKUP(C61,'Справочник по тт'!$A$2:$C$5,3,FALSE)</f>
        <v>"Первый"</v>
      </c>
      <c r="E61" t="str">
        <f>IF(AND(C61=1,B61&lt;='Справочник по тт'!$D$1),'Справочник по тт'!$D$2,VLOOKUP(C61,'Справочник по тт'!A:C,2,FALSE))</f>
        <v>"Первый" ул. Пахоменко д.30</v>
      </c>
      <c r="F61" s="2">
        <f t="shared" si="1"/>
        <v>1</v>
      </c>
    </row>
    <row r="62" spans="1:6" x14ac:dyDescent="0.25">
      <c r="A62" s="14">
        <v>43832.6875</v>
      </c>
      <c r="B62" s="14">
        <f t="shared" si="0"/>
        <v>43832</v>
      </c>
      <c r="C62">
        <v>1</v>
      </c>
      <c r="D62" t="str">
        <f>VLOOKUP(C62,'Справочник по тт'!$A$2:$C$5,3,FALSE)</f>
        <v>"Шанс"</v>
      </c>
      <c r="E62" t="str">
        <f>IF(AND(C62=1,B62&lt;='Справочник по тт'!$D$1),'Справочник по тт'!$D$2,VLOOKUP(C62,'Справочник по тт'!A:C,2,FALSE))</f>
        <v>"Шанс" ул.Заречная д.5</v>
      </c>
      <c r="F62" s="2">
        <f t="shared" si="1"/>
        <v>1</v>
      </c>
    </row>
    <row r="63" spans="1:6" x14ac:dyDescent="0.25">
      <c r="A63" s="3">
        <v>43832.791666666664</v>
      </c>
      <c r="B63" s="14">
        <f t="shared" si="0"/>
        <v>43832</v>
      </c>
      <c r="C63">
        <v>2</v>
      </c>
      <c r="D63" t="str">
        <f>VLOOKUP(C63,'Справочник по тт'!$A$2:$C$5,3,FALSE)</f>
        <v>"Колибри"</v>
      </c>
      <c r="E63" t="str">
        <f>IF(AND(C63=1,B63&lt;='Справочник по тт'!$D$1),'Справочник по тт'!$D$2,VLOOKUP(C63,'Справочник по тт'!A:C,2,FALSE))</f>
        <v>"Колибри" ул. Широкая д.150</v>
      </c>
      <c r="F63" s="2">
        <f t="shared" si="1"/>
        <v>1</v>
      </c>
    </row>
    <row r="64" spans="1:6" x14ac:dyDescent="0.25">
      <c r="A64" s="3">
        <v>43832.875</v>
      </c>
      <c r="B64" s="14">
        <f t="shared" si="0"/>
        <v>43832</v>
      </c>
      <c r="C64">
        <v>3</v>
      </c>
      <c r="D64" t="str">
        <f>VLOOKUP(C64,'Справочник по тт'!$A$2:$C$5,3,FALSE)</f>
        <v>"Парабола"</v>
      </c>
      <c r="E64" t="str">
        <f>IF(AND(C64=1,B64&lt;='Справочник по тт'!$D$1),'Справочник по тт'!$D$2,VLOOKUP(C64,'Справочник по тт'!A:C,2,FALSE))</f>
        <v>"Парабола" пр. Дмитриева д.6/1</v>
      </c>
      <c r="F64" s="2">
        <f t="shared" si="1"/>
        <v>1</v>
      </c>
    </row>
    <row r="65" spans="1:6" x14ac:dyDescent="0.25">
      <c r="A65" s="3">
        <v>43833.208333333336</v>
      </c>
      <c r="B65" s="14">
        <f t="shared" si="0"/>
        <v>43833</v>
      </c>
      <c r="C65">
        <v>4</v>
      </c>
      <c r="D65" t="str">
        <f>VLOOKUP(C65,'Справочник по тт'!$A$2:$C$5,3,FALSE)</f>
        <v>"Первый"</v>
      </c>
      <c r="E65" t="str">
        <f>IF(AND(C65=1,B65&lt;='Справочник по тт'!$D$1),'Справочник по тт'!$D$2,VLOOKUP(C65,'Справочник по тт'!A:C,2,FALSE))</f>
        <v>"Первый" ул. Пахоменко д.30</v>
      </c>
      <c r="F65" s="2">
        <f t="shared" si="1"/>
        <v>1</v>
      </c>
    </row>
    <row r="66" spans="1:6" x14ac:dyDescent="0.25">
      <c r="A66" s="14">
        <v>43833.333333333336</v>
      </c>
      <c r="B66" s="14">
        <f t="shared" ref="B66:B129" si="2">(TEXT(A66,"ДД.ММ.ГГГГ"))*1</f>
        <v>43833</v>
      </c>
      <c r="C66">
        <v>1</v>
      </c>
      <c r="D66" t="str">
        <f>VLOOKUP(C66,'Справочник по тт'!$A$2:$C$5,3,FALSE)</f>
        <v>"Шанс"</v>
      </c>
      <c r="E66" t="str">
        <f>IF(AND(C66=1,B66&lt;='Справочник по тт'!$D$1),'Справочник по тт'!$D$2,VLOOKUP(C66,'Справочник по тт'!A:C,2,FALSE))</f>
        <v>"Шанс" ул.Заречная д.5</v>
      </c>
      <c r="F66" s="2">
        <f t="shared" si="1"/>
        <v>1</v>
      </c>
    </row>
    <row r="67" spans="1:6" x14ac:dyDescent="0.25">
      <c r="A67" s="3">
        <v>43833.333333333336</v>
      </c>
      <c r="B67" s="14">
        <f t="shared" si="2"/>
        <v>43833</v>
      </c>
      <c r="C67">
        <v>2</v>
      </c>
      <c r="D67" t="str">
        <f>VLOOKUP(C67,'Справочник по тт'!$A$2:$C$5,3,FALSE)</f>
        <v>"Колибри"</v>
      </c>
      <c r="E67" t="str">
        <f>IF(AND(C67=1,B67&lt;='Справочник по тт'!$D$1),'Справочник по тт'!$D$2,VLOOKUP(C67,'Справочник по тт'!A:C,2,FALSE))</f>
        <v>"Колибри" ул. Широкая д.150</v>
      </c>
      <c r="F67" s="2">
        <f t="shared" ref="F67:F130" si="3">IF(B67&lt;=$F$1,1,"")</f>
        <v>1</v>
      </c>
    </row>
    <row r="68" spans="1:6" x14ac:dyDescent="0.25">
      <c r="A68" s="3">
        <v>43833.333333333336</v>
      </c>
      <c r="B68" s="14">
        <f t="shared" si="2"/>
        <v>43833</v>
      </c>
      <c r="C68">
        <v>3</v>
      </c>
      <c r="D68" t="str">
        <f>VLOOKUP(C68,'Справочник по тт'!$A$2:$C$5,3,FALSE)</f>
        <v>"Парабола"</v>
      </c>
      <c r="E68" t="str">
        <f>IF(AND(C68=1,B68&lt;='Справочник по тт'!$D$1),'Справочник по тт'!$D$2,VLOOKUP(C68,'Справочник по тт'!A:C,2,FALSE))</f>
        <v>"Парабола" пр. Дмитриева д.6/1</v>
      </c>
      <c r="F68" s="2">
        <f t="shared" si="3"/>
        <v>1</v>
      </c>
    </row>
    <row r="69" spans="1:6" x14ac:dyDescent="0.25">
      <c r="A69" s="3">
        <v>43833.375</v>
      </c>
      <c r="B69" s="14">
        <f t="shared" si="2"/>
        <v>43833</v>
      </c>
      <c r="C69">
        <v>4</v>
      </c>
      <c r="D69" t="str">
        <f>VLOOKUP(C69,'Справочник по тт'!$A$2:$C$5,3,FALSE)</f>
        <v>"Первый"</v>
      </c>
      <c r="E69" t="str">
        <f>IF(AND(C69=1,B69&lt;='Справочник по тт'!$D$1),'Справочник по тт'!$D$2,VLOOKUP(C69,'Справочник по тт'!A:C,2,FALSE))</f>
        <v>"Первый" ул. Пахоменко д.30</v>
      </c>
      <c r="F69" s="2">
        <f t="shared" si="3"/>
        <v>1</v>
      </c>
    </row>
    <row r="70" spans="1:6" x14ac:dyDescent="0.25">
      <c r="A70" s="14">
        <v>43833.375</v>
      </c>
      <c r="B70" s="14">
        <f t="shared" si="2"/>
        <v>43833</v>
      </c>
      <c r="C70">
        <v>1</v>
      </c>
      <c r="D70" t="str">
        <f>VLOOKUP(C70,'Справочник по тт'!$A$2:$C$5,3,FALSE)</f>
        <v>"Шанс"</v>
      </c>
      <c r="E70" t="str">
        <f>IF(AND(C70=1,B70&lt;='Справочник по тт'!$D$1),'Справочник по тт'!$D$2,VLOOKUP(C70,'Справочник по тт'!A:C,2,FALSE))</f>
        <v>"Шанс" ул.Заречная д.5</v>
      </c>
      <c r="F70" s="2">
        <f t="shared" si="3"/>
        <v>1</v>
      </c>
    </row>
    <row r="71" spans="1:6" x14ac:dyDescent="0.25">
      <c r="A71" s="3">
        <v>43833.375</v>
      </c>
      <c r="B71" s="14">
        <f t="shared" si="2"/>
        <v>43833</v>
      </c>
      <c r="C71">
        <v>2</v>
      </c>
      <c r="D71" t="str">
        <f>VLOOKUP(C71,'Справочник по тт'!$A$2:$C$5,3,FALSE)</f>
        <v>"Колибри"</v>
      </c>
      <c r="E71" t="str">
        <f>IF(AND(C71=1,B71&lt;='Справочник по тт'!$D$1),'Справочник по тт'!$D$2,VLOOKUP(C71,'Справочник по тт'!A:C,2,FALSE))</f>
        <v>"Колибри" ул. Широкая д.150</v>
      </c>
      <c r="F71" s="2">
        <f t="shared" si="3"/>
        <v>1</v>
      </c>
    </row>
    <row r="72" spans="1:6" x14ac:dyDescent="0.25">
      <c r="A72" s="3">
        <v>43833.375</v>
      </c>
      <c r="B72" s="14">
        <f t="shared" si="2"/>
        <v>43833</v>
      </c>
      <c r="C72">
        <v>3</v>
      </c>
      <c r="D72" t="str">
        <f>VLOOKUP(C72,'Справочник по тт'!$A$2:$C$5,3,FALSE)</f>
        <v>"Парабола"</v>
      </c>
      <c r="E72" t="str">
        <f>IF(AND(C72=1,B72&lt;='Справочник по тт'!$D$1),'Справочник по тт'!$D$2,VLOOKUP(C72,'Справочник по тт'!A:C,2,FALSE))</f>
        <v>"Парабола" пр. Дмитриева д.6/1</v>
      </c>
      <c r="F72" s="2">
        <f t="shared" si="3"/>
        <v>1</v>
      </c>
    </row>
    <row r="73" spans="1:6" x14ac:dyDescent="0.25">
      <c r="A73" s="3">
        <v>43833.375</v>
      </c>
      <c r="B73" s="14">
        <f t="shared" si="2"/>
        <v>43833</v>
      </c>
      <c r="C73">
        <v>4</v>
      </c>
      <c r="D73" t="str">
        <f>VLOOKUP(C73,'Справочник по тт'!$A$2:$C$5,3,FALSE)</f>
        <v>"Первый"</v>
      </c>
      <c r="E73" t="str">
        <f>IF(AND(C73=1,B73&lt;='Справочник по тт'!$D$1),'Справочник по тт'!$D$2,VLOOKUP(C73,'Справочник по тт'!A:C,2,FALSE))</f>
        <v>"Первый" ул. Пахоменко д.30</v>
      </c>
      <c r="F73" s="2">
        <f t="shared" si="3"/>
        <v>1</v>
      </c>
    </row>
    <row r="74" spans="1:6" x14ac:dyDescent="0.25">
      <c r="A74" s="14">
        <v>43833.375</v>
      </c>
      <c r="B74" s="14">
        <f t="shared" si="2"/>
        <v>43833</v>
      </c>
      <c r="C74">
        <v>1</v>
      </c>
      <c r="D74" t="str">
        <f>VLOOKUP(C74,'Справочник по тт'!$A$2:$C$5,3,FALSE)</f>
        <v>"Шанс"</v>
      </c>
      <c r="E74" t="str">
        <f>IF(AND(C74=1,B74&lt;='Справочник по тт'!$D$1),'Справочник по тт'!$D$2,VLOOKUP(C74,'Справочник по тт'!A:C,2,FALSE))</f>
        <v>"Шанс" ул.Заречная д.5</v>
      </c>
      <c r="F74" s="2">
        <f t="shared" si="3"/>
        <v>1</v>
      </c>
    </row>
    <row r="75" spans="1:6" x14ac:dyDescent="0.25">
      <c r="A75" s="3">
        <v>43833.375</v>
      </c>
      <c r="B75" s="14">
        <f t="shared" si="2"/>
        <v>43833</v>
      </c>
      <c r="C75">
        <v>2</v>
      </c>
      <c r="D75" t="str">
        <f>VLOOKUP(C75,'Справочник по тт'!$A$2:$C$5,3,FALSE)</f>
        <v>"Колибри"</v>
      </c>
      <c r="E75" t="str">
        <f>IF(AND(C75=1,B75&lt;='Справочник по тт'!$D$1),'Справочник по тт'!$D$2,VLOOKUP(C75,'Справочник по тт'!A:C,2,FALSE))</f>
        <v>"Колибри" ул. Широкая д.150</v>
      </c>
      <c r="F75" s="2">
        <f t="shared" si="3"/>
        <v>1</v>
      </c>
    </row>
    <row r="76" spans="1:6" x14ac:dyDescent="0.25">
      <c r="A76" s="3">
        <v>43833.395833333336</v>
      </c>
      <c r="B76" s="14">
        <f t="shared" si="2"/>
        <v>43833</v>
      </c>
      <c r="C76">
        <v>3</v>
      </c>
      <c r="D76" t="str">
        <f>VLOOKUP(C76,'Справочник по тт'!$A$2:$C$5,3,FALSE)</f>
        <v>"Парабола"</v>
      </c>
      <c r="E76" t="str">
        <f>IF(AND(C76=1,B76&lt;='Справочник по тт'!$D$1),'Справочник по тт'!$D$2,VLOOKUP(C76,'Справочник по тт'!A:C,2,FALSE))</f>
        <v>"Парабола" пр. Дмитриева д.6/1</v>
      </c>
      <c r="F76" s="2">
        <f t="shared" si="3"/>
        <v>1</v>
      </c>
    </row>
    <row r="77" spans="1:6" x14ac:dyDescent="0.25">
      <c r="A77" s="3">
        <v>43833.416666666664</v>
      </c>
      <c r="B77" s="14">
        <f t="shared" si="2"/>
        <v>43833</v>
      </c>
      <c r="C77">
        <v>4</v>
      </c>
      <c r="D77" t="str">
        <f>VLOOKUP(C77,'Справочник по тт'!$A$2:$C$5,3,FALSE)</f>
        <v>"Первый"</v>
      </c>
      <c r="E77" t="str">
        <f>IF(AND(C77=1,B77&lt;='Справочник по тт'!$D$1),'Справочник по тт'!$D$2,VLOOKUP(C77,'Справочник по тт'!A:C,2,FALSE))</f>
        <v>"Первый" ул. Пахоменко д.30</v>
      </c>
      <c r="F77" s="2">
        <f t="shared" si="3"/>
        <v>1</v>
      </c>
    </row>
    <row r="78" spans="1:6" x14ac:dyDescent="0.25">
      <c r="A78" s="14">
        <v>43833.416666666664</v>
      </c>
      <c r="B78" s="14">
        <f t="shared" si="2"/>
        <v>43833</v>
      </c>
      <c r="C78">
        <v>1</v>
      </c>
      <c r="D78" t="str">
        <f>VLOOKUP(C78,'Справочник по тт'!$A$2:$C$5,3,FALSE)</f>
        <v>"Шанс"</v>
      </c>
      <c r="E78" t="str">
        <f>IF(AND(C78=1,B78&lt;='Справочник по тт'!$D$1),'Справочник по тт'!$D$2,VLOOKUP(C78,'Справочник по тт'!A:C,2,FALSE))</f>
        <v>"Шанс" ул.Заречная д.5</v>
      </c>
      <c r="F78" s="2">
        <f t="shared" si="3"/>
        <v>1</v>
      </c>
    </row>
    <row r="79" spans="1:6" x14ac:dyDescent="0.25">
      <c r="A79" s="3">
        <v>43833.458333333336</v>
      </c>
      <c r="B79" s="14">
        <f t="shared" si="2"/>
        <v>43833</v>
      </c>
      <c r="C79">
        <v>2</v>
      </c>
      <c r="D79" t="str">
        <f>VLOOKUP(C79,'Справочник по тт'!$A$2:$C$5,3,FALSE)</f>
        <v>"Колибри"</v>
      </c>
      <c r="E79" t="str">
        <f>IF(AND(C79=1,B79&lt;='Справочник по тт'!$D$1),'Справочник по тт'!$D$2,VLOOKUP(C79,'Справочник по тт'!A:C,2,FALSE))</f>
        <v>"Колибри" ул. Широкая д.150</v>
      </c>
      <c r="F79" s="2">
        <f t="shared" si="3"/>
        <v>1</v>
      </c>
    </row>
    <row r="80" spans="1:6" x14ac:dyDescent="0.25">
      <c r="A80" s="3">
        <v>43833.458333333336</v>
      </c>
      <c r="B80" s="14">
        <f t="shared" si="2"/>
        <v>43833</v>
      </c>
      <c r="C80">
        <v>3</v>
      </c>
      <c r="D80" t="str">
        <f>VLOOKUP(C80,'Справочник по тт'!$A$2:$C$5,3,FALSE)</f>
        <v>"Парабола"</v>
      </c>
      <c r="E80" t="str">
        <f>IF(AND(C80=1,B80&lt;='Справочник по тт'!$D$1),'Справочник по тт'!$D$2,VLOOKUP(C80,'Справочник по тт'!A:C,2,FALSE))</f>
        <v>"Парабола" пр. Дмитриева д.6/1</v>
      </c>
      <c r="F80" s="2">
        <f t="shared" si="3"/>
        <v>1</v>
      </c>
    </row>
    <row r="81" spans="1:6" x14ac:dyDescent="0.25">
      <c r="A81" s="3">
        <v>43833.5</v>
      </c>
      <c r="B81" s="14">
        <f t="shared" si="2"/>
        <v>43833</v>
      </c>
      <c r="C81">
        <v>4</v>
      </c>
      <c r="D81" t="str">
        <f>VLOOKUP(C81,'Справочник по тт'!$A$2:$C$5,3,FALSE)</f>
        <v>"Первый"</v>
      </c>
      <c r="E81" t="str">
        <f>IF(AND(C81=1,B81&lt;='Справочник по тт'!$D$1),'Справочник по тт'!$D$2,VLOOKUP(C81,'Справочник по тт'!A:C,2,FALSE))</f>
        <v>"Первый" ул. Пахоменко д.30</v>
      </c>
      <c r="F81" s="2">
        <f t="shared" si="3"/>
        <v>1</v>
      </c>
    </row>
    <row r="82" spans="1:6" x14ac:dyDescent="0.25">
      <c r="A82" s="14">
        <v>43833.5</v>
      </c>
      <c r="B82" s="14">
        <f t="shared" si="2"/>
        <v>43833</v>
      </c>
      <c r="C82">
        <v>1</v>
      </c>
      <c r="D82" t="str">
        <f>VLOOKUP(C82,'Справочник по тт'!$A$2:$C$5,3,FALSE)</f>
        <v>"Шанс"</v>
      </c>
      <c r="E82" t="str">
        <f>IF(AND(C82=1,B82&lt;='Справочник по тт'!$D$1),'Справочник по тт'!$D$2,VLOOKUP(C82,'Справочник по тт'!A:C,2,FALSE))</f>
        <v>"Шанс" ул.Заречная д.5</v>
      </c>
      <c r="F82" s="2">
        <f t="shared" si="3"/>
        <v>1</v>
      </c>
    </row>
    <row r="83" spans="1:6" x14ac:dyDescent="0.25">
      <c r="A83" s="3">
        <v>43833.5</v>
      </c>
      <c r="B83" s="14">
        <f t="shared" si="2"/>
        <v>43833</v>
      </c>
      <c r="C83">
        <v>2</v>
      </c>
      <c r="D83" t="str">
        <f>VLOOKUP(C83,'Справочник по тт'!$A$2:$C$5,3,FALSE)</f>
        <v>"Колибри"</v>
      </c>
      <c r="E83" t="str">
        <f>IF(AND(C83=1,B83&lt;='Справочник по тт'!$D$1),'Справочник по тт'!$D$2,VLOOKUP(C83,'Справочник по тт'!A:C,2,FALSE))</f>
        <v>"Колибри" ул. Широкая д.150</v>
      </c>
      <c r="F83" s="2">
        <f t="shared" si="3"/>
        <v>1</v>
      </c>
    </row>
    <row r="84" spans="1:6" x14ac:dyDescent="0.25">
      <c r="A84" s="3">
        <v>43833.541666666664</v>
      </c>
      <c r="B84" s="14">
        <f t="shared" si="2"/>
        <v>43833</v>
      </c>
      <c r="C84">
        <v>3</v>
      </c>
      <c r="D84" t="str">
        <f>VLOOKUP(C84,'Справочник по тт'!$A$2:$C$5,3,FALSE)</f>
        <v>"Парабола"</v>
      </c>
      <c r="E84" t="str">
        <f>IF(AND(C84=1,B84&lt;='Справочник по тт'!$D$1),'Справочник по тт'!$D$2,VLOOKUP(C84,'Справочник по тт'!A:C,2,FALSE))</f>
        <v>"Парабола" пр. Дмитриева д.6/1</v>
      </c>
      <c r="F84" s="2">
        <f t="shared" si="3"/>
        <v>1</v>
      </c>
    </row>
    <row r="85" spans="1:6" x14ac:dyDescent="0.25">
      <c r="A85" s="3">
        <v>43833.583333333336</v>
      </c>
      <c r="B85" s="14">
        <f t="shared" si="2"/>
        <v>43833</v>
      </c>
      <c r="C85">
        <v>4</v>
      </c>
      <c r="D85" t="str">
        <f>VLOOKUP(C85,'Справочник по тт'!$A$2:$C$5,3,FALSE)</f>
        <v>"Первый"</v>
      </c>
      <c r="E85" t="str">
        <f>IF(AND(C85=1,B85&lt;='Справочник по тт'!$D$1),'Справочник по тт'!$D$2,VLOOKUP(C85,'Справочник по тт'!A:C,2,FALSE))</f>
        <v>"Первый" ул. Пахоменко д.30</v>
      </c>
      <c r="F85" s="2">
        <f t="shared" si="3"/>
        <v>1</v>
      </c>
    </row>
    <row r="86" spans="1:6" x14ac:dyDescent="0.25">
      <c r="A86" s="14">
        <v>43833.583333333336</v>
      </c>
      <c r="B86" s="14">
        <f t="shared" si="2"/>
        <v>43833</v>
      </c>
      <c r="C86">
        <v>1</v>
      </c>
      <c r="D86" t="str">
        <f>VLOOKUP(C86,'Справочник по тт'!$A$2:$C$5,3,FALSE)</f>
        <v>"Шанс"</v>
      </c>
      <c r="E86" t="str">
        <f>IF(AND(C86=1,B86&lt;='Справочник по тт'!$D$1),'Справочник по тт'!$D$2,VLOOKUP(C86,'Справочник по тт'!A:C,2,FALSE))</f>
        <v>"Шанс" ул.Заречная д.5</v>
      </c>
      <c r="F86" s="2">
        <f t="shared" si="3"/>
        <v>1</v>
      </c>
    </row>
    <row r="87" spans="1:6" x14ac:dyDescent="0.25">
      <c r="A87" s="3">
        <v>43833.583333333336</v>
      </c>
      <c r="B87" s="14">
        <f t="shared" si="2"/>
        <v>43833</v>
      </c>
      <c r="C87">
        <v>2</v>
      </c>
      <c r="D87" t="str">
        <f>VLOOKUP(C87,'Справочник по тт'!$A$2:$C$5,3,FALSE)</f>
        <v>"Колибри"</v>
      </c>
      <c r="E87" t="str">
        <f>IF(AND(C87=1,B87&lt;='Справочник по тт'!$D$1),'Справочник по тт'!$D$2,VLOOKUP(C87,'Справочник по тт'!A:C,2,FALSE))</f>
        <v>"Колибри" ул. Широкая д.150</v>
      </c>
      <c r="F87" s="2">
        <f t="shared" si="3"/>
        <v>1</v>
      </c>
    </row>
    <row r="88" spans="1:6" x14ac:dyDescent="0.25">
      <c r="A88" s="3">
        <v>43833.625</v>
      </c>
      <c r="B88" s="14">
        <f t="shared" si="2"/>
        <v>43833</v>
      </c>
      <c r="C88">
        <v>3</v>
      </c>
      <c r="D88" t="str">
        <f>VLOOKUP(C88,'Справочник по тт'!$A$2:$C$5,3,FALSE)</f>
        <v>"Парабола"</v>
      </c>
      <c r="E88" t="str">
        <f>IF(AND(C88=1,B88&lt;='Справочник по тт'!$D$1),'Справочник по тт'!$D$2,VLOOKUP(C88,'Справочник по тт'!A:C,2,FALSE))</f>
        <v>"Парабола" пр. Дмитриева д.6/1</v>
      </c>
      <c r="F88" s="2">
        <f t="shared" si="3"/>
        <v>1</v>
      </c>
    </row>
    <row r="89" spans="1:6" x14ac:dyDescent="0.25">
      <c r="A89" s="3">
        <v>43833.666666666664</v>
      </c>
      <c r="B89" s="14">
        <f t="shared" si="2"/>
        <v>43833</v>
      </c>
      <c r="C89">
        <v>4</v>
      </c>
      <c r="D89" t="str">
        <f>VLOOKUP(C89,'Справочник по тт'!$A$2:$C$5,3,FALSE)</f>
        <v>"Первый"</v>
      </c>
      <c r="E89" t="str">
        <f>IF(AND(C89=1,B89&lt;='Справочник по тт'!$D$1),'Справочник по тт'!$D$2,VLOOKUP(C89,'Справочник по тт'!A:C,2,FALSE))</f>
        <v>"Первый" ул. Пахоменко д.30</v>
      </c>
      <c r="F89" s="2">
        <f t="shared" si="3"/>
        <v>1</v>
      </c>
    </row>
    <row r="90" spans="1:6" x14ac:dyDescent="0.25">
      <c r="A90" s="14">
        <v>43833.722222222219</v>
      </c>
      <c r="B90" s="14">
        <f t="shared" si="2"/>
        <v>43833</v>
      </c>
      <c r="C90">
        <v>1</v>
      </c>
      <c r="D90" t="str">
        <f>VLOOKUP(C90,'Справочник по тт'!$A$2:$C$5,3,FALSE)</f>
        <v>"Шанс"</v>
      </c>
      <c r="E90" t="str">
        <f>IF(AND(C90=1,B90&lt;='Справочник по тт'!$D$1),'Справочник по тт'!$D$2,VLOOKUP(C90,'Справочник по тт'!A:C,2,FALSE))</f>
        <v>"Шанс" ул.Заречная д.5</v>
      </c>
      <c r="F90" s="2">
        <f t="shared" si="3"/>
        <v>1</v>
      </c>
    </row>
    <row r="91" spans="1:6" x14ac:dyDescent="0.25">
      <c r="A91" s="3">
        <v>43833.833333333336</v>
      </c>
      <c r="B91" s="14">
        <f t="shared" si="2"/>
        <v>43833</v>
      </c>
      <c r="C91">
        <v>2</v>
      </c>
      <c r="D91" t="str">
        <f>VLOOKUP(C91,'Справочник по тт'!$A$2:$C$5,3,FALSE)</f>
        <v>"Колибри"</v>
      </c>
      <c r="E91" t="str">
        <f>IF(AND(C91=1,B91&lt;='Справочник по тт'!$D$1),'Справочник по тт'!$D$2,VLOOKUP(C91,'Справочник по тт'!A:C,2,FALSE))</f>
        <v>"Колибри" ул. Широкая д.150</v>
      </c>
      <c r="F91" s="2">
        <f t="shared" si="3"/>
        <v>1</v>
      </c>
    </row>
    <row r="92" spans="1:6" x14ac:dyDescent="0.25">
      <c r="A92" s="3">
        <v>43833.916666666664</v>
      </c>
      <c r="B92" s="14">
        <f t="shared" si="2"/>
        <v>43833</v>
      </c>
      <c r="C92">
        <v>3</v>
      </c>
      <c r="D92" t="str">
        <f>VLOOKUP(C92,'Справочник по тт'!$A$2:$C$5,3,FALSE)</f>
        <v>"Парабола"</v>
      </c>
      <c r="E92" t="str">
        <f>IF(AND(C92=1,B92&lt;='Справочник по тт'!$D$1),'Справочник по тт'!$D$2,VLOOKUP(C92,'Справочник по тт'!A:C,2,FALSE))</f>
        <v>"Парабола" пр. Дмитриева д.6/1</v>
      </c>
      <c r="F92" s="2">
        <f t="shared" si="3"/>
        <v>1</v>
      </c>
    </row>
    <row r="93" spans="1:6" x14ac:dyDescent="0.25">
      <c r="A93" s="3">
        <v>43834.256944444445</v>
      </c>
      <c r="B93" s="14">
        <f t="shared" si="2"/>
        <v>43834</v>
      </c>
      <c r="C93">
        <v>4</v>
      </c>
      <c r="D93" t="str">
        <f>VLOOKUP(C93,'Справочник по тт'!$A$2:$C$5,3,FALSE)</f>
        <v>"Первый"</v>
      </c>
      <c r="E93" t="str">
        <f>IF(AND(C93=1,B93&lt;='Справочник по тт'!$D$1),'Справочник по тт'!$D$2,VLOOKUP(C93,'Справочник по тт'!A:C,2,FALSE))</f>
        <v>"Первый" ул. Пахоменко д.30</v>
      </c>
      <c r="F93" s="2">
        <f t="shared" si="3"/>
        <v>1</v>
      </c>
    </row>
    <row r="94" spans="1:6" x14ac:dyDescent="0.25">
      <c r="A94" s="14">
        <v>43834.333333333336</v>
      </c>
      <c r="B94" s="14">
        <f t="shared" si="2"/>
        <v>43834</v>
      </c>
      <c r="C94">
        <v>1</v>
      </c>
      <c r="D94" t="str">
        <f>VLOOKUP(C94,'Справочник по тт'!$A$2:$C$5,3,FALSE)</f>
        <v>"Шанс"</v>
      </c>
      <c r="E94" t="str">
        <f>IF(AND(C94=1,B94&lt;='Справочник по тт'!$D$1),'Справочник по тт'!$D$2,VLOOKUP(C94,'Справочник по тт'!A:C,2,FALSE))</f>
        <v>"Шанс" ул.Заречная д.5</v>
      </c>
      <c r="F94" s="2">
        <f t="shared" si="3"/>
        <v>1</v>
      </c>
    </row>
    <row r="95" spans="1:6" x14ac:dyDescent="0.25">
      <c r="A95" s="3">
        <v>43834.375</v>
      </c>
      <c r="B95" s="14">
        <f t="shared" si="2"/>
        <v>43834</v>
      </c>
      <c r="C95">
        <v>2</v>
      </c>
      <c r="D95" t="str">
        <f>VLOOKUP(C95,'Справочник по тт'!$A$2:$C$5,3,FALSE)</f>
        <v>"Колибри"</v>
      </c>
      <c r="E95" t="str">
        <f>IF(AND(C95=1,B95&lt;='Справочник по тт'!$D$1),'Справочник по тт'!$D$2,VLOOKUP(C95,'Справочник по тт'!A:C,2,FALSE))</f>
        <v>"Колибри" ул. Широкая д.150</v>
      </c>
      <c r="F95" s="2">
        <f t="shared" si="3"/>
        <v>1</v>
      </c>
    </row>
    <row r="96" spans="1:6" x14ac:dyDescent="0.25">
      <c r="A96" s="3">
        <v>43834.375</v>
      </c>
      <c r="B96" s="14">
        <f t="shared" si="2"/>
        <v>43834</v>
      </c>
      <c r="C96">
        <v>3</v>
      </c>
      <c r="D96" t="str">
        <f>VLOOKUP(C96,'Справочник по тт'!$A$2:$C$5,3,FALSE)</f>
        <v>"Парабола"</v>
      </c>
      <c r="E96" t="str">
        <f>IF(AND(C96=1,B96&lt;='Справочник по тт'!$D$1),'Справочник по тт'!$D$2,VLOOKUP(C96,'Справочник по тт'!A:C,2,FALSE))</f>
        <v>"Парабола" пр. Дмитриева д.6/1</v>
      </c>
      <c r="F96" s="2">
        <f t="shared" si="3"/>
        <v>1</v>
      </c>
    </row>
    <row r="97" spans="1:6" x14ac:dyDescent="0.25">
      <c r="A97" s="3">
        <v>43834.375</v>
      </c>
      <c r="B97" s="14">
        <f t="shared" si="2"/>
        <v>43834</v>
      </c>
      <c r="C97">
        <v>4</v>
      </c>
      <c r="D97" t="str">
        <f>VLOOKUP(C97,'Справочник по тт'!$A$2:$C$5,3,FALSE)</f>
        <v>"Первый"</v>
      </c>
      <c r="E97" t="str">
        <f>IF(AND(C97=1,B97&lt;='Справочник по тт'!$D$1),'Справочник по тт'!$D$2,VLOOKUP(C97,'Справочник по тт'!A:C,2,FALSE))</f>
        <v>"Первый" ул. Пахоменко д.30</v>
      </c>
      <c r="F97" s="2">
        <f t="shared" si="3"/>
        <v>1</v>
      </c>
    </row>
    <row r="98" spans="1:6" x14ac:dyDescent="0.25">
      <c r="A98" s="14">
        <v>43834.375</v>
      </c>
      <c r="B98" s="14">
        <f t="shared" si="2"/>
        <v>43834</v>
      </c>
      <c r="C98">
        <v>1</v>
      </c>
      <c r="D98" t="str">
        <f>VLOOKUP(C98,'Справочник по тт'!$A$2:$C$5,3,FALSE)</f>
        <v>"Шанс"</v>
      </c>
      <c r="E98" t="str">
        <f>IF(AND(C98=1,B98&lt;='Справочник по тт'!$D$1),'Справочник по тт'!$D$2,VLOOKUP(C98,'Справочник по тт'!A:C,2,FALSE))</f>
        <v>"Шанс" ул.Заречная д.5</v>
      </c>
      <c r="F98" s="2">
        <f t="shared" si="3"/>
        <v>1</v>
      </c>
    </row>
    <row r="99" spans="1:6" x14ac:dyDescent="0.25">
      <c r="A99" s="3">
        <v>43834.414583333331</v>
      </c>
      <c r="B99" s="14">
        <f t="shared" si="2"/>
        <v>43834</v>
      </c>
      <c r="C99">
        <v>2</v>
      </c>
      <c r="D99" t="str">
        <f>VLOOKUP(C99,'Справочник по тт'!$A$2:$C$5,3,FALSE)</f>
        <v>"Колибри"</v>
      </c>
      <c r="E99" t="str">
        <f>IF(AND(C99=1,B99&lt;='Справочник по тт'!$D$1),'Справочник по тт'!$D$2,VLOOKUP(C99,'Справочник по тт'!A:C,2,FALSE))</f>
        <v>"Колибри" ул. Широкая д.150</v>
      </c>
      <c r="F99" s="2">
        <f t="shared" si="3"/>
        <v>1</v>
      </c>
    </row>
    <row r="100" spans="1:6" x14ac:dyDescent="0.25">
      <c r="A100" s="3">
        <v>43834.416666666664</v>
      </c>
      <c r="B100" s="14">
        <f t="shared" si="2"/>
        <v>43834</v>
      </c>
      <c r="C100">
        <v>3</v>
      </c>
      <c r="D100" t="str">
        <f>VLOOKUP(C100,'Справочник по тт'!$A$2:$C$5,3,FALSE)</f>
        <v>"Парабола"</v>
      </c>
      <c r="E100" t="str">
        <f>IF(AND(C100=1,B100&lt;='Справочник по тт'!$D$1),'Справочник по тт'!$D$2,VLOOKUP(C100,'Справочник по тт'!A:C,2,FALSE))</f>
        <v>"Парабола" пр. Дмитриева д.6/1</v>
      </c>
      <c r="F100" s="2">
        <f t="shared" si="3"/>
        <v>1</v>
      </c>
    </row>
    <row r="101" spans="1:6" x14ac:dyDescent="0.25">
      <c r="A101" s="3">
        <v>43834.489583333336</v>
      </c>
      <c r="B101" s="14">
        <f t="shared" si="2"/>
        <v>43834</v>
      </c>
      <c r="C101">
        <v>4</v>
      </c>
      <c r="D101" t="str">
        <f>VLOOKUP(C101,'Справочник по тт'!$A$2:$C$5,3,FALSE)</f>
        <v>"Первый"</v>
      </c>
      <c r="E101" t="str">
        <f>IF(AND(C101=1,B101&lt;='Справочник по тт'!$D$1),'Справочник по тт'!$D$2,VLOOKUP(C101,'Справочник по тт'!A:C,2,FALSE))</f>
        <v>"Первый" ул. Пахоменко д.30</v>
      </c>
      <c r="F101" s="2">
        <f t="shared" si="3"/>
        <v>1</v>
      </c>
    </row>
    <row r="102" spans="1:6" x14ac:dyDescent="0.25">
      <c r="A102" s="14">
        <v>43834.5</v>
      </c>
      <c r="B102" s="14">
        <f t="shared" si="2"/>
        <v>43834</v>
      </c>
      <c r="C102">
        <v>1</v>
      </c>
      <c r="D102" t="str">
        <f>VLOOKUP(C102,'Справочник по тт'!$A$2:$C$5,3,FALSE)</f>
        <v>"Шанс"</v>
      </c>
      <c r="E102" t="str">
        <f>IF(AND(C102=1,B102&lt;='Справочник по тт'!$D$1),'Справочник по тт'!$D$2,VLOOKUP(C102,'Справочник по тт'!A:C,2,FALSE))</f>
        <v>"Шанс" ул.Заречная д.5</v>
      </c>
      <c r="F102" s="2">
        <f t="shared" si="3"/>
        <v>1</v>
      </c>
    </row>
    <row r="103" spans="1:6" x14ac:dyDescent="0.25">
      <c r="A103" s="3">
        <v>43834.5</v>
      </c>
      <c r="B103" s="14">
        <f t="shared" si="2"/>
        <v>43834</v>
      </c>
      <c r="C103">
        <v>2</v>
      </c>
      <c r="D103" t="str">
        <f>VLOOKUP(C103,'Справочник по тт'!$A$2:$C$5,3,FALSE)</f>
        <v>"Колибри"</v>
      </c>
      <c r="E103" t="str">
        <f>IF(AND(C103=1,B103&lt;='Справочник по тт'!$D$1),'Справочник по тт'!$D$2,VLOOKUP(C103,'Справочник по тт'!A:C,2,FALSE))</f>
        <v>"Колибри" ул. Широкая д.150</v>
      </c>
      <c r="F103" s="2">
        <f t="shared" si="3"/>
        <v>1</v>
      </c>
    </row>
    <row r="104" spans="1:6" x14ac:dyDescent="0.25">
      <c r="A104" s="3">
        <v>43834.583333333336</v>
      </c>
      <c r="B104" s="14">
        <f t="shared" si="2"/>
        <v>43834</v>
      </c>
      <c r="C104">
        <v>3</v>
      </c>
      <c r="D104" t="str">
        <f>VLOOKUP(C104,'Справочник по тт'!$A$2:$C$5,3,FALSE)</f>
        <v>"Парабола"</v>
      </c>
      <c r="E104" t="str">
        <f>IF(AND(C104=1,B104&lt;='Справочник по тт'!$D$1),'Справочник по тт'!$D$2,VLOOKUP(C104,'Справочник по тт'!A:C,2,FALSE))</f>
        <v>"Парабола" пр. Дмитриева д.6/1</v>
      </c>
      <c r="F104" s="2">
        <f t="shared" si="3"/>
        <v>1</v>
      </c>
    </row>
    <row r="105" spans="1:6" x14ac:dyDescent="0.25">
      <c r="A105" s="3">
        <v>43834.666666666664</v>
      </c>
      <c r="B105" s="14">
        <f t="shared" si="2"/>
        <v>43834</v>
      </c>
      <c r="C105">
        <v>4</v>
      </c>
      <c r="D105" t="str">
        <f>VLOOKUP(C105,'Справочник по тт'!$A$2:$C$5,3,FALSE)</f>
        <v>"Первый"</v>
      </c>
      <c r="E105" t="str">
        <f>IF(AND(C105=1,B105&lt;='Справочник по тт'!$D$1),'Справочник по тт'!$D$2,VLOOKUP(C105,'Справочник по тт'!A:C,2,FALSE))</f>
        <v>"Первый" ул. Пахоменко д.30</v>
      </c>
      <c r="F105" s="2">
        <f t="shared" si="3"/>
        <v>1</v>
      </c>
    </row>
    <row r="106" spans="1:6" x14ac:dyDescent="0.25">
      <c r="A106" s="14">
        <v>43834.6875</v>
      </c>
      <c r="B106" s="14">
        <f t="shared" si="2"/>
        <v>43834</v>
      </c>
      <c r="C106">
        <v>1</v>
      </c>
      <c r="D106" t="str">
        <f>VLOOKUP(C106,'Справочник по тт'!$A$2:$C$5,3,FALSE)</f>
        <v>"Шанс"</v>
      </c>
      <c r="E106" t="str">
        <f>IF(AND(C106=1,B106&lt;='Справочник по тт'!$D$1),'Справочник по тт'!$D$2,VLOOKUP(C106,'Справочник по тт'!A:C,2,FALSE))</f>
        <v>"Шанс" ул.Заречная д.5</v>
      </c>
      <c r="F106" s="2">
        <f t="shared" si="3"/>
        <v>1</v>
      </c>
    </row>
    <row r="107" spans="1:6" x14ac:dyDescent="0.25">
      <c r="A107" s="3">
        <v>43834.708333333336</v>
      </c>
      <c r="B107" s="14">
        <f t="shared" si="2"/>
        <v>43834</v>
      </c>
      <c r="C107">
        <v>2</v>
      </c>
      <c r="D107" t="str">
        <f>VLOOKUP(C107,'Справочник по тт'!$A$2:$C$5,3,FALSE)</f>
        <v>"Колибри"</v>
      </c>
      <c r="E107" t="str">
        <f>IF(AND(C107=1,B107&lt;='Справочник по тт'!$D$1),'Справочник по тт'!$D$2,VLOOKUP(C107,'Справочник по тт'!A:C,2,FALSE))</f>
        <v>"Колибри" ул. Широкая д.150</v>
      </c>
      <c r="F107" s="2">
        <f t="shared" si="3"/>
        <v>1</v>
      </c>
    </row>
    <row r="108" spans="1:6" x14ac:dyDescent="0.25">
      <c r="A108" s="3">
        <v>43834.708333333336</v>
      </c>
      <c r="B108" s="14">
        <f t="shared" si="2"/>
        <v>43834</v>
      </c>
      <c r="C108">
        <v>3</v>
      </c>
      <c r="D108" t="str">
        <f>VLOOKUP(C108,'Справочник по тт'!$A$2:$C$5,3,FALSE)</f>
        <v>"Парабола"</v>
      </c>
      <c r="E108" t="str">
        <f>IF(AND(C108=1,B108&lt;='Справочник по тт'!$D$1),'Справочник по тт'!$D$2,VLOOKUP(C108,'Справочник по тт'!A:C,2,FALSE))</f>
        <v>"Парабола" пр. Дмитриева д.6/1</v>
      </c>
      <c r="F108" s="2">
        <f t="shared" si="3"/>
        <v>1</v>
      </c>
    </row>
    <row r="109" spans="1:6" x14ac:dyDescent="0.25">
      <c r="A109" s="3">
        <v>43834.833333333336</v>
      </c>
      <c r="B109" s="14">
        <f t="shared" si="2"/>
        <v>43834</v>
      </c>
      <c r="C109">
        <v>4</v>
      </c>
      <c r="D109" t="str">
        <f>VLOOKUP(C109,'Справочник по тт'!$A$2:$C$5,3,FALSE)</f>
        <v>"Первый"</v>
      </c>
      <c r="E109" t="str">
        <f>IF(AND(C109=1,B109&lt;='Справочник по тт'!$D$1),'Справочник по тт'!$D$2,VLOOKUP(C109,'Справочник по тт'!A:C,2,FALSE))</f>
        <v>"Первый" ул. Пахоменко д.30</v>
      </c>
      <c r="F109" s="2">
        <f t="shared" si="3"/>
        <v>1</v>
      </c>
    </row>
    <row r="110" spans="1:6" x14ac:dyDescent="0.25">
      <c r="A110" s="14">
        <v>43834.916666666664</v>
      </c>
      <c r="B110" s="14">
        <f t="shared" si="2"/>
        <v>43834</v>
      </c>
      <c r="C110">
        <v>1</v>
      </c>
      <c r="D110" t="str">
        <f>VLOOKUP(C110,'Справочник по тт'!$A$2:$C$5,3,FALSE)</f>
        <v>"Шанс"</v>
      </c>
      <c r="E110" t="str">
        <f>IF(AND(C110=1,B110&lt;='Справочник по тт'!$D$1),'Справочник по тт'!$D$2,VLOOKUP(C110,'Справочник по тт'!A:C,2,FALSE))</f>
        <v>"Шанс" ул.Заречная д.5</v>
      </c>
      <c r="F110" s="2">
        <f t="shared" si="3"/>
        <v>1</v>
      </c>
    </row>
    <row r="111" spans="1:6" x14ac:dyDescent="0.25">
      <c r="A111" s="3">
        <v>43834.999305555553</v>
      </c>
      <c r="B111" s="14">
        <f t="shared" si="2"/>
        <v>43834</v>
      </c>
      <c r="C111">
        <v>2</v>
      </c>
      <c r="D111" t="str">
        <f>VLOOKUP(C111,'Справочник по тт'!$A$2:$C$5,3,FALSE)</f>
        <v>"Колибри"</v>
      </c>
      <c r="E111" t="str">
        <f>IF(AND(C111=1,B111&lt;='Справочник по тт'!$D$1),'Справочник по тт'!$D$2,VLOOKUP(C111,'Справочник по тт'!A:C,2,FALSE))</f>
        <v>"Колибри" ул. Широкая д.150</v>
      </c>
      <c r="F111" s="2">
        <f t="shared" si="3"/>
        <v>1</v>
      </c>
    </row>
    <row r="112" spans="1:6" x14ac:dyDescent="0.25">
      <c r="A112" s="3">
        <v>43835.166666666664</v>
      </c>
      <c r="B112" s="14">
        <f t="shared" si="2"/>
        <v>43835</v>
      </c>
      <c r="C112">
        <v>3</v>
      </c>
      <c r="D112" t="str">
        <f>VLOOKUP(C112,'Справочник по тт'!$A$2:$C$5,3,FALSE)</f>
        <v>"Парабола"</v>
      </c>
      <c r="E112" t="str">
        <f>IF(AND(C112=1,B112&lt;='Справочник по тт'!$D$1),'Справочник по тт'!$D$2,VLOOKUP(C112,'Справочник по тт'!A:C,2,FALSE))</f>
        <v>"Парабола" пр. Дмитриева д.6/1</v>
      </c>
      <c r="F112" s="2">
        <f t="shared" si="3"/>
        <v>1</v>
      </c>
    </row>
    <row r="113" spans="1:6" x14ac:dyDescent="0.25">
      <c r="A113" s="3">
        <v>43835.1875</v>
      </c>
      <c r="B113" s="14">
        <f t="shared" si="2"/>
        <v>43835</v>
      </c>
      <c r="C113">
        <v>4</v>
      </c>
      <c r="D113" t="str">
        <f>VLOOKUP(C113,'Справочник по тт'!$A$2:$C$5,3,FALSE)</f>
        <v>"Первый"</v>
      </c>
      <c r="E113" t="str">
        <f>IF(AND(C113=1,B113&lt;='Справочник по тт'!$D$1),'Справочник по тт'!$D$2,VLOOKUP(C113,'Справочник по тт'!A:C,2,FALSE))</f>
        <v>"Первый" ул. Пахоменко д.30</v>
      </c>
      <c r="F113" s="2">
        <f t="shared" si="3"/>
        <v>1</v>
      </c>
    </row>
    <row r="114" spans="1:6" x14ac:dyDescent="0.25">
      <c r="A114" s="14">
        <v>43835.246527777781</v>
      </c>
      <c r="B114" s="14">
        <f t="shared" si="2"/>
        <v>43835</v>
      </c>
      <c r="C114">
        <v>1</v>
      </c>
      <c r="D114" t="str">
        <f>VLOOKUP(C114,'Справочник по тт'!$A$2:$C$5,3,FALSE)</f>
        <v>"Шанс"</v>
      </c>
      <c r="E114" t="str">
        <f>IF(AND(C114=1,B114&lt;='Справочник по тт'!$D$1),'Справочник по тт'!$D$2,VLOOKUP(C114,'Справочник по тт'!A:C,2,FALSE))</f>
        <v>"Шанс" ул.Заречная д.5</v>
      </c>
      <c r="F114" s="2">
        <f t="shared" si="3"/>
        <v>1</v>
      </c>
    </row>
    <row r="115" spans="1:6" x14ac:dyDescent="0.25">
      <c r="A115" s="3">
        <v>43835.25</v>
      </c>
      <c r="B115" s="14">
        <f t="shared" si="2"/>
        <v>43835</v>
      </c>
      <c r="C115">
        <v>2</v>
      </c>
      <c r="D115" t="str">
        <f>VLOOKUP(C115,'Справочник по тт'!$A$2:$C$5,3,FALSE)</f>
        <v>"Колибри"</v>
      </c>
      <c r="E115" t="str">
        <f>IF(AND(C115=1,B115&lt;='Справочник по тт'!$D$1),'Справочник по тт'!$D$2,VLOOKUP(C115,'Справочник по тт'!A:C,2,FALSE))</f>
        <v>"Колибри" ул. Широкая д.150</v>
      </c>
      <c r="F115" s="2">
        <f t="shared" si="3"/>
        <v>1</v>
      </c>
    </row>
    <row r="116" spans="1:6" x14ac:dyDescent="0.25">
      <c r="A116" s="3">
        <v>43835.291666666664</v>
      </c>
      <c r="B116" s="14">
        <f t="shared" si="2"/>
        <v>43835</v>
      </c>
      <c r="C116">
        <v>3</v>
      </c>
      <c r="D116" t="str">
        <f>VLOOKUP(C116,'Справочник по тт'!$A$2:$C$5,3,FALSE)</f>
        <v>"Парабола"</v>
      </c>
      <c r="E116" t="str">
        <f>IF(AND(C116=1,B116&lt;='Справочник по тт'!$D$1),'Справочник по тт'!$D$2,VLOOKUP(C116,'Справочник по тт'!A:C,2,FALSE))</f>
        <v>"Парабола" пр. Дмитриева д.6/1</v>
      </c>
      <c r="F116" s="2">
        <f t="shared" si="3"/>
        <v>1</v>
      </c>
    </row>
    <row r="117" spans="1:6" x14ac:dyDescent="0.25">
      <c r="A117" s="3">
        <v>43835.291666666664</v>
      </c>
      <c r="B117" s="14">
        <f t="shared" si="2"/>
        <v>43835</v>
      </c>
      <c r="C117">
        <v>4</v>
      </c>
      <c r="D117" t="str">
        <f>VLOOKUP(C117,'Справочник по тт'!$A$2:$C$5,3,FALSE)</f>
        <v>"Первый"</v>
      </c>
      <c r="E117" t="str">
        <f>IF(AND(C117=1,B117&lt;='Справочник по тт'!$D$1),'Справочник по тт'!$D$2,VLOOKUP(C117,'Справочник по тт'!A:C,2,FALSE))</f>
        <v>"Первый" ул. Пахоменко д.30</v>
      </c>
      <c r="F117" s="2">
        <f t="shared" si="3"/>
        <v>1</v>
      </c>
    </row>
    <row r="118" spans="1:6" x14ac:dyDescent="0.25">
      <c r="A118" s="14">
        <v>43835.333333333336</v>
      </c>
      <c r="B118" s="14">
        <f t="shared" si="2"/>
        <v>43835</v>
      </c>
      <c r="C118">
        <v>1</v>
      </c>
      <c r="D118" t="str">
        <f>VLOOKUP(C118,'Справочник по тт'!$A$2:$C$5,3,FALSE)</f>
        <v>"Шанс"</v>
      </c>
      <c r="E118" t="str">
        <f>IF(AND(C118=1,B118&lt;='Справочник по тт'!$D$1),'Справочник по тт'!$D$2,VLOOKUP(C118,'Справочник по тт'!A:C,2,FALSE))</f>
        <v>"Шанс" ул.Заречная д.5</v>
      </c>
      <c r="F118" s="2">
        <f t="shared" si="3"/>
        <v>1</v>
      </c>
    </row>
    <row r="119" spans="1:6" x14ac:dyDescent="0.25">
      <c r="A119" s="3">
        <v>43835.333333333336</v>
      </c>
      <c r="B119" s="14">
        <f t="shared" si="2"/>
        <v>43835</v>
      </c>
      <c r="C119">
        <v>2</v>
      </c>
      <c r="D119" t="str">
        <f>VLOOKUP(C119,'Справочник по тт'!$A$2:$C$5,3,FALSE)</f>
        <v>"Колибри"</v>
      </c>
      <c r="E119" t="str">
        <f>IF(AND(C119=1,B119&lt;='Справочник по тт'!$D$1),'Справочник по тт'!$D$2,VLOOKUP(C119,'Справочник по тт'!A:C,2,FALSE))</f>
        <v>"Колибри" ул. Широкая д.150</v>
      </c>
      <c r="F119" s="2">
        <f t="shared" si="3"/>
        <v>1</v>
      </c>
    </row>
    <row r="120" spans="1:6" x14ac:dyDescent="0.25">
      <c r="A120" s="3">
        <v>43835.333333333336</v>
      </c>
      <c r="B120" s="14">
        <f t="shared" si="2"/>
        <v>43835</v>
      </c>
      <c r="C120">
        <v>3</v>
      </c>
      <c r="D120" t="str">
        <f>VLOOKUP(C120,'Справочник по тт'!$A$2:$C$5,3,FALSE)</f>
        <v>"Парабола"</v>
      </c>
      <c r="E120" t="str">
        <f>IF(AND(C120=1,B120&lt;='Справочник по тт'!$D$1),'Справочник по тт'!$D$2,VLOOKUP(C120,'Справочник по тт'!A:C,2,FALSE))</f>
        <v>"Парабола" пр. Дмитриева д.6/1</v>
      </c>
      <c r="F120" s="2">
        <f t="shared" si="3"/>
        <v>1</v>
      </c>
    </row>
    <row r="121" spans="1:6" x14ac:dyDescent="0.25">
      <c r="A121" s="3">
        <v>43835.333333333336</v>
      </c>
      <c r="B121" s="14">
        <f t="shared" si="2"/>
        <v>43835</v>
      </c>
      <c r="C121">
        <v>4</v>
      </c>
      <c r="D121" t="str">
        <f>VLOOKUP(C121,'Справочник по тт'!$A$2:$C$5,3,FALSE)</f>
        <v>"Первый"</v>
      </c>
      <c r="E121" t="str">
        <f>IF(AND(C121=1,B121&lt;='Справочник по тт'!$D$1),'Справочник по тт'!$D$2,VLOOKUP(C121,'Справочник по тт'!A:C,2,FALSE))</f>
        <v>"Первый" ул. Пахоменко д.30</v>
      </c>
      <c r="F121" s="2">
        <f t="shared" si="3"/>
        <v>1</v>
      </c>
    </row>
    <row r="122" spans="1:6" x14ac:dyDescent="0.25">
      <c r="A122" s="14">
        <v>43835.333333333336</v>
      </c>
      <c r="B122" s="14">
        <f t="shared" si="2"/>
        <v>43835</v>
      </c>
      <c r="C122">
        <v>1</v>
      </c>
      <c r="D122" t="str">
        <f>VLOOKUP(C122,'Справочник по тт'!$A$2:$C$5,3,FALSE)</f>
        <v>"Шанс"</v>
      </c>
      <c r="E122" t="str">
        <f>IF(AND(C122=1,B122&lt;='Справочник по тт'!$D$1),'Справочник по тт'!$D$2,VLOOKUP(C122,'Справочник по тт'!A:C,2,FALSE))</f>
        <v>"Шанс" ул.Заречная д.5</v>
      </c>
      <c r="F122" s="2">
        <f t="shared" si="3"/>
        <v>1</v>
      </c>
    </row>
    <row r="123" spans="1:6" x14ac:dyDescent="0.25">
      <c r="A123" s="3">
        <v>43835.354861111111</v>
      </c>
      <c r="B123" s="14">
        <f t="shared" si="2"/>
        <v>43835</v>
      </c>
      <c r="C123">
        <v>2</v>
      </c>
      <c r="D123" t="str">
        <f>VLOOKUP(C123,'Справочник по тт'!$A$2:$C$5,3,FALSE)</f>
        <v>"Колибри"</v>
      </c>
      <c r="E123" t="str">
        <f>IF(AND(C123=1,B123&lt;='Справочник по тт'!$D$1),'Справочник по тт'!$D$2,VLOOKUP(C123,'Справочник по тт'!A:C,2,FALSE))</f>
        <v>"Колибри" ул. Широкая д.150</v>
      </c>
      <c r="F123" s="2">
        <f t="shared" si="3"/>
        <v>1</v>
      </c>
    </row>
    <row r="124" spans="1:6" x14ac:dyDescent="0.25">
      <c r="A124" s="3">
        <v>43835.359513888892</v>
      </c>
      <c r="B124" s="14">
        <f t="shared" si="2"/>
        <v>43835</v>
      </c>
      <c r="C124">
        <v>3</v>
      </c>
      <c r="D124" t="str">
        <f>VLOOKUP(C124,'Справочник по тт'!$A$2:$C$5,3,FALSE)</f>
        <v>"Парабола"</v>
      </c>
      <c r="E124" t="str">
        <f>IF(AND(C124=1,B124&lt;='Справочник по тт'!$D$1),'Справочник по тт'!$D$2,VLOOKUP(C124,'Справочник по тт'!A:C,2,FALSE))</f>
        <v>"Парабола" пр. Дмитриева д.6/1</v>
      </c>
      <c r="F124" s="2">
        <f t="shared" si="3"/>
        <v>1</v>
      </c>
    </row>
    <row r="125" spans="1:6" x14ac:dyDescent="0.25">
      <c r="A125" s="3">
        <v>43835.373611111114</v>
      </c>
      <c r="B125" s="14">
        <f t="shared" si="2"/>
        <v>43835</v>
      </c>
      <c r="C125">
        <v>4</v>
      </c>
      <c r="D125" t="str">
        <f>VLOOKUP(C125,'Справочник по тт'!$A$2:$C$5,3,FALSE)</f>
        <v>"Первый"</v>
      </c>
      <c r="E125" t="str">
        <f>IF(AND(C125=1,B125&lt;='Справочник по тт'!$D$1),'Справочник по тт'!$D$2,VLOOKUP(C125,'Справочник по тт'!A:C,2,FALSE))</f>
        <v>"Первый" ул. Пахоменко д.30</v>
      </c>
      <c r="F125" s="2">
        <f t="shared" si="3"/>
        <v>1</v>
      </c>
    </row>
    <row r="126" spans="1:6" x14ac:dyDescent="0.25">
      <c r="A126" s="14">
        <v>43835.373611111114</v>
      </c>
      <c r="B126" s="14">
        <f t="shared" si="2"/>
        <v>43835</v>
      </c>
      <c r="C126">
        <v>1</v>
      </c>
      <c r="D126" t="str">
        <f>VLOOKUP(C126,'Справочник по тт'!$A$2:$C$5,3,FALSE)</f>
        <v>"Шанс"</v>
      </c>
      <c r="E126" t="str">
        <f>IF(AND(C126=1,B126&lt;='Справочник по тт'!$D$1),'Справочник по тт'!$D$2,VLOOKUP(C126,'Справочник по тт'!A:C,2,FALSE))</f>
        <v>"Шанс" ул.Заречная д.5</v>
      </c>
      <c r="F126" s="2">
        <f t="shared" si="3"/>
        <v>1</v>
      </c>
    </row>
    <row r="127" spans="1:6" x14ac:dyDescent="0.25">
      <c r="A127" s="3">
        <v>43835.375</v>
      </c>
      <c r="B127" s="14">
        <f t="shared" si="2"/>
        <v>43835</v>
      </c>
      <c r="C127">
        <v>2</v>
      </c>
      <c r="D127" t="str">
        <f>VLOOKUP(C127,'Справочник по тт'!$A$2:$C$5,3,FALSE)</f>
        <v>"Колибри"</v>
      </c>
      <c r="E127" t="str">
        <f>IF(AND(C127=1,B127&lt;='Справочник по тт'!$D$1),'Справочник по тт'!$D$2,VLOOKUP(C127,'Справочник по тт'!A:C,2,FALSE))</f>
        <v>"Колибри" ул. Широкая д.150</v>
      </c>
      <c r="F127" s="2">
        <f t="shared" si="3"/>
        <v>1</v>
      </c>
    </row>
    <row r="128" spans="1:6" x14ac:dyDescent="0.25">
      <c r="A128" s="3">
        <v>43835.375</v>
      </c>
      <c r="B128" s="14">
        <f t="shared" si="2"/>
        <v>43835</v>
      </c>
      <c r="C128">
        <v>3</v>
      </c>
      <c r="D128" t="str">
        <f>VLOOKUP(C128,'Справочник по тт'!$A$2:$C$5,3,FALSE)</f>
        <v>"Парабола"</v>
      </c>
      <c r="E128" t="str">
        <f>IF(AND(C128=1,B128&lt;='Справочник по тт'!$D$1),'Справочник по тт'!$D$2,VLOOKUP(C128,'Справочник по тт'!A:C,2,FALSE))</f>
        <v>"Парабола" пр. Дмитриева д.6/1</v>
      </c>
      <c r="F128" s="2">
        <f t="shared" si="3"/>
        <v>1</v>
      </c>
    </row>
    <row r="129" spans="1:6" x14ac:dyDescent="0.25">
      <c r="A129" s="3">
        <v>43835.375</v>
      </c>
      <c r="B129" s="14">
        <f t="shared" si="2"/>
        <v>43835</v>
      </c>
      <c r="C129">
        <v>4</v>
      </c>
      <c r="D129" t="str">
        <f>VLOOKUP(C129,'Справочник по тт'!$A$2:$C$5,3,FALSE)</f>
        <v>"Первый"</v>
      </c>
      <c r="E129" t="str">
        <f>IF(AND(C129=1,B129&lt;='Справочник по тт'!$D$1),'Справочник по тт'!$D$2,VLOOKUP(C129,'Справочник по тт'!A:C,2,FALSE))</f>
        <v>"Первый" ул. Пахоменко д.30</v>
      </c>
      <c r="F129" s="2">
        <f t="shared" si="3"/>
        <v>1</v>
      </c>
    </row>
    <row r="130" spans="1:6" x14ac:dyDescent="0.25">
      <c r="A130" s="14">
        <v>43835.375</v>
      </c>
      <c r="B130" s="14">
        <f t="shared" ref="B130:B193" si="4">(TEXT(A130,"ДД.ММ.ГГГГ"))*1</f>
        <v>43835</v>
      </c>
      <c r="C130">
        <v>1</v>
      </c>
      <c r="D130" t="str">
        <f>VLOOKUP(C130,'Справочник по тт'!$A$2:$C$5,3,FALSE)</f>
        <v>"Шанс"</v>
      </c>
      <c r="E130" t="str">
        <f>IF(AND(C130=1,B130&lt;='Справочник по тт'!$D$1),'Справочник по тт'!$D$2,VLOOKUP(C130,'Справочник по тт'!A:C,2,FALSE))</f>
        <v>"Шанс" ул.Заречная д.5</v>
      </c>
      <c r="F130" s="2">
        <f t="shared" si="3"/>
        <v>1</v>
      </c>
    </row>
    <row r="131" spans="1:6" x14ac:dyDescent="0.25">
      <c r="A131" s="14">
        <v>43835.375</v>
      </c>
      <c r="B131" s="14">
        <f t="shared" si="4"/>
        <v>43835</v>
      </c>
      <c r="C131">
        <v>1</v>
      </c>
      <c r="D131" t="str">
        <f>VLOOKUP(C131,'Справочник по тт'!$A$2:$C$5,3,FALSE)</f>
        <v>"Шанс"</v>
      </c>
      <c r="E131" t="str">
        <f>IF(AND(C131=1,B131&lt;='Справочник по тт'!$D$1),'Справочник по тт'!$D$2,VLOOKUP(C131,'Справочник по тт'!A:C,2,FALSE))</f>
        <v>"Шанс" ул.Заречная д.5</v>
      </c>
      <c r="F131" s="2">
        <f t="shared" ref="F131:F194" si="5">IF(B131&lt;=$F$1,1,"")</f>
        <v>1</v>
      </c>
    </row>
    <row r="132" spans="1:6" x14ac:dyDescent="0.25">
      <c r="A132" s="14">
        <v>43835.375</v>
      </c>
      <c r="B132" s="14">
        <f t="shared" si="4"/>
        <v>43835</v>
      </c>
      <c r="C132">
        <v>1</v>
      </c>
      <c r="D132" t="str">
        <f>VLOOKUP(C132,'Справочник по тт'!$A$2:$C$5,3,FALSE)</f>
        <v>"Шанс"</v>
      </c>
      <c r="E132" t="str">
        <f>IF(AND(C132=1,B132&lt;='Справочник по тт'!$D$1),'Справочник по тт'!$D$2,VLOOKUP(C132,'Справочник по тт'!A:C,2,FALSE))</f>
        <v>"Шанс" ул.Заречная д.5</v>
      </c>
      <c r="F132" s="2">
        <f t="shared" si="5"/>
        <v>1</v>
      </c>
    </row>
    <row r="133" spans="1:6" x14ac:dyDescent="0.25">
      <c r="A133" s="14">
        <v>43835.375</v>
      </c>
      <c r="B133" s="14">
        <f t="shared" si="4"/>
        <v>43835</v>
      </c>
      <c r="C133">
        <v>1</v>
      </c>
      <c r="D133" t="str">
        <f>VLOOKUP(C133,'Справочник по тт'!$A$2:$C$5,3,FALSE)</f>
        <v>"Шанс"</v>
      </c>
      <c r="E133" t="str">
        <f>IF(AND(C133=1,B133&lt;='Справочник по тт'!$D$1),'Справочник по тт'!$D$2,VLOOKUP(C133,'Справочник по тт'!A:C,2,FALSE))</f>
        <v>"Шанс" ул.Заречная д.5</v>
      </c>
      <c r="F133" s="2">
        <f t="shared" si="5"/>
        <v>1</v>
      </c>
    </row>
    <row r="134" spans="1:6" x14ac:dyDescent="0.25">
      <c r="A134" s="14">
        <v>43835.375</v>
      </c>
      <c r="B134" s="14">
        <f t="shared" si="4"/>
        <v>43835</v>
      </c>
      <c r="C134">
        <v>1</v>
      </c>
      <c r="D134" t="str">
        <f>VLOOKUP(C134,'Справочник по тт'!$A$2:$C$5,3,FALSE)</f>
        <v>"Шанс"</v>
      </c>
      <c r="E134" t="str">
        <f>IF(AND(C134=1,B134&lt;='Справочник по тт'!$D$1),'Справочник по тт'!$D$2,VLOOKUP(C134,'Справочник по тт'!A:C,2,FALSE))</f>
        <v>"Шанс" ул.Заречная д.5</v>
      </c>
      <c r="F134" s="2">
        <f t="shared" si="5"/>
        <v>1</v>
      </c>
    </row>
    <row r="135" spans="1:6" x14ac:dyDescent="0.25">
      <c r="A135" s="14">
        <v>43835.375</v>
      </c>
      <c r="B135" s="14">
        <f t="shared" si="4"/>
        <v>43835</v>
      </c>
      <c r="C135">
        <v>1</v>
      </c>
      <c r="D135" t="str">
        <f>VLOOKUP(C135,'Справочник по тт'!$A$2:$C$5,3,FALSE)</f>
        <v>"Шанс"</v>
      </c>
      <c r="E135" t="str">
        <f>IF(AND(C135=1,B135&lt;='Справочник по тт'!$D$1),'Справочник по тт'!$D$2,VLOOKUP(C135,'Справочник по тт'!A:C,2,FALSE))</f>
        <v>"Шанс" ул.Заречная д.5</v>
      </c>
      <c r="F135" s="2">
        <f t="shared" si="5"/>
        <v>1</v>
      </c>
    </row>
    <row r="136" spans="1:6" x14ac:dyDescent="0.25">
      <c r="A136" s="3">
        <v>43835.375</v>
      </c>
      <c r="B136" s="14">
        <f t="shared" si="4"/>
        <v>43835</v>
      </c>
      <c r="C136">
        <v>2</v>
      </c>
      <c r="D136" t="str">
        <f>VLOOKUP(C136,'Справочник по тт'!$A$2:$C$5,3,FALSE)</f>
        <v>"Колибри"</v>
      </c>
      <c r="E136" t="str">
        <f>IF(AND(C136=1,B136&lt;='Справочник по тт'!$D$1),'Справочник по тт'!$D$2,VLOOKUP(C136,'Справочник по тт'!A:C,2,FALSE))</f>
        <v>"Колибри" ул. Широкая д.150</v>
      </c>
      <c r="F136" s="2">
        <f t="shared" si="5"/>
        <v>1</v>
      </c>
    </row>
    <row r="137" spans="1:6" x14ac:dyDescent="0.25">
      <c r="A137" s="3">
        <v>43835.395833333336</v>
      </c>
      <c r="B137" s="14">
        <f t="shared" si="4"/>
        <v>43835</v>
      </c>
      <c r="C137">
        <v>2</v>
      </c>
      <c r="D137" t="str">
        <f>VLOOKUP(C137,'Справочник по тт'!$A$2:$C$5,3,FALSE)</f>
        <v>"Колибри"</v>
      </c>
      <c r="E137" t="str">
        <f>IF(AND(C137=1,B137&lt;='Справочник по тт'!$D$1),'Справочник по тт'!$D$2,VLOOKUP(C137,'Справочник по тт'!A:C,2,FALSE))</f>
        <v>"Колибри" ул. Широкая д.150</v>
      </c>
      <c r="F137" s="2">
        <f t="shared" si="5"/>
        <v>1</v>
      </c>
    </row>
    <row r="138" spans="1:6" x14ac:dyDescent="0.25">
      <c r="A138" s="3">
        <v>43835.416666666664</v>
      </c>
      <c r="B138" s="14">
        <f t="shared" si="4"/>
        <v>43835</v>
      </c>
      <c r="C138">
        <v>3</v>
      </c>
      <c r="D138" t="str">
        <f>VLOOKUP(C138,'Справочник по тт'!$A$2:$C$5,3,FALSE)</f>
        <v>"Парабола"</v>
      </c>
      <c r="E138" t="str">
        <f>IF(AND(C138=1,B138&lt;='Справочник по тт'!$D$1),'Справочник по тт'!$D$2,VLOOKUP(C138,'Справочник по тт'!A:C,2,FALSE))</f>
        <v>"Парабола" пр. Дмитриева д.6/1</v>
      </c>
      <c r="F138" s="2">
        <f t="shared" si="5"/>
        <v>1</v>
      </c>
    </row>
    <row r="139" spans="1:6" x14ac:dyDescent="0.25">
      <c r="A139" s="3">
        <v>43835.416666666664</v>
      </c>
      <c r="B139" s="14">
        <f t="shared" si="4"/>
        <v>43835</v>
      </c>
      <c r="C139">
        <v>3</v>
      </c>
      <c r="D139" t="str">
        <f>VLOOKUP(C139,'Справочник по тт'!$A$2:$C$5,3,FALSE)</f>
        <v>"Парабола"</v>
      </c>
      <c r="E139" t="str">
        <f>IF(AND(C139=1,B139&lt;='Справочник по тт'!$D$1),'Справочник по тт'!$D$2,VLOOKUP(C139,'Справочник по тт'!A:C,2,FALSE))</f>
        <v>"Парабола" пр. Дмитриева д.6/1</v>
      </c>
      <c r="F139" s="2">
        <f t="shared" si="5"/>
        <v>1</v>
      </c>
    </row>
    <row r="140" spans="1:6" x14ac:dyDescent="0.25">
      <c r="A140" s="3">
        <v>43835.458333333336</v>
      </c>
      <c r="B140" s="14">
        <f t="shared" si="4"/>
        <v>43835</v>
      </c>
      <c r="C140">
        <v>3</v>
      </c>
      <c r="D140" t="str">
        <f>VLOOKUP(C140,'Справочник по тт'!$A$2:$C$5,3,FALSE)</f>
        <v>"Парабола"</v>
      </c>
      <c r="E140" t="str">
        <f>IF(AND(C140=1,B140&lt;='Справочник по тт'!$D$1),'Справочник по тт'!$D$2,VLOOKUP(C140,'Справочник по тт'!A:C,2,FALSE))</f>
        <v>"Парабола" пр. Дмитриева д.6/1</v>
      </c>
      <c r="F140" s="2">
        <f t="shared" si="5"/>
        <v>1</v>
      </c>
    </row>
    <row r="141" spans="1:6" x14ac:dyDescent="0.25">
      <c r="A141" s="3">
        <v>43835.458333333336</v>
      </c>
      <c r="B141" s="14">
        <f t="shared" si="4"/>
        <v>43835</v>
      </c>
      <c r="C141">
        <v>3</v>
      </c>
      <c r="D141" t="str">
        <f>VLOOKUP(C141,'Справочник по тт'!$A$2:$C$5,3,FALSE)</f>
        <v>"Парабола"</v>
      </c>
      <c r="E141" t="str">
        <f>IF(AND(C141=1,B141&lt;='Справочник по тт'!$D$1),'Справочник по тт'!$D$2,VLOOKUP(C141,'Справочник по тт'!A:C,2,FALSE))</f>
        <v>"Парабола" пр. Дмитриева д.6/1</v>
      </c>
      <c r="F141" s="2">
        <f t="shared" si="5"/>
        <v>1</v>
      </c>
    </row>
    <row r="142" spans="1:6" x14ac:dyDescent="0.25">
      <c r="A142" s="3">
        <v>43835.458333333336</v>
      </c>
      <c r="B142" s="14">
        <f t="shared" si="4"/>
        <v>43835</v>
      </c>
      <c r="C142">
        <v>4</v>
      </c>
      <c r="D142" t="str">
        <f>VLOOKUP(C142,'Справочник по тт'!$A$2:$C$5,3,FALSE)</f>
        <v>"Первый"</v>
      </c>
      <c r="E142" t="str">
        <f>IF(AND(C142=1,B142&lt;='Справочник по тт'!$D$1),'Справочник по тт'!$D$2,VLOOKUP(C142,'Справочник по тт'!A:C,2,FALSE))</f>
        <v>"Первый" ул. Пахоменко д.30</v>
      </c>
      <c r="F142" s="2">
        <f t="shared" si="5"/>
        <v>1</v>
      </c>
    </row>
    <row r="143" spans="1:6" x14ac:dyDescent="0.25">
      <c r="A143" s="14">
        <v>43835.458333333336</v>
      </c>
      <c r="B143" s="14">
        <f t="shared" si="4"/>
        <v>43835</v>
      </c>
      <c r="C143">
        <v>1</v>
      </c>
      <c r="D143" t="str">
        <f>VLOOKUP(C143,'Справочник по тт'!$A$2:$C$5,3,FALSE)</f>
        <v>"Шанс"</v>
      </c>
      <c r="E143" t="str">
        <f>IF(AND(C143=1,B143&lt;='Справочник по тт'!$D$1),'Справочник по тт'!$D$2,VLOOKUP(C143,'Справочник по тт'!A:C,2,FALSE))</f>
        <v>"Шанс" ул.Заречная д.5</v>
      </c>
      <c r="F143" s="2">
        <f t="shared" si="5"/>
        <v>1</v>
      </c>
    </row>
    <row r="144" spans="1:6" x14ac:dyDescent="0.25">
      <c r="A144" s="14">
        <v>43835.458333333336</v>
      </c>
      <c r="B144" s="14">
        <f t="shared" si="4"/>
        <v>43835</v>
      </c>
      <c r="C144">
        <v>1</v>
      </c>
      <c r="D144" t="str">
        <f>VLOOKUP(C144,'Справочник по тт'!$A$2:$C$5,3,FALSE)</f>
        <v>"Шанс"</v>
      </c>
      <c r="E144" t="str">
        <f>IF(AND(C144=1,B144&lt;='Справочник по тт'!$D$1),'Справочник по тт'!$D$2,VLOOKUP(C144,'Справочник по тт'!A:C,2,FALSE))</f>
        <v>"Шанс" ул.Заречная д.5</v>
      </c>
      <c r="F144" s="2">
        <f t="shared" si="5"/>
        <v>1</v>
      </c>
    </row>
    <row r="145" spans="1:6" x14ac:dyDescent="0.25">
      <c r="A145" s="14">
        <v>43835.458333333336</v>
      </c>
      <c r="B145" s="14">
        <f t="shared" si="4"/>
        <v>43835</v>
      </c>
      <c r="C145">
        <v>1</v>
      </c>
      <c r="D145" t="str">
        <f>VLOOKUP(C145,'Справочник по тт'!$A$2:$C$5,3,FALSE)</f>
        <v>"Шанс"</v>
      </c>
      <c r="E145" t="str">
        <f>IF(AND(C145=1,B145&lt;='Справочник по тт'!$D$1),'Справочник по тт'!$D$2,VLOOKUP(C145,'Справочник по тт'!A:C,2,FALSE))</f>
        <v>"Шанс" ул.Заречная д.5</v>
      </c>
      <c r="F145" s="2">
        <f t="shared" si="5"/>
        <v>1</v>
      </c>
    </row>
    <row r="146" spans="1:6" x14ac:dyDescent="0.25">
      <c r="A146" s="14">
        <v>43835.458333333336</v>
      </c>
      <c r="B146" s="14">
        <f t="shared" si="4"/>
        <v>43835</v>
      </c>
      <c r="C146">
        <v>1</v>
      </c>
      <c r="D146" t="str">
        <f>VLOOKUP(C146,'Справочник по тт'!$A$2:$C$5,3,FALSE)</f>
        <v>"Шанс"</v>
      </c>
      <c r="E146" t="str">
        <f>IF(AND(C146=1,B146&lt;='Справочник по тт'!$D$1),'Справочник по тт'!$D$2,VLOOKUP(C146,'Справочник по тт'!A:C,2,FALSE))</f>
        <v>"Шанс" ул.Заречная д.5</v>
      </c>
      <c r="F146" s="2">
        <f t="shared" si="5"/>
        <v>1</v>
      </c>
    </row>
    <row r="147" spans="1:6" x14ac:dyDescent="0.25">
      <c r="A147" s="14">
        <v>43835.458333333336</v>
      </c>
      <c r="B147" s="14">
        <f t="shared" si="4"/>
        <v>43835</v>
      </c>
      <c r="C147">
        <v>1</v>
      </c>
      <c r="D147" t="str">
        <f>VLOOKUP(C147,'Справочник по тт'!$A$2:$C$5,3,FALSE)</f>
        <v>"Шанс"</v>
      </c>
      <c r="E147" t="str">
        <f>IF(AND(C147=1,B147&lt;='Справочник по тт'!$D$1),'Справочник по тт'!$D$2,VLOOKUP(C147,'Справочник по тт'!A:C,2,FALSE))</f>
        <v>"Шанс" ул.Заречная д.5</v>
      </c>
      <c r="F147" s="2">
        <f t="shared" si="5"/>
        <v>1</v>
      </c>
    </row>
    <row r="148" spans="1:6" x14ac:dyDescent="0.25">
      <c r="A148" s="14">
        <v>43835.458333333336</v>
      </c>
      <c r="B148" s="14">
        <f t="shared" si="4"/>
        <v>43835</v>
      </c>
      <c r="C148">
        <v>1</v>
      </c>
      <c r="D148" t="str">
        <f>VLOOKUP(C148,'Справочник по тт'!$A$2:$C$5,3,FALSE)</f>
        <v>"Шанс"</v>
      </c>
      <c r="E148" t="str">
        <f>IF(AND(C148=1,B148&lt;='Справочник по тт'!$D$1),'Справочник по тт'!$D$2,VLOOKUP(C148,'Справочник по тт'!A:C,2,FALSE))</f>
        <v>"Шанс" ул.Заречная д.5</v>
      </c>
      <c r="F148" s="2">
        <f t="shared" si="5"/>
        <v>1</v>
      </c>
    </row>
    <row r="149" spans="1:6" x14ac:dyDescent="0.25">
      <c r="A149" s="3">
        <v>43835.458333333336</v>
      </c>
      <c r="B149" s="14">
        <f t="shared" si="4"/>
        <v>43835</v>
      </c>
      <c r="C149">
        <v>2</v>
      </c>
      <c r="D149" t="str">
        <f>VLOOKUP(C149,'Справочник по тт'!$A$2:$C$5,3,FALSE)</f>
        <v>"Колибри"</v>
      </c>
      <c r="E149" t="str">
        <f>IF(AND(C149=1,B149&lt;='Справочник по тт'!$D$1),'Справочник по тт'!$D$2,VLOOKUP(C149,'Справочник по тт'!A:C,2,FALSE))</f>
        <v>"Колибри" ул. Широкая д.150</v>
      </c>
      <c r="F149" s="2">
        <f t="shared" si="5"/>
        <v>1</v>
      </c>
    </row>
    <row r="150" spans="1:6" x14ac:dyDescent="0.25">
      <c r="A150" s="3">
        <v>43835.465277777781</v>
      </c>
      <c r="B150" s="14">
        <f t="shared" si="4"/>
        <v>43835</v>
      </c>
      <c r="C150">
        <v>2</v>
      </c>
      <c r="D150" t="str">
        <f>VLOOKUP(C150,'Справочник по тт'!$A$2:$C$5,3,FALSE)</f>
        <v>"Колибри"</v>
      </c>
      <c r="E150" t="str">
        <f>IF(AND(C150=1,B150&lt;='Справочник по тт'!$D$1),'Справочник по тт'!$D$2,VLOOKUP(C150,'Справочник по тт'!A:C,2,FALSE))</f>
        <v>"Колибри" ул. Широкая д.150</v>
      </c>
      <c r="F150" s="2">
        <f t="shared" si="5"/>
        <v>1</v>
      </c>
    </row>
    <row r="151" spans="1:6" x14ac:dyDescent="0.25">
      <c r="A151" s="3">
        <v>43835.470138888886</v>
      </c>
      <c r="B151" s="14">
        <f t="shared" si="4"/>
        <v>43835</v>
      </c>
      <c r="C151">
        <v>3</v>
      </c>
      <c r="D151" t="str">
        <f>VLOOKUP(C151,'Справочник по тт'!$A$2:$C$5,3,FALSE)</f>
        <v>"Парабола"</v>
      </c>
      <c r="E151" t="str">
        <f>IF(AND(C151=1,B151&lt;='Справочник по тт'!$D$1),'Справочник по тт'!$D$2,VLOOKUP(C151,'Справочник по тт'!A:C,2,FALSE))</f>
        <v>"Парабола" пр. Дмитриева д.6/1</v>
      </c>
      <c r="F151" s="2">
        <f t="shared" si="5"/>
        <v>1</v>
      </c>
    </row>
    <row r="152" spans="1:6" x14ac:dyDescent="0.25">
      <c r="A152" s="3">
        <v>43835.5</v>
      </c>
      <c r="B152" s="14">
        <f t="shared" si="4"/>
        <v>43835</v>
      </c>
      <c r="C152">
        <v>3</v>
      </c>
      <c r="D152" t="str">
        <f>VLOOKUP(C152,'Справочник по тт'!$A$2:$C$5,3,FALSE)</f>
        <v>"Парабола"</v>
      </c>
      <c r="E152" t="str">
        <f>IF(AND(C152=1,B152&lt;='Справочник по тт'!$D$1),'Справочник по тт'!$D$2,VLOOKUP(C152,'Справочник по тт'!A:C,2,FALSE))</f>
        <v>"Парабола" пр. Дмитриева д.6/1</v>
      </c>
      <c r="F152" s="2">
        <f t="shared" si="5"/>
        <v>1</v>
      </c>
    </row>
    <row r="153" spans="1:6" x14ac:dyDescent="0.25">
      <c r="A153" s="3">
        <v>43835.5</v>
      </c>
      <c r="B153" s="14">
        <f t="shared" si="4"/>
        <v>43835</v>
      </c>
      <c r="C153">
        <v>3</v>
      </c>
      <c r="D153" t="str">
        <f>VLOOKUP(C153,'Справочник по тт'!$A$2:$C$5,3,FALSE)</f>
        <v>"Парабола"</v>
      </c>
      <c r="E153" t="str">
        <f>IF(AND(C153=1,B153&lt;='Справочник по тт'!$D$1),'Справочник по тт'!$D$2,VLOOKUP(C153,'Справочник по тт'!A:C,2,FALSE))</f>
        <v>"Парабола" пр. Дмитриева д.6/1</v>
      </c>
      <c r="F153" s="2">
        <f t="shared" si="5"/>
        <v>1</v>
      </c>
    </row>
    <row r="154" spans="1:6" x14ac:dyDescent="0.25">
      <c r="A154" s="3">
        <v>43835.5</v>
      </c>
      <c r="B154" s="14">
        <f t="shared" si="4"/>
        <v>43835</v>
      </c>
      <c r="C154">
        <v>3</v>
      </c>
      <c r="D154" t="str">
        <f>VLOOKUP(C154,'Справочник по тт'!$A$2:$C$5,3,FALSE)</f>
        <v>"Парабола"</v>
      </c>
      <c r="E154" t="str">
        <f>IF(AND(C154=1,B154&lt;='Справочник по тт'!$D$1),'Справочник по тт'!$D$2,VLOOKUP(C154,'Справочник по тт'!A:C,2,FALSE))</f>
        <v>"Парабола" пр. Дмитриева д.6/1</v>
      </c>
      <c r="F154" s="2">
        <f t="shared" si="5"/>
        <v>1</v>
      </c>
    </row>
    <row r="155" spans="1:6" x14ac:dyDescent="0.25">
      <c r="A155" s="3">
        <v>43835.5</v>
      </c>
      <c r="B155" s="14">
        <f t="shared" si="4"/>
        <v>43835</v>
      </c>
      <c r="C155">
        <v>4</v>
      </c>
      <c r="D155" t="str">
        <f>VLOOKUP(C155,'Справочник по тт'!$A$2:$C$5,3,FALSE)</f>
        <v>"Первый"</v>
      </c>
      <c r="E155" t="str">
        <f>IF(AND(C155=1,B155&lt;='Справочник по тт'!$D$1),'Справочник по тт'!$D$2,VLOOKUP(C155,'Справочник по тт'!A:C,2,FALSE))</f>
        <v>"Первый" ул. Пахоменко д.30</v>
      </c>
      <c r="F155" s="2">
        <f t="shared" si="5"/>
        <v>1</v>
      </c>
    </row>
    <row r="156" spans="1:6" x14ac:dyDescent="0.25">
      <c r="A156" s="14">
        <v>43835.5</v>
      </c>
      <c r="B156" s="14">
        <f t="shared" si="4"/>
        <v>43835</v>
      </c>
      <c r="C156">
        <v>1</v>
      </c>
      <c r="D156" t="str">
        <f>VLOOKUP(C156,'Справочник по тт'!$A$2:$C$5,3,FALSE)</f>
        <v>"Шанс"</v>
      </c>
      <c r="E156" t="str">
        <f>IF(AND(C156=1,B156&lt;='Справочник по тт'!$D$1),'Справочник по тт'!$D$2,VLOOKUP(C156,'Справочник по тт'!A:C,2,FALSE))</f>
        <v>"Шанс" ул.Заречная д.5</v>
      </c>
      <c r="F156" s="2">
        <f t="shared" si="5"/>
        <v>1</v>
      </c>
    </row>
    <row r="157" spans="1:6" x14ac:dyDescent="0.25">
      <c r="A157" s="14">
        <v>43835.5</v>
      </c>
      <c r="B157" s="14">
        <f t="shared" si="4"/>
        <v>43835</v>
      </c>
      <c r="C157">
        <v>1</v>
      </c>
      <c r="D157" t="str">
        <f>VLOOKUP(C157,'Справочник по тт'!$A$2:$C$5,3,FALSE)</f>
        <v>"Шанс"</v>
      </c>
      <c r="E157" t="str">
        <f>IF(AND(C157=1,B157&lt;='Справочник по тт'!$D$1),'Справочник по тт'!$D$2,VLOOKUP(C157,'Справочник по тт'!A:C,2,FALSE))</f>
        <v>"Шанс" ул.Заречная д.5</v>
      </c>
      <c r="F157" s="2">
        <f t="shared" si="5"/>
        <v>1</v>
      </c>
    </row>
    <row r="158" spans="1:6" x14ac:dyDescent="0.25">
      <c r="A158" s="14">
        <v>43835.5</v>
      </c>
      <c r="B158" s="14">
        <f t="shared" si="4"/>
        <v>43835</v>
      </c>
      <c r="C158">
        <v>1</v>
      </c>
      <c r="D158" t="str">
        <f>VLOOKUP(C158,'Справочник по тт'!$A$2:$C$5,3,FALSE)</f>
        <v>"Шанс"</v>
      </c>
      <c r="E158" t="str">
        <f>IF(AND(C158=1,B158&lt;='Справочник по тт'!$D$1),'Справочник по тт'!$D$2,VLOOKUP(C158,'Справочник по тт'!A:C,2,FALSE))</f>
        <v>"Шанс" ул.Заречная д.5</v>
      </c>
      <c r="F158" s="2">
        <f t="shared" si="5"/>
        <v>1</v>
      </c>
    </row>
    <row r="159" spans="1:6" x14ac:dyDescent="0.25">
      <c r="A159" s="14">
        <v>43835.5</v>
      </c>
      <c r="B159" s="14">
        <f t="shared" si="4"/>
        <v>43835</v>
      </c>
      <c r="C159">
        <v>1</v>
      </c>
      <c r="D159" t="str">
        <f>VLOOKUP(C159,'Справочник по тт'!$A$2:$C$5,3,FALSE)</f>
        <v>"Шанс"</v>
      </c>
      <c r="E159" t="str">
        <f>IF(AND(C159=1,B159&lt;='Справочник по тт'!$D$1),'Справочник по тт'!$D$2,VLOOKUP(C159,'Справочник по тт'!A:C,2,FALSE))</f>
        <v>"Шанс" ул.Заречная д.5</v>
      </c>
      <c r="F159" s="2">
        <f t="shared" si="5"/>
        <v>1</v>
      </c>
    </row>
    <row r="160" spans="1:6" x14ac:dyDescent="0.25">
      <c r="A160" s="14">
        <v>43835.5</v>
      </c>
      <c r="B160" s="14">
        <f t="shared" si="4"/>
        <v>43835</v>
      </c>
      <c r="C160">
        <v>1</v>
      </c>
      <c r="D160" t="str">
        <f>VLOOKUP(C160,'Справочник по тт'!$A$2:$C$5,3,FALSE)</f>
        <v>"Шанс"</v>
      </c>
      <c r="E160" t="str">
        <f>IF(AND(C160=1,B160&lt;='Справочник по тт'!$D$1),'Справочник по тт'!$D$2,VLOOKUP(C160,'Справочник по тт'!A:C,2,FALSE))</f>
        <v>"Шанс" ул.Заречная д.5</v>
      </c>
      <c r="F160" s="2">
        <f t="shared" si="5"/>
        <v>1</v>
      </c>
    </row>
    <row r="161" spans="1:6" x14ac:dyDescent="0.25">
      <c r="A161" s="14">
        <v>43835.506944444445</v>
      </c>
      <c r="B161" s="14">
        <f t="shared" si="4"/>
        <v>43835</v>
      </c>
      <c r="C161">
        <v>1</v>
      </c>
      <c r="D161" t="str">
        <f>VLOOKUP(C161,'Справочник по тт'!$A$2:$C$5,3,FALSE)</f>
        <v>"Шанс"</v>
      </c>
      <c r="E161" t="str">
        <f>IF(AND(C161=1,B161&lt;='Справочник по тт'!$D$1),'Справочник по тт'!$D$2,VLOOKUP(C161,'Справочник по тт'!A:C,2,FALSE))</f>
        <v>"Шанс" ул.Заречная д.5</v>
      </c>
      <c r="F161" s="2">
        <f t="shared" si="5"/>
        <v>1</v>
      </c>
    </row>
    <row r="162" spans="1:6" x14ac:dyDescent="0.25">
      <c r="A162" s="3">
        <v>43835.541666666664</v>
      </c>
      <c r="B162" s="14">
        <f t="shared" si="4"/>
        <v>43835</v>
      </c>
      <c r="C162">
        <v>2</v>
      </c>
      <c r="D162" t="str">
        <f>VLOOKUP(C162,'Справочник по тт'!$A$2:$C$5,3,FALSE)</f>
        <v>"Колибри"</v>
      </c>
      <c r="E162" t="str">
        <f>IF(AND(C162=1,B162&lt;='Справочник по тт'!$D$1),'Справочник по тт'!$D$2,VLOOKUP(C162,'Справочник по тт'!A:C,2,FALSE))</f>
        <v>"Колибри" ул. Широкая д.150</v>
      </c>
      <c r="F162" s="2">
        <f t="shared" si="5"/>
        <v>1</v>
      </c>
    </row>
    <row r="163" spans="1:6" x14ac:dyDescent="0.25">
      <c r="A163" s="3">
        <v>43835.541666666664</v>
      </c>
      <c r="B163" s="14">
        <f t="shared" si="4"/>
        <v>43835</v>
      </c>
      <c r="C163">
        <v>2</v>
      </c>
      <c r="D163" t="str">
        <f>VLOOKUP(C163,'Справочник по тт'!$A$2:$C$5,3,FALSE)</f>
        <v>"Колибри"</v>
      </c>
      <c r="E163" t="str">
        <f>IF(AND(C163=1,B163&lt;='Справочник по тт'!$D$1),'Справочник по тт'!$D$2,VLOOKUP(C163,'Справочник по тт'!A:C,2,FALSE))</f>
        <v>"Колибри" ул. Широкая д.150</v>
      </c>
      <c r="F163" s="2">
        <f t="shared" si="5"/>
        <v>1</v>
      </c>
    </row>
    <row r="164" spans="1:6" x14ac:dyDescent="0.25">
      <c r="A164" s="3">
        <v>43835.541666666664</v>
      </c>
      <c r="B164" s="14">
        <f t="shared" si="4"/>
        <v>43835</v>
      </c>
      <c r="C164">
        <v>3</v>
      </c>
      <c r="D164" t="str">
        <f>VLOOKUP(C164,'Справочник по тт'!$A$2:$C$5,3,FALSE)</f>
        <v>"Парабола"</v>
      </c>
      <c r="E164" t="str">
        <f>IF(AND(C164=1,B164&lt;='Справочник по тт'!$D$1),'Справочник по тт'!$D$2,VLOOKUP(C164,'Справочник по тт'!A:C,2,FALSE))</f>
        <v>"Парабола" пр. Дмитриева д.6/1</v>
      </c>
      <c r="F164" s="2">
        <f t="shared" si="5"/>
        <v>1</v>
      </c>
    </row>
    <row r="165" spans="1:6" x14ac:dyDescent="0.25">
      <c r="A165" s="3">
        <v>43835.541666666664</v>
      </c>
      <c r="B165" s="14">
        <f t="shared" si="4"/>
        <v>43835</v>
      </c>
      <c r="C165">
        <v>3</v>
      </c>
      <c r="D165" t="str">
        <f>VLOOKUP(C165,'Справочник по тт'!$A$2:$C$5,3,FALSE)</f>
        <v>"Парабола"</v>
      </c>
      <c r="E165" t="str">
        <f>IF(AND(C165=1,B165&lt;='Справочник по тт'!$D$1),'Справочник по тт'!$D$2,VLOOKUP(C165,'Справочник по тт'!A:C,2,FALSE))</f>
        <v>"Парабола" пр. Дмитриева д.6/1</v>
      </c>
      <c r="F165" s="2">
        <f t="shared" si="5"/>
        <v>1</v>
      </c>
    </row>
    <row r="166" spans="1:6" x14ac:dyDescent="0.25">
      <c r="A166" s="3">
        <v>43835.553472222222</v>
      </c>
      <c r="B166" s="14">
        <f t="shared" si="4"/>
        <v>43835</v>
      </c>
      <c r="C166">
        <v>3</v>
      </c>
      <c r="D166" t="str">
        <f>VLOOKUP(C166,'Справочник по тт'!$A$2:$C$5,3,FALSE)</f>
        <v>"Парабола"</v>
      </c>
      <c r="E166" t="str">
        <f>IF(AND(C166=1,B166&lt;='Справочник по тт'!$D$1),'Справочник по тт'!$D$2,VLOOKUP(C166,'Справочник по тт'!A:C,2,FALSE))</f>
        <v>"Парабола" пр. Дмитриева д.6/1</v>
      </c>
      <c r="F166" s="2">
        <f t="shared" si="5"/>
        <v>1</v>
      </c>
    </row>
    <row r="167" spans="1:6" x14ac:dyDescent="0.25">
      <c r="A167" s="3">
        <v>43835.583333333336</v>
      </c>
      <c r="B167" s="14">
        <f t="shared" si="4"/>
        <v>43835</v>
      </c>
      <c r="C167">
        <v>3</v>
      </c>
      <c r="D167" t="str">
        <f>VLOOKUP(C167,'Справочник по тт'!$A$2:$C$5,3,FALSE)</f>
        <v>"Парабола"</v>
      </c>
      <c r="E167" t="str">
        <f>IF(AND(C167=1,B167&lt;='Справочник по тт'!$D$1),'Справочник по тт'!$D$2,VLOOKUP(C167,'Справочник по тт'!A:C,2,FALSE))</f>
        <v>"Парабола" пр. Дмитриева д.6/1</v>
      </c>
      <c r="F167" s="2">
        <f t="shared" si="5"/>
        <v>1</v>
      </c>
    </row>
    <row r="168" spans="1:6" x14ac:dyDescent="0.25">
      <c r="A168" s="3">
        <v>43835.583333333336</v>
      </c>
      <c r="B168" s="14">
        <f t="shared" si="4"/>
        <v>43835</v>
      </c>
      <c r="C168">
        <v>4</v>
      </c>
      <c r="D168" t="str">
        <f>VLOOKUP(C168,'Справочник по тт'!$A$2:$C$5,3,FALSE)</f>
        <v>"Первый"</v>
      </c>
      <c r="E168" t="str">
        <f>IF(AND(C168=1,B168&lt;='Справочник по тт'!$D$1),'Справочник по тт'!$D$2,VLOOKUP(C168,'Справочник по тт'!A:C,2,FALSE))</f>
        <v>"Первый" ул. Пахоменко д.30</v>
      </c>
      <c r="F168" s="2">
        <f t="shared" si="5"/>
        <v>1</v>
      </c>
    </row>
    <row r="169" spans="1:6" x14ac:dyDescent="0.25">
      <c r="A169" s="14">
        <v>43835.583333333336</v>
      </c>
      <c r="B169" s="14">
        <f t="shared" si="4"/>
        <v>43835</v>
      </c>
      <c r="C169">
        <v>1</v>
      </c>
      <c r="D169" t="str">
        <f>VLOOKUP(C169,'Справочник по тт'!$A$2:$C$5,3,FALSE)</f>
        <v>"Шанс"</v>
      </c>
      <c r="E169" t="str">
        <f>IF(AND(C169=1,B169&lt;='Справочник по тт'!$D$1),'Справочник по тт'!$D$2,VLOOKUP(C169,'Справочник по тт'!A:C,2,FALSE))</f>
        <v>"Шанс" ул.Заречная д.5</v>
      </c>
      <c r="F169" s="2">
        <f t="shared" si="5"/>
        <v>1</v>
      </c>
    </row>
    <row r="170" spans="1:6" x14ac:dyDescent="0.25">
      <c r="A170" s="14">
        <v>43835.583333333336</v>
      </c>
      <c r="B170" s="14">
        <f t="shared" si="4"/>
        <v>43835</v>
      </c>
      <c r="C170">
        <v>1</v>
      </c>
      <c r="D170" t="str">
        <f>VLOOKUP(C170,'Справочник по тт'!$A$2:$C$5,3,FALSE)</f>
        <v>"Шанс"</v>
      </c>
      <c r="E170" t="str">
        <f>IF(AND(C170=1,B170&lt;='Справочник по тт'!$D$1),'Справочник по тт'!$D$2,VLOOKUP(C170,'Справочник по тт'!A:C,2,FALSE))</f>
        <v>"Шанс" ул.Заречная д.5</v>
      </c>
      <c r="F170" s="2">
        <f t="shared" si="5"/>
        <v>1</v>
      </c>
    </row>
    <row r="171" spans="1:6" x14ac:dyDescent="0.25">
      <c r="A171" s="14">
        <v>43835.589583333334</v>
      </c>
      <c r="B171" s="14">
        <f t="shared" si="4"/>
        <v>43835</v>
      </c>
      <c r="C171">
        <v>1</v>
      </c>
      <c r="D171" t="str">
        <f>VLOOKUP(C171,'Справочник по тт'!$A$2:$C$5,3,FALSE)</f>
        <v>"Шанс"</v>
      </c>
      <c r="E171" t="str">
        <f>IF(AND(C171=1,B171&lt;='Справочник по тт'!$D$1),'Справочник по тт'!$D$2,VLOOKUP(C171,'Справочник по тт'!A:C,2,FALSE))</f>
        <v>"Шанс" ул.Заречная д.5</v>
      </c>
      <c r="F171" s="2">
        <f t="shared" si="5"/>
        <v>1</v>
      </c>
    </row>
    <row r="172" spans="1:6" x14ac:dyDescent="0.25">
      <c r="A172" s="14">
        <v>43835.625</v>
      </c>
      <c r="B172" s="14">
        <f t="shared" si="4"/>
        <v>43835</v>
      </c>
      <c r="C172">
        <v>1</v>
      </c>
      <c r="D172" t="str">
        <f>VLOOKUP(C172,'Справочник по тт'!$A$2:$C$5,3,FALSE)</f>
        <v>"Шанс"</v>
      </c>
      <c r="E172" t="str">
        <f>IF(AND(C172=1,B172&lt;='Справочник по тт'!$D$1),'Справочник по тт'!$D$2,VLOOKUP(C172,'Справочник по тт'!A:C,2,FALSE))</f>
        <v>"Шанс" ул.Заречная д.5</v>
      </c>
      <c r="F172" s="2">
        <f t="shared" si="5"/>
        <v>1</v>
      </c>
    </row>
    <row r="173" spans="1:6" x14ac:dyDescent="0.25">
      <c r="A173" s="14">
        <v>43835.645833333336</v>
      </c>
      <c r="B173" s="14">
        <f t="shared" si="4"/>
        <v>43835</v>
      </c>
      <c r="C173">
        <v>1</v>
      </c>
      <c r="D173" t="str">
        <f>VLOOKUP(C173,'Справочник по тт'!$A$2:$C$5,3,FALSE)</f>
        <v>"Шанс"</v>
      </c>
      <c r="E173" t="str">
        <f>IF(AND(C173=1,B173&lt;='Справочник по тт'!$D$1),'Справочник по тт'!$D$2,VLOOKUP(C173,'Справочник по тт'!A:C,2,FALSE))</f>
        <v>"Шанс" ул.Заречная д.5</v>
      </c>
      <c r="F173" s="2">
        <f t="shared" si="5"/>
        <v>1</v>
      </c>
    </row>
    <row r="174" spans="1:6" x14ac:dyDescent="0.25">
      <c r="A174" s="14">
        <v>43835.652777777781</v>
      </c>
      <c r="B174" s="14">
        <f t="shared" si="4"/>
        <v>43835</v>
      </c>
      <c r="C174">
        <v>1</v>
      </c>
      <c r="D174" t="str">
        <f>VLOOKUP(C174,'Справочник по тт'!$A$2:$C$5,3,FALSE)</f>
        <v>"Шанс"</v>
      </c>
      <c r="E174" t="str">
        <f>IF(AND(C174=1,B174&lt;='Справочник по тт'!$D$1),'Справочник по тт'!$D$2,VLOOKUP(C174,'Справочник по тт'!A:C,2,FALSE))</f>
        <v>"Шанс" ул.Заречная д.5</v>
      </c>
      <c r="F174" s="2">
        <f t="shared" si="5"/>
        <v>1</v>
      </c>
    </row>
    <row r="175" spans="1:6" x14ac:dyDescent="0.25">
      <c r="A175" s="3">
        <v>43835.666666666664</v>
      </c>
      <c r="B175" s="14">
        <f t="shared" si="4"/>
        <v>43835</v>
      </c>
      <c r="C175">
        <v>2</v>
      </c>
      <c r="D175" t="str">
        <f>VLOOKUP(C175,'Справочник по тт'!$A$2:$C$5,3,FALSE)</f>
        <v>"Колибри"</v>
      </c>
      <c r="E175" t="str">
        <f>IF(AND(C175=1,B175&lt;='Справочник по тт'!$D$1),'Справочник по тт'!$D$2,VLOOKUP(C175,'Справочник по тт'!A:C,2,FALSE))</f>
        <v>"Колибри" ул. Широкая д.150</v>
      </c>
      <c r="F175" s="2">
        <f t="shared" si="5"/>
        <v>1</v>
      </c>
    </row>
    <row r="176" spans="1:6" x14ac:dyDescent="0.25">
      <c r="A176" s="3">
        <v>43835.666666666664</v>
      </c>
      <c r="B176" s="14">
        <f t="shared" si="4"/>
        <v>43835</v>
      </c>
      <c r="C176">
        <v>2</v>
      </c>
      <c r="D176" t="str">
        <f>VLOOKUP(C176,'Справочник по тт'!$A$2:$C$5,3,FALSE)</f>
        <v>"Колибри"</v>
      </c>
      <c r="E176" t="str">
        <f>IF(AND(C176=1,B176&lt;='Справочник по тт'!$D$1),'Справочник по тт'!$D$2,VLOOKUP(C176,'Справочник по тт'!A:C,2,FALSE))</f>
        <v>"Колибри" ул. Широкая д.150</v>
      </c>
      <c r="F176" s="2">
        <f t="shared" si="5"/>
        <v>1</v>
      </c>
    </row>
    <row r="177" spans="1:6" x14ac:dyDescent="0.25">
      <c r="A177" s="3">
        <v>43835.666666666664</v>
      </c>
      <c r="B177" s="14">
        <f t="shared" si="4"/>
        <v>43835</v>
      </c>
      <c r="C177">
        <v>3</v>
      </c>
      <c r="D177" t="str">
        <f>VLOOKUP(C177,'Справочник по тт'!$A$2:$C$5,3,FALSE)</f>
        <v>"Парабола"</v>
      </c>
      <c r="E177" t="str">
        <f>IF(AND(C177=1,B177&lt;='Справочник по тт'!$D$1),'Справочник по тт'!$D$2,VLOOKUP(C177,'Справочник по тт'!A:C,2,FALSE))</f>
        <v>"Парабола" пр. Дмитриева д.6/1</v>
      </c>
      <c r="F177" s="2">
        <f t="shared" si="5"/>
        <v>1</v>
      </c>
    </row>
    <row r="178" spans="1:6" x14ac:dyDescent="0.25">
      <c r="A178" s="3">
        <v>43835.666666666664</v>
      </c>
      <c r="B178" s="14">
        <f t="shared" si="4"/>
        <v>43835</v>
      </c>
      <c r="C178">
        <v>3</v>
      </c>
      <c r="D178" t="str">
        <f>VLOOKUP(C178,'Справочник по тт'!$A$2:$C$5,3,FALSE)</f>
        <v>"Парабола"</v>
      </c>
      <c r="E178" t="str">
        <f>IF(AND(C178=1,B178&lt;='Справочник по тт'!$D$1),'Справочник по тт'!$D$2,VLOOKUP(C178,'Справочник по тт'!A:C,2,FALSE))</f>
        <v>"Парабола" пр. Дмитриева д.6/1</v>
      </c>
      <c r="F178" s="2">
        <f t="shared" si="5"/>
        <v>1</v>
      </c>
    </row>
    <row r="179" spans="1:6" x14ac:dyDescent="0.25">
      <c r="A179" s="3">
        <v>43835.673611111109</v>
      </c>
      <c r="B179" s="14">
        <f t="shared" si="4"/>
        <v>43835</v>
      </c>
      <c r="C179">
        <v>3</v>
      </c>
      <c r="D179" t="str">
        <f>VLOOKUP(C179,'Справочник по тт'!$A$2:$C$5,3,FALSE)</f>
        <v>"Парабола"</v>
      </c>
      <c r="E179" t="str">
        <f>IF(AND(C179=1,B179&lt;='Справочник по тт'!$D$1),'Справочник по тт'!$D$2,VLOOKUP(C179,'Справочник по тт'!A:C,2,FALSE))</f>
        <v>"Парабола" пр. Дмитриева д.6/1</v>
      </c>
      <c r="F179" s="2">
        <f t="shared" si="5"/>
        <v>1</v>
      </c>
    </row>
    <row r="180" spans="1:6" x14ac:dyDescent="0.25">
      <c r="A180" s="3">
        <v>43835.706944444442</v>
      </c>
      <c r="B180" s="14">
        <f t="shared" si="4"/>
        <v>43835</v>
      </c>
      <c r="C180">
        <v>3</v>
      </c>
      <c r="D180" t="str">
        <f>VLOOKUP(C180,'Справочник по тт'!$A$2:$C$5,3,FALSE)</f>
        <v>"Парабола"</v>
      </c>
      <c r="E180" t="str">
        <f>IF(AND(C180=1,B180&lt;='Справочник по тт'!$D$1),'Справочник по тт'!$D$2,VLOOKUP(C180,'Справочник по тт'!A:C,2,FALSE))</f>
        <v>"Парабола" пр. Дмитриева д.6/1</v>
      </c>
      <c r="F180" s="2">
        <f t="shared" si="5"/>
        <v>1</v>
      </c>
    </row>
    <row r="181" spans="1:6" x14ac:dyDescent="0.25">
      <c r="A181" s="3">
        <v>43835.708333333336</v>
      </c>
      <c r="B181" s="14">
        <f t="shared" si="4"/>
        <v>43835</v>
      </c>
      <c r="C181">
        <v>4</v>
      </c>
      <c r="D181" t="str">
        <f>VLOOKUP(C181,'Справочник по тт'!$A$2:$C$5,3,FALSE)</f>
        <v>"Первый"</v>
      </c>
      <c r="E181" t="str">
        <f>IF(AND(C181=1,B181&lt;='Справочник по тт'!$D$1),'Справочник по тт'!$D$2,VLOOKUP(C181,'Справочник по тт'!A:C,2,FALSE))</f>
        <v>"Первый" ул. Пахоменко д.30</v>
      </c>
      <c r="F181" s="2">
        <f t="shared" si="5"/>
        <v>1</v>
      </c>
    </row>
    <row r="182" spans="1:6" x14ac:dyDescent="0.25">
      <c r="A182" s="14">
        <v>43835.715277777781</v>
      </c>
      <c r="B182" s="14">
        <f t="shared" si="4"/>
        <v>43835</v>
      </c>
      <c r="C182">
        <v>1</v>
      </c>
      <c r="D182" t="str">
        <f>VLOOKUP(C182,'Справочник по тт'!$A$2:$C$5,3,FALSE)</f>
        <v>"Шанс"</v>
      </c>
      <c r="E182" t="str">
        <f>IF(AND(C182=1,B182&lt;='Справочник по тт'!$D$1),'Справочник по тт'!$D$2,VLOOKUP(C182,'Справочник по тт'!A:C,2,FALSE))</f>
        <v>"Шанс" ул.Заречная д.5</v>
      </c>
      <c r="F182" s="2">
        <f t="shared" si="5"/>
        <v>1</v>
      </c>
    </row>
    <row r="183" spans="1:6" x14ac:dyDescent="0.25">
      <c r="A183" s="14">
        <v>43835.746087962965</v>
      </c>
      <c r="B183" s="14">
        <f t="shared" si="4"/>
        <v>43835</v>
      </c>
      <c r="C183">
        <v>1</v>
      </c>
      <c r="D183" t="str">
        <f>VLOOKUP(C183,'Справочник по тт'!$A$2:$C$5,3,FALSE)</f>
        <v>"Шанс"</v>
      </c>
      <c r="E183" t="str">
        <f>IF(AND(C183=1,B183&lt;='Справочник по тт'!$D$1),'Справочник по тт'!$D$2,VLOOKUP(C183,'Справочник по тт'!A:C,2,FALSE))</f>
        <v>"Шанс" ул.Заречная д.5</v>
      </c>
      <c r="F183" s="2">
        <f t="shared" si="5"/>
        <v>1</v>
      </c>
    </row>
    <row r="184" spans="1:6" x14ac:dyDescent="0.25">
      <c r="A184" s="14">
        <v>43835.75</v>
      </c>
      <c r="B184" s="14">
        <f t="shared" si="4"/>
        <v>43835</v>
      </c>
      <c r="C184">
        <v>1</v>
      </c>
      <c r="D184" t="str">
        <f>VLOOKUP(C184,'Справочник по тт'!$A$2:$C$5,3,FALSE)</f>
        <v>"Шанс"</v>
      </c>
      <c r="E184" t="str">
        <f>IF(AND(C184=1,B184&lt;='Справочник по тт'!$D$1),'Справочник по тт'!$D$2,VLOOKUP(C184,'Справочник по тт'!A:C,2,FALSE))</f>
        <v>"Шанс" ул.Заречная д.5</v>
      </c>
      <c r="F184" s="2">
        <f t="shared" si="5"/>
        <v>1</v>
      </c>
    </row>
    <row r="185" spans="1:6" x14ac:dyDescent="0.25">
      <c r="A185" s="14">
        <v>43835.792361111111</v>
      </c>
      <c r="B185" s="14">
        <f t="shared" si="4"/>
        <v>43835</v>
      </c>
      <c r="C185">
        <v>1</v>
      </c>
      <c r="D185" t="str">
        <f>VLOOKUP(C185,'Справочник по тт'!$A$2:$C$5,3,FALSE)</f>
        <v>"Шанс"</v>
      </c>
      <c r="E185" t="str">
        <f>IF(AND(C185=1,B185&lt;='Справочник по тт'!$D$1),'Справочник по тт'!$D$2,VLOOKUP(C185,'Справочник по тт'!A:C,2,FALSE))</f>
        <v>"Шанс" ул.Заречная д.5</v>
      </c>
      <c r="F185" s="2">
        <f t="shared" si="5"/>
        <v>1</v>
      </c>
    </row>
    <row r="186" spans="1:6" x14ac:dyDescent="0.25">
      <c r="A186" s="14">
        <v>43835.833333333336</v>
      </c>
      <c r="B186" s="14">
        <f t="shared" si="4"/>
        <v>43835</v>
      </c>
      <c r="C186">
        <v>1</v>
      </c>
      <c r="D186" t="str">
        <f>VLOOKUP(C186,'Справочник по тт'!$A$2:$C$5,3,FALSE)</f>
        <v>"Шанс"</v>
      </c>
      <c r="E186" t="str">
        <f>IF(AND(C186=1,B186&lt;='Справочник по тт'!$D$1),'Справочник по тт'!$D$2,VLOOKUP(C186,'Справочник по тт'!A:C,2,FALSE))</f>
        <v>"Шанс" ул.Заречная д.5</v>
      </c>
      <c r="F186" s="2">
        <f t="shared" si="5"/>
        <v>1</v>
      </c>
    </row>
    <row r="187" spans="1:6" x14ac:dyDescent="0.25">
      <c r="A187" s="14">
        <v>43835.875</v>
      </c>
      <c r="B187" s="14">
        <f t="shared" si="4"/>
        <v>43835</v>
      </c>
      <c r="C187">
        <v>1</v>
      </c>
      <c r="D187" t="str">
        <f>VLOOKUP(C187,'Справочник по тт'!$A$2:$C$5,3,FALSE)</f>
        <v>"Шанс"</v>
      </c>
      <c r="E187" t="str">
        <f>IF(AND(C187=1,B187&lt;='Справочник по тт'!$D$1),'Справочник по тт'!$D$2,VLOOKUP(C187,'Справочник по тт'!A:C,2,FALSE))</f>
        <v>"Шанс" ул.Заречная д.5</v>
      </c>
      <c r="F187" s="2">
        <f t="shared" si="5"/>
        <v>1</v>
      </c>
    </row>
    <row r="188" spans="1:6" x14ac:dyDescent="0.25">
      <c r="A188" s="3">
        <v>43835.885509259257</v>
      </c>
      <c r="B188" s="14">
        <f t="shared" si="4"/>
        <v>43835</v>
      </c>
      <c r="C188">
        <v>2</v>
      </c>
      <c r="D188" t="str">
        <f>VLOOKUP(C188,'Справочник по тт'!$A$2:$C$5,3,FALSE)</f>
        <v>"Колибри"</v>
      </c>
      <c r="E188" t="str">
        <f>IF(AND(C188=1,B188&lt;='Справочник по тт'!$D$1),'Справочник по тт'!$D$2,VLOOKUP(C188,'Справочник по тт'!A:C,2,FALSE))</f>
        <v>"Колибри" ул. Широкая д.150</v>
      </c>
      <c r="F188" s="2">
        <f t="shared" si="5"/>
        <v>1</v>
      </c>
    </row>
    <row r="189" spans="1:6" x14ac:dyDescent="0.25">
      <c r="A189" s="3">
        <v>43835.904166666667</v>
      </c>
      <c r="B189" s="14">
        <f t="shared" si="4"/>
        <v>43835</v>
      </c>
      <c r="C189">
        <v>2</v>
      </c>
      <c r="D189" t="str">
        <f>VLOOKUP(C189,'Справочник по тт'!$A$2:$C$5,3,FALSE)</f>
        <v>"Колибри"</v>
      </c>
      <c r="E189" t="str">
        <f>IF(AND(C189=1,B189&lt;='Справочник по тт'!$D$1),'Справочник по тт'!$D$2,VLOOKUP(C189,'Справочник по тт'!A:C,2,FALSE))</f>
        <v>"Колибри" ул. Широкая д.150</v>
      </c>
      <c r="F189" s="2">
        <f t="shared" si="5"/>
        <v>1</v>
      </c>
    </row>
    <row r="190" spans="1:6" x14ac:dyDescent="0.25">
      <c r="A190" s="3">
        <v>43835.909722222219</v>
      </c>
      <c r="B190" s="14">
        <f t="shared" si="4"/>
        <v>43835</v>
      </c>
      <c r="C190">
        <v>3</v>
      </c>
      <c r="D190" t="str">
        <f>VLOOKUP(C190,'Справочник по тт'!$A$2:$C$5,3,FALSE)</f>
        <v>"Парабола"</v>
      </c>
      <c r="E190" t="str">
        <f>IF(AND(C190=1,B190&lt;='Справочник по тт'!$D$1),'Справочник по тт'!$D$2,VLOOKUP(C190,'Справочник по тт'!A:C,2,FALSE))</f>
        <v>"Парабола" пр. Дмитриева д.6/1</v>
      </c>
      <c r="F190" s="2">
        <f t="shared" si="5"/>
        <v>1</v>
      </c>
    </row>
    <row r="191" spans="1:6" x14ac:dyDescent="0.25">
      <c r="A191" s="3">
        <v>43835.999305555553</v>
      </c>
      <c r="B191" s="14">
        <f t="shared" si="4"/>
        <v>43835</v>
      </c>
      <c r="C191">
        <v>3</v>
      </c>
      <c r="D191" t="str">
        <f>VLOOKUP(C191,'Справочник по тт'!$A$2:$C$5,3,FALSE)</f>
        <v>"Парабола"</v>
      </c>
      <c r="E191" t="str">
        <f>IF(AND(C191=1,B191&lt;='Справочник по тт'!$D$1),'Справочник по тт'!$D$2,VLOOKUP(C191,'Справочник по тт'!A:C,2,FALSE))</f>
        <v>"Парабола" пр. Дмитриева д.6/1</v>
      </c>
      <c r="F191" s="2">
        <f t="shared" si="5"/>
        <v>1</v>
      </c>
    </row>
    <row r="192" spans="1:6" x14ac:dyDescent="0.25">
      <c r="A192" s="3">
        <v>43836.111111111109</v>
      </c>
      <c r="B192" s="14">
        <f t="shared" si="4"/>
        <v>43836</v>
      </c>
      <c r="C192">
        <v>3</v>
      </c>
      <c r="D192" t="str">
        <f>VLOOKUP(C192,'Справочник по тт'!$A$2:$C$5,3,FALSE)</f>
        <v>"Парабола"</v>
      </c>
      <c r="E192" t="str">
        <f>IF(AND(C192=1,B192&lt;='Справочник по тт'!$D$1),'Справочник по тт'!$D$2,VLOOKUP(C192,'Справочник по тт'!A:C,2,FALSE))</f>
        <v>"Парабола" пр. Дмитриева д.6/1</v>
      </c>
      <c r="F192" s="2">
        <f t="shared" si="5"/>
        <v>1</v>
      </c>
    </row>
    <row r="193" spans="1:6" x14ac:dyDescent="0.25">
      <c r="A193" s="3">
        <v>43836.125</v>
      </c>
      <c r="B193" s="14">
        <f t="shared" si="4"/>
        <v>43836</v>
      </c>
      <c r="C193">
        <v>3</v>
      </c>
      <c r="D193" t="str">
        <f>VLOOKUP(C193,'Справочник по тт'!$A$2:$C$5,3,FALSE)</f>
        <v>"Парабола"</v>
      </c>
      <c r="E193" t="str">
        <f>IF(AND(C193=1,B193&lt;='Справочник по тт'!$D$1),'Справочник по тт'!$D$2,VLOOKUP(C193,'Справочник по тт'!A:C,2,FALSE))</f>
        <v>"Парабола" пр. Дмитриева д.6/1</v>
      </c>
      <c r="F193" s="2">
        <f t="shared" si="5"/>
        <v>1</v>
      </c>
    </row>
    <row r="194" spans="1:6" x14ac:dyDescent="0.25">
      <c r="A194" s="3">
        <v>43836.166666666664</v>
      </c>
      <c r="B194" s="14">
        <f t="shared" ref="B194:B257" si="6">(TEXT(A194,"ДД.ММ.ГГГГ"))*1</f>
        <v>43836</v>
      </c>
      <c r="C194">
        <v>4</v>
      </c>
      <c r="D194" t="str">
        <f>VLOOKUP(C194,'Справочник по тт'!$A$2:$C$5,3,FALSE)</f>
        <v>"Первый"</v>
      </c>
      <c r="E194" t="str">
        <f>IF(AND(C194=1,B194&lt;='Справочник по тт'!$D$1),'Справочник по тт'!$D$2,VLOOKUP(C194,'Справочник по тт'!A:C,2,FALSE))</f>
        <v>"Первый" ул. Пахоменко д.30</v>
      </c>
      <c r="F194" s="2">
        <f t="shared" si="5"/>
        <v>1</v>
      </c>
    </row>
    <row r="195" spans="1:6" x14ac:dyDescent="0.25">
      <c r="A195" s="14">
        <v>43836.25</v>
      </c>
      <c r="B195" s="14">
        <f t="shared" si="6"/>
        <v>43836</v>
      </c>
      <c r="C195">
        <v>1</v>
      </c>
      <c r="D195" t="str">
        <f>VLOOKUP(C195,'Справочник по тт'!$A$2:$C$5,3,FALSE)</f>
        <v>"Шанс"</v>
      </c>
      <c r="E195" t="str">
        <f>IF(AND(C195=1,B195&lt;='Справочник по тт'!$D$1),'Справочник по тт'!$D$2,VLOOKUP(C195,'Справочник по тт'!A:C,2,FALSE))</f>
        <v>"Шанс" ул.Заречная д.5</v>
      </c>
      <c r="F195" s="2">
        <f t="shared" ref="F195:F258" si="7">IF(B195&lt;=$F$1,1,"")</f>
        <v>1</v>
      </c>
    </row>
    <row r="196" spans="1:6" x14ac:dyDescent="0.25">
      <c r="A196" s="14">
        <v>43836.25</v>
      </c>
      <c r="B196" s="14">
        <f t="shared" si="6"/>
        <v>43836</v>
      </c>
      <c r="C196">
        <v>1</v>
      </c>
      <c r="D196" t="str">
        <f>VLOOKUP(C196,'Справочник по тт'!$A$2:$C$5,3,FALSE)</f>
        <v>"Шанс"</v>
      </c>
      <c r="E196" t="str">
        <f>IF(AND(C196=1,B196&lt;='Справочник по тт'!$D$1),'Справочник по тт'!$D$2,VLOOKUP(C196,'Справочник по тт'!A:C,2,FALSE))</f>
        <v>"Шанс" ул.Заречная д.5</v>
      </c>
      <c r="F196" s="2">
        <f t="shared" si="7"/>
        <v>1</v>
      </c>
    </row>
    <row r="197" spans="1:6" x14ac:dyDescent="0.25">
      <c r="A197" s="14">
        <v>43836.254861111112</v>
      </c>
      <c r="B197" s="14">
        <f t="shared" si="6"/>
        <v>43836</v>
      </c>
      <c r="C197">
        <v>1</v>
      </c>
      <c r="D197" t="str">
        <f>VLOOKUP(C197,'Справочник по тт'!$A$2:$C$5,3,FALSE)</f>
        <v>"Шанс"</v>
      </c>
      <c r="E197" t="str">
        <f>IF(AND(C197=1,B197&lt;='Справочник по тт'!$D$1),'Справочник по тт'!$D$2,VLOOKUP(C197,'Справочник по тт'!A:C,2,FALSE))</f>
        <v>"Шанс" ул.Заречная д.5</v>
      </c>
      <c r="F197" s="2">
        <f t="shared" si="7"/>
        <v>1</v>
      </c>
    </row>
    <row r="198" spans="1:6" x14ac:dyDescent="0.25">
      <c r="A198" s="14">
        <v>43836.291666666664</v>
      </c>
      <c r="B198" s="14">
        <f t="shared" si="6"/>
        <v>43836</v>
      </c>
      <c r="C198">
        <v>1</v>
      </c>
      <c r="D198" t="str">
        <f>VLOOKUP(C198,'Справочник по тт'!$A$2:$C$5,3,FALSE)</f>
        <v>"Шанс"</v>
      </c>
      <c r="E198" t="str">
        <f>IF(AND(C198=1,B198&lt;='Справочник по тт'!$D$1),'Справочник по тт'!$D$2,VLOOKUP(C198,'Справочник по тт'!A:C,2,FALSE))</f>
        <v>"Шанс" ул.Заречная д.5</v>
      </c>
      <c r="F198" s="2">
        <f t="shared" si="7"/>
        <v>1</v>
      </c>
    </row>
    <row r="199" spans="1:6" x14ac:dyDescent="0.25">
      <c r="A199" s="14">
        <v>43836.292361111111</v>
      </c>
      <c r="B199" s="14">
        <f t="shared" si="6"/>
        <v>43836</v>
      </c>
      <c r="C199">
        <v>1</v>
      </c>
      <c r="D199" t="str">
        <f>VLOOKUP(C199,'Справочник по тт'!$A$2:$C$5,3,FALSE)</f>
        <v>"Шанс"</v>
      </c>
      <c r="E199" t="str">
        <f>IF(AND(C199=1,B199&lt;='Справочник по тт'!$D$1),'Справочник по тт'!$D$2,VLOOKUP(C199,'Справочник по тт'!A:C,2,FALSE))</f>
        <v>"Шанс" ул.Заречная д.5</v>
      </c>
      <c r="F199" s="2">
        <f t="shared" si="7"/>
        <v>1</v>
      </c>
    </row>
    <row r="200" spans="1:6" x14ac:dyDescent="0.25">
      <c r="A200" s="14">
        <v>43836.333333333336</v>
      </c>
      <c r="B200" s="14">
        <f t="shared" si="6"/>
        <v>43836</v>
      </c>
      <c r="C200">
        <v>1</v>
      </c>
      <c r="D200" t="str">
        <f>VLOOKUP(C200,'Справочник по тт'!$A$2:$C$5,3,FALSE)</f>
        <v>"Шанс"</v>
      </c>
      <c r="E200" t="str">
        <f>IF(AND(C200=1,B200&lt;='Справочник по тт'!$D$1),'Справочник по тт'!$D$2,VLOOKUP(C200,'Справочник по тт'!A:C,2,FALSE))</f>
        <v>"Шанс" ул.Заречная д.5</v>
      </c>
      <c r="F200" s="2">
        <f t="shared" si="7"/>
        <v>1</v>
      </c>
    </row>
    <row r="201" spans="1:6" x14ac:dyDescent="0.25">
      <c r="A201" s="3">
        <v>43836.333333333336</v>
      </c>
      <c r="B201" s="14">
        <f t="shared" si="6"/>
        <v>43836</v>
      </c>
      <c r="C201">
        <v>2</v>
      </c>
      <c r="D201" t="str">
        <f>VLOOKUP(C201,'Справочник по тт'!$A$2:$C$5,3,FALSE)</f>
        <v>"Колибри"</v>
      </c>
      <c r="E201" t="str">
        <f>IF(AND(C201=1,B201&lt;='Справочник по тт'!$D$1),'Справочник по тт'!$D$2,VLOOKUP(C201,'Справочник по тт'!A:C,2,FALSE))</f>
        <v>"Колибри" ул. Широкая д.150</v>
      </c>
      <c r="F201" s="2">
        <f t="shared" si="7"/>
        <v>1</v>
      </c>
    </row>
    <row r="202" spans="1:6" x14ac:dyDescent="0.25">
      <c r="A202" s="3">
        <v>43836.333333333336</v>
      </c>
      <c r="B202" s="14">
        <f t="shared" si="6"/>
        <v>43836</v>
      </c>
      <c r="C202">
        <v>2</v>
      </c>
      <c r="D202" t="str">
        <f>VLOOKUP(C202,'Справочник по тт'!$A$2:$C$5,3,FALSE)</f>
        <v>"Колибри"</v>
      </c>
      <c r="E202" t="str">
        <f>IF(AND(C202=1,B202&lt;='Справочник по тт'!$D$1),'Справочник по тт'!$D$2,VLOOKUP(C202,'Справочник по тт'!A:C,2,FALSE))</f>
        <v>"Колибри" ул. Широкая д.150</v>
      </c>
      <c r="F202" s="2">
        <f t="shared" si="7"/>
        <v>1</v>
      </c>
    </row>
    <row r="203" spans="1:6" x14ac:dyDescent="0.25">
      <c r="A203" s="3">
        <v>43836.333333333336</v>
      </c>
      <c r="B203" s="14">
        <f t="shared" si="6"/>
        <v>43836</v>
      </c>
      <c r="C203">
        <v>3</v>
      </c>
      <c r="D203" t="str">
        <f>VLOOKUP(C203,'Справочник по тт'!$A$2:$C$5,3,FALSE)</f>
        <v>"Парабола"</v>
      </c>
      <c r="E203" t="str">
        <f>IF(AND(C203=1,B203&lt;='Справочник по тт'!$D$1),'Справочник по тт'!$D$2,VLOOKUP(C203,'Справочник по тт'!A:C,2,FALSE))</f>
        <v>"Парабола" пр. Дмитриева д.6/1</v>
      </c>
      <c r="F203" s="2">
        <f t="shared" si="7"/>
        <v>1</v>
      </c>
    </row>
    <row r="204" spans="1:6" x14ac:dyDescent="0.25">
      <c r="A204" s="3">
        <v>43836.333333333336</v>
      </c>
      <c r="B204" s="14">
        <f t="shared" si="6"/>
        <v>43836</v>
      </c>
      <c r="C204">
        <v>3</v>
      </c>
      <c r="D204" t="str">
        <f>VLOOKUP(C204,'Справочник по тт'!$A$2:$C$5,3,FALSE)</f>
        <v>"Парабола"</v>
      </c>
      <c r="E204" t="str">
        <f>IF(AND(C204=1,B204&lt;='Справочник по тт'!$D$1),'Справочник по тт'!$D$2,VLOOKUP(C204,'Справочник по тт'!A:C,2,FALSE))</f>
        <v>"Парабола" пр. Дмитриева д.6/1</v>
      </c>
      <c r="F204" s="2">
        <f t="shared" si="7"/>
        <v>1</v>
      </c>
    </row>
    <row r="205" spans="1:6" x14ac:dyDescent="0.25">
      <c r="A205" s="3">
        <v>43836.352083333331</v>
      </c>
      <c r="B205" s="14">
        <f t="shared" si="6"/>
        <v>43836</v>
      </c>
      <c r="C205">
        <v>3</v>
      </c>
      <c r="D205" t="str">
        <f>VLOOKUP(C205,'Справочник по тт'!$A$2:$C$5,3,FALSE)</f>
        <v>"Парабола"</v>
      </c>
      <c r="E205" t="str">
        <f>IF(AND(C205=1,B205&lt;='Справочник по тт'!$D$1),'Справочник по тт'!$D$2,VLOOKUP(C205,'Справочник по тт'!A:C,2,FALSE))</f>
        <v>"Парабола" пр. Дмитриева д.6/1</v>
      </c>
      <c r="F205" s="2">
        <f t="shared" si="7"/>
        <v>1</v>
      </c>
    </row>
    <row r="206" spans="1:6" x14ac:dyDescent="0.25">
      <c r="A206" s="3">
        <v>43836.373611111114</v>
      </c>
      <c r="B206" s="14">
        <f t="shared" si="6"/>
        <v>43836</v>
      </c>
      <c r="C206">
        <v>3</v>
      </c>
      <c r="D206" t="str">
        <f>VLOOKUP(C206,'Справочник по тт'!$A$2:$C$5,3,FALSE)</f>
        <v>"Парабола"</v>
      </c>
      <c r="E206" t="str">
        <f>IF(AND(C206=1,B206&lt;='Справочник по тт'!$D$1),'Справочник по тт'!$D$2,VLOOKUP(C206,'Справочник по тт'!A:C,2,FALSE))</f>
        <v>"Парабола" пр. Дмитриева д.6/1</v>
      </c>
      <c r="F206" s="2">
        <f t="shared" si="7"/>
        <v>1</v>
      </c>
    </row>
    <row r="207" spans="1:6" x14ac:dyDescent="0.25">
      <c r="A207" s="3">
        <v>43836.373611111114</v>
      </c>
      <c r="B207" s="14">
        <f t="shared" si="6"/>
        <v>43836</v>
      </c>
      <c r="C207">
        <v>4</v>
      </c>
      <c r="D207" t="str">
        <f>VLOOKUP(C207,'Справочник по тт'!$A$2:$C$5,3,FALSE)</f>
        <v>"Первый"</v>
      </c>
      <c r="E207" t="str">
        <f>IF(AND(C207=1,B207&lt;='Справочник по тт'!$D$1),'Справочник по тт'!$D$2,VLOOKUP(C207,'Справочник по тт'!A:C,2,FALSE))</f>
        <v>"Первый" ул. Пахоменко д.30</v>
      </c>
      <c r="F207" s="2">
        <f t="shared" si="7"/>
        <v>1</v>
      </c>
    </row>
    <row r="208" spans="1:6" x14ac:dyDescent="0.25">
      <c r="A208" s="14">
        <v>43836.375</v>
      </c>
      <c r="B208" s="14">
        <f t="shared" si="6"/>
        <v>43836</v>
      </c>
      <c r="C208">
        <v>1</v>
      </c>
      <c r="D208" t="str">
        <f>VLOOKUP(C208,'Справочник по тт'!$A$2:$C$5,3,FALSE)</f>
        <v>"Шанс"</v>
      </c>
      <c r="E208" t="str">
        <f>IF(AND(C208=1,B208&lt;='Справочник по тт'!$D$1),'Справочник по тт'!$D$2,VLOOKUP(C208,'Справочник по тт'!A:C,2,FALSE))</f>
        <v>"Шанс" ул.Заречная д.5</v>
      </c>
      <c r="F208" s="2">
        <f t="shared" si="7"/>
        <v>1</v>
      </c>
    </row>
    <row r="209" spans="1:6" x14ac:dyDescent="0.25">
      <c r="A209" s="3">
        <v>43836.375</v>
      </c>
      <c r="B209" s="14">
        <f t="shared" si="6"/>
        <v>43836</v>
      </c>
      <c r="C209">
        <v>2</v>
      </c>
      <c r="D209" t="str">
        <f>VLOOKUP(C209,'Справочник по тт'!$A$2:$C$5,3,FALSE)</f>
        <v>"Колибри"</v>
      </c>
      <c r="E209" t="str">
        <f>IF(AND(C209=1,B209&lt;='Справочник по тт'!$D$1),'Справочник по тт'!$D$2,VLOOKUP(C209,'Справочник по тт'!A:C,2,FALSE))</f>
        <v>"Колибри" ул. Широкая д.150</v>
      </c>
      <c r="F209" s="2">
        <f t="shared" si="7"/>
        <v>1</v>
      </c>
    </row>
    <row r="210" spans="1:6" x14ac:dyDescent="0.25">
      <c r="A210" s="3">
        <v>43836.375</v>
      </c>
      <c r="B210" s="14">
        <f t="shared" si="6"/>
        <v>43836</v>
      </c>
      <c r="C210">
        <v>2</v>
      </c>
      <c r="D210" t="str">
        <f>VLOOKUP(C210,'Справочник по тт'!$A$2:$C$5,3,FALSE)</f>
        <v>"Колибри"</v>
      </c>
      <c r="E210" t="str">
        <f>IF(AND(C210=1,B210&lt;='Справочник по тт'!$D$1),'Справочник по тт'!$D$2,VLOOKUP(C210,'Справочник по тт'!A:C,2,FALSE))</f>
        <v>"Колибри" ул. Широкая д.150</v>
      </c>
      <c r="F210" s="2">
        <f t="shared" si="7"/>
        <v>1</v>
      </c>
    </row>
    <row r="211" spans="1:6" x14ac:dyDescent="0.25">
      <c r="A211" s="3">
        <v>43836.375</v>
      </c>
      <c r="B211" s="14">
        <f t="shared" si="6"/>
        <v>43836</v>
      </c>
      <c r="C211">
        <v>2</v>
      </c>
      <c r="D211" t="str">
        <f>VLOOKUP(C211,'Справочник по тт'!$A$2:$C$5,3,FALSE)</f>
        <v>"Колибри"</v>
      </c>
      <c r="E211" t="str">
        <f>IF(AND(C211=1,B211&lt;='Справочник по тт'!$D$1),'Справочник по тт'!$D$2,VLOOKUP(C211,'Справочник по тт'!A:C,2,FALSE))</f>
        <v>"Колибри" ул. Широкая д.150</v>
      </c>
      <c r="F211" s="2">
        <f t="shared" si="7"/>
        <v>1</v>
      </c>
    </row>
    <row r="212" spans="1:6" x14ac:dyDescent="0.25">
      <c r="A212" s="3">
        <v>43836.375</v>
      </c>
      <c r="B212" s="14">
        <f t="shared" si="6"/>
        <v>43836</v>
      </c>
      <c r="C212">
        <v>3</v>
      </c>
      <c r="D212" t="str">
        <f>VLOOKUP(C212,'Справочник по тт'!$A$2:$C$5,3,FALSE)</f>
        <v>"Парабола"</v>
      </c>
      <c r="E212" t="str">
        <f>IF(AND(C212=1,B212&lt;='Справочник по тт'!$D$1),'Справочник по тт'!$D$2,VLOOKUP(C212,'Справочник по тт'!A:C,2,FALSE))</f>
        <v>"Парабола" пр. Дмитриева д.6/1</v>
      </c>
      <c r="F212" s="2">
        <f t="shared" si="7"/>
        <v>1</v>
      </c>
    </row>
    <row r="213" spans="1:6" x14ac:dyDescent="0.25">
      <c r="A213" s="3">
        <v>43836.375</v>
      </c>
      <c r="B213" s="14">
        <f t="shared" si="6"/>
        <v>43836</v>
      </c>
      <c r="C213">
        <v>3</v>
      </c>
      <c r="D213" t="str">
        <f>VLOOKUP(C213,'Справочник по тт'!$A$2:$C$5,3,FALSE)</f>
        <v>"Парабола"</v>
      </c>
      <c r="E213" t="str">
        <f>IF(AND(C213=1,B213&lt;='Справочник по тт'!$D$1),'Справочник по тт'!$D$2,VLOOKUP(C213,'Справочник по тт'!A:C,2,FALSE))</f>
        <v>"Парабола" пр. Дмитриева д.6/1</v>
      </c>
      <c r="F213" s="2">
        <f t="shared" si="7"/>
        <v>1</v>
      </c>
    </row>
    <row r="214" spans="1:6" x14ac:dyDescent="0.25">
      <c r="A214" s="3">
        <v>43836.375</v>
      </c>
      <c r="B214" s="14">
        <f t="shared" si="6"/>
        <v>43836</v>
      </c>
      <c r="C214">
        <v>3</v>
      </c>
      <c r="D214" t="str">
        <f>VLOOKUP(C214,'Справочник по тт'!$A$2:$C$5,3,FALSE)</f>
        <v>"Парабола"</v>
      </c>
      <c r="E214" t="str">
        <f>IF(AND(C214=1,B214&lt;='Справочник по тт'!$D$1),'Справочник по тт'!$D$2,VLOOKUP(C214,'Справочник по тт'!A:C,2,FALSE))</f>
        <v>"Парабола" пр. Дмитриева д.6/1</v>
      </c>
      <c r="F214" s="2">
        <f t="shared" si="7"/>
        <v>1</v>
      </c>
    </row>
    <row r="215" spans="1:6" x14ac:dyDescent="0.25">
      <c r="A215" s="3">
        <v>43836.375</v>
      </c>
      <c r="B215" s="14">
        <f t="shared" si="6"/>
        <v>43836</v>
      </c>
      <c r="C215">
        <v>3</v>
      </c>
      <c r="D215" t="str">
        <f>VLOOKUP(C215,'Справочник по тт'!$A$2:$C$5,3,FALSE)</f>
        <v>"Парабола"</v>
      </c>
      <c r="E215" t="str">
        <f>IF(AND(C215=1,B215&lt;='Справочник по тт'!$D$1),'Справочник по тт'!$D$2,VLOOKUP(C215,'Справочник по тт'!A:C,2,FALSE))</f>
        <v>"Парабола" пр. Дмитриева д.6/1</v>
      </c>
      <c r="F215" s="2">
        <f t="shared" si="7"/>
        <v>1</v>
      </c>
    </row>
    <row r="216" spans="1:6" x14ac:dyDescent="0.25">
      <c r="A216" s="3">
        <v>43836.375</v>
      </c>
      <c r="B216" s="14">
        <f t="shared" si="6"/>
        <v>43836</v>
      </c>
      <c r="C216">
        <v>3</v>
      </c>
      <c r="D216" t="str">
        <f>VLOOKUP(C216,'Справочник по тт'!$A$2:$C$5,3,FALSE)</f>
        <v>"Парабола"</v>
      </c>
      <c r="E216" t="str">
        <f>IF(AND(C216=1,B216&lt;='Справочник по тт'!$D$1),'Справочник по тт'!$D$2,VLOOKUP(C216,'Справочник по тт'!A:C,2,FALSE))</f>
        <v>"Парабола" пр. Дмитриева д.6/1</v>
      </c>
      <c r="F216" s="2">
        <f t="shared" si="7"/>
        <v>1</v>
      </c>
    </row>
    <row r="217" spans="1:6" x14ac:dyDescent="0.25">
      <c r="A217" s="3">
        <v>43836.375</v>
      </c>
      <c r="B217" s="14">
        <f t="shared" si="6"/>
        <v>43836</v>
      </c>
      <c r="C217">
        <v>3</v>
      </c>
      <c r="D217" t="str">
        <f>VLOOKUP(C217,'Справочник по тт'!$A$2:$C$5,3,FALSE)</f>
        <v>"Парабола"</v>
      </c>
      <c r="E217" t="str">
        <f>IF(AND(C217=1,B217&lt;='Справочник по тт'!$D$1),'Справочник по тт'!$D$2,VLOOKUP(C217,'Справочник по тт'!A:C,2,FALSE))</f>
        <v>"Парабола" пр. Дмитриева д.6/1</v>
      </c>
      <c r="F217" s="2">
        <f t="shared" si="7"/>
        <v>1</v>
      </c>
    </row>
    <row r="218" spans="1:6" x14ac:dyDescent="0.25">
      <c r="A218" s="3">
        <v>43836.375</v>
      </c>
      <c r="B218" s="14">
        <f t="shared" si="6"/>
        <v>43836</v>
      </c>
      <c r="C218">
        <v>3</v>
      </c>
      <c r="D218" t="str">
        <f>VLOOKUP(C218,'Справочник по тт'!$A$2:$C$5,3,FALSE)</f>
        <v>"Парабола"</v>
      </c>
      <c r="E218" t="str">
        <f>IF(AND(C218=1,B218&lt;='Справочник по тт'!$D$1),'Справочник по тт'!$D$2,VLOOKUP(C218,'Справочник по тт'!A:C,2,FALSE))</f>
        <v>"Парабола" пр. Дмитриева д.6/1</v>
      </c>
      <c r="F218" s="2">
        <f t="shared" si="7"/>
        <v>1</v>
      </c>
    </row>
    <row r="219" spans="1:6" x14ac:dyDescent="0.25">
      <c r="A219" s="3">
        <v>43836.375</v>
      </c>
      <c r="B219" s="14">
        <f t="shared" si="6"/>
        <v>43836</v>
      </c>
      <c r="C219">
        <v>3</v>
      </c>
      <c r="D219" t="str">
        <f>VLOOKUP(C219,'Справочник по тт'!$A$2:$C$5,3,FALSE)</f>
        <v>"Парабола"</v>
      </c>
      <c r="E219" t="str">
        <f>IF(AND(C219=1,B219&lt;='Справочник по тт'!$D$1),'Справочник по тт'!$D$2,VLOOKUP(C219,'Справочник по тт'!A:C,2,FALSE))</f>
        <v>"Парабола" пр. Дмитриева д.6/1</v>
      </c>
      <c r="F219" s="2">
        <f t="shared" si="7"/>
        <v>1</v>
      </c>
    </row>
    <row r="220" spans="1:6" x14ac:dyDescent="0.25">
      <c r="A220" s="3">
        <v>43836.375</v>
      </c>
      <c r="B220" s="14">
        <f t="shared" si="6"/>
        <v>43836</v>
      </c>
      <c r="C220">
        <v>4</v>
      </c>
      <c r="D220" t="str">
        <f>VLOOKUP(C220,'Справочник по тт'!$A$2:$C$5,3,FALSE)</f>
        <v>"Первый"</v>
      </c>
      <c r="E220" t="str">
        <f>IF(AND(C220=1,B220&lt;='Справочник по тт'!$D$1),'Справочник по тт'!$D$2,VLOOKUP(C220,'Справочник по тт'!A:C,2,FALSE))</f>
        <v>"Первый" ул. Пахоменко д.30</v>
      </c>
      <c r="F220" s="2">
        <f t="shared" si="7"/>
        <v>1</v>
      </c>
    </row>
    <row r="221" spans="1:6" x14ac:dyDescent="0.25">
      <c r="A221" s="3">
        <v>43836.375</v>
      </c>
      <c r="B221" s="14">
        <f t="shared" si="6"/>
        <v>43836</v>
      </c>
      <c r="C221">
        <v>4</v>
      </c>
      <c r="D221" t="str">
        <f>VLOOKUP(C221,'Справочник по тт'!$A$2:$C$5,3,FALSE)</f>
        <v>"Первый"</v>
      </c>
      <c r="E221" t="str">
        <f>IF(AND(C221=1,B221&lt;='Справочник по тт'!$D$1),'Справочник по тт'!$D$2,VLOOKUP(C221,'Справочник по тт'!A:C,2,FALSE))</f>
        <v>"Первый" ул. Пахоменко д.30</v>
      </c>
      <c r="F221" s="2">
        <f t="shared" si="7"/>
        <v>1</v>
      </c>
    </row>
    <row r="222" spans="1:6" x14ac:dyDescent="0.25">
      <c r="A222" s="3">
        <v>43836.392361111109</v>
      </c>
      <c r="B222" s="14">
        <f t="shared" si="6"/>
        <v>43836</v>
      </c>
      <c r="C222">
        <v>4</v>
      </c>
      <c r="D222" t="str">
        <f>VLOOKUP(C222,'Справочник по тт'!$A$2:$C$5,3,FALSE)</f>
        <v>"Первый"</v>
      </c>
      <c r="E222" t="str">
        <f>IF(AND(C222=1,B222&lt;='Справочник по тт'!$D$1),'Справочник по тт'!$D$2,VLOOKUP(C222,'Справочник по тт'!A:C,2,FALSE))</f>
        <v>"Первый" ул. Пахоменко д.30</v>
      </c>
      <c r="F222" s="2">
        <f t="shared" si="7"/>
        <v>1</v>
      </c>
    </row>
    <row r="223" spans="1:6" x14ac:dyDescent="0.25">
      <c r="A223" s="3">
        <v>43836.416666666664</v>
      </c>
      <c r="B223" s="14">
        <f t="shared" si="6"/>
        <v>43836</v>
      </c>
      <c r="C223">
        <v>4</v>
      </c>
      <c r="D223" t="str">
        <f>VLOOKUP(C223,'Справочник по тт'!$A$2:$C$5,3,FALSE)</f>
        <v>"Первый"</v>
      </c>
      <c r="E223" t="str">
        <f>IF(AND(C223=1,B223&lt;='Справочник по тт'!$D$1),'Справочник по тт'!$D$2,VLOOKUP(C223,'Справочник по тт'!A:C,2,FALSE))</f>
        <v>"Первый" ул. Пахоменко д.30</v>
      </c>
      <c r="F223" s="2">
        <f t="shared" si="7"/>
        <v>1</v>
      </c>
    </row>
    <row r="224" spans="1:6" x14ac:dyDescent="0.25">
      <c r="A224" s="3">
        <v>43836.416666666664</v>
      </c>
      <c r="B224" s="14">
        <f t="shared" si="6"/>
        <v>43836</v>
      </c>
      <c r="C224">
        <v>4</v>
      </c>
      <c r="D224" t="str">
        <f>VLOOKUP(C224,'Справочник по тт'!$A$2:$C$5,3,FALSE)</f>
        <v>"Первый"</v>
      </c>
      <c r="E224" t="str">
        <f>IF(AND(C224=1,B224&lt;='Справочник по тт'!$D$1),'Справочник по тт'!$D$2,VLOOKUP(C224,'Справочник по тт'!A:C,2,FALSE))</f>
        <v>"Первый" ул. Пахоменко д.30</v>
      </c>
      <c r="F224" s="2">
        <f t="shared" si="7"/>
        <v>1</v>
      </c>
    </row>
    <row r="225" spans="1:6" x14ac:dyDescent="0.25">
      <c r="A225" s="3">
        <v>43836.416666666664</v>
      </c>
      <c r="B225" s="14">
        <f t="shared" si="6"/>
        <v>43836</v>
      </c>
      <c r="C225">
        <v>4</v>
      </c>
      <c r="D225" t="str">
        <f>VLOOKUP(C225,'Справочник по тт'!$A$2:$C$5,3,FALSE)</f>
        <v>"Первый"</v>
      </c>
      <c r="E225" t="str">
        <f>IF(AND(C225=1,B225&lt;='Справочник по тт'!$D$1),'Справочник по тт'!$D$2,VLOOKUP(C225,'Справочник по тт'!A:C,2,FALSE))</f>
        <v>"Первый" ул. Пахоменко д.30</v>
      </c>
      <c r="F225" s="2">
        <f t="shared" si="7"/>
        <v>1</v>
      </c>
    </row>
    <row r="226" spans="1:6" x14ac:dyDescent="0.25">
      <c r="A226" s="14">
        <v>43836.416666666664</v>
      </c>
      <c r="B226" s="14">
        <f t="shared" si="6"/>
        <v>43836</v>
      </c>
      <c r="C226">
        <v>1</v>
      </c>
      <c r="D226" t="str">
        <f>VLOOKUP(C226,'Справочник по тт'!$A$2:$C$5,3,FALSE)</f>
        <v>"Шанс"</v>
      </c>
      <c r="E226" t="str">
        <f>IF(AND(C226=1,B226&lt;='Справочник по тт'!$D$1),'Справочник по тт'!$D$2,VLOOKUP(C226,'Справочник по тт'!A:C,2,FALSE))</f>
        <v>"Шанс" ул.Заречная д.5</v>
      </c>
      <c r="F226" s="2">
        <f t="shared" si="7"/>
        <v>1</v>
      </c>
    </row>
    <row r="227" spans="1:6" x14ac:dyDescent="0.25">
      <c r="A227" s="14">
        <v>43836.416666666664</v>
      </c>
      <c r="B227" s="14">
        <f t="shared" si="6"/>
        <v>43836</v>
      </c>
      <c r="C227">
        <v>1</v>
      </c>
      <c r="D227" t="str">
        <f>VLOOKUP(C227,'Справочник по тт'!$A$2:$C$5,3,FALSE)</f>
        <v>"Шанс"</v>
      </c>
      <c r="E227" t="str">
        <f>IF(AND(C227=1,B227&lt;='Справочник по тт'!$D$1),'Справочник по тт'!$D$2,VLOOKUP(C227,'Справочник по тт'!A:C,2,FALSE))</f>
        <v>"Шанс" ул.Заречная д.5</v>
      </c>
      <c r="F227" s="2">
        <f t="shared" si="7"/>
        <v>1</v>
      </c>
    </row>
    <row r="228" spans="1:6" x14ac:dyDescent="0.25">
      <c r="A228" s="14">
        <v>43836.416666666664</v>
      </c>
      <c r="B228" s="14">
        <f t="shared" si="6"/>
        <v>43836</v>
      </c>
      <c r="C228">
        <v>1</v>
      </c>
      <c r="D228" t="str">
        <f>VLOOKUP(C228,'Справочник по тт'!$A$2:$C$5,3,FALSE)</f>
        <v>"Шанс"</v>
      </c>
      <c r="E228" t="str">
        <f>IF(AND(C228=1,B228&lt;='Справочник по тт'!$D$1),'Справочник по тт'!$D$2,VLOOKUP(C228,'Справочник по тт'!A:C,2,FALSE))</f>
        <v>"Шанс" ул.Заречная д.5</v>
      </c>
      <c r="F228" s="2">
        <f t="shared" si="7"/>
        <v>1</v>
      </c>
    </row>
    <row r="229" spans="1:6" x14ac:dyDescent="0.25">
      <c r="A229" s="14">
        <v>43836.416666666664</v>
      </c>
      <c r="B229" s="14">
        <f t="shared" si="6"/>
        <v>43836</v>
      </c>
      <c r="C229">
        <v>1</v>
      </c>
      <c r="D229" t="str">
        <f>VLOOKUP(C229,'Справочник по тт'!$A$2:$C$5,3,FALSE)</f>
        <v>"Шанс"</v>
      </c>
      <c r="E229" t="str">
        <f>IF(AND(C229=1,B229&lt;='Справочник по тт'!$D$1),'Справочник по тт'!$D$2,VLOOKUP(C229,'Справочник по тт'!A:C,2,FALSE))</f>
        <v>"Шанс" ул.Заречная д.5</v>
      </c>
      <c r="F229" s="2">
        <f t="shared" si="7"/>
        <v>1</v>
      </c>
    </row>
    <row r="230" spans="1:6" x14ac:dyDescent="0.25">
      <c r="A230" s="3">
        <v>43836.416666666664</v>
      </c>
      <c r="B230" s="14">
        <f t="shared" si="6"/>
        <v>43836</v>
      </c>
      <c r="C230">
        <v>2</v>
      </c>
      <c r="D230" t="str">
        <f>VLOOKUP(C230,'Справочник по тт'!$A$2:$C$5,3,FALSE)</f>
        <v>"Колибри"</v>
      </c>
      <c r="E230" t="str">
        <f>IF(AND(C230=1,B230&lt;='Справочник по тт'!$D$1),'Справочник по тт'!$D$2,VLOOKUP(C230,'Справочник по тт'!A:C,2,FALSE))</f>
        <v>"Колибри" ул. Широкая д.150</v>
      </c>
      <c r="F230" s="2">
        <f t="shared" si="7"/>
        <v>1</v>
      </c>
    </row>
    <row r="231" spans="1:6" x14ac:dyDescent="0.25">
      <c r="A231" s="3">
        <v>43836.458333333336</v>
      </c>
      <c r="B231" s="14">
        <f t="shared" si="6"/>
        <v>43836</v>
      </c>
      <c r="C231">
        <v>2</v>
      </c>
      <c r="D231" t="str">
        <f>VLOOKUP(C231,'Справочник по тт'!$A$2:$C$5,3,FALSE)</f>
        <v>"Колибри"</v>
      </c>
      <c r="E231" t="str">
        <f>IF(AND(C231=1,B231&lt;='Справочник по тт'!$D$1),'Справочник по тт'!$D$2,VLOOKUP(C231,'Справочник по тт'!A:C,2,FALSE))</f>
        <v>"Колибри" ул. Широкая д.150</v>
      </c>
      <c r="F231" s="2">
        <f t="shared" si="7"/>
        <v>1</v>
      </c>
    </row>
    <row r="232" spans="1:6" x14ac:dyDescent="0.25">
      <c r="A232" s="3">
        <v>43836.458333333336</v>
      </c>
      <c r="B232" s="14">
        <f t="shared" si="6"/>
        <v>43836</v>
      </c>
      <c r="C232">
        <v>2</v>
      </c>
      <c r="D232" t="str">
        <f>VLOOKUP(C232,'Справочник по тт'!$A$2:$C$5,3,FALSE)</f>
        <v>"Колибри"</v>
      </c>
      <c r="E232" t="str">
        <f>IF(AND(C232=1,B232&lt;='Справочник по тт'!$D$1),'Справочник по тт'!$D$2,VLOOKUP(C232,'Справочник по тт'!A:C,2,FALSE))</f>
        <v>"Колибри" ул. Широкая д.150</v>
      </c>
      <c r="F232" s="2">
        <f t="shared" si="7"/>
        <v>1</v>
      </c>
    </row>
    <row r="233" spans="1:6" x14ac:dyDescent="0.25">
      <c r="A233" s="3">
        <v>43836.486111111109</v>
      </c>
      <c r="B233" s="14">
        <f t="shared" si="6"/>
        <v>43836</v>
      </c>
      <c r="C233">
        <v>3</v>
      </c>
      <c r="D233" t="str">
        <f>VLOOKUP(C233,'Справочник по тт'!$A$2:$C$5,3,FALSE)</f>
        <v>"Парабола"</v>
      </c>
      <c r="E233" t="str">
        <f>IF(AND(C233=1,B233&lt;='Справочник по тт'!$D$1),'Справочник по тт'!$D$2,VLOOKUP(C233,'Справочник по тт'!A:C,2,FALSE))</f>
        <v>"Парабола" пр. Дмитриева д.6/1</v>
      </c>
      <c r="F233" s="2">
        <f t="shared" si="7"/>
        <v>1</v>
      </c>
    </row>
    <row r="234" spans="1:6" x14ac:dyDescent="0.25">
      <c r="A234" s="3">
        <v>43836.486111111109</v>
      </c>
      <c r="B234" s="14">
        <f t="shared" si="6"/>
        <v>43836</v>
      </c>
      <c r="C234">
        <v>3</v>
      </c>
      <c r="D234" t="str">
        <f>VLOOKUP(C234,'Справочник по тт'!$A$2:$C$5,3,FALSE)</f>
        <v>"Парабола"</v>
      </c>
      <c r="E234" t="str">
        <f>IF(AND(C234=1,B234&lt;='Справочник по тт'!$D$1),'Справочник по тт'!$D$2,VLOOKUP(C234,'Справочник по тт'!A:C,2,FALSE))</f>
        <v>"Парабола" пр. Дмитриева д.6/1</v>
      </c>
      <c r="F234" s="2">
        <f t="shared" si="7"/>
        <v>1</v>
      </c>
    </row>
    <row r="235" spans="1:6" x14ac:dyDescent="0.25">
      <c r="A235" s="3">
        <v>43836.5</v>
      </c>
      <c r="B235" s="14">
        <f t="shared" si="6"/>
        <v>43836</v>
      </c>
      <c r="C235">
        <v>3</v>
      </c>
      <c r="D235" t="str">
        <f>VLOOKUP(C235,'Справочник по тт'!$A$2:$C$5,3,FALSE)</f>
        <v>"Парабола"</v>
      </c>
      <c r="E235" t="str">
        <f>IF(AND(C235=1,B235&lt;='Справочник по тт'!$D$1),'Справочник по тт'!$D$2,VLOOKUP(C235,'Справочник по тт'!A:C,2,FALSE))</f>
        <v>"Парабола" пр. Дмитриева д.6/1</v>
      </c>
      <c r="F235" s="2">
        <f t="shared" si="7"/>
        <v>1</v>
      </c>
    </row>
    <row r="236" spans="1:6" x14ac:dyDescent="0.25">
      <c r="A236" s="3">
        <v>43836.541666666664</v>
      </c>
      <c r="B236" s="14">
        <f t="shared" si="6"/>
        <v>43836</v>
      </c>
      <c r="C236">
        <v>3</v>
      </c>
      <c r="D236" t="str">
        <f>VLOOKUP(C236,'Справочник по тт'!$A$2:$C$5,3,FALSE)</f>
        <v>"Парабола"</v>
      </c>
      <c r="E236" t="str">
        <f>IF(AND(C236=1,B236&lt;='Справочник по тт'!$D$1),'Справочник по тт'!$D$2,VLOOKUP(C236,'Справочник по тт'!A:C,2,FALSE))</f>
        <v>"Парабола" пр. Дмитриева д.6/1</v>
      </c>
      <c r="F236" s="2">
        <f t="shared" si="7"/>
        <v>1</v>
      </c>
    </row>
    <row r="237" spans="1:6" x14ac:dyDescent="0.25">
      <c r="A237" s="3">
        <v>43836.541666666664</v>
      </c>
      <c r="B237" s="14">
        <f t="shared" si="6"/>
        <v>43836</v>
      </c>
      <c r="C237">
        <v>3</v>
      </c>
      <c r="D237" t="str">
        <f>VLOOKUP(C237,'Справочник по тт'!$A$2:$C$5,3,FALSE)</f>
        <v>"Парабола"</v>
      </c>
      <c r="E237" t="str">
        <f>IF(AND(C237=1,B237&lt;='Справочник по тт'!$D$1),'Справочник по тт'!$D$2,VLOOKUP(C237,'Справочник по тт'!A:C,2,FALSE))</f>
        <v>"Парабола" пр. Дмитриева д.6/1</v>
      </c>
      <c r="F237" s="2">
        <f t="shared" si="7"/>
        <v>1</v>
      </c>
    </row>
    <row r="238" spans="1:6" x14ac:dyDescent="0.25">
      <c r="A238" s="3">
        <v>43836.541666666664</v>
      </c>
      <c r="B238" s="14">
        <f t="shared" si="6"/>
        <v>43836</v>
      </c>
      <c r="C238">
        <v>3</v>
      </c>
      <c r="D238" t="str">
        <f>VLOOKUP(C238,'Справочник по тт'!$A$2:$C$5,3,FALSE)</f>
        <v>"Парабола"</v>
      </c>
      <c r="E238" t="str">
        <f>IF(AND(C238=1,B238&lt;='Справочник по тт'!$D$1),'Справочник по тт'!$D$2,VLOOKUP(C238,'Справочник по тт'!A:C,2,FALSE))</f>
        <v>"Парабола" пр. Дмитриева д.6/1</v>
      </c>
      <c r="F238" s="2">
        <f t="shared" si="7"/>
        <v>1</v>
      </c>
    </row>
    <row r="239" spans="1:6" x14ac:dyDescent="0.25">
      <c r="A239" s="3">
        <v>43836.541666666664</v>
      </c>
      <c r="B239" s="14">
        <f t="shared" si="6"/>
        <v>43836</v>
      </c>
      <c r="C239">
        <v>3</v>
      </c>
      <c r="D239" t="str">
        <f>VLOOKUP(C239,'Справочник по тт'!$A$2:$C$5,3,FALSE)</f>
        <v>"Парабола"</v>
      </c>
      <c r="E239" t="str">
        <f>IF(AND(C239=1,B239&lt;='Справочник по тт'!$D$1),'Справочник по тт'!$D$2,VLOOKUP(C239,'Справочник по тт'!A:C,2,FALSE))</f>
        <v>"Парабола" пр. Дмитриева д.6/1</v>
      </c>
      <c r="F239" s="2">
        <f t="shared" si="7"/>
        <v>1</v>
      </c>
    </row>
    <row r="240" spans="1:6" x14ac:dyDescent="0.25">
      <c r="A240" s="3">
        <v>43836.544444444444</v>
      </c>
      <c r="B240" s="14">
        <f t="shared" si="6"/>
        <v>43836</v>
      </c>
      <c r="C240">
        <v>3</v>
      </c>
      <c r="D240" t="str">
        <f>VLOOKUP(C240,'Справочник по тт'!$A$2:$C$5,3,FALSE)</f>
        <v>"Парабола"</v>
      </c>
      <c r="E240" t="str">
        <f>IF(AND(C240=1,B240&lt;='Справочник по тт'!$D$1),'Справочник по тт'!$D$2,VLOOKUP(C240,'Справочник по тт'!A:C,2,FALSE))</f>
        <v>"Парабола" пр. Дмитриева д.6/1</v>
      </c>
      <c r="F240" s="2">
        <f t="shared" si="7"/>
        <v>1</v>
      </c>
    </row>
    <row r="241" spans="1:6" x14ac:dyDescent="0.25">
      <c r="A241" s="3">
        <v>43836.57708333333</v>
      </c>
      <c r="B241" s="14">
        <f t="shared" si="6"/>
        <v>43836</v>
      </c>
      <c r="C241">
        <v>4</v>
      </c>
      <c r="D241" t="str">
        <f>VLOOKUP(C241,'Справочник по тт'!$A$2:$C$5,3,FALSE)</f>
        <v>"Первый"</v>
      </c>
      <c r="E241" t="str">
        <f>IF(AND(C241=1,B241&lt;='Справочник по тт'!$D$1),'Справочник по тт'!$D$2,VLOOKUP(C241,'Справочник по тт'!A:C,2,FALSE))</f>
        <v>"Первый" ул. Пахоменко д.30</v>
      </c>
      <c r="F241" s="2">
        <f t="shared" si="7"/>
        <v>1</v>
      </c>
    </row>
    <row r="242" spans="1:6" x14ac:dyDescent="0.25">
      <c r="A242" s="3">
        <v>43836.583333333336</v>
      </c>
      <c r="B242" s="14">
        <f t="shared" si="6"/>
        <v>43836</v>
      </c>
      <c r="C242">
        <v>4</v>
      </c>
      <c r="D242" t="str">
        <f>VLOOKUP(C242,'Справочник по тт'!$A$2:$C$5,3,FALSE)</f>
        <v>"Первый"</v>
      </c>
      <c r="E242" t="str">
        <f>IF(AND(C242=1,B242&lt;='Справочник по тт'!$D$1),'Справочник по тт'!$D$2,VLOOKUP(C242,'Справочник по тт'!A:C,2,FALSE))</f>
        <v>"Первый" ул. Пахоменко д.30</v>
      </c>
      <c r="F242" s="2">
        <f t="shared" si="7"/>
        <v>1</v>
      </c>
    </row>
    <row r="243" spans="1:6" x14ac:dyDescent="0.25">
      <c r="A243" s="3">
        <v>43836.583333333336</v>
      </c>
      <c r="B243" s="14">
        <f t="shared" si="6"/>
        <v>43836</v>
      </c>
      <c r="C243">
        <v>4</v>
      </c>
      <c r="D243" t="str">
        <f>VLOOKUP(C243,'Справочник по тт'!$A$2:$C$5,3,FALSE)</f>
        <v>"Первый"</v>
      </c>
      <c r="E243" t="str">
        <f>IF(AND(C243=1,B243&lt;='Справочник по тт'!$D$1),'Справочник по тт'!$D$2,VLOOKUP(C243,'Справочник по тт'!A:C,2,FALSE))</f>
        <v>"Первый" ул. Пахоменко д.30</v>
      </c>
      <c r="F243" s="2">
        <f t="shared" si="7"/>
        <v>1</v>
      </c>
    </row>
    <row r="244" spans="1:6" x14ac:dyDescent="0.25">
      <c r="A244" s="3">
        <v>43836.583333333336</v>
      </c>
      <c r="B244" s="14">
        <f t="shared" si="6"/>
        <v>43836</v>
      </c>
      <c r="C244">
        <v>4</v>
      </c>
      <c r="D244" t="str">
        <f>VLOOKUP(C244,'Справочник по тт'!$A$2:$C$5,3,FALSE)</f>
        <v>"Первый"</v>
      </c>
      <c r="E244" t="str">
        <f>IF(AND(C244=1,B244&lt;='Справочник по тт'!$D$1),'Справочник по тт'!$D$2,VLOOKUP(C244,'Справочник по тт'!A:C,2,FALSE))</f>
        <v>"Первый" ул. Пахоменко д.30</v>
      </c>
      <c r="F244" s="2">
        <f t="shared" si="7"/>
        <v>1</v>
      </c>
    </row>
    <row r="245" spans="1:6" x14ac:dyDescent="0.25">
      <c r="A245" s="3">
        <v>43836.604166666664</v>
      </c>
      <c r="B245" s="14">
        <f t="shared" si="6"/>
        <v>43836</v>
      </c>
      <c r="C245">
        <v>4</v>
      </c>
      <c r="D245" t="str">
        <f>VLOOKUP(C245,'Справочник по тт'!$A$2:$C$5,3,FALSE)</f>
        <v>"Первый"</v>
      </c>
      <c r="E245" t="str">
        <f>IF(AND(C245=1,B245&lt;='Справочник по тт'!$D$1),'Справочник по тт'!$D$2,VLOOKUP(C245,'Справочник по тт'!A:C,2,FALSE))</f>
        <v>"Первый" ул. Пахоменко д.30</v>
      </c>
      <c r="F245" s="2">
        <f t="shared" si="7"/>
        <v>1</v>
      </c>
    </row>
    <row r="246" spans="1:6" x14ac:dyDescent="0.25">
      <c r="A246" s="3">
        <v>43836.625</v>
      </c>
      <c r="B246" s="14">
        <f t="shared" si="6"/>
        <v>43836</v>
      </c>
      <c r="C246">
        <v>4</v>
      </c>
      <c r="D246" t="str">
        <f>VLOOKUP(C246,'Справочник по тт'!$A$2:$C$5,3,FALSE)</f>
        <v>"Первый"</v>
      </c>
      <c r="E246" t="str">
        <f>IF(AND(C246=1,B246&lt;='Справочник по тт'!$D$1),'Справочник по тт'!$D$2,VLOOKUP(C246,'Справочник по тт'!A:C,2,FALSE))</f>
        <v>"Первый" ул. Пахоменко д.30</v>
      </c>
      <c r="F246" s="2">
        <f t="shared" si="7"/>
        <v>1</v>
      </c>
    </row>
    <row r="247" spans="1:6" x14ac:dyDescent="0.25">
      <c r="A247" s="14">
        <v>43836.625</v>
      </c>
      <c r="B247" s="14">
        <f t="shared" si="6"/>
        <v>43836</v>
      </c>
      <c r="C247">
        <v>1</v>
      </c>
      <c r="D247" t="str">
        <f>VLOOKUP(C247,'Справочник по тт'!$A$2:$C$5,3,FALSE)</f>
        <v>"Шанс"</v>
      </c>
      <c r="E247" t="str">
        <f>IF(AND(C247=1,B247&lt;='Справочник по тт'!$D$1),'Справочник по тт'!$D$2,VLOOKUP(C247,'Справочник по тт'!A:C,2,FALSE))</f>
        <v>"Шанс" ул.Заречная д.5</v>
      </c>
      <c r="F247" s="2">
        <f t="shared" si="7"/>
        <v>1</v>
      </c>
    </row>
    <row r="248" spans="1:6" x14ac:dyDescent="0.25">
      <c r="A248" s="14">
        <v>43836.666666666664</v>
      </c>
      <c r="B248" s="14">
        <f t="shared" si="6"/>
        <v>43836</v>
      </c>
      <c r="C248">
        <v>1</v>
      </c>
      <c r="D248" t="str">
        <f>VLOOKUP(C248,'Справочник по тт'!$A$2:$C$5,3,FALSE)</f>
        <v>"Шанс"</v>
      </c>
      <c r="E248" t="str">
        <f>IF(AND(C248=1,B248&lt;='Справочник по тт'!$D$1),'Справочник по тт'!$D$2,VLOOKUP(C248,'Справочник по тт'!A:C,2,FALSE))</f>
        <v>"Шанс" ул.Заречная д.5</v>
      </c>
      <c r="F248" s="2">
        <f t="shared" si="7"/>
        <v>1</v>
      </c>
    </row>
    <row r="249" spans="1:6" x14ac:dyDescent="0.25">
      <c r="A249" s="14">
        <v>43836.666666666664</v>
      </c>
      <c r="B249" s="14">
        <f t="shared" si="6"/>
        <v>43836</v>
      </c>
      <c r="C249">
        <v>1</v>
      </c>
      <c r="D249" t="str">
        <f>VLOOKUP(C249,'Справочник по тт'!$A$2:$C$5,3,FALSE)</f>
        <v>"Шанс"</v>
      </c>
      <c r="E249" t="str">
        <f>IF(AND(C249=1,B249&lt;='Справочник по тт'!$D$1),'Справочник по тт'!$D$2,VLOOKUP(C249,'Справочник по тт'!A:C,2,FALSE))</f>
        <v>"Шанс" ул.Заречная д.5</v>
      </c>
      <c r="F249" s="2">
        <f t="shared" si="7"/>
        <v>1</v>
      </c>
    </row>
    <row r="250" spans="1:6" x14ac:dyDescent="0.25">
      <c r="A250" s="14">
        <v>43836.706944444442</v>
      </c>
      <c r="B250" s="14">
        <f t="shared" si="6"/>
        <v>43836</v>
      </c>
      <c r="C250">
        <v>1</v>
      </c>
      <c r="D250" t="str">
        <f>VLOOKUP(C250,'Справочник по тт'!$A$2:$C$5,3,FALSE)</f>
        <v>"Шанс"</v>
      </c>
      <c r="E250" t="str">
        <f>IF(AND(C250=1,B250&lt;='Справочник по тт'!$D$1),'Справочник по тт'!$D$2,VLOOKUP(C250,'Справочник по тт'!A:C,2,FALSE))</f>
        <v>"Шанс" ул.Заречная д.5</v>
      </c>
      <c r="F250" s="2">
        <f t="shared" si="7"/>
        <v>1</v>
      </c>
    </row>
    <row r="251" spans="1:6" x14ac:dyDescent="0.25">
      <c r="A251" s="14">
        <v>43836.799305555556</v>
      </c>
      <c r="B251" s="14">
        <f t="shared" si="6"/>
        <v>43836</v>
      </c>
      <c r="C251">
        <v>1</v>
      </c>
      <c r="D251" t="str">
        <f>VLOOKUP(C251,'Справочник по тт'!$A$2:$C$5,3,FALSE)</f>
        <v>"Шанс"</v>
      </c>
      <c r="E251" t="str">
        <f>IF(AND(C251=1,B251&lt;='Справочник по тт'!$D$1),'Справочник по тт'!$D$2,VLOOKUP(C251,'Справочник по тт'!A:C,2,FALSE))</f>
        <v>"Шанс" ул.Заречная д.5</v>
      </c>
      <c r="F251" s="2">
        <f t="shared" si="7"/>
        <v>1</v>
      </c>
    </row>
    <row r="252" spans="1:6" x14ac:dyDescent="0.25">
      <c r="A252" s="3">
        <v>43836.8125</v>
      </c>
      <c r="B252" s="14">
        <f t="shared" si="6"/>
        <v>43836</v>
      </c>
      <c r="C252">
        <v>2</v>
      </c>
      <c r="D252" t="str">
        <f>VLOOKUP(C252,'Справочник по тт'!$A$2:$C$5,3,FALSE)</f>
        <v>"Колибри"</v>
      </c>
      <c r="E252" t="str">
        <f>IF(AND(C252=1,B252&lt;='Справочник по тт'!$D$1),'Справочник по тт'!$D$2,VLOOKUP(C252,'Справочник по тт'!A:C,2,FALSE))</f>
        <v>"Колибри" ул. Широкая д.150</v>
      </c>
      <c r="F252" s="2">
        <f t="shared" si="7"/>
        <v>1</v>
      </c>
    </row>
    <row r="253" spans="1:6" x14ac:dyDescent="0.25">
      <c r="A253" s="3">
        <v>43836.812893518516</v>
      </c>
      <c r="B253" s="14">
        <f t="shared" si="6"/>
        <v>43836</v>
      </c>
      <c r="C253">
        <v>2</v>
      </c>
      <c r="D253" t="str">
        <f>VLOOKUP(C253,'Справочник по тт'!$A$2:$C$5,3,FALSE)</f>
        <v>"Колибри"</v>
      </c>
      <c r="E253" t="str">
        <f>IF(AND(C253=1,B253&lt;='Справочник по тт'!$D$1),'Справочник по тт'!$D$2,VLOOKUP(C253,'Справочник по тт'!A:C,2,FALSE))</f>
        <v>"Колибри" ул. Широкая д.150</v>
      </c>
      <c r="F253" s="2">
        <f t="shared" si="7"/>
        <v>1</v>
      </c>
    </row>
    <row r="254" spans="1:6" x14ac:dyDescent="0.25">
      <c r="A254" s="3">
        <v>43836.820138888892</v>
      </c>
      <c r="B254" s="14">
        <f t="shared" si="6"/>
        <v>43836</v>
      </c>
      <c r="C254">
        <v>3</v>
      </c>
      <c r="D254" t="str">
        <f>VLOOKUP(C254,'Справочник по тт'!$A$2:$C$5,3,FALSE)</f>
        <v>"Парабола"</v>
      </c>
      <c r="E254" t="str">
        <f>IF(AND(C254=1,B254&lt;='Справочник по тт'!$D$1),'Справочник по тт'!$D$2,VLOOKUP(C254,'Справочник по тт'!A:C,2,FALSE))</f>
        <v>"Парабола" пр. Дмитриева д.6/1</v>
      </c>
      <c r="F254" s="2">
        <f t="shared" si="7"/>
        <v>1</v>
      </c>
    </row>
    <row r="255" spans="1:6" x14ac:dyDescent="0.25">
      <c r="A255" s="3">
        <v>43836.833333333336</v>
      </c>
      <c r="B255" s="14">
        <f t="shared" si="6"/>
        <v>43836</v>
      </c>
      <c r="C255">
        <v>3</v>
      </c>
      <c r="D255" t="str">
        <f>VLOOKUP(C255,'Справочник по тт'!$A$2:$C$5,3,FALSE)</f>
        <v>"Парабола"</v>
      </c>
      <c r="E255" t="str">
        <f>IF(AND(C255=1,B255&lt;='Справочник по тт'!$D$1),'Справочник по тт'!$D$2,VLOOKUP(C255,'Справочник по тт'!A:C,2,FALSE))</f>
        <v>"Парабола" пр. Дмитриева д.6/1</v>
      </c>
      <c r="F255" s="2">
        <f t="shared" si="7"/>
        <v>1</v>
      </c>
    </row>
    <row r="256" spans="1:6" x14ac:dyDescent="0.25">
      <c r="A256" s="3">
        <v>43836.839872685188</v>
      </c>
      <c r="B256" s="14">
        <f t="shared" si="6"/>
        <v>43836</v>
      </c>
      <c r="C256">
        <v>3</v>
      </c>
      <c r="D256" t="str">
        <f>VLOOKUP(C256,'Справочник по тт'!$A$2:$C$5,3,FALSE)</f>
        <v>"Парабола"</v>
      </c>
      <c r="E256" t="str">
        <f>IF(AND(C256=1,B256&lt;='Справочник по тт'!$D$1),'Справочник по тт'!$D$2,VLOOKUP(C256,'Справочник по тт'!A:C,2,FALSE))</f>
        <v>"Парабола" пр. Дмитриева д.6/1</v>
      </c>
      <c r="F256" s="2">
        <f t="shared" si="7"/>
        <v>1</v>
      </c>
    </row>
    <row r="257" spans="1:6" x14ac:dyDescent="0.25">
      <c r="A257" s="3">
        <v>43836.958333333336</v>
      </c>
      <c r="B257" s="14">
        <f t="shared" si="6"/>
        <v>43836</v>
      </c>
      <c r="C257">
        <v>3</v>
      </c>
      <c r="D257" t="str">
        <f>VLOOKUP(C257,'Справочник по тт'!$A$2:$C$5,3,FALSE)</f>
        <v>"Парабола"</v>
      </c>
      <c r="E257" t="str">
        <f>IF(AND(C257=1,B257&lt;='Справочник по тт'!$D$1),'Справочник по тт'!$D$2,VLOOKUP(C257,'Справочник по тт'!A:C,2,FALSE))</f>
        <v>"Парабола" пр. Дмитриева д.6/1</v>
      </c>
      <c r="F257" s="2">
        <f t="shared" si="7"/>
        <v>1</v>
      </c>
    </row>
    <row r="258" spans="1:6" x14ac:dyDescent="0.25">
      <c r="A258" s="3">
        <v>43837.027777777781</v>
      </c>
      <c r="B258" s="14">
        <f t="shared" ref="B258:B321" si="8">(TEXT(A258,"ДД.ММ.ГГГГ"))*1</f>
        <v>43837</v>
      </c>
      <c r="C258">
        <v>4</v>
      </c>
      <c r="D258" t="str">
        <f>VLOOKUP(C258,'Справочник по тт'!$A$2:$C$5,3,FALSE)</f>
        <v>"Первый"</v>
      </c>
      <c r="E258" t="str">
        <f>IF(AND(C258=1,B258&lt;='Справочник по тт'!$D$1),'Справочник по тт'!$D$2,VLOOKUP(C258,'Справочник по тт'!A:C,2,FALSE))</f>
        <v>"Первый" ул. Пахоменко д.30</v>
      </c>
      <c r="F258" s="2">
        <f t="shared" si="7"/>
        <v>1</v>
      </c>
    </row>
    <row r="259" spans="1:6" x14ac:dyDescent="0.25">
      <c r="A259" s="14">
        <v>43837.208333333336</v>
      </c>
      <c r="B259" s="14">
        <f t="shared" si="8"/>
        <v>43837</v>
      </c>
      <c r="C259">
        <v>1</v>
      </c>
      <c r="D259" t="str">
        <f>VLOOKUP(C259,'Справочник по тт'!$A$2:$C$5,3,FALSE)</f>
        <v>"Шанс"</v>
      </c>
      <c r="E259" t="str">
        <f>IF(AND(C259=1,B259&lt;='Справочник по тт'!$D$1),'Справочник по тт'!$D$2,VLOOKUP(C259,'Справочник по тт'!A:C,2,FALSE))</f>
        <v>"Шанс" ул.Заречная д.5</v>
      </c>
      <c r="F259" s="2">
        <f t="shared" ref="F259:F322" si="9">IF(B259&lt;=$F$1,1,"")</f>
        <v>1</v>
      </c>
    </row>
    <row r="260" spans="1:6" x14ac:dyDescent="0.25">
      <c r="A260" s="3">
        <v>43837.333333333336</v>
      </c>
      <c r="B260" s="14">
        <f t="shared" si="8"/>
        <v>43837</v>
      </c>
      <c r="C260">
        <v>2</v>
      </c>
      <c r="D260" t="str">
        <f>VLOOKUP(C260,'Справочник по тт'!$A$2:$C$5,3,FALSE)</f>
        <v>"Колибри"</v>
      </c>
      <c r="E260" t="str">
        <f>IF(AND(C260=1,B260&lt;='Справочник по тт'!$D$1),'Справочник по тт'!$D$2,VLOOKUP(C260,'Справочник по тт'!A:C,2,FALSE))</f>
        <v>"Колибри" ул. Широкая д.150</v>
      </c>
      <c r="F260" s="2">
        <f t="shared" si="9"/>
        <v>1</v>
      </c>
    </row>
    <row r="261" spans="1:6" x14ac:dyDescent="0.25">
      <c r="A261" s="3">
        <v>43837.333333333336</v>
      </c>
      <c r="B261" s="14">
        <f t="shared" si="8"/>
        <v>43837</v>
      </c>
      <c r="C261">
        <v>2</v>
      </c>
      <c r="D261" t="str">
        <f>VLOOKUP(C261,'Справочник по тт'!$A$2:$C$5,3,FALSE)</f>
        <v>"Колибри"</v>
      </c>
      <c r="E261" t="str">
        <f>IF(AND(C261=1,B261&lt;='Справочник по тт'!$D$1),'Справочник по тт'!$D$2,VLOOKUP(C261,'Справочник по тт'!A:C,2,FALSE))</f>
        <v>"Колибри" ул. Широкая д.150</v>
      </c>
      <c r="F261" s="2">
        <f t="shared" si="9"/>
        <v>1</v>
      </c>
    </row>
    <row r="262" spans="1:6" x14ac:dyDescent="0.25">
      <c r="A262" s="3">
        <v>43837.333333333336</v>
      </c>
      <c r="B262" s="14">
        <f t="shared" si="8"/>
        <v>43837</v>
      </c>
      <c r="C262">
        <v>2</v>
      </c>
      <c r="D262" t="str">
        <f>VLOOKUP(C262,'Справочник по тт'!$A$2:$C$5,3,FALSE)</f>
        <v>"Колибри"</v>
      </c>
      <c r="E262" t="str">
        <f>IF(AND(C262=1,B262&lt;='Справочник по тт'!$D$1),'Справочник по тт'!$D$2,VLOOKUP(C262,'Справочник по тт'!A:C,2,FALSE))</f>
        <v>"Колибри" ул. Широкая д.150</v>
      </c>
      <c r="F262" s="2">
        <f t="shared" si="9"/>
        <v>1</v>
      </c>
    </row>
    <row r="263" spans="1:6" x14ac:dyDescent="0.25">
      <c r="A263" s="3">
        <v>43837.375</v>
      </c>
      <c r="B263" s="14">
        <f t="shared" si="8"/>
        <v>43837</v>
      </c>
      <c r="C263">
        <v>3</v>
      </c>
      <c r="D263" t="str">
        <f>VLOOKUP(C263,'Справочник по тт'!$A$2:$C$5,3,FALSE)</f>
        <v>"Парабола"</v>
      </c>
      <c r="E263" t="str">
        <f>IF(AND(C263=1,B263&lt;='Справочник по тт'!$D$1),'Справочник по тт'!$D$2,VLOOKUP(C263,'Справочник по тт'!A:C,2,FALSE))</f>
        <v>"Парабола" пр. Дмитриева д.6/1</v>
      </c>
      <c r="F263" s="2">
        <f t="shared" si="9"/>
        <v>1</v>
      </c>
    </row>
    <row r="264" spans="1:6" x14ac:dyDescent="0.25">
      <c r="A264" s="3">
        <v>43837.375</v>
      </c>
      <c r="B264" s="14">
        <f t="shared" si="8"/>
        <v>43837</v>
      </c>
      <c r="C264">
        <v>3</v>
      </c>
      <c r="D264" t="str">
        <f>VLOOKUP(C264,'Справочник по тт'!$A$2:$C$5,3,FALSE)</f>
        <v>"Парабола"</v>
      </c>
      <c r="E264" t="str">
        <f>IF(AND(C264=1,B264&lt;='Справочник по тт'!$D$1),'Справочник по тт'!$D$2,VLOOKUP(C264,'Справочник по тт'!A:C,2,FALSE))</f>
        <v>"Парабола" пр. Дмитриева д.6/1</v>
      </c>
      <c r="F264" s="2">
        <f t="shared" si="9"/>
        <v>1</v>
      </c>
    </row>
    <row r="265" spans="1:6" x14ac:dyDescent="0.25">
      <c r="A265" s="3">
        <v>43837.375</v>
      </c>
      <c r="B265" s="14">
        <f t="shared" si="8"/>
        <v>43837</v>
      </c>
      <c r="C265">
        <v>3</v>
      </c>
      <c r="D265" t="str">
        <f>VLOOKUP(C265,'Справочник по тт'!$A$2:$C$5,3,FALSE)</f>
        <v>"Парабола"</v>
      </c>
      <c r="E265" t="str">
        <f>IF(AND(C265=1,B265&lt;='Справочник по тт'!$D$1),'Справочник по тт'!$D$2,VLOOKUP(C265,'Справочник по тт'!A:C,2,FALSE))</f>
        <v>"Парабола" пр. Дмитриева д.6/1</v>
      </c>
      <c r="F265" s="2">
        <f t="shared" si="9"/>
        <v>1</v>
      </c>
    </row>
    <row r="266" spans="1:6" x14ac:dyDescent="0.25">
      <c r="A266" s="3">
        <v>43837.375</v>
      </c>
      <c r="B266" s="14">
        <f t="shared" si="8"/>
        <v>43837</v>
      </c>
      <c r="C266">
        <v>3</v>
      </c>
      <c r="D266" t="str">
        <f>VLOOKUP(C266,'Справочник по тт'!$A$2:$C$5,3,FALSE)</f>
        <v>"Парабола"</v>
      </c>
      <c r="E266" t="str">
        <f>IF(AND(C266=1,B266&lt;='Справочник по тт'!$D$1),'Справочник по тт'!$D$2,VLOOKUP(C266,'Справочник по тт'!A:C,2,FALSE))</f>
        <v>"Парабола" пр. Дмитриева д.6/1</v>
      </c>
      <c r="F266" s="2">
        <f t="shared" si="9"/>
        <v>1</v>
      </c>
    </row>
    <row r="267" spans="1:6" x14ac:dyDescent="0.25">
      <c r="A267" s="3">
        <v>43837.375</v>
      </c>
      <c r="B267" s="14">
        <f t="shared" si="8"/>
        <v>43837</v>
      </c>
      <c r="C267">
        <v>3</v>
      </c>
      <c r="D267" t="str">
        <f>VLOOKUP(C267,'Справочник по тт'!$A$2:$C$5,3,FALSE)</f>
        <v>"Парабола"</v>
      </c>
      <c r="E267" t="str">
        <f>IF(AND(C267=1,B267&lt;='Справочник по тт'!$D$1),'Справочник по тт'!$D$2,VLOOKUP(C267,'Справочник по тт'!A:C,2,FALSE))</f>
        <v>"Парабола" пр. Дмитриева д.6/1</v>
      </c>
      <c r="F267" s="2">
        <f t="shared" si="9"/>
        <v>1</v>
      </c>
    </row>
    <row r="268" spans="1:6" x14ac:dyDescent="0.25">
      <c r="A268" s="3">
        <v>43837.375</v>
      </c>
      <c r="B268" s="14">
        <f t="shared" si="8"/>
        <v>43837</v>
      </c>
      <c r="C268">
        <v>3</v>
      </c>
      <c r="D268" t="str">
        <f>VLOOKUP(C268,'Справочник по тт'!$A$2:$C$5,3,FALSE)</f>
        <v>"Парабола"</v>
      </c>
      <c r="E268" t="str">
        <f>IF(AND(C268=1,B268&lt;='Справочник по тт'!$D$1),'Справочник по тт'!$D$2,VLOOKUP(C268,'Справочник по тт'!A:C,2,FALSE))</f>
        <v>"Парабола" пр. Дмитриева д.6/1</v>
      </c>
      <c r="F268" s="2">
        <f t="shared" si="9"/>
        <v>1</v>
      </c>
    </row>
    <row r="269" spans="1:6" x14ac:dyDescent="0.25">
      <c r="A269" s="3">
        <v>43837.375</v>
      </c>
      <c r="B269" s="14">
        <f t="shared" si="8"/>
        <v>43837</v>
      </c>
      <c r="C269">
        <v>3</v>
      </c>
      <c r="D269" t="str">
        <f>VLOOKUP(C269,'Справочник по тт'!$A$2:$C$5,3,FALSE)</f>
        <v>"Парабола"</v>
      </c>
      <c r="E269" t="str">
        <f>IF(AND(C269=1,B269&lt;='Справочник по тт'!$D$1),'Справочник по тт'!$D$2,VLOOKUP(C269,'Справочник по тт'!A:C,2,FALSE))</f>
        <v>"Парабола" пр. Дмитриева д.6/1</v>
      </c>
      <c r="F269" s="2">
        <f t="shared" si="9"/>
        <v>1</v>
      </c>
    </row>
    <row r="270" spans="1:6" x14ac:dyDescent="0.25">
      <c r="A270" s="3">
        <v>43837.375</v>
      </c>
      <c r="B270" s="14">
        <f t="shared" si="8"/>
        <v>43837</v>
      </c>
      <c r="C270">
        <v>3</v>
      </c>
      <c r="D270" t="str">
        <f>VLOOKUP(C270,'Справочник по тт'!$A$2:$C$5,3,FALSE)</f>
        <v>"Парабола"</v>
      </c>
      <c r="E270" t="str">
        <f>IF(AND(C270=1,B270&lt;='Справочник по тт'!$D$1),'Справочник по тт'!$D$2,VLOOKUP(C270,'Справочник по тт'!A:C,2,FALSE))</f>
        <v>"Парабола" пр. Дмитриева д.6/1</v>
      </c>
      <c r="F270" s="2">
        <f t="shared" si="9"/>
        <v>1</v>
      </c>
    </row>
    <row r="271" spans="1:6" x14ac:dyDescent="0.25">
      <c r="A271" s="3">
        <v>43837.375</v>
      </c>
      <c r="B271" s="14">
        <f t="shared" si="8"/>
        <v>43837</v>
      </c>
      <c r="C271">
        <v>4</v>
      </c>
      <c r="D271" t="str">
        <f>VLOOKUP(C271,'Справочник по тт'!$A$2:$C$5,3,FALSE)</f>
        <v>"Первый"</v>
      </c>
      <c r="E271" t="str">
        <f>IF(AND(C271=1,B271&lt;='Справочник по тт'!$D$1),'Справочник по тт'!$D$2,VLOOKUP(C271,'Справочник по тт'!A:C,2,FALSE))</f>
        <v>"Первый" ул. Пахоменко д.30</v>
      </c>
      <c r="F271" s="2">
        <f t="shared" si="9"/>
        <v>1</v>
      </c>
    </row>
    <row r="272" spans="1:6" x14ac:dyDescent="0.25">
      <c r="A272" s="3">
        <v>43837.375</v>
      </c>
      <c r="B272" s="14">
        <f t="shared" si="8"/>
        <v>43837</v>
      </c>
      <c r="C272">
        <v>4</v>
      </c>
      <c r="D272" t="str">
        <f>VLOOKUP(C272,'Справочник по тт'!$A$2:$C$5,3,FALSE)</f>
        <v>"Первый"</v>
      </c>
      <c r="E272" t="str">
        <f>IF(AND(C272=1,B272&lt;='Справочник по тт'!$D$1),'Справочник по тт'!$D$2,VLOOKUP(C272,'Справочник по тт'!A:C,2,FALSE))</f>
        <v>"Первый" ул. Пахоменко д.30</v>
      </c>
      <c r="F272" s="2">
        <f t="shared" si="9"/>
        <v>1</v>
      </c>
    </row>
    <row r="273" spans="1:6" x14ac:dyDescent="0.25">
      <c r="A273" s="3">
        <v>43837.375</v>
      </c>
      <c r="B273" s="14">
        <f t="shared" si="8"/>
        <v>43837</v>
      </c>
      <c r="C273">
        <v>4</v>
      </c>
      <c r="D273" t="str">
        <f>VLOOKUP(C273,'Справочник по тт'!$A$2:$C$5,3,FALSE)</f>
        <v>"Первый"</v>
      </c>
      <c r="E273" t="str">
        <f>IF(AND(C273=1,B273&lt;='Справочник по тт'!$D$1),'Справочник по тт'!$D$2,VLOOKUP(C273,'Справочник по тт'!A:C,2,FALSE))</f>
        <v>"Первый" ул. Пахоменко д.30</v>
      </c>
      <c r="F273" s="2">
        <f t="shared" si="9"/>
        <v>1</v>
      </c>
    </row>
    <row r="274" spans="1:6" x14ac:dyDescent="0.25">
      <c r="A274" s="3">
        <v>43837.395833333336</v>
      </c>
      <c r="B274" s="14">
        <f t="shared" si="8"/>
        <v>43837</v>
      </c>
      <c r="C274">
        <v>4</v>
      </c>
      <c r="D274" t="str">
        <f>VLOOKUP(C274,'Справочник по тт'!$A$2:$C$5,3,FALSE)</f>
        <v>"Первый"</v>
      </c>
      <c r="E274" t="str">
        <f>IF(AND(C274=1,B274&lt;='Справочник по тт'!$D$1),'Справочник по тт'!$D$2,VLOOKUP(C274,'Справочник по тт'!A:C,2,FALSE))</f>
        <v>"Первый" ул. Пахоменко д.30</v>
      </c>
      <c r="F274" s="2">
        <f t="shared" si="9"/>
        <v>1</v>
      </c>
    </row>
    <row r="275" spans="1:6" x14ac:dyDescent="0.25">
      <c r="A275" s="3">
        <v>43837.416666666664</v>
      </c>
      <c r="B275" s="14">
        <f t="shared" si="8"/>
        <v>43837</v>
      </c>
      <c r="C275">
        <v>4</v>
      </c>
      <c r="D275" t="str">
        <f>VLOOKUP(C275,'Справочник по тт'!$A$2:$C$5,3,FALSE)</f>
        <v>"Первый"</v>
      </c>
      <c r="E275" t="str">
        <f>IF(AND(C275=1,B275&lt;='Справочник по тт'!$D$1),'Справочник по тт'!$D$2,VLOOKUP(C275,'Справочник по тт'!A:C,2,FALSE))</f>
        <v>"Первый" ул. Пахоменко д.30</v>
      </c>
      <c r="F275" s="2">
        <f t="shared" si="9"/>
        <v>1</v>
      </c>
    </row>
    <row r="276" spans="1:6" x14ac:dyDescent="0.25">
      <c r="A276" s="3">
        <v>43837.416666666664</v>
      </c>
      <c r="B276" s="14">
        <f t="shared" si="8"/>
        <v>43837</v>
      </c>
      <c r="C276">
        <v>4</v>
      </c>
      <c r="D276" t="str">
        <f>VLOOKUP(C276,'Справочник по тт'!$A$2:$C$5,3,FALSE)</f>
        <v>"Первый"</v>
      </c>
      <c r="E276" t="str">
        <f>IF(AND(C276=1,B276&lt;='Справочник по тт'!$D$1),'Справочник по тт'!$D$2,VLOOKUP(C276,'Справочник по тт'!A:C,2,FALSE))</f>
        <v>"Первый" ул. Пахоменко д.30</v>
      </c>
      <c r="F276" s="2">
        <f t="shared" si="9"/>
        <v>1</v>
      </c>
    </row>
    <row r="277" spans="1:6" x14ac:dyDescent="0.25">
      <c r="A277" s="14">
        <v>43837.416666666664</v>
      </c>
      <c r="B277" s="14">
        <f t="shared" si="8"/>
        <v>43837</v>
      </c>
      <c r="C277">
        <v>1</v>
      </c>
      <c r="D277" t="str">
        <f>VLOOKUP(C277,'Справочник по тт'!$A$2:$C$5,3,FALSE)</f>
        <v>"Шанс"</v>
      </c>
      <c r="E277" t="str">
        <f>IF(AND(C277=1,B277&lt;='Справочник по тт'!$D$1),'Справочник по тт'!$D$2,VLOOKUP(C277,'Справочник по тт'!A:C,2,FALSE))</f>
        <v>"Шанс" ул.Заречная д.5</v>
      </c>
      <c r="F277" s="2">
        <f t="shared" si="9"/>
        <v>1</v>
      </c>
    </row>
    <row r="278" spans="1:6" x14ac:dyDescent="0.25">
      <c r="A278" s="14">
        <v>43837.416666666664</v>
      </c>
      <c r="B278" s="14">
        <f t="shared" si="8"/>
        <v>43837</v>
      </c>
      <c r="C278">
        <v>1</v>
      </c>
      <c r="D278" t="str">
        <f>VLOOKUP(C278,'Справочник по тт'!$A$2:$C$5,3,FALSE)</f>
        <v>"Шанс"</v>
      </c>
      <c r="E278" t="str">
        <f>IF(AND(C278=1,B278&lt;='Справочник по тт'!$D$1),'Справочник по тт'!$D$2,VLOOKUP(C278,'Справочник по тт'!A:C,2,FALSE))</f>
        <v>"Шанс" ул.Заречная д.5</v>
      </c>
      <c r="F278" s="2">
        <f t="shared" si="9"/>
        <v>1</v>
      </c>
    </row>
    <row r="279" spans="1:6" x14ac:dyDescent="0.25">
      <c r="A279" s="14">
        <v>43837.458333333336</v>
      </c>
      <c r="B279" s="14">
        <f t="shared" si="8"/>
        <v>43837</v>
      </c>
      <c r="C279">
        <v>1</v>
      </c>
      <c r="D279" t="str">
        <f>VLOOKUP(C279,'Справочник по тт'!$A$2:$C$5,3,FALSE)</f>
        <v>"Шанс"</v>
      </c>
      <c r="E279" t="str">
        <f>IF(AND(C279=1,B279&lt;='Справочник по тт'!$D$1),'Справочник по тт'!$D$2,VLOOKUP(C279,'Справочник по тт'!A:C,2,FALSE))</f>
        <v>"Шанс" ул.Заречная д.5</v>
      </c>
      <c r="F279" s="2">
        <f t="shared" si="9"/>
        <v>1</v>
      </c>
    </row>
    <row r="280" spans="1:6" x14ac:dyDescent="0.25">
      <c r="A280" s="14">
        <v>43837.458333333336</v>
      </c>
      <c r="B280" s="14">
        <f t="shared" si="8"/>
        <v>43837</v>
      </c>
      <c r="C280">
        <v>1</v>
      </c>
      <c r="D280" t="str">
        <f>VLOOKUP(C280,'Справочник по тт'!$A$2:$C$5,3,FALSE)</f>
        <v>"Шанс"</v>
      </c>
      <c r="E280" t="str">
        <f>IF(AND(C280=1,B280&lt;='Справочник по тт'!$D$1),'Справочник по тт'!$D$2,VLOOKUP(C280,'Справочник по тт'!A:C,2,FALSE))</f>
        <v>"Шанс" ул.Заречная д.5</v>
      </c>
      <c r="F280" s="2">
        <f t="shared" si="9"/>
        <v>1</v>
      </c>
    </row>
    <row r="281" spans="1:6" x14ac:dyDescent="0.25">
      <c r="A281" s="3">
        <v>43837.458333333336</v>
      </c>
      <c r="B281" s="14">
        <f t="shared" si="8"/>
        <v>43837</v>
      </c>
      <c r="C281">
        <v>2</v>
      </c>
      <c r="D281" t="str">
        <f>VLOOKUP(C281,'Справочник по тт'!$A$2:$C$5,3,FALSE)</f>
        <v>"Колибри"</v>
      </c>
      <c r="E281" t="str">
        <f>IF(AND(C281=1,B281&lt;='Справочник по тт'!$D$1),'Справочник по тт'!$D$2,VLOOKUP(C281,'Справочник по тт'!A:C,2,FALSE))</f>
        <v>"Колибри" ул. Широкая д.150</v>
      </c>
      <c r="F281" s="2">
        <f t="shared" si="9"/>
        <v>1</v>
      </c>
    </row>
    <row r="282" spans="1:6" x14ac:dyDescent="0.25">
      <c r="A282" s="3">
        <v>43837.462500000001</v>
      </c>
      <c r="B282" s="14">
        <f t="shared" si="8"/>
        <v>43837</v>
      </c>
      <c r="C282">
        <v>2</v>
      </c>
      <c r="D282" t="str">
        <f>VLOOKUP(C282,'Справочник по тт'!$A$2:$C$5,3,FALSE)</f>
        <v>"Колибри"</v>
      </c>
      <c r="E282" t="str">
        <f>IF(AND(C282=1,B282&lt;='Справочник по тт'!$D$1),'Справочник по тт'!$D$2,VLOOKUP(C282,'Справочник по тт'!A:C,2,FALSE))</f>
        <v>"Колибри" ул. Широкая д.150</v>
      </c>
      <c r="F282" s="2">
        <f t="shared" si="9"/>
        <v>1</v>
      </c>
    </row>
    <row r="283" spans="1:6" x14ac:dyDescent="0.25">
      <c r="A283" s="3">
        <v>43837.52915509259</v>
      </c>
      <c r="B283" s="14">
        <f t="shared" si="8"/>
        <v>43837</v>
      </c>
      <c r="C283">
        <v>2</v>
      </c>
      <c r="D283" t="str">
        <f>VLOOKUP(C283,'Справочник по тт'!$A$2:$C$5,3,FALSE)</f>
        <v>"Колибри"</v>
      </c>
      <c r="E283" t="str">
        <f>IF(AND(C283=1,B283&lt;='Справочник по тт'!$D$1),'Справочник по тт'!$D$2,VLOOKUP(C283,'Справочник по тт'!A:C,2,FALSE))</f>
        <v>"Колибри" ул. Широкая д.150</v>
      </c>
      <c r="F283" s="2">
        <f t="shared" si="9"/>
        <v>1</v>
      </c>
    </row>
    <row r="284" spans="1:6" x14ac:dyDescent="0.25">
      <c r="A284" s="3">
        <v>43837.541666666664</v>
      </c>
      <c r="B284" s="14">
        <f t="shared" si="8"/>
        <v>43837</v>
      </c>
      <c r="C284">
        <v>3</v>
      </c>
      <c r="D284" t="str">
        <f>VLOOKUP(C284,'Справочник по тт'!$A$2:$C$5,3,FALSE)</f>
        <v>"Парабола"</v>
      </c>
      <c r="E284" t="str">
        <f>IF(AND(C284=1,B284&lt;='Справочник по тт'!$D$1),'Справочник по тт'!$D$2,VLOOKUP(C284,'Справочник по тт'!A:C,2,FALSE))</f>
        <v>"Парабола" пр. Дмитриева д.6/1</v>
      </c>
      <c r="F284" s="2">
        <f t="shared" si="9"/>
        <v>1</v>
      </c>
    </row>
    <row r="285" spans="1:6" x14ac:dyDescent="0.25">
      <c r="A285" s="3">
        <v>43837.542361111111</v>
      </c>
      <c r="B285" s="14">
        <f t="shared" si="8"/>
        <v>43837</v>
      </c>
      <c r="C285">
        <v>3</v>
      </c>
      <c r="D285" t="str">
        <f>VLOOKUP(C285,'Справочник по тт'!$A$2:$C$5,3,FALSE)</f>
        <v>"Парабола"</v>
      </c>
      <c r="E285" t="str">
        <f>IF(AND(C285=1,B285&lt;='Справочник по тт'!$D$1),'Справочник по тт'!$D$2,VLOOKUP(C285,'Справочник по тт'!A:C,2,FALSE))</f>
        <v>"Парабола" пр. Дмитриева д.6/1</v>
      </c>
      <c r="F285" s="2">
        <f t="shared" si="9"/>
        <v>1</v>
      </c>
    </row>
    <row r="286" spans="1:6" x14ac:dyDescent="0.25">
      <c r="A286" s="3">
        <v>43837.583333333336</v>
      </c>
      <c r="B286" s="14">
        <f t="shared" si="8"/>
        <v>43837</v>
      </c>
      <c r="C286">
        <v>3</v>
      </c>
      <c r="D286" t="str">
        <f>VLOOKUP(C286,'Справочник по тт'!$A$2:$C$5,3,FALSE)</f>
        <v>"Парабола"</v>
      </c>
      <c r="E286" t="str">
        <f>IF(AND(C286=1,B286&lt;='Справочник по тт'!$D$1),'Справочник по тт'!$D$2,VLOOKUP(C286,'Справочник по тт'!A:C,2,FALSE))</f>
        <v>"Парабола" пр. Дмитриева д.6/1</v>
      </c>
      <c r="F286" s="2">
        <f t="shared" si="9"/>
        <v>1</v>
      </c>
    </row>
    <row r="287" spans="1:6" x14ac:dyDescent="0.25">
      <c r="A287" s="3">
        <v>43837.583333333336</v>
      </c>
      <c r="B287" s="14">
        <f t="shared" si="8"/>
        <v>43837</v>
      </c>
      <c r="C287">
        <v>3</v>
      </c>
      <c r="D287" t="str">
        <f>VLOOKUP(C287,'Справочник по тт'!$A$2:$C$5,3,FALSE)</f>
        <v>"Парабола"</v>
      </c>
      <c r="E287" t="str">
        <f>IF(AND(C287=1,B287&lt;='Справочник по тт'!$D$1),'Справочник по тт'!$D$2,VLOOKUP(C287,'Справочник по тт'!A:C,2,FALSE))</f>
        <v>"Парабола" пр. Дмитриева д.6/1</v>
      </c>
      <c r="F287" s="2">
        <f t="shared" si="9"/>
        <v>1</v>
      </c>
    </row>
    <row r="288" spans="1:6" x14ac:dyDescent="0.25">
      <c r="A288" s="3">
        <v>43837.583333333336</v>
      </c>
      <c r="B288" s="14">
        <f t="shared" si="8"/>
        <v>43837</v>
      </c>
      <c r="C288">
        <v>3</v>
      </c>
      <c r="D288" t="str">
        <f>VLOOKUP(C288,'Справочник по тт'!$A$2:$C$5,3,FALSE)</f>
        <v>"Парабола"</v>
      </c>
      <c r="E288" t="str">
        <f>IF(AND(C288=1,B288&lt;='Справочник по тт'!$D$1),'Справочник по тт'!$D$2,VLOOKUP(C288,'Справочник по тт'!A:C,2,FALSE))</f>
        <v>"Парабола" пр. Дмитриева д.6/1</v>
      </c>
      <c r="F288" s="2">
        <f t="shared" si="9"/>
        <v>1</v>
      </c>
    </row>
    <row r="289" spans="1:6" x14ac:dyDescent="0.25">
      <c r="A289" s="3">
        <v>43837.583333333336</v>
      </c>
      <c r="B289" s="14">
        <f t="shared" si="8"/>
        <v>43837</v>
      </c>
      <c r="C289">
        <v>3</v>
      </c>
      <c r="D289" t="str">
        <f>VLOOKUP(C289,'Справочник по тт'!$A$2:$C$5,3,FALSE)</f>
        <v>"Парабола"</v>
      </c>
      <c r="E289" t="str">
        <f>IF(AND(C289=1,B289&lt;='Справочник по тт'!$D$1),'Справочник по тт'!$D$2,VLOOKUP(C289,'Справочник по тт'!A:C,2,FALSE))</f>
        <v>"Парабола" пр. Дмитриева д.6/1</v>
      </c>
      <c r="F289" s="2">
        <f t="shared" si="9"/>
        <v>1</v>
      </c>
    </row>
    <row r="290" spans="1:6" x14ac:dyDescent="0.25">
      <c r="A290" s="3">
        <v>43837.590277777781</v>
      </c>
      <c r="B290" s="14">
        <f t="shared" si="8"/>
        <v>43837</v>
      </c>
      <c r="C290">
        <v>3</v>
      </c>
      <c r="D290" t="str">
        <f>VLOOKUP(C290,'Справочник по тт'!$A$2:$C$5,3,FALSE)</f>
        <v>"Парабола"</v>
      </c>
      <c r="E290" t="str">
        <f>IF(AND(C290=1,B290&lt;='Справочник по тт'!$D$1),'Справочник по тт'!$D$2,VLOOKUP(C290,'Справочник по тт'!A:C,2,FALSE))</f>
        <v>"Парабола" пр. Дмитриева д.6/1</v>
      </c>
      <c r="F290" s="2">
        <f t="shared" si="9"/>
        <v>1</v>
      </c>
    </row>
    <row r="291" spans="1:6" x14ac:dyDescent="0.25">
      <c r="A291" s="3">
        <v>43837.625</v>
      </c>
      <c r="B291" s="14">
        <f t="shared" si="8"/>
        <v>43837</v>
      </c>
      <c r="C291">
        <v>3</v>
      </c>
      <c r="D291" t="str">
        <f>VLOOKUP(C291,'Справочник по тт'!$A$2:$C$5,3,FALSE)</f>
        <v>"Парабола"</v>
      </c>
      <c r="E291" t="str">
        <f>IF(AND(C291=1,B291&lt;='Справочник по тт'!$D$1),'Справочник по тт'!$D$2,VLOOKUP(C291,'Справочник по тт'!A:C,2,FALSE))</f>
        <v>"Парабола" пр. Дмитриева д.6/1</v>
      </c>
      <c r="F291" s="2">
        <f t="shared" si="9"/>
        <v>1</v>
      </c>
    </row>
    <row r="292" spans="1:6" x14ac:dyDescent="0.25">
      <c r="A292" s="3">
        <v>43837.654861111114</v>
      </c>
      <c r="B292" s="14">
        <f t="shared" si="8"/>
        <v>43837</v>
      </c>
      <c r="C292">
        <v>4</v>
      </c>
      <c r="D292" t="str">
        <f>VLOOKUP(C292,'Справочник по тт'!$A$2:$C$5,3,FALSE)</f>
        <v>"Первый"</v>
      </c>
      <c r="E292" t="str">
        <f>IF(AND(C292=1,B292&lt;='Справочник по тт'!$D$1),'Справочник по тт'!$D$2,VLOOKUP(C292,'Справочник по тт'!A:C,2,FALSE))</f>
        <v>"Первый" ул. Пахоменко д.30</v>
      </c>
      <c r="F292" s="2">
        <f t="shared" si="9"/>
        <v>1</v>
      </c>
    </row>
    <row r="293" spans="1:6" x14ac:dyDescent="0.25">
      <c r="A293" s="3">
        <v>43837.666666666664</v>
      </c>
      <c r="B293" s="14">
        <f t="shared" si="8"/>
        <v>43837</v>
      </c>
      <c r="C293">
        <v>4</v>
      </c>
      <c r="D293" t="str">
        <f>VLOOKUP(C293,'Справочник по тт'!$A$2:$C$5,3,FALSE)</f>
        <v>"Первый"</v>
      </c>
      <c r="E293" t="str">
        <f>IF(AND(C293=1,B293&lt;='Справочник по тт'!$D$1),'Справочник по тт'!$D$2,VLOOKUP(C293,'Справочник по тт'!A:C,2,FALSE))</f>
        <v>"Первый" ул. Пахоменко д.30</v>
      </c>
      <c r="F293" s="2">
        <f t="shared" si="9"/>
        <v>1</v>
      </c>
    </row>
    <row r="294" spans="1:6" x14ac:dyDescent="0.25">
      <c r="A294" s="3">
        <v>43837.666666666664</v>
      </c>
      <c r="B294" s="14">
        <f t="shared" si="8"/>
        <v>43837</v>
      </c>
      <c r="C294">
        <v>4</v>
      </c>
      <c r="D294" t="str">
        <f>VLOOKUP(C294,'Справочник по тт'!$A$2:$C$5,3,FALSE)</f>
        <v>"Первый"</v>
      </c>
      <c r="E294" t="str">
        <f>IF(AND(C294=1,B294&lt;='Справочник по тт'!$D$1),'Справочник по тт'!$D$2,VLOOKUP(C294,'Справочник по тт'!A:C,2,FALSE))</f>
        <v>"Первый" ул. Пахоменко д.30</v>
      </c>
      <c r="F294" s="2">
        <f t="shared" si="9"/>
        <v>1</v>
      </c>
    </row>
    <row r="295" spans="1:6" x14ac:dyDescent="0.25">
      <c r="A295" s="3">
        <v>43837.708333333336</v>
      </c>
      <c r="B295" s="14">
        <f t="shared" si="8"/>
        <v>43837</v>
      </c>
      <c r="C295">
        <v>4</v>
      </c>
      <c r="D295" t="str">
        <f>VLOOKUP(C295,'Справочник по тт'!$A$2:$C$5,3,FALSE)</f>
        <v>"Первый"</v>
      </c>
      <c r="E295" t="str">
        <f>IF(AND(C295=1,B295&lt;='Справочник по тт'!$D$1),'Справочник по тт'!$D$2,VLOOKUP(C295,'Справочник по тт'!A:C,2,FALSE))</f>
        <v>"Первый" ул. Пахоменко д.30</v>
      </c>
      <c r="F295" s="2">
        <f t="shared" si="9"/>
        <v>1</v>
      </c>
    </row>
    <row r="296" spans="1:6" x14ac:dyDescent="0.25">
      <c r="A296" s="3">
        <v>43837.75</v>
      </c>
      <c r="B296" s="14">
        <f t="shared" si="8"/>
        <v>43837</v>
      </c>
      <c r="C296">
        <v>4</v>
      </c>
      <c r="D296" t="str">
        <f>VLOOKUP(C296,'Справочник по тт'!$A$2:$C$5,3,FALSE)</f>
        <v>"Первый"</v>
      </c>
      <c r="E296" t="str">
        <f>IF(AND(C296=1,B296&lt;='Справочник по тт'!$D$1),'Справочник по тт'!$D$2,VLOOKUP(C296,'Справочник по тт'!A:C,2,FALSE))</f>
        <v>"Первый" ул. Пахоменко д.30</v>
      </c>
      <c r="F296" s="2">
        <f t="shared" si="9"/>
        <v>1</v>
      </c>
    </row>
    <row r="297" spans="1:6" x14ac:dyDescent="0.25">
      <c r="A297" s="3">
        <v>43837.833333333336</v>
      </c>
      <c r="B297" s="14">
        <f t="shared" si="8"/>
        <v>43837</v>
      </c>
      <c r="C297">
        <v>4</v>
      </c>
      <c r="D297" t="str">
        <f>VLOOKUP(C297,'Справочник по тт'!$A$2:$C$5,3,FALSE)</f>
        <v>"Первый"</v>
      </c>
      <c r="E297" t="str">
        <f>IF(AND(C297=1,B297&lt;='Справочник по тт'!$D$1),'Справочник по тт'!$D$2,VLOOKUP(C297,'Справочник по тт'!A:C,2,FALSE))</f>
        <v>"Первый" ул. Пахоменко д.30</v>
      </c>
      <c r="F297" s="2">
        <f t="shared" si="9"/>
        <v>1</v>
      </c>
    </row>
    <row r="298" spans="1:6" x14ac:dyDescent="0.25">
      <c r="A298" s="14">
        <v>43837.875</v>
      </c>
      <c r="B298" s="14">
        <f t="shared" si="8"/>
        <v>43837</v>
      </c>
      <c r="C298">
        <v>1</v>
      </c>
      <c r="D298" t="str">
        <f>VLOOKUP(C298,'Справочник по тт'!$A$2:$C$5,3,FALSE)</f>
        <v>"Шанс"</v>
      </c>
      <c r="E298" t="str">
        <f>IF(AND(C298=1,B298&lt;='Справочник по тт'!$D$1),'Справочник по тт'!$D$2,VLOOKUP(C298,'Справочник по тт'!A:C,2,FALSE))</f>
        <v>"Шанс" ул.Заречная д.5</v>
      </c>
      <c r="F298" s="2">
        <f t="shared" si="9"/>
        <v>1</v>
      </c>
    </row>
    <row r="299" spans="1:6" x14ac:dyDescent="0.25">
      <c r="A299" s="14">
        <v>43838.291666666664</v>
      </c>
      <c r="B299" s="14">
        <f t="shared" si="8"/>
        <v>43838</v>
      </c>
      <c r="C299">
        <v>1</v>
      </c>
      <c r="D299" t="str">
        <f>VLOOKUP(C299,'Справочник по тт'!$A$2:$C$5,3,FALSE)</f>
        <v>"Шанс"</v>
      </c>
      <c r="E299" t="str">
        <f>IF(AND(C299=1,B299&lt;='Справочник по тт'!$D$1),'Справочник по тт'!$D$2,VLOOKUP(C299,'Справочник по тт'!A:C,2,FALSE))</f>
        <v>"Шанс" ул.Заречная д.5</v>
      </c>
      <c r="F299" s="2">
        <f t="shared" si="9"/>
        <v>1</v>
      </c>
    </row>
    <row r="300" spans="1:6" x14ac:dyDescent="0.25">
      <c r="A300" s="14">
        <v>43838.333333333336</v>
      </c>
      <c r="B300" s="14">
        <f t="shared" si="8"/>
        <v>43838</v>
      </c>
      <c r="C300">
        <v>1</v>
      </c>
      <c r="D300" t="str">
        <f>VLOOKUP(C300,'Справочник по тт'!$A$2:$C$5,3,FALSE)</f>
        <v>"Шанс"</v>
      </c>
      <c r="E300" t="str">
        <f>IF(AND(C300=1,B300&lt;='Справочник по тт'!$D$1),'Справочник по тт'!$D$2,VLOOKUP(C300,'Справочник по тт'!A:C,2,FALSE))</f>
        <v>"Шанс" ул.Заречная д.5</v>
      </c>
      <c r="F300" s="2">
        <f t="shared" si="9"/>
        <v>1</v>
      </c>
    </row>
    <row r="301" spans="1:6" x14ac:dyDescent="0.25">
      <c r="A301" s="3">
        <v>43838.333333333336</v>
      </c>
      <c r="B301" s="14">
        <f t="shared" si="8"/>
        <v>43838</v>
      </c>
      <c r="C301">
        <v>2</v>
      </c>
      <c r="D301" t="str">
        <f>VLOOKUP(C301,'Справочник по тт'!$A$2:$C$5,3,FALSE)</f>
        <v>"Колибри"</v>
      </c>
      <c r="E301" t="str">
        <f>IF(AND(C301=1,B301&lt;='Справочник по тт'!$D$1),'Справочник по тт'!$D$2,VLOOKUP(C301,'Справочник по тт'!A:C,2,FALSE))</f>
        <v>"Колибри" ул. Широкая д.150</v>
      </c>
      <c r="F301" s="2">
        <f t="shared" si="9"/>
        <v>1</v>
      </c>
    </row>
    <row r="302" spans="1:6" x14ac:dyDescent="0.25">
      <c r="A302" s="3">
        <v>43838.333333333336</v>
      </c>
      <c r="B302" s="14">
        <f t="shared" si="8"/>
        <v>43838</v>
      </c>
      <c r="C302">
        <v>2</v>
      </c>
      <c r="D302" t="str">
        <f>VLOOKUP(C302,'Справочник по тт'!$A$2:$C$5,3,FALSE)</f>
        <v>"Колибри"</v>
      </c>
      <c r="E302" t="str">
        <f>IF(AND(C302=1,B302&lt;='Справочник по тт'!$D$1),'Справочник по тт'!$D$2,VLOOKUP(C302,'Справочник по тт'!A:C,2,FALSE))</f>
        <v>"Колибри" ул. Широкая д.150</v>
      </c>
      <c r="F302" s="2">
        <f t="shared" si="9"/>
        <v>1</v>
      </c>
    </row>
    <row r="303" spans="1:6" x14ac:dyDescent="0.25">
      <c r="A303" s="3">
        <v>43838.333333333336</v>
      </c>
      <c r="B303" s="14">
        <f t="shared" si="8"/>
        <v>43838</v>
      </c>
      <c r="C303">
        <v>2</v>
      </c>
      <c r="D303" t="str">
        <f>VLOOKUP(C303,'Справочник по тт'!$A$2:$C$5,3,FALSE)</f>
        <v>"Колибри"</v>
      </c>
      <c r="E303" t="str">
        <f>IF(AND(C303=1,B303&lt;='Справочник по тт'!$D$1),'Справочник по тт'!$D$2,VLOOKUP(C303,'Справочник по тт'!A:C,2,FALSE))</f>
        <v>"Колибри" ул. Широкая д.150</v>
      </c>
      <c r="F303" s="2">
        <f t="shared" si="9"/>
        <v>1</v>
      </c>
    </row>
    <row r="304" spans="1:6" x14ac:dyDescent="0.25">
      <c r="A304" s="3">
        <v>43838.333333333336</v>
      </c>
      <c r="B304" s="14">
        <f t="shared" si="8"/>
        <v>43838</v>
      </c>
      <c r="C304">
        <v>2</v>
      </c>
      <c r="D304" t="str">
        <f>VLOOKUP(C304,'Справочник по тт'!$A$2:$C$5,3,FALSE)</f>
        <v>"Колибри"</v>
      </c>
      <c r="E304" t="str">
        <f>IF(AND(C304=1,B304&lt;='Справочник по тт'!$D$1),'Справочник по тт'!$D$2,VLOOKUP(C304,'Справочник по тт'!A:C,2,FALSE))</f>
        <v>"Колибри" ул. Широкая д.150</v>
      </c>
      <c r="F304" s="2">
        <f t="shared" si="9"/>
        <v>1</v>
      </c>
    </row>
    <row r="305" spans="1:6" x14ac:dyDescent="0.25">
      <c r="A305" s="3">
        <v>43838.354166666664</v>
      </c>
      <c r="B305" s="14">
        <f t="shared" si="8"/>
        <v>43838</v>
      </c>
      <c r="C305">
        <v>2</v>
      </c>
      <c r="D305" t="str">
        <f>VLOOKUP(C305,'Справочник по тт'!$A$2:$C$5,3,FALSE)</f>
        <v>"Колибри"</v>
      </c>
      <c r="E305" t="str">
        <f>IF(AND(C305=1,B305&lt;='Справочник по тт'!$D$1),'Справочник по тт'!$D$2,VLOOKUP(C305,'Справочник по тт'!A:C,2,FALSE))</f>
        <v>"Колибри" ул. Широкая д.150</v>
      </c>
      <c r="F305" s="2">
        <f t="shared" si="9"/>
        <v>1</v>
      </c>
    </row>
    <row r="306" spans="1:6" x14ac:dyDescent="0.25">
      <c r="A306" s="3">
        <v>43838.373611111114</v>
      </c>
      <c r="B306" s="14">
        <f t="shared" si="8"/>
        <v>43838</v>
      </c>
      <c r="C306">
        <v>2</v>
      </c>
      <c r="D306" t="str">
        <f>VLOOKUP(C306,'Справочник по тт'!$A$2:$C$5,3,FALSE)</f>
        <v>"Колибри"</v>
      </c>
      <c r="E306" t="str">
        <f>IF(AND(C306=1,B306&lt;='Справочник по тт'!$D$1),'Справочник по тт'!$D$2,VLOOKUP(C306,'Справочник по тт'!A:C,2,FALSE))</f>
        <v>"Колибри" ул. Широкая д.150</v>
      </c>
      <c r="F306" s="2">
        <f t="shared" si="9"/>
        <v>1</v>
      </c>
    </row>
    <row r="307" spans="1:6" x14ac:dyDescent="0.25">
      <c r="A307" s="3">
        <v>43838.375</v>
      </c>
      <c r="B307" s="14">
        <f t="shared" si="8"/>
        <v>43838</v>
      </c>
      <c r="C307">
        <v>2</v>
      </c>
      <c r="D307" t="str">
        <f>VLOOKUP(C307,'Справочник по тт'!$A$2:$C$5,3,FALSE)</f>
        <v>"Колибри"</v>
      </c>
      <c r="E307" t="str">
        <f>IF(AND(C307=1,B307&lt;='Справочник по тт'!$D$1),'Справочник по тт'!$D$2,VLOOKUP(C307,'Справочник по тт'!A:C,2,FALSE))</f>
        <v>"Колибри" ул. Широкая д.150</v>
      </c>
      <c r="F307" s="2">
        <f t="shared" si="9"/>
        <v>1</v>
      </c>
    </row>
    <row r="308" spans="1:6" x14ac:dyDescent="0.25">
      <c r="A308" s="3">
        <v>43838.375</v>
      </c>
      <c r="B308" s="14">
        <f t="shared" si="8"/>
        <v>43838</v>
      </c>
      <c r="C308">
        <v>2</v>
      </c>
      <c r="D308" t="str">
        <f>VLOOKUP(C308,'Справочник по тт'!$A$2:$C$5,3,FALSE)</f>
        <v>"Колибри"</v>
      </c>
      <c r="E308" t="str">
        <f>IF(AND(C308=1,B308&lt;='Справочник по тт'!$D$1),'Справочник по тт'!$D$2,VLOOKUP(C308,'Справочник по тт'!A:C,2,FALSE))</f>
        <v>"Колибри" ул. Широкая д.150</v>
      </c>
      <c r="F308" s="2">
        <f t="shared" si="9"/>
        <v>1</v>
      </c>
    </row>
    <row r="309" spans="1:6" x14ac:dyDescent="0.25">
      <c r="A309" s="3">
        <v>43838.375</v>
      </c>
      <c r="B309" s="14">
        <f t="shared" si="8"/>
        <v>43838</v>
      </c>
      <c r="C309">
        <v>2</v>
      </c>
      <c r="D309" t="str">
        <f>VLOOKUP(C309,'Справочник по тт'!$A$2:$C$5,3,FALSE)</f>
        <v>"Колибри"</v>
      </c>
      <c r="E309" t="str">
        <f>IF(AND(C309=1,B309&lt;='Справочник по тт'!$D$1),'Справочник по тт'!$D$2,VLOOKUP(C309,'Справочник по тт'!A:C,2,FALSE))</f>
        <v>"Колибри" ул. Широкая д.150</v>
      </c>
      <c r="F309" s="2">
        <f t="shared" si="9"/>
        <v>1</v>
      </c>
    </row>
    <row r="310" spans="1:6" x14ac:dyDescent="0.25">
      <c r="A310" s="3">
        <v>43838.375</v>
      </c>
      <c r="B310" s="14">
        <f t="shared" si="8"/>
        <v>43838</v>
      </c>
      <c r="C310">
        <v>2</v>
      </c>
      <c r="D310" t="str">
        <f>VLOOKUP(C310,'Справочник по тт'!$A$2:$C$5,3,FALSE)</f>
        <v>"Колибри"</v>
      </c>
      <c r="E310" t="str">
        <f>IF(AND(C310=1,B310&lt;='Справочник по тт'!$D$1),'Справочник по тт'!$D$2,VLOOKUP(C310,'Справочник по тт'!A:C,2,FALSE))</f>
        <v>"Колибри" ул. Широкая д.150</v>
      </c>
      <c r="F310" s="2">
        <f t="shared" si="9"/>
        <v>1</v>
      </c>
    </row>
    <row r="311" spans="1:6" x14ac:dyDescent="0.25">
      <c r="A311" s="3">
        <v>43838.375</v>
      </c>
      <c r="B311" s="14">
        <f t="shared" si="8"/>
        <v>43838</v>
      </c>
      <c r="C311">
        <v>2</v>
      </c>
      <c r="D311" t="str">
        <f>VLOOKUP(C311,'Справочник по тт'!$A$2:$C$5,3,FALSE)</f>
        <v>"Колибри"</v>
      </c>
      <c r="E311" t="str">
        <f>IF(AND(C311=1,B311&lt;='Справочник по тт'!$D$1),'Справочник по тт'!$D$2,VLOOKUP(C311,'Справочник по тт'!A:C,2,FALSE))</f>
        <v>"Колибри" ул. Широкая д.150</v>
      </c>
      <c r="F311" s="2">
        <f t="shared" si="9"/>
        <v>1</v>
      </c>
    </row>
    <row r="312" spans="1:6" x14ac:dyDescent="0.25">
      <c r="A312" s="3">
        <v>43838.375</v>
      </c>
      <c r="B312" s="14">
        <f t="shared" si="8"/>
        <v>43838</v>
      </c>
      <c r="C312">
        <v>2</v>
      </c>
      <c r="D312" t="str">
        <f>VLOOKUP(C312,'Справочник по тт'!$A$2:$C$5,3,FALSE)</f>
        <v>"Колибри"</v>
      </c>
      <c r="E312" t="str">
        <f>IF(AND(C312=1,B312&lt;='Справочник по тт'!$D$1),'Справочник по тт'!$D$2,VLOOKUP(C312,'Справочник по тт'!A:C,2,FALSE))</f>
        <v>"Колибри" ул. Широкая д.150</v>
      </c>
      <c r="F312" s="2">
        <f t="shared" si="9"/>
        <v>1</v>
      </c>
    </row>
    <row r="313" spans="1:6" x14ac:dyDescent="0.25">
      <c r="A313" s="3">
        <v>43838.375</v>
      </c>
      <c r="B313" s="14">
        <f t="shared" si="8"/>
        <v>43838</v>
      </c>
      <c r="C313">
        <v>2</v>
      </c>
      <c r="D313" t="str">
        <f>VLOOKUP(C313,'Справочник по тт'!$A$2:$C$5,3,FALSE)</f>
        <v>"Колибри"</v>
      </c>
      <c r="E313" t="str">
        <f>IF(AND(C313=1,B313&lt;='Справочник по тт'!$D$1),'Справочник по тт'!$D$2,VLOOKUP(C313,'Справочник по тт'!A:C,2,FALSE))</f>
        <v>"Колибри" ул. Широкая д.150</v>
      </c>
      <c r="F313" s="2">
        <f t="shared" si="9"/>
        <v>1</v>
      </c>
    </row>
    <row r="314" spans="1:6" x14ac:dyDescent="0.25">
      <c r="A314" s="3">
        <v>43838.375</v>
      </c>
      <c r="B314" s="14">
        <f t="shared" si="8"/>
        <v>43838</v>
      </c>
      <c r="C314">
        <v>2</v>
      </c>
      <c r="D314" t="str">
        <f>VLOOKUP(C314,'Справочник по тт'!$A$2:$C$5,3,FALSE)</f>
        <v>"Колибри"</v>
      </c>
      <c r="E314" t="str">
        <f>IF(AND(C314=1,B314&lt;='Справочник по тт'!$D$1),'Справочник по тт'!$D$2,VLOOKUP(C314,'Справочник по тт'!A:C,2,FALSE))</f>
        <v>"Колибри" ул. Широкая д.150</v>
      </c>
      <c r="F314" s="2">
        <f t="shared" si="9"/>
        <v>1</v>
      </c>
    </row>
    <row r="315" spans="1:6" x14ac:dyDescent="0.25">
      <c r="A315" s="3">
        <v>43838.375</v>
      </c>
      <c r="B315" s="14">
        <f t="shared" si="8"/>
        <v>43838</v>
      </c>
      <c r="C315">
        <v>3</v>
      </c>
      <c r="D315" t="str">
        <f>VLOOKUP(C315,'Справочник по тт'!$A$2:$C$5,3,FALSE)</f>
        <v>"Парабола"</v>
      </c>
      <c r="E315" t="str">
        <f>IF(AND(C315=1,B315&lt;='Справочник по тт'!$D$1),'Справочник по тт'!$D$2,VLOOKUP(C315,'Справочник по тт'!A:C,2,FALSE))</f>
        <v>"Парабола" пр. Дмитриева д.6/1</v>
      </c>
      <c r="F315" s="2">
        <f t="shared" si="9"/>
        <v>1</v>
      </c>
    </row>
    <row r="316" spans="1:6" x14ac:dyDescent="0.25">
      <c r="A316" s="3">
        <v>43838.375</v>
      </c>
      <c r="B316" s="14">
        <f t="shared" si="8"/>
        <v>43838</v>
      </c>
      <c r="C316">
        <v>3</v>
      </c>
      <c r="D316" t="str">
        <f>VLOOKUP(C316,'Справочник по тт'!$A$2:$C$5,3,FALSE)</f>
        <v>"Парабола"</v>
      </c>
      <c r="E316" t="str">
        <f>IF(AND(C316=1,B316&lt;='Справочник по тт'!$D$1),'Справочник по тт'!$D$2,VLOOKUP(C316,'Справочник по тт'!A:C,2,FALSE))</f>
        <v>"Парабола" пр. Дмитриева д.6/1</v>
      </c>
      <c r="F316" s="2">
        <f t="shared" si="9"/>
        <v>1</v>
      </c>
    </row>
    <row r="317" spans="1:6" x14ac:dyDescent="0.25">
      <c r="A317" s="3">
        <v>43838.375</v>
      </c>
      <c r="B317" s="14">
        <f t="shared" si="8"/>
        <v>43838</v>
      </c>
      <c r="C317">
        <v>3</v>
      </c>
      <c r="D317" t="str">
        <f>VLOOKUP(C317,'Справочник по тт'!$A$2:$C$5,3,FALSE)</f>
        <v>"Парабола"</v>
      </c>
      <c r="E317" t="str">
        <f>IF(AND(C317=1,B317&lt;='Справочник по тт'!$D$1),'Справочник по тт'!$D$2,VLOOKUP(C317,'Справочник по тт'!A:C,2,FALSE))</f>
        <v>"Парабола" пр. Дмитриева д.6/1</v>
      </c>
      <c r="F317" s="2">
        <f t="shared" si="9"/>
        <v>1</v>
      </c>
    </row>
    <row r="318" spans="1:6" x14ac:dyDescent="0.25">
      <c r="A318" s="3">
        <v>43838.375</v>
      </c>
      <c r="B318" s="14">
        <f t="shared" si="8"/>
        <v>43838</v>
      </c>
      <c r="C318">
        <v>4</v>
      </c>
      <c r="D318" t="str">
        <f>VLOOKUP(C318,'Справочник по тт'!$A$2:$C$5,3,FALSE)</f>
        <v>"Первый"</v>
      </c>
      <c r="E318" t="str">
        <f>IF(AND(C318=1,B318&lt;='Справочник по тт'!$D$1),'Справочник по тт'!$D$2,VLOOKUP(C318,'Справочник по тт'!A:C,2,FALSE))</f>
        <v>"Первый" ул. Пахоменко д.30</v>
      </c>
      <c r="F318" s="2">
        <f t="shared" si="9"/>
        <v>1</v>
      </c>
    </row>
    <row r="319" spans="1:6" x14ac:dyDescent="0.25">
      <c r="A319" s="3">
        <v>43838.375</v>
      </c>
      <c r="B319" s="14">
        <f t="shared" si="8"/>
        <v>43838</v>
      </c>
      <c r="C319">
        <v>4</v>
      </c>
      <c r="D319" t="str">
        <f>VLOOKUP(C319,'Справочник по тт'!$A$2:$C$5,3,FALSE)</f>
        <v>"Первый"</v>
      </c>
      <c r="E319" t="str">
        <f>IF(AND(C319=1,B319&lt;='Справочник по тт'!$D$1),'Справочник по тт'!$D$2,VLOOKUP(C319,'Справочник по тт'!A:C,2,FALSE))</f>
        <v>"Первый" ул. Пахоменко д.30</v>
      </c>
      <c r="F319" s="2">
        <f t="shared" si="9"/>
        <v>1</v>
      </c>
    </row>
    <row r="320" spans="1:6" x14ac:dyDescent="0.25">
      <c r="A320" s="3">
        <v>43838.375</v>
      </c>
      <c r="B320" s="14">
        <f t="shared" si="8"/>
        <v>43838</v>
      </c>
      <c r="C320">
        <v>4</v>
      </c>
      <c r="D320" t="str">
        <f>VLOOKUP(C320,'Справочник по тт'!$A$2:$C$5,3,FALSE)</f>
        <v>"Первый"</v>
      </c>
      <c r="E320" t="str">
        <f>IF(AND(C320=1,B320&lt;='Справочник по тт'!$D$1),'Справочник по тт'!$D$2,VLOOKUP(C320,'Справочник по тт'!A:C,2,FALSE))</f>
        <v>"Первый" ул. Пахоменко д.30</v>
      </c>
      <c r="F320" s="2">
        <f t="shared" si="9"/>
        <v>1</v>
      </c>
    </row>
    <row r="321" spans="1:6" x14ac:dyDescent="0.25">
      <c r="A321" s="3">
        <v>43838.375</v>
      </c>
      <c r="B321" s="14">
        <f t="shared" si="8"/>
        <v>43838</v>
      </c>
      <c r="C321">
        <v>4</v>
      </c>
      <c r="D321" t="str">
        <f>VLOOKUP(C321,'Справочник по тт'!$A$2:$C$5,3,FALSE)</f>
        <v>"Первый"</v>
      </c>
      <c r="E321" t="str">
        <f>IF(AND(C321=1,B321&lt;='Справочник по тт'!$D$1),'Справочник по тт'!$D$2,VLOOKUP(C321,'Справочник по тт'!A:C,2,FALSE))</f>
        <v>"Первый" ул. Пахоменко д.30</v>
      </c>
      <c r="F321" s="2">
        <f t="shared" si="9"/>
        <v>1</v>
      </c>
    </row>
    <row r="322" spans="1:6" x14ac:dyDescent="0.25">
      <c r="A322" s="3">
        <v>43838.395833333336</v>
      </c>
      <c r="B322" s="14">
        <f t="shared" ref="B322:B385" si="10">(TEXT(A322,"ДД.ММ.ГГГГ"))*1</f>
        <v>43838</v>
      </c>
      <c r="C322">
        <v>4</v>
      </c>
      <c r="D322" t="str">
        <f>VLOOKUP(C322,'Справочник по тт'!$A$2:$C$5,3,FALSE)</f>
        <v>"Первый"</v>
      </c>
      <c r="E322" t="str">
        <f>IF(AND(C322=1,B322&lt;='Справочник по тт'!$D$1),'Справочник по тт'!$D$2,VLOOKUP(C322,'Справочник по тт'!A:C,2,FALSE))</f>
        <v>"Первый" ул. Пахоменко д.30</v>
      </c>
      <c r="F322" s="2">
        <f t="shared" si="9"/>
        <v>1</v>
      </c>
    </row>
    <row r="323" spans="1:6" x14ac:dyDescent="0.25">
      <c r="A323" s="3">
        <v>43838.416666666664</v>
      </c>
      <c r="B323" s="14">
        <f t="shared" si="10"/>
        <v>43838</v>
      </c>
      <c r="C323">
        <v>4</v>
      </c>
      <c r="D323" t="str">
        <f>VLOOKUP(C323,'Справочник по тт'!$A$2:$C$5,3,FALSE)</f>
        <v>"Первый"</v>
      </c>
      <c r="E323" t="str">
        <f>IF(AND(C323=1,B323&lt;='Справочник по тт'!$D$1),'Справочник по тт'!$D$2,VLOOKUP(C323,'Справочник по тт'!A:C,2,FALSE))</f>
        <v>"Первый" ул. Пахоменко д.30</v>
      </c>
      <c r="F323" s="2">
        <f t="shared" ref="F323:F386" si="11">IF(B323&lt;=$F$1,1,"")</f>
        <v>1</v>
      </c>
    </row>
    <row r="324" spans="1:6" x14ac:dyDescent="0.25">
      <c r="A324" s="14">
        <v>43838.416666666664</v>
      </c>
      <c r="B324" s="14">
        <f t="shared" si="10"/>
        <v>43838</v>
      </c>
      <c r="C324">
        <v>1</v>
      </c>
      <c r="D324" t="str">
        <f>VLOOKUP(C324,'Справочник по тт'!$A$2:$C$5,3,FALSE)</f>
        <v>"Шанс"</v>
      </c>
      <c r="E324" t="str">
        <f>IF(AND(C324=1,B324&lt;='Справочник по тт'!$D$1),'Справочник по тт'!$D$2,VLOOKUP(C324,'Справочник по тт'!A:C,2,FALSE))</f>
        <v>"Шанс" ул.Заречная д.5</v>
      </c>
      <c r="F324" s="2">
        <f t="shared" si="11"/>
        <v>1</v>
      </c>
    </row>
    <row r="325" spans="1:6" x14ac:dyDescent="0.25">
      <c r="A325" s="14">
        <v>43838.416666666664</v>
      </c>
      <c r="B325" s="14">
        <f t="shared" si="10"/>
        <v>43838</v>
      </c>
      <c r="C325">
        <v>1</v>
      </c>
      <c r="D325" t="str">
        <f>VLOOKUP(C325,'Справочник по тт'!$A$2:$C$5,3,FALSE)</f>
        <v>"Шанс"</v>
      </c>
      <c r="E325" t="str">
        <f>IF(AND(C325=1,B325&lt;='Справочник по тт'!$D$1),'Справочник по тт'!$D$2,VLOOKUP(C325,'Справочник по тт'!A:C,2,FALSE))</f>
        <v>"Шанс" ул.Заречная д.5</v>
      </c>
      <c r="F325" s="2">
        <f t="shared" si="11"/>
        <v>1</v>
      </c>
    </row>
    <row r="326" spans="1:6" x14ac:dyDescent="0.25">
      <c r="A326" s="14">
        <v>43838.416666666664</v>
      </c>
      <c r="B326" s="14">
        <f t="shared" si="10"/>
        <v>43838</v>
      </c>
      <c r="C326">
        <v>1</v>
      </c>
      <c r="D326" t="str">
        <f>VLOOKUP(C326,'Справочник по тт'!$A$2:$C$5,3,FALSE)</f>
        <v>"Шанс"</v>
      </c>
      <c r="E326" t="str">
        <f>IF(AND(C326=1,B326&lt;='Справочник по тт'!$D$1),'Справочник по тт'!$D$2,VLOOKUP(C326,'Справочник по тт'!A:C,2,FALSE))</f>
        <v>"Шанс" ул.Заречная д.5</v>
      </c>
      <c r="F326" s="2">
        <f t="shared" si="11"/>
        <v>1</v>
      </c>
    </row>
    <row r="327" spans="1:6" x14ac:dyDescent="0.25">
      <c r="A327" s="14">
        <v>43838.416666666664</v>
      </c>
      <c r="B327" s="14">
        <f t="shared" si="10"/>
        <v>43838</v>
      </c>
      <c r="C327">
        <v>1</v>
      </c>
      <c r="D327" t="str">
        <f>VLOOKUP(C327,'Справочник по тт'!$A$2:$C$5,3,FALSE)</f>
        <v>"Шанс"</v>
      </c>
      <c r="E327" t="str">
        <f>IF(AND(C327=1,B327&lt;='Справочник по тт'!$D$1),'Справочник по тт'!$D$2,VLOOKUP(C327,'Справочник по тт'!A:C,2,FALSE))</f>
        <v>"Шанс" ул.Заречная д.5</v>
      </c>
      <c r="F327" s="2">
        <f t="shared" si="11"/>
        <v>1</v>
      </c>
    </row>
    <row r="328" spans="1:6" x14ac:dyDescent="0.25">
      <c r="A328" s="3">
        <v>43838.416666666664</v>
      </c>
      <c r="B328" s="14">
        <f t="shared" si="10"/>
        <v>43838</v>
      </c>
      <c r="C328">
        <v>2</v>
      </c>
      <c r="D328" t="str">
        <f>VLOOKUP(C328,'Справочник по тт'!$A$2:$C$5,3,FALSE)</f>
        <v>"Колибри"</v>
      </c>
      <c r="E328" t="str">
        <f>IF(AND(C328=1,B328&lt;='Справочник по тт'!$D$1),'Справочник по тт'!$D$2,VLOOKUP(C328,'Справочник по тт'!A:C,2,FALSE))</f>
        <v>"Колибри" ул. Широкая д.150</v>
      </c>
      <c r="F328" s="2">
        <f t="shared" si="11"/>
        <v>1</v>
      </c>
    </row>
    <row r="329" spans="1:6" x14ac:dyDescent="0.25">
      <c r="A329" s="3">
        <v>43838.416666666664</v>
      </c>
      <c r="B329" s="14">
        <f t="shared" si="10"/>
        <v>43838</v>
      </c>
      <c r="C329">
        <v>2</v>
      </c>
      <c r="D329" t="str">
        <f>VLOOKUP(C329,'Справочник по тт'!$A$2:$C$5,3,FALSE)</f>
        <v>"Колибри"</v>
      </c>
      <c r="E329" t="str">
        <f>IF(AND(C329=1,B329&lt;='Справочник по тт'!$D$1),'Справочник по тт'!$D$2,VLOOKUP(C329,'Справочник по тт'!A:C,2,FALSE))</f>
        <v>"Колибри" ул. Широкая д.150</v>
      </c>
      <c r="F329" s="2">
        <f t="shared" si="11"/>
        <v>1</v>
      </c>
    </row>
    <row r="330" spans="1:6" x14ac:dyDescent="0.25">
      <c r="A330" s="3">
        <v>43838.416666666664</v>
      </c>
      <c r="B330" s="14">
        <f t="shared" si="10"/>
        <v>43838</v>
      </c>
      <c r="C330">
        <v>2</v>
      </c>
      <c r="D330" t="str">
        <f>VLOOKUP(C330,'Справочник по тт'!$A$2:$C$5,3,FALSE)</f>
        <v>"Колибри"</v>
      </c>
      <c r="E330" t="str">
        <f>IF(AND(C330=1,B330&lt;='Справочник по тт'!$D$1),'Справочник по тт'!$D$2,VLOOKUP(C330,'Справочник по тт'!A:C,2,FALSE))</f>
        <v>"Колибри" ул. Широкая д.150</v>
      </c>
      <c r="F330" s="2">
        <f t="shared" si="11"/>
        <v>1</v>
      </c>
    </row>
    <row r="331" spans="1:6" x14ac:dyDescent="0.25">
      <c r="A331" s="3">
        <v>43838.416666666664</v>
      </c>
      <c r="B331" s="14">
        <f t="shared" si="10"/>
        <v>43838</v>
      </c>
      <c r="C331">
        <v>3</v>
      </c>
      <c r="D331" t="str">
        <f>VLOOKUP(C331,'Справочник по тт'!$A$2:$C$5,3,FALSE)</f>
        <v>"Парабола"</v>
      </c>
      <c r="E331" t="str">
        <f>IF(AND(C331=1,B331&lt;='Справочник по тт'!$D$1),'Справочник по тт'!$D$2,VLOOKUP(C331,'Справочник по тт'!A:C,2,FALSE))</f>
        <v>"Парабола" пр. Дмитриева д.6/1</v>
      </c>
      <c r="F331" s="2">
        <f t="shared" si="11"/>
        <v>1</v>
      </c>
    </row>
    <row r="332" spans="1:6" x14ac:dyDescent="0.25">
      <c r="A332" s="3">
        <v>43838.416666666664</v>
      </c>
      <c r="B332" s="14">
        <f t="shared" si="10"/>
        <v>43838</v>
      </c>
      <c r="C332">
        <v>3</v>
      </c>
      <c r="D332" t="str">
        <f>VLOOKUP(C332,'Справочник по тт'!$A$2:$C$5,3,FALSE)</f>
        <v>"Парабола"</v>
      </c>
      <c r="E332" t="str">
        <f>IF(AND(C332=1,B332&lt;='Справочник по тт'!$D$1),'Справочник по тт'!$D$2,VLOOKUP(C332,'Справочник по тт'!A:C,2,FALSE))</f>
        <v>"Парабола" пр. Дмитриева д.6/1</v>
      </c>
      <c r="F332" s="2">
        <f t="shared" si="11"/>
        <v>1</v>
      </c>
    </row>
    <row r="333" spans="1:6" x14ac:dyDescent="0.25">
      <c r="A333" s="3">
        <v>43838.435266203705</v>
      </c>
      <c r="B333" s="14">
        <f t="shared" si="10"/>
        <v>43838</v>
      </c>
      <c r="C333">
        <v>3</v>
      </c>
      <c r="D333" t="str">
        <f>VLOOKUP(C333,'Справочник по тт'!$A$2:$C$5,3,FALSE)</f>
        <v>"Парабола"</v>
      </c>
      <c r="E333" t="str">
        <f>IF(AND(C333=1,B333&lt;='Справочник по тт'!$D$1),'Справочник по тт'!$D$2,VLOOKUP(C333,'Справочник по тт'!A:C,2,FALSE))</f>
        <v>"Парабола" пр. Дмитриева д.6/1</v>
      </c>
      <c r="F333" s="2">
        <f t="shared" si="11"/>
        <v>1</v>
      </c>
    </row>
    <row r="334" spans="1:6" x14ac:dyDescent="0.25">
      <c r="A334" s="3">
        <v>43838.4375</v>
      </c>
      <c r="B334" s="14">
        <f t="shared" si="10"/>
        <v>43838</v>
      </c>
      <c r="C334">
        <v>3</v>
      </c>
      <c r="D334" t="str">
        <f>VLOOKUP(C334,'Справочник по тт'!$A$2:$C$5,3,FALSE)</f>
        <v>"Парабола"</v>
      </c>
      <c r="E334" t="str">
        <f>IF(AND(C334=1,B334&lt;='Справочник по тт'!$D$1),'Справочник по тт'!$D$2,VLOOKUP(C334,'Справочник по тт'!A:C,2,FALSE))</f>
        <v>"Парабола" пр. Дмитриева д.6/1</v>
      </c>
      <c r="F334" s="2">
        <f t="shared" si="11"/>
        <v>1</v>
      </c>
    </row>
    <row r="335" spans="1:6" x14ac:dyDescent="0.25">
      <c r="A335" s="3">
        <v>43838.4375</v>
      </c>
      <c r="B335" s="14">
        <f t="shared" si="10"/>
        <v>43838</v>
      </c>
      <c r="C335">
        <v>3</v>
      </c>
      <c r="D335" t="str">
        <f>VLOOKUP(C335,'Справочник по тт'!$A$2:$C$5,3,FALSE)</f>
        <v>"Парабола"</v>
      </c>
      <c r="E335" t="str">
        <f>IF(AND(C335=1,B335&lt;='Справочник по тт'!$D$1),'Справочник по тт'!$D$2,VLOOKUP(C335,'Справочник по тт'!A:C,2,FALSE))</f>
        <v>"Парабола" пр. Дмитриева д.6/1</v>
      </c>
      <c r="F335" s="2">
        <f t="shared" si="11"/>
        <v>1</v>
      </c>
    </row>
    <row r="336" spans="1:6" x14ac:dyDescent="0.25">
      <c r="A336" s="3">
        <v>43838.458333333336</v>
      </c>
      <c r="B336" s="14">
        <f t="shared" si="10"/>
        <v>43838</v>
      </c>
      <c r="C336">
        <v>3</v>
      </c>
      <c r="D336" t="str">
        <f>VLOOKUP(C336,'Справочник по тт'!$A$2:$C$5,3,FALSE)</f>
        <v>"Парабола"</v>
      </c>
      <c r="E336" t="str">
        <f>IF(AND(C336=1,B336&lt;='Справочник по тт'!$D$1),'Справочник по тт'!$D$2,VLOOKUP(C336,'Справочник по тт'!A:C,2,FALSE))</f>
        <v>"Парабола" пр. Дмитриева д.6/1</v>
      </c>
      <c r="F336" s="2">
        <f t="shared" si="11"/>
        <v>1</v>
      </c>
    </row>
    <row r="337" spans="1:6" x14ac:dyDescent="0.25">
      <c r="A337" s="3">
        <v>43838.458333333336</v>
      </c>
      <c r="B337" s="14">
        <f t="shared" si="10"/>
        <v>43838</v>
      </c>
      <c r="C337">
        <v>3</v>
      </c>
      <c r="D337" t="str">
        <f>VLOOKUP(C337,'Справочник по тт'!$A$2:$C$5,3,FALSE)</f>
        <v>"Парабола"</v>
      </c>
      <c r="E337" t="str">
        <f>IF(AND(C337=1,B337&lt;='Справочник по тт'!$D$1),'Справочник по тт'!$D$2,VLOOKUP(C337,'Справочник по тт'!A:C,2,FALSE))</f>
        <v>"Парабола" пр. Дмитриева д.6/1</v>
      </c>
      <c r="F337" s="2">
        <f t="shared" si="11"/>
        <v>1</v>
      </c>
    </row>
    <row r="338" spans="1:6" x14ac:dyDescent="0.25">
      <c r="A338" s="3">
        <v>43838.458333333336</v>
      </c>
      <c r="B338" s="14">
        <f t="shared" si="10"/>
        <v>43838</v>
      </c>
      <c r="C338">
        <v>3</v>
      </c>
      <c r="D338" t="str">
        <f>VLOOKUP(C338,'Справочник по тт'!$A$2:$C$5,3,FALSE)</f>
        <v>"Парабола"</v>
      </c>
      <c r="E338" t="str">
        <f>IF(AND(C338=1,B338&lt;='Справочник по тт'!$D$1),'Справочник по тт'!$D$2,VLOOKUP(C338,'Справочник по тт'!A:C,2,FALSE))</f>
        <v>"Парабола" пр. Дмитриева д.6/1</v>
      </c>
      <c r="F338" s="2">
        <f t="shared" si="11"/>
        <v>1</v>
      </c>
    </row>
    <row r="339" spans="1:6" x14ac:dyDescent="0.25">
      <c r="A339" s="3">
        <v>43838.5</v>
      </c>
      <c r="B339" s="14">
        <f t="shared" si="10"/>
        <v>43838</v>
      </c>
      <c r="C339">
        <v>4</v>
      </c>
      <c r="D339" t="str">
        <f>VLOOKUP(C339,'Справочник по тт'!$A$2:$C$5,3,FALSE)</f>
        <v>"Первый"</v>
      </c>
      <c r="E339" t="str">
        <f>IF(AND(C339=1,B339&lt;='Справочник по тт'!$D$1),'Справочник по тт'!$D$2,VLOOKUP(C339,'Справочник по тт'!A:C,2,FALSE))</f>
        <v>"Первый" ул. Пахоменко д.30</v>
      </c>
      <c r="F339" s="2">
        <f t="shared" si="11"/>
        <v>1</v>
      </c>
    </row>
    <row r="340" spans="1:6" x14ac:dyDescent="0.25">
      <c r="A340" s="3">
        <v>43838.5</v>
      </c>
      <c r="B340" s="14">
        <f t="shared" si="10"/>
        <v>43838</v>
      </c>
      <c r="C340">
        <v>4</v>
      </c>
      <c r="D340" t="str">
        <f>VLOOKUP(C340,'Справочник по тт'!$A$2:$C$5,3,FALSE)</f>
        <v>"Первый"</v>
      </c>
      <c r="E340" t="str">
        <f>IF(AND(C340=1,B340&lt;='Справочник по тт'!$D$1),'Справочник по тт'!$D$2,VLOOKUP(C340,'Справочник по тт'!A:C,2,FALSE))</f>
        <v>"Первый" ул. Пахоменко д.30</v>
      </c>
      <c r="F340" s="2">
        <f t="shared" si="11"/>
        <v>1</v>
      </c>
    </row>
    <row r="341" spans="1:6" x14ac:dyDescent="0.25">
      <c r="A341" s="3">
        <v>43838.525694444441</v>
      </c>
      <c r="B341" s="14">
        <f t="shared" si="10"/>
        <v>43838</v>
      </c>
      <c r="C341">
        <v>4</v>
      </c>
      <c r="D341" t="str">
        <f>VLOOKUP(C341,'Справочник по тт'!$A$2:$C$5,3,FALSE)</f>
        <v>"Первый"</v>
      </c>
      <c r="E341" t="str">
        <f>IF(AND(C341=1,B341&lt;='Справочник по тт'!$D$1),'Справочник по тт'!$D$2,VLOOKUP(C341,'Справочник по тт'!A:C,2,FALSE))</f>
        <v>"Первый" ул. Пахоменко д.30</v>
      </c>
      <c r="F341" s="2">
        <f t="shared" si="11"/>
        <v>1</v>
      </c>
    </row>
    <row r="342" spans="1:6" x14ac:dyDescent="0.25">
      <c r="A342" s="3">
        <v>43838.534722222219</v>
      </c>
      <c r="B342" s="14">
        <f t="shared" si="10"/>
        <v>43838</v>
      </c>
      <c r="C342">
        <v>4</v>
      </c>
      <c r="D342" t="str">
        <f>VLOOKUP(C342,'Справочник по тт'!$A$2:$C$5,3,FALSE)</f>
        <v>"Первый"</v>
      </c>
      <c r="E342" t="str">
        <f>IF(AND(C342=1,B342&lt;='Справочник по тт'!$D$1),'Справочник по тт'!$D$2,VLOOKUP(C342,'Справочник по тт'!A:C,2,FALSE))</f>
        <v>"Первый" ул. Пахоменко д.30</v>
      </c>
      <c r="F342" s="2">
        <f t="shared" si="11"/>
        <v>1</v>
      </c>
    </row>
    <row r="343" spans="1:6" x14ac:dyDescent="0.25">
      <c r="A343" s="3">
        <v>43838.534722222219</v>
      </c>
      <c r="B343" s="14">
        <f t="shared" si="10"/>
        <v>43838</v>
      </c>
      <c r="C343">
        <v>4</v>
      </c>
      <c r="D343" t="str">
        <f>VLOOKUP(C343,'Справочник по тт'!$A$2:$C$5,3,FALSE)</f>
        <v>"Первый"</v>
      </c>
      <c r="E343" t="str">
        <f>IF(AND(C343=1,B343&lt;='Справочник по тт'!$D$1),'Справочник по тт'!$D$2,VLOOKUP(C343,'Справочник по тт'!A:C,2,FALSE))</f>
        <v>"Первый" ул. Пахоменко д.30</v>
      </c>
      <c r="F343" s="2">
        <f t="shared" si="11"/>
        <v>1</v>
      </c>
    </row>
    <row r="344" spans="1:6" x14ac:dyDescent="0.25">
      <c r="A344" s="3">
        <v>43838.537499999999</v>
      </c>
      <c r="B344" s="14">
        <f t="shared" si="10"/>
        <v>43838</v>
      </c>
      <c r="C344">
        <v>4</v>
      </c>
      <c r="D344" t="str">
        <f>VLOOKUP(C344,'Справочник по тт'!$A$2:$C$5,3,FALSE)</f>
        <v>"Первый"</v>
      </c>
      <c r="E344" t="str">
        <f>IF(AND(C344=1,B344&lt;='Справочник по тт'!$D$1),'Справочник по тт'!$D$2,VLOOKUP(C344,'Справочник по тт'!A:C,2,FALSE))</f>
        <v>"Первый" ул. Пахоменко д.30</v>
      </c>
      <c r="F344" s="2">
        <f t="shared" si="11"/>
        <v>1</v>
      </c>
    </row>
    <row r="345" spans="1:6" x14ac:dyDescent="0.25">
      <c r="A345" s="14">
        <v>43838.541666666664</v>
      </c>
      <c r="B345" s="14">
        <f t="shared" si="10"/>
        <v>43838</v>
      </c>
      <c r="C345">
        <v>1</v>
      </c>
      <c r="D345" t="str">
        <f>VLOOKUP(C345,'Справочник по тт'!$A$2:$C$5,3,FALSE)</f>
        <v>"Шанс"</v>
      </c>
      <c r="E345" t="str">
        <f>IF(AND(C345=1,B345&lt;='Справочник по тт'!$D$1),'Справочник по тт'!$D$2,VLOOKUP(C345,'Справочник по тт'!A:C,2,FALSE))</f>
        <v>"Шанс" ул.Заречная д.5</v>
      </c>
      <c r="F345" s="2">
        <f t="shared" si="11"/>
        <v>1</v>
      </c>
    </row>
    <row r="346" spans="1:6" x14ac:dyDescent="0.25">
      <c r="A346" s="14">
        <v>43838.541666666664</v>
      </c>
      <c r="B346" s="14">
        <f t="shared" si="10"/>
        <v>43838</v>
      </c>
      <c r="C346">
        <v>1</v>
      </c>
      <c r="D346" t="str">
        <f>VLOOKUP(C346,'Справочник по тт'!$A$2:$C$5,3,FALSE)</f>
        <v>"Шанс"</v>
      </c>
      <c r="E346" t="str">
        <f>IF(AND(C346=1,B346&lt;='Справочник по тт'!$D$1),'Справочник по тт'!$D$2,VLOOKUP(C346,'Справочник по тт'!A:C,2,FALSE))</f>
        <v>"Шанс" ул.Заречная д.5</v>
      </c>
      <c r="F346" s="2">
        <f t="shared" si="11"/>
        <v>1</v>
      </c>
    </row>
    <row r="347" spans="1:6" x14ac:dyDescent="0.25">
      <c r="A347" s="14">
        <v>43838.541666666664</v>
      </c>
      <c r="B347" s="14">
        <f t="shared" si="10"/>
        <v>43838</v>
      </c>
      <c r="C347">
        <v>1</v>
      </c>
      <c r="D347" t="str">
        <f>VLOOKUP(C347,'Справочник по тт'!$A$2:$C$5,3,FALSE)</f>
        <v>"Шанс"</v>
      </c>
      <c r="E347" t="str">
        <f>IF(AND(C347=1,B347&lt;='Справочник по тт'!$D$1),'Справочник по тт'!$D$2,VLOOKUP(C347,'Справочник по тт'!A:C,2,FALSE))</f>
        <v>"Шанс" ул.Заречная д.5</v>
      </c>
      <c r="F347" s="2">
        <f t="shared" si="11"/>
        <v>1</v>
      </c>
    </row>
    <row r="348" spans="1:6" x14ac:dyDescent="0.25">
      <c r="A348" s="14">
        <v>43838.541666666664</v>
      </c>
      <c r="B348" s="14">
        <f t="shared" si="10"/>
        <v>43838</v>
      </c>
      <c r="C348">
        <v>1</v>
      </c>
      <c r="D348" t="str">
        <f>VLOOKUP(C348,'Справочник по тт'!$A$2:$C$5,3,FALSE)</f>
        <v>"Шанс"</v>
      </c>
      <c r="E348" t="str">
        <f>IF(AND(C348=1,B348&lt;='Справочник по тт'!$D$1),'Справочник по тт'!$D$2,VLOOKUP(C348,'Справочник по тт'!A:C,2,FALSE))</f>
        <v>"Шанс" ул.Заречная д.5</v>
      </c>
      <c r="F348" s="2">
        <f t="shared" si="11"/>
        <v>1</v>
      </c>
    </row>
    <row r="349" spans="1:6" x14ac:dyDescent="0.25">
      <c r="A349" s="14">
        <v>43838.583333333336</v>
      </c>
      <c r="B349" s="14">
        <f t="shared" si="10"/>
        <v>43838</v>
      </c>
      <c r="C349">
        <v>1</v>
      </c>
      <c r="D349" t="str">
        <f>VLOOKUP(C349,'Справочник по тт'!$A$2:$C$5,3,FALSE)</f>
        <v>"Шанс"</v>
      </c>
      <c r="E349" t="str">
        <f>IF(AND(C349=1,B349&lt;='Справочник по тт'!$D$1),'Справочник по тт'!$D$2,VLOOKUP(C349,'Справочник по тт'!A:C,2,FALSE))</f>
        <v>"Шанс" ул.Заречная д.5</v>
      </c>
      <c r="F349" s="2">
        <f t="shared" si="11"/>
        <v>1</v>
      </c>
    </row>
    <row r="350" spans="1:6" x14ac:dyDescent="0.25">
      <c r="A350" s="3">
        <v>43838.583333333336</v>
      </c>
      <c r="B350" s="14">
        <f t="shared" si="10"/>
        <v>43838</v>
      </c>
      <c r="C350">
        <v>2</v>
      </c>
      <c r="D350" t="str">
        <f>VLOOKUP(C350,'Справочник по тт'!$A$2:$C$5,3,FALSE)</f>
        <v>"Колибри"</v>
      </c>
      <c r="E350" t="str">
        <f>IF(AND(C350=1,B350&lt;='Справочник по тт'!$D$1),'Справочник по тт'!$D$2,VLOOKUP(C350,'Справочник по тт'!A:C,2,FALSE))</f>
        <v>"Колибри" ул. Широкая д.150</v>
      </c>
      <c r="F350" s="2">
        <f t="shared" si="11"/>
        <v>1</v>
      </c>
    </row>
    <row r="351" spans="1:6" x14ac:dyDescent="0.25">
      <c r="A351" s="3">
        <v>43838.583333333336</v>
      </c>
      <c r="B351" s="14">
        <f t="shared" si="10"/>
        <v>43838</v>
      </c>
      <c r="C351">
        <v>2</v>
      </c>
      <c r="D351" t="str">
        <f>VLOOKUP(C351,'Справочник по тт'!$A$2:$C$5,3,FALSE)</f>
        <v>"Колибри"</v>
      </c>
      <c r="E351" t="str">
        <f>IF(AND(C351=1,B351&lt;='Справочник по тт'!$D$1),'Справочник по тт'!$D$2,VLOOKUP(C351,'Справочник по тт'!A:C,2,FALSE))</f>
        <v>"Колибри" ул. Широкая д.150</v>
      </c>
      <c r="F351" s="2">
        <f t="shared" si="11"/>
        <v>1</v>
      </c>
    </row>
    <row r="352" spans="1:6" x14ac:dyDescent="0.25">
      <c r="A352" s="3">
        <v>43838.583333333336</v>
      </c>
      <c r="B352" s="14">
        <f t="shared" si="10"/>
        <v>43838</v>
      </c>
      <c r="C352">
        <v>3</v>
      </c>
      <c r="D352" t="str">
        <f>VLOOKUP(C352,'Справочник по тт'!$A$2:$C$5,3,FALSE)</f>
        <v>"Парабола"</v>
      </c>
      <c r="E352" t="str">
        <f>IF(AND(C352=1,B352&lt;='Справочник по тт'!$D$1),'Справочник по тт'!$D$2,VLOOKUP(C352,'Справочник по тт'!A:C,2,FALSE))</f>
        <v>"Парабола" пр. Дмитриева д.6/1</v>
      </c>
      <c r="F352" s="2">
        <f t="shared" si="11"/>
        <v>1</v>
      </c>
    </row>
    <row r="353" spans="1:6" x14ac:dyDescent="0.25">
      <c r="A353" s="3">
        <v>43838.583333333336</v>
      </c>
      <c r="B353" s="14">
        <f t="shared" si="10"/>
        <v>43838</v>
      </c>
      <c r="C353">
        <v>3</v>
      </c>
      <c r="D353" t="str">
        <f>VLOOKUP(C353,'Справочник по тт'!$A$2:$C$5,3,FALSE)</f>
        <v>"Парабола"</v>
      </c>
      <c r="E353" t="str">
        <f>IF(AND(C353=1,B353&lt;='Справочник по тт'!$D$1),'Справочник по тт'!$D$2,VLOOKUP(C353,'Справочник по тт'!A:C,2,FALSE))</f>
        <v>"Парабола" пр. Дмитриева д.6/1</v>
      </c>
      <c r="F353" s="2">
        <f t="shared" si="11"/>
        <v>1</v>
      </c>
    </row>
    <row r="354" spans="1:6" x14ac:dyDescent="0.25">
      <c r="A354" s="3">
        <v>43838.613865740743</v>
      </c>
      <c r="B354" s="14">
        <f t="shared" si="10"/>
        <v>43838</v>
      </c>
      <c r="C354">
        <v>3</v>
      </c>
      <c r="D354" t="str">
        <f>VLOOKUP(C354,'Справочник по тт'!$A$2:$C$5,3,FALSE)</f>
        <v>"Парабола"</v>
      </c>
      <c r="E354" t="str">
        <f>IF(AND(C354=1,B354&lt;='Справочник по тт'!$D$1),'Справочник по тт'!$D$2,VLOOKUP(C354,'Справочник по тт'!A:C,2,FALSE))</f>
        <v>"Парабола" пр. Дмитриева д.6/1</v>
      </c>
      <c r="F354" s="2">
        <f t="shared" si="11"/>
        <v>1</v>
      </c>
    </row>
    <row r="355" spans="1:6" x14ac:dyDescent="0.25">
      <c r="A355" s="3">
        <v>43838.625</v>
      </c>
      <c r="B355" s="14">
        <f t="shared" si="10"/>
        <v>43838</v>
      </c>
      <c r="C355">
        <v>3</v>
      </c>
      <c r="D355" t="str">
        <f>VLOOKUP(C355,'Справочник по тт'!$A$2:$C$5,3,FALSE)</f>
        <v>"Парабола"</v>
      </c>
      <c r="E355" t="str">
        <f>IF(AND(C355=1,B355&lt;='Справочник по тт'!$D$1),'Справочник по тт'!$D$2,VLOOKUP(C355,'Справочник по тт'!A:C,2,FALSE))</f>
        <v>"Парабола" пр. Дмитриева д.6/1</v>
      </c>
      <c r="F355" s="2">
        <f t="shared" si="11"/>
        <v>1</v>
      </c>
    </row>
    <row r="356" spans="1:6" x14ac:dyDescent="0.25">
      <c r="A356" s="3">
        <v>43838.625</v>
      </c>
      <c r="B356" s="14">
        <f t="shared" si="10"/>
        <v>43838</v>
      </c>
      <c r="C356">
        <v>4</v>
      </c>
      <c r="D356" t="str">
        <f>VLOOKUP(C356,'Справочник по тт'!$A$2:$C$5,3,FALSE)</f>
        <v>"Первый"</v>
      </c>
      <c r="E356" t="str">
        <f>IF(AND(C356=1,B356&lt;='Справочник по тт'!$D$1),'Справочник по тт'!$D$2,VLOOKUP(C356,'Справочник по тт'!A:C,2,FALSE))</f>
        <v>"Первый" ул. Пахоменко д.30</v>
      </c>
      <c r="F356" s="2">
        <f t="shared" si="11"/>
        <v>1</v>
      </c>
    </row>
    <row r="357" spans="1:6" x14ac:dyDescent="0.25">
      <c r="A357" s="14">
        <v>43838.625</v>
      </c>
      <c r="B357" s="14">
        <f t="shared" si="10"/>
        <v>43838</v>
      </c>
      <c r="C357">
        <v>1</v>
      </c>
      <c r="D357" t="str">
        <f>VLOOKUP(C357,'Справочник по тт'!$A$2:$C$5,3,FALSE)</f>
        <v>"Шанс"</v>
      </c>
      <c r="E357" t="str">
        <f>IF(AND(C357=1,B357&lt;='Справочник по тт'!$D$1),'Справочник по тт'!$D$2,VLOOKUP(C357,'Справочник по тт'!A:C,2,FALSE))</f>
        <v>"Шанс" ул.Заречная д.5</v>
      </c>
      <c r="F357" s="2">
        <f t="shared" si="11"/>
        <v>1</v>
      </c>
    </row>
    <row r="358" spans="1:6" x14ac:dyDescent="0.25">
      <c r="A358" s="3">
        <v>43838.625</v>
      </c>
      <c r="B358" s="14">
        <f t="shared" si="10"/>
        <v>43838</v>
      </c>
      <c r="C358">
        <v>2</v>
      </c>
      <c r="D358" t="str">
        <f>VLOOKUP(C358,'Справочник по тт'!$A$2:$C$5,3,FALSE)</f>
        <v>"Колибри"</v>
      </c>
      <c r="E358" t="str">
        <f>IF(AND(C358=1,B358&lt;='Справочник по тт'!$D$1),'Справочник по тт'!$D$2,VLOOKUP(C358,'Справочник по тт'!A:C,2,FALSE))</f>
        <v>"Колибри" ул. Широкая д.150</v>
      </c>
      <c r="F358" s="2">
        <f t="shared" si="11"/>
        <v>1</v>
      </c>
    </row>
    <row r="359" spans="1:6" x14ac:dyDescent="0.25">
      <c r="A359" s="3">
        <v>43838.625</v>
      </c>
      <c r="B359" s="14">
        <f t="shared" si="10"/>
        <v>43838</v>
      </c>
      <c r="C359">
        <v>2</v>
      </c>
      <c r="D359" t="str">
        <f>VLOOKUP(C359,'Справочник по тт'!$A$2:$C$5,3,FALSE)</f>
        <v>"Колибри"</v>
      </c>
      <c r="E359" t="str">
        <f>IF(AND(C359=1,B359&lt;='Справочник по тт'!$D$1),'Справочник по тт'!$D$2,VLOOKUP(C359,'Справочник по тт'!A:C,2,FALSE))</f>
        <v>"Колибри" ул. Широкая д.150</v>
      </c>
      <c r="F359" s="2">
        <f t="shared" si="11"/>
        <v>1</v>
      </c>
    </row>
    <row r="360" spans="1:6" x14ac:dyDescent="0.25">
      <c r="A360" s="3">
        <v>43838.625</v>
      </c>
      <c r="B360" s="14">
        <f t="shared" si="10"/>
        <v>43838</v>
      </c>
      <c r="C360">
        <v>2</v>
      </c>
      <c r="D360" t="str">
        <f>VLOOKUP(C360,'Справочник по тт'!$A$2:$C$5,3,FALSE)</f>
        <v>"Колибри"</v>
      </c>
      <c r="E360" t="str">
        <f>IF(AND(C360=1,B360&lt;='Справочник по тт'!$D$1),'Справочник по тт'!$D$2,VLOOKUP(C360,'Справочник по тт'!A:C,2,FALSE))</f>
        <v>"Колибри" ул. Широкая д.150</v>
      </c>
      <c r="F360" s="2">
        <f t="shared" si="11"/>
        <v>1</v>
      </c>
    </row>
    <row r="361" spans="1:6" x14ac:dyDescent="0.25">
      <c r="A361" s="3">
        <v>43838.625</v>
      </c>
      <c r="B361" s="14">
        <f t="shared" si="10"/>
        <v>43838</v>
      </c>
      <c r="C361">
        <v>3</v>
      </c>
      <c r="D361" t="str">
        <f>VLOOKUP(C361,'Справочник по тт'!$A$2:$C$5,3,FALSE)</f>
        <v>"Парабола"</v>
      </c>
      <c r="E361" t="str">
        <f>IF(AND(C361=1,B361&lt;='Справочник по тт'!$D$1),'Справочник по тт'!$D$2,VLOOKUP(C361,'Справочник по тт'!A:C,2,FALSE))</f>
        <v>"Парабола" пр. Дмитриева д.6/1</v>
      </c>
      <c r="F361" s="2">
        <f t="shared" si="11"/>
        <v>1</v>
      </c>
    </row>
    <row r="362" spans="1:6" x14ac:dyDescent="0.25">
      <c r="A362" s="3">
        <v>43838.663194444445</v>
      </c>
      <c r="B362" s="14">
        <f t="shared" si="10"/>
        <v>43838</v>
      </c>
      <c r="C362">
        <v>3</v>
      </c>
      <c r="D362" t="str">
        <f>VLOOKUP(C362,'Справочник по тт'!$A$2:$C$5,3,FALSE)</f>
        <v>"Парабола"</v>
      </c>
      <c r="E362" t="str">
        <f>IF(AND(C362=1,B362&lt;='Справочник по тт'!$D$1),'Справочник по тт'!$D$2,VLOOKUP(C362,'Справочник по тт'!A:C,2,FALSE))</f>
        <v>"Парабола" пр. Дмитриева д.6/1</v>
      </c>
      <c r="F362" s="2">
        <f t="shared" si="11"/>
        <v>1</v>
      </c>
    </row>
    <row r="363" spans="1:6" x14ac:dyDescent="0.25">
      <c r="A363" s="3">
        <v>43838.714583333334</v>
      </c>
      <c r="B363" s="14">
        <f t="shared" si="10"/>
        <v>43838</v>
      </c>
      <c r="C363">
        <v>3</v>
      </c>
      <c r="D363" t="str">
        <f>VLOOKUP(C363,'Справочник по тт'!$A$2:$C$5,3,FALSE)</f>
        <v>"Парабола"</v>
      </c>
      <c r="E363" t="str">
        <f>IF(AND(C363=1,B363&lt;='Справочник по тт'!$D$1),'Справочник по тт'!$D$2,VLOOKUP(C363,'Справочник по тт'!A:C,2,FALSE))</f>
        <v>"Парабола" пр. Дмитриева д.6/1</v>
      </c>
      <c r="F363" s="2">
        <f t="shared" si="11"/>
        <v>1</v>
      </c>
    </row>
    <row r="364" spans="1:6" x14ac:dyDescent="0.25">
      <c r="A364" s="3">
        <v>43838.722222222219</v>
      </c>
      <c r="B364" s="14">
        <f t="shared" si="10"/>
        <v>43838</v>
      </c>
      <c r="C364">
        <v>3</v>
      </c>
      <c r="D364" t="str">
        <f>VLOOKUP(C364,'Справочник по тт'!$A$2:$C$5,3,FALSE)</f>
        <v>"Парабола"</v>
      </c>
      <c r="E364" t="str">
        <f>IF(AND(C364=1,B364&lt;='Справочник по тт'!$D$1),'Справочник по тт'!$D$2,VLOOKUP(C364,'Справочник по тт'!A:C,2,FALSE))</f>
        <v>"Парабола" пр. Дмитриева д.6/1</v>
      </c>
      <c r="F364" s="2">
        <f t="shared" si="11"/>
        <v>1</v>
      </c>
    </row>
    <row r="365" spans="1:6" x14ac:dyDescent="0.25">
      <c r="A365" s="3">
        <v>43838.727488425924</v>
      </c>
      <c r="B365" s="14">
        <f t="shared" si="10"/>
        <v>43838</v>
      </c>
      <c r="C365">
        <v>3</v>
      </c>
      <c r="D365" t="str">
        <f>VLOOKUP(C365,'Справочник по тт'!$A$2:$C$5,3,FALSE)</f>
        <v>"Парабола"</v>
      </c>
      <c r="E365" t="str">
        <f>IF(AND(C365=1,B365&lt;='Справочник по тт'!$D$1),'Справочник по тт'!$D$2,VLOOKUP(C365,'Справочник по тт'!A:C,2,FALSE))</f>
        <v>"Парабола" пр. Дмитриева д.6/1</v>
      </c>
      <c r="F365" s="2">
        <f t="shared" si="11"/>
        <v>1</v>
      </c>
    </row>
    <row r="366" spans="1:6" x14ac:dyDescent="0.25">
      <c r="A366" s="3">
        <v>43838.75</v>
      </c>
      <c r="B366" s="14">
        <f t="shared" si="10"/>
        <v>43838</v>
      </c>
      <c r="C366">
        <v>3</v>
      </c>
      <c r="D366" t="str">
        <f>VLOOKUP(C366,'Справочник по тт'!$A$2:$C$5,3,FALSE)</f>
        <v>"Парабола"</v>
      </c>
      <c r="E366" t="str">
        <f>IF(AND(C366=1,B366&lt;='Справочник по тт'!$D$1),'Справочник по тт'!$D$2,VLOOKUP(C366,'Справочник по тт'!A:C,2,FALSE))</f>
        <v>"Парабола" пр. Дмитриева д.6/1</v>
      </c>
      <c r="F366" s="2">
        <f t="shared" si="11"/>
        <v>1</v>
      </c>
    </row>
    <row r="367" spans="1:6" x14ac:dyDescent="0.25">
      <c r="A367" s="3">
        <v>43838.791666666664</v>
      </c>
      <c r="B367" s="14">
        <f t="shared" si="10"/>
        <v>43838</v>
      </c>
      <c r="C367">
        <v>3</v>
      </c>
      <c r="D367" t="str">
        <f>VLOOKUP(C367,'Справочник по тт'!$A$2:$C$5,3,FALSE)</f>
        <v>"Парабола"</v>
      </c>
      <c r="E367" t="str">
        <f>IF(AND(C367=1,B367&lt;='Справочник по тт'!$D$1),'Справочник по тт'!$D$2,VLOOKUP(C367,'Справочник по тт'!A:C,2,FALSE))</f>
        <v>"Парабола" пр. Дмитриева д.6/1</v>
      </c>
      <c r="F367" s="2">
        <f t="shared" si="11"/>
        <v>1</v>
      </c>
    </row>
    <row r="368" spans="1:6" x14ac:dyDescent="0.25">
      <c r="A368" s="3">
        <v>43838.791666666664</v>
      </c>
      <c r="B368" s="14">
        <f t="shared" si="10"/>
        <v>43838</v>
      </c>
      <c r="C368">
        <v>3</v>
      </c>
      <c r="D368" t="str">
        <f>VLOOKUP(C368,'Справочник по тт'!$A$2:$C$5,3,FALSE)</f>
        <v>"Парабола"</v>
      </c>
      <c r="E368" t="str">
        <f>IF(AND(C368=1,B368&lt;='Справочник по тт'!$D$1),'Справочник по тт'!$D$2,VLOOKUP(C368,'Справочник по тт'!A:C,2,FALSE))</f>
        <v>"Парабола" пр. Дмитриева д.6/1</v>
      </c>
      <c r="F368" s="2">
        <f t="shared" si="11"/>
        <v>1</v>
      </c>
    </row>
    <row r="369" spans="1:6" x14ac:dyDescent="0.25">
      <c r="A369" s="3">
        <v>43838.8125</v>
      </c>
      <c r="B369" s="14">
        <f t="shared" si="10"/>
        <v>43838</v>
      </c>
      <c r="C369">
        <v>4</v>
      </c>
      <c r="D369" t="str">
        <f>VLOOKUP(C369,'Справочник по тт'!$A$2:$C$5,3,FALSE)</f>
        <v>"Первый"</v>
      </c>
      <c r="E369" t="str">
        <f>IF(AND(C369=1,B369&lt;='Справочник по тт'!$D$1),'Справочник по тт'!$D$2,VLOOKUP(C369,'Справочник по тт'!A:C,2,FALSE))</f>
        <v>"Первый" ул. Пахоменко д.30</v>
      </c>
      <c r="F369" s="2">
        <f t="shared" si="11"/>
        <v>1</v>
      </c>
    </row>
    <row r="370" spans="1:6" x14ac:dyDescent="0.25">
      <c r="A370" s="3">
        <v>43838.826388888891</v>
      </c>
      <c r="B370" s="14">
        <f t="shared" si="10"/>
        <v>43838</v>
      </c>
      <c r="C370">
        <v>4</v>
      </c>
      <c r="D370" t="str">
        <f>VLOOKUP(C370,'Справочник по тт'!$A$2:$C$5,3,FALSE)</f>
        <v>"Первый"</v>
      </c>
      <c r="E370" t="str">
        <f>IF(AND(C370=1,B370&lt;='Справочник по тт'!$D$1),'Справочник по тт'!$D$2,VLOOKUP(C370,'Справочник по тт'!A:C,2,FALSE))</f>
        <v>"Первый" ул. Пахоменко д.30</v>
      </c>
      <c r="F370" s="2">
        <f t="shared" si="11"/>
        <v>1</v>
      </c>
    </row>
    <row r="371" spans="1:6" x14ac:dyDescent="0.25">
      <c r="A371" s="3">
        <v>43838.854166666664</v>
      </c>
      <c r="B371" s="14">
        <f t="shared" si="10"/>
        <v>43838</v>
      </c>
      <c r="C371">
        <v>4</v>
      </c>
      <c r="D371" t="str">
        <f>VLOOKUP(C371,'Справочник по тт'!$A$2:$C$5,3,FALSE)</f>
        <v>"Первый"</v>
      </c>
      <c r="E371" t="str">
        <f>IF(AND(C371=1,B371&lt;='Справочник по тт'!$D$1),'Справочник по тт'!$D$2,VLOOKUP(C371,'Справочник по тт'!A:C,2,FALSE))</f>
        <v>"Первый" ул. Пахоменко д.30</v>
      </c>
      <c r="F371" s="2">
        <f t="shared" si="11"/>
        <v>1</v>
      </c>
    </row>
    <row r="372" spans="1:6" x14ac:dyDescent="0.25">
      <c r="A372" s="3">
        <v>43838.958333333336</v>
      </c>
      <c r="B372" s="14">
        <f t="shared" si="10"/>
        <v>43838</v>
      </c>
      <c r="C372">
        <v>4</v>
      </c>
      <c r="D372" t="str">
        <f>VLOOKUP(C372,'Справочник по тт'!$A$2:$C$5,3,FALSE)</f>
        <v>"Первый"</v>
      </c>
      <c r="E372" t="str">
        <f>IF(AND(C372=1,B372&lt;='Справочник по тт'!$D$1),'Справочник по тт'!$D$2,VLOOKUP(C372,'Справочник по тт'!A:C,2,FALSE))</f>
        <v>"Первый" ул. Пахоменко д.30</v>
      </c>
      <c r="F372" s="2">
        <f t="shared" si="11"/>
        <v>1</v>
      </c>
    </row>
    <row r="373" spans="1:6" x14ac:dyDescent="0.25">
      <c r="A373" s="3">
        <v>43839.208333333336</v>
      </c>
      <c r="B373" s="14">
        <f t="shared" si="10"/>
        <v>43839</v>
      </c>
      <c r="C373">
        <v>4</v>
      </c>
      <c r="D373" t="str">
        <f>VLOOKUP(C373,'Справочник по тт'!$A$2:$C$5,3,FALSE)</f>
        <v>"Первый"</v>
      </c>
      <c r="E373" t="str">
        <f>IF(AND(C373=1,B373&lt;='Справочник по тт'!$D$1),'Справочник по тт'!$D$2,VLOOKUP(C373,'Справочник по тт'!A:C,2,FALSE))</f>
        <v>"Первый" ул. Пахоменко д.30</v>
      </c>
      <c r="F373" s="2">
        <f t="shared" si="11"/>
        <v>1</v>
      </c>
    </row>
    <row r="374" spans="1:6" x14ac:dyDescent="0.25">
      <c r="A374" s="3">
        <v>43839.333333333336</v>
      </c>
      <c r="B374" s="14">
        <f t="shared" si="10"/>
        <v>43839</v>
      </c>
      <c r="C374">
        <v>4</v>
      </c>
      <c r="D374" t="str">
        <f>VLOOKUP(C374,'Справочник по тт'!$A$2:$C$5,3,FALSE)</f>
        <v>"Первый"</v>
      </c>
      <c r="E374" t="str">
        <f>IF(AND(C374=1,B374&lt;='Справочник по тт'!$D$1),'Справочник по тт'!$D$2,VLOOKUP(C374,'Справочник по тт'!A:C,2,FALSE))</f>
        <v>"Первый" ул. Пахоменко д.30</v>
      </c>
      <c r="F374" s="2">
        <f t="shared" si="11"/>
        <v>1</v>
      </c>
    </row>
    <row r="375" spans="1:6" x14ac:dyDescent="0.25">
      <c r="A375" s="14">
        <v>43839.333333333336</v>
      </c>
      <c r="B375" s="14">
        <f t="shared" si="10"/>
        <v>43839</v>
      </c>
      <c r="C375">
        <v>1</v>
      </c>
      <c r="D375" t="str">
        <f>VLOOKUP(C375,'Справочник по тт'!$A$2:$C$5,3,FALSE)</f>
        <v>"Шанс"</v>
      </c>
      <c r="E375" t="str">
        <f>IF(AND(C375=1,B375&lt;='Справочник по тт'!$D$1),'Справочник по тт'!$D$2,VLOOKUP(C375,'Справочник по тт'!A:C,2,FALSE))</f>
        <v>"Шанс" ул.Заречная д.5</v>
      </c>
      <c r="F375" s="2">
        <f t="shared" si="11"/>
        <v>1</v>
      </c>
    </row>
    <row r="376" spans="1:6" x14ac:dyDescent="0.25">
      <c r="A376" s="14">
        <v>43839.333333333336</v>
      </c>
      <c r="B376" s="14">
        <f t="shared" si="10"/>
        <v>43839</v>
      </c>
      <c r="C376">
        <v>1</v>
      </c>
      <c r="D376" t="str">
        <f>VLOOKUP(C376,'Справочник по тт'!$A$2:$C$5,3,FALSE)</f>
        <v>"Шанс"</v>
      </c>
      <c r="E376" t="str">
        <f>IF(AND(C376=1,B376&lt;='Справочник по тт'!$D$1),'Справочник по тт'!$D$2,VLOOKUP(C376,'Справочник по тт'!A:C,2,FALSE))</f>
        <v>"Шанс" ул.Заречная д.5</v>
      </c>
      <c r="F376" s="2">
        <f t="shared" si="11"/>
        <v>1</v>
      </c>
    </row>
    <row r="377" spans="1:6" x14ac:dyDescent="0.25">
      <c r="A377" s="14">
        <v>43839.333333333336</v>
      </c>
      <c r="B377" s="14">
        <f t="shared" si="10"/>
        <v>43839</v>
      </c>
      <c r="C377">
        <v>1</v>
      </c>
      <c r="D377" t="str">
        <f>VLOOKUP(C377,'Справочник по тт'!$A$2:$C$5,3,FALSE)</f>
        <v>"Шанс"</v>
      </c>
      <c r="E377" t="str">
        <f>IF(AND(C377=1,B377&lt;='Справочник по тт'!$D$1),'Справочник по тт'!$D$2,VLOOKUP(C377,'Справочник по тт'!A:C,2,FALSE))</f>
        <v>"Шанс" ул.Заречная д.5</v>
      </c>
      <c r="F377" s="2">
        <f t="shared" si="11"/>
        <v>1</v>
      </c>
    </row>
    <row r="378" spans="1:6" x14ac:dyDescent="0.25">
      <c r="A378" s="14">
        <v>43839.361111111109</v>
      </c>
      <c r="B378" s="14">
        <f t="shared" si="10"/>
        <v>43839</v>
      </c>
      <c r="C378">
        <v>1</v>
      </c>
      <c r="D378" t="str">
        <f>VLOOKUP(C378,'Справочник по тт'!$A$2:$C$5,3,FALSE)</f>
        <v>"Шанс"</v>
      </c>
      <c r="E378" t="str">
        <f>IF(AND(C378=1,B378&lt;='Справочник по тт'!$D$1),'Справочник по тт'!$D$2,VLOOKUP(C378,'Справочник по тт'!A:C,2,FALSE))</f>
        <v>"Шанс" ул.Заречная д.5</v>
      </c>
      <c r="F378" s="2">
        <f t="shared" si="11"/>
        <v>1</v>
      </c>
    </row>
    <row r="379" spans="1:6" x14ac:dyDescent="0.25">
      <c r="A379" s="3">
        <v>43839.375</v>
      </c>
      <c r="B379" s="14">
        <f t="shared" si="10"/>
        <v>43839</v>
      </c>
      <c r="C379">
        <v>2</v>
      </c>
      <c r="D379" t="str">
        <f>VLOOKUP(C379,'Справочник по тт'!$A$2:$C$5,3,FALSE)</f>
        <v>"Колибри"</v>
      </c>
      <c r="E379" t="str">
        <f>IF(AND(C379=1,B379&lt;='Справочник по тт'!$D$1),'Справочник по тт'!$D$2,VLOOKUP(C379,'Справочник по тт'!A:C,2,FALSE))</f>
        <v>"Колибри" ул. Широкая д.150</v>
      </c>
      <c r="F379" s="2">
        <f t="shared" si="11"/>
        <v>1</v>
      </c>
    </row>
    <row r="380" spans="1:6" x14ac:dyDescent="0.25">
      <c r="A380" s="3">
        <v>43839.375</v>
      </c>
      <c r="B380" s="14">
        <f t="shared" si="10"/>
        <v>43839</v>
      </c>
      <c r="C380">
        <v>2</v>
      </c>
      <c r="D380" t="str">
        <f>VLOOKUP(C380,'Справочник по тт'!$A$2:$C$5,3,FALSE)</f>
        <v>"Колибри"</v>
      </c>
      <c r="E380" t="str">
        <f>IF(AND(C380=1,B380&lt;='Справочник по тт'!$D$1),'Справочник по тт'!$D$2,VLOOKUP(C380,'Справочник по тт'!A:C,2,FALSE))</f>
        <v>"Колибри" ул. Широкая д.150</v>
      </c>
      <c r="F380" s="2">
        <f t="shared" si="11"/>
        <v>1</v>
      </c>
    </row>
    <row r="381" spans="1:6" x14ac:dyDescent="0.25">
      <c r="A381" s="3">
        <v>43839.375</v>
      </c>
      <c r="B381" s="14">
        <f t="shared" si="10"/>
        <v>43839</v>
      </c>
      <c r="C381">
        <v>2</v>
      </c>
      <c r="D381" t="str">
        <f>VLOOKUP(C381,'Справочник по тт'!$A$2:$C$5,3,FALSE)</f>
        <v>"Колибри"</v>
      </c>
      <c r="E381" t="str">
        <f>IF(AND(C381=1,B381&lt;='Справочник по тт'!$D$1),'Справочник по тт'!$D$2,VLOOKUP(C381,'Справочник по тт'!A:C,2,FALSE))</f>
        <v>"Колибри" ул. Широкая д.150</v>
      </c>
      <c r="F381" s="2">
        <f t="shared" si="11"/>
        <v>1</v>
      </c>
    </row>
    <row r="382" spans="1:6" x14ac:dyDescent="0.25">
      <c r="A382" s="3">
        <v>43839.375</v>
      </c>
      <c r="B382" s="14">
        <f t="shared" si="10"/>
        <v>43839</v>
      </c>
      <c r="C382">
        <v>3</v>
      </c>
      <c r="D382" t="str">
        <f>VLOOKUP(C382,'Справочник по тт'!$A$2:$C$5,3,FALSE)</f>
        <v>"Парабола"</v>
      </c>
      <c r="E382" t="str">
        <f>IF(AND(C382=1,B382&lt;='Справочник по тт'!$D$1),'Справочник по тт'!$D$2,VLOOKUP(C382,'Справочник по тт'!A:C,2,FALSE))</f>
        <v>"Парабола" пр. Дмитриева д.6/1</v>
      </c>
      <c r="F382" s="2">
        <f t="shared" si="11"/>
        <v>1</v>
      </c>
    </row>
    <row r="383" spans="1:6" x14ac:dyDescent="0.25">
      <c r="A383" s="3">
        <v>43839.375</v>
      </c>
      <c r="B383" s="14">
        <f t="shared" si="10"/>
        <v>43839</v>
      </c>
      <c r="C383">
        <v>3</v>
      </c>
      <c r="D383" t="str">
        <f>VLOOKUP(C383,'Справочник по тт'!$A$2:$C$5,3,FALSE)</f>
        <v>"Парабола"</v>
      </c>
      <c r="E383" t="str">
        <f>IF(AND(C383=1,B383&lt;='Справочник по тт'!$D$1),'Справочник по тт'!$D$2,VLOOKUP(C383,'Справочник по тт'!A:C,2,FALSE))</f>
        <v>"Парабола" пр. Дмитриева д.6/1</v>
      </c>
      <c r="F383" s="2">
        <f t="shared" si="11"/>
        <v>1</v>
      </c>
    </row>
    <row r="384" spans="1:6" x14ac:dyDescent="0.25">
      <c r="A384" s="3">
        <v>43839.375</v>
      </c>
      <c r="B384" s="14">
        <f t="shared" si="10"/>
        <v>43839</v>
      </c>
      <c r="C384">
        <v>3</v>
      </c>
      <c r="D384" t="str">
        <f>VLOOKUP(C384,'Справочник по тт'!$A$2:$C$5,3,FALSE)</f>
        <v>"Парабола"</v>
      </c>
      <c r="E384" t="str">
        <f>IF(AND(C384=1,B384&lt;='Справочник по тт'!$D$1),'Справочник по тт'!$D$2,VLOOKUP(C384,'Справочник по тт'!A:C,2,FALSE))</f>
        <v>"Парабола" пр. Дмитриева д.6/1</v>
      </c>
      <c r="F384" s="2">
        <f t="shared" si="11"/>
        <v>1</v>
      </c>
    </row>
    <row r="385" spans="1:6" x14ac:dyDescent="0.25">
      <c r="A385" s="3">
        <v>43839.375</v>
      </c>
      <c r="B385" s="14">
        <f t="shared" si="10"/>
        <v>43839</v>
      </c>
      <c r="C385">
        <v>3</v>
      </c>
      <c r="D385" t="str">
        <f>VLOOKUP(C385,'Справочник по тт'!$A$2:$C$5,3,FALSE)</f>
        <v>"Парабола"</v>
      </c>
      <c r="E385" t="str">
        <f>IF(AND(C385=1,B385&lt;='Справочник по тт'!$D$1),'Справочник по тт'!$D$2,VLOOKUP(C385,'Справочник по тт'!A:C,2,FALSE))</f>
        <v>"Парабола" пр. Дмитриева д.6/1</v>
      </c>
      <c r="F385" s="2">
        <f t="shared" si="11"/>
        <v>1</v>
      </c>
    </row>
    <row r="386" spans="1:6" x14ac:dyDescent="0.25">
      <c r="A386" s="3">
        <v>43839.375</v>
      </c>
      <c r="B386" s="14">
        <f t="shared" ref="B386:B449" si="12">(TEXT(A386,"ДД.ММ.ГГГГ"))*1</f>
        <v>43839</v>
      </c>
      <c r="C386">
        <v>3</v>
      </c>
      <c r="D386" t="str">
        <f>VLOOKUP(C386,'Справочник по тт'!$A$2:$C$5,3,FALSE)</f>
        <v>"Парабола"</v>
      </c>
      <c r="E386" t="str">
        <f>IF(AND(C386=1,B386&lt;='Справочник по тт'!$D$1),'Справочник по тт'!$D$2,VLOOKUP(C386,'Справочник по тт'!A:C,2,FALSE))</f>
        <v>"Парабола" пр. Дмитриева д.6/1</v>
      </c>
      <c r="F386" s="2">
        <f t="shared" si="11"/>
        <v>1</v>
      </c>
    </row>
    <row r="387" spans="1:6" x14ac:dyDescent="0.25">
      <c r="A387" s="3">
        <v>43839.375</v>
      </c>
      <c r="B387" s="14">
        <f t="shared" si="12"/>
        <v>43839</v>
      </c>
      <c r="C387">
        <v>3</v>
      </c>
      <c r="D387" t="str">
        <f>VLOOKUP(C387,'Справочник по тт'!$A$2:$C$5,3,FALSE)</f>
        <v>"Парабола"</v>
      </c>
      <c r="E387" t="str">
        <f>IF(AND(C387=1,B387&lt;='Справочник по тт'!$D$1),'Справочник по тт'!$D$2,VLOOKUP(C387,'Справочник по тт'!A:C,2,FALSE))</f>
        <v>"Парабола" пр. Дмитриева д.6/1</v>
      </c>
      <c r="F387" s="2">
        <f t="shared" ref="F387:F450" si="13">IF(B387&lt;=$F$1,1,"")</f>
        <v>1</v>
      </c>
    </row>
    <row r="388" spans="1:6" x14ac:dyDescent="0.25">
      <c r="A388" s="3">
        <v>43839.375</v>
      </c>
      <c r="B388" s="14">
        <f t="shared" si="12"/>
        <v>43839</v>
      </c>
      <c r="C388">
        <v>3</v>
      </c>
      <c r="D388" t="str">
        <f>VLOOKUP(C388,'Справочник по тт'!$A$2:$C$5,3,FALSE)</f>
        <v>"Парабола"</v>
      </c>
      <c r="E388" t="str">
        <f>IF(AND(C388=1,B388&lt;='Справочник по тт'!$D$1),'Справочник по тт'!$D$2,VLOOKUP(C388,'Справочник по тт'!A:C,2,FALSE))</f>
        <v>"Парабола" пр. Дмитриева д.6/1</v>
      </c>
      <c r="F388" s="2">
        <f t="shared" si="13"/>
        <v>1</v>
      </c>
    </row>
    <row r="389" spans="1:6" x14ac:dyDescent="0.25">
      <c r="A389" s="3">
        <v>43839.375</v>
      </c>
      <c r="B389" s="14">
        <f t="shared" si="12"/>
        <v>43839</v>
      </c>
      <c r="C389">
        <v>3</v>
      </c>
      <c r="D389" t="str">
        <f>VLOOKUP(C389,'Справочник по тт'!$A$2:$C$5,3,FALSE)</f>
        <v>"Парабола"</v>
      </c>
      <c r="E389" t="str">
        <f>IF(AND(C389=1,B389&lt;='Справочник по тт'!$D$1),'Справочник по тт'!$D$2,VLOOKUP(C389,'Справочник по тт'!A:C,2,FALSE))</f>
        <v>"Парабола" пр. Дмитриева д.6/1</v>
      </c>
      <c r="F389" s="2">
        <f t="shared" si="13"/>
        <v>1</v>
      </c>
    </row>
    <row r="390" spans="1:6" x14ac:dyDescent="0.25">
      <c r="A390" s="3">
        <v>43839.375</v>
      </c>
      <c r="B390" s="14">
        <f t="shared" si="12"/>
        <v>43839</v>
      </c>
      <c r="C390">
        <v>4</v>
      </c>
      <c r="D390" t="str">
        <f>VLOOKUP(C390,'Справочник по тт'!$A$2:$C$5,3,FALSE)</f>
        <v>"Первый"</v>
      </c>
      <c r="E390" t="str">
        <f>IF(AND(C390=1,B390&lt;='Справочник по тт'!$D$1),'Справочник по тт'!$D$2,VLOOKUP(C390,'Справочник по тт'!A:C,2,FALSE))</f>
        <v>"Первый" ул. Пахоменко д.30</v>
      </c>
      <c r="F390" s="2">
        <f t="shared" si="13"/>
        <v>1</v>
      </c>
    </row>
    <row r="391" spans="1:6" x14ac:dyDescent="0.25">
      <c r="A391" s="3">
        <v>43839.375</v>
      </c>
      <c r="B391" s="14">
        <f t="shared" si="12"/>
        <v>43839</v>
      </c>
      <c r="C391">
        <v>4</v>
      </c>
      <c r="D391" t="str">
        <f>VLOOKUP(C391,'Справочник по тт'!$A$2:$C$5,3,FALSE)</f>
        <v>"Первый"</v>
      </c>
      <c r="E391" t="str">
        <f>IF(AND(C391=1,B391&lt;='Справочник по тт'!$D$1),'Справочник по тт'!$D$2,VLOOKUP(C391,'Справочник по тт'!A:C,2,FALSE))</f>
        <v>"Первый" ул. Пахоменко д.30</v>
      </c>
      <c r="F391" s="2">
        <f t="shared" si="13"/>
        <v>1</v>
      </c>
    </row>
    <row r="392" spans="1:6" x14ac:dyDescent="0.25">
      <c r="A392" s="3">
        <v>43839.375</v>
      </c>
      <c r="B392" s="14">
        <f t="shared" si="12"/>
        <v>43839</v>
      </c>
      <c r="C392">
        <v>4</v>
      </c>
      <c r="D392" t="str">
        <f>VLOOKUP(C392,'Справочник по тт'!$A$2:$C$5,3,FALSE)</f>
        <v>"Первый"</v>
      </c>
      <c r="E392" t="str">
        <f>IF(AND(C392=1,B392&lt;='Справочник по тт'!$D$1),'Справочник по тт'!$D$2,VLOOKUP(C392,'Справочник по тт'!A:C,2,FALSE))</f>
        <v>"Первый" ул. Пахоменко д.30</v>
      </c>
      <c r="F392" s="2">
        <f t="shared" si="13"/>
        <v>1</v>
      </c>
    </row>
    <row r="393" spans="1:6" x14ac:dyDescent="0.25">
      <c r="A393" s="3">
        <v>43839.416666666664</v>
      </c>
      <c r="B393" s="14">
        <f t="shared" si="12"/>
        <v>43839</v>
      </c>
      <c r="C393">
        <v>4</v>
      </c>
      <c r="D393" t="str">
        <f>VLOOKUP(C393,'Справочник по тт'!$A$2:$C$5,3,FALSE)</f>
        <v>"Первый"</v>
      </c>
      <c r="E393" t="str">
        <f>IF(AND(C393=1,B393&lt;='Справочник по тт'!$D$1),'Справочник по тт'!$D$2,VLOOKUP(C393,'Справочник по тт'!A:C,2,FALSE))</f>
        <v>"Первый" ул. Пахоменко д.30</v>
      </c>
      <c r="F393" s="2">
        <f t="shared" si="13"/>
        <v>1</v>
      </c>
    </row>
    <row r="394" spans="1:6" x14ac:dyDescent="0.25">
      <c r="A394" s="3">
        <v>43839.416666666664</v>
      </c>
      <c r="B394" s="14">
        <f t="shared" si="12"/>
        <v>43839</v>
      </c>
      <c r="C394">
        <v>4</v>
      </c>
      <c r="D394" t="str">
        <f>VLOOKUP(C394,'Справочник по тт'!$A$2:$C$5,3,FALSE)</f>
        <v>"Первый"</v>
      </c>
      <c r="E394" t="str">
        <f>IF(AND(C394=1,B394&lt;='Справочник по тт'!$D$1),'Справочник по тт'!$D$2,VLOOKUP(C394,'Справочник по тт'!A:C,2,FALSE))</f>
        <v>"Первый" ул. Пахоменко д.30</v>
      </c>
      <c r="F394" s="2">
        <f t="shared" si="13"/>
        <v>1</v>
      </c>
    </row>
    <row r="395" spans="1:6" x14ac:dyDescent="0.25">
      <c r="A395" s="3">
        <v>43839.416666666664</v>
      </c>
      <c r="B395" s="14">
        <f t="shared" si="12"/>
        <v>43839</v>
      </c>
      <c r="C395">
        <v>4</v>
      </c>
      <c r="D395" t="str">
        <f>VLOOKUP(C395,'Справочник по тт'!$A$2:$C$5,3,FALSE)</f>
        <v>"Первый"</v>
      </c>
      <c r="E395" t="str">
        <f>IF(AND(C395=1,B395&lt;='Справочник по тт'!$D$1),'Справочник по тт'!$D$2,VLOOKUP(C395,'Справочник по тт'!A:C,2,FALSE))</f>
        <v>"Первый" ул. Пахоменко д.30</v>
      </c>
      <c r="F395" s="2">
        <f t="shared" si="13"/>
        <v>1</v>
      </c>
    </row>
    <row r="396" spans="1:6" x14ac:dyDescent="0.25">
      <c r="A396" s="3">
        <v>43839.416666666664</v>
      </c>
      <c r="B396" s="14">
        <f t="shared" si="12"/>
        <v>43839</v>
      </c>
      <c r="C396">
        <v>3</v>
      </c>
      <c r="D396" t="str">
        <f>VLOOKUP(C396,'Справочник по тт'!$A$2:$C$5,3,FALSE)</f>
        <v>"Парабола"</v>
      </c>
      <c r="E396" t="str">
        <f>IF(AND(C396=1,B396&lt;='Справочник по тт'!$D$1),'Справочник по тт'!$D$2,VLOOKUP(C396,'Справочник по тт'!A:C,2,FALSE))</f>
        <v>"Парабола" пр. Дмитриева д.6/1</v>
      </c>
      <c r="F396" s="2">
        <f t="shared" si="13"/>
        <v>1</v>
      </c>
    </row>
    <row r="397" spans="1:6" x14ac:dyDescent="0.25">
      <c r="A397" s="3">
        <v>43839.416666666664</v>
      </c>
      <c r="B397" s="14">
        <f t="shared" si="12"/>
        <v>43839</v>
      </c>
      <c r="C397">
        <v>4</v>
      </c>
      <c r="D397" t="str">
        <f>VLOOKUP(C397,'Справочник по тт'!$A$2:$C$5,3,FALSE)</f>
        <v>"Первый"</v>
      </c>
      <c r="E397" t="str">
        <f>IF(AND(C397=1,B397&lt;='Справочник по тт'!$D$1),'Справочник по тт'!$D$2,VLOOKUP(C397,'Справочник по тт'!A:C,2,FALSE))</f>
        <v>"Первый" ул. Пахоменко д.30</v>
      </c>
      <c r="F397" s="2">
        <f t="shared" si="13"/>
        <v>1</v>
      </c>
    </row>
    <row r="398" spans="1:6" x14ac:dyDescent="0.25">
      <c r="A398" s="14">
        <v>43839.416666666664</v>
      </c>
      <c r="B398" s="14">
        <f t="shared" si="12"/>
        <v>43839</v>
      </c>
      <c r="C398">
        <v>1</v>
      </c>
      <c r="D398" t="str">
        <f>VLOOKUP(C398,'Справочник по тт'!$A$2:$C$5,3,FALSE)</f>
        <v>"Шанс"</v>
      </c>
      <c r="E398" t="str">
        <f>IF(AND(C398=1,B398&lt;='Справочник по тт'!$D$1),'Справочник по тт'!$D$2,VLOOKUP(C398,'Справочник по тт'!A:C,2,FALSE))</f>
        <v>"Шанс" ул.Заречная д.5</v>
      </c>
      <c r="F398" s="2">
        <f t="shared" si="13"/>
        <v>1</v>
      </c>
    </row>
    <row r="399" spans="1:6" x14ac:dyDescent="0.25">
      <c r="A399" s="3">
        <v>43839.458333333336</v>
      </c>
      <c r="B399" s="14">
        <f t="shared" si="12"/>
        <v>43839</v>
      </c>
      <c r="C399">
        <v>2</v>
      </c>
      <c r="D399" t="str">
        <f>VLOOKUP(C399,'Справочник по тт'!$A$2:$C$5,3,FALSE)</f>
        <v>"Колибри"</v>
      </c>
      <c r="E399" t="str">
        <f>IF(AND(C399=1,B399&lt;='Справочник по тт'!$D$1),'Справочник по тт'!$D$2,VLOOKUP(C399,'Справочник по тт'!A:C,2,FALSE))</f>
        <v>"Колибри" ул. Широкая д.150</v>
      </c>
      <c r="F399" s="2">
        <f t="shared" si="13"/>
        <v>1</v>
      </c>
    </row>
    <row r="400" spans="1:6" x14ac:dyDescent="0.25">
      <c r="A400" s="3">
        <v>43839.458333333336</v>
      </c>
      <c r="B400" s="14">
        <f t="shared" si="12"/>
        <v>43839</v>
      </c>
      <c r="C400">
        <v>3</v>
      </c>
      <c r="D400" t="str">
        <f>VLOOKUP(C400,'Справочник по тт'!$A$2:$C$5,3,FALSE)</f>
        <v>"Парабола"</v>
      </c>
      <c r="E400" t="str">
        <f>IF(AND(C400=1,B400&lt;='Справочник по тт'!$D$1),'Справочник по тт'!$D$2,VLOOKUP(C400,'Справочник по тт'!A:C,2,FALSE))</f>
        <v>"Парабола" пр. Дмитриева д.6/1</v>
      </c>
      <c r="F400" s="2">
        <f t="shared" si="13"/>
        <v>1</v>
      </c>
    </row>
    <row r="401" spans="1:6" x14ac:dyDescent="0.25">
      <c r="A401" s="3">
        <v>43839.465277777781</v>
      </c>
      <c r="B401" s="14">
        <f t="shared" si="12"/>
        <v>43839</v>
      </c>
      <c r="C401">
        <v>4</v>
      </c>
      <c r="D401" t="str">
        <f>VLOOKUP(C401,'Справочник по тт'!$A$2:$C$5,3,FALSE)</f>
        <v>"Первый"</v>
      </c>
      <c r="E401" t="str">
        <f>IF(AND(C401=1,B401&lt;='Справочник по тт'!$D$1),'Справочник по тт'!$D$2,VLOOKUP(C401,'Справочник по тт'!A:C,2,FALSE))</f>
        <v>"Первый" ул. Пахоменко д.30</v>
      </c>
      <c r="F401" s="2">
        <f t="shared" si="13"/>
        <v>1</v>
      </c>
    </row>
    <row r="402" spans="1:6" x14ac:dyDescent="0.25">
      <c r="A402" s="14">
        <v>43839.5</v>
      </c>
      <c r="B402" s="14">
        <f t="shared" si="12"/>
        <v>43839</v>
      </c>
      <c r="C402">
        <v>1</v>
      </c>
      <c r="D402" t="str">
        <f>VLOOKUP(C402,'Справочник по тт'!$A$2:$C$5,3,FALSE)</f>
        <v>"Шанс"</v>
      </c>
      <c r="E402" t="str">
        <f>IF(AND(C402=1,B402&lt;='Справочник по тт'!$D$1),'Справочник по тт'!$D$2,VLOOKUP(C402,'Справочник по тт'!A:C,2,FALSE))</f>
        <v>"Шанс" ул.Заречная д.5</v>
      </c>
      <c r="F402" s="2">
        <f t="shared" si="13"/>
        <v>1</v>
      </c>
    </row>
    <row r="403" spans="1:6" x14ac:dyDescent="0.25">
      <c r="A403" s="3">
        <v>43839.5</v>
      </c>
      <c r="B403" s="14">
        <f t="shared" si="12"/>
        <v>43839</v>
      </c>
      <c r="C403">
        <v>2</v>
      </c>
      <c r="D403" t="str">
        <f>VLOOKUP(C403,'Справочник по тт'!$A$2:$C$5,3,FALSE)</f>
        <v>"Колибри"</v>
      </c>
      <c r="E403" t="str">
        <f>IF(AND(C403=1,B403&lt;='Справочник по тт'!$D$1),'Справочник по тт'!$D$2,VLOOKUP(C403,'Справочник по тт'!A:C,2,FALSE))</f>
        <v>"Колибри" ул. Широкая д.150</v>
      </c>
      <c r="F403" s="2">
        <f t="shared" si="13"/>
        <v>1</v>
      </c>
    </row>
    <row r="404" spans="1:6" x14ac:dyDescent="0.25">
      <c r="A404" s="3">
        <v>43839.541666666664</v>
      </c>
      <c r="B404" s="14">
        <f t="shared" si="12"/>
        <v>43839</v>
      </c>
      <c r="C404">
        <v>3</v>
      </c>
      <c r="D404" t="str">
        <f>VLOOKUP(C404,'Справочник по тт'!$A$2:$C$5,3,FALSE)</f>
        <v>"Парабола"</v>
      </c>
      <c r="E404" t="str">
        <f>IF(AND(C404=1,B404&lt;='Справочник по тт'!$D$1),'Справочник по тт'!$D$2,VLOOKUP(C404,'Справочник по тт'!A:C,2,FALSE))</f>
        <v>"Парабола" пр. Дмитриева д.6/1</v>
      </c>
      <c r="F404" s="2">
        <f t="shared" si="13"/>
        <v>1</v>
      </c>
    </row>
    <row r="405" spans="1:6" x14ac:dyDescent="0.25">
      <c r="A405" s="3">
        <v>43839.543749999997</v>
      </c>
      <c r="B405" s="14">
        <f t="shared" si="12"/>
        <v>43839</v>
      </c>
      <c r="C405">
        <v>4</v>
      </c>
      <c r="D405" t="str">
        <f>VLOOKUP(C405,'Справочник по тт'!$A$2:$C$5,3,FALSE)</f>
        <v>"Первый"</v>
      </c>
      <c r="E405" t="str">
        <f>IF(AND(C405=1,B405&lt;='Справочник по тт'!$D$1),'Справочник по тт'!$D$2,VLOOKUP(C405,'Справочник по тт'!A:C,2,FALSE))</f>
        <v>"Первый" ул. Пахоменко д.30</v>
      </c>
      <c r="F405" s="2">
        <f t="shared" si="13"/>
        <v>1</v>
      </c>
    </row>
    <row r="406" spans="1:6" x14ac:dyDescent="0.25">
      <c r="A406" s="14">
        <v>43839.552083333336</v>
      </c>
      <c r="B406" s="14">
        <f t="shared" si="12"/>
        <v>43839</v>
      </c>
      <c r="C406">
        <v>1</v>
      </c>
      <c r="D406" t="str">
        <f>VLOOKUP(C406,'Справочник по тт'!$A$2:$C$5,3,FALSE)</f>
        <v>"Шанс"</v>
      </c>
      <c r="E406" t="str">
        <f>IF(AND(C406=1,B406&lt;='Справочник по тт'!$D$1),'Справочник по тт'!$D$2,VLOOKUP(C406,'Справочник по тт'!A:C,2,FALSE))</f>
        <v>"Шанс" ул.Заречная д.5</v>
      </c>
      <c r="F406" s="2">
        <f t="shared" si="13"/>
        <v>1</v>
      </c>
    </row>
    <row r="407" spans="1:6" x14ac:dyDescent="0.25">
      <c r="A407" s="3">
        <v>43839.554861111108</v>
      </c>
      <c r="B407" s="14">
        <f t="shared" si="12"/>
        <v>43839</v>
      </c>
      <c r="C407">
        <v>2</v>
      </c>
      <c r="D407" t="str">
        <f>VLOOKUP(C407,'Справочник по тт'!$A$2:$C$5,3,FALSE)</f>
        <v>"Колибри"</v>
      </c>
      <c r="E407" t="str">
        <f>IF(AND(C407=1,B407&lt;='Справочник по тт'!$D$1),'Справочник по тт'!$D$2,VLOOKUP(C407,'Справочник по тт'!A:C,2,FALSE))</f>
        <v>"Колибри" ул. Широкая д.150</v>
      </c>
      <c r="F407" s="2">
        <f t="shared" si="13"/>
        <v>1</v>
      </c>
    </row>
    <row r="408" spans="1:6" x14ac:dyDescent="0.25">
      <c r="A408" s="3">
        <v>43839.5625</v>
      </c>
      <c r="B408" s="14">
        <f t="shared" si="12"/>
        <v>43839</v>
      </c>
      <c r="C408">
        <v>3</v>
      </c>
      <c r="D408" t="str">
        <f>VLOOKUP(C408,'Справочник по тт'!$A$2:$C$5,3,FALSE)</f>
        <v>"Парабола"</v>
      </c>
      <c r="E408" t="str">
        <f>IF(AND(C408=1,B408&lt;='Справочник по тт'!$D$1),'Справочник по тт'!$D$2,VLOOKUP(C408,'Справочник по тт'!A:C,2,FALSE))</f>
        <v>"Парабола" пр. Дмитриева д.6/1</v>
      </c>
      <c r="F408" s="2">
        <f t="shared" si="13"/>
        <v>1</v>
      </c>
    </row>
    <row r="409" spans="1:6" x14ac:dyDescent="0.25">
      <c r="A409" s="3">
        <v>43839.569444444445</v>
      </c>
      <c r="B409" s="14">
        <f t="shared" si="12"/>
        <v>43839</v>
      </c>
      <c r="C409">
        <v>4</v>
      </c>
      <c r="D409" t="str">
        <f>VLOOKUP(C409,'Справочник по тт'!$A$2:$C$5,3,FALSE)</f>
        <v>"Первый"</v>
      </c>
      <c r="E409" t="str">
        <f>IF(AND(C409=1,B409&lt;='Справочник по тт'!$D$1),'Справочник по тт'!$D$2,VLOOKUP(C409,'Справочник по тт'!A:C,2,FALSE))</f>
        <v>"Первый" ул. Пахоменко д.30</v>
      </c>
      <c r="F409" s="2">
        <f t="shared" si="13"/>
        <v>1</v>
      </c>
    </row>
    <row r="410" spans="1:6" x14ac:dyDescent="0.25">
      <c r="A410" s="14">
        <v>43839.583333333336</v>
      </c>
      <c r="B410" s="14">
        <f t="shared" si="12"/>
        <v>43839</v>
      </c>
      <c r="C410">
        <v>1</v>
      </c>
      <c r="D410" t="str">
        <f>VLOOKUP(C410,'Справочник по тт'!$A$2:$C$5,3,FALSE)</f>
        <v>"Шанс"</v>
      </c>
      <c r="E410" t="str">
        <f>IF(AND(C410=1,B410&lt;='Справочник по тт'!$D$1),'Справочник по тт'!$D$2,VLOOKUP(C410,'Справочник по тт'!A:C,2,FALSE))</f>
        <v>"Шанс" ул.Заречная д.5</v>
      </c>
      <c r="F410" s="2">
        <f t="shared" si="13"/>
        <v>1</v>
      </c>
    </row>
    <row r="411" spans="1:6" x14ac:dyDescent="0.25">
      <c r="A411" s="3">
        <v>43839.583333333336</v>
      </c>
      <c r="B411" s="14">
        <f t="shared" si="12"/>
        <v>43839</v>
      </c>
      <c r="C411">
        <v>2</v>
      </c>
      <c r="D411" t="str">
        <f>VLOOKUP(C411,'Справочник по тт'!$A$2:$C$5,3,FALSE)</f>
        <v>"Колибри"</v>
      </c>
      <c r="E411" t="str">
        <f>IF(AND(C411=1,B411&lt;='Справочник по тт'!$D$1),'Справочник по тт'!$D$2,VLOOKUP(C411,'Справочник по тт'!A:C,2,FALSE))</f>
        <v>"Колибри" ул. Широкая д.150</v>
      </c>
      <c r="F411" s="2">
        <f t="shared" si="13"/>
        <v>1</v>
      </c>
    </row>
    <row r="412" spans="1:6" x14ac:dyDescent="0.25">
      <c r="A412" s="3">
        <v>43839.583333333336</v>
      </c>
      <c r="B412" s="14">
        <f t="shared" si="12"/>
        <v>43839</v>
      </c>
      <c r="C412">
        <v>3</v>
      </c>
      <c r="D412" t="str">
        <f>VLOOKUP(C412,'Справочник по тт'!$A$2:$C$5,3,FALSE)</f>
        <v>"Парабола"</v>
      </c>
      <c r="E412" t="str">
        <f>IF(AND(C412=1,B412&lt;='Справочник по тт'!$D$1),'Справочник по тт'!$D$2,VLOOKUP(C412,'Справочник по тт'!A:C,2,FALSE))</f>
        <v>"Парабола" пр. Дмитриева д.6/1</v>
      </c>
      <c r="F412" s="2">
        <f t="shared" si="13"/>
        <v>1</v>
      </c>
    </row>
    <row r="413" spans="1:6" x14ac:dyDescent="0.25">
      <c r="A413" s="3">
        <v>43839.583333333336</v>
      </c>
      <c r="B413" s="14">
        <f t="shared" si="12"/>
        <v>43839</v>
      </c>
      <c r="C413">
        <v>4</v>
      </c>
      <c r="D413" t="str">
        <f>VLOOKUP(C413,'Справочник по тт'!$A$2:$C$5,3,FALSE)</f>
        <v>"Первый"</v>
      </c>
      <c r="E413" t="str">
        <f>IF(AND(C413=1,B413&lt;='Справочник по тт'!$D$1),'Справочник по тт'!$D$2,VLOOKUP(C413,'Справочник по тт'!A:C,2,FALSE))</f>
        <v>"Первый" ул. Пахоменко д.30</v>
      </c>
      <c r="F413" s="2">
        <f t="shared" si="13"/>
        <v>1</v>
      </c>
    </row>
    <row r="414" spans="1:6" x14ac:dyDescent="0.25">
      <c r="A414" s="14">
        <v>43839.611111111109</v>
      </c>
      <c r="B414" s="14">
        <f t="shared" si="12"/>
        <v>43839</v>
      </c>
      <c r="C414">
        <v>1</v>
      </c>
      <c r="D414" t="str">
        <f>VLOOKUP(C414,'Справочник по тт'!$A$2:$C$5,3,FALSE)</f>
        <v>"Шанс"</v>
      </c>
      <c r="E414" t="str">
        <f>IF(AND(C414=1,B414&lt;='Справочник по тт'!$D$1),'Справочник по тт'!$D$2,VLOOKUP(C414,'Справочник по тт'!A:C,2,FALSE))</f>
        <v>"Шанс" ул.Заречная д.5</v>
      </c>
      <c r="F414" s="2">
        <f t="shared" si="13"/>
        <v>1</v>
      </c>
    </row>
    <row r="415" spans="1:6" x14ac:dyDescent="0.25">
      <c r="A415" s="3">
        <v>43839.618055555555</v>
      </c>
      <c r="B415" s="14">
        <f t="shared" si="12"/>
        <v>43839</v>
      </c>
      <c r="C415">
        <v>2</v>
      </c>
      <c r="D415" t="str">
        <f>VLOOKUP(C415,'Справочник по тт'!$A$2:$C$5,3,FALSE)</f>
        <v>"Колибри"</v>
      </c>
      <c r="E415" t="str">
        <f>IF(AND(C415=1,B415&lt;='Справочник по тт'!$D$1),'Справочник по тт'!$D$2,VLOOKUP(C415,'Справочник по тт'!A:C,2,FALSE))</f>
        <v>"Колибри" ул. Широкая д.150</v>
      </c>
      <c r="F415" s="2">
        <f t="shared" si="13"/>
        <v>1</v>
      </c>
    </row>
    <row r="416" spans="1:6" x14ac:dyDescent="0.25">
      <c r="A416" s="3">
        <v>43839.623611111114</v>
      </c>
      <c r="B416" s="14">
        <f t="shared" si="12"/>
        <v>43839</v>
      </c>
      <c r="C416">
        <v>3</v>
      </c>
      <c r="D416" t="str">
        <f>VLOOKUP(C416,'Справочник по тт'!$A$2:$C$5,3,FALSE)</f>
        <v>"Парабола"</v>
      </c>
      <c r="E416" t="str">
        <f>IF(AND(C416=1,B416&lt;='Справочник по тт'!$D$1),'Справочник по тт'!$D$2,VLOOKUP(C416,'Справочник по тт'!A:C,2,FALSE))</f>
        <v>"Парабола" пр. Дмитриева д.6/1</v>
      </c>
      <c r="F416" s="2">
        <f t="shared" si="13"/>
        <v>1</v>
      </c>
    </row>
    <row r="417" spans="1:6" x14ac:dyDescent="0.25">
      <c r="A417" s="3">
        <v>43839.625</v>
      </c>
      <c r="B417" s="14">
        <f t="shared" si="12"/>
        <v>43839</v>
      </c>
      <c r="C417">
        <v>4</v>
      </c>
      <c r="D417" t="str">
        <f>VLOOKUP(C417,'Справочник по тт'!$A$2:$C$5,3,FALSE)</f>
        <v>"Первый"</v>
      </c>
      <c r="E417" t="str">
        <f>IF(AND(C417=1,B417&lt;='Справочник по тт'!$D$1),'Справочник по тт'!$D$2,VLOOKUP(C417,'Справочник по тт'!A:C,2,FALSE))</f>
        <v>"Первый" ул. Пахоменко д.30</v>
      </c>
      <c r="F417" s="2">
        <f t="shared" si="13"/>
        <v>1</v>
      </c>
    </row>
    <row r="418" spans="1:6" x14ac:dyDescent="0.25">
      <c r="A418" s="14">
        <v>43839.625</v>
      </c>
      <c r="B418" s="14">
        <f t="shared" si="12"/>
        <v>43839</v>
      </c>
      <c r="C418">
        <v>1</v>
      </c>
      <c r="D418" t="str">
        <f>VLOOKUP(C418,'Справочник по тт'!$A$2:$C$5,3,FALSE)</f>
        <v>"Шанс"</v>
      </c>
      <c r="E418" t="str">
        <f>IF(AND(C418=1,B418&lt;='Справочник по тт'!$D$1),'Справочник по тт'!$D$2,VLOOKUP(C418,'Справочник по тт'!A:C,2,FALSE))</f>
        <v>"Шанс" ул.Заречная д.5</v>
      </c>
      <c r="F418" s="2">
        <f t="shared" si="13"/>
        <v>1</v>
      </c>
    </row>
    <row r="419" spans="1:6" x14ac:dyDescent="0.25">
      <c r="A419" s="3">
        <v>43839.625</v>
      </c>
      <c r="B419" s="14">
        <f t="shared" si="12"/>
        <v>43839</v>
      </c>
      <c r="C419">
        <v>2</v>
      </c>
      <c r="D419" t="str">
        <f>VLOOKUP(C419,'Справочник по тт'!$A$2:$C$5,3,FALSE)</f>
        <v>"Колибри"</v>
      </c>
      <c r="E419" t="str">
        <f>IF(AND(C419=1,B419&lt;='Справочник по тт'!$D$1),'Справочник по тт'!$D$2,VLOOKUP(C419,'Справочник по тт'!A:C,2,FALSE))</f>
        <v>"Колибри" ул. Широкая д.150</v>
      </c>
      <c r="F419" s="2">
        <f t="shared" si="13"/>
        <v>1</v>
      </c>
    </row>
    <row r="420" spans="1:6" x14ac:dyDescent="0.25">
      <c r="A420" s="3">
        <v>43839.625</v>
      </c>
      <c r="B420" s="14">
        <f t="shared" si="12"/>
        <v>43839</v>
      </c>
      <c r="C420">
        <v>3</v>
      </c>
      <c r="D420" t="str">
        <f>VLOOKUP(C420,'Справочник по тт'!$A$2:$C$5,3,FALSE)</f>
        <v>"Парабола"</v>
      </c>
      <c r="E420" t="str">
        <f>IF(AND(C420=1,B420&lt;='Справочник по тт'!$D$1),'Справочник по тт'!$D$2,VLOOKUP(C420,'Справочник по тт'!A:C,2,FALSE))</f>
        <v>"Парабола" пр. Дмитриева д.6/1</v>
      </c>
      <c r="F420" s="2">
        <f t="shared" si="13"/>
        <v>1</v>
      </c>
    </row>
    <row r="421" spans="1:6" x14ac:dyDescent="0.25">
      <c r="A421" s="3">
        <v>43839.666666666664</v>
      </c>
      <c r="B421" s="14">
        <f t="shared" si="12"/>
        <v>43839</v>
      </c>
      <c r="C421">
        <v>4</v>
      </c>
      <c r="D421" t="str">
        <f>VLOOKUP(C421,'Справочник по тт'!$A$2:$C$5,3,FALSE)</f>
        <v>"Первый"</v>
      </c>
      <c r="E421" t="str">
        <f>IF(AND(C421=1,B421&lt;='Справочник по тт'!$D$1),'Справочник по тт'!$D$2,VLOOKUP(C421,'Справочник по тт'!A:C,2,FALSE))</f>
        <v>"Первый" ул. Пахоменко д.30</v>
      </c>
      <c r="F421" s="2">
        <f t="shared" si="13"/>
        <v>1</v>
      </c>
    </row>
    <row r="422" spans="1:6" x14ac:dyDescent="0.25">
      <c r="A422" s="14">
        <v>43839.666666666664</v>
      </c>
      <c r="B422" s="14">
        <f t="shared" si="12"/>
        <v>43839</v>
      </c>
      <c r="C422">
        <v>1</v>
      </c>
      <c r="D422" t="str">
        <f>VLOOKUP(C422,'Справочник по тт'!$A$2:$C$5,3,FALSE)</f>
        <v>"Шанс"</v>
      </c>
      <c r="E422" t="str">
        <f>IF(AND(C422=1,B422&lt;='Справочник по тт'!$D$1),'Справочник по тт'!$D$2,VLOOKUP(C422,'Справочник по тт'!A:C,2,FALSE))</f>
        <v>"Шанс" ул.Заречная д.5</v>
      </c>
      <c r="F422" s="2">
        <f t="shared" si="13"/>
        <v>1</v>
      </c>
    </row>
    <row r="423" spans="1:6" x14ac:dyDescent="0.25">
      <c r="A423" s="3">
        <v>43839.666666666664</v>
      </c>
      <c r="B423" s="14">
        <f t="shared" si="12"/>
        <v>43839</v>
      </c>
      <c r="C423">
        <v>2</v>
      </c>
      <c r="D423" t="str">
        <f>VLOOKUP(C423,'Справочник по тт'!$A$2:$C$5,3,FALSE)</f>
        <v>"Колибри"</v>
      </c>
      <c r="E423" t="str">
        <f>IF(AND(C423=1,B423&lt;='Справочник по тт'!$D$1),'Справочник по тт'!$D$2,VLOOKUP(C423,'Справочник по тт'!A:C,2,FALSE))</f>
        <v>"Колибри" ул. Широкая д.150</v>
      </c>
      <c r="F423" s="2">
        <f t="shared" si="13"/>
        <v>1</v>
      </c>
    </row>
    <row r="424" spans="1:6" x14ac:dyDescent="0.25">
      <c r="A424" s="3">
        <v>43839.666666666664</v>
      </c>
      <c r="B424" s="14">
        <f t="shared" si="12"/>
        <v>43839</v>
      </c>
      <c r="C424">
        <v>3</v>
      </c>
      <c r="D424" t="str">
        <f>VLOOKUP(C424,'Справочник по тт'!$A$2:$C$5,3,FALSE)</f>
        <v>"Парабола"</v>
      </c>
      <c r="E424" t="str">
        <f>IF(AND(C424=1,B424&lt;='Справочник по тт'!$D$1),'Справочник по тт'!$D$2,VLOOKUP(C424,'Справочник по тт'!A:C,2,FALSE))</f>
        <v>"Парабола" пр. Дмитриева д.6/1</v>
      </c>
      <c r="F424" s="2">
        <f t="shared" si="13"/>
        <v>1</v>
      </c>
    </row>
    <row r="425" spans="1:6" x14ac:dyDescent="0.25">
      <c r="A425" s="3">
        <v>43839.6875</v>
      </c>
      <c r="B425" s="14">
        <f t="shared" si="12"/>
        <v>43839</v>
      </c>
      <c r="C425">
        <v>4</v>
      </c>
      <c r="D425" t="str">
        <f>VLOOKUP(C425,'Справочник по тт'!$A$2:$C$5,3,FALSE)</f>
        <v>"Первый"</v>
      </c>
      <c r="E425" t="str">
        <f>IF(AND(C425=1,B425&lt;='Справочник по тт'!$D$1),'Справочник по тт'!$D$2,VLOOKUP(C425,'Справочник по тт'!A:C,2,FALSE))</f>
        <v>"Первый" ул. Пахоменко д.30</v>
      </c>
      <c r="F425" s="2">
        <f t="shared" si="13"/>
        <v>1</v>
      </c>
    </row>
    <row r="426" spans="1:6" x14ac:dyDescent="0.25">
      <c r="A426" s="14">
        <v>43839.708333333336</v>
      </c>
      <c r="B426" s="14">
        <f t="shared" si="12"/>
        <v>43839</v>
      </c>
      <c r="C426">
        <v>1</v>
      </c>
      <c r="D426" t="str">
        <f>VLOOKUP(C426,'Справочник по тт'!$A$2:$C$5,3,FALSE)</f>
        <v>"Шанс"</v>
      </c>
      <c r="E426" t="str">
        <f>IF(AND(C426=1,B426&lt;='Справочник по тт'!$D$1),'Справочник по тт'!$D$2,VLOOKUP(C426,'Справочник по тт'!A:C,2,FALSE))</f>
        <v>"Шанс" ул.Заречная д.5</v>
      </c>
      <c r="F426" s="2">
        <f t="shared" si="13"/>
        <v>1</v>
      </c>
    </row>
    <row r="427" spans="1:6" x14ac:dyDescent="0.25">
      <c r="A427" s="3">
        <v>43839.708333333336</v>
      </c>
      <c r="B427" s="14">
        <f t="shared" si="12"/>
        <v>43839</v>
      </c>
      <c r="C427">
        <v>2</v>
      </c>
      <c r="D427" t="str">
        <f>VLOOKUP(C427,'Справочник по тт'!$A$2:$C$5,3,FALSE)</f>
        <v>"Колибри"</v>
      </c>
      <c r="E427" t="str">
        <f>IF(AND(C427=1,B427&lt;='Справочник по тт'!$D$1),'Справочник по тт'!$D$2,VLOOKUP(C427,'Справочник по тт'!A:C,2,FALSE))</f>
        <v>"Колибри" ул. Широкая д.150</v>
      </c>
      <c r="F427" s="2">
        <f t="shared" si="13"/>
        <v>1</v>
      </c>
    </row>
    <row r="428" spans="1:6" x14ac:dyDescent="0.25">
      <c r="A428" s="3">
        <v>43839.708333333336</v>
      </c>
      <c r="B428" s="14">
        <f t="shared" si="12"/>
        <v>43839</v>
      </c>
      <c r="C428">
        <v>3</v>
      </c>
      <c r="D428" t="str">
        <f>VLOOKUP(C428,'Справочник по тт'!$A$2:$C$5,3,FALSE)</f>
        <v>"Парабола"</v>
      </c>
      <c r="E428" t="str">
        <f>IF(AND(C428=1,B428&lt;='Справочник по тт'!$D$1),'Справочник по тт'!$D$2,VLOOKUP(C428,'Справочник по тт'!A:C,2,FALSE))</f>
        <v>"Парабола" пр. Дмитриева д.6/1</v>
      </c>
      <c r="F428" s="2">
        <f t="shared" si="13"/>
        <v>1</v>
      </c>
    </row>
    <row r="429" spans="1:6" x14ac:dyDescent="0.25">
      <c r="A429" s="3">
        <v>43839.75</v>
      </c>
      <c r="B429" s="14">
        <f t="shared" si="12"/>
        <v>43839</v>
      </c>
      <c r="C429">
        <v>4</v>
      </c>
      <c r="D429" t="str">
        <f>VLOOKUP(C429,'Справочник по тт'!$A$2:$C$5,3,FALSE)</f>
        <v>"Первый"</v>
      </c>
      <c r="E429" t="str">
        <f>IF(AND(C429=1,B429&lt;='Справочник по тт'!$D$1),'Справочник по тт'!$D$2,VLOOKUP(C429,'Справочник по тт'!A:C,2,FALSE))</f>
        <v>"Первый" ул. Пахоменко д.30</v>
      </c>
      <c r="F429" s="2">
        <f t="shared" si="13"/>
        <v>1</v>
      </c>
    </row>
    <row r="430" spans="1:6" x14ac:dyDescent="0.25">
      <c r="A430" s="14">
        <v>43839.821469907409</v>
      </c>
      <c r="B430" s="14">
        <f t="shared" si="12"/>
        <v>43839</v>
      </c>
      <c r="C430">
        <v>1</v>
      </c>
      <c r="D430" t="str">
        <f>VLOOKUP(C430,'Справочник по тт'!$A$2:$C$5,3,FALSE)</f>
        <v>"Шанс"</v>
      </c>
      <c r="E430" t="str">
        <f>IF(AND(C430=1,B430&lt;='Справочник по тт'!$D$1),'Справочник по тт'!$D$2,VLOOKUP(C430,'Справочник по тт'!A:C,2,FALSE))</f>
        <v>"Шанс" ул.Заречная д.5</v>
      </c>
      <c r="F430" s="2">
        <f t="shared" si="13"/>
        <v>1</v>
      </c>
    </row>
    <row r="431" spans="1:6" x14ac:dyDescent="0.25">
      <c r="A431" s="3">
        <v>43839.833333333336</v>
      </c>
      <c r="B431" s="14">
        <f t="shared" si="12"/>
        <v>43839</v>
      </c>
      <c r="C431">
        <v>2</v>
      </c>
      <c r="D431" t="str">
        <f>VLOOKUP(C431,'Справочник по тт'!$A$2:$C$5,3,FALSE)</f>
        <v>"Колибри"</v>
      </c>
      <c r="E431" t="str">
        <f>IF(AND(C431=1,B431&lt;='Справочник по тт'!$D$1),'Справочник по тт'!$D$2,VLOOKUP(C431,'Справочник по тт'!A:C,2,FALSE))</f>
        <v>"Колибри" ул. Широкая д.150</v>
      </c>
      <c r="F431" s="2">
        <f t="shared" si="13"/>
        <v>1</v>
      </c>
    </row>
    <row r="432" spans="1:6" x14ac:dyDescent="0.25">
      <c r="A432" s="3">
        <v>43839.833333333336</v>
      </c>
      <c r="B432" s="14">
        <f t="shared" si="12"/>
        <v>43839</v>
      </c>
      <c r="C432">
        <v>3</v>
      </c>
      <c r="D432" t="str">
        <f>VLOOKUP(C432,'Справочник по тт'!$A$2:$C$5,3,FALSE)</f>
        <v>"Парабола"</v>
      </c>
      <c r="E432" t="str">
        <f>IF(AND(C432=1,B432&lt;='Справочник по тт'!$D$1),'Справочник по тт'!$D$2,VLOOKUP(C432,'Справочник по тт'!A:C,2,FALSE))</f>
        <v>"Парабола" пр. Дмитриева д.6/1</v>
      </c>
      <c r="F432" s="2">
        <f t="shared" si="13"/>
        <v>1</v>
      </c>
    </row>
    <row r="433" spans="1:6" x14ac:dyDescent="0.25">
      <c r="A433" s="3">
        <v>43840.256944444445</v>
      </c>
      <c r="B433" s="14">
        <f t="shared" si="12"/>
        <v>43840</v>
      </c>
      <c r="C433">
        <v>4</v>
      </c>
      <c r="D433" t="str">
        <f>VLOOKUP(C433,'Справочник по тт'!$A$2:$C$5,3,FALSE)</f>
        <v>"Первый"</v>
      </c>
      <c r="E433" t="str">
        <f>IF(AND(C433=1,B433&lt;='Справочник по тт'!$D$1),'Справочник по тт'!$D$2,VLOOKUP(C433,'Справочник по тт'!A:C,2,FALSE))</f>
        <v>"Первый" ул. Пахоменко д.30</v>
      </c>
      <c r="F433" s="2">
        <f t="shared" si="13"/>
        <v>1</v>
      </c>
    </row>
    <row r="434" spans="1:6" x14ac:dyDescent="0.25">
      <c r="A434" s="3">
        <v>43840.333333333336</v>
      </c>
      <c r="B434" s="14">
        <f t="shared" si="12"/>
        <v>43840</v>
      </c>
      <c r="C434">
        <v>2</v>
      </c>
      <c r="D434" t="str">
        <f>VLOOKUP(C434,'Справочник по тт'!$A$2:$C$5,3,FALSE)</f>
        <v>"Колибри"</v>
      </c>
      <c r="E434" t="str">
        <f>IF(AND(C434=1,B434&lt;='Справочник по тт'!$D$1),'Справочник по тт'!$D$2,VLOOKUP(C434,'Справочник по тт'!A:C,2,FALSE))</f>
        <v>"Колибри" ул. Широкая д.150</v>
      </c>
      <c r="F434" s="2">
        <f t="shared" si="13"/>
        <v>1</v>
      </c>
    </row>
    <row r="435" spans="1:6" x14ac:dyDescent="0.25">
      <c r="A435" s="3">
        <v>43840.333333333336</v>
      </c>
      <c r="B435" s="14">
        <f t="shared" si="12"/>
        <v>43840</v>
      </c>
      <c r="C435">
        <v>2</v>
      </c>
      <c r="D435" t="str">
        <f>VLOOKUP(C435,'Справочник по тт'!$A$2:$C$5,3,FALSE)</f>
        <v>"Колибри"</v>
      </c>
      <c r="E435" t="str">
        <f>IF(AND(C435=1,B435&lt;='Справочник по тт'!$D$1),'Справочник по тт'!$D$2,VLOOKUP(C435,'Справочник по тт'!A:C,2,FALSE))</f>
        <v>"Колибри" ул. Широкая д.150</v>
      </c>
      <c r="F435" s="2">
        <f t="shared" si="13"/>
        <v>1</v>
      </c>
    </row>
    <row r="436" spans="1:6" x14ac:dyDescent="0.25">
      <c r="A436" s="3">
        <v>43840.333333333336</v>
      </c>
      <c r="B436" s="14">
        <f t="shared" si="12"/>
        <v>43840</v>
      </c>
      <c r="C436">
        <v>2</v>
      </c>
      <c r="D436" t="str">
        <f>VLOOKUP(C436,'Справочник по тт'!$A$2:$C$5,3,FALSE)</f>
        <v>"Колибри"</v>
      </c>
      <c r="E436" t="str">
        <f>IF(AND(C436=1,B436&lt;='Справочник по тт'!$D$1),'Справочник по тт'!$D$2,VLOOKUP(C436,'Справочник по тт'!A:C,2,FALSE))</f>
        <v>"Колибри" ул. Широкая д.150</v>
      </c>
      <c r="F436" s="2">
        <f t="shared" si="13"/>
        <v>1</v>
      </c>
    </row>
    <row r="437" spans="1:6" x14ac:dyDescent="0.25">
      <c r="A437" s="3">
        <v>43840.333333333336</v>
      </c>
      <c r="B437" s="14">
        <f t="shared" si="12"/>
        <v>43840</v>
      </c>
      <c r="C437">
        <v>2</v>
      </c>
      <c r="D437" t="str">
        <f>VLOOKUP(C437,'Справочник по тт'!$A$2:$C$5,3,FALSE)</f>
        <v>"Колибри"</v>
      </c>
      <c r="E437" t="str">
        <f>IF(AND(C437=1,B437&lt;='Справочник по тт'!$D$1),'Справочник по тт'!$D$2,VLOOKUP(C437,'Справочник по тт'!A:C,2,FALSE))</f>
        <v>"Колибри" ул. Широкая д.150</v>
      </c>
      <c r="F437" s="2">
        <f t="shared" si="13"/>
        <v>1</v>
      </c>
    </row>
    <row r="438" spans="1:6" x14ac:dyDescent="0.25">
      <c r="A438" s="3">
        <v>43840.333333333336</v>
      </c>
      <c r="B438" s="14">
        <f t="shared" si="12"/>
        <v>43840</v>
      </c>
      <c r="C438">
        <v>2</v>
      </c>
      <c r="D438" t="str">
        <f>VLOOKUP(C438,'Справочник по тт'!$A$2:$C$5,3,FALSE)</f>
        <v>"Колибри"</v>
      </c>
      <c r="E438" t="str">
        <f>IF(AND(C438=1,B438&lt;='Справочник по тт'!$D$1),'Справочник по тт'!$D$2,VLOOKUP(C438,'Справочник по тт'!A:C,2,FALSE))</f>
        <v>"Колибри" ул. Широкая д.150</v>
      </c>
      <c r="F438" s="2">
        <f t="shared" si="13"/>
        <v>1</v>
      </c>
    </row>
    <row r="439" spans="1:6" x14ac:dyDescent="0.25">
      <c r="A439" s="3">
        <v>43840.333333333336</v>
      </c>
      <c r="B439" s="14">
        <f t="shared" si="12"/>
        <v>43840</v>
      </c>
      <c r="C439">
        <v>2</v>
      </c>
      <c r="D439" t="str">
        <f>VLOOKUP(C439,'Справочник по тт'!$A$2:$C$5,3,FALSE)</f>
        <v>"Колибри"</v>
      </c>
      <c r="E439" t="str">
        <f>IF(AND(C439=1,B439&lt;='Справочник по тт'!$D$1),'Справочник по тт'!$D$2,VLOOKUP(C439,'Справочник по тт'!A:C,2,FALSE))</f>
        <v>"Колибри" ул. Широкая д.150</v>
      </c>
      <c r="F439" s="2">
        <f t="shared" si="13"/>
        <v>1</v>
      </c>
    </row>
    <row r="440" spans="1:6" x14ac:dyDescent="0.25">
      <c r="A440" s="3">
        <v>43840.368055555555</v>
      </c>
      <c r="B440" s="14">
        <f t="shared" si="12"/>
        <v>43840</v>
      </c>
      <c r="C440">
        <v>2</v>
      </c>
      <c r="D440" t="str">
        <f>VLOOKUP(C440,'Справочник по тт'!$A$2:$C$5,3,FALSE)</f>
        <v>"Колибри"</v>
      </c>
      <c r="E440" t="str">
        <f>IF(AND(C440=1,B440&lt;='Справочник по тт'!$D$1),'Справочник по тт'!$D$2,VLOOKUP(C440,'Справочник по тт'!A:C,2,FALSE))</f>
        <v>"Колибри" ул. Широкая д.150</v>
      </c>
      <c r="F440" s="2">
        <f t="shared" si="13"/>
        <v>1</v>
      </c>
    </row>
    <row r="441" spans="1:6" x14ac:dyDescent="0.25">
      <c r="A441" s="3">
        <v>43840.375</v>
      </c>
      <c r="B441" s="14">
        <f t="shared" si="12"/>
        <v>43840</v>
      </c>
      <c r="C441">
        <v>2</v>
      </c>
      <c r="D441" t="str">
        <f>VLOOKUP(C441,'Справочник по тт'!$A$2:$C$5,3,FALSE)</f>
        <v>"Колибри"</v>
      </c>
      <c r="E441" t="str">
        <f>IF(AND(C441=1,B441&lt;='Справочник по тт'!$D$1),'Справочник по тт'!$D$2,VLOOKUP(C441,'Справочник по тт'!A:C,2,FALSE))</f>
        <v>"Колибри" ул. Широкая д.150</v>
      </c>
      <c r="F441" s="2">
        <f t="shared" si="13"/>
        <v>1</v>
      </c>
    </row>
    <row r="442" spans="1:6" x14ac:dyDescent="0.25">
      <c r="A442" s="3">
        <v>43840.375</v>
      </c>
      <c r="B442" s="14">
        <f t="shared" si="12"/>
        <v>43840</v>
      </c>
      <c r="C442">
        <v>2</v>
      </c>
      <c r="D442" t="str">
        <f>VLOOKUP(C442,'Справочник по тт'!$A$2:$C$5,3,FALSE)</f>
        <v>"Колибри"</v>
      </c>
      <c r="E442" t="str">
        <f>IF(AND(C442=1,B442&lt;='Справочник по тт'!$D$1),'Справочник по тт'!$D$2,VLOOKUP(C442,'Справочник по тт'!A:C,2,FALSE))</f>
        <v>"Колибри" ул. Широкая д.150</v>
      </c>
      <c r="F442" s="2">
        <f t="shared" si="13"/>
        <v>1</v>
      </c>
    </row>
    <row r="443" spans="1:6" x14ac:dyDescent="0.25">
      <c r="A443" s="3">
        <v>43840.375</v>
      </c>
      <c r="B443" s="14">
        <f t="shared" si="12"/>
        <v>43840</v>
      </c>
      <c r="C443">
        <v>2</v>
      </c>
      <c r="D443" t="str">
        <f>VLOOKUP(C443,'Справочник по тт'!$A$2:$C$5,3,FALSE)</f>
        <v>"Колибри"</v>
      </c>
      <c r="E443" t="str">
        <f>IF(AND(C443=1,B443&lt;='Справочник по тт'!$D$1),'Справочник по тт'!$D$2,VLOOKUP(C443,'Справочник по тт'!A:C,2,FALSE))</f>
        <v>"Колибри" ул. Широкая д.150</v>
      </c>
      <c r="F443" s="2">
        <f t="shared" si="13"/>
        <v>1</v>
      </c>
    </row>
    <row r="444" spans="1:6" x14ac:dyDescent="0.25">
      <c r="A444" s="3">
        <v>43840.375</v>
      </c>
      <c r="B444" s="14">
        <f t="shared" si="12"/>
        <v>43840</v>
      </c>
      <c r="C444">
        <v>2</v>
      </c>
      <c r="D444" t="str">
        <f>VLOOKUP(C444,'Справочник по тт'!$A$2:$C$5,3,FALSE)</f>
        <v>"Колибри"</v>
      </c>
      <c r="E444" t="str">
        <f>IF(AND(C444=1,B444&lt;='Справочник по тт'!$D$1),'Справочник по тт'!$D$2,VLOOKUP(C444,'Справочник по тт'!A:C,2,FALSE))</f>
        <v>"Колибри" ул. Широкая д.150</v>
      </c>
      <c r="F444" s="2">
        <f t="shared" si="13"/>
        <v>1</v>
      </c>
    </row>
    <row r="445" spans="1:6" x14ac:dyDescent="0.25">
      <c r="A445" s="3">
        <v>43840.375</v>
      </c>
      <c r="B445" s="14">
        <f t="shared" si="12"/>
        <v>43840</v>
      </c>
      <c r="C445">
        <v>2</v>
      </c>
      <c r="D445" t="str">
        <f>VLOOKUP(C445,'Справочник по тт'!$A$2:$C$5,3,FALSE)</f>
        <v>"Колибри"</v>
      </c>
      <c r="E445" t="str">
        <f>IF(AND(C445=1,B445&lt;='Справочник по тт'!$D$1),'Справочник по тт'!$D$2,VLOOKUP(C445,'Справочник по тт'!A:C,2,FALSE))</f>
        <v>"Колибри" ул. Широкая д.150</v>
      </c>
      <c r="F445" s="2">
        <f t="shared" si="13"/>
        <v>1</v>
      </c>
    </row>
    <row r="446" spans="1:6" x14ac:dyDescent="0.25">
      <c r="A446" s="3">
        <v>43840.375</v>
      </c>
      <c r="B446" s="14">
        <f t="shared" si="12"/>
        <v>43840</v>
      </c>
      <c r="C446">
        <v>2</v>
      </c>
      <c r="D446" t="str">
        <f>VLOOKUP(C446,'Справочник по тт'!$A$2:$C$5,3,FALSE)</f>
        <v>"Колибри"</v>
      </c>
      <c r="E446" t="str">
        <f>IF(AND(C446=1,B446&lt;='Справочник по тт'!$D$1),'Справочник по тт'!$D$2,VLOOKUP(C446,'Справочник по тт'!A:C,2,FALSE))</f>
        <v>"Колибри" ул. Широкая д.150</v>
      </c>
      <c r="F446" s="2">
        <f t="shared" si="13"/>
        <v>1</v>
      </c>
    </row>
    <row r="447" spans="1:6" x14ac:dyDescent="0.25">
      <c r="A447" s="3">
        <v>43840.375</v>
      </c>
      <c r="B447" s="14">
        <f t="shared" si="12"/>
        <v>43840</v>
      </c>
      <c r="C447">
        <v>2</v>
      </c>
      <c r="D447" t="str">
        <f>VLOOKUP(C447,'Справочник по тт'!$A$2:$C$5,3,FALSE)</f>
        <v>"Колибри"</v>
      </c>
      <c r="E447" t="str">
        <f>IF(AND(C447=1,B447&lt;='Справочник по тт'!$D$1),'Справочник по тт'!$D$2,VLOOKUP(C447,'Справочник по тт'!A:C,2,FALSE))</f>
        <v>"Колибри" ул. Широкая д.150</v>
      </c>
      <c r="F447" s="2">
        <f t="shared" si="13"/>
        <v>1</v>
      </c>
    </row>
    <row r="448" spans="1:6" x14ac:dyDescent="0.25">
      <c r="A448" s="3">
        <v>43840.375</v>
      </c>
      <c r="B448" s="14">
        <f t="shared" si="12"/>
        <v>43840</v>
      </c>
      <c r="C448">
        <v>2</v>
      </c>
      <c r="D448" t="str">
        <f>VLOOKUP(C448,'Справочник по тт'!$A$2:$C$5,3,FALSE)</f>
        <v>"Колибри"</v>
      </c>
      <c r="E448" t="str">
        <f>IF(AND(C448=1,B448&lt;='Справочник по тт'!$D$1),'Справочник по тт'!$D$2,VLOOKUP(C448,'Справочник по тт'!A:C,2,FALSE))</f>
        <v>"Колибри" ул. Широкая д.150</v>
      </c>
      <c r="F448" s="2">
        <f t="shared" si="13"/>
        <v>1</v>
      </c>
    </row>
    <row r="449" spans="1:6" x14ac:dyDescent="0.25">
      <c r="A449" s="3">
        <v>43840.375</v>
      </c>
      <c r="B449" s="14">
        <f t="shared" si="12"/>
        <v>43840</v>
      </c>
      <c r="C449">
        <v>2</v>
      </c>
      <c r="D449" t="str">
        <f>VLOOKUP(C449,'Справочник по тт'!$A$2:$C$5,3,FALSE)</f>
        <v>"Колибри"</v>
      </c>
      <c r="E449" t="str">
        <f>IF(AND(C449=1,B449&lt;='Справочник по тт'!$D$1),'Справочник по тт'!$D$2,VLOOKUP(C449,'Справочник по тт'!A:C,2,FALSE))</f>
        <v>"Колибри" ул. Широкая д.150</v>
      </c>
      <c r="F449" s="2">
        <f t="shared" si="13"/>
        <v>1</v>
      </c>
    </row>
    <row r="450" spans="1:6" x14ac:dyDescent="0.25">
      <c r="A450" s="3">
        <v>43840.375</v>
      </c>
      <c r="B450" s="14">
        <f t="shared" ref="B450:B513" si="14">(TEXT(A450,"ДД.ММ.ГГГГ"))*1</f>
        <v>43840</v>
      </c>
      <c r="C450">
        <v>2</v>
      </c>
      <c r="D450" t="str">
        <f>VLOOKUP(C450,'Справочник по тт'!$A$2:$C$5,3,FALSE)</f>
        <v>"Колибри"</v>
      </c>
      <c r="E450" t="str">
        <f>IF(AND(C450=1,B450&lt;='Справочник по тт'!$D$1),'Справочник по тт'!$D$2,VLOOKUP(C450,'Справочник по тт'!A:C,2,FALSE))</f>
        <v>"Колибри" ул. Широкая д.150</v>
      </c>
      <c r="F450" s="2">
        <f t="shared" si="13"/>
        <v>1</v>
      </c>
    </row>
    <row r="451" spans="1:6" x14ac:dyDescent="0.25">
      <c r="A451" s="3">
        <v>43840.375</v>
      </c>
      <c r="B451" s="14">
        <f t="shared" si="14"/>
        <v>43840</v>
      </c>
      <c r="C451">
        <v>2</v>
      </c>
      <c r="D451" t="str">
        <f>VLOOKUP(C451,'Справочник по тт'!$A$2:$C$5,3,FALSE)</f>
        <v>"Колибри"</v>
      </c>
      <c r="E451" t="str">
        <f>IF(AND(C451=1,B451&lt;='Справочник по тт'!$D$1),'Справочник по тт'!$D$2,VLOOKUP(C451,'Справочник по тт'!A:C,2,FALSE))</f>
        <v>"Колибри" ул. Широкая д.150</v>
      </c>
      <c r="F451" s="2">
        <f t="shared" ref="F451:F514" si="15">IF(B451&lt;=$F$1,1,"")</f>
        <v>1</v>
      </c>
    </row>
    <row r="452" spans="1:6" x14ac:dyDescent="0.25">
      <c r="A452" s="3">
        <v>43840.375</v>
      </c>
      <c r="B452" s="14">
        <f t="shared" si="14"/>
        <v>43840</v>
      </c>
      <c r="C452">
        <v>2</v>
      </c>
      <c r="D452" t="str">
        <f>VLOOKUP(C452,'Справочник по тт'!$A$2:$C$5,3,FALSE)</f>
        <v>"Колибри"</v>
      </c>
      <c r="E452" t="str">
        <f>IF(AND(C452=1,B452&lt;='Справочник по тт'!$D$1),'Справочник по тт'!$D$2,VLOOKUP(C452,'Справочник по тт'!A:C,2,FALSE))</f>
        <v>"Колибри" ул. Широкая д.150</v>
      </c>
      <c r="F452" s="2">
        <f t="shared" si="15"/>
        <v>1</v>
      </c>
    </row>
    <row r="453" spans="1:6" x14ac:dyDescent="0.25">
      <c r="A453" s="3">
        <v>43840.375</v>
      </c>
      <c r="B453" s="14">
        <f t="shared" si="14"/>
        <v>43840</v>
      </c>
      <c r="C453">
        <v>2</v>
      </c>
      <c r="D453" t="str">
        <f>VLOOKUP(C453,'Справочник по тт'!$A$2:$C$5,3,FALSE)</f>
        <v>"Колибри"</v>
      </c>
      <c r="E453" t="str">
        <f>IF(AND(C453=1,B453&lt;='Справочник по тт'!$D$1),'Справочник по тт'!$D$2,VLOOKUP(C453,'Справочник по тт'!A:C,2,FALSE))</f>
        <v>"Колибри" ул. Широкая д.150</v>
      </c>
      <c r="F453" s="2">
        <f t="shared" si="15"/>
        <v>1</v>
      </c>
    </row>
    <row r="454" spans="1:6" x14ac:dyDescent="0.25">
      <c r="A454" s="3">
        <v>43840.375</v>
      </c>
      <c r="B454" s="14">
        <f t="shared" si="14"/>
        <v>43840</v>
      </c>
      <c r="C454">
        <v>2</v>
      </c>
      <c r="D454" t="str">
        <f>VLOOKUP(C454,'Справочник по тт'!$A$2:$C$5,3,FALSE)</f>
        <v>"Колибри"</v>
      </c>
      <c r="E454" t="str">
        <f>IF(AND(C454=1,B454&lt;='Справочник по тт'!$D$1),'Справочник по тт'!$D$2,VLOOKUP(C454,'Справочник по тт'!A:C,2,FALSE))</f>
        <v>"Колибри" ул. Широкая д.150</v>
      </c>
      <c r="F454" s="2">
        <f t="shared" si="15"/>
        <v>1</v>
      </c>
    </row>
    <row r="455" spans="1:6" x14ac:dyDescent="0.25">
      <c r="A455" s="3">
        <v>43840.375</v>
      </c>
      <c r="B455" s="14">
        <f t="shared" si="14"/>
        <v>43840</v>
      </c>
      <c r="C455">
        <v>2</v>
      </c>
      <c r="D455" t="str">
        <f>VLOOKUP(C455,'Справочник по тт'!$A$2:$C$5,3,FALSE)</f>
        <v>"Колибри"</v>
      </c>
      <c r="E455" t="str">
        <f>IF(AND(C455=1,B455&lt;='Справочник по тт'!$D$1),'Справочник по тт'!$D$2,VLOOKUP(C455,'Справочник по тт'!A:C,2,FALSE))</f>
        <v>"Колибри" ул. Широкая д.150</v>
      </c>
      <c r="F455" s="2">
        <f t="shared" si="15"/>
        <v>1</v>
      </c>
    </row>
    <row r="456" spans="1:6" x14ac:dyDescent="0.25">
      <c r="A456" s="3">
        <v>43840.375</v>
      </c>
      <c r="B456" s="14">
        <f t="shared" si="14"/>
        <v>43840</v>
      </c>
      <c r="C456">
        <v>2</v>
      </c>
      <c r="D456" t="str">
        <f>VLOOKUP(C456,'Справочник по тт'!$A$2:$C$5,3,FALSE)</f>
        <v>"Колибри"</v>
      </c>
      <c r="E456" t="str">
        <f>IF(AND(C456=1,B456&lt;='Справочник по тт'!$D$1),'Справочник по тт'!$D$2,VLOOKUP(C456,'Справочник по тт'!A:C,2,FALSE))</f>
        <v>"Колибри" ул. Широкая д.150</v>
      </c>
      <c r="F456" s="2">
        <f t="shared" si="15"/>
        <v>1</v>
      </c>
    </row>
    <row r="457" spans="1:6" x14ac:dyDescent="0.25">
      <c r="A457" s="3">
        <v>43840.416666666664</v>
      </c>
      <c r="B457" s="14">
        <f t="shared" si="14"/>
        <v>43840</v>
      </c>
      <c r="C457">
        <v>2</v>
      </c>
      <c r="D457" t="str">
        <f>VLOOKUP(C457,'Справочник по тт'!$A$2:$C$5,3,FALSE)</f>
        <v>"Колибри"</v>
      </c>
      <c r="E457" t="str">
        <f>IF(AND(C457=1,B457&lt;='Справочник по тт'!$D$1),'Справочник по тт'!$D$2,VLOOKUP(C457,'Справочник по тт'!A:C,2,FALSE))</f>
        <v>"Колибри" ул. Широкая д.150</v>
      </c>
      <c r="F457" s="2">
        <f t="shared" si="15"/>
        <v>1</v>
      </c>
    </row>
    <row r="458" spans="1:6" x14ac:dyDescent="0.25">
      <c r="A458" s="3">
        <v>43840.416666666664</v>
      </c>
      <c r="B458" s="14">
        <f t="shared" si="14"/>
        <v>43840</v>
      </c>
      <c r="C458">
        <v>2</v>
      </c>
      <c r="D458" t="str">
        <f>VLOOKUP(C458,'Справочник по тт'!$A$2:$C$5,3,FALSE)</f>
        <v>"Колибри"</v>
      </c>
      <c r="E458" t="str">
        <f>IF(AND(C458=1,B458&lt;='Справочник по тт'!$D$1),'Справочник по тт'!$D$2,VLOOKUP(C458,'Справочник по тт'!A:C,2,FALSE))</f>
        <v>"Колибри" ул. Широкая д.150</v>
      </c>
      <c r="F458" s="2">
        <f t="shared" si="15"/>
        <v>1</v>
      </c>
    </row>
    <row r="459" spans="1:6" x14ac:dyDescent="0.25">
      <c r="A459" s="3">
        <v>43840.416666666664</v>
      </c>
      <c r="B459" s="14">
        <f t="shared" si="14"/>
        <v>43840</v>
      </c>
      <c r="C459">
        <v>2</v>
      </c>
      <c r="D459" t="str">
        <f>VLOOKUP(C459,'Справочник по тт'!$A$2:$C$5,3,FALSE)</f>
        <v>"Колибри"</v>
      </c>
      <c r="E459" t="str">
        <f>IF(AND(C459=1,B459&lt;='Справочник по тт'!$D$1),'Справочник по тт'!$D$2,VLOOKUP(C459,'Справочник по тт'!A:C,2,FALSE))</f>
        <v>"Колибри" ул. Широкая д.150</v>
      </c>
      <c r="F459" s="2">
        <f t="shared" si="15"/>
        <v>1</v>
      </c>
    </row>
    <row r="460" spans="1:6" x14ac:dyDescent="0.25">
      <c r="A460" s="3">
        <v>43840.416666666664</v>
      </c>
      <c r="B460" s="14">
        <f t="shared" si="14"/>
        <v>43840</v>
      </c>
      <c r="C460">
        <v>2</v>
      </c>
      <c r="D460" t="str">
        <f>VLOOKUP(C460,'Справочник по тт'!$A$2:$C$5,3,FALSE)</f>
        <v>"Колибри"</v>
      </c>
      <c r="E460" t="str">
        <f>IF(AND(C460=1,B460&lt;='Справочник по тт'!$D$1),'Справочник по тт'!$D$2,VLOOKUP(C460,'Справочник по тт'!A:C,2,FALSE))</f>
        <v>"Колибри" ул. Широкая д.150</v>
      </c>
      <c r="F460" s="2">
        <f t="shared" si="15"/>
        <v>1</v>
      </c>
    </row>
    <row r="461" spans="1:6" x14ac:dyDescent="0.25">
      <c r="A461" s="3">
        <v>43840.416666666664</v>
      </c>
      <c r="B461" s="14">
        <f t="shared" si="14"/>
        <v>43840</v>
      </c>
      <c r="C461">
        <v>2</v>
      </c>
      <c r="D461" t="str">
        <f>VLOOKUP(C461,'Справочник по тт'!$A$2:$C$5,3,FALSE)</f>
        <v>"Колибри"</v>
      </c>
      <c r="E461" t="str">
        <f>IF(AND(C461=1,B461&lt;='Справочник по тт'!$D$1),'Справочник по тт'!$D$2,VLOOKUP(C461,'Справочник по тт'!A:C,2,FALSE))</f>
        <v>"Колибри" ул. Широкая д.150</v>
      </c>
      <c r="F461" s="2">
        <f t="shared" si="15"/>
        <v>1</v>
      </c>
    </row>
    <row r="462" spans="1:6" x14ac:dyDescent="0.25">
      <c r="A462" s="3">
        <v>43840.4375</v>
      </c>
      <c r="B462" s="14">
        <f t="shared" si="14"/>
        <v>43840</v>
      </c>
      <c r="C462">
        <v>2</v>
      </c>
      <c r="D462" t="str">
        <f>VLOOKUP(C462,'Справочник по тт'!$A$2:$C$5,3,FALSE)</f>
        <v>"Колибри"</v>
      </c>
      <c r="E462" t="str">
        <f>IF(AND(C462=1,B462&lt;='Справочник по тт'!$D$1),'Справочник по тт'!$D$2,VLOOKUP(C462,'Справочник по тт'!A:C,2,FALSE))</f>
        <v>"Колибри" ул. Широкая д.150</v>
      </c>
      <c r="F462" s="2">
        <f t="shared" si="15"/>
        <v>1</v>
      </c>
    </row>
    <row r="463" spans="1:6" x14ac:dyDescent="0.25">
      <c r="A463" s="3">
        <v>43840.458333333336</v>
      </c>
      <c r="B463" s="14">
        <f t="shared" si="14"/>
        <v>43840</v>
      </c>
      <c r="C463">
        <v>2</v>
      </c>
      <c r="D463" t="str">
        <f>VLOOKUP(C463,'Справочник по тт'!$A$2:$C$5,3,FALSE)</f>
        <v>"Колибри"</v>
      </c>
      <c r="E463" t="str">
        <f>IF(AND(C463=1,B463&lt;='Справочник по тт'!$D$1),'Справочник по тт'!$D$2,VLOOKUP(C463,'Справочник по тт'!A:C,2,FALSE))</f>
        <v>"Колибри" ул. Широкая д.150</v>
      </c>
      <c r="F463" s="2">
        <f t="shared" si="15"/>
        <v>1</v>
      </c>
    </row>
    <row r="464" spans="1:6" x14ac:dyDescent="0.25">
      <c r="A464" s="3">
        <v>43840.458333333336</v>
      </c>
      <c r="B464" s="14">
        <f t="shared" si="14"/>
        <v>43840</v>
      </c>
      <c r="C464">
        <v>2</v>
      </c>
      <c r="D464" t="str">
        <f>VLOOKUP(C464,'Справочник по тт'!$A$2:$C$5,3,FALSE)</f>
        <v>"Колибри"</v>
      </c>
      <c r="E464" t="str">
        <f>IF(AND(C464=1,B464&lt;='Справочник по тт'!$D$1),'Справочник по тт'!$D$2,VLOOKUP(C464,'Справочник по тт'!A:C,2,FALSE))</f>
        <v>"Колибри" ул. Широкая д.150</v>
      </c>
      <c r="F464" s="2">
        <f t="shared" si="15"/>
        <v>1</v>
      </c>
    </row>
    <row r="465" spans="1:6" x14ac:dyDescent="0.25">
      <c r="A465" s="3">
        <v>43840.541666666664</v>
      </c>
      <c r="B465" s="14">
        <f t="shared" si="14"/>
        <v>43840</v>
      </c>
      <c r="C465">
        <v>2</v>
      </c>
      <c r="D465" t="str">
        <f>VLOOKUP(C465,'Справочник по тт'!$A$2:$C$5,3,FALSE)</f>
        <v>"Колибри"</v>
      </c>
      <c r="E465" t="str">
        <f>IF(AND(C465=1,B465&lt;='Справочник по тт'!$D$1),'Справочник по тт'!$D$2,VLOOKUP(C465,'Справочник по тт'!A:C,2,FALSE))</f>
        <v>"Колибри" ул. Широкая д.150</v>
      </c>
      <c r="F465" s="2">
        <f t="shared" si="15"/>
        <v>1</v>
      </c>
    </row>
    <row r="466" spans="1:6" x14ac:dyDescent="0.25">
      <c r="A466" s="3">
        <v>43840.541666666664</v>
      </c>
      <c r="B466" s="14">
        <f t="shared" si="14"/>
        <v>43840</v>
      </c>
      <c r="C466">
        <v>2</v>
      </c>
      <c r="D466" t="str">
        <f>VLOOKUP(C466,'Справочник по тт'!$A$2:$C$5,3,FALSE)</f>
        <v>"Колибри"</v>
      </c>
      <c r="E466" t="str">
        <f>IF(AND(C466=1,B466&lt;='Справочник по тт'!$D$1),'Справочник по тт'!$D$2,VLOOKUP(C466,'Справочник по тт'!A:C,2,FALSE))</f>
        <v>"Колибри" ул. Широкая д.150</v>
      </c>
      <c r="F466" s="2">
        <f t="shared" si="15"/>
        <v>1</v>
      </c>
    </row>
    <row r="467" spans="1:6" x14ac:dyDescent="0.25">
      <c r="A467" s="3">
        <v>43840.541666666664</v>
      </c>
      <c r="B467" s="14">
        <f t="shared" si="14"/>
        <v>43840</v>
      </c>
      <c r="C467">
        <v>2</v>
      </c>
      <c r="D467" t="str">
        <f>VLOOKUP(C467,'Справочник по тт'!$A$2:$C$5,3,FALSE)</f>
        <v>"Колибри"</v>
      </c>
      <c r="E467" t="str">
        <f>IF(AND(C467=1,B467&lt;='Справочник по тт'!$D$1),'Справочник по тт'!$D$2,VLOOKUP(C467,'Справочник по тт'!A:C,2,FALSE))</f>
        <v>"Колибри" ул. Широкая д.150</v>
      </c>
      <c r="F467" s="2">
        <f t="shared" si="15"/>
        <v>1</v>
      </c>
    </row>
    <row r="468" spans="1:6" x14ac:dyDescent="0.25">
      <c r="A468" s="3">
        <v>43840.583333333336</v>
      </c>
      <c r="B468" s="14">
        <f t="shared" si="14"/>
        <v>43840</v>
      </c>
      <c r="C468">
        <v>2</v>
      </c>
      <c r="D468" t="str">
        <f>VLOOKUP(C468,'Справочник по тт'!$A$2:$C$5,3,FALSE)</f>
        <v>"Колибри"</v>
      </c>
      <c r="E468" t="str">
        <f>IF(AND(C468=1,B468&lt;='Справочник по тт'!$D$1),'Справочник по тт'!$D$2,VLOOKUP(C468,'Справочник по тт'!A:C,2,FALSE))</f>
        <v>"Колибри" ул. Широкая д.150</v>
      </c>
      <c r="F468" s="2">
        <f t="shared" si="15"/>
        <v>1</v>
      </c>
    </row>
    <row r="469" spans="1:6" x14ac:dyDescent="0.25">
      <c r="A469" s="3">
        <v>43840.583333333336</v>
      </c>
      <c r="B469" s="14">
        <f t="shared" si="14"/>
        <v>43840</v>
      </c>
      <c r="C469">
        <v>2</v>
      </c>
      <c r="D469" t="str">
        <f>VLOOKUP(C469,'Справочник по тт'!$A$2:$C$5,3,FALSE)</f>
        <v>"Колибри"</v>
      </c>
      <c r="E469" t="str">
        <f>IF(AND(C469=1,B469&lt;='Справочник по тт'!$D$1),'Справочник по тт'!$D$2,VLOOKUP(C469,'Справочник по тт'!A:C,2,FALSE))</f>
        <v>"Колибри" ул. Широкая д.150</v>
      </c>
      <c r="F469" s="2">
        <f t="shared" si="15"/>
        <v>1</v>
      </c>
    </row>
    <row r="470" spans="1:6" x14ac:dyDescent="0.25">
      <c r="A470" s="3">
        <v>43840.621527777781</v>
      </c>
      <c r="B470" s="14">
        <f t="shared" si="14"/>
        <v>43840</v>
      </c>
      <c r="C470">
        <v>2</v>
      </c>
      <c r="D470" t="str">
        <f>VLOOKUP(C470,'Справочник по тт'!$A$2:$C$5,3,FALSE)</f>
        <v>"Колибри"</v>
      </c>
      <c r="E470" t="str">
        <f>IF(AND(C470=1,B470&lt;='Справочник по тт'!$D$1),'Справочник по тт'!$D$2,VLOOKUP(C470,'Справочник по тт'!A:C,2,FALSE))</f>
        <v>"Колибри" ул. Широкая д.150</v>
      </c>
      <c r="F470" s="2">
        <f t="shared" si="15"/>
        <v>1</v>
      </c>
    </row>
    <row r="471" spans="1:6" x14ac:dyDescent="0.25">
      <c r="A471" s="3">
        <v>43840.625</v>
      </c>
      <c r="B471" s="14">
        <f t="shared" si="14"/>
        <v>43840</v>
      </c>
      <c r="C471">
        <v>2</v>
      </c>
      <c r="D471" t="str">
        <f>VLOOKUP(C471,'Справочник по тт'!$A$2:$C$5,3,FALSE)</f>
        <v>"Колибри"</v>
      </c>
      <c r="E471" t="str">
        <f>IF(AND(C471=1,B471&lt;='Справочник по тт'!$D$1),'Справочник по тт'!$D$2,VLOOKUP(C471,'Справочник по тт'!A:C,2,FALSE))</f>
        <v>"Колибри" ул. Широкая д.150</v>
      </c>
      <c r="F471" s="2">
        <f t="shared" si="15"/>
        <v>1</v>
      </c>
    </row>
    <row r="472" spans="1:6" x14ac:dyDescent="0.25">
      <c r="A472" s="3">
        <v>43840.666666666664</v>
      </c>
      <c r="B472" s="14">
        <f t="shared" si="14"/>
        <v>43840</v>
      </c>
      <c r="C472">
        <v>2</v>
      </c>
      <c r="D472" t="str">
        <f>VLOOKUP(C472,'Справочник по тт'!$A$2:$C$5,3,FALSE)</f>
        <v>"Колибри"</v>
      </c>
      <c r="E472" t="str">
        <f>IF(AND(C472=1,B472&lt;='Справочник по тт'!$D$1),'Справочник по тт'!$D$2,VLOOKUP(C472,'Справочник по тт'!A:C,2,FALSE))</f>
        <v>"Колибри" ул. Широкая д.150</v>
      </c>
      <c r="F472" s="2">
        <f t="shared" si="15"/>
        <v>1</v>
      </c>
    </row>
    <row r="473" spans="1:6" x14ac:dyDescent="0.25">
      <c r="A473" s="3">
        <v>43840.708333333336</v>
      </c>
      <c r="B473" s="14">
        <f t="shared" si="14"/>
        <v>43840</v>
      </c>
      <c r="C473">
        <v>2</v>
      </c>
      <c r="D473" t="str">
        <f>VLOOKUP(C473,'Справочник по тт'!$A$2:$C$5,3,FALSE)</f>
        <v>"Колибри"</v>
      </c>
      <c r="E473" t="str">
        <f>IF(AND(C473=1,B473&lt;='Справочник по тт'!$D$1),'Справочник по тт'!$D$2,VLOOKUP(C473,'Справочник по тт'!A:C,2,FALSE))</f>
        <v>"Колибри" ул. Широкая д.150</v>
      </c>
      <c r="F473" s="2">
        <f t="shared" si="15"/>
        <v>1</v>
      </c>
    </row>
    <row r="474" spans="1:6" x14ac:dyDescent="0.25">
      <c r="A474" s="3">
        <v>43840.708333333336</v>
      </c>
      <c r="B474" s="14">
        <f t="shared" si="14"/>
        <v>43840</v>
      </c>
      <c r="C474">
        <v>2</v>
      </c>
      <c r="D474" t="str">
        <f>VLOOKUP(C474,'Справочник по тт'!$A$2:$C$5,3,FALSE)</f>
        <v>"Колибри"</v>
      </c>
      <c r="E474" t="str">
        <f>IF(AND(C474=1,B474&lt;='Справочник по тт'!$D$1),'Справочник по тт'!$D$2,VLOOKUP(C474,'Справочник по тт'!A:C,2,FALSE))</f>
        <v>"Колибри" ул. Широкая д.150</v>
      </c>
      <c r="F474" s="2">
        <f t="shared" si="15"/>
        <v>1</v>
      </c>
    </row>
    <row r="475" spans="1:6" x14ac:dyDescent="0.25">
      <c r="A475" s="3">
        <v>43840.75</v>
      </c>
      <c r="B475" s="14">
        <f t="shared" si="14"/>
        <v>43840</v>
      </c>
      <c r="C475">
        <v>2</v>
      </c>
      <c r="D475" t="str">
        <f>VLOOKUP(C475,'Справочник по тт'!$A$2:$C$5,3,FALSE)</f>
        <v>"Колибри"</v>
      </c>
      <c r="E475" t="str">
        <f>IF(AND(C475=1,B475&lt;='Справочник по тт'!$D$1),'Справочник по тт'!$D$2,VLOOKUP(C475,'Справочник по тт'!A:C,2,FALSE))</f>
        <v>"Колибри" ул. Широкая д.150</v>
      </c>
      <c r="F475" s="2">
        <f t="shared" si="15"/>
        <v>1</v>
      </c>
    </row>
    <row r="476" spans="1:6" x14ac:dyDescent="0.25">
      <c r="A476" s="3">
        <v>43840.758530092593</v>
      </c>
      <c r="B476" s="14">
        <f t="shared" si="14"/>
        <v>43840</v>
      </c>
      <c r="C476">
        <v>2</v>
      </c>
      <c r="D476" t="str">
        <f>VLOOKUP(C476,'Справочник по тт'!$A$2:$C$5,3,FALSE)</f>
        <v>"Колибри"</v>
      </c>
      <c r="E476" t="str">
        <f>IF(AND(C476=1,B476&lt;='Справочник по тт'!$D$1),'Справочник по тт'!$D$2,VLOOKUP(C476,'Справочник по тт'!A:C,2,FALSE))</f>
        <v>"Колибри" ул. Широкая д.150</v>
      </c>
      <c r="F476" s="2">
        <f t="shared" si="15"/>
        <v>1</v>
      </c>
    </row>
    <row r="477" spans="1:6" x14ac:dyDescent="0.25">
      <c r="A477" s="3">
        <v>43840.776388888888</v>
      </c>
      <c r="B477" s="14">
        <f t="shared" si="14"/>
        <v>43840</v>
      </c>
      <c r="C477">
        <v>2</v>
      </c>
      <c r="D477" t="str">
        <f>VLOOKUP(C477,'Справочник по тт'!$A$2:$C$5,3,FALSE)</f>
        <v>"Колибри"</v>
      </c>
      <c r="E477" t="str">
        <f>IF(AND(C477=1,B477&lt;='Справочник по тт'!$D$1),'Справочник по тт'!$D$2,VLOOKUP(C477,'Справочник по тт'!A:C,2,FALSE))</f>
        <v>"Колибри" ул. Широкая д.150</v>
      </c>
      <c r="F477" s="2">
        <f t="shared" si="15"/>
        <v>1</v>
      </c>
    </row>
    <row r="478" spans="1:6" x14ac:dyDescent="0.25">
      <c r="A478" s="3">
        <v>43840.784722222219</v>
      </c>
      <c r="B478" s="14">
        <f t="shared" si="14"/>
        <v>43840</v>
      </c>
      <c r="C478">
        <v>2</v>
      </c>
      <c r="D478" t="str">
        <f>VLOOKUP(C478,'Справочник по тт'!$A$2:$C$5,3,FALSE)</f>
        <v>"Колибри"</v>
      </c>
      <c r="E478" t="str">
        <f>IF(AND(C478=1,B478&lt;='Справочник по тт'!$D$1),'Справочник по тт'!$D$2,VLOOKUP(C478,'Справочник по тт'!A:C,2,FALSE))</f>
        <v>"Колибри" ул. Широкая д.150</v>
      </c>
      <c r="F478" s="2">
        <f t="shared" si="15"/>
        <v>1</v>
      </c>
    </row>
    <row r="479" spans="1:6" x14ac:dyDescent="0.25">
      <c r="A479" s="3">
        <v>43840.791666666664</v>
      </c>
      <c r="B479" s="14">
        <f t="shared" si="14"/>
        <v>43840</v>
      </c>
      <c r="C479">
        <v>2</v>
      </c>
      <c r="D479" t="str">
        <f>VLOOKUP(C479,'Справочник по тт'!$A$2:$C$5,3,FALSE)</f>
        <v>"Колибри"</v>
      </c>
      <c r="E479" t="str">
        <f>IF(AND(C479=1,B479&lt;='Справочник по тт'!$D$1),'Справочник по тт'!$D$2,VLOOKUP(C479,'Справочник по тт'!A:C,2,FALSE))</f>
        <v>"Колибри" ул. Широкая д.150</v>
      </c>
      <c r="F479" s="2">
        <f t="shared" si="15"/>
        <v>1</v>
      </c>
    </row>
    <row r="480" spans="1:6" x14ac:dyDescent="0.25">
      <c r="A480" s="3">
        <v>43840.977777777778</v>
      </c>
      <c r="B480" s="14">
        <f t="shared" si="14"/>
        <v>43840</v>
      </c>
      <c r="C480">
        <v>2</v>
      </c>
      <c r="D480" t="str">
        <f>VLOOKUP(C480,'Справочник по тт'!$A$2:$C$5,3,FALSE)</f>
        <v>"Колибри"</v>
      </c>
      <c r="E480" t="str">
        <f>IF(AND(C480=1,B480&lt;='Справочник по тт'!$D$1),'Справочник по тт'!$D$2,VLOOKUP(C480,'Справочник по тт'!A:C,2,FALSE))</f>
        <v>"Колибри" ул. Широкая д.150</v>
      </c>
      <c r="F480" s="2">
        <f t="shared" si="15"/>
        <v>1</v>
      </c>
    </row>
    <row r="481" spans="1:6" x14ac:dyDescent="0.25">
      <c r="A481" s="3">
        <v>43841.143750000003</v>
      </c>
      <c r="B481" s="14">
        <f t="shared" si="14"/>
        <v>43841</v>
      </c>
      <c r="C481">
        <v>2</v>
      </c>
      <c r="D481" t="str">
        <f>VLOOKUP(C481,'Справочник по тт'!$A$2:$C$5,3,FALSE)</f>
        <v>"Колибри"</v>
      </c>
      <c r="E481" t="str">
        <f>IF(AND(C481=1,B481&lt;='Справочник по тт'!$D$1),'Справочник по тт'!$D$2,VLOOKUP(C481,'Справочник по тт'!A:C,2,FALSE))</f>
        <v>"Колибри" ул. Широкая д.150</v>
      </c>
      <c r="F481" s="2">
        <f t="shared" si="15"/>
        <v>1</v>
      </c>
    </row>
    <row r="482" spans="1:6" x14ac:dyDescent="0.25">
      <c r="A482" s="3">
        <v>43841.291666666664</v>
      </c>
      <c r="B482" s="14">
        <f t="shared" si="14"/>
        <v>43841</v>
      </c>
      <c r="C482">
        <v>2</v>
      </c>
      <c r="D482" t="str">
        <f>VLOOKUP(C482,'Справочник по тт'!$A$2:$C$5,3,FALSE)</f>
        <v>"Колибри"</v>
      </c>
      <c r="E482" t="str">
        <f>IF(AND(C482=1,B482&lt;='Справочник по тт'!$D$1),'Справочник по тт'!$D$2,VLOOKUP(C482,'Справочник по тт'!A:C,2,FALSE))</f>
        <v>"Колибри" ул. Широкая д.150</v>
      </c>
      <c r="F482" s="2">
        <f t="shared" si="15"/>
        <v>1</v>
      </c>
    </row>
    <row r="483" spans="1:6" x14ac:dyDescent="0.25">
      <c r="A483" s="3">
        <v>43841.333333333336</v>
      </c>
      <c r="B483" s="14">
        <f t="shared" si="14"/>
        <v>43841</v>
      </c>
      <c r="C483">
        <v>2</v>
      </c>
      <c r="D483" t="str">
        <f>VLOOKUP(C483,'Справочник по тт'!$A$2:$C$5,3,FALSE)</f>
        <v>"Колибри"</v>
      </c>
      <c r="E483" t="str">
        <f>IF(AND(C483=1,B483&lt;='Справочник по тт'!$D$1),'Справочник по тт'!$D$2,VLOOKUP(C483,'Справочник по тт'!A:C,2,FALSE))</f>
        <v>"Колибри" ул. Широкая д.150</v>
      </c>
      <c r="F483" s="2">
        <f t="shared" si="15"/>
        <v>1</v>
      </c>
    </row>
    <row r="484" spans="1:6" x14ac:dyDescent="0.25">
      <c r="A484" s="3">
        <v>43841.333333333336</v>
      </c>
      <c r="B484" s="14">
        <f t="shared" si="14"/>
        <v>43841</v>
      </c>
      <c r="C484">
        <v>2</v>
      </c>
      <c r="D484" t="str">
        <f>VLOOKUP(C484,'Справочник по тт'!$A$2:$C$5,3,FALSE)</f>
        <v>"Колибри"</v>
      </c>
      <c r="E484" t="str">
        <f>IF(AND(C484=1,B484&lt;='Справочник по тт'!$D$1),'Справочник по тт'!$D$2,VLOOKUP(C484,'Справочник по тт'!A:C,2,FALSE))</f>
        <v>"Колибри" ул. Широкая д.150</v>
      </c>
      <c r="F484" s="2">
        <f t="shared" si="15"/>
        <v>1</v>
      </c>
    </row>
    <row r="485" spans="1:6" x14ac:dyDescent="0.25">
      <c r="A485" s="3">
        <v>43841.333333333336</v>
      </c>
      <c r="B485" s="14">
        <f t="shared" si="14"/>
        <v>43841</v>
      </c>
      <c r="C485">
        <v>2</v>
      </c>
      <c r="D485" t="str">
        <f>VLOOKUP(C485,'Справочник по тт'!$A$2:$C$5,3,FALSE)</f>
        <v>"Колибри"</v>
      </c>
      <c r="E485" t="str">
        <f>IF(AND(C485=1,B485&lt;='Справочник по тт'!$D$1),'Справочник по тт'!$D$2,VLOOKUP(C485,'Справочник по тт'!A:C,2,FALSE))</f>
        <v>"Колибри" ул. Широкая д.150</v>
      </c>
      <c r="F485" s="2">
        <f t="shared" si="15"/>
        <v>1</v>
      </c>
    </row>
    <row r="486" spans="1:6" x14ac:dyDescent="0.25">
      <c r="A486" s="3">
        <v>43841.333333333336</v>
      </c>
      <c r="B486" s="14">
        <f t="shared" si="14"/>
        <v>43841</v>
      </c>
      <c r="C486">
        <v>2</v>
      </c>
      <c r="D486" t="str">
        <f>VLOOKUP(C486,'Справочник по тт'!$A$2:$C$5,3,FALSE)</f>
        <v>"Колибри"</v>
      </c>
      <c r="E486" t="str">
        <f>IF(AND(C486=1,B486&lt;='Справочник по тт'!$D$1),'Справочник по тт'!$D$2,VLOOKUP(C486,'Справочник по тт'!A:C,2,FALSE))</f>
        <v>"Колибри" ул. Широкая д.150</v>
      </c>
      <c r="F486" s="2">
        <f t="shared" si="15"/>
        <v>1</v>
      </c>
    </row>
    <row r="487" spans="1:6" x14ac:dyDescent="0.25">
      <c r="A487" s="3">
        <v>43841.34375</v>
      </c>
      <c r="B487" s="14">
        <f t="shared" si="14"/>
        <v>43841</v>
      </c>
      <c r="C487">
        <v>2</v>
      </c>
      <c r="D487" t="str">
        <f>VLOOKUP(C487,'Справочник по тт'!$A$2:$C$5,3,FALSE)</f>
        <v>"Колибри"</v>
      </c>
      <c r="E487" t="str">
        <f>IF(AND(C487=1,B487&lt;='Справочник по тт'!$D$1),'Справочник по тт'!$D$2,VLOOKUP(C487,'Справочник по тт'!A:C,2,FALSE))</f>
        <v>"Колибри" ул. Широкая д.150</v>
      </c>
      <c r="F487" s="2">
        <f t="shared" si="15"/>
        <v>1</v>
      </c>
    </row>
    <row r="488" spans="1:6" x14ac:dyDescent="0.25">
      <c r="A488" s="3">
        <v>43841.375</v>
      </c>
      <c r="B488" s="14">
        <f t="shared" si="14"/>
        <v>43841</v>
      </c>
      <c r="C488">
        <v>3</v>
      </c>
      <c r="D488" t="str">
        <f>VLOOKUP(C488,'Справочник по тт'!$A$2:$C$5,3,FALSE)</f>
        <v>"Парабола"</v>
      </c>
      <c r="E488" t="str">
        <f>IF(AND(C488=1,B488&lt;='Справочник по тт'!$D$1),'Справочник по тт'!$D$2,VLOOKUP(C488,'Справочник по тт'!A:C,2,FALSE))</f>
        <v>"Парабола" пр. Дмитриева д.6/1</v>
      </c>
      <c r="F488" s="2">
        <f t="shared" si="15"/>
        <v>1</v>
      </c>
    </row>
    <row r="489" spans="1:6" x14ac:dyDescent="0.25">
      <c r="A489" s="3">
        <v>43841.375</v>
      </c>
      <c r="B489" s="14">
        <f t="shared" si="14"/>
        <v>43841</v>
      </c>
      <c r="C489">
        <v>3</v>
      </c>
      <c r="D489" t="str">
        <f>VLOOKUP(C489,'Справочник по тт'!$A$2:$C$5,3,FALSE)</f>
        <v>"Парабола"</v>
      </c>
      <c r="E489" t="str">
        <f>IF(AND(C489=1,B489&lt;='Справочник по тт'!$D$1),'Справочник по тт'!$D$2,VLOOKUP(C489,'Справочник по тт'!A:C,2,FALSE))</f>
        <v>"Парабола" пр. Дмитриева д.6/1</v>
      </c>
      <c r="F489" s="2">
        <f t="shared" si="15"/>
        <v>1</v>
      </c>
    </row>
    <row r="490" spans="1:6" x14ac:dyDescent="0.25">
      <c r="A490" s="3">
        <v>43841.375</v>
      </c>
      <c r="B490" s="14">
        <f t="shared" si="14"/>
        <v>43841</v>
      </c>
      <c r="C490">
        <v>3</v>
      </c>
      <c r="D490" t="str">
        <f>VLOOKUP(C490,'Справочник по тт'!$A$2:$C$5,3,FALSE)</f>
        <v>"Парабола"</v>
      </c>
      <c r="E490" t="str">
        <f>IF(AND(C490=1,B490&lt;='Справочник по тт'!$D$1),'Справочник по тт'!$D$2,VLOOKUP(C490,'Справочник по тт'!A:C,2,FALSE))</f>
        <v>"Парабола" пр. Дмитриева д.6/1</v>
      </c>
      <c r="F490" s="2">
        <f t="shared" si="15"/>
        <v>1</v>
      </c>
    </row>
    <row r="491" spans="1:6" x14ac:dyDescent="0.25">
      <c r="A491" s="3">
        <v>43841.375</v>
      </c>
      <c r="B491" s="14">
        <f t="shared" si="14"/>
        <v>43841</v>
      </c>
      <c r="C491">
        <v>3</v>
      </c>
      <c r="D491" t="str">
        <f>VLOOKUP(C491,'Справочник по тт'!$A$2:$C$5,3,FALSE)</f>
        <v>"Парабола"</v>
      </c>
      <c r="E491" t="str">
        <f>IF(AND(C491=1,B491&lt;='Справочник по тт'!$D$1),'Справочник по тт'!$D$2,VLOOKUP(C491,'Справочник по тт'!A:C,2,FALSE))</f>
        <v>"Парабола" пр. Дмитриева д.6/1</v>
      </c>
      <c r="F491" s="2">
        <f t="shared" si="15"/>
        <v>1</v>
      </c>
    </row>
    <row r="492" spans="1:6" x14ac:dyDescent="0.25">
      <c r="A492" s="14">
        <v>43841.375</v>
      </c>
      <c r="B492" s="14">
        <f t="shared" si="14"/>
        <v>43841</v>
      </c>
      <c r="C492">
        <v>1</v>
      </c>
      <c r="D492" t="str">
        <f>VLOOKUP(C492,'Справочник по тт'!$A$2:$C$5,3,FALSE)</f>
        <v>"Шанс"</v>
      </c>
      <c r="E492" t="str">
        <f>IF(AND(C492=1,B492&lt;='Справочник по тт'!$D$1),'Справочник по тт'!$D$2,VLOOKUP(C492,'Справочник по тт'!A:C,2,FALSE))</f>
        <v>"Шанс" ул.Заречная д.5</v>
      </c>
      <c r="F492" s="2">
        <f t="shared" si="15"/>
        <v>1</v>
      </c>
    </row>
    <row r="493" spans="1:6" x14ac:dyDescent="0.25">
      <c r="A493" s="14">
        <v>43841.375</v>
      </c>
      <c r="B493" s="14">
        <f t="shared" si="14"/>
        <v>43841</v>
      </c>
      <c r="C493">
        <v>1</v>
      </c>
      <c r="D493" t="str">
        <f>VLOOKUP(C493,'Справочник по тт'!$A$2:$C$5,3,FALSE)</f>
        <v>"Шанс"</v>
      </c>
      <c r="E493" t="str">
        <f>IF(AND(C493=1,B493&lt;='Справочник по тт'!$D$1),'Справочник по тт'!$D$2,VLOOKUP(C493,'Справочник по тт'!A:C,2,FALSE))</f>
        <v>"Шанс" ул.Заречная д.5</v>
      </c>
      <c r="F493" s="2">
        <f t="shared" si="15"/>
        <v>1</v>
      </c>
    </row>
    <row r="494" spans="1:6" x14ac:dyDescent="0.25">
      <c r="A494" s="3">
        <v>43841.375</v>
      </c>
      <c r="B494" s="14">
        <f t="shared" si="14"/>
        <v>43841</v>
      </c>
      <c r="C494">
        <v>3</v>
      </c>
      <c r="D494" t="str">
        <f>VLOOKUP(C494,'Справочник по тт'!$A$2:$C$5,3,FALSE)</f>
        <v>"Парабола"</v>
      </c>
      <c r="E494" t="str">
        <f>IF(AND(C494=1,B494&lt;='Справочник по тт'!$D$1),'Справочник по тт'!$D$2,VLOOKUP(C494,'Справочник по тт'!A:C,2,FALSE))</f>
        <v>"Парабола" пр. Дмитриева д.6/1</v>
      </c>
      <c r="F494" s="2">
        <f t="shared" si="15"/>
        <v>1</v>
      </c>
    </row>
    <row r="495" spans="1:6" x14ac:dyDescent="0.25">
      <c r="A495" s="3">
        <v>43841.375</v>
      </c>
      <c r="B495" s="14">
        <f t="shared" si="14"/>
        <v>43841</v>
      </c>
      <c r="C495">
        <v>3</v>
      </c>
      <c r="D495" t="str">
        <f>VLOOKUP(C495,'Справочник по тт'!$A$2:$C$5,3,FALSE)</f>
        <v>"Парабола"</v>
      </c>
      <c r="E495" t="str">
        <f>IF(AND(C495=1,B495&lt;='Справочник по тт'!$D$1),'Справочник по тт'!$D$2,VLOOKUP(C495,'Справочник по тт'!A:C,2,FALSE))</f>
        <v>"Парабола" пр. Дмитриева д.6/1</v>
      </c>
      <c r="F495" s="2">
        <f t="shared" si="15"/>
        <v>1</v>
      </c>
    </row>
    <row r="496" spans="1:6" x14ac:dyDescent="0.25">
      <c r="A496" s="3">
        <v>43841.375</v>
      </c>
      <c r="B496" s="14">
        <f t="shared" si="14"/>
        <v>43841</v>
      </c>
      <c r="C496">
        <v>3</v>
      </c>
      <c r="D496" t="str">
        <f>VLOOKUP(C496,'Справочник по тт'!$A$2:$C$5,3,FALSE)</f>
        <v>"Парабола"</v>
      </c>
      <c r="E496" t="str">
        <f>IF(AND(C496=1,B496&lt;='Справочник по тт'!$D$1),'Справочник по тт'!$D$2,VLOOKUP(C496,'Справочник по тт'!A:C,2,FALSE))</f>
        <v>"Парабола" пр. Дмитриева д.6/1</v>
      </c>
      <c r="F496" s="2">
        <f t="shared" si="15"/>
        <v>1</v>
      </c>
    </row>
    <row r="497" spans="1:6" x14ac:dyDescent="0.25">
      <c r="A497" s="3">
        <v>43841.375</v>
      </c>
      <c r="B497" s="14">
        <f t="shared" si="14"/>
        <v>43841</v>
      </c>
      <c r="C497">
        <v>3</v>
      </c>
      <c r="D497" t="str">
        <f>VLOOKUP(C497,'Справочник по тт'!$A$2:$C$5,3,FALSE)</f>
        <v>"Парабола"</v>
      </c>
      <c r="E497" t="str">
        <f>IF(AND(C497=1,B497&lt;='Справочник по тт'!$D$1),'Справочник по тт'!$D$2,VLOOKUP(C497,'Справочник по тт'!A:C,2,FALSE))</f>
        <v>"Парабола" пр. Дмитриева д.6/1</v>
      </c>
      <c r="F497" s="2">
        <f t="shared" si="15"/>
        <v>1</v>
      </c>
    </row>
    <row r="498" spans="1:6" x14ac:dyDescent="0.25">
      <c r="A498" s="14">
        <v>43841.375</v>
      </c>
      <c r="B498" s="14">
        <f t="shared" si="14"/>
        <v>43841</v>
      </c>
      <c r="C498">
        <v>1</v>
      </c>
      <c r="D498" t="str">
        <f>VLOOKUP(C498,'Справочник по тт'!$A$2:$C$5,3,FALSE)</f>
        <v>"Шанс"</v>
      </c>
      <c r="E498" t="str">
        <f>IF(AND(C498=1,B498&lt;='Справочник по тт'!$D$1),'Справочник по тт'!$D$2,VLOOKUP(C498,'Справочник по тт'!A:C,2,FALSE))</f>
        <v>"Шанс" ул.Заречная д.5</v>
      </c>
      <c r="F498" s="2">
        <f t="shared" si="15"/>
        <v>1</v>
      </c>
    </row>
    <row r="499" spans="1:6" x14ac:dyDescent="0.25">
      <c r="A499" s="14">
        <v>43841.375</v>
      </c>
      <c r="B499" s="14">
        <f t="shared" si="14"/>
        <v>43841</v>
      </c>
      <c r="C499">
        <v>1</v>
      </c>
      <c r="D499" t="str">
        <f>VLOOKUP(C499,'Справочник по тт'!$A$2:$C$5,3,FALSE)</f>
        <v>"Шанс"</v>
      </c>
      <c r="E499" t="str">
        <f>IF(AND(C499=1,B499&lt;='Справочник по тт'!$D$1),'Справочник по тт'!$D$2,VLOOKUP(C499,'Справочник по тт'!A:C,2,FALSE))</f>
        <v>"Шанс" ул.Заречная д.5</v>
      </c>
      <c r="F499" s="2">
        <f t="shared" si="15"/>
        <v>1</v>
      </c>
    </row>
    <row r="500" spans="1:6" x14ac:dyDescent="0.25">
      <c r="A500" s="14">
        <v>43841.375</v>
      </c>
      <c r="B500" s="14">
        <f t="shared" si="14"/>
        <v>43841</v>
      </c>
      <c r="C500">
        <v>1</v>
      </c>
      <c r="D500" t="str">
        <f>VLOOKUP(C500,'Справочник по тт'!$A$2:$C$5,3,FALSE)</f>
        <v>"Шанс"</v>
      </c>
      <c r="E500" t="str">
        <f>IF(AND(C500=1,B500&lt;='Справочник по тт'!$D$1),'Справочник по тт'!$D$2,VLOOKUP(C500,'Справочник по тт'!A:C,2,FALSE))</f>
        <v>"Шанс" ул.Заречная д.5</v>
      </c>
      <c r="F500" s="2">
        <f t="shared" si="15"/>
        <v>1</v>
      </c>
    </row>
    <row r="501" spans="1:6" x14ac:dyDescent="0.25">
      <c r="A501" s="3">
        <v>43841.375</v>
      </c>
      <c r="B501" s="14">
        <f t="shared" si="14"/>
        <v>43841</v>
      </c>
      <c r="C501">
        <v>3</v>
      </c>
      <c r="D501" t="str">
        <f>VLOOKUP(C501,'Справочник по тт'!$A$2:$C$5,3,FALSE)</f>
        <v>"Парабола"</v>
      </c>
      <c r="E501" t="str">
        <f>IF(AND(C501=1,B501&lt;='Справочник по тт'!$D$1),'Справочник по тт'!$D$2,VLOOKUP(C501,'Справочник по тт'!A:C,2,FALSE))</f>
        <v>"Парабола" пр. Дмитриева д.6/1</v>
      </c>
      <c r="F501" s="2">
        <f t="shared" si="15"/>
        <v>1</v>
      </c>
    </row>
    <row r="502" spans="1:6" x14ac:dyDescent="0.25">
      <c r="A502" s="3">
        <v>43841.408333333333</v>
      </c>
      <c r="B502" s="14">
        <f t="shared" si="14"/>
        <v>43841</v>
      </c>
      <c r="C502">
        <v>3</v>
      </c>
      <c r="D502" t="str">
        <f>VLOOKUP(C502,'Справочник по тт'!$A$2:$C$5,3,FALSE)</f>
        <v>"Парабола"</v>
      </c>
      <c r="E502" t="str">
        <f>IF(AND(C502=1,B502&lt;='Справочник по тт'!$D$1),'Справочник по тт'!$D$2,VLOOKUP(C502,'Справочник по тт'!A:C,2,FALSE))</f>
        <v>"Парабола" пр. Дмитриева д.6/1</v>
      </c>
      <c r="F502" s="2">
        <f t="shared" si="15"/>
        <v>1</v>
      </c>
    </row>
    <row r="503" spans="1:6" x14ac:dyDescent="0.25">
      <c r="A503" s="3">
        <v>43841.415277777778</v>
      </c>
      <c r="B503" s="14">
        <f t="shared" si="14"/>
        <v>43841</v>
      </c>
      <c r="C503">
        <v>4</v>
      </c>
      <c r="D503" t="str">
        <f>VLOOKUP(C503,'Справочник по тт'!$A$2:$C$5,3,FALSE)</f>
        <v>"Первый"</v>
      </c>
      <c r="E503" t="str">
        <f>IF(AND(C503=1,B503&lt;='Справочник по тт'!$D$1),'Справочник по тт'!$D$2,VLOOKUP(C503,'Справочник по тт'!A:C,2,FALSE))</f>
        <v>"Первый" ул. Пахоменко д.30</v>
      </c>
      <c r="F503" s="2">
        <f t="shared" si="15"/>
        <v>1</v>
      </c>
    </row>
    <row r="504" spans="1:6" x14ac:dyDescent="0.25">
      <c r="A504" s="3">
        <v>43841.416666666664</v>
      </c>
      <c r="B504" s="14">
        <f t="shared" si="14"/>
        <v>43841</v>
      </c>
      <c r="C504">
        <v>3</v>
      </c>
      <c r="D504" t="str">
        <f>VLOOKUP(C504,'Справочник по тт'!$A$2:$C$5,3,FALSE)</f>
        <v>"Парабола"</v>
      </c>
      <c r="E504" t="str">
        <f>IF(AND(C504=1,B504&lt;='Справочник по тт'!$D$1),'Справочник по тт'!$D$2,VLOOKUP(C504,'Справочник по тт'!A:C,2,FALSE))</f>
        <v>"Парабола" пр. Дмитриева д.6/1</v>
      </c>
      <c r="F504" s="2">
        <f t="shared" si="15"/>
        <v>1</v>
      </c>
    </row>
    <row r="505" spans="1:6" x14ac:dyDescent="0.25">
      <c r="A505" s="3">
        <v>43841.416666666664</v>
      </c>
      <c r="B505" s="14">
        <f t="shared" si="14"/>
        <v>43841</v>
      </c>
      <c r="C505">
        <v>3</v>
      </c>
      <c r="D505" t="str">
        <f>VLOOKUP(C505,'Справочник по тт'!$A$2:$C$5,3,FALSE)</f>
        <v>"Парабола"</v>
      </c>
      <c r="E505" t="str">
        <f>IF(AND(C505=1,B505&lt;='Справочник по тт'!$D$1),'Справочник по тт'!$D$2,VLOOKUP(C505,'Справочник по тт'!A:C,2,FALSE))</f>
        <v>"Парабола" пр. Дмитриева д.6/1</v>
      </c>
      <c r="F505" s="2">
        <f t="shared" si="15"/>
        <v>1</v>
      </c>
    </row>
    <row r="506" spans="1:6" x14ac:dyDescent="0.25">
      <c r="A506" s="3">
        <v>43841.416666666664</v>
      </c>
      <c r="B506" s="14">
        <f t="shared" si="14"/>
        <v>43841</v>
      </c>
      <c r="C506">
        <v>3</v>
      </c>
      <c r="D506" t="str">
        <f>VLOOKUP(C506,'Справочник по тт'!$A$2:$C$5,3,FALSE)</f>
        <v>"Парабола"</v>
      </c>
      <c r="E506" t="str">
        <f>IF(AND(C506=1,B506&lt;='Справочник по тт'!$D$1),'Справочник по тт'!$D$2,VLOOKUP(C506,'Справочник по тт'!A:C,2,FALSE))</f>
        <v>"Парабола" пр. Дмитриева д.6/1</v>
      </c>
      <c r="F506" s="2">
        <f t="shared" si="15"/>
        <v>1</v>
      </c>
    </row>
    <row r="507" spans="1:6" x14ac:dyDescent="0.25">
      <c r="A507" s="3">
        <v>43841.416666666664</v>
      </c>
      <c r="B507" s="14">
        <f t="shared" si="14"/>
        <v>43841</v>
      </c>
      <c r="C507">
        <v>3</v>
      </c>
      <c r="D507" t="str">
        <f>VLOOKUP(C507,'Справочник по тт'!$A$2:$C$5,3,FALSE)</f>
        <v>"Парабола"</v>
      </c>
      <c r="E507" t="str">
        <f>IF(AND(C507=1,B507&lt;='Справочник по тт'!$D$1),'Справочник по тт'!$D$2,VLOOKUP(C507,'Справочник по тт'!A:C,2,FALSE))</f>
        <v>"Парабола" пр. Дмитриева д.6/1</v>
      </c>
      <c r="F507" s="2">
        <f t="shared" si="15"/>
        <v>1</v>
      </c>
    </row>
    <row r="508" spans="1:6" x14ac:dyDescent="0.25">
      <c r="A508" s="14">
        <v>43841.416666666664</v>
      </c>
      <c r="B508" s="14">
        <f t="shared" si="14"/>
        <v>43841</v>
      </c>
      <c r="C508">
        <v>1</v>
      </c>
      <c r="D508" t="str">
        <f>VLOOKUP(C508,'Справочник по тт'!$A$2:$C$5,3,FALSE)</f>
        <v>"Шанс"</v>
      </c>
      <c r="E508" t="str">
        <f>IF(AND(C508=1,B508&lt;='Справочник по тт'!$D$1),'Справочник по тт'!$D$2,VLOOKUP(C508,'Справочник по тт'!A:C,2,FALSE))</f>
        <v>"Шанс" ул.Заречная д.5</v>
      </c>
      <c r="F508" s="2">
        <f t="shared" si="15"/>
        <v>1</v>
      </c>
    </row>
    <row r="509" spans="1:6" x14ac:dyDescent="0.25">
      <c r="A509" s="14">
        <v>43841.416666666664</v>
      </c>
      <c r="B509" s="14">
        <f t="shared" si="14"/>
        <v>43841</v>
      </c>
      <c r="C509">
        <v>1</v>
      </c>
      <c r="D509" t="str">
        <f>VLOOKUP(C509,'Справочник по тт'!$A$2:$C$5,3,FALSE)</f>
        <v>"Шанс"</v>
      </c>
      <c r="E509" t="str">
        <f>IF(AND(C509=1,B509&lt;='Справочник по тт'!$D$1),'Справочник по тт'!$D$2,VLOOKUP(C509,'Справочник по тт'!A:C,2,FALSE))</f>
        <v>"Шанс" ул.Заречная д.5</v>
      </c>
      <c r="F509" s="2">
        <f t="shared" si="15"/>
        <v>1</v>
      </c>
    </row>
    <row r="510" spans="1:6" x14ac:dyDescent="0.25">
      <c r="A510" s="3">
        <v>43841.416666666664</v>
      </c>
      <c r="B510" s="14">
        <f t="shared" si="14"/>
        <v>43841</v>
      </c>
      <c r="C510">
        <v>3</v>
      </c>
      <c r="D510" t="str">
        <f>VLOOKUP(C510,'Справочник по тт'!$A$2:$C$5,3,FALSE)</f>
        <v>"Парабола"</v>
      </c>
      <c r="E510" t="str">
        <f>IF(AND(C510=1,B510&lt;='Справочник по тт'!$D$1),'Справочник по тт'!$D$2,VLOOKUP(C510,'Справочник по тт'!A:C,2,FALSE))</f>
        <v>"Парабола" пр. Дмитриева д.6/1</v>
      </c>
      <c r="F510" s="2">
        <f t="shared" si="15"/>
        <v>1</v>
      </c>
    </row>
    <row r="511" spans="1:6" x14ac:dyDescent="0.25">
      <c r="A511" s="3">
        <v>43841.416666666664</v>
      </c>
      <c r="B511" s="14">
        <f t="shared" si="14"/>
        <v>43841</v>
      </c>
      <c r="C511">
        <v>3</v>
      </c>
      <c r="D511" t="str">
        <f>VLOOKUP(C511,'Справочник по тт'!$A$2:$C$5,3,FALSE)</f>
        <v>"Парабола"</v>
      </c>
      <c r="E511" t="str">
        <f>IF(AND(C511=1,B511&lt;='Справочник по тт'!$D$1),'Справочник по тт'!$D$2,VLOOKUP(C511,'Справочник по тт'!A:C,2,FALSE))</f>
        <v>"Парабола" пр. Дмитриева д.6/1</v>
      </c>
      <c r="F511" s="2">
        <f t="shared" si="15"/>
        <v>1</v>
      </c>
    </row>
    <row r="512" spans="1:6" x14ac:dyDescent="0.25">
      <c r="A512" s="3">
        <v>43841.416666666664</v>
      </c>
      <c r="B512" s="14">
        <f t="shared" si="14"/>
        <v>43841</v>
      </c>
      <c r="C512">
        <v>3</v>
      </c>
      <c r="D512" t="str">
        <f>VLOOKUP(C512,'Справочник по тт'!$A$2:$C$5,3,FALSE)</f>
        <v>"Парабола"</v>
      </c>
      <c r="E512" t="str">
        <f>IF(AND(C512=1,B512&lt;='Справочник по тт'!$D$1),'Справочник по тт'!$D$2,VLOOKUP(C512,'Справочник по тт'!A:C,2,FALSE))</f>
        <v>"Парабола" пр. Дмитриева д.6/1</v>
      </c>
      <c r="F512" s="2">
        <f t="shared" si="15"/>
        <v>1</v>
      </c>
    </row>
    <row r="513" spans="1:6" x14ac:dyDescent="0.25">
      <c r="A513" s="3">
        <v>43841.417361111111</v>
      </c>
      <c r="B513" s="14">
        <f t="shared" si="14"/>
        <v>43841</v>
      </c>
      <c r="C513">
        <v>3</v>
      </c>
      <c r="D513" t="str">
        <f>VLOOKUP(C513,'Справочник по тт'!$A$2:$C$5,3,FALSE)</f>
        <v>"Парабола"</v>
      </c>
      <c r="E513" t="str">
        <f>IF(AND(C513=1,B513&lt;='Справочник по тт'!$D$1),'Справочник по тт'!$D$2,VLOOKUP(C513,'Справочник по тт'!A:C,2,FALSE))</f>
        <v>"Парабола" пр. Дмитриева д.6/1</v>
      </c>
      <c r="F513" s="2">
        <f t="shared" si="15"/>
        <v>1</v>
      </c>
    </row>
    <row r="514" spans="1:6" x14ac:dyDescent="0.25">
      <c r="A514" s="14">
        <v>43841.458333333336</v>
      </c>
      <c r="B514" s="14">
        <f t="shared" ref="B514:B577" si="16">(TEXT(A514,"ДД.ММ.ГГГГ"))*1</f>
        <v>43841</v>
      </c>
      <c r="C514">
        <v>1</v>
      </c>
      <c r="D514" t="str">
        <f>VLOOKUP(C514,'Справочник по тт'!$A$2:$C$5,3,FALSE)</f>
        <v>"Шанс"</v>
      </c>
      <c r="E514" t="str">
        <f>IF(AND(C514=1,B514&lt;='Справочник по тт'!$D$1),'Справочник по тт'!$D$2,VLOOKUP(C514,'Справочник по тт'!A:C,2,FALSE))</f>
        <v>"Шанс" ул.Заречная д.5</v>
      </c>
      <c r="F514" s="2">
        <f t="shared" si="15"/>
        <v>1</v>
      </c>
    </row>
    <row r="515" spans="1:6" x14ac:dyDescent="0.25">
      <c r="A515" s="14">
        <v>43841.5</v>
      </c>
      <c r="B515" s="14">
        <f t="shared" si="16"/>
        <v>43841</v>
      </c>
      <c r="C515">
        <v>1</v>
      </c>
      <c r="D515" t="str">
        <f>VLOOKUP(C515,'Справочник по тт'!$A$2:$C$5,3,FALSE)</f>
        <v>"Шанс"</v>
      </c>
      <c r="E515" t="str">
        <f>IF(AND(C515=1,B515&lt;='Справочник по тт'!$D$1),'Справочник по тт'!$D$2,VLOOKUP(C515,'Справочник по тт'!A:C,2,FALSE))</f>
        <v>"Шанс" ул.Заречная д.5</v>
      </c>
      <c r="F515" s="2">
        <f t="shared" ref="F515:F578" si="17">IF(B515&lt;=$F$1,1,"")</f>
        <v>1</v>
      </c>
    </row>
    <row r="516" spans="1:6" x14ac:dyDescent="0.25">
      <c r="A516" s="3">
        <v>43841.541666666664</v>
      </c>
      <c r="B516" s="14">
        <f t="shared" si="16"/>
        <v>43841</v>
      </c>
      <c r="C516">
        <v>4</v>
      </c>
      <c r="D516" t="str">
        <f>VLOOKUP(C516,'Справочник по тт'!$A$2:$C$5,3,FALSE)</f>
        <v>"Первый"</v>
      </c>
      <c r="E516" t="str">
        <f>IF(AND(C516=1,B516&lt;='Справочник по тт'!$D$1),'Справочник по тт'!$D$2,VLOOKUP(C516,'Справочник по тт'!A:C,2,FALSE))</f>
        <v>"Первый" ул. Пахоменко д.30</v>
      </c>
      <c r="F516" s="2">
        <f t="shared" si="17"/>
        <v>1</v>
      </c>
    </row>
    <row r="517" spans="1:6" x14ac:dyDescent="0.25">
      <c r="A517" s="3">
        <v>43841.541666666664</v>
      </c>
      <c r="B517" s="14">
        <f t="shared" si="16"/>
        <v>43841</v>
      </c>
      <c r="C517">
        <v>4</v>
      </c>
      <c r="D517" t="str">
        <f>VLOOKUP(C517,'Справочник по тт'!$A$2:$C$5,3,FALSE)</f>
        <v>"Первый"</v>
      </c>
      <c r="E517" t="str">
        <f>IF(AND(C517=1,B517&lt;='Справочник по тт'!$D$1),'Справочник по тт'!$D$2,VLOOKUP(C517,'Справочник по тт'!A:C,2,FALSE))</f>
        <v>"Первый" ул. Пахоменко д.30</v>
      </c>
      <c r="F517" s="2">
        <f t="shared" si="17"/>
        <v>1</v>
      </c>
    </row>
    <row r="518" spans="1:6" x14ac:dyDescent="0.25">
      <c r="A518" s="3">
        <v>43841.541666666664</v>
      </c>
      <c r="B518" s="14">
        <f t="shared" si="16"/>
        <v>43841</v>
      </c>
      <c r="C518">
        <v>4</v>
      </c>
      <c r="D518" t="str">
        <f>VLOOKUP(C518,'Справочник по тт'!$A$2:$C$5,3,FALSE)</f>
        <v>"Первый"</v>
      </c>
      <c r="E518" t="str">
        <f>IF(AND(C518=1,B518&lt;='Справочник по тт'!$D$1),'Справочник по тт'!$D$2,VLOOKUP(C518,'Справочник по тт'!A:C,2,FALSE))</f>
        <v>"Первый" ул. Пахоменко д.30</v>
      </c>
      <c r="F518" s="2">
        <f t="shared" si="17"/>
        <v>1</v>
      </c>
    </row>
    <row r="519" spans="1:6" x14ac:dyDescent="0.25">
      <c r="A519" s="3">
        <v>43841.541666666664</v>
      </c>
      <c r="B519" s="14">
        <f t="shared" si="16"/>
        <v>43841</v>
      </c>
      <c r="C519">
        <v>4</v>
      </c>
      <c r="D519" t="str">
        <f>VLOOKUP(C519,'Справочник по тт'!$A$2:$C$5,3,FALSE)</f>
        <v>"Первый"</v>
      </c>
      <c r="E519" t="str">
        <f>IF(AND(C519=1,B519&lt;='Справочник по тт'!$D$1),'Справочник по тт'!$D$2,VLOOKUP(C519,'Справочник по тт'!A:C,2,FALSE))</f>
        <v>"Первый" ул. Пахоменко д.30</v>
      </c>
      <c r="F519" s="2">
        <f t="shared" si="17"/>
        <v>1</v>
      </c>
    </row>
    <row r="520" spans="1:6" x14ac:dyDescent="0.25">
      <c r="A520" s="3">
        <v>43841.583333333336</v>
      </c>
      <c r="B520" s="14">
        <f t="shared" si="16"/>
        <v>43841</v>
      </c>
      <c r="C520">
        <v>4</v>
      </c>
      <c r="D520" t="str">
        <f>VLOOKUP(C520,'Справочник по тт'!$A$2:$C$5,3,FALSE)</f>
        <v>"Первый"</v>
      </c>
      <c r="E520" t="str">
        <f>IF(AND(C520=1,B520&lt;='Справочник по тт'!$D$1),'Справочник по тт'!$D$2,VLOOKUP(C520,'Справочник по тт'!A:C,2,FALSE))</f>
        <v>"Первый" ул. Пахоменко д.30</v>
      </c>
      <c r="F520" s="2">
        <f t="shared" si="17"/>
        <v>1</v>
      </c>
    </row>
    <row r="521" spans="1:6" x14ac:dyDescent="0.25">
      <c r="A521" s="3">
        <v>43841.583333333336</v>
      </c>
      <c r="B521" s="14">
        <f t="shared" si="16"/>
        <v>43841</v>
      </c>
      <c r="C521">
        <v>4</v>
      </c>
      <c r="D521" t="str">
        <f>VLOOKUP(C521,'Справочник по тт'!$A$2:$C$5,3,FALSE)</f>
        <v>"Первый"</v>
      </c>
      <c r="E521" t="str">
        <f>IF(AND(C521=1,B521&lt;='Справочник по тт'!$D$1),'Справочник по тт'!$D$2,VLOOKUP(C521,'Справочник по тт'!A:C,2,FALSE))</f>
        <v>"Первый" ул. Пахоменко д.30</v>
      </c>
      <c r="F521" s="2">
        <f t="shared" si="17"/>
        <v>1</v>
      </c>
    </row>
    <row r="522" spans="1:6" x14ac:dyDescent="0.25">
      <c r="A522" s="3">
        <v>43841.601354166669</v>
      </c>
      <c r="B522" s="14">
        <f t="shared" si="16"/>
        <v>43841</v>
      </c>
      <c r="C522">
        <v>3</v>
      </c>
      <c r="D522" t="str">
        <f>VLOOKUP(C522,'Справочник по тт'!$A$2:$C$5,3,FALSE)</f>
        <v>"Парабола"</v>
      </c>
      <c r="E522" t="str">
        <f>IF(AND(C522=1,B522&lt;='Справочник по тт'!$D$1),'Справочник по тт'!$D$2,VLOOKUP(C522,'Справочник по тт'!A:C,2,FALSE))</f>
        <v>"Парабола" пр. Дмитриева д.6/1</v>
      </c>
      <c r="F522" s="2">
        <f t="shared" si="17"/>
        <v>1</v>
      </c>
    </row>
    <row r="523" spans="1:6" x14ac:dyDescent="0.25">
      <c r="A523" s="3">
        <v>43841.625</v>
      </c>
      <c r="B523" s="14">
        <f t="shared" si="16"/>
        <v>43841</v>
      </c>
      <c r="C523">
        <v>3</v>
      </c>
      <c r="D523" t="str">
        <f>VLOOKUP(C523,'Справочник по тт'!$A$2:$C$5,3,FALSE)</f>
        <v>"Парабола"</v>
      </c>
      <c r="E523" t="str">
        <f>IF(AND(C523=1,B523&lt;='Справочник по тт'!$D$1),'Справочник по тт'!$D$2,VLOOKUP(C523,'Справочник по тт'!A:C,2,FALSE))</f>
        <v>"Парабола" пр. Дмитриева д.6/1</v>
      </c>
      <c r="F523" s="2">
        <f t="shared" si="17"/>
        <v>1</v>
      </c>
    </row>
    <row r="524" spans="1:6" x14ac:dyDescent="0.25">
      <c r="A524" s="3">
        <v>43841.625</v>
      </c>
      <c r="B524" s="14">
        <f t="shared" si="16"/>
        <v>43841</v>
      </c>
      <c r="C524">
        <v>3</v>
      </c>
      <c r="D524" t="str">
        <f>VLOOKUP(C524,'Справочник по тт'!$A$2:$C$5,3,FALSE)</f>
        <v>"Парабола"</v>
      </c>
      <c r="E524" t="str">
        <f>IF(AND(C524=1,B524&lt;='Справочник по тт'!$D$1),'Справочник по тт'!$D$2,VLOOKUP(C524,'Справочник по тт'!A:C,2,FALSE))</f>
        <v>"Парабола" пр. Дмитриева д.6/1</v>
      </c>
      <c r="F524" s="2">
        <f t="shared" si="17"/>
        <v>1</v>
      </c>
    </row>
    <row r="525" spans="1:6" x14ac:dyDescent="0.25">
      <c r="A525" s="3">
        <v>43841.625</v>
      </c>
      <c r="B525" s="14">
        <f t="shared" si="16"/>
        <v>43841</v>
      </c>
      <c r="C525">
        <v>3</v>
      </c>
      <c r="D525" t="str">
        <f>VLOOKUP(C525,'Справочник по тт'!$A$2:$C$5,3,FALSE)</f>
        <v>"Парабола"</v>
      </c>
      <c r="E525" t="str">
        <f>IF(AND(C525=1,B525&lt;='Справочник по тт'!$D$1),'Справочник по тт'!$D$2,VLOOKUP(C525,'Справочник по тт'!A:C,2,FALSE))</f>
        <v>"Парабола" пр. Дмитриева д.6/1</v>
      </c>
      <c r="F525" s="2">
        <f t="shared" si="17"/>
        <v>1</v>
      </c>
    </row>
    <row r="526" spans="1:6" x14ac:dyDescent="0.25">
      <c r="A526" s="14">
        <v>43841.625</v>
      </c>
      <c r="B526" s="14">
        <f t="shared" si="16"/>
        <v>43841</v>
      </c>
      <c r="C526">
        <v>1</v>
      </c>
      <c r="D526" t="str">
        <f>VLOOKUP(C526,'Справочник по тт'!$A$2:$C$5,3,FALSE)</f>
        <v>"Шанс"</v>
      </c>
      <c r="E526" t="str">
        <f>IF(AND(C526=1,B526&lt;='Справочник по тт'!$D$1),'Справочник по тт'!$D$2,VLOOKUP(C526,'Справочник по тт'!A:C,2,FALSE))</f>
        <v>"Шанс" ул.Заречная д.5</v>
      </c>
      <c r="F526" s="2">
        <f t="shared" si="17"/>
        <v>1</v>
      </c>
    </row>
    <row r="527" spans="1:6" x14ac:dyDescent="0.25">
      <c r="A527" s="14">
        <v>43841.625</v>
      </c>
      <c r="B527" s="14">
        <f t="shared" si="16"/>
        <v>43841</v>
      </c>
      <c r="C527">
        <v>1</v>
      </c>
      <c r="D527" t="str">
        <f>VLOOKUP(C527,'Справочник по тт'!$A$2:$C$5,3,FALSE)</f>
        <v>"Шанс"</v>
      </c>
      <c r="E527" t="str">
        <f>IF(AND(C527=1,B527&lt;='Справочник по тт'!$D$1),'Справочник по тт'!$D$2,VLOOKUP(C527,'Справочник по тт'!A:C,2,FALSE))</f>
        <v>"Шанс" ул.Заречная д.5</v>
      </c>
      <c r="F527" s="2">
        <f t="shared" si="17"/>
        <v>1</v>
      </c>
    </row>
    <row r="528" spans="1:6" x14ac:dyDescent="0.25">
      <c r="A528" s="3">
        <v>43841.652777777781</v>
      </c>
      <c r="B528" s="14">
        <f t="shared" si="16"/>
        <v>43841</v>
      </c>
      <c r="C528">
        <v>3</v>
      </c>
      <c r="D528" t="str">
        <f>VLOOKUP(C528,'Справочник по тт'!$A$2:$C$5,3,FALSE)</f>
        <v>"Парабола"</v>
      </c>
      <c r="E528" t="str">
        <f>IF(AND(C528=1,B528&lt;='Справочник по тт'!$D$1),'Справочник по тт'!$D$2,VLOOKUP(C528,'Справочник по тт'!A:C,2,FALSE))</f>
        <v>"Парабола" пр. Дмитриева д.6/1</v>
      </c>
      <c r="F528" s="2">
        <f t="shared" si="17"/>
        <v>1</v>
      </c>
    </row>
    <row r="529" spans="1:6" x14ac:dyDescent="0.25">
      <c r="A529" s="3">
        <v>43841.666666666664</v>
      </c>
      <c r="B529" s="14">
        <f t="shared" si="16"/>
        <v>43841</v>
      </c>
      <c r="C529">
        <v>3</v>
      </c>
      <c r="D529" t="str">
        <f>VLOOKUP(C529,'Справочник по тт'!$A$2:$C$5,3,FALSE)</f>
        <v>"Парабола"</v>
      </c>
      <c r="E529" t="str">
        <f>IF(AND(C529=1,B529&lt;='Справочник по тт'!$D$1),'Справочник по тт'!$D$2,VLOOKUP(C529,'Справочник по тт'!A:C,2,FALSE))</f>
        <v>"Парабола" пр. Дмитриева д.6/1</v>
      </c>
      <c r="F529" s="2">
        <f t="shared" si="17"/>
        <v>1</v>
      </c>
    </row>
    <row r="530" spans="1:6" x14ac:dyDescent="0.25">
      <c r="A530" s="3">
        <v>43841.6875</v>
      </c>
      <c r="B530" s="14">
        <f t="shared" si="16"/>
        <v>43841</v>
      </c>
      <c r="C530">
        <v>3</v>
      </c>
      <c r="D530" t="str">
        <f>VLOOKUP(C530,'Справочник по тт'!$A$2:$C$5,3,FALSE)</f>
        <v>"Парабола"</v>
      </c>
      <c r="E530" t="str">
        <f>IF(AND(C530=1,B530&lt;='Справочник по тт'!$D$1),'Справочник по тт'!$D$2,VLOOKUP(C530,'Справочник по тт'!A:C,2,FALSE))</f>
        <v>"Парабола" пр. Дмитриева д.6/1</v>
      </c>
      <c r="F530" s="2">
        <f t="shared" si="17"/>
        <v>1</v>
      </c>
    </row>
    <row r="531" spans="1:6" x14ac:dyDescent="0.25">
      <c r="A531" s="3">
        <v>43841.71875</v>
      </c>
      <c r="B531" s="14">
        <f t="shared" si="16"/>
        <v>43841</v>
      </c>
      <c r="C531">
        <v>3</v>
      </c>
      <c r="D531" t="str">
        <f>VLOOKUP(C531,'Справочник по тт'!$A$2:$C$5,3,FALSE)</f>
        <v>"Парабола"</v>
      </c>
      <c r="E531" t="str">
        <f>IF(AND(C531=1,B531&lt;='Справочник по тт'!$D$1),'Справочник по тт'!$D$2,VLOOKUP(C531,'Справочник по тт'!A:C,2,FALSE))</f>
        <v>"Парабола" пр. Дмитриева д.6/1</v>
      </c>
      <c r="F531" s="2">
        <f t="shared" si="17"/>
        <v>1</v>
      </c>
    </row>
    <row r="532" spans="1:6" x14ac:dyDescent="0.25">
      <c r="A532" s="14">
        <v>43841.75</v>
      </c>
      <c r="B532" s="14">
        <f t="shared" si="16"/>
        <v>43841</v>
      </c>
      <c r="C532">
        <v>1</v>
      </c>
      <c r="D532" t="str">
        <f>VLOOKUP(C532,'Справочник по тт'!$A$2:$C$5,3,FALSE)</f>
        <v>"Шанс"</v>
      </c>
      <c r="E532" t="str">
        <f>IF(AND(C532=1,B532&lt;='Справочник по тт'!$D$1),'Справочник по тт'!$D$2,VLOOKUP(C532,'Справочник по тт'!A:C,2,FALSE))</f>
        <v>"Шанс" ул.Заречная д.5</v>
      </c>
      <c r="F532" s="2">
        <f t="shared" si="17"/>
        <v>1</v>
      </c>
    </row>
    <row r="533" spans="1:6" x14ac:dyDescent="0.25">
      <c r="A533" s="14">
        <v>43841.791666666664</v>
      </c>
      <c r="B533" s="14">
        <f t="shared" si="16"/>
        <v>43841</v>
      </c>
      <c r="C533">
        <v>1</v>
      </c>
      <c r="D533" t="str">
        <f>VLOOKUP(C533,'Справочник по тт'!$A$2:$C$5,3,FALSE)</f>
        <v>"Шанс"</v>
      </c>
      <c r="E533" t="str">
        <f>IF(AND(C533=1,B533&lt;='Справочник по тт'!$D$1),'Справочник по тт'!$D$2,VLOOKUP(C533,'Справочник по тт'!A:C,2,FALSE))</f>
        <v>"Шанс" ул.Заречная д.5</v>
      </c>
      <c r="F533" s="2">
        <f t="shared" si="17"/>
        <v>1</v>
      </c>
    </row>
    <row r="534" spans="1:6" x14ac:dyDescent="0.25">
      <c r="A534" s="3">
        <v>43841.791666666664</v>
      </c>
      <c r="B534" s="14">
        <f t="shared" si="16"/>
        <v>43841</v>
      </c>
      <c r="C534">
        <v>4</v>
      </c>
      <c r="D534" t="str">
        <f>VLOOKUP(C534,'Справочник по тт'!$A$2:$C$5,3,FALSE)</f>
        <v>"Первый"</v>
      </c>
      <c r="E534" t="str">
        <f>IF(AND(C534=1,B534&lt;='Справочник по тт'!$D$1),'Справочник по тт'!$D$2,VLOOKUP(C534,'Справочник по тт'!A:C,2,FALSE))</f>
        <v>"Первый" ул. Пахоменко д.30</v>
      </c>
      <c r="F534" s="2">
        <f t="shared" si="17"/>
        <v>1</v>
      </c>
    </row>
    <row r="535" spans="1:6" x14ac:dyDescent="0.25">
      <c r="A535" s="3">
        <v>43841.833333333336</v>
      </c>
      <c r="B535" s="14">
        <f t="shared" si="16"/>
        <v>43841</v>
      </c>
      <c r="C535">
        <v>4</v>
      </c>
      <c r="D535" t="str">
        <f>VLOOKUP(C535,'Справочник по тт'!$A$2:$C$5,3,FALSE)</f>
        <v>"Первый"</v>
      </c>
      <c r="E535" t="str">
        <f>IF(AND(C535=1,B535&lt;='Справочник по тт'!$D$1),'Справочник по тт'!$D$2,VLOOKUP(C535,'Справочник по тт'!A:C,2,FALSE))</f>
        <v>"Первый" ул. Пахоменко д.30</v>
      </c>
      <c r="F535" s="2">
        <f t="shared" si="17"/>
        <v>1</v>
      </c>
    </row>
    <row r="536" spans="1:6" x14ac:dyDescent="0.25">
      <c r="A536" s="3">
        <v>43841.833333333336</v>
      </c>
      <c r="B536" s="14">
        <f t="shared" si="16"/>
        <v>43841</v>
      </c>
      <c r="C536">
        <v>4</v>
      </c>
      <c r="D536" t="str">
        <f>VLOOKUP(C536,'Справочник по тт'!$A$2:$C$5,3,FALSE)</f>
        <v>"Первый"</v>
      </c>
      <c r="E536" t="str">
        <f>IF(AND(C536=1,B536&lt;='Справочник по тт'!$D$1),'Справочник по тт'!$D$2,VLOOKUP(C536,'Справочник по тт'!A:C,2,FALSE))</f>
        <v>"Первый" ул. Пахоменко д.30</v>
      </c>
      <c r="F536" s="2">
        <f t="shared" si="17"/>
        <v>1</v>
      </c>
    </row>
    <row r="537" spans="1:6" x14ac:dyDescent="0.25">
      <c r="A537" s="3">
        <v>43841.875</v>
      </c>
      <c r="B537" s="14">
        <f t="shared" si="16"/>
        <v>43841</v>
      </c>
      <c r="C537">
        <v>4</v>
      </c>
      <c r="D537" t="str">
        <f>VLOOKUP(C537,'Справочник по тт'!$A$2:$C$5,3,FALSE)</f>
        <v>"Первый"</v>
      </c>
      <c r="E537" t="str">
        <f>IF(AND(C537=1,B537&lt;='Справочник по тт'!$D$1),'Справочник по тт'!$D$2,VLOOKUP(C537,'Справочник по тт'!A:C,2,FALSE))</f>
        <v>"Первый" ул. Пахоменко д.30</v>
      </c>
      <c r="F537" s="2">
        <f t="shared" si="17"/>
        <v>1</v>
      </c>
    </row>
    <row r="538" spans="1:6" x14ac:dyDescent="0.25">
      <c r="A538" s="3">
        <v>43841.875</v>
      </c>
      <c r="B538" s="14">
        <f t="shared" si="16"/>
        <v>43841</v>
      </c>
      <c r="C538">
        <v>4</v>
      </c>
      <c r="D538" t="str">
        <f>VLOOKUP(C538,'Справочник по тт'!$A$2:$C$5,3,FALSE)</f>
        <v>"Первый"</v>
      </c>
      <c r="E538" t="str">
        <f>IF(AND(C538=1,B538&lt;='Справочник по тт'!$D$1),'Справочник по тт'!$D$2,VLOOKUP(C538,'Справочник по тт'!A:C,2,FALSE))</f>
        <v>"Первый" ул. Пахоменко д.30</v>
      </c>
      <c r="F538" s="2">
        <f t="shared" si="17"/>
        <v>1</v>
      </c>
    </row>
    <row r="539" spans="1:6" x14ac:dyDescent="0.25">
      <c r="A539" s="3">
        <v>43842.11041666667</v>
      </c>
      <c r="B539" s="14">
        <f t="shared" si="16"/>
        <v>43842</v>
      </c>
      <c r="C539">
        <v>4</v>
      </c>
      <c r="D539" t="str">
        <f>VLOOKUP(C539,'Справочник по тт'!$A$2:$C$5,3,FALSE)</f>
        <v>"Первый"</v>
      </c>
      <c r="E539" t="str">
        <f>IF(AND(C539=1,B539&lt;='Справочник по тт'!$D$1),'Справочник по тт'!$D$2,VLOOKUP(C539,'Справочник по тт'!A:C,2,FALSE))</f>
        <v>"Первый" ул. Пахоменко д.30</v>
      </c>
      <c r="F539" s="2">
        <f t="shared" si="17"/>
        <v>1</v>
      </c>
    </row>
    <row r="540" spans="1:6" x14ac:dyDescent="0.25">
      <c r="A540" s="3">
        <v>43842.25</v>
      </c>
      <c r="B540" s="14">
        <f t="shared" si="16"/>
        <v>43842</v>
      </c>
      <c r="C540">
        <v>4</v>
      </c>
      <c r="D540" t="str">
        <f>VLOOKUP(C540,'Справочник по тт'!$A$2:$C$5,3,FALSE)</f>
        <v>"Первый"</v>
      </c>
      <c r="E540" t="str">
        <f>IF(AND(C540=1,B540&lt;='Справочник по тт'!$D$1),'Справочник по тт'!$D$2,VLOOKUP(C540,'Справочник по тт'!A:C,2,FALSE))</f>
        <v>"Первый" ул. Пахоменко д.30</v>
      </c>
      <c r="F540" s="2">
        <f t="shared" si="17"/>
        <v>1</v>
      </c>
    </row>
    <row r="541" spans="1:6" x14ac:dyDescent="0.25">
      <c r="A541" s="3">
        <v>43842.333333333336</v>
      </c>
      <c r="B541" s="14">
        <f t="shared" si="16"/>
        <v>43842</v>
      </c>
      <c r="C541">
        <v>4</v>
      </c>
      <c r="D541" t="str">
        <f>VLOOKUP(C541,'Справочник по тт'!$A$2:$C$5,3,FALSE)</f>
        <v>"Первый"</v>
      </c>
      <c r="E541" t="str">
        <f>IF(AND(C541=1,B541&lt;='Справочник по тт'!$D$1),'Справочник по тт'!$D$2,VLOOKUP(C541,'Справочник по тт'!A:C,2,FALSE))</f>
        <v>"Первый" ул. Пахоменко д.30</v>
      </c>
      <c r="F541" s="2">
        <f t="shared" si="17"/>
        <v>1</v>
      </c>
    </row>
    <row r="542" spans="1:6" x14ac:dyDescent="0.25">
      <c r="A542" s="3">
        <v>43842.333333333336</v>
      </c>
      <c r="B542" s="14">
        <f t="shared" si="16"/>
        <v>43842</v>
      </c>
      <c r="C542">
        <v>4</v>
      </c>
      <c r="D542" t="str">
        <f>VLOOKUP(C542,'Справочник по тт'!$A$2:$C$5,3,FALSE)</f>
        <v>"Первый"</v>
      </c>
      <c r="E542" t="str">
        <f>IF(AND(C542=1,B542&lt;='Справочник по тт'!$D$1),'Справочник по тт'!$D$2,VLOOKUP(C542,'Справочник по тт'!A:C,2,FALSE))</f>
        <v>"Первый" ул. Пахоменко д.30</v>
      </c>
      <c r="F542" s="2">
        <f t="shared" si="17"/>
        <v>1</v>
      </c>
    </row>
    <row r="543" spans="1:6" x14ac:dyDescent="0.25">
      <c r="A543" s="3">
        <v>43842.333333333336</v>
      </c>
      <c r="B543" s="14">
        <f t="shared" si="16"/>
        <v>43842</v>
      </c>
      <c r="C543">
        <v>4</v>
      </c>
      <c r="D543" t="str">
        <f>VLOOKUP(C543,'Справочник по тт'!$A$2:$C$5,3,FALSE)</f>
        <v>"Первый"</v>
      </c>
      <c r="E543" t="str">
        <f>IF(AND(C543=1,B543&lt;='Справочник по тт'!$D$1),'Справочник по тт'!$D$2,VLOOKUP(C543,'Справочник по тт'!A:C,2,FALSE))</f>
        <v>"Первый" ул. Пахоменко д.30</v>
      </c>
      <c r="F543" s="2">
        <f t="shared" si="17"/>
        <v>1</v>
      </c>
    </row>
    <row r="544" spans="1:6" x14ac:dyDescent="0.25">
      <c r="A544" s="3">
        <v>43842.333333333336</v>
      </c>
      <c r="B544" s="14">
        <f t="shared" si="16"/>
        <v>43842</v>
      </c>
      <c r="C544">
        <v>3</v>
      </c>
      <c r="D544" t="str">
        <f>VLOOKUP(C544,'Справочник по тт'!$A$2:$C$5,3,FALSE)</f>
        <v>"Парабола"</v>
      </c>
      <c r="E544" t="str">
        <f>IF(AND(C544=1,B544&lt;='Справочник по тт'!$D$1),'Справочник по тт'!$D$2,VLOOKUP(C544,'Справочник по тт'!A:C,2,FALSE))</f>
        <v>"Парабола" пр. Дмитриева д.6/1</v>
      </c>
      <c r="F544" s="2">
        <f t="shared" si="17"/>
        <v>1</v>
      </c>
    </row>
    <row r="545" spans="1:6" x14ac:dyDescent="0.25">
      <c r="A545" s="3">
        <v>43842.333333333336</v>
      </c>
      <c r="B545" s="14">
        <f t="shared" si="16"/>
        <v>43842</v>
      </c>
      <c r="C545">
        <v>3</v>
      </c>
      <c r="D545" t="str">
        <f>VLOOKUP(C545,'Справочник по тт'!$A$2:$C$5,3,FALSE)</f>
        <v>"Парабола"</v>
      </c>
      <c r="E545" t="str">
        <f>IF(AND(C545=1,B545&lt;='Справочник по тт'!$D$1),'Справочник по тт'!$D$2,VLOOKUP(C545,'Справочник по тт'!A:C,2,FALSE))</f>
        <v>"Парабола" пр. Дмитриева д.6/1</v>
      </c>
      <c r="F545" s="2">
        <f t="shared" si="17"/>
        <v>1</v>
      </c>
    </row>
    <row r="546" spans="1:6" x14ac:dyDescent="0.25">
      <c r="A546" s="3">
        <v>43842.375</v>
      </c>
      <c r="B546" s="14">
        <f t="shared" si="16"/>
        <v>43842</v>
      </c>
      <c r="C546">
        <v>3</v>
      </c>
      <c r="D546" t="str">
        <f>VLOOKUP(C546,'Справочник по тт'!$A$2:$C$5,3,FALSE)</f>
        <v>"Парабола"</v>
      </c>
      <c r="E546" t="str">
        <f>IF(AND(C546=1,B546&lt;='Справочник по тт'!$D$1),'Справочник по тт'!$D$2,VLOOKUP(C546,'Справочник по тт'!A:C,2,FALSE))</f>
        <v>"Парабола" пр. Дмитриева д.6/1</v>
      </c>
      <c r="F546" s="2">
        <f t="shared" si="17"/>
        <v>1</v>
      </c>
    </row>
    <row r="547" spans="1:6" x14ac:dyDescent="0.25">
      <c r="A547" s="3">
        <v>43842.375</v>
      </c>
      <c r="B547" s="14">
        <f t="shared" si="16"/>
        <v>43842</v>
      </c>
      <c r="C547">
        <v>3</v>
      </c>
      <c r="D547" t="str">
        <f>VLOOKUP(C547,'Справочник по тт'!$A$2:$C$5,3,FALSE)</f>
        <v>"Парабола"</v>
      </c>
      <c r="E547" t="str">
        <f>IF(AND(C547=1,B547&lt;='Справочник по тт'!$D$1),'Справочник по тт'!$D$2,VLOOKUP(C547,'Справочник по тт'!A:C,2,FALSE))</f>
        <v>"Парабола" пр. Дмитриева д.6/1</v>
      </c>
      <c r="F547" s="2">
        <f t="shared" si="17"/>
        <v>1</v>
      </c>
    </row>
    <row r="548" spans="1:6" x14ac:dyDescent="0.25">
      <c r="A548" s="14">
        <v>43842.375</v>
      </c>
      <c r="B548" s="14">
        <f t="shared" si="16"/>
        <v>43842</v>
      </c>
      <c r="C548">
        <v>1</v>
      </c>
      <c r="D548" t="str">
        <f>VLOOKUP(C548,'Справочник по тт'!$A$2:$C$5,3,FALSE)</f>
        <v>"Шанс"</v>
      </c>
      <c r="E548" t="str">
        <f>IF(AND(C548=1,B548&lt;='Справочник по тт'!$D$1),'Справочник по тт'!$D$2,VLOOKUP(C548,'Справочник по тт'!A:C,2,FALSE))</f>
        <v>"Шанс" ул.Заречная д.5</v>
      </c>
      <c r="F548" s="2">
        <f t="shared" si="17"/>
        <v>1</v>
      </c>
    </row>
    <row r="549" spans="1:6" x14ac:dyDescent="0.25">
      <c r="A549" s="14">
        <v>43842.375</v>
      </c>
      <c r="B549" s="14">
        <f t="shared" si="16"/>
        <v>43842</v>
      </c>
      <c r="C549">
        <v>1</v>
      </c>
      <c r="D549" t="str">
        <f>VLOOKUP(C549,'Справочник по тт'!$A$2:$C$5,3,FALSE)</f>
        <v>"Шанс"</v>
      </c>
      <c r="E549" t="str">
        <f>IF(AND(C549=1,B549&lt;='Справочник по тт'!$D$1),'Справочник по тт'!$D$2,VLOOKUP(C549,'Справочник по тт'!A:C,2,FALSE))</f>
        <v>"Шанс" ул.Заречная д.5</v>
      </c>
      <c r="F549" s="2">
        <f t="shared" si="17"/>
        <v>1</v>
      </c>
    </row>
    <row r="550" spans="1:6" x14ac:dyDescent="0.25">
      <c r="A550" s="3">
        <v>43842.375</v>
      </c>
      <c r="B550" s="14">
        <f t="shared" si="16"/>
        <v>43842</v>
      </c>
      <c r="C550">
        <v>3</v>
      </c>
      <c r="D550" t="str">
        <f>VLOOKUP(C550,'Справочник по тт'!$A$2:$C$5,3,FALSE)</f>
        <v>"Парабола"</v>
      </c>
      <c r="E550" t="str">
        <f>IF(AND(C550=1,B550&lt;='Справочник по тт'!$D$1),'Справочник по тт'!$D$2,VLOOKUP(C550,'Справочник по тт'!A:C,2,FALSE))</f>
        <v>"Парабола" пр. Дмитриева д.6/1</v>
      </c>
      <c r="F550" s="2">
        <f t="shared" si="17"/>
        <v>1</v>
      </c>
    </row>
    <row r="551" spans="1:6" x14ac:dyDescent="0.25">
      <c r="A551" s="3">
        <v>43842.375</v>
      </c>
      <c r="B551" s="14">
        <f t="shared" si="16"/>
        <v>43842</v>
      </c>
      <c r="C551">
        <v>3</v>
      </c>
      <c r="D551" t="str">
        <f>VLOOKUP(C551,'Справочник по тт'!$A$2:$C$5,3,FALSE)</f>
        <v>"Парабола"</v>
      </c>
      <c r="E551" t="str">
        <f>IF(AND(C551=1,B551&lt;='Справочник по тт'!$D$1),'Справочник по тт'!$D$2,VLOOKUP(C551,'Справочник по тт'!A:C,2,FALSE))</f>
        <v>"Парабола" пр. Дмитриева д.6/1</v>
      </c>
      <c r="F551" s="2">
        <f t="shared" si="17"/>
        <v>1</v>
      </c>
    </row>
    <row r="552" spans="1:6" x14ac:dyDescent="0.25">
      <c r="A552" s="3">
        <v>43842.375</v>
      </c>
      <c r="B552" s="14">
        <f t="shared" si="16"/>
        <v>43842</v>
      </c>
      <c r="C552">
        <v>3</v>
      </c>
      <c r="D552" t="str">
        <f>VLOOKUP(C552,'Справочник по тт'!$A$2:$C$5,3,FALSE)</f>
        <v>"Парабола"</v>
      </c>
      <c r="E552" t="str">
        <f>IF(AND(C552=1,B552&lt;='Справочник по тт'!$D$1),'Справочник по тт'!$D$2,VLOOKUP(C552,'Справочник по тт'!A:C,2,FALSE))</f>
        <v>"Парабола" пр. Дмитриева д.6/1</v>
      </c>
      <c r="F552" s="2">
        <f t="shared" si="17"/>
        <v>1</v>
      </c>
    </row>
    <row r="553" spans="1:6" x14ac:dyDescent="0.25">
      <c r="A553" s="3">
        <v>43842.375</v>
      </c>
      <c r="B553" s="14">
        <f t="shared" si="16"/>
        <v>43842</v>
      </c>
      <c r="C553">
        <v>3</v>
      </c>
      <c r="D553" t="str">
        <f>VLOOKUP(C553,'Справочник по тт'!$A$2:$C$5,3,FALSE)</f>
        <v>"Парабола"</v>
      </c>
      <c r="E553" t="str">
        <f>IF(AND(C553=1,B553&lt;='Справочник по тт'!$D$1),'Справочник по тт'!$D$2,VLOOKUP(C553,'Справочник по тт'!A:C,2,FALSE))</f>
        <v>"Парабола" пр. Дмитриева д.6/1</v>
      </c>
      <c r="F553" s="2">
        <f t="shared" si="17"/>
        <v>1</v>
      </c>
    </row>
    <row r="554" spans="1:6" x14ac:dyDescent="0.25">
      <c r="A554" s="14">
        <v>43842.375</v>
      </c>
      <c r="B554" s="14">
        <f t="shared" si="16"/>
        <v>43842</v>
      </c>
      <c r="C554">
        <v>1</v>
      </c>
      <c r="D554" t="str">
        <f>VLOOKUP(C554,'Справочник по тт'!$A$2:$C$5,3,FALSE)</f>
        <v>"Шанс"</v>
      </c>
      <c r="E554" t="str">
        <f>IF(AND(C554=1,B554&lt;='Справочник по тт'!$D$1),'Справочник по тт'!$D$2,VLOOKUP(C554,'Справочник по тт'!A:C,2,FALSE))</f>
        <v>"Шанс" ул.Заречная д.5</v>
      </c>
      <c r="F554" s="2">
        <f t="shared" si="17"/>
        <v>1</v>
      </c>
    </row>
    <row r="555" spans="1:6" x14ac:dyDescent="0.25">
      <c r="A555" s="14">
        <v>43842.395833333336</v>
      </c>
      <c r="B555" s="14">
        <f t="shared" si="16"/>
        <v>43842</v>
      </c>
      <c r="C555">
        <v>1</v>
      </c>
      <c r="D555" t="str">
        <f>VLOOKUP(C555,'Справочник по тт'!$A$2:$C$5,3,FALSE)</f>
        <v>"Шанс"</v>
      </c>
      <c r="E555" t="str">
        <f>IF(AND(C555=1,B555&lt;='Справочник по тт'!$D$1),'Справочник по тт'!$D$2,VLOOKUP(C555,'Справочник по тт'!A:C,2,FALSE))</f>
        <v>"Шанс" ул.Заречная д.5</v>
      </c>
      <c r="F555" s="2">
        <f t="shared" si="17"/>
        <v>1</v>
      </c>
    </row>
    <row r="556" spans="1:6" x14ac:dyDescent="0.25">
      <c r="A556" s="14">
        <v>43842.416666666664</v>
      </c>
      <c r="B556" s="14">
        <f t="shared" si="16"/>
        <v>43842</v>
      </c>
      <c r="C556">
        <v>1</v>
      </c>
      <c r="D556" t="str">
        <f>VLOOKUP(C556,'Справочник по тт'!$A$2:$C$5,3,FALSE)</f>
        <v>"Шанс"</v>
      </c>
      <c r="E556" t="str">
        <f>IF(AND(C556=1,B556&lt;='Справочник по тт'!$D$1),'Справочник по тт'!$D$2,VLOOKUP(C556,'Справочник по тт'!A:C,2,FALSE))</f>
        <v>"Шанс" ул.Заречная д.5</v>
      </c>
      <c r="F556" s="2">
        <f t="shared" si="17"/>
        <v>1</v>
      </c>
    </row>
    <row r="557" spans="1:6" x14ac:dyDescent="0.25">
      <c r="A557" s="14">
        <v>43842.416666666664</v>
      </c>
      <c r="B557" s="14">
        <f t="shared" si="16"/>
        <v>43842</v>
      </c>
      <c r="C557">
        <v>1</v>
      </c>
      <c r="D557" t="str">
        <f>VLOOKUP(C557,'Справочник по тт'!$A$2:$C$5,3,FALSE)</f>
        <v>"Шанс"</v>
      </c>
      <c r="E557" t="str">
        <f>IF(AND(C557=1,B557&lt;='Справочник по тт'!$D$1),'Справочник по тт'!$D$2,VLOOKUP(C557,'Справочник по тт'!A:C,2,FALSE))</f>
        <v>"Шанс" ул.Заречная д.5</v>
      </c>
      <c r="F557" s="2">
        <f t="shared" si="17"/>
        <v>1</v>
      </c>
    </row>
    <row r="558" spans="1:6" x14ac:dyDescent="0.25">
      <c r="A558" s="14">
        <v>43842.416666666664</v>
      </c>
      <c r="B558" s="14">
        <f t="shared" si="16"/>
        <v>43842</v>
      </c>
      <c r="C558">
        <v>1</v>
      </c>
      <c r="D558" t="str">
        <f>VLOOKUP(C558,'Справочник по тт'!$A$2:$C$5,3,FALSE)</f>
        <v>"Шанс"</v>
      </c>
      <c r="E558" t="str">
        <f>IF(AND(C558=1,B558&lt;='Справочник по тт'!$D$1),'Справочник по тт'!$D$2,VLOOKUP(C558,'Справочник по тт'!A:C,2,FALSE))</f>
        <v>"Шанс" ул.Заречная д.5</v>
      </c>
      <c r="F558" s="2">
        <f t="shared" si="17"/>
        <v>1</v>
      </c>
    </row>
    <row r="559" spans="1:6" x14ac:dyDescent="0.25">
      <c r="A559" s="3">
        <v>43842.416666666664</v>
      </c>
      <c r="B559" s="14">
        <f t="shared" si="16"/>
        <v>43842</v>
      </c>
      <c r="C559">
        <v>2</v>
      </c>
      <c r="D559" t="str">
        <f>VLOOKUP(C559,'Справочник по тт'!$A$2:$C$5,3,FALSE)</f>
        <v>"Колибри"</v>
      </c>
      <c r="E559" t="str">
        <f>IF(AND(C559=1,B559&lt;='Справочник по тт'!$D$1),'Справочник по тт'!$D$2,VLOOKUP(C559,'Справочник по тт'!A:C,2,FALSE))</f>
        <v>"Колибри" ул. Широкая д.150</v>
      </c>
      <c r="F559" s="2">
        <f t="shared" si="17"/>
        <v>1</v>
      </c>
    </row>
    <row r="560" spans="1:6" x14ac:dyDescent="0.25">
      <c r="A560" s="3">
        <v>43842.416666666664</v>
      </c>
      <c r="B560" s="14">
        <f t="shared" si="16"/>
        <v>43842</v>
      </c>
      <c r="C560">
        <v>2</v>
      </c>
      <c r="D560" t="str">
        <f>VLOOKUP(C560,'Справочник по тт'!$A$2:$C$5,3,FALSE)</f>
        <v>"Колибри"</v>
      </c>
      <c r="E560" t="str">
        <f>IF(AND(C560=1,B560&lt;='Справочник по тт'!$D$1),'Справочник по тт'!$D$2,VLOOKUP(C560,'Справочник по тт'!A:C,2,FALSE))</f>
        <v>"Колибри" ул. Широкая д.150</v>
      </c>
      <c r="F560" s="2">
        <f t="shared" si="17"/>
        <v>1</v>
      </c>
    </row>
    <row r="561" spans="1:6" x14ac:dyDescent="0.25">
      <c r="A561" s="3">
        <v>43842.416666666664</v>
      </c>
      <c r="B561" s="14">
        <f t="shared" si="16"/>
        <v>43842</v>
      </c>
      <c r="C561">
        <v>3</v>
      </c>
      <c r="D561" t="str">
        <f>VLOOKUP(C561,'Справочник по тт'!$A$2:$C$5,3,FALSE)</f>
        <v>"Парабола"</v>
      </c>
      <c r="E561" t="str">
        <f>IF(AND(C561=1,B561&lt;='Справочник по тт'!$D$1),'Справочник по тт'!$D$2,VLOOKUP(C561,'Справочник по тт'!A:C,2,FALSE))</f>
        <v>"Парабола" пр. Дмитриева д.6/1</v>
      </c>
      <c r="F561" s="2">
        <f t="shared" si="17"/>
        <v>1</v>
      </c>
    </row>
    <row r="562" spans="1:6" x14ac:dyDescent="0.25">
      <c r="A562" s="3">
        <v>43842.416666666664</v>
      </c>
      <c r="B562" s="14">
        <f t="shared" si="16"/>
        <v>43842</v>
      </c>
      <c r="C562">
        <v>3</v>
      </c>
      <c r="D562" t="str">
        <f>VLOOKUP(C562,'Справочник по тт'!$A$2:$C$5,3,FALSE)</f>
        <v>"Парабола"</v>
      </c>
      <c r="E562" t="str">
        <f>IF(AND(C562=1,B562&lt;='Справочник по тт'!$D$1),'Справочник по тт'!$D$2,VLOOKUP(C562,'Справочник по тт'!A:C,2,FALSE))</f>
        <v>"Парабола" пр. Дмитриева д.6/1</v>
      </c>
      <c r="F562" s="2">
        <f t="shared" si="17"/>
        <v>1</v>
      </c>
    </row>
    <row r="563" spans="1:6" x14ac:dyDescent="0.25">
      <c r="A563" s="3">
        <v>43842.458333333336</v>
      </c>
      <c r="B563" s="14">
        <f t="shared" si="16"/>
        <v>43842</v>
      </c>
      <c r="C563">
        <v>3</v>
      </c>
      <c r="D563" t="str">
        <f>VLOOKUP(C563,'Справочник по тт'!$A$2:$C$5,3,FALSE)</f>
        <v>"Парабола"</v>
      </c>
      <c r="E563" t="str">
        <f>IF(AND(C563=1,B563&lt;='Справочник по тт'!$D$1),'Справочник по тт'!$D$2,VLOOKUP(C563,'Справочник по тт'!A:C,2,FALSE))</f>
        <v>"Парабола" пр. Дмитриева д.6/1</v>
      </c>
      <c r="F563" s="2">
        <f t="shared" si="17"/>
        <v>1</v>
      </c>
    </row>
    <row r="564" spans="1:6" x14ac:dyDescent="0.25">
      <c r="A564" s="3">
        <v>43842.458333333336</v>
      </c>
      <c r="B564" s="14">
        <f t="shared" si="16"/>
        <v>43842</v>
      </c>
      <c r="C564">
        <v>3</v>
      </c>
      <c r="D564" t="str">
        <f>VLOOKUP(C564,'Справочник по тт'!$A$2:$C$5,3,FALSE)</f>
        <v>"Парабола"</v>
      </c>
      <c r="E564" t="str">
        <f>IF(AND(C564=1,B564&lt;='Справочник по тт'!$D$1),'Справочник по тт'!$D$2,VLOOKUP(C564,'Справочник по тт'!A:C,2,FALSE))</f>
        <v>"Парабола" пр. Дмитриева д.6/1</v>
      </c>
      <c r="F564" s="2">
        <f t="shared" si="17"/>
        <v>1</v>
      </c>
    </row>
    <row r="565" spans="1:6" x14ac:dyDescent="0.25">
      <c r="A565" s="3">
        <v>43842.458333333336</v>
      </c>
      <c r="B565" s="14">
        <f t="shared" si="16"/>
        <v>43842</v>
      </c>
      <c r="C565">
        <v>4</v>
      </c>
      <c r="D565" t="str">
        <f>VLOOKUP(C565,'Справочник по тт'!$A$2:$C$5,3,FALSE)</f>
        <v>"Первый"</v>
      </c>
      <c r="E565" t="str">
        <f>IF(AND(C565=1,B565&lt;='Справочник по тт'!$D$1),'Справочник по тт'!$D$2,VLOOKUP(C565,'Справочник по тт'!A:C,2,FALSE))</f>
        <v>"Первый" ул. Пахоменко д.30</v>
      </c>
      <c r="F565" s="2">
        <f t="shared" si="17"/>
        <v>1</v>
      </c>
    </row>
    <row r="566" spans="1:6" x14ac:dyDescent="0.25">
      <c r="A566" s="14">
        <v>43842.458333333336</v>
      </c>
      <c r="B566" s="14">
        <f t="shared" si="16"/>
        <v>43842</v>
      </c>
      <c r="C566">
        <v>1</v>
      </c>
      <c r="D566" t="str">
        <f>VLOOKUP(C566,'Справочник по тт'!$A$2:$C$5,3,FALSE)</f>
        <v>"Шанс"</v>
      </c>
      <c r="E566" t="str">
        <f>IF(AND(C566=1,B566&lt;='Справочник по тт'!$D$1),'Справочник по тт'!$D$2,VLOOKUP(C566,'Справочник по тт'!A:C,2,FALSE))</f>
        <v>"Шанс" ул.Заречная д.5</v>
      </c>
      <c r="F566" s="2">
        <f t="shared" si="17"/>
        <v>1</v>
      </c>
    </row>
    <row r="567" spans="1:6" x14ac:dyDescent="0.25">
      <c r="A567" s="14">
        <v>43842.458333333336</v>
      </c>
      <c r="B567" s="14">
        <f t="shared" si="16"/>
        <v>43842</v>
      </c>
      <c r="C567">
        <v>1</v>
      </c>
      <c r="D567" t="str">
        <f>VLOOKUP(C567,'Справочник по тт'!$A$2:$C$5,3,FALSE)</f>
        <v>"Шанс"</v>
      </c>
      <c r="E567" t="str">
        <f>IF(AND(C567=1,B567&lt;='Справочник по тт'!$D$1),'Справочник по тт'!$D$2,VLOOKUP(C567,'Справочник по тт'!A:C,2,FALSE))</f>
        <v>"Шанс" ул.Заречная д.5</v>
      </c>
      <c r="F567" s="2">
        <f t="shared" si="17"/>
        <v>1</v>
      </c>
    </row>
    <row r="568" spans="1:6" x14ac:dyDescent="0.25">
      <c r="A568" s="14">
        <v>43842.458333333336</v>
      </c>
      <c r="B568" s="14">
        <f t="shared" si="16"/>
        <v>43842</v>
      </c>
      <c r="C568">
        <v>1</v>
      </c>
      <c r="D568" t="str">
        <f>VLOOKUP(C568,'Справочник по тт'!$A$2:$C$5,3,FALSE)</f>
        <v>"Шанс"</v>
      </c>
      <c r="E568" t="str">
        <f>IF(AND(C568=1,B568&lt;='Справочник по тт'!$D$1),'Справочник по тт'!$D$2,VLOOKUP(C568,'Справочник по тт'!A:C,2,FALSE))</f>
        <v>"Шанс" ул.Заречная д.5</v>
      </c>
      <c r="F568" s="2">
        <f t="shared" si="17"/>
        <v>1</v>
      </c>
    </row>
    <row r="569" spans="1:6" x14ac:dyDescent="0.25">
      <c r="A569" s="14">
        <v>43842.5</v>
      </c>
      <c r="B569" s="14">
        <f t="shared" si="16"/>
        <v>43842</v>
      </c>
      <c r="C569">
        <v>1</v>
      </c>
      <c r="D569" t="str">
        <f>VLOOKUP(C569,'Справочник по тт'!$A$2:$C$5,3,FALSE)</f>
        <v>"Шанс"</v>
      </c>
      <c r="E569" t="str">
        <f>IF(AND(C569=1,B569&lt;='Справочник по тт'!$D$1),'Справочник по тт'!$D$2,VLOOKUP(C569,'Справочник по тт'!A:C,2,FALSE))</f>
        <v>"Шанс" ул.Заречная д.5</v>
      </c>
      <c r="F569" s="2">
        <f t="shared" si="17"/>
        <v>1</v>
      </c>
    </row>
    <row r="570" spans="1:6" x14ac:dyDescent="0.25">
      <c r="A570" s="14">
        <v>43842.5</v>
      </c>
      <c r="B570" s="14">
        <f t="shared" si="16"/>
        <v>43842</v>
      </c>
      <c r="C570">
        <v>1</v>
      </c>
      <c r="D570" t="str">
        <f>VLOOKUP(C570,'Справочник по тт'!$A$2:$C$5,3,FALSE)</f>
        <v>"Шанс"</v>
      </c>
      <c r="E570" t="str">
        <f>IF(AND(C570=1,B570&lt;='Справочник по тт'!$D$1),'Справочник по тт'!$D$2,VLOOKUP(C570,'Справочник по тт'!A:C,2,FALSE))</f>
        <v>"Шанс" ул.Заречная д.5</v>
      </c>
      <c r="F570" s="2">
        <f t="shared" si="17"/>
        <v>1</v>
      </c>
    </row>
    <row r="571" spans="1:6" x14ac:dyDescent="0.25">
      <c r="A571" s="14">
        <v>43842.5</v>
      </c>
      <c r="B571" s="14">
        <f t="shared" si="16"/>
        <v>43842</v>
      </c>
      <c r="C571">
        <v>1</v>
      </c>
      <c r="D571" t="str">
        <f>VLOOKUP(C571,'Справочник по тт'!$A$2:$C$5,3,FALSE)</f>
        <v>"Шанс"</v>
      </c>
      <c r="E571" t="str">
        <f>IF(AND(C571=1,B571&lt;='Справочник по тт'!$D$1),'Справочник по тт'!$D$2,VLOOKUP(C571,'Справочник по тт'!A:C,2,FALSE))</f>
        <v>"Шанс" ул.Заречная д.5</v>
      </c>
      <c r="F571" s="2">
        <f t="shared" si="17"/>
        <v>1</v>
      </c>
    </row>
    <row r="572" spans="1:6" x14ac:dyDescent="0.25">
      <c r="A572" s="3">
        <v>43842.53125</v>
      </c>
      <c r="B572" s="14">
        <f t="shared" si="16"/>
        <v>43842</v>
      </c>
      <c r="C572">
        <v>2</v>
      </c>
      <c r="D572" t="str">
        <f>VLOOKUP(C572,'Справочник по тт'!$A$2:$C$5,3,FALSE)</f>
        <v>"Колибри"</v>
      </c>
      <c r="E572" t="str">
        <f>IF(AND(C572=1,B572&lt;='Справочник по тт'!$D$1),'Справочник по тт'!$D$2,VLOOKUP(C572,'Справочник по тт'!A:C,2,FALSE))</f>
        <v>"Колибри" ул. Широкая д.150</v>
      </c>
      <c r="F572" s="2">
        <f t="shared" si="17"/>
        <v>1</v>
      </c>
    </row>
    <row r="573" spans="1:6" x14ac:dyDescent="0.25">
      <c r="A573" s="3">
        <v>43842.541666666664</v>
      </c>
      <c r="B573" s="14">
        <f t="shared" si="16"/>
        <v>43842</v>
      </c>
      <c r="C573">
        <v>2</v>
      </c>
      <c r="D573" t="str">
        <f>VLOOKUP(C573,'Справочник по тт'!$A$2:$C$5,3,FALSE)</f>
        <v>"Колибри"</v>
      </c>
      <c r="E573" t="str">
        <f>IF(AND(C573=1,B573&lt;='Справочник по тт'!$D$1),'Справочник по тт'!$D$2,VLOOKUP(C573,'Справочник по тт'!A:C,2,FALSE))</f>
        <v>"Колибри" ул. Широкая д.150</v>
      </c>
      <c r="F573" s="2">
        <f t="shared" si="17"/>
        <v>1</v>
      </c>
    </row>
    <row r="574" spans="1:6" x14ac:dyDescent="0.25">
      <c r="A574" s="3">
        <v>43842.541666666664</v>
      </c>
      <c r="B574" s="14">
        <f t="shared" si="16"/>
        <v>43842</v>
      </c>
      <c r="C574">
        <v>3</v>
      </c>
      <c r="D574" t="str">
        <f>VLOOKUP(C574,'Справочник по тт'!$A$2:$C$5,3,FALSE)</f>
        <v>"Парабола"</v>
      </c>
      <c r="E574" t="str">
        <f>IF(AND(C574=1,B574&lt;='Справочник по тт'!$D$1),'Справочник по тт'!$D$2,VLOOKUP(C574,'Справочник по тт'!A:C,2,FALSE))</f>
        <v>"Парабола" пр. Дмитриева д.6/1</v>
      </c>
      <c r="F574" s="2">
        <f t="shared" si="17"/>
        <v>1</v>
      </c>
    </row>
    <row r="575" spans="1:6" x14ac:dyDescent="0.25">
      <c r="A575" s="3">
        <v>43842.583333333336</v>
      </c>
      <c r="B575" s="14">
        <f t="shared" si="16"/>
        <v>43842</v>
      </c>
      <c r="C575">
        <v>3</v>
      </c>
      <c r="D575" t="str">
        <f>VLOOKUP(C575,'Справочник по тт'!$A$2:$C$5,3,FALSE)</f>
        <v>"Парабола"</v>
      </c>
      <c r="E575" t="str">
        <f>IF(AND(C575=1,B575&lt;='Справочник по тт'!$D$1),'Справочник по тт'!$D$2,VLOOKUP(C575,'Справочник по тт'!A:C,2,FALSE))</f>
        <v>"Парабола" пр. Дмитриева д.6/1</v>
      </c>
      <c r="F575" s="2">
        <f t="shared" si="17"/>
        <v>1</v>
      </c>
    </row>
    <row r="576" spans="1:6" x14ac:dyDescent="0.25">
      <c r="A576" s="3">
        <v>43842.583333333336</v>
      </c>
      <c r="B576" s="14">
        <f t="shared" si="16"/>
        <v>43842</v>
      </c>
      <c r="C576">
        <v>3</v>
      </c>
      <c r="D576" t="str">
        <f>VLOOKUP(C576,'Справочник по тт'!$A$2:$C$5,3,FALSE)</f>
        <v>"Парабола"</v>
      </c>
      <c r="E576" t="str">
        <f>IF(AND(C576=1,B576&lt;='Справочник по тт'!$D$1),'Справочник по тт'!$D$2,VLOOKUP(C576,'Справочник по тт'!A:C,2,FALSE))</f>
        <v>"Парабола" пр. Дмитриева д.6/1</v>
      </c>
      <c r="F576" s="2">
        <f t="shared" si="17"/>
        <v>1</v>
      </c>
    </row>
    <row r="577" spans="1:6" x14ac:dyDescent="0.25">
      <c r="A577" s="3">
        <v>43842.583333333336</v>
      </c>
      <c r="B577" s="14">
        <f t="shared" si="16"/>
        <v>43842</v>
      </c>
      <c r="C577">
        <v>3</v>
      </c>
      <c r="D577" t="str">
        <f>VLOOKUP(C577,'Справочник по тт'!$A$2:$C$5,3,FALSE)</f>
        <v>"Парабола"</v>
      </c>
      <c r="E577" t="str">
        <f>IF(AND(C577=1,B577&lt;='Справочник по тт'!$D$1),'Справочник по тт'!$D$2,VLOOKUP(C577,'Справочник по тт'!A:C,2,FALSE))</f>
        <v>"Парабола" пр. Дмитриева д.6/1</v>
      </c>
      <c r="F577" s="2">
        <f t="shared" si="17"/>
        <v>1</v>
      </c>
    </row>
    <row r="578" spans="1:6" x14ac:dyDescent="0.25">
      <c r="A578" s="3">
        <v>43842.625</v>
      </c>
      <c r="B578" s="14">
        <f t="shared" ref="B578:B641" si="18">(TEXT(A578,"ДД.ММ.ГГГГ"))*1</f>
        <v>43842</v>
      </c>
      <c r="C578">
        <v>4</v>
      </c>
      <c r="D578" t="str">
        <f>VLOOKUP(C578,'Справочник по тт'!$A$2:$C$5,3,FALSE)</f>
        <v>"Первый"</v>
      </c>
      <c r="E578" t="str">
        <f>IF(AND(C578=1,B578&lt;='Справочник по тт'!$D$1),'Справочник по тт'!$D$2,VLOOKUP(C578,'Справочник по тт'!A:C,2,FALSE))</f>
        <v>"Первый" ул. Пахоменко д.30</v>
      </c>
      <c r="F578" s="2">
        <f t="shared" si="17"/>
        <v>1</v>
      </c>
    </row>
    <row r="579" spans="1:6" x14ac:dyDescent="0.25">
      <c r="A579" s="14">
        <v>43842.625</v>
      </c>
      <c r="B579" s="14">
        <f t="shared" si="18"/>
        <v>43842</v>
      </c>
      <c r="C579">
        <v>1</v>
      </c>
      <c r="D579" t="str">
        <f>VLOOKUP(C579,'Справочник по тт'!$A$2:$C$5,3,FALSE)</f>
        <v>"Шанс"</v>
      </c>
      <c r="E579" t="str">
        <f>IF(AND(C579=1,B579&lt;='Справочник по тт'!$D$1),'Справочник по тт'!$D$2,VLOOKUP(C579,'Справочник по тт'!A:C,2,FALSE))</f>
        <v>"Шанс" ул.Заречная д.5</v>
      </c>
      <c r="F579" s="2">
        <f t="shared" ref="F579:F642" si="19">IF(B579&lt;=$F$1,1,"")</f>
        <v>1</v>
      </c>
    </row>
    <row r="580" spans="1:6" x14ac:dyDescent="0.25">
      <c r="A580" s="14">
        <v>43842.634722222225</v>
      </c>
      <c r="B580" s="14">
        <f t="shared" si="18"/>
        <v>43842</v>
      </c>
      <c r="C580">
        <v>1</v>
      </c>
      <c r="D580" t="str">
        <f>VLOOKUP(C580,'Справочник по тт'!$A$2:$C$5,3,FALSE)</f>
        <v>"Шанс"</v>
      </c>
      <c r="E580" t="str">
        <f>IF(AND(C580=1,B580&lt;='Справочник по тт'!$D$1),'Справочник по тт'!$D$2,VLOOKUP(C580,'Справочник по тт'!A:C,2,FALSE))</f>
        <v>"Шанс" ул.Заречная д.5</v>
      </c>
      <c r="F580" s="2">
        <f t="shared" si="19"/>
        <v>1</v>
      </c>
    </row>
    <row r="581" spans="1:6" x14ac:dyDescent="0.25">
      <c r="A581" s="14">
        <v>43842.638888888891</v>
      </c>
      <c r="B581" s="14">
        <f t="shared" si="18"/>
        <v>43842</v>
      </c>
      <c r="C581">
        <v>1</v>
      </c>
      <c r="D581" t="str">
        <f>VLOOKUP(C581,'Справочник по тт'!$A$2:$C$5,3,FALSE)</f>
        <v>"Шанс"</v>
      </c>
      <c r="E581" t="str">
        <f>IF(AND(C581=1,B581&lt;='Справочник по тт'!$D$1),'Справочник по тт'!$D$2,VLOOKUP(C581,'Справочник по тт'!A:C,2,FALSE))</f>
        <v>"Шанс" ул.Заречная д.5</v>
      </c>
      <c r="F581" s="2">
        <f t="shared" si="19"/>
        <v>1</v>
      </c>
    </row>
    <row r="582" spans="1:6" x14ac:dyDescent="0.25">
      <c r="A582" s="14">
        <v>43842.666666666664</v>
      </c>
      <c r="B582" s="14">
        <f t="shared" si="18"/>
        <v>43842</v>
      </c>
      <c r="C582">
        <v>1</v>
      </c>
      <c r="D582" t="str">
        <f>VLOOKUP(C582,'Справочник по тт'!$A$2:$C$5,3,FALSE)</f>
        <v>"Шанс"</v>
      </c>
      <c r="E582" t="str">
        <f>IF(AND(C582=1,B582&lt;='Справочник по тт'!$D$1),'Справочник по тт'!$D$2,VLOOKUP(C582,'Справочник по тт'!A:C,2,FALSE))</f>
        <v>"Шанс" ул.Заречная д.5</v>
      </c>
      <c r="F582" s="2">
        <f t="shared" si="19"/>
        <v>1</v>
      </c>
    </row>
    <row r="583" spans="1:6" x14ac:dyDescent="0.25">
      <c r="A583" s="14">
        <v>43842.708333333336</v>
      </c>
      <c r="B583" s="14">
        <f t="shared" si="18"/>
        <v>43842</v>
      </c>
      <c r="C583">
        <v>1</v>
      </c>
      <c r="D583" t="str">
        <f>VLOOKUP(C583,'Справочник по тт'!$A$2:$C$5,3,FALSE)</f>
        <v>"Шанс"</v>
      </c>
      <c r="E583" t="str">
        <f>IF(AND(C583=1,B583&lt;='Справочник по тт'!$D$1),'Справочник по тт'!$D$2,VLOOKUP(C583,'Справочник по тт'!A:C,2,FALSE))</f>
        <v>"Шанс" ул.Заречная д.5</v>
      </c>
      <c r="F583" s="2">
        <f t="shared" si="19"/>
        <v>1</v>
      </c>
    </row>
    <row r="584" spans="1:6" x14ac:dyDescent="0.25">
      <c r="A584" s="14">
        <v>43842.708333333336</v>
      </c>
      <c r="B584" s="14">
        <f t="shared" si="18"/>
        <v>43842</v>
      </c>
      <c r="C584">
        <v>1</v>
      </c>
      <c r="D584" t="str">
        <f>VLOOKUP(C584,'Справочник по тт'!$A$2:$C$5,3,FALSE)</f>
        <v>"Шанс"</v>
      </c>
      <c r="E584" t="str">
        <f>IF(AND(C584=1,B584&lt;='Справочник по тт'!$D$1),'Справочник по тт'!$D$2,VLOOKUP(C584,'Справочник по тт'!A:C,2,FALSE))</f>
        <v>"Шанс" ул.Заречная д.5</v>
      </c>
      <c r="F584" s="2">
        <f t="shared" si="19"/>
        <v>1</v>
      </c>
    </row>
    <row r="585" spans="1:6" x14ac:dyDescent="0.25">
      <c r="A585" s="3">
        <v>43842.751921296294</v>
      </c>
      <c r="B585" s="14">
        <f t="shared" si="18"/>
        <v>43842</v>
      </c>
      <c r="C585">
        <v>2</v>
      </c>
      <c r="D585" t="str">
        <f>VLOOKUP(C585,'Справочник по тт'!$A$2:$C$5,3,FALSE)</f>
        <v>"Колибри"</v>
      </c>
      <c r="E585" t="str">
        <f>IF(AND(C585=1,B585&lt;='Справочник по тт'!$D$1),'Справочник по тт'!$D$2,VLOOKUP(C585,'Справочник по тт'!A:C,2,FALSE))</f>
        <v>"Колибри" ул. Широкая д.150</v>
      </c>
      <c r="F585" s="2">
        <f t="shared" si="19"/>
        <v>1</v>
      </c>
    </row>
    <row r="586" spans="1:6" x14ac:dyDescent="0.25">
      <c r="A586" s="3">
        <v>43842.791666666664</v>
      </c>
      <c r="B586" s="14">
        <f t="shared" si="18"/>
        <v>43842</v>
      </c>
      <c r="C586">
        <v>2</v>
      </c>
      <c r="D586" t="str">
        <f>VLOOKUP(C586,'Справочник по тт'!$A$2:$C$5,3,FALSE)</f>
        <v>"Колибри"</v>
      </c>
      <c r="E586" t="str">
        <f>IF(AND(C586=1,B586&lt;='Справочник по тт'!$D$1),'Справочник по тт'!$D$2,VLOOKUP(C586,'Справочник по тт'!A:C,2,FALSE))</f>
        <v>"Колибри" ул. Широкая д.150</v>
      </c>
      <c r="F586" s="2">
        <f t="shared" si="19"/>
        <v>1</v>
      </c>
    </row>
    <row r="587" spans="1:6" x14ac:dyDescent="0.25">
      <c r="A587" s="3">
        <v>43842.833333333336</v>
      </c>
      <c r="B587" s="14">
        <f t="shared" si="18"/>
        <v>43842</v>
      </c>
      <c r="C587">
        <v>3</v>
      </c>
      <c r="D587" t="str">
        <f>VLOOKUP(C587,'Справочник по тт'!$A$2:$C$5,3,FALSE)</f>
        <v>"Парабола"</v>
      </c>
      <c r="E587" t="str">
        <f>IF(AND(C587=1,B587&lt;='Справочник по тт'!$D$1),'Справочник по тт'!$D$2,VLOOKUP(C587,'Справочник по тт'!A:C,2,FALSE))</f>
        <v>"Парабола" пр. Дмитриева д.6/1</v>
      </c>
      <c r="F587" s="2">
        <f t="shared" si="19"/>
        <v>1</v>
      </c>
    </row>
    <row r="588" spans="1:6" x14ac:dyDescent="0.25">
      <c r="A588" s="3">
        <v>43842.900694444441</v>
      </c>
      <c r="B588" s="14">
        <f t="shared" si="18"/>
        <v>43842</v>
      </c>
      <c r="C588">
        <v>3</v>
      </c>
      <c r="D588" t="str">
        <f>VLOOKUP(C588,'Справочник по тт'!$A$2:$C$5,3,FALSE)</f>
        <v>"Парабола"</v>
      </c>
      <c r="E588" t="str">
        <f>IF(AND(C588=1,B588&lt;='Справочник по тт'!$D$1),'Справочник по тт'!$D$2,VLOOKUP(C588,'Справочник по тт'!A:C,2,FALSE))</f>
        <v>"Парабола" пр. Дмитриева д.6/1</v>
      </c>
      <c r="F588" s="2">
        <f t="shared" si="19"/>
        <v>1</v>
      </c>
    </row>
    <row r="589" spans="1:6" x14ac:dyDescent="0.25">
      <c r="A589" s="3">
        <v>43842.958333333336</v>
      </c>
      <c r="B589" s="14">
        <f t="shared" si="18"/>
        <v>43842</v>
      </c>
      <c r="C589">
        <v>3</v>
      </c>
      <c r="D589" t="str">
        <f>VLOOKUP(C589,'Справочник по тт'!$A$2:$C$5,3,FALSE)</f>
        <v>"Парабола"</v>
      </c>
      <c r="E589" t="str">
        <f>IF(AND(C589=1,B589&lt;='Справочник по тт'!$D$1),'Справочник по тт'!$D$2,VLOOKUP(C589,'Справочник по тт'!A:C,2,FALSE))</f>
        <v>"Парабола" пр. Дмитриева д.6/1</v>
      </c>
      <c r="F589" s="2">
        <f t="shared" si="19"/>
        <v>1</v>
      </c>
    </row>
    <row r="590" spans="1:6" x14ac:dyDescent="0.25">
      <c r="A590" s="3">
        <v>43842.958333333336</v>
      </c>
      <c r="B590" s="14">
        <f t="shared" si="18"/>
        <v>43842</v>
      </c>
      <c r="C590">
        <v>3</v>
      </c>
      <c r="D590" t="str">
        <f>VLOOKUP(C590,'Справочник по тт'!$A$2:$C$5,3,FALSE)</f>
        <v>"Парабола"</v>
      </c>
      <c r="E590" t="str">
        <f>IF(AND(C590=1,B590&lt;='Справочник по тт'!$D$1),'Справочник по тт'!$D$2,VLOOKUP(C590,'Справочник по тт'!A:C,2,FALSE))</f>
        <v>"Парабола" пр. Дмитриева д.6/1</v>
      </c>
      <c r="F590" s="2">
        <f t="shared" si="19"/>
        <v>1</v>
      </c>
    </row>
    <row r="591" spans="1:6" x14ac:dyDescent="0.25">
      <c r="A591" s="3">
        <v>43843.081944444442</v>
      </c>
      <c r="B591" s="14">
        <f t="shared" si="18"/>
        <v>43843</v>
      </c>
      <c r="C591">
        <v>4</v>
      </c>
      <c r="D591" t="str">
        <f>VLOOKUP(C591,'Справочник по тт'!$A$2:$C$5,3,FALSE)</f>
        <v>"Первый"</v>
      </c>
      <c r="E591" t="str">
        <f>IF(AND(C591=1,B591&lt;='Справочник по тт'!$D$1),'Справочник по тт'!$D$2,VLOOKUP(C591,'Справочник по тт'!A:C,2,FALSE))</f>
        <v>"Первый" ул. Пахоменко д.30</v>
      </c>
      <c r="F591" s="2">
        <f t="shared" si="19"/>
        <v>1</v>
      </c>
    </row>
    <row r="592" spans="1:6" x14ac:dyDescent="0.25">
      <c r="A592" s="3">
        <v>43843.25</v>
      </c>
      <c r="B592" s="14">
        <f t="shared" si="18"/>
        <v>43843</v>
      </c>
      <c r="C592">
        <v>3</v>
      </c>
      <c r="D592" t="str">
        <f>VLOOKUP(C592,'Справочник по тт'!$A$2:$C$5,3,FALSE)</f>
        <v>"Парабола"</v>
      </c>
      <c r="E592" t="str">
        <f>IF(AND(C592=1,B592&lt;='Справочник по тт'!$D$1),'Справочник по тт'!$D$2,VLOOKUP(C592,'Справочник по тт'!A:C,2,FALSE))</f>
        <v>"Парабола" пр. Дмитриева д.6/1</v>
      </c>
      <c r="F592" s="2">
        <f t="shared" si="19"/>
        <v>1</v>
      </c>
    </row>
    <row r="593" spans="1:6" x14ac:dyDescent="0.25">
      <c r="A593" s="3">
        <v>43843.264722222222</v>
      </c>
      <c r="B593" s="14">
        <f t="shared" si="18"/>
        <v>43843</v>
      </c>
      <c r="C593">
        <v>3</v>
      </c>
      <c r="D593" t="str">
        <f>VLOOKUP(C593,'Справочник по тт'!$A$2:$C$5,3,FALSE)</f>
        <v>"Парабола"</v>
      </c>
      <c r="E593" t="str">
        <f>IF(AND(C593=1,B593&lt;='Справочник по тт'!$D$1),'Справочник по тт'!$D$2,VLOOKUP(C593,'Справочник по тт'!A:C,2,FALSE))</f>
        <v>"Парабола" пр. Дмитриева д.6/1</v>
      </c>
      <c r="F593" s="2">
        <f t="shared" si="19"/>
        <v>1</v>
      </c>
    </row>
    <row r="594" spans="1:6" x14ac:dyDescent="0.25">
      <c r="A594" s="3">
        <v>43843.291666666664</v>
      </c>
      <c r="B594" s="14">
        <f t="shared" si="18"/>
        <v>43843</v>
      </c>
      <c r="C594">
        <v>3</v>
      </c>
      <c r="D594" t="str">
        <f>VLOOKUP(C594,'Справочник по тт'!$A$2:$C$5,3,FALSE)</f>
        <v>"Парабола"</v>
      </c>
      <c r="E594" t="str">
        <f>IF(AND(C594=1,B594&lt;='Справочник по тт'!$D$1),'Справочник по тт'!$D$2,VLOOKUP(C594,'Справочник по тт'!A:C,2,FALSE))</f>
        <v>"Парабола" пр. Дмитриева д.6/1</v>
      </c>
      <c r="F594" s="2">
        <f t="shared" si="19"/>
        <v>1</v>
      </c>
    </row>
    <row r="595" spans="1:6" x14ac:dyDescent="0.25">
      <c r="A595" s="3">
        <v>43843.305555555555</v>
      </c>
      <c r="B595" s="14">
        <f t="shared" si="18"/>
        <v>43843</v>
      </c>
      <c r="C595">
        <v>3</v>
      </c>
      <c r="D595" t="str">
        <f>VLOOKUP(C595,'Справочник по тт'!$A$2:$C$5,3,FALSE)</f>
        <v>"Парабола"</v>
      </c>
      <c r="E595" t="str">
        <f>IF(AND(C595=1,B595&lt;='Справочник по тт'!$D$1),'Справочник по тт'!$D$2,VLOOKUP(C595,'Справочник по тт'!A:C,2,FALSE))</f>
        <v>"Парабола" пр. Дмитриева д.6/1</v>
      </c>
      <c r="F595" s="2">
        <f t="shared" si="19"/>
        <v>1</v>
      </c>
    </row>
    <row r="596" spans="1:6" x14ac:dyDescent="0.25">
      <c r="A596" s="14">
        <v>43843.333333333336</v>
      </c>
      <c r="B596" s="14">
        <f t="shared" si="18"/>
        <v>43843</v>
      </c>
      <c r="C596">
        <v>1</v>
      </c>
      <c r="D596" t="str">
        <f>VLOOKUP(C596,'Справочник по тт'!$A$2:$C$5,3,FALSE)</f>
        <v>"Шанс"</v>
      </c>
      <c r="E596" t="str">
        <f>IF(AND(C596=1,B596&lt;='Справочник по тт'!$D$1),'Справочник по тт'!$D$2,VLOOKUP(C596,'Справочник по тт'!A:C,2,FALSE))</f>
        <v>"Шанс" ул.Заречная д.5</v>
      </c>
      <c r="F596" s="2">
        <f t="shared" si="19"/>
        <v>1</v>
      </c>
    </row>
    <row r="597" spans="1:6" x14ac:dyDescent="0.25">
      <c r="A597" s="14">
        <v>43843.359513888892</v>
      </c>
      <c r="B597" s="14">
        <f t="shared" si="18"/>
        <v>43843</v>
      </c>
      <c r="C597">
        <v>1</v>
      </c>
      <c r="D597" t="str">
        <f>VLOOKUP(C597,'Справочник по тт'!$A$2:$C$5,3,FALSE)</f>
        <v>"Шанс"</v>
      </c>
      <c r="E597" t="str">
        <f>IF(AND(C597=1,B597&lt;='Справочник по тт'!$D$1),'Справочник по тт'!$D$2,VLOOKUP(C597,'Справочник по тт'!A:C,2,FALSE))</f>
        <v>"Шанс" ул.Заречная д.5</v>
      </c>
      <c r="F597" s="2">
        <f t="shared" si="19"/>
        <v>1</v>
      </c>
    </row>
    <row r="598" spans="1:6" x14ac:dyDescent="0.25">
      <c r="A598" s="3">
        <v>43843.361111111109</v>
      </c>
      <c r="B598" s="14">
        <f t="shared" si="18"/>
        <v>43843</v>
      </c>
      <c r="C598">
        <v>3</v>
      </c>
      <c r="D598" t="str">
        <f>VLOOKUP(C598,'Справочник по тт'!$A$2:$C$5,3,FALSE)</f>
        <v>"Парабола"</v>
      </c>
      <c r="E598" t="str">
        <f>IF(AND(C598=1,B598&lt;='Справочник по тт'!$D$1),'Справочник по тт'!$D$2,VLOOKUP(C598,'Справочник по тт'!A:C,2,FALSE))</f>
        <v>"Парабола" пр. Дмитриева д.6/1</v>
      </c>
      <c r="F598" s="2">
        <f t="shared" si="19"/>
        <v>1</v>
      </c>
    </row>
    <row r="599" spans="1:6" x14ac:dyDescent="0.25">
      <c r="A599" s="3">
        <v>43843.373611111114</v>
      </c>
      <c r="B599" s="14">
        <f t="shared" si="18"/>
        <v>43843</v>
      </c>
      <c r="C599">
        <v>3</v>
      </c>
      <c r="D599" t="str">
        <f>VLOOKUP(C599,'Справочник по тт'!$A$2:$C$5,3,FALSE)</f>
        <v>"Парабола"</v>
      </c>
      <c r="E599" t="str">
        <f>IF(AND(C599=1,B599&lt;='Справочник по тт'!$D$1),'Справочник по тт'!$D$2,VLOOKUP(C599,'Справочник по тт'!A:C,2,FALSE))</f>
        <v>"Парабола" пр. Дмитриева д.6/1</v>
      </c>
      <c r="F599" s="2">
        <f t="shared" si="19"/>
        <v>1</v>
      </c>
    </row>
    <row r="600" spans="1:6" x14ac:dyDescent="0.25">
      <c r="A600" s="3">
        <v>43843.373611111114</v>
      </c>
      <c r="B600" s="14">
        <f t="shared" si="18"/>
        <v>43843</v>
      </c>
      <c r="C600">
        <v>3</v>
      </c>
      <c r="D600" t="str">
        <f>VLOOKUP(C600,'Справочник по тт'!$A$2:$C$5,3,FALSE)</f>
        <v>"Парабола"</v>
      </c>
      <c r="E600" t="str">
        <f>IF(AND(C600=1,B600&lt;='Справочник по тт'!$D$1),'Справочник по тт'!$D$2,VLOOKUP(C600,'Справочник по тт'!A:C,2,FALSE))</f>
        <v>"Парабола" пр. Дмитриева д.6/1</v>
      </c>
      <c r="F600" s="2">
        <f t="shared" si="19"/>
        <v>1</v>
      </c>
    </row>
    <row r="601" spans="1:6" x14ac:dyDescent="0.25">
      <c r="A601" s="3">
        <v>43843.375</v>
      </c>
      <c r="B601" s="14">
        <f t="shared" si="18"/>
        <v>43843</v>
      </c>
      <c r="C601">
        <v>3</v>
      </c>
      <c r="D601" t="str">
        <f>VLOOKUP(C601,'Справочник по тт'!$A$2:$C$5,3,FALSE)</f>
        <v>"Парабола"</v>
      </c>
      <c r="E601" t="str">
        <f>IF(AND(C601=1,B601&lt;='Справочник по тт'!$D$1),'Справочник по тт'!$D$2,VLOOKUP(C601,'Справочник по тт'!A:C,2,FALSE))</f>
        <v>"Парабола" пр. Дмитриева д.6/1</v>
      </c>
      <c r="F601" s="2">
        <f t="shared" si="19"/>
        <v>1</v>
      </c>
    </row>
    <row r="602" spans="1:6" x14ac:dyDescent="0.25">
      <c r="A602" s="14">
        <v>43843.375</v>
      </c>
      <c r="B602" s="14">
        <f t="shared" si="18"/>
        <v>43843</v>
      </c>
      <c r="C602">
        <v>1</v>
      </c>
      <c r="D602" t="str">
        <f>VLOOKUP(C602,'Справочник по тт'!$A$2:$C$5,3,FALSE)</f>
        <v>"Шанс"</v>
      </c>
      <c r="E602" t="str">
        <f>IF(AND(C602=1,B602&lt;='Справочник по тт'!$D$1),'Справочник по тт'!$D$2,VLOOKUP(C602,'Справочник по тт'!A:C,2,FALSE))</f>
        <v>"Шанс" ул.Заречная д.5</v>
      </c>
      <c r="F602" s="2">
        <f t="shared" si="19"/>
        <v>1</v>
      </c>
    </row>
    <row r="603" spans="1:6" x14ac:dyDescent="0.25">
      <c r="A603" s="14">
        <v>43843.375</v>
      </c>
      <c r="B603" s="14">
        <f t="shared" si="18"/>
        <v>43843</v>
      </c>
      <c r="C603">
        <v>1</v>
      </c>
      <c r="D603" t="str">
        <f>VLOOKUP(C603,'Справочник по тт'!$A$2:$C$5,3,FALSE)</f>
        <v>"Шанс"</v>
      </c>
      <c r="E603" t="str">
        <f>IF(AND(C603=1,B603&lt;='Справочник по тт'!$D$1),'Справочник по тт'!$D$2,VLOOKUP(C603,'Справочник по тт'!A:C,2,FALSE))</f>
        <v>"Шанс" ул.Заречная д.5</v>
      </c>
      <c r="F603" s="2">
        <f t="shared" si="19"/>
        <v>1</v>
      </c>
    </row>
    <row r="604" spans="1:6" x14ac:dyDescent="0.25">
      <c r="A604" s="3">
        <v>43843.375</v>
      </c>
      <c r="B604" s="14">
        <f t="shared" si="18"/>
        <v>43843</v>
      </c>
      <c r="C604">
        <v>4</v>
      </c>
      <c r="D604" t="str">
        <f>VLOOKUP(C604,'Справочник по тт'!$A$2:$C$5,3,FALSE)</f>
        <v>"Первый"</v>
      </c>
      <c r="E604" t="str">
        <f>IF(AND(C604=1,B604&lt;='Справочник по тт'!$D$1),'Справочник по тт'!$D$2,VLOOKUP(C604,'Справочник по тт'!A:C,2,FALSE))</f>
        <v>"Первый" ул. Пахоменко д.30</v>
      </c>
      <c r="F604" s="2">
        <f t="shared" si="19"/>
        <v>1</v>
      </c>
    </row>
    <row r="605" spans="1:6" x14ac:dyDescent="0.25">
      <c r="A605" s="3">
        <v>43843.375</v>
      </c>
      <c r="B605" s="14">
        <f t="shared" si="18"/>
        <v>43843</v>
      </c>
      <c r="C605">
        <v>4</v>
      </c>
      <c r="D605" t="str">
        <f>VLOOKUP(C605,'Справочник по тт'!$A$2:$C$5,3,FALSE)</f>
        <v>"Первый"</v>
      </c>
      <c r="E605" t="str">
        <f>IF(AND(C605=1,B605&lt;='Справочник по тт'!$D$1),'Справочник по тт'!$D$2,VLOOKUP(C605,'Справочник по тт'!A:C,2,FALSE))</f>
        <v>"Первый" ул. Пахоменко д.30</v>
      </c>
      <c r="F605" s="2">
        <f t="shared" si="19"/>
        <v>1</v>
      </c>
    </row>
    <row r="606" spans="1:6" x14ac:dyDescent="0.25">
      <c r="A606" s="3">
        <v>43843.375</v>
      </c>
      <c r="B606" s="14">
        <f t="shared" si="18"/>
        <v>43843</v>
      </c>
      <c r="C606">
        <v>4</v>
      </c>
      <c r="D606" t="str">
        <f>VLOOKUP(C606,'Справочник по тт'!$A$2:$C$5,3,FALSE)</f>
        <v>"Первый"</v>
      </c>
      <c r="E606" t="str">
        <f>IF(AND(C606=1,B606&lt;='Справочник по тт'!$D$1),'Справочник по тт'!$D$2,VLOOKUP(C606,'Справочник по тт'!A:C,2,FALSE))</f>
        <v>"Первый" ул. Пахоменко д.30</v>
      </c>
      <c r="F606" s="2">
        <f t="shared" si="19"/>
        <v>1</v>
      </c>
    </row>
    <row r="607" spans="1:6" x14ac:dyDescent="0.25">
      <c r="A607" s="3">
        <v>43843.416666666664</v>
      </c>
      <c r="B607" s="14">
        <f t="shared" si="18"/>
        <v>43843</v>
      </c>
      <c r="C607">
        <v>4</v>
      </c>
      <c r="D607" t="str">
        <f>VLOOKUP(C607,'Справочник по тт'!$A$2:$C$5,3,FALSE)</f>
        <v>"Первый"</v>
      </c>
      <c r="E607" t="str">
        <f>IF(AND(C607=1,B607&lt;='Справочник по тт'!$D$1),'Справочник по тт'!$D$2,VLOOKUP(C607,'Справочник по тт'!A:C,2,FALSE))</f>
        <v>"Первый" ул. Пахоменко д.30</v>
      </c>
      <c r="F607" s="2">
        <f t="shared" si="19"/>
        <v>1</v>
      </c>
    </row>
    <row r="608" spans="1:6" x14ac:dyDescent="0.25">
      <c r="A608" s="3">
        <v>43843.416666666664</v>
      </c>
      <c r="B608" s="14">
        <f t="shared" si="18"/>
        <v>43843</v>
      </c>
      <c r="C608">
        <v>3</v>
      </c>
      <c r="D608" t="str">
        <f>VLOOKUP(C608,'Справочник по тт'!$A$2:$C$5,3,FALSE)</f>
        <v>"Парабола"</v>
      </c>
      <c r="E608" t="str">
        <f>IF(AND(C608=1,B608&lt;='Справочник по тт'!$D$1),'Справочник по тт'!$D$2,VLOOKUP(C608,'Справочник по тт'!A:C,2,FALSE))</f>
        <v>"Парабола" пр. Дмитриева д.6/1</v>
      </c>
      <c r="F608" s="2">
        <f t="shared" si="19"/>
        <v>1</v>
      </c>
    </row>
    <row r="609" spans="1:6" x14ac:dyDescent="0.25">
      <c r="A609" s="3">
        <v>43843.416666666664</v>
      </c>
      <c r="B609" s="14">
        <f t="shared" si="18"/>
        <v>43843</v>
      </c>
      <c r="C609">
        <v>3</v>
      </c>
      <c r="D609" t="str">
        <f>VLOOKUP(C609,'Справочник по тт'!$A$2:$C$5,3,FALSE)</f>
        <v>"Парабола"</v>
      </c>
      <c r="E609" t="str">
        <f>IF(AND(C609=1,B609&lt;='Справочник по тт'!$D$1),'Справочник по тт'!$D$2,VLOOKUP(C609,'Справочник по тт'!A:C,2,FALSE))</f>
        <v>"Парабола" пр. Дмитриева д.6/1</v>
      </c>
      <c r="F609" s="2">
        <f t="shared" si="19"/>
        <v>1</v>
      </c>
    </row>
    <row r="610" spans="1:6" x14ac:dyDescent="0.25">
      <c r="A610" s="3">
        <v>43843.416666666664</v>
      </c>
      <c r="B610" s="14">
        <f t="shared" si="18"/>
        <v>43843</v>
      </c>
      <c r="C610">
        <v>3</v>
      </c>
      <c r="D610" t="str">
        <f>VLOOKUP(C610,'Справочник по тт'!$A$2:$C$5,3,FALSE)</f>
        <v>"Парабола"</v>
      </c>
      <c r="E610" t="str">
        <f>IF(AND(C610=1,B610&lt;='Справочник по тт'!$D$1),'Справочник по тт'!$D$2,VLOOKUP(C610,'Справочник по тт'!A:C,2,FALSE))</f>
        <v>"Парабола" пр. Дмитриева д.6/1</v>
      </c>
      <c r="F610" s="2">
        <f t="shared" si="19"/>
        <v>1</v>
      </c>
    </row>
    <row r="611" spans="1:6" x14ac:dyDescent="0.25">
      <c r="A611" s="3">
        <v>43843.416666666664</v>
      </c>
      <c r="B611" s="14">
        <f t="shared" si="18"/>
        <v>43843</v>
      </c>
      <c r="C611">
        <v>3</v>
      </c>
      <c r="D611" t="str">
        <f>VLOOKUP(C611,'Справочник по тт'!$A$2:$C$5,3,FALSE)</f>
        <v>"Парабола"</v>
      </c>
      <c r="E611" t="str">
        <f>IF(AND(C611=1,B611&lt;='Справочник по тт'!$D$1),'Справочник по тт'!$D$2,VLOOKUP(C611,'Справочник по тт'!A:C,2,FALSE))</f>
        <v>"Парабола" пр. Дмитриева д.6/1</v>
      </c>
      <c r="F611" s="2">
        <f t="shared" si="19"/>
        <v>1</v>
      </c>
    </row>
    <row r="612" spans="1:6" x14ac:dyDescent="0.25">
      <c r="A612" s="14">
        <v>43843.416666666664</v>
      </c>
      <c r="B612" s="14">
        <f t="shared" si="18"/>
        <v>43843</v>
      </c>
      <c r="C612">
        <v>1</v>
      </c>
      <c r="D612" t="str">
        <f>VLOOKUP(C612,'Справочник по тт'!$A$2:$C$5,3,FALSE)</f>
        <v>"Шанс"</v>
      </c>
      <c r="E612" t="str">
        <f>IF(AND(C612=1,B612&lt;='Справочник по тт'!$D$1),'Справочник по тт'!$D$2,VLOOKUP(C612,'Справочник по тт'!A:C,2,FALSE))</f>
        <v>"Шанс" ул.Заречная д.5</v>
      </c>
      <c r="F612" s="2">
        <f t="shared" si="19"/>
        <v>1</v>
      </c>
    </row>
    <row r="613" spans="1:6" x14ac:dyDescent="0.25">
      <c r="A613" s="14">
        <v>43843.430555555555</v>
      </c>
      <c r="B613" s="14">
        <f t="shared" si="18"/>
        <v>43843</v>
      </c>
      <c r="C613">
        <v>1</v>
      </c>
      <c r="D613" t="str">
        <f>VLOOKUP(C613,'Справочник по тт'!$A$2:$C$5,3,FALSE)</f>
        <v>"Шанс"</v>
      </c>
      <c r="E613" t="str">
        <f>IF(AND(C613=1,B613&lt;='Справочник по тт'!$D$1),'Справочник по тт'!$D$2,VLOOKUP(C613,'Справочник по тт'!A:C,2,FALSE))</f>
        <v>"Шанс" ул.Заречная д.5</v>
      </c>
      <c r="F613" s="2">
        <f t="shared" si="19"/>
        <v>1</v>
      </c>
    </row>
    <row r="614" spans="1:6" x14ac:dyDescent="0.25">
      <c r="A614" s="3">
        <v>43843.458333333336</v>
      </c>
      <c r="B614" s="14">
        <f t="shared" si="18"/>
        <v>43843</v>
      </c>
      <c r="C614">
        <v>3</v>
      </c>
      <c r="D614" t="str">
        <f>VLOOKUP(C614,'Справочник по тт'!$A$2:$C$5,3,FALSE)</f>
        <v>"Парабола"</v>
      </c>
      <c r="E614" t="str">
        <f>IF(AND(C614=1,B614&lt;='Справочник по тт'!$D$1),'Справочник по тт'!$D$2,VLOOKUP(C614,'Справочник по тт'!A:C,2,FALSE))</f>
        <v>"Парабола" пр. Дмитриева д.6/1</v>
      </c>
      <c r="F614" s="2">
        <f t="shared" si="19"/>
        <v>1</v>
      </c>
    </row>
    <row r="615" spans="1:6" x14ac:dyDescent="0.25">
      <c r="A615" s="3">
        <v>43843.5</v>
      </c>
      <c r="B615" s="14">
        <f t="shared" si="18"/>
        <v>43843</v>
      </c>
      <c r="C615">
        <v>3</v>
      </c>
      <c r="D615" t="str">
        <f>VLOOKUP(C615,'Справочник по тт'!$A$2:$C$5,3,FALSE)</f>
        <v>"Парабола"</v>
      </c>
      <c r="E615" t="str">
        <f>IF(AND(C615=1,B615&lt;='Справочник по тт'!$D$1),'Справочник по тт'!$D$2,VLOOKUP(C615,'Справочник по тт'!A:C,2,FALSE))</f>
        <v>"Парабола" пр. Дмитриева д.6/1</v>
      </c>
      <c r="F615" s="2">
        <f t="shared" si="19"/>
        <v>1</v>
      </c>
    </row>
    <row r="616" spans="1:6" x14ac:dyDescent="0.25">
      <c r="A616" s="3">
        <v>43843.5</v>
      </c>
      <c r="B616" s="14">
        <f t="shared" si="18"/>
        <v>43843</v>
      </c>
      <c r="C616">
        <v>3</v>
      </c>
      <c r="D616" t="str">
        <f>VLOOKUP(C616,'Справочник по тт'!$A$2:$C$5,3,FALSE)</f>
        <v>"Парабола"</v>
      </c>
      <c r="E616" t="str">
        <f>IF(AND(C616=1,B616&lt;='Справочник по тт'!$D$1),'Справочник по тт'!$D$2,VLOOKUP(C616,'Справочник по тт'!A:C,2,FALSE))</f>
        <v>"Парабола" пр. Дмитриева д.6/1</v>
      </c>
      <c r="F616" s="2">
        <f t="shared" si="19"/>
        <v>1</v>
      </c>
    </row>
    <row r="617" spans="1:6" x14ac:dyDescent="0.25">
      <c r="A617" s="3">
        <v>43843.5</v>
      </c>
      <c r="B617" s="14">
        <f t="shared" si="18"/>
        <v>43843</v>
      </c>
      <c r="C617">
        <v>3</v>
      </c>
      <c r="D617" t="str">
        <f>VLOOKUP(C617,'Справочник по тт'!$A$2:$C$5,3,FALSE)</f>
        <v>"Парабола"</v>
      </c>
      <c r="E617" t="str">
        <f>IF(AND(C617=1,B617&lt;='Справочник по тт'!$D$1),'Справочник по тт'!$D$2,VLOOKUP(C617,'Справочник по тт'!A:C,2,FALSE))</f>
        <v>"Парабола" пр. Дмитриева д.6/1</v>
      </c>
      <c r="F617" s="2">
        <f t="shared" si="19"/>
        <v>1</v>
      </c>
    </row>
    <row r="618" spans="1:6" x14ac:dyDescent="0.25">
      <c r="A618" s="14">
        <v>43843.561805555553</v>
      </c>
      <c r="B618" s="14">
        <f t="shared" si="18"/>
        <v>43843</v>
      </c>
      <c r="C618">
        <v>1</v>
      </c>
      <c r="D618" t="str">
        <f>VLOOKUP(C618,'Справочник по тт'!$A$2:$C$5,3,FALSE)</f>
        <v>"Шанс"</v>
      </c>
      <c r="E618" t="str">
        <f>IF(AND(C618=1,B618&lt;='Справочник по тт'!$D$1),'Справочник по тт'!$D$2,VLOOKUP(C618,'Справочник по тт'!A:C,2,FALSE))</f>
        <v>"Шанс" ул.Заречная д.5</v>
      </c>
      <c r="F618" s="2">
        <f t="shared" si="19"/>
        <v>1</v>
      </c>
    </row>
    <row r="619" spans="1:6" x14ac:dyDescent="0.25">
      <c r="A619" s="14">
        <v>43843.574999999997</v>
      </c>
      <c r="B619" s="14">
        <f t="shared" si="18"/>
        <v>43843</v>
      </c>
      <c r="C619">
        <v>1</v>
      </c>
      <c r="D619" t="str">
        <f>VLOOKUP(C619,'Справочник по тт'!$A$2:$C$5,3,FALSE)</f>
        <v>"Шанс"</v>
      </c>
      <c r="E619" t="str">
        <f>IF(AND(C619=1,B619&lt;='Справочник по тт'!$D$1),'Справочник по тт'!$D$2,VLOOKUP(C619,'Справочник по тт'!A:C,2,FALSE))</f>
        <v>"Шанс" ул.Заречная д.5</v>
      </c>
      <c r="F619" s="2">
        <f t="shared" si="19"/>
        <v>1</v>
      </c>
    </row>
    <row r="620" spans="1:6" x14ac:dyDescent="0.25">
      <c r="A620" s="3">
        <v>43843.583333333336</v>
      </c>
      <c r="B620" s="14">
        <f t="shared" si="18"/>
        <v>43843</v>
      </c>
      <c r="C620">
        <v>4</v>
      </c>
      <c r="D620" t="str">
        <f>VLOOKUP(C620,'Справочник по тт'!$A$2:$C$5,3,FALSE)</f>
        <v>"Первый"</v>
      </c>
      <c r="E620" t="str">
        <f>IF(AND(C620=1,B620&lt;='Справочник по тт'!$D$1),'Справочник по тт'!$D$2,VLOOKUP(C620,'Справочник по тт'!A:C,2,FALSE))</f>
        <v>"Первый" ул. Пахоменко д.30</v>
      </c>
      <c r="F620" s="2">
        <f t="shared" si="19"/>
        <v>1</v>
      </c>
    </row>
    <row r="621" spans="1:6" x14ac:dyDescent="0.25">
      <c r="A621" s="3">
        <v>43843.625</v>
      </c>
      <c r="B621" s="14">
        <f t="shared" si="18"/>
        <v>43843</v>
      </c>
      <c r="C621">
        <v>4</v>
      </c>
      <c r="D621" t="str">
        <f>VLOOKUP(C621,'Справочник по тт'!$A$2:$C$5,3,FALSE)</f>
        <v>"Первый"</v>
      </c>
      <c r="E621" t="str">
        <f>IF(AND(C621=1,B621&lt;='Справочник по тт'!$D$1),'Справочник по тт'!$D$2,VLOOKUP(C621,'Справочник по тт'!A:C,2,FALSE))</f>
        <v>"Первый" ул. Пахоменко д.30</v>
      </c>
      <c r="F621" s="2">
        <f t="shared" si="19"/>
        <v>1</v>
      </c>
    </row>
    <row r="622" spans="1:6" x14ac:dyDescent="0.25">
      <c r="A622" s="3">
        <v>43843.638888888891</v>
      </c>
      <c r="B622" s="14">
        <f t="shared" si="18"/>
        <v>43843</v>
      </c>
      <c r="C622">
        <v>4</v>
      </c>
      <c r="D622" t="str">
        <f>VLOOKUP(C622,'Справочник по тт'!$A$2:$C$5,3,FALSE)</f>
        <v>"Первый"</v>
      </c>
      <c r="E622" t="str">
        <f>IF(AND(C622=1,B622&lt;='Справочник по тт'!$D$1),'Справочник по тт'!$D$2,VLOOKUP(C622,'Справочник по тт'!A:C,2,FALSE))</f>
        <v>"Первый" ул. Пахоменко д.30</v>
      </c>
      <c r="F622" s="2">
        <f t="shared" si="19"/>
        <v>1</v>
      </c>
    </row>
    <row r="623" spans="1:6" x14ac:dyDescent="0.25">
      <c r="A623" s="3">
        <v>43843.645833333336</v>
      </c>
      <c r="B623" s="14">
        <f t="shared" si="18"/>
        <v>43843</v>
      </c>
      <c r="C623">
        <v>4</v>
      </c>
      <c r="D623" t="str">
        <f>VLOOKUP(C623,'Справочник по тт'!$A$2:$C$5,3,FALSE)</f>
        <v>"Первый"</v>
      </c>
      <c r="E623" t="str">
        <f>IF(AND(C623=1,B623&lt;='Справочник по тт'!$D$1),'Справочник по тт'!$D$2,VLOOKUP(C623,'Справочник по тт'!A:C,2,FALSE))</f>
        <v>"Первый" ул. Пахоменко д.30</v>
      </c>
      <c r="F623" s="2">
        <f t="shared" si="19"/>
        <v>1</v>
      </c>
    </row>
    <row r="624" spans="1:6" x14ac:dyDescent="0.25">
      <c r="A624" s="3">
        <v>43843.666666666664</v>
      </c>
      <c r="B624" s="14">
        <f t="shared" si="18"/>
        <v>43843</v>
      </c>
      <c r="C624">
        <v>4</v>
      </c>
      <c r="D624" t="str">
        <f>VLOOKUP(C624,'Справочник по тт'!$A$2:$C$5,3,FALSE)</f>
        <v>"Первый"</v>
      </c>
      <c r="E624" t="str">
        <f>IF(AND(C624=1,B624&lt;='Справочник по тт'!$D$1),'Справочник по тт'!$D$2,VLOOKUP(C624,'Справочник по тт'!A:C,2,FALSE))</f>
        <v>"Первый" ул. Пахоменко д.30</v>
      </c>
      <c r="F624" s="2">
        <f t="shared" si="19"/>
        <v>1</v>
      </c>
    </row>
    <row r="625" spans="1:6" x14ac:dyDescent="0.25">
      <c r="A625" s="3">
        <v>43843.666666666664</v>
      </c>
      <c r="B625" s="14">
        <f t="shared" si="18"/>
        <v>43843</v>
      </c>
      <c r="C625">
        <v>4</v>
      </c>
      <c r="D625" t="str">
        <f>VLOOKUP(C625,'Справочник по тт'!$A$2:$C$5,3,FALSE)</f>
        <v>"Первый"</v>
      </c>
      <c r="E625" t="str">
        <f>IF(AND(C625=1,B625&lt;='Справочник по тт'!$D$1),'Справочник по тт'!$D$2,VLOOKUP(C625,'Справочник по тт'!A:C,2,FALSE))</f>
        <v>"Первый" ул. Пахоменко д.30</v>
      </c>
      <c r="F625" s="2">
        <f t="shared" si="19"/>
        <v>1</v>
      </c>
    </row>
    <row r="626" spans="1:6" x14ac:dyDescent="0.25">
      <c r="A626" s="3">
        <v>43843.708333333336</v>
      </c>
      <c r="B626" s="14">
        <f t="shared" si="18"/>
        <v>43843</v>
      </c>
      <c r="C626">
        <v>3</v>
      </c>
      <c r="D626" t="str">
        <f>VLOOKUP(C626,'Справочник по тт'!$A$2:$C$5,3,FALSE)</f>
        <v>"Парабола"</v>
      </c>
      <c r="E626" t="str">
        <f>IF(AND(C626=1,B626&lt;='Справочник по тт'!$D$1),'Справочник по тт'!$D$2,VLOOKUP(C626,'Справочник по тт'!A:C,2,FALSE))</f>
        <v>"Парабола" пр. Дмитриева д.6/1</v>
      </c>
      <c r="F626" s="2">
        <f t="shared" si="19"/>
        <v>1</v>
      </c>
    </row>
    <row r="627" spans="1:6" x14ac:dyDescent="0.25">
      <c r="A627" s="3">
        <v>43843.715277777781</v>
      </c>
      <c r="B627" s="14">
        <f t="shared" si="18"/>
        <v>43843</v>
      </c>
      <c r="C627">
        <v>3</v>
      </c>
      <c r="D627" t="str">
        <f>VLOOKUP(C627,'Справочник по тт'!$A$2:$C$5,3,FALSE)</f>
        <v>"Парабола"</v>
      </c>
      <c r="E627" t="str">
        <f>IF(AND(C627=1,B627&lt;='Справочник по тт'!$D$1),'Справочник по тт'!$D$2,VLOOKUP(C627,'Справочник по тт'!A:C,2,FALSE))</f>
        <v>"Парабола" пр. Дмитриева д.6/1</v>
      </c>
      <c r="F627" s="2">
        <f t="shared" si="19"/>
        <v>1</v>
      </c>
    </row>
    <row r="628" spans="1:6" x14ac:dyDescent="0.25">
      <c r="A628" s="3">
        <v>43843.792361111111</v>
      </c>
      <c r="B628" s="14">
        <f t="shared" si="18"/>
        <v>43843</v>
      </c>
      <c r="C628">
        <v>3</v>
      </c>
      <c r="D628" t="str">
        <f>VLOOKUP(C628,'Справочник по тт'!$A$2:$C$5,3,FALSE)</f>
        <v>"Парабола"</v>
      </c>
      <c r="E628" t="str">
        <f>IF(AND(C628=1,B628&lt;='Справочник по тт'!$D$1),'Справочник по тт'!$D$2,VLOOKUP(C628,'Справочник по тт'!A:C,2,FALSE))</f>
        <v>"Парабола" пр. Дмитриева д.6/1</v>
      </c>
      <c r="F628" s="2">
        <f t="shared" si="19"/>
        <v>1</v>
      </c>
    </row>
    <row r="629" spans="1:6" x14ac:dyDescent="0.25">
      <c r="A629" s="3">
        <v>43843.833333333336</v>
      </c>
      <c r="B629" s="14">
        <f t="shared" si="18"/>
        <v>43843</v>
      </c>
      <c r="C629">
        <v>3</v>
      </c>
      <c r="D629" t="str">
        <f>VLOOKUP(C629,'Справочник по тт'!$A$2:$C$5,3,FALSE)</f>
        <v>"Парабола"</v>
      </c>
      <c r="E629" t="str">
        <f>IF(AND(C629=1,B629&lt;='Справочник по тт'!$D$1),'Справочник по тт'!$D$2,VLOOKUP(C629,'Справочник по тт'!A:C,2,FALSE))</f>
        <v>"Парабола" пр. Дмитриева д.6/1</v>
      </c>
      <c r="F629" s="2">
        <f t="shared" si="19"/>
        <v>1</v>
      </c>
    </row>
    <row r="630" spans="1:6" x14ac:dyDescent="0.25">
      <c r="A630" s="14">
        <v>43843.875</v>
      </c>
      <c r="B630" s="14">
        <f t="shared" si="18"/>
        <v>43843</v>
      </c>
      <c r="C630">
        <v>1</v>
      </c>
      <c r="D630" t="str">
        <f>VLOOKUP(C630,'Справочник по тт'!$A$2:$C$5,3,FALSE)</f>
        <v>"Шанс"</v>
      </c>
      <c r="E630" t="str">
        <f>IF(AND(C630=1,B630&lt;='Справочник по тт'!$D$1),'Справочник по тт'!$D$2,VLOOKUP(C630,'Справочник по тт'!A:C,2,FALSE))</f>
        <v>"Шанс" ул.Заречная д.5</v>
      </c>
      <c r="F630" s="2">
        <f t="shared" si="19"/>
        <v>1</v>
      </c>
    </row>
    <row r="631" spans="1:6" x14ac:dyDescent="0.25">
      <c r="A631" s="14">
        <v>43843.875</v>
      </c>
      <c r="B631" s="14">
        <f t="shared" si="18"/>
        <v>43843</v>
      </c>
      <c r="C631">
        <v>1</v>
      </c>
      <c r="D631" t="str">
        <f>VLOOKUP(C631,'Справочник по тт'!$A$2:$C$5,3,FALSE)</f>
        <v>"Шанс"</v>
      </c>
      <c r="E631" t="str">
        <f>IF(AND(C631=1,B631&lt;='Справочник по тт'!$D$1),'Справочник по тт'!$D$2,VLOOKUP(C631,'Справочник по тт'!A:C,2,FALSE))</f>
        <v>"Шанс" ул.Заречная д.5</v>
      </c>
      <c r="F631" s="2">
        <f t="shared" si="19"/>
        <v>1</v>
      </c>
    </row>
    <row r="632" spans="1:6" x14ac:dyDescent="0.25">
      <c r="A632" s="3">
        <v>43843.875</v>
      </c>
      <c r="B632" s="14">
        <f t="shared" si="18"/>
        <v>43843</v>
      </c>
      <c r="C632">
        <v>3</v>
      </c>
      <c r="D632" t="str">
        <f>VLOOKUP(C632,'Справочник по тт'!$A$2:$C$5,3,FALSE)</f>
        <v>"Парабола"</v>
      </c>
      <c r="E632" t="str">
        <f>IF(AND(C632=1,B632&lt;='Справочник по тт'!$D$1),'Справочник по тт'!$D$2,VLOOKUP(C632,'Справочник по тт'!A:C,2,FALSE))</f>
        <v>"Парабола" пр. Дмитриева д.6/1</v>
      </c>
      <c r="F632" s="2">
        <f t="shared" si="19"/>
        <v>1</v>
      </c>
    </row>
    <row r="633" spans="1:6" x14ac:dyDescent="0.25">
      <c r="A633" s="3">
        <v>43843.916666666664</v>
      </c>
      <c r="B633" s="14">
        <f t="shared" si="18"/>
        <v>43843</v>
      </c>
      <c r="C633">
        <v>3</v>
      </c>
      <c r="D633" t="str">
        <f>VLOOKUP(C633,'Справочник по тт'!$A$2:$C$5,3,FALSE)</f>
        <v>"Парабола"</v>
      </c>
      <c r="E633" t="str">
        <f>IF(AND(C633=1,B633&lt;='Справочник по тт'!$D$1),'Справочник по тт'!$D$2,VLOOKUP(C633,'Справочник по тт'!A:C,2,FALSE))</f>
        <v>"Парабола" пр. Дмитриева д.6/1</v>
      </c>
      <c r="F633" s="2">
        <f t="shared" si="19"/>
        <v>1</v>
      </c>
    </row>
    <row r="634" spans="1:6" x14ac:dyDescent="0.25">
      <c r="A634" s="3">
        <v>43844.083333333336</v>
      </c>
      <c r="B634" s="14">
        <f t="shared" si="18"/>
        <v>43844</v>
      </c>
      <c r="C634">
        <v>3</v>
      </c>
      <c r="D634" t="str">
        <f>VLOOKUP(C634,'Справочник по тт'!$A$2:$C$5,3,FALSE)</f>
        <v>"Парабола"</v>
      </c>
      <c r="E634" t="str">
        <f>IF(AND(C634=1,B634&lt;='Справочник по тт'!$D$1),'Справочник по тт'!$D$2,VLOOKUP(C634,'Справочник по тт'!A:C,2,FALSE))</f>
        <v>"Парабола" пр. Дмитриева д.6/1</v>
      </c>
      <c r="F634" s="2">
        <f t="shared" si="19"/>
        <v>1</v>
      </c>
    </row>
    <row r="635" spans="1:6" x14ac:dyDescent="0.25">
      <c r="A635" s="3">
        <v>43844.200694444444</v>
      </c>
      <c r="B635" s="14">
        <f t="shared" si="18"/>
        <v>43844</v>
      </c>
      <c r="C635">
        <v>3</v>
      </c>
      <c r="D635" t="str">
        <f>VLOOKUP(C635,'Справочник по тт'!$A$2:$C$5,3,FALSE)</f>
        <v>"Парабола"</v>
      </c>
      <c r="E635" t="str">
        <f>IF(AND(C635=1,B635&lt;='Справочник по тт'!$D$1),'Справочник по тт'!$D$2,VLOOKUP(C635,'Справочник по тт'!A:C,2,FALSE))</f>
        <v>"Парабола" пр. Дмитриева д.6/1</v>
      </c>
      <c r="F635" s="2">
        <f t="shared" si="19"/>
        <v>1</v>
      </c>
    </row>
    <row r="636" spans="1:6" x14ac:dyDescent="0.25">
      <c r="A636" s="14">
        <v>43844.25</v>
      </c>
      <c r="B636" s="14">
        <f t="shared" si="18"/>
        <v>43844</v>
      </c>
      <c r="C636">
        <v>1</v>
      </c>
      <c r="D636" t="str">
        <f>VLOOKUP(C636,'Справочник по тт'!$A$2:$C$5,3,FALSE)</f>
        <v>"Шанс"</v>
      </c>
      <c r="E636" t="str">
        <f>IF(AND(C636=1,B636&lt;='Справочник по тт'!$D$1),'Справочник по тт'!$D$2,VLOOKUP(C636,'Справочник по тт'!A:C,2,FALSE))</f>
        <v>"Шанс" ул.Заречная д.5</v>
      </c>
      <c r="F636" s="2">
        <f t="shared" si="19"/>
        <v>1</v>
      </c>
    </row>
    <row r="637" spans="1:6" x14ac:dyDescent="0.25">
      <c r="A637" s="14">
        <v>43844.3125</v>
      </c>
      <c r="B637" s="14">
        <f t="shared" si="18"/>
        <v>43844</v>
      </c>
      <c r="C637">
        <v>1</v>
      </c>
      <c r="D637" t="str">
        <f>VLOOKUP(C637,'Справочник по тт'!$A$2:$C$5,3,FALSE)</f>
        <v>"Шанс"</v>
      </c>
      <c r="E637" t="str">
        <f>IF(AND(C637=1,B637&lt;='Справочник по тт'!$D$1),'Справочник по тт'!$D$2,VLOOKUP(C637,'Справочник по тт'!A:C,2,FALSE))</f>
        <v>"Шанс" ул.Заречная д.5</v>
      </c>
      <c r="F637" s="2">
        <f t="shared" si="19"/>
        <v>1</v>
      </c>
    </row>
    <row r="638" spans="1:6" x14ac:dyDescent="0.25">
      <c r="A638" s="3">
        <v>43844.333333333336</v>
      </c>
      <c r="B638" s="14">
        <f t="shared" si="18"/>
        <v>43844</v>
      </c>
      <c r="C638">
        <v>4</v>
      </c>
      <c r="D638" t="str">
        <f>VLOOKUP(C638,'Справочник по тт'!$A$2:$C$5,3,FALSE)</f>
        <v>"Первый"</v>
      </c>
      <c r="E638" t="str">
        <f>IF(AND(C638=1,B638&lt;='Справочник по тт'!$D$1),'Справочник по тт'!$D$2,VLOOKUP(C638,'Справочник по тт'!A:C,2,FALSE))</f>
        <v>"Первый" ул. Пахоменко д.30</v>
      </c>
      <c r="F638" s="2">
        <f t="shared" si="19"/>
        <v>1</v>
      </c>
    </row>
    <row r="639" spans="1:6" x14ac:dyDescent="0.25">
      <c r="A639" s="3">
        <v>43844.333333333336</v>
      </c>
      <c r="B639" s="14">
        <f t="shared" si="18"/>
        <v>43844</v>
      </c>
      <c r="C639">
        <v>4</v>
      </c>
      <c r="D639" t="str">
        <f>VLOOKUP(C639,'Справочник по тт'!$A$2:$C$5,3,FALSE)</f>
        <v>"Первый"</v>
      </c>
      <c r="E639" t="str">
        <f>IF(AND(C639=1,B639&lt;='Справочник по тт'!$D$1),'Справочник по тт'!$D$2,VLOOKUP(C639,'Справочник по тт'!A:C,2,FALSE))</f>
        <v>"Первый" ул. Пахоменко д.30</v>
      </c>
      <c r="F639" s="2">
        <f t="shared" si="19"/>
        <v>1</v>
      </c>
    </row>
    <row r="640" spans="1:6" x14ac:dyDescent="0.25">
      <c r="A640" s="3">
        <v>43844.333333333336</v>
      </c>
      <c r="B640" s="14">
        <f t="shared" si="18"/>
        <v>43844</v>
      </c>
      <c r="C640">
        <v>4</v>
      </c>
      <c r="D640" t="str">
        <f>VLOOKUP(C640,'Справочник по тт'!$A$2:$C$5,3,FALSE)</f>
        <v>"Первый"</v>
      </c>
      <c r="E640" t="str">
        <f>IF(AND(C640=1,B640&lt;='Справочник по тт'!$D$1),'Справочник по тт'!$D$2,VLOOKUP(C640,'Справочник по тт'!A:C,2,FALSE))</f>
        <v>"Первый" ул. Пахоменко д.30</v>
      </c>
      <c r="F640" s="2">
        <f t="shared" si="19"/>
        <v>1</v>
      </c>
    </row>
    <row r="641" spans="1:6" x14ac:dyDescent="0.25">
      <c r="A641" s="3">
        <v>43844.373611111114</v>
      </c>
      <c r="B641" s="14">
        <f t="shared" si="18"/>
        <v>43844</v>
      </c>
      <c r="C641">
        <v>4</v>
      </c>
      <c r="D641" t="str">
        <f>VLOOKUP(C641,'Справочник по тт'!$A$2:$C$5,3,FALSE)</f>
        <v>"Первый"</v>
      </c>
      <c r="E641" t="str">
        <f>IF(AND(C641=1,B641&lt;='Справочник по тт'!$D$1),'Справочник по тт'!$D$2,VLOOKUP(C641,'Справочник по тт'!A:C,2,FALSE))</f>
        <v>"Первый" ул. Пахоменко д.30</v>
      </c>
      <c r="F641" s="2">
        <f t="shared" si="19"/>
        <v>1</v>
      </c>
    </row>
    <row r="642" spans="1:6" x14ac:dyDescent="0.25">
      <c r="A642" s="3">
        <v>43844.375</v>
      </c>
      <c r="B642" s="14">
        <f t="shared" ref="B642:B705" si="20">(TEXT(A642,"ДД.ММ.ГГГГ"))*1</f>
        <v>43844</v>
      </c>
      <c r="C642">
        <v>4</v>
      </c>
      <c r="D642" t="str">
        <f>VLOOKUP(C642,'Справочник по тт'!$A$2:$C$5,3,FALSE)</f>
        <v>"Первый"</v>
      </c>
      <c r="E642" t="str">
        <f>IF(AND(C642=1,B642&lt;='Справочник по тт'!$D$1),'Справочник по тт'!$D$2,VLOOKUP(C642,'Справочник по тт'!A:C,2,FALSE))</f>
        <v>"Первый" ул. Пахоменко д.30</v>
      </c>
      <c r="F642" s="2">
        <f t="shared" si="19"/>
        <v>1</v>
      </c>
    </row>
    <row r="643" spans="1:6" x14ac:dyDescent="0.25">
      <c r="A643" s="3">
        <v>43844.375</v>
      </c>
      <c r="B643" s="14">
        <f t="shared" si="20"/>
        <v>43844</v>
      </c>
      <c r="C643">
        <v>4</v>
      </c>
      <c r="D643" t="str">
        <f>VLOOKUP(C643,'Справочник по тт'!$A$2:$C$5,3,FALSE)</f>
        <v>"Первый"</v>
      </c>
      <c r="E643" t="str">
        <f>IF(AND(C643=1,B643&lt;='Справочник по тт'!$D$1),'Справочник по тт'!$D$2,VLOOKUP(C643,'Справочник по тт'!A:C,2,FALSE))</f>
        <v>"Первый" ул. Пахоменко д.30</v>
      </c>
      <c r="F643" s="2">
        <f t="shared" ref="F643:F706" si="21">IF(B643&lt;=$F$1,1,"")</f>
        <v>1</v>
      </c>
    </row>
    <row r="644" spans="1:6" x14ac:dyDescent="0.25">
      <c r="A644" s="3">
        <v>43844.375</v>
      </c>
      <c r="B644" s="14">
        <f t="shared" si="20"/>
        <v>43844</v>
      </c>
      <c r="C644">
        <v>4</v>
      </c>
      <c r="D644" t="str">
        <f>VLOOKUP(C644,'Справочник по тт'!$A$2:$C$5,3,FALSE)</f>
        <v>"Первый"</v>
      </c>
      <c r="E644" t="str">
        <f>IF(AND(C644=1,B644&lt;='Справочник по тт'!$D$1),'Справочник по тт'!$D$2,VLOOKUP(C644,'Справочник по тт'!A:C,2,FALSE))</f>
        <v>"Первый" ул. Пахоменко д.30</v>
      </c>
      <c r="F644" s="2">
        <f t="shared" si="21"/>
        <v>1</v>
      </c>
    </row>
    <row r="645" spans="1:6" x14ac:dyDescent="0.25">
      <c r="A645" s="3">
        <v>43844.375</v>
      </c>
      <c r="B645" s="14">
        <f t="shared" si="20"/>
        <v>43844</v>
      </c>
      <c r="C645">
        <v>4</v>
      </c>
      <c r="D645" t="str">
        <f>VLOOKUP(C645,'Справочник по тт'!$A$2:$C$5,3,FALSE)</f>
        <v>"Первый"</v>
      </c>
      <c r="E645" t="str">
        <f>IF(AND(C645=1,B645&lt;='Справочник по тт'!$D$1),'Справочник по тт'!$D$2,VLOOKUP(C645,'Справочник по тт'!A:C,2,FALSE))</f>
        <v>"Первый" ул. Пахоменко д.30</v>
      </c>
      <c r="F645" s="2">
        <f t="shared" si="21"/>
        <v>1</v>
      </c>
    </row>
    <row r="646" spans="1:6" x14ac:dyDescent="0.25">
      <c r="A646" s="3">
        <v>43844.375</v>
      </c>
      <c r="B646" s="14">
        <f t="shared" si="20"/>
        <v>43844</v>
      </c>
      <c r="C646">
        <v>4</v>
      </c>
      <c r="D646" t="str">
        <f>VLOOKUP(C646,'Справочник по тт'!$A$2:$C$5,3,FALSE)</f>
        <v>"Первый"</v>
      </c>
      <c r="E646" t="str">
        <f>IF(AND(C646=1,B646&lt;='Справочник по тт'!$D$1),'Справочник по тт'!$D$2,VLOOKUP(C646,'Справочник по тт'!A:C,2,FALSE))</f>
        <v>"Первый" ул. Пахоменко д.30</v>
      </c>
      <c r="F646" s="2">
        <f t="shared" si="21"/>
        <v>1</v>
      </c>
    </row>
    <row r="647" spans="1:6" x14ac:dyDescent="0.25">
      <c r="A647" s="3">
        <v>43844.375</v>
      </c>
      <c r="B647" s="14">
        <f t="shared" si="20"/>
        <v>43844</v>
      </c>
      <c r="C647">
        <v>4</v>
      </c>
      <c r="D647" t="str">
        <f>VLOOKUP(C647,'Справочник по тт'!$A$2:$C$5,3,FALSE)</f>
        <v>"Первый"</v>
      </c>
      <c r="E647" t="str">
        <f>IF(AND(C647=1,B647&lt;='Справочник по тт'!$D$1),'Справочник по тт'!$D$2,VLOOKUP(C647,'Справочник по тт'!A:C,2,FALSE))</f>
        <v>"Первый" ул. Пахоменко д.30</v>
      </c>
      <c r="F647" s="2">
        <f t="shared" si="21"/>
        <v>1</v>
      </c>
    </row>
    <row r="648" spans="1:6" x14ac:dyDescent="0.25">
      <c r="A648" s="3">
        <v>43844.416666666664</v>
      </c>
      <c r="B648" s="14">
        <f t="shared" si="20"/>
        <v>43844</v>
      </c>
      <c r="C648">
        <v>3</v>
      </c>
      <c r="D648" t="str">
        <f>VLOOKUP(C648,'Справочник по тт'!$A$2:$C$5,3,FALSE)</f>
        <v>"Парабола"</v>
      </c>
      <c r="E648" t="str">
        <f>IF(AND(C648=1,B648&lt;='Справочник по тт'!$D$1),'Справочник по тт'!$D$2,VLOOKUP(C648,'Справочник по тт'!A:C,2,FALSE))</f>
        <v>"Парабола" пр. Дмитриева д.6/1</v>
      </c>
      <c r="F648" s="2">
        <f t="shared" si="21"/>
        <v>1</v>
      </c>
    </row>
    <row r="649" spans="1:6" x14ac:dyDescent="0.25">
      <c r="A649" s="3">
        <v>43844.416666666664</v>
      </c>
      <c r="B649" s="14">
        <f t="shared" si="20"/>
        <v>43844</v>
      </c>
      <c r="C649">
        <v>3</v>
      </c>
      <c r="D649" t="str">
        <f>VLOOKUP(C649,'Справочник по тт'!$A$2:$C$5,3,FALSE)</f>
        <v>"Парабола"</v>
      </c>
      <c r="E649" t="str">
        <f>IF(AND(C649=1,B649&lt;='Справочник по тт'!$D$1),'Справочник по тт'!$D$2,VLOOKUP(C649,'Справочник по тт'!A:C,2,FALSE))</f>
        <v>"Парабола" пр. Дмитриева д.6/1</v>
      </c>
      <c r="F649" s="2">
        <f t="shared" si="21"/>
        <v>1</v>
      </c>
    </row>
    <row r="650" spans="1:6" x14ac:dyDescent="0.25">
      <c r="A650" s="3">
        <v>43844.416666666664</v>
      </c>
      <c r="B650" s="14">
        <f t="shared" si="20"/>
        <v>43844</v>
      </c>
      <c r="C650">
        <v>3</v>
      </c>
      <c r="D650" t="str">
        <f>VLOOKUP(C650,'Справочник по тт'!$A$2:$C$5,3,FALSE)</f>
        <v>"Парабола"</v>
      </c>
      <c r="E650" t="str">
        <f>IF(AND(C650=1,B650&lt;='Справочник по тт'!$D$1),'Справочник по тт'!$D$2,VLOOKUP(C650,'Справочник по тт'!A:C,2,FALSE))</f>
        <v>"Парабола" пр. Дмитриева д.6/1</v>
      </c>
      <c r="F650" s="2">
        <f t="shared" si="21"/>
        <v>1</v>
      </c>
    </row>
    <row r="651" spans="1:6" x14ac:dyDescent="0.25">
      <c r="A651" s="3">
        <v>43844.416666666664</v>
      </c>
      <c r="B651" s="14">
        <f t="shared" si="20"/>
        <v>43844</v>
      </c>
      <c r="C651">
        <v>3</v>
      </c>
      <c r="D651" t="str">
        <f>VLOOKUP(C651,'Справочник по тт'!$A$2:$C$5,3,FALSE)</f>
        <v>"Парабола"</v>
      </c>
      <c r="E651" t="str">
        <f>IF(AND(C651=1,B651&lt;='Справочник по тт'!$D$1),'Справочник по тт'!$D$2,VLOOKUP(C651,'Справочник по тт'!A:C,2,FALSE))</f>
        <v>"Парабола" пр. Дмитриева д.6/1</v>
      </c>
      <c r="F651" s="2">
        <f t="shared" si="21"/>
        <v>1</v>
      </c>
    </row>
    <row r="652" spans="1:6" x14ac:dyDescent="0.25">
      <c r="A652" s="14">
        <v>43844.416666666664</v>
      </c>
      <c r="B652" s="14">
        <f t="shared" si="20"/>
        <v>43844</v>
      </c>
      <c r="C652">
        <v>1</v>
      </c>
      <c r="D652" t="str">
        <f>VLOOKUP(C652,'Справочник по тт'!$A$2:$C$5,3,FALSE)</f>
        <v>"Шанс"</v>
      </c>
      <c r="E652" t="str">
        <f>IF(AND(C652=1,B652&lt;='Справочник по тт'!$D$1),'Справочник по тт'!$D$2,VLOOKUP(C652,'Справочник по тт'!A:C,2,FALSE))</f>
        <v>"Шанс" ул.Заречная д.5</v>
      </c>
      <c r="F652" s="2">
        <f t="shared" si="21"/>
        <v>1</v>
      </c>
    </row>
    <row r="653" spans="1:6" x14ac:dyDescent="0.25">
      <c r="A653" s="14">
        <v>43844.416666666664</v>
      </c>
      <c r="B653" s="14">
        <f t="shared" si="20"/>
        <v>43844</v>
      </c>
      <c r="C653">
        <v>1</v>
      </c>
      <c r="D653" t="str">
        <f>VLOOKUP(C653,'Справочник по тт'!$A$2:$C$5,3,FALSE)</f>
        <v>"Шанс"</v>
      </c>
      <c r="E653" t="str">
        <f>IF(AND(C653=1,B653&lt;='Справочник по тт'!$D$1),'Справочник по тт'!$D$2,VLOOKUP(C653,'Справочник по тт'!A:C,2,FALSE))</f>
        <v>"Шанс" ул.Заречная д.5</v>
      </c>
      <c r="F653" s="2">
        <f t="shared" si="21"/>
        <v>1</v>
      </c>
    </row>
    <row r="654" spans="1:6" x14ac:dyDescent="0.25">
      <c r="A654" s="3">
        <v>43844.416666666664</v>
      </c>
      <c r="B654" s="14">
        <f t="shared" si="20"/>
        <v>43844</v>
      </c>
      <c r="C654">
        <v>3</v>
      </c>
      <c r="D654" t="str">
        <f>VLOOKUP(C654,'Справочник по тт'!$A$2:$C$5,3,FALSE)</f>
        <v>"Парабола"</v>
      </c>
      <c r="E654" t="str">
        <f>IF(AND(C654=1,B654&lt;='Справочник по тт'!$D$1),'Справочник по тт'!$D$2,VLOOKUP(C654,'Справочник по тт'!A:C,2,FALSE))</f>
        <v>"Парабола" пр. Дмитриева д.6/1</v>
      </c>
      <c r="F654" s="2">
        <f t="shared" si="21"/>
        <v>1</v>
      </c>
    </row>
    <row r="655" spans="1:6" x14ac:dyDescent="0.25">
      <c r="A655" s="3">
        <v>43844.458333333336</v>
      </c>
      <c r="B655" s="14">
        <f t="shared" si="20"/>
        <v>43844</v>
      </c>
      <c r="C655">
        <v>3</v>
      </c>
      <c r="D655" t="str">
        <f>VLOOKUP(C655,'Справочник по тт'!$A$2:$C$5,3,FALSE)</f>
        <v>"Парабола"</v>
      </c>
      <c r="E655" t="str">
        <f>IF(AND(C655=1,B655&lt;='Справочник по тт'!$D$1),'Справочник по тт'!$D$2,VLOOKUP(C655,'Справочник по тт'!A:C,2,FALSE))</f>
        <v>"Парабола" пр. Дмитриева д.6/1</v>
      </c>
      <c r="F655" s="2">
        <f t="shared" si="21"/>
        <v>1</v>
      </c>
    </row>
    <row r="656" spans="1:6" x14ac:dyDescent="0.25">
      <c r="A656" s="3">
        <v>43844.458333333336</v>
      </c>
      <c r="B656" s="14">
        <f t="shared" si="20"/>
        <v>43844</v>
      </c>
      <c r="C656">
        <v>3</v>
      </c>
      <c r="D656" t="str">
        <f>VLOOKUP(C656,'Справочник по тт'!$A$2:$C$5,3,FALSE)</f>
        <v>"Парабола"</v>
      </c>
      <c r="E656" t="str">
        <f>IF(AND(C656=1,B656&lt;='Справочник по тт'!$D$1),'Справочник по тт'!$D$2,VLOOKUP(C656,'Справочник по тт'!A:C,2,FALSE))</f>
        <v>"Парабола" пр. Дмитриева д.6/1</v>
      </c>
      <c r="F656" s="2">
        <f t="shared" si="21"/>
        <v>1</v>
      </c>
    </row>
    <row r="657" spans="1:6" x14ac:dyDescent="0.25">
      <c r="A657" s="3">
        <v>43844.458333333336</v>
      </c>
      <c r="B657" s="14">
        <f t="shared" si="20"/>
        <v>43844</v>
      </c>
      <c r="C657">
        <v>2</v>
      </c>
      <c r="D657" t="str">
        <f>VLOOKUP(C657,'Справочник по тт'!$A$2:$C$5,3,FALSE)</f>
        <v>"Колибри"</v>
      </c>
      <c r="E657" t="str">
        <f>IF(AND(C657=1,B657&lt;='Справочник по тт'!$D$1),'Справочник по тт'!$D$2,VLOOKUP(C657,'Справочник по тт'!A:C,2,FALSE))</f>
        <v>"Колибри" ул. Широкая д.150</v>
      </c>
      <c r="F657" s="2">
        <f t="shared" si="21"/>
        <v>1</v>
      </c>
    </row>
    <row r="658" spans="1:6" x14ac:dyDescent="0.25">
      <c r="A658" s="3">
        <v>43844.5</v>
      </c>
      <c r="B658" s="14">
        <f t="shared" si="20"/>
        <v>43844</v>
      </c>
      <c r="C658">
        <v>2</v>
      </c>
      <c r="D658" t="str">
        <f>VLOOKUP(C658,'Справочник по тт'!$A$2:$C$5,3,FALSE)</f>
        <v>"Колибри"</v>
      </c>
      <c r="E658" t="str">
        <f>IF(AND(C658=1,B658&lt;='Справочник по тт'!$D$1),'Справочник по тт'!$D$2,VLOOKUP(C658,'Справочник по тт'!A:C,2,FALSE))</f>
        <v>"Колибри" ул. Широкая д.150</v>
      </c>
      <c r="F658" s="2">
        <f t="shared" si="21"/>
        <v>1</v>
      </c>
    </row>
    <row r="659" spans="1:6" x14ac:dyDescent="0.25">
      <c r="A659" s="3">
        <v>43844.5</v>
      </c>
      <c r="B659" s="14">
        <f t="shared" si="20"/>
        <v>43844</v>
      </c>
      <c r="C659">
        <v>2</v>
      </c>
      <c r="D659" t="str">
        <f>VLOOKUP(C659,'Справочник по тт'!$A$2:$C$5,3,FALSE)</f>
        <v>"Колибри"</v>
      </c>
      <c r="E659" t="str">
        <f>IF(AND(C659=1,B659&lt;='Справочник по тт'!$D$1),'Справочник по тт'!$D$2,VLOOKUP(C659,'Справочник по тт'!A:C,2,FALSE))</f>
        <v>"Колибри" ул. Широкая д.150</v>
      </c>
      <c r="F659" s="2">
        <f t="shared" si="21"/>
        <v>1</v>
      </c>
    </row>
    <row r="660" spans="1:6" x14ac:dyDescent="0.25">
      <c r="A660" s="3">
        <v>43844.5</v>
      </c>
      <c r="B660" s="14">
        <f t="shared" si="20"/>
        <v>43844</v>
      </c>
      <c r="C660">
        <v>2</v>
      </c>
      <c r="D660" t="str">
        <f>VLOOKUP(C660,'Справочник по тт'!$A$2:$C$5,3,FALSE)</f>
        <v>"Колибри"</v>
      </c>
      <c r="E660" t="str">
        <f>IF(AND(C660=1,B660&lt;='Справочник по тт'!$D$1),'Справочник по тт'!$D$2,VLOOKUP(C660,'Справочник по тт'!A:C,2,FALSE))</f>
        <v>"Колибри" ул. Широкая д.150</v>
      </c>
      <c r="F660" s="2">
        <f t="shared" si="21"/>
        <v>1</v>
      </c>
    </row>
    <row r="661" spans="1:6" x14ac:dyDescent="0.25">
      <c r="A661" s="3">
        <v>43844.527777777781</v>
      </c>
      <c r="B661" s="14">
        <f t="shared" si="20"/>
        <v>43844</v>
      </c>
      <c r="C661">
        <v>2</v>
      </c>
      <c r="D661" t="str">
        <f>VLOOKUP(C661,'Справочник по тт'!$A$2:$C$5,3,FALSE)</f>
        <v>"Колибри"</v>
      </c>
      <c r="E661" t="str">
        <f>IF(AND(C661=1,B661&lt;='Справочник по тт'!$D$1),'Справочник по тт'!$D$2,VLOOKUP(C661,'Справочник по тт'!A:C,2,FALSE))</f>
        <v>"Колибри" ул. Широкая д.150</v>
      </c>
      <c r="F661" s="2">
        <f t="shared" si="21"/>
        <v>1</v>
      </c>
    </row>
    <row r="662" spans="1:6" x14ac:dyDescent="0.25">
      <c r="A662" s="3">
        <v>43844.541666666664</v>
      </c>
      <c r="B662" s="14">
        <f t="shared" si="20"/>
        <v>43844</v>
      </c>
      <c r="C662">
        <v>2</v>
      </c>
      <c r="D662" t="str">
        <f>VLOOKUP(C662,'Справочник по тт'!$A$2:$C$5,3,FALSE)</f>
        <v>"Колибри"</v>
      </c>
      <c r="E662" t="str">
        <f>IF(AND(C662=1,B662&lt;='Справочник по тт'!$D$1),'Справочник по тт'!$D$2,VLOOKUP(C662,'Справочник по тт'!A:C,2,FALSE))</f>
        <v>"Колибри" ул. Широкая д.150</v>
      </c>
      <c r="F662" s="2">
        <f t="shared" si="21"/>
        <v>1</v>
      </c>
    </row>
    <row r="663" spans="1:6" x14ac:dyDescent="0.25">
      <c r="A663" s="3">
        <v>43844.541666666664</v>
      </c>
      <c r="B663" s="14">
        <f t="shared" si="20"/>
        <v>43844</v>
      </c>
      <c r="C663">
        <v>2</v>
      </c>
      <c r="D663" t="str">
        <f>VLOOKUP(C663,'Справочник по тт'!$A$2:$C$5,3,FALSE)</f>
        <v>"Колибри"</v>
      </c>
      <c r="E663" t="str">
        <f>IF(AND(C663=1,B663&lt;='Справочник по тт'!$D$1),'Справочник по тт'!$D$2,VLOOKUP(C663,'Справочник по тт'!A:C,2,FALSE))</f>
        <v>"Колибри" ул. Широкая д.150</v>
      </c>
      <c r="F663" s="2">
        <f t="shared" si="21"/>
        <v>1</v>
      </c>
    </row>
    <row r="664" spans="1:6" x14ac:dyDescent="0.25">
      <c r="A664" s="3">
        <v>43844.583333333336</v>
      </c>
      <c r="B664" s="14">
        <f t="shared" si="20"/>
        <v>43844</v>
      </c>
      <c r="C664">
        <v>2</v>
      </c>
      <c r="D664" t="str">
        <f>VLOOKUP(C664,'Справочник по тт'!$A$2:$C$5,3,FALSE)</f>
        <v>"Колибри"</v>
      </c>
      <c r="E664" t="str">
        <f>IF(AND(C664=1,B664&lt;='Справочник по тт'!$D$1),'Справочник по тт'!$D$2,VLOOKUP(C664,'Справочник по тт'!A:C,2,FALSE))</f>
        <v>"Колибри" ул. Широкая д.150</v>
      </c>
      <c r="F664" s="2">
        <f t="shared" si="21"/>
        <v>1</v>
      </c>
    </row>
    <row r="665" spans="1:6" x14ac:dyDescent="0.25">
      <c r="A665" s="3">
        <v>43844.583333333336</v>
      </c>
      <c r="B665" s="14">
        <f t="shared" si="20"/>
        <v>43844</v>
      </c>
      <c r="C665">
        <v>2</v>
      </c>
      <c r="D665" t="str">
        <f>VLOOKUP(C665,'Справочник по тт'!$A$2:$C$5,3,FALSE)</f>
        <v>"Колибри"</v>
      </c>
      <c r="E665" t="str">
        <f>IF(AND(C665=1,B665&lt;='Справочник по тт'!$D$1),'Справочник по тт'!$D$2,VLOOKUP(C665,'Справочник по тт'!A:C,2,FALSE))</f>
        <v>"Колибри" ул. Широкая д.150</v>
      </c>
      <c r="F665" s="2">
        <f t="shared" si="21"/>
        <v>1</v>
      </c>
    </row>
    <row r="666" spans="1:6" x14ac:dyDescent="0.25">
      <c r="A666" s="3">
        <v>43844.625</v>
      </c>
      <c r="B666" s="14">
        <f t="shared" si="20"/>
        <v>43844</v>
      </c>
      <c r="C666">
        <v>2</v>
      </c>
      <c r="D666" t="str">
        <f>VLOOKUP(C666,'Справочник по тт'!$A$2:$C$5,3,FALSE)</f>
        <v>"Колибри"</v>
      </c>
      <c r="E666" t="str">
        <f>IF(AND(C666=1,B666&lt;='Справочник по тт'!$D$1),'Справочник по тт'!$D$2,VLOOKUP(C666,'Справочник по тт'!A:C,2,FALSE))</f>
        <v>"Колибри" ул. Широкая д.150</v>
      </c>
      <c r="F666" s="2">
        <f t="shared" si="21"/>
        <v>1</v>
      </c>
    </row>
    <row r="667" spans="1:6" x14ac:dyDescent="0.25">
      <c r="A667" s="3">
        <v>43844.625</v>
      </c>
      <c r="B667" s="14">
        <f t="shared" si="20"/>
        <v>43844</v>
      </c>
      <c r="C667">
        <v>2</v>
      </c>
      <c r="D667" t="str">
        <f>VLOOKUP(C667,'Справочник по тт'!$A$2:$C$5,3,FALSE)</f>
        <v>"Колибри"</v>
      </c>
      <c r="E667" t="str">
        <f>IF(AND(C667=1,B667&lt;='Справочник по тт'!$D$1),'Справочник по тт'!$D$2,VLOOKUP(C667,'Справочник по тт'!A:C,2,FALSE))</f>
        <v>"Колибри" ул. Широкая д.150</v>
      </c>
      <c r="F667" s="2">
        <f t="shared" si="21"/>
        <v>1</v>
      </c>
    </row>
    <row r="668" spans="1:6" x14ac:dyDescent="0.25">
      <c r="A668" s="3">
        <v>43844.625</v>
      </c>
      <c r="B668" s="14">
        <f t="shared" si="20"/>
        <v>43844</v>
      </c>
      <c r="C668">
        <v>2</v>
      </c>
      <c r="D668" t="str">
        <f>VLOOKUP(C668,'Справочник по тт'!$A$2:$C$5,3,FALSE)</f>
        <v>"Колибри"</v>
      </c>
      <c r="E668" t="str">
        <f>IF(AND(C668=1,B668&lt;='Справочник по тт'!$D$1),'Справочник по тт'!$D$2,VLOOKUP(C668,'Справочник по тт'!A:C,2,FALSE))</f>
        <v>"Колибри" ул. Широкая д.150</v>
      </c>
      <c r="F668" s="2">
        <f t="shared" si="21"/>
        <v>1</v>
      </c>
    </row>
    <row r="669" spans="1:6" x14ac:dyDescent="0.25">
      <c r="A669" s="3">
        <v>43844.666666666664</v>
      </c>
      <c r="B669" s="14">
        <f t="shared" si="20"/>
        <v>43844</v>
      </c>
      <c r="C669">
        <v>2</v>
      </c>
      <c r="D669" t="str">
        <f>VLOOKUP(C669,'Справочник по тт'!$A$2:$C$5,3,FALSE)</f>
        <v>"Колибри"</v>
      </c>
      <c r="E669" t="str">
        <f>IF(AND(C669=1,B669&lt;='Справочник по тт'!$D$1),'Справочник по тт'!$D$2,VLOOKUP(C669,'Справочник по тт'!A:C,2,FALSE))</f>
        <v>"Колибри" ул. Широкая д.150</v>
      </c>
      <c r="F669" s="2">
        <f t="shared" si="21"/>
        <v>1</v>
      </c>
    </row>
    <row r="670" spans="1:6" x14ac:dyDescent="0.25">
      <c r="A670" s="3">
        <v>43844.708333333336</v>
      </c>
      <c r="B670" s="14">
        <f t="shared" si="20"/>
        <v>43844</v>
      </c>
      <c r="C670">
        <v>2</v>
      </c>
      <c r="D670" t="str">
        <f>VLOOKUP(C670,'Справочник по тт'!$A$2:$C$5,3,FALSE)</f>
        <v>"Колибри"</v>
      </c>
      <c r="E670" t="str">
        <f>IF(AND(C670=1,B670&lt;='Справочник по тт'!$D$1),'Справочник по тт'!$D$2,VLOOKUP(C670,'Справочник по тт'!A:C,2,FALSE))</f>
        <v>"Колибри" ул. Широкая д.150</v>
      </c>
      <c r="F670" s="2">
        <f t="shared" si="21"/>
        <v>1</v>
      </c>
    </row>
    <row r="671" spans="1:6" x14ac:dyDescent="0.25">
      <c r="A671" s="3">
        <v>43844.743055555555</v>
      </c>
      <c r="B671" s="14">
        <f t="shared" si="20"/>
        <v>43844</v>
      </c>
      <c r="C671">
        <v>2</v>
      </c>
      <c r="D671" t="str">
        <f>VLOOKUP(C671,'Справочник по тт'!$A$2:$C$5,3,FALSE)</f>
        <v>"Колибри"</v>
      </c>
      <c r="E671" t="str">
        <f>IF(AND(C671=1,B671&lt;='Справочник по тт'!$D$1),'Справочник по тт'!$D$2,VLOOKUP(C671,'Справочник по тт'!A:C,2,FALSE))</f>
        <v>"Колибри" ул. Широкая д.150</v>
      </c>
      <c r="F671" s="2">
        <f t="shared" si="21"/>
        <v>1</v>
      </c>
    </row>
    <row r="672" spans="1:6" x14ac:dyDescent="0.25">
      <c r="A672" s="3">
        <v>43844.75</v>
      </c>
      <c r="B672" s="14">
        <f t="shared" si="20"/>
        <v>43844</v>
      </c>
      <c r="C672">
        <v>2</v>
      </c>
      <c r="D672" t="str">
        <f>VLOOKUP(C672,'Справочник по тт'!$A$2:$C$5,3,FALSE)</f>
        <v>"Колибри"</v>
      </c>
      <c r="E672" t="str">
        <f>IF(AND(C672=1,B672&lt;='Справочник по тт'!$D$1),'Справочник по тт'!$D$2,VLOOKUP(C672,'Справочник по тт'!A:C,2,FALSE))</f>
        <v>"Колибри" ул. Широкая д.150</v>
      </c>
      <c r="F672" s="2">
        <f t="shared" si="21"/>
        <v>1</v>
      </c>
    </row>
    <row r="673" spans="1:6" x14ac:dyDescent="0.25">
      <c r="A673" s="3">
        <v>43844.802083333336</v>
      </c>
      <c r="B673" s="14">
        <f t="shared" si="20"/>
        <v>43844</v>
      </c>
      <c r="C673">
        <v>2</v>
      </c>
      <c r="D673" t="str">
        <f>VLOOKUP(C673,'Справочник по тт'!$A$2:$C$5,3,FALSE)</f>
        <v>"Колибри"</v>
      </c>
      <c r="E673" t="str">
        <f>IF(AND(C673=1,B673&lt;='Справочник по тт'!$D$1),'Справочник по тт'!$D$2,VLOOKUP(C673,'Справочник по тт'!A:C,2,FALSE))</f>
        <v>"Колибри" ул. Широкая д.150</v>
      </c>
      <c r="F673" s="2">
        <f t="shared" si="21"/>
        <v>1</v>
      </c>
    </row>
    <row r="674" spans="1:6" x14ac:dyDescent="0.25">
      <c r="A674" s="3">
        <v>43844.826388888891</v>
      </c>
      <c r="B674" s="14">
        <f t="shared" si="20"/>
        <v>43844</v>
      </c>
      <c r="C674">
        <v>2</v>
      </c>
      <c r="D674" t="str">
        <f>VLOOKUP(C674,'Справочник по тт'!$A$2:$C$5,3,FALSE)</f>
        <v>"Колибри"</v>
      </c>
      <c r="E674" t="str">
        <f>IF(AND(C674=1,B674&lt;='Справочник по тт'!$D$1),'Справочник по тт'!$D$2,VLOOKUP(C674,'Справочник по тт'!A:C,2,FALSE))</f>
        <v>"Колибри" ул. Широкая д.150</v>
      </c>
      <c r="F674" s="2">
        <f t="shared" si="21"/>
        <v>1</v>
      </c>
    </row>
    <row r="675" spans="1:6" x14ac:dyDescent="0.25">
      <c r="A675" s="3">
        <v>43844.916666666664</v>
      </c>
      <c r="B675" s="14">
        <f t="shared" si="20"/>
        <v>43844</v>
      </c>
      <c r="C675">
        <v>2</v>
      </c>
      <c r="D675" t="str">
        <f>VLOOKUP(C675,'Справочник по тт'!$A$2:$C$5,3,FALSE)</f>
        <v>"Колибри"</v>
      </c>
      <c r="E675" t="str">
        <f>IF(AND(C675=1,B675&lt;='Справочник по тт'!$D$1),'Справочник по тт'!$D$2,VLOOKUP(C675,'Справочник по тт'!A:C,2,FALSE))</f>
        <v>"Колибри" ул. Широкая д.150</v>
      </c>
      <c r="F675" s="2">
        <f t="shared" si="21"/>
        <v>1</v>
      </c>
    </row>
    <row r="676" spans="1:6" x14ac:dyDescent="0.25">
      <c r="A676" s="3">
        <v>43845.125</v>
      </c>
      <c r="B676" s="14">
        <f t="shared" si="20"/>
        <v>43845</v>
      </c>
      <c r="C676">
        <v>2</v>
      </c>
      <c r="D676" t="str">
        <f>VLOOKUP(C676,'Справочник по тт'!$A$2:$C$5,3,FALSE)</f>
        <v>"Колибри"</v>
      </c>
      <c r="E676" t="str">
        <f>IF(AND(C676=1,B676&lt;='Справочник по тт'!$D$1),'Справочник по тт'!$D$2,VLOOKUP(C676,'Справочник по тт'!A:C,2,FALSE))</f>
        <v>"Колибри" ул. Широкая д.150</v>
      </c>
      <c r="F676" s="2">
        <f t="shared" si="21"/>
        <v>1</v>
      </c>
    </row>
    <row r="677" spans="1:6" x14ac:dyDescent="0.25">
      <c r="A677" s="3">
        <v>43845.208333333336</v>
      </c>
      <c r="B677" s="14">
        <f t="shared" si="20"/>
        <v>43845</v>
      </c>
      <c r="C677">
        <v>2</v>
      </c>
      <c r="D677" t="str">
        <f>VLOOKUP(C677,'Справочник по тт'!$A$2:$C$5,3,FALSE)</f>
        <v>"Колибри"</v>
      </c>
      <c r="E677" t="str">
        <f>IF(AND(C677=1,B677&lt;='Справочник по тт'!$D$1),'Справочник по тт'!$D$2,VLOOKUP(C677,'Справочник по тт'!A:C,2,FALSE))</f>
        <v>"Колибри" ул. Широкая д.150</v>
      </c>
      <c r="F677" s="2">
        <f t="shared" si="21"/>
        <v>1</v>
      </c>
    </row>
    <row r="678" spans="1:6" x14ac:dyDescent="0.25">
      <c r="A678" s="3">
        <v>43845.25</v>
      </c>
      <c r="B678" s="14">
        <f t="shared" si="20"/>
        <v>43845</v>
      </c>
      <c r="C678">
        <v>2</v>
      </c>
      <c r="D678" t="str">
        <f>VLOOKUP(C678,'Справочник по тт'!$A$2:$C$5,3,FALSE)</f>
        <v>"Колибри"</v>
      </c>
      <c r="E678" t="str">
        <f>IF(AND(C678=1,B678&lt;='Справочник по тт'!$D$1),'Справочник по тт'!$D$2,VLOOKUP(C678,'Справочник по тт'!A:C,2,FALSE))</f>
        <v>"Колибри" ул. Широкая д.150</v>
      </c>
      <c r="F678" s="2">
        <f t="shared" si="21"/>
        <v>1</v>
      </c>
    </row>
    <row r="679" spans="1:6" x14ac:dyDescent="0.25">
      <c r="A679" s="3">
        <v>43845.333333333336</v>
      </c>
      <c r="B679" s="14">
        <f t="shared" si="20"/>
        <v>43845</v>
      </c>
      <c r="C679">
        <v>2</v>
      </c>
      <c r="D679" t="str">
        <f>VLOOKUP(C679,'Справочник по тт'!$A$2:$C$5,3,FALSE)</f>
        <v>"Колибри"</v>
      </c>
      <c r="E679" t="str">
        <f>IF(AND(C679=1,B679&lt;='Справочник по тт'!$D$1),'Справочник по тт'!$D$2,VLOOKUP(C679,'Справочник по тт'!A:C,2,FALSE))</f>
        <v>"Колибри" ул. Широкая д.150</v>
      </c>
      <c r="F679" s="2">
        <f t="shared" si="21"/>
        <v>1</v>
      </c>
    </row>
    <row r="680" spans="1:6" x14ac:dyDescent="0.25">
      <c r="A680" s="3">
        <v>43845.333333333336</v>
      </c>
      <c r="B680" s="14">
        <f t="shared" si="20"/>
        <v>43845</v>
      </c>
      <c r="C680">
        <v>2</v>
      </c>
      <c r="D680" t="str">
        <f>VLOOKUP(C680,'Справочник по тт'!$A$2:$C$5,3,FALSE)</f>
        <v>"Колибри"</v>
      </c>
      <c r="E680" t="str">
        <f>IF(AND(C680=1,B680&lt;='Справочник по тт'!$D$1),'Справочник по тт'!$D$2,VLOOKUP(C680,'Справочник по тт'!A:C,2,FALSE))</f>
        <v>"Колибри" ул. Широкая д.150</v>
      </c>
      <c r="F680" s="2">
        <f t="shared" si="21"/>
        <v>1</v>
      </c>
    </row>
    <row r="681" spans="1:6" x14ac:dyDescent="0.25">
      <c r="A681" s="3">
        <v>43845.333333333336</v>
      </c>
      <c r="B681" s="14">
        <f t="shared" si="20"/>
        <v>43845</v>
      </c>
      <c r="C681">
        <v>2</v>
      </c>
      <c r="D681" t="str">
        <f>VLOOKUP(C681,'Справочник по тт'!$A$2:$C$5,3,FALSE)</f>
        <v>"Колибри"</v>
      </c>
      <c r="E681" t="str">
        <f>IF(AND(C681=1,B681&lt;='Справочник по тт'!$D$1),'Справочник по тт'!$D$2,VLOOKUP(C681,'Справочник по тт'!A:C,2,FALSE))</f>
        <v>"Колибри" ул. Широкая д.150</v>
      </c>
      <c r="F681" s="2">
        <f t="shared" si="21"/>
        <v>1</v>
      </c>
    </row>
    <row r="682" spans="1:6" x14ac:dyDescent="0.25">
      <c r="A682" s="3">
        <v>43845.333333333336</v>
      </c>
      <c r="B682" s="14">
        <f t="shared" si="20"/>
        <v>43845</v>
      </c>
      <c r="C682">
        <v>2</v>
      </c>
      <c r="D682" t="str">
        <f>VLOOKUP(C682,'Справочник по тт'!$A$2:$C$5,3,FALSE)</f>
        <v>"Колибри"</v>
      </c>
      <c r="E682" t="str">
        <f>IF(AND(C682=1,B682&lt;='Справочник по тт'!$D$1),'Справочник по тт'!$D$2,VLOOKUP(C682,'Справочник по тт'!A:C,2,FALSE))</f>
        <v>"Колибри" ул. Широкая д.150</v>
      </c>
      <c r="F682" s="2">
        <f t="shared" si="21"/>
        <v>1</v>
      </c>
    </row>
    <row r="683" spans="1:6" x14ac:dyDescent="0.25">
      <c r="A683" s="3">
        <v>43845.333333333336</v>
      </c>
      <c r="B683" s="14">
        <f t="shared" si="20"/>
        <v>43845</v>
      </c>
      <c r="C683">
        <v>2</v>
      </c>
      <c r="D683" t="str">
        <f>VLOOKUP(C683,'Справочник по тт'!$A$2:$C$5,3,FALSE)</f>
        <v>"Колибри"</v>
      </c>
      <c r="E683" t="str">
        <f>IF(AND(C683=1,B683&lt;='Справочник по тт'!$D$1),'Справочник по тт'!$D$2,VLOOKUP(C683,'Справочник по тт'!A:C,2,FALSE))</f>
        <v>"Колибри" ул. Широкая д.150</v>
      </c>
      <c r="F683" s="2">
        <f t="shared" si="21"/>
        <v>1</v>
      </c>
    </row>
    <row r="684" spans="1:6" x14ac:dyDescent="0.25">
      <c r="A684" s="3">
        <v>43845.333333333336</v>
      </c>
      <c r="B684" s="14">
        <f t="shared" si="20"/>
        <v>43845</v>
      </c>
      <c r="C684">
        <v>2</v>
      </c>
      <c r="D684" t="str">
        <f>VLOOKUP(C684,'Справочник по тт'!$A$2:$C$5,3,FALSE)</f>
        <v>"Колибри"</v>
      </c>
      <c r="E684" t="str">
        <f>IF(AND(C684=1,B684&lt;='Справочник по тт'!$D$1),'Справочник по тт'!$D$2,VLOOKUP(C684,'Справочник по тт'!A:C,2,FALSE))</f>
        <v>"Колибри" ул. Широкая д.150</v>
      </c>
      <c r="F684" s="2">
        <f t="shared" si="21"/>
        <v>1</v>
      </c>
    </row>
    <row r="685" spans="1:6" x14ac:dyDescent="0.25">
      <c r="A685" s="3">
        <v>43845.333333333336</v>
      </c>
      <c r="B685" s="14">
        <f t="shared" si="20"/>
        <v>43845</v>
      </c>
      <c r="C685">
        <v>2</v>
      </c>
      <c r="D685" t="str">
        <f>VLOOKUP(C685,'Справочник по тт'!$A$2:$C$5,3,FALSE)</f>
        <v>"Колибри"</v>
      </c>
      <c r="E685" t="str">
        <f>IF(AND(C685=1,B685&lt;='Справочник по тт'!$D$1),'Справочник по тт'!$D$2,VLOOKUP(C685,'Справочник по тт'!A:C,2,FALSE))</f>
        <v>"Колибри" ул. Широкая д.150</v>
      </c>
      <c r="F685" s="2">
        <f t="shared" si="21"/>
        <v>1</v>
      </c>
    </row>
    <row r="686" spans="1:6" x14ac:dyDescent="0.25">
      <c r="A686" s="3">
        <v>43845.373611111114</v>
      </c>
      <c r="B686" s="14">
        <f t="shared" si="20"/>
        <v>43845</v>
      </c>
      <c r="C686">
        <v>2</v>
      </c>
      <c r="D686" t="str">
        <f>VLOOKUP(C686,'Справочник по тт'!$A$2:$C$5,3,FALSE)</f>
        <v>"Колибри"</v>
      </c>
      <c r="E686" t="str">
        <f>IF(AND(C686=1,B686&lt;='Справочник по тт'!$D$1),'Справочник по тт'!$D$2,VLOOKUP(C686,'Справочник по тт'!A:C,2,FALSE))</f>
        <v>"Колибри" ул. Широкая д.150</v>
      </c>
      <c r="F686" s="2">
        <f t="shared" si="21"/>
        <v>1</v>
      </c>
    </row>
    <row r="687" spans="1:6" x14ac:dyDescent="0.25">
      <c r="A687" s="3">
        <v>43845.375</v>
      </c>
      <c r="B687" s="14">
        <f t="shared" si="20"/>
        <v>43845</v>
      </c>
      <c r="C687">
        <v>2</v>
      </c>
      <c r="D687" t="str">
        <f>VLOOKUP(C687,'Справочник по тт'!$A$2:$C$5,3,FALSE)</f>
        <v>"Колибри"</v>
      </c>
      <c r="E687" t="str">
        <f>IF(AND(C687=1,B687&lt;='Справочник по тт'!$D$1),'Справочник по тт'!$D$2,VLOOKUP(C687,'Справочник по тт'!A:C,2,FALSE))</f>
        <v>"Колибри" ул. Широкая д.150</v>
      </c>
      <c r="F687" s="2">
        <f t="shared" si="21"/>
        <v>1</v>
      </c>
    </row>
    <row r="688" spans="1:6" x14ac:dyDescent="0.25">
      <c r="A688" s="3">
        <v>43845.375</v>
      </c>
      <c r="B688" s="14">
        <f t="shared" si="20"/>
        <v>43845</v>
      </c>
      <c r="C688">
        <v>2</v>
      </c>
      <c r="D688" t="str">
        <f>VLOOKUP(C688,'Справочник по тт'!$A$2:$C$5,3,FALSE)</f>
        <v>"Колибри"</v>
      </c>
      <c r="E688" t="str">
        <f>IF(AND(C688=1,B688&lt;='Справочник по тт'!$D$1),'Справочник по тт'!$D$2,VLOOKUP(C688,'Справочник по тт'!A:C,2,FALSE))</f>
        <v>"Колибри" ул. Широкая д.150</v>
      </c>
      <c r="F688" s="2">
        <f t="shared" si="21"/>
        <v>1</v>
      </c>
    </row>
    <row r="689" spans="1:6" x14ac:dyDescent="0.25">
      <c r="A689" s="3">
        <v>43845.375</v>
      </c>
      <c r="B689" s="14">
        <f t="shared" si="20"/>
        <v>43845</v>
      </c>
      <c r="C689">
        <v>2</v>
      </c>
      <c r="D689" t="str">
        <f>VLOOKUP(C689,'Справочник по тт'!$A$2:$C$5,3,FALSE)</f>
        <v>"Колибри"</v>
      </c>
      <c r="E689" t="str">
        <f>IF(AND(C689=1,B689&lt;='Справочник по тт'!$D$1),'Справочник по тт'!$D$2,VLOOKUP(C689,'Справочник по тт'!A:C,2,FALSE))</f>
        <v>"Колибри" ул. Широкая д.150</v>
      </c>
      <c r="F689" s="2">
        <f t="shared" si="21"/>
        <v>1</v>
      </c>
    </row>
    <row r="690" spans="1:6" x14ac:dyDescent="0.25">
      <c r="A690" s="3">
        <v>43845.375</v>
      </c>
      <c r="B690" s="14">
        <f t="shared" si="20"/>
        <v>43845</v>
      </c>
      <c r="C690">
        <v>2</v>
      </c>
      <c r="D690" t="str">
        <f>VLOOKUP(C690,'Справочник по тт'!$A$2:$C$5,3,FALSE)</f>
        <v>"Колибри"</v>
      </c>
      <c r="E690" t="str">
        <f>IF(AND(C690=1,B690&lt;='Справочник по тт'!$D$1),'Справочник по тт'!$D$2,VLOOKUP(C690,'Справочник по тт'!A:C,2,FALSE))</f>
        <v>"Колибри" ул. Широкая д.150</v>
      </c>
      <c r="F690" s="2">
        <f t="shared" si="21"/>
        <v>1</v>
      </c>
    </row>
    <row r="691" spans="1:6" x14ac:dyDescent="0.25">
      <c r="A691" s="3">
        <v>43845.375</v>
      </c>
      <c r="B691" s="14">
        <f t="shared" si="20"/>
        <v>43845</v>
      </c>
      <c r="C691">
        <v>2</v>
      </c>
      <c r="D691" t="str">
        <f>VLOOKUP(C691,'Справочник по тт'!$A$2:$C$5,3,FALSE)</f>
        <v>"Колибри"</v>
      </c>
      <c r="E691" t="str">
        <f>IF(AND(C691=1,B691&lt;='Справочник по тт'!$D$1),'Справочник по тт'!$D$2,VLOOKUP(C691,'Справочник по тт'!A:C,2,FALSE))</f>
        <v>"Колибри" ул. Широкая д.150</v>
      </c>
      <c r="F691" s="2">
        <f t="shared" si="21"/>
        <v>1</v>
      </c>
    </row>
    <row r="692" spans="1:6" x14ac:dyDescent="0.25">
      <c r="A692" s="3">
        <v>43845.375</v>
      </c>
      <c r="B692" s="14">
        <f t="shared" si="20"/>
        <v>43845</v>
      </c>
      <c r="C692">
        <v>2</v>
      </c>
      <c r="D692" t="str">
        <f>VLOOKUP(C692,'Справочник по тт'!$A$2:$C$5,3,FALSE)</f>
        <v>"Колибри"</v>
      </c>
      <c r="E692" t="str">
        <f>IF(AND(C692=1,B692&lt;='Справочник по тт'!$D$1),'Справочник по тт'!$D$2,VLOOKUP(C692,'Справочник по тт'!A:C,2,FALSE))</f>
        <v>"Колибри" ул. Широкая д.150</v>
      </c>
      <c r="F692" s="2">
        <f t="shared" si="21"/>
        <v>1</v>
      </c>
    </row>
    <row r="693" spans="1:6" x14ac:dyDescent="0.25">
      <c r="A693" s="3">
        <v>43845.375</v>
      </c>
      <c r="B693" s="14">
        <f t="shared" si="20"/>
        <v>43845</v>
      </c>
      <c r="C693">
        <v>2</v>
      </c>
      <c r="D693" t="str">
        <f>VLOOKUP(C693,'Справочник по тт'!$A$2:$C$5,3,FALSE)</f>
        <v>"Колибри"</v>
      </c>
      <c r="E693" t="str">
        <f>IF(AND(C693=1,B693&lt;='Справочник по тт'!$D$1),'Справочник по тт'!$D$2,VLOOKUP(C693,'Справочник по тт'!A:C,2,FALSE))</f>
        <v>"Колибри" ул. Широкая д.150</v>
      </c>
      <c r="F693" s="2">
        <f t="shared" si="21"/>
        <v>1</v>
      </c>
    </row>
    <row r="694" spans="1:6" x14ac:dyDescent="0.25">
      <c r="A694" s="3">
        <v>43845.375</v>
      </c>
      <c r="B694" s="14">
        <f t="shared" si="20"/>
        <v>43845</v>
      </c>
      <c r="C694">
        <v>2</v>
      </c>
      <c r="D694" t="str">
        <f>VLOOKUP(C694,'Справочник по тт'!$A$2:$C$5,3,FALSE)</f>
        <v>"Колибри"</v>
      </c>
      <c r="E694" t="str">
        <f>IF(AND(C694=1,B694&lt;='Справочник по тт'!$D$1),'Справочник по тт'!$D$2,VLOOKUP(C694,'Справочник по тт'!A:C,2,FALSE))</f>
        <v>"Колибри" ул. Широкая д.150</v>
      </c>
      <c r="F694" s="2">
        <f t="shared" si="21"/>
        <v>1</v>
      </c>
    </row>
    <row r="695" spans="1:6" x14ac:dyDescent="0.25">
      <c r="A695" s="3">
        <v>43845.375</v>
      </c>
      <c r="B695" s="14">
        <f t="shared" si="20"/>
        <v>43845</v>
      </c>
      <c r="C695">
        <v>2</v>
      </c>
      <c r="D695" t="str">
        <f>VLOOKUP(C695,'Справочник по тт'!$A$2:$C$5,3,FALSE)</f>
        <v>"Колибри"</v>
      </c>
      <c r="E695" t="str">
        <f>IF(AND(C695=1,B695&lt;='Справочник по тт'!$D$1),'Справочник по тт'!$D$2,VLOOKUP(C695,'Справочник по тт'!A:C,2,FALSE))</f>
        <v>"Колибри" ул. Широкая д.150</v>
      </c>
      <c r="F695" s="2">
        <f t="shared" si="21"/>
        <v>1</v>
      </c>
    </row>
    <row r="696" spans="1:6" x14ac:dyDescent="0.25">
      <c r="A696" s="3">
        <v>43845.375</v>
      </c>
      <c r="B696" s="14">
        <f t="shared" si="20"/>
        <v>43845</v>
      </c>
      <c r="C696">
        <v>2</v>
      </c>
      <c r="D696" t="str">
        <f>VLOOKUP(C696,'Справочник по тт'!$A$2:$C$5,3,FALSE)</f>
        <v>"Колибри"</v>
      </c>
      <c r="E696" t="str">
        <f>IF(AND(C696=1,B696&lt;='Справочник по тт'!$D$1),'Справочник по тт'!$D$2,VLOOKUP(C696,'Справочник по тт'!A:C,2,FALSE))</f>
        <v>"Колибри" ул. Широкая д.150</v>
      </c>
      <c r="F696" s="2">
        <f t="shared" si="21"/>
        <v>1</v>
      </c>
    </row>
    <row r="697" spans="1:6" x14ac:dyDescent="0.25">
      <c r="A697" s="3">
        <v>43845.375</v>
      </c>
      <c r="B697" s="14">
        <f t="shared" si="20"/>
        <v>43845</v>
      </c>
      <c r="C697">
        <v>2</v>
      </c>
      <c r="D697" t="str">
        <f>VLOOKUP(C697,'Справочник по тт'!$A$2:$C$5,3,FALSE)</f>
        <v>"Колибри"</v>
      </c>
      <c r="E697" t="str">
        <f>IF(AND(C697=1,B697&lt;='Справочник по тт'!$D$1),'Справочник по тт'!$D$2,VLOOKUP(C697,'Справочник по тт'!A:C,2,FALSE))</f>
        <v>"Колибри" ул. Широкая д.150</v>
      </c>
      <c r="F697" s="2">
        <f t="shared" si="21"/>
        <v>1</v>
      </c>
    </row>
    <row r="698" spans="1:6" x14ac:dyDescent="0.25">
      <c r="A698" s="3">
        <v>43845.375</v>
      </c>
      <c r="B698" s="14">
        <f t="shared" si="20"/>
        <v>43845</v>
      </c>
      <c r="C698">
        <v>2</v>
      </c>
      <c r="D698" t="str">
        <f>VLOOKUP(C698,'Справочник по тт'!$A$2:$C$5,3,FALSE)</f>
        <v>"Колибри"</v>
      </c>
      <c r="E698" t="str">
        <f>IF(AND(C698=1,B698&lt;='Справочник по тт'!$D$1),'Справочник по тт'!$D$2,VLOOKUP(C698,'Справочник по тт'!A:C,2,FALSE))</f>
        <v>"Колибри" ул. Широкая д.150</v>
      </c>
      <c r="F698" s="2">
        <f t="shared" si="21"/>
        <v>1</v>
      </c>
    </row>
    <row r="699" spans="1:6" x14ac:dyDescent="0.25">
      <c r="A699" s="3">
        <v>43845.375</v>
      </c>
      <c r="B699" s="14">
        <f t="shared" si="20"/>
        <v>43845</v>
      </c>
      <c r="C699">
        <v>2</v>
      </c>
      <c r="D699" t="str">
        <f>VLOOKUP(C699,'Справочник по тт'!$A$2:$C$5,3,FALSE)</f>
        <v>"Колибри"</v>
      </c>
      <c r="E699" t="str">
        <f>IF(AND(C699=1,B699&lt;='Справочник по тт'!$D$1),'Справочник по тт'!$D$2,VLOOKUP(C699,'Справочник по тт'!A:C,2,FALSE))</f>
        <v>"Колибри" ул. Широкая д.150</v>
      </c>
      <c r="F699" s="2">
        <f t="shared" si="21"/>
        <v>1</v>
      </c>
    </row>
    <row r="700" spans="1:6" x14ac:dyDescent="0.25">
      <c r="A700" s="3">
        <v>43845.375</v>
      </c>
      <c r="B700" s="14">
        <f t="shared" si="20"/>
        <v>43845</v>
      </c>
      <c r="C700">
        <v>2</v>
      </c>
      <c r="D700" t="str">
        <f>VLOOKUP(C700,'Справочник по тт'!$A$2:$C$5,3,FALSE)</f>
        <v>"Колибри"</v>
      </c>
      <c r="E700" t="str">
        <f>IF(AND(C700=1,B700&lt;='Справочник по тт'!$D$1),'Справочник по тт'!$D$2,VLOOKUP(C700,'Справочник по тт'!A:C,2,FALSE))</f>
        <v>"Колибри" ул. Широкая д.150</v>
      </c>
      <c r="F700" s="2">
        <f t="shared" si="21"/>
        <v>1</v>
      </c>
    </row>
    <row r="701" spans="1:6" x14ac:dyDescent="0.25">
      <c r="A701" s="3">
        <v>43845.375</v>
      </c>
      <c r="B701" s="14">
        <f t="shared" si="20"/>
        <v>43845</v>
      </c>
      <c r="C701">
        <v>2</v>
      </c>
      <c r="D701" t="str">
        <f>VLOOKUP(C701,'Справочник по тт'!$A$2:$C$5,3,FALSE)</f>
        <v>"Колибри"</v>
      </c>
      <c r="E701" t="str">
        <f>IF(AND(C701=1,B701&lt;='Справочник по тт'!$D$1),'Справочник по тт'!$D$2,VLOOKUP(C701,'Справочник по тт'!A:C,2,FALSE))</f>
        <v>"Колибри" ул. Широкая д.150</v>
      </c>
      <c r="F701" s="2">
        <f t="shared" si="21"/>
        <v>1</v>
      </c>
    </row>
    <row r="702" spans="1:6" x14ac:dyDescent="0.25">
      <c r="A702" s="3">
        <v>43845.375</v>
      </c>
      <c r="B702" s="14">
        <f t="shared" si="20"/>
        <v>43845</v>
      </c>
      <c r="C702">
        <v>2</v>
      </c>
      <c r="D702" t="str">
        <f>VLOOKUP(C702,'Справочник по тт'!$A$2:$C$5,3,FALSE)</f>
        <v>"Колибри"</v>
      </c>
      <c r="E702" t="str">
        <f>IF(AND(C702=1,B702&lt;='Справочник по тт'!$D$1),'Справочник по тт'!$D$2,VLOOKUP(C702,'Справочник по тт'!A:C,2,FALSE))</f>
        <v>"Колибри" ул. Широкая д.150</v>
      </c>
      <c r="F702" s="2">
        <f t="shared" si="21"/>
        <v>1</v>
      </c>
    </row>
    <row r="703" spans="1:6" x14ac:dyDescent="0.25">
      <c r="A703" s="3">
        <v>43845.375</v>
      </c>
      <c r="B703" s="14">
        <f t="shared" si="20"/>
        <v>43845</v>
      </c>
      <c r="C703">
        <v>2</v>
      </c>
      <c r="D703" t="str">
        <f>VLOOKUP(C703,'Справочник по тт'!$A$2:$C$5,3,FALSE)</f>
        <v>"Колибри"</v>
      </c>
      <c r="E703" t="str">
        <f>IF(AND(C703=1,B703&lt;='Справочник по тт'!$D$1),'Справочник по тт'!$D$2,VLOOKUP(C703,'Справочник по тт'!A:C,2,FALSE))</f>
        <v>"Колибри" ул. Широкая д.150</v>
      </c>
      <c r="F703" s="2">
        <f t="shared" si="21"/>
        <v>1</v>
      </c>
    </row>
    <row r="704" spans="1:6" x14ac:dyDescent="0.25">
      <c r="A704" s="3">
        <v>43845.375</v>
      </c>
      <c r="B704" s="14">
        <f t="shared" si="20"/>
        <v>43845</v>
      </c>
      <c r="C704">
        <v>2</v>
      </c>
      <c r="D704" t="str">
        <f>VLOOKUP(C704,'Справочник по тт'!$A$2:$C$5,3,FALSE)</f>
        <v>"Колибри"</v>
      </c>
      <c r="E704" t="str">
        <f>IF(AND(C704=1,B704&lt;='Справочник по тт'!$D$1),'Справочник по тт'!$D$2,VLOOKUP(C704,'Справочник по тт'!A:C,2,FALSE))</f>
        <v>"Колибри" ул. Широкая д.150</v>
      </c>
      <c r="F704" s="2">
        <f t="shared" si="21"/>
        <v>1</v>
      </c>
    </row>
    <row r="705" spans="1:6" x14ac:dyDescent="0.25">
      <c r="A705" s="3">
        <v>43845.375</v>
      </c>
      <c r="B705" s="14">
        <f t="shared" si="20"/>
        <v>43845</v>
      </c>
      <c r="C705">
        <v>2</v>
      </c>
      <c r="D705" t="str">
        <f>VLOOKUP(C705,'Справочник по тт'!$A$2:$C$5,3,FALSE)</f>
        <v>"Колибри"</v>
      </c>
      <c r="E705" t="str">
        <f>IF(AND(C705=1,B705&lt;='Справочник по тт'!$D$1),'Справочник по тт'!$D$2,VLOOKUP(C705,'Справочник по тт'!A:C,2,FALSE))</f>
        <v>"Колибри" ул. Широкая д.150</v>
      </c>
      <c r="F705" s="2">
        <f t="shared" si="21"/>
        <v>1</v>
      </c>
    </row>
    <row r="706" spans="1:6" x14ac:dyDescent="0.25">
      <c r="A706" s="3">
        <v>43845.375</v>
      </c>
      <c r="B706" s="14">
        <f t="shared" ref="B706:B769" si="22">(TEXT(A706,"ДД.ММ.ГГГГ"))*1</f>
        <v>43845</v>
      </c>
      <c r="C706">
        <v>2</v>
      </c>
      <c r="D706" t="str">
        <f>VLOOKUP(C706,'Справочник по тт'!$A$2:$C$5,3,FALSE)</f>
        <v>"Колибри"</v>
      </c>
      <c r="E706" t="str">
        <f>IF(AND(C706=1,B706&lt;='Справочник по тт'!$D$1),'Справочник по тт'!$D$2,VLOOKUP(C706,'Справочник по тт'!A:C,2,FALSE))</f>
        <v>"Колибри" ул. Широкая д.150</v>
      </c>
      <c r="F706" s="2">
        <f t="shared" si="21"/>
        <v>1</v>
      </c>
    </row>
    <row r="707" spans="1:6" x14ac:dyDescent="0.25">
      <c r="A707" s="14">
        <v>43845.416666666664</v>
      </c>
      <c r="B707" s="14">
        <f t="shared" si="22"/>
        <v>43845</v>
      </c>
      <c r="C707">
        <v>1</v>
      </c>
      <c r="D707" t="str">
        <f>VLOOKUP(C707,'Справочник по тт'!$A$2:$C$5,3,FALSE)</f>
        <v>"Шанс"</v>
      </c>
      <c r="E707" t="str">
        <f>IF(AND(C707=1,B707&lt;='Справочник по тт'!$D$1),'Справочник по тт'!$D$2,VLOOKUP(C707,'Справочник по тт'!A:C,2,FALSE))</f>
        <v>"Шанс" ул.Заречная д.5</v>
      </c>
      <c r="F707" s="2">
        <f t="shared" ref="F707:F770" si="23">IF(B707&lt;=$F$1,1,"")</f>
        <v>1</v>
      </c>
    </row>
    <row r="708" spans="1:6" x14ac:dyDescent="0.25">
      <c r="A708" s="14">
        <v>43845.416666666664</v>
      </c>
      <c r="B708" s="14">
        <f t="shared" si="22"/>
        <v>43845</v>
      </c>
      <c r="C708">
        <v>1</v>
      </c>
      <c r="D708" t="str">
        <f>VLOOKUP(C708,'Справочник по тт'!$A$2:$C$5,3,FALSE)</f>
        <v>"Шанс"</v>
      </c>
      <c r="E708" t="str">
        <f>IF(AND(C708=1,B708&lt;='Справочник по тт'!$D$1),'Справочник по тт'!$D$2,VLOOKUP(C708,'Справочник по тт'!A:C,2,FALSE))</f>
        <v>"Шанс" ул.Заречная д.5</v>
      </c>
      <c r="F708" s="2">
        <f t="shared" si="23"/>
        <v>1</v>
      </c>
    </row>
    <row r="709" spans="1:6" x14ac:dyDescent="0.25">
      <c r="A709" s="14">
        <v>43845.416666666664</v>
      </c>
      <c r="B709" s="14">
        <f t="shared" si="22"/>
        <v>43845</v>
      </c>
      <c r="C709">
        <v>1</v>
      </c>
      <c r="D709" t="str">
        <f>VLOOKUP(C709,'Справочник по тт'!$A$2:$C$5,3,FALSE)</f>
        <v>"Шанс"</v>
      </c>
      <c r="E709" t="str">
        <f>IF(AND(C709=1,B709&lt;='Справочник по тт'!$D$1),'Справочник по тт'!$D$2,VLOOKUP(C709,'Справочник по тт'!A:C,2,FALSE))</f>
        <v>"Шанс" ул.Заречная д.5</v>
      </c>
      <c r="F709" s="2">
        <f t="shared" si="23"/>
        <v>1</v>
      </c>
    </row>
    <row r="710" spans="1:6" x14ac:dyDescent="0.25">
      <c r="A710" s="14">
        <v>43845.416666666664</v>
      </c>
      <c r="B710" s="14">
        <f t="shared" si="22"/>
        <v>43845</v>
      </c>
      <c r="C710">
        <v>1</v>
      </c>
      <c r="D710" t="str">
        <f>VLOOKUP(C710,'Справочник по тт'!$A$2:$C$5,3,FALSE)</f>
        <v>"Шанс"</v>
      </c>
      <c r="E710" t="str">
        <f>IF(AND(C710=1,B710&lt;='Справочник по тт'!$D$1),'Справочник по тт'!$D$2,VLOOKUP(C710,'Справочник по тт'!A:C,2,FALSE))</f>
        <v>"Шанс" ул.Заречная д.5</v>
      </c>
      <c r="F710" s="2">
        <f t="shared" si="23"/>
        <v>1</v>
      </c>
    </row>
    <row r="711" spans="1:6" x14ac:dyDescent="0.25">
      <c r="A711" s="14">
        <v>43845.416666666664</v>
      </c>
      <c r="B711" s="14">
        <f t="shared" si="22"/>
        <v>43845</v>
      </c>
      <c r="C711">
        <v>1</v>
      </c>
      <c r="D711" t="str">
        <f>VLOOKUP(C711,'Справочник по тт'!$A$2:$C$5,3,FALSE)</f>
        <v>"Шанс"</v>
      </c>
      <c r="E711" t="str">
        <f>IF(AND(C711=1,B711&lt;='Справочник по тт'!$D$1),'Справочник по тт'!$D$2,VLOOKUP(C711,'Справочник по тт'!A:C,2,FALSE))</f>
        <v>"Шанс" ул.Заречная д.5</v>
      </c>
      <c r="F711" s="2">
        <f t="shared" si="23"/>
        <v>1</v>
      </c>
    </row>
    <row r="712" spans="1:6" x14ac:dyDescent="0.25">
      <c r="A712" s="14">
        <v>43845.416666666664</v>
      </c>
      <c r="B712" s="14">
        <f t="shared" si="22"/>
        <v>43845</v>
      </c>
      <c r="C712">
        <v>1</v>
      </c>
      <c r="D712" t="str">
        <f>VLOOKUP(C712,'Справочник по тт'!$A$2:$C$5,3,FALSE)</f>
        <v>"Шанс"</v>
      </c>
      <c r="E712" t="str">
        <f>IF(AND(C712=1,B712&lt;='Справочник по тт'!$D$1),'Справочник по тт'!$D$2,VLOOKUP(C712,'Справочник по тт'!A:C,2,FALSE))</f>
        <v>"Шанс" ул.Заречная д.5</v>
      </c>
      <c r="F712" s="2">
        <f t="shared" si="23"/>
        <v>1</v>
      </c>
    </row>
    <row r="713" spans="1:6" x14ac:dyDescent="0.25">
      <c r="A713" s="3">
        <v>43845.416666666664</v>
      </c>
      <c r="B713" s="14">
        <f t="shared" si="22"/>
        <v>43845</v>
      </c>
      <c r="C713">
        <v>2</v>
      </c>
      <c r="D713" t="str">
        <f>VLOOKUP(C713,'Справочник по тт'!$A$2:$C$5,3,FALSE)</f>
        <v>"Колибри"</v>
      </c>
      <c r="E713" t="str">
        <f>IF(AND(C713=1,B713&lt;='Справочник по тт'!$D$1),'Справочник по тт'!$D$2,VLOOKUP(C713,'Справочник по тт'!A:C,2,FALSE))</f>
        <v>"Колибри" ул. Широкая д.150</v>
      </c>
      <c r="F713" s="2">
        <f t="shared" si="23"/>
        <v>1</v>
      </c>
    </row>
    <row r="714" spans="1:6" x14ac:dyDescent="0.25">
      <c r="A714" s="3">
        <v>43845.416666666664</v>
      </c>
      <c r="B714" s="14">
        <f t="shared" si="22"/>
        <v>43845</v>
      </c>
      <c r="C714">
        <v>2</v>
      </c>
      <c r="D714" t="str">
        <f>VLOOKUP(C714,'Справочник по тт'!$A$2:$C$5,3,FALSE)</f>
        <v>"Колибри"</v>
      </c>
      <c r="E714" t="str">
        <f>IF(AND(C714=1,B714&lt;='Справочник по тт'!$D$1),'Справочник по тт'!$D$2,VLOOKUP(C714,'Справочник по тт'!A:C,2,FALSE))</f>
        <v>"Колибри" ул. Широкая д.150</v>
      </c>
      <c r="F714" s="2">
        <f t="shared" si="23"/>
        <v>1</v>
      </c>
    </row>
    <row r="715" spans="1:6" x14ac:dyDescent="0.25">
      <c r="A715" s="3">
        <v>43845.4375</v>
      </c>
      <c r="B715" s="14">
        <f t="shared" si="22"/>
        <v>43845</v>
      </c>
      <c r="C715">
        <v>3</v>
      </c>
      <c r="D715" t="str">
        <f>VLOOKUP(C715,'Справочник по тт'!$A$2:$C$5,3,FALSE)</f>
        <v>"Парабола"</v>
      </c>
      <c r="E715" t="str">
        <f>IF(AND(C715=1,B715&lt;='Справочник по тт'!$D$1),'Справочник по тт'!$D$2,VLOOKUP(C715,'Справочник по тт'!A:C,2,FALSE))</f>
        <v>"Парабола" пр. Дмитриева д.6/1</v>
      </c>
      <c r="F715" s="2">
        <f t="shared" si="23"/>
        <v>1</v>
      </c>
    </row>
    <row r="716" spans="1:6" x14ac:dyDescent="0.25">
      <c r="A716" s="3">
        <v>43845.458333333336</v>
      </c>
      <c r="B716" s="14">
        <f t="shared" si="22"/>
        <v>43845</v>
      </c>
      <c r="C716">
        <v>3</v>
      </c>
      <c r="D716" t="str">
        <f>VLOOKUP(C716,'Справочник по тт'!$A$2:$C$5,3,FALSE)</f>
        <v>"Парабола"</v>
      </c>
      <c r="E716" t="str">
        <f>IF(AND(C716=1,B716&lt;='Справочник по тт'!$D$1),'Справочник по тт'!$D$2,VLOOKUP(C716,'Справочник по тт'!A:C,2,FALSE))</f>
        <v>"Парабола" пр. Дмитриева д.6/1</v>
      </c>
      <c r="F716" s="2">
        <f t="shared" si="23"/>
        <v>1</v>
      </c>
    </row>
    <row r="717" spans="1:6" x14ac:dyDescent="0.25">
      <c r="A717" s="3">
        <v>43845.458333333336</v>
      </c>
      <c r="B717" s="14">
        <f t="shared" si="22"/>
        <v>43845</v>
      </c>
      <c r="C717">
        <v>3</v>
      </c>
      <c r="D717" t="str">
        <f>VLOOKUP(C717,'Справочник по тт'!$A$2:$C$5,3,FALSE)</f>
        <v>"Парабола"</v>
      </c>
      <c r="E717" t="str">
        <f>IF(AND(C717=1,B717&lt;='Справочник по тт'!$D$1),'Справочник по тт'!$D$2,VLOOKUP(C717,'Справочник по тт'!A:C,2,FALSE))</f>
        <v>"Парабола" пр. Дмитриева д.6/1</v>
      </c>
      <c r="F717" s="2">
        <f t="shared" si="23"/>
        <v>1</v>
      </c>
    </row>
    <row r="718" spans="1:6" x14ac:dyDescent="0.25">
      <c r="A718" s="3">
        <v>43845.458333333336</v>
      </c>
      <c r="B718" s="14">
        <f t="shared" si="22"/>
        <v>43845</v>
      </c>
      <c r="C718">
        <v>3</v>
      </c>
      <c r="D718" t="str">
        <f>VLOOKUP(C718,'Справочник по тт'!$A$2:$C$5,3,FALSE)</f>
        <v>"Парабола"</v>
      </c>
      <c r="E718" t="str">
        <f>IF(AND(C718=1,B718&lt;='Справочник по тт'!$D$1),'Справочник по тт'!$D$2,VLOOKUP(C718,'Справочник по тт'!A:C,2,FALSE))</f>
        <v>"Парабола" пр. Дмитриева д.6/1</v>
      </c>
      <c r="F718" s="2">
        <f t="shared" si="23"/>
        <v>1</v>
      </c>
    </row>
    <row r="719" spans="1:6" x14ac:dyDescent="0.25">
      <c r="A719" s="3">
        <v>43845.47047453704</v>
      </c>
      <c r="B719" s="14">
        <f t="shared" si="22"/>
        <v>43845</v>
      </c>
      <c r="C719">
        <v>4</v>
      </c>
      <c r="D719" t="str">
        <f>VLOOKUP(C719,'Справочник по тт'!$A$2:$C$5,3,FALSE)</f>
        <v>"Первый"</v>
      </c>
      <c r="E719" t="str">
        <f>IF(AND(C719=1,B719&lt;='Справочник по тт'!$D$1),'Справочник по тт'!$D$2,VLOOKUP(C719,'Справочник по тт'!A:C,2,FALSE))</f>
        <v>"Первый" ул. Пахоменко д.30</v>
      </c>
      <c r="F719" s="2">
        <f t="shared" si="23"/>
        <v>1</v>
      </c>
    </row>
    <row r="720" spans="1:6" x14ac:dyDescent="0.25">
      <c r="A720" s="14">
        <v>43845.479166666664</v>
      </c>
      <c r="B720" s="14">
        <f t="shared" si="22"/>
        <v>43845</v>
      </c>
      <c r="C720">
        <v>1</v>
      </c>
      <c r="D720" t="str">
        <f>VLOOKUP(C720,'Справочник по тт'!$A$2:$C$5,3,FALSE)</f>
        <v>"Шанс"</v>
      </c>
      <c r="E720" t="str">
        <f>IF(AND(C720=1,B720&lt;='Справочник по тт'!$D$1),'Справочник по тт'!$D$2,VLOOKUP(C720,'Справочник по тт'!A:C,2,FALSE))</f>
        <v>"Шанс" ул.Заречная д.5</v>
      </c>
      <c r="F720" s="2">
        <f t="shared" si="23"/>
        <v>1</v>
      </c>
    </row>
    <row r="721" spans="1:6" x14ac:dyDescent="0.25">
      <c r="A721" s="14">
        <v>43845.5</v>
      </c>
      <c r="B721" s="14">
        <f t="shared" si="22"/>
        <v>43845</v>
      </c>
      <c r="C721">
        <v>1</v>
      </c>
      <c r="D721" t="str">
        <f>VLOOKUP(C721,'Справочник по тт'!$A$2:$C$5,3,FALSE)</f>
        <v>"Шанс"</v>
      </c>
      <c r="E721" t="str">
        <f>IF(AND(C721=1,B721&lt;='Справочник по тт'!$D$1),'Справочник по тт'!$D$2,VLOOKUP(C721,'Справочник по тт'!A:C,2,FALSE))</f>
        <v>"Шанс" ул.Заречная д.5</v>
      </c>
      <c r="F721" s="2">
        <f t="shared" si="23"/>
        <v>1</v>
      </c>
    </row>
    <row r="722" spans="1:6" x14ac:dyDescent="0.25">
      <c r="A722" s="14">
        <v>43845.5</v>
      </c>
      <c r="B722" s="14">
        <f t="shared" si="22"/>
        <v>43845</v>
      </c>
      <c r="C722">
        <v>1</v>
      </c>
      <c r="D722" t="str">
        <f>VLOOKUP(C722,'Справочник по тт'!$A$2:$C$5,3,FALSE)</f>
        <v>"Шанс"</v>
      </c>
      <c r="E722" t="str">
        <f>IF(AND(C722=1,B722&lt;='Справочник по тт'!$D$1),'Справочник по тт'!$D$2,VLOOKUP(C722,'Справочник по тт'!A:C,2,FALSE))</f>
        <v>"Шанс" ул.Заречная д.5</v>
      </c>
      <c r="F722" s="2">
        <f t="shared" si="23"/>
        <v>1</v>
      </c>
    </row>
    <row r="723" spans="1:6" x14ac:dyDescent="0.25">
      <c r="A723" s="14">
        <v>43845.541666666664</v>
      </c>
      <c r="B723" s="14">
        <f t="shared" si="22"/>
        <v>43845</v>
      </c>
      <c r="C723">
        <v>1</v>
      </c>
      <c r="D723" t="str">
        <f>VLOOKUP(C723,'Справочник по тт'!$A$2:$C$5,3,FALSE)</f>
        <v>"Шанс"</v>
      </c>
      <c r="E723" t="str">
        <f>IF(AND(C723=1,B723&lt;='Справочник по тт'!$D$1),'Справочник по тт'!$D$2,VLOOKUP(C723,'Справочник по тт'!A:C,2,FALSE))</f>
        <v>"Шанс" ул.Заречная д.5</v>
      </c>
      <c r="F723" s="2">
        <f t="shared" si="23"/>
        <v>1</v>
      </c>
    </row>
    <row r="724" spans="1:6" x14ac:dyDescent="0.25">
      <c r="A724" s="14">
        <v>43845.541666666664</v>
      </c>
      <c r="B724" s="14">
        <f t="shared" si="22"/>
        <v>43845</v>
      </c>
      <c r="C724">
        <v>1</v>
      </c>
      <c r="D724" t="str">
        <f>VLOOKUP(C724,'Справочник по тт'!$A$2:$C$5,3,FALSE)</f>
        <v>"Шанс"</v>
      </c>
      <c r="E724" t="str">
        <f>IF(AND(C724=1,B724&lt;='Справочник по тт'!$D$1),'Справочник по тт'!$D$2,VLOOKUP(C724,'Справочник по тт'!A:C,2,FALSE))</f>
        <v>"Шанс" ул.Заречная д.5</v>
      </c>
      <c r="F724" s="2">
        <f t="shared" si="23"/>
        <v>1</v>
      </c>
    </row>
    <row r="725" spans="1:6" x14ac:dyDescent="0.25">
      <c r="A725" s="14">
        <v>43845.541666666664</v>
      </c>
      <c r="B725" s="14">
        <f t="shared" si="22"/>
        <v>43845</v>
      </c>
      <c r="C725">
        <v>1</v>
      </c>
      <c r="D725" t="str">
        <f>VLOOKUP(C725,'Справочник по тт'!$A$2:$C$5,3,FALSE)</f>
        <v>"Шанс"</v>
      </c>
      <c r="E725" t="str">
        <f>IF(AND(C725=1,B725&lt;='Справочник по тт'!$D$1),'Справочник по тт'!$D$2,VLOOKUP(C725,'Справочник по тт'!A:C,2,FALSE))</f>
        <v>"Шанс" ул.Заречная д.5</v>
      </c>
      <c r="F725" s="2">
        <f t="shared" si="23"/>
        <v>1</v>
      </c>
    </row>
    <row r="726" spans="1:6" x14ac:dyDescent="0.25">
      <c r="A726" s="3">
        <v>43845.541666666664</v>
      </c>
      <c r="B726" s="14">
        <f t="shared" si="22"/>
        <v>43845</v>
      </c>
      <c r="C726">
        <v>2</v>
      </c>
      <c r="D726" t="str">
        <f>VLOOKUP(C726,'Справочник по тт'!$A$2:$C$5,3,FALSE)</f>
        <v>"Колибри"</v>
      </c>
      <c r="E726" t="str">
        <f>IF(AND(C726=1,B726&lt;='Справочник по тт'!$D$1),'Справочник по тт'!$D$2,VLOOKUP(C726,'Справочник по тт'!A:C,2,FALSE))</f>
        <v>"Колибри" ул. Широкая д.150</v>
      </c>
      <c r="F726" s="2">
        <f t="shared" si="23"/>
        <v>1</v>
      </c>
    </row>
    <row r="727" spans="1:6" x14ac:dyDescent="0.25">
      <c r="A727" s="3">
        <v>43845.541666666664</v>
      </c>
      <c r="B727" s="14">
        <f t="shared" si="22"/>
        <v>43845</v>
      </c>
      <c r="C727">
        <v>2</v>
      </c>
      <c r="D727" t="str">
        <f>VLOOKUP(C727,'Справочник по тт'!$A$2:$C$5,3,FALSE)</f>
        <v>"Колибри"</v>
      </c>
      <c r="E727" t="str">
        <f>IF(AND(C727=1,B727&lt;='Справочник по тт'!$D$1),'Справочник по тт'!$D$2,VLOOKUP(C727,'Справочник по тт'!A:C,2,FALSE))</f>
        <v>"Колибри" ул. Широкая д.150</v>
      </c>
      <c r="F727" s="2">
        <f t="shared" si="23"/>
        <v>1</v>
      </c>
    </row>
    <row r="728" spans="1:6" x14ac:dyDescent="0.25">
      <c r="A728" s="3">
        <v>43845.541666666664</v>
      </c>
      <c r="B728" s="14">
        <f t="shared" si="22"/>
        <v>43845</v>
      </c>
      <c r="C728">
        <v>3</v>
      </c>
      <c r="D728" t="str">
        <f>VLOOKUP(C728,'Справочник по тт'!$A$2:$C$5,3,FALSE)</f>
        <v>"Парабола"</v>
      </c>
      <c r="E728" t="str">
        <f>IF(AND(C728=1,B728&lt;='Справочник по тт'!$D$1),'Справочник по тт'!$D$2,VLOOKUP(C728,'Справочник по тт'!A:C,2,FALSE))</f>
        <v>"Парабола" пр. Дмитриева д.6/1</v>
      </c>
      <c r="F728" s="2">
        <f t="shared" si="23"/>
        <v>1</v>
      </c>
    </row>
    <row r="729" spans="1:6" x14ac:dyDescent="0.25">
      <c r="A729" s="3">
        <v>43845.583333333336</v>
      </c>
      <c r="B729" s="14">
        <f t="shared" si="22"/>
        <v>43845</v>
      </c>
      <c r="C729">
        <v>3</v>
      </c>
      <c r="D729" t="str">
        <f>VLOOKUP(C729,'Справочник по тт'!$A$2:$C$5,3,FALSE)</f>
        <v>"Парабола"</v>
      </c>
      <c r="E729" t="str">
        <f>IF(AND(C729=1,B729&lt;='Справочник по тт'!$D$1),'Справочник по тт'!$D$2,VLOOKUP(C729,'Справочник по тт'!A:C,2,FALSE))</f>
        <v>"Парабола" пр. Дмитриева д.6/1</v>
      </c>
      <c r="F729" s="2">
        <f t="shared" si="23"/>
        <v>1</v>
      </c>
    </row>
    <row r="730" spans="1:6" x14ac:dyDescent="0.25">
      <c r="A730" s="3">
        <v>43845.583333333336</v>
      </c>
      <c r="B730" s="14">
        <f t="shared" si="22"/>
        <v>43845</v>
      </c>
      <c r="C730">
        <v>3</v>
      </c>
      <c r="D730" t="str">
        <f>VLOOKUP(C730,'Справочник по тт'!$A$2:$C$5,3,FALSE)</f>
        <v>"Парабола"</v>
      </c>
      <c r="E730" t="str">
        <f>IF(AND(C730=1,B730&lt;='Справочник по тт'!$D$1),'Справочник по тт'!$D$2,VLOOKUP(C730,'Справочник по тт'!A:C,2,FALSE))</f>
        <v>"Парабола" пр. Дмитриева д.6/1</v>
      </c>
      <c r="F730" s="2">
        <f t="shared" si="23"/>
        <v>1</v>
      </c>
    </row>
    <row r="731" spans="1:6" x14ac:dyDescent="0.25">
      <c r="A731" s="3">
        <v>43845.616666666669</v>
      </c>
      <c r="B731" s="14">
        <f t="shared" si="22"/>
        <v>43845</v>
      </c>
      <c r="C731">
        <v>3</v>
      </c>
      <c r="D731" t="str">
        <f>VLOOKUP(C731,'Справочник по тт'!$A$2:$C$5,3,FALSE)</f>
        <v>"Парабола"</v>
      </c>
      <c r="E731" t="str">
        <f>IF(AND(C731=1,B731&lt;='Справочник по тт'!$D$1),'Справочник по тт'!$D$2,VLOOKUP(C731,'Справочник по тт'!A:C,2,FALSE))</f>
        <v>"Парабола" пр. Дмитриева д.6/1</v>
      </c>
      <c r="F731" s="2">
        <f t="shared" si="23"/>
        <v>1</v>
      </c>
    </row>
    <row r="732" spans="1:6" x14ac:dyDescent="0.25">
      <c r="A732" s="3">
        <v>43845.625</v>
      </c>
      <c r="B732" s="14">
        <f t="shared" si="22"/>
        <v>43845</v>
      </c>
      <c r="C732">
        <v>4</v>
      </c>
      <c r="D732" t="str">
        <f>VLOOKUP(C732,'Справочник по тт'!$A$2:$C$5,3,FALSE)</f>
        <v>"Первый"</v>
      </c>
      <c r="E732" t="str">
        <f>IF(AND(C732=1,B732&lt;='Справочник по тт'!$D$1),'Справочник по тт'!$D$2,VLOOKUP(C732,'Справочник по тт'!A:C,2,FALSE))</f>
        <v>"Первый" ул. Пахоменко д.30</v>
      </c>
      <c r="F732" s="2">
        <f t="shared" si="23"/>
        <v>1</v>
      </c>
    </row>
    <row r="733" spans="1:6" x14ac:dyDescent="0.25">
      <c r="A733" s="14">
        <v>43845.625</v>
      </c>
      <c r="B733" s="14">
        <f t="shared" si="22"/>
        <v>43845</v>
      </c>
      <c r="C733">
        <v>1</v>
      </c>
      <c r="D733" t="str">
        <f>VLOOKUP(C733,'Справочник по тт'!$A$2:$C$5,3,FALSE)</f>
        <v>"Шанс"</v>
      </c>
      <c r="E733" t="str">
        <f>IF(AND(C733=1,B733&lt;='Справочник по тт'!$D$1),'Справочник по тт'!$D$2,VLOOKUP(C733,'Справочник по тт'!A:C,2,FALSE))</f>
        <v>"Шанс" ул.Заречная д.5</v>
      </c>
      <c r="F733" s="2">
        <f t="shared" si="23"/>
        <v>1</v>
      </c>
    </row>
    <row r="734" spans="1:6" x14ac:dyDescent="0.25">
      <c r="A734" s="14">
        <v>43845.625</v>
      </c>
      <c r="B734" s="14">
        <f t="shared" si="22"/>
        <v>43845</v>
      </c>
      <c r="C734">
        <v>1</v>
      </c>
      <c r="D734" t="str">
        <f>VLOOKUP(C734,'Справочник по тт'!$A$2:$C$5,3,FALSE)</f>
        <v>"Шанс"</v>
      </c>
      <c r="E734" t="str">
        <f>IF(AND(C734=1,B734&lt;='Справочник по тт'!$D$1),'Справочник по тт'!$D$2,VLOOKUP(C734,'Справочник по тт'!A:C,2,FALSE))</f>
        <v>"Шанс" ул.Заречная д.5</v>
      </c>
      <c r="F734" s="2">
        <f t="shared" si="23"/>
        <v>1</v>
      </c>
    </row>
    <row r="735" spans="1:6" x14ac:dyDescent="0.25">
      <c r="A735" s="14">
        <v>43845.666666666664</v>
      </c>
      <c r="B735" s="14">
        <f t="shared" si="22"/>
        <v>43845</v>
      </c>
      <c r="C735">
        <v>1</v>
      </c>
      <c r="D735" t="str">
        <f>VLOOKUP(C735,'Справочник по тт'!$A$2:$C$5,3,FALSE)</f>
        <v>"Шанс"</v>
      </c>
      <c r="E735" t="str">
        <f>IF(AND(C735=1,B735&lt;='Справочник по тт'!$D$1),'Справочник по тт'!$D$2,VLOOKUP(C735,'Справочник по тт'!A:C,2,FALSE))</f>
        <v>"Шанс" ул.Заречная д.5</v>
      </c>
      <c r="F735" s="2">
        <f t="shared" si="23"/>
        <v>1</v>
      </c>
    </row>
    <row r="736" spans="1:6" x14ac:dyDescent="0.25">
      <c r="A736" s="14">
        <v>43845.666666666664</v>
      </c>
      <c r="B736" s="14">
        <f t="shared" si="22"/>
        <v>43845</v>
      </c>
      <c r="C736">
        <v>1</v>
      </c>
      <c r="D736" t="str">
        <f>VLOOKUP(C736,'Справочник по тт'!$A$2:$C$5,3,FALSE)</f>
        <v>"Шанс"</v>
      </c>
      <c r="E736" t="str">
        <f>IF(AND(C736=1,B736&lt;='Справочник по тт'!$D$1),'Справочник по тт'!$D$2,VLOOKUP(C736,'Справочник по тт'!A:C,2,FALSE))</f>
        <v>"Шанс" ул.Заречная д.5</v>
      </c>
      <c r="F736" s="2">
        <f t="shared" si="23"/>
        <v>1</v>
      </c>
    </row>
    <row r="737" spans="1:6" x14ac:dyDescent="0.25">
      <c r="A737" s="14">
        <v>43845.680555555555</v>
      </c>
      <c r="B737" s="14">
        <f t="shared" si="22"/>
        <v>43845</v>
      </c>
      <c r="C737">
        <v>1</v>
      </c>
      <c r="D737" t="str">
        <f>VLOOKUP(C737,'Справочник по тт'!$A$2:$C$5,3,FALSE)</f>
        <v>"Шанс"</v>
      </c>
      <c r="E737" t="str">
        <f>IF(AND(C737=1,B737&lt;='Справочник по тт'!$D$1),'Справочник по тт'!$D$2,VLOOKUP(C737,'Справочник по тт'!A:C,2,FALSE))</f>
        <v>"Шанс" ул.Заречная д.5</v>
      </c>
      <c r="F737" s="2">
        <f t="shared" si="23"/>
        <v>1</v>
      </c>
    </row>
    <row r="738" spans="1:6" x14ac:dyDescent="0.25">
      <c r="A738" s="14">
        <v>43845.708333333336</v>
      </c>
      <c r="B738" s="14">
        <f t="shared" si="22"/>
        <v>43845</v>
      </c>
      <c r="C738">
        <v>1</v>
      </c>
      <c r="D738" t="str">
        <f>VLOOKUP(C738,'Справочник по тт'!$A$2:$C$5,3,FALSE)</f>
        <v>"Шанс"</v>
      </c>
      <c r="E738" t="str">
        <f>IF(AND(C738=1,B738&lt;='Справочник по тт'!$D$1),'Справочник по тт'!$D$2,VLOOKUP(C738,'Справочник по тт'!A:C,2,FALSE))</f>
        <v>"Шанс" ул.Заречная д.5</v>
      </c>
      <c r="F738" s="2">
        <f t="shared" si="23"/>
        <v>1</v>
      </c>
    </row>
    <row r="739" spans="1:6" x14ac:dyDescent="0.25">
      <c r="A739" s="3">
        <v>43845.75</v>
      </c>
      <c r="B739" s="14">
        <f t="shared" si="22"/>
        <v>43845</v>
      </c>
      <c r="C739">
        <v>2</v>
      </c>
      <c r="D739" t="str">
        <f>VLOOKUP(C739,'Справочник по тт'!$A$2:$C$5,3,FALSE)</f>
        <v>"Колибри"</v>
      </c>
      <c r="E739" t="str">
        <f>IF(AND(C739=1,B739&lt;='Справочник по тт'!$D$1),'Справочник по тт'!$D$2,VLOOKUP(C739,'Справочник по тт'!A:C,2,FALSE))</f>
        <v>"Колибри" ул. Широкая д.150</v>
      </c>
      <c r="F739" s="2">
        <f t="shared" si="23"/>
        <v>1</v>
      </c>
    </row>
    <row r="740" spans="1:6" x14ac:dyDescent="0.25">
      <c r="A740" s="3">
        <v>43845.782581018517</v>
      </c>
      <c r="B740" s="14">
        <f t="shared" si="22"/>
        <v>43845</v>
      </c>
      <c r="C740">
        <v>2</v>
      </c>
      <c r="D740" t="str">
        <f>VLOOKUP(C740,'Справочник по тт'!$A$2:$C$5,3,FALSE)</f>
        <v>"Колибри"</v>
      </c>
      <c r="E740" t="str">
        <f>IF(AND(C740=1,B740&lt;='Справочник по тт'!$D$1),'Справочник по тт'!$D$2,VLOOKUP(C740,'Справочник по тт'!A:C,2,FALSE))</f>
        <v>"Колибри" ул. Широкая д.150</v>
      </c>
      <c r="F740" s="2">
        <f t="shared" si="23"/>
        <v>1</v>
      </c>
    </row>
    <row r="741" spans="1:6" x14ac:dyDescent="0.25">
      <c r="A741" s="3">
        <v>43845.830555555556</v>
      </c>
      <c r="B741" s="14">
        <f t="shared" si="22"/>
        <v>43845</v>
      </c>
      <c r="C741">
        <v>3</v>
      </c>
      <c r="D741" t="str">
        <f>VLOOKUP(C741,'Справочник по тт'!$A$2:$C$5,3,FALSE)</f>
        <v>"Парабола"</v>
      </c>
      <c r="E741" t="str">
        <f>IF(AND(C741=1,B741&lt;='Справочник по тт'!$D$1),'Справочник по тт'!$D$2,VLOOKUP(C741,'Справочник по тт'!A:C,2,FALSE))</f>
        <v>"Парабола" пр. Дмитриева д.6/1</v>
      </c>
      <c r="F741" s="2">
        <f t="shared" si="23"/>
        <v>1</v>
      </c>
    </row>
    <row r="742" spans="1:6" x14ac:dyDescent="0.25">
      <c r="A742" s="3">
        <v>43845.833333333336</v>
      </c>
      <c r="B742" s="14">
        <f t="shared" si="22"/>
        <v>43845</v>
      </c>
      <c r="C742">
        <v>3</v>
      </c>
      <c r="D742" t="str">
        <f>VLOOKUP(C742,'Справочник по тт'!$A$2:$C$5,3,FALSE)</f>
        <v>"Парабола"</v>
      </c>
      <c r="E742" t="str">
        <f>IF(AND(C742=1,B742&lt;='Справочник по тт'!$D$1),'Справочник по тт'!$D$2,VLOOKUP(C742,'Справочник по тт'!A:C,2,FALSE))</f>
        <v>"Парабола" пр. Дмитриева д.6/1</v>
      </c>
      <c r="F742" s="2">
        <f t="shared" si="23"/>
        <v>1</v>
      </c>
    </row>
    <row r="743" spans="1:6" x14ac:dyDescent="0.25">
      <c r="A743" s="3">
        <v>43845.916666666664</v>
      </c>
      <c r="B743" s="14">
        <f t="shared" si="22"/>
        <v>43845</v>
      </c>
      <c r="C743">
        <v>3</v>
      </c>
      <c r="D743" t="str">
        <f>VLOOKUP(C743,'Справочник по тт'!$A$2:$C$5,3,FALSE)</f>
        <v>"Парабола"</v>
      </c>
      <c r="E743" t="str">
        <f>IF(AND(C743=1,B743&lt;='Справочник по тт'!$D$1),'Справочник по тт'!$D$2,VLOOKUP(C743,'Справочник по тт'!A:C,2,FALSE))</f>
        <v>"Парабола" пр. Дмитриева д.6/1</v>
      </c>
      <c r="F743" s="2">
        <f t="shared" si="23"/>
        <v>1</v>
      </c>
    </row>
    <row r="744" spans="1:6" x14ac:dyDescent="0.25">
      <c r="A744" s="3">
        <v>43845.999305555553</v>
      </c>
      <c r="B744" s="14">
        <f t="shared" si="22"/>
        <v>43845</v>
      </c>
      <c r="C744">
        <v>3</v>
      </c>
      <c r="D744" t="str">
        <f>VLOOKUP(C744,'Справочник по тт'!$A$2:$C$5,3,FALSE)</f>
        <v>"Парабола"</v>
      </c>
      <c r="E744" t="str">
        <f>IF(AND(C744=1,B744&lt;='Справочник по тт'!$D$1),'Справочник по тт'!$D$2,VLOOKUP(C744,'Справочник по тт'!A:C,2,FALSE))</f>
        <v>"Парабола" пр. Дмитриева д.6/1</v>
      </c>
      <c r="F744" s="2">
        <f t="shared" si="23"/>
        <v>1</v>
      </c>
    </row>
    <row r="745" spans="1:6" x14ac:dyDescent="0.25">
      <c r="A745" s="3">
        <v>43846.207638888889</v>
      </c>
      <c r="B745" s="14">
        <f t="shared" si="22"/>
        <v>43846</v>
      </c>
      <c r="C745">
        <v>4</v>
      </c>
      <c r="D745" t="str">
        <f>VLOOKUP(C745,'Справочник по тт'!$A$2:$C$5,3,FALSE)</f>
        <v>"Первый"</v>
      </c>
      <c r="E745" t="str">
        <f>IF(AND(C745=1,B745&lt;='Справочник по тт'!$D$1),'Справочник по тт'!$D$2,VLOOKUP(C745,'Справочник по тт'!A:C,2,FALSE))</f>
        <v>"Первый" ул. Пахоменко д.30</v>
      </c>
      <c r="F745" s="2">
        <f t="shared" si="23"/>
        <v>1</v>
      </c>
    </row>
    <row r="746" spans="1:6" x14ac:dyDescent="0.25">
      <c r="A746" s="3">
        <v>43846.208333333336</v>
      </c>
      <c r="B746" s="14">
        <f t="shared" si="22"/>
        <v>43846</v>
      </c>
      <c r="C746">
        <v>2</v>
      </c>
      <c r="D746" t="str">
        <f>VLOOKUP(C746,'Справочник по тт'!$A$2:$C$5,3,FALSE)</f>
        <v>"Колибри"</v>
      </c>
      <c r="E746" t="str">
        <f>IF(AND(C746=1,B746&lt;='Справочник по тт'!$D$1),'Справочник по тт'!$D$2,VLOOKUP(C746,'Справочник по тт'!A:C,2,FALSE))</f>
        <v>"Колибри" ул. Широкая д.150</v>
      </c>
      <c r="F746" s="2">
        <f t="shared" si="23"/>
        <v>1</v>
      </c>
    </row>
    <row r="747" spans="1:6" x14ac:dyDescent="0.25">
      <c r="A747" s="3">
        <v>43846.333333333336</v>
      </c>
      <c r="B747" s="14">
        <f t="shared" si="22"/>
        <v>43846</v>
      </c>
      <c r="C747">
        <v>2</v>
      </c>
      <c r="D747" t="str">
        <f>VLOOKUP(C747,'Справочник по тт'!$A$2:$C$5,3,FALSE)</f>
        <v>"Колибри"</v>
      </c>
      <c r="E747" t="str">
        <f>IF(AND(C747=1,B747&lt;='Справочник по тт'!$D$1),'Справочник по тт'!$D$2,VLOOKUP(C747,'Справочник по тт'!A:C,2,FALSE))</f>
        <v>"Колибри" ул. Широкая д.150</v>
      </c>
      <c r="F747" s="2">
        <f t="shared" si="23"/>
        <v>1</v>
      </c>
    </row>
    <row r="748" spans="1:6" x14ac:dyDescent="0.25">
      <c r="A748" s="3">
        <v>43846.333333333336</v>
      </c>
      <c r="B748" s="14">
        <f t="shared" si="22"/>
        <v>43846</v>
      </c>
      <c r="C748">
        <v>4</v>
      </c>
      <c r="D748" t="str">
        <f>VLOOKUP(C748,'Справочник по тт'!$A$2:$C$5,3,FALSE)</f>
        <v>"Первый"</v>
      </c>
      <c r="E748" t="str">
        <f>IF(AND(C748=1,B748&lt;='Справочник по тт'!$D$1),'Справочник по тт'!$D$2,VLOOKUP(C748,'Справочник по тт'!A:C,2,FALSE))</f>
        <v>"Первый" ул. Пахоменко д.30</v>
      </c>
      <c r="F748" s="2">
        <f t="shared" si="23"/>
        <v>1</v>
      </c>
    </row>
    <row r="749" spans="1:6" x14ac:dyDescent="0.25">
      <c r="A749" s="3">
        <v>43846.333333333336</v>
      </c>
      <c r="B749" s="14">
        <f t="shared" si="22"/>
        <v>43846</v>
      </c>
      <c r="C749">
        <v>4</v>
      </c>
      <c r="D749" t="str">
        <f>VLOOKUP(C749,'Справочник по тт'!$A$2:$C$5,3,FALSE)</f>
        <v>"Первый"</v>
      </c>
      <c r="E749" t="str">
        <f>IF(AND(C749=1,B749&lt;='Справочник по тт'!$D$1),'Справочник по тт'!$D$2,VLOOKUP(C749,'Справочник по тт'!A:C,2,FALSE))</f>
        <v>"Первый" ул. Пахоменко д.30</v>
      </c>
      <c r="F749" s="2">
        <f t="shared" si="23"/>
        <v>1</v>
      </c>
    </row>
    <row r="750" spans="1:6" x14ac:dyDescent="0.25">
      <c r="A750" s="3">
        <v>43846.333333333336</v>
      </c>
      <c r="B750" s="14">
        <f t="shared" si="22"/>
        <v>43846</v>
      </c>
      <c r="C750">
        <v>4</v>
      </c>
      <c r="D750" t="str">
        <f>VLOOKUP(C750,'Справочник по тт'!$A$2:$C$5,3,FALSE)</f>
        <v>"Первый"</v>
      </c>
      <c r="E750" t="str">
        <f>IF(AND(C750=1,B750&lt;='Справочник по тт'!$D$1),'Справочник по тт'!$D$2,VLOOKUP(C750,'Справочник по тт'!A:C,2,FALSE))</f>
        <v>"Первый" ул. Пахоменко д.30</v>
      </c>
      <c r="F750" s="2">
        <f t="shared" si="23"/>
        <v>1</v>
      </c>
    </row>
    <row r="751" spans="1:6" x14ac:dyDescent="0.25">
      <c r="A751" s="3">
        <v>43846.373611111114</v>
      </c>
      <c r="B751" s="14">
        <f t="shared" si="22"/>
        <v>43846</v>
      </c>
      <c r="C751">
        <v>4</v>
      </c>
      <c r="D751" t="str">
        <f>VLOOKUP(C751,'Справочник по тт'!$A$2:$C$5,3,FALSE)</f>
        <v>"Первый"</v>
      </c>
      <c r="E751" t="str">
        <f>IF(AND(C751=1,B751&lt;='Справочник по тт'!$D$1),'Справочник по тт'!$D$2,VLOOKUP(C751,'Справочник по тт'!A:C,2,FALSE))</f>
        <v>"Первый" ул. Пахоменко д.30</v>
      </c>
      <c r="F751" s="2">
        <f t="shared" si="23"/>
        <v>1</v>
      </c>
    </row>
    <row r="752" spans="1:6" x14ac:dyDescent="0.25">
      <c r="A752" s="3">
        <v>43846.375</v>
      </c>
      <c r="B752" s="14">
        <f t="shared" si="22"/>
        <v>43846</v>
      </c>
      <c r="C752">
        <v>4</v>
      </c>
      <c r="D752" t="str">
        <f>VLOOKUP(C752,'Справочник по тт'!$A$2:$C$5,3,FALSE)</f>
        <v>"Первый"</v>
      </c>
      <c r="E752" t="str">
        <f>IF(AND(C752=1,B752&lt;='Справочник по тт'!$D$1),'Справочник по тт'!$D$2,VLOOKUP(C752,'Справочник по тт'!A:C,2,FALSE))</f>
        <v>"Первый" ул. Пахоменко д.30</v>
      </c>
      <c r="F752" s="2">
        <f t="shared" si="23"/>
        <v>1</v>
      </c>
    </row>
    <row r="753" spans="1:6" x14ac:dyDescent="0.25">
      <c r="A753" s="3">
        <v>43846.375</v>
      </c>
      <c r="B753" s="14">
        <f t="shared" si="22"/>
        <v>43846</v>
      </c>
      <c r="C753">
        <v>4</v>
      </c>
      <c r="D753" t="str">
        <f>VLOOKUP(C753,'Справочник по тт'!$A$2:$C$5,3,FALSE)</f>
        <v>"Первый"</v>
      </c>
      <c r="E753" t="str">
        <f>IF(AND(C753=1,B753&lt;='Справочник по тт'!$D$1),'Справочник по тт'!$D$2,VLOOKUP(C753,'Справочник по тт'!A:C,2,FALSE))</f>
        <v>"Первый" ул. Пахоменко д.30</v>
      </c>
      <c r="F753" s="2">
        <f t="shared" si="23"/>
        <v>1</v>
      </c>
    </row>
    <row r="754" spans="1:6" x14ac:dyDescent="0.25">
      <c r="A754" s="3">
        <v>43846.375</v>
      </c>
      <c r="B754" s="14">
        <f t="shared" si="22"/>
        <v>43846</v>
      </c>
      <c r="C754">
        <v>4</v>
      </c>
      <c r="D754" t="str">
        <f>VLOOKUP(C754,'Справочник по тт'!$A$2:$C$5,3,FALSE)</f>
        <v>"Первый"</v>
      </c>
      <c r="E754" t="str">
        <f>IF(AND(C754=1,B754&lt;='Справочник по тт'!$D$1),'Справочник по тт'!$D$2,VLOOKUP(C754,'Справочник по тт'!A:C,2,FALSE))</f>
        <v>"Первый" ул. Пахоменко д.30</v>
      </c>
      <c r="F754" s="2">
        <f t="shared" si="23"/>
        <v>1</v>
      </c>
    </row>
    <row r="755" spans="1:6" x14ac:dyDescent="0.25">
      <c r="A755" s="3">
        <v>43846.375</v>
      </c>
      <c r="B755" s="14">
        <f t="shared" si="22"/>
        <v>43846</v>
      </c>
      <c r="C755">
        <v>4</v>
      </c>
      <c r="D755" t="str">
        <f>VLOOKUP(C755,'Справочник по тт'!$A$2:$C$5,3,FALSE)</f>
        <v>"Первый"</v>
      </c>
      <c r="E755" t="str">
        <f>IF(AND(C755=1,B755&lt;='Справочник по тт'!$D$1),'Справочник по тт'!$D$2,VLOOKUP(C755,'Справочник по тт'!A:C,2,FALSE))</f>
        <v>"Первый" ул. Пахоменко д.30</v>
      </c>
      <c r="F755" s="2">
        <f t="shared" si="23"/>
        <v>1</v>
      </c>
    </row>
    <row r="756" spans="1:6" x14ac:dyDescent="0.25">
      <c r="A756" s="3">
        <v>43846.375</v>
      </c>
      <c r="B756" s="14">
        <f t="shared" si="22"/>
        <v>43846</v>
      </c>
      <c r="C756">
        <v>4</v>
      </c>
      <c r="D756" t="str">
        <f>VLOOKUP(C756,'Справочник по тт'!$A$2:$C$5,3,FALSE)</f>
        <v>"Первый"</v>
      </c>
      <c r="E756" t="str">
        <f>IF(AND(C756=1,B756&lt;='Справочник по тт'!$D$1),'Справочник по тт'!$D$2,VLOOKUP(C756,'Справочник по тт'!A:C,2,FALSE))</f>
        <v>"Первый" ул. Пахоменко д.30</v>
      </c>
      <c r="F756" s="2">
        <f t="shared" si="23"/>
        <v>1</v>
      </c>
    </row>
    <row r="757" spans="1:6" x14ac:dyDescent="0.25">
      <c r="A757" s="3">
        <v>43846.375</v>
      </c>
      <c r="B757" s="14">
        <f t="shared" si="22"/>
        <v>43846</v>
      </c>
      <c r="C757">
        <v>4</v>
      </c>
      <c r="D757" t="str">
        <f>VLOOKUP(C757,'Справочник по тт'!$A$2:$C$5,3,FALSE)</f>
        <v>"Первый"</v>
      </c>
      <c r="E757" t="str">
        <f>IF(AND(C757=1,B757&lt;='Справочник по тт'!$D$1),'Справочник по тт'!$D$2,VLOOKUP(C757,'Справочник по тт'!A:C,2,FALSE))</f>
        <v>"Первый" ул. Пахоменко д.30</v>
      </c>
      <c r="F757" s="2">
        <f t="shared" si="23"/>
        <v>1</v>
      </c>
    </row>
    <row r="758" spans="1:6" x14ac:dyDescent="0.25">
      <c r="A758" s="3">
        <v>43846.375</v>
      </c>
      <c r="B758" s="14">
        <f t="shared" si="22"/>
        <v>43846</v>
      </c>
      <c r="C758">
        <v>4</v>
      </c>
      <c r="D758" t="str">
        <f>VLOOKUP(C758,'Справочник по тт'!$A$2:$C$5,3,FALSE)</f>
        <v>"Первый"</v>
      </c>
      <c r="E758" t="str">
        <f>IF(AND(C758=1,B758&lt;='Справочник по тт'!$D$1),'Справочник по тт'!$D$2,VLOOKUP(C758,'Справочник по тт'!A:C,2,FALSE))</f>
        <v>"Первый" ул. Пахоменко д.30</v>
      </c>
      <c r="F758" s="2">
        <f t="shared" si="23"/>
        <v>1</v>
      </c>
    </row>
    <row r="759" spans="1:6" x14ac:dyDescent="0.25">
      <c r="A759" s="3">
        <v>43846.375</v>
      </c>
      <c r="B759" s="14">
        <f t="shared" si="22"/>
        <v>43846</v>
      </c>
      <c r="C759">
        <v>4</v>
      </c>
      <c r="D759" t="str">
        <f>VLOOKUP(C759,'Справочник по тт'!$A$2:$C$5,3,FALSE)</f>
        <v>"Первый"</v>
      </c>
      <c r="E759" t="str">
        <f>IF(AND(C759=1,B759&lt;='Справочник по тт'!$D$1),'Справочник по тт'!$D$2,VLOOKUP(C759,'Справочник по тт'!A:C,2,FALSE))</f>
        <v>"Первый" ул. Пахоменко д.30</v>
      </c>
      <c r="F759" s="2">
        <f t="shared" si="23"/>
        <v>1</v>
      </c>
    </row>
    <row r="760" spans="1:6" x14ac:dyDescent="0.25">
      <c r="A760" s="3">
        <v>43846.375</v>
      </c>
      <c r="B760" s="14">
        <f t="shared" si="22"/>
        <v>43846</v>
      </c>
      <c r="C760">
        <v>4</v>
      </c>
      <c r="D760" t="str">
        <f>VLOOKUP(C760,'Справочник по тт'!$A$2:$C$5,3,FALSE)</f>
        <v>"Первый"</v>
      </c>
      <c r="E760" t="str">
        <f>IF(AND(C760=1,B760&lt;='Справочник по тт'!$D$1),'Справочник по тт'!$D$2,VLOOKUP(C760,'Справочник по тт'!A:C,2,FALSE))</f>
        <v>"Первый" ул. Пахоменко д.30</v>
      </c>
      <c r="F760" s="2">
        <f t="shared" si="23"/>
        <v>1</v>
      </c>
    </row>
    <row r="761" spans="1:6" x14ac:dyDescent="0.25">
      <c r="A761" s="3">
        <v>43846.375</v>
      </c>
      <c r="B761" s="14">
        <f t="shared" si="22"/>
        <v>43846</v>
      </c>
      <c r="C761">
        <v>4</v>
      </c>
      <c r="D761" t="str">
        <f>VLOOKUP(C761,'Справочник по тт'!$A$2:$C$5,3,FALSE)</f>
        <v>"Первый"</v>
      </c>
      <c r="E761" t="str">
        <f>IF(AND(C761=1,B761&lt;='Справочник по тт'!$D$1),'Справочник по тт'!$D$2,VLOOKUP(C761,'Справочник по тт'!A:C,2,FALSE))</f>
        <v>"Первый" ул. Пахоменко д.30</v>
      </c>
      <c r="F761" s="2">
        <f t="shared" si="23"/>
        <v>1</v>
      </c>
    </row>
    <row r="762" spans="1:6" x14ac:dyDescent="0.25">
      <c r="A762" s="3">
        <v>43846.375</v>
      </c>
      <c r="B762" s="14">
        <f t="shared" si="22"/>
        <v>43846</v>
      </c>
      <c r="C762">
        <v>4</v>
      </c>
      <c r="D762" t="str">
        <f>VLOOKUP(C762,'Справочник по тт'!$A$2:$C$5,3,FALSE)</f>
        <v>"Первый"</v>
      </c>
      <c r="E762" t="str">
        <f>IF(AND(C762=1,B762&lt;='Справочник по тт'!$D$1),'Справочник по тт'!$D$2,VLOOKUP(C762,'Справочник по тт'!A:C,2,FALSE))</f>
        <v>"Первый" ул. Пахоменко д.30</v>
      </c>
      <c r="F762" s="2">
        <f t="shared" si="23"/>
        <v>1</v>
      </c>
    </row>
    <row r="763" spans="1:6" x14ac:dyDescent="0.25">
      <c r="A763" s="3">
        <v>43846.375</v>
      </c>
      <c r="B763" s="14">
        <f t="shared" si="22"/>
        <v>43846</v>
      </c>
      <c r="C763">
        <v>4</v>
      </c>
      <c r="D763" t="str">
        <f>VLOOKUP(C763,'Справочник по тт'!$A$2:$C$5,3,FALSE)</f>
        <v>"Первый"</v>
      </c>
      <c r="E763" t="str">
        <f>IF(AND(C763=1,B763&lt;='Справочник по тт'!$D$1),'Справочник по тт'!$D$2,VLOOKUP(C763,'Справочник по тт'!A:C,2,FALSE))</f>
        <v>"Первый" ул. Пахоменко д.30</v>
      </c>
      <c r="F763" s="2">
        <f t="shared" si="23"/>
        <v>1</v>
      </c>
    </row>
    <row r="764" spans="1:6" x14ac:dyDescent="0.25">
      <c r="A764" s="3">
        <v>43846.375</v>
      </c>
      <c r="B764" s="14">
        <f t="shared" si="22"/>
        <v>43846</v>
      </c>
      <c r="C764">
        <v>4</v>
      </c>
      <c r="D764" t="str">
        <f>VLOOKUP(C764,'Справочник по тт'!$A$2:$C$5,3,FALSE)</f>
        <v>"Первый"</v>
      </c>
      <c r="E764" t="str">
        <f>IF(AND(C764=1,B764&lt;='Справочник по тт'!$D$1),'Справочник по тт'!$D$2,VLOOKUP(C764,'Справочник по тт'!A:C,2,FALSE))</f>
        <v>"Первый" ул. Пахоменко д.30</v>
      </c>
      <c r="F764" s="2">
        <f t="shared" si="23"/>
        <v>1</v>
      </c>
    </row>
    <row r="765" spans="1:6" x14ac:dyDescent="0.25">
      <c r="A765" s="3">
        <v>43846.375</v>
      </c>
      <c r="B765" s="14">
        <f t="shared" si="22"/>
        <v>43846</v>
      </c>
      <c r="C765">
        <v>4</v>
      </c>
      <c r="D765" t="str">
        <f>VLOOKUP(C765,'Справочник по тт'!$A$2:$C$5,3,FALSE)</f>
        <v>"Первый"</v>
      </c>
      <c r="E765" t="str">
        <f>IF(AND(C765=1,B765&lt;='Справочник по тт'!$D$1),'Справочник по тт'!$D$2,VLOOKUP(C765,'Справочник по тт'!A:C,2,FALSE))</f>
        <v>"Первый" ул. Пахоменко д.30</v>
      </c>
      <c r="F765" s="2">
        <f t="shared" si="23"/>
        <v>1</v>
      </c>
    </row>
    <row r="766" spans="1:6" x14ac:dyDescent="0.25">
      <c r="A766" s="3">
        <v>43846.395833333336</v>
      </c>
      <c r="B766" s="14">
        <f t="shared" si="22"/>
        <v>43846</v>
      </c>
      <c r="C766">
        <v>4</v>
      </c>
      <c r="D766" t="str">
        <f>VLOOKUP(C766,'Справочник по тт'!$A$2:$C$5,3,FALSE)</f>
        <v>"Первый"</v>
      </c>
      <c r="E766" t="str">
        <f>IF(AND(C766=1,B766&lt;='Справочник по тт'!$D$1),'Справочник по тт'!$D$2,VLOOKUP(C766,'Справочник по тт'!A:C,2,FALSE))</f>
        <v>"Первый" ул. Пахоменко д.30</v>
      </c>
      <c r="F766" s="2">
        <f t="shared" si="23"/>
        <v>1</v>
      </c>
    </row>
    <row r="767" spans="1:6" x14ac:dyDescent="0.25">
      <c r="A767" s="3">
        <v>43846.416666666664</v>
      </c>
      <c r="B767" s="14">
        <f t="shared" si="22"/>
        <v>43846</v>
      </c>
      <c r="C767">
        <v>4</v>
      </c>
      <c r="D767" t="str">
        <f>VLOOKUP(C767,'Справочник по тт'!$A$2:$C$5,3,FALSE)</f>
        <v>"Первый"</v>
      </c>
      <c r="E767" t="str">
        <f>IF(AND(C767=1,B767&lt;='Справочник по тт'!$D$1),'Справочник по тт'!$D$2,VLOOKUP(C767,'Справочник по тт'!A:C,2,FALSE))</f>
        <v>"Первый" ул. Пахоменко д.30</v>
      </c>
      <c r="F767" s="2">
        <f t="shared" si="23"/>
        <v>1</v>
      </c>
    </row>
    <row r="768" spans="1:6" x14ac:dyDescent="0.25">
      <c r="A768" s="3">
        <v>43846.416666666664</v>
      </c>
      <c r="B768" s="14">
        <f t="shared" si="22"/>
        <v>43846</v>
      </c>
      <c r="C768">
        <v>4</v>
      </c>
      <c r="D768" t="str">
        <f>VLOOKUP(C768,'Справочник по тт'!$A$2:$C$5,3,FALSE)</f>
        <v>"Первый"</v>
      </c>
      <c r="E768" t="str">
        <f>IF(AND(C768=1,B768&lt;='Справочник по тт'!$D$1),'Справочник по тт'!$D$2,VLOOKUP(C768,'Справочник по тт'!A:C,2,FALSE))</f>
        <v>"Первый" ул. Пахоменко д.30</v>
      </c>
      <c r="F768" s="2">
        <f t="shared" si="23"/>
        <v>1</v>
      </c>
    </row>
    <row r="769" spans="1:6" x14ac:dyDescent="0.25">
      <c r="A769" s="3">
        <v>43846.416666666664</v>
      </c>
      <c r="B769" s="14">
        <f t="shared" si="22"/>
        <v>43846</v>
      </c>
      <c r="C769">
        <v>4</v>
      </c>
      <c r="D769" t="str">
        <f>VLOOKUP(C769,'Справочник по тт'!$A$2:$C$5,3,FALSE)</f>
        <v>"Первый"</v>
      </c>
      <c r="E769" t="str">
        <f>IF(AND(C769=1,B769&lt;='Справочник по тт'!$D$1),'Справочник по тт'!$D$2,VLOOKUP(C769,'Справочник по тт'!A:C,2,FALSE))</f>
        <v>"Первый" ул. Пахоменко д.30</v>
      </c>
      <c r="F769" s="2">
        <f t="shared" si="23"/>
        <v>1</v>
      </c>
    </row>
    <row r="770" spans="1:6" x14ac:dyDescent="0.25">
      <c r="A770" s="3">
        <v>43846.416666666664</v>
      </c>
      <c r="B770" s="14">
        <f t="shared" ref="B770:B833" si="24">(TEXT(A770,"ДД.ММ.ГГГГ"))*1</f>
        <v>43846</v>
      </c>
      <c r="C770">
        <v>4</v>
      </c>
      <c r="D770" t="str">
        <f>VLOOKUP(C770,'Справочник по тт'!$A$2:$C$5,3,FALSE)</f>
        <v>"Первый"</v>
      </c>
      <c r="E770" t="str">
        <f>IF(AND(C770=1,B770&lt;='Справочник по тт'!$D$1),'Справочник по тт'!$D$2,VLOOKUP(C770,'Справочник по тт'!A:C,2,FALSE))</f>
        <v>"Первый" ул. Пахоменко д.30</v>
      </c>
      <c r="F770" s="2">
        <f t="shared" si="23"/>
        <v>1</v>
      </c>
    </row>
    <row r="771" spans="1:6" x14ac:dyDescent="0.25">
      <c r="A771" s="3">
        <v>43846.454363425924</v>
      </c>
      <c r="B771" s="14">
        <f t="shared" si="24"/>
        <v>43846</v>
      </c>
      <c r="C771">
        <v>4</v>
      </c>
      <c r="D771" t="str">
        <f>VLOOKUP(C771,'Справочник по тт'!$A$2:$C$5,3,FALSE)</f>
        <v>"Первый"</v>
      </c>
      <c r="E771" t="str">
        <f>IF(AND(C771=1,B771&lt;='Справочник по тт'!$D$1),'Справочник по тт'!$D$2,VLOOKUP(C771,'Справочник по тт'!A:C,2,FALSE))</f>
        <v>"Первый" ул. Пахоменко д.30</v>
      </c>
      <c r="F771" s="2">
        <f t="shared" ref="F771:F834" si="25">IF(B771&lt;=$F$1,1,"")</f>
        <v>1</v>
      </c>
    </row>
    <row r="772" spans="1:6" x14ac:dyDescent="0.25">
      <c r="A772" s="3">
        <v>43846.458333333336</v>
      </c>
      <c r="B772" s="14">
        <f t="shared" si="24"/>
        <v>43846</v>
      </c>
      <c r="C772">
        <v>4</v>
      </c>
      <c r="D772" t="str">
        <f>VLOOKUP(C772,'Справочник по тт'!$A$2:$C$5,3,FALSE)</f>
        <v>"Первый"</v>
      </c>
      <c r="E772" t="str">
        <f>IF(AND(C772=1,B772&lt;='Справочник по тт'!$D$1),'Справочник по тт'!$D$2,VLOOKUP(C772,'Справочник по тт'!A:C,2,FALSE))</f>
        <v>"Первый" ул. Пахоменко д.30</v>
      </c>
      <c r="F772" s="2">
        <f t="shared" si="25"/>
        <v>1</v>
      </c>
    </row>
    <row r="773" spans="1:6" x14ac:dyDescent="0.25">
      <c r="A773" s="3">
        <v>43846.458333333336</v>
      </c>
      <c r="B773" s="14">
        <f t="shared" si="24"/>
        <v>43846</v>
      </c>
      <c r="C773">
        <v>4</v>
      </c>
      <c r="D773" t="str">
        <f>VLOOKUP(C773,'Справочник по тт'!$A$2:$C$5,3,FALSE)</f>
        <v>"Первый"</v>
      </c>
      <c r="E773" t="str">
        <f>IF(AND(C773=1,B773&lt;='Справочник по тт'!$D$1),'Справочник по тт'!$D$2,VLOOKUP(C773,'Справочник по тт'!A:C,2,FALSE))</f>
        <v>"Первый" ул. Пахоменко д.30</v>
      </c>
      <c r="F773" s="2">
        <f t="shared" si="25"/>
        <v>1</v>
      </c>
    </row>
    <row r="774" spans="1:6" x14ac:dyDescent="0.25">
      <c r="A774" s="3">
        <v>43846.458333333336</v>
      </c>
      <c r="B774" s="14">
        <f t="shared" si="24"/>
        <v>43846</v>
      </c>
      <c r="C774">
        <v>4</v>
      </c>
      <c r="D774" t="str">
        <f>VLOOKUP(C774,'Справочник по тт'!$A$2:$C$5,3,FALSE)</f>
        <v>"Первый"</v>
      </c>
      <c r="E774" t="str">
        <f>IF(AND(C774=1,B774&lt;='Справочник по тт'!$D$1),'Справочник по тт'!$D$2,VLOOKUP(C774,'Справочник по тт'!A:C,2,FALSE))</f>
        <v>"Первый" ул. Пахоменко д.30</v>
      </c>
      <c r="F774" s="2">
        <f t="shared" si="25"/>
        <v>1</v>
      </c>
    </row>
    <row r="775" spans="1:6" x14ac:dyDescent="0.25">
      <c r="A775" s="3">
        <v>43846.493055555555</v>
      </c>
      <c r="B775" s="14">
        <f t="shared" si="24"/>
        <v>43846</v>
      </c>
      <c r="C775">
        <v>4</v>
      </c>
      <c r="D775" t="str">
        <f>VLOOKUP(C775,'Справочник по тт'!$A$2:$C$5,3,FALSE)</f>
        <v>"Первый"</v>
      </c>
      <c r="E775" t="str">
        <f>IF(AND(C775=1,B775&lt;='Справочник по тт'!$D$1),'Справочник по тт'!$D$2,VLOOKUP(C775,'Справочник по тт'!A:C,2,FALSE))</f>
        <v>"Первый" ул. Пахоменко д.30</v>
      </c>
      <c r="F775" s="2">
        <f t="shared" si="25"/>
        <v>1</v>
      </c>
    </row>
    <row r="776" spans="1:6" x14ac:dyDescent="0.25">
      <c r="A776" s="3">
        <v>43846.5</v>
      </c>
      <c r="B776" s="14">
        <f t="shared" si="24"/>
        <v>43846</v>
      </c>
      <c r="C776">
        <v>4</v>
      </c>
      <c r="D776" t="str">
        <f>VLOOKUP(C776,'Справочник по тт'!$A$2:$C$5,3,FALSE)</f>
        <v>"Первый"</v>
      </c>
      <c r="E776" t="str">
        <f>IF(AND(C776=1,B776&lt;='Справочник по тт'!$D$1),'Справочник по тт'!$D$2,VLOOKUP(C776,'Справочник по тт'!A:C,2,FALSE))</f>
        <v>"Первый" ул. Пахоменко д.30</v>
      </c>
      <c r="F776" s="2">
        <f t="shared" si="25"/>
        <v>1</v>
      </c>
    </row>
    <row r="777" spans="1:6" x14ac:dyDescent="0.25">
      <c r="A777" s="3">
        <v>43846.5</v>
      </c>
      <c r="B777" s="14">
        <f t="shared" si="24"/>
        <v>43846</v>
      </c>
      <c r="C777">
        <v>4</v>
      </c>
      <c r="D777" t="str">
        <f>VLOOKUP(C777,'Справочник по тт'!$A$2:$C$5,3,FALSE)</f>
        <v>"Первый"</v>
      </c>
      <c r="E777" t="str">
        <f>IF(AND(C777=1,B777&lt;='Справочник по тт'!$D$1),'Справочник по тт'!$D$2,VLOOKUP(C777,'Справочник по тт'!A:C,2,FALSE))</f>
        <v>"Первый" ул. Пахоменко д.30</v>
      </c>
      <c r="F777" s="2">
        <f t="shared" si="25"/>
        <v>1</v>
      </c>
    </row>
    <row r="778" spans="1:6" x14ac:dyDescent="0.25">
      <c r="A778" s="3">
        <v>43846.5</v>
      </c>
      <c r="B778" s="14">
        <f t="shared" si="24"/>
        <v>43846</v>
      </c>
      <c r="C778">
        <v>4</v>
      </c>
      <c r="D778" t="str">
        <f>VLOOKUP(C778,'Справочник по тт'!$A$2:$C$5,3,FALSE)</f>
        <v>"Первый"</v>
      </c>
      <c r="E778" t="str">
        <f>IF(AND(C778=1,B778&lt;='Справочник по тт'!$D$1),'Справочник по тт'!$D$2,VLOOKUP(C778,'Справочник по тт'!A:C,2,FALSE))</f>
        <v>"Первый" ул. Пахоменко д.30</v>
      </c>
      <c r="F778" s="2">
        <f t="shared" si="25"/>
        <v>1</v>
      </c>
    </row>
    <row r="779" spans="1:6" x14ac:dyDescent="0.25">
      <c r="A779" s="3">
        <v>43846.541666666664</v>
      </c>
      <c r="B779" s="14">
        <f t="shared" si="24"/>
        <v>43846</v>
      </c>
      <c r="C779">
        <v>4</v>
      </c>
      <c r="D779" t="str">
        <f>VLOOKUP(C779,'Справочник по тт'!$A$2:$C$5,3,FALSE)</f>
        <v>"Первый"</v>
      </c>
      <c r="E779" t="str">
        <f>IF(AND(C779=1,B779&lt;='Справочник по тт'!$D$1),'Справочник по тт'!$D$2,VLOOKUP(C779,'Справочник по тт'!A:C,2,FALSE))</f>
        <v>"Первый" ул. Пахоменко д.30</v>
      </c>
      <c r="F779" s="2">
        <f t="shared" si="25"/>
        <v>1</v>
      </c>
    </row>
    <row r="780" spans="1:6" x14ac:dyDescent="0.25">
      <c r="A780" s="3">
        <v>43846.541666666664</v>
      </c>
      <c r="B780" s="14">
        <f t="shared" si="24"/>
        <v>43846</v>
      </c>
      <c r="C780">
        <v>4</v>
      </c>
      <c r="D780" t="str">
        <f>VLOOKUP(C780,'Справочник по тт'!$A$2:$C$5,3,FALSE)</f>
        <v>"Первый"</v>
      </c>
      <c r="E780" t="str">
        <f>IF(AND(C780=1,B780&lt;='Справочник по тт'!$D$1),'Справочник по тт'!$D$2,VLOOKUP(C780,'Справочник по тт'!A:C,2,FALSE))</f>
        <v>"Первый" ул. Пахоменко д.30</v>
      </c>
      <c r="F780" s="2">
        <f t="shared" si="25"/>
        <v>1</v>
      </c>
    </row>
    <row r="781" spans="1:6" x14ac:dyDescent="0.25">
      <c r="A781" s="3">
        <v>43846.541666666664</v>
      </c>
      <c r="B781" s="14">
        <f t="shared" si="24"/>
        <v>43846</v>
      </c>
      <c r="C781">
        <v>4</v>
      </c>
      <c r="D781" t="str">
        <f>VLOOKUP(C781,'Справочник по тт'!$A$2:$C$5,3,FALSE)</f>
        <v>"Первый"</v>
      </c>
      <c r="E781" t="str">
        <f>IF(AND(C781=1,B781&lt;='Справочник по тт'!$D$1),'Справочник по тт'!$D$2,VLOOKUP(C781,'Справочник по тт'!A:C,2,FALSE))</f>
        <v>"Первый" ул. Пахоменко д.30</v>
      </c>
      <c r="F781" s="2">
        <f t="shared" si="25"/>
        <v>1</v>
      </c>
    </row>
    <row r="782" spans="1:6" x14ac:dyDescent="0.25">
      <c r="A782" s="3">
        <v>43846.541666666664</v>
      </c>
      <c r="B782" s="14">
        <f t="shared" si="24"/>
        <v>43846</v>
      </c>
      <c r="C782">
        <v>4</v>
      </c>
      <c r="D782" t="str">
        <f>VLOOKUP(C782,'Справочник по тт'!$A$2:$C$5,3,FALSE)</f>
        <v>"Первый"</v>
      </c>
      <c r="E782" t="str">
        <f>IF(AND(C782=1,B782&lt;='Справочник по тт'!$D$1),'Справочник по тт'!$D$2,VLOOKUP(C782,'Справочник по тт'!A:C,2,FALSE))</f>
        <v>"Первый" ул. Пахоменко д.30</v>
      </c>
      <c r="F782" s="2">
        <f t="shared" si="25"/>
        <v>1</v>
      </c>
    </row>
    <row r="783" spans="1:6" x14ac:dyDescent="0.25">
      <c r="A783" s="3">
        <v>43846.583333333336</v>
      </c>
      <c r="B783" s="14">
        <f t="shared" si="24"/>
        <v>43846</v>
      </c>
      <c r="C783">
        <v>4</v>
      </c>
      <c r="D783" t="str">
        <f>VLOOKUP(C783,'Справочник по тт'!$A$2:$C$5,3,FALSE)</f>
        <v>"Первый"</v>
      </c>
      <c r="E783" t="str">
        <f>IF(AND(C783=1,B783&lt;='Справочник по тт'!$D$1),'Справочник по тт'!$D$2,VLOOKUP(C783,'Справочник по тт'!A:C,2,FALSE))</f>
        <v>"Первый" ул. Пахоменко д.30</v>
      </c>
      <c r="F783" s="2">
        <f t="shared" si="25"/>
        <v>1</v>
      </c>
    </row>
    <row r="784" spans="1:6" x14ac:dyDescent="0.25">
      <c r="A784" s="3">
        <v>43846.583333333336</v>
      </c>
      <c r="B784" s="14">
        <f t="shared" si="24"/>
        <v>43846</v>
      </c>
      <c r="C784">
        <v>4</v>
      </c>
      <c r="D784" t="str">
        <f>VLOOKUP(C784,'Справочник по тт'!$A$2:$C$5,3,FALSE)</f>
        <v>"Первый"</v>
      </c>
      <c r="E784" t="str">
        <f>IF(AND(C784=1,B784&lt;='Справочник по тт'!$D$1),'Справочник по тт'!$D$2,VLOOKUP(C784,'Справочник по тт'!A:C,2,FALSE))</f>
        <v>"Первый" ул. Пахоменко д.30</v>
      </c>
      <c r="F784" s="2">
        <f t="shared" si="25"/>
        <v>1</v>
      </c>
    </row>
    <row r="785" spans="1:6" x14ac:dyDescent="0.25">
      <c r="A785" s="3">
        <v>43846.613865740743</v>
      </c>
      <c r="B785" s="14">
        <f t="shared" si="24"/>
        <v>43846</v>
      </c>
      <c r="C785">
        <v>4</v>
      </c>
      <c r="D785" t="str">
        <f>VLOOKUP(C785,'Справочник по тт'!$A$2:$C$5,3,FALSE)</f>
        <v>"Первый"</v>
      </c>
      <c r="E785" t="str">
        <f>IF(AND(C785=1,B785&lt;='Справочник по тт'!$D$1),'Справочник по тт'!$D$2,VLOOKUP(C785,'Справочник по тт'!A:C,2,FALSE))</f>
        <v>"Первый" ул. Пахоменко д.30</v>
      </c>
      <c r="F785" s="2">
        <f t="shared" si="25"/>
        <v>1</v>
      </c>
    </row>
    <row r="786" spans="1:6" x14ac:dyDescent="0.25">
      <c r="A786" s="3">
        <v>43846.623611111114</v>
      </c>
      <c r="B786" s="14">
        <f t="shared" si="24"/>
        <v>43846</v>
      </c>
      <c r="C786">
        <v>4</v>
      </c>
      <c r="D786" t="str">
        <f>VLOOKUP(C786,'Справочник по тт'!$A$2:$C$5,3,FALSE)</f>
        <v>"Первый"</v>
      </c>
      <c r="E786" t="str">
        <f>IF(AND(C786=1,B786&lt;='Справочник по тт'!$D$1),'Справочник по тт'!$D$2,VLOOKUP(C786,'Справочник по тт'!A:C,2,FALSE))</f>
        <v>"Первый" ул. Пахоменко д.30</v>
      </c>
      <c r="F786" s="2">
        <f t="shared" si="25"/>
        <v>1</v>
      </c>
    </row>
    <row r="787" spans="1:6" x14ac:dyDescent="0.25">
      <c r="A787" s="3">
        <v>43846.625</v>
      </c>
      <c r="B787" s="14">
        <f t="shared" si="24"/>
        <v>43846</v>
      </c>
      <c r="C787">
        <v>4</v>
      </c>
      <c r="D787" t="str">
        <f>VLOOKUP(C787,'Справочник по тт'!$A$2:$C$5,3,FALSE)</f>
        <v>"Первый"</v>
      </c>
      <c r="E787" t="str">
        <f>IF(AND(C787=1,B787&lt;='Справочник по тт'!$D$1),'Справочник по тт'!$D$2,VLOOKUP(C787,'Справочник по тт'!A:C,2,FALSE))</f>
        <v>"Первый" ул. Пахоменко д.30</v>
      </c>
      <c r="F787" s="2">
        <f t="shared" si="25"/>
        <v>1</v>
      </c>
    </row>
    <row r="788" spans="1:6" x14ac:dyDescent="0.25">
      <c r="A788" s="3">
        <v>43846.625</v>
      </c>
      <c r="B788" s="14">
        <f t="shared" si="24"/>
        <v>43846</v>
      </c>
      <c r="C788">
        <v>4</v>
      </c>
      <c r="D788" t="str">
        <f>VLOOKUP(C788,'Справочник по тт'!$A$2:$C$5,3,FALSE)</f>
        <v>"Первый"</v>
      </c>
      <c r="E788" t="str">
        <f>IF(AND(C788=1,B788&lt;='Справочник по тт'!$D$1),'Справочник по тт'!$D$2,VLOOKUP(C788,'Справочник по тт'!A:C,2,FALSE))</f>
        <v>"Первый" ул. Пахоменко д.30</v>
      </c>
      <c r="F788" s="2">
        <f t="shared" si="25"/>
        <v>1</v>
      </c>
    </row>
    <row r="789" spans="1:6" x14ac:dyDescent="0.25">
      <c r="A789" s="3">
        <v>43846.625</v>
      </c>
      <c r="B789" s="14">
        <f t="shared" si="24"/>
        <v>43846</v>
      </c>
      <c r="C789">
        <v>4</v>
      </c>
      <c r="D789" t="str">
        <f>VLOOKUP(C789,'Справочник по тт'!$A$2:$C$5,3,FALSE)</f>
        <v>"Первый"</v>
      </c>
      <c r="E789" t="str">
        <f>IF(AND(C789=1,B789&lt;='Справочник по тт'!$D$1),'Справочник по тт'!$D$2,VLOOKUP(C789,'Справочник по тт'!A:C,2,FALSE))</f>
        <v>"Первый" ул. Пахоменко д.30</v>
      </c>
      <c r="F789" s="2">
        <f t="shared" si="25"/>
        <v>1</v>
      </c>
    </row>
    <row r="790" spans="1:6" x14ac:dyDescent="0.25">
      <c r="A790" s="3">
        <v>43846.6875</v>
      </c>
      <c r="B790" s="14">
        <f t="shared" si="24"/>
        <v>43846</v>
      </c>
      <c r="C790">
        <v>4</v>
      </c>
      <c r="D790" t="str">
        <f>VLOOKUP(C790,'Справочник по тт'!$A$2:$C$5,3,FALSE)</f>
        <v>"Первый"</v>
      </c>
      <c r="E790" t="str">
        <f>IF(AND(C790=1,B790&lt;='Справочник по тт'!$D$1),'Справочник по тт'!$D$2,VLOOKUP(C790,'Справочник по тт'!A:C,2,FALSE))</f>
        <v>"Первый" ул. Пахоменко д.30</v>
      </c>
      <c r="F790" s="2">
        <f t="shared" si="25"/>
        <v>1</v>
      </c>
    </row>
    <row r="791" spans="1:6" x14ac:dyDescent="0.25">
      <c r="A791" s="3">
        <v>43846.6875</v>
      </c>
      <c r="B791" s="14">
        <f t="shared" si="24"/>
        <v>43846</v>
      </c>
      <c r="C791">
        <v>4</v>
      </c>
      <c r="D791" t="str">
        <f>VLOOKUP(C791,'Справочник по тт'!$A$2:$C$5,3,FALSE)</f>
        <v>"Первый"</v>
      </c>
      <c r="E791" t="str">
        <f>IF(AND(C791=1,B791&lt;='Справочник по тт'!$D$1),'Справочник по тт'!$D$2,VLOOKUP(C791,'Справочник по тт'!A:C,2,FALSE))</f>
        <v>"Первый" ул. Пахоменко д.30</v>
      </c>
      <c r="F791" s="2">
        <f t="shared" si="25"/>
        <v>1</v>
      </c>
    </row>
    <row r="792" spans="1:6" x14ac:dyDescent="0.25">
      <c r="A792" s="3">
        <v>43846.708333333336</v>
      </c>
      <c r="B792" s="14">
        <f t="shared" si="24"/>
        <v>43846</v>
      </c>
      <c r="C792">
        <v>4</v>
      </c>
      <c r="D792" t="str">
        <f>VLOOKUP(C792,'Справочник по тт'!$A$2:$C$5,3,FALSE)</f>
        <v>"Первый"</v>
      </c>
      <c r="E792" t="str">
        <f>IF(AND(C792=1,B792&lt;='Справочник по тт'!$D$1),'Справочник по тт'!$D$2,VLOOKUP(C792,'Справочник по тт'!A:C,2,FALSE))</f>
        <v>"Первый" ул. Пахоменко д.30</v>
      </c>
      <c r="F792" s="2">
        <f t="shared" si="25"/>
        <v>1</v>
      </c>
    </row>
    <row r="793" spans="1:6" x14ac:dyDescent="0.25">
      <c r="A793" s="3">
        <v>43846.708333333336</v>
      </c>
      <c r="B793" s="14">
        <f t="shared" si="24"/>
        <v>43846</v>
      </c>
      <c r="C793">
        <v>4</v>
      </c>
      <c r="D793" t="str">
        <f>VLOOKUP(C793,'Справочник по тт'!$A$2:$C$5,3,FALSE)</f>
        <v>"Первый"</v>
      </c>
      <c r="E793" t="str">
        <f>IF(AND(C793=1,B793&lt;='Справочник по тт'!$D$1),'Справочник по тт'!$D$2,VLOOKUP(C793,'Справочник по тт'!A:C,2,FALSE))</f>
        <v>"Первый" ул. Пахоменко д.30</v>
      </c>
      <c r="F793" s="2">
        <f t="shared" si="25"/>
        <v>1</v>
      </c>
    </row>
    <row r="794" spans="1:6" x14ac:dyDescent="0.25">
      <c r="A794" s="3">
        <v>43846.708333333336</v>
      </c>
      <c r="B794" s="14">
        <f t="shared" si="24"/>
        <v>43846</v>
      </c>
      <c r="C794">
        <v>4</v>
      </c>
      <c r="D794" t="str">
        <f>VLOOKUP(C794,'Справочник по тт'!$A$2:$C$5,3,FALSE)</f>
        <v>"Первый"</v>
      </c>
      <c r="E794" t="str">
        <f>IF(AND(C794=1,B794&lt;='Справочник по тт'!$D$1),'Справочник по тт'!$D$2,VLOOKUP(C794,'Справочник по тт'!A:C,2,FALSE))</f>
        <v>"Первый" ул. Пахоменко д.30</v>
      </c>
      <c r="F794" s="2">
        <f t="shared" si="25"/>
        <v>1</v>
      </c>
    </row>
    <row r="795" spans="1:6" x14ac:dyDescent="0.25">
      <c r="A795" s="3">
        <v>43846.709027777775</v>
      </c>
      <c r="B795" s="14">
        <f t="shared" si="24"/>
        <v>43846</v>
      </c>
      <c r="C795">
        <v>4</v>
      </c>
      <c r="D795" t="str">
        <f>VLOOKUP(C795,'Справочник по тт'!$A$2:$C$5,3,FALSE)</f>
        <v>"Первый"</v>
      </c>
      <c r="E795" t="str">
        <f>IF(AND(C795=1,B795&lt;='Справочник по тт'!$D$1),'Справочник по тт'!$D$2,VLOOKUP(C795,'Справочник по тт'!A:C,2,FALSE))</f>
        <v>"Первый" ул. Пахоменко д.30</v>
      </c>
      <c r="F795" s="2">
        <f t="shared" si="25"/>
        <v>1</v>
      </c>
    </row>
    <row r="796" spans="1:6" x14ac:dyDescent="0.25">
      <c r="A796" s="3">
        <v>43846.743055555555</v>
      </c>
      <c r="B796" s="14">
        <f t="shared" si="24"/>
        <v>43846</v>
      </c>
      <c r="C796">
        <v>4</v>
      </c>
      <c r="D796" t="str">
        <f>VLOOKUP(C796,'Справочник по тт'!$A$2:$C$5,3,FALSE)</f>
        <v>"Первый"</v>
      </c>
      <c r="E796" t="str">
        <f>IF(AND(C796=1,B796&lt;='Справочник по тт'!$D$1),'Справочник по тт'!$D$2,VLOOKUP(C796,'Справочник по тт'!A:C,2,FALSE))</f>
        <v>"Первый" ул. Пахоменко д.30</v>
      </c>
      <c r="F796" s="2">
        <f t="shared" si="25"/>
        <v>1</v>
      </c>
    </row>
    <row r="797" spans="1:6" x14ac:dyDescent="0.25">
      <c r="A797" s="3">
        <v>43846.75</v>
      </c>
      <c r="B797" s="14">
        <f t="shared" si="24"/>
        <v>43846</v>
      </c>
      <c r="C797">
        <v>4</v>
      </c>
      <c r="D797" t="str">
        <f>VLOOKUP(C797,'Справочник по тт'!$A$2:$C$5,3,FALSE)</f>
        <v>"Первый"</v>
      </c>
      <c r="E797" t="str">
        <f>IF(AND(C797=1,B797&lt;='Справочник по тт'!$D$1),'Справочник по тт'!$D$2,VLOOKUP(C797,'Справочник по тт'!A:C,2,FALSE))</f>
        <v>"Первый" ул. Пахоменко д.30</v>
      </c>
      <c r="F797" s="2">
        <f t="shared" si="25"/>
        <v>1</v>
      </c>
    </row>
    <row r="798" spans="1:6" x14ac:dyDescent="0.25">
      <c r="A798" s="3">
        <v>43846.754212962966</v>
      </c>
      <c r="B798" s="14">
        <f t="shared" si="24"/>
        <v>43846</v>
      </c>
      <c r="C798">
        <v>4</v>
      </c>
      <c r="D798" t="str">
        <f>VLOOKUP(C798,'Справочник по тт'!$A$2:$C$5,3,FALSE)</f>
        <v>"Первый"</v>
      </c>
      <c r="E798" t="str">
        <f>IF(AND(C798=1,B798&lt;='Справочник по тт'!$D$1),'Справочник по тт'!$D$2,VLOOKUP(C798,'Справочник по тт'!A:C,2,FALSE))</f>
        <v>"Первый" ул. Пахоменко д.30</v>
      </c>
      <c r="F798" s="2">
        <f t="shared" si="25"/>
        <v>1</v>
      </c>
    </row>
    <row r="799" spans="1:6" x14ac:dyDescent="0.25">
      <c r="A799" s="3">
        <v>43846.791666666664</v>
      </c>
      <c r="B799" s="14">
        <f t="shared" si="24"/>
        <v>43846</v>
      </c>
      <c r="C799">
        <v>4</v>
      </c>
      <c r="D799" t="str">
        <f>VLOOKUP(C799,'Справочник по тт'!$A$2:$C$5,3,FALSE)</f>
        <v>"Первый"</v>
      </c>
      <c r="E799" t="str">
        <f>IF(AND(C799=1,B799&lt;='Справочник по тт'!$D$1),'Справочник по тт'!$D$2,VLOOKUP(C799,'Справочник по тт'!A:C,2,FALSE))</f>
        <v>"Первый" ул. Пахоменко д.30</v>
      </c>
      <c r="F799" s="2">
        <f t="shared" si="25"/>
        <v>1</v>
      </c>
    </row>
    <row r="800" spans="1:6" x14ac:dyDescent="0.25">
      <c r="A800" s="3">
        <v>43846.791666666664</v>
      </c>
      <c r="B800" s="14">
        <f t="shared" si="24"/>
        <v>43846</v>
      </c>
      <c r="C800">
        <v>4</v>
      </c>
      <c r="D800" t="str">
        <f>VLOOKUP(C800,'Справочник по тт'!$A$2:$C$5,3,FALSE)</f>
        <v>"Первый"</v>
      </c>
      <c r="E800" t="str">
        <f>IF(AND(C800=1,B800&lt;='Справочник по тт'!$D$1),'Справочник по тт'!$D$2,VLOOKUP(C800,'Справочник по тт'!A:C,2,FALSE))</f>
        <v>"Первый" ул. Пахоменко д.30</v>
      </c>
      <c r="F800" s="2">
        <f t="shared" si="25"/>
        <v>1</v>
      </c>
    </row>
    <row r="801" spans="1:6" x14ac:dyDescent="0.25">
      <c r="A801" s="3">
        <v>43846.791666666664</v>
      </c>
      <c r="B801" s="14">
        <f t="shared" si="24"/>
        <v>43846</v>
      </c>
      <c r="C801">
        <v>4</v>
      </c>
      <c r="D801" t="str">
        <f>VLOOKUP(C801,'Справочник по тт'!$A$2:$C$5,3,FALSE)</f>
        <v>"Первый"</v>
      </c>
      <c r="E801" t="str">
        <f>IF(AND(C801=1,B801&lt;='Справочник по тт'!$D$1),'Справочник по тт'!$D$2,VLOOKUP(C801,'Справочник по тт'!A:C,2,FALSE))</f>
        <v>"Первый" ул. Пахоменко д.30</v>
      </c>
      <c r="F801" s="2">
        <f t="shared" si="25"/>
        <v>1</v>
      </c>
    </row>
    <row r="802" spans="1:6" x14ac:dyDescent="0.25">
      <c r="A802" s="3">
        <v>43846.8125</v>
      </c>
      <c r="B802" s="14">
        <f t="shared" si="24"/>
        <v>43846</v>
      </c>
      <c r="C802">
        <v>4</v>
      </c>
      <c r="D802" t="str">
        <f>VLOOKUP(C802,'Справочник по тт'!$A$2:$C$5,3,FALSE)</f>
        <v>"Первый"</v>
      </c>
      <c r="E802" t="str">
        <f>IF(AND(C802=1,B802&lt;='Справочник по тт'!$D$1),'Справочник по тт'!$D$2,VLOOKUP(C802,'Справочник по тт'!A:C,2,FALSE))</f>
        <v>"Первый" ул. Пахоменко д.30</v>
      </c>
      <c r="F802" s="2">
        <f t="shared" si="25"/>
        <v>1</v>
      </c>
    </row>
    <row r="803" spans="1:6" x14ac:dyDescent="0.25">
      <c r="A803" s="3">
        <v>43846.826388888891</v>
      </c>
      <c r="B803" s="14">
        <f t="shared" si="24"/>
        <v>43846</v>
      </c>
      <c r="C803">
        <v>4</v>
      </c>
      <c r="D803" t="str">
        <f>VLOOKUP(C803,'Справочник по тт'!$A$2:$C$5,3,FALSE)</f>
        <v>"Первый"</v>
      </c>
      <c r="E803" t="str">
        <f>IF(AND(C803=1,B803&lt;='Справочник по тт'!$D$1),'Справочник по тт'!$D$2,VLOOKUP(C803,'Справочник по тт'!A:C,2,FALSE))</f>
        <v>"Первый" ул. Пахоменко д.30</v>
      </c>
      <c r="F803" s="2">
        <f t="shared" si="25"/>
        <v>1</v>
      </c>
    </row>
    <row r="804" spans="1:6" x14ac:dyDescent="0.25">
      <c r="A804" s="3">
        <v>43846.854166666664</v>
      </c>
      <c r="B804" s="14">
        <f t="shared" si="24"/>
        <v>43846</v>
      </c>
      <c r="C804">
        <v>4</v>
      </c>
      <c r="D804" t="str">
        <f>VLOOKUP(C804,'Справочник по тт'!$A$2:$C$5,3,FALSE)</f>
        <v>"Первый"</v>
      </c>
      <c r="E804" t="str">
        <f>IF(AND(C804=1,B804&lt;='Справочник по тт'!$D$1),'Справочник по тт'!$D$2,VLOOKUP(C804,'Справочник по тт'!A:C,2,FALSE))</f>
        <v>"Первый" ул. Пахоменко д.30</v>
      </c>
      <c r="F804" s="2">
        <f t="shared" si="25"/>
        <v>1</v>
      </c>
    </row>
    <row r="805" spans="1:6" x14ac:dyDescent="0.25">
      <c r="A805" s="3">
        <v>43846.875</v>
      </c>
      <c r="B805" s="14">
        <f t="shared" si="24"/>
        <v>43846</v>
      </c>
      <c r="C805">
        <v>4</v>
      </c>
      <c r="D805" t="str">
        <f>VLOOKUP(C805,'Справочник по тт'!$A$2:$C$5,3,FALSE)</f>
        <v>"Первый"</v>
      </c>
      <c r="E805" t="str">
        <f>IF(AND(C805=1,B805&lt;='Справочник по тт'!$D$1),'Справочник по тт'!$D$2,VLOOKUP(C805,'Справочник по тт'!A:C,2,FALSE))</f>
        <v>"Первый" ул. Пахоменко д.30</v>
      </c>
      <c r="F805" s="2">
        <f t="shared" si="25"/>
        <v>1</v>
      </c>
    </row>
    <row r="806" spans="1:6" x14ac:dyDescent="0.25">
      <c r="A806" s="3">
        <v>43846.943749999999</v>
      </c>
      <c r="B806" s="14">
        <f t="shared" si="24"/>
        <v>43846</v>
      </c>
      <c r="C806">
        <v>4</v>
      </c>
      <c r="D806" t="str">
        <f>VLOOKUP(C806,'Справочник по тт'!$A$2:$C$5,3,FALSE)</f>
        <v>"Первый"</v>
      </c>
      <c r="E806" t="str">
        <f>IF(AND(C806=1,B806&lt;='Справочник по тт'!$D$1),'Справочник по тт'!$D$2,VLOOKUP(C806,'Справочник по тт'!A:C,2,FALSE))</f>
        <v>"Первый" ул. Пахоменко д.30</v>
      </c>
      <c r="F806" s="2">
        <f t="shared" si="25"/>
        <v>1</v>
      </c>
    </row>
    <row r="807" spans="1:6" x14ac:dyDescent="0.25">
      <c r="A807" s="3">
        <v>43847.045138888891</v>
      </c>
      <c r="B807" s="14">
        <f t="shared" si="24"/>
        <v>43847</v>
      </c>
      <c r="C807">
        <v>4</v>
      </c>
      <c r="D807" t="str">
        <f>VLOOKUP(C807,'Справочник по тт'!$A$2:$C$5,3,FALSE)</f>
        <v>"Первый"</v>
      </c>
      <c r="E807" t="str">
        <f>IF(AND(C807=1,B807&lt;='Справочник по тт'!$D$1),'Справочник по тт'!$D$2,VLOOKUP(C807,'Справочник по тт'!A:C,2,FALSE))</f>
        <v>"Первый" ул. Пахоменко д.30</v>
      </c>
      <c r="F807" s="2">
        <f t="shared" si="25"/>
        <v>1</v>
      </c>
    </row>
    <row r="808" spans="1:6" x14ac:dyDescent="0.25">
      <c r="A808" s="3">
        <v>43847.104166666664</v>
      </c>
      <c r="B808" s="14">
        <f t="shared" si="24"/>
        <v>43847</v>
      </c>
      <c r="C808">
        <v>2</v>
      </c>
      <c r="D808" t="str">
        <f>VLOOKUP(C808,'Справочник по тт'!$A$2:$C$5,3,FALSE)</f>
        <v>"Колибри"</v>
      </c>
      <c r="E808" t="str">
        <f>IF(AND(C808=1,B808&lt;='Справочник по тт'!$D$1),'Справочник по тт'!$D$2,VLOOKUP(C808,'Справочник по тт'!A:C,2,FALSE))</f>
        <v>"Колибри" ул. Широкая д.150</v>
      </c>
      <c r="F808" s="2">
        <f t="shared" si="25"/>
        <v>1</v>
      </c>
    </row>
    <row r="809" spans="1:6" x14ac:dyDescent="0.25">
      <c r="A809" s="3">
        <v>43847.208333333336</v>
      </c>
      <c r="B809" s="14">
        <f t="shared" si="24"/>
        <v>43847</v>
      </c>
      <c r="C809">
        <v>2</v>
      </c>
      <c r="D809" t="str">
        <f>VLOOKUP(C809,'Справочник по тт'!$A$2:$C$5,3,FALSE)</f>
        <v>"Колибри"</v>
      </c>
      <c r="E809" t="str">
        <f>IF(AND(C809=1,B809&lt;='Справочник по тт'!$D$1),'Справочник по тт'!$D$2,VLOOKUP(C809,'Справочник по тт'!A:C,2,FALSE))</f>
        <v>"Колибри" ул. Широкая д.150</v>
      </c>
      <c r="F809" s="2">
        <f t="shared" si="25"/>
        <v>1</v>
      </c>
    </row>
    <row r="810" spans="1:6" x14ac:dyDescent="0.25">
      <c r="A810" s="3">
        <v>43847.208333333336</v>
      </c>
      <c r="B810" s="14">
        <f t="shared" si="24"/>
        <v>43847</v>
      </c>
      <c r="C810">
        <v>2</v>
      </c>
      <c r="D810" t="str">
        <f>VLOOKUP(C810,'Справочник по тт'!$A$2:$C$5,3,FALSE)</f>
        <v>"Колибри"</v>
      </c>
      <c r="E810" t="str">
        <f>IF(AND(C810=1,B810&lt;='Справочник по тт'!$D$1),'Справочник по тт'!$D$2,VLOOKUP(C810,'Справочник по тт'!A:C,2,FALSE))</f>
        <v>"Колибри" ул. Широкая д.150</v>
      </c>
      <c r="F810" s="2">
        <f t="shared" si="25"/>
        <v>1</v>
      </c>
    </row>
    <row r="811" spans="1:6" x14ac:dyDescent="0.25">
      <c r="A811" s="3">
        <v>43847.333333333336</v>
      </c>
      <c r="B811" s="14">
        <f t="shared" si="24"/>
        <v>43847</v>
      </c>
      <c r="C811">
        <v>2</v>
      </c>
      <c r="D811" t="str">
        <f>VLOOKUP(C811,'Справочник по тт'!$A$2:$C$5,3,FALSE)</f>
        <v>"Колибри"</v>
      </c>
      <c r="E811" t="str">
        <f>IF(AND(C811=1,B811&lt;='Справочник по тт'!$D$1),'Справочник по тт'!$D$2,VLOOKUP(C811,'Справочник по тт'!A:C,2,FALSE))</f>
        <v>"Колибри" ул. Широкая д.150</v>
      </c>
      <c r="F811" s="2">
        <f t="shared" si="25"/>
        <v>1</v>
      </c>
    </row>
    <row r="812" spans="1:6" x14ac:dyDescent="0.25">
      <c r="A812" s="3">
        <v>43847.333333333336</v>
      </c>
      <c r="B812" s="14">
        <f t="shared" si="24"/>
        <v>43847</v>
      </c>
      <c r="C812">
        <v>2</v>
      </c>
      <c r="D812" t="str">
        <f>VLOOKUP(C812,'Справочник по тт'!$A$2:$C$5,3,FALSE)</f>
        <v>"Колибри"</v>
      </c>
      <c r="E812" t="str">
        <f>IF(AND(C812=1,B812&lt;='Справочник по тт'!$D$1),'Справочник по тт'!$D$2,VLOOKUP(C812,'Справочник по тт'!A:C,2,FALSE))</f>
        <v>"Колибри" ул. Широкая д.150</v>
      </c>
      <c r="F812" s="2">
        <f t="shared" si="25"/>
        <v>1</v>
      </c>
    </row>
    <row r="813" spans="1:6" x14ac:dyDescent="0.25">
      <c r="A813" s="3">
        <v>43847.333333333336</v>
      </c>
      <c r="B813" s="14">
        <f t="shared" si="24"/>
        <v>43847</v>
      </c>
      <c r="C813">
        <v>2</v>
      </c>
      <c r="D813" t="str">
        <f>VLOOKUP(C813,'Справочник по тт'!$A$2:$C$5,3,FALSE)</f>
        <v>"Колибри"</v>
      </c>
      <c r="E813" t="str">
        <f>IF(AND(C813=1,B813&lt;='Справочник по тт'!$D$1),'Справочник по тт'!$D$2,VLOOKUP(C813,'Справочник по тт'!A:C,2,FALSE))</f>
        <v>"Колибри" ул. Широкая д.150</v>
      </c>
      <c r="F813" s="2">
        <f t="shared" si="25"/>
        <v>1</v>
      </c>
    </row>
    <row r="814" spans="1:6" x14ac:dyDescent="0.25">
      <c r="A814" s="3">
        <v>43847.333333333336</v>
      </c>
      <c r="B814" s="14">
        <f t="shared" si="24"/>
        <v>43847</v>
      </c>
      <c r="C814">
        <v>2</v>
      </c>
      <c r="D814" t="str">
        <f>VLOOKUP(C814,'Справочник по тт'!$A$2:$C$5,3,FALSE)</f>
        <v>"Колибри"</v>
      </c>
      <c r="E814" t="str">
        <f>IF(AND(C814=1,B814&lt;='Справочник по тт'!$D$1),'Справочник по тт'!$D$2,VLOOKUP(C814,'Справочник по тт'!A:C,2,FALSE))</f>
        <v>"Колибри" ул. Широкая д.150</v>
      </c>
      <c r="F814" s="2">
        <f t="shared" si="25"/>
        <v>1</v>
      </c>
    </row>
    <row r="815" spans="1:6" x14ac:dyDescent="0.25">
      <c r="A815" s="3">
        <v>43847.375</v>
      </c>
      <c r="B815" s="14">
        <f t="shared" si="24"/>
        <v>43847</v>
      </c>
      <c r="C815">
        <v>2</v>
      </c>
      <c r="D815" t="str">
        <f>VLOOKUP(C815,'Справочник по тт'!$A$2:$C$5,3,FALSE)</f>
        <v>"Колибри"</v>
      </c>
      <c r="E815" t="str">
        <f>IF(AND(C815=1,B815&lt;='Справочник по тт'!$D$1),'Справочник по тт'!$D$2,VLOOKUP(C815,'Справочник по тт'!A:C,2,FALSE))</f>
        <v>"Колибри" ул. Широкая д.150</v>
      </c>
      <c r="F815" s="2">
        <f t="shared" si="25"/>
        <v>1</v>
      </c>
    </row>
    <row r="816" spans="1:6" x14ac:dyDescent="0.25">
      <c r="A816" s="3">
        <v>43847.375</v>
      </c>
      <c r="B816" s="14">
        <f t="shared" si="24"/>
        <v>43847</v>
      </c>
      <c r="C816">
        <v>2</v>
      </c>
      <c r="D816" t="str">
        <f>VLOOKUP(C816,'Справочник по тт'!$A$2:$C$5,3,FALSE)</f>
        <v>"Колибри"</v>
      </c>
      <c r="E816" t="str">
        <f>IF(AND(C816=1,B816&lt;='Справочник по тт'!$D$1),'Справочник по тт'!$D$2,VLOOKUP(C816,'Справочник по тт'!A:C,2,FALSE))</f>
        <v>"Колибри" ул. Широкая д.150</v>
      </c>
      <c r="F816" s="2">
        <f t="shared" si="25"/>
        <v>1</v>
      </c>
    </row>
    <row r="817" spans="1:6" x14ac:dyDescent="0.25">
      <c r="A817" s="3">
        <v>43847.375</v>
      </c>
      <c r="B817" s="14">
        <f t="shared" si="24"/>
        <v>43847</v>
      </c>
      <c r="C817">
        <v>2</v>
      </c>
      <c r="D817" t="str">
        <f>VLOOKUP(C817,'Справочник по тт'!$A$2:$C$5,3,FALSE)</f>
        <v>"Колибри"</v>
      </c>
      <c r="E817" t="str">
        <f>IF(AND(C817=1,B817&lt;='Справочник по тт'!$D$1),'Справочник по тт'!$D$2,VLOOKUP(C817,'Справочник по тт'!A:C,2,FALSE))</f>
        <v>"Колибри" ул. Широкая д.150</v>
      </c>
      <c r="F817" s="2">
        <f t="shared" si="25"/>
        <v>1</v>
      </c>
    </row>
    <row r="818" spans="1:6" x14ac:dyDescent="0.25">
      <c r="A818" s="3">
        <v>43847.375</v>
      </c>
      <c r="B818" s="14">
        <f t="shared" si="24"/>
        <v>43847</v>
      </c>
      <c r="C818">
        <v>2</v>
      </c>
      <c r="D818" t="str">
        <f>VLOOKUP(C818,'Справочник по тт'!$A$2:$C$5,3,FALSE)</f>
        <v>"Колибри"</v>
      </c>
      <c r="E818" t="str">
        <f>IF(AND(C818=1,B818&lt;='Справочник по тт'!$D$1),'Справочник по тт'!$D$2,VLOOKUP(C818,'Справочник по тт'!A:C,2,FALSE))</f>
        <v>"Колибри" ул. Широкая д.150</v>
      </c>
      <c r="F818" s="2">
        <f t="shared" si="25"/>
        <v>1</v>
      </c>
    </row>
    <row r="819" spans="1:6" x14ac:dyDescent="0.25">
      <c r="A819" s="3">
        <v>43847.375</v>
      </c>
      <c r="B819" s="14">
        <f t="shared" si="24"/>
        <v>43847</v>
      </c>
      <c r="C819">
        <v>2</v>
      </c>
      <c r="D819" t="str">
        <f>VLOOKUP(C819,'Справочник по тт'!$A$2:$C$5,3,FALSE)</f>
        <v>"Колибри"</v>
      </c>
      <c r="E819" t="str">
        <f>IF(AND(C819=1,B819&lt;='Справочник по тт'!$D$1),'Справочник по тт'!$D$2,VLOOKUP(C819,'Справочник по тт'!A:C,2,FALSE))</f>
        <v>"Колибри" ул. Широкая д.150</v>
      </c>
      <c r="F819" s="2">
        <f t="shared" si="25"/>
        <v>1</v>
      </c>
    </row>
    <row r="820" spans="1:6" x14ac:dyDescent="0.25">
      <c r="A820" s="3">
        <v>43847.375</v>
      </c>
      <c r="B820" s="14">
        <f t="shared" si="24"/>
        <v>43847</v>
      </c>
      <c r="C820">
        <v>2</v>
      </c>
      <c r="D820" t="str">
        <f>VLOOKUP(C820,'Справочник по тт'!$A$2:$C$5,3,FALSE)</f>
        <v>"Колибри"</v>
      </c>
      <c r="E820" t="str">
        <f>IF(AND(C820=1,B820&lt;='Справочник по тт'!$D$1),'Справочник по тт'!$D$2,VLOOKUP(C820,'Справочник по тт'!A:C,2,FALSE))</f>
        <v>"Колибри" ул. Широкая д.150</v>
      </c>
      <c r="F820" s="2">
        <f t="shared" si="25"/>
        <v>1</v>
      </c>
    </row>
    <row r="821" spans="1:6" x14ac:dyDescent="0.25">
      <c r="A821" s="3">
        <v>43847.375</v>
      </c>
      <c r="B821" s="14">
        <f t="shared" si="24"/>
        <v>43847</v>
      </c>
      <c r="C821">
        <v>2</v>
      </c>
      <c r="D821" t="str">
        <f>VLOOKUP(C821,'Справочник по тт'!$A$2:$C$5,3,FALSE)</f>
        <v>"Колибри"</v>
      </c>
      <c r="E821" t="str">
        <f>IF(AND(C821=1,B821&lt;='Справочник по тт'!$D$1),'Справочник по тт'!$D$2,VLOOKUP(C821,'Справочник по тт'!A:C,2,FALSE))</f>
        <v>"Колибри" ул. Широкая д.150</v>
      </c>
      <c r="F821" s="2">
        <f t="shared" si="25"/>
        <v>1</v>
      </c>
    </row>
    <row r="822" spans="1:6" x14ac:dyDescent="0.25">
      <c r="A822" s="3">
        <v>43847.375</v>
      </c>
      <c r="B822" s="14">
        <f t="shared" si="24"/>
        <v>43847</v>
      </c>
      <c r="C822">
        <v>2</v>
      </c>
      <c r="D822" t="str">
        <f>VLOOKUP(C822,'Справочник по тт'!$A$2:$C$5,3,FALSE)</f>
        <v>"Колибри"</v>
      </c>
      <c r="E822" t="str">
        <f>IF(AND(C822=1,B822&lt;='Справочник по тт'!$D$1),'Справочник по тт'!$D$2,VLOOKUP(C822,'Справочник по тт'!A:C,2,FALSE))</f>
        <v>"Колибри" ул. Широкая д.150</v>
      </c>
      <c r="F822" s="2">
        <f t="shared" si="25"/>
        <v>1</v>
      </c>
    </row>
    <row r="823" spans="1:6" x14ac:dyDescent="0.25">
      <c r="A823" s="3">
        <v>43847.375</v>
      </c>
      <c r="B823" s="14">
        <f t="shared" si="24"/>
        <v>43847</v>
      </c>
      <c r="C823">
        <v>2</v>
      </c>
      <c r="D823" t="str">
        <f>VLOOKUP(C823,'Справочник по тт'!$A$2:$C$5,3,FALSE)</f>
        <v>"Колибри"</v>
      </c>
      <c r="E823" t="str">
        <f>IF(AND(C823=1,B823&lt;='Справочник по тт'!$D$1),'Справочник по тт'!$D$2,VLOOKUP(C823,'Справочник по тт'!A:C,2,FALSE))</f>
        <v>"Колибри" ул. Широкая д.150</v>
      </c>
      <c r="F823" s="2">
        <f t="shared" si="25"/>
        <v>1</v>
      </c>
    </row>
    <row r="824" spans="1:6" x14ac:dyDescent="0.25">
      <c r="A824" s="3">
        <v>43847.375</v>
      </c>
      <c r="B824" s="14">
        <f t="shared" si="24"/>
        <v>43847</v>
      </c>
      <c r="C824">
        <v>2</v>
      </c>
      <c r="D824" t="str">
        <f>VLOOKUP(C824,'Справочник по тт'!$A$2:$C$5,3,FALSE)</f>
        <v>"Колибри"</v>
      </c>
      <c r="E824" t="str">
        <f>IF(AND(C824=1,B824&lt;='Справочник по тт'!$D$1),'Справочник по тт'!$D$2,VLOOKUP(C824,'Справочник по тт'!A:C,2,FALSE))</f>
        <v>"Колибри" ул. Широкая д.150</v>
      </c>
      <c r="F824" s="2">
        <f t="shared" si="25"/>
        <v>1</v>
      </c>
    </row>
    <row r="825" spans="1:6" x14ac:dyDescent="0.25">
      <c r="A825" s="3">
        <v>43847.375</v>
      </c>
      <c r="B825" s="14">
        <f t="shared" si="24"/>
        <v>43847</v>
      </c>
      <c r="C825">
        <v>2</v>
      </c>
      <c r="D825" t="str">
        <f>VLOOKUP(C825,'Справочник по тт'!$A$2:$C$5,3,FALSE)</f>
        <v>"Колибри"</v>
      </c>
      <c r="E825" t="str">
        <f>IF(AND(C825=1,B825&lt;='Справочник по тт'!$D$1),'Справочник по тт'!$D$2,VLOOKUP(C825,'Справочник по тт'!A:C,2,FALSE))</f>
        <v>"Колибри" ул. Широкая д.150</v>
      </c>
      <c r="F825" s="2">
        <f t="shared" si="25"/>
        <v>1</v>
      </c>
    </row>
    <row r="826" spans="1:6" x14ac:dyDescent="0.25">
      <c r="A826" s="3">
        <v>43847.375</v>
      </c>
      <c r="B826" s="14">
        <f t="shared" si="24"/>
        <v>43847</v>
      </c>
      <c r="C826">
        <v>2</v>
      </c>
      <c r="D826" t="str">
        <f>VLOOKUP(C826,'Справочник по тт'!$A$2:$C$5,3,FALSE)</f>
        <v>"Колибри"</v>
      </c>
      <c r="E826" t="str">
        <f>IF(AND(C826=1,B826&lt;='Справочник по тт'!$D$1),'Справочник по тт'!$D$2,VLOOKUP(C826,'Справочник по тт'!A:C,2,FALSE))</f>
        <v>"Колибри" ул. Широкая д.150</v>
      </c>
      <c r="F826" s="2">
        <f t="shared" si="25"/>
        <v>1</v>
      </c>
    </row>
    <row r="827" spans="1:6" x14ac:dyDescent="0.25">
      <c r="A827" s="3">
        <v>43847.375</v>
      </c>
      <c r="B827" s="14">
        <f t="shared" si="24"/>
        <v>43847</v>
      </c>
      <c r="C827">
        <v>2</v>
      </c>
      <c r="D827" t="str">
        <f>VLOOKUP(C827,'Справочник по тт'!$A$2:$C$5,3,FALSE)</f>
        <v>"Колибри"</v>
      </c>
      <c r="E827" t="str">
        <f>IF(AND(C827=1,B827&lt;='Справочник по тт'!$D$1),'Справочник по тт'!$D$2,VLOOKUP(C827,'Справочник по тт'!A:C,2,FALSE))</f>
        <v>"Колибри" ул. Широкая д.150</v>
      </c>
      <c r="F827" s="2">
        <f t="shared" si="25"/>
        <v>1</v>
      </c>
    </row>
    <row r="828" spans="1:6" x14ac:dyDescent="0.25">
      <c r="A828" s="3">
        <v>43847.375</v>
      </c>
      <c r="B828" s="14">
        <f t="shared" si="24"/>
        <v>43847</v>
      </c>
      <c r="C828">
        <v>2</v>
      </c>
      <c r="D828" t="str">
        <f>VLOOKUP(C828,'Справочник по тт'!$A$2:$C$5,3,FALSE)</f>
        <v>"Колибри"</v>
      </c>
      <c r="E828" t="str">
        <f>IF(AND(C828=1,B828&lt;='Справочник по тт'!$D$1),'Справочник по тт'!$D$2,VLOOKUP(C828,'Справочник по тт'!A:C,2,FALSE))</f>
        <v>"Колибри" ул. Широкая д.150</v>
      </c>
      <c r="F828" s="2">
        <f t="shared" si="25"/>
        <v>1</v>
      </c>
    </row>
    <row r="829" spans="1:6" x14ac:dyDescent="0.25">
      <c r="A829" s="3">
        <v>43847.395833333336</v>
      </c>
      <c r="B829" s="14">
        <f t="shared" si="24"/>
        <v>43847</v>
      </c>
      <c r="C829">
        <v>2</v>
      </c>
      <c r="D829" t="str">
        <f>VLOOKUP(C829,'Справочник по тт'!$A$2:$C$5,3,FALSE)</f>
        <v>"Колибри"</v>
      </c>
      <c r="E829" t="str">
        <f>IF(AND(C829=1,B829&lt;='Справочник по тт'!$D$1),'Справочник по тт'!$D$2,VLOOKUP(C829,'Справочник по тт'!A:C,2,FALSE))</f>
        <v>"Колибри" ул. Широкая д.150</v>
      </c>
      <c r="F829" s="2">
        <f t="shared" si="25"/>
        <v>1</v>
      </c>
    </row>
    <row r="830" spans="1:6" x14ac:dyDescent="0.25">
      <c r="A830" s="3">
        <v>43847.416666666664</v>
      </c>
      <c r="B830" s="14">
        <f t="shared" si="24"/>
        <v>43847</v>
      </c>
      <c r="C830">
        <v>2</v>
      </c>
      <c r="D830" t="str">
        <f>VLOOKUP(C830,'Справочник по тт'!$A$2:$C$5,3,FALSE)</f>
        <v>"Колибри"</v>
      </c>
      <c r="E830" t="str">
        <f>IF(AND(C830=1,B830&lt;='Справочник по тт'!$D$1),'Справочник по тт'!$D$2,VLOOKUP(C830,'Справочник по тт'!A:C,2,FALSE))</f>
        <v>"Колибри" ул. Широкая д.150</v>
      </c>
      <c r="F830" s="2">
        <f t="shared" si="25"/>
        <v>1</v>
      </c>
    </row>
    <row r="831" spans="1:6" x14ac:dyDescent="0.25">
      <c r="A831" s="3">
        <v>43847.416666666664</v>
      </c>
      <c r="B831" s="14">
        <f t="shared" si="24"/>
        <v>43847</v>
      </c>
      <c r="C831">
        <v>2</v>
      </c>
      <c r="D831" t="str">
        <f>VLOOKUP(C831,'Справочник по тт'!$A$2:$C$5,3,FALSE)</f>
        <v>"Колибри"</v>
      </c>
      <c r="E831" t="str">
        <f>IF(AND(C831=1,B831&lt;='Справочник по тт'!$D$1),'Справочник по тт'!$D$2,VLOOKUP(C831,'Справочник по тт'!A:C,2,FALSE))</f>
        <v>"Колибри" ул. Широкая д.150</v>
      </c>
      <c r="F831" s="2">
        <f t="shared" si="25"/>
        <v>1</v>
      </c>
    </row>
    <row r="832" spans="1:6" x14ac:dyDescent="0.25">
      <c r="A832" s="3">
        <v>43847.416666666664</v>
      </c>
      <c r="B832" s="14">
        <f t="shared" si="24"/>
        <v>43847</v>
      </c>
      <c r="C832">
        <v>2</v>
      </c>
      <c r="D832" t="str">
        <f>VLOOKUP(C832,'Справочник по тт'!$A$2:$C$5,3,FALSE)</f>
        <v>"Колибри"</v>
      </c>
      <c r="E832" t="str">
        <f>IF(AND(C832=1,B832&lt;='Справочник по тт'!$D$1),'Справочник по тт'!$D$2,VLOOKUP(C832,'Справочник по тт'!A:C,2,FALSE))</f>
        <v>"Колибри" ул. Широкая д.150</v>
      </c>
      <c r="F832" s="2">
        <f t="shared" si="25"/>
        <v>1</v>
      </c>
    </row>
    <row r="833" spans="1:6" x14ac:dyDescent="0.25">
      <c r="A833" s="3">
        <v>43847.416666666664</v>
      </c>
      <c r="B833" s="14">
        <f t="shared" si="24"/>
        <v>43847</v>
      </c>
      <c r="C833">
        <v>2</v>
      </c>
      <c r="D833" t="str">
        <f>VLOOKUP(C833,'Справочник по тт'!$A$2:$C$5,3,FALSE)</f>
        <v>"Колибри"</v>
      </c>
      <c r="E833" t="str">
        <f>IF(AND(C833=1,B833&lt;='Справочник по тт'!$D$1),'Справочник по тт'!$D$2,VLOOKUP(C833,'Справочник по тт'!A:C,2,FALSE))</f>
        <v>"Колибри" ул. Широкая д.150</v>
      </c>
      <c r="F833" s="2">
        <f t="shared" si="25"/>
        <v>1</v>
      </c>
    </row>
    <row r="834" spans="1:6" x14ac:dyDescent="0.25">
      <c r="A834" s="3">
        <v>43847.416666666664</v>
      </c>
      <c r="B834" s="14">
        <f t="shared" ref="B834:B897" si="26">(TEXT(A834,"ДД.ММ.ГГГГ"))*1</f>
        <v>43847</v>
      </c>
      <c r="C834">
        <v>2</v>
      </c>
      <c r="D834" t="str">
        <f>VLOOKUP(C834,'Справочник по тт'!$A$2:$C$5,3,FALSE)</f>
        <v>"Колибри"</v>
      </c>
      <c r="E834" t="str">
        <f>IF(AND(C834=1,B834&lt;='Справочник по тт'!$D$1),'Справочник по тт'!$D$2,VLOOKUP(C834,'Справочник по тт'!A:C,2,FALSE))</f>
        <v>"Колибри" ул. Широкая д.150</v>
      </c>
      <c r="F834" s="2">
        <f t="shared" si="25"/>
        <v>1</v>
      </c>
    </row>
    <row r="835" spans="1:6" x14ac:dyDescent="0.25">
      <c r="A835" s="3">
        <v>43847.458333333336</v>
      </c>
      <c r="B835" s="14">
        <f t="shared" si="26"/>
        <v>43847</v>
      </c>
      <c r="C835">
        <v>2</v>
      </c>
      <c r="D835" t="str">
        <f>VLOOKUP(C835,'Справочник по тт'!$A$2:$C$5,3,FALSE)</f>
        <v>"Колибри"</v>
      </c>
      <c r="E835" t="str">
        <f>IF(AND(C835=1,B835&lt;='Справочник по тт'!$D$1),'Справочник по тт'!$D$2,VLOOKUP(C835,'Справочник по тт'!A:C,2,FALSE))</f>
        <v>"Колибри" ул. Широкая д.150</v>
      </c>
      <c r="F835" s="2">
        <f t="shared" ref="F835:F898" si="27">IF(B835&lt;=$F$1,1,"")</f>
        <v>1</v>
      </c>
    </row>
    <row r="836" spans="1:6" x14ac:dyDescent="0.25">
      <c r="A836" s="3">
        <v>43847.458333333336</v>
      </c>
      <c r="B836" s="14">
        <f t="shared" si="26"/>
        <v>43847</v>
      </c>
      <c r="C836">
        <v>2</v>
      </c>
      <c r="D836" t="str">
        <f>VLOOKUP(C836,'Справочник по тт'!$A$2:$C$5,3,FALSE)</f>
        <v>"Колибри"</v>
      </c>
      <c r="E836" t="str">
        <f>IF(AND(C836=1,B836&lt;='Справочник по тт'!$D$1),'Справочник по тт'!$D$2,VLOOKUP(C836,'Справочник по тт'!A:C,2,FALSE))</f>
        <v>"Колибри" ул. Широкая д.150</v>
      </c>
      <c r="F836" s="2">
        <f t="shared" si="27"/>
        <v>1</v>
      </c>
    </row>
    <row r="837" spans="1:6" x14ac:dyDescent="0.25">
      <c r="A837" s="3">
        <v>43847.458333333336</v>
      </c>
      <c r="B837" s="14">
        <f t="shared" si="26"/>
        <v>43847</v>
      </c>
      <c r="C837">
        <v>2</v>
      </c>
      <c r="D837" t="str">
        <f>VLOOKUP(C837,'Справочник по тт'!$A$2:$C$5,3,FALSE)</f>
        <v>"Колибри"</v>
      </c>
      <c r="E837" t="str">
        <f>IF(AND(C837=1,B837&lt;='Справочник по тт'!$D$1),'Справочник по тт'!$D$2,VLOOKUP(C837,'Справочник по тт'!A:C,2,FALSE))</f>
        <v>"Колибри" ул. Широкая д.150</v>
      </c>
      <c r="F837" s="2">
        <f t="shared" si="27"/>
        <v>1</v>
      </c>
    </row>
    <row r="838" spans="1:6" x14ac:dyDescent="0.25">
      <c r="A838" s="3">
        <v>43847.5</v>
      </c>
      <c r="B838" s="14">
        <f t="shared" si="26"/>
        <v>43847</v>
      </c>
      <c r="C838">
        <v>2</v>
      </c>
      <c r="D838" t="str">
        <f>VLOOKUP(C838,'Справочник по тт'!$A$2:$C$5,3,FALSE)</f>
        <v>"Колибри"</v>
      </c>
      <c r="E838" t="str">
        <f>IF(AND(C838=1,B838&lt;='Справочник по тт'!$D$1),'Справочник по тт'!$D$2,VLOOKUP(C838,'Справочник по тт'!A:C,2,FALSE))</f>
        <v>"Колибри" ул. Широкая д.150</v>
      </c>
      <c r="F838" s="2">
        <f t="shared" si="27"/>
        <v>1</v>
      </c>
    </row>
    <row r="839" spans="1:6" x14ac:dyDescent="0.25">
      <c r="A839" s="14">
        <v>43847.5</v>
      </c>
      <c r="B839" s="14">
        <f t="shared" si="26"/>
        <v>43847</v>
      </c>
      <c r="C839">
        <v>1</v>
      </c>
      <c r="D839" t="str">
        <f>VLOOKUP(C839,'Справочник по тт'!$A$2:$C$5,3,FALSE)</f>
        <v>"Шанс"</v>
      </c>
      <c r="E839" t="str">
        <f>IF(AND(C839=1,B839&lt;='Справочник по тт'!$D$1),'Справочник по тт'!$D$2,VLOOKUP(C839,'Справочник по тт'!A:C,2,FALSE))</f>
        <v>"Шанс" ул.Заречная д.5</v>
      </c>
      <c r="F839" s="2">
        <f t="shared" si="27"/>
        <v>1</v>
      </c>
    </row>
    <row r="840" spans="1:6" x14ac:dyDescent="0.25">
      <c r="A840" s="14">
        <v>43847.541666666664</v>
      </c>
      <c r="B840" s="14">
        <f t="shared" si="26"/>
        <v>43847</v>
      </c>
      <c r="C840">
        <v>1</v>
      </c>
      <c r="D840" t="str">
        <f>VLOOKUP(C840,'Справочник по тт'!$A$2:$C$5,3,FALSE)</f>
        <v>"Шанс"</v>
      </c>
      <c r="E840" t="str">
        <f>IF(AND(C840=1,B840&lt;='Справочник по тт'!$D$1),'Справочник по тт'!$D$2,VLOOKUP(C840,'Справочник по тт'!A:C,2,FALSE))</f>
        <v>"Шанс" ул.Заречная д.5</v>
      </c>
      <c r="F840" s="2">
        <f t="shared" si="27"/>
        <v>1</v>
      </c>
    </row>
    <row r="841" spans="1:6" x14ac:dyDescent="0.25">
      <c r="A841" s="14">
        <v>43847.583333333336</v>
      </c>
      <c r="B841" s="14">
        <f t="shared" si="26"/>
        <v>43847</v>
      </c>
      <c r="C841">
        <v>1</v>
      </c>
      <c r="D841" t="str">
        <f>VLOOKUP(C841,'Справочник по тт'!$A$2:$C$5,3,FALSE)</f>
        <v>"Шанс"</v>
      </c>
      <c r="E841" t="str">
        <f>IF(AND(C841=1,B841&lt;='Справочник по тт'!$D$1),'Справочник по тт'!$D$2,VLOOKUP(C841,'Справочник по тт'!A:C,2,FALSE))</f>
        <v>"Шанс" ул.Заречная д.5</v>
      </c>
      <c r="F841" s="2">
        <f t="shared" si="27"/>
        <v>1</v>
      </c>
    </row>
    <row r="842" spans="1:6" x14ac:dyDescent="0.25">
      <c r="A842" s="14">
        <v>43847.611111111109</v>
      </c>
      <c r="B842" s="14">
        <f t="shared" si="26"/>
        <v>43847</v>
      </c>
      <c r="C842">
        <v>1</v>
      </c>
      <c r="D842" t="str">
        <f>VLOOKUP(C842,'Справочник по тт'!$A$2:$C$5,3,FALSE)</f>
        <v>"Шанс"</v>
      </c>
      <c r="E842" t="str">
        <f>IF(AND(C842=1,B842&lt;='Справочник по тт'!$D$1),'Справочник по тт'!$D$2,VLOOKUP(C842,'Справочник по тт'!A:C,2,FALSE))</f>
        <v>"Шанс" ул.Заречная д.5</v>
      </c>
      <c r="F842" s="2">
        <f t="shared" si="27"/>
        <v>1</v>
      </c>
    </row>
    <row r="843" spans="1:6" x14ac:dyDescent="0.25">
      <c r="A843" s="14">
        <v>43847.623611111114</v>
      </c>
      <c r="B843" s="14">
        <f t="shared" si="26"/>
        <v>43847</v>
      </c>
      <c r="C843">
        <v>1</v>
      </c>
      <c r="D843" t="str">
        <f>VLOOKUP(C843,'Справочник по тт'!$A$2:$C$5,3,FALSE)</f>
        <v>"Шанс"</v>
      </c>
      <c r="E843" t="str">
        <f>IF(AND(C843=1,B843&lt;='Справочник по тт'!$D$1),'Справочник по тт'!$D$2,VLOOKUP(C843,'Справочник по тт'!A:C,2,FALSE))</f>
        <v>"Шанс" ул.Заречная д.5</v>
      </c>
      <c r="F843" s="2">
        <f t="shared" si="27"/>
        <v>1</v>
      </c>
    </row>
    <row r="844" spans="1:6" x14ac:dyDescent="0.25">
      <c r="A844" s="14">
        <v>43847.625</v>
      </c>
      <c r="B844" s="14">
        <f t="shared" si="26"/>
        <v>43847</v>
      </c>
      <c r="C844">
        <v>1</v>
      </c>
      <c r="D844" t="str">
        <f>VLOOKUP(C844,'Справочник по тт'!$A$2:$C$5,3,FALSE)</f>
        <v>"Шанс"</v>
      </c>
      <c r="E844" t="str">
        <f>IF(AND(C844=1,B844&lt;='Справочник по тт'!$D$1),'Справочник по тт'!$D$2,VLOOKUP(C844,'Справочник по тт'!A:C,2,FALSE))</f>
        <v>"Шанс" ул.Заречная д.5</v>
      </c>
      <c r="F844" s="2">
        <f t="shared" si="27"/>
        <v>1</v>
      </c>
    </row>
    <row r="845" spans="1:6" x14ac:dyDescent="0.25">
      <c r="A845" s="3">
        <v>43847.625</v>
      </c>
      <c r="B845" s="14">
        <f t="shared" si="26"/>
        <v>43847</v>
      </c>
      <c r="C845">
        <v>2</v>
      </c>
      <c r="D845" t="str">
        <f>VLOOKUP(C845,'Справочник по тт'!$A$2:$C$5,3,FALSE)</f>
        <v>"Колибри"</v>
      </c>
      <c r="E845" t="str">
        <f>IF(AND(C845=1,B845&lt;='Справочник по тт'!$D$1),'Справочник по тт'!$D$2,VLOOKUP(C845,'Справочник по тт'!A:C,2,FALSE))</f>
        <v>"Колибри" ул. Широкая д.150</v>
      </c>
      <c r="F845" s="2">
        <f t="shared" si="27"/>
        <v>1</v>
      </c>
    </row>
    <row r="846" spans="1:6" x14ac:dyDescent="0.25">
      <c r="A846" s="3">
        <v>43847.666666666664</v>
      </c>
      <c r="B846" s="14">
        <f t="shared" si="26"/>
        <v>43847</v>
      </c>
      <c r="C846">
        <v>2</v>
      </c>
      <c r="D846" t="str">
        <f>VLOOKUP(C846,'Справочник по тт'!$A$2:$C$5,3,FALSE)</f>
        <v>"Колибри"</v>
      </c>
      <c r="E846" t="str">
        <f>IF(AND(C846=1,B846&lt;='Справочник по тт'!$D$1),'Справочник по тт'!$D$2,VLOOKUP(C846,'Справочник по тт'!A:C,2,FALSE))</f>
        <v>"Колибри" ул. Широкая д.150</v>
      </c>
      <c r="F846" s="2">
        <f t="shared" si="27"/>
        <v>1</v>
      </c>
    </row>
    <row r="847" spans="1:6" x14ac:dyDescent="0.25">
      <c r="A847" s="3">
        <v>43847.708333333336</v>
      </c>
      <c r="B847" s="14">
        <f t="shared" si="26"/>
        <v>43847</v>
      </c>
      <c r="C847">
        <v>3</v>
      </c>
      <c r="D847" t="str">
        <f>VLOOKUP(C847,'Справочник по тт'!$A$2:$C$5,3,FALSE)</f>
        <v>"Парабола"</v>
      </c>
      <c r="E847" t="str">
        <f>IF(AND(C847=1,B847&lt;='Справочник по тт'!$D$1),'Справочник по тт'!$D$2,VLOOKUP(C847,'Справочник по тт'!A:C,2,FALSE))</f>
        <v>"Парабола" пр. Дмитриева д.6/1</v>
      </c>
      <c r="F847" s="2">
        <f t="shared" si="27"/>
        <v>1</v>
      </c>
    </row>
    <row r="848" spans="1:6" x14ac:dyDescent="0.25">
      <c r="A848" s="3">
        <v>43847.708333333336</v>
      </c>
      <c r="B848" s="14">
        <f t="shared" si="26"/>
        <v>43847</v>
      </c>
      <c r="C848">
        <v>3</v>
      </c>
      <c r="D848" t="str">
        <f>VLOOKUP(C848,'Справочник по тт'!$A$2:$C$5,3,FALSE)</f>
        <v>"Парабола"</v>
      </c>
      <c r="E848" t="str">
        <f>IF(AND(C848=1,B848&lt;='Справочник по тт'!$D$1),'Справочник по тт'!$D$2,VLOOKUP(C848,'Справочник по тт'!A:C,2,FALSE))</f>
        <v>"Парабола" пр. Дмитриева д.6/1</v>
      </c>
      <c r="F848" s="2">
        <f t="shared" si="27"/>
        <v>1</v>
      </c>
    </row>
    <row r="849" spans="1:6" x14ac:dyDescent="0.25">
      <c r="A849" s="3">
        <v>43847.75</v>
      </c>
      <c r="B849" s="14">
        <f t="shared" si="26"/>
        <v>43847</v>
      </c>
      <c r="C849">
        <v>3</v>
      </c>
      <c r="D849" t="str">
        <f>VLOOKUP(C849,'Справочник по тт'!$A$2:$C$5,3,FALSE)</f>
        <v>"Парабола"</v>
      </c>
      <c r="E849" t="str">
        <f>IF(AND(C849=1,B849&lt;='Справочник по тт'!$D$1),'Справочник по тт'!$D$2,VLOOKUP(C849,'Справочник по тт'!A:C,2,FALSE))</f>
        <v>"Парабола" пр. Дмитриева д.6/1</v>
      </c>
      <c r="F849" s="2">
        <f t="shared" si="27"/>
        <v>1</v>
      </c>
    </row>
    <row r="850" spans="1:6" x14ac:dyDescent="0.25">
      <c r="A850" s="3">
        <v>43847.875</v>
      </c>
      <c r="B850" s="14">
        <f t="shared" si="26"/>
        <v>43847</v>
      </c>
      <c r="C850">
        <v>3</v>
      </c>
      <c r="D850" t="str">
        <f>VLOOKUP(C850,'Справочник по тт'!$A$2:$C$5,3,FALSE)</f>
        <v>"Парабола"</v>
      </c>
      <c r="E850" t="str">
        <f>IF(AND(C850=1,B850&lt;='Справочник по тт'!$D$1),'Справочник по тт'!$D$2,VLOOKUP(C850,'Справочник по тт'!A:C,2,FALSE))</f>
        <v>"Парабола" пр. Дмитриева д.6/1</v>
      </c>
      <c r="F850" s="2">
        <f t="shared" si="27"/>
        <v>1</v>
      </c>
    </row>
    <row r="851" spans="1:6" x14ac:dyDescent="0.25">
      <c r="A851" s="3">
        <v>43847.979166666664</v>
      </c>
      <c r="B851" s="14">
        <f t="shared" si="26"/>
        <v>43847</v>
      </c>
      <c r="C851">
        <v>4</v>
      </c>
      <c r="D851" t="str">
        <f>VLOOKUP(C851,'Справочник по тт'!$A$2:$C$5,3,FALSE)</f>
        <v>"Первый"</v>
      </c>
      <c r="E851" t="str">
        <f>IF(AND(C851=1,B851&lt;='Справочник по тт'!$D$1),'Справочник по тт'!$D$2,VLOOKUP(C851,'Справочник по тт'!A:C,2,FALSE))</f>
        <v>"Первый" ул. Пахоменко д.30</v>
      </c>
      <c r="F851" s="2">
        <f t="shared" si="27"/>
        <v>1</v>
      </c>
    </row>
    <row r="852" spans="1:6" x14ac:dyDescent="0.25">
      <c r="A852" s="14">
        <v>43847.988888888889</v>
      </c>
      <c r="B852" s="14">
        <f t="shared" si="26"/>
        <v>43847</v>
      </c>
      <c r="C852">
        <v>1</v>
      </c>
      <c r="D852" t="str">
        <f>VLOOKUP(C852,'Справочник по тт'!$A$2:$C$5,3,FALSE)</f>
        <v>"Шанс"</v>
      </c>
      <c r="E852" t="str">
        <f>IF(AND(C852=1,B852&lt;='Справочник по тт'!$D$1),'Справочник по тт'!$D$2,VLOOKUP(C852,'Справочник по тт'!A:C,2,FALSE))</f>
        <v>"Шанс" ул.Заречная д.5</v>
      </c>
      <c r="F852" s="2">
        <f t="shared" si="27"/>
        <v>1</v>
      </c>
    </row>
    <row r="853" spans="1:6" x14ac:dyDescent="0.25">
      <c r="A853" s="14">
        <v>43848.291666666664</v>
      </c>
      <c r="B853" s="14">
        <f t="shared" si="26"/>
        <v>43848</v>
      </c>
      <c r="C853">
        <v>1</v>
      </c>
      <c r="D853" t="str">
        <f>VLOOKUP(C853,'Справочник по тт'!$A$2:$C$5,3,FALSE)</f>
        <v>"Шанс"</v>
      </c>
      <c r="E853" t="str">
        <f>IF(AND(C853=1,B853&lt;='Справочник по тт'!$D$1),'Справочник по тт'!$D$2,VLOOKUP(C853,'Справочник по тт'!A:C,2,FALSE))</f>
        <v>"Шанс" ул.Заречная д.5</v>
      </c>
      <c r="F853" s="2">
        <f t="shared" si="27"/>
        <v>1</v>
      </c>
    </row>
    <row r="854" spans="1:6" x14ac:dyDescent="0.25">
      <c r="A854" s="14">
        <v>43848.333333333336</v>
      </c>
      <c r="B854" s="14">
        <f t="shared" si="26"/>
        <v>43848</v>
      </c>
      <c r="C854">
        <v>1</v>
      </c>
      <c r="D854" t="str">
        <f>VLOOKUP(C854,'Справочник по тт'!$A$2:$C$5,3,FALSE)</f>
        <v>"Шанс"</v>
      </c>
      <c r="E854" t="str">
        <f>IF(AND(C854=1,B854&lt;='Справочник по тт'!$D$1),'Справочник по тт'!$D$2,VLOOKUP(C854,'Справочник по тт'!A:C,2,FALSE))</f>
        <v>"Шанс" ул.Заречная д.5</v>
      </c>
      <c r="F854" s="2">
        <f t="shared" si="27"/>
        <v>1</v>
      </c>
    </row>
    <row r="855" spans="1:6" x14ac:dyDescent="0.25">
      <c r="A855" s="14">
        <v>43848.333333333336</v>
      </c>
      <c r="B855" s="14">
        <f t="shared" si="26"/>
        <v>43848</v>
      </c>
      <c r="C855">
        <v>1</v>
      </c>
      <c r="D855" t="str">
        <f>VLOOKUP(C855,'Справочник по тт'!$A$2:$C$5,3,FALSE)</f>
        <v>"Шанс"</v>
      </c>
      <c r="E855" t="str">
        <f>IF(AND(C855=1,B855&lt;='Справочник по тт'!$D$1),'Справочник по тт'!$D$2,VLOOKUP(C855,'Справочник по тт'!A:C,2,FALSE))</f>
        <v>"Шанс" ул.Заречная д.5</v>
      </c>
      <c r="F855" s="2">
        <f t="shared" si="27"/>
        <v>1</v>
      </c>
    </row>
    <row r="856" spans="1:6" x14ac:dyDescent="0.25">
      <c r="A856" s="14">
        <v>43848.333333333336</v>
      </c>
      <c r="B856" s="14">
        <f t="shared" si="26"/>
        <v>43848</v>
      </c>
      <c r="C856">
        <v>1</v>
      </c>
      <c r="D856" t="str">
        <f>VLOOKUP(C856,'Справочник по тт'!$A$2:$C$5,3,FALSE)</f>
        <v>"Шанс"</v>
      </c>
      <c r="E856" t="str">
        <f>IF(AND(C856=1,B856&lt;='Справочник по тт'!$D$1),'Справочник по тт'!$D$2,VLOOKUP(C856,'Справочник по тт'!A:C,2,FALSE))</f>
        <v>"Шанс" ул.Заречная д.5</v>
      </c>
      <c r="F856" s="2">
        <f t="shared" si="27"/>
        <v>1</v>
      </c>
    </row>
    <row r="857" spans="1:6" x14ac:dyDescent="0.25">
      <c r="A857" s="14">
        <v>43848.333333333336</v>
      </c>
      <c r="B857" s="14">
        <f t="shared" si="26"/>
        <v>43848</v>
      </c>
      <c r="C857">
        <v>1</v>
      </c>
      <c r="D857" t="str">
        <f>VLOOKUP(C857,'Справочник по тт'!$A$2:$C$5,3,FALSE)</f>
        <v>"Шанс"</v>
      </c>
      <c r="E857" t="str">
        <f>IF(AND(C857=1,B857&lt;='Справочник по тт'!$D$1),'Справочник по тт'!$D$2,VLOOKUP(C857,'Справочник по тт'!A:C,2,FALSE))</f>
        <v>"Шанс" ул.Заречная д.5</v>
      </c>
      <c r="F857" s="2">
        <f t="shared" si="27"/>
        <v>1</v>
      </c>
    </row>
    <row r="858" spans="1:6" x14ac:dyDescent="0.25">
      <c r="A858" s="3">
        <v>43848.333333333336</v>
      </c>
      <c r="B858" s="14">
        <f t="shared" si="26"/>
        <v>43848</v>
      </c>
      <c r="C858">
        <v>2</v>
      </c>
      <c r="D858" t="str">
        <f>VLOOKUP(C858,'Справочник по тт'!$A$2:$C$5,3,FALSE)</f>
        <v>"Колибри"</v>
      </c>
      <c r="E858" t="str">
        <f>IF(AND(C858=1,B858&lt;='Справочник по тт'!$D$1),'Справочник по тт'!$D$2,VLOOKUP(C858,'Справочник по тт'!A:C,2,FALSE))</f>
        <v>"Колибри" ул. Широкая д.150</v>
      </c>
      <c r="F858" s="2">
        <f t="shared" si="27"/>
        <v>1</v>
      </c>
    </row>
    <row r="859" spans="1:6" x14ac:dyDescent="0.25">
      <c r="A859" s="3">
        <v>43848.375</v>
      </c>
      <c r="B859" s="14">
        <f t="shared" si="26"/>
        <v>43848</v>
      </c>
      <c r="C859">
        <v>2</v>
      </c>
      <c r="D859" t="str">
        <f>VLOOKUP(C859,'Справочник по тт'!$A$2:$C$5,3,FALSE)</f>
        <v>"Колибри"</v>
      </c>
      <c r="E859" t="str">
        <f>IF(AND(C859=1,B859&lt;='Справочник по тт'!$D$1),'Справочник по тт'!$D$2,VLOOKUP(C859,'Справочник по тт'!A:C,2,FALSE))</f>
        <v>"Колибри" ул. Широкая д.150</v>
      </c>
      <c r="F859" s="2">
        <f t="shared" si="27"/>
        <v>1</v>
      </c>
    </row>
    <row r="860" spans="1:6" x14ac:dyDescent="0.25">
      <c r="A860" s="3">
        <v>43848.375</v>
      </c>
      <c r="B860" s="14">
        <f t="shared" si="26"/>
        <v>43848</v>
      </c>
      <c r="C860">
        <v>3</v>
      </c>
      <c r="D860" t="str">
        <f>VLOOKUP(C860,'Справочник по тт'!$A$2:$C$5,3,FALSE)</f>
        <v>"Парабола"</v>
      </c>
      <c r="E860" t="str">
        <f>IF(AND(C860=1,B860&lt;='Справочник по тт'!$D$1),'Справочник по тт'!$D$2,VLOOKUP(C860,'Справочник по тт'!A:C,2,FALSE))</f>
        <v>"Парабола" пр. Дмитриева д.6/1</v>
      </c>
      <c r="F860" s="2">
        <f t="shared" si="27"/>
        <v>1</v>
      </c>
    </row>
    <row r="861" spans="1:6" x14ac:dyDescent="0.25">
      <c r="A861" s="3">
        <v>43848.375</v>
      </c>
      <c r="B861" s="14">
        <f t="shared" si="26"/>
        <v>43848</v>
      </c>
      <c r="C861">
        <v>3</v>
      </c>
      <c r="D861" t="str">
        <f>VLOOKUP(C861,'Справочник по тт'!$A$2:$C$5,3,FALSE)</f>
        <v>"Парабола"</v>
      </c>
      <c r="E861" t="str">
        <f>IF(AND(C861=1,B861&lt;='Справочник по тт'!$D$1),'Справочник по тт'!$D$2,VLOOKUP(C861,'Справочник по тт'!A:C,2,FALSE))</f>
        <v>"Парабола" пр. Дмитриева д.6/1</v>
      </c>
      <c r="F861" s="2">
        <f t="shared" si="27"/>
        <v>1</v>
      </c>
    </row>
    <row r="862" spans="1:6" x14ac:dyDescent="0.25">
      <c r="A862" s="3">
        <v>43848.375</v>
      </c>
      <c r="B862" s="14">
        <f t="shared" si="26"/>
        <v>43848</v>
      </c>
      <c r="C862">
        <v>3</v>
      </c>
      <c r="D862" t="str">
        <f>VLOOKUP(C862,'Справочник по тт'!$A$2:$C$5,3,FALSE)</f>
        <v>"Парабола"</v>
      </c>
      <c r="E862" t="str">
        <f>IF(AND(C862=1,B862&lt;='Справочник по тт'!$D$1),'Справочник по тт'!$D$2,VLOOKUP(C862,'Справочник по тт'!A:C,2,FALSE))</f>
        <v>"Парабола" пр. Дмитриева д.6/1</v>
      </c>
      <c r="F862" s="2">
        <f t="shared" si="27"/>
        <v>1</v>
      </c>
    </row>
    <row r="863" spans="1:6" x14ac:dyDescent="0.25">
      <c r="A863" s="3">
        <v>43848.375</v>
      </c>
      <c r="B863" s="14">
        <f t="shared" si="26"/>
        <v>43848</v>
      </c>
      <c r="C863">
        <v>3</v>
      </c>
      <c r="D863" t="str">
        <f>VLOOKUP(C863,'Справочник по тт'!$A$2:$C$5,3,FALSE)</f>
        <v>"Парабола"</v>
      </c>
      <c r="E863" t="str">
        <f>IF(AND(C863=1,B863&lt;='Справочник по тт'!$D$1),'Справочник по тт'!$D$2,VLOOKUP(C863,'Справочник по тт'!A:C,2,FALSE))</f>
        <v>"Парабола" пр. Дмитриева д.6/1</v>
      </c>
      <c r="F863" s="2">
        <f t="shared" si="27"/>
        <v>1</v>
      </c>
    </row>
    <row r="864" spans="1:6" x14ac:dyDescent="0.25">
      <c r="A864" s="3">
        <v>43848.375</v>
      </c>
      <c r="B864" s="14">
        <f t="shared" si="26"/>
        <v>43848</v>
      </c>
      <c r="C864">
        <v>4</v>
      </c>
      <c r="D864" t="str">
        <f>VLOOKUP(C864,'Справочник по тт'!$A$2:$C$5,3,FALSE)</f>
        <v>"Первый"</v>
      </c>
      <c r="E864" t="str">
        <f>IF(AND(C864=1,B864&lt;='Справочник по тт'!$D$1),'Справочник по тт'!$D$2,VLOOKUP(C864,'Справочник по тт'!A:C,2,FALSE))</f>
        <v>"Первый" ул. Пахоменко д.30</v>
      </c>
      <c r="F864" s="2">
        <f t="shared" si="27"/>
        <v>1</v>
      </c>
    </row>
    <row r="865" spans="1:6" x14ac:dyDescent="0.25">
      <c r="A865" s="14">
        <v>43848.375</v>
      </c>
      <c r="B865" s="14">
        <f t="shared" si="26"/>
        <v>43848</v>
      </c>
      <c r="C865">
        <v>1</v>
      </c>
      <c r="D865" t="str">
        <f>VLOOKUP(C865,'Справочник по тт'!$A$2:$C$5,3,FALSE)</f>
        <v>"Шанс"</v>
      </c>
      <c r="E865" t="str">
        <f>IF(AND(C865=1,B865&lt;='Справочник по тт'!$D$1),'Справочник по тт'!$D$2,VLOOKUP(C865,'Справочник по тт'!A:C,2,FALSE))</f>
        <v>"Шанс" ул.Заречная д.5</v>
      </c>
      <c r="F865" s="2">
        <f t="shared" si="27"/>
        <v>1</v>
      </c>
    </row>
    <row r="866" spans="1:6" x14ac:dyDescent="0.25">
      <c r="A866" s="14">
        <v>43848.375</v>
      </c>
      <c r="B866" s="14">
        <f t="shared" si="26"/>
        <v>43848</v>
      </c>
      <c r="C866">
        <v>1</v>
      </c>
      <c r="D866" t="str">
        <f>VLOOKUP(C866,'Справочник по тт'!$A$2:$C$5,3,FALSE)</f>
        <v>"Шанс"</v>
      </c>
      <c r="E866" t="str">
        <f>IF(AND(C866=1,B866&lt;='Справочник по тт'!$D$1),'Справочник по тт'!$D$2,VLOOKUP(C866,'Справочник по тт'!A:C,2,FALSE))</f>
        <v>"Шанс" ул.Заречная д.5</v>
      </c>
      <c r="F866" s="2">
        <f t="shared" si="27"/>
        <v>1</v>
      </c>
    </row>
    <row r="867" spans="1:6" x14ac:dyDescent="0.25">
      <c r="A867" s="14">
        <v>43848.375</v>
      </c>
      <c r="B867" s="14">
        <f t="shared" si="26"/>
        <v>43848</v>
      </c>
      <c r="C867">
        <v>1</v>
      </c>
      <c r="D867" t="str">
        <f>VLOOKUP(C867,'Справочник по тт'!$A$2:$C$5,3,FALSE)</f>
        <v>"Шанс"</v>
      </c>
      <c r="E867" t="str">
        <f>IF(AND(C867=1,B867&lt;='Справочник по тт'!$D$1),'Справочник по тт'!$D$2,VLOOKUP(C867,'Справочник по тт'!A:C,2,FALSE))</f>
        <v>"Шанс" ул.Заречная д.5</v>
      </c>
      <c r="F867" s="2">
        <f t="shared" si="27"/>
        <v>1</v>
      </c>
    </row>
    <row r="868" spans="1:6" x14ac:dyDescent="0.25">
      <c r="A868" s="14">
        <v>43848.375</v>
      </c>
      <c r="B868" s="14">
        <f t="shared" si="26"/>
        <v>43848</v>
      </c>
      <c r="C868">
        <v>1</v>
      </c>
      <c r="D868" t="str">
        <f>VLOOKUP(C868,'Справочник по тт'!$A$2:$C$5,3,FALSE)</f>
        <v>"Шанс"</v>
      </c>
      <c r="E868" t="str">
        <f>IF(AND(C868=1,B868&lt;='Справочник по тт'!$D$1),'Справочник по тт'!$D$2,VLOOKUP(C868,'Справочник по тт'!A:C,2,FALSE))</f>
        <v>"Шанс" ул.Заречная д.5</v>
      </c>
      <c r="F868" s="2">
        <f t="shared" si="27"/>
        <v>1</v>
      </c>
    </row>
    <row r="869" spans="1:6" x14ac:dyDescent="0.25">
      <c r="A869" s="14">
        <v>43848.375</v>
      </c>
      <c r="B869" s="14">
        <f t="shared" si="26"/>
        <v>43848</v>
      </c>
      <c r="C869">
        <v>1</v>
      </c>
      <c r="D869" t="str">
        <f>VLOOKUP(C869,'Справочник по тт'!$A$2:$C$5,3,FALSE)</f>
        <v>"Шанс"</v>
      </c>
      <c r="E869" t="str">
        <f>IF(AND(C869=1,B869&lt;='Справочник по тт'!$D$1),'Справочник по тт'!$D$2,VLOOKUP(C869,'Справочник по тт'!A:C,2,FALSE))</f>
        <v>"Шанс" ул.Заречная д.5</v>
      </c>
      <c r="F869" s="2">
        <f t="shared" si="27"/>
        <v>1</v>
      </c>
    </row>
    <row r="870" spans="1:6" x14ac:dyDescent="0.25">
      <c r="A870" s="14">
        <v>43848.375</v>
      </c>
      <c r="B870" s="14">
        <f t="shared" si="26"/>
        <v>43848</v>
      </c>
      <c r="C870">
        <v>1</v>
      </c>
      <c r="D870" t="str">
        <f>VLOOKUP(C870,'Справочник по тт'!$A$2:$C$5,3,FALSE)</f>
        <v>"Шанс"</v>
      </c>
      <c r="E870" t="str">
        <f>IF(AND(C870=1,B870&lt;='Справочник по тт'!$D$1),'Справочник по тт'!$D$2,VLOOKUP(C870,'Справочник по тт'!A:C,2,FALSE))</f>
        <v>"Шанс" ул.Заречная д.5</v>
      </c>
      <c r="F870" s="2">
        <f t="shared" si="27"/>
        <v>1</v>
      </c>
    </row>
    <row r="871" spans="1:6" x14ac:dyDescent="0.25">
      <c r="A871" s="3">
        <v>43848.395833333336</v>
      </c>
      <c r="B871" s="14">
        <f t="shared" si="26"/>
        <v>43848</v>
      </c>
      <c r="C871">
        <v>2</v>
      </c>
      <c r="D871" t="str">
        <f>VLOOKUP(C871,'Справочник по тт'!$A$2:$C$5,3,FALSE)</f>
        <v>"Колибри"</v>
      </c>
      <c r="E871" t="str">
        <f>IF(AND(C871=1,B871&lt;='Справочник по тт'!$D$1),'Справочник по тт'!$D$2,VLOOKUP(C871,'Справочник по тт'!A:C,2,FALSE))</f>
        <v>"Колибри" ул. Широкая д.150</v>
      </c>
      <c r="F871" s="2">
        <f t="shared" si="27"/>
        <v>1</v>
      </c>
    </row>
    <row r="872" spans="1:6" x14ac:dyDescent="0.25">
      <c r="A872" s="3">
        <v>43848.416666666664</v>
      </c>
      <c r="B872" s="14">
        <f t="shared" si="26"/>
        <v>43848</v>
      </c>
      <c r="C872">
        <v>2</v>
      </c>
      <c r="D872" t="str">
        <f>VLOOKUP(C872,'Справочник по тт'!$A$2:$C$5,3,FALSE)</f>
        <v>"Колибри"</v>
      </c>
      <c r="E872" t="str">
        <f>IF(AND(C872=1,B872&lt;='Справочник по тт'!$D$1),'Справочник по тт'!$D$2,VLOOKUP(C872,'Справочник по тт'!A:C,2,FALSE))</f>
        <v>"Колибри" ул. Широкая д.150</v>
      </c>
      <c r="F872" s="2">
        <f t="shared" si="27"/>
        <v>1</v>
      </c>
    </row>
    <row r="873" spans="1:6" x14ac:dyDescent="0.25">
      <c r="A873" s="3">
        <v>43848.416666666664</v>
      </c>
      <c r="B873" s="14">
        <f t="shared" si="26"/>
        <v>43848</v>
      </c>
      <c r="C873">
        <v>3</v>
      </c>
      <c r="D873" t="str">
        <f>VLOOKUP(C873,'Справочник по тт'!$A$2:$C$5,3,FALSE)</f>
        <v>"Парабола"</v>
      </c>
      <c r="E873" t="str">
        <f>IF(AND(C873=1,B873&lt;='Справочник по тт'!$D$1),'Справочник по тт'!$D$2,VLOOKUP(C873,'Справочник по тт'!A:C,2,FALSE))</f>
        <v>"Парабола" пр. Дмитриева д.6/1</v>
      </c>
      <c r="F873" s="2">
        <f t="shared" si="27"/>
        <v>1</v>
      </c>
    </row>
    <row r="874" spans="1:6" x14ac:dyDescent="0.25">
      <c r="A874" s="3">
        <v>43848.416666666664</v>
      </c>
      <c r="B874" s="14">
        <f t="shared" si="26"/>
        <v>43848</v>
      </c>
      <c r="C874">
        <v>3</v>
      </c>
      <c r="D874" t="str">
        <f>VLOOKUP(C874,'Справочник по тт'!$A$2:$C$5,3,FALSE)</f>
        <v>"Парабола"</v>
      </c>
      <c r="E874" t="str">
        <f>IF(AND(C874=1,B874&lt;='Справочник по тт'!$D$1),'Справочник по тт'!$D$2,VLOOKUP(C874,'Справочник по тт'!A:C,2,FALSE))</f>
        <v>"Парабола" пр. Дмитриева д.6/1</v>
      </c>
      <c r="F874" s="2">
        <f t="shared" si="27"/>
        <v>1</v>
      </c>
    </row>
    <row r="875" spans="1:6" x14ac:dyDescent="0.25">
      <c r="A875" s="3">
        <v>43848.416666666664</v>
      </c>
      <c r="B875" s="14">
        <f t="shared" si="26"/>
        <v>43848</v>
      </c>
      <c r="C875">
        <v>3</v>
      </c>
      <c r="D875" t="str">
        <f>VLOOKUP(C875,'Справочник по тт'!$A$2:$C$5,3,FALSE)</f>
        <v>"Парабола"</v>
      </c>
      <c r="E875" t="str">
        <f>IF(AND(C875=1,B875&lt;='Справочник по тт'!$D$1),'Справочник по тт'!$D$2,VLOOKUP(C875,'Справочник по тт'!A:C,2,FALSE))</f>
        <v>"Парабола" пр. Дмитриева д.6/1</v>
      </c>
      <c r="F875" s="2">
        <f t="shared" si="27"/>
        <v>1</v>
      </c>
    </row>
    <row r="876" spans="1:6" x14ac:dyDescent="0.25">
      <c r="A876" s="3">
        <v>43848.458333333336</v>
      </c>
      <c r="B876" s="14">
        <f t="shared" si="26"/>
        <v>43848</v>
      </c>
      <c r="C876">
        <v>3</v>
      </c>
      <c r="D876" t="str">
        <f>VLOOKUP(C876,'Справочник по тт'!$A$2:$C$5,3,FALSE)</f>
        <v>"Парабола"</v>
      </c>
      <c r="E876" t="str">
        <f>IF(AND(C876=1,B876&lt;='Справочник по тт'!$D$1),'Справочник по тт'!$D$2,VLOOKUP(C876,'Справочник по тт'!A:C,2,FALSE))</f>
        <v>"Парабола" пр. Дмитриева д.6/1</v>
      </c>
      <c r="F876" s="2">
        <f t="shared" si="27"/>
        <v>1</v>
      </c>
    </row>
    <row r="877" spans="1:6" x14ac:dyDescent="0.25">
      <c r="A877" s="3">
        <v>43848.458333333336</v>
      </c>
      <c r="B877" s="14">
        <f t="shared" si="26"/>
        <v>43848</v>
      </c>
      <c r="C877">
        <v>4</v>
      </c>
      <c r="D877" t="str">
        <f>VLOOKUP(C877,'Справочник по тт'!$A$2:$C$5,3,FALSE)</f>
        <v>"Первый"</v>
      </c>
      <c r="E877" t="str">
        <f>IF(AND(C877=1,B877&lt;='Справочник по тт'!$D$1),'Справочник по тт'!$D$2,VLOOKUP(C877,'Справочник по тт'!A:C,2,FALSE))</f>
        <v>"Первый" ул. Пахоменко д.30</v>
      </c>
      <c r="F877" s="2">
        <f t="shared" si="27"/>
        <v>1</v>
      </c>
    </row>
    <row r="878" spans="1:6" x14ac:dyDescent="0.25">
      <c r="A878" s="3">
        <v>43848.5</v>
      </c>
      <c r="B878" s="14">
        <f t="shared" si="26"/>
        <v>43848</v>
      </c>
      <c r="C878">
        <v>2</v>
      </c>
      <c r="D878" t="str">
        <f>VLOOKUP(C878,'Справочник по тт'!$A$2:$C$5,3,FALSE)</f>
        <v>"Колибри"</v>
      </c>
      <c r="E878" t="str">
        <f>IF(AND(C878=1,B878&lt;='Справочник по тт'!$D$1),'Справочник по тт'!$D$2,VLOOKUP(C878,'Справочник по тт'!A:C,2,FALSE))</f>
        <v>"Колибри" ул. Широкая д.150</v>
      </c>
      <c r="F878" s="2">
        <f t="shared" si="27"/>
        <v>1</v>
      </c>
    </row>
    <row r="879" spans="1:6" x14ac:dyDescent="0.25">
      <c r="A879" s="3">
        <v>43848.5</v>
      </c>
      <c r="B879" s="14">
        <f t="shared" si="26"/>
        <v>43848</v>
      </c>
      <c r="C879">
        <v>2</v>
      </c>
      <c r="D879" t="str">
        <f>VLOOKUP(C879,'Справочник по тт'!$A$2:$C$5,3,FALSE)</f>
        <v>"Колибри"</v>
      </c>
      <c r="E879" t="str">
        <f>IF(AND(C879=1,B879&lt;='Справочник по тт'!$D$1),'Справочник по тт'!$D$2,VLOOKUP(C879,'Справочник по тт'!A:C,2,FALSE))</f>
        <v>"Колибри" ул. Широкая д.150</v>
      </c>
      <c r="F879" s="2">
        <f t="shared" si="27"/>
        <v>1</v>
      </c>
    </row>
    <row r="880" spans="1:6" x14ac:dyDescent="0.25">
      <c r="A880" s="3">
        <v>43848.541666666664</v>
      </c>
      <c r="B880" s="14">
        <f t="shared" si="26"/>
        <v>43848</v>
      </c>
      <c r="C880">
        <v>2</v>
      </c>
      <c r="D880" t="str">
        <f>VLOOKUP(C880,'Справочник по тт'!$A$2:$C$5,3,FALSE)</f>
        <v>"Колибри"</v>
      </c>
      <c r="E880" t="str">
        <f>IF(AND(C880=1,B880&lt;='Справочник по тт'!$D$1),'Справочник по тт'!$D$2,VLOOKUP(C880,'Справочник по тт'!A:C,2,FALSE))</f>
        <v>"Колибри" ул. Широкая д.150</v>
      </c>
      <c r="F880" s="2">
        <f t="shared" si="27"/>
        <v>1</v>
      </c>
    </row>
    <row r="881" spans="1:6" x14ac:dyDescent="0.25">
      <c r="A881" s="3">
        <v>43848.541666666664</v>
      </c>
      <c r="B881" s="14">
        <f t="shared" si="26"/>
        <v>43848</v>
      </c>
      <c r="C881">
        <v>2</v>
      </c>
      <c r="D881" t="str">
        <f>VLOOKUP(C881,'Справочник по тт'!$A$2:$C$5,3,FALSE)</f>
        <v>"Колибри"</v>
      </c>
      <c r="E881" t="str">
        <f>IF(AND(C881=1,B881&lt;='Справочник по тт'!$D$1),'Справочник по тт'!$D$2,VLOOKUP(C881,'Справочник по тт'!A:C,2,FALSE))</f>
        <v>"Колибри" ул. Широкая д.150</v>
      </c>
      <c r="F881" s="2">
        <f t="shared" si="27"/>
        <v>1</v>
      </c>
    </row>
    <row r="882" spans="1:6" x14ac:dyDescent="0.25">
      <c r="A882" s="3">
        <v>43848.541666666664</v>
      </c>
      <c r="B882" s="14">
        <f t="shared" si="26"/>
        <v>43848</v>
      </c>
      <c r="C882">
        <v>2</v>
      </c>
      <c r="D882" t="str">
        <f>VLOOKUP(C882,'Справочник по тт'!$A$2:$C$5,3,FALSE)</f>
        <v>"Колибри"</v>
      </c>
      <c r="E882" t="str">
        <f>IF(AND(C882=1,B882&lt;='Справочник по тт'!$D$1),'Справочник по тт'!$D$2,VLOOKUP(C882,'Справочник по тт'!A:C,2,FALSE))</f>
        <v>"Колибри" ул. Широкая д.150</v>
      </c>
      <c r="F882" s="2">
        <f t="shared" si="27"/>
        <v>1</v>
      </c>
    </row>
    <row r="883" spans="1:6" x14ac:dyDescent="0.25">
      <c r="A883" s="3">
        <v>43848.545138888891</v>
      </c>
      <c r="B883" s="14">
        <f t="shared" si="26"/>
        <v>43848</v>
      </c>
      <c r="C883">
        <v>2</v>
      </c>
      <c r="D883" t="str">
        <f>VLOOKUP(C883,'Справочник по тт'!$A$2:$C$5,3,FALSE)</f>
        <v>"Колибри"</v>
      </c>
      <c r="E883" t="str">
        <f>IF(AND(C883=1,B883&lt;='Справочник по тт'!$D$1),'Справочник по тт'!$D$2,VLOOKUP(C883,'Справочник по тт'!A:C,2,FALSE))</f>
        <v>"Колибри" ул. Широкая д.150</v>
      </c>
      <c r="F883" s="2">
        <f t="shared" si="27"/>
        <v>1</v>
      </c>
    </row>
    <row r="884" spans="1:6" x14ac:dyDescent="0.25">
      <c r="A884" s="3">
        <v>43848.583333333336</v>
      </c>
      <c r="B884" s="14">
        <f t="shared" si="26"/>
        <v>43848</v>
      </c>
      <c r="C884">
        <v>2</v>
      </c>
      <c r="D884" t="str">
        <f>VLOOKUP(C884,'Справочник по тт'!$A$2:$C$5,3,FALSE)</f>
        <v>"Колибри"</v>
      </c>
      <c r="E884" t="str">
        <f>IF(AND(C884=1,B884&lt;='Справочник по тт'!$D$1),'Справочник по тт'!$D$2,VLOOKUP(C884,'Справочник по тт'!A:C,2,FALSE))</f>
        <v>"Колибри" ул. Широкая д.150</v>
      </c>
      <c r="F884" s="2">
        <f t="shared" si="27"/>
        <v>1</v>
      </c>
    </row>
    <row r="885" spans="1:6" x14ac:dyDescent="0.25">
      <c r="A885" s="3">
        <v>43848.625</v>
      </c>
      <c r="B885" s="14">
        <f t="shared" si="26"/>
        <v>43848</v>
      </c>
      <c r="C885">
        <v>2</v>
      </c>
      <c r="D885" t="str">
        <f>VLOOKUP(C885,'Справочник по тт'!$A$2:$C$5,3,FALSE)</f>
        <v>"Колибри"</v>
      </c>
      <c r="E885" t="str">
        <f>IF(AND(C885=1,B885&lt;='Справочник по тт'!$D$1),'Справочник по тт'!$D$2,VLOOKUP(C885,'Справочник по тт'!A:C,2,FALSE))</f>
        <v>"Колибри" ул. Широкая д.150</v>
      </c>
      <c r="F885" s="2">
        <f t="shared" si="27"/>
        <v>1</v>
      </c>
    </row>
    <row r="886" spans="1:6" x14ac:dyDescent="0.25">
      <c r="A886" s="3">
        <v>43848.625</v>
      </c>
      <c r="B886" s="14">
        <f t="shared" si="26"/>
        <v>43848</v>
      </c>
      <c r="C886">
        <v>2</v>
      </c>
      <c r="D886" t="str">
        <f>VLOOKUP(C886,'Справочник по тт'!$A$2:$C$5,3,FALSE)</f>
        <v>"Колибри"</v>
      </c>
      <c r="E886" t="str">
        <f>IF(AND(C886=1,B886&lt;='Справочник по тт'!$D$1),'Справочник по тт'!$D$2,VLOOKUP(C886,'Справочник по тт'!A:C,2,FALSE))</f>
        <v>"Колибри" ул. Широкая д.150</v>
      </c>
      <c r="F886" s="2">
        <f t="shared" si="27"/>
        <v>1</v>
      </c>
    </row>
    <row r="887" spans="1:6" x14ac:dyDescent="0.25">
      <c r="A887" s="3">
        <v>43848.625</v>
      </c>
      <c r="B887" s="14">
        <f t="shared" si="26"/>
        <v>43848</v>
      </c>
      <c r="C887">
        <v>2</v>
      </c>
      <c r="D887" t="str">
        <f>VLOOKUP(C887,'Справочник по тт'!$A$2:$C$5,3,FALSE)</f>
        <v>"Колибри"</v>
      </c>
      <c r="E887" t="str">
        <f>IF(AND(C887=1,B887&lt;='Справочник по тт'!$D$1),'Справочник по тт'!$D$2,VLOOKUP(C887,'Справочник по тт'!A:C,2,FALSE))</f>
        <v>"Колибри" ул. Широкая д.150</v>
      </c>
      <c r="F887" s="2">
        <f t="shared" si="27"/>
        <v>1</v>
      </c>
    </row>
    <row r="888" spans="1:6" x14ac:dyDescent="0.25">
      <c r="A888" s="3">
        <v>43848.625</v>
      </c>
      <c r="B888" s="14">
        <f t="shared" si="26"/>
        <v>43848</v>
      </c>
      <c r="C888">
        <v>2</v>
      </c>
      <c r="D888" t="str">
        <f>VLOOKUP(C888,'Справочник по тт'!$A$2:$C$5,3,FALSE)</f>
        <v>"Колибри"</v>
      </c>
      <c r="E888" t="str">
        <f>IF(AND(C888=1,B888&lt;='Справочник по тт'!$D$1),'Справочник по тт'!$D$2,VLOOKUP(C888,'Справочник по тт'!A:C,2,FALSE))</f>
        <v>"Колибри" ул. Широкая д.150</v>
      </c>
      <c r="F888" s="2">
        <f t="shared" si="27"/>
        <v>1</v>
      </c>
    </row>
    <row r="889" spans="1:6" x14ac:dyDescent="0.25">
      <c r="A889" s="3">
        <v>43848.625</v>
      </c>
      <c r="B889" s="14">
        <f t="shared" si="26"/>
        <v>43848</v>
      </c>
      <c r="C889">
        <v>2</v>
      </c>
      <c r="D889" t="str">
        <f>VLOOKUP(C889,'Справочник по тт'!$A$2:$C$5,3,FALSE)</f>
        <v>"Колибри"</v>
      </c>
      <c r="E889" t="str">
        <f>IF(AND(C889=1,B889&lt;='Справочник по тт'!$D$1),'Справочник по тт'!$D$2,VLOOKUP(C889,'Справочник по тт'!A:C,2,FALSE))</f>
        <v>"Колибри" ул. Широкая д.150</v>
      </c>
      <c r="F889" s="2">
        <f t="shared" si="27"/>
        <v>1</v>
      </c>
    </row>
    <row r="890" spans="1:6" x14ac:dyDescent="0.25">
      <c r="A890" s="3">
        <v>43848.666666666664</v>
      </c>
      <c r="B890" s="14">
        <f t="shared" si="26"/>
        <v>43848</v>
      </c>
      <c r="C890">
        <v>2</v>
      </c>
      <c r="D890" t="str">
        <f>VLOOKUP(C890,'Справочник по тт'!$A$2:$C$5,3,FALSE)</f>
        <v>"Колибри"</v>
      </c>
      <c r="E890" t="str">
        <f>IF(AND(C890=1,B890&lt;='Справочник по тт'!$D$1),'Справочник по тт'!$D$2,VLOOKUP(C890,'Справочник по тт'!A:C,2,FALSE))</f>
        <v>"Колибри" ул. Широкая д.150</v>
      </c>
      <c r="F890" s="2">
        <f t="shared" si="27"/>
        <v>1</v>
      </c>
    </row>
    <row r="891" spans="1:6" x14ac:dyDescent="0.25">
      <c r="A891" s="3">
        <v>43848.670138888891</v>
      </c>
      <c r="B891" s="14">
        <f t="shared" si="26"/>
        <v>43848</v>
      </c>
      <c r="C891">
        <v>2</v>
      </c>
      <c r="D891" t="str">
        <f>VLOOKUP(C891,'Справочник по тт'!$A$2:$C$5,3,FALSE)</f>
        <v>"Колибри"</v>
      </c>
      <c r="E891" t="str">
        <f>IF(AND(C891=1,B891&lt;='Справочник по тт'!$D$1),'Справочник по тт'!$D$2,VLOOKUP(C891,'Справочник по тт'!A:C,2,FALSE))</f>
        <v>"Колибри" ул. Широкая д.150</v>
      </c>
      <c r="F891" s="2">
        <f t="shared" si="27"/>
        <v>1</v>
      </c>
    </row>
    <row r="892" spans="1:6" x14ac:dyDescent="0.25">
      <c r="A892" s="3">
        <v>43848.708333333336</v>
      </c>
      <c r="B892" s="14">
        <f t="shared" si="26"/>
        <v>43848</v>
      </c>
      <c r="C892">
        <v>2</v>
      </c>
      <c r="D892" t="str">
        <f>VLOOKUP(C892,'Справочник по тт'!$A$2:$C$5,3,FALSE)</f>
        <v>"Колибри"</v>
      </c>
      <c r="E892" t="str">
        <f>IF(AND(C892=1,B892&lt;='Справочник по тт'!$D$1),'Справочник по тт'!$D$2,VLOOKUP(C892,'Справочник по тт'!A:C,2,FALSE))</f>
        <v>"Колибри" ул. Широкая д.150</v>
      </c>
      <c r="F892" s="2">
        <f t="shared" si="27"/>
        <v>1</v>
      </c>
    </row>
    <row r="893" spans="1:6" x14ac:dyDescent="0.25">
      <c r="A893" s="3">
        <v>43848.72142361111</v>
      </c>
      <c r="B893" s="14">
        <f t="shared" si="26"/>
        <v>43848</v>
      </c>
      <c r="C893">
        <v>2</v>
      </c>
      <c r="D893" t="str">
        <f>VLOOKUP(C893,'Справочник по тт'!$A$2:$C$5,3,FALSE)</f>
        <v>"Колибри"</v>
      </c>
      <c r="E893" t="str">
        <f>IF(AND(C893=1,B893&lt;='Справочник по тт'!$D$1),'Справочник по тт'!$D$2,VLOOKUP(C893,'Справочник по тт'!A:C,2,FALSE))</f>
        <v>"Колибри" ул. Широкая д.150</v>
      </c>
      <c r="F893" s="2">
        <f t="shared" si="27"/>
        <v>1</v>
      </c>
    </row>
    <row r="894" spans="1:6" x14ac:dyDescent="0.25">
      <c r="A894" s="3">
        <v>43848.7341087963</v>
      </c>
      <c r="B894" s="14">
        <f t="shared" si="26"/>
        <v>43848</v>
      </c>
      <c r="C894">
        <v>2</v>
      </c>
      <c r="D894" t="str">
        <f>VLOOKUP(C894,'Справочник по тт'!$A$2:$C$5,3,FALSE)</f>
        <v>"Колибри"</v>
      </c>
      <c r="E894" t="str">
        <f>IF(AND(C894=1,B894&lt;='Справочник по тт'!$D$1),'Справочник по тт'!$D$2,VLOOKUP(C894,'Справочник по тт'!A:C,2,FALSE))</f>
        <v>"Колибри" ул. Широкая д.150</v>
      </c>
      <c r="F894" s="2">
        <f t="shared" si="27"/>
        <v>1</v>
      </c>
    </row>
    <row r="895" spans="1:6" x14ac:dyDescent="0.25">
      <c r="A895" s="3">
        <v>43848.75</v>
      </c>
      <c r="B895" s="14">
        <f t="shared" si="26"/>
        <v>43848</v>
      </c>
      <c r="C895">
        <v>2</v>
      </c>
      <c r="D895" t="str">
        <f>VLOOKUP(C895,'Справочник по тт'!$A$2:$C$5,3,FALSE)</f>
        <v>"Колибри"</v>
      </c>
      <c r="E895" t="str">
        <f>IF(AND(C895=1,B895&lt;='Справочник по тт'!$D$1),'Справочник по тт'!$D$2,VLOOKUP(C895,'Справочник по тт'!A:C,2,FALSE))</f>
        <v>"Колибри" ул. Широкая д.150</v>
      </c>
      <c r="F895" s="2">
        <f t="shared" si="27"/>
        <v>1</v>
      </c>
    </row>
    <row r="896" spans="1:6" x14ac:dyDescent="0.25">
      <c r="A896" s="3">
        <v>43848.75</v>
      </c>
      <c r="B896" s="14">
        <f t="shared" si="26"/>
        <v>43848</v>
      </c>
      <c r="C896">
        <v>2</v>
      </c>
      <c r="D896" t="str">
        <f>VLOOKUP(C896,'Справочник по тт'!$A$2:$C$5,3,FALSE)</f>
        <v>"Колибри"</v>
      </c>
      <c r="E896" t="str">
        <f>IF(AND(C896=1,B896&lt;='Справочник по тт'!$D$1),'Справочник по тт'!$D$2,VLOOKUP(C896,'Справочник по тт'!A:C,2,FALSE))</f>
        <v>"Колибри" ул. Широкая д.150</v>
      </c>
      <c r="F896" s="2">
        <f t="shared" si="27"/>
        <v>1</v>
      </c>
    </row>
    <row r="897" spans="1:6" x14ac:dyDescent="0.25">
      <c r="A897" s="3">
        <v>43848.758530092593</v>
      </c>
      <c r="B897" s="14">
        <f t="shared" si="26"/>
        <v>43848</v>
      </c>
      <c r="C897">
        <v>2</v>
      </c>
      <c r="D897" t="str">
        <f>VLOOKUP(C897,'Справочник по тт'!$A$2:$C$5,3,FALSE)</f>
        <v>"Колибри"</v>
      </c>
      <c r="E897" t="str">
        <f>IF(AND(C897=1,B897&lt;='Справочник по тт'!$D$1),'Справочник по тт'!$D$2,VLOOKUP(C897,'Справочник по тт'!A:C,2,FALSE))</f>
        <v>"Колибри" ул. Широкая д.150</v>
      </c>
      <c r="F897" s="2">
        <f t="shared" si="27"/>
        <v>1</v>
      </c>
    </row>
    <row r="898" spans="1:6" x14ac:dyDescent="0.25">
      <c r="A898" s="3">
        <v>43848.775000000001</v>
      </c>
      <c r="B898" s="14">
        <f t="shared" ref="B898:B961" si="28">(TEXT(A898,"ДД.ММ.ГГГГ"))*1</f>
        <v>43848</v>
      </c>
      <c r="C898">
        <v>2</v>
      </c>
      <c r="D898" t="str">
        <f>VLOOKUP(C898,'Справочник по тт'!$A$2:$C$5,3,FALSE)</f>
        <v>"Колибри"</v>
      </c>
      <c r="E898" t="str">
        <f>IF(AND(C898=1,B898&lt;='Справочник по тт'!$D$1),'Справочник по тт'!$D$2,VLOOKUP(C898,'Справочник по тт'!A:C,2,FALSE))</f>
        <v>"Колибри" ул. Широкая д.150</v>
      </c>
      <c r="F898" s="2">
        <f t="shared" si="27"/>
        <v>1</v>
      </c>
    </row>
    <row r="899" spans="1:6" x14ac:dyDescent="0.25">
      <c r="A899" s="3">
        <v>43848.791666666664</v>
      </c>
      <c r="B899" s="14">
        <f t="shared" si="28"/>
        <v>43848</v>
      </c>
      <c r="C899">
        <v>2</v>
      </c>
      <c r="D899" t="str">
        <f>VLOOKUP(C899,'Справочник по тт'!$A$2:$C$5,3,FALSE)</f>
        <v>"Колибри"</v>
      </c>
      <c r="E899" t="str">
        <f>IF(AND(C899=1,B899&lt;='Справочник по тт'!$D$1),'Справочник по тт'!$D$2,VLOOKUP(C899,'Справочник по тт'!A:C,2,FALSE))</f>
        <v>"Колибри" ул. Широкая д.150</v>
      </c>
      <c r="F899" s="2">
        <f t="shared" ref="F899:F962" si="29">IF(B899&lt;=$F$1,1,"")</f>
        <v>1</v>
      </c>
    </row>
    <row r="900" spans="1:6" x14ac:dyDescent="0.25">
      <c r="A900" s="3">
        <v>43849.270833333336</v>
      </c>
      <c r="B900" s="14">
        <f t="shared" si="28"/>
        <v>43849</v>
      </c>
      <c r="C900">
        <v>2</v>
      </c>
      <c r="D900" t="str">
        <f>VLOOKUP(C900,'Справочник по тт'!$A$2:$C$5,3,FALSE)</f>
        <v>"Колибри"</v>
      </c>
      <c r="E900" t="str">
        <f>IF(AND(C900=1,B900&lt;='Справочник по тт'!$D$1),'Справочник по тт'!$D$2,VLOOKUP(C900,'Справочник по тт'!A:C,2,FALSE))</f>
        <v>"Колибри" ул. Широкая д.150</v>
      </c>
      <c r="F900" s="2">
        <f t="shared" si="29"/>
        <v>1</v>
      </c>
    </row>
    <row r="901" spans="1:6" x14ac:dyDescent="0.25">
      <c r="A901" s="3">
        <v>43849.291666666664</v>
      </c>
      <c r="B901" s="14">
        <f t="shared" si="28"/>
        <v>43849</v>
      </c>
      <c r="C901">
        <v>2</v>
      </c>
      <c r="D901" t="str">
        <f>VLOOKUP(C901,'Справочник по тт'!$A$2:$C$5,3,FALSE)</f>
        <v>"Колибри"</v>
      </c>
      <c r="E901" t="str">
        <f>IF(AND(C901=1,B901&lt;='Справочник по тт'!$D$1),'Справочник по тт'!$D$2,VLOOKUP(C901,'Справочник по тт'!A:C,2,FALSE))</f>
        <v>"Колибри" ул. Широкая д.150</v>
      </c>
      <c r="F901" s="2">
        <f t="shared" si="29"/>
        <v>1</v>
      </c>
    </row>
    <row r="902" spans="1:6" x14ac:dyDescent="0.25">
      <c r="A902" s="3">
        <v>43849.333333333336</v>
      </c>
      <c r="B902" s="14">
        <f t="shared" si="28"/>
        <v>43849</v>
      </c>
      <c r="C902">
        <v>2</v>
      </c>
      <c r="D902" t="str">
        <f>VLOOKUP(C902,'Справочник по тт'!$A$2:$C$5,3,FALSE)</f>
        <v>"Колибри"</v>
      </c>
      <c r="E902" t="str">
        <f>IF(AND(C902=1,B902&lt;='Справочник по тт'!$D$1),'Справочник по тт'!$D$2,VLOOKUP(C902,'Справочник по тт'!A:C,2,FALSE))</f>
        <v>"Колибри" ул. Широкая д.150</v>
      </c>
      <c r="F902" s="2">
        <f t="shared" si="29"/>
        <v>1</v>
      </c>
    </row>
    <row r="903" spans="1:6" x14ac:dyDescent="0.25">
      <c r="A903" s="3">
        <v>43849.333333333336</v>
      </c>
      <c r="B903" s="14">
        <f t="shared" si="28"/>
        <v>43849</v>
      </c>
      <c r="C903">
        <v>2</v>
      </c>
      <c r="D903" t="str">
        <f>VLOOKUP(C903,'Справочник по тт'!$A$2:$C$5,3,FALSE)</f>
        <v>"Колибри"</v>
      </c>
      <c r="E903" t="str">
        <f>IF(AND(C903=1,B903&lt;='Справочник по тт'!$D$1),'Справочник по тт'!$D$2,VLOOKUP(C903,'Справочник по тт'!A:C,2,FALSE))</f>
        <v>"Колибри" ул. Широкая д.150</v>
      </c>
      <c r="F903" s="2">
        <f t="shared" si="29"/>
        <v>1</v>
      </c>
    </row>
    <row r="904" spans="1:6" x14ac:dyDescent="0.25">
      <c r="A904" s="3">
        <v>43849.333333333336</v>
      </c>
      <c r="B904" s="14">
        <f t="shared" si="28"/>
        <v>43849</v>
      </c>
      <c r="C904">
        <v>2</v>
      </c>
      <c r="D904" t="str">
        <f>VLOOKUP(C904,'Справочник по тт'!$A$2:$C$5,3,FALSE)</f>
        <v>"Колибри"</v>
      </c>
      <c r="E904" t="str">
        <f>IF(AND(C904=1,B904&lt;='Справочник по тт'!$D$1),'Справочник по тт'!$D$2,VLOOKUP(C904,'Справочник по тт'!A:C,2,FALSE))</f>
        <v>"Колибри" ул. Широкая д.150</v>
      </c>
      <c r="F904" s="2">
        <f t="shared" si="29"/>
        <v>1</v>
      </c>
    </row>
    <row r="905" spans="1:6" x14ac:dyDescent="0.25">
      <c r="A905" s="3">
        <v>43849.333333333336</v>
      </c>
      <c r="B905" s="14">
        <f t="shared" si="28"/>
        <v>43849</v>
      </c>
      <c r="C905">
        <v>2</v>
      </c>
      <c r="D905" t="str">
        <f>VLOOKUP(C905,'Справочник по тт'!$A$2:$C$5,3,FALSE)</f>
        <v>"Колибри"</v>
      </c>
      <c r="E905" t="str">
        <f>IF(AND(C905=1,B905&lt;='Справочник по тт'!$D$1),'Справочник по тт'!$D$2,VLOOKUP(C905,'Справочник по тт'!A:C,2,FALSE))</f>
        <v>"Колибри" ул. Широкая д.150</v>
      </c>
      <c r="F905" s="2">
        <f t="shared" si="29"/>
        <v>1</v>
      </c>
    </row>
    <row r="906" spans="1:6" x14ac:dyDescent="0.25">
      <c r="A906" s="3">
        <v>43849.375</v>
      </c>
      <c r="B906" s="14">
        <f t="shared" si="28"/>
        <v>43849</v>
      </c>
      <c r="C906">
        <v>2</v>
      </c>
      <c r="D906" t="str">
        <f>VLOOKUP(C906,'Справочник по тт'!$A$2:$C$5,3,FALSE)</f>
        <v>"Колибри"</v>
      </c>
      <c r="E906" t="str">
        <f>IF(AND(C906=1,B906&lt;='Справочник по тт'!$D$1),'Справочник по тт'!$D$2,VLOOKUP(C906,'Справочник по тт'!A:C,2,FALSE))</f>
        <v>"Колибри" ул. Широкая д.150</v>
      </c>
      <c r="F906" s="2">
        <f t="shared" si="29"/>
        <v>1</v>
      </c>
    </row>
    <row r="907" spans="1:6" x14ac:dyDescent="0.25">
      <c r="A907" s="3">
        <v>43849.375</v>
      </c>
      <c r="B907" s="14">
        <f t="shared" si="28"/>
        <v>43849</v>
      </c>
      <c r="C907">
        <v>2</v>
      </c>
      <c r="D907" t="str">
        <f>VLOOKUP(C907,'Справочник по тт'!$A$2:$C$5,3,FALSE)</f>
        <v>"Колибри"</v>
      </c>
      <c r="E907" t="str">
        <f>IF(AND(C907=1,B907&lt;='Справочник по тт'!$D$1),'Справочник по тт'!$D$2,VLOOKUP(C907,'Справочник по тт'!A:C,2,FALSE))</f>
        <v>"Колибри" ул. Широкая д.150</v>
      </c>
      <c r="F907" s="2">
        <f t="shared" si="29"/>
        <v>1</v>
      </c>
    </row>
    <row r="908" spans="1:6" x14ac:dyDescent="0.25">
      <c r="A908" s="14">
        <v>43849.375</v>
      </c>
      <c r="B908" s="14">
        <f t="shared" si="28"/>
        <v>43849</v>
      </c>
      <c r="C908">
        <v>1</v>
      </c>
      <c r="D908" t="str">
        <f>VLOOKUP(C908,'Справочник по тт'!$A$2:$C$5,3,FALSE)</f>
        <v>"Шанс"</v>
      </c>
      <c r="E908" t="str">
        <f>IF(AND(C908=1,B908&lt;='Справочник по тт'!$D$1),'Справочник по тт'!$D$2,VLOOKUP(C908,'Справочник по тт'!A:C,2,FALSE))</f>
        <v>"Шанс" ул.Заречная д.5</v>
      </c>
      <c r="F908" s="2">
        <f t="shared" si="29"/>
        <v>1</v>
      </c>
    </row>
    <row r="909" spans="1:6" x14ac:dyDescent="0.25">
      <c r="A909" s="3">
        <v>43849.375</v>
      </c>
      <c r="B909" s="14">
        <f t="shared" si="28"/>
        <v>43849</v>
      </c>
      <c r="C909">
        <v>2</v>
      </c>
      <c r="D909" t="str">
        <f>VLOOKUP(C909,'Справочник по тт'!$A$2:$C$5,3,FALSE)</f>
        <v>"Колибри"</v>
      </c>
      <c r="E909" t="str">
        <f>IF(AND(C909=1,B909&lt;='Справочник по тт'!$D$1),'Справочник по тт'!$D$2,VLOOKUP(C909,'Справочник по тт'!A:C,2,FALSE))</f>
        <v>"Колибри" ул. Широкая д.150</v>
      </c>
      <c r="F909" s="2">
        <f t="shared" si="29"/>
        <v>1</v>
      </c>
    </row>
    <row r="910" spans="1:6" x14ac:dyDescent="0.25">
      <c r="A910" s="3">
        <v>43849.375</v>
      </c>
      <c r="B910" s="14">
        <f t="shared" si="28"/>
        <v>43849</v>
      </c>
      <c r="C910">
        <v>3</v>
      </c>
      <c r="D910" t="str">
        <f>VLOOKUP(C910,'Справочник по тт'!$A$2:$C$5,3,FALSE)</f>
        <v>"Парабола"</v>
      </c>
      <c r="E910" t="str">
        <f>IF(AND(C910=1,B910&lt;='Справочник по тт'!$D$1),'Справочник по тт'!$D$2,VLOOKUP(C910,'Справочник по тт'!A:C,2,FALSE))</f>
        <v>"Парабола" пр. Дмитриева д.6/1</v>
      </c>
      <c r="F910" s="2">
        <f t="shared" si="29"/>
        <v>1</v>
      </c>
    </row>
    <row r="911" spans="1:6" x14ac:dyDescent="0.25">
      <c r="A911" s="3">
        <v>43849.375</v>
      </c>
      <c r="B911" s="14">
        <f t="shared" si="28"/>
        <v>43849</v>
      </c>
      <c r="C911">
        <v>4</v>
      </c>
      <c r="D911" t="str">
        <f>VLOOKUP(C911,'Справочник по тт'!$A$2:$C$5,3,FALSE)</f>
        <v>"Первый"</v>
      </c>
      <c r="E911" t="str">
        <f>IF(AND(C911=1,B911&lt;='Справочник по тт'!$D$1),'Справочник по тт'!$D$2,VLOOKUP(C911,'Справочник по тт'!A:C,2,FALSE))</f>
        <v>"Первый" ул. Пахоменко д.30</v>
      </c>
      <c r="F911" s="2">
        <f t="shared" si="29"/>
        <v>1</v>
      </c>
    </row>
    <row r="912" spans="1:6" x14ac:dyDescent="0.25">
      <c r="A912" s="14">
        <v>43849.375</v>
      </c>
      <c r="B912" s="14">
        <f t="shared" si="28"/>
        <v>43849</v>
      </c>
      <c r="C912">
        <v>1</v>
      </c>
      <c r="D912" t="str">
        <f>VLOOKUP(C912,'Справочник по тт'!$A$2:$C$5,3,FALSE)</f>
        <v>"Шанс"</v>
      </c>
      <c r="E912" t="str">
        <f>IF(AND(C912=1,B912&lt;='Справочник по тт'!$D$1),'Справочник по тт'!$D$2,VLOOKUP(C912,'Справочник по тт'!A:C,2,FALSE))</f>
        <v>"Шанс" ул.Заречная д.5</v>
      </c>
      <c r="F912" s="2">
        <f t="shared" si="29"/>
        <v>1</v>
      </c>
    </row>
    <row r="913" spans="1:6" x14ac:dyDescent="0.25">
      <c r="A913" s="3">
        <v>43849.375</v>
      </c>
      <c r="B913" s="14">
        <f t="shared" si="28"/>
        <v>43849</v>
      </c>
      <c r="C913">
        <v>2</v>
      </c>
      <c r="D913" t="str">
        <f>VLOOKUP(C913,'Справочник по тт'!$A$2:$C$5,3,FALSE)</f>
        <v>"Колибри"</v>
      </c>
      <c r="E913" t="str">
        <f>IF(AND(C913=1,B913&lt;='Справочник по тт'!$D$1),'Справочник по тт'!$D$2,VLOOKUP(C913,'Справочник по тт'!A:C,2,FALSE))</f>
        <v>"Колибри" ул. Широкая д.150</v>
      </c>
      <c r="F913" s="2">
        <f t="shared" si="29"/>
        <v>1</v>
      </c>
    </row>
    <row r="914" spans="1:6" x14ac:dyDescent="0.25">
      <c r="A914" s="3">
        <v>43849.375</v>
      </c>
      <c r="B914" s="14">
        <f t="shared" si="28"/>
        <v>43849</v>
      </c>
      <c r="C914">
        <v>3</v>
      </c>
      <c r="D914" t="str">
        <f>VLOOKUP(C914,'Справочник по тт'!$A$2:$C$5,3,FALSE)</f>
        <v>"Парабола"</v>
      </c>
      <c r="E914" t="str">
        <f>IF(AND(C914=1,B914&lt;='Справочник по тт'!$D$1),'Справочник по тт'!$D$2,VLOOKUP(C914,'Справочник по тт'!A:C,2,FALSE))</f>
        <v>"Парабола" пр. Дмитриева д.6/1</v>
      </c>
      <c r="F914" s="2">
        <f t="shared" si="29"/>
        <v>1</v>
      </c>
    </row>
    <row r="915" spans="1:6" x14ac:dyDescent="0.25">
      <c r="A915" s="3">
        <v>43849.375</v>
      </c>
      <c r="B915" s="14">
        <f t="shared" si="28"/>
        <v>43849</v>
      </c>
      <c r="C915">
        <v>4</v>
      </c>
      <c r="D915" t="str">
        <f>VLOOKUP(C915,'Справочник по тт'!$A$2:$C$5,3,FALSE)</f>
        <v>"Первый"</v>
      </c>
      <c r="E915" t="str">
        <f>IF(AND(C915=1,B915&lt;='Справочник по тт'!$D$1),'Справочник по тт'!$D$2,VLOOKUP(C915,'Справочник по тт'!A:C,2,FALSE))</f>
        <v>"Первый" ул. Пахоменко д.30</v>
      </c>
      <c r="F915" s="2">
        <f t="shared" si="29"/>
        <v>1</v>
      </c>
    </row>
    <row r="916" spans="1:6" x14ac:dyDescent="0.25">
      <c r="A916" s="14">
        <v>43849.395405092589</v>
      </c>
      <c r="B916" s="14">
        <f t="shared" si="28"/>
        <v>43849</v>
      </c>
      <c r="C916">
        <v>1</v>
      </c>
      <c r="D916" t="str">
        <f>VLOOKUP(C916,'Справочник по тт'!$A$2:$C$5,3,FALSE)</f>
        <v>"Шанс"</v>
      </c>
      <c r="E916" t="str">
        <f>IF(AND(C916=1,B916&lt;='Справочник по тт'!$D$1),'Справочник по тт'!$D$2,VLOOKUP(C916,'Справочник по тт'!A:C,2,FALSE))</f>
        <v>"Шанс" ул.Заречная д.5</v>
      </c>
      <c r="F916" s="2">
        <f t="shared" si="29"/>
        <v>1</v>
      </c>
    </row>
    <row r="917" spans="1:6" x14ac:dyDescent="0.25">
      <c r="A917" s="3">
        <v>43849.415277777778</v>
      </c>
      <c r="B917" s="14">
        <f t="shared" si="28"/>
        <v>43849</v>
      </c>
      <c r="C917">
        <v>2</v>
      </c>
      <c r="D917" t="str">
        <f>VLOOKUP(C917,'Справочник по тт'!$A$2:$C$5,3,FALSE)</f>
        <v>"Колибри"</v>
      </c>
      <c r="E917" t="str">
        <f>IF(AND(C917=1,B917&lt;='Справочник по тт'!$D$1),'Справочник по тт'!$D$2,VLOOKUP(C917,'Справочник по тт'!A:C,2,FALSE))</f>
        <v>"Колибри" ул. Широкая д.150</v>
      </c>
      <c r="F917" s="2">
        <f t="shared" si="29"/>
        <v>1</v>
      </c>
    </row>
    <row r="918" spans="1:6" x14ac:dyDescent="0.25">
      <c r="A918" s="3">
        <v>43849.416666666664</v>
      </c>
      <c r="B918" s="14">
        <f t="shared" si="28"/>
        <v>43849</v>
      </c>
      <c r="C918">
        <v>3</v>
      </c>
      <c r="D918" t="str">
        <f>VLOOKUP(C918,'Справочник по тт'!$A$2:$C$5,3,FALSE)</f>
        <v>"Парабола"</v>
      </c>
      <c r="E918" t="str">
        <f>IF(AND(C918=1,B918&lt;='Справочник по тт'!$D$1),'Справочник по тт'!$D$2,VLOOKUP(C918,'Справочник по тт'!A:C,2,FALSE))</f>
        <v>"Парабола" пр. Дмитриева д.6/1</v>
      </c>
      <c r="F918" s="2">
        <f t="shared" si="29"/>
        <v>1</v>
      </c>
    </row>
    <row r="919" spans="1:6" x14ac:dyDescent="0.25">
      <c r="A919" s="3">
        <v>43849.416666666664</v>
      </c>
      <c r="B919" s="14">
        <f t="shared" si="28"/>
        <v>43849</v>
      </c>
      <c r="C919">
        <v>4</v>
      </c>
      <c r="D919" t="str">
        <f>VLOOKUP(C919,'Справочник по тт'!$A$2:$C$5,3,FALSE)</f>
        <v>"Первый"</v>
      </c>
      <c r="E919" t="str">
        <f>IF(AND(C919=1,B919&lt;='Справочник по тт'!$D$1),'Справочник по тт'!$D$2,VLOOKUP(C919,'Справочник по тт'!A:C,2,FALSE))</f>
        <v>"Первый" ул. Пахоменко д.30</v>
      </c>
      <c r="F919" s="2">
        <f t="shared" si="29"/>
        <v>1</v>
      </c>
    </row>
    <row r="920" spans="1:6" x14ac:dyDescent="0.25">
      <c r="A920" s="14">
        <v>43849.416666666664</v>
      </c>
      <c r="B920" s="14">
        <f t="shared" si="28"/>
        <v>43849</v>
      </c>
      <c r="C920">
        <v>1</v>
      </c>
      <c r="D920" t="str">
        <f>VLOOKUP(C920,'Справочник по тт'!$A$2:$C$5,3,FALSE)</f>
        <v>"Шанс"</v>
      </c>
      <c r="E920" t="str">
        <f>IF(AND(C920=1,B920&lt;='Справочник по тт'!$D$1),'Справочник по тт'!$D$2,VLOOKUP(C920,'Справочник по тт'!A:C,2,FALSE))</f>
        <v>"Шанс" ул.Заречная д.5</v>
      </c>
      <c r="F920" s="2">
        <f t="shared" si="29"/>
        <v>1</v>
      </c>
    </row>
    <row r="921" spans="1:6" x14ac:dyDescent="0.25">
      <c r="A921" s="3">
        <v>43849.416666666664</v>
      </c>
      <c r="B921" s="14">
        <f t="shared" si="28"/>
        <v>43849</v>
      </c>
      <c r="C921">
        <v>2</v>
      </c>
      <c r="D921" t="str">
        <f>VLOOKUP(C921,'Справочник по тт'!$A$2:$C$5,3,FALSE)</f>
        <v>"Колибри"</v>
      </c>
      <c r="E921" t="str">
        <f>IF(AND(C921=1,B921&lt;='Справочник по тт'!$D$1),'Справочник по тт'!$D$2,VLOOKUP(C921,'Справочник по тт'!A:C,2,FALSE))</f>
        <v>"Колибри" ул. Широкая д.150</v>
      </c>
      <c r="F921" s="2">
        <f t="shared" si="29"/>
        <v>1</v>
      </c>
    </row>
    <row r="922" spans="1:6" x14ac:dyDescent="0.25">
      <c r="A922" s="3">
        <v>43849.416666666664</v>
      </c>
      <c r="B922" s="14">
        <f t="shared" si="28"/>
        <v>43849</v>
      </c>
      <c r="C922">
        <v>3</v>
      </c>
      <c r="D922" t="str">
        <f>VLOOKUP(C922,'Справочник по тт'!$A$2:$C$5,3,FALSE)</f>
        <v>"Парабола"</v>
      </c>
      <c r="E922" t="str">
        <f>IF(AND(C922=1,B922&lt;='Справочник по тт'!$D$1),'Справочник по тт'!$D$2,VLOOKUP(C922,'Справочник по тт'!A:C,2,FALSE))</f>
        <v>"Парабола" пр. Дмитриева д.6/1</v>
      </c>
      <c r="F922" s="2">
        <f t="shared" si="29"/>
        <v>1</v>
      </c>
    </row>
    <row r="923" spans="1:6" x14ac:dyDescent="0.25">
      <c r="A923" s="3">
        <v>43849.416666666664</v>
      </c>
      <c r="B923" s="14">
        <f t="shared" si="28"/>
        <v>43849</v>
      </c>
      <c r="C923">
        <v>4</v>
      </c>
      <c r="D923" t="str">
        <f>VLOOKUP(C923,'Справочник по тт'!$A$2:$C$5,3,FALSE)</f>
        <v>"Первый"</v>
      </c>
      <c r="E923" t="str">
        <f>IF(AND(C923=1,B923&lt;='Справочник по тт'!$D$1),'Справочник по тт'!$D$2,VLOOKUP(C923,'Справочник по тт'!A:C,2,FALSE))</f>
        <v>"Первый" ул. Пахоменко д.30</v>
      </c>
      <c r="F923" s="2">
        <f t="shared" si="29"/>
        <v>1</v>
      </c>
    </row>
    <row r="924" spans="1:6" x14ac:dyDescent="0.25">
      <c r="A924" s="14">
        <v>43849.416666666664</v>
      </c>
      <c r="B924" s="14">
        <f t="shared" si="28"/>
        <v>43849</v>
      </c>
      <c r="C924">
        <v>1</v>
      </c>
      <c r="D924" t="str">
        <f>VLOOKUP(C924,'Справочник по тт'!$A$2:$C$5,3,FALSE)</f>
        <v>"Шанс"</v>
      </c>
      <c r="E924" t="str">
        <f>IF(AND(C924=1,B924&lt;='Справочник по тт'!$D$1),'Справочник по тт'!$D$2,VLOOKUP(C924,'Справочник по тт'!A:C,2,FALSE))</f>
        <v>"Шанс" ул.Заречная д.5</v>
      </c>
      <c r="F924" s="2">
        <f t="shared" si="29"/>
        <v>1</v>
      </c>
    </row>
    <row r="925" spans="1:6" x14ac:dyDescent="0.25">
      <c r="A925" s="3">
        <v>43849.416666666664</v>
      </c>
      <c r="B925" s="14">
        <f t="shared" si="28"/>
        <v>43849</v>
      </c>
      <c r="C925">
        <v>2</v>
      </c>
      <c r="D925" t="str">
        <f>VLOOKUP(C925,'Справочник по тт'!$A$2:$C$5,3,FALSE)</f>
        <v>"Колибри"</v>
      </c>
      <c r="E925" t="str">
        <f>IF(AND(C925=1,B925&lt;='Справочник по тт'!$D$1),'Справочник по тт'!$D$2,VLOOKUP(C925,'Справочник по тт'!A:C,2,FALSE))</f>
        <v>"Колибри" ул. Широкая д.150</v>
      </c>
      <c r="F925" s="2">
        <f t="shared" si="29"/>
        <v>1</v>
      </c>
    </row>
    <row r="926" spans="1:6" x14ac:dyDescent="0.25">
      <c r="A926" s="3">
        <v>43849.417361111111</v>
      </c>
      <c r="B926" s="14">
        <f t="shared" si="28"/>
        <v>43849</v>
      </c>
      <c r="C926">
        <v>3</v>
      </c>
      <c r="D926" t="str">
        <f>VLOOKUP(C926,'Справочник по тт'!$A$2:$C$5,3,FALSE)</f>
        <v>"Парабола"</v>
      </c>
      <c r="E926" t="str">
        <f>IF(AND(C926=1,B926&lt;='Справочник по тт'!$D$1),'Справочник по тт'!$D$2,VLOOKUP(C926,'Справочник по тт'!A:C,2,FALSE))</f>
        <v>"Парабола" пр. Дмитриева д.6/1</v>
      </c>
      <c r="F926" s="2">
        <f t="shared" si="29"/>
        <v>1</v>
      </c>
    </row>
    <row r="927" spans="1:6" x14ac:dyDescent="0.25">
      <c r="A927" s="3">
        <v>43849.458333333336</v>
      </c>
      <c r="B927" s="14">
        <f t="shared" si="28"/>
        <v>43849</v>
      </c>
      <c r="C927">
        <v>4</v>
      </c>
      <c r="D927" t="str">
        <f>VLOOKUP(C927,'Справочник по тт'!$A$2:$C$5,3,FALSE)</f>
        <v>"Первый"</v>
      </c>
      <c r="E927" t="str">
        <f>IF(AND(C927=1,B927&lt;='Справочник по тт'!$D$1),'Справочник по тт'!$D$2,VLOOKUP(C927,'Справочник по тт'!A:C,2,FALSE))</f>
        <v>"Первый" ул. Пахоменко д.30</v>
      </c>
      <c r="F927" s="2">
        <f t="shared" si="29"/>
        <v>1</v>
      </c>
    </row>
    <row r="928" spans="1:6" x14ac:dyDescent="0.25">
      <c r="A928" s="14">
        <v>43849.458333333336</v>
      </c>
      <c r="B928" s="14">
        <f t="shared" si="28"/>
        <v>43849</v>
      </c>
      <c r="C928">
        <v>1</v>
      </c>
      <c r="D928" t="str">
        <f>VLOOKUP(C928,'Справочник по тт'!$A$2:$C$5,3,FALSE)</f>
        <v>"Шанс"</v>
      </c>
      <c r="E928" t="str">
        <f>IF(AND(C928=1,B928&lt;='Справочник по тт'!$D$1),'Справочник по тт'!$D$2,VLOOKUP(C928,'Справочник по тт'!A:C,2,FALSE))</f>
        <v>"Шанс" ул.Заречная д.5</v>
      </c>
      <c r="F928" s="2">
        <f t="shared" si="29"/>
        <v>1</v>
      </c>
    </row>
    <row r="929" spans="1:6" x14ac:dyDescent="0.25">
      <c r="A929" s="3">
        <v>43849.484178240738</v>
      </c>
      <c r="B929" s="14">
        <f t="shared" si="28"/>
        <v>43849</v>
      </c>
      <c r="C929">
        <v>2</v>
      </c>
      <c r="D929" t="str">
        <f>VLOOKUP(C929,'Справочник по тт'!$A$2:$C$5,3,FALSE)</f>
        <v>"Колибри"</v>
      </c>
      <c r="E929" t="str">
        <f>IF(AND(C929=1,B929&lt;='Справочник по тт'!$D$1),'Справочник по тт'!$D$2,VLOOKUP(C929,'Справочник по тт'!A:C,2,FALSE))</f>
        <v>"Колибри" ул. Широкая д.150</v>
      </c>
      <c r="F929" s="2">
        <f t="shared" si="29"/>
        <v>1</v>
      </c>
    </row>
    <row r="930" spans="1:6" x14ac:dyDescent="0.25">
      <c r="A930" s="3">
        <v>43849.5</v>
      </c>
      <c r="B930" s="14">
        <f t="shared" si="28"/>
        <v>43849</v>
      </c>
      <c r="C930">
        <v>3</v>
      </c>
      <c r="D930" t="str">
        <f>VLOOKUP(C930,'Справочник по тт'!$A$2:$C$5,3,FALSE)</f>
        <v>"Парабола"</v>
      </c>
      <c r="E930" t="str">
        <f>IF(AND(C930=1,B930&lt;='Справочник по тт'!$D$1),'Справочник по тт'!$D$2,VLOOKUP(C930,'Справочник по тт'!A:C,2,FALSE))</f>
        <v>"Парабола" пр. Дмитриева д.6/1</v>
      </c>
      <c r="F930" s="2">
        <f t="shared" si="29"/>
        <v>1</v>
      </c>
    </row>
    <row r="931" spans="1:6" x14ac:dyDescent="0.25">
      <c r="A931" s="3">
        <v>43849.5</v>
      </c>
      <c r="B931" s="14">
        <f t="shared" si="28"/>
        <v>43849</v>
      </c>
      <c r="C931">
        <v>4</v>
      </c>
      <c r="D931" t="str">
        <f>VLOOKUP(C931,'Справочник по тт'!$A$2:$C$5,3,FALSE)</f>
        <v>"Первый"</v>
      </c>
      <c r="E931" t="str">
        <f>IF(AND(C931=1,B931&lt;='Справочник по тт'!$D$1),'Справочник по тт'!$D$2,VLOOKUP(C931,'Справочник по тт'!A:C,2,FALSE))</f>
        <v>"Первый" ул. Пахоменко д.30</v>
      </c>
      <c r="F931" s="2">
        <f t="shared" si="29"/>
        <v>1</v>
      </c>
    </row>
    <row r="932" spans="1:6" x14ac:dyDescent="0.25">
      <c r="A932" s="14">
        <v>43849.541666666664</v>
      </c>
      <c r="B932" s="14">
        <f t="shared" si="28"/>
        <v>43849</v>
      </c>
      <c r="C932">
        <v>1</v>
      </c>
      <c r="D932" t="str">
        <f>VLOOKUP(C932,'Справочник по тт'!$A$2:$C$5,3,FALSE)</f>
        <v>"Шанс"</v>
      </c>
      <c r="E932" t="str">
        <f>IF(AND(C932=1,B932&lt;='Справочник по тт'!$D$1),'Справочник по тт'!$D$2,VLOOKUP(C932,'Справочник по тт'!A:C,2,FALSE))</f>
        <v>"Шанс" ул.Заречная д.5</v>
      </c>
      <c r="F932" s="2">
        <f t="shared" si="29"/>
        <v>1</v>
      </c>
    </row>
    <row r="933" spans="1:6" x14ac:dyDescent="0.25">
      <c r="A933" s="3">
        <v>43849.541666666664</v>
      </c>
      <c r="B933" s="14">
        <f t="shared" si="28"/>
        <v>43849</v>
      </c>
      <c r="C933">
        <v>2</v>
      </c>
      <c r="D933" t="str">
        <f>VLOOKUP(C933,'Справочник по тт'!$A$2:$C$5,3,FALSE)</f>
        <v>"Колибри"</v>
      </c>
      <c r="E933" t="str">
        <f>IF(AND(C933=1,B933&lt;='Справочник по тт'!$D$1),'Справочник по тт'!$D$2,VLOOKUP(C933,'Справочник по тт'!A:C,2,FALSE))</f>
        <v>"Колибри" ул. Широкая д.150</v>
      </c>
      <c r="F933" s="2">
        <f t="shared" si="29"/>
        <v>1</v>
      </c>
    </row>
    <row r="934" spans="1:6" x14ac:dyDescent="0.25">
      <c r="A934" s="3">
        <v>43849.583333333336</v>
      </c>
      <c r="B934" s="14">
        <f t="shared" si="28"/>
        <v>43849</v>
      </c>
      <c r="C934">
        <v>3</v>
      </c>
      <c r="D934" t="str">
        <f>VLOOKUP(C934,'Справочник по тт'!$A$2:$C$5,3,FALSE)</f>
        <v>"Парабола"</v>
      </c>
      <c r="E934" t="str">
        <f>IF(AND(C934=1,B934&lt;='Справочник по тт'!$D$1),'Справочник по тт'!$D$2,VLOOKUP(C934,'Справочник по тт'!A:C,2,FALSE))</f>
        <v>"Парабола" пр. Дмитриева д.6/1</v>
      </c>
      <c r="F934" s="2">
        <f t="shared" si="29"/>
        <v>1</v>
      </c>
    </row>
    <row r="935" spans="1:6" x14ac:dyDescent="0.25">
      <c r="A935" s="3">
        <v>43849.601354166669</v>
      </c>
      <c r="B935" s="14">
        <f t="shared" si="28"/>
        <v>43849</v>
      </c>
      <c r="C935">
        <v>4</v>
      </c>
      <c r="D935" t="str">
        <f>VLOOKUP(C935,'Справочник по тт'!$A$2:$C$5,3,FALSE)</f>
        <v>"Первый"</v>
      </c>
      <c r="E935" t="str">
        <f>IF(AND(C935=1,B935&lt;='Справочник по тт'!$D$1),'Справочник по тт'!$D$2,VLOOKUP(C935,'Справочник по тт'!A:C,2,FALSE))</f>
        <v>"Первый" ул. Пахоменко д.30</v>
      </c>
      <c r="F935" s="2">
        <f t="shared" si="29"/>
        <v>1</v>
      </c>
    </row>
    <row r="936" spans="1:6" x14ac:dyDescent="0.25">
      <c r="A936" s="14">
        <v>43849.611111111109</v>
      </c>
      <c r="B936" s="14">
        <f t="shared" si="28"/>
        <v>43849</v>
      </c>
      <c r="C936">
        <v>1</v>
      </c>
      <c r="D936" t="str">
        <f>VLOOKUP(C936,'Справочник по тт'!$A$2:$C$5,3,FALSE)</f>
        <v>"Шанс"</v>
      </c>
      <c r="E936" t="str">
        <f>IF(AND(C936=1,B936&lt;='Справочник по тт'!$D$1),'Справочник по тт'!$D$2,VLOOKUP(C936,'Справочник по тт'!A:C,2,FALSE))</f>
        <v>"Шанс" ул.Заречная д.5</v>
      </c>
      <c r="F936" s="2">
        <f t="shared" si="29"/>
        <v>1</v>
      </c>
    </row>
    <row r="937" spans="1:6" x14ac:dyDescent="0.25">
      <c r="A937" s="3">
        <v>43849.625</v>
      </c>
      <c r="B937" s="14">
        <f t="shared" si="28"/>
        <v>43849</v>
      </c>
      <c r="C937">
        <v>2</v>
      </c>
      <c r="D937" t="str">
        <f>VLOOKUP(C937,'Справочник по тт'!$A$2:$C$5,3,FALSE)</f>
        <v>"Колибри"</v>
      </c>
      <c r="E937" t="str">
        <f>IF(AND(C937=1,B937&lt;='Справочник по тт'!$D$1),'Справочник по тт'!$D$2,VLOOKUP(C937,'Справочник по тт'!A:C,2,FALSE))</f>
        <v>"Колибри" ул. Широкая д.150</v>
      </c>
      <c r="F937" s="2">
        <f t="shared" si="29"/>
        <v>1</v>
      </c>
    </row>
    <row r="938" spans="1:6" x14ac:dyDescent="0.25">
      <c r="A938" s="3">
        <v>43849.625</v>
      </c>
      <c r="B938" s="14">
        <f t="shared" si="28"/>
        <v>43849</v>
      </c>
      <c r="C938">
        <v>3</v>
      </c>
      <c r="D938" t="str">
        <f>VLOOKUP(C938,'Справочник по тт'!$A$2:$C$5,3,FALSE)</f>
        <v>"Парабола"</v>
      </c>
      <c r="E938" t="str">
        <f>IF(AND(C938=1,B938&lt;='Справочник по тт'!$D$1),'Справочник по тт'!$D$2,VLOOKUP(C938,'Справочник по тт'!A:C,2,FALSE))</f>
        <v>"Парабола" пр. Дмитриева д.6/1</v>
      </c>
      <c r="F938" s="2">
        <f t="shared" si="29"/>
        <v>1</v>
      </c>
    </row>
    <row r="939" spans="1:6" x14ac:dyDescent="0.25">
      <c r="A939" s="3">
        <v>43849.625</v>
      </c>
      <c r="B939" s="14">
        <f t="shared" si="28"/>
        <v>43849</v>
      </c>
      <c r="C939">
        <v>4</v>
      </c>
      <c r="D939" t="str">
        <f>VLOOKUP(C939,'Справочник по тт'!$A$2:$C$5,3,FALSE)</f>
        <v>"Первый"</v>
      </c>
      <c r="E939" t="str">
        <f>IF(AND(C939=1,B939&lt;='Справочник по тт'!$D$1),'Справочник по тт'!$D$2,VLOOKUP(C939,'Справочник по тт'!A:C,2,FALSE))</f>
        <v>"Первый" ул. Пахоменко д.30</v>
      </c>
      <c r="F939" s="2">
        <f t="shared" si="29"/>
        <v>1</v>
      </c>
    </row>
    <row r="940" spans="1:6" x14ac:dyDescent="0.25">
      <c r="A940" s="14">
        <v>43849.625</v>
      </c>
      <c r="B940" s="14">
        <f t="shared" si="28"/>
        <v>43849</v>
      </c>
      <c r="C940">
        <v>1</v>
      </c>
      <c r="D940" t="str">
        <f>VLOOKUP(C940,'Справочник по тт'!$A$2:$C$5,3,FALSE)</f>
        <v>"Шанс"</v>
      </c>
      <c r="E940" t="str">
        <f>IF(AND(C940=1,B940&lt;='Справочник по тт'!$D$1),'Справочник по тт'!$D$2,VLOOKUP(C940,'Справочник по тт'!A:C,2,FALSE))</f>
        <v>"Шанс" ул.Заречная д.5</v>
      </c>
      <c r="F940" s="2">
        <f t="shared" si="29"/>
        <v>1</v>
      </c>
    </row>
    <row r="941" spans="1:6" x14ac:dyDescent="0.25">
      <c r="A941" s="3">
        <v>43849.625</v>
      </c>
      <c r="B941" s="14">
        <f t="shared" si="28"/>
        <v>43849</v>
      </c>
      <c r="C941">
        <v>2</v>
      </c>
      <c r="D941" t="str">
        <f>VLOOKUP(C941,'Справочник по тт'!$A$2:$C$5,3,FALSE)</f>
        <v>"Колибри"</v>
      </c>
      <c r="E941" t="str">
        <f>IF(AND(C941=1,B941&lt;='Справочник по тт'!$D$1),'Справочник по тт'!$D$2,VLOOKUP(C941,'Справочник по тт'!A:C,2,FALSE))</f>
        <v>"Колибри" ул. Широкая д.150</v>
      </c>
      <c r="F941" s="2">
        <f t="shared" si="29"/>
        <v>1</v>
      </c>
    </row>
    <row r="942" spans="1:6" x14ac:dyDescent="0.25">
      <c r="A942" s="3">
        <v>43849.62709490741</v>
      </c>
      <c r="B942" s="14">
        <f t="shared" si="28"/>
        <v>43849</v>
      </c>
      <c r="C942">
        <v>3</v>
      </c>
      <c r="D942" t="str">
        <f>VLOOKUP(C942,'Справочник по тт'!$A$2:$C$5,3,FALSE)</f>
        <v>"Парабола"</v>
      </c>
      <c r="E942" t="str">
        <f>IF(AND(C942=1,B942&lt;='Справочник по тт'!$D$1),'Справочник по тт'!$D$2,VLOOKUP(C942,'Справочник по тт'!A:C,2,FALSE))</f>
        <v>"Парабола" пр. Дмитриева д.6/1</v>
      </c>
      <c r="F942" s="2">
        <f t="shared" si="29"/>
        <v>1</v>
      </c>
    </row>
    <row r="943" spans="1:6" x14ac:dyDescent="0.25">
      <c r="A943" s="3">
        <v>43849.635416666664</v>
      </c>
      <c r="B943" s="14">
        <f t="shared" si="28"/>
        <v>43849</v>
      </c>
      <c r="C943">
        <v>4</v>
      </c>
      <c r="D943" t="str">
        <f>VLOOKUP(C943,'Справочник по тт'!$A$2:$C$5,3,FALSE)</f>
        <v>"Первый"</v>
      </c>
      <c r="E943" t="str">
        <f>IF(AND(C943=1,B943&lt;='Справочник по тт'!$D$1),'Справочник по тт'!$D$2,VLOOKUP(C943,'Справочник по тт'!A:C,2,FALSE))</f>
        <v>"Первый" ул. Пахоменко д.30</v>
      </c>
      <c r="F943" s="2">
        <f t="shared" si="29"/>
        <v>1</v>
      </c>
    </row>
    <row r="944" spans="1:6" x14ac:dyDescent="0.25">
      <c r="A944" s="14">
        <v>43849.666666666664</v>
      </c>
      <c r="B944" s="14">
        <f t="shared" si="28"/>
        <v>43849</v>
      </c>
      <c r="C944">
        <v>1</v>
      </c>
      <c r="D944" t="str">
        <f>VLOOKUP(C944,'Справочник по тт'!$A$2:$C$5,3,FALSE)</f>
        <v>"Шанс"</v>
      </c>
      <c r="E944" t="str">
        <f>IF(AND(C944=1,B944&lt;='Справочник по тт'!$D$1),'Справочник по тт'!$D$2,VLOOKUP(C944,'Справочник по тт'!A:C,2,FALSE))</f>
        <v>"Шанс" ул.Заречная д.5</v>
      </c>
      <c r="F944" s="2">
        <f t="shared" si="29"/>
        <v>1</v>
      </c>
    </row>
    <row r="945" spans="1:6" x14ac:dyDescent="0.25">
      <c r="A945" s="3">
        <v>43849.666666666664</v>
      </c>
      <c r="B945" s="14">
        <f t="shared" si="28"/>
        <v>43849</v>
      </c>
      <c r="C945">
        <v>2</v>
      </c>
      <c r="D945" t="str">
        <f>VLOOKUP(C945,'Справочник по тт'!$A$2:$C$5,3,FALSE)</f>
        <v>"Колибри"</v>
      </c>
      <c r="E945" t="str">
        <f>IF(AND(C945=1,B945&lt;='Справочник по тт'!$D$1),'Справочник по тт'!$D$2,VLOOKUP(C945,'Справочник по тт'!A:C,2,FALSE))</f>
        <v>"Колибри" ул. Широкая д.150</v>
      </c>
      <c r="F945" s="2">
        <f t="shared" si="29"/>
        <v>1</v>
      </c>
    </row>
    <row r="946" spans="1:6" x14ac:dyDescent="0.25">
      <c r="A946" s="3">
        <v>43849.6875</v>
      </c>
      <c r="B946" s="14">
        <f t="shared" si="28"/>
        <v>43849</v>
      </c>
      <c r="C946">
        <v>3</v>
      </c>
      <c r="D946" t="str">
        <f>VLOOKUP(C946,'Справочник по тт'!$A$2:$C$5,3,FALSE)</f>
        <v>"Парабола"</v>
      </c>
      <c r="E946" t="str">
        <f>IF(AND(C946=1,B946&lt;='Справочник по тт'!$D$1),'Справочник по тт'!$D$2,VLOOKUP(C946,'Справочник по тт'!A:C,2,FALSE))</f>
        <v>"Парабола" пр. Дмитриева д.6/1</v>
      </c>
      <c r="F946" s="2">
        <f t="shared" si="29"/>
        <v>1</v>
      </c>
    </row>
    <row r="947" spans="1:6" x14ac:dyDescent="0.25">
      <c r="A947" s="3">
        <v>43849.6875</v>
      </c>
      <c r="B947" s="14">
        <f t="shared" si="28"/>
        <v>43849</v>
      </c>
      <c r="C947">
        <v>4</v>
      </c>
      <c r="D947" t="str">
        <f>VLOOKUP(C947,'Справочник по тт'!$A$2:$C$5,3,FALSE)</f>
        <v>"Первый"</v>
      </c>
      <c r="E947" t="str">
        <f>IF(AND(C947=1,B947&lt;='Справочник по тт'!$D$1),'Справочник по тт'!$D$2,VLOOKUP(C947,'Справочник по тт'!A:C,2,FALSE))</f>
        <v>"Первый" ул. Пахоменко д.30</v>
      </c>
      <c r="F947" s="2">
        <f t="shared" si="29"/>
        <v>1</v>
      </c>
    </row>
    <row r="948" spans="1:6" x14ac:dyDescent="0.25">
      <c r="A948" s="14">
        <v>43849.6875</v>
      </c>
      <c r="B948" s="14">
        <f t="shared" si="28"/>
        <v>43849</v>
      </c>
      <c r="C948">
        <v>1</v>
      </c>
      <c r="D948" t="str">
        <f>VLOOKUP(C948,'Справочник по тт'!$A$2:$C$5,3,FALSE)</f>
        <v>"Шанс"</v>
      </c>
      <c r="E948" t="str">
        <f>IF(AND(C948=1,B948&lt;='Справочник по тт'!$D$1),'Справочник по тт'!$D$2,VLOOKUP(C948,'Справочник по тт'!A:C,2,FALSE))</f>
        <v>"Шанс" ул.Заречная д.5</v>
      </c>
      <c r="F948" s="2">
        <f t="shared" si="29"/>
        <v>1</v>
      </c>
    </row>
    <row r="949" spans="1:6" x14ac:dyDescent="0.25">
      <c r="A949" s="3">
        <v>43849.708333333336</v>
      </c>
      <c r="B949" s="14">
        <f t="shared" si="28"/>
        <v>43849</v>
      </c>
      <c r="C949">
        <v>2</v>
      </c>
      <c r="D949" t="str">
        <f>VLOOKUP(C949,'Справочник по тт'!$A$2:$C$5,3,FALSE)</f>
        <v>"Колибри"</v>
      </c>
      <c r="E949" t="str">
        <f>IF(AND(C949=1,B949&lt;='Справочник по тт'!$D$1),'Справочник по тт'!$D$2,VLOOKUP(C949,'Справочник по тт'!A:C,2,FALSE))</f>
        <v>"Колибри" ул. Широкая д.150</v>
      </c>
      <c r="F949" s="2">
        <f t="shared" si="29"/>
        <v>1</v>
      </c>
    </row>
    <row r="950" spans="1:6" x14ac:dyDescent="0.25">
      <c r="A950" s="3">
        <v>43849.75</v>
      </c>
      <c r="B950" s="14">
        <f t="shared" si="28"/>
        <v>43849</v>
      </c>
      <c r="C950">
        <v>3</v>
      </c>
      <c r="D950" t="str">
        <f>VLOOKUP(C950,'Справочник по тт'!$A$2:$C$5,3,FALSE)</f>
        <v>"Парабола"</v>
      </c>
      <c r="E950" t="str">
        <f>IF(AND(C950=1,B950&lt;='Справочник по тт'!$D$1),'Справочник по тт'!$D$2,VLOOKUP(C950,'Справочник по тт'!A:C,2,FALSE))</f>
        <v>"Парабола" пр. Дмитриева д.6/1</v>
      </c>
      <c r="F950" s="2">
        <f t="shared" si="29"/>
        <v>1</v>
      </c>
    </row>
    <row r="951" spans="1:6" x14ac:dyDescent="0.25">
      <c r="A951" s="3">
        <v>43849.787812499999</v>
      </c>
      <c r="B951" s="14">
        <f t="shared" si="28"/>
        <v>43849</v>
      </c>
      <c r="C951">
        <v>4</v>
      </c>
      <c r="D951" t="str">
        <f>VLOOKUP(C951,'Справочник по тт'!$A$2:$C$5,3,FALSE)</f>
        <v>"Первый"</v>
      </c>
      <c r="E951" t="str">
        <f>IF(AND(C951=1,B951&lt;='Справочник по тт'!$D$1),'Справочник по тт'!$D$2,VLOOKUP(C951,'Справочник по тт'!A:C,2,FALSE))</f>
        <v>"Первый" ул. Пахоменко д.30</v>
      </c>
      <c r="F951" s="2">
        <f t="shared" si="29"/>
        <v>1</v>
      </c>
    </row>
    <row r="952" spans="1:6" x14ac:dyDescent="0.25">
      <c r="A952" s="14">
        <v>43849.791666666664</v>
      </c>
      <c r="B952" s="14">
        <f t="shared" si="28"/>
        <v>43849</v>
      </c>
      <c r="C952">
        <v>1</v>
      </c>
      <c r="D952" t="str">
        <f>VLOOKUP(C952,'Справочник по тт'!$A$2:$C$5,3,FALSE)</f>
        <v>"Шанс"</v>
      </c>
      <c r="E952" t="str">
        <f>IF(AND(C952=1,B952&lt;='Справочник по тт'!$D$1),'Справочник по тт'!$D$2,VLOOKUP(C952,'Справочник по тт'!A:C,2,FALSE))</f>
        <v>"Шанс" ул.Заречная д.5</v>
      </c>
      <c r="F952" s="2">
        <f t="shared" si="29"/>
        <v>1</v>
      </c>
    </row>
    <row r="953" spans="1:6" x14ac:dyDescent="0.25">
      <c r="A953" s="3">
        <v>43849.794039351851</v>
      </c>
      <c r="B953" s="14">
        <f t="shared" si="28"/>
        <v>43849</v>
      </c>
      <c r="C953">
        <v>2</v>
      </c>
      <c r="D953" t="str">
        <f>VLOOKUP(C953,'Справочник по тт'!$A$2:$C$5,3,FALSE)</f>
        <v>"Колибри"</v>
      </c>
      <c r="E953" t="str">
        <f>IF(AND(C953=1,B953&lt;='Справочник по тт'!$D$1),'Справочник по тт'!$D$2,VLOOKUP(C953,'Справочник по тт'!A:C,2,FALSE))</f>
        <v>"Колибри" ул. Широкая д.150</v>
      </c>
      <c r="F953" s="2">
        <f t="shared" si="29"/>
        <v>1</v>
      </c>
    </row>
    <row r="954" spans="1:6" x14ac:dyDescent="0.25">
      <c r="A954" s="3">
        <v>43849.833333333336</v>
      </c>
      <c r="B954" s="14">
        <f t="shared" si="28"/>
        <v>43849</v>
      </c>
      <c r="C954">
        <v>3</v>
      </c>
      <c r="D954" t="str">
        <f>VLOOKUP(C954,'Справочник по тт'!$A$2:$C$5,3,FALSE)</f>
        <v>"Парабола"</v>
      </c>
      <c r="E954" t="str">
        <f>IF(AND(C954=1,B954&lt;='Справочник по тт'!$D$1),'Справочник по тт'!$D$2,VLOOKUP(C954,'Справочник по тт'!A:C,2,FALSE))</f>
        <v>"Парабола" пр. Дмитриева д.6/1</v>
      </c>
      <c r="F954" s="2">
        <f t="shared" si="29"/>
        <v>1</v>
      </c>
    </row>
    <row r="955" spans="1:6" x14ac:dyDescent="0.25">
      <c r="A955" s="3">
        <v>43850.015277777777</v>
      </c>
      <c r="B955" s="14">
        <f t="shared" si="28"/>
        <v>43850</v>
      </c>
      <c r="C955">
        <v>4</v>
      </c>
      <c r="D955" t="str">
        <f>VLOOKUP(C955,'Справочник по тт'!$A$2:$C$5,3,FALSE)</f>
        <v>"Первый"</v>
      </c>
      <c r="E955" t="str">
        <f>IF(AND(C955=1,B955&lt;='Справочник по тт'!$D$1),'Справочник по тт'!$D$2,VLOOKUP(C955,'Справочник по тт'!A:C,2,FALSE))</f>
        <v>"Первый" ул. Пахоменко д.30</v>
      </c>
      <c r="F955" s="2">
        <f t="shared" si="29"/>
        <v>1</v>
      </c>
    </row>
    <row r="956" spans="1:6" x14ac:dyDescent="0.25">
      <c r="A956" s="14">
        <v>43850.11041666667</v>
      </c>
      <c r="B956" s="14">
        <f t="shared" si="28"/>
        <v>43850</v>
      </c>
      <c r="C956">
        <v>1</v>
      </c>
      <c r="D956" t="str">
        <f>VLOOKUP(C956,'Справочник по тт'!$A$2:$C$5,3,FALSE)</f>
        <v>"Шанс"</v>
      </c>
      <c r="E956" t="str">
        <f>IF(AND(C956=1,B956&lt;='Справочник по тт'!$D$1),'Справочник по тт'!$D$2,VLOOKUP(C956,'Справочник по тт'!A:C,2,FALSE))</f>
        <v>"Шанс" ул.Заречная д.5</v>
      </c>
      <c r="F956" s="2">
        <f t="shared" si="29"/>
        <v>1</v>
      </c>
    </row>
    <row r="957" spans="1:6" x14ac:dyDescent="0.25">
      <c r="A957" s="3">
        <v>43850.25</v>
      </c>
      <c r="B957" s="14">
        <f t="shared" si="28"/>
        <v>43850</v>
      </c>
      <c r="C957">
        <v>2</v>
      </c>
      <c r="D957" t="str">
        <f>VLOOKUP(C957,'Справочник по тт'!$A$2:$C$5,3,FALSE)</f>
        <v>"Колибри"</v>
      </c>
      <c r="E957" t="str">
        <f>IF(AND(C957=1,B957&lt;='Справочник по тт'!$D$1),'Справочник по тт'!$D$2,VLOOKUP(C957,'Справочник по тт'!A:C,2,FALSE))</f>
        <v>"Колибри" ул. Широкая д.150</v>
      </c>
      <c r="F957" s="2">
        <f t="shared" si="29"/>
        <v>1</v>
      </c>
    </row>
    <row r="958" spans="1:6" x14ac:dyDescent="0.25">
      <c r="A958" s="3">
        <v>43850.333333333336</v>
      </c>
      <c r="B958" s="14">
        <f t="shared" si="28"/>
        <v>43850</v>
      </c>
      <c r="C958">
        <v>3</v>
      </c>
      <c r="D958" t="str">
        <f>VLOOKUP(C958,'Справочник по тт'!$A$2:$C$5,3,FALSE)</f>
        <v>"Парабола"</v>
      </c>
      <c r="E958" t="str">
        <f>IF(AND(C958=1,B958&lt;='Справочник по тт'!$D$1),'Справочник по тт'!$D$2,VLOOKUP(C958,'Справочник по тт'!A:C,2,FALSE))</f>
        <v>"Парабола" пр. Дмитриева д.6/1</v>
      </c>
      <c r="F958" s="2">
        <f t="shared" si="29"/>
        <v>1</v>
      </c>
    </row>
    <row r="959" spans="1:6" x14ac:dyDescent="0.25">
      <c r="A959" s="3">
        <v>43850.333333333336</v>
      </c>
      <c r="B959" s="14">
        <f t="shared" si="28"/>
        <v>43850</v>
      </c>
      <c r="C959">
        <v>4</v>
      </c>
      <c r="D959" t="str">
        <f>VLOOKUP(C959,'Справочник по тт'!$A$2:$C$5,3,FALSE)</f>
        <v>"Первый"</v>
      </c>
      <c r="E959" t="str">
        <f>IF(AND(C959=1,B959&lt;='Справочник по тт'!$D$1),'Справочник по тт'!$D$2,VLOOKUP(C959,'Справочник по тт'!A:C,2,FALSE))</f>
        <v>"Первый" ул. Пахоменко д.30</v>
      </c>
      <c r="F959" s="2">
        <f t="shared" si="29"/>
        <v>1</v>
      </c>
    </row>
    <row r="960" spans="1:6" x14ac:dyDescent="0.25">
      <c r="A960" s="14">
        <v>43850.333333333336</v>
      </c>
      <c r="B960" s="14">
        <f t="shared" si="28"/>
        <v>43850</v>
      </c>
      <c r="C960">
        <v>1</v>
      </c>
      <c r="D960" t="str">
        <f>VLOOKUP(C960,'Справочник по тт'!$A$2:$C$5,3,FALSE)</f>
        <v>"Шанс"</v>
      </c>
      <c r="E960" t="str">
        <f>IF(AND(C960=1,B960&lt;='Справочник по тт'!$D$1),'Справочник по тт'!$D$2,VLOOKUP(C960,'Справочник по тт'!A:C,2,FALSE))</f>
        <v>"Шанс" ул.Заречная д.5</v>
      </c>
      <c r="F960" s="2">
        <f t="shared" si="29"/>
        <v>1</v>
      </c>
    </row>
    <row r="961" spans="1:6" x14ac:dyDescent="0.25">
      <c r="A961" s="3">
        <v>43850.375</v>
      </c>
      <c r="B961" s="14">
        <f t="shared" si="28"/>
        <v>43850</v>
      </c>
      <c r="C961">
        <v>2</v>
      </c>
      <c r="D961" t="str">
        <f>VLOOKUP(C961,'Справочник по тт'!$A$2:$C$5,3,FALSE)</f>
        <v>"Колибри"</v>
      </c>
      <c r="E961" t="str">
        <f>IF(AND(C961=1,B961&lt;='Справочник по тт'!$D$1),'Справочник по тт'!$D$2,VLOOKUP(C961,'Справочник по тт'!A:C,2,FALSE))</f>
        <v>"Колибри" ул. Широкая д.150</v>
      </c>
      <c r="F961" s="2">
        <f t="shared" si="29"/>
        <v>1</v>
      </c>
    </row>
    <row r="962" spans="1:6" x14ac:dyDescent="0.25">
      <c r="A962" s="3">
        <v>43850.375</v>
      </c>
      <c r="B962" s="14">
        <f t="shared" ref="B962:B1025" si="30">(TEXT(A962,"ДД.ММ.ГГГГ"))*1</f>
        <v>43850</v>
      </c>
      <c r="C962">
        <v>3</v>
      </c>
      <c r="D962" t="str">
        <f>VLOOKUP(C962,'Справочник по тт'!$A$2:$C$5,3,FALSE)</f>
        <v>"Парабола"</v>
      </c>
      <c r="E962" t="str">
        <f>IF(AND(C962=1,B962&lt;='Справочник по тт'!$D$1),'Справочник по тт'!$D$2,VLOOKUP(C962,'Справочник по тт'!A:C,2,FALSE))</f>
        <v>"Парабола" пр. Дмитриева д.6/1</v>
      </c>
      <c r="F962" s="2">
        <f t="shared" si="29"/>
        <v>1</v>
      </c>
    </row>
    <row r="963" spans="1:6" x14ac:dyDescent="0.25">
      <c r="A963" s="3">
        <v>43850.375</v>
      </c>
      <c r="B963" s="14">
        <f t="shared" si="30"/>
        <v>43850</v>
      </c>
      <c r="C963">
        <v>4</v>
      </c>
      <c r="D963" t="str">
        <f>VLOOKUP(C963,'Справочник по тт'!$A$2:$C$5,3,FALSE)</f>
        <v>"Первый"</v>
      </c>
      <c r="E963" t="str">
        <f>IF(AND(C963=1,B963&lt;='Справочник по тт'!$D$1),'Справочник по тт'!$D$2,VLOOKUP(C963,'Справочник по тт'!A:C,2,FALSE))</f>
        <v>"Первый" ул. Пахоменко д.30</v>
      </c>
      <c r="F963" s="2">
        <f t="shared" ref="F963:F1026" si="31">IF(B963&lt;=$F$1,1,"")</f>
        <v>1</v>
      </c>
    </row>
    <row r="964" spans="1:6" x14ac:dyDescent="0.25">
      <c r="A964" s="14">
        <v>43850.375</v>
      </c>
      <c r="B964" s="14">
        <f t="shared" si="30"/>
        <v>43850</v>
      </c>
      <c r="C964">
        <v>1</v>
      </c>
      <c r="D964" t="str">
        <f>VLOOKUP(C964,'Справочник по тт'!$A$2:$C$5,3,FALSE)</f>
        <v>"Шанс"</v>
      </c>
      <c r="E964" t="str">
        <f>IF(AND(C964=1,B964&lt;='Справочник по тт'!$D$1),'Справочник по тт'!$D$2,VLOOKUP(C964,'Справочник по тт'!A:C,2,FALSE))</f>
        <v>"Шанс" ул.Заречная д.5</v>
      </c>
      <c r="F964" s="2">
        <f t="shared" si="31"/>
        <v>1</v>
      </c>
    </row>
    <row r="965" spans="1:6" x14ac:dyDescent="0.25">
      <c r="A965" s="3">
        <v>43850.375</v>
      </c>
      <c r="B965" s="14">
        <f t="shared" si="30"/>
        <v>43850</v>
      </c>
      <c r="C965">
        <v>2</v>
      </c>
      <c r="D965" t="str">
        <f>VLOOKUP(C965,'Справочник по тт'!$A$2:$C$5,3,FALSE)</f>
        <v>"Колибри"</v>
      </c>
      <c r="E965" t="str">
        <f>IF(AND(C965=1,B965&lt;='Справочник по тт'!$D$1),'Справочник по тт'!$D$2,VLOOKUP(C965,'Справочник по тт'!A:C,2,FALSE))</f>
        <v>"Колибри" ул. Широкая д.150</v>
      </c>
      <c r="F965" s="2">
        <f t="shared" si="31"/>
        <v>1</v>
      </c>
    </row>
    <row r="966" spans="1:6" x14ac:dyDescent="0.25">
      <c r="A966" s="3">
        <v>43850.375</v>
      </c>
      <c r="B966" s="14">
        <f t="shared" si="30"/>
        <v>43850</v>
      </c>
      <c r="C966">
        <v>3</v>
      </c>
      <c r="D966" t="str">
        <f>VLOOKUP(C966,'Справочник по тт'!$A$2:$C$5,3,FALSE)</f>
        <v>"Парабола"</v>
      </c>
      <c r="E966" t="str">
        <f>IF(AND(C966=1,B966&lt;='Справочник по тт'!$D$1),'Справочник по тт'!$D$2,VLOOKUP(C966,'Справочник по тт'!A:C,2,FALSE))</f>
        <v>"Парабола" пр. Дмитриева д.6/1</v>
      </c>
      <c r="F966" s="2">
        <f t="shared" si="31"/>
        <v>1</v>
      </c>
    </row>
    <row r="967" spans="1:6" x14ac:dyDescent="0.25">
      <c r="A967" s="3">
        <v>43850.375</v>
      </c>
      <c r="B967" s="14">
        <f t="shared" si="30"/>
        <v>43850</v>
      </c>
      <c r="C967">
        <v>4</v>
      </c>
      <c r="D967" t="str">
        <f>VLOOKUP(C967,'Справочник по тт'!$A$2:$C$5,3,FALSE)</f>
        <v>"Первый"</v>
      </c>
      <c r="E967" t="str">
        <f>IF(AND(C967=1,B967&lt;='Справочник по тт'!$D$1),'Справочник по тт'!$D$2,VLOOKUP(C967,'Справочник по тт'!A:C,2,FALSE))</f>
        <v>"Первый" ул. Пахоменко д.30</v>
      </c>
      <c r="F967" s="2">
        <f t="shared" si="31"/>
        <v>1</v>
      </c>
    </row>
    <row r="968" spans="1:6" x14ac:dyDescent="0.25">
      <c r="A968" s="14">
        <v>43850.375</v>
      </c>
      <c r="B968" s="14">
        <f t="shared" si="30"/>
        <v>43850</v>
      </c>
      <c r="C968">
        <v>1</v>
      </c>
      <c r="D968" t="str">
        <f>VLOOKUP(C968,'Справочник по тт'!$A$2:$C$5,3,FALSE)</f>
        <v>"Шанс"</v>
      </c>
      <c r="E968" t="str">
        <f>IF(AND(C968=1,B968&lt;='Справочник по тт'!$D$1),'Справочник по тт'!$D$2,VLOOKUP(C968,'Справочник по тт'!A:C,2,FALSE))</f>
        <v>"Шанс" ул.Заречная д.5</v>
      </c>
      <c r="F968" s="2">
        <f t="shared" si="31"/>
        <v>1</v>
      </c>
    </row>
    <row r="969" spans="1:6" x14ac:dyDescent="0.25">
      <c r="A969" s="3">
        <v>43850.395833333336</v>
      </c>
      <c r="B969" s="14">
        <f t="shared" si="30"/>
        <v>43850</v>
      </c>
      <c r="C969">
        <v>2</v>
      </c>
      <c r="D969" t="str">
        <f>VLOOKUP(C969,'Справочник по тт'!$A$2:$C$5,3,FALSE)</f>
        <v>"Колибри"</v>
      </c>
      <c r="E969" t="str">
        <f>IF(AND(C969=1,B969&lt;='Справочник по тт'!$D$1),'Справочник по тт'!$D$2,VLOOKUP(C969,'Справочник по тт'!A:C,2,FALSE))</f>
        <v>"Колибри" ул. Широкая д.150</v>
      </c>
      <c r="F969" s="2">
        <f t="shared" si="31"/>
        <v>1</v>
      </c>
    </row>
    <row r="970" spans="1:6" x14ac:dyDescent="0.25">
      <c r="A970" s="3">
        <v>43850.416666666664</v>
      </c>
      <c r="B970" s="14">
        <f t="shared" si="30"/>
        <v>43850</v>
      </c>
      <c r="C970">
        <v>3</v>
      </c>
      <c r="D970" t="str">
        <f>VLOOKUP(C970,'Справочник по тт'!$A$2:$C$5,3,FALSE)</f>
        <v>"Парабола"</v>
      </c>
      <c r="E970" t="str">
        <f>IF(AND(C970=1,B970&lt;='Справочник по тт'!$D$1),'Справочник по тт'!$D$2,VLOOKUP(C970,'Справочник по тт'!A:C,2,FALSE))</f>
        <v>"Парабола" пр. Дмитриева д.6/1</v>
      </c>
      <c r="F970" s="2">
        <f t="shared" si="31"/>
        <v>1</v>
      </c>
    </row>
    <row r="971" spans="1:6" x14ac:dyDescent="0.25">
      <c r="A971" s="3">
        <v>43850.416666666664</v>
      </c>
      <c r="B971" s="14">
        <f t="shared" si="30"/>
        <v>43850</v>
      </c>
      <c r="C971">
        <v>4</v>
      </c>
      <c r="D971" t="str">
        <f>VLOOKUP(C971,'Справочник по тт'!$A$2:$C$5,3,FALSE)</f>
        <v>"Первый"</v>
      </c>
      <c r="E971" t="str">
        <f>IF(AND(C971=1,B971&lt;='Справочник по тт'!$D$1),'Справочник по тт'!$D$2,VLOOKUP(C971,'Справочник по тт'!A:C,2,FALSE))</f>
        <v>"Первый" ул. Пахоменко д.30</v>
      </c>
      <c r="F971" s="2">
        <f t="shared" si="31"/>
        <v>1</v>
      </c>
    </row>
    <row r="972" spans="1:6" x14ac:dyDescent="0.25">
      <c r="A972" s="3">
        <v>43850.416666666664</v>
      </c>
      <c r="B972" s="14">
        <f t="shared" si="30"/>
        <v>43850</v>
      </c>
      <c r="C972">
        <v>2</v>
      </c>
      <c r="D972" t="str">
        <f>VLOOKUP(C972,'Справочник по тт'!$A$2:$C$5,3,FALSE)</f>
        <v>"Колибри"</v>
      </c>
      <c r="E972" t="str">
        <f>IF(AND(C972=1,B972&lt;='Справочник по тт'!$D$1),'Справочник по тт'!$D$2,VLOOKUP(C972,'Справочник по тт'!A:C,2,FALSE))</f>
        <v>"Колибри" ул. Широкая д.150</v>
      </c>
      <c r="F972" s="2">
        <f t="shared" si="31"/>
        <v>1</v>
      </c>
    </row>
    <row r="973" spans="1:6" x14ac:dyDescent="0.25">
      <c r="A973" s="3">
        <v>43850.416666666664</v>
      </c>
      <c r="B973" s="14">
        <f t="shared" si="30"/>
        <v>43850</v>
      </c>
      <c r="C973">
        <v>2</v>
      </c>
      <c r="D973" t="str">
        <f>VLOOKUP(C973,'Справочник по тт'!$A$2:$C$5,3,FALSE)</f>
        <v>"Колибри"</v>
      </c>
      <c r="E973" t="str">
        <f>IF(AND(C973=1,B973&lt;='Справочник по тт'!$D$1),'Справочник по тт'!$D$2,VLOOKUP(C973,'Справочник по тт'!A:C,2,FALSE))</f>
        <v>"Колибри" ул. Широкая д.150</v>
      </c>
      <c r="F973" s="2">
        <f t="shared" si="31"/>
        <v>1</v>
      </c>
    </row>
    <row r="974" spans="1:6" x14ac:dyDescent="0.25">
      <c r="A974" s="3">
        <v>43850.416666666664</v>
      </c>
      <c r="B974" s="14">
        <f t="shared" si="30"/>
        <v>43850</v>
      </c>
      <c r="C974">
        <v>2</v>
      </c>
      <c r="D974" t="str">
        <f>VLOOKUP(C974,'Справочник по тт'!$A$2:$C$5,3,FALSE)</f>
        <v>"Колибри"</v>
      </c>
      <c r="E974" t="str">
        <f>IF(AND(C974=1,B974&lt;='Справочник по тт'!$D$1),'Справочник по тт'!$D$2,VLOOKUP(C974,'Справочник по тт'!A:C,2,FALSE))</f>
        <v>"Колибри" ул. Широкая д.150</v>
      </c>
      <c r="F974" s="2">
        <f t="shared" si="31"/>
        <v>1</v>
      </c>
    </row>
    <row r="975" spans="1:6" x14ac:dyDescent="0.25">
      <c r="A975" s="3">
        <v>43850.416666666664</v>
      </c>
      <c r="B975" s="14">
        <f t="shared" si="30"/>
        <v>43850</v>
      </c>
      <c r="C975">
        <v>2</v>
      </c>
      <c r="D975" t="str">
        <f>VLOOKUP(C975,'Справочник по тт'!$A$2:$C$5,3,FALSE)</f>
        <v>"Колибри"</v>
      </c>
      <c r="E975" t="str">
        <f>IF(AND(C975=1,B975&lt;='Справочник по тт'!$D$1),'Справочник по тт'!$D$2,VLOOKUP(C975,'Справочник по тт'!A:C,2,FALSE))</f>
        <v>"Колибри" ул. Широкая д.150</v>
      </c>
      <c r="F975" s="2">
        <f t="shared" si="31"/>
        <v>1</v>
      </c>
    </row>
    <row r="976" spans="1:6" x14ac:dyDescent="0.25">
      <c r="A976" s="3">
        <v>43850.4375</v>
      </c>
      <c r="B976" s="14">
        <f t="shared" si="30"/>
        <v>43850</v>
      </c>
      <c r="C976">
        <v>2</v>
      </c>
      <c r="D976" t="str">
        <f>VLOOKUP(C976,'Справочник по тт'!$A$2:$C$5,3,FALSE)</f>
        <v>"Колибри"</v>
      </c>
      <c r="E976" t="str">
        <f>IF(AND(C976=1,B976&lt;='Справочник по тт'!$D$1),'Справочник по тт'!$D$2,VLOOKUP(C976,'Справочник по тт'!A:C,2,FALSE))</f>
        <v>"Колибри" ул. Широкая д.150</v>
      </c>
      <c r="F976" s="2">
        <f t="shared" si="31"/>
        <v>1</v>
      </c>
    </row>
    <row r="977" spans="1:6" x14ac:dyDescent="0.25">
      <c r="A977" s="3">
        <v>43850.458333333336</v>
      </c>
      <c r="B977" s="14">
        <f t="shared" si="30"/>
        <v>43850</v>
      </c>
      <c r="C977">
        <v>2</v>
      </c>
      <c r="D977" t="str">
        <f>VLOOKUP(C977,'Справочник по тт'!$A$2:$C$5,3,FALSE)</f>
        <v>"Колибри"</v>
      </c>
      <c r="E977" t="str">
        <f>IF(AND(C977=1,B977&lt;='Справочник по тт'!$D$1),'Справочник по тт'!$D$2,VLOOKUP(C977,'Справочник по тт'!A:C,2,FALSE))</f>
        <v>"Колибри" ул. Широкая д.150</v>
      </c>
      <c r="F977" s="2">
        <f t="shared" si="31"/>
        <v>1</v>
      </c>
    </row>
    <row r="978" spans="1:6" x14ac:dyDescent="0.25">
      <c r="A978" s="3">
        <v>43850.458333333336</v>
      </c>
      <c r="B978" s="14">
        <f t="shared" si="30"/>
        <v>43850</v>
      </c>
      <c r="C978">
        <v>2</v>
      </c>
      <c r="D978" t="str">
        <f>VLOOKUP(C978,'Справочник по тт'!$A$2:$C$5,3,FALSE)</f>
        <v>"Колибри"</v>
      </c>
      <c r="E978" t="str">
        <f>IF(AND(C978=1,B978&lt;='Справочник по тт'!$D$1),'Справочник по тт'!$D$2,VLOOKUP(C978,'Справочник по тт'!A:C,2,FALSE))</f>
        <v>"Колибри" ул. Широкая д.150</v>
      </c>
      <c r="F978" s="2">
        <f t="shared" si="31"/>
        <v>1</v>
      </c>
    </row>
    <row r="979" spans="1:6" x14ac:dyDescent="0.25">
      <c r="A979" s="3">
        <v>43850.458333333336</v>
      </c>
      <c r="B979" s="14">
        <f t="shared" si="30"/>
        <v>43850</v>
      </c>
      <c r="C979">
        <v>2</v>
      </c>
      <c r="D979" t="str">
        <f>VLOOKUP(C979,'Справочник по тт'!$A$2:$C$5,3,FALSE)</f>
        <v>"Колибри"</v>
      </c>
      <c r="E979" t="str">
        <f>IF(AND(C979=1,B979&lt;='Справочник по тт'!$D$1),'Справочник по тт'!$D$2,VLOOKUP(C979,'Справочник по тт'!A:C,2,FALSE))</f>
        <v>"Колибри" ул. Широкая д.150</v>
      </c>
      <c r="F979" s="2">
        <f t="shared" si="31"/>
        <v>1</v>
      </c>
    </row>
    <row r="980" spans="1:6" x14ac:dyDescent="0.25">
      <c r="A980" s="3">
        <v>43850.458333333336</v>
      </c>
      <c r="B980" s="14">
        <f t="shared" si="30"/>
        <v>43850</v>
      </c>
      <c r="C980">
        <v>2</v>
      </c>
      <c r="D980" t="str">
        <f>VLOOKUP(C980,'Справочник по тт'!$A$2:$C$5,3,FALSE)</f>
        <v>"Колибри"</v>
      </c>
      <c r="E980" t="str">
        <f>IF(AND(C980=1,B980&lt;='Справочник по тт'!$D$1),'Справочник по тт'!$D$2,VLOOKUP(C980,'Справочник по тт'!A:C,2,FALSE))</f>
        <v>"Колибри" ул. Широкая д.150</v>
      </c>
      <c r="F980" s="2">
        <f t="shared" si="31"/>
        <v>1</v>
      </c>
    </row>
    <row r="981" spans="1:6" x14ac:dyDescent="0.25">
      <c r="A981" s="3">
        <v>43850.5</v>
      </c>
      <c r="B981" s="14">
        <f t="shared" si="30"/>
        <v>43850</v>
      </c>
      <c r="C981">
        <v>2</v>
      </c>
      <c r="D981" t="str">
        <f>VLOOKUP(C981,'Справочник по тт'!$A$2:$C$5,3,FALSE)</f>
        <v>"Колибри"</v>
      </c>
      <c r="E981" t="str">
        <f>IF(AND(C981=1,B981&lt;='Справочник по тт'!$D$1),'Справочник по тт'!$D$2,VLOOKUP(C981,'Справочник по тт'!A:C,2,FALSE))</f>
        <v>"Колибри" ул. Широкая д.150</v>
      </c>
      <c r="F981" s="2">
        <f t="shared" si="31"/>
        <v>1</v>
      </c>
    </row>
    <row r="982" spans="1:6" x14ac:dyDescent="0.25">
      <c r="A982" s="3">
        <v>43850.5</v>
      </c>
      <c r="B982" s="14">
        <f t="shared" si="30"/>
        <v>43850</v>
      </c>
      <c r="C982">
        <v>2</v>
      </c>
      <c r="D982" t="str">
        <f>VLOOKUP(C982,'Справочник по тт'!$A$2:$C$5,3,FALSE)</f>
        <v>"Колибри"</v>
      </c>
      <c r="E982" t="str">
        <f>IF(AND(C982=1,B982&lt;='Справочник по тт'!$D$1),'Справочник по тт'!$D$2,VLOOKUP(C982,'Справочник по тт'!A:C,2,FALSE))</f>
        <v>"Колибри" ул. Широкая д.150</v>
      </c>
      <c r="F982" s="2">
        <f t="shared" si="31"/>
        <v>1</v>
      </c>
    </row>
    <row r="983" spans="1:6" x14ac:dyDescent="0.25">
      <c r="A983" s="3">
        <v>43850.5</v>
      </c>
      <c r="B983" s="14">
        <f t="shared" si="30"/>
        <v>43850</v>
      </c>
      <c r="C983">
        <v>2</v>
      </c>
      <c r="D983" t="str">
        <f>VLOOKUP(C983,'Справочник по тт'!$A$2:$C$5,3,FALSE)</f>
        <v>"Колибри"</v>
      </c>
      <c r="E983" t="str">
        <f>IF(AND(C983=1,B983&lt;='Справочник по тт'!$D$1),'Справочник по тт'!$D$2,VLOOKUP(C983,'Справочник по тт'!A:C,2,FALSE))</f>
        <v>"Колибри" ул. Широкая д.150</v>
      </c>
      <c r="F983" s="2">
        <f t="shared" si="31"/>
        <v>1</v>
      </c>
    </row>
    <row r="984" spans="1:6" x14ac:dyDescent="0.25">
      <c r="A984" s="3">
        <v>43850.53125</v>
      </c>
      <c r="B984" s="14">
        <f t="shared" si="30"/>
        <v>43850</v>
      </c>
      <c r="C984">
        <v>2</v>
      </c>
      <c r="D984" t="str">
        <f>VLOOKUP(C984,'Справочник по тт'!$A$2:$C$5,3,FALSE)</f>
        <v>"Колибри"</v>
      </c>
      <c r="E984" t="str">
        <f>IF(AND(C984=1,B984&lt;='Справочник по тт'!$D$1),'Справочник по тт'!$D$2,VLOOKUP(C984,'Справочник по тт'!A:C,2,FALSE))</f>
        <v>"Колибри" ул. Широкая д.150</v>
      </c>
      <c r="F984" s="2">
        <f t="shared" si="31"/>
        <v>1</v>
      </c>
    </row>
    <row r="985" spans="1:6" x14ac:dyDescent="0.25">
      <c r="A985" s="3">
        <v>43850.541666666664</v>
      </c>
      <c r="B985" s="14">
        <f t="shared" si="30"/>
        <v>43850</v>
      </c>
      <c r="C985">
        <v>2</v>
      </c>
      <c r="D985" t="str">
        <f>VLOOKUP(C985,'Справочник по тт'!$A$2:$C$5,3,FALSE)</f>
        <v>"Колибри"</v>
      </c>
      <c r="E985" t="str">
        <f>IF(AND(C985=1,B985&lt;='Справочник по тт'!$D$1),'Справочник по тт'!$D$2,VLOOKUP(C985,'Справочник по тт'!A:C,2,FALSE))</f>
        <v>"Колибри" ул. Широкая д.150</v>
      </c>
      <c r="F985" s="2">
        <f t="shared" si="31"/>
        <v>1</v>
      </c>
    </row>
    <row r="986" spans="1:6" x14ac:dyDescent="0.25">
      <c r="A986" s="3">
        <v>43850.541666666664</v>
      </c>
      <c r="B986" s="14">
        <f t="shared" si="30"/>
        <v>43850</v>
      </c>
      <c r="C986">
        <v>2</v>
      </c>
      <c r="D986" t="str">
        <f>VLOOKUP(C986,'Справочник по тт'!$A$2:$C$5,3,FALSE)</f>
        <v>"Колибри"</v>
      </c>
      <c r="E986" t="str">
        <f>IF(AND(C986=1,B986&lt;='Справочник по тт'!$D$1),'Справочник по тт'!$D$2,VLOOKUP(C986,'Справочник по тт'!A:C,2,FALSE))</f>
        <v>"Колибри" ул. Широкая д.150</v>
      </c>
      <c r="F986" s="2">
        <f t="shared" si="31"/>
        <v>1</v>
      </c>
    </row>
    <row r="987" spans="1:6" x14ac:dyDescent="0.25">
      <c r="A987" s="3">
        <v>43850.541666666664</v>
      </c>
      <c r="B987" s="14">
        <f t="shared" si="30"/>
        <v>43850</v>
      </c>
      <c r="C987">
        <v>2</v>
      </c>
      <c r="D987" t="str">
        <f>VLOOKUP(C987,'Справочник по тт'!$A$2:$C$5,3,FALSE)</f>
        <v>"Колибри"</v>
      </c>
      <c r="E987" t="str">
        <f>IF(AND(C987=1,B987&lt;='Справочник по тт'!$D$1),'Справочник по тт'!$D$2,VLOOKUP(C987,'Справочник по тт'!A:C,2,FALSE))</f>
        <v>"Колибри" ул. Широкая д.150</v>
      </c>
      <c r="F987" s="2">
        <f t="shared" si="31"/>
        <v>1</v>
      </c>
    </row>
    <row r="988" spans="1:6" x14ac:dyDescent="0.25">
      <c r="A988" s="3">
        <v>43850.548611111109</v>
      </c>
      <c r="B988" s="14">
        <f t="shared" si="30"/>
        <v>43850</v>
      </c>
      <c r="C988">
        <v>2</v>
      </c>
      <c r="D988" t="str">
        <f>VLOOKUP(C988,'Справочник по тт'!$A$2:$C$5,3,FALSE)</f>
        <v>"Колибри"</v>
      </c>
      <c r="E988" t="str">
        <f>IF(AND(C988=1,B988&lt;='Справочник по тт'!$D$1),'Справочник по тт'!$D$2,VLOOKUP(C988,'Справочник по тт'!A:C,2,FALSE))</f>
        <v>"Колибри" ул. Широкая д.150</v>
      </c>
      <c r="F988" s="2">
        <f t="shared" si="31"/>
        <v>1</v>
      </c>
    </row>
    <row r="989" spans="1:6" x14ac:dyDescent="0.25">
      <c r="A989" s="3">
        <v>43850.583333333336</v>
      </c>
      <c r="B989" s="14">
        <f t="shared" si="30"/>
        <v>43850</v>
      </c>
      <c r="C989">
        <v>2</v>
      </c>
      <c r="D989" t="str">
        <f>VLOOKUP(C989,'Справочник по тт'!$A$2:$C$5,3,FALSE)</f>
        <v>"Колибри"</v>
      </c>
      <c r="E989" t="str">
        <f>IF(AND(C989=1,B989&lt;='Справочник по тт'!$D$1),'Справочник по тт'!$D$2,VLOOKUP(C989,'Справочник по тт'!A:C,2,FALSE))</f>
        <v>"Колибри" ул. Широкая д.150</v>
      </c>
      <c r="F989" s="2">
        <f t="shared" si="31"/>
        <v>1</v>
      </c>
    </row>
    <row r="990" spans="1:6" x14ac:dyDescent="0.25">
      <c r="A990" s="3">
        <v>43850.638888888891</v>
      </c>
      <c r="B990" s="14">
        <f t="shared" si="30"/>
        <v>43850</v>
      </c>
      <c r="C990">
        <v>2</v>
      </c>
      <c r="D990" t="str">
        <f>VLOOKUP(C990,'Справочник по тт'!$A$2:$C$5,3,FALSE)</f>
        <v>"Колибри"</v>
      </c>
      <c r="E990" t="str">
        <f>IF(AND(C990=1,B990&lt;='Справочник по тт'!$D$1),'Справочник по тт'!$D$2,VLOOKUP(C990,'Справочник по тт'!A:C,2,FALSE))</f>
        <v>"Колибри" ул. Широкая д.150</v>
      </c>
      <c r="F990" s="2">
        <f t="shared" si="31"/>
        <v>1</v>
      </c>
    </row>
    <row r="991" spans="1:6" x14ac:dyDescent="0.25">
      <c r="A991" s="3">
        <v>43850.652777777781</v>
      </c>
      <c r="B991" s="14">
        <f t="shared" si="30"/>
        <v>43850</v>
      </c>
      <c r="C991">
        <v>2</v>
      </c>
      <c r="D991" t="str">
        <f>VLOOKUP(C991,'Справочник по тт'!$A$2:$C$5,3,FALSE)</f>
        <v>"Колибри"</v>
      </c>
      <c r="E991" t="str">
        <f>IF(AND(C991=1,B991&lt;='Справочник по тт'!$D$1),'Справочник по тт'!$D$2,VLOOKUP(C991,'Справочник по тт'!A:C,2,FALSE))</f>
        <v>"Колибри" ул. Широкая д.150</v>
      </c>
      <c r="F991" s="2">
        <f t="shared" si="31"/>
        <v>1</v>
      </c>
    </row>
    <row r="992" spans="1:6" x14ac:dyDescent="0.25">
      <c r="A992" s="3">
        <v>43850.75</v>
      </c>
      <c r="B992" s="14">
        <f t="shared" si="30"/>
        <v>43850</v>
      </c>
      <c r="C992">
        <v>2</v>
      </c>
      <c r="D992" t="str">
        <f>VLOOKUP(C992,'Справочник по тт'!$A$2:$C$5,3,FALSE)</f>
        <v>"Колибри"</v>
      </c>
      <c r="E992" t="str">
        <f>IF(AND(C992=1,B992&lt;='Справочник по тт'!$D$1),'Справочник по тт'!$D$2,VLOOKUP(C992,'Справочник по тт'!A:C,2,FALSE))</f>
        <v>"Колибри" ул. Широкая д.150</v>
      </c>
      <c r="F992" s="2">
        <f t="shared" si="31"/>
        <v>1</v>
      </c>
    </row>
    <row r="993" spans="1:6" x14ac:dyDescent="0.25">
      <c r="A993" s="3">
        <v>43850.792361111111</v>
      </c>
      <c r="B993" s="14">
        <f t="shared" si="30"/>
        <v>43850</v>
      </c>
      <c r="C993">
        <v>2</v>
      </c>
      <c r="D993" t="str">
        <f>VLOOKUP(C993,'Справочник по тт'!$A$2:$C$5,3,FALSE)</f>
        <v>"Колибри"</v>
      </c>
      <c r="E993" t="str">
        <f>IF(AND(C993=1,B993&lt;='Справочник по тт'!$D$1),'Справочник по тт'!$D$2,VLOOKUP(C993,'Справочник по тт'!A:C,2,FALSE))</f>
        <v>"Колибри" ул. Широкая д.150</v>
      </c>
      <c r="F993" s="2">
        <f t="shared" si="31"/>
        <v>1</v>
      </c>
    </row>
    <row r="994" spans="1:6" x14ac:dyDescent="0.25">
      <c r="A994" s="3">
        <v>43850.833333333336</v>
      </c>
      <c r="B994" s="14">
        <f t="shared" si="30"/>
        <v>43850</v>
      </c>
      <c r="C994">
        <v>2</v>
      </c>
      <c r="D994" t="str">
        <f>VLOOKUP(C994,'Справочник по тт'!$A$2:$C$5,3,FALSE)</f>
        <v>"Колибри"</v>
      </c>
      <c r="E994" t="str">
        <f>IF(AND(C994=1,B994&lt;='Справочник по тт'!$D$1),'Справочник по тт'!$D$2,VLOOKUP(C994,'Справочник по тт'!A:C,2,FALSE))</f>
        <v>"Колибри" ул. Широкая д.150</v>
      </c>
      <c r="F994" s="2">
        <f t="shared" si="31"/>
        <v>1</v>
      </c>
    </row>
    <row r="995" spans="1:6" x14ac:dyDescent="0.25">
      <c r="A995" s="3">
        <v>43850.875</v>
      </c>
      <c r="B995" s="14">
        <f t="shared" si="30"/>
        <v>43850</v>
      </c>
      <c r="C995">
        <v>2</v>
      </c>
      <c r="D995" t="str">
        <f>VLOOKUP(C995,'Справочник по тт'!$A$2:$C$5,3,FALSE)</f>
        <v>"Колибри"</v>
      </c>
      <c r="E995" t="str">
        <f>IF(AND(C995=1,B995&lt;='Справочник по тт'!$D$1),'Справочник по тт'!$D$2,VLOOKUP(C995,'Справочник по тт'!A:C,2,FALSE))</f>
        <v>"Колибри" ул. Широкая д.150</v>
      </c>
      <c r="F995" s="2">
        <f t="shared" si="31"/>
        <v>1</v>
      </c>
    </row>
    <row r="996" spans="1:6" x14ac:dyDescent="0.25">
      <c r="A996" s="3">
        <v>43850.958333333336</v>
      </c>
      <c r="B996" s="14">
        <f t="shared" si="30"/>
        <v>43850</v>
      </c>
      <c r="C996">
        <v>2</v>
      </c>
      <c r="D996" t="str">
        <f>VLOOKUP(C996,'Справочник по тт'!$A$2:$C$5,3,FALSE)</f>
        <v>"Колибри"</v>
      </c>
      <c r="E996" t="str">
        <f>IF(AND(C996=1,B996&lt;='Справочник по тт'!$D$1),'Справочник по тт'!$D$2,VLOOKUP(C996,'Справочник по тт'!A:C,2,FALSE))</f>
        <v>"Колибри" ул. Широкая д.150</v>
      </c>
      <c r="F996" s="2">
        <f t="shared" si="31"/>
        <v>1</v>
      </c>
    </row>
    <row r="997" spans="1:6" x14ac:dyDescent="0.25">
      <c r="A997" s="3">
        <v>43850.972916666666</v>
      </c>
      <c r="B997" s="14">
        <f t="shared" si="30"/>
        <v>43850</v>
      </c>
      <c r="C997">
        <v>2</v>
      </c>
      <c r="D997" t="str">
        <f>VLOOKUP(C997,'Справочник по тт'!$A$2:$C$5,3,FALSE)</f>
        <v>"Колибри"</v>
      </c>
      <c r="E997" t="str">
        <f>IF(AND(C997=1,B997&lt;='Справочник по тт'!$D$1),'Справочник по тт'!$D$2,VLOOKUP(C997,'Справочник по тт'!A:C,2,FALSE))</f>
        <v>"Колибри" ул. Широкая д.150</v>
      </c>
      <c r="F997" s="2">
        <f t="shared" si="31"/>
        <v>1</v>
      </c>
    </row>
    <row r="998" spans="1:6" x14ac:dyDescent="0.25">
      <c r="A998" s="3">
        <v>43851.000694444447</v>
      </c>
      <c r="B998" s="14">
        <f t="shared" si="30"/>
        <v>43851</v>
      </c>
      <c r="C998">
        <v>2</v>
      </c>
      <c r="D998" t="str">
        <f>VLOOKUP(C998,'Справочник по тт'!$A$2:$C$5,3,FALSE)</f>
        <v>"Колибри"</v>
      </c>
      <c r="E998" t="str">
        <f>IF(AND(C998=1,B998&lt;='Справочник по тт'!$D$1),'Справочник по тт'!$D$2,VLOOKUP(C998,'Справочник по тт'!A:C,2,FALSE))</f>
        <v>"Колибри" ул. Широкая д.150</v>
      </c>
      <c r="F998" s="2">
        <f t="shared" si="31"/>
        <v>1</v>
      </c>
    </row>
    <row r="999" spans="1:6" x14ac:dyDescent="0.25">
      <c r="A999" s="3">
        <v>43851.208333333336</v>
      </c>
      <c r="B999" s="14">
        <f t="shared" si="30"/>
        <v>43851</v>
      </c>
      <c r="C999">
        <v>2</v>
      </c>
      <c r="D999" t="str">
        <f>VLOOKUP(C999,'Справочник по тт'!$A$2:$C$5,3,FALSE)</f>
        <v>"Колибри"</v>
      </c>
      <c r="E999" t="str">
        <f>IF(AND(C999=1,B999&lt;='Справочник по тт'!$D$1),'Справочник по тт'!$D$2,VLOOKUP(C999,'Справочник по тт'!A:C,2,FALSE))</f>
        <v>"Колибри" ул. Широкая д.150</v>
      </c>
      <c r="F999" s="2">
        <f t="shared" si="31"/>
        <v>1</v>
      </c>
    </row>
    <row r="1000" spans="1:6" x14ac:dyDescent="0.25">
      <c r="A1000" s="3">
        <v>43851.270833333336</v>
      </c>
      <c r="B1000" s="14">
        <f t="shared" si="30"/>
        <v>43851</v>
      </c>
      <c r="C1000">
        <v>2</v>
      </c>
      <c r="D1000" t="str">
        <f>VLOOKUP(C1000,'Справочник по тт'!$A$2:$C$5,3,FALSE)</f>
        <v>"Колибри"</v>
      </c>
      <c r="E1000" t="str">
        <f>IF(AND(C1000=1,B1000&lt;='Справочник по тт'!$D$1),'Справочник по тт'!$D$2,VLOOKUP(C1000,'Справочник по тт'!A:C,2,FALSE))</f>
        <v>"Колибри" ул. Широкая д.150</v>
      </c>
      <c r="F1000" s="2">
        <f t="shared" si="31"/>
        <v>1</v>
      </c>
    </row>
    <row r="1001" spans="1:6" x14ac:dyDescent="0.25">
      <c r="A1001" s="3">
        <v>43851.333333333336</v>
      </c>
      <c r="B1001" s="14">
        <f t="shared" si="30"/>
        <v>43851</v>
      </c>
      <c r="C1001">
        <v>2</v>
      </c>
      <c r="D1001" t="str">
        <f>VLOOKUP(C1001,'Справочник по тт'!$A$2:$C$5,3,FALSE)</f>
        <v>"Колибри"</v>
      </c>
      <c r="E1001" t="str">
        <f>IF(AND(C1001=1,B1001&lt;='Справочник по тт'!$D$1),'Справочник по тт'!$D$2,VLOOKUP(C1001,'Справочник по тт'!A:C,2,FALSE))</f>
        <v>"Колибри" ул. Широкая д.150</v>
      </c>
      <c r="F1001" s="2">
        <f t="shared" si="31"/>
        <v>1</v>
      </c>
    </row>
    <row r="1002" spans="1:6" x14ac:dyDescent="0.25">
      <c r="A1002" s="3">
        <v>43851.333333333336</v>
      </c>
      <c r="B1002" s="14">
        <f t="shared" si="30"/>
        <v>43851</v>
      </c>
      <c r="C1002">
        <v>2</v>
      </c>
      <c r="D1002" t="str">
        <f>VLOOKUP(C1002,'Справочник по тт'!$A$2:$C$5,3,FALSE)</f>
        <v>"Колибри"</v>
      </c>
      <c r="E1002" t="str">
        <f>IF(AND(C1002=1,B1002&lt;='Справочник по тт'!$D$1),'Справочник по тт'!$D$2,VLOOKUP(C1002,'Справочник по тт'!A:C,2,FALSE))</f>
        <v>"Колибри" ул. Широкая д.150</v>
      </c>
      <c r="F1002" s="2">
        <f t="shared" si="31"/>
        <v>1</v>
      </c>
    </row>
    <row r="1003" spans="1:6" x14ac:dyDescent="0.25">
      <c r="A1003" s="3">
        <v>43851.340277777781</v>
      </c>
      <c r="B1003" s="14">
        <f t="shared" si="30"/>
        <v>43851</v>
      </c>
      <c r="C1003">
        <v>2</v>
      </c>
      <c r="D1003" t="str">
        <f>VLOOKUP(C1003,'Справочник по тт'!$A$2:$C$5,3,FALSE)</f>
        <v>"Колибри"</v>
      </c>
      <c r="E1003" t="str">
        <f>IF(AND(C1003=1,B1003&lt;='Справочник по тт'!$D$1),'Справочник по тт'!$D$2,VLOOKUP(C1003,'Справочник по тт'!A:C,2,FALSE))</f>
        <v>"Колибри" ул. Широкая д.150</v>
      </c>
      <c r="F1003" s="2">
        <f t="shared" si="31"/>
        <v>1</v>
      </c>
    </row>
    <row r="1004" spans="1:6" x14ac:dyDescent="0.25">
      <c r="A1004" s="3">
        <v>43851.375</v>
      </c>
      <c r="B1004" s="14">
        <f t="shared" si="30"/>
        <v>43851</v>
      </c>
      <c r="C1004">
        <v>2</v>
      </c>
      <c r="D1004" t="str">
        <f>VLOOKUP(C1004,'Справочник по тт'!$A$2:$C$5,3,FALSE)</f>
        <v>"Колибри"</v>
      </c>
      <c r="E1004" t="str">
        <f>IF(AND(C1004=1,B1004&lt;='Справочник по тт'!$D$1),'Справочник по тт'!$D$2,VLOOKUP(C1004,'Справочник по тт'!A:C,2,FALSE))</f>
        <v>"Колибри" ул. Широкая д.150</v>
      </c>
      <c r="F1004" s="2">
        <f t="shared" si="31"/>
        <v>1</v>
      </c>
    </row>
    <row r="1005" spans="1:6" x14ac:dyDescent="0.25">
      <c r="A1005" s="3">
        <v>43851.375</v>
      </c>
      <c r="B1005" s="14">
        <f t="shared" si="30"/>
        <v>43851</v>
      </c>
      <c r="C1005">
        <v>2</v>
      </c>
      <c r="D1005" t="str">
        <f>VLOOKUP(C1005,'Справочник по тт'!$A$2:$C$5,3,FALSE)</f>
        <v>"Колибри"</v>
      </c>
      <c r="E1005" t="str">
        <f>IF(AND(C1005=1,B1005&lt;='Справочник по тт'!$D$1),'Справочник по тт'!$D$2,VLOOKUP(C1005,'Справочник по тт'!A:C,2,FALSE))</f>
        <v>"Колибри" ул. Широкая д.150</v>
      </c>
      <c r="F1005" s="2">
        <f t="shared" si="31"/>
        <v>1</v>
      </c>
    </row>
    <row r="1006" spans="1:6" x14ac:dyDescent="0.25">
      <c r="A1006" s="3">
        <v>43851.375</v>
      </c>
      <c r="B1006" s="14">
        <f t="shared" si="30"/>
        <v>43851</v>
      </c>
      <c r="C1006">
        <v>2</v>
      </c>
      <c r="D1006" t="str">
        <f>VLOOKUP(C1006,'Справочник по тт'!$A$2:$C$5,3,FALSE)</f>
        <v>"Колибри"</v>
      </c>
      <c r="E1006" t="str">
        <f>IF(AND(C1006=1,B1006&lt;='Справочник по тт'!$D$1),'Справочник по тт'!$D$2,VLOOKUP(C1006,'Справочник по тт'!A:C,2,FALSE))</f>
        <v>"Колибри" ул. Широкая д.150</v>
      </c>
      <c r="F1006" s="2">
        <f t="shared" si="31"/>
        <v>1</v>
      </c>
    </row>
    <row r="1007" spans="1:6" x14ac:dyDescent="0.25">
      <c r="A1007" s="3">
        <v>43851.375</v>
      </c>
      <c r="B1007" s="14">
        <f t="shared" si="30"/>
        <v>43851</v>
      </c>
      <c r="C1007">
        <v>2</v>
      </c>
      <c r="D1007" t="str">
        <f>VLOOKUP(C1007,'Справочник по тт'!$A$2:$C$5,3,FALSE)</f>
        <v>"Колибри"</v>
      </c>
      <c r="E1007" t="str">
        <f>IF(AND(C1007=1,B1007&lt;='Справочник по тт'!$D$1),'Справочник по тт'!$D$2,VLOOKUP(C1007,'Справочник по тт'!A:C,2,FALSE))</f>
        <v>"Колибри" ул. Широкая д.150</v>
      </c>
      <c r="F1007" s="2">
        <f t="shared" si="31"/>
        <v>1</v>
      </c>
    </row>
    <row r="1008" spans="1:6" x14ac:dyDescent="0.25">
      <c r="A1008" s="3">
        <v>43851.416666666664</v>
      </c>
      <c r="B1008" s="14">
        <f t="shared" si="30"/>
        <v>43851</v>
      </c>
      <c r="C1008">
        <v>2</v>
      </c>
      <c r="D1008" t="str">
        <f>VLOOKUP(C1008,'Справочник по тт'!$A$2:$C$5,3,FALSE)</f>
        <v>"Колибри"</v>
      </c>
      <c r="E1008" t="str">
        <f>IF(AND(C1008=1,B1008&lt;='Справочник по тт'!$D$1),'Справочник по тт'!$D$2,VLOOKUP(C1008,'Справочник по тт'!A:C,2,FALSE))</f>
        <v>"Колибри" ул. Широкая д.150</v>
      </c>
      <c r="F1008" s="2">
        <f t="shared" si="31"/>
        <v>1</v>
      </c>
    </row>
    <row r="1009" spans="1:6" x14ac:dyDescent="0.25">
      <c r="A1009" s="3">
        <v>43851.416666666664</v>
      </c>
      <c r="B1009" s="14">
        <f t="shared" si="30"/>
        <v>43851</v>
      </c>
      <c r="C1009">
        <v>2</v>
      </c>
      <c r="D1009" t="str">
        <f>VLOOKUP(C1009,'Справочник по тт'!$A$2:$C$5,3,FALSE)</f>
        <v>"Колибри"</v>
      </c>
      <c r="E1009" t="str">
        <f>IF(AND(C1009=1,B1009&lt;='Справочник по тт'!$D$1),'Справочник по тт'!$D$2,VLOOKUP(C1009,'Справочник по тт'!A:C,2,FALSE))</f>
        <v>"Колибри" ул. Широкая д.150</v>
      </c>
      <c r="F1009" s="2">
        <f t="shared" si="31"/>
        <v>1</v>
      </c>
    </row>
    <row r="1010" spans="1:6" x14ac:dyDescent="0.25">
      <c r="A1010" s="3">
        <v>43851.416666666664</v>
      </c>
      <c r="B1010" s="14">
        <f t="shared" si="30"/>
        <v>43851</v>
      </c>
      <c r="C1010">
        <v>2</v>
      </c>
      <c r="D1010" t="str">
        <f>VLOOKUP(C1010,'Справочник по тт'!$A$2:$C$5,3,FALSE)</f>
        <v>"Колибри"</v>
      </c>
      <c r="E1010" t="str">
        <f>IF(AND(C1010=1,B1010&lt;='Справочник по тт'!$D$1),'Справочник по тт'!$D$2,VLOOKUP(C1010,'Справочник по тт'!A:C,2,FALSE))</f>
        <v>"Колибри" ул. Широкая д.150</v>
      </c>
      <c r="F1010" s="2">
        <f t="shared" si="31"/>
        <v>1</v>
      </c>
    </row>
    <row r="1011" spans="1:6" x14ac:dyDescent="0.25">
      <c r="A1011" s="3">
        <v>43851.416666666664</v>
      </c>
      <c r="B1011" s="14">
        <f t="shared" si="30"/>
        <v>43851</v>
      </c>
      <c r="C1011">
        <v>2</v>
      </c>
      <c r="D1011" t="str">
        <f>VLOOKUP(C1011,'Справочник по тт'!$A$2:$C$5,3,FALSE)</f>
        <v>"Колибри"</v>
      </c>
      <c r="E1011" t="str">
        <f>IF(AND(C1011=1,B1011&lt;='Справочник по тт'!$D$1),'Справочник по тт'!$D$2,VLOOKUP(C1011,'Справочник по тт'!A:C,2,FALSE))</f>
        <v>"Колибри" ул. Широкая д.150</v>
      </c>
      <c r="F1011" s="2">
        <f t="shared" si="31"/>
        <v>1</v>
      </c>
    </row>
    <row r="1012" spans="1:6" x14ac:dyDescent="0.25">
      <c r="A1012" s="3">
        <v>43851.458333333336</v>
      </c>
      <c r="B1012" s="14">
        <f t="shared" si="30"/>
        <v>43851</v>
      </c>
      <c r="C1012">
        <v>2</v>
      </c>
      <c r="D1012" t="str">
        <f>VLOOKUP(C1012,'Справочник по тт'!$A$2:$C$5,3,FALSE)</f>
        <v>"Колибри"</v>
      </c>
      <c r="E1012" t="str">
        <f>IF(AND(C1012=1,B1012&lt;='Справочник по тт'!$D$1),'Справочник по тт'!$D$2,VLOOKUP(C1012,'Справочник по тт'!A:C,2,FALSE))</f>
        <v>"Колибри" ул. Широкая д.150</v>
      </c>
      <c r="F1012" s="2">
        <f t="shared" si="31"/>
        <v>1</v>
      </c>
    </row>
    <row r="1013" spans="1:6" x14ac:dyDescent="0.25">
      <c r="A1013" s="3">
        <v>43851.464583333334</v>
      </c>
      <c r="B1013" s="14">
        <f t="shared" si="30"/>
        <v>43851</v>
      </c>
      <c r="C1013">
        <v>2</v>
      </c>
      <c r="D1013" t="str">
        <f>VLOOKUP(C1013,'Справочник по тт'!$A$2:$C$5,3,FALSE)</f>
        <v>"Колибри"</v>
      </c>
      <c r="E1013" t="str">
        <f>IF(AND(C1013=1,B1013&lt;='Справочник по тт'!$D$1),'Справочник по тт'!$D$2,VLOOKUP(C1013,'Справочник по тт'!A:C,2,FALSE))</f>
        <v>"Колибри" ул. Широкая д.150</v>
      </c>
      <c r="F1013" s="2">
        <f t="shared" si="31"/>
        <v>1</v>
      </c>
    </row>
    <row r="1014" spans="1:6" x14ac:dyDescent="0.25">
      <c r="A1014" s="3">
        <v>43851.467361111114</v>
      </c>
      <c r="B1014" s="14">
        <f t="shared" si="30"/>
        <v>43851</v>
      </c>
      <c r="C1014">
        <v>2</v>
      </c>
      <c r="D1014" t="str">
        <f>VLOOKUP(C1014,'Справочник по тт'!$A$2:$C$5,3,FALSE)</f>
        <v>"Колибри"</v>
      </c>
      <c r="E1014" t="str">
        <f>IF(AND(C1014=1,B1014&lt;='Справочник по тт'!$D$1),'Справочник по тт'!$D$2,VLOOKUP(C1014,'Справочник по тт'!A:C,2,FALSE))</f>
        <v>"Колибри" ул. Широкая д.150</v>
      </c>
      <c r="F1014" s="2">
        <f t="shared" si="31"/>
        <v>1</v>
      </c>
    </row>
    <row r="1015" spans="1:6" x14ac:dyDescent="0.25">
      <c r="A1015" s="3">
        <v>43851.5</v>
      </c>
      <c r="B1015" s="14">
        <f t="shared" si="30"/>
        <v>43851</v>
      </c>
      <c r="C1015">
        <v>2</v>
      </c>
      <c r="D1015" t="str">
        <f>VLOOKUP(C1015,'Справочник по тт'!$A$2:$C$5,3,FALSE)</f>
        <v>"Колибри"</v>
      </c>
      <c r="E1015" t="str">
        <f>IF(AND(C1015=1,B1015&lt;='Справочник по тт'!$D$1),'Справочник по тт'!$D$2,VLOOKUP(C1015,'Справочник по тт'!A:C,2,FALSE))</f>
        <v>"Колибри" ул. Широкая д.150</v>
      </c>
      <c r="F1015" s="2">
        <f t="shared" si="31"/>
        <v>1</v>
      </c>
    </row>
    <row r="1016" spans="1:6" x14ac:dyDescent="0.25">
      <c r="A1016" s="3">
        <v>43851.561805555553</v>
      </c>
      <c r="B1016" s="14">
        <f t="shared" si="30"/>
        <v>43851</v>
      </c>
      <c r="C1016">
        <v>2</v>
      </c>
      <c r="D1016" t="str">
        <f>VLOOKUP(C1016,'Справочник по тт'!$A$2:$C$5,3,FALSE)</f>
        <v>"Колибри"</v>
      </c>
      <c r="E1016" t="str">
        <f>IF(AND(C1016=1,B1016&lt;='Справочник по тт'!$D$1),'Справочник по тт'!$D$2,VLOOKUP(C1016,'Справочник по тт'!A:C,2,FALSE))</f>
        <v>"Колибри" ул. Широкая д.150</v>
      </c>
      <c r="F1016" s="2">
        <f t="shared" si="31"/>
        <v>1</v>
      </c>
    </row>
    <row r="1017" spans="1:6" x14ac:dyDescent="0.25">
      <c r="A1017" s="3">
        <v>43851.574999999997</v>
      </c>
      <c r="B1017" s="14">
        <f t="shared" si="30"/>
        <v>43851</v>
      </c>
      <c r="C1017">
        <v>2</v>
      </c>
      <c r="D1017" t="str">
        <f>VLOOKUP(C1017,'Справочник по тт'!$A$2:$C$5,3,FALSE)</f>
        <v>"Колибри"</v>
      </c>
      <c r="E1017" t="str">
        <f>IF(AND(C1017=1,B1017&lt;='Справочник по тт'!$D$1),'Справочник по тт'!$D$2,VLOOKUP(C1017,'Справочник по тт'!A:C,2,FALSE))</f>
        <v>"Колибри" ул. Широкая д.150</v>
      </c>
      <c r="F1017" s="2">
        <f t="shared" si="31"/>
        <v>1</v>
      </c>
    </row>
    <row r="1018" spans="1:6" x14ac:dyDescent="0.25">
      <c r="A1018" s="3">
        <v>43851.583333333336</v>
      </c>
      <c r="B1018" s="14">
        <f t="shared" si="30"/>
        <v>43851</v>
      </c>
      <c r="C1018">
        <v>2</v>
      </c>
      <c r="D1018" t="str">
        <f>VLOOKUP(C1018,'Справочник по тт'!$A$2:$C$5,3,FALSE)</f>
        <v>"Колибри"</v>
      </c>
      <c r="E1018" t="str">
        <f>IF(AND(C1018=1,B1018&lt;='Справочник по тт'!$D$1),'Справочник по тт'!$D$2,VLOOKUP(C1018,'Справочник по тт'!A:C,2,FALSE))</f>
        <v>"Колибри" ул. Широкая д.150</v>
      </c>
      <c r="F1018" s="2">
        <f t="shared" si="31"/>
        <v>1</v>
      </c>
    </row>
    <row r="1019" spans="1:6" x14ac:dyDescent="0.25">
      <c r="A1019" s="3">
        <v>43851.625</v>
      </c>
      <c r="B1019" s="14">
        <f t="shared" si="30"/>
        <v>43851</v>
      </c>
      <c r="C1019">
        <v>2</v>
      </c>
      <c r="D1019" t="str">
        <f>VLOOKUP(C1019,'Справочник по тт'!$A$2:$C$5,3,FALSE)</f>
        <v>"Колибри"</v>
      </c>
      <c r="E1019" t="str">
        <f>IF(AND(C1019=1,B1019&lt;='Справочник по тт'!$D$1),'Справочник по тт'!$D$2,VLOOKUP(C1019,'Справочник по тт'!A:C,2,FALSE))</f>
        <v>"Колибри" ул. Широкая д.150</v>
      </c>
      <c r="F1019" s="2">
        <f t="shared" si="31"/>
        <v>1</v>
      </c>
    </row>
    <row r="1020" spans="1:6" x14ac:dyDescent="0.25">
      <c r="A1020" s="3">
        <v>43851.638888888891</v>
      </c>
      <c r="B1020" s="14">
        <f t="shared" si="30"/>
        <v>43851</v>
      </c>
      <c r="C1020">
        <v>2</v>
      </c>
      <c r="D1020" t="str">
        <f>VLOOKUP(C1020,'Справочник по тт'!$A$2:$C$5,3,FALSE)</f>
        <v>"Колибри"</v>
      </c>
      <c r="E1020" t="str">
        <f>IF(AND(C1020=1,B1020&lt;='Справочник по тт'!$D$1),'Справочник по тт'!$D$2,VLOOKUP(C1020,'Справочник по тт'!A:C,2,FALSE))</f>
        <v>"Колибри" ул. Широкая д.150</v>
      </c>
      <c r="F1020" s="2">
        <f t="shared" si="31"/>
        <v>1</v>
      </c>
    </row>
    <row r="1021" spans="1:6" x14ac:dyDescent="0.25">
      <c r="A1021" s="14">
        <v>43851.708333333336</v>
      </c>
      <c r="B1021" s="14">
        <f t="shared" si="30"/>
        <v>43851</v>
      </c>
      <c r="C1021">
        <v>1</v>
      </c>
      <c r="D1021" t="str">
        <f>VLOOKUP(C1021,'Справочник по тт'!$A$2:$C$5,3,FALSE)</f>
        <v>"Шанс"</v>
      </c>
      <c r="E1021" t="str">
        <f>IF(AND(C1021=1,B1021&lt;='Справочник по тт'!$D$1),'Справочник по тт'!$D$2,VLOOKUP(C1021,'Справочник по тт'!A:C,2,FALSE))</f>
        <v>"Шанс" ул.Заречная д.5</v>
      </c>
      <c r="F1021" s="2">
        <f t="shared" si="31"/>
        <v>1</v>
      </c>
    </row>
    <row r="1022" spans="1:6" x14ac:dyDescent="0.25">
      <c r="A1022" s="14">
        <v>43851.716666666667</v>
      </c>
      <c r="B1022" s="14">
        <f t="shared" si="30"/>
        <v>43851</v>
      </c>
      <c r="C1022">
        <v>1</v>
      </c>
      <c r="D1022" t="str">
        <f>VLOOKUP(C1022,'Справочник по тт'!$A$2:$C$5,3,FALSE)</f>
        <v>"Шанс"</v>
      </c>
      <c r="E1022" t="str">
        <f>IF(AND(C1022=1,B1022&lt;='Справочник по тт'!$D$1),'Справочник по тт'!$D$2,VLOOKUP(C1022,'Справочник по тт'!A:C,2,FALSE))</f>
        <v>"Шанс" ул.Заречная д.5</v>
      </c>
      <c r="F1022" s="2">
        <f t="shared" si="31"/>
        <v>1</v>
      </c>
    </row>
    <row r="1023" spans="1:6" x14ac:dyDescent="0.25">
      <c r="A1023" s="14">
        <v>43851.75</v>
      </c>
      <c r="B1023" s="14">
        <f t="shared" si="30"/>
        <v>43851</v>
      </c>
      <c r="C1023">
        <v>1</v>
      </c>
      <c r="D1023" t="str">
        <f>VLOOKUP(C1023,'Справочник по тт'!$A$2:$C$5,3,FALSE)</f>
        <v>"Шанс"</v>
      </c>
      <c r="E1023" t="str">
        <f>IF(AND(C1023=1,B1023&lt;='Справочник по тт'!$D$1),'Справочник по тт'!$D$2,VLOOKUP(C1023,'Справочник по тт'!A:C,2,FALSE))</f>
        <v>"Шанс" ул.Заречная д.5</v>
      </c>
      <c r="F1023" s="2">
        <f t="shared" si="31"/>
        <v>1</v>
      </c>
    </row>
    <row r="1024" spans="1:6" x14ac:dyDescent="0.25">
      <c r="A1024" s="14">
        <v>43851.777233796296</v>
      </c>
      <c r="B1024" s="14">
        <f t="shared" si="30"/>
        <v>43851</v>
      </c>
      <c r="C1024">
        <v>1</v>
      </c>
      <c r="D1024" t="str">
        <f>VLOOKUP(C1024,'Справочник по тт'!$A$2:$C$5,3,FALSE)</f>
        <v>"Шанс"</v>
      </c>
      <c r="E1024" t="str">
        <f>IF(AND(C1024=1,B1024&lt;='Справочник по тт'!$D$1),'Справочник по тт'!$D$2,VLOOKUP(C1024,'Справочник по тт'!A:C,2,FALSE))</f>
        <v>"Шанс" ул.Заречная д.5</v>
      </c>
      <c r="F1024" s="2">
        <f t="shared" si="31"/>
        <v>1</v>
      </c>
    </row>
    <row r="1025" spans="1:6" x14ac:dyDescent="0.25">
      <c r="A1025" s="14">
        <v>43851.833333333336</v>
      </c>
      <c r="B1025" s="14">
        <f t="shared" si="30"/>
        <v>43851</v>
      </c>
      <c r="C1025">
        <v>1</v>
      </c>
      <c r="D1025" t="str">
        <f>VLOOKUP(C1025,'Справочник по тт'!$A$2:$C$5,3,FALSE)</f>
        <v>"Шанс"</v>
      </c>
      <c r="E1025" t="str">
        <f>IF(AND(C1025=1,B1025&lt;='Справочник по тт'!$D$1),'Справочник по тт'!$D$2,VLOOKUP(C1025,'Справочник по тт'!A:C,2,FALSE))</f>
        <v>"Шанс" ул.Заречная д.5</v>
      </c>
      <c r="F1025" s="2">
        <f t="shared" si="31"/>
        <v>1</v>
      </c>
    </row>
    <row r="1026" spans="1:6" x14ac:dyDescent="0.25">
      <c r="A1026" s="14">
        <v>43851.875</v>
      </c>
      <c r="B1026" s="14">
        <f t="shared" ref="B1026:B1089" si="32">(TEXT(A1026,"ДД.ММ.ГГГГ"))*1</f>
        <v>43851</v>
      </c>
      <c r="C1026">
        <v>1</v>
      </c>
      <c r="D1026" t="str">
        <f>VLOOKUP(C1026,'Справочник по тт'!$A$2:$C$5,3,FALSE)</f>
        <v>"Шанс"</v>
      </c>
      <c r="E1026" t="str">
        <f>IF(AND(C1026=1,B1026&lt;='Справочник по тт'!$D$1),'Справочник по тт'!$D$2,VLOOKUP(C1026,'Справочник по тт'!A:C,2,FALSE))</f>
        <v>"Шанс" ул.Заречная д.5</v>
      </c>
      <c r="F1026" s="2">
        <f t="shared" si="31"/>
        <v>1</v>
      </c>
    </row>
    <row r="1027" spans="1:6" x14ac:dyDescent="0.25">
      <c r="A1027" s="3">
        <v>43851.875</v>
      </c>
      <c r="B1027" s="14">
        <f t="shared" si="32"/>
        <v>43851</v>
      </c>
      <c r="C1027">
        <v>2</v>
      </c>
      <c r="D1027" t="str">
        <f>VLOOKUP(C1027,'Справочник по тт'!$A$2:$C$5,3,FALSE)</f>
        <v>"Колибри"</v>
      </c>
      <c r="E1027" t="str">
        <f>IF(AND(C1027=1,B1027&lt;='Справочник по тт'!$D$1),'Справочник по тт'!$D$2,VLOOKUP(C1027,'Справочник по тт'!A:C,2,FALSE))</f>
        <v>"Колибри" ул. Широкая д.150</v>
      </c>
      <c r="F1027" s="2">
        <f t="shared" ref="F1027:F1090" si="33">IF(B1027&lt;=$F$1,1,"")</f>
        <v>1</v>
      </c>
    </row>
    <row r="1028" spans="1:6" x14ac:dyDescent="0.25">
      <c r="A1028" s="3">
        <v>43851.923611111109</v>
      </c>
      <c r="B1028" s="14">
        <f t="shared" si="32"/>
        <v>43851</v>
      </c>
      <c r="C1028">
        <v>2</v>
      </c>
      <c r="D1028" t="str">
        <f>VLOOKUP(C1028,'Справочник по тт'!$A$2:$C$5,3,FALSE)</f>
        <v>"Колибри"</v>
      </c>
      <c r="E1028" t="str">
        <f>IF(AND(C1028=1,B1028&lt;='Справочник по тт'!$D$1),'Справочник по тт'!$D$2,VLOOKUP(C1028,'Справочник по тт'!A:C,2,FALSE))</f>
        <v>"Колибри" ул. Широкая д.150</v>
      </c>
      <c r="F1028" s="2">
        <f t="shared" si="33"/>
        <v>1</v>
      </c>
    </row>
    <row r="1029" spans="1:6" x14ac:dyDescent="0.25">
      <c r="A1029" s="3">
        <v>43852.083333333336</v>
      </c>
      <c r="B1029" s="14">
        <f t="shared" si="32"/>
        <v>43852</v>
      </c>
      <c r="C1029">
        <v>3</v>
      </c>
      <c r="D1029" t="str">
        <f>VLOOKUP(C1029,'Справочник по тт'!$A$2:$C$5,3,FALSE)</f>
        <v>"Парабола"</v>
      </c>
      <c r="E1029" t="str">
        <f>IF(AND(C1029=1,B1029&lt;='Справочник по тт'!$D$1),'Справочник по тт'!$D$2,VLOOKUP(C1029,'Справочник по тт'!A:C,2,FALSE))</f>
        <v>"Парабола" пр. Дмитриева д.6/1</v>
      </c>
      <c r="F1029" s="2">
        <f t="shared" si="33"/>
        <v>1</v>
      </c>
    </row>
    <row r="1030" spans="1:6" x14ac:dyDescent="0.25">
      <c r="A1030" s="3">
        <v>43852.200694444444</v>
      </c>
      <c r="B1030" s="14">
        <f t="shared" si="32"/>
        <v>43852</v>
      </c>
      <c r="C1030">
        <v>3</v>
      </c>
      <c r="D1030" t="str">
        <f>VLOOKUP(C1030,'Справочник по тт'!$A$2:$C$5,3,FALSE)</f>
        <v>"Парабола"</v>
      </c>
      <c r="E1030" t="str">
        <f>IF(AND(C1030=1,B1030&lt;='Справочник по тт'!$D$1),'Справочник по тт'!$D$2,VLOOKUP(C1030,'Справочник по тт'!A:C,2,FALSE))</f>
        <v>"Парабола" пр. Дмитриева д.6/1</v>
      </c>
      <c r="F1030" s="2">
        <f t="shared" si="33"/>
        <v>1</v>
      </c>
    </row>
    <row r="1031" spans="1:6" x14ac:dyDescent="0.25">
      <c r="A1031" s="3">
        <v>43852.291666666664</v>
      </c>
      <c r="B1031" s="14">
        <f t="shared" si="32"/>
        <v>43852</v>
      </c>
      <c r="C1031">
        <v>3</v>
      </c>
      <c r="D1031" t="str">
        <f>VLOOKUP(C1031,'Справочник по тт'!$A$2:$C$5,3,FALSE)</f>
        <v>"Парабола"</v>
      </c>
      <c r="E1031" t="str">
        <f>IF(AND(C1031=1,B1031&lt;='Справочник по тт'!$D$1),'Справочник по тт'!$D$2,VLOOKUP(C1031,'Справочник по тт'!A:C,2,FALSE))</f>
        <v>"Парабола" пр. Дмитриева д.6/1</v>
      </c>
      <c r="F1031" s="2">
        <f t="shared" si="33"/>
        <v>1</v>
      </c>
    </row>
    <row r="1032" spans="1:6" x14ac:dyDescent="0.25">
      <c r="A1032" s="3">
        <v>43852.373611111114</v>
      </c>
      <c r="B1032" s="14">
        <f t="shared" si="32"/>
        <v>43852</v>
      </c>
      <c r="C1032">
        <v>3</v>
      </c>
      <c r="D1032" t="str">
        <f>VLOOKUP(C1032,'Справочник по тт'!$A$2:$C$5,3,FALSE)</f>
        <v>"Парабола"</v>
      </c>
      <c r="E1032" t="str">
        <f>IF(AND(C1032=1,B1032&lt;='Справочник по тт'!$D$1),'Справочник по тт'!$D$2,VLOOKUP(C1032,'Справочник по тт'!A:C,2,FALSE))</f>
        <v>"Парабола" пр. Дмитриева д.6/1</v>
      </c>
      <c r="F1032" s="2">
        <f t="shared" si="33"/>
        <v>1</v>
      </c>
    </row>
    <row r="1033" spans="1:6" x14ac:dyDescent="0.25">
      <c r="A1033" s="3">
        <v>43852.375</v>
      </c>
      <c r="B1033" s="14">
        <f t="shared" si="32"/>
        <v>43852</v>
      </c>
      <c r="C1033">
        <v>4</v>
      </c>
      <c r="D1033" t="str">
        <f>VLOOKUP(C1033,'Справочник по тт'!$A$2:$C$5,3,FALSE)</f>
        <v>"Первый"</v>
      </c>
      <c r="E1033" t="str">
        <f>IF(AND(C1033=1,B1033&lt;='Справочник по тт'!$D$1),'Справочник по тт'!$D$2,VLOOKUP(C1033,'Справочник по тт'!A:C,2,FALSE))</f>
        <v>"Первый" ул. Пахоменко д.30</v>
      </c>
      <c r="F1033" s="2">
        <f t="shared" si="33"/>
        <v>1</v>
      </c>
    </row>
    <row r="1034" spans="1:6" x14ac:dyDescent="0.25">
      <c r="A1034" s="14">
        <v>43852.375</v>
      </c>
      <c r="B1034" s="14">
        <f t="shared" si="32"/>
        <v>43852</v>
      </c>
      <c r="C1034">
        <v>1</v>
      </c>
      <c r="D1034" t="str">
        <f>VLOOKUP(C1034,'Справочник по тт'!$A$2:$C$5,3,FALSE)</f>
        <v>"Шанс"</v>
      </c>
      <c r="E1034" t="str">
        <f>IF(AND(C1034=1,B1034&lt;='Справочник по тт'!$D$1),'Справочник по тт'!$D$2,VLOOKUP(C1034,'Справочник по тт'!A:C,2,FALSE))</f>
        <v>"Шанс" ул.Заречная д.5</v>
      </c>
      <c r="F1034" s="2">
        <f t="shared" si="33"/>
        <v>1</v>
      </c>
    </row>
    <row r="1035" spans="1:6" x14ac:dyDescent="0.25">
      <c r="A1035" s="14">
        <v>43852.375</v>
      </c>
      <c r="B1035" s="14">
        <f t="shared" si="32"/>
        <v>43852</v>
      </c>
      <c r="C1035">
        <v>1</v>
      </c>
      <c r="D1035" t="str">
        <f>VLOOKUP(C1035,'Справочник по тт'!$A$2:$C$5,3,FALSE)</f>
        <v>"Шанс"</v>
      </c>
      <c r="E1035" t="str">
        <f>IF(AND(C1035=1,B1035&lt;='Справочник по тт'!$D$1),'Справочник по тт'!$D$2,VLOOKUP(C1035,'Справочник по тт'!A:C,2,FALSE))</f>
        <v>"Шанс" ул.Заречная д.5</v>
      </c>
      <c r="F1035" s="2">
        <f t="shared" si="33"/>
        <v>1</v>
      </c>
    </row>
    <row r="1036" spans="1:6" x14ac:dyDescent="0.25">
      <c r="A1036" s="14">
        <v>43852.375</v>
      </c>
      <c r="B1036" s="14">
        <f t="shared" si="32"/>
        <v>43852</v>
      </c>
      <c r="C1036">
        <v>1</v>
      </c>
      <c r="D1036" t="str">
        <f>VLOOKUP(C1036,'Справочник по тт'!$A$2:$C$5,3,FALSE)</f>
        <v>"Шанс"</v>
      </c>
      <c r="E1036" t="str">
        <f>IF(AND(C1036=1,B1036&lt;='Справочник по тт'!$D$1),'Справочник по тт'!$D$2,VLOOKUP(C1036,'Справочник по тт'!A:C,2,FALSE))</f>
        <v>"Шанс" ул.Заречная д.5</v>
      </c>
      <c r="F1036" s="2">
        <f t="shared" si="33"/>
        <v>1</v>
      </c>
    </row>
    <row r="1037" spans="1:6" x14ac:dyDescent="0.25">
      <c r="A1037" s="14">
        <v>43852.375</v>
      </c>
      <c r="B1037" s="14">
        <f t="shared" si="32"/>
        <v>43852</v>
      </c>
      <c r="C1037">
        <v>1</v>
      </c>
      <c r="D1037" t="str">
        <f>VLOOKUP(C1037,'Справочник по тт'!$A$2:$C$5,3,FALSE)</f>
        <v>"Шанс"</v>
      </c>
      <c r="E1037" t="str">
        <f>IF(AND(C1037=1,B1037&lt;='Справочник по тт'!$D$1),'Справочник по тт'!$D$2,VLOOKUP(C1037,'Справочник по тт'!A:C,2,FALSE))</f>
        <v>"Шанс" ул.Заречная д.5</v>
      </c>
      <c r="F1037" s="2">
        <f t="shared" si="33"/>
        <v>1</v>
      </c>
    </row>
    <row r="1038" spans="1:6" x14ac:dyDescent="0.25">
      <c r="A1038" s="14">
        <v>43852.375</v>
      </c>
      <c r="B1038" s="14">
        <f t="shared" si="32"/>
        <v>43852</v>
      </c>
      <c r="C1038">
        <v>1</v>
      </c>
      <c r="D1038" t="str">
        <f>VLOOKUP(C1038,'Справочник по тт'!$A$2:$C$5,3,FALSE)</f>
        <v>"Шанс"</v>
      </c>
      <c r="E1038" t="str">
        <f>IF(AND(C1038=1,B1038&lt;='Справочник по тт'!$D$1),'Справочник по тт'!$D$2,VLOOKUP(C1038,'Справочник по тт'!A:C,2,FALSE))</f>
        <v>"Шанс" ул.Заречная д.5</v>
      </c>
      <c r="F1038" s="2">
        <f t="shared" si="33"/>
        <v>1</v>
      </c>
    </row>
    <row r="1039" spans="1:6" x14ac:dyDescent="0.25">
      <c r="A1039" s="14">
        <v>43852.375</v>
      </c>
      <c r="B1039" s="14">
        <f t="shared" si="32"/>
        <v>43852</v>
      </c>
      <c r="C1039">
        <v>1</v>
      </c>
      <c r="D1039" t="str">
        <f>VLOOKUP(C1039,'Справочник по тт'!$A$2:$C$5,3,FALSE)</f>
        <v>"Шанс"</v>
      </c>
      <c r="E1039" t="str">
        <f>IF(AND(C1039=1,B1039&lt;='Справочник по тт'!$D$1),'Справочник по тт'!$D$2,VLOOKUP(C1039,'Справочник по тт'!A:C,2,FALSE))</f>
        <v>"Шанс" ул.Заречная д.5</v>
      </c>
      <c r="F1039" s="2">
        <f t="shared" si="33"/>
        <v>1</v>
      </c>
    </row>
    <row r="1040" spans="1:6" x14ac:dyDescent="0.25">
      <c r="A1040" s="3">
        <v>43852.375</v>
      </c>
      <c r="B1040" s="14">
        <f t="shared" si="32"/>
        <v>43852</v>
      </c>
      <c r="C1040">
        <v>2</v>
      </c>
      <c r="D1040" t="str">
        <f>VLOOKUP(C1040,'Справочник по тт'!$A$2:$C$5,3,FALSE)</f>
        <v>"Колибри"</v>
      </c>
      <c r="E1040" t="str">
        <f>IF(AND(C1040=1,B1040&lt;='Справочник по тт'!$D$1),'Справочник по тт'!$D$2,VLOOKUP(C1040,'Справочник по тт'!A:C,2,FALSE))</f>
        <v>"Колибри" ул. Широкая д.150</v>
      </c>
      <c r="F1040" s="2">
        <f t="shared" si="33"/>
        <v>1</v>
      </c>
    </row>
    <row r="1041" spans="1:6" x14ac:dyDescent="0.25">
      <c r="A1041" s="3">
        <v>43852.375</v>
      </c>
      <c r="B1041" s="14">
        <f t="shared" si="32"/>
        <v>43852</v>
      </c>
      <c r="C1041">
        <v>2</v>
      </c>
      <c r="D1041" t="str">
        <f>VLOOKUP(C1041,'Справочник по тт'!$A$2:$C$5,3,FALSE)</f>
        <v>"Колибри"</v>
      </c>
      <c r="E1041" t="str">
        <f>IF(AND(C1041=1,B1041&lt;='Справочник по тт'!$D$1),'Справочник по тт'!$D$2,VLOOKUP(C1041,'Справочник по тт'!A:C,2,FALSE))</f>
        <v>"Колибри" ул. Широкая д.150</v>
      </c>
      <c r="F1041" s="2">
        <f t="shared" si="33"/>
        <v>1</v>
      </c>
    </row>
    <row r="1042" spans="1:6" x14ac:dyDescent="0.25">
      <c r="A1042" s="3">
        <v>43852.375</v>
      </c>
      <c r="B1042" s="14">
        <f t="shared" si="32"/>
        <v>43852</v>
      </c>
      <c r="C1042">
        <v>3</v>
      </c>
      <c r="D1042" t="str">
        <f>VLOOKUP(C1042,'Справочник по тт'!$A$2:$C$5,3,FALSE)</f>
        <v>"Парабола"</v>
      </c>
      <c r="E1042" t="str">
        <f>IF(AND(C1042=1,B1042&lt;='Справочник по тт'!$D$1),'Справочник по тт'!$D$2,VLOOKUP(C1042,'Справочник по тт'!A:C,2,FALSE))</f>
        <v>"Парабола" пр. Дмитриева д.6/1</v>
      </c>
      <c r="F1042" s="2">
        <f t="shared" si="33"/>
        <v>1</v>
      </c>
    </row>
    <row r="1043" spans="1:6" x14ac:dyDescent="0.25">
      <c r="A1043" s="3">
        <v>43852.375</v>
      </c>
      <c r="B1043" s="14">
        <f t="shared" si="32"/>
        <v>43852</v>
      </c>
      <c r="C1043">
        <v>3</v>
      </c>
      <c r="D1043" t="str">
        <f>VLOOKUP(C1043,'Справочник по тт'!$A$2:$C$5,3,FALSE)</f>
        <v>"Парабола"</v>
      </c>
      <c r="E1043" t="str">
        <f>IF(AND(C1043=1,B1043&lt;='Справочник по тт'!$D$1),'Справочник по тт'!$D$2,VLOOKUP(C1043,'Справочник по тт'!A:C,2,FALSE))</f>
        <v>"Парабола" пр. Дмитриева д.6/1</v>
      </c>
      <c r="F1043" s="2">
        <f t="shared" si="33"/>
        <v>1</v>
      </c>
    </row>
    <row r="1044" spans="1:6" x14ac:dyDescent="0.25">
      <c r="A1044" s="3">
        <v>43852.416666666664</v>
      </c>
      <c r="B1044" s="14">
        <f t="shared" si="32"/>
        <v>43852</v>
      </c>
      <c r="C1044">
        <v>3</v>
      </c>
      <c r="D1044" t="str">
        <f>VLOOKUP(C1044,'Справочник по тт'!$A$2:$C$5,3,FALSE)</f>
        <v>"Парабола"</v>
      </c>
      <c r="E1044" t="str">
        <f>IF(AND(C1044=1,B1044&lt;='Справочник по тт'!$D$1),'Справочник по тт'!$D$2,VLOOKUP(C1044,'Справочник по тт'!A:C,2,FALSE))</f>
        <v>"Парабола" пр. Дмитриева д.6/1</v>
      </c>
      <c r="F1044" s="2">
        <f t="shared" si="33"/>
        <v>1</v>
      </c>
    </row>
    <row r="1045" spans="1:6" x14ac:dyDescent="0.25">
      <c r="A1045" s="3">
        <v>43852.416666666664</v>
      </c>
      <c r="B1045" s="14">
        <f t="shared" si="32"/>
        <v>43852</v>
      </c>
      <c r="C1045">
        <v>3</v>
      </c>
      <c r="D1045" t="str">
        <f>VLOOKUP(C1045,'Справочник по тт'!$A$2:$C$5,3,FALSE)</f>
        <v>"Парабола"</v>
      </c>
      <c r="E1045" t="str">
        <f>IF(AND(C1045=1,B1045&lt;='Справочник по тт'!$D$1),'Справочник по тт'!$D$2,VLOOKUP(C1045,'Справочник по тт'!A:C,2,FALSE))</f>
        <v>"Парабола" пр. Дмитриева д.6/1</v>
      </c>
      <c r="F1045" s="2">
        <f t="shared" si="33"/>
        <v>1</v>
      </c>
    </row>
    <row r="1046" spans="1:6" x14ac:dyDescent="0.25">
      <c r="A1046" s="3">
        <v>43852.416666666664</v>
      </c>
      <c r="B1046" s="14">
        <f t="shared" si="32"/>
        <v>43852</v>
      </c>
      <c r="C1046">
        <v>4</v>
      </c>
      <c r="D1046" t="str">
        <f>VLOOKUP(C1046,'Справочник по тт'!$A$2:$C$5,3,FALSE)</f>
        <v>"Первый"</v>
      </c>
      <c r="E1046" t="str">
        <f>IF(AND(C1046=1,B1046&lt;='Справочник по тт'!$D$1),'Справочник по тт'!$D$2,VLOOKUP(C1046,'Справочник по тт'!A:C,2,FALSE))</f>
        <v>"Первый" ул. Пахоменко д.30</v>
      </c>
      <c r="F1046" s="2">
        <f t="shared" si="33"/>
        <v>1</v>
      </c>
    </row>
    <row r="1047" spans="1:6" x14ac:dyDescent="0.25">
      <c r="A1047" s="14">
        <v>43852.416666666664</v>
      </c>
      <c r="B1047" s="14">
        <f t="shared" si="32"/>
        <v>43852</v>
      </c>
      <c r="C1047">
        <v>1</v>
      </c>
      <c r="D1047" t="str">
        <f>VLOOKUP(C1047,'Справочник по тт'!$A$2:$C$5,3,FALSE)</f>
        <v>"Шанс"</v>
      </c>
      <c r="E1047" t="str">
        <f>IF(AND(C1047=1,B1047&lt;='Справочник по тт'!$D$1),'Справочник по тт'!$D$2,VLOOKUP(C1047,'Справочник по тт'!A:C,2,FALSE))</f>
        <v>"Шанс" ул.Заречная д.5</v>
      </c>
      <c r="F1047" s="2">
        <f t="shared" si="33"/>
        <v>1</v>
      </c>
    </row>
    <row r="1048" spans="1:6" x14ac:dyDescent="0.25">
      <c r="A1048" s="14">
        <v>43852.416666666664</v>
      </c>
      <c r="B1048" s="14">
        <f t="shared" si="32"/>
        <v>43852</v>
      </c>
      <c r="C1048">
        <v>1</v>
      </c>
      <c r="D1048" t="str">
        <f>VLOOKUP(C1048,'Справочник по тт'!$A$2:$C$5,3,FALSE)</f>
        <v>"Шанс"</v>
      </c>
      <c r="E1048" t="str">
        <f>IF(AND(C1048=1,B1048&lt;='Справочник по тт'!$D$1),'Справочник по тт'!$D$2,VLOOKUP(C1048,'Справочник по тт'!A:C,2,FALSE))</f>
        <v>"Шанс" ул.Заречная д.5</v>
      </c>
      <c r="F1048" s="2">
        <f t="shared" si="33"/>
        <v>1</v>
      </c>
    </row>
    <row r="1049" spans="1:6" x14ac:dyDescent="0.25">
      <c r="A1049" s="14">
        <v>43852.458333333336</v>
      </c>
      <c r="B1049" s="14">
        <f t="shared" si="32"/>
        <v>43852</v>
      </c>
      <c r="C1049">
        <v>1</v>
      </c>
      <c r="D1049" t="str">
        <f>VLOOKUP(C1049,'Справочник по тт'!$A$2:$C$5,3,FALSE)</f>
        <v>"Шанс"</v>
      </c>
      <c r="E1049" t="str">
        <f>IF(AND(C1049=1,B1049&lt;='Справочник по тт'!$D$1),'Справочник по тт'!$D$2,VLOOKUP(C1049,'Справочник по тт'!A:C,2,FALSE))</f>
        <v>"Шанс" ул.Заречная д.5</v>
      </c>
      <c r="F1049" s="2">
        <f t="shared" si="33"/>
        <v>1</v>
      </c>
    </row>
    <row r="1050" spans="1:6" x14ac:dyDescent="0.25">
      <c r="A1050" s="14">
        <v>43852.458333333336</v>
      </c>
      <c r="B1050" s="14">
        <f t="shared" si="32"/>
        <v>43852</v>
      </c>
      <c r="C1050">
        <v>1</v>
      </c>
      <c r="D1050" t="str">
        <f>VLOOKUP(C1050,'Справочник по тт'!$A$2:$C$5,3,FALSE)</f>
        <v>"Шанс"</v>
      </c>
      <c r="E1050" t="str">
        <f>IF(AND(C1050=1,B1050&lt;='Справочник по тт'!$D$1),'Справочник по тт'!$D$2,VLOOKUP(C1050,'Справочник по тт'!A:C,2,FALSE))</f>
        <v>"Шанс" ул.Заречная д.5</v>
      </c>
      <c r="F1050" s="2">
        <f t="shared" si="33"/>
        <v>1</v>
      </c>
    </row>
    <row r="1051" spans="1:6" x14ac:dyDescent="0.25">
      <c r="A1051" s="14">
        <v>43852.458333333336</v>
      </c>
      <c r="B1051" s="14">
        <f t="shared" si="32"/>
        <v>43852</v>
      </c>
      <c r="C1051">
        <v>1</v>
      </c>
      <c r="D1051" t="str">
        <f>VLOOKUP(C1051,'Справочник по тт'!$A$2:$C$5,3,FALSE)</f>
        <v>"Шанс"</v>
      </c>
      <c r="E1051" t="str">
        <f>IF(AND(C1051=1,B1051&lt;='Справочник по тт'!$D$1),'Справочник по тт'!$D$2,VLOOKUP(C1051,'Справочник по тт'!A:C,2,FALSE))</f>
        <v>"Шанс" ул.Заречная д.5</v>
      </c>
      <c r="F1051" s="2">
        <f t="shared" si="33"/>
        <v>1</v>
      </c>
    </row>
    <row r="1052" spans="1:6" x14ac:dyDescent="0.25">
      <c r="A1052" s="14">
        <v>43852.458333333336</v>
      </c>
      <c r="B1052" s="14">
        <f t="shared" si="32"/>
        <v>43852</v>
      </c>
      <c r="C1052">
        <v>1</v>
      </c>
      <c r="D1052" t="str">
        <f>VLOOKUP(C1052,'Справочник по тт'!$A$2:$C$5,3,FALSE)</f>
        <v>"Шанс"</v>
      </c>
      <c r="E1052" t="str">
        <f>IF(AND(C1052=1,B1052&lt;='Справочник по тт'!$D$1),'Справочник по тт'!$D$2,VLOOKUP(C1052,'Справочник по тт'!A:C,2,FALSE))</f>
        <v>"Шанс" ул.Заречная д.5</v>
      </c>
      <c r="F1052" s="2">
        <f t="shared" si="33"/>
        <v>1</v>
      </c>
    </row>
    <row r="1053" spans="1:6" x14ac:dyDescent="0.25">
      <c r="A1053" s="3">
        <v>43852.5</v>
      </c>
      <c r="B1053" s="14">
        <f t="shared" si="32"/>
        <v>43852</v>
      </c>
      <c r="C1053">
        <v>2</v>
      </c>
      <c r="D1053" t="str">
        <f>VLOOKUP(C1053,'Справочник по тт'!$A$2:$C$5,3,FALSE)</f>
        <v>"Колибри"</v>
      </c>
      <c r="E1053" t="str">
        <f>IF(AND(C1053=1,B1053&lt;='Справочник по тт'!$D$1),'Справочник по тт'!$D$2,VLOOKUP(C1053,'Справочник по тт'!A:C,2,FALSE))</f>
        <v>"Колибри" ул. Широкая д.150</v>
      </c>
      <c r="F1053" s="2">
        <f t="shared" si="33"/>
        <v>1</v>
      </c>
    </row>
    <row r="1054" spans="1:6" x14ac:dyDescent="0.25">
      <c r="A1054" s="3">
        <v>43852.5</v>
      </c>
      <c r="B1054" s="14">
        <f t="shared" si="32"/>
        <v>43852</v>
      </c>
      <c r="C1054">
        <v>2</v>
      </c>
      <c r="D1054" t="str">
        <f>VLOOKUP(C1054,'Справочник по тт'!$A$2:$C$5,3,FALSE)</f>
        <v>"Колибри"</v>
      </c>
      <c r="E1054" t="str">
        <f>IF(AND(C1054=1,B1054&lt;='Справочник по тт'!$D$1),'Справочник по тт'!$D$2,VLOOKUP(C1054,'Справочник по тт'!A:C,2,FALSE))</f>
        <v>"Колибри" ул. Широкая д.150</v>
      </c>
      <c r="F1054" s="2">
        <f t="shared" si="33"/>
        <v>1</v>
      </c>
    </row>
    <row r="1055" spans="1:6" x14ac:dyDescent="0.25">
      <c r="A1055" s="3">
        <v>43852.541666666664</v>
      </c>
      <c r="B1055" s="14">
        <f t="shared" si="32"/>
        <v>43852</v>
      </c>
      <c r="C1055">
        <v>3</v>
      </c>
      <c r="D1055" t="str">
        <f>VLOOKUP(C1055,'Справочник по тт'!$A$2:$C$5,3,FALSE)</f>
        <v>"Парабола"</v>
      </c>
      <c r="E1055" t="str">
        <f>IF(AND(C1055=1,B1055&lt;='Справочник по тт'!$D$1),'Справочник по тт'!$D$2,VLOOKUP(C1055,'Справочник по тт'!A:C,2,FALSE))</f>
        <v>"Парабола" пр. Дмитриева д.6/1</v>
      </c>
      <c r="F1055" s="2">
        <f t="shared" si="33"/>
        <v>1</v>
      </c>
    </row>
    <row r="1056" spans="1:6" x14ac:dyDescent="0.25">
      <c r="A1056" s="3">
        <v>43852.541666666664</v>
      </c>
      <c r="B1056" s="14">
        <f t="shared" si="32"/>
        <v>43852</v>
      </c>
      <c r="C1056">
        <v>3</v>
      </c>
      <c r="D1056" t="str">
        <f>VLOOKUP(C1056,'Справочник по тт'!$A$2:$C$5,3,FALSE)</f>
        <v>"Парабола"</v>
      </c>
      <c r="E1056" t="str">
        <f>IF(AND(C1056=1,B1056&lt;='Справочник по тт'!$D$1),'Справочник по тт'!$D$2,VLOOKUP(C1056,'Справочник по тт'!A:C,2,FALSE))</f>
        <v>"Парабола" пр. Дмитриева д.6/1</v>
      </c>
      <c r="F1056" s="2">
        <f t="shared" si="33"/>
        <v>1</v>
      </c>
    </row>
    <row r="1057" spans="1:6" x14ac:dyDescent="0.25">
      <c r="A1057" s="3">
        <v>43852.541666666664</v>
      </c>
      <c r="B1057" s="14">
        <f t="shared" si="32"/>
        <v>43852</v>
      </c>
      <c r="C1057">
        <v>3</v>
      </c>
      <c r="D1057" t="str">
        <f>VLOOKUP(C1057,'Справочник по тт'!$A$2:$C$5,3,FALSE)</f>
        <v>"Парабола"</v>
      </c>
      <c r="E1057" t="str">
        <f>IF(AND(C1057=1,B1057&lt;='Справочник по тт'!$D$1),'Справочник по тт'!$D$2,VLOOKUP(C1057,'Справочник по тт'!A:C,2,FALSE))</f>
        <v>"Парабола" пр. Дмитриева д.6/1</v>
      </c>
      <c r="F1057" s="2">
        <f t="shared" si="33"/>
        <v>1</v>
      </c>
    </row>
    <row r="1058" spans="1:6" x14ac:dyDescent="0.25">
      <c r="A1058" s="3">
        <v>43852.569444444445</v>
      </c>
      <c r="B1058" s="14">
        <f t="shared" si="32"/>
        <v>43852</v>
      </c>
      <c r="C1058">
        <v>3</v>
      </c>
      <c r="D1058" t="str">
        <f>VLOOKUP(C1058,'Справочник по тт'!$A$2:$C$5,3,FALSE)</f>
        <v>"Парабола"</v>
      </c>
      <c r="E1058" t="str">
        <f>IF(AND(C1058=1,B1058&lt;='Справочник по тт'!$D$1),'Справочник по тт'!$D$2,VLOOKUP(C1058,'Справочник по тт'!A:C,2,FALSE))</f>
        <v>"Парабола" пр. Дмитриева д.6/1</v>
      </c>
      <c r="F1058" s="2">
        <f t="shared" si="33"/>
        <v>1</v>
      </c>
    </row>
    <row r="1059" spans="1:6" x14ac:dyDescent="0.25">
      <c r="A1059" s="3">
        <v>43852.583333333336</v>
      </c>
      <c r="B1059" s="14">
        <f t="shared" si="32"/>
        <v>43852</v>
      </c>
      <c r="C1059">
        <v>4</v>
      </c>
      <c r="D1059" t="str">
        <f>VLOOKUP(C1059,'Справочник по тт'!$A$2:$C$5,3,FALSE)</f>
        <v>"Первый"</v>
      </c>
      <c r="E1059" t="str">
        <f>IF(AND(C1059=1,B1059&lt;='Справочник по тт'!$D$1),'Справочник по тт'!$D$2,VLOOKUP(C1059,'Справочник по тт'!A:C,2,FALSE))</f>
        <v>"Первый" ул. Пахоменко д.30</v>
      </c>
      <c r="F1059" s="2">
        <f t="shared" si="33"/>
        <v>1</v>
      </c>
    </row>
    <row r="1060" spans="1:6" x14ac:dyDescent="0.25">
      <c r="A1060" s="3">
        <v>43852.583333333336</v>
      </c>
      <c r="B1060" s="14">
        <f t="shared" si="32"/>
        <v>43852</v>
      </c>
      <c r="C1060">
        <v>2</v>
      </c>
      <c r="D1060" t="str">
        <f>VLOOKUP(C1060,'Справочник по тт'!$A$2:$C$5,3,FALSE)</f>
        <v>"Колибри"</v>
      </c>
      <c r="E1060" t="str">
        <f>IF(AND(C1060=1,B1060&lt;='Справочник по тт'!$D$1),'Справочник по тт'!$D$2,VLOOKUP(C1060,'Справочник по тт'!A:C,2,FALSE))</f>
        <v>"Колибри" ул. Широкая д.150</v>
      </c>
      <c r="F1060" s="2">
        <f t="shared" si="33"/>
        <v>1</v>
      </c>
    </row>
    <row r="1061" spans="1:6" x14ac:dyDescent="0.25">
      <c r="A1061" s="3">
        <v>43852.625</v>
      </c>
      <c r="B1061" s="14">
        <f t="shared" si="32"/>
        <v>43852</v>
      </c>
      <c r="C1061">
        <v>2</v>
      </c>
      <c r="D1061" t="str">
        <f>VLOOKUP(C1061,'Справочник по тт'!$A$2:$C$5,3,FALSE)</f>
        <v>"Колибри"</v>
      </c>
      <c r="E1061" t="str">
        <f>IF(AND(C1061=1,B1061&lt;='Справочник по тт'!$D$1),'Справочник по тт'!$D$2,VLOOKUP(C1061,'Справочник по тт'!A:C,2,FALSE))</f>
        <v>"Колибри" ул. Широкая д.150</v>
      </c>
      <c r="F1061" s="2">
        <f t="shared" si="33"/>
        <v>1</v>
      </c>
    </row>
    <row r="1062" spans="1:6" x14ac:dyDescent="0.25">
      <c r="A1062" s="3">
        <v>43852.625</v>
      </c>
      <c r="B1062" s="14">
        <f t="shared" si="32"/>
        <v>43852</v>
      </c>
      <c r="C1062">
        <v>2</v>
      </c>
      <c r="D1062" t="str">
        <f>VLOOKUP(C1062,'Справочник по тт'!$A$2:$C$5,3,FALSE)</f>
        <v>"Колибри"</v>
      </c>
      <c r="E1062" t="str">
        <f>IF(AND(C1062=1,B1062&lt;='Справочник по тт'!$D$1),'Справочник по тт'!$D$2,VLOOKUP(C1062,'Справочник по тт'!A:C,2,FALSE))</f>
        <v>"Колибри" ул. Широкая д.150</v>
      </c>
      <c r="F1062" s="2">
        <f t="shared" si="33"/>
        <v>1</v>
      </c>
    </row>
    <row r="1063" spans="1:6" x14ac:dyDescent="0.25">
      <c r="A1063" s="3">
        <v>43852.625</v>
      </c>
      <c r="B1063" s="14">
        <f t="shared" si="32"/>
        <v>43852</v>
      </c>
      <c r="C1063">
        <v>2</v>
      </c>
      <c r="D1063" t="str">
        <f>VLOOKUP(C1063,'Справочник по тт'!$A$2:$C$5,3,FALSE)</f>
        <v>"Колибри"</v>
      </c>
      <c r="E1063" t="str">
        <f>IF(AND(C1063=1,B1063&lt;='Справочник по тт'!$D$1),'Справочник по тт'!$D$2,VLOOKUP(C1063,'Справочник по тт'!A:C,2,FALSE))</f>
        <v>"Колибри" ул. Широкая д.150</v>
      </c>
      <c r="F1063" s="2">
        <f t="shared" si="33"/>
        <v>1</v>
      </c>
    </row>
    <row r="1064" spans="1:6" x14ac:dyDescent="0.25">
      <c r="A1064" s="3">
        <v>43852.625</v>
      </c>
      <c r="B1064" s="14">
        <f t="shared" si="32"/>
        <v>43852</v>
      </c>
      <c r="C1064">
        <v>2</v>
      </c>
      <c r="D1064" t="str">
        <f>VLOOKUP(C1064,'Справочник по тт'!$A$2:$C$5,3,FALSE)</f>
        <v>"Колибри"</v>
      </c>
      <c r="E1064" t="str">
        <f>IF(AND(C1064=1,B1064&lt;='Справочник по тт'!$D$1),'Справочник по тт'!$D$2,VLOOKUP(C1064,'Справочник по тт'!A:C,2,FALSE))</f>
        <v>"Колибри" ул. Широкая д.150</v>
      </c>
      <c r="F1064" s="2">
        <f t="shared" si="33"/>
        <v>1</v>
      </c>
    </row>
    <row r="1065" spans="1:6" x14ac:dyDescent="0.25">
      <c r="A1065" s="3">
        <v>43852.625</v>
      </c>
      <c r="B1065" s="14">
        <f t="shared" si="32"/>
        <v>43852</v>
      </c>
      <c r="C1065">
        <v>2</v>
      </c>
      <c r="D1065" t="str">
        <f>VLOOKUP(C1065,'Справочник по тт'!$A$2:$C$5,3,FALSE)</f>
        <v>"Колибри"</v>
      </c>
      <c r="E1065" t="str">
        <f>IF(AND(C1065=1,B1065&lt;='Справочник по тт'!$D$1),'Справочник по тт'!$D$2,VLOOKUP(C1065,'Справочник по тт'!A:C,2,FALSE))</f>
        <v>"Колибри" ул. Широкая д.150</v>
      </c>
      <c r="F1065" s="2">
        <f t="shared" si="33"/>
        <v>1</v>
      </c>
    </row>
    <row r="1066" spans="1:6" x14ac:dyDescent="0.25">
      <c r="A1066" s="3">
        <v>43852.631944444445</v>
      </c>
      <c r="B1066" s="14">
        <f t="shared" si="32"/>
        <v>43852</v>
      </c>
      <c r="C1066">
        <v>2</v>
      </c>
      <c r="D1066" t="str">
        <f>VLOOKUP(C1066,'Справочник по тт'!$A$2:$C$5,3,FALSE)</f>
        <v>"Колибри"</v>
      </c>
      <c r="E1066" t="str">
        <f>IF(AND(C1066=1,B1066&lt;='Справочник по тт'!$D$1),'Справочник по тт'!$D$2,VLOOKUP(C1066,'Справочник по тт'!A:C,2,FALSE))</f>
        <v>"Колибри" ул. Широкая д.150</v>
      </c>
      <c r="F1066" s="2">
        <f t="shared" si="33"/>
        <v>1</v>
      </c>
    </row>
    <row r="1067" spans="1:6" x14ac:dyDescent="0.25">
      <c r="A1067" s="3">
        <v>43852.666666666664</v>
      </c>
      <c r="B1067" s="14">
        <f t="shared" si="32"/>
        <v>43852</v>
      </c>
      <c r="C1067">
        <v>2</v>
      </c>
      <c r="D1067" t="str">
        <f>VLOOKUP(C1067,'Справочник по тт'!$A$2:$C$5,3,FALSE)</f>
        <v>"Колибри"</v>
      </c>
      <c r="E1067" t="str">
        <f>IF(AND(C1067=1,B1067&lt;='Справочник по тт'!$D$1),'Справочник по тт'!$D$2,VLOOKUP(C1067,'Справочник по тт'!A:C,2,FALSE))</f>
        <v>"Колибри" ул. Широкая д.150</v>
      </c>
      <c r="F1067" s="2">
        <f t="shared" si="33"/>
        <v>1</v>
      </c>
    </row>
    <row r="1068" spans="1:6" x14ac:dyDescent="0.25">
      <c r="A1068" s="3">
        <v>43852.670138888891</v>
      </c>
      <c r="B1068" s="14">
        <f t="shared" si="32"/>
        <v>43852</v>
      </c>
      <c r="C1068">
        <v>2</v>
      </c>
      <c r="D1068" t="str">
        <f>VLOOKUP(C1068,'Справочник по тт'!$A$2:$C$5,3,FALSE)</f>
        <v>"Колибри"</v>
      </c>
      <c r="E1068" t="str">
        <f>IF(AND(C1068=1,B1068&lt;='Справочник по тт'!$D$1),'Справочник по тт'!$D$2,VLOOKUP(C1068,'Справочник по тт'!A:C,2,FALSE))</f>
        <v>"Колибри" ул. Широкая д.150</v>
      </c>
      <c r="F1068" s="2">
        <f t="shared" si="33"/>
        <v>1</v>
      </c>
    </row>
    <row r="1069" spans="1:6" x14ac:dyDescent="0.25">
      <c r="A1069" s="3">
        <v>43852.694444444445</v>
      </c>
      <c r="B1069" s="14">
        <f t="shared" si="32"/>
        <v>43852</v>
      </c>
      <c r="C1069">
        <v>2</v>
      </c>
      <c r="D1069" t="str">
        <f>VLOOKUP(C1069,'Справочник по тт'!$A$2:$C$5,3,FALSE)</f>
        <v>"Колибри"</v>
      </c>
      <c r="E1069" t="str">
        <f>IF(AND(C1069=1,B1069&lt;='Справочник по тт'!$D$1),'Справочник по тт'!$D$2,VLOOKUP(C1069,'Справочник по тт'!A:C,2,FALSE))</f>
        <v>"Колибри" ул. Широкая д.150</v>
      </c>
      <c r="F1069" s="2">
        <f t="shared" si="33"/>
        <v>1</v>
      </c>
    </row>
    <row r="1070" spans="1:6" x14ac:dyDescent="0.25">
      <c r="A1070" s="3">
        <v>43852.708333333336</v>
      </c>
      <c r="B1070" s="14">
        <f t="shared" si="32"/>
        <v>43852</v>
      </c>
      <c r="C1070">
        <v>2</v>
      </c>
      <c r="D1070" t="str">
        <f>VLOOKUP(C1070,'Справочник по тт'!$A$2:$C$5,3,FALSE)</f>
        <v>"Колибри"</v>
      </c>
      <c r="E1070" t="str">
        <f>IF(AND(C1070=1,B1070&lt;='Справочник по тт'!$D$1),'Справочник по тт'!$D$2,VLOOKUP(C1070,'Справочник по тт'!A:C,2,FALSE))</f>
        <v>"Колибри" ул. Широкая д.150</v>
      </c>
      <c r="F1070" s="2">
        <f t="shared" si="33"/>
        <v>1</v>
      </c>
    </row>
    <row r="1071" spans="1:6" x14ac:dyDescent="0.25">
      <c r="A1071" s="3">
        <v>43852.708333333336</v>
      </c>
      <c r="B1071" s="14">
        <f t="shared" si="32"/>
        <v>43852</v>
      </c>
      <c r="C1071">
        <v>2</v>
      </c>
      <c r="D1071" t="str">
        <f>VLOOKUP(C1071,'Справочник по тт'!$A$2:$C$5,3,FALSE)</f>
        <v>"Колибри"</v>
      </c>
      <c r="E1071" t="str">
        <f>IF(AND(C1071=1,B1071&lt;='Справочник по тт'!$D$1),'Справочник по тт'!$D$2,VLOOKUP(C1071,'Справочник по тт'!A:C,2,FALSE))</f>
        <v>"Колибри" ул. Широкая д.150</v>
      </c>
      <c r="F1071" s="2">
        <f t="shared" si="33"/>
        <v>1</v>
      </c>
    </row>
    <row r="1072" spans="1:6" x14ac:dyDescent="0.25">
      <c r="A1072" s="3">
        <v>43852.715277777781</v>
      </c>
      <c r="B1072" s="14">
        <f t="shared" si="32"/>
        <v>43852</v>
      </c>
      <c r="C1072">
        <v>2</v>
      </c>
      <c r="D1072" t="str">
        <f>VLOOKUP(C1072,'Справочник по тт'!$A$2:$C$5,3,FALSE)</f>
        <v>"Колибри"</v>
      </c>
      <c r="E1072" t="str">
        <f>IF(AND(C1072=1,B1072&lt;='Справочник по тт'!$D$1),'Справочник по тт'!$D$2,VLOOKUP(C1072,'Справочник по тт'!A:C,2,FALSE))</f>
        <v>"Колибри" ул. Широкая д.150</v>
      </c>
      <c r="F1072" s="2">
        <f t="shared" si="33"/>
        <v>1</v>
      </c>
    </row>
    <row r="1073" spans="1:6" x14ac:dyDescent="0.25">
      <c r="A1073" s="3">
        <v>43852.729166666664</v>
      </c>
      <c r="B1073" s="14">
        <f t="shared" si="32"/>
        <v>43852</v>
      </c>
      <c r="C1073">
        <v>2</v>
      </c>
      <c r="D1073" t="str">
        <f>VLOOKUP(C1073,'Справочник по тт'!$A$2:$C$5,3,FALSE)</f>
        <v>"Колибри"</v>
      </c>
      <c r="E1073" t="str">
        <f>IF(AND(C1073=1,B1073&lt;='Справочник по тт'!$D$1),'Справочник по тт'!$D$2,VLOOKUP(C1073,'Справочник по тт'!A:C,2,FALSE))</f>
        <v>"Колибри" ул. Широкая д.150</v>
      </c>
      <c r="F1073" s="2">
        <f t="shared" si="33"/>
        <v>1</v>
      </c>
    </row>
    <row r="1074" spans="1:6" x14ac:dyDescent="0.25">
      <c r="A1074" s="3">
        <v>43852.75</v>
      </c>
      <c r="B1074" s="14">
        <f t="shared" si="32"/>
        <v>43852</v>
      </c>
      <c r="C1074">
        <v>2</v>
      </c>
      <c r="D1074" t="str">
        <f>VLOOKUP(C1074,'Справочник по тт'!$A$2:$C$5,3,FALSE)</f>
        <v>"Колибри"</v>
      </c>
      <c r="E1074" t="str">
        <f>IF(AND(C1074=1,B1074&lt;='Справочник по тт'!$D$1),'Справочник по тт'!$D$2,VLOOKUP(C1074,'Справочник по тт'!A:C,2,FALSE))</f>
        <v>"Колибри" ул. Широкая д.150</v>
      </c>
      <c r="F1074" s="2">
        <f t="shared" si="33"/>
        <v>1</v>
      </c>
    </row>
    <row r="1075" spans="1:6" x14ac:dyDescent="0.25">
      <c r="A1075" s="3">
        <v>43852.75</v>
      </c>
      <c r="B1075" s="14">
        <f t="shared" si="32"/>
        <v>43852</v>
      </c>
      <c r="C1075">
        <v>2</v>
      </c>
      <c r="D1075" t="str">
        <f>VLOOKUP(C1075,'Справочник по тт'!$A$2:$C$5,3,FALSE)</f>
        <v>"Колибри"</v>
      </c>
      <c r="E1075" t="str">
        <f>IF(AND(C1075=1,B1075&lt;='Справочник по тт'!$D$1),'Справочник по тт'!$D$2,VLOOKUP(C1075,'Справочник по тт'!A:C,2,FALSE))</f>
        <v>"Колибри" ул. Широкая д.150</v>
      </c>
      <c r="F1075" s="2">
        <f t="shared" si="33"/>
        <v>1</v>
      </c>
    </row>
    <row r="1076" spans="1:6" x14ac:dyDescent="0.25">
      <c r="A1076" s="3">
        <v>43852.802083333336</v>
      </c>
      <c r="B1076" s="14">
        <f t="shared" si="32"/>
        <v>43852</v>
      </c>
      <c r="C1076">
        <v>2</v>
      </c>
      <c r="D1076" t="str">
        <f>VLOOKUP(C1076,'Справочник по тт'!$A$2:$C$5,3,FALSE)</f>
        <v>"Колибри"</v>
      </c>
      <c r="E1076" t="str">
        <f>IF(AND(C1076=1,B1076&lt;='Справочник по тт'!$D$1),'Справочник по тт'!$D$2,VLOOKUP(C1076,'Справочник по тт'!A:C,2,FALSE))</f>
        <v>"Колибри" ул. Широкая д.150</v>
      </c>
      <c r="F1076" s="2">
        <f t="shared" si="33"/>
        <v>1</v>
      </c>
    </row>
    <row r="1077" spans="1:6" x14ac:dyDescent="0.25">
      <c r="A1077" s="3">
        <v>43853.125</v>
      </c>
      <c r="B1077" s="14">
        <f t="shared" si="32"/>
        <v>43853</v>
      </c>
      <c r="C1077">
        <v>2</v>
      </c>
      <c r="D1077" t="str">
        <f>VLOOKUP(C1077,'Справочник по тт'!$A$2:$C$5,3,FALSE)</f>
        <v>"Колибри"</v>
      </c>
      <c r="E1077" t="str">
        <f>IF(AND(C1077=1,B1077&lt;='Справочник по тт'!$D$1),'Справочник по тт'!$D$2,VLOOKUP(C1077,'Справочник по тт'!A:C,2,FALSE))</f>
        <v>"Колибри" ул. Широкая д.150</v>
      </c>
      <c r="F1077" s="2">
        <f t="shared" si="33"/>
        <v>1</v>
      </c>
    </row>
    <row r="1078" spans="1:6" x14ac:dyDescent="0.25">
      <c r="A1078" s="3">
        <v>43853.232638888891</v>
      </c>
      <c r="B1078" s="14">
        <f t="shared" si="32"/>
        <v>43853</v>
      </c>
      <c r="C1078">
        <v>2</v>
      </c>
      <c r="D1078" t="str">
        <f>VLOOKUP(C1078,'Справочник по тт'!$A$2:$C$5,3,FALSE)</f>
        <v>"Колибри"</v>
      </c>
      <c r="E1078" t="str">
        <f>IF(AND(C1078=1,B1078&lt;='Справочник по тт'!$D$1),'Справочник по тт'!$D$2,VLOOKUP(C1078,'Справочник по тт'!A:C,2,FALSE))</f>
        <v>"Колибри" ул. Широкая д.150</v>
      </c>
      <c r="F1078" s="2">
        <f t="shared" si="33"/>
        <v>1</v>
      </c>
    </row>
    <row r="1079" spans="1:6" x14ac:dyDescent="0.25">
      <c r="A1079" s="3">
        <v>43853.25</v>
      </c>
      <c r="B1079" s="14">
        <f t="shared" si="32"/>
        <v>43853</v>
      </c>
      <c r="C1079">
        <v>2</v>
      </c>
      <c r="D1079" t="str">
        <f>VLOOKUP(C1079,'Справочник по тт'!$A$2:$C$5,3,FALSE)</f>
        <v>"Колибри"</v>
      </c>
      <c r="E1079" t="str">
        <f>IF(AND(C1079=1,B1079&lt;='Справочник по тт'!$D$1),'Справочник по тт'!$D$2,VLOOKUP(C1079,'Справочник по тт'!A:C,2,FALSE))</f>
        <v>"Колибри" ул. Широкая д.150</v>
      </c>
      <c r="F1079" s="2">
        <f t="shared" si="33"/>
        <v>1</v>
      </c>
    </row>
    <row r="1080" spans="1:6" x14ac:dyDescent="0.25">
      <c r="A1080" s="3">
        <v>43853.25</v>
      </c>
      <c r="B1080" s="14">
        <f t="shared" si="32"/>
        <v>43853</v>
      </c>
      <c r="C1080">
        <v>2</v>
      </c>
      <c r="D1080" t="str">
        <f>VLOOKUP(C1080,'Справочник по тт'!$A$2:$C$5,3,FALSE)</f>
        <v>"Колибри"</v>
      </c>
      <c r="E1080" t="str">
        <f>IF(AND(C1080=1,B1080&lt;='Справочник по тт'!$D$1),'Справочник по тт'!$D$2,VLOOKUP(C1080,'Справочник по тт'!A:C,2,FALSE))</f>
        <v>"Колибри" ул. Широкая д.150</v>
      </c>
      <c r="F1080" s="2">
        <f t="shared" si="33"/>
        <v>1</v>
      </c>
    </row>
    <row r="1081" spans="1:6" x14ac:dyDescent="0.25">
      <c r="A1081" s="3">
        <v>43853.25</v>
      </c>
      <c r="B1081" s="14">
        <f t="shared" si="32"/>
        <v>43853</v>
      </c>
      <c r="C1081">
        <v>2</v>
      </c>
      <c r="D1081" t="str">
        <f>VLOOKUP(C1081,'Справочник по тт'!$A$2:$C$5,3,FALSE)</f>
        <v>"Колибри"</v>
      </c>
      <c r="E1081" t="str">
        <f>IF(AND(C1081=1,B1081&lt;='Справочник по тт'!$D$1),'Справочник по тт'!$D$2,VLOOKUP(C1081,'Справочник по тт'!A:C,2,FALSE))</f>
        <v>"Колибри" ул. Широкая д.150</v>
      </c>
      <c r="F1081" s="2">
        <f t="shared" si="33"/>
        <v>1</v>
      </c>
    </row>
    <row r="1082" spans="1:6" x14ac:dyDescent="0.25">
      <c r="A1082" s="3">
        <v>43853.291666666664</v>
      </c>
      <c r="B1082" s="14">
        <f t="shared" si="32"/>
        <v>43853</v>
      </c>
      <c r="C1082">
        <v>2</v>
      </c>
      <c r="D1082" t="str">
        <f>VLOOKUP(C1082,'Справочник по тт'!$A$2:$C$5,3,FALSE)</f>
        <v>"Колибри"</v>
      </c>
      <c r="E1082" t="str">
        <f>IF(AND(C1082=1,B1082&lt;='Справочник по тт'!$D$1),'Справочник по тт'!$D$2,VLOOKUP(C1082,'Справочник по тт'!A:C,2,FALSE))</f>
        <v>"Колибри" ул. Широкая д.150</v>
      </c>
      <c r="F1082" s="2">
        <f t="shared" si="33"/>
        <v>1</v>
      </c>
    </row>
    <row r="1083" spans="1:6" x14ac:dyDescent="0.25">
      <c r="A1083" s="3">
        <v>43853.333333333336</v>
      </c>
      <c r="B1083" s="14">
        <f t="shared" si="32"/>
        <v>43853</v>
      </c>
      <c r="C1083">
        <v>2</v>
      </c>
      <c r="D1083" t="str">
        <f>VLOOKUP(C1083,'Справочник по тт'!$A$2:$C$5,3,FALSE)</f>
        <v>"Колибри"</v>
      </c>
      <c r="E1083" t="str">
        <f>IF(AND(C1083=1,B1083&lt;='Справочник по тт'!$D$1),'Справочник по тт'!$D$2,VLOOKUP(C1083,'Справочник по тт'!A:C,2,FALSE))</f>
        <v>"Колибри" ул. Широкая д.150</v>
      </c>
      <c r="F1083" s="2">
        <f t="shared" si="33"/>
        <v>1</v>
      </c>
    </row>
    <row r="1084" spans="1:6" x14ac:dyDescent="0.25">
      <c r="A1084" s="3">
        <v>43853.333333333336</v>
      </c>
      <c r="B1084" s="14">
        <f t="shared" si="32"/>
        <v>43853</v>
      </c>
      <c r="C1084">
        <v>2</v>
      </c>
      <c r="D1084" t="str">
        <f>VLOOKUP(C1084,'Справочник по тт'!$A$2:$C$5,3,FALSE)</f>
        <v>"Колибри"</v>
      </c>
      <c r="E1084" t="str">
        <f>IF(AND(C1084=1,B1084&lt;='Справочник по тт'!$D$1),'Справочник по тт'!$D$2,VLOOKUP(C1084,'Справочник по тт'!A:C,2,FALSE))</f>
        <v>"Колибри" ул. Широкая д.150</v>
      </c>
      <c r="F1084" s="2">
        <f t="shared" si="33"/>
        <v>1</v>
      </c>
    </row>
    <row r="1085" spans="1:6" x14ac:dyDescent="0.25">
      <c r="A1085" s="3">
        <v>43853.34375</v>
      </c>
      <c r="B1085" s="14">
        <f t="shared" si="32"/>
        <v>43853</v>
      </c>
      <c r="C1085">
        <v>2</v>
      </c>
      <c r="D1085" t="str">
        <f>VLOOKUP(C1085,'Справочник по тт'!$A$2:$C$5,3,FALSE)</f>
        <v>"Колибри"</v>
      </c>
      <c r="E1085" t="str">
        <f>IF(AND(C1085=1,B1085&lt;='Справочник по тт'!$D$1),'Справочник по тт'!$D$2,VLOOKUP(C1085,'Справочник по тт'!A:C,2,FALSE))</f>
        <v>"Колибри" ул. Широкая д.150</v>
      </c>
      <c r="F1085" s="2">
        <f t="shared" si="33"/>
        <v>1</v>
      </c>
    </row>
    <row r="1086" spans="1:6" x14ac:dyDescent="0.25">
      <c r="A1086" s="3">
        <v>43853.361111111109</v>
      </c>
      <c r="B1086" s="14">
        <f t="shared" si="32"/>
        <v>43853</v>
      </c>
      <c r="C1086">
        <v>2</v>
      </c>
      <c r="D1086" t="str">
        <f>VLOOKUP(C1086,'Справочник по тт'!$A$2:$C$5,3,FALSE)</f>
        <v>"Колибри"</v>
      </c>
      <c r="E1086" t="str">
        <f>IF(AND(C1086=1,B1086&lt;='Справочник по тт'!$D$1),'Справочник по тт'!$D$2,VLOOKUP(C1086,'Справочник по тт'!A:C,2,FALSE))</f>
        <v>"Колибри" ул. Широкая д.150</v>
      </c>
      <c r="F1086" s="2">
        <f t="shared" si="33"/>
        <v>1</v>
      </c>
    </row>
    <row r="1087" spans="1:6" x14ac:dyDescent="0.25">
      <c r="A1087" s="3">
        <v>43853.373611111114</v>
      </c>
      <c r="B1087" s="14">
        <f t="shared" si="32"/>
        <v>43853</v>
      </c>
      <c r="C1087">
        <v>2</v>
      </c>
      <c r="D1087" t="str">
        <f>VLOOKUP(C1087,'Справочник по тт'!$A$2:$C$5,3,FALSE)</f>
        <v>"Колибри"</v>
      </c>
      <c r="E1087" t="str">
        <f>IF(AND(C1087=1,B1087&lt;='Справочник по тт'!$D$1),'Справочник по тт'!$D$2,VLOOKUP(C1087,'Справочник по тт'!A:C,2,FALSE))</f>
        <v>"Колибри" ул. Широкая д.150</v>
      </c>
      <c r="F1087" s="2">
        <f t="shared" si="33"/>
        <v>1</v>
      </c>
    </row>
    <row r="1088" spans="1:6" x14ac:dyDescent="0.25">
      <c r="A1088" s="3">
        <v>43853.375</v>
      </c>
      <c r="B1088" s="14">
        <f t="shared" si="32"/>
        <v>43853</v>
      </c>
      <c r="C1088">
        <v>2</v>
      </c>
      <c r="D1088" t="str">
        <f>VLOOKUP(C1088,'Справочник по тт'!$A$2:$C$5,3,FALSE)</f>
        <v>"Колибри"</v>
      </c>
      <c r="E1088" t="str">
        <f>IF(AND(C1088=1,B1088&lt;='Справочник по тт'!$D$1),'Справочник по тт'!$D$2,VLOOKUP(C1088,'Справочник по тт'!A:C,2,FALSE))</f>
        <v>"Колибри" ул. Широкая д.150</v>
      </c>
      <c r="F1088" s="2">
        <f t="shared" si="33"/>
        <v>1</v>
      </c>
    </row>
    <row r="1089" spans="1:6" x14ac:dyDescent="0.25">
      <c r="A1089" s="3">
        <v>43853.375</v>
      </c>
      <c r="B1089" s="14">
        <f t="shared" si="32"/>
        <v>43853</v>
      </c>
      <c r="C1089">
        <v>2</v>
      </c>
      <c r="D1089" t="str">
        <f>VLOOKUP(C1089,'Справочник по тт'!$A$2:$C$5,3,FALSE)</f>
        <v>"Колибри"</v>
      </c>
      <c r="E1089" t="str">
        <f>IF(AND(C1089=1,B1089&lt;='Справочник по тт'!$D$1),'Справочник по тт'!$D$2,VLOOKUP(C1089,'Справочник по тт'!A:C,2,FALSE))</f>
        <v>"Колибри" ул. Широкая д.150</v>
      </c>
      <c r="F1089" s="2">
        <f t="shared" si="33"/>
        <v>1</v>
      </c>
    </row>
    <row r="1090" spans="1:6" x14ac:dyDescent="0.25">
      <c r="A1090" s="3">
        <v>43853.375</v>
      </c>
      <c r="B1090" s="14">
        <f t="shared" ref="B1090:B1153" si="34">(TEXT(A1090,"ДД.ММ.ГГГГ"))*1</f>
        <v>43853</v>
      </c>
      <c r="C1090">
        <v>2</v>
      </c>
      <c r="D1090" t="str">
        <f>VLOOKUP(C1090,'Справочник по тт'!$A$2:$C$5,3,FALSE)</f>
        <v>"Колибри"</v>
      </c>
      <c r="E1090" t="str">
        <f>IF(AND(C1090=1,B1090&lt;='Справочник по тт'!$D$1),'Справочник по тт'!$D$2,VLOOKUP(C1090,'Справочник по тт'!A:C,2,FALSE))</f>
        <v>"Колибри" ул. Широкая д.150</v>
      </c>
      <c r="F1090" s="2">
        <f t="shared" si="33"/>
        <v>1</v>
      </c>
    </row>
    <row r="1091" spans="1:6" x14ac:dyDescent="0.25">
      <c r="A1091" s="3">
        <v>43853.375</v>
      </c>
      <c r="B1091" s="14">
        <f t="shared" si="34"/>
        <v>43853</v>
      </c>
      <c r="C1091">
        <v>2</v>
      </c>
      <c r="D1091" t="str">
        <f>VLOOKUP(C1091,'Справочник по тт'!$A$2:$C$5,3,FALSE)</f>
        <v>"Колибри"</v>
      </c>
      <c r="E1091" t="str">
        <f>IF(AND(C1091=1,B1091&lt;='Справочник по тт'!$D$1),'Справочник по тт'!$D$2,VLOOKUP(C1091,'Справочник по тт'!A:C,2,FALSE))</f>
        <v>"Колибри" ул. Широкая д.150</v>
      </c>
      <c r="F1091" s="2">
        <f t="shared" ref="F1091:F1154" si="35">IF(B1091&lt;=$F$1,1,"")</f>
        <v>1</v>
      </c>
    </row>
    <row r="1092" spans="1:6" x14ac:dyDescent="0.25">
      <c r="A1092" s="3">
        <v>43853.375</v>
      </c>
      <c r="B1092" s="14">
        <f t="shared" si="34"/>
        <v>43853</v>
      </c>
      <c r="C1092">
        <v>2</v>
      </c>
      <c r="D1092" t="str">
        <f>VLOOKUP(C1092,'Справочник по тт'!$A$2:$C$5,3,FALSE)</f>
        <v>"Колибри"</v>
      </c>
      <c r="E1092" t="str">
        <f>IF(AND(C1092=1,B1092&lt;='Справочник по тт'!$D$1),'Справочник по тт'!$D$2,VLOOKUP(C1092,'Справочник по тт'!A:C,2,FALSE))</f>
        <v>"Колибри" ул. Широкая д.150</v>
      </c>
      <c r="F1092" s="2">
        <f t="shared" si="35"/>
        <v>1</v>
      </c>
    </row>
    <row r="1093" spans="1:6" x14ac:dyDescent="0.25">
      <c r="A1093" s="3">
        <v>43853.375</v>
      </c>
      <c r="B1093" s="14">
        <f t="shared" si="34"/>
        <v>43853</v>
      </c>
      <c r="C1093">
        <v>2</v>
      </c>
      <c r="D1093" t="str">
        <f>VLOOKUP(C1093,'Справочник по тт'!$A$2:$C$5,3,FALSE)</f>
        <v>"Колибри"</v>
      </c>
      <c r="E1093" t="str">
        <f>IF(AND(C1093=1,B1093&lt;='Справочник по тт'!$D$1),'Справочник по тт'!$D$2,VLOOKUP(C1093,'Справочник по тт'!A:C,2,FALSE))</f>
        <v>"Колибри" ул. Широкая д.150</v>
      </c>
      <c r="F1093" s="2">
        <f t="shared" si="35"/>
        <v>1</v>
      </c>
    </row>
    <row r="1094" spans="1:6" x14ac:dyDescent="0.25">
      <c r="A1094" s="3">
        <v>43853.375</v>
      </c>
      <c r="B1094" s="14">
        <f t="shared" si="34"/>
        <v>43853</v>
      </c>
      <c r="C1094">
        <v>2</v>
      </c>
      <c r="D1094" t="str">
        <f>VLOOKUP(C1094,'Справочник по тт'!$A$2:$C$5,3,FALSE)</f>
        <v>"Колибри"</v>
      </c>
      <c r="E1094" t="str">
        <f>IF(AND(C1094=1,B1094&lt;='Справочник по тт'!$D$1),'Справочник по тт'!$D$2,VLOOKUP(C1094,'Справочник по тт'!A:C,2,FALSE))</f>
        <v>"Колибри" ул. Широкая д.150</v>
      </c>
      <c r="F1094" s="2">
        <f t="shared" si="35"/>
        <v>1</v>
      </c>
    </row>
    <row r="1095" spans="1:6" x14ac:dyDescent="0.25">
      <c r="A1095" s="3">
        <v>43853.375</v>
      </c>
      <c r="B1095" s="14">
        <f t="shared" si="34"/>
        <v>43853</v>
      </c>
      <c r="C1095">
        <v>2</v>
      </c>
      <c r="D1095" t="str">
        <f>VLOOKUP(C1095,'Справочник по тт'!$A$2:$C$5,3,FALSE)</f>
        <v>"Колибри"</v>
      </c>
      <c r="E1095" t="str">
        <f>IF(AND(C1095=1,B1095&lt;='Справочник по тт'!$D$1),'Справочник по тт'!$D$2,VLOOKUP(C1095,'Справочник по тт'!A:C,2,FALSE))</f>
        <v>"Колибри" ул. Широкая д.150</v>
      </c>
      <c r="F1095" s="2">
        <f t="shared" si="35"/>
        <v>1</v>
      </c>
    </row>
    <row r="1096" spans="1:6" x14ac:dyDescent="0.25">
      <c r="A1096" s="3">
        <v>43853.375</v>
      </c>
      <c r="B1096" s="14">
        <f t="shared" si="34"/>
        <v>43853</v>
      </c>
      <c r="C1096">
        <v>2</v>
      </c>
      <c r="D1096" t="str">
        <f>VLOOKUP(C1096,'Справочник по тт'!$A$2:$C$5,3,FALSE)</f>
        <v>"Колибри"</v>
      </c>
      <c r="E1096" t="str">
        <f>IF(AND(C1096=1,B1096&lt;='Справочник по тт'!$D$1),'Справочник по тт'!$D$2,VLOOKUP(C1096,'Справочник по тт'!A:C,2,FALSE))</f>
        <v>"Колибри" ул. Широкая д.150</v>
      </c>
      <c r="F1096" s="2">
        <f t="shared" si="35"/>
        <v>1</v>
      </c>
    </row>
    <row r="1097" spans="1:6" x14ac:dyDescent="0.25">
      <c r="A1097" s="3">
        <v>43853.375</v>
      </c>
      <c r="B1097" s="14">
        <f t="shared" si="34"/>
        <v>43853</v>
      </c>
      <c r="C1097">
        <v>2</v>
      </c>
      <c r="D1097" t="str">
        <f>VLOOKUP(C1097,'Справочник по тт'!$A$2:$C$5,3,FALSE)</f>
        <v>"Колибри"</v>
      </c>
      <c r="E1097" t="str">
        <f>IF(AND(C1097=1,B1097&lt;='Справочник по тт'!$D$1),'Справочник по тт'!$D$2,VLOOKUP(C1097,'Справочник по тт'!A:C,2,FALSE))</f>
        <v>"Колибри" ул. Широкая д.150</v>
      </c>
      <c r="F1097" s="2">
        <f t="shared" si="35"/>
        <v>1</v>
      </c>
    </row>
    <row r="1098" spans="1:6" x14ac:dyDescent="0.25">
      <c r="A1098" s="3">
        <v>43853.375</v>
      </c>
      <c r="B1098" s="14">
        <f t="shared" si="34"/>
        <v>43853</v>
      </c>
      <c r="C1098">
        <v>2</v>
      </c>
      <c r="D1098" t="str">
        <f>VLOOKUP(C1098,'Справочник по тт'!$A$2:$C$5,3,FALSE)</f>
        <v>"Колибри"</v>
      </c>
      <c r="E1098" t="str">
        <f>IF(AND(C1098=1,B1098&lt;='Справочник по тт'!$D$1),'Справочник по тт'!$D$2,VLOOKUP(C1098,'Справочник по тт'!A:C,2,FALSE))</f>
        <v>"Колибри" ул. Широкая д.150</v>
      </c>
      <c r="F1098" s="2">
        <f t="shared" si="35"/>
        <v>1</v>
      </c>
    </row>
    <row r="1099" spans="1:6" x14ac:dyDescent="0.25">
      <c r="A1099" s="3">
        <v>43853.375</v>
      </c>
      <c r="B1099" s="14">
        <f t="shared" si="34"/>
        <v>43853</v>
      </c>
      <c r="C1099">
        <v>2</v>
      </c>
      <c r="D1099" t="str">
        <f>VLOOKUP(C1099,'Справочник по тт'!$A$2:$C$5,3,FALSE)</f>
        <v>"Колибри"</v>
      </c>
      <c r="E1099" t="str">
        <f>IF(AND(C1099=1,B1099&lt;='Справочник по тт'!$D$1),'Справочник по тт'!$D$2,VLOOKUP(C1099,'Справочник по тт'!A:C,2,FALSE))</f>
        <v>"Колибри" ул. Широкая д.150</v>
      </c>
      <c r="F1099" s="2">
        <f t="shared" si="35"/>
        <v>1</v>
      </c>
    </row>
    <row r="1100" spans="1:6" x14ac:dyDescent="0.25">
      <c r="A1100" s="3">
        <v>43853.375</v>
      </c>
      <c r="B1100" s="14">
        <f t="shared" si="34"/>
        <v>43853</v>
      </c>
      <c r="C1100">
        <v>2</v>
      </c>
      <c r="D1100" t="str">
        <f>VLOOKUP(C1100,'Справочник по тт'!$A$2:$C$5,3,FALSE)</f>
        <v>"Колибри"</v>
      </c>
      <c r="E1100" t="str">
        <f>IF(AND(C1100=1,B1100&lt;='Справочник по тт'!$D$1),'Справочник по тт'!$D$2,VLOOKUP(C1100,'Справочник по тт'!A:C,2,FALSE))</f>
        <v>"Колибри" ул. Широкая д.150</v>
      </c>
      <c r="F1100" s="2">
        <f t="shared" si="35"/>
        <v>1</v>
      </c>
    </row>
    <row r="1101" spans="1:6" x14ac:dyDescent="0.25">
      <c r="A1101" s="3">
        <v>43853.375</v>
      </c>
      <c r="B1101" s="14">
        <f t="shared" si="34"/>
        <v>43853</v>
      </c>
      <c r="C1101">
        <v>2</v>
      </c>
      <c r="D1101" t="str">
        <f>VLOOKUP(C1101,'Справочник по тт'!$A$2:$C$5,3,FALSE)</f>
        <v>"Колибри"</v>
      </c>
      <c r="E1101" t="str">
        <f>IF(AND(C1101=1,B1101&lt;='Справочник по тт'!$D$1),'Справочник по тт'!$D$2,VLOOKUP(C1101,'Справочник по тт'!A:C,2,FALSE))</f>
        <v>"Колибри" ул. Широкая д.150</v>
      </c>
      <c r="F1101" s="2">
        <f t="shared" si="35"/>
        <v>1</v>
      </c>
    </row>
    <row r="1102" spans="1:6" x14ac:dyDescent="0.25">
      <c r="A1102" s="3">
        <v>43853.375</v>
      </c>
      <c r="B1102" s="14">
        <f t="shared" si="34"/>
        <v>43853</v>
      </c>
      <c r="C1102">
        <v>2</v>
      </c>
      <c r="D1102" t="str">
        <f>VLOOKUP(C1102,'Справочник по тт'!$A$2:$C$5,3,FALSE)</f>
        <v>"Колибри"</v>
      </c>
      <c r="E1102" t="str">
        <f>IF(AND(C1102=1,B1102&lt;='Справочник по тт'!$D$1),'Справочник по тт'!$D$2,VLOOKUP(C1102,'Справочник по тт'!A:C,2,FALSE))</f>
        <v>"Колибри" ул. Широкая д.150</v>
      </c>
      <c r="F1102" s="2">
        <f t="shared" si="35"/>
        <v>1</v>
      </c>
    </row>
    <row r="1103" spans="1:6" x14ac:dyDescent="0.25">
      <c r="A1103" s="3">
        <v>43853.375</v>
      </c>
      <c r="B1103" s="14">
        <f t="shared" si="34"/>
        <v>43853</v>
      </c>
      <c r="C1103">
        <v>2</v>
      </c>
      <c r="D1103" t="str">
        <f>VLOOKUP(C1103,'Справочник по тт'!$A$2:$C$5,3,FALSE)</f>
        <v>"Колибри"</v>
      </c>
      <c r="E1103" t="str">
        <f>IF(AND(C1103=1,B1103&lt;='Справочник по тт'!$D$1),'Справочник по тт'!$D$2,VLOOKUP(C1103,'Справочник по тт'!A:C,2,FALSE))</f>
        <v>"Колибри" ул. Широкая д.150</v>
      </c>
      <c r="F1103" s="2">
        <f t="shared" si="35"/>
        <v>1</v>
      </c>
    </row>
    <row r="1104" spans="1:6" x14ac:dyDescent="0.25">
      <c r="A1104" s="3">
        <v>43853.375</v>
      </c>
      <c r="B1104" s="14">
        <f t="shared" si="34"/>
        <v>43853</v>
      </c>
      <c r="C1104">
        <v>2</v>
      </c>
      <c r="D1104" t="str">
        <f>VLOOKUP(C1104,'Справочник по тт'!$A$2:$C$5,3,FALSE)</f>
        <v>"Колибри"</v>
      </c>
      <c r="E1104" t="str">
        <f>IF(AND(C1104=1,B1104&lt;='Справочник по тт'!$D$1),'Справочник по тт'!$D$2,VLOOKUP(C1104,'Справочник по тт'!A:C,2,FALSE))</f>
        <v>"Колибри" ул. Широкая д.150</v>
      </c>
      <c r="F1104" s="2">
        <f t="shared" si="35"/>
        <v>1</v>
      </c>
    </row>
    <row r="1105" spans="1:6" x14ac:dyDescent="0.25">
      <c r="A1105" s="3">
        <v>43853.375</v>
      </c>
      <c r="B1105" s="14">
        <f t="shared" si="34"/>
        <v>43853</v>
      </c>
      <c r="C1105">
        <v>2</v>
      </c>
      <c r="D1105" t="str">
        <f>VLOOKUP(C1105,'Справочник по тт'!$A$2:$C$5,3,FALSE)</f>
        <v>"Колибри"</v>
      </c>
      <c r="E1105" t="str">
        <f>IF(AND(C1105=1,B1105&lt;='Справочник по тт'!$D$1),'Справочник по тт'!$D$2,VLOOKUP(C1105,'Справочник по тт'!A:C,2,FALSE))</f>
        <v>"Колибри" ул. Широкая д.150</v>
      </c>
      <c r="F1105" s="2">
        <f t="shared" si="35"/>
        <v>1</v>
      </c>
    </row>
    <row r="1106" spans="1:6" x14ac:dyDescent="0.25">
      <c r="A1106" s="3">
        <v>43853.416666666664</v>
      </c>
      <c r="B1106" s="14">
        <f t="shared" si="34"/>
        <v>43853</v>
      </c>
      <c r="C1106">
        <v>2</v>
      </c>
      <c r="D1106" t="str">
        <f>VLOOKUP(C1106,'Справочник по тт'!$A$2:$C$5,3,FALSE)</f>
        <v>"Колибри"</v>
      </c>
      <c r="E1106" t="str">
        <f>IF(AND(C1106=1,B1106&lt;='Справочник по тт'!$D$1),'Справочник по тт'!$D$2,VLOOKUP(C1106,'Справочник по тт'!A:C,2,FALSE))</f>
        <v>"Колибри" ул. Широкая д.150</v>
      </c>
      <c r="F1106" s="2">
        <f t="shared" si="35"/>
        <v>1</v>
      </c>
    </row>
    <row r="1107" spans="1:6" x14ac:dyDescent="0.25">
      <c r="A1107" s="3">
        <v>43853.416666666664</v>
      </c>
      <c r="B1107" s="14">
        <f t="shared" si="34"/>
        <v>43853</v>
      </c>
      <c r="C1107">
        <v>2</v>
      </c>
      <c r="D1107" t="str">
        <f>VLOOKUP(C1107,'Справочник по тт'!$A$2:$C$5,3,FALSE)</f>
        <v>"Колибри"</v>
      </c>
      <c r="E1107" t="str">
        <f>IF(AND(C1107=1,B1107&lt;='Справочник по тт'!$D$1),'Справочник по тт'!$D$2,VLOOKUP(C1107,'Справочник по тт'!A:C,2,FALSE))</f>
        <v>"Колибри" ул. Широкая д.150</v>
      </c>
      <c r="F1107" s="2">
        <f t="shared" si="35"/>
        <v>1</v>
      </c>
    </row>
    <row r="1108" spans="1:6" x14ac:dyDescent="0.25">
      <c r="A1108" s="3">
        <v>43853.416666666664</v>
      </c>
      <c r="B1108" s="14">
        <f t="shared" si="34"/>
        <v>43853</v>
      </c>
      <c r="C1108">
        <v>2</v>
      </c>
      <c r="D1108" t="str">
        <f>VLOOKUP(C1108,'Справочник по тт'!$A$2:$C$5,3,FALSE)</f>
        <v>"Колибри"</v>
      </c>
      <c r="E1108" t="str">
        <f>IF(AND(C1108=1,B1108&lt;='Справочник по тт'!$D$1),'Справочник по тт'!$D$2,VLOOKUP(C1108,'Справочник по тт'!A:C,2,FALSE))</f>
        <v>"Колибри" ул. Широкая д.150</v>
      </c>
      <c r="F1108" s="2">
        <f t="shared" si="35"/>
        <v>1</v>
      </c>
    </row>
    <row r="1109" spans="1:6" x14ac:dyDescent="0.25">
      <c r="A1109" s="3">
        <v>43853.416666666664</v>
      </c>
      <c r="B1109" s="14">
        <f t="shared" si="34"/>
        <v>43853</v>
      </c>
      <c r="C1109">
        <v>2</v>
      </c>
      <c r="D1109" t="str">
        <f>VLOOKUP(C1109,'Справочник по тт'!$A$2:$C$5,3,FALSE)</f>
        <v>"Колибри"</v>
      </c>
      <c r="E1109" t="str">
        <f>IF(AND(C1109=1,B1109&lt;='Справочник по тт'!$D$1),'Справочник по тт'!$D$2,VLOOKUP(C1109,'Справочник по тт'!A:C,2,FALSE))</f>
        <v>"Колибри" ул. Широкая д.150</v>
      </c>
      <c r="F1109" s="2">
        <f t="shared" si="35"/>
        <v>1</v>
      </c>
    </row>
    <row r="1110" spans="1:6" x14ac:dyDescent="0.25">
      <c r="A1110" s="3">
        <v>43853.416666666664</v>
      </c>
      <c r="B1110" s="14">
        <f t="shared" si="34"/>
        <v>43853</v>
      </c>
      <c r="C1110">
        <v>2</v>
      </c>
      <c r="D1110" t="str">
        <f>VLOOKUP(C1110,'Справочник по тт'!$A$2:$C$5,3,FALSE)</f>
        <v>"Колибри"</v>
      </c>
      <c r="E1110" t="str">
        <f>IF(AND(C1110=1,B1110&lt;='Справочник по тт'!$D$1),'Справочник по тт'!$D$2,VLOOKUP(C1110,'Справочник по тт'!A:C,2,FALSE))</f>
        <v>"Колибри" ул. Широкая д.150</v>
      </c>
      <c r="F1110" s="2">
        <f t="shared" si="35"/>
        <v>1</v>
      </c>
    </row>
    <row r="1111" spans="1:6" x14ac:dyDescent="0.25">
      <c r="A1111" s="3">
        <v>43853.416666666664</v>
      </c>
      <c r="B1111" s="14">
        <f t="shared" si="34"/>
        <v>43853</v>
      </c>
      <c r="C1111">
        <v>2</v>
      </c>
      <c r="D1111" t="str">
        <f>VLOOKUP(C1111,'Справочник по тт'!$A$2:$C$5,3,FALSE)</f>
        <v>"Колибри"</v>
      </c>
      <c r="E1111" t="str">
        <f>IF(AND(C1111=1,B1111&lt;='Справочник по тт'!$D$1),'Справочник по тт'!$D$2,VLOOKUP(C1111,'Справочник по тт'!A:C,2,FALSE))</f>
        <v>"Колибри" ул. Широкая д.150</v>
      </c>
      <c r="F1111" s="2">
        <f t="shared" si="35"/>
        <v>1</v>
      </c>
    </row>
    <row r="1112" spans="1:6" x14ac:dyDescent="0.25">
      <c r="A1112" s="3">
        <v>43853.416666666664</v>
      </c>
      <c r="B1112" s="14">
        <f t="shared" si="34"/>
        <v>43853</v>
      </c>
      <c r="C1112">
        <v>2</v>
      </c>
      <c r="D1112" t="str">
        <f>VLOOKUP(C1112,'Справочник по тт'!$A$2:$C$5,3,FALSE)</f>
        <v>"Колибри"</v>
      </c>
      <c r="E1112" t="str">
        <f>IF(AND(C1112=1,B1112&lt;='Справочник по тт'!$D$1),'Справочник по тт'!$D$2,VLOOKUP(C1112,'Справочник по тт'!A:C,2,FALSE))</f>
        <v>"Колибри" ул. Широкая д.150</v>
      </c>
      <c r="F1112" s="2">
        <f t="shared" si="35"/>
        <v>1</v>
      </c>
    </row>
    <row r="1113" spans="1:6" x14ac:dyDescent="0.25">
      <c r="A1113" s="3">
        <v>43853.416666666664</v>
      </c>
      <c r="B1113" s="14">
        <f t="shared" si="34"/>
        <v>43853</v>
      </c>
      <c r="C1113">
        <v>2</v>
      </c>
      <c r="D1113" t="str">
        <f>VLOOKUP(C1113,'Справочник по тт'!$A$2:$C$5,3,FALSE)</f>
        <v>"Колибри"</v>
      </c>
      <c r="E1113" t="str">
        <f>IF(AND(C1113=1,B1113&lt;='Справочник по тт'!$D$1),'Справочник по тт'!$D$2,VLOOKUP(C1113,'Справочник по тт'!A:C,2,FALSE))</f>
        <v>"Колибри" ул. Широкая д.150</v>
      </c>
      <c r="F1113" s="2">
        <f t="shared" si="35"/>
        <v>1</v>
      </c>
    </row>
    <row r="1114" spans="1:6" x14ac:dyDescent="0.25">
      <c r="A1114" s="3">
        <v>43853.458333333336</v>
      </c>
      <c r="B1114" s="14">
        <f t="shared" si="34"/>
        <v>43853</v>
      </c>
      <c r="C1114">
        <v>2</v>
      </c>
      <c r="D1114" t="str">
        <f>VLOOKUP(C1114,'Справочник по тт'!$A$2:$C$5,3,FALSE)</f>
        <v>"Колибри"</v>
      </c>
      <c r="E1114" t="str">
        <f>IF(AND(C1114=1,B1114&lt;='Справочник по тт'!$D$1),'Справочник по тт'!$D$2,VLOOKUP(C1114,'Справочник по тт'!A:C,2,FALSE))</f>
        <v>"Колибри" ул. Широкая д.150</v>
      </c>
      <c r="F1114" s="2">
        <f t="shared" si="35"/>
        <v>1</v>
      </c>
    </row>
    <row r="1115" spans="1:6" x14ac:dyDescent="0.25">
      <c r="A1115" s="3">
        <v>43853.458333333336</v>
      </c>
      <c r="B1115" s="14">
        <f t="shared" si="34"/>
        <v>43853</v>
      </c>
      <c r="C1115">
        <v>2</v>
      </c>
      <c r="D1115" t="str">
        <f>VLOOKUP(C1115,'Справочник по тт'!$A$2:$C$5,3,FALSE)</f>
        <v>"Колибри"</v>
      </c>
      <c r="E1115" t="str">
        <f>IF(AND(C1115=1,B1115&lt;='Справочник по тт'!$D$1),'Справочник по тт'!$D$2,VLOOKUP(C1115,'Справочник по тт'!A:C,2,FALSE))</f>
        <v>"Колибри" ул. Широкая д.150</v>
      </c>
      <c r="F1115" s="2">
        <f t="shared" si="35"/>
        <v>1</v>
      </c>
    </row>
    <row r="1116" spans="1:6" x14ac:dyDescent="0.25">
      <c r="A1116" s="3">
        <v>43853.458333333336</v>
      </c>
      <c r="B1116" s="14">
        <f t="shared" si="34"/>
        <v>43853</v>
      </c>
      <c r="C1116">
        <v>2</v>
      </c>
      <c r="D1116" t="str">
        <f>VLOOKUP(C1116,'Справочник по тт'!$A$2:$C$5,3,FALSE)</f>
        <v>"Колибри"</v>
      </c>
      <c r="E1116" t="str">
        <f>IF(AND(C1116=1,B1116&lt;='Справочник по тт'!$D$1),'Справочник по тт'!$D$2,VLOOKUP(C1116,'Справочник по тт'!A:C,2,FALSE))</f>
        <v>"Колибри" ул. Широкая д.150</v>
      </c>
      <c r="F1116" s="2">
        <f t="shared" si="35"/>
        <v>1</v>
      </c>
    </row>
    <row r="1117" spans="1:6" x14ac:dyDescent="0.25">
      <c r="A1117" s="3">
        <v>43853.458333333336</v>
      </c>
      <c r="B1117" s="14">
        <f t="shared" si="34"/>
        <v>43853</v>
      </c>
      <c r="C1117">
        <v>2</v>
      </c>
      <c r="D1117" t="str">
        <f>VLOOKUP(C1117,'Справочник по тт'!$A$2:$C$5,3,FALSE)</f>
        <v>"Колибри"</v>
      </c>
      <c r="E1117" t="str">
        <f>IF(AND(C1117=1,B1117&lt;='Справочник по тт'!$D$1),'Справочник по тт'!$D$2,VLOOKUP(C1117,'Справочник по тт'!A:C,2,FALSE))</f>
        <v>"Колибри" ул. Широкая д.150</v>
      </c>
      <c r="F1117" s="2">
        <f t="shared" si="35"/>
        <v>1</v>
      </c>
    </row>
    <row r="1118" spans="1:6" x14ac:dyDescent="0.25">
      <c r="A1118" s="3">
        <v>43853.5</v>
      </c>
      <c r="B1118" s="14">
        <f t="shared" si="34"/>
        <v>43853</v>
      </c>
      <c r="C1118">
        <v>2</v>
      </c>
      <c r="D1118" t="str">
        <f>VLOOKUP(C1118,'Справочник по тт'!$A$2:$C$5,3,FALSE)</f>
        <v>"Колибри"</v>
      </c>
      <c r="E1118" t="str">
        <f>IF(AND(C1118=1,B1118&lt;='Справочник по тт'!$D$1),'Справочник по тт'!$D$2,VLOOKUP(C1118,'Справочник по тт'!A:C,2,FALSE))</f>
        <v>"Колибри" ул. Широкая д.150</v>
      </c>
      <c r="F1118" s="2">
        <f t="shared" si="35"/>
        <v>1</v>
      </c>
    </row>
    <row r="1119" spans="1:6" x14ac:dyDescent="0.25">
      <c r="A1119" s="3">
        <v>43853.5</v>
      </c>
      <c r="B1119" s="14">
        <f t="shared" si="34"/>
        <v>43853</v>
      </c>
      <c r="C1119">
        <v>2</v>
      </c>
      <c r="D1119" t="str">
        <f>VLOOKUP(C1119,'Справочник по тт'!$A$2:$C$5,3,FALSE)</f>
        <v>"Колибри"</v>
      </c>
      <c r="E1119" t="str">
        <f>IF(AND(C1119=1,B1119&lt;='Справочник по тт'!$D$1),'Справочник по тт'!$D$2,VLOOKUP(C1119,'Справочник по тт'!A:C,2,FALSE))</f>
        <v>"Колибри" ул. Широкая д.150</v>
      </c>
      <c r="F1119" s="2">
        <f t="shared" si="35"/>
        <v>1</v>
      </c>
    </row>
    <row r="1120" spans="1:6" x14ac:dyDescent="0.25">
      <c r="A1120" s="3">
        <v>43853.5</v>
      </c>
      <c r="B1120" s="14">
        <f t="shared" si="34"/>
        <v>43853</v>
      </c>
      <c r="C1120">
        <v>2</v>
      </c>
      <c r="D1120" t="str">
        <f>VLOOKUP(C1120,'Справочник по тт'!$A$2:$C$5,3,FALSE)</f>
        <v>"Колибри"</v>
      </c>
      <c r="E1120" t="str">
        <f>IF(AND(C1120=1,B1120&lt;='Справочник по тт'!$D$1),'Справочник по тт'!$D$2,VLOOKUP(C1120,'Справочник по тт'!A:C,2,FALSE))</f>
        <v>"Колибри" ул. Широкая д.150</v>
      </c>
      <c r="F1120" s="2">
        <f t="shared" si="35"/>
        <v>1</v>
      </c>
    </row>
    <row r="1121" spans="1:6" x14ac:dyDescent="0.25">
      <c r="A1121" s="3">
        <v>43853.506944444445</v>
      </c>
      <c r="B1121" s="14">
        <f t="shared" si="34"/>
        <v>43853</v>
      </c>
      <c r="C1121">
        <v>2</v>
      </c>
      <c r="D1121" t="str">
        <f>VLOOKUP(C1121,'Справочник по тт'!$A$2:$C$5,3,FALSE)</f>
        <v>"Колибри"</v>
      </c>
      <c r="E1121" t="str">
        <f>IF(AND(C1121=1,B1121&lt;='Справочник по тт'!$D$1),'Справочник по тт'!$D$2,VLOOKUP(C1121,'Справочник по тт'!A:C,2,FALSE))</f>
        <v>"Колибри" ул. Широкая д.150</v>
      </c>
      <c r="F1121" s="2">
        <f t="shared" si="35"/>
        <v>1</v>
      </c>
    </row>
    <row r="1122" spans="1:6" x14ac:dyDescent="0.25">
      <c r="A1122" s="3">
        <v>43853.541666666664</v>
      </c>
      <c r="B1122" s="14">
        <f t="shared" si="34"/>
        <v>43853</v>
      </c>
      <c r="C1122">
        <v>2</v>
      </c>
      <c r="D1122" t="str">
        <f>VLOOKUP(C1122,'Справочник по тт'!$A$2:$C$5,3,FALSE)</f>
        <v>"Колибри"</v>
      </c>
      <c r="E1122" t="str">
        <f>IF(AND(C1122=1,B1122&lt;='Справочник по тт'!$D$1),'Справочник по тт'!$D$2,VLOOKUP(C1122,'Справочник по тт'!A:C,2,FALSE))</f>
        <v>"Колибри" ул. Широкая д.150</v>
      </c>
      <c r="F1122" s="2">
        <f t="shared" si="35"/>
        <v>1</v>
      </c>
    </row>
    <row r="1123" spans="1:6" x14ac:dyDescent="0.25">
      <c r="A1123" s="3">
        <v>43853.541666666664</v>
      </c>
      <c r="B1123" s="14">
        <f t="shared" si="34"/>
        <v>43853</v>
      </c>
      <c r="C1123">
        <v>2</v>
      </c>
      <c r="D1123" t="str">
        <f>VLOOKUP(C1123,'Справочник по тт'!$A$2:$C$5,3,FALSE)</f>
        <v>"Колибри"</v>
      </c>
      <c r="E1123" t="str">
        <f>IF(AND(C1123=1,B1123&lt;='Справочник по тт'!$D$1),'Справочник по тт'!$D$2,VLOOKUP(C1123,'Справочник по тт'!A:C,2,FALSE))</f>
        <v>"Колибри" ул. Широкая д.150</v>
      </c>
      <c r="F1123" s="2">
        <f t="shared" si="35"/>
        <v>1</v>
      </c>
    </row>
    <row r="1124" spans="1:6" x14ac:dyDescent="0.25">
      <c r="A1124" s="3">
        <v>43853.541666666664</v>
      </c>
      <c r="B1124" s="14">
        <f t="shared" si="34"/>
        <v>43853</v>
      </c>
      <c r="C1124">
        <v>2</v>
      </c>
      <c r="D1124" t="str">
        <f>VLOOKUP(C1124,'Справочник по тт'!$A$2:$C$5,3,FALSE)</f>
        <v>"Колибри"</v>
      </c>
      <c r="E1124" t="str">
        <f>IF(AND(C1124=1,B1124&lt;='Справочник по тт'!$D$1),'Справочник по тт'!$D$2,VLOOKUP(C1124,'Справочник по тт'!A:C,2,FALSE))</f>
        <v>"Колибри" ул. Широкая д.150</v>
      </c>
      <c r="F1124" s="2">
        <f t="shared" si="35"/>
        <v>1</v>
      </c>
    </row>
    <row r="1125" spans="1:6" x14ac:dyDescent="0.25">
      <c r="A1125" s="3">
        <v>43853.541666666664</v>
      </c>
      <c r="B1125" s="14">
        <f t="shared" si="34"/>
        <v>43853</v>
      </c>
      <c r="C1125">
        <v>2</v>
      </c>
      <c r="D1125" t="str">
        <f>VLOOKUP(C1125,'Справочник по тт'!$A$2:$C$5,3,FALSE)</f>
        <v>"Колибри"</v>
      </c>
      <c r="E1125" t="str">
        <f>IF(AND(C1125=1,B1125&lt;='Справочник по тт'!$D$1),'Справочник по тт'!$D$2,VLOOKUP(C1125,'Справочник по тт'!A:C,2,FALSE))</f>
        <v>"Колибри" ул. Широкая д.150</v>
      </c>
      <c r="F1125" s="2">
        <f t="shared" si="35"/>
        <v>1</v>
      </c>
    </row>
    <row r="1126" spans="1:6" x14ac:dyDescent="0.25">
      <c r="A1126" s="3">
        <v>43853.541666666664</v>
      </c>
      <c r="B1126" s="14">
        <f t="shared" si="34"/>
        <v>43853</v>
      </c>
      <c r="C1126">
        <v>2</v>
      </c>
      <c r="D1126" t="str">
        <f>VLOOKUP(C1126,'Справочник по тт'!$A$2:$C$5,3,FALSE)</f>
        <v>"Колибри"</v>
      </c>
      <c r="E1126" t="str">
        <f>IF(AND(C1126=1,B1126&lt;='Справочник по тт'!$D$1),'Справочник по тт'!$D$2,VLOOKUP(C1126,'Справочник по тт'!A:C,2,FALSE))</f>
        <v>"Колибри" ул. Широкая д.150</v>
      </c>
      <c r="F1126" s="2">
        <f t="shared" si="35"/>
        <v>1</v>
      </c>
    </row>
    <row r="1127" spans="1:6" x14ac:dyDescent="0.25">
      <c r="A1127" s="3">
        <v>43853.541666666664</v>
      </c>
      <c r="B1127" s="14">
        <f t="shared" si="34"/>
        <v>43853</v>
      </c>
      <c r="C1127">
        <v>2</v>
      </c>
      <c r="D1127" t="str">
        <f>VLOOKUP(C1127,'Справочник по тт'!$A$2:$C$5,3,FALSE)</f>
        <v>"Колибри"</v>
      </c>
      <c r="E1127" t="str">
        <f>IF(AND(C1127=1,B1127&lt;='Справочник по тт'!$D$1),'Справочник по тт'!$D$2,VLOOKUP(C1127,'Справочник по тт'!A:C,2,FALSE))</f>
        <v>"Колибри" ул. Широкая д.150</v>
      </c>
      <c r="F1127" s="2">
        <f t="shared" si="35"/>
        <v>1</v>
      </c>
    </row>
    <row r="1128" spans="1:6" x14ac:dyDescent="0.25">
      <c r="A1128" s="3">
        <v>43853.541666666664</v>
      </c>
      <c r="B1128" s="14">
        <f t="shared" si="34"/>
        <v>43853</v>
      </c>
      <c r="C1128">
        <v>2</v>
      </c>
      <c r="D1128" t="str">
        <f>VLOOKUP(C1128,'Справочник по тт'!$A$2:$C$5,3,FALSE)</f>
        <v>"Колибри"</v>
      </c>
      <c r="E1128" t="str">
        <f>IF(AND(C1128=1,B1128&lt;='Справочник по тт'!$D$1),'Справочник по тт'!$D$2,VLOOKUP(C1128,'Справочник по тт'!A:C,2,FALSE))</f>
        <v>"Колибри" ул. Широкая д.150</v>
      </c>
      <c r="F1128" s="2">
        <f t="shared" si="35"/>
        <v>1</v>
      </c>
    </row>
    <row r="1129" spans="1:6" x14ac:dyDescent="0.25">
      <c r="A1129" s="3">
        <v>43853.583333333336</v>
      </c>
      <c r="B1129" s="14">
        <f t="shared" si="34"/>
        <v>43853</v>
      </c>
      <c r="C1129">
        <v>2</v>
      </c>
      <c r="D1129" t="str">
        <f>VLOOKUP(C1129,'Справочник по тт'!$A$2:$C$5,3,FALSE)</f>
        <v>"Колибри"</v>
      </c>
      <c r="E1129" t="str">
        <f>IF(AND(C1129=1,B1129&lt;='Справочник по тт'!$D$1),'Справочник по тт'!$D$2,VLOOKUP(C1129,'Справочник по тт'!A:C,2,FALSE))</f>
        <v>"Колибри" ул. Широкая д.150</v>
      </c>
      <c r="F1129" s="2">
        <f t="shared" si="35"/>
        <v>1</v>
      </c>
    </row>
    <row r="1130" spans="1:6" x14ac:dyDescent="0.25">
      <c r="A1130" s="3">
        <v>43853.583333333336</v>
      </c>
      <c r="B1130" s="14">
        <f t="shared" si="34"/>
        <v>43853</v>
      </c>
      <c r="C1130">
        <v>2</v>
      </c>
      <c r="D1130" t="str">
        <f>VLOOKUP(C1130,'Справочник по тт'!$A$2:$C$5,3,FALSE)</f>
        <v>"Колибри"</v>
      </c>
      <c r="E1130" t="str">
        <f>IF(AND(C1130=1,B1130&lt;='Справочник по тт'!$D$1),'Справочник по тт'!$D$2,VLOOKUP(C1130,'Справочник по тт'!A:C,2,FALSE))</f>
        <v>"Колибри" ул. Широкая д.150</v>
      </c>
      <c r="F1130" s="2">
        <f t="shared" si="35"/>
        <v>1</v>
      </c>
    </row>
    <row r="1131" spans="1:6" x14ac:dyDescent="0.25">
      <c r="A1131" s="3">
        <v>43853.583333333336</v>
      </c>
      <c r="B1131" s="14">
        <f t="shared" si="34"/>
        <v>43853</v>
      </c>
      <c r="C1131">
        <v>2</v>
      </c>
      <c r="D1131" t="str">
        <f>VLOOKUP(C1131,'Справочник по тт'!$A$2:$C$5,3,FALSE)</f>
        <v>"Колибри"</v>
      </c>
      <c r="E1131" t="str">
        <f>IF(AND(C1131=1,B1131&lt;='Справочник по тт'!$D$1),'Справочник по тт'!$D$2,VLOOKUP(C1131,'Справочник по тт'!A:C,2,FALSE))</f>
        <v>"Колибри" ул. Широкая д.150</v>
      </c>
      <c r="F1131" s="2">
        <f t="shared" si="35"/>
        <v>1</v>
      </c>
    </row>
    <row r="1132" spans="1:6" x14ac:dyDescent="0.25">
      <c r="A1132" s="3">
        <v>43853.583333333336</v>
      </c>
      <c r="B1132" s="14">
        <f t="shared" si="34"/>
        <v>43853</v>
      </c>
      <c r="C1132">
        <v>2</v>
      </c>
      <c r="D1132" t="str">
        <f>VLOOKUP(C1132,'Справочник по тт'!$A$2:$C$5,3,FALSE)</f>
        <v>"Колибри"</v>
      </c>
      <c r="E1132" t="str">
        <f>IF(AND(C1132=1,B1132&lt;='Справочник по тт'!$D$1),'Справочник по тт'!$D$2,VLOOKUP(C1132,'Справочник по тт'!A:C,2,FALSE))</f>
        <v>"Колибри" ул. Широкая д.150</v>
      </c>
      <c r="F1132" s="2">
        <f t="shared" si="35"/>
        <v>1</v>
      </c>
    </row>
    <row r="1133" spans="1:6" x14ac:dyDescent="0.25">
      <c r="A1133" s="14">
        <v>43853.583333333336</v>
      </c>
      <c r="B1133" s="14">
        <f t="shared" si="34"/>
        <v>43853</v>
      </c>
      <c r="C1133">
        <v>1</v>
      </c>
      <c r="D1133" t="str">
        <f>VLOOKUP(C1133,'Справочник по тт'!$A$2:$C$5,3,FALSE)</f>
        <v>"Шанс"</v>
      </c>
      <c r="E1133" t="str">
        <f>IF(AND(C1133=1,B1133&lt;='Справочник по тт'!$D$1),'Справочник по тт'!$D$2,VLOOKUP(C1133,'Справочник по тт'!A:C,2,FALSE))</f>
        <v>"Шанс" ул.Заречная д.5</v>
      </c>
      <c r="F1133" s="2">
        <f t="shared" si="35"/>
        <v>1</v>
      </c>
    </row>
    <row r="1134" spans="1:6" x14ac:dyDescent="0.25">
      <c r="A1134" s="14">
        <v>43853.596631944441</v>
      </c>
      <c r="B1134" s="14">
        <f t="shared" si="34"/>
        <v>43853</v>
      </c>
      <c r="C1134">
        <v>1</v>
      </c>
      <c r="D1134" t="str">
        <f>VLOOKUP(C1134,'Справочник по тт'!$A$2:$C$5,3,FALSE)</f>
        <v>"Шанс"</v>
      </c>
      <c r="E1134" t="str">
        <f>IF(AND(C1134=1,B1134&lt;='Справочник по тт'!$D$1),'Справочник по тт'!$D$2,VLOOKUP(C1134,'Справочник по тт'!A:C,2,FALSE))</f>
        <v>"Шанс" ул.Заречная д.5</v>
      </c>
      <c r="F1134" s="2">
        <f t="shared" si="35"/>
        <v>1</v>
      </c>
    </row>
    <row r="1135" spans="1:6" x14ac:dyDescent="0.25">
      <c r="A1135" s="14">
        <v>43853.625</v>
      </c>
      <c r="B1135" s="14">
        <f t="shared" si="34"/>
        <v>43853</v>
      </c>
      <c r="C1135">
        <v>1</v>
      </c>
      <c r="D1135" t="str">
        <f>VLOOKUP(C1135,'Справочник по тт'!$A$2:$C$5,3,FALSE)</f>
        <v>"Шанс"</v>
      </c>
      <c r="E1135" t="str">
        <f>IF(AND(C1135=1,B1135&lt;='Справочник по тт'!$D$1),'Справочник по тт'!$D$2,VLOOKUP(C1135,'Справочник по тт'!A:C,2,FALSE))</f>
        <v>"Шанс" ул.Заречная д.5</v>
      </c>
      <c r="F1135" s="2">
        <f t="shared" si="35"/>
        <v>1</v>
      </c>
    </row>
    <row r="1136" spans="1:6" x14ac:dyDescent="0.25">
      <c r="A1136" s="14">
        <v>43853.625</v>
      </c>
      <c r="B1136" s="14">
        <f t="shared" si="34"/>
        <v>43853</v>
      </c>
      <c r="C1136">
        <v>1</v>
      </c>
      <c r="D1136" t="str">
        <f>VLOOKUP(C1136,'Справочник по тт'!$A$2:$C$5,3,FALSE)</f>
        <v>"Шанс"</v>
      </c>
      <c r="E1136" t="str">
        <f>IF(AND(C1136=1,B1136&lt;='Справочник по тт'!$D$1),'Справочник по тт'!$D$2,VLOOKUP(C1136,'Справочник по тт'!A:C,2,FALSE))</f>
        <v>"Шанс" ул.Заречная д.5</v>
      </c>
      <c r="F1136" s="2">
        <f t="shared" si="35"/>
        <v>1</v>
      </c>
    </row>
    <row r="1137" spans="1:6" x14ac:dyDescent="0.25">
      <c r="A1137" s="14">
        <v>43853.666666666664</v>
      </c>
      <c r="B1137" s="14">
        <f t="shared" si="34"/>
        <v>43853</v>
      </c>
      <c r="C1137">
        <v>1</v>
      </c>
      <c r="D1137" t="str">
        <f>VLOOKUP(C1137,'Справочник по тт'!$A$2:$C$5,3,FALSE)</f>
        <v>"Шанс"</v>
      </c>
      <c r="E1137" t="str">
        <f>IF(AND(C1137=1,B1137&lt;='Справочник по тт'!$D$1),'Справочник по тт'!$D$2,VLOOKUP(C1137,'Справочник по тт'!A:C,2,FALSE))</f>
        <v>"Шанс" ул.Заречная д.5</v>
      </c>
      <c r="F1137" s="2">
        <f t="shared" si="35"/>
        <v>1</v>
      </c>
    </row>
    <row r="1138" spans="1:6" x14ac:dyDescent="0.25">
      <c r="A1138" s="14">
        <v>43853.666666666664</v>
      </c>
      <c r="B1138" s="14">
        <f t="shared" si="34"/>
        <v>43853</v>
      </c>
      <c r="C1138">
        <v>1</v>
      </c>
      <c r="D1138" t="str">
        <f>VLOOKUP(C1138,'Справочник по тт'!$A$2:$C$5,3,FALSE)</f>
        <v>"Шанс"</v>
      </c>
      <c r="E1138" t="str">
        <f>IF(AND(C1138=1,B1138&lt;='Справочник по тт'!$D$1),'Справочник по тт'!$D$2,VLOOKUP(C1138,'Справочник по тт'!A:C,2,FALSE))</f>
        <v>"Шанс" ул.Заречная д.5</v>
      </c>
      <c r="F1138" s="2">
        <f t="shared" si="35"/>
        <v>1</v>
      </c>
    </row>
    <row r="1139" spans="1:6" x14ac:dyDescent="0.25">
      <c r="A1139" s="3">
        <v>43853.666666666664</v>
      </c>
      <c r="B1139" s="14">
        <f t="shared" si="34"/>
        <v>43853</v>
      </c>
      <c r="C1139">
        <v>2</v>
      </c>
      <c r="D1139" t="str">
        <f>VLOOKUP(C1139,'Справочник по тт'!$A$2:$C$5,3,FALSE)</f>
        <v>"Колибри"</v>
      </c>
      <c r="E1139" t="str">
        <f>IF(AND(C1139=1,B1139&lt;='Справочник по тт'!$D$1),'Справочник по тт'!$D$2,VLOOKUP(C1139,'Справочник по тт'!A:C,2,FALSE))</f>
        <v>"Колибри" ул. Широкая д.150</v>
      </c>
      <c r="F1139" s="2">
        <f t="shared" si="35"/>
        <v>1</v>
      </c>
    </row>
    <row r="1140" spans="1:6" x14ac:dyDescent="0.25">
      <c r="A1140" s="3">
        <v>43853.666666666664</v>
      </c>
      <c r="B1140" s="14">
        <f t="shared" si="34"/>
        <v>43853</v>
      </c>
      <c r="C1140">
        <v>2</v>
      </c>
      <c r="D1140" t="str">
        <f>VLOOKUP(C1140,'Справочник по тт'!$A$2:$C$5,3,FALSE)</f>
        <v>"Колибри"</v>
      </c>
      <c r="E1140" t="str">
        <f>IF(AND(C1140=1,B1140&lt;='Справочник по тт'!$D$1),'Справочник по тт'!$D$2,VLOOKUP(C1140,'Справочник по тт'!A:C,2,FALSE))</f>
        <v>"Колибри" ул. Широкая д.150</v>
      </c>
      <c r="F1140" s="2">
        <f t="shared" si="35"/>
        <v>1</v>
      </c>
    </row>
    <row r="1141" spans="1:6" x14ac:dyDescent="0.25">
      <c r="A1141" s="3">
        <v>43853.75</v>
      </c>
      <c r="B1141" s="14">
        <f t="shared" si="34"/>
        <v>43853</v>
      </c>
      <c r="C1141">
        <v>3</v>
      </c>
      <c r="D1141" t="str">
        <f>VLOOKUP(C1141,'Справочник по тт'!$A$2:$C$5,3,FALSE)</f>
        <v>"Парабола"</v>
      </c>
      <c r="E1141" t="str">
        <f>IF(AND(C1141=1,B1141&lt;='Справочник по тт'!$D$1),'Справочник по тт'!$D$2,VLOOKUP(C1141,'Справочник по тт'!A:C,2,FALSE))</f>
        <v>"Парабола" пр. Дмитриева д.6/1</v>
      </c>
      <c r="F1141" s="2">
        <f t="shared" si="35"/>
        <v>1</v>
      </c>
    </row>
    <row r="1142" spans="1:6" x14ac:dyDescent="0.25">
      <c r="A1142" s="3">
        <v>43853.75</v>
      </c>
      <c r="B1142" s="14">
        <f t="shared" si="34"/>
        <v>43853</v>
      </c>
      <c r="C1142">
        <v>3</v>
      </c>
      <c r="D1142" t="str">
        <f>VLOOKUP(C1142,'Справочник по тт'!$A$2:$C$5,3,FALSE)</f>
        <v>"Парабола"</v>
      </c>
      <c r="E1142" t="str">
        <f>IF(AND(C1142=1,B1142&lt;='Справочник по тт'!$D$1),'Справочник по тт'!$D$2,VLOOKUP(C1142,'Справочник по тт'!A:C,2,FALSE))</f>
        <v>"Парабола" пр. Дмитриева д.6/1</v>
      </c>
      <c r="F1142" s="2">
        <f t="shared" si="35"/>
        <v>1</v>
      </c>
    </row>
    <row r="1143" spans="1:6" x14ac:dyDescent="0.25">
      <c r="A1143" s="3">
        <v>43853.753472222219</v>
      </c>
      <c r="B1143" s="14">
        <f t="shared" si="34"/>
        <v>43853</v>
      </c>
      <c r="C1143">
        <v>3</v>
      </c>
      <c r="D1143" t="str">
        <f>VLOOKUP(C1143,'Справочник по тт'!$A$2:$C$5,3,FALSE)</f>
        <v>"Парабола"</v>
      </c>
      <c r="E1143" t="str">
        <f>IF(AND(C1143=1,B1143&lt;='Справочник по тт'!$D$1),'Справочник по тт'!$D$2,VLOOKUP(C1143,'Справочник по тт'!A:C,2,FALSE))</f>
        <v>"Парабола" пр. Дмитриева д.6/1</v>
      </c>
      <c r="F1143" s="2">
        <f t="shared" si="35"/>
        <v>1</v>
      </c>
    </row>
    <row r="1144" spans="1:6" x14ac:dyDescent="0.25">
      <c r="A1144" s="3">
        <v>43853.782581018517</v>
      </c>
      <c r="B1144" s="14">
        <f t="shared" si="34"/>
        <v>43853</v>
      </c>
      <c r="C1144">
        <v>3</v>
      </c>
      <c r="D1144" t="str">
        <f>VLOOKUP(C1144,'Справочник по тт'!$A$2:$C$5,3,FALSE)</f>
        <v>"Парабола"</v>
      </c>
      <c r="E1144" t="str">
        <f>IF(AND(C1144=1,B1144&lt;='Справочник по тт'!$D$1),'Справочник по тт'!$D$2,VLOOKUP(C1144,'Справочник по тт'!A:C,2,FALSE))</f>
        <v>"Парабола" пр. Дмитриева д.6/1</v>
      </c>
      <c r="F1144" s="2">
        <f t="shared" si="35"/>
        <v>1</v>
      </c>
    </row>
    <row r="1145" spans="1:6" x14ac:dyDescent="0.25">
      <c r="A1145" s="3">
        <v>43853.875</v>
      </c>
      <c r="B1145" s="14">
        <f t="shared" si="34"/>
        <v>43853</v>
      </c>
      <c r="C1145">
        <v>4</v>
      </c>
      <c r="D1145" t="str">
        <f>VLOOKUP(C1145,'Справочник по тт'!$A$2:$C$5,3,FALSE)</f>
        <v>"Первый"</v>
      </c>
      <c r="E1145" t="str">
        <f>IF(AND(C1145=1,B1145&lt;='Справочник по тт'!$D$1),'Справочник по тт'!$D$2,VLOOKUP(C1145,'Справочник по тт'!A:C,2,FALSE))</f>
        <v>"Первый" ул. Пахоменко д.30</v>
      </c>
      <c r="F1145" s="2">
        <f t="shared" si="35"/>
        <v>1</v>
      </c>
    </row>
    <row r="1146" spans="1:6" x14ac:dyDescent="0.25">
      <c r="A1146" s="14">
        <v>43853.875</v>
      </c>
      <c r="B1146" s="14">
        <f t="shared" si="34"/>
        <v>43853</v>
      </c>
      <c r="C1146">
        <v>1</v>
      </c>
      <c r="D1146" t="str">
        <f>VLOOKUP(C1146,'Справочник по тт'!$A$2:$C$5,3,FALSE)</f>
        <v>"Шанс"</v>
      </c>
      <c r="E1146" t="str">
        <f>IF(AND(C1146=1,B1146&lt;='Справочник по тт'!$D$1),'Справочник по тт'!$D$2,VLOOKUP(C1146,'Справочник по тт'!A:C,2,FALSE))</f>
        <v>"Шанс" ул.Заречная д.5</v>
      </c>
      <c r="F1146" s="2">
        <f t="shared" si="35"/>
        <v>1</v>
      </c>
    </row>
    <row r="1147" spans="1:6" x14ac:dyDescent="0.25">
      <c r="A1147" s="14">
        <v>43854.208333333336</v>
      </c>
      <c r="B1147" s="14">
        <f t="shared" si="34"/>
        <v>43854</v>
      </c>
      <c r="C1147">
        <v>1</v>
      </c>
      <c r="D1147" t="str">
        <f>VLOOKUP(C1147,'Справочник по тт'!$A$2:$C$5,3,FALSE)</f>
        <v>"Шанс"</v>
      </c>
      <c r="E1147" t="str">
        <f>IF(AND(C1147=1,B1147&lt;='Справочник по тт'!$D$1),'Справочник по тт'!$D$2,VLOOKUP(C1147,'Справочник по тт'!A:C,2,FALSE))</f>
        <v>"Шанс" ул.Заречная д.5</v>
      </c>
      <c r="F1147" s="2">
        <f t="shared" si="35"/>
        <v>1</v>
      </c>
    </row>
    <row r="1148" spans="1:6" x14ac:dyDescent="0.25">
      <c r="A1148" s="14">
        <v>43854.208333333336</v>
      </c>
      <c r="B1148" s="14">
        <f t="shared" si="34"/>
        <v>43854</v>
      </c>
      <c r="C1148">
        <v>1</v>
      </c>
      <c r="D1148" t="str">
        <f>VLOOKUP(C1148,'Справочник по тт'!$A$2:$C$5,3,FALSE)</f>
        <v>"Шанс"</v>
      </c>
      <c r="E1148" t="str">
        <f>IF(AND(C1148=1,B1148&lt;='Справочник по тт'!$D$1),'Справочник по тт'!$D$2,VLOOKUP(C1148,'Справочник по тт'!A:C,2,FALSE))</f>
        <v>"Шанс" ул.Заречная д.5</v>
      </c>
      <c r="F1148" s="2">
        <f t="shared" si="35"/>
        <v>1</v>
      </c>
    </row>
    <row r="1149" spans="1:6" x14ac:dyDescent="0.25">
      <c r="A1149" s="14">
        <v>43854.291666666664</v>
      </c>
      <c r="B1149" s="14">
        <f t="shared" si="34"/>
        <v>43854</v>
      </c>
      <c r="C1149">
        <v>1</v>
      </c>
      <c r="D1149" t="str">
        <f>VLOOKUP(C1149,'Справочник по тт'!$A$2:$C$5,3,FALSE)</f>
        <v>"Шанс"</v>
      </c>
      <c r="E1149" t="str">
        <f>IF(AND(C1149=1,B1149&lt;='Справочник по тт'!$D$1),'Справочник по тт'!$D$2,VLOOKUP(C1149,'Справочник по тт'!A:C,2,FALSE))</f>
        <v>"Шанс" ул.Заречная д.5</v>
      </c>
      <c r="F1149" s="2">
        <f t="shared" si="35"/>
        <v>1</v>
      </c>
    </row>
    <row r="1150" spans="1:6" x14ac:dyDescent="0.25">
      <c r="A1150" s="14">
        <v>43854.333333333336</v>
      </c>
      <c r="B1150" s="14">
        <f t="shared" si="34"/>
        <v>43854</v>
      </c>
      <c r="C1150">
        <v>1</v>
      </c>
      <c r="D1150" t="str">
        <f>VLOOKUP(C1150,'Справочник по тт'!$A$2:$C$5,3,FALSE)</f>
        <v>"Шанс"</v>
      </c>
      <c r="E1150" t="str">
        <f>IF(AND(C1150=1,B1150&lt;='Справочник по тт'!$D$1),'Справочник по тт'!$D$2,VLOOKUP(C1150,'Справочник по тт'!A:C,2,FALSE))</f>
        <v>"Шанс" ул.Заречная д.5</v>
      </c>
      <c r="F1150" s="2">
        <f t="shared" si="35"/>
        <v>1</v>
      </c>
    </row>
    <row r="1151" spans="1:6" x14ac:dyDescent="0.25">
      <c r="A1151" s="14">
        <v>43854.333333333336</v>
      </c>
      <c r="B1151" s="14">
        <f t="shared" si="34"/>
        <v>43854</v>
      </c>
      <c r="C1151">
        <v>1</v>
      </c>
      <c r="D1151" t="str">
        <f>VLOOKUP(C1151,'Справочник по тт'!$A$2:$C$5,3,FALSE)</f>
        <v>"Шанс"</v>
      </c>
      <c r="E1151" t="str">
        <f>IF(AND(C1151=1,B1151&lt;='Справочник по тт'!$D$1),'Справочник по тт'!$D$2,VLOOKUP(C1151,'Справочник по тт'!A:C,2,FALSE))</f>
        <v>"Шанс" ул.Заречная д.5</v>
      </c>
      <c r="F1151" s="2">
        <f t="shared" si="35"/>
        <v>1</v>
      </c>
    </row>
    <row r="1152" spans="1:6" x14ac:dyDescent="0.25">
      <c r="A1152" s="3">
        <v>43854.333333333336</v>
      </c>
      <c r="B1152" s="14">
        <f t="shared" si="34"/>
        <v>43854</v>
      </c>
      <c r="C1152">
        <v>2</v>
      </c>
      <c r="D1152" t="str">
        <f>VLOOKUP(C1152,'Справочник по тт'!$A$2:$C$5,3,FALSE)</f>
        <v>"Колибри"</v>
      </c>
      <c r="E1152" t="str">
        <f>IF(AND(C1152=1,B1152&lt;='Справочник по тт'!$D$1),'Справочник по тт'!$D$2,VLOOKUP(C1152,'Справочник по тт'!A:C,2,FALSE))</f>
        <v>"Колибри" ул. Широкая д.150</v>
      </c>
      <c r="F1152" s="2">
        <f t="shared" si="35"/>
        <v>1</v>
      </c>
    </row>
    <row r="1153" spans="1:6" x14ac:dyDescent="0.25">
      <c r="A1153" s="3">
        <v>43854.333333333336</v>
      </c>
      <c r="B1153" s="14">
        <f t="shared" si="34"/>
        <v>43854</v>
      </c>
      <c r="C1153">
        <v>2</v>
      </c>
      <c r="D1153" t="str">
        <f>VLOOKUP(C1153,'Справочник по тт'!$A$2:$C$5,3,FALSE)</f>
        <v>"Колибри"</v>
      </c>
      <c r="E1153" t="str">
        <f>IF(AND(C1153=1,B1153&lt;='Справочник по тт'!$D$1),'Справочник по тт'!$D$2,VLOOKUP(C1153,'Справочник по тт'!A:C,2,FALSE))</f>
        <v>"Колибри" ул. Широкая д.150</v>
      </c>
      <c r="F1153" s="2">
        <f t="shared" si="35"/>
        <v>1</v>
      </c>
    </row>
    <row r="1154" spans="1:6" x14ac:dyDescent="0.25">
      <c r="A1154" s="3">
        <v>43854.333333333336</v>
      </c>
      <c r="B1154" s="14">
        <f t="shared" ref="B1154:B1217" si="36">(TEXT(A1154,"ДД.ММ.ГГГГ"))*1</f>
        <v>43854</v>
      </c>
      <c r="C1154">
        <v>3</v>
      </c>
      <c r="D1154" t="str">
        <f>VLOOKUP(C1154,'Справочник по тт'!$A$2:$C$5,3,FALSE)</f>
        <v>"Парабола"</v>
      </c>
      <c r="E1154" t="str">
        <f>IF(AND(C1154=1,B1154&lt;='Справочник по тт'!$D$1),'Справочник по тт'!$D$2,VLOOKUP(C1154,'Справочник по тт'!A:C,2,FALSE))</f>
        <v>"Парабола" пр. Дмитриева д.6/1</v>
      </c>
      <c r="F1154" s="2">
        <f t="shared" si="35"/>
        <v>1</v>
      </c>
    </row>
    <row r="1155" spans="1:6" x14ac:dyDescent="0.25">
      <c r="A1155" s="3">
        <v>43854.373611111114</v>
      </c>
      <c r="B1155" s="14">
        <f t="shared" si="36"/>
        <v>43854</v>
      </c>
      <c r="C1155">
        <v>3</v>
      </c>
      <c r="D1155" t="str">
        <f>VLOOKUP(C1155,'Справочник по тт'!$A$2:$C$5,3,FALSE)</f>
        <v>"Парабола"</v>
      </c>
      <c r="E1155" t="str">
        <f>IF(AND(C1155=1,B1155&lt;='Справочник по тт'!$D$1),'Справочник по тт'!$D$2,VLOOKUP(C1155,'Справочник по тт'!A:C,2,FALSE))</f>
        <v>"Парабола" пр. Дмитриева д.6/1</v>
      </c>
      <c r="F1155" s="2">
        <f t="shared" ref="F1155:F1218" si="37">IF(B1155&lt;=$F$1,1,"")</f>
        <v>1</v>
      </c>
    </row>
    <row r="1156" spans="1:6" x14ac:dyDescent="0.25">
      <c r="A1156" s="3">
        <v>43854.373611111114</v>
      </c>
      <c r="B1156" s="14">
        <f t="shared" si="36"/>
        <v>43854</v>
      </c>
      <c r="C1156">
        <v>3</v>
      </c>
      <c r="D1156" t="str">
        <f>VLOOKUP(C1156,'Справочник по тт'!$A$2:$C$5,3,FALSE)</f>
        <v>"Парабола"</v>
      </c>
      <c r="E1156" t="str">
        <f>IF(AND(C1156=1,B1156&lt;='Справочник по тт'!$D$1),'Справочник по тт'!$D$2,VLOOKUP(C1156,'Справочник по тт'!A:C,2,FALSE))</f>
        <v>"Парабола" пр. Дмитриева д.6/1</v>
      </c>
      <c r="F1156" s="2">
        <f t="shared" si="37"/>
        <v>1</v>
      </c>
    </row>
    <row r="1157" spans="1:6" x14ac:dyDescent="0.25">
      <c r="A1157" s="3">
        <v>43854.375</v>
      </c>
      <c r="B1157" s="14">
        <f t="shared" si="36"/>
        <v>43854</v>
      </c>
      <c r="C1157">
        <v>3</v>
      </c>
      <c r="D1157" t="str">
        <f>VLOOKUP(C1157,'Справочник по тт'!$A$2:$C$5,3,FALSE)</f>
        <v>"Парабола"</v>
      </c>
      <c r="E1157" t="str">
        <f>IF(AND(C1157=1,B1157&lt;='Справочник по тт'!$D$1),'Справочник по тт'!$D$2,VLOOKUP(C1157,'Справочник по тт'!A:C,2,FALSE))</f>
        <v>"Парабола" пр. Дмитриева д.6/1</v>
      </c>
      <c r="F1157" s="2">
        <f t="shared" si="37"/>
        <v>1</v>
      </c>
    </row>
    <row r="1158" spans="1:6" x14ac:dyDescent="0.25">
      <c r="A1158" s="3">
        <v>43854.375</v>
      </c>
      <c r="B1158" s="14">
        <f t="shared" si="36"/>
        <v>43854</v>
      </c>
      <c r="C1158">
        <v>4</v>
      </c>
      <c r="D1158" t="str">
        <f>VLOOKUP(C1158,'Справочник по тт'!$A$2:$C$5,3,FALSE)</f>
        <v>"Первый"</v>
      </c>
      <c r="E1158" t="str">
        <f>IF(AND(C1158=1,B1158&lt;='Справочник по тт'!$D$1),'Справочник по тт'!$D$2,VLOOKUP(C1158,'Справочник по тт'!A:C,2,FALSE))</f>
        <v>"Первый" ул. Пахоменко д.30</v>
      </c>
      <c r="F1158" s="2">
        <f t="shared" si="37"/>
        <v>1</v>
      </c>
    </row>
    <row r="1159" spans="1:6" x14ac:dyDescent="0.25">
      <c r="A1159" s="14">
        <v>43854.375</v>
      </c>
      <c r="B1159" s="14">
        <f t="shared" si="36"/>
        <v>43854</v>
      </c>
      <c r="C1159">
        <v>1</v>
      </c>
      <c r="D1159" t="str">
        <f>VLOOKUP(C1159,'Справочник по тт'!$A$2:$C$5,3,FALSE)</f>
        <v>"Шанс"</v>
      </c>
      <c r="E1159" t="str">
        <f>IF(AND(C1159=1,B1159&lt;='Справочник по тт'!$D$1),'Справочник по тт'!$D$2,VLOOKUP(C1159,'Справочник по тт'!A:C,2,FALSE))</f>
        <v>"Шанс" ул.Заречная д.5</v>
      </c>
      <c r="F1159" s="2">
        <f t="shared" si="37"/>
        <v>1</v>
      </c>
    </row>
    <row r="1160" spans="1:6" x14ac:dyDescent="0.25">
      <c r="A1160" s="14">
        <v>43854.375</v>
      </c>
      <c r="B1160" s="14">
        <f t="shared" si="36"/>
        <v>43854</v>
      </c>
      <c r="C1160">
        <v>1</v>
      </c>
      <c r="D1160" t="str">
        <f>VLOOKUP(C1160,'Справочник по тт'!$A$2:$C$5,3,FALSE)</f>
        <v>"Шанс"</v>
      </c>
      <c r="E1160" t="str">
        <f>IF(AND(C1160=1,B1160&lt;='Справочник по тт'!$D$1),'Справочник по тт'!$D$2,VLOOKUP(C1160,'Справочник по тт'!A:C,2,FALSE))</f>
        <v>"Шанс" ул.Заречная д.5</v>
      </c>
      <c r="F1160" s="2">
        <f t="shared" si="37"/>
        <v>1</v>
      </c>
    </row>
    <row r="1161" spans="1:6" x14ac:dyDescent="0.25">
      <c r="A1161" s="14">
        <v>43854.375</v>
      </c>
      <c r="B1161" s="14">
        <f t="shared" si="36"/>
        <v>43854</v>
      </c>
      <c r="C1161">
        <v>1</v>
      </c>
      <c r="D1161" t="str">
        <f>VLOOKUP(C1161,'Справочник по тт'!$A$2:$C$5,3,FALSE)</f>
        <v>"Шанс"</v>
      </c>
      <c r="E1161" t="str">
        <f>IF(AND(C1161=1,B1161&lt;='Справочник по тт'!$D$1),'Справочник по тт'!$D$2,VLOOKUP(C1161,'Справочник по тт'!A:C,2,FALSE))</f>
        <v>"Шанс" ул.Заречная д.5</v>
      </c>
      <c r="F1161" s="2">
        <f t="shared" si="37"/>
        <v>1</v>
      </c>
    </row>
    <row r="1162" spans="1:6" x14ac:dyDescent="0.25">
      <c r="A1162" s="14">
        <v>43854.375</v>
      </c>
      <c r="B1162" s="14">
        <f t="shared" si="36"/>
        <v>43854</v>
      </c>
      <c r="C1162">
        <v>1</v>
      </c>
      <c r="D1162" t="str">
        <f>VLOOKUP(C1162,'Справочник по тт'!$A$2:$C$5,3,FALSE)</f>
        <v>"Шанс"</v>
      </c>
      <c r="E1162" t="str">
        <f>IF(AND(C1162=1,B1162&lt;='Справочник по тт'!$D$1),'Справочник по тт'!$D$2,VLOOKUP(C1162,'Справочник по тт'!A:C,2,FALSE))</f>
        <v>"Шанс" ул.Заречная д.5</v>
      </c>
      <c r="F1162" s="2">
        <f t="shared" si="37"/>
        <v>1</v>
      </c>
    </row>
    <row r="1163" spans="1:6" x14ac:dyDescent="0.25">
      <c r="A1163" s="14">
        <v>43854.375</v>
      </c>
      <c r="B1163" s="14">
        <f t="shared" si="36"/>
        <v>43854</v>
      </c>
      <c r="C1163">
        <v>1</v>
      </c>
      <c r="D1163" t="str">
        <f>VLOOKUP(C1163,'Справочник по тт'!$A$2:$C$5,3,FALSE)</f>
        <v>"Шанс"</v>
      </c>
      <c r="E1163" t="str">
        <f>IF(AND(C1163=1,B1163&lt;='Справочник по тт'!$D$1),'Справочник по тт'!$D$2,VLOOKUP(C1163,'Справочник по тт'!A:C,2,FALSE))</f>
        <v>"Шанс" ул.Заречная д.5</v>
      </c>
      <c r="F1163" s="2">
        <f t="shared" si="37"/>
        <v>1</v>
      </c>
    </row>
    <row r="1164" spans="1:6" x14ac:dyDescent="0.25">
      <c r="A1164" s="14">
        <v>43854.375</v>
      </c>
      <c r="B1164" s="14">
        <f t="shared" si="36"/>
        <v>43854</v>
      </c>
      <c r="C1164">
        <v>1</v>
      </c>
      <c r="D1164" t="str">
        <f>VLOOKUP(C1164,'Справочник по тт'!$A$2:$C$5,3,FALSE)</f>
        <v>"Шанс"</v>
      </c>
      <c r="E1164" t="str">
        <f>IF(AND(C1164=1,B1164&lt;='Справочник по тт'!$D$1),'Справочник по тт'!$D$2,VLOOKUP(C1164,'Справочник по тт'!A:C,2,FALSE))</f>
        <v>"Шанс" ул.Заречная д.5</v>
      </c>
      <c r="F1164" s="2">
        <f t="shared" si="37"/>
        <v>1</v>
      </c>
    </row>
    <row r="1165" spans="1:6" x14ac:dyDescent="0.25">
      <c r="A1165" s="3">
        <v>43854.375</v>
      </c>
      <c r="B1165" s="14">
        <f t="shared" si="36"/>
        <v>43854</v>
      </c>
      <c r="C1165">
        <v>2</v>
      </c>
      <c r="D1165" t="str">
        <f>VLOOKUP(C1165,'Справочник по тт'!$A$2:$C$5,3,FALSE)</f>
        <v>"Колибри"</v>
      </c>
      <c r="E1165" t="str">
        <f>IF(AND(C1165=1,B1165&lt;='Справочник по тт'!$D$1),'Справочник по тт'!$D$2,VLOOKUP(C1165,'Справочник по тт'!A:C,2,FALSE))</f>
        <v>"Колибри" ул. Широкая д.150</v>
      </c>
      <c r="F1165" s="2">
        <f t="shared" si="37"/>
        <v>1</v>
      </c>
    </row>
    <row r="1166" spans="1:6" x14ac:dyDescent="0.25">
      <c r="A1166" s="3">
        <v>43854.375</v>
      </c>
      <c r="B1166" s="14">
        <f t="shared" si="36"/>
        <v>43854</v>
      </c>
      <c r="C1166">
        <v>2</v>
      </c>
      <c r="D1166" t="str">
        <f>VLOOKUP(C1166,'Справочник по тт'!$A$2:$C$5,3,FALSE)</f>
        <v>"Колибри"</v>
      </c>
      <c r="E1166" t="str">
        <f>IF(AND(C1166=1,B1166&lt;='Справочник по тт'!$D$1),'Справочник по тт'!$D$2,VLOOKUP(C1166,'Справочник по тт'!A:C,2,FALSE))</f>
        <v>"Колибри" ул. Широкая д.150</v>
      </c>
      <c r="F1166" s="2">
        <f t="shared" si="37"/>
        <v>1</v>
      </c>
    </row>
    <row r="1167" spans="1:6" x14ac:dyDescent="0.25">
      <c r="A1167" s="3">
        <v>43854.375</v>
      </c>
      <c r="B1167" s="14">
        <f t="shared" si="36"/>
        <v>43854</v>
      </c>
      <c r="C1167">
        <v>3</v>
      </c>
      <c r="D1167" t="str">
        <f>VLOOKUP(C1167,'Справочник по тт'!$A$2:$C$5,3,FALSE)</f>
        <v>"Парабола"</v>
      </c>
      <c r="E1167" t="str">
        <f>IF(AND(C1167=1,B1167&lt;='Справочник по тт'!$D$1),'Справочник по тт'!$D$2,VLOOKUP(C1167,'Справочник по тт'!A:C,2,FALSE))</f>
        <v>"Парабола" пр. Дмитриева д.6/1</v>
      </c>
      <c r="F1167" s="2">
        <f t="shared" si="37"/>
        <v>1</v>
      </c>
    </row>
    <row r="1168" spans="1:6" x14ac:dyDescent="0.25">
      <c r="A1168" s="3">
        <v>43854.375</v>
      </c>
      <c r="B1168" s="14">
        <f t="shared" si="36"/>
        <v>43854</v>
      </c>
      <c r="C1168">
        <v>3</v>
      </c>
      <c r="D1168" t="str">
        <f>VLOOKUP(C1168,'Справочник по тт'!$A$2:$C$5,3,FALSE)</f>
        <v>"Парабола"</v>
      </c>
      <c r="E1168" t="str">
        <f>IF(AND(C1168=1,B1168&lt;='Справочник по тт'!$D$1),'Справочник по тт'!$D$2,VLOOKUP(C1168,'Справочник по тт'!A:C,2,FALSE))</f>
        <v>"Парабола" пр. Дмитриева д.6/1</v>
      </c>
      <c r="F1168" s="2">
        <f t="shared" si="37"/>
        <v>1</v>
      </c>
    </row>
    <row r="1169" spans="1:6" x14ac:dyDescent="0.25">
      <c r="A1169" s="3">
        <v>43854.375</v>
      </c>
      <c r="B1169" s="14">
        <f t="shared" si="36"/>
        <v>43854</v>
      </c>
      <c r="C1169">
        <v>3</v>
      </c>
      <c r="D1169" t="str">
        <f>VLOOKUP(C1169,'Справочник по тт'!$A$2:$C$5,3,FALSE)</f>
        <v>"Парабола"</v>
      </c>
      <c r="E1169" t="str">
        <f>IF(AND(C1169=1,B1169&lt;='Справочник по тт'!$D$1),'Справочник по тт'!$D$2,VLOOKUP(C1169,'Справочник по тт'!A:C,2,FALSE))</f>
        <v>"Парабола" пр. Дмитриева д.6/1</v>
      </c>
      <c r="F1169" s="2">
        <f t="shared" si="37"/>
        <v>1</v>
      </c>
    </row>
    <row r="1170" spans="1:6" x14ac:dyDescent="0.25">
      <c r="A1170" s="3">
        <v>43854.395833333336</v>
      </c>
      <c r="B1170" s="14">
        <f t="shared" si="36"/>
        <v>43854</v>
      </c>
      <c r="C1170">
        <v>3</v>
      </c>
      <c r="D1170" t="str">
        <f>VLOOKUP(C1170,'Справочник по тт'!$A$2:$C$5,3,FALSE)</f>
        <v>"Парабола"</v>
      </c>
      <c r="E1170" t="str">
        <f>IF(AND(C1170=1,B1170&lt;='Справочник по тт'!$D$1),'Справочник по тт'!$D$2,VLOOKUP(C1170,'Справочник по тт'!A:C,2,FALSE))</f>
        <v>"Парабола" пр. Дмитриева д.6/1</v>
      </c>
      <c r="F1170" s="2">
        <f t="shared" si="37"/>
        <v>1</v>
      </c>
    </row>
    <row r="1171" spans="1:6" x14ac:dyDescent="0.25">
      <c r="A1171" s="3">
        <v>43854.416666666664</v>
      </c>
      <c r="B1171" s="14">
        <f t="shared" si="36"/>
        <v>43854</v>
      </c>
      <c r="C1171">
        <v>4</v>
      </c>
      <c r="D1171" t="str">
        <f>VLOOKUP(C1171,'Справочник по тт'!$A$2:$C$5,3,FALSE)</f>
        <v>"Первый"</v>
      </c>
      <c r="E1171" t="str">
        <f>IF(AND(C1171=1,B1171&lt;='Справочник по тт'!$D$1),'Справочник по тт'!$D$2,VLOOKUP(C1171,'Справочник по тт'!A:C,2,FALSE))</f>
        <v>"Первый" ул. Пахоменко д.30</v>
      </c>
      <c r="F1171" s="2">
        <f t="shared" si="37"/>
        <v>1</v>
      </c>
    </row>
    <row r="1172" spans="1:6" x14ac:dyDescent="0.25">
      <c r="A1172" s="3">
        <v>43854.416666666664</v>
      </c>
      <c r="B1172" s="14">
        <f t="shared" si="36"/>
        <v>43854</v>
      </c>
      <c r="C1172">
        <v>2</v>
      </c>
      <c r="D1172" t="str">
        <f>VLOOKUP(C1172,'Справочник по тт'!$A$2:$C$5,3,FALSE)</f>
        <v>"Колибри"</v>
      </c>
      <c r="E1172" t="str">
        <f>IF(AND(C1172=1,B1172&lt;='Справочник по тт'!$D$1),'Справочник по тт'!$D$2,VLOOKUP(C1172,'Справочник по тт'!A:C,2,FALSE))</f>
        <v>"Колибри" ул. Широкая д.150</v>
      </c>
      <c r="F1172" s="2">
        <f t="shared" si="37"/>
        <v>1</v>
      </c>
    </row>
    <row r="1173" spans="1:6" x14ac:dyDescent="0.25">
      <c r="A1173" s="3">
        <v>43854.458333333336</v>
      </c>
      <c r="B1173" s="14">
        <f t="shared" si="36"/>
        <v>43854</v>
      </c>
      <c r="C1173">
        <v>2</v>
      </c>
      <c r="D1173" t="str">
        <f>VLOOKUP(C1173,'Справочник по тт'!$A$2:$C$5,3,FALSE)</f>
        <v>"Колибри"</v>
      </c>
      <c r="E1173" t="str">
        <f>IF(AND(C1173=1,B1173&lt;='Справочник по тт'!$D$1),'Справочник по тт'!$D$2,VLOOKUP(C1173,'Справочник по тт'!A:C,2,FALSE))</f>
        <v>"Колибри" ул. Широкая д.150</v>
      </c>
      <c r="F1173" s="2">
        <f t="shared" si="37"/>
        <v>1</v>
      </c>
    </row>
    <row r="1174" spans="1:6" x14ac:dyDescent="0.25">
      <c r="A1174" s="3">
        <v>43854.458333333336</v>
      </c>
      <c r="B1174" s="14">
        <f t="shared" si="36"/>
        <v>43854</v>
      </c>
      <c r="C1174">
        <v>2</v>
      </c>
      <c r="D1174" t="str">
        <f>VLOOKUP(C1174,'Справочник по тт'!$A$2:$C$5,3,FALSE)</f>
        <v>"Колибри"</v>
      </c>
      <c r="E1174" t="str">
        <f>IF(AND(C1174=1,B1174&lt;='Справочник по тт'!$D$1),'Справочник по тт'!$D$2,VLOOKUP(C1174,'Справочник по тт'!A:C,2,FALSE))</f>
        <v>"Колибри" ул. Широкая д.150</v>
      </c>
      <c r="F1174" s="2">
        <f t="shared" si="37"/>
        <v>1</v>
      </c>
    </row>
    <row r="1175" spans="1:6" x14ac:dyDescent="0.25">
      <c r="A1175" s="3">
        <v>43854.458333333336</v>
      </c>
      <c r="B1175" s="14">
        <f t="shared" si="36"/>
        <v>43854</v>
      </c>
      <c r="C1175">
        <v>2</v>
      </c>
      <c r="D1175" t="str">
        <f>VLOOKUP(C1175,'Справочник по тт'!$A$2:$C$5,3,FALSE)</f>
        <v>"Колибри"</v>
      </c>
      <c r="E1175" t="str">
        <f>IF(AND(C1175=1,B1175&lt;='Справочник по тт'!$D$1),'Справочник по тт'!$D$2,VLOOKUP(C1175,'Справочник по тт'!A:C,2,FALSE))</f>
        <v>"Колибри" ул. Широкая д.150</v>
      </c>
      <c r="F1175" s="2">
        <f t="shared" si="37"/>
        <v>1</v>
      </c>
    </row>
    <row r="1176" spans="1:6" x14ac:dyDescent="0.25">
      <c r="A1176" s="3">
        <v>43854.458333333336</v>
      </c>
      <c r="B1176" s="14">
        <f t="shared" si="36"/>
        <v>43854</v>
      </c>
      <c r="C1176">
        <v>2</v>
      </c>
      <c r="D1176" t="str">
        <f>VLOOKUP(C1176,'Справочник по тт'!$A$2:$C$5,3,FALSE)</f>
        <v>"Колибри"</v>
      </c>
      <c r="E1176" t="str">
        <f>IF(AND(C1176=1,B1176&lt;='Справочник по тт'!$D$1),'Справочник по тт'!$D$2,VLOOKUP(C1176,'Справочник по тт'!A:C,2,FALSE))</f>
        <v>"Колибри" ул. Широкая д.150</v>
      </c>
      <c r="F1176" s="2">
        <f t="shared" si="37"/>
        <v>1</v>
      </c>
    </row>
    <row r="1177" spans="1:6" x14ac:dyDescent="0.25">
      <c r="A1177" s="3">
        <v>43854.498611111114</v>
      </c>
      <c r="B1177" s="14">
        <f t="shared" si="36"/>
        <v>43854</v>
      </c>
      <c r="C1177">
        <v>2</v>
      </c>
      <c r="D1177" t="str">
        <f>VLOOKUP(C1177,'Справочник по тт'!$A$2:$C$5,3,FALSE)</f>
        <v>"Колибри"</v>
      </c>
      <c r="E1177" t="str">
        <f>IF(AND(C1177=1,B1177&lt;='Справочник по тт'!$D$1),'Справочник по тт'!$D$2,VLOOKUP(C1177,'Справочник по тт'!A:C,2,FALSE))</f>
        <v>"Колибри" ул. Широкая д.150</v>
      </c>
      <c r="F1177" s="2">
        <f t="shared" si="37"/>
        <v>1</v>
      </c>
    </row>
    <row r="1178" spans="1:6" x14ac:dyDescent="0.25">
      <c r="A1178" s="3">
        <v>43854.5</v>
      </c>
      <c r="B1178" s="14">
        <f t="shared" si="36"/>
        <v>43854</v>
      </c>
      <c r="C1178">
        <v>2</v>
      </c>
      <c r="D1178" t="str">
        <f>VLOOKUP(C1178,'Справочник по тт'!$A$2:$C$5,3,FALSE)</f>
        <v>"Колибри"</v>
      </c>
      <c r="E1178" t="str">
        <f>IF(AND(C1178=1,B1178&lt;='Справочник по тт'!$D$1),'Справочник по тт'!$D$2,VLOOKUP(C1178,'Справочник по тт'!A:C,2,FALSE))</f>
        <v>"Колибри" ул. Широкая д.150</v>
      </c>
      <c r="F1178" s="2">
        <f t="shared" si="37"/>
        <v>1</v>
      </c>
    </row>
    <row r="1179" spans="1:6" x14ac:dyDescent="0.25">
      <c r="A1179" s="3">
        <v>43854.5</v>
      </c>
      <c r="B1179" s="14">
        <f t="shared" si="36"/>
        <v>43854</v>
      </c>
      <c r="C1179">
        <v>2</v>
      </c>
      <c r="D1179" t="str">
        <f>VLOOKUP(C1179,'Справочник по тт'!$A$2:$C$5,3,FALSE)</f>
        <v>"Колибри"</v>
      </c>
      <c r="E1179" t="str">
        <f>IF(AND(C1179=1,B1179&lt;='Справочник по тт'!$D$1),'Справочник по тт'!$D$2,VLOOKUP(C1179,'Справочник по тт'!A:C,2,FALSE))</f>
        <v>"Колибри" ул. Широкая д.150</v>
      </c>
      <c r="F1179" s="2">
        <f t="shared" si="37"/>
        <v>1</v>
      </c>
    </row>
    <row r="1180" spans="1:6" x14ac:dyDescent="0.25">
      <c r="A1180" s="3">
        <v>43854.5</v>
      </c>
      <c r="B1180" s="14">
        <f t="shared" si="36"/>
        <v>43854</v>
      </c>
      <c r="C1180">
        <v>2</v>
      </c>
      <c r="D1180" t="str">
        <f>VLOOKUP(C1180,'Справочник по тт'!$A$2:$C$5,3,FALSE)</f>
        <v>"Колибри"</v>
      </c>
      <c r="E1180" t="str">
        <f>IF(AND(C1180=1,B1180&lt;='Справочник по тт'!$D$1),'Справочник по тт'!$D$2,VLOOKUP(C1180,'Справочник по тт'!A:C,2,FALSE))</f>
        <v>"Колибри" ул. Широкая д.150</v>
      </c>
      <c r="F1180" s="2">
        <f t="shared" si="37"/>
        <v>1</v>
      </c>
    </row>
    <row r="1181" spans="1:6" x14ac:dyDescent="0.25">
      <c r="A1181" s="3">
        <v>43854.5</v>
      </c>
      <c r="B1181" s="14">
        <f t="shared" si="36"/>
        <v>43854</v>
      </c>
      <c r="C1181">
        <v>2</v>
      </c>
      <c r="D1181" t="str">
        <f>VLOOKUP(C1181,'Справочник по тт'!$A$2:$C$5,3,FALSE)</f>
        <v>"Колибри"</v>
      </c>
      <c r="E1181" t="str">
        <f>IF(AND(C1181=1,B1181&lt;='Справочник по тт'!$D$1),'Справочник по тт'!$D$2,VLOOKUP(C1181,'Справочник по тт'!A:C,2,FALSE))</f>
        <v>"Колибри" ул. Широкая д.150</v>
      </c>
      <c r="F1181" s="2">
        <f t="shared" si="37"/>
        <v>1</v>
      </c>
    </row>
    <row r="1182" spans="1:6" x14ac:dyDescent="0.25">
      <c r="A1182" s="3">
        <v>43854.5</v>
      </c>
      <c r="B1182" s="14">
        <f t="shared" si="36"/>
        <v>43854</v>
      </c>
      <c r="C1182">
        <v>2</v>
      </c>
      <c r="D1182" t="str">
        <f>VLOOKUP(C1182,'Справочник по тт'!$A$2:$C$5,3,FALSE)</f>
        <v>"Колибри"</v>
      </c>
      <c r="E1182" t="str">
        <f>IF(AND(C1182=1,B1182&lt;='Справочник по тт'!$D$1),'Справочник по тт'!$D$2,VLOOKUP(C1182,'Справочник по тт'!A:C,2,FALSE))</f>
        <v>"Колибри" ул. Широкая д.150</v>
      </c>
      <c r="F1182" s="2">
        <f t="shared" si="37"/>
        <v>1</v>
      </c>
    </row>
    <row r="1183" spans="1:6" x14ac:dyDescent="0.25">
      <c r="A1183" s="3">
        <v>43854.513888888891</v>
      </c>
      <c r="B1183" s="14">
        <f t="shared" si="36"/>
        <v>43854</v>
      </c>
      <c r="C1183">
        <v>2</v>
      </c>
      <c r="D1183" t="str">
        <f>VLOOKUP(C1183,'Справочник по тт'!$A$2:$C$5,3,FALSE)</f>
        <v>"Колибри"</v>
      </c>
      <c r="E1183" t="str">
        <f>IF(AND(C1183=1,B1183&lt;='Справочник по тт'!$D$1),'Справочник по тт'!$D$2,VLOOKUP(C1183,'Справочник по тт'!A:C,2,FALSE))</f>
        <v>"Колибри" ул. Широкая д.150</v>
      </c>
      <c r="F1183" s="2">
        <f t="shared" si="37"/>
        <v>1</v>
      </c>
    </row>
    <row r="1184" spans="1:6" x14ac:dyDescent="0.25">
      <c r="A1184" s="3">
        <v>43854.541666666664</v>
      </c>
      <c r="B1184" s="14">
        <f t="shared" si="36"/>
        <v>43854</v>
      </c>
      <c r="C1184">
        <v>2</v>
      </c>
      <c r="D1184" t="str">
        <f>VLOOKUP(C1184,'Справочник по тт'!$A$2:$C$5,3,FALSE)</f>
        <v>"Колибри"</v>
      </c>
      <c r="E1184" t="str">
        <f>IF(AND(C1184=1,B1184&lt;='Справочник по тт'!$D$1),'Справочник по тт'!$D$2,VLOOKUP(C1184,'Справочник по тт'!A:C,2,FALSE))</f>
        <v>"Колибри" ул. Широкая д.150</v>
      </c>
      <c r="F1184" s="2">
        <f t="shared" si="37"/>
        <v>1</v>
      </c>
    </row>
    <row r="1185" spans="1:6" x14ac:dyDescent="0.25">
      <c r="A1185" s="3">
        <v>43854.541666666664</v>
      </c>
      <c r="B1185" s="14">
        <f t="shared" si="36"/>
        <v>43854</v>
      </c>
      <c r="C1185">
        <v>2</v>
      </c>
      <c r="D1185" t="str">
        <f>VLOOKUP(C1185,'Справочник по тт'!$A$2:$C$5,3,FALSE)</f>
        <v>"Колибри"</v>
      </c>
      <c r="E1185" t="str">
        <f>IF(AND(C1185=1,B1185&lt;='Справочник по тт'!$D$1),'Справочник по тт'!$D$2,VLOOKUP(C1185,'Справочник по тт'!A:C,2,FALSE))</f>
        <v>"Колибри" ул. Широкая д.150</v>
      </c>
      <c r="F1185" s="2">
        <f t="shared" si="37"/>
        <v>1</v>
      </c>
    </row>
    <row r="1186" spans="1:6" x14ac:dyDescent="0.25">
      <c r="A1186" s="3">
        <v>43854.541666666664</v>
      </c>
      <c r="B1186" s="14">
        <f t="shared" si="36"/>
        <v>43854</v>
      </c>
      <c r="C1186">
        <v>2</v>
      </c>
      <c r="D1186" t="str">
        <f>VLOOKUP(C1186,'Справочник по тт'!$A$2:$C$5,3,FALSE)</f>
        <v>"Колибри"</v>
      </c>
      <c r="E1186" t="str">
        <f>IF(AND(C1186=1,B1186&lt;='Справочник по тт'!$D$1),'Справочник по тт'!$D$2,VLOOKUP(C1186,'Справочник по тт'!A:C,2,FALSE))</f>
        <v>"Колибри" ул. Широкая д.150</v>
      </c>
      <c r="F1186" s="2">
        <f t="shared" si="37"/>
        <v>1</v>
      </c>
    </row>
    <row r="1187" spans="1:6" x14ac:dyDescent="0.25">
      <c r="A1187" s="3">
        <v>43854.583333333336</v>
      </c>
      <c r="B1187" s="14">
        <f t="shared" si="36"/>
        <v>43854</v>
      </c>
      <c r="C1187">
        <v>2</v>
      </c>
      <c r="D1187" t="str">
        <f>VLOOKUP(C1187,'Справочник по тт'!$A$2:$C$5,3,FALSE)</f>
        <v>"Колибри"</v>
      </c>
      <c r="E1187" t="str">
        <f>IF(AND(C1187=1,B1187&lt;='Справочник по тт'!$D$1),'Справочник по тт'!$D$2,VLOOKUP(C1187,'Справочник по тт'!A:C,2,FALSE))</f>
        <v>"Колибри" ул. Широкая д.150</v>
      </c>
      <c r="F1187" s="2">
        <f t="shared" si="37"/>
        <v>1</v>
      </c>
    </row>
    <row r="1188" spans="1:6" x14ac:dyDescent="0.25">
      <c r="A1188" s="3">
        <v>43854.583333333336</v>
      </c>
      <c r="B1188" s="14">
        <f t="shared" si="36"/>
        <v>43854</v>
      </c>
      <c r="C1188">
        <v>2</v>
      </c>
      <c r="D1188" t="str">
        <f>VLOOKUP(C1188,'Справочник по тт'!$A$2:$C$5,3,FALSE)</f>
        <v>"Колибри"</v>
      </c>
      <c r="E1188" t="str">
        <f>IF(AND(C1188=1,B1188&lt;='Справочник по тт'!$D$1),'Справочник по тт'!$D$2,VLOOKUP(C1188,'Справочник по тт'!A:C,2,FALSE))</f>
        <v>"Колибри" ул. Широкая д.150</v>
      </c>
      <c r="F1188" s="2">
        <f t="shared" si="37"/>
        <v>1</v>
      </c>
    </row>
    <row r="1189" spans="1:6" x14ac:dyDescent="0.25">
      <c r="A1189" s="3">
        <v>43854.583333333336</v>
      </c>
      <c r="B1189" s="14">
        <f t="shared" si="36"/>
        <v>43854</v>
      </c>
      <c r="C1189">
        <v>2</v>
      </c>
      <c r="D1189" t="str">
        <f>VLOOKUP(C1189,'Справочник по тт'!$A$2:$C$5,3,FALSE)</f>
        <v>"Колибри"</v>
      </c>
      <c r="E1189" t="str">
        <f>IF(AND(C1189=1,B1189&lt;='Справочник по тт'!$D$1),'Справочник по тт'!$D$2,VLOOKUP(C1189,'Справочник по тт'!A:C,2,FALSE))</f>
        <v>"Колибри" ул. Широкая д.150</v>
      </c>
      <c r="F1189" s="2">
        <f t="shared" si="37"/>
        <v>1</v>
      </c>
    </row>
    <row r="1190" spans="1:6" x14ac:dyDescent="0.25">
      <c r="A1190" s="3">
        <v>43854.584027777775</v>
      </c>
      <c r="B1190" s="14">
        <f t="shared" si="36"/>
        <v>43854</v>
      </c>
      <c r="C1190">
        <v>2</v>
      </c>
      <c r="D1190" t="str">
        <f>VLOOKUP(C1190,'Справочник по тт'!$A$2:$C$5,3,FALSE)</f>
        <v>"Колибри"</v>
      </c>
      <c r="E1190" t="str">
        <f>IF(AND(C1190=1,B1190&lt;='Справочник по тт'!$D$1),'Справочник по тт'!$D$2,VLOOKUP(C1190,'Справочник по тт'!A:C,2,FALSE))</f>
        <v>"Колибри" ул. Широкая д.150</v>
      </c>
      <c r="F1190" s="2">
        <f t="shared" si="37"/>
        <v>1</v>
      </c>
    </row>
    <row r="1191" spans="1:6" x14ac:dyDescent="0.25">
      <c r="A1191" s="3">
        <v>43854.625</v>
      </c>
      <c r="B1191" s="14">
        <f t="shared" si="36"/>
        <v>43854</v>
      </c>
      <c r="C1191">
        <v>2</v>
      </c>
      <c r="D1191" t="str">
        <f>VLOOKUP(C1191,'Справочник по тт'!$A$2:$C$5,3,FALSE)</f>
        <v>"Колибри"</v>
      </c>
      <c r="E1191" t="str">
        <f>IF(AND(C1191=1,B1191&lt;='Справочник по тт'!$D$1),'Справочник по тт'!$D$2,VLOOKUP(C1191,'Справочник по тт'!A:C,2,FALSE))</f>
        <v>"Колибри" ул. Широкая д.150</v>
      </c>
      <c r="F1191" s="2">
        <f t="shared" si="37"/>
        <v>1</v>
      </c>
    </row>
    <row r="1192" spans="1:6" x14ac:dyDescent="0.25">
      <c r="A1192" s="3">
        <v>43854.625</v>
      </c>
      <c r="B1192" s="14">
        <f t="shared" si="36"/>
        <v>43854</v>
      </c>
      <c r="C1192">
        <v>2</v>
      </c>
      <c r="D1192" t="str">
        <f>VLOOKUP(C1192,'Справочник по тт'!$A$2:$C$5,3,FALSE)</f>
        <v>"Колибри"</v>
      </c>
      <c r="E1192" t="str">
        <f>IF(AND(C1192=1,B1192&lt;='Справочник по тт'!$D$1),'Справочник по тт'!$D$2,VLOOKUP(C1192,'Справочник по тт'!A:C,2,FALSE))</f>
        <v>"Колибри" ул. Широкая д.150</v>
      </c>
      <c r="F1192" s="2">
        <f t="shared" si="37"/>
        <v>1</v>
      </c>
    </row>
    <row r="1193" spans="1:6" x14ac:dyDescent="0.25">
      <c r="A1193" s="3">
        <v>43854.625</v>
      </c>
      <c r="B1193" s="14">
        <f t="shared" si="36"/>
        <v>43854</v>
      </c>
      <c r="C1193">
        <v>2</v>
      </c>
      <c r="D1193" t="str">
        <f>VLOOKUP(C1193,'Справочник по тт'!$A$2:$C$5,3,FALSE)</f>
        <v>"Колибри"</v>
      </c>
      <c r="E1193" t="str">
        <f>IF(AND(C1193=1,B1193&lt;='Справочник по тт'!$D$1),'Справочник по тт'!$D$2,VLOOKUP(C1193,'Справочник по тт'!A:C,2,FALSE))</f>
        <v>"Колибри" ул. Широкая д.150</v>
      </c>
      <c r="F1193" s="2">
        <f t="shared" si="37"/>
        <v>1</v>
      </c>
    </row>
    <row r="1194" spans="1:6" x14ac:dyDescent="0.25">
      <c r="A1194" s="3">
        <v>43854.625</v>
      </c>
      <c r="B1194" s="14">
        <f t="shared" si="36"/>
        <v>43854</v>
      </c>
      <c r="C1194">
        <v>2</v>
      </c>
      <c r="D1194" t="str">
        <f>VLOOKUP(C1194,'Справочник по тт'!$A$2:$C$5,3,FALSE)</f>
        <v>"Колибри"</v>
      </c>
      <c r="E1194" t="str">
        <f>IF(AND(C1194=1,B1194&lt;='Справочник по тт'!$D$1),'Справочник по тт'!$D$2,VLOOKUP(C1194,'Справочник по тт'!A:C,2,FALSE))</f>
        <v>"Колибри" ул. Широкая д.150</v>
      </c>
      <c r="F1194" s="2">
        <f t="shared" si="37"/>
        <v>1</v>
      </c>
    </row>
    <row r="1195" spans="1:6" x14ac:dyDescent="0.25">
      <c r="A1195" s="3">
        <v>43854.666666666664</v>
      </c>
      <c r="B1195" s="14">
        <f t="shared" si="36"/>
        <v>43854</v>
      </c>
      <c r="C1195">
        <v>2</v>
      </c>
      <c r="D1195" t="str">
        <f>VLOOKUP(C1195,'Справочник по тт'!$A$2:$C$5,3,FALSE)</f>
        <v>"Колибри"</v>
      </c>
      <c r="E1195" t="str">
        <f>IF(AND(C1195=1,B1195&lt;='Справочник по тт'!$D$1),'Справочник по тт'!$D$2,VLOOKUP(C1195,'Справочник по тт'!A:C,2,FALSE))</f>
        <v>"Колибри" ул. Широкая д.150</v>
      </c>
      <c r="F1195" s="2">
        <f t="shared" si="37"/>
        <v>1</v>
      </c>
    </row>
    <row r="1196" spans="1:6" x14ac:dyDescent="0.25">
      <c r="A1196" s="3">
        <v>43854.666666666664</v>
      </c>
      <c r="B1196" s="14">
        <f t="shared" si="36"/>
        <v>43854</v>
      </c>
      <c r="C1196">
        <v>2</v>
      </c>
      <c r="D1196" t="str">
        <f>VLOOKUP(C1196,'Справочник по тт'!$A$2:$C$5,3,FALSE)</f>
        <v>"Колибри"</v>
      </c>
      <c r="E1196" t="str">
        <f>IF(AND(C1196=1,B1196&lt;='Справочник по тт'!$D$1),'Справочник по тт'!$D$2,VLOOKUP(C1196,'Справочник по тт'!A:C,2,FALSE))</f>
        <v>"Колибри" ул. Широкая д.150</v>
      </c>
      <c r="F1196" s="2">
        <f t="shared" si="37"/>
        <v>1</v>
      </c>
    </row>
    <row r="1197" spans="1:6" x14ac:dyDescent="0.25">
      <c r="A1197" s="3">
        <v>43854.666666666664</v>
      </c>
      <c r="B1197" s="14">
        <f t="shared" si="36"/>
        <v>43854</v>
      </c>
      <c r="C1197">
        <v>2</v>
      </c>
      <c r="D1197" t="str">
        <f>VLOOKUP(C1197,'Справочник по тт'!$A$2:$C$5,3,FALSE)</f>
        <v>"Колибри"</v>
      </c>
      <c r="E1197" t="str">
        <f>IF(AND(C1197=1,B1197&lt;='Справочник по тт'!$D$1),'Справочник по тт'!$D$2,VLOOKUP(C1197,'Справочник по тт'!A:C,2,FALSE))</f>
        <v>"Колибри" ул. Широкая д.150</v>
      </c>
      <c r="F1197" s="2">
        <f t="shared" si="37"/>
        <v>1</v>
      </c>
    </row>
    <row r="1198" spans="1:6" x14ac:dyDescent="0.25">
      <c r="A1198" s="3">
        <v>43854.666666666664</v>
      </c>
      <c r="B1198" s="14">
        <f t="shared" si="36"/>
        <v>43854</v>
      </c>
      <c r="C1198">
        <v>2</v>
      </c>
      <c r="D1198" t="str">
        <f>VLOOKUP(C1198,'Справочник по тт'!$A$2:$C$5,3,FALSE)</f>
        <v>"Колибри"</v>
      </c>
      <c r="E1198" t="str">
        <f>IF(AND(C1198=1,B1198&lt;='Справочник по тт'!$D$1),'Справочник по тт'!$D$2,VLOOKUP(C1198,'Справочник по тт'!A:C,2,FALSE))</f>
        <v>"Колибри" ул. Широкая д.150</v>
      </c>
      <c r="F1198" s="2">
        <f t="shared" si="37"/>
        <v>1</v>
      </c>
    </row>
    <row r="1199" spans="1:6" x14ac:dyDescent="0.25">
      <c r="A1199" s="3">
        <v>43854.6875</v>
      </c>
      <c r="B1199" s="14">
        <f t="shared" si="36"/>
        <v>43854</v>
      </c>
      <c r="C1199">
        <v>2</v>
      </c>
      <c r="D1199" t="str">
        <f>VLOOKUP(C1199,'Справочник по тт'!$A$2:$C$5,3,FALSE)</f>
        <v>"Колибри"</v>
      </c>
      <c r="E1199" t="str">
        <f>IF(AND(C1199=1,B1199&lt;='Справочник по тт'!$D$1),'Справочник по тт'!$D$2,VLOOKUP(C1199,'Справочник по тт'!A:C,2,FALSE))</f>
        <v>"Колибри" ул. Широкая д.150</v>
      </c>
      <c r="F1199" s="2">
        <f t="shared" si="37"/>
        <v>1</v>
      </c>
    </row>
    <row r="1200" spans="1:6" x14ac:dyDescent="0.25">
      <c r="A1200" s="3">
        <v>43854.708333333336</v>
      </c>
      <c r="B1200" s="14">
        <f t="shared" si="36"/>
        <v>43854</v>
      </c>
      <c r="C1200">
        <v>2</v>
      </c>
      <c r="D1200" t="str">
        <f>VLOOKUP(C1200,'Справочник по тт'!$A$2:$C$5,3,FALSE)</f>
        <v>"Колибри"</v>
      </c>
      <c r="E1200" t="str">
        <f>IF(AND(C1200=1,B1200&lt;='Справочник по тт'!$D$1),'Справочник по тт'!$D$2,VLOOKUP(C1200,'Справочник по тт'!A:C,2,FALSE))</f>
        <v>"Колибри" ул. Широкая д.150</v>
      </c>
      <c r="F1200" s="2">
        <f t="shared" si="37"/>
        <v>1</v>
      </c>
    </row>
    <row r="1201" spans="1:6" x14ac:dyDescent="0.25">
      <c r="A1201" s="3">
        <v>43854.715277777781</v>
      </c>
      <c r="B1201" s="14">
        <f t="shared" si="36"/>
        <v>43854</v>
      </c>
      <c r="C1201">
        <v>2</v>
      </c>
      <c r="D1201" t="str">
        <f>VLOOKUP(C1201,'Справочник по тт'!$A$2:$C$5,3,FALSE)</f>
        <v>"Колибри"</v>
      </c>
      <c r="E1201" t="str">
        <f>IF(AND(C1201=1,B1201&lt;='Справочник по тт'!$D$1),'Справочник по тт'!$D$2,VLOOKUP(C1201,'Справочник по тт'!A:C,2,FALSE))</f>
        <v>"Колибри" ул. Широкая д.150</v>
      </c>
      <c r="F1201" s="2">
        <f t="shared" si="37"/>
        <v>1</v>
      </c>
    </row>
    <row r="1202" spans="1:6" x14ac:dyDescent="0.25">
      <c r="A1202" s="3">
        <v>43854.791666666664</v>
      </c>
      <c r="B1202" s="14">
        <f t="shared" si="36"/>
        <v>43854</v>
      </c>
      <c r="C1202">
        <v>2</v>
      </c>
      <c r="D1202" t="str">
        <f>VLOOKUP(C1202,'Справочник по тт'!$A$2:$C$5,3,FALSE)</f>
        <v>"Колибри"</v>
      </c>
      <c r="E1202" t="str">
        <f>IF(AND(C1202=1,B1202&lt;='Справочник по тт'!$D$1),'Справочник по тт'!$D$2,VLOOKUP(C1202,'Справочник по тт'!A:C,2,FALSE))</f>
        <v>"Колибри" ул. Широкая д.150</v>
      </c>
      <c r="F1202" s="2">
        <f t="shared" si="37"/>
        <v>1</v>
      </c>
    </row>
    <row r="1203" spans="1:6" x14ac:dyDescent="0.25">
      <c r="A1203" s="3">
        <v>43854.875</v>
      </c>
      <c r="B1203" s="14">
        <f t="shared" si="36"/>
        <v>43854</v>
      </c>
      <c r="C1203">
        <v>2</v>
      </c>
      <c r="D1203" t="str">
        <f>VLOOKUP(C1203,'Справочник по тт'!$A$2:$C$5,3,FALSE)</f>
        <v>"Колибри"</v>
      </c>
      <c r="E1203" t="str">
        <f>IF(AND(C1203=1,B1203&lt;='Справочник по тт'!$D$1),'Справочник по тт'!$D$2,VLOOKUP(C1203,'Справочник по тт'!A:C,2,FALSE))</f>
        <v>"Колибри" ул. Широкая д.150</v>
      </c>
      <c r="F1203" s="2">
        <f t="shared" si="37"/>
        <v>1</v>
      </c>
    </row>
    <row r="1204" spans="1:6" x14ac:dyDescent="0.25">
      <c r="A1204" s="3">
        <v>43854.958333333336</v>
      </c>
      <c r="B1204" s="14">
        <f t="shared" si="36"/>
        <v>43854</v>
      </c>
      <c r="C1204">
        <v>2</v>
      </c>
      <c r="D1204" t="str">
        <f>VLOOKUP(C1204,'Справочник по тт'!$A$2:$C$5,3,FALSE)</f>
        <v>"Колибри"</v>
      </c>
      <c r="E1204" t="str">
        <f>IF(AND(C1204=1,B1204&lt;='Справочник по тт'!$D$1),'Справочник по тт'!$D$2,VLOOKUP(C1204,'Справочник по тт'!A:C,2,FALSE))</f>
        <v>"Колибри" ул. Широкая д.150</v>
      </c>
      <c r="F1204" s="2">
        <f t="shared" si="37"/>
        <v>1</v>
      </c>
    </row>
    <row r="1205" spans="1:6" x14ac:dyDescent="0.25">
      <c r="A1205" s="3">
        <v>43855.1875</v>
      </c>
      <c r="B1205" s="14">
        <f t="shared" si="36"/>
        <v>43855</v>
      </c>
      <c r="C1205">
        <v>2</v>
      </c>
      <c r="D1205" t="str">
        <f>VLOOKUP(C1205,'Справочник по тт'!$A$2:$C$5,3,FALSE)</f>
        <v>"Колибри"</v>
      </c>
      <c r="E1205" t="str">
        <f>IF(AND(C1205=1,B1205&lt;='Справочник по тт'!$D$1),'Справочник по тт'!$D$2,VLOOKUP(C1205,'Справочник по тт'!A:C,2,FALSE))</f>
        <v>"Колибри" ул. Широкая д.150</v>
      </c>
      <c r="F1205" s="2">
        <f t="shared" si="37"/>
        <v>1</v>
      </c>
    </row>
    <row r="1206" spans="1:6" x14ac:dyDescent="0.25">
      <c r="A1206" s="3">
        <v>43855.250694444447</v>
      </c>
      <c r="B1206" s="14">
        <f t="shared" si="36"/>
        <v>43855</v>
      </c>
      <c r="C1206">
        <v>2</v>
      </c>
      <c r="D1206" t="str">
        <f>VLOOKUP(C1206,'Справочник по тт'!$A$2:$C$5,3,FALSE)</f>
        <v>"Колибри"</v>
      </c>
      <c r="E1206" t="str">
        <f>IF(AND(C1206=1,B1206&lt;='Справочник по тт'!$D$1),'Справочник по тт'!$D$2,VLOOKUP(C1206,'Справочник по тт'!A:C,2,FALSE))</f>
        <v>"Колибри" ул. Широкая д.150</v>
      </c>
      <c r="F1206" s="2">
        <f t="shared" si="37"/>
        <v>1</v>
      </c>
    </row>
    <row r="1207" spans="1:6" x14ac:dyDescent="0.25">
      <c r="A1207" s="3">
        <v>43855.333333333336</v>
      </c>
      <c r="B1207" s="14">
        <f t="shared" si="36"/>
        <v>43855</v>
      </c>
      <c r="C1207">
        <v>2</v>
      </c>
      <c r="D1207" t="str">
        <f>VLOOKUP(C1207,'Справочник по тт'!$A$2:$C$5,3,FALSE)</f>
        <v>"Колибри"</v>
      </c>
      <c r="E1207" t="str">
        <f>IF(AND(C1207=1,B1207&lt;='Справочник по тт'!$D$1),'Справочник по тт'!$D$2,VLOOKUP(C1207,'Справочник по тт'!A:C,2,FALSE))</f>
        <v>"Колибри" ул. Широкая д.150</v>
      </c>
      <c r="F1207" s="2">
        <f t="shared" si="37"/>
        <v>1</v>
      </c>
    </row>
    <row r="1208" spans="1:6" x14ac:dyDescent="0.25">
      <c r="A1208" s="3">
        <v>43855.333333333336</v>
      </c>
      <c r="B1208" s="14">
        <f t="shared" si="36"/>
        <v>43855</v>
      </c>
      <c r="C1208">
        <v>2</v>
      </c>
      <c r="D1208" t="str">
        <f>VLOOKUP(C1208,'Справочник по тт'!$A$2:$C$5,3,FALSE)</f>
        <v>"Колибри"</v>
      </c>
      <c r="E1208" t="str">
        <f>IF(AND(C1208=1,B1208&lt;='Справочник по тт'!$D$1),'Справочник по тт'!$D$2,VLOOKUP(C1208,'Справочник по тт'!A:C,2,FALSE))</f>
        <v>"Колибри" ул. Широкая д.150</v>
      </c>
      <c r="F1208" s="2">
        <f t="shared" si="37"/>
        <v>1</v>
      </c>
    </row>
    <row r="1209" spans="1:6" x14ac:dyDescent="0.25">
      <c r="A1209" s="3">
        <v>43855.373611111114</v>
      </c>
      <c r="B1209" s="14">
        <f t="shared" si="36"/>
        <v>43855</v>
      </c>
      <c r="C1209">
        <v>2</v>
      </c>
      <c r="D1209" t="str">
        <f>VLOOKUP(C1209,'Справочник по тт'!$A$2:$C$5,3,FALSE)</f>
        <v>"Колибри"</v>
      </c>
      <c r="E1209" t="str">
        <f>IF(AND(C1209=1,B1209&lt;='Справочник по тт'!$D$1),'Справочник по тт'!$D$2,VLOOKUP(C1209,'Справочник по тт'!A:C,2,FALSE))</f>
        <v>"Колибри" ул. Широкая д.150</v>
      </c>
      <c r="F1209" s="2">
        <f t="shared" si="37"/>
        <v>1</v>
      </c>
    </row>
    <row r="1210" spans="1:6" x14ac:dyDescent="0.25">
      <c r="A1210" s="3">
        <v>43855.373611111114</v>
      </c>
      <c r="B1210" s="14">
        <f t="shared" si="36"/>
        <v>43855</v>
      </c>
      <c r="C1210">
        <v>2</v>
      </c>
      <c r="D1210" t="str">
        <f>VLOOKUP(C1210,'Справочник по тт'!$A$2:$C$5,3,FALSE)</f>
        <v>"Колибри"</v>
      </c>
      <c r="E1210" t="str">
        <f>IF(AND(C1210=1,B1210&lt;='Справочник по тт'!$D$1),'Справочник по тт'!$D$2,VLOOKUP(C1210,'Справочник по тт'!A:C,2,FALSE))</f>
        <v>"Колибри" ул. Широкая д.150</v>
      </c>
      <c r="F1210" s="2">
        <f t="shared" si="37"/>
        <v>1</v>
      </c>
    </row>
    <row r="1211" spans="1:6" x14ac:dyDescent="0.25">
      <c r="A1211" s="3">
        <v>43855.375</v>
      </c>
      <c r="B1211" s="14">
        <f t="shared" si="36"/>
        <v>43855</v>
      </c>
      <c r="C1211">
        <v>2</v>
      </c>
      <c r="D1211" t="str">
        <f>VLOOKUP(C1211,'Справочник по тт'!$A$2:$C$5,3,FALSE)</f>
        <v>"Колибри"</v>
      </c>
      <c r="E1211" t="str">
        <f>IF(AND(C1211=1,B1211&lt;='Справочник по тт'!$D$1),'Справочник по тт'!$D$2,VLOOKUP(C1211,'Справочник по тт'!A:C,2,FALSE))</f>
        <v>"Колибри" ул. Широкая д.150</v>
      </c>
      <c r="F1211" s="2">
        <f t="shared" si="37"/>
        <v>1</v>
      </c>
    </row>
    <row r="1212" spans="1:6" x14ac:dyDescent="0.25">
      <c r="A1212" s="3">
        <v>43855.375</v>
      </c>
      <c r="B1212" s="14">
        <f t="shared" si="36"/>
        <v>43855</v>
      </c>
      <c r="C1212">
        <v>2</v>
      </c>
      <c r="D1212" t="str">
        <f>VLOOKUP(C1212,'Справочник по тт'!$A$2:$C$5,3,FALSE)</f>
        <v>"Колибри"</v>
      </c>
      <c r="E1212" t="str">
        <f>IF(AND(C1212=1,B1212&lt;='Справочник по тт'!$D$1),'Справочник по тт'!$D$2,VLOOKUP(C1212,'Справочник по тт'!A:C,2,FALSE))</f>
        <v>"Колибри" ул. Широкая д.150</v>
      </c>
      <c r="F1212" s="2">
        <f t="shared" si="37"/>
        <v>1</v>
      </c>
    </row>
    <row r="1213" spans="1:6" x14ac:dyDescent="0.25">
      <c r="A1213" s="3">
        <v>43855.375</v>
      </c>
      <c r="B1213" s="14">
        <f t="shared" si="36"/>
        <v>43855</v>
      </c>
      <c r="C1213">
        <v>2</v>
      </c>
      <c r="D1213" t="str">
        <f>VLOOKUP(C1213,'Справочник по тт'!$A$2:$C$5,3,FALSE)</f>
        <v>"Колибри"</v>
      </c>
      <c r="E1213" t="str">
        <f>IF(AND(C1213=1,B1213&lt;='Справочник по тт'!$D$1),'Справочник по тт'!$D$2,VLOOKUP(C1213,'Справочник по тт'!A:C,2,FALSE))</f>
        <v>"Колибри" ул. Широкая д.150</v>
      </c>
      <c r="F1213" s="2">
        <f t="shared" si="37"/>
        <v>1</v>
      </c>
    </row>
    <row r="1214" spans="1:6" x14ac:dyDescent="0.25">
      <c r="A1214" s="3">
        <v>43855.375</v>
      </c>
      <c r="B1214" s="14">
        <f t="shared" si="36"/>
        <v>43855</v>
      </c>
      <c r="C1214">
        <v>2</v>
      </c>
      <c r="D1214" t="str">
        <f>VLOOKUP(C1214,'Справочник по тт'!$A$2:$C$5,3,FALSE)</f>
        <v>"Колибри"</v>
      </c>
      <c r="E1214" t="str">
        <f>IF(AND(C1214=1,B1214&lt;='Справочник по тт'!$D$1),'Справочник по тт'!$D$2,VLOOKUP(C1214,'Справочник по тт'!A:C,2,FALSE))</f>
        <v>"Колибри" ул. Широкая д.150</v>
      </c>
      <c r="F1214" s="2">
        <f t="shared" si="37"/>
        <v>1</v>
      </c>
    </row>
    <row r="1215" spans="1:6" x14ac:dyDescent="0.25">
      <c r="A1215" s="3">
        <v>43855.375</v>
      </c>
      <c r="B1215" s="14">
        <f t="shared" si="36"/>
        <v>43855</v>
      </c>
      <c r="C1215">
        <v>2</v>
      </c>
      <c r="D1215" t="str">
        <f>VLOOKUP(C1215,'Справочник по тт'!$A$2:$C$5,3,FALSE)</f>
        <v>"Колибри"</v>
      </c>
      <c r="E1215" t="str">
        <f>IF(AND(C1215=1,B1215&lt;='Справочник по тт'!$D$1),'Справочник по тт'!$D$2,VLOOKUP(C1215,'Справочник по тт'!A:C,2,FALSE))</f>
        <v>"Колибри" ул. Широкая д.150</v>
      </c>
      <c r="F1215" s="2">
        <f t="shared" si="37"/>
        <v>1</v>
      </c>
    </row>
    <row r="1216" spans="1:6" x14ac:dyDescent="0.25">
      <c r="A1216" s="3">
        <v>43855.375</v>
      </c>
      <c r="B1216" s="14">
        <f t="shared" si="36"/>
        <v>43855</v>
      </c>
      <c r="C1216">
        <v>2</v>
      </c>
      <c r="D1216" t="str">
        <f>VLOOKUP(C1216,'Справочник по тт'!$A$2:$C$5,3,FALSE)</f>
        <v>"Колибри"</v>
      </c>
      <c r="E1216" t="str">
        <f>IF(AND(C1216=1,B1216&lt;='Справочник по тт'!$D$1),'Справочник по тт'!$D$2,VLOOKUP(C1216,'Справочник по тт'!A:C,2,FALSE))</f>
        <v>"Колибри" ул. Широкая д.150</v>
      </c>
      <c r="F1216" s="2">
        <f t="shared" si="37"/>
        <v>1</v>
      </c>
    </row>
    <row r="1217" spans="1:6" x14ac:dyDescent="0.25">
      <c r="A1217" s="3">
        <v>43855.375</v>
      </c>
      <c r="B1217" s="14">
        <f t="shared" si="36"/>
        <v>43855</v>
      </c>
      <c r="C1217">
        <v>2</v>
      </c>
      <c r="D1217" t="str">
        <f>VLOOKUP(C1217,'Справочник по тт'!$A$2:$C$5,3,FALSE)</f>
        <v>"Колибри"</v>
      </c>
      <c r="E1217" t="str">
        <f>IF(AND(C1217=1,B1217&lt;='Справочник по тт'!$D$1),'Справочник по тт'!$D$2,VLOOKUP(C1217,'Справочник по тт'!A:C,2,FALSE))</f>
        <v>"Колибри" ул. Широкая д.150</v>
      </c>
      <c r="F1217" s="2">
        <f t="shared" si="37"/>
        <v>1</v>
      </c>
    </row>
    <row r="1218" spans="1:6" x14ac:dyDescent="0.25">
      <c r="A1218" s="3">
        <v>43855.375</v>
      </c>
      <c r="B1218" s="14">
        <f t="shared" ref="B1218:B1281" si="38">(TEXT(A1218,"ДД.ММ.ГГГГ"))*1</f>
        <v>43855</v>
      </c>
      <c r="C1218">
        <v>2</v>
      </c>
      <c r="D1218" t="str">
        <f>VLOOKUP(C1218,'Справочник по тт'!$A$2:$C$5,3,FALSE)</f>
        <v>"Колибри"</v>
      </c>
      <c r="E1218" t="str">
        <f>IF(AND(C1218=1,B1218&lt;='Справочник по тт'!$D$1),'Справочник по тт'!$D$2,VLOOKUP(C1218,'Справочник по тт'!A:C,2,FALSE))</f>
        <v>"Колибри" ул. Широкая д.150</v>
      </c>
      <c r="F1218" s="2">
        <f t="shared" si="37"/>
        <v>1</v>
      </c>
    </row>
    <row r="1219" spans="1:6" x14ac:dyDescent="0.25">
      <c r="A1219" s="3">
        <v>43855.375</v>
      </c>
      <c r="B1219" s="14">
        <f t="shared" si="38"/>
        <v>43855</v>
      </c>
      <c r="C1219">
        <v>2</v>
      </c>
      <c r="D1219" t="str">
        <f>VLOOKUP(C1219,'Справочник по тт'!$A$2:$C$5,3,FALSE)</f>
        <v>"Колибри"</v>
      </c>
      <c r="E1219" t="str">
        <f>IF(AND(C1219=1,B1219&lt;='Справочник по тт'!$D$1),'Справочник по тт'!$D$2,VLOOKUP(C1219,'Справочник по тт'!A:C,2,FALSE))</f>
        <v>"Колибри" ул. Широкая д.150</v>
      </c>
      <c r="F1219" s="2">
        <f t="shared" ref="F1219:F1282" si="39">IF(B1219&lt;=$F$1,1,"")</f>
        <v>1</v>
      </c>
    </row>
    <row r="1220" spans="1:6" x14ac:dyDescent="0.25">
      <c r="A1220" s="3">
        <v>43855.375</v>
      </c>
      <c r="B1220" s="14">
        <f t="shared" si="38"/>
        <v>43855</v>
      </c>
      <c r="C1220">
        <v>2</v>
      </c>
      <c r="D1220" t="str">
        <f>VLOOKUP(C1220,'Справочник по тт'!$A$2:$C$5,3,FALSE)</f>
        <v>"Колибри"</v>
      </c>
      <c r="E1220" t="str">
        <f>IF(AND(C1220=1,B1220&lt;='Справочник по тт'!$D$1),'Справочник по тт'!$D$2,VLOOKUP(C1220,'Справочник по тт'!A:C,2,FALSE))</f>
        <v>"Колибри" ул. Широкая д.150</v>
      </c>
      <c r="F1220" s="2">
        <f t="shared" si="39"/>
        <v>1</v>
      </c>
    </row>
    <row r="1221" spans="1:6" x14ac:dyDescent="0.25">
      <c r="A1221" s="3">
        <v>43855.375</v>
      </c>
      <c r="B1221" s="14">
        <f t="shared" si="38"/>
        <v>43855</v>
      </c>
      <c r="C1221">
        <v>2</v>
      </c>
      <c r="D1221" t="str">
        <f>VLOOKUP(C1221,'Справочник по тт'!$A$2:$C$5,3,FALSE)</f>
        <v>"Колибри"</v>
      </c>
      <c r="E1221" t="str">
        <f>IF(AND(C1221=1,B1221&lt;='Справочник по тт'!$D$1),'Справочник по тт'!$D$2,VLOOKUP(C1221,'Справочник по тт'!A:C,2,FALSE))</f>
        <v>"Колибри" ул. Широкая д.150</v>
      </c>
      <c r="F1221" s="2">
        <f t="shared" si="39"/>
        <v>1</v>
      </c>
    </row>
    <row r="1222" spans="1:6" x14ac:dyDescent="0.25">
      <c r="A1222" s="3">
        <v>43855.375</v>
      </c>
      <c r="B1222" s="14">
        <f t="shared" si="38"/>
        <v>43855</v>
      </c>
      <c r="C1222">
        <v>2</v>
      </c>
      <c r="D1222" t="str">
        <f>VLOOKUP(C1222,'Справочник по тт'!$A$2:$C$5,3,FALSE)</f>
        <v>"Колибри"</v>
      </c>
      <c r="E1222" t="str">
        <f>IF(AND(C1222=1,B1222&lt;='Справочник по тт'!$D$1),'Справочник по тт'!$D$2,VLOOKUP(C1222,'Справочник по тт'!A:C,2,FALSE))</f>
        <v>"Колибри" ул. Широкая д.150</v>
      </c>
      <c r="F1222" s="2">
        <f t="shared" si="39"/>
        <v>1</v>
      </c>
    </row>
    <row r="1223" spans="1:6" x14ac:dyDescent="0.25">
      <c r="A1223" s="3">
        <v>43855.375</v>
      </c>
      <c r="B1223" s="14">
        <f t="shared" si="38"/>
        <v>43855</v>
      </c>
      <c r="C1223">
        <v>2</v>
      </c>
      <c r="D1223" t="str">
        <f>VLOOKUP(C1223,'Справочник по тт'!$A$2:$C$5,3,FALSE)</f>
        <v>"Колибри"</v>
      </c>
      <c r="E1223" t="str">
        <f>IF(AND(C1223=1,B1223&lt;='Справочник по тт'!$D$1),'Справочник по тт'!$D$2,VLOOKUP(C1223,'Справочник по тт'!A:C,2,FALSE))</f>
        <v>"Колибри" ул. Широкая д.150</v>
      </c>
      <c r="F1223" s="2">
        <f t="shared" si="39"/>
        <v>1</v>
      </c>
    </row>
    <row r="1224" spans="1:6" x14ac:dyDescent="0.25">
      <c r="A1224" s="3">
        <v>43855.375</v>
      </c>
      <c r="B1224" s="14">
        <f t="shared" si="38"/>
        <v>43855</v>
      </c>
      <c r="C1224">
        <v>2</v>
      </c>
      <c r="D1224" t="str">
        <f>VLOOKUP(C1224,'Справочник по тт'!$A$2:$C$5,3,FALSE)</f>
        <v>"Колибри"</v>
      </c>
      <c r="E1224" t="str">
        <f>IF(AND(C1224=1,B1224&lt;='Справочник по тт'!$D$1),'Справочник по тт'!$D$2,VLOOKUP(C1224,'Справочник по тт'!A:C,2,FALSE))</f>
        <v>"Колибри" ул. Широкая д.150</v>
      </c>
      <c r="F1224" s="2">
        <f t="shared" si="39"/>
        <v>1</v>
      </c>
    </row>
    <row r="1225" spans="1:6" x14ac:dyDescent="0.25">
      <c r="A1225" s="3">
        <v>43855.416666666664</v>
      </c>
      <c r="B1225" s="14">
        <f t="shared" si="38"/>
        <v>43855</v>
      </c>
      <c r="C1225">
        <v>2</v>
      </c>
      <c r="D1225" t="str">
        <f>VLOOKUP(C1225,'Справочник по тт'!$A$2:$C$5,3,FALSE)</f>
        <v>"Колибри"</v>
      </c>
      <c r="E1225" t="str">
        <f>IF(AND(C1225=1,B1225&lt;='Справочник по тт'!$D$1),'Справочник по тт'!$D$2,VLOOKUP(C1225,'Справочник по тт'!A:C,2,FALSE))</f>
        <v>"Колибри" ул. Широкая д.150</v>
      </c>
      <c r="F1225" s="2">
        <f t="shared" si="39"/>
        <v>1</v>
      </c>
    </row>
    <row r="1226" spans="1:6" x14ac:dyDescent="0.25">
      <c r="A1226" s="3">
        <v>43855.416666666664</v>
      </c>
      <c r="B1226" s="14">
        <f t="shared" si="38"/>
        <v>43855</v>
      </c>
      <c r="C1226">
        <v>2</v>
      </c>
      <c r="D1226" t="str">
        <f>VLOOKUP(C1226,'Справочник по тт'!$A$2:$C$5,3,FALSE)</f>
        <v>"Колибри"</v>
      </c>
      <c r="E1226" t="str">
        <f>IF(AND(C1226=1,B1226&lt;='Справочник по тт'!$D$1),'Справочник по тт'!$D$2,VLOOKUP(C1226,'Справочник по тт'!A:C,2,FALSE))</f>
        <v>"Колибри" ул. Широкая д.150</v>
      </c>
      <c r="F1226" s="2">
        <f t="shared" si="39"/>
        <v>1</v>
      </c>
    </row>
    <row r="1227" spans="1:6" x14ac:dyDescent="0.25">
      <c r="A1227" s="3">
        <v>43855.416666666664</v>
      </c>
      <c r="B1227" s="14">
        <f t="shared" si="38"/>
        <v>43855</v>
      </c>
      <c r="C1227">
        <v>2</v>
      </c>
      <c r="D1227" t="str">
        <f>VLOOKUP(C1227,'Справочник по тт'!$A$2:$C$5,3,FALSE)</f>
        <v>"Колибри"</v>
      </c>
      <c r="E1227" t="str">
        <f>IF(AND(C1227=1,B1227&lt;='Справочник по тт'!$D$1),'Справочник по тт'!$D$2,VLOOKUP(C1227,'Справочник по тт'!A:C,2,FALSE))</f>
        <v>"Колибри" ул. Широкая д.150</v>
      </c>
      <c r="F1227" s="2">
        <f t="shared" si="39"/>
        <v>1</v>
      </c>
    </row>
    <row r="1228" spans="1:6" x14ac:dyDescent="0.25">
      <c r="A1228" s="3">
        <v>43855.416666666664</v>
      </c>
      <c r="B1228" s="14">
        <f t="shared" si="38"/>
        <v>43855</v>
      </c>
      <c r="C1228">
        <v>2</v>
      </c>
      <c r="D1228" t="str">
        <f>VLOOKUP(C1228,'Справочник по тт'!$A$2:$C$5,3,FALSE)</f>
        <v>"Колибри"</v>
      </c>
      <c r="E1228" t="str">
        <f>IF(AND(C1228=1,B1228&lt;='Справочник по тт'!$D$1),'Справочник по тт'!$D$2,VLOOKUP(C1228,'Справочник по тт'!A:C,2,FALSE))</f>
        <v>"Колибри" ул. Широкая д.150</v>
      </c>
      <c r="F1228" s="2">
        <f t="shared" si="39"/>
        <v>1</v>
      </c>
    </row>
    <row r="1229" spans="1:6" x14ac:dyDescent="0.25">
      <c r="A1229" s="3">
        <v>43855.416666666664</v>
      </c>
      <c r="B1229" s="14">
        <f t="shared" si="38"/>
        <v>43855</v>
      </c>
      <c r="C1229">
        <v>2</v>
      </c>
      <c r="D1229" t="str">
        <f>VLOOKUP(C1229,'Справочник по тт'!$A$2:$C$5,3,FALSE)</f>
        <v>"Колибри"</v>
      </c>
      <c r="E1229" t="str">
        <f>IF(AND(C1229=1,B1229&lt;='Справочник по тт'!$D$1),'Справочник по тт'!$D$2,VLOOKUP(C1229,'Справочник по тт'!A:C,2,FALSE))</f>
        <v>"Колибри" ул. Широкая д.150</v>
      </c>
      <c r="F1229" s="2">
        <f t="shared" si="39"/>
        <v>1</v>
      </c>
    </row>
    <row r="1230" spans="1:6" x14ac:dyDescent="0.25">
      <c r="A1230" s="3">
        <v>43855.416666666664</v>
      </c>
      <c r="B1230" s="14">
        <f t="shared" si="38"/>
        <v>43855</v>
      </c>
      <c r="C1230">
        <v>2</v>
      </c>
      <c r="D1230" t="str">
        <f>VLOOKUP(C1230,'Справочник по тт'!$A$2:$C$5,3,FALSE)</f>
        <v>"Колибри"</v>
      </c>
      <c r="E1230" t="str">
        <f>IF(AND(C1230=1,B1230&lt;='Справочник по тт'!$D$1),'Справочник по тт'!$D$2,VLOOKUP(C1230,'Справочник по тт'!A:C,2,FALSE))</f>
        <v>"Колибри" ул. Широкая д.150</v>
      </c>
      <c r="F1230" s="2">
        <f t="shared" si="39"/>
        <v>1</v>
      </c>
    </row>
    <row r="1231" spans="1:6" x14ac:dyDescent="0.25">
      <c r="A1231" s="3">
        <v>43855.416666666664</v>
      </c>
      <c r="B1231" s="14">
        <f t="shared" si="38"/>
        <v>43855</v>
      </c>
      <c r="C1231">
        <v>2</v>
      </c>
      <c r="D1231" t="str">
        <f>VLOOKUP(C1231,'Справочник по тт'!$A$2:$C$5,3,FALSE)</f>
        <v>"Колибри"</v>
      </c>
      <c r="E1231" t="str">
        <f>IF(AND(C1231=1,B1231&lt;='Справочник по тт'!$D$1),'Справочник по тт'!$D$2,VLOOKUP(C1231,'Справочник по тт'!A:C,2,FALSE))</f>
        <v>"Колибри" ул. Широкая д.150</v>
      </c>
      <c r="F1231" s="2">
        <f t="shared" si="39"/>
        <v>1</v>
      </c>
    </row>
    <row r="1232" spans="1:6" x14ac:dyDescent="0.25">
      <c r="A1232" s="3">
        <v>43855.458333333336</v>
      </c>
      <c r="B1232" s="14">
        <f t="shared" si="38"/>
        <v>43855</v>
      </c>
      <c r="C1232">
        <v>2</v>
      </c>
      <c r="D1232" t="str">
        <f>VLOOKUP(C1232,'Справочник по тт'!$A$2:$C$5,3,FALSE)</f>
        <v>"Колибри"</v>
      </c>
      <c r="E1232" t="str">
        <f>IF(AND(C1232=1,B1232&lt;='Справочник по тт'!$D$1),'Справочник по тт'!$D$2,VLOOKUP(C1232,'Справочник по тт'!A:C,2,FALSE))</f>
        <v>"Колибри" ул. Широкая д.150</v>
      </c>
      <c r="F1232" s="2">
        <f t="shared" si="39"/>
        <v>1</v>
      </c>
    </row>
    <row r="1233" spans="1:6" x14ac:dyDescent="0.25">
      <c r="A1233" s="3">
        <v>43855.458333333336</v>
      </c>
      <c r="B1233" s="14">
        <f t="shared" si="38"/>
        <v>43855</v>
      </c>
      <c r="C1233">
        <v>2</v>
      </c>
      <c r="D1233" t="str">
        <f>VLOOKUP(C1233,'Справочник по тт'!$A$2:$C$5,3,FALSE)</f>
        <v>"Колибри"</v>
      </c>
      <c r="E1233" t="str">
        <f>IF(AND(C1233=1,B1233&lt;='Справочник по тт'!$D$1),'Справочник по тт'!$D$2,VLOOKUP(C1233,'Справочник по тт'!A:C,2,FALSE))</f>
        <v>"Колибри" ул. Широкая д.150</v>
      </c>
      <c r="F1233" s="2">
        <f t="shared" si="39"/>
        <v>1</v>
      </c>
    </row>
    <row r="1234" spans="1:6" x14ac:dyDescent="0.25">
      <c r="A1234" s="3">
        <v>43855.458333333336</v>
      </c>
      <c r="B1234" s="14">
        <f t="shared" si="38"/>
        <v>43855</v>
      </c>
      <c r="C1234">
        <v>2</v>
      </c>
      <c r="D1234" t="str">
        <f>VLOOKUP(C1234,'Справочник по тт'!$A$2:$C$5,3,FALSE)</f>
        <v>"Колибри"</v>
      </c>
      <c r="E1234" t="str">
        <f>IF(AND(C1234=1,B1234&lt;='Справочник по тт'!$D$1),'Справочник по тт'!$D$2,VLOOKUP(C1234,'Справочник по тт'!A:C,2,FALSE))</f>
        <v>"Колибри" ул. Широкая д.150</v>
      </c>
      <c r="F1234" s="2">
        <f t="shared" si="39"/>
        <v>1</v>
      </c>
    </row>
    <row r="1235" spans="1:6" x14ac:dyDescent="0.25">
      <c r="A1235" s="3">
        <v>43855.458333333336</v>
      </c>
      <c r="B1235" s="14">
        <f t="shared" si="38"/>
        <v>43855</v>
      </c>
      <c r="C1235">
        <v>2</v>
      </c>
      <c r="D1235" t="str">
        <f>VLOOKUP(C1235,'Справочник по тт'!$A$2:$C$5,3,FALSE)</f>
        <v>"Колибри"</v>
      </c>
      <c r="E1235" t="str">
        <f>IF(AND(C1235=1,B1235&lt;='Справочник по тт'!$D$1),'Справочник по тт'!$D$2,VLOOKUP(C1235,'Справочник по тт'!A:C,2,FALSE))</f>
        <v>"Колибри" ул. Широкая д.150</v>
      </c>
      <c r="F1235" s="2">
        <f t="shared" si="39"/>
        <v>1</v>
      </c>
    </row>
    <row r="1236" spans="1:6" x14ac:dyDescent="0.25">
      <c r="A1236" s="3">
        <v>43855.467789351853</v>
      </c>
      <c r="B1236" s="14">
        <f t="shared" si="38"/>
        <v>43855</v>
      </c>
      <c r="C1236">
        <v>2</v>
      </c>
      <c r="D1236" t="str">
        <f>VLOOKUP(C1236,'Справочник по тт'!$A$2:$C$5,3,FALSE)</f>
        <v>"Колибри"</v>
      </c>
      <c r="E1236" t="str">
        <f>IF(AND(C1236=1,B1236&lt;='Справочник по тт'!$D$1),'Справочник по тт'!$D$2,VLOOKUP(C1236,'Справочник по тт'!A:C,2,FALSE))</f>
        <v>"Колибри" ул. Широкая д.150</v>
      </c>
      <c r="F1236" s="2">
        <f t="shared" si="39"/>
        <v>1</v>
      </c>
    </row>
    <row r="1237" spans="1:6" x14ac:dyDescent="0.25">
      <c r="A1237" s="3">
        <v>43855.479166666664</v>
      </c>
      <c r="B1237" s="14">
        <f t="shared" si="38"/>
        <v>43855</v>
      </c>
      <c r="C1237">
        <v>2</v>
      </c>
      <c r="D1237" t="str">
        <f>VLOOKUP(C1237,'Справочник по тт'!$A$2:$C$5,3,FALSE)</f>
        <v>"Колибри"</v>
      </c>
      <c r="E1237" t="str">
        <f>IF(AND(C1237=1,B1237&lt;='Справочник по тт'!$D$1),'Справочник по тт'!$D$2,VLOOKUP(C1237,'Справочник по тт'!A:C,2,FALSE))</f>
        <v>"Колибри" ул. Широкая д.150</v>
      </c>
      <c r="F1237" s="2">
        <f t="shared" si="39"/>
        <v>1</v>
      </c>
    </row>
    <row r="1238" spans="1:6" x14ac:dyDescent="0.25">
      <c r="A1238" s="3">
        <v>43855.479166666664</v>
      </c>
      <c r="B1238" s="14">
        <f t="shared" si="38"/>
        <v>43855</v>
      </c>
      <c r="C1238">
        <v>2</v>
      </c>
      <c r="D1238" t="str">
        <f>VLOOKUP(C1238,'Справочник по тт'!$A$2:$C$5,3,FALSE)</f>
        <v>"Колибри"</v>
      </c>
      <c r="E1238" t="str">
        <f>IF(AND(C1238=1,B1238&lt;='Справочник по тт'!$D$1),'Справочник по тт'!$D$2,VLOOKUP(C1238,'Справочник по тт'!A:C,2,FALSE))</f>
        <v>"Колибри" ул. Широкая д.150</v>
      </c>
      <c r="F1238" s="2">
        <f t="shared" si="39"/>
        <v>1</v>
      </c>
    </row>
    <row r="1239" spans="1:6" x14ac:dyDescent="0.25">
      <c r="A1239" s="3">
        <v>43855.5</v>
      </c>
      <c r="B1239" s="14">
        <f t="shared" si="38"/>
        <v>43855</v>
      </c>
      <c r="C1239">
        <v>2</v>
      </c>
      <c r="D1239" t="str">
        <f>VLOOKUP(C1239,'Справочник по тт'!$A$2:$C$5,3,FALSE)</f>
        <v>"Колибри"</v>
      </c>
      <c r="E1239" t="str">
        <f>IF(AND(C1239=1,B1239&lt;='Справочник по тт'!$D$1),'Справочник по тт'!$D$2,VLOOKUP(C1239,'Справочник по тт'!A:C,2,FALSE))</f>
        <v>"Колибри" ул. Широкая д.150</v>
      </c>
      <c r="F1239" s="2">
        <f t="shared" si="39"/>
        <v>1</v>
      </c>
    </row>
    <row r="1240" spans="1:6" x14ac:dyDescent="0.25">
      <c r="A1240" s="3">
        <v>43855.5</v>
      </c>
      <c r="B1240" s="14">
        <f t="shared" si="38"/>
        <v>43855</v>
      </c>
      <c r="C1240">
        <v>2</v>
      </c>
      <c r="D1240" t="str">
        <f>VLOOKUP(C1240,'Справочник по тт'!$A$2:$C$5,3,FALSE)</f>
        <v>"Колибри"</v>
      </c>
      <c r="E1240" t="str">
        <f>IF(AND(C1240=1,B1240&lt;='Справочник по тт'!$D$1),'Справочник по тт'!$D$2,VLOOKUP(C1240,'Справочник по тт'!A:C,2,FALSE))</f>
        <v>"Колибри" ул. Широкая д.150</v>
      </c>
      <c r="F1240" s="2">
        <f t="shared" si="39"/>
        <v>1</v>
      </c>
    </row>
    <row r="1241" spans="1:6" x14ac:dyDescent="0.25">
      <c r="A1241" s="3">
        <v>43855.514467592591</v>
      </c>
      <c r="B1241" s="14">
        <f t="shared" si="38"/>
        <v>43855</v>
      </c>
      <c r="C1241">
        <v>2</v>
      </c>
      <c r="D1241" t="str">
        <f>VLOOKUP(C1241,'Справочник по тт'!$A$2:$C$5,3,FALSE)</f>
        <v>"Колибри"</v>
      </c>
      <c r="E1241" t="str">
        <f>IF(AND(C1241=1,B1241&lt;='Справочник по тт'!$D$1),'Справочник по тт'!$D$2,VLOOKUP(C1241,'Справочник по тт'!A:C,2,FALSE))</f>
        <v>"Колибри" ул. Широкая д.150</v>
      </c>
      <c r="F1241" s="2">
        <f t="shared" si="39"/>
        <v>1</v>
      </c>
    </row>
    <row r="1242" spans="1:6" x14ac:dyDescent="0.25">
      <c r="A1242" s="3">
        <v>43855.541666666664</v>
      </c>
      <c r="B1242" s="14">
        <f t="shared" si="38"/>
        <v>43855</v>
      </c>
      <c r="C1242">
        <v>2</v>
      </c>
      <c r="D1242" t="str">
        <f>VLOOKUP(C1242,'Справочник по тт'!$A$2:$C$5,3,FALSE)</f>
        <v>"Колибри"</v>
      </c>
      <c r="E1242" t="str">
        <f>IF(AND(C1242=1,B1242&lt;='Справочник по тт'!$D$1),'Справочник по тт'!$D$2,VLOOKUP(C1242,'Справочник по тт'!A:C,2,FALSE))</f>
        <v>"Колибри" ул. Широкая д.150</v>
      </c>
      <c r="F1242" s="2">
        <f t="shared" si="39"/>
        <v>1</v>
      </c>
    </row>
    <row r="1243" spans="1:6" x14ac:dyDescent="0.25">
      <c r="A1243" s="3">
        <v>43855.563888888886</v>
      </c>
      <c r="B1243" s="14">
        <f t="shared" si="38"/>
        <v>43855</v>
      </c>
      <c r="C1243">
        <v>2</v>
      </c>
      <c r="D1243" t="str">
        <f>VLOOKUP(C1243,'Справочник по тт'!$A$2:$C$5,3,FALSE)</f>
        <v>"Колибри"</v>
      </c>
      <c r="E1243" t="str">
        <f>IF(AND(C1243=1,B1243&lt;='Справочник по тт'!$D$1),'Справочник по тт'!$D$2,VLOOKUP(C1243,'Справочник по тт'!A:C,2,FALSE))</f>
        <v>"Колибри" ул. Широкая д.150</v>
      </c>
      <c r="F1243" s="2">
        <f t="shared" si="39"/>
        <v>1</v>
      </c>
    </row>
    <row r="1244" spans="1:6" x14ac:dyDescent="0.25">
      <c r="A1244" s="3">
        <v>43855.583333333336</v>
      </c>
      <c r="B1244" s="14">
        <f t="shared" si="38"/>
        <v>43855</v>
      </c>
      <c r="C1244">
        <v>2</v>
      </c>
      <c r="D1244" t="str">
        <f>VLOOKUP(C1244,'Справочник по тт'!$A$2:$C$5,3,FALSE)</f>
        <v>"Колибри"</v>
      </c>
      <c r="E1244" t="str">
        <f>IF(AND(C1244=1,B1244&lt;='Справочник по тт'!$D$1),'Справочник по тт'!$D$2,VLOOKUP(C1244,'Справочник по тт'!A:C,2,FALSE))</f>
        <v>"Колибри" ул. Широкая д.150</v>
      </c>
      <c r="F1244" s="2">
        <f t="shared" si="39"/>
        <v>1</v>
      </c>
    </row>
    <row r="1245" spans="1:6" x14ac:dyDescent="0.25">
      <c r="A1245" s="3">
        <v>43855.583333333336</v>
      </c>
      <c r="B1245" s="14">
        <f t="shared" si="38"/>
        <v>43855</v>
      </c>
      <c r="C1245">
        <v>2</v>
      </c>
      <c r="D1245" t="str">
        <f>VLOOKUP(C1245,'Справочник по тт'!$A$2:$C$5,3,FALSE)</f>
        <v>"Колибри"</v>
      </c>
      <c r="E1245" t="str">
        <f>IF(AND(C1245=1,B1245&lt;='Справочник по тт'!$D$1),'Справочник по тт'!$D$2,VLOOKUP(C1245,'Справочник по тт'!A:C,2,FALSE))</f>
        <v>"Колибри" ул. Широкая д.150</v>
      </c>
      <c r="F1245" s="2">
        <f t="shared" si="39"/>
        <v>1</v>
      </c>
    </row>
    <row r="1246" spans="1:6" x14ac:dyDescent="0.25">
      <c r="A1246" s="3">
        <v>43855.583333333336</v>
      </c>
      <c r="B1246" s="14">
        <f t="shared" si="38"/>
        <v>43855</v>
      </c>
      <c r="C1246">
        <v>2</v>
      </c>
      <c r="D1246" t="str">
        <f>VLOOKUP(C1246,'Справочник по тт'!$A$2:$C$5,3,FALSE)</f>
        <v>"Колибри"</v>
      </c>
      <c r="E1246" t="str">
        <f>IF(AND(C1246=1,B1246&lt;='Справочник по тт'!$D$1),'Справочник по тт'!$D$2,VLOOKUP(C1246,'Справочник по тт'!A:C,2,FALSE))</f>
        <v>"Колибри" ул. Широкая д.150</v>
      </c>
      <c r="F1246" s="2">
        <f t="shared" si="39"/>
        <v>1</v>
      </c>
    </row>
    <row r="1247" spans="1:6" x14ac:dyDescent="0.25">
      <c r="A1247" s="3">
        <v>43855.623657407406</v>
      </c>
      <c r="B1247" s="14">
        <f t="shared" si="38"/>
        <v>43855</v>
      </c>
      <c r="C1247">
        <v>2</v>
      </c>
      <c r="D1247" t="str">
        <f>VLOOKUP(C1247,'Справочник по тт'!$A$2:$C$5,3,FALSE)</f>
        <v>"Колибри"</v>
      </c>
      <c r="E1247" t="str">
        <f>IF(AND(C1247=1,B1247&lt;='Справочник по тт'!$D$1),'Справочник по тт'!$D$2,VLOOKUP(C1247,'Справочник по тт'!A:C,2,FALSE))</f>
        <v>"Колибри" ул. Широкая д.150</v>
      </c>
      <c r="F1247" s="2">
        <f t="shared" si="39"/>
        <v>1</v>
      </c>
    </row>
    <row r="1248" spans="1:6" x14ac:dyDescent="0.25">
      <c r="A1248" s="3">
        <v>43855.625</v>
      </c>
      <c r="B1248" s="14">
        <f t="shared" si="38"/>
        <v>43855</v>
      </c>
      <c r="C1248">
        <v>2</v>
      </c>
      <c r="D1248" t="str">
        <f>VLOOKUP(C1248,'Справочник по тт'!$A$2:$C$5,3,FALSE)</f>
        <v>"Колибри"</v>
      </c>
      <c r="E1248" t="str">
        <f>IF(AND(C1248=1,B1248&lt;='Справочник по тт'!$D$1),'Справочник по тт'!$D$2,VLOOKUP(C1248,'Справочник по тт'!A:C,2,FALSE))</f>
        <v>"Колибри" ул. Широкая д.150</v>
      </c>
      <c r="F1248" s="2">
        <f t="shared" si="39"/>
        <v>1</v>
      </c>
    </row>
    <row r="1249" spans="1:6" x14ac:dyDescent="0.25">
      <c r="A1249" s="3">
        <v>43855.625</v>
      </c>
      <c r="B1249" s="14">
        <f t="shared" si="38"/>
        <v>43855</v>
      </c>
      <c r="C1249">
        <v>2</v>
      </c>
      <c r="D1249" t="str">
        <f>VLOOKUP(C1249,'Справочник по тт'!$A$2:$C$5,3,FALSE)</f>
        <v>"Колибри"</v>
      </c>
      <c r="E1249" t="str">
        <f>IF(AND(C1249=1,B1249&lt;='Справочник по тт'!$D$1),'Справочник по тт'!$D$2,VLOOKUP(C1249,'Справочник по тт'!A:C,2,FALSE))</f>
        <v>"Колибри" ул. Широкая д.150</v>
      </c>
      <c r="F1249" s="2">
        <f t="shared" si="39"/>
        <v>1</v>
      </c>
    </row>
    <row r="1250" spans="1:6" x14ac:dyDescent="0.25">
      <c r="A1250" s="3">
        <v>43855.625</v>
      </c>
      <c r="B1250" s="14">
        <f t="shared" si="38"/>
        <v>43855</v>
      </c>
      <c r="C1250">
        <v>2</v>
      </c>
      <c r="D1250" t="str">
        <f>VLOOKUP(C1250,'Справочник по тт'!$A$2:$C$5,3,FALSE)</f>
        <v>"Колибри"</v>
      </c>
      <c r="E1250" t="str">
        <f>IF(AND(C1250=1,B1250&lt;='Справочник по тт'!$D$1),'Справочник по тт'!$D$2,VLOOKUP(C1250,'Справочник по тт'!A:C,2,FALSE))</f>
        <v>"Колибри" ул. Широкая д.150</v>
      </c>
      <c r="F1250" s="2">
        <f t="shared" si="39"/>
        <v>1</v>
      </c>
    </row>
    <row r="1251" spans="1:6" x14ac:dyDescent="0.25">
      <c r="A1251" s="14">
        <v>43855.631944444445</v>
      </c>
      <c r="B1251" s="14">
        <f t="shared" si="38"/>
        <v>43855</v>
      </c>
      <c r="C1251">
        <v>1</v>
      </c>
      <c r="D1251" t="str">
        <f>VLOOKUP(C1251,'Справочник по тт'!$A$2:$C$5,3,FALSE)</f>
        <v>"Шанс"</v>
      </c>
      <c r="E1251" t="str">
        <f>IF(AND(C1251=1,B1251&lt;='Справочник по тт'!$D$1),'Справочник по тт'!$D$2,VLOOKUP(C1251,'Справочник по тт'!A:C,2,FALSE))</f>
        <v>"Шанс" ул.Заречная д.5</v>
      </c>
      <c r="F1251" s="2">
        <f t="shared" si="39"/>
        <v>1</v>
      </c>
    </row>
    <row r="1252" spans="1:6" x14ac:dyDescent="0.25">
      <c r="A1252" s="14">
        <v>43855.666666666664</v>
      </c>
      <c r="B1252" s="14">
        <f t="shared" si="38"/>
        <v>43855</v>
      </c>
      <c r="C1252">
        <v>1</v>
      </c>
      <c r="D1252" t="str">
        <f>VLOOKUP(C1252,'Справочник по тт'!$A$2:$C$5,3,FALSE)</f>
        <v>"Шанс"</v>
      </c>
      <c r="E1252" t="str">
        <f>IF(AND(C1252=1,B1252&lt;='Справочник по тт'!$D$1),'Справочник по тт'!$D$2,VLOOKUP(C1252,'Справочник по тт'!A:C,2,FALSE))</f>
        <v>"Шанс" ул.Заречная д.5</v>
      </c>
      <c r="F1252" s="2">
        <f t="shared" si="39"/>
        <v>1</v>
      </c>
    </row>
    <row r="1253" spans="1:6" x14ac:dyDescent="0.25">
      <c r="A1253" s="14">
        <v>43855.666666666664</v>
      </c>
      <c r="B1253" s="14">
        <f t="shared" si="38"/>
        <v>43855</v>
      </c>
      <c r="C1253">
        <v>1</v>
      </c>
      <c r="D1253" t="str">
        <f>VLOOKUP(C1253,'Справочник по тт'!$A$2:$C$5,3,FALSE)</f>
        <v>"Шанс"</v>
      </c>
      <c r="E1253" t="str">
        <f>IF(AND(C1253=1,B1253&lt;='Справочник по тт'!$D$1),'Справочник по тт'!$D$2,VLOOKUP(C1253,'Справочник по тт'!A:C,2,FALSE))</f>
        <v>"Шанс" ул.Заречная д.5</v>
      </c>
      <c r="F1253" s="2">
        <f t="shared" si="39"/>
        <v>1</v>
      </c>
    </row>
    <row r="1254" spans="1:6" x14ac:dyDescent="0.25">
      <c r="A1254" s="14">
        <v>43855.708333333336</v>
      </c>
      <c r="B1254" s="14">
        <f t="shared" si="38"/>
        <v>43855</v>
      </c>
      <c r="C1254">
        <v>1</v>
      </c>
      <c r="D1254" t="str">
        <f>VLOOKUP(C1254,'Справочник по тт'!$A$2:$C$5,3,FALSE)</f>
        <v>"Шанс"</v>
      </c>
      <c r="E1254" t="str">
        <f>IF(AND(C1254=1,B1254&lt;='Справочник по тт'!$D$1),'Справочник по тт'!$D$2,VLOOKUP(C1254,'Справочник по тт'!A:C,2,FALSE))</f>
        <v>"Шанс" ул.Заречная д.5</v>
      </c>
      <c r="F1254" s="2">
        <f t="shared" si="39"/>
        <v>1</v>
      </c>
    </row>
    <row r="1255" spans="1:6" x14ac:dyDescent="0.25">
      <c r="A1255" s="14">
        <v>43855.729166666664</v>
      </c>
      <c r="B1255" s="14">
        <f t="shared" si="38"/>
        <v>43855</v>
      </c>
      <c r="C1255">
        <v>1</v>
      </c>
      <c r="D1255" t="str">
        <f>VLOOKUP(C1255,'Справочник по тт'!$A$2:$C$5,3,FALSE)</f>
        <v>"Шанс"</v>
      </c>
      <c r="E1255" t="str">
        <f>IF(AND(C1255=1,B1255&lt;='Справочник по тт'!$D$1),'Справочник по тт'!$D$2,VLOOKUP(C1255,'Справочник по тт'!A:C,2,FALSE))</f>
        <v>"Шанс" ул.Заречная д.5</v>
      </c>
      <c r="F1255" s="2">
        <f t="shared" si="39"/>
        <v>1</v>
      </c>
    </row>
    <row r="1256" spans="1:6" x14ac:dyDescent="0.25">
      <c r="A1256" s="14">
        <v>43855.794803240744</v>
      </c>
      <c r="B1256" s="14">
        <f t="shared" si="38"/>
        <v>43855</v>
      </c>
      <c r="C1256">
        <v>1</v>
      </c>
      <c r="D1256" t="str">
        <f>VLOOKUP(C1256,'Справочник по тт'!$A$2:$C$5,3,FALSE)</f>
        <v>"Шанс"</v>
      </c>
      <c r="E1256" t="str">
        <f>IF(AND(C1256=1,B1256&lt;='Справочник по тт'!$D$1),'Справочник по тт'!$D$2,VLOOKUP(C1256,'Справочник по тт'!A:C,2,FALSE))</f>
        <v>"Шанс" ул.Заречная д.5</v>
      </c>
      <c r="F1256" s="2">
        <f t="shared" si="39"/>
        <v>1</v>
      </c>
    </row>
    <row r="1257" spans="1:6" x14ac:dyDescent="0.25">
      <c r="A1257" s="3">
        <v>43855.826388888891</v>
      </c>
      <c r="B1257" s="14">
        <f t="shared" si="38"/>
        <v>43855</v>
      </c>
      <c r="C1257">
        <v>2</v>
      </c>
      <c r="D1257" t="str">
        <f>VLOOKUP(C1257,'Справочник по тт'!$A$2:$C$5,3,FALSE)</f>
        <v>"Колибри"</v>
      </c>
      <c r="E1257" t="str">
        <f>IF(AND(C1257=1,B1257&lt;='Справочник по тт'!$D$1),'Справочник по тт'!$D$2,VLOOKUP(C1257,'Справочник по тт'!A:C,2,FALSE))</f>
        <v>"Колибри" ул. Широкая д.150</v>
      </c>
      <c r="F1257" s="2">
        <f t="shared" si="39"/>
        <v>1</v>
      </c>
    </row>
    <row r="1258" spans="1:6" x14ac:dyDescent="0.25">
      <c r="A1258" s="3">
        <v>43855.862500000003</v>
      </c>
      <c r="B1258" s="14">
        <f t="shared" si="38"/>
        <v>43855</v>
      </c>
      <c r="C1258">
        <v>2</v>
      </c>
      <c r="D1258" t="str">
        <f>VLOOKUP(C1258,'Справочник по тт'!$A$2:$C$5,3,FALSE)</f>
        <v>"Колибри"</v>
      </c>
      <c r="E1258" t="str">
        <f>IF(AND(C1258=1,B1258&lt;='Справочник по тт'!$D$1),'Справочник по тт'!$D$2,VLOOKUP(C1258,'Справочник по тт'!A:C,2,FALSE))</f>
        <v>"Колибри" ул. Широкая д.150</v>
      </c>
      <c r="F1258" s="2">
        <f t="shared" si="39"/>
        <v>1</v>
      </c>
    </row>
    <row r="1259" spans="1:6" x14ac:dyDescent="0.25">
      <c r="A1259" s="3">
        <v>43855.916666666664</v>
      </c>
      <c r="B1259" s="14">
        <f t="shared" si="38"/>
        <v>43855</v>
      </c>
      <c r="C1259">
        <v>3</v>
      </c>
      <c r="D1259" t="str">
        <f>VLOOKUP(C1259,'Справочник по тт'!$A$2:$C$5,3,FALSE)</f>
        <v>"Парабола"</v>
      </c>
      <c r="E1259" t="str">
        <f>IF(AND(C1259=1,B1259&lt;='Справочник по тт'!$D$1),'Справочник по тт'!$D$2,VLOOKUP(C1259,'Справочник по тт'!A:C,2,FALSE))</f>
        <v>"Парабола" пр. Дмитриева д.6/1</v>
      </c>
      <c r="F1259" s="2">
        <f t="shared" si="39"/>
        <v>1</v>
      </c>
    </row>
    <row r="1260" spans="1:6" x14ac:dyDescent="0.25">
      <c r="A1260" s="3">
        <v>43856.291666666664</v>
      </c>
      <c r="B1260" s="14">
        <f t="shared" si="38"/>
        <v>43856</v>
      </c>
      <c r="C1260">
        <v>3</v>
      </c>
      <c r="D1260" t="str">
        <f>VLOOKUP(C1260,'Справочник по тт'!$A$2:$C$5,3,FALSE)</f>
        <v>"Парабола"</v>
      </c>
      <c r="E1260" t="str">
        <f>IF(AND(C1260=1,B1260&lt;='Справочник по тт'!$D$1),'Справочник по тт'!$D$2,VLOOKUP(C1260,'Справочник по тт'!A:C,2,FALSE))</f>
        <v>"Парабола" пр. Дмитриева д.6/1</v>
      </c>
      <c r="F1260" s="2">
        <f t="shared" si="39"/>
        <v>1</v>
      </c>
    </row>
    <row r="1261" spans="1:6" x14ac:dyDescent="0.25">
      <c r="A1261" s="3">
        <v>43856.302083333336</v>
      </c>
      <c r="B1261" s="14">
        <f t="shared" si="38"/>
        <v>43856</v>
      </c>
      <c r="C1261">
        <v>3</v>
      </c>
      <c r="D1261" t="str">
        <f>VLOOKUP(C1261,'Справочник по тт'!$A$2:$C$5,3,FALSE)</f>
        <v>"Парабола"</v>
      </c>
      <c r="E1261" t="str">
        <f>IF(AND(C1261=1,B1261&lt;='Справочник по тт'!$D$1),'Справочник по тт'!$D$2,VLOOKUP(C1261,'Справочник по тт'!A:C,2,FALSE))</f>
        <v>"Парабола" пр. Дмитриева д.6/1</v>
      </c>
      <c r="F1261" s="2">
        <f t="shared" si="39"/>
        <v>1</v>
      </c>
    </row>
    <row r="1262" spans="1:6" x14ac:dyDescent="0.25">
      <c r="A1262" s="3">
        <v>43856.333333333336</v>
      </c>
      <c r="B1262" s="14">
        <f t="shared" si="38"/>
        <v>43856</v>
      </c>
      <c r="C1262">
        <v>3</v>
      </c>
      <c r="D1262" t="str">
        <f>VLOOKUP(C1262,'Справочник по тт'!$A$2:$C$5,3,FALSE)</f>
        <v>"Парабола"</v>
      </c>
      <c r="E1262" t="str">
        <f>IF(AND(C1262=1,B1262&lt;='Справочник по тт'!$D$1),'Справочник по тт'!$D$2,VLOOKUP(C1262,'Справочник по тт'!A:C,2,FALSE))</f>
        <v>"Парабола" пр. Дмитриева д.6/1</v>
      </c>
      <c r="F1262" s="2">
        <f t="shared" si="39"/>
        <v>1</v>
      </c>
    </row>
    <row r="1263" spans="1:6" x14ac:dyDescent="0.25">
      <c r="A1263" s="3">
        <v>43856.333333333336</v>
      </c>
      <c r="B1263" s="14">
        <f t="shared" si="38"/>
        <v>43856</v>
      </c>
      <c r="C1263">
        <v>4</v>
      </c>
      <c r="D1263" t="str">
        <f>VLOOKUP(C1263,'Справочник по тт'!$A$2:$C$5,3,FALSE)</f>
        <v>"Первый"</v>
      </c>
      <c r="E1263" t="str">
        <f>IF(AND(C1263=1,B1263&lt;='Справочник по тт'!$D$1),'Справочник по тт'!$D$2,VLOOKUP(C1263,'Справочник по тт'!A:C,2,FALSE))</f>
        <v>"Первый" ул. Пахоменко д.30</v>
      </c>
      <c r="F1263" s="2">
        <f t="shared" si="39"/>
        <v>1</v>
      </c>
    </row>
    <row r="1264" spans="1:6" x14ac:dyDescent="0.25">
      <c r="A1264" s="14">
        <v>43856.333333333336</v>
      </c>
      <c r="B1264" s="14">
        <f t="shared" si="38"/>
        <v>43856</v>
      </c>
      <c r="C1264">
        <v>1</v>
      </c>
      <c r="D1264" t="str">
        <f>VLOOKUP(C1264,'Справочник по тт'!$A$2:$C$5,3,FALSE)</f>
        <v>"Шанс"</v>
      </c>
      <c r="E1264" t="str">
        <f>IF(AND(C1264=1,B1264&lt;='Справочник по тт'!$D$1),'Справочник по тт'!$D$2,VLOOKUP(C1264,'Справочник по тт'!A:C,2,FALSE))</f>
        <v>"Шанс" ул.Заречная д.5</v>
      </c>
      <c r="F1264" s="2">
        <f t="shared" si="39"/>
        <v>1</v>
      </c>
    </row>
    <row r="1265" spans="1:6" x14ac:dyDescent="0.25">
      <c r="A1265" s="14">
        <v>43856.333333333336</v>
      </c>
      <c r="B1265" s="14">
        <f t="shared" si="38"/>
        <v>43856</v>
      </c>
      <c r="C1265">
        <v>1</v>
      </c>
      <c r="D1265" t="str">
        <f>VLOOKUP(C1265,'Справочник по тт'!$A$2:$C$5,3,FALSE)</f>
        <v>"Шанс"</v>
      </c>
      <c r="E1265" t="str">
        <f>IF(AND(C1265=1,B1265&lt;='Справочник по тт'!$D$1),'Справочник по тт'!$D$2,VLOOKUP(C1265,'Справочник по тт'!A:C,2,FALSE))</f>
        <v>"Шанс" ул.Заречная д.5</v>
      </c>
      <c r="F1265" s="2">
        <f t="shared" si="39"/>
        <v>1</v>
      </c>
    </row>
    <row r="1266" spans="1:6" x14ac:dyDescent="0.25">
      <c r="A1266" s="14">
        <v>43856.333333333336</v>
      </c>
      <c r="B1266" s="14">
        <f t="shared" si="38"/>
        <v>43856</v>
      </c>
      <c r="C1266">
        <v>1</v>
      </c>
      <c r="D1266" t="str">
        <f>VLOOKUP(C1266,'Справочник по тт'!$A$2:$C$5,3,FALSE)</f>
        <v>"Шанс"</v>
      </c>
      <c r="E1266" t="str">
        <f>IF(AND(C1266=1,B1266&lt;='Справочник по тт'!$D$1),'Справочник по тт'!$D$2,VLOOKUP(C1266,'Справочник по тт'!A:C,2,FALSE))</f>
        <v>"Шанс" ул.Заречная д.5</v>
      </c>
      <c r="F1266" s="2">
        <f t="shared" si="39"/>
        <v>1</v>
      </c>
    </row>
    <row r="1267" spans="1:6" x14ac:dyDescent="0.25">
      <c r="A1267" s="14">
        <v>43856.333333333336</v>
      </c>
      <c r="B1267" s="14">
        <f t="shared" si="38"/>
        <v>43856</v>
      </c>
      <c r="C1267">
        <v>1</v>
      </c>
      <c r="D1267" t="str">
        <f>VLOOKUP(C1267,'Справочник по тт'!$A$2:$C$5,3,FALSE)</f>
        <v>"Шанс"</v>
      </c>
      <c r="E1267" t="str">
        <f>IF(AND(C1267=1,B1267&lt;='Справочник по тт'!$D$1),'Справочник по тт'!$D$2,VLOOKUP(C1267,'Справочник по тт'!A:C,2,FALSE))</f>
        <v>"Шанс" ул.Заречная д.5</v>
      </c>
      <c r="F1267" s="2">
        <f t="shared" si="39"/>
        <v>1</v>
      </c>
    </row>
    <row r="1268" spans="1:6" x14ac:dyDescent="0.25">
      <c r="A1268" s="14">
        <v>43856.361111111109</v>
      </c>
      <c r="B1268" s="14">
        <f t="shared" si="38"/>
        <v>43856</v>
      </c>
      <c r="C1268">
        <v>1</v>
      </c>
      <c r="D1268" t="str">
        <f>VLOOKUP(C1268,'Справочник по тт'!$A$2:$C$5,3,FALSE)</f>
        <v>"Шанс"</v>
      </c>
      <c r="E1268" t="str">
        <f>IF(AND(C1268=1,B1268&lt;='Справочник по тт'!$D$1),'Справочник по тт'!$D$2,VLOOKUP(C1268,'Справочник по тт'!A:C,2,FALSE))</f>
        <v>"Шанс" ул.Заречная д.5</v>
      </c>
      <c r="F1268" s="2">
        <f t="shared" si="39"/>
        <v>1</v>
      </c>
    </row>
    <row r="1269" spans="1:6" x14ac:dyDescent="0.25">
      <c r="A1269" s="14">
        <v>43856.364583333336</v>
      </c>
      <c r="B1269" s="14">
        <f t="shared" si="38"/>
        <v>43856</v>
      </c>
      <c r="C1269">
        <v>1</v>
      </c>
      <c r="D1269" t="str">
        <f>VLOOKUP(C1269,'Справочник по тт'!$A$2:$C$5,3,FALSE)</f>
        <v>"Шанс"</v>
      </c>
      <c r="E1269" t="str">
        <f>IF(AND(C1269=1,B1269&lt;='Справочник по тт'!$D$1),'Справочник по тт'!$D$2,VLOOKUP(C1269,'Справочник по тт'!A:C,2,FALSE))</f>
        <v>"Шанс" ул.Заречная д.5</v>
      </c>
      <c r="F1269" s="2">
        <f t="shared" si="39"/>
        <v>1</v>
      </c>
    </row>
    <row r="1270" spans="1:6" x14ac:dyDescent="0.25">
      <c r="A1270" s="3">
        <v>43856.375</v>
      </c>
      <c r="B1270" s="14">
        <f t="shared" si="38"/>
        <v>43856</v>
      </c>
      <c r="C1270">
        <v>2</v>
      </c>
      <c r="D1270" t="str">
        <f>VLOOKUP(C1270,'Справочник по тт'!$A$2:$C$5,3,FALSE)</f>
        <v>"Колибри"</v>
      </c>
      <c r="E1270" t="str">
        <f>IF(AND(C1270=1,B1270&lt;='Справочник по тт'!$D$1),'Справочник по тт'!$D$2,VLOOKUP(C1270,'Справочник по тт'!A:C,2,FALSE))</f>
        <v>"Колибри" ул. Широкая д.150</v>
      </c>
      <c r="F1270" s="2">
        <f t="shared" si="39"/>
        <v>1</v>
      </c>
    </row>
    <row r="1271" spans="1:6" x14ac:dyDescent="0.25">
      <c r="A1271" s="3">
        <v>43856.375</v>
      </c>
      <c r="B1271" s="14">
        <f t="shared" si="38"/>
        <v>43856</v>
      </c>
      <c r="C1271">
        <v>2</v>
      </c>
      <c r="D1271" t="str">
        <f>VLOOKUP(C1271,'Справочник по тт'!$A$2:$C$5,3,FALSE)</f>
        <v>"Колибри"</v>
      </c>
      <c r="E1271" t="str">
        <f>IF(AND(C1271=1,B1271&lt;='Справочник по тт'!$D$1),'Справочник по тт'!$D$2,VLOOKUP(C1271,'Справочник по тт'!A:C,2,FALSE))</f>
        <v>"Колибри" ул. Широкая д.150</v>
      </c>
      <c r="F1271" s="2">
        <f t="shared" si="39"/>
        <v>1</v>
      </c>
    </row>
    <row r="1272" spans="1:6" x14ac:dyDescent="0.25">
      <c r="A1272" s="3">
        <v>43856.375</v>
      </c>
      <c r="B1272" s="14">
        <f t="shared" si="38"/>
        <v>43856</v>
      </c>
      <c r="C1272">
        <v>3</v>
      </c>
      <c r="D1272" t="str">
        <f>VLOOKUP(C1272,'Справочник по тт'!$A$2:$C$5,3,FALSE)</f>
        <v>"Парабола"</v>
      </c>
      <c r="E1272" t="str">
        <f>IF(AND(C1272=1,B1272&lt;='Справочник по тт'!$D$1),'Справочник по тт'!$D$2,VLOOKUP(C1272,'Справочник по тт'!A:C,2,FALSE))</f>
        <v>"Парабола" пр. Дмитриева д.6/1</v>
      </c>
      <c r="F1272" s="2">
        <f t="shared" si="39"/>
        <v>1</v>
      </c>
    </row>
    <row r="1273" spans="1:6" x14ac:dyDescent="0.25">
      <c r="A1273" s="3">
        <v>43856.375</v>
      </c>
      <c r="B1273" s="14">
        <f t="shared" si="38"/>
        <v>43856</v>
      </c>
      <c r="C1273">
        <v>3</v>
      </c>
      <c r="D1273" t="str">
        <f>VLOOKUP(C1273,'Справочник по тт'!$A$2:$C$5,3,FALSE)</f>
        <v>"Парабола"</v>
      </c>
      <c r="E1273" t="str">
        <f>IF(AND(C1273=1,B1273&lt;='Справочник по тт'!$D$1),'Справочник по тт'!$D$2,VLOOKUP(C1273,'Справочник по тт'!A:C,2,FALSE))</f>
        <v>"Парабола" пр. Дмитриева д.6/1</v>
      </c>
      <c r="F1273" s="2">
        <f t="shared" si="39"/>
        <v>1</v>
      </c>
    </row>
    <row r="1274" spans="1:6" x14ac:dyDescent="0.25">
      <c r="A1274" s="3">
        <v>43856.375</v>
      </c>
      <c r="B1274" s="14">
        <f t="shared" si="38"/>
        <v>43856</v>
      </c>
      <c r="C1274">
        <v>3</v>
      </c>
      <c r="D1274" t="str">
        <f>VLOOKUP(C1274,'Справочник по тт'!$A$2:$C$5,3,FALSE)</f>
        <v>"Парабола"</v>
      </c>
      <c r="E1274" t="str">
        <f>IF(AND(C1274=1,B1274&lt;='Справочник по тт'!$D$1),'Справочник по тт'!$D$2,VLOOKUP(C1274,'Справочник по тт'!A:C,2,FALSE))</f>
        <v>"Парабола" пр. Дмитриева д.6/1</v>
      </c>
      <c r="F1274" s="2">
        <f t="shared" si="39"/>
        <v>1</v>
      </c>
    </row>
    <row r="1275" spans="1:6" x14ac:dyDescent="0.25">
      <c r="A1275" s="3">
        <v>43856.375</v>
      </c>
      <c r="B1275" s="14">
        <f t="shared" si="38"/>
        <v>43856</v>
      </c>
      <c r="C1275">
        <v>3</v>
      </c>
      <c r="D1275" t="str">
        <f>VLOOKUP(C1275,'Справочник по тт'!$A$2:$C$5,3,FALSE)</f>
        <v>"Парабола"</v>
      </c>
      <c r="E1275" t="str">
        <f>IF(AND(C1275=1,B1275&lt;='Справочник по тт'!$D$1),'Справочник по тт'!$D$2,VLOOKUP(C1275,'Справочник по тт'!A:C,2,FALSE))</f>
        <v>"Парабола" пр. Дмитриева д.6/1</v>
      </c>
      <c r="F1275" s="2">
        <f t="shared" si="39"/>
        <v>1</v>
      </c>
    </row>
    <row r="1276" spans="1:6" x14ac:dyDescent="0.25">
      <c r="A1276" s="3">
        <v>43856.375</v>
      </c>
      <c r="B1276" s="14">
        <f t="shared" si="38"/>
        <v>43856</v>
      </c>
      <c r="C1276">
        <v>4</v>
      </c>
      <c r="D1276" t="str">
        <f>VLOOKUP(C1276,'Справочник по тт'!$A$2:$C$5,3,FALSE)</f>
        <v>"Первый"</v>
      </c>
      <c r="E1276" t="str">
        <f>IF(AND(C1276=1,B1276&lt;='Справочник по тт'!$D$1),'Справочник по тт'!$D$2,VLOOKUP(C1276,'Справочник по тт'!A:C,2,FALSE))</f>
        <v>"Первый" ул. Пахоменко д.30</v>
      </c>
      <c r="F1276" s="2">
        <f t="shared" si="39"/>
        <v>1</v>
      </c>
    </row>
    <row r="1277" spans="1:6" x14ac:dyDescent="0.25">
      <c r="A1277" s="14">
        <v>43856.375</v>
      </c>
      <c r="B1277" s="14">
        <f t="shared" si="38"/>
        <v>43856</v>
      </c>
      <c r="C1277">
        <v>1</v>
      </c>
      <c r="D1277" t="str">
        <f>VLOOKUP(C1277,'Справочник по тт'!$A$2:$C$5,3,FALSE)</f>
        <v>"Шанс"</v>
      </c>
      <c r="E1277" t="str">
        <f>IF(AND(C1277=1,B1277&lt;='Справочник по тт'!$D$1),'Справочник по тт'!$D$2,VLOOKUP(C1277,'Справочник по тт'!A:C,2,FALSE))</f>
        <v>"Шанс" ул.Заречная д.5</v>
      </c>
      <c r="F1277" s="2">
        <f t="shared" si="39"/>
        <v>1</v>
      </c>
    </row>
    <row r="1278" spans="1:6" x14ac:dyDescent="0.25">
      <c r="A1278" s="14">
        <v>43856.375</v>
      </c>
      <c r="B1278" s="14">
        <f t="shared" si="38"/>
        <v>43856</v>
      </c>
      <c r="C1278">
        <v>1</v>
      </c>
      <c r="D1278" t="str">
        <f>VLOOKUP(C1278,'Справочник по тт'!$A$2:$C$5,3,FALSE)</f>
        <v>"Шанс"</v>
      </c>
      <c r="E1278" t="str">
        <f>IF(AND(C1278=1,B1278&lt;='Справочник по тт'!$D$1),'Справочник по тт'!$D$2,VLOOKUP(C1278,'Справочник по тт'!A:C,2,FALSE))</f>
        <v>"Шанс" ул.Заречная д.5</v>
      </c>
      <c r="F1278" s="2">
        <f t="shared" si="39"/>
        <v>1</v>
      </c>
    </row>
    <row r="1279" spans="1:6" x14ac:dyDescent="0.25">
      <c r="A1279" s="14">
        <v>43856.375</v>
      </c>
      <c r="B1279" s="14">
        <f t="shared" si="38"/>
        <v>43856</v>
      </c>
      <c r="C1279">
        <v>1</v>
      </c>
      <c r="D1279" t="str">
        <f>VLOOKUP(C1279,'Справочник по тт'!$A$2:$C$5,3,FALSE)</f>
        <v>"Шанс"</v>
      </c>
      <c r="E1279" t="str">
        <f>IF(AND(C1279=1,B1279&lt;='Справочник по тт'!$D$1),'Справочник по тт'!$D$2,VLOOKUP(C1279,'Справочник по тт'!A:C,2,FALSE))</f>
        <v>"Шанс" ул.Заречная д.5</v>
      </c>
      <c r="F1279" s="2">
        <f t="shared" si="39"/>
        <v>1</v>
      </c>
    </row>
    <row r="1280" spans="1:6" x14ac:dyDescent="0.25">
      <c r="A1280" s="14">
        <v>43856.375</v>
      </c>
      <c r="B1280" s="14">
        <f t="shared" si="38"/>
        <v>43856</v>
      </c>
      <c r="C1280">
        <v>1</v>
      </c>
      <c r="D1280" t="str">
        <f>VLOOKUP(C1280,'Справочник по тт'!$A$2:$C$5,3,FALSE)</f>
        <v>"Шанс"</v>
      </c>
      <c r="E1280" t="str">
        <f>IF(AND(C1280=1,B1280&lt;='Справочник по тт'!$D$1),'Справочник по тт'!$D$2,VLOOKUP(C1280,'Справочник по тт'!A:C,2,FALSE))</f>
        <v>"Шанс" ул.Заречная д.5</v>
      </c>
      <c r="F1280" s="2">
        <f t="shared" si="39"/>
        <v>1</v>
      </c>
    </row>
    <row r="1281" spans="1:6" x14ac:dyDescent="0.25">
      <c r="A1281" s="14">
        <v>43856.375</v>
      </c>
      <c r="B1281" s="14">
        <f t="shared" si="38"/>
        <v>43856</v>
      </c>
      <c r="C1281">
        <v>1</v>
      </c>
      <c r="D1281" t="str">
        <f>VLOOKUP(C1281,'Справочник по тт'!$A$2:$C$5,3,FALSE)</f>
        <v>"Шанс"</v>
      </c>
      <c r="E1281" t="str">
        <f>IF(AND(C1281=1,B1281&lt;='Справочник по тт'!$D$1),'Справочник по тт'!$D$2,VLOOKUP(C1281,'Справочник по тт'!A:C,2,FALSE))</f>
        <v>"Шанс" ул.Заречная д.5</v>
      </c>
      <c r="F1281" s="2">
        <f t="shared" si="39"/>
        <v>1</v>
      </c>
    </row>
    <row r="1282" spans="1:6" x14ac:dyDescent="0.25">
      <c r="A1282" s="14">
        <v>43856.375</v>
      </c>
      <c r="B1282" s="14">
        <f t="shared" ref="B1282:B1345" si="40">(TEXT(A1282,"ДД.ММ.ГГГГ"))*1</f>
        <v>43856</v>
      </c>
      <c r="C1282">
        <v>1</v>
      </c>
      <c r="D1282" t="str">
        <f>VLOOKUP(C1282,'Справочник по тт'!$A$2:$C$5,3,FALSE)</f>
        <v>"Шанс"</v>
      </c>
      <c r="E1282" t="str">
        <f>IF(AND(C1282=1,B1282&lt;='Справочник по тт'!$D$1),'Справочник по тт'!$D$2,VLOOKUP(C1282,'Справочник по тт'!A:C,2,FALSE))</f>
        <v>"Шанс" ул.Заречная д.5</v>
      </c>
      <c r="F1282" s="2">
        <f t="shared" si="39"/>
        <v>1</v>
      </c>
    </row>
    <row r="1283" spans="1:6" x14ac:dyDescent="0.25">
      <c r="A1283" s="3">
        <v>43856.416666666664</v>
      </c>
      <c r="B1283" s="14">
        <f t="shared" si="40"/>
        <v>43856</v>
      </c>
      <c r="C1283">
        <v>2</v>
      </c>
      <c r="D1283" t="str">
        <f>VLOOKUP(C1283,'Справочник по тт'!$A$2:$C$5,3,FALSE)</f>
        <v>"Колибри"</v>
      </c>
      <c r="E1283" t="str">
        <f>IF(AND(C1283=1,B1283&lt;='Справочник по тт'!$D$1),'Справочник по тт'!$D$2,VLOOKUP(C1283,'Справочник по тт'!A:C,2,FALSE))</f>
        <v>"Колибри" ул. Широкая д.150</v>
      </c>
      <c r="F1283" s="2">
        <f t="shared" ref="F1283:F1346" si="41">IF(B1283&lt;=$F$1,1,"")</f>
        <v>1</v>
      </c>
    </row>
    <row r="1284" spans="1:6" x14ac:dyDescent="0.25">
      <c r="A1284" s="3">
        <v>43856.416666666664</v>
      </c>
      <c r="B1284" s="14">
        <f t="shared" si="40"/>
        <v>43856</v>
      </c>
      <c r="C1284">
        <v>2</v>
      </c>
      <c r="D1284" t="str">
        <f>VLOOKUP(C1284,'Справочник по тт'!$A$2:$C$5,3,FALSE)</f>
        <v>"Колибри"</v>
      </c>
      <c r="E1284" t="str">
        <f>IF(AND(C1284=1,B1284&lt;='Справочник по тт'!$D$1),'Справочник по тт'!$D$2,VLOOKUP(C1284,'Справочник по тт'!A:C,2,FALSE))</f>
        <v>"Колибри" ул. Широкая д.150</v>
      </c>
      <c r="F1284" s="2">
        <f t="shared" si="41"/>
        <v>1</v>
      </c>
    </row>
    <row r="1285" spans="1:6" x14ac:dyDescent="0.25">
      <c r="A1285" s="3">
        <v>43856.416666666664</v>
      </c>
      <c r="B1285" s="14">
        <f t="shared" si="40"/>
        <v>43856</v>
      </c>
      <c r="C1285">
        <v>3</v>
      </c>
      <c r="D1285" t="str">
        <f>VLOOKUP(C1285,'Справочник по тт'!$A$2:$C$5,3,FALSE)</f>
        <v>"Парабола"</v>
      </c>
      <c r="E1285" t="str">
        <f>IF(AND(C1285=1,B1285&lt;='Справочник по тт'!$D$1),'Справочник по тт'!$D$2,VLOOKUP(C1285,'Справочник по тт'!A:C,2,FALSE))</f>
        <v>"Парабола" пр. Дмитриева д.6/1</v>
      </c>
      <c r="F1285" s="2">
        <f t="shared" si="41"/>
        <v>1</v>
      </c>
    </row>
    <row r="1286" spans="1:6" x14ac:dyDescent="0.25">
      <c r="A1286" s="3">
        <v>43856.416666666664</v>
      </c>
      <c r="B1286" s="14">
        <f t="shared" si="40"/>
        <v>43856</v>
      </c>
      <c r="C1286">
        <v>3</v>
      </c>
      <c r="D1286" t="str">
        <f>VLOOKUP(C1286,'Справочник по тт'!$A$2:$C$5,3,FALSE)</f>
        <v>"Парабола"</v>
      </c>
      <c r="E1286" t="str">
        <f>IF(AND(C1286=1,B1286&lt;='Справочник по тт'!$D$1),'Справочник по тт'!$D$2,VLOOKUP(C1286,'Справочник по тт'!A:C,2,FALSE))</f>
        <v>"Парабола" пр. Дмитриева д.6/1</v>
      </c>
      <c r="F1286" s="2">
        <f t="shared" si="41"/>
        <v>1</v>
      </c>
    </row>
    <row r="1287" spans="1:6" x14ac:dyDescent="0.25">
      <c r="A1287" s="3">
        <v>43856.416666666664</v>
      </c>
      <c r="B1287" s="14">
        <f t="shared" si="40"/>
        <v>43856</v>
      </c>
      <c r="C1287">
        <v>3</v>
      </c>
      <c r="D1287" t="str">
        <f>VLOOKUP(C1287,'Справочник по тт'!$A$2:$C$5,3,FALSE)</f>
        <v>"Парабола"</v>
      </c>
      <c r="E1287" t="str">
        <f>IF(AND(C1287=1,B1287&lt;='Справочник по тт'!$D$1),'Справочник по тт'!$D$2,VLOOKUP(C1287,'Справочник по тт'!A:C,2,FALSE))</f>
        <v>"Парабола" пр. Дмитриева д.6/1</v>
      </c>
      <c r="F1287" s="2">
        <f t="shared" si="41"/>
        <v>1</v>
      </c>
    </row>
    <row r="1288" spans="1:6" x14ac:dyDescent="0.25">
      <c r="A1288" s="3">
        <v>43856.416666666664</v>
      </c>
      <c r="B1288" s="14">
        <f t="shared" si="40"/>
        <v>43856</v>
      </c>
      <c r="C1288">
        <v>3</v>
      </c>
      <c r="D1288" t="str">
        <f>VLOOKUP(C1288,'Справочник по тт'!$A$2:$C$5,3,FALSE)</f>
        <v>"Парабола"</v>
      </c>
      <c r="E1288" t="str">
        <f>IF(AND(C1288=1,B1288&lt;='Справочник по тт'!$D$1),'Справочник по тт'!$D$2,VLOOKUP(C1288,'Справочник по тт'!A:C,2,FALSE))</f>
        <v>"Парабола" пр. Дмитриева д.6/1</v>
      </c>
      <c r="F1288" s="2">
        <f t="shared" si="41"/>
        <v>1</v>
      </c>
    </row>
    <row r="1289" spans="1:6" x14ac:dyDescent="0.25">
      <c r="A1289" s="3">
        <v>43856.416666666664</v>
      </c>
      <c r="B1289" s="14">
        <f t="shared" si="40"/>
        <v>43856</v>
      </c>
      <c r="C1289">
        <v>4</v>
      </c>
      <c r="D1289" t="str">
        <f>VLOOKUP(C1289,'Справочник по тт'!$A$2:$C$5,3,FALSE)</f>
        <v>"Первый"</v>
      </c>
      <c r="E1289" t="str">
        <f>IF(AND(C1289=1,B1289&lt;='Справочник по тт'!$D$1),'Справочник по тт'!$D$2,VLOOKUP(C1289,'Справочник по тт'!A:C,2,FALSE))</f>
        <v>"Первый" ул. Пахоменко д.30</v>
      </c>
      <c r="F1289" s="2">
        <f t="shared" si="41"/>
        <v>1</v>
      </c>
    </row>
    <row r="1290" spans="1:6" x14ac:dyDescent="0.25">
      <c r="A1290" s="3">
        <v>43856.458333333336</v>
      </c>
      <c r="B1290" s="14">
        <f t="shared" si="40"/>
        <v>43856</v>
      </c>
      <c r="C1290">
        <v>2</v>
      </c>
      <c r="D1290" t="str">
        <f>VLOOKUP(C1290,'Справочник по тт'!$A$2:$C$5,3,FALSE)</f>
        <v>"Колибри"</v>
      </c>
      <c r="E1290" t="str">
        <f>IF(AND(C1290=1,B1290&lt;='Справочник по тт'!$D$1),'Справочник по тт'!$D$2,VLOOKUP(C1290,'Справочник по тт'!A:C,2,FALSE))</f>
        <v>"Колибри" ул. Широкая д.150</v>
      </c>
      <c r="F1290" s="2">
        <f t="shared" si="41"/>
        <v>1</v>
      </c>
    </row>
    <row r="1291" spans="1:6" x14ac:dyDescent="0.25">
      <c r="A1291" s="3">
        <v>43856.458333333336</v>
      </c>
      <c r="B1291" s="14">
        <f t="shared" si="40"/>
        <v>43856</v>
      </c>
      <c r="C1291">
        <v>2</v>
      </c>
      <c r="D1291" t="str">
        <f>VLOOKUP(C1291,'Справочник по тт'!$A$2:$C$5,3,FALSE)</f>
        <v>"Колибри"</v>
      </c>
      <c r="E1291" t="str">
        <f>IF(AND(C1291=1,B1291&lt;='Справочник по тт'!$D$1),'Справочник по тт'!$D$2,VLOOKUP(C1291,'Справочник по тт'!A:C,2,FALSE))</f>
        <v>"Колибри" ул. Широкая д.150</v>
      </c>
      <c r="F1291" s="2">
        <f t="shared" si="41"/>
        <v>1</v>
      </c>
    </row>
    <row r="1292" spans="1:6" x14ac:dyDescent="0.25">
      <c r="A1292" s="3">
        <v>43856.477777777778</v>
      </c>
      <c r="B1292" s="14">
        <f t="shared" si="40"/>
        <v>43856</v>
      </c>
      <c r="C1292">
        <v>2</v>
      </c>
      <c r="D1292" t="str">
        <f>VLOOKUP(C1292,'Справочник по тт'!$A$2:$C$5,3,FALSE)</f>
        <v>"Колибри"</v>
      </c>
      <c r="E1292" t="str">
        <f>IF(AND(C1292=1,B1292&lt;='Справочник по тт'!$D$1),'Справочник по тт'!$D$2,VLOOKUP(C1292,'Справочник по тт'!A:C,2,FALSE))</f>
        <v>"Колибри" ул. Широкая д.150</v>
      </c>
      <c r="F1292" s="2">
        <f t="shared" si="41"/>
        <v>1</v>
      </c>
    </row>
    <row r="1293" spans="1:6" x14ac:dyDescent="0.25">
      <c r="A1293" s="3">
        <v>43856.541666666664</v>
      </c>
      <c r="B1293" s="14">
        <f t="shared" si="40"/>
        <v>43856</v>
      </c>
      <c r="C1293">
        <v>2</v>
      </c>
      <c r="D1293" t="str">
        <f>VLOOKUP(C1293,'Справочник по тт'!$A$2:$C$5,3,FALSE)</f>
        <v>"Колибри"</v>
      </c>
      <c r="E1293" t="str">
        <f>IF(AND(C1293=1,B1293&lt;='Справочник по тт'!$D$1),'Справочник по тт'!$D$2,VLOOKUP(C1293,'Справочник по тт'!A:C,2,FALSE))</f>
        <v>"Колибри" ул. Широкая д.150</v>
      </c>
      <c r="F1293" s="2">
        <f t="shared" si="41"/>
        <v>1</v>
      </c>
    </row>
    <row r="1294" spans="1:6" x14ac:dyDescent="0.25">
      <c r="A1294" s="3">
        <v>43856.541666666664</v>
      </c>
      <c r="B1294" s="14">
        <f t="shared" si="40"/>
        <v>43856</v>
      </c>
      <c r="C1294">
        <v>2</v>
      </c>
      <c r="D1294" t="str">
        <f>VLOOKUP(C1294,'Справочник по тт'!$A$2:$C$5,3,FALSE)</f>
        <v>"Колибри"</v>
      </c>
      <c r="E1294" t="str">
        <f>IF(AND(C1294=1,B1294&lt;='Справочник по тт'!$D$1),'Справочник по тт'!$D$2,VLOOKUP(C1294,'Справочник по тт'!A:C,2,FALSE))</f>
        <v>"Колибри" ул. Широкая д.150</v>
      </c>
      <c r="F1294" s="2">
        <f t="shared" si="41"/>
        <v>1</v>
      </c>
    </row>
    <row r="1295" spans="1:6" x14ac:dyDescent="0.25">
      <c r="A1295" s="3">
        <v>43856.541666666664</v>
      </c>
      <c r="B1295" s="14">
        <f t="shared" si="40"/>
        <v>43856</v>
      </c>
      <c r="C1295">
        <v>2</v>
      </c>
      <c r="D1295" t="str">
        <f>VLOOKUP(C1295,'Справочник по тт'!$A$2:$C$5,3,FALSE)</f>
        <v>"Колибри"</v>
      </c>
      <c r="E1295" t="str">
        <f>IF(AND(C1295=1,B1295&lt;='Справочник по тт'!$D$1),'Справочник по тт'!$D$2,VLOOKUP(C1295,'Справочник по тт'!A:C,2,FALSE))</f>
        <v>"Колибри" ул. Широкая д.150</v>
      </c>
      <c r="F1295" s="2">
        <f t="shared" si="41"/>
        <v>1</v>
      </c>
    </row>
    <row r="1296" spans="1:6" x14ac:dyDescent="0.25">
      <c r="A1296" s="3">
        <v>43856.541666666664</v>
      </c>
      <c r="B1296" s="14">
        <f t="shared" si="40"/>
        <v>43856</v>
      </c>
      <c r="C1296">
        <v>2</v>
      </c>
      <c r="D1296" t="str">
        <f>VLOOKUP(C1296,'Справочник по тт'!$A$2:$C$5,3,FALSE)</f>
        <v>"Колибри"</v>
      </c>
      <c r="E1296" t="str">
        <f>IF(AND(C1296=1,B1296&lt;='Справочник по тт'!$D$1),'Справочник по тт'!$D$2,VLOOKUP(C1296,'Справочник по тт'!A:C,2,FALSE))</f>
        <v>"Колибри" ул. Широкая д.150</v>
      </c>
      <c r="F1296" s="2">
        <f t="shared" si="41"/>
        <v>1</v>
      </c>
    </row>
    <row r="1297" spans="1:6" x14ac:dyDescent="0.25">
      <c r="A1297" s="3">
        <v>43856.581944444442</v>
      </c>
      <c r="B1297" s="14">
        <f t="shared" si="40"/>
        <v>43856</v>
      </c>
      <c r="C1297">
        <v>2</v>
      </c>
      <c r="D1297" t="str">
        <f>VLOOKUP(C1297,'Справочник по тт'!$A$2:$C$5,3,FALSE)</f>
        <v>"Колибри"</v>
      </c>
      <c r="E1297" t="str">
        <f>IF(AND(C1297=1,B1297&lt;='Справочник по тт'!$D$1),'Справочник по тт'!$D$2,VLOOKUP(C1297,'Справочник по тт'!A:C,2,FALSE))</f>
        <v>"Колибри" ул. Широкая д.150</v>
      </c>
      <c r="F1297" s="2">
        <f t="shared" si="41"/>
        <v>1</v>
      </c>
    </row>
    <row r="1298" spans="1:6" x14ac:dyDescent="0.25">
      <c r="A1298" s="3">
        <v>43856.583333333336</v>
      </c>
      <c r="B1298" s="14">
        <f t="shared" si="40"/>
        <v>43856</v>
      </c>
      <c r="C1298">
        <v>2</v>
      </c>
      <c r="D1298" t="str">
        <f>VLOOKUP(C1298,'Справочник по тт'!$A$2:$C$5,3,FALSE)</f>
        <v>"Колибри"</v>
      </c>
      <c r="E1298" t="str">
        <f>IF(AND(C1298=1,B1298&lt;='Справочник по тт'!$D$1),'Справочник по тт'!$D$2,VLOOKUP(C1298,'Справочник по тт'!A:C,2,FALSE))</f>
        <v>"Колибри" ул. Широкая д.150</v>
      </c>
      <c r="F1298" s="2">
        <f t="shared" si="41"/>
        <v>1</v>
      </c>
    </row>
    <row r="1299" spans="1:6" x14ac:dyDescent="0.25">
      <c r="A1299" s="3">
        <v>43856.583333333336</v>
      </c>
      <c r="B1299" s="14">
        <f t="shared" si="40"/>
        <v>43856</v>
      </c>
      <c r="C1299">
        <v>2</v>
      </c>
      <c r="D1299" t="str">
        <f>VLOOKUP(C1299,'Справочник по тт'!$A$2:$C$5,3,FALSE)</f>
        <v>"Колибри"</v>
      </c>
      <c r="E1299" t="str">
        <f>IF(AND(C1299=1,B1299&lt;='Справочник по тт'!$D$1),'Справочник по тт'!$D$2,VLOOKUP(C1299,'Справочник по тт'!A:C,2,FALSE))</f>
        <v>"Колибри" ул. Широкая д.150</v>
      </c>
      <c r="F1299" s="2">
        <f t="shared" si="41"/>
        <v>1</v>
      </c>
    </row>
    <row r="1300" spans="1:6" x14ac:dyDescent="0.25">
      <c r="A1300" s="3">
        <v>43856.583333333336</v>
      </c>
      <c r="B1300" s="14">
        <f t="shared" si="40"/>
        <v>43856</v>
      </c>
      <c r="C1300">
        <v>2</v>
      </c>
      <c r="D1300" t="str">
        <f>VLOOKUP(C1300,'Справочник по тт'!$A$2:$C$5,3,FALSE)</f>
        <v>"Колибри"</v>
      </c>
      <c r="E1300" t="str">
        <f>IF(AND(C1300=1,B1300&lt;='Справочник по тт'!$D$1),'Справочник по тт'!$D$2,VLOOKUP(C1300,'Справочник по тт'!A:C,2,FALSE))</f>
        <v>"Колибри" ул. Широкая д.150</v>
      </c>
      <c r="F1300" s="2">
        <f t="shared" si="41"/>
        <v>1</v>
      </c>
    </row>
    <row r="1301" spans="1:6" x14ac:dyDescent="0.25">
      <c r="A1301" s="3">
        <v>43856.625</v>
      </c>
      <c r="B1301" s="14">
        <f t="shared" si="40"/>
        <v>43856</v>
      </c>
      <c r="C1301">
        <v>2</v>
      </c>
      <c r="D1301" t="str">
        <f>VLOOKUP(C1301,'Справочник по тт'!$A$2:$C$5,3,FALSE)</f>
        <v>"Колибри"</v>
      </c>
      <c r="E1301" t="str">
        <f>IF(AND(C1301=1,B1301&lt;='Справочник по тт'!$D$1),'Справочник по тт'!$D$2,VLOOKUP(C1301,'Справочник по тт'!A:C,2,FALSE))</f>
        <v>"Колибри" ул. Широкая д.150</v>
      </c>
      <c r="F1301" s="2">
        <f t="shared" si="41"/>
        <v>1</v>
      </c>
    </row>
    <row r="1302" spans="1:6" x14ac:dyDescent="0.25">
      <c r="A1302" s="3">
        <v>43856.625</v>
      </c>
      <c r="B1302" s="14">
        <f t="shared" si="40"/>
        <v>43856</v>
      </c>
      <c r="C1302">
        <v>2</v>
      </c>
      <c r="D1302" t="str">
        <f>VLOOKUP(C1302,'Справочник по тт'!$A$2:$C$5,3,FALSE)</f>
        <v>"Колибри"</v>
      </c>
      <c r="E1302" t="str">
        <f>IF(AND(C1302=1,B1302&lt;='Справочник по тт'!$D$1),'Справочник по тт'!$D$2,VLOOKUP(C1302,'Справочник по тт'!A:C,2,FALSE))</f>
        <v>"Колибри" ул. Широкая д.150</v>
      </c>
      <c r="F1302" s="2">
        <f t="shared" si="41"/>
        <v>1</v>
      </c>
    </row>
    <row r="1303" spans="1:6" x14ac:dyDescent="0.25">
      <c r="A1303" s="14">
        <v>43856.625</v>
      </c>
      <c r="B1303" s="14">
        <f t="shared" si="40"/>
        <v>43856</v>
      </c>
      <c r="C1303">
        <v>1</v>
      </c>
      <c r="D1303" t="str">
        <f>VLOOKUP(C1303,'Справочник по тт'!$A$2:$C$5,3,FALSE)</f>
        <v>"Шанс"</v>
      </c>
      <c r="E1303" t="str">
        <f>IF(AND(C1303=1,B1303&lt;='Справочник по тт'!$D$1),'Справочник по тт'!$D$2,VLOOKUP(C1303,'Справочник по тт'!A:C,2,FALSE))</f>
        <v>"Шанс" ул.Заречная д.5</v>
      </c>
      <c r="F1303" s="2">
        <f t="shared" si="41"/>
        <v>1</v>
      </c>
    </row>
    <row r="1304" spans="1:6" x14ac:dyDescent="0.25">
      <c r="A1304" s="14">
        <v>43856.625</v>
      </c>
      <c r="B1304" s="14">
        <f t="shared" si="40"/>
        <v>43856</v>
      </c>
      <c r="C1304">
        <v>1</v>
      </c>
      <c r="D1304" t="str">
        <f>VLOOKUP(C1304,'Справочник по тт'!$A$2:$C$5,3,FALSE)</f>
        <v>"Шанс"</v>
      </c>
      <c r="E1304" t="str">
        <f>IF(AND(C1304=1,B1304&lt;='Справочник по тт'!$D$1),'Справочник по тт'!$D$2,VLOOKUP(C1304,'Справочник по тт'!A:C,2,FALSE))</f>
        <v>"Шанс" ул.Заречная д.5</v>
      </c>
      <c r="F1304" s="2">
        <f t="shared" si="41"/>
        <v>1</v>
      </c>
    </row>
    <row r="1305" spans="1:6" x14ac:dyDescent="0.25">
      <c r="A1305" s="3">
        <v>43856.652777777781</v>
      </c>
      <c r="B1305" s="14">
        <f t="shared" si="40"/>
        <v>43856</v>
      </c>
      <c r="C1305">
        <v>2</v>
      </c>
      <c r="D1305" t="str">
        <f>VLOOKUP(C1305,'Справочник по тт'!$A$2:$C$5,3,FALSE)</f>
        <v>"Колибри"</v>
      </c>
      <c r="E1305" t="str">
        <f>IF(AND(C1305=1,B1305&lt;='Справочник по тт'!$D$1),'Справочник по тт'!$D$2,VLOOKUP(C1305,'Справочник по тт'!A:C,2,FALSE))</f>
        <v>"Колибри" ул. Широкая д.150</v>
      </c>
      <c r="F1305" s="2">
        <f t="shared" si="41"/>
        <v>1</v>
      </c>
    </row>
    <row r="1306" spans="1:6" x14ac:dyDescent="0.25">
      <c r="A1306" s="3">
        <v>43856.666666666664</v>
      </c>
      <c r="B1306" s="14">
        <f t="shared" si="40"/>
        <v>43856</v>
      </c>
      <c r="C1306">
        <v>2</v>
      </c>
      <c r="D1306" t="str">
        <f>VLOOKUP(C1306,'Справочник по тт'!$A$2:$C$5,3,FALSE)</f>
        <v>"Колибри"</v>
      </c>
      <c r="E1306" t="str">
        <f>IF(AND(C1306=1,B1306&lt;='Справочник по тт'!$D$1),'Справочник по тт'!$D$2,VLOOKUP(C1306,'Справочник по тт'!A:C,2,FALSE))</f>
        <v>"Колибри" ул. Широкая д.150</v>
      </c>
      <c r="F1306" s="2">
        <f t="shared" si="41"/>
        <v>1</v>
      </c>
    </row>
    <row r="1307" spans="1:6" x14ac:dyDescent="0.25">
      <c r="A1307" s="3">
        <v>43856.666666666664</v>
      </c>
      <c r="B1307" s="14">
        <f t="shared" si="40"/>
        <v>43856</v>
      </c>
      <c r="C1307">
        <v>2</v>
      </c>
      <c r="D1307" t="str">
        <f>VLOOKUP(C1307,'Справочник по тт'!$A$2:$C$5,3,FALSE)</f>
        <v>"Колибри"</v>
      </c>
      <c r="E1307" t="str">
        <f>IF(AND(C1307=1,B1307&lt;='Справочник по тт'!$D$1),'Справочник по тт'!$D$2,VLOOKUP(C1307,'Справочник по тт'!A:C,2,FALSE))</f>
        <v>"Колибри" ул. Широкая д.150</v>
      </c>
      <c r="F1307" s="2">
        <f t="shared" si="41"/>
        <v>1</v>
      </c>
    </row>
    <row r="1308" spans="1:6" x14ac:dyDescent="0.25">
      <c r="A1308" s="3">
        <v>43856.708333333336</v>
      </c>
      <c r="B1308" s="14">
        <f t="shared" si="40"/>
        <v>43856</v>
      </c>
      <c r="C1308">
        <v>2</v>
      </c>
      <c r="D1308" t="str">
        <f>VLOOKUP(C1308,'Справочник по тт'!$A$2:$C$5,3,FALSE)</f>
        <v>"Колибри"</v>
      </c>
      <c r="E1308" t="str">
        <f>IF(AND(C1308=1,B1308&lt;='Справочник по тт'!$D$1),'Справочник по тт'!$D$2,VLOOKUP(C1308,'Справочник по тт'!A:C,2,FALSE))</f>
        <v>"Колибри" ул. Широкая д.150</v>
      </c>
      <c r="F1308" s="2">
        <f t="shared" si="41"/>
        <v>1</v>
      </c>
    </row>
    <row r="1309" spans="1:6" x14ac:dyDescent="0.25">
      <c r="A1309" s="3">
        <v>43856.711805555555</v>
      </c>
      <c r="B1309" s="14">
        <f t="shared" si="40"/>
        <v>43856</v>
      </c>
      <c r="C1309">
        <v>2</v>
      </c>
      <c r="D1309" t="str">
        <f>VLOOKUP(C1309,'Справочник по тт'!$A$2:$C$5,3,FALSE)</f>
        <v>"Колибри"</v>
      </c>
      <c r="E1309" t="str">
        <f>IF(AND(C1309=1,B1309&lt;='Справочник по тт'!$D$1),'Справочник по тт'!$D$2,VLOOKUP(C1309,'Справочник по тт'!A:C,2,FALSE))</f>
        <v>"Колибри" ул. Широкая д.150</v>
      </c>
      <c r="F1309" s="2">
        <f t="shared" si="41"/>
        <v>1</v>
      </c>
    </row>
    <row r="1310" spans="1:6" x14ac:dyDescent="0.25">
      <c r="A1310" s="3">
        <v>43856.732638888891</v>
      </c>
      <c r="B1310" s="14">
        <f t="shared" si="40"/>
        <v>43856</v>
      </c>
      <c r="C1310">
        <v>2</v>
      </c>
      <c r="D1310" t="str">
        <f>VLOOKUP(C1310,'Справочник по тт'!$A$2:$C$5,3,FALSE)</f>
        <v>"Колибри"</v>
      </c>
      <c r="E1310" t="str">
        <f>IF(AND(C1310=1,B1310&lt;='Справочник по тт'!$D$1),'Справочник по тт'!$D$2,VLOOKUP(C1310,'Справочник по тт'!A:C,2,FALSE))</f>
        <v>"Колибри" ул. Широкая д.150</v>
      </c>
      <c r="F1310" s="2">
        <f t="shared" si="41"/>
        <v>1</v>
      </c>
    </row>
    <row r="1311" spans="1:6" x14ac:dyDescent="0.25">
      <c r="A1311" s="3">
        <v>43856.7341087963</v>
      </c>
      <c r="B1311" s="14">
        <f t="shared" si="40"/>
        <v>43856</v>
      </c>
      <c r="C1311">
        <v>2</v>
      </c>
      <c r="D1311" t="str">
        <f>VLOOKUP(C1311,'Справочник по тт'!$A$2:$C$5,3,FALSE)</f>
        <v>"Колибри"</v>
      </c>
      <c r="E1311" t="str">
        <f>IF(AND(C1311=1,B1311&lt;='Справочник по тт'!$D$1),'Справочник по тт'!$D$2,VLOOKUP(C1311,'Справочник по тт'!A:C,2,FALSE))</f>
        <v>"Колибри" ул. Широкая д.150</v>
      </c>
      <c r="F1311" s="2">
        <f t="shared" si="41"/>
        <v>1</v>
      </c>
    </row>
    <row r="1312" spans="1:6" x14ac:dyDescent="0.25">
      <c r="A1312" s="3">
        <v>43856.798611111109</v>
      </c>
      <c r="B1312" s="14">
        <f t="shared" si="40"/>
        <v>43856</v>
      </c>
      <c r="C1312">
        <v>3</v>
      </c>
      <c r="D1312" t="str">
        <f>VLOOKUP(C1312,'Справочник по тт'!$A$2:$C$5,3,FALSE)</f>
        <v>"Парабола"</v>
      </c>
      <c r="E1312" t="str">
        <f>IF(AND(C1312=1,B1312&lt;='Справочник по тт'!$D$1),'Справочник по тт'!$D$2,VLOOKUP(C1312,'Справочник по тт'!A:C,2,FALSE))</f>
        <v>"Парабола" пр. Дмитриева д.6/1</v>
      </c>
      <c r="F1312" s="2">
        <f t="shared" si="41"/>
        <v>1</v>
      </c>
    </row>
    <row r="1313" spans="1:6" x14ac:dyDescent="0.25">
      <c r="A1313" s="3">
        <v>43856.815972222219</v>
      </c>
      <c r="B1313" s="14">
        <f t="shared" si="40"/>
        <v>43856</v>
      </c>
      <c r="C1313">
        <v>3</v>
      </c>
      <c r="D1313" t="str">
        <f>VLOOKUP(C1313,'Справочник по тт'!$A$2:$C$5,3,FALSE)</f>
        <v>"Парабола"</v>
      </c>
      <c r="E1313" t="str">
        <f>IF(AND(C1313=1,B1313&lt;='Справочник по тт'!$D$1),'Справочник по тт'!$D$2,VLOOKUP(C1313,'Справочник по тт'!A:C,2,FALSE))</f>
        <v>"Парабола" пр. Дмитриева д.6/1</v>
      </c>
      <c r="F1313" s="2">
        <f t="shared" si="41"/>
        <v>1</v>
      </c>
    </row>
    <row r="1314" spans="1:6" x14ac:dyDescent="0.25">
      <c r="A1314" s="3">
        <v>43856.833333333336</v>
      </c>
      <c r="B1314" s="14">
        <f t="shared" si="40"/>
        <v>43856</v>
      </c>
      <c r="C1314">
        <v>3</v>
      </c>
      <c r="D1314" t="str">
        <f>VLOOKUP(C1314,'Справочник по тт'!$A$2:$C$5,3,FALSE)</f>
        <v>"Парабола"</v>
      </c>
      <c r="E1314" t="str">
        <f>IF(AND(C1314=1,B1314&lt;='Справочник по тт'!$D$1),'Справочник по тт'!$D$2,VLOOKUP(C1314,'Справочник по тт'!A:C,2,FALSE))</f>
        <v>"Парабола" пр. Дмитриева д.6/1</v>
      </c>
      <c r="F1314" s="2">
        <f t="shared" si="41"/>
        <v>1</v>
      </c>
    </row>
    <row r="1315" spans="1:6" x14ac:dyDescent="0.25">
      <c r="A1315" s="3">
        <v>43856.833333333336</v>
      </c>
      <c r="B1315" s="14">
        <f t="shared" si="40"/>
        <v>43856</v>
      </c>
      <c r="C1315">
        <v>4</v>
      </c>
      <c r="D1315" t="str">
        <f>VLOOKUP(C1315,'Справочник по тт'!$A$2:$C$5,3,FALSE)</f>
        <v>"Первый"</v>
      </c>
      <c r="E1315" t="str">
        <f>IF(AND(C1315=1,B1315&lt;='Справочник по тт'!$D$1),'Справочник по тт'!$D$2,VLOOKUP(C1315,'Справочник по тт'!A:C,2,FALSE))</f>
        <v>"Первый" ул. Пахоменко д.30</v>
      </c>
      <c r="F1315" s="2">
        <f t="shared" si="41"/>
        <v>1</v>
      </c>
    </row>
    <row r="1316" spans="1:6" x14ac:dyDescent="0.25">
      <c r="A1316" s="3">
        <v>43856.833333333336</v>
      </c>
      <c r="B1316" s="14">
        <f t="shared" si="40"/>
        <v>43856</v>
      </c>
      <c r="C1316">
        <v>4</v>
      </c>
      <c r="D1316" t="str">
        <f>VLOOKUP(C1316,'Справочник по тт'!$A$2:$C$5,3,FALSE)</f>
        <v>"Первый"</v>
      </c>
      <c r="E1316" t="str">
        <f>IF(AND(C1316=1,B1316&lt;='Справочник по тт'!$D$1),'Справочник по тт'!$D$2,VLOOKUP(C1316,'Справочник по тт'!A:C,2,FALSE))</f>
        <v>"Первый" ул. Пахоменко д.30</v>
      </c>
      <c r="F1316" s="2">
        <f t="shared" si="41"/>
        <v>1</v>
      </c>
    </row>
    <row r="1317" spans="1:6" x14ac:dyDescent="0.25">
      <c r="A1317" s="3">
        <v>43856.916666666664</v>
      </c>
      <c r="B1317" s="14">
        <f t="shared" si="40"/>
        <v>43856</v>
      </c>
      <c r="C1317">
        <v>4</v>
      </c>
      <c r="D1317" t="str">
        <f>VLOOKUP(C1317,'Справочник по тт'!$A$2:$C$5,3,FALSE)</f>
        <v>"Первый"</v>
      </c>
      <c r="E1317" t="str">
        <f>IF(AND(C1317=1,B1317&lt;='Справочник по тт'!$D$1),'Справочник по тт'!$D$2,VLOOKUP(C1317,'Справочник по тт'!A:C,2,FALSE))</f>
        <v>"Первый" ул. Пахоменко д.30</v>
      </c>
      <c r="F1317" s="2">
        <f t="shared" si="41"/>
        <v>1</v>
      </c>
    </row>
    <row r="1318" spans="1:6" x14ac:dyDescent="0.25">
      <c r="A1318" s="3">
        <v>43857.263888888891</v>
      </c>
      <c r="B1318" s="14">
        <f t="shared" si="40"/>
        <v>43857</v>
      </c>
      <c r="C1318">
        <v>4</v>
      </c>
      <c r="D1318" t="str">
        <f>VLOOKUP(C1318,'Справочник по тт'!$A$2:$C$5,3,FALSE)</f>
        <v>"Первый"</v>
      </c>
      <c r="E1318" t="str">
        <f>IF(AND(C1318=1,B1318&lt;='Справочник по тт'!$D$1),'Справочник по тт'!$D$2,VLOOKUP(C1318,'Справочник по тт'!A:C,2,FALSE))</f>
        <v>"Первый" ул. Пахоменко д.30</v>
      </c>
      <c r="F1318" s="2">
        <f t="shared" si="41"/>
        <v>1</v>
      </c>
    </row>
    <row r="1319" spans="1:6" x14ac:dyDescent="0.25">
      <c r="A1319" s="3">
        <v>43857.291666666664</v>
      </c>
      <c r="B1319" s="14">
        <f t="shared" si="40"/>
        <v>43857</v>
      </c>
      <c r="C1319">
        <v>4</v>
      </c>
      <c r="D1319" t="str">
        <f>VLOOKUP(C1319,'Справочник по тт'!$A$2:$C$5,3,FALSE)</f>
        <v>"Первый"</v>
      </c>
      <c r="E1319" t="str">
        <f>IF(AND(C1319=1,B1319&lt;='Справочник по тт'!$D$1),'Справочник по тт'!$D$2,VLOOKUP(C1319,'Справочник по тт'!A:C,2,FALSE))</f>
        <v>"Первый" ул. Пахоменко д.30</v>
      </c>
      <c r="F1319" s="2">
        <f t="shared" si="41"/>
        <v>1</v>
      </c>
    </row>
    <row r="1320" spans="1:6" x14ac:dyDescent="0.25">
      <c r="A1320" s="14">
        <v>43857.333333333336</v>
      </c>
      <c r="B1320" s="14">
        <f t="shared" si="40"/>
        <v>43857</v>
      </c>
      <c r="C1320">
        <v>1</v>
      </c>
      <c r="D1320" t="str">
        <f>VLOOKUP(C1320,'Справочник по тт'!$A$2:$C$5,3,FALSE)</f>
        <v>"Шанс"</v>
      </c>
      <c r="E1320" t="str">
        <f>IF(AND(C1320=1,B1320&lt;='Справочник по тт'!$D$1),'Справочник по тт'!$D$2,VLOOKUP(C1320,'Справочник по тт'!A:C,2,FALSE))</f>
        <v>"Шанс" ул.Заречная д.5</v>
      </c>
      <c r="F1320" s="2">
        <f t="shared" si="41"/>
        <v>1</v>
      </c>
    </row>
    <row r="1321" spans="1:6" x14ac:dyDescent="0.25">
      <c r="A1321" s="14">
        <v>43857.333333333336</v>
      </c>
      <c r="B1321" s="14">
        <f t="shared" si="40"/>
        <v>43857</v>
      </c>
      <c r="C1321">
        <v>1</v>
      </c>
      <c r="D1321" t="str">
        <f>VLOOKUP(C1321,'Справочник по тт'!$A$2:$C$5,3,FALSE)</f>
        <v>"Шанс"</v>
      </c>
      <c r="E1321" t="str">
        <f>IF(AND(C1321=1,B1321&lt;='Справочник по тт'!$D$1),'Справочник по тт'!$D$2,VLOOKUP(C1321,'Справочник по тт'!A:C,2,FALSE))</f>
        <v>"Шанс" ул.Заречная д.5</v>
      </c>
      <c r="F1321" s="2">
        <f t="shared" si="41"/>
        <v>1</v>
      </c>
    </row>
    <row r="1322" spans="1:6" x14ac:dyDescent="0.25">
      <c r="A1322" s="14">
        <v>43857.333333333336</v>
      </c>
      <c r="B1322" s="14">
        <f t="shared" si="40"/>
        <v>43857</v>
      </c>
      <c r="C1322">
        <v>1</v>
      </c>
      <c r="D1322" t="str">
        <f>VLOOKUP(C1322,'Справочник по тт'!$A$2:$C$5,3,FALSE)</f>
        <v>"Шанс"</v>
      </c>
      <c r="E1322" t="str">
        <f>IF(AND(C1322=1,B1322&lt;='Справочник по тт'!$D$1),'Справочник по тт'!$D$2,VLOOKUP(C1322,'Справочник по тт'!A:C,2,FALSE))</f>
        <v>"Шанс" ул.Заречная д.5</v>
      </c>
      <c r="F1322" s="2">
        <f t="shared" si="41"/>
        <v>1</v>
      </c>
    </row>
    <row r="1323" spans="1:6" x14ac:dyDescent="0.25">
      <c r="A1323" s="3">
        <v>43857.368055555555</v>
      </c>
      <c r="B1323" s="14">
        <f t="shared" si="40"/>
        <v>43857</v>
      </c>
      <c r="C1323">
        <v>2</v>
      </c>
      <c r="D1323" t="str">
        <f>VLOOKUP(C1323,'Справочник по тт'!$A$2:$C$5,3,FALSE)</f>
        <v>"Колибри"</v>
      </c>
      <c r="E1323" t="str">
        <f>IF(AND(C1323=1,B1323&lt;='Справочник по тт'!$D$1),'Справочник по тт'!$D$2,VLOOKUP(C1323,'Справочник по тт'!A:C,2,FALSE))</f>
        <v>"Колибри" ул. Широкая д.150</v>
      </c>
      <c r="F1323" s="2">
        <f t="shared" si="41"/>
        <v>1</v>
      </c>
    </row>
    <row r="1324" spans="1:6" x14ac:dyDescent="0.25">
      <c r="A1324" s="3">
        <v>43857.375</v>
      </c>
      <c r="B1324" s="14">
        <f t="shared" si="40"/>
        <v>43857</v>
      </c>
      <c r="C1324">
        <v>2</v>
      </c>
      <c r="D1324" t="str">
        <f>VLOOKUP(C1324,'Справочник по тт'!$A$2:$C$5,3,FALSE)</f>
        <v>"Колибри"</v>
      </c>
      <c r="E1324" t="str">
        <f>IF(AND(C1324=1,B1324&lt;='Справочник по тт'!$D$1),'Справочник по тт'!$D$2,VLOOKUP(C1324,'Справочник по тт'!A:C,2,FALSE))</f>
        <v>"Колибри" ул. Широкая д.150</v>
      </c>
      <c r="F1324" s="2">
        <f t="shared" si="41"/>
        <v>1</v>
      </c>
    </row>
    <row r="1325" spans="1:6" x14ac:dyDescent="0.25">
      <c r="A1325" s="3">
        <v>43857.375</v>
      </c>
      <c r="B1325" s="14">
        <f t="shared" si="40"/>
        <v>43857</v>
      </c>
      <c r="C1325">
        <v>2</v>
      </c>
      <c r="D1325" t="str">
        <f>VLOOKUP(C1325,'Справочник по тт'!$A$2:$C$5,3,FALSE)</f>
        <v>"Колибри"</v>
      </c>
      <c r="E1325" t="str">
        <f>IF(AND(C1325=1,B1325&lt;='Справочник по тт'!$D$1),'Справочник по тт'!$D$2,VLOOKUP(C1325,'Справочник по тт'!A:C,2,FALSE))</f>
        <v>"Колибри" ул. Широкая д.150</v>
      </c>
      <c r="F1325" s="2">
        <f t="shared" si="41"/>
        <v>1</v>
      </c>
    </row>
    <row r="1326" spans="1:6" x14ac:dyDescent="0.25">
      <c r="A1326" s="3">
        <v>43857.375</v>
      </c>
      <c r="B1326" s="14">
        <f t="shared" si="40"/>
        <v>43857</v>
      </c>
      <c r="C1326">
        <v>2</v>
      </c>
      <c r="D1326" t="str">
        <f>VLOOKUP(C1326,'Справочник по тт'!$A$2:$C$5,3,FALSE)</f>
        <v>"Колибри"</v>
      </c>
      <c r="E1326" t="str">
        <f>IF(AND(C1326=1,B1326&lt;='Справочник по тт'!$D$1),'Справочник по тт'!$D$2,VLOOKUP(C1326,'Справочник по тт'!A:C,2,FALSE))</f>
        <v>"Колибри" ул. Широкая д.150</v>
      </c>
      <c r="F1326" s="2">
        <f t="shared" si="41"/>
        <v>1</v>
      </c>
    </row>
    <row r="1327" spans="1:6" x14ac:dyDescent="0.25">
      <c r="A1327" s="3">
        <v>43857.375</v>
      </c>
      <c r="B1327" s="14">
        <f t="shared" si="40"/>
        <v>43857</v>
      </c>
      <c r="C1327">
        <v>2</v>
      </c>
      <c r="D1327" t="str">
        <f>VLOOKUP(C1327,'Справочник по тт'!$A$2:$C$5,3,FALSE)</f>
        <v>"Колибри"</v>
      </c>
      <c r="E1327" t="str">
        <f>IF(AND(C1327=1,B1327&lt;='Справочник по тт'!$D$1),'Справочник по тт'!$D$2,VLOOKUP(C1327,'Справочник по тт'!A:C,2,FALSE))</f>
        <v>"Колибри" ул. Широкая д.150</v>
      </c>
      <c r="F1327" s="2">
        <f t="shared" si="41"/>
        <v>1</v>
      </c>
    </row>
    <row r="1328" spans="1:6" x14ac:dyDescent="0.25">
      <c r="A1328" s="3">
        <v>43857.375</v>
      </c>
      <c r="B1328" s="14">
        <f t="shared" si="40"/>
        <v>43857</v>
      </c>
      <c r="C1328">
        <v>2</v>
      </c>
      <c r="D1328" t="str">
        <f>VLOOKUP(C1328,'Справочник по тт'!$A$2:$C$5,3,FALSE)</f>
        <v>"Колибри"</v>
      </c>
      <c r="E1328" t="str">
        <f>IF(AND(C1328=1,B1328&lt;='Справочник по тт'!$D$1),'Справочник по тт'!$D$2,VLOOKUP(C1328,'Справочник по тт'!A:C,2,FALSE))</f>
        <v>"Колибри" ул. Широкая д.150</v>
      </c>
      <c r="F1328" s="2">
        <f t="shared" si="41"/>
        <v>1</v>
      </c>
    </row>
    <row r="1329" spans="1:6" x14ac:dyDescent="0.25">
      <c r="A1329" s="3">
        <v>43857.375</v>
      </c>
      <c r="B1329" s="14">
        <f t="shared" si="40"/>
        <v>43857</v>
      </c>
      <c r="C1329">
        <v>2</v>
      </c>
      <c r="D1329" t="str">
        <f>VLOOKUP(C1329,'Справочник по тт'!$A$2:$C$5,3,FALSE)</f>
        <v>"Колибри"</v>
      </c>
      <c r="E1329" t="str">
        <f>IF(AND(C1329=1,B1329&lt;='Справочник по тт'!$D$1),'Справочник по тт'!$D$2,VLOOKUP(C1329,'Справочник по тт'!A:C,2,FALSE))</f>
        <v>"Колибри" ул. Широкая д.150</v>
      </c>
      <c r="F1329" s="2">
        <f t="shared" si="41"/>
        <v>1</v>
      </c>
    </row>
    <row r="1330" spans="1:6" x14ac:dyDescent="0.25">
      <c r="A1330" s="3">
        <v>43857.375</v>
      </c>
      <c r="B1330" s="14">
        <f t="shared" si="40"/>
        <v>43857</v>
      </c>
      <c r="C1330">
        <v>3</v>
      </c>
      <c r="D1330" t="str">
        <f>VLOOKUP(C1330,'Справочник по тт'!$A$2:$C$5,3,FALSE)</f>
        <v>"Парабола"</v>
      </c>
      <c r="E1330" t="str">
        <f>IF(AND(C1330=1,B1330&lt;='Справочник по тт'!$D$1),'Справочник по тт'!$D$2,VLOOKUP(C1330,'Справочник по тт'!A:C,2,FALSE))</f>
        <v>"Парабола" пр. Дмитриева д.6/1</v>
      </c>
      <c r="F1330" s="2">
        <f t="shared" si="41"/>
        <v>1</v>
      </c>
    </row>
    <row r="1331" spans="1:6" x14ac:dyDescent="0.25">
      <c r="A1331" s="3">
        <v>43857.375</v>
      </c>
      <c r="B1331" s="14">
        <f t="shared" si="40"/>
        <v>43857</v>
      </c>
      <c r="C1331">
        <v>3</v>
      </c>
      <c r="D1331" t="str">
        <f>VLOOKUP(C1331,'Справочник по тт'!$A$2:$C$5,3,FALSE)</f>
        <v>"Парабола"</v>
      </c>
      <c r="E1331" t="str">
        <f>IF(AND(C1331=1,B1331&lt;='Справочник по тт'!$D$1),'Справочник по тт'!$D$2,VLOOKUP(C1331,'Справочник по тт'!A:C,2,FALSE))</f>
        <v>"Парабола" пр. Дмитриева д.6/1</v>
      </c>
      <c r="F1331" s="2">
        <f t="shared" si="41"/>
        <v>1</v>
      </c>
    </row>
    <row r="1332" spans="1:6" x14ac:dyDescent="0.25">
      <c r="A1332" s="3">
        <v>43857.375</v>
      </c>
      <c r="B1332" s="14">
        <f t="shared" si="40"/>
        <v>43857</v>
      </c>
      <c r="C1332">
        <v>3</v>
      </c>
      <c r="D1332" t="str">
        <f>VLOOKUP(C1332,'Справочник по тт'!$A$2:$C$5,3,FALSE)</f>
        <v>"Парабола"</v>
      </c>
      <c r="E1332" t="str">
        <f>IF(AND(C1332=1,B1332&lt;='Справочник по тт'!$D$1),'Справочник по тт'!$D$2,VLOOKUP(C1332,'Справочник по тт'!A:C,2,FALSE))</f>
        <v>"Парабола" пр. Дмитриева д.6/1</v>
      </c>
      <c r="F1332" s="2">
        <f t="shared" si="41"/>
        <v>1</v>
      </c>
    </row>
    <row r="1333" spans="1:6" x14ac:dyDescent="0.25">
      <c r="A1333" s="3">
        <v>43857.395833333336</v>
      </c>
      <c r="B1333" s="14">
        <f t="shared" si="40"/>
        <v>43857</v>
      </c>
      <c r="C1333">
        <v>4</v>
      </c>
      <c r="D1333" t="str">
        <f>VLOOKUP(C1333,'Справочник по тт'!$A$2:$C$5,3,FALSE)</f>
        <v>"Первый"</v>
      </c>
      <c r="E1333" t="str">
        <f>IF(AND(C1333=1,B1333&lt;='Справочник по тт'!$D$1),'Справочник по тт'!$D$2,VLOOKUP(C1333,'Справочник по тт'!A:C,2,FALSE))</f>
        <v>"Первый" ул. Пахоменко д.30</v>
      </c>
      <c r="F1333" s="2">
        <f t="shared" si="41"/>
        <v>1</v>
      </c>
    </row>
    <row r="1334" spans="1:6" x14ac:dyDescent="0.25">
      <c r="A1334" s="3">
        <v>43857.404861111114</v>
      </c>
      <c r="B1334" s="14">
        <f t="shared" si="40"/>
        <v>43857</v>
      </c>
      <c r="C1334">
        <v>4</v>
      </c>
      <c r="D1334" t="str">
        <f>VLOOKUP(C1334,'Справочник по тт'!$A$2:$C$5,3,FALSE)</f>
        <v>"Первый"</v>
      </c>
      <c r="E1334" t="str">
        <f>IF(AND(C1334=1,B1334&lt;='Справочник по тт'!$D$1),'Справочник по тт'!$D$2,VLOOKUP(C1334,'Справочник по тт'!A:C,2,FALSE))</f>
        <v>"Первый" ул. Пахоменко д.30</v>
      </c>
      <c r="F1334" s="2">
        <f t="shared" si="41"/>
        <v>1</v>
      </c>
    </row>
    <row r="1335" spans="1:6" x14ac:dyDescent="0.25">
      <c r="A1335" s="3">
        <v>43857.416666666664</v>
      </c>
      <c r="B1335" s="14">
        <f t="shared" si="40"/>
        <v>43857</v>
      </c>
      <c r="C1335">
        <v>4</v>
      </c>
      <c r="D1335" t="str">
        <f>VLOOKUP(C1335,'Справочник по тт'!$A$2:$C$5,3,FALSE)</f>
        <v>"Первый"</v>
      </c>
      <c r="E1335" t="str">
        <f>IF(AND(C1335=1,B1335&lt;='Справочник по тт'!$D$1),'Справочник по тт'!$D$2,VLOOKUP(C1335,'Справочник по тт'!A:C,2,FALSE))</f>
        <v>"Первый" ул. Пахоменко д.30</v>
      </c>
      <c r="F1335" s="2">
        <f t="shared" si="41"/>
        <v>1</v>
      </c>
    </row>
    <row r="1336" spans="1:6" x14ac:dyDescent="0.25">
      <c r="A1336" s="3">
        <v>43857.416666666664</v>
      </c>
      <c r="B1336" s="14">
        <f t="shared" si="40"/>
        <v>43857</v>
      </c>
      <c r="C1336">
        <v>4</v>
      </c>
      <c r="D1336" t="str">
        <f>VLOOKUP(C1336,'Справочник по тт'!$A$2:$C$5,3,FALSE)</f>
        <v>"Первый"</v>
      </c>
      <c r="E1336" t="str">
        <f>IF(AND(C1336=1,B1336&lt;='Справочник по тт'!$D$1),'Справочник по тт'!$D$2,VLOOKUP(C1336,'Справочник по тт'!A:C,2,FALSE))</f>
        <v>"Первый" ул. Пахоменко д.30</v>
      </c>
      <c r="F1336" s="2">
        <f t="shared" si="41"/>
        <v>1</v>
      </c>
    </row>
    <row r="1337" spans="1:6" x14ac:dyDescent="0.25">
      <c r="A1337" s="3">
        <v>43857.416666666664</v>
      </c>
      <c r="B1337" s="14">
        <f t="shared" si="40"/>
        <v>43857</v>
      </c>
      <c r="C1337">
        <v>4</v>
      </c>
      <c r="D1337" t="str">
        <f>VLOOKUP(C1337,'Справочник по тт'!$A$2:$C$5,3,FALSE)</f>
        <v>"Первый"</v>
      </c>
      <c r="E1337" t="str">
        <f>IF(AND(C1337=1,B1337&lt;='Справочник по тт'!$D$1),'Справочник по тт'!$D$2,VLOOKUP(C1337,'Справочник по тт'!A:C,2,FALSE))</f>
        <v>"Первый" ул. Пахоменко д.30</v>
      </c>
      <c r="F1337" s="2">
        <f t="shared" si="41"/>
        <v>1</v>
      </c>
    </row>
    <row r="1338" spans="1:6" x14ac:dyDescent="0.25">
      <c r="A1338" s="14">
        <v>43857.416666666664</v>
      </c>
      <c r="B1338" s="14">
        <f t="shared" si="40"/>
        <v>43857</v>
      </c>
      <c r="C1338">
        <v>1</v>
      </c>
      <c r="D1338" t="str">
        <f>VLOOKUP(C1338,'Справочник по тт'!$A$2:$C$5,3,FALSE)</f>
        <v>"Шанс"</v>
      </c>
      <c r="E1338" t="str">
        <f>IF(AND(C1338=1,B1338&lt;='Справочник по тт'!$D$1),'Справочник по тт'!$D$2,VLOOKUP(C1338,'Справочник по тт'!A:C,2,FALSE))</f>
        <v>"Шанс" ул.Заречная д.5</v>
      </c>
      <c r="F1338" s="2">
        <f t="shared" si="41"/>
        <v>1</v>
      </c>
    </row>
    <row r="1339" spans="1:6" x14ac:dyDescent="0.25">
      <c r="A1339" s="3">
        <v>43857.416666666664</v>
      </c>
      <c r="B1339" s="14">
        <f t="shared" si="40"/>
        <v>43857</v>
      </c>
      <c r="C1339">
        <v>2</v>
      </c>
      <c r="D1339" t="str">
        <f>VLOOKUP(C1339,'Справочник по тт'!$A$2:$C$5,3,FALSE)</f>
        <v>"Колибри"</v>
      </c>
      <c r="E1339" t="str">
        <f>IF(AND(C1339=1,B1339&lt;='Справочник по тт'!$D$1),'Справочник по тт'!$D$2,VLOOKUP(C1339,'Справочник по тт'!A:C,2,FALSE))</f>
        <v>"Колибри" ул. Широкая д.150</v>
      </c>
      <c r="F1339" s="2">
        <f t="shared" si="41"/>
        <v>1</v>
      </c>
    </row>
    <row r="1340" spans="1:6" x14ac:dyDescent="0.25">
      <c r="A1340" s="3">
        <v>43857.458333333336</v>
      </c>
      <c r="B1340" s="14">
        <f t="shared" si="40"/>
        <v>43857</v>
      </c>
      <c r="C1340">
        <v>2</v>
      </c>
      <c r="D1340" t="str">
        <f>VLOOKUP(C1340,'Справочник по тт'!$A$2:$C$5,3,FALSE)</f>
        <v>"Колибри"</v>
      </c>
      <c r="E1340" t="str">
        <f>IF(AND(C1340=1,B1340&lt;='Справочник по тт'!$D$1),'Справочник по тт'!$D$2,VLOOKUP(C1340,'Справочник по тт'!A:C,2,FALSE))</f>
        <v>"Колибри" ул. Широкая д.150</v>
      </c>
      <c r="F1340" s="2">
        <f t="shared" si="41"/>
        <v>1</v>
      </c>
    </row>
    <row r="1341" spans="1:6" x14ac:dyDescent="0.25">
      <c r="A1341" s="3">
        <v>43857.458333333336</v>
      </c>
      <c r="B1341" s="14">
        <f t="shared" si="40"/>
        <v>43857</v>
      </c>
      <c r="C1341">
        <v>2</v>
      </c>
      <c r="D1341" t="str">
        <f>VLOOKUP(C1341,'Справочник по тт'!$A$2:$C$5,3,FALSE)</f>
        <v>"Колибри"</v>
      </c>
      <c r="E1341" t="str">
        <f>IF(AND(C1341=1,B1341&lt;='Справочник по тт'!$D$1),'Справочник по тт'!$D$2,VLOOKUP(C1341,'Справочник по тт'!A:C,2,FALSE))</f>
        <v>"Колибри" ул. Широкая д.150</v>
      </c>
      <c r="F1341" s="2">
        <f t="shared" si="41"/>
        <v>1</v>
      </c>
    </row>
    <row r="1342" spans="1:6" x14ac:dyDescent="0.25">
      <c r="A1342" s="3">
        <v>43857.458333333336</v>
      </c>
      <c r="B1342" s="14">
        <f t="shared" si="40"/>
        <v>43857</v>
      </c>
      <c r="C1342">
        <v>2</v>
      </c>
      <c r="D1342" t="str">
        <f>VLOOKUP(C1342,'Справочник по тт'!$A$2:$C$5,3,FALSE)</f>
        <v>"Колибри"</v>
      </c>
      <c r="E1342" t="str">
        <f>IF(AND(C1342=1,B1342&lt;='Справочник по тт'!$D$1),'Справочник по тт'!$D$2,VLOOKUP(C1342,'Справочник по тт'!A:C,2,FALSE))</f>
        <v>"Колибри" ул. Широкая д.150</v>
      </c>
      <c r="F1342" s="2">
        <f t="shared" si="41"/>
        <v>1</v>
      </c>
    </row>
    <row r="1343" spans="1:6" x14ac:dyDescent="0.25">
      <c r="A1343" s="3">
        <v>43857.484178240738</v>
      </c>
      <c r="B1343" s="14">
        <f t="shared" si="40"/>
        <v>43857</v>
      </c>
      <c r="C1343">
        <v>2</v>
      </c>
      <c r="D1343" t="str">
        <f>VLOOKUP(C1343,'Справочник по тт'!$A$2:$C$5,3,FALSE)</f>
        <v>"Колибри"</v>
      </c>
      <c r="E1343" t="str">
        <f>IF(AND(C1343=1,B1343&lt;='Справочник по тт'!$D$1),'Справочник по тт'!$D$2,VLOOKUP(C1343,'Справочник по тт'!A:C,2,FALSE))</f>
        <v>"Колибри" ул. Широкая д.150</v>
      </c>
      <c r="F1343" s="2">
        <f t="shared" si="41"/>
        <v>1</v>
      </c>
    </row>
    <row r="1344" spans="1:6" x14ac:dyDescent="0.25">
      <c r="A1344" s="3">
        <v>43857.5</v>
      </c>
      <c r="B1344" s="14">
        <f t="shared" si="40"/>
        <v>43857</v>
      </c>
      <c r="C1344">
        <v>2</v>
      </c>
      <c r="D1344" t="str">
        <f>VLOOKUP(C1344,'Справочник по тт'!$A$2:$C$5,3,FALSE)</f>
        <v>"Колибри"</v>
      </c>
      <c r="E1344" t="str">
        <f>IF(AND(C1344=1,B1344&lt;='Справочник по тт'!$D$1),'Справочник по тт'!$D$2,VLOOKUP(C1344,'Справочник по тт'!A:C,2,FALSE))</f>
        <v>"Колибри" ул. Широкая д.150</v>
      </c>
      <c r="F1344" s="2">
        <f t="shared" si="41"/>
        <v>1</v>
      </c>
    </row>
    <row r="1345" spans="1:6" x14ac:dyDescent="0.25">
      <c r="A1345" s="14">
        <v>43857.5</v>
      </c>
      <c r="B1345" s="14">
        <f t="shared" si="40"/>
        <v>43857</v>
      </c>
      <c r="C1345">
        <v>1</v>
      </c>
      <c r="D1345" t="str">
        <f>VLOOKUP(C1345,'Справочник по тт'!$A$2:$C$5,3,FALSE)</f>
        <v>"Шанс"</v>
      </c>
      <c r="E1345" t="str">
        <f>IF(AND(C1345=1,B1345&lt;='Справочник по тт'!$D$1),'Справочник по тт'!$D$2,VLOOKUP(C1345,'Справочник по тт'!A:C,2,FALSE))</f>
        <v>"Шанс" ул.Заречная д.5</v>
      </c>
      <c r="F1345" s="2">
        <f t="shared" si="41"/>
        <v>1</v>
      </c>
    </row>
    <row r="1346" spans="1:6" x14ac:dyDescent="0.25">
      <c r="A1346" s="14">
        <v>43857.5</v>
      </c>
      <c r="B1346" s="14">
        <f t="shared" ref="B1346:B1409" si="42">(TEXT(A1346,"ДД.ММ.ГГГГ"))*1</f>
        <v>43857</v>
      </c>
      <c r="C1346">
        <v>1</v>
      </c>
      <c r="D1346" t="str">
        <f>VLOOKUP(C1346,'Справочник по тт'!$A$2:$C$5,3,FALSE)</f>
        <v>"Шанс"</v>
      </c>
      <c r="E1346" t="str">
        <f>IF(AND(C1346=1,B1346&lt;='Справочник по тт'!$D$1),'Справочник по тт'!$D$2,VLOOKUP(C1346,'Справочник по тт'!A:C,2,FALSE))</f>
        <v>"Шанс" ул.Заречная д.5</v>
      </c>
      <c r="F1346" s="2">
        <f t="shared" si="41"/>
        <v>1</v>
      </c>
    </row>
    <row r="1347" spans="1:6" x14ac:dyDescent="0.25">
      <c r="A1347" s="3">
        <v>43857.527777777781</v>
      </c>
      <c r="B1347" s="14">
        <f t="shared" si="42"/>
        <v>43857</v>
      </c>
      <c r="C1347">
        <v>2</v>
      </c>
      <c r="D1347" t="str">
        <f>VLOOKUP(C1347,'Справочник по тт'!$A$2:$C$5,3,FALSE)</f>
        <v>"Колибри"</v>
      </c>
      <c r="E1347" t="str">
        <f>IF(AND(C1347=1,B1347&lt;='Справочник по тт'!$D$1),'Справочник по тт'!$D$2,VLOOKUP(C1347,'Справочник по тт'!A:C,2,FALSE))</f>
        <v>"Колибри" ул. Широкая д.150</v>
      </c>
      <c r="F1347" s="2">
        <f t="shared" ref="F1347:F1410" si="43">IF(B1347&lt;=$F$1,1,"")</f>
        <v>1</v>
      </c>
    </row>
    <row r="1348" spans="1:6" x14ac:dyDescent="0.25">
      <c r="A1348" s="3">
        <v>43857.59375</v>
      </c>
      <c r="B1348" s="14">
        <f t="shared" si="42"/>
        <v>43857</v>
      </c>
      <c r="C1348">
        <v>2</v>
      </c>
      <c r="D1348" t="str">
        <f>VLOOKUP(C1348,'Справочник по тт'!$A$2:$C$5,3,FALSE)</f>
        <v>"Колибри"</v>
      </c>
      <c r="E1348" t="str">
        <f>IF(AND(C1348=1,B1348&lt;='Справочник по тт'!$D$1),'Справочник по тт'!$D$2,VLOOKUP(C1348,'Справочник по тт'!A:C,2,FALSE))</f>
        <v>"Колибри" ул. Широкая д.150</v>
      </c>
      <c r="F1348" s="2">
        <f t="shared" si="43"/>
        <v>1</v>
      </c>
    </row>
    <row r="1349" spans="1:6" x14ac:dyDescent="0.25">
      <c r="A1349" s="3">
        <v>43857.625</v>
      </c>
      <c r="B1349" s="14">
        <f t="shared" si="42"/>
        <v>43857</v>
      </c>
      <c r="C1349">
        <v>2</v>
      </c>
      <c r="D1349" t="str">
        <f>VLOOKUP(C1349,'Справочник по тт'!$A$2:$C$5,3,FALSE)</f>
        <v>"Колибри"</v>
      </c>
      <c r="E1349" t="str">
        <f>IF(AND(C1349=1,B1349&lt;='Справочник по тт'!$D$1),'Справочник по тт'!$D$2,VLOOKUP(C1349,'Справочник по тт'!A:C,2,FALSE))</f>
        <v>"Колибри" ул. Широкая д.150</v>
      </c>
      <c r="F1349" s="2">
        <f t="shared" si="43"/>
        <v>1</v>
      </c>
    </row>
    <row r="1350" spans="1:6" x14ac:dyDescent="0.25">
      <c r="A1350" s="3">
        <v>43857.625</v>
      </c>
      <c r="B1350" s="14">
        <f t="shared" si="42"/>
        <v>43857</v>
      </c>
      <c r="C1350">
        <v>2</v>
      </c>
      <c r="D1350" t="str">
        <f>VLOOKUP(C1350,'Справочник по тт'!$A$2:$C$5,3,FALSE)</f>
        <v>"Колибри"</v>
      </c>
      <c r="E1350" t="str">
        <f>IF(AND(C1350=1,B1350&lt;='Справочник по тт'!$D$1),'Справочник по тт'!$D$2,VLOOKUP(C1350,'Справочник по тт'!A:C,2,FALSE))</f>
        <v>"Колибри" ул. Широкая д.150</v>
      </c>
      <c r="F1350" s="2">
        <f t="shared" si="43"/>
        <v>1</v>
      </c>
    </row>
    <row r="1351" spans="1:6" x14ac:dyDescent="0.25">
      <c r="A1351" s="3">
        <v>43857.62709490741</v>
      </c>
      <c r="B1351" s="14">
        <f t="shared" si="42"/>
        <v>43857</v>
      </c>
      <c r="C1351">
        <v>2</v>
      </c>
      <c r="D1351" t="str">
        <f>VLOOKUP(C1351,'Справочник по тт'!$A$2:$C$5,3,FALSE)</f>
        <v>"Колибри"</v>
      </c>
      <c r="E1351" t="str">
        <f>IF(AND(C1351=1,B1351&lt;='Справочник по тт'!$D$1),'Справочник по тт'!$D$2,VLOOKUP(C1351,'Справочник по тт'!A:C,2,FALSE))</f>
        <v>"Колибри" ул. Широкая д.150</v>
      </c>
      <c r="F1351" s="2">
        <f t="shared" si="43"/>
        <v>1</v>
      </c>
    </row>
    <row r="1352" spans="1:6" x14ac:dyDescent="0.25">
      <c r="A1352" s="3">
        <v>43857.680555555555</v>
      </c>
      <c r="B1352" s="14">
        <f t="shared" si="42"/>
        <v>43857</v>
      </c>
      <c r="C1352">
        <v>2</v>
      </c>
      <c r="D1352" t="str">
        <f>VLOOKUP(C1352,'Справочник по тт'!$A$2:$C$5,3,FALSE)</f>
        <v>"Колибри"</v>
      </c>
      <c r="E1352" t="str">
        <f>IF(AND(C1352=1,B1352&lt;='Справочник по тт'!$D$1),'Справочник по тт'!$D$2,VLOOKUP(C1352,'Справочник по тт'!A:C,2,FALSE))</f>
        <v>"Колибри" ул. Широкая д.150</v>
      </c>
      <c r="F1352" s="2">
        <f t="shared" si="43"/>
        <v>1</v>
      </c>
    </row>
    <row r="1353" spans="1:6" x14ac:dyDescent="0.25">
      <c r="A1353" s="3">
        <v>43857.708333333336</v>
      </c>
      <c r="B1353" s="14">
        <f t="shared" si="42"/>
        <v>43857</v>
      </c>
      <c r="C1353">
        <v>2</v>
      </c>
      <c r="D1353" t="str">
        <f>VLOOKUP(C1353,'Справочник по тт'!$A$2:$C$5,3,FALSE)</f>
        <v>"Колибри"</v>
      </c>
      <c r="E1353" t="str">
        <f>IF(AND(C1353=1,B1353&lt;='Справочник по тт'!$D$1),'Справочник по тт'!$D$2,VLOOKUP(C1353,'Справочник по тт'!A:C,2,FALSE))</f>
        <v>"Колибри" ул. Широкая д.150</v>
      </c>
      <c r="F1353" s="2">
        <f t="shared" si="43"/>
        <v>1</v>
      </c>
    </row>
    <row r="1354" spans="1:6" x14ac:dyDescent="0.25">
      <c r="A1354" s="3">
        <v>43857.75</v>
      </c>
      <c r="B1354" s="14">
        <f t="shared" si="42"/>
        <v>43857</v>
      </c>
      <c r="C1354">
        <v>3</v>
      </c>
      <c r="D1354" t="str">
        <f>VLOOKUP(C1354,'Справочник по тт'!$A$2:$C$5,3,FALSE)</f>
        <v>"Парабола"</v>
      </c>
      <c r="E1354" t="str">
        <f>IF(AND(C1354=1,B1354&lt;='Справочник по тт'!$D$1),'Справочник по тт'!$D$2,VLOOKUP(C1354,'Справочник по тт'!A:C,2,FALSE))</f>
        <v>"Парабола" пр. Дмитриева д.6/1</v>
      </c>
      <c r="F1354" s="2">
        <f t="shared" si="43"/>
        <v>1</v>
      </c>
    </row>
    <row r="1355" spans="1:6" x14ac:dyDescent="0.25">
      <c r="A1355" s="3">
        <v>43857.75</v>
      </c>
      <c r="B1355" s="14">
        <f t="shared" si="42"/>
        <v>43857</v>
      </c>
      <c r="C1355">
        <v>3</v>
      </c>
      <c r="D1355" t="str">
        <f>VLOOKUP(C1355,'Справочник по тт'!$A$2:$C$5,3,FALSE)</f>
        <v>"Парабола"</v>
      </c>
      <c r="E1355" t="str">
        <f>IF(AND(C1355=1,B1355&lt;='Справочник по тт'!$D$1),'Справочник по тт'!$D$2,VLOOKUP(C1355,'Справочник по тт'!A:C,2,FALSE))</f>
        <v>"Парабола" пр. Дмитриева д.6/1</v>
      </c>
      <c r="F1355" s="2">
        <f t="shared" si="43"/>
        <v>1</v>
      </c>
    </row>
    <row r="1356" spans="1:6" x14ac:dyDescent="0.25">
      <c r="A1356" s="3">
        <v>43857.770833333336</v>
      </c>
      <c r="B1356" s="14">
        <f t="shared" si="42"/>
        <v>43857</v>
      </c>
      <c r="C1356">
        <v>3</v>
      </c>
      <c r="D1356" t="str">
        <f>VLOOKUP(C1356,'Справочник по тт'!$A$2:$C$5,3,FALSE)</f>
        <v>"Парабола"</v>
      </c>
      <c r="E1356" t="str">
        <f>IF(AND(C1356=1,B1356&lt;='Справочник по тт'!$D$1),'Справочник по тт'!$D$2,VLOOKUP(C1356,'Справочник по тт'!A:C,2,FALSE))</f>
        <v>"Парабола" пр. Дмитриева д.6/1</v>
      </c>
      <c r="F1356" s="2">
        <f t="shared" si="43"/>
        <v>1</v>
      </c>
    </row>
    <row r="1357" spans="1:6" x14ac:dyDescent="0.25">
      <c r="A1357" s="3">
        <v>43857.776388888888</v>
      </c>
      <c r="B1357" s="14">
        <f t="shared" si="42"/>
        <v>43857</v>
      </c>
      <c r="C1357">
        <v>4</v>
      </c>
      <c r="D1357" t="str">
        <f>VLOOKUP(C1357,'Справочник по тт'!$A$2:$C$5,3,FALSE)</f>
        <v>"Первый"</v>
      </c>
      <c r="E1357" t="str">
        <f>IF(AND(C1357=1,B1357&lt;='Справочник по тт'!$D$1),'Справочник по тт'!$D$2,VLOOKUP(C1357,'Справочник по тт'!A:C,2,FALSE))</f>
        <v>"Первый" ул. Пахоменко д.30</v>
      </c>
      <c r="F1357" s="2">
        <f t="shared" si="43"/>
        <v>1</v>
      </c>
    </row>
    <row r="1358" spans="1:6" x14ac:dyDescent="0.25">
      <c r="A1358" s="3">
        <v>43857.833333333336</v>
      </c>
      <c r="B1358" s="14">
        <f t="shared" si="42"/>
        <v>43857</v>
      </c>
      <c r="C1358">
        <v>4</v>
      </c>
      <c r="D1358" t="str">
        <f>VLOOKUP(C1358,'Справочник по тт'!$A$2:$C$5,3,FALSE)</f>
        <v>"Первый"</v>
      </c>
      <c r="E1358" t="str">
        <f>IF(AND(C1358=1,B1358&lt;='Справочник по тт'!$D$1),'Справочник по тт'!$D$2,VLOOKUP(C1358,'Справочник по тт'!A:C,2,FALSE))</f>
        <v>"Первый" ул. Пахоменко д.30</v>
      </c>
      <c r="F1358" s="2">
        <f t="shared" si="43"/>
        <v>1</v>
      </c>
    </row>
    <row r="1359" spans="1:6" x14ac:dyDescent="0.25">
      <c r="A1359" s="3">
        <v>43857.840277777781</v>
      </c>
      <c r="B1359" s="14">
        <f t="shared" si="42"/>
        <v>43857</v>
      </c>
      <c r="C1359">
        <v>4</v>
      </c>
      <c r="D1359" t="str">
        <f>VLOOKUP(C1359,'Справочник по тт'!$A$2:$C$5,3,FALSE)</f>
        <v>"Первый"</v>
      </c>
      <c r="E1359" t="str">
        <f>IF(AND(C1359=1,B1359&lt;='Справочник по тт'!$D$1),'Справочник по тт'!$D$2,VLOOKUP(C1359,'Справочник по тт'!A:C,2,FALSE))</f>
        <v>"Первый" ул. Пахоменко д.30</v>
      </c>
      <c r="F1359" s="2">
        <f t="shared" si="43"/>
        <v>1</v>
      </c>
    </row>
    <row r="1360" spans="1:6" x14ac:dyDescent="0.25">
      <c r="A1360" s="3">
        <v>43857.875</v>
      </c>
      <c r="B1360" s="14">
        <f t="shared" si="42"/>
        <v>43857</v>
      </c>
      <c r="C1360">
        <v>4</v>
      </c>
      <c r="D1360" t="str">
        <f>VLOOKUP(C1360,'Справочник по тт'!$A$2:$C$5,3,FALSE)</f>
        <v>"Первый"</v>
      </c>
      <c r="E1360" t="str">
        <f>IF(AND(C1360=1,B1360&lt;='Справочник по тт'!$D$1),'Справочник по тт'!$D$2,VLOOKUP(C1360,'Справочник по тт'!A:C,2,FALSE))</f>
        <v>"Первый" ул. Пахоменко д.30</v>
      </c>
      <c r="F1360" s="2">
        <f t="shared" si="43"/>
        <v>1</v>
      </c>
    </row>
    <row r="1361" spans="1:6" x14ac:dyDescent="0.25">
      <c r="A1361" s="3">
        <v>43857.916666666664</v>
      </c>
      <c r="B1361" s="14">
        <f t="shared" si="42"/>
        <v>43857</v>
      </c>
      <c r="C1361">
        <v>4</v>
      </c>
      <c r="D1361" t="str">
        <f>VLOOKUP(C1361,'Справочник по тт'!$A$2:$C$5,3,FALSE)</f>
        <v>"Первый"</v>
      </c>
      <c r="E1361" t="str">
        <f>IF(AND(C1361=1,B1361&lt;='Справочник по тт'!$D$1),'Справочник по тт'!$D$2,VLOOKUP(C1361,'Справочник по тт'!A:C,2,FALSE))</f>
        <v>"Первый" ул. Пахоменко д.30</v>
      </c>
      <c r="F1361" s="2">
        <f t="shared" si="43"/>
        <v>1</v>
      </c>
    </row>
    <row r="1362" spans="1:6" x14ac:dyDescent="0.25">
      <c r="A1362" s="14">
        <v>43857.958333333336</v>
      </c>
      <c r="B1362" s="14">
        <f t="shared" si="42"/>
        <v>43857</v>
      </c>
      <c r="C1362">
        <v>1</v>
      </c>
      <c r="D1362" t="str">
        <f>VLOOKUP(C1362,'Справочник по тт'!$A$2:$C$5,3,FALSE)</f>
        <v>"Шанс"</v>
      </c>
      <c r="E1362" t="str">
        <f>IF(AND(C1362=1,B1362&lt;='Справочник по тт'!$D$1),'Справочник по тт'!$D$2,VLOOKUP(C1362,'Справочник по тт'!A:C,2,FALSE))</f>
        <v>"Шанс" ул.Заречная д.5</v>
      </c>
      <c r="F1362" s="2">
        <f t="shared" si="43"/>
        <v>1</v>
      </c>
    </row>
    <row r="1363" spans="1:6" x14ac:dyDescent="0.25">
      <c r="A1363" s="14">
        <v>43858.166666666664</v>
      </c>
      <c r="B1363" s="14">
        <f t="shared" si="42"/>
        <v>43858</v>
      </c>
      <c r="C1363">
        <v>1</v>
      </c>
      <c r="D1363" t="str">
        <f>VLOOKUP(C1363,'Справочник по тт'!$A$2:$C$5,3,FALSE)</f>
        <v>"Шанс"</v>
      </c>
      <c r="E1363" t="str">
        <f>IF(AND(C1363=1,B1363&lt;='Справочник по тт'!$D$1),'Справочник по тт'!$D$2,VLOOKUP(C1363,'Справочник по тт'!A:C,2,FALSE))</f>
        <v>"Шанс" ул.Заречная д.5</v>
      </c>
      <c r="F1363" s="2">
        <f t="shared" si="43"/>
        <v>1</v>
      </c>
    </row>
    <row r="1364" spans="1:6" x14ac:dyDescent="0.25">
      <c r="A1364" s="14">
        <v>43858.333333333336</v>
      </c>
      <c r="B1364" s="14">
        <f t="shared" si="42"/>
        <v>43858</v>
      </c>
      <c r="C1364">
        <v>1</v>
      </c>
      <c r="D1364" t="str">
        <f>VLOOKUP(C1364,'Справочник по тт'!$A$2:$C$5,3,FALSE)</f>
        <v>"Шанс"</v>
      </c>
      <c r="E1364" t="str">
        <f>IF(AND(C1364=1,B1364&lt;='Справочник по тт'!$D$1),'Справочник по тт'!$D$2,VLOOKUP(C1364,'Справочник по тт'!A:C,2,FALSE))</f>
        <v>"Шанс" ул.Заречная д.5</v>
      </c>
      <c r="F1364" s="2">
        <f t="shared" si="43"/>
        <v>1</v>
      </c>
    </row>
    <row r="1365" spans="1:6" x14ac:dyDescent="0.25">
      <c r="A1365" s="3">
        <v>43858.333333333336</v>
      </c>
      <c r="B1365" s="14">
        <f t="shared" si="42"/>
        <v>43858</v>
      </c>
      <c r="C1365">
        <v>2</v>
      </c>
      <c r="D1365" t="str">
        <f>VLOOKUP(C1365,'Справочник по тт'!$A$2:$C$5,3,FALSE)</f>
        <v>"Колибри"</v>
      </c>
      <c r="E1365" t="str">
        <f>IF(AND(C1365=1,B1365&lt;='Справочник по тт'!$D$1),'Справочник по тт'!$D$2,VLOOKUP(C1365,'Справочник по тт'!A:C,2,FALSE))</f>
        <v>"Колибри" ул. Широкая д.150</v>
      </c>
      <c r="F1365" s="2">
        <f t="shared" si="43"/>
        <v>1</v>
      </c>
    </row>
    <row r="1366" spans="1:6" x14ac:dyDescent="0.25">
      <c r="A1366" s="3">
        <v>43858.333333333336</v>
      </c>
      <c r="B1366" s="14">
        <f t="shared" si="42"/>
        <v>43858</v>
      </c>
      <c r="C1366">
        <v>2</v>
      </c>
      <c r="D1366" t="str">
        <f>VLOOKUP(C1366,'Справочник по тт'!$A$2:$C$5,3,FALSE)</f>
        <v>"Колибри"</v>
      </c>
      <c r="E1366" t="str">
        <f>IF(AND(C1366=1,B1366&lt;='Справочник по тт'!$D$1),'Справочник по тт'!$D$2,VLOOKUP(C1366,'Справочник по тт'!A:C,2,FALSE))</f>
        <v>"Колибри" ул. Широкая д.150</v>
      </c>
      <c r="F1366" s="2">
        <f t="shared" si="43"/>
        <v>1</v>
      </c>
    </row>
    <row r="1367" spans="1:6" x14ac:dyDescent="0.25">
      <c r="A1367" s="3">
        <v>43858.333333333336</v>
      </c>
      <c r="B1367" s="14">
        <f t="shared" si="42"/>
        <v>43858</v>
      </c>
      <c r="C1367">
        <v>2</v>
      </c>
      <c r="D1367" t="str">
        <f>VLOOKUP(C1367,'Справочник по тт'!$A$2:$C$5,3,FALSE)</f>
        <v>"Колибри"</v>
      </c>
      <c r="E1367" t="str">
        <f>IF(AND(C1367=1,B1367&lt;='Справочник по тт'!$D$1),'Справочник по тт'!$D$2,VLOOKUP(C1367,'Справочник по тт'!A:C,2,FALSE))</f>
        <v>"Колибри" ул. Широкая д.150</v>
      </c>
      <c r="F1367" s="2">
        <f t="shared" si="43"/>
        <v>1</v>
      </c>
    </row>
    <row r="1368" spans="1:6" x14ac:dyDescent="0.25">
      <c r="A1368" s="3">
        <v>43858.375</v>
      </c>
      <c r="B1368" s="14">
        <f t="shared" si="42"/>
        <v>43858</v>
      </c>
      <c r="C1368">
        <v>2</v>
      </c>
      <c r="D1368" t="str">
        <f>VLOOKUP(C1368,'Справочник по тт'!$A$2:$C$5,3,FALSE)</f>
        <v>"Колибри"</v>
      </c>
      <c r="E1368" t="str">
        <f>IF(AND(C1368=1,B1368&lt;='Справочник по тт'!$D$1),'Справочник по тт'!$D$2,VLOOKUP(C1368,'Справочник по тт'!A:C,2,FALSE))</f>
        <v>"Колибри" ул. Широкая д.150</v>
      </c>
      <c r="F1368" s="2">
        <f t="shared" si="43"/>
        <v>1</v>
      </c>
    </row>
    <row r="1369" spans="1:6" x14ac:dyDescent="0.25">
      <c r="A1369" s="3">
        <v>43858.375</v>
      </c>
      <c r="B1369" s="14">
        <f t="shared" si="42"/>
        <v>43858</v>
      </c>
      <c r="C1369">
        <v>2</v>
      </c>
      <c r="D1369" t="str">
        <f>VLOOKUP(C1369,'Справочник по тт'!$A$2:$C$5,3,FALSE)</f>
        <v>"Колибри"</v>
      </c>
      <c r="E1369" t="str">
        <f>IF(AND(C1369=1,B1369&lt;='Справочник по тт'!$D$1),'Справочник по тт'!$D$2,VLOOKUP(C1369,'Справочник по тт'!A:C,2,FALSE))</f>
        <v>"Колибри" ул. Широкая д.150</v>
      </c>
      <c r="F1369" s="2">
        <f t="shared" si="43"/>
        <v>1</v>
      </c>
    </row>
    <row r="1370" spans="1:6" x14ac:dyDescent="0.25">
      <c r="A1370" s="3">
        <v>43858.375</v>
      </c>
      <c r="B1370" s="14">
        <f t="shared" si="42"/>
        <v>43858</v>
      </c>
      <c r="C1370">
        <v>2</v>
      </c>
      <c r="D1370" t="str">
        <f>VLOOKUP(C1370,'Справочник по тт'!$A$2:$C$5,3,FALSE)</f>
        <v>"Колибри"</v>
      </c>
      <c r="E1370" t="str">
        <f>IF(AND(C1370=1,B1370&lt;='Справочник по тт'!$D$1),'Справочник по тт'!$D$2,VLOOKUP(C1370,'Справочник по тт'!A:C,2,FALSE))</f>
        <v>"Колибри" ул. Широкая д.150</v>
      </c>
      <c r="F1370" s="2">
        <f t="shared" si="43"/>
        <v>1</v>
      </c>
    </row>
    <row r="1371" spans="1:6" x14ac:dyDescent="0.25">
      <c r="A1371" s="3">
        <v>43858.375</v>
      </c>
      <c r="B1371" s="14">
        <f t="shared" si="42"/>
        <v>43858</v>
      </c>
      <c r="C1371">
        <v>2</v>
      </c>
      <c r="D1371" t="str">
        <f>VLOOKUP(C1371,'Справочник по тт'!$A$2:$C$5,3,FALSE)</f>
        <v>"Колибри"</v>
      </c>
      <c r="E1371" t="str">
        <f>IF(AND(C1371=1,B1371&lt;='Справочник по тт'!$D$1),'Справочник по тт'!$D$2,VLOOKUP(C1371,'Справочник по тт'!A:C,2,FALSE))</f>
        <v>"Колибри" ул. Широкая д.150</v>
      </c>
      <c r="F1371" s="2">
        <f t="shared" si="43"/>
        <v>1</v>
      </c>
    </row>
    <row r="1372" spans="1:6" x14ac:dyDescent="0.25">
      <c r="A1372" s="3">
        <v>43858.375</v>
      </c>
      <c r="B1372" s="14">
        <f t="shared" si="42"/>
        <v>43858</v>
      </c>
      <c r="C1372">
        <v>3</v>
      </c>
      <c r="D1372" t="str">
        <f>VLOOKUP(C1372,'Справочник по тт'!$A$2:$C$5,3,FALSE)</f>
        <v>"Парабола"</v>
      </c>
      <c r="E1372" t="str">
        <f>IF(AND(C1372=1,B1372&lt;='Справочник по тт'!$D$1),'Справочник по тт'!$D$2,VLOOKUP(C1372,'Справочник по тт'!A:C,2,FALSE))</f>
        <v>"Парабола" пр. Дмитриева д.6/1</v>
      </c>
      <c r="F1372" s="2">
        <f t="shared" si="43"/>
        <v>1</v>
      </c>
    </row>
    <row r="1373" spans="1:6" x14ac:dyDescent="0.25">
      <c r="A1373" s="3">
        <v>43858.375</v>
      </c>
      <c r="B1373" s="14">
        <f t="shared" si="42"/>
        <v>43858</v>
      </c>
      <c r="C1373">
        <v>3</v>
      </c>
      <c r="D1373" t="str">
        <f>VLOOKUP(C1373,'Справочник по тт'!$A$2:$C$5,3,FALSE)</f>
        <v>"Парабола"</v>
      </c>
      <c r="E1373" t="str">
        <f>IF(AND(C1373=1,B1373&lt;='Справочник по тт'!$D$1),'Справочник по тт'!$D$2,VLOOKUP(C1373,'Справочник по тт'!A:C,2,FALSE))</f>
        <v>"Парабола" пр. Дмитриева д.6/1</v>
      </c>
      <c r="F1373" s="2">
        <f t="shared" si="43"/>
        <v>1</v>
      </c>
    </row>
    <row r="1374" spans="1:6" x14ac:dyDescent="0.25">
      <c r="A1374" s="3">
        <v>43858.375</v>
      </c>
      <c r="B1374" s="14">
        <f t="shared" si="42"/>
        <v>43858</v>
      </c>
      <c r="C1374">
        <v>3</v>
      </c>
      <c r="D1374" t="str">
        <f>VLOOKUP(C1374,'Справочник по тт'!$A$2:$C$5,3,FALSE)</f>
        <v>"Парабола"</v>
      </c>
      <c r="E1374" t="str">
        <f>IF(AND(C1374=1,B1374&lt;='Справочник по тт'!$D$1),'Справочник по тт'!$D$2,VLOOKUP(C1374,'Справочник по тт'!A:C,2,FALSE))</f>
        <v>"Парабола" пр. Дмитриева д.6/1</v>
      </c>
      <c r="F1374" s="2">
        <f t="shared" si="43"/>
        <v>1</v>
      </c>
    </row>
    <row r="1375" spans="1:6" x14ac:dyDescent="0.25">
      <c r="A1375" s="3">
        <v>43858.375</v>
      </c>
      <c r="B1375" s="14">
        <f t="shared" si="42"/>
        <v>43858</v>
      </c>
      <c r="C1375">
        <v>4</v>
      </c>
      <c r="D1375" t="str">
        <f>VLOOKUP(C1375,'Справочник по тт'!$A$2:$C$5,3,FALSE)</f>
        <v>"Первый"</v>
      </c>
      <c r="E1375" t="str">
        <f>IF(AND(C1375=1,B1375&lt;='Справочник по тт'!$D$1),'Справочник по тт'!$D$2,VLOOKUP(C1375,'Справочник по тт'!A:C,2,FALSE))</f>
        <v>"Первый" ул. Пахоменко д.30</v>
      </c>
      <c r="F1375" s="2">
        <f t="shared" si="43"/>
        <v>1</v>
      </c>
    </row>
    <row r="1376" spans="1:6" x14ac:dyDescent="0.25">
      <c r="A1376" s="3">
        <v>43858.375</v>
      </c>
      <c r="B1376" s="14">
        <f t="shared" si="42"/>
        <v>43858</v>
      </c>
      <c r="C1376">
        <v>4</v>
      </c>
      <c r="D1376" t="str">
        <f>VLOOKUP(C1376,'Справочник по тт'!$A$2:$C$5,3,FALSE)</f>
        <v>"Первый"</v>
      </c>
      <c r="E1376" t="str">
        <f>IF(AND(C1376=1,B1376&lt;='Справочник по тт'!$D$1),'Справочник по тт'!$D$2,VLOOKUP(C1376,'Справочник по тт'!A:C,2,FALSE))</f>
        <v>"Первый" ул. Пахоменко д.30</v>
      </c>
      <c r="F1376" s="2">
        <f t="shared" si="43"/>
        <v>1</v>
      </c>
    </row>
    <row r="1377" spans="1:6" x14ac:dyDescent="0.25">
      <c r="A1377" s="3">
        <v>43858.375</v>
      </c>
      <c r="B1377" s="14">
        <f t="shared" si="42"/>
        <v>43858</v>
      </c>
      <c r="C1377">
        <v>4</v>
      </c>
      <c r="D1377" t="str">
        <f>VLOOKUP(C1377,'Справочник по тт'!$A$2:$C$5,3,FALSE)</f>
        <v>"Первый"</v>
      </c>
      <c r="E1377" t="str">
        <f>IF(AND(C1377=1,B1377&lt;='Справочник по тт'!$D$1),'Справочник по тт'!$D$2,VLOOKUP(C1377,'Справочник по тт'!A:C,2,FALSE))</f>
        <v>"Первый" ул. Пахоменко д.30</v>
      </c>
      <c r="F1377" s="2">
        <f t="shared" si="43"/>
        <v>1</v>
      </c>
    </row>
    <row r="1378" spans="1:6" x14ac:dyDescent="0.25">
      <c r="A1378" s="3">
        <v>43858.375</v>
      </c>
      <c r="B1378" s="14">
        <f t="shared" si="42"/>
        <v>43858</v>
      </c>
      <c r="C1378">
        <v>4</v>
      </c>
      <c r="D1378" t="str">
        <f>VLOOKUP(C1378,'Справочник по тт'!$A$2:$C$5,3,FALSE)</f>
        <v>"Первый"</v>
      </c>
      <c r="E1378" t="str">
        <f>IF(AND(C1378=1,B1378&lt;='Справочник по тт'!$D$1),'Справочник по тт'!$D$2,VLOOKUP(C1378,'Справочник по тт'!A:C,2,FALSE))</f>
        <v>"Первый" ул. Пахоменко д.30</v>
      </c>
      <c r="F1378" s="2">
        <f t="shared" si="43"/>
        <v>1</v>
      </c>
    </row>
    <row r="1379" spans="1:6" x14ac:dyDescent="0.25">
      <c r="A1379" s="3">
        <v>43858.375</v>
      </c>
      <c r="B1379" s="14">
        <f t="shared" si="42"/>
        <v>43858</v>
      </c>
      <c r="C1379">
        <v>4</v>
      </c>
      <c r="D1379" t="str">
        <f>VLOOKUP(C1379,'Справочник по тт'!$A$2:$C$5,3,FALSE)</f>
        <v>"Первый"</v>
      </c>
      <c r="E1379" t="str">
        <f>IF(AND(C1379=1,B1379&lt;='Справочник по тт'!$D$1),'Справочник по тт'!$D$2,VLOOKUP(C1379,'Справочник по тт'!A:C,2,FALSE))</f>
        <v>"Первый" ул. Пахоменко д.30</v>
      </c>
      <c r="F1379" s="2">
        <f t="shared" si="43"/>
        <v>1</v>
      </c>
    </row>
    <row r="1380" spans="1:6" x14ac:dyDescent="0.25">
      <c r="A1380" s="14">
        <v>43858.375</v>
      </c>
      <c r="B1380" s="14">
        <f t="shared" si="42"/>
        <v>43858</v>
      </c>
      <c r="C1380">
        <v>1</v>
      </c>
      <c r="D1380" t="str">
        <f>VLOOKUP(C1380,'Справочник по тт'!$A$2:$C$5,3,FALSE)</f>
        <v>"Шанс"</v>
      </c>
      <c r="E1380" t="str">
        <f>IF(AND(C1380=1,B1380&lt;='Справочник по тт'!$D$1),'Справочник по тт'!$D$2,VLOOKUP(C1380,'Справочник по тт'!A:C,2,FALSE))</f>
        <v>"Шанс" ул.Заречная д.5</v>
      </c>
      <c r="F1380" s="2">
        <f t="shared" si="43"/>
        <v>1</v>
      </c>
    </row>
    <row r="1381" spans="1:6" x14ac:dyDescent="0.25">
      <c r="A1381" s="3">
        <v>43858.40625</v>
      </c>
      <c r="B1381" s="14">
        <f t="shared" si="42"/>
        <v>43858</v>
      </c>
      <c r="C1381">
        <v>2</v>
      </c>
      <c r="D1381" t="str">
        <f>VLOOKUP(C1381,'Справочник по тт'!$A$2:$C$5,3,FALSE)</f>
        <v>"Колибри"</v>
      </c>
      <c r="E1381" t="str">
        <f>IF(AND(C1381=1,B1381&lt;='Справочник по тт'!$D$1),'Справочник по тт'!$D$2,VLOOKUP(C1381,'Справочник по тт'!A:C,2,FALSE))</f>
        <v>"Колибри" ул. Широкая д.150</v>
      </c>
      <c r="F1381" s="2">
        <f t="shared" si="43"/>
        <v>1</v>
      </c>
    </row>
    <row r="1382" spans="1:6" x14ac:dyDescent="0.25">
      <c r="A1382" s="3">
        <v>43858.416666666664</v>
      </c>
      <c r="B1382" s="14">
        <f t="shared" si="42"/>
        <v>43858</v>
      </c>
      <c r="C1382">
        <v>2</v>
      </c>
      <c r="D1382" t="str">
        <f>VLOOKUP(C1382,'Справочник по тт'!$A$2:$C$5,3,FALSE)</f>
        <v>"Колибри"</v>
      </c>
      <c r="E1382" t="str">
        <f>IF(AND(C1382=1,B1382&lt;='Справочник по тт'!$D$1),'Справочник по тт'!$D$2,VLOOKUP(C1382,'Справочник по тт'!A:C,2,FALSE))</f>
        <v>"Колибри" ул. Широкая д.150</v>
      </c>
      <c r="F1382" s="2">
        <f t="shared" si="43"/>
        <v>1</v>
      </c>
    </row>
    <row r="1383" spans="1:6" x14ac:dyDescent="0.25">
      <c r="A1383" s="3">
        <v>43858.416666666664</v>
      </c>
      <c r="B1383" s="14">
        <f t="shared" si="42"/>
        <v>43858</v>
      </c>
      <c r="C1383">
        <v>2</v>
      </c>
      <c r="D1383" t="str">
        <f>VLOOKUP(C1383,'Справочник по тт'!$A$2:$C$5,3,FALSE)</f>
        <v>"Колибри"</v>
      </c>
      <c r="E1383" t="str">
        <f>IF(AND(C1383=1,B1383&lt;='Справочник по тт'!$D$1),'Справочник по тт'!$D$2,VLOOKUP(C1383,'Справочник по тт'!A:C,2,FALSE))</f>
        <v>"Колибри" ул. Широкая д.150</v>
      </c>
      <c r="F1383" s="2">
        <f t="shared" si="43"/>
        <v>1</v>
      </c>
    </row>
    <row r="1384" spans="1:6" x14ac:dyDescent="0.25">
      <c r="A1384" s="3">
        <v>43858.416666666664</v>
      </c>
      <c r="B1384" s="14">
        <f t="shared" si="42"/>
        <v>43858</v>
      </c>
      <c r="C1384">
        <v>2</v>
      </c>
      <c r="D1384" t="str">
        <f>VLOOKUP(C1384,'Справочник по тт'!$A$2:$C$5,3,FALSE)</f>
        <v>"Колибри"</v>
      </c>
      <c r="E1384" t="str">
        <f>IF(AND(C1384=1,B1384&lt;='Справочник по тт'!$D$1),'Справочник по тт'!$D$2,VLOOKUP(C1384,'Справочник по тт'!A:C,2,FALSE))</f>
        <v>"Колибри" ул. Широкая д.150</v>
      </c>
      <c r="F1384" s="2">
        <f t="shared" si="43"/>
        <v>1</v>
      </c>
    </row>
    <row r="1385" spans="1:6" x14ac:dyDescent="0.25">
      <c r="A1385" s="3">
        <v>43858.4375</v>
      </c>
      <c r="B1385" s="14">
        <f t="shared" si="42"/>
        <v>43858</v>
      </c>
      <c r="C1385">
        <v>2</v>
      </c>
      <c r="D1385" t="str">
        <f>VLOOKUP(C1385,'Справочник по тт'!$A$2:$C$5,3,FALSE)</f>
        <v>"Колибри"</v>
      </c>
      <c r="E1385" t="str">
        <f>IF(AND(C1385=1,B1385&lt;='Справочник по тт'!$D$1),'Справочник по тт'!$D$2,VLOOKUP(C1385,'Справочник по тт'!A:C,2,FALSE))</f>
        <v>"Колибри" ул. Широкая д.150</v>
      </c>
      <c r="F1385" s="2">
        <f t="shared" si="43"/>
        <v>1</v>
      </c>
    </row>
    <row r="1386" spans="1:6" x14ac:dyDescent="0.25">
      <c r="A1386" s="3">
        <v>43858.4375</v>
      </c>
      <c r="B1386" s="14">
        <f t="shared" si="42"/>
        <v>43858</v>
      </c>
      <c r="C1386">
        <v>2</v>
      </c>
      <c r="D1386" t="str">
        <f>VLOOKUP(C1386,'Справочник по тт'!$A$2:$C$5,3,FALSE)</f>
        <v>"Колибри"</v>
      </c>
      <c r="E1386" t="str">
        <f>IF(AND(C1386=1,B1386&lt;='Справочник по тт'!$D$1),'Справочник по тт'!$D$2,VLOOKUP(C1386,'Справочник по тт'!A:C,2,FALSE))</f>
        <v>"Колибри" ул. Широкая д.150</v>
      </c>
      <c r="F1386" s="2">
        <f t="shared" si="43"/>
        <v>1</v>
      </c>
    </row>
    <row r="1387" spans="1:6" x14ac:dyDescent="0.25">
      <c r="A1387" s="3">
        <v>43858.458333333336</v>
      </c>
      <c r="B1387" s="14">
        <f t="shared" si="42"/>
        <v>43858</v>
      </c>
      <c r="C1387">
        <v>2</v>
      </c>
      <c r="D1387" t="str">
        <f>VLOOKUP(C1387,'Справочник по тт'!$A$2:$C$5,3,FALSE)</f>
        <v>"Колибри"</v>
      </c>
      <c r="E1387" t="str">
        <f>IF(AND(C1387=1,B1387&lt;='Справочник по тт'!$D$1),'Справочник по тт'!$D$2,VLOOKUP(C1387,'Справочник по тт'!A:C,2,FALSE))</f>
        <v>"Колибри" ул. Широкая д.150</v>
      </c>
      <c r="F1387" s="2">
        <f t="shared" si="43"/>
        <v>1</v>
      </c>
    </row>
    <row r="1388" spans="1:6" x14ac:dyDescent="0.25">
      <c r="A1388" s="3">
        <v>43858.458333333336</v>
      </c>
      <c r="B1388" s="14">
        <f t="shared" si="42"/>
        <v>43858</v>
      </c>
      <c r="C1388">
        <v>2</v>
      </c>
      <c r="D1388" t="str">
        <f>VLOOKUP(C1388,'Справочник по тт'!$A$2:$C$5,3,FALSE)</f>
        <v>"Колибри"</v>
      </c>
      <c r="E1388" t="str">
        <f>IF(AND(C1388=1,B1388&lt;='Справочник по тт'!$D$1),'Справочник по тт'!$D$2,VLOOKUP(C1388,'Справочник по тт'!A:C,2,FALSE))</f>
        <v>"Колибри" ул. Широкая д.150</v>
      </c>
      <c r="F1388" s="2">
        <f t="shared" si="43"/>
        <v>1</v>
      </c>
    </row>
    <row r="1389" spans="1:6" x14ac:dyDescent="0.25">
      <c r="A1389" s="3">
        <v>43858.458333333336</v>
      </c>
      <c r="B1389" s="14">
        <f t="shared" si="42"/>
        <v>43858</v>
      </c>
      <c r="C1389">
        <v>2</v>
      </c>
      <c r="D1389" t="str">
        <f>VLOOKUP(C1389,'Справочник по тт'!$A$2:$C$5,3,FALSE)</f>
        <v>"Колибри"</v>
      </c>
      <c r="E1389" t="str">
        <f>IF(AND(C1389=1,B1389&lt;='Справочник по тт'!$D$1),'Справочник по тт'!$D$2,VLOOKUP(C1389,'Справочник по тт'!A:C,2,FALSE))</f>
        <v>"Колибри" ул. Широкая д.150</v>
      </c>
      <c r="F1389" s="2">
        <f t="shared" si="43"/>
        <v>1</v>
      </c>
    </row>
    <row r="1390" spans="1:6" x14ac:dyDescent="0.25">
      <c r="A1390" s="3">
        <v>43858.458333333336</v>
      </c>
      <c r="B1390" s="14">
        <f t="shared" si="42"/>
        <v>43858</v>
      </c>
      <c r="C1390">
        <v>2</v>
      </c>
      <c r="D1390" t="str">
        <f>VLOOKUP(C1390,'Справочник по тт'!$A$2:$C$5,3,FALSE)</f>
        <v>"Колибри"</v>
      </c>
      <c r="E1390" t="str">
        <f>IF(AND(C1390=1,B1390&lt;='Справочник по тт'!$D$1),'Справочник по тт'!$D$2,VLOOKUP(C1390,'Справочник по тт'!A:C,2,FALSE))</f>
        <v>"Колибри" ул. Широкая д.150</v>
      </c>
      <c r="F1390" s="2">
        <f t="shared" si="43"/>
        <v>1</v>
      </c>
    </row>
    <row r="1391" spans="1:6" x14ac:dyDescent="0.25">
      <c r="A1391" s="3">
        <v>43858.5</v>
      </c>
      <c r="B1391" s="14">
        <f t="shared" si="42"/>
        <v>43858</v>
      </c>
      <c r="C1391">
        <v>2</v>
      </c>
      <c r="D1391" t="str">
        <f>VLOOKUP(C1391,'Справочник по тт'!$A$2:$C$5,3,FALSE)</f>
        <v>"Колибри"</v>
      </c>
      <c r="E1391" t="str">
        <f>IF(AND(C1391=1,B1391&lt;='Справочник по тт'!$D$1),'Справочник по тт'!$D$2,VLOOKUP(C1391,'Справочник по тт'!A:C,2,FALSE))</f>
        <v>"Колибри" ул. Широкая д.150</v>
      </c>
      <c r="F1391" s="2">
        <f t="shared" si="43"/>
        <v>1</v>
      </c>
    </row>
    <row r="1392" spans="1:6" x14ac:dyDescent="0.25">
      <c r="A1392" s="14">
        <v>43858.5</v>
      </c>
      <c r="B1392" s="14">
        <f t="shared" si="42"/>
        <v>43858</v>
      </c>
      <c r="C1392">
        <v>1</v>
      </c>
      <c r="D1392" t="str">
        <f>VLOOKUP(C1392,'Справочник по тт'!$A$2:$C$5,3,FALSE)</f>
        <v>"Шанс"</v>
      </c>
      <c r="E1392" t="str">
        <f>IF(AND(C1392=1,B1392&lt;='Справочник по тт'!$D$1),'Справочник по тт'!$D$2,VLOOKUP(C1392,'Справочник по тт'!A:C,2,FALSE))</f>
        <v>"Шанс" ул.Заречная д.5</v>
      </c>
      <c r="F1392" s="2">
        <f t="shared" si="43"/>
        <v>1</v>
      </c>
    </row>
    <row r="1393" spans="1:6" x14ac:dyDescent="0.25">
      <c r="A1393" s="14">
        <v>43858.515972222223</v>
      </c>
      <c r="B1393" s="14">
        <f t="shared" si="42"/>
        <v>43858</v>
      </c>
      <c r="C1393">
        <v>1</v>
      </c>
      <c r="D1393" t="str">
        <f>VLOOKUP(C1393,'Справочник по тт'!$A$2:$C$5,3,FALSE)</f>
        <v>"Шанс"</v>
      </c>
      <c r="E1393" t="str">
        <f>IF(AND(C1393=1,B1393&lt;='Справочник по тт'!$D$1),'Справочник по тт'!$D$2,VLOOKUP(C1393,'Справочник по тт'!A:C,2,FALSE))</f>
        <v>"Шанс" ул.Заречная д.5</v>
      </c>
      <c r="F1393" s="2">
        <f t="shared" si="43"/>
        <v>1</v>
      </c>
    </row>
    <row r="1394" spans="1:6" x14ac:dyDescent="0.25">
      <c r="A1394" s="3">
        <v>43858.527777777781</v>
      </c>
      <c r="B1394" s="14">
        <f t="shared" si="42"/>
        <v>43858</v>
      </c>
      <c r="C1394">
        <v>2</v>
      </c>
      <c r="D1394" t="str">
        <f>VLOOKUP(C1394,'Справочник по тт'!$A$2:$C$5,3,FALSE)</f>
        <v>"Колибри"</v>
      </c>
      <c r="E1394" t="str">
        <f>IF(AND(C1394=1,B1394&lt;='Справочник по тт'!$D$1),'Справочник по тт'!$D$2,VLOOKUP(C1394,'Справочник по тт'!A:C,2,FALSE))</f>
        <v>"Колибри" ул. Широкая д.150</v>
      </c>
      <c r="F1394" s="2">
        <f t="shared" si="43"/>
        <v>1</v>
      </c>
    </row>
    <row r="1395" spans="1:6" x14ac:dyDescent="0.25">
      <c r="A1395" s="3">
        <v>43858.541666666664</v>
      </c>
      <c r="B1395" s="14">
        <f t="shared" si="42"/>
        <v>43858</v>
      </c>
      <c r="C1395">
        <v>2</v>
      </c>
      <c r="D1395" t="str">
        <f>VLOOKUP(C1395,'Справочник по тт'!$A$2:$C$5,3,FALSE)</f>
        <v>"Колибри"</v>
      </c>
      <c r="E1395" t="str">
        <f>IF(AND(C1395=1,B1395&lt;='Справочник по тт'!$D$1),'Справочник по тт'!$D$2,VLOOKUP(C1395,'Справочник по тт'!A:C,2,FALSE))</f>
        <v>"Колибри" ул. Широкая д.150</v>
      </c>
      <c r="F1395" s="2">
        <f t="shared" si="43"/>
        <v>1</v>
      </c>
    </row>
    <row r="1396" spans="1:6" x14ac:dyDescent="0.25">
      <c r="A1396" s="3">
        <v>43858.541666666664</v>
      </c>
      <c r="B1396" s="14">
        <f t="shared" si="42"/>
        <v>43858</v>
      </c>
      <c r="C1396">
        <v>2</v>
      </c>
      <c r="D1396" t="str">
        <f>VLOOKUP(C1396,'Справочник по тт'!$A$2:$C$5,3,FALSE)</f>
        <v>"Колибри"</v>
      </c>
      <c r="E1396" t="str">
        <f>IF(AND(C1396=1,B1396&lt;='Справочник по тт'!$D$1),'Справочник по тт'!$D$2,VLOOKUP(C1396,'Справочник по тт'!A:C,2,FALSE))</f>
        <v>"Колибри" ул. Широкая д.150</v>
      </c>
      <c r="F1396" s="2">
        <f t="shared" si="43"/>
        <v>1</v>
      </c>
    </row>
    <row r="1397" spans="1:6" x14ac:dyDescent="0.25">
      <c r="A1397" s="3">
        <v>43858.541666666664</v>
      </c>
      <c r="B1397" s="14">
        <f t="shared" si="42"/>
        <v>43858</v>
      </c>
      <c r="C1397">
        <v>2</v>
      </c>
      <c r="D1397" t="str">
        <f>VLOOKUP(C1397,'Справочник по тт'!$A$2:$C$5,3,FALSE)</f>
        <v>"Колибри"</v>
      </c>
      <c r="E1397" t="str">
        <f>IF(AND(C1397=1,B1397&lt;='Справочник по тт'!$D$1),'Справочник по тт'!$D$2,VLOOKUP(C1397,'Справочник по тт'!A:C,2,FALSE))</f>
        <v>"Колибри" ул. Широкая д.150</v>
      </c>
      <c r="F1397" s="2">
        <f t="shared" si="43"/>
        <v>1</v>
      </c>
    </row>
    <row r="1398" spans="1:6" x14ac:dyDescent="0.25">
      <c r="A1398" s="3">
        <v>43858.541666666664</v>
      </c>
      <c r="B1398" s="14">
        <f t="shared" si="42"/>
        <v>43858</v>
      </c>
      <c r="C1398">
        <v>2</v>
      </c>
      <c r="D1398" t="str">
        <f>VLOOKUP(C1398,'Справочник по тт'!$A$2:$C$5,3,FALSE)</f>
        <v>"Колибри"</v>
      </c>
      <c r="E1398" t="str">
        <f>IF(AND(C1398=1,B1398&lt;='Справочник по тт'!$D$1),'Справочник по тт'!$D$2,VLOOKUP(C1398,'Справочник по тт'!A:C,2,FALSE))</f>
        <v>"Колибри" ул. Широкая д.150</v>
      </c>
      <c r="F1398" s="2">
        <f t="shared" si="43"/>
        <v>1</v>
      </c>
    </row>
    <row r="1399" spans="1:6" x14ac:dyDescent="0.25">
      <c r="A1399" s="3">
        <v>43858.548611111109</v>
      </c>
      <c r="B1399" s="14">
        <f t="shared" si="42"/>
        <v>43858</v>
      </c>
      <c r="C1399">
        <v>2</v>
      </c>
      <c r="D1399" t="str">
        <f>VLOOKUP(C1399,'Справочник по тт'!$A$2:$C$5,3,FALSE)</f>
        <v>"Колибри"</v>
      </c>
      <c r="E1399" t="str">
        <f>IF(AND(C1399=1,B1399&lt;='Справочник по тт'!$D$1),'Справочник по тт'!$D$2,VLOOKUP(C1399,'Справочник по тт'!A:C,2,FALSE))</f>
        <v>"Колибри" ул. Широкая д.150</v>
      </c>
      <c r="F1399" s="2">
        <f t="shared" si="43"/>
        <v>1</v>
      </c>
    </row>
    <row r="1400" spans="1:6" x14ac:dyDescent="0.25">
      <c r="A1400" s="3">
        <v>43858.583333333336</v>
      </c>
      <c r="B1400" s="14">
        <f t="shared" si="42"/>
        <v>43858</v>
      </c>
      <c r="C1400">
        <v>2</v>
      </c>
      <c r="D1400" t="str">
        <f>VLOOKUP(C1400,'Справочник по тт'!$A$2:$C$5,3,FALSE)</f>
        <v>"Колибри"</v>
      </c>
      <c r="E1400" t="str">
        <f>IF(AND(C1400=1,B1400&lt;='Справочник по тт'!$D$1),'Справочник по тт'!$D$2,VLOOKUP(C1400,'Справочник по тт'!A:C,2,FALSE))</f>
        <v>"Колибри" ул. Широкая д.150</v>
      </c>
      <c r="F1400" s="2">
        <f t="shared" si="43"/>
        <v>1</v>
      </c>
    </row>
    <row r="1401" spans="1:6" x14ac:dyDescent="0.25">
      <c r="A1401" s="3">
        <v>43858.583333333336</v>
      </c>
      <c r="B1401" s="14">
        <f t="shared" si="42"/>
        <v>43858</v>
      </c>
      <c r="C1401">
        <v>3</v>
      </c>
      <c r="D1401" t="str">
        <f>VLOOKUP(C1401,'Справочник по тт'!$A$2:$C$5,3,FALSE)</f>
        <v>"Парабола"</v>
      </c>
      <c r="E1401" t="str">
        <f>IF(AND(C1401=1,B1401&lt;='Справочник по тт'!$D$1),'Справочник по тт'!$D$2,VLOOKUP(C1401,'Справочник по тт'!A:C,2,FALSE))</f>
        <v>"Парабола" пр. Дмитриева д.6/1</v>
      </c>
      <c r="F1401" s="2">
        <f t="shared" si="43"/>
        <v>1</v>
      </c>
    </row>
    <row r="1402" spans="1:6" x14ac:dyDescent="0.25">
      <c r="A1402" s="3">
        <v>43858.59375</v>
      </c>
      <c r="B1402" s="14">
        <f t="shared" si="42"/>
        <v>43858</v>
      </c>
      <c r="C1402">
        <v>3</v>
      </c>
      <c r="D1402" t="str">
        <f>VLOOKUP(C1402,'Справочник по тт'!$A$2:$C$5,3,FALSE)</f>
        <v>"Парабола"</v>
      </c>
      <c r="E1402" t="str">
        <f>IF(AND(C1402=1,B1402&lt;='Справочник по тт'!$D$1),'Справочник по тт'!$D$2,VLOOKUP(C1402,'Справочник по тт'!A:C,2,FALSE))</f>
        <v>"Парабола" пр. Дмитриева д.6/1</v>
      </c>
      <c r="F1402" s="2">
        <f t="shared" si="43"/>
        <v>1</v>
      </c>
    </row>
    <row r="1403" spans="1:6" x14ac:dyDescent="0.25">
      <c r="A1403" s="3">
        <v>43858.625</v>
      </c>
      <c r="B1403" s="14">
        <f t="shared" si="42"/>
        <v>43858</v>
      </c>
      <c r="C1403">
        <v>3</v>
      </c>
      <c r="D1403" t="str">
        <f>VLOOKUP(C1403,'Справочник по тт'!$A$2:$C$5,3,FALSE)</f>
        <v>"Парабола"</v>
      </c>
      <c r="E1403" t="str">
        <f>IF(AND(C1403=1,B1403&lt;='Справочник по тт'!$D$1),'Справочник по тт'!$D$2,VLOOKUP(C1403,'Справочник по тт'!A:C,2,FALSE))</f>
        <v>"Парабола" пр. Дмитриева д.6/1</v>
      </c>
      <c r="F1403" s="2">
        <f t="shared" si="43"/>
        <v>1</v>
      </c>
    </row>
    <row r="1404" spans="1:6" x14ac:dyDescent="0.25">
      <c r="A1404" s="3">
        <v>43858.625</v>
      </c>
      <c r="B1404" s="14">
        <f t="shared" si="42"/>
        <v>43858</v>
      </c>
      <c r="C1404">
        <v>4</v>
      </c>
      <c r="D1404" t="str">
        <f>VLOOKUP(C1404,'Справочник по тт'!$A$2:$C$5,3,FALSE)</f>
        <v>"Первый"</v>
      </c>
      <c r="E1404" t="str">
        <f>IF(AND(C1404=1,B1404&lt;='Справочник по тт'!$D$1),'Справочник по тт'!$D$2,VLOOKUP(C1404,'Справочник по тт'!A:C,2,FALSE))</f>
        <v>"Первый" ул. Пахоменко д.30</v>
      </c>
      <c r="F1404" s="2">
        <f t="shared" si="43"/>
        <v>1</v>
      </c>
    </row>
    <row r="1405" spans="1:6" x14ac:dyDescent="0.25">
      <c r="A1405" s="3">
        <v>43858.645833333336</v>
      </c>
      <c r="B1405" s="14">
        <f t="shared" si="42"/>
        <v>43858</v>
      </c>
      <c r="C1405">
        <v>4</v>
      </c>
      <c r="D1405" t="str">
        <f>VLOOKUP(C1405,'Справочник по тт'!$A$2:$C$5,3,FALSE)</f>
        <v>"Первый"</v>
      </c>
      <c r="E1405" t="str">
        <f>IF(AND(C1405=1,B1405&lt;='Справочник по тт'!$D$1),'Справочник по тт'!$D$2,VLOOKUP(C1405,'Справочник по тт'!A:C,2,FALSE))</f>
        <v>"Первый" ул. Пахоменко д.30</v>
      </c>
      <c r="F1405" s="2">
        <f t="shared" si="43"/>
        <v>1</v>
      </c>
    </row>
    <row r="1406" spans="1:6" x14ac:dyDescent="0.25">
      <c r="A1406" s="3">
        <v>43858.666666666664</v>
      </c>
      <c r="B1406" s="14">
        <f t="shared" si="42"/>
        <v>43858</v>
      </c>
      <c r="C1406">
        <v>4</v>
      </c>
      <c r="D1406" t="str">
        <f>VLOOKUP(C1406,'Справочник по тт'!$A$2:$C$5,3,FALSE)</f>
        <v>"Первый"</v>
      </c>
      <c r="E1406" t="str">
        <f>IF(AND(C1406=1,B1406&lt;='Справочник по тт'!$D$1),'Справочник по тт'!$D$2,VLOOKUP(C1406,'Справочник по тт'!A:C,2,FALSE))</f>
        <v>"Первый" ул. Пахоменко д.30</v>
      </c>
      <c r="F1406" s="2">
        <f t="shared" si="43"/>
        <v>1</v>
      </c>
    </row>
    <row r="1407" spans="1:6" x14ac:dyDescent="0.25">
      <c r="A1407" s="3">
        <v>43858.694444444445</v>
      </c>
      <c r="B1407" s="14">
        <f t="shared" si="42"/>
        <v>43858</v>
      </c>
      <c r="C1407">
        <v>4</v>
      </c>
      <c r="D1407" t="str">
        <f>VLOOKUP(C1407,'Справочник по тт'!$A$2:$C$5,3,FALSE)</f>
        <v>"Первый"</v>
      </c>
      <c r="E1407" t="str">
        <f>IF(AND(C1407=1,B1407&lt;='Справочник по тт'!$D$1),'Справочник по тт'!$D$2,VLOOKUP(C1407,'Справочник по тт'!A:C,2,FALSE))</f>
        <v>"Первый" ул. Пахоменко д.30</v>
      </c>
      <c r="F1407" s="2">
        <f t="shared" si="43"/>
        <v>1</v>
      </c>
    </row>
    <row r="1408" spans="1:6" x14ac:dyDescent="0.25">
      <c r="A1408" s="3">
        <v>43858.75</v>
      </c>
      <c r="B1408" s="14">
        <f t="shared" si="42"/>
        <v>43858</v>
      </c>
      <c r="C1408">
        <v>4</v>
      </c>
      <c r="D1408" t="str">
        <f>VLOOKUP(C1408,'Справочник по тт'!$A$2:$C$5,3,FALSE)</f>
        <v>"Первый"</v>
      </c>
      <c r="E1408" t="str">
        <f>IF(AND(C1408=1,B1408&lt;='Справочник по тт'!$D$1),'Справочник по тт'!$D$2,VLOOKUP(C1408,'Справочник по тт'!A:C,2,FALSE))</f>
        <v>"Первый" ул. Пахоменко д.30</v>
      </c>
      <c r="F1408" s="2">
        <f t="shared" si="43"/>
        <v>1</v>
      </c>
    </row>
    <row r="1409" spans="1:6" x14ac:dyDescent="0.25">
      <c r="A1409" s="14">
        <v>43858.792361111111</v>
      </c>
      <c r="B1409" s="14">
        <f t="shared" si="42"/>
        <v>43858</v>
      </c>
      <c r="C1409">
        <v>1</v>
      </c>
      <c r="D1409" t="str">
        <f>VLOOKUP(C1409,'Справочник по тт'!$A$2:$C$5,3,FALSE)</f>
        <v>"Шанс"</v>
      </c>
      <c r="E1409" t="str">
        <f>IF(AND(C1409=1,B1409&lt;='Справочник по тт'!$D$1),'Справочник по тт'!$D$2,VLOOKUP(C1409,'Справочник по тт'!A:C,2,FALSE))</f>
        <v>"Шанс" ул.Заречная д.5</v>
      </c>
      <c r="F1409" s="2">
        <f t="shared" si="43"/>
        <v>1</v>
      </c>
    </row>
    <row r="1410" spans="1:6" x14ac:dyDescent="0.25">
      <c r="A1410" s="14">
        <v>43858.833333333336</v>
      </c>
      <c r="B1410" s="14">
        <f t="shared" ref="B1410:B1473" si="44">(TEXT(A1410,"ДД.ММ.ГГГГ"))*1</f>
        <v>43858</v>
      </c>
      <c r="C1410">
        <v>1</v>
      </c>
      <c r="D1410" t="str">
        <f>VLOOKUP(C1410,'Справочник по тт'!$A$2:$C$5,3,FALSE)</f>
        <v>"Шанс"</v>
      </c>
      <c r="E1410" t="str">
        <f>IF(AND(C1410=1,B1410&lt;='Справочник по тт'!$D$1),'Справочник по тт'!$D$2,VLOOKUP(C1410,'Справочник по тт'!A:C,2,FALSE))</f>
        <v>"Шанс" ул.Заречная д.5</v>
      </c>
      <c r="F1410" s="2">
        <f t="shared" si="43"/>
        <v>1</v>
      </c>
    </row>
    <row r="1411" spans="1:6" x14ac:dyDescent="0.25">
      <c r="A1411" s="14">
        <v>43858.875</v>
      </c>
      <c r="B1411" s="14">
        <f t="shared" si="44"/>
        <v>43858</v>
      </c>
      <c r="C1411">
        <v>1</v>
      </c>
      <c r="D1411" t="str">
        <f>VLOOKUP(C1411,'Справочник по тт'!$A$2:$C$5,3,FALSE)</f>
        <v>"Шанс"</v>
      </c>
      <c r="E1411" t="str">
        <f>IF(AND(C1411=1,B1411&lt;='Справочник по тт'!$D$1),'Справочник по тт'!$D$2,VLOOKUP(C1411,'Справочник по тт'!A:C,2,FALSE))</f>
        <v>"Шанс" ул.Заречная д.5</v>
      </c>
      <c r="F1411" s="2">
        <f t="shared" ref="F1411:F1474" si="45">IF(B1411&lt;=$F$1,1,"")</f>
        <v>1</v>
      </c>
    </row>
    <row r="1412" spans="1:6" x14ac:dyDescent="0.25">
      <c r="A1412" s="3">
        <v>43858.875</v>
      </c>
      <c r="B1412" s="14">
        <f t="shared" si="44"/>
        <v>43858</v>
      </c>
      <c r="C1412">
        <v>2</v>
      </c>
      <c r="D1412" t="str">
        <f>VLOOKUP(C1412,'Справочник по тт'!$A$2:$C$5,3,FALSE)</f>
        <v>"Колибри"</v>
      </c>
      <c r="E1412" t="str">
        <f>IF(AND(C1412=1,B1412&lt;='Справочник по тт'!$D$1),'Справочник по тт'!$D$2,VLOOKUP(C1412,'Справочник по тт'!A:C,2,FALSE))</f>
        <v>"Колибри" ул. Широкая д.150</v>
      </c>
      <c r="F1412" s="2">
        <f t="shared" si="45"/>
        <v>1</v>
      </c>
    </row>
    <row r="1413" spans="1:6" x14ac:dyDescent="0.25">
      <c r="A1413" s="3">
        <v>43859.208333333336</v>
      </c>
      <c r="B1413" s="14">
        <f t="shared" si="44"/>
        <v>43859</v>
      </c>
      <c r="C1413">
        <v>2</v>
      </c>
      <c r="D1413" t="str">
        <f>VLOOKUP(C1413,'Справочник по тт'!$A$2:$C$5,3,FALSE)</f>
        <v>"Колибри"</v>
      </c>
      <c r="E1413" t="str">
        <f>IF(AND(C1413=1,B1413&lt;='Справочник по тт'!$D$1),'Справочник по тт'!$D$2,VLOOKUP(C1413,'Справочник по тт'!A:C,2,FALSE))</f>
        <v>"Колибри" ул. Широкая д.150</v>
      </c>
      <c r="F1413" s="2">
        <f t="shared" si="45"/>
        <v>1</v>
      </c>
    </row>
    <row r="1414" spans="1:6" x14ac:dyDescent="0.25">
      <c r="A1414" s="3">
        <v>43859.270833333336</v>
      </c>
      <c r="B1414" s="14">
        <f t="shared" si="44"/>
        <v>43859</v>
      </c>
      <c r="C1414">
        <v>2</v>
      </c>
      <c r="D1414" t="str">
        <f>VLOOKUP(C1414,'Справочник по тт'!$A$2:$C$5,3,FALSE)</f>
        <v>"Колибри"</v>
      </c>
      <c r="E1414" t="str">
        <f>IF(AND(C1414=1,B1414&lt;='Справочник по тт'!$D$1),'Справочник по тт'!$D$2,VLOOKUP(C1414,'Справочник по тт'!A:C,2,FALSE))</f>
        <v>"Колибри" ул. Широкая д.150</v>
      </c>
      <c r="F1414" s="2">
        <f t="shared" si="45"/>
        <v>1</v>
      </c>
    </row>
    <row r="1415" spans="1:6" x14ac:dyDescent="0.25">
      <c r="A1415" s="3">
        <v>43859.333333333336</v>
      </c>
      <c r="B1415" s="14">
        <f t="shared" si="44"/>
        <v>43859</v>
      </c>
      <c r="C1415">
        <v>2</v>
      </c>
      <c r="D1415" t="str">
        <f>VLOOKUP(C1415,'Справочник по тт'!$A$2:$C$5,3,FALSE)</f>
        <v>"Колибри"</v>
      </c>
      <c r="E1415" t="str">
        <f>IF(AND(C1415=1,B1415&lt;='Справочник по тт'!$D$1),'Справочник по тт'!$D$2,VLOOKUP(C1415,'Справочник по тт'!A:C,2,FALSE))</f>
        <v>"Колибри" ул. Широкая д.150</v>
      </c>
      <c r="F1415" s="2">
        <f t="shared" si="45"/>
        <v>1</v>
      </c>
    </row>
    <row r="1416" spans="1:6" x14ac:dyDescent="0.25">
      <c r="A1416" s="3">
        <v>43859.333333333336</v>
      </c>
      <c r="B1416" s="14">
        <f t="shared" si="44"/>
        <v>43859</v>
      </c>
      <c r="C1416">
        <v>2</v>
      </c>
      <c r="D1416" t="str">
        <f>VLOOKUP(C1416,'Справочник по тт'!$A$2:$C$5,3,FALSE)</f>
        <v>"Колибри"</v>
      </c>
      <c r="E1416" t="str">
        <f>IF(AND(C1416=1,B1416&lt;='Справочник по тт'!$D$1),'Справочник по тт'!$D$2,VLOOKUP(C1416,'Справочник по тт'!A:C,2,FALSE))</f>
        <v>"Колибри" ул. Широкая д.150</v>
      </c>
      <c r="F1416" s="2">
        <f t="shared" si="45"/>
        <v>1</v>
      </c>
    </row>
    <row r="1417" spans="1:6" x14ac:dyDescent="0.25">
      <c r="A1417" s="3">
        <v>43859.333333333336</v>
      </c>
      <c r="B1417" s="14">
        <f t="shared" si="44"/>
        <v>43859</v>
      </c>
      <c r="C1417">
        <v>2</v>
      </c>
      <c r="D1417" t="str">
        <f>VLOOKUP(C1417,'Справочник по тт'!$A$2:$C$5,3,FALSE)</f>
        <v>"Колибри"</v>
      </c>
      <c r="E1417" t="str">
        <f>IF(AND(C1417=1,B1417&lt;='Справочник по тт'!$D$1),'Справочник по тт'!$D$2,VLOOKUP(C1417,'Справочник по тт'!A:C,2,FALSE))</f>
        <v>"Колибри" ул. Широкая д.150</v>
      </c>
      <c r="F1417" s="2">
        <f t="shared" si="45"/>
        <v>1</v>
      </c>
    </row>
    <row r="1418" spans="1:6" x14ac:dyDescent="0.25">
      <c r="A1418" s="3">
        <v>43859.367361111108</v>
      </c>
      <c r="B1418" s="14">
        <f t="shared" si="44"/>
        <v>43859</v>
      </c>
      <c r="C1418">
        <v>2</v>
      </c>
      <c r="D1418" t="str">
        <f>VLOOKUP(C1418,'Справочник по тт'!$A$2:$C$5,3,FALSE)</f>
        <v>"Колибри"</v>
      </c>
      <c r="E1418" t="str">
        <f>IF(AND(C1418=1,B1418&lt;='Справочник по тт'!$D$1),'Справочник по тт'!$D$2,VLOOKUP(C1418,'Справочник по тт'!A:C,2,FALSE))</f>
        <v>"Колибри" ул. Широкая д.150</v>
      </c>
      <c r="F1418" s="2">
        <f t="shared" si="45"/>
        <v>1</v>
      </c>
    </row>
    <row r="1419" spans="1:6" x14ac:dyDescent="0.25">
      <c r="A1419" s="3">
        <v>43859.375</v>
      </c>
      <c r="B1419" s="14">
        <f t="shared" si="44"/>
        <v>43859</v>
      </c>
      <c r="C1419">
        <v>3</v>
      </c>
      <c r="D1419" t="str">
        <f>VLOOKUP(C1419,'Справочник по тт'!$A$2:$C$5,3,FALSE)</f>
        <v>"Парабола"</v>
      </c>
      <c r="E1419" t="str">
        <f>IF(AND(C1419=1,B1419&lt;='Справочник по тт'!$D$1),'Справочник по тт'!$D$2,VLOOKUP(C1419,'Справочник по тт'!A:C,2,FALSE))</f>
        <v>"Парабола" пр. Дмитриева д.6/1</v>
      </c>
      <c r="F1419" s="2">
        <f t="shared" si="45"/>
        <v>1</v>
      </c>
    </row>
    <row r="1420" spans="1:6" x14ac:dyDescent="0.25">
      <c r="A1420" s="3">
        <v>43859.375</v>
      </c>
      <c r="B1420" s="14">
        <f t="shared" si="44"/>
        <v>43859</v>
      </c>
      <c r="C1420">
        <v>3</v>
      </c>
      <c r="D1420" t="str">
        <f>VLOOKUP(C1420,'Справочник по тт'!$A$2:$C$5,3,FALSE)</f>
        <v>"Парабола"</v>
      </c>
      <c r="E1420" t="str">
        <f>IF(AND(C1420=1,B1420&lt;='Справочник по тт'!$D$1),'Справочник по тт'!$D$2,VLOOKUP(C1420,'Справочник по тт'!A:C,2,FALSE))</f>
        <v>"Парабола" пр. Дмитриева д.6/1</v>
      </c>
      <c r="F1420" s="2">
        <f t="shared" si="45"/>
        <v>1</v>
      </c>
    </row>
    <row r="1421" spans="1:6" x14ac:dyDescent="0.25">
      <c r="A1421" s="3">
        <v>43859.375</v>
      </c>
      <c r="B1421" s="14">
        <f t="shared" si="44"/>
        <v>43859</v>
      </c>
      <c r="C1421">
        <v>3</v>
      </c>
      <c r="D1421" t="str">
        <f>VLOOKUP(C1421,'Справочник по тт'!$A$2:$C$5,3,FALSE)</f>
        <v>"Парабола"</v>
      </c>
      <c r="E1421" t="str">
        <f>IF(AND(C1421=1,B1421&lt;='Справочник по тт'!$D$1),'Справочник по тт'!$D$2,VLOOKUP(C1421,'Справочник по тт'!A:C,2,FALSE))</f>
        <v>"Парабола" пр. Дмитриева д.6/1</v>
      </c>
      <c r="F1421" s="2">
        <f t="shared" si="45"/>
        <v>1</v>
      </c>
    </row>
    <row r="1422" spans="1:6" x14ac:dyDescent="0.25">
      <c r="A1422" s="3">
        <v>43859.375</v>
      </c>
      <c r="B1422" s="14">
        <f t="shared" si="44"/>
        <v>43859</v>
      </c>
      <c r="C1422">
        <v>4</v>
      </c>
      <c r="D1422" t="str">
        <f>VLOOKUP(C1422,'Справочник по тт'!$A$2:$C$5,3,FALSE)</f>
        <v>"Первый"</v>
      </c>
      <c r="E1422" t="str">
        <f>IF(AND(C1422=1,B1422&lt;='Справочник по тт'!$D$1),'Справочник по тт'!$D$2,VLOOKUP(C1422,'Справочник по тт'!A:C,2,FALSE))</f>
        <v>"Первый" ул. Пахоменко д.30</v>
      </c>
      <c r="F1422" s="2">
        <f t="shared" si="45"/>
        <v>1</v>
      </c>
    </row>
    <row r="1423" spans="1:6" x14ac:dyDescent="0.25">
      <c r="A1423" s="3">
        <v>43859.375</v>
      </c>
      <c r="B1423" s="14">
        <f t="shared" si="44"/>
        <v>43859</v>
      </c>
      <c r="C1423">
        <v>4</v>
      </c>
      <c r="D1423" t="str">
        <f>VLOOKUP(C1423,'Справочник по тт'!$A$2:$C$5,3,FALSE)</f>
        <v>"Первый"</v>
      </c>
      <c r="E1423" t="str">
        <f>IF(AND(C1423=1,B1423&lt;='Справочник по тт'!$D$1),'Справочник по тт'!$D$2,VLOOKUP(C1423,'Справочник по тт'!A:C,2,FALSE))</f>
        <v>"Первый" ул. Пахоменко д.30</v>
      </c>
      <c r="F1423" s="2">
        <f t="shared" si="45"/>
        <v>1</v>
      </c>
    </row>
    <row r="1424" spans="1:6" x14ac:dyDescent="0.25">
      <c r="A1424" s="3">
        <v>43859.375</v>
      </c>
      <c r="B1424" s="14">
        <f t="shared" si="44"/>
        <v>43859</v>
      </c>
      <c r="C1424">
        <v>4</v>
      </c>
      <c r="D1424" t="str">
        <f>VLOOKUP(C1424,'Справочник по тт'!$A$2:$C$5,3,FALSE)</f>
        <v>"Первый"</v>
      </c>
      <c r="E1424" t="str">
        <f>IF(AND(C1424=1,B1424&lt;='Справочник по тт'!$D$1),'Справочник по тт'!$D$2,VLOOKUP(C1424,'Справочник по тт'!A:C,2,FALSE))</f>
        <v>"Первый" ул. Пахоменко д.30</v>
      </c>
      <c r="F1424" s="2">
        <f t="shared" si="45"/>
        <v>1</v>
      </c>
    </row>
    <row r="1425" spans="1:6" x14ac:dyDescent="0.25">
      <c r="A1425" s="3">
        <v>43859.375</v>
      </c>
      <c r="B1425" s="14">
        <f t="shared" si="44"/>
        <v>43859</v>
      </c>
      <c r="C1425">
        <v>4</v>
      </c>
      <c r="D1425" t="str">
        <f>VLOOKUP(C1425,'Справочник по тт'!$A$2:$C$5,3,FALSE)</f>
        <v>"Первый"</v>
      </c>
      <c r="E1425" t="str">
        <f>IF(AND(C1425=1,B1425&lt;='Справочник по тт'!$D$1),'Справочник по тт'!$D$2,VLOOKUP(C1425,'Справочник по тт'!A:C,2,FALSE))</f>
        <v>"Первый" ул. Пахоменко д.30</v>
      </c>
      <c r="F1425" s="2">
        <f t="shared" si="45"/>
        <v>1</v>
      </c>
    </row>
    <row r="1426" spans="1:6" x14ac:dyDescent="0.25">
      <c r="A1426" s="3">
        <v>43859.375</v>
      </c>
      <c r="B1426" s="14">
        <f t="shared" si="44"/>
        <v>43859</v>
      </c>
      <c r="C1426">
        <v>4</v>
      </c>
      <c r="D1426" t="str">
        <f>VLOOKUP(C1426,'Справочник по тт'!$A$2:$C$5,3,FALSE)</f>
        <v>"Первый"</v>
      </c>
      <c r="E1426" t="str">
        <f>IF(AND(C1426=1,B1426&lt;='Справочник по тт'!$D$1),'Справочник по тт'!$D$2,VLOOKUP(C1426,'Справочник по тт'!A:C,2,FALSE))</f>
        <v>"Первый" ул. Пахоменко д.30</v>
      </c>
      <c r="F1426" s="2">
        <f t="shared" si="45"/>
        <v>1</v>
      </c>
    </row>
    <row r="1427" spans="1:6" x14ac:dyDescent="0.25">
      <c r="A1427" s="14">
        <v>43859.375</v>
      </c>
      <c r="B1427" s="14">
        <f t="shared" si="44"/>
        <v>43859</v>
      </c>
      <c r="C1427">
        <v>1</v>
      </c>
      <c r="D1427" t="str">
        <f>VLOOKUP(C1427,'Справочник по тт'!$A$2:$C$5,3,FALSE)</f>
        <v>"Шанс"</v>
      </c>
      <c r="E1427" t="str">
        <f>IF(AND(C1427=1,B1427&lt;='Справочник по тт'!$D$1),'Справочник по тт'!$D$2,VLOOKUP(C1427,'Справочник по тт'!A:C,2,FALSE))</f>
        <v>"Шанс" ул.Заречная д.5</v>
      </c>
      <c r="F1427" s="2">
        <f t="shared" si="45"/>
        <v>1</v>
      </c>
    </row>
    <row r="1428" spans="1:6" x14ac:dyDescent="0.25">
      <c r="A1428" s="3">
        <v>43859.375</v>
      </c>
      <c r="B1428" s="14">
        <f t="shared" si="44"/>
        <v>43859</v>
      </c>
      <c r="C1428">
        <v>2</v>
      </c>
      <c r="D1428" t="str">
        <f>VLOOKUP(C1428,'Справочник по тт'!$A$2:$C$5,3,FALSE)</f>
        <v>"Колибри"</v>
      </c>
      <c r="E1428" t="str">
        <f>IF(AND(C1428=1,B1428&lt;='Справочник по тт'!$D$1),'Справочник по тт'!$D$2,VLOOKUP(C1428,'Справочник по тт'!A:C,2,FALSE))</f>
        <v>"Колибри" ул. Широкая д.150</v>
      </c>
      <c r="F1428" s="2">
        <f t="shared" si="45"/>
        <v>1</v>
      </c>
    </row>
    <row r="1429" spans="1:6" x14ac:dyDescent="0.25">
      <c r="A1429" s="3">
        <v>43859.375</v>
      </c>
      <c r="B1429" s="14">
        <f t="shared" si="44"/>
        <v>43859</v>
      </c>
      <c r="C1429">
        <v>2</v>
      </c>
      <c r="D1429" t="str">
        <f>VLOOKUP(C1429,'Справочник по тт'!$A$2:$C$5,3,FALSE)</f>
        <v>"Колибри"</v>
      </c>
      <c r="E1429" t="str">
        <f>IF(AND(C1429=1,B1429&lt;='Справочник по тт'!$D$1),'Справочник по тт'!$D$2,VLOOKUP(C1429,'Справочник по тт'!A:C,2,FALSE))</f>
        <v>"Колибри" ул. Широкая д.150</v>
      </c>
      <c r="F1429" s="2">
        <f t="shared" si="45"/>
        <v>1</v>
      </c>
    </row>
    <row r="1430" spans="1:6" x14ac:dyDescent="0.25">
      <c r="A1430" s="3">
        <v>43859.375</v>
      </c>
      <c r="B1430" s="14">
        <f t="shared" si="44"/>
        <v>43859</v>
      </c>
      <c r="C1430">
        <v>2</v>
      </c>
      <c r="D1430" t="str">
        <f>VLOOKUP(C1430,'Справочник по тт'!$A$2:$C$5,3,FALSE)</f>
        <v>"Колибри"</v>
      </c>
      <c r="E1430" t="str">
        <f>IF(AND(C1430=1,B1430&lt;='Справочник по тт'!$D$1),'Справочник по тт'!$D$2,VLOOKUP(C1430,'Справочник по тт'!A:C,2,FALSE))</f>
        <v>"Колибри" ул. Широкая д.150</v>
      </c>
      <c r="F1430" s="2">
        <f t="shared" si="45"/>
        <v>1</v>
      </c>
    </row>
    <row r="1431" spans="1:6" x14ac:dyDescent="0.25">
      <c r="A1431" s="3">
        <v>43859.375</v>
      </c>
      <c r="B1431" s="14">
        <f t="shared" si="44"/>
        <v>43859</v>
      </c>
      <c r="C1431">
        <v>2</v>
      </c>
      <c r="D1431" t="str">
        <f>VLOOKUP(C1431,'Справочник по тт'!$A$2:$C$5,3,FALSE)</f>
        <v>"Колибри"</v>
      </c>
      <c r="E1431" t="str">
        <f>IF(AND(C1431=1,B1431&lt;='Справочник по тт'!$D$1),'Справочник по тт'!$D$2,VLOOKUP(C1431,'Справочник по тт'!A:C,2,FALSE))</f>
        <v>"Колибри" ул. Широкая д.150</v>
      </c>
      <c r="F1431" s="2">
        <f t="shared" si="45"/>
        <v>1</v>
      </c>
    </row>
    <row r="1432" spans="1:6" x14ac:dyDescent="0.25">
      <c r="A1432" s="3">
        <v>43859.375</v>
      </c>
      <c r="B1432" s="14">
        <f t="shared" si="44"/>
        <v>43859</v>
      </c>
      <c r="C1432">
        <v>4</v>
      </c>
      <c r="D1432" t="str">
        <f>VLOOKUP(C1432,'Справочник по тт'!$A$2:$C$5,3,FALSE)</f>
        <v>"Первый"</v>
      </c>
      <c r="E1432" t="str">
        <f>IF(AND(C1432=1,B1432&lt;='Справочник по тт'!$D$1),'Справочник по тт'!$D$2,VLOOKUP(C1432,'Справочник по тт'!A:C,2,FALSE))</f>
        <v>"Первый" ул. Пахоменко д.30</v>
      </c>
      <c r="F1432" s="2">
        <f t="shared" si="45"/>
        <v>1</v>
      </c>
    </row>
    <row r="1433" spans="1:6" x14ac:dyDescent="0.25">
      <c r="A1433" s="3">
        <v>43859.375</v>
      </c>
      <c r="B1433" s="14">
        <f t="shared" si="44"/>
        <v>43859</v>
      </c>
      <c r="C1433">
        <v>4</v>
      </c>
      <c r="D1433" t="str">
        <f>VLOOKUP(C1433,'Справочник по тт'!$A$2:$C$5,3,FALSE)</f>
        <v>"Первый"</v>
      </c>
      <c r="E1433" t="str">
        <f>IF(AND(C1433=1,B1433&lt;='Справочник по тт'!$D$1),'Справочник по тт'!$D$2,VLOOKUP(C1433,'Справочник по тт'!A:C,2,FALSE))</f>
        <v>"Первый" ул. Пахоменко д.30</v>
      </c>
      <c r="F1433" s="2">
        <f t="shared" si="45"/>
        <v>1</v>
      </c>
    </row>
    <row r="1434" spans="1:6" x14ac:dyDescent="0.25">
      <c r="A1434" s="3">
        <v>43859.375</v>
      </c>
      <c r="B1434" s="14">
        <f t="shared" si="44"/>
        <v>43859</v>
      </c>
      <c r="C1434">
        <v>4</v>
      </c>
      <c r="D1434" t="str">
        <f>VLOOKUP(C1434,'Справочник по тт'!$A$2:$C$5,3,FALSE)</f>
        <v>"Первый"</v>
      </c>
      <c r="E1434" t="str">
        <f>IF(AND(C1434=1,B1434&lt;='Справочник по тт'!$D$1),'Справочник по тт'!$D$2,VLOOKUP(C1434,'Справочник по тт'!A:C,2,FALSE))</f>
        <v>"Первый" ул. Пахоменко д.30</v>
      </c>
      <c r="F1434" s="2">
        <f t="shared" si="45"/>
        <v>1</v>
      </c>
    </row>
    <row r="1435" spans="1:6" x14ac:dyDescent="0.25">
      <c r="A1435" s="3">
        <v>43859.416666666664</v>
      </c>
      <c r="B1435" s="14">
        <f t="shared" si="44"/>
        <v>43859</v>
      </c>
      <c r="C1435">
        <v>4</v>
      </c>
      <c r="D1435" t="str">
        <f>VLOOKUP(C1435,'Справочник по тт'!$A$2:$C$5,3,FALSE)</f>
        <v>"Первый"</v>
      </c>
      <c r="E1435" t="str">
        <f>IF(AND(C1435=1,B1435&lt;='Справочник по тт'!$D$1),'Справочник по тт'!$D$2,VLOOKUP(C1435,'Справочник по тт'!A:C,2,FALSE))</f>
        <v>"Первый" ул. Пахоменко д.30</v>
      </c>
      <c r="F1435" s="2">
        <f t="shared" si="45"/>
        <v>1</v>
      </c>
    </row>
    <row r="1436" spans="1:6" x14ac:dyDescent="0.25">
      <c r="A1436" s="3">
        <v>43859.416666666664</v>
      </c>
      <c r="B1436" s="14">
        <f t="shared" si="44"/>
        <v>43859</v>
      </c>
      <c r="C1436">
        <v>4</v>
      </c>
      <c r="D1436" t="str">
        <f>VLOOKUP(C1436,'Справочник по тт'!$A$2:$C$5,3,FALSE)</f>
        <v>"Первый"</v>
      </c>
      <c r="E1436" t="str">
        <f>IF(AND(C1436=1,B1436&lt;='Справочник по тт'!$D$1),'Справочник по тт'!$D$2,VLOOKUP(C1436,'Справочник по тт'!A:C,2,FALSE))</f>
        <v>"Первый" ул. Пахоменко д.30</v>
      </c>
      <c r="F1436" s="2">
        <f t="shared" si="45"/>
        <v>1</v>
      </c>
    </row>
    <row r="1437" spans="1:6" x14ac:dyDescent="0.25">
      <c r="A1437" s="3">
        <v>43859.416666666664</v>
      </c>
      <c r="B1437" s="14">
        <f t="shared" si="44"/>
        <v>43859</v>
      </c>
      <c r="C1437">
        <v>4</v>
      </c>
      <c r="D1437" t="str">
        <f>VLOOKUP(C1437,'Справочник по тт'!$A$2:$C$5,3,FALSE)</f>
        <v>"Первый"</v>
      </c>
      <c r="E1437" t="str">
        <f>IF(AND(C1437=1,B1437&lt;='Справочник по тт'!$D$1),'Справочник по тт'!$D$2,VLOOKUP(C1437,'Справочник по тт'!A:C,2,FALSE))</f>
        <v>"Первый" ул. Пахоменко д.30</v>
      </c>
      <c r="F1437" s="2">
        <f t="shared" si="45"/>
        <v>1</v>
      </c>
    </row>
    <row r="1438" spans="1:6" x14ac:dyDescent="0.25">
      <c r="A1438" s="3">
        <v>43859.416666666664</v>
      </c>
      <c r="B1438" s="14">
        <f t="shared" si="44"/>
        <v>43859</v>
      </c>
      <c r="C1438">
        <v>3</v>
      </c>
      <c r="D1438" t="str">
        <f>VLOOKUP(C1438,'Справочник по тт'!$A$2:$C$5,3,FALSE)</f>
        <v>"Парабола"</v>
      </c>
      <c r="E1438" t="str">
        <f>IF(AND(C1438=1,B1438&lt;='Справочник по тт'!$D$1),'Справочник по тт'!$D$2,VLOOKUP(C1438,'Справочник по тт'!A:C,2,FALSE))</f>
        <v>"Парабола" пр. Дмитриева д.6/1</v>
      </c>
      <c r="F1438" s="2">
        <f t="shared" si="45"/>
        <v>1</v>
      </c>
    </row>
    <row r="1439" spans="1:6" x14ac:dyDescent="0.25">
      <c r="A1439" s="3">
        <v>43859.416666666664</v>
      </c>
      <c r="B1439" s="14">
        <f t="shared" si="44"/>
        <v>43859</v>
      </c>
      <c r="C1439">
        <v>3</v>
      </c>
      <c r="D1439" t="str">
        <f>VLOOKUP(C1439,'Справочник по тт'!$A$2:$C$5,3,FALSE)</f>
        <v>"Парабола"</v>
      </c>
      <c r="E1439" t="str">
        <f>IF(AND(C1439=1,B1439&lt;='Справочник по тт'!$D$1),'Справочник по тт'!$D$2,VLOOKUP(C1439,'Справочник по тт'!A:C,2,FALSE))</f>
        <v>"Парабола" пр. Дмитриева д.6/1</v>
      </c>
      <c r="F1439" s="2">
        <f t="shared" si="45"/>
        <v>1</v>
      </c>
    </row>
    <row r="1440" spans="1:6" x14ac:dyDescent="0.25">
      <c r="A1440" s="3">
        <v>43859.458333333336</v>
      </c>
      <c r="B1440" s="14">
        <f t="shared" si="44"/>
        <v>43859</v>
      </c>
      <c r="C1440">
        <v>3</v>
      </c>
      <c r="D1440" t="str">
        <f>VLOOKUP(C1440,'Справочник по тт'!$A$2:$C$5,3,FALSE)</f>
        <v>"Парабола"</v>
      </c>
      <c r="E1440" t="str">
        <f>IF(AND(C1440=1,B1440&lt;='Справочник по тт'!$D$1),'Справочник по тт'!$D$2,VLOOKUP(C1440,'Справочник по тт'!A:C,2,FALSE))</f>
        <v>"Парабола" пр. Дмитриева д.6/1</v>
      </c>
      <c r="F1440" s="2">
        <f t="shared" si="45"/>
        <v>1</v>
      </c>
    </row>
    <row r="1441" spans="1:6" x14ac:dyDescent="0.25">
      <c r="A1441" s="3">
        <v>43859.458333333336</v>
      </c>
      <c r="B1441" s="14">
        <f t="shared" si="44"/>
        <v>43859</v>
      </c>
      <c r="C1441">
        <v>3</v>
      </c>
      <c r="D1441" t="str">
        <f>VLOOKUP(C1441,'Справочник по тт'!$A$2:$C$5,3,FALSE)</f>
        <v>"Парабола"</v>
      </c>
      <c r="E1441" t="str">
        <f>IF(AND(C1441=1,B1441&lt;='Справочник по тт'!$D$1),'Справочник по тт'!$D$2,VLOOKUP(C1441,'Справочник по тт'!A:C,2,FALSE))</f>
        <v>"Парабола" пр. Дмитриева д.6/1</v>
      </c>
      <c r="F1441" s="2">
        <f t="shared" si="45"/>
        <v>1</v>
      </c>
    </row>
    <row r="1442" spans="1:6" x14ac:dyDescent="0.25">
      <c r="A1442" s="3">
        <v>43859.458333333336</v>
      </c>
      <c r="B1442" s="14">
        <f t="shared" si="44"/>
        <v>43859</v>
      </c>
      <c r="C1442">
        <v>3</v>
      </c>
      <c r="D1442" t="str">
        <f>VLOOKUP(C1442,'Справочник по тт'!$A$2:$C$5,3,FALSE)</f>
        <v>"Парабола"</v>
      </c>
      <c r="E1442" t="str">
        <f>IF(AND(C1442=1,B1442&lt;='Справочник по тт'!$D$1),'Справочник по тт'!$D$2,VLOOKUP(C1442,'Справочник по тт'!A:C,2,FALSE))</f>
        <v>"Парабола" пр. Дмитриева д.6/1</v>
      </c>
      <c r="F1442" s="2">
        <f t="shared" si="45"/>
        <v>1</v>
      </c>
    </row>
    <row r="1443" spans="1:6" x14ac:dyDescent="0.25">
      <c r="A1443" s="3">
        <v>43859.458333333336</v>
      </c>
      <c r="B1443" s="14">
        <f t="shared" si="44"/>
        <v>43859</v>
      </c>
      <c r="C1443">
        <v>3</v>
      </c>
      <c r="D1443" t="str">
        <f>VLOOKUP(C1443,'Справочник по тт'!$A$2:$C$5,3,FALSE)</f>
        <v>"Парабола"</v>
      </c>
      <c r="E1443" t="str">
        <f>IF(AND(C1443=1,B1443&lt;='Справочник по тт'!$D$1),'Справочник по тт'!$D$2,VLOOKUP(C1443,'Справочник по тт'!A:C,2,FALSE))</f>
        <v>"Парабола" пр. Дмитриева д.6/1</v>
      </c>
      <c r="F1443" s="2">
        <f t="shared" si="45"/>
        <v>1</v>
      </c>
    </row>
    <row r="1444" spans="1:6" x14ac:dyDescent="0.25">
      <c r="A1444" s="3">
        <v>43859.479166666664</v>
      </c>
      <c r="B1444" s="14">
        <f t="shared" si="44"/>
        <v>43859</v>
      </c>
      <c r="C1444">
        <v>3</v>
      </c>
      <c r="D1444" t="str">
        <f>VLOOKUP(C1444,'Справочник по тт'!$A$2:$C$5,3,FALSE)</f>
        <v>"Парабола"</v>
      </c>
      <c r="E1444" t="str">
        <f>IF(AND(C1444=1,B1444&lt;='Справочник по тт'!$D$1),'Справочник по тт'!$D$2,VLOOKUP(C1444,'Справочник по тт'!A:C,2,FALSE))</f>
        <v>"Парабола" пр. Дмитриева д.6/1</v>
      </c>
      <c r="F1444" s="2">
        <f t="shared" si="45"/>
        <v>1</v>
      </c>
    </row>
    <row r="1445" spans="1:6" x14ac:dyDescent="0.25">
      <c r="A1445" s="3">
        <v>43859.5</v>
      </c>
      <c r="B1445" s="14">
        <f t="shared" si="44"/>
        <v>43859</v>
      </c>
      <c r="C1445">
        <v>3</v>
      </c>
      <c r="D1445" t="str">
        <f>VLOOKUP(C1445,'Справочник по тт'!$A$2:$C$5,3,FALSE)</f>
        <v>"Парабола"</v>
      </c>
      <c r="E1445" t="str">
        <f>IF(AND(C1445=1,B1445&lt;='Справочник по тт'!$D$1),'Справочник по тт'!$D$2,VLOOKUP(C1445,'Справочник по тт'!A:C,2,FALSE))</f>
        <v>"Парабола" пр. Дмитриева д.6/1</v>
      </c>
      <c r="F1445" s="2">
        <f t="shared" si="45"/>
        <v>1</v>
      </c>
    </row>
    <row r="1446" spans="1:6" x14ac:dyDescent="0.25">
      <c r="A1446" s="3">
        <v>43859.5</v>
      </c>
      <c r="B1446" s="14">
        <f t="shared" si="44"/>
        <v>43859</v>
      </c>
      <c r="C1446">
        <v>3</v>
      </c>
      <c r="D1446" t="str">
        <f>VLOOKUP(C1446,'Справочник по тт'!$A$2:$C$5,3,FALSE)</f>
        <v>"Парабола"</v>
      </c>
      <c r="E1446" t="str">
        <f>IF(AND(C1446=1,B1446&lt;='Справочник по тт'!$D$1),'Справочник по тт'!$D$2,VLOOKUP(C1446,'Справочник по тт'!A:C,2,FALSE))</f>
        <v>"Парабола" пр. Дмитриева д.6/1</v>
      </c>
      <c r="F1446" s="2">
        <f t="shared" si="45"/>
        <v>1</v>
      </c>
    </row>
    <row r="1447" spans="1:6" x14ac:dyDescent="0.25">
      <c r="A1447" s="3">
        <v>43859.5</v>
      </c>
      <c r="B1447" s="14">
        <f t="shared" si="44"/>
        <v>43859</v>
      </c>
      <c r="C1447">
        <v>3</v>
      </c>
      <c r="D1447" t="str">
        <f>VLOOKUP(C1447,'Справочник по тт'!$A$2:$C$5,3,FALSE)</f>
        <v>"Парабола"</v>
      </c>
      <c r="E1447" t="str">
        <f>IF(AND(C1447=1,B1447&lt;='Справочник по тт'!$D$1),'Справочник по тт'!$D$2,VLOOKUP(C1447,'Справочник по тт'!A:C,2,FALSE))</f>
        <v>"Парабола" пр. Дмитриева д.6/1</v>
      </c>
      <c r="F1447" s="2">
        <f t="shared" si="45"/>
        <v>1</v>
      </c>
    </row>
    <row r="1448" spans="1:6" x14ac:dyDescent="0.25">
      <c r="A1448" s="3">
        <v>43859.541666666664</v>
      </c>
      <c r="B1448" s="14">
        <f t="shared" si="44"/>
        <v>43859</v>
      </c>
      <c r="C1448">
        <v>3</v>
      </c>
      <c r="D1448" t="str">
        <f>VLOOKUP(C1448,'Справочник по тт'!$A$2:$C$5,3,FALSE)</f>
        <v>"Парабола"</v>
      </c>
      <c r="E1448" t="str">
        <f>IF(AND(C1448=1,B1448&lt;='Справочник по тт'!$D$1),'Справочник по тт'!$D$2,VLOOKUP(C1448,'Справочник по тт'!A:C,2,FALSE))</f>
        <v>"Парабола" пр. Дмитриева д.6/1</v>
      </c>
      <c r="F1448" s="2">
        <f t="shared" si="45"/>
        <v>1</v>
      </c>
    </row>
    <row r="1449" spans="1:6" x14ac:dyDescent="0.25">
      <c r="A1449" s="3">
        <v>43859.541666666664</v>
      </c>
      <c r="B1449" s="14">
        <f t="shared" si="44"/>
        <v>43859</v>
      </c>
      <c r="C1449">
        <v>3</v>
      </c>
      <c r="D1449" t="str">
        <f>VLOOKUP(C1449,'Справочник по тт'!$A$2:$C$5,3,FALSE)</f>
        <v>"Парабола"</v>
      </c>
      <c r="E1449" t="str">
        <f>IF(AND(C1449=1,B1449&lt;='Справочник по тт'!$D$1),'Справочник по тт'!$D$2,VLOOKUP(C1449,'Справочник по тт'!A:C,2,FALSE))</f>
        <v>"Парабола" пр. Дмитриева д.6/1</v>
      </c>
      <c r="F1449" s="2">
        <f t="shared" si="45"/>
        <v>1</v>
      </c>
    </row>
    <row r="1450" spans="1:6" x14ac:dyDescent="0.25">
      <c r="A1450" s="3">
        <v>43859.541666666664</v>
      </c>
      <c r="B1450" s="14">
        <f t="shared" si="44"/>
        <v>43859</v>
      </c>
      <c r="C1450">
        <v>3</v>
      </c>
      <c r="D1450" t="str">
        <f>VLOOKUP(C1450,'Справочник по тт'!$A$2:$C$5,3,FALSE)</f>
        <v>"Парабола"</v>
      </c>
      <c r="E1450" t="str">
        <f>IF(AND(C1450=1,B1450&lt;='Справочник по тт'!$D$1),'Справочник по тт'!$D$2,VLOOKUP(C1450,'Справочник по тт'!A:C,2,FALSE))</f>
        <v>"Парабола" пр. Дмитриева д.6/1</v>
      </c>
      <c r="F1450" s="2">
        <f t="shared" si="45"/>
        <v>1</v>
      </c>
    </row>
    <row r="1451" spans="1:6" x14ac:dyDescent="0.25">
      <c r="A1451" s="3">
        <v>43859.583333333336</v>
      </c>
      <c r="B1451" s="14">
        <f t="shared" si="44"/>
        <v>43859</v>
      </c>
      <c r="C1451">
        <v>3</v>
      </c>
      <c r="D1451" t="str">
        <f>VLOOKUP(C1451,'Справочник по тт'!$A$2:$C$5,3,FALSE)</f>
        <v>"Парабола"</v>
      </c>
      <c r="E1451" t="str">
        <f>IF(AND(C1451=1,B1451&lt;='Справочник по тт'!$D$1),'Справочник по тт'!$D$2,VLOOKUP(C1451,'Справочник по тт'!A:C,2,FALSE))</f>
        <v>"Парабола" пр. Дмитриева д.6/1</v>
      </c>
      <c r="F1451" s="2">
        <f t="shared" si="45"/>
        <v>1</v>
      </c>
    </row>
    <row r="1452" spans="1:6" x14ac:dyDescent="0.25">
      <c r="A1452" s="3">
        <v>43859.583333333336</v>
      </c>
      <c r="B1452" s="14">
        <f t="shared" si="44"/>
        <v>43859</v>
      </c>
      <c r="C1452">
        <v>3</v>
      </c>
      <c r="D1452" t="str">
        <f>VLOOKUP(C1452,'Справочник по тт'!$A$2:$C$5,3,FALSE)</f>
        <v>"Парабола"</v>
      </c>
      <c r="E1452" t="str">
        <f>IF(AND(C1452=1,B1452&lt;='Справочник по тт'!$D$1),'Справочник по тт'!$D$2,VLOOKUP(C1452,'Справочник по тт'!A:C,2,FALSE))</f>
        <v>"Парабола" пр. Дмитриева д.6/1</v>
      </c>
      <c r="F1452" s="2">
        <f t="shared" si="45"/>
        <v>1</v>
      </c>
    </row>
    <row r="1453" spans="1:6" x14ac:dyDescent="0.25">
      <c r="A1453" s="3">
        <v>43859.583333333336</v>
      </c>
      <c r="B1453" s="14">
        <f t="shared" si="44"/>
        <v>43859</v>
      </c>
      <c r="C1453">
        <v>3</v>
      </c>
      <c r="D1453" t="str">
        <f>VLOOKUP(C1453,'Справочник по тт'!$A$2:$C$5,3,FALSE)</f>
        <v>"Парабола"</v>
      </c>
      <c r="E1453" t="str">
        <f>IF(AND(C1453=1,B1453&lt;='Справочник по тт'!$D$1),'Справочник по тт'!$D$2,VLOOKUP(C1453,'Справочник по тт'!A:C,2,FALSE))</f>
        <v>"Парабола" пр. Дмитриева д.6/1</v>
      </c>
      <c r="F1453" s="2">
        <f t="shared" si="45"/>
        <v>1</v>
      </c>
    </row>
    <row r="1454" spans="1:6" x14ac:dyDescent="0.25">
      <c r="A1454" s="3">
        <v>43859.590277777781</v>
      </c>
      <c r="B1454" s="14">
        <f t="shared" si="44"/>
        <v>43859</v>
      </c>
      <c r="C1454">
        <v>3</v>
      </c>
      <c r="D1454" t="str">
        <f>VLOOKUP(C1454,'Справочник по тт'!$A$2:$C$5,3,FALSE)</f>
        <v>"Парабола"</v>
      </c>
      <c r="E1454" t="str">
        <f>IF(AND(C1454=1,B1454&lt;='Справочник по тт'!$D$1),'Справочник по тт'!$D$2,VLOOKUP(C1454,'Справочник по тт'!A:C,2,FALSE))</f>
        <v>"Парабола" пр. Дмитриева д.6/1</v>
      </c>
      <c r="F1454" s="2">
        <f t="shared" si="45"/>
        <v>1</v>
      </c>
    </row>
    <row r="1455" spans="1:6" x14ac:dyDescent="0.25">
      <c r="A1455" s="3">
        <v>43859.625</v>
      </c>
      <c r="B1455" s="14">
        <f t="shared" si="44"/>
        <v>43859</v>
      </c>
      <c r="C1455">
        <v>3</v>
      </c>
      <c r="D1455" t="str">
        <f>VLOOKUP(C1455,'Справочник по тт'!$A$2:$C$5,3,FALSE)</f>
        <v>"Парабола"</v>
      </c>
      <c r="E1455" t="str">
        <f>IF(AND(C1455=1,B1455&lt;='Справочник по тт'!$D$1),'Справочник по тт'!$D$2,VLOOKUP(C1455,'Справочник по тт'!A:C,2,FALSE))</f>
        <v>"Парабола" пр. Дмитриева д.6/1</v>
      </c>
      <c r="F1455" s="2">
        <f t="shared" si="45"/>
        <v>1</v>
      </c>
    </row>
    <row r="1456" spans="1:6" x14ac:dyDescent="0.25">
      <c r="A1456" s="3">
        <v>43859.625</v>
      </c>
      <c r="B1456" s="14">
        <f t="shared" si="44"/>
        <v>43859</v>
      </c>
      <c r="C1456">
        <v>3</v>
      </c>
      <c r="D1456" t="str">
        <f>VLOOKUP(C1456,'Справочник по тт'!$A$2:$C$5,3,FALSE)</f>
        <v>"Парабола"</v>
      </c>
      <c r="E1456" t="str">
        <f>IF(AND(C1456=1,B1456&lt;='Справочник по тт'!$D$1),'Справочник по тт'!$D$2,VLOOKUP(C1456,'Справочник по тт'!A:C,2,FALSE))</f>
        <v>"Парабола" пр. Дмитриева д.6/1</v>
      </c>
      <c r="F1456" s="2">
        <f t="shared" si="45"/>
        <v>1</v>
      </c>
    </row>
    <row r="1457" spans="1:6" x14ac:dyDescent="0.25">
      <c r="A1457" s="3">
        <v>43859.625</v>
      </c>
      <c r="B1457" s="14">
        <f t="shared" si="44"/>
        <v>43859</v>
      </c>
      <c r="C1457">
        <v>3</v>
      </c>
      <c r="D1457" t="str">
        <f>VLOOKUP(C1457,'Справочник по тт'!$A$2:$C$5,3,FALSE)</f>
        <v>"Парабола"</v>
      </c>
      <c r="E1457" t="str">
        <f>IF(AND(C1457=1,B1457&lt;='Справочник по тт'!$D$1),'Справочник по тт'!$D$2,VLOOKUP(C1457,'Справочник по тт'!A:C,2,FALSE))</f>
        <v>"Парабола" пр. Дмитриева д.6/1</v>
      </c>
      <c r="F1457" s="2">
        <f t="shared" si="45"/>
        <v>1</v>
      </c>
    </row>
    <row r="1458" spans="1:6" x14ac:dyDescent="0.25">
      <c r="A1458" s="3">
        <v>43859.625</v>
      </c>
      <c r="B1458" s="14">
        <f t="shared" si="44"/>
        <v>43859</v>
      </c>
      <c r="C1458">
        <v>3</v>
      </c>
      <c r="D1458" t="str">
        <f>VLOOKUP(C1458,'Справочник по тт'!$A$2:$C$5,3,FALSE)</f>
        <v>"Парабола"</v>
      </c>
      <c r="E1458" t="str">
        <f>IF(AND(C1458=1,B1458&lt;='Справочник по тт'!$D$1),'Справочник по тт'!$D$2,VLOOKUP(C1458,'Справочник по тт'!A:C,2,FALSE))</f>
        <v>"Парабола" пр. Дмитриева д.6/1</v>
      </c>
      <c r="F1458" s="2">
        <f t="shared" si="45"/>
        <v>1</v>
      </c>
    </row>
    <row r="1459" spans="1:6" x14ac:dyDescent="0.25">
      <c r="A1459" s="3">
        <v>43859.628472222219</v>
      </c>
      <c r="B1459" s="14">
        <f t="shared" si="44"/>
        <v>43859</v>
      </c>
      <c r="C1459">
        <v>2</v>
      </c>
      <c r="D1459" t="str">
        <f>VLOOKUP(C1459,'Справочник по тт'!$A$2:$C$5,3,FALSE)</f>
        <v>"Колибри"</v>
      </c>
      <c r="E1459" t="str">
        <f>IF(AND(C1459=1,B1459&lt;='Справочник по тт'!$D$1),'Справочник по тт'!$D$2,VLOOKUP(C1459,'Справочник по тт'!A:C,2,FALSE))</f>
        <v>"Колибри" ул. Широкая д.150</v>
      </c>
      <c r="F1459" s="2">
        <f t="shared" si="45"/>
        <v>1</v>
      </c>
    </row>
    <row r="1460" spans="1:6" x14ac:dyDescent="0.25">
      <c r="A1460" s="3">
        <v>43859.631944444445</v>
      </c>
      <c r="B1460" s="14">
        <f t="shared" si="44"/>
        <v>43859</v>
      </c>
      <c r="C1460">
        <v>2</v>
      </c>
      <c r="D1460" t="str">
        <f>VLOOKUP(C1460,'Справочник по тт'!$A$2:$C$5,3,FALSE)</f>
        <v>"Колибри"</v>
      </c>
      <c r="E1460" t="str">
        <f>IF(AND(C1460=1,B1460&lt;='Справочник по тт'!$D$1),'Справочник по тт'!$D$2,VLOOKUP(C1460,'Справочник по тт'!A:C,2,FALSE))</f>
        <v>"Колибри" ул. Широкая д.150</v>
      </c>
      <c r="F1460" s="2">
        <f t="shared" si="45"/>
        <v>1</v>
      </c>
    </row>
    <row r="1461" spans="1:6" x14ac:dyDescent="0.25">
      <c r="A1461" s="3">
        <v>43859.663888888892</v>
      </c>
      <c r="B1461" s="14">
        <f t="shared" si="44"/>
        <v>43859</v>
      </c>
      <c r="C1461">
        <v>2</v>
      </c>
      <c r="D1461" t="str">
        <f>VLOOKUP(C1461,'Справочник по тт'!$A$2:$C$5,3,FALSE)</f>
        <v>"Колибри"</v>
      </c>
      <c r="E1461" t="str">
        <f>IF(AND(C1461=1,B1461&lt;='Справочник по тт'!$D$1),'Справочник по тт'!$D$2,VLOOKUP(C1461,'Справочник по тт'!A:C,2,FALSE))</f>
        <v>"Колибри" ул. Широкая д.150</v>
      </c>
      <c r="F1461" s="2">
        <f t="shared" si="45"/>
        <v>1</v>
      </c>
    </row>
    <row r="1462" spans="1:6" x14ac:dyDescent="0.25">
      <c r="A1462" s="3">
        <v>43859.666666666664</v>
      </c>
      <c r="B1462" s="14">
        <f t="shared" si="44"/>
        <v>43859</v>
      </c>
      <c r="C1462">
        <v>2</v>
      </c>
      <c r="D1462" t="str">
        <f>VLOOKUP(C1462,'Справочник по тт'!$A$2:$C$5,3,FALSE)</f>
        <v>"Колибри"</v>
      </c>
      <c r="E1462" t="str">
        <f>IF(AND(C1462=1,B1462&lt;='Справочник по тт'!$D$1),'Справочник по тт'!$D$2,VLOOKUP(C1462,'Справочник по тт'!A:C,2,FALSE))</f>
        <v>"Колибри" ул. Широкая д.150</v>
      </c>
      <c r="F1462" s="2">
        <f t="shared" si="45"/>
        <v>1</v>
      </c>
    </row>
    <row r="1463" spans="1:6" x14ac:dyDescent="0.25">
      <c r="A1463" s="3">
        <v>43859.666666666664</v>
      </c>
      <c r="B1463" s="14">
        <f t="shared" si="44"/>
        <v>43859</v>
      </c>
      <c r="C1463">
        <v>2</v>
      </c>
      <c r="D1463" t="str">
        <f>VLOOKUP(C1463,'Справочник по тт'!$A$2:$C$5,3,FALSE)</f>
        <v>"Колибри"</v>
      </c>
      <c r="E1463" t="str">
        <f>IF(AND(C1463=1,B1463&lt;='Справочник по тт'!$D$1),'Справочник по тт'!$D$2,VLOOKUP(C1463,'Справочник по тт'!A:C,2,FALSE))</f>
        <v>"Колибри" ул. Широкая д.150</v>
      </c>
      <c r="F1463" s="2">
        <f t="shared" si="45"/>
        <v>1</v>
      </c>
    </row>
    <row r="1464" spans="1:6" x14ac:dyDescent="0.25">
      <c r="A1464" s="3">
        <v>43859.807638888888</v>
      </c>
      <c r="B1464" s="14">
        <f t="shared" si="44"/>
        <v>43859</v>
      </c>
      <c r="C1464">
        <v>2</v>
      </c>
      <c r="D1464" t="str">
        <f>VLOOKUP(C1464,'Справочник по тт'!$A$2:$C$5,3,FALSE)</f>
        <v>"Колибри"</v>
      </c>
      <c r="E1464" t="str">
        <f>IF(AND(C1464=1,B1464&lt;='Справочник по тт'!$D$1),'Справочник по тт'!$D$2,VLOOKUP(C1464,'Справочник по тт'!A:C,2,FALSE))</f>
        <v>"Колибри" ул. Широкая д.150</v>
      </c>
      <c r="F1464" s="2">
        <f t="shared" si="45"/>
        <v>1</v>
      </c>
    </row>
    <row r="1465" spans="1:6" x14ac:dyDescent="0.25">
      <c r="A1465" s="3">
        <v>43859.815972222219</v>
      </c>
      <c r="B1465" s="14">
        <f t="shared" si="44"/>
        <v>43859</v>
      </c>
      <c r="C1465">
        <v>2</v>
      </c>
      <c r="D1465" t="str">
        <f>VLOOKUP(C1465,'Справочник по тт'!$A$2:$C$5,3,FALSE)</f>
        <v>"Колибри"</v>
      </c>
      <c r="E1465" t="str">
        <f>IF(AND(C1465=1,B1465&lt;='Справочник по тт'!$D$1),'Справочник по тт'!$D$2,VLOOKUP(C1465,'Справочник по тт'!A:C,2,FALSE))</f>
        <v>"Колибри" ул. Широкая д.150</v>
      </c>
      <c r="F1465" s="2">
        <f t="shared" si="45"/>
        <v>1</v>
      </c>
    </row>
    <row r="1466" spans="1:6" x14ac:dyDescent="0.25">
      <c r="A1466" s="3">
        <v>43859.833333333336</v>
      </c>
      <c r="B1466" s="14">
        <f t="shared" si="44"/>
        <v>43859</v>
      </c>
      <c r="C1466">
        <v>2</v>
      </c>
      <c r="D1466" t="str">
        <f>VLOOKUP(C1466,'Справочник по тт'!$A$2:$C$5,3,FALSE)</f>
        <v>"Колибри"</v>
      </c>
      <c r="E1466" t="str">
        <f>IF(AND(C1466=1,B1466&lt;='Справочник по тт'!$D$1),'Справочник по тт'!$D$2,VLOOKUP(C1466,'Справочник по тт'!A:C,2,FALSE))</f>
        <v>"Колибри" ул. Широкая д.150</v>
      </c>
      <c r="F1466" s="2">
        <f t="shared" si="45"/>
        <v>1</v>
      </c>
    </row>
    <row r="1467" spans="1:6" x14ac:dyDescent="0.25">
      <c r="A1467" s="3">
        <v>43859.833333333336</v>
      </c>
      <c r="B1467" s="14">
        <f t="shared" si="44"/>
        <v>43859</v>
      </c>
      <c r="C1467">
        <v>2</v>
      </c>
      <c r="D1467" t="str">
        <f>VLOOKUP(C1467,'Справочник по тт'!$A$2:$C$5,3,FALSE)</f>
        <v>"Колибри"</v>
      </c>
      <c r="E1467" t="str">
        <f>IF(AND(C1467=1,B1467&lt;='Справочник по тт'!$D$1),'Справочник по тт'!$D$2,VLOOKUP(C1467,'Справочник по тт'!A:C,2,FALSE))</f>
        <v>"Колибри" ул. Широкая д.150</v>
      </c>
      <c r="F1467" s="2">
        <f t="shared" si="45"/>
        <v>1</v>
      </c>
    </row>
    <row r="1468" spans="1:6" x14ac:dyDescent="0.25">
      <c r="A1468" s="3">
        <v>43859.958333333336</v>
      </c>
      <c r="B1468" s="14">
        <f t="shared" si="44"/>
        <v>43859</v>
      </c>
      <c r="C1468">
        <v>2</v>
      </c>
      <c r="D1468" t="str">
        <f>VLOOKUP(C1468,'Справочник по тт'!$A$2:$C$5,3,FALSE)</f>
        <v>"Колибри"</v>
      </c>
      <c r="E1468" t="str">
        <f>IF(AND(C1468=1,B1468&lt;='Справочник по тт'!$D$1),'Справочник по тт'!$D$2,VLOOKUP(C1468,'Справочник по тт'!A:C,2,FALSE))</f>
        <v>"Колибри" ул. Широкая д.150</v>
      </c>
      <c r="F1468" s="2">
        <f t="shared" si="45"/>
        <v>1</v>
      </c>
    </row>
    <row r="1469" spans="1:6" x14ac:dyDescent="0.25">
      <c r="A1469" s="3">
        <v>43859.965277777781</v>
      </c>
      <c r="B1469" s="14">
        <f t="shared" si="44"/>
        <v>43859</v>
      </c>
      <c r="C1469">
        <v>2</v>
      </c>
      <c r="D1469" t="str">
        <f>VLOOKUP(C1469,'Справочник по тт'!$A$2:$C$5,3,FALSE)</f>
        <v>"Колибри"</v>
      </c>
      <c r="E1469" t="str">
        <f>IF(AND(C1469=1,B1469&lt;='Справочник по тт'!$D$1),'Справочник по тт'!$D$2,VLOOKUP(C1469,'Справочник по тт'!A:C,2,FALSE))</f>
        <v>"Колибри" ул. Широкая д.150</v>
      </c>
      <c r="F1469" s="2">
        <f t="shared" si="45"/>
        <v>1</v>
      </c>
    </row>
    <row r="1470" spans="1:6" x14ac:dyDescent="0.25">
      <c r="A1470" s="3">
        <v>43860.041666666664</v>
      </c>
      <c r="B1470" s="14">
        <f t="shared" si="44"/>
        <v>43860</v>
      </c>
      <c r="C1470">
        <v>2</v>
      </c>
      <c r="D1470" t="str">
        <f>VLOOKUP(C1470,'Справочник по тт'!$A$2:$C$5,3,FALSE)</f>
        <v>"Колибри"</v>
      </c>
      <c r="E1470" t="str">
        <f>IF(AND(C1470=1,B1470&lt;='Справочник по тт'!$D$1),'Справочник по тт'!$D$2,VLOOKUP(C1470,'Справочник по тт'!A:C,2,FALSE))</f>
        <v>"Колибри" ул. Широкая д.150</v>
      </c>
      <c r="F1470" s="2">
        <f t="shared" si="45"/>
        <v>1</v>
      </c>
    </row>
    <row r="1471" spans="1:6" x14ac:dyDescent="0.25">
      <c r="A1471" s="3">
        <v>43860.125</v>
      </c>
      <c r="B1471" s="14">
        <f t="shared" si="44"/>
        <v>43860</v>
      </c>
      <c r="C1471">
        <v>2</v>
      </c>
      <c r="D1471" t="str">
        <f>VLOOKUP(C1471,'Справочник по тт'!$A$2:$C$5,3,FALSE)</f>
        <v>"Колибри"</v>
      </c>
      <c r="E1471" t="str">
        <f>IF(AND(C1471=1,B1471&lt;='Справочник по тт'!$D$1),'Справочник по тт'!$D$2,VLOOKUP(C1471,'Справочник по тт'!A:C,2,FALSE))</f>
        <v>"Колибри" ул. Широкая д.150</v>
      </c>
      <c r="F1471" s="2">
        <f t="shared" si="45"/>
        <v>1</v>
      </c>
    </row>
    <row r="1472" spans="1:6" x14ac:dyDescent="0.25">
      <c r="A1472" s="3">
        <v>43860.208333333336</v>
      </c>
      <c r="B1472" s="14">
        <f t="shared" si="44"/>
        <v>43860</v>
      </c>
      <c r="C1472">
        <v>2</v>
      </c>
      <c r="D1472" t="str">
        <f>VLOOKUP(C1472,'Справочник по тт'!$A$2:$C$5,3,FALSE)</f>
        <v>"Колибри"</v>
      </c>
      <c r="E1472" t="str">
        <f>IF(AND(C1472=1,B1472&lt;='Справочник по тт'!$D$1),'Справочник по тт'!$D$2,VLOOKUP(C1472,'Справочник по тт'!A:C,2,FALSE))</f>
        <v>"Колибри" ул. Широкая д.150</v>
      </c>
      <c r="F1472" s="2">
        <f t="shared" si="45"/>
        <v>1</v>
      </c>
    </row>
    <row r="1473" spans="1:6" x14ac:dyDescent="0.25">
      <c r="A1473" s="3">
        <v>43860.291666666664</v>
      </c>
      <c r="B1473" s="14">
        <f t="shared" si="44"/>
        <v>43860</v>
      </c>
      <c r="C1473">
        <v>2</v>
      </c>
      <c r="D1473" t="str">
        <f>VLOOKUP(C1473,'Справочник по тт'!$A$2:$C$5,3,FALSE)</f>
        <v>"Колибри"</v>
      </c>
      <c r="E1473" t="str">
        <f>IF(AND(C1473=1,B1473&lt;='Справочник по тт'!$D$1),'Справочник по тт'!$D$2,VLOOKUP(C1473,'Справочник по тт'!A:C,2,FALSE))</f>
        <v>"Колибри" ул. Широкая д.150</v>
      </c>
      <c r="F1473" s="2">
        <f t="shared" si="45"/>
        <v>1</v>
      </c>
    </row>
    <row r="1474" spans="1:6" x14ac:dyDescent="0.25">
      <c r="A1474" s="3">
        <v>43860.291666666664</v>
      </c>
      <c r="B1474" s="14">
        <f t="shared" ref="B1474:B1537" si="46">(TEXT(A1474,"ДД.ММ.ГГГГ"))*1</f>
        <v>43860</v>
      </c>
      <c r="C1474">
        <v>2</v>
      </c>
      <c r="D1474" t="str">
        <f>VLOOKUP(C1474,'Справочник по тт'!$A$2:$C$5,3,FALSE)</f>
        <v>"Колибри"</v>
      </c>
      <c r="E1474" t="str">
        <f>IF(AND(C1474=1,B1474&lt;='Справочник по тт'!$D$1),'Справочник по тт'!$D$2,VLOOKUP(C1474,'Справочник по тт'!A:C,2,FALSE))</f>
        <v>"Колибри" ул. Широкая д.150</v>
      </c>
      <c r="F1474" s="2">
        <f t="shared" si="45"/>
        <v>1</v>
      </c>
    </row>
    <row r="1475" spans="1:6" x14ac:dyDescent="0.25">
      <c r="A1475" s="3">
        <v>43860.333333333336</v>
      </c>
      <c r="B1475" s="14">
        <f t="shared" si="46"/>
        <v>43860</v>
      </c>
      <c r="C1475">
        <v>2</v>
      </c>
      <c r="D1475" t="str">
        <f>VLOOKUP(C1475,'Справочник по тт'!$A$2:$C$5,3,FALSE)</f>
        <v>"Колибри"</v>
      </c>
      <c r="E1475" t="str">
        <f>IF(AND(C1475=1,B1475&lt;='Справочник по тт'!$D$1),'Справочник по тт'!$D$2,VLOOKUP(C1475,'Справочник по тт'!A:C,2,FALSE))</f>
        <v>"Колибри" ул. Широкая д.150</v>
      </c>
      <c r="F1475" s="2">
        <f t="shared" ref="F1475:F1538" si="47">IF(B1475&lt;=$F$1,1,"")</f>
        <v>1</v>
      </c>
    </row>
    <row r="1476" spans="1:6" x14ac:dyDescent="0.25">
      <c r="A1476" s="3">
        <v>43860.333333333336</v>
      </c>
      <c r="B1476" s="14">
        <f t="shared" si="46"/>
        <v>43860</v>
      </c>
      <c r="C1476">
        <v>2</v>
      </c>
      <c r="D1476" t="str">
        <f>VLOOKUP(C1476,'Справочник по тт'!$A$2:$C$5,3,FALSE)</f>
        <v>"Колибри"</v>
      </c>
      <c r="E1476" t="str">
        <f>IF(AND(C1476=1,B1476&lt;='Справочник по тт'!$D$1),'Справочник по тт'!$D$2,VLOOKUP(C1476,'Справочник по тт'!A:C,2,FALSE))</f>
        <v>"Колибри" ул. Широкая д.150</v>
      </c>
      <c r="F1476" s="2">
        <f t="shared" si="47"/>
        <v>1</v>
      </c>
    </row>
    <row r="1477" spans="1:6" x14ac:dyDescent="0.25">
      <c r="A1477" s="3">
        <v>43860.333333333336</v>
      </c>
      <c r="B1477" s="14">
        <f t="shared" si="46"/>
        <v>43860</v>
      </c>
      <c r="C1477">
        <v>2</v>
      </c>
      <c r="D1477" t="str">
        <f>VLOOKUP(C1477,'Справочник по тт'!$A$2:$C$5,3,FALSE)</f>
        <v>"Колибри"</v>
      </c>
      <c r="E1477" t="str">
        <f>IF(AND(C1477=1,B1477&lt;='Справочник по тт'!$D$1),'Справочник по тт'!$D$2,VLOOKUP(C1477,'Справочник по тт'!A:C,2,FALSE))</f>
        <v>"Колибри" ул. Широкая д.150</v>
      </c>
      <c r="F1477" s="2">
        <f t="shared" si="47"/>
        <v>1</v>
      </c>
    </row>
    <row r="1478" spans="1:6" x14ac:dyDescent="0.25">
      <c r="A1478" s="3">
        <v>43860.333333333336</v>
      </c>
      <c r="B1478" s="14">
        <f t="shared" si="46"/>
        <v>43860</v>
      </c>
      <c r="C1478">
        <v>2</v>
      </c>
      <c r="D1478" t="str">
        <f>VLOOKUP(C1478,'Справочник по тт'!$A$2:$C$5,3,FALSE)</f>
        <v>"Колибри"</v>
      </c>
      <c r="E1478" t="str">
        <f>IF(AND(C1478=1,B1478&lt;='Справочник по тт'!$D$1),'Справочник по тт'!$D$2,VLOOKUP(C1478,'Справочник по тт'!A:C,2,FALSE))</f>
        <v>"Колибри" ул. Широкая д.150</v>
      </c>
      <c r="F1478" s="2">
        <f t="shared" si="47"/>
        <v>1</v>
      </c>
    </row>
    <row r="1479" spans="1:6" x14ac:dyDescent="0.25">
      <c r="A1479" s="3">
        <v>43860.373611111114</v>
      </c>
      <c r="B1479" s="14">
        <f t="shared" si="46"/>
        <v>43860</v>
      </c>
      <c r="C1479">
        <v>2</v>
      </c>
      <c r="D1479" t="str">
        <f>VLOOKUP(C1479,'Справочник по тт'!$A$2:$C$5,3,FALSE)</f>
        <v>"Колибри"</v>
      </c>
      <c r="E1479" t="str">
        <f>IF(AND(C1479=1,B1479&lt;='Справочник по тт'!$D$1),'Справочник по тт'!$D$2,VLOOKUP(C1479,'Справочник по тт'!A:C,2,FALSE))</f>
        <v>"Колибри" ул. Широкая д.150</v>
      </c>
      <c r="F1479" s="2">
        <f t="shared" si="47"/>
        <v>1</v>
      </c>
    </row>
    <row r="1480" spans="1:6" x14ac:dyDescent="0.25">
      <c r="A1480" s="3">
        <v>43860.375</v>
      </c>
      <c r="B1480" s="14">
        <f t="shared" si="46"/>
        <v>43860</v>
      </c>
      <c r="C1480">
        <v>2</v>
      </c>
      <c r="D1480" t="str">
        <f>VLOOKUP(C1480,'Справочник по тт'!$A$2:$C$5,3,FALSE)</f>
        <v>"Колибри"</v>
      </c>
      <c r="E1480" t="str">
        <f>IF(AND(C1480=1,B1480&lt;='Справочник по тт'!$D$1),'Справочник по тт'!$D$2,VLOOKUP(C1480,'Справочник по тт'!A:C,2,FALSE))</f>
        <v>"Колибри" ул. Широкая д.150</v>
      </c>
      <c r="F1480" s="2">
        <f t="shared" si="47"/>
        <v>1</v>
      </c>
    </row>
    <row r="1481" spans="1:6" x14ac:dyDescent="0.25">
      <c r="A1481" s="3">
        <v>43860.375</v>
      </c>
      <c r="B1481" s="14">
        <f t="shared" si="46"/>
        <v>43860</v>
      </c>
      <c r="C1481">
        <v>2</v>
      </c>
      <c r="D1481" t="str">
        <f>VLOOKUP(C1481,'Справочник по тт'!$A$2:$C$5,3,FALSE)</f>
        <v>"Колибри"</v>
      </c>
      <c r="E1481" t="str">
        <f>IF(AND(C1481=1,B1481&lt;='Справочник по тт'!$D$1),'Справочник по тт'!$D$2,VLOOKUP(C1481,'Справочник по тт'!A:C,2,FALSE))</f>
        <v>"Колибри" ул. Широкая д.150</v>
      </c>
      <c r="F1481" s="2">
        <f t="shared" si="47"/>
        <v>1</v>
      </c>
    </row>
    <row r="1482" spans="1:6" x14ac:dyDescent="0.25">
      <c r="A1482" s="3">
        <v>43860.375</v>
      </c>
      <c r="B1482" s="14">
        <f t="shared" si="46"/>
        <v>43860</v>
      </c>
      <c r="C1482">
        <v>2</v>
      </c>
      <c r="D1482" t="str">
        <f>VLOOKUP(C1482,'Справочник по тт'!$A$2:$C$5,3,FALSE)</f>
        <v>"Колибри"</v>
      </c>
      <c r="E1482" t="str">
        <f>IF(AND(C1482=1,B1482&lt;='Справочник по тт'!$D$1),'Справочник по тт'!$D$2,VLOOKUP(C1482,'Справочник по тт'!A:C,2,FALSE))</f>
        <v>"Колибри" ул. Широкая д.150</v>
      </c>
      <c r="F1482" s="2">
        <f t="shared" si="47"/>
        <v>1</v>
      </c>
    </row>
    <row r="1483" spans="1:6" x14ac:dyDescent="0.25">
      <c r="A1483" s="3">
        <v>43860.375</v>
      </c>
      <c r="B1483" s="14">
        <f t="shared" si="46"/>
        <v>43860</v>
      </c>
      <c r="C1483">
        <v>2</v>
      </c>
      <c r="D1483" t="str">
        <f>VLOOKUP(C1483,'Справочник по тт'!$A$2:$C$5,3,FALSE)</f>
        <v>"Колибри"</v>
      </c>
      <c r="E1483" t="str">
        <f>IF(AND(C1483=1,B1483&lt;='Справочник по тт'!$D$1),'Справочник по тт'!$D$2,VLOOKUP(C1483,'Справочник по тт'!A:C,2,FALSE))</f>
        <v>"Колибри" ул. Широкая д.150</v>
      </c>
      <c r="F1483" s="2">
        <f t="shared" si="47"/>
        <v>1</v>
      </c>
    </row>
    <row r="1484" spans="1:6" x14ac:dyDescent="0.25">
      <c r="A1484" s="3">
        <v>43860.375</v>
      </c>
      <c r="B1484" s="14">
        <f t="shared" si="46"/>
        <v>43860</v>
      </c>
      <c r="C1484">
        <v>2</v>
      </c>
      <c r="D1484" t="str">
        <f>VLOOKUP(C1484,'Справочник по тт'!$A$2:$C$5,3,FALSE)</f>
        <v>"Колибри"</v>
      </c>
      <c r="E1484" t="str">
        <f>IF(AND(C1484=1,B1484&lt;='Справочник по тт'!$D$1),'Справочник по тт'!$D$2,VLOOKUP(C1484,'Справочник по тт'!A:C,2,FALSE))</f>
        <v>"Колибри" ул. Широкая д.150</v>
      </c>
      <c r="F1484" s="2">
        <f t="shared" si="47"/>
        <v>1</v>
      </c>
    </row>
    <row r="1485" spans="1:6" x14ac:dyDescent="0.25">
      <c r="A1485" s="3">
        <v>43860.375</v>
      </c>
      <c r="B1485" s="14">
        <f t="shared" si="46"/>
        <v>43860</v>
      </c>
      <c r="C1485">
        <v>2</v>
      </c>
      <c r="D1485" t="str">
        <f>VLOOKUP(C1485,'Справочник по тт'!$A$2:$C$5,3,FALSE)</f>
        <v>"Колибри"</v>
      </c>
      <c r="E1485" t="str">
        <f>IF(AND(C1485=1,B1485&lt;='Справочник по тт'!$D$1),'Справочник по тт'!$D$2,VLOOKUP(C1485,'Справочник по тт'!A:C,2,FALSE))</f>
        <v>"Колибри" ул. Широкая д.150</v>
      </c>
      <c r="F1485" s="2">
        <f t="shared" si="47"/>
        <v>1</v>
      </c>
    </row>
    <row r="1486" spans="1:6" x14ac:dyDescent="0.25">
      <c r="A1486" s="3">
        <v>43860.375</v>
      </c>
      <c r="B1486" s="14">
        <f t="shared" si="46"/>
        <v>43860</v>
      </c>
      <c r="C1486">
        <v>2</v>
      </c>
      <c r="D1486" t="str">
        <f>VLOOKUP(C1486,'Справочник по тт'!$A$2:$C$5,3,FALSE)</f>
        <v>"Колибри"</v>
      </c>
      <c r="E1486" t="str">
        <f>IF(AND(C1486=1,B1486&lt;='Справочник по тт'!$D$1),'Справочник по тт'!$D$2,VLOOKUP(C1486,'Справочник по тт'!A:C,2,FALSE))</f>
        <v>"Колибри" ул. Широкая д.150</v>
      </c>
      <c r="F1486" s="2">
        <f t="shared" si="47"/>
        <v>1</v>
      </c>
    </row>
    <row r="1487" spans="1:6" x14ac:dyDescent="0.25">
      <c r="A1487" s="3">
        <v>43860.375</v>
      </c>
      <c r="B1487" s="14">
        <f t="shared" si="46"/>
        <v>43860</v>
      </c>
      <c r="C1487">
        <v>2</v>
      </c>
      <c r="D1487" t="str">
        <f>VLOOKUP(C1487,'Справочник по тт'!$A$2:$C$5,3,FALSE)</f>
        <v>"Колибри"</v>
      </c>
      <c r="E1487" t="str">
        <f>IF(AND(C1487=1,B1487&lt;='Справочник по тт'!$D$1),'Справочник по тт'!$D$2,VLOOKUP(C1487,'Справочник по тт'!A:C,2,FALSE))</f>
        <v>"Колибри" ул. Широкая д.150</v>
      </c>
      <c r="F1487" s="2">
        <f t="shared" si="47"/>
        <v>1</v>
      </c>
    </row>
    <row r="1488" spans="1:6" x14ac:dyDescent="0.25">
      <c r="A1488" s="3">
        <v>43860.375</v>
      </c>
      <c r="B1488" s="14">
        <f t="shared" si="46"/>
        <v>43860</v>
      </c>
      <c r="C1488">
        <v>2</v>
      </c>
      <c r="D1488" t="str">
        <f>VLOOKUP(C1488,'Справочник по тт'!$A$2:$C$5,3,FALSE)</f>
        <v>"Колибри"</v>
      </c>
      <c r="E1488" t="str">
        <f>IF(AND(C1488=1,B1488&lt;='Справочник по тт'!$D$1),'Справочник по тт'!$D$2,VLOOKUP(C1488,'Справочник по тт'!A:C,2,FALSE))</f>
        <v>"Колибри" ул. Широкая д.150</v>
      </c>
      <c r="F1488" s="2">
        <f t="shared" si="47"/>
        <v>1</v>
      </c>
    </row>
    <row r="1489" spans="1:6" x14ac:dyDescent="0.25">
      <c r="A1489" s="3">
        <v>43860.375</v>
      </c>
      <c r="B1489" s="14">
        <f t="shared" si="46"/>
        <v>43860</v>
      </c>
      <c r="C1489">
        <v>2</v>
      </c>
      <c r="D1489" t="str">
        <f>VLOOKUP(C1489,'Справочник по тт'!$A$2:$C$5,3,FALSE)</f>
        <v>"Колибри"</v>
      </c>
      <c r="E1489" t="str">
        <f>IF(AND(C1489=1,B1489&lt;='Справочник по тт'!$D$1),'Справочник по тт'!$D$2,VLOOKUP(C1489,'Справочник по тт'!A:C,2,FALSE))</f>
        <v>"Колибри" ул. Широкая д.150</v>
      </c>
      <c r="F1489" s="2">
        <f t="shared" si="47"/>
        <v>1</v>
      </c>
    </row>
    <row r="1490" spans="1:6" x14ac:dyDescent="0.25">
      <c r="A1490" s="3">
        <v>43860.375</v>
      </c>
      <c r="B1490" s="14">
        <f t="shared" si="46"/>
        <v>43860</v>
      </c>
      <c r="C1490">
        <v>2</v>
      </c>
      <c r="D1490" t="str">
        <f>VLOOKUP(C1490,'Справочник по тт'!$A$2:$C$5,3,FALSE)</f>
        <v>"Колибри"</v>
      </c>
      <c r="E1490" t="str">
        <f>IF(AND(C1490=1,B1490&lt;='Справочник по тт'!$D$1),'Справочник по тт'!$D$2,VLOOKUP(C1490,'Справочник по тт'!A:C,2,FALSE))</f>
        <v>"Колибри" ул. Широкая д.150</v>
      </c>
      <c r="F1490" s="2">
        <f t="shared" si="47"/>
        <v>1</v>
      </c>
    </row>
    <row r="1491" spans="1:6" x14ac:dyDescent="0.25">
      <c r="A1491" s="3">
        <v>43860.375</v>
      </c>
      <c r="B1491" s="14">
        <f t="shared" si="46"/>
        <v>43860</v>
      </c>
      <c r="C1491">
        <v>2</v>
      </c>
      <c r="D1491" t="str">
        <f>VLOOKUP(C1491,'Справочник по тт'!$A$2:$C$5,3,FALSE)</f>
        <v>"Колибри"</v>
      </c>
      <c r="E1491" t="str">
        <f>IF(AND(C1491=1,B1491&lt;='Справочник по тт'!$D$1),'Справочник по тт'!$D$2,VLOOKUP(C1491,'Справочник по тт'!A:C,2,FALSE))</f>
        <v>"Колибри" ул. Широкая д.150</v>
      </c>
      <c r="F1491" s="2">
        <f t="shared" si="47"/>
        <v>1</v>
      </c>
    </row>
    <row r="1492" spans="1:6" x14ac:dyDescent="0.25">
      <c r="A1492" s="3">
        <v>43860.375</v>
      </c>
      <c r="B1492" s="14">
        <f t="shared" si="46"/>
        <v>43860</v>
      </c>
      <c r="C1492">
        <v>2</v>
      </c>
      <c r="D1492" t="str">
        <f>VLOOKUP(C1492,'Справочник по тт'!$A$2:$C$5,3,FALSE)</f>
        <v>"Колибри"</v>
      </c>
      <c r="E1492" t="str">
        <f>IF(AND(C1492=1,B1492&lt;='Справочник по тт'!$D$1),'Справочник по тт'!$D$2,VLOOKUP(C1492,'Справочник по тт'!A:C,2,FALSE))</f>
        <v>"Колибри" ул. Широкая д.150</v>
      </c>
      <c r="F1492" s="2">
        <f t="shared" si="47"/>
        <v>1</v>
      </c>
    </row>
    <row r="1493" spans="1:6" x14ac:dyDescent="0.25">
      <c r="A1493" s="3">
        <v>43860.375</v>
      </c>
      <c r="B1493" s="14">
        <f t="shared" si="46"/>
        <v>43860</v>
      </c>
      <c r="C1493">
        <v>2</v>
      </c>
      <c r="D1493" t="str">
        <f>VLOOKUP(C1493,'Справочник по тт'!$A$2:$C$5,3,FALSE)</f>
        <v>"Колибри"</v>
      </c>
      <c r="E1493" t="str">
        <f>IF(AND(C1493=1,B1493&lt;='Справочник по тт'!$D$1),'Справочник по тт'!$D$2,VLOOKUP(C1493,'Справочник по тт'!A:C,2,FALSE))</f>
        <v>"Колибри" ул. Широкая д.150</v>
      </c>
      <c r="F1493" s="2">
        <f t="shared" si="47"/>
        <v>1</v>
      </c>
    </row>
    <row r="1494" spans="1:6" x14ac:dyDescent="0.25">
      <c r="A1494" s="3">
        <v>43860.375</v>
      </c>
      <c r="B1494" s="14">
        <f t="shared" si="46"/>
        <v>43860</v>
      </c>
      <c r="C1494">
        <v>2</v>
      </c>
      <c r="D1494" t="str">
        <f>VLOOKUP(C1494,'Справочник по тт'!$A$2:$C$5,3,FALSE)</f>
        <v>"Колибри"</v>
      </c>
      <c r="E1494" t="str">
        <f>IF(AND(C1494=1,B1494&lt;='Справочник по тт'!$D$1),'Справочник по тт'!$D$2,VLOOKUP(C1494,'Справочник по тт'!A:C,2,FALSE))</f>
        <v>"Колибри" ул. Широкая д.150</v>
      </c>
      <c r="F1494" s="2">
        <f t="shared" si="47"/>
        <v>1</v>
      </c>
    </row>
    <row r="1495" spans="1:6" x14ac:dyDescent="0.25">
      <c r="A1495" s="3">
        <v>43860.381944444445</v>
      </c>
      <c r="B1495" s="14">
        <f t="shared" si="46"/>
        <v>43860</v>
      </c>
      <c r="C1495">
        <v>2</v>
      </c>
      <c r="D1495" t="str">
        <f>VLOOKUP(C1495,'Справочник по тт'!$A$2:$C$5,3,FALSE)</f>
        <v>"Колибри"</v>
      </c>
      <c r="E1495" t="str">
        <f>IF(AND(C1495=1,B1495&lt;='Справочник по тт'!$D$1),'Справочник по тт'!$D$2,VLOOKUP(C1495,'Справочник по тт'!A:C,2,FALSE))</f>
        <v>"Колибри" ул. Широкая д.150</v>
      </c>
      <c r="F1495" s="2">
        <f t="shared" si="47"/>
        <v>1</v>
      </c>
    </row>
    <row r="1496" spans="1:6" x14ac:dyDescent="0.25">
      <c r="A1496" s="3">
        <v>43860.416666666664</v>
      </c>
      <c r="B1496" s="14">
        <f t="shared" si="46"/>
        <v>43860</v>
      </c>
      <c r="C1496">
        <v>2</v>
      </c>
      <c r="D1496" t="str">
        <f>VLOOKUP(C1496,'Справочник по тт'!$A$2:$C$5,3,FALSE)</f>
        <v>"Колибри"</v>
      </c>
      <c r="E1496" t="str">
        <f>IF(AND(C1496=1,B1496&lt;='Справочник по тт'!$D$1),'Справочник по тт'!$D$2,VLOOKUP(C1496,'Справочник по тт'!A:C,2,FALSE))</f>
        <v>"Колибри" ул. Широкая д.150</v>
      </c>
      <c r="F1496" s="2">
        <f t="shared" si="47"/>
        <v>1</v>
      </c>
    </row>
    <row r="1497" spans="1:6" x14ac:dyDescent="0.25">
      <c r="A1497" s="3">
        <v>43860.416666666664</v>
      </c>
      <c r="B1497" s="14">
        <f t="shared" si="46"/>
        <v>43860</v>
      </c>
      <c r="C1497">
        <v>2</v>
      </c>
      <c r="D1497" t="str">
        <f>VLOOKUP(C1497,'Справочник по тт'!$A$2:$C$5,3,FALSE)</f>
        <v>"Колибри"</v>
      </c>
      <c r="E1497" t="str">
        <f>IF(AND(C1497=1,B1497&lt;='Справочник по тт'!$D$1),'Справочник по тт'!$D$2,VLOOKUP(C1497,'Справочник по тт'!A:C,2,FALSE))</f>
        <v>"Колибри" ул. Широкая д.150</v>
      </c>
      <c r="F1497" s="2">
        <f t="shared" si="47"/>
        <v>1</v>
      </c>
    </row>
    <row r="1498" spans="1:6" x14ac:dyDescent="0.25">
      <c r="A1498" s="3">
        <v>43860.416666666664</v>
      </c>
      <c r="B1498" s="14">
        <f t="shared" si="46"/>
        <v>43860</v>
      </c>
      <c r="C1498">
        <v>2</v>
      </c>
      <c r="D1498" t="str">
        <f>VLOOKUP(C1498,'Справочник по тт'!$A$2:$C$5,3,FALSE)</f>
        <v>"Колибри"</v>
      </c>
      <c r="E1498" t="str">
        <f>IF(AND(C1498=1,B1498&lt;='Справочник по тт'!$D$1),'Справочник по тт'!$D$2,VLOOKUP(C1498,'Справочник по тт'!A:C,2,FALSE))</f>
        <v>"Колибри" ул. Широкая д.150</v>
      </c>
      <c r="F1498" s="2">
        <f t="shared" si="47"/>
        <v>1</v>
      </c>
    </row>
    <row r="1499" spans="1:6" x14ac:dyDescent="0.25">
      <c r="A1499" s="3">
        <v>43860.416666666664</v>
      </c>
      <c r="B1499" s="14">
        <f t="shared" si="46"/>
        <v>43860</v>
      </c>
      <c r="C1499">
        <v>2</v>
      </c>
      <c r="D1499" t="str">
        <f>VLOOKUP(C1499,'Справочник по тт'!$A$2:$C$5,3,FALSE)</f>
        <v>"Колибри"</v>
      </c>
      <c r="E1499" t="str">
        <f>IF(AND(C1499=1,B1499&lt;='Справочник по тт'!$D$1),'Справочник по тт'!$D$2,VLOOKUP(C1499,'Справочник по тт'!A:C,2,FALSE))</f>
        <v>"Колибри" ул. Широкая д.150</v>
      </c>
      <c r="F1499" s="2">
        <f t="shared" si="47"/>
        <v>1</v>
      </c>
    </row>
    <row r="1500" spans="1:6" x14ac:dyDescent="0.25">
      <c r="A1500" s="3">
        <v>43860.416666666664</v>
      </c>
      <c r="B1500" s="14">
        <f t="shared" si="46"/>
        <v>43860</v>
      </c>
      <c r="C1500">
        <v>2</v>
      </c>
      <c r="D1500" t="str">
        <f>VLOOKUP(C1500,'Справочник по тт'!$A$2:$C$5,3,FALSE)</f>
        <v>"Колибри"</v>
      </c>
      <c r="E1500" t="str">
        <f>IF(AND(C1500=1,B1500&lt;='Справочник по тт'!$D$1),'Справочник по тт'!$D$2,VLOOKUP(C1500,'Справочник по тт'!A:C,2,FALSE))</f>
        <v>"Колибри" ул. Широкая д.150</v>
      </c>
      <c r="F1500" s="2">
        <f t="shared" si="47"/>
        <v>1</v>
      </c>
    </row>
    <row r="1501" spans="1:6" x14ac:dyDescent="0.25">
      <c r="A1501" s="3">
        <v>43860.416666666664</v>
      </c>
      <c r="B1501" s="14">
        <f t="shared" si="46"/>
        <v>43860</v>
      </c>
      <c r="C1501">
        <v>2</v>
      </c>
      <c r="D1501" t="str">
        <f>VLOOKUP(C1501,'Справочник по тт'!$A$2:$C$5,3,FALSE)</f>
        <v>"Колибри"</v>
      </c>
      <c r="E1501" t="str">
        <f>IF(AND(C1501=1,B1501&lt;='Справочник по тт'!$D$1),'Справочник по тт'!$D$2,VLOOKUP(C1501,'Справочник по тт'!A:C,2,FALSE))</f>
        <v>"Колибри" ул. Широкая д.150</v>
      </c>
      <c r="F1501" s="2">
        <f t="shared" si="47"/>
        <v>1</v>
      </c>
    </row>
    <row r="1502" spans="1:6" x14ac:dyDescent="0.25">
      <c r="A1502" s="3">
        <v>43860.416666666664</v>
      </c>
      <c r="B1502" s="14">
        <f t="shared" si="46"/>
        <v>43860</v>
      </c>
      <c r="C1502">
        <v>2</v>
      </c>
      <c r="D1502" t="str">
        <f>VLOOKUP(C1502,'Справочник по тт'!$A$2:$C$5,3,FALSE)</f>
        <v>"Колибри"</v>
      </c>
      <c r="E1502" t="str">
        <f>IF(AND(C1502=1,B1502&lt;='Справочник по тт'!$D$1),'Справочник по тт'!$D$2,VLOOKUP(C1502,'Справочник по тт'!A:C,2,FALSE))</f>
        <v>"Колибри" ул. Широкая д.150</v>
      </c>
      <c r="F1502" s="2">
        <f t="shared" si="47"/>
        <v>1</v>
      </c>
    </row>
    <row r="1503" spans="1:6" x14ac:dyDescent="0.25">
      <c r="A1503" s="3">
        <v>43860.416666666664</v>
      </c>
      <c r="B1503" s="14">
        <f t="shared" si="46"/>
        <v>43860</v>
      </c>
      <c r="C1503">
        <v>2</v>
      </c>
      <c r="D1503" t="str">
        <f>VLOOKUP(C1503,'Справочник по тт'!$A$2:$C$5,3,FALSE)</f>
        <v>"Колибри"</v>
      </c>
      <c r="E1503" t="str">
        <f>IF(AND(C1503=1,B1503&lt;='Справочник по тт'!$D$1),'Справочник по тт'!$D$2,VLOOKUP(C1503,'Справочник по тт'!A:C,2,FALSE))</f>
        <v>"Колибри" ул. Широкая д.150</v>
      </c>
      <c r="F1503" s="2">
        <f t="shared" si="47"/>
        <v>1</v>
      </c>
    </row>
    <row r="1504" spans="1:6" x14ac:dyDescent="0.25">
      <c r="A1504" s="3">
        <v>43860.458333333336</v>
      </c>
      <c r="B1504" s="14">
        <f t="shared" si="46"/>
        <v>43860</v>
      </c>
      <c r="C1504">
        <v>2</v>
      </c>
      <c r="D1504" t="str">
        <f>VLOOKUP(C1504,'Справочник по тт'!$A$2:$C$5,3,FALSE)</f>
        <v>"Колибри"</v>
      </c>
      <c r="E1504" t="str">
        <f>IF(AND(C1504=1,B1504&lt;='Справочник по тт'!$D$1),'Справочник по тт'!$D$2,VLOOKUP(C1504,'Справочник по тт'!A:C,2,FALSE))</f>
        <v>"Колибри" ул. Широкая д.150</v>
      </c>
      <c r="F1504" s="2">
        <f t="shared" si="47"/>
        <v>1</v>
      </c>
    </row>
    <row r="1505" spans="1:6" x14ac:dyDescent="0.25">
      <c r="A1505" s="3">
        <v>43860.458333333336</v>
      </c>
      <c r="B1505" s="14">
        <f t="shared" si="46"/>
        <v>43860</v>
      </c>
      <c r="C1505">
        <v>2</v>
      </c>
      <c r="D1505" t="str">
        <f>VLOOKUP(C1505,'Справочник по тт'!$A$2:$C$5,3,FALSE)</f>
        <v>"Колибри"</v>
      </c>
      <c r="E1505" t="str">
        <f>IF(AND(C1505=1,B1505&lt;='Справочник по тт'!$D$1),'Справочник по тт'!$D$2,VLOOKUP(C1505,'Справочник по тт'!A:C,2,FALSE))</f>
        <v>"Колибри" ул. Широкая д.150</v>
      </c>
      <c r="F1505" s="2">
        <f t="shared" si="47"/>
        <v>1</v>
      </c>
    </row>
    <row r="1506" spans="1:6" x14ac:dyDescent="0.25">
      <c r="A1506" s="3">
        <v>43860.458333333336</v>
      </c>
      <c r="B1506" s="14">
        <f t="shared" si="46"/>
        <v>43860</v>
      </c>
      <c r="C1506">
        <v>2</v>
      </c>
      <c r="D1506" t="str">
        <f>VLOOKUP(C1506,'Справочник по тт'!$A$2:$C$5,3,FALSE)</f>
        <v>"Колибри"</v>
      </c>
      <c r="E1506" t="str">
        <f>IF(AND(C1506=1,B1506&lt;='Справочник по тт'!$D$1),'Справочник по тт'!$D$2,VLOOKUP(C1506,'Справочник по тт'!A:C,2,FALSE))</f>
        <v>"Колибри" ул. Широкая д.150</v>
      </c>
      <c r="F1506" s="2">
        <f t="shared" si="47"/>
        <v>1</v>
      </c>
    </row>
    <row r="1507" spans="1:6" x14ac:dyDescent="0.25">
      <c r="A1507" s="3">
        <v>43860.458333333336</v>
      </c>
      <c r="B1507" s="14">
        <f t="shared" si="46"/>
        <v>43860</v>
      </c>
      <c r="C1507">
        <v>2</v>
      </c>
      <c r="D1507" t="str">
        <f>VLOOKUP(C1507,'Справочник по тт'!$A$2:$C$5,3,FALSE)</f>
        <v>"Колибри"</v>
      </c>
      <c r="E1507" t="str">
        <f>IF(AND(C1507=1,B1507&lt;='Справочник по тт'!$D$1),'Справочник по тт'!$D$2,VLOOKUP(C1507,'Справочник по тт'!A:C,2,FALSE))</f>
        <v>"Колибри" ул. Широкая д.150</v>
      </c>
      <c r="F1507" s="2">
        <f t="shared" si="47"/>
        <v>1</v>
      </c>
    </row>
    <row r="1508" spans="1:6" x14ac:dyDescent="0.25">
      <c r="A1508" s="3">
        <v>43860.492372685185</v>
      </c>
      <c r="B1508" s="14">
        <f t="shared" si="46"/>
        <v>43860</v>
      </c>
      <c r="C1508">
        <v>2</v>
      </c>
      <c r="D1508" t="str">
        <f>VLOOKUP(C1508,'Справочник по тт'!$A$2:$C$5,3,FALSE)</f>
        <v>"Колибри"</v>
      </c>
      <c r="E1508" t="str">
        <f>IF(AND(C1508=1,B1508&lt;='Справочник по тт'!$D$1),'Справочник по тт'!$D$2,VLOOKUP(C1508,'Справочник по тт'!A:C,2,FALSE))</f>
        <v>"Колибри" ул. Широкая д.150</v>
      </c>
      <c r="F1508" s="2">
        <f t="shared" si="47"/>
        <v>1</v>
      </c>
    </row>
    <row r="1509" spans="1:6" x14ac:dyDescent="0.25">
      <c r="A1509" s="3">
        <v>43860.493761574071</v>
      </c>
      <c r="B1509" s="14">
        <f t="shared" si="46"/>
        <v>43860</v>
      </c>
      <c r="C1509">
        <v>2</v>
      </c>
      <c r="D1509" t="str">
        <f>VLOOKUP(C1509,'Справочник по тт'!$A$2:$C$5,3,FALSE)</f>
        <v>"Колибри"</v>
      </c>
      <c r="E1509" t="str">
        <f>IF(AND(C1509=1,B1509&lt;='Справочник по тт'!$D$1),'Справочник по тт'!$D$2,VLOOKUP(C1509,'Справочник по тт'!A:C,2,FALSE))</f>
        <v>"Колибри" ул. Широкая д.150</v>
      </c>
      <c r="F1509" s="2">
        <f t="shared" si="47"/>
        <v>1</v>
      </c>
    </row>
    <row r="1510" spans="1:6" x14ac:dyDescent="0.25">
      <c r="A1510" s="3">
        <v>43860.5</v>
      </c>
      <c r="B1510" s="14">
        <f t="shared" si="46"/>
        <v>43860</v>
      </c>
      <c r="C1510">
        <v>2</v>
      </c>
      <c r="D1510" t="str">
        <f>VLOOKUP(C1510,'Справочник по тт'!$A$2:$C$5,3,FALSE)</f>
        <v>"Колибри"</v>
      </c>
      <c r="E1510" t="str">
        <f>IF(AND(C1510=1,B1510&lt;='Справочник по тт'!$D$1),'Справочник по тт'!$D$2,VLOOKUP(C1510,'Справочник по тт'!A:C,2,FALSE))</f>
        <v>"Колибри" ул. Широкая д.150</v>
      </c>
      <c r="F1510" s="2">
        <f t="shared" si="47"/>
        <v>1</v>
      </c>
    </row>
    <row r="1511" spans="1:6" x14ac:dyDescent="0.25">
      <c r="A1511" s="3">
        <v>43860.5</v>
      </c>
      <c r="B1511" s="14">
        <f t="shared" si="46"/>
        <v>43860</v>
      </c>
      <c r="C1511">
        <v>2</v>
      </c>
      <c r="D1511" t="str">
        <f>VLOOKUP(C1511,'Справочник по тт'!$A$2:$C$5,3,FALSE)</f>
        <v>"Колибри"</v>
      </c>
      <c r="E1511" t="str">
        <f>IF(AND(C1511=1,B1511&lt;='Справочник по тт'!$D$1),'Справочник по тт'!$D$2,VLOOKUP(C1511,'Справочник по тт'!A:C,2,FALSE))</f>
        <v>"Колибри" ул. Широкая д.150</v>
      </c>
      <c r="F1511" s="2">
        <f t="shared" si="47"/>
        <v>1</v>
      </c>
    </row>
    <row r="1512" spans="1:6" x14ac:dyDescent="0.25">
      <c r="A1512" s="3">
        <v>43860.5</v>
      </c>
      <c r="B1512" s="14">
        <f t="shared" si="46"/>
        <v>43860</v>
      </c>
      <c r="C1512">
        <v>2</v>
      </c>
      <c r="D1512" t="str">
        <f>VLOOKUP(C1512,'Справочник по тт'!$A$2:$C$5,3,FALSE)</f>
        <v>"Колибри"</v>
      </c>
      <c r="E1512" t="str">
        <f>IF(AND(C1512=1,B1512&lt;='Справочник по тт'!$D$1),'Справочник по тт'!$D$2,VLOOKUP(C1512,'Справочник по тт'!A:C,2,FALSE))</f>
        <v>"Колибри" ул. Широкая д.150</v>
      </c>
      <c r="F1512" s="2">
        <f t="shared" si="47"/>
        <v>1</v>
      </c>
    </row>
    <row r="1513" spans="1:6" x14ac:dyDescent="0.25">
      <c r="A1513" s="3">
        <v>43860.513888888891</v>
      </c>
      <c r="B1513" s="14">
        <f t="shared" si="46"/>
        <v>43860</v>
      </c>
      <c r="C1513">
        <v>2</v>
      </c>
      <c r="D1513" t="str">
        <f>VLOOKUP(C1513,'Справочник по тт'!$A$2:$C$5,3,FALSE)</f>
        <v>"Колибри"</v>
      </c>
      <c r="E1513" t="str">
        <f>IF(AND(C1513=1,B1513&lt;='Справочник по тт'!$D$1),'Справочник по тт'!$D$2,VLOOKUP(C1513,'Справочник по тт'!A:C,2,FALSE))</f>
        <v>"Колибри" ул. Широкая д.150</v>
      </c>
      <c r="F1513" s="2">
        <f t="shared" si="47"/>
        <v>1</v>
      </c>
    </row>
    <row r="1514" spans="1:6" x14ac:dyDescent="0.25">
      <c r="A1514" s="3">
        <v>43860.541666666664</v>
      </c>
      <c r="B1514" s="14">
        <f t="shared" si="46"/>
        <v>43860</v>
      </c>
      <c r="C1514">
        <v>2</v>
      </c>
      <c r="D1514" t="str">
        <f>VLOOKUP(C1514,'Справочник по тт'!$A$2:$C$5,3,FALSE)</f>
        <v>"Колибри"</v>
      </c>
      <c r="E1514" t="str">
        <f>IF(AND(C1514=1,B1514&lt;='Справочник по тт'!$D$1),'Справочник по тт'!$D$2,VLOOKUP(C1514,'Справочник по тт'!A:C,2,FALSE))</f>
        <v>"Колибри" ул. Широкая д.150</v>
      </c>
      <c r="F1514" s="2">
        <f t="shared" si="47"/>
        <v>1</v>
      </c>
    </row>
    <row r="1515" spans="1:6" x14ac:dyDescent="0.25">
      <c r="A1515" s="3">
        <v>43860.541666666664</v>
      </c>
      <c r="B1515" s="14">
        <f t="shared" si="46"/>
        <v>43860</v>
      </c>
      <c r="C1515">
        <v>2</v>
      </c>
      <c r="D1515" t="str">
        <f>VLOOKUP(C1515,'Справочник по тт'!$A$2:$C$5,3,FALSE)</f>
        <v>"Колибри"</v>
      </c>
      <c r="E1515" t="str">
        <f>IF(AND(C1515=1,B1515&lt;='Справочник по тт'!$D$1),'Справочник по тт'!$D$2,VLOOKUP(C1515,'Справочник по тт'!A:C,2,FALSE))</f>
        <v>"Колибри" ул. Широкая д.150</v>
      </c>
      <c r="F1515" s="2">
        <f t="shared" si="47"/>
        <v>1</v>
      </c>
    </row>
    <row r="1516" spans="1:6" x14ac:dyDescent="0.25">
      <c r="A1516" s="3">
        <v>43860.583333333336</v>
      </c>
      <c r="B1516" s="14">
        <f t="shared" si="46"/>
        <v>43860</v>
      </c>
      <c r="C1516">
        <v>2</v>
      </c>
      <c r="D1516" t="str">
        <f>VLOOKUP(C1516,'Справочник по тт'!$A$2:$C$5,3,FALSE)</f>
        <v>"Колибри"</v>
      </c>
      <c r="E1516" t="str">
        <f>IF(AND(C1516=1,B1516&lt;='Справочник по тт'!$D$1),'Справочник по тт'!$D$2,VLOOKUP(C1516,'Справочник по тт'!A:C,2,FALSE))</f>
        <v>"Колибри" ул. Широкая д.150</v>
      </c>
      <c r="F1516" s="2">
        <f t="shared" si="47"/>
        <v>1</v>
      </c>
    </row>
    <row r="1517" spans="1:6" x14ac:dyDescent="0.25">
      <c r="A1517" s="3">
        <v>43860.583333333336</v>
      </c>
      <c r="B1517" s="14">
        <f t="shared" si="46"/>
        <v>43860</v>
      </c>
      <c r="C1517">
        <v>2</v>
      </c>
      <c r="D1517" t="str">
        <f>VLOOKUP(C1517,'Справочник по тт'!$A$2:$C$5,3,FALSE)</f>
        <v>"Колибри"</v>
      </c>
      <c r="E1517" t="str">
        <f>IF(AND(C1517=1,B1517&lt;='Справочник по тт'!$D$1),'Справочник по тт'!$D$2,VLOOKUP(C1517,'Справочник по тт'!A:C,2,FALSE))</f>
        <v>"Колибри" ул. Широкая д.150</v>
      </c>
      <c r="F1517" s="2">
        <f t="shared" si="47"/>
        <v>1</v>
      </c>
    </row>
    <row r="1518" spans="1:6" x14ac:dyDescent="0.25">
      <c r="A1518" s="3">
        <v>43860.583333333336</v>
      </c>
      <c r="B1518" s="14">
        <f t="shared" si="46"/>
        <v>43860</v>
      </c>
      <c r="C1518">
        <v>2</v>
      </c>
      <c r="D1518" t="str">
        <f>VLOOKUP(C1518,'Справочник по тт'!$A$2:$C$5,3,FALSE)</f>
        <v>"Колибри"</v>
      </c>
      <c r="E1518" t="str">
        <f>IF(AND(C1518=1,B1518&lt;='Справочник по тт'!$D$1),'Справочник по тт'!$D$2,VLOOKUP(C1518,'Справочник по тт'!A:C,2,FALSE))</f>
        <v>"Колибри" ул. Широкая д.150</v>
      </c>
      <c r="F1518" s="2">
        <f t="shared" si="47"/>
        <v>1</v>
      </c>
    </row>
    <row r="1519" spans="1:6" x14ac:dyDescent="0.25">
      <c r="A1519" s="3">
        <v>43860.625</v>
      </c>
      <c r="B1519" s="14">
        <f t="shared" si="46"/>
        <v>43860</v>
      </c>
      <c r="C1519">
        <v>2</v>
      </c>
      <c r="D1519" t="str">
        <f>VLOOKUP(C1519,'Справочник по тт'!$A$2:$C$5,3,FALSE)</f>
        <v>"Колибри"</v>
      </c>
      <c r="E1519" t="str">
        <f>IF(AND(C1519=1,B1519&lt;='Справочник по тт'!$D$1),'Справочник по тт'!$D$2,VLOOKUP(C1519,'Справочник по тт'!A:C,2,FALSE))</f>
        <v>"Колибри" ул. Широкая д.150</v>
      </c>
      <c r="F1519" s="2">
        <f t="shared" si="47"/>
        <v>1</v>
      </c>
    </row>
    <row r="1520" spans="1:6" x14ac:dyDescent="0.25">
      <c r="A1520" s="3">
        <v>43860.631944444445</v>
      </c>
      <c r="B1520" s="14">
        <f t="shared" si="46"/>
        <v>43860</v>
      </c>
      <c r="C1520">
        <v>2</v>
      </c>
      <c r="D1520" t="str">
        <f>VLOOKUP(C1520,'Справочник по тт'!$A$2:$C$5,3,FALSE)</f>
        <v>"Колибри"</v>
      </c>
      <c r="E1520" t="str">
        <f>IF(AND(C1520=1,B1520&lt;='Справочник по тт'!$D$1),'Справочник по тт'!$D$2,VLOOKUP(C1520,'Справочник по тт'!A:C,2,FALSE))</f>
        <v>"Колибри" ул. Широкая д.150</v>
      </c>
      <c r="F1520" s="2">
        <f t="shared" si="47"/>
        <v>1</v>
      </c>
    </row>
    <row r="1521" spans="1:6" x14ac:dyDescent="0.25">
      <c r="A1521" s="3">
        <v>43860.666666666664</v>
      </c>
      <c r="B1521" s="14">
        <f t="shared" si="46"/>
        <v>43860</v>
      </c>
      <c r="C1521">
        <v>2</v>
      </c>
      <c r="D1521" t="str">
        <f>VLOOKUP(C1521,'Справочник по тт'!$A$2:$C$5,3,FALSE)</f>
        <v>"Колибри"</v>
      </c>
      <c r="E1521" t="str">
        <f>IF(AND(C1521=1,B1521&lt;='Справочник по тт'!$D$1),'Справочник по тт'!$D$2,VLOOKUP(C1521,'Справочник по тт'!A:C,2,FALSE))</f>
        <v>"Колибри" ул. Широкая д.150</v>
      </c>
      <c r="F1521" s="2">
        <f t="shared" si="47"/>
        <v>1</v>
      </c>
    </row>
    <row r="1522" spans="1:6" x14ac:dyDescent="0.25">
      <c r="A1522" s="3">
        <v>43860.67083333333</v>
      </c>
      <c r="B1522" s="14">
        <f t="shared" si="46"/>
        <v>43860</v>
      </c>
      <c r="C1522">
        <v>2</v>
      </c>
      <c r="D1522" t="str">
        <f>VLOOKUP(C1522,'Справочник по тт'!$A$2:$C$5,3,FALSE)</f>
        <v>"Колибри"</v>
      </c>
      <c r="E1522" t="str">
        <f>IF(AND(C1522=1,B1522&lt;='Справочник по тт'!$D$1),'Справочник по тт'!$D$2,VLOOKUP(C1522,'Справочник по тт'!A:C,2,FALSE))</f>
        <v>"Колибри" ул. Широкая д.150</v>
      </c>
      <c r="F1522" s="2">
        <f t="shared" si="47"/>
        <v>1</v>
      </c>
    </row>
    <row r="1523" spans="1:6" x14ac:dyDescent="0.25">
      <c r="A1523" s="3">
        <v>43860.694444444445</v>
      </c>
      <c r="B1523" s="14">
        <f t="shared" si="46"/>
        <v>43860</v>
      </c>
      <c r="C1523">
        <v>2</v>
      </c>
      <c r="D1523" t="str">
        <f>VLOOKUP(C1523,'Справочник по тт'!$A$2:$C$5,3,FALSE)</f>
        <v>"Колибри"</v>
      </c>
      <c r="E1523" t="str">
        <f>IF(AND(C1523=1,B1523&lt;='Справочник по тт'!$D$1),'Справочник по тт'!$D$2,VLOOKUP(C1523,'Справочник по тт'!A:C,2,FALSE))</f>
        <v>"Колибри" ул. Широкая д.150</v>
      </c>
      <c r="F1523" s="2">
        <f t="shared" si="47"/>
        <v>1</v>
      </c>
    </row>
    <row r="1524" spans="1:6" x14ac:dyDescent="0.25">
      <c r="A1524" s="3">
        <v>43860.708333333336</v>
      </c>
      <c r="B1524" s="14">
        <f t="shared" si="46"/>
        <v>43860</v>
      </c>
      <c r="C1524">
        <v>2</v>
      </c>
      <c r="D1524" t="str">
        <f>VLOOKUP(C1524,'Справочник по тт'!$A$2:$C$5,3,FALSE)</f>
        <v>"Колибри"</v>
      </c>
      <c r="E1524" t="str">
        <f>IF(AND(C1524=1,B1524&lt;='Справочник по тт'!$D$1),'Справочник по тт'!$D$2,VLOOKUP(C1524,'Справочник по тт'!A:C,2,FALSE))</f>
        <v>"Колибри" ул. Широкая д.150</v>
      </c>
      <c r="F1524" s="2">
        <f t="shared" si="47"/>
        <v>1</v>
      </c>
    </row>
    <row r="1525" spans="1:6" x14ac:dyDescent="0.25">
      <c r="A1525" s="3">
        <v>43860.708333333336</v>
      </c>
      <c r="B1525" s="14">
        <f t="shared" si="46"/>
        <v>43860</v>
      </c>
      <c r="C1525">
        <v>2</v>
      </c>
      <c r="D1525" t="str">
        <f>VLOOKUP(C1525,'Справочник по тт'!$A$2:$C$5,3,FALSE)</f>
        <v>"Колибри"</v>
      </c>
      <c r="E1525" t="str">
        <f>IF(AND(C1525=1,B1525&lt;='Справочник по тт'!$D$1),'Справочник по тт'!$D$2,VLOOKUP(C1525,'Справочник по тт'!A:C,2,FALSE))</f>
        <v>"Колибри" ул. Широкая д.150</v>
      </c>
      <c r="F1525" s="2">
        <f t="shared" si="47"/>
        <v>1</v>
      </c>
    </row>
    <row r="1526" spans="1:6" x14ac:dyDescent="0.25">
      <c r="A1526" s="3">
        <v>43860.708333333336</v>
      </c>
      <c r="B1526" s="14">
        <f t="shared" si="46"/>
        <v>43860</v>
      </c>
      <c r="C1526">
        <v>2</v>
      </c>
      <c r="D1526" t="str">
        <f>VLOOKUP(C1526,'Справочник по тт'!$A$2:$C$5,3,FALSE)</f>
        <v>"Колибри"</v>
      </c>
      <c r="E1526" t="str">
        <f>IF(AND(C1526=1,B1526&lt;='Справочник по тт'!$D$1),'Справочник по тт'!$D$2,VLOOKUP(C1526,'Справочник по тт'!A:C,2,FALSE))</f>
        <v>"Колибри" ул. Широкая д.150</v>
      </c>
      <c r="F1526" s="2">
        <f t="shared" si="47"/>
        <v>1</v>
      </c>
    </row>
    <row r="1527" spans="1:6" x14ac:dyDescent="0.25">
      <c r="A1527" s="3">
        <v>43860.708333333336</v>
      </c>
      <c r="B1527" s="14">
        <f t="shared" si="46"/>
        <v>43860</v>
      </c>
      <c r="C1527">
        <v>2</v>
      </c>
      <c r="D1527" t="str">
        <f>VLOOKUP(C1527,'Справочник по тт'!$A$2:$C$5,3,FALSE)</f>
        <v>"Колибри"</v>
      </c>
      <c r="E1527" t="str">
        <f>IF(AND(C1527=1,B1527&lt;='Справочник по тт'!$D$1),'Справочник по тт'!$D$2,VLOOKUP(C1527,'Справочник по тт'!A:C,2,FALSE))</f>
        <v>"Колибри" ул. Широкая д.150</v>
      </c>
      <c r="F1527" s="2">
        <f t="shared" si="47"/>
        <v>1</v>
      </c>
    </row>
    <row r="1528" spans="1:6" x14ac:dyDescent="0.25">
      <c r="A1528" s="3">
        <v>43860.729166666664</v>
      </c>
      <c r="B1528" s="14">
        <f t="shared" si="46"/>
        <v>43860</v>
      </c>
      <c r="C1528">
        <v>2</v>
      </c>
      <c r="D1528" t="str">
        <f>VLOOKUP(C1528,'Справочник по тт'!$A$2:$C$5,3,FALSE)</f>
        <v>"Колибри"</v>
      </c>
      <c r="E1528" t="str">
        <f>IF(AND(C1528=1,B1528&lt;='Справочник по тт'!$D$1),'Справочник по тт'!$D$2,VLOOKUP(C1528,'Справочник по тт'!A:C,2,FALSE))</f>
        <v>"Колибри" ул. Широкая д.150</v>
      </c>
      <c r="F1528" s="2">
        <f t="shared" si="47"/>
        <v>1</v>
      </c>
    </row>
    <row r="1529" spans="1:6" x14ac:dyDescent="0.25">
      <c r="A1529" s="3">
        <v>43860.958333333336</v>
      </c>
      <c r="B1529" s="14">
        <f t="shared" si="46"/>
        <v>43860</v>
      </c>
      <c r="C1529">
        <v>2</v>
      </c>
      <c r="D1529" t="str">
        <f>VLOOKUP(C1529,'Справочник по тт'!$A$2:$C$5,3,FALSE)</f>
        <v>"Колибри"</v>
      </c>
      <c r="E1529" t="str">
        <f>IF(AND(C1529=1,B1529&lt;='Справочник по тт'!$D$1),'Справочник по тт'!$D$2,VLOOKUP(C1529,'Справочник по тт'!A:C,2,FALSE))</f>
        <v>"Колибри" ул. Широкая д.150</v>
      </c>
      <c r="F1529" s="2">
        <f t="shared" si="47"/>
        <v>1</v>
      </c>
    </row>
    <row r="1530" spans="1:6" x14ac:dyDescent="0.25">
      <c r="A1530" s="3">
        <v>43860.958333333336</v>
      </c>
      <c r="B1530" s="14">
        <f t="shared" si="46"/>
        <v>43860</v>
      </c>
      <c r="C1530">
        <v>2</v>
      </c>
      <c r="D1530" t="str">
        <f>VLOOKUP(C1530,'Справочник по тт'!$A$2:$C$5,3,FALSE)</f>
        <v>"Колибри"</v>
      </c>
      <c r="E1530" t="str">
        <f>IF(AND(C1530=1,B1530&lt;='Справочник по тт'!$D$1),'Справочник по тт'!$D$2,VLOOKUP(C1530,'Справочник по тт'!A:C,2,FALSE))</f>
        <v>"Колибри" ул. Широкая д.150</v>
      </c>
      <c r="F1530" s="2">
        <f t="shared" si="47"/>
        <v>1</v>
      </c>
    </row>
    <row r="1531" spans="1:6" x14ac:dyDescent="0.25">
      <c r="A1531" s="3">
        <v>43861.000694444447</v>
      </c>
      <c r="B1531" s="14">
        <f t="shared" si="46"/>
        <v>43861</v>
      </c>
      <c r="C1531">
        <v>2</v>
      </c>
      <c r="D1531" t="str">
        <f>VLOOKUP(C1531,'Справочник по тт'!$A$2:$C$5,3,FALSE)</f>
        <v>"Колибри"</v>
      </c>
      <c r="E1531" t="str">
        <f>IF(AND(C1531=1,B1531&lt;='Справочник по тт'!$D$1),'Справочник по тт'!$D$2,VLOOKUP(C1531,'Справочник по тт'!A:C,2,FALSE))</f>
        <v>"Колибри" ул. Широкая д.150</v>
      </c>
      <c r="F1531" s="2">
        <f t="shared" si="47"/>
        <v>1</v>
      </c>
    </row>
    <row r="1532" spans="1:6" x14ac:dyDescent="0.25">
      <c r="A1532" s="3">
        <v>43861.166666666664</v>
      </c>
      <c r="B1532" s="14">
        <f t="shared" si="46"/>
        <v>43861</v>
      </c>
      <c r="C1532">
        <v>2</v>
      </c>
      <c r="D1532" t="str">
        <f>VLOOKUP(C1532,'Справочник по тт'!$A$2:$C$5,3,FALSE)</f>
        <v>"Колибри"</v>
      </c>
      <c r="E1532" t="str">
        <f>IF(AND(C1532=1,B1532&lt;='Справочник по тт'!$D$1),'Справочник по тт'!$D$2,VLOOKUP(C1532,'Справочник по тт'!A:C,2,FALSE))</f>
        <v>"Колибри" ул. Широкая д.150</v>
      </c>
      <c r="F1532" s="2">
        <f t="shared" si="47"/>
        <v>1</v>
      </c>
    </row>
    <row r="1533" spans="1:6" x14ac:dyDescent="0.25">
      <c r="A1533" s="3">
        <v>43861.25</v>
      </c>
      <c r="B1533" s="14">
        <f t="shared" si="46"/>
        <v>43861</v>
      </c>
      <c r="C1533">
        <v>2</v>
      </c>
      <c r="D1533" t="str">
        <f>VLOOKUP(C1533,'Справочник по тт'!$A$2:$C$5,3,FALSE)</f>
        <v>"Колибри"</v>
      </c>
      <c r="E1533" t="str">
        <f>IF(AND(C1533=1,B1533&lt;='Справочник по тт'!$D$1),'Справочник по тт'!$D$2,VLOOKUP(C1533,'Справочник по тт'!A:C,2,FALSE))</f>
        <v>"Колибри" ул. Широкая д.150</v>
      </c>
      <c r="F1533" s="2">
        <f t="shared" si="47"/>
        <v>1</v>
      </c>
    </row>
    <row r="1534" spans="1:6" x14ac:dyDescent="0.25">
      <c r="A1534" s="3">
        <v>43861.25</v>
      </c>
      <c r="B1534" s="14">
        <f t="shared" si="46"/>
        <v>43861</v>
      </c>
      <c r="C1534">
        <v>2</v>
      </c>
      <c r="D1534" t="str">
        <f>VLOOKUP(C1534,'Справочник по тт'!$A$2:$C$5,3,FALSE)</f>
        <v>"Колибри"</v>
      </c>
      <c r="E1534" t="str">
        <f>IF(AND(C1534=1,B1534&lt;='Справочник по тт'!$D$1),'Справочник по тт'!$D$2,VLOOKUP(C1534,'Справочник по тт'!A:C,2,FALSE))</f>
        <v>"Колибри" ул. Широкая д.150</v>
      </c>
      <c r="F1534" s="2">
        <f t="shared" si="47"/>
        <v>1</v>
      </c>
    </row>
    <row r="1535" spans="1:6" x14ac:dyDescent="0.25">
      <c r="A1535" s="3">
        <v>43861.333333333336</v>
      </c>
      <c r="B1535" s="14">
        <f t="shared" si="46"/>
        <v>43861</v>
      </c>
      <c r="C1535">
        <v>2</v>
      </c>
      <c r="D1535" t="str">
        <f>VLOOKUP(C1535,'Справочник по тт'!$A$2:$C$5,3,FALSE)</f>
        <v>"Колибри"</v>
      </c>
      <c r="E1535" t="str">
        <f>IF(AND(C1535=1,B1535&lt;='Справочник по тт'!$D$1),'Справочник по тт'!$D$2,VLOOKUP(C1535,'Справочник по тт'!A:C,2,FALSE))</f>
        <v>"Колибри" ул. Широкая д.150</v>
      </c>
      <c r="F1535" s="2">
        <f t="shared" si="47"/>
        <v>1</v>
      </c>
    </row>
    <row r="1536" spans="1:6" x14ac:dyDescent="0.25">
      <c r="A1536" s="3">
        <v>43861.333333333336</v>
      </c>
      <c r="B1536" s="14">
        <f t="shared" si="46"/>
        <v>43861</v>
      </c>
      <c r="C1536">
        <v>2</v>
      </c>
      <c r="D1536" t="str">
        <f>VLOOKUP(C1536,'Справочник по тт'!$A$2:$C$5,3,FALSE)</f>
        <v>"Колибри"</v>
      </c>
      <c r="E1536" t="str">
        <f>IF(AND(C1536=1,B1536&lt;='Справочник по тт'!$D$1),'Справочник по тт'!$D$2,VLOOKUP(C1536,'Справочник по тт'!A:C,2,FALSE))</f>
        <v>"Колибри" ул. Широкая д.150</v>
      </c>
      <c r="F1536" s="2">
        <f t="shared" si="47"/>
        <v>1</v>
      </c>
    </row>
    <row r="1537" spans="1:6" x14ac:dyDescent="0.25">
      <c r="A1537" s="3">
        <v>43861.375</v>
      </c>
      <c r="B1537" s="14">
        <f t="shared" si="46"/>
        <v>43861</v>
      </c>
      <c r="C1537">
        <v>2</v>
      </c>
      <c r="D1537" t="str">
        <f>VLOOKUP(C1537,'Справочник по тт'!$A$2:$C$5,3,FALSE)</f>
        <v>"Колибри"</v>
      </c>
      <c r="E1537" t="str">
        <f>IF(AND(C1537=1,B1537&lt;='Справочник по тт'!$D$1),'Справочник по тт'!$D$2,VLOOKUP(C1537,'Справочник по тт'!A:C,2,FALSE))</f>
        <v>"Колибри" ул. Широкая д.150</v>
      </c>
      <c r="F1537" s="2">
        <f t="shared" si="47"/>
        <v>1</v>
      </c>
    </row>
    <row r="1538" spans="1:6" x14ac:dyDescent="0.25">
      <c r="A1538" s="3">
        <v>43861.375</v>
      </c>
      <c r="B1538" s="14">
        <f t="shared" ref="B1538:B1601" si="48">(TEXT(A1538,"ДД.ММ.ГГГГ"))*1</f>
        <v>43861</v>
      </c>
      <c r="C1538">
        <v>2</v>
      </c>
      <c r="D1538" t="str">
        <f>VLOOKUP(C1538,'Справочник по тт'!$A$2:$C$5,3,FALSE)</f>
        <v>"Колибри"</v>
      </c>
      <c r="E1538" t="str">
        <f>IF(AND(C1538=1,B1538&lt;='Справочник по тт'!$D$1),'Справочник по тт'!$D$2,VLOOKUP(C1538,'Справочник по тт'!A:C,2,FALSE))</f>
        <v>"Колибри" ул. Широкая д.150</v>
      </c>
      <c r="F1538" s="2">
        <f t="shared" si="47"/>
        <v>1</v>
      </c>
    </row>
    <row r="1539" spans="1:6" x14ac:dyDescent="0.25">
      <c r="A1539" s="3">
        <v>43861.375</v>
      </c>
      <c r="B1539" s="14">
        <f t="shared" si="48"/>
        <v>43861</v>
      </c>
      <c r="C1539">
        <v>2</v>
      </c>
      <c r="D1539" t="str">
        <f>VLOOKUP(C1539,'Справочник по тт'!$A$2:$C$5,3,FALSE)</f>
        <v>"Колибри"</v>
      </c>
      <c r="E1539" t="str">
        <f>IF(AND(C1539=1,B1539&lt;='Справочник по тт'!$D$1),'Справочник по тт'!$D$2,VLOOKUP(C1539,'Справочник по тт'!A:C,2,FALSE))</f>
        <v>"Колибри" ул. Широкая д.150</v>
      </c>
      <c r="F1539" s="2">
        <f t="shared" ref="F1539:F1602" si="49">IF(B1539&lt;=$F$1,1,"")</f>
        <v>1</v>
      </c>
    </row>
    <row r="1540" spans="1:6" x14ac:dyDescent="0.25">
      <c r="A1540" s="3">
        <v>43861.375</v>
      </c>
      <c r="B1540" s="14">
        <f t="shared" si="48"/>
        <v>43861</v>
      </c>
      <c r="C1540">
        <v>2</v>
      </c>
      <c r="D1540" t="str">
        <f>VLOOKUP(C1540,'Справочник по тт'!$A$2:$C$5,3,FALSE)</f>
        <v>"Колибри"</v>
      </c>
      <c r="E1540" t="str">
        <f>IF(AND(C1540=1,B1540&lt;='Справочник по тт'!$D$1),'Справочник по тт'!$D$2,VLOOKUP(C1540,'Справочник по тт'!A:C,2,FALSE))</f>
        <v>"Колибри" ул. Широкая д.150</v>
      </c>
      <c r="F1540" s="2">
        <f t="shared" si="49"/>
        <v>1</v>
      </c>
    </row>
    <row r="1541" spans="1:6" x14ac:dyDescent="0.25">
      <c r="A1541" s="3">
        <v>43861.375</v>
      </c>
      <c r="B1541" s="14">
        <f t="shared" si="48"/>
        <v>43861</v>
      </c>
      <c r="C1541">
        <v>2</v>
      </c>
      <c r="D1541" t="str">
        <f>VLOOKUP(C1541,'Справочник по тт'!$A$2:$C$5,3,FALSE)</f>
        <v>"Колибри"</v>
      </c>
      <c r="E1541" t="str">
        <f>IF(AND(C1541=1,B1541&lt;='Справочник по тт'!$D$1),'Справочник по тт'!$D$2,VLOOKUP(C1541,'Справочник по тт'!A:C,2,FALSE))</f>
        <v>"Колибри" ул. Широкая д.150</v>
      </c>
      <c r="F1541" s="2">
        <f t="shared" si="49"/>
        <v>1</v>
      </c>
    </row>
    <row r="1542" spans="1:6" x14ac:dyDescent="0.25">
      <c r="A1542" s="3">
        <v>43861.415277777778</v>
      </c>
      <c r="B1542" s="14">
        <f t="shared" si="48"/>
        <v>43861</v>
      </c>
      <c r="C1542">
        <v>2</v>
      </c>
      <c r="D1542" t="str">
        <f>VLOOKUP(C1542,'Справочник по тт'!$A$2:$C$5,3,FALSE)</f>
        <v>"Колибри"</v>
      </c>
      <c r="E1542" t="str">
        <f>IF(AND(C1542=1,B1542&lt;='Справочник по тт'!$D$1),'Справочник по тт'!$D$2,VLOOKUP(C1542,'Справочник по тт'!A:C,2,FALSE))</f>
        <v>"Колибри" ул. Широкая д.150</v>
      </c>
      <c r="F1542" s="2">
        <f t="shared" si="49"/>
        <v>1</v>
      </c>
    </row>
    <row r="1543" spans="1:6" x14ac:dyDescent="0.25">
      <c r="A1543" s="3">
        <v>43861.416666666664</v>
      </c>
      <c r="B1543" s="14">
        <f t="shared" si="48"/>
        <v>43861</v>
      </c>
      <c r="C1543">
        <v>2</v>
      </c>
      <c r="D1543" t="str">
        <f>VLOOKUP(C1543,'Справочник по тт'!$A$2:$C$5,3,FALSE)</f>
        <v>"Колибри"</v>
      </c>
      <c r="E1543" t="str">
        <f>IF(AND(C1543=1,B1543&lt;='Справочник по тт'!$D$1),'Справочник по тт'!$D$2,VLOOKUP(C1543,'Справочник по тт'!A:C,2,FALSE))</f>
        <v>"Колибри" ул. Широкая д.150</v>
      </c>
      <c r="F1543" s="2">
        <f t="shared" si="49"/>
        <v>1</v>
      </c>
    </row>
    <row r="1544" spans="1:6" x14ac:dyDescent="0.25">
      <c r="A1544" s="3">
        <v>43861.416666666664</v>
      </c>
      <c r="B1544" s="14">
        <f t="shared" si="48"/>
        <v>43861</v>
      </c>
      <c r="C1544">
        <v>2</v>
      </c>
      <c r="D1544" t="str">
        <f>VLOOKUP(C1544,'Справочник по тт'!$A$2:$C$5,3,FALSE)</f>
        <v>"Колибри"</v>
      </c>
      <c r="E1544" t="str">
        <f>IF(AND(C1544=1,B1544&lt;='Справочник по тт'!$D$1),'Справочник по тт'!$D$2,VLOOKUP(C1544,'Справочник по тт'!A:C,2,FALSE))</f>
        <v>"Колибри" ул. Широкая д.150</v>
      </c>
      <c r="F1544" s="2">
        <f t="shared" si="49"/>
        <v>1</v>
      </c>
    </row>
    <row r="1545" spans="1:6" x14ac:dyDescent="0.25">
      <c r="A1545" s="3">
        <v>43861.416666666664</v>
      </c>
      <c r="B1545" s="14">
        <f t="shared" si="48"/>
        <v>43861</v>
      </c>
      <c r="C1545">
        <v>2</v>
      </c>
      <c r="D1545" t="str">
        <f>VLOOKUP(C1545,'Справочник по тт'!$A$2:$C$5,3,FALSE)</f>
        <v>"Колибри"</v>
      </c>
      <c r="E1545" t="str">
        <f>IF(AND(C1545=1,B1545&lt;='Справочник по тт'!$D$1),'Справочник по тт'!$D$2,VLOOKUP(C1545,'Справочник по тт'!A:C,2,FALSE))</f>
        <v>"Колибри" ул. Широкая д.150</v>
      </c>
      <c r="F1545" s="2">
        <f t="shared" si="49"/>
        <v>1</v>
      </c>
    </row>
    <row r="1546" spans="1:6" x14ac:dyDescent="0.25">
      <c r="A1546" s="3">
        <v>43861.416666666664</v>
      </c>
      <c r="B1546" s="14">
        <f t="shared" si="48"/>
        <v>43861</v>
      </c>
      <c r="C1546">
        <v>2</v>
      </c>
      <c r="D1546" t="str">
        <f>VLOOKUP(C1546,'Справочник по тт'!$A$2:$C$5,3,FALSE)</f>
        <v>"Колибри"</v>
      </c>
      <c r="E1546" t="str">
        <f>IF(AND(C1546=1,B1546&lt;='Справочник по тт'!$D$1),'Справочник по тт'!$D$2,VLOOKUP(C1546,'Справочник по тт'!A:C,2,FALSE))</f>
        <v>"Колибри" ул. Широкая д.150</v>
      </c>
      <c r="F1546" s="2">
        <f t="shared" si="49"/>
        <v>1</v>
      </c>
    </row>
    <row r="1547" spans="1:6" x14ac:dyDescent="0.25">
      <c r="A1547" s="3">
        <v>43861.416666666664</v>
      </c>
      <c r="B1547" s="14">
        <f t="shared" si="48"/>
        <v>43861</v>
      </c>
      <c r="C1547">
        <v>2</v>
      </c>
      <c r="D1547" t="str">
        <f>VLOOKUP(C1547,'Справочник по тт'!$A$2:$C$5,3,FALSE)</f>
        <v>"Колибри"</v>
      </c>
      <c r="E1547" t="str">
        <f>IF(AND(C1547=1,B1547&lt;='Справочник по тт'!$D$1),'Справочник по тт'!$D$2,VLOOKUP(C1547,'Справочник по тт'!A:C,2,FALSE))</f>
        <v>"Колибри" ул. Широкая д.150</v>
      </c>
      <c r="F1547" s="2">
        <f t="shared" si="49"/>
        <v>1</v>
      </c>
    </row>
    <row r="1548" spans="1:6" x14ac:dyDescent="0.25">
      <c r="A1548" s="3">
        <v>43861.416666666664</v>
      </c>
      <c r="B1548" s="14">
        <f t="shared" si="48"/>
        <v>43861</v>
      </c>
      <c r="C1548">
        <v>2</v>
      </c>
      <c r="D1548" t="str">
        <f>VLOOKUP(C1548,'Справочник по тт'!$A$2:$C$5,3,FALSE)</f>
        <v>"Колибри"</v>
      </c>
      <c r="E1548" t="str">
        <f>IF(AND(C1548=1,B1548&lt;='Справочник по тт'!$D$1),'Справочник по тт'!$D$2,VLOOKUP(C1548,'Справочник по тт'!A:C,2,FALSE))</f>
        <v>"Колибри" ул. Широкая д.150</v>
      </c>
      <c r="F1548" s="2">
        <f t="shared" si="49"/>
        <v>1</v>
      </c>
    </row>
    <row r="1549" spans="1:6" x14ac:dyDescent="0.25">
      <c r="A1549" s="3">
        <v>43861.458333333336</v>
      </c>
      <c r="B1549" s="14">
        <f t="shared" si="48"/>
        <v>43861</v>
      </c>
      <c r="C1549">
        <v>2</v>
      </c>
      <c r="D1549" t="str">
        <f>VLOOKUP(C1549,'Справочник по тт'!$A$2:$C$5,3,FALSE)</f>
        <v>"Колибри"</v>
      </c>
      <c r="E1549" t="str">
        <f>IF(AND(C1549=1,B1549&lt;='Справочник по тт'!$D$1),'Справочник по тт'!$D$2,VLOOKUP(C1549,'Справочник по тт'!A:C,2,FALSE))</f>
        <v>"Колибри" ул. Широкая д.150</v>
      </c>
      <c r="F1549" s="2">
        <f t="shared" si="49"/>
        <v>1</v>
      </c>
    </row>
    <row r="1550" spans="1:6" x14ac:dyDescent="0.25">
      <c r="A1550" s="3">
        <v>43861.458333333336</v>
      </c>
      <c r="B1550" s="14">
        <f t="shared" si="48"/>
        <v>43861</v>
      </c>
      <c r="C1550">
        <v>2</v>
      </c>
      <c r="D1550" t="str">
        <f>VLOOKUP(C1550,'Справочник по тт'!$A$2:$C$5,3,FALSE)</f>
        <v>"Колибри"</v>
      </c>
      <c r="E1550" t="str">
        <f>IF(AND(C1550=1,B1550&lt;='Справочник по тт'!$D$1),'Справочник по тт'!$D$2,VLOOKUP(C1550,'Справочник по тт'!A:C,2,FALSE))</f>
        <v>"Колибри" ул. Широкая д.150</v>
      </c>
      <c r="F1550" s="2">
        <f t="shared" si="49"/>
        <v>1</v>
      </c>
    </row>
    <row r="1551" spans="1:6" x14ac:dyDescent="0.25">
      <c r="A1551" s="3">
        <v>43861.458333333336</v>
      </c>
      <c r="B1551" s="14">
        <f t="shared" si="48"/>
        <v>43861</v>
      </c>
      <c r="C1551">
        <v>2</v>
      </c>
      <c r="D1551" t="str">
        <f>VLOOKUP(C1551,'Справочник по тт'!$A$2:$C$5,3,FALSE)</f>
        <v>"Колибри"</v>
      </c>
      <c r="E1551" t="str">
        <f>IF(AND(C1551=1,B1551&lt;='Справочник по тт'!$D$1),'Справочник по тт'!$D$2,VLOOKUP(C1551,'Справочник по тт'!A:C,2,FALSE))</f>
        <v>"Колибри" ул. Широкая д.150</v>
      </c>
      <c r="F1551" s="2">
        <f t="shared" si="49"/>
        <v>1</v>
      </c>
    </row>
    <row r="1552" spans="1:6" x14ac:dyDescent="0.25">
      <c r="A1552" s="3">
        <v>43861.458333333336</v>
      </c>
      <c r="B1552" s="14">
        <f t="shared" si="48"/>
        <v>43861</v>
      </c>
      <c r="C1552">
        <v>2</v>
      </c>
      <c r="D1552" t="str">
        <f>VLOOKUP(C1552,'Справочник по тт'!$A$2:$C$5,3,FALSE)</f>
        <v>"Колибри"</v>
      </c>
      <c r="E1552" t="str">
        <f>IF(AND(C1552=1,B1552&lt;='Справочник по тт'!$D$1),'Справочник по тт'!$D$2,VLOOKUP(C1552,'Справочник по тт'!A:C,2,FALSE))</f>
        <v>"Колибри" ул. Широкая д.150</v>
      </c>
      <c r="F1552" s="2">
        <f t="shared" si="49"/>
        <v>1</v>
      </c>
    </row>
    <row r="1553" spans="1:6" x14ac:dyDescent="0.25">
      <c r="A1553" s="3">
        <v>43861.458333333336</v>
      </c>
      <c r="B1553" s="14">
        <f t="shared" si="48"/>
        <v>43861</v>
      </c>
      <c r="C1553">
        <v>2</v>
      </c>
      <c r="D1553" t="str">
        <f>VLOOKUP(C1553,'Справочник по тт'!$A$2:$C$5,3,FALSE)</f>
        <v>"Колибри"</v>
      </c>
      <c r="E1553" t="str">
        <f>IF(AND(C1553=1,B1553&lt;='Справочник по тт'!$D$1),'Справочник по тт'!$D$2,VLOOKUP(C1553,'Справочник по тт'!A:C,2,FALSE))</f>
        <v>"Колибри" ул. Широкая д.150</v>
      </c>
      <c r="F1553" s="2">
        <f t="shared" si="49"/>
        <v>1</v>
      </c>
    </row>
    <row r="1554" spans="1:6" x14ac:dyDescent="0.25">
      <c r="A1554" s="3">
        <v>43861.458333333336</v>
      </c>
      <c r="B1554" s="14">
        <f t="shared" si="48"/>
        <v>43861</v>
      </c>
      <c r="C1554">
        <v>2</v>
      </c>
      <c r="D1554" t="str">
        <f>VLOOKUP(C1554,'Справочник по тт'!$A$2:$C$5,3,FALSE)</f>
        <v>"Колибри"</v>
      </c>
      <c r="E1554" t="str">
        <f>IF(AND(C1554=1,B1554&lt;='Справочник по тт'!$D$1),'Справочник по тт'!$D$2,VLOOKUP(C1554,'Справочник по тт'!A:C,2,FALSE))</f>
        <v>"Колибри" ул. Широкая д.150</v>
      </c>
      <c r="F1554" s="2">
        <f t="shared" si="49"/>
        <v>1</v>
      </c>
    </row>
    <row r="1555" spans="1:6" x14ac:dyDescent="0.25">
      <c r="A1555" s="3">
        <v>43861.5</v>
      </c>
      <c r="B1555" s="14">
        <f t="shared" si="48"/>
        <v>43861</v>
      </c>
      <c r="C1555">
        <v>2</v>
      </c>
      <c r="D1555" t="str">
        <f>VLOOKUP(C1555,'Справочник по тт'!$A$2:$C$5,3,FALSE)</f>
        <v>"Колибри"</v>
      </c>
      <c r="E1555" t="str">
        <f>IF(AND(C1555=1,B1555&lt;='Справочник по тт'!$D$1),'Справочник по тт'!$D$2,VLOOKUP(C1555,'Справочник по тт'!A:C,2,FALSE))</f>
        <v>"Колибри" ул. Широкая д.150</v>
      </c>
      <c r="F1555" s="2">
        <f t="shared" si="49"/>
        <v>1</v>
      </c>
    </row>
    <row r="1556" spans="1:6" x14ac:dyDescent="0.25">
      <c r="A1556" s="3">
        <v>43861.5</v>
      </c>
      <c r="B1556" s="14">
        <f t="shared" si="48"/>
        <v>43861</v>
      </c>
      <c r="C1556">
        <v>2</v>
      </c>
      <c r="D1556" t="str">
        <f>VLOOKUP(C1556,'Справочник по тт'!$A$2:$C$5,3,FALSE)</f>
        <v>"Колибри"</v>
      </c>
      <c r="E1556" t="str">
        <f>IF(AND(C1556=1,B1556&lt;='Справочник по тт'!$D$1),'Справочник по тт'!$D$2,VLOOKUP(C1556,'Справочник по тт'!A:C,2,FALSE))</f>
        <v>"Колибри" ул. Широкая д.150</v>
      </c>
      <c r="F1556" s="2">
        <f t="shared" si="49"/>
        <v>1</v>
      </c>
    </row>
    <row r="1557" spans="1:6" x14ac:dyDescent="0.25">
      <c r="A1557" s="3">
        <v>43861.5</v>
      </c>
      <c r="B1557" s="14">
        <f t="shared" si="48"/>
        <v>43861</v>
      </c>
      <c r="C1557">
        <v>2</v>
      </c>
      <c r="D1557" t="str">
        <f>VLOOKUP(C1557,'Справочник по тт'!$A$2:$C$5,3,FALSE)</f>
        <v>"Колибри"</v>
      </c>
      <c r="E1557" t="str">
        <f>IF(AND(C1557=1,B1557&lt;='Справочник по тт'!$D$1),'Справочник по тт'!$D$2,VLOOKUP(C1557,'Справочник по тт'!A:C,2,FALSE))</f>
        <v>"Колибри" ул. Широкая д.150</v>
      </c>
      <c r="F1557" s="2">
        <f t="shared" si="49"/>
        <v>1</v>
      </c>
    </row>
    <row r="1558" spans="1:6" x14ac:dyDescent="0.25">
      <c r="A1558" s="3">
        <v>43861.541666666664</v>
      </c>
      <c r="B1558" s="14">
        <f t="shared" si="48"/>
        <v>43861</v>
      </c>
      <c r="C1558">
        <v>2</v>
      </c>
      <c r="D1558" t="str">
        <f>VLOOKUP(C1558,'Справочник по тт'!$A$2:$C$5,3,FALSE)</f>
        <v>"Колибри"</v>
      </c>
      <c r="E1558" t="str">
        <f>IF(AND(C1558=1,B1558&lt;='Справочник по тт'!$D$1),'Справочник по тт'!$D$2,VLOOKUP(C1558,'Справочник по тт'!A:C,2,FALSE))</f>
        <v>"Колибри" ул. Широкая д.150</v>
      </c>
      <c r="F1558" s="2">
        <f t="shared" si="49"/>
        <v>1</v>
      </c>
    </row>
    <row r="1559" spans="1:6" x14ac:dyDescent="0.25">
      <c r="A1559" s="3">
        <v>43861.541666666664</v>
      </c>
      <c r="B1559" s="14">
        <f t="shared" si="48"/>
        <v>43861</v>
      </c>
      <c r="C1559">
        <v>2</v>
      </c>
      <c r="D1559" t="str">
        <f>VLOOKUP(C1559,'Справочник по тт'!$A$2:$C$5,3,FALSE)</f>
        <v>"Колибри"</v>
      </c>
      <c r="E1559" t="str">
        <f>IF(AND(C1559=1,B1559&lt;='Справочник по тт'!$D$1),'Справочник по тт'!$D$2,VLOOKUP(C1559,'Справочник по тт'!A:C,2,FALSE))</f>
        <v>"Колибри" ул. Широкая д.150</v>
      </c>
      <c r="F1559" s="2">
        <f t="shared" si="49"/>
        <v>1</v>
      </c>
    </row>
    <row r="1560" spans="1:6" x14ac:dyDescent="0.25">
      <c r="A1560" s="3">
        <v>43861.541666666664</v>
      </c>
      <c r="B1560" s="14">
        <f t="shared" si="48"/>
        <v>43861</v>
      </c>
      <c r="C1560">
        <v>2</v>
      </c>
      <c r="D1560" t="str">
        <f>VLOOKUP(C1560,'Справочник по тт'!$A$2:$C$5,3,FALSE)</f>
        <v>"Колибри"</v>
      </c>
      <c r="E1560" t="str">
        <f>IF(AND(C1560=1,B1560&lt;='Справочник по тт'!$D$1),'Справочник по тт'!$D$2,VLOOKUP(C1560,'Справочник по тт'!A:C,2,FALSE))</f>
        <v>"Колибри" ул. Широкая д.150</v>
      </c>
      <c r="F1560" s="2">
        <f t="shared" si="49"/>
        <v>1</v>
      </c>
    </row>
    <row r="1561" spans="1:6" x14ac:dyDescent="0.25">
      <c r="A1561" s="3">
        <v>43861.583333333336</v>
      </c>
      <c r="B1561" s="14">
        <f t="shared" si="48"/>
        <v>43861</v>
      </c>
      <c r="C1561">
        <v>2</v>
      </c>
      <c r="D1561" t="str">
        <f>VLOOKUP(C1561,'Справочник по тт'!$A$2:$C$5,3,FALSE)</f>
        <v>"Колибри"</v>
      </c>
      <c r="E1561" t="str">
        <f>IF(AND(C1561=1,B1561&lt;='Справочник по тт'!$D$1),'Справочник по тт'!$D$2,VLOOKUP(C1561,'Справочник по тт'!A:C,2,FALSE))</f>
        <v>"Колибри" ул. Широкая д.150</v>
      </c>
      <c r="F1561" s="2">
        <f t="shared" si="49"/>
        <v>1</v>
      </c>
    </row>
    <row r="1562" spans="1:6" x14ac:dyDescent="0.25">
      <c r="A1562" s="3">
        <v>43861.583333333336</v>
      </c>
      <c r="B1562" s="14">
        <f t="shared" si="48"/>
        <v>43861</v>
      </c>
      <c r="C1562">
        <v>2</v>
      </c>
      <c r="D1562" t="str">
        <f>VLOOKUP(C1562,'Справочник по тт'!$A$2:$C$5,3,FALSE)</f>
        <v>"Колибри"</v>
      </c>
      <c r="E1562" t="str">
        <f>IF(AND(C1562=1,B1562&lt;='Справочник по тт'!$D$1),'Справочник по тт'!$D$2,VLOOKUP(C1562,'Справочник по тт'!A:C,2,FALSE))</f>
        <v>"Колибри" ул. Широкая д.150</v>
      </c>
      <c r="F1562" s="2">
        <f t="shared" si="49"/>
        <v>1</v>
      </c>
    </row>
    <row r="1563" spans="1:6" x14ac:dyDescent="0.25">
      <c r="A1563" s="3">
        <v>43861.625</v>
      </c>
      <c r="B1563" s="14">
        <f t="shared" si="48"/>
        <v>43861</v>
      </c>
      <c r="C1563">
        <v>2</v>
      </c>
      <c r="D1563" t="str">
        <f>VLOOKUP(C1563,'Справочник по тт'!$A$2:$C$5,3,FALSE)</f>
        <v>"Колибри"</v>
      </c>
      <c r="E1563" t="str">
        <f>IF(AND(C1563=1,B1563&lt;='Справочник по тт'!$D$1),'Справочник по тт'!$D$2,VLOOKUP(C1563,'Справочник по тт'!A:C,2,FALSE))</f>
        <v>"Колибри" ул. Широкая д.150</v>
      </c>
      <c r="F1563" s="2">
        <f t="shared" si="49"/>
        <v>1</v>
      </c>
    </row>
    <row r="1564" spans="1:6" x14ac:dyDescent="0.25">
      <c r="A1564" s="3">
        <v>43861.663888888892</v>
      </c>
      <c r="B1564" s="14">
        <f t="shared" si="48"/>
        <v>43861</v>
      </c>
      <c r="C1564">
        <v>2</v>
      </c>
      <c r="D1564" t="str">
        <f>VLOOKUP(C1564,'Справочник по тт'!$A$2:$C$5,3,FALSE)</f>
        <v>"Колибри"</v>
      </c>
      <c r="E1564" t="str">
        <f>IF(AND(C1564=1,B1564&lt;='Справочник по тт'!$D$1),'Справочник по тт'!$D$2,VLOOKUP(C1564,'Справочник по тт'!A:C,2,FALSE))</f>
        <v>"Колибри" ул. Широкая д.150</v>
      </c>
      <c r="F1564" s="2">
        <f t="shared" si="49"/>
        <v>1</v>
      </c>
    </row>
    <row r="1565" spans="1:6" x14ac:dyDescent="0.25">
      <c r="A1565" s="3">
        <v>43861.666666666664</v>
      </c>
      <c r="B1565" s="14">
        <f t="shared" si="48"/>
        <v>43861</v>
      </c>
      <c r="C1565">
        <v>2</v>
      </c>
      <c r="D1565" t="str">
        <f>VLOOKUP(C1565,'Справочник по тт'!$A$2:$C$5,3,FALSE)</f>
        <v>"Колибри"</v>
      </c>
      <c r="E1565" t="str">
        <f>IF(AND(C1565=1,B1565&lt;='Справочник по тт'!$D$1),'Справочник по тт'!$D$2,VLOOKUP(C1565,'Справочник по тт'!A:C,2,FALSE))</f>
        <v>"Колибри" ул. Широкая д.150</v>
      </c>
      <c r="F1565" s="2">
        <f t="shared" si="49"/>
        <v>1</v>
      </c>
    </row>
    <row r="1566" spans="1:6" x14ac:dyDescent="0.25">
      <c r="A1566" s="3">
        <v>43861.75</v>
      </c>
      <c r="B1566" s="14">
        <f t="shared" si="48"/>
        <v>43861</v>
      </c>
      <c r="C1566">
        <v>2</v>
      </c>
      <c r="D1566" t="str">
        <f>VLOOKUP(C1566,'Справочник по тт'!$A$2:$C$5,3,FALSE)</f>
        <v>"Колибри"</v>
      </c>
      <c r="E1566" t="str">
        <f>IF(AND(C1566=1,B1566&lt;='Справочник по тт'!$D$1),'Справочник по тт'!$D$2,VLOOKUP(C1566,'Справочник по тт'!A:C,2,FALSE))</f>
        <v>"Колибри" ул. Широкая д.150</v>
      </c>
      <c r="F1566" s="2">
        <f t="shared" si="49"/>
        <v>1</v>
      </c>
    </row>
    <row r="1567" spans="1:6" x14ac:dyDescent="0.25">
      <c r="A1567" s="3">
        <v>43861.833333333336</v>
      </c>
      <c r="B1567" s="14">
        <f t="shared" si="48"/>
        <v>43861</v>
      </c>
      <c r="C1567">
        <v>2</v>
      </c>
      <c r="D1567" t="str">
        <f>VLOOKUP(C1567,'Справочник по тт'!$A$2:$C$5,3,FALSE)</f>
        <v>"Колибри"</v>
      </c>
      <c r="E1567" t="str">
        <f>IF(AND(C1567=1,B1567&lt;='Справочник по тт'!$D$1),'Справочник по тт'!$D$2,VLOOKUP(C1567,'Справочник по тт'!A:C,2,FALSE))</f>
        <v>"Колибри" ул. Широкая д.150</v>
      </c>
      <c r="F1567" s="2">
        <f t="shared" si="49"/>
        <v>1</v>
      </c>
    </row>
    <row r="1568" spans="1:6" x14ac:dyDescent="0.25">
      <c r="A1568" s="3">
        <v>43861.875</v>
      </c>
      <c r="B1568" s="14">
        <f t="shared" si="48"/>
        <v>43861</v>
      </c>
      <c r="C1568">
        <v>2</v>
      </c>
      <c r="D1568" t="str">
        <f>VLOOKUP(C1568,'Справочник по тт'!$A$2:$C$5,3,FALSE)</f>
        <v>"Колибри"</v>
      </c>
      <c r="E1568" t="str">
        <f>IF(AND(C1568=1,B1568&lt;='Справочник по тт'!$D$1),'Справочник по тт'!$D$2,VLOOKUP(C1568,'Справочник по тт'!A:C,2,FALSE))</f>
        <v>"Колибри" ул. Широкая д.150</v>
      </c>
      <c r="F1568" s="2">
        <f t="shared" si="49"/>
        <v>1</v>
      </c>
    </row>
    <row r="1569" spans="1:6" x14ac:dyDescent="0.25">
      <c r="A1569" s="3">
        <v>43861.916666666664</v>
      </c>
      <c r="B1569" s="14">
        <f t="shared" si="48"/>
        <v>43861</v>
      </c>
      <c r="C1569">
        <v>2</v>
      </c>
      <c r="D1569" t="str">
        <f>VLOOKUP(C1569,'Справочник по тт'!$A$2:$C$5,3,FALSE)</f>
        <v>"Колибри"</v>
      </c>
      <c r="E1569" t="str">
        <f>IF(AND(C1569=1,B1569&lt;='Справочник по тт'!$D$1),'Справочник по тт'!$D$2,VLOOKUP(C1569,'Справочник по тт'!A:C,2,FALSE))</f>
        <v>"Колибри" ул. Широкая д.150</v>
      </c>
      <c r="F1569" s="2">
        <f t="shared" si="49"/>
        <v>1</v>
      </c>
    </row>
    <row r="1570" spans="1:6" x14ac:dyDescent="0.25">
      <c r="A1570" s="3">
        <v>43861.958333333336</v>
      </c>
      <c r="B1570" s="14">
        <f t="shared" si="48"/>
        <v>43861</v>
      </c>
      <c r="C1570">
        <v>2</v>
      </c>
      <c r="D1570" t="str">
        <f>VLOOKUP(C1570,'Справочник по тт'!$A$2:$C$5,3,FALSE)</f>
        <v>"Колибри"</v>
      </c>
      <c r="E1570" t="str">
        <f>IF(AND(C1570=1,B1570&lt;='Справочник по тт'!$D$1),'Справочник по тт'!$D$2,VLOOKUP(C1570,'Справочник по тт'!A:C,2,FALSE))</f>
        <v>"Колибри" ул. Широкая д.150</v>
      </c>
      <c r="F1570" s="2">
        <f t="shared" si="49"/>
        <v>1</v>
      </c>
    </row>
    <row r="1571" spans="1:6" x14ac:dyDescent="0.25">
      <c r="A1571" s="3">
        <v>43862.083333333336</v>
      </c>
      <c r="B1571" s="14">
        <f t="shared" si="48"/>
        <v>43862</v>
      </c>
      <c r="C1571">
        <v>2</v>
      </c>
      <c r="D1571" t="str">
        <f>VLOOKUP(C1571,'Справочник по тт'!$A$2:$C$5,3,FALSE)</f>
        <v>"Колибри"</v>
      </c>
      <c r="E1571" t="str">
        <f>IF(AND(C1571=1,B1571&lt;='Справочник по тт'!$D$1),'Справочник по тт'!$D$2,VLOOKUP(C1571,'Справочник по тт'!A:C,2,FALSE))</f>
        <v>"Колибри" ул. Широкая д.150</v>
      </c>
      <c r="F1571" s="2">
        <f t="shared" si="49"/>
        <v>1</v>
      </c>
    </row>
    <row r="1572" spans="1:6" x14ac:dyDescent="0.25">
      <c r="A1572" s="3">
        <v>43862.25</v>
      </c>
      <c r="B1572" s="14">
        <f t="shared" si="48"/>
        <v>43862</v>
      </c>
      <c r="C1572">
        <v>2</v>
      </c>
      <c r="D1572" t="str">
        <f>VLOOKUP(C1572,'Справочник по тт'!$A$2:$C$5,3,FALSE)</f>
        <v>"Колибри"</v>
      </c>
      <c r="E1572" t="str">
        <f>IF(AND(C1572=1,B1572&lt;='Справочник по тт'!$D$1),'Справочник по тт'!$D$2,VLOOKUP(C1572,'Справочник по тт'!A:C,2,FALSE))</f>
        <v>"Колибри" ул. Широкая д.150</v>
      </c>
      <c r="F1572" s="2">
        <f t="shared" si="49"/>
        <v>1</v>
      </c>
    </row>
    <row r="1573" spans="1:6" x14ac:dyDescent="0.25">
      <c r="A1573" s="3">
        <v>43862.291666666664</v>
      </c>
      <c r="B1573" s="14">
        <f t="shared" si="48"/>
        <v>43862</v>
      </c>
      <c r="C1573">
        <v>2</v>
      </c>
      <c r="D1573" t="str">
        <f>VLOOKUP(C1573,'Справочник по тт'!$A$2:$C$5,3,FALSE)</f>
        <v>"Колибри"</v>
      </c>
      <c r="E1573" t="str">
        <f>IF(AND(C1573=1,B1573&lt;='Справочник по тт'!$D$1),'Справочник по тт'!$D$2,VLOOKUP(C1573,'Справочник по тт'!A:C,2,FALSE))</f>
        <v>"Колибри" ул. Широкая д.150</v>
      </c>
      <c r="F1573" s="2">
        <f t="shared" si="49"/>
        <v>1</v>
      </c>
    </row>
    <row r="1574" spans="1:6" x14ac:dyDescent="0.25">
      <c r="A1574" s="3">
        <v>43862.333333333336</v>
      </c>
      <c r="B1574" s="14">
        <f t="shared" si="48"/>
        <v>43862</v>
      </c>
      <c r="C1574">
        <v>2</v>
      </c>
      <c r="D1574" t="str">
        <f>VLOOKUP(C1574,'Справочник по тт'!$A$2:$C$5,3,FALSE)</f>
        <v>"Колибри"</v>
      </c>
      <c r="E1574" t="str">
        <f>IF(AND(C1574=1,B1574&lt;='Справочник по тт'!$D$1),'Справочник по тт'!$D$2,VLOOKUP(C1574,'Справочник по тт'!A:C,2,FALSE))</f>
        <v>"Колибри" ул. Широкая д.150</v>
      </c>
      <c r="F1574" s="2">
        <f t="shared" si="49"/>
        <v>1</v>
      </c>
    </row>
    <row r="1575" spans="1:6" x14ac:dyDescent="0.25">
      <c r="A1575" s="3">
        <v>43862.333333333336</v>
      </c>
      <c r="B1575" s="14">
        <f t="shared" si="48"/>
        <v>43862</v>
      </c>
      <c r="C1575">
        <v>2</v>
      </c>
      <c r="D1575" t="str">
        <f>VLOOKUP(C1575,'Справочник по тт'!$A$2:$C$5,3,FALSE)</f>
        <v>"Колибри"</v>
      </c>
      <c r="E1575" t="str">
        <f>IF(AND(C1575=1,B1575&lt;='Справочник по тт'!$D$1),'Справочник по тт'!$D$2,VLOOKUP(C1575,'Справочник по тт'!A:C,2,FALSE))</f>
        <v>"Колибри" ул. Широкая д.150</v>
      </c>
      <c r="F1575" s="2">
        <f t="shared" si="49"/>
        <v>1</v>
      </c>
    </row>
    <row r="1576" spans="1:6" x14ac:dyDescent="0.25">
      <c r="A1576" s="3">
        <v>43862.333333333336</v>
      </c>
      <c r="B1576" s="14">
        <f t="shared" si="48"/>
        <v>43862</v>
      </c>
      <c r="C1576">
        <v>2</v>
      </c>
      <c r="D1576" t="str">
        <f>VLOOKUP(C1576,'Справочник по тт'!$A$2:$C$5,3,FALSE)</f>
        <v>"Колибри"</v>
      </c>
      <c r="E1576" t="str">
        <f>IF(AND(C1576=1,B1576&lt;='Справочник по тт'!$D$1),'Справочник по тт'!$D$2,VLOOKUP(C1576,'Справочник по тт'!A:C,2,FALSE))</f>
        <v>"Колибри" ул. Широкая д.150</v>
      </c>
      <c r="F1576" s="2">
        <f t="shared" si="49"/>
        <v>1</v>
      </c>
    </row>
    <row r="1577" spans="1:6" x14ac:dyDescent="0.25">
      <c r="A1577" s="3">
        <v>43862.333333333336</v>
      </c>
      <c r="B1577" s="14">
        <f t="shared" si="48"/>
        <v>43862</v>
      </c>
      <c r="C1577">
        <v>2</v>
      </c>
      <c r="D1577" t="str">
        <f>VLOOKUP(C1577,'Справочник по тт'!$A$2:$C$5,3,FALSE)</f>
        <v>"Колибри"</v>
      </c>
      <c r="E1577" t="str">
        <f>IF(AND(C1577=1,B1577&lt;='Справочник по тт'!$D$1),'Справочник по тт'!$D$2,VLOOKUP(C1577,'Справочник по тт'!A:C,2,FALSE))</f>
        <v>"Колибри" ул. Широкая д.150</v>
      </c>
      <c r="F1577" s="2">
        <f t="shared" si="49"/>
        <v>1</v>
      </c>
    </row>
    <row r="1578" spans="1:6" x14ac:dyDescent="0.25">
      <c r="A1578" s="3">
        <v>43862.375</v>
      </c>
      <c r="B1578" s="14">
        <f t="shared" si="48"/>
        <v>43862</v>
      </c>
      <c r="C1578">
        <v>2</v>
      </c>
      <c r="D1578" t="str">
        <f>VLOOKUP(C1578,'Справочник по тт'!$A$2:$C$5,3,FALSE)</f>
        <v>"Колибри"</v>
      </c>
      <c r="E1578" t="str">
        <f>IF(AND(C1578=1,B1578&lt;='Справочник по тт'!$D$1),'Справочник по тт'!$D$2,VLOOKUP(C1578,'Справочник по тт'!A:C,2,FALSE))</f>
        <v>"Колибри" ул. Широкая д.150</v>
      </c>
      <c r="F1578" s="2">
        <f t="shared" si="49"/>
        <v>1</v>
      </c>
    </row>
    <row r="1579" spans="1:6" x14ac:dyDescent="0.25">
      <c r="A1579" s="3">
        <v>43862.375</v>
      </c>
      <c r="B1579" s="14">
        <f t="shared" si="48"/>
        <v>43862</v>
      </c>
      <c r="C1579">
        <v>2</v>
      </c>
      <c r="D1579" t="str">
        <f>VLOOKUP(C1579,'Справочник по тт'!$A$2:$C$5,3,FALSE)</f>
        <v>"Колибри"</v>
      </c>
      <c r="E1579" t="str">
        <f>IF(AND(C1579=1,B1579&lt;='Справочник по тт'!$D$1),'Справочник по тт'!$D$2,VLOOKUP(C1579,'Справочник по тт'!A:C,2,FALSE))</f>
        <v>"Колибри" ул. Широкая д.150</v>
      </c>
      <c r="F1579" s="2">
        <f t="shared" si="49"/>
        <v>1</v>
      </c>
    </row>
    <row r="1580" spans="1:6" x14ac:dyDescent="0.25">
      <c r="A1580" s="3">
        <v>43862.375</v>
      </c>
      <c r="B1580" s="14">
        <f t="shared" si="48"/>
        <v>43862</v>
      </c>
      <c r="C1580">
        <v>2</v>
      </c>
      <c r="D1580" t="str">
        <f>VLOOKUP(C1580,'Справочник по тт'!$A$2:$C$5,3,FALSE)</f>
        <v>"Колибри"</v>
      </c>
      <c r="E1580" t="str">
        <f>IF(AND(C1580=1,B1580&lt;='Справочник по тт'!$D$1),'Справочник по тт'!$D$2,VLOOKUP(C1580,'Справочник по тт'!A:C,2,FALSE))</f>
        <v>"Колибри" ул. Широкая д.150</v>
      </c>
      <c r="F1580" s="2">
        <f t="shared" si="49"/>
        <v>1</v>
      </c>
    </row>
    <row r="1581" spans="1:6" x14ac:dyDescent="0.25">
      <c r="A1581" s="3">
        <v>43862.375</v>
      </c>
      <c r="B1581" s="14">
        <f t="shared" si="48"/>
        <v>43862</v>
      </c>
      <c r="C1581">
        <v>2</v>
      </c>
      <c r="D1581" t="str">
        <f>VLOOKUP(C1581,'Справочник по тт'!$A$2:$C$5,3,FALSE)</f>
        <v>"Колибри"</v>
      </c>
      <c r="E1581" t="str">
        <f>IF(AND(C1581=1,B1581&lt;='Справочник по тт'!$D$1),'Справочник по тт'!$D$2,VLOOKUP(C1581,'Справочник по тт'!A:C,2,FALSE))</f>
        <v>"Колибри" ул. Широкая д.150</v>
      </c>
      <c r="F1581" s="2">
        <f t="shared" si="49"/>
        <v>1</v>
      </c>
    </row>
    <row r="1582" spans="1:6" x14ac:dyDescent="0.25">
      <c r="A1582" s="3">
        <v>43862.375</v>
      </c>
      <c r="B1582" s="14">
        <f t="shared" si="48"/>
        <v>43862</v>
      </c>
      <c r="C1582">
        <v>2</v>
      </c>
      <c r="D1582" t="str">
        <f>VLOOKUP(C1582,'Справочник по тт'!$A$2:$C$5,3,FALSE)</f>
        <v>"Колибри"</v>
      </c>
      <c r="E1582" t="str">
        <f>IF(AND(C1582=1,B1582&lt;='Справочник по тт'!$D$1),'Справочник по тт'!$D$2,VLOOKUP(C1582,'Справочник по тт'!A:C,2,FALSE))</f>
        <v>"Колибри" ул. Широкая д.150</v>
      </c>
      <c r="F1582" s="2">
        <f t="shared" si="49"/>
        <v>1</v>
      </c>
    </row>
    <row r="1583" spans="1:6" x14ac:dyDescent="0.25">
      <c r="A1583" s="3">
        <v>43862.375</v>
      </c>
      <c r="B1583" s="14">
        <f t="shared" si="48"/>
        <v>43862</v>
      </c>
      <c r="C1583">
        <v>2</v>
      </c>
      <c r="D1583" t="str">
        <f>VLOOKUP(C1583,'Справочник по тт'!$A$2:$C$5,3,FALSE)</f>
        <v>"Колибри"</v>
      </c>
      <c r="E1583" t="str">
        <f>IF(AND(C1583=1,B1583&lt;='Справочник по тт'!$D$1),'Справочник по тт'!$D$2,VLOOKUP(C1583,'Справочник по тт'!A:C,2,FALSE))</f>
        <v>"Колибри" ул. Широкая д.150</v>
      </c>
      <c r="F1583" s="2">
        <f t="shared" si="49"/>
        <v>1</v>
      </c>
    </row>
    <row r="1584" spans="1:6" x14ac:dyDescent="0.25">
      <c r="A1584" s="3">
        <v>43862.375</v>
      </c>
      <c r="B1584" s="14">
        <f t="shared" si="48"/>
        <v>43862</v>
      </c>
      <c r="C1584">
        <v>2</v>
      </c>
      <c r="D1584" t="str">
        <f>VLOOKUP(C1584,'Справочник по тт'!$A$2:$C$5,3,FALSE)</f>
        <v>"Колибри"</v>
      </c>
      <c r="E1584" t="str">
        <f>IF(AND(C1584=1,B1584&lt;='Справочник по тт'!$D$1),'Справочник по тт'!$D$2,VLOOKUP(C1584,'Справочник по тт'!A:C,2,FALSE))</f>
        <v>"Колибри" ул. Широкая д.150</v>
      </c>
      <c r="F1584" s="2">
        <f t="shared" si="49"/>
        <v>1</v>
      </c>
    </row>
    <row r="1585" spans="1:6" x14ac:dyDescent="0.25">
      <c r="A1585" s="3">
        <v>43862.375</v>
      </c>
      <c r="B1585" s="14">
        <f t="shared" si="48"/>
        <v>43862</v>
      </c>
      <c r="C1585">
        <v>2</v>
      </c>
      <c r="D1585" t="str">
        <f>VLOOKUP(C1585,'Справочник по тт'!$A$2:$C$5,3,FALSE)</f>
        <v>"Колибри"</v>
      </c>
      <c r="E1585" t="str">
        <f>IF(AND(C1585=1,B1585&lt;='Справочник по тт'!$D$1),'Справочник по тт'!$D$2,VLOOKUP(C1585,'Справочник по тт'!A:C,2,FALSE))</f>
        <v>"Колибри" ул. Широкая д.150</v>
      </c>
      <c r="F1585" s="2">
        <f t="shared" si="49"/>
        <v>1</v>
      </c>
    </row>
    <row r="1586" spans="1:6" x14ac:dyDescent="0.25">
      <c r="A1586" s="3">
        <v>43862.375</v>
      </c>
      <c r="B1586" s="14">
        <f t="shared" si="48"/>
        <v>43862</v>
      </c>
      <c r="C1586">
        <v>2</v>
      </c>
      <c r="D1586" t="str">
        <f>VLOOKUP(C1586,'Справочник по тт'!$A$2:$C$5,3,FALSE)</f>
        <v>"Колибри"</v>
      </c>
      <c r="E1586" t="str">
        <f>IF(AND(C1586=1,B1586&lt;='Справочник по тт'!$D$1),'Справочник по тт'!$D$2,VLOOKUP(C1586,'Справочник по тт'!A:C,2,FALSE))</f>
        <v>"Колибри" ул. Широкая д.150</v>
      </c>
      <c r="F1586" s="2">
        <f t="shared" si="49"/>
        <v>1</v>
      </c>
    </row>
    <row r="1587" spans="1:6" x14ac:dyDescent="0.25">
      <c r="A1587" s="3">
        <v>43862.375</v>
      </c>
      <c r="B1587" s="14">
        <f t="shared" si="48"/>
        <v>43862</v>
      </c>
      <c r="C1587">
        <v>2</v>
      </c>
      <c r="D1587" t="str">
        <f>VLOOKUP(C1587,'Справочник по тт'!$A$2:$C$5,3,FALSE)</f>
        <v>"Колибри"</v>
      </c>
      <c r="E1587" t="str">
        <f>IF(AND(C1587=1,B1587&lt;='Справочник по тт'!$D$1),'Справочник по тт'!$D$2,VLOOKUP(C1587,'Справочник по тт'!A:C,2,FALSE))</f>
        <v>"Колибри" ул. Широкая д.150</v>
      </c>
      <c r="F1587" s="2">
        <f t="shared" si="49"/>
        <v>1</v>
      </c>
    </row>
    <row r="1588" spans="1:6" x14ac:dyDescent="0.25">
      <c r="A1588" s="3">
        <v>43862.375</v>
      </c>
      <c r="B1588" s="14">
        <f t="shared" si="48"/>
        <v>43862</v>
      </c>
      <c r="C1588">
        <v>2</v>
      </c>
      <c r="D1588" t="str">
        <f>VLOOKUP(C1588,'Справочник по тт'!$A$2:$C$5,3,FALSE)</f>
        <v>"Колибри"</v>
      </c>
      <c r="E1588" t="str">
        <f>IF(AND(C1588=1,B1588&lt;='Справочник по тт'!$D$1),'Справочник по тт'!$D$2,VLOOKUP(C1588,'Справочник по тт'!A:C,2,FALSE))</f>
        <v>"Колибри" ул. Широкая д.150</v>
      </c>
      <c r="F1588" s="2">
        <f t="shared" si="49"/>
        <v>1</v>
      </c>
    </row>
    <row r="1589" spans="1:6" x14ac:dyDescent="0.25">
      <c r="A1589" s="3">
        <v>43862.375</v>
      </c>
      <c r="B1589" s="14">
        <f t="shared" si="48"/>
        <v>43862</v>
      </c>
      <c r="C1589">
        <v>2</v>
      </c>
      <c r="D1589" t="str">
        <f>VLOOKUP(C1589,'Справочник по тт'!$A$2:$C$5,3,FALSE)</f>
        <v>"Колибри"</v>
      </c>
      <c r="E1589" t="str">
        <f>IF(AND(C1589=1,B1589&lt;='Справочник по тт'!$D$1),'Справочник по тт'!$D$2,VLOOKUP(C1589,'Справочник по тт'!A:C,2,FALSE))</f>
        <v>"Колибри" ул. Широкая д.150</v>
      </c>
      <c r="F1589" s="2">
        <f t="shared" si="49"/>
        <v>1</v>
      </c>
    </row>
    <row r="1590" spans="1:6" x14ac:dyDescent="0.25">
      <c r="A1590" s="3">
        <v>43862.375</v>
      </c>
      <c r="B1590" s="14">
        <f t="shared" si="48"/>
        <v>43862</v>
      </c>
      <c r="C1590">
        <v>2</v>
      </c>
      <c r="D1590" t="str">
        <f>VLOOKUP(C1590,'Справочник по тт'!$A$2:$C$5,3,FALSE)</f>
        <v>"Колибри"</v>
      </c>
      <c r="E1590" t="str">
        <f>IF(AND(C1590=1,B1590&lt;='Справочник по тт'!$D$1),'Справочник по тт'!$D$2,VLOOKUP(C1590,'Справочник по тт'!A:C,2,FALSE))</f>
        <v>"Колибри" ул. Широкая д.150</v>
      </c>
      <c r="F1590" s="2">
        <f t="shared" si="49"/>
        <v>1</v>
      </c>
    </row>
    <row r="1591" spans="1:6" x14ac:dyDescent="0.25">
      <c r="A1591" s="3">
        <v>43862.375</v>
      </c>
      <c r="B1591" s="14">
        <f t="shared" si="48"/>
        <v>43862</v>
      </c>
      <c r="C1591">
        <v>2</v>
      </c>
      <c r="D1591" t="str">
        <f>VLOOKUP(C1591,'Справочник по тт'!$A$2:$C$5,3,FALSE)</f>
        <v>"Колибри"</v>
      </c>
      <c r="E1591" t="str">
        <f>IF(AND(C1591=1,B1591&lt;='Справочник по тт'!$D$1),'Справочник по тт'!$D$2,VLOOKUP(C1591,'Справочник по тт'!A:C,2,FALSE))</f>
        <v>"Колибри" ул. Широкая д.150</v>
      </c>
      <c r="F1591" s="2">
        <f t="shared" si="49"/>
        <v>1</v>
      </c>
    </row>
    <row r="1592" spans="1:6" x14ac:dyDescent="0.25">
      <c r="A1592" s="3">
        <v>43862.375</v>
      </c>
      <c r="B1592" s="14">
        <f t="shared" si="48"/>
        <v>43862</v>
      </c>
      <c r="C1592">
        <v>2</v>
      </c>
      <c r="D1592" t="str">
        <f>VLOOKUP(C1592,'Справочник по тт'!$A$2:$C$5,3,FALSE)</f>
        <v>"Колибри"</v>
      </c>
      <c r="E1592" t="str">
        <f>IF(AND(C1592=1,B1592&lt;='Справочник по тт'!$D$1),'Справочник по тт'!$D$2,VLOOKUP(C1592,'Справочник по тт'!A:C,2,FALSE))</f>
        <v>"Колибри" ул. Широкая д.150</v>
      </c>
      <c r="F1592" s="2">
        <f t="shared" si="49"/>
        <v>1</v>
      </c>
    </row>
    <row r="1593" spans="1:6" x14ac:dyDescent="0.25">
      <c r="A1593" s="3">
        <v>43862.395833333336</v>
      </c>
      <c r="B1593" s="14">
        <f t="shared" si="48"/>
        <v>43862</v>
      </c>
      <c r="C1593">
        <v>2</v>
      </c>
      <c r="D1593" t="str">
        <f>VLOOKUP(C1593,'Справочник по тт'!$A$2:$C$5,3,FALSE)</f>
        <v>"Колибри"</v>
      </c>
      <c r="E1593" t="str">
        <f>IF(AND(C1593=1,B1593&lt;='Справочник по тт'!$D$1),'Справочник по тт'!$D$2,VLOOKUP(C1593,'Справочник по тт'!A:C,2,FALSE))</f>
        <v>"Колибри" ул. Широкая д.150</v>
      </c>
      <c r="F1593" s="2">
        <f t="shared" si="49"/>
        <v>1</v>
      </c>
    </row>
    <row r="1594" spans="1:6" x14ac:dyDescent="0.25">
      <c r="A1594" s="3">
        <v>43862.395833333336</v>
      </c>
      <c r="B1594" s="14">
        <f t="shared" si="48"/>
        <v>43862</v>
      </c>
      <c r="C1594">
        <v>2</v>
      </c>
      <c r="D1594" t="str">
        <f>VLOOKUP(C1594,'Справочник по тт'!$A$2:$C$5,3,FALSE)</f>
        <v>"Колибри"</v>
      </c>
      <c r="E1594" t="str">
        <f>IF(AND(C1594=1,B1594&lt;='Справочник по тт'!$D$1),'Справочник по тт'!$D$2,VLOOKUP(C1594,'Справочник по тт'!A:C,2,FALSE))</f>
        <v>"Колибри" ул. Широкая д.150</v>
      </c>
      <c r="F1594" s="2">
        <f t="shared" si="49"/>
        <v>1</v>
      </c>
    </row>
    <row r="1595" spans="1:6" x14ac:dyDescent="0.25">
      <c r="A1595" s="3">
        <v>43862.416666666664</v>
      </c>
      <c r="B1595" s="14">
        <f t="shared" si="48"/>
        <v>43862</v>
      </c>
      <c r="C1595">
        <v>2</v>
      </c>
      <c r="D1595" t="str">
        <f>VLOOKUP(C1595,'Справочник по тт'!$A$2:$C$5,3,FALSE)</f>
        <v>"Колибри"</v>
      </c>
      <c r="E1595" t="str">
        <f>IF(AND(C1595=1,B1595&lt;='Справочник по тт'!$D$1),'Справочник по тт'!$D$2,VLOOKUP(C1595,'Справочник по тт'!A:C,2,FALSE))</f>
        <v>"Колибри" ул. Широкая д.150</v>
      </c>
      <c r="F1595" s="2">
        <f t="shared" si="49"/>
        <v>1</v>
      </c>
    </row>
    <row r="1596" spans="1:6" x14ac:dyDescent="0.25">
      <c r="A1596" s="3">
        <v>43862.416666666664</v>
      </c>
      <c r="B1596" s="14">
        <f t="shared" si="48"/>
        <v>43862</v>
      </c>
      <c r="C1596">
        <v>2</v>
      </c>
      <c r="D1596" t="str">
        <f>VLOOKUP(C1596,'Справочник по тт'!$A$2:$C$5,3,FALSE)</f>
        <v>"Колибри"</v>
      </c>
      <c r="E1596" t="str">
        <f>IF(AND(C1596=1,B1596&lt;='Справочник по тт'!$D$1),'Справочник по тт'!$D$2,VLOOKUP(C1596,'Справочник по тт'!A:C,2,FALSE))</f>
        <v>"Колибри" ул. Широкая д.150</v>
      </c>
      <c r="F1596" s="2">
        <f t="shared" si="49"/>
        <v>1</v>
      </c>
    </row>
    <row r="1597" spans="1:6" x14ac:dyDescent="0.25">
      <c r="A1597" s="3">
        <v>43862.416666666664</v>
      </c>
      <c r="B1597" s="14">
        <f t="shared" si="48"/>
        <v>43862</v>
      </c>
      <c r="C1597">
        <v>2</v>
      </c>
      <c r="D1597" t="str">
        <f>VLOOKUP(C1597,'Справочник по тт'!$A$2:$C$5,3,FALSE)</f>
        <v>"Колибри"</v>
      </c>
      <c r="E1597" t="str">
        <f>IF(AND(C1597=1,B1597&lt;='Справочник по тт'!$D$1),'Справочник по тт'!$D$2,VLOOKUP(C1597,'Справочник по тт'!A:C,2,FALSE))</f>
        <v>"Колибри" ул. Широкая д.150</v>
      </c>
      <c r="F1597" s="2">
        <f t="shared" si="49"/>
        <v>1</v>
      </c>
    </row>
    <row r="1598" spans="1:6" x14ac:dyDescent="0.25">
      <c r="A1598" s="3">
        <v>43862.448611111111</v>
      </c>
      <c r="B1598" s="14">
        <f t="shared" si="48"/>
        <v>43862</v>
      </c>
      <c r="C1598">
        <v>2</v>
      </c>
      <c r="D1598" t="str">
        <f>VLOOKUP(C1598,'Справочник по тт'!$A$2:$C$5,3,FALSE)</f>
        <v>"Колибри"</v>
      </c>
      <c r="E1598" t="str">
        <f>IF(AND(C1598=1,B1598&lt;='Справочник по тт'!$D$1),'Справочник по тт'!$D$2,VLOOKUP(C1598,'Справочник по тт'!A:C,2,FALSE))</f>
        <v>"Колибри" ул. Широкая д.150</v>
      </c>
      <c r="F1598" s="2">
        <f t="shared" si="49"/>
        <v>1</v>
      </c>
    </row>
    <row r="1599" spans="1:6" x14ac:dyDescent="0.25">
      <c r="A1599" s="3">
        <v>43862.5</v>
      </c>
      <c r="B1599" s="14">
        <f t="shared" si="48"/>
        <v>43862</v>
      </c>
      <c r="C1599">
        <v>2</v>
      </c>
      <c r="D1599" t="str">
        <f>VLOOKUP(C1599,'Справочник по тт'!$A$2:$C$5,3,FALSE)</f>
        <v>"Колибри"</v>
      </c>
      <c r="E1599" t="str">
        <f>IF(AND(C1599=1,B1599&lt;='Справочник по тт'!$D$1),'Справочник по тт'!$D$2,VLOOKUP(C1599,'Справочник по тт'!A:C,2,FALSE))</f>
        <v>"Колибри" ул. Широкая д.150</v>
      </c>
      <c r="F1599" s="2">
        <f t="shared" si="49"/>
        <v>1</v>
      </c>
    </row>
    <row r="1600" spans="1:6" x14ac:dyDescent="0.25">
      <c r="A1600" s="3">
        <v>43862.5</v>
      </c>
      <c r="B1600" s="14">
        <f t="shared" si="48"/>
        <v>43862</v>
      </c>
      <c r="C1600">
        <v>2</v>
      </c>
      <c r="D1600" t="str">
        <f>VLOOKUP(C1600,'Справочник по тт'!$A$2:$C$5,3,FALSE)</f>
        <v>"Колибри"</v>
      </c>
      <c r="E1600" t="str">
        <f>IF(AND(C1600=1,B1600&lt;='Справочник по тт'!$D$1),'Справочник по тт'!$D$2,VLOOKUP(C1600,'Справочник по тт'!A:C,2,FALSE))</f>
        <v>"Колибри" ул. Широкая д.150</v>
      </c>
      <c r="F1600" s="2">
        <f t="shared" si="49"/>
        <v>1</v>
      </c>
    </row>
    <row r="1601" spans="1:6" x14ac:dyDescent="0.25">
      <c r="A1601" s="3">
        <v>43862.5</v>
      </c>
      <c r="B1601" s="14">
        <f t="shared" si="48"/>
        <v>43862</v>
      </c>
      <c r="C1601">
        <v>2</v>
      </c>
      <c r="D1601" t="str">
        <f>VLOOKUP(C1601,'Справочник по тт'!$A$2:$C$5,3,FALSE)</f>
        <v>"Колибри"</v>
      </c>
      <c r="E1601" t="str">
        <f>IF(AND(C1601=1,B1601&lt;='Справочник по тт'!$D$1),'Справочник по тт'!$D$2,VLOOKUP(C1601,'Справочник по тт'!A:C,2,FALSE))</f>
        <v>"Колибри" ул. Широкая д.150</v>
      </c>
      <c r="F1601" s="2">
        <f t="shared" si="49"/>
        <v>1</v>
      </c>
    </row>
    <row r="1602" spans="1:6" x14ac:dyDescent="0.25">
      <c r="A1602" s="3">
        <v>43862.5</v>
      </c>
      <c r="B1602" s="14">
        <f t="shared" ref="B1602:B1665" si="50">(TEXT(A1602,"ДД.ММ.ГГГГ"))*1</f>
        <v>43862</v>
      </c>
      <c r="C1602">
        <v>2</v>
      </c>
      <c r="D1602" t="str">
        <f>VLOOKUP(C1602,'Справочник по тт'!$A$2:$C$5,3,FALSE)</f>
        <v>"Колибри"</v>
      </c>
      <c r="E1602" t="str">
        <f>IF(AND(C1602=1,B1602&lt;='Справочник по тт'!$D$1),'Справочник по тт'!$D$2,VLOOKUP(C1602,'Справочник по тт'!A:C,2,FALSE))</f>
        <v>"Колибри" ул. Широкая д.150</v>
      </c>
      <c r="F1602" s="2">
        <f t="shared" si="49"/>
        <v>1</v>
      </c>
    </row>
    <row r="1603" spans="1:6" x14ac:dyDescent="0.25">
      <c r="A1603" s="3">
        <v>43862.5</v>
      </c>
      <c r="B1603" s="14">
        <f t="shared" si="50"/>
        <v>43862</v>
      </c>
      <c r="C1603">
        <v>2</v>
      </c>
      <c r="D1603" t="str">
        <f>VLOOKUP(C1603,'Справочник по тт'!$A$2:$C$5,3,FALSE)</f>
        <v>"Колибри"</v>
      </c>
      <c r="E1603" t="str">
        <f>IF(AND(C1603=1,B1603&lt;='Справочник по тт'!$D$1),'Справочник по тт'!$D$2,VLOOKUP(C1603,'Справочник по тт'!A:C,2,FALSE))</f>
        <v>"Колибри" ул. Широкая д.150</v>
      </c>
      <c r="F1603" s="2">
        <f t="shared" ref="F1603:F1666" si="51">IF(B1603&lt;=$F$1,1,"")</f>
        <v>1</v>
      </c>
    </row>
    <row r="1604" spans="1:6" x14ac:dyDescent="0.25">
      <c r="A1604" s="3">
        <v>43862.5</v>
      </c>
      <c r="B1604" s="14">
        <f t="shared" si="50"/>
        <v>43862</v>
      </c>
      <c r="C1604">
        <v>2</v>
      </c>
      <c r="D1604" t="str">
        <f>VLOOKUP(C1604,'Справочник по тт'!$A$2:$C$5,3,FALSE)</f>
        <v>"Колибри"</v>
      </c>
      <c r="E1604" t="str">
        <f>IF(AND(C1604=1,B1604&lt;='Справочник по тт'!$D$1),'Справочник по тт'!$D$2,VLOOKUP(C1604,'Справочник по тт'!A:C,2,FALSE))</f>
        <v>"Колибри" ул. Широкая д.150</v>
      </c>
      <c r="F1604" s="2">
        <f t="shared" si="51"/>
        <v>1</v>
      </c>
    </row>
    <row r="1605" spans="1:6" x14ac:dyDescent="0.25">
      <c r="A1605" s="3">
        <v>43862.541666666664</v>
      </c>
      <c r="B1605" s="14">
        <f t="shared" si="50"/>
        <v>43862</v>
      </c>
      <c r="C1605">
        <v>2</v>
      </c>
      <c r="D1605" t="str">
        <f>VLOOKUP(C1605,'Справочник по тт'!$A$2:$C$5,3,FALSE)</f>
        <v>"Колибри"</v>
      </c>
      <c r="E1605" t="str">
        <f>IF(AND(C1605=1,B1605&lt;='Справочник по тт'!$D$1),'Справочник по тт'!$D$2,VLOOKUP(C1605,'Справочник по тт'!A:C,2,FALSE))</f>
        <v>"Колибри" ул. Широкая д.150</v>
      </c>
      <c r="F1605" s="2">
        <f t="shared" si="51"/>
        <v>1</v>
      </c>
    </row>
    <row r="1606" spans="1:6" x14ac:dyDescent="0.25">
      <c r="A1606" s="3">
        <v>43862.541666666664</v>
      </c>
      <c r="B1606" s="14">
        <f t="shared" si="50"/>
        <v>43862</v>
      </c>
      <c r="C1606">
        <v>2</v>
      </c>
      <c r="D1606" t="str">
        <f>VLOOKUP(C1606,'Справочник по тт'!$A$2:$C$5,3,FALSE)</f>
        <v>"Колибри"</v>
      </c>
      <c r="E1606" t="str">
        <f>IF(AND(C1606=1,B1606&lt;='Справочник по тт'!$D$1),'Справочник по тт'!$D$2,VLOOKUP(C1606,'Справочник по тт'!A:C,2,FALSE))</f>
        <v>"Колибри" ул. Широкая д.150</v>
      </c>
      <c r="F1606" s="2">
        <f t="shared" si="51"/>
        <v>1</v>
      </c>
    </row>
    <row r="1607" spans="1:6" x14ac:dyDescent="0.25">
      <c r="A1607" s="3">
        <v>43862.583333333336</v>
      </c>
      <c r="B1607" s="14">
        <f t="shared" si="50"/>
        <v>43862</v>
      </c>
      <c r="C1607">
        <v>2</v>
      </c>
      <c r="D1607" t="str">
        <f>VLOOKUP(C1607,'Справочник по тт'!$A$2:$C$5,3,FALSE)</f>
        <v>"Колибри"</v>
      </c>
      <c r="E1607" t="str">
        <f>IF(AND(C1607=1,B1607&lt;='Справочник по тт'!$D$1),'Справочник по тт'!$D$2,VLOOKUP(C1607,'Справочник по тт'!A:C,2,FALSE))</f>
        <v>"Колибри" ул. Широкая д.150</v>
      </c>
      <c r="F1607" s="2">
        <f t="shared" si="51"/>
        <v>1</v>
      </c>
    </row>
    <row r="1608" spans="1:6" x14ac:dyDescent="0.25">
      <c r="A1608" s="3">
        <v>43862.583333333336</v>
      </c>
      <c r="B1608" s="14">
        <f t="shared" si="50"/>
        <v>43862</v>
      </c>
      <c r="C1608">
        <v>2</v>
      </c>
      <c r="D1608" t="str">
        <f>VLOOKUP(C1608,'Справочник по тт'!$A$2:$C$5,3,FALSE)</f>
        <v>"Колибри"</v>
      </c>
      <c r="E1608" t="str">
        <f>IF(AND(C1608=1,B1608&lt;='Справочник по тт'!$D$1),'Справочник по тт'!$D$2,VLOOKUP(C1608,'Справочник по тт'!A:C,2,FALSE))</f>
        <v>"Колибри" ул. Широкая д.150</v>
      </c>
      <c r="F1608" s="2">
        <f t="shared" si="51"/>
        <v>1</v>
      </c>
    </row>
    <row r="1609" spans="1:6" x14ac:dyDescent="0.25">
      <c r="A1609" s="3">
        <v>43862.583333333336</v>
      </c>
      <c r="B1609" s="14">
        <f t="shared" si="50"/>
        <v>43862</v>
      </c>
      <c r="C1609">
        <v>2</v>
      </c>
      <c r="D1609" t="str">
        <f>VLOOKUP(C1609,'Справочник по тт'!$A$2:$C$5,3,FALSE)</f>
        <v>"Колибри"</v>
      </c>
      <c r="E1609" t="str">
        <f>IF(AND(C1609=1,B1609&lt;='Справочник по тт'!$D$1),'Справочник по тт'!$D$2,VLOOKUP(C1609,'Справочник по тт'!A:C,2,FALSE))</f>
        <v>"Колибри" ул. Широкая д.150</v>
      </c>
      <c r="F1609" s="2">
        <f t="shared" si="51"/>
        <v>1</v>
      </c>
    </row>
    <row r="1610" spans="1:6" x14ac:dyDescent="0.25">
      <c r="A1610" s="3">
        <v>43862.583333333336</v>
      </c>
      <c r="B1610" s="14">
        <f t="shared" si="50"/>
        <v>43862</v>
      </c>
      <c r="C1610">
        <v>2</v>
      </c>
      <c r="D1610" t="str">
        <f>VLOOKUP(C1610,'Справочник по тт'!$A$2:$C$5,3,FALSE)</f>
        <v>"Колибри"</v>
      </c>
      <c r="E1610" t="str">
        <f>IF(AND(C1610=1,B1610&lt;='Справочник по тт'!$D$1),'Справочник по тт'!$D$2,VLOOKUP(C1610,'Справочник по тт'!A:C,2,FALSE))</f>
        <v>"Колибри" ул. Широкая д.150</v>
      </c>
      <c r="F1610" s="2">
        <f t="shared" si="51"/>
        <v>1</v>
      </c>
    </row>
    <row r="1611" spans="1:6" x14ac:dyDescent="0.25">
      <c r="A1611" s="3">
        <v>43862.583333333336</v>
      </c>
      <c r="B1611" s="14">
        <f t="shared" si="50"/>
        <v>43862</v>
      </c>
      <c r="C1611">
        <v>2</v>
      </c>
      <c r="D1611" t="str">
        <f>VLOOKUP(C1611,'Справочник по тт'!$A$2:$C$5,3,FALSE)</f>
        <v>"Колибри"</v>
      </c>
      <c r="E1611" t="str">
        <f>IF(AND(C1611=1,B1611&lt;='Справочник по тт'!$D$1),'Справочник по тт'!$D$2,VLOOKUP(C1611,'Справочник по тт'!A:C,2,FALSE))</f>
        <v>"Колибри" ул. Широкая д.150</v>
      </c>
      <c r="F1611" s="2">
        <f t="shared" si="51"/>
        <v>1</v>
      </c>
    </row>
    <row r="1612" spans="1:6" x14ac:dyDescent="0.25">
      <c r="A1612" s="3">
        <v>43862.625</v>
      </c>
      <c r="B1612" s="14">
        <f t="shared" si="50"/>
        <v>43862</v>
      </c>
      <c r="C1612">
        <v>2</v>
      </c>
      <c r="D1612" t="str">
        <f>VLOOKUP(C1612,'Справочник по тт'!$A$2:$C$5,3,FALSE)</f>
        <v>"Колибри"</v>
      </c>
      <c r="E1612" t="str">
        <f>IF(AND(C1612=1,B1612&lt;='Справочник по тт'!$D$1),'Справочник по тт'!$D$2,VLOOKUP(C1612,'Справочник по тт'!A:C,2,FALSE))</f>
        <v>"Колибри" ул. Широкая д.150</v>
      </c>
      <c r="F1612" s="2">
        <f t="shared" si="51"/>
        <v>1</v>
      </c>
    </row>
    <row r="1613" spans="1:6" x14ac:dyDescent="0.25">
      <c r="A1613" s="3">
        <v>43862.625</v>
      </c>
      <c r="B1613" s="14">
        <f t="shared" si="50"/>
        <v>43862</v>
      </c>
      <c r="C1613">
        <v>2</v>
      </c>
      <c r="D1613" t="str">
        <f>VLOOKUP(C1613,'Справочник по тт'!$A$2:$C$5,3,FALSE)</f>
        <v>"Колибри"</v>
      </c>
      <c r="E1613" t="str">
        <f>IF(AND(C1613=1,B1613&lt;='Справочник по тт'!$D$1),'Справочник по тт'!$D$2,VLOOKUP(C1613,'Справочник по тт'!A:C,2,FALSE))</f>
        <v>"Колибри" ул. Широкая д.150</v>
      </c>
      <c r="F1613" s="2">
        <f t="shared" si="51"/>
        <v>1</v>
      </c>
    </row>
    <row r="1614" spans="1:6" x14ac:dyDescent="0.25">
      <c r="A1614" s="3">
        <v>43862.625</v>
      </c>
      <c r="B1614" s="14">
        <f t="shared" si="50"/>
        <v>43862</v>
      </c>
      <c r="C1614">
        <v>2</v>
      </c>
      <c r="D1614" t="str">
        <f>VLOOKUP(C1614,'Справочник по тт'!$A$2:$C$5,3,FALSE)</f>
        <v>"Колибри"</v>
      </c>
      <c r="E1614" t="str">
        <f>IF(AND(C1614=1,B1614&lt;='Справочник по тт'!$D$1),'Справочник по тт'!$D$2,VLOOKUP(C1614,'Справочник по тт'!A:C,2,FALSE))</f>
        <v>"Колибри" ул. Широкая д.150</v>
      </c>
      <c r="F1614" s="2">
        <f t="shared" si="51"/>
        <v>1</v>
      </c>
    </row>
    <row r="1615" spans="1:6" x14ac:dyDescent="0.25">
      <c r="A1615" s="3">
        <v>43862.625</v>
      </c>
      <c r="B1615" s="14">
        <f t="shared" si="50"/>
        <v>43862</v>
      </c>
      <c r="C1615">
        <v>2</v>
      </c>
      <c r="D1615" t="str">
        <f>VLOOKUP(C1615,'Справочник по тт'!$A$2:$C$5,3,FALSE)</f>
        <v>"Колибри"</v>
      </c>
      <c r="E1615" t="str">
        <f>IF(AND(C1615=1,B1615&lt;='Справочник по тт'!$D$1),'Справочник по тт'!$D$2,VLOOKUP(C1615,'Справочник по тт'!A:C,2,FALSE))</f>
        <v>"Колибри" ул. Широкая д.150</v>
      </c>
      <c r="F1615" s="2">
        <f t="shared" si="51"/>
        <v>1</v>
      </c>
    </row>
    <row r="1616" spans="1:6" x14ac:dyDescent="0.25">
      <c r="A1616" s="3">
        <v>43862.625</v>
      </c>
      <c r="B1616" s="14">
        <f t="shared" si="50"/>
        <v>43862</v>
      </c>
      <c r="C1616">
        <v>2</v>
      </c>
      <c r="D1616" t="str">
        <f>VLOOKUP(C1616,'Справочник по тт'!$A$2:$C$5,3,FALSE)</f>
        <v>"Колибри"</v>
      </c>
      <c r="E1616" t="str">
        <f>IF(AND(C1616=1,B1616&lt;='Справочник по тт'!$D$1),'Справочник по тт'!$D$2,VLOOKUP(C1616,'Справочник по тт'!A:C,2,FALSE))</f>
        <v>"Колибри" ул. Широкая д.150</v>
      </c>
      <c r="F1616" s="2">
        <f t="shared" si="51"/>
        <v>1</v>
      </c>
    </row>
    <row r="1617" spans="1:6" x14ac:dyDescent="0.25">
      <c r="A1617" s="3">
        <v>43862.625</v>
      </c>
      <c r="B1617" s="14">
        <f t="shared" si="50"/>
        <v>43862</v>
      </c>
      <c r="C1617">
        <v>2</v>
      </c>
      <c r="D1617" t="str">
        <f>VLOOKUP(C1617,'Справочник по тт'!$A$2:$C$5,3,FALSE)</f>
        <v>"Колибри"</v>
      </c>
      <c r="E1617" t="str">
        <f>IF(AND(C1617=1,B1617&lt;='Справочник по тт'!$D$1),'Справочник по тт'!$D$2,VLOOKUP(C1617,'Справочник по тт'!A:C,2,FALSE))</f>
        <v>"Колибри" ул. Широкая д.150</v>
      </c>
      <c r="F1617" s="2">
        <f t="shared" si="51"/>
        <v>1</v>
      </c>
    </row>
    <row r="1618" spans="1:6" x14ac:dyDescent="0.25">
      <c r="A1618" s="3">
        <v>43862.637384259258</v>
      </c>
      <c r="B1618" s="14">
        <f t="shared" si="50"/>
        <v>43862</v>
      </c>
      <c r="C1618">
        <v>2</v>
      </c>
      <c r="D1618" t="str">
        <f>VLOOKUP(C1618,'Справочник по тт'!$A$2:$C$5,3,FALSE)</f>
        <v>"Колибри"</v>
      </c>
      <c r="E1618" t="str">
        <f>IF(AND(C1618=1,B1618&lt;='Справочник по тт'!$D$1),'Справочник по тт'!$D$2,VLOOKUP(C1618,'Справочник по тт'!A:C,2,FALSE))</f>
        <v>"Колибри" ул. Широкая д.150</v>
      </c>
      <c r="F1618" s="2">
        <f t="shared" si="51"/>
        <v>1</v>
      </c>
    </row>
    <row r="1619" spans="1:6" x14ac:dyDescent="0.25">
      <c r="A1619" s="3">
        <v>43862.666666666664</v>
      </c>
      <c r="B1619" s="14">
        <f t="shared" si="50"/>
        <v>43862</v>
      </c>
      <c r="C1619">
        <v>2</v>
      </c>
      <c r="D1619" t="str">
        <f>VLOOKUP(C1619,'Справочник по тт'!$A$2:$C$5,3,FALSE)</f>
        <v>"Колибри"</v>
      </c>
      <c r="E1619" t="str">
        <f>IF(AND(C1619=1,B1619&lt;='Справочник по тт'!$D$1),'Справочник по тт'!$D$2,VLOOKUP(C1619,'Справочник по тт'!A:C,2,FALSE))</f>
        <v>"Колибри" ул. Широкая д.150</v>
      </c>
      <c r="F1619" s="2">
        <f t="shared" si="51"/>
        <v>1</v>
      </c>
    </row>
    <row r="1620" spans="1:6" x14ac:dyDescent="0.25">
      <c r="A1620" s="3">
        <v>43862.666666666664</v>
      </c>
      <c r="B1620" s="14">
        <f t="shared" si="50"/>
        <v>43862</v>
      </c>
      <c r="C1620">
        <v>2</v>
      </c>
      <c r="D1620" t="str">
        <f>VLOOKUP(C1620,'Справочник по тт'!$A$2:$C$5,3,FALSE)</f>
        <v>"Колибри"</v>
      </c>
      <c r="E1620" t="str">
        <f>IF(AND(C1620=1,B1620&lt;='Справочник по тт'!$D$1),'Справочник по тт'!$D$2,VLOOKUP(C1620,'Справочник по тт'!A:C,2,FALSE))</f>
        <v>"Колибри" ул. Широкая д.150</v>
      </c>
      <c r="F1620" s="2">
        <f t="shared" si="51"/>
        <v>1</v>
      </c>
    </row>
    <row r="1621" spans="1:6" x14ac:dyDescent="0.25">
      <c r="A1621" s="3">
        <v>43862.666666666664</v>
      </c>
      <c r="B1621" s="14">
        <f t="shared" si="50"/>
        <v>43862</v>
      </c>
      <c r="C1621">
        <v>2</v>
      </c>
      <c r="D1621" t="str">
        <f>VLOOKUP(C1621,'Справочник по тт'!$A$2:$C$5,3,FALSE)</f>
        <v>"Колибри"</v>
      </c>
      <c r="E1621" t="str">
        <f>IF(AND(C1621=1,B1621&lt;='Справочник по тт'!$D$1),'Справочник по тт'!$D$2,VLOOKUP(C1621,'Справочник по тт'!A:C,2,FALSE))</f>
        <v>"Колибри" ул. Широкая д.150</v>
      </c>
      <c r="F1621" s="2">
        <f t="shared" si="51"/>
        <v>1</v>
      </c>
    </row>
    <row r="1622" spans="1:6" x14ac:dyDescent="0.25">
      <c r="A1622" s="3">
        <v>43862.666666666664</v>
      </c>
      <c r="B1622" s="14">
        <f t="shared" si="50"/>
        <v>43862</v>
      </c>
      <c r="C1622">
        <v>2</v>
      </c>
      <c r="D1622" t="str">
        <f>VLOOKUP(C1622,'Справочник по тт'!$A$2:$C$5,3,FALSE)</f>
        <v>"Колибри"</v>
      </c>
      <c r="E1622" t="str">
        <f>IF(AND(C1622=1,B1622&lt;='Справочник по тт'!$D$1),'Справочник по тт'!$D$2,VLOOKUP(C1622,'Справочник по тт'!A:C,2,FALSE))</f>
        <v>"Колибри" ул. Широкая д.150</v>
      </c>
      <c r="F1622" s="2">
        <f t="shared" si="51"/>
        <v>1</v>
      </c>
    </row>
    <row r="1623" spans="1:6" x14ac:dyDescent="0.25">
      <c r="A1623" s="3">
        <v>43862.673611111109</v>
      </c>
      <c r="B1623" s="14">
        <f t="shared" si="50"/>
        <v>43862</v>
      </c>
      <c r="C1623">
        <v>2</v>
      </c>
      <c r="D1623" t="str">
        <f>VLOOKUP(C1623,'Справочник по тт'!$A$2:$C$5,3,FALSE)</f>
        <v>"Колибри"</v>
      </c>
      <c r="E1623" t="str">
        <f>IF(AND(C1623=1,B1623&lt;='Справочник по тт'!$D$1),'Справочник по тт'!$D$2,VLOOKUP(C1623,'Справочник по тт'!A:C,2,FALSE))</f>
        <v>"Колибри" ул. Широкая д.150</v>
      </c>
      <c r="F1623" s="2">
        <f t="shared" si="51"/>
        <v>1</v>
      </c>
    </row>
    <row r="1624" spans="1:6" x14ac:dyDescent="0.25">
      <c r="A1624" s="3">
        <v>43862.703750000001</v>
      </c>
      <c r="B1624" s="14">
        <f t="shared" si="50"/>
        <v>43862</v>
      </c>
      <c r="C1624">
        <v>2</v>
      </c>
      <c r="D1624" t="str">
        <f>VLOOKUP(C1624,'Справочник по тт'!$A$2:$C$5,3,FALSE)</f>
        <v>"Колибри"</v>
      </c>
      <c r="E1624" t="str">
        <f>IF(AND(C1624=1,B1624&lt;='Справочник по тт'!$D$1),'Справочник по тт'!$D$2,VLOOKUP(C1624,'Справочник по тт'!A:C,2,FALSE))</f>
        <v>"Колибри" ул. Широкая д.150</v>
      </c>
      <c r="F1624" s="2">
        <f t="shared" si="51"/>
        <v>1</v>
      </c>
    </row>
    <row r="1625" spans="1:6" x14ac:dyDescent="0.25">
      <c r="A1625" s="3">
        <v>43862.791666666664</v>
      </c>
      <c r="B1625" s="14">
        <f t="shared" si="50"/>
        <v>43862</v>
      </c>
      <c r="C1625">
        <v>2</v>
      </c>
      <c r="D1625" t="str">
        <f>VLOOKUP(C1625,'Справочник по тт'!$A$2:$C$5,3,FALSE)</f>
        <v>"Колибри"</v>
      </c>
      <c r="E1625" t="str">
        <f>IF(AND(C1625=1,B1625&lt;='Справочник по тт'!$D$1),'Справочник по тт'!$D$2,VLOOKUP(C1625,'Справочник по тт'!A:C,2,FALSE))</f>
        <v>"Колибри" ул. Широкая д.150</v>
      </c>
      <c r="F1625" s="2">
        <f t="shared" si="51"/>
        <v>1</v>
      </c>
    </row>
    <row r="1626" spans="1:6" x14ac:dyDescent="0.25">
      <c r="A1626" s="3">
        <v>43862.791666666664</v>
      </c>
      <c r="B1626" s="14">
        <f t="shared" si="50"/>
        <v>43862</v>
      </c>
      <c r="C1626">
        <v>2</v>
      </c>
      <c r="D1626" t="str">
        <f>VLOOKUP(C1626,'Справочник по тт'!$A$2:$C$5,3,FALSE)</f>
        <v>"Колибри"</v>
      </c>
      <c r="E1626" t="str">
        <f>IF(AND(C1626=1,B1626&lt;='Справочник по тт'!$D$1),'Справочник по тт'!$D$2,VLOOKUP(C1626,'Справочник по тт'!A:C,2,FALSE))</f>
        <v>"Колибри" ул. Широкая д.150</v>
      </c>
      <c r="F1626" s="2">
        <f t="shared" si="51"/>
        <v>1</v>
      </c>
    </row>
    <row r="1627" spans="1:6" x14ac:dyDescent="0.25">
      <c r="A1627" s="3">
        <v>43862.958333333336</v>
      </c>
      <c r="B1627" s="14">
        <f t="shared" si="50"/>
        <v>43862</v>
      </c>
      <c r="C1627">
        <v>2</v>
      </c>
      <c r="D1627" t="str">
        <f>VLOOKUP(C1627,'Справочник по тт'!$A$2:$C$5,3,FALSE)</f>
        <v>"Колибри"</v>
      </c>
      <c r="E1627" t="str">
        <f>IF(AND(C1627=1,B1627&lt;='Справочник по тт'!$D$1),'Справочник по тт'!$D$2,VLOOKUP(C1627,'Справочник по тт'!A:C,2,FALSE))</f>
        <v>"Колибри" ул. Широкая д.150</v>
      </c>
      <c r="F1627" s="2">
        <f t="shared" si="51"/>
        <v>1</v>
      </c>
    </row>
    <row r="1628" spans="1:6" x14ac:dyDescent="0.25">
      <c r="A1628" s="3">
        <v>43862.973657407405</v>
      </c>
      <c r="B1628" s="14">
        <f t="shared" si="50"/>
        <v>43862</v>
      </c>
      <c r="C1628">
        <v>2</v>
      </c>
      <c r="D1628" t="str">
        <f>VLOOKUP(C1628,'Справочник по тт'!$A$2:$C$5,3,FALSE)</f>
        <v>"Колибри"</v>
      </c>
      <c r="E1628" t="str">
        <f>IF(AND(C1628=1,B1628&lt;='Справочник по тт'!$D$1),'Справочник по тт'!$D$2,VLOOKUP(C1628,'Справочник по тт'!A:C,2,FALSE))</f>
        <v>"Колибри" ул. Широкая д.150</v>
      </c>
      <c r="F1628" s="2">
        <f t="shared" si="51"/>
        <v>1</v>
      </c>
    </row>
    <row r="1629" spans="1:6" x14ac:dyDescent="0.25">
      <c r="A1629" s="3">
        <v>43863.331944444442</v>
      </c>
      <c r="B1629" s="14">
        <f t="shared" si="50"/>
        <v>43863</v>
      </c>
      <c r="C1629">
        <v>2</v>
      </c>
      <c r="D1629" t="str">
        <f>VLOOKUP(C1629,'Справочник по тт'!$A$2:$C$5,3,FALSE)</f>
        <v>"Колибри"</v>
      </c>
      <c r="E1629" t="str">
        <f>IF(AND(C1629=1,B1629&lt;='Справочник по тт'!$D$1),'Справочник по тт'!$D$2,VLOOKUP(C1629,'Справочник по тт'!A:C,2,FALSE))</f>
        <v>"Колибри" ул. Широкая д.150</v>
      </c>
      <c r="F1629" s="2">
        <f t="shared" si="51"/>
        <v>1</v>
      </c>
    </row>
    <row r="1630" spans="1:6" x14ac:dyDescent="0.25">
      <c r="A1630" s="3">
        <v>43863.333333333336</v>
      </c>
      <c r="B1630" s="14">
        <f t="shared" si="50"/>
        <v>43863</v>
      </c>
      <c r="C1630">
        <v>2</v>
      </c>
      <c r="D1630" t="str">
        <f>VLOOKUP(C1630,'Справочник по тт'!$A$2:$C$5,3,FALSE)</f>
        <v>"Колибри"</v>
      </c>
      <c r="E1630" t="str">
        <f>IF(AND(C1630=1,B1630&lt;='Справочник по тт'!$D$1),'Справочник по тт'!$D$2,VLOOKUP(C1630,'Справочник по тт'!A:C,2,FALSE))</f>
        <v>"Колибри" ул. Широкая д.150</v>
      </c>
      <c r="F1630" s="2">
        <f t="shared" si="51"/>
        <v>1</v>
      </c>
    </row>
    <row r="1631" spans="1:6" x14ac:dyDescent="0.25">
      <c r="A1631" s="3">
        <v>43863.333333333336</v>
      </c>
      <c r="B1631" s="14">
        <f t="shared" si="50"/>
        <v>43863</v>
      </c>
      <c r="C1631">
        <v>2</v>
      </c>
      <c r="D1631" t="str">
        <f>VLOOKUP(C1631,'Справочник по тт'!$A$2:$C$5,3,FALSE)</f>
        <v>"Колибри"</v>
      </c>
      <c r="E1631" t="str">
        <f>IF(AND(C1631=1,B1631&lt;='Справочник по тт'!$D$1),'Справочник по тт'!$D$2,VLOOKUP(C1631,'Справочник по тт'!A:C,2,FALSE))</f>
        <v>"Колибри" ул. Широкая д.150</v>
      </c>
      <c r="F1631" s="2">
        <f t="shared" si="51"/>
        <v>1</v>
      </c>
    </row>
    <row r="1632" spans="1:6" x14ac:dyDescent="0.25">
      <c r="A1632" s="3">
        <v>43863.333333333336</v>
      </c>
      <c r="B1632" s="14">
        <f t="shared" si="50"/>
        <v>43863</v>
      </c>
      <c r="C1632">
        <v>2</v>
      </c>
      <c r="D1632" t="str">
        <f>VLOOKUP(C1632,'Справочник по тт'!$A$2:$C$5,3,FALSE)</f>
        <v>"Колибри"</v>
      </c>
      <c r="E1632" t="str">
        <f>IF(AND(C1632=1,B1632&lt;='Справочник по тт'!$D$1),'Справочник по тт'!$D$2,VLOOKUP(C1632,'Справочник по тт'!A:C,2,FALSE))</f>
        <v>"Колибри" ул. Широкая д.150</v>
      </c>
      <c r="F1632" s="2">
        <f t="shared" si="51"/>
        <v>1</v>
      </c>
    </row>
    <row r="1633" spans="1:6" x14ac:dyDescent="0.25">
      <c r="A1633" s="3">
        <v>43863.368055555555</v>
      </c>
      <c r="B1633" s="14">
        <f t="shared" si="50"/>
        <v>43863</v>
      </c>
      <c r="C1633">
        <v>2</v>
      </c>
      <c r="D1633" t="str">
        <f>VLOOKUP(C1633,'Справочник по тт'!$A$2:$C$5,3,FALSE)</f>
        <v>"Колибри"</v>
      </c>
      <c r="E1633" t="str">
        <f>IF(AND(C1633=1,B1633&lt;='Справочник по тт'!$D$1),'Справочник по тт'!$D$2,VLOOKUP(C1633,'Справочник по тт'!A:C,2,FALSE))</f>
        <v>"Колибри" ул. Широкая д.150</v>
      </c>
      <c r="F1633" s="2">
        <f t="shared" si="51"/>
        <v>1</v>
      </c>
    </row>
    <row r="1634" spans="1:6" x14ac:dyDescent="0.25">
      <c r="A1634" s="3">
        <v>43863.375</v>
      </c>
      <c r="B1634" s="14">
        <f t="shared" si="50"/>
        <v>43863</v>
      </c>
      <c r="C1634">
        <v>2</v>
      </c>
      <c r="D1634" t="str">
        <f>VLOOKUP(C1634,'Справочник по тт'!$A$2:$C$5,3,FALSE)</f>
        <v>"Колибри"</v>
      </c>
      <c r="E1634" t="str">
        <f>IF(AND(C1634=1,B1634&lt;='Справочник по тт'!$D$1),'Справочник по тт'!$D$2,VLOOKUP(C1634,'Справочник по тт'!A:C,2,FALSE))</f>
        <v>"Колибри" ул. Широкая д.150</v>
      </c>
      <c r="F1634" s="2">
        <f t="shared" si="51"/>
        <v>1</v>
      </c>
    </row>
    <row r="1635" spans="1:6" x14ac:dyDescent="0.25">
      <c r="A1635" s="3">
        <v>43863.375</v>
      </c>
      <c r="B1635" s="14">
        <f t="shared" si="50"/>
        <v>43863</v>
      </c>
      <c r="C1635">
        <v>2</v>
      </c>
      <c r="D1635" t="str">
        <f>VLOOKUP(C1635,'Справочник по тт'!$A$2:$C$5,3,FALSE)</f>
        <v>"Колибри"</v>
      </c>
      <c r="E1635" t="str">
        <f>IF(AND(C1635=1,B1635&lt;='Справочник по тт'!$D$1),'Справочник по тт'!$D$2,VLOOKUP(C1635,'Справочник по тт'!A:C,2,FALSE))</f>
        <v>"Колибри" ул. Широкая д.150</v>
      </c>
      <c r="F1635" s="2">
        <f t="shared" si="51"/>
        <v>1</v>
      </c>
    </row>
    <row r="1636" spans="1:6" x14ac:dyDescent="0.25">
      <c r="A1636" s="3">
        <v>43863.375</v>
      </c>
      <c r="B1636" s="14">
        <f t="shared" si="50"/>
        <v>43863</v>
      </c>
      <c r="C1636">
        <v>2</v>
      </c>
      <c r="D1636" t="str">
        <f>VLOOKUP(C1636,'Справочник по тт'!$A$2:$C$5,3,FALSE)</f>
        <v>"Колибри"</v>
      </c>
      <c r="E1636" t="str">
        <f>IF(AND(C1636=1,B1636&lt;='Справочник по тт'!$D$1),'Справочник по тт'!$D$2,VLOOKUP(C1636,'Справочник по тт'!A:C,2,FALSE))</f>
        <v>"Колибри" ул. Широкая д.150</v>
      </c>
      <c r="F1636" s="2">
        <f t="shared" si="51"/>
        <v>1</v>
      </c>
    </row>
    <row r="1637" spans="1:6" x14ac:dyDescent="0.25">
      <c r="A1637" s="3">
        <v>43863.375</v>
      </c>
      <c r="B1637" s="14">
        <f t="shared" si="50"/>
        <v>43863</v>
      </c>
      <c r="C1637">
        <v>2</v>
      </c>
      <c r="D1637" t="str">
        <f>VLOOKUP(C1637,'Справочник по тт'!$A$2:$C$5,3,FALSE)</f>
        <v>"Колибри"</v>
      </c>
      <c r="E1637" t="str">
        <f>IF(AND(C1637=1,B1637&lt;='Справочник по тт'!$D$1),'Справочник по тт'!$D$2,VLOOKUP(C1637,'Справочник по тт'!A:C,2,FALSE))</f>
        <v>"Колибри" ул. Широкая д.150</v>
      </c>
      <c r="F1637" s="2">
        <f t="shared" si="51"/>
        <v>1</v>
      </c>
    </row>
    <row r="1638" spans="1:6" x14ac:dyDescent="0.25">
      <c r="A1638" s="3">
        <v>43863.375</v>
      </c>
      <c r="B1638" s="14">
        <f t="shared" si="50"/>
        <v>43863</v>
      </c>
      <c r="C1638">
        <v>2</v>
      </c>
      <c r="D1638" t="str">
        <f>VLOOKUP(C1638,'Справочник по тт'!$A$2:$C$5,3,FALSE)</f>
        <v>"Колибри"</v>
      </c>
      <c r="E1638" t="str">
        <f>IF(AND(C1638=1,B1638&lt;='Справочник по тт'!$D$1),'Справочник по тт'!$D$2,VLOOKUP(C1638,'Справочник по тт'!A:C,2,FALSE))</f>
        <v>"Колибри" ул. Широкая д.150</v>
      </c>
      <c r="F1638" s="2">
        <f t="shared" si="51"/>
        <v>1</v>
      </c>
    </row>
    <row r="1639" spans="1:6" x14ac:dyDescent="0.25">
      <c r="A1639" s="3">
        <v>43863.375</v>
      </c>
      <c r="B1639" s="14">
        <f t="shared" si="50"/>
        <v>43863</v>
      </c>
      <c r="C1639">
        <v>2</v>
      </c>
      <c r="D1639" t="str">
        <f>VLOOKUP(C1639,'Справочник по тт'!$A$2:$C$5,3,FALSE)</f>
        <v>"Колибри"</v>
      </c>
      <c r="E1639" t="str">
        <f>IF(AND(C1639=1,B1639&lt;='Справочник по тт'!$D$1),'Справочник по тт'!$D$2,VLOOKUP(C1639,'Справочник по тт'!A:C,2,FALSE))</f>
        <v>"Колибри" ул. Широкая д.150</v>
      </c>
      <c r="F1639" s="2">
        <f t="shared" si="51"/>
        <v>1</v>
      </c>
    </row>
    <row r="1640" spans="1:6" x14ac:dyDescent="0.25">
      <c r="A1640" s="3">
        <v>43863.375</v>
      </c>
      <c r="B1640" s="14">
        <f t="shared" si="50"/>
        <v>43863</v>
      </c>
      <c r="C1640">
        <v>2</v>
      </c>
      <c r="D1640" t="str">
        <f>VLOOKUP(C1640,'Справочник по тт'!$A$2:$C$5,3,FALSE)</f>
        <v>"Колибри"</v>
      </c>
      <c r="E1640" t="str">
        <f>IF(AND(C1640=1,B1640&lt;='Справочник по тт'!$D$1),'Справочник по тт'!$D$2,VLOOKUP(C1640,'Справочник по тт'!A:C,2,FALSE))</f>
        <v>"Колибри" ул. Широкая д.150</v>
      </c>
      <c r="F1640" s="2">
        <f t="shared" si="51"/>
        <v>1</v>
      </c>
    </row>
    <row r="1641" spans="1:6" x14ac:dyDescent="0.25">
      <c r="A1641" s="3">
        <v>43863.375</v>
      </c>
      <c r="B1641" s="14">
        <f t="shared" si="50"/>
        <v>43863</v>
      </c>
      <c r="C1641">
        <v>2</v>
      </c>
      <c r="D1641" t="str">
        <f>VLOOKUP(C1641,'Справочник по тт'!$A$2:$C$5,3,FALSE)</f>
        <v>"Колибри"</v>
      </c>
      <c r="E1641" t="str">
        <f>IF(AND(C1641=1,B1641&lt;='Справочник по тт'!$D$1),'Справочник по тт'!$D$2,VLOOKUP(C1641,'Справочник по тт'!A:C,2,FALSE))</f>
        <v>"Колибри" ул. Широкая д.150</v>
      </c>
      <c r="F1641" s="2">
        <f t="shared" si="51"/>
        <v>1</v>
      </c>
    </row>
    <row r="1642" spans="1:6" x14ac:dyDescent="0.25">
      <c r="A1642" s="3">
        <v>43863.375</v>
      </c>
      <c r="B1642" s="14">
        <f t="shared" si="50"/>
        <v>43863</v>
      </c>
      <c r="C1642">
        <v>2</v>
      </c>
      <c r="D1642" t="str">
        <f>VLOOKUP(C1642,'Справочник по тт'!$A$2:$C$5,3,FALSE)</f>
        <v>"Колибри"</v>
      </c>
      <c r="E1642" t="str">
        <f>IF(AND(C1642=1,B1642&lt;='Справочник по тт'!$D$1),'Справочник по тт'!$D$2,VLOOKUP(C1642,'Справочник по тт'!A:C,2,FALSE))</f>
        <v>"Колибри" ул. Широкая д.150</v>
      </c>
      <c r="F1642" s="2">
        <f t="shared" si="51"/>
        <v>1</v>
      </c>
    </row>
    <row r="1643" spans="1:6" x14ac:dyDescent="0.25">
      <c r="A1643" s="3">
        <v>43863.375</v>
      </c>
      <c r="B1643" s="14">
        <f t="shared" si="50"/>
        <v>43863</v>
      </c>
      <c r="C1643">
        <v>2</v>
      </c>
      <c r="D1643" t="str">
        <f>VLOOKUP(C1643,'Справочник по тт'!$A$2:$C$5,3,FALSE)</f>
        <v>"Колибри"</v>
      </c>
      <c r="E1643" t="str">
        <f>IF(AND(C1643=1,B1643&lt;='Справочник по тт'!$D$1),'Справочник по тт'!$D$2,VLOOKUP(C1643,'Справочник по тт'!A:C,2,FALSE))</f>
        <v>"Колибри" ул. Широкая д.150</v>
      </c>
      <c r="F1643" s="2">
        <f t="shared" si="51"/>
        <v>1</v>
      </c>
    </row>
    <row r="1644" spans="1:6" x14ac:dyDescent="0.25">
      <c r="A1644" s="3">
        <v>43863.375</v>
      </c>
      <c r="B1644" s="14">
        <f t="shared" si="50"/>
        <v>43863</v>
      </c>
      <c r="C1644">
        <v>2</v>
      </c>
      <c r="D1644" t="str">
        <f>VLOOKUP(C1644,'Справочник по тт'!$A$2:$C$5,3,FALSE)</f>
        <v>"Колибри"</v>
      </c>
      <c r="E1644" t="str">
        <f>IF(AND(C1644=1,B1644&lt;='Справочник по тт'!$D$1),'Справочник по тт'!$D$2,VLOOKUP(C1644,'Справочник по тт'!A:C,2,FALSE))</f>
        <v>"Колибри" ул. Широкая д.150</v>
      </c>
      <c r="F1644" s="2">
        <f t="shared" si="51"/>
        <v>1</v>
      </c>
    </row>
    <row r="1645" spans="1:6" x14ac:dyDescent="0.25">
      <c r="A1645" s="3">
        <v>43863.375</v>
      </c>
      <c r="B1645" s="14">
        <f t="shared" si="50"/>
        <v>43863</v>
      </c>
      <c r="C1645">
        <v>2</v>
      </c>
      <c r="D1645" t="str">
        <f>VLOOKUP(C1645,'Справочник по тт'!$A$2:$C$5,3,FALSE)</f>
        <v>"Колибри"</v>
      </c>
      <c r="E1645" t="str">
        <f>IF(AND(C1645=1,B1645&lt;='Справочник по тт'!$D$1),'Справочник по тт'!$D$2,VLOOKUP(C1645,'Справочник по тт'!A:C,2,FALSE))</f>
        <v>"Колибри" ул. Широкая д.150</v>
      </c>
      <c r="F1645" s="2">
        <f t="shared" si="51"/>
        <v>1</v>
      </c>
    </row>
    <row r="1646" spans="1:6" x14ac:dyDescent="0.25">
      <c r="A1646" s="3">
        <v>43863.375</v>
      </c>
      <c r="B1646" s="14">
        <f t="shared" si="50"/>
        <v>43863</v>
      </c>
      <c r="C1646">
        <v>2</v>
      </c>
      <c r="D1646" t="str">
        <f>VLOOKUP(C1646,'Справочник по тт'!$A$2:$C$5,3,FALSE)</f>
        <v>"Колибри"</v>
      </c>
      <c r="E1646" t="str">
        <f>IF(AND(C1646=1,B1646&lt;='Справочник по тт'!$D$1),'Справочник по тт'!$D$2,VLOOKUP(C1646,'Справочник по тт'!A:C,2,FALSE))</f>
        <v>"Колибри" ул. Широкая д.150</v>
      </c>
      <c r="F1646" s="2">
        <f t="shared" si="51"/>
        <v>1</v>
      </c>
    </row>
    <row r="1647" spans="1:6" x14ac:dyDescent="0.25">
      <c r="A1647" s="3">
        <v>43863.375</v>
      </c>
      <c r="B1647" s="14">
        <f t="shared" si="50"/>
        <v>43863</v>
      </c>
      <c r="C1647">
        <v>2</v>
      </c>
      <c r="D1647" t="str">
        <f>VLOOKUP(C1647,'Справочник по тт'!$A$2:$C$5,3,FALSE)</f>
        <v>"Колибри"</v>
      </c>
      <c r="E1647" t="str">
        <f>IF(AND(C1647=1,B1647&lt;='Справочник по тт'!$D$1),'Справочник по тт'!$D$2,VLOOKUP(C1647,'Справочник по тт'!A:C,2,FALSE))</f>
        <v>"Колибри" ул. Широкая д.150</v>
      </c>
      <c r="F1647" s="2">
        <f t="shared" si="51"/>
        <v>1</v>
      </c>
    </row>
    <row r="1648" spans="1:6" x14ac:dyDescent="0.25">
      <c r="A1648" s="3">
        <v>43863.375</v>
      </c>
      <c r="B1648" s="14">
        <f t="shared" si="50"/>
        <v>43863</v>
      </c>
      <c r="C1648">
        <v>2</v>
      </c>
      <c r="D1648" t="str">
        <f>VLOOKUP(C1648,'Справочник по тт'!$A$2:$C$5,3,FALSE)</f>
        <v>"Колибри"</v>
      </c>
      <c r="E1648" t="str">
        <f>IF(AND(C1648=1,B1648&lt;='Справочник по тт'!$D$1),'Справочник по тт'!$D$2,VLOOKUP(C1648,'Справочник по тт'!A:C,2,FALSE))</f>
        <v>"Колибри" ул. Широкая д.150</v>
      </c>
      <c r="F1648" s="2">
        <f t="shared" si="51"/>
        <v>1</v>
      </c>
    </row>
    <row r="1649" spans="1:6" x14ac:dyDescent="0.25">
      <c r="A1649" s="3">
        <v>43863.375</v>
      </c>
      <c r="B1649" s="14">
        <f t="shared" si="50"/>
        <v>43863</v>
      </c>
      <c r="C1649">
        <v>2</v>
      </c>
      <c r="D1649" t="str">
        <f>VLOOKUP(C1649,'Справочник по тт'!$A$2:$C$5,3,FALSE)</f>
        <v>"Колибри"</v>
      </c>
      <c r="E1649" t="str">
        <f>IF(AND(C1649=1,B1649&lt;='Справочник по тт'!$D$1),'Справочник по тт'!$D$2,VLOOKUP(C1649,'Справочник по тт'!A:C,2,FALSE))</f>
        <v>"Колибри" ул. Широкая д.150</v>
      </c>
      <c r="F1649" s="2">
        <f t="shared" si="51"/>
        <v>1</v>
      </c>
    </row>
    <row r="1650" spans="1:6" x14ac:dyDescent="0.25">
      <c r="A1650" s="3">
        <v>43863.375</v>
      </c>
      <c r="B1650" s="14">
        <f t="shared" si="50"/>
        <v>43863</v>
      </c>
      <c r="C1650">
        <v>2</v>
      </c>
      <c r="D1650" t="str">
        <f>VLOOKUP(C1650,'Справочник по тт'!$A$2:$C$5,3,FALSE)</f>
        <v>"Колибри"</v>
      </c>
      <c r="E1650" t="str">
        <f>IF(AND(C1650=1,B1650&lt;='Справочник по тт'!$D$1),'Справочник по тт'!$D$2,VLOOKUP(C1650,'Справочник по тт'!A:C,2,FALSE))</f>
        <v>"Колибри" ул. Широкая д.150</v>
      </c>
      <c r="F1650" s="2">
        <f t="shared" si="51"/>
        <v>1</v>
      </c>
    </row>
    <row r="1651" spans="1:6" x14ac:dyDescent="0.25">
      <c r="A1651" s="3">
        <v>43863.415277777778</v>
      </c>
      <c r="B1651" s="14">
        <f t="shared" si="50"/>
        <v>43863</v>
      </c>
      <c r="C1651">
        <v>2</v>
      </c>
      <c r="D1651" t="str">
        <f>VLOOKUP(C1651,'Справочник по тт'!$A$2:$C$5,3,FALSE)</f>
        <v>"Колибри"</v>
      </c>
      <c r="E1651" t="str">
        <f>IF(AND(C1651=1,B1651&lt;='Справочник по тт'!$D$1),'Справочник по тт'!$D$2,VLOOKUP(C1651,'Справочник по тт'!A:C,2,FALSE))</f>
        <v>"Колибри" ул. Широкая д.150</v>
      </c>
      <c r="F1651" s="2">
        <f t="shared" si="51"/>
        <v>1</v>
      </c>
    </row>
    <row r="1652" spans="1:6" x14ac:dyDescent="0.25">
      <c r="A1652" s="3">
        <v>43863.416666666664</v>
      </c>
      <c r="B1652" s="14">
        <f t="shared" si="50"/>
        <v>43863</v>
      </c>
      <c r="C1652">
        <v>2</v>
      </c>
      <c r="D1652" t="str">
        <f>VLOOKUP(C1652,'Справочник по тт'!$A$2:$C$5,3,FALSE)</f>
        <v>"Колибри"</v>
      </c>
      <c r="E1652" t="str">
        <f>IF(AND(C1652=1,B1652&lt;='Справочник по тт'!$D$1),'Справочник по тт'!$D$2,VLOOKUP(C1652,'Справочник по тт'!A:C,2,FALSE))</f>
        <v>"Колибри" ул. Широкая д.150</v>
      </c>
      <c r="F1652" s="2">
        <f t="shared" si="51"/>
        <v>1</v>
      </c>
    </row>
    <row r="1653" spans="1:6" x14ac:dyDescent="0.25">
      <c r="A1653" s="3">
        <v>43863.416666666664</v>
      </c>
      <c r="B1653" s="14">
        <f t="shared" si="50"/>
        <v>43863</v>
      </c>
      <c r="C1653">
        <v>2</v>
      </c>
      <c r="D1653" t="str">
        <f>VLOOKUP(C1653,'Справочник по тт'!$A$2:$C$5,3,FALSE)</f>
        <v>"Колибри"</v>
      </c>
      <c r="E1653" t="str">
        <f>IF(AND(C1653=1,B1653&lt;='Справочник по тт'!$D$1),'Справочник по тт'!$D$2,VLOOKUP(C1653,'Справочник по тт'!A:C,2,FALSE))</f>
        <v>"Колибри" ул. Широкая д.150</v>
      </c>
      <c r="F1653" s="2">
        <f t="shared" si="51"/>
        <v>1</v>
      </c>
    </row>
    <row r="1654" spans="1:6" x14ac:dyDescent="0.25">
      <c r="A1654" s="3">
        <v>43863.416666666664</v>
      </c>
      <c r="B1654" s="14">
        <f t="shared" si="50"/>
        <v>43863</v>
      </c>
      <c r="C1654">
        <v>2</v>
      </c>
      <c r="D1654" t="str">
        <f>VLOOKUP(C1654,'Справочник по тт'!$A$2:$C$5,3,FALSE)</f>
        <v>"Колибри"</v>
      </c>
      <c r="E1654" t="str">
        <f>IF(AND(C1654=1,B1654&lt;='Справочник по тт'!$D$1),'Справочник по тт'!$D$2,VLOOKUP(C1654,'Справочник по тт'!A:C,2,FALSE))</f>
        <v>"Колибри" ул. Широкая д.150</v>
      </c>
      <c r="F1654" s="2">
        <f t="shared" si="51"/>
        <v>1</v>
      </c>
    </row>
    <row r="1655" spans="1:6" x14ac:dyDescent="0.25">
      <c r="A1655" s="3">
        <v>43863.416666666664</v>
      </c>
      <c r="B1655" s="14">
        <f t="shared" si="50"/>
        <v>43863</v>
      </c>
      <c r="C1655">
        <v>2</v>
      </c>
      <c r="D1655" t="str">
        <f>VLOOKUP(C1655,'Справочник по тт'!$A$2:$C$5,3,FALSE)</f>
        <v>"Колибри"</v>
      </c>
      <c r="E1655" t="str">
        <f>IF(AND(C1655=1,B1655&lt;='Справочник по тт'!$D$1),'Справочник по тт'!$D$2,VLOOKUP(C1655,'Справочник по тт'!A:C,2,FALSE))</f>
        <v>"Колибри" ул. Широкая д.150</v>
      </c>
      <c r="F1655" s="2">
        <f t="shared" si="51"/>
        <v>1</v>
      </c>
    </row>
    <row r="1656" spans="1:6" x14ac:dyDescent="0.25">
      <c r="A1656" s="3">
        <v>43863.416666666664</v>
      </c>
      <c r="B1656" s="14">
        <f t="shared" si="50"/>
        <v>43863</v>
      </c>
      <c r="C1656">
        <v>2</v>
      </c>
      <c r="D1656" t="str">
        <f>VLOOKUP(C1656,'Справочник по тт'!$A$2:$C$5,3,FALSE)</f>
        <v>"Колибри"</v>
      </c>
      <c r="E1656" t="str">
        <f>IF(AND(C1656=1,B1656&lt;='Справочник по тт'!$D$1),'Справочник по тт'!$D$2,VLOOKUP(C1656,'Справочник по тт'!A:C,2,FALSE))</f>
        <v>"Колибри" ул. Широкая д.150</v>
      </c>
      <c r="F1656" s="2">
        <f t="shared" si="51"/>
        <v>1</v>
      </c>
    </row>
    <row r="1657" spans="1:6" x14ac:dyDescent="0.25">
      <c r="A1657" s="3">
        <v>43863.416666666664</v>
      </c>
      <c r="B1657" s="14">
        <f t="shared" si="50"/>
        <v>43863</v>
      </c>
      <c r="C1657">
        <v>2</v>
      </c>
      <c r="D1657" t="str">
        <f>VLOOKUP(C1657,'Справочник по тт'!$A$2:$C$5,3,FALSE)</f>
        <v>"Колибри"</v>
      </c>
      <c r="E1657" t="str">
        <f>IF(AND(C1657=1,B1657&lt;='Справочник по тт'!$D$1),'Справочник по тт'!$D$2,VLOOKUP(C1657,'Справочник по тт'!A:C,2,FALSE))</f>
        <v>"Колибри" ул. Широкая д.150</v>
      </c>
      <c r="F1657" s="2">
        <f t="shared" si="51"/>
        <v>1</v>
      </c>
    </row>
    <row r="1658" spans="1:6" x14ac:dyDescent="0.25">
      <c r="A1658" s="3">
        <v>43863.416666666664</v>
      </c>
      <c r="B1658" s="14">
        <f t="shared" si="50"/>
        <v>43863</v>
      </c>
      <c r="C1658">
        <v>2</v>
      </c>
      <c r="D1658" t="str">
        <f>VLOOKUP(C1658,'Справочник по тт'!$A$2:$C$5,3,FALSE)</f>
        <v>"Колибри"</v>
      </c>
      <c r="E1658" t="str">
        <f>IF(AND(C1658=1,B1658&lt;='Справочник по тт'!$D$1),'Справочник по тт'!$D$2,VLOOKUP(C1658,'Справочник по тт'!A:C,2,FALSE))</f>
        <v>"Колибри" ул. Широкая д.150</v>
      </c>
      <c r="F1658" s="2">
        <f t="shared" si="51"/>
        <v>1</v>
      </c>
    </row>
    <row r="1659" spans="1:6" x14ac:dyDescent="0.25">
      <c r="A1659" s="3">
        <v>43863.458333333336</v>
      </c>
      <c r="B1659" s="14">
        <f t="shared" si="50"/>
        <v>43863</v>
      </c>
      <c r="C1659">
        <v>2</v>
      </c>
      <c r="D1659" t="str">
        <f>VLOOKUP(C1659,'Справочник по тт'!$A$2:$C$5,3,FALSE)</f>
        <v>"Колибри"</v>
      </c>
      <c r="E1659" t="str">
        <f>IF(AND(C1659=1,B1659&lt;='Справочник по тт'!$D$1),'Справочник по тт'!$D$2,VLOOKUP(C1659,'Справочник по тт'!A:C,2,FALSE))</f>
        <v>"Колибри" ул. Широкая д.150</v>
      </c>
      <c r="F1659" s="2">
        <f t="shared" si="51"/>
        <v>1</v>
      </c>
    </row>
    <row r="1660" spans="1:6" x14ac:dyDescent="0.25">
      <c r="A1660" s="3">
        <v>43863.458333333336</v>
      </c>
      <c r="B1660" s="14">
        <f t="shared" si="50"/>
        <v>43863</v>
      </c>
      <c r="C1660">
        <v>2</v>
      </c>
      <c r="D1660" t="str">
        <f>VLOOKUP(C1660,'Справочник по тт'!$A$2:$C$5,3,FALSE)</f>
        <v>"Колибри"</v>
      </c>
      <c r="E1660" t="str">
        <f>IF(AND(C1660=1,B1660&lt;='Справочник по тт'!$D$1),'Справочник по тт'!$D$2,VLOOKUP(C1660,'Справочник по тт'!A:C,2,FALSE))</f>
        <v>"Колибри" ул. Широкая д.150</v>
      </c>
      <c r="F1660" s="2">
        <f t="shared" si="51"/>
        <v>1</v>
      </c>
    </row>
    <row r="1661" spans="1:6" x14ac:dyDescent="0.25">
      <c r="A1661" s="3">
        <v>43863.479166666664</v>
      </c>
      <c r="B1661" s="14">
        <f t="shared" si="50"/>
        <v>43863</v>
      </c>
      <c r="C1661">
        <v>2</v>
      </c>
      <c r="D1661" t="str">
        <f>VLOOKUP(C1661,'Справочник по тт'!$A$2:$C$5,3,FALSE)</f>
        <v>"Колибри"</v>
      </c>
      <c r="E1661" t="str">
        <f>IF(AND(C1661=1,B1661&lt;='Справочник по тт'!$D$1),'Справочник по тт'!$D$2,VLOOKUP(C1661,'Справочник по тт'!A:C,2,FALSE))</f>
        <v>"Колибри" ул. Широкая д.150</v>
      </c>
      <c r="F1661" s="2">
        <f t="shared" si="51"/>
        <v>1</v>
      </c>
    </row>
    <row r="1662" spans="1:6" x14ac:dyDescent="0.25">
      <c r="A1662" s="3">
        <v>43863.5</v>
      </c>
      <c r="B1662" s="14">
        <f t="shared" si="50"/>
        <v>43863</v>
      </c>
      <c r="C1662">
        <v>2</v>
      </c>
      <c r="D1662" t="str">
        <f>VLOOKUP(C1662,'Справочник по тт'!$A$2:$C$5,3,FALSE)</f>
        <v>"Колибри"</v>
      </c>
      <c r="E1662" t="str">
        <f>IF(AND(C1662=1,B1662&lt;='Справочник по тт'!$D$1),'Справочник по тт'!$D$2,VLOOKUP(C1662,'Справочник по тт'!A:C,2,FALSE))</f>
        <v>"Колибри" ул. Широкая д.150</v>
      </c>
      <c r="F1662" s="2">
        <f t="shared" si="51"/>
        <v>1</v>
      </c>
    </row>
    <row r="1663" spans="1:6" x14ac:dyDescent="0.25">
      <c r="A1663" s="3">
        <v>43863.5</v>
      </c>
      <c r="B1663" s="14">
        <f t="shared" si="50"/>
        <v>43863</v>
      </c>
      <c r="C1663">
        <v>2</v>
      </c>
      <c r="D1663" t="str">
        <f>VLOOKUP(C1663,'Справочник по тт'!$A$2:$C$5,3,FALSE)</f>
        <v>"Колибри"</v>
      </c>
      <c r="E1663" t="str">
        <f>IF(AND(C1663=1,B1663&lt;='Справочник по тт'!$D$1),'Справочник по тт'!$D$2,VLOOKUP(C1663,'Справочник по тт'!A:C,2,FALSE))</f>
        <v>"Колибри" ул. Широкая д.150</v>
      </c>
      <c r="F1663" s="2">
        <f t="shared" si="51"/>
        <v>1</v>
      </c>
    </row>
    <row r="1664" spans="1:6" x14ac:dyDescent="0.25">
      <c r="A1664" s="3">
        <v>43863.5</v>
      </c>
      <c r="B1664" s="14">
        <f t="shared" si="50"/>
        <v>43863</v>
      </c>
      <c r="C1664">
        <v>2</v>
      </c>
      <c r="D1664" t="str">
        <f>VLOOKUP(C1664,'Справочник по тт'!$A$2:$C$5,3,FALSE)</f>
        <v>"Колибри"</v>
      </c>
      <c r="E1664" t="str">
        <f>IF(AND(C1664=1,B1664&lt;='Справочник по тт'!$D$1),'Справочник по тт'!$D$2,VLOOKUP(C1664,'Справочник по тт'!A:C,2,FALSE))</f>
        <v>"Колибри" ул. Широкая д.150</v>
      </c>
      <c r="F1664" s="2">
        <f t="shared" si="51"/>
        <v>1</v>
      </c>
    </row>
    <row r="1665" spans="1:6" x14ac:dyDescent="0.25">
      <c r="A1665" s="3">
        <v>43863.541666666664</v>
      </c>
      <c r="B1665" s="14">
        <f t="shared" si="50"/>
        <v>43863</v>
      </c>
      <c r="C1665">
        <v>2</v>
      </c>
      <c r="D1665" t="str">
        <f>VLOOKUP(C1665,'Справочник по тт'!$A$2:$C$5,3,FALSE)</f>
        <v>"Колибри"</v>
      </c>
      <c r="E1665" t="str">
        <f>IF(AND(C1665=1,B1665&lt;='Справочник по тт'!$D$1),'Справочник по тт'!$D$2,VLOOKUP(C1665,'Справочник по тт'!A:C,2,FALSE))</f>
        <v>"Колибри" ул. Широкая д.150</v>
      </c>
      <c r="F1665" s="2">
        <f t="shared" si="51"/>
        <v>1</v>
      </c>
    </row>
    <row r="1666" spans="1:6" x14ac:dyDescent="0.25">
      <c r="A1666" s="3">
        <v>43863.541666666664</v>
      </c>
      <c r="B1666" s="14">
        <f t="shared" ref="B1666:B1729" si="52">(TEXT(A1666,"ДД.ММ.ГГГГ"))*1</f>
        <v>43863</v>
      </c>
      <c r="C1666">
        <v>2</v>
      </c>
      <c r="D1666" t="str">
        <f>VLOOKUP(C1666,'Справочник по тт'!$A$2:$C$5,3,FALSE)</f>
        <v>"Колибри"</v>
      </c>
      <c r="E1666" t="str">
        <f>IF(AND(C1666=1,B1666&lt;='Справочник по тт'!$D$1),'Справочник по тт'!$D$2,VLOOKUP(C1666,'Справочник по тт'!A:C,2,FALSE))</f>
        <v>"Колибри" ул. Широкая д.150</v>
      </c>
      <c r="F1666" s="2">
        <f t="shared" si="51"/>
        <v>1</v>
      </c>
    </row>
    <row r="1667" spans="1:6" x14ac:dyDescent="0.25">
      <c r="A1667" s="3">
        <v>43863.541666666664</v>
      </c>
      <c r="B1667" s="14">
        <f t="shared" si="52"/>
        <v>43863</v>
      </c>
      <c r="C1667">
        <v>2</v>
      </c>
      <c r="D1667" t="str">
        <f>VLOOKUP(C1667,'Справочник по тт'!$A$2:$C$5,3,FALSE)</f>
        <v>"Колибри"</v>
      </c>
      <c r="E1667" t="str">
        <f>IF(AND(C1667=1,B1667&lt;='Справочник по тт'!$D$1),'Справочник по тт'!$D$2,VLOOKUP(C1667,'Справочник по тт'!A:C,2,FALSE))</f>
        <v>"Колибри" ул. Широкая д.150</v>
      </c>
      <c r="F1667" s="2">
        <f t="shared" ref="F1667:F1730" si="53">IF(B1667&lt;=$F$1,1,"")</f>
        <v>1</v>
      </c>
    </row>
    <row r="1668" spans="1:6" x14ac:dyDescent="0.25">
      <c r="A1668" s="3">
        <v>43863.541666666664</v>
      </c>
      <c r="B1668" s="14">
        <f t="shared" si="52"/>
        <v>43863</v>
      </c>
      <c r="C1668">
        <v>2</v>
      </c>
      <c r="D1668" t="str">
        <f>VLOOKUP(C1668,'Справочник по тт'!$A$2:$C$5,3,FALSE)</f>
        <v>"Колибри"</v>
      </c>
      <c r="E1668" t="str">
        <f>IF(AND(C1668=1,B1668&lt;='Справочник по тт'!$D$1),'Справочник по тт'!$D$2,VLOOKUP(C1668,'Справочник по тт'!A:C,2,FALSE))</f>
        <v>"Колибри" ул. Широкая д.150</v>
      </c>
      <c r="F1668" s="2">
        <f t="shared" si="53"/>
        <v>1</v>
      </c>
    </row>
    <row r="1669" spans="1:6" x14ac:dyDescent="0.25">
      <c r="A1669" s="3">
        <v>43863.542361111111</v>
      </c>
      <c r="B1669" s="14">
        <f t="shared" si="52"/>
        <v>43863</v>
      </c>
      <c r="C1669">
        <v>2</v>
      </c>
      <c r="D1669" t="str">
        <f>VLOOKUP(C1669,'Справочник по тт'!$A$2:$C$5,3,FALSE)</f>
        <v>"Колибри"</v>
      </c>
      <c r="E1669" t="str">
        <f>IF(AND(C1669=1,B1669&lt;='Справочник по тт'!$D$1),'Справочник по тт'!$D$2,VLOOKUP(C1669,'Справочник по тт'!A:C,2,FALSE))</f>
        <v>"Колибри" ул. Широкая д.150</v>
      </c>
      <c r="F1669" s="2">
        <f t="shared" si="53"/>
        <v>1</v>
      </c>
    </row>
    <row r="1670" spans="1:6" x14ac:dyDescent="0.25">
      <c r="A1670" s="3">
        <v>43863.563888888886</v>
      </c>
      <c r="B1670" s="14">
        <f t="shared" si="52"/>
        <v>43863</v>
      </c>
      <c r="C1670">
        <v>2</v>
      </c>
      <c r="D1670" t="str">
        <f>VLOOKUP(C1670,'Справочник по тт'!$A$2:$C$5,3,FALSE)</f>
        <v>"Колибри"</v>
      </c>
      <c r="E1670" t="str">
        <f>IF(AND(C1670=1,B1670&lt;='Справочник по тт'!$D$1),'Справочник по тт'!$D$2,VLOOKUP(C1670,'Справочник по тт'!A:C,2,FALSE))</f>
        <v>"Колибри" ул. Широкая д.150</v>
      </c>
      <c r="F1670" s="2">
        <f t="shared" si="53"/>
        <v>1</v>
      </c>
    </row>
    <row r="1671" spans="1:6" x14ac:dyDescent="0.25">
      <c r="A1671" s="3">
        <v>43863.583333333336</v>
      </c>
      <c r="B1671" s="14">
        <f t="shared" si="52"/>
        <v>43863</v>
      </c>
      <c r="C1671">
        <v>2</v>
      </c>
      <c r="D1671" t="str">
        <f>VLOOKUP(C1671,'Справочник по тт'!$A$2:$C$5,3,FALSE)</f>
        <v>"Колибри"</v>
      </c>
      <c r="E1671" t="str">
        <f>IF(AND(C1671=1,B1671&lt;='Справочник по тт'!$D$1),'Справочник по тт'!$D$2,VLOOKUP(C1671,'Справочник по тт'!A:C,2,FALSE))</f>
        <v>"Колибри" ул. Широкая д.150</v>
      </c>
      <c r="F1671" s="2">
        <f t="shared" si="53"/>
        <v>1</v>
      </c>
    </row>
    <row r="1672" spans="1:6" x14ac:dyDescent="0.25">
      <c r="A1672" s="3">
        <v>43863.590277777781</v>
      </c>
      <c r="B1672" s="14">
        <f t="shared" si="52"/>
        <v>43863</v>
      </c>
      <c r="C1672">
        <v>2</v>
      </c>
      <c r="D1672" t="str">
        <f>VLOOKUP(C1672,'Справочник по тт'!$A$2:$C$5,3,FALSE)</f>
        <v>"Колибри"</v>
      </c>
      <c r="E1672" t="str">
        <f>IF(AND(C1672=1,B1672&lt;='Справочник по тт'!$D$1),'Справочник по тт'!$D$2,VLOOKUP(C1672,'Справочник по тт'!A:C,2,FALSE))</f>
        <v>"Колибри" ул. Широкая д.150</v>
      </c>
      <c r="F1672" s="2">
        <f t="shared" si="53"/>
        <v>1</v>
      </c>
    </row>
    <row r="1673" spans="1:6" x14ac:dyDescent="0.25">
      <c r="A1673" s="3">
        <v>43863.604166666664</v>
      </c>
      <c r="B1673" s="14">
        <f t="shared" si="52"/>
        <v>43863</v>
      </c>
      <c r="C1673">
        <v>2</v>
      </c>
      <c r="D1673" t="str">
        <f>VLOOKUP(C1673,'Справочник по тт'!$A$2:$C$5,3,FALSE)</f>
        <v>"Колибри"</v>
      </c>
      <c r="E1673" t="str">
        <f>IF(AND(C1673=1,B1673&lt;='Справочник по тт'!$D$1),'Справочник по тт'!$D$2,VLOOKUP(C1673,'Справочник по тт'!A:C,2,FALSE))</f>
        <v>"Колибри" ул. Широкая д.150</v>
      </c>
      <c r="F1673" s="2">
        <f t="shared" si="53"/>
        <v>1</v>
      </c>
    </row>
    <row r="1674" spans="1:6" x14ac:dyDescent="0.25">
      <c r="A1674" s="3">
        <v>43863.625</v>
      </c>
      <c r="B1674" s="14">
        <f t="shared" si="52"/>
        <v>43863</v>
      </c>
      <c r="C1674">
        <v>2</v>
      </c>
      <c r="D1674" t="str">
        <f>VLOOKUP(C1674,'Справочник по тт'!$A$2:$C$5,3,FALSE)</f>
        <v>"Колибри"</v>
      </c>
      <c r="E1674" t="str">
        <f>IF(AND(C1674=1,B1674&lt;='Справочник по тт'!$D$1),'Справочник по тт'!$D$2,VLOOKUP(C1674,'Справочник по тт'!A:C,2,FALSE))</f>
        <v>"Колибри" ул. Широкая д.150</v>
      </c>
      <c r="F1674" s="2">
        <f t="shared" si="53"/>
        <v>1</v>
      </c>
    </row>
    <row r="1675" spans="1:6" x14ac:dyDescent="0.25">
      <c r="A1675" s="3">
        <v>43863.625</v>
      </c>
      <c r="B1675" s="14">
        <f t="shared" si="52"/>
        <v>43863</v>
      </c>
      <c r="C1675">
        <v>2</v>
      </c>
      <c r="D1675" t="str">
        <f>VLOOKUP(C1675,'Справочник по тт'!$A$2:$C$5,3,FALSE)</f>
        <v>"Колибри"</v>
      </c>
      <c r="E1675" t="str">
        <f>IF(AND(C1675=1,B1675&lt;='Справочник по тт'!$D$1),'Справочник по тт'!$D$2,VLOOKUP(C1675,'Справочник по тт'!A:C,2,FALSE))</f>
        <v>"Колибри" ул. Широкая д.150</v>
      </c>
      <c r="F1675" s="2">
        <f t="shared" si="53"/>
        <v>1</v>
      </c>
    </row>
    <row r="1676" spans="1:6" x14ac:dyDescent="0.25">
      <c r="A1676" s="3">
        <v>43863.625</v>
      </c>
      <c r="B1676" s="14">
        <f t="shared" si="52"/>
        <v>43863</v>
      </c>
      <c r="C1676">
        <v>2</v>
      </c>
      <c r="D1676" t="str">
        <f>VLOOKUP(C1676,'Справочник по тт'!$A$2:$C$5,3,FALSE)</f>
        <v>"Колибри"</v>
      </c>
      <c r="E1676" t="str">
        <f>IF(AND(C1676=1,B1676&lt;='Справочник по тт'!$D$1),'Справочник по тт'!$D$2,VLOOKUP(C1676,'Справочник по тт'!A:C,2,FALSE))</f>
        <v>"Колибри" ул. Широкая д.150</v>
      </c>
      <c r="F1676" s="2">
        <f t="shared" si="53"/>
        <v>1</v>
      </c>
    </row>
    <row r="1677" spans="1:6" x14ac:dyDescent="0.25">
      <c r="A1677" s="3">
        <v>43863.626388888886</v>
      </c>
      <c r="B1677" s="14">
        <f t="shared" si="52"/>
        <v>43863</v>
      </c>
      <c r="C1677">
        <v>2</v>
      </c>
      <c r="D1677" t="str">
        <f>VLOOKUP(C1677,'Справочник по тт'!$A$2:$C$5,3,FALSE)</f>
        <v>"Колибри"</v>
      </c>
      <c r="E1677" t="str">
        <f>IF(AND(C1677=1,B1677&lt;='Справочник по тт'!$D$1),'Справочник по тт'!$D$2,VLOOKUP(C1677,'Справочник по тт'!A:C,2,FALSE))</f>
        <v>"Колибри" ул. Широкая д.150</v>
      </c>
      <c r="F1677" s="2">
        <f t="shared" si="53"/>
        <v>1</v>
      </c>
    </row>
    <row r="1678" spans="1:6" x14ac:dyDescent="0.25">
      <c r="A1678" s="3">
        <v>43863.642291666663</v>
      </c>
      <c r="B1678" s="14">
        <f t="shared" si="52"/>
        <v>43863</v>
      </c>
      <c r="C1678">
        <v>2</v>
      </c>
      <c r="D1678" t="str">
        <f>VLOOKUP(C1678,'Справочник по тт'!$A$2:$C$5,3,FALSE)</f>
        <v>"Колибри"</v>
      </c>
      <c r="E1678" t="str">
        <f>IF(AND(C1678=1,B1678&lt;='Справочник по тт'!$D$1),'Справочник по тт'!$D$2,VLOOKUP(C1678,'Справочник по тт'!A:C,2,FALSE))</f>
        <v>"Колибри" ул. Широкая д.150</v>
      </c>
      <c r="F1678" s="2">
        <f t="shared" si="53"/>
        <v>1</v>
      </c>
    </row>
    <row r="1679" spans="1:6" x14ac:dyDescent="0.25">
      <c r="A1679" s="3">
        <v>43863.680555555555</v>
      </c>
      <c r="B1679" s="14">
        <f t="shared" si="52"/>
        <v>43863</v>
      </c>
      <c r="C1679">
        <v>2</v>
      </c>
      <c r="D1679" t="str">
        <f>VLOOKUP(C1679,'Справочник по тт'!$A$2:$C$5,3,FALSE)</f>
        <v>"Колибри"</v>
      </c>
      <c r="E1679" t="str">
        <f>IF(AND(C1679=1,B1679&lt;='Справочник по тт'!$D$1),'Справочник по тт'!$D$2,VLOOKUP(C1679,'Справочник по тт'!A:C,2,FALSE))</f>
        <v>"Колибри" ул. Широкая д.150</v>
      </c>
      <c r="F1679" s="2">
        <f t="shared" si="53"/>
        <v>1</v>
      </c>
    </row>
    <row r="1680" spans="1:6" x14ac:dyDescent="0.25">
      <c r="A1680" s="3">
        <v>43863.708333333336</v>
      </c>
      <c r="B1680" s="14">
        <f t="shared" si="52"/>
        <v>43863</v>
      </c>
      <c r="C1680">
        <v>2</v>
      </c>
      <c r="D1680" t="str">
        <f>VLOOKUP(C1680,'Справочник по тт'!$A$2:$C$5,3,FALSE)</f>
        <v>"Колибри"</v>
      </c>
      <c r="E1680" t="str">
        <f>IF(AND(C1680=1,B1680&lt;='Справочник по тт'!$D$1),'Справочник по тт'!$D$2,VLOOKUP(C1680,'Справочник по тт'!A:C,2,FALSE))</f>
        <v>"Колибри" ул. Широкая д.150</v>
      </c>
      <c r="F1680" s="2">
        <f t="shared" si="53"/>
        <v>1</v>
      </c>
    </row>
    <row r="1681" spans="1:6" x14ac:dyDescent="0.25">
      <c r="A1681" s="3">
        <v>43863.708333333336</v>
      </c>
      <c r="B1681" s="14">
        <f t="shared" si="52"/>
        <v>43863</v>
      </c>
      <c r="C1681">
        <v>2</v>
      </c>
      <c r="D1681" t="str">
        <f>VLOOKUP(C1681,'Справочник по тт'!$A$2:$C$5,3,FALSE)</f>
        <v>"Колибри"</v>
      </c>
      <c r="E1681" t="str">
        <f>IF(AND(C1681=1,B1681&lt;='Справочник по тт'!$D$1),'Справочник по тт'!$D$2,VLOOKUP(C1681,'Справочник по тт'!A:C,2,FALSE))</f>
        <v>"Колибри" ул. Широкая д.150</v>
      </c>
      <c r="F1681" s="2">
        <f t="shared" si="53"/>
        <v>1</v>
      </c>
    </row>
    <row r="1682" spans="1:6" x14ac:dyDescent="0.25">
      <c r="A1682" s="3">
        <v>43863.723611111112</v>
      </c>
      <c r="B1682" s="14">
        <f t="shared" si="52"/>
        <v>43863</v>
      </c>
      <c r="C1682">
        <v>2</v>
      </c>
      <c r="D1682" t="str">
        <f>VLOOKUP(C1682,'Справочник по тт'!$A$2:$C$5,3,FALSE)</f>
        <v>"Колибри"</v>
      </c>
      <c r="E1682" t="str">
        <f>IF(AND(C1682=1,B1682&lt;='Справочник по тт'!$D$1),'Справочник по тт'!$D$2,VLOOKUP(C1682,'Справочник по тт'!A:C,2,FALSE))</f>
        <v>"Колибри" ул. Широкая д.150</v>
      </c>
      <c r="F1682" s="2">
        <f t="shared" si="53"/>
        <v>1</v>
      </c>
    </row>
    <row r="1683" spans="1:6" x14ac:dyDescent="0.25">
      <c r="A1683" s="3">
        <v>43863.75</v>
      </c>
      <c r="B1683" s="14">
        <f t="shared" si="52"/>
        <v>43863</v>
      </c>
      <c r="C1683">
        <v>2</v>
      </c>
      <c r="D1683" t="str">
        <f>VLOOKUP(C1683,'Справочник по тт'!$A$2:$C$5,3,FALSE)</f>
        <v>"Колибри"</v>
      </c>
      <c r="E1683" t="str">
        <f>IF(AND(C1683=1,B1683&lt;='Справочник по тт'!$D$1),'Справочник по тт'!$D$2,VLOOKUP(C1683,'Справочник по тт'!A:C,2,FALSE))</f>
        <v>"Колибри" ул. Широкая д.150</v>
      </c>
      <c r="F1683" s="2">
        <f t="shared" si="53"/>
        <v>1</v>
      </c>
    </row>
    <row r="1684" spans="1:6" x14ac:dyDescent="0.25">
      <c r="A1684" s="3">
        <v>43863.774305555555</v>
      </c>
      <c r="B1684" s="14">
        <f t="shared" si="52"/>
        <v>43863</v>
      </c>
      <c r="C1684">
        <v>2</v>
      </c>
      <c r="D1684" t="str">
        <f>VLOOKUP(C1684,'Справочник по тт'!$A$2:$C$5,3,FALSE)</f>
        <v>"Колибри"</v>
      </c>
      <c r="E1684" t="str">
        <f>IF(AND(C1684=1,B1684&lt;='Справочник по тт'!$D$1),'Справочник по тт'!$D$2,VLOOKUP(C1684,'Справочник по тт'!A:C,2,FALSE))</f>
        <v>"Колибри" ул. Широкая д.150</v>
      </c>
      <c r="F1684" s="2">
        <f t="shared" si="53"/>
        <v>1</v>
      </c>
    </row>
    <row r="1685" spans="1:6" x14ac:dyDescent="0.25">
      <c r="A1685" s="3">
        <v>43863.833333333336</v>
      </c>
      <c r="B1685" s="14">
        <f t="shared" si="52"/>
        <v>43863</v>
      </c>
      <c r="C1685">
        <v>2</v>
      </c>
      <c r="D1685" t="str">
        <f>VLOOKUP(C1685,'Справочник по тт'!$A$2:$C$5,3,FALSE)</f>
        <v>"Колибри"</v>
      </c>
      <c r="E1685" t="str">
        <f>IF(AND(C1685=1,B1685&lt;='Справочник по тт'!$D$1),'Справочник по тт'!$D$2,VLOOKUP(C1685,'Справочник по тт'!A:C,2,FALSE))</f>
        <v>"Колибри" ул. Широкая д.150</v>
      </c>
      <c r="F1685" s="2">
        <f t="shared" si="53"/>
        <v>1</v>
      </c>
    </row>
    <row r="1686" spans="1:6" x14ac:dyDescent="0.25">
      <c r="A1686" s="3">
        <v>43863.833333333336</v>
      </c>
      <c r="B1686" s="14">
        <f t="shared" si="52"/>
        <v>43863</v>
      </c>
      <c r="C1686">
        <v>2</v>
      </c>
      <c r="D1686" t="str">
        <f>VLOOKUP(C1686,'Справочник по тт'!$A$2:$C$5,3,FALSE)</f>
        <v>"Колибри"</v>
      </c>
      <c r="E1686" t="str">
        <f>IF(AND(C1686=1,B1686&lt;='Справочник по тт'!$D$1),'Справочник по тт'!$D$2,VLOOKUP(C1686,'Справочник по тт'!A:C,2,FALSE))</f>
        <v>"Колибри" ул. Широкая д.150</v>
      </c>
      <c r="F1686" s="2">
        <f t="shared" si="53"/>
        <v>1</v>
      </c>
    </row>
    <row r="1687" spans="1:6" x14ac:dyDescent="0.25">
      <c r="A1687" s="3">
        <v>43863.916666666664</v>
      </c>
      <c r="B1687" s="14">
        <f t="shared" si="52"/>
        <v>43863</v>
      </c>
      <c r="C1687">
        <v>2</v>
      </c>
      <c r="D1687" t="str">
        <f>VLOOKUP(C1687,'Справочник по тт'!$A$2:$C$5,3,FALSE)</f>
        <v>"Колибри"</v>
      </c>
      <c r="E1687" t="str">
        <f>IF(AND(C1687=1,B1687&lt;='Справочник по тт'!$D$1),'Справочник по тт'!$D$2,VLOOKUP(C1687,'Справочник по тт'!A:C,2,FALSE))</f>
        <v>"Колибри" ул. Широкая д.150</v>
      </c>
      <c r="F1687" s="2">
        <f t="shared" si="53"/>
        <v>1</v>
      </c>
    </row>
    <row r="1688" spans="1:6" x14ac:dyDescent="0.25">
      <c r="A1688" s="3">
        <v>43863.979166666664</v>
      </c>
      <c r="B1688" s="14">
        <f t="shared" si="52"/>
        <v>43863</v>
      </c>
      <c r="C1688">
        <v>2</v>
      </c>
      <c r="D1688" t="str">
        <f>VLOOKUP(C1688,'Справочник по тт'!$A$2:$C$5,3,FALSE)</f>
        <v>"Колибри"</v>
      </c>
      <c r="E1688" t="str">
        <f>IF(AND(C1688=1,B1688&lt;='Справочник по тт'!$D$1),'Справочник по тт'!$D$2,VLOOKUP(C1688,'Справочник по тт'!A:C,2,FALSE))</f>
        <v>"Колибри" ул. Широкая д.150</v>
      </c>
      <c r="F1688" s="2">
        <f t="shared" si="53"/>
        <v>1</v>
      </c>
    </row>
    <row r="1689" spans="1:6" x14ac:dyDescent="0.25">
      <c r="A1689" s="3">
        <v>43863.999305555553</v>
      </c>
      <c r="B1689" s="14">
        <f t="shared" si="52"/>
        <v>43863</v>
      </c>
      <c r="C1689">
        <v>2</v>
      </c>
      <c r="D1689" t="str">
        <f>VLOOKUP(C1689,'Справочник по тт'!$A$2:$C$5,3,FALSE)</f>
        <v>"Колибри"</v>
      </c>
      <c r="E1689" t="str">
        <f>IF(AND(C1689=1,B1689&lt;='Справочник по тт'!$D$1),'Справочник по тт'!$D$2,VLOOKUP(C1689,'Справочник по тт'!A:C,2,FALSE))</f>
        <v>"Колибри" ул. Широкая д.150</v>
      </c>
      <c r="F1689" s="2">
        <f t="shared" si="53"/>
        <v>1</v>
      </c>
    </row>
    <row r="1690" spans="1:6" x14ac:dyDescent="0.25">
      <c r="A1690" s="3">
        <v>43864.208333333336</v>
      </c>
      <c r="B1690" s="14">
        <f t="shared" si="52"/>
        <v>43864</v>
      </c>
      <c r="C1690">
        <v>2</v>
      </c>
      <c r="D1690" t="str">
        <f>VLOOKUP(C1690,'Справочник по тт'!$A$2:$C$5,3,FALSE)</f>
        <v>"Колибри"</v>
      </c>
      <c r="E1690" t="str">
        <f>IF(AND(C1690=1,B1690&lt;='Справочник по тт'!$D$1),'Справочник по тт'!$D$2,VLOOKUP(C1690,'Справочник по тт'!A:C,2,FALSE))</f>
        <v>"Колибри" ул. Широкая д.150</v>
      </c>
      <c r="F1690" s="2">
        <f t="shared" si="53"/>
        <v>1</v>
      </c>
    </row>
    <row r="1691" spans="1:6" x14ac:dyDescent="0.25">
      <c r="A1691" s="3">
        <v>43864.333333333336</v>
      </c>
      <c r="B1691" s="14">
        <f t="shared" si="52"/>
        <v>43864</v>
      </c>
      <c r="C1691">
        <v>2</v>
      </c>
      <c r="D1691" t="str">
        <f>VLOOKUP(C1691,'Справочник по тт'!$A$2:$C$5,3,FALSE)</f>
        <v>"Колибри"</v>
      </c>
      <c r="E1691" t="str">
        <f>IF(AND(C1691=1,B1691&lt;='Справочник по тт'!$D$1),'Справочник по тт'!$D$2,VLOOKUP(C1691,'Справочник по тт'!A:C,2,FALSE))</f>
        <v>"Колибри" ул. Широкая д.150</v>
      </c>
      <c r="F1691" s="2">
        <f t="shared" si="53"/>
        <v>1</v>
      </c>
    </row>
    <row r="1692" spans="1:6" x14ac:dyDescent="0.25">
      <c r="A1692" s="3">
        <v>43864.333333333336</v>
      </c>
      <c r="B1692" s="14">
        <f t="shared" si="52"/>
        <v>43864</v>
      </c>
      <c r="C1692">
        <v>2</v>
      </c>
      <c r="D1692" t="str">
        <f>VLOOKUP(C1692,'Справочник по тт'!$A$2:$C$5,3,FALSE)</f>
        <v>"Колибри"</v>
      </c>
      <c r="E1692" t="str">
        <f>IF(AND(C1692=1,B1692&lt;='Справочник по тт'!$D$1),'Справочник по тт'!$D$2,VLOOKUP(C1692,'Справочник по тт'!A:C,2,FALSE))</f>
        <v>"Колибри" ул. Широкая д.150</v>
      </c>
      <c r="F1692" s="2">
        <f t="shared" si="53"/>
        <v>1</v>
      </c>
    </row>
    <row r="1693" spans="1:6" x14ac:dyDescent="0.25">
      <c r="A1693" s="3">
        <v>43864.333333333336</v>
      </c>
      <c r="B1693" s="14">
        <f t="shared" si="52"/>
        <v>43864</v>
      </c>
      <c r="C1693">
        <v>2</v>
      </c>
      <c r="D1693" t="str">
        <f>VLOOKUP(C1693,'Справочник по тт'!$A$2:$C$5,3,FALSE)</f>
        <v>"Колибри"</v>
      </c>
      <c r="E1693" t="str">
        <f>IF(AND(C1693=1,B1693&lt;='Справочник по тт'!$D$1),'Справочник по тт'!$D$2,VLOOKUP(C1693,'Справочник по тт'!A:C,2,FALSE))</f>
        <v>"Колибри" ул. Широкая д.150</v>
      </c>
      <c r="F1693" s="2">
        <f t="shared" si="53"/>
        <v>1</v>
      </c>
    </row>
    <row r="1694" spans="1:6" x14ac:dyDescent="0.25">
      <c r="A1694" s="3">
        <v>43864.364583333336</v>
      </c>
      <c r="B1694" s="14">
        <f t="shared" si="52"/>
        <v>43864</v>
      </c>
      <c r="C1694">
        <v>2</v>
      </c>
      <c r="D1694" t="str">
        <f>VLOOKUP(C1694,'Справочник по тт'!$A$2:$C$5,3,FALSE)</f>
        <v>"Колибри"</v>
      </c>
      <c r="E1694" t="str">
        <f>IF(AND(C1694=1,B1694&lt;='Справочник по тт'!$D$1),'Справочник по тт'!$D$2,VLOOKUP(C1694,'Справочник по тт'!A:C,2,FALSE))</f>
        <v>"Колибри" ул. Широкая д.150</v>
      </c>
      <c r="F1694" s="2">
        <f t="shared" si="53"/>
        <v>1</v>
      </c>
    </row>
    <row r="1695" spans="1:6" x14ac:dyDescent="0.25">
      <c r="A1695" s="3">
        <v>43864.375</v>
      </c>
      <c r="B1695" s="14">
        <f t="shared" si="52"/>
        <v>43864</v>
      </c>
      <c r="C1695">
        <v>2</v>
      </c>
      <c r="D1695" t="str">
        <f>VLOOKUP(C1695,'Справочник по тт'!$A$2:$C$5,3,FALSE)</f>
        <v>"Колибри"</v>
      </c>
      <c r="E1695" t="str">
        <f>IF(AND(C1695=1,B1695&lt;='Справочник по тт'!$D$1),'Справочник по тт'!$D$2,VLOOKUP(C1695,'Справочник по тт'!A:C,2,FALSE))</f>
        <v>"Колибри" ул. Широкая д.150</v>
      </c>
      <c r="F1695" s="2">
        <f t="shared" si="53"/>
        <v>1</v>
      </c>
    </row>
    <row r="1696" spans="1:6" x14ac:dyDescent="0.25">
      <c r="A1696" s="3">
        <v>43864.375</v>
      </c>
      <c r="B1696" s="14">
        <f t="shared" si="52"/>
        <v>43864</v>
      </c>
      <c r="C1696">
        <v>2</v>
      </c>
      <c r="D1696" t="str">
        <f>VLOOKUP(C1696,'Справочник по тт'!$A$2:$C$5,3,FALSE)</f>
        <v>"Колибри"</v>
      </c>
      <c r="E1696" t="str">
        <f>IF(AND(C1696=1,B1696&lt;='Справочник по тт'!$D$1),'Справочник по тт'!$D$2,VLOOKUP(C1696,'Справочник по тт'!A:C,2,FALSE))</f>
        <v>"Колибри" ул. Широкая д.150</v>
      </c>
      <c r="F1696" s="2">
        <f t="shared" si="53"/>
        <v>1</v>
      </c>
    </row>
    <row r="1697" spans="1:6" x14ac:dyDescent="0.25">
      <c r="A1697" s="3">
        <v>43864.375</v>
      </c>
      <c r="B1697" s="14">
        <f t="shared" si="52"/>
        <v>43864</v>
      </c>
      <c r="C1697">
        <v>2</v>
      </c>
      <c r="D1697" t="str">
        <f>VLOOKUP(C1697,'Справочник по тт'!$A$2:$C$5,3,FALSE)</f>
        <v>"Колибри"</v>
      </c>
      <c r="E1697" t="str">
        <f>IF(AND(C1697=1,B1697&lt;='Справочник по тт'!$D$1),'Справочник по тт'!$D$2,VLOOKUP(C1697,'Справочник по тт'!A:C,2,FALSE))</f>
        <v>"Колибри" ул. Широкая д.150</v>
      </c>
      <c r="F1697" s="2">
        <f t="shared" si="53"/>
        <v>1</v>
      </c>
    </row>
    <row r="1698" spans="1:6" x14ac:dyDescent="0.25">
      <c r="A1698" s="3">
        <v>43864.375</v>
      </c>
      <c r="B1698" s="14">
        <f t="shared" si="52"/>
        <v>43864</v>
      </c>
      <c r="C1698">
        <v>2</v>
      </c>
      <c r="D1698" t="str">
        <f>VLOOKUP(C1698,'Справочник по тт'!$A$2:$C$5,3,FALSE)</f>
        <v>"Колибри"</v>
      </c>
      <c r="E1698" t="str">
        <f>IF(AND(C1698=1,B1698&lt;='Справочник по тт'!$D$1),'Справочник по тт'!$D$2,VLOOKUP(C1698,'Справочник по тт'!A:C,2,FALSE))</f>
        <v>"Колибри" ул. Широкая д.150</v>
      </c>
      <c r="F1698" s="2">
        <f t="shared" si="53"/>
        <v>1</v>
      </c>
    </row>
    <row r="1699" spans="1:6" x14ac:dyDescent="0.25">
      <c r="A1699" s="3">
        <v>43864.375</v>
      </c>
      <c r="B1699" s="14">
        <f t="shared" si="52"/>
        <v>43864</v>
      </c>
      <c r="C1699">
        <v>2</v>
      </c>
      <c r="D1699" t="str">
        <f>VLOOKUP(C1699,'Справочник по тт'!$A$2:$C$5,3,FALSE)</f>
        <v>"Колибри"</v>
      </c>
      <c r="E1699" t="str">
        <f>IF(AND(C1699=1,B1699&lt;='Справочник по тт'!$D$1),'Справочник по тт'!$D$2,VLOOKUP(C1699,'Справочник по тт'!A:C,2,FALSE))</f>
        <v>"Колибри" ул. Широкая д.150</v>
      </c>
      <c r="F1699" s="2">
        <f t="shared" si="53"/>
        <v>1</v>
      </c>
    </row>
    <row r="1700" spans="1:6" x14ac:dyDescent="0.25">
      <c r="A1700" s="3">
        <v>43864.415277777778</v>
      </c>
      <c r="B1700" s="14">
        <f t="shared" si="52"/>
        <v>43864</v>
      </c>
      <c r="C1700">
        <v>2</v>
      </c>
      <c r="D1700" t="str">
        <f>VLOOKUP(C1700,'Справочник по тт'!$A$2:$C$5,3,FALSE)</f>
        <v>"Колибри"</v>
      </c>
      <c r="E1700" t="str">
        <f>IF(AND(C1700=1,B1700&lt;='Справочник по тт'!$D$1),'Справочник по тт'!$D$2,VLOOKUP(C1700,'Справочник по тт'!A:C,2,FALSE))</f>
        <v>"Колибри" ул. Широкая д.150</v>
      </c>
      <c r="F1700" s="2">
        <f t="shared" si="53"/>
        <v>1</v>
      </c>
    </row>
    <row r="1701" spans="1:6" x14ac:dyDescent="0.25">
      <c r="A1701" s="3">
        <v>43864.416666666664</v>
      </c>
      <c r="B1701" s="14">
        <f t="shared" si="52"/>
        <v>43864</v>
      </c>
      <c r="C1701">
        <v>2</v>
      </c>
      <c r="D1701" t="str">
        <f>VLOOKUP(C1701,'Справочник по тт'!$A$2:$C$5,3,FALSE)</f>
        <v>"Колибри"</v>
      </c>
      <c r="E1701" t="str">
        <f>IF(AND(C1701=1,B1701&lt;='Справочник по тт'!$D$1),'Справочник по тт'!$D$2,VLOOKUP(C1701,'Справочник по тт'!A:C,2,FALSE))</f>
        <v>"Колибри" ул. Широкая д.150</v>
      </c>
      <c r="F1701" s="2">
        <f t="shared" si="53"/>
        <v>1</v>
      </c>
    </row>
    <row r="1702" spans="1:6" x14ac:dyDescent="0.25">
      <c r="A1702" s="3">
        <v>43864.416666666664</v>
      </c>
      <c r="B1702" s="14">
        <f t="shared" si="52"/>
        <v>43864</v>
      </c>
      <c r="C1702">
        <v>2</v>
      </c>
      <c r="D1702" t="str">
        <f>VLOOKUP(C1702,'Справочник по тт'!$A$2:$C$5,3,FALSE)</f>
        <v>"Колибри"</v>
      </c>
      <c r="E1702" t="str">
        <f>IF(AND(C1702=1,B1702&lt;='Справочник по тт'!$D$1),'Справочник по тт'!$D$2,VLOOKUP(C1702,'Справочник по тт'!A:C,2,FALSE))</f>
        <v>"Колибри" ул. Широкая д.150</v>
      </c>
      <c r="F1702" s="2">
        <f t="shared" si="53"/>
        <v>1</v>
      </c>
    </row>
    <row r="1703" spans="1:6" x14ac:dyDescent="0.25">
      <c r="A1703" s="3">
        <v>43864.416666666664</v>
      </c>
      <c r="B1703" s="14">
        <f t="shared" si="52"/>
        <v>43864</v>
      </c>
      <c r="C1703">
        <v>2</v>
      </c>
      <c r="D1703" t="str">
        <f>VLOOKUP(C1703,'Справочник по тт'!$A$2:$C$5,3,FALSE)</f>
        <v>"Колибри"</v>
      </c>
      <c r="E1703" t="str">
        <f>IF(AND(C1703=1,B1703&lt;='Справочник по тт'!$D$1),'Справочник по тт'!$D$2,VLOOKUP(C1703,'Справочник по тт'!A:C,2,FALSE))</f>
        <v>"Колибри" ул. Широкая д.150</v>
      </c>
      <c r="F1703" s="2">
        <f t="shared" si="53"/>
        <v>1</v>
      </c>
    </row>
    <row r="1704" spans="1:6" x14ac:dyDescent="0.25">
      <c r="A1704" s="3">
        <v>43864.458333333336</v>
      </c>
      <c r="B1704" s="14">
        <f t="shared" si="52"/>
        <v>43864</v>
      </c>
      <c r="C1704">
        <v>2</v>
      </c>
      <c r="D1704" t="str">
        <f>VLOOKUP(C1704,'Справочник по тт'!$A$2:$C$5,3,FALSE)</f>
        <v>"Колибри"</v>
      </c>
      <c r="E1704" t="str">
        <f>IF(AND(C1704=1,B1704&lt;='Справочник по тт'!$D$1),'Справочник по тт'!$D$2,VLOOKUP(C1704,'Справочник по тт'!A:C,2,FALSE))</f>
        <v>"Колибри" ул. Широкая д.150</v>
      </c>
      <c r="F1704" s="2">
        <f t="shared" si="53"/>
        <v>1</v>
      </c>
    </row>
    <row r="1705" spans="1:6" x14ac:dyDescent="0.25">
      <c r="A1705" s="3">
        <v>43864.541666666664</v>
      </c>
      <c r="B1705" s="14">
        <f t="shared" si="52"/>
        <v>43864</v>
      </c>
      <c r="C1705">
        <v>2</v>
      </c>
      <c r="D1705" t="str">
        <f>VLOOKUP(C1705,'Справочник по тт'!$A$2:$C$5,3,FALSE)</f>
        <v>"Колибри"</v>
      </c>
      <c r="E1705" t="str">
        <f>IF(AND(C1705=1,B1705&lt;='Справочник по тт'!$D$1),'Справочник по тт'!$D$2,VLOOKUP(C1705,'Справочник по тт'!A:C,2,FALSE))</f>
        <v>"Колибри" ул. Широкая д.150</v>
      </c>
      <c r="F1705" s="2">
        <f t="shared" si="53"/>
        <v>1</v>
      </c>
    </row>
    <row r="1706" spans="1:6" x14ac:dyDescent="0.25">
      <c r="A1706" s="3">
        <v>43864.583333333336</v>
      </c>
      <c r="B1706" s="14">
        <f t="shared" si="52"/>
        <v>43864</v>
      </c>
      <c r="C1706">
        <v>2</v>
      </c>
      <c r="D1706" t="str">
        <f>VLOOKUP(C1706,'Справочник по тт'!$A$2:$C$5,3,FALSE)</f>
        <v>"Колибри"</v>
      </c>
      <c r="E1706" t="str">
        <f>IF(AND(C1706=1,B1706&lt;='Справочник по тт'!$D$1),'Справочник по тт'!$D$2,VLOOKUP(C1706,'Справочник по тт'!A:C,2,FALSE))</f>
        <v>"Колибри" ул. Широкая д.150</v>
      </c>
      <c r="F1706" s="2">
        <f t="shared" si="53"/>
        <v>1</v>
      </c>
    </row>
    <row r="1707" spans="1:6" x14ac:dyDescent="0.25">
      <c r="A1707" s="3">
        <v>43864.583333333336</v>
      </c>
      <c r="B1707" s="14">
        <f t="shared" si="52"/>
        <v>43864</v>
      </c>
      <c r="C1707">
        <v>2</v>
      </c>
      <c r="D1707" t="str">
        <f>VLOOKUP(C1707,'Справочник по тт'!$A$2:$C$5,3,FALSE)</f>
        <v>"Колибри"</v>
      </c>
      <c r="E1707" t="str">
        <f>IF(AND(C1707=1,B1707&lt;='Справочник по тт'!$D$1),'Справочник по тт'!$D$2,VLOOKUP(C1707,'Справочник по тт'!A:C,2,FALSE))</f>
        <v>"Колибри" ул. Широкая д.150</v>
      </c>
      <c r="F1707" s="2">
        <f t="shared" si="53"/>
        <v>1</v>
      </c>
    </row>
    <row r="1708" spans="1:6" x14ac:dyDescent="0.25">
      <c r="A1708" s="3">
        <v>43864.583333333336</v>
      </c>
      <c r="B1708" s="14">
        <f t="shared" si="52"/>
        <v>43864</v>
      </c>
      <c r="C1708">
        <v>2</v>
      </c>
      <c r="D1708" t="str">
        <f>VLOOKUP(C1708,'Справочник по тт'!$A$2:$C$5,3,FALSE)</f>
        <v>"Колибри"</v>
      </c>
      <c r="E1708" t="str">
        <f>IF(AND(C1708=1,B1708&lt;='Справочник по тт'!$D$1),'Справочник по тт'!$D$2,VLOOKUP(C1708,'Справочник по тт'!A:C,2,FALSE))</f>
        <v>"Колибри" ул. Широкая д.150</v>
      </c>
      <c r="F1708" s="2">
        <f t="shared" si="53"/>
        <v>1</v>
      </c>
    </row>
    <row r="1709" spans="1:6" x14ac:dyDescent="0.25">
      <c r="A1709" s="3">
        <v>43864.614583333336</v>
      </c>
      <c r="B1709" s="14">
        <f t="shared" si="52"/>
        <v>43864</v>
      </c>
      <c r="C1709">
        <v>2</v>
      </c>
      <c r="D1709" t="str">
        <f>VLOOKUP(C1709,'Справочник по тт'!$A$2:$C$5,3,FALSE)</f>
        <v>"Колибри"</v>
      </c>
      <c r="E1709" t="str">
        <f>IF(AND(C1709=1,B1709&lt;='Справочник по тт'!$D$1),'Справочник по тт'!$D$2,VLOOKUP(C1709,'Справочник по тт'!A:C,2,FALSE))</f>
        <v>"Колибри" ул. Широкая д.150</v>
      </c>
      <c r="F1709" s="2">
        <f t="shared" si="53"/>
        <v>1</v>
      </c>
    </row>
    <row r="1710" spans="1:6" x14ac:dyDescent="0.25">
      <c r="A1710" s="3">
        <v>43864.625</v>
      </c>
      <c r="B1710" s="14">
        <f t="shared" si="52"/>
        <v>43864</v>
      </c>
      <c r="C1710">
        <v>2</v>
      </c>
      <c r="D1710" t="str">
        <f>VLOOKUP(C1710,'Справочник по тт'!$A$2:$C$5,3,FALSE)</f>
        <v>"Колибри"</v>
      </c>
      <c r="E1710" t="str">
        <f>IF(AND(C1710=1,B1710&lt;='Справочник по тт'!$D$1),'Справочник по тт'!$D$2,VLOOKUP(C1710,'Справочник по тт'!A:C,2,FALSE))</f>
        <v>"Колибри" ул. Широкая д.150</v>
      </c>
      <c r="F1710" s="2">
        <f t="shared" si="53"/>
        <v>1</v>
      </c>
    </row>
    <row r="1711" spans="1:6" x14ac:dyDescent="0.25">
      <c r="A1711" s="3">
        <v>43864.625</v>
      </c>
      <c r="B1711" s="14">
        <f t="shared" si="52"/>
        <v>43864</v>
      </c>
      <c r="C1711">
        <v>2</v>
      </c>
      <c r="D1711" t="str">
        <f>VLOOKUP(C1711,'Справочник по тт'!$A$2:$C$5,3,FALSE)</f>
        <v>"Колибри"</v>
      </c>
      <c r="E1711" t="str">
        <f>IF(AND(C1711=1,B1711&lt;='Справочник по тт'!$D$1),'Справочник по тт'!$D$2,VLOOKUP(C1711,'Справочник по тт'!A:C,2,FALSE))</f>
        <v>"Колибри" ул. Широкая д.150</v>
      </c>
      <c r="F1711" s="2">
        <f t="shared" si="53"/>
        <v>1</v>
      </c>
    </row>
    <row r="1712" spans="1:6" x14ac:dyDescent="0.25">
      <c r="A1712" s="3">
        <v>43864.631944444445</v>
      </c>
      <c r="B1712" s="14">
        <f t="shared" si="52"/>
        <v>43864</v>
      </c>
      <c r="C1712">
        <v>2</v>
      </c>
      <c r="D1712" t="str">
        <f>VLOOKUP(C1712,'Справочник по тт'!$A$2:$C$5,3,FALSE)</f>
        <v>"Колибри"</v>
      </c>
      <c r="E1712" t="str">
        <f>IF(AND(C1712=1,B1712&lt;='Справочник по тт'!$D$1),'Справочник по тт'!$D$2,VLOOKUP(C1712,'Справочник по тт'!A:C,2,FALSE))</f>
        <v>"Колибри" ул. Широкая д.150</v>
      </c>
      <c r="F1712" s="2">
        <f t="shared" si="53"/>
        <v>1</v>
      </c>
    </row>
    <row r="1713" spans="1:6" x14ac:dyDescent="0.25">
      <c r="A1713" s="3">
        <v>43864.645833333336</v>
      </c>
      <c r="B1713" s="14">
        <f t="shared" si="52"/>
        <v>43864</v>
      </c>
      <c r="C1713">
        <v>2</v>
      </c>
      <c r="D1713" t="str">
        <f>VLOOKUP(C1713,'Справочник по тт'!$A$2:$C$5,3,FALSE)</f>
        <v>"Колибри"</v>
      </c>
      <c r="E1713" t="str">
        <f>IF(AND(C1713=1,B1713&lt;='Справочник по тт'!$D$1),'Справочник по тт'!$D$2,VLOOKUP(C1713,'Справочник по тт'!A:C,2,FALSE))</f>
        <v>"Колибри" ул. Широкая д.150</v>
      </c>
      <c r="F1713" s="2">
        <f t="shared" si="53"/>
        <v>1</v>
      </c>
    </row>
    <row r="1714" spans="1:6" x14ac:dyDescent="0.25">
      <c r="A1714" s="3">
        <v>43864.666666666664</v>
      </c>
      <c r="B1714" s="14">
        <f t="shared" si="52"/>
        <v>43864</v>
      </c>
      <c r="C1714">
        <v>2</v>
      </c>
      <c r="D1714" t="str">
        <f>VLOOKUP(C1714,'Справочник по тт'!$A$2:$C$5,3,FALSE)</f>
        <v>"Колибри"</v>
      </c>
      <c r="E1714" t="str">
        <f>IF(AND(C1714=1,B1714&lt;='Справочник по тт'!$D$1),'Справочник по тт'!$D$2,VLOOKUP(C1714,'Справочник по тт'!A:C,2,FALSE))</f>
        <v>"Колибри" ул. Широкая д.150</v>
      </c>
      <c r="F1714" s="2">
        <f t="shared" si="53"/>
        <v>1</v>
      </c>
    </row>
    <row r="1715" spans="1:6" x14ac:dyDescent="0.25">
      <c r="A1715" s="3">
        <v>43864.666666666664</v>
      </c>
      <c r="B1715" s="14">
        <f t="shared" si="52"/>
        <v>43864</v>
      </c>
      <c r="C1715">
        <v>2</v>
      </c>
      <c r="D1715" t="str">
        <f>VLOOKUP(C1715,'Справочник по тт'!$A$2:$C$5,3,FALSE)</f>
        <v>"Колибри"</v>
      </c>
      <c r="E1715" t="str">
        <f>IF(AND(C1715=1,B1715&lt;='Справочник по тт'!$D$1),'Справочник по тт'!$D$2,VLOOKUP(C1715,'Справочник по тт'!A:C,2,FALSE))</f>
        <v>"Колибри" ул. Широкая д.150</v>
      </c>
      <c r="F1715" s="2">
        <f t="shared" si="53"/>
        <v>1</v>
      </c>
    </row>
    <row r="1716" spans="1:6" x14ac:dyDescent="0.25">
      <c r="A1716" s="3">
        <v>43864.694444444445</v>
      </c>
      <c r="B1716" s="14">
        <f t="shared" si="52"/>
        <v>43864</v>
      </c>
      <c r="C1716">
        <v>2</v>
      </c>
      <c r="D1716" t="str">
        <f>VLOOKUP(C1716,'Справочник по тт'!$A$2:$C$5,3,FALSE)</f>
        <v>"Колибри"</v>
      </c>
      <c r="E1716" t="str">
        <f>IF(AND(C1716=1,B1716&lt;='Справочник по тт'!$D$1),'Справочник по тт'!$D$2,VLOOKUP(C1716,'Справочник по тт'!A:C,2,FALSE))</f>
        <v>"Колибри" ул. Широкая д.150</v>
      </c>
      <c r="F1716" s="2">
        <f t="shared" si="53"/>
        <v>1</v>
      </c>
    </row>
    <row r="1717" spans="1:6" x14ac:dyDescent="0.25">
      <c r="A1717" s="3">
        <v>43864.761111111111</v>
      </c>
      <c r="B1717" s="14">
        <f t="shared" si="52"/>
        <v>43864</v>
      </c>
      <c r="C1717">
        <v>2</v>
      </c>
      <c r="D1717" t="str">
        <f>VLOOKUP(C1717,'Справочник по тт'!$A$2:$C$5,3,FALSE)</f>
        <v>"Колибри"</v>
      </c>
      <c r="E1717" t="str">
        <f>IF(AND(C1717=1,B1717&lt;='Справочник по тт'!$D$1),'Справочник по тт'!$D$2,VLOOKUP(C1717,'Справочник по тт'!A:C,2,FALSE))</f>
        <v>"Колибри" ул. Широкая д.150</v>
      </c>
      <c r="F1717" s="2">
        <f t="shared" si="53"/>
        <v>1</v>
      </c>
    </row>
    <row r="1718" spans="1:6" x14ac:dyDescent="0.25">
      <c r="A1718" s="3">
        <v>43864.833333333336</v>
      </c>
      <c r="B1718" s="14">
        <f t="shared" si="52"/>
        <v>43864</v>
      </c>
      <c r="C1718">
        <v>2</v>
      </c>
      <c r="D1718" t="str">
        <f>VLOOKUP(C1718,'Справочник по тт'!$A$2:$C$5,3,FALSE)</f>
        <v>"Колибри"</v>
      </c>
      <c r="E1718" t="str">
        <f>IF(AND(C1718=1,B1718&lt;='Справочник по тт'!$D$1),'Справочник по тт'!$D$2,VLOOKUP(C1718,'Справочник по тт'!A:C,2,FALSE))</f>
        <v>"Колибри" ул. Широкая д.150</v>
      </c>
      <c r="F1718" s="2">
        <f t="shared" si="53"/>
        <v>1</v>
      </c>
    </row>
    <row r="1719" spans="1:6" x14ac:dyDescent="0.25">
      <c r="A1719" s="3">
        <v>43864.833333333336</v>
      </c>
      <c r="B1719" s="14">
        <f t="shared" si="52"/>
        <v>43864</v>
      </c>
      <c r="C1719">
        <v>2</v>
      </c>
      <c r="D1719" t="str">
        <f>VLOOKUP(C1719,'Справочник по тт'!$A$2:$C$5,3,FALSE)</f>
        <v>"Колибри"</v>
      </c>
      <c r="E1719" t="str">
        <f>IF(AND(C1719=1,B1719&lt;='Справочник по тт'!$D$1),'Справочник по тт'!$D$2,VLOOKUP(C1719,'Справочник по тт'!A:C,2,FALSE))</f>
        <v>"Колибри" ул. Широкая д.150</v>
      </c>
      <c r="F1719" s="2">
        <f t="shared" si="53"/>
        <v>1</v>
      </c>
    </row>
    <row r="1720" spans="1:6" x14ac:dyDescent="0.25">
      <c r="A1720" s="3">
        <v>43864.833333333336</v>
      </c>
      <c r="B1720" s="14">
        <f t="shared" si="52"/>
        <v>43864</v>
      </c>
      <c r="C1720">
        <v>2</v>
      </c>
      <c r="D1720" t="str">
        <f>VLOOKUP(C1720,'Справочник по тт'!$A$2:$C$5,3,FALSE)</f>
        <v>"Колибри"</v>
      </c>
      <c r="E1720" t="str">
        <f>IF(AND(C1720=1,B1720&lt;='Справочник по тт'!$D$1),'Справочник по тт'!$D$2,VLOOKUP(C1720,'Справочник по тт'!A:C,2,FALSE))</f>
        <v>"Колибри" ул. Широкая д.150</v>
      </c>
      <c r="F1720" s="2">
        <f t="shared" si="53"/>
        <v>1</v>
      </c>
    </row>
    <row r="1721" spans="1:6" x14ac:dyDescent="0.25">
      <c r="A1721" s="3">
        <v>43864.840277777781</v>
      </c>
      <c r="B1721" s="14">
        <f t="shared" si="52"/>
        <v>43864</v>
      </c>
      <c r="C1721">
        <v>2</v>
      </c>
      <c r="D1721" t="str">
        <f>VLOOKUP(C1721,'Справочник по тт'!$A$2:$C$5,3,FALSE)</f>
        <v>"Колибри"</v>
      </c>
      <c r="E1721" t="str">
        <f>IF(AND(C1721=1,B1721&lt;='Справочник по тт'!$D$1),'Справочник по тт'!$D$2,VLOOKUP(C1721,'Справочник по тт'!A:C,2,FALSE))</f>
        <v>"Колибри" ул. Широкая д.150</v>
      </c>
      <c r="F1721" s="2">
        <f t="shared" si="53"/>
        <v>1</v>
      </c>
    </row>
    <row r="1722" spans="1:6" x14ac:dyDescent="0.25">
      <c r="A1722" s="3">
        <v>43864.864432870374</v>
      </c>
      <c r="B1722" s="14">
        <f t="shared" si="52"/>
        <v>43864</v>
      </c>
      <c r="C1722">
        <v>2</v>
      </c>
      <c r="D1722" t="str">
        <f>VLOOKUP(C1722,'Справочник по тт'!$A$2:$C$5,3,FALSE)</f>
        <v>"Колибри"</v>
      </c>
      <c r="E1722" t="str">
        <f>IF(AND(C1722=1,B1722&lt;='Справочник по тт'!$D$1),'Справочник по тт'!$D$2,VLOOKUP(C1722,'Справочник по тт'!A:C,2,FALSE))</f>
        <v>"Колибри" ул. Широкая д.150</v>
      </c>
      <c r="F1722" s="2">
        <f t="shared" si="53"/>
        <v>1</v>
      </c>
    </row>
    <row r="1723" spans="1:6" x14ac:dyDescent="0.25">
      <c r="A1723" s="3">
        <v>43864.884722222225</v>
      </c>
      <c r="B1723" s="14">
        <f t="shared" si="52"/>
        <v>43864</v>
      </c>
      <c r="C1723">
        <v>2</v>
      </c>
      <c r="D1723" t="str">
        <f>VLOOKUP(C1723,'Справочник по тт'!$A$2:$C$5,3,FALSE)</f>
        <v>"Колибри"</v>
      </c>
      <c r="E1723" t="str">
        <f>IF(AND(C1723=1,B1723&lt;='Справочник по тт'!$D$1),'Справочник по тт'!$D$2,VLOOKUP(C1723,'Справочник по тт'!A:C,2,FALSE))</f>
        <v>"Колибри" ул. Широкая д.150</v>
      </c>
      <c r="F1723" s="2">
        <f t="shared" si="53"/>
        <v>1</v>
      </c>
    </row>
    <row r="1724" spans="1:6" x14ac:dyDescent="0.25">
      <c r="A1724" s="3">
        <v>43864.958333333336</v>
      </c>
      <c r="B1724" s="14">
        <f t="shared" si="52"/>
        <v>43864</v>
      </c>
      <c r="C1724">
        <v>2</v>
      </c>
      <c r="D1724" t="str">
        <f>VLOOKUP(C1724,'Справочник по тт'!$A$2:$C$5,3,FALSE)</f>
        <v>"Колибри"</v>
      </c>
      <c r="E1724" t="str">
        <f>IF(AND(C1724=1,B1724&lt;='Справочник по тт'!$D$1),'Справочник по тт'!$D$2,VLOOKUP(C1724,'Справочник по тт'!A:C,2,FALSE))</f>
        <v>"Колибри" ул. Широкая д.150</v>
      </c>
      <c r="F1724" s="2">
        <f t="shared" si="53"/>
        <v>1</v>
      </c>
    </row>
    <row r="1725" spans="1:6" x14ac:dyDescent="0.25">
      <c r="A1725" s="3">
        <v>43865.000694444447</v>
      </c>
      <c r="B1725" s="14">
        <f t="shared" si="52"/>
        <v>43865</v>
      </c>
      <c r="C1725">
        <v>2</v>
      </c>
      <c r="D1725" t="str">
        <f>VLOOKUP(C1725,'Справочник по тт'!$A$2:$C$5,3,FALSE)</f>
        <v>"Колибри"</v>
      </c>
      <c r="E1725" t="str">
        <f>IF(AND(C1725=1,B1725&lt;='Справочник по тт'!$D$1),'Справочник по тт'!$D$2,VLOOKUP(C1725,'Справочник по тт'!A:C,2,FALSE))</f>
        <v>"Колибри" ул. Широкая д.150</v>
      </c>
      <c r="F1725" s="2">
        <f t="shared" si="53"/>
        <v>1</v>
      </c>
    </row>
    <row r="1726" spans="1:6" x14ac:dyDescent="0.25">
      <c r="A1726" s="3">
        <v>43865.279166666667</v>
      </c>
      <c r="B1726" s="14">
        <f t="shared" si="52"/>
        <v>43865</v>
      </c>
      <c r="C1726">
        <v>2</v>
      </c>
      <c r="D1726" t="str">
        <f>VLOOKUP(C1726,'Справочник по тт'!$A$2:$C$5,3,FALSE)</f>
        <v>"Колибри"</v>
      </c>
      <c r="E1726" t="str">
        <f>IF(AND(C1726=1,B1726&lt;='Справочник по тт'!$D$1),'Справочник по тт'!$D$2,VLOOKUP(C1726,'Справочник по тт'!A:C,2,FALSE))</f>
        <v>"Колибри" ул. Широкая д.150</v>
      </c>
      <c r="F1726" s="2">
        <f t="shared" si="53"/>
        <v>1</v>
      </c>
    </row>
    <row r="1727" spans="1:6" x14ac:dyDescent="0.25">
      <c r="A1727" s="3">
        <v>43865.333333333336</v>
      </c>
      <c r="B1727" s="14">
        <f t="shared" si="52"/>
        <v>43865</v>
      </c>
      <c r="C1727">
        <v>2</v>
      </c>
      <c r="D1727" t="str">
        <f>VLOOKUP(C1727,'Справочник по тт'!$A$2:$C$5,3,FALSE)</f>
        <v>"Колибри"</v>
      </c>
      <c r="E1727" t="str">
        <f>IF(AND(C1727=1,B1727&lt;='Справочник по тт'!$D$1),'Справочник по тт'!$D$2,VLOOKUP(C1727,'Справочник по тт'!A:C,2,FALSE))</f>
        <v>"Колибри" ул. Широкая д.150</v>
      </c>
      <c r="F1727" s="2">
        <f t="shared" si="53"/>
        <v>1</v>
      </c>
    </row>
    <row r="1728" spans="1:6" x14ac:dyDescent="0.25">
      <c r="A1728" s="3">
        <v>43865.368055555555</v>
      </c>
      <c r="B1728" s="14">
        <f t="shared" si="52"/>
        <v>43865</v>
      </c>
      <c r="C1728">
        <v>2</v>
      </c>
      <c r="D1728" t="str">
        <f>VLOOKUP(C1728,'Справочник по тт'!$A$2:$C$5,3,FALSE)</f>
        <v>"Колибри"</v>
      </c>
      <c r="E1728" t="str">
        <f>IF(AND(C1728=1,B1728&lt;='Справочник по тт'!$D$1),'Справочник по тт'!$D$2,VLOOKUP(C1728,'Справочник по тт'!A:C,2,FALSE))</f>
        <v>"Колибри" ул. Широкая д.150</v>
      </c>
      <c r="F1728" s="2">
        <f t="shared" si="53"/>
        <v>1</v>
      </c>
    </row>
    <row r="1729" spans="1:6" x14ac:dyDescent="0.25">
      <c r="A1729" s="3">
        <v>43865.375</v>
      </c>
      <c r="B1729" s="14">
        <f t="shared" si="52"/>
        <v>43865</v>
      </c>
      <c r="C1729">
        <v>2</v>
      </c>
      <c r="D1729" t="str">
        <f>VLOOKUP(C1729,'Справочник по тт'!$A$2:$C$5,3,FALSE)</f>
        <v>"Колибри"</v>
      </c>
      <c r="E1729" t="str">
        <f>IF(AND(C1729=1,B1729&lt;='Справочник по тт'!$D$1),'Справочник по тт'!$D$2,VLOOKUP(C1729,'Справочник по тт'!A:C,2,FALSE))</f>
        <v>"Колибри" ул. Широкая д.150</v>
      </c>
      <c r="F1729" s="2">
        <f t="shared" si="53"/>
        <v>1</v>
      </c>
    </row>
    <row r="1730" spans="1:6" x14ac:dyDescent="0.25">
      <c r="A1730" s="3">
        <v>43865.375</v>
      </c>
      <c r="B1730" s="14">
        <f t="shared" ref="B1730:B1793" si="54">(TEXT(A1730,"ДД.ММ.ГГГГ"))*1</f>
        <v>43865</v>
      </c>
      <c r="C1730">
        <v>2</v>
      </c>
      <c r="D1730" t="str">
        <f>VLOOKUP(C1730,'Справочник по тт'!$A$2:$C$5,3,FALSE)</f>
        <v>"Колибри"</v>
      </c>
      <c r="E1730" t="str">
        <f>IF(AND(C1730=1,B1730&lt;='Справочник по тт'!$D$1),'Справочник по тт'!$D$2,VLOOKUP(C1730,'Справочник по тт'!A:C,2,FALSE))</f>
        <v>"Колибри" ул. Широкая д.150</v>
      </c>
      <c r="F1730" s="2">
        <f t="shared" si="53"/>
        <v>1</v>
      </c>
    </row>
    <row r="1731" spans="1:6" x14ac:dyDescent="0.25">
      <c r="A1731" s="3">
        <v>43865.375</v>
      </c>
      <c r="B1731" s="14">
        <f t="shared" si="54"/>
        <v>43865</v>
      </c>
      <c r="C1731">
        <v>2</v>
      </c>
      <c r="D1731" t="str">
        <f>VLOOKUP(C1731,'Справочник по тт'!$A$2:$C$5,3,FALSE)</f>
        <v>"Колибри"</v>
      </c>
      <c r="E1731" t="str">
        <f>IF(AND(C1731=1,B1731&lt;='Справочник по тт'!$D$1),'Справочник по тт'!$D$2,VLOOKUP(C1731,'Справочник по тт'!A:C,2,FALSE))</f>
        <v>"Колибри" ул. Широкая д.150</v>
      </c>
      <c r="F1731" s="2">
        <f t="shared" ref="F1731:F1794" si="55">IF(B1731&lt;=$F$1,1,"")</f>
        <v>1</v>
      </c>
    </row>
    <row r="1732" spans="1:6" x14ac:dyDescent="0.25">
      <c r="A1732" s="3">
        <v>43865.375</v>
      </c>
      <c r="B1732" s="14">
        <f t="shared" si="54"/>
        <v>43865</v>
      </c>
      <c r="C1732">
        <v>2</v>
      </c>
      <c r="D1732" t="str">
        <f>VLOOKUP(C1732,'Справочник по тт'!$A$2:$C$5,3,FALSE)</f>
        <v>"Колибри"</v>
      </c>
      <c r="E1732" t="str">
        <f>IF(AND(C1732=1,B1732&lt;='Справочник по тт'!$D$1),'Справочник по тт'!$D$2,VLOOKUP(C1732,'Справочник по тт'!A:C,2,FALSE))</f>
        <v>"Колибри" ул. Широкая д.150</v>
      </c>
      <c r="F1732" s="2">
        <f t="shared" si="55"/>
        <v>1</v>
      </c>
    </row>
    <row r="1733" spans="1:6" x14ac:dyDescent="0.25">
      <c r="A1733" s="3">
        <v>43865.375</v>
      </c>
      <c r="B1733" s="14">
        <f t="shared" si="54"/>
        <v>43865</v>
      </c>
      <c r="C1733">
        <v>2</v>
      </c>
      <c r="D1733" t="str">
        <f>VLOOKUP(C1733,'Справочник по тт'!$A$2:$C$5,3,FALSE)</f>
        <v>"Колибри"</v>
      </c>
      <c r="E1733" t="str">
        <f>IF(AND(C1733=1,B1733&lt;='Справочник по тт'!$D$1),'Справочник по тт'!$D$2,VLOOKUP(C1733,'Справочник по тт'!A:C,2,FALSE))</f>
        <v>"Колибри" ул. Широкая д.150</v>
      </c>
      <c r="F1733" s="2">
        <f t="shared" si="55"/>
        <v>1</v>
      </c>
    </row>
    <row r="1734" spans="1:6" x14ac:dyDescent="0.25">
      <c r="A1734" s="3">
        <v>43865.375</v>
      </c>
      <c r="B1734" s="14">
        <f t="shared" si="54"/>
        <v>43865</v>
      </c>
      <c r="C1734">
        <v>2</v>
      </c>
      <c r="D1734" t="str">
        <f>VLOOKUP(C1734,'Справочник по тт'!$A$2:$C$5,3,FALSE)</f>
        <v>"Колибри"</v>
      </c>
      <c r="E1734" t="str">
        <f>IF(AND(C1734=1,B1734&lt;='Справочник по тт'!$D$1),'Справочник по тт'!$D$2,VLOOKUP(C1734,'Справочник по тт'!A:C,2,FALSE))</f>
        <v>"Колибри" ул. Широкая д.150</v>
      </c>
      <c r="F1734" s="2">
        <f t="shared" si="55"/>
        <v>1</v>
      </c>
    </row>
    <row r="1735" spans="1:6" x14ac:dyDescent="0.25">
      <c r="A1735" s="3">
        <v>43865.375</v>
      </c>
      <c r="B1735" s="14">
        <f t="shared" si="54"/>
        <v>43865</v>
      </c>
      <c r="C1735">
        <v>2</v>
      </c>
      <c r="D1735" t="str">
        <f>VLOOKUP(C1735,'Справочник по тт'!$A$2:$C$5,3,FALSE)</f>
        <v>"Колибри"</v>
      </c>
      <c r="E1735" t="str">
        <f>IF(AND(C1735=1,B1735&lt;='Справочник по тт'!$D$1),'Справочник по тт'!$D$2,VLOOKUP(C1735,'Справочник по тт'!A:C,2,FALSE))</f>
        <v>"Колибри" ул. Широкая д.150</v>
      </c>
      <c r="F1735" s="2">
        <f t="shared" si="55"/>
        <v>1</v>
      </c>
    </row>
    <row r="1736" spans="1:6" x14ac:dyDescent="0.25">
      <c r="A1736" s="3">
        <v>43865.395833333336</v>
      </c>
      <c r="B1736" s="14">
        <f t="shared" si="54"/>
        <v>43865</v>
      </c>
      <c r="C1736">
        <v>2</v>
      </c>
      <c r="D1736" t="str">
        <f>VLOOKUP(C1736,'Справочник по тт'!$A$2:$C$5,3,FALSE)</f>
        <v>"Колибри"</v>
      </c>
      <c r="E1736" t="str">
        <f>IF(AND(C1736=1,B1736&lt;='Справочник по тт'!$D$1),'Справочник по тт'!$D$2,VLOOKUP(C1736,'Справочник по тт'!A:C,2,FALSE))</f>
        <v>"Колибри" ул. Широкая д.150</v>
      </c>
      <c r="F1736" s="2">
        <f t="shared" si="55"/>
        <v>1</v>
      </c>
    </row>
    <row r="1737" spans="1:6" x14ac:dyDescent="0.25">
      <c r="A1737" s="3">
        <v>43865.402777777781</v>
      </c>
      <c r="B1737" s="14">
        <f t="shared" si="54"/>
        <v>43865</v>
      </c>
      <c r="C1737">
        <v>2</v>
      </c>
      <c r="D1737" t="str">
        <f>VLOOKUP(C1737,'Справочник по тт'!$A$2:$C$5,3,FALSE)</f>
        <v>"Колибри"</v>
      </c>
      <c r="E1737" t="str">
        <f>IF(AND(C1737=1,B1737&lt;='Справочник по тт'!$D$1),'Справочник по тт'!$D$2,VLOOKUP(C1737,'Справочник по тт'!A:C,2,FALSE))</f>
        <v>"Колибри" ул. Широкая д.150</v>
      </c>
      <c r="F1737" s="2">
        <f t="shared" si="55"/>
        <v>1</v>
      </c>
    </row>
    <row r="1738" spans="1:6" x14ac:dyDescent="0.25">
      <c r="A1738" s="3">
        <v>43865.416666666664</v>
      </c>
      <c r="B1738" s="14">
        <f t="shared" si="54"/>
        <v>43865</v>
      </c>
      <c r="C1738">
        <v>2</v>
      </c>
      <c r="D1738" t="str">
        <f>VLOOKUP(C1738,'Справочник по тт'!$A$2:$C$5,3,FALSE)</f>
        <v>"Колибри"</v>
      </c>
      <c r="E1738" t="str">
        <f>IF(AND(C1738=1,B1738&lt;='Справочник по тт'!$D$1),'Справочник по тт'!$D$2,VLOOKUP(C1738,'Справочник по тт'!A:C,2,FALSE))</f>
        <v>"Колибри" ул. Широкая д.150</v>
      </c>
      <c r="F1738" s="2">
        <f t="shared" si="55"/>
        <v>1</v>
      </c>
    </row>
    <row r="1739" spans="1:6" x14ac:dyDescent="0.25">
      <c r="A1739" s="3">
        <v>43865.416666666664</v>
      </c>
      <c r="B1739" s="14">
        <f t="shared" si="54"/>
        <v>43865</v>
      </c>
      <c r="C1739">
        <v>2</v>
      </c>
      <c r="D1739" t="str">
        <f>VLOOKUP(C1739,'Справочник по тт'!$A$2:$C$5,3,FALSE)</f>
        <v>"Колибри"</v>
      </c>
      <c r="E1739" t="str">
        <f>IF(AND(C1739=1,B1739&lt;='Справочник по тт'!$D$1),'Справочник по тт'!$D$2,VLOOKUP(C1739,'Справочник по тт'!A:C,2,FALSE))</f>
        <v>"Колибри" ул. Широкая д.150</v>
      </c>
      <c r="F1739" s="2">
        <f t="shared" si="55"/>
        <v>1</v>
      </c>
    </row>
    <row r="1740" spans="1:6" x14ac:dyDescent="0.25">
      <c r="A1740" s="3">
        <v>43865.416666666664</v>
      </c>
      <c r="B1740" s="14">
        <f t="shared" si="54"/>
        <v>43865</v>
      </c>
      <c r="C1740">
        <v>2</v>
      </c>
      <c r="D1740" t="str">
        <f>VLOOKUP(C1740,'Справочник по тт'!$A$2:$C$5,3,FALSE)</f>
        <v>"Колибри"</v>
      </c>
      <c r="E1740" t="str">
        <f>IF(AND(C1740=1,B1740&lt;='Справочник по тт'!$D$1),'Справочник по тт'!$D$2,VLOOKUP(C1740,'Справочник по тт'!A:C,2,FALSE))</f>
        <v>"Колибри" ул. Широкая д.150</v>
      </c>
      <c r="F1740" s="2">
        <f t="shared" si="55"/>
        <v>1</v>
      </c>
    </row>
    <row r="1741" spans="1:6" x14ac:dyDescent="0.25">
      <c r="A1741" s="3">
        <v>43865.416666666664</v>
      </c>
      <c r="B1741" s="14">
        <f t="shared" si="54"/>
        <v>43865</v>
      </c>
      <c r="C1741">
        <v>2</v>
      </c>
      <c r="D1741" t="str">
        <f>VLOOKUP(C1741,'Справочник по тт'!$A$2:$C$5,3,FALSE)</f>
        <v>"Колибри"</v>
      </c>
      <c r="E1741" t="str">
        <f>IF(AND(C1741=1,B1741&lt;='Справочник по тт'!$D$1),'Справочник по тт'!$D$2,VLOOKUP(C1741,'Справочник по тт'!A:C,2,FALSE))</f>
        <v>"Колибри" ул. Широкая д.150</v>
      </c>
      <c r="F1741" s="2">
        <f t="shared" si="55"/>
        <v>1</v>
      </c>
    </row>
    <row r="1742" spans="1:6" x14ac:dyDescent="0.25">
      <c r="A1742" s="3">
        <v>43865.416666666664</v>
      </c>
      <c r="B1742" s="14">
        <f t="shared" si="54"/>
        <v>43865</v>
      </c>
      <c r="C1742">
        <v>2</v>
      </c>
      <c r="D1742" t="str">
        <f>VLOOKUP(C1742,'Справочник по тт'!$A$2:$C$5,3,FALSE)</f>
        <v>"Колибри"</v>
      </c>
      <c r="E1742" t="str">
        <f>IF(AND(C1742=1,B1742&lt;='Справочник по тт'!$D$1),'Справочник по тт'!$D$2,VLOOKUP(C1742,'Справочник по тт'!A:C,2,FALSE))</f>
        <v>"Колибри" ул. Широкая д.150</v>
      </c>
      <c r="F1742" s="2">
        <f t="shared" si="55"/>
        <v>1</v>
      </c>
    </row>
    <row r="1743" spans="1:6" x14ac:dyDescent="0.25">
      <c r="A1743" s="3">
        <v>43865.416666666664</v>
      </c>
      <c r="B1743" s="14">
        <f t="shared" si="54"/>
        <v>43865</v>
      </c>
      <c r="C1743">
        <v>2</v>
      </c>
      <c r="D1743" t="str">
        <f>VLOOKUP(C1743,'Справочник по тт'!$A$2:$C$5,3,FALSE)</f>
        <v>"Колибри"</v>
      </c>
      <c r="E1743" t="str">
        <f>IF(AND(C1743=1,B1743&lt;='Справочник по тт'!$D$1),'Справочник по тт'!$D$2,VLOOKUP(C1743,'Справочник по тт'!A:C,2,FALSE))</f>
        <v>"Колибри" ул. Широкая д.150</v>
      </c>
      <c r="F1743" s="2">
        <f t="shared" si="55"/>
        <v>1</v>
      </c>
    </row>
    <row r="1744" spans="1:6" x14ac:dyDescent="0.25">
      <c r="A1744" s="3">
        <v>43865.416666666664</v>
      </c>
      <c r="B1744" s="14">
        <f t="shared" si="54"/>
        <v>43865</v>
      </c>
      <c r="C1744">
        <v>2</v>
      </c>
      <c r="D1744" t="str">
        <f>VLOOKUP(C1744,'Справочник по тт'!$A$2:$C$5,3,FALSE)</f>
        <v>"Колибри"</v>
      </c>
      <c r="E1744" t="str">
        <f>IF(AND(C1744=1,B1744&lt;='Справочник по тт'!$D$1),'Справочник по тт'!$D$2,VLOOKUP(C1744,'Справочник по тт'!A:C,2,FALSE))</f>
        <v>"Колибри" ул. Широкая д.150</v>
      </c>
      <c r="F1744" s="2">
        <f t="shared" si="55"/>
        <v>1</v>
      </c>
    </row>
    <row r="1745" spans="1:6" x14ac:dyDescent="0.25">
      <c r="A1745" s="3">
        <v>43865.458333333336</v>
      </c>
      <c r="B1745" s="14">
        <f t="shared" si="54"/>
        <v>43865</v>
      </c>
      <c r="C1745">
        <v>2</v>
      </c>
      <c r="D1745" t="str">
        <f>VLOOKUP(C1745,'Справочник по тт'!$A$2:$C$5,3,FALSE)</f>
        <v>"Колибри"</v>
      </c>
      <c r="E1745" t="str">
        <f>IF(AND(C1745=1,B1745&lt;='Справочник по тт'!$D$1),'Справочник по тт'!$D$2,VLOOKUP(C1745,'Справочник по тт'!A:C,2,FALSE))</f>
        <v>"Колибри" ул. Широкая д.150</v>
      </c>
      <c r="F1745" s="2">
        <f t="shared" si="55"/>
        <v>1</v>
      </c>
    </row>
    <row r="1746" spans="1:6" x14ac:dyDescent="0.25">
      <c r="A1746" s="3">
        <v>43865.465277777781</v>
      </c>
      <c r="B1746" s="14">
        <f t="shared" si="54"/>
        <v>43865</v>
      </c>
      <c r="C1746">
        <v>2</v>
      </c>
      <c r="D1746" t="str">
        <f>VLOOKUP(C1746,'Справочник по тт'!$A$2:$C$5,3,FALSE)</f>
        <v>"Колибри"</v>
      </c>
      <c r="E1746" t="str">
        <f>IF(AND(C1746=1,B1746&lt;='Справочник по тт'!$D$1),'Справочник по тт'!$D$2,VLOOKUP(C1746,'Справочник по тт'!A:C,2,FALSE))</f>
        <v>"Колибри" ул. Широкая д.150</v>
      </c>
      <c r="F1746" s="2">
        <f t="shared" si="55"/>
        <v>1</v>
      </c>
    </row>
    <row r="1747" spans="1:6" x14ac:dyDescent="0.25">
      <c r="A1747" s="3">
        <v>43865.541666666664</v>
      </c>
      <c r="B1747" s="14">
        <f t="shared" si="54"/>
        <v>43865</v>
      </c>
      <c r="C1747">
        <v>2</v>
      </c>
      <c r="D1747" t="str">
        <f>VLOOKUP(C1747,'Справочник по тт'!$A$2:$C$5,3,FALSE)</f>
        <v>"Колибри"</v>
      </c>
      <c r="E1747" t="str">
        <f>IF(AND(C1747=1,B1747&lt;='Справочник по тт'!$D$1),'Справочник по тт'!$D$2,VLOOKUP(C1747,'Справочник по тт'!A:C,2,FALSE))</f>
        <v>"Колибри" ул. Широкая д.150</v>
      </c>
      <c r="F1747" s="2">
        <f t="shared" si="55"/>
        <v>1</v>
      </c>
    </row>
    <row r="1748" spans="1:6" x14ac:dyDescent="0.25">
      <c r="A1748" s="3">
        <v>43865.541666666664</v>
      </c>
      <c r="B1748" s="14">
        <f t="shared" si="54"/>
        <v>43865</v>
      </c>
      <c r="C1748">
        <v>2</v>
      </c>
      <c r="D1748" t="str">
        <f>VLOOKUP(C1748,'Справочник по тт'!$A$2:$C$5,3,FALSE)</f>
        <v>"Колибри"</v>
      </c>
      <c r="E1748" t="str">
        <f>IF(AND(C1748=1,B1748&lt;='Справочник по тт'!$D$1),'Справочник по тт'!$D$2,VLOOKUP(C1748,'Справочник по тт'!A:C,2,FALSE))</f>
        <v>"Колибри" ул. Широкая д.150</v>
      </c>
      <c r="F1748" s="2">
        <f t="shared" si="55"/>
        <v>1</v>
      </c>
    </row>
    <row r="1749" spans="1:6" x14ac:dyDescent="0.25">
      <c r="A1749" s="3">
        <v>43865.541666666664</v>
      </c>
      <c r="B1749" s="14">
        <f t="shared" si="54"/>
        <v>43865</v>
      </c>
      <c r="C1749">
        <v>2</v>
      </c>
      <c r="D1749" t="str">
        <f>VLOOKUP(C1749,'Справочник по тт'!$A$2:$C$5,3,FALSE)</f>
        <v>"Колибри"</v>
      </c>
      <c r="E1749" t="str">
        <f>IF(AND(C1749=1,B1749&lt;='Справочник по тт'!$D$1),'Справочник по тт'!$D$2,VLOOKUP(C1749,'Справочник по тт'!A:C,2,FALSE))</f>
        <v>"Колибри" ул. Широкая д.150</v>
      </c>
      <c r="F1749" s="2">
        <f t="shared" si="55"/>
        <v>1</v>
      </c>
    </row>
    <row r="1750" spans="1:6" x14ac:dyDescent="0.25">
      <c r="A1750" s="3">
        <v>43865.583333333336</v>
      </c>
      <c r="B1750" s="14">
        <f t="shared" si="54"/>
        <v>43865</v>
      </c>
      <c r="C1750">
        <v>2</v>
      </c>
      <c r="D1750" t="str">
        <f>VLOOKUP(C1750,'Справочник по тт'!$A$2:$C$5,3,FALSE)</f>
        <v>"Колибри"</v>
      </c>
      <c r="E1750" t="str">
        <f>IF(AND(C1750=1,B1750&lt;='Справочник по тт'!$D$1),'Справочник по тт'!$D$2,VLOOKUP(C1750,'Справочник по тт'!A:C,2,FALSE))</f>
        <v>"Колибри" ул. Широкая д.150</v>
      </c>
      <c r="F1750" s="2">
        <f t="shared" si="55"/>
        <v>1</v>
      </c>
    </row>
    <row r="1751" spans="1:6" x14ac:dyDescent="0.25">
      <c r="A1751" s="3">
        <v>43865.583333333336</v>
      </c>
      <c r="B1751" s="14">
        <f t="shared" si="54"/>
        <v>43865</v>
      </c>
      <c r="C1751">
        <v>2</v>
      </c>
      <c r="D1751" t="str">
        <f>VLOOKUP(C1751,'Справочник по тт'!$A$2:$C$5,3,FALSE)</f>
        <v>"Колибри"</v>
      </c>
      <c r="E1751" t="str">
        <f>IF(AND(C1751=1,B1751&lt;='Справочник по тт'!$D$1),'Справочник по тт'!$D$2,VLOOKUP(C1751,'Справочник по тт'!A:C,2,FALSE))</f>
        <v>"Колибри" ул. Широкая д.150</v>
      </c>
      <c r="F1751" s="2">
        <f t="shared" si="55"/>
        <v>1</v>
      </c>
    </row>
    <row r="1752" spans="1:6" x14ac:dyDescent="0.25">
      <c r="A1752" s="3">
        <v>43865.625</v>
      </c>
      <c r="B1752" s="14">
        <f t="shared" si="54"/>
        <v>43865</v>
      </c>
      <c r="C1752">
        <v>2</v>
      </c>
      <c r="D1752" t="str">
        <f>VLOOKUP(C1752,'Справочник по тт'!$A$2:$C$5,3,FALSE)</f>
        <v>"Колибри"</v>
      </c>
      <c r="E1752" t="str">
        <f>IF(AND(C1752=1,B1752&lt;='Справочник по тт'!$D$1),'Справочник по тт'!$D$2,VLOOKUP(C1752,'Справочник по тт'!A:C,2,FALSE))</f>
        <v>"Колибри" ул. Широкая д.150</v>
      </c>
      <c r="F1752" s="2">
        <f t="shared" si="55"/>
        <v>1</v>
      </c>
    </row>
    <row r="1753" spans="1:6" x14ac:dyDescent="0.25">
      <c r="A1753" s="3">
        <v>43865.666666666664</v>
      </c>
      <c r="B1753" s="14">
        <f t="shared" si="54"/>
        <v>43865</v>
      </c>
      <c r="C1753">
        <v>2</v>
      </c>
      <c r="D1753" t="str">
        <f>VLOOKUP(C1753,'Справочник по тт'!$A$2:$C$5,3,FALSE)</f>
        <v>"Колибри"</v>
      </c>
      <c r="E1753" t="str">
        <f>IF(AND(C1753=1,B1753&lt;='Справочник по тт'!$D$1),'Справочник по тт'!$D$2,VLOOKUP(C1753,'Справочник по тт'!A:C,2,FALSE))</f>
        <v>"Колибри" ул. Широкая д.150</v>
      </c>
      <c r="F1753" s="2">
        <f t="shared" si="55"/>
        <v>1</v>
      </c>
    </row>
    <row r="1754" spans="1:6" x14ac:dyDescent="0.25">
      <c r="A1754" s="3">
        <v>43865.760185185187</v>
      </c>
      <c r="B1754" s="14">
        <f t="shared" si="54"/>
        <v>43865</v>
      </c>
      <c r="C1754">
        <v>2</v>
      </c>
      <c r="D1754" t="str">
        <f>VLOOKUP(C1754,'Справочник по тт'!$A$2:$C$5,3,FALSE)</f>
        <v>"Колибри"</v>
      </c>
      <c r="E1754" t="str">
        <f>IF(AND(C1754=1,B1754&lt;='Справочник по тт'!$D$1),'Справочник по тт'!$D$2,VLOOKUP(C1754,'Справочник по тт'!A:C,2,FALSE))</f>
        <v>"Колибри" ул. Широкая д.150</v>
      </c>
      <c r="F1754" s="2">
        <f t="shared" si="55"/>
        <v>1</v>
      </c>
    </row>
    <row r="1755" spans="1:6" x14ac:dyDescent="0.25">
      <c r="A1755" s="3">
        <v>43865.770833333336</v>
      </c>
      <c r="B1755" s="14">
        <f t="shared" si="54"/>
        <v>43865</v>
      </c>
      <c r="C1755">
        <v>2</v>
      </c>
      <c r="D1755" t="str">
        <f>VLOOKUP(C1755,'Справочник по тт'!$A$2:$C$5,3,FALSE)</f>
        <v>"Колибри"</v>
      </c>
      <c r="E1755" t="str">
        <f>IF(AND(C1755=1,B1755&lt;='Справочник по тт'!$D$1),'Справочник по тт'!$D$2,VLOOKUP(C1755,'Справочник по тт'!A:C,2,FALSE))</f>
        <v>"Колибри" ул. Широкая д.150</v>
      </c>
      <c r="F1755" s="2">
        <f t="shared" si="55"/>
        <v>1</v>
      </c>
    </row>
    <row r="1756" spans="1:6" x14ac:dyDescent="0.25">
      <c r="A1756" s="3">
        <v>43865.791666666664</v>
      </c>
      <c r="B1756" s="14">
        <f t="shared" si="54"/>
        <v>43865</v>
      </c>
      <c r="C1756">
        <v>2</v>
      </c>
      <c r="D1756" t="str">
        <f>VLOOKUP(C1756,'Справочник по тт'!$A$2:$C$5,3,FALSE)</f>
        <v>"Колибри"</v>
      </c>
      <c r="E1756" t="str">
        <f>IF(AND(C1756=1,B1756&lt;='Справочник по тт'!$D$1),'Справочник по тт'!$D$2,VLOOKUP(C1756,'Справочник по тт'!A:C,2,FALSE))</f>
        <v>"Колибри" ул. Широкая д.150</v>
      </c>
      <c r="F1756" s="2">
        <f t="shared" si="55"/>
        <v>1</v>
      </c>
    </row>
    <row r="1757" spans="1:6" x14ac:dyDescent="0.25">
      <c r="A1757" s="3">
        <v>43865.8125</v>
      </c>
      <c r="B1757" s="14">
        <f t="shared" si="54"/>
        <v>43865</v>
      </c>
      <c r="C1757">
        <v>2</v>
      </c>
      <c r="D1757" t="str">
        <f>VLOOKUP(C1757,'Справочник по тт'!$A$2:$C$5,3,FALSE)</f>
        <v>"Колибри"</v>
      </c>
      <c r="E1757" t="str">
        <f>IF(AND(C1757=1,B1757&lt;='Справочник по тт'!$D$1),'Справочник по тт'!$D$2,VLOOKUP(C1757,'Справочник по тт'!A:C,2,FALSE))</f>
        <v>"Колибри" ул. Широкая д.150</v>
      </c>
      <c r="F1757" s="2">
        <f t="shared" si="55"/>
        <v>1</v>
      </c>
    </row>
    <row r="1758" spans="1:6" x14ac:dyDescent="0.25">
      <c r="A1758" s="3">
        <v>43865.875</v>
      </c>
      <c r="B1758" s="14">
        <f t="shared" si="54"/>
        <v>43865</v>
      </c>
      <c r="C1758">
        <v>2</v>
      </c>
      <c r="D1758" t="str">
        <f>VLOOKUP(C1758,'Справочник по тт'!$A$2:$C$5,3,FALSE)</f>
        <v>"Колибри"</v>
      </c>
      <c r="E1758" t="str">
        <f>IF(AND(C1758=1,B1758&lt;='Справочник по тт'!$D$1),'Справочник по тт'!$D$2,VLOOKUP(C1758,'Справочник по тт'!A:C,2,FALSE))</f>
        <v>"Колибри" ул. Широкая д.150</v>
      </c>
      <c r="F1758" s="2">
        <f t="shared" si="55"/>
        <v>1</v>
      </c>
    </row>
    <row r="1759" spans="1:6" x14ac:dyDescent="0.25">
      <c r="A1759" s="3">
        <v>43865.916666666664</v>
      </c>
      <c r="B1759" s="14">
        <f t="shared" si="54"/>
        <v>43865</v>
      </c>
      <c r="C1759">
        <v>2</v>
      </c>
      <c r="D1759" t="str">
        <f>VLOOKUP(C1759,'Справочник по тт'!$A$2:$C$5,3,FALSE)</f>
        <v>"Колибри"</v>
      </c>
      <c r="E1759" t="str">
        <f>IF(AND(C1759=1,B1759&lt;='Справочник по тт'!$D$1),'Справочник по тт'!$D$2,VLOOKUP(C1759,'Справочник по тт'!A:C,2,FALSE))</f>
        <v>"Колибри" ул. Широкая д.150</v>
      </c>
      <c r="F1759" s="2">
        <f t="shared" si="55"/>
        <v>1</v>
      </c>
    </row>
    <row r="1760" spans="1:6" x14ac:dyDescent="0.25">
      <c r="A1760" s="3">
        <v>43865.9375</v>
      </c>
      <c r="B1760" s="14">
        <f t="shared" si="54"/>
        <v>43865</v>
      </c>
      <c r="C1760">
        <v>2</v>
      </c>
      <c r="D1760" t="str">
        <f>VLOOKUP(C1760,'Справочник по тт'!$A$2:$C$5,3,FALSE)</f>
        <v>"Колибри"</v>
      </c>
      <c r="E1760" t="str">
        <f>IF(AND(C1760=1,B1760&lt;='Справочник по тт'!$D$1),'Справочник по тт'!$D$2,VLOOKUP(C1760,'Справочник по тт'!A:C,2,FALSE))</f>
        <v>"Колибри" ул. Широкая д.150</v>
      </c>
      <c r="F1760" s="2">
        <f t="shared" si="55"/>
        <v>1</v>
      </c>
    </row>
    <row r="1761" spans="1:6" x14ac:dyDescent="0.25">
      <c r="A1761" s="3">
        <v>43866.208333333336</v>
      </c>
      <c r="B1761" s="14">
        <f t="shared" si="54"/>
        <v>43866</v>
      </c>
      <c r="C1761">
        <v>2</v>
      </c>
      <c r="D1761" t="str">
        <f>VLOOKUP(C1761,'Справочник по тт'!$A$2:$C$5,3,FALSE)</f>
        <v>"Колибри"</v>
      </c>
      <c r="E1761" t="str">
        <f>IF(AND(C1761=1,B1761&lt;='Справочник по тт'!$D$1),'Справочник по тт'!$D$2,VLOOKUP(C1761,'Справочник по тт'!A:C,2,FALSE))</f>
        <v>"Колибри" ул. Широкая д.150</v>
      </c>
      <c r="F1761" s="2">
        <f t="shared" si="55"/>
        <v>1</v>
      </c>
    </row>
    <row r="1762" spans="1:6" x14ac:dyDescent="0.25">
      <c r="A1762" s="3">
        <v>43866.333333333336</v>
      </c>
      <c r="B1762" s="14">
        <f t="shared" si="54"/>
        <v>43866</v>
      </c>
      <c r="C1762">
        <v>2</v>
      </c>
      <c r="D1762" t="str">
        <f>VLOOKUP(C1762,'Справочник по тт'!$A$2:$C$5,3,FALSE)</f>
        <v>"Колибри"</v>
      </c>
      <c r="E1762" t="str">
        <f>IF(AND(C1762=1,B1762&lt;='Справочник по тт'!$D$1),'Справочник по тт'!$D$2,VLOOKUP(C1762,'Справочник по тт'!A:C,2,FALSE))</f>
        <v>"Колибри" ул. Широкая д.150</v>
      </c>
      <c r="F1762" s="2">
        <f t="shared" si="55"/>
        <v>1</v>
      </c>
    </row>
    <row r="1763" spans="1:6" x14ac:dyDescent="0.25">
      <c r="A1763" s="3">
        <v>43866.333333333336</v>
      </c>
      <c r="B1763" s="14">
        <f t="shared" si="54"/>
        <v>43866</v>
      </c>
      <c r="C1763">
        <v>2</v>
      </c>
      <c r="D1763" t="str">
        <f>VLOOKUP(C1763,'Справочник по тт'!$A$2:$C$5,3,FALSE)</f>
        <v>"Колибри"</v>
      </c>
      <c r="E1763" t="str">
        <f>IF(AND(C1763=1,B1763&lt;='Справочник по тт'!$D$1),'Справочник по тт'!$D$2,VLOOKUP(C1763,'Справочник по тт'!A:C,2,FALSE))</f>
        <v>"Колибри" ул. Широкая д.150</v>
      </c>
      <c r="F1763" s="2">
        <f t="shared" si="55"/>
        <v>1</v>
      </c>
    </row>
    <row r="1764" spans="1:6" x14ac:dyDescent="0.25">
      <c r="A1764" s="3">
        <v>43866.373611111114</v>
      </c>
      <c r="B1764" s="14">
        <f t="shared" si="54"/>
        <v>43866</v>
      </c>
      <c r="C1764">
        <v>2</v>
      </c>
      <c r="D1764" t="str">
        <f>VLOOKUP(C1764,'Справочник по тт'!$A$2:$C$5,3,FALSE)</f>
        <v>"Колибри"</v>
      </c>
      <c r="E1764" t="str">
        <f>IF(AND(C1764=1,B1764&lt;='Справочник по тт'!$D$1),'Справочник по тт'!$D$2,VLOOKUP(C1764,'Справочник по тт'!A:C,2,FALSE))</f>
        <v>"Колибри" ул. Широкая д.150</v>
      </c>
      <c r="F1764" s="2">
        <f t="shared" si="55"/>
        <v>1</v>
      </c>
    </row>
    <row r="1765" spans="1:6" x14ac:dyDescent="0.25">
      <c r="A1765" s="3">
        <v>43866.375</v>
      </c>
      <c r="B1765" s="14">
        <f t="shared" si="54"/>
        <v>43866</v>
      </c>
      <c r="C1765">
        <v>2</v>
      </c>
      <c r="D1765" t="str">
        <f>VLOOKUP(C1765,'Справочник по тт'!$A$2:$C$5,3,FALSE)</f>
        <v>"Колибри"</v>
      </c>
      <c r="E1765" t="str">
        <f>IF(AND(C1765=1,B1765&lt;='Справочник по тт'!$D$1),'Справочник по тт'!$D$2,VLOOKUP(C1765,'Справочник по тт'!A:C,2,FALSE))</f>
        <v>"Колибри" ул. Широкая д.150</v>
      </c>
      <c r="F1765" s="2">
        <f t="shared" si="55"/>
        <v>1</v>
      </c>
    </row>
    <row r="1766" spans="1:6" x14ac:dyDescent="0.25">
      <c r="A1766" s="3">
        <v>43866.375</v>
      </c>
      <c r="B1766" s="14">
        <f t="shared" si="54"/>
        <v>43866</v>
      </c>
      <c r="C1766">
        <v>2</v>
      </c>
      <c r="D1766" t="str">
        <f>VLOOKUP(C1766,'Справочник по тт'!$A$2:$C$5,3,FALSE)</f>
        <v>"Колибри"</v>
      </c>
      <c r="E1766" t="str">
        <f>IF(AND(C1766=1,B1766&lt;='Справочник по тт'!$D$1),'Справочник по тт'!$D$2,VLOOKUP(C1766,'Справочник по тт'!A:C,2,FALSE))</f>
        <v>"Колибри" ул. Широкая д.150</v>
      </c>
      <c r="F1766" s="2">
        <f t="shared" si="55"/>
        <v>1</v>
      </c>
    </row>
    <row r="1767" spans="1:6" x14ac:dyDescent="0.25">
      <c r="A1767" s="3">
        <v>43866.375</v>
      </c>
      <c r="B1767" s="14">
        <f t="shared" si="54"/>
        <v>43866</v>
      </c>
      <c r="C1767">
        <v>2</v>
      </c>
      <c r="D1767" t="str">
        <f>VLOOKUP(C1767,'Справочник по тт'!$A$2:$C$5,3,FALSE)</f>
        <v>"Колибри"</v>
      </c>
      <c r="E1767" t="str">
        <f>IF(AND(C1767=1,B1767&lt;='Справочник по тт'!$D$1),'Справочник по тт'!$D$2,VLOOKUP(C1767,'Справочник по тт'!A:C,2,FALSE))</f>
        <v>"Колибри" ул. Широкая д.150</v>
      </c>
      <c r="F1767" s="2">
        <f t="shared" si="55"/>
        <v>1</v>
      </c>
    </row>
    <row r="1768" spans="1:6" x14ac:dyDescent="0.25">
      <c r="A1768" s="3">
        <v>43866.375</v>
      </c>
      <c r="B1768" s="14">
        <f t="shared" si="54"/>
        <v>43866</v>
      </c>
      <c r="C1768">
        <v>2</v>
      </c>
      <c r="D1768" t="str">
        <f>VLOOKUP(C1768,'Справочник по тт'!$A$2:$C$5,3,FALSE)</f>
        <v>"Колибри"</v>
      </c>
      <c r="E1768" t="str">
        <f>IF(AND(C1768=1,B1768&lt;='Справочник по тт'!$D$1),'Справочник по тт'!$D$2,VLOOKUP(C1768,'Справочник по тт'!A:C,2,FALSE))</f>
        <v>"Колибри" ул. Широкая д.150</v>
      </c>
      <c r="F1768" s="2">
        <f t="shared" si="55"/>
        <v>1</v>
      </c>
    </row>
    <row r="1769" spans="1:6" x14ac:dyDescent="0.25">
      <c r="A1769" s="3">
        <v>43866.375</v>
      </c>
      <c r="B1769" s="14">
        <f t="shared" si="54"/>
        <v>43866</v>
      </c>
      <c r="C1769">
        <v>2</v>
      </c>
      <c r="D1769" t="str">
        <f>VLOOKUP(C1769,'Справочник по тт'!$A$2:$C$5,3,FALSE)</f>
        <v>"Колибри"</v>
      </c>
      <c r="E1769" t="str">
        <f>IF(AND(C1769=1,B1769&lt;='Справочник по тт'!$D$1),'Справочник по тт'!$D$2,VLOOKUP(C1769,'Справочник по тт'!A:C,2,FALSE))</f>
        <v>"Колибри" ул. Широкая д.150</v>
      </c>
      <c r="F1769" s="2">
        <f t="shared" si="55"/>
        <v>1</v>
      </c>
    </row>
    <row r="1770" spans="1:6" x14ac:dyDescent="0.25">
      <c r="A1770" s="3">
        <v>43866.375</v>
      </c>
      <c r="B1770" s="14">
        <f t="shared" si="54"/>
        <v>43866</v>
      </c>
      <c r="C1770">
        <v>2</v>
      </c>
      <c r="D1770" t="str">
        <f>VLOOKUP(C1770,'Справочник по тт'!$A$2:$C$5,3,FALSE)</f>
        <v>"Колибри"</v>
      </c>
      <c r="E1770" t="str">
        <f>IF(AND(C1770=1,B1770&lt;='Справочник по тт'!$D$1),'Справочник по тт'!$D$2,VLOOKUP(C1770,'Справочник по тт'!A:C,2,FALSE))</f>
        <v>"Колибри" ул. Широкая д.150</v>
      </c>
      <c r="F1770" s="2">
        <f t="shared" si="55"/>
        <v>1</v>
      </c>
    </row>
    <row r="1771" spans="1:6" x14ac:dyDescent="0.25">
      <c r="A1771" s="3">
        <v>43866.375</v>
      </c>
      <c r="B1771" s="14">
        <f t="shared" si="54"/>
        <v>43866</v>
      </c>
      <c r="C1771">
        <v>2</v>
      </c>
      <c r="D1771" t="str">
        <f>VLOOKUP(C1771,'Справочник по тт'!$A$2:$C$5,3,FALSE)</f>
        <v>"Колибри"</v>
      </c>
      <c r="E1771" t="str">
        <f>IF(AND(C1771=1,B1771&lt;='Справочник по тт'!$D$1),'Справочник по тт'!$D$2,VLOOKUP(C1771,'Справочник по тт'!A:C,2,FALSE))</f>
        <v>"Колибри" ул. Широкая д.150</v>
      </c>
      <c r="F1771" s="2">
        <f t="shared" si="55"/>
        <v>1</v>
      </c>
    </row>
    <row r="1772" spans="1:6" x14ac:dyDescent="0.25">
      <c r="A1772" s="3">
        <v>43866.375</v>
      </c>
      <c r="B1772" s="14">
        <f t="shared" si="54"/>
        <v>43866</v>
      </c>
      <c r="C1772">
        <v>2</v>
      </c>
      <c r="D1772" t="str">
        <f>VLOOKUP(C1772,'Справочник по тт'!$A$2:$C$5,3,FALSE)</f>
        <v>"Колибри"</v>
      </c>
      <c r="E1772" t="str">
        <f>IF(AND(C1772=1,B1772&lt;='Справочник по тт'!$D$1),'Справочник по тт'!$D$2,VLOOKUP(C1772,'Справочник по тт'!A:C,2,FALSE))</f>
        <v>"Колибри" ул. Широкая д.150</v>
      </c>
      <c r="F1772" s="2">
        <f t="shared" si="55"/>
        <v>1</v>
      </c>
    </row>
    <row r="1773" spans="1:6" x14ac:dyDescent="0.25">
      <c r="A1773" s="3">
        <v>43866.375</v>
      </c>
      <c r="B1773" s="14">
        <f t="shared" si="54"/>
        <v>43866</v>
      </c>
      <c r="C1773">
        <v>2</v>
      </c>
      <c r="D1773" t="str">
        <f>VLOOKUP(C1773,'Справочник по тт'!$A$2:$C$5,3,FALSE)</f>
        <v>"Колибри"</v>
      </c>
      <c r="E1773" t="str">
        <f>IF(AND(C1773=1,B1773&lt;='Справочник по тт'!$D$1),'Справочник по тт'!$D$2,VLOOKUP(C1773,'Справочник по тт'!A:C,2,FALSE))</f>
        <v>"Колибри" ул. Широкая д.150</v>
      </c>
      <c r="F1773" s="2">
        <f t="shared" si="55"/>
        <v>1</v>
      </c>
    </row>
    <row r="1774" spans="1:6" x14ac:dyDescent="0.25">
      <c r="A1774" s="3">
        <v>43866.375</v>
      </c>
      <c r="B1774" s="14">
        <f t="shared" si="54"/>
        <v>43866</v>
      </c>
      <c r="C1774">
        <v>2</v>
      </c>
      <c r="D1774" t="str">
        <f>VLOOKUP(C1774,'Справочник по тт'!$A$2:$C$5,3,FALSE)</f>
        <v>"Колибри"</v>
      </c>
      <c r="E1774" t="str">
        <f>IF(AND(C1774=1,B1774&lt;='Справочник по тт'!$D$1),'Справочник по тт'!$D$2,VLOOKUP(C1774,'Справочник по тт'!A:C,2,FALSE))</f>
        <v>"Колибри" ул. Широкая д.150</v>
      </c>
      <c r="F1774" s="2">
        <f t="shared" si="55"/>
        <v>1</v>
      </c>
    </row>
    <row r="1775" spans="1:6" x14ac:dyDescent="0.25">
      <c r="A1775" s="3">
        <v>43866.375</v>
      </c>
      <c r="B1775" s="14">
        <f t="shared" si="54"/>
        <v>43866</v>
      </c>
      <c r="C1775">
        <v>2</v>
      </c>
      <c r="D1775" t="str">
        <f>VLOOKUP(C1775,'Справочник по тт'!$A$2:$C$5,3,FALSE)</f>
        <v>"Колибри"</v>
      </c>
      <c r="E1775" t="str">
        <f>IF(AND(C1775=1,B1775&lt;='Справочник по тт'!$D$1),'Справочник по тт'!$D$2,VLOOKUP(C1775,'Справочник по тт'!A:C,2,FALSE))</f>
        <v>"Колибри" ул. Широкая д.150</v>
      </c>
      <c r="F1775" s="2">
        <f t="shared" si="55"/>
        <v>1</v>
      </c>
    </row>
    <row r="1776" spans="1:6" x14ac:dyDescent="0.25">
      <c r="A1776" s="3">
        <v>43866.375</v>
      </c>
      <c r="B1776" s="14">
        <f t="shared" si="54"/>
        <v>43866</v>
      </c>
      <c r="C1776">
        <v>2</v>
      </c>
      <c r="D1776" t="str">
        <f>VLOOKUP(C1776,'Справочник по тт'!$A$2:$C$5,3,FALSE)</f>
        <v>"Колибри"</v>
      </c>
      <c r="E1776" t="str">
        <f>IF(AND(C1776=1,B1776&lt;='Справочник по тт'!$D$1),'Справочник по тт'!$D$2,VLOOKUP(C1776,'Справочник по тт'!A:C,2,FALSE))</f>
        <v>"Колибри" ул. Широкая д.150</v>
      </c>
      <c r="F1776" s="2">
        <f t="shared" si="55"/>
        <v>1</v>
      </c>
    </row>
    <row r="1777" spans="1:6" x14ac:dyDescent="0.25">
      <c r="A1777" s="3">
        <v>43866.375</v>
      </c>
      <c r="B1777" s="14">
        <f t="shared" si="54"/>
        <v>43866</v>
      </c>
      <c r="C1777">
        <v>2</v>
      </c>
      <c r="D1777" t="str">
        <f>VLOOKUP(C1777,'Справочник по тт'!$A$2:$C$5,3,FALSE)</f>
        <v>"Колибри"</v>
      </c>
      <c r="E1777" t="str">
        <f>IF(AND(C1777=1,B1777&lt;='Справочник по тт'!$D$1),'Справочник по тт'!$D$2,VLOOKUP(C1777,'Справочник по тт'!A:C,2,FALSE))</f>
        <v>"Колибри" ул. Широкая д.150</v>
      </c>
      <c r="F1777" s="2">
        <f t="shared" si="55"/>
        <v>1</v>
      </c>
    </row>
    <row r="1778" spans="1:6" x14ac:dyDescent="0.25">
      <c r="A1778" s="3">
        <v>43866.375</v>
      </c>
      <c r="B1778" s="14">
        <f t="shared" si="54"/>
        <v>43866</v>
      </c>
      <c r="C1778">
        <v>2</v>
      </c>
      <c r="D1778" t="str">
        <f>VLOOKUP(C1778,'Справочник по тт'!$A$2:$C$5,3,FALSE)</f>
        <v>"Колибри"</v>
      </c>
      <c r="E1778" t="str">
        <f>IF(AND(C1778=1,B1778&lt;='Справочник по тт'!$D$1),'Справочник по тт'!$D$2,VLOOKUP(C1778,'Справочник по тт'!A:C,2,FALSE))</f>
        <v>"Колибри" ул. Широкая д.150</v>
      </c>
      <c r="F1778" s="2">
        <f t="shared" si="55"/>
        <v>1</v>
      </c>
    </row>
    <row r="1779" spans="1:6" x14ac:dyDescent="0.25">
      <c r="A1779" s="3">
        <v>43866.375</v>
      </c>
      <c r="B1779" s="14">
        <f t="shared" si="54"/>
        <v>43866</v>
      </c>
      <c r="C1779">
        <v>2</v>
      </c>
      <c r="D1779" t="str">
        <f>VLOOKUP(C1779,'Справочник по тт'!$A$2:$C$5,3,FALSE)</f>
        <v>"Колибри"</v>
      </c>
      <c r="E1779" t="str">
        <f>IF(AND(C1779=1,B1779&lt;='Справочник по тт'!$D$1),'Справочник по тт'!$D$2,VLOOKUP(C1779,'Справочник по тт'!A:C,2,FALSE))</f>
        <v>"Колибри" ул. Широкая д.150</v>
      </c>
      <c r="F1779" s="2">
        <f t="shared" si="55"/>
        <v>1</v>
      </c>
    </row>
    <row r="1780" spans="1:6" x14ac:dyDescent="0.25">
      <c r="A1780" s="3">
        <v>43866.392361111109</v>
      </c>
      <c r="B1780" s="14">
        <f t="shared" si="54"/>
        <v>43866</v>
      </c>
      <c r="C1780">
        <v>2</v>
      </c>
      <c r="D1780" t="str">
        <f>VLOOKUP(C1780,'Справочник по тт'!$A$2:$C$5,3,FALSE)</f>
        <v>"Колибри"</v>
      </c>
      <c r="E1780" t="str">
        <f>IF(AND(C1780=1,B1780&lt;='Справочник по тт'!$D$1),'Справочник по тт'!$D$2,VLOOKUP(C1780,'Справочник по тт'!A:C,2,FALSE))</f>
        <v>"Колибри" ул. Широкая д.150</v>
      </c>
      <c r="F1780" s="2">
        <f t="shared" si="55"/>
        <v>1</v>
      </c>
    </row>
    <row r="1781" spans="1:6" x14ac:dyDescent="0.25">
      <c r="A1781" s="3">
        <v>43866.416666666664</v>
      </c>
      <c r="B1781" s="14">
        <f t="shared" si="54"/>
        <v>43866</v>
      </c>
      <c r="C1781">
        <v>2</v>
      </c>
      <c r="D1781" t="str">
        <f>VLOOKUP(C1781,'Справочник по тт'!$A$2:$C$5,3,FALSE)</f>
        <v>"Колибри"</v>
      </c>
      <c r="E1781" t="str">
        <f>IF(AND(C1781=1,B1781&lt;='Справочник по тт'!$D$1),'Справочник по тт'!$D$2,VLOOKUP(C1781,'Справочник по тт'!A:C,2,FALSE))</f>
        <v>"Колибри" ул. Широкая д.150</v>
      </c>
      <c r="F1781" s="2">
        <f t="shared" si="55"/>
        <v>1</v>
      </c>
    </row>
    <row r="1782" spans="1:6" x14ac:dyDescent="0.25">
      <c r="A1782" s="3">
        <v>43866.416666666664</v>
      </c>
      <c r="B1782" s="14">
        <f t="shared" si="54"/>
        <v>43866</v>
      </c>
      <c r="C1782">
        <v>2</v>
      </c>
      <c r="D1782" t="str">
        <f>VLOOKUP(C1782,'Справочник по тт'!$A$2:$C$5,3,FALSE)</f>
        <v>"Колибри"</v>
      </c>
      <c r="E1782" t="str">
        <f>IF(AND(C1782=1,B1782&lt;='Справочник по тт'!$D$1),'Справочник по тт'!$D$2,VLOOKUP(C1782,'Справочник по тт'!A:C,2,FALSE))</f>
        <v>"Колибри" ул. Широкая д.150</v>
      </c>
      <c r="F1782" s="2">
        <f t="shared" si="55"/>
        <v>1</v>
      </c>
    </row>
    <row r="1783" spans="1:6" x14ac:dyDescent="0.25">
      <c r="A1783" s="3">
        <v>43866.416666666664</v>
      </c>
      <c r="B1783" s="14">
        <f t="shared" si="54"/>
        <v>43866</v>
      </c>
      <c r="C1783">
        <v>2</v>
      </c>
      <c r="D1783" t="str">
        <f>VLOOKUP(C1783,'Справочник по тт'!$A$2:$C$5,3,FALSE)</f>
        <v>"Колибри"</v>
      </c>
      <c r="E1783" t="str">
        <f>IF(AND(C1783=1,B1783&lt;='Справочник по тт'!$D$1),'Справочник по тт'!$D$2,VLOOKUP(C1783,'Справочник по тт'!A:C,2,FALSE))</f>
        <v>"Колибри" ул. Широкая д.150</v>
      </c>
      <c r="F1783" s="2">
        <f t="shared" si="55"/>
        <v>1</v>
      </c>
    </row>
    <row r="1784" spans="1:6" x14ac:dyDescent="0.25">
      <c r="A1784" s="3">
        <v>43866.416666666664</v>
      </c>
      <c r="B1784" s="14">
        <f t="shared" si="54"/>
        <v>43866</v>
      </c>
      <c r="C1784">
        <v>2</v>
      </c>
      <c r="D1784" t="str">
        <f>VLOOKUP(C1784,'Справочник по тт'!$A$2:$C$5,3,FALSE)</f>
        <v>"Колибри"</v>
      </c>
      <c r="E1784" t="str">
        <f>IF(AND(C1784=1,B1784&lt;='Справочник по тт'!$D$1),'Справочник по тт'!$D$2,VLOOKUP(C1784,'Справочник по тт'!A:C,2,FALSE))</f>
        <v>"Колибри" ул. Широкая д.150</v>
      </c>
      <c r="F1784" s="2">
        <f t="shared" si="55"/>
        <v>1</v>
      </c>
    </row>
    <row r="1785" spans="1:6" x14ac:dyDescent="0.25">
      <c r="A1785" s="3">
        <v>43866.416666666664</v>
      </c>
      <c r="B1785" s="14">
        <f t="shared" si="54"/>
        <v>43866</v>
      </c>
      <c r="C1785">
        <v>2</v>
      </c>
      <c r="D1785" t="str">
        <f>VLOOKUP(C1785,'Справочник по тт'!$A$2:$C$5,3,FALSE)</f>
        <v>"Колибри"</v>
      </c>
      <c r="E1785" t="str">
        <f>IF(AND(C1785=1,B1785&lt;='Справочник по тт'!$D$1),'Справочник по тт'!$D$2,VLOOKUP(C1785,'Справочник по тт'!A:C,2,FALSE))</f>
        <v>"Колибри" ул. Широкая д.150</v>
      </c>
      <c r="F1785" s="2">
        <f t="shared" si="55"/>
        <v>1</v>
      </c>
    </row>
    <row r="1786" spans="1:6" x14ac:dyDescent="0.25">
      <c r="A1786" s="3">
        <v>43866.4375</v>
      </c>
      <c r="B1786" s="14">
        <f t="shared" si="54"/>
        <v>43866</v>
      </c>
      <c r="C1786">
        <v>2</v>
      </c>
      <c r="D1786" t="str">
        <f>VLOOKUP(C1786,'Справочник по тт'!$A$2:$C$5,3,FALSE)</f>
        <v>"Колибри"</v>
      </c>
      <c r="E1786" t="str">
        <f>IF(AND(C1786=1,B1786&lt;='Справочник по тт'!$D$1),'Справочник по тт'!$D$2,VLOOKUP(C1786,'Справочник по тт'!A:C,2,FALSE))</f>
        <v>"Колибри" ул. Широкая д.150</v>
      </c>
      <c r="F1786" s="2">
        <f t="shared" si="55"/>
        <v>1</v>
      </c>
    </row>
    <row r="1787" spans="1:6" x14ac:dyDescent="0.25">
      <c r="A1787" s="3">
        <v>43866.448611111111</v>
      </c>
      <c r="B1787" s="14">
        <f t="shared" si="54"/>
        <v>43866</v>
      </c>
      <c r="C1787">
        <v>2</v>
      </c>
      <c r="D1787" t="str">
        <f>VLOOKUP(C1787,'Справочник по тт'!$A$2:$C$5,3,FALSE)</f>
        <v>"Колибри"</v>
      </c>
      <c r="E1787" t="str">
        <f>IF(AND(C1787=1,B1787&lt;='Справочник по тт'!$D$1),'Справочник по тт'!$D$2,VLOOKUP(C1787,'Справочник по тт'!A:C,2,FALSE))</f>
        <v>"Колибри" ул. Широкая д.150</v>
      </c>
      <c r="F1787" s="2">
        <f t="shared" si="55"/>
        <v>1</v>
      </c>
    </row>
    <row r="1788" spans="1:6" x14ac:dyDescent="0.25">
      <c r="A1788" s="3">
        <v>43866.458333333336</v>
      </c>
      <c r="B1788" s="14">
        <f t="shared" si="54"/>
        <v>43866</v>
      </c>
      <c r="C1788">
        <v>2</v>
      </c>
      <c r="D1788" t="str">
        <f>VLOOKUP(C1788,'Справочник по тт'!$A$2:$C$5,3,FALSE)</f>
        <v>"Колибри"</v>
      </c>
      <c r="E1788" t="str">
        <f>IF(AND(C1788=1,B1788&lt;='Справочник по тт'!$D$1),'Справочник по тт'!$D$2,VLOOKUP(C1788,'Справочник по тт'!A:C,2,FALSE))</f>
        <v>"Колибри" ул. Широкая д.150</v>
      </c>
      <c r="F1788" s="2">
        <f t="shared" si="55"/>
        <v>1</v>
      </c>
    </row>
    <row r="1789" spans="1:6" x14ac:dyDescent="0.25">
      <c r="A1789" s="3">
        <v>43866.458333333336</v>
      </c>
      <c r="B1789" s="14">
        <f t="shared" si="54"/>
        <v>43866</v>
      </c>
      <c r="C1789">
        <v>2</v>
      </c>
      <c r="D1789" t="str">
        <f>VLOOKUP(C1789,'Справочник по тт'!$A$2:$C$5,3,FALSE)</f>
        <v>"Колибри"</v>
      </c>
      <c r="E1789" t="str">
        <f>IF(AND(C1789=1,B1789&lt;='Справочник по тт'!$D$1),'Справочник по тт'!$D$2,VLOOKUP(C1789,'Справочник по тт'!A:C,2,FALSE))</f>
        <v>"Колибри" ул. Широкая д.150</v>
      </c>
      <c r="F1789" s="2">
        <f t="shared" si="55"/>
        <v>1</v>
      </c>
    </row>
    <row r="1790" spans="1:6" x14ac:dyDescent="0.25">
      <c r="A1790" s="3">
        <v>43866.5</v>
      </c>
      <c r="B1790" s="14">
        <f t="shared" si="54"/>
        <v>43866</v>
      </c>
      <c r="C1790">
        <v>2</v>
      </c>
      <c r="D1790" t="str">
        <f>VLOOKUP(C1790,'Справочник по тт'!$A$2:$C$5,3,FALSE)</f>
        <v>"Колибри"</v>
      </c>
      <c r="E1790" t="str">
        <f>IF(AND(C1790=1,B1790&lt;='Справочник по тт'!$D$1),'Справочник по тт'!$D$2,VLOOKUP(C1790,'Справочник по тт'!A:C,2,FALSE))</f>
        <v>"Колибри" ул. Широкая д.150</v>
      </c>
      <c r="F1790" s="2">
        <f t="shared" si="55"/>
        <v>1</v>
      </c>
    </row>
    <row r="1791" spans="1:6" x14ac:dyDescent="0.25">
      <c r="A1791" s="3">
        <v>43866.5</v>
      </c>
      <c r="B1791" s="14">
        <f t="shared" si="54"/>
        <v>43866</v>
      </c>
      <c r="C1791">
        <v>2</v>
      </c>
      <c r="D1791" t="str">
        <f>VLOOKUP(C1791,'Справочник по тт'!$A$2:$C$5,3,FALSE)</f>
        <v>"Колибри"</v>
      </c>
      <c r="E1791" t="str">
        <f>IF(AND(C1791=1,B1791&lt;='Справочник по тт'!$D$1),'Справочник по тт'!$D$2,VLOOKUP(C1791,'Справочник по тт'!A:C,2,FALSE))</f>
        <v>"Колибри" ул. Широкая д.150</v>
      </c>
      <c r="F1791" s="2">
        <f t="shared" si="55"/>
        <v>1</v>
      </c>
    </row>
    <row r="1792" spans="1:6" x14ac:dyDescent="0.25">
      <c r="A1792" s="3">
        <v>43866.500694444447</v>
      </c>
      <c r="B1792" s="14">
        <f t="shared" si="54"/>
        <v>43866</v>
      </c>
      <c r="C1792">
        <v>2</v>
      </c>
      <c r="D1792" t="str">
        <f>VLOOKUP(C1792,'Справочник по тт'!$A$2:$C$5,3,FALSE)</f>
        <v>"Колибри"</v>
      </c>
      <c r="E1792" t="str">
        <f>IF(AND(C1792=1,B1792&lt;='Справочник по тт'!$D$1),'Справочник по тт'!$D$2,VLOOKUP(C1792,'Справочник по тт'!A:C,2,FALSE))</f>
        <v>"Колибри" ул. Широкая д.150</v>
      </c>
      <c r="F1792" s="2">
        <f t="shared" si="55"/>
        <v>1</v>
      </c>
    </row>
    <row r="1793" spans="1:6" x14ac:dyDescent="0.25">
      <c r="A1793" s="3">
        <v>43866.534722222219</v>
      </c>
      <c r="B1793" s="14">
        <f t="shared" si="54"/>
        <v>43866</v>
      </c>
      <c r="C1793">
        <v>2</v>
      </c>
      <c r="D1793" t="str">
        <f>VLOOKUP(C1793,'Справочник по тт'!$A$2:$C$5,3,FALSE)</f>
        <v>"Колибри"</v>
      </c>
      <c r="E1793" t="str">
        <f>IF(AND(C1793=1,B1793&lt;='Справочник по тт'!$D$1),'Справочник по тт'!$D$2,VLOOKUP(C1793,'Справочник по тт'!A:C,2,FALSE))</f>
        <v>"Колибри" ул. Широкая д.150</v>
      </c>
      <c r="F1793" s="2">
        <f t="shared" si="55"/>
        <v>1</v>
      </c>
    </row>
    <row r="1794" spans="1:6" x14ac:dyDescent="0.25">
      <c r="A1794" s="3">
        <v>43866.541666666664</v>
      </c>
      <c r="B1794" s="14">
        <f t="shared" ref="B1794:B1857" si="56">(TEXT(A1794,"ДД.ММ.ГГГГ"))*1</f>
        <v>43866</v>
      </c>
      <c r="C1794">
        <v>2</v>
      </c>
      <c r="D1794" t="str">
        <f>VLOOKUP(C1794,'Справочник по тт'!$A$2:$C$5,3,FALSE)</f>
        <v>"Колибри"</v>
      </c>
      <c r="E1794" t="str">
        <f>IF(AND(C1794=1,B1794&lt;='Справочник по тт'!$D$1),'Справочник по тт'!$D$2,VLOOKUP(C1794,'Справочник по тт'!A:C,2,FALSE))</f>
        <v>"Колибри" ул. Широкая д.150</v>
      </c>
      <c r="F1794" s="2">
        <f t="shared" si="55"/>
        <v>1</v>
      </c>
    </row>
    <row r="1795" spans="1:6" x14ac:dyDescent="0.25">
      <c r="A1795" s="3">
        <v>43866.550381944442</v>
      </c>
      <c r="B1795" s="14">
        <f t="shared" si="56"/>
        <v>43866</v>
      </c>
      <c r="C1795">
        <v>2</v>
      </c>
      <c r="D1795" t="str">
        <f>VLOOKUP(C1795,'Справочник по тт'!$A$2:$C$5,3,FALSE)</f>
        <v>"Колибри"</v>
      </c>
      <c r="E1795" t="str">
        <f>IF(AND(C1795=1,B1795&lt;='Справочник по тт'!$D$1),'Справочник по тт'!$D$2,VLOOKUP(C1795,'Справочник по тт'!A:C,2,FALSE))</f>
        <v>"Колибри" ул. Широкая д.150</v>
      </c>
      <c r="F1795" s="2">
        <f t="shared" ref="F1795:F1858" si="57">IF(B1795&lt;=$F$1,1,"")</f>
        <v>1</v>
      </c>
    </row>
    <row r="1796" spans="1:6" x14ac:dyDescent="0.25">
      <c r="A1796" s="3">
        <v>43866.583333333336</v>
      </c>
      <c r="B1796" s="14">
        <f t="shared" si="56"/>
        <v>43866</v>
      </c>
      <c r="C1796">
        <v>2</v>
      </c>
      <c r="D1796" t="str">
        <f>VLOOKUP(C1796,'Справочник по тт'!$A$2:$C$5,3,FALSE)</f>
        <v>"Колибри"</v>
      </c>
      <c r="E1796" t="str">
        <f>IF(AND(C1796=1,B1796&lt;='Справочник по тт'!$D$1),'Справочник по тт'!$D$2,VLOOKUP(C1796,'Справочник по тт'!A:C,2,FALSE))</f>
        <v>"Колибри" ул. Широкая д.150</v>
      </c>
      <c r="F1796" s="2">
        <f t="shared" si="57"/>
        <v>1</v>
      </c>
    </row>
    <row r="1797" spans="1:6" x14ac:dyDescent="0.25">
      <c r="A1797" s="3">
        <v>43866.583333333336</v>
      </c>
      <c r="B1797" s="14">
        <f t="shared" si="56"/>
        <v>43866</v>
      </c>
      <c r="C1797">
        <v>2</v>
      </c>
      <c r="D1797" t="str">
        <f>VLOOKUP(C1797,'Справочник по тт'!$A$2:$C$5,3,FALSE)</f>
        <v>"Колибри"</v>
      </c>
      <c r="E1797" t="str">
        <f>IF(AND(C1797=1,B1797&lt;='Справочник по тт'!$D$1),'Справочник по тт'!$D$2,VLOOKUP(C1797,'Справочник по тт'!A:C,2,FALSE))</f>
        <v>"Колибри" ул. Широкая д.150</v>
      </c>
      <c r="F1797" s="2">
        <f t="shared" si="57"/>
        <v>1</v>
      </c>
    </row>
    <row r="1798" spans="1:6" x14ac:dyDescent="0.25">
      <c r="A1798" s="3">
        <v>43866.583333333336</v>
      </c>
      <c r="B1798" s="14">
        <f t="shared" si="56"/>
        <v>43866</v>
      </c>
      <c r="C1798">
        <v>2</v>
      </c>
      <c r="D1798" t="str">
        <f>VLOOKUP(C1798,'Справочник по тт'!$A$2:$C$5,3,FALSE)</f>
        <v>"Колибри"</v>
      </c>
      <c r="E1798" t="str">
        <f>IF(AND(C1798=1,B1798&lt;='Справочник по тт'!$D$1),'Справочник по тт'!$D$2,VLOOKUP(C1798,'Справочник по тт'!A:C,2,FALSE))</f>
        <v>"Колибри" ул. Широкая д.150</v>
      </c>
      <c r="F1798" s="2">
        <f t="shared" si="57"/>
        <v>1</v>
      </c>
    </row>
    <row r="1799" spans="1:6" x14ac:dyDescent="0.25">
      <c r="A1799" s="3">
        <v>43866.625</v>
      </c>
      <c r="B1799" s="14">
        <f t="shared" si="56"/>
        <v>43866</v>
      </c>
      <c r="C1799">
        <v>2</v>
      </c>
      <c r="D1799" t="str">
        <f>VLOOKUP(C1799,'Справочник по тт'!$A$2:$C$5,3,FALSE)</f>
        <v>"Колибри"</v>
      </c>
      <c r="E1799" t="str">
        <f>IF(AND(C1799=1,B1799&lt;='Справочник по тт'!$D$1),'Справочник по тт'!$D$2,VLOOKUP(C1799,'Справочник по тт'!A:C,2,FALSE))</f>
        <v>"Колибри" ул. Широкая д.150</v>
      </c>
      <c r="F1799" s="2">
        <f t="shared" si="57"/>
        <v>1</v>
      </c>
    </row>
    <row r="1800" spans="1:6" x14ac:dyDescent="0.25">
      <c r="A1800" s="3">
        <v>43866.625</v>
      </c>
      <c r="B1800" s="14">
        <f t="shared" si="56"/>
        <v>43866</v>
      </c>
      <c r="C1800">
        <v>2</v>
      </c>
      <c r="D1800" t="str">
        <f>VLOOKUP(C1800,'Справочник по тт'!$A$2:$C$5,3,FALSE)</f>
        <v>"Колибри"</v>
      </c>
      <c r="E1800" t="str">
        <f>IF(AND(C1800=1,B1800&lt;='Справочник по тт'!$D$1),'Справочник по тт'!$D$2,VLOOKUP(C1800,'Справочник по тт'!A:C,2,FALSE))</f>
        <v>"Колибри" ул. Широкая д.150</v>
      </c>
      <c r="F1800" s="2">
        <f t="shared" si="57"/>
        <v>1</v>
      </c>
    </row>
    <row r="1801" spans="1:6" x14ac:dyDescent="0.25">
      <c r="A1801" s="3">
        <v>43866.625</v>
      </c>
      <c r="B1801" s="14">
        <f t="shared" si="56"/>
        <v>43866</v>
      </c>
      <c r="C1801">
        <v>2</v>
      </c>
      <c r="D1801" t="str">
        <f>VLOOKUP(C1801,'Справочник по тт'!$A$2:$C$5,3,FALSE)</f>
        <v>"Колибри"</v>
      </c>
      <c r="E1801" t="str">
        <f>IF(AND(C1801=1,B1801&lt;='Справочник по тт'!$D$1),'Справочник по тт'!$D$2,VLOOKUP(C1801,'Справочник по тт'!A:C,2,FALSE))</f>
        <v>"Колибри" ул. Широкая д.150</v>
      </c>
      <c r="F1801" s="2">
        <f t="shared" si="57"/>
        <v>1</v>
      </c>
    </row>
    <row r="1802" spans="1:6" x14ac:dyDescent="0.25">
      <c r="A1802" s="3">
        <v>43866.625</v>
      </c>
      <c r="B1802" s="14">
        <f t="shared" si="56"/>
        <v>43866</v>
      </c>
      <c r="C1802">
        <v>2</v>
      </c>
      <c r="D1802" t="str">
        <f>VLOOKUP(C1802,'Справочник по тт'!$A$2:$C$5,3,FALSE)</f>
        <v>"Колибри"</v>
      </c>
      <c r="E1802" t="str">
        <f>IF(AND(C1802=1,B1802&lt;='Справочник по тт'!$D$1),'Справочник по тт'!$D$2,VLOOKUP(C1802,'Справочник по тт'!A:C,2,FALSE))</f>
        <v>"Колибри" ул. Широкая д.150</v>
      </c>
      <c r="F1802" s="2">
        <f t="shared" si="57"/>
        <v>1</v>
      </c>
    </row>
    <row r="1803" spans="1:6" x14ac:dyDescent="0.25">
      <c r="A1803" s="3">
        <v>43866.625</v>
      </c>
      <c r="B1803" s="14">
        <f t="shared" si="56"/>
        <v>43866</v>
      </c>
      <c r="C1803">
        <v>2</v>
      </c>
      <c r="D1803" t="str">
        <f>VLOOKUP(C1803,'Справочник по тт'!$A$2:$C$5,3,FALSE)</f>
        <v>"Колибри"</v>
      </c>
      <c r="E1803" t="str">
        <f>IF(AND(C1803=1,B1803&lt;='Справочник по тт'!$D$1),'Справочник по тт'!$D$2,VLOOKUP(C1803,'Справочник по тт'!A:C,2,FALSE))</f>
        <v>"Колибри" ул. Широкая д.150</v>
      </c>
      <c r="F1803" s="2">
        <f t="shared" si="57"/>
        <v>1</v>
      </c>
    </row>
    <row r="1804" spans="1:6" x14ac:dyDescent="0.25">
      <c r="A1804" s="3">
        <v>43866.631944444445</v>
      </c>
      <c r="B1804" s="14">
        <f t="shared" si="56"/>
        <v>43866</v>
      </c>
      <c r="C1804">
        <v>2</v>
      </c>
      <c r="D1804" t="str">
        <f>VLOOKUP(C1804,'Справочник по тт'!$A$2:$C$5,3,FALSE)</f>
        <v>"Колибри"</v>
      </c>
      <c r="E1804" t="str">
        <f>IF(AND(C1804=1,B1804&lt;='Справочник по тт'!$D$1),'Справочник по тт'!$D$2,VLOOKUP(C1804,'Справочник по тт'!A:C,2,FALSE))</f>
        <v>"Колибри" ул. Широкая д.150</v>
      </c>
      <c r="F1804" s="2">
        <f t="shared" si="57"/>
        <v>1</v>
      </c>
    </row>
    <row r="1805" spans="1:6" x14ac:dyDescent="0.25">
      <c r="A1805" s="3">
        <v>43866.638888888891</v>
      </c>
      <c r="B1805" s="14">
        <f t="shared" si="56"/>
        <v>43866</v>
      </c>
      <c r="C1805">
        <v>2</v>
      </c>
      <c r="D1805" t="str">
        <f>VLOOKUP(C1805,'Справочник по тт'!$A$2:$C$5,3,FALSE)</f>
        <v>"Колибри"</v>
      </c>
      <c r="E1805" t="str">
        <f>IF(AND(C1805=1,B1805&lt;='Справочник по тт'!$D$1),'Справочник по тт'!$D$2,VLOOKUP(C1805,'Справочник по тт'!A:C,2,FALSE))</f>
        <v>"Колибри" ул. Широкая д.150</v>
      </c>
      <c r="F1805" s="2">
        <f t="shared" si="57"/>
        <v>1</v>
      </c>
    </row>
    <row r="1806" spans="1:6" x14ac:dyDescent="0.25">
      <c r="A1806" s="3">
        <v>43866.641296296293</v>
      </c>
      <c r="B1806" s="14">
        <f t="shared" si="56"/>
        <v>43866</v>
      </c>
      <c r="C1806">
        <v>2</v>
      </c>
      <c r="D1806" t="str">
        <f>VLOOKUP(C1806,'Справочник по тт'!$A$2:$C$5,3,FALSE)</f>
        <v>"Колибри"</v>
      </c>
      <c r="E1806" t="str">
        <f>IF(AND(C1806=1,B1806&lt;='Справочник по тт'!$D$1),'Справочник по тт'!$D$2,VLOOKUP(C1806,'Справочник по тт'!A:C,2,FALSE))</f>
        <v>"Колибри" ул. Широкая д.150</v>
      </c>
      <c r="F1806" s="2">
        <f t="shared" si="57"/>
        <v>1</v>
      </c>
    </row>
    <row r="1807" spans="1:6" x14ac:dyDescent="0.25">
      <c r="A1807" s="3">
        <v>43866.652777777781</v>
      </c>
      <c r="B1807" s="14">
        <f t="shared" si="56"/>
        <v>43866</v>
      </c>
      <c r="C1807">
        <v>2</v>
      </c>
      <c r="D1807" t="str">
        <f>VLOOKUP(C1807,'Справочник по тт'!$A$2:$C$5,3,FALSE)</f>
        <v>"Колибри"</v>
      </c>
      <c r="E1807" t="str">
        <f>IF(AND(C1807=1,B1807&lt;='Справочник по тт'!$D$1),'Справочник по тт'!$D$2,VLOOKUP(C1807,'Справочник по тт'!A:C,2,FALSE))</f>
        <v>"Колибри" ул. Широкая д.150</v>
      </c>
      <c r="F1807" s="2">
        <f t="shared" si="57"/>
        <v>1</v>
      </c>
    </row>
    <row r="1808" spans="1:6" x14ac:dyDescent="0.25">
      <c r="A1808" s="3">
        <v>43866.666666666664</v>
      </c>
      <c r="B1808" s="14">
        <f t="shared" si="56"/>
        <v>43866</v>
      </c>
      <c r="C1808">
        <v>2</v>
      </c>
      <c r="D1808" t="str">
        <f>VLOOKUP(C1808,'Справочник по тт'!$A$2:$C$5,3,FALSE)</f>
        <v>"Колибри"</v>
      </c>
      <c r="E1808" t="str">
        <f>IF(AND(C1808=1,B1808&lt;='Справочник по тт'!$D$1),'Справочник по тт'!$D$2,VLOOKUP(C1808,'Справочник по тт'!A:C,2,FALSE))</f>
        <v>"Колибри" ул. Широкая д.150</v>
      </c>
      <c r="F1808" s="2">
        <f t="shared" si="57"/>
        <v>1</v>
      </c>
    </row>
    <row r="1809" spans="1:6" x14ac:dyDescent="0.25">
      <c r="A1809" s="3">
        <v>43866.715277777781</v>
      </c>
      <c r="B1809" s="14">
        <f t="shared" si="56"/>
        <v>43866</v>
      </c>
      <c r="C1809">
        <v>2</v>
      </c>
      <c r="D1809" t="str">
        <f>VLOOKUP(C1809,'Справочник по тт'!$A$2:$C$5,3,FALSE)</f>
        <v>"Колибри"</v>
      </c>
      <c r="E1809" t="str">
        <f>IF(AND(C1809=1,B1809&lt;='Справочник по тт'!$D$1),'Справочник по тт'!$D$2,VLOOKUP(C1809,'Справочник по тт'!A:C,2,FALSE))</f>
        <v>"Колибри" ул. Широкая д.150</v>
      </c>
      <c r="F1809" s="2">
        <f t="shared" si="57"/>
        <v>1</v>
      </c>
    </row>
    <row r="1810" spans="1:6" x14ac:dyDescent="0.25">
      <c r="A1810" s="3">
        <v>43866.75</v>
      </c>
      <c r="B1810" s="14">
        <f t="shared" si="56"/>
        <v>43866</v>
      </c>
      <c r="C1810">
        <v>2</v>
      </c>
      <c r="D1810" t="str">
        <f>VLOOKUP(C1810,'Справочник по тт'!$A$2:$C$5,3,FALSE)</f>
        <v>"Колибри"</v>
      </c>
      <c r="E1810" t="str">
        <f>IF(AND(C1810=1,B1810&lt;='Справочник по тт'!$D$1),'Справочник по тт'!$D$2,VLOOKUP(C1810,'Справочник по тт'!A:C,2,FALSE))</f>
        <v>"Колибри" ул. Широкая д.150</v>
      </c>
      <c r="F1810" s="2">
        <f t="shared" si="57"/>
        <v>1</v>
      </c>
    </row>
    <row r="1811" spans="1:6" x14ac:dyDescent="0.25">
      <c r="A1811" s="14">
        <v>43866.75</v>
      </c>
      <c r="B1811" s="14">
        <f t="shared" si="56"/>
        <v>43866</v>
      </c>
      <c r="C1811">
        <v>1</v>
      </c>
      <c r="D1811" t="str">
        <f>VLOOKUP(C1811,'Справочник по тт'!$A$2:$C$5,3,FALSE)</f>
        <v>"Шанс"</v>
      </c>
      <c r="E1811" t="str">
        <f>IF(AND(C1811=1,B1811&lt;='Справочник по тт'!$D$1),'Справочник по тт'!$D$2,VLOOKUP(C1811,'Справочник по тт'!A:C,2,FALSE))</f>
        <v>"Шанс" ул.Заречная д.5</v>
      </c>
      <c r="F1811" s="2">
        <f t="shared" si="57"/>
        <v>1</v>
      </c>
    </row>
    <row r="1812" spans="1:6" x14ac:dyDescent="0.25">
      <c r="A1812" s="3">
        <v>43866.840277777781</v>
      </c>
      <c r="B1812" s="14">
        <f t="shared" si="56"/>
        <v>43866</v>
      </c>
      <c r="C1812">
        <v>2</v>
      </c>
      <c r="D1812" t="str">
        <f>VLOOKUP(C1812,'Справочник по тт'!$A$2:$C$5,3,FALSE)</f>
        <v>"Колибри"</v>
      </c>
      <c r="E1812" t="str">
        <f>IF(AND(C1812=1,B1812&lt;='Справочник по тт'!$D$1),'Справочник по тт'!$D$2,VLOOKUP(C1812,'Справочник по тт'!A:C,2,FALSE))</f>
        <v>"Колибри" ул. Широкая д.150</v>
      </c>
      <c r="F1812" s="2">
        <f t="shared" si="57"/>
        <v>1</v>
      </c>
    </row>
    <row r="1813" spans="1:6" x14ac:dyDescent="0.25">
      <c r="A1813" s="3">
        <v>43866.916666666664</v>
      </c>
      <c r="B1813" s="14">
        <f t="shared" si="56"/>
        <v>43866</v>
      </c>
      <c r="C1813">
        <v>3</v>
      </c>
      <c r="D1813" t="str">
        <f>VLOOKUP(C1813,'Справочник по тт'!$A$2:$C$5,3,FALSE)</f>
        <v>"Парабола"</v>
      </c>
      <c r="E1813" t="str">
        <f>IF(AND(C1813=1,B1813&lt;='Справочник по тт'!$D$1),'Справочник по тт'!$D$2,VLOOKUP(C1813,'Справочник по тт'!A:C,2,FALSE))</f>
        <v>"Парабола" пр. Дмитриева д.6/1</v>
      </c>
      <c r="F1813" s="2">
        <f t="shared" si="57"/>
        <v>1</v>
      </c>
    </row>
    <row r="1814" spans="1:6" x14ac:dyDescent="0.25">
      <c r="A1814" s="3">
        <v>43867.208333333336</v>
      </c>
      <c r="B1814" s="14">
        <f t="shared" si="56"/>
        <v>43867</v>
      </c>
      <c r="C1814">
        <v>4</v>
      </c>
      <c r="D1814" t="str">
        <f>VLOOKUP(C1814,'Справочник по тт'!$A$2:$C$5,3,FALSE)</f>
        <v>"Первый"</v>
      </c>
      <c r="E1814" t="str">
        <f>IF(AND(C1814=1,B1814&lt;='Справочник по тт'!$D$1),'Справочник по тт'!$D$2,VLOOKUP(C1814,'Справочник по тт'!A:C,2,FALSE))</f>
        <v>"Первый" ул. Пахоменко д.30</v>
      </c>
      <c r="F1814" s="2">
        <f t="shared" si="57"/>
        <v>1</v>
      </c>
    </row>
    <row r="1815" spans="1:6" x14ac:dyDescent="0.25">
      <c r="A1815" s="14">
        <v>43867.25</v>
      </c>
      <c r="B1815" s="14">
        <f t="shared" si="56"/>
        <v>43867</v>
      </c>
      <c r="C1815">
        <v>1</v>
      </c>
      <c r="D1815" t="str">
        <f>VLOOKUP(C1815,'Справочник по тт'!$A$2:$C$5,3,FALSE)</f>
        <v>"Шанс"</v>
      </c>
      <c r="E1815" t="str">
        <f>IF(AND(C1815=1,B1815&lt;='Справочник по тт'!$D$1),'Справочник по тт'!$D$2,VLOOKUP(C1815,'Справочник по тт'!A:C,2,FALSE))</f>
        <v>"Шанс" ул.Заречная д.5</v>
      </c>
      <c r="F1815" s="2">
        <f t="shared" si="57"/>
        <v>1</v>
      </c>
    </row>
    <row r="1816" spans="1:6" x14ac:dyDescent="0.25">
      <c r="A1816" s="3">
        <v>43867.25</v>
      </c>
      <c r="B1816" s="14">
        <f t="shared" si="56"/>
        <v>43867</v>
      </c>
      <c r="C1816">
        <v>2</v>
      </c>
      <c r="D1816" t="str">
        <f>VLOOKUP(C1816,'Справочник по тт'!$A$2:$C$5,3,FALSE)</f>
        <v>"Колибри"</v>
      </c>
      <c r="E1816" t="str">
        <f>IF(AND(C1816=1,B1816&lt;='Справочник по тт'!$D$1),'Справочник по тт'!$D$2,VLOOKUP(C1816,'Справочник по тт'!A:C,2,FALSE))</f>
        <v>"Колибри" ул. Широкая д.150</v>
      </c>
      <c r="F1816" s="2">
        <f t="shared" si="57"/>
        <v>1</v>
      </c>
    </row>
    <row r="1817" spans="1:6" x14ac:dyDescent="0.25">
      <c r="A1817" s="3">
        <v>43867.256944444445</v>
      </c>
      <c r="B1817" s="14">
        <f t="shared" si="56"/>
        <v>43867</v>
      </c>
      <c r="C1817">
        <v>3</v>
      </c>
      <c r="D1817" t="str">
        <f>VLOOKUP(C1817,'Справочник по тт'!$A$2:$C$5,3,FALSE)</f>
        <v>"Парабола"</v>
      </c>
      <c r="E1817" t="str">
        <f>IF(AND(C1817=1,B1817&lt;='Справочник по тт'!$D$1),'Справочник по тт'!$D$2,VLOOKUP(C1817,'Справочник по тт'!A:C,2,FALSE))</f>
        <v>"Парабола" пр. Дмитриева д.6/1</v>
      </c>
      <c r="F1817" s="2">
        <f t="shared" si="57"/>
        <v>1</v>
      </c>
    </row>
    <row r="1818" spans="1:6" x14ac:dyDescent="0.25">
      <c r="A1818" s="3">
        <v>43867.298611111109</v>
      </c>
      <c r="B1818" s="14">
        <f t="shared" si="56"/>
        <v>43867</v>
      </c>
      <c r="C1818">
        <v>4</v>
      </c>
      <c r="D1818" t="str">
        <f>VLOOKUP(C1818,'Справочник по тт'!$A$2:$C$5,3,FALSE)</f>
        <v>"Первый"</v>
      </c>
      <c r="E1818" t="str">
        <f>IF(AND(C1818=1,B1818&lt;='Справочник по тт'!$D$1),'Справочник по тт'!$D$2,VLOOKUP(C1818,'Справочник по тт'!A:C,2,FALSE))</f>
        <v>"Первый" ул. Пахоменко д.30</v>
      </c>
      <c r="F1818" s="2">
        <f t="shared" si="57"/>
        <v>1</v>
      </c>
    </row>
    <row r="1819" spans="1:6" x14ac:dyDescent="0.25">
      <c r="A1819" s="14">
        <v>43867.333333333336</v>
      </c>
      <c r="B1819" s="14">
        <f t="shared" si="56"/>
        <v>43867</v>
      </c>
      <c r="C1819">
        <v>1</v>
      </c>
      <c r="D1819" t="str">
        <f>VLOOKUP(C1819,'Справочник по тт'!$A$2:$C$5,3,FALSE)</f>
        <v>"Шанс"</v>
      </c>
      <c r="E1819" t="str">
        <f>IF(AND(C1819=1,B1819&lt;='Справочник по тт'!$D$1),'Справочник по тт'!$D$2,VLOOKUP(C1819,'Справочник по тт'!A:C,2,FALSE))</f>
        <v>"Шанс" ул.Заречная д.5</v>
      </c>
      <c r="F1819" s="2">
        <f t="shared" si="57"/>
        <v>1</v>
      </c>
    </row>
    <row r="1820" spans="1:6" x14ac:dyDescent="0.25">
      <c r="A1820" s="3">
        <v>43867.333333333336</v>
      </c>
      <c r="B1820" s="14">
        <f t="shared" si="56"/>
        <v>43867</v>
      </c>
      <c r="C1820">
        <v>2</v>
      </c>
      <c r="D1820" t="str">
        <f>VLOOKUP(C1820,'Справочник по тт'!$A$2:$C$5,3,FALSE)</f>
        <v>"Колибри"</v>
      </c>
      <c r="E1820" t="str">
        <f>IF(AND(C1820=1,B1820&lt;='Справочник по тт'!$D$1),'Справочник по тт'!$D$2,VLOOKUP(C1820,'Справочник по тт'!A:C,2,FALSE))</f>
        <v>"Колибри" ул. Широкая д.150</v>
      </c>
      <c r="F1820" s="2">
        <f t="shared" si="57"/>
        <v>1</v>
      </c>
    </row>
    <row r="1821" spans="1:6" x14ac:dyDescent="0.25">
      <c r="A1821" s="3">
        <v>43867.333333333336</v>
      </c>
      <c r="B1821" s="14">
        <f t="shared" si="56"/>
        <v>43867</v>
      </c>
      <c r="C1821">
        <v>3</v>
      </c>
      <c r="D1821" t="str">
        <f>VLOOKUP(C1821,'Справочник по тт'!$A$2:$C$5,3,FALSE)</f>
        <v>"Парабола"</v>
      </c>
      <c r="E1821" t="str">
        <f>IF(AND(C1821=1,B1821&lt;='Справочник по тт'!$D$1),'Справочник по тт'!$D$2,VLOOKUP(C1821,'Справочник по тт'!A:C,2,FALSE))</f>
        <v>"Парабола" пр. Дмитриева д.6/1</v>
      </c>
      <c r="F1821" s="2">
        <f t="shared" si="57"/>
        <v>1</v>
      </c>
    </row>
    <row r="1822" spans="1:6" x14ac:dyDescent="0.25">
      <c r="A1822" s="3">
        <v>43867.361111111109</v>
      </c>
      <c r="B1822" s="14">
        <f t="shared" si="56"/>
        <v>43867</v>
      </c>
      <c r="C1822">
        <v>4</v>
      </c>
      <c r="D1822" t="str">
        <f>VLOOKUP(C1822,'Справочник по тт'!$A$2:$C$5,3,FALSE)</f>
        <v>"Первый"</v>
      </c>
      <c r="E1822" t="str">
        <f>IF(AND(C1822=1,B1822&lt;='Справочник по тт'!$D$1),'Справочник по тт'!$D$2,VLOOKUP(C1822,'Справочник по тт'!A:C,2,FALSE))</f>
        <v>"Первый" ул. Пахоменко д.30</v>
      </c>
      <c r="F1822" s="2">
        <f t="shared" si="57"/>
        <v>1</v>
      </c>
    </row>
    <row r="1823" spans="1:6" x14ac:dyDescent="0.25">
      <c r="A1823" s="14">
        <v>43867.375</v>
      </c>
      <c r="B1823" s="14">
        <f t="shared" si="56"/>
        <v>43867</v>
      </c>
      <c r="C1823">
        <v>1</v>
      </c>
      <c r="D1823" t="str">
        <f>VLOOKUP(C1823,'Справочник по тт'!$A$2:$C$5,3,FALSE)</f>
        <v>"Шанс"</v>
      </c>
      <c r="E1823" t="str">
        <f>IF(AND(C1823=1,B1823&lt;='Справочник по тт'!$D$1),'Справочник по тт'!$D$2,VLOOKUP(C1823,'Справочник по тт'!A:C,2,FALSE))</f>
        <v>"Шанс" ул.Заречная д.5</v>
      </c>
      <c r="F1823" s="2">
        <f t="shared" si="57"/>
        <v>1</v>
      </c>
    </row>
    <row r="1824" spans="1:6" x14ac:dyDescent="0.25">
      <c r="A1824" s="3">
        <v>43867.375</v>
      </c>
      <c r="B1824" s="14">
        <f t="shared" si="56"/>
        <v>43867</v>
      </c>
      <c r="C1824">
        <v>2</v>
      </c>
      <c r="D1824" t="str">
        <f>VLOOKUP(C1824,'Справочник по тт'!$A$2:$C$5,3,FALSE)</f>
        <v>"Колибри"</v>
      </c>
      <c r="E1824" t="str">
        <f>IF(AND(C1824=1,B1824&lt;='Справочник по тт'!$D$1),'Справочник по тт'!$D$2,VLOOKUP(C1824,'Справочник по тт'!A:C,2,FALSE))</f>
        <v>"Колибри" ул. Широкая д.150</v>
      </c>
      <c r="F1824" s="2">
        <f t="shared" si="57"/>
        <v>1</v>
      </c>
    </row>
    <row r="1825" spans="1:6" x14ac:dyDescent="0.25">
      <c r="A1825" s="3">
        <v>43867.375</v>
      </c>
      <c r="B1825" s="14">
        <f t="shared" si="56"/>
        <v>43867</v>
      </c>
      <c r="C1825">
        <v>3</v>
      </c>
      <c r="D1825" t="str">
        <f>VLOOKUP(C1825,'Справочник по тт'!$A$2:$C$5,3,FALSE)</f>
        <v>"Парабола"</v>
      </c>
      <c r="E1825" t="str">
        <f>IF(AND(C1825=1,B1825&lt;='Справочник по тт'!$D$1),'Справочник по тт'!$D$2,VLOOKUP(C1825,'Справочник по тт'!A:C,2,FALSE))</f>
        <v>"Парабола" пр. Дмитриева д.6/1</v>
      </c>
      <c r="F1825" s="2">
        <f t="shared" si="57"/>
        <v>1</v>
      </c>
    </row>
    <row r="1826" spans="1:6" x14ac:dyDescent="0.25">
      <c r="A1826" s="3">
        <v>43867.375</v>
      </c>
      <c r="B1826" s="14">
        <f t="shared" si="56"/>
        <v>43867</v>
      </c>
      <c r="C1826">
        <v>4</v>
      </c>
      <c r="D1826" t="str">
        <f>VLOOKUP(C1826,'Справочник по тт'!$A$2:$C$5,3,FALSE)</f>
        <v>"Первый"</v>
      </c>
      <c r="E1826" t="str">
        <f>IF(AND(C1826=1,B1826&lt;='Справочник по тт'!$D$1),'Справочник по тт'!$D$2,VLOOKUP(C1826,'Справочник по тт'!A:C,2,FALSE))</f>
        <v>"Первый" ул. Пахоменко д.30</v>
      </c>
      <c r="F1826" s="2">
        <f t="shared" si="57"/>
        <v>1</v>
      </c>
    </row>
    <row r="1827" spans="1:6" x14ac:dyDescent="0.25">
      <c r="A1827" s="14">
        <v>43867.375</v>
      </c>
      <c r="B1827" s="14">
        <f t="shared" si="56"/>
        <v>43867</v>
      </c>
      <c r="C1827">
        <v>1</v>
      </c>
      <c r="D1827" t="str">
        <f>VLOOKUP(C1827,'Справочник по тт'!$A$2:$C$5,3,FALSE)</f>
        <v>"Шанс"</v>
      </c>
      <c r="E1827" t="str">
        <f>IF(AND(C1827=1,B1827&lt;='Справочник по тт'!$D$1),'Справочник по тт'!$D$2,VLOOKUP(C1827,'Справочник по тт'!A:C,2,FALSE))</f>
        <v>"Шанс" ул.Заречная д.5</v>
      </c>
      <c r="F1827" s="2">
        <f t="shared" si="57"/>
        <v>1</v>
      </c>
    </row>
    <row r="1828" spans="1:6" x14ac:dyDescent="0.25">
      <c r="A1828" s="3">
        <v>43867.375</v>
      </c>
      <c r="B1828" s="14">
        <f t="shared" si="56"/>
        <v>43867</v>
      </c>
      <c r="C1828">
        <v>2</v>
      </c>
      <c r="D1828" t="str">
        <f>VLOOKUP(C1828,'Справочник по тт'!$A$2:$C$5,3,FALSE)</f>
        <v>"Колибри"</v>
      </c>
      <c r="E1828" t="str">
        <f>IF(AND(C1828=1,B1828&lt;='Справочник по тт'!$D$1),'Справочник по тт'!$D$2,VLOOKUP(C1828,'Справочник по тт'!A:C,2,FALSE))</f>
        <v>"Колибри" ул. Широкая д.150</v>
      </c>
      <c r="F1828" s="2">
        <f t="shared" si="57"/>
        <v>1</v>
      </c>
    </row>
    <row r="1829" spans="1:6" x14ac:dyDescent="0.25">
      <c r="A1829" s="3">
        <v>43867.375</v>
      </c>
      <c r="B1829" s="14">
        <f t="shared" si="56"/>
        <v>43867</v>
      </c>
      <c r="C1829">
        <v>3</v>
      </c>
      <c r="D1829" t="str">
        <f>VLOOKUP(C1829,'Справочник по тт'!$A$2:$C$5,3,FALSE)</f>
        <v>"Парабола"</v>
      </c>
      <c r="E1829" t="str">
        <f>IF(AND(C1829=1,B1829&lt;='Справочник по тт'!$D$1),'Справочник по тт'!$D$2,VLOOKUP(C1829,'Справочник по тт'!A:C,2,FALSE))</f>
        <v>"Парабола" пр. Дмитриева д.6/1</v>
      </c>
      <c r="F1829" s="2">
        <f t="shared" si="57"/>
        <v>1</v>
      </c>
    </row>
    <row r="1830" spans="1:6" x14ac:dyDescent="0.25">
      <c r="A1830" s="3">
        <v>43867.375</v>
      </c>
      <c r="B1830" s="14">
        <f t="shared" si="56"/>
        <v>43867</v>
      </c>
      <c r="C1830">
        <v>4</v>
      </c>
      <c r="D1830" t="str">
        <f>VLOOKUP(C1830,'Справочник по тт'!$A$2:$C$5,3,FALSE)</f>
        <v>"Первый"</v>
      </c>
      <c r="E1830" t="str">
        <f>IF(AND(C1830=1,B1830&lt;='Справочник по тт'!$D$1),'Справочник по тт'!$D$2,VLOOKUP(C1830,'Справочник по тт'!A:C,2,FALSE))</f>
        <v>"Первый" ул. Пахоменко д.30</v>
      </c>
      <c r="F1830" s="2">
        <f t="shared" si="57"/>
        <v>1</v>
      </c>
    </row>
    <row r="1831" spans="1:6" x14ac:dyDescent="0.25">
      <c r="A1831" s="14">
        <v>43867.375</v>
      </c>
      <c r="B1831" s="14">
        <f t="shared" si="56"/>
        <v>43867</v>
      </c>
      <c r="C1831">
        <v>1</v>
      </c>
      <c r="D1831" t="str">
        <f>VLOOKUP(C1831,'Справочник по тт'!$A$2:$C$5,3,FALSE)</f>
        <v>"Шанс"</v>
      </c>
      <c r="E1831" t="str">
        <f>IF(AND(C1831=1,B1831&lt;='Справочник по тт'!$D$1),'Справочник по тт'!$D$2,VLOOKUP(C1831,'Справочник по тт'!A:C,2,FALSE))</f>
        <v>"Шанс" ул.Заречная д.5</v>
      </c>
      <c r="F1831" s="2">
        <f t="shared" si="57"/>
        <v>1</v>
      </c>
    </row>
    <row r="1832" spans="1:6" x14ac:dyDescent="0.25">
      <c r="A1832" s="3">
        <v>43867.375</v>
      </c>
      <c r="B1832" s="14">
        <f t="shared" si="56"/>
        <v>43867</v>
      </c>
      <c r="C1832">
        <v>2</v>
      </c>
      <c r="D1832" t="str">
        <f>VLOOKUP(C1832,'Справочник по тт'!$A$2:$C$5,3,FALSE)</f>
        <v>"Колибри"</v>
      </c>
      <c r="E1832" t="str">
        <f>IF(AND(C1832=1,B1832&lt;='Справочник по тт'!$D$1),'Справочник по тт'!$D$2,VLOOKUP(C1832,'Справочник по тт'!A:C,2,FALSE))</f>
        <v>"Колибри" ул. Широкая д.150</v>
      </c>
      <c r="F1832" s="2">
        <f t="shared" si="57"/>
        <v>1</v>
      </c>
    </row>
    <row r="1833" spans="1:6" x14ac:dyDescent="0.25">
      <c r="A1833" s="3">
        <v>43867.375</v>
      </c>
      <c r="B1833" s="14">
        <f t="shared" si="56"/>
        <v>43867</v>
      </c>
      <c r="C1833">
        <v>3</v>
      </c>
      <c r="D1833" t="str">
        <f>VLOOKUP(C1833,'Справочник по тт'!$A$2:$C$5,3,FALSE)</f>
        <v>"Парабола"</v>
      </c>
      <c r="E1833" t="str">
        <f>IF(AND(C1833=1,B1833&lt;='Справочник по тт'!$D$1),'Справочник по тт'!$D$2,VLOOKUP(C1833,'Справочник по тт'!A:C,2,FALSE))</f>
        <v>"Парабола" пр. Дмитриева д.6/1</v>
      </c>
      <c r="F1833" s="2">
        <f t="shared" si="57"/>
        <v>1</v>
      </c>
    </row>
    <row r="1834" spans="1:6" x14ac:dyDescent="0.25">
      <c r="A1834" s="3">
        <v>43867.375</v>
      </c>
      <c r="B1834" s="14">
        <f t="shared" si="56"/>
        <v>43867</v>
      </c>
      <c r="C1834">
        <v>4</v>
      </c>
      <c r="D1834" t="str">
        <f>VLOOKUP(C1834,'Справочник по тт'!$A$2:$C$5,3,FALSE)</f>
        <v>"Первый"</v>
      </c>
      <c r="E1834" t="str">
        <f>IF(AND(C1834=1,B1834&lt;='Справочник по тт'!$D$1),'Справочник по тт'!$D$2,VLOOKUP(C1834,'Справочник по тт'!A:C,2,FALSE))</f>
        <v>"Первый" ул. Пахоменко д.30</v>
      </c>
      <c r="F1834" s="2">
        <f t="shared" si="57"/>
        <v>1</v>
      </c>
    </row>
    <row r="1835" spans="1:6" x14ac:dyDescent="0.25">
      <c r="A1835" s="14">
        <v>43867.375</v>
      </c>
      <c r="B1835" s="14">
        <f t="shared" si="56"/>
        <v>43867</v>
      </c>
      <c r="C1835">
        <v>1</v>
      </c>
      <c r="D1835" t="str">
        <f>VLOOKUP(C1835,'Справочник по тт'!$A$2:$C$5,3,FALSE)</f>
        <v>"Шанс"</v>
      </c>
      <c r="E1835" t="str">
        <f>IF(AND(C1835=1,B1835&lt;='Справочник по тт'!$D$1),'Справочник по тт'!$D$2,VLOOKUP(C1835,'Справочник по тт'!A:C,2,FALSE))</f>
        <v>"Шанс" ул.Заречная д.5</v>
      </c>
      <c r="F1835" s="2">
        <f t="shared" si="57"/>
        <v>1</v>
      </c>
    </row>
    <row r="1836" spans="1:6" x14ac:dyDescent="0.25">
      <c r="A1836" s="3">
        <v>43867.375</v>
      </c>
      <c r="B1836" s="14">
        <f t="shared" si="56"/>
        <v>43867</v>
      </c>
      <c r="C1836">
        <v>2</v>
      </c>
      <c r="D1836" t="str">
        <f>VLOOKUP(C1836,'Справочник по тт'!$A$2:$C$5,3,FALSE)</f>
        <v>"Колибри"</v>
      </c>
      <c r="E1836" t="str">
        <f>IF(AND(C1836=1,B1836&lt;='Справочник по тт'!$D$1),'Справочник по тт'!$D$2,VLOOKUP(C1836,'Справочник по тт'!A:C,2,FALSE))</f>
        <v>"Колибри" ул. Широкая д.150</v>
      </c>
      <c r="F1836" s="2">
        <f t="shared" si="57"/>
        <v>1</v>
      </c>
    </row>
    <row r="1837" spans="1:6" x14ac:dyDescent="0.25">
      <c r="A1837" s="3">
        <v>43867.375</v>
      </c>
      <c r="B1837" s="14">
        <f t="shared" si="56"/>
        <v>43867</v>
      </c>
      <c r="C1837">
        <v>3</v>
      </c>
      <c r="D1837" t="str">
        <f>VLOOKUP(C1837,'Справочник по тт'!$A$2:$C$5,3,FALSE)</f>
        <v>"Парабола"</v>
      </c>
      <c r="E1837" t="str">
        <f>IF(AND(C1837=1,B1837&lt;='Справочник по тт'!$D$1),'Справочник по тт'!$D$2,VLOOKUP(C1837,'Справочник по тт'!A:C,2,FALSE))</f>
        <v>"Парабола" пр. Дмитриева д.6/1</v>
      </c>
      <c r="F1837" s="2">
        <f t="shared" si="57"/>
        <v>1</v>
      </c>
    </row>
    <row r="1838" spans="1:6" x14ac:dyDescent="0.25">
      <c r="A1838" s="3">
        <v>43867.375</v>
      </c>
      <c r="B1838" s="14">
        <f t="shared" si="56"/>
        <v>43867</v>
      </c>
      <c r="C1838">
        <v>4</v>
      </c>
      <c r="D1838" t="str">
        <f>VLOOKUP(C1838,'Справочник по тт'!$A$2:$C$5,3,FALSE)</f>
        <v>"Первый"</v>
      </c>
      <c r="E1838" t="str">
        <f>IF(AND(C1838=1,B1838&lt;='Справочник по тт'!$D$1),'Справочник по тт'!$D$2,VLOOKUP(C1838,'Справочник по тт'!A:C,2,FALSE))</f>
        <v>"Первый" ул. Пахоменко д.30</v>
      </c>
      <c r="F1838" s="2">
        <f t="shared" si="57"/>
        <v>1</v>
      </c>
    </row>
    <row r="1839" spans="1:6" x14ac:dyDescent="0.25">
      <c r="A1839" s="14">
        <v>43867.396631944444</v>
      </c>
      <c r="B1839" s="14">
        <f t="shared" si="56"/>
        <v>43867</v>
      </c>
      <c r="C1839">
        <v>1</v>
      </c>
      <c r="D1839" t="str">
        <f>VLOOKUP(C1839,'Справочник по тт'!$A$2:$C$5,3,FALSE)</f>
        <v>"Шанс"</v>
      </c>
      <c r="E1839" t="str">
        <f>IF(AND(C1839=1,B1839&lt;='Справочник по тт'!$D$1),'Справочник по тт'!$D$2,VLOOKUP(C1839,'Справочник по тт'!A:C,2,FALSE))</f>
        <v>"Шанс" ул.Заречная д.5</v>
      </c>
      <c r="F1839" s="2">
        <f t="shared" si="57"/>
        <v>1</v>
      </c>
    </row>
    <row r="1840" spans="1:6" x14ac:dyDescent="0.25">
      <c r="A1840" s="3">
        <v>43867.416666666664</v>
      </c>
      <c r="B1840" s="14">
        <f t="shared" si="56"/>
        <v>43867</v>
      </c>
      <c r="C1840">
        <v>2</v>
      </c>
      <c r="D1840" t="str">
        <f>VLOOKUP(C1840,'Справочник по тт'!$A$2:$C$5,3,FALSE)</f>
        <v>"Колибри"</v>
      </c>
      <c r="E1840" t="str">
        <f>IF(AND(C1840=1,B1840&lt;='Справочник по тт'!$D$1),'Справочник по тт'!$D$2,VLOOKUP(C1840,'Справочник по тт'!A:C,2,FALSE))</f>
        <v>"Колибри" ул. Широкая д.150</v>
      </c>
      <c r="F1840" s="2">
        <f t="shared" si="57"/>
        <v>1</v>
      </c>
    </row>
    <row r="1841" spans="1:6" x14ac:dyDescent="0.25">
      <c r="A1841" s="3">
        <v>43867.416666666664</v>
      </c>
      <c r="B1841" s="14">
        <f t="shared" si="56"/>
        <v>43867</v>
      </c>
      <c r="C1841">
        <v>3</v>
      </c>
      <c r="D1841" t="str">
        <f>VLOOKUP(C1841,'Справочник по тт'!$A$2:$C$5,3,FALSE)</f>
        <v>"Парабола"</v>
      </c>
      <c r="E1841" t="str">
        <f>IF(AND(C1841=1,B1841&lt;='Справочник по тт'!$D$1),'Справочник по тт'!$D$2,VLOOKUP(C1841,'Справочник по тт'!A:C,2,FALSE))</f>
        <v>"Парабола" пр. Дмитриева д.6/1</v>
      </c>
      <c r="F1841" s="2">
        <f t="shared" si="57"/>
        <v>1</v>
      </c>
    </row>
    <row r="1842" spans="1:6" x14ac:dyDescent="0.25">
      <c r="A1842" s="3">
        <v>43867.416666666664</v>
      </c>
      <c r="B1842" s="14">
        <f t="shared" si="56"/>
        <v>43867</v>
      </c>
      <c r="C1842">
        <v>4</v>
      </c>
      <c r="D1842" t="str">
        <f>VLOOKUP(C1842,'Справочник по тт'!$A$2:$C$5,3,FALSE)</f>
        <v>"Первый"</v>
      </c>
      <c r="E1842" t="str">
        <f>IF(AND(C1842=1,B1842&lt;='Справочник по тт'!$D$1),'Справочник по тт'!$D$2,VLOOKUP(C1842,'Справочник по тт'!A:C,2,FALSE))</f>
        <v>"Первый" ул. Пахоменко д.30</v>
      </c>
      <c r="F1842" s="2">
        <f t="shared" si="57"/>
        <v>1</v>
      </c>
    </row>
    <row r="1843" spans="1:6" x14ac:dyDescent="0.25">
      <c r="A1843" s="14">
        <v>43867.416666666664</v>
      </c>
      <c r="B1843" s="14">
        <f t="shared" si="56"/>
        <v>43867</v>
      </c>
      <c r="C1843">
        <v>1</v>
      </c>
      <c r="D1843" t="str">
        <f>VLOOKUP(C1843,'Справочник по тт'!$A$2:$C$5,3,FALSE)</f>
        <v>"Шанс"</v>
      </c>
      <c r="E1843" t="str">
        <f>IF(AND(C1843=1,B1843&lt;='Справочник по тт'!$D$1),'Справочник по тт'!$D$2,VLOOKUP(C1843,'Справочник по тт'!A:C,2,FALSE))</f>
        <v>"Шанс" ул.Заречная д.5</v>
      </c>
      <c r="F1843" s="2">
        <f t="shared" si="57"/>
        <v>1</v>
      </c>
    </row>
    <row r="1844" spans="1:6" x14ac:dyDescent="0.25">
      <c r="A1844" s="3">
        <v>43867.416666666664</v>
      </c>
      <c r="B1844" s="14">
        <f t="shared" si="56"/>
        <v>43867</v>
      </c>
      <c r="C1844">
        <v>2</v>
      </c>
      <c r="D1844" t="str">
        <f>VLOOKUP(C1844,'Справочник по тт'!$A$2:$C$5,3,FALSE)</f>
        <v>"Колибри"</v>
      </c>
      <c r="E1844" t="str">
        <f>IF(AND(C1844=1,B1844&lt;='Справочник по тт'!$D$1),'Справочник по тт'!$D$2,VLOOKUP(C1844,'Справочник по тт'!A:C,2,FALSE))</f>
        <v>"Колибри" ул. Широкая д.150</v>
      </c>
      <c r="F1844" s="2">
        <f t="shared" si="57"/>
        <v>1</v>
      </c>
    </row>
    <row r="1845" spans="1:6" x14ac:dyDescent="0.25">
      <c r="A1845" s="3">
        <v>43867.416666666664</v>
      </c>
      <c r="B1845" s="14">
        <f t="shared" si="56"/>
        <v>43867</v>
      </c>
      <c r="C1845">
        <v>3</v>
      </c>
      <c r="D1845" t="str">
        <f>VLOOKUP(C1845,'Справочник по тт'!$A$2:$C$5,3,FALSE)</f>
        <v>"Парабола"</v>
      </c>
      <c r="E1845" t="str">
        <f>IF(AND(C1845=1,B1845&lt;='Справочник по тт'!$D$1),'Справочник по тт'!$D$2,VLOOKUP(C1845,'Справочник по тт'!A:C,2,FALSE))</f>
        <v>"Парабола" пр. Дмитриева д.6/1</v>
      </c>
      <c r="F1845" s="2">
        <f t="shared" si="57"/>
        <v>1</v>
      </c>
    </row>
    <row r="1846" spans="1:6" x14ac:dyDescent="0.25">
      <c r="A1846" s="3">
        <v>43867.416666666664</v>
      </c>
      <c r="B1846" s="14">
        <f t="shared" si="56"/>
        <v>43867</v>
      </c>
      <c r="C1846">
        <v>4</v>
      </c>
      <c r="D1846" t="str">
        <f>VLOOKUP(C1846,'Справочник по тт'!$A$2:$C$5,3,FALSE)</f>
        <v>"Первый"</v>
      </c>
      <c r="E1846" t="str">
        <f>IF(AND(C1846=1,B1846&lt;='Справочник по тт'!$D$1),'Справочник по тт'!$D$2,VLOOKUP(C1846,'Справочник по тт'!A:C,2,FALSE))</f>
        <v>"Первый" ул. Пахоменко д.30</v>
      </c>
      <c r="F1846" s="2">
        <f t="shared" si="57"/>
        <v>1</v>
      </c>
    </row>
    <row r="1847" spans="1:6" x14ac:dyDescent="0.25">
      <c r="A1847" s="14">
        <v>43867.416666666664</v>
      </c>
      <c r="B1847" s="14">
        <f t="shared" si="56"/>
        <v>43867</v>
      </c>
      <c r="C1847">
        <v>1</v>
      </c>
      <c r="D1847" t="str">
        <f>VLOOKUP(C1847,'Справочник по тт'!$A$2:$C$5,3,FALSE)</f>
        <v>"Шанс"</v>
      </c>
      <c r="E1847" t="str">
        <f>IF(AND(C1847=1,B1847&lt;='Справочник по тт'!$D$1),'Справочник по тт'!$D$2,VLOOKUP(C1847,'Справочник по тт'!A:C,2,FALSE))</f>
        <v>"Шанс" ул.Заречная д.5</v>
      </c>
      <c r="F1847" s="2">
        <f t="shared" si="57"/>
        <v>1</v>
      </c>
    </row>
    <row r="1848" spans="1:6" x14ac:dyDescent="0.25">
      <c r="A1848" s="3">
        <v>43867.458333333336</v>
      </c>
      <c r="B1848" s="14">
        <f t="shared" si="56"/>
        <v>43867</v>
      </c>
      <c r="C1848">
        <v>2</v>
      </c>
      <c r="D1848" t="str">
        <f>VLOOKUP(C1848,'Справочник по тт'!$A$2:$C$5,3,FALSE)</f>
        <v>"Колибри"</v>
      </c>
      <c r="E1848" t="str">
        <f>IF(AND(C1848=1,B1848&lt;='Справочник по тт'!$D$1),'Справочник по тт'!$D$2,VLOOKUP(C1848,'Справочник по тт'!A:C,2,FALSE))</f>
        <v>"Колибри" ул. Широкая д.150</v>
      </c>
      <c r="F1848" s="2">
        <f t="shared" si="57"/>
        <v>1</v>
      </c>
    </row>
    <row r="1849" spans="1:6" x14ac:dyDescent="0.25">
      <c r="A1849" s="3">
        <v>43867.458333333336</v>
      </c>
      <c r="B1849" s="14">
        <f t="shared" si="56"/>
        <v>43867</v>
      </c>
      <c r="C1849">
        <v>3</v>
      </c>
      <c r="D1849" t="str">
        <f>VLOOKUP(C1849,'Справочник по тт'!$A$2:$C$5,3,FALSE)</f>
        <v>"Парабола"</v>
      </c>
      <c r="E1849" t="str">
        <f>IF(AND(C1849=1,B1849&lt;='Справочник по тт'!$D$1),'Справочник по тт'!$D$2,VLOOKUP(C1849,'Справочник по тт'!A:C,2,FALSE))</f>
        <v>"Парабола" пр. Дмитриева д.6/1</v>
      </c>
      <c r="F1849" s="2">
        <f t="shared" si="57"/>
        <v>1</v>
      </c>
    </row>
    <row r="1850" spans="1:6" x14ac:dyDescent="0.25">
      <c r="A1850" s="3">
        <v>43867.458333333336</v>
      </c>
      <c r="B1850" s="14">
        <f t="shared" si="56"/>
        <v>43867</v>
      </c>
      <c r="C1850">
        <v>4</v>
      </c>
      <c r="D1850" t="str">
        <f>VLOOKUP(C1850,'Справочник по тт'!$A$2:$C$5,3,FALSE)</f>
        <v>"Первый"</v>
      </c>
      <c r="E1850" t="str">
        <f>IF(AND(C1850=1,B1850&lt;='Справочник по тт'!$D$1),'Справочник по тт'!$D$2,VLOOKUP(C1850,'Справочник по тт'!A:C,2,FALSE))</f>
        <v>"Первый" ул. Пахоменко д.30</v>
      </c>
      <c r="F1850" s="2">
        <f t="shared" si="57"/>
        <v>1</v>
      </c>
    </row>
    <row r="1851" spans="1:6" x14ac:dyDescent="0.25">
      <c r="A1851" s="14">
        <v>43867.475694444445</v>
      </c>
      <c r="B1851" s="14">
        <f t="shared" si="56"/>
        <v>43867</v>
      </c>
      <c r="C1851">
        <v>1</v>
      </c>
      <c r="D1851" t="str">
        <f>VLOOKUP(C1851,'Справочник по тт'!$A$2:$C$5,3,FALSE)</f>
        <v>"Шанс"</v>
      </c>
      <c r="E1851" t="str">
        <f>IF(AND(C1851=1,B1851&lt;='Справочник по тт'!$D$1),'Справочник по тт'!$D$2,VLOOKUP(C1851,'Справочник по тт'!A:C,2,FALSE))</f>
        <v>"Шанс" ул.Заречная д.5</v>
      </c>
      <c r="F1851" s="2">
        <f t="shared" si="57"/>
        <v>1</v>
      </c>
    </row>
    <row r="1852" spans="1:6" x14ac:dyDescent="0.25">
      <c r="A1852" s="3">
        <v>43867.5</v>
      </c>
      <c r="B1852" s="14">
        <f t="shared" si="56"/>
        <v>43867</v>
      </c>
      <c r="C1852">
        <v>2</v>
      </c>
      <c r="D1852" t="str">
        <f>VLOOKUP(C1852,'Справочник по тт'!$A$2:$C$5,3,FALSE)</f>
        <v>"Колибри"</v>
      </c>
      <c r="E1852" t="str">
        <f>IF(AND(C1852=1,B1852&lt;='Справочник по тт'!$D$1),'Справочник по тт'!$D$2,VLOOKUP(C1852,'Справочник по тт'!A:C,2,FALSE))</f>
        <v>"Колибри" ул. Широкая д.150</v>
      </c>
      <c r="F1852" s="2">
        <f t="shared" si="57"/>
        <v>1</v>
      </c>
    </row>
    <row r="1853" spans="1:6" x14ac:dyDescent="0.25">
      <c r="A1853" s="3">
        <v>43867.5</v>
      </c>
      <c r="B1853" s="14">
        <f t="shared" si="56"/>
        <v>43867</v>
      </c>
      <c r="C1853">
        <v>3</v>
      </c>
      <c r="D1853" t="str">
        <f>VLOOKUP(C1853,'Справочник по тт'!$A$2:$C$5,3,FALSE)</f>
        <v>"Парабола"</v>
      </c>
      <c r="E1853" t="str">
        <f>IF(AND(C1853=1,B1853&lt;='Справочник по тт'!$D$1),'Справочник по тт'!$D$2,VLOOKUP(C1853,'Справочник по тт'!A:C,2,FALSE))</f>
        <v>"Парабола" пр. Дмитриева д.6/1</v>
      </c>
      <c r="F1853" s="2">
        <f t="shared" si="57"/>
        <v>1</v>
      </c>
    </row>
    <row r="1854" spans="1:6" x14ac:dyDescent="0.25">
      <c r="A1854" s="3">
        <v>43867.5</v>
      </c>
      <c r="B1854" s="14">
        <f t="shared" si="56"/>
        <v>43867</v>
      </c>
      <c r="C1854">
        <v>4</v>
      </c>
      <c r="D1854" t="str">
        <f>VLOOKUP(C1854,'Справочник по тт'!$A$2:$C$5,3,FALSE)</f>
        <v>"Первый"</v>
      </c>
      <c r="E1854" t="str">
        <f>IF(AND(C1854=1,B1854&lt;='Справочник по тт'!$D$1),'Справочник по тт'!$D$2,VLOOKUP(C1854,'Справочник по тт'!A:C,2,FALSE))</f>
        <v>"Первый" ул. Пахоменко д.30</v>
      </c>
      <c r="F1854" s="2">
        <f t="shared" si="57"/>
        <v>1</v>
      </c>
    </row>
    <row r="1855" spans="1:6" x14ac:dyDescent="0.25">
      <c r="A1855" s="14">
        <v>43867.5</v>
      </c>
      <c r="B1855" s="14">
        <f t="shared" si="56"/>
        <v>43867</v>
      </c>
      <c r="C1855">
        <v>1</v>
      </c>
      <c r="D1855" t="str">
        <f>VLOOKUP(C1855,'Справочник по тт'!$A$2:$C$5,3,FALSE)</f>
        <v>"Шанс"</v>
      </c>
      <c r="E1855" t="str">
        <f>IF(AND(C1855=1,B1855&lt;='Справочник по тт'!$D$1),'Справочник по тт'!$D$2,VLOOKUP(C1855,'Справочник по тт'!A:C,2,FALSE))</f>
        <v>"Шанс" ул.Заречная д.5</v>
      </c>
      <c r="F1855" s="2">
        <f t="shared" si="57"/>
        <v>1</v>
      </c>
    </row>
    <row r="1856" spans="1:6" x14ac:dyDescent="0.25">
      <c r="A1856" s="3">
        <v>43867.5</v>
      </c>
      <c r="B1856" s="14">
        <f t="shared" si="56"/>
        <v>43867</v>
      </c>
      <c r="C1856">
        <v>2</v>
      </c>
      <c r="D1856" t="str">
        <f>VLOOKUP(C1856,'Справочник по тт'!$A$2:$C$5,3,FALSE)</f>
        <v>"Колибри"</v>
      </c>
      <c r="E1856" t="str">
        <f>IF(AND(C1856=1,B1856&lt;='Справочник по тт'!$D$1),'Справочник по тт'!$D$2,VLOOKUP(C1856,'Справочник по тт'!A:C,2,FALSE))</f>
        <v>"Колибри" ул. Широкая д.150</v>
      </c>
      <c r="F1856" s="2">
        <f t="shared" si="57"/>
        <v>1</v>
      </c>
    </row>
    <row r="1857" spans="1:6" x14ac:dyDescent="0.25">
      <c r="A1857" s="3">
        <v>43867.563194444447</v>
      </c>
      <c r="B1857" s="14">
        <f t="shared" si="56"/>
        <v>43867</v>
      </c>
      <c r="C1857">
        <v>3</v>
      </c>
      <c r="D1857" t="str">
        <f>VLOOKUP(C1857,'Справочник по тт'!$A$2:$C$5,3,FALSE)</f>
        <v>"Парабола"</v>
      </c>
      <c r="E1857" t="str">
        <f>IF(AND(C1857=1,B1857&lt;='Справочник по тт'!$D$1),'Справочник по тт'!$D$2,VLOOKUP(C1857,'Справочник по тт'!A:C,2,FALSE))</f>
        <v>"Парабола" пр. Дмитриева д.6/1</v>
      </c>
      <c r="F1857" s="2">
        <f t="shared" si="57"/>
        <v>1</v>
      </c>
    </row>
    <row r="1858" spans="1:6" x14ac:dyDescent="0.25">
      <c r="A1858" s="3">
        <v>43867.583333333336</v>
      </c>
      <c r="B1858" s="14">
        <f t="shared" ref="B1858:B1921" si="58">(TEXT(A1858,"ДД.ММ.ГГГГ"))*1</f>
        <v>43867</v>
      </c>
      <c r="C1858">
        <v>4</v>
      </c>
      <c r="D1858" t="str">
        <f>VLOOKUP(C1858,'Справочник по тт'!$A$2:$C$5,3,FALSE)</f>
        <v>"Первый"</v>
      </c>
      <c r="E1858" t="str">
        <f>IF(AND(C1858=1,B1858&lt;='Справочник по тт'!$D$1),'Справочник по тт'!$D$2,VLOOKUP(C1858,'Справочник по тт'!A:C,2,FALSE))</f>
        <v>"Первый" ул. Пахоменко д.30</v>
      </c>
      <c r="F1858" s="2">
        <f t="shared" si="57"/>
        <v>1</v>
      </c>
    </row>
    <row r="1859" spans="1:6" x14ac:dyDescent="0.25">
      <c r="A1859" s="14">
        <v>43867.583333333336</v>
      </c>
      <c r="B1859" s="14">
        <f t="shared" si="58"/>
        <v>43867</v>
      </c>
      <c r="C1859">
        <v>1</v>
      </c>
      <c r="D1859" t="str">
        <f>VLOOKUP(C1859,'Справочник по тт'!$A$2:$C$5,3,FALSE)</f>
        <v>"Шанс"</v>
      </c>
      <c r="E1859" t="str">
        <f>IF(AND(C1859=1,B1859&lt;='Справочник по тт'!$D$1),'Справочник по тт'!$D$2,VLOOKUP(C1859,'Справочник по тт'!A:C,2,FALSE))</f>
        <v>"Шанс" ул.Заречная д.5</v>
      </c>
      <c r="F1859" s="2">
        <f t="shared" ref="F1859:F1922" si="59">IF(B1859&lt;=$F$1,1,"")</f>
        <v>1</v>
      </c>
    </row>
    <row r="1860" spans="1:6" x14ac:dyDescent="0.25">
      <c r="A1860" s="3">
        <v>43867.583333333336</v>
      </c>
      <c r="B1860" s="14">
        <f t="shared" si="58"/>
        <v>43867</v>
      </c>
      <c r="C1860">
        <v>2</v>
      </c>
      <c r="D1860" t="str">
        <f>VLOOKUP(C1860,'Справочник по тт'!$A$2:$C$5,3,FALSE)</f>
        <v>"Колибри"</v>
      </c>
      <c r="E1860" t="str">
        <f>IF(AND(C1860=1,B1860&lt;='Справочник по тт'!$D$1),'Справочник по тт'!$D$2,VLOOKUP(C1860,'Справочник по тт'!A:C,2,FALSE))</f>
        <v>"Колибри" ул. Широкая д.150</v>
      </c>
      <c r="F1860" s="2">
        <f t="shared" si="59"/>
        <v>1</v>
      </c>
    </row>
    <row r="1861" spans="1:6" x14ac:dyDescent="0.25">
      <c r="A1861" s="3">
        <v>43867.604166666664</v>
      </c>
      <c r="B1861" s="14">
        <f t="shared" si="58"/>
        <v>43867</v>
      </c>
      <c r="C1861">
        <v>3</v>
      </c>
      <c r="D1861" t="str">
        <f>VLOOKUP(C1861,'Справочник по тт'!$A$2:$C$5,3,FALSE)</f>
        <v>"Парабола"</v>
      </c>
      <c r="E1861" t="str">
        <f>IF(AND(C1861=1,B1861&lt;='Справочник по тт'!$D$1),'Справочник по тт'!$D$2,VLOOKUP(C1861,'Справочник по тт'!A:C,2,FALSE))</f>
        <v>"Парабола" пр. Дмитриева д.6/1</v>
      </c>
      <c r="F1861" s="2">
        <f t="shared" si="59"/>
        <v>1</v>
      </c>
    </row>
    <row r="1862" spans="1:6" x14ac:dyDescent="0.25">
      <c r="A1862" s="3">
        <v>43867.625</v>
      </c>
      <c r="B1862" s="14">
        <f t="shared" si="58"/>
        <v>43867</v>
      </c>
      <c r="C1862">
        <v>4</v>
      </c>
      <c r="D1862" t="str">
        <f>VLOOKUP(C1862,'Справочник по тт'!$A$2:$C$5,3,FALSE)</f>
        <v>"Первый"</v>
      </c>
      <c r="E1862" t="str">
        <f>IF(AND(C1862=1,B1862&lt;='Справочник по тт'!$D$1),'Справочник по тт'!$D$2,VLOOKUP(C1862,'Справочник по тт'!A:C,2,FALSE))</f>
        <v>"Первый" ул. Пахоменко д.30</v>
      </c>
      <c r="F1862" s="2">
        <f t="shared" si="59"/>
        <v>1</v>
      </c>
    </row>
    <row r="1863" spans="1:6" x14ac:dyDescent="0.25">
      <c r="A1863" s="14">
        <v>43867.625</v>
      </c>
      <c r="B1863" s="14">
        <f t="shared" si="58"/>
        <v>43867</v>
      </c>
      <c r="C1863">
        <v>1</v>
      </c>
      <c r="D1863" t="str">
        <f>VLOOKUP(C1863,'Справочник по тт'!$A$2:$C$5,3,FALSE)</f>
        <v>"Шанс"</v>
      </c>
      <c r="E1863" t="str">
        <f>IF(AND(C1863=1,B1863&lt;='Справочник по тт'!$D$1),'Справочник по тт'!$D$2,VLOOKUP(C1863,'Справочник по тт'!A:C,2,FALSE))</f>
        <v>"Шанс" ул.Заречная д.5</v>
      </c>
      <c r="F1863" s="2">
        <f t="shared" si="59"/>
        <v>1</v>
      </c>
    </row>
    <row r="1864" spans="1:6" x14ac:dyDescent="0.25">
      <c r="A1864" s="3">
        <v>43867.625</v>
      </c>
      <c r="B1864" s="14">
        <f t="shared" si="58"/>
        <v>43867</v>
      </c>
      <c r="C1864">
        <v>2</v>
      </c>
      <c r="D1864" t="str">
        <f>VLOOKUP(C1864,'Справочник по тт'!$A$2:$C$5,3,FALSE)</f>
        <v>"Колибри"</v>
      </c>
      <c r="E1864" t="str">
        <f>IF(AND(C1864=1,B1864&lt;='Справочник по тт'!$D$1),'Справочник по тт'!$D$2,VLOOKUP(C1864,'Справочник по тт'!A:C,2,FALSE))</f>
        <v>"Колибри" ул. Широкая д.150</v>
      </c>
      <c r="F1864" s="2">
        <f t="shared" si="59"/>
        <v>1</v>
      </c>
    </row>
    <row r="1865" spans="1:6" x14ac:dyDescent="0.25">
      <c r="A1865" s="3">
        <v>43867.625</v>
      </c>
      <c r="B1865" s="14">
        <f t="shared" si="58"/>
        <v>43867</v>
      </c>
      <c r="C1865">
        <v>3</v>
      </c>
      <c r="D1865" t="str">
        <f>VLOOKUP(C1865,'Справочник по тт'!$A$2:$C$5,3,FALSE)</f>
        <v>"Парабола"</v>
      </c>
      <c r="E1865" t="str">
        <f>IF(AND(C1865=1,B1865&lt;='Справочник по тт'!$D$1),'Справочник по тт'!$D$2,VLOOKUP(C1865,'Справочник по тт'!A:C,2,FALSE))</f>
        <v>"Парабола" пр. Дмитриева д.6/1</v>
      </c>
      <c r="F1865" s="2">
        <f t="shared" si="59"/>
        <v>1</v>
      </c>
    </row>
    <row r="1866" spans="1:6" x14ac:dyDescent="0.25">
      <c r="A1866" s="3">
        <v>43867.649305555555</v>
      </c>
      <c r="B1866" s="14">
        <f t="shared" si="58"/>
        <v>43867</v>
      </c>
      <c r="C1866">
        <v>4</v>
      </c>
      <c r="D1866" t="str">
        <f>VLOOKUP(C1866,'Справочник по тт'!$A$2:$C$5,3,FALSE)</f>
        <v>"Первый"</v>
      </c>
      <c r="E1866" t="str">
        <f>IF(AND(C1866=1,B1866&lt;='Справочник по тт'!$D$1),'Справочник по тт'!$D$2,VLOOKUP(C1866,'Справочник по тт'!A:C,2,FALSE))</f>
        <v>"Первый" ул. Пахоменко д.30</v>
      </c>
      <c r="F1866" s="2">
        <f t="shared" si="59"/>
        <v>1</v>
      </c>
    </row>
    <row r="1867" spans="1:6" x14ac:dyDescent="0.25">
      <c r="A1867" s="14">
        <v>43867.666666666664</v>
      </c>
      <c r="B1867" s="14">
        <f t="shared" si="58"/>
        <v>43867</v>
      </c>
      <c r="C1867">
        <v>1</v>
      </c>
      <c r="D1867" t="str">
        <f>VLOOKUP(C1867,'Справочник по тт'!$A$2:$C$5,3,FALSE)</f>
        <v>"Шанс"</v>
      </c>
      <c r="E1867" t="str">
        <f>IF(AND(C1867=1,B1867&lt;='Справочник по тт'!$D$1),'Справочник по тт'!$D$2,VLOOKUP(C1867,'Справочник по тт'!A:C,2,FALSE))</f>
        <v>"Шанс" ул.Заречная д.5</v>
      </c>
      <c r="F1867" s="2">
        <f t="shared" si="59"/>
        <v>1</v>
      </c>
    </row>
    <row r="1868" spans="1:6" x14ac:dyDescent="0.25">
      <c r="A1868" s="3">
        <v>43867.666666666664</v>
      </c>
      <c r="B1868" s="14">
        <f t="shared" si="58"/>
        <v>43867</v>
      </c>
      <c r="C1868">
        <v>2</v>
      </c>
      <c r="D1868" t="str">
        <f>VLOOKUP(C1868,'Справочник по тт'!$A$2:$C$5,3,FALSE)</f>
        <v>"Колибри"</v>
      </c>
      <c r="E1868" t="str">
        <f>IF(AND(C1868=1,B1868&lt;='Справочник по тт'!$D$1),'Справочник по тт'!$D$2,VLOOKUP(C1868,'Справочник по тт'!A:C,2,FALSE))</f>
        <v>"Колибри" ул. Широкая д.150</v>
      </c>
      <c r="F1868" s="2">
        <f t="shared" si="59"/>
        <v>1</v>
      </c>
    </row>
    <row r="1869" spans="1:6" x14ac:dyDescent="0.25">
      <c r="A1869" s="3">
        <v>43867.680555555555</v>
      </c>
      <c r="B1869" s="14">
        <f t="shared" si="58"/>
        <v>43867</v>
      </c>
      <c r="C1869">
        <v>3</v>
      </c>
      <c r="D1869" t="str">
        <f>VLOOKUP(C1869,'Справочник по тт'!$A$2:$C$5,3,FALSE)</f>
        <v>"Парабола"</v>
      </c>
      <c r="E1869" t="str">
        <f>IF(AND(C1869=1,B1869&lt;='Справочник по тт'!$D$1),'Справочник по тт'!$D$2,VLOOKUP(C1869,'Справочник по тт'!A:C,2,FALSE))</f>
        <v>"Парабола" пр. Дмитриева д.6/1</v>
      </c>
      <c r="F1869" s="2">
        <f t="shared" si="59"/>
        <v>1</v>
      </c>
    </row>
    <row r="1870" spans="1:6" x14ac:dyDescent="0.25">
      <c r="A1870" s="3">
        <v>43867.694444444445</v>
      </c>
      <c r="B1870" s="14">
        <f t="shared" si="58"/>
        <v>43867</v>
      </c>
      <c r="C1870">
        <v>4</v>
      </c>
      <c r="D1870" t="str">
        <f>VLOOKUP(C1870,'Справочник по тт'!$A$2:$C$5,3,FALSE)</f>
        <v>"Первый"</v>
      </c>
      <c r="E1870" t="str">
        <f>IF(AND(C1870=1,B1870&lt;='Справочник по тт'!$D$1),'Справочник по тт'!$D$2,VLOOKUP(C1870,'Справочник по тт'!A:C,2,FALSE))</f>
        <v>"Первый" ул. Пахоменко д.30</v>
      </c>
      <c r="F1870" s="2">
        <f t="shared" si="59"/>
        <v>1</v>
      </c>
    </row>
    <row r="1871" spans="1:6" x14ac:dyDescent="0.25">
      <c r="A1871" s="14">
        <v>43867.791666666664</v>
      </c>
      <c r="B1871" s="14">
        <f t="shared" si="58"/>
        <v>43867</v>
      </c>
      <c r="C1871">
        <v>1</v>
      </c>
      <c r="D1871" t="str">
        <f>VLOOKUP(C1871,'Справочник по тт'!$A$2:$C$5,3,FALSE)</f>
        <v>"Шанс"</v>
      </c>
      <c r="E1871" t="str">
        <f>IF(AND(C1871=1,B1871&lt;='Справочник по тт'!$D$1),'Справочник по тт'!$D$2,VLOOKUP(C1871,'Справочник по тт'!A:C,2,FALSE))</f>
        <v>"Шанс" ул.Заречная д.5</v>
      </c>
      <c r="F1871" s="2">
        <f t="shared" si="59"/>
        <v>1</v>
      </c>
    </row>
    <row r="1872" spans="1:6" x14ac:dyDescent="0.25">
      <c r="A1872" s="3">
        <v>43867.801388888889</v>
      </c>
      <c r="B1872" s="14">
        <f t="shared" si="58"/>
        <v>43867</v>
      </c>
      <c r="C1872">
        <v>2</v>
      </c>
      <c r="D1872" t="str">
        <f>VLOOKUP(C1872,'Справочник по тт'!$A$2:$C$5,3,FALSE)</f>
        <v>"Колибри"</v>
      </c>
      <c r="E1872" t="str">
        <f>IF(AND(C1872=1,B1872&lt;='Справочник по тт'!$D$1),'Справочник по тт'!$D$2,VLOOKUP(C1872,'Справочник по тт'!A:C,2,FALSE))</f>
        <v>"Колибри" ул. Широкая д.150</v>
      </c>
      <c r="F1872" s="2">
        <f t="shared" si="59"/>
        <v>1</v>
      </c>
    </row>
    <row r="1873" spans="1:6" x14ac:dyDescent="0.25">
      <c r="A1873" s="3">
        <v>43867.803460648145</v>
      </c>
      <c r="B1873" s="14">
        <f t="shared" si="58"/>
        <v>43867</v>
      </c>
      <c r="C1873">
        <v>3</v>
      </c>
      <c r="D1873" t="str">
        <f>VLOOKUP(C1873,'Справочник по тт'!$A$2:$C$5,3,FALSE)</f>
        <v>"Парабола"</v>
      </c>
      <c r="E1873" t="str">
        <f>IF(AND(C1873=1,B1873&lt;='Справочник по тт'!$D$1),'Справочник по тт'!$D$2,VLOOKUP(C1873,'Справочник по тт'!A:C,2,FALSE))</f>
        <v>"Парабола" пр. Дмитриева д.6/1</v>
      </c>
      <c r="F1873" s="2">
        <f t="shared" si="59"/>
        <v>1</v>
      </c>
    </row>
    <row r="1874" spans="1:6" x14ac:dyDescent="0.25">
      <c r="A1874" s="3">
        <v>43867.833333333336</v>
      </c>
      <c r="B1874" s="14">
        <f t="shared" si="58"/>
        <v>43867</v>
      </c>
      <c r="C1874">
        <v>4</v>
      </c>
      <c r="D1874" t="str">
        <f>VLOOKUP(C1874,'Справочник по тт'!$A$2:$C$5,3,FALSE)</f>
        <v>"Первый"</v>
      </c>
      <c r="E1874" t="str">
        <f>IF(AND(C1874=1,B1874&lt;='Справочник по тт'!$D$1),'Справочник по тт'!$D$2,VLOOKUP(C1874,'Справочник по тт'!A:C,2,FALSE))</f>
        <v>"Первый" ул. Пахоменко д.30</v>
      </c>
      <c r="F1874" s="2">
        <f t="shared" si="59"/>
        <v>1</v>
      </c>
    </row>
    <row r="1875" spans="1:6" x14ac:dyDescent="0.25">
      <c r="A1875" s="3">
        <v>43867.847222222219</v>
      </c>
      <c r="B1875" s="14">
        <f t="shared" si="58"/>
        <v>43867</v>
      </c>
      <c r="C1875">
        <v>2</v>
      </c>
      <c r="D1875" t="str">
        <f>VLOOKUP(C1875,'Справочник по тт'!$A$2:$C$5,3,FALSE)</f>
        <v>"Колибри"</v>
      </c>
      <c r="E1875" t="str">
        <f>IF(AND(C1875=1,B1875&lt;='Справочник по тт'!$D$1),'Справочник по тт'!$D$2,VLOOKUP(C1875,'Справочник по тт'!A:C,2,FALSE))</f>
        <v>"Колибри" ул. Широкая д.150</v>
      </c>
      <c r="F1875" s="2">
        <f t="shared" si="59"/>
        <v>1</v>
      </c>
    </row>
    <row r="1876" spans="1:6" x14ac:dyDescent="0.25">
      <c r="A1876" s="3">
        <v>43867.893055555556</v>
      </c>
      <c r="B1876" s="14">
        <f t="shared" si="58"/>
        <v>43867</v>
      </c>
      <c r="C1876">
        <v>2</v>
      </c>
      <c r="D1876" t="str">
        <f>VLOOKUP(C1876,'Справочник по тт'!$A$2:$C$5,3,FALSE)</f>
        <v>"Колибри"</v>
      </c>
      <c r="E1876" t="str">
        <f>IF(AND(C1876=1,B1876&lt;='Справочник по тт'!$D$1),'Справочник по тт'!$D$2,VLOOKUP(C1876,'Справочник по тт'!A:C,2,FALSE))</f>
        <v>"Колибри" ул. Широкая д.150</v>
      </c>
      <c r="F1876" s="2">
        <f t="shared" si="59"/>
        <v>1</v>
      </c>
    </row>
    <row r="1877" spans="1:6" x14ac:dyDescent="0.25">
      <c r="A1877" s="3">
        <v>43867.958333333336</v>
      </c>
      <c r="B1877" s="14">
        <f t="shared" si="58"/>
        <v>43867</v>
      </c>
      <c r="C1877">
        <v>2</v>
      </c>
      <c r="D1877" t="str">
        <f>VLOOKUP(C1877,'Справочник по тт'!$A$2:$C$5,3,FALSE)</f>
        <v>"Колибри"</v>
      </c>
      <c r="E1877" t="str">
        <f>IF(AND(C1877=1,B1877&lt;='Справочник по тт'!$D$1),'Справочник по тт'!$D$2,VLOOKUP(C1877,'Справочник по тт'!A:C,2,FALSE))</f>
        <v>"Колибри" ул. Широкая д.150</v>
      </c>
      <c r="F1877" s="2">
        <f t="shared" si="59"/>
        <v>1</v>
      </c>
    </row>
    <row r="1878" spans="1:6" x14ac:dyDescent="0.25">
      <c r="A1878" s="3">
        <v>43868.020833333336</v>
      </c>
      <c r="B1878" s="14">
        <f t="shared" si="58"/>
        <v>43868</v>
      </c>
      <c r="C1878">
        <v>2</v>
      </c>
      <c r="D1878" t="str">
        <f>VLOOKUP(C1878,'Справочник по тт'!$A$2:$C$5,3,FALSE)</f>
        <v>"Колибри"</v>
      </c>
      <c r="E1878" t="str">
        <f>IF(AND(C1878=1,B1878&lt;='Справочник по тт'!$D$1),'Справочник по тт'!$D$2,VLOOKUP(C1878,'Справочник по тт'!A:C,2,FALSE))</f>
        <v>"Колибри" ул. Широкая д.150</v>
      </c>
      <c r="F1878" s="2">
        <f t="shared" si="59"/>
        <v>1</v>
      </c>
    </row>
    <row r="1879" spans="1:6" x14ac:dyDescent="0.25">
      <c r="A1879" s="3">
        <v>43868.041666666664</v>
      </c>
      <c r="B1879" s="14">
        <f t="shared" si="58"/>
        <v>43868</v>
      </c>
      <c r="C1879">
        <v>2</v>
      </c>
      <c r="D1879" t="str">
        <f>VLOOKUP(C1879,'Справочник по тт'!$A$2:$C$5,3,FALSE)</f>
        <v>"Колибри"</v>
      </c>
      <c r="E1879" t="str">
        <f>IF(AND(C1879=1,B1879&lt;='Справочник по тт'!$D$1),'Справочник по тт'!$D$2,VLOOKUP(C1879,'Справочник по тт'!A:C,2,FALSE))</f>
        <v>"Колибри" ул. Широкая д.150</v>
      </c>
      <c r="F1879" s="2">
        <f t="shared" si="59"/>
        <v>1</v>
      </c>
    </row>
    <row r="1880" spans="1:6" x14ac:dyDescent="0.25">
      <c r="A1880" s="3">
        <v>43868.0625</v>
      </c>
      <c r="B1880" s="14">
        <f t="shared" si="58"/>
        <v>43868</v>
      </c>
      <c r="C1880">
        <v>2</v>
      </c>
      <c r="D1880" t="str">
        <f>VLOOKUP(C1880,'Справочник по тт'!$A$2:$C$5,3,FALSE)</f>
        <v>"Колибри"</v>
      </c>
      <c r="E1880" t="str">
        <f>IF(AND(C1880=1,B1880&lt;='Справочник по тт'!$D$1),'Справочник по тт'!$D$2,VLOOKUP(C1880,'Справочник по тт'!A:C,2,FALSE))</f>
        <v>"Колибри" ул. Широкая д.150</v>
      </c>
      <c r="F1880" s="2">
        <f t="shared" si="59"/>
        <v>1</v>
      </c>
    </row>
    <row r="1881" spans="1:6" x14ac:dyDescent="0.25">
      <c r="A1881" s="3">
        <v>43868.125</v>
      </c>
      <c r="B1881" s="14">
        <f t="shared" si="58"/>
        <v>43868</v>
      </c>
      <c r="C1881">
        <v>2</v>
      </c>
      <c r="D1881" t="str">
        <f>VLOOKUP(C1881,'Справочник по тт'!$A$2:$C$5,3,FALSE)</f>
        <v>"Колибри"</v>
      </c>
      <c r="E1881" t="str">
        <f>IF(AND(C1881=1,B1881&lt;='Справочник по тт'!$D$1),'Справочник по тт'!$D$2,VLOOKUP(C1881,'Справочник по тт'!A:C,2,FALSE))</f>
        <v>"Колибри" ул. Широкая д.150</v>
      </c>
      <c r="F1881" s="2">
        <f t="shared" si="59"/>
        <v>1</v>
      </c>
    </row>
    <row r="1882" spans="1:6" x14ac:dyDescent="0.25">
      <c r="A1882" s="3">
        <v>43868.157638888886</v>
      </c>
      <c r="B1882" s="14">
        <f t="shared" si="58"/>
        <v>43868</v>
      </c>
      <c r="C1882">
        <v>2</v>
      </c>
      <c r="D1882" t="str">
        <f>VLOOKUP(C1882,'Справочник по тт'!$A$2:$C$5,3,FALSE)</f>
        <v>"Колибри"</v>
      </c>
      <c r="E1882" t="str">
        <f>IF(AND(C1882=1,B1882&lt;='Справочник по тт'!$D$1),'Справочник по тт'!$D$2,VLOOKUP(C1882,'Справочник по тт'!A:C,2,FALSE))</f>
        <v>"Колибри" ул. Широкая д.150</v>
      </c>
      <c r="F1882" s="2">
        <f t="shared" si="59"/>
        <v>1</v>
      </c>
    </row>
    <row r="1883" spans="1:6" x14ac:dyDescent="0.25">
      <c r="A1883" s="3">
        <v>43868.208333333336</v>
      </c>
      <c r="B1883" s="14">
        <f t="shared" si="58"/>
        <v>43868</v>
      </c>
      <c r="C1883">
        <v>2</v>
      </c>
      <c r="D1883" t="str">
        <f>VLOOKUP(C1883,'Справочник по тт'!$A$2:$C$5,3,FALSE)</f>
        <v>"Колибри"</v>
      </c>
      <c r="E1883" t="str">
        <f>IF(AND(C1883=1,B1883&lt;='Справочник по тт'!$D$1),'Справочник по тт'!$D$2,VLOOKUP(C1883,'Справочник по тт'!A:C,2,FALSE))</f>
        <v>"Колибри" ул. Широкая д.150</v>
      </c>
      <c r="F1883" s="2">
        <f t="shared" si="59"/>
        <v>1</v>
      </c>
    </row>
    <row r="1884" spans="1:6" x14ac:dyDescent="0.25">
      <c r="A1884" s="3">
        <v>43868.333333333336</v>
      </c>
      <c r="B1884" s="14">
        <f t="shared" si="58"/>
        <v>43868</v>
      </c>
      <c r="C1884">
        <v>2</v>
      </c>
      <c r="D1884" t="str">
        <f>VLOOKUP(C1884,'Справочник по тт'!$A$2:$C$5,3,FALSE)</f>
        <v>"Колибри"</v>
      </c>
      <c r="E1884" t="str">
        <f>IF(AND(C1884=1,B1884&lt;='Справочник по тт'!$D$1),'Справочник по тт'!$D$2,VLOOKUP(C1884,'Справочник по тт'!A:C,2,FALSE))</f>
        <v>"Колибри" ул. Широкая д.150</v>
      </c>
      <c r="F1884" s="2">
        <f t="shared" si="59"/>
        <v>1</v>
      </c>
    </row>
    <row r="1885" spans="1:6" x14ac:dyDescent="0.25">
      <c r="A1885" s="3">
        <v>43868.333333333336</v>
      </c>
      <c r="B1885" s="14">
        <f t="shared" si="58"/>
        <v>43868</v>
      </c>
      <c r="C1885">
        <v>2</v>
      </c>
      <c r="D1885" t="str">
        <f>VLOOKUP(C1885,'Справочник по тт'!$A$2:$C$5,3,FALSE)</f>
        <v>"Колибри"</v>
      </c>
      <c r="E1885" t="str">
        <f>IF(AND(C1885=1,B1885&lt;='Справочник по тт'!$D$1),'Справочник по тт'!$D$2,VLOOKUP(C1885,'Справочник по тт'!A:C,2,FALSE))</f>
        <v>"Колибри" ул. Широкая д.150</v>
      </c>
      <c r="F1885" s="2">
        <f t="shared" si="59"/>
        <v>1</v>
      </c>
    </row>
    <row r="1886" spans="1:6" x14ac:dyDescent="0.25">
      <c r="A1886" s="3">
        <v>43868.333333333336</v>
      </c>
      <c r="B1886" s="14">
        <f t="shared" si="58"/>
        <v>43868</v>
      </c>
      <c r="C1886">
        <v>2</v>
      </c>
      <c r="D1886" t="str">
        <f>VLOOKUP(C1886,'Справочник по тт'!$A$2:$C$5,3,FALSE)</f>
        <v>"Колибри"</v>
      </c>
      <c r="E1886" t="str">
        <f>IF(AND(C1886=1,B1886&lt;='Справочник по тт'!$D$1),'Справочник по тт'!$D$2,VLOOKUP(C1886,'Справочник по тт'!A:C,2,FALSE))</f>
        <v>"Колибри" ул. Широкая д.150</v>
      </c>
      <c r="F1886" s="2">
        <f t="shared" si="59"/>
        <v>1</v>
      </c>
    </row>
    <row r="1887" spans="1:6" x14ac:dyDescent="0.25">
      <c r="A1887" s="3">
        <v>43868.333333333336</v>
      </c>
      <c r="B1887" s="14">
        <f t="shared" si="58"/>
        <v>43868</v>
      </c>
      <c r="C1887">
        <v>2</v>
      </c>
      <c r="D1887" t="str">
        <f>VLOOKUP(C1887,'Справочник по тт'!$A$2:$C$5,3,FALSE)</f>
        <v>"Колибри"</v>
      </c>
      <c r="E1887" t="str">
        <f>IF(AND(C1887=1,B1887&lt;='Справочник по тт'!$D$1),'Справочник по тт'!$D$2,VLOOKUP(C1887,'Справочник по тт'!A:C,2,FALSE))</f>
        <v>"Колибри" ул. Широкая д.150</v>
      </c>
      <c r="F1887" s="2">
        <f t="shared" si="59"/>
        <v>1</v>
      </c>
    </row>
    <row r="1888" spans="1:6" x14ac:dyDescent="0.25">
      <c r="A1888" s="3">
        <v>43868.333333333336</v>
      </c>
      <c r="B1888" s="14">
        <f t="shared" si="58"/>
        <v>43868</v>
      </c>
      <c r="C1888">
        <v>2</v>
      </c>
      <c r="D1888" t="str">
        <f>VLOOKUP(C1888,'Справочник по тт'!$A$2:$C$5,3,FALSE)</f>
        <v>"Колибри"</v>
      </c>
      <c r="E1888" t="str">
        <f>IF(AND(C1888=1,B1888&lt;='Справочник по тт'!$D$1),'Справочник по тт'!$D$2,VLOOKUP(C1888,'Справочник по тт'!A:C,2,FALSE))</f>
        <v>"Колибри" ул. Широкая д.150</v>
      </c>
      <c r="F1888" s="2">
        <f t="shared" si="59"/>
        <v>1</v>
      </c>
    </row>
    <row r="1889" spans="1:6" x14ac:dyDescent="0.25">
      <c r="A1889" s="3">
        <v>43868.333333333336</v>
      </c>
      <c r="B1889" s="14">
        <f t="shared" si="58"/>
        <v>43868</v>
      </c>
      <c r="C1889">
        <v>2</v>
      </c>
      <c r="D1889" t="str">
        <f>VLOOKUP(C1889,'Справочник по тт'!$A$2:$C$5,3,FALSE)</f>
        <v>"Колибри"</v>
      </c>
      <c r="E1889" t="str">
        <f>IF(AND(C1889=1,B1889&lt;='Справочник по тт'!$D$1),'Справочник по тт'!$D$2,VLOOKUP(C1889,'Справочник по тт'!A:C,2,FALSE))</f>
        <v>"Колибри" ул. Широкая д.150</v>
      </c>
      <c r="F1889" s="2">
        <f t="shared" si="59"/>
        <v>1</v>
      </c>
    </row>
    <row r="1890" spans="1:6" x14ac:dyDescent="0.25">
      <c r="A1890" s="3">
        <v>43868.375</v>
      </c>
      <c r="B1890" s="14">
        <f t="shared" si="58"/>
        <v>43868</v>
      </c>
      <c r="C1890">
        <v>2</v>
      </c>
      <c r="D1890" t="str">
        <f>VLOOKUP(C1890,'Справочник по тт'!$A$2:$C$5,3,FALSE)</f>
        <v>"Колибри"</v>
      </c>
      <c r="E1890" t="str">
        <f>IF(AND(C1890=1,B1890&lt;='Справочник по тт'!$D$1),'Справочник по тт'!$D$2,VLOOKUP(C1890,'Справочник по тт'!A:C,2,FALSE))</f>
        <v>"Колибри" ул. Широкая д.150</v>
      </c>
      <c r="F1890" s="2">
        <f t="shared" si="59"/>
        <v>1</v>
      </c>
    </row>
    <row r="1891" spans="1:6" x14ac:dyDescent="0.25">
      <c r="A1891" s="3">
        <v>43868.375</v>
      </c>
      <c r="B1891" s="14">
        <f t="shared" si="58"/>
        <v>43868</v>
      </c>
      <c r="C1891">
        <v>2</v>
      </c>
      <c r="D1891" t="str">
        <f>VLOOKUP(C1891,'Справочник по тт'!$A$2:$C$5,3,FALSE)</f>
        <v>"Колибри"</v>
      </c>
      <c r="E1891" t="str">
        <f>IF(AND(C1891=1,B1891&lt;='Справочник по тт'!$D$1),'Справочник по тт'!$D$2,VLOOKUP(C1891,'Справочник по тт'!A:C,2,FALSE))</f>
        <v>"Колибри" ул. Широкая д.150</v>
      </c>
      <c r="F1891" s="2">
        <f t="shared" si="59"/>
        <v>1</v>
      </c>
    </row>
    <row r="1892" spans="1:6" x14ac:dyDescent="0.25">
      <c r="A1892" s="3">
        <v>43868.375</v>
      </c>
      <c r="B1892" s="14">
        <f t="shared" si="58"/>
        <v>43868</v>
      </c>
      <c r="C1892">
        <v>2</v>
      </c>
      <c r="D1892" t="str">
        <f>VLOOKUP(C1892,'Справочник по тт'!$A$2:$C$5,3,FALSE)</f>
        <v>"Колибри"</v>
      </c>
      <c r="E1892" t="str">
        <f>IF(AND(C1892=1,B1892&lt;='Справочник по тт'!$D$1),'Справочник по тт'!$D$2,VLOOKUP(C1892,'Справочник по тт'!A:C,2,FALSE))</f>
        <v>"Колибри" ул. Широкая д.150</v>
      </c>
      <c r="F1892" s="2">
        <f t="shared" si="59"/>
        <v>1</v>
      </c>
    </row>
    <row r="1893" spans="1:6" x14ac:dyDescent="0.25">
      <c r="A1893" s="3">
        <v>43868.375</v>
      </c>
      <c r="B1893" s="14">
        <f t="shared" si="58"/>
        <v>43868</v>
      </c>
      <c r="C1893">
        <v>2</v>
      </c>
      <c r="D1893" t="str">
        <f>VLOOKUP(C1893,'Справочник по тт'!$A$2:$C$5,3,FALSE)</f>
        <v>"Колибри"</v>
      </c>
      <c r="E1893" t="str">
        <f>IF(AND(C1893=1,B1893&lt;='Справочник по тт'!$D$1),'Справочник по тт'!$D$2,VLOOKUP(C1893,'Справочник по тт'!A:C,2,FALSE))</f>
        <v>"Колибри" ул. Широкая д.150</v>
      </c>
      <c r="F1893" s="2">
        <f t="shared" si="59"/>
        <v>1</v>
      </c>
    </row>
    <row r="1894" spans="1:6" x14ac:dyDescent="0.25">
      <c r="A1894" s="3">
        <v>43868.375</v>
      </c>
      <c r="B1894" s="14">
        <f t="shared" si="58"/>
        <v>43868</v>
      </c>
      <c r="C1894">
        <v>2</v>
      </c>
      <c r="D1894" t="str">
        <f>VLOOKUP(C1894,'Справочник по тт'!$A$2:$C$5,3,FALSE)</f>
        <v>"Колибри"</v>
      </c>
      <c r="E1894" t="str">
        <f>IF(AND(C1894=1,B1894&lt;='Справочник по тт'!$D$1),'Справочник по тт'!$D$2,VLOOKUP(C1894,'Справочник по тт'!A:C,2,FALSE))</f>
        <v>"Колибри" ул. Широкая д.150</v>
      </c>
      <c r="F1894" s="2">
        <f t="shared" si="59"/>
        <v>1</v>
      </c>
    </row>
    <row r="1895" spans="1:6" x14ac:dyDescent="0.25">
      <c r="A1895" s="3">
        <v>43868.375</v>
      </c>
      <c r="B1895" s="14">
        <f t="shared" si="58"/>
        <v>43868</v>
      </c>
      <c r="C1895">
        <v>2</v>
      </c>
      <c r="D1895" t="str">
        <f>VLOOKUP(C1895,'Справочник по тт'!$A$2:$C$5,3,FALSE)</f>
        <v>"Колибри"</v>
      </c>
      <c r="E1895" t="str">
        <f>IF(AND(C1895=1,B1895&lt;='Справочник по тт'!$D$1),'Справочник по тт'!$D$2,VLOOKUP(C1895,'Справочник по тт'!A:C,2,FALSE))</f>
        <v>"Колибри" ул. Широкая д.150</v>
      </c>
      <c r="F1895" s="2">
        <f t="shared" si="59"/>
        <v>1</v>
      </c>
    </row>
    <row r="1896" spans="1:6" x14ac:dyDescent="0.25">
      <c r="A1896" s="3">
        <v>43868.375</v>
      </c>
      <c r="B1896" s="14">
        <f t="shared" si="58"/>
        <v>43868</v>
      </c>
      <c r="C1896">
        <v>2</v>
      </c>
      <c r="D1896" t="str">
        <f>VLOOKUP(C1896,'Справочник по тт'!$A$2:$C$5,3,FALSE)</f>
        <v>"Колибри"</v>
      </c>
      <c r="E1896" t="str">
        <f>IF(AND(C1896=1,B1896&lt;='Справочник по тт'!$D$1),'Справочник по тт'!$D$2,VLOOKUP(C1896,'Справочник по тт'!A:C,2,FALSE))</f>
        <v>"Колибри" ул. Широкая д.150</v>
      </c>
      <c r="F1896" s="2">
        <f t="shared" si="59"/>
        <v>1</v>
      </c>
    </row>
    <row r="1897" spans="1:6" x14ac:dyDescent="0.25">
      <c r="A1897" s="3">
        <v>43868.375</v>
      </c>
      <c r="B1897" s="14">
        <f t="shared" si="58"/>
        <v>43868</v>
      </c>
      <c r="C1897">
        <v>2</v>
      </c>
      <c r="D1897" t="str">
        <f>VLOOKUP(C1897,'Справочник по тт'!$A$2:$C$5,3,FALSE)</f>
        <v>"Колибри"</v>
      </c>
      <c r="E1897" t="str">
        <f>IF(AND(C1897=1,B1897&lt;='Справочник по тт'!$D$1),'Справочник по тт'!$D$2,VLOOKUP(C1897,'Справочник по тт'!A:C,2,FALSE))</f>
        <v>"Колибри" ул. Широкая д.150</v>
      </c>
      <c r="F1897" s="2">
        <f t="shared" si="59"/>
        <v>1</v>
      </c>
    </row>
    <row r="1898" spans="1:6" x14ac:dyDescent="0.25">
      <c r="A1898" s="3">
        <v>43868.375</v>
      </c>
      <c r="B1898" s="14">
        <f t="shared" si="58"/>
        <v>43868</v>
      </c>
      <c r="C1898">
        <v>2</v>
      </c>
      <c r="D1898" t="str">
        <f>VLOOKUP(C1898,'Справочник по тт'!$A$2:$C$5,3,FALSE)</f>
        <v>"Колибри"</v>
      </c>
      <c r="E1898" t="str">
        <f>IF(AND(C1898=1,B1898&lt;='Справочник по тт'!$D$1),'Справочник по тт'!$D$2,VLOOKUP(C1898,'Справочник по тт'!A:C,2,FALSE))</f>
        <v>"Колибри" ул. Широкая д.150</v>
      </c>
      <c r="F1898" s="2">
        <f t="shared" si="59"/>
        <v>1</v>
      </c>
    </row>
    <row r="1899" spans="1:6" x14ac:dyDescent="0.25">
      <c r="A1899" s="3">
        <v>43868.375</v>
      </c>
      <c r="B1899" s="14">
        <f t="shared" si="58"/>
        <v>43868</v>
      </c>
      <c r="C1899">
        <v>2</v>
      </c>
      <c r="D1899" t="str">
        <f>VLOOKUP(C1899,'Справочник по тт'!$A$2:$C$5,3,FALSE)</f>
        <v>"Колибри"</v>
      </c>
      <c r="E1899" t="str">
        <f>IF(AND(C1899=1,B1899&lt;='Справочник по тт'!$D$1),'Справочник по тт'!$D$2,VLOOKUP(C1899,'Справочник по тт'!A:C,2,FALSE))</f>
        <v>"Колибри" ул. Широкая д.150</v>
      </c>
      <c r="F1899" s="2">
        <f t="shared" si="59"/>
        <v>1</v>
      </c>
    </row>
    <row r="1900" spans="1:6" x14ac:dyDescent="0.25">
      <c r="A1900" s="3">
        <v>43868.375</v>
      </c>
      <c r="B1900" s="14">
        <f t="shared" si="58"/>
        <v>43868</v>
      </c>
      <c r="C1900">
        <v>3</v>
      </c>
      <c r="D1900" t="str">
        <f>VLOOKUP(C1900,'Справочник по тт'!$A$2:$C$5,3,FALSE)</f>
        <v>"Парабола"</v>
      </c>
      <c r="E1900" t="str">
        <f>IF(AND(C1900=1,B1900&lt;='Справочник по тт'!$D$1),'Справочник по тт'!$D$2,VLOOKUP(C1900,'Справочник по тт'!A:C,2,FALSE))</f>
        <v>"Парабола" пр. Дмитриева д.6/1</v>
      </c>
      <c r="F1900" s="2">
        <f t="shared" si="59"/>
        <v>1</v>
      </c>
    </row>
    <row r="1901" spans="1:6" x14ac:dyDescent="0.25">
      <c r="A1901" s="3">
        <v>43868.375</v>
      </c>
      <c r="B1901" s="14">
        <f t="shared" si="58"/>
        <v>43868</v>
      </c>
      <c r="C1901">
        <v>3</v>
      </c>
      <c r="D1901" t="str">
        <f>VLOOKUP(C1901,'Справочник по тт'!$A$2:$C$5,3,FALSE)</f>
        <v>"Парабола"</v>
      </c>
      <c r="E1901" t="str">
        <f>IF(AND(C1901=1,B1901&lt;='Справочник по тт'!$D$1),'Справочник по тт'!$D$2,VLOOKUP(C1901,'Справочник по тт'!A:C,2,FALSE))</f>
        <v>"Парабола" пр. Дмитриева д.6/1</v>
      </c>
      <c r="F1901" s="2">
        <f t="shared" si="59"/>
        <v>1</v>
      </c>
    </row>
    <row r="1902" spans="1:6" x14ac:dyDescent="0.25">
      <c r="A1902" s="3">
        <v>43868.416666666664</v>
      </c>
      <c r="B1902" s="14">
        <f t="shared" si="58"/>
        <v>43868</v>
      </c>
      <c r="C1902">
        <v>3</v>
      </c>
      <c r="D1902" t="str">
        <f>VLOOKUP(C1902,'Справочник по тт'!$A$2:$C$5,3,FALSE)</f>
        <v>"Парабола"</v>
      </c>
      <c r="E1902" t="str">
        <f>IF(AND(C1902=1,B1902&lt;='Справочник по тт'!$D$1),'Справочник по тт'!$D$2,VLOOKUP(C1902,'Справочник по тт'!A:C,2,FALSE))</f>
        <v>"Парабола" пр. Дмитриева д.6/1</v>
      </c>
      <c r="F1902" s="2">
        <f t="shared" si="59"/>
        <v>1</v>
      </c>
    </row>
    <row r="1903" spans="1:6" x14ac:dyDescent="0.25">
      <c r="A1903" s="3">
        <v>43868.416666666664</v>
      </c>
      <c r="B1903" s="14">
        <f t="shared" si="58"/>
        <v>43868</v>
      </c>
      <c r="C1903">
        <v>3</v>
      </c>
      <c r="D1903" t="str">
        <f>VLOOKUP(C1903,'Справочник по тт'!$A$2:$C$5,3,FALSE)</f>
        <v>"Парабола"</v>
      </c>
      <c r="E1903" t="str">
        <f>IF(AND(C1903=1,B1903&lt;='Справочник по тт'!$D$1),'Справочник по тт'!$D$2,VLOOKUP(C1903,'Справочник по тт'!A:C,2,FALSE))</f>
        <v>"Парабола" пр. Дмитриева д.6/1</v>
      </c>
      <c r="F1903" s="2">
        <f t="shared" si="59"/>
        <v>1</v>
      </c>
    </row>
    <row r="1904" spans="1:6" x14ac:dyDescent="0.25">
      <c r="A1904" s="3">
        <v>43868.416666666664</v>
      </c>
      <c r="B1904" s="14">
        <f t="shared" si="58"/>
        <v>43868</v>
      </c>
      <c r="C1904">
        <v>3</v>
      </c>
      <c r="D1904" t="str">
        <f>VLOOKUP(C1904,'Справочник по тт'!$A$2:$C$5,3,FALSE)</f>
        <v>"Парабола"</v>
      </c>
      <c r="E1904" t="str">
        <f>IF(AND(C1904=1,B1904&lt;='Справочник по тт'!$D$1),'Справочник по тт'!$D$2,VLOOKUP(C1904,'Справочник по тт'!A:C,2,FALSE))</f>
        <v>"Парабола" пр. Дмитриева д.6/1</v>
      </c>
      <c r="F1904" s="2">
        <f t="shared" si="59"/>
        <v>1</v>
      </c>
    </row>
    <row r="1905" spans="1:6" x14ac:dyDescent="0.25">
      <c r="A1905" s="3">
        <v>43868.416666666664</v>
      </c>
      <c r="B1905" s="14">
        <f t="shared" si="58"/>
        <v>43868</v>
      </c>
      <c r="C1905">
        <v>3</v>
      </c>
      <c r="D1905" t="str">
        <f>VLOOKUP(C1905,'Справочник по тт'!$A$2:$C$5,3,FALSE)</f>
        <v>"Парабола"</v>
      </c>
      <c r="E1905" t="str">
        <f>IF(AND(C1905=1,B1905&lt;='Справочник по тт'!$D$1),'Справочник по тт'!$D$2,VLOOKUP(C1905,'Справочник по тт'!A:C,2,FALSE))</f>
        <v>"Парабола" пр. Дмитриева д.6/1</v>
      </c>
      <c r="F1905" s="2">
        <f t="shared" si="59"/>
        <v>1</v>
      </c>
    </row>
    <row r="1906" spans="1:6" x14ac:dyDescent="0.25">
      <c r="A1906" s="3">
        <v>43868.416666666664</v>
      </c>
      <c r="B1906" s="14">
        <f t="shared" si="58"/>
        <v>43868</v>
      </c>
      <c r="C1906">
        <v>3</v>
      </c>
      <c r="D1906" t="str">
        <f>VLOOKUP(C1906,'Справочник по тт'!$A$2:$C$5,3,FALSE)</f>
        <v>"Парабола"</v>
      </c>
      <c r="E1906" t="str">
        <f>IF(AND(C1906=1,B1906&lt;='Справочник по тт'!$D$1),'Справочник по тт'!$D$2,VLOOKUP(C1906,'Справочник по тт'!A:C,2,FALSE))</f>
        <v>"Парабола" пр. Дмитриева д.6/1</v>
      </c>
      <c r="F1906" s="2">
        <f t="shared" si="59"/>
        <v>1</v>
      </c>
    </row>
    <row r="1907" spans="1:6" x14ac:dyDescent="0.25">
      <c r="A1907" s="3">
        <v>43868.416666666664</v>
      </c>
      <c r="B1907" s="14">
        <f t="shared" si="58"/>
        <v>43868</v>
      </c>
      <c r="C1907">
        <v>3</v>
      </c>
      <c r="D1907" t="str">
        <f>VLOOKUP(C1907,'Справочник по тт'!$A$2:$C$5,3,FALSE)</f>
        <v>"Парабола"</v>
      </c>
      <c r="E1907" t="str">
        <f>IF(AND(C1907=1,B1907&lt;='Справочник по тт'!$D$1),'Справочник по тт'!$D$2,VLOOKUP(C1907,'Справочник по тт'!A:C,2,FALSE))</f>
        <v>"Парабола" пр. Дмитриева д.6/1</v>
      </c>
      <c r="F1907" s="2">
        <f t="shared" si="59"/>
        <v>1</v>
      </c>
    </row>
    <row r="1908" spans="1:6" x14ac:dyDescent="0.25">
      <c r="A1908" s="3">
        <v>43868.416666666664</v>
      </c>
      <c r="B1908" s="14">
        <f t="shared" si="58"/>
        <v>43868</v>
      </c>
      <c r="C1908">
        <v>3</v>
      </c>
      <c r="D1908" t="str">
        <f>VLOOKUP(C1908,'Справочник по тт'!$A$2:$C$5,3,FALSE)</f>
        <v>"Парабола"</v>
      </c>
      <c r="E1908" t="str">
        <f>IF(AND(C1908=1,B1908&lt;='Справочник по тт'!$D$1),'Справочник по тт'!$D$2,VLOOKUP(C1908,'Справочник по тт'!A:C,2,FALSE))</f>
        <v>"Парабола" пр. Дмитриева д.6/1</v>
      </c>
      <c r="F1908" s="2">
        <f t="shared" si="59"/>
        <v>1</v>
      </c>
    </row>
    <row r="1909" spans="1:6" x14ac:dyDescent="0.25">
      <c r="A1909" s="3">
        <v>43868.438993055555</v>
      </c>
      <c r="B1909" s="14">
        <f t="shared" si="58"/>
        <v>43868</v>
      </c>
      <c r="C1909">
        <v>3</v>
      </c>
      <c r="D1909" t="str">
        <f>VLOOKUP(C1909,'Справочник по тт'!$A$2:$C$5,3,FALSE)</f>
        <v>"Парабола"</v>
      </c>
      <c r="E1909" t="str">
        <f>IF(AND(C1909=1,B1909&lt;='Справочник по тт'!$D$1),'Справочник по тт'!$D$2,VLOOKUP(C1909,'Справочник по тт'!A:C,2,FALSE))</f>
        <v>"Парабола" пр. Дмитриева д.6/1</v>
      </c>
      <c r="F1909" s="2">
        <f t="shared" si="59"/>
        <v>1</v>
      </c>
    </row>
    <row r="1910" spans="1:6" x14ac:dyDescent="0.25">
      <c r="A1910" s="3">
        <v>43868.458333333336</v>
      </c>
      <c r="B1910" s="14">
        <f t="shared" si="58"/>
        <v>43868</v>
      </c>
      <c r="C1910">
        <v>3</v>
      </c>
      <c r="D1910" t="str">
        <f>VLOOKUP(C1910,'Справочник по тт'!$A$2:$C$5,3,FALSE)</f>
        <v>"Парабола"</v>
      </c>
      <c r="E1910" t="str">
        <f>IF(AND(C1910=1,B1910&lt;='Справочник по тт'!$D$1),'Справочник по тт'!$D$2,VLOOKUP(C1910,'Справочник по тт'!A:C,2,FALSE))</f>
        <v>"Парабола" пр. Дмитриева д.6/1</v>
      </c>
      <c r="F1910" s="2">
        <f t="shared" si="59"/>
        <v>1</v>
      </c>
    </row>
    <row r="1911" spans="1:6" x14ac:dyDescent="0.25">
      <c r="A1911" s="3">
        <v>43868.458333333336</v>
      </c>
      <c r="B1911" s="14">
        <f t="shared" si="58"/>
        <v>43868</v>
      </c>
      <c r="C1911">
        <v>3</v>
      </c>
      <c r="D1911" t="str">
        <f>VLOOKUP(C1911,'Справочник по тт'!$A$2:$C$5,3,FALSE)</f>
        <v>"Парабола"</v>
      </c>
      <c r="E1911" t="str">
        <f>IF(AND(C1911=1,B1911&lt;='Справочник по тт'!$D$1),'Справочник по тт'!$D$2,VLOOKUP(C1911,'Справочник по тт'!A:C,2,FALSE))</f>
        <v>"Парабола" пр. Дмитриева д.6/1</v>
      </c>
      <c r="F1911" s="2">
        <f t="shared" si="59"/>
        <v>1</v>
      </c>
    </row>
    <row r="1912" spans="1:6" x14ac:dyDescent="0.25">
      <c r="A1912" s="3">
        <v>43868.458333333336</v>
      </c>
      <c r="B1912" s="14">
        <f t="shared" si="58"/>
        <v>43868</v>
      </c>
      <c r="C1912">
        <v>3</v>
      </c>
      <c r="D1912" t="str">
        <f>VLOOKUP(C1912,'Справочник по тт'!$A$2:$C$5,3,FALSE)</f>
        <v>"Парабола"</v>
      </c>
      <c r="E1912" t="str">
        <f>IF(AND(C1912=1,B1912&lt;='Справочник по тт'!$D$1),'Справочник по тт'!$D$2,VLOOKUP(C1912,'Справочник по тт'!A:C,2,FALSE))</f>
        <v>"Парабола" пр. Дмитриева д.6/1</v>
      </c>
      <c r="F1912" s="2">
        <f t="shared" si="59"/>
        <v>1</v>
      </c>
    </row>
    <row r="1913" spans="1:6" x14ac:dyDescent="0.25">
      <c r="A1913" s="3">
        <v>43868.458333333336</v>
      </c>
      <c r="B1913" s="14">
        <f t="shared" si="58"/>
        <v>43868</v>
      </c>
      <c r="C1913">
        <v>3</v>
      </c>
      <c r="D1913" t="str">
        <f>VLOOKUP(C1913,'Справочник по тт'!$A$2:$C$5,3,FALSE)</f>
        <v>"Парабола"</v>
      </c>
      <c r="E1913" t="str">
        <f>IF(AND(C1913=1,B1913&lt;='Справочник по тт'!$D$1),'Справочник по тт'!$D$2,VLOOKUP(C1913,'Справочник по тт'!A:C,2,FALSE))</f>
        <v>"Парабола" пр. Дмитриева д.6/1</v>
      </c>
      <c r="F1913" s="2">
        <f t="shared" si="59"/>
        <v>1</v>
      </c>
    </row>
    <row r="1914" spans="1:6" x14ac:dyDescent="0.25">
      <c r="A1914" s="3">
        <v>43868.458333333336</v>
      </c>
      <c r="B1914" s="14">
        <f t="shared" si="58"/>
        <v>43868</v>
      </c>
      <c r="C1914">
        <v>3</v>
      </c>
      <c r="D1914" t="str">
        <f>VLOOKUP(C1914,'Справочник по тт'!$A$2:$C$5,3,FALSE)</f>
        <v>"Парабола"</v>
      </c>
      <c r="E1914" t="str">
        <f>IF(AND(C1914=1,B1914&lt;='Справочник по тт'!$D$1),'Справочник по тт'!$D$2,VLOOKUP(C1914,'Справочник по тт'!A:C,2,FALSE))</f>
        <v>"Парабола" пр. Дмитриева д.6/1</v>
      </c>
      <c r="F1914" s="2">
        <f t="shared" si="59"/>
        <v>1</v>
      </c>
    </row>
    <row r="1915" spans="1:6" x14ac:dyDescent="0.25">
      <c r="A1915" s="3">
        <v>43868.458333333336</v>
      </c>
      <c r="B1915" s="14">
        <f t="shared" si="58"/>
        <v>43868</v>
      </c>
      <c r="C1915">
        <v>3</v>
      </c>
      <c r="D1915" t="str">
        <f>VLOOKUP(C1915,'Справочник по тт'!$A$2:$C$5,3,FALSE)</f>
        <v>"Парабола"</v>
      </c>
      <c r="E1915" t="str">
        <f>IF(AND(C1915=1,B1915&lt;='Справочник по тт'!$D$1),'Справочник по тт'!$D$2,VLOOKUP(C1915,'Справочник по тт'!A:C,2,FALSE))</f>
        <v>"Парабола" пр. Дмитриева д.6/1</v>
      </c>
      <c r="F1915" s="2">
        <f t="shared" si="59"/>
        <v>1</v>
      </c>
    </row>
    <row r="1916" spans="1:6" x14ac:dyDescent="0.25">
      <c r="A1916" s="3">
        <v>43868.484027777777</v>
      </c>
      <c r="B1916" s="14">
        <f t="shared" si="58"/>
        <v>43868</v>
      </c>
      <c r="C1916">
        <v>3</v>
      </c>
      <c r="D1916" t="str">
        <f>VLOOKUP(C1916,'Справочник по тт'!$A$2:$C$5,3,FALSE)</f>
        <v>"Парабола"</v>
      </c>
      <c r="E1916" t="str">
        <f>IF(AND(C1916=1,B1916&lt;='Справочник по тт'!$D$1),'Справочник по тт'!$D$2,VLOOKUP(C1916,'Справочник по тт'!A:C,2,FALSE))</f>
        <v>"Парабола" пр. Дмитриева д.6/1</v>
      </c>
      <c r="F1916" s="2">
        <f t="shared" si="59"/>
        <v>1</v>
      </c>
    </row>
    <row r="1917" spans="1:6" x14ac:dyDescent="0.25">
      <c r="A1917" s="3">
        <v>43868.5</v>
      </c>
      <c r="B1917" s="14">
        <f t="shared" si="58"/>
        <v>43868</v>
      </c>
      <c r="C1917">
        <v>3</v>
      </c>
      <c r="D1917" t="str">
        <f>VLOOKUP(C1917,'Справочник по тт'!$A$2:$C$5,3,FALSE)</f>
        <v>"Парабола"</v>
      </c>
      <c r="E1917" t="str">
        <f>IF(AND(C1917=1,B1917&lt;='Справочник по тт'!$D$1),'Справочник по тт'!$D$2,VLOOKUP(C1917,'Справочник по тт'!A:C,2,FALSE))</f>
        <v>"Парабола" пр. Дмитриева д.6/1</v>
      </c>
      <c r="F1917" s="2">
        <f t="shared" si="59"/>
        <v>1</v>
      </c>
    </row>
    <row r="1918" spans="1:6" x14ac:dyDescent="0.25">
      <c r="A1918" s="3">
        <v>43868.5</v>
      </c>
      <c r="B1918" s="14">
        <f t="shared" si="58"/>
        <v>43868</v>
      </c>
      <c r="C1918">
        <v>3</v>
      </c>
      <c r="D1918" t="str">
        <f>VLOOKUP(C1918,'Справочник по тт'!$A$2:$C$5,3,FALSE)</f>
        <v>"Парабола"</v>
      </c>
      <c r="E1918" t="str">
        <f>IF(AND(C1918=1,B1918&lt;='Справочник по тт'!$D$1),'Справочник по тт'!$D$2,VLOOKUP(C1918,'Справочник по тт'!A:C,2,FALSE))</f>
        <v>"Парабола" пр. Дмитриева д.6/1</v>
      </c>
      <c r="F1918" s="2">
        <f t="shared" si="59"/>
        <v>1</v>
      </c>
    </row>
    <row r="1919" spans="1:6" x14ac:dyDescent="0.25">
      <c r="A1919" s="3">
        <v>43868.5</v>
      </c>
      <c r="B1919" s="14">
        <f t="shared" si="58"/>
        <v>43868</v>
      </c>
      <c r="C1919">
        <v>3</v>
      </c>
      <c r="D1919" t="str">
        <f>VLOOKUP(C1919,'Справочник по тт'!$A$2:$C$5,3,FALSE)</f>
        <v>"Парабола"</v>
      </c>
      <c r="E1919" t="str">
        <f>IF(AND(C1919=1,B1919&lt;='Справочник по тт'!$D$1),'Справочник по тт'!$D$2,VLOOKUP(C1919,'Справочник по тт'!A:C,2,FALSE))</f>
        <v>"Парабола" пр. Дмитриева д.6/1</v>
      </c>
      <c r="F1919" s="2">
        <f t="shared" si="59"/>
        <v>1</v>
      </c>
    </row>
    <row r="1920" spans="1:6" x14ac:dyDescent="0.25">
      <c r="A1920" s="3">
        <v>43868.5</v>
      </c>
      <c r="B1920" s="14">
        <f t="shared" si="58"/>
        <v>43868</v>
      </c>
      <c r="C1920">
        <v>3</v>
      </c>
      <c r="D1920" t="str">
        <f>VLOOKUP(C1920,'Справочник по тт'!$A$2:$C$5,3,FALSE)</f>
        <v>"Парабола"</v>
      </c>
      <c r="E1920" t="str">
        <f>IF(AND(C1920=1,B1920&lt;='Справочник по тт'!$D$1),'Справочник по тт'!$D$2,VLOOKUP(C1920,'Справочник по тт'!A:C,2,FALSE))</f>
        <v>"Парабола" пр. Дмитриева д.6/1</v>
      </c>
      <c r="F1920" s="2">
        <f t="shared" si="59"/>
        <v>1</v>
      </c>
    </row>
    <row r="1921" spans="1:6" x14ac:dyDescent="0.25">
      <c r="A1921" s="3">
        <v>43868.500694444447</v>
      </c>
      <c r="B1921" s="14">
        <f t="shared" si="58"/>
        <v>43868</v>
      </c>
      <c r="C1921">
        <v>3</v>
      </c>
      <c r="D1921" t="str">
        <f>VLOOKUP(C1921,'Справочник по тт'!$A$2:$C$5,3,FALSE)</f>
        <v>"Парабола"</v>
      </c>
      <c r="E1921" t="str">
        <f>IF(AND(C1921=1,B1921&lt;='Справочник по тт'!$D$1),'Справочник по тт'!$D$2,VLOOKUP(C1921,'Справочник по тт'!A:C,2,FALSE))</f>
        <v>"Парабола" пр. Дмитриева д.6/1</v>
      </c>
      <c r="F1921" s="2">
        <f t="shared" si="59"/>
        <v>1</v>
      </c>
    </row>
    <row r="1922" spans="1:6" x14ac:dyDescent="0.25">
      <c r="A1922" s="3">
        <v>43868.541666666664</v>
      </c>
      <c r="B1922" s="14">
        <f t="shared" ref="B1922:B1985" si="60">(TEXT(A1922,"ДД.ММ.ГГГГ"))*1</f>
        <v>43868</v>
      </c>
      <c r="C1922">
        <v>3</v>
      </c>
      <c r="D1922" t="str">
        <f>VLOOKUP(C1922,'Справочник по тт'!$A$2:$C$5,3,FALSE)</f>
        <v>"Парабола"</v>
      </c>
      <c r="E1922" t="str">
        <f>IF(AND(C1922=1,B1922&lt;='Справочник по тт'!$D$1),'Справочник по тт'!$D$2,VLOOKUP(C1922,'Справочник по тт'!A:C,2,FALSE))</f>
        <v>"Парабола" пр. Дмитриева д.6/1</v>
      </c>
      <c r="F1922" s="2">
        <f t="shared" si="59"/>
        <v>1</v>
      </c>
    </row>
    <row r="1923" spans="1:6" x14ac:dyDescent="0.25">
      <c r="A1923" s="3">
        <v>43868.583333333336</v>
      </c>
      <c r="B1923" s="14">
        <f t="shared" si="60"/>
        <v>43868</v>
      </c>
      <c r="C1923">
        <v>3</v>
      </c>
      <c r="D1923" t="str">
        <f>VLOOKUP(C1923,'Справочник по тт'!$A$2:$C$5,3,FALSE)</f>
        <v>"Парабола"</v>
      </c>
      <c r="E1923" t="str">
        <f>IF(AND(C1923=1,B1923&lt;='Справочник по тт'!$D$1),'Справочник по тт'!$D$2,VLOOKUP(C1923,'Справочник по тт'!A:C,2,FALSE))</f>
        <v>"Парабола" пр. Дмитриева д.6/1</v>
      </c>
      <c r="F1923" s="2">
        <f t="shared" ref="F1923:F1986" si="61">IF(B1923&lt;=$F$1,1,"")</f>
        <v>1</v>
      </c>
    </row>
    <row r="1924" spans="1:6" x14ac:dyDescent="0.25">
      <c r="A1924" s="3">
        <v>43868.583333333336</v>
      </c>
      <c r="B1924" s="14">
        <f t="shared" si="60"/>
        <v>43868</v>
      </c>
      <c r="C1924">
        <v>3</v>
      </c>
      <c r="D1924" t="str">
        <f>VLOOKUP(C1924,'Справочник по тт'!$A$2:$C$5,3,FALSE)</f>
        <v>"Парабола"</v>
      </c>
      <c r="E1924" t="str">
        <f>IF(AND(C1924=1,B1924&lt;='Справочник по тт'!$D$1),'Справочник по тт'!$D$2,VLOOKUP(C1924,'Справочник по тт'!A:C,2,FALSE))</f>
        <v>"Парабола" пр. Дмитриева д.6/1</v>
      </c>
      <c r="F1924" s="2">
        <f t="shared" si="61"/>
        <v>1</v>
      </c>
    </row>
    <row r="1925" spans="1:6" x14ac:dyDescent="0.25">
      <c r="A1925" s="3">
        <v>43868.583333333336</v>
      </c>
      <c r="B1925" s="14">
        <f t="shared" si="60"/>
        <v>43868</v>
      </c>
      <c r="C1925">
        <v>3</v>
      </c>
      <c r="D1925" t="str">
        <f>VLOOKUP(C1925,'Справочник по тт'!$A$2:$C$5,3,FALSE)</f>
        <v>"Парабола"</v>
      </c>
      <c r="E1925" t="str">
        <f>IF(AND(C1925=1,B1925&lt;='Справочник по тт'!$D$1),'Справочник по тт'!$D$2,VLOOKUP(C1925,'Справочник по тт'!A:C,2,FALSE))</f>
        <v>"Парабола" пр. Дмитриева д.6/1</v>
      </c>
      <c r="F1925" s="2">
        <f t="shared" si="61"/>
        <v>1</v>
      </c>
    </row>
    <row r="1926" spans="1:6" x14ac:dyDescent="0.25">
      <c r="A1926" s="3">
        <v>43868.583333333336</v>
      </c>
      <c r="B1926" s="14">
        <f t="shared" si="60"/>
        <v>43868</v>
      </c>
      <c r="C1926">
        <v>3</v>
      </c>
      <c r="D1926" t="str">
        <f>VLOOKUP(C1926,'Справочник по тт'!$A$2:$C$5,3,FALSE)</f>
        <v>"Парабола"</v>
      </c>
      <c r="E1926" t="str">
        <f>IF(AND(C1926=1,B1926&lt;='Справочник по тт'!$D$1),'Справочник по тт'!$D$2,VLOOKUP(C1926,'Справочник по тт'!A:C,2,FALSE))</f>
        <v>"Парабола" пр. Дмитриева д.6/1</v>
      </c>
      <c r="F1926" s="2">
        <f t="shared" si="61"/>
        <v>1</v>
      </c>
    </row>
    <row r="1927" spans="1:6" x14ac:dyDescent="0.25">
      <c r="A1927" s="3">
        <v>43868.618055555555</v>
      </c>
      <c r="B1927" s="14">
        <f t="shared" si="60"/>
        <v>43868</v>
      </c>
      <c r="C1927">
        <v>3</v>
      </c>
      <c r="D1927" t="str">
        <f>VLOOKUP(C1927,'Справочник по тт'!$A$2:$C$5,3,FALSE)</f>
        <v>"Парабола"</v>
      </c>
      <c r="E1927" t="str">
        <f>IF(AND(C1927=1,B1927&lt;='Справочник по тт'!$D$1),'Справочник по тт'!$D$2,VLOOKUP(C1927,'Справочник по тт'!A:C,2,FALSE))</f>
        <v>"Парабола" пр. Дмитриева д.6/1</v>
      </c>
      <c r="F1927" s="2">
        <f t="shared" si="61"/>
        <v>1</v>
      </c>
    </row>
    <row r="1928" spans="1:6" x14ac:dyDescent="0.25">
      <c r="A1928" s="3">
        <v>43868.631944444445</v>
      </c>
      <c r="B1928" s="14">
        <f t="shared" si="60"/>
        <v>43868</v>
      </c>
      <c r="C1928">
        <v>3</v>
      </c>
      <c r="D1928" t="str">
        <f>VLOOKUP(C1928,'Справочник по тт'!$A$2:$C$5,3,FALSE)</f>
        <v>"Парабола"</v>
      </c>
      <c r="E1928" t="str">
        <f>IF(AND(C1928=1,B1928&lt;='Справочник по тт'!$D$1),'Справочник по тт'!$D$2,VLOOKUP(C1928,'Справочник по тт'!A:C,2,FALSE))</f>
        <v>"Парабола" пр. Дмитриева д.6/1</v>
      </c>
      <c r="F1928" s="2">
        <f t="shared" si="61"/>
        <v>1</v>
      </c>
    </row>
    <row r="1929" spans="1:6" x14ac:dyDescent="0.25">
      <c r="A1929" s="3">
        <v>43868.645833333336</v>
      </c>
      <c r="B1929" s="14">
        <f t="shared" si="60"/>
        <v>43868</v>
      </c>
      <c r="C1929">
        <v>3</v>
      </c>
      <c r="D1929" t="str">
        <f>VLOOKUP(C1929,'Справочник по тт'!$A$2:$C$5,3,FALSE)</f>
        <v>"Парабола"</v>
      </c>
      <c r="E1929" t="str">
        <f>IF(AND(C1929=1,B1929&lt;='Справочник по тт'!$D$1),'Справочник по тт'!$D$2,VLOOKUP(C1929,'Справочник по тт'!A:C,2,FALSE))</f>
        <v>"Парабола" пр. Дмитриева д.6/1</v>
      </c>
      <c r="F1929" s="2">
        <f t="shared" si="61"/>
        <v>1</v>
      </c>
    </row>
    <row r="1930" spans="1:6" x14ac:dyDescent="0.25">
      <c r="A1930" s="3">
        <v>43868.67491898148</v>
      </c>
      <c r="B1930" s="14">
        <f t="shared" si="60"/>
        <v>43868</v>
      </c>
      <c r="C1930">
        <v>3</v>
      </c>
      <c r="D1930" t="str">
        <f>VLOOKUP(C1930,'Справочник по тт'!$A$2:$C$5,3,FALSE)</f>
        <v>"Парабола"</v>
      </c>
      <c r="E1930" t="str">
        <f>IF(AND(C1930=1,B1930&lt;='Справочник по тт'!$D$1),'Справочник по тт'!$D$2,VLOOKUP(C1930,'Справочник по тт'!A:C,2,FALSE))</f>
        <v>"Парабола" пр. Дмитриева д.6/1</v>
      </c>
      <c r="F1930" s="2">
        <f t="shared" si="61"/>
        <v>1</v>
      </c>
    </row>
    <row r="1931" spans="1:6" x14ac:dyDescent="0.25">
      <c r="A1931" s="3">
        <v>43868.708333333336</v>
      </c>
      <c r="B1931" s="14">
        <f t="shared" si="60"/>
        <v>43868</v>
      </c>
      <c r="C1931">
        <v>3</v>
      </c>
      <c r="D1931" t="str">
        <f>VLOOKUP(C1931,'Справочник по тт'!$A$2:$C$5,3,FALSE)</f>
        <v>"Парабола"</v>
      </c>
      <c r="E1931" t="str">
        <f>IF(AND(C1931=1,B1931&lt;='Справочник по тт'!$D$1),'Справочник по тт'!$D$2,VLOOKUP(C1931,'Справочник по тт'!A:C,2,FALSE))</f>
        <v>"Парабола" пр. Дмитриева д.6/1</v>
      </c>
      <c r="F1931" s="2">
        <f t="shared" si="61"/>
        <v>1</v>
      </c>
    </row>
    <row r="1932" spans="1:6" x14ac:dyDescent="0.25">
      <c r="A1932" s="3">
        <v>43868.708333333336</v>
      </c>
      <c r="B1932" s="14">
        <f t="shared" si="60"/>
        <v>43868</v>
      </c>
      <c r="C1932">
        <v>3</v>
      </c>
      <c r="D1932" t="str">
        <f>VLOOKUP(C1932,'Справочник по тт'!$A$2:$C$5,3,FALSE)</f>
        <v>"Парабола"</v>
      </c>
      <c r="E1932" t="str">
        <f>IF(AND(C1932=1,B1932&lt;='Справочник по тт'!$D$1),'Справочник по тт'!$D$2,VLOOKUP(C1932,'Справочник по тт'!A:C,2,FALSE))</f>
        <v>"Парабола" пр. Дмитриева д.6/1</v>
      </c>
      <c r="F1932" s="2">
        <f t="shared" si="61"/>
        <v>1</v>
      </c>
    </row>
    <row r="1933" spans="1:6" x14ac:dyDescent="0.25">
      <c r="A1933" s="3">
        <v>43868.734722222223</v>
      </c>
      <c r="B1933" s="14">
        <f t="shared" si="60"/>
        <v>43868</v>
      </c>
      <c r="C1933">
        <v>3</v>
      </c>
      <c r="D1933" t="str">
        <f>VLOOKUP(C1933,'Справочник по тт'!$A$2:$C$5,3,FALSE)</f>
        <v>"Парабола"</v>
      </c>
      <c r="E1933" t="str">
        <f>IF(AND(C1933=1,B1933&lt;='Справочник по тт'!$D$1),'Справочник по тт'!$D$2,VLOOKUP(C1933,'Справочник по тт'!A:C,2,FALSE))</f>
        <v>"Парабола" пр. Дмитриева д.6/1</v>
      </c>
      <c r="F1933" s="2">
        <f t="shared" si="61"/>
        <v>1</v>
      </c>
    </row>
    <row r="1934" spans="1:6" x14ac:dyDescent="0.25">
      <c r="A1934" s="3">
        <v>43868.833333333336</v>
      </c>
      <c r="B1934" s="14">
        <f t="shared" si="60"/>
        <v>43868</v>
      </c>
      <c r="C1934">
        <v>3</v>
      </c>
      <c r="D1934" t="str">
        <f>VLOOKUP(C1934,'Справочник по тт'!$A$2:$C$5,3,FALSE)</f>
        <v>"Парабола"</v>
      </c>
      <c r="E1934" t="str">
        <f>IF(AND(C1934=1,B1934&lt;='Справочник по тт'!$D$1),'Справочник по тт'!$D$2,VLOOKUP(C1934,'Справочник по тт'!A:C,2,FALSE))</f>
        <v>"Парабола" пр. Дмитриева д.6/1</v>
      </c>
      <c r="F1934" s="2">
        <f t="shared" si="61"/>
        <v>1</v>
      </c>
    </row>
    <row r="1935" spans="1:6" x14ac:dyDescent="0.25">
      <c r="A1935" s="3">
        <v>43868.868055555555</v>
      </c>
      <c r="B1935" s="14">
        <f t="shared" si="60"/>
        <v>43868</v>
      </c>
      <c r="C1935">
        <v>3</v>
      </c>
      <c r="D1935" t="str">
        <f>VLOOKUP(C1935,'Справочник по тт'!$A$2:$C$5,3,FALSE)</f>
        <v>"Парабола"</v>
      </c>
      <c r="E1935" t="str">
        <f>IF(AND(C1935=1,B1935&lt;='Справочник по тт'!$D$1),'Справочник по тт'!$D$2,VLOOKUP(C1935,'Справочник по тт'!A:C,2,FALSE))</f>
        <v>"Парабола" пр. Дмитриева д.6/1</v>
      </c>
      <c r="F1935" s="2">
        <f t="shared" si="61"/>
        <v>1</v>
      </c>
    </row>
    <row r="1936" spans="1:6" x14ac:dyDescent="0.25">
      <c r="A1936" s="3">
        <v>43868.875</v>
      </c>
      <c r="B1936" s="14">
        <f t="shared" si="60"/>
        <v>43868</v>
      </c>
      <c r="C1936">
        <v>3</v>
      </c>
      <c r="D1936" t="str">
        <f>VLOOKUP(C1936,'Справочник по тт'!$A$2:$C$5,3,FALSE)</f>
        <v>"Парабола"</v>
      </c>
      <c r="E1936" t="str">
        <f>IF(AND(C1936=1,B1936&lt;='Справочник по тт'!$D$1),'Справочник по тт'!$D$2,VLOOKUP(C1936,'Справочник по тт'!A:C,2,FALSE))</f>
        <v>"Парабола" пр. Дмитриева д.6/1</v>
      </c>
      <c r="F1936" s="2">
        <f t="shared" si="61"/>
        <v>1</v>
      </c>
    </row>
    <row r="1937" spans="1:6" x14ac:dyDescent="0.25">
      <c r="A1937" s="3">
        <v>43868.958333333336</v>
      </c>
      <c r="B1937" s="14">
        <f t="shared" si="60"/>
        <v>43868</v>
      </c>
      <c r="C1937">
        <v>3</v>
      </c>
      <c r="D1937" t="str">
        <f>VLOOKUP(C1937,'Справочник по тт'!$A$2:$C$5,3,FALSE)</f>
        <v>"Парабола"</v>
      </c>
      <c r="E1937" t="str">
        <f>IF(AND(C1937=1,B1937&lt;='Справочник по тт'!$D$1),'Справочник по тт'!$D$2,VLOOKUP(C1937,'Справочник по тт'!A:C,2,FALSE))</f>
        <v>"Парабола" пр. Дмитриева д.6/1</v>
      </c>
      <c r="F1937" s="2">
        <f t="shared" si="61"/>
        <v>1</v>
      </c>
    </row>
    <row r="1938" spans="1:6" x14ac:dyDescent="0.25">
      <c r="A1938" s="3">
        <v>43869.000694444447</v>
      </c>
      <c r="B1938" s="14">
        <f t="shared" si="60"/>
        <v>43869</v>
      </c>
      <c r="C1938">
        <v>3</v>
      </c>
      <c r="D1938" t="str">
        <f>VLOOKUP(C1938,'Справочник по тт'!$A$2:$C$5,3,FALSE)</f>
        <v>"Парабола"</v>
      </c>
      <c r="E1938" t="str">
        <f>IF(AND(C1938=1,B1938&lt;='Справочник по тт'!$D$1),'Справочник по тт'!$D$2,VLOOKUP(C1938,'Справочник по тт'!A:C,2,FALSE))</f>
        <v>"Парабола" пр. Дмитриева д.6/1</v>
      </c>
      <c r="F1938" s="2">
        <f t="shared" si="61"/>
        <v>1</v>
      </c>
    </row>
    <row r="1939" spans="1:6" x14ac:dyDescent="0.25">
      <c r="A1939" s="3">
        <v>43869.354166666664</v>
      </c>
      <c r="B1939" s="14">
        <f t="shared" si="60"/>
        <v>43869</v>
      </c>
      <c r="C1939">
        <v>3</v>
      </c>
      <c r="D1939" t="str">
        <f>VLOOKUP(C1939,'Справочник по тт'!$A$2:$C$5,3,FALSE)</f>
        <v>"Парабола"</v>
      </c>
      <c r="E1939" t="str">
        <f>IF(AND(C1939=1,B1939&lt;='Справочник по тт'!$D$1),'Справочник по тт'!$D$2,VLOOKUP(C1939,'Справочник по тт'!A:C,2,FALSE))</f>
        <v>"Парабола" пр. Дмитриева д.6/1</v>
      </c>
      <c r="F1939" s="2">
        <f t="shared" si="61"/>
        <v>1</v>
      </c>
    </row>
    <row r="1940" spans="1:6" x14ac:dyDescent="0.25">
      <c r="A1940" s="3">
        <v>43869.375</v>
      </c>
      <c r="B1940" s="14">
        <f t="shared" si="60"/>
        <v>43869</v>
      </c>
      <c r="C1940">
        <v>3</v>
      </c>
      <c r="D1940" t="str">
        <f>VLOOKUP(C1940,'Справочник по тт'!$A$2:$C$5,3,FALSE)</f>
        <v>"Парабола"</v>
      </c>
      <c r="E1940" t="str">
        <f>IF(AND(C1940=1,B1940&lt;='Справочник по тт'!$D$1),'Справочник по тт'!$D$2,VLOOKUP(C1940,'Справочник по тт'!A:C,2,FALSE))</f>
        <v>"Парабола" пр. Дмитриева д.6/1</v>
      </c>
      <c r="F1940" s="2">
        <f t="shared" si="61"/>
        <v>1</v>
      </c>
    </row>
    <row r="1941" spans="1:6" x14ac:dyDescent="0.25">
      <c r="A1941" s="3">
        <v>43869.375</v>
      </c>
      <c r="B1941" s="14">
        <f t="shared" si="60"/>
        <v>43869</v>
      </c>
      <c r="C1941">
        <v>3</v>
      </c>
      <c r="D1941" t="str">
        <f>VLOOKUP(C1941,'Справочник по тт'!$A$2:$C$5,3,FALSE)</f>
        <v>"Парабола"</v>
      </c>
      <c r="E1941" t="str">
        <f>IF(AND(C1941=1,B1941&lt;='Справочник по тт'!$D$1),'Справочник по тт'!$D$2,VLOOKUP(C1941,'Справочник по тт'!A:C,2,FALSE))</f>
        <v>"Парабола" пр. Дмитриева д.6/1</v>
      </c>
      <c r="F1941" s="2">
        <f t="shared" si="61"/>
        <v>1</v>
      </c>
    </row>
    <row r="1942" spans="1:6" x14ac:dyDescent="0.25">
      <c r="A1942" s="3">
        <v>43869.375</v>
      </c>
      <c r="B1942" s="14">
        <f t="shared" si="60"/>
        <v>43869</v>
      </c>
      <c r="C1942">
        <v>3</v>
      </c>
      <c r="D1942" t="str">
        <f>VLOOKUP(C1942,'Справочник по тт'!$A$2:$C$5,3,FALSE)</f>
        <v>"Парабола"</v>
      </c>
      <c r="E1942" t="str">
        <f>IF(AND(C1942=1,B1942&lt;='Справочник по тт'!$D$1),'Справочник по тт'!$D$2,VLOOKUP(C1942,'Справочник по тт'!A:C,2,FALSE))</f>
        <v>"Парабола" пр. Дмитриева д.6/1</v>
      </c>
      <c r="F1942" s="2">
        <f t="shared" si="61"/>
        <v>1</v>
      </c>
    </row>
    <row r="1943" spans="1:6" x14ac:dyDescent="0.25">
      <c r="A1943" s="3">
        <v>43869.375</v>
      </c>
      <c r="B1943" s="14">
        <f t="shared" si="60"/>
        <v>43869</v>
      </c>
      <c r="C1943">
        <v>3</v>
      </c>
      <c r="D1943" t="str">
        <f>VLOOKUP(C1943,'Справочник по тт'!$A$2:$C$5,3,FALSE)</f>
        <v>"Парабола"</v>
      </c>
      <c r="E1943" t="str">
        <f>IF(AND(C1943=1,B1943&lt;='Справочник по тт'!$D$1),'Справочник по тт'!$D$2,VLOOKUP(C1943,'Справочник по тт'!A:C,2,FALSE))</f>
        <v>"Парабола" пр. Дмитриева д.6/1</v>
      </c>
      <c r="F1943" s="2">
        <f t="shared" si="61"/>
        <v>1</v>
      </c>
    </row>
    <row r="1944" spans="1:6" x14ac:dyDescent="0.25">
      <c r="A1944" s="3">
        <v>43869.395833333336</v>
      </c>
      <c r="B1944" s="14">
        <f t="shared" si="60"/>
        <v>43869</v>
      </c>
      <c r="C1944">
        <v>3</v>
      </c>
      <c r="D1944" t="str">
        <f>VLOOKUP(C1944,'Справочник по тт'!$A$2:$C$5,3,FALSE)</f>
        <v>"Парабола"</v>
      </c>
      <c r="E1944" t="str">
        <f>IF(AND(C1944=1,B1944&lt;='Справочник по тт'!$D$1),'Справочник по тт'!$D$2,VLOOKUP(C1944,'Справочник по тт'!A:C,2,FALSE))</f>
        <v>"Парабола" пр. Дмитриева д.6/1</v>
      </c>
      <c r="F1944" s="2">
        <f t="shared" si="61"/>
        <v>1</v>
      </c>
    </row>
    <row r="1945" spans="1:6" x14ac:dyDescent="0.25">
      <c r="A1945" s="3">
        <v>43869.416666666664</v>
      </c>
      <c r="B1945" s="14">
        <f t="shared" si="60"/>
        <v>43869</v>
      </c>
      <c r="C1945">
        <v>3</v>
      </c>
      <c r="D1945" t="str">
        <f>VLOOKUP(C1945,'Справочник по тт'!$A$2:$C$5,3,FALSE)</f>
        <v>"Парабола"</v>
      </c>
      <c r="E1945" t="str">
        <f>IF(AND(C1945=1,B1945&lt;='Справочник по тт'!$D$1),'Справочник по тт'!$D$2,VLOOKUP(C1945,'Справочник по тт'!A:C,2,FALSE))</f>
        <v>"Парабола" пр. Дмитриева д.6/1</v>
      </c>
      <c r="F1945" s="2">
        <f t="shared" si="61"/>
        <v>1</v>
      </c>
    </row>
    <row r="1946" spans="1:6" x14ac:dyDescent="0.25">
      <c r="A1946" s="3">
        <v>43869.458333333336</v>
      </c>
      <c r="B1946" s="14">
        <f t="shared" si="60"/>
        <v>43869</v>
      </c>
      <c r="C1946">
        <v>3</v>
      </c>
      <c r="D1946" t="str">
        <f>VLOOKUP(C1946,'Справочник по тт'!$A$2:$C$5,3,FALSE)</f>
        <v>"Парабола"</v>
      </c>
      <c r="E1946" t="str">
        <f>IF(AND(C1946=1,B1946&lt;='Справочник по тт'!$D$1),'Справочник по тт'!$D$2,VLOOKUP(C1946,'Справочник по тт'!A:C,2,FALSE))</f>
        <v>"Парабола" пр. Дмитриева д.6/1</v>
      </c>
      <c r="F1946" s="2">
        <f t="shared" si="61"/>
        <v>1</v>
      </c>
    </row>
    <row r="1947" spans="1:6" x14ac:dyDescent="0.25">
      <c r="A1947" s="3">
        <v>43869.459560185183</v>
      </c>
      <c r="B1947" s="14">
        <f t="shared" si="60"/>
        <v>43869</v>
      </c>
      <c r="C1947">
        <v>3</v>
      </c>
      <c r="D1947" t="str">
        <f>VLOOKUP(C1947,'Справочник по тт'!$A$2:$C$5,3,FALSE)</f>
        <v>"Парабола"</v>
      </c>
      <c r="E1947" t="str">
        <f>IF(AND(C1947=1,B1947&lt;='Справочник по тт'!$D$1),'Справочник по тт'!$D$2,VLOOKUP(C1947,'Справочник по тт'!A:C,2,FALSE))</f>
        <v>"Парабола" пр. Дмитриева д.6/1</v>
      </c>
      <c r="F1947" s="2">
        <f t="shared" si="61"/>
        <v>1</v>
      </c>
    </row>
    <row r="1948" spans="1:6" x14ac:dyDescent="0.25">
      <c r="A1948" s="3">
        <v>43869.5</v>
      </c>
      <c r="B1948" s="14">
        <f t="shared" si="60"/>
        <v>43869</v>
      </c>
      <c r="C1948">
        <v>3</v>
      </c>
      <c r="D1948" t="str">
        <f>VLOOKUP(C1948,'Справочник по тт'!$A$2:$C$5,3,FALSE)</f>
        <v>"Парабола"</v>
      </c>
      <c r="E1948" t="str">
        <f>IF(AND(C1948=1,B1948&lt;='Справочник по тт'!$D$1),'Справочник по тт'!$D$2,VLOOKUP(C1948,'Справочник по тт'!A:C,2,FALSE))</f>
        <v>"Парабола" пр. Дмитриева д.6/1</v>
      </c>
      <c r="F1948" s="2">
        <f t="shared" si="61"/>
        <v>1</v>
      </c>
    </row>
    <row r="1949" spans="1:6" x14ac:dyDescent="0.25">
      <c r="A1949" s="3">
        <v>43869.538194444445</v>
      </c>
      <c r="B1949" s="14">
        <f t="shared" si="60"/>
        <v>43869</v>
      </c>
      <c r="C1949">
        <v>3</v>
      </c>
      <c r="D1949" t="str">
        <f>VLOOKUP(C1949,'Справочник по тт'!$A$2:$C$5,3,FALSE)</f>
        <v>"Парабола"</v>
      </c>
      <c r="E1949" t="str">
        <f>IF(AND(C1949=1,B1949&lt;='Справочник по тт'!$D$1),'Справочник по тт'!$D$2,VLOOKUP(C1949,'Справочник по тт'!A:C,2,FALSE))</f>
        <v>"Парабола" пр. Дмитриева д.6/1</v>
      </c>
      <c r="F1949" s="2">
        <f t="shared" si="61"/>
        <v>1</v>
      </c>
    </row>
    <row r="1950" spans="1:6" x14ac:dyDescent="0.25">
      <c r="A1950" s="3">
        <v>43869.541666666664</v>
      </c>
      <c r="B1950" s="14">
        <f t="shared" si="60"/>
        <v>43869</v>
      </c>
      <c r="C1950">
        <v>3</v>
      </c>
      <c r="D1950" t="str">
        <f>VLOOKUP(C1950,'Справочник по тт'!$A$2:$C$5,3,FALSE)</f>
        <v>"Парабола"</v>
      </c>
      <c r="E1950" t="str">
        <f>IF(AND(C1950=1,B1950&lt;='Справочник по тт'!$D$1),'Справочник по тт'!$D$2,VLOOKUP(C1950,'Справочник по тт'!A:C,2,FALSE))</f>
        <v>"Парабола" пр. Дмитриева д.6/1</v>
      </c>
      <c r="F1950" s="2">
        <f t="shared" si="61"/>
        <v>1</v>
      </c>
    </row>
    <row r="1951" spans="1:6" x14ac:dyDescent="0.25">
      <c r="A1951" s="3">
        <v>43869.541666666664</v>
      </c>
      <c r="B1951" s="14">
        <f t="shared" si="60"/>
        <v>43869</v>
      </c>
      <c r="C1951">
        <v>3</v>
      </c>
      <c r="D1951" t="str">
        <f>VLOOKUP(C1951,'Справочник по тт'!$A$2:$C$5,3,FALSE)</f>
        <v>"Парабола"</v>
      </c>
      <c r="E1951" t="str">
        <f>IF(AND(C1951=1,B1951&lt;='Справочник по тт'!$D$1),'Справочник по тт'!$D$2,VLOOKUP(C1951,'Справочник по тт'!A:C,2,FALSE))</f>
        <v>"Парабола" пр. Дмитриева д.6/1</v>
      </c>
      <c r="F1951" s="2">
        <f t="shared" si="61"/>
        <v>1</v>
      </c>
    </row>
    <row r="1952" spans="1:6" x14ac:dyDescent="0.25">
      <c r="A1952" s="3">
        <v>43869.541666666664</v>
      </c>
      <c r="B1952" s="14">
        <f t="shared" si="60"/>
        <v>43869</v>
      </c>
      <c r="C1952">
        <v>3</v>
      </c>
      <c r="D1952" t="str">
        <f>VLOOKUP(C1952,'Справочник по тт'!$A$2:$C$5,3,FALSE)</f>
        <v>"Парабола"</v>
      </c>
      <c r="E1952" t="str">
        <f>IF(AND(C1952=1,B1952&lt;='Справочник по тт'!$D$1),'Справочник по тт'!$D$2,VLOOKUP(C1952,'Справочник по тт'!A:C,2,FALSE))</f>
        <v>"Парабола" пр. Дмитриева д.6/1</v>
      </c>
      <c r="F1952" s="2">
        <f t="shared" si="61"/>
        <v>1</v>
      </c>
    </row>
    <row r="1953" spans="1:6" x14ac:dyDescent="0.25">
      <c r="A1953" s="3">
        <v>43869.541666666664</v>
      </c>
      <c r="B1953" s="14">
        <f t="shared" si="60"/>
        <v>43869</v>
      </c>
      <c r="C1953">
        <v>3</v>
      </c>
      <c r="D1953" t="str">
        <f>VLOOKUP(C1953,'Справочник по тт'!$A$2:$C$5,3,FALSE)</f>
        <v>"Парабола"</v>
      </c>
      <c r="E1953" t="str">
        <f>IF(AND(C1953=1,B1953&lt;='Справочник по тт'!$D$1),'Справочник по тт'!$D$2,VLOOKUP(C1953,'Справочник по тт'!A:C,2,FALSE))</f>
        <v>"Парабола" пр. Дмитриева д.6/1</v>
      </c>
      <c r="F1953" s="2">
        <f t="shared" si="61"/>
        <v>1</v>
      </c>
    </row>
    <row r="1954" spans="1:6" x14ac:dyDescent="0.25">
      <c r="A1954" s="3">
        <v>43869.583333333336</v>
      </c>
      <c r="B1954" s="14">
        <f t="shared" si="60"/>
        <v>43869</v>
      </c>
      <c r="C1954">
        <v>3</v>
      </c>
      <c r="D1954" t="str">
        <f>VLOOKUP(C1954,'Справочник по тт'!$A$2:$C$5,3,FALSE)</f>
        <v>"Парабола"</v>
      </c>
      <c r="E1954" t="str">
        <f>IF(AND(C1954=1,B1954&lt;='Справочник по тт'!$D$1),'Справочник по тт'!$D$2,VLOOKUP(C1954,'Справочник по тт'!A:C,2,FALSE))</f>
        <v>"Парабола" пр. Дмитриева д.6/1</v>
      </c>
      <c r="F1954" s="2">
        <f t="shared" si="61"/>
        <v>1</v>
      </c>
    </row>
    <row r="1955" spans="1:6" x14ac:dyDescent="0.25">
      <c r="A1955" s="3">
        <v>43869.583333333336</v>
      </c>
      <c r="B1955" s="14">
        <f t="shared" si="60"/>
        <v>43869</v>
      </c>
      <c r="C1955">
        <v>3</v>
      </c>
      <c r="D1955" t="str">
        <f>VLOOKUP(C1955,'Справочник по тт'!$A$2:$C$5,3,FALSE)</f>
        <v>"Парабола"</v>
      </c>
      <c r="E1955" t="str">
        <f>IF(AND(C1955=1,B1955&lt;='Справочник по тт'!$D$1),'Справочник по тт'!$D$2,VLOOKUP(C1955,'Справочник по тт'!A:C,2,FALSE))</f>
        <v>"Парабола" пр. Дмитриева д.6/1</v>
      </c>
      <c r="F1955" s="2">
        <f t="shared" si="61"/>
        <v>1</v>
      </c>
    </row>
    <row r="1956" spans="1:6" x14ac:dyDescent="0.25">
      <c r="A1956" s="3">
        <v>43869.597222222219</v>
      </c>
      <c r="B1956" s="14">
        <f t="shared" si="60"/>
        <v>43869</v>
      </c>
      <c r="C1956">
        <v>3</v>
      </c>
      <c r="D1956" t="str">
        <f>VLOOKUP(C1956,'Справочник по тт'!$A$2:$C$5,3,FALSE)</f>
        <v>"Парабола"</v>
      </c>
      <c r="E1956" t="str">
        <f>IF(AND(C1956=1,B1956&lt;='Справочник по тт'!$D$1),'Справочник по тт'!$D$2,VLOOKUP(C1956,'Справочник по тт'!A:C,2,FALSE))</f>
        <v>"Парабола" пр. Дмитриева д.6/1</v>
      </c>
      <c r="F1956" s="2">
        <f t="shared" si="61"/>
        <v>1</v>
      </c>
    </row>
    <row r="1957" spans="1:6" x14ac:dyDescent="0.25">
      <c r="A1957" s="3">
        <v>43869.625</v>
      </c>
      <c r="B1957" s="14">
        <f t="shared" si="60"/>
        <v>43869</v>
      </c>
      <c r="C1957">
        <v>3</v>
      </c>
      <c r="D1957" t="str">
        <f>VLOOKUP(C1957,'Справочник по тт'!$A$2:$C$5,3,FALSE)</f>
        <v>"Парабола"</v>
      </c>
      <c r="E1957" t="str">
        <f>IF(AND(C1957=1,B1957&lt;='Справочник по тт'!$D$1),'Справочник по тт'!$D$2,VLOOKUP(C1957,'Справочник по тт'!A:C,2,FALSE))</f>
        <v>"Парабола" пр. Дмитриева д.6/1</v>
      </c>
      <c r="F1957" s="2">
        <f t="shared" si="61"/>
        <v>1</v>
      </c>
    </row>
    <row r="1958" spans="1:6" x14ac:dyDescent="0.25">
      <c r="A1958" s="3">
        <v>43869.625</v>
      </c>
      <c r="B1958" s="14">
        <f t="shared" si="60"/>
        <v>43869</v>
      </c>
      <c r="C1958">
        <v>3</v>
      </c>
      <c r="D1958" t="str">
        <f>VLOOKUP(C1958,'Справочник по тт'!$A$2:$C$5,3,FALSE)</f>
        <v>"Парабола"</v>
      </c>
      <c r="E1958" t="str">
        <f>IF(AND(C1958=1,B1958&lt;='Справочник по тт'!$D$1),'Справочник по тт'!$D$2,VLOOKUP(C1958,'Справочник по тт'!A:C,2,FALSE))</f>
        <v>"Парабола" пр. Дмитриева д.6/1</v>
      </c>
      <c r="F1958" s="2">
        <f t="shared" si="61"/>
        <v>1</v>
      </c>
    </row>
    <row r="1959" spans="1:6" x14ac:dyDescent="0.25">
      <c r="A1959" s="3">
        <v>43869.643055555556</v>
      </c>
      <c r="B1959" s="14">
        <f t="shared" si="60"/>
        <v>43869</v>
      </c>
      <c r="C1959">
        <v>3</v>
      </c>
      <c r="D1959" t="str">
        <f>VLOOKUP(C1959,'Справочник по тт'!$A$2:$C$5,3,FALSE)</f>
        <v>"Парабола"</v>
      </c>
      <c r="E1959" t="str">
        <f>IF(AND(C1959=1,B1959&lt;='Справочник по тт'!$D$1),'Справочник по тт'!$D$2,VLOOKUP(C1959,'Справочник по тт'!A:C,2,FALSE))</f>
        <v>"Парабола" пр. Дмитриева д.6/1</v>
      </c>
      <c r="F1959" s="2">
        <f t="shared" si="61"/>
        <v>1</v>
      </c>
    </row>
    <row r="1960" spans="1:6" x14ac:dyDescent="0.25">
      <c r="A1960" s="3">
        <v>43869.666666666664</v>
      </c>
      <c r="B1960" s="14">
        <f t="shared" si="60"/>
        <v>43869</v>
      </c>
      <c r="C1960">
        <v>3</v>
      </c>
      <c r="D1960" t="str">
        <f>VLOOKUP(C1960,'Справочник по тт'!$A$2:$C$5,3,FALSE)</f>
        <v>"Парабола"</v>
      </c>
      <c r="E1960" t="str">
        <f>IF(AND(C1960=1,B1960&lt;='Справочник по тт'!$D$1),'Справочник по тт'!$D$2,VLOOKUP(C1960,'Справочник по тт'!A:C,2,FALSE))</f>
        <v>"Парабола" пр. Дмитриева д.6/1</v>
      </c>
      <c r="F1960" s="2">
        <f t="shared" si="61"/>
        <v>1</v>
      </c>
    </row>
    <row r="1961" spans="1:6" x14ac:dyDescent="0.25">
      <c r="A1961" s="3">
        <v>43869.666666666664</v>
      </c>
      <c r="B1961" s="14">
        <f t="shared" si="60"/>
        <v>43869</v>
      </c>
      <c r="C1961">
        <v>3</v>
      </c>
      <c r="D1961" t="str">
        <f>VLOOKUP(C1961,'Справочник по тт'!$A$2:$C$5,3,FALSE)</f>
        <v>"Парабола"</v>
      </c>
      <c r="E1961" t="str">
        <f>IF(AND(C1961=1,B1961&lt;='Справочник по тт'!$D$1),'Справочник по тт'!$D$2,VLOOKUP(C1961,'Справочник по тт'!A:C,2,FALSE))</f>
        <v>"Парабола" пр. Дмитриева д.6/1</v>
      </c>
      <c r="F1961" s="2">
        <f t="shared" si="61"/>
        <v>1</v>
      </c>
    </row>
    <row r="1962" spans="1:6" x14ac:dyDescent="0.25">
      <c r="A1962" s="3">
        <v>43869.708333333336</v>
      </c>
      <c r="B1962" s="14">
        <f t="shared" si="60"/>
        <v>43869</v>
      </c>
      <c r="C1962">
        <v>3</v>
      </c>
      <c r="D1962" t="str">
        <f>VLOOKUP(C1962,'Справочник по тт'!$A$2:$C$5,3,FALSE)</f>
        <v>"Парабола"</v>
      </c>
      <c r="E1962" t="str">
        <f>IF(AND(C1962=1,B1962&lt;='Справочник по тт'!$D$1),'Справочник по тт'!$D$2,VLOOKUP(C1962,'Справочник по тт'!A:C,2,FALSE))</f>
        <v>"Парабола" пр. Дмитриева д.6/1</v>
      </c>
      <c r="F1962" s="2">
        <f t="shared" si="61"/>
        <v>1</v>
      </c>
    </row>
    <row r="1963" spans="1:6" x14ac:dyDescent="0.25">
      <c r="A1963" s="3">
        <v>43869.725694444445</v>
      </c>
      <c r="B1963" s="14">
        <f t="shared" si="60"/>
        <v>43869</v>
      </c>
      <c r="C1963">
        <v>3</v>
      </c>
      <c r="D1963" t="str">
        <f>VLOOKUP(C1963,'Справочник по тт'!$A$2:$C$5,3,FALSE)</f>
        <v>"Парабола"</v>
      </c>
      <c r="E1963" t="str">
        <f>IF(AND(C1963=1,B1963&lt;='Справочник по тт'!$D$1),'Справочник по тт'!$D$2,VLOOKUP(C1963,'Справочник по тт'!A:C,2,FALSE))</f>
        <v>"Парабола" пр. Дмитриева д.6/1</v>
      </c>
      <c r="F1963" s="2">
        <f t="shared" si="61"/>
        <v>1</v>
      </c>
    </row>
    <row r="1964" spans="1:6" x14ac:dyDescent="0.25">
      <c r="A1964" s="3">
        <v>43869.791666666664</v>
      </c>
      <c r="B1964" s="14">
        <f t="shared" si="60"/>
        <v>43869</v>
      </c>
      <c r="C1964">
        <v>3</v>
      </c>
      <c r="D1964" t="str">
        <f>VLOOKUP(C1964,'Справочник по тт'!$A$2:$C$5,3,FALSE)</f>
        <v>"Парабола"</v>
      </c>
      <c r="E1964" t="str">
        <f>IF(AND(C1964=1,B1964&lt;='Справочник по тт'!$D$1),'Справочник по тт'!$D$2,VLOOKUP(C1964,'Справочник по тт'!A:C,2,FALSE))</f>
        <v>"Парабола" пр. Дмитриева д.6/1</v>
      </c>
      <c r="F1964" s="2">
        <f t="shared" si="61"/>
        <v>1</v>
      </c>
    </row>
    <row r="1965" spans="1:6" x14ac:dyDescent="0.25">
      <c r="A1965" s="3">
        <v>43869.791666666664</v>
      </c>
      <c r="B1965" s="14">
        <f t="shared" si="60"/>
        <v>43869</v>
      </c>
      <c r="C1965">
        <v>3</v>
      </c>
      <c r="D1965" t="str">
        <f>VLOOKUP(C1965,'Справочник по тт'!$A$2:$C$5,3,FALSE)</f>
        <v>"Парабола"</v>
      </c>
      <c r="E1965" t="str">
        <f>IF(AND(C1965=1,B1965&lt;='Справочник по тт'!$D$1),'Справочник по тт'!$D$2,VLOOKUP(C1965,'Справочник по тт'!A:C,2,FALSE))</f>
        <v>"Парабола" пр. Дмитриева д.6/1</v>
      </c>
      <c r="F1965" s="2">
        <f t="shared" si="61"/>
        <v>1</v>
      </c>
    </row>
    <row r="1966" spans="1:6" x14ac:dyDescent="0.25">
      <c r="A1966" s="3">
        <v>43869.833333333336</v>
      </c>
      <c r="B1966" s="14">
        <f t="shared" si="60"/>
        <v>43869</v>
      </c>
      <c r="C1966">
        <v>3</v>
      </c>
      <c r="D1966" t="str">
        <f>VLOOKUP(C1966,'Справочник по тт'!$A$2:$C$5,3,FALSE)</f>
        <v>"Парабола"</v>
      </c>
      <c r="E1966" t="str">
        <f>IF(AND(C1966=1,B1966&lt;='Справочник по тт'!$D$1),'Справочник по тт'!$D$2,VLOOKUP(C1966,'Справочник по тт'!A:C,2,FALSE))</f>
        <v>"Парабола" пр. Дмитриева д.6/1</v>
      </c>
      <c r="F1966" s="2">
        <f t="shared" si="61"/>
        <v>1</v>
      </c>
    </row>
    <row r="1967" spans="1:6" x14ac:dyDescent="0.25">
      <c r="A1967" s="3">
        <v>43869.975694444445</v>
      </c>
      <c r="B1967" s="14">
        <f t="shared" si="60"/>
        <v>43869</v>
      </c>
      <c r="C1967">
        <v>3</v>
      </c>
      <c r="D1967" t="str">
        <f>VLOOKUP(C1967,'Справочник по тт'!$A$2:$C$5,3,FALSE)</f>
        <v>"Парабола"</v>
      </c>
      <c r="E1967" t="str">
        <f>IF(AND(C1967=1,B1967&lt;='Справочник по тт'!$D$1),'Справочник по тт'!$D$2,VLOOKUP(C1967,'Справочник по тт'!A:C,2,FALSE))</f>
        <v>"Парабола" пр. Дмитриева д.6/1</v>
      </c>
      <c r="F1967" s="2">
        <f t="shared" si="61"/>
        <v>1</v>
      </c>
    </row>
    <row r="1968" spans="1:6" x14ac:dyDescent="0.25">
      <c r="A1968" s="3">
        <v>43870.166666666664</v>
      </c>
      <c r="B1968" s="14">
        <f t="shared" si="60"/>
        <v>43870</v>
      </c>
      <c r="C1968">
        <v>3</v>
      </c>
      <c r="D1968" t="str">
        <f>VLOOKUP(C1968,'Справочник по тт'!$A$2:$C$5,3,FALSE)</f>
        <v>"Парабола"</v>
      </c>
      <c r="E1968" t="str">
        <f>IF(AND(C1968=1,B1968&lt;='Справочник по тт'!$D$1),'Справочник по тт'!$D$2,VLOOKUP(C1968,'Справочник по тт'!A:C,2,FALSE))</f>
        <v>"Парабола" пр. Дмитриева д.6/1</v>
      </c>
      <c r="F1968" s="2">
        <f t="shared" si="61"/>
        <v>1</v>
      </c>
    </row>
    <row r="1969" spans="1:6" x14ac:dyDescent="0.25">
      <c r="A1969" s="3">
        <v>43870.25</v>
      </c>
      <c r="B1969" s="14">
        <f t="shared" si="60"/>
        <v>43870</v>
      </c>
      <c r="C1969">
        <v>3</v>
      </c>
      <c r="D1969" t="str">
        <f>VLOOKUP(C1969,'Справочник по тт'!$A$2:$C$5,3,FALSE)</f>
        <v>"Парабола"</v>
      </c>
      <c r="E1969" t="str">
        <f>IF(AND(C1969=1,B1969&lt;='Справочник по тт'!$D$1),'Справочник по тт'!$D$2,VLOOKUP(C1969,'Справочник по тт'!A:C,2,FALSE))</f>
        <v>"Парабола" пр. Дмитриева д.6/1</v>
      </c>
      <c r="F1969" s="2">
        <f t="shared" si="61"/>
        <v>1</v>
      </c>
    </row>
    <row r="1970" spans="1:6" x14ac:dyDescent="0.25">
      <c r="A1970" s="3">
        <v>43870.319444444445</v>
      </c>
      <c r="B1970" s="14">
        <f t="shared" si="60"/>
        <v>43870</v>
      </c>
      <c r="C1970">
        <v>3</v>
      </c>
      <c r="D1970" t="str">
        <f>VLOOKUP(C1970,'Справочник по тт'!$A$2:$C$5,3,FALSE)</f>
        <v>"Парабола"</v>
      </c>
      <c r="E1970" t="str">
        <f>IF(AND(C1970=1,B1970&lt;='Справочник по тт'!$D$1),'Справочник по тт'!$D$2,VLOOKUP(C1970,'Справочник по тт'!A:C,2,FALSE))</f>
        <v>"Парабола" пр. Дмитриева д.6/1</v>
      </c>
      <c r="F1970" s="2">
        <f t="shared" si="61"/>
        <v>1</v>
      </c>
    </row>
    <row r="1971" spans="1:6" x14ac:dyDescent="0.25">
      <c r="A1971" s="3">
        <v>43870.333333333336</v>
      </c>
      <c r="B1971" s="14">
        <f t="shared" si="60"/>
        <v>43870</v>
      </c>
      <c r="C1971">
        <v>3</v>
      </c>
      <c r="D1971" t="str">
        <f>VLOOKUP(C1971,'Справочник по тт'!$A$2:$C$5,3,FALSE)</f>
        <v>"Парабола"</v>
      </c>
      <c r="E1971" t="str">
        <f>IF(AND(C1971=1,B1971&lt;='Справочник по тт'!$D$1),'Справочник по тт'!$D$2,VLOOKUP(C1971,'Справочник по тт'!A:C,2,FALSE))</f>
        <v>"Парабола" пр. Дмитриева д.6/1</v>
      </c>
      <c r="F1971" s="2">
        <f t="shared" si="61"/>
        <v>1</v>
      </c>
    </row>
    <row r="1972" spans="1:6" x14ac:dyDescent="0.25">
      <c r="A1972" s="3">
        <v>43870.333333333336</v>
      </c>
      <c r="B1972" s="14">
        <f t="shared" si="60"/>
        <v>43870</v>
      </c>
      <c r="C1972">
        <v>3</v>
      </c>
      <c r="D1972" t="str">
        <f>VLOOKUP(C1972,'Справочник по тт'!$A$2:$C$5,3,FALSE)</f>
        <v>"Парабола"</v>
      </c>
      <c r="E1972" t="str">
        <f>IF(AND(C1972=1,B1972&lt;='Справочник по тт'!$D$1),'Справочник по тт'!$D$2,VLOOKUP(C1972,'Справочник по тт'!A:C,2,FALSE))</f>
        <v>"Парабола" пр. Дмитриева д.6/1</v>
      </c>
      <c r="F1972" s="2">
        <f t="shared" si="61"/>
        <v>1</v>
      </c>
    </row>
    <row r="1973" spans="1:6" x14ac:dyDescent="0.25">
      <c r="A1973" s="3">
        <v>43870.333333333336</v>
      </c>
      <c r="B1973" s="14">
        <f t="shared" si="60"/>
        <v>43870</v>
      </c>
      <c r="C1973">
        <v>3</v>
      </c>
      <c r="D1973" t="str">
        <f>VLOOKUP(C1973,'Справочник по тт'!$A$2:$C$5,3,FALSE)</f>
        <v>"Парабола"</v>
      </c>
      <c r="E1973" t="str">
        <f>IF(AND(C1973=1,B1973&lt;='Справочник по тт'!$D$1),'Справочник по тт'!$D$2,VLOOKUP(C1973,'Справочник по тт'!A:C,2,FALSE))</f>
        <v>"Парабола" пр. Дмитриева д.6/1</v>
      </c>
      <c r="F1973" s="2">
        <f t="shared" si="61"/>
        <v>1</v>
      </c>
    </row>
    <row r="1974" spans="1:6" x14ac:dyDescent="0.25">
      <c r="A1974" s="3">
        <v>43870.333333333336</v>
      </c>
      <c r="B1974" s="14">
        <f t="shared" si="60"/>
        <v>43870</v>
      </c>
      <c r="C1974">
        <v>3</v>
      </c>
      <c r="D1974" t="str">
        <f>VLOOKUP(C1974,'Справочник по тт'!$A$2:$C$5,3,FALSE)</f>
        <v>"Парабола"</v>
      </c>
      <c r="E1974" t="str">
        <f>IF(AND(C1974=1,B1974&lt;='Справочник по тт'!$D$1),'Справочник по тт'!$D$2,VLOOKUP(C1974,'Справочник по тт'!A:C,2,FALSE))</f>
        <v>"Парабола" пр. Дмитриева д.6/1</v>
      </c>
      <c r="F1974" s="2">
        <f t="shared" si="61"/>
        <v>1</v>
      </c>
    </row>
    <row r="1975" spans="1:6" x14ac:dyDescent="0.25">
      <c r="A1975" s="3">
        <v>43870.333333333336</v>
      </c>
      <c r="B1975" s="14">
        <f t="shared" si="60"/>
        <v>43870</v>
      </c>
      <c r="C1975">
        <v>3</v>
      </c>
      <c r="D1975" t="str">
        <f>VLOOKUP(C1975,'Справочник по тт'!$A$2:$C$5,3,FALSE)</f>
        <v>"Парабола"</v>
      </c>
      <c r="E1975" t="str">
        <f>IF(AND(C1975=1,B1975&lt;='Справочник по тт'!$D$1),'Справочник по тт'!$D$2,VLOOKUP(C1975,'Справочник по тт'!A:C,2,FALSE))</f>
        <v>"Парабола" пр. Дмитриева д.6/1</v>
      </c>
      <c r="F1975" s="2">
        <f t="shared" si="61"/>
        <v>1</v>
      </c>
    </row>
    <row r="1976" spans="1:6" x14ac:dyDescent="0.25">
      <c r="A1976" s="3">
        <v>43870.333333333336</v>
      </c>
      <c r="B1976" s="14">
        <f t="shared" si="60"/>
        <v>43870</v>
      </c>
      <c r="C1976">
        <v>3</v>
      </c>
      <c r="D1976" t="str">
        <f>VLOOKUP(C1976,'Справочник по тт'!$A$2:$C$5,3,FALSE)</f>
        <v>"Парабола"</v>
      </c>
      <c r="E1976" t="str">
        <f>IF(AND(C1976=1,B1976&lt;='Справочник по тт'!$D$1),'Справочник по тт'!$D$2,VLOOKUP(C1976,'Справочник по тт'!A:C,2,FALSE))</f>
        <v>"Парабола" пр. Дмитриева д.6/1</v>
      </c>
      <c r="F1976" s="2">
        <f t="shared" si="61"/>
        <v>1</v>
      </c>
    </row>
    <row r="1977" spans="1:6" x14ac:dyDescent="0.25">
      <c r="A1977" s="3">
        <v>43870.333333333336</v>
      </c>
      <c r="B1977" s="14">
        <f t="shared" si="60"/>
        <v>43870</v>
      </c>
      <c r="C1977">
        <v>3</v>
      </c>
      <c r="D1977" t="str">
        <f>VLOOKUP(C1977,'Справочник по тт'!$A$2:$C$5,3,FALSE)</f>
        <v>"Парабола"</v>
      </c>
      <c r="E1977" t="str">
        <f>IF(AND(C1977=1,B1977&lt;='Справочник по тт'!$D$1),'Справочник по тт'!$D$2,VLOOKUP(C1977,'Справочник по тт'!A:C,2,FALSE))</f>
        <v>"Парабола" пр. Дмитриева д.6/1</v>
      </c>
      <c r="F1977" s="2">
        <f t="shared" si="61"/>
        <v>1</v>
      </c>
    </row>
    <row r="1978" spans="1:6" x14ac:dyDescent="0.25">
      <c r="A1978" s="3">
        <v>43870.375</v>
      </c>
      <c r="B1978" s="14">
        <f t="shared" si="60"/>
        <v>43870</v>
      </c>
      <c r="C1978">
        <v>3</v>
      </c>
      <c r="D1978" t="str">
        <f>VLOOKUP(C1978,'Справочник по тт'!$A$2:$C$5,3,FALSE)</f>
        <v>"Парабола"</v>
      </c>
      <c r="E1978" t="str">
        <f>IF(AND(C1978=1,B1978&lt;='Справочник по тт'!$D$1),'Справочник по тт'!$D$2,VLOOKUP(C1978,'Справочник по тт'!A:C,2,FALSE))</f>
        <v>"Парабола" пр. Дмитриева д.6/1</v>
      </c>
      <c r="F1978" s="2">
        <f t="shared" si="61"/>
        <v>1</v>
      </c>
    </row>
    <row r="1979" spans="1:6" x14ac:dyDescent="0.25">
      <c r="A1979" s="3">
        <v>43870.375</v>
      </c>
      <c r="B1979" s="14">
        <f t="shared" si="60"/>
        <v>43870</v>
      </c>
      <c r="C1979">
        <v>3</v>
      </c>
      <c r="D1979" t="str">
        <f>VLOOKUP(C1979,'Справочник по тт'!$A$2:$C$5,3,FALSE)</f>
        <v>"Парабола"</v>
      </c>
      <c r="E1979" t="str">
        <f>IF(AND(C1979=1,B1979&lt;='Справочник по тт'!$D$1),'Справочник по тт'!$D$2,VLOOKUP(C1979,'Справочник по тт'!A:C,2,FALSE))</f>
        <v>"Парабола" пр. Дмитриева д.6/1</v>
      </c>
      <c r="F1979" s="2">
        <f t="shared" si="61"/>
        <v>1</v>
      </c>
    </row>
    <row r="1980" spans="1:6" x14ac:dyDescent="0.25">
      <c r="A1980" s="3">
        <v>43870.375</v>
      </c>
      <c r="B1980" s="14">
        <f t="shared" si="60"/>
        <v>43870</v>
      </c>
      <c r="C1980">
        <v>3</v>
      </c>
      <c r="D1980" t="str">
        <f>VLOOKUP(C1980,'Справочник по тт'!$A$2:$C$5,3,FALSE)</f>
        <v>"Парабола"</v>
      </c>
      <c r="E1980" t="str">
        <f>IF(AND(C1980=1,B1980&lt;='Справочник по тт'!$D$1),'Справочник по тт'!$D$2,VLOOKUP(C1980,'Справочник по тт'!A:C,2,FALSE))</f>
        <v>"Парабола" пр. Дмитриева д.6/1</v>
      </c>
      <c r="F1980" s="2">
        <f t="shared" si="61"/>
        <v>1</v>
      </c>
    </row>
    <row r="1981" spans="1:6" x14ac:dyDescent="0.25">
      <c r="A1981" s="3">
        <v>43870.375</v>
      </c>
      <c r="B1981" s="14">
        <f t="shared" si="60"/>
        <v>43870</v>
      </c>
      <c r="C1981">
        <v>3</v>
      </c>
      <c r="D1981" t="str">
        <f>VLOOKUP(C1981,'Справочник по тт'!$A$2:$C$5,3,FALSE)</f>
        <v>"Парабола"</v>
      </c>
      <c r="E1981" t="str">
        <f>IF(AND(C1981=1,B1981&lt;='Справочник по тт'!$D$1),'Справочник по тт'!$D$2,VLOOKUP(C1981,'Справочник по тт'!A:C,2,FALSE))</f>
        <v>"Парабола" пр. Дмитриева д.6/1</v>
      </c>
      <c r="F1981" s="2">
        <f t="shared" si="61"/>
        <v>1</v>
      </c>
    </row>
    <row r="1982" spans="1:6" x14ac:dyDescent="0.25">
      <c r="A1982" s="3">
        <v>43870.375</v>
      </c>
      <c r="B1982" s="14">
        <f t="shared" si="60"/>
        <v>43870</v>
      </c>
      <c r="C1982">
        <v>3</v>
      </c>
      <c r="D1982" t="str">
        <f>VLOOKUP(C1982,'Справочник по тт'!$A$2:$C$5,3,FALSE)</f>
        <v>"Парабола"</v>
      </c>
      <c r="E1982" t="str">
        <f>IF(AND(C1982=1,B1982&lt;='Справочник по тт'!$D$1),'Справочник по тт'!$D$2,VLOOKUP(C1982,'Справочник по тт'!A:C,2,FALSE))</f>
        <v>"Парабола" пр. Дмитриева д.6/1</v>
      </c>
      <c r="F1982" s="2">
        <f t="shared" si="61"/>
        <v>1</v>
      </c>
    </row>
    <row r="1983" spans="1:6" x14ac:dyDescent="0.25">
      <c r="A1983" s="3">
        <v>43870.375</v>
      </c>
      <c r="B1983" s="14">
        <f t="shared" si="60"/>
        <v>43870</v>
      </c>
      <c r="C1983">
        <v>3</v>
      </c>
      <c r="D1983" t="str">
        <f>VLOOKUP(C1983,'Справочник по тт'!$A$2:$C$5,3,FALSE)</f>
        <v>"Парабола"</v>
      </c>
      <c r="E1983" t="str">
        <f>IF(AND(C1983=1,B1983&lt;='Справочник по тт'!$D$1),'Справочник по тт'!$D$2,VLOOKUP(C1983,'Справочник по тт'!A:C,2,FALSE))</f>
        <v>"Парабола" пр. Дмитриева д.6/1</v>
      </c>
      <c r="F1983" s="2">
        <f t="shared" si="61"/>
        <v>1</v>
      </c>
    </row>
    <row r="1984" spans="1:6" x14ac:dyDescent="0.25">
      <c r="A1984" s="3">
        <v>43870.375</v>
      </c>
      <c r="B1984" s="14">
        <f t="shared" si="60"/>
        <v>43870</v>
      </c>
      <c r="C1984">
        <v>3</v>
      </c>
      <c r="D1984" t="str">
        <f>VLOOKUP(C1984,'Справочник по тт'!$A$2:$C$5,3,FALSE)</f>
        <v>"Парабола"</v>
      </c>
      <c r="E1984" t="str">
        <f>IF(AND(C1984=1,B1984&lt;='Справочник по тт'!$D$1),'Справочник по тт'!$D$2,VLOOKUP(C1984,'Справочник по тт'!A:C,2,FALSE))</f>
        <v>"Парабола" пр. Дмитриева д.6/1</v>
      </c>
      <c r="F1984" s="2">
        <f t="shared" si="61"/>
        <v>1</v>
      </c>
    </row>
    <row r="1985" spans="1:6" x14ac:dyDescent="0.25">
      <c r="A1985" s="3">
        <v>43870.375</v>
      </c>
      <c r="B1985" s="14">
        <f t="shared" si="60"/>
        <v>43870</v>
      </c>
      <c r="C1985">
        <v>3</v>
      </c>
      <c r="D1985" t="str">
        <f>VLOOKUP(C1985,'Справочник по тт'!$A$2:$C$5,3,FALSE)</f>
        <v>"Парабола"</v>
      </c>
      <c r="E1985" t="str">
        <f>IF(AND(C1985=1,B1985&lt;='Справочник по тт'!$D$1),'Справочник по тт'!$D$2,VLOOKUP(C1985,'Справочник по тт'!A:C,2,FALSE))</f>
        <v>"Парабола" пр. Дмитриева д.6/1</v>
      </c>
      <c r="F1985" s="2">
        <f t="shared" si="61"/>
        <v>1</v>
      </c>
    </row>
    <row r="1986" spans="1:6" x14ac:dyDescent="0.25">
      <c r="A1986" s="3">
        <v>43870.375</v>
      </c>
      <c r="B1986" s="14">
        <f t="shared" ref="B1986:B2049" si="62">(TEXT(A1986,"ДД.ММ.ГГГГ"))*1</f>
        <v>43870</v>
      </c>
      <c r="C1986">
        <v>3</v>
      </c>
      <c r="D1986" t="str">
        <f>VLOOKUP(C1986,'Справочник по тт'!$A$2:$C$5,3,FALSE)</f>
        <v>"Парабола"</v>
      </c>
      <c r="E1986" t="str">
        <f>IF(AND(C1986=1,B1986&lt;='Справочник по тт'!$D$1),'Справочник по тт'!$D$2,VLOOKUP(C1986,'Справочник по тт'!A:C,2,FALSE))</f>
        <v>"Парабола" пр. Дмитриева д.6/1</v>
      </c>
      <c r="F1986" s="2">
        <f t="shared" si="61"/>
        <v>1</v>
      </c>
    </row>
    <row r="1987" spans="1:6" x14ac:dyDescent="0.25">
      <c r="A1987" s="3">
        <v>43870.375</v>
      </c>
      <c r="B1987" s="14">
        <f t="shared" si="62"/>
        <v>43870</v>
      </c>
      <c r="C1987">
        <v>3</v>
      </c>
      <c r="D1987" t="str">
        <f>VLOOKUP(C1987,'Справочник по тт'!$A$2:$C$5,3,FALSE)</f>
        <v>"Парабола"</v>
      </c>
      <c r="E1987" t="str">
        <f>IF(AND(C1987=1,B1987&lt;='Справочник по тт'!$D$1),'Справочник по тт'!$D$2,VLOOKUP(C1987,'Справочник по тт'!A:C,2,FALSE))</f>
        <v>"Парабола" пр. Дмитриева д.6/1</v>
      </c>
      <c r="F1987" s="2">
        <f t="shared" ref="F1987:F2050" si="63">IF(B1987&lt;=$F$1,1,"")</f>
        <v>1</v>
      </c>
    </row>
    <row r="1988" spans="1:6" x14ac:dyDescent="0.25">
      <c r="A1988" s="3">
        <v>43870.375</v>
      </c>
      <c r="B1988" s="14">
        <f t="shared" si="62"/>
        <v>43870</v>
      </c>
      <c r="C1988">
        <v>3</v>
      </c>
      <c r="D1988" t="str">
        <f>VLOOKUP(C1988,'Справочник по тт'!$A$2:$C$5,3,FALSE)</f>
        <v>"Парабола"</v>
      </c>
      <c r="E1988" t="str">
        <f>IF(AND(C1988=1,B1988&lt;='Справочник по тт'!$D$1),'Справочник по тт'!$D$2,VLOOKUP(C1988,'Справочник по тт'!A:C,2,FALSE))</f>
        <v>"Парабола" пр. Дмитриева д.6/1</v>
      </c>
      <c r="F1988" s="2">
        <f t="shared" si="63"/>
        <v>1</v>
      </c>
    </row>
    <row r="1989" spans="1:6" x14ac:dyDescent="0.25">
      <c r="A1989" s="3">
        <v>43870.375</v>
      </c>
      <c r="B1989" s="14">
        <f t="shared" si="62"/>
        <v>43870</v>
      </c>
      <c r="C1989">
        <v>3</v>
      </c>
      <c r="D1989" t="str">
        <f>VLOOKUP(C1989,'Справочник по тт'!$A$2:$C$5,3,FALSE)</f>
        <v>"Парабола"</v>
      </c>
      <c r="E1989" t="str">
        <f>IF(AND(C1989=1,B1989&lt;='Справочник по тт'!$D$1),'Справочник по тт'!$D$2,VLOOKUP(C1989,'Справочник по тт'!A:C,2,FALSE))</f>
        <v>"Парабола" пр. Дмитриева д.6/1</v>
      </c>
      <c r="F1989" s="2">
        <f t="shared" si="63"/>
        <v>1</v>
      </c>
    </row>
    <row r="1990" spans="1:6" x14ac:dyDescent="0.25">
      <c r="A1990" s="3">
        <v>43870.375</v>
      </c>
      <c r="B1990" s="14">
        <f t="shared" si="62"/>
        <v>43870</v>
      </c>
      <c r="C1990">
        <v>3</v>
      </c>
      <c r="D1990" t="str">
        <f>VLOOKUP(C1990,'Справочник по тт'!$A$2:$C$5,3,FALSE)</f>
        <v>"Парабола"</v>
      </c>
      <c r="E1990" t="str">
        <f>IF(AND(C1990=1,B1990&lt;='Справочник по тт'!$D$1),'Справочник по тт'!$D$2,VLOOKUP(C1990,'Справочник по тт'!A:C,2,FALSE))</f>
        <v>"Парабола" пр. Дмитриева д.6/1</v>
      </c>
      <c r="F1990" s="2">
        <f t="shared" si="63"/>
        <v>1</v>
      </c>
    </row>
    <row r="1991" spans="1:6" x14ac:dyDescent="0.25">
      <c r="A1991" s="3">
        <v>43870.375</v>
      </c>
      <c r="B1991" s="14">
        <f t="shared" si="62"/>
        <v>43870</v>
      </c>
      <c r="C1991">
        <v>3</v>
      </c>
      <c r="D1991" t="str">
        <f>VLOOKUP(C1991,'Справочник по тт'!$A$2:$C$5,3,FALSE)</f>
        <v>"Парабола"</v>
      </c>
      <c r="E1991" t="str">
        <f>IF(AND(C1991=1,B1991&lt;='Справочник по тт'!$D$1),'Справочник по тт'!$D$2,VLOOKUP(C1991,'Справочник по тт'!A:C,2,FALSE))</f>
        <v>"Парабола" пр. Дмитриева д.6/1</v>
      </c>
      <c r="F1991" s="2">
        <f t="shared" si="63"/>
        <v>1</v>
      </c>
    </row>
    <row r="1992" spans="1:6" x14ac:dyDescent="0.25">
      <c r="A1992" s="3">
        <v>43870.375</v>
      </c>
      <c r="B1992" s="14">
        <f t="shared" si="62"/>
        <v>43870</v>
      </c>
      <c r="C1992">
        <v>3</v>
      </c>
      <c r="D1992" t="str">
        <f>VLOOKUP(C1992,'Справочник по тт'!$A$2:$C$5,3,FALSE)</f>
        <v>"Парабола"</v>
      </c>
      <c r="E1992" t="str">
        <f>IF(AND(C1992=1,B1992&lt;='Справочник по тт'!$D$1),'Справочник по тт'!$D$2,VLOOKUP(C1992,'Справочник по тт'!A:C,2,FALSE))</f>
        <v>"Парабола" пр. Дмитриева д.6/1</v>
      </c>
      <c r="F1992" s="2">
        <f t="shared" si="63"/>
        <v>1</v>
      </c>
    </row>
    <row r="1993" spans="1:6" x14ac:dyDescent="0.25">
      <c r="A1993" s="3">
        <v>43870.395833333336</v>
      </c>
      <c r="B1993" s="14">
        <f t="shared" si="62"/>
        <v>43870</v>
      </c>
      <c r="C1993">
        <v>3</v>
      </c>
      <c r="D1993" t="str">
        <f>VLOOKUP(C1993,'Справочник по тт'!$A$2:$C$5,3,FALSE)</f>
        <v>"Парабола"</v>
      </c>
      <c r="E1993" t="str">
        <f>IF(AND(C1993=1,B1993&lt;='Справочник по тт'!$D$1),'Справочник по тт'!$D$2,VLOOKUP(C1993,'Справочник по тт'!A:C,2,FALSE))</f>
        <v>"Парабола" пр. Дмитриева д.6/1</v>
      </c>
      <c r="F1993" s="2">
        <f t="shared" si="63"/>
        <v>1</v>
      </c>
    </row>
    <row r="1994" spans="1:6" x14ac:dyDescent="0.25">
      <c r="A1994" s="3">
        <v>43870.395833333336</v>
      </c>
      <c r="B1994" s="14">
        <f t="shared" si="62"/>
        <v>43870</v>
      </c>
      <c r="C1994">
        <v>3</v>
      </c>
      <c r="D1994" t="str">
        <f>VLOOKUP(C1994,'Справочник по тт'!$A$2:$C$5,3,FALSE)</f>
        <v>"Парабола"</v>
      </c>
      <c r="E1994" t="str">
        <f>IF(AND(C1994=1,B1994&lt;='Справочник по тт'!$D$1),'Справочник по тт'!$D$2,VLOOKUP(C1994,'Справочник по тт'!A:C,2,FALSE))</f>
        <v>"Парабола" пр. Дмитриева д.6/1</v>
      </c>
      <c r="F1994" s="2">
        <f t="shared" si="63"/>
        <v>1</v>
      </c>
    </row>
    <row r="1995" spans="1:6" x14ac:dyDescent="0.25">
      <c r="A1995" s="3">
        <v>43870.416666666664</v>
      </c>
      <c r="B1995" s="14">
        <f t="shared" si="62"/>
        <v>43870</v>
      </c>
      <c r="C1995">
        <v>3</v>
      </c>
      <c r="D1995" t="str">
        <f>VLOOKUP(C1995,'Справочник по тт'!$A$2:$C$5,3,FALSE)</f>
        <v>"Парабола"</v>
      </c>
      <c r="E1995" t="str">
        <f>IF(AND(C1995=1,B1995&lt;='Справочник по тт'!$D$1),'Справочник по тт'!$D$2,VLOOKUP(C1995,'Справочник по тт'!A:C,2,FALSE))</f>
        <v>"Парабола" пр. Дмитриева д.6/1</v>
      </c>
      <c r="F1995" s="2">
        <f t="shared" si="63"/>
        <v>1</v>
      </c>
    </row>
    <row r="1996" spans="1:6" x14ac:dyDescent="0.25">
      <c r="A1996" s="3">
        <v>43870.416666666664</v>
      </c>
      <c r="B1996" s="14">
        <f t="shared" si="62"/>
        <v>43870</v>
      </c>
      <c r="C1996">
        <v>3</v>
      </c>
      <c r="D1996" t="str">
        <f>VLOOKUP(C1996,'Справочник по тт'!$A$2:$C$5,3,FALSE)</f>
        <v>"Парабола"</v>
      </c>
      <c r="E1996" t="str">
        <f>IF(AND(C1996=1,B1996&lt;='Справочник по тт'!$D$1),'Справочник по тт'!$D$2,VLOOKUP(C1996,'Справочник по тт'!A:C,2,FALSE))</f>
        <v>"Парабола" пр. Дмитриева д.6/1</v>
      </c>
      <c r="F1996" s="2">
        <f t="shared" si="63"/>
        <v>1</v>
      </c>
    </row>
    <row r="1997" spans="1:6" x14ac:dyDescent="0.25">
      <c r="A1997" s="3">
        <v>43870.416666666664</v>
      </c>
      <c r="B1997" s="14">
        <f t="shared" si="62"/>
        <v>43870</v>
      </c>
      <c r="C1997">
        <v>3</v>
      </c>
      <c r="D1997" t="str">
        <f>VLOOKUP(C1997,'Справочник по тт'!$A$2:$C$5,3,FALSE)</f>
        <v>"Парабола"</v>
      </c>
      <c r="E1997" t="str">
        <f>IF(AND(C1997=1,B1997&lt;='Справочник по тт'!$D$1),'Справочник по тт'!$D$2,VLOOKUP(C1997,'Справочник по тт'!A:C,2,FALSE))</f>
        <v>"Парабола" пр. Дмитриева д.6/1</v>
      </c>
      <c r="F1997" s="2">
        <f t="shared" si="63"/>
        <v>1</v>
      </c>
    </row>
    <row r="1998" spans="1:6" x14ac:dyDescent="0.25">
      <c r="A1998" s="3">
        <v>43870.416666666664</v>
      </c>
      <c r="B1998" s="14">
        <f t="shared" si="62"/>
        <v>43870</v>
      </c>
      <c r="C1998">
        <v>3</v>
      </c>
      <c r="D1998" t="str">
        <f>VLOOKUP(C1998,'Справочник по тт'!$A$2:$C$5,3,FALSE)</f>
        <v>"Парабола"</v>
      </c>
      <c r="E1998" t="str">
        <f>IF(AND(C1998=1,B1998&lt;='Справочник по тт'!$D$1),'Справочник по тт'!$D$2,VLOOKUP(C1998,'Справочник по тт'!A:C,2,FALSE))</f>
        <v>"Парабола" пр. Дмитриева д.6/1</v>
      </c>
      <c r="F1998" s="2">
        <f t="shared" si="63"/>
        <v>1</v>
      </c>
    </row>
    <row r="1999" spans="1:6" x14ac:dyDescent="0.25">
      <c r="A1999" s="3">
        <v>43870.416666666664</v>
      </c>
      <c r="B1999" s="14">
        <f t="shared" si="62"/>
        <v>43870</v>
      </c>
      <c r="C1999">
        <v>3</v>
      </c>
      <c r="D1999" t="str">
        <f>VLOOKUP(C1999,'Справочник по тт'!$A$2:$C$5,3,FALSE)</f>
        <v>"Парабола"</v>
      </c>
      <c r="E1999" t="str">
        <f>IF(AND(C1999=1,B1999&lt;='Справочник по тт'!$D$1),'Справочник по тт'!$D$2,VLOOKUP(C1999,'Справочник по тт'!A:C,2,FALSE))</f>
        <v>"Парабола" пр. Дмитриева д.6/1</v>
      </c>
      <c r="F1999" s="2">
        <f t="shared" si="63"/>
        <v>1</v>
      </c>
    </row>
    <row r="2000" spans="1:6" x14ac:dyDescent="0.25">
      <c r="A2000" s="3">
        <v>43870.423611111109</v>
      </c>
      <c r="B2000" s="14">
        <f t="shared" si="62"/>
        <v>43870</v>
      </c>
      <c r="C2000">
        <v>3</v>
      </c>
      <c r="D2000" t="str">
        <f>VLOOKUP(C2000,'Справочник по тт'!$A$2:$C$5,3,FALSE)</f>
        <v>"Парабола"</v>
      </c>
      <c r="E2000" t="str">
        <f>IF(AND(C2000=1,B2000&lt;='Справочник по тт'!$D$1),'Справочник по тт'!$D$2,VLOOKUP(C2000,'Справочник по тт'!A:C,2,FALSE))</f>
        <v>"Парабола" пр. Дмитриева д.6/1</v>
      </c>
      <c r="F2000" s="2">
        <f t="shared" si="63"/>
        <v>1</v>
      </c>
    </row>
    <row r="2001" spans="1:6" x14ac:dyDescent="0.25">
      <c r="A2001" s="3">
        <v>43870.423611111109</v>
      </c>
      <c r="B2001" s="14">
        <f t="shared" si="62"/>
        <v>43870</v>
      </c>
      <c r="C2001">
        <v>3</v>
      </c>
      <c r="D2001" t="str">
        <f>VLOOKUP(C2001,'Справочник по тт'!$A$2:$C$5,3,FALSE)</f>
        <v>"Парабола"</v>
      </c>
      <c r="E2001" t="str">
        <f>IF(AND(C2001=1,B2001&lt;='Справочник по тт'!$D$1),'Справочник по тт'!$D$2,VLOOKUP(C2001,'Справочник по тт'!A:C,2,FALSE))</f>
        <v>"Парабола" пр. Дмитриева д.6/1</v>
      </c>
      <c r="F2001" s="2">
        <f t="shared" si="63"/>
        <v>1</v>
      </c>
    </row>
    <row r="2002" spans="1:6" x14ac:dyDescent="0.25">
      <c r="A2002" s="3">
        <v>43870.456944444442</v>
      </c>
      <c r="B2002" s="14">
        <f t="shared" si="62"/>
        <v>43870</v>
      </c>
      <c r="C2002">
        <v>3</v>
      </c>
      <c r="D2002" t="str">
        <f>VLOOKUP(C2002,'Справочник по тт'!$A$2:$C$5,3,FALSE)</f>
        <v>"Парабола"</v>
      </c>
      <c r="E2002" t="str">
        <f>IF(AND(C2002=1,B2002&lt;='Справочник по тт'!$D$1),'Справочник по тт'!$D$2,VLOOKUP(C2002,'Справочник по тт'!A:C,2,FALSE))</f>
        <v>"Парабола" пр. Дмитриева д.6/1</v>
      </c>
      <c r="F2002" s="2">
        <f t="shared" si="63"/>
        <v>1</v>
      </c>
    </row>
    <row r="2003" spans="1:6" x14ac:dyDescent="0.25">
      <c r="A2003" s="3">
        <v>43870.458333333336</v>
      </c>
      <c r="B2003" s="14">
        <f t="shared" si="62"/>
        <v>43870</v>
      </c>
      <c r="C2003">
        <v>3</v>
      </c>
      <c r="D2003" t="str">
        <f>VLOOKUP(C2003,'Справочник по тт'!$A$2:$C$5,3,FALSE)</f>
        <v>"Парабола"</v>
      </c>
      <c r="E2003" t="str">
        <f>IF(AND(C2003=1,B2003&lt;='Справочник по тт'!$D$1),'Справочник по тт'!$D$2,VLOOKUP(C2003,'Справочник по тт'!A:C,2,FALSE))</f>
        <v>"Парабола" пр. Дмитриева д.6/1</v>
      </c>
      <c r="F2003" s="2">
        <f t="shared" si="63"/>
        <v>1</v>
      </c>
    </row>
    <row r="2004" spans="1:6" x14ac:dyDescent="0.25">
      <c r="A2004" s="3">
        <v>43870.458333333336</v>
      </c>
      <c r="B2004" s="14">
        <f t="shared" si="62"/>
        <v>43870</v>
      </c>
      <c r="C2004">
        <v>3</v>
      </c>
      <c r="D2004" t="str">
        <f>VLOOKUP(C2004,'Справочник по тт'!$A$2:$C$5,3,FALSE)</f>
        <v>"Парабола"</v>
      </c>
      <c r="E2004" t="str">
        <f>IF(AND(C2004=1,B2004&lt;='Справочник по тт'!$D$1),'Справочник по тт'!$D$2,VLOOKUP(C2004,'Справочник по тт'!A:C,2,FALSE))</f>
        <v>"Парабола" пр. Дмитриева д.6/1</v>
      </c>
      <c r="F2004" s="2">
        <f t="shared" si="63"/>
        <v>1</v>
      </c>
    </row>
    <row r="2005" spans="1:6" x14ac:dyDescent="0.25">
      <c r="A2005" s="3">
        <v>43870.5</v>
      </c>
      <c r="B2005" s="14">
        <f t="shared" si="62"/>
        <v>43870</v>
      </c>
      <c r="C2005">
        <v>3</v>
      </c>
      <c r="D2005" t="str">
        <f>VLOOKUP(C2005,'Справочник по тт'!$A$2:$C$5,3,FALSE)</f>
        <v>"Парабола"</v>
      </c>
      <c r="E2005" t="str">
        <f>IF(AND(C2005=1,B2005&lt;='Справочник по тт'!$D$1),'Справочник по тт'!$D$2,VLOOKUP(C2005,'Справочник по тт'!A:C,2,FALSE))</f>
        <v>"Парабола" пр. Дмитриева д.6/1</v>
      </c>
      <c r="F2005" s="2">
        <f t="shared" si="63"/>
        <v>1</v>
      </c>
    </row>
    <row r="2006" spans="1:6" x14ac:dyDescent="0.25">
      <c r="A2006" s="3">
        <v>43870.541666666664</v>
      </c>
      <c r="B2006" s="14">
        <f t="shared" si="62"/>
        <v>43870</v>
      </c>
      <c r="C2006">
        <v>3</v>
      </c>
      <c r="D2006" t="str">
        <f>VLOOKUP(C2006,'Справочник по тт'!$A$2:$C$5,3,FALSE)</f>
        <v>"Парабола"</v>
      </c>
      <c r="E2006" t="str">
        <f>IF(AND(C2006=1,B2006&lt;='Справочник по тт'!$D$1),'Справочник по тт'!$D$2,VLOOKUP(C2006,'Справочник по тт'!A:C,2,FALSE))</f>
        <v>"Парабола" пр. Дмитриева д.6/1</v>
      </c>
      <c r="F2006" s="2">
        <f t="shared" si="63"/>
        <v>1</v>
      </c>
    </row>
    <row r="2007" spans="1:6" x14ac:dyDescent="0.25">
      <c r="A2007" s="3">
        <v>43870.541666666664</v>
      </c>
      <c r="B2007" s="14">
        <f t="shared" si="62"/>
        <v>43870</v>
      </c>
      <c r="C2007">
        <v>3</v>
      </c>
      <c r="D2007" t="str">
        <f>VLOOKUP(C2007,'Справочник по тт'!$A$2:$C$5,3,FALSE)</f>
        <v>"Парабола"</v>
      </c>
      <c r="E2007" t="str">
        <f>IF(AND(C2007=1,B2007&lt;='Справочник по тт'!$D$1),'Справочник по тт'!$D$2,VLOOKUP(C2007,'Справочник по тт'!A:C,2,FALSE))</f>
        <v>"Парабола" пр. Дмитриева д.6/1</v>
      </c>
      <c r="F2007" s="2">
        <f t="shared" si="63"/>
        <v>1</v>
      </c>
    </row>
    <row r="2008" spans="1:6" x14ac:dyDescent="0.25">
      <c r="A2008" s="3">
        <v>43870.541666666664</v>
      </c>
      <c r="B2008" s="14">
        <f t="shared" si="62"/>
        <v>43870</v>
      </c>
      <c r="C2008">
        <v>3</v>
      </c>
      <c r="D2008" t="str">
        <f>VLOOKUP(C2008,'Справочник по тт'!$A$2:$C$5,3,FALSE)</f>
        <v>"Парабола"</v>
      </c>
      <c r="E2008" t="str">
        <f>IF(AND(C2008=1,B2008&lt;='Справочник по тт'!$D$1),'Справочник по тт'!$D$2,VLOOKUP(C2008,'Справочник по тт'!A:C,2,FALSE))</f>
        <v>"Парабола" пр. Дмитриева д.6/1</v>
      </c>
      <c r="F2008" s="2">
        <f t="shared" si="63"/>
        <v>1</v>
      </c>
    </row>
    <row r="2009" spans="1:6" x14ac:dyDescent="0.25">
      <c r="A2009" s="3">
        <v>43870.541666666664</v>
      </c>
      <c r="B2009" s="14">
        <f t="shared" si="62"/>
        <v>43870</v>
      </c>
      <c r="C2009">
        <v>4</v>
      </c>
      <c r="D2009" t="str">
        <f>VLOOKUP(C2009,'Справочник по тт'!$A$2:$C$5,3,FALSE)</f>
        <v>"Первый"</v>
      </c>
      <c r="E2009" t="str">
        <f>IF(AND(C2009=1,B2009&lt;='Справочник по тт'!$D$1),'Справочник по тт'!$D$2,VLOOKUP(C2009,'Справочник по тт'!A:C,2,FALSE))</f>
        <v>"Первый" ул. Пахоменко д.30</v>
      </c>
      <c r="F2009" s="2">
        <f t="shared" si="63"/>
        <v>1</v>
      </c>
    </row>
    <row r="2010" spans="1:6" x14ac:dyDescent="0.25">
      <c r="A2010" s="3">
        <v>43870.583333333336</v>
      </c>
      <c r="B2010" s="14">
        <f t="shared" si="62"/>
        <v>43870</v>
      </c>
      <c r="C2010">
        <v>4</v>
      </c>
      <c r="D2010" t="str">
        <f>VLOOKUP(C2010,'Справочник по тт'!$A$2:$C$5,3,FALSE)</f>
        <v>"Первый"</v>
      </c>
      <c r="E2010" t="str">
        <f>IF(AND(C2010=1,B2010&lt;='Справочник по тт'!$D$1),'Справочник по тт'!$D$2,VLOOKUP(C2010,'Справочник по тт'!A:C,2,FALSE))</f>
        <v>"Первый" ул. Пахоменко д.30</v>
      </c>
      <c r="F2010" s="2">
        <f t="shared" si="63"/>
        <v>1</v>
      </c>
    </row>
    <row r="2011" spans="1:6" x14ac:dyDescent="0.25">
      <c r="A2011" s="3">
        <v>43870.583333333336</v>
      </c>
      <c r="B2011" s="14">
        <f t="shared" si="62"/>
        <v>43870</v>
      </c>
      <c r="C2011">
        <v>4</v>
      </c>
      <c r="D2011" t="str">
        <f>VLOOKUP(C2011,'Справочник по тт'!$A$2:$C$5,3,FALSE)</f>
        <v>"Первый"</v>
      </c>
      <c r="E2011" t="str">
        <f>IF(AND(C2011=1,B2011&lt;='Справочник по тт'!$D$1),'Справочник по тт'!$D$2,VLOOKUP(C2011,'Справочник по тт'!A:C,2,FALSE))</f>
        <v>"Первый" ул. Пахоменко д.30</v>
      </c>
      <c r="F2011" s="2">
        <f t="shared" si="63"/>
        <v>1</v>
      </c>
    </row>
    <row r="2012" spans="1:6" x14ac:dyDescent="0.25">
      <c r="A2012" s="3">
        <v>43870.586805555555</v>
      </c>
      <c r="B2012" s="14">
        <f t="shared" si="62"/>
        <v>43870</v>
      </c>
      <c r="C2012">
        <v>4</v>
      </c>
      <c r="D2012" t="str">
        <f>VLOOKUP(C2012,'Справочник по тт'!$A$2:$C$5,3,FALSE)</f>
        <v>"Первый"</v>
      </c>
      <c r="E2012" t="str">
        <f>IF(AND(C2012=1,B2012&lt;='Справочник по тт'!$D$1),'Справочник по тт'!$D$2,VLOOKUP(C2012,'Справочник по тт'!A:C,2,FALSE))</f>
        <v>"Первый" ул. Пахоменко д.30</v>
      </c>
      <c r="F2012" s="2">
        <f t="shared" si="63"/>
        <v>1</v>
      </c>
    </row>
    <row r="2013" spans="1:6" x14ac:dyDescent="0.25">
      <c r="A2013" s="3">
        <v>43870.625</v>
      </c>
      <c r="B2013" s="14">
        <f t="shared" si="62"/>
        <v>43870</v>
      </c>
      <c r="C2013">
        <v>4</v>
      </c>
      <c r="D2013" t="str">
        <f>VLOOKUP(C2013,'Справочник по тт'!$A$2:$C$5,3,FALSE)</f>
        <v>"Первый"</v>
      </c>
      <c r="E2013" t="str">
        <f>IF(AND(C2013=1,B2013&lt;='Справочник по тт'!$D$1),'Справочник по тт'!$D$2,VLOOKUP(C2013,'Справочник по тт'!A:C,2,FALSE))</f>
        <v>"Первый" ул. Пахоменко д.30</v>
      </c>
      <c r="F2013" s="2">
        <f t="shared" si="63"/>
        <v>1</v>
      </c>
    </row>
    <row r="2014" spans="1:6" x14ac:dyDescent="0.25">
      <c r="A2014" s="3">
        <v>43870.625</v>
      </c>
      <c r="B2014" s="14">
        <f t="shared" si="62"/>
        <v>43870</v>
      </c>
      <c r="C2014">
        <v>4</v>
      </c>
      <c r="D2014" t="str">
        <f>VLOOKUP(C2014,'Справочник по тт'!$A$2:$C$5,3,FALSE)</f>
        <v>"Первый"</v>
      </c>
      <c r="E2014" t="str">
        <f>IF(AND(C2014=1,B2014&lt;='Справочник по тт'!$D$1),'Справочник по тт'!$D$2,VLOOKUP(C2014,'Справочник по тт'!A:C,2,FALSE))</f>
        <v>"Первый" ул. Пахоменко д.30</v>
      </c>
      <c r="F2014" s="2">
        <f t="shared" si="63"/>
        <v>1</v>
      </c>
    </row>
    <row r="2015" spans="1:6" x14ac:dyDescent="0.25">
      <c r="A2015" s="3">
        <v>43870.625</v>
      </c>
      <c r="B2015" s="14">
        <f t="shared" si="62"/>
        <v>43870</v>
      </c>
      <c r="C2015">
        <v>4</v>
      </c>
      <c r="D2015" t="str">
        <f>VLOOKUP(C2015,'Справочник по тт'!$A$2:$C$5,3,FALSE)</f>
        <v>"Первый"</v>
      </c>
      <c r="E2015" t="str">
        <f>IF(AND(C2015=1,B2015&lt;='Справочник по тт'!$D$1),'Справочник по тт'!$D$2,VLOOKUP(C2015,'Справочник по тт'!A:C,2,FALSE))</f>
        <v>"Первый" ул. Пахоменко д.30</v>
      </c>
      <c r="F2015" s="2">
        <f t="shared" si="63"/>
        <v>1</v>
      </c>
    </row>
    <row r="2016" spans="1:6" x14ac:dyDescent="0.25">
      <c r="A2016" s="3">
        <v>43870.625</v>
      </c>
      <c r="B2016" s="14">
        <f t="shared" si="62"/>
        <v>43870</v>
      </c>
      <c r="C2016">
        <v>4</v>
      </c>
      <c r="D2016" t="str">
        <f>VLOOKUP(C2016,'Справочник по тт'!$A$2:$C$5,3,FALSE)</f>
        <v>"Первый"</v>
      </c>
      <c r="E2016" t="str">
        <f>IF(AND(C2016=1,B2016&lt;='Справочник по тт'!$D$1),'Справочник по тт'!$D$2,VLOOKUP(C2016,'Справочник по тт'!A:C,2,FALSE))</f>
        <v>"Первый" ул. Пахоменко д.30</v>
      </c>
      <c r="F2016" s="2">
        <f t="shared" si="63"/>
        <v>1</v>
      </c>
    </row>
    <row r="2017" spans="1:6" x14ac:dyDescent="0.25">
      <c r="A2017" s="3">
        <v>43870.666666666664</v>
      </c>
      <c r="B2017" s="14">
        <f t="shared" si="62"/>
        <v>43870</v>
      </c>
      <c r="C2017">
        <v>4</v>
      </c>
      <c r="D2017" t="str">
        <f>VLOOKUP(C2017,'Справочник по тт'!$A$2:$C$5,3,FALSE)</f>
        <v>"Первый"</v>
      </c>
      <c r="E2017" t="str">
        <f>IF(AND(C2017=1,B2017&lt;='Справочник по тт'!$D$1),'Справочник по тт'!$D$2,VLOOKUP(C2017,'Справочник по тт'!A:C,2,FALSE))</f>
        <v>"Первый" ул. Пахоменко д.30</v>
      </c>
      <c r="F2017" s="2">
        <f t="shared" si="63"/>
        <v>1</v>
      </c>
    </row>
    <row r="2018" spans="1:6" x14ac:dyDescent="0.25">
      <c r="A2018" s="3">
        <v>43870.666666666664</v>
      </c>
      <c r="B2018" s="14">
        <f t="shared" si="62"/>
        <v>43870</v>
      </c>
      <c r="C2018">
        <v>4</v>
      </c>
      <c r="D2018" t="str">
        <f>VLOOKUP(C2018,'Справочник по тт'!$A$2:$C$5,3,FALSE)</f>
        <v>"Первый"</v>
      </c>
      <c r="E2018" t="str">
        <f>IF(AND(C2018=1,B2018&lt;='Справочник по тт'!$D$1),'Справочник по тт'!$D$2,VLOOKUP(C2018,'Справочник по тт'!A:C,2,FALSE))</f>
        <v>"Первый" ул. Пахоменко д.30</v>
      </c>
      <c r="F2018" s="2">
        <f t="shared" si="63"/>
        <v>1</v>
      </c>
    </row>
    <row r="2019" spans="1:6" x14ac:dyDescent="0.25">
      <c r="A2019" s="3">
        <v>43870.668749999997</v>
      </c>
      <c r="B2019" s="14">
        <f t="shared" si="62"/>
        <v>43870</v>
      </c>
      <c r="C2019">
        <v>4</v>
      </c>
      <c r="D2019" t="str">
        <f>VLOOKUP(C2019,'Справочник по тт'!$A$2:$C$5,3,FALSE)</f>
        <v>"Первый"</v>
      </c>
      <c r="E2019" t="str">
        <f>IF(AND(C2019=1,B2019&lt;='Справочник по тт'!$D$1),'Справочник по тт'!$D$2,VLOOKUP(C2019,'Справочник по тт'!A:C,2,FALSE))</f>
        <v>"Первый" ул. Пахоменко д.30</v>
      </c>
      <c r="F2019" s="2">
        <f t="shared" si="63"/>
        <v>1</v>
      </c>
    </row>
    <row r="2020" spans="1:6" x14ac:dyDescent="0.25">
      <c r="A2020" s="3">
        <v>43870.67765046296</v>
      </c>
      <c r="B2020" s="14">
        <f t="shared" si="62"/>
        <v>43870</v>
      </c>
      <c r="C2020">
        <v>4</v>
      </c>
      <c r="D2020" t="str">
        <f>VLOOKUP(C2020,'Справочник по тт'!$A$2:$C$5,3,FALSE)</f>
        <v>"Первый"</v>
      </c>
      <c r="E2020" t="str">
        <f>IF(AND(C2020=1,B2020&lt;='Справочник по тт'!$D$1),'Справочник по тт'!$D$2,VLOOKUP(C2020,'Справочник по тт'!A:C,2,FALSE))</f>
        <v>"Первый" ул. Пахоменко д.30</v>
      </c>
      <c r="F2020" s="2">
        <f t="shared" si="63"/>
        <v>1</v>
      </c>
    </row>
    <row r="2021" spans="1:6" x14ac:dyDescent="0.25">
      <c r="A2021" s="3">
        <v>43870.694444444445</v>
      </c>
      <c r="B2021" s="14">
        <f t="shared" si="62"/>
        <v>43870</v>
      </c>
      <c r="C2021">
        <v>4</v>
      </c>
      <c r="D2021" t="str">
        <f>VLOOKUP(C2021,'Справочник по тт'!$A$2:$C$5,3,FALSE)</f>
        <v>"Первый"</v>
      </c>
      <c r="E2021" t="str">
        <f>IF(AND(C2021=1,B2021&lt;='Справочник по тт'!$D$1),'Справочник по тт'!$D$2,VLOOKUP(C2021,'Справочник по тт'!A:C,2,FALSE))</f>
        <v>"Первый" ул. Пахоменко д.30</v>
      </c>
      <c r="F2021" s="2">
        <f t="shared" si="63"/>
        <v>1</v>
      </c>
    </row>
    <row r="2022" spans="1:6" x14ac:dyDescent="0.25">
      <c r="A2022" s="3">
        <v>43870.715277777781</v>
      </c>
      <c r="B2022" s="14">
        <f t="shared" si="62"/>
        <v>43870</v>
      </c>
      <c r="C2022">
        <v>4</v>
      </c>
      <c r="D2022" t="str">
        <f>VLOOKUP(C2022,'Справочник по тт'!$A$2:$C$5,3,FALSE)</f>
        <v>"Первый"</v>
      </c>
      <c r="E2022" t="str">
        <f>IF(AND(C2022=1,B2022&lt;='Справочник по тт'!$D$1),'Справочник по тт'!$D$2,VLOOKUP(C2022,'Справочник по тт'!A:C,2,FALSE))</f>
        <v>"Первый" ул. Пахоменко д.30</v>
      </c>
      <c r="F2022" s="2">
        <f t="shared" si="63"/>
        <v>1</v>
      </c>
    </row>
    <row r="2023" spans="1:6" x14ac:dyDescent="0.25">
      <c r="A2023" s="3">
        <v>43870.720833333333</v>
      </c>
      <c r="B2023" s="14">
        <f t="shared" si="62"/>
        <v>43870</v>
      </c>
      <c r="C2023">
        <v>4</v>
      </c>
      <c r="D2023" t="str">
        <f>VLOOKUP(C2023,'Справочник по тт'!$A$2:$C$5,3,FALSE)</f>
        <v>"Первый"</v>
      </c>
      <c r="E2023" t="str">
        <f>IF(AND(C2023=1,B2023&lt;='Справочник по тт'!$D$1),'Справочник по тт'!$D$2,VLOOKUP(C2023,'Справочник по тт'!A:C,2,FALSE))</f>
        <v>"Первый" ул. Пахоменко д.30</v>
      </c>
      <c r="F2023" s="2">
        <f t="shared" si="63"/>
        <v>1</v>
      </c>
    </row>
    <row r="2024" spans="1:6" x14ac:dyDescent="0.25">
      <c r="A2024" s="3">
        <v>43870.729166666664</v>
      </c>
      <c r="B2024" s="14">
        <f t="shared" si="62"/>
        <v>43870</v>
      </c>
      <c r="C2024">
        <v>4</v>
      </c>
      <c r="D2024" t="str">
        <f>VLOOKUP(C2024,'Справочник по тт'!$A$2:$C$5,3,FALSE)</f>
        <v>"Первый"</v>
      </c>
      <c r="E2024" t="str">
        <f>IF(AND(C2024=1,B2024&lt;='Справочник по тт'!$D$1),'Справочник по тт'!$D$2,VLOOKUP(C2024,'Справочник по тт'!A:C,2,FALSE))</f>
        <v>"Первый" ул. Пахоменко д.30</v>
      </c>
      <c r="F2024" s="2">
        <f t="shared" si="63"/>
        <v>1</v>
      </c>
    </row>
    <row r="2025" spans="1:6" x14ac:dyDescent="0.25">
      <c r="A2025" s="3">
        <v>43870.753472222219</v>
      </c>
      <c r="B2025" s="14">
        <f t="shared" si="62"/>
        <v>43870</v>
      </c>
      <c r="C2025">
        <v>4</v>
      </c>
      <c r="D2025" t="str">
        <f>VLOOKUP(C2025,'Справочник по тт'!$A$2:$C$5,3,FALSE)</f>
        <v>"Первый"</v>
      </c>
      <c r="E2025" t="str">
        <f>IF(AND(C2025=1,B2025&lt;='Справочник по тт'!$D$1),'Справочник по тт'!$D$2,VLOOKUP(C2025,'Справочник по тт'!A:C,2,FALSE))</f>
        <v>"Первый" ул. Пахоменко д.30</v>
      </c>
      <c r="F2025" s="2">
        <f t="shared" si="63"/>
        <v>1</v>
      </c>
    </row>
    <row r="2026" spans="1:6" x14ac:dyDescent="0.25">
      <c r="A2026" s="3">
        <v>43870.875</v>
      </c>
      <c r="B2026" s="14">
        <f t="shared" si="62"/>
        <v>43870</v>
      </c>
      <c r="C2026">
        <v>4</v>
      </c>
      <c r="D2026" t="str">
        <f>VLOOKUP(C2026,'Справочник по тт'!$A$2:$C$5,3,FALSE)</f>
        <v>"Первый"</v>
      </c>
      <c r="E2026" t="str">
        <f>IF(AND(C2026=1,B2026&lt;='Справочник по тт'!$D$1),'Справочник по тт'!$D$2,VLOOKUP(C2026,'Справочник по тт'!A:C,2,FALSE))</f>
        <v>"Первый" ул. Пахоменко д.30</v>
      </c>
      <c r="F2026" s="2">
        <f t="shared" si="63"/>
        <v>1</v>
      </c>
    </row>
    <row r="2027" spans="1:6" x14ac:dyDescent="0.25">
      <c r="A2027" s="3">
        <v>43870.888888888891</v>
      </c>
      <c r="B2027" s="14">
        <f t="shared" si="62"/>
        <v>43870</v>
      </c>
      <c r="C2027">
        <v>4</v>
      </c>
      <c r="D2027" t="str">
        <f>VLOOKUP(C2027,'Справочник по тт'!$A$2:$C$5,3,FALSE)</f>
        <v>"Первый"</v>
      </c>
      <c r="E2027" t="str">
        <f>IF(AND(C2027=1,B2027&lt;='Справочник по тт'!$D$1),'Справочник по тт'!$D$2,VLOOKUP(C2027,'Справочник по тт'!A:C,2,FALSE))</f>
        <v>"Первый" ул. Пахоменко д.30</v>
      </c>
      <c r="F2027" s="2">
        <f t="shared" si="63"/>
        <v>1</v>
      </c>
    </row>
    <row r="2028" spans="1:6" x14ac:dyDescent="0.25">
      <c r="A2028" s="3">
        <v>43871.083333333336</v>
      </c>
      <c r="B2028" s="14">
        <f t="shared" si="62"/>
        <v>43871</v>
      </c>
      <c r="C2028">
        <v>4</v>
      </c>
      <c r="D2028" t="str">
        <f>VLOOKUP(C2028,'Справочник по тт'!$A$2:$C$5,3,FALSE)</f>
        <v>"Первый"</v>
      </c>
      <c r="E2028" t="str">
        <f>IF(AND(C2028=1,B2028&lt;='Справочник по тт'!$D$1),'Справочник по тт'!$D$2,VLOOKUP(C2028,'Справочник по тт'!A:C,2,FALSE))</f>
        <v>"Первый" ул. Пахоменко д.30</v>
      </c>
      <c r="F2028" s="2">
        <f t="shared" si="63"/>
        <v>1</v>
      </c>
    </row>
    <row r="2029" spans="1:6" x14ac:dyDescent="0.25">
      <c r="A2029" s="3">
        <v>43871.25</v>
      </c>
      <c r="B2029" s="14">
        <f t="shared" si="62"/>
        <v>43871</v>
      </c>
      <c r="C2029">
        <v>4</v>
      </c>
      <c r="D2029" t="str">
        <f>VLOOKUP(C2029,'Справочник по тт'!$A$2:$C$5,3,FALSE)</f>
        <v>"Первый"</v>
      </c>
      <c r="E2029" t="str">
        <f>IF(AND(C2029=1,B2029&lt;='Справочник по тт'!$D$1),'Справочник по тт'!$D$2,VLOOKUP(C2029,'Справочник по тт'!A:C,2,FALSE))</f>
        <v>"Первый" ул. Пахоменко д.30</v>
      </c>
      <c r="F2029" s="2">
        <f t="shared" si="63"/>
        <v>1</v>
      </c>
    </row>
    <row r="2030" spans="1:6" x14ac:dyDescent="0.25">
      <c r="A2030" s="3">
        <v>43871.333333333336</v>
      </c>
      <c r="B2030" s="14">
        <f t="shared" si="62"/>
        <v>43871</v>
      </c>
      <c r="C2030">
        <v>4</v>
      </c>
      <c r="D2030" t="str">
        <f>VLOOKUP(C2030,'Справочник по тт'!$A$2:$C$5,3,FALSE)</f>
        <v>"Первый"</v>
      </c>
      <c r="E2030" t="str">
        <f>IF(AND(C2030=1,B2030&lt;='Справочник по тт'!$D$1),'Справочник по тт'!$D$2,VLOOKUP(C2030,'Справочник по тт'!A:C,2,FALSE))</f>
        <v>"Первый" ул. Пахоменко д.30</v>
      </c>
      <c r="F2030" s="2">
        <f t="shared" si="63"/>
        <v>1</v>
      </c>
    </row>
    <row r="2031" spans="1:6" x14ac:dyDescent="0.25">
      <c r="A2031" s="3">
        <v>43871.34375</v>
      </c>
      <c r="B2031" s="14">
        <f t="shared" si="62"/>
        <v>43871</v>
      </c>
      <c r="C2031">
        <v>4</v>
      </c>
      <c r="D2031" t="str">
        <f>VLOOKUP(C2031,'Справочник по тт'!$A$2:$C$5,3,FALSE)</f>
        <v>"Первый"</v>
      </c>
      <c r="E2031" t="str">
        <f>IF(AND(C2031=1,B2031&lt;='Справочник по тт'!$D$1),'Справочник по тт'!$D$2,VLOOKUP(C2031,'Справочник по тт'!A:C,2,FALSE))</f>
        <v>"Первый" ул. Пахоменко д.30</v>
      </c>
      <c r="F2031" s="2">
        <f t="shared" si="63"/>
        <v>1</v>
      </c>
    </row>
    <row r="2032" spans="1:6" x14ac:dyDescent="0.25">
      <c r="A2032" s="3">
        <v>43871.375</v>
      </c>
      <c r="B2032" s="14">
        <f t="shared" si="62"/>
        <v>43871</v>
      </c>
      <c r="C2032">
        <v>4</v>
      </c>
      <c r="D2032" t="str">
        <f>VLOOKUP(C2032,'Справочник по тт'!$A$2:$C$5,3,FALSE)</f>
        <v>"Первый"</v>
      </c>
      <c r="E2032" t="str">
        <f>IF(AND(C2032=1,B2032&lt;='Справочник по тт'!$D$1),'Справочник по тт'!$D$2,VLOOKUP(C2032,'Справочник по тт'!A:C,2,FALSE))</f>
        <v>"Первый" ул. Пахоменко д.30</v>
      </c>
      <c r="F2032" s="2">
        <f t="shared" si="63"/>
        <v>1</v>
      </c>
    </row>
    <row r="2033" spans="1:6" x14ac:dyDescent="0.25">
      <c r="A2033" s="3">
        <v>43871.375</v>
      </c>
      <c r="B2033" s="14">
        <f t="shared" si="62"/>
        <v>43871</v>
      </c>
      <c r="C2033">
        <v>4</v>
      </c>
      <c r="D2033" t="str">
        <f>VLOOKUP(C2033,'Справочник по тт'!$A$2:$C$5,3,FALSE)</f>
        <v>"Первый"</v>
      </c>
      <c r="E2033" t="str">
        <f>IF(AND(C2033=1,B2033&lt;='Справочник по тт'!$D$1),'Справочник по тт'!$D$2,VLOOKUP(C2033,'Справочник по тт'!A:C,2,FALSE))</f>
        <v>"Первый" ул. Пахоменко д.30</v>
      </c>
      <c r="F2033" s="2">
        <f t="shared" si="63"/>
        <v>1</v>
      </c>
    </row>
    <row r="2034" spans="1:6" x14ac:dyDescent="0.25">
      <c r="A2034" s="3">
        <v>43871.375</v>
      </c>
      <c r="B2034" s="14">
        <f t="shared" si="62"/>
        <v>43871</v>
      </c>
      <c r="C2034">
        <v>4</v>
      </c>
      <c r="D2034" t="str">
        <f>VLOOKUP(C2034,'Справочник по тт'!$A$2:$C$5,3,FALSE)</f>
        <v>"Первый"</v>
      </c>
      <c r="E2034" t="str">
        <f>IF(AND(C2034=1,B2034&lt;='Справочник по тт'!$D$1),'Справочник по тт'!$D$2,VLOOKUP(C2034,'Справочник по тт'!A:C,2,FALSE))</f>
        <v>"Первый" ул. Пахоменко д.30</v>
      </c>
      <c r="F2034" s="2">
        <f t="shared" si="63"/>
        <v>1</v>
      </c>
    </row>
    <row r="2035" spans="1:6" x14ac:dyDescent="0.25">
      <c r="A2035" s="3">
        <v>43871.375</v>
      </c>
      <c r="B2035" s="14">
        <f t="shared" si="62"/>
        <v>43871</v>
      </c>
      <c r="C2035">
        <v>4</v>
      </c>
      <c r="D2035" t="str">
        <f>VLOOKUP(C2035,'Справочник по тт'!$A$2:$C$5,3,FALSE)</f>
        <v>"Первый"</v>
      </c>
      <c r="E2035" t="str">
        <f>IF(AND(C2035=1,B2035&lt;='Справочник по тт'!$D$1),'Справочник по тт'!$D$2,VLOOKUP(C2035,'Справочник по тт'!A:C,2,FALSE))</f>
        <v>"Первый" ул. Пахоменко д.30</v>
      </c>
      <c r="F2035" s="2">
        <f t="shared" si="63"/>
        <v>1</v>
      </c>
    </row>
    <row r="2036" spans="1:6" x14ac:dyDescent="0.25">
      <c r="A2036" s="3">
        <v>43871.375</v>
      </c>
      <c r="B2036" s="14">
        <f t="shared" si="62"/>
        <v>43871</v>
      </c>
      <c r="C2036">
        <v>4</v>
      </c>
      <c r="D2036" t="str">
        <f>VLOOKUP(C2036,'Справочник по тт'!$A$2:$C$5,3,FALSE)</f>
        <v>"Первый"</v>
      </c>
      <c r="E2036" t="str">
        <f>IF(AND(C2036=1,B2036&lt;='Справочник по тт'!$D$1),'Справочник по тт'!$D$2,VLOOKUP(C2036,'Справочник по тт'!A:C,2,FALSE))</f>
        <v>"Первый" ул. Пахоменко д.30</v>
      </c>
      <c r="F2036" s="2">
        <f t="shared" si="63"/>
        <v>1</v>
      </c>
    </row>
    <row r="2037" spans="1:6" x14ac:dyDescent="0.25">
      <c r="A2037" s="3">
        <v>43871.375</v>
      </c>
      <c r="B2037" s="14">
        <f t="shared" si="62"/>
        <v>43871</v>
      </c>
      <c r="C2037">
        <v>4</v>
      </c>
      <c r="D2037" t="str">
        <f>VLOOKUP(C2037,'Справочник по тт'!$A$2:$C$5,3,FALSE)</f>
        <v>"Первый"</v>
      </c>
      <c r="E2037" t="str">
        <f>IF(AND(C2037=1,B2037&lt;='Справочник по тт'!$D$1),'Справочник по тт'!$D$2,VLOOKUP(C2037,'Справочник по тт'!A:C,2,FALSE))</f>
        <v>"Первый" ул. Пахоменко д.30</v>
      </c>
      <c r="F2037" s="2">
        <f t="shared" si="63"/>
        <v>1</v>
      </c>
    </row>
    <row r="2038" spans="1:6" x14ac:dyDescent="0.25">
      <c r="A2038" s="3">
        <v>43871.375</v>
      </c>
      <c r="B2038" s="14">
        <f t="shared" si="62"/>
        <v>43871</v>
      </c>
      <c r="C2038">
        <v>4</v>
      </c>
      <c r="D2038" t="str">
        <f>VLOOKUP(C2038,'Справочник по тт'!$A$2:$C$5,3,FALSE)</f>
        <v>"Первый"</v>
      </c>
      <c r="E2038" t="str">
        <f>IF(AND(C2038=1,B2038&lt;='Справочник по тт'!$D$1),'Справочник по тт'!$D$2,VLOOKUP(C2038,'Справочник по тт'!A:C,2,FALSE))</f>
        <v>"Первый" ул. Пахоменко д.30</v>
      </c>
      <c r="F2038" s="2">
        <f t="shared" si="63"/>
        <v>1</v>
      </c>
    </row>
    <row r="2039" spans="1:6" x14ac:dyDescent="0.25">
      <c r="A2039" s="3">
        <v>43871.375</v>
      </c>
      <c r="B2039" s="14">
        <f t="shared" si="62"/>
        <v>43871</v>
      </c>
      <c r="C2039">
        <v>4</v>
      </c>
      <c r="D2039" t="str">
        <f>VLOOKUP(C2039,'Справочник по тт'!$A$2:$C$5,3,FALSE)</f>
        <v>"Первый"</v>
      </c>
      <c r="E2039" t="str">
        <f>IF(AND(C2039=1,B2039&lt;='Справочник по тт'!$D$1),'Справочник по тт'!$D$2,VLOOKUP(C2039,'Справочник по тт'!A:C,2,FALSE))</f>
        <v>"Первый" ул. Пахоменко д.30</v>
      </c>
      <c r="F2039" s="2">
        <f t="shared" si="63"/>
        <v>1</v>
      </c>
    </row>
    <row r="2040" spans="1:6" x14ac:dyDescent="0.25">
      <c r="A2040" s="3">
        <v>43871.375</v>
      </c>
      <c r="B2040" s="14">
        <f t="shared" si="62"/>
        <v>43871</v>
      </c>
      <c r="C2040">
        <v>4</v>
      </c>
      <c r="D2040" t="str">
        <f>VLOOKUP(C2040,'Справочник по тт'!$A$2:$C$5,3,FALSE)</f>
        <v>"Первый"</v>
      </c>
      <c r="E2040" t="str">
        <f>IF(AND(C2040=1,B2040&lt;='Справочник по тт'!$D$1),'Справочник по тт'!$D$2,VLOOKUP(C2040,'Справочник по тт'!A:C,2,FALSE))</f>
        <v>"Первый" ул. Пахоменко д.30</v>
      </c>
      <c r="F2040" s="2">
        <f t="shared" si="63"/>
        <v>1</v>
      </c>
    </row>
    <row r="2041" spans="1:6" x14ac:dyDescent="0.25">
      <c r="A2041" s="3">
        <v>43871.375</v>
      </c>
      <c r="B2041" s="14">
        <f t="shared" si="62"/>
        <v>43871</v>
      </c>
      <c r="C2041">
        <v>4</v>
      </c>
      <c r="D2041" t="str">
        <f>VLOOKUP(C2041,'Справочник по тт'!$A$2:$C$5,3,FALSE)</f>
        <v>"Первый"</v>
      </c>
      <c r="E2041" t="str">
        <f>IF(AND(C2041=1,B2041&lt;='Справочник по тт'!$D$1),'Справочник по тт'!$D$2,VLOOKUP(C2041,'Справочник по тт'!A:C,2,FALSE))</f>
        <v>"Первый" ул. Пахоменко д.30</v>
      </c>
      <c r="F2041" s="2">
        <f t="shared" si="63"/>
        <v>1</v>
      </c>
    </row>
    <row r="2042" spans="1:6" x14ac:dyDescent="0.25">
      <c r="A2042" s="3">
        <v>43871.375</v>
      </c>
      <c r="B2042" s="14">
        <f t="shared" si="62"/>
        <v>43871</v>
      </c>
      <c r="C2042">
        <v>4</v>
      </c>
      <c r="D2042" t="str">
        <f>VLOOKUP(C2042,'Справочник по тт'!$A$2:$C$5,3,FALSE)</f>
        <v>"Первый"</v>
      </c>
      <c r="E2042" t="str">
        <f>IF(AND(C2042=1,B2042&lt;='Справочник по тт'!$D$1),'Справочник по тт'!$D$2,VLOOKUP(C2042,'Справочник по тт'!A:C,2,FALSE))</f>
        <v>"Первый" ул. Пахоменко д.30</v>
      </c>
      <c r="F2042" s="2">
        <f t="shared" si="63"/>
        <v>1</v>
      </c>
    </row>
    <row r="2043" spans="1:6" x14ac:dyDescent="0.25">
      <c r="A2043" s="3">
        <v>43871.375</v>
      </c>
      <c r="B2043" s="14">
        <f t="shared" si="62"/>
        <v>43871</v>
      </c>
      <c r="C2043">
        <v>4</v>
      </c>
      <c r="D2043" t="str">
        <f>VLOOKUP(C2043,'Справочник по тт'!$A$2:$C$5,3,FALSE)</f>
        <v>"Первый"</v>
      </c>
      <c r="E2043" t="str">
        <f>IF(AND(C2043=1,B2043&lt;='Справочник по тт'!$D$1),'Справочник по тт'!$D$2,VLOOKUP(C2043,'Справочник по тт'!A:C,2,FALSE))</f>
        <v>"Первый" ул. Пахоменко д.30</v>
      </c>
      <c r="F2043" s="2">
        <f t="shared" si="63"/>
        <v>1</v>
      </c>
    </row>
    <row r="2044" spans="1:6" x14ac:dyDescent="0.25">
      <c r="A2044" s="3">
        <v>43871.375</v>
      </c>
      <c r="B2044" s="14">
        <f t="shared" si="62"/>
        <v>43871</v>
      </c>
      <c r="C2044">
        <v>4</v>
      </c>
      <c r="D2044" t="str">
        <f>VLOOKUP(C2044,'Справочник по тт'!$A$2:$C$5,3,FALSE)</f>
        <v>"Первый"</v>
      </c>
      <c r="E2044" t="str">
        <f>IF(AND(C2044=1,B2044&lt;='Справочник по тт'!$D$1),'Справочник по тт'!$D$2,VLOOKUP(C2044,'Справочник по тт'!A:C,2,FALSE))</f>
        <v>"Первый" ул. Пахоменко д.30</v>
      </c>
      <c r="F2044" s="2">
        <f t="shared" si="63"/>
        <v>1</v>
      </c>
    </row>
    <row r="2045" spans="1:6" x14ac:dyDescent="0.25">
      <c r="A2045" s="3">
        <v>43871.415277777778</v>
      </c>
      <c r="B2045" s="14">
        <f t="shared" si="62"/>
        <v>43871</v>
      </c>
      <c r="C2045">
        <v>4</v>
      </c>
      <c r="D2045" t="str">
        <f>VLOOKUP(C2045,'Справочник по тт'!$A$2:$C$5,3,FALSE)</f>
        <v>"Первый"</v>
      </c>
      <c r="E2045" t="str">
        <f>IF(AND(C2045=1,B2045&lt;='Справочник по тт'!$D$1),'Справочник по тт'!$D$2,VLOOKUP(C2045,'Справочник по тт'!A:C,2,FALSE))</f>
        <v>"Первый" ул. Пахоменко д.30</v>
      </c>
      <c r="F2045" s="2">
        <f t="shared" si="63"/>
        <v>1</v>
      </c>
    </row>
    <row r="2046" spans="1:6" x14ac:dyDescent="0.25">
      <c r="A2046" s="3">
        <v>43871.416666666664</v>
      </c>
      <c r="B2046" s="14">
        <f t="shared" si="62"/>
        <v>43871</v>
      </c>
      <c r="C2046">
        <v>4</v>
      </c>
      <c r="D2046" t="str">
        <f>VLOOKUP(C2046,'Справочник по тт'!$A$2:$C$5,3,FALSE)</f>
        <v>"Первый"</v>
      </c>
      <c r="E2046" t="str">
        <f>IF(AND(C2046=1,B2046&lt;='Справочник по тт'!$D$1),'Справочник по тт'!$D$2,VLOOKUP(C2046,'Справочник по тт'!A:C,2,FALSE))</f>
        <v>"Первый" ул. Пахоменко д.30</v>
      </c>
      <c r="F2046" s="2">
        <f t="shared" si="63"/>
        <v>1</v>
      </c>
    </row>
    <row r="2047" spans="1:6" x14ac:dyDescent="0.25">
      <c r="A2047" s="3">
        <v>43871.416666666664</v>
      </c>
      <c r="B2047" s="14">
        <f t="shared" si="62"/>
        <v>43871</v>
      </c>
      <c r="C2047">
        <v>4</v>
      </c>
      <c r="D2047" t="str">
        <f>VLOOKUP(C2047,'Справочник по тт'!$A$2:$C$5,3,FALSE)</f>
        <v>"Первый"</v>
      </c>
      <c r="E2047" t="str">
        <f>IF(AND(C2047=1,B2047&lt;='Справочник по тт'!$D$1),'Справочник по тт'!$D$2,VLOOKUP(C2047,'Справочник по тт'!A:C,2,FALSE))</f>
        <v>"Первый" ул. Пахоменко д.30</v>
      </c>
      <c r="F2047" s="2">
        <f t="shared" si="63"/>
        <v>1</v>
      </c>
    </row>
    <row r="2048" spans="1:6" x14ac:dyDescent="0.25">
      <c r="A2048" s="3">
        <v>43871.416666666664</v>
      </c>
      <c r="B2048" s="14">
        <f t="shared" si="62"/>
        <v>43871</v>
      </c>
      <c r="C2048">
        <v>4</v>
      </c>
      <c r="D2048" t="str">
        <f>VLOOKUP(C2048,'Справочник по тт'!$A$2:$C$5,3,FALSE)</f>
        <v>"Первый"</v>
      </c>
      <c r="E2048" t="str">
        <f>IF(AND(C2048=1,B2048&lt;='Справочник по тт'!$D$1),'Справочник по тт'!$D$2,VLOOKUP(C2048,'Справочник по тт'!A:C,2,FALSE))</f>
        <v>"Первый" ул. Пахоменко д.30</v>
      </c>
      <c r="F2048" s="2">
        <f t="shared" si="63"/>
        <v>1</v>
      </c>
    </row>
    <row r="2049" spans="1:6" x14ac:dyDescent="0.25">
      <c r="A2049" s="3">
        <v>43871.416666666664</v>
      </c>
      <c r="B2049" s="14">
        <f t="shared" si="62"/>
        <v>43871</v>
      </c>
      <c r="C2049">
        <v>4</v>
      </c>
      <c r="D2049" t="str">
        <f>VLOOKUP(C2049,'Справочник по тт'!$A$2:$C$5,3,FALSE)</f>
        <v>"Первый"</v>
      </c>
      <c r="E2049" t="str">
        <f>IF(AND(C2049=1,B2049&lt;='Справочник по тт'!$D$1),'Справочник по тт'!$D$2,VLOOKUP(C2049,'Справочник по тт'!A:C,2,FALSE))</f>
        <v>"Первый" ул. Пахоменко д.30</v>
      </c>
      <c r="F2049" s="2">
        <f t="shared" si="63"/>
        <v>1</v>
      </c>
    </row>
    <row r="2050" spans="1:6" x14ac:dyDescent="0.25">
      <c r="A2050" s="3">
        <v>43871.416666666664</v>
      </c>
      <c r="B2050" s="14">
        <f t="shared" ref="B2050:B2113" si="64">(TEXT(A2050,"ДД.ММ.ГГГГ"))*1</f>
        <v>43871</v>
      </c>
      <c r="C2050">
        <v>4</v>
      </c>
      <c r="D2050" t="str">
        <f>VLOOKUP(C2050,'Справочник по тт'!$A$2:$C$5,3,FALSE)</f>
        <v>"Первый"</v>
      </c>
      <c r="E2050" t="str">
        <f>IF(AND(C2050=1,B2050&lt;='Справочник по тт'!$D$1),'Справочник по тт'!$D$2,VLOOKUP(C2050,'Справочник по тт'!A:C,2,FALSE))</f>
        <v>"Первый" ул. Пахоменко д.30</v>
      </c>
      <c r="F2050" s="2">
        <f t="shared" si="63"/>
        <v>1</v>
      </c>
    </row>
    <row r="2051" spans="1:6" x14ac:dyDescent="0.25">
      <c r="A2051" s="3">
        <v>43871.416666666664</v>
      </c>
      <c r="B2051" s="14">
        <f t="shared" si="64"/>
        <v>43871</v>
      </c>
      <c r="C2051">
        <v>4</v>
      </c>
      <c r="D2051" t="str">
        <f>VLOOKUP(C2051,'Справочник по тт'!$A$2:$C$5,3,FALSE)</f>
        <v>"Первый"</v>
      </c>
      <c r="E2051" t="str">
        <f>IF(AND(C2051=1,B2051&lt;='Справочник по тт'!$D$1),'Справочник по тт'!$D$2,VLOOKUP(C2051,'Справочник по тт'!A:C,2,FALSE))</f>
        <v>"Первый" ул. Пахоменко д.30</v>
      </c>
      <c r="F2051" s="2">
        <f t="shared" ref="F2051:F2114" si="65">IF(B2051&lt;=$F$1,1,"")</f>
        <v>1</v>
      </c>
    </row>
    <row r="2052" spans="1:6" x14ac:dyDescent="0.25">
      <c r="A2052" s="3">
        <v>43871.416666666664</v>
      </c>
      <c r="B2052" s="14">
        <f t="shared" si="64"/>
        <v>43871</v>
      </c>
      <c r="C2052">
        <v>4</v>
      </c>
      <c r="D2052" t="str">
        <f>VLOOKUP(C2052,'Справочник по тт'!$A$2:$C$5,3,FALSE)</f>
        <v>"Первый"</v>
      </c>
      <c r="E2052" t="str">
        <f>IF(AND(C2052=1,B2052&lt;='Справочник по тт'!$D$1),'Справочник по тт'!$D$2,VLOOKUP(C2052,'Справочник по тт'!A:C,2,FALSE))</f>
        <v>"Первый" ул. Пахоменко д.30</v>
      </c>
      <c r="F2052" s="2">
        <f t="shared" si="65"/>
        <v>1</v>
      </c>
    </row>
    <row r="2053" spans="1:6" x14ac:dyDescent="0.25">
      <c r="A2053" s="3">
        <v>43871.416666666664</v>
      </c>
      <c r="B2053" s="14">
        <f t="shared" si="64"/>
        <v>43871</v>
      </c>
      <c r="C2053">
        <v>4</v>
      </c>
      <c r="D2053" t="str">
        <f>VLOOKUP(C2053,'Справочник по тт'!$A$2:$C$5,3,FALSE)</f>
        <v>"Первый"</v>
      </c>
      <c r="E2053" t="str">
        <f>IF(AND(C2053=1,B2053&lt;='Справочник по тт'!$D$1),'Справочник по тт'!$D$2,VLOOKUP(C2053,'Справочник по тт'!A:C,2,FALSE))</f>
        <v>"Первый" ул. Пахоменко д.30</v>
      </c>
      <c r="F2053" s="2">
        <f t="shared" si="65"/>
        <v>1</v>
      </c>
    </row>
    <row r="2054" spans="1:6" x14ac:dyDescent="0.25">
      <c r="A2054" s="3">
        <v>43871.416666666664</v>
      </c>
      <c r="B2054" s="14">
        <f t="shared" si="64"/>
        <v>43871</v>
      </c>
      <c r="C2054">
        <v>4</v>
      </c>
      <c r="D2054" t="str">
        <f>VLOOKUP(C2054,'Справочник по тт'!$A$2:$C$5,3,FALSE)</f>
        <v>"Первый"</v>
      </c>
      <c r="E2054" t="str">
        <f>IF(AND(C2054=1,B2054&lt;='Справочник по тт'!$D$1),'Справочник по тт'!$D$2,VLOOKUP(C2054,'Справочник по тт'!A:C,2,FALSE))</f>
        <v>"Первый" ул. Пахоменко д.30</v>
      </c>
      <c r="F2054" s="2">
        <f t="shared" si="65"/>
        <v>1</v>
      </c>
    </row>
    <row r="2055" spans="1:6" x14ac:dyDescent="0.25">
      <c r="A2055" s="3">
        <v>43871.416666666664</v>
      </c>
      <c r="B2055" s="14">
        <f t="shared" si="64"/>
        <v>43871</v>
      </c>
      <c r="C2055">
        <v>4</v>
      </c>
      <c r="D2055" t="str">
        <f>VLOOKUP(C2055,'Справочник по тт'!$A$2:$C$5,3,FALSE)</f>
        <v>"Первый"</v>
      </c>
      <c r="E2055" t="str">
        <f>IF(AND(C2055=1,B2055&lt;='Справочник по тт'!$D$1),'Справочник по тт'!$D$2,VLOOKUP(C2055,'Справочник по тт'!A:C,2,FALSE))</f>
        <v>"Первый" ул. Пахоменко д.30</v>
      </c>
      <c r="F2055" s="2">
        <f t="shared" si="65"/>
        <v>1</v>
      </c>
    </row>
    <row r="2056" spans="1:6" x14ac:dyDescent="0.25">
      <c r="A2056" s="3">
        <v>43871.458333333336</v>
      </c>
      <c r="B2056" s="14">
        <f t="shared" si="64"/>
        <v>43871</v>
      </c>
      <c r="C2056">
        <v>4</v>
      </c>
      <c r="D2056" t="str">
        <f>VLOOKUP(C2056,'Справочник по тт'!$A$2:$C$5,3,FALSE)</f>
        <v>"Первый"</v>
      </c>
      <c r="E2056" t="str">
        <f>IF(AND(C2056=1,B2056&lt;='Справочник по тт'!$D$1),'Справочник по тт'!$D$2,VLOOKUP(C2056,'Справочник по тт'!A:C,2,FALSE))</f>
        <v>"Первый" ул. Пахоменко д.30</v>
      </c>
      <c r="F2056" s="2">
        <f t="shared" si="65"/>
        <v>1</v>
      </c>
    </row>
    <row r="2057" spans="1:6" x14ac:dyDescent="0.25">
      <c r="A2057" s="3">
        <v>43871.5</v>
      </c>
      <c r="B2057" s="14">
        <f t="shared" si="64"/>
        <v>43871</v>
      </c>
      <c r="C2057">
        <v>4</v>
      </c>
      <c r="D2057" t="str">
        <f>VLOOKUP(C2057,'Справочник по тт'!$A$2:$C$5,3,FALSE)</f>
        <v>"Первый"</v>
      </c>
      <c r="E2057" t="str">
        <f>IF(AND(C2057=1,B2057&lt;='Справочник по тт'!$D$1),'Справочник по тт'!$D$2,VLOOKUP(C2057,'Справочник по тт'!A:C,2,FALSE))</f>
        <v>"Первый" ул. Пахоменко д.30</v>
      </c>
      <c r="F2057" s="2">
        <f t="shared" si="65"/>
        <v>1</v>
      </c>
    </row>
    <row r="2058" spans="1:6" x14ac:dyDescent="0.25">
      <c r="A2058" s="3">
        <v>43871.5</v>
      </c>
      <c r="B2058" s="14">
        <f t="shared" si="64"/>
        <v>43871</v>
      </c>
      <c r="C2058">
        <v>4</v>
      </c>
      <c r="D2058" t="str">
        <f>VLOOKUP(C2058,'Справочник по тт'!$A$2:$C$5,3,FALSE)</f>
        <v>"Первый"</v>
      </c>
      <c r="E2058" t="str">
        <f>IF(AND(C2058=1,B2058&lt;='Справочник по тт'!$D$1),'Справочник по тт'!$D$2,VLOOKUP(C2058,'Справочник по тт'!A:C,2,FALSE))</f>
        <v>"Первый" ул. Пахоменко д.30</v>
      </c>
      <c r="F2058" s="2">
        <f t="shared" si="65"/>
        <v>1</v>
      </c>
    </row>
    <row r="2059" spans="1:6" x14ac:dyDescent="0.25">
      <c r="A2059" s="3">
        <v>43871.534722222219</v>
      </c>
      <c r="B2059" s="14">
        <f t="shared" si="64"/>
        <v>43871</v>
      </c>
      <c r="C2059">
        <v>4</v>
      </c>
      <c r="D2059" t="str">
        <f>VLOOKUP(C2059,'Справочник по тт'!$A$2:$C$5,3,FALSE)</f>
        <v>"Первый"</v>
      </c>
      <c r="E2059" t="str">
        <f>IF(AND(C2059=1,B2059&lt;='Справочник по тт'!$D$1),'Справочник по тт'!$D$2,VLOOKUP(C2059,'Справочник по тт'!A:C,2,FALSE))</f>
        <v>"Первый" ул. Пахоменко д.30</v>
      </c>
      <c r="F2059" s="2">
        <f t="shared" si="65"/>
        <v>1</v>
      </c>
    </row>
    <row r="2060" spans="1:6" x14ac:dyDescent="0.25">
      <c r="A2060" s="3">
        <v>43871.541666666664</v>
      </c>
      <c r="B2060" s="14">
        <f t="shared" si="64"/>
        <v>43871</v>
      </c>
      <c r="C2060">
        <v>4</v>
      </c>
      <c r="D2060" t="str">
        <f>VLOOKUP(C2060,'Справочник по тт'!$A$2:$C$5,3,FALSE)</f>
        <v>"Первый"</v>
      </c>
      <c r="E2060" t="str">
        <f>IF(AND(C2060=1,B2060&lt;='Справочник по тт'!$D$1),'Справочник по тт'!$D$2,VLOOKUP(C2060,'Справочник по тт'!A:C,2,FALSE))</f>
        <v>"Первый" ул. Пахоменко д.30</v>
      </c>
      <c r="F2060" s="2">
        <f t="shared" si="65"/>
        <v>1</v>
      </c>
    </row>
    <row r="2061" spans="1:6" x14ac:dyDescent="0.25">
      <c r="A2061" s="3">
        <v>43871.541666666664</v>
      </c>
      <c r="B2061" s="14">
        <f t="shared" si="64"/>
        <v>43871</v>
      </c>
      <c r="C2061">
        <v>4</v>
      </c>
      <c r="D2061" t="str">
        <f>VLOOKUP(C2061,'Справочник по тт'!$A$2:$C$5,3,FALSE)</f>
        <v>"Первый"</v>
      </c>
      <c r="E2061" t="str">
        <f>IF(AND(C2061=1,B2061&lt;='Справочник по тт'!$D$1),'Справочник по тт'!$D$2,VLOOKUP(C2061,'Справочник по тт'!A:C,2,FALSE))</f>
        <v>"Первый" ул. Пахоменко д.30</v>
      </c>
      <c r="F2061" s="2">
        <f t="shared" si="65"/>
        <v>1</v>
      </c>
    </row>
    <row r="2062" spans="1:6" x14ac:dyDescent="0.25">
      <c r="A2062" s="3">
        <v>43871.541666666664</v>
      </c>
      <c r="B2062" s="14">
        <f t="shared" si="64"/>
        <v>43871</v>
      </c>
      <c r="C2062">
        <v>4</v>
      </c>
      <c r="D2062" t="str">
        <f>VLOOKUP(C2062,'Справочник по тт'!$A$2:$C$5,3,FALSE)</f>
        <v>"Первый"</v>
      </c>
      <c r="E2062" t="str">
        <f>IF(AND(C2062=1,B2062&lt;='Справочник по тт'!$D$1),'Справочник по тт'!$D$2,VLOOKUP(C2062,'Справочник по тт'!A:C,2,FALSE))</f>
        <v>"Первый" ул. Пахоменко д.30</v>
      </c>
      <c r="F2062" s="2">
        <f t="shared" si="65"/>
        <v>1</v>
      </c>
    </row>
    <row r="2063" spans="1:6" x14ac:dyDescent="0.25">
      <c r="A2063" s="3">
        <v>43871.541666666664</v>
      </c>
      <c r="B2063" s="14">
        <f t="shared" si="64"/>
        <v>43871</v>
      </c>
      <c r="C2063">
        <v>4</v>
      </c>
      <c r="D2063" t="str">
        <f>VLOOKUP(C2063,'Справочник по тт'!$A$2:$C$5,3,FALSE)</f>
        <v>"Первый"</v>
      </c>
      <c r="E2063" t="str">
        <f>IF(AND(C2063=1,B2063&lt;='Справочник по тт'!$D$1),'Справочник по тт'!$D$2,VLOOKUP(C2063,'Справочник по тт'!A:C,2,FALSE))</f>
        <v>"Первый" ул. Пахоменко д.30</v>
      </c>
      <c r="F2063" s="2">
        <f t="shared" si="65"/>
        <v>1</v>
      </c>
    </row>
    <row r="2064" spans="1:6" x14ac:dyDescent="0.25">
      <c r="A2064" s="3">
        <v>43871.541666666664</v>
      </c>
      <c r="B2064" s="14">
        <f t="shared" si="64"/>
        <v>43871</v>
      </c>
      <c r="C2064">
        <v>4</v>
      </c>
      <c r="D2064" t="str">
        <f>VLOOKUP(C2064,'Справочник по тт'!$A$2:$C$5,3,FALSE)</f>
        <v>"Первый"</v>
      </c>
      <c r="E2064" t="str">
        <f>IF(AND(C2064=1,B2064&lt;='Справочник по тт'!$D$1),'Справочник по тт'!$D$2,VLOOKUP(C2064,'Справочник по тт'!A:C,2,FALSE))</f>
        <v>"Первый" ул. Пахоменко д.30</v>
      </c>
      <c r="F2064" s="2">
        <f t="shared" si="65"/>
        <v>1</v>
      </c>
    </row>
    <row r="2065" spans="1:6" x14ac:dyDescent="0.25">
      <c r="A2065" s="3">
        <v>43871.541666666664</v>
      </c>
      <c r="B2065" s="14">
        <f t="shared" si="64"/>
        <v>43871</v>
      </c>
      <c r="C2065">
        <v>4</v>
      </c>
      <c r="D2065" t="str">
        <f>VLOOKUP(C2065,'Справочник по тт'!$A$2:$C$5,3,FALSE)</f>
        <v>"Первый"</v>
      </c>
      <c r="E2065" t="str">
        <f>IF(AND(C2065=1,B2065&lt;='Справочник по тт'!$D$1),'Справочник по тт'!$D$2,VLOOKUP(C2065,'Справочник по тт'!A:C,2,FALSE))</f>
        <v>"Первый" ул. Пахоменко д.30</v>
      </c>
      <c r="F2065" s="2">
        <f t="shared" si="65"/>
        <v>1</v>
      </c>
    </row>
    <row r="2066" spans="1:6" x14ac:dyDescent="0.25">
      <c r="A2066" s="3">
        <v>43871.583333333336</v>
      </c>
      <c r="B2066" s="14">
        <f t="shared" si="64"/>
        <v>43871</v>
      </c>
      <c r="C2066">
        <v>4</v>
      </c>
      <c r="D2066" t="str">
        <f>VLOOKUP(C2066,'Справочник по тт'!$A$2:$C$5,3,FALSE)</f>
        <v>"Первый"</v>
      </c>
      <c r="E2066" t="str">
        <f>IF(AND(C2066=1,B2066&lt;='Справочник по тт'!$D$1),'Справочник по тт'!$D$2,VLOOKUP(C2066,'Справочник по тт'!A:C,2,FALSE))</f>
        <v>"Первый" ул. Пахоменко д.30</v>
      </c>
      <c r="F2066" s="2">
        <f t="shared" si="65"/>
        <v>1</v>
      </c>
    </row>
    <row r="2067" spans="1:6" x14ac:dyDescent="0.25">
      <c r="A2067" s="14">
        <v>43871.583333333336</v>
      </c>
      <c r="B2067" s="14">
        <f t="shared" si="64"/>
        <v>43871</v>
      </c>
      <c r="C2067">
        <v>1</v>
      </c>
      <c r="D2067" t="str">
        <f>VLOOKUP(C2067,'Справочник по тт'!$A$2:$C$5,3,FALSE)</f>
        <v>"Шанс"</v>
      </c>
      <c r="E2067" t="str">
        <f>IF(AND(C2067=1,B2067&lt;='Справочник по тт'!$D$1),'Справочник по тт'!$D$2,VLOOKUP(C2067,'Справочник по тт'!A:C,2,FALSE))</f>
        <v>"Шанс" ул.Заречная д.5</v>
      </c>
      <c r="F2067" s="2">
        <f t="shared" si="65"/>
        <v>1</v>
      </c>
    </row>
    <row r="2068" spans="1:6" x14ac:dyDescent="0.25">
      <c r="A2068" s="14">
        <v>43871.646527777775</v>
      </c>
      <c r="B2068" s="14">
        <f t="shared" si="64"/>
        <v>43871</v>
      </c>
      <c r="C2068">
        <v>1</v>
      </c>
      <c r="D2068" t="str">
        <f>VLOOKUP(C2068,'Справочник по тт'!$A$2:$C$5,3,FALSE)</f>
        <v>"Шанс"</v>
      </c>
      <c r="E2068" t="str">
        <f>IF(AND(C2068=1,B2068&lt;='Справочник по тт'!$D$1),'Справочник по тт'!$D$2,VLOOKUP(C2068,'Справочник по тт'!A:C,2,FALSE))</f>
        <v>"Шанс" ул.Заречная д.5</v>
      </c>
      <c r="F2068" s="2">
        <f t="shared" si="65"/>
        <v>1</v>
      </c>
    </row>
    <row r="2069" spans="1:6" x14ac:dyDescent="0.25">
      <c r="A2069" s="14">
        <v>43871.666666666664</v>
      </c>
      <c r="B2069" s="14">
        <f t="shared" si="64"/>
        <v>43871</v>
      </c>
      <c r="C2069">
        <v>1</v>
      </c>
      <c r="D2069" t="str">
        <f>VLOOKUP(C2069,'Справочник по тт'!$A$2:$C$5,3,FALSE)</f>
        <v>"Шанс"</v>
      </c>
      <c r="E2069" t="str">
        <f>IF(AND(C2069=1,B2069&lt;='Справочник по тт'!$D$1),'Справочник по тт'!$D$2,VLOOKUP(C2069,'Справочник по тт'!A:C,2,FALSE))</f>
        <v>"Шанс" ул.Заречная д.5</v>
      </c>
      <c r="F2069" s="2">
        <f t="shared" si="65"/>
        <v>1</v>
      </c>
    </row>
    <row r="2070" spans="1:6" x14ac:dyDescent="0.25">
      <c r="A2070" s="14">
        <v>43871.680555555555</v>
      </c>
      <c r="B2070" s="14">
        <f t="shared" si="64"/>
        <v>43871</v>
      </c>
      <c r="C2070">
        <v>1</v>
      </c>
      <c r="D2070" t="str">
        <f>VLOOKUP(C2070,'Справочник по тт'!$A$2:$C$5,3,FALSE)</f>
        <v>"Шанс"</v>
      </c>
      <c r="E2070" t="str">
        <f>IF(AND(C2070=1,B2070&lt;='Справочник по тт'!$D$1),'Справочник по тт'!$D$2,VLOOKUP(C2070,'Справочник по тт'!A:C,2,FALSE))</f>
        <v>"Шанс" ул.Заречная д.5</v>
      </c>
      <c r="F2070" s="2">
        <f t="shared" si="65"/>
        <v>1</v>
      </c>
    </row>
    <row r="2071" spans="1:6" x14ac:dyDescent="0.25">
      <c r="A2071" s="14">
        <v>43871.680555555555</v>
      </c>
      <c r="B2071" s="14">
        <f t="shared" si="64"/>
        <v>43871</v>
      </c>
      <c r="C2071">
        <v>1</v>
      </c>
      <c r="D2071" t="str">
        <f>VLOOKUP(C2071,'Справочник по тт'!$A$2:$C$5,3,FALSE)</f>
        <v>"Шанс"</v>
      </c>
      <c r="E2071" t="str">
        <f>IF(AND(C2071=1,B2071&lt;='Справочник по тт'!$D$1),'Справочник по тт'!$D$2,VLOOKUP(C2071,'Справочник по тт'!A:C,2,FALSE))</f>
        <v>"Шанс" ул.Заречная д.5</v>
      </c>
      <c r="F2071" s="2">
        <f t="shared" si="65"/>
        <v>1</v>
      </c>
    </row>
    <row r="2072" spans="1:6" x14ac:dyDescent="0.25">
      <c r="A2072" s="14">
        <v>43871.706944444442</v>
      </c>
      <c r="B2072" s="14">
        <f t="shared" si="64"/>
        <v>43871</v>
      </c>
      <c r="C2072">
        <v>1</v>
      </c>
      <c r="D2072" t="str">
        <f>VLOOKUP(C2072,'Справочник по тт'!$A$2:$C$5,3,FALSE)</f>
        <v>"Шанс"</v>
      </c>
      <c r="E2072" t="str">
        <f>IF(AND(C2072=1,B2072&lt;='Справочник по тт'!$D$1),'Справочник по тт'!$D$2,VLOOKUP(C2072,'Справочник по тт'!A:C,2,FALSE))</f>
        <v>"Шанс" ул.Заречная д.5</v>
      </c>
      <c r="F2072" s="2">
        <f t="shared" si="65"/>
        <v>1</v>
      </c>
    </row>
    <row r="2073" spans="1:6" x14ac:dyDescent="0.25">
      <c r="A2073" s="14">
        <v>43871.708333333336</v>
      </c>
      <c r="B2073" s="14">
        <f t="shared" si="64"/>
        <v>43871</v>
      </c>
      <c r="C2073">
        <v>1</v>
      </c>
      <c r="D2073" t="str">
        <f>VLOOKUP(C2073,'Справочник по тт'!$A$2:$C$5,3,FALSE)</f>
        <v>"Шанс"</v>
      </c>
      <c r="E2073" t="str">
        <f>IF(AND(C2073=1,B2073&lt;='Справочник по тт'!$D$1),'Справочник по тт'!$D$2,VLOOKUP(C2073,'Справочник по тт'!A:C,2,FALSE))</f>
        <v>"Шанс" ул.Заречная д.5</v>
      </c>
      <c r="F2073" s="2">
        <f t="shared" si="65"/>
        <v>1</v>
      </c>
    </row>
    <row r="2074" spans="1:6" x14ac:dyDescent="0.25">
      <c r="A2074" s="14">
        <v>43871.730081018519</v>
      </c>
      <c r="B2074" s="14">
        <f t="shared" si="64"/>
        <v>43871</v>
      </c>
      <c r="C2074">
        <v>1</v>
      </c>
      <c r="D2074" t="str">
        <f>VLOOKUP(C2074,'Справочник по тт'!$A$2:$C$5,3,FALSE)</f>
        <v>"Шанс"</v>
      </c>
      <c r="E2074" t="str">
        <f>IF(AND(C2074=1,B2074&lt;='Справочник по тт'!$D$1),'Справочник по тт'!$D$2,VLOOKUP(C2074,'Справочник по тт'!A:C,2,FALSE))</f>
        <v>"Шанс" ул.Заречная д.5</v>
      </c>
      <c r="F2074" s="2">
        <f t="shared" si="65"/>
        <v>1</v>
      </c>
    </row>
    <row r="2075" spans="1:6" x14ac:dyDescent="0.25">
      <c r="A2075" s="14">
        <v>43871.774305555555</v>
      </c>
      <c r="B2075" s="14">
        <f t="shared" si="64"/>
        <v>43871</v>
      </c>
      <c r="C2075">
        <v>1</v>
      </c>
      <c r="D2075" t="str">
        <f>VLOOKUP(C2075,'Справочник по тт'!$A$2:$C$5,3,FALSE)</f>
        <v>"Шанс"</v>
      </c>
      <c r="E2075" t="str">
        <f>IF(AND(C2075=1,B2075&lt;='Справочник по тт'!$D$1),'Справочник по тт'!$D$2,VLOOKUP(C2075,'Справочник по тт'!A:C,2,FALSE))</f>
        <v>"Шанс" ул.Заречная д.5</v>
      </c>
      <c r="F2075" s="2">
        <f t="shared" si="65"/>
        <v>1</v>
      </c>
    </row>
    <row r="2076" spans="1:6" x14ac:dyDescent="0.25">
      <c r="A2076" s="14">
        <v>43871.791666666664</v>
      </c>
      <c r="B2076" s="14">
        <f t="shared" si="64"/>
        <v>43871</v>
      </c>
      <c r="C2076">
        <v>1</v>
      </c>
      <c r="D2076" t="str">
        <f>VLOOKUP(C2076,'Справочник по тт'!$A$2:$C$5,3,FALSE)</f>
        <v>"Шанс"</v>
      </c>
      <c r="E2076" t="str">
        <f>IF(AND(C2076=1,B2076&lt;='Справочник по тт'!$D$1),'Справочник по тт'!$D$2,VLOOKUP(C2076,'Справочник по тт'!A:C,2,FALSE))</f>
        <v>"Шанс" ул.Заречная д.5</v>
      </c>
      <c r="F2076" s="2">
        <f t="shared" si="65"/>
        <v>1</v>
      </c>
    </row>
    <row r="2077" spans="1:6" x14ac:dyDescent="0.25">
      <c r="A2077" s="14">
        <v>43871.822916666664</v>
      </c>
      <c r="B2077" s="14">
        <f t="shared" si="64"/>
        <v>43871</v>
      </c>
      <c r="C2077">
        <v>1</v>
      </c>
      <c r="D2077" t="str">
        <f>VLOOKUP(C2077,'Справочник по тт'!$A$2:$C$5,3,FALSE)</f>
        <v>"Шанс"</v>
      </c>
      <c r="E2077" t="str">
        <f>IF(AND(C2077=1,B2077&lt;='Справочник по тт'!$D$1),'Справочник по тт'!$D$2,VLOOKUP(C2077,'Справочник по тт'!A:C,2,FALSE))</f>
        <v>"Шанс" ул.Заречная д.5</v>
      </c>
      <c r="F2077" s="2">
        <f t="shared" si="65"/>
        <v>1</v>
      </c>
    </row>
    <row r="2078" spans="1:6" x14ac:dyDescent="0.25">
      <c r="A2078" s="14">
        <v>43871.875</v>
      </c>
      <c r="B2078" s="14">
        <f t="shared" si="64"/>
        <v>43871</v>
      </c>
      <c r="C2078">
        <v>1</v>
      </c>
      <c r="D2078" t="str">
        <f>VLOOKUP(C2078,'Справочник по тт'!$A$2:$C$5,3,FALSE)</f>
        <v>"Шанс"</v>
      </c>
      <c r="E2078" t="str">
        <f>IF(AND(C2078=1,B2078&lt;='Справочник по тт'!$D$1),'Справочник по тт'!$D$2,VLOOKUP(C2078,'Справочник по тт'!A:C,2,FALSE))</f>
        <v>"Шанс" ул.Заречная д.5</v>
      </c>
      <c r="F2078" s="2">
        <f t="shared" si="65"/>
        <v>1</v>
      </c>
    </row>
    <row r="2079" spans="1:6" x14ac:dyDescent="0.25">
      <c r="A2079" s="14">
        <v>43871.916666666664</v>
      </c>
      <c r="B2079" s="14">
        <f t="shared" si="64"/>
        <v>43871</v>
      </c>
      <c r="C2079">
        <v>1</v>
      </c>
      <c r="D2079" t="str">
        <f>VLOOKUP(C2079,'Справочник по тт'!$A$2:$C$5,3,FALSE)</f>
        <v>"Шанс"</v>
      </c>
      <c r="E2079" t="str">
        <f>IF(AND(C2079=1,B2079&lt;='Справочник по тт'!$D$1),'Справочник по тт'!$D$2,VLOOKUP(C2079,'Справочник по тт'!A:C,2,FALSE))</f>
        <v>"Шанс" ул.Заречная д.5</v>
      </c>
      <c r="F2079" s="2">
        <f t="shared" si="65"/>
        <v>1</v>
      </c>
    </row>
    <row r="2080" spans="1:6" x14ac:dyDescent="0.25">
      <c r="A2080" s="14">
        <v>43871.916666666664</v>
      </c>
      <c r="B2080" s="14">
        <f t="shared" si="64"/>
        <v>43871</v>
      </c>
      <c r="C2080">
        <v>1</v>
      </c>
      <c r="D2080" t="str">
        <f>VLOOKUP(C2080,'Справочник по тт'!$A$2:$C$5,3,FALSE)</f>
        <v>"Шанс"</v>
      </c>
      <c r="E2080" t="str">
        <f>IF(AND(C2080=1,B2080&lt;='Справочник по тт'!$D$1),'Справочник по тт'!$D$2,VLOOKUP(C2080,'Справочник по тт'!A:C,2,FALSE))</f>
        <v>"Шанс" ул.Заречная д.5</v>
      </c>
      <c r="F2080" s="2">
        <f t="shared" si="65"/>
        <v>1</v>
      </c>
    </row>
    <row r="2081" spans="1:6" x14ac:dyDescent="0.25">
      <c r="A2081" s="14">
        <v>43872.125</v>
      </c>
      <c r="B2081" s="14">
        <f t="shared" si="64"/>
        <v>43872</v>
      </c>
      <c r="C2081">
        <v>1</v>
      </c>
      <c r="D2081" t="str">
        <f>VLOOKUP(C2081,'Справочник по тт'!$A$2:$C$5,3,FALSE)</f>
        <v>"Шанс"</v>
      </c>
      <c r="E2081" t="str">
        <f>IF(AND(C2081=1,B2081&lt;='Справочник по тт'!$D$1),'Справочник по тт'!$D$2,VLOOKUP(C2081,'Справочник по тт'!A:C,2,FALSE))</f>
        <v>"Шанс" ул.Заречная д.5</v>
      </c>
      <c r="F2081" s="2">
        <f t="shared" si="65"/>
        <v>1</v>
      </c>
    </row>
    <row r="2082" spans="1:6" x14ac:dyDescent="0.25">
      <c r="A2082" s="14">
        <v>43872.180555555555</v>
      </c>
      <c r="B2082" s="14">
        <f t="shared" si="64"/>
        <v>43872</v>
      </c>
      <c r="C2082">
        <v>1</v>
      </c>
      <c r="D2082" t="str">
        <f>VLOOKUP(C2082,'Справочник по тт'!$A$2:$C$5,3,FALSE)</f>
        <v>"Шанс"</v>
      </c>
      <c r="E2082" t="str">
        <f>IF(AND(C2082=1,B2082&lt;='Справочник по тт'!$D$1),'Справочник по тт'!$D$2,VLOOKUP(C2082,'Справочник по тт'!A:C,2,FALSE))</f>
        <v>"Шанс" ул.Заречная д.5</v>
      </c>
      <c r="F2082" s="2">
        <f t="shared" si="65"/>
        <v>1</v>
      </c>
    </row>
    <row r="2083" spans="1:6" x14ac:dyDescent="0.25">
      <c r="A2083" s="14">
        <v>43872.208333333336</v>
      </c>
      <c r="B2083" s="14">
        <f t="shared" si="64"/>
        <v>43872</v>
      </c>
      <c r="C2083">
        <v>1</v>
      </c>
      <c r="D2083" t="str">
        <f>VLOOKUP(C2083,'Справочник по тт'!$A$2:$C$5,3,FALSE)</f>
        <v>"Шанс"</v>
      </c>
      <c r="E2083" t="str">
        <f>IF(AND(C2083=1,B2083&lt;='Справочник по тт'!$D$1),'Справочник по тт'!$D$2,VLOOKUP(C2083,'Справочник по тт'!A:C,2,FALSE))</f>
        <v>"Шанс" ул.Заречная д.5</v>
      </c>
      <c r="F2083" s="2">
        <f t="shared" si="65"/>
        <v>1</v>
      </c>
    </row>
    <row r="2084" spans="1:6" x14ac:dyDescent="0.25">
      <c r="A2084" s="14">
        <v>43872.25</v>
      </c>
      <c r="B2084" s="14">
        <f t="shared" si="64"/>
        <v>43872</v>
      </c>
      <c r="C2084">
        <v>1</v>
      </c>
      <c r="D2084" t="str">
        <f>VLOOKUP(C2084,'Справочник по тт'!$A$2:$C$5,3,FALSE)</f>
        <v>"Шанс"</v>
      </c>
      <c r="E2084" t="str">
        <f>IF(AND(C2084=1,B2084&lt;='Справочник по тт'!$D$1),'Справочник по тт'!$D$2,VLOOKUP(C2084,'Справочник по тт'!A:C,2,FALSE))</f>
        <v>"Шанс" ул.Заречная д.5</v>
      </c>
      <c r="F2084" s="2">
        <f t="shared" si="65"/>
        <v>1</v>
      </c>
    </row>
    <row r="2085" spans="1:6" x14ac:dyDescent="0.25">
      <c r="A2085" s="14">
        <v>43872.3125</v>
      </c>
      <c r="B2085" s="14">
        <f t="shared" si="64"/>
        <v>43872</v>
      </c>
      <c r="C2085">
        <v>1</v>
      </c>
      <c r="D2085" t="str">
        <f>VLOOKUP(C2085,'Справочник по тт'!$A$2:$C$5,3,FALSE)</f>
        <v>"Шанс"</v>
      </c>
      <c r="E2085" t="str">
        <f>IF(AND(C2085=1,B2085&lt;='Справочник по тт'!$D$1),'Справочник по тт'!$D$2,VLOOKUP(C2085,'Справочник по тт'!A:C,2,FALSE))</f>
        <v>"Шанс" ул.Заречная д.5</v>
      </c>
      <c r="F2085" s="2">
        <f t="shared" si="65"/>
        <v>1</v>
      </c>
    </row>
    <row r="2086" spans="1:6" x14ac:dyDescent="0.25">
      <c r="A2086" s="14">
        <v>43872.333333333336</v>
      </c>
      <c r="B2086" s="14">
        <f t="shared" si="64"/>
        <v>43872</v>
      </c>
      <c r="C2086">
        <v>1</v>
      </c>
      <c r="D2086" t="str">
        <f>VLOOKUP(C2086,'Справочник по тт'!$A$2:$C$5,3,FALSE)</f>
        <v>"Шанс"</v>
      </c>
      <c r="E2086" t="str">
        <f>IF(AND(C2086=1,B2086&lt;='Справочник по тт'!$D$1),'Справочник по тт'!$D$2,VLOOKUP(C2086,'Справочник по тт'!A:C,2,FALSE))</f>
        <v>"Шанс" ул.Заречная д.5</v>
      </c>
      <c r="F2086" s="2">
        <f t="shared" si="65"/>
        <v>1</v>
      </c>
    </row>
    <row r="2087" spans="1:6" x14ac:dyDescent="0.25">
      <c r="A2087" s="14">
        <v>43872.375</v>
      </c>
      <c r="B2087" s="14">
        <f t="shared" si="64"/>
        <v>43872</v>
      </c>
      <c r="C2087">
        <v>1</v>
      </c>
      <c r="D2087" t="str">
        <f>VLOOKUP(C2087,'Справочник по тт'!$A$2:$C$5,3,FALSE)</f>
        <v>"Шанс"</v>
      </c>
      <c r="E2087" t="str">
        <f>IF(AND(C2087=1,B2087&lt;='Справочник по тт'!$D$1),'Справочник по тт'!$D$2,VLOOKUP(C2087,'Справочник по тт'!A:C,2,FALSE))</f>
        <v>"Шанс" ул.Заречная д.5</v>
      </c>
      <c r="F2087" s="2">
        <f t="shared" si="65"/>
        <v>1</v>
      </c>
    </row>
    <row r="2088" spans="1:6" x14ac:dyDescent="0.25">
      <c r="A2088" s="14">
        <v>43872.375</v>
      </c>
      <c r="B2088" s="14">
        <f t="shared" si="64"/>
        <v>43872</v>
      </c>
      <c r="C2088">
        <v>1</v>
      </c>
      <c r="D2088" t="str">
        <f>VLOOKUP(C2088,'Справочник по тт'!$A$2:$C$5,3,FALSE)</f>
        <v>"Шанс"</v>
      </c>
      <c r="E2088" t="str">
        <f>IF(AND(C2088=1,B2088&lt;='Справочник по тт'!$D$1),'Справочник по тт'!$D$2,VLOOKUP(C2088,'Справочник по тт'!A:C,2,FALSE))</f>
        <v>"Шанс" ул.Заречная д.5</v>
      </c>
      <c r="F2088" s="2">
        <f t="shared" si="65"/>
        <v>1</v>
      </c>
    </row>
    <row r="2089" spans="1:6" x14ac:dyDescent="0.25">
      <c r="A2089" s="14">
        <v>43872.375</v>
      </c>
      <c r="B2089" s="14">
        <f t="shared" si="64"/>
        <v>43872</v>
      </c>
      <c r="C2089">
        <v>1</v>
      </c>
      <c r="D2089" t="str">
        <f>VLOOKUP(C2089,'Справочник по тт'!$A$2:$C$5,3,FALSE)</f>
        <v>"Шанс"</v>
      </c>
      <c r="E2089" t="str">
        <f>IF(AND(C2089=1,B2089&lt;='Справочник по тт'!$D$1),'Справочник по тт'!$D$2,VLOOKUP(C2089,'Справочник по тт'!A:C,2,FALSE))</f>
        <v>"Шанс" ул.Заречная д.5</v>
      </c>
      <c r="F2089" s="2">
        <f t="shared" si="65"/>
        <v>1</v>
      </c>
    </row>
    <row r="2090" spans="1:6" x14ac:dyDescent="0.25">
      <c r="A2090" s="14">
        <v>43872.375</v>
      </c>
      <c r="B2090" s="14">
        <f t="shared" si="64"/>
        <v>43872</v>
      </c>
      <c r="C2090">
        <v>1</v>
      </c>
      <c r="D2090" t="str">
        <f>VLOOKUP(C2090,'Справочник по тт'!$A$2:$C$5,3,FALSE)</f>
        <v>"Шанс"</v>
      </c>
      <c r="E2090" t="str">
        <f>IF(AND(C2090=1,B2090&lt;='Справочник по тт'!$D$1),'Справочник по тт'!$D$2,VLOOKUP(C2090,'Справочник по тт'!A:C,2,FALSE))</f>
        <v>"Шанс" ул.Заречная д.5</v>
      </c>
      <c r="F2090" s="2">
        <f t="shared" si="65"/>
        <v>1</v>
      </c>
    </row>
    <row r="2091" spans="1:6" x14ac:dyDescent="0.25">
      <c r="A2091" s="14">
        <v>43872.375</v>
      </c>
      <c r="B2091" s="14">
        <f t="shared" si="64"/>
        <v>43872</v>
      </c>
      <c r="C2091">
        <v>1</v>
      </c>
      <c r="D2091" t="str">
        <f>VLOOKUP(C2091,'Справочник по тт'!$A$2:$C$5,3,FALSE)</f>
        <v>"Шанс"</v>
      </c>
      <c r="E2091" t="str">
        <f>IF(AND(C2091=1,B2091&lt;='Справочник по тт'!$D$1),'Справочник по тт'!$D$2,VLOOKUP(C2091,'Справочник по тт'!A:C,2,FALSE))</f>
        <v>"Шанс" ул.Заречная д.5</v>
      </c>
      <c r="F2091" s="2">
        <f t="shared" si="65"/>
        <v>1</v>
      </c>
    </row>
    <row r="2092" spans="1:6" x14ac:dyDescent="0.25">
      <c r="A2092" s="14">
        <v>43872.375</v>
      </c>
      <c r="B2092" s="14">
        <f t="shared" si="64"/>
        <v>43872</v>
      </c>
      <c r="C2092">
        <v>1</v>
      </c>
      <c r="D2092" t="str">
        <f>VLOOKUP(C2092,'Справочник по тт'!$A$2:$C$5,3,FALSE)</f>
        <v>"Шанс"</v>
      </c>
      <c r="E2092" t="str">
        <f>IF(AND(C2092=1,B2092&lt;='Справочник по тт'!$D$1),'Справочник по тт'!$D$2,VLOOKUP(C2092,'Справочник по тт'!A:C,2,FALSE))</f>
        <v>"Шанс" ул.Заречная д.5</v>
      </c>
      <c r="F2092" s="2">
        <f t="shared" si="65"/>
        <v>1</v>
      </c>
    </row>
    <row r="2093" spans="1:6" x14ac:dyDescent="0.25">
      <c r="A2093" s="14">
        <v>43872.416666666664</v>
      </c>
      <c r="B2093" s="14">
        <f t="shared" si="64"/>
        <v>43872</v>
      </c>
      <c r="C2093">
        <v>1</v>
      </c>
      <c r="D2093" t="str">
        <f>VLOOKUP(C2093,'Справочник по тт'!$A$2:$C$5,3,FALSE)</f>
        <v>"Шанс"</v>
      </c>
      <c r="E2093" t="str">
        <f>IF(AND(C2093=1,B2093&lt;='Справочник по тт'!$D$1),'Справочник по тт'!$D$2,VLOOKUP(C2093,'Справочник по тт'!A:C,2,FALSE))</f>
        <v>"Шанс" ул.Заречная д.5</v>
      </c>
      <c r="F2093" s="2">
        <f t="shared" si="65"/>
        <v>1</v>
      </c>
    </row>
    <row r="2094" spans="1:6" x14ac:dyDescent="0.25">
      <c r="A2094" s="14">
        <v>43872.416666666664</v>
      </c>
      <c r="B2094" s="14">
        <f t="shared" si="64"/>
        <v>43872</v>
      </c>
      <c r="C2094">
        <v>1</v>
      </c>
      <c r="D2094" t="str">
        <f>VLOOKUP(C2094,'Справочник по тт'!$A$2:$C$5,3,FALSE)</f>
        <v>"Шанс"</v>
      </c>
      <c r="E2094" t="str">
        <f>IF(AND(C2094=1,B2094&lt;='Справочник по тт'!$D$1),'Справочник по тт'!$D$2,VLOOKUP(C2094,'Справочник по тт'!A:C,2,FALSE))</f>
        <v>"Шанс" ул.Заречная д.5</v>
      </c>
      <c r="F2094" s="2">
        <f t="shared" si="65"/>
        <v>1</v>
      </c>
    </row>
    <row r="2095" spans="1:6" x14ac:dyDescent="0.25">
      <c r="A2095" s="14">
        <v>43872.416666666664</v>
      </c>
      <c r="B2095" s="14">
        <f t="shared" si="64"/>
        <v>43872</v>
      </c>
      <c r="C2095">
        <v>1</v>
      </c>
      <c r="D2095" t="str">
        <f>VLOOKUP(C2095,'Справочник по тт'!$A$2:$C$5,3,FALSE)</f>
        <v>"Шанс"</v>
      </c>
      <c r="E2095" t="str">
        <f>IF(AND(C2095=1,B2095&lt;='Справочник по тт'!$D$1),'Справочник по тт'!$D$2,VLOOKUP(C2095,'Справочник по тт'!A:C,2,FALSE))</f>
        <v>"Шанс" ул.Заречная д.5</v>
      </c>
      <c r="F2095" s="2">
        <f t="shared" si="65"/>
        <v>1</v>
      </c>
    </row>
    <row r="2096" spans="1:6" x14ac:dyDescent="0.25">
      <c r="A2096" s="14">
        <v>43872.416666666664</v>
      </c>
      <c r="B2096" s="14">
        <f t="shared" si="64"/>
        <v>43872</v>
      </c>
      <c r="C2096">
        <v>1</v>
      </c>
      <c r="D2096" t="str">
        <f>VLOOKUP(C2096,'Справочник по тт'!$A$2:$C$5,3,FALSE)</f>
        <v>"Шанс"</v>
      </c>
      <c r="E2096" t="str">
        <f>IF(AND(C2096=1,B2096&lt;='Справочник по тт'!$D$1),'Справочник по тт'!$D$2,VLOOKUP(C2096,'Справочник по тт'!A:C,2,FALSE))</f>
        <v>"Шанс" ул.Заречная д.5</v>
      </c>
      <c r="F2096" s="2">
        <f t="shared" si="65"/>
        <v>1</v>
      </c>
    </row>
    <row r="2097" spans="1:6" x14ac:dyDescent="0.25">
      <c r="A2097" s="14">
        <v>43872.416666666664</v>
      </c>
      <c r="B2097" s="14">
        <f t="shared" si="64"/>
        <v>43872</v>
      </c>
      <c r="C2097">
        <v>1</v>
      </c>
      <c r="D2097" t="str">
        <f>VLOOKUP(C2097,'Справочник по тт'!$A$2:$C$5,3,FALSE)</f>
        <v>"Шанс"</v>
      </c>
      <c r="E2097" t="str">
        <f>IF(AND(C2097=1,B2097&lt;='Справочник по тт'!$D$1),'Справочник по тт'!$D$2,VLOOKUP(C2097,'Справочник по тт'!A:C,2,FALSE))</f>
        <v>"Шанс" ул.Заречная д.5</v>
      </c>
      <c r="F2097" s="2">
        <f t="shared" si="65"/>
        <v>1</v>
      </c>
    </row>
    <row r="2098" spans="1:6" x14ac:dyDescent="0.25">
      <c r="A2098" s="14">
        <v>43872.416666666664</v>
      </c>
      <c r="B2098" s="14">
        <f t="shared" si="64"/>
        <v>43872</v>
      </c>
      <c r="C2098">
        <v>1</v>
      </c>
      <c r="D2098" t="str">
        <f>VLOOKUP(C2098,'Справочник по тт'!$A$2:$C$5,3,FALSE)</f>
        <v>"Шанс"</v>
      </c>
      <c r="E2098" t="str">
        <f>IF(AND(C2098=1,B2098&lt;='Справочник по тт'!$D$1),'Справочник по тт'!$D$2,VLOOKUP(C2098,'Справочник по тт'!A:C,2,FALSE))</f>
        <v>"Шанс" ул.Заречная д.5</v>
      </c>
      <c r="F2098" s="2">
        <f t="shared" si="65"/>
        <v>1</v>
      </c>
    </row>
    <row r="2099" spans="1:6" x14ac:dyDescent="0.25">
      <c r="A2099" s="14">
        <v>43872.458333333336</v>
      </c>
      <c r="B2099" s="14">
        <f t="shared" si="64"/>
        <v>43872</v>
      </c>
      <c r="C2099">
        <v>1</v>
      </c>
      <c r="D2099" t="str">
        <f>VLOOKUP(C2099,'Справочник по тт'!$A$2:$C$5,3,FALSE)</f>
        <v>"Шанс"</v>
      </c>
      <c r="E2099" t="str">
        <f>IF(AND(C2099=1,B2099&lt;='Справочник по тт'!$D$1),'Справочник по тт'!$D$2,VLOOKUP(C2099,'Справочник по тт'!A:C,2,FALSE))</f>
        <v>"Шанс" ул.Заречная д.5</v>
      </c>
      <c r="F2099" s="2">
        <f t="shared" si="65"/>
        <v>1</v>
      </c>
    </row>
    <row r="2100" spans="1:6" x14ac:dyDescent="0.25">
      <c r="A2100" s="14">
        <v>43872.458333333336</v>
      </c>
      <c r="B2100" s="14">
        <f t="shared" si="64"/>
        <v>43872</v>
      </c>
      <c r="C2100">
        <v>1</v>
      </c>
      <c r="D2100" t="str">
        <f>VLOOKUP(C2100,'Справочник по тт'!$A$2:$C$5,3,FALSE)</f>
        <v>"Шанс"</v>
      </c>
      <c r="E2100" t="str">
        <f>IF(AND(C2100=1,B2100&lt;='Справочник по тт'!$D$1),'Справочник по тт'!$D$2,VLOOKUP(C2100,'Справочник по тт'!A:C,2,FALSE))</f>
        <v>"Шанс" ул.Заречная д.5</v>
      </c>
      <c r="F2100" s="2">
        <f t="shared" si="65"/>
        <v>1</v>
      </c>
    </row>
    <row r="2101" spans="1:6" x14ac:dyDescent="0.25">
      <c r="A2101" s="14">
        <v>43872.5</v>
      </c>
      <c r="B2101" s="14">
        <f t="shared" si="64"/>
        <v>43872</v>
      </c>
      <c r="C2101">
        <v>1</v>
      </c>
      <c r="D2101" t="str">
        <f>VLOOKUP(C2101,'Справочник по тт'!$A$2:$C$5,3,FALSE)</f>
        <v>"Шанс"</v>
      </c>
      <c r="E2101" t="str">
        <f>IF(AND(C2101=1,B2101&lt;='Справочник по тт'!$D$1),'Справочник по тт'!$D$2,VLOOKUP(C2101,'Справочник по тт'!A:C,2,FALSE))</f>
        <v>"Шанс" ул.Заречная д.5</v>
      </c>
      <c r="F2101" s="2">
        <f t="shared" si="65"/>
        <v>1</v>
      </c>
    </row>
    <row r="2102" spans="1:6" x14ac:dyDescent="0.25">
      <c r="A2102" s="14">
        <v>43872.5</v>
      </c>
      <c r="B2102" s="14">
        <f t="shared" si="64"/>
        <v>43872</v>
      </c>
      <c r="C2102">
        <v>1</v>
      </c>
      <c r="D2102" t="str">
        <f>VLOOKUP(C2102,'Справочник по тт'!$A$2:$C$5,3,FALSE)</f>
        <v>"Шанс"</v>
      </c>
      <c r="E2102" t="str">
        <f>IF(AND(C2102=1,B2102&lt;='Справочник по тт'!$D$1),'Справочник по тт'!$D$2,VLOOKUP(C2102,'Справочник по тт'!A:C,2,FALSE))</f>
        <v>"Шанс" ул.Заречная д.5</v>
      </c>
      <c r="F2102" s="2">
        <f t="shared" si="65"/>
        <v>1</v>
      </c>
    </row>
    <row r="2103" spans="1:6" x14ac:dyDescent="0.25">
      <c r="A2103" s="14">
        <v>43872.541666666664</v>
      </c>
      <c r="B2103" s="14">
        <f t="shared" si="64"/>
        <v>43872</v>
      </c>
      <c r="C2103">
        <v>1</v>
      </c>
      <c r="D2103" t="str">
        <f>VLOOKUP(C2103,'Справочник по тт'!$A$2:$C$5,3,FALSE)</f>
        <v>"Шанс"</v>
      </c>
      <c r="E2103" t="str">
        <f>IF(AND(C2103=1,B2103&lt;='Справочник по тт'!$D$1),'Справочник по тт'!$D$2,VLOOKUP(C2103,'Справочник по тт'!A:C,2,FALSE))</f>
        <v>"Шанс" ул.Заречная д.5</v>
      </c>
      <c r="F2103" s="2">
        <f t="shared" si="65"/>
        <v>1</v>
      </c>
    </row>
    <row r="2104" spans="1:6" x14ac:dyDescent="0.25">
      <c r="A2104" s="14">
        <v>43872.541666666664</v>
      </c>
      <c r="B2104" s="14">
        <f t="shared" si="64"/>
        <v>43872</v>
      </c>
      <c r="C2104">
        <v>1</v>
      </c>
      <c r="D2104" t="str">
        <f>VLOOKUP(C2104,'Справочник по тт'!$A$2:$C$5,3,FALSE)</f>
        <v>"Шанс"</v>
      </c>
      <c r="E2104" t="str">
        <f>IF(AND(C2104=1,B2104&lt;='Справочник по тт'!$D$1),'Справочник по тт'!$D$2,VLOOKUP(C2104,'Справочник по тт'!A:C,2,FALSE))</f>
        <v>"Шанс" ул.Заречная д.5</v>
      </c>
      <c r="F2104" s="2">
        <f t="shared" si="65"/>
        <v>1</v>
      </c>
    </row>
    <row r="2105" spans="1:6" x14ac:dyDescent="0.25">
      <c r="A2105" s="14">
        <v>43872.541666666664</v>
      </c>
      <c r="B2105" s="14">
        <f t="shared" si="64"/>
        <v>43872</v>
      </c>
      <c r="C2105">
        <v>1</v>
      </c>
      <c r="D2105" t="str">
        <f>VLOOKUP(C2105,'Справочник по тт'!$A$2:$C$5,3,FALSE)</f>
        <v>"Шанс"</v>
      </c>
      <c r="E2105" t="str">
        <f>IF(AND(C2105=1,B2105&lt;='Справочник по тт'!$D$1),'Справочник по тт'!$D$2,VLOOKUP(C2105,'Справочник по тт'!A:C,2,FALSE))</f>
        <v>"Шанс" ул.Заречная д.5</v>
      </c>
      <c r="F2105" s="2">
        <f t="shared" si="65"/>
        <v>1</v>
      </c>
    </row>
    <row r="2106" spans="1:6" x14ac:dyDescent="0.25">
      <c r="A2106" s="14">
        <v>43872.583333333336</v>
      </c>
      <c r="B2106" s="14">
        <f t="shared" si="64"/>
        <v>43872</v>
      </c>
      <c r="C2106">
        <v>1</v>
      </c>
      <c r="D2106" t="str">
        <f>VLOOKUP(C2106,'Справочник по тт'!$A$2:$C$5,3,FALSE)</f>
        <v>"Шанс"</v>
      </c>
      <c r="E2106" t="str">
        <f>IF(AND(C2106=1,B2106&lt;='Справочник по тт'!$D$1),'Справочник по тт'!$D$2,VLOOKUP(C2106,'Справочник по тт'!A:C,2,FALSE))</f>
        <v>"Шанс" ул.Заречная д.5</v>
      </c>
      <c r="F2106" s="2">
        <f t="shared" si="65"/>
        <v>1</v>
      </c>
    </row>
    <row r="2107" spans="1:6" x14ac:dyDescent="0.25">
      <c r="A2107" s="14">
        <v>43872.583333333336</v>
      </c>
      <c r="B2107" s="14">
        <f t="shared" si="64"/>
        <v>43872</v>
      </c>
      <c r="C2107">
        <v>1</v>
      </c>
      <c r="D2107" t="str">
        <f>VLOOKUP(C2107,'Справочник по тт'!$A$2:$C$5,3,FALSE)</f>
        <v>"Шанс"</v>
      </c>
      <c r="E2107" t="str">
        <f>IF(AND(C2107=1,B2107&lt;='Справочник по тт'!$D$1),'Справочник по тт'!$D$2,VLOOKUP(C2107,'Справочник по тт'!A:C,2,FALSE))</f>
        <v>"Шанс" ул.Заречная д.5</v>
      </c>
      <c r="F2107" s="2">
        <f t="shared" si="65"/>
        <v>1</v>
      </c>
    </row>
    <row r="2108" spans="1:6" x14ac:dyDescent="0.25">
      <c r="A2108" s="14">
        <v>43872.583333333336</v>
      </c>
      <c r="B2108" s="14">
        <f t="shared" si="64"/>
        <v>43872</v>
      </c>
      <c r="C2108">
        <v>1</v>
      </c>
      <c r="D2108" t="str">
        <f>VLOOKUP(C2108,'Справочник по тт'!$A$2:$C$5,3,FALSE)</f>
        <v>"Шанс"</v>
      </c>
      <c r="E2108" t="str">
        <f>IF(AND(C2108=1,B2108&lt;='Справочник по тт'!$D$1),'Справочник по тт'!$D$2,VLOOKUP(C2108,'Справочник по тт'!A:C,2,FALSE))</f>
        <v>"Шанс" ул.Заречная д.5</v>
      </c>
      <c r="F2108" s="2">
        <f t="shared" si="65"/>
        <v>1</v>
      </c>
    </row>
    <row r="2109" spans="1:6" x14ac:dyDescent="0.25">
      <c r="A2109" s="14">
        <v>43872.625</v>
      </c>
      <c r="B2109" s="14">
        <f t="shared" si="64"/>
        <v>43872</v>
      </c>
      <c r="C2109">
        <v>1</v>
      </c>
      <c r="D2109" t="str">
        <f>VLOOKUP(C2109,'Справочник по тт'!$A$2:$C$5,3,FALSE)</f>
        <v>"Шанс"</v>
      </c>
      <c r="E2109" t="str">
        <f>IF(AND(C2109=1,B2109&lt;='Справочник по тт'!$D$1),'Справочник по тт'!$D$2,VLOOKUP(C2109,'Справочник по тт'!A:C,2,FALSE))</f>
        <v>"Шанс" ул.Заречная д.5</v>
      </c>
      <c r="F2109" s="2">
        <f t="shared" si="65"/>
        <v>1</v>
      </c>
    </row>
    <row r="2110" spans="1:6" x14ac:dyDescent="0.25">
      <c r="A2110" s="14">
        <v>43872.625</v>
      </c>
      <c r="B2110" s="14">
        <f t="shared" si="64"/>
        <v>43872</v>
      </c>
      <c r="C2110">
        <v>1</v>
      </c>
      <c r="D2110" t="str">
        <f>VLOOKUP(C2110,'Справочник по тт'!$A$2:$C$5,3,FALSE)</f>
        <v>"Шанс"</v>
      </c>
      <c r="E2110" t="str">
        <f>IF(AND(C2110=1,B2110&lt;='Справочник по тт'!$D$1),'Справочник по тт'!$D$2,VLOOKUP(C2110,'Справочник по тт'!A:C,2,FALSE))</f>
        <v>"Шанс" ул.Заречная д.5</v>
      </c>
      <c r="F2110" s="2">
        <f t="shared" si="65"/>
        <v>1</v>
      </c>
    </row>
    <row r="2111" spans="1:6" x14ac:dyDescent="0.25">
      <c r="A2111" s="14">
        <v>43872.625</v>
      </c>
      <c r="B2111" s="14">
        <f t="shared" si="64"/>
        <v>43872</v>
      </c>
      <c r="C2111">
        <v>1</v>
      </c>
      <c r="D2111" t="str">
        <f>VLOOKUP(C2111,'Справочник по тт'!$A$2:$C$5,3,FALSE)</f>
        <v>"Шанс"</v>
      </c>
      <c r="E2111" t="str">
        <f>IF(AND(C2111=1,B2111&lt;='Справочник по тт'!$D$1),'Справочник по тт'!$D$2,VLOOKUP(C2111,'Справочник по тт'!A:C,2,FALSE))</f>
        <v>"Шанс" ул.Заречная д.5</v>
      </c>
      <c r="F2111" s="2">
        <f t="shared" si="65"/>
        <v>1</v>
      </c>
    </row>
    <row r="2112" spans="1:6" x14ac:dyDescent="0.25">
      <c r="A2112" s="14">
        <v>43872.625</v>
      </c>
      <c r="B2112" s="14">
        <f t="shared" si="64"/>
        <v>43872</v>
      </c>
      <c r="C2112">
        <v>1</v>
      </c>
      <c r="D2112" t="str">
        <f>VLOOKUP(C2112,'Справочник по тт'!$A$2:$C$5,3,FALSE)</f>
        <v>"Шанс"</v>
      </c>
      <c r="E2112" t="str">
        <f>IF(AND(C2112=1,B2112&lt;='Справочник по тт'!$D$1),'Справочник по тт'!$D$2,VLOOKUP(C2112,'Справочник по тт'!A:C,2,FALSE))</f>
        <v>"Шанс" ул.Заречная д.5</v>
      </c>
      <c r="F2112" s="2">
        <f t="shared" si="65"/>
        <v>1</v>
      </c>
    </row>
    <row r="2113" spans="1:6" x14ac:dyDescent="0.25">
      <c r="A2113" s="14">
        <v>43872.625</v>
      </c>
      <c r="B2113" s="14">
        <f t="shared" si="64"/>
        <v>43872</v>
      </c>
      <c r="C2113">
        <v>1</v>
      </c>
      <c r="D2113" t="str">
        <f>VLOOKUP(C2113,'Справочник по тт'!$A$2:$C$5,3,FALSE)</f>
        <v>"Шанс"</v>
      </c>
      <c r="E2113" t="str">
        <f>IF(AND(C2113=1,B2113&lt;='Справочник по тт'!$D$1),'Справочник по тт'!$D$2,VLOOKUP(C2113,'Справочник по тт'!A:C,2,FALSE))</f>
        <v>"Шанс" ул.Заречная д.5</v>
      </c>
      <c r="F2113" s="2">
        <f t="shared" si="65"/>
        <v>1</v>
      </c>
    </row>
    <row r="2114" spans="1:6" x14ac:dyDescent="0.25">
      <c r="A2114" s="14">
        <v>43872.666666666664</v>
      </c>
      <c r="B2114" s="14">
        <f t="shared" ref="B2114:B2177" si="66">(TEXT(A2114,"ДД.ММ.ГГГГ"))*1</f>
        <v>43872</v>
      </c>
      <c r="C2114">
        <v>1</v>
      </c>
      <c r="D2114" t="str">
        <f>VLOOKUP(C2114,'Справочник по тт'!$A$2:$C$5,3,FALSE)</f>
        <v>"Шанс"</v>
      </c>
      <c r="E2114" t="str">
        <f>IF(AND(C2114=1,B2114&lt;='Справочник по тт'!$D$1),'Справочник по тт'!$D$2,VLOOKUP(C2114,'Справочник по тт'!A:C,2,FALSE))</f>
        <v>"Шанс" ул.Заречная д.5</v>
      </c>
      <c r="F2114" s="2">
        <f t="shared" si="65"/>
        <v>1</v>
      </c>
    </row>
    <row r="2115" spans="1:6" x14ac:dyDescent="0.25">
      <c r="A2115" s="14">
        <v>43872.694444444445</v>
      </c>
      <c r="B2115" s="14">
        <f t="shared" si="66"/>
        <v>43872</v>
      </c>
      <c r="C2115">
        <v>1</v>
      </c>
      <c r="D2115" t="str">
        <f>VLOOKUP(C2115,'Справочник по тт'!$A$2:$C$5,3,FALSE)</f>
        <v>"Шанс"</v>
      </c>
      <c r="E2115" t="str">
        <f>IF(AND(C2115=1,B2115&lt;='Справочник по тт'!$D$1),'Справочник по тт'!$D$2,VLOOKUP(C2115,'Справочник по тт'!A:C,2,FALSE))</f>
        <v>"Шанс" ул.Заречная д.5</v>
      </c>
      <c r="F2115" s="2">
        <f t="shared" ref="F2115:F2178" si="67">IF(B2115&lt;=$F$1,1,"")</f>
        <v>1</v>
      </c>
    </row>
    <row r="2116" spans="1:6" x14ac:dyDescent="0.25">
      <c r="A2116" s="14">
        <v>43872.708333333336</v>
      </c>
      <c r="B2116" s="14">
        <f t="shared" si="66"/>
        <v>43872</v>
      </c>
      <c r="C2116">
        <v>1</v>
      </c>
      <c r="D2116" t="str">
        <f>VLOOKUP(C2116,'Справочник по тт'!$A$2:$C$5,3,FALSE)</f>
        <v>"Шанс"</v>
      </c>
      <c r="E2116" t="str">
        <f>IF(AND(C2116=1,B2116&lt;='Справочник по тт'!$D$1),'Справочник по тт'!$D$2,VLOOKUP(C2116,'Справочник по тт'!A:C,2,FALSE))</f>
        <v>"Шанс" ул.Заречная д.5</v>
      </c>
      <c r="F2116" s="2">
        <f t="shared" si="67"/>
        <v>1</v>
      </c>
    </row>
    <row r="2117" spans="1:6" x14ac:dyDescent="0.25">
      <c r="A2117" s="3">
        <v>43872.780555555553</v>
      </c>
      <c r="B2117" s="14">
        <f t="shared" si="66"/>
        <v>43872</v>
      </c>
      <c r="C2117">
        <v>3</v>
      </c>
      <c r="D2117" t="str">
        <f>VLOOKUP(C2117,'Справочник по тт'!$A$2:$C$5,3,FALSE)</f>
        <v>"Парабола"</v>
      </c>
      <c r="E2117" t="str">
        <f>IF(AND(C2117=1,B2117&lt;='Справочник по тт'!$D$1),'Справочник по тт'!$D$2,VLOOKUP(C2117,'Справочник по тт'!A:C,2,FALSE))</f>
        <v>"Парабола" пр. Дмитриева д.6/1</v>
      </c>
      <c r="F2117" s="2">
        <f t="shared" si="67"/>
        <v>1</v>
      </c>
    </row>
    <row r="2118" spans="1:6" x14ac:dyDescent="0.25">
      <c r="A2118" s="3">
        <v>43872.840277777781</v>
      </c>
      <c r="B2118" s="14">
        <f t="shared" si="66"/>
        <v>43872</v>
      </c>
      <c r="C2118">
        <v>3</v>
      </c>
      <c r="D2118" t="str">
        <f>VLOOKUP(C2118,'Справочник по тт'!$A$2:$C$5,3,FALSE)</f>
        <v>"Парабола"</v>
      </c>
      <c r="E2118" t="str">
        <f>IF(AND(C2118=1,B2118&lt;='Справочник по тт'!$D$1),'Справочник по тт'!$D$2,VLOOKUP(C2118,'Справочник по тт'!A:C,2,FALSE))</f>
        <v>"Парабола" пр. Дмитриева д.6/1</v>
      </c>
      <c r="F2118" s="2">
        <f t="shared" si="67"/>
        <v>1</v>
      </c>
    </row>
    <row r="2119" spans="1:6" x14ac:dyDescent="0.25">
      <c r="A2119" s="3">
        <v>43872.958333333336</v>
      </c>
      <c r="B2119" s="14">
        <f t="shared" si="66"/>
        <v>43872</v>
      </c>
      <c r="C2119">
        <v>3</v>
      </c>
      <c r="D2119" t="str">
        <f>VLOOKUP(C2119,'Справочник по тт'!$A$2:$C$5,3,FALSE)</f>
        <v>"Парабола"</v>
      </c>
      <c r="E2119" t="str">
        <f>IF(AND(C2119=1,B2119&lt;='Справочник по тт'!$D$1),'Справочник по тт'!$D$2,VLOOKUP(C2119,'Справочник по тт'!A:C,2,FALSE))</f>
        <v>"Парабола" пр. Дмитриева д.6/1</v>
      </c>
      <c r="F2119" s="2">
        <f t="shared" si="67"/>
        <v>1</v>
      </c>
    </row>
    <row r="2120" spans="1:6" x14ac:dyDescent="0.25">
      <c r="A2120" s="3">
        <v>43872.958333333336</v>
      </c>
      <c r="B2120" s="14">
        <f t="shared" si="66"/>
        <v>43872</v>
      </c>
      <c r="C2120">
        <v>3</v>
      </c>
      <c r="D2120" t="str">
        <f>VLOOKUP(C2120,'Справочник по тт'!$A$2:$C$5,3,FALSE)</f>
        <v>"Парабола"</v>
      </c>
      <c r="E2120" t="str">
        <f>IF(AND(C2120=1,B2120&lt;='Справочник по тт'!$D$1),'Справочник по тт'!$D$2,VLOOKUP(C2120,'Справочник по тт'!A:C,2,FALSE))</f>
        <v>"Парабола" пр. Дмитриева д.6/1</v>
      </c>
      <c r="F2120" s="2">
        <f t="shared" si="67"/>
        <v>1</v>
      </c>
    </row>
    <row r="2121" spans="1:6" x14ac:dyDescent="0.25">
      <c r="A2121" s="3">
        <v>43873.000694444447</v>
      </c>
      <c r="B2121" s="14">
        <f t="shared" si="66"/>
        <v>43873</v>
      </c>
      <c r="C2121">
        <v>3</v>
      </c>
      <c r="D2121" t="str">
        <f>VLOOKUP(C2121,'Справочник по тт'!$A$2:$C$5,3,FALSE)</f>
        <v>"Парабола"</v>
      </c>
      <c r="E2121" t="str">
        <f>IF(AND(C2121=1,B2121&lt;='Справочник по тт'!$D$1),'Справочник по тт'!$D$2,VLOOKUP(C2121,'Справочник по тт'!A:C,2,FALSE))</f>
        <v>"Парабола" пр. Дмитриева д.6/1</v>
      </c>
      <c r="F2121" s="2">
        <f t="shared" si="67"/>
        <v>1</v>
      </c>
    </row>
    <row r="2122" spans="1:6" x14ac:dyDescent="0.25">
      <c r="A2122" s="3">
        <v>43873.253472222219</v>
      </c>
      <c r="B2122" s="14">
        <f t="shared" si="66"/>
        <v>43873</v>
      </c>
      <c r="C2122">
        <v>3</v>
      </c>
      <c r="D2122" t="str">
        <f>VLOOKUP(C2122,'Справочник по тт'!$A$2:$C$5,3,FALSE)</f>
        <v>"Парабола"</v>
      </c>
      <c r="E2122" t="str">
        <f>IF(AND(C2122=1,B2122&lt;='Справочник по тт'!$D$1),'Справочник по тт'!$D$2,VLOOKUP(C2122,'Справочник по тт'!A:C,2,FALSE))</f>
        <v>"Парабола" пр. Дмитриева д.6/1</v>
      </c>
      <c r="F2122" s="2">
        <f t="shared" si="67"/>
        <v>1</v>
      </c>
    </row>
    <row r="2123" spans="1:6" x14ac:dyDescent="0.25">
      <c r="A2123" s="3">
        <v>43873.279166666667</v>
      </c>
      <c r="B2123" s="14">
        <f t="shared" si="66"/>
        <v>43873</v>
      </c>
      <c r="C2123">
        <v>3</v>
      </c>
      <c r="D2123" t="str">
        <f>VLOOKUP(C2123,'Справочник по тт'!$A$2:$C$5,3,FALSE)</f>
        <v>"Парабола"</v>
      </c>
      <c r="E2123" t="str">
        <f>IF(AND(C2123=1,B2123&lt;='Справочник по тт'!$D$1),'Справочник по тт'!$D$2,VLOOKUP(C2123,'Справочник по тт'!A:C,2,FALSE))</f>
        <v>"Парабола" пр. Дмитриева д.6/1</v>
      </c>
      <c r="F2123" s="2">
        <f t="shared" si="67"/>
        <v>1</v>
      </c>
    </row>
    <row r="2124" spans="1:6" x14ac:dyDescent="0.25">
      <c r="A2124" s="3">
        <v>43873.291666666664</v>
      </c>
      <c r="B2124" s="14">
        <f t="shared" si="66"/>
        <v>43873</v>
      </c>
      <c r="C2124">
        <v>3</v>
      </c>
      <c r="D2124" t="str">
        <f>VLOOKUP(C2124,'Справочник по тт'!$A$2:$C$5,3,FALSE)</f>
        <v>"Парабола"</v>
      </c>
      <c r="E2124" t="str">
        <f>IF(AND(C2124=1,B2124&lt;='Справочник по тт'!$D$1),'Справочник по тт'!$D$2,VLOOKUP(C2124,'Справочник по тт'!A:C,2,FALSE))</f>
        <v>"Парабола" пр. Дмитриева д.6/1</v>
      </c>
      <c r="F2124" s="2">
        <f t="shared" si="67"/>
        <v>1</v>
      </c>
    </row>
    <row r="2125" spans="1:6" x14ac:dyDescent="0.25">
      <c r="A2125" s="3">
        <v>43873.333333333336</v>
      </c>
      <c r="B2125" s="14">
        <f t="shared" si="66"/>
        <v>43873</v>
      </c>
      <c r="C2125">
        <v>3</v>
      </c>
      <c r="D2125" t="str">
        <f>VLOOKUP(C2125,'Справочник по тт'!$A$2:$C$5,3,FALSE)</f>
        <v>"Парабола"</v>
      </c>
      <c r="E2125" t="str">
        <f>IF(AND(C2125=1,B2125&lt;='Справочник по тт'!$D$1),'Справочник по тт'!$D$2,VLOOKUP(C2125,'Справочник по тт'!A:C,2,FALSE))</f>
        <v>"Парабола" пр. Дмитриева д.6/1</v>
      </c>
      <c r="F2125" s="2">
        <f t="shared" si="67"/>
        <v>1</v>
      </c>
    </row>
    <row r="2126" spans="1:6" x14ac:dyDescent="0.25">
      <c r="A2126" s="3">
        <v>43873.333333333336</v>
      </c>
      <c r="B2126" s="14">
        <f t="shared" si="66"/>
        <v>43873</v>
      </c>
      <c r="C2126">
        <v>3</v>
      </c>
      <c r="D2126" t="str">
        <f>VLOOKUP(C2126,'Справочник по тт'!$A$2:$C$5,3,FALSE)</f>
        <v>"Парабола"</v>
      </c>
      <c r="E2126" t="str">
        <f>IF(AND(C2126=1,B2126&lt;='Справочник по тт'!$D$1),'Справочник по тт'!$D$2,VLOOKUP(C2126,'Справочник по тт'!A:C,2,FALSE))</f>
        <v>"Парабола" пр. Дмитриева д.6/1</v>
      </c>
      <c r="F2126" s="2">
        <f t="shared" si="67"/>
        <v>1</v>
      </c>
    </row>
    <row r="2127" spans="1:6" x14ac:dyDescent="0.25">
      <c r="A2127" s="3">
        <v>43873.333333333336</v>
      </c>
      <c r="B2127" s="14">
        <f t="shared" si="66"/>
        <v>43873</v>
      </c>
      <c r="C2127">
        <v>3</v>
      </c>
      <c r="D2127" t="str">
        <f>VLOOKUP(C2127,'Справочник по тт'!$A$2:$C$5,3,FALSE)</f>
        <v>"Парабола"</v>
      </c>
      <c r="E2127" t="str">
        <f>IF(AND(C2127=1,B2127&lt;='Справочник по тт'!$D$1),'Справочник по тт'!$D$2,VLOOKUP(C2127,'Справочник по тт'!A:C,2,FALSE))</f>
        <v>"Парабола" пр. Дмитриева д.6/1</v>
      </c>
      <c r="F2127" s="2">
        <f t="shared" si="67"/>
        <v>1</v>
      </c>
    </row>
    <row r="2128" spans="1:6" x14ac:dyDescent="0.25">
      <c r="A2128" s="3">
        <v>43873.333333333336</v>
      </c>
      <c r="B2128" s="14">
        <f t="shared" si="66"/>
        <v>43873</v>
      </c>
      <c r="C2128">
        <v>3</v>
      </c>
      <c r="D2128" t="str">
        <f>VLOOKUP(C2128,'Справочник по тт'!$A$2:$C$5,3,FALSE)</f>
        <v>"Парабола"</v>
      </c>
      <c r="E2128" t="str">
        <f>IF(AND(C2128=1,B2128&lt;='Справочник по тт'!$D$1),'Справочник по тт'!$D$2,VLOOKUP(C2128,'Справочник по тт'!A:C,2,FALSE))</f>
        <v>"Парабола" пр. Дмитриева д.6/1</v>
      </c>
      <c r="F2128" s="2">
        <f t="shared" si="67"/>
        <v>1</v>
      </c>
    </row>
    <row r="2129" spans="1:6" x14ac:dyDescent="0.25">
      <c r="A2129" s="3">
        <v>43873.355555555558</v>
      </c>
      <c r="B2129" s="14">
        <f t="shared" si="66"/>
        <v>43873</v>
      </c>
      <c r="C2129">
        <v>3</v>
      </c>
      <c r="D2129" t="str">
        <f>VLOOKUP(C2129,'Справочник по тт'!$A$2:$C$5,3,FALSE)</f>
        <v>"Парабола"</v>
      </c>
      <c r="E2129" t="str">
        <f>IF(AND(C2129=1,B2129&lt;='Справочник по тт'!$D$1),'Справочник по тт'!$D$2,VLOOKUP(C2129,'Справочник по тт'!A:C,2,FALSE))</f>
        <v>"Парабола" пр. Дмитриева д.6/1</v>
      </c>
      <c r="F2129" s="2">
        <f t="shared" si="67"/>
        <v>1</v>
      </c>
    </row>
    <row r="2130" spans="1:6" x14ac:dyDescent="0.25">
      <c r="A2130" s="3">
        <v>43873.368055555555</v>
      </c>
      <c r="B2130" s="14">
        <f t="shared" si="66"/>
        <v>43873</v>
      </c>
      <c r="C2130">
        <v>3</v>
      </c>
      <c r="D2130" t="str">
        <f>VLOOKUP(C2130,'Справочник по тт'!$A$2:$C$5,3,FALSE)</f>
        <v>"Парабола"</v>
      </c>
      <c r="E2130" t="str">
        <f>IF(AND(C2130=1,B2130&lt;='Справочник по тт'!$D$1),'Справочник по тт'!$D$2,VLOOKUP(C2130,'Справочник по тт'!A:C,2,FALSE))</f>
        <v>"Парабола" пр. Дмитриева д.6/1</v>
      </c>
      <c r="F2130" s="2">
        <f t="shared" si="67"/>
        <v>1</v>
      </c>
    </row>
    <row r="2131" spans="1:6" x14ac:dyDescent="0.25">
      <c r="A2131" s="3">
        <v>43873.375</v>
      </c>
      <c r="B2131" s="14">
        <f t="shared" si="66"/>
        <v>43873</v>
      </c>
      <c r="C2131">
        <v>3</v>
      </c>
      <c r="D2131" t="str">
        <f>VLOOKUP(C2131,'Справочник по тт'!$A$2:$C$5,3,FALSE)</f>
        <v>"Парабола"</v>
      </c>
      <c r="E2131" t="str">
        <f>IF(AND(C2131=1,B2131&lt;='Справочник по тт'!$D$1),'Справочник по тт'!$D$2,VLOOKUP(C2131,'Справочник по тт'!A:C,2,FALSE))</f>
        <v>"Парабола" пр. Дмитриева д.6/1</v>
      </c>
      <c r="F2131" s="2">
        <f t="shared" si="67"/>
        <v>1</v>
      </c>
    </row>
    <row r="2132" spans="1:6" x14ac:dyDescent="0.25">
      <c r="A2132" s="3">
        <v>43873.375</v>
      </c>
      <c r="B2132" s="14">
        <f t="shared" si="66"/>
        <v>43873</v>
      </c>
      <c r="C2132">
        <v>3</v>
      </c>
      <c r="D2132" t="str">
        <f>VLOOKUP(C2132,'Справочник по тт'!$A$2:$C$5,3,FALSE)</f>
        <v>"Парабола"</v>
      </c>
      <c r="E2132" t="str">
        <f>IF(AND(C2132=1,B2132&lt;='Справочник по тт'!$D$1),'Справочник по тт'!$D$2,VLOOKUP(C2132,'Справочник по тт'!A:C,2,FALSE))</f>
        <v>"Парабола" пр. Дмитриева д.6/1</v>
      </c>
      <c r="F2132" s="2">
        <f t="shared" si="67"/>
        <v>1</v>
      </c>
    </row>
    <row r="2133" spans="1:6" x14ac:dyDescent="0.25">
      <c r="A2133" s="3">
        <v>43873.375</v>
      </c>
      <c r="B2133" s="14">
        <f t="shared" si="66"/>
        <v>43873</v>
      </c>
      <c r="C2133">
        <v>3</v>
      </c>
      <c r="D2133" t="str">
        <f>VLOOKUP(C2133,'Справочник по тт'!$A$2:$C$5,3,FALSE)</f>
        <v>"Парабола"</v>
      </c>
      <c r="E2133" t="str">
        <f>IF(AND(C2133=1,B2133&lt;='Справочник по тт'!$D$1),'Справочник по тт'!$D$2,VLOOKUP(C2133,'Справочник по тт'!A:C,2,FALSE))</f>
        <v>"Парабола" пр. Дмитриева д.6/1</v>
      </c>
      <c r="F2133" s="2">
        <f t="shared" si="67"/>
        <v>1</v>
      </c>
    </row>
    <row r="2134" spans="1:6" x14ac:dyDescent="0.25">
      <c r="A2134" s="3">
        <v>43873.375</v>
      </c>
      <c r="B2134" s="14">
        <f t="shared" si="66"/>
        <v>43873</v>
      </c>
      <c r="C2134">
        <v>3</v>
      </c>
      <c r="D2134" t="str">
        <f>VLOOKUP(C2134,'Справочник по тт'!$A$2:$C$5,3,FALSE)</f>
        <v>"Парабола"</v>
      </c>
      <c r="E2134" t="str">
        <f>IF(AND(C2134=1,B2134&lt;='Справочник по тт'!$D$1),'Справочник по тт'!$D$2,VLOOKUP(C2134,'Справочник по тт'!A:C,2,FALSE))</f>
        <v>"Парабола" пр. Дмитриева д.6/1</v>
      </c>
      <c r="F2134" s="2">
        <f t="shared" si="67"/>
        <v>1</v>
      </c>
    </row>
    <row r="2135" spans="1:6" x14ac:dyDescent="0.25">
      <c r="A2135" s="3">
        <v>43873.375</v>
      </c>
      <c r="B2135" s="14">
        <f t="shared" si="66"/>
        <v>43873</v>
      </c>
      <c r="C2135">
        <v>3</v>
      </c>
      <c r="D2135" t="str">
        <f>VLOOKUP(C2135,'Справочник по тт'!$A$2:$C$5,3,FALSE)</f>
        <v>"Парабола"</v>
      </c>
      <c r="E2135" t="str">
        <f>IF(AND(C2135=1,B2135&lt;='Справочник по тт'!$D$1),'Справочник по тт'!$D$2,VLOOKUP(C2135,'Справочник по тт'!A:C,2,FALSE))</f>
        <v>"Парабола" пр. Дмитриева д.6/1</v>
      </c>
      <c r="F2135" s="2">
        <f t="shared" si="67"/>
        <v>1</v>
      </c>
    </row>
    <row r="2136" spans="1:6" x14ac:dyDescent="0.25">
      <c r="A2136" s="3">
        <v>43873.375</v>
      </c>
      <c r="B2136" s="14">
        <f t="shared" si="66"/>
        <v>43873</v>
      </c>
      <c r="C2136">
        <v>3</v>
      </c>
      <c r="D2136" t="str">
        <f>VLOOKUP(C2136,'Справочник по тт'!$A$2:$C$5,3,FALSE)</f>
        <v>"Парабола"</v>
      </c>
      <c r="E2136" t="str">
        <f>IF(AND(C2136=1,B2136&lt;='Справочник по тт'!$D$1),'Справочник по тт'!$D$2,VLOOKUP(C2136,'Справочник по тт'!A:C,2,FALSE))</f>
        <v>"Парабола" пр. Дмитриева д.6/1</v>
      </c>
      <c r="F2136" s="2">
        <f t="shared" si="67"/>
        <v>1</v>
      </c>
    </row>
    <row r="2137" spans="1:6" x14ac:dyDescent="0.25">
      <c r="A2137" s="3">
        <v>43873.375</v>
      </c>
      <c r="B2137" s="14">
        <f t="shared" si="66"/>
        <v>43873</v>
      </c>
      <c r="C2137">
        <v>3</v>
      </c>
      <c r="D2137" t="str">
        <f>VLOOKUP(C2137,'Справочник по тт'!$A$2:$C$5,3,FALSE)</f>
        <v>"Парабола"</v>
      </c>
      <c r="E2137" t="str">
        <f>IF(AND(C2137=1,B2137&lt;='Справочник по тт'!$D$1),'Справочник по тт'!$D$2,VLOOKUP(C2137,'Справочник по тт'!A:C,2,FALSE))</f>
        <v>"Парабола" пр. Дмитриева д.6/1</v>
      </c>
      <c r="F2137" s="2">
        <f t="shared" si="67"/>
        <v>1</v>
      </c>
    </row>
    <row r="2138" spans="1:6" x14ac:dyDescent="0.25">
      <c r="A2138" s="3">
        <v>43873.375</v>
      </c>
      <c r="B2138" s="14">
        <f t="shared" si="66"/>
        <v>43873</v>
      </c>
      <c r="C2138">
        <v>3</v>
      </c>
      <c r="D2138" t="str">
        <f>VLOOKUP(C2138,'Справочник по тт'!$A$2:$C$5,3,FALSE)</f>
        <v>"Парабола"</v>
      </c>
      <c r="E2138" t="str">
        <f>IF(AND(C2138=1,B2138&lt;='Справочник по тт'!$D$1),'Справочник по тт'!$D$2,VLOOKUP(C2138,'Справочник по тт'!A:C,2,FALSE))</f>
        <v>"Парабола" пр. Дмитриева д.6/1</v>
      </c>
      <c r="F2138" s="2">
        <f t="shared" si="67"/>
        <v>1</v>
      </c>
    </row>
    <row r="2139" spans="1:6" x14ac:dyDescent="0.25">
      <c r="A2139" s="3">
        <v>43873.375</v>
      </c>
      <c r="B2139" s="14">
        <f t="shared" si="66"/>
        <v>43873</v>
      </c>
      <c r="C2139">
        <v>3</v>
      </c>
      <c r="D2139" t="str">
        <f>VLOOKUP(C2139,'Справочник по тт'!$A$2:$C$5,3,FALSE)</f>
        <v>"Парабола"</v>
      </c>
      <c r="E2139" t="str">
        <f>IF(AND(C2139=1,B2139&lt;='Справочник по тт'!$D$1),'Справочник по тт'!$D$2,VLOOKUP(C2139,'Справочник по тт'!A:C,2,FALSE))</f>
        <v>"Парабола" пр. Дмитриева д.6/1</v>
      </c>
      <c r="F2139" s="2">
        <f t="shared" si="67"/>
        <v>1</v>
      </c>
    </row>
    <row r="2140" spans="1:6" x14ac:dyDescent="0.25">
      <c r="A2140" s="3">
        <v>43873.375</v>
      </c>
      <c r="B2140" s="14">
        <f t="shared" si="66"/>
        <v>43873</v>
      </c>
      <c r="C2140">
        <v>3</v>
      </c>
      <c r="D2140" t="str">
        <f>VLOOKUP(C2140,'Справочник по тт'!$A$2:$C$5,3,FALSE)</f>
        <v>"Парабола"</v>
      </c>
      <c r="E2140" t="str">
        <f>IF(AND(C2140=1,B2140&lt;='Справочник по тт'!$D$1),'Справочник по тт'!$D$2,VLOOKUP(C2140,'Справочник по тт'!A:C,2,FALSE))</f>
        <v>"Парабола" пр. Дмитриева д.6/1</v>
      </c>
      <c r="F2140" s="2">
        <f t="shared" si="67"/>
        <v>1</v>
      </c>
    </row>
    <row r="2141" spans="1:6" x14ac:dyDescent="0.25">
      <c r="A2141" s="3">
        <v>43873.395833333336</v>
      </c>
      <c r="B2141" s="14">
        <f t="shared" si="66"/>
        <v>43873</v>
      </c>
      <c r="C2141">
        <v>3</v>
      </c>
      <c r="D2141" t="str">
        <f>VLOOKUP(C2141,'Справочник по тт'!$A$2:$C$5,3,FALSE)</f>
        <v>"Парабола"</v>
      </c>
      <c r="E2141" t="str">
        <f>IF(AND(C2141=1,B2141&lt;='Справочник по тт'!$D$1),'Справочник по тт'!$D$2,VLOOKUP(C2141,'Справочник по тт'!A:C,2,FALSE))</f>
        <v>"Парабола" пр. Дмитриева д.6/1</v>
      </c>
      <c r="F2141" s="2">
        <f t="shared" si="67"/>
        <v>1</v>
      </c>
    </row>
    <row r="2142" spans="1:6" x14ac:dyDescent="0.25">
      <c r="A2142" s="3">
        <v>43873.416666666664</v>
      </c>
      <c r="B2142" s="14">
        <f t="shared" si="66"/>
        <v>43873</v>
      </c>
      <c r="C2142">
        <v>3</v>
      </c>
      <c r="D2142" t="str">
        <f>VLOOKUP(C2142,'Справочник по тт'!$A$2:$C$5,3,FALSE)</f>
        <v>"Парабола"</v>
      </c>
      <c r="E2142" t="str">
        <f>IF(AND(C2142=1,B2142&lt;='Справочник по тт'!$D$1),'Справочник по тт'!$D$2,VLOOKUP(C2142,'Справочник по тт'!A:C,2,FALSE))</f>
        <v>"Парабола" пр. Дмитриева д.6/1</v>
      </c>
      <c r="F2142" s="2">
        <f t="shared" si="67"/>
        <v>1</v>
      </c>
    </row>
    <row r="2143" spans="1:6" x14ac:dyDescent="0.25">
      <c r="A2143" s="3">
        <v>43873.416666666664</v>
      </c>
      <c r="B2143" s="14">
        <f t="shared" si="66"/>
        <v>43873</v>
      </c>
      <c r="C2143">
        <v>3</v>
      </c>
      <c r="D2143" t="str">
        <f>VLOOKUP(C2143,'Справочник по тт'!$A$2:$C$5,3,FALSE)</f>
        <v>"Парабола"</v>
      </c>
      <c r="E2143" t="str">
        <f>IF(AND(C2143=1,B2143&lt;='Справочник по тт'!$D$1),'Справочник по тт'!$D$2,VLOOKUP(C2143,'Справочник по тт'!A:C,2,FALSE))</f>
        <v>"Парабола" пр. Дмитриева д.6/1</v>
      </c>
      <c r="F2143" s="2">
        <f t="shared" si="67"/>
        <v>1</v>
      </c>
    </row>
    <row r="2144" spans="1:6" x14ac:dyDescent="0.25">
      <c r="A2144" s="3">
        <v>43873.416666666664</v>
      </c>
      <c r="B2144" s="14">
        <f t="shared" si="66"/>
        <v>43873</v>
      </c>
      <c r="C2144">
        <v>3</v>
      </c>
      <c r="D2144" t="str">
        <f>VLOOKUP(C2144,'Справочник по тт'!$A$2:$C$5,3,FALSE)</f>
        <v>"Парабола"</v>
      </c>
      <c r="E2144" t="str">
        <f>IF(AND(C2144=1,B2144&lt;='Справочник по тт'!$D$1),'Справочник по тт'!$D$2,VLOOKUP(C2144,'Справочник по тт'!A:C,2,FALSE))</f>
        <v>"Парабола" пр. Дмитриева д.6/1</v>
      </c>
      <c r="F2144" s="2">
        <f t="shared" si="67"/>
        <v>1</v>
      </c>
    </row>
    <row r="2145" spans="1:6" x14ac:dyDescent="0.25">
      <c r="A2145" s="3">
        <v>43873.416666666664</v>
      </c>
      <c r="B2145" s="14">
        <f t="shared" si="66"/>
        <v>43873</v>
      </c>
      <c r="C2145">
        <v>3</v>
      </c>
      <c r="D2145" t="str">
        <f>VLOOKUP(C2145,'Справочник по тт'!$A$2:$C$5,3,FALSE)</f>
        <v>"Парабола"</v>
      </c>
      <c r="E2145" t="str">
        <f>IF(AND(C2145=1,B2145&lt;='Справочник по тт'!$D$1),'Справочник по тт'!$D$2,VLOOKUP(C2145,'Справочник по тт'!A:C,2,FALSE))</f>
        <v>"Парабола" пр. Дмитриева д.6/1</v>
      </c>
      <c r="F2145" s="2">
        <f t="shared" si="67"/>
        <v>1</v>
      </c>
    </row>
    <row r="2146" spans="1:6" x14ac:dyDescent="0.25">
      <c r="A2146" s="3">
        <v>43873.416666666664</v>
      </c>
      <c r="B2146" s="14">
        <f t="shared" si="66"/>
        <v>43873</v>
      </c>
      <c r="C2146">
        <v>3</v>
      </c>
      <c r="D2146" t="str">
        <f>VLOOKUP(C2146,'Справочник по тт'!$A$2:$C$5,3,FALSE)</f>
        <v>"Парабола"</v>
      </c>
      <c r="E2146" t="str">
        <f>IF(AND(C2146=1,B2146&lt;='Справочник по тт'!$D$1),'Справочник по тт'!$D$2,VLOOKUP(C2146,'Справочник по тт'!A:C,2,FALSE))</f>
        <v>"Парабола" пр. Дмитриева д.6/1</v>
      </c>
      <c r="F2146" s="2">
        <f t="shared" si="67"/>
        <v>1</v>
      </c>
    </row>
    <row r="2147" spans="1:6" x14ac:dyDescent="0.25">
      <c r="A2147" s="3">
        <v>43873.416666666664</v>
      </c>
      <c r="B2147" s="14">
        <f t="shared" si="66"/>
        <v>43873</v>
      </c>
      <c r="C2147">
        <v>3</v>
      </c>
      <c r="D2147" t="str">
        <f>VLOOKUP(C2147,'Справочник по тт'!$A$2:$C$5,3,FALSE)</f>
        <v>"Парабола"</v>
      </c>
      <c r="E2147" t="str">
        <f>IF(AND(C2147=1,B2147&lt;='Справочник по тт'!$D$1),'Справочник по тт'!$D$2,VLOOKUP(C2147,'Справочник по тт'!A:C,2,FALSE))</f>
        <v>"Парабола" пр. Дмитриева д.6/1</v>
      </c>
      <c r="F2147" s="2">
        <f t="shared" si="67"/>
        <v>1</v>
      </c>
    </row>
    <row r="2148" spans="1:6" x14ac:dyDescent="0.25">
      <c r="A2148" s="3">
        <v>43873.416666666664</v>
      </c>
      <c r="B2148" s="14">
        <f t="shared" si="66"/>
        <v>43873</v>
      </c>
      <c r="C2148">
        <v>3</v>
      </c>
      <c r="D2148" t="str">
        <f>VLOOKUP(C2148,'Справочник по тт'!$A$2:$C$5,3,FALSE)</f>
        <v>"Парабола"</v>
      </c>
      <c r="E2148" t="str">
        <f>IF(AND(C2148=1,B2148&lt;='Справочник по тт'!$D$1),'Справочник по тт'!$D$2,VLOOKUP(C2148,'Справочник по тт'!A:C,2,FALSE))</f>
        <v>"Парабола" пр. Дмитриева д.6/1</v>
      </c>
      <c r="F2148" s="2">
        <f t="shared" si="67"/>
        <v>1</v>
      </c>
    </row>
    <row r="2149" spans="1:6" x14ac:dyDescent="0.25">
      <c r="A2149" s="3">
        <v>43873.429861111108</v>
      </c>
      <c r="B2149" s="14">
        <f t="shared" si="66"/>
        <v>43873</v>
      </c>
      <c r="C2149">
        <v>3</v>
      </c>
      <c r="D2149" t="str">
        <f>VLOOKUP(C2149,'Справочник по тт'!$A$2:$C$5,3,FALSE)</f>
        <v>"Парабола"</v>
      </c>
      <c r="E2149" t="str">
        <f>IF(AND(C2149=1,B2149&lt;='Справочник по тт'!$D$1),'Справочник по тт'!$D$2,VLOOKUP(C2149,'Справочник по тт'!A:C,2,FALSE))</f>
        <v>"Парабола" пр. Дмитриева д.6/1</v>
      </c>
      <c r="F2149" s="2">
        <f t="shared" si="67"/>
        <v>1</v>
      </c>
    </row>
    <row r="2150" spans="1:6" x14ac:dyDescent="0.25">
      <c r="A2150" s="3">
        <v>43873.4375</v>
      </c>
      <c r="B2150" s="14">
        <f t="shared" si="66"/>
        <v>43873</v>
      </c>
      <c r="C2150">
        <v>3</v>
      </c>
      <c r="D2150" t="str">
        <f>VLOOKUP(C2150,'Справочник по тт'!$A$2:$C$5,3,FALSE)</f>
        <v>"Парабола"</v>
      </c>
      <c r="E2150" t="str">
        <f>IF(AND(C2150=1,B2150&lt;='Справочник по тт'!$D$1),'Справочник по тт'!$D$2,VLOOKUP(C2150,'Справочник по тт'!A:C,2,FALSE))</f>
        <v>"Парабола" пр. Дмитриева д.6/1</v>
      </c>
      <c r="F2150" s="2">
        <f t="shared" si="67"/>
        <v>1</v>
      </c>
    </row>
    <row r="2151" spans="1:6" x14ac:dyDescent="0.25">
      <c r="A2151" s="3">
        <v>43873.458333333336</v>
      </c>
      <c r="B2151" s="14">
        <f t="shared" si="66"/>
        <v>43873</v>
      </c>
      <c r="C2151">
        <v>3</v>
      </c>
      <c r="D2151" t="str">
        <f>VLOOKUP(C2151,'Справочник по тт'!$A$2:$C$5,3,FALSE)</f>
        <v>"Парабола"</v>
      </c>
      <c r="E2151" t="str">
        <f>IF(AND(C2151=1,B2151&lt;='Справочник по тт'!$D$1),'Справочник по тт'!$D$2,VLOOKUP(C2151,'Справочник по тт'!A:C,2,FALSE))</f>
        <v>"Парабола" пр. Дмитриева д.6/1</v>
      </c>
      <c r="F2151" s="2">
        <f t="shared" si="67"/>
        <v>1</v>
      </c>
    </row>
    <row r="2152" spans="1:6" x14ac:dyDescent="0.25">
      <c r="A2152" s="3">
        <v>43873.458333333336</v>
      </c>
      <c r="B2152" s="14">
        <f t="shared" si="66"/>
        <v>43873</v>
      </c>
      <c r="C2152">
        <v>3</v>
      </c>
      <c r="D2152" t="str">
        <f>VLOOKUP(C2152,'Справочник по тт'!$A$2:$C$5,3,FALSE)</f>
        <v>"Парабола"</v>
      </c>
      <c r="E2152" t="str">
        <f>IF(AND(C2152=1,B2152&lt;='Справочник по тт'!$D$1),'Справочник по тт'!$D$2,VLOOKUP(C2152,'Справочник по тт'!A:C,2,FALSE))</f>
        <v>"Парабола" пр. Дмитриева д.6/1</v>
      </c>
      <c r="F2152" s="2">
        <f t="shared" si="67"/>
        <v>1</v>
      </c>
    </row>
    <row r="2153" spans="1:6" x14ac:dyDescent="0.25">
      <c r="A2153" s="3">
        <v>43873.458333333336</v>
      </c>
      <c r="B2153" s="14">
        <f t="shared" si="66"/>
        <v>43873</v>
      </c>
      <c r="C2153">
        <v>3</v>
      </c>
      <c r="D2153" t="str">
        <f>VLOOKUP(C2153,'Справочник по тт'!$A$2:$C$5,3,FALSE)</f>
        <v>"Парабола"</v>
      </c>
      <c r="E2153" t="str">
        <f>IF(AND(C2153=1,B2153&lt;='Справочник по тт'!$D$1),'Справочник по тт'!$D$2,VLOOKUP(C2153,'Справочник по тт'!A:C,2,FALSE))</f>
        <v>"Парабола" пр. Дмитриева д.6/1</v>
      </c>
      <c r="F2153" s="2">
        <f t="shared" si="67"/>
        <v>1</v>
      </c>
    </row>
    <row r="2154" spans="1:6" x14ac:dyDescent="0.25">
      <c r="A2154" s="3">
        <v>43873.458333333336</v>
      </c>
      <c r="B2154" s="14">
        <f t="shared" si="66"/>
        <v>43873</v>
      </c>
      <c r="C2154">
        <v>3</v>
      </c>
      <c r="D2154" t="str">
        <f>VLOOKUP(C2154,'Справочник по тт'!$A$2:$C$5,3,FALSE)</f>
        <v>"Парабола"</v>
      </c>
      <c r="E2154" t="str">
        <f>IF(AND(C2154=1,B2154&lt;='Справочник по тт'!$D$1),'Справочник по тт'!$D$2,VLOOKUP(C2154,'Справочник по тт'!A:C,2,FALSE))</f>
        <v>"Парабола" пр. Дмитриева д.6/1</v>
      </c>
      <c r="F2154" s="2">
        <f t="shared" si="67"/>
        <v>1</v>
      </c>
    </row>
    <row r="2155" spans="1:6" x14ac:dyDescent="0.25">
      <c r="A2155" s="3">
        <v>43873.5</v>
      </c>
      <c r="B2155" s="14">
        <f t="shared" si="66"/>
        <v>43873</v>
      </c>
      <c r="C2155">
        <v>3</v>
      </c>
      <c r="D2155" t="str">
        <f>VLOOKUP(C2155,'Справочник по тт'!$A$2:$C$5,3,FALSE)</f>
        <v>"Парабола"</v>
      </c>
      <c r="E2155" t="str">
        <f>IF(AND(C2155=1,B2155&lt;='Справочник по тт'!$D$1),'Справочник по тт'!$D$2,VLOOKUP(C2155,'Справочник по тт'!A:C,2,FALSE))</f>
        <v>"Парабола" пр. Дмитриева д.6/1</v>
      </c>
      <c r="F2155" s="2">
        <f t="shared" si="67"/>
        <v>1</v>
      </c>
    </row>
    <row r="2156" spans="1:6" x14ac:dyDescent="0.25">
      <c r="A2156" s="3">
        <v>43873.5</v>
      </c>
      <c r="B2156" s="14">
        <f t="shared" si="66"/>
        <v>43873</v>
      </c>
      <c r="C2156">
        <v>3</v>
      </c>
      <c r="D2156" t="str">
        <f>VLOOKUP(C2156,'Справочник по тт'!$A$2:$C$5,3,FALSE)</f>
        <v>"Парабола"</v>
      </c>
      <c r="E2156" t="str">
        <f>IF(AND(C2156=1,B2156&lt;='Справочник по тт'!$D$1),'Справочник по тт'!$D$2,VLOOKUP(C2156,'Справочник по тт'!A:C,2,FALSE))</f>
        <v>"Парабола" пр. Дмитриева д.6/1</v>
      </c>
      <c r="F2156" s="2">
        <f t="shared" si="67"/>
        <v>1</v>
      </c>
    </row>
    <row r="2157" spans="1:6" x14ac:dyDescent="0.25">
      <c r="A2157" s="3">
        <v>43873.5</v>
      </c>
      <c r="B2157" s="14">
        <f t="shared" si="66"/>
        <v>43873</v>
      </c>
      <c r="C2157">
        <v>3</v>
      </c>
      <c r="D2157" t="str">
        <f>VLOOKUP(C2157,'Справочник по тт'!$A$2:$C$5,3,FALSE)</f>
        <v>"Парабола"</v>
      </c>
      <c r="E2157" t="str">
        <f>IF(AND(C2157=1,B2157&lt;='Справочник по тт'!$D$1),'Справочник по тт'!$D$2,VLOOKUP(C2157,'Справочник по тт'!A:C,2,FALSE))</f>
        <v>"Парабола" пр. Дмитриева д.6/1</v>
      </c>
      <c r="F2157" s="2">
        <f t="shared" si="67"/>
        <v>1</v>
      </c>
    </row>
    <row r="2158" spans="1:6" x14ac:dyDescent="0.25">
      <c r="A2158" s="3">
        <v>43873.541666666664</v>
      </c>
      <c r="B2158" s="14">
        <f t="shared" si="66"/>
        <v>43873</v>
      </c>
      <c r="C2158">
        <v>3</v>
      </c>
      <c r="D2158" t="str">
        <f>VLOOKUP(C2158,'Справочник по тт'!$A$2:$C$5,3,FALSE)</f>
        <v>"Парабола"</v>
      </c>
      <c r="E2158" t="str">
        <f>IF(AND(C2158=1,B2158&lt;='Справочник по тт'!$D$1),'Справочник по тт'!$D$2,VLOOKUP(C2158,'Справочник по тт'!A:C,2,FALSE))</f>
        <v>"Парабола" пр. Дмитриева д.6/1</v>
      </c>
      <c r="F2158" s="2">
        <f t="shared" si="67"/>
        <v>1</v>
      </c>
    </row>
    <row r="2159" spans="1:6" x14ac:dyDescent="0.25">
      <c r="A2159" s="3">
        <v>43873.541666666664</v>
      </c>
      <c r="B2159" s="14">
        <f t="shared" si="66"/>
        <v>43873</v>
      </c>
      <c r="C2159">
        <v>3</v>
      </c>
      <c r="D2159" t="str">
        <f>VLOOKUP(C2159,'Справочник по тт'!$A$2:$C$5,3,FALSE)</f>
        <v>"Парабола"</v>
      </c>
      <c r="E2159" t="str">
        <f>IF(AND(C2159=1,B2159&lt;='Справочник по тт'!$D$1),'Справочник по тт'!$D$2,VLOOKUP(C2159,'Справочник по тт'!A:C,2,FALSE))</f>
        <v>"Парабола" пр. Дмитриева д.6/1</v>
      </c>
      <c r="F2159" s="2">
        <f t="shared" si="67"/>
        <v>1</v>
      </c>
    </row>
    <row r="2160" spans="1:6" x14ac:dyDescent="0.25">
      <c r="A2160" s="3">
        <v>43873.541666666664</v>
      </c>
      <c r="B2160" s="14">
        <f t="shared" si="66"/>
        <v>43873</v>
      </c>
      <c r="C2160">
        <v>3</v>
      </c>
      <c r="D2160" t="str">
        <f>VLOOKUP(C2160,'Справочник по тт'!$A$2:$C$5,3,FALSE)</f>
        <v>"Парабола"</v>
      </c>
      <c r="E2160" t="str">
        <f>IF(AND(C2160=1,B2160&lt;='Справочник по тт'!$D$1),'Справочник по тт'!$D$2,VLOOKUP(C2160,'Справочник по тт'!A:C,2,FALSE))</f>
        <v>"Парабола" пр. Дмитриева д.6/1</v>
      </c>
      <c r="F2160" s="2">
        <f t="shared" si="67"/>
        <v>1</v>
      </c>
    </row>
    <row r="2161" spans="1:6" x14ac:dyDescent="0.25">
      <c r="A2161" s="3">
        <v>43873.541666666664</v>
      </c>
      <c r="B2161" s="14">
        <f t="shared" si="66"/>
        <v>43873</v>
      </c>
      <c r="C2161">
        <v>3</v>
      </c>
      <c r="D2161" t="str">
        <f>VLOOKUP(C2161,'Справочник по тт'!$A$2:$C$5,3,FALSE)</f>
        <v>"Парабола"</v>
      </c>
      <c r="E2161" t="str">
        <f>IF(AND(C2161=1,B2161&lt;='Справочник по тт'!$D$1),'Справочник по тт'!$D$2,VLOOKUP(C2161,'Справочник по тт'!A:C,2,FALSE))</f>
        <v>"Парабола" пр. Дмитриева д.6/1</v>
      </c>
      <c r="F2161" s="2">
        <f t="shared" si="67"/>
        <v>1</v>
      </c>
    </row>
    <row r="2162" spans="1:6" x14ac:dyDescent="0.25">
      <c r="A2162" s="3">
        <v>43873.583333333336</v>
      </c>
      <c r="B2162" s="14">
        <f t="shared" si="66"/>
        <v>43873</v>
      </c>
      <c r="C2162">
        <v>3</v>
      </c>
      <c r="D2162" t="str">
        <f>VLOOKUP(C2162,'Справочник по тт'!$A$2:$C$5,3,FALSE)</f>
        <v>"Парабола"</v>
      </c>
      <c r="E2162" t="str">
        <f>IF(AND(C2162=1,B2162&lt;='Справочник по тт'!$D$1),'Справочник по тт'!$D$2,VLOOKUP(C2162,'Справочник по тт'!A:C,2,FALSE))</f>
        <v>"Парабола" пр. Дмитриева д.6/1</v>
      </c>
      <c r="F2162" s="2">
        <f t="shared" si="67"/>
        <v>1</v>
      </c>
    </row>
    <row r="2163" spans="1:6" x14ac:dyDescent="0.25">
      <c r="A2163" s="3">
        <v>43873.583333333336</v>
      </c>
      <c r="B2163" s="14">
        <f t="shared" si="66"/>
        <v>43873</v>
      </c>
      <c r="C2163">
        <v>3</v>
      </c>
      <c r="D2163" t="str">
        <f>VLOOKUP(C2163,'Справочник по тт'!$A$2:$C$5,3,FALSE)</f>
        <v>"Парабола"</v>
      </c>
      <c r="E2163" t="str">
        <f>IF(AND(C2163=1,B2163&lt;='Справочник по тт'!$D$1),'Справочник по тт'!$D$2,VLOOKUP(C2163,'Справочник по тт'!A:C,2,FALSE))</f>
        <v>"Парабола" пр. Дмитриева д.6/1</v>
      </c>
      <c r="F2163" s="2">
        <f t="shared" si="67"/>
        <v>1</v>
      </c>
    </row>
    <row r="2164" spans="1:6" x14ac:dyDescent="0.25">
      <c r="A2164" s="3">
        <v>43873.583333333336</v>
      </c>
      <c r="B2164" s="14">
        <f t="shared" si="66"/>
        <v>43873</v>
      </c>
      <c r="C2164">
        <v>3</v>
      </c>
      <c r="D2164" t="str">
        <f>VLOOKUP(C2164,'Справочник по тт'!$A$2:$C$5,3,FALSE)</f>
        <v>"Парабола"</v>
      </c>
      <c r="E2164" t="str">
        <f>IF(AND(C2164=1,B2164&lt;='Справочник по тт'!$D$1),'Справочник по тт'!$D$2,VLOOKUP(C2164,'Справочник по тт'!A:C,2,FALSE))</f>
        <v>"Парабола" пр. Дмитриева д.6/1</v>
      </c>
      <c r="F2164" s="2">
        <f t="shared" si="67"/>
        <v>1</v>
      </c>
    </row>
    <row r="2165" spans="1:6" x14ac:dyDescent="0.25">
      <c r="A2165" s="3">
        <v>43873.583333333336</v>
      </c>
      <c r="B2165" s="14">
        <f t="shared" si="66"/>
        <v>43873</v>
      </c>
      <c r="C2165">
        <v>3</v>
      </c>
      <c r="D2165" t="str">
        <f>VLOOKUP(C2165,'Справочник по тт'!$A$2:$C$5,3,FALSE)</f>
        <v>"Парабола"</v>
      </c>
      <c r="E2165" t="str">
        <f>IF(AND(C2165=1,B2165&lt;='Справочник по тт'!$D$1),'Справочник по тт'!$D$2,VLOOKUP(C2165,'Справочник по тт'!A:C,2,FALSE))</f>
        <v>"Парабола" пр. Дмитриева д.6/1</v>
      </c>
      <c r="F2165" s="2">
        <f t="shared" si="67"/>
        <v>1</v>
      </c>
    </row>
    <row r="2166" spans="1:6" x14ac:dyDescent="0.25">
      <c r="A2166" s="3">
        <v>43873.583333333336</v>
      </c>
      <c r="B2166" s="14">
        <f t="shared" si="66"/>
        <v>43873</v>
      </c>
      <c r="C2166">
        <v>3</v>
      </c>
      <c r="D2166" t="str">
        <f>VLOOKUP(C2166,'Справочник по тт'!$A$2:$C$5,3,FALSE)</f>
        <v>"Парабола"</v>
      </c>
      <c r="E2166" t="str">
        <f>IF(AND(C2166=1,B2166&lt;='Справочник по тт'!$D$1),'Справочник по тт'!$D$2,VLOOKUP(C2166,'Справочник по тт'!A:C,2,FALSE))</f>
        <v>"Парабола" пр. Дмитриева д.6/1</v>
      </c>
      <c r="F2166" s="2">
        <f t="shared" si="67"/>
        <v>1</v>
      </c>
    </row>
    <row r="2167" spans="1:6" x14ac:dyDescent="0.25">
      <c r="A2167" s="3">
        <v>43873.583333333336</v>
      </c>
      <c r="B2167" s="14">
        <f t="shared" si="66"/>
        <v>43873</v>
      </c>
      <c r="C2167">
        <v>3</v>
      </c>
      <c r="D2167" t="str">
        <f>VLOOKUP(C2167,'Справочник по тт'!$A$2:$C$5,3,FALSE)</f>
        <v>"Парабола"</v>
      </c>
      <c r="E2167" t="str">
        <f>IF(AND(C2167=1,B2167&lt;='Справочник по тт'!$D$1),'Справочник по тт'!$D$2,VLOOKUP(C2167,'Справочник по тт'!A:C,2,FALSE))</f>
        <v>"Парабола" пр. Дмитриева д.6/1</v>
      </c>
      <c r="F2167" s="2">
        <f t="shared" si="67"/>
        <v>1</v>
      </c>
    </row>
    <row r="2168" spans="1:6" x14ac:dyDescent="0.25">
      <c r="A2168" s="3">
        <v>43873.625</v>
      </c>
      <c r="B2168" s="14">
        <f t="shared" si="66"/>
        <v>43873</v>
      </c>
      <c r="C2168">
        <v>3</v>
      </c>
      <c r="D2168" t="str">
        <f>VLOOKUP(C2168,'Справочник по тт'!$A$2:$C$5,3,FALSE)</f>
        <v>"Парабола"</v>
      </c>
      <c r="E2168" t="str">
        <f>IF(AND(C2168=1,B2168&lt;='Справочник по тт'!$D$1),'Справочник по тт'!$D$2,VLOOKUP(C2168,'Справочник по тт'!A:C,2,FALSE))</f>
        <v>"Парабола" пр. Дмитриева д.6/1</v>
      </c>
      <c r="F2168" s="2">
        <f t="shared" si="67"/>
        <v>1</v>
      </c>
    </row>
    <row r="2169" spans="1:6" x14ac:dyDescent="0.25">
      <c r="A2169" s="3">
        <v>43873.625</v>
      </c>
      <c r="B2169" s="14">
        <f t="shared" si="66"/>
        <v>43873</v>
      </c>
      <c r="C2169">
        <v>3</v>
      </c>
      <c r="D2169" t="str">
        <f>VLOOKUP(C2169,'Справочник по тт'!$A$2:$C$5,3,FALSE)</f>
        <v>"Парабола"</v>
      </c>
      <c r="E2169" t="str">
        <f>IF(AND(C2169=1,B2169&lt;='Справочник по тт'!$D$1),'Справочник по тт'!$D$2,VLOOKUP(C2169,'Справочник по тт'!A:C,2,FALSE))</f>
        <v>"Парабола" пр. Дмитриева д.6/1</v>
      </c>
      <c r="F2169" s="2">
        <f t="shared" si="67"/>
        <v>1</v>
      </c>
    </row>
    <row r="2170" spans="1:6" x14ac:dyDescent="0.25">
      <c r="A2170" s="3">
        <v>43873.625</v>
      </c>
      <c r="B2170" s="14">
        <f t="shared" si="66"/>
        <v>43873</v>
      </c>
      <c r="C2170">
        <v>3</v>
      </c>
      <c r="D2170" t="str">
        <f>VLOOKUP(C2170,'Справочник по тт'!$A$2:$C$5,3,FALSE)</f>
        <v>"Парабола"</v>
      </c>
      <c r="E2170" t="str">
        <f>IF(AND(C2170=1,B2170&lt;='Справочник по тт'!$D$1),'Справочник по тт'!$D$2,VLOOKUP(C2170,'Справочник по тт'!A:C,2,FALSE))</f>
        <v>"Парабола" пр. Дмитриева д.6/1</v>
      </c>
      <c r="F2170" s="2">
        <f t="shared" si="67"/>
        <v>1</v>
      </c>
    </row>
    <row r="2171" spans="1:6" x14ac:dyDescent="0.25">
      <c r="A2171" s="3">
        <v>43873.75</v>
      </c>
      <c r="B2171" s="14">
        <f t="shared" si="66"/>
        <v>43873</v>
      </c>
      <c r="C2171">
        <v>3</v>
      </c>
      <c r="D2171" t="str">
        <f>VLOOKUP(C2171,'Справочник по тт'!$A$2:$C$5,3,FALSE)</f>
        <v>"Парабола"</v>
      </c>
      <c r="E2171" t="str">
        <f>IF(AND(C2171=1,B2171&lt;='Справочник по тт'!$D$1),'Справочник по тт'!$D$2,VLOOKUP(C2171,'Справочник по тт'!A:C,2,FALSE))</f>
        <v>"Парабола" пр. Дмитриева д.6/1</v>
      </c>
      <c r="F2171" s="2">
        <f t="shared" si="67"/>
        <v>1</v>
      </c>
    </row>
    <row r="2172" spans="1:6" x14ac:dyDescent="0.25">
      <c r="A2172" s="3">
        <v>43873.864583333336</v>
      </c>
      <c r="B2172" s="14">
        <f t="shared" si="66"/>
        <v>43873</v>
      </c>
      <c r="C2172">
        <v>3</v>
      </c>
      <c r="D2172" t="str">
        <f>VLOOKUP(C2172,'Справочник по тт'!$A$2:$C$5,3,FALSE)</f>
        <v>"Парабола"</v>
      </c>
      <c r="E2172" t="str">
        <f>IF(AND(C2172=1,B2172&lt;='Справочник по тт'!$D$1),'Справочник по тт'!$D$2,VLOOKUP(C2172,'Справочник по тт'!A:C,2,FALSE))</f>
        <v>"Парабола" пр. Дмитриева д.6/1</v>
      </c>
      <c r="F2172" s="2">
        <f t="shared" si="67"/>
        <v>1</v>
      </c>
    </row>
    <row r="2173" spans="1:6" x14ac:dyDescent="0.25">
      <c r="A2173" s="3">
        <v>43873.866666666669</v>
      </c>
      <c r="B2173" s="14">
        <f t="shared" si="66"/>
        <v>43873</v>
      </c>
      <c r="C2173">
        <v>3</v>
      </c>
      <c r="D2173" t="str">
        <f>VLOOKUP(C2173,'Справочник по тт'!$A$2:$C$5,3,FALSE)</f>
        <v>"Парабола"</v>
      </c>
      <c r="E2173" t="str">
        <f>IF(AND(C2173=1,B2173&lt;='Справочник по тт'!$D$1),'Справочник по тт'!$D$2,VLOOKUP(C2173,'Справочник по тт'!A:C,2,FALSE))</f>
        <v>"Парабола" пр. Дмитриева д.6/1</v>
      </c>
      <c r="F2173" s="2">
        <f t="shared" si="67"/>
        <v>1</v>
      </c>
    </row>
    <row r="2174" spans="1:6" x14ac:dyDescent="0.25">
      <c r="A2174" s="3">
        <v>43873.916666666664</v>
      </c>
      <c r="B2174" s="14">
        <f t="shared" si="66"/>
        <v>43873</v>
      </c>
      <c r="C2174">
        <v>3</v>
      </c>
      <c r="D2174" t="str">
        <f>VLOOKUP(C2174,'Справочник по тт'!$A$2:$C$5,3,FALSE)</f>
        <v>"Парабола"</v>
      </c>
      <c r="E2174" t="str">
        <f>IF(AND(C2174=1,B2174&lt;='Справочник по тт'!$D$1),'Справочник по тт'!$D$2,VLOOKUP(C2174,'Справочник по тт'!A:C,2,FALSE))</f>
        <v>"Парабола" пр. Дмитриева д.6/1</v>
      </c>
      <c r="F2174" s="2">
        <f t="shared" si="67"/>
        <v>1</v>
      </c>
    </row>
    <row r="2175" spans="1:6" x14ac:dyDescent="0.25">
      <c r="A2175" s="3">
        <v>43874.125</v>
      </c>
      <c r="B2175" s="14">
        <f t="shared" si="66"/>
        <v>43874</v>
      </c>
      <c r="C2175">
        <v>3</v>
      </c>
      <c r="D2175" t="str">
        <f>VLOOKUP(C2175,'Справочник по тт'!$A$2:$C$5,3,FALSE)</f>
        <v>"Парабола"</v>
      </c>
      <c r="E2175" t="str">
        <f>IF(AND(C2175=1,B2175&lt;='Справочник по тт'!$D$1),'Справочник по тт'!$D$2,VLOOKUP(C2175,'Справочник по тт'!A:C,2,FALSE))</f>
        <v>"Парабола" пр. Дмитриева д.6/1</v>
      </c>
      <c r="F2175" s="2">
        <f t="shared" si="67"/>
        <v>1</v>
      </c>
    </row>
    <row r="2176" spans="1:6" x14ac:dyDescent="0.25">
      <c r="A2176" s="3">
        <v>43874.208333333336</v>
      </c>
      <c r="B2176" s="14">
        <f t="shared" si="66"/>
        <v>43874</v>
      </c>
      <c r="C2176">
        <v>3</v>
      </c>
      <c r="D2176" t="str">
        <f>VLOOKUP(C2176,'Справочник по тт'!$A$2:$C$5,3,FALSE)</f>
        <v>"Парабола"</v>
      </c>
      <c r="E2176" t="str">
        <f>IF(AND(C2176=1,B2176&lt;='Справочник по тт'!$D$1),'Справочник по тт'!$D$2,VLOOKUP(C2176,'Справочник по тт'!A:C,2,FALSE))</f>
        <v>"Парабола" пр. Дмитриева д.6/1</v>
      </c>
      <c r="F2176" s="2">
        <f t="shared" si="67"/>
        <v>1</v>
      </c>
    </row>
    <row r="2177" spans="1:6" x14ac:dyDescent="0.25">
      <c r="A2177" s="3">
        <v>43874.208333333336</v>
      </c>
      <c r="B2177" s="14">
        <f t="shared" si="66"/>
        <v>43874</v>
      </c>
      <c r="C2177">
        <v>3</v>
      </c>
      <c r="D2177" t="str">
        <f>VLOOKUP(C2177,'Справочник по тт'!$A$2:$C$5,3,FALSE)</f>
        <v>"Парабола"</v>
      </c>
      <c r="E2177" t="str">
        <f>IF(AND(C2177=1,B2177&lt;='Справочник по тт'!$D$1),'Справочник по тт'!$D$2,VLOOKUP(C2177,'Справочник по тт'!A:C,2,FALSE))</f>
        <v>"Парабола" пр. Дмитриева д.6/1</v>
      </c>
      <c r="F2177" s="2">
        <f t="shared" si="67"/>
        <v>1</v>
      </c>
    </row>
    <row r="2178" spans="1:6" x14ac:dyDescent="0.25">
      <c r="A2178" s="3">
        <v>43874.331944444442</v>
      </c>
      <c r="B2178" s="14">
        <f t="shared" ref="B2178:B2241" si="68">(TEXT(A2178,"ДД.ММ.ГГГГ"))*1</f>
        <v>43874</v>
      </c>
      <c r="C2178">
        <v>3</v>
      </c>
      <c r="D2178" t="str">
        <f>VLOOKUP(C2178,'Справочник по тт'!$A$2:$C$5,3,FALSE)</f>
        <v>"Парабола"</v>
      </c>
      <c r="E2178" t="str">
        <f>IF(AND(C2178=1,B2178&lt;='Справочник по тт'!$D$1),'Справочник по тт'!$D$2,VLOOKUP(C2178,'Справочник по тт'!A:C,2,FALSE))</f>
        <v>"Парабола" пр. Дмитриева д.6/1</v>
      </c>
      <c r="F2178" s="2">
        <f t="shared" si="67"/>
        <v>1</v>
      </c>
    </row>
    <row r="2179" spans="1:6" x14ac:dyDescent="0.25">
      <c r="A2179" s="3">
        <v>43874.333333333336</v>
      </c>
      <c r="B2179" s="14">
        <f t="shared" si="68"/>
        <v>43874</v>
      </c>
      <c r="C2179">
        <v>3</v>
      </c>
      <c r="D2179" t="str">
        <f>VLOOKUP(C2179,'Справочник по тт'!$A$2:$C$5,3,FALSE)</f>
        <v>"Парабола"</v>
      </c>
      <c r="E2179" t="str">
        <f>IF(AND(C2179=1,B2179&lt;='Справочник по тт'!$D$1),'Справочник по тт'!$D$2,VLOOKUP(C2179,'Справочник по тт'!A:C,2,FALSE))</f>
        <v>"Парабола" пр. Дмитриева д.6/1</v>
      </c>
      <c r="F2179" s="2">
        <f t="shared" ref="F2179:F2242" si="69">IF(B2179&lt;=$F$1,1,"")</f>
        <v>1</v>
      </c>
    </row>
    <row r="2180" spans="1:6" x14ac:dyDescent="0.25">
      <c r="A2180" s="3">
        <v>43874.375</v>
      </c>
      <c r="B2180" s="14">
        <f t="shared" si="68"/>
        <v>43874</v>
      </c>
      <c r="C2180">
        <v>3</v>
      </c>
      <c r="D2180" t="str">
        <f>VLOOKUP(C2180,'Справочник по тт'!$A$2:$C$5,3,FALSE)</f>
        <v>"Парабола"</v>
      </c>
      <c r="E2180" t="str">
        <f>IF(AND(C2180=1,B2180&lt;='Справочник по тт'!$D$1),'Справочник по тт'!$D$2,VLOOKUP(C2180,'Справочник по тт'!A:C,2,FALSE))</f>
        <v>"Парабола" пр. Дмитриева д.6/1</v>
      </c>
      <c r="F2180" s="2">
        <f t="shared" si="69"/>
        <v>1</v>
      </c>
    </row>
    <row r="2181" spans="1:6" x14ac:dyDescent="0.25">
      <c r="A2181" s="3">
        <v>43874.375</v>
      </c>
      <c r="B2181" s="14">
        <f t="shared" si="68"/>
        <v>43874</v>
      </c>
      <c r="C2181">
        <v>3</v>
      </c>
      <c r="D2181" t="str">
        <f>VLOOKUP(C2181,'Справочник по тт'!$A$2:$C$5,3,FALSE)</f>
        <v>"Парабола"</v>
      </c>
      <c r="E2181" t="str">
        <f>IF(AND(C2181=1,B2181&lt;='Справочник по тт'!$D$1),'Справочник по тт'!$D$2,VLOOKUP(C2181,'Справочник по тт'!A:C,2,FALSE))</f>
        <v>"Парабола" пр. Дмитриева д.6/1</v>
      </c>
      <c r="F2181" s="2">
        <f t="shared" si="69"/>
        <v>1</v>
      </c>
    </row>
    <row r="2182" spans="1:6" x14ac:dyDescent="0.25">
      <c r="A2182" s="3">
        <v>43874.375</v>
      </c>
      <c r="B2182" s="14">
        <f t="shared" si="68"/>
        <v>43874</v>
      </c>
      <c r="C2182">
        <v>3</v>
      </c>
      <c r="D2182" t="str">
        <f>VLOOKUP(C2182,'Справочник по тт'!$A$2:$C$5,3,FALSE)</f>
        <v>"Парабола"</v>
      </c>
      <c r="E2182" t="str">
        <f>IF(AND(C2182=1,B2182&lt;='Справочник по тт'!$D$1),'Справочник по тт'!$D$2,VLOOKUP(C2182,'Справочник по тт'!A:C,2,FALSE))</f>
        <v>"Парабола" пр. Дмитриева д.6/1</v>
      </c>
      <c r="F2182" s="2">
        <f t="shared" si="69"/>
        <v>1</v>
      </c>
    </row>
    <row r="2183" spans="1:6" x14ac:dyDescent="0.25">
      <c r="A2183" s="3">
        <v>43874.375</v>
      </c>
      <c r="B2183" s="14">
        <f t="shared" si="68"/>
        <v>43874</v>
      </c>
      <c r="C2183">
        <v>3</v>
      </c>
      <c r="D2183" t="str">
        <f>VLOOKUP(C2183,'Справочник по тт'!$A$2:$C$5,3,FALSE)</f>
        <v>"Парабола"</v>
      </c>
      <c r="E2183" t="str">
        <f>IF(AND(C2183=1,B2183&lt;='Справочник по тт'!$D$1),'Справочник по тт'!$D$2,VLOOKUP(C2183,'Справочник по тт'!A:C,2,FALSE))</f>
        <v>"Парабола" пр. Дмитриева д.6/1</v>
      </c>
      <c r="F2183" s="2">
        <f t="shared" si="69"/>
        <v>1</v>
      </c>
    </row>
    <row r="2184" spans="1:6" x14ac:dyDescent="0.25">
      <c r="A2184" s="3">
        <v>43874.375</v>
      </c>
      <c r="B2184" s="14">
        <f t="shared" si="68"/>
        <v>43874</v>
      </c>
      <c r="C2184">
        <v>3</v>
      </c>
      <c r="D2184" t="str">
        <f>VLOOKUP(C2184,'Справочник по тт'!$A$2:$C$5,3,FALSE)</f>
        <v>"Парабола"</v>
      </c>
      <c r="E2184" t="str">
        <f>IF(AND(C2184=1,B2184&lt;='Справочник по тт'!$D$1),'Справочник по тт'!$D$2,VLOOKUP(C2184,'Справочник по тт'!A:C,2,FALSE))</f>
        <v>"Парабола" пр. Дмитриева д.6/1</v>
      </c>
      <c r="F2184" s="2">
        <f t="shared" si="69"/>
        <v>1</v>
      </c>
    </row>
    <row r="2185" spans="1:6" x14ac:dyDescent="0.25">
      <c r="A2185" s="3">
        <v>43874.375</v>
      </c>
      <c r="B2185" s="14">
        <f t="shared" si="68"/>
        <v>43874</v>
      </c>
      <c r="C2185">
        <v>3</v>
      </c>
      <c r="D2185" t="str">
        <f>VLOOKUP(C2185,'Справочник по тт'!$A$2:$C$5,3,FALSE)</f>
        <v>"Парабола"</v>
      </c>
      <c r="E2185" t="str">
        <f>IF(AND(C2185=1,B2185&lt;='Справочник по тт'!$D$1),'Справочник по тт'!$D$2,VLOOKUP(C2185,'Справочник по тт'!A:C,2,FALSE))</f>
        <v>"Парабола" пр. Дмитриева д.6/1</v>
      </c>
      <c r="F2185" s="2">
        <f t="shared" si="69"/>
        <v>1</v>
      </c>
    </row>
    <row r="2186" spans="1:6" x14ac:dyDescent="0.25">
      <c r="A2186" s="3">
        <v>43874.375</v>
      </c>
      <c r="B2186" s="14">
        <f t="shared" si="68"/>
        <v>43874</v>
      </c>
      <c r="C2186">
        <v>3</v>
      </c>
      <c r="D2186" t="str">
        <f>VLOOKUP(C2186,'Справочник по тт'!$A$2:$C$5,3,FALSE)</f>
        <v>"Парабола"</v>
      </c>
      <c r="E2186" t="str">
        <f>IF(AND(C2186=1,B2186&lt;='Справочник по тт'!$D$1),'Справочник по тт'!$D$2,VLOOKUP(C2186,'Справочник по тт'!A:C,2,FALSE))</f>
        <v>"Парабола" пр. Дмитриева д.6/1</v>
      </c>
      <c r="F2186" s="2">
        <f t="shared" si="69"/>
        <v>1</v>
      </c>
    </row>
    <row r="2187" spans="1:6" x14ac:dyDescent="0.25">
      <c r="A2187" s="3">
        <v>43874.375</v>
      </c>
      <c r="B2187" s="14">
        <f t="shared" si="68"/>
        <v>43874</v>
      </c>
      <c r="C2187">
        <v>3</v>
      </c>
      <c r="D2187" t="str">
        <f>VLOOKUP(C2187,'Справочник по тт'!$A$2:$C$5,3,FALSE)</f>
        <v>"Парабола"</v>
      </c>
      <c r="E2187" t="str">
        <f>IF(AND(C2187=1,B2187&lt;='Справочник по тт'!$D$1),'Справочник по тт'!$D$2,VLOOKUP(C2187,'Справочник по тт'!A:C,2,FALSE))</f>
        <v>"Парабола" пр. Дмитриева д.6/1</v>
      </c>
      <c r="F2187" s="2">
        <f t="shared" si="69"/>
        <v>1</v>
      </c>
    </row>
    <row r="2188" spans="1:6" x14ac:dyDescent="0.25">
      <c r="A2188" s="3">
        <v>43874.375</v>
      </c>
      <c r="B2188" s="14">
        <f t="shared" si="68"/>
        <v>43874</v>
      </c>
      <c r="C2188">
        <v>3</v>
      </c>
      <c r="D2188" t="str">
        <f>VLOOKUP(C2188,'Справочник по тт'!$A$2:$C$5,3,FALSE)</f>
        <v>"Парабола"</v>
      </c>
      <c r="E2188" t="str">
        <f>IF(AND(C2188=1,B2188&lt;='Справочник по тт'!$D$1),'Справочник по тт'!$D$2,VLOOKUP(C2188,'Справочник по тт'!A:C,2,FALSE))</f>
        <v>"Парабола" пр. Дмитриева д.6/1</v>
      </c>
      <c r="F2188" s="2">
        <f t="shared" si="69"/>
        <v>1</v>
      </c>
    </row>
    <row r="2189" spans="1:6" x14ac:dyDescent="0.25">
      <c r="A2189" s="3">
        <v>43874.375</v>
      </c>
      <c r="B2189" s="14">
        <f t="shared" si="68"/>
        <v>43874</v>
      </c>
      <c r="C2189">
        <v>3</v>
      </c>
      <c r="D2189" t="str">
        <f>VLOOKUP(C2189,'Справочник по тт'!$A$2:$C$5,3,FALSE)</f>
        <v>"Парабола"</v>
      </c>
      <c r="E2189" t="str">
        <f>IF(AND(C2189=1,B2189&lt;='Справочник по тт'!$D$1),'Справочник по тт'!$D$2,VLOOKUP(C2189,'Справочник по тт'!A:C,2,FALSE))</f>
        <v>"Парабола" пр. Дмитриева д.6/1</v>
      </c>
      <c r="F2189" s="2">
        <f t="shared" si="69"/>
        <v>1</v>
      </c>
    </row>
    <row r="2190" spans="1:6" x14ac:dyDescent="0.25">
      <c r="A2190" s="3">
        <v>43874.375</v>
      </c>
      <c r="B2190" s="14">
        <f t="shared" si="68"/>
        <v>43874</v>
      </c>
      <c r="C2190">
        <v>3</v>
      </c>
      <c r="D2190" t="str">
        <f>VLOOKUP(C2190,'Справочник по тт'!$A$2:$C$5,3,FALSE)</f>
        <v>"Парабола"</v>
      </c>
      <c r="E2190" t="str">
        <f>IF(AND(C2190=1,B2190&lt;='Справочник по тт'!$D$1),'Справочник по тт'!$D$2,VLOOKUP(C2190,'Справочник по тт'!A:C,2,FALSE))</f>
        <v>"Парабола" пр. Дмитриева д.6/1</v>
      </c>
      <c r="F2190" s="2">
        <f t="shared" si="69"/>
        <v>1</v>
      </c>
    </row>
    <row r="2191" spans="1:6" x14ac:dyDescent="0.25">
      <c r="A2191" s="3">
        <v>43874.375</v>
      </c>
      <c r="B2191" s="14">
        <f t="shared" si="68"/>
        <v>43874</v>
      </c>
      <c r="C2191">
        <v>3</v>
      </c>
      <c r="D2191" t="str">
        <f>VLOOKUP(C2191,'Справочник по тт'!$A$2:$C$5,3,FALSE)</f>
        <v>"Парабола"</v>
      </c>
      <c r="E2191" t="str">
        <f>IF(AND(C2191=1,B2191&lt;='Справочник по тт'!$D$1),'Справочник по тт'!$D$2,VLOOKUP(C2191,'Справочник по тт'!A:C,2,FALSE))</f>
        <v>"Парабола" пр. Дмитриева д.6/1</v>
      </c>
      <c r="F2191" s="2">
        <f t="shared" si="69"/>
        <v>1</v>
      </c>
    </row>
    <row r="2192" spans="1:6" x14ac:dyDescent="0.25">
      <c r="A2192" s="3">
        <v>43874.375</v>
      </c>
      <c r="B2192" s="14">
        <f t="shared" si="68"/>
        <v>43874</v>
      </c>
      <c r="C2192">
        <v>3</v>
      </c>
      <c r="D2192" t="str">
        <f>VLOOKUP(C2192,'Справочник по тт'!$A$2:$C$5,3,FALSE)</f>
        <v>"Парабола"</v>
      </c>
      <c r="E2192" t="str">
        <f>IF(AND(C2192=1,B2192&lt;='Справочник по тт'!$D$1),'Справочник по тт'!$D$2,VLOOKUP(C2192,'Справочник по тт'!A:C,2,FALSE))</f>
        <v>"Парабола" пр. Дмитриева д.6/1</v>
      </c>
      <c r="F2192" s="2">
        <f t="shared" si="69"/>
        <v>1</v>
      </c>
    </row>
    <row r="2193" spans="1:6" x14ac:dyDescent="0.25">
      <c r="A2193" s="3">
        <v>43874.375</v>
      </c>
      <c r="B2193" s="14">
        <f t="shared" si="68"/>
        <v>43874</v>
      </c>
      <c r="C2193">
        <v>3</v>
      </c>
      <c r="D2193" t="str">
        <f>VLOOKUP(C2193,'Справочник по тт'!$A$2:$C$5,3,FALSE)</f>
        <v>"Парабола"</v>
      </c>
      <c r="E2193" t="str">
        <f>IF(AND(C2193=1,B2193&lt;='Справочник по тт'!$D$1),'Справочник по тт'!$D$2,VLOOKUP(C2193,'Справочник по тт'!A:C,2,FALSE))</f>
        <v>"Парабола" пр. Дмитриева д.6/1</v>
      </c>
      <c r="F2193" s="2">
        <f t="shared" si="69"/>
        <v>1</v>
      </c>
    </row>
    <row r="2194" spans="1:6" x14ac:dyDescent="0.25">
      <c r="A2194" s="14">
        <v>43874.416666666664</v>
      </c>
      <c r="B2194" s="14">
        <f t="shared" si="68"/>
        <v>43874</v>
      </c>
      <c r="C2194">
        <v>1</v>
      </c>
      <c r="D2194" t="str">
        <f>VLOOKUP(C2194,'Справочник по тт'!$A$2:$C$5,3,FALSE)</f>
        <v>"Шанс"</v>
      </c>
      <c r="E2194" t="str">
        <f>IF(AND(C2194=1,B2194&lt;='Справочник по тт'!$D$1),'Справочник по тт'!$D$2,VLOOKUP(C2194,'Справочник по тт'!A:C,2,FALSE))</f>
        <v>"Шанс" ул.Заречная д.5</v>
      </c>
      <c r="F2194" s="2">
        <f t="shared" si="69"/>
        <v>1</v>
      </c>
    </row>
    <row r="2195" spans="1:6" x14ac:dyDescent="0.25">
      <c r="A2195" s="14">
        <v>43874.416666666664</v>
      </c>
      <c r="B2195" s="14">
        <f t="shared" si="68"/>
        <v>43874</v>
      </c>
      <c r="C2195">
        <v>1</v>
      </c>
      <c r="D2195" t="str">
        <f>VLOOKUP(C2195,'Справочник по тт'!$A$2:$C$5,3,FALSE)</f>
        <v>"Шанс"</v>
      </c>
      <c r="E2195" t="str">
        <f>IF(AND(C2195=1,B2195&lt;='Справочник по тт'!$D$1),'Справочник по тт'!$D$2,VLOOKUP(C2195,'Справочник по тт'!A:C,2,FALSE))</f>
        <v>"Шанс" ул.Заречная д.5</v>
      </c>
      <c r="F2195" s="2">
        <f t="shared" si="69"/>
        <v>1</v>
      </c>
    </row>
    <row r="2196" spans="1:6" x14ac:dyDescent="0.25">
      <c r="A2196" s="14">
        <v>43874.416666666664</v>
      </c>
      <c r="B2196" s="14">
        <f t="shared" si="68"/>
        <v>43874</v>
      </c>
      <c r="C2196">
        <v>1</v>
      </c>
      <c r="D2196" t="str">
        <f>VLOOKUP(C2196,'Справочник по тт'!$A$2:$C$5,3,FALSE)</f>
        <v>"Шанс"</v>
      </c>
      <c r="E2196" t="str">
        <f>IF(AND(C2196=1,B2196&lt;='Справочник по тт'!$D$1),'Справочник по тт'!$D$2,VLOOKUP(C2196,'Справочник по тт'!A:C,2,FALSE))</f>
        <v>"Шанс" ул.Заречная д.5</v>
      </c>
      <c r="F2196" s="2">
        <f t="shared" si="69"/>
        <v>1</v>
      </c>
    </row>
    <row r="2197" spans="1:6" x14ac:dyDescent="0.25">
      <c r="A2197" s="14">
        <v>43874.416666666664</v>
      </c>
      <c r="B2197" s="14">
        <f t="shared" si="68"/>
        <v>43874</v>
      </c>
      <c r="C2197">
        <v>1</v>
      </c>
      <c r="D2197" t="str">
        <f>VLOOKUP(C2197,'Справочник по тт'!$A$2:$C$5,3,FALSE)</f>
        <v>"Шанс"</v>
      </c>
      <c r="E2197" t="str">
        <f>IF(AND(C2197=1,B2197&lt;='Справочник по тт'!$D$1),'Справочник по тт'!$D$2,VLOOKUP(C2197,'Справочник по тт'!A:C,2,FALSE))</f>
        <v>"Шанс" ул.Заречная д.5</v>
      </c>
      <c r="F2197" s="2">
        <f t="shared" si="69"/>
        <v>1</v>
      </c>
    </row>
    <row r="2198" spans="1:6" x14ac:dyDescent="0.25">
      <c r="A2198" s="3">
        <v>43874.416666666664</v>
      </c>
      <c r="B2198" s="14">
        <f t="shared" si="68"/>
        <v>43874</v>
      </c>
      <c r="C2198">
        <v>2</v>
      </c>
      <c r="D2198" t="str">
        <f>VLOOKUP(C2198,'Справочник по тт'!$A$2:$C$5,3,FALSE)</f>
        <v>"Колибри"</v>
      </c>
      <c r="E2198" t="str">
        <f>IF(AND(C2198=1,B2198&lt;='Справочник по тт'!$D$1),'Справочник по тт'!$D$2,VLOOKUP(C2198,'Справочник по тт'!A:C,2,FALSE))</f>
        <v>"Колибри" ул. Широкая д.150</v>
      </c>
      <c r="F2198" s="2">
        <f t="shared" si="69"/>
        <v>1</v>
      </c>
    </row>
    <row r="2199" spans="1:6" x14ac:dyDescent="0.25">
      <c r="A2199" s="3">
        <v>43874.416666666664</v>
      </c>
      <c r="B2199" s="14">
        <f t="shared" si="68"/>
        <v>43874</v>
      </c>
      <c r="C2199">
        <v>2</v>
      </c>
      <c r="D2199" t="str">
        <f>VLOOKUP(C2199,'Справочник по тт'!$A$2:$C$5,3,FALSE)</f>
        <v>"Колибри"</v>
      </c>
      <c r="E2199" t="str">
        <f>IF(AND(C2199=1,B2199&lt;='Справочник по тт'!$D$1),'Справочник по тт'!$D$2,VLOOKUP(C2199,'Справочник по тт'!A:C,2,FALSE))</f>
        <v>"Колибри" ул. Широкая д.150</v>
      </c>
      <c r="F2199" s="2">
        <f t="shared" si="69"/>
        <v>1</v>
      </c>
    </row>
    <row r="2200" spans="1:6" x14ac:dyDescent="0.25">
      <c r="A2200" s="3">
        <v>43874.416666666664</v>
      </c>
      <c r="B2200" s="14">
        <f t="shared" si="68"/>
        <v>43874</v>
      </c>
      <c r="C2200">
        <v>2</v>
      </c>
      <c r="D2200" t="str">
        <f>VLOOKUP(C2200,'Справочник по тт'!$A$2:$C$5,3,FALSE)</f>
        <v>"Колибри"</v>
      </c>
      <c r="E2200" t="str">
        <f>IF(AND(C2200=1,B2200&lt;='Справочник по тт'!$D$1),'Справочник по тт'!$D$2,VLOOKUP(C2200,'Справочник по тт'!A:C,2,FALSE))</f>
        <v>"Колибри" ул. Широкая д.150</v>
      </c>
      <c r="F2200" s="2">
        <f t="shared" si="69"/>
        <v>1</v>
      </c>
    </row>
    <row r="2201" spans="1:6" x14ac:dyDescent="0.25">
      <c r="A2201" s="3">
        <v>43874.416666666664</v>
      </c>
      <c r="B2201" s="14">
        <f t="shared" si="68"/>
        <v>43874</v>
      </c>
      <c r="C2201">
        <v>2</v>
      </c>
      <c r="D2201" t="str">
        <f>VLOOKUP(C2201,'Справочник по тт'!$A$2:$C$5,3,FALSE)</f>
        <v>"Колибри"</v>
      </c>
      <c r="E2201" t="str">
        <f>IF(AND(C2201=1,B2201&lt;='Справочник по тт'!$D$1),'Справочник по тт'!$D$2,VLOOKUP(C2201,'Справочник по тт'!A:C,2,FALSE))</f>
        <v>"Колибри" ул. Широкая д.150</v>
      </c>
      <c r="F2201" s="2">
        <f t="shared" si="69"/>
        <v>1</v>
      </c>
    </row>
    <row r="2202" spans="1:6" x14ac:dyDescent="0.25">
      <c r="A2202" s="3">
        <v>43874.416666666664</v>
      </c>
      <c r="B2202" s="14">
        <f t="shared" si="68"/>
        <v>43874</v>
      </c>
      <c r="C2202">
        <v>2</v>
      </c>
      <c r="D2202" t="str">
        <f>VLOOKUP(C2202,'Справочник по тт'!$A$2:$C$5,3,FALSE)</f>
        <v>"Колибри"</v>
      </c>
      <c r="E2202" t="str">
        <f>IF(AND(C2202=1,B2202&lt;='Справочник по тт'!$D$1),'Справочник по тт'!$D$2,VLOOKUP(C2202,'Справочник по тт'!A:C,2,FALSE))</f>
        <v>"Колибри" ул. Широкая д.150</v>
      </c>
      <c r="F2202" s="2">
        <f t="shared" si="69"/>
        <v>1</v>
      </c>
    </row>
    <row r="2203" spans="1:6" x14ac:dyDescent="0.25">
      <c r="A2203" s="3">
        <v>43874.448611111111</v>
      </c>
      <c r="B2203" s="14">
        <f t="shared" si="68"/>
        <v>43874</v>
      </c>
      <c r="C2203">
        <v>2</v>
      </c>
      <c r="D2203" t="str">
        <f>VLOOKUP(C2203,'Справочник по тт'!$A$2:$C$5,3,FALSE)</f>
        <v>"Колибри"</v>
      </c>
      <c r="E2203" t="str">
        <f>IF(AND(C2203=1,B2203&lt;='Справочник по тт'!$D$1),'Справочник по тт'!$D$2,VLOOKUP(C2203,'Справочник по тт'!A:C,2,FALSE))</f>
        <v>"Колибри" ул. Широкая д.150</v>
      </c>
      <c r="F2203" s="2">
        <f t="shared" si="69"/>
        <v>1</v>
      </c>
    </row>
    <row r="2204" spans="1:6" x14ac:dyDescent="0.25">
      <c r="A2204" s="3">
        <v>43874.458333333336</v>
      </c>
      <c r="B2204" s="14">
        <f t="shared" si="68"/>
        <v>43874</v>
      </c>
      <c r="C2204">
        <v>2</v>
      </c>
      <c r="D2204" t="str">
        <f>VLOOKUP(C2204,'Справочник по тт'!$A$2:$C$5,3,FALSE)</f>
        <v>"Колибри"</v>
      </c>
      <c r="E2204" t="str">
        <f>IF(AND(C2204=1,B2204&lt;='Справочник по тт'!$D$1),'Справочник по тт'!$D$2,VLOOKUP(C2204,'Справочник по тт'!A:C,2,FALSE))</f>
        <v>"Колибри" ул. Широкая д.150</v>
      </c>
      <c r="F2204" s="2">
        <f t="shared" si="69"/>
        <v>1</v>
      </c>
    </row>
    <row r="2205" spans="1:6" x14ac:dyDescent="0.25">
      <c r="A2205" s="3">
        <v>43874.458333333336</v>
      </c>
      <c r="B2205" s="14">
        <f t="shared" si="68"/>
        <v>43874</v>
      </c>
      <c r="C2205">
        <v>3</v>
      </c>
      <c r="D2205" t="str">
        <f>VLOOKUP(C2205,'Справочник по тт'!$A$2:$C$5,3,FALSE)</f>
        <v>"Парабола"</v>
      </c>
      <c r="E2205" t="str">
        <f>IF(AND(C2205=1,B2205&lt;='Справочник по тт'!$D$1),'Справочник по тт'!$D$2,VLOOKUP(C2205,'Справочник по тт'!A:C,2,FALSE))</f>
        <v>"Парабола" пр. Дмитриева д.6/1</v>
      </c>
      <c r="F2205" s="2">
        <f t="shared" si="69"/>
        <v>1</v>
      </c>
    </row>
    <row r="2206" spans="1:6" x14ac:dyDescent="0.25">
      <c r="A2206" s="3">
        <v>43874.458333333336</v>
      </c>
      <c r="B2206" s="14">
        <f t="shared" si="68"/>
        <v>43874</v>
      </c>
      <c r="C2206">
        <v>3</v>
      </c>
      <c r="D2206" t="str">
        <f>VLOOKUP(C2206,'Справочник по тт'!$A$2:$C$5,3,FALSE)</f>
        <v>"Парабола"</v>
      </c>
      <c r="E2206" t="str">
        <f>IF(AND(C2206=1,B2206&lt;='Справочник по тт'!$D$1),'Справочник по тт'!$D$2,VLOOKUP(C2206,'Справочник по тт'!A:C,2,FALSE))</f>
        <v>"Парабола" пр. Дмитриева д.6/1</v>
      </c>
      <c r="F2206" s="2">
        <f t="shared" si="69"/>
        <v>1</v>
      </c>
    </row>
    <row r="2207" spans="1:6" x14ac:dyDescent="0.25">
      <c r="A2207" s="3">
        <v>43874.479166666664</v>
      </c>
      <c r="B2207" s="14">
        <f t="shared" si="68"/>
        <v>43874</v>
      </c>
      <c r="C2207">
        <v>3</v>
      </c>
      <c r="D2207" t="str">
        <f>VLOOKUP(C2207,'Справочник по тт'!$A$2:$C$5,3,FALSE)</f>
        <v>"Парабола"</v>
      </c>
      <c r="E2207" t="str">
        <f>IF(AND(C2207=1,B2207&lt;='Справочник по тт'!$D$1),'Справочник по тт'!$D$2,VLOOKUP(C2207,'Справочник по тт'!A:C,2,FALSE))</f>
        <v>"Парабола" пр. Дмитриева д.6/1</v>
      </c>
      <c r="F2207" s="2">
        <f t="shared" si="69"/>
        <v>1</v>
      </c>
    </row>
    <row r="2208" spans="1:6" x14ac:dyDescent="0.25">
      <c r="A2208" s="3">
        <v>43874.5</v>
      </c>
      <c r="B2208" s="14">
        <f t="shared" si="68"/>
        <v>43874</v>
      </c>
      <c r="C2208">
        <v>4</v>
      </c>
      <c r="D2208" t="str">
        <f>VLOOKUP(C2208,'Справочник по тт'!$A$2:$C$5,3,FALSE)</f>
        <v>"Первый"</v>
      </c>
      <c r="E2208" t="str">
        <f>IF(AND(C2208=1,B2208&lt;='Справочник по тт'!$D$1),'Справочник по тт'!$D$2,VLOOKUP(C2208,'Справочник по тт'!A:C,2,FALSE))</f>
        <v>"Первый" ул. Пахоменко д.30</v>
      </c>
      <c r="F2208" s="2">
        <f t="shared" si="69"/>
        <v>1</v>
      </c>
    </row>
    <row r="2209" spans="1:6" x14ac:dyDescent="0.25">
      <c r="A2209" s="3">
        <v>43874.5</v>
      </c>
      <c r="B2209" s="14">
        <f t="shared" si="68"/>
        <v>43874</v>
      </c>
      <c r="C2209">
        <v>4</v>
      </c>
      <c r="D2209" t="str">
        <f>VLOOKUP(C2209,'Справочник по тт'!$A$2:$C$5,3,FALSE)</f>
        <v>"Первый"</v>
      </c>
      <c r="E2209" t="str">
        <f>IF(AND(C2209=1,B2209&lt;='Справочник по тт'!$D$1),'Справочник по тт'!$D$2,VLOOKUP(C2209,'Справочник по тт'!A:C,2,FALSE))</f>
        <v>"Первый" ул. Пахоменко д.30</v>
      </c>
      <c r="F2209" s="2">
        <f t="shared" si="69"/>
        <v>1</v>
      </c>
    </row>
    <row r="2210" spans="1:6" x14ac:dyDescent="0.25">
      <c r="A2210" s="3">
        <v>43874.5</v>
      </c>
      <c r="B2210" s="14">
        <f t="shared" si="68"/>
        <v>43874</v>
      </c>
      <c r="C2210">
        <v>4</v>
      </c>
      <c r="D2210" t="str">
        <f>VLOOKUP(C2210,'Справочник по тт'!$A$2:$C$5,3,FALSE)</f>
        <v>"Первый"</v>
      </c>
      <c r="E2210" t="str">
        <f>IF(AND(C2210=1,B2210&lt;='Справочник по тт'!$D$1),'Справочник по тт'!$D$2,VLOOKUP(C2210,'Справочник по тт'!A:C,2,FALSE))</f>
        <v>"Первый" ул. Пахоменко д.30</v>
      </c>
      <c r="F2210" s="2">
        <f t="shared" si="69"/>
        <v>1</v>
      </c>
    </row>
    <row r="2211" spans="1:6" x14ac:dyDescent="0.25">
      <c r="A2211" s="3">
        <v>43874.541666666664</v>
      </c>
      <c r="B2211" s="14">
        <f t="shared" si="68"/>
        <v>43874</v>
      </c>
      <c r="C2211">
        <v>4</v>
      </c>
      <c r="D2211" t="str">
        <f>VLOOKUP(C2211,'Справочник по тт'!$A$2:$C$5,3,FALSE)</f>
        <v>"Первый"</v>
      </c>
      <c r="E2211" t="str">
        <f>IF(AND(C2211=1,B2211&lt;='Справочник по тт'!$D$1),'Справочник по тт'!$D$2,VLOOKUP(C2211,'Справочник по тт'!A:C,2,FALSE))</f>
        <v>"Первый" ул. Пахоменко д.30</v>
      </c>
      <c r="F2211" s="2">
        <f t="shared" si="69"/>
        <v>1</v>
      </c>
    </row>
    <row r="2212" spans="1:6" x14ac:dyDescent="0.25">
      <c r="A2212" s="3">
        <v>43874.541666666664</v>
      </c>
      <c r="B2212" s="14">
        <f t="shared" si="68"/>
        <v>43874</v>
      </c>
      <c r="C2212">
        <v>4</v>
      </c>
      <c r="D2212" t="str">
        <f>VLOOKUP(C2212,'Справочник по тт'!$A$2:$C$5,3,FALSE)</f>
        <v>"Первый"</v>
      </c>
      <c r="E2212" t="str">
        <f>IF(AND(C2212=1,B2212&lt;='Справочник по тт'!$D$1),'Справочник по тт'!$D$2,VLOOKUP(C2212,'Справочник по тт'!A:C,2,FALSE))</f>
        <v>"Первый" ул. Пахоменко д.30</v>
      </c>
      <c r="F2212" s="2">
        <f t="shared" si="69"/>
        <v>1</v>
      </c>
    </row>
    <row r="2213" spans="1:6" x14ac:dyDescent="0.25">
      <c r="A2213" s="14">
        <v>43874.541666666664</v>
      </c>
      <c r="B2213" s="14">
        <f t="shared" si="68"/>
        <v>43874</v>
      </c>
      <c r="C2213">
        <v>1</v>
      </c>
      <c r="D2213" t="str">
        <f>VLOOKUP(C2213,'Справочник по тт'!$A$2:$C$5,3,FALSE)</f>
        <v>"Шанс"</v>
      </c>
      <c r="E2213" t="str">
        <f>IF(AND(C2213=1,B2213&lt;='Справочник по тт'!$D$1),'Справочник по тт'!$D$2,VLOOKUP(C2213,'Справочник по тт'!A:C,2,FALSE))</f>
        <v>"Шанс" ул.Заречная д.5</v>
      </c>
      <c r="F2213" s="2">
        <f t="shared" si="69"/>
        <v>1</v>
      </c>
    </row>
    <row r="2214" spans="1:6" x14ac:dyDescent="0.25">
      <c r="A2214" s="14">
        <v>43874.583333333336</v>
      </c>
      <c r="B2214" s="14">
        <f t="shared" si="68"/>
        <v>43874</v>
      </c>
      <c r="C2214">
        <v>1</v>
      </c>
      <c r="D2214" t="str">
        <f>VLOOKUP(C2214,'Справочник по тт'!$A$2:$C$5,3,FALSE)</f>
        <v>"Шанс"</v>
      </c>
      <c r="E2214" t="str">
        <f>IF(AND(C2214=1,B2214&lt;='Справочник по тт'!$D$1),'Справочник по тт'!$D$2,VLOOKUP(C2214,'Справочник по тт'!A:C,2,FALSE))</f>
        <v>"Шанс" ул.Заречная д.5</v>
      </c>
      <c r="F2214" s="2">
        <f t="shared" si="69"/>
        <v>1</v>
      </c>
    </row>
    <row r="2215" spans="1:6" x14ac:dyDescent="0.25">
      <c r="A2215" s="14">
        <v>43874.583333333336</v>
      </c>
      <c r="B2215" s="14">
        <f t="shared" si="68"/>
        <v>43874</v>
      </c>
      <c r="C2215">
        <v>1</v>
      </c>
      <c r="D2215" t="str">
        <f>VLOOKUP(C2215,'Справочник по тт'!$A$2:$C$5,3,FALSE)</f>
        <v>"Шанс"</v>
      </c>
      <c r="E2215" t="str">
        <f>IF(AND(C2215=1,B2215&lt;='Справочник по тт'!$D$1),'Справочник по тт'!$D$2,VLOOKUP(C2215,'Справочник по тт'!A:C,2,FALSE))</f>
        <v>"Шанс" ул.Заречная д.5</v>
      </c>
      <c r="F2215" s="2">
        <f t="shared" si="69"/>
        <v>1</v>
      </c>
    </row>
    <row r="2216" spans="1:6" x14ac:dyDescent="0.25">
      <c r="A2216" s="3">
        <v>43874.583333333336</v>
      </c>
      <c r="B2216" s="14">
        <f t="shared" si="68"/>
        <v>43874</v>
      </c>
      <c r="C2216">
        <v>2</v>
      </c>
      <c r="D2216" t="str">
        <f>VLOOKUP(C2216,'Справочник по тт'!$A$2:$C$5,3,FALSE)</f>
        <v>"Колибри"</v>
      </c>
      <c r="E2216" t="str">
        <f>IF(AND(C2216=1,B2216&lt;='Справочник по тт'!$D$1),'Справочник по тт'!$D$2,VLOOKUP(C2216,'Справочник по тт'!A:C,2,FALSE))</f>
        <v>"Колибри" ул. Широкая д.150</v>
      </c>
      <c r="F2216" s="2">
        <f t="shared" si="69"/>
        <v>1</v>
      </c>
    </row>
    <row r="2217" spans="1:6" x14ac:dyDescent="0.25">
      <c r="A2217" s="3">
        <v>43874.583333333336</v>
      </c>
      <c r="B2217" s="14">
        <f t="shared" si="68"/>
        <v>43874</v>
      </c>
      <c r="C2217">
        <v>2</v>
      </c>
      <c r="D2217" t="str">
        <f>VLOOKUP(C2217,'Справочник по тт'!$A$2:$C$5,3,FALSE)</f>
        <v>"Колибри"</v>
      </c>
      <c r="E2217" t="str">
        <f>IF(AND(C2217=1,B2217&lt;='Справочник по тт'!$D$1),'Справочник по тт'!$D$2,VLOOKUP(C2217,'Справочник по тт'!A:C,2,FALSE))</f>
        <v>"Колибри" ул. Широкая д.150</v>
      </c>
      <c r="F2217" s="2">
        <f t="shared" si="69"/>
        <v>1</v>
      </c>
    </row>
    <row r="2218" spans="1:6" x14ac:dyDescent="0.25">
      <c r="A2218" s="3">
        <v>43874.625</v>
      </c>
      <c r="B2218" s="14">
        <f t="shared" si="68"/>
        <v>43874</v>
      </c>
      <c r="C2218">
        <v>2</v>
      </c>
      <c r="D2218" t="str">
        <f>VLOOKUP(C2218,'Справочник по тт'!$A$2:$C$5,3,FALSE)</f>
        <v>"Колибри"</v>
      </c>
      <c r="E2218" t="str">
        <f>IF(AND(C2218=1,B2218&lt;='Справочник по тт'!$D$1),'Справочник по тт'!$D$2,VLOOKUP(C2218,'Справочник по тт'!A:C,2,FALSE))</f>
        <v>"Колибри" ул. Широкая д.150</v>
      </c>
      <c r="F2218" s="2">
        <f t="shared" si="69"/>
        <v>1</v>
      </c>
    </row>
    <row r="2219" spans="1:6" x14ac:dyDescent="0.25">
      <c r="A2219" s="3">
        <v>43874.625</v>
      </c>
      <c r="B2219" s="14">
        <f t="shared" si="68"/>
        <v>43874</v>
      </c>
      <c r="C2219">
        <v>2</v>
      </c>
      <c r="D2219" t="str">
        <f>VLOOKUP(C2219,'Справочник по тт'!$A$2:$C$5,3,FALSE)</f>
        <v>"Колибри"</v>
      </c>
      <c r="E2219" t="str">
        <f>IF(AND(C2219=1,B2219&lt;='Справочник по тт'!$D$1),'Справочник по тт'!$D$2,VLOOKUP(C2219,'Справочник по тт'!A:C,2,FALSE))</f>
        <v>"Колибри" ул. Широкая д.150</v>
      </c>
      <c r="F2219" s="2">
        <f t="shared" si="69"/>
        <v>1</v>
      </c>
    </row>
    <row r="2220" spans="1:6" x14ac:dyDescent="0.25">
      <c r="A2220" s="3">
        <v>43874.625</v>
      </c>
      <c r="B2220" s="14">
        <f t="shared" si="68"/>
        <v>43874</v>
      </c>
      <c r="C2220">
        <v>2</v>
      </c>
      <c r="D2220" t="str">
        <f>VLOOKUP(C2220,'Справочник по тт'!$A$2:$C$5,3,FALSE)</f>
        <v>"Колибри"</v>
      </c>
      <c r="E2220" t="str">
        <f>IF(AND(C2220=1,B2220&lt;='Справочник по тт'!$D$1),'Справочник по тт'!$D$2,VLOOKUP(C2220,'Справочник по тт'!A:C,2,FALSE))</f>
        <v>"Колибри" ул. Широкая д.150</v>
      </c>
      <c r="F2220" s="2">
        <f t="shared" si="69"/>
        <v>1</v>
      </c>
    </row>
    <row r="2221" spans="1:6" x14ac:dyDescent="0.25">
      <c r="A2221" s="3">
        <v>43874.625</v>
      </c>
      <c r="B2221" s="14">
        <f t="shared" si="68"/>
        <v>43874</v>
      </c>
      <c r="C2221">
        <v>2</v>
      </c>
      <c r="D2221" t="str">
        <f>VLOOKUP(C2221,'Справочник по тт'!$A$2:$C$5,3,FALSE)</f>
        <v>"Колибри"</v>
      </c>
      <c r="E2221" t="str">
        <f>IF(AND(C2221=1,B2221&lt;='Справочник по тт'!$D$1),'Справочник по тт'!$D$2,VLOOKUP(C2221,'Справочник по тт'!A:C,2,FALSE))</f>
        <v>"Колибри" ул. Широкая д.150</v>
      </c>
      <c r="F2221" s="2">
        <f t="shared" si="69"/>
        <v>1</v>
      </c>
    </row>
    <row r="2222" spans="1:6" x14ac:dyDescent="0.25">
      <c r="A2222" s="3">
        <v>43874.625</v>
      </c>
      <c r="B2222" s="14">
        <f t="shared" si="68"/>
        <v>43874</v>
      </c>
      <c r="C2222">
        <v>2</v>
      </c>
      <c r="D2222" t="str">
        <f>VLOOKUP(C2222,'Справочник по тт'!$A$2:$C$5,3,FALSE)</f>
        <v>"Колибри"</v>
      </c>
      <c r="E2222" t="str">
        <f>IF(AND(C2222=1,B2222&lt;='Справочник по тт'!$D$1),'Справочник по тт'!$D$2,VLOOKUP(C2222,'Справочник по тт'!A:C,2,FALSE))</f>
        <v>"Колибри" ул. Широкая д.150</v>
      </c>
      <c r="F2222" s="2">
        <f t="shared" si="69"/>
        <v>1</v>
      </c>
    </row>
    <row r="2223" spans="1:6" x14ac:dyDescent="0.25">
      <c r="A2223" s="3">
        <v>43874.631944444445</v>
      </c>
      <c r="B2223" s="14">
        <f t="shared" si="68"/>
        <v>43874</v>
      </c>
      <c r="C2223">
        <v>3</v>
      </c>
      <c r="D2223" t="str">
        <f>VLOOKUP(C2223,'Справочник по тт'!$A$2:$C$5,3,FALSE)</f>
        <v>"Парабола"</v>
      </c>
      <c r="E2223" t="str">
        <f>IF(AND(C2223=1,B2223&lt;='Справочник по тт'!$D$1),'Справочник по тт'!$D$2,VLOOKUP(C2223,'Справочник по тт'!A:C,2,FALSE))</f>
        <v>"Парабола" пр. Дмитриева д.6/1</v>
      </c>
      <c r="F2223" s="2">
        <f t="shared" si="69"/>
        <v>1</v>
      </c>
    </row>
    <row r="2224" spans="1:6" x14ac:dyDescent="0.25">
      <c r="A2224" s="3">
        <v>43874.666666666664</v>
      </c>
      <c r="B2224" s="14">
        <f t="shared" si="68"/>
        <v>43874</v>
      </c>
      <c r="C2224">
        <v>3</v>
      </c>
      <c r="D2224" t="str">
        <f>VLOOKUP(C2224,'Справочник по тт'!$A$2:$C$5,3,FALSE)</f>
        <v>"Парабола"</v>
      </c>
      <c r="E2224" t="str">
        <f>IF(AND(C2224=1,B2224&lt;='Справочник по тт'!$D$1),'Справочник по тт'!$D$2,VLOOKUP(C2224,'Справочник по тт'!A:C,2,FALSE))</f>
        <v>"Парабола" пр. Дмитриева д.6/1</v>
      </c>
      <c r="F2224" s="2">
        <f t="shared" si="69"/>
        <v>1</v>
      </c>
    </row>
    <row r="2225" spans="1:6" x14ac:dyDescent="0.25">
      <c r="A2225" s="3">
        <v>43874.680555555555</v>
      </c>
      <c r="B2225" s="14">
        <f t="shared" si="68"/>
        <v>43874</v>
      </c>
      <c r="C2225">
        <v>3</v>
      </c>
      <c r="D2225" t="str">
        <f>VLOOKUP(C2225,'Справочник по тт'!$A$2:$C$5,3,FALSE)</f>
        <v>"Парабола"</v>
      </c>
      <c r="E2225" t="str">
        <f>IF(AND(C2225=1,B2225&lt;='Справочник по тт'!$D$1),'Справочник по тт'!$D$2,VLOOKUP(C2225,'Справочник по тт'!A:C,2,FALSE))</f>
        <v>"Парабола" пр. Дмитриева д.6/1</v>
      </c>
      <c r="F2225" s="2">
        <f t="shared" si="69"/>
        <v>1</v>
      </c>
    </row>
    <row r="2226" spans="1:6" x14ac:dyDescent="0.25">
      <c r="A2226" s="3">
        <v>43874.6875</v>
      </c>
      <c r="B2226" s="14">
        <f t="shared" si="68"/>
        <v>43874</v>
      </c>
      <c r="C2226">
        <v>4</v>
      </c>
      <c r="D2226" t="str">
        <f>VLOOKUP(C2226,'Справочник по тт'!$A$2:$C$5,3,FALSE)</f>
        <v>"Первый"</v>
      </c>
      <c r="E2226" t="str">
        <f>IF(AND(C2226=1,B2226&lt;='Справочник по тт'!$D$1),'Справочник по тт'!$D$2,VLOOKUP(C2226,'Справочник по тт'!A:C,2,FALSE))</f>
        <v>"Первый" ул. Пахоменко д.30</v>
      </c>
      <c r="F2226" s="2">
        <f t="shared" si="69"/>
        <v>1</v>
      </c>
    </row>
    <row r="2227" spans="1:6" x14ac:dyDescent="0.25">
      <c r="A2227" s="3">
        <v>43874.694444444445</v>
      </c>
      <c r="B2227" s="14">
        <f t="shared" si="68"/>
        <v>43874</v>
      </c>
      <c r="C2227">
        <v>4</v>
      </c>
      <c r="D2227" t="str">
        <f>VLOOKUP(C2227,'Справочник по тт'!$A$2:$C$5,3,FALSE)</f>
        <v>"Первый"</v>
      </c>
      <c r="E2227" t="str">
        <f>IF(AND(C2227=1,B2227&lt;='Справочник по тт'!$D$1),'Справочник по тт'!$D$2,VLOOKUP(C2227,'Справочник по тт'!A:C,2,FALSE))</f>
        <v>"Первый" ул. Пахоменко д.30</v>
      </c>
      <c r="F2227" s="2">
        <f t="shared" si="69"/>
        <v>1</v>
      </c>
    </row>
    <row r="2228" spans="1:6" x14ac:dyDescent="0.25">
      <c r="A2228" s="3">
        <v>43874.708333333336</v>
      </c>
      <c r="B2228" s="14">
        <f t="shared" si="68"/>
        <v>43874</v>
      </c>
      <c r="C2228">
        <v>4</v>
      </c>
      <c r="D2228" t="str">
        <f>VLOOKUP(C2228,'Справочник по тт'!$A$2:$C$5,3,FALSE)</f>
        <v>"Первый"</v>
      </c>
      <c r="E2228" t="str">
        <f>IF(AND(C2228=1,B2228&lt;='Справочник по тт'!$D$1),'Справочник по тт'!$D$2,VLOOKUP(C2228,'Справочник по тт'!A:C,2,FALSE))</f>
        <v>"Первый" ул. Пахоменко д.30</v>
      </c>
      <c r="F2228" s="2">
        <f t="shared" si="69"/>
        <v>1</v>
      </c>
    </row>
    <row r="2229" spans="1:6" x14ac:dyDescent="0.25">
      <c r="A2229" s="3">
        <v>43874.75</v>
      </c>
      <c r="B2229" s="14">
        <f t="shared" si="68"/>
        <v>43874</v>
      </c>
      <c r="C2229">
        <v>4</v>
      </c>
      <c r="D2229" t="str">
        <f>VLOOKUP(C2229,'Справочник по тт'!$A$2:$C$5,3,FALSE)</f>
        <v>"Первый"</v>
      </c>
      <c r="E2229" t="str">
        <f>IF(AND(C2229=1,B2229&lt;='Справочник по тт'!$D$1),'Справочник по тт'!$D$2,VLOOKUP(C2229,'Справочник по тт'!A:C,2,FALSE))</f>
        <v>"Первый" ул. Пахоменко д.30</v>
      </c>
      <c r="F2229" s="2">
        <f t="shared" si="69"/>
        <v>1</v>
      </c>
    </row>
    <row r="2230" spans="1:6" x14ac:dyDescent="0.25">
      <c r="A2230" s="3">
        <v>43874.75</v>
      </c>
      <c r="B2230" s="14">
        <f t="shared" si="68"/>
        <v>43874</v>
      </c>
      <c r="C2230">
        <v>4</v>
      </c>
      <c r="D2230" t="str">
        <f>VLOOKUP(C2230,'Справочник по тт'!$A$2:$C$5,3,FALSE)</f>
        <v>"Первый"</v>
      </c>
      <c r="E2230" t="str">
        <f>IF(AND(C2230=1,B2230&lt;='Справочник по тт'!$D$1),'Справочник по тт'!$D$2,VLOOKUP(C2230,'Справочник по тт'!A:C,2,FALSE))</f>
        <v>"Первый" ул. Пахоменко д.30</v>
      </c>
      <c r="F2230" s="2">
        <f t="shared" si="69"/>
        <v>1</v>
      </c>
    </row>
    <row r="2231" spans="1:6" x14ac:dyDescent="0.25">
      <c r="A2231" s="14">
        <v>43874.791666666664</v>
      </c>
      <c r="B2231" s="14">
        <f t="shared" si="68"/>
        <v>43874</v>
      </c>
      <c r="C2231">
        <v>1</v>
      </c>
      <c r="D2231" t="str">
        <f>VLOOKUP(C2231,'Справочник по тт'!$A$2:$C$5,3,FALSE)</f>
        <v>"Шанс"</v>
      </c>
      <c r="E2231" t="str">
        <f>IF(AND(C2231=1,B2231&lt;='Справочник по тт'!$D$1),'Справочник по тт'!$D$2,VLOOKUP(C2231,'Справочник по тт'!A:C,2,FALSE))</f>
        <v>"Шанс" ул.Заречная д.5</v>
      </c>
      <c r="F2231" s="2">
        <f t="shared" si="69"/>
        <v>1</v>
      </c>
    </row>
    <row r="2232" spans="1:6" x14ac:dyDescent="0.25">
      <c r="A2232" s="14">
        <v>43874.833333333336</v>
      </c>
      <c r="B2232" s="14">
        <f t="shared" si="68"/>
        <v>43874</v>
      </c>
      <c r="C2232">
        <v>1</v>
      </c>
      <c r="D2232" t="str">
        <f>VLOOKUP(C2232,'Справочник по тт'!$A$2:$C$5,3,FALSE)</f>
        <v>"Шанс"</v>
      </c>
      <c r="E2232" t="str">
        <f>IF(AND(C2232=1,B2232&lt;='Справочник по тт'!$D$1),'Справочник по тт'!$D$2,VLOOKUP(C2232,'Справочник по тт'!A:C,2,FALSE))</f>
        <v>"Шанс" ул.Заречная д.5</v>
      </c>
      <c r="F2232" s="2">
        <f t="shared" si="69"/>
        <v>1</v>
      </c>
    </row>
    <row r="2233" spans="1:6" x14ac:dyDescent="0.25">
      <c r="A2233" s="14">
        <v>43875.111111111109</v>
      </c>
      <c r="B2233" s="14">
        <f t="shared" si="68"/>
        <v>43875</v>
      </c>
      <c r="C2233">
        <v>1</v>
      </c>
      <c r="D2233" t="str">
        <f>VLOOKUP(C2233,'Справочник по тт'!$A$2:$C$5,3,FALSE)</f>
        <v>"Шанс"</v>
      </c>
      <c r="E2233" t="str">
        <f>IF(AND(C2233=1,B2233&lt;='Справочник по тт'!$D$1),'Справочник по тт'!$D$2,VLOOKUP(C2233,'Справочник по тт'!A:C,2,FALSE))</f>
        <v>"Шанс" ул.Заречная д.5</v>
      </c>
      <c r="F2233" s="2">
        <f t="shared" si="69"/>
        <v>1</v>
      </c>
    </row>
    <row r="2234" spans="1:6" x14ac:dyDescent="0.25">
      <c r="A2234" s="14">
        <v>43875.25</v>
      </c>
      <c r="B2234" s="14">
        <f t="shared" si="68"/>
        <v>43875</v>
      </c>
      <c r="C2234">
        <v>1</v>
      </c>
      <c r="D2234" t="str">
        <f>VLOOKUP(C2234,'Справочник по тт'!$A$2:$C$5,3,FALSE)</f>
        <v>"Шанс"</v>
      </c>
      <c r="E2234" t="str">
        <f>IF(AND(C2234=1,B2234&lt;='Справочник по тт'!$D$1),'Справочник по тт'!$D$2,VLOOKUP(C2234,'Справочник по тт'!A:C,2,FALSE))</f>
        <v>"Шанс" ул.Заречная д.5</v>
      </c>
      <c r="F2234" s="2">
        <f t="shared" si="69"/>
        <v>1</v>
      </c>
    </row>
    <row r="2235" spans="1:6" x14ac:dyDescent="0.25">
      <c r="A2235" s="14">
        <v>43875.315972222219</v>
      </c>
      <c r="B2235" s="14">
        <f t="shared" si="68"/>
        <v>43875</v>
      </c>
      <c r="C2235">
        <v>1</v>
      </c>
      <c r="D2235" t="str">
        <f>VLOOKUP(C2235,'Справочник по тт'!$A$2:$C$5,3,FALSE)</f>
        <v>"Шанс"</v>
      </c>
      <c r="E2235" t="str">
        <f>IF(AND(C2235=1,B2235&lt;='Справочник по тт'!$D$1),'Справочник по тт'!$D$2,VLOOKUP(C2235,'Справочник по тт'!A:C,2,FALSE))</f>
        <v>"Шанс" ул.Заречная д.5</v>
      </c>
      <c r="F2235" s="2">
        <f t="shared" si="69"/>
        <v>1</v>
      </c>
    </row>
    <row r="2236" spans="1:6" x14ac:dyDescent="0.25">
      <c r="A2236" s="14">
        <v>43875.333333333336</v>
      </c>
      <c r="B2236" s="14">
        <f t="shared" si="68"/>
        <v>43875</v>
      </c>
      <c r="C2236">
        <v>1</v>
      </c>
      <c r="D2236" t="str">
        <f>VLOOKUP(C2236,'Справочник по тт'!$A$2:$C$5,3,FALSE)</f>
        <v>"Шанс"</v>
      </c>
      <c r="E2236" t="str">
        <f>IF(AND(C2236=1,B2236&lt;='Справочник по тт'!$D$1),'Справочник по тт'!$D$2,VLOOKUP(C2236,'Справочник по тт'!A:C,2,FALSE))</f>
        <v>"Шанс" ул.Заречная д.5</v>
      </c>
      <c r="F2236" s="2">
        <f t="shared" si="69"/>
        <v>1</v>
      </c>
    </row>
    <row r="2237" spans="1:6" x14ac:dyDescent="0.25">
      <c r="A2237" s="14">
        <v>43875.333333333336</v>
      </c>
      <c r="B2237" s="14">
        <f t="shared" si="68"/>
        <v>43875</v>
      </c>
      <c r="C2237">
        <v>1</v>
      </c>
      <c r="D2237" t="str">
        <f>VLOOKUP(C2237,'Справочник по тт'!$A$2:$C$5,3,FALSE)</f>
        <v>"Шанс"</v>
      </c>
      <c r="E2237" t="str">
        <f>IF(AND(C2237=1,B2237&lt;='Справочник по тт'!$D$1),'Справочник по тт'!$D$2,VLOOKUP(C2237,'Справочник по тт'!A:C,2,FALSE))</f>
        <v>"Шанс" ул.Заречная д.5</v>
      </c>
      <c r="F2237" s="2">
        <f t="shared" si="69"/>
        <v>1</v>
      </c>
    </row>
    <row r="2238" spans="1:6" x14ac:dyDescent="0.25">
      <c r="A2238" s="14">
        <v>43875.375</v>
      </c>
      <c r="B2238" s="14">
        <f t="shared" si="68"/>
        <v>43875</v>
      </c>
      <c r="C2238">
        <v>1</v>
      </c>
      <c r="D2238" t="str">
        <f>VLOOKUP(C2238,'Справочник по тт'!$A$2:$C$5,3,FALSE)</f>
        <v>"Шанс"</v>
      </c>
      <c r="E2238" t="str">
        <f>IF(AND(C2238=1,B2238&lt;='Справочник по тт'!$D$1),'Справочник по тт'!$D$2,VLOOKUP(C2238,'Справочник по тт'!A:C,2,FALSE))</f>
        <v>"Шанс" ул.Заречная д.5</v>
      </c>
      <c r="F2238" s="2">
        <f t="shared" si="69"/>
        <v>1</v>
      </c>
    </row>
    <row r="2239" spans="1:6" x14ac:dyDescent="0.25">
      <c r="A2239" s="14">
        <v>43875.375</v>
      </c>
      <c r="B2239" s="14">
        <f t="shared" si="68"/>
        <v>43875</v>
      </c>
      <c r="C2239">
        <v>1</v>
      </c>
      <c r="D2239" t="str">
        <f>VLOOKUP(C2239,'Справочник по тт'!$A$2:$C$5,3,FALSE)</f>
        <v>"Шанс"</v>
      </c>
      <c r="E2239" t="str">
        <f>IF(AND(C2239=1,B2239&lt;='Справочник по тт'!$D$1),'Справочник по тт'!$D$2,VLOOKUP(C2239,'Справочник по тт'!A:C,2,FALSE))</f>
        <v>"Шанс" ул.Заречная д.5</v>
      </c>
      <c r="F2239" s="2">
        <f t="shared" si="69"/>
        <v>1</v>
      </c>
    </row>
    <row r="2240" spans="1:6" x14ac:dyDescent="0.25">
      <c r="A2240" s="14">
        <v>43875.375</v>
      </c>
      <c r="B2240" s="14">
        <f t="shared" si="68"/>
        <v>43875</v>
      </c>
      <c r="C2240">
        <v>1</v>
      </c>
      <c r="D2240" t="str">
        <f>VLOOKUP(C2240,'Справочник по тт'!$A$2:$C$5,3,FALSE)</f>
        <v>"Шанс"</v>
      </c>
      <c r="E2240" t="str">
        <f>IF(AND(C2240=1,B2240&lt;='Справочник по тт'!$D$1),'Справочник по тт'!$D$2,VLOOKUP(C2240,'Справочник по тт'!A:C,2,FALSE))</f>
        <v>"Шанс" ул.Заречная д.5</v>
      </c>
      <c r="F2240" s="2">
        <f t="shared" si="69"/>
        <v>1</v>
      </c>
    </row>
    <row r="2241" spans="1:6" x14ac:dyDescent="0.25">
      <c r="A2241" s="14">
        <v>43875.375</v>
      </c>
      <c r="B2241" s="14">
        <f t="shared" si="68"/>
        <v>43875</v>
      </c>
      <c r="C2241">
        <v>1</v>
      </c>
      <c r="D2241" t="str">
        <f>VLOOKUP(C2241,'Справочник по тт'!$A$2:$C$5,3,FALSE)</f>
        <v>"Шанс"</v>
      </c>
      <c r="E2241" t="str">
        <f>IF(AND(C2241=1,B2241&lt;='Справочник по тт'!$D$1),'Справочник по тт'!$D$2,VLOOKUP(C2241,'Справочник по тт'!A:C,2,FALSE))</f>
        <v>"Шанс" ул.Заречная д.5</v>
      </c>
      <c r="F2241" s="2">
        <f t="shared" si="69"/>
        <v>1</v>
      </c>
    </row>
    <row r="2242" spans="1:6" x14ac:dyDescent="0.25">
      <c r="A2242" s="14">
        <v>43875.375</v>
      </c>
      <c r="B2242" s="14">
        <f t="shared" ref="B2242:B2305" si="70">(TEXT(A2242,"ДД.ММ.ГГГГ"))*1</f>
        <v>43875</v>
      </c>
      <c r="C2242">
        <v>1</v>
      </c>
      <c r="D2242" t="str">
        <f>VLOOKUP(C2242,'Справочник по тт'!$A$2:$C$5,3,FALSE)</f>
        <v>"Шанс"</v>
      </c>
      <c r="E2242" t="str">
        <f>IF(AND(C2242=1,B2242&lt;='Справочник по тт'!$D$1),'Справочник по тт'!$D$2,VLOOKUP(C2242,'Справочник по тт'!A:C,2,FALSE))</f>
        <v>"Шанс" ул.Заречная д.5</v>
      </c>
      <c r="F2242" s="2">
        <f t="shared" si="69"/>
        <v>1</v>
      </c>
    </row>
    <row r="2243" spans="1:6" x14ac:dyDescent="0.25">
      <c r="A2243" s="14">
        <v>43875.375</v>
      </c>
      <c r="B2243" s="14">
        <f t="shared" si="70"/>
        <v>43875</v>
      </c>
      <c r="C2243">
        <v>1</v>
      </c>
      <c r="D2243" t="str">
        <f>VLOOKUP(C2243,'Справочник по тт'!$A$2:$C$5,3,FALSE)</f>
        <v>"Шанс"</v>
      </c>
      <c r="E2243" t="str">
        <f>IF(AND(C2243=1,B2243&lt;='Справочник по тт'!$D$1),'Справочник по тт'!$D$2,VLOOKUP(C2243,'Справочник по тт'!A:C,2,FALSE))</f>
        <v>"Шанс" ул.Заречная д.5</v>
      </c>
      <c r="F2243" s="2">
        <f t="shared" ref="F2243:F2306" si="71">IF(B2243&lt;=$F$1,1,"")</f>
        <v>1</v>
      </c>
    </row>
    <row r="2244" spans="1:6" x14ac:dyDescent="0.25">
      <c r="A2244" s="14">
        <v>43875.375</v>
      </c>
      <c r="B2244" s="14">
        <f t="shared" si="70"/>
        <v>43875</v>
      </c>
      <c r="C2244">
        <v>1</v>
      </c>
      <c r="D2244" t="str">
        <f>VLOOKUP(C2244,'Справочник по тт'!$A$2:$C$5,3,FALSE)</f>
        <v>"Шанс"</v>
      </c>
      <c r="E2244" t="str">
        <f>IF(AND(C2244=1,B2244&lt;='Справочник по тт'!$D$1),'Справочник по тт'!$D$2,VLOOKUP(C2244,'Справочник по тт'!A:C,2,FALSE))</f>
        <v>"Шанс" ул.Заречная д.5</v>
      </c>
      <c r="F2244" s="2">
        <f t="shared" si="71"/>
        <v>1</v>
      </c>
    </row>
    <row r="2245" spans="1:6" x14ac:dyDescent="0.25">
      <c r="A2245" s="14">
        <v>43875.375694444447</v>
      </c>
      <c r="B2245" s="14">
        <f t="shared" si="70"/>
        <v>43875</v>
      </c>
      <c r="C2245">
        <v>1</v>
      </c>
      <c r="D2245" t="str">
        <f>VLOOKUP(C2245,'Справочник по тт'!$A$2:$C$5,3,FALSE)</f>
        <v>"Шанс"</v>
      </c>
      <c r="E2245" t="str">
        <f>IF(AND(C2245=1,B2245&lt;='Справочник по тт'!$D$1),'Справочник по тт'!$D$2,VLOOKUP(C2245,'Справочник по тт'!A:C,2,FALSE))</f>
        <v>"Шанс" ул.Заречная д.5</v>
      </c>
      <c r="F2245" s="2">
        <f t="shared" si="71"/>
        <v>1</v>
      </c>
    </row>
    <row r="2246" spans="1:6" x14ac:dyDescent="0.25">
      <c r="A2246" s="14">
        <v>43875.409722222219</v>
      </c>
      <c r="B2246" s="14">
        <f t="shared" si="70"/>
        <v>43875</v>
      </c>
      <c r="C2246">
        <v>1</v>
      </c>
      <c r="D2246" t="str">
        <f>VLOOKUP(C2246,'Справочник по тт'!$A$2:$C$5,3,FALSE)</f>
        <v>"Шанс"</v>
      </c>
      <c r="E2246" t="str">
        <f>IF(AND(C2246=1,B2246&lt;='Справочник по тт'!$D$1),'Справочник по тт'!$D$2,VLOOKUP(C2246,'Справочник по тт'!A:C,2,FALSE))</f>
        <v>"Шанс" ул.Заречная д.5</v>
      </c>
      <c r="F2246" s="2">
        <f t="shared" si="71"/>
        <v>1</v>
      </c>
    </row>
    <row r="2247" spans="1:6" x14ac:dyDescent="0.25">
      <c r="A2247" s="14">
        <v>43875.416666666664</v>
      </c>
      <c r="B2247" s="14">
        <f t="shared" si="70"/>
        <v>43875</v>
      </c>
      <c r="C2247">
        <v>1</v>
      </c>
      <c r="D2247" t="str">
        <f>VLOOKUP(C2247,'Справочник по тт'!$A$2:$C$5,3,FALSE)</f>
        <v>"Шанс"</v>
      </c>
      <c r="E2247" t="str">
        <f>IF(AND(C2247=1,B2247&lt;='Справочник по тт'!$D$1),'Справочник по тт'!$D$2,VLOOKUP(C2247,'Справочник по тт'!A:C,2,FALSE))</f>
        <v>"Шанс" ул.Заречная д.5</v>
      </c>
      <c r="F2247" s="2">
        <f t="shared" si="71"/>
        <v>1</v>
      </c>
    </row>
    <row r="2248" spans="1:6" x14ac:dyDescent="0.25">
      <c r="A2248" s="14">
        <v>43875.416666666664</v>
      </c>
      <c r="B2248" s="14">
        <f t="shared" si="70"/>
        <v>43875</v>
      </c>
      <c r="C2248">
        <v>1</v>
      </c>
      <c r="D2248" t="str">
        <f>VLOOKUP(C2248,'Справочник по тт'!$A$2:$C$5,3,FALSE)</f>
        <v>"Шанс"</v>
      </c>
      <c r="E2248" t="str">
        <f>IF(AND(C2248=1,B2248&lt;='Справочник по тт'!$D$1),'Справочник по тт'!$D$2,VLOOKUP(C2248,'Справочник по тт'!A:C,2,FALSE))</f>
        <v>"Шанс" ул.Заречная д.5</v>
      </c>
      <c r="F2248" s="2">
        <f t="shared" si="71"/>
        <v>1</v>
      </c>
    </row>
    <row r="2249" spans="1:6" x14ac:dyDescent="0.25">
      <c r="A2249" s="14">
        <v>43875.416666666664</v>
      </c>
      <c r="B2249" s="14">
        <f t="shared" si="70"/>
        <v>43875</v>
      </c>
      <c r="C2249">
        <v>1</v>
      </c>
      <c r="D2249" t="str">
        <f>VLOOKUP(C2249,'Справочник по тт'!$A$2:$C$5,3,FALSE)</f>
        <v>"Шанс"</v>
      </c>
      <c r="E2249" t="str">
        <f>IF(AND(C2249=1,B2249&lt;='Справочник по тт'!$D$1),'Справочник по тт'!$D$2,VLOOKUP(C2249,'Справочник по тт'!A:C,2,FALSE))</f>
        <v>"Шанс" ул.Заречная д.5</v>
      </c>
      <c r="F2249" s="2">
        <f t="shared" si="71"/>
        <v>1</v>
      </c>
    </row>
    <row r="2250" spans="1:6" x14ac:dyDescent="0.25">
      <c r="A2250" s="14">
        <v>43875.416666666664</v>
      </c>
      <c r="B2250" s="14">
        <f t="shared" si="70"/>
        <v>43875</v>
      </c>
      <c r="C2250">
        <v>1</v>
      </c>
      <c r="D2250" t="str">
        <f>VLOOKUP(C2250,'Справочник по тт'!$A$2:$C$5,3,FALSE)</f>
        <v>"Шанс"</v>
      </c>
      <c r="E2250" t="str">
        <f>IF(AND(C2250=1,B2250&lt;='Справочник по тт'!$D$1),'Справочник по тт'!$D$2,VLOOKUP(C2250,'Справочник по тт'!A:C,2,FALSE))</f>
        <v>"Шанс" ул.Заречная д.5</v>
      </c>
      <c r="F2250" s="2">
        <f t="shared" si="71"/>
        <v>1</v>
      </c>
    </row>
    <row r="2251" spans="1:6" x14ac:dyDescent="0.25">
      <c r="A2251" s="14">
        <v>43875.416666666664</v>
      </c>
      <c r="B2251" s="14">
        <f t="shared" si="70"/>
        <v>43875</v>
      </c>
      <c r="C2251">
        <v>1</v>
      </c>
      <c r="D2251" t="str">
        <f>VLOOKUP(C2251,'Справочник по тт'!$A$2:$C$5,3,FALSE)</f>
        <v>"Шанс"</v>
      </c>
      <c r="E2251" t="str">
        <f>IF(AND(C2251=1,B2251&lt;='Справочник по тт'!$D$1),'Справочник по тт'!$D$2,VLOOKUP(C2251,'Справочник по тт'!A:C,2,FALSE))</f>
        <v>"Шанс" ул.Заречная д.5</v>
      </c>
      <c r="F2251" s="2">
        <f t="shared" si="71"/>
        <v>1</v>
      </c>
    </row>
    <row r="2252" spans="1:6" x14ac:dyDescent="0.25">
      <c r="A2252" s="14">
        <v>43875.453101851854</v>
      </c>
      <c r="B2252" s="14">
        <f t="shared" si="70"/>
        <v>43875</v>
      </c>
      <c r="C2252">
        <v>1</v>
      </c>
      <c r="D2252" t="str">
        <f>VLOOKUP(C2252,'Справочник по тт'!$A$2:$C$5,3,FALSE)</f>
        <v>"Шанс"</v>
      </c>
      <c r="E2252" t="str">
        <f>IF(AND(C2252=1,B2252&lt;='Справочник по тт'!$D$1),'Справочник по тт'!$D$2,VLOOKUP(C2252,'Справочник по тт'!A:C,2,FALSE))</f>
        <v>"Шанс" ул.Заречная д.5</v>
      </c>
      <c r="F2252" s="2">
        <f t="shared" si="71"/>
        <v>1</v>
      </c>
    </row>
    <row r="2253" spans="1:6" x14ac:dyDescent="0.25">
      <c r="A2253" s="14">
        <v>43875.458333333336</v>
      </c>
      <c r="B2253" s="14">
        <f t="shared" si="70"/>
        <v>43875</v>
      </c>
      <c r="C2253">
        <v>1</v>
      </c>
      <c r="D2253" t="str">
        <f>VLOOKUP(C2253,'Справочник по тт'!$A$2:$C$5,3,FALSE)</f>
        <v>"Шанс"</v>
      </c>
      <c r="E2253" t="str">
        <f>IF(AND(C2253=1,B2253&lt;='Справочник по тт'!$D$1),'Справочник по тт'!$D$2,VLOOKUP(C2253,'Справочник по тт'!A:C,2,FALSE))</f>
        <v>"Шанс" ул.Заречная д.5</v>
      </c>
      <c r="F2253" s="2">
        <f t="shared" si="71"/>
        <v>1</v>
      </c>
    </row>
    <row r="2254" spans="1:6" x14ac:dyDescent="0.25">
      <c r="A2254" s="14">
        <v>43875.5</v>
      </c>
      <c r="B2254" s="14">
        <f t="shared" si="70"/>
        <v>43875</v>
      </c>
      <c r="C2254">
        <v>1</v>
      </c>
      <c r="D2254" t="str">
        <f>VLOOKUP(C2254,'Справочник по тт'!$A$2:$C$5,3,FALSE)</f>
        <v>"Шанс"</v>
      </c>
      <c r="E2254" t="str">
        <f>IF(AND(C2254=1,B2254&lt;='Справочник по тт'!$D$1),'Справочник по тт'!$D$2,VLOOKUP(C2254,'Справочник по тт'!A:C,2,FALSE))</f>
        <v>"Шанс" ул.Заречная д.5</v>
      </c>
      <c r="F2254" s="2">
        <f t="shared" si="71"/>
        <v>1</v>
      </c>
    </row>
    <row r="2255" spans="1:6" x14ac:dyDescent="0.25">
      <c r="A2255" s="14">
        <v>43875.541666666664</v>
      </c>
      <c r="B2255" s="14">
        <f t="shared" si="70"/>
        <v>43875</v>
      </c>
      <c r="C2255">
        <v>1</v>
      </c>
      <c r="D2255" t="str">
        <f>VLOOKUP(C2255,'Справочник по тт'!$A$2:$C$5,3,FALSE)</f>
        <v>"Шанс"</v>
      </c>
      <c r="E2255" t="str">
        <f>IF(AND(C2255=1,B2255&lt;='Справочник по тт'!$D$1),'Справочник по тт'!$D$2,VLOOKUP(C2255,'Справочник по тт'!A:C,2,FALSE))</f>
        <v>"Шанс" ул.Заречная д.5</v>
      </c>
      <c r="F2255" s="2">
        <f t="shared" si="71"/>
        <v>1</v>
      </c>
    </row>
    <row r="2256" spans="1:6" x14ac:dyDescent="0.25">
      <c r="A2256" s="14">
        <v>43875.541666666664</v>
      </c>
      <c r="B2256" s="14">
        <f t="shared" si="70"/>
        <v>43875</v>
      </c>
      <c r="C2256">
        <v>1</v>
      </c>
      <c r="D2256" t="str">
        <f>VLOOKUP(C2256,'Справочник по тт'!$A$2:$C$5,3,FALSE)</f>
        <v>"Шанс"</v>
      </c>
      <c r="E2256" t="str">
        <f>IF(AND(C2256=1,B2256&lt;='Справочник по тт'!$D$1),'Справочник по тт'!$D$2,VLOOKUP(C2256,'Справочник по тт'!A:C,2,FALSE))</f>
        <v>"Шанс" ул.Заречная д.5</v>
      </c>
      <c r="F2256" s="2">
        <f t="shared" si="71"/>
        <v>1</v>
      </c>
    </row>
    <row r="2257" spans="1:6" x14ac:dyDescent="0.25">
      <c r="A2257" s="14">
        <v>43875.541666666664</v>
      </c>
      <c r="B2257" s="14">
        <f t="shared" si="70"/>
        <v>43875</v>
      </c>
      <c r="C2257">
        <v>1</v>
      </c>
      <c r="D2257" t="str">
        <f>VLOOKUP(C2257,'Справочник по тт'!$A$2:$C$5,3,FALSE)</f>
        <v>"Шанс"</v>
      </c>
      <c r="E2257" t="str">
        <f>IF(AND(C2257=1,B2257&lt;='Справочник по тт'!$D$1),'Справочник по тт'!$D$2,VLOOKUP(C2257,'Справочник по тт'!A:C,2,FALSE))</f>
        <v>"Шанс" ул.Заречная д.5</v>
      </c>
      <c r="F2257" s="2">
        <f t="shared" si="71"/>
        <v>1</v>
      </c>
    </row>
    <row r="2258" spans="1:6" x14ac:dyDescent="0.25">
      <c r="A2258" s="14">
        <v>43875.583333333336</v>
      </c>
      <c r="B2258" s="14">
        <f t="shared" si="70"/>
        <v>43875</v>
      </c>
      <c r="C2258">
        <v>1</v>
      </c>
      <c r="D2258" t="str">
        <f>VLOOKUP(C2258,'Справочник по тт'!$A$2:$C$5,3,FALSE)</f>
        <v>"Шанс"</v>
      </c>
      <c r="E2258" t="str">
        <f>IF(AND(C2258=1,B2258&lt;='Справочник по тт'!$D$1),'Справочник по тт'!$D$2,VLOOKUP(C2258,'Справочник по тт'!A:C,2,FALSE))</f>
        <v>"Шанс" ул.Заречная д.5</v>
      </c>
      <c r="F2258" s="2">
        <f t="shared" si="71"/>
        <v>1</v>
      </c>
    </row>
    <row r="2259" spans="1:6" x14ac:dyDescent="0.25">
      <c r="A2259" s="14">
        <v>43875.583333333336</v>
      </c>
      <c r="B2259" s="14">
        <f t="shared" si="70"/>
        <v>43875</v>
      </c>
      <c r="C2259">
        <v>1</v>
      </c>
      <c r="D2259" t="str">
        <f>VLOOKUP(C2259,'Справочник по тт'!$A$2:$C$5,3,FALSE)</f>
        <v>"Шанс"</v>
      </c>
      <c r="E2259" t="str">
        <f>IF(AND(C2259=1,B2259&lt;='Справочник по тт'!$D$1),'Справочник по тт'!$D$2,VLOOKUP(C2259,'Справочник по тт'!A:C,2,FALSE))</f>
        <v>"Шанс" ул.Заречная д.5</v>
      </c>
      <c r="F2259" s="2">
        <f t="shared" si="71"/>
        <v>1</v>
      </c>
    </row>
    <row r="2260" spans="1:6" x14ac:dyDescent="0.25">
      <c r="A2260" s="14">
        <v>43875.583333333336</v>
      </c>
      <c r="B2260" s="14">
        <f t="shared" si="70"/>
        <v>43875</v>
      </c>
      <c r="C2260">
        <v>1</v>
      </c>
      <c r="D2260" t="str">
        <f>VLOOKUP(C2260,'Справочник по тт'!$A$2:$C$5,3,FALSE)</f>
        <v>"Шанс"</v>
      </c>
      <c r="E2260" t="str">
        <f>IF(AND(C2260=1,B2260&lt;='Справочник по тт'!$D$1),'Справочник по тт'!$D$2,VLOOKUP(C2260,'Справочник по тт'!A:C,2,FALSE))</f>
        <v>"Шанс" ул.Заречная д.5</v>
      </c>
      <c r="F2260" s="2">
        <f t="shared" si="71"/>
        <v>1</v>
      </c>
    </row>
    <row r="2261" spans="1:6" x14ac:dyDescent="0.25">
      <c r="A2261" s="14">
        <v>43875.583333333336</v>
      </c>
      <c r="B2261" s="14">
        <f t="shared" si="70"/>
        <v>43875</v>
      </c>
      <c r="C2261">
        <v>1</v>
      </c>
      <c r="D2261" t="str">
        <f>VLOOKUP(C2261,'Справочник по тт'!$A$2:$C$5,3,FALSE)</f>
        <v>"Шанс"</v>
      </c>
      <c r="E2261" t="str">
        <f>IF(AND(C2261=1,B2261&lt;='Справочник по тт'!$D$1),'Справочник по тт'!$D$2,VLOOKUP(C2261,'Справочник по тт'!A:C,2,FALSE))</f>
        <v>"Шанс" ул.Заречная д.5</v>
      </c>
      <c r="F2261" s="2">
        <f t="shared" si="71"/>
        <v>1</v>
      </c>
    </row>
    <row r="2262" spans="1:6" x14ac:dyDescent="0.25">
      <c r="A2262" s="14">
        <v>43875.583333333336</v>
      </c>
      <c r="B2262" s="14">
        <f t="shared" si="70"/>
        <v>43875</v>
      </c>
      <c r="C2262">
        <v>1</v>
      </c>
      <c r="D2262" t="str">
        <f>VLOOKUP(C2262,'Справочник по тт'!$A$2:$C$5,3,FALSE)</f>
        <v>"Шанс"</v>
      </c>
      <c r="E2262" t="str">
        <f>IF(AND(C2262=1,B2262&lt;='Справочник по тт'!$D$1),'Справочник по тт'!$D$2,VLOOKUP(C2262,'Справочник по тт'!A:C,2,FALSE))</f>
        <v>"Шанс" ул.Заречная д.5</v>
      </c>
      <c r="F2262" s="2">
        <f t="shared" si="71"/>
        <v>1</v>
      </c>
    </row>
    <row r="2263" spans="1:6" x14ac:dyDescent="0.25">
      <c r="A2263" s="14">
        <v>43875.625</v>
      </c>
      <c r="B2263" s="14">
        <f t="shared" si="70"/>
        <v>43875</v>
      </c>
      <c r="C2263">
        <v>1</v>
      </c>
      <c r="D2263" t="str">
        <f>VLOOKUP(C2263,'Справочник по тт'!$A$2:$C$5,3,FALSE)</f>
        <v>"Шанс"</v>
      </c>
      <c r="E2263" t="str">
        <f>IF(AND(C2263=1,B2263&lt;='Справочник по тт'!$D$1),'Справочник по тт'!$D$2,VLOOKUP(C2263,'Справочник по тт'!A:C,2,FALSE))</f>
        <v>"Шанс" ул.Заречная д.5</v>
      </c>
      <c r="F2263" s="2">
        <f t="shared" si="71"/>
        <v>1</v>
      </c>
    </row>
    <row r="2264" spans="1:6" x14ac:dyDescent="0.25">
      <c r="A2264" s="14">
        <v>43875.625</v>
      </c>
      <c r="B2264" s="14">
        <f t="shared" si="70"/>
        <v>43875</v>
      </c>
      <c r="C2264">
        <v>1</v>
      </c>
      <c r="D2264" t="str">
        <f>VLOOKUP(C2264,'Справочник по тт'!$A$2:$C$5,3,FALSE)</f>
        <v>"Шанс"</v>
      </c>
      <c r="E2264" t="str">
        <f>IF(AND(C2264=1,B2264&lt;='Справочник по тт'!$D$1),'Справочник по тт'!$D$2,VLOOKUP(C2264,'Справочник по тт'!A:C,2,FALSE))</f>
        <v>"Шанс" ул.Заречная д.5</v>
      </c>
      <c r="F2264" s="2">
        <f t="shared" si="71"/>
        <v>1</v>
      </c>
    </row>
    <row r="2265" spans="1:6" x14ac:dyDescent="0.25">
      <c r="A2265" s="14">
        <v>43875.625</v>
      </c>
      <c r="B2265" s="14">
        <f t="shared" si="70"/>
        <v>43875</v>
      </c>
      <c r="C2265">
        <v>1</v>
      </c>
      <c r="D2265" t="str">
        <f>VLOOKUP(C2265,'Справочник по тт'!$A$2:$C$5,3,FALSE)</f>
        <v>"Шанс"</v>
      </c>
      <c r="E2265" t="str">
        <f>IF(AND(C2265=1,B2265&lt;='Справочник по тт'!$D$1),'Справочник по тт'!$D$2,VLOOKUP(C2265,'Справочник по тт'!A:C,2,FALSE))</f>
        <v>"Шанс" ул.Заречная д.5</v>
      </c>
      <c r="F2265" s="2">
        <f t="shared" si="71"/>
        <v>1</v>
      </c>
    </row>
    <row r="2266" spans="1:6" x14ac:dyDescent="0.25">
      <c r="A2266" s="14">
        <v>43875.625</v>
      </c>
      <c r="B2266" s="14">
        <f t="shared" si="70"/>
        <v>43875</v>
      </c>
      <c r="C2266">
        <v>1</v>
      </c>
      <c r="D2266" t="str">
        <f>VLOOKUP(C2266,'Справочник по тт'!$A$2:$C$5,3,FALSE)</f>
        <v>"Шанс"</v>
      </c>
      <c r="E2266" t="str">
        <f>IF(AND(C2266=1,B2266&lt;='Справочник по тт'!$D$1),'Справочник по тт'!$D$2,VLOOKUP(C2266,'Справочник по тт'!A:C,2,FALSE))</f>
        <v>"Шанс" ул.Заречная д.5</v>
      </c>
      <c r="F2266" s="2">
        <f t="shared" si="71"/>
        <v>1</v>
      </c>
    </row>
    <row r="2267" spans="1:6" x14ac:dyDescent="0.25">
      <c r="A2267" s="14">
        <v>43875.625</v>
      </c>
      <c r="B2267" s="14">
        <f t="shared" si="70"/>
        <v>43875</v>
      </c>
      <c r="C2267">
        <v>1</v>
      </c>
      <c r="D2267" t="str">
        <f>VLOOKUP(C2267,'Справочник по тт'!$A$2:$C$5,3,FALSE)</f>
        <v>"Шанс"</v>
      </c>
      <c r="E2267" t="str">
        <f>IF(AND(C2267=1,B2267&lt;='Справочник по тт'!$D$1),'Справочник по тт'!$D$2,VLOOKUP(C2267,'Справочник по тт'!A:C,2,FALSE))</f>
        <v>"Шанс" ул.Заречная д.5</v>
      </c>
      <c r="F2267" s="2">
        <f t="shared" si="71"/>
        <v>1</v>
      </c>
    </row>
    <row r="2268" spans="1:6" x14ac:dyDescent="0.25">
      <c r="A2268" s="14">
        <v>43875.625</v>
      </c>
      <c r="B2268" s="14">
        <f t="shared" si="70"/>
        <v>43875</v>
      </c>
      <c r="C2268">
        <v>1</v>
      </c>
      <c r="D2268" t="str">
        <f>VLOOKUP(C2268,'Справочник по тт'!$A$2:$C$5,3,FALSE)</f>
        <v>"Шанс"</v>
      </c>
      <c r="E2268" t="str">
        <f>IF(AND(C2268=1,B2268&lt;='Справочник по тт'!$D$1),'Справочник по тт'!$D$2,VLOOKUP(C2268,'Справочник по тт'!A:C,2,FALSE))</f>
        <v>"Шанс" ул.Заречная д.5</v>
      </c>
      <c r="F2268" s="2">
        <f t="shared" si="71"/>
        <v>1</v>
      </c>
    </row>
    <row r="2269" spans="1:6" x14ac:dyDescent="0.25">
      <c r="A2269" s="14">
        <v>43875.666666666664</v>
      </c>
      <c r="B2269" s="14">
        <f t="shared" si="70"/>
        <v>43875</v>
      </c>
      <c r="C2269">
        <v>1</v>
      </c>
      <c r="D2269" t="str">
        <f>VLOOKUP(C2269,'Справочник по тт'!$A$2:$C$5,3,FALSE)</f>
        <v>"Шанс"</v>
      </c>
      <c r="E2269" t="str">
        <f>IF(AND(C2269=1,B2269&lt;='Справочник по тт'!$D$1),'Справочник по тт'!$D$2,VLOOKUP(C2269,'Справочник по тт'!A:C,2,FALSE))</f>
        <v>"Шанс" ул.Заречная д.5</v>
      </c>
      <c r="F2269" s="2">
        <f t="shared" si="71"/>
        <v>1</v>
      </c>
    </row>
    <row r="2270" spans="1:6" x14ac:dyDescent="0.25">
      <c r="A2270" s="14">
        <v>43875.666666666664</v>
      </c>
      <c r="B2270" s="14">
        <f t="shared" si="70"/>
        <v>43875</v>
      </c>
      <c r="C2270">
        <v>1</v>
      </c>
      <c r="D2270" t="str">
        <f>VLOOKUP(C2270,'Справочник по тт'!$A$2:$C$5,3,FALSE)</f>
        <v>"Шанс"</v>
      </c>
      <c r="E2270" t="str">
        <f>IF(AND(C2270=1,B2270&lt;='Справочник по тт'!$D$1),'Справочник по тт'!$D$2,VLOOKUP(C2270,'Справочник по тт'!A:C,2,FALSE))</f>
        <v>"Шанс" ул.Заречная д.5</v>
      </c>
      <c r="F2270" s="2">
        <f t="shared" si="71"/>
        <v>1</v>
      </c>
    </row>
    <row r="2271" spans="1:6" x14ac:dyDescent="0.25">
      <c r="A2271" s="14">
        <v>43875.679166666669</v>
      </c>
      <c r="B2271" s="14">
        <f t="shared" si="70"/>
        <v>43875</v>
      </c>
      <c r="C2271">
        <v>1</v>
      </c>
      <c r="D2271" t="str">
        <f>VLOOKUP(C2271,'Справочник по тт'!$A$2:$C$5,3,FALSE)</f>
        <v>"Шанс"</v>
      </c>
      <c r="E2271" t="str">
        <f>IF(AND(C2271=1,B2271&lt;='Справочник по тт'!$D$1),'Справочник по тт'!$D$2,VLOOKUP(C2271,'Справочник по тт'!A:C,2,FALSE))</f>
        <v>"Шанс" ул.Заречная д.5</v>
      </c>
      <c r="F2271" s="2">
        <f t="shared" si="71"/>
        <v>1</v>
      </c>
    </row>
    <row r="2272" spans="1:6" x14ac:dyDescent="0.25">
      <c r="A2272" s="3">
        <v>43875.708333333336</v>
      </c>
      <c r="B2272" s="14">
        <f t="shared" si="70"/>
        <v>43875</v>
      </c>
      <c r="C2272">
        <v>2</v>
      </c>
      <c r="D2272" t="str">
        <f>VLOOKUP(C2272,'Справочник по тт'!$A$2:$C$5,3,FALSE)</f>
        <v>"Колибри"</v>
      </c>
      <c r="E2272" t="str">
        <f>IF(AND(C2272=1,B2272&lt;='Справочник по тт'!$D$1),'Справочник по тт'!$D$2,VLOOKUP(C2272,'Справочник по тт'!A:C,2,FALSE))</f>
        <v>"Колибри" ул. Широкая д.150</v>
      </c>
      <c r="F2272" s="2">
        <f t="shared" si="71"/>
        <v>1</v>
      </c>
    </row>
    <row r="2273" spans="1:6" x14ac:dyDescent="0.25">
      <c r="A2273" s="3">
        <v>43875.75</v>
      </c>
      <c r="B2273" s="14">
        <f t="shared" si="70"/>
        <v>43875</v>
      </c>
      <c r="C2273">
        <v>2</v>
      </c>
      <c r="D2273" t="str">
        <f>VLOOKUP(C2273,'Справочник по тт'!$A$2:$C$5,3,FALSE)</f>
        <v>"Колибри"</v>
      </c>
      <c r="E2273" t="str">
        <f>IF(AND(C2273=1,B2273&lt;='Справочник по тт'!$D$1),'Справочник по тт'!$D$2,VLOOKUP(C2273,'Справочник по тт'!A:C,2,FALSE))</f>
        <v>"Колибри" ул. Широкая д.150</v>
      </c>
      <c r="F2273" s="2">
        <f t="shared" si="71"/>
        <v>1</v>
      </c>
    </row>
    <row r="2274" spans="1:6" x14ac:dyDescent="0.25">
      <c r="A2274" s="3">
        <v>43875.791666666664</v>
      </c>
      <c r="B2274" s="14">
        <f t="shared" si="70"/>
        <v>43875</v>
      </c>
      <c r="C2274">
        <v>2</v>
      </c>
      <c r="D2274" t="str">
        <f>VLOOKUP(C2274,'Справочник по тт'!$A$2:$C$5,3,FALSE)</f>
        <v>"Колибри"</v>
      </c>
      <c r="E2274" t="str">
        <f>IF(AND(C2274=1,B2274&lt;='Справочник по тт'!$D$1),'Справочник по тт'!$D$2,VLOOKUP(C2274,'Справочник по тт'!A:C,2,FALSE))</f>
        <v>"Колибри" ул. Широкая д.150</v>
      </c>
      <c r="F2274" s="2">
        <f t="shared" si="71"/>
        <v>1</v>
      </c>
    </row>
    <row r="2275" spans="1:6" x14ac:dyDescent="0.25">
      <c r="A2275" s="3">
        <v>43875.8125</v>
      </c>
      <c r="B2275" s="14">
        <f t="shared" si="70"/>
        <v>43875</v>
      </c>
      <c r="C2275">
        <v>2</v>
      </c>
      <c r="D2275" t="str">
        <f>VLOOKUP(C2275,'Справочник по тт'!$A$2:$C$5,3,FALSE)</f>
        <v>"Колибри"</v>
      </c>
      <c r="E2275" t="str">
        <f>IF(AND(C2275=1,B2275&lt;='Справочник по тт'!$D$1),'Справочник по тт'!$D$2,VLOOKUP(C2275,'Справочник по тт'!A:C,2,FALSE))</f>
        <v>"Колибри" ул. Широкая д.150</v>
      </c>
      <c r="F2275" s="2">
        <f t="shared" si="71"/>
        <v>1</v>
      </c>
    </row>
    <row r="2276" spans="1:6" x14ac:dyDescent="0.25">
      <c r="A2276" s="3">
        <v>43875.8125</v>
      </c>
      <c r="B2276" s="14">
        <f t="shared" si="70"/>
        <v>43875</v>
      </c>
      <c r="C2276">
        <v>2</v>
      </c>
      <c r="D2276" t="str">
        <f>VLOOKUP(C2276,'Справочник по тт'!$A$2:$C$5,3,FALSE)</f>
        <v>"Колибри"</v>
      </c>
      <c r="E2276" t="str">
        <f>IF(AND(C2276=1,B2276&lt;='Справочник по тт'!$D$1),'Справочник по тт'!$D$2,VLOOKUP(C2276,'Справочник по тт'!A:C,2,FALSE))</f>
        <v>"Колибри" ул. Широкая д.150</v>
      </c>
      <c r="F2276" s="2">
        <f t="shared" si="71"/>
        <v>1</v>
      </c>
    </row>
    <row r="2277" spans="1:6" x14ac:dyDescent="0.25">
      <c r="A2277" s="3">
        <v>43875.833333333336</v>
      </c>
      <c r="B2277" s="14">
        <f t="shared" si="70"/>
        <v>43875</v>
      </c>
      <c r="C2277">
        <v>2</v>
      </c>
      <c r="D2277" t="str">
        <f>VLOOKUP(C2277,'Справочник по тт'!$A$2:$C$5,3,FALSE)</f>
        <v>"Колибри"</v>
      </c>
      <c r="E2277" t="str">
        <f>IF(AND(C2277=1,B2277&lt;='Справочник по тт'!$D$1),'Справочник по тт'!$D$2,VLOOKUP(C2277,'Справочник по тт'!A:C,2,FALSE))</f>
        <v>"Колибри" ул. Широкая д.150</v>
      </c>
      <c r="F2277" s="2">
        <f t="shared" si="71"/>
        <v>1</v>
      </c>
    </row>
    <row r="2278" spans="1:6" x14ac:dyDescent="0.25">
      <c r="A2278" s="3">
        <v>43875.847222222219</v>
      </c>
      <c r="B2278" s="14">
        <f t="shared" si="70"/>
        <v>43875</v>
      </c>
      <c r="C2278">
        <v>2</v>
      </c>
      <c r="D2278" t="str">
        <f>VLOOKUP(C2278,'Справочник по тт'!$A$2:$C$5,3,FALSE)</f>
        <v>"Колибри"</v>
      </c>
      <c r="E2278" t="str">
        <f>IF(AND(C2278=1,B2278&lt;='Справочник по тт'!$D$1),'Справочник по тт'!$D$2,VLOOKUP(C2278,'Справочник по тт'!A:C,2,FALSE))</f>
        <v>"Колибри" ул. Широкая д.150</v>
      </c>
      <c r="F2278" s="2">
        <f t="shared" si="71"/>
        <v>1</v>
      </c>
    </row>
    <row r="2279" spans="1:6" x14ac:dyDescent="0.25">
      <c r="A2279" s="3">
        <v>43875.871527777781</v>
      </c>
      <c r="B2279" s="14">
        <f t="shared" si="70"/>
        <v>43875</v>
      </c>
      <c r="C2279">
        <v>2</v>
      </c>
      <c r="D2279" t="str">
        <f>VLOOKUP(C2279,'Справочник по тт'!$A$2:$C$5,3,FALSE)</f>
        <v>"Колибри"</v>
      </c>
      <c r="E2279" t="str">
        <f>IF(AND(C2279=1,B2279&lt;='Справочник по тт'!$D$1),'Справочник по тт'!$D$2,VLOOKUP(C2279,'Справочник по тт'!A:C,2,FALSE))</f>
        <v>"Колибри" ул. Широкая д.150</v>
      </c>
      <c r="F2279" s="2">
        <f t="shared" si="71"/>
        <v>1</v>
      </c>
    </row>
    <row r="2280" spans="1:6" x14ac:dyDescent="0.25">
      <c r="A2280" s="3">
        <v>43875.875</v>
      </c>
      <c r="B2280" s="14">
        <f t="shared" si="70"/>
        <v>43875</v>
      </c>
      <c r="C2280">
        <v>2</v>
      </c>
      <c r="D2280" t="str">
        <f>VLOOKUP(C2280,'Справочник по тт'!$A$2:$C$5,3,FALSE)</f>
        <v>"Колибри"</v>
      </c>
      <c r="E2280" t="str">
        <f>IF(AND(C2280=1,B2280&lt;='Справочник по тт'!$D$1),'Справочник по тт'!$D$2,VLOOKUP(C2280,'Справочник по тт'!A:C,2,FALSE))</f>
        <v>"Колибри" ул. Широкая д.150</v>
      </c>
      <c r="F2280" s="2">
        <f t="shared" si="71"/>
        <v>1</v>
      </c>
    </row>
    <row r="2281" spans="1:6" x14ac:dyDescent="0.25">
      <c r="A2281" s="3">
        <v>43875.881944444445</v>
      </c>
      <c r="B2281" s="14">
        <f t="shared" si="70"/>
        <v>43875</v>
      </c>
      <c r="C2281">
        <v>2</v>
      </c>
      <c r="D2281" t="str">
        <f>VLOOKUP(C2281,'Справочник по тт'!$A$2:$C$5,3,FALSE)</f>
        <v>"Колибри"</v>
      </c>
      <c r="E2281" t="str">
        <f>IF(AND(C2281=1,B2281&lt;='Справочник по тт'!$D$1),'Справочник по тт'!$D$2,VLOOKUP(C2281,'Справочник по тт'!A:C,2,FALSE))</f>
        <v>"Колибри" ул. Широкая д.150</v>
      </c>
      <c r="F2281" s="2">
        <f t="shared" si="71"/>
        <v>1</v>
      </c>
    </row>
    <row r="2282" spans="1:6" x14ac:dyDescent="0.25">
      <c r="A2282" s="3">
        <v>43875.958333333336</v>
      </c>
      <c r="B2282" s="14">
        <f t="shared" si="70"/>
        <v>43875</v>
      </c>
      <c r="C2282">
        <v>2</v>
      </c>
      <c r="D2282" t="str">
        <f>VLOOKUP(C2282,'Справочник по тт'!$A$2:$C$5,3,FALSE)</f>
        <v>"Колибри"</v>
      </c>
      <c r="E2282" t="str">
        <f>IF(AND(C2282=1,B2282&lt;='Справочник по тт'!$D$1),'Справочник по тт'!$D$2,VLOOKUP(C2282,'Справочник по тт'!A:C,2,FALSE))</f>
        <v>"Колибри" ул. Широкая д.150</v>
      </c>
      <c r="F2282" s="2">
        <f t="shared" si="71"/>
        <v>1</v>
      </c>
    </row>
    <row r="2283" spans="1:6" x14ac:dyDescent="0.25">
      <c r="A2283" s="3">
        <v>43876.020833333336</v>
      </c>
      <c r="B2283" s="14">
        <f t="shared" si="70"/>
        <v>43876</v>
      </c>
      <c r="C2283">
        <v>2</v>
      </c>
      <c r="D2283" t="str">
        <f>VLOOKUP(C2283,'Справочник по тт'!$A$2:$C$5,3,FALSE)</f>
        <v>"Колибри"</v>
      </c>
      <c r="E2283" t="str">
        <f>IF(AND(C2283=1,B2283&lt;='Справочник по тт'!$D$1),'Справочник по тт'!$D$2,VLOOKUP(C2283,'Справочник по тт'!A:C,2,FALSE))</f>
        <v>"Колибри" ул. Широкая д.150</v>
      </c>
      <c r="F2283" s="2">
        <f t="shared" si="71"/>
        <v>1</v>
      </c>
    </row>
    <row r="2284" spans="1:6" x14ac:dyDescent="0.25">
      <c r="A2284" s="3">
        <v>43876.0625</v>
      </c>
      <c r="B2284" s="14">
        <f t="shared" si="70"/>
        <v>43876</v>
      </c>
      <c r="C2284">
        <v>2</v>
      </c>
      <c r="D2284" t="str">
        <f>VLOOKUP(C2284,'Справочник по тт'!$A$2:$C$5,3,FALSE)</f>
        <v>"Колибри"</v>
      </c>
      <c r="E2284" t="str">
        <f>IF(AND(C2284=1,B2284&lt;='Справочник по тт'!$D$1),'Справочник по тт'!$D$2,VLOOKUP(C2284,'Справочник по тт'!A:C,2,FALSE))</f>
        <v>"Колибри" ул. Широкая д.150</v>
      </c>
      <c r="F2284" s="2">
        <f t="shared" si="71"/>
        <v>1</v>
      </c>
    </row>
    <row r="2285" spans="1:6" x14ac:dyDescent="0.25">
      <c r="A2285" s="3">
        <v>43876.0625</v>
      </c>
      <c r="B2285" s="14">
        <f t="shared" si="70"/>
        <v>43876</v>
      </c>
      <c r="C2285">
        <v>2</v>
      </c>
      <c r="D2285" t="str">
        <f>VLOOKUP(C2285,'Справочник по тт'!$A$2:$C$5,3,FALSE)</f>
        <v>"Колибри"</v>
      </c>
      <c r="E2285" t="str">
        <f>IF(AND(C2285=1,B2285&lt;='Справочник по тт'!$D$1),'Справочник по тт'!$D$2,VLOOKUP(C2285,'Справочник по тт'!A:C,2,FALSE))</f>
        <v>"Колибри" ул. Широкая д.150</v>
      </c>
      <c r="F2285" s="2">
        <f t="shared" si="71"/>
        <v>1</v>
      </c>
    </row>
    <row r="2286" spans="1:6" x14ac:dyDescent="0.25">
      <c r="A2286" s="3">
        <v>43876.083333333336</v>
      </c>
      <c r="B2286" s="14">
        <f t="shared" si="70"/>
        <v>43876</v>
      </c>
      <c r="C2286">
        <v>2</v>
      </c>
      <c r="D2286" t="str">
        <f>VLOOKUP(C2286,'Справочник по тт'!$A$2:$C$5,3,FALSE)</f>
        <v>"Колибри"</v>
      </c>
      <c r="E2286" t="str">
        <f>IF(AND(C2286=1,B2286&lt;='Справочник по тт'!$D$1),'Справочник по тт'!$D$2,VLOOKUP(C2286,'Справочник по тт'!A:C,2,FALSE))</f>
        <v>"Колибри" ул. Широкая д.150</v>
      </c>
      <c r="F2286" s="2">
        <f t="shared" si="71"/>
        <v>1</v>
      </c>
    </row>
    <row r="2287" spans="1:6" x14ac:dyDescent="0.25">
      <c r="A2287" s="3">
        <v>43876.333333333336</v>
      </c>
      <c r="B2287" s="14">
        <f t="shared" si="70"/>
        <v>43876</v>
      </c>
      <c r="C2287">
        <v>2</v>
      </c>
      <c r="D2287" t="str">
        <f>VLOOKUP(C2287,'Справочник по тт'!$A$2:$C$5,3,FALSE)</f>
        <v>"Колибри"</v>
      </c>
      <c r="E2287" t="str">
        <f>IF(AND(C2287=1,B2287&lt;='Справочник по тт'!$D$1),'Справочник по тт'!$D$2,VLOOKUP(C2287,'Справочник по тт'!A:C,2,FALSE))</f>
        <v>"Колибри" ул. Широкая д.150</v>
      </c>
      <c r="F2287" s="2">
        <f t="shared" si="71"/>
        <v>1</v>
      </c>
    </row>
    <row r="2288" spans="1:6" x14ac:dyDescent="0.25">
      <c r="A2288" s="3">
        <v>43876.373611111114</v>
      </c>
      <c r="B2288" s="14">
        <f t="shared" si="70"/>
        <v>43876</v>
      </c>
      <c r="C2288">
        <v>2</v>
      </c>
      <c r="D2288" t="str">
        <f>VLOOKUP(C2288,'Справочник по тт'!$A$2:$C$5,3,FALSE)</f>
        <v>"Колибри"</v>
      </c>
      <c r="E2288" t="str">
        <f>IF(AND(C2288=1,B2288&lt;='Справочник по тт'!$D$1),'Справочник по тт'!$D$2,VLOOKUP(C2288,'Справочник по тт'!A:C,2,FALSE))</f>
        <v>"Колибри" ул. Широкая д.150</v>
      </c>
      <c r="F2288" s="2">
        <f t="shared" si="71"/>
        <v>1</v>
      </c>
    </row>
    <row r="2289" spans="1:6" x14ac:dyDescent="0.25">
      <c r="A2289" s="3">
        <v>43876.375</v>
      </c>
      <c r="B2289" s="14">
        <f t="shared" si="70"/>
        <v>43876</v>
      </c>
      <c r="C2289">
        <v>2</v>
      </c>
      <c r="D2289" t="str">
        <f>VLOOKUP(C2289,'Справочник по тт'!$A$2:$C$5,3,FALSE)</f>
        <v>"Колибри"</v>
      </c>
      <c r="E2289" t="str">
        <f>IF(AND(C2289=1,B2289&lt;='Справочник по тт'!$D$1),'Справочник по тт'!$D$2,VLOOKUP(C2289,'Справочник по тт'!A:C,2,FALSE))</f>
        <v>"Колибри" ул. Широкая д.150</v>
      </c>
      <c r="F2289" s="2">
        <f t="shared" si="71"/>
        <v>1</v>
      </c>
    </row>
    <row r="2290" spans="1:6" x14ac:dyDescent="0.25">
      <c r="A2290" s="3">
        <v>43876.375</v>
      </c>
      <c r="B2290" s="14">
        <f t="shared" si="70"/>
        <v>43876</v>
      </c>
      <c r="C2290">
        <v>2</v>
      </c>
      <c r="D2290" t="str">
        <f>VLOOKUP(C2290,'Справочник по тт'!$A$2:$C$5,3,FALSE)</f>
        <v>"Колибри"</v>
      </c>
      <c r="E2290" t="str">
        <f>IF(AND(C2290=1,B2290&lt;='Справочник по тт'!$D$1),'Справочник по тт'!$D$2,VLOOKUP(C2290,'Справочник по тт'!A:C,2,FALSE))</f>
        <v>"Колибри" ул. Широкая д.150</v>
      </c>
      <c r="F2290" s="2">
        <f t="shared" si="71"/>
        <v>1</v>
      </c>
    </row>
    <row r="2291" spans="1:6" x14ac:dyDescent="0.25">
      <c r="A2291" s="3">
        <v>43876.375</v>
      </c>
      <c r="B2291" s="14">
        <f t="shared" si="70"/>
        <v>43876</v>
      </c>
      <c r="C2291">
        <v>2</v>
      </c>
      <c r="D2291" t="str">
        <f>VLOOKUP(C2291,'Справочник по тт'!$A$2:$C$5,3,FALSE)</f>
        <v>"Колибри"</v>
      </c>
      <c r="E2291" t="str">
        <f>IF(AND(C2291=1,B2291&lt;='Справочник по тт'!$D$1),'Справочник по тт'!$D$2,VLOOKUP(C2291,'Справочник по тт'!A:C,2,FALSE))</f>
        <v>"Колибри" ул. Широкая д.150</v>
      </c>
      <c r="F2291" s="2">
        <f t="shared" si="71"/>
        <v>1</v>
      </c>
    </row>
    <row r="2292" spans="1:6" x14ac:dyDescent="0.25">
      <c r="A2292" s="3">
        <v>43876.375</v>
      </c>
      <c r="B2292" s="14">
        <f t="shared" si="70"/>
        <v>43876</v>
      </c>
      <c r="C2292">
        <v>2</v>
      </c>
      <c r="D2292" t="str">
        <f>VLOOKUP(C2292,'Справочник по тт'!$A$2:$C$5,3,FALSE)</f>
        <v>"Колибри"</v>
      </c>
      <c r="E2292" t="str">
        <f>IF(AND(C2292=1,B2292&lt;='Справочник по тт'!$D$1),'Справочник по тт'!$D$2,VLOOKUP(C2292,'Справочник по тт'!A:C,2,FALSE))</f>
        <v>"Колибри" ул. Широкая д.150</v>
      </c>
      <c r="F2292" s="2">
        <f t="shared" si="71"/>
        <v>1</v>
      </c>
    </row>
    <row r="2293" spans="1:6" x14ac:dyDescent="0.25">
      <c r="A2293" s="3">
        <v>43876.375</v>
      </c>
      <c r="B2293" s="14">
        <f t="shared" si="70"/>
        <v>43876</v>
      </c>
      <c r="C2293">
        <v>2</v>
      </c>
      <c r="D2293" t="str">
        <f>VLOOKUP(C2293,'Справочник по тт'!$A$2:$C$5,3,FALSE)</f>
        <v>"Колибри"</v>
      </c>
      <c r="E2293" t="str">
        <f>IF(AND(C2293=1,B2293&lt;='Справочник по тт'!$D$1),'Справочник по тт'!$D$2,VLOOKUP(C2293,'Справочник по тт'!A:C,2,FALSE))</f>
        <v>"Колибри" ул. Широкая д.150</v>
      </c>
      <c r="F2293" s="2">
        <f t="shared" si="71"/>
        <v>1</v>
      </c>
    </row>
    <row r="2294" spans="1:6" x14ac:dyDescent="0.25">
      <c r="A2294" s="3">
        <v>43876.375</v>
      </c>
      <c r="B2294" s="14">
        <f t="shared" si="70"/>
        <v>43876</v>
      </c>
      <c r="C2294">
        <v>2</v>
      </c>
      <c r="D2294" t="str">
        <f>VLOOKUP(C2294,'Справочник по тт'!$A$2:$C$5,3,FALSE)</f>
        <v>"Колибри"</v>
      </c>
      <c r="E2294" t="str">
        <f>IF(AND(C2294=1,B2294&lt;='Справочник по тт'!$D$1),'Справочник по тт'!$D$2,VLOOKUP(C2294,'Справочник по тт'!A:C,2,FALSE))</f>
        <v>"Колибри" ул. Широкая д.150</v>
      </c>
      <c r="F2294" s="2">
        <f t="shared" si="71"/>
        <v>1</v>
      </c>
    </row>
    <row r="2295" spans="1:6" x14ac:dyDescent="0.25">
      <c r="A2295" s="3">
        <v>43876.375</v>
      </c>
      <c r="B2295" s="14">
        <f t="shared" si="70"/>
        <v>43876</v>
      </c>
      <c r="C2295">
        <v>2</v>
      </c>
      <c r="D2295" t="str">
        <f>VLOOKUP(C2295,'Справочник по тт'!$A$2:$C$5,3,FALSE)</f>
        <v>"Колибри"</v>
      </c>
      <c r="E2295" t="str">
        <f>IF(AND(C2295=1,B2295&lt;='Справочник по тт'!$D$1),'Справочник по тт'!$D$2,VLOOKUP(C2295,'Справочник по тт'!A:C,2,FALSE))</f>
        <v>"Колибри" ул. Широкая д.150</v>
      </c>
      <c r="F2295" s="2">
        <f t="shared" si="71"/>
        <v>1</v>
      </c>
    </row>
    <row r="2296" spans="1:6" x14ac:dyDescent="0.25">
      <c r="A2296" s="3">
        <v>43876.375</v>
      </c>
      <c r="B2296" s="14">
        <f t="shared" si="70"/>
        <v>43876</v>
      </c>
      <c r="C2296">
        <v>2</v>
      </c>
      <c r="D2296" t="str">
        <f>VLOOKUP(C2296,'Справочник по тт'!$A$2:$C$5,3,FALSE)</f>
        <v>"Колибри"</v>
      </c>
      <c r="E2296" t="str">
        <f>IF(AND(C2296=1,B2296&lt;='Справочник по тт'!$D$1),'Справочник по тт'!$D$2,VLOOKUP(C2296,'Справочник по тт'!A:C,2,FALSE))</f>
        <v>"Колибри" ул. Широкая д.150</v>
      </c>
      <c r="F2296" s="2">
        <f t="shared" si="71"/>
        <v>1</v>
      </c>
    </row>
    <row r="2297" spans="1:6" x14ac:dyDescent="0.25">
      <c r="A2297" s="3">
        <v>43876.375</v>
      </c>
      <c r="B2297" s="14">
        <f t="shared" si="70"/>
        <v>43876</v>
      </c>
      <c r="C2297">
        <v>2</v>
      </c>
      <c r="D2297" t="str">
        <f>VLOOKUP(C2297,'Справочник по тт'!$A$2:$C$5,3,FALSE)</f>
        <v>"Колибри"</v>
      </c>
      <c r="E2297" t="str">
        <f>IF(AND(C2297=1,B2297&lt;='Справочник по тт'!$D$1),'Справочник по тт'!$D$2,VLOOKUP(C2297,'Справочник по тт'!A:C,2,FALSE))</f>
        <v>"Колибри" ул. Широкая д.150</v>
      </c>
      <c r="F2297" s="2">
        <f t="shared" si="71"/>
        <v>1</v>
      </c>
    </row>
    <row r="2298" spans="1:6" x14ac:dyDescent="0.25">
      <c r="A2298" s="3">
        <v>43876.416666666664</v>
      </c>
      <c r="B2298" s="14">
        <f t="shared" si="70"/>
        <v>43876</v>
      </c>
      <c r="C2298">
        <v>2</v>
      </c>
      <c r="D2298" t="str">
        <f>VLOOKUP(C2298,'Справочник по тт'!$A$2:$C$5,3,FALSE)</f>
        <v>"Колибри"</v>
      </c>
      <c r="E2298" t="str">
        <f>IF(AND(C2298=1,B2298&lt;='Справочник по тт'!$D$1),'Справочник по тт'!$D$2,VLOOKUP(C2298,'Справочник по тт'!A:C,2,FALSE))</f>
        <v>"Колибри" ул. Широкая д.150</v>
      </c>
      <c r="F2298" s="2">
        <f t="shared" si="71"/>
        <v>1</v>
      </c>
    </row>
    <row r="2299" spans="1:6" x14ac:dyDescent="0.25">
      <c r="A2299" s="3">
        <v>43876.416666666664</v>
      </c>
      <c r="B2299" s="14">
        <f t="shared" si="70"/>
        <v>43876</v>
      </c>
      <c r="C2299">
        <v>2</v>
      </c>
      <c r="D2299" t="str">
        <f>VLOOKUP(C2299,'Справочник по тт'!$A$2:$C$5,3,FALSE)</f>
        <v>"Колибри"</v>
      </c>
      <c r="E2299" t="str">
        <f>IF(AND(C2299=1,B2299&lt;='Справочник по тт'!$D$1),'Справочник по тт'!$D$2,VLOOKUP(C2299,'Справочник по тт'!A:C,2,FALSE))</f>
        <v>"Колибри" ул. Широкая д.150</v>
      </c>
      <c r="F2299" s="2">
        <f t="shared" si="71"/>
        <v>1</v>
      </c>
    </row>
    <row r="2300" spans="1:6" x14ac:dyDescent="0.25">
      <c r="A2300" s="3">
        <v>43876.416666666664</v>
      </c>
      <c r="B2300" s="14">
        <f t="shared" si="70"/>
        <v>43876</v>
      </c>
      <c r="C2300">
        <v>2</v>
      </c>
      <c r="D2300" t="str">
        <f>VLOOKUP(C2300,'Справочник по тт'!$A$2:$C$5,3,FALSE)</f>
        <v>"Колибри"</v>
      </c>
      <c r="E2300" t="str">
        <f>IF(AND(C2300=1,B2300&lt;='Справочник по тт'!$D$1),'Справочник по тт'!$D$2,VLOOKUP(C2300,'Справочник по тт'!A:C,2,FALSE))</f>
        <v>"Колибри" ул. Широкая д.150</v>
      </c>
      <c r="F2300" s="2">
        <f t="shared" si="71"/>
        <v>1</v>
      </c>
    </row>
    <row r="2301" spans="1:6" x14ac:dyDescent="0.25">
      <c r="A2301" s="3">
        <v>43876.458333333336</v>
      </c>
      <c r="B2301" s="14">
        <f t="shared" si="70"/>
        <v>43876</v>
      </c>
      <c r="C2301">
        <v>2</v>
      </c>
      <c r="D2301" t="str">
        <f>VLOOKUP(C2301,'Справочник по тт'!$A$2:$C$5,3,FALSE)</f>
        <v>"Колибри"</v>
      </c>
      <c r="E2301" t="str">
        <f>IF(AND(C2301=1,B2301&lt;='Справочник по тт'!$D$1),'Справочник по тт'!$D$2,VLOOKUP(C2301,'Справочник по тт'!A:C,2,FALSE))</f>
        <v>"Колибри" ул. Широкая д.150</v>
      </c>
      <c r="F2301" s="2">
        <f t="shared" si="71"/>
        <v>1</v>
      </c>
    </row>
    <row r="2302" spans="1:6" x14ac:dyDescent="0.25">
      <c r="A2302" s="3">
        <v>43876.458333333336</v>
      </c>
      <c r="B2302" s="14">
        <f t="shared" si="70"/>
        <v>43876</v>
      </c>
      <c r="C2302">
        <v>2</v>
      </c>
      <c r="D2302" t="str">
        <f>VLOOKUP(C2302,'Справочник по тт'!$A$2:$C$5,3,FALSE)</f>
        <v>"Колибри"</v>
      </c>
      <c r="E2302" t="str">
        <f>IF(AND(C2302=1,B2302&lt;='Справочник по тт'!$D$1),'Справочник по тт'!$D$2,VLOOKUP(C2302,'Справочник по тт'!A:C,2,FALSE))</f>
        <v>"Колибри" ул. Широкая д.150</v>
      </c>
      <c r="F2302" s="2">
        <f t="shared" si="71"/>
        <v>1</v>
      </c>
    </row>
    <row r="2303" spans="1:6" x14ac:dyDescent="0.25">
      <c r="A2303" s="3">
        <v>43876.474999999999</v>
      </c>
      <c r="B2303" s="14">
        <f t="shared" si="70"/>
        <v>43876</v>
      </c>
      <c r="C2303">
        <v>2</v>
      </c>
      <c r="D2303" t="str">
        <f>VLOOKUP(C2303,'Справочник по тт'!$A$2:$C$5,3,FALSE)</f>
        <v>"Колибри"</v>
      </c>
      <c r="E2303" t="str">
        <f>IF(AND(C2303=1,B2303&lt;='Справочник по тт'!$D$1),'Справочник по тт'!$D$2,VLOOKUP(C2303,'Справочник по тт'!A:C,2,FALSE))</f>
        <v>"Колибри" ул. Широкая д.150</v>
      </c>
      <c r="F2303" s="2">
        <f t="shared" si="71"/>
        <v>1</v>
      </c>
    </row>
    <row r="2304" spans="1:6" x14ac:dyDescent="0.25">
      <c r="A2304" s="3">
        <v>43876.5</v>
      </c>
      <c r="B2304" s="14">
        <f t="shared" si="70"/>
        <v>43876</v>
      </c>
      <c r="C2304">
        <v>2</v>
      </c>
      <c r="D2304" t="str">
        <f>VLOOKUP(C2304,'Справочник по тт'!$A$2:$C$5,3,FALSE)</f>
        <v>"Колибри"</v>
      </c>
      <c r="E2304" t="str">
        <f>IF(AND(C2304=1,B2304&lt;='Справочник по тт'!$D$1),'Справочник по тт'!$D$2,VLOOKUP(C2304,'Справочник по тт'!A:C,2,FALSE))</f>
        <v>"Колибри" ул. Широкая д.150</v>
      </c>
      <c r="F2304" s="2">
        <f t="shared" si="71"/>
        <v>1</v>
      </c>
    </row>
    <row r="2305" spans="1:6" x14ac:dyDescent="0.25">
      <c r="A2305" s="3">
        <v>43876.5</v>
      </c>
      <c r="B2305" s="14">
        <f t="shared" si="70"/>
        <v>43876</v>
      </c>
      <c r="C2305">
        <v>2</v>
      </c>
      <c r="D2305" t="str">
        <f>VLOOKUP(C2305,'Справочник по тт'!$A$2:$C$5,3,FALSE)</f>
        <v>"Колибри"</v>
      </c>
      <c r="E2305" t="str">
        <f>IF(AND(C2305=1,B2305&lt;='Справочник по тт'!$D$1),'Справочник по тт'!$D$2,VLOOKUP(C2305,'Справочник по тт'!A:C,2,FALSE))</f>
        <v>"Колибри" ул. Широкая д.150</v>
      </c>
      <c r="F2305" s="2">
        <f t="shared" si="71"/>
        <v>1</v>
      </c>
    </row>
    <row r="2306" spans="1:6" x14ac:dyDescent="0.25">
      <c r="A2306" s="3">
        <v>43876.525000000001</v>
      </c>
      <c r="B2306" s="14">
        <f t="shared" ref="B2306:B2369" si="72">(TEXT(A2306,"ДД.ММ.ГГГГ"))*1</f>
        <v>43876</v>
      </c>
      <c r="C2306">
        <v>2</v>
      </c>
      <c r="D2306" t="str">
        <f>VLOOKUP(C2306,'Справочник по тт'!$A$2:$C$5,3,FALSE)</f>
        <v>"Колибри"</v>
      </c>
      <c r="E2306" t="str">
        <f>IF(AND(C2306=1,B2306&lt;='Справочник по тт'!$D$1),'Справочник по тт'!$D$2,VLOOKUP(C2306,'Справочник по тт'!A:C,2,FALSE))</f>
        <v>"Колибри" ул. Широкая д.150</v>
      </c>
      <c r="F2306" s="2">
        <f t="shared" si="71"/>
        <v>1</v>
      </c>
    </row>
    <row r="2307" spans="1:6" x14ac:dyDescent="0.25">
      <c r="A2307" s="3">
        <v>43876.541666666664</v>
      </c>
      <c r="B2307" s="14">
        <f t="shared" si="72"/>
        <v>43876</v>
      </c>
      <c r="C2307">
        <v>2</v>
      </c>
      <c r="D2307" t="str">
        <f>VLOOKUP(C2307,'Справочник по тт'!$A$2:$C$5,3,FALSE)</f>
        <v>"Колибри"</v>
      </c>
      <c r="E2307" t="str">
        <f>IF(AND(C2307=1,B2307&lt;='Справочник по тт'!$D$1),'Справочник по тт'!$D$2,VLOOKUP(C2307,'Справочник по тт'!A:C,2,FALSE))</f>
        <v>"Колибри" ул. Широкая д.150</v>
      </c>
      <c r="F2307" s="2">
        <f t="shared" ref="F2307:F2370" si="73">IF(B2307&lt;=$F$1,1,"")</f>
        <v>1</v>
      </c>
    </row>
    <row r="2308" spans="1:6" x14ac:dyDescent="0.25">
      <c r="A2308" s="3">
        <v>43876.541666666664</v>
      </c>
      <c r="B2308" s="14">
        <f t="shared" si="72"/>
        <v>43876</v>
      </c>
      <c r="C2308">
        <v>2</v>
      </c>
      <c r="D2308" t="str">
        <f>VLOOKUP(C2308,'Справочник по тт'!$A$2:$C$5,3,FALSE)</f>
        <v>"Колибри"</v>
      </c>
      <c r="E2308" t="str">
        <f>IF(AND(C2308=1,B2308&lt;='Справочник по тт'!$D$1),'Справочник по тт'!$D$2,VLOOKUP(C2308,'Справочник по тт'!A:C,2,FALSE))</f>
        <v>"Колибри" ул. Широкая д.150</v>
      </c>
      <c r="F2308" s="2">
        <f t="shared" si="73"/>
        <v>1</v>
      </c>
    </row>
    <row r="2309" spans="1:6" x14ac:dyDescent="0.25">
      <c r="A2309" s="3">
        <v>43876.583333333336</v>
      </c>
      <c r="B2309" s="14">
        <f t="shared" si="72"/>
        <v>43876</v>
      </c>
      <c r="C2309">
        <v>2</v>
      </c>
      <c r="D2309" t="str">
        <f>VLOOKUP(C2309,'Справочник по тт'!$A$2:$C$5,3,FALSE)</f>
        <v>"Колибри"</v>
      </c>
      <c r="E2309" t="str">
        <f>IF(AND(C2309=1,B2309&lt;='Справочник по тт'!$D$1),'Справочник по тт'!$D$2,VLOOKUP(C2309,'Справочник по тт'!A:C,2,FALSE))</f>
        <v>"Колибри" ул. Широкая д.150</v>
      </c>
      <c r="F2309" s="2">
        <f t="shared" si="73"/>
        <v>1</v>
      </c>
    </row>
    <row r="2310" spans="1:6" x14ac:dyDescent="0.25">
      <c r="A2310" s="3">
        <v>43876.583333333336</v>
      </c>
      <c r="B2310" s="14">
        <f t="shared" si="72"/>
        <v>43876</v>
      </c>
      <c r="C2310">
        <v>2</v>
      </c>
      <c r="D2310" t="str">
        <f>VLOOKUP(C2310,'Справочник по тт'!$A$2:$C$5,3,FALSE)</f>
        <v>"Колибри"</v>
      </c>
      <c r="E2310" t="str">
        <f>IF(AND(C2310=1,B2310&lt;='Справочник по тт'!$D$1),'Справочник по тт'!$D$2,VLOOKUP(C2310,'Справочник по тт'!A:C,2,FALSE))</f>
        <v>"Колибри" ул. Широкая д.150</v>
      </c>
      <c r="F2310" s="2">
        <f t="shared" si="73"/>
        <v>1</v>
      </c>
    </row>
    <row r="2311" spans="1:6" x14ac:dyDescent="0.25">
      <c r="A2311" s="3">
        <v>43876.625</v>
      </c>
      <c r="B2311" s="14">
        <f t="shared" si="72"/>
        <v>43876</v>
      </c>
      <c r="C2311">
        <v>2</v>
      </c>
      <c r="D2311" t="str">
        <f>VLOOKUP(C2311,'Справочник по тт'!$A$2:$C$5,3,FALSE)</f>
        <v>"Колибри"</v>
      </c>
      <c r="E2311" t="str">
        <f>IF(AND(C2311=1,B2311&lt;='Справочник по тт'!$D$1),'Справочник по тт'!$D$2,VLOOKUP(C2311,'Справочник по тт'!A:C,2,FALSE))</f>
        <v>"Колибри" ул. Широкая д.150</v>
      </c>
      <c r="F2311" s="2">
        <f t="shared" si="73"/>
        <v>1</v>
      </c>
    </row>
    <row r="2312" spans="1:6" x14ac:dyDescent="0.25">
      <c r="A2312" s="3">
        <v>43876.625</v>
      </c>
      <c r="B2312" s="14">
        <f t="shared" si="72"/>
        <v>43876</v>
      </c>
      <c r="C2312">
        <v>2</v>
      </c>
      <c r="D2312" t="str">
        <f>VLOOKUP(C2312,'Справочник по тт'!$A$2:$C$5,3,FALSE)</f>
        <v>"Колибри"</v>
      </c>
      <c r="E2312" t="str">
        <f>IF(AND(C2312=1,B2312&lt;='Справочник по тт'!$D$1),'Справочник по тт'!$D$2,VLOOKUP(C2312,'Справочник по тт'!A:C,2,FALSE))</f>
        <v>"Колибри" ул. Широкая д.150</v>
      </c>
      <c r="F2312" s="2">
        <f t="shared" si="73"/>
        <v>1</v>
      </c>
    </row>
    <row r="2313" spans="1:6" x14ac:dyDescent="0.25">
      <c r="A2313" s="3">
        <v>43876.708333333336</v>
      </c>
      <c r="B2313" s="14">
        <f t="shared" si="72"/>
        <v>43876</v>
      </c>
      <c r="C2313">
        <v>2</v>
      </c>
      <c r="D2313" t="str">
        <f>VLOOKUP(C2313,'Справочник по тт'!$A$2:$C$5,3,FALSE)</f>
        <v>"Колибри"</v>
      </c>
      <c r="E2313" t="str">
        <f>IF(AND(C2313=1,B2313&lt;='Справочник по тт'!$D$1),'Справочник по тт'!$D$2,VLOOKUP(C2313,'Справочник по тт'!A:C,2,FALSE))</f>
        <v>"Колибри" ул. Широкая д.150</v>
      </c>
      <c r="F2313" s="2">
        <f t="shared" si="73"/>
        <v>1</v>
      </c>
    </row>
    <row r="2314" spans="1:6" x14ac:dyDescent="0.25">
      <c r="A2314" s="3">
        <v>43876.708333333336</v>
      </c>
      <c r="B2314" s="14">
        <f t="shared" si="72"/>
        <v>43876</v>
      </c>
      <c r="C2314">
        <v>2</v>
      </c>
      <c r="D2314" t="str">
        <f>VLOOKUP(C2314,'Справочник по тт'!$A$2:$C$5,3,FALSE)</f>
        <v>"Колибри"</v>
      </c>
      <c r="E2314" t="str">
        <f>IF(AND(C2314=1,B2314&lt;='Справочник по тт'!$D$1),'Справочник по тт'!$D$2,VLOOKUP(C2314,'Справочник по тт'!A:C,2,FALSE))</f>
        <v>"Колибри" ул. Широкая д.150</v>
      </c>
      <c r="F2314" s="2">
        <f t="shared" si="73"/>
        <v>1</v>
      </c>
    </row>
    <row r="2315" spans="1:6" x14ac:dyDescent="0.25">
      <c r="A2315" s="3">
        <v>43876.75</v>
      </c>
      <c r="B2315" s="14">
        <f t="shared" si="72"/>
        <v>43876</v>
      </c>
      <c r="C2315">
        <v>2</v>
      </c>
      <c r="D2315" t="str">
        <f>VLOOKUP(C2315,'Справочник по тт'!$A$2:$C$5,3,FALSE)</f>
        <v>"Колибри"</v>
      </c>
      <c r="E2315" t="str">
        <f>IF(AND(C2315=1,B2315&lt;='Справочник по тт'!$D$1),'Справочник по тт'!$D$2,VLOOKUP(C2315,'Справочник по тт'!A:C,2,FALSE))</f>
        <v>"Колибри" ул. Широкая д.150</v>
      </c>
      <c r="F2315" s="2">
        <f t="shared" si="73"/>
        <v>1</v>
      </c>
    </row>
    <row r="2316" spans="1:6" x14ac:dyDescent="0.25">
      <c r="A2316" s="3">
        <v>43876.813194444447</v>
      </c>
      <c r="B2316" s="14">
        <f t="shared" si="72"/>
        <v>43876</v>
      </c>
      <c r="C2316">
        <v>2</v>
      </c>
      <c r="D2316" t="str">
        <f>VLOOKUP(C2316,'Справочник по тт'!$A$2:$C$5,3,FALSE)</f>
        <v>"Колибри"</v>
      </c>
      <c r="E2316" t="str">
        <f>IF(AND(C2316=1,B2316&lt;='Справочник по тт'!$D$1),'Справочник по тт'!$D$2,VLOOKUP(C2316,'Справочник по тт'!A:C,2,FALSE))</f>
        <v>"Колибри" ул. Широкая д.150</v>
      </c>
      <c r="F2316" s="2">
        <f t="shared" si="73"/>
        <v>1</v>
      </c>
    </row>
    <row r="2317" spans="1:6" x14ac:dyDescent="0.25">
      <c r="A2317" s="3">
        <v>43876.833333333336</v>
      </c>
      <c r="B2317" s="14">
        <f t="shared" si="72"/>
        <v>43876</v>
      </c>
      <c r="C2317">
        <v>2</v>
      </c>
      <c r="D2317" t="str">
        <f>VLOOKUP(C2317,'Справочник по тт'!$A$2:$C$5,3,FALSE)</f>
        <v>"Колибри"</v>
      </c>
      <c r="E2317" t="str">
        <f>IF(AND(C2317=1,B2317&lt;='Справочник по тт'!$D$1),'Справочник по тт'!$D$2,VLOOKUP(C2317,'Справочник по тт'!A:C,2,FALSE))</f>
        <v>"Колибри" ул. Широкая д.150</v>
      </c>
      <c r="F2317" s="2">
        <f t="shared" si="73"/>
        <v>1</v>
      </c>
    </row>
    <row r="2318" spans="1:6" x14ac:dyDescent="0.25">
      <c r="A2318" s="3">
        <v>43876.875</v>
      </c>
      <c r="B2318" s="14">
        <f t="shared" si="72"/>
        <v>43876</v>
      </c>
      <c r="C2318">
        <v>2</v>
      </c>
      <c r="D2318" t="str">
        <f>VLOOKUP(C2318,'Справочник по тт'!$A$2:$C$5,3,FALSE)</f>
        <v>"Колибри"</v>
      </c>
      <c r="E2318" t="str">
        <f>IF(AND(C2318=1,B2318&lt;='Справочник по тт'!$D$1),'Справочник по тт'!$D$2,VLOOKUP(C2318,'Справочник по тт'!A:C,2,FALSE))</f>
        <v>"Колибри" ул. Широкая д.150</v>
      </c>
      <c r="F2318" s="2">
        <f t="shared" si="73"/>
        <v>1</v>
      </c>
    </row>
    <row r="2319" spans="1:6" x14ac:dyDescent="0.25">
      <c r="A2319" s="3">
        <v>43877.000694444447</v>
      </c>
      <c r="B2319" s="14">
        <f t="shared" si="72"/>
        <v>43877</v>
      </c>
      <c r="C2319">
        <v>2</v>
      </c>
      <c r="D2319" t="str">
        <f>VLOOKUP(C2319,'Справочник по тт'!$A$2:$C$5,3,FALSE)</f>
        <v>"Колибри"</v>
      </c>
      <c r="E2319" t="str">
        <f>IF(AND(C2319=1,B2319&lt;='Справочник по тт'!$D$1),'Справочник по тт'!$D$2,VLOOKUP(C2319,'Справочник по тт'!A:C,2,FALSE))</f>
        <v>"Колибри" ул. Широкая д.150</v>
      </c>
      <c r="F2319" s="2">
        <f t="shared" si="73"/>
        <v>1</v>
      </c>
    </row>
    <row r="2320" spans="1:6" x14ac:dyDescent="0.25">
      <c r="A2320" s="3">
        <v>43877.041666666664</v>
      </c>
      <c r="B2320" s="14">
        <f t="shared" si="72"/>
        <v>43877</v>
      </c>
      <c r="C2320">
        <v>2</v>
      </c>
      <c r="D2320" t="str">
        <f>VLOOKUP(C2320,'Справочник по тт'!$A$2:$C$5,3,FALSE)</f>
        <v>"Колибри"</v>
      </c>
      <c r="E2320" t="str">
        <f>IF(AND(C2320=1,B2320&lt;='Справочник по тт'!$D$1),'Справочник по тт'!$D$2,VLOOKUP(C2320,'Справочник по тт'!A:C,2,FALSE))</f>
        <v>"Колибри" ул. Широкая д.150</v>
      </c>
      <c r="F2320" s="2">
        <f t="shared" si="73"/>
        <v>1</v>
      </c>
    </row>
    <row r="2321" spans="1:6" x14ac:dyDescent="0.25">
      <c r="A2321" s="3">
        <v>43877.324305555558</v>
      </c>
      <c r="B2321" s="14">
        <f t="shared" si="72"/>
        <v>43877</v>
      </c>
      <c r="C2321">
        <v>2</v>
      </c>
      <c r="D2321" t="str">
        <f>VLOOKUP(C2321,'Справочник по тт'!$A$2:$C$5,3,FALSE)</f>
        <v>"Колибри"</v>
      </c>
      <c r="E2321" t="str">
        <f>IF(AND(C2321=1,B2321&lt;='Справочник по тт'!$D$1),'Справочник по тт'!$D$2,VLOOKUP(C2321,'Справочник по тт'!A:C,2,FALSE))</f>
        <v>"Колибри" ул. Широкая д.150</v>
      </c>
      <c r="F2321" s="2">
        <f t="shared" si="73"/>
        <v>1</v>
      </c>
    </row>
    <row r="2322" spans="1:6" x14ac:dyDescent="0.25">
      <c r="A2322" s="3">
        <v>43877.333333333336</v>
      </c>
      <c r="B2322" s="14">
        <f t="shared" si="72"/>
        <v>43877</v>
      </c>
      <c r="C2322">
        <v>2</v>
      </c>
      <c r="D2322" t="str">
        <f>VLOOKUP(C2322,'Справочник по тт'!$A$2:$C$5,3,FALSE)</f>
        <v>"Колибри"</v>
      </c>
      <c r="E2322" t="str">
        <f>IF(AND(C2322=1,B2322&lt;='Справочник по тт'!$D$1),'Справочник по тт'!$D$2,VLOOKUP(C2322,'Справочник по тт'!A:C,2,FALSE))</f>
        <v>"Колибри" ул. Широкая д.150</v>
      </c>
      <c r="F2322" s="2">
        <f t="shared" si="73"/>
        <v>1</v>
      </c>
    </row>
    <row r="2323" spans="1:6" x14ac:dyDescent="0.25">
      <c r="A2323" s="3">
        <v>43877.333333333336</v>
      </c>
      <c r="B2323" s="14">
        <f t="shared" si="72"/>
        <v>43877</v>
      </c>
      <c r="C2323">
        <v>2</v>
      </c>
      <c r="D2323" t="str">
        <f>VLOOKUP(C2323,'Справочник по тт'!$A$2:$C$5,3,FALSE)</f>
        <v>"Колибри"</v>
      </c>
      <c r="E2323" t="str">
        <f>IF(AND(C2323=1,B2323&lt;='Справочник по тт'!$D$1),'Справочник по тт'!$D$2,VLOOKUP(C2323,'Справочник по тт'!A:C,2,FALSE))</f>
        <v>"Колибри" ул. Широкая д.150</v>
      </c>
      <c r="F2323" s="2">
        <f t="shared" si="73"/>
        <v>1</v>
      </c>
    </row>
    <row r="2324" spans="1:6" x14ac:dyDescent="0.25">
      <c r="A2324" s="3">
        <v>43877.333333333336</v>
      </c>
      <c r="B2324" s="14">
        <f t="shared" si="72"/>
        <v>43877</v>
      </c>
      <c r="C2324">
        <v>2</v>
      </c>
      <c r="D2324" t="str">
        <f>VLOOKUP(C2324,'Справочник по тт'!$A$2:$C$5,3,FALSE)</f>
        <v>"Колибри"</v>
      </c>
      <c r="E2324" t="str">
        <f>IF(AND(C2324=1,B2324&lt;='Справочник по тт'!$D$1),'Справочник по тт'!$D$2,VLOOKUP(C2324,'Справочник по тт'!A:C,2,FALSE))</f>
        <v>"Колибри" ул. Широкая д.150</v>
      </c>
      <c r="F2324" s="2">
        <f t="shared" si="73"/>
        <v>1</v>
      </c>
    </row>
    <row r="2325" spans="1:6" x14ac:dyDescent="0.25">
      <c r="A2325" s="3">
        <v>43877.375</v>
      </c>
      <c r="B2325" s="14">
        <f t="shared" si="72"/>
        <v>43877</v>
      </c>
      <c r="C2325">
        <v>2</v>
      </c>
      <c r="D2325" t="str">
        <f>VLOOKUP(C2325,'Справочник по тт'!$A$2:$C$5,3,FALSE)</f>
        <v>"Колибри"</v>
      </c>
      <c r="E2325" t="str">
        <f>IF(AND(C2325=1,B2325&lt;='Справочник по тт'!$D$1),'Справочник по тт'!$D$2,VLOOKUP(C2325,'Справочник по тт'!A:C,2,FALSE))</f>
        <v>"Колибри" ул. Широкая д.150</v>
      </c>
      <c r="F2325" s="2">
        <f t="shared" si="73"/>
        <v>1</v>
      </c>
    </row>
    <row r="2326" spans="1:6" x14ac:dyDescent="0.25">
      <c r="A2326" s="3">
        <v>43877.375</v>
      </c>
      <c r="B2326" s="14">
        <f t="shared" si="72"/>
        <v>43877</v>
      </c>
      <c r="C2326">
        <v>3</v>
      </c>
      <c r="D2326" t="str">
        <f>VLOOKUP(C2326,'Справочник по тт'!$A$2:$C$5,3,FALSE)</f>
        <v>"Парабола"</v>
      </c>
      <c r="E2326" t="str">
        <f>IF(AND(C2326=1,B2326&lt;='Справочник по тт'!$D$1),'Справочник по тт'!$D$2,VLOOKUP(C2326,'Справочник по тт'!A:C,2,FALSE))</f>
        <v>"Парабола" пр. Дмитриева д.6/1</v>
      </c>
      <c r="F2326" s="2">
        <f t="shared" si="73"/>
        <v>1</v>
      </c>
    </row>
    <row r="2327" spans="1:6" x14ac:dyDescent="0.25">
      <c r="A2327" s="3">
        <v>43877.375</v>
      </c>
      <c r="B2327" s="14">
        <f t="shared" si="72"/>
        <v>43877</v>
      </c>
      <c r="C2327">
        <v>3</v>
      </c>
      <c r="D2327" t="str">
        <f>VLOOKUP(C2327,'Справочник по тт'!$A$2:$C$5,3,FALSE)</f>
        <v>"Парабола"</v>
      </c>
      <c r="E2327" t="str">
        <f>IF(AND(C2327=1,B2327&lt;='Справочник по тт'!$D$1),'Справочник по тт'!$D$2,VLOOKUP(C2327,'Справочник по тт'!A:C,2,FALSE))</f>
        <v>"Парабола" пр. Дмитриева д.6/1</v>
      </c>
      <c r="F2327" s="2">
        <f t="shared" si="73"/>
        <v>1</v>
      </c>
    </row>
    <row r="2328" spans="1:6" x14ac:dyDescent="0.25">
      <c r="A2328" s="3">
        <v>43877.375</v>
      </c>
      <c r="B2328" s="14">
        <f t="shared" si="72"/>
        <v>43877</v>
      </c>
      <c r="C2328">
        <v>3</v>
      </c>
      <c r="D2328" t="str">
        <f>VLOOKUP(C2328,'Справочник по тт'!$A$2:$C$5,3,FALSE)</f>
        <v>"Парабола"</v>
      </c>
      <c r="E2328" t="str">
        <f>IF(AND(C2328=1,B2328&lt;='Справочник по тт'!$D$1),'Справочник по тт'!$D$2,VLOOKUP(C2328,'Справочник по тт'!A:C,2,FALSE))</f>
        <v>"Парабола" пр. Дмитриева д.6/1</v>
      </c>
      <c r="F2328" s="2">
        <f t="shared" si="73"/>
        <v>1</v>
      </c>
    </row>
    <row r="2329" spans="1:6" x14ac:dyDescent="0.25">
      <c r="A2329" s="3">
        <v>43877.375</v>
      </c>
      <c r="B2329" s="14">
        <f t="shared" si="72"/>
        <v>43877</v>
      </c>
      <c r="C2329">
        <v>3</v>
      </c>
      <c r="D2329" t="str">
        <f>VLOOKUP(C2329,'Справочник по тт'!$A$2:$C$5,3,FALSE)</f>
        <v>"Парабола"</v>
      </c>
      <c r="E2329" t="str">
        <f>IF(AND(C2329=1,B2329&lt;='Справочник по тт'!$D$1),'Справочник по тт'!$D$2,VLOOKUP(C2329,'Справочник по тт'!A:C,2,FALSE))</f>
        <v>"Парабола" пр. Дмитриева д.6/1</v>
      </c>
      <c r="F2329" s="2">
        <f t="shared" si="73"/>
        <v>1</v>
      </c>
    </row>
    <row r="2330" spans="1:6" x14ac:dyDescent="0.25">
      <c r="A2330" s="3">
        <v>43877.375</v>
      </c>
      <c r="B2330" s="14">
        <f t="shared" si="72"/>
        <v>43877</v>
      </c>
      <c r="C2330">
        <v>3</v>
      </c>
      <c r="D2330" t="str">
        <f>VLOOKUP(C2330,'Справочник по тт'!$A$2:$C$5,3,FALSE)</f>
        <v>"Парабола"</v>
      </c>
      <c r="E2330" t="str">
        <f>IF(AND(C2330=1,B2330&lt;='Справочник по тт'!$D$1),'Справочник по тт'!$D$2,VLOOKUP(C2330,'Справочник по тт'!A:C,2,FALSE))</f>
        <v>"Парабола" пр. Дмитриева д.6/1</v>
      </c>
      <c r="F2330" s="2">
        <f t="shared" si="73"/>
        <v>1</v>
      </c>
    </row>
    <row r="2331" spans="1:6" x14ac:dyDescent="0.25">
      <c r="A2331" s="3">
        <v>43877.375</v>
      </c>
      <c r="B2331" s="14">
        <f t="shared" si="72"/>
        <v>43877</v>
      </c>
      <c r="C2331">
        <v>3</v>
      </c>
      <c r="D2331" t="str">
        <f>VLOOKUP(C2331,'Справочник по тт'!$A$2:$C$5,3,FALSE)</f>
        <v>"Парабола"</v>
      </c>
      <c r="E2331" t="str">
        <f>IF(AND(C2331=1,B2331&lt;='Справочник по тт'!$D$1),'Справочник по тт'!$D$2,VLOOKUP(C2331,'Справочник по тт'!A:C,2,FALSE))</f>
        <v>"Парабола" пр. Дмитриева д.6/1</v>
      </c>
      <c r="F2331" s="2">
        <f t="shared" si="73"/>
        <v>1</v>
      </c>
    </row>
    <row r="2332" spans="1:6" x14ac:dyDescent="0.25">
      <c r="A2332" s="3">
        <v>43877.375</v>
      </c>
      <c r="B2332" s="14">
        <f t="shared" si="72"/>
        <v>43877</v>
      </c>
      <c r="C2332">
        <v>3</v>
      </c>
      <c r="D2332" t="str">
        <f>VLOOKUP(C2332,'Справочник по тт'!$A$2:$C$5,3,FALSE)</f>
        <v>"Парабола"</v>
      </c>
      <c r="E2332" t="str">
        <f>IF(AND(C2332=1,B2332&lt;='Справочник по тт'!$D$1),'Справочник по тт'!$D$2,VLOOKUP(C2332,'Справочник по тт'!A:C,2,FALSE))</f>
        <v>"Парабола" пр. Дмитриева д.6/1</v>
      </c>
      <c r="F2332" s="2">
        <f t="shared" si="73"/>
        <v>1</v>
      </c>
    </row>
    <row r="2333" spans="1:6" x14ac:dyDescent="0.25">
      <c r="A2333" s="3">
        <v>43877.375</v>
      </c>
      <c r="B2333" s="14">
        <f t="shared" si="72"/>
        <v>43877</v>
      </c>
      <c r="C2333">
        <v>3</v>
      </c>
      <c r="D2333" t="str">
        <f>VLOOKUP(C2333,'Справочник по тт'!$A$2:$C$5,3,FALSE)</f>
        <v>"Парабола"</v>
      </c>
      <c r="E2333" t="str">
        <f>IF(AND(C2333=1,B2333&lt;='Справочник по тт'!$D$1),'Справочник по тт'!$D$2,VLOOKUP(C2333,'Справочник по тт'!A:C,2,FALSE))</f>
        <v>"Парабола" пр. Дмитриева д.6/1</v>
      </c>
      <c r="F2333" s="2">
        <f t="shared" si="73"/>
        <v>1</v>
      </c>
    </row>
    <row r="2334" spans="1:6" x14ac:dyDescent="0.25">
      <c r="A2334" s="3">
        <v>43877.375</v>
      </c>
      <c r="B2334" s="14">
        <f t="shared" si="72"/>
        <v>43877</v>
      </c>
      <c r="C2334">
        <v>3</v>
      </c>
      <c r="D2334" t="str">
        <f>VLOOKUP(C2334,'Справочник по тт'!$A$2:$C$5,3,FALSE)</f>
        <v>"Парабола"</v>
      </c>
      <c r="E2334" t="str">
        <f>IF(AND(C2334=1,B2334&lt;='Справочник по тт'!$D$1),'Справочник по тт'!$D$2,VLOOKUP(C2334,'Справочник по тт'!A:C,2,FALSE))</f>
        <v>"Парабола" пр. Дмитриева д.6/1</v>
      </c>
      <c r="F2334" s="2">
        <f t="shared" si="73"/>
        <v>1</v>
      </c>
    </row>
    <row r="2335" spans="1:6" x14ac:dyDescent="0.25">
      <c r="A2335" s="3">
        <v>43877.375</v>
      </c>
      <c r="B2335" s="14">
        <f t="shared" si="72"/>
        <v>43877</v>
      </c>
      <c r="C2335">
        <v>3</v>
      </c>
      <c r="D2335" t="str">
        <f>VLOOKUP(C2335,'Справочник по тт'!$A$2:$C$5,3,FALSE)</f>
        <v>"Парабола"</v>
      </c>
      <c r="E2335" t="str">
        <f>IF(AND(C2335=1,B2335&lt;='Справочник по тт'!$D$1),'Справочник по тт'!$D$2,VLOOKUP(C2335,'Справочник по тт'!A:C,2,FALSE))</f>
        <v>"Парабола" пр. Дмитриева д.6/1</v>
      </c>
      <c r="F2335" s="2">
        <f t="shared" si="73"/>
        <v>1</v>
      </c>
    </row>
    <row r="2336" spans="1:6" x14ac:dyDescent="0.25">
      <c r="A2336" s="3">
        <v>43877.416666666664</v>
      </c>
      <c r="B2336" s="14">
        <f t="shared" si="72"/>
        <v>43877</v>
      </c>
      <c r="C2336">
        <v>3</v>
      </c>
      <c r="D2336" t="str">
        <f>VLOOKUP(C2336,'Справочник по тт'!$A$2:$C$5,3,FALSE)</f>
        <v>"Парабола"</v>
      </c>
      <c r="E2336" t="str">
        <f>IF(AND(C2336=1,B2336&lt;='Справочник по тт'!$D$1),'Справочник по тт'!$D$2,VLOOKUP(C2336,'Справочник по тт'!A:C,2,FALSE))</f>
        <v>"Парабола" пр. Дмитриева д.6/1</v>
      </c>
      <c r="F2336" s="2">
        <f t="shared" si="73"/>
        <v>1</v>
      </c>
    </row>
    <row r="2337" spans="1:6" x14ac:dyDescent="0.25">
      <c r="A2337" s="3">
        <v>43877.416666666664</v>
      </c>
      <c r="B2337" s="14">
        <f t="shared" si="72"/>
        <v>43877</v>
      </c>
      <c r="C2337">
        <v>3</v>
      </c>
      <c r="D2337" t="str">
        <f>VLOOKUP(C2337,'Справочник по тт'!$A$2:$C$5,3,FALSE)</f>
        <v>"Парабола"</v>
      </c>
      <c r="E2337" t="str">
        <f>IF(AND(C2337=1,B2337&lt;='Справочник по тт'!$D$1),'Справочник по тт'!$D$2,VLOOKUP(C2337,'Справочник по тт'!A:C,2,FALSE))</f>
        <v>"Парабола" пр. Дмитриева д.6/1</v>
      </c>
      <c r="F2337" s="2">
        <f t="shared" si="73"/>
        <v>1</v>
      </c>
    </row>
    <row r="2338" spans="1:6" x14ac:dyDescent="0.25">
      <c r="A2338" s="3">
        <v>43877.416666666664</v>
      </c>
      <c r="B2338" s="14">
        <f t="shared" si="72"/>
        <v>43877</v>
      </c>
      <c r="C2338">
        <v>3</v>
      </c>
      <c r="D2338" t="str">
        <f>VLOOKUP(C2338,'Справочник по тт'!$A$2:$C$5,3,FALSE)</f>
        <v>"Парабола"</v>
      </c>
      <c r="E2338" t="str">
        <f>IF(AND(C2338=1,B2338&lt;='Справочник по тт'!$D$1),'Справочник по тт'!$D$2,VLOOKUP(C2338,'Справочник по тт'!A:C,2,FALSE))</f>
        <v>"Парабола" пр. Дмитриева д.6/1</v>
      </c>
      <c r="F2338" s="2">
        <f t="shared" si="73"/>
        <v>1</v>
      </c>
    </row>
    <row r="2339" spans="1:6" x14ac:dyDescent="0.25">
      <c r="A2339" s="3">
        <v>43877.416666666664</v>
      </c>
      <c r="B2339" s="14">
        <f t="shared" si="72"/>
        <v>43877</v>
      </c>
      <c r="C2339">
        <v>3</v>
      </c>
      <c r="D2339" t="str">
        <f>VLOOKUP(C2339,'Справочник по тт'!$A$2:$C$5,3,FALSE)</f>
        <v>"Парабола"</v>
      </c>
      <c r="E2339" t="str">
        <f>IF(AND(C2339=1,B2339&lt;='Справочник по тт'!$D$1),'Справочник по тт'!$D$2,VLOOKUP(C2339,'Справочник по тт'!A:C,2,FALSE))</f>
        <v>"Парабола" пр. Дмитриева д.6/1</v>
      </c>
      <c r="F2339" s="2">
        <f t="shared" si="73"/>
        <v>1</v>
      </c>
    </row>
    <row r="2340" spans="1:6" x14ac:dyDescent="0.25">
      <c r="A2340" s="3">
        <v>43877.416666666664</v>
      </c>
      <c r="B2340" s="14">
        <f t="shared" si="72"/>
        <v>43877</v>
      </c>
      <c r="C2340">
        <v>3</v>
      </c>
      <c r="D2340" t="str">
        <f>VLOOKUP(C2340,'Справочник по тт'!$A$2:$C$5,3,FALSE)</f>
        <v>"Парабола"</v>
      </c>
      <c r="E2340" t="str">
        <f>IF(AND(C2340=1,B2340&lt;='Справочник по тт'!$D$1),'Справочник по тт'!$D$2,VLOOKUP(C2340,'Справочник по тт'!A:C,2,FALSE))</f>
        <v>"Парабола" пр. Дмитриева д.6/1</v>
      </c>
      <c r="F2340" s="2">
        <f t="shared" si="73"/>
        <v>1</v>
      </c>
    </row>
    <row r="2341" spans="1:6" x14ac:dyDescent="0.25">
      <c r="A2341" s="3">
        <v>43877.416666666664</v>
      </c>
      <c r="B2341" s="14">
        <f t="shared" si="72"/>
        <v>43877</v>
      </c>
      <c r="C2341">
        <v>3</v>
      </c>
      <c r="D2341" t="str">
        <f>VLOOKUP(C2341,'Справочник по тт'!$A$2:$C$5,3,FALSE)</f>
        <v>"Парабола"</v>
      </c>
      <c r="E2341" t="str">
        <f>IF(AND(C2341=1,B2341&lt;='Справочник по тт'!$D$1),'Справочник по тт'!$D$2,VLOOKUP(C2341,'Справочник по тт'!A:C,2,FALSE))</f>
        <v>"Парабола" пр. Дмитриева д.6/1</v>
      </c>
      <c r="F2341" s="2">
        <f t="shared" si="73"/>
        <v>1</v>
      </c>
    </row>
    <row r="2342" spans="1:6" x14ac:dyDescent="0.25">
      <c r="A2342" s="3">
        <v>43877.458333333336</v>
      </c>
      <c r="B2342" s="14">
        <f t="shared" si="72"/>
        <v>43877</v>
      </c>
      <c r="C2342">
        <v>3</v>
      </c>
      <c r="D2342" t="str">
        <f>VLOOKUP(C2342,'Справочник по тт'!$A$2:$C$5,3,FALSE)</f>
        <v>"Парабола"</v>
      </c>
      <c r="E2342" t="str">
        <f>IF(AND(C2342=1,B2342&lt;='Справочник по тт'!$D$1),'Справочник по тт'!$D$2,VLOOKUP(C2342,'Справочник по тт'!A:C,2,FALSE))</f>
        <v>"Парабола" пр. Дмитриева д.6/1</v>
      </c>
      <c r="F2342" s="2">
        <f t="shared" si="73"/>
        <v>1</v>
      </c>
    </row>
    <row r="2343" spans="1:6" x14ac:dyDescent="0.25">
      <c r="A2343" s="3">
        <v>43877.458333333336</v>
      </c>
      <c r="B2343" s="14">
        <f t="shared" si="72"/>
        <v>43877</v>
      </c>
      <c r="C2343">
        <v>3</v>
      </c>
      <c r="D2343" t="str">
        <f>VLOOKUP(C2343,'Справочник по тт'!$A$2:$C$5,3,FALSE)</f>
        <v>"Парабола"</v>
      </c>
      <c r="E2343" t="str">
        <f>IF(AND(C2343=1,B2343&lt;='Справочник по тт'!$D$1),'Справочник по тт'!$D$2,VLOOKUP(C2343,'Справочник по тт'!A:C,2,FALSE))</f>
        <v>"Парабола" пр. Дмитриева д.6/1</v>
      </c>
      <c r="F2343" s="2">
        <f t="shared" si="73"/>
        <v>1</v>
      </c>
    </row>
    <row r="2344" spans="1:6" x14ac:dyDescent="0.25">
      <c r="A2344" s="3">
        <v>43877.498657407406</v>
      </c>
      <c r="B2344" s="14">
        <f t="shared" si="72"/>
        <v>43877</v>
      </c>
      <c r="C2344">
        <v>3</v>
      </c>
      <c r="D2344" t="str">
        <f>VLOOKUP(C2344,'Справочник по тт'!$A$2:$C$5,3,FALSE)</f>
        <v>"Парабола"</v>
      </c>
      <c r="E2344" t="str">
        <f>IF(AND(C2344=1,B2344&lt;='Справочник по тт'!$D$1),'Справочник по тт'!$D$2,VLOOKUP(C2344,'Справочник по тт'!A:C,2,FALSE))</f>
        <v>"Парабола" пр. Дмитриева д.6/1</v>
      </c>
      <c r="F2344" s="2">
        <f t="shared" si="73"/>
        <v>1</v>
      </c>
    </row>
    <row r="2345" spans="1:6" x14ac:dyDescent="0.25">
      <c r="A2345" s="3">
        <v>43877.5</v>
      </c>
      <c r="B2345" s="14">
        <f t="shared" si="72"/>
        <v>43877</v>
      </c>
      <c r="C2345">
        <v>3</v>
      </c>
      <c r="D2345" t="str">
        <f>VLOOKUP(C2345,'Справочник по тт'!$A$2:$C$5,3,FALSE)</f>
        <v>"Парабола"</v>
      </c>
      <c r="E2345" t="str">
        <f>IF(AND(C2345=1,B2345&lt;='Справочник по тт'!$D$1),'Справочник по тт'!$D$2,VLOOKUP(C2345,'Справочник по тт'!A:C,2,FALSE))</f>
        <v>"Парабола" пр. Дмитриева д.6/1</v>
      </c>
      <c r="F2345" s="2">
        <f t="shared" si="73"/>
        <v>1</v>
      </c>
    </row>
    <row r="2346" spans="1:6" x14ac:dyDescent="0.25">
      <c r="A2346" s="3">
        <v>43877.541666666664</v>
      </c>
      <c r="B2346" s="14">
        <f t="shared" si="72"/>
        <v>43877</v>
      </c>
      <c r="C2346">
        <v>3</v>
      </c>
      <c r="D2346" t="str">
        <f>VLOOKUP(C2346,'Справочник по тт'!$A$2:$C$5,3,FALSE)</f>
        <v>"Парабола"</v>
      </c>
      <c r="E2346" t="str">
        <f>IF(AND(C2346=1,B2346&lt;='Справочник по тт'!$D$1),'Справочник по тт'!$D$2,VLOOKUP(C2346,'Справочник по тт'!A:C,2,FALSE))</f>
        <v>"Парабола" пр. Дмитриева д.6/1</v>
      </c>
      <c r="F2346" s="2">
        <f t="shared" si="73"/>
        <v>1</v>
      </c>
    </row>
    <row r="2347" spans="1:6" x14ac:dyDescent="0.25">
      <c r="A2347" s="3">
        <v>43877.541666666664</v>
      </c>
      <c r="B2347" s="14">
        <f t="shared" si="72"/>
        <v>43877</v>
      </c>
      <c r="C2347">
        <v>3</v>
      </c>
      <c r="D2347" t="str">
        <f>VLOOKUP(C2347,'Справочник по тт'!$A$2:$C$5,3,FALSE)</f>
        <v>"Парабола"</v>
      </c>
      <c r="E2347" t="str">
        <f>IF(AND(C2347=1,B2347&lt;='Справочник по тт'!$D$1),'Справочник по тт'!$D$2,VLOOKUP(C2347,'Справочник по тт'!A:C,2,FALSE))</f>
        <v>"Парабола" пр. Дмитриева д.6/1</v>
      </c>
      <c r="F2347" s="2">
        <f t="shared" si="73"/>
        <v>1</v>
      </c>
    </row>
    <row r="2348" spans="1:6" x14ac:dyDescent="0.25">
      <c r="A2348" s="3">
        <v>43877.541666666664</v>
      </c>
      <c r="B2348" s="14">
        <f t="shared" si="72"/>
        <v>43877</v>
      </c>
      <c r="C2348">
        <v>3</v>
      </c>
      <c r="D2348" t="str">
        <f>VLOOKUP(C2348,'Справочник по тт'!$A$2:$C$5,3,FALSE)</f>
        <v>"Парабола"</v>
      </c>
      <c r="E2348" t="str">
        <f>IF(AND(C2348=1,B2348&lt;='Справочник по тт'!$D$1),'Справочник по тт'!$D$2,VLOOKUP(C2348,'Справочник по тт'!A:C,2,FALSE))</f>
        <v>"Парабола" пр. Дмитриева д.6/1</v>
      </c>
      <c r="F2348" s="2">
        <f t="shared" si="73"/>
        <v>1</v>
      </c>
    </row>
    <row r="2349" spans="1:6" x14ac:dyDescent="0.25">
      <c r="A2349" s="3">
        <v>43877.541666666664</v>
      </c>
      <c r="B2349" s="14">
        <f t="shared" si="72"/>
        <v>43877</v>
      </c>
      <c r="C2349">
        <v>3</v>
      </c>
      <c r="D2349" t="str">
        <f>VLOOKUP(C2349,'Справочник по тт'!$A$2:$C$5,3,FALSE)</f>
        <v>"Парабола"</v>
      </c>
      <c r="E2349" t="str">
        <f>IF(AND(C2349=1,B2349&lt;='Справочник по тт'!$D$1),'Справочник по тт'!$D$2,VLOOKUP(C2349,'Справочник по тт'!A:C,2,FALSE))</f>
        <v>"Парабола" пр. Дмитриева д.6/1</v>
      </c>
      <c r="F2349" s="2">
        <f t="shared" si="73"/>
        <v>1</v>
      </c>
    </row>
    <row r="2350" spans="1:6" x14ac:dyDescent="0.25">
      <c r="A2350" s="3">
        <v>43877.583333333336</v>
      </c>
      <c r="B2350" s="14">
        <f t="shared" si="72"/>
        <v>43877</v>
      </c>
      <c r="C2350">
        <v>3</v>
      </c>
      <c r="D2350" t="str">
        <f>VLOOKUP(C2350,'Справочник по тт'!$A$2:$C$5,3,FALSE)</f>
        <v>"Парабола"</v>
      </c>
      <c r="E2350" t="str">
        <f>IF(AND(C2350=1,B2350&lt;='Справочник по тт'!$D$1),'Справочник по тт'!$D$2,VLOOKUP(C2350,'Справочник по тт'!A:C,2,FALSE))</f>
        <v>"Парабола" пр. Дмитриева д.6/1</v>
      </c>
      <c r="F2350" s="2">
        <f t="shared" si="73"/>
        <v>1</v>
      </c>
    </row>
    <row r="2351" spans="1:6" x14ac:dyDescent="0.25">
      <c r="A2351" s="3">
        <v>43877.583333333336</v>
      </c>
      <c r="B2351" s="14">
        <f t="shared" si="72"/>
        <v>43877</v>
      </c>
      <c r="C2351">
        <v>3</v>
      </c>
      <c r="D2351" t="str">
        <f>VLOOKUP(C2351,'Справочник по тт'!$A$2:$C$5,3,FALSE)</f>
        <v>"Парабола"</v>
      </c>
      <c r="E2351" t="str">
        <f>IF(AND(C2351=1,B2351&lt;='Справочник по тт'!$D$1),'Справочник по тт'!$D$2,VLOOKUP(C2351,'Справочник по тт'!A:C,2,FALSE))</f>
        <v>"Парабола" пр. Дмитриева д.6/1</v>
      </c>
      <c r="F2351" s="2">
        <f t="shared" si="73"/>
        <v>1</v>
      </c>
    </row>
    <row r="2352" spans="1:6" x14ac:dyDescent="0.25">
      <c r="A2352" s="3">
        <v>43877.597222222219</v>
      </c>
      <c r="B2352" s="14">
        <f t="shared" si="72"/>
        <v>43877</v>
      </c>
      <c r="C2352">
        <v>3</v>
      </c>
      <c r="D2352" t="str">
        <f>VLOOKUP(C2352,'Справочник по тт'!$A$2:$C$5,3,FALSE)</f>
        <v>"Парабола"</v>
      </c>
      <c r="E2352" t="str">
        <f>IF(AND(C2352=1,B2352&lt;='Справочник по тт'!$D$1),'Справочник по тт'!$D$2,VLOOKUP(C2352,'Справочник по тт'!A:C,2,FALSE))</f>
        <v>"Парабола" пр. Дмитриева д.6/1</v>
      </c>
      <c r="F2352" s="2">
        <f t="shared" si="73"/>
        <v>1</v>
      </c>
    </row>
    <row r="2353" spans="1:6" x14ac:dyDescent="0.25">
      <c r="A2353" s="3">
        <v>43877.625</v>
      </c>
      <c r="B2353" s="14">
        <f t="shared" si="72"/>
        <v>43877</v>
      </c>
      <c r="C2353">
        <v>3</v>
      </c>
      <c r="D2353" t="str">
        <f>VLOOKUP(C2353,'Справочник по тт'!$A$2:$C$5,3,FALSE)</f>
        <v>"Парабола"</v>
      </c>
      <c r="E2353" t="str">
        <f>IF(AND(C2353=1,B2353&lt;='Справочник по тт'!$D$1),'Справочник по тт'!$D$2,VLOOKUP(C2353,'Справочник по тт'!A:C,2,FALSE))</f>
        <v>"Парабола" пр. Дмитриева д.6/1</v>
      </c>
      <c r="F2353" s="2">
        <f t="shared" si="73"/>
        <v>1</v>
      </c>
    </row>
    <row r="2354" spans="1:6" x14ac:dyDescent="0.25">
      <c r="A2354" s="3">
        <v>43877.625</v>
      </c>
      <c r="B2354" s="14">
        <f t="shared" si="72"/>
        <v>43877</v>
      </c>
      <c r="C2354">
        <v>3</v>
      </c>
      <c r="D2354" t="str">
        <f>VLOOKUP(C2354,'Справочник по тт'!$A$2:$C$5,3,FALSE)</f>
        <v>"Парабола"</v>
      </c>
      <c r="E2354" t="str">
        <f>IF(AND(C2354=1,B2354&lt;='Справочник по тт'!$D$1),'Справочник по тт'!$D$2,VLOOKUP(C2354,'Справочник по тт'!A:C,2,FALSE))</f>
        <v>"Парабола" пр. Дмитриева д.6/1</v>
      </c>
      <c r="F2354" s="2">
        <f t="shared" si="73"/>
        <v>1</v>
      </c>
    </row>
    <row r="2355" spans="1:6" x14ac:dyDescent="0.25">
      <c r="A2355" s="3">
        <v>43877.646527777775</v>
      </c>
      <c r="B2355" s="14">
        <f t="shared" si="72"/>
        <v>43877</v>
      </c>
      <c r="C2355">
        <v>3</v>
      </c>
      <c r="D2355" t="str">
        <f>VLOOKUP(C2355,'Справочник по тт'!$A$2:$C$5,3,FALSE)</f>
        <v>"Парабола"</v>
      </c>
      <c r="E2355" t="str">
        <f>IF(AND(C2355=1,B2355&lt;='Справочник по тт'!$D$1),'Справочник по тт'!$D$2,VLOOKUP(C2355,'Справочник по тт'!A:C,2,FALSE))</f>
        <v>"Парабола" пр. Дмитриева д.6/1</v>
      </c>
      <c r="F2355" s="2">
        <f t="shared" si="73"/>
        <v>1</v>
      </c>
    </row>
    <row r="2356" spans="1:6" x14ac:dyDescent="0.25">
      <c r="A2356" s="3">
        <v>43877.652777777781</v>
      </c>
      <c r="B2356" s="14">
        <f t="shared" si="72"/>
        <v>43877</v>
      </c>
      <c r="C2356">
        <v>3</v>
      </c>
      <c r="D2356" t="str">
        <f>VLOOKUP(C2356,'Справочник по тт'!$A$2:$C$5,3,FALSE)</f>
        <v>"Парабола"</v>
      </c>
      <c r="E2356" t="str">
        <f>IF(AND(C2356=1,B2356&lt;='Справочник по тт'!$D$1),'Справочник по тт'!$D$2,VLOOKUP(C2356,'Справочник по тт'!A:C,2,FALSE))</f>
        <v>"Парабола" пр. Дмитриева д.6/1</v>
      </c>
      <c r="F2356" s="2">
        <f t="shared" si="73"/>
        <v>1</v>
      </c>
    </row>
    <row r="2357" spans="1:6" x14ac:dyDescent="0.25">
      <c r="A2357" s="3">
        <v>43877.715277777781</v>
      </c>
      <c r="B2357" s="14">
        <f t="shared" si="72"/>
        <v>43877</v>
      </c>
      <c r="C2357">
        <v>3</v>
      </c>
      <c r="D2357" t="str">
        <f>VLOOKUP(C2357,'Справочник по тт'!$A$2:$C$5,3,FALSE)</f>
        <v>"Парабола"</v>
      </c>
      <c r="E2357" t="str">
        <f>IF(AND(C2357=1,B2357&lt;='Справочник по тт'!$D$1),'Справочник по тт'!$D$2,VLOOKUP(C2357,'Справочник по тт'!A:C,2,FALSE))</f>
        <v>"Парабола" пр. Дмитриева д.6/1</v>
      </c>
      <c r="F2357" s="2">
        <f t="shared" si="73"/>
        <v>1</v>
      </c>
    </row>
    <row r="2358" spans="1:6" x14ac:dyDescent="0.25">
      <c r="A2358" s="3">
        <v>43877.725694444445</v>
      </c>
      <c r="B2358" s="14">
        <f t="shared" si="72"/>
        <v>43877</v>
      </c>
      <c r="C2358">
        <v>3</v>
      </c>
      <c r="D2358" t="str">
        <f>VLOOKUP(C2358,'Справочник по тт'!$A$2:$C$5,3,FALSE)</f>
        <v>"Парабола"</v>
      </c>
      <c r="E2358" t="str">
        <f>IF(AND(C2358=1,B2358&lt;='Справочник по тт'!$D$1),'Справочник по тт'!$D$2,VLOOKUP(C2358,'Справочник по тт'!A:C,2,FALSE))</f>
        <v>"Парабола" пр. Дмитриева д.6/1</v>
      </c>
      <c r="F2358" s="2">
        <f t="shared" si="73"/>
        <v>1</v>
      </c>
    </row>
    <row r="2359" spans="1:6" x14ac:dyDescent="0.25">
      <c r="A2359" s="3">
        <v>43877.791666666664</v>
      </c>
      <c r="B2359" s="14">
        <f t="shared" si="72"/>
        <v>43877</v>
      </c>
      <c r="C2359">
        <v>3</v>
      </c>
      <c r="D2359" t="str">
        <f>VLOOKUP(C2359,'Справочник по тт'!$A$2:$C$5,3,FALSE)</f>
        <v>"Парабола"</v>
      </c>
      <c r="E2359" t="str">
        <f>IF(AND(C2359=1,B2359&lt;='Справочник по тт'!$D$1),'Справочник по тт'!$D$2,VLOOKUP(C2359,'Справочник по тт'!A:C,2,FALSE))</f>
        <v>"Парабола" пр. Дмитриева д.6/1</v>
      </c>
      <c r="F2359" s="2">
        <f t="shared" si="73"/>
        <v>1</v>
      </c>
    </row>
    <row r="2360" spans="1:6" x14ac:dyDescent="0.25">
      <c r="A2360" s="3">
        <v>43877.875</v>
      </c>
      <c r="B2360" s="14">
        <f t="shared" si="72"/>
        <v>43877</v>
      </c>
      <c r="C2360">
        <v>3</v>
      </c>
      <c r="D2360" t="str">
        <f>VLOOKUP(C2360,'Справочник по тт'!$A$2:$C$5,3,FALSE)</f>
        <v>"Парабола"</v>
      </c>
      <c r="E2360" t="str">
        <f>IF(AND(C2360=1,B2360&lt;='Справочник по тт'!$D$1),'Справочник по тт'!$D$2,VLOOKUP(C2360,'Справочник по тт'!A:C,2,FALSE))</f>
        <v>"Парабола" пр. Дмитриева д.6/1</v>
      </c>
      <c r="F2360" s="2">
        <f t="shared" si="73"/>
        <v>1</v>
      </c>
    </row>
    <row r="2361" spans="1:6" x14ac:dyDescent="0.25">
      <c r="A2361" s="3">
        <v>43877.915972222225</v>
      </c>
      <c r="B2361" s="14">
        <f t="shared" si="72"/>
        <v>43877</v>
      </c>
      <c r="C2361">
        <v>3</v>
      </c>
      <c r="D2361" t="str">
        <f>VLOOKUP(C2361,'Справочник по тт'!$A$2:$C$5,3,FALSE)</f>
        <v>"Парабола"</v>
      </c>
      <c r="E2361" t="str">
        <f>IF(AND(C2361=1,B2361&lt;='Справочник по тт'!$D$1),'Справочник по тт'!$D$2,VLOOKUP(C2361,'Справочник по тт'!A:C,2,FALSE))</f>
        <v>"Парабола" пр. Дмитриева д.6/1</v>
      </c>
      <c r="F2361" s="2">
        <f t="shared" si="73"/>
        <v>1</v>
      </c>
    </row>
    <row r="2362" spans="1:6" x14ac:dyDescent="0.25">
      <c r="A2362" s="3">
        <v>43877.965277777781</v>
      </c>
      <c r="B2362" s="14">
        <f t="shared" si="72"/>
        <v>43877</v>
      </c>
      <c r="C2362">
        <v>3</v>
      </c>
      <c r="D2362" t="str">
        <f>VLOOKUP(C2362,'Справочник по тт'!$A$2:$C$5,3,FALSE)</f>
        <v>"Парабола"</v>
      </c>
      <c r="E2362" t="str">
        <f>IF(AND(C2362=1,B2362&lt;='Справочник по тт'!$D$1),'Справочник по тт'!$D$2,VLOOKUP(C2362,'Справочник по тт'!A:C,2,FALSE))</f>
        <v>"Парабола" пр. Дмитриева д.6/1</v>
      </c>
      <c r="F2362" s="2">
        <f t="shared" si="73"/>
        <v>1</v>
      </c>
    </row>
    <row r="2363" spans="1:6" x14ac:dyDescent="0.25">
      <c r="A2363" s="3">
        <v>43878.104166666664</v>
      </c>
      <c r="B2363" s="14">
        <f t="shared" si="72"/>
        <v>43878</v>
      </c>
      <c r="C2363">
        <v>3</v>
      </c>
      <c r="D2363" t="str">
        <f>VLOOKUP(C2363,'Справочник по тт'!$A$2:$C$5,3,FALSE)</f>
        <v>"Парабола"</v>
      </c>
      <c r="E2363" t="str">
        <f>IF(AND(C2363=1,B2363&lt;='Справочник по тт'!$D$1),'Справочник по тт'!$D$2,VLOOKUP(C2363,'Справочник по тт'!A:C,2,FALSE))</f>
        <v>"Парабола" пр. Дмитриева д.6/1</v>
      </c>
      <c r="F2363" s="2">
        <f t="shared" si="73"/>
        <v>1</v>
      </c>
    </row>
    <row r="2364" spans="1:6" x14ac:dyDescent="0.25">
      <c r="A2364" s="3">
        <v>43878.166666666664</v>
      </c>
      <c r="B2364" s="14">
        <f t="shared" si="72"/>
        <v>43878</v>
      </c>
      <c r="C2364">
        <v>3</v>
      </c>
      <c r="D2364" t="str">
        <f>VLOOKUP(C2364,'Справочник по тт'!$A$2:$C$5,3,FALSE)</f>
        <v>"Парабола"</v>
      </c>
      <c r="E2364" t="str">
        <f>IF(AND(C2364=1,B2364&lt;='Справочник по тт'!$D$1),'Справочник по тт'!$D$2,VLOOKUP(C2364,'Справочник по тт'!A:C,2,FALSE))</f>
        <v>"Парабола" пр. Дмитриева д.6/1</v>
      </c>
      <c r="F2364" s="2">
        <f t="shared" si="73"/>
        <v>1</v>
      </c>
    </row>
    <row r="2365" spans="1:6" x14ac:dyDescent="0.25">
      <c r="A2365" s="3">
        <v>43878.333333333336</v>
      </c>
      <c r="B2365" s="14">
        <f t="shared" si="72"/>
        <v>43878</v>
      </c>
      <c r="C2365">
        <v>3</v>
      </c>
      <c r="D2365" t="str">
        <f>VLOOKUP(C2365,'Справочник по тт'!$A$2:$C$5,3,FALSE)</f>
        <v>"Парабола"</v>
      </c>
      <c r="E2365" t="str">
        <f>IF(AND(C2365=1,B2365&lt;='Справочник по тт'!$D$1),'Справочник по тт'!$D$2,VLOOKUP(C2365,'Справочник по тт'!A:C,2,FALSE))</f>
        <v>"Парабола" пр. Дмитриева д.6/1</v>
      </c>
      <c r="F2365" s="2">
        <f t="shared" si="73"/>
        <v>1</v>
      </c>
    </row>
    <row r="2366" spans="1:6" x14ac:dyDescent="0.25">
      <c r="A2366" s="3">
        <v>43878.333333333336</v>
      </c>
      <c r="B2366" s="14">
        <f t="shared" si="72"/>
        <v>43878</v>
      </c>
      <c r="C2366">
        <v>3</v>
      </c>
      <c r="D2366" t="str">
        <f>VLOOKUP(C2366,'Справочник по тт'!$A$2:$C$5,3,FALSE)</f>
        <v>"Парабола"</v>
      </c>
      <c r="E2366" t="str">
        <f>IF(AND(C2366=1,B2366&lt;='Справочник по тт'!$D$1),'Справочник по тт'!$D$2,VLOOKUP(C2366,'Справочник по тт'!A:C,2,FALSE))</f>
        <v>"Парабола" пр. Дмитриева д.6/1</v>
      </c>
      <c r="F2366" s="2">
        <f t="shared" si="73"/>
        <v>1</v>
      </c>
    </row>
    <row r="2367" spans="1:6" x14ac:dyDescent="0.25">
      <c r="A2367" s="3">
        <v>43878.333333333336</v>
      </c>
      <c r="B2367" s="14">
        <f t="shared" si="72"/>
        <v>43878</v>
      </c>
      <c r="C2367">
        <v>3</v>
      </c>
      <c r="D2367" t="str">
        <f>VLOOKUP(C2367,'Справочник по тт'!$A$2:$C$5,3,FALSE)</f>
        <v>"Парабола"</v>
      </c>
      <c r="E2367" t="str">
        <f>IF(AND(C2367=1,B2367&lt;='Справочник по тт'!$D$1),'Справочник по тт'!$D$2,VLOOKUP(C2367,'Справочник по тт'!A:C,2,FALSE))</f>
        <v>"Парабола" пр. Дмитриева д.6/1</v>
      </c>
      <c r="F2367" s="2">
        <f t="shared" si="73"/>
        <v>1</v>
      </c>
    </row>
    <row r="2368" spans="1:6" x14ac:dyDescent="0.25">
      <c r="A2368" s="3">
        <v>43878.333333333336</v>
      </c>
      <c r="B2368" s="14">
        <f t="shared" si="72"/>
        <v>43878</v>
      </c>
      <c r="C2368">
        <v>3</v>
      </c>
      <c r="D2368" t="str">
        <f>VLOOKUP(C2368,'Справочник по тт'!$A$2:$C$5,3,FALSE)</f>
        <v>"Парабола"</v>
      </c>
      <c r="E2368" t="str">
        <f>IF(AND(C2368=1,B2368&lt;='Справочник по тт'!$D$1),'Справочник по тт'!$D$2,VLOOKUP(C2368,'Справочник по тт'!A:C,2,FALSE))</f>
        <v>"Парабола" пр. Дмитриева д.6/1</v>
      </c>
      <c r="F2368" s="2">
        <f t="shared" si="73"/>
        <v>1</v>
      </c>
    </row>
    <row r="2369" spans="1:6" x14ac:dyDescent="0.25">
      <c r="A2369" s="3">
        <v>43878.344166666669</v>
      </c>
      <c r="B2369" s="14">
        <f t="shared" si="72"/>
        <v>43878</v>
      </c>
      <c r="C2369">
        <v>3</v>
      </c>
      <c r="D2369" t="str">
        <f>VLOOKUP(C2369,'Справочник по тт'!$A$2:$C$5,3,FALSE)</f>
        <v>"Парабола"</v>
      </c>
      <c r="E2369" t="str">
        <f>IF(AND(C2369=1,B2369&lt;='Справочник по тт'!$D$1),'Справочник по тт'!$D$2,VLOOKUP(C2369,'Справочник по тт'!A:C,2,FALSE))</f>
        <v>"Парабола" пр. Дмитриева д.6/1</v>
      </c>
      <c r="F2369" s="2">
        <f t="shared" si="73"/>
        <v>1</v>
      </c>
    </row>
    <row r="2370" spans="1:6" x14ac:dyDescent="0.25">
      <c r="A2370" s="3">
        <v>43878.375</v>
      </c>
      <c r="B2370" s="14">
        <f t="shared" ref="B2370:B2433" si="74">(TEXT(A2370,"ДД.ММ.ГГГГ"))*1</f>
        <v>43878</v>
      </c>
      <c r="C2370">
        <v>3</v>
      </c>
      <c r="D2370" t="str">
        <f>VLOOKUP(C2370,'Справочник по тт'!$A$2:$C$5,3,FALSE)</f>
        <v>"Парабола"</v>
      </c>
      <c r="E2370" t="str">
        <f>IF(AND(C2370=1,B2370&lt;='Справочник по тт'!$D$1),'Справочник по тт'!$D$2,VLOOKUP(C2370,'Справочник по тт'!A:C,2,FALSE))</f>
        <v>"Парабола" пр. Дмитриева д.6/1</v>
      </c>
      <c r="F2370" s="2">
        <f t="shared" si="73"/>
        <v>1</v>
      </c>
    </row>
    <row r="2371" spans="1:6" x14ac:dyDescent="0.25">
      <c r="A2371" s="3">
        <v>43878.375</v>
      </c>
      <c r="B2371" s="14">
        <f t="shared" si="74"/>
        <v>43878</v>
      </c>
      <c r="C2371">
        <v>3</v>
      </c>
      <c r="D2371" t="str">
        <f>VLOOKUP(C2371,'Справочник по тт'!$A$2:$C$5,3,FALSE)</f>
        <v>"Парабола"</v>
      </c>
      <c r="E2371" t="str">
        <f>IF(AND(C2371=1,B2371&lt;='Справочник по тт'!$D$1),'Справочник по тт'!$D$2,VLOOKUP(C2371,'Справочник по тт'!A:C,2,FALSE))</f>
        <v>"Парабола" пр. Дмитриева д.6/1</v>
      </c>
      <c r="F2371" s="2">
        <f t="shared" ref="F2371:F2434" si="75">IF(B2371&lt;=$F$1,1,"")</f>
        <v>1</v>
      </c>
    </row>
    <row r="2372" spans="1:6" x14ac:dyDescent="0.25">
      <c r="A2372" s="3">
        <v>43878.375</v>
      </c>
      <c r="B2372" s="14">
        <f t="shared" si="74"/>
        <v>43878</v>
      </c>
      <c r="C2372">
        <v>3</v>
      </c>
      <c r="D2372" t="str">
        <f>VLOOKUP(C2372,'Справочник по тт'!$A$2:$C$5,3,FALSE)</f>
        <v>"Парабола"</v>
      </c>
      <c r="E2372" t="str">
        <f>IF(AND(C2372=1,B2372&lt;='Справочник по тт'!$D$1),'Справочник по тт'!$D$2,VLOOKUP(C2372,'Справочник по тт'!A:C,2,FALSE))</f>
        <v>"Парабола" пр. Дмитриева д.6/1</v>
      </c>
      <c r="F2372" s="2">
        <f t="shared" si="75"/>
        <v>1</v>
      </c>
    </row>
    <row r="2373" spans="1:6" x14ac:dyDescent="0.25">
      <c r="A2373" s="3">
        <v>43878.375</v>
      </c>
      <c r="B2373" s="14">
        <f t="shared" si="74"/>
        <v>43878</v>
      </c>
      <c r="C2373">
        <v>3</v>
      </c>
      <c r="D2373" t="str">
        <f>VLOOKUP(C2373,'Справочник по тт'!$A$2:$C$5,3,FALSE)</f>
        <v>"Парабола"</v>
      </c>
      <c r="E2373" t="str">
        <f>IF(AND(C2373=1,B2373&lt;='Справочник по тт'!$D$1),'Справочник по тт'!$D$2,VLOOKUP(C2373,'Справочник по тт'!A:C,2,FALSE))</f>
        <v>"Парабола" пр. Дмитриева д.6/1</v>
      </c>
      <c r="F2373" s="2">
        <f t="shared" si="75"/>
        <v>1</v>
      </c>
    </row>
    <row r="2374" spans="1:6" x14ac:dyDescent="0.25">
      <c r="A2374" s="3">
        <v>43878.375</v>
      </c>
      <c r="B2374" s="14">
        <f t="shared" si="74"/>
        <v>43878</v>
      </c>
      <c r="C2374">
        <v>3</v>
      </c>
      <c r="D2374" t="str">
        <f>VLOOKUP(C2374,'Справочник по тт'!$A$2:$C$5,3,FALSE)</f>
        <v>"Парабола"</v>
      </c>
      <c r="E2374" t="str">
        <f>IF(AND(C2374=1,B2374&lt;='Справочник по тт'!$D$1),'Справочник по тт'!$D$2,VLOOKUP(C2374,'Справочник по тт'!A:C,2,FALSE))</f>
        <v>"Парабола" пр. Дмитриева д.6/1</v>
      </c>
      <c r="F2374" s="2">
        <f t="shared" si="75"/>
        <v>1</v>
      </c>
    </row>
    <row r="2375" spans="1:6" x14ac:dyDescent="0.25">
      <c r="A2375" s="3">
        <v>43878.375</v>
      </c>
      <c r="B2375" s="14">
        <f t="shared" si="74"/>
        <v>43878</v>
      </c>
      <c r="C2375">
        <v>3</v>
      </c>
      <c r="D2375" t="str">
        <f>VLOOKUP(C2375,'Справочник по тт'!$A$2:$C$5,3,FALSE)</f>
        <v>"Парабола"</v>
      </c>
      <c r="E2375" t="str">
        <f>IF(AND(C2375=1,B2375&lt;='Справочник по тт'!$D$1),'Справочник по тт'!$D$2,VLOOKUP(C2375,'Справочник по тт'!A:C,2,FALSE))</f>
        <v>"Парабола" пр. Дмитриева д.6/1</v>
      </c>
      <c r="F2375" s="2">
        <f t="shared" si="75"/>
        <v>1</v>
      </c>
    </row>
    <row r="2376" spans="1:6" x14ac:dyDescent="0.25">
      <c r="A2376" s="3">
        <v>43878.375</v>
      </c>
      <c r="B2376" s="14">
        <f t="shared" si="74"/>
        <v>43878</v>
      </c>
      <c r="C2376">
        <v>3</v>
      </c>
      <c r="D2376" t="str">
        <f>VLOOKUP(C2376,'Справочник по тт'!$A$2:$C$5,3,FALSE)</f>
        <v>"Парабола"</v>
      </c>
      <c r="E2376" t="str">
        <f>IF(AND(C2376=1,B2376&lt;='Справочник по тт'!$D$1),'Справочник по тт'!$D$2,VLOOKUP(C2376,'Справочник по тт'!A:C,2,FALSE))</f>
        <v>"Парабола" пр. Дмитриева д.6/1</v>
      </c>
      <c r="F2376" s="2">
        <f t="shared" si="75"/>
        <v>1</v>
      </c>
    </row>
    <row r="2377" spans="1:6" x14ac:dyDescent="0.25">
      <c r="A2377" s="3">
        <v>43878.375</v>
      </c>
      <c r="B2377" s="14">
        <f t="shared" si="74"/>
        <v>43878</v>
      </c>
      <c r="C2377">
        <v>3</v>
      </c>
      <c r="D2377" t="str">
        <f>VLOOKUP(C2377,'Справочник по тт'!$A$2:$C$5,3,FALSE)</f>
        <v>"Парабола"</v>
      </c>
      <c r="E2377" t="str">
        <f>IF(AND(C2377=1,B2377&lt;='Справочник по тт'!$D$1),'Справочник по тт'!$D$2,VLOOKUP(C2377,'Справочник по тт'!A:C,2,FALSE))</f>
        <v>"Парабола" пр. Дмитриева д.6/1</v>
      </c>
      <c r="F2377" s="2">
        <f t="shared" si="75"/>
        <v>1</v>
      </c>
    </row>
    <row r="2378" spans="1:6" x14ac:dyDescent="0.25">
      <c r="A2378" s="3">
        <v>43878.375</v>
      </c>
      <c r="B2378" s="14">
        <f t="shared" si="74"/>
        <v>43878</v>
      </c>
      <c r="C2378">
        <v>3</v>
      </c>
      <c r="D2378" t="str">
        <f>VLOOKUP(C2378,'Справочник по тт'!$A$2:$C$5,3,FALSE)</f>
        <v>"Парабола"</v>
      </c>
      <c r="E2378" t="str">
        <f>IF(AND(C2378=1,B2378&lt;='Справочник по тт'!$D$1),'Справочник по тт'!$D$2,VLOOKUP(C2378,'Справочник по тт'!A:C,2,FALSE))</f>
        <v>"Парабола" пр. Дмитриева д.6/1</v>
      </c>
      <c r="F2378" s="2">
        <f t="shared" si="75"/>
        <v>1</v>
      </c>
    </row>
    <row r="2379" spans="1:6" x14ac:dyDescent="0.25">
      <c r="A2379" s="3">
        <v>43878.375</v>
      </c>
      <c r="B2379" s="14">
        <f t="shared" si="74"/>
        <v>43878</v>
      </c>
      <c r="C2379">
        <v>3</v>
      </c>
      <c r="D2379" t="str">
        <f>VLOOKUP(C2379,'Справочник по тт'!$A$2:$C$5,3,FALSE)</f>
        <v>"Парабола"</v>
      </c>
      <c r="E2379" t="str">
        <f>IF(AND(C2379=1,B2379&lt;='Справочник по тт'!$D$1),'Справочник по тт'!$D$2,VLOOKUP(C2379,'Справочник по тт'!A:C,2,FALSE))</f>
        <v>"Парабола" пр. Дмитриева д.6/1</v>
      </c>
      <c r="F2379" s="2">
        <f t="shared" si="75"/>
        <v>1</v>
      </c>
    </row>
    <row r="2380" spans="1:6" x14ac:dyDescent="0.25">
      <c r="A2380" s="3">
        <v>43878.375</v>
      </c>
      <c r="B2380" s="14">
        <f t="shared" si="74"/>
        <v>43878</v>
      </c>
      <c r="C2380">
        <v>3</v>
      </c>
      <c r="D2380" t="str">
        <f>VLOOKUP(C2380,'Справочник по тт'!$A$2:$C$5,3,FALSE)</f>
        <v>"Парабола"</v>
      </c>
      <c r="E2380" t="str">
        <f>IF(AND(C2380=1,B2380&lt;='Справочник по тт'!$D$1),'Справочник по тт'!$D$2,VLOOKUP(C2380,'Справочник по тт'!A:C,2,FALSE))</f>
        <v>"Парабола" пр. Дмитриева д.6/1</v>
      </c>
      <c r="F2380" s="2">
        <f t="shared" si="75"/>
        <v>1</v>
      </c>
    </row>
    <row r="2381" spans="1:6" x14ac:dyDescent="0.25">
      <c r="A2381" s="3">
        <v>43878.395833333336</v>
      </c>
      <c r="B2381" s="14">
        <f t="shared" si="74"/>
        <v>43878</v>
      </c>
      <c r="C2381">
        <v>3</v>
      </c>
      <c r="D2381" t="str">
        <f>VLOOKUP(C2381,'Справочник по тт'!$A$2:$C$5,3,FALSE)</f>
        <v>"Парабола"</v>
      </c>
      <c r="E2381" t="str">
        <f>IF(AND(C2381=1,B2381&lt;='Справочник по тт'!$D$1),'Справочник по тт'!$D$2,VLOOKUP(C2381,'Справочник по тт'!A:C,2,FALSE))</f>
        <v>"Парабола" пр. Дмитриева д.6/1</v>
      </c>
      <c r="F2381" s="2">
        <f t="shared" si="75"/>
        <v>1</v>
      </c>
    </row>
    <row r="2382" spans="1:6" x14ac:dyDescent="0.25">
      <c r="A2382" s="3">
        <v>43878.416666666664</v>
      </c>
      <c r="B2382" s="14">
        <f t="shared" si="74"/>
        <v>43878</v>
      </c>
      <c r="C2382">
        <v>3</v>
      </c>
      <c r="D2382" t="str">
        <f>VLOOKUP(C2382,'Справочник по тт'!$A$2:$C$5,3,FALSE)</f>
        <v>"Парабола"</v>
      </c>
      <c r="E2382" t="str">
        <f>IF(AND(C2382=1,B2382&lt;='Справочник по тт'!$D$1),'Справочник по тт'!$D$2,VLOOKUP(C2382,'Справочник по тт'!A:C,2,FALSE))</f>
        <v>"Парабола" пр. Дмитриева д.6/1</v>
      </c>
      <c r="F2382" s="2">
        <f t="shared" si="75"/>
        <v>1</v>
      </c>
    </row>
    <row r="2383" spans="1:6" x14ac:dyDescent="0.25">
      <c r="A2383" s="3">
        <v>43878.416666666664</v>
      </c>
      <c r="B2383" s="14">
        <f t="shared" si="74"/>
        <v>43878</v>
      </c>
      <c r="C2383">
        <v>3</v>
      </c>
      <c r="D2383" t="str">
        <f>VLOOKUP(C2383,'Справочник по тт'!$A$2:$C$5,3,FALSE)</f>
        <v>"Парабола"</v>
      </c>
      <c r="E2383" t="str">
        <f>IF(AND(C2383=1,B2383&lt;='Справочник по тт'!$D$1),'Справочник по тт'!$D$2,VLOOKUP(C2383,'Справочник по тт'!A:C,2,FALSE))</f>
        <v>"Парабола" пр. Дмитриева д.6/1</v>
      </c>
      <c r="F2383" s="2">
        <f t="shared" si="75"/>
        <v>1</v>
      </c>
    </row>
    <row r="2384" spans="1:6" x14ac:dyDescent="0.25">
      <c r="A2384" s="3">
        <v>43878.416666666664</v>
      </c>
      <c r="B2384" s="14">
        <f t="shared" si="74"/>
        <v>43878</v>
      </c>
      <c r="C2384">
        <v>3</v>
      </c>
      <c r="D2384" t="str">
        <f>VLOOKUP(C2384,'Справочник по тт'!$A$2:$C$5,3,FALSE)</f>
        <v>"Парабола"</v>
      </c>
      <c r="E2384" t="str">
        <f>IF(AND(C2384=1,B2384&lt;='Справочник по тт'!$D$1),'Справочник по тт'!$D$2,VLOOKUP(C2384,'Справочник по тт'!A:C,2,FALSE))</f>
        <v>"Парабола" пр. Дмитриева д.6/1</v>
      </c>
      <c r="F2384" s="2">
        <f t="shared" si="75"/>
        <v>1</v>
      </c>
    </row>
    <row r="2385" spans="1:6" x14ac:dyDescent="0.25">
      <c r="A2385" s="3">
        <v>43878.423611111109</v>
      </c>
      <c r="B2385" s="14">
        <f t="shared" si="74"/>
        <v>43878</v>
      </c>
      <c r="C2385">
        <v>3</v>
      </c>
      <c r="D2385" t="str">
        <f>VLOOKUP(C2385,'Справочник по тт'!$A$2:$C$5,3,FALSE)</f>
        <v>"Парабола"</v>
      </c>
      <c r="E2385" t="str">
        <f>IF(AND(C2385=1,B2385&lt;='Справочник по тт'!$D$1),'Справочник по тт'!$D$2,VLOOKUP(C2385,'Справочник по тт'!A:C,2,FALSE))</f>
        <v>"Парабола" пр. Дмитриева д.6/1</v>
      </c>
      <c r="F2385" s="2">
        <f t="shared" si="75"/>
        <v>1</v>
      </c>
    </row>
    <row r="2386" spans="1:6" x14ac:dyDescent="0.25">
      <c r="A2386" s="3">
        <v>43878.458333333336</v>
      </c>
      <c r="B2386" s="14">
        <f t="shared" si="74"/>
        <v>43878</v>
      </c>
      <c r="C2386">
        <v>3</v>
      </c>
      <c r="D2386" t="str">
        <f>VLOOKUP(C2386,'Справочник по тт'!$A$2:$C$5,3,FALSE)</f>
        <v>"Парабола"</v>
      </c>
      <c r="E2386" t="str">
        <f>IF(AND(C2386=1,B2386&lt;='Справочник по тт'!$D$1),'Справочник по тт'!$D$2,VLOOKUP(C2386,'Справочник по тт'!A:C,2,FALSE))</f>
        <v>"Парабола" пр. Дмитриева д.6/1</v>
      </c>
      <c r="F2386" s="2">
        <f t="shared" si="75"/>
        <v>1</v>
      </c>
    </row>
    <row r="2387" spans="1:6" x14ac:dyDescent="0.25">
      <c r="A2387" s="3">
        <v>43878.458333333336</v>
      </c>
      <c r="B2387" s="14">
        <f t="shared" si="74"/>
        <v>43878</v>
      </c>
      <c r="C2387">
        <v>3</v>
      </c>
      <c r="D2387" t="str">
        <f>VLOOKUP(C2387,'Справочник по тт'!$A$2:$C$5,3,FALSE)</f>
        <v>"Парабола"</v>
      </c>
      <c r="E2387" t="str">
        <f>IF(AND(C2387=1,B2387&lt;='Справочник по тт'!$D$1),'Справочник по тт'!$D$2,VLOOKUP(C2387,'Справочник по тт'!A:C,2,FALSE))</f>
        <v>"Парабола" пр. Дмитриева д.6/1</v>
      </c>
      <c r="F2387" s="2">
        <f t="shared" si="75"/>
        <v>1</v>
      </c>
    </row>
    <row r="2388" spans="1:6" x14ac:dyDescent="0.25">
      <c r="A2388" s="3">
        <v>43878.458333333336</v>
      </c>
      <c r="B2388" s="14">
        <f t="shared" si="74"/>
        <v>43878</v>
      </c>
      <c r="C2388">
        <v>3</v>
      </c>
      <c r="D2388" t="str">
        <f>VLOOKUP(C2388,'Справочник по тт'!$A$2:$C$5,3,FALSE)</f>
        <v>"Парабола"</v>
      </c>
      <c r="E2388" t="str">
        <f>IF(AND(C2388=1,B2388&lt;='Справочник по тт'!$D$1),'Справочник по тт'!$D$2,VLOOKUP(C2388,'Справочник по тт'!A:C,2,FALSE))</f>
        <v>"Парабола" пр. Дмитриева д.6/1</v>
      </c>
      <c r="F2388" s="2">
        <f t="shared" si="75"/>
        <v>1</v>
      </c>
    </row>
    <row r="2389" spans="1:6" x14ac:dyDescent="0.25">
      <c r="A2389" s="3">
        <v>43878.458333333336</v>
      </c>
      <c r="B2389" s="14">
        <f t="shared" si="74"/>
        <v>43878</v>
      </c>
      <c r="C2389">
        <v>3</v>
      </c>
      <c r="D2389" t="str">
        <f>VLOOKUP(C2389,'Справочник по тт'!$A$2:$C$5,3,FALSE)</f>
        <v>"Парабола"</v>
      </c>
      <c r="E2389" t="str">
        <f>IF(AND(C2389=1,B2389&lt;='Справочник по тт'!$D$1),'Справочник по тт'!$D$2,VLOOKUP(C2389,'Справочник по тт'!A:C,2,FALSE))</f>
        <v>"Парабола" пр. Дмитриева д.6/1</v>
      </c>
      <c r="F2389" s="2">
        <f t="shared" si="75"/>
        <v>1</v>
      </c>
    </row>
    <row r="2390" spans="1:6" x14ac:dyDescent="0.25">
      <c r="A2390" s="3">
        <v>43878.498553240737</v>
      </c>
      <c r="B2390" s="14">
        <f t="shared" si="74"/>
        <v>43878</v>
      </c>
      <c r="C2390">
        <v>3</v>
      </c>
      <c r="D2390" t="str">
        <f>VLOOKUP(C2390,'Справочник по тт'!$A$2:$C$5,3,FALSE)</f>
        <v>"Парабола"</v>
      </c>
      <c r="E2390" t="str">
        <f>IF(AND(C2390=1,B2390&lt;='Справочник по тт'!$D$1),'Справочник по тт'!$D$2,VLOOKUP(C2390,'Справочник по тт'!A:C,2,FALSE))</f>
        <v>"Парабола" пр. Дмитриева д.6/1</v>
      </c>
      <c r="F2390" s="2">
        <f t="shared" si="75"/>
        <v>1</v>
      </c>
    </row>
    <row r="2391" spans="1:6" x14ac:dyDescent="0.25">
      <c r="A2391" s="3">
        <v>43878.5</v>
      </c>
      <c r="B2391" s="14">
        <f t="shared" si="74"/>
        <v>43878</v>
      </c>
      <c r="C2391">
        <v>3</v>
      </c>
      <c r="D2391" t="str">
        <f>VLOOKUP(C2391,'Справочник по тт'!$A$2:$C$5,3,FALSE)</f>
        <v>"Парабола"</v>
      </c>
      <c r="E2391" t="str">
        <f>IF(AND(C2391=1,B2391&lt;='Справочник по тт'!$D$1),'Справочник по тт'!$D$2,VLOOKUP(C2391,'Справочник по тт'!A:C,2,FALSE))</f>
        <v>"Парабола" пр. Дмитриева д.6/1</v>
      </c>
      <c r="F2391" s="2">
        <f t="shared" si="75"/>
        <v>1</v>
      </c>
    </row>
    <row r="2392" spans="1:6" x14ac:dyDescent="0.25">
      <c r="A2392" s="3">
        <v>43878.5</v>
      </c>
      <c r="B2392" s="14">
        <f t="shared" si="74"/>
        <v>43878</v>
      </c>
      <c r="C2392">
        <v>3</v>
      </c>
      <c r="D2392" t="str">
        <f>VLOOKUP(C2392,'Справочник по тт'!$A$2:$C$5,3,FALSE)</f>
        <v>"Парабола"</v>
      </c>
      <c r="E2392" t="str">
        <f>IF(AND(C2392=1,B2392&lt;='Справочник по тт'!$D$1),'Справочник по тт'!$D$2,VLOOKUP(C2392,'Справочник по тт'!A:C,2,FALSE))</f>
        <v>"Парабола" пр. Дмитриева д.6/1</v>
      </c>
      <c r="F2392" s="2">
        <f t="shared" si="75"/>
        <v>1</v>
      </c>
    </row>
    <row r="2393" spans="1:6" x14ac:dyDescent="0.25">
      <c r="A2393" s="3">
        <v>43878.5</v>
      </c>
      <c r="B2393" s="14">
        <f t="shared" si="74"/>
        <v>43878</v>
      </c>
      <c r="C2393">
        <v>3</v>
      </c>
      <c r="D2393" t="str">
        <f>VLOOKUP(C2393,'Справочник по тт'!$A$2:$C$5,3,FALSE)</f>
        <v>"Парабола"</v>
      </c>
      <c r="E2393" t="str">
        <f>IF(AND(C2393=1,B2393&lt;='Справочник по тт'!$D$1),'Справочник по тт'!$D$2,VLOOKUP(C2393,'Справочник по тт'!A:C,2,FALSE))</f>
        <v>"Парабола" пр. Дмитриева д.6/1</v>
      </c>
      <c r="F2393" s="2">
        <f t="shared" si="75"/>
        <v>1</v>
      </c>
    </row>
    <row r="2394" spans="1:6" x14ac:dyDescent="0.25">
      <c r="A2394" s="3">
        <v>43878.520833333336</v>
      </c>
      <c r="B2394" s="14">
        <f t="shared" si="74"/>
        <v>43878</v>
      </c>
      <c r="C2394">
        <v>3</v>
      </c>
      <c r="D2394" t="str">
        <f>VLOOKUP(C2394,'Справочник по тт'!$A$2:$C$5,3,FALSE)</f>
        <v>"Парабола"</v>
      </c>
      <c r="E2394" t="str">
        <f>IF(AND(C2394=1,B2394&lt;='Справочник по тт'!$D$1),'Справочник по тт'!$D$2,VLOOKUP(C2394,'Справочник по тт'!A:C,2,FALSE))</f>
        <v>"Парабола" пр. Дмитриева д.6/1</v>
      </c>
      <c r="F2394" s="2">
        <f t="shared" si="75"/>
        <v>1</v>
      </c>
    </row>
    <row r="2395" spans="1:6" x14ac:dyDescent="0.25">
      <c r="A2395" s="3">
        <v>43878.538888888892</v>
      </c>
      <c r="B2395" s="14">
        <f t="shared" si="74"/>
        <v>43878</v>
      </c>
      <c r="C2395">
        <v>3</v>
      </c>
      <c r="D2395" t="str">
        <f>VLOOKUP(C2395,'Справочник по тт'!$A$2:$C$5,3,FALSE)</f>
        <v>"Парабола"</v>
      </c>
      <c r="E2395" t="str">
        <f>IF(AND(C2395=1,B2395&lt;='Справочник по тт'!$D$1),'Справочник по тт'!$D$2,VLOOKUP(C2395,'Справочник по тт'!A:C,2,FALSE))</f>
        <v>"Парабола" пр. Дмитриева д.6/1</v>
      </c>
      <c r="F2395" s="2">
        <f t="shared" si="75"/>
        <v>1</v>
      </c>
    </row>
    <row r="2396" spans="1:6" x14ac:dyDescent="0.25">
      <c r="A2396" s="3">
        <v>43878.583333333336</v>
      </c>
      <c r="B2396" s="14">
        <f t="shared" si="74"/>
        <v>43878</v>
      </c>
      <c r="C2396">
        <v>3</v>
      </c>
      <c r="D2396" t="str">
        <f>VLOOKUP(C2396,'Справочник по тт'!$A$2:$C$5,3,FALSE)</f>
        <v>"Парабола"</v>
      </c>
      <c r="E2396" t="str">
        <f>IF(AND(C2396=1,B2396&lt;='Справочник по тт'!$D$1),'Справочник по тт'!$D$2,VLOOKUP(C2396,'Справочник по тт'!A:C,2,FALSE))</f>
        <v>"Парабола" пр. Дмитриева д.6/1</v>
      </c>
      <c r="F2396" s="2">
        <f t="shared" si="75"/>
        <v>1</v>
      </c>
    </row>
    <row r="2397" spans="1:6" x14ac:dyDescent="0.25">
      <c r="A2397" s="3">
        <v>43878.583333333336</v>
      </c>
      <c r="B2397" s="14">
        <f t="shared" si="74"/>
        <v>43878</v>
      </c>
      <c r="C2397">
        <v>3</v>
      </c>
      <c r="D2397" t="str">
        <f>VLOOKUP(C2397,'Справочник по тт'!$A$2:$C$5,3,FALSE)</f>
        <v>"Парабола"</v>
      </c>
      <c r="E2397" t="str">
        <f>IF(AND(C2397=1,B2397&lt;='Справочник по тт'!$D$1),'Справочник по тт'!$D$2,VLOOKUP(C2397,'Справочник по тт'!A:C,2,FALSE))</f>
        <v>"Парабола" пр. Дмитриева д.6/1</v>
      </c>
      <c r="F2397" s="2">
        <f t="shared" si="75"/>
        <v>1</v>
      </c>
    </row>
    <row r="2398" spans="1:6" x14ac:dyDescent="0.25">
      <c r="A2398" s="3">
        <v>43878.583333333336</v>
      </c>
      <c r="B2398" s="14">
        <f t="shared" si="74"/>
        <v>43878</v>
      </c>
      <c r="C2398">
        <v>3</v>
      </c>
      <c r="D2398" t="str">
        <f>VLOOKUP(C2398,'Справочник по тт'!$A$2:$C$5,3,FALSE)</f>
        <v>"Парабола"</v>
      </c>
      <c r="E2398" t="str">
        <f>IF(AND(C2398=1,B2398&lt;='Справочник по тт'!$D$1),'Справочник по тт'!$D$2,VLOOKUP(C2398,'Справочник по тт'!A:C,2,FALSE))</f>
        <v>"Парабола" пр. Дмитриева д.6/1</v>
      </c>
      <c r="F2398" s="2">
        <f t="shared" si="75"/>
        <v>1</v>
      </c>
    </row>
    <row r="2399" spans="1:6" x14ac:dyDescent="0.25">
      <c r="A2399" s="3">
        <v>43878.607638888891</v>
      </c>
      <c r="B2399" s="14">
        <f t="shared" si="74"/>
        <v>43878</v>
      </c>
      <c r="C2399">
        <v>3</v>
      </c>
      <c r="D2399" t="str">
        <f>VLOOKUP(C2399,'Справочник по тт'!$A$2:$C$5,3,FALSE)</f>
        <v>"Парабола"</v>
      </c>
      <c r="E2399" t="str">
        <f>IF(AND(C2399=1,B2399&lt;='Справочник по тт'!$D$1),'Справочник по тт'!$D$2,VLOOKUP(C2399,'Справочник по тт'!A:C,2,FALSE))</f>
        <v>"Парабола" пр. Дмитриева д.6/1</v>
      </c>
      <c r="F2399" s="2">
        <f t="shared" si="75"/>
        <v>1</v>
      </c>
    </row>
    <row r="2400" spans="1:6" x14ac:dyDescent="0.25">
      <c r="A2400" s="3">
        <v>43878.625</v>
      </c>
      <c r="B2400" s="14">
        <f t="shared" si="74"/>
        <v>43878</v>
      </c>
      <c r="C2400">
        <v>3</v>
      </c>
      <c r="D2400" t="str">
        <f>VLOOKUP(C2400,'Справочник по тт'!$A$2:$C$5,3,FALSE)</f>
        <v>"Парабола"</v>
      </c>
      <c r="E2400" t="str">
        <f>IF(AND(C2400=1,B2400&lt;='Справочник по тт'!$D$1),'Справочник по тт'!$D$2,VLOOKUP(C2400,'Справочник по тт'!A:C,2,FALSE))</f>
        <v>"Парабола" пр. Дмитриева д.6/1</v>
      </c>
      <c r="F2400" s="2">
        <f t="shared" si="75"/>
        <v>1</v>
      </c>
    </row>
    <row r="2401" spans="1:6" x14ac:dyDescent="0.25">
      <c r="A2401" s="3">
        <v>43878.625</v>
      </c>
      <c r="B2401" s="14">
        <f t="shared" si="74"/>
        <v>43878</v>
      </c>
      <c r="C2401">
        <v>3</v>
      </c>
      <c r="D2401" t="str">
        <f>VLOOKUP(C2401,'Справочник по тт'!$A$2:$C$5,3,FALSE)</f>
        <v>"Парабола"</v>
      </c>
      <c r="E2401" t="str">
        <f>IF(AND(C2401=1,B2401&lt;='Справочник по тт'!$D$1),'Справочник по тт'!$D$2,VLOOKUP(C2401,'Справочник по тт'!A:C,2,FALSE))</f>
        <v>"Парабола" пр. Дмитриева д.6/1</v>
      </c>
      <c r="F2401" s="2">
        <f t="shared" si="75"/>
        <v>1</v>
      </c>
    </row>
    <row r="2402" spans="1:6" x14ac:dyDescent="0.25">
      <c r="A2402" s="3">
        <v>43878.645833333336</v>
      </c>
      <c r="B2402" s="14">
        <f t="shared" si="74"/>
        <v>43878</v>
      </c>
      <c r="C2402">
        <v>3</v>
      </c>
      <c r="D2402" t="str">
        <f>VLOOKUP(C2402,'Справочник по тт'!$A$2:$C$5,3,FALSE)</f>
        <v>"Парабола"</v>
      </c>
      <c r="E2402" t="str">
        <f>IF(AND(C2402=1,B2402&lt;='Справочник по тт'!$D$1),'Справочник по тт'!$D$2,VLOOKUP(C2402,'Справочник по тт'!A:C,2,FALSE))</f>
        <v>"Парабола" пр. Дмитриева д.6/1</v>
      </c>
      <c r="F2402" s="2">
        <f t="shared" si="75"/>
        <v>1</v>
      </c>
    </row>
    <row r="2403" spans="1:6" x14ac:dyDescent="0.25">
      <c r="A2403" s="3">
        <v>43878.666666666664</v>
      </c>
      <c r="B2403" s="14">
        <f t="shared" si="74"/>
        <v>43878</v>
      </c>
      <c r="C2403">
        <v>3</v>
      </c>
      <c r="D2403" t="str">
        <f>VLOOKUP(C2403,'Справочник по тт'!$A$2:$C$5,3,FALSE)</f>
        <v>"Парабола"</v>
      </c>
      <c r="E2403" t="str">
        <f>IF(AND(C2403=1,B2403&lt;='Справочник по тт'!$D$1),'Справочник по тт'!$D$2,VLOOKUP(C2403,'Справочник по тт'!A:C,2,FALSE))</f>
        <v>"Парабола" пр. Дмитриева д.6/1</v>
      </c>
      <c r="F2403" s="2">
        <f t="shared" si="75"/>
        <v>1</v>
      </c>
    </row>
    <row r="2404" spans="1:6" x14ac:dyDescent="0.25">
      <c r="A2404" s="3">
        <v>43878.666666666664</v>
      </c>
      <c r="B2404" s="14">
        <f t="shared" si="74"/>
        <v>43878</v>
      </c>
      <c r="C2404">
        <v>3</v>
      </c>
      <c r="D2404" t="str">
        <f>VLOOKUP(C2404,'Справочник по тт'!$A$2:$C$5,3,FALSE)</f>
        <v>"Парабола"</v>
      </c>
      <c r="E2404" t="str">
        <f>IF(AND(C2404=1,B2404&lt;='Справочник по тт'!$D$1),'Справочник по тт'!$D$2,VLOOKUP(C2404,'Справочник по тт'!A:C,2,FALSE))</f>
        <v>"Парабола" пр. Дмитриева д.6/1</v>
      </c>
      <c r="F2404" s="2">
        <f t="shared" si="75"/>
        <v>1</v>
      </c>
    </row>
    <row r="2405" spans="1:6" x14ac:dyDescent="0.25">
      <c r="A2405" s="3">
        <v>43878.666666666664</v>
      </c>
      <c r="B2405" s="14">
        <f t="shared" si="74"/>
        <v>43878</v>
      </c>
      <c r="C2405">
        <v>3</v>
      </c>
      <c r="D2405" t="str">
        <f>VLOOKUP(C2405,'Справочник по тт'!$A$2:$C$5,3,FALSE)</f>
        <v>"Парабола"</v>
      </c>
      <c r="E2405" t="str">
        <f>IF(AND(C2405=1,B2405&lt;='Справочник по тт'!$D$1),'Справочник по тт'!$D$2,VLOOKUP(C2405,'Справочник по тт'!A:C,2,FALSE))</f>
        <v>"Парабола" пр. Дмитриева д.6/1</v>
      </c>
      <c r="F2405" s="2">
        <f t="shared" si="75"/>
        <v>1</v>
      </c>
    </row>
    <row r="2406" spans="1:6" x14ac:dyDescent="0.25">
      <c r="A2406" s="3">
        <v>43878.666666666664</v>
      </c>
      <c r="B2406" s="14">
        <f t="shared" si="74"/>
        <v>43878</v>
      </c>
      <c r="C2406">
        <v>3</v>
      </c>
      <c r="D2406" t="str">
        <f>VLOOKUP(C2406,'Справочник по тт'!$A$2:$C$5,3,FALSE)</f>
        <v>"Парабола"</v>
      </c>
      <c r="E2406" t="str">
        <f>IF(AND(C2406=1,B2406&lt;='Справочник по тт'!$D$1),'Справочник по тт'!$D$2,VLOOKUP(C2406,'Справочник по тт'!A:C,2,FALSE))</f>
        <v>"Парабола" пр. Дмитриева д.6/1</v>
      </c>
      <c r="F2406" s="2">
        <f t="shared" si="75"/>
        <v>1</v>
      </c>
    </row>
    <row r="2407" spans="1:6" x14ac:dyDescent="0.25">
      <c r="A2407" s="3">
        <v>43878.694444444445</v>
      </c>
      <c r="B2407" s="14">
        <f t="shared" si="74"/>
        <v>43878</v>
      </c>
      <c r="C2407">
        <v>3</v>
      </c>
      <c r="D2407" t="str">
        <f>VLOOKUP(C2407,'Справочник по тт'!$A$2:$C$5,3,FALSE)</f>
        <v>"Парабола"</v>
      </c>
      <c r="E2407" t="str">
        <f>IF(AND(C2407=1,B2407&lt;='Справочник по тт'!$D$1),'Справочник по тт'!$D$2,VLOOKUP(C2407,'Справочник по тт'!A:C,2,FALSE))</f>
        <v>"Парабола" пр. Дмитриева д.6/1</v>
      </c>
      <c r="F2407" s="2">
        <f t="shared" si="75"/>
        <v>1</v>
      </c>
    </row>
    <row r="2408" spans="1:6" x14ac:dyDescent="0.25">
      <c r="A2408" s="3">
        <v>43878.694444444445</v>
      </c>
      <c r="B2408" s="14">
        <f t="shared" si="74"/>
        <v>43878</v>
      </c>
      <c r="C2408">
        <v>3</v>
      </c>
      <c r="D2408" t="str">
        <f>VLOOKUP(C2408,'Справочник по тт'!$A$2:$C$5,3,FALSE)</f>
        <v>"Парабола"</v>
      </c>
      <c r="E2408" t="str">
        <f>IF(AND(C2408=1,B2408&lt;='Справочник по тт'!$D$1),'Справочник по тт'!$D$2,VLOOKUP(C2408,'Справочник по тт'!A:C,2,FALSE))</f>
        <v>"Парабола" пр. Дмитриева д.6/1</v>
      </c>
      <c r="F2408" s="2">
        <f t="shared" si="75"/>
        <v>1</v>
      </c>
    </row>
    <row r="2409" spans="1:6" x14ac:dyDescent="0.25">
      <c r="A2409" s="3">
        <v>43878.75</v>
      </c>
      <c r="B2409" s="14">
        <f t="shared" si="74"/>
        <v>43878</v>
      </c>
      <c r="C2409">
        <v>3</v>
      </c>
      <c r="D2409" t="str">
        <f>VLOOKUP(C2409,'Справочник по тт'!$A$2:$C$5,3,FALSE)</f>
        <v>"Парабола"</v>
      </c>
      <c r="E2409" t="str">
        <f>IF(AND(C2409=1,B2409&lt;='Справочник по тт'!$D$1),'Справочник по тт'!$D$2,VLOOKUP(C2409,'Справочник по тт'!A:C,2,FALSE))</f>
        <v>"Парабола" пр. Дмитриева д.6/1</v>
      </c>
      <c r="F2409" s="2">
        <f t="shared" si="75"/>
        <v>1</v>
      </c>
    </row>
    <row r="2410" spans="1:6" x14ac:dyDescent="0.25">
      <c r="A2410" s="3">
        <v>43878.795138888891</v>
      </c>
      <c r="B2410" s="14">
        <f t="shared" si="74"/>
        <v>43878</v>
      </c>
      <c r="C2410">
        <v>3</v>
      </c>
      <c r="D2410" t="str">
        <f>VLOOKUP(C2410,'Справочник по тт'!$A$2:$C$5,3,FALSE)</f>
        <v>"Парабола"</v>
      </c>
      <c r="E2410" t="str">
        <f>IF(AND(C2410=1,B2410&lt;='Справочник по тт'!$D$1),'Справочник по тт'!$D$2,VLOOKUP(C2410,'Справочник по тт'!A:C,2,FALSE))</f>
        <v>"Парабола" пр. Дмитриева д.6/1</v>
      </c>
      <c r="F2410" s="2">
        <f t="shared" si="75"/>
        <v>1</v>
      </c>
    </row>
    <row r="2411" spans="1:6" x14ac:dyDescent="0.25">
      <c r="A2411" s="3">
        <v>43878.802083333336</v>
      </c>
      <c r="B2411" s="14">
        <f t="shared" si="74"/>
        <v>43878</v>
      </c>
      <c r="C2411">
        <v>3</v>
      </c>
      <c r="D2411" t="str">
        <f>VLOOKUP(C2411,'Справочник по тт'!$A$2:$C$5,3,FALSE)</f>
        <v>"Парабола"</v>
      </c>
      <c r="E2411" t="str">
        <f>IF(AND(C2411=1,B2411&lt;='Справочник по тт'!$D$1),'Справочник по тт'!$D$2,VLOOKUP(C2411,'Справочник по тт'!A:C,2,FALSE))</f>
        <v>"Парабола" пр. Дмитриева д.6/1</v>
      </c>
      <c r="F2411" s="2">
        <f t="shared" si="75"/>
        <v>1</v>
      </c>
    </row>
    <row r="2412" spans="1:6" x14ac:dyDescent="0.25">
      <c r="A2412" s="3">
        <v>43878.875</v>
      </c>
      <c r="B2412" s="14">
        <f t="shared" si="74"/>
        <v>43878</v>
      </c>
      <c r="C2412">
        <v>3</v>
      </c>
      <c r="D2412" t="str">
        <f>VLOOKUP(C2412,'Справочник по тт'!$A$2:$C$5,3,FALSE)</f>
        <v>"Парабола"</v>
      </c>
      <c r="E2412" t="str">
        <f>IF(AND(C2412=1,B2412&lt;='Справочник по тт'!$D$1),'Справочник по тт'!$D$2,VLOOKUP(C2412,'Справочник по тт'!A:C,2,FALSE))</f>
        <v>"Парабола" пр. Дмитриева д.6/1</v>
      </c>
      <c r="F2412" s="2">
        <f t="shared" si="75"/>
        <v>1</v>
      </c>
    </row>
    <row r="2413" spans="1:6" x14ac:dyDescent="0.25">
      <c r="A2413" s="3">
        <v>43878.913194444445</v>
      </c>
      <c r="B2413" s="14">
        <f t="shared" si="74"/>
        <v>43878</v>
      </c>
      <c r="C2413">
        <v>3</v>
      </c>
      <c r="D2413" t="str">
        <f>VLOOKUP(C2413,'Справочник по тт'!$A$2:$C$5,3,FALSE)</f>
        <v>"Парабола"</v>
      </c>
      <c r="E2413" t="str">
        <f>IF(AND(C2413=1,B2413&lt;='Справочник по тт'!$D$1),'Справочник по тт'!$D$2,VLOOKUP(C2413,'Справочник по тт'!A:C,2,FALSE))</f>
        <v>"Парабола" пр. Дмитриева д.6/1</v>
      </c>
      <c r="F2413" s="2">
        <f t="shared" si="75"/>
        <v>1</v>
      </c>
    </row>
    <row r="2414" spans="1:6" x14ac:dyDescent="0.25">
      <c r="A2414" s="3">
        <v>43879.25</v>
      </c>
      <c r="B2414" s="14">
        <f t="shared" si="74"/>
        <v>43879</v>
      </c>
      <c r="C2414">
        <v>3</v>
      </c>
      <c r="D2414" t="str">
        <f>VLOOKUP(C2414,'Справочник по тт'!$A$2:$C$5,3,FALSE)</f>
        <v>"Парабола"</v>
      </c>
      <c r="E2414" t="str">
        <f>IF(AND(C2414=1,B2414&lt;='Справочник по тт'!$D$1),'Справочник по тт'!$D$2,VLOOKUP(C2414,'Справочник по тт'!A:C,2,FALSE))</f>
        <v>"Парабола" пр. Дмитриева д.6/1</v>
      </c>
      <c r="F2414" s="2">
        <f t="shared" si="75"/>
        <v>1</v>
      </c>
    </row>
    <row r="2415" spans="1:6" x14ac:dyDescent="0.25">
      <c r="A2415" s="3">
        <v>43879.375</v>
      </c>
      <c r="B2415" s="14">
        <f t="shared" si="74"/>
        <v>43879</v>
      </c>
      <c r="C2415">
        <v>3</v>
      </c>
      <c r="D2415" t="str">
        <f>VLOOKUP(C2415,'Справочник по тт'!$A$2:$C$5,3,FALSE)</f>
        <v>"Парабола"</v>
      </c>
      <c r="E2415" t="str">
        <f>IF(AND(C2415=1,B2415&lt;='Справочник по тт'!$D$1),'Справочник по тт'!$D$2,VLOOKUP(C2415,'Справочник по тт'!A:C,2,FALSE))</f>
        <v>"Парабола" пр. Дмитриева д.6/1</v>
      </c>
      <c r="F2415" s="2">
        <f t="shared" si="75"/>
        <v>1</v>
      </c>
    </row>
    <row r="2416" spans="1:6" x14ac:dyDescent="0.25">
      <c r="A2416" s="3">
        <v>43879.375</v>
      </c>
      <c r="B2416" s="14">
        <f t="shared" si="74"/>
        <v>43879</v>
      </c>
      <c r="C2416">
        <v>3</v>
      </c>
      <c r="D2416" t="str">
        <f>VLOOKUP(C2416,'Справочник по тт'!$A$2:$C$5,3,FALSE)</f>
        <v>"Парабола"</v>
      </c>
      <c r="E2416" t="str">
        <f>IF(AND(C2416=1,B2416&lt;='Справочник по тт'!$D$1),'Справочник по тт'!$D$2,VLOOKUP(C2416,'Справочник по тт'!A:C,2,FALSE))</f>
        <v>"Парабола" пр. Дмитриева д.6/1</v>
      </c>
      <c r="F2416" s="2">
        <f t="shared" si="75"/>
        <v>1</v>
      </c>
    </row>
    <row r="2417" spans="1:6" x14ac:dyDescent="0.25">
      <c r="A2417" s="3">
        <v>43879.375</v>
      </c>
      <c r="B2417" s="14">
        <f t="shared" si="74"/>
        <v>43879</v>
      </c>
      <c r="C2417">
        <v>3</v>
      </c>
      <c r="D2417" t="str">
        <f>VLOOKUP(C2417,'Справочник по тт'!$A$2:$C$5,3,FALSE)</f>
        <v>"Парабола"</v>
      </c>
      <c r="E2417" t="str">
        <f>IF(AND(C2417=1,B2417&lt;='Справочник по тт'!$D$1),'Справочник по тт'!$D$2,VLOOKUP(C2417,'Справочник по тт'!A:C,2,FALSE))</f>
        <v>"Парабола" пр. Дмитриева д.6/1</v>
      </c>
      <c r="F2417" s="2">
        <f t="shared" si="75"/>
        <v>1</v>
      </c>
    </row>
    <row r="2418" spans="1:6" x14ac:dyDescent="0.25">
      <c r="A2418" s="3">
        <v>43879.375</v>
      </c>
      <c r="B2418" s="14">
        <f t="shared" si="74"/>
        <v>43879</v>
      </c>
      <c r="C2418">
        <v>3</v>
      </c>
      <c r="D2418" t="str">
        <f>VLOOKUP(C2418,'Справочник по тт'!$A$2:$C$5,3,FALSE)</f>
        <v>"Парабола"</v>
      </c>
      <c r="E2418" t="str">
        <f>IF(AND(C2418=1,B2418&lt;='Справочник по тт'!$D$1),'Справочник по тт'!$D$2,VLOOKUP(C2418,'Справочник по тт'!A:C,2,FALSE))</f>
        <v>"Парабола" пр. Дмитриева д.6/1</v>
      </c>
      <c r="F2418" s="2">
        <f t="shared" si="75"/>
        <v>1</v>
      </c>
    </row>
    <row r="2419" spans="1:6" x14ac:dyDescent="0.25">
      <c r="A2419" s="3">
        <v>43879.375</v>
      </c>
      <c r="B2419" s="14">
        <f t="shared" si="74"/>
        <v>43879</v>
      </c>
      <c r="C2419">
        <v>3</v>
      </c>
      <c r="D2419" t="str">
        <f>VLOOKUP(C2419,'Справочник по тт'!$A$2:$C$5,3,FALSE)</f>
        <v>"Парабола"</v>
      </c>
      <c r="E2419" t="str">
        <f>IF(AND(C2419=1,B2419&lt;='Справочник по тт'!$D$1),'Справочник по тт'!$D$2,VLOOKUP(C2419,'Справочник по тт'!A:C,2,FALSE))</f>
        <v>"Парабола" пр. Дмитриева д.6/1</v>
      </c>
      <c r="F2419" s="2">
        <f t="shared" si="75"/>
        <v>1</v>
      </c>
    </row>
    <row r="2420" spans="1:6" x14ac:dyDescent="0.25">
      <c r="A2420" s="3">
        <v>43879.375</v>
      </c>
      <c r="B2420" s="14">
        <f t="shared" si="74"/>
        <v>43879</v>
      </c>
      <c r="C2420">
        <v>3</v>
      </c>
      <c r="D2420" t="str">
        <f>VLOOKUP(C2420,'Справочник по тт'!$A$2:$C$5,3,FALSE)</f>
        <v>"Парабола"</v>
      </c>
      <c r="E2420" t="str">
        <f>IF(AND(C2420=1,B2420&lt;='Справочник по тт'!$D$1),'Справочник по тт'!$D$2,VLOOKUP(C2420,'Справочник по тт'!A:C,2,FALSE))</f>
        <v>"Парабола" пр. Дмитриева д.6/1</v>
      </c>
      <c r="F2420" s="2">
        <f t="shared" si="75"/>
        <v>1</v>
      </c>
    </row>
    <row r="2421" spans="1:6" x14ac:dyDescent="0.25">
      <c r="A2421" s="3">
        <v>43879.375</v>
      </c>
      <c r="B2421" s="14">
        <f t="shared" si="74"/>
        <v>43879</v>
      </c>
      <c r="C2421">
        <v>2</v>
      </c>
      <c r="D2421" t="str">
        <f>VLOOKUP(C2421,'Справочник по тт'!$A$2:$C$5,3,FALSE)</f>
        <v>"Колибри"</v>
      </c>
      <c r="E2421" t="str">
        <f>IF(AND(C2421=1,B2421&lt;='Справочник по тт'!$D$1),'Справочник по тт'!$D$2,VLOOKUP(C2421,'Справочник по тт'!A:C,2,FALSE))</f>
        <v>"Колибри" ул. Широкая д.150</v>
      </c>
      <c r="F2421" s="2">
        <f t="shared" si="75"/>
        <v>1</v>
      </c>
    </row>
    <row r="2422" spans="1:6" x14ac:dyDescent="0.25">
      <c r="A2422" s="3">
        <v>43879.375</v>
      </c>
      <c r="B2422" s="14">
        <f t="shared" si="74"/>
        <v>43879</v>
      </c>
      <c r="C2422">
        <v>2</v>
      </c>
      <c r="D2422" t="str">
        <f>VLOOKUP(C2422,'Справочник по тт'!$A$2:$C$5,3,FALSE)</f>
        <v>"Колибри"</v>
      </c>
      <c r="E2422" t="str">
        <f>IF(AND(C2422=1,B2422&lt;='Справочник по тт'!$D$1),'Справочник по тт'!$D$2,VLOOKUP(C2422,'Справочник по тт'!A:C,2,FALSE))</f>
        <v>"Колибри" ул. Широкая д.150</v>
      </c>
      <c r="F2422" s="2">
        <f t="shared" si="75"/>
        <v>1</v>
      </c>
    </row>
    <row r="2423" spans="1:6" x14ac:dyDescent="0.25">
      <c r="A2423" s="3">
        <v>43879.375</v>
      </c>
      <c r="B2423" s="14">
        <f t="shared" si="74"/>
        <v>43879</v>
      </c>
      <c r="C2423">
        <v>2</v>
      </c>
      <c r="D2423" t="str">
        <f>VLOOKUP(C2423,'Справочник по тт'!$A$2:$C$5,3,FALSE)</f>
        <v>"Колибри"</v>
      </c>
      <c r="E2423" t="str">
        <f>IF(AND(C2423=1,B2423&lt;='Справочник по тт'!$D$1),'Справочник по тт'!$D$2,VLOOKUP(C2423,'Справочник по тт'!A:C,2,FALSE))</f>
        <v>"Колибри" ул. Широкая д.150</v>
      </c>
      <c r="F2423" s="2">
        <f t="shared" si="75"/>
        <v>1</v>
      </c>
    </row>
    <row r="2424" spans="1:6" x14ac:dyDescent="0.25">
      <c r="A2424" s="3">
        <v>43879.375</v>
      </c>
      <c r="B2424" s="14">
        <f t="shared" si="74"/>
        <v>43879</v>
      </c>
      <c r="C2424">
        <v>2</v>
      </c>
      <c r="D2424" t="str">
        <f>VLOOKUP(C2424,'Справочник по тт'!$A$2:$C$5,3,FALSE)</f>
        <v>"Колибри"</v>
      </c>
      <c r="E2424" t="str">
        <f>IF(AND(C2424=1,B2424&lt;='Справочник по тт'!$D$1),'Справочник по тт'!$D$2,VLOOKUP(C2424,'Справочник по тт'!A:C,2,FALSE))</f>
        <v>"Колибри" ул. Широкая д.150</v>
      </c>
      <c r="F2424" s="2">
        <f t="shared" si="75"/>
        <v>1</v>
      </c>
    </row>
    <row r="2425" spans="1:6" x14ac:dyDescent="0.25">
      <c r="A2425" s="3">
        <v>43879.375</v>
      </c>
      <c r="B2425" s="14">
        <f t="shared" si="74"/>
        <v>43879</v>
      </c>
      <c r="C2425">
        <v>2</v>
      </c>
      <c r="D2425" t="str">
        <f>VLOOKUP(C2425,'Справочник по тт'!$A$2:$C$5,3,FALSE)</f>
        <v>"Колибри"</v>
      </c>
      <c r="E2425" t="str">
        <f>IF(AND(C2425=1,B2425&lt;='Справочник по тт'!$D$1),'Справочник по тт'!$D$2,VLOOKUP(C2425,'Справочник по тт'!A:C,2,FALSE))</f>
        <v>"Колибри" ул. Широкая д.150</v>
      </c>
      <c r="F2425" s="2">
        <f t="shared" si="75"/>
        <v>1</v>
      </c>
    </row>
    <row r="2426" spans="1:6" x14ac:dyDescent="0.25">
      <c r="A2426" s="3">
        <v>43879.375</v>
      </c>
      <c r="B2426" s="14">
        <f t="shared" si="74"/>
        <v>43879</v>
      </c>
      <c r="C2426">
        <v>2</v>
      </c>
      <c r="D2426" t="str">
        <f>VLOOKUP(C2426,'Справочник по тт'!$A$2:$C$5,3,FALSE)</f>
        <v>"Колибри"</v>
      </c>
      <c r="E2426" t="str">
        <f>IF(AND(C2426=1,B2426&lt;='Справочник по тт'!$D$1),'Справочник по тт'!$D$2,VLOOKUP(C2426,'Справочник по тт'!A:C,2,FALSE))</f>
        <v>"Колибри" ул. Широкая д.150</v>
      </c>
      <c r="F2426" s="2">
        <f t="shared" si="75"/>
        <v>1</v>
      </c>
    </row>
    <row r="2427" spans="1:6" x14ac:dyDescent="0.25">
      <c r="A2427" s="3">
        <v>43879.375</v>
      </c>
      <c r="B2427" s="14">
        <f t="shared" si="74"/>
        <v>43879</v>
      </c>
      <c r="C2427">
        <v>2</v>
      </c>
      <c r="D2427" t="str">
        <f>VLOOKUP(C2427,'Справочник по тт'!$A$2:$C$5,3,FALSE)</f>
        <v>"Колибри"</v>
      </c>
      <c r="E2427" t="str">
        <f>IF(AND(C2427=1,B2427&lt;='Справочник по тт'!$D$1),'Справочник по тт'!$D$2,VLOOKUP(C2427,'Справочник по тт'!A:C,2,FALSE))</f>
        <v>"Колибри" ул. Широкая д.150</v>
      </c>
      <c r="F2427" s="2">
        <f t="shared" si="75"/>
        <v>1</v>
      </c>
    </row>
    <row r="2428" spans="1:6" x14ac:dyDescent="0.25">
      <c r="A2428" s="3">
        <v>43879.375</v>
      </c>
      <c r="B2428" s="14">
        <f t="shared" si="74"/>
        <v>43879</v>
      </c>
      <c r="C2428">
        <v>2</v>
      </c>
      <c r="D2428" t="str">
        <f>VLOOKUP(C2428,'Справочник по тт'!$A$2:$C$5,3,FALSE)</f>
        <v>"Колибри"</v>
      </c>
      <c r="E2428" t="str">
        <f>IF(AND(C2428=1,B2428&lt;='Справочник по тт'!$D$1),'Справочник по тт'!$D$2,VLOOKUP(C2428,'Справочник по тт'!A:C,2,FALSE))</f>
        <v>"Колибри" ул. Широкая д.150</v>
      </c>
      <c r="F2428" s="2">
        <f t="shared" si="75"/>
        <v>1</v>
      </c>
    </row>
    <row r="2429" spans="1:6" x14ac:dyDescent="0.25">
      <c r="A2429" s="3">
        <v>43879.395833333336</v>
      </c>
      <c r="B2429" s="14">
        <f t="shared" si="74"/>
        <v>43879</v>
      </c>
      <c r="C2429">
        <v>2</v>
      </c>
      <c r="D2429" t="str">
        <f>VLOOKUP(C2429,'Справочник по тт'!$A$2:$C$5,3,FALSE)</f>
        <v>"Колибри"</v>
      </c>
      <c r="E2429" t="str">
        <f>IF(AND(C2429=1,B2429&lt;='Справочник по тт'!$D$1),'Справочник по тт'!$D$2,VLOOKUP(C2429,'Справочник по тт'!A:C,2,FALSE))</f>
        <v>"Колибри" ул. Широкая д.150</v>
      </c>
      <c r="F2429" s="2">
        <f t="shared" si="75"/>
        <v>1</v>
      </c>
    </row>
    <row r="2430" spans="1:6" x14ac:dyDescent="0.25">
      <c r="A2430" s="3">
        <v>43879.409722222219</v>
      </c>
      <c r="B2430" s="14">
        <f t="shared" si="74"/>
        <v>43879</v>
      </c>
      <c r="C2430">
        <v>2</v>
      </c>
      <c r="D2430" t="str">
        <f>VLOOKUP(C2430,'Справочник по тт'!$A$2:$C$5,3,FALSE)</f>
        <v>"Колибри"</v>
      </c>
      <c r="E2430" t="str">
        <f>IF(AND(C2430=1,B2430&lt;='Справочник по тт'!$D$1),'Справочник по тт'!$D$2,VLOOKUP(C2430,'Справочник по тт'!A:C,2,FALSE))</f>
        <v>"Колибри" ул. Широкая д.150</v>
      </c>
      <c r="F2430" s="2">
        <f t="shared" si="75"/>
        <v>1</v>
      </c>
    </row>
    <row r="2431" spans="1:6" x14ac:dyDescent="0.25">
      <c r="A2431" s="3">
        <v>43879.416666666664</v>
      </c>
      <c r="B2431" s="14">
        <f t="shared" si="74"/>
        <v>43879</v>
      </c>
      <c r="C2431">
        <v>2</v>
      </c>
      <c r="D2431" t="str">
        <f>VLOOKUP(C2431,'Справочник по тт'!$A$2:$C$5,3,FALSE)</f>
        <v>"Колибри"</v>
      </c>
      <c r="E2431" t="str">
        <f>IF(AND(C2431=1,B2431&lt;='Справочник по тт'!$D$1),'Справочник по тт'!$D$2,VLOOKUP(C2431,'Справочник по тт'!A:C,2,FALSE))</f>
        <v>"Колибри" ул. Широкая д.150</v>
      </c>
      <c r="F2431" s="2">
        <f t="shared" si="75"/>
        <v>1</v>
      </c>
    </row>
    <row r="2432" spans="1:6" x14ac:dyDescent="0.25">
      <c r="A2432" s="3">
        <v>43879.416666666664</v>
      </c>
      <c r="B2432" s="14">
        <f t="shared" si="74"/>
        <v>43879</v>
      </c>
      <c r="C2432">
        <v>2</v>
      </c>
      <c r="D2432" t="str">
        <f>VLOOKUP(C2432,'Справочник по тт'!$A$2:$C$5,3,FALSE)</f>
        <v>"Колибри"</v>
      </c>
      <c r="E2432" t="str">
        <f>IF(AND(C2432=1,B2432&lt;='Справочник по тт'!$D$1),'Справочник по тт'!$D$2,VLOOKUP(C2432,'Справочник по тт'!A:C,2,FALSE))</f>
        <v>"Колибри" ул. Широкая д.150</v>
      </c>
      <c r="F2432" s="2">
        <f t="shared" si="75"/>
        <v>1</v>
      </c>
    </row>
    <row r="2433" spans="1:6" x14ac:dyDescent="0.25">
      <c r="A2433" s="3">
        <v>43879.416666666664</v>
      </c>
      <c r="B2433" s="14">
        <f t="shared" si="74"/>
        <v>43879</v>
      </c>
      <c r="C2433">
        <v>2</v>
      </c>
      <c r="D2433" t="str">
        <f>VLOOKUP(C2433,'Справочник по тт'!$A$2:$C$5,3,FALSE)</f>
        <v>"Колибри"</v>
      </c>
      <c r="E2433" t="str">
        <f>IF(AND(C2433=1,B2433&lt;='Справочник по тт'!$D$1),'Справочник по тт'!$D$2,VLOOKUP(C2433,'Справочник по тт'!A:C,2,FALSE))</f>
        <v>"Колибри" ул. Широкая д.150</v>
      </c>
      <c r="F2433" s="2">
        <f t="shared" si="75"/>
        <v>1</v>
      </c>
    </row>
    <row r="2434" spans="1:6" x14ac:dyDescent="0.25">
      <c r="A2434" s="3">
        <v>43879.416666666664</v>
      </c>
      <c r="B2434" s="14">
        <f t="shared" ref="B2434:B2497" si="76">(TEXT(A2434,"ДД.ММ.ГГГГ"))*1</f>
        <v>43879</v>
      </c>
      <c r="C2434">
        <v>2</v>
      </c>
      <c r="D2434" t="str">
        <f>VLOOKUP(C2434,'Справочник по тт'!$A$2:$C$5,3,FALSE)</f>
        <v>"Колибри"</v>
      </c>
      <c r="E2434" t="str">
        <f>IF(AND(C2434=1,B2434&lt;='Справочник по тт'!$D$1),'Справочник по тт'!$D$2,VLOOKUP(C2434,'Справочник по тт'!A:C,2,FALSE))</f>
        <v>"Колибри" ул. Широкая д.150</v>
      </c>
      <c r="F2434" s="2">
        <f t="shared" si="75"/>
        <v>1</v>
      </c>
    </row>
    <row r="2435" spans="1:6" x14ac:dyDescent="0.25">
      <c r="A2435" s="3">
        <v>43879.416666666664</v>
      </c>
      <c r="B2435" s="14">
        <f t="shared" si="76"/>
        <v>43879</v>
      </c>
      <c r="C2435">
        <v>2</v>
      </c>
      <c r="D2435" t="str">
        <f>VLOOKUP(C2435,'Справочник по тт'!$A$2:$C$5,3,FALSE)</f>
        <v>"Колибри"</v>
      </c>
      <c r="E2435" t="str">
        <f>IF(AND(C2435=1,B2435&lt;='Справочник по тт'!$D$1),'Справочник по тт'!$D$2,VLOOKUP(C2435,'Справочник по тт'!A:C,2,FALSE))</f>
        <v>"Колибри" ул. Широкая д.150</v>
      </c>
      <c r="F2435" s="2">
        <f t="shared" ref="F2435:F2498" si="77">IF(B2435&lt;=$F$1,1,"")</f>
        <v>1</v>
      </c>
    </row>
    <row r="2436" spans="1:6" x14ac:dyDescent="0.25">
      <c r="A2436" s="3">
        <v>43879.416666666664</v>
      </c>
      <c r="B2436" s="14">
        <f t="shared" si="76"/>
        <v>43879</v>
      </c>
      <c r="C2436">
        <v>2</v>
      </c>
      <c r="D2436" t="str">
        <f>VLOOKUP(C2436,'Справочник по тт'!$A$2:$C$5,3,FALSE)</f>
        <v>"Колибри"</v>
      </c>
      <c r="E2436" t="str">
        <f>IF(AND(C2436=1,B2436&lt;='Справочник по тт'!$D$1),'Справочник по тт'!$D$2,VLOOKUP(C2436,'Справочник по тт'!A:C,2,FALSE))</f>
        <v>"Колибри" ул. Широкая д.150</v>
      </c>
      <c r="F2436" s="2">
        <f t="shared" si="77"/>
        <v>1</v>
      </c>
    </row>
    <row r="2437" spans="1:6" x14ac:dyDescent="0.25">
      <c r="A2437" s="3">
        <v>43879.416666666664</v>
      </c>
      <c r="B2437" s="14">
        <f t="shared" si="76"/>
        <v>43879</v>
      </c>
      <c r="C2437">
        <v>2</v>
      </c>
      <c r="D2437" t="str">
        <f>VLOOKUP(C2437,'Справочник по тт'!$A$2:$C$5,3,FALSE)</f>
        <v>"Колибри"</v>
      </c>
      <c r="E2437" t="str">
        <f>IF(AND(C2437=1,B2437&lt;='Справочник по тт'!$D$1),'Справочник по тт'!$D$2,VLOOKUP(C2437,'Справочник по тт'!A:C,2,FALSE))</f>
        <v>"Колибри" ул. Широкая д.150</v>
      </c>
      <c r="F2437" s="2">
        <f t="shared" si="77"/>
        <v>1</v>
      </c>
    </row>
    <row r="2438" spans="1:6" x14ac:dyDescent="0.25">
      <c r="A2438" s="3">
        <v>43879.416666666664</v>
      </c>
      <c r="B2438" s="14">
        <f t="shared" si="76"/>
        <v>43879</v>
      </c>
      <c r="C2438">
        <v>2</v>
      </c>
      <c r="D2438" t="str">
        <f>VLOOKUP(C2438,'Справочник по тт'!$A$2:$C$5,3,FALSE)</f>
        <v>"Колибри"</v>
      </c>
      <c r="E2438" t="str">
        <f>IF(AND(C2438=1,B2438&lt;='Справочник по тт'!$D$1),'Справочник по тт'!$D$2,VLOOKUP(C2438,'Справочник по тт'!A:C,2,FALSE))</f>
        <v>"Колибри" ул. Широкая д.150</v>
      </c>
      <c r="F2438" s="2">
        <f t="shared" si="77"/>
        <v>1</v>
      </c>
    </row>
    <row r="2439" spans="1:6" x14ac:dyDescent="0.25">
      <c r="A2439" s="3">
        <v>43879.416666666664</v>
      </c>
      <c r="B2439" s="14">
        <f t="shared" si="76"/>
        <v>43879</v>
      </c>
      <c r="C2439">
        <v>2</v>
      </c>
      <c r="D2439" t="str">
        <f>VLOOKUP(C2439,'Справочник по тт'!$A$2:$C$5,3,FALSE)</f>
        <v>"Колибри"</v>
      </c>
      <c r="E2439" t="str">
        <f>IF(AND(C2439=1,B2439&lt;='Справочник по тт'!$D$1),'Справочник по тт'!$D$2,VLOOKUP(C2439,'Справочник по тт'!A:C,2,FALSE))</f>
        <v>"Колибри" ул. Широкая д.150</v>
      </c>
      <c r="F2439" s="2">
        <f t="shared" si="77"/>
        <v>1</v>
      </c>
    </row>
    <row r="2440" spans="1:6" x14ac:dyDescent="0.25">
      <c r="A2440" s="3">
        <v>43879.458333333336</v>
      </c>
      <c r="B2440" s="14">
        <f t="shared" si="76"/>
        <v>43879</v>
      </c>
      <c r="C2440">
        <v>2</v>
      </c>
      <c r="D2440" t="str">
        <f>VLOOKUP(C2440,'Справочник по тт'!$A$2:$C$5,3,FALSE)</f>
        <v>"Колибри"</v>
      </c>
      <c r="E2440" t="str">
        <f>IF(AND(C2440=1,B2440&lt;='Справочник по тт'!$D$1),'Справочник по тт'!$D$2,VLOOKUP(C2440,'Справочник по тт'!A:C,2,FALSE))</f>
        <v>"Колибри" ул. Широкая д.150</v>
      </c>
      <c r="F2440" s="2">
        <f t="shared" si="77"/>
        <v>1</v>
      </c>
    </row>
    <row r="2441" spans="1:6" x14ac:dyDescent="0.25">
      <c r="A2441" s="3">
        <v>43879.458333333336</v>
      </c>
      <c r="B2441" s="14">
        <f t="shared" si="76"/>
        <v>43879</v>
      </c>
      <c r="C2441">
        <v>2</v>
      </c>
      <c r="D2441" t="str">
        <f>VLOOKUP(C2441,'Справочник по тт'!$A$2:$C$5,3,FALSE)</f>
        <v>"Колибри"</v>
      </c>
      <c r="E2441" t="str">
        <f>IF(AND(C2441=1,B2441&lt;='Справочник по тт'!$D$1),'Справочник по тт'!$D$2,VLOOKUP(C2441,'Справочник по тт'!A:C,2,FALSE))</f>
        <v>"Колибри" ул. Широкая д.150</v>
      </c>
      <c r="F2441" s="2">
        <f t="shared" si="77"/>
        <v>1</v>
      </c>
    </row>
    <row r="2442" spans="1:6" x14ac:dyDescent="0.25">
      <c r="A2442" s="3">
        <v>43879.458333333336</v>
      </c>
      <c r="B2442" s="14">
        <f t="shared" si="76"/>
        <v>43879</v>
      </c>
      <c r="C2442">
        <v>2</v>
      </c>
      <c r="D2442" t="str">
        <f>VLOOKUP(C2442,'Справочник по тт'!$A$2:$C$5,3,FALSE)</f>
        <v>"Колибри"</v>
      </c>
      <c r="E2442" t="str">
        <f>IF(AND(C2442=1,B2442&lt;='Справочник по тт'!$D$1),'Справочник по тт'!$D$2,VLOOKUP(C2442,'Справочник по тт'!A:C,2,FALSE))</f>
        <v>"Колибри" ул. Широкая д.150</v>
      </c>
      <c r="F2442" s="2">
        <f t="shared" si="77"/>
        <v>1</v>
      </c>
    </row>
    <row r="2443" spans="1:6" x14ac:dyDescent="0.25">
      <c r="A2443" s="3">
        <v>43879.5</v>
      </c>
      <c r="B2443" s="14">
        <f t="shared" si="76"/>
        <v>43879</v>
      </c>
      <c r="C2443">
        <v>2</v>
      </c>
      <c r="D2443" t="str">
        <f>VLOOKUP(C2443,'Справочник по тт'!$A$2:$C$5,3,FALSE)</f>
        <v>"Колибри"</v>
      </c>
      <c r="E2443" t="str">
        <f>IF(AND(C2443=1,B2443&lt;='Справочник по тт'!$D$1),'Справочник по тт'!$D$2,VLOOKUP(C2443,'Справочник по тт'!A:C,2,FALSE))</f>
        <v>"Колибри" ул. Широкая д.150</v>
      </c>
      <c r="F2443" s="2">
        <f t="shared" si="77"/>
        <v>1</v>
      </c>
    </row>
    <row r="2444" spans="1:6" x14ac:dyDescent="0.25">
      <c r="A2444" s="3">
        <v>43879.5</v>
      </c>
      <c r="B2444" s="14">
        <f t="shared" si="76"/>
        <v>43879</v>
      </c>
      <c r="C2444">
        <v>2</v>
      </c>
      <c r="D2444" t="str">
        <f>VLOOKUP(C2444,'Справочник по тт'!$A$2:$C$5,3,FALSE)</f>
        <v>"Колибри"</v>
      </c>
      <c r="E2444" t="str">
        <f>IF(AND(C2444=1,B2444&lt;='Справочник по тт'!$D$1),'Справочник по тт'!$D$2,VLOOKUP(C2444,'Справочник по тт'!A:C,2,FALSE))</f>
        <v>"Колибри" ул. Широкая д.150</v>
      </c>
      <c r="F2444" s="2">
        <f t="shared" si="77"/>
        <v>1</v>
      </c>
    </row>
    <row r="2445" spans="1:6" x14ac:dyDescent="0.25">
      <c r="A2445" s="3">
        <v>43879.5</v>
      </c>
      <c r="B2445" s="14">
        <f t="shared" si="76"/>
        <v>43879</v>
      </c>
      <c r="C2445">
        <v>2</v>
      </c>
      <c r="D2445" t="str">
        <f>VLOOKUP(C2445,'Справочник по тт'!$A$2:$C$5,3,FALSE)</f>
        <v>"Колибри"</v>
      </c>
      <c r="E2445" t="str">
        <f>IF(AND(C2445=1,B2445&lt;='Справочник по тт'!$D$1),'Справочник по тт'!$D$2,VLOOKUP(C2445,'Справочник по тт'!A:C,2,FALSE))</f>
        <v>"Колибри" ул. Широкая д.150</v>
      </c>
      <c r="F2445" s="2">
        <f t="shared" si="77"/>
        <v>1</v>
      </c>
    </row>
    <row r="2446" spans="1:6" x14ac:dyDescent="0.25">
      <c r="A2446" s="3">
        <v>43879.5</v>
      </c>
      <c r="B2446" s="14">
        <f t="shared" si="76"/>
        <v>43879</v>
      </c>
      <c r="C2446">
        <v>2</v>
      </c>
      <c r="D2446" t="str">
        <f>VLOOKUP(C2446,'Справочник по тт'!$A$2:$C$5,3,FALSE)</f>
        <v>"Колибри"</v>
      </c>
      <c r="E2446" t="str">
        <f>IF(AND(C2446=1,B2446&lt;='Справочник по тт'!$D$1),'Справочник по тт'!$D$2,VLOOKUP(C2446,'Справочник по тт'!A:C,2,FALSE))</f>
        <v>"Колибри" ул. Широкая д.150</v>
      </c>
      <c r="F2446" s="2">
        <f t="shared" si="77"/>
        <v>1</v>
      </c>
    </row>
    <row r="2447" spans="1:6" x14ac:dyDescent="0.25">
      <c r="A2447" s="3">
        <v>43879.5</v>
      </c>
      <c r="B2447" s="14">
        <f t="shared" si="76"/>
        <v>43879</v>
      </c>
      <c r="C2447">
        <v>2</v>
      </c>
      <c r="D2447" t="str">
        <f>VLOOKUP(C2447,'Справочник по тт'!$A$2:$C$5,3,FALSE)</f>
        <v>"Колибри"</v>
      </c>
      <c r="E2447" t="str">
        <f>IF(AND(C2447=1,B2447&lt;='Справочник по тт'!$D$1),'Справочник по тт'!$D$2,VLOOKUP(C2447,'Справочник по тт'!A:C,2,FALSE))</f>
        <v>"Колибри" ул. Широкая д.150</v>
      </c>
      <c r="F2447" s="2">
        <f t="shared" si="77"/>
        <v>1</v>
      </c>
    </row>
    <row r="2448" spans="1:6" x14ac:dyDescent="0.25">
      <c r="A2448" s="3">
        <v>43879.541666666664</v>
      </c>
      <c r="B2448" s="14">
        <f t="shared" si="76"/>
        <v>43879</v>
      </c>
      <c r="C2448">
        <v>2</v>
      </c>
      <c r="D2448" t="str">
        <f>VLOOKUP(C2448,'Справочник по тт'!$A$2:$C$5,3,FALSE)</f>
        <v>"Колибри"</v>
      </c>
      <c r="E2448" t="str">
        <f>IF(AND(C2448=1,B2448&lt;='Справочник по тт'!$D$1),'Справочник по тт'!$D$2,VLOOKUP(C2448,'Справочник по тт'!A:C,2,FALSE))</f>
        <v>"Колибри" ул. Широкая д.150</v>
      </c>
      <c r="F2448" s="2">
        <f t="shared" si="77"/>
        <v>1</v>
      </c>
    </row>
    <row r="2449" spans="1:6" x14ac:dyDescent="0.25">
      <c r="A2449" s="3">
        <v>43879.541666666664</v>
      </c>
      <c r="B2449" s="14">
        <f t="shared" si="76"/>
        <v>43879</v>
      </c>
      <c r="C2449">
        <v>2</v>
      </c>
      <c r="D2449" t="str">
        <f>VLOOKUP(C2449,'Справочник по тт'!$A$2:$C$5,3,FALSE)</f>
        <v>"Колибри"</v>
      </c>
      <c r="E2449" t="str">
        <f>IF(AND(C2449=1,B2449&lt;='Справочник по тт'!$D$1),'Справочник по тт'!$D$2,VLOOKUP(C2449,'Справочник по тт'!A:C,2,FALSE))</f>
        <v>"Колибри" ул. Широкая д.150</v>
      </c>
      <c r="F2449" s="2">
        <f t="shared" si="77"/>
        <v>1</v>
      </c>
    </row>
    <row r="2450" spans="1:6" x14ac:dyDescent="0.25">
      <c r="A2450" s="3">
        <v>43879.541666666664</v>
      </c>
      <c r="B2450" s="14">
        <f t="shared" si="76"/>
        <v>43879</v>
      </c>
      <c r="C2450">
        <v>2</v>
      </c>
      <c r="D2450" t="str">
        <f>VLOOKUP(C2450,'Справочник по тт'!$A$2:$C$5,3,FALSE)</f>
        <v>"Колибри"</v>
      </c>
      <c r="E2450" t="str">
        <f>IF(AND(C2450=1,B2450&lt;='Справочник по тт'!$D$1),'Справочник по тт'!$D$2,VLOOKUP(C2450,'Справочник по тт'!A:C,2,FALSE))</f>
        <v>"Колибри" ул. Широкая д.150</v>
      </c>
      <c r="F2450" s="2">
        <f t="shared" si="77"/>
        <v>1</v>
      </c>
    </row>
    <row r="2451" spans="1:6" x14ac:dyDescent="0.25">
      <c r="A2451" s="3">
        <v>43879.541666666664</v>
      </c>
      <c r="B2451" s="14">
        <f t="shared" si="76"/>
        <v>43879</v>
      </c>
      <c r="C2451">
        <v>2</v>
      </c>
      <c r="D2451" t="str">
        <f>VLOOKUP(C2451,'Справочник по тт'!$A$2:$C$5,3,FALSE)</f>
        <v>"Колибри"</v>
      </c>
      <c r="E2451" t="str">
        <f>IF(AND(C2451=1,B2451&lt;='Справочник по тт'!$D$1),'Справочник по тт'!$D$2,VLOOKUP(C2451,'Справочник по тт'!A:C,2,FALSE))</f>
        <v>"Колибри" ул. Широкая д.150</v>
      </c>
      <c r="F2451" s="2">
        <f t="shared" si="77"/>
        <v>1</v>
      </c>
    </row>
    <row r="2452" spans="1:6" x14ac:dyDescent="0.25">
      <c r="A2452" s="3">
        <v>43879.541666666664</v>
      </c>
      <c r="B2452" s="14">
        <f t="shared" si="76"/>
        <v>43879</v>
      </c>
      <c r="C2452">
        <v>2</v>
      </c>
      <c r="D2452" t="str">
        <f>VLOOKUP(C2452,'Справочник по тт'!$A$2:$C$5,3,FALSE)</f>
        <v>"Колибри"</v>
      </c>
      <c r="E2452" t="str">
        <f>IF(AND(C2452=1,B2452&lt;='Справочник по тт'!$D$1),'Справочник по тт'!$D$2,VLOOKUP(C2452,'Справочник по тт'!A:C,2,FALSE))</f>
        <v>"Колибри" ул. Широкая д.150</v>
      </c>
      <c r="F2452" s="2">
        <f t="shared" si="77"/>
        <v>1</v>
      </c>
    </row>
    <row r="2453" spans="1:6" x14ac:dyDescent="0.25">
      <c r="A2453" s="3">
        <v>43879.541666666664</v>
      </c>
      <c r="B2453" s="14">
        <f t="shared" si="76"/>
        <v>43879</v>
      </c>
      <c r="C2453">
        <v>2</v>
      </c>
      <c r="D2453" t="str">
        <f>VLOOKUP(C2453,'Справочник по тт'!$A$2:$C$5,3,FALSE)</f>
        <v>"Колибри"</v>
      </c>
      <c r="E2453" t="str">
        <f>IF(AND(C2453=1,B2453&lt;='Справочник по тт'!$D$1),'Справочник по тт'!$D$2,VLOOKUP(C2453,'Справочник по тт'!A:C,2,FALSE))</f>
        <v>"Колибри" ул. Широкая д.150</v>
      </c>
      <c r="F2453" s="2">
        <f t="shared" si="77"/>
        <v>1</v>
      </c>
    </row>
    <row r="2454" spans="1:6" x14ac:dyDescent="0.25">
      <c r="A2454" s="3">
        <v>43879.583333333336</v>
      </c>
      <c r="B2454" s="14">
        <f t="shared" si="76"/>
        <v>43879</v>
      </c>
      <c r="C2454">
        <v>2</v>
      </c>
      <c r="D2454" t="str">
        <f>VLOOKUP(C2454,'Справочник по тт'!$A$2:$C$5,3,FALSE)</f>
        <v>"Колибри"</v>
      </c>
      <c r="E2454" t="str">
        <f>IF(AND(C2454=1,B2454&lt;='Справочник по тт'!$D$1),'Справочник по тт'!$D$2,VLOOKUP(C2454,'Справочник по тт'!A:C,2,FALSE))</f>
        <v>"Колибри" ул. Широкая д.150</v>
      </c>
      <c r="F2454" s="2">
        <f t="shared" si="77"/>
        <v>1</v>
      </c>
    </row>
    <row r="2455" spans="1:6" x14ac:dyDescent="0.25">
      <c r="A2455" s="3">
        <v>43879.583333333336</v>
      </c>
      <c r="B2455" s="14">
        <f t="shared" si="76"/>
        <v>43879</v>
      </c>
      <c r="C2455">
        <v>2</v>
      </c>
      <c r="D2455" t="str">
        <f>VLOOKUP(C2455,'Справочник по тт'!$A$2:$C$5,3,FALSE)</f>
        <v>"Колибри"</v>
      </c>
      <c r="E2455" t="str">
        <f>IF(AND(C2455=1,B2455&lt;='Справочник по тт'!$D$1),'Справочник по тт'!$D$2,VLOOKUP(C2455,'Справочник по тт'!A:C,2,FALSE))</f>
        <v>"Колибри" ул. Широкая д.150</v>
      </c>
      <c r="F2455" s="2">
        <f t="shared" si="77"/>
        <v>1</v>
      </c>
    </row>
    <row r="2456" spans="1:6" x14ac:dyDescent="0.25">
      <c r="A2456" s="3">
        <v>43879.616087962961</v>
      </c>
      <c r="B2456" s="14">
        <f t="shared" si="76"/>
        <v>43879</v>
      </c>
      <c r="C2456">
        <v>2</v>
      </c>
      <c r="D2456" t="str">
        <f>VLOOKUP(C2456,'Справочник по тт'!$A$2:$C$5,3,FALSE)</f>
        <v>"Колибри"</v>
      </c>
      <c r="E2456" t="str">
        <f>IF(AND(C2456=1,B2456&lt;='Справочник по тт'!$D$1),'Справочник по тт'!$D$2,VLOOKUP(C2456,'Справочник по тт'!A:C,2,FALSE))</f>
        <v>"Колибри" ул. Широкая д.150</v>
      </c>
      <c r="F2456" s="2">
        <f t="shared" si="77"/>
        <v>1</v>
      </c>
    </row>
    <row r="2457" spans="1:6" x14ac:dyDescent="0.25">
      <c r="A2457" s="3">
        <v>43879.625</v>
      </c>
      <c r="B2457" s="14">
        <f t="shared" si="76"/>
        <v>43879</v>
      </c>
      <c r="C2457">
        <v>2</v>
      </c>
      <c r="D2457" t="str">
        <f>VLOOKUP(C2457,'Справочник по тт'!$A$2:$C$5,3,FALSE)</f>
        <v>"Колибри"</v>
      </c>
      <c r="E2457" t="str">
        <f>IF(AND(C2457=1,B2457&lt;='Справочник по тт'!$D$1),'Справочник по тт'!$D$2,VLOOKUP(C2457,'Справочник по тт'!A:C,2,FALSE))</f>
        <v>"Колибри" ул. Широкая д.150</v>
      </c>
      <c r="F2457" s="2">
        <f t="shared" si="77"/>
        <v>1</v>
      </c>
    </row>
    <row r="2458" spans="1:6" x14ac:dyDescent="0.25">
      <c r="A2458" s="3">
        <v>43879.625</v>
      </c>
      <c r="B2458" s="14">
        <f t="shared" si="76"/>
        <v>43879</v>
      </c>
      <c r="C2458">
        <v>2</v>
      </c>
      <c r="D2458" t="str">
        <f>VLOOKUP(C2458,'Справочник по тт'!$A$2:$C$5,3,FALSE)</f>
        <v>"Колибри"</v>
      </c>
      <c r="E2458" t="str">
        <f>IF(AND(C2458=1,B2458&lt;='Справочник по тт'!$D$1),'Справочник по тт'!$D$2,VLOOKUP(C2458,'Справочник по тт'!A:C,2,FALSE))</f>
        <v>"Колибри" ул. Широкая д.150</v>
      </c>
      <c r="F2458" s="2">
        <f t="shared" si="77"/>
        <v>1</v>
      </c>
    </row>
    <row r="2459" spans="1:6" x14ac:dyDescent="0.25">
      <c r="A2459" s="3">
        <v>43879.666666666664</v>
      </c>
      <c r="B2459" s="14">
        <f t="shared" si="76"/>
        <v>43879</v>
      </c>
      <c r="C2459">
        <v>2</v>
      </c>
      <c r="D2459" t="str">
        <f>VLOOKUP(C2459,'Справочник по тт'!$A$2:$C$5,3,FALSE)</f>
        <v>"Колибри"</v>
      </c>
      <c r="E2459" t="str">
        <f>IF(AND(C2459=1,B2459&lt;='Справочник по тт'!$D$1),'Справочник по тт'!$D$2,VLOOKUP(C2459,'Справочник по тт'!A:C,2,FALSE))</f>
        <v>"Колибри" ул. Широкая д.150</v>
      </c>
      <c r="F2459" s="2">
        <f t="shared" si="77"/>
        <v>1</v>
      </c>
    </row>
    <row r="2460" spans="1:6" x14ac:dyDescent="0.25">
      <c r="A2460" s="3">
        <v>43879.673611111109</v>
      </c>
      <c r="B2460" s="14">
        <f t="shared" si="76"/>
        <v>43879</v>
      </c>
      <c r="C2460">
        <v>2</v>
      </c>
      <c r="D2460" t="str">
        <f>VLOOKUP(C2460,'Справочник по тт'!$A$2:$C$5,3,FALSE)</f>
        <v>"Колибри"</v>
      </c>
      <c r="E2460" t="str">
        <f>IF(AND(C2460=1,B2460&lt;='Справочник по тт'!$D$1),'Справочник по тт'!$D$2,VLOOKUP(C2460,'Справочник по тт'!A:C,2,FALSE))</f>
        <v>"Колибри" ул. Широкая д.150</v>
      </c>
      <c r="F2460" s="2">
        <f t="shared" si="77"/>
        <v>1</v>
      </c>
    </row>
    <row r="2461" spans="1:6" x14ac:dyDescent="0.25">
      <c r="A2461" s="3">
        <v>43879.680555555555</v>
      </c>
      <c r="B2461" s="14">
        <f t="shared" si="76"/>
        <v>43879</v>
      </c>
      <c r="C2461">
        <v>2</v>
      </c>
      <c r="D2461" t="str">
        <f>VLOOKUP(C2461,'Справочник по тт'!$A$2:$C$5,3,FALSE)</f>
        <v>"Колибри"</v>
      </c>
      <c r="E2461" t="str">
        <f>IF(AND(C2461=1,B2461&lt;='Справочник по тт'!$D$1),'Справочник по тт'!$D$2,VLOOKUP(C2461,'Справочник по тт'!A:C,2,FALSE))</f>
        <v>"Колибри" ул. Широкая д.150</v>
      </c>
      <c r="F2461" s="2">
        <f t="shared" si="77"/>
        <v>1</v>
      </c>
    </row>
    <row r="2462" spans="1:6" x14ac:dyDescent="0.25">
      <c r="A2462" s="3">
        <v>43879.694444444445</v>
      </c>
      <c r="B2462" s="14">
        <f t="shared" si="76"/>
        <v>43879</v>
      </c>
      <c r="C2462">
        <v>4</v>
      </c>
      <c r="D2462" t="str">
        <f>VLOOKUP(C2462,'Справочник по тт'!$A$2:$C$5,3,FALSE)</f>
        <v>"Первый"</v>
      </c>
      <c r="E2462" t="str">
        <f>IF(AND(C2462=1,B2462&lt;='Справочник по тт'!$D$1),'Справочник по тт'!$D$2,VLOOKUP(C2462,'Справочник по тт'!A:C,2,FALSE))</f>
        <v>"Первый" ул. Пахоменко д.30</v>
      </c>
      <c r="F2462" s="2">
        <f t="shared" si="77"/>
        <v>1</v>
      </c>
    </row>
    <row r="2463" spans="1:6" x14ac:dyDescent="0.25">
      <c r="A2463" s="3">
        <v>43879.706944444442</v>
      </c>
      <c r="B2463" s="14">
        <f t="shared" si="76"/>
        <v>43879</v>
      </c>
      <c r="C2463">
        <v>4</v>
      </c>
      <c r="D2463" t="str">
        <f>VLOOKUP(C2463,'Справочник по тт'!$A$2:$C$5,3,FALSE)</f>
        <v>"Первый"</v>
      </c>
      <c r="E2463" t="str">
        <f>IF(AND(C2463=1,B2463&lt;='Справочник по тт'!$D$1),'Справочник по тт'!$D$2,VLOOKUP(C2463,'Справочник по тт'!A:C,2,FALSE))</f>
        <v>"Первый" ул. Пахоменко д.30</v>
      </c>
      <c r="F2463" s="2">
        <f t="shared" si="77"/>
        <v>1</v>
      </c>
    </row>
    <row r="2464" spans="1:6" x14ac:dyDescent="0.25">
      <c r="A2464" s="3">
        <v>43879.708333333336</v>
      </c>
      <c r="B2464" s="14">
        <f t="shared" si="76"/>
        <v>43879</v>
      </c>
      <c r="C2464">
        <v>4</v>
      </c>
      <c r="D2464" t="str">
        <f>VLOOKUP(C2464,'Справочник по тт'!$A$2:$C$5,3,FALSE)</f>
        <v>"Первый"</v>
      </c>
      <c r="E2464" t="str">
        <f>IF(AND(C2464=1,B2464&lt;='Справочник по тт'!$D$1),'Справочник по тт'!$D$2,VLOOKUP(C2464,'Справочник по тт'!A:C,2,FALSE))</f>
        <v>"Первый" ул. Пахоменко д.30</v>
      </c>
      <c r="F2464" s="2">
        <f t="shared" si="77"/>
        <v>1</v>
      </c>
    </row>
    <row r="2465" spans="1:6" x14ac:dyDescent="0.25">
      <c r="A2465" s="3">
        <v>43879.736805555556</v>
      </c>
      <c r="B2465" s="14">
        <f t="shared" si="76"/>
        <v>43879</v>
      </c>
      <c r="C2465">
        <v>4</v>
      </c>
      <c r="D2465" t="str">
        <f>VLOOKUP(C2465,'Справочник по тт'!$A$2:$C$5,3,FALSE)</f>
        <v>"Первый"</v>
      </c>
      <c r="E2465" t="str">
        <f>IF(AND(C2465=1,B2465&lt;='Справочник по тт'!$D$1),'Справочник по тт'!$D$2,VLOOKUP(C2465,'Справочник по тт'!A:C,2,FALSE))</f>
        <v>"Первый" ул. Пахоменко д.30</v>
      </c>
      <c r="F2465" s="2">
        <f t="shared" si="77"/>
        <v>1</v>
      </c>
    </row>
    <row r="2466" spans="1:6" x14ac:dyDescent="0.25">
      <c r="A2466" s="3">
        <v>43879.788194444445</v>
      </c>
      <c r="B2466" s="14">
        <f t="shared" si="76"/>
        <v>43879</v>
      </c>
      <c r="C2466">
        <v>4</v>
      </c>
      <c r="D2466" t="str">
        <f>VLOOKUP(C2466,'Справочник по тт'!$A$2:$C$5,3,FALSE)</f>
        <v>"Первый"</v>
      </c>
      <c r="E2466" t="str">
        <f>IF(AND(C2466=1,B2466&lt;='Справочник по тт'!$D$1),'Справочник по тт'!$D$2,VLOOKUP(C2466,'Справочник по тт'!A:C,2,FALSE))</f>
        <v>"Первый" ул. Пахоменко д.30</v>
      </c>
      <c r="F2466" s="2">
        <f t="shared" si="77"/>
        <v>1</v>
      </c>
    </row>
    <row r="2467" spans="1:6" x14ac:dyDescent="0.25">
      <c r="A2467" s="3">
        <v>43879.791666666664</v>
      </c>
      <c r="B2467" s="14">
        <f t="shared" si="76"/>
        <v>43879</v>
      </c>
      <c r="C2467">
        <v>4</v>
      </c>
      <c r="D2467" t="str">
        <f>VLOOKUP(C2467,'Справочник по тт'!$A$2:$C$5,3,FALSE)</f>
        <v>"Первый"</v>
      </c>
      <c r="E2467" t="str">
        <f>IF(AND(C2467=1,B2467&lt;='Справочник по тт'!$D$1),'Справочник по тт'!$D$2,VLOOKUP(C2467,'Справочник по тт'!A:C,2,FALSE))</f>
        <v>"Первый" ул. Пахоменко д.30</v>
      </c>
      <c r="F2467" s="2">
        <f t="shared" si="77"/>
        <v>1</v>
      </c>
    </row>
    <row r="2468" spans="1:6" x14ac:dyDescent="0.25">
      <c r="A2468" s="3">
        <v>43879.794328703705</v>
      </c>
      <c r="B2468" s="14">
        <f t="shared" si="76"/>
        <v>43879</v>
      </c>
      <c r="C2468">
        <v>4</v>
      </c>
      <c r="D2468" t="str">
        <f>VLOOKUP(C2468,'Справочник по тт'!$A$2:$C$5,3,FALSE)</f>
        <v>"Первый"</v>
      </c>
      <c r="E2468" t="str">
        <f>IF(AND(C2468=1,B2468&lt;='Справочник по тт'!$D$1),'Справочник по тт'!$D$2,VLOOKUP(C2468,'Справочник по тт'!A:C,2,FALSE))</f>
        <v>"Первый" ул. Пахоменко д.30</v>
      </c>
      <c r="F2468" s="2">
        <f t="shared" si="77"/>
        <v>1</v>
      </c>
    </row>
    <row r="2469" spans="1:6" x14ac:dyDescent="0.25">
      <c r="A2469" s="3">
        <v>43879.965277777781</v>
      </c>
      <c r="B2469" s="14">
        <f t="shared" si="76"/>
        <v>43879</v>
      </c>
      <c r="C2469">
        <v>4</v>
      </c>
      <c r="D2469" t="str">
        <f>VLOOKUP(C2469,'Справочник по тт'!$A$2:$C$5,3,FALSE)</f>
        <v>"Первый"</v>
      </c>
      <c r="E2469" t="str">
        <f>IF(AND(C2469=1,B2469&lt;='Справочник по тт'!$D$1),'Справочник по тт'!$D$2,VLOOKUP(C2469,'Справочник по тт'!A:C,2,FALSE))</f>
        <v>"Первый" ул. Пахоменко д.30</v>
      </c>
      <c r="F2469" s="2">
        <f t="shared" si="77"/>
        <v>1</v>
      </c>
    </row>
    <row r="2470" spans="1:6" x14ac:dyDescent="0.25">
      <c r="A2470" s="3">
        <v>43880.25</v>
      </c>
      <c r="B2470" s="14">
        <f t="shared" si="76"/>
        <v>43880</v>
      </c>
      <c r="C2470">
        <v>4</v>
      </c>
      <c r="D2470" t="str">
        <f>VLOOKUP(C2470,'Справочник по тт'!$A$2:$C$5,3,FALSE)</f>
        <v>"Первый"</v>
      </c>
      <c r="E2470" t="str">
        <f>IF(AND(C2470=1,B2470&lt;='Справочник по тт'!$D$1),'Справочник по тт'!$D$2,VLOOKUP(C2470,'Справочник по тт'!A:C,2,FALSE))</f>
        <v>"Первый" ул. Пахоменко д.30</v>
      </c>
      <c r="F2470" s="2">
        <f t="shared" si="77"/>
        <v>1</v>
      </c>
    </row>
    <row r="2471" spans="1:6" x14ac:dyDescent="0.25">
      <c r="A2471" s="3">
        <v>43880.3125</v>
      </c>
      <c r="B2471" s="14">
        <f t="shared" si="76"/>
        <v>43880</v>
      </c>
      <c r="C2471">
        <v>4</v>
      </c>
      <c r="D2471" t="str">
        <f>VLOOKUP(C2471,'Справочник по тт'!$A$2:$C$5,3,FALSE)</f>
        <v>"Первый"</v>
      </c>
      <c r="E2471" t="str">
        <f>IF(AND(C2471=1,B2471&lt;='Справочник по тт'!$D$1),'Справочник по тт'!$D$2,VLOOKUP(C2471,'Справочник по тт'!A:C,2,FALSE))</f>
        <v>"Первый" ул. Пахоменко д.30</v>
      </c>
      <c r="F2471" s="2">
        <f t="shared" si="77"/>
        <v>1</v>
      </c>
    </row>
    <row r="2472" spans="1:6" x14ac:dyDescent="0.25">
      <c r="A2472" s="3">
        <v>43880.333333333336</v>
      </c>
      <c r="B2472" s="14">
        <f t="shared" si="76"/>
        <v>43880</v>
      </c>
      <c r="C2472">
        <v>4</v>
      </c>
      <c r="D2472" t="str">
        <f>VLOOKUP(C2472,'Справочник по тт'!$A$2:$C$5,3,FALSE)</f>
        <v>"Первый"</v>
      </c>
      <c r="E2472" t="str">
        <f>IF(AND(C2472=1,B2472&lt;='Справочник по тт'!$D$1),'Справочник по тт'!$D$2,VLOOKUP(C2472,'Справочник по тт'!A:C,2,FALSE))</f>
        <v>"Первый" ул. Пахоменко д.30</v>
      </c>
      <c r="F2472" s="2">
        <f t="shared" si="77"/>
        <v>1</v>
      </c>
    </row>
    <row r="2473" spans="1:6" x14ac:dyDescent="0.25">
      <c r="A2473" s="3">
        <v>43880.333333333336</v>
      </c>
      <c r="B2473" s="14">
        <f t="shared" si="76"/>
        <v>43880</v>
      </c>
      <c r="C2473">
        <v>4</v>
      </c>
      <c r="D2473" t="str">
        <f>VLOOKUP(C2473,'Справочник по тт'!$A$2:$C$5,3,FALSE)</f>
        <v>"Первый"</v>
      </c>
      <c r="E2473" t="str">
        <f>IF(AND(C2473=1,B2473&lt;='Справочник по тт'!$D$1),'Справочник по тт'!$D$2,VLOOKUP(C2473,'Справочник по тт'!A:C,2,FALSE))</f>
        <v>"Первый" ул. Пахоменко д.30</v>
      </c>
      <c r="F2473" s="2">
        <f t="shared" si="77"/>
        <v>1</v>
      </c>
    </row>
    <row r="2474" spans="1:6" x14ac:dyDescent="0.25">
      <c r="A2474" s="3">
        <v>43880.333333333336</v>
      </c>
      <c r="B2474" s="14">
        <f t="shared" si="76"/>
        <v>43880</v>
      </c>
      <c r="C2474">
        <v>4</v>
      </c>
      <c r="D2474" t="str">
        <f>VLOOKUP(C2474,'Справочник по тт'!$A$2:$C$5,3,FALSE)</f>
        <v>"Первый"</v>
      </c>
      <c r="E2474" t="str">
        <f>IF(AND(C2474=1,B2474&lt;='Справочник по тт'!$D$1),'Справочник по тт'!$D$2,VLOOKUP(C2474,'Справочник по тт'!A:C,2,FALSE))</f>
        <v>"Первый" ул. Пахоменко д.30</v>
      </c>
      <c r="F2474" s="2">
        <f t="shared" si="77"/>
        <v>1</v>
      </c>
    </row>
    <row r="2475" spans="1:6" x14ac:dyDescent="0.25">
      <c r="A2475" s="3">
        <v>43880.333333333336</v>
      </c>
      <c r="B2475" s="14">
        <f t="shared" si="76"/>
        <v>43880</v>
      </c>
      <c r="C2475">
        <v>4</v>
      </c>
      <c r="D2475" t="str">
        <f>VLOOKUP(C2475,'Справочник по тт'!$A$2:$C$5,3,FALSE)</f>
        <v>"Первый"</v>
      </c>
      <c r="E2475" t="str">
        <f>IF(AND(C2475=1,B2475&lt;='Справочник по тт'!$D$1),'Справочник по тт'!$D$2,VLOOKUP(C2475,'Справочник по тт'!A:C,2,FALSE))</f>
        <v>"Первый" ул. Пахоменко д.30</v>
      </c>
      <c r="F2475" s="2">
        <f t="shared" si="77"/>
        <v>1</v>
      </c>
    </row>
    <row r="2476" spans="1:6" x14ac:dyDescent="0.25">
      <c r="A2476" s="3">
        <v>43880.354166666664</v>
      </c>
      <c r="B2476" s="14">
        <f t="shared" si="76"/>
        <v>43880</v>
      </c>
      <c r="C2476">
        <v>4</v>
      </c>
      <c r="D2476" t="str">
        <f>VLOOKUP(C2476,'Справочник по тт'!$A$2:$C$5,3,FALSE)</f>
        <v>"Первый"</v>
      </c>
      <c r="E2476" t="str">
        <f>IF(AND(C2476=1,B2476&lt;='Справочник по тт'!$D$1),'Справочник по тт'!$D$2,VLOOKUP(C2476,'Справочник по тт'!A:C,2,FALSE))</f>
        <v>"Первый" ул. Пахоменко д.30</v>
      </c>
      <c r="F2476" s="2">
        <f t="shared" si="77"/>
        <v>1</v>
      </c>
    </row>
    <row r="2477" spans="1:6" x14ac:dyDescent="0.25">
      <c r="A2477" s="3">
        <v>43880.371527777781</v>
      </c>
      <c r="B2477" s="14">
        <f t="shared" si="76"/>
        <v>43880</v>
      </c>
      <c r="C2477">
        <v>4</v>
      </c>
      <c r="D2477" t="str">
        <f>VLOOKUP(C2477,'Справочник по тт'!$A$2:$C$5,3,FALSE)</f>
        <v>"Первый"</v>
      </c>
      <c r="E2477" t="str">
        <f>IF(AND(C2477=1,B2477&lt;='Справочник по тт'!$D$1),'Справочник по тт'!$D$2,VLOOKUP(C2477,'Справочник по тт'!A:C,2,FALSE))</f>
        <v>"Первый" ул. Пахоменко д.30</v>
      </c>
      <c r="F2477" s="2">
        <f t="shared" si="77"/>
        <v>1</v>
      </c>
    </row>
    <row r="2478" spans="1:6" x14ac:dyDescent="0.25">
      <c r="A2478" s="3">
        <v>43880.375</v>
      </c>
      <c r="B2478" s="14">
        <f t="shared" si="76"/>
        <v>43880</v>
      </c>
      <c r="C2478">
        <v>4</v>
      </c>
      <c r="D2478" t="str">
        <f>VLOOKUP(C2478,'Справочник по тт'!$A$2:$C$5,3,FALSE)</f>
        <v>"Первый"</v>
      </c>
      <c r="E2478" t="str">
        <f>IF(AND(C2478=1,B2478&lt;='Справочник по тт'!$D$1),'Справочник по тт'!$D$2,VLOOKUP(C2478,'Справочник по тт'!A:C,2,FALSE))</f>
        <v>"Первый" ул. Пахоменко д.30</v>
      </c>
      <c r="F2478" s="2">
        <f t="shared" si="77"/>
        <v>1</v>
      </c>
    </row>
    <row r="2479" spans="1:6" x14ac:dyDescent="0.25">
      <c r="A2479" s="3">
        <v>43880.375</v>
      </c>
      <c r="B2479" s="14">
        <f t="shared" si="76"/>
        <v>43880</v>
      </c>
      <c r="C2479">
        <v>4</v>
      </c>
      <c r="D2479" t="str">
        <f>VLOOKUP(C2479,'Справочник по тт'!$A$2:$C$5,3,FALSE)</f>
        <v>"Первый"</v>
      </c>
      <c r="E2479" t="str">
        <f>IF(AND(C2479=1,B2479&lt;='Справочник по тт'!$D$1),'Справочник по тт'!$D$2,VLOOKUP(C2479,'Справочник по тт'!A:C,2,FALSE))</f>
        <v>"Первый" ул. Пахоменко д.30</v>
      </c>
      <c r="F2479" s="2">
        <f t="shared" si="77"/>
        <v>1</v>
      </c>
    </row>
    <row r="2480" spans="1:6" x14ac:dyDescent="0.25">
      <c r="A2480" s="3">
        <v>43880.375</v>
      </c>
      <c r="B2480" s="14">
        <f t="shared" si="76"/>
        <v>43880</v>
      </c>
      <c r="C2480">
        <v>4</v>
      </c>
      <c r="D2480" t="str">
        <f>VLOOKUP(C2480,'Справочник по тт'!$A$2:$C$5,3,FALSE)</f>
        <v>"Первый"</v>
      </c>
      <c r="E2480" t="str">
        <f>IF(AND(C2480=1,B2480&lt;='Справочник по тт'!$D$1),'Справочник по тт'!$D$2,VLOOKUP(C2480,'Справочник по тт'!A:C,2,FALSE))</f>
        <v>"Первый" ул. Пахоменко д.30</v>
      </c>
      <c r="F2480" s="2">
        <f t="shared" si="77"/>
        <v>1</v>
      </c>
    </row>
    <row r="2481" spans="1:6" x14ac:dyDescent="0.25">
      <c r="A2481" s="3">
        <v>43880.375</v>
      </c>
      <c r="B2481" s="14">
        <f t="shared" si="76"/>
        <v>43880</v>
      </c>
      <c r="C2481">
        <v>4</v>
      </c>
      <c r="D2481" t="str">
        <f>VLOOKUP(C2481,'Справочник по тт'!$A$2:$C$5,3,FALSE)</f>
        <v>"Первый"</v>
      </c>
      <c r="E2481" t="str">
        <f>IF(AND(C2481=1,B2481&lt;='Справочник по тт'!$D$1),'Справочник по тт'!$D$2,VLOOKUP(C2481,'Справочник по тт'!A:C,2,FALSE))</f>
        <v>"Первый" ул. Пахоменко д.30</v>
      </c>
      <c r="F2481" s="2">
        <f t="shared" si="77"/>
        <v>1</v>
      </c>
    </row>
    <row r="2482" spans="1:6" x14ac:dyDescent="0.25">
      <c r="A2482" s="3">
        <v>43880.375</v>
      </c>
      <c r="B2482" s="14">
        <f t="shared" si="76"/>
        <v>43880</v>
      </c>
      <c r="C2482">
        <v>4</v>
      </c>
      <c r="D2482" t="str">
        <f>VLOOKUP(C2482,'Справочник по тт'!$A$2:$C$5,3,FALSE)</f>
        <v>"Первый"</v>
      </c>
      <c r="E2482" t="str">
        <f>IF(AND(C2482=1,B2482&lt;='Справочник по тт'!$D$1),'Справочник по тт'!$D$2,VLOOKUP(C2482,'Справочник по тт'!A:C,2,FALSE))</f>
        <v>"Первый" ул. Пахоменко д.30</v>
      </c>
      <c r="F2482" s="2">
        <f t="shared" si="77"/>
        <v>1</v>
      </c>
    </row>
    <row r="2483" spans="1:6" x14ac:dyDescent="0.25">
      <c r="A2483" s="3">
        <v>43880.375</v>
      </c>
      <c r="B2483" s="14">
        <f t="shared" si="76"/>
        <v>43880</v>
      </c>
      <c r="C2483">
        <v>4</v>
      </c>
      <c r="D2483" t="str">
        <f>VLOOKUP(C2483,'Справочник по тт'!$A$2:$C$5,3,FALSE)</f>
        <v>"Первый"</v>
      </c>
      <c r="E2483" t="str">
        <f>IF(AND(C2483=1,B2483&lt;='Справочник по тт'!$D$1),'Справочник по тт'!$D$2,VLOOKUP(C2483,'Справочник по тт'!A:C,2,FALSE))</f>
        <v>"Первый" ул. Пахоменко д.30</v>
      </c>
      <c r="F2483" s="2">
        <f t="shared" si="77"/>
        <v>1</v>
      </c>
    </row>
    <row r="2484" spans="1:6" x14ac:dyDescent="0.25">
      <c r="A2484" s="3">
        <v>43880.375</v>
      </c>
      <c r="B2484" s="14">
        <f t="shared" si="76"/>
        <v>43880</v>
      </c>
      <c r="C2484">
        <v>4</v>
      </c>
      <c r="D2484" t="str">
        <f>VLOOKUP(C2484,'Справочник по тт'!$A$2:$C$5,3,FALSE)</f>
        <v>"Первый"</v>
      </c>
      <c r="E2484" t="str">
        <f>IF(AND(C2484=1,B2484&lt;='Справочник по тт'!$D$1),'Справочник по тт'!$D$2,VLOOKUP(C2484,'Справочник по тт'!A:C,2,FALSE))</f>
        <v>"Первый" ул. Пахоменко д.30</v>
      </c>
      <c r="F2484" s="2">
        <f t="shared" si="77"/>
        <v>1</v>
      </c>
    </row>
    <row r="2485" spans="1:6" x14ac:dyDescent="0.25">
      <c r="A2485" s="3">
        <v>43880.375</v>
      </c>
      <c r="B2485" s="14">
        <f t="shared" si="76"/>
        <v>43880</v>
      </c>
      <c r="C2485">
        <v>4</v>
      </c>
      <c r="D2485" t="str">
        <f>VLOOKUP(C2485,'Справочник по тт'!$A$2:$C$5,3,FALSE)</f>
        <v>"Первый"</v>
      </c>
      <c r="E2485" t="str">
        <f>IF(AND(C2485=1,B2485&lt;='Справочник по тт'!$D$1),'Справочник по тт'!$D$2,VLOOKUP(C2485,'Справочник по тт'!A:C,2,FALSE))</f>
        <v>"Первый" ул. Пахоменко д.30</v>
      </c>
      <c r="F2485" s="2">
        <f t="shared" si="77"/>
        <v>1</v>
      </c>
    </row>
    <row r="2486" spans="1:6" x14ac:dyDescent="0.25">
      <c r="A2486" s="3">
        <v>43880.375</v>
      </c>
      <c r="B2486" s="14">
        <f t="shared" si="76"/>
        <v>43880</v>
      </c>
      <c r="C2486">
        <v>4</v>
      </c>
      <c r="D2486" t="str">
        <f>VLOOKUP(C2486,'Справочник по тт'!$A$2:$C$5,3,FALSE)</f>
        <v>"Первый"</v>
      </c>
      <c r="E2486" t="str">
        <f>IF(AND(C2486=1,B2486&lt;='Справочник по тт'!$D$1),'Справочник по тт'!$D$2,VLOOKUP(C2486,'Справочник по тт'!A:C,2,FALSE))</f>
        <v>"Первый" ул. Пахоменко д.30</v>
      </c>
      <c r="F2486" s="2">
        <f t="shared" si="77"/>
        <v>1</v>
      </c>
    </row>
    <row r="2487" spans="1:6" x14ac:dyDescent="0.25">
      <c r="A2487" s="3">
        <v>43880.375</v>
      </c>
      <c r="B2487" s="14">
        <f t="shared" si="76"/>
        <v>43880</v>
      </c>
      <c r="C2487">
        <v>4</v>
      </c>
      <c r="D2487" t="str">
        <f>VLOOKUP(C2487,'Справочник по тт'!$A$2:$C$5,3,FALSE)</f>
        <v>"Первый"</v>
      </c>
      <c r="E2487" t="str">
        <f>IF(AND(C2487=1,B2487&lt;='Справочник по тт'!$D$1),'Справочник по тт'!$D$2,VLOOKUP(C2487,'Справочник по тт'!A:C,2,FALSE))</f>
        <v>"Первый" ул. Пахоменко д.30</v>
      </c>
      <c r="F2487" s="2">
        <f t="shared" si="77"/>
        <v>1</v>
      </c>
    </row>
    <row r="2488" spans="1:6" x14ac:dyDescent="0.25">
      <c r="A2488" s="3">
        <v>43880.375</v>
      </c>
      <c r="B2488" s="14">
        <f t="shared" si="76"/>
        <v>43880</v>
      </c>
      <c r="C2488">
        <v>4</v>
      </c>
      <c r="D2488" t="str">
        <f>VLOOKUP(C2488,'Справочник по тт'!$A$2:$C$5,3,FALSE)</f>
        <v>"Первый"</v>
      </c>
      <c r="E2488" t="str">
        <f>IF(AND(C2488=1,B2488&lt;='Справочник по тт'!$D$1),'Справочник по тт'!$D$2,VLOOKUP(C2488,'Справочник по тт'!A:C,2,FALSE))</f>
        <v>"Первый" ул. Пахоменко д.30</v>
      </c>
      <c r="F2488" s="2">
        <f t="shared" si="77"/>
        <v>1</v>
      </c>
    </row>
    <row r="2489" spans="1:6" x14ac:dyDescent="0.25">
      <c r="A2489" s="3">
        <v>43880.375</v>
      </c>
      <c r="B2489" s="14">
        <f t="shared" si="76"/>
        <v>43880</v>
      </c>
      <c r="C2489">
        <v>4</v>
      </c>
      <c r="D2489" t="str">
        <f>VLOOKUP(C2489,'Справочник по тт'!$A$2:$C$5,3,FALSE)</f>
        <v>"Первый"</v>
      </c>
      <c r="E2489" t="str">
        <f>IF(AND(C2489=1,B2489&lt;='Справочник по тт'!$D$1),'Справочник по тт'!$D$2,VLOOKUP(C2489,'Справочник по тт'!A:C,2,FALSE))</f>
        <v>"Первый" ул. Пахоменко д.30</v>
      </c>
      <c r="F2489" s="2">
        <f t="shared" si="77"/>
        <v>1</v>
      </c>
    </row>
    <row r="2490" spans="1:6" x14ac:dyDescent="0.25">
      <c r="A2490" s="3">
        <v>43880.375</v>
      </c>
      <c r="B2490" s="14">
        <f t="shared" si="76"/>
        <v>43880</v>
      </c>
      <c r="C2490">
        <v>4</v>
      </c>
      <c r="D2490" t="str">
        <f>VLOOKUP(C2490,'Справочник по тт'!$A$2:$C$5,3,FALSE)</f>
        <v>"Первый"</v>
      </c>
      <c r="E2490" t="str">
        <f>IF(AND(C2490=1,B2490&lt;='Справочник по тт'!$D$1),'Справочник по тт'!$D$2,VLOOKUP(C2490,'Справочник по тт'!A:C,2,FALSE))</f>
        <v>"Первый" ул. Пахоменко д.30</v>
      </c>
      <c r="F2490" s="2">
        <f t="shared" si="77"/>
        <v>1</v>
      </c>
    </row>
    <row r="2491" spans="1:6" x14ac:dyDescent="0.25">
      <c r="A2491" s="3">
        <v>43880.375</v>
      </c>
      <c r="B2491" s="14">
        <f t="shared" si="76"/>
        <v>43880</v>
      </c>
      <c r="C2491">
        <v>4</v>
      </c>
      <c r="D2491" t="str">
        <f>VLOOKUP(C2491,'Справочник по тт'!$A$2:$C$5,3,FALSE)</f>
        <v>"Первый"</v>
      </c>
      <c r="E2491" t="str">
        <f>IF(AND(C2491=1,B2491&lt;='Справочник по тт'!$D$1),'Справочник по тт'!$D$2,VLOOKUP(C2491,'Справочник по тт'!A:C,2,FALSE))</f>
        <v>"Первый" ул. Пахоменко д.30</v>
      </c>
      <c r="F2491" s="2">
        <f t="shared" si="77"/>
        <v>1</v>
      </c>
    </row>
    <row r="2492" spans="1:6" x14ac:dyDescent="0.25">
      <c r="A2492" s="3">
        <v>43880.375</v>
      </c>
      <c r="B2492" s="14">
        <f t="shared" si="76"/>
        <v>43880</v>
      </c>
      <c r="C2492">
        <v>4</v>
      </c>
      <c r="D2492" t="str">
        <f>VLOOKUP(C2492,'Справочник по тт'!$A$2:$C$5,3,FALSE)</f>
        <v>"Первый"</v>
      </c>
      <c r="E2492" t="str">
        <f>IF(AND(C2492=1,B2492&lt;='Справочник по тт'!$D$1),'Справочник по тт'!$D$2,VLOOKUP(C2492,'Справочник по тт'!A:C,2,FALSE))</f>
        <v>"Первый" ул. Пахоменко д.30</v>
      </c>
      <c r="F2492" s="2">
        <f t="shared" si="77"/>
        <v>1</v>
      </c>
    </row>
    <row r="2493" spans="1:6" x14ac:dyDescent="0.25">
      <c r="A2493" s="3">
        <v>43880.375</v>
      </c>
      <c r="B2493" s="14">
        <f t="shared" si="76"/>
        <v>43880</v>
      </c>
      <c r="C2493">
        <v>4</v>
      </c>
      <c r="D2493" t="str">
        <f>VLOOKUP(C2493,'Справочник по тт'!$A$2:$C$5,3,FALSE)</f>
        <v>"Первый"</v>
      </c>
      <c r="E2493" t="str">
        <f>IF(AND(C2493=1,B2493&lt;='Справочник по тт'!$D$1),'Справочник по тт'!$D$2,VLOOKUP(C2493,'Справочник по тт'!A:C,2,FALSE))</f>
        <v>"Первый" ул. Пахоменко д.30</v>
      </c>
      <c r="F2493" s="2">
        <f t="shared" si="77"/>
        <v>1</v>
      </c>
    </row>
    <row r="2494" spans="1:6" x14ac:dyDescent="0.25">
      <c r="A2494" s="3">
        <v>43880.375</v>
      </c>
      <c r="B2494" s="14">
        <f t="shared" si="76"/>
        <v>43880</v>
      </c>
      <c r="C2494">
        <v>4</v>
      </c>
      <c r="D2494" t="str">
        <f>VLOOKUP(C2494,'Справочник по тт'!$A$2:$C$5,3,FALSE)</f>
        <v>"Первый"</v>
      </c>
      <c r="E2494" t="str">
        <f>IF(AND(C2494=1,B2494&lt;='Справочник по тт'!$D$1),'Справочник по тт'!$D$2,VLOOKUP(C2494,'Справочник по тт'!A:C,2,FALSE))</f>
        <v>"Первый" ул. Пахоменко д.30</v>
      </c>
      <c r="F2494" s="2">
        <f t="shared" si="77"/>
        <v>1</v>
      </c>
    </row>
    <row r="2495" spans="1:6" x14ac:dyDescent="0.25">
      <c r="A2495" s="3">
        <v>43880.416666666664</v>
      </c>
      <c r="B2495" s="14">
        <f t="shared" si="76"/>
        <v>43880</v>
      </c>
      <c r="C2495">
        <v>4</v>
      </c>
      <c r="D2495" t="str">
        <f>VLOOKUP(C2495,'Справочник по тт'!$A$2:$C$5,3,FALSE)</f>
        <v>"Первый"</v>
      </c>
      <c r="E2495" t="str">
        <f>IF(AND(C2495=1,B2495&lt;='Справочник по тт'!$D$1),'Справочник по тт'!$D$2,VLOOKUP(C2495,'Справочник по тт'!A:C,2,FALSE))</f>
        <v>"Первый" ул. Пахоменко д.30</v>
      </c>
      <c r="F2495" s="2">
        <f t="shared" si="77"/>
        <v>1</v>
      </c>
    </row>
    <row r="2496" spans="1:6" x14ac:dyDescent="0.25">
      <c r="A2496" s="3">
        <v>43880.416666666664</v>
      </c>
      <c r="B2496" s="14">
        <f t="shared" si="76"/>
        <v>43880</v>
      </c>
      <c r="C2496">
        <v>4</v>
      </c>
      <c r="D2496" t="str">
        <f>VLOOKUP(C2496,'Справочник по тт'!$A$2:$C$5,3,FALSE)</f>
        <v>"Первый"</v>
      </c>
      <c r="E2496" t="str">
        <f>IF(AND(C2496=1,B2496&lt;='Справочник по тт'!$D$1),'Справочник по тт'!$D$2,VLOOKUP(C2496,'Справочник по тт'!A:C,2,FALSE))</f>
        <v>"Первый" ул. Пахоменко д.30</v>
      </c>
      <c r="F2496" s="2">
        <f t="shared" si="77"/>
        <v>1</v>
      </c>
    </row>
    <row r="2497" spans="1:6" x14ac:dyDescent="0.25">
      <c r="A2497" s="3">
        <v>43880.416666666664</v>
      </c>
      <c r="B2497" s="14">
        <f t="shared" si="76"/>
        <v>43880</v>
      </c>
      <c r="C2497">
        <v>4</v>
      </c>
      <c r="D2497" t="str">
        <f>VLOOKUP(C2497,'Справочник по тт'!$A$2:$C$5,3,FALSE)</f>
        <v>"Первый"</v>
      </c>
      <c r="E2497" t="str">
        <f>IF(AND(C2497=1,B2497&lt;='Справочник по тт'!$D$1),'Справочник по тт'!$D$2,VLOOKUP(C2497,'Справочник по тт'!A:C,2,FALSE))</f>
        <v>"Первый" ул. Пахоменко д.30</v>
      </c>
      <c r="F2497" s="2">
        <f t="shared" si="77"/>
        <v>1</v>
      </c>
    </row>
    <row r="2498" spans="1:6" x14ac:dyDescent="0.25">
      <c r="A2498" s="3">
        <v>43880.416666666664</v>
      </c>
      <c r="B2498" s="14">
        <f t="shared" ref="B2498:B2561" si="78">(TEXT(A2498,"ДД.ММ.ГГГГ"))*1</f>
        <v>43880</v>
      </c>
      <c r="C2498">
        <v>4</v>
      </c>
      <c r="D2498" t="str">
        <f>VLOOKUP(C2498,'Справочник по тт'!$A$2:$C$5,3,FALSE)</f>
        <v>"Первый"</v>
      </c>
      <c r="E2498" t="str">
        <f>IF(AND(C2498=1,B2498&lt;='Справочник по тт'!$D$1),'Справочник по тт'!$D$2,VLOOKUP(C2498,'Справочник по тт'!A:C,2,FALSE))</f>
        <v>"Первый" ул. Пахоменко д.30</v>
      </c>
      <c r="F2498" s="2">
        <f t="shared" si="77"/>
        <v>1</v>
      </c>
    </row>
    <row r="2499" spans="1:6" x14ac:dyDescent="0.25">
      <c r="A2499" s="3">
        <v>43880.416666666664</v>
      </c>
      <c r="B2499" s="14">
        <f t="shared" si="78"/>
        <v>43880</v>
      </c>
      <c r="C2499">
        <v>4</v>
      </c>
      <c r="D2499" t="str">
        <f>VLOOKUP(C2499,'Справочник по тт'!$A$2:$C$5,3,FALSE)</f>
        <v>"Первый"</v>
      </c>
      <c r="E2499" t="str">
        <f>IF(AND(C2499=1,B2499&lt;='Справочник по тт'!$D$1),'Справочник по тт'!$D$2,VLOOKUP(C2499,'Справочник по тт'!A:C,2,FALSE))</f>
        <v>"Первый" ул. Пахоменко д.30</v>
      </c>
      <c r="F2499" s="2">
        <f t="shared" ref="F2499:F2562" si="79">IF(B2499&lt;=$F$1,1,"")</f>
        <v>1</v>
      </c>
    </row>
    <row r="2500" spans="1:6" x14ac:dyDescent="0.25">
      <c r="A2500" s="3">
        <v>43880.416666666664</v>
      </c>
      <c r="B2500" s="14">
        <f t="shared" si="78"/>
        <v>43880</v>
      </c>
      <c r="C2500">
        <v>4</v>
      </c>
      <c r="D2500" t="str">
        <f>VLOOKUP(C2500,'Справочник по тт'!$A$2:$C$5,3,FALSE)</f>
        <v>"Первый"</v>
      </c>
      <c r="E2500" t="str">
        <f>IF(AND(C2500=1,B2500&lt;='Справочник по тт'!$D$1),'Справочник по тт'!$D$2,VLOOKUP(C2500,'Справочник по тт'!A:C,2,FALSE))</f>
        <v>"Первый" ул. Пахоменко д.30</v>
      </c>
      <c r="F2500" s="2">
        <f t="shared" si="79"/>
        <v>1</v>
      </c>
    </row>
    <row r="2501" spans="1:6" x14ac:dyDescent="0.25">
      <c r="A2501" s="3">
        <v>43880.441666666666</v>
      </c>
      <c r="B2501" s="14">
        <f t="shared" si="78"/>
        <v>43880</v>
      </c>
      <c r="C2501">
        <v>4</v>
      </c>
      <c r="D2501" t="str">
        <f>VLOOKUP(C2501,'Справочник по тт'!$A$2:$C$5,3,FALSE)</f>
        <v>"Первый"</v>
      </c>
      <c r="E2501" t="str">
        <f>IF(AND(C2501=1,B2501&lt;='Справочник по тт'!$D$1),'Справочник по тт'!$D$2,VLOOKUP(C2501,'Справочник по тт'!A:C,2,FALSE))</f>
        <v>"Первый" ул. Пахоменко д.30</v>
      </c>
      <c r="F2501" s="2">
        <f t="shared" si="79"/>
        <v>1</v>
      </c>
    </row>
    <row r="2502" spans="1:6" x14ac:dyDescent="0.25">
      <c r="A2502" s="3">
        <v>43880.458333333336</v>
      </c>
      <c r="B2502" s="14">
        <f t="shared" si="78"/>
        <v>43880</v>
      </c>
      <c r="C2502">
        <v>4</v>
      </c>
      <c r="D2502" t="str">
        <f>VLOOKUP(C2502,'Справочник по тт'!$A$2:$C$5,3,FALSE)</f>
        <v>"Первый"</v>
      </c>
      <c r="E2502" t="str">
        <f>IF(AND(C2502=1,B2502&lt;='Справочник по тт'!$D$1),'Справочник по тт'!$D$2,VLOOKUP(C2502,'Справочник по тт'!A:C,2,FALSE))</f>
        <v>"Первый" ул. Пахоменко д.30</v>
      </c>
      <c r="F2502" s="2">
        <f t="shared" si="79"/>
        <v>1</v>
      </c>
    </row>
    <row r="2503" spans="1:6" x14ac:dyDescent="0.25">
      <c r="A2503" s="3">
        <v>43880.458333333336</v>
      </c>
      <c r="B2503" s="14">
        <f t="shared" si="78"/>
        <v>43880</v>
      </c>
      <c r="C2503">
        <v>4</v>
      </c>
      <c r="D2503" t="str">
        <f>VLOOKUP(C2503,'Справочник по тт'!$A$2:$C$5,3,FALSE)</f>
        <v>"Первый"</v>
      </c>
      <c r="E2503" t="str">
        <f>IF(AND(C2503=1,B2503&lt;='Справочник по тт'!$D$1),'Справочник по тт'!$D$2,VLOOKUP(C2503,'Справочник по тт'!A:C,2,FALSE))</f>
        <v>"Первый" ул. Пахоменко д.30</v>
      </c>
      <c r="F2503" s="2">
        <f t="shared" si="79"/>
        <v>1</v>
      </c>
    </row>
    <row r="2504" spans="1:6" x14ac:dyDescent="0.25">
      <c r="A2504" s="3">
        <v>43880.458333333336</v>
      </c>
      <c r="B2504" s="14">
        <f t="shared" si="78"/>
        <v>43880</v>
      </c>
      <c r="C2504">
        <v>4</v>
      </c>
      <c r="D2504" t="str">
        <f>VLOOKUP(C2504,'Справочник по тт'!$A$2:$C$5,3,FALSE)</f>
        <v>"Первый"</v>
      </c>
      <c r="E2504" t="str">
        <f>IF(AND(C2504=1,B2504&lt;='Справочник по тт'!$D$1),'Справочник по тт'!$D$2,VLOOKUP(C2504,'Справочник по тт'!A:C,2,FALSE))</f>
        <v>"Первый" ул. Пахоменко д.30</v>
      </c>
      <c r="F2504" s="2">
        <f t="shared" si="79"/>
        <v>1</v>
      </c>
    </row>
    <row r="2505" spans="1:6" x14ac:dyDescent="0.25">
      <c r="A2505" s="3">
        <v>43880.489583333336</v>
      </c>
      <c r="B2505" s="14">
        <f t="shared" si="78"/>
        <v>43880</v>
      </c>
      <c r="C2505">
        <v>4</v>
      </c>
      <c r="D2505" t="str">
        <f>VLOOKUP(C2505,'Справочник по тт'!$A$2:$C$5,3,FALSE)</f>
        <v>"Первый"</v>
      </c>
      <c r="E2505" t="str">
        <f>IF(AND(C2505=1,B2505&lt;='Справочник по тт'!$D$1),'Справочник по тт'!$D$2,VLOOKUP(C2505,'Справочник по тт'!A:C,2,FALSE))</f>
        <v>"Первый" ул. Пахоменко д.30</v>
      </c>
      <c r="F2505" s="2">
        <f t="shared" si="79"/>
        <v>1</v>
      </c>
    </row>
    <row r="2506" spans="1:6" x14ac:dyDescent="0.25">
      <c r="A2506" s="3">
        <v>43880.5</v>
      </c>
      <c r="B2506" s="14">
        <f t="shared" si="78"/>
        <v>43880</v>
      </c>
      <c r="C2506">
        <v>4</v>
      </c>
      <c r="D2506" t="str">
        <f>VLOOKUP(C2506,'Справочник по тт'!$A$2:$C$5,3,FALSE)</f>
        <v>"Первый"</v>
      </c>
      <c r="E2506" t="str">
        <f>IF(AND(C2506=1,B2506&lt;='Справочник по тт'!$D$1),'Справочник по тт'!$D$2,VLOOKUP(C2506,'Справочник по тт'!A:C,2,FALSE))</f>
        <v>"Первый" ул. Пахоменко д.30</v>
      </c>
      <c r="F2506" s="2">
        <f t="shared" si="79"/>
        <v>1</v>
      </c>
    </row>
    <row r="2507" spans="1:6" x14ac:dyDescent="0.25">
      <c r="A2507" s="3">
        <v>43880.5</v>
      </c>
      <c r="B2507" s="14">
        <f t="shared" si="78"/>
        <v>43880</v>
      </c>
      <c r="C2507">
        <v>4</v>
      </c>
      <c r="D2507" t="str">
        <f>VLOOKUP(C2507,'Справочник по тт'!$A$2:$C$5,3,FALSE)</f>
        <v>"Первый"</v>
      </c>
      <c r="E2507" t="str">
        <f>IF(AND(C2507=1,B2507&lt;='Справочник по тт'!$D$1),'Справочник по тт'!$D$2,VLOOKUP(C2507,'Справочник по тт'!A:C,2,FALSE))</f>
        <v>"Первый" ул. Пахоменко д.30</v>
      </c>
      <c r="F2507" s="2">
        <f t="shared" si="79"/>
        <v>1</v>
      </c>
    </row>
    <row r="2508" spans="1:6" x14ac:dyDescent="0.25">
      <c r="A2508" s="3">
        <v>43880.5</v>
      </c>
      <c r="B2508" s="14">
        <f t="shared" si="78"/>
        <v>43880</v>
      </c>
      <c r="C2508">
        <v>4</v>
      </c>
      <c r="D2508" t="str">
        <f>VLOOKUP(C2508,'Справочник по тт'!$A$2:$C$5,3,FALSE)</f>
        <v>"Первый"</v>
      </c>
      <c r="E2508" t="str">
        <f>IF(AND(C2508=1,B2508&lt;='Справочник по тт'!$D$1),'Справочник по тт'!$D$2,VLOOKUP(C2508,'Справочник по тт'!A:C,2,FALSE))</f>
        <v>"Первый" ул. Пахоменко д.30</v>
      </c>
      <c r="F2508" s="2">
        <f t="shared" si="79"/>
        <v>1</v>
      </c>
    </row>
    <row r="2509" spans="1:6" x14ac:dyDescent="0.25">
      <c r="A2509" s="3">
        <v>43880.541666666664</v>
      </c>
      <c r="B2509" s="14">
        <f t="shared" si="78"/>
        <v>43880</v>
      </c>
      <c r="C2509">
        <v>4</v>
      </c>
      <c r="D2509" t="str">
        <f>VLOOKUP(C2509,'Справочник по тт'!$A$2:$C$5,3,FALSE)</f>
        <v>"Первый"</v>
      </c>
      <c r="E2509" t="str">
        <f>IF(AND(C2509=1,B2509&lt;='Справочник по тт'!$D$1),'Справочник по тт'!$D$2,VLOOKUP(C2509,'Справочник по тт'!A:C,2,FALSE))</f>
        <v>"Первый" ул. Пахоменко д.30</v>
      </c>
      <c r="F2509" s="2">
        <f t="shared" si="79"/>
        <v>1</v>
      </c>
    </row>
    <row r="2510" spans="1:6" x14ac:dyDescent="0.25">
      <c r="A2510" s="3">
        <v>43880.541666666664</v>
      </c>
      <c r="B2510" s="14">
        <f t="shared" si="78"/>
        <v>43880</v>
      </c>
      <c r="C2510">
        <v>4</v>
      </c>
      <c r="D2510" t="str">
        <f>VLOOKUP(C2510,'Справочник по тт'!$A$2:$C$5,3,FALSE)</f>
        <v>"Первый"</v>
      </c>
      <c r="E2510" t="str">
        <f>IF(AND(C2510=1,B2510&lt;='Справочник по тт'!$D$1),'Справочник по тт'!$D$2,VLOOKUP(C2510,'Справочник по тт'!A:C,2,FALSE))</f>
        <v>"Первый" ул. Пахоменко д.30</v>
      </c>
      <c r="F2510" s="2">
        <f t="shared" si="79"/>
        <v>1</v>
      </c>
    </row>
    <row r="2511" spans="1:6" x14ac:dyDescent="0.25">
      <c r="A2511" s="3">
        <v>43880.541666666664</v>
      </c>
      <c r="B2511" s="14">
        <f t="shared" si="78"/>
        <v>43880</v>
      </c>
      <c r="C2511">
        <v>4</v>
      </c>
      <c r="D2511" t="str">
        <f>VLOOKUP(C2511,'Справочник по тт'!$A$2:$C$5,3,FALSE)</f>
        <v>"Первый"</v>
      </c>
      <c r="E2511" t="str">
        <f>IF(AND(C2511=1,B2511&lt;='Справочник по тт'!$D$1),'Справочник по тт'!$D$2,VLOOKUP(C2511,'Справочник по тт'!A:C,2,FALSE))</f>
        <v>"Первый" ул. Пахоменко д.30</v>
      </c>
      <c r="F2511" s="2">
        <f t="shared" si="79"/>
        <v>1</v>
      </c>
    </row>
    <row r="2512" spans="1:6" x14ac:dyDescent="0.25">
      <c r="A2512" s="3">
        <v>43880.541666666664</v>
      </c>
      <c r="B2512" s="14">
        <f t="shared" si="78"/>
        <v>43880</v>
      </c>
      <c r="C2512">
        <v>4</v>
      </c>
      <c r="D2512" t="str">
        <f>VLOOKUP(C2512,'Справочник по тт'!$A$2:$C$5,3,FALSE)</f>
        <v>"Первый"</v>
      </c>
      <c r="E2512" t="str">
        <f>IF(AND(C2512=1,B2512&lt;='Справочник по тт'!$D$1),'Справочник по тт'!$D$2,VLOOKUP(C2512,'Справочник по тт'!A:C,2,FALSE))</f>
        <v>"Первый" ул. Пахоменко д.30</v>
      </c>
      <c r="F2512" s="2">
        <f t="shared" si="79"/>
        <v>1</v>
      </c>
    </row>
    <row r="2513" spans="1:6" x14ac:dyDescent="0.25">
      <c r="A2513" s="3">
        <v>43880.545138888891</v>
      </c>
      <c r="B2513" s="14">
        <f t="shared" si="78"/>
        <v>43880</v>
      </c>
      <c r="C2513">
        <v>4</v>
      </c>
      <c r="D2513" t="str">
        <f>VLOOKUP(C2513,'Справочник по тт'!$A$2:$C$5,3,FALSE)</f>
        <v>"Первый"</v>
      </c>
      <c r="E2513" t="str">
        <f>IF(AND(C2513=1,B2513&lt;='Справочник по тт'!$D$1),'Справочник по тт'!$D$2,VLOOKUP(C2513,'Справочник по тт'!A:C,2,FALSE))</f>
        <v>"Первый" ул. Пахоменко д.30</v>
      </c>
      <c r="F2513" s="2">
        <f t="shared" si="79"/>
        <v>1</v>
      </c>
    </row>
    <row r="2514" spans="1:6" x14ac:dyDescent="0.25">
      <c r="A2514" s="3">
        <v>43880.583333333336</v>
      </c>
      <c r="B2514" s="14">
        <f t="shared" si="78"/>
        <v>43880</v>
      </c>
      <c r="C2514">
        <v>4</v>
      </c>
      <c r="D2514" t="str">
        <f>VLOOKUP(C2514,'Справочник по тт'!$A$2:$C$5,3,FALSE)</f>
        <v>"Первый"</v>
      </c>
      <c r="E2514" t="str">
        <f>IF(AND(C2514=1,B2514&lt;='Справочник по тт'!$D$1),'Справочник по тт'!$D$2,VLOOKUP(C2514,'Справочник по тт'!A:C,2,FALSE))</f>
        <v>"Первый" ул. Пахоменко д.30</v>
      </c>
      <c r="F2514" s="2">
        <f t="shared" si="79"/>
        <v>1</v>
      </c>
    </row>
    <row r="2515" spans="1:6" x14ac:dyDescent="0.25">
      <c r="A2515" s="3">
        <v>43880.583333333336</v>
      </c>
      <c r="B2515" s="14">
        <f t="shared" si="78"/>
        <v>43880</v>
      </c>
      <c r="C2515">
        <v>4</v>
      </c>
      <c r="D2515" t="str">
        <f>VLOOKUP(C2515,'Справочник по тт'!$A$2:$C$5,3,FALSE)</f>
        <v>"Первый"</v>
      </c>
      <c r="E2515" t="str">
        <f>IF(AND(C2515=1,B2515&lt;='Справочник по тт'!$D$1),'Справочник по тт'!$D$2,VLOOKUP(C2515,'Справочник по тт'!A:C,2,FALSE))</f>
        <v>"Первый" ул. Пахоменко д.30</v>
      </c>
      <c r="F2515" s="2">
        <f t="shared" si="79"/>
        <v>1</v>
      </c>
    </row>
    <row r="2516" spans="1:6" x14ac:dyDescent="0.25">
      <c r="A2516" s="3">
        <v>43880.625</v>
      </c>
      <c r="B2516" s="14">
        <f t="shared" si="78"/>
        <v>43880</v>
      </c>
      <c r="C2516">
        <v>4</v>
      </c>
      <c r="D2516" t="str">
        <f>VLOOKUP(C2516,'Справочник по тт'!$A$2:$C$5,3,FALSE)</f>
        <v>"Первый"</v>
      </c>
      <c r="E2516" t="str">
        <f>IF(AND(C2516=1,B2516&lt;='Справочник по тт'!$D$1),'Справочник по тт'!$D$2,VLOOKUP(C2516,'Справочник по тт'!A:C,2,FALSE))</f>
        <v>"Первый" ул. Пахоменко д.30</v>
      </c>
      <c r="F2516" s="2">
        <f t="shared" si="79"/>
        <v>1</v>
      </c>
    </row>
    <row r="2517" spans="1:6" x14ac:dyDescent="0.25">
      <c r="A2517" s="3">
        <v>43880.625</v>
      </c>
      <c r="B2517" s="14">
        <f t="shared" si="78"/>
        <v>43880</v>
      </c>
      <c r="C2517">
        <v>4</v>
      </c>
      <c r="D2517" t="str">
        <f>VLOOKUP(C2517,'Справочник по тт'!$A$2:$C$5,3,FALSE)</f>
        <v>"Первый"</v>
      </c>
      <c r="E2517" t="str">
        <f>IF(AND(C2517=1,B2517&lt;='Справочник по тт'!$D$1),'Справочник по тт'!$D$2,VLOOKUP(C2517,'Справочник по тт'!A:C,2,FALSE))</f>
        <v>"Первый" ул. Пахоменко д.30</v>
      </c>
      <c r="F2517" s="2">
        <f t="shared" si="79"/>
        <v>1</v>
      </c>
    </row>
    <row r="2518" spans="1:6" x14ac:dyDescent="0.25">
      <c r="A2518" s="3">
        <v>43880.625</v>
      </c>
      <c r="B2518" s="14">
        <f t="shared" si="78"/>
        <v>43880</v>
      </c>
      <c r="C2518">
        <v>4</v>
      </c>
      <c r="D2518" t="str">
        <f>VLOOKUP(C2518,'Справочник по тт'!$A$2:$C$5,3,FALSE)</f>
        <v>"Первый"</v>
      </c>
      <c r="E2518" t="str">
        <f>IF(AND(C2518=1,B2518&lt;='Справочник по тт'!$D$1),'Справочник по тт'!$D$2,VLOOKUP(C2518,'Справочник по тт'!A:C,2,FALSE))</f>
        <v>"Первый" ул. Пахоменко д.30</v>
      </c>
      <c r="F2518" s="2">
        <f t="shared" si="79"/>
        <v>1</v>
      </c>
    </row>
    <row r="2519" spans="1:6" x14ac:dyDescent="0.25">
      <c r="A2519" s="3">
        <v>43880.625</v>
      </c>
      <c r="B2519" s="14">
        <f t="shared" si="78"/>
        <v>43880</v>
      </c>
      <c r="C2519">
        <v>4</v>
      </c>
      <c r="D2519" t="str">
        <f>VLOOKUP(C2519,'Справочник по тт'!$A$2:$C$5,3,FALSE)</f>
        <v>"Первый"</v>
      </c>
      <c r="E2519" t="str">
        <f>IF(AND(C2519=1,B2519&lt;='Справочник по тт'!$D$1),'Справочник по тт'!$D$2,VLOOKUP(C2519,'Справочник по тт'!A:C,2,FALSE))</f>
        <v>"Первый" ул. Пахоменко д.30</v>
      </c>
      <c r="F2519" s="2">
        <f t="shared" si="79"/>
        <v>1</v>
      </c>
    </row>
    <row r="2520" spans="1:6" x14ac:dyDescent="0.25">
      <c r="A2520" s="3">
        <v>43880.625</v>
      </c>
      <c r="B2520" s="14">
        <f t="shared" si="78"/>
        <v>43880</v>
      </c>
      <c r="C2520">
        <v>4</v>
      </c>
      <c r="D2520" t="str">
        <f>VLOOKUP(C2520,'Справочник по тт'!$A$2:$C$5,3,FALSE)</f>
        <v>"Первый"</v>
      </c>
      <c r="E2520" t="str">
        <f>IF(AND(C2520=1,B2520&lt;='Справочник по тт'!$D$1),'Справочник по тт'!$D$2,VLOOKUP(C2520,'Справочник по тт'!A:C,2,FALSE))</f>
        <v>"Первый" ул. Пахоменко д.30</v>
      </c>
      <c r="F2520" s="2">
        <f t="shared" si="79"/>
        <v>1</v>
      </c>
    </row>
    <row r="2521" spans="1:6" x14ac:dyDescent="0.25">
      <c r="A2521" s="3">
        <v>43880.631944444445</v>
      </c>
      <c r="B2521" s="14">
        <f t="shared" si="78"/>
        <v>43880</v>
      </c>
      <c r="C2521">
        <v>4</v>
      </c>
      <c r="D2521" t="str">
        <f>VLOOKUP(C2521,'Справочник по тт'!$A$2:$C$5,3,FALSE)</f>
        <v>"Первый"</v>
      </c>
      <c r="E2521" t="str">
        <f>IF(AND(C2521=1,B2521&lt;='Справочник по тт'!$D$1),'Справочник по тт'!$D$2,VLOOKUP(C2521,'Справочник по тт'!A:C,2,FALSE))</f>
        <v>"Первый" ул. Пахоменко д.30</v>
      </c>
      <c r="F2521" s="2">
        <f t="shared" si="79"/>
        <v>1</v>
      </c>
    </row>
    <row r="2522" spans="1:6" x14ac:dyDescent="0.25">
      <c r="A2522" s="3">
        <v>43880.666666666664</v>
      </c>
      <c r="B2522" s="14">
        <f t="shared" si="78"/>
        <v>43880</v>
      </c>
      <c r="C2522">
        <v>4</v>
      </c>
      <c r="D2522" t="str">
        <f>VLOOKUP(C2522,'Справочник по тт'!$A$2:$C$5,3,FALSE)</f>
        <v>"Первый"</v>
      </c>
      <c r="E2522" t="str">
        <f>IF(AND(C2522=1,B2522&lt;='Справочник по тт'!$D$1),'Справочник по тт'!$D$2,VLOOKUP(C2522,'Справочник по тт'!A:C,2,FALSE))</f>
        <v>"Первый" ул. Пахоменко д.30</v>
      </c>
      <c r="F2522" s="2">
        <f t="shared" si="79"/>
        <v>1</v>
      </c>
    </row>
    <row r="2523" spans="1:6" x14ac:dyDescent="0.25">
      <c r="A2523" s="3">
        <v>43880.666666666664</v>
      </c>
      <c r="B2523" s="14">
        <f t="shared" si="78"/>
        <v>43880</v>
      </c>
      <c r="C2523">
        <v>4</v>
      </c>
      <c r="D2523" t="str">
        <f>VLOOKUP(C2523,'Справочник по тт'!$A$2:$C$5,3,FALSE)</f>
        <v>"Первый"</v>
      </c>
      <c r="E2523" t="str">
        <f>IF(AND(C2523=1,B2523&lt;='Справочник по тт'!$D$1),'Справочник по тт'!$D$2,VLOOKUP(C2523,'Справочник по тт'!A:C,2,FALSE))</f>
        <v>"Первый" ул. Пахоменко д.30</v>
      </c>
      <c r="F2523" s="2">
        <f t="shared" si="79"/>
        <v>1</v>
      </c>
    </row>
    <row r="2524" spans="1:6" x14ac:dyDescent="0.25">
      <c r="A2524" s="3">
        <v>43880.673611111109</v>
      </c>
      <c r="B2524" s="14">
        <f t="shared" si="78"/>
        <v>43880</v>
      </c>
      <c r="C2524">
        <v>4</v>
      </c>
      <c r="D2524" t="str">
        <f>VLOOKUP(C2524,'Справочник по тт'!$A$2:$C$5,3,FALSE)</f>
        <v>"Первый"</v>
      </c>
      <c r="E2524" t="str">
        <f>IF(AND(C2524=1,B2524&lt;='Справочник по тт'!$D$1),'Справочник по тт'!$D$2,VLOOKUP(C2524,'Справочник по тт'!A:C,2,FALSE))</f>
        <v>"Первый" ул. Пахоменко д.30</v>
      </c>
      <c r="F2524" s="2">
        <f t="shared" si="79"/>
        <v>1</v>
      </c>
    </row>
    <row r="2525" spans="1:6" x14ac:dyDescent="0.25">
      <c r="A2525" s="3">
        <v>43880.708333333336</v>
      </c>
      <c r="B2525" s="14">
        <f t="shared" si="78"/>
        <v>43880</v>
      </c>
      <c r="C2525">
        <v>4</v>
      </c>
      <c r="D2525" t="str">
        <f>VLOOKUP(C2525,'Справочник по тт'!$A$2:$C$5,3,FALSE)</f>
        <v>"Первый"</v>
      </c>
      <c r="E2525" t="str">
        <f>IF(AND(C2525=1,B2525&lt;='Справочник по тт'!$D$1),'Справочник по тт'!$D$2,VLOOKUP(C2525,'Справочник по тт'!A:C,2,FALSE))</f>
        <v>"Первый" ул. Пахоменко д.30</v>
      </c>
      <c r="F2525" s="2">
        <f t="shared" si="79"/>
        <v>1</v>
      </c>
    </row>
    <row r="2526" spans="1:6" x14ac:dyDescent="0.25">
      <c r="A2526" s="3">
        <v>43880.708333333336</v>
      </c>
      <c r="B2526" s="14">
        <f t="shared" si="78"/>
        <v>43880</v>
      </c>
      <c r="C2526">
        <v>4</v>
      </c>
      <c r="D2526" t="str">
        <f>VLOOKUP(C2526,'Справочник по тт'!$A$2:$C$5,3,FALSE)</f>
        <v>"Первый"</v>
      </c>
      <c r="E2526" t="str">
        <f>IF(AND(C2526=1,B2526&lt;='Справочник по тт'!$D$1),'Справочник по тт'!$D$2,VLOOKUP(C2526,'Справочник по тт'!A:C,2,FALSE))</f>
        <v>"Первый" ул. Пахоменко д.30</v>
      </c>
      <c r="F2526" s="2">
        <f t="shared" si="79"/>
        <v>1</v>
      </c>
    </row>
    <row r="2527" spans="1:6" x14ac:dyDescent="0.25">
      <c r="A2527" s="3">
        <v>43880.715277777781</v>
      </c>
      <c r="B2527" s="14">
        <f t="shared" si="78"/>
        <v>43880</v>
      </c>
      <c r="C2527">
        <v>4</v>
      </c>
      <c r="D2527" t="str">
        <f>VLOOKUP(C2527,'Справочник по тт'!$A$2:$C$5,3,FALSE)</f>
        <v>"Первый"</v>
      </c>
      <c r="E2527" t="str">
        <f>IF(AND(C2527=1,B2527&lt;='Справочник по тт'!$D$1),'Справочник по тт'!$D$2,VLOOKUP(C2527,'Справочник по тт'!A:C,2,FALSE))</f>
        <v>"Первый" ул. Пахоменко д.30</v>
      </c>
      <c r="F2527" s="2">
        <f t="shared" si="79"/>
        <v>1</v>
      </c>
    </row>
    <row r="2528" spans="1:6" x14ac:dyDescent="0.25">
      <c r="A2528" s="3">
        <v>43880.75</v>
      </c>
      <c r="B2528" s="14">
        <f t="shared" si="78"/>
        <v>43880</v>
      </c>
      <c r="C2528">
        <v>4</v>
      </c>
      <c r="D2528" t="str">
        <f>VLOOKUP(C2528,'Справочник по тт'!$A$2:$C$5,3,FALSE)</f>
        <v>"Первый"</v>
      </c>
      <c r="E2528" t="str">
        <f>IF(AND(C2528=1,B2528&lt;='Справочник по тт'!$D$1),'Справочник по тт'!$D$2,VLOOKUP(C2528,'Справочник по тт'!A:C,2,FALSE))</f>
        <v>"Первый" ул. Пахоменко д.30</v>
      </c>
      <c r="F2528" s="2">
        <f t="shared" si="79"/>
        <v>1</v>
      </c>
    </row>
    <row r="2529" spans="1:6" x14ac:dyDescent="0.25">
      <c r="A2529" s="3">
        <v>43880.780555555553</v>
      </c>
      <c r="B2529" s="14">
        <f t="shared" si="78"/>
        <v>43880</v>
      </c>
      <c r="C2529">
        <v>4</v>
      </c>
      <c r="D2529" t="str">
        <f>VLOOKUP(C2529,'Справочник по тт'!$A$2:$C$5,3,FALSE)</f>
        <v>"Первый"</v>
      </c>
      <c r="E2529" t="str">
        <f>IF(AND(C2529=1,B2529&lt;='Справочник по тт'!$D$1),'Справочник по тт'!$D$2,VLOOKUP(C2529,'Справочник по тт'!A:C,2,FALSE))</f>
        <v>"Первый" ул. Пахоменко д.30</v>
      </c>
      <c r="F2529" s="2">
        <f t="shared" si="79"/>
        <v>1</v>
      </c>
    </row>
    <row r="2530" spans="1:6" x14ac:dyDescent="0.25">
      <c r="A2530" s="3">
        <v>43880.8125</v>
      </c>
      <c r="B2530" s="14">
        <f t="shared" si="78"/>
        <v>43880</v>
      </c>
      <c r="C2530">
        <v>4</v>
      </c>
      <c r="D2530" t="str">
        <f>VLOOKUP(C2530,'Справочник по тт'!$A$2:$C$5,3,FALSE)</f>
        <v>"Первый"</v>
      </c>
      <c r="E2530" t="str">
        <f>IF(AND(C2530=1,B2530&lt;='Справочник по тт'!$D$1),'Справочник по тт'!$D$2,VLOOKUP(C2530,'Справочник по тт'!A:C,2,FALSE))</f>
        <v>"Первый" ул. Пахоменко д.30</v>
      </c>
      <c r="F2530" s="2">
        <f t="shared" si="79"/>
        <v>1</v>
      </c>
    </row>
    <row r="2531" spans="1:6" x14ac:dyDescent="0.25">
      <c r="A2531" s="3">
        <v>43880.8125</v>
      </c>
      <c r="B2531" s="14">
        <f t="shared" si="78"/>
        <v>43880</v>
      </c>
      <c r="C2531">
        <v>4</v>
      </c>
      <c r="D2531" t="str">
        <f>VLOOKUP(C2531,'Справочник по тт'!$A$2:$C$5,3,FALSE)</f>
        <v>"Первый"</v>
      </c>
      <c r="E2531" t="str">
        <f>IF(AND(C2531=1,B2531&lt;='Справочник по тт'!$D$1),'Справочник по тт'!$D$2,VLOOKUP(C2531,'Справочник по тт'!A:C,2,FALSE))</f>
        <v>"Первый" ул. Пахоменко д.30</v>
      </c>
      <c r="F2531" s="2">
        <f t="shared" si="79"/>
        <v>1</v>
      </c>
    </row>
    <row r="2532" spans="1:6" x14ac:dyDescent="0.25">
      <c r="A2532" s="3">
        <v>43880.875</v>
      </c>
      <c r="B2532" s="14">
        <f t="shared" si="78"/>
        <v>43880</v>
      </c>
      <c r="C2532">
        <v>4</v>
      </c>
      <c r="D2532" t="str">
        <f>VLOOKUP(C2532,'Справочник по тт'!$A$2:$C$5,3,FALSE)</f>
        <v>"Первый"</v>
      </c>
      <c r="E2532" t="str">
        <f>IF(AND(C2532=1,B2532&lt;='Справочник по тт'!$D$1),'Справочник по тт'!$D$2,VLOOKUP(C2532,'Справочник по тт'!A:C,2,FALSE))</f>
        <v>"Первый" ул. Пахоменко д.30</v>
      </c>
      <c r="F2532" s="2">
        <f t="shared" si="79"/>
        <v>1</v>
      </c>
    </row>
    <row r="2533" spans="1:6" x14ac:dyDescent="0.25">
      <c r="A2533" s="3">
        <v>43880.909722222219</v>
      </c>
      <c r="B2533" s="14">
        <f t="shared" si="78"/>
        <v>43880</v>
      </c>
      <c r="C2533">
        <v>4</v>
      </c>
      <c r="D2533" t="str">
        <f>VLOOKUP(C2533,'Справочник по тт'!$A$2:$C$5,3,FALSE)</f>
        <v>"Первый"</v>
      </c>
      <c r="E2533" t="str">
        <f>IF(AND(C2533=1,B2533&lt;='Справочник по тт'!$D$1),'Справочник по тт'!$D$2,VLOOKUP(C2533,'Справочник по тт'!A:C,2,FALSE))</f>
        <v>"Первый" ул. Пахоменко д.30</v>
      </c>
      <c r="F2533" s="2">
        <f t="shared" si="79"/>
        <v>1</v>
      </c>
    </row>
    <row r="2534" spans="1:6" x14ac:dyDescent="0.25">
      <c r="A2534" s="3">
        <v>43880.916666666664</v>
      </c>
      <c r="B2534" s="14">
        <f t="shared" si="78"/>
        <v>43880</v>
      </c>
      <c r="C2534">
        <v>4</v>
      </c>
      <c r="D2534" t="str">
        <f>VLOOKUP(C2534,'Справочник по тт'!$A$2:$C$5,3,FALSE)</f>
        <v>"Первый"</v>
      </c>
      <c r="E2534" t="str">
        <f>IF(AND(C2534=1,B2534&lt;='Справочник по тт'!$D$1),'Справочник по тт'!$D$2,VLOOKUP(C2534,'Справочник по тт'!A:C,2,FALSE))</f>
        <v>"Первый" ул. Пахоменко д.30</v>
      </c>
      <c r="F2534" s="2">
        <f t="shared" si="79"/>
        <v>1</v>
      </c>
    </row>
    <row r="2535" spans="1:6" x14ac:dyDescent="0.25">
      <c r="A2535" s="3">
        <v>43880.958055555559</v>
      </c>
      <c r="B2535" s="14">
        <f t="shared" si="78"/>
        <v>43880</v>
      </c>
      <c r="C2535">
        <v>4</v>
      </c>
      <c r="D2535" t="str">
        <f>VLOOKUP(C2535,'Справочник по тт'!$A$2:$C$5,3,FALSE)</f>
        <v>"Первый"</v>
      </c>
      <c r="E2535" t="str">
        <f>IF(AND(C2535=1,B2535&lt;='Справочник по тт'!$D$1),'Справочник по тт'!$D$2,VLOOKUP(C2535,'Справочник по тт'!A:C,2,FALSE))</f>
        <v>"Первый" ул. Пахоменко д.30</v>
      </c>
      <c r="F2535" s="2">
        <f t="shared" si="79"/>
        <v>1</v>
      </c>
    </row>
    <row r="2536" spans="1:6" x14ac:dyDescent="0.25">
      <c r="A2536" s="3">
        <v>43880.986111111109</v>
      </c>
      <c r="B2536" s="14">
        <f t="shared" si="78"/>
        <v>43880</v>
      </c>
      <c r="C2536">
        <v>4</v>
      </c>
      <c r="D2536" t="str">
        <f>VLOOKUP(C2536,'Справочник по тт'!$A$2:$C$5,3,FALSE)</f>
        <v>"Первый"</v>
      </c>
      <c r="E2536" t="str">
        <f>IF(AND(C2536=1,B2536&lt;='Справочник по тт'!$D$1),'Справочник по тт'!$D$2,VLOOKUP(C2536,'Справочник по тт'!A:C,2,FALSE))</f>
        <v>"Первый" ул. Пахоменко д.30</v>
      </c>
      <c r="F2536" s="2">
        <f t="shared" si="79"/>
        <v>1</v>
      </c>
    </row>
    <row r="2537" spans="1:6" x14ac:dyDescent="0.25">
      <c r="A2537" s="3">
        <v>43880.989583333336</v>
      </c>
      <c r="B2537" s="14">
        <f t="shared" si="78"/>
        <v>43880</v>
      </c>
      <c r="C2537">
        <v>4</v>
      </c>
      <c r="D2537" t="str">
        <f>VLOOKUP(C2537,'Справочник по тт'!$A$2:$C$5,3,FALSE)</f>
        <v>"Первый"</v>
      </c>
      <c r="E2537" t="str">
        <f>IF(AND(C2537=1,B2537&lt;='Справочник по тт'!$D$1),'Справочник по тт'!$D$2,VLOOKUP(C2537,'Справочник по тт'!A:C,2,FALSE))</f>
        <v>"Первый" ул. Пахоменко д.30</v>
      </c>
      <c r="F2537" s="2">
        <f t="shared" si="79"/>
        <v>1</v>
      </c>
    </row>
    <row r="2538" spans="1:6" x14ac:dyDescent="0.25">
      <c r="A2538" s="3">
        <v>43881.090277777781</v>
      </c>
      <c r="B2538" s="14">
        <f t="shared" si="78"/>
        <v>43881</v>
      </c>
      <c r="C2538">
        <v>4</v>
      </c>
      <c r="D2538" t="str">
        <f>VLOOKUP(C2538,'Справочник по тт'!$A$2:$C$5,3,FALSE)</f>
        <v>"Первый"</v>
      </c>
      <c r="E2538" t="str">
        <f>IF(AND(C2538=1,B2538&lt;='Справочник по тт'!$D$1),'Справочник по тт'!$D$2,VLOOKUP(C2538,'Справочник по тт'!A:C,2,FALSE))</f>
        <v>"Первый" ул. Пахоменко д.30</v>
      </c>
      <c r="F2538" s="2">
        <f t="shared" si="79"/>
        <v>1</v>
      </c>
    </row>
    <row r="2539" spans="1:6" x14ac:dyDescent="0.25">
      <c r="A2539" s="3">
        <v>43881.208333333336</v>
      </c>
      <c r="B2539" s="14">
        <f t="shared" si="78"/>
        <v>43881</v>
      </c>
      <c r="C2539">
        <v>4</v>
      </c>
      <c r="D2539" t="str">
        <f>VLOOKUP(C2539,'Справочник по тт'!$A$2:$C$5,3,FALSE)</f>
        <v>"Первый"</v>
      </c>
      <c r="E2539" t="str">
        <f>IF(AND(C2539=1,B2539&lt;='Справочник по тт'!$D$1),'Справочник по тт'!$D$2,VLOOKUP(C2539,'Справочник по тт'!A:C,2,FALSE))</f>
        <v>"Первый" ул. Пахоменко д.30</v>
      </c>
      <c r="F2539" s="2">
        <f t="shared" si="79"/>
        <v>1</v>
      </c>
    </row>
    <row r="2540" spans="1:6" x14ac:dyDescent="0.25">
      <c r="A2540" s="3">
        <v>43881.208333333336</v>
      </c>
      <c r="B2540" s="14">
        <f t="shared" si="78"/>
        <v>43881</v>
      </c>
      <c r="C2540">
        <v>4</v>
      </c>
      <c r="D2540" t="str">
        <f>VLOOKUP(C2540,'Справочник по тт'!$A$2:$C$5,3,FALSE)</f>
        <v>"Первый"</v>
      </c>
      <c r="E2540" t="str">
        <f>IF(AND(C2540=1,B2540&lt;='Справочник по тт'!$D$1),'Справочник по тт'!$D$2,VLOOKUP(C2540,'Справочник по тт'!A:C,2,FALSE))</f>
        <v>"Первый" ул. Пахоменко д.30</v>
      </c>
      <c r="F2540" s="2">
        <f t="shared" si="79"/>
        <v>1</v>
      </c>
    </row>
    <row r="2541" spans="1:6" x14ac:dyDescent="0.25">
      <c r="A2541" s="3">
        <v>43881.25</v>
      </c>
      <c r="B2541" s="14">
        <f t="shared" si="78"/>
        <v>43881</v>
      </c>
      <c r="C2541">
        <v>4</v>
      </c>
      <c r="D2541" t="str">
        <f>VLOOKUP(C2541,'Справочник по тт'!$A$2:$C$5,3,FALSE)</f>
        <v>"Первый"</v>
      </c>
      <c r="E2541" t="str">
        <f>IF(AND(C2541=1,B2541&lt;='Справочник по тт'!$D$1),'Справочник по тт'!$D$2,VLOOKUP(C2541,'Справочник по тт'!A:C,2,FALSE))</f>
        <v>"Первый" ул. Пахоменко д.30</v>
      </c>
      <c r="F2541" s="2">
        <f t="shared" si="79"/>
        <v>1</v>
      </c>
    </row>
    <row r="2542" spans="1:6" x14ac:dyDescent="0.25">
      <c r="A2542" s="3">
        <v>43881.253472222219</v>
      </c>
      <c r="B2542" s="14">
        <f t="shared" si="78"/>
        <v>43881</v>
      </c>
      <c r="C2542">
        <v>4</v>
      </c>
      <c r="D2542" t="str">
        <f>VLOOKUP(C2542,'Справочник по тт'!$A$2:$C$5,3,FALSE)</f>
        <v>"Первый"</v>
      </c>
      <c r="E2542" t="str">
        <f>IF(AND(C2542=1,B2542&lt;='Справочник по тт'!$D$1),'Справочник по тт'!$D$2,VLOOKUP(C2542,'Справочник по тт'!A:C,2,FALSE))</f>
        <v>"Первый" ул. Пахоменко д.30</v>
      </c>
      <c r="F2542" s="2">
        <f t="shared" si="79"/>
        <v>1</v>
      </c>
    </row>
    <row r="2543" spans="1:6" x14ac:dyDescent="0.25">
      <c r="A2543" s="3">
        <v>43881.333333333336</v>
      </c>
      <c r="B2543" s="14">
        <f t="shared" si="78"/>
        <v>43881</v>
      </c>
      <c r="C2543">
        <v>4</v>
      </c>
      <c r="D2543" t="str">
        <f>VLOOKUP(C2543,'Справочник по тт'!$A$2:$C$5,3,FALSE)</f>
        <v>"Первый"</v>
      </c>
      <c r="E2543" t="str">
        <f>IF(AND(C2543=1,B2543&lt;='Справочник по тт'!$D$1),'Справочник по тт'!$D$2,VLOOKUP(C2543,'Справочник по тт'!A:C,2,FALSE))</f>
        <v>"Первый" ул. Пахоменко д.30</v>
      </c>
      <c r="F2543" s="2">
        <f t="shared" si="79"/>
        <v>1</v>
      </c>
    </row>
    <row r="2544" spans="1:6" x14ac:dyDescent="0.25">
      <c r="A2544" s="3">
        <v>43881.333333333336</v>
      </c>
      <c r="B2544" s="14">
        <f t="shared" si="78"/>
        <v>43881</v>
      </c>
      <c r="C2544">
        <v>4</v>
      </c>
      <c r="D2544" t="str">
        <f>VLOOKUP(C2544,'Справочник по тт'!$A$2:$C$5,3,FALSE)</f>
        <v>"Первый"</v>
      </c>
      <c r="E2544" t="str">
        <f>IF(AND(C2544=1,B2544&lt;='Справочник по тт'!$D$1),'Справочник по тт'!$D$2,VLOOKUP(C2544,'Справочник по тт'!A:C,2,FALSE))</f>
        <v>"Первый" ул. Пахоменко д.30</v>
      </c>
      <c r="F2544" s="2">
        <f t="shared" si="79"/>
        <v>1</v>
      </c>
    </row>
    <row r="2545" spans="1:6" x14ac:dyDescent="0.25">
      <c r="A2545" s="3">
        <v>43881.333333333336</v>
      </c>
      <c r="B2545" s="14">
        <f t="shared" si="78"/>
        <v>43881</v>
      </c>
      <c r="C2545">
        <v>4</v>
      </c>
      <c r="D2545" t="str">
        <f>VLOOKUP(C2545,'Справочник по тт'!$A$2:$C$5,3,FALSE)</f>
        <v>"Первый"</v>
      </c>
      <c r="E2545" t="str">
        <f>IF(AND(C2545=1,B2545&lt;='Справочник по тт'!$D$1),'Справочник по тт'!$D$2,VLOOKUP(C2545,'Справочник по тт'!A:C,2,FALSE))</f>
        <v>"Первый" ул. Пахоменко д.30</v>
      </c>
      <c r="F2545" s="2">
        <f t="shared" si="79"/>
        <v>1</v>
      </c>
    </row>
    <row r="2546" spans="1:6" x14ac:dyDescent="0.25">
      <c r="A2546" s="3">
        <v>43881.333333333336</v>
      </c>
      <c r="B2546" s="14">
        <f t="shared" si="78"/>
        <v>43881</v>
      </c>
      <c r="C2546">
        <v>4</v>
      </c>
      <c r="D2546" t="str">
        <f>VLOOKUP(C2546,'Справочник по тт'!$A$2:$C$5,3,FALSE)</f>
        <v>"Первый"</v>
      </c>
      <c r="E2546" t="str">
        <f>IF(AND(C2546=1,B2546&lt;='Справочник по тт'!$D$1),'Справочник по тт'!$D$2,VLOOKUP(C2546,'Справочник по тт'!A:C,2,FALSE))</f>
        <v>"Первый" ул. Пахоменко д.30</v>
      </c>
      <c r="F2546" s="2">
        <f t="shared" si="79"/>
        <v>1</v>
      </c>
    </row>
    <row r="2547" spans="1:6" x14ac:dyDescent="0.25">
      <c r="A2547" s="3">
        <v>43881.375</v>
      </c>
      <c r="B2547" s="14">
        <f t="shared" si="78"/>
        <v>43881</v>
      </c>
      <c r="C2547">
        <v>4</v>
      </c>
      <c r="D2547" t="str">
        <f>VLOOKUP(C2547,'Справочник по тт'!$A$2:$C$5,3,FALSE)</f>
        <v>"Первый"</v>
      </c>
      <c r="E2547" t="str">
        <f>IF(AND(C2547=1,B2547&lt;='Справочник по тт'!$D$1),'Справочник по тт'!$D$2,VLOOKUP(C2547,'Справочник по тт'!A:C,2,FALSE))</f>
        <v>"Первый" ул. Пахоменко д.30</v>
      </c>
      <c r="F2547" s="2">
        <f t="shared" si="79"/>
        <v>1</v>
      </c>
    </row>
    <row r="2548" spans="1:6" x14ac:dyDescent="0.25">
      <c r="A2548" s="3">
        <v>43881.375</v>
      </c>
      <c r="B2548" s="14">
        <f t="shared" si="78"/>
        <v>43881</v>
      </c>
      <c r="C2548">
        <v>4</v>
      </c>
      <c r="D2548" t="str">
        <f>VLOOKUP(C2548,'Справочник по тт'!$A$2:$C$5,3,FALSE)</f>
        <v>"Первый"</v>
      </c>
      <c r="E2548" t="str">
        <f>IF(AND(C2548=1,B2548&lt;='Справочник по тт'!$D$1),'Справочник по тт'!$D$2,VLOOKUP(C2548,'Справочник по тт'!A:C,2,FALSE))</f>
        <v>"Первый" ул. Пахоменко д.30</v>
      </c>
      <c r="F2548" s="2">
        <f t="shared" si="79"/>
        <v>1</v>
      </c>
    </row>
    <row r="2549" spans="1:6" x14ac:dyDescent="0.25">
      <c r="A2549" s="3">
        <v>43881.375</v>
      </c>
      <c r="B2549" s="14">
        <f t="shared" si="78"/>
        <v>43881</v>
      </c>
      <c r="C2549">
        <v>4</v>
      </c>
      <c r="D2549" t="str">
        <f>VLOOKUP(C2549,'Справочник по тт'!$A$2:$C$5,3,FALSE)</f>
        <v>"Первый"</v>
      </c>
      <c r="E2549" t="str">
        <f>IF(AND(C2549=1,B2549&lt;='Справочник по тт'!$D$1),'Справочник по тт'!$D$2,VLOOKUP(C2549,'Справочник по тт'!A:C,2,FALSE))</f>
        <v>"Первый" ул. Пахоменко д.30</v>
      </c>
      <c r="F2549" s="2">
        <f t="shared" si="79"/>
        <v>1</v>
      </c>
    </row>
    <row r="2550" spans="1:6" x14ac:dyDescent="0.25">
      <c r="A2550" s="3">
        <v>43881.375</v>
      </c>
      <c r="B2550" s="14">
        <f t="shared" si="78"/>
        <v>43881</v>
      </c>
      <c r="C2550">
        <v>4</v>
      </c>
      <c r="D2550" t="str">
        <f>VLOOKUP(C2550,'Справочник по тт'!$A$2:$C$5,3,FALSE)</f>
        <v>"Первый"</v>
      </c>
      <c r="E2550" t="str">
        <f>IF(AND(C2550=1,B2550&lt;='Справочник по тт'!$D$1),'Справочник по тт'!$D$2,VLOOKUP(C2550,'Справочник по тт'!A:C,2,FALSE))</f>
        <v>"Первый" ул. Пахоменко д.30</v>
      </c>
      <c r="F2550" s="2">
        <f t="shared" si="79"/>
        <v>1</v>
      </c>
    </row>
    <row r="2551" spans="1:6" x14ac:dyDescent="0.25">
      <c r="A2551" s="3">
        <v>43881.375</v>
      </c>
      <c r="B2551" s="14">
        <f t="shared" si="78"/>
        <v>43881</v>
      </c>
      <c r="C2551">
        <v>4</v>
      </c>
      <c r="D2551" t="str">
        <f>VLOOKUP(C2551,'Справочник по тт'!$A$2:$C$5,3,FALSE)</f>
        <v>"Первый"</v>
      </c>
      <c r="E2551" t="str">
        <f>IF(AND(C2551=1,B2551&lt;='Справочник по тт'!$D$1),'Справочник по тт'!$D$2,VLOOKUP(C2551,'Справочник по тт'!A:C,2,FALSE))</f>
        <v>"Первый" ул. Пахоменко д.30</v>
      </c>
      <c r="F2551" s="2">
        <f t="shared" si="79"/>
        <v>1</v>
      </c>
    </row>
    <row r="2552" spans="1:6" x14ac:dyDescent="0.25">
      <c r="A2552" s="3">
        <v>43881.375</v>
      </c>
      <c r="B2552" s="14">
        <f t="shared" si="78"/>
        <v>43881</v>
      </c>
      <c r="C2552">
        <v>4</v>
      </c>
      <c r="D2552" t="str">
        <f>VLOOKUP(C2552,'Справочник по тт'!$A$2:$C$5,3,FALSE)</f>
        <v>"Первый"</v>
      </c>
      <c r="E2552" t="str">
        <f>IF(AND(C2552=1,B2552&lt;='Справочник по тт'!$D$1),'Справочник по тт'!$D$2,VLOOKUP(C2552,'Справочник по тт'!A:C,2,FALSE))</f>
        <v>"Первый" ул. Пахоменко д.30</v>
      </c>
      <c r="F2552" s="2">
        <f t="shared" si="79"/>
        <v>1</v>
      </c>
    </row>
    <row r="2553" spans="1:6" x14ac:dyDescent="0.25">
      <c r="A2553" s="3">
        <v>43881.375</v>
      </c>
      <c r="B2553" s="14">
        <f t="shared" si="78"/>
        <v>43881</v>
      </c>
      <c r="C2553">
        <v>4</v>
      </c>
      <c r="D2553" t="str">
        <f>VLOOKUP(C2553,'Справочник по тт'!$A$2:$C$5,3,FALSE)</f>
        <v>"Первый"</v>
      </c>
      <c r="E2553" t="str">
        <f>IF(AND(C2553=1,B2553&lt;='Справочник по тт'!$D$1),'Справочник по тт'!$D$2,VLOOKUP(C2553,'Справочник по тт'!A:C,2,FALSE))</f>
        <v>"Первый" ул. Пахоменко д.30</v>
      </c>
      <c r="F2553" s="2">
        <f t="shared" si="79"/>
        <v>1</v>
      </c>
    </row>
    <row r="2554" spans="1:6" x14ac:dyDescent="0.25">
      <c r="A2554" s="3">
        <v>43881.375</v>
      </c>
      <c r="B2554" s="14">
        <f t="shared" si="78"/>
        <v>43881</v>
      </c>
      <c r="C2554">
        <v>4</v>
      </c>
      <c r="D2554" t="str">
        <f>VLOOKUP(C2554,'Справочник по тт'!$A$2:$C$5,3,FALSE)</f>
        <v>"Первый"</v>
      </c>
      <c r="E2554" t="str">
        <f>IF(AND(C2554=1,B2554&lt;='Справочник по тт'!$D$1),'Справочник по тт'!$D$2,VLOOKUP(C2554,'Справочник по тт'!A:C,2,FALSE))</f>
        <v>"Первый" ул. Пахоменко д.30</v>
      </c>
      <c r="F2554" s="2">
        <f t="shared" si="79"/>
        <v>1</v>
      </c>
    </row>
    <row r="2555" spans="1:6" x14ac:dyDescent="0.25">
      <c r="A2555" s="3">
        <v>43881.416666666664</v>
      </c>
      <c r="B2555" s="14">
        <f t="shared" si="78"/>
        <v>43881</v>
      </c>
      <c r="C2555">
        <v>4</v>
      </c>
      <c r="D2555" t="str">
        <f>VLOOKUP(C2555,'Справочник по тт'!$A$2:$C$5,3,FALSE)</f>
        <v>"Первый"</v>
      </c>
      <c r="E2555" t="str">
        <f>IF(AND(C2555=1,B2555&lt;='Справочник по тт'!$D$1),'Справочник по тт'!$D$2,VLOOKUP(C2555,'Справочник по тт'!A:C,2,FALSE))</f>
        <v>"Первый" ул. Пахоменко д.30</v>
      </c>
      <c r="F2555" s="2">
        <f t="shared" si="79"/>
        <v>1</v>
      </c>
    </row>
    <row r="2556" spans="1:6" x14ac:dyDescent="0.25">
      <c r="A2556" s="3">
        <v>43881.416666666664</v>
      </c>
      <c r="B2556" s="14">
        <f t="shared" si="78"/>
        <v>43881</v>
      </c>
      <c r="C2556">
        <v>4</v>
      </c>
      <c r="D2556" t="str">
        <f>VLOOKUP(C2556,'Справочник по тт'!$A$2:$C$5,3,FALSE)</f>
        <v>"Первый"</v>
      </c>
      <c r="E2556" t="str">
        <f>IF(AND(C2556=1,B2556&lt;='Справочник по тт'!$D$1),'Справочник по тт'!$D$2,VLOOKUP(C2556,'Справочник по тт'!A:C,2,FALSE))</f>
        <v>"Первый" ул. Пахоменко д.30</v>
      </c>
      <c r="F2556" s="2">
        <f t="shared" si="79"/>
        <v>1</v>
      </c>
    </row>
    <row r="2557" spans="1:6" x14ac:dyDescent="0.25">
      <c r="A2557" s="3">
        <v>43881.416666666664</v>
      </c>
      <c r="B2557" s="14">
        <f t="shared" si="78"/>
        <v>43881</v>
      </c>
      <c r="C2557">
        <v>4</v>
      </c>
      <c r="D2557" t="str">
        <f>VLOOKUP(C2557,'Справочник по тт'!$A$2:$C$5,3,FALSE)</f>
        <v>"Первый"</v>
      </c>
      <c r="E2557" t="str">
        <f>IF(AND(C2557=1,B2557&lt;='Справочник по тт'!$D$1),'Справочник по тт'!$D$2,VLOOKUP(C2557,'Справочник по тт'!A:C,2,FALSE))</f>
        <v>"Первый" ул. Пахоменко д.30</v>
      </c>
      <c r="F2557" s="2">
        <f t="shared" si="79"/>
        <v>1</v>
      </c>
    </row>
    <row r="2558" spans="1:6" x14ac:dyDescent="0.25">
      <c r="A2558" s="3">
        <v>43881.416666666664</v>
      </c>
      <c r="B2558" s="14">
        <f t="shared" si="78"/>
        <v>43881</v>
      </c>
      <c r="C2558">
        <v>4</v>
      </c>
      <c r="D2558" t="str">
        <f>VLOOKUP(C2558,'Справочник по тт'!$A$2:$C$5,3,FALSE)</f>
        <v>"Первый"</v>
      </c>
      <c r="E2558" t="str">
        <f>IF(AND(C2558=1,B2558&lt;='Справочник по тт'!$D$1),'Справочник по тт'!$D$2,VLOOKUP(C2558,'Справочник по тт'!A:C,2,FALSE))</f>
        <v>"Первый" ул. Пахоменко д.30</v>
      </c>
      <c r="F2558" s="2">
        <f t="shared" si="79"/>
        <v>1</v>
      </c>
    </row>
    <row r="2559" spans="1:6" x14ac:dyDescent="0.25">
      <c r="A2559" s="3">
        <v>43881.416666666664</v>
      </c>
      <c r="B2559" s="14">
        <f t="shared" si="78"/>
        <v>43881</v>
      </c>
      <c r="C2559">
        <v>4</v>
      </c>
      <c r="D2559" t="str">
        <f>VLOOKUP(C2559,'Справочник по тт'!$A$2:$C$5,3,FALSE)</f>
        <v>"Первый"</v>
      </c>
      <c r="E2559" t="str">
        <f>IF(AND(C2559=1,B2559&lt;='Справочник по тт'!$D$1),'Справочник по тт'!$D$2,VLOOKUP(C2559,'Справочник по тт'!A:C,2,FALSE))</f>
        <v>"Первый" ул. Пахоменко д.30</v>
      </c>
      <c r="F2559" s="2">
        <f t="shared" si="79"/>
        <v>1</v>
      </c>
    </row>
    <row r="2560" spans="1:6" x14ac:dyDescent="0.25">
      <c r="A2560" s="3">
        <v>43881.416666666664</v>
      </c>
      <c r="B2560" s="14">
        <f t="shared" si="78"/>
        <v>43881</v>
      </c>
      <c r="C2560">
        <v>4</v>
      </c>
      <c r="D2560" t="str">
        <f>VLOOKUP(C2560,'Справочник по тт'!$A$2:$C$5,3,FALSE)</f>
        <v>"Первый"</v>
      </c>
      <c r="E2560" t="str">
        <f>IF(AND(C2560=1,B2560&lt;='Справочник по тт'!$D$1),'Справочник по тт'!$D$2,VLOOKUP(C2560,'Справочник по тт'!A:C,2,FALSE))</f>
        <v>"Первый" ул. Пахоменко д.30</v>
      </c>
      <c r="F2560" s="2">
        <f t="shared" si="79"/>
        <v>1</v>
      </c>
    </row>
    <row r="2561" spans="1:6" x14ac:dyDescent="0.25">
      <c r="A2561" s="3">
        <v>43881.416666666664</v>
      </c>
      <c r="B2561" s="14">
        <f t="shared" si="78"/>
        <v>43881</v>
      </c>
      <c r="C2561">
        <v>4</v>
      </c>
      <c r="D2561" t="str">
        <f>VLOOKUP(C2561,'Справочник по тт'!$A$2:$C$5,3,FALSE)</f>
        <v>"Первый"</v>
      </c>
      <c r="E2561" t="str">
        <f>IF(AND(C2561=1,B2561&lt;='Справочник по тт'!$D$1),'Справочник по тт'!$D$2,VLOOKUP(C2561,'Справочник по тт'!A:C,2,FALSE))</f>
        <v>"Первый" ул. Пахоменко д.30</v>
      </c>
      <c r="F2561" s="2">
        <f t="shared" si="79"/>
        <v>1</v>
      </c>
    </row>
    <row r="2562" spans="1:6" x14ac:dyDescent="0.25">
      <c r="A2562" s="3">
        <v>43881.429861111108</v>
      </c>
      <c r="B2562" s="14">
        <f t="shared" ref="B2562:B2625" si="80">(TEXT(A2562,"ДД.ММ.ГГГГ"))*1</f>
        <v>43881</v>
      </c>
      <c r="C2562">
        <v>4</v>
      </c>
      <c r="D2562" t="str">
        <f>VLOOKUP(C2562,'Справочник по тт'!$A$2:$C$5,3,FALSE)</f>
        <v>"Первый"</v>
      </c>
      <c r="E2562" t="str">
        <f>IF(AND(C2562=1,B2562&lt;='Справочник по тт'!$D$1),'Справочник по тт'!$D$2,VLOOKUP(C2562,'Справочник по тт'!A:C,2,FALSE))</f>
        <v>"Первый" ул. Пахоменко д.30</v>
      </c>
      <c r="F2562" s="2">
        <f t="shared" si="79"/>
        <v>1</v>
      </c>
    </row>
    <row r="2563" spans="1:6" x14ac:dyDescent="0.25">
      <c r="A2563" s="3">
        <v>43881.458333333336</v>
      </c>
      <c r="B2563" s="14">
        <f t="shared" si="80"/>
        <v>43881</v>
      </c>
      <c r="C2563">
        <v>4</v>
      </c>
      <c r="D2563" t="str">
        <f>VLOOKUP(C2563,'Справочник по тт'!$A$2:$C$5,3,FALSE)</f>
        <v>"Первый"</v>
      </c>
      <c r="E2563" t="str">
        <f>IF(AND(C2563=1,B2563&lt;='Справочник по тт'!$D$1),'Справочник по тт'!$D$2,VLOOKUP(C2563,'Справочник по тт'!A:C,2,FALSE))</f>
        <v>"Первый" ул. Пахоменко д.30</v>
      </c>
      <c r="F2563" s="2">
        <f t="shared" ref="F2563:F2626" si="81">IF(B2563&lt;=$F$1,1,"")</f>
        <v>1</v>
      </c>
    </row>
    <row r="2564" spans="1:6" x14ac:dyDescent="0.25">
      <c r="A2564" s="3">
        <v>43881.458333333336</v>
      </c>
      <c r="B2564" s="14">
        <f t="shared" si="80"/>
        <v>43881</v>
      </c>
      <c r="C2564">
        <v>4</v>
      </c>
      <c r="D2564" t="str">
        <f>VLOOKUP(C2564,'Справочник по тт'!$A$2:$C$5,3,FALSE)</f>
        <v>"Первый"</v>
      </c>
      <c r="E2564" t="str">
        <f>IF(AND(C2564=1,B2564&lt;='Справочник по тт'!$D$1),'Справочник по тт'!$D$2,VLOOKUP(C2564,'Справочник по тт'!A:C,2,FALSE))</f>
        <v>"Первый" ул. Пахоменко д.30</v>
      </c>
      <c r="F2564" s="2">
        <f t="shared" si="81"/>
        <v>1</v>
      </c>
    </row>
    <row r="2565" spans="1:6" x14ac:dyDescent="0.25">
      <c r="A2565" s="3">
        <v>43881.458333333336</v>
      </c>
      <c r="B2565" s="14">
        <f t="shared" si="80"/>
        <v>43881</v>
      </c>
      <c r="C2565">
        <v>4</v>
      </c>
      <c r="D2565" t="str">
        <f>VLOOKUP(C2565,'Справочник по тт'!$A$2:$C$5,3,FALSE)</f>
        <v>"Первый"</v>
      </c>
      <c r="E2565" t="str">
        <f>IF(AND(C2565=1,B2565&lt;='Справочник по тт'!$D$1),'Справочник по тт'!$D$2,VLOOKUP(C2565,'Справочник по тт'!A:C,2,FALSE))</f>
        <v>"Первый" ул. Пахоменко д.30</v>
      </c>
      <c r="F2565" s="2">
        <f t="shared" si="81"/>
        <v>1</v>
      </c>
    </row>
    <row r="2566" spans="1:6" x14ac:dyDescent="0.25">
      <c r="A2566" s="3">
        <v>43881.458333333336</v>
      </c>
      <c r="B2566" s="14">
        <f t="shared" si="80"/>
        <v>43881</v>
      </c>
      <c r="C2566">
        <v>4</v>
      </c>
      <c r="D2566" t="str">
        <f>VLOOKUP(C2566,'Справочник по тт'!$A$2:$C$5,3,FALSE)</f>
        <v>"Первый"</v>
      </c>
      <c r="E2566" t="str">
        <f>IF(AND(C2566=1,B2566&lt;='Справочник по тт'!$D$1),'Справочник по тт'!$D$2,VLOOKUP(C2566,'Справочник по тт'!A:C,2,FALSE))</f>
        <v>"Первый" ул. Пахоменко д.30</v>
      </c>
      <c r="F2566" s="2">
        <f t="shared" si="81"/>
        <v>1</v>
      </c>
    </row>
    <row r="2567" spans="1:6" x14ac:dyDescent="0.25">
      <c r="A2567" s="3">
        <v>43881.458333333336</v>
      </c>
      <c r="B2567" s="14">
        <f t="shared" si="80"/>
        <v>43881</v>
      </c>
      <c r="C2567">
        <v>4</v>
      </c>
      <c r="D2567" t="str">
        <f>VLOOKUP(C2567,'Справочник по тт'!$A$2:$C$5,3,FALSE)</f>
        <v>"Первый"</v>
      </c>
      <c r="E2567" t="str">
        <f>IF(AND(C2567=1,B2567&lt;='Справочник по тт'!$D$1),'Справочник по тт'!$D$2,VLOOKUP(C2567,'Справочник по тт'!A:C,2,FALSE))</f>
        <v>"Первый" ул. Пахоменко д.30</v>
      </c>
      <c r="F2567" s="2">
        <f t="shared" si="81"/>
        <v>1</v>
      </c>
    </row>
    <row r="2568" spans="1:6" x14ac:dyDescent="0.25">
      <c r="A2568" s="3">
        <v>43881.493750000001</v>
      </c>
      <c r="B2568" s="14">
        <f t="shared" si="80"/>
        <v>43881</v>
      </c>
      <c r="C2568">
        <v>4</v>
      </c>
      <c r="D2568" t="str">
        <f>VLOOKUP(C2568,'Справочник по тт'!$A$2:$C$5,3,FALSE)</f>
        <v>"Первый"</v>
      </c>
      <c r="E2568" t="str">
        <f>IF(AND(C2568=1,B2568&lt;='Справочник по тт'!$D$1),'Справочник по тт'!$D$2,VLOOKUP(C2568,'Справочник по тт'!A:C,2,FALSE))</f>
        <v>"Первый" ул. Пахоменко д.30</v>
      </c>
      <c r="F2568" s="2">
        <f t="shared" si="81"/>
        <v>1</v>
      </c>
    </row>
    <row r="2569" spans="1:6" x14ac:dyDescent="0.25">
      <c r="A2569" s="3">
        <v>43881.5</v>
      </c>
      <c r="B2569" s="14">
        <f t="shared" si="80"/>
        <v>43881</v>
      </c>
      <c r="C2569">
        <v>4</v>
      </c>
      <c r="D2569" t="str">
        <f>VLOOKUP(C2569,'Справочник по тт'!$A$2:$C$5,3,FALSE)</f>
        <v>"Первый"</v>
      </c>
      <c r="E2569" t="str">
        <f>IF(AND(C2569=1,B2569&lt;='Справочник по тт'!$D$1),'Справочник по тт'!$D$2,VLOOKUP(C2569,'Справочник по тт'!A:C,2,FALSE))</f>
        <v>"Первый" ул. Пахоменко д.30</v>
      </c>
      <c r="F2569" s="2">
        <f t="shared" si="81"/>
        <v>1</v>
      </c>
    </row>
    <row r="2570" spans="1:6" x14ac:dyDescent="0.25">
      <c r="A2570" s="3">
        <v>43881.5</v>
      </c>
      <c r="B2570" s="14">
        <f t="shared" si="80"/>
        <v>43881</v>
      </c>
      <c r="C2570">
        <v>4</v>
      </c>
      <c r="D2570" t="str">
        <f>VLOOKUP(C2570,'Справочник по тт'!$A$2:$C$5,3,FALSE)</f>
        <v>"Первый"</v>
      </c>
      <c r="E2570" t="str">
        <f>IF(AND(C2570=1,B2570&lt;='Справочник по тт'!$D$1),'Справочник по тт'!$D$2,VLOOKUP(C2570,'Справочник по тт'!A:C,2,FALSE))</f>
        <v>"Первый" ул. Пахоменко д.30</v>
      </c>
      <c r="F2570" s="2">
        <f t="shared" si="81"/>
        <v>1</v>
      </c>
    </row>
    <row r="2571" spans="1:6" x14ac:dyDescent="0.25">
      <c r="A2571" s="3">
        <v>43881.5</v>
      </c>
      <c r="B2571" s="14">
        <f t="shared" si="80"/>
        <v>43881</v>
      </c>
      <c r="C2571">
        <v>4</v>
      </c>
      <c r="D2571" t="str">
        <f>VLOOKUP(C2571,'Справочник по тт'!$A$2:$C$5,3,FALSE)</f>
        <v>"Первый"</v>
      </c>
      <c r="E2571" t="str">
        <f>IF(AND(C2571=1,B2571&lt;='Справочник по тт'!$D$1),'Справочник по тт'!$D$2,VLOOKUP(C2571,'Справочник по тт'!A:C,2,FALSE))</f>
        <v>"Первый" ул. Пахоменко д.30</v>
      </c>
      <c r="F2571" s="2">
        <f t="shared" si="81"/>
        <v>1</v>
      </c>
    </row>
    <row r="2572" spans="1:6" x14ac:dyDescent="0.25">
      <c r="A2572" s="3">
        <v>43881.506944444445</v>
      </c>
      <c r="B2572" s="14">
        <f t="shared" si="80"/>
        <v>43881</v>
      </c>
      <c r="C2572">
        <v>4</v>
      </c>
      <c r="D2572" t="str">
        <f>VLOOKUP(C2572,'Справочник по тт'!$A$2:$C$5,3,FALSE)</f>
        <v>"Первый"</v>
      </c>
      <c r="E2572" t="str">
        <f>IF(AND(C2572=1,B2572&lt;='Справочник по тт'!$D$1),'Справочник по тт'!$D$2,VLOOKUP(C2572,'Справочник по тт'!A:C,2,FALSE))</f>
        <v>"Первый" ул. Пахоменко д.30</v>
      </c>
      <c r="F2572" s="2">
        <f t="shared" si="81"/>
        <v>1</v>
      </c>
    </row>
    <row r="2573" spans="1:6" x14ac:dyDescent="0.25">
      <c r="A2573" s="3">
        <v>43881.520833333336</v>
      </c>
      <c r="B2573" s="14">
        <f t="shared" si="80"/>
        <v>43881</v>
      </c>
      <c r="C2573">
        <v>4</v>
      </c>
      <c r="D2573" t="str">
        <f>VLOOKUP(C2573,'Справочник по тт'!$A$2:$C$5,3,FALSE)</f>
        <v>"Первый"</v>
      </c>
      <c r="E2573" t="str">
        <f>IF(AND(C2573=1,B2573&lt;='Справочник по тт'!$D$1),'Справочник по тт'!$D$2,VLOOKUP(C2573,'Справочник по тт'!A:C,2,FALSE))</f>
        <v>"Первый" ул. Пахоменко д.30</v>
      </c>
      <c r="F2573" s="2">
        <f t="shared" si="81"/>
        <v>1</v>
      </c>
    </row>
    <row r="2574" spans="1:6" x14ac:dyDescent="0.25">
      <c r="A2574" s="3">
        <v>43881.545138888891</v>
      </c>
      <c r="B2574" s="14">
        <f t="shared" si="80"/>
        <v>43881</v>
      </c>
      <c r="C2574">
        <v>4</v>
      </c>
      <c r="D2574" t="str">
        <f>VLOOKUP(C2574,'Справочник по тт'!$A$2:$C$5,3,FALSE)</f>
        <v>"Первый"</v>
      </c>
      <c r="E2574" t="str">
        <f>IF(AND(C2574=1,B2574&lt;='Справочник по тт'!$D$1),'Справочник по тт'!$D$2,VLOOKUP(C2574,'Справочник по тт'!A:C,2,FALSE))</f>
        <v>"Первый" ул. Пахоменко д.30</v>
      </c>
      <c r="F2574" s="2">
        <f t="shared" si="81"/>
        <v>1</v>
      </c>
    </row>
    <row r="2575" spans="1:6" x14ac:dyDescent="0.25">
      <c r="A2575" s="3">
        <v>43881.559027777781</v>
      </c>
      <c r="B2575" s="14">
        <f t="shared" si="80"/>
        <v>43881</v>
      </c>
      <c r="C2575">
        <v>4</v>
      </c>
      <c r="D2575" t="str">
        <f>VLOOKUP(C2575,'Справочник по тт'!$A$2:$C$5,3,FALSE)</f>
        <v>"Первый"</v>
      </c>
      <c r="E2575" t="str">
        <f>IF(AND(C2575=1,B2575&lt;='Справочник по тт'!$D$1),'Справочник по тт'!$D$2,VLOOKUP(C2575,'Справочник по тт'!A:C,2,FALSE))</f>
        <v>"Первый" ул. Пахоменко д.30</v>
      </c>
      <c r="F2575" s="2">
        <f t="shared" si="81"/>
        <v>1</v>
      </c>
    </row>
    <row r="2576" spans="1:6" x14ac:dyDescent="0.25">
      <c r="A2576" s="3">
        <v>43881.583333333336</v>
      </c>
      <c r="B2576" s="14">
        <f t="shared" si="80"/>
        <v>43881</v>
      </c>
      <c r="C2576">
        <v>4</v>
      </c>
      <c r="D2576" t="str">
        <f>VLOOKUP(C2576,'Справочник по тт'!$A$2:$C$5,3,FALSE)</f>
        <v>"Первый"</v>
      </c>
      <c r="E2576" t="str">
        <f>IF(AND(C2576=1,B2576&lt;='Справочник по тт'!$D$1),'Справочник по тт'!$D$2,VLOOKUP(C2576,'Справочник по тт'!A:C,2,FALSE))</f>
        <v>"Первый" ул. Пахоменко д.30</v>
      </c>
      <c r="F2576" s="2">
        <f t="shared" si="81"/>
        <v>1</v>
      </c>
    </row>
    <row r="2577" spans="1:6" x14ac:dyDescent="0.25">
      <c r="A2577" s="3">
        <v>43881.590277777781</v>
      </c>
      <c r="B2577" s="14">
        <f t="shared" si="80"/>
        <v>43881</v>
      </c>
      <c r="C2577">
        <v>4</v>
      </c>
      <c r="D2577" t="str">
        <f>VLOOKUP(C2577,'Справочник по тт'!$A$2:$C$5,3,FALSE)</f>
        <v>"Первый"</v>
      </c>
      <c r="E2577" t="str">
        <f>IF(AND(C2577=1,B2577&lt;='Справочник по тт'!$D$1),'Справочник по тт'!$D$2,VLOOKUP(C2577,'Справочник по тт'!A:C,2,FALSE))</f>
        <v>"Первый" ул. Пахоменко д.30</v>
      </c>
      <c r="F2577" s="2">
        <f t="shared" si="81"/>
        <v>1</v>
      </c>
    </row>
    <row r="2578" spans="1:6" x14ac:dyDescent="0.25">
      <c r="A2578" s="3">
        <v>43881.625</v>
      </c>
      <c r="B2578" s="14">
        <f t="shared" si="80"/>
        <v>43881</v>
      </c>
      <c r="C2578">
        <v>4</v>
      </c>
      <c r="D2578" t="str">
        <f>VLOOKUP(C2578,'Справочник по тт'!$A$2:$C$5,3,FALSE)</f>
        <v>"Первый"</v>
      </c>
      <c r="E2578" t="str">
        <f>IF(AND(C2578=1,B2578&lt;='Справочник по тт'!$D$1),'Справочник по тт'!$D$2,VLOOKUP(C2578,'Справочник по тт'!A:C,2,FALSE))</f>
        <v>"Первый" ул. Пахоменко д.30</v>
      </c>
      <c r="F2578" s="2">
        <f t="shared" si="81"/>
        <v>1</v>
      </c>
    </row>
    <row r="2579" spans="1:6" x14ac:dyDescent="0.25">
      <c r="A2579" s="3">
        <v>43881.625</v>
      </c>
      <c r="B2579" s="14">
        <f t="shared" si="80"/>
        <v>43881</v>
      </c>
      <c r="C2579">
        <v>4</v>
      </c>
      <c r="D2579" t="str">
        <f>VLOOKUP(C2579,'Справочник по тт'!$A$2:$C$5,3,FALSE)</f>
        <v>"Первый"</v>
      </c>
      <c r="E2579" t="str">
        <f>IF(AND(C2579=1,B2579&lt;='Справочник по тт'!$D$1),'Справочник по тт'!$D$2,VLOOKUP(C2579,'Справочник по тт'!A:C,2,FALSE))</f>
        <v>"Первый" ул. Пахоменко д.30</v>
      </c>
      <c r="F2579" s="2">
        <f t="shared" si="81"/>
        <v>1</v>
      </c>
    </row>
    <row r="2580" spans="1:6" x14ac:dyDescent="0.25">
      <c r="A2580" s="3">
        <v>43881.625</v>
      </c>
      <c r="B2580" s="14">
        <f t="shared" si="80"/>
        <v>43881</v>
      </c>
      <c r="C2580">
        <v>4</v>
      </c>
      <c r="D2580" t="str">
        <f>VLOOKUP(C2580,'Справочник по тт'!$A$2:$C$5,3,FALSE)</f>
        <v>"Первый"</v>
      </c>
      <c r="E2580" t="str">
        <f>IF(AND(C2580=1,B2580&lt;='Справочник по тт'!$D$1),'Справочник по тт'!$D$2,VLOOKUP(C2580,'Справочник по тт'!A:C,2,FALSE))</f>
        <v>"Первый" ул. Пахоменко д.30</v>
      </c>
      <c r="F2580" s="2">
        <f t="shared" si="81"/>
        <v>1</v>
      </c>
    </row>
    <row r="2581" spans="1:6" x14ac:dyDescent="0.25">
      <c r="A2581" s="3">
        <v>43881.631944444445</v>
      </c>
      <c r="B2581" s="14">
        <f t="shared" si="80"/>
        <v>43881</v>
      </c>
      <c r="C2581">
        <v>4</v>
      </c>
      <c r="D2581" t="str">
        <f>VLOOKUP(C2581,'Справочник по тт'!$A$2:$C$5,3,FALSE)</f>
        <v>"Первый"</v>
      </c>
      <c r="E2581" t="str">
        <f>IF(AND(C2581=1,B2581&lt;='Справочник по тт'!$D$1),'Справочник по тт'!$D$2,VLOOKUP(C2581,'Справочник по тт'!A:C,2,FALSE))</f>
        <v>"Первый" ул. Пахоменко д.30</v>
      </c>
      <c r="F2581" s="2">
        <f t="shared" si="81"/>
        <v>1</v>
      </c>
    </row>
    <row r="2582" spans="1:6" x14ac:dyDescent="0.25">
      <c r="A2582" s="3">
        <v>43881.631944444445</v>
      </c>
      <c r="B2582" s="14">
        <f t="shared" si="80"/>
        <v>43881</v>
      </c>
      <c r="C2582">
        <v>4</v>
      </c>
      <c r="D2582" t="str">
        <f>VLOOKUP(C2582,'Справочник по тт'!$A$2:$C$5,3,FALSE)</f>
        <v>"Первый"</v>
      </c>
      <c r="E2582" t="str">
        <f>IF(AND(C2582=1,B2582&lt;='Справочник по тт'!$D$1),'Справочник по тт'!$D$2,VLOOKUP(C2582,'Справочник по тт'!A:C,2,FALSE))</f>
        <v>"Первый" ул. Пахоменко д.30</v>
      </c>
      <c r="F2582" s="2">
        <f t="shared" si="81"/>
        <v>1</v>
      </c>
    </row>
    <row r="2583" spans="1:6" x14ac:dyDescent="0.25">
      <c r="A2583" s="3">
        <v>43881.673611111109</v>
      </c>
      <c r="B2583" s="14">
        <f t="shared" si="80"/>
        <v>43881</v>
      </c>
      <c r="C2583">
        <v>4</v>
      </c>
      <c r="D2583" t="str">
        <f>VLOOKUP(C2583,'Справочник по тт'!$A$2:$C$5,3,FALSE)</f>
        <v>"Первый"</v>
      </c>
      <c r="E2583" t="str">
        <f>IF(AND(C2583=1,B2583&lt;='Справочник по тт'!$D$1),'Справочник по тт'!$D$2,VLOOKUP(C2583,'Справочник по тт'!A:C,2,FALSE))</f>
        <v>"Первый" ул. Пахоменко д.30</v>
      </c>
      <c r="F2583" s="2">
        <f t="shared" si="81"/>
        <v>1</v>
      </c>
    </row>
    <row r="2584" spans="1:6" x14ac:dyDescent="0.25">
      <c r="A2584" s="3">
        <v>43881.708333333336</v>
      </c>
      <c r="B2584" s="14">
        <f t="shared" si="80"/>
        <v>43881</v>
      </c>
      <c r="C2584">
        <v>4</v>
      </c>
      <c r="D2584" t="str">
        <f>VLOOKUP(C2584,'Справочник по тт'!$A$2:$C$5,3,FALSE)</f>
        <v>"Первый"</v>
      </c>
      <c r="E2584" t="str">
        <f>IF(AND(C2584=1,B2584&lt;='Справочник по тт'!$D$1),'Справочник по тт'!$D$2,VLOOKUP(C2584,'Справочник по тт'!A:C,2,FALSE))</f>
        <v>"Первый" ул. Пахоменко д.30</v>
      </c>
      <c r="F2584" s="2">
        <f t="shared" si="81"/>
        <v>1</v>
      </c>
    </row>
    <row r="2585" spans="1:6" x14ac:dyDescent="0.25">
      <c r="A2585" s="3">
        <v>43881.75</v>
      </c>
      <c r="B2585" s="14">
        <f t="shared" si="80"/>
        <v>43881</v>
      </c>
      <c r="C2585">
        <v>4</v>
      </c>
      <c r="D2585" t="str">
        <f>VLOOKUP(C2585,'Справочник по тт'!$A$2:$C$5,3,FALSE)</f>
        <v>"Первый"</v>
      </c>
      <c r="E2585" t="str">
        <f>IF(AND(C2585=1,B2585&lt;='Справочник по тт'!$D$1),'Справочник по тт'!$D$2,VLOOKUP(C2585,'Справочник по тт'!A:C,2,FALSE))</f>
        <v>"Первый" ул. Пахоменко д.30</v>
      </c>
      <c r="F2585" s="2">
        <f t="shared" si="81"/>
        <v>1</v>
      </c>
    </row>
    <row r="2586" spans="1:6" x14ac:dyDescent="0.25">
      <c r="A2586" s="3">
        <v>43881.75</v>
      </c>
      <c r="B2586" s="14">
        <f t="shared" si="80"/>
        <v>43881</v>
      </c>
      <c r="C2586">
        <v>4</v>
      </c>
      <c r="D2586" t="str">
        <f>VLOOKUP(C2586,'Справочник по тт'!$A$2:$C$5,3,FALSE)</f>
        <v>"Первый"</v>
      </c>
      <c r="E2586" t="str">
        <f>IF(AND(C2586=1,B2586&lt;='Справочник по тт'!$D$1),'Справочник по тт'!$D$2,VLOOKUP(C2586,'Справочник по тт'!A:C,2,FALSE))</f>
        <v>"Первый" ул. Пахоменко д.30</v>
      </c>
      <c r="F2586" s="2">
        <f t="shared" si="81"/>
        <v>1</v>
      </c>
    </row>
    <row r="2587" spans="1:6" x14ac:dyDescent="0.25">
      <c r="A2587" s="3">
        <v>43881.75</v>
      </c>
      <c r="B2587" s="14">
        <f t="shared" si="80"/>
        <v>43881</v>
      </c>
      <c r="C2587">
        <v>4</v>
      </c>
      <c r="D2587" t="str">
        <f>VLOOKUP(C2587,'Справочник по тт'!$A$2:$C$5,3,FALSE)</f>
        <v>"Первый"</v>
      </c>
      <c r="E2587" t="str">
        <f>IF(AND(C2587=1,B2587&lt;='Справочник по тт'!$D$1),'Справочник по тт'!$D$2,VLOOKUP(C2587,'Справочник по тт'!A:C,2,FALSE))</f>
        <v>"Первый" ул. Пахоменко д.30</v>
      </c>
      <c r="F2587" s="2">
        <f t="shared" si="81"/>
        <v>1</v>
      </c>
    </row>
    <row r="2588" spans="1:6" x14ac:dyDescent="0.25">
      <c r="A2588" s="3">
        <v>43881.916666666664</v>
      </c>
      <c r="B2588" s="14">
        <f t="shared" si="80"/>
        <v>43881</v>
      </c>
      <c r="C2588">
        <v>4</v>
      </c>
      <c r="D2588" t="str">
        <f>VLOOKUP(C2588,'Справочник по тт'!$A$2:$C$5,3,FALSE)</f>
        <v>"Первый"</v>
      </c>
      <c r="E2588" t="str">
        <f>IF(AND(C2588=1,B2588&lt;='Справочник по тт'!$D$1),'Справочник по тт'!$D$2,VLOOKUP(C2588,'Справочник по тт'!A:C,2,FALSE))</f>
        <v>"Первый" ул. Пахоменко д.30</v>
      </c>
      <c r="F2588" s="2">
        <f t="shared" si="81"/>
        <v>1</v>
      </c>
    </row>
    <row r="2589" spans="1:6" x14ac:dyDescent="0.25">
      <c r="A2589" s="3">
        <v>43882.081944444442</v>
      </c>
      <c r="B2589" s="14">
        <f t="shared" si="80"/>
        <v>43882</v>
      </c>
      <c r="C2589">
        <v>4</v>
      </c>
      <c r="D2589" t="str">
        <f>VLOOKUP(C2589,'Справочник по тт'!$A$2:$C$5,3,FALSE)</f>
        <v>"Первый"</v>
      </c>
      <c r="E2589" t="str">
        <f>IF(AND(C2589=1,B2589&lt;='Справочник по тт'!$D$1),'Справочник по тт'!$D$2,VLOOKUP(C2589,'Справочник по тт'!A:C,2,FALSE))</f>
        <v>"Первый" ул. Пахоменко д.30</v>
      </c>
      <c r="F2589" s="2">
        <f t="shared" si="81"/>
        <v>1</v>
      </c>
    </row>
    <row r="2590" spans="1:6" x14ac:dyDescent="0.25">
      <c r="A2590" s="3">
        <v>43882.125</v>
      </c>
      <c r="B2590" s="14">
        <f t="shared" si="80"/>
        <v>43882</v>
      </c>
      <c r="C2590">
        <v>4</v>
      </c>
      <c r="D2590" t="str">
        <f>VLOOKUP(C2590,'Справочник по тт'!$A$2:$C$5,3,FALSE)</f>
        <v>"Первый"</v>
      </c>
      <c r="E2590" t="str">
        <f>IF(AND(C2590=1,B2590&lt;='Справочник по тт'!$D$1),'Справочник по тт'!$D$2,VLOOKUP(C2590,'Справочник по тт'!A:C,2,FALSE))</f>
        <v>"Первый" ул. Пахоменко д.30</v>
      </c>
      <c r="F2590" s="2">
        <f t="shared" si="81"/>
        <v>1</v>
      </c>
    </row>
    <row r="2591" spans="1:6" x14ac:dyDescent="0.25">
      <c r="A2591" s="3">
        <v>43882.291666666664</v>
      </c>
      <c r="B2591" s="14">
        <f t="shared" si="80"/>
        <v>43882</v>
      </c>
      <c r="C2591">
        <v>4</v>
      </c>
      <c r="D2591" t="str">
        <f>VLOOKUP(C2591,'Справочник по тт'!$A$2:$C$5,3,FALSE)</f>
        <v>"Первый"</v>
      </c>
      <c r="E2591" t="str">
        <f>IF(AND(C2591=1,B2591&lt;='Справочник по тт'!$D$1),'Справочник по тт'!$D$2,VLOOKUP(C2591,'Справочник по тт'!A:C,2,FALSE))</f>
        <v>"Первый" ул. Пахоменко д.30</v>
      </c>
      <c r="F2591" s="2">
        <f t="shared" si="81"/>
        <v>1</v>
      </c>
    </row>
    <row r="2592" spans="1:6" x14ac:dyDescent="0.25">
      <c r="A2592" s="3">
        <v>43882.333333333336</v>
      </c>
      <c r="B2592" s="14">
        <f t="shared" si="80"/>
        <v>43882</v>
      </c>
      <c r="C2592">
        <v>4</v>
      </c>
      <c r="D2592" t="str">
        <f>VLOOKUP(C2592,'Справочник по тт'!$A$2:$C$5,3,FALSE)</f>
        <v>"Первый"</v>
      </c>
      <c r="E2592" t="str">
        <f>IF(AND(C2592=1,B2592&lt;='Справочник по тт'!$D$1),'Справочник по тт'!$D$2,VLOOKUP(C2592,'Справочник по тт'!A:C,2,FALSE))</f>
        <v>"Первый" ул. Пахоменко д.30</v>
      </c>
      <c r="F2592" s="2">
        <f t="shared" si="81"/>
        <v>1</v>
      </c>
    </row>
    <row r="2593" spans="1:6" x14ac:dyDescent="0.25">
      <c r="A2593" s="3">
        <v>43882.340277777781</v>
      </c>
      <c r="B2593" s="14">
        <f t="shared" si="80"/>
        <v>43882</v>
      </c>
      <c r="C2593">
        <v>4</v>
      </c>
      <c r="D2593" t="str">
        <f>VLOOKUP(C2593,'Справочник по тт'!$A$2:$C$5,3,FALSE)</f>
        <v>"Первый"</v>
      </c>
      <c r="E2593" t="str">
        <f>IF(AND(C2593=1,B2593&lt;='Справочник по тт'!$D$1),'Справочник по тт'!$D$2,VLOOKUP(C2593,'Справочник по тт'!A:C,2,FALSE))</f>
        <v>"Первый" ул. Пахоменко д.30</v>
      </c>
      <c r="F2593" s="2">
        <f t="shared" si="81"/>
        <v>1</v>
      </c>
    </row>
    <row r="2594" spans="1:6" x14ac:dyDescent="0.25">
      <c r="A2594" s="3">
        <v>43882.375</v>
      </c>
      <c r="B2594" s="14">
        <f t="shared" si="80"/>
        <v>43882</v>
      </c>
      <c r="C2594">
        <v>4</v>
      </c>
      <c r="D2594" t="str">
        <f>VLOOKUP(C2594,'Справочник по тт'!$A$2:$C$5,3,FALSE)</f>
        <v>"Первый"</v>
      </c>
      <c r="E2594" t="str">
        <f>IF(AND(C2594=1,B2594&lt;='Справочник по тт'!$D$1),'Справочник по тт'!$D$2,VLOOKUP(C2594,'Справочник по тт'!A:C,2,FALSE))</f>
        <v>"Первый" ул. Пахоменко д.30</v>
      </c>
      <c r="F2594" s="2">
        <f t="shared" si="81"/>
        <v>1</v>
      </c>
    </row>
    <row r="2595" spans="1:6" x14ac:dyDescent="0.25">
      <c r="A2595" s="3">
        <v>43882.375</v>
      </c>
      <c r="B2595" s="14">
        <f t="shared" si="80"/>
        <v>43882</v>
      </c>
      <c r="C2595">
        <v>4</v>
      </c>
      <c r="D2595" t="str">
        <f>VLOOKUP(C2595,'Справочник по тт'!$A$2:$C$5,3,FALSE)</f>
        <v>"Первый"</v>
      </c>
      <c r="E2595" t="str">
        <f>IF(AND(C2595=1,B2595&lt;='Справочник по тт'!$D$1),'Справочник по тт'!$D$2,VLOOKUP(C2595,'Справочник по тт'!A:C,2,FALSE))</f>
        <v>"Первый" ул. Пахоменко д.30</v>
      </c>
      <c r="F2595" s="2">
        <f t="shared" si="81"/>
        <v>1</v>
      </c>
    </row>
    <row r="2596" spans="1:6" x14ac:dyDescent="0.25">
      <c r="A2596" s="3">
        <v>43882.375</v>
      </c>
      <c r="B2596" s="14">
        <f t="shared" si="80"/>
        <v>43882</v>
      </c>
      <c r="C2596">
        <v>4</v>
      </c>
      <c r="D2596" t="str">
        <f>VLOOKUP(C2596,'Справочник по тт'!$A$2:$C$5,3,FALSE)</f>
        <v>"Первый"</v>
      </c>
      <c r="E2596" t="str">
        <f>IF(AND(C2596=1,B2596&lt;='Справочник по тт'!$D$1),'Справочник по тт'!$D$2,VLOOKUP(C2596,'Справочник по тт'!A:C,2,FALSE))</f>
        <v>"Первый" ул. Пахоменко д.30</v>
      </c>
      <c r="F2596" s="2">
        <f t="shared" si="81"/>
        <v>1</v>
      </c>
    </row>
    <row r="2597" spans="1:6" x14ac:dyDescent="0.25">
      <c r="A2597" s="3">
        <v>43882.375</v>
      </c>
      <c r="B2597" s="14">
        <f t="shared" si="80"/>
        <v>43882</v>
      </c>
      <c r="C2597">
        <v>4</v>
      </c>
      <c r="D2597" t="str">
        <f>VLOOKUP(C2597,'Справочник по тт'!$A$2:$C$5,3,FALSE)</f>
        <v>"Первый"</v>
      </c>
      <c r="E2597" t="str">
        <f>IF(AND(C2597=1,B2597&lt;='Справочник по тт'!$D$1),'Справочник по тт'!$D$2,VLOOKUP(C2597,'Справочник по тт'!A:C,2,FALSE))</f>
        <v>"Первый" ул. Пахоменко д.30</v>
      </c>
      <c r="F2597" s="2">
        <f t="shared" si="81"/>
        <v>1</v>
      </c>
    </row>
    <row r="2598" spans="1:6" x14ac:dyDescent="0.25">
      <c r="A2598" s="3">
        <v>43882.375</v>
      </c>
      <c r="B2598" s="14">
        <f t="shared" si="80"/>
        <v>43882</v>
      </c>
      <c r="C2598">
        <v>4</v>
      </c>
      <c r="D2598" t="str">
        <f>VLOOKUP(C2598,'Справочник по тт'!$A$2:$C$5,3,FALSE)</f>
        <v>"Первый"</v>
      </c>
      <c r="E2598" t="str">
        <f>IF(AND(C2598=1,B2598&lt;='Справочник по тт'!$D$1),'Справочник по тт'!$D$2,VLOOKUP(C2598,'Справочник по тт'!A:C,2,FALSE))</f>
        <v>"Первый" ул. Пахоменко д.30</v>
      </c>
      <c r="F2598" s="2">
        <f t="shared" si="81"/>
        <v>1</v>
      </c>
    </row>
    <row r="2599" spans="1:6" x14ac:dyDescent="0.25">
      <c r="A2599" s="3">
        <v>43882.375</v>
      </c>
      <c r="B2599" s="14">
        <f t="shared" si="80"/>
        <v>43882</v>
      </c>
      <c r="C2599">
        <v>4</v>
      </c>
      <c r="D2599" t="str">
        <f>VLOOKUP(C2599,'Справочник по тт'!$A$2:$C$5,3,FALSE)</f>
        <v>"Первый"</v>
      </c>
      <c r="E2599" t="str">
        <f>IF(AND(C2599=1,B2599&lt;='Справочник по тт'!$D$1),'Справочник по тт'!$D$2,VLOOKUP(C2599,'Справочник по тт'!A:C,2,FALSE))</f>
        <v>"Первый" ул. Пахоменко д.30</v>
      </c>
      <c r="F2599" s="2">
        <f t="shared" si="81"/>
        <v>1</v>
      </c>
    </row>
    <row r="2600" spans="1:6" x14ac:dyDescent="0.25">
      <c r="A2600" s="3">
        <v>43882.375</v>
      </c>
      <c r="B2600" s="14">
        <f t="shared" si="80"/>
        <v>43882</v>
      </c>
      <c r="C2600">
        <v>4</v>
      </c>
      <c r="D2600" t="str">
        <f>VLOOKUP(C2600,'Справочник по тт'!$A$2:$C$5,3,FALSE)</f>
        <v>"Первый"</v>
      </c>
      <c r="E2600" t="str">
        <f>IF(AND(C2600=1,B2600&lt;='Справочник по тт'!$D$1),'Справочник по тт'!$D$2,VLOOKUP(C2600,'Справочник по тт'!A:C,2,FALSE))</f>
        <v>"Первый" ул. Пахоменко д.30</v>
      </c>
      <c r="F2600" s="2">
        <f t="shared" si="81"/>
        <v>1</v>
      </c>
    </row>
    <row r="2601" spans="1:6" x14ac:dyDescent="0.25">
      <c r="A2601" s="3">
        <v>43882.392361111109</v>
      </c>
      <c r="B2601" s="14">
        <f t="shared" si="80"/>
        <v>43882</v>
      </c>
      <c r="C2601">
        <v>4</v>
      </c>
      <c r="D2601" t="str">
        <f>VLOOKUP(C2601,'Справочник по тт'!$A$2:$C$5,3,FALSE)</f>
        <v>"Первый"</v>
      </c>
      <c r="E2601" t="str">
        <f>IF(AND(C2601=1,B2601&lt;='Справочник по тт'!$D$1),'Справочник по тт'!$D$2,VLOOKUP(C2601,'Справочник по тт'!A:C,2,FALSE))</f>
        <v>"Первый" ул. Пахоменко д.30</v>
      </c>
      <c r="F2601" s="2">
        <f t="shared" si="81"/>
        <v>1</v>
      </c>
    </row>
    <row r="2602" spans="1:6" x14ac:dyDescent="0.25">
      <c r="A2602" s="3">
        <v>43882.416666666664</v>
      </c>
      <c r="B2602" s="14">
        <f t="shared" si="80"/>
        <v>43882</v>
      </c>
      <c r="C2602">
        <v>4</v>
      </c>
      <c r="D2602" t="str">
        <f>VLOOKUP(C2602,'Справочник по тт'!$A$2:$C$5,3,FALSE)</f>
        <v>"Первый"</v>
      </c>
      <c r="E2602" t="str">
        <f>IF(AND(C2602=1,B2602&lt;='Справочник по тт'!$D$1),'Справочник по тт'!$D$2,VLOOKUP(C2602,'Справочник по тт'!A:C,2,FALSE))</f>
        <v>"Первый" ул. Пахоменко д.30</v>
      </c>
      <c r="F2602" s="2">
        <f t="shared" si="81"/>
        <v>1</v>
      </c>
    </row>
    <row r="2603" spans="1:6" x14ac:dyDescent="0.25">
      <c r="A2603" s="3">
        <v>43882.416666666664</v>
      </c>
      <c r="B2603" s="14">
        <f t="shared" si="80"/>
        <v>43882</v>
      </c>
      <c r="C2603">
        <v>4</v>
      </c>
      <c r="D2603" t="str">
        <f>VLOOKUP(C2603,'Справочник по тт'!$A$2:$C$5,3,FALSE)</f>
        <v>"Первый"</v>
      </c>
      <c r="E2603" t="str">
        <f>IF(AND(C2603=1,B2603&lt;='Справочник по тт'!$D$1),'Справочник по тт'!$D$2,VLOOKUP(C2603,'Справочник по тт'!A:C,2,FALSE))</f>
        <v>"Первый" ул. Пахоменко д.30</v>
      </c>
      <c r="F2603" s="2">
        <f t="shared" si="81"/>
        <v>1</v>
      </c>
    </row>
    <row r="2604" spans="1:6" x14ac:dyDescent="0.25">
      <c r="A2604" s="3">
        <v>43882.416666666664</v>
      </c>
      <c r="B2604" s="14">
        <f t="shared" si="80"/>
        <v>43882</v>
      </c>
      <c r="C2604">
        <v>4</v>
      </c>
      <c r="D2604" t="str">
        <f>VLOOKUP(C2604,'Справочник по тт'!$A$2:$C$5,3,FALSE)</f>
        <v>"Первый"</v>
      </c>
      <c r="E2604" t="str">
        <f>IF(AND(C2604=1,B2604&lt;='Справочник по тт'!$D$1),'Справочник по тт'!$D$2,VLOOKUP(C2604,'Справочник по тт'!A:C,2,FALSE))</f>
        <v>"Первый" ул. Пахоменко д.30</v>
      </c>
      <c r="F2604" s="2">
        <f t="shared" si="81"/>
        <v>1</v>
      </c>
    </row>
    <row r="2605" spans="1:6" x14ac:dyDescent="0.25">
      <c r="A2605" s="3">
        <v>43882.416666666664</v>
      </c>
      <c r="B2605" s="14">
        <f t="shared" si="80"/>
        <v>43882</v>
      </c>
      <c r="C2605">
        <v>4</v>
      </c>
      <c r="D2605" t="str">
        <f>VLOOKUP(C2605,'Справочник по тт'!$A$2:$C$5,3,FALSE)</f>
        <v>"Первый"</v>
      </c>
      <c r="E2605" t="str">
        <f>IF(AND(C2605=1,B2605&lt;='Справочник по тт'!$D$1),'Справочник по тт'!$D$2,VLOOKUP(C2605,'Справочник по тт'!A:C,2,FALSE))</f>
        <v>"Первый" ул. Пахоменко д.30</v>
      </c>
      <c r="F2605" s="2">
        <f t="shared" si="81"/>
        <v>1</v>
      </c>
    </row>
    <row r="2606" spans="1:6" x14ac:dyDescent="0.25">
      <c r="A2606" s="3">
        <v>43882.416666666664</v>
      </c>
      <c r="B2606" s="14">
        <f t="shared" si="80"/>
        <v>43882</v>
      </c>
      <c r="C2606">
        <v>4</v>
      </c>
      <c r="D2606" t="str">
        <f>VLOOKUP(C2606,'Справочник по тт'!$A$2:$C$5,3,FALSE)</f>
        <v>"Первый"</v>
      </c>
      <c r="E2606" t="str">
        <f>IF(AND(C2606=1,B2606&lt;='Справочник по тт'!$D$1),'Справочник по тт'!$D$2,VLOOKUP(C2606,'Справочник по тт'!A:C,2,FALSE))</f>
        <v>"Первый" ул. Пахоменко д.30</v>
      </c>
      <c r="F2606" s="2">
        <f t="shared" si="81"/>
        <v>1</v>
      </c>
    </row>
    <row r="2607" spans="1:6" x14ac:dyDescent="0.25">
      <c r="A2607" s="3">
        <v>43882.458333333336</v>
      </c>
      <c r="B2607" s="14">
        <f t="shared" si="80"/>
        <v>43882</v>
      </c>
      <c r="C2607">
        <v>4</v>
      </c>
      <c r="D2607" t="str">
        <f>VLOOKUP(C2607,'Справочник по тт'!$A$2:$C$5,3,FALSE)</f>
        <v>"Первый"</v>
      </c>
      <c r="E2607" t="str">
        <f>IF(AND(C2607=1,B2607&lt;='Справочник по тт'!$D$1),'Справочник по тт'!$D$2,VLOOKUP(C2607,'Справочник по тт'!A:C,2,FALSE))</f>
        <v>"Первый" ул. Пахоменко д.30</v>
      </c>
      <c r="F2607" s="2">
        <f t="shared" si="81"/>
        <v>1</v>
      </c>
    </row>
    <row r="2608" spans="1:6" x14ac:dyDescent="0.25">
      <c r="A2608" s="3">
        <v>43882.458333333336</v>
      </c>
      <c r="B2608" s="14">
        <f t="shared" si="80"/>
        <v>43882</v>
      </c>
      <c r="C2608">
        <v>4</v>
      </c>
      <c r="D2608" t="str">
        <f>VLOOKUP(C2608,'Справочник по тт'!$A$2:$C$5,3,FALSE)</f>
        <v>"Первый"</v>
      </c>
      <c r="E2608" t="str">
        <f>IF(AND(C2608=1,B2608&lt;='Справочник по тт'!$D$1),'Справочник по тт'!$D$2,VLOOKUP(C2608,'Справочник по тт'!A:C,2,FALSE))</f>
        <v>"Первый" ул. Пахоменко д.30</v>
      </c>
      <c r="F2608" s="2">
        <f t="shared" si="81"/>
        <v>1</v>
      </c>
    </row>
    <row r="2609" spans="1:6" x14ac:dyDescent="0.25">
      <c r="A2609" s="3">
        <v>43882.479166666664</v>
      </c>
      <c r="B2609" s="14">
        <f t="shared" si="80"/>
        <v>43882</v>
      </c>
      <c r="C2609">
        <v>4</v>
      </c>
      <c r="D2609" t="str">
        <f>VLOOKUP(C2609,'Справочник по тт'!$A$2:$C$5,3,FALSE)</f>
        <v>"Первый"</v>
      </c>
      <c r="E2609" t="str">
        <f>IF(AND(C2609=1,B2609&lt;='Справочник по тт'!$D$1),'Справочник по тт'!$D$2,VLOOKUP(C2609,'Справочник по тт'!A:C,2,FALSE))</f>
        <v>"Первый" ул. Пахоменко д.30</v>
      </c>
      <c r="F2609" s="2">
        <f t="shared" si="81"/>
        <v>1</v>
      </c>
    </row>
    <row r="2610" spans="1:6" x14ac:dyDescent="0.25">
      <c r="A2610" s="3">
        <v>43882.5</v>
      </c>
      <c r="B2610" s="14">
        <f t="shared" si="80"/>
        <v>43882</v>
      </c>
      <c r="C2610">
        <v>4</v>
      </c>
      <c r="D2610" t="str">
        <f>VLOOKUP(C2610,'Справочник по тт'!$A$2:$C$5,3,FALSE)</f>
        <v>"Первый"</v>
      </c>
      <c r="E2610" t="str">
        <f>IF(AND(C2610=1,B2610&lt;='Справочник по тт'!$D$1),'Справочник по тт'!$D$2,VLOOKUP(C2610,'Справочник по тт'!A:C,2,FALSE))</f>
        <v>"Первый" ул. Пахоменко д.30</v>
      </c>
      <c r="F2610" s="2">
        <f t="shared" si="81"/>
        <v>1</v>
      </c>
    </row>
    <row r="2611" spans="1:6" x14ac:dyDescent="0.25">
      <c r="A2611" s="3">
        <v>43882.540277777778</v>
      </c>
      <c r="B2611" s="14">
        <f t="shared" si="80"/>
        <v>43882</v>
      </c>
      <c r="C2611">
        <v>4</v>
      </c>
      <c r="D2611" t="str">
        <f>VLOOKUP(C2611,'Справочник по тт'!$A$2:$C$5,3,FALSE)</f>
        <v>"Первый"</v>
      </c>
      <c r="E2611" t="str">
        <f>IF(AND(C2611=1,B2611&lt;='Справочник по тт'!$D$1),'Справочник по тт'!$D$2,VLOOKUP(C2611,'Справочник по тт'!A:C,2,FALSE))</f>
        <v>"Первый" ул. Пахоменко д.30</v>
      </c>
      <c r="F2611" s="2">
        <f t="shared" si="81"/>
        <v>1</v>
      </c>
    </row>
    <row r="2612" spans="1:6" x14ac:dyDescent="0.25">
      <c r="A2612" s="3">
        <v>43882.540277777778</v>
      </c>
      <c r="B2612" s="14">
        <f t="shared" si="80"/>
        <v>43882</v>
      </c>
      <c r="C2612">
        <v>4</v>
      </c>
      <c r="D2612" t="str">
        <f>VLOOKUP(C2612,'Справочник по тт'!$A$2:$C$5,3,FALSE)</f>
        <v>"Первый"</v>
      </c>
      <c r="E2612" t="str">
        <f>IF(AND(C2612=1,B2612&lt;='Справочник по тт'!$D$1),'Справочник по тт'!$D$2,VLOOKUP(C2612,'Справочник по тт'!A:C,2,FALSE))</f>
        <v>"Первый" ул. Пахоменко д.30</v>
      </c>
      <c r="F2612" s="2">
        <f t="shared" si="81"/>
        <v>1</v>
      </c>
    </row>
    <row r="2613" spans="1:6" x14ac:dyDescent="0.25">
      <c r="A2613" s="3">
        <v>43882.541666666664</v>
      </c>
      <c r="B2613" s="14">
        <f t="shared" si="80"/>
        <v>43882</v>
      </c>
      <c r="C2613">
        <v>4</v>
      </c>
      <c r="D2613" t="str">
        <f>VLOOKUP(C2613,'Справочник по тт'!$A$2:$C$5,3,FALSE)</f>
        <v>"Первый"</v>
      </c>
      <c r="E2613" t="str">
        <f>IF(AND(C2613=1,B2613&lt;='Справочник по тт'!$D$1),'Справочник по тт'!$D$2,VLOOKUP(C2613,'Справочник по тт'!A:C,2,FALSE))</f>
        <v>"Первый" ул. Пахоменко д.30</v>
      </c>
      <c r="F2613" s="2">
        <f t="shared" si="81"/>
        <v>1</v>
      </c>
    </row>
    <row r="2614" spans="1:6" x14ac:dyDescent="0.25">
      <c r="A2614" s="3">
        <v>43882.541666666664</v>
      </c>
      <c r="B2614" s="14">
        <f t="shared" si="80"/>
        <v>43882</v>
      </c>
      <c r="C2614">
        <v>4</v>
      </c>
      <c r="D2614" t="str">
        <f>VLOOKUP(C2614,'Справочник по тт'!$A$2:$C$5,3,FALSE)</f>
        <v>"Первый"</v>
      </c>
      <c r="E2614" t="str">
        <f>IF(AND(C2614=1,B2614&lt;='Справочник по тт'!$D$1),'Справочник по тт'!$D$2,VLOOKUP(C2614,'Справочник по тт'!A:C,2,FALSE))</f>
        <v>"Первый" ул. Пахоменко д.30</v>
      </c>
      <c r="F2614" s="2">
        <f t="shared" si="81"/>
        <v>1</v>
      </c>
    </row>
    <row r="2615" spans="1:6" x14ac:dyDescent="0.25">
      <c r="A2615" s="3">
        <v>43882.541666666664</v>
      </c>
      <c r="B2615" s="14">
        <f t="shared" si="80"/>
        <v>43882</v>
      </c>
      <c r="C2615">
        <v>4</v>
      </c>
      <c r="D2615" t="str">
        <f>VLOOKUP(C2615,'Справочник по тт'!$A$2:$C$5,3,FALSE)</f>
        <v>"Первый"</v>
      </c>
      <c r="E2615" t="str">
        <f>IF(AND(C2615=1,B2615&lt;='Справочник по тт'!$D$1),'Справочник по тт'!$D$2,VLOOKUP(C2615,'Справочник по тт'!A:C,2,FALSE))</f>
        <v>"Первый" ул. Пахоменко д.30</v>
      </c>
      <c r="F2615" s="2">
        <f t="shared" si="81"/>
        <v>1</v>
      </c>
    </row>
    <row r="2616" spans="1:6" x14ac:dyDescent="0.25">
      <c r="A2616" s="3">
        <v>43882.5625</v>
      </c>
      <c r="B2616" s="14">
        <f t="shared" si="80"/>
        <v>43882</v>
      </c>
      <c r="C2616">
        <v>4</v>
      </c>
      <c r="D2616" t="str">
        <f>VLOOKUP(C2616,'Справочник по тт'!$A$2:$C$5,3,FALSE)</f>
        <v>"Первый"</v>
      </c>
      <c r="E2616" t="str">
        <f>IF(AND(C2616=1,B2616&lt;='Справочник по тт'!$D$1),'Справочник по тт'!$D$2,VLOOKUP(C2616,'Справочник по тт'!A:C,2,FALSE))</f>
        <v>"Первый" ул. Пахоменко д.30</v>
      </c>
      <c r="F2616" s="2">
        <f t="shared" si="81"/>
        <v>1</v>
      </c>
    </row>
    <row r="2617" spans="1:6" x14ac:dyDescent="0.25">
      <c r="A2617" s="3">
        <v>43882.590277777781</v>
      </c>
      <c r="B2617" s="14">
        <f t="shared" si="80"/>
        <v>43882</v>
      </c>
      <c r="C2617">
        <v>4</v>
      </c>
      <c r="D2617" t="str">
        <f>VLOOKUP(C2617,'Справочник по тт'!$A$2:$C$5,3,FALSE)</f>
        <v>"Первый"</v>
      </c>
      <c r="E2617" t="str">
        <f>IF(AND(C2617=1,B2617&lt;='Справочник по тт'!$D$1),'Справочник по тт'!$D$2,VLOOKUP(C2617,'Справочник по тт'!A:C,2,FALSE))</f>
        <v>"Первый" ул. Пахоменко д.30</v>
      </c>
      <c r="F2617" s="2">
        <f t="shared" si="81"/>
        <v>1</v>
      </c>
    </row>
    <row r="2618" spans="1:6" x14ac:dyDescent="0.25">
      <c r="A2618" s="3">
        <v>43882.625</v>
      </c>
      <c r="B2618" s="14">
        <f t="shared" si="80"/>
        <v>43882</v>
      </c>
      <c r="C2618">
        <v>4</v>
      </c>
      <c r="D2618" t="str">
        <f>VLOOKUP(C2618,'Справочник по тт'!$A$2:$C$5,3,FALSE)</f>
        <v>"Первый"</v>
      </c>
      <c r="E2618" t="str">
        <f>IF(AND(C2618=1,B2618&lt;='Справочник по тт'!$D$1),'Справочник по тт'!$D$2,VLOOKUP(C2618,'Справочник по тт'!A:C,2,FALSE))</f>
        <v>"Первый" ул. Пахоменко д.30</v>
      </c>
      <c r="F2618" s="2">
        <f t="shared" si="81"/>
        <v>1</v>
      </c>
    </row>
    <row r="2619" spans="1:6" x14ac:dyDescent="0.25">
      <c r="A2619" s="3">
        <v>43882.625</v>
      </c>
      <c r="B2619" s="14">
        <f t="shared" si="80"/>
        <v>43882</v>
      </c>
      <c r="C2619">
        <v>4</v>
      </c>
      <c r="D2619" t="str">
        <f>VLOOKUP(C2619,'Справочник по тт'!$A$2:$C$5,3,FALSE)</f>
        <v>"Первый"</v>
      </c>
      <c r="E2619" t="str">
        <f>IF(AND(C2619=1,B2619&lt;='Справочник по тт'!$D$1),'Справочник по тт'!$D$2,VLOOKUP(C2619,'Справочник по тт'!A:C,2,FALSE))</f>
        <v>"Первый" ул. Пахоменко д.30</v>
      </c>
      <c r="F2619" s="2">
        <f t="shared" si="81"/>
        <v>1</v>
      </c>
    </row>
    <row r="2620" spans="1:6" x14ac:dyDescent="0.25">
      <c r="A2620" s="3">
        <v>43882.625</v>
      </c>
      <c r="B2620" s="14">
        <f t="shared" si="80"/>
        <v>43882</v>
      </c>
      <c r="C2620">
        <v>4</v>
      </c>
      <c r="D2620" t="str">
        <f>VLOOKUP(C2620,'Справочник по тт'!$A$2:$C$5,3,FALSE)</f>
        <v>"Первый"</v>
      </c>
      <c r="E2620" t="str">
        <f>IF(AND(C2620=1,B2620&lt;='Справочник по тт'!$D$1),'Справочник по тт'!$D$2,VLOOKUP(C2620,'Справочник по тт'!A:C,2,FALSE))</f>
        <v>"Первый" ул. Пахоменко д.30</v>
      </c>
      <c r="F2620" s="2">
        <f t="shared" si="81"/>
        <v>1</v>
      </c>
    </row>
    <row r="2621" spans="1:6" x14ac:dyDescent="0.25">
      <c r="A2621" s="3">
        <v>43882.666666666664</v>
      </c>
      <c r="B2621" s="14">
        <f t="shared" si="80"/>
        <v>43882</v>
      </c>
      <c r="C2621">
        <v>4</v>
      </c>
      <c r="D2621" t="str">
        <f>VLOOKUP(C2621,'Справочник по тт'!$A$2:$C$5,3,FALSE)</f>
        <v>"Первый"</v>
      </c>
      <c r="E2621" t="str">
        <f>IF(AND(C2621=1,B2621&lt;='Справочник по тт'!$D$1),'Справочник по тт'!$D$2,VLOOKUP(C2621,'Справочник по тт'!A:C,2,FALSE))</f>
        <v>"Первый" ул. Пахоменко д.30</v>
      </c>
      <c r="F2621" s="2">
        <f t="shared" si="81"/>
        <v>1</v>
      </c>
    </row>
    <row r="2622" spans="1:6" x14ac:dyDescent="0.25">
      <c r="A2622" s="3">
        <v>43882.666666666664</v>
      </c>
      <c r="B2622" s="14">
        <f t="shared" si="80"/>
        <v>43882</v>
      </c>
      <c r="C2622">
        <v>4</v>
      </c>
      <c r="D2622" t="str">
        <f>VLOOKUP(C2622,'Справочник по тт'!$A$2:$C$5,3,FALSE)</f>
        <v>"Первый"</v>
      </c>
      <c r="E2622" t="str">
        <f>IF(AND(C2622=1,B2622&lt;='Справочник по тт'!$D$1),'Справочник по тт'!$D$2,VLOOKUP(C2622,'Справочник по тт'!A:C,2,FALSE))</f>
        <v>"Первый" ул. Пахоменко д.30</v>
      </c>
      <c r="F2622" s="2">
        <f t="shared" si="81"/>
        <v>1</v>
      </c>
    </row>
    <row r="2623" spans="1:6" x14ac:dyDescent="0.25">
      <c r="A2623" s="3">
        <v>43882.680555555555</v>
      </c>
      <c r="B2623" s="14">
        <f t="shared" si="80"/>
        <v>43882</v>
      </c>
      <c r="C2623">
        <v>4</v>
      </c>
      <c r="D2623" t="str">
        <f>VLOOKUP(C2623,'Справочник по тт'!$A$2:$C$5,3,FALSE)</f>
        <v>"Первый"</v>
      </c>
      <c r="E2623" t="str">
        <f>IF(AND(C2623=1,B2623&lt;='Справочник по тт'!$D$1),'Справочник по тт'!$D$2,VLOOKUP(C2623,'Справочник по тт'!A:C,2,FALSE))</f>
        <v>"Первый" ул. Пахоменко д.30</v>
      </c>
      <c r="F2623" s="2">
        <f t="shared" si="81"/>
        <v>1</v>
      </c>
    </row>
    <row r="2624" spans="1:6" x14ac:dyDescent="0.25">
      <c r="A2624" s="3">
        <v>43882.694444444445</v>
      </c>
      <c r="B2624" s="14">
        <f t="shared" si="80"/>
        <v>43882</v>
      </c>
      <c r="C2624">
        <v>4</v>
      </c>
      <c r="D2624" t="str">
        <f>VLOOKUP(C2624,'Справочник по тт'!$A$2:$C$5,3,FALSE)</f>
        <v>"Первый"</v>
      </c>
      <c r="E2624" t="str">
        <f>IF(AND(C2624=1,B2624&lt;='Справочник по тт'!$D$1),'Справочник по тт'!$D$2,VLOOKUP(C2624,'Справочник по тт'!A:C,2,FALSE))</f>
        <v>"Первый" ул. Пахоменко д.30</v>
      </c>
      <c r="F2624" s="2">
        <f t="shared" si="81"/>
        <v>1</v>
      </c>
    </row>
    <row r="2625" spans="1:6" x14ac:dyDescent="0.25">
      <c r="A2625" s="3">
        <v>43882.75</v>
      </c>
      <c r="B2625" s="14">
        <f t="shared" si="80"/>
        <v>43882</v>
      </c>
      <c r="C2625">
        <v>4</v>
      </c>
      <c r="D2625" t="str">
        <f>VLOOKUP(C2625,'Справочник по тт'!$A$2:$C$5,3,FALSE)</f>
        <v>"Первый"</v>
      </c>
      <c r="E2625" t="str">
        <f>IF(AND(C2625=1,B2625&lt;='Справочник по тт'!$D$1),'Справочник по тт'!$D$2,VLOOKUP(C2625,'Справочник по тт'!A:C,2,FALSE))</f>
        <v>"Первый" ул. Пахоменко д.30</v>
      </c>
      <c r="F2625" s="2">
        <f t="shared" si="81"/>
        <v>1</v>
      </c>
    </row>
    <row r="2626" spans="1:6" x14ac:dyDescent="0.25">
      <c r="A2626" s="3">
        <v>43882.790277777778</v>
      </c>
      <c r="B2626" s="14">
        <f t="shared" ref="B2626:B2689" si="82">(TEXT(A2626,"ДД.ММ.ГГГГ"))*1</f>
        <v>43882</v>
      </c>
      <c r="C2626">
        <v>4</v>
      </c>
      <c r="D2626" t="str">
        <f>VLOOKUP(C2626,'Справочник по тт'!$A$2:$C$5,3,FALSE)</f>
        <v>"Первый"</v>
      </c>
      <c r="E2626" t="str">
        <f>IF(AND(C2626=1,B2626&lt;='Справочник по тт'!$D$1),'Справочник по тт'!$D$2,VLOOKUP(C2626,'Справочник по тт'!A:C,2,FALSE))</f>
        <v>"Первый" ул. Пахоменко д.30</v>
      </c>
      <c r="F2626" s="2">
        <f t="shared" si="81"/>
        <v>1</v>
      </c>
    </row>
    <row r="2627" spans="1:6" x14ac:dyDescent="0.25">
      <c r="A2627" s="3">
        <v>43882.833333333336</v>
      </c>
      <c r="B2627" s="14">
        <f t="shared" si="82"/>
        <v>43882</v>
      </c>
      <c r="C2627">
        <v>4</v>
      </c>
      <c r="D2627" t="str">
        <f>VLOOKUP(C2627,'Справочник по тт'!$A$2:$C$5,3,FALSE)</f>
        <v>"Первый"</v>
      </c>
      <c r="E2627" t="str">
        <f>IF(AND(C2627=1,B2627&lt;='Справочник по тт'!$D$1),'Справочник по тт'!$D$2,VLOOKUP(C2627,'Справочник по тт'!A:C,2,FALSE))</f>
        <v>"Первый" ул. Пахоменко д.30</v>
      </c>
      <c r="F2627" s="2">
        <f t="shared" ref="F2627:F2690" si="83">IF(B2627&lt;=$F$1,1,"")</f>
        <v>1</v>
      </c>
    </row>
    <row r="2628" spans="1:6" x14ac:dyDescent="0.25">
      <c r="A2628" s="3">
        <v>43882.895833333336</v>
      </c>
      <c r="B2628" s="14">
        <f t="shared" si="82"/>
        <v>43882</v>
      </c>
      <c r="C2628">
        <v>4</v>
      </c>
      <c r="D2628" t="str">
        <f>VLOOKUP(C2628,'Справочник по тт'!$A$2:$C$5,3,FALSE)</f>
        <v>"Первый"</v>
      </c>
      <c r="E2628" t="str">
        <f>IF(AND(C2628=1,B2628&lt;='Справочник по тт'!$D$1),'Справочник по тт'!$D$2,VLOOKUP(C2628,'Справочник по тт'!A:C,2,FALSE))</f>
        <v>"Первый" ул. Пахоменко д.30</v>
      </c>
      <c r="F2628" s="2">
        <f t="shared" si="83"/>
        <v>1</v>
      </c>
    </row>
    <row r="2629" spans="1:6" x14ac:dyDescent="0.25">
      <c r="A2629" s="3">
        <v>43882.899305555555</v>
      </c>
      <c r="B2629" s="14">
        <f t="shared" si="82"/>
        <v>43882</v>
      </c>
      <c r="C2629">
        <v>4</v>
      </c>
      <c r="D2629" t="str">
        <f>VLOOKUP(C2629,'Справочник по тт'!$A$2:$C$5,3,FALSE)</f>
        <v>"Первый"</v>
      </c>
      <c r="E2629" t="str">
        <f>IF(AND(C2629=1,B2629&lt;='Справочник по тт'!$D$1),'Справочник по тт'!$D$2,VLOOKUP(C2629,'Справочник по тт'!A:C,2,FALSE))</f>
        <v>"Первый" ул. Пахоменко д.30</v>
      </c>
      <c r="F2629" s="2">
        <f t="shared" si="83"/>
        <v>1</v>
      </c>
    </row>
    <row r="2630" spans="1:6" x14ac:dyDescent="0.25">
      <c r="A2630" s="3">
        <v>43883.000694444447</v>
      </c>
      <c r="B2630" s="14">
        <f t="shared" si="82"/>
        <v>43883</v>
      </c>
      <c r="C2630">
        <v>4</v>
      </c>
      <c r="D2630" t="str">
        <f>VLOOKUP(C2630,'Справочник по тт'!$A$2:$C$5,3,FALSE)</f>
        <v>"Первый"</v>
      </c>
      <c r="E2630" t="str">
        <f>IF(AND(C2630=1,B2630&lt;='Справочник по тт'!$D$1),'Справочник по тт'!$D$2,VLOOKUP(C2630,'Справочник по тт'!A:C,2,FALSE))</f>
        <v>"Первый" ул. Пахоменко д.30</v>
      </c>
      <c r="F2630" s="2">
        <f t="shared" si="83"/>
        <v>1</v>
      </c>
    </row>
    <row r="2631" spans="1:6" x14ac:dyDescent="0.25">
      <c r="A2631" s="3">
        <v>43883.208333333336</v>
      </c>
      <c r="B2631" s="14">
        <f t="shared" si="82"/>
        <v>43883</v>
      </c>
      <c r="C2631">
        <v>4</v>
      </c>
      <c r="D2631" t="str">
        <f>VLOOKUP(C2631,'Справочник по тт'!$A$2:$C$5,3,FALSE)</f>
        <v>"Первый"</v>
      </c>
      <c r="E2631" t="str">
        <f>IF(AND(C2631=1,B2631&lt;='Справочник по тт'!$D$1),'Справочник по тт'!$D$2,VLOOKUP(C2631,'Справочник по тт'!A:C,2,FALSE))</f>
        <v>"Первый" ул. Пахоменко д.30</v>
      </c>
      <c r="F2631" s="2">
        <f t="shared" si="83"/>
        <v>1</v>
      </c>
    </row>
    <row r="2632" spans="1:6" x14ac:dyDescent="0.25">
      <c r="A2632" s="3">
        <v>43883.333333333336</v>
      </c>
      <c r="B2632" s="14">
        <f t="shared" si="82"/>
        <v>43883</v>
      </c>
      <c r="C2632">
        <v>4</v>
      </c>
      <c r="D2632" t="str">
        <f>VLOOKUP(C2632,'Справочник по тт'!$A$2:$C$5,3,FALSE)</f>
        <v>"Первый"</v>
      </c>
      <c r="E2632" t="str">
        <f>IF(AND(C2632=1,B2632&lt;='Справочник по тт'!$D$1),'Справочник по тт'!$D$2,VLOOKUP(C2632,'Справочник по тт'!A:C,2,FALSE))</f>
        <v>"Первый" ул. Пахоменко д.30</v>
      </c>
      <c r="F2632" s="2">
        <f t="shared" si="83"/>
        <v>1</v>
      </c>
    </row>
    <row r="2633" spans="1:6" x14ac:dyDescent="0.25">
      <c r="A2633" s="3">
        <v>43883.333333333336</v>
      </c>
      <c r="B2633" s="14">
        <f t="shared" si="82"/>
        <v>43883</v>
      </c>
      <c r="C2633">
        <v>4</v>
      </c>
      <c r="D2633" t="str">
        <f>VLOOKUP(C2633,'Справочник по тт'!$A$2:$C$5,3,FALSE)</f>
        <v>"Первый"</v>
      </c>
      <c r="E2633" t="str">
        <f>IF(AND(C2633=1,B2633&lt;='Справочник по тт'!$D$1),'Справочник по тт'!$D$2,VLOOKUP(C2633,'Справочник по тт'!A:C,2,FALSE))</f>
        <v>"Первый" ул. Пахоменко д.30</v>
      </c>
      <c r="F2633" s="2">
        <f t="shared" si="83"/>
        <v>1</v>
      </c>
    </row>
    <row r="2634" spans="1:6" x14ac:dyDescent="0.25">
      <c r="A2634" s="3">
        <v>43883.375</v>
      </c>
      <c r="B2634" s="14">
        <f t="shared" si="82"/>
        <v>43883</v>
      </c>
      <c r="C2634">
        <v>4</v>
      </c>
      <c r="D2634" t="str">
        <f>VLOOKUP(C2634,'Справочник по тт'!$A$2:$C$5,3,FALSE)</f>
        <v>"Первый"</v>
      </c>
      <c r="E2634" t="str">
        <f>IF(AND(C2634=1,B2634&lt;='Справочник по тт'!$D$1),'Справочник по тт'!$D$2,VLOOKUP(C2634,'Справочник по тт'!A:C,2,FALSE))</f>
        <v>"Первый" ул. Пахоменко д.30</v>
      </c>
      <c r="F2634" s="2">
        <f t="shared" si="83"/>
        <v>1</v>
      </c>
    </row>
    <row r="2635" spans="1:6" x14ac:dyDescent="0.25">
      <c r="A2635" s="3">
        <v>43883.375</v>
      </c>
      <c r="B2635" s="14">
        <f t="shared" si="82"/>
        <v>43883</v>
      </c>
      <c r="C2635">
        <v>4</v>
      </c>
      <c r="D2635" t="str">
        <f>VLOOKUP(C2635,'Справочник по тт'!$A$2:$C$5,3,FALSE)</f>
        <v>"Первый"</v>
      </c>
      <c r="E2635" t="str">
        <f>IF(AND(C2635=1,B2635&lt;='Справочник по тт'!$D$1),'Справочник по тт'!$D$2,VLOOKUP(C2635,'Справочник по тт'!A:C,2,FALSE))</f>
        <v>"Первый" ул. Пахоменко д.30</v>
      </c>
      <c r="F2635" s="2">
        <f t="shared" si="83"/>
        <v>1</v>
      </c>
    </row>
    <row r="2636" spans="1:6" x14ac:dyDescent="0.25">
      <c r="A2636" s="3">
        <v>43883.375</v>
      </c>
      <c r="B2636" s="14">
        <f t="shared" si="82"/>
        <v>43883</v>
      </c>
      <c r="C2636">
        <v>4</v>
      </c>
      <c r="D2636" t="str">
        <f>VLOOKUP(C2636,'Справочник по тт'!$A$2:$C$5,3,FALSE)</f>
        <v>"Первый"</v>
      </c>
      <c r="E2636" t="str">
        <f>IF(AND(C2636=1,B2636&lt;='Справочник по тт'!$D$1),'Справочник по тт'!$D$2,VLOOKUP(C2636,'Справочник по тт'!A:C,2,FALSE))</f>
        <v>"Первый" ул. Пахоменко д.30</v>
      </c>
      <c r="F2636" s="2">
        <f t="shared" si="83"/>
        <v>1</v>
      </c>
    </row>
    <row r="2637" spans="1:6" x14ac:dyDescent="0.25">
      <c r="A2637" s="3">
        <v>43883.375</v>
      </c>
      <c r="B2637" s="14">
        <f t="shared" si="82"/>
        <v>43883</v>
      </c>
      <c r="C2637">
        <v>4</v>
      </c>
      <c r="D2637" t="str">
        <f>VLOOKUP(C2637,'Справочник по тт'!$A$2:$C$5,3,FALSE)</f>
        <v>"Первый"</v>
      </c>
      <c r="E2637" t="str">
        <f>IF(AND(C2637=1,B2637&lt;='Справочник по тт'!$D$1),'Справочник по тт'!$D$2,VLOOKUP(C2637,'Справочник по тт'!A:C,2,FALSE))</f>
        <v>"Первый" ул. Пахоменко д.30</v>
      </c>
      <c r="F2637" s="2">
        <f t="shared" si="83"/>
        <v>1</v>
      </c>
    </row>
    <row r="2638" spans="1:6" x14ac:dyDescent="0.25">
      <c r="A2638" s="3">
        <v>43883.375</v>
      </c>
      <c r="B2638" s="14">
        <f t="shared" si="82"/>
        <v>43883</v>
      </c>
      <c r="C2638">
        <v>4</v>
      </c>
      <c r="D2638" t="str">
        <f>VLOOKUP(C2638,'Справочник по тт'!$A$2:$C$5,3,FALSE)</f>
        <v>"Первый"</v>
      </c>
      <c r="E2638" t="str">
        <f>IF(AND(C2638=1,B2638&lt;='Справочник по тт'!$D$1),'Справочник по тт'!$D$2,VLOOKUP(C2638,'Справочник по тт'!A:C,2,FALSE))</f>
        <v>"Первый" ул. Пахоменко д.30</v>
      </c>
      <c r="F2638" s="2">
        <f t="shared" si="83"/>
        <v>1</v>
      </c>
    </row>
    <row r="2639" spans="1:6" x14ac:dyDescent="0.25">
      <c r="A2639" s="3">
        <v>43883.375</v>
      </c>
      <c r="B2639" s="14">
        <f t="shared" si="82"/>
        <v>43883</v>
      </c>
      <c r="C2639">
        <v>4</v>
      </c>
      <c r="D2639" t="str">
        <f>VLOOKUP(C2639,'Справочник по тт'!$A$2:$C$5,3,FALSE)</f>
        <v>"Первый"</v>
      </c>
      <c r="E2639" t="str">
        <f>IF(AND(C2639=1,B2639&lt;='Справочник по тт'!$D$1),'Справочник по тт'!$D$2,VLOOKUP(C2639,'Справочник по тт'!A:C,2,FALSE))</f>
        <v>"Первый" ул. Пахоменко д.30</v>
      </c>
      <c r="F2639" s="2">
        <f t="shared" si="83"/>
        <v>1</v>
      </c>
    </row>
    <row r="2640" spans="1:6" x14ac:dyDescent="0.25">
      <c r="A2640" s="3">
        <v>43883.375</v>
      </c>
      <c r="B2640" s="14">
        <f t="shared" si="82"/>
        <v>43883</v>
      </c>
      <c r="C2640">
        <v>4</v>
      </c>
      <c r="D2640" t="str">
        <f>VLOOKUP(C2640,'Справочник по тт'!$A$2:$C$5,3,FALSE)</f>
        <v>"Первый"</v>
      </c>
      <c r="E2640" t="str">
        <f>IF(AND(C2640=1,B2640&lt;='Справочник по тт'!$D$1),'Справочник по тт'!$D$2,VLOOKUP(C2640,'Справочник по тт'!A:C,2,FALSE))</f>
        <v>"Первый" ул. Пахоменко д.30</v>
      </c>
      <c r="F2640" s="2">
        <f t="shared" si="83"/>
        <v>1</v>
      </c>
    </row>
    <row r="2641" spans="1:6" x14ac:dyDescent="0.25">
      <c r="A2641" s="3">
        <v>43883.416666666664</v>
      </c>
      <c r="B2641" s="14">
        <f t="shared" si="82"/>
        <v>43883</v>
      </c>
      <c r="C2641">
        <v>4</v>
      </c>
      <c r="D2641" t="str">
        <f>VLOOKUP(C2641,'Справочник по тт'!$A$2:$C$5,3,FALSE)</f>
        <v>"Первый"</v>
      </c>
      <c r="E2641" t="str">
        <f>IF(AND(C2641=1,B2641&lt;='Справочник по тт'!$D$1),'Справочник по тт'!$D$2,VLOOKUP(C2641,'Справочник по тт'!A:C,2,FALSE))</f>
        <v>"Первый" ул. Пахоменко д.30</v>
      </c>
      <c r="F2641" s="2">
        <f t="shared" si="83"/>
        <v>1</v>
      </c>
    </row>
    <row r="2642" spans="1:6" x14ac:dyDescent="0.25">
      <c r="A2642" s="3">
        <v>43883.416666666664</v>
      </c>
      <c r="B2642" s="14">
        <f t="shared" si="82"/>
        <v>43883</v>
      </c>
      <c r="C2642">
        <v>4</v>
      </c>
      <c r="D2642" t="str">
        <f>VLOOKUP(C2642,'Справочник по тт'!$A$2:$C$5,3,FALSE)</f>
        <v>"Первый"</v>
      </c>
      <c r="E2642" t="str">
        <f>IF(AND(C2642=1,B2642&lt;='Справочник по тт'!$D$1),'Справочник по тт'!$D$2,VLOOKUP(C2642,'Справочник по тт'!A:C,2,FALSE))</f>
        <v>"Первый" ул. Пахоменко д.30</v>
      </c>
      <c r="F2642" s="2">
        <f t="shared" si="83"/>
        <v>1</v>
      </c>
    </row>
    <row r="2643" spans="1:6" x14ac:dyDescent="0.25">
      <c r="A2643" s="3">
        <v>43883.416666666664</v>
      </c>
      <c r="B2643" s="14">
        <f t="shared" si="82"/>
        <v>43883</v>
      </c>
      <c r="C2643">
        <v>4</v>
      </c>
      <c r="D2643" t="str">
        <f>VLOOKUP(C2643,'Справочник по тт'!$A$2:$C$5,3,FALSE)</f>
        <v>"Первый"</v>
      </c>
      <c r="E2643" t="str">
        <f>IF(AND(C2643=1,B2643&lt;='Справочник по тт'!$D$1),'Справочник по тт'!$D$2,VLOOKUP(C2643,'Справочник по тт'!A:C,2,FALSE))</f>
        <v>"Первый" ул. Пахоменко д.30</v>
      </c>
      <c r="F2643" s="2">
        <f t="shared" si="83"/>
        <v>1</v>
      </c>
    </row>
    <row r="2644" spans="1:6" x14ac:dyDescent="0.25">
      <c r="A2644" s="3">
        <v>43883.416666666664</v>
      </c>
      <c r="B2644" s="14">
        <f t="shared" si="82"/>
        <v>43883</v>
      </c>
      <c r="C2644">
        <v>4</v>
      </c>
      <c r="D2644" t="str">
        <f>VLOOKUP(C2644,'Справочник по тт'!$A$2:$C$5,3,FALSE)</f>
        <v>"Первый"</v>
      </c>
      <c r="E2644" t="str">
        <f>IF(AND(C2644=1,B2644&lt;='Справочник по тт'!$D$1),'Справочник по тт'!$D$2,VLOOKUP(C2644,'Справочник по тт'!A:C,2,FALSE))</f>
        <v>"Первый" ул. Пахоменко д.30</v>
      </c>
      <c r="F2644" s="2">
        <f t="shared" si="83"/>
        <v>1</v>
      </c>
    </row>
    <row r="2645" spans="1:6" x14ac:dyDescent="0.25">
      <c r="A2645" s="3">
        <v>43883.458333333336</v>
      </c>
      <c r="B2645" s="14">
        <f t="shared" si="82"/>
        <v>43883</v>
      </c>
      <c r="C2645">
        <v>4</v>
      </c>
      <c r="D2645" t="str">
        <f>VLOOKUP(C2645,'Справочник по тт'!$A$2:$C$5,3,FALSE)</f>
        <v>"Первый"</v>
      </c>
      <c r="E2645" t="str">
        <f>IF(AND(C2645=1,B2645&lt;='Справочник по тт'!$D$1),'Справочник по тт'!$D$2,VLOOKUP(C2645,'Справочник по тт'!A:C,2,FALSE))</f>
        <v>"Первый" ул. Пахоменко д.30</v>
      </c>
      <c r="F2645" s="2">
        <f t="shared" si="83"/>
        <v>1</v>
      </c>
    </row>
    <row r="2646" spans="1:6" x14ac:dyDescent="0.25">
      <c r="A2646" s="3">
        <v>43883.458333333336</v>
      </c>
      <c r="B2646" s="14">
        <f t="shared" si="82"/>
        <v>43883</v>
      </c>
      <c r="C2646">
        <v>4</v>
      </c>
      <c r="D2646" t="str">
        <f>VLOOKUP(C2646,'Справочник по тт'!$A$2:$C$5,3,FALSE)</f>
        <v>"Первый"</v>
      </c>
      <c r="E2646" t="str">
        <f>IF(AND(C2646=1,B2646&lt;='Справочник по тт'!$D$1),'Справочник по тт'!$D$2,VLOOKUP(C2646,'Справочник по тт'!A:C,2,FALSE))</f>
        <v>"Первый" ул. Пахоменко д.30</v>
      </c>
      <c r="F2646" s="2">
        <f t="shared" si="83"/>
        <v>1</v>
      </c>
    </row>
    <row r="2647" spans="1:6" x14ac:dyDescent="0.25">
      <c r="A2647" s="3">
        <v>43883.458344907405</v>
      </c>
      <c r="B2647" s="14">
        <f t="shared" si="82"/>
        <v>43883</v>
      </c>
      <c r="C2647">
        <v>4</v>
      </c>
      <c r="D2647" t="str">
        <f>VLOOKUP(C2647,'Справочник по тт'!$A$2:$C$5,3,FALSE)</f>
        <v>"Первый"</v>
      </c>
      <c r="E2647" t="str">
        <f>IF(AND(C2647=1,B2647&lt;='Справочник по тт'!$D$1),'Справочник по тт'!$D$2,VLOOKUP(C2647,'Справочник по тт'!A:C,2,FALSE))</f>
        <v>"Первый" ул. Пахоменко д.30</v>
      </c>
      <c r="F2647" s="2">
        <f t="shared" si="83"/>
        <v>1</v>
      </c>
    </row>
    <row r="2648" spans="1:6" x14ac:dyDescent="0.25">
      <c r="A2648" s="3">
        <v>43883.5</v>
      </c>
      <c r="B2648" s="14">
        <f t="shared" si="82"/>
        <v>43883</v>
      </c>
      <c r="C2648">
        <v>4</v>
      </c>
      <c r="D2648" t="str">
        <f>VLOOKUP(C2648,'Справочник по тт'!$A$2:$C$5,3,FALSE)</f>
        <v>"Первый"</v>
      </c>
      <c r="E2648" t="str">
        <f>IF(AND(C2648=1,B2648&lt;='Справочник по тт'!$D$1),'Справочник по тт'!$D$2,VLOOKUP(C2648,'Справочник по тт'!A:C,2,FALSE))</f>
        <v>"Первый" ул. Пахоменко д.30</v>
      </c>
      <c r="F2648" s="2">
        <f t="shared" si="83"/>
        <v>1</v>
      </c>
    </row>
    <row r="2649" spans="1:6" x14ac:dyDescent="0.25">
      <c r="A2649" s="3">
        <v>43883.506944444445</v>
      </c>
      <c r="B2649" s="14">
        <f t="shared" si="82"/>
        <v>43883</v>
      </c>
      <c r="C2649">
        <v>4</v>
      </c>
      <c r="D2649" t="str">
        <f>VLOOKUP(C2649,'Справочник по тт'!$A$2:$C$5,3,FALSE)</f>
        <v>"Первый"</v>
      </c>
      <c r="E2649" t="str">
        <f>IF(AND(C2649=1,B2649&lt;='Справочник по тт'!$D$1),'Справочник по тт'!$D$2,VLOOKUP(C2649,'Справочник по тт'!A:C,2,FALSE))</f>
        <v>"Первый" ул. Пахоменко д.30</v>
      </c>
      <c r="F2649" s="2">
        <f t="shared" si="83"/>
        <v>1</v>
      </c>
    </row>
    <row r="2650" spans="1:6" x14ac:dyDescent="0.25">
      <c r="A2650" s="3">
        <v>43883.541666666664</v>
      </c>
      <c r="B2650" s="14">
        <f t="shared" si="82"/>
        <v>43883</v>
      </c>
      <c r="C2650">
        <v>4</v>
      </c>
      <c r="D2650" t="str">
        <f>VLOOKUP(C2650,'Справочник по тт'!$A$2:$C$5,3,FALSE)</f>
        <v>"Первый"</v>
      </c>
      <c r="E2650" t="str">
        <f>IF(AND(C2650=1,B2650&lt;='Справочник по тт'!$D$1),'Справочник по тт'!$D$2,VLOOKUP(C2650,'Справочник по тт'!A:C,2,FALSE))</f>
        <v>"Первый" ул. Пахоменко д.30</v>
      </c>
      <c r="F2650" s="2">
        <f t="shared" si="83"/>
        <v>1</v>
      </c>
    </row>
    <row r="2651" spans="1:6" x14ac:dyDescent="0.25">
      <c r="A2651" s="3">
        <v>43883.541666666664</v>
      </c>
      <c r="B2651" s="14">
        <f t="shared" si="82"/>
        <v>43883</v>
      </c>
      <c r="C2651">
        <v>4</v>
      </c>
      <c r="D2651" t="str">
        <f>VLOOKUP(C2651,'Справочник по тт'!$A$2:$C$5,3,FALSE)</f>
        <v>"Первый"</v>
      </c>
      <c r="E2651" t="str">
        <f>IF(AND(C2651=1,B2651&lt;='Справочник по тт'!$D$1),'Справочник по тт'!$D$2,VLOOKUP(C2651,'Справочник по тт'!A:C,2,FALSE))</f>
        <v>"Первый" ул. Пахоменко д.30</v>
      </c>
      <c r="F2651" s="2">
        <f t="shared" si="83"/>
        <v>1</v>
      </c>
    </row>
    <row r="2652" spans="1:6" x14ac:dyDescent="0.25">
      <c r="A2652" s="3">
        <v>43883.583333333336</v>
      </c>
      <c r="B2652" s="14">
        <f t="shared" si="82"/>
        <v>43883</v>
      </c>
      <c r="C2652">
        <v>4</v>
      </c>
      <c r="D2652" t="str">
        <f>VLOOKUP(C2652,'Справочник по тт'!$A$2:$C$5,3,FALSE)</f>
        <v>"Первый"</v>
      </c>
      <c r="E2652" t="str">
        <f>IF(AND(C2652=1,B2652&lt;='Справочник по тт'!$D$1),'Справочник по тт'!$D$2,VLOOKUP(C2652,'Справочник по тт'!A:C,2,FALSE))</f>
        <v>"Первый" ул. Пахоменко д.30</v>
      </c>
      <c r="F2652" s="2">
        <f t="shared" si="83"/>
        <v>1</v>
      </c>
    </row>
    <row r="2653" spans="1:6" x14ac:dyDescent="0.25">
      <c r="A2653" s="3">
        <v>43883.625</v>
      </c>
      <c r="B2653" s="14">
        <f t="shared" si="82"/>
        <v>43883</v>
      </c>
      <c r="C2653">
        <v>4</v>
      </c>
      <c r="D2653" t="str">
        <f>VLOOKUP(C2653,'Справочник по тт'!$A$2:$C$5,3,FALSE)</f>
        <v>"Первый"</v>
      </c>
      <c r="E2653" t="str">
        <f>IF(AND(C2653=1,B2653&lt;='Справочник по тт'!$D$1),'Справочник по тт'!$D$2,VLOOKUP(C2653,'Справочник по тт'!A:C,2,FALSE))</f>
        <v>"Первый" ул. Пахоменко д.30</v>
      </c>
      <c r="F2653" s="2">
        <f t="shared" si="83"/>
        <v>1</v>
      </c>
    </row>
    <row r="2654" spans="1:6" x14ac:dyDescent="0.25">
      <c r="A2654" s="3">
        <v>43883.625</v>
      </c>
      <c r="B2654" s="14">
        <f t="shared" si="82"/>
        <v>43883</v>
      </c>
      <c r="C2654">
        <v>4</v>
      </c>
      <c r="D2654" t="str">
        <f>VLOOKUP(C2654,'Справочник по тт'!$A$2:$C$5,3,FALSE)</f>
        <v>"Первый"</v>
      </c>
      <c r="E2654" t="str">
        <f>IF(AND(C2654=1,B2654&lt;='Справочник по тт'!$D$1),'Справочник по тт'!$D$2,VLOOKUP(C2654,'Справочник по тт'!A:C,2,FALSE))</f>
        <v>"Первый" ул. Пахоменко д.30</v>
      </c>
      <c r="F2654" s="2">
        <f t="shared" si="83"/>
        <v>1</v>
      </c>
    </row>
    <row r="2655" spans="1:6" x14ac:dyDescent="0.25">
      <c r="A2655" s="3">
        <v>43883.625</v>
      </c>
      <c r="B2655" s="14">
        <f t="shared" si="82"/>
        <v>43883</v>
      </c>
      <c r="C2655">
        <v>4</v>
      </c>
      <c r="D2655" t="str">
        <f>VLOOKUP(C2655,'Справочник по тт'!$A$2:$C$5,3,FALSE)</f>
        <v>"Первый"</v>
      </c>
      <c r="E2655" t="str">
        <f>IF(AND(C2655=1,B2655&lt;='Справочник по тт'!$D$1),'Справочник по тт'!$D$2,VLOOKUP(C2655,'Справочник по тт'!A:C,2,FALSE))</f>
        <v>"Первый" ул. Пахоменко д.30</v>
      </c>
      <c r="F2655" s="2">
        <f t="shared" si="83"/>
        <v>1</v>
      </c>
    </row>
    <row r="2656" spans="1:6" x14ac:dyDescent="0.25">
      <c r="A2656" s="3">
        <v>43883.625</v>
      </c>
      <c r="B2656" s="14">
        <f t="shared" si="82"/>
        <v>43883</v>
      </c>
      <c r="C2656">
        <v>4</v>
      </c>
      <c r="D2656" t="str">
        <f>VLOOKUP(C2656,'Справочник по тт'!$A$2:$C$5,3,FALSE)</f>
        <v>"Первый"</v>
      </c>
      <c r="E2656" t="str">
        <f>IF(AND(C2656=1,B2656&lt;='Справочник по тт'!$D$1),'Справочник по тт'!$D$2,VLOOKUP(C2656,'Справочник по тт'!A:C,2,FALSE))</f>
        <v>"Первый" ул. Пахоменко д.30</v>
      </c>
      <c r="F2656" s="2">
        <f t="shared" si="83"/>
        <v>1</v>
      </c>
    </row>
    <row r="2657" spans="1:6" x14ac:dyDescent="0.25">
      <c r="A2657" s="3">
        <v>43883.625</v>
      </c>
      <c r="B2657" s="14">
        <f t="shared" si="82"/>
        <v>43883</v>
      </c>
      <c r="C2657">
        <v>4</v>
      </c>
      <c r="D2657" t="str">
        <f>VLOOKUP(C2657,'Справочник по тт'!$A$2:$C$5,3,FALSE)</f>
        <v>"Первый"</v>
      </c>
      <c r="E2657" t="str">
        <f>IF(AND(C2657=1,B2657&lt;='Справочник по тт'!$D$1),'Справочник по тт'!$D$2,VLOOKUP(C2657,'Справочник по тт'!A:C,2,FALSE))</f>
        <v>"Первый" ул. Пахоменко д.30</v>
      </c>
      <c r="F2657" s="2">
        <f t="shared" si="83"/>
        <v>1</v>
      </c>
    </row>
    <row r="2658" spans="1:6" x14ac:dyDescent="0.25">
      <c r="A2658" s="3">
        <v>43883.625</v>
      </c>
      <c r="B2658" s="14">
        <f t="shared" si="82"/>
        <v>43883</v>
      </c>
      <c r="C2658">
        <v>4</v>
      </c>
      <c r="D2658" t="str">
        <f>VLOOKUP(C2658,'Справочник по тт'!$A$2:$C$5,3,FALSE)</f>
        <v>"Первый"</v>
      </c>
      <c r="E2658" t="str">
        <f>IF(AND(C2658=1,B2658&lt;='Справочник по тт'!$D$1),'Справочник по тт'!$D$2,VLOOKUP(C2658,'Справочник по тт'!A:C,2,FALSE))</f>
        <v>"Первый" ул. Пахоменко д.30</v>
      </c>
      <c r="F2658" s="2">
        <f t="shared" si="83"/>
        <v>1</v>
      </c>
    </row>
    <row r="2659" spans="1:6" x14ac:dyDescent="0.25">
      <c r="A2659" s="3">
        <v>43883.625</v>
      </c>
      <c r="B2659" s="14">
        <f t="shared" si="82"/>
        <v>43883</v>
      </c>
      <c r="C2659">
        <v>4</v>
      </c>
      <c r="D2659" t="str">
        <f>VLOOKUP(C2659,'Справочник по тт'!$A$2:$C$5,3,FALSE)</f>
        <v>"Первый"</v>
      </c>
      <c r="E2659" t="str">
        <f>IF(AND(C2659=1,B2659&lt;='Справочник по тт'!$D$1),'Справочник по тт'!$D$2,VLOOKUP(C2659,'Справочник по тт'!A:C,2,FALSE))</f>
        <v>"Первый" ул. Пахоменко д.30</v>
      </c>
      <c r="F2659" s="2">
        <f t="shared" si="83"/>
        <v>1</v>
      </c>
    </row>
    <row r="2660" spans="1:6" x14ac:dyDescent="0.25">
      <c r="A2660" s="3">
        <v>43883.666666666664</v>
      </c>
      <c r="B2660" s="14">
        <f t="shared" si="82"/>
        <v>43883</v>
      </c>
      <c r="C2660">
        <v>4</v>
      </c>
      <c r="D2660" t="str">
        <f>VLOOKUP(C2660,'Справочник по тт'!$A$2:$C$5,3,FALSE)</f>
        <v>"Первый"</v>
      </c>
      <c r="E2660" t="str">
        <f>IF(AND(C2660=1,B2660&lt;='Справочник по тт'!$D$1),'Справочник по тт'!$D$2,VLOOKUP(C2660,'Справочник по тт'!A:C,2,FALSE))</f>
        <v>"Первый" ул. Пахоменко д.30</v>
      </c>
      <c r="F2660" s="2">
        <f t="shared" si="83"/>
        <v>1</v>
      </c>
    </row>
    <row r="2661" spans="1:6" x14ac:dyDescent="0.25">
      <c r="A2661" s="3">
        <v>43883.679166666669</v>
      </c>
      <c r="B2661" s="14">
        <f t="shared" si="82"/>
        <v>43883</v>
      </c>
      <c r="C2661">
        <v>4</v>
      </c>
      <c r="D2661" t="str">
        <f>VLOOKUP(C2661,'Справочник по тт'!$A$2:$C$5,3,FALSE)</f>
        <v>"Первый"</v>
      </c>
      <c r="E2661" t="str">
        <f>IF(AND(C2661=1,B2661&lt;='Справочник по тт'!$D$1),'Справочник по тт'!$D$2,VLOOKUP(C2661,'Справочник по тт'!A:C,2,FALSE))</f>
        <v>"Первый" ул. Пахоменко д.30</v>
      </c>
      <c r="F2661" s="2">
        <f t="shared" si="83"/>
        <v>1</v>
      </c>
    </row>
    <row r="2662" spans="1:6" x14ac:dyDescent="0.25">
      <c r="A2662" s="3">
        <v>43883.680555555555</v>
      </c>
      <c r="B2662" s="14">
        <f t="shared" si="82"/>
        <v>43883</v>
      </c>
      <c r="C2662">
        <v>4</v>
      </c>
      <c r="D2662" t="str">
        <f>VLOOKUP(C2662,'Справочник по тт'!$A$2:$C$5,3,FALSE)</f>
        <v>"Первый"</v>
      </c>
      <c r="E2662" t="str">
        <f>IF(AND(C2662=1,B2662&lt;='Справочник по тт'!$D$1),'Справочник по тт'!$D$2,VLOOKUP(C2662,'Справочник по тт'!A:C,2,FALSE))</f>
        <v>"Первый" ул. Пахоменко д.30</v>
      </c>
      <c r="F2662" s="2">
        <f t="shared" si="83"/>
        <v>1</v>
      </c>
    </row>
    <row r="2663" spans="1:6" x14ac:dyDescent="0.25">
      <c r="A2663" s="3">
        <v>43883.708333333336</v>
      </c>
      <c r="B2663" s="14">
        <f t="shared" si="82"/>
        <v>43883</v>
      </c>
      <c r="C2663">
        <v>4</v>
      </c>
      <c r="D2663" t="str">
        <f>VLOOKUP(C2663,'Справочник по тт'!$A$2:$C$5,3,FALSE)</f>
        <v>"Первый"</v>
      </c>
      <c r="E2663" t="str">
        <f>IF(AND(C2663=1,B2663&lt;='Справочник по тт'!$D$1),'Справочник по тт'!$D$2,VLOOKUP(C2663,'Справочник по тт'!A:C,2,FALSE))</f>
        <v>"Первый" ул. Пахоменко д.30</v>
      </c>
      <c r="F2663" s="2">
        <f t="shared" si="83"/>
        <v>1</v>
      </c>
    </row>
    <row r="2664" spans="1:6" x14ac:dyDescent="0.25">
      <c r="A2664" s="3">
        <v>43883.75</v>
      </c>
      <c r="B2664" s="14">
        <f t="shared" si="82"/>
        <v>43883</v>
      </c>
      <c r="C2664">
        <v>4</v>
      </c>
      <c r="D2664" t="str">
        <f>VLOOKUP(C2664,'Справочник по тт'!$A$2:$C$5,3,FALSE)</f>
        <v>"Первый"</v>
      </c>
      <c r="E2664" t="str">
        <f>IF(AND(C2664=1,B2664&lt;='Справочник по тт'!$D$1),'Справочник по тт'!$D$2,VLOOKUP(C2664,'Справочник по тт'!A:C,2,FALSE))</f>
        <v>"Первый" ул. Пахоменко д.30</v>
      </c>
      <c r="F2664" s="2">
        <f t="shared" si="83"/>
        <v>1</v>
      </c>
    </row>
    <row r="2665" spans="1:6" x14ac:dyDescent="0.25">
      <c r="A2665" s="3">
        <v>43883.833333333336</v>
      </c>
      <c r="B2665" s="14">
        <f t="shared" si="82"/>
        <v>43883</v>
      </c>
      <c r="C2665">
        <v>4</v>
      </c>
      <c r="D2665" t="str">
        <f>VLOOKUP(C2665,'Справочник по тт'!$A$2:$C$5,3,FALSE)</f>
        <v>"Первый"</v>
      </c>
      <c r="E2665" t="str">
        <f>IF(AND(C2665=1,B2665&lt;='Справочник по тт'!$D$1),'Справочник по тт'!$D$2,VLOOKUP(C2665,'Справочник по тт'!A:C,2,FALSE))</f>
        <v>"Первый" ул. Пахоменко д.30</v>
      </c>
      <c r="F2665" s="2">
        <f t="shared" si="83"/>
        <v>1</v>
      </c>
    </row>
    <row r="2666" spans="1:6" x14ac:dyDescent="0.25">
      <c r="A2666" s="3">
        <v>43883.875</v>
      </c>
      <c r="B2666" s="14">
        <f t="shared" si="82"/>
        <v>43883</v>
      </c>
      <c r="C2666">
        <v>4</v>
      </c>
      <c r="D2666" t="str">
        <f>VLOOKUP(C2666,'Справочник по тт'!$A$2:$C$5,3,FALSE)</f>
        <v>"Первый"</v>
      </c>
      <c r="E2666" t="str">
        <f>IF(AND(C2666=1,B2666&lt;='Справочник по тт'!$D$1),'Справочник по тт'!$D$2,VLOOKUP(C2666,'Справочник по тт'!A:C,2,FALSE))</f>
        <v>"Первый" ул. Пахоменко д.30</v>
      </c>
      <c r="F2666" s="2">
        <f t="shared" si="83"/>
        <v>1</v>
      </c>
    </row>
    <row r="2667" spans="1:6" x14ac:dyDescent="0.25">
      <c r="A2667" s="3">
        <v>43884.331944444442</v>
      </c>
      <c r="B2667" s="14">
        <f t="shared" si="82"/>
        <v>43884</v>
      </c>
      <c r="C2667">
        <v>4</v>
      </c>
      <c r="D2667" t="str">
        <f>VLOOKUP(C2667,'Справочник по тт'!$A$2:$C$5,3,FALSE)</f>
        <v>"Первый"</v>
      </c>
      <c r="E2667" t="str">
        <f>IF(AND(C2667=1,B2667&lt;='Справочник по тт'!$D$1),'Справочник по тт'!$D$2,VLOOKUP(C2667,'Справочник по тт'!A:C,2,FALSE))</f>
        <v>"Первый" ул. Пахоменко д.30</v>
      </c>
      <c r="F2667" s="2">
        <f t="shared" si="83"/>
        <v>1</v>
      </c>
    </row>
    <row r="2668" spans="1:6" x14ac:dyDescent="0.25">
      <c r="A2668" s="3">
        <v>43884.331944444442</v>
      </c>
      <c r="B2668" s="14">
        <f t="shared" si="82"/>
        <v>43884</v>
      </c>
      <c r="C2668">
        <v>4</v>
      </c>
      <c r="D2668" t="str">
        <f>VLOOKUP(C2668,'Справочник по тт'!$A$2:$C$5,3,FALSE)</f>
        <v>"Первый"</v>
      </c>
      <c r="E2668" t="str">
        <f>IF(AND(C2668=1,B2668&lt;='Справочник по тт'!$D$1),'Справочник по тт'!$D$2,VLOOKUP(C2668,'Справочник по тт'!A:C,2,FALSE))</f>
        <v>"Первый" ул. Пахоменко д.30</v>
      </c>
      <c r="F2668" s="2">
        <f t="shared" si="83"/>
        <v>1</v>
      </c>
    </row>
    <row r="2669" spans="1:6" x14ac:dyDescent="0.25">
      <c r="A2669" s="3">
        <v>43884.333333333336</v>
      </c>
      <c r="B2669" s="14">
        <f t="shared" si="82"/>
        <v>43884</v>
      </c>
      <c r="C2669">
        <v>4</v>
      </c>
      <c r="D2669" t="str">
        <f>VLOOKUP(C2669,'Справочник по тт'!$A$2:$C$5,3,FALSE)</f>
        <v>"Первый"</v>
      </c>
      <c r="E2669" t="str">
        <f>IF(AND(C2669=1,B2669&lt;='Справочник по тт'!$D$1),'Справочник по тт'!$D$2,VLOOKUP(C2669,'Справочник по тт'!A:C,2,FALSE))</f>
        <v>"Первый" ул. Пахоменко д.30</v>
      </c>
      <c r="F2669" s="2">
        <f t="shared" si="83"/>
        <v>1</v>
      </c>
    </row>
    <row r="2670" spans="1:6" x14ac:dyDescent="0.25">
      <c r="A2670" s="3">
        <v>43884.333333333336</v>
      </c>
      <c r="B2670" s="14">
        <f t="shared" si="82"/>
        <v>43884</v>
      </c>
      <c r="C2670">
        <v>4</v>
      </c>
      <c r="D2670" t="str">
        <f>VLOOKUP(C2670,'Справочник по тт'!$A$2:$C$5,3,FALSE)</f>
        <v>"Первый"</v>
      </c>
      <c r="E2670" t="str">
        <f>IF(AND(C2670=1,B2670&lt;='Справочник по тт'!$D$1),'Справочник по тт'!$D$2,VLOOKUP(C2670,'Справочник по тт'!A:C,2,FALSE))</f>
        <v>"Первый" ул. Пахоменко д.30</v>
      </c>
      <c r="F2670" s="2">
        <f t="shared" si="83"/>
        <v>1</v>
      </c>
    </row>
    <row r="2671" spans="1:6" x14ac:dyDescent="0.25">
      <c r="A2671" s="3">
        <v>43884.333333333336</v>
      </c>
      <c r="B2671" s="14">
        <f t="shared" si="82"/>
        <v>43884</v>
      </c>
      <c r="C2671">
        <v>4</v>
      </c>
      <c r="D2671" t="str">
        <f>VLOOKUP(C2671,'Справочник по тт'!$A$2:$C$5,3,FALSE)</f>
        <v>"Первый"</v>
      </c>
      <c r="E2671" t="str">
        <f>IF(AND(C2671=1,B2671&lt;='Справочник по тт'!$D$1),'Справочник по тт'!$D$2,VLOOKUP(C2671,'Справочник по тт'!A:C,2,FALSE))</f>
        <v>"Первый" ул. Пахоменко д.30</v>
      </c>
      <c r="F2671" s="2">
        <f t="shared" si="83"/>
        <v>1</v>
      </c>
    </row>
    <row r="2672" spans="1:6" x14ac:dyDescent="0.25">
      <c r="A2672" s="3">
        <v>43884.333333333336</v>
      </c>
      <c r="B2672" s="14">
        <f t="shared" si="82"/>
        <v>43884</v>
      </c>
      <c r="C2672">
        <v>4</v>
      </c>
      <c r="D2672" t="str">
        <f>VLOOKUP(C2672,'Справочник по тт'!$A$2:$C$5,3,FALSE)</f>
        <v>"Первый"</v>
      </c>
      <c r="E2672" t="str">
        <f>IF(AND(C2672=1,B2672&lt;='Справочник по тт'!$D$1),'Справочник по тт'!$D$2,VLOOKUP(C2672,'Справочник по тт'!A:C,2,FALSE))</f>
        <v>"Первый" ул. Пахоменко д.30</v>
      </c>
      <c r="F2672" s="2">
        <f t="shared" si="83"/>
        <v>1</v>
      </c>
    </row>
    <row r="2673" spans="1:6" x14ac:dyDescent="0.25">
      <c r="A2673" s="3">
        <v>43884.375</v>
      </c>
      <c r="B2673" s="14">
        <f t="shared" si="82"/>
        <v>43884</v>
      </c>
      <c r="C2673">
        <v>4</v>
      </c>
      <c r="D2673" t="str">
        <f>VLOOKUP(C2673,'Справочник по тт'!$A$2:$C$5,3,FALSE)</f>
        <v>"Первый"</v>
      </c>
      <c r="E2673" t="str">
        <f>IF(AND(C2673=1,B2673&lt;='Справочник по тт'!$D$1),'Справочник по тт'!$D$2,VLOOKUP(C2673,'Справочник по тт'!A:C,2,FALSE))</f>
        <v>"Первый" ул. Пахоменко д.30</v>
      </c>
      <c r="F2673" s="2">
        <f t="shared" si="83"/>
        <v>1</v>
      </c>
    </row>
    <row r="2674" spans="1:6" x14ac:dyDescent="0.25">
      <c r="A2674" s="3">
        <v>43884.375</v>
      </c>
      <c r="B2674" s="14">
        <f t="shared" si="82"/>
        <v>43884</v>
      </c>
      <c r="C2674">
        <v>4</v>
      </c>
      <c r="D2674" t="str">
        <f>VLOOKUP(C2674,'Справочник по тт'!$A$2:$C$5,3,FALSE)</f>
        <v>"Первый"</v>
      </c>
      <c r="E2674" t="str">
        <f>IF(AND(C2674=1,B2674&lt;='Справочник по тт'!$D$1),'Справочник по тт'!$D$2,VLOOKUP(C2674,'Справочник по тт'!A:C,2,FALSE))</f>
        <v>"Первый" ул. Пахоменко д.30</v>
      </c>
      <c r="F2674" s="2">
        <f t="shared" si="83"/>
        <v>1</v>
      </c>
    </row>
    <row r="2675" spans="1:6" x14ac:dyDescent="0.25">
      <c r="A2675" s="3">
        <v>43884.375</v>
      </c>
      <c r="B2675" s="14">
        <f t="shared" si="82"/>
        <v>43884</v>
      </c>
      <c r="C2675">
        <v>4</v>
      </c>
      <c r="D2675" t="str">
        <f>VLOOKUP(C2675,'Справочник по тт'!$A$2:$C$5,3,FALSE)</f>
        <v>"Первый"</v>
      </c>
      <c r="E2675" t="str">
        <f>IF(AND(C2675=1,B2675&lt;='Справочник по тт'!$D$1),'Справочник по тт'!$D$2,VLOOKUP(C2675,'Справочник по тт'!A:C,2,FALSE))</f>
        <v>"Первый" ул. Пахоменко д.30</v>
      </c>
      <c r="F2675" s="2">
        <f t="shared" si="83"/>
        <v>1</v>
      </c>
    </row>
    <row r="2676" spans="1:6" x14ac:dyDescent="0.25">
      <c r="A2676" s="3">
        <v>43884.375</v>
      </c>
      <c r="B2676" s="14">
        <f t="shared" si="82"/>
        <v>43884</v>
      </c>
      <c r="C2676">
        <v>4</v>
      </c>
      <c r="D2676" t="str">
        <f>VLOOKUP(C2676,'Справочник по тт'!$A$2:$C$5,3,FALSE)</f>
        <v>"Первый"</v>
      </c>
      <c r="E2676" t="str">
        <f>IF(AND(C2676=1,B2676&lt;='Справочник по тт'!$D$1),'Справочник по тт'!$D$2,VLOOKUP(C2676,'Справочник по тт'!A:C,2,FALSE))</f>
        <v>"Первый" ул. Пахоменко д.30</v>
      </c>
      <c r="F2676" s="2">
        <f t="shared" si="83"/>
        <v>1</v>
      </c>
    </row>
    <row r="2677" spans="1:6" x14ac:dyDescent="0.25">
      <c r="A2677" s="3">
        <v>43884.375</v>
      </c>
      <c r="B2677" s="14">
        <f t="shared" si="82"/>
        <v>43884</v>
      </c>
      <c r="C2677">
        <v>4</v>
      </c>
      <c r="D2677" t="str">
        <f>VLOOKUP(C2677,'Справочник по тт'!$A$2:$C$5,3,FALSE)</f>
        <v>"Первый"</v>
      </c>
      <c r="E2677" t="str">
        <f>IF(AND(C2677=1,B2677&lt;='Справочник по тт'!$D$1),'Справочник по тт'!$D$2,VLOOKUP(C2677,'Справочник по тт'!A:C,2,FALSE))</f>
        <v>"Первый" ул. Пахоменко д.30</v>
      </c>
      <c r="F2677" s="2">
        <f t="shared" si="83"/>
        <v>1</v>
      </c>
    </row>
    <row r="2678" spans="1:6" x14ac:dyDescent="0.25">
      <c r="A2678" s="3">
        <v>43884.375</v>
      </c>
      <c r="B2678" s="14">
        <f t="shared" si="82"/>
        <v>43884</v>
      </c>
      <c r="C2678">
        <v>4</v>
      </c>
      <c r="D2678" t="str">
        <f>VLOOKUP(C2678,'Справочник по тт'!$A$2:$C$5,3,FALSE)</f>
        <v>"Первый"</v>
      </c>
      <c r="E2678" t="str">
        <f>IF(AND(C2678=1,B2678&lt;='Справочник по тт'!$D$1),'Справочник по тт'!$D$2,VLOOKUP(C2678,'Справочник по тт'!A:C,2,FALSE))</f>
        <v>"Первый" ул. Пахоменко д.30</v>
      </c>
      <c r="F2678" s="2">
        <f t="shared" si="83"/>
        <v>1</v>
      </c>
    </row>
    <row r="2679" spans="1:6" x14ac:dyDescent="0.25">
      <c r="A2679" s="3">
        <v>43884.375</v>
      </c>
      <c r="B2679" s="14">
        <f t="shared" si="82"/>
        <v>43884</v>
      </c>
      <c r="C2679">
        <v>4</v>
      </c>
      <c r="D2679" t="str">
        <f>VLOOKUP(C2679,'Справочник по тт'!$A$2:$C$5,3,FALSE)</f>
        <v>"Первый"</v>
      </c>
      <c r="E2679" t="str">
        <f>IF(AND(C2679=1,B2679&lt;='Справочник по тт'!$D$1),'Справочник по тт'!$D$2,VLOOKUP(C2679,'Справочник по тт'!A:C,2,FALSE))</f>
        <v>"Первый" ул. Пахоменко д.30</v>
      </c>
      <c r="F2679" s="2">
        <f t="shared" si="83"/>
        <v>1</v>
      </c>
    </row>
    <row r="2680" spans="1:6" x14ac:dyDescent="0.25">
      <c r="A2680" s="3">
        <v>43884.375</v>
      </c>
      <c r="B2680" s="14">
        <f t="shared" si="82"/>
        <v>43884</v>
      </c>
      <c r="C2680">
        <v>4</v>
      </c>
      <c r="D2680" t="str">
        <f>VLOOKUP(C2680,'Справочник по тт'!$A$2:$C$5,3,FALSE)</f>
        <v>"Первый"</v>
      </c>
      <c r="E2680" t="str">
        <f>IF(AND(C2680=1,B2680&lt;='Справочник по тт'!$D$1),'Справочник по тт'!$D$2,VLOOKUP(C2680,'Справочник по тт'!A:C,2,FALSE))</f>
        <v>"Первый" ул. Пахоменко д.30</v>
      </c>
      <c r="F2680" s="2">
        <f t="shared" si="83"/>
        <v>1</v>
      </c>
    </row>
    <row r="2681" spans="1:6" x14ac:dyDescent="0.25">
      <c r="A2681" s="3">
        <v>43884.375</v>
      </c>
      <c r="B2681" s="14">
        <f t="shared" si="82"/>
        <v>43884</v>
      </c>
      <c r="C2681">
        <v>4</v>
      </c>
      <c r="D2681" t="str">
        <f>VLOOKUP(C2681,'Справочник по тт'!$A$2:$C$5,3,FALSE)</f>
        <v>"Первый"</v>
      </c>
      <c r="E2681" t="str">
        <f>IF(AND(C2681=1,B2681&lt;='Справочник по тт'!$D$1),'Справочник по тт'!$D$2,VLOOKUP(C2681,'Справочник по тт'!A:C,2,FALSE))</f>
        <v>"Первый" ул. Пахоменко д.30</v>
      </c>
      <c r="F2681" s="2">
        <f t="shared" si="83"/>
        <v>1</v>
      </c>
    </row>
    <row r="2682" spans="1:6" x14ac:dyDescent="0.25">
      <c r="A2682" s="3">
        <v>43884.395833333336</v>
      </c>
      <c r="B2682" s="14">
        <f t="shared" si="82"/>
        <v>43884</v>
      </c>
      <c r="C2682">
        <v>4</v>
      </c>
      <c r="D2682" t="str">
        <f>VLOOKUP(C2682,'Справочник по тт'!$A$2:$C$5,3,FALSE)</f>
        <v>"Первый"</v>
      </c>
      <c r="E2682" t="str">
        <f>IF(AND(C2682=1,B2682&lt;='Справочник по тт'!$D$1),'Справочник по тт'!$D$2,VLOOKUP(C2682,'Справочник по тт'!A:C,2,FALSE))</f>
        <v>"Первый" ул. Пахоменко д.30</v>
      </c>
      <c r="F2682" s="2">
        <f t="shared" si="83"/>
        <v>1</v>
      </c>
    </row>
    <row r="2683" spans="1:6" x14ac:dyDescent="0.25">
      <c r="A2683" s="3">
        <v>43884.416666666664</v>
      </c>
      <c r="B2683" s="14">
        <f t="shared" si="82"/>
        <v>43884</v>
      </c>
      <c r="C2683">
        <v>4</v>
      </c>
      <c r="D2683" t="str">
        <f>VLOOKUP(C2683,'Справочник по тт'!$A$2:$C$5,3,FALSE)</f>
        <v>"Первый"</v>
      </c>
      <c r="E2683" t="str">
        <f>IF(AND(C2683=1,B2683&lt;='Справочник по тт'!$D$1),'Справочник по тт'!$D$2,VLOOKUP(C2683,'Справочник по тт'!A:C,2,FALSE))</f>
        <v>"Первый" ул. Пахоменко д.30</v>
      </c>
      <c r="F2683" s="2">
        <f t="shared" si="83"/>
        <v>1</v>
      </c>
    </row>
    <row r="2684" spans="1:6" x14ac:dyDescent="0.25">
      <c r="A2684" s="3">
        <v>43884.416666666664</v>
      </c>
      <c r="B2684" s="14">
        <f t="shared" si="82"/>
        <v>43884</v>
      </c>
      <c r="C2684">
        <v>4</v>
      </c>
      <c r="D2684" t="str">
        <f>VLOOKUP(C2684,'Справочник по тт'!$A$2:$C$5,3,FALSE)</f>
        <v>"Первый"</v>
      </c>
      <c r="E2684" t="str">
        <f>IF(AND(C2684=1,B2684&lt;='Справочник по тт'!$D$1),'Справочник по тт'!$D$2,VLOOKUP(C2684,'Справочник по тт'!A:C,2,FALSE))</f>
        <v>"Первый" ул. Пахоменко д.30</v>
      </c>
      <c r="F2684" s="2">
        <f t="shared" si="83"/>
        <v>1</v>
      </c>
    </row>
    <row r="2685" spans="1:6" x14ac:dyDescent="0.25">
      <c r="A2685" s="3">
        <v>43884.416666666664</v>
      </c>
      <c r="B2685" s="14">
        <f t="shared" si="82"/>
        <v>43884</v>
      </c>
      <c r="C2685">
        <v>4</v>
      </c>
      <c r="D2685" t="str">
        <f>VLOOKUP(C2685,'Справочник по тт'!$A$2:$C$5,3,FALSE)</f>
        <v>"Первый"</v>
      </c>
      <c r="E2685" t="str">
        <f>IF(AND(C2685=1,B2685&lt;='Справочник по тт'!$D$1),'Справочник по тт'!$D$2,VLOOKUP(C2685,'Справочник по тт'!A:C,2,FALSE))</f>
        <v>"Первый" ул. Пахоменко д.30</v>
      </c>
      <c r="F2685" s="2">
        <f t="shared" si="83"/>
        <v>1</v>
      </c>
    </row>
    <row r="2686" spans="1:6" x14ac:dyDescent="0.25">
      <c r="A2686" s="3">
        <v>43884.416666666664</v>
      </c>
      <c r="B2686" s="14">
        <f t="shared" si="82"/>
        <v>43884</v>
      </c>
      <c r="C2686">
        <v>4</v>
      </c>
      <c r="D2686" t="str">
        <f>VLOOKUP(C2686,'Справочник по тт'!$A$2:$C$5,3,FALSE)</f>
        <v>"Первый"</v>
      </c>
      <c r="E2686" t="str">
        <f>IF(AND(C2686=1,B2686&lt;='Справочник по тт'!$D$1),'Справочник по тт'!$D$2,VLOOKUP(C2686,'Справочник по тт'!A:C,2,FALSE))</f>
        <v>"Первый" ул. Пахоменко д.30</v>
      </c>
      <c r="F2686" s="2">
        <f t="shared" si="83"/>
        <v>1</v>
      </c>
    </row>
    <row r="2687" spans="1:6" x14ac:dyDescent="0.25">
      <c r="A2687" s="3">
        <v>43884.458333333336</v>
      </c>
      <c r="B2687" s="14">
        <f t="shared" si="82"/>
        <v>43884</v>
      </c>
      <c r="C2687">
        <v>4</v>
      </c>
      <c r="D2687" t="str">
        <f>VLOOKUP(C2687,'Справочник по тт'!$A$2:$C$5,3,FALSE)</f>
        <v>"Первый"</v>
      </c>
      <c r="E2687" t="str">
        <f>IF(AND(C2687=1,B2687&lt;='Справочник по тт'!$D$1),'Справочник по тт'!$D$2,VLOOKUP(C2687,'Справочник по тт'!A:C,2,FALSE))</f>
        <v>"Первый" ул. Пахоменко д.30</v>
      </c>
      <c r="F2687" s="2">
        <f t="shared" si="83"/>
        <v>1</v>
      </c>
    </row>
    <row r="2688" spans="1:6" x14ac:dyDescent="0.25">
      <c r="A2688" s="3">
        <v>43884.458333333336</v>
      </c>
      <c r="B2688" s="14">
        <f t="shared" si="82"/>
        <v>43884</v>
      </c>
      <c r="C2688">
        <v>4</v>
      </c>
      <c r="D2688" t="str">
        <f>VLOOKUP(C2688,'Справочник по тт'!$A$2:$C$5,3,FALSE)</f>
        <v>"Первый"</v>
      </c>
      <c r="E2688" t="str">
        <f>IF(AND(C2688=1,B2688&lt;='Справочник по тт'!$D$1),'Справочник по тт'!$D$2,VLOOKUP(C2688,'Справочник по тт'!A:C,2,FALSE))</f>
        <v>"Первый" ул. Пахоменко д.30</v>
      </c>
      <c r="F2688" s="2">
        <f t="shared" si="83"/>
        <v>1</v>
      </c>
    </row>
    <row r="2689" spans="1:6" x14ac:dyDescent="0.25">
      <c r="A2689" s="3">
        <v>43884.5</v>
      </c>
      <c r="B2689" s="14">
        <f t="shared" si="82"/>
        <v>43884</v>
      </c>
      <c r="C2689">
        <v>4</v>
      </c>
      <c r="D2689" t="str">
        <f>VLOOKUP(C2689,'Справочник по тт'!$A$2:$C$5,3,FALSE)</f>
        <v>"Первый"</v>
      </c>
      <c r="E2689" t="str">
        <f>IF(AND(C2689=1,B2689&lt;='Справочник по тт'!$D$1),'Справочник по тт'!$D$2,VLOOKUP(C2689,'Справочник по тт'!A:C,2,FALSE))</f>
        <v>"Первый" ул. Пахоменко д.30</v>
      </c>
      <c r="F2689" s="2">
        <f t="shared" si="83"/>
        <v>1</v>
      </c>
    </row>
    <row r="2690" spans="1:6" x14ac:dyDescent="0.25">
      <c r="A2690" s="3">
        <v>43884.541666666664</v>
      </c>
      <c r="B2690" s="14">
        <f t="shared" ref="B2690:B2753" si="84">(TEXT(A2690,"ДД.ММ.ГГГГ"))*1</f>
        <v>43884</v>
      </c>
      <c r="C2690">
        <v>4</v>
      </c>
      <c r="D2690" t="str">
        <f>VLOOKUP(C2690,'Справочник по тт'!$A$2:$C$5,3,FALSE)</f>
        <v>"Первый"</v>
      </c>
      <c r="E2690" t="str">
        <f>IF(AND(C2690=1,B2690&lt;='Справочник по тт'!$D$1),'Справочник по тт'!$D$2,VLOOKUP(C2690,'Справочник по тт'!A:C,2,FALSE))</f>
        <v>"Первый" ул. Пахоменко д.30</v>
      </c>
      <c r="F2690" s="2">
        <f t="shared" si="83"/>
        <v>1</v>
      </c>
    </row>
    <row r="2691" spans="1:6" x14ac:dyDescent="0.25">
      <c r="A2691" s="3">
        <v>43884.583333333336</v>
      </c>
      <c r="B2691" s="14">
        <f t="shared" si="84"/>
        <v>43884</v>
      </c>
      <c r="C2691">
        <v>4</v>
      </c>
      <c r="D2691" t="str">
        <f>VLOOKUP(C2691,'Справочник по тт'!$A$2:$C$5,3,FALSE)</f>
        <v>"Первый"</v>
      </c>
      <c r="E2691" t="str">
        <f>IF(AND(C2691=1,B2691&lt;='Справочник по тт'!$D$1),'Справочник по тт'!$D$2,VLOOKUP(C2691,'Справочник по тт'!A:C,2,FALSE))</f>
        <v>"Первый" ул. Пахоменко д.30</v>
      </c>
      <c r="F2691" s="2">
        <f t="shared" ref="F2691:F2754" si="85">IF(B2691&lt;=$F$1,1,"")</f>
        <v>1</v>
      </c>
    </row>
    <row r="2692" spans="1:6" x14ac:dyDescent="0.25">
      <c r="A2692" s="3">
        <v>43884.583333333336</v>
      </c>
      <c r="B2692" s="14">
        <f t="shared" si="84"/>
        <v>43884</v>
      </c>
      <c r="C2692">
        <v>4</v>
      </c>
      <c r="D2692" t="str">
        <f>VLOOKUP(C2692,'Справочник по тт'!$A$2:$C$5,3,FALSE)</f>
        <v>"Первый"</v>
      </c>
      <c r="E2692" t="str">
        <f>IF(AND(C2692=1,B2692&lt;='Справочник по тт'!$D$1),'Справочник по тт'!$D$2,VLOOKUP(C2692,'Справочник по тт'!A:C,2,FALSE))</f>
        <v>"Первый" ул. Пахоменко д.30</v>
      </c>
      <c r="F2692" s="2">
        <f t="shared" si="85"/>
        <v>1</v>
      </c>
    </row>
    <row r="2693" spans="1:6" x14ac:dyDescent="0.25">
      <c r="A2693" s="3">
        <v>43884.583333333336</v>
      </c>
      <c r="B2693" s="14">
        <f t="shared" si="84"/>
        <v>43884</v>
      </c>
      <c r="C2693">
        <v>4</v>
      </c>
      <c r="D2693" t="str">
        <f>VLOOKUP(C2693,'Справочник по тт'!$A$2:$C$5,3,FALSE)</f>
        <v>"Первый"</v>
      </c>
      <c r="E2693" t="str">
        <f>IF(AND(C2693=1,B2693&lt;='Справочник по тт'!$D$1),'Справочник по тт'!$D$2,VLOOKUP(C2693,'Справочник по тт'!A:C,2,FALSE))</f>
        <v>"Первый" ул. Пахоменко д.30</v>
      </c>
      <c r="F2693" s="2">
        <f t="shared" si="85"/>
        <v>1</v>
      </c>
    </row>
    <row r="2694" spans="1:6" x14ac:dyDescent="0.25">
      <c r="A2694" s="3">
        <v>43884.625</v>
      </c>
      <c r="B2694" s="14">
        <f t="shared" si="84"/>
        <v>43884</v>
      </c>
      <c r="C2694">
        <v>4</v>
      </c>
      <c r="D2694" t="str">
        <f>VLOOKUP(C2694,'Справочник по тт'!$A$2:$C$5,3,FALSE)</f>
        <v>"Первый"</v>
      </c>
      <c r="E2694" t="str">
        <f>IF(AND(C2694=1,B2694&lt;='Справочник по тт'!$D$1),'Справочник по тт'!$D$2,VLOOKUP(C2694,'Справочник по тт'!A:C,2,FALSE))</f>
        <v>"Первый" ул. Пахоменко д.30</v>
      </c>
      <c r="F2694" s="2">
        <f t="shared" si="85"/>
        <v>1</v>
      </c>
    </row>
    <row r="2695" spans="1:6" x14ac:dyDescent="0.25">
      <c r="A2695" s="3">
        <v>43884.625</v>
      </c>
      <c r="B2695" s="14">
        <f t="shared" si="84"/>
        <v>43884</v>
      </c>
      <c r="C2695">
        <v>4</v>
      </c>
      <c r="D2695" t="str">
        <f>VLOOKUP(C2695,'Справочник по тт'!$A$2:$C$5,3,FALSE)</f>
        <v>"Первый"</v>
      </c>
      <c r="E2695" t="str">
        <f>IF(AND(C2695=1,B2695&lt;='Справочник по тт'!$D$1),'Справочник по тт'!$D$2,VLOOKUP(C2695,'Справочник по тт'!A:C,2,FALSE))</f>
        <v>"Первый" ул. Пахоменко д.30</v>
      </c>
      <c r="F2695" s="2">
        <f t="shared" si="85"/>
        <v>1</v>
      </c>
    </row>
    <row r="2696" spans="1:6" x14ac:dyDescent="0.25">
      <c r="A2696" s="3">
        <v>43884.625</v>
      </c>
      <c r="B2696" s="14">
        <f t="shared" si="84"/>
        <v>43884</v>
      </c>
      <c r="C2696">
        <v>4</v>
      </c>
      <c r="D2696" t="str">
        <f>VLOOKUP(C2696,'Справочник по тт'!$A$2:$C$5,3,FALSE)</f>
        <v>"Первый"</v>
      </c>
      <c r="E2696" t="str">
        <f>IF(AND(C2696=1,B2696&lt;='Справочник по тт'!$D$1),'Справочник по тт'!$D$2,VLOOKUP(C2696,'Справочник по тт'!A:C,2,FALSE))</f>
        <v>"Первый" ул. Пахоменко д.30</v>
      </c>
      <c r="F2696" s="2">
        <f t="shared" si="85"/>
        <v>1</v>
      </c>
    </row>
    <row r="2697" spans="1:6" x14ac:dyDescent="0.25">
      <c r="A2697" s="3">
        <v>43884.625</v>
      </c>
      <c r="B2697" s="14">
        <f t="shared" si="84"/>
        <v>43884</v>
      </c>
      <c r="C2697">
        <v>4</v>
      </c>
      <c r="D2697" t="str">
        <f>VLOOKUP(C2697,'Справочник по тт'!$A$2:$C$5,3,FALSE)</f>
        <v>"Первый"</v>
      </c>
      <c r="E2697" t="str">
        <f>IF(AND(C2697=1,B2697&lt;='Справочник по тт'!$D$1),'Справочник по тт'!$D$2,VLOOKUP(C2697,'Справочник по тт'!A:C,2,FALSE))</f>
        <v>"Первый" ул. Пахоменко д.30</v>
      </c>
      <c r="F2697" s="2">
        <f t="shared" si="85"/>
        <v>1</v>
      </c>
    </row>
    <row r="2698" spans="1:6" x14ac:dyDescent="0.25">
      <c r="A2698" s="3">
        <v>43884.625</v>
      </c>
      <c r="B2698" s="14">
        <f t="shared" si="84"/>
        <v>43884</v>
      </c>
      <c r="C2698">
        <v>4</v>
      </c>
      <c r="D2698" t="str">
        <f>VLOOKUP(C2698,'Справочник по тт'!$A$2:$C$5,3,FALSE)</f>
        <v>"Первый"</v>
      </c>
      <c r="E2698" t="str">
        <f>IF(AND(C2698=1,B2698&lt;='Справочник по тт'!$D$1),'Справочник по тт'!$D$2,VLOOKUP(C2698,'Справочник по тт'!A:C,2,FALSE))</f>
        <v>"Первый" ул. Пахоменко д.30</v>
      </c>
      <c r="F2698" s="2">
        <f t="shared" si="85"/>
        <v>1</v>
      </c>
    </row>
    <row r="2699" spans="1:6" x14ac:dyDescent="0.25">
      <c r="A2699" s="3">
        <v>43884.625</v>
      </c>
      <c r="B2699" s="14">
        <f t="shared" si="84"/>
        <v>43884</v>
      </c>
      <c r="C2699">
        <v>4</v>
      </c>
      <c r="D2699" t="str">
        <f>VLOOKUP(C2699,'Справочник по тт'!$A$2:$C$5,3,FALSE)</f>
        <v>"Первый"</v>
      </c>
      <c r="E2699" t="str">
        <f>IF(AND(C2699=1,B2699&lt;='Справочник по тт'!$D$1),'Справочник по тт'!$D$2,VLOOKUP(C2699,'Справочник по тт'!A:C,2,FALSE))</f>
        <v>"Первый" ул. Пахоменко д.30</v>
      </c>
      <c r="F2699" s="2">
        <f t="shared" si="85"/>
        <v>1</v>
      </c>
    </row>
    <row r="2700" spans="1:6" x14ac:dyDescent="0.25">
      <c r="A2700" s="3">
        <v>43884.708333333336</v>
      </c>
      <c r="B2700" s="14">
        <f t="shared" si="84"/>
        <v>43884</v>
      </c>
      <c r="C2700">
        <v>4</v>
      </c>
      <c r="D2700" t="str">
        <f>VLOOKUP(C2700,'Справочник по тт'!$A$2:$C$5,3,FALSE)</f>
        <v>"Первый"</v>
      </c>
      <c r="E2700" t="str">
        <f>IF(AND(C2700=1,B2700&lt;='Справочник по тт'!$D$1),'Справочник по тт'!$D$2,VLOOKUP(C2700,'Справочник по тт'!A:C,2,FALSE))</f>
        <v>"Первый" ул. Пахоменко д.30</v>
      </c>
      <c r="F2700" s="2">
        <f t="shared" si="85"/>
        <v>1</v>
      </c>
    </row>
    <row r="2701" spans="1:6" x14ac:dyDescent="0.25">
      <c r="A2701" s="3">
        <v>43884.75</v>
      </c>
      <c r="B2701" s="14">
        <f t="shared" si="84"/>
        <v>43884</v>
      </c>
      <c r="C2701">
        <v>2</v>
      </c>
      <c r="D2701" t="str">
        <f>VLOOKUP(C2701,'Справочник по тт'!$A$2:$C$5,3,FALSE)</f>
        <v>"Колибри"</v>
      </c>
      <c r="E2701" t="str">
        <f>IF(AND(C2701=1,B2701&lt;='Справочник по тт'!$D$1),'Справочник по тт'!$D$2,VLOOKUP(C2701,'Справочник по тт'!A:C,2,FALSE))</f>
        <v>"Колибри" ул. Широкая д.150</v>
      </c>
      <c r="F2701" s="2">
        <f t="shared" si="85"/>
        <v>1</v>
      </c>
    </row>
    <row r="2702" spans="1:6" x14ac:dyDescent="0.25">
      <c r="A2702" s="3">
        <v>43884.75</v>
      </c>
      <c r="B2702" s="14">
        <f t="shared" si="84"/>
        <v>43884</v>
      </c>
      <c r="C2702">
        <v>2</v>
      </c>
      <c r="D2702" t="str">
        <f>VLOOKUP(C2702,'Справочник по тт'!$A$2:$C$5,3,FALSE)</f>
        <v>"Колибри"</v>
      </c>
      <c r="E2702" t="str">
        <f>IF(AND(C2702=1,B2702&lt;='Справочник по тт'!$D$1),'Справочник по тт'!$D$2,VLOOKUP(C2702,'Справочник по тт'!A:C,2,FALSE))</f>
        <v>"Колибри" ул. Широкая д.150</v>
      </c>
      <c r="F2702" s="2">
        <f t="shared" si="85"/>
        <v>1</v>
      </c>
    </row>
    <row r="2703" spans="1:6" x14ac:dyDescent="0.25">
      <c r="A2703" s="3">
        <v>43884.75</v>
      </c>
      <c r="B2703" s="14">
        <f t="shared" si="84"/>
        <v>43884</v>
      </c>
      <c r="C2703">
        <v>2</v>
      </c>
      <c r="D2703" t="str">
        <f>VLOOKUP(C2703,'Справочник по тт'!$A$2:$C$5,3,FALSE)</f>
        <v>"Колибри"</v>
      </c>
      <c r="E2703" t="str">
        <f>IF(AND(C2703=1,B2703&lt;='Справочник по тт'!$D$1),'Справочник по тт'!$D$2,VLOOKUP(C2703,'Справочник по тт'!A:C,2,FALSE))</f>
        <v>"Колибри" ул. Широкая д.150</v>
      </c>
      <c r="F2703" s="2">
        <f t="shared" si="85"/>
        <v>1</v>
      </c>
    </row>
    <row r="2704" spans="1:6" x14ac:dyDescent="0.25">
      <c r="A2704" s="3">
        <v>43884.833333333336</v>
      </c>
      <c r="B2704" s="14">
        <f t="shared" si="84"/>
        <v>43884</v>
      </c>
      <c r="C2704">
        <v>2</v>
      </c>
      <c r="D2704" t="str">
        <f>VLOOKUP(C2704,'Справочник по тт'!$A$2:$C$5,3,FALSE)</f>
        <v>"Колибри"</v>
      </c>
      <c r="E2704" t="str">
        <f>IF(AND(C2704=1,B2704&lt;='Справочник по тт'!$D$1),'Справочник по тт'!$D$2,VLOOKUP(C2704,'Справочник по тт'!A:C,2,FALSE))</f>
        <v>"Колибри" ул. Широкая д.150</v>
      </c>
      <c r="F2704" s="2">
        <f t="shared" si="85"/>
        <v>1</v>
      </c>
    </row>
    <row r="2705" spans="1:6" x14ac:dyDescent="0.25">
      <c r="A2705" s="3">
        <v>43884.833333333336</v>
      </c>
      <c r="B2705" s="14">
        <f t="shared" si="84"/>
        <v>43884</v>
      </c>
      <c r="C2705">
        <v>2</v>
      </c>
      <c r="D2705" t="str">
        <f>VLOOKUP(C2705,'Справочник по тт'!$A$2:$C$5,3,FALSE)</f>
        <v>"Колибри"</v>
      </c>
      <c r="E2705" t="str">
        <f>IF(AND(C2705=1,B2705&lt;='Справочник по тт'!$D$1),'Справочник по тт'!$D$2,VLOOKUP(C2705,'Справочник по тт'!A:C,2,FALSE))</f>
        <v>"Колибри" ул. Широкая д.150</v>
      </c>
      <c r="F2705" s="2">
        <f t="shared" si="85"/>
        <v>1</v>
      </c>
    </row>
    <row r="2706" spans="1:6" x14ac:dyDescent="0.25">
      <c r="A2706" s="3">
        <v>43884.875</v>
      </c>
      <c r="B2706" s="14">
        <f t="shared" si="84"/>
        <v>43884</v>
      </c>
      <c r="C2706">
        <v>2</v>
      </c>
      <c r="D2706" t="str">
        <f>VLOOKUP(C2706,'Справочник по тт'!$A$2:$C$5,3,FALSE)</f>
        <v>"Колибри"</v>
      </c>
      <c r="E2706" t="str">
        <f>IF(AND(C2706=1,B2706&lt;='Справочник по тт'!$D$1),'Справочник по тт'!$D$2,VLOOKUP(C2706,'Справочник по тт'!A:C,2,FALSE))</f>
        <v>"Колибри" ул. Широкая д.150</v>
      </c>
      <c r="F2706" s="2">
        <f t="shared" si="85"/>
        <v>1</v>
      </c>
    </row>
    <row r="2707" spans="1:6" x14ac:dyDescent="0.25">
      <c r="A2707" s="3">
        <v>43884.916666666664</v>
      </c>
      <c r="B2707" s="14">
        <f t="shared" si="84"/>
        <v>43884</v>
      </c>
      <c r="C2707">
        <v>2</v>
      </c>
      <c r="D2707" t="str">
        <f>VLOOKUP(C2707,'Справочник по тт'!$A$2:$C$5,3,FALSE)</f>
        <v>"Колибри"</v>
      </c>
      <c r="E2707" t="str">
        <f>IF(AND(C2707=1,B2707&lt;='Справочник по тт'!$D$1),'Справочник по тт'!$D$2,VLOOKUP(C2707,'Справочник по тт'!A:C,2,FALSE))</f>
        <v>"Колибри" ул. Широкая д.150</v>
      </c>
      <c r="F2707" s="2">
        <f t="shared" si="85"/>
        <v>1</v>
      </c>
    </row>
    <row r="2708" spans="1:6" x14ac:dyDescent="0.25">
      <c r="A2708" s="3">
        <v>43884.917361111111</v>
      </c>
      <c r="B2708" s="14">
        <f t="shared" si="84"/>
        <v>43884</v>
      </c>
      <c r="C2708">
        <v>2</v>
      </c>
      <c r="D2708" t="str">
        <f>VLOOKUP(C2708,'Справочник по тт'!$A$2:$C$5,3,FALSE)</f>
        <v>"Колибри"</v>
      </c>
      <c r="E2708" t="str">
        <f>IF(AND(C2708=1,B2708&lt;='Справочник по тт'!$D$1),'Справочник по тт'!$D$2,VLOOKUP(C2708,'Справочник по тт'!A:C,2,FALSE))</f>
        <v>"Колибри" ул. Широкая д.150</v>
      </c>
      <c r="F2708" s="2">
        <f t="shared" si="85"/>
        <v>1</v>
      </c>
    </row>
    <row r="2709" spans="1:6" x14ac:dyDescent="0.25">
      <c r="A2709" s="3">
        <v>43884.923611111109</v>
      </c>
      <c r="B2709" s="14">
        <f t="shared" si="84"/>
        <v>43884</v>
      </c>
      <c r="C2709">
        <v>2</v>
      </c>
      <c r="D2709" t="str">
        <f>VLOOKUP(C2709,'Справочник по тт'!$A$2:$C$5,3,FALSE)</f>
        <v>"Колибри"</v>
      </c>
      <c r="E2709" t="str">
        <f>IF(AND(C2709=1,B2709&lt;='Справочник по тт'!$D$1),'Справочник по тт'!$D$2,VLOOKUP(C2709,'Справочник по тт'!A:C,2,FALSE))</f>
        <v>"Колибри" ул. Широкая д.150</v>
      </c>
      <c r="F2709" s="2">
        <f t="shared" si="85"/>
        <v>1</v>
      </c>
    </row>
    <row r="2710" spans="1:6" x14ac:dyDescent="0.25">
      <c r="A2710" s="3">
        <v>43884.999305555553</v>
      </c>
      <c r="B2710" s="14">
        <f t="shared" si="84"/>
        <v>43884</v>
      </c>
      <c r="C2710">
        <v>2</v>
      </c>
      <c r="D2710" t="str">
        <f>VLOOKUP(C2710,'Справочник по тт'!$A$2:$C$5,3,FALSE)</f>
        <v>"Колибри"</v>
      </c>
      <c r="E2710" t="str">
        <f>IF(AND(C2710=1,B2710&lt;='Справочник по тт'!$D$1),'Справочник по тт'!$D$2,VLOOKUP(C2710,'Справочник по тт'!A:C,2,FALSE))</f>
        <v>"Колибри" ул. Широкая д.150</v>
      </c>
      <c r="F2710" s="2">
        <f t="shared" si="85"/>
        <v>1</v>
      </c>
    </row>
    <row r="2711" spans="1:6" x14ac:dyDescent="0.25">
      <c r="A2711" s="3">
        <v>43885.041666666664</v>
      </c>
      <c r="B2711" s="14">
        <f t="shared" si="84"/>
        <v>43885</v>
      </c>
      <c r="C2711">
        <v>2</v>
      </c>
      <c r="D2711" t="str">
        <f>VLOOKUP(C2711,'Справочник по тт'!$A$2:$C$5,3,FALSE)</f>
        <v>"Колибри"</v>
      </c>
      <c r="E2711" t="str">
        <f>IF(AND(C2711=1,B2711&lt;='Справочник по тт'!$D$1),'Справочник по тт'!$D$2,VLOOKUP(C2711,'Справочник по тт'!A:C,2,FALSE))</f>
        <v>"Колибри" ул. Широкая д.150</v>
      </c>
      <c r="F2711" s="2">
        <f t="shared" si="85"/>
        <v>1</v>
      </c>
    </row>
    <row r="2712" spans="1:6" x14ac:dyDescent="0.25">
      <c r="A2712" s="3">
        <v>43885.333333333336</v>
      </c>
      <c r="B2712" s="14">
        <f t="shared" si="84"/>
        <v>43885</v>
      </c>
      <c r="C2712">
        <v>2</v>
      </c>
      <c r="D2712" t="str">
        <f>VLOOKUP(C2712,'Справочник по тт'!$A$2:$C$5,3,FALSE)</f>
        <v>"Колибри"</v>
      </c>
      <c r="E2712" t="str">
        <f>IF(AND(C2712=1,B2712&lt;='Справочник по тт'!$D$1),'Справочник по тт'!$D$2,VLOOKUP(C2712,'Справочник по тт'!A:C,2,FALSE))</f>
        <v>"Колибри" ул. Широкая д.150</v>
      </c>
      <c r="F2712" s="2">
        <f t="shared" si="85"/>
        <v>1</v>
      </c>
    </row>
    <row r="2713" spans="1:6" x14ac:dyDescent="0.25">
      <c r="A2713" s="3">
        <v>43885.333333333336</v>
      </c>
      <c r="B2713" s="14">
        <f t="shared" si="84"/>
        <v>43885</v>
      </c>
      <c r="C2713">
        <v>2</v>
      </c>
      <c r="D2713" t="str">
        <f>VLOOKUP(C2713,'Справочник по тт'!$A$2:$C$5,3,FALSE)</f>
        <v>"Колибри"</v>
      </c>
      <c r="E2713" t="str">
        <f>IF(AND(C2713=1,B2713&lt;='Справочник по тт'!$D$1),'Справочник по тт'!$D$2,VLOOKUP(C2713,'Справочник по тт'!A:C,2,FALSE))</f>
        <v>"Колибри" ул. Широкая д.150</v>
      </c>
      <c r="F2713" s="2">
        <f t="shared" si="85"/>
        <v>1</v>
      </c>
    </row>
    <row r="2714" spans="1:6" x14ac:dyDescent="0.25">
      <c r="A2714" s="3">
        <v>43885.333333333336</v>
      </c>
      <c r="B2714" s="14">
        <f t="shared" si="84"/>
        <v>43885</v>
      </c>
      <c r="C2714">
        <v>2</v>
      </c>
      <c r="D2714" t="str">
        <f>VLOOKUP(C2714,'Справочник по тт'!$A$2:$C$5,3,FALSE)</f>
        <v>"Колибри"</v>
      </c>
      <c r="E2714" t="str">
        <f>IF(AND(C2714=1,B2714&lt;='Справочник по тт'!$D$1),'Справочник по тт'!$D$2,VLOOKUP(C2714,'Справочник по тт'!A:C,2,FALSE))</f>
        <v>"Колибри" ул. Широкая д.150</v>
      </c>
      <c r="F2714" s="2">
        <f t="shared" si="85"/>
        <v>1</v>
      </c>
    </row>
    <row r="2715" spans="1:6" x14ac:dyDescent="0.25">
      <c r="A2715" s="3">
        <v>43885.333333333336</v>
      </c>
      <c r="B2715" s="14">
        <f t="shared" si="84"/>
        <v>43885</v>
      </c>
      <c r="C2715">
        <v>2</v>
      </c>
      <c r="D2715" t="str">
        <f>VLOOKUP(C2715,'Справочник по тт'!$A$2:$C$5,3,FALSE)</f>
        <v>"Колибри"</v>
      </c>
      <c r="E2715" t="str">
        <f>IF(AND(C2715=1,B2715&lt;='Справочник по тт'!$D$1),'Справочник по тт'!$D$2,VLOOKUP(C2715,'Справочник по тт'!A:C,2,FALSE))</f>
        <v>"Колибри" ул. Широкая д.150</v>
      </c>
      <c r="F2715" s="2">
        <f t="shared" si="85"/>
        <v>1</v>
      </c>
    </row>
    <row r="2716" spans="1:6" x14ac:dyDescent="0.25">
      <c r="A2716" s="3">
        <v>43885.366666666669</v>
      </c>
      <c r="B2716" s="14">
        <f t="shared" si="84"/>
        <v>43885</v>
      </c>
      <c r="C2716">
        <v>2</v>
      </c>
      <c r="D2716" t="str">
        <f>VLOOKUP(C2716,'Справочник по тт'!$A$2:$C$5,3,FALSE)</f>
        <v>"Колибри"</v>
      </c>
      <c r="E2716" t="str">
        <f>IF(AND(C2716=1,B2716&lt;='Справочник по тт'!$D$1),'Справочник по тт'!$D$2,VLOOKUP(C2716,'Справочник по тт'!A:C,2,FALSE))</f>
        <v>"Колибри" ул. Широкая д.150</v>
      </c>
      <c r="F2716" s="2">
        <f t="shared" si="85"/>
        <v>1</v>
      </c>
    </row>
    <row r="2717" spans="1:6" x14ac:dyDescent="0.25">
      <c r="A2717" s="3">
        <v>43885.375</v>
      </c>
      <c r="B2717" s="14">
        <f t="shared" si="84"/>
        <v>43885</v>
      </c>
      <c r="C2717">
        <v>2</v>
      </c>
      <c r="D2717" t="str">
        <f>VLOOKUP(C2717,'Справочник по тт'!$A$2:$C$5,3,FALSE)</f>
        <v>"Колибри"</v>
      </c>
      <c r="E2717" t="str">
        <f>IF(AND(C2717=1,B2717&lt;='Справочник по тт'!$D$1),'Справочник по тт'!$D$2,VLOOKUP(C2717,'Справочник по тт'!A:C,2,FALSE))</f>
        <v>"Колибри" ул. Широкая д.150</v>
      </c>
      <c r="F2717" s="2">
        <f t="shared" si="85"/>
        <v>1</v>
      </c>
    </row>
    <row r="2718" spans="1:6" x14ac:dyDescent="0.25">
      <c r="A2718" s="3">
        <v>43885.375</v>
      </c>
      <c r="B2718" s="14">
        <f t="shared" si="84"/>
        <v>43885</v>
      </c>
      <c r="C2718">
        <v>2</v>
      </c>
      <c r="D2718" t="str">
        <f>VLOOKUP(C2718,'Справочник по тт'!$A$2:$C$5,3,FALSE)</f>
        <v>"Колибри"</v>
      </c>
      <c r="E2718" t="str">
        <f>IF(AND(C2718=1,B2718&lt;='Справочник по тт'!$D$1),'Справочник по тт'!$D$2,VLOOKUP(C2718,'Справочник по тт'!A:C,2,FALSE))</f>
        <v>"Колибри" ул. Широкая д.150</v>
      </c>
      <c r="F2718" s="2">
        <f t="shared" si="85"/>
        <v>1</v>
      </c>
    </row>
    <row r="2719" spans="1:6" x14ac:dyDescent="0.25">
      <c r="A2719" s="3">
        <v>43885.375</v>
      </c>
      <c r="B2719" s="14">
        <f t="shared" si="84"/>
        <v>43885</v>
      </c>
      <c r="C2719">
        <v>2</v>
      </c>
      <c r="D2719" t="str">
        <f>VLOOKUP(C2719,'Справочник по тт'!$A$2:$C$5,3,FALSE)</f>
        <v>"Колибри"</v>
      </c>
      <c r="E2719" t="str">
        <f>IF(AND(C2719=1,B2719&lt;='Справочник по тт'!$D$1),'Справочник по тт'!$D$2,VLOOKUP(C2719,'Справочник по тт'!A:C,2,FALSE))</f>
        <v>"Колибри" ул. Широкая д.150</v>
      </c>
      <c r="F2719" s="2">
        <f t="shared" si="85"/>
        <v>1</v>
      </c>
    </row>
    <row r="2720" spans="1:6" x14ac:dyDescent="0.25">
      <c r="A2720" s="3">
        <v>43885.375</v>
      </c>
      <c r="B2720" s="14">
        <f t="shared" si="84"/>
        <v>43885</v>
      </c>
      <c r="C2720">
        <v>2</v>
      </c>
      <c r="D2720" t="str">
        <f>VLOOKUP(C2720,'Справочник по тт'!$A$2:$C$5,3,FALSE)</f>
        <v>"Колибри"</v>
      </c>
      <c r="E2720" t="str">
        <f>IF(AND(C2720=1,B2720&lt;='Справочник по тт'!$D$1),'Справочник по тт'!$D$2,VLOOKUP(C2720,'Справочник по тт'!A:C,2,FALSE))</f>
        <v>"Колибри" ул. Широкая д.150</v>
      </c>
      <c r="F2720" s="2">
        <f t="shared" si="85"/>
        <v>1</v>
      </c>
    </row>
    <row r="2721" spans="1:6" x14ac:dyDescent="0.25">
      <c r="A2721" s="14">
        <v>43885.375</v>
      </c>
      <c r="B2721" s="14">
        <f t="shared" si="84"/>
        <v>43885</v>
      </c>
      <c r="C2721">
        <v>1</v>
      </c>
      <c r="D2721" t="str">
        <f>VLOOKUP(C2721,'Справочник по тт'!$A$2:$C$5,3,FALSE)</f>
        <v>"Шанс"</v>
      </c>
      <c r="E2721" t="str">
        <f>IF(AND(C2721=1,B2721&lt;='Справочник по тт'!$D$1),'Справочник по тт'!$D$2,VLOOKUP(C2721,'Справочник по тт'!A:C,2,FALSE))</f>
        <v>"Шанс" ул.Заречная д.5</v>
      </c>
      <c r="F2721" s="2">
        <f t="shared" si="85"/>
        <v>1</v>
      </c>
    </row>
    <row r="2722" spans="1:6" x14ac:dyDescent="0.25">
      <c r="A2722" s="14">
        <v>43885.375</v>
      </c>
      <c r="B2722" s="14">
        <f t="shared" si="84"/>
        <v>43885</v>
      </c>
      <c r="C2722">
        <v>1</v>
      </c>
      <c r="D2722" t="str">
        <f>VLOOKUP(C2722,'Справочник по тт'!$A$2:$C$5,3,FALSE)</f>
        <v>"Шанс"</v>
      </c>
      <c r="E2722" t="str">
        <f>IF(AND(C2722=1,B2722&lt;='Справочник по тт'!$D$1),'Справочник по тт'!$D$2,VLOOKUP(C2722,'Справочник по тт'!A:C,2,FALSE))</f>
        <v>"Шанс" ул.Заречная д.5</v>
      </c>
      <c r="F2722" s="2">
        <f t="shared" si="85"/>
        <v>1</v>
      </c>
    </row>
    <row r="2723" spans="1:6" x14ac:dyDescent="0.25">
      <c r="A2723" s="14">
        <v>43885.375694444447</v>
      </c>
      <c r="B2723" s="14">
        <f t="shared" si="84"/>
        <v>43885</v>
      </c>
      <c r="C2723">
        <v>1</v>
      </c>
      <c r="D2723" t="str">
        <f>VLOOKUP(C2723,'Справочник по тт'!$A$2:$C$5,3,FALSE)</f>
        <v>"Шанс"</v>
      </c>
      <c r="E2723" t="str">
        <f>IF(AND(C2723=1,B2723&lt;='Справочник по тт'!$D$1),'Справочник по тт'!$D$2,VLOOKUP(C2723,'Справочник по тт'!A:C,2,FALSE))</f>
        <v>"Шанс" ул.Заречная д.5</v>
      </c>
      <c r="F2723" s="2">
        <f t="shared" si="85"/>
        <v>1</v>
      </c>
    </row>
    <row r="2724" spans="1:6" x14ac:dyDescent="0.25">
      <c r="A2724" s="14">
        <v>43885.416666666664</v>
      </c>
      <c r="B2724" s="14">
        <f t="shared" si="84"/>
        <v>43885</v>
      </c>
      <c r="C2724">
        <v>1</v>
      </c>
      <c r="D2724" t="str">
        <f>VLOOKUP(C2724,'Справочник по тт'!$A$2:$C$5,3,FALSE)</f>
        <v>"Шанс"</v>
      </c>
      <c r="E2724" t="str">
        <f>IF(AND(C2724=1,B2724&lt;='Справочник по тт'!$D$1),'Справочник по тт'!$D$2,VLOOKUP(C2724,'Справочник по тт'!A:C,2,FALSE))</f>
        <v>"Шанс" ул.Заречная д.5</v>
      </c>
      <c r="F2724" s="2">
        <f t="shared" si="85"/>
        <v>1</v>
      </c>
    </row>
    <row r="2725" spans="1:6" x14ac:dyDescent="0.25">
      <c r="A2725" s="14">
        <v>43885.416666666664</v>
      </c>
      <c r="B2725" s="14">
        <f t="shared" si="84"/>
        <v>43885</v>
      </c>
      <c r="C2725">
        <v>1</v>
      </c>
      <c r="D2725" t="str">
        <f>VLOOKUP(C2725,'Справочник по тт'!$A$2:$C$5,3,FALSE)</f>
        <v>"Шанс"</v>
      </c>
      <c r="E2725" t="str">
        <f>IF(AND(C2725=1,B2725&lt;='Справочник по тт'!$D$1),'Справочник по тт'!$D$2,VLOOKUP(C2725,'Справочник по тт'!A:C,2,FALSE))</f>
        <v>"Шанс" ул.Заречная д.5</v>
      </c>
      <c r="F2725" s="2">
        <f t="shared" si="85"/>
        <v>1</v>
      </c>
    </row>
    <row r="2726" spans="1:6" x14ac:dyDescent="0.25">
      <c r="A2726" s="14">
        <v>43885.416666666664</v>
      </c>
      <c r="B2726" s="14">
        <f t="shared" si="84"/>
        <v>43885</v>
      </c>
      <c r="C2726">
        <v>1</v>
      </c>
      <c r="D2726" t="str">
        <f>VLOOKUP(C2726,'Справочник по тт'!$A$2:$C$5,3,FALSE)</f>
        <v>"Шанс"</v>
      </c>
      <c r="E2726" t="str">
        <f>IF(AND(C2726=1,B2726&lt;='Справочник по тт'!$D$1),'Справочник по тт'!$D$2,VLOOKUP(C2726,'Справочник по тт'!A:C,2,FALSE))</f>
        <v>"Шанс" ул.Заречная д.5</v>
      </c>
      <c r="F2726" s="2">
        <f t="shared" si="85"/>
        <v>1</v>
      </c>
    </row>
    <row r="2727" spans="1:6" x14ac:dyDescent="0.25">
      <c r="A2727" s="14">
        <v>43885.458333333336</v>
      </c>
      <c r="B2727" s="14">
        <f t="shared" si="84"/>
        <v>43885</v>
      </c>
      <c r="C2727">
        <v>1</v>
      </c>
      <c r="D2727" t="str">
        <f>VLOOKUP(C2727,'Справочник по тт'!$A$2:$C$5,3,FALSE)</f>
        <v>"Шанс"</v>
      </c>
      <c r="E2727" t="str">
        <f>IF(AND(C2727=1,B2727&lt;='Справочник по тт'!$D$1),'Справочник по тт'!$D$2,VLOOKUP(C2727,'Справочник по тт'!A:C,2,FALSE))</f>
        <v>"Шанс" ул.Заречная д.5</v>
      </c>
      <c r="F2727" s="2">
        <f t="shared" si="85"/>
        <v>1</v>
      </c>
    </row>
    <row r="2728" spans="1:6" x14ac:dyDescent="0.25">
      <c r="A2728" s="14">
        <v>43885.5</v>
      </c>
      <c r="B2728" s="14">
        <f t="shared" si="84"/>
        <v>43885</v>
      </c>
      <c r="C2728">
        <v>1</v>
      </c>
      <c r="D2728" t="str">
        <f>VLOOKUP(C2728,'Справочник по тт'!$A$2:$C$5,3,FALSE)</f>
        <v>"Шанс"</v>
      </c>
      <c r="E2728" t="str">
        <f>IF(AND(C2728=1,B2728&lt;='Справочник по тт'!$D$1),'Справочник по тт'!$D$2,VLOOKUP(C2728,'Справочник по тт'!A:C,2,FALSE))</f>
        <v>"Шанс" ул.Заречная д.5</v>
      </c>
      <c r="F2728" s="2">
        <f t="shared" si="85"/>
        <v>1</v>
      </c>
    </row>
    <row r="2729" spans="1:6" x14ac:dyDescent="0.25">
      <c r="A2729" s="14">
        <v>43885.5</v>
      </c>
      <c r="B2729" s="14">
        <f t="shared" si="84"/>
        <v>43885</v>
      </c>
      <c r="C2729">
        <v>1</v>
      </c>
      <c r="D2729" t="str">
        <f>VLOOKUP(C2729,'Справочник по тт'!$A$2:$C$5,3,FALSE)</f>
        <v>"Шанс"</v>
      </c>
      <c r="E2729" t="str">
        <f>IF(AND(C2729=1,B2729&lt;='Справочник по тт'!$D$1),'Справочник по тт'!$D$2,VLOOKUP(C2729,'Справочник по тт'!A:C,2,FALSE))</f>
        <v>"Шанс" ул.Заречная д.5</v>
      </c>
      <c r="F2729" s="2">
        <f t="shared" si="85"/>
        <v>1</v>
      </c>
    </row>
    <row r="2730" spans="1:6" x14ac:dyDescent="0.25">
      <c r="A2730" s="14">
        <v>43885.5</v>
      </c>
      <c r="B2730" s="14">
        <f t="shared" si="84"/>
        <v>43885</v>
      </c>
      <c r="C2730">
        <v>1</v>
      </c>
      <c r="D2730" t="str">
        <f>VLOOKUP(C2730,'Справочник по тт'!$A$2:$C$5,3,FALSE)</f>
        <v>"Шанс"</v>
      </c>
      <c r="E2730" t="str">
        <f>IF(AND(C2730=1,B2730&lt;='Справочник по тт'!$D$1),'Справочник по тт'!$D$2,VLOOKUP(C2730,'Справочник по тт'!A:C,2,FALSE))</f>
        <v>"Шанс" ул.Заречная д.5</v>
      </c>
      <c r="F2730" s="2">
        <f t="shared" si="85"/>
        <v>1</v>
      </c>
    </row>
    <row r="2731" spans="1:6" x14ac:dyDescent="0.25">
      <c r="A2731" s="14">
        <v>43885.541666666664</v>
      </c>
      <c r="B2731" s="14">
        <f t="shared" si="84"/>
        <v>43885</v>
      </c>
      <c r="C2731">
        <v>1</v>
      </c>
      <c r="D2731" t="str">
        <f>VLOOKUP(C2731,'Справочник по тт'!$A$2:$C$5,3,FALSE)</f>
        <v>"Шанс"</v>
      </c>
      <c r="E2731" t="str">
        <f>IF(AND(C2731=1,B2731&lt;='Справочник по тт'!$D$1),'Справочник по тт'!$D$2,VLOOKUP(C2731,'Справочник по тт'!A:C,2,FALSE))</f>
        <v>"Шанс" ул.Заречная д.5</v>
      </c>
      <c r="F2731" s="2">
        <f t="shared" si="85"/>
        <v>1</v>
      </c>
    </row>
    <row r="2732" spans="1:6" x14ac:dyDescent="0.25">
      <c r="A2732" s="14">
        <v>43885.541666666664</v>
      </c>
      <c r="B2732" s="14">
        <f t="shared" si="84"/>
        <v>43885</v>
      </c>
      <c r="C2732">
        <v>1</v>
      </c>
      <c r="D2732" t="str">
        <f>VLOOKUP(C2732,'Справочник по тт'!$A$2:$C$5,3,FALSE)</f>
        <v>"Шанс"</v>
      </c>
      <c r="E2732" t="str">
        <f>IF(AND(C2732=1,B2732&lt;='Справочник по тт'!$D$1),'Справочник по тт'!$D$2,VLOOKUP(C2732,'Справочник по тт'!A:C,2,FALSE))</f>
        <v>"Шанс" ул.Заречная д.5</v>
      </c>
      <c r="F2732" s="2">
        <f t="shared" si="85"/>
        <v>1</v>
      </c>
    </row>
    <row r="2733" spans="1:6" x14ac:dyDescent="0.25">
      <c r="A2733" s="14">
        <v>43885.541666666664</v>
      </c>
      <c r="B2733" s="14">
        <f t="shared" si="84"/>
        <v>43885</v>
      </c>
      <c r="C2733">
        <v>1</v>
      </c>
      <c r="D2733" t="str">
        <f>VLOOKUP(C2733,'Справочник по тт'!$A$2:$C$5,3,FALSE)</f>
        <v>"Шанс"</v>
      </c>
      <c r="E2733" t="str">
        <f>IF(AND(C2733=1,B2733&lt;='Справочник по тт'!$D$1),'Справочник по тт'!$D$2,VLOOKUP(C2733,'Справочник по тт'!A:C,2,FALSE))</f>
        <v>"Шанс" ул.Заречная д.5</v>
      </c>
      <c r="F2733" s="2">
        <f t="shared" si="85"/>
        <v>1</v>
      </c>
    </row>
    <row r="2734" spans="1:6" x14ac:dyDescent="0.25">
      <c r="A2734" s="14">
        <v>43885.541666666664</v>
      </c>
      <c r="B2734" s="14">
        <f t="shared" si="84"/>
        <v>43885</v>
      </c>
      <c r="C2734">
        <v>1</v>
      </c>
      <c r="D2734" t="str">
        <f>VLOOKUP(C2734,'Справочник по тт'!$A$2:$C$5,3,FALSE)</f>
        <v>"Шанс"</v>
      </c>
      <c r="E2734" t="str">
        <f>IF(AND(C2734=1,B2734&lt;='Справочник по тт'!$D$1),'Справочник по тт'!$D$2,VLOOKUP(C2734,'Справочник по тт'!A:C,2,FALSE))</f>
        <v>"Шанс" ул.Заречная д.5</v>
      </c>
      <c r="F2734" s="2">
        <f t="shared" si="85"/>
        <v>1</v>
      </c>
    </row>
    <row r="2735" spans="1:6" x14ac:dyDescent="0.25">
      <c r="A2735" s="14">
        <v>43885.541666666664</v>
      </c>
      <c r="B2735" s="14">
        <f t="shared" si="84"/>
        <v>43885</v>
      </c>
      <c r="C2735">
        <v>1</v>
      </c>
      <c r="D2735" t="str">
        <f>VLOOKUP(C2735,'Справочник по тт'!$A$2:$C$5,3,FALSE)</f>
        <v>"Шанс"</v>
      </c>
      <c r="E2735" t="str">
        <f>IF(AND(C2735=1,B2735&lt;='Справочник по тт'!$D$1),'Справочник по тт'!$D$2,VLOOKUP(C2735,'Справочник по тт'!A:C,2,FALSE))</f>
        <v>"Шанс" ул.Заречная д.5</v>
      </c>
      <c r="F2735" s="2">
        <f t="shared" si="85"/>
        <v>1</v>
      </c>
    </row>
    <row r="2736" spans="1:6" x14ac:dyDescent="0.25">
      <c r="A2736" s="14">
        <v>43885.583333333336</v>
      </c>
      <c r="B2736" s="14">
        <f t="shared" si="84"/>
        <v>43885</v>
      </c>
      <c r="C2736">
        <v>1</v>
      </c>
      <c r="D2736" t="str">
        <f>VLOOKUP(C2736,'Справочник по тт'!$A$2:$C$5,3,FALSE)</f>
        <v>"Шанс"</v>
      </c>
      <c r="E2736" t="str">
        <f>IF(AND(C2736=1,B2736&lt;='Справочник по тт'!$D$1),'Справочник по тт'!$D$2,VLOOKUP(C2736,'Справочник по тт'!A:C,2,FALSE))</f>
        <v>"Шанс" ул.Заречная д.5</v>
      </c>
      <c r="F2736" s="2">
        <f t="shared" si="85"/>
        <v>1</v>
      </c>
    </row>
    <row r="2737" spans="1:6" x14ac:dyDescent="0.25">
      <c r="A2737" s="14">
        <v>43885.583333333336</v>
      </c>
      <c r="B2737" s="14">
        <f t="shared" si="84"/>
        <v>43885</v>
      </c>
      <c r="C2737">
        <v>1</v>
      </c>
      <c r="D2737" t="str">
        <f>VLOOKUP(C2737,'Справочник по тт'!$A$2:$C$5,3,FALSE)</f>
        <v>"Шанс"</v>
      </c>
      <c r="E2737" t="str">
        <f>IF(AND(C2737=1,B2737&lt;='Справочник по тт'!$D$1),'Справочник по тт'!$D$2,VLOOKUP(C2737,'Справочник по тт'!A:C,2,FALSE))</f>
        <v>"Шанс" ул.Заречная д.5</v>
      </c>
      <c r="F2737" s="2">
        <f t="shared" si="85"/>
        <v>1</v>
      </c>
    </row>
    <row r="2738" spans="1:6" x14ac:dyDescent="0.25">
      <c r="A2738" s="14">
        <v>43885.625</v>
      </c>
      <c r="B2738" s="14">
        <f t="shared" si="84"/>
        <v>43885</v>
      </c>
      <c r="C2738">
        <v>1</v>
      </c>
      <c r="D2738" t="str">
        <f>VLOOKUP(C2738,'Справочник по тт'!$A$2:$C$5,3,FALSE)</f>
        <v>"Шанс"</v>
      </c>
      <c r="E2738" t="str">
        <f>IF(AND(C2738=1,B2738&lt;='Справочник по тт'!$D$1),'Справочник по тт'!$D$2,VLOOKUP(C2738,'Справочник по тт'!A:C,2,FALSE))</f>
        <v>"Шанс" ул.Заречная д.5</v>
      </c>
      <c r="F2738" s="2">
        <f t="shared" si="85"/>
        <v>1</v>
      </c>
    </row>
    <row r="2739" spans="1:6" x14ac:dyDescent="0.25">
      <c r="A2739" s="14">
        <v>43885.652777777781</v>
      </c>
      <c r="B2739" s="14">
        <f t="shared" si="84"/>
        <v>43885</v>
      </c>
      <c r="C2739">
        <v>1</v>
      </c>
      <c r="D2739" t="str">
        <f>VLOOKUP(C2739,'Справочник по тт'!$A$2:$C$5,3,FALSE)</f>
        <v>"Шанс"</v>
      </c>
      <c r="E2739" t="str">
        <f>IF(AND(C2739=1,B2739&lt;='Справочник по тт'!$D$1),'Справочник по тт'!$D$2,VLOOKUP(C2739,'Справочник по тт'!A:C,2,FALSE))</f>
        <v>"Шанс" ул.Заречная д.5</v>
      </c>
      <c r="F2739" s="2">
        <f t="shared" si="85"/>
        <v>1</v>
      </c>
    </row>
    <row r="2740" spans="1:6" x14ac:dyDescent="0.25">
      <c r="A2740" s="14">
        <v>43885.708333333336</v>
      </c>
      <c r="B2740" s="14">
        <f t="shared" si="84"/>
        <v>43885</v>
      </c>
      <c r="C2740">
        <v>1</v>
      </c>
      <c r="D2740" t="str">
        <f>VLOOKUP(C2740,'Справочник по тт'!$A$2:$C$5,3,FALSE)</f>
        <v>"Шанс"</v>
      </c>
      <c r="E2740" t="str">
        <f>IF(AND(C2740=1,B2740&lt;='Справочник по тт'!$D$1),'Справочник по тт'!$D$2,VLOOKUP(C2740,'Справочник по тт'!A:C,2,FALSE))</f>
        <v>"Шанс" ул.Заречная д.5</v>
      </c>
      <c r="F2740" s="2">
        <f t="shared" si="85"/>
        <v>1</v>
      </c>
    </row>
    <row r="2741" spans="1:6" x14ac:dyDescent="0.25">
      <c r="A2741" s="14">
        <v>43885.833333333336</v>
      </c>
      <c r="B2741" s="14">
        <f t="shared" si="84"/>
        <v>43885</v>
      </c>
      <c r="C2741">
        <v>1</v>
      </c>
      <c r="D2741" t="str">
        <f>VLOOKUP(C2741,'Справочник по тт'!$A$2:$C$5,3,FALSE)</f>
        <v>"Шанс"</v>
      </c>
      <c r="E2741" t="str">
        <f>IF(AND(C2741=1,B2741&lt;='Справочник по тт'!$D$1),'Справочник по тт'!$D$2,VLOOKUP(C2741,'Справочник по тт'!A:C,2,FALSE))</f>
        <v>"Шанс" ул.Заречная д.5</v>
      </c>
      <c r="F2741" s="2">
        <f t="shared" si="85"/>
        <v>1</v>
      </c>
    </row>
    <row r="2742" spans="1:6" x14ac:dyDescent="0.25">
      <c r="A2742" s="14">
        <v>43885.875</v>
      </c>
      <c r="B2742" s="14">
        <f t="shared" si="84"/>
        <v>43885</v>
      </c>
      <c r="C2742">
        <v>1</v>
      </c>
      <c r="D2742" t="str">
        <f>VLOOKUP(C2742,'Справочник по тт'!$A$2:$C$5,3,FALSE)</f>
        <v>"Шанс"</v>
      </c>
      <c r="E2742" t="str">
        <f>IF(AND(C2742=1,B2742&lt;='Справочник по тт'!$D$1),'Справочник по тт'!$D$2,VLOOKUP(C2742,'Справочник по тт'!A:C,2,FALSE))</f>
        <v>"Шанс" ул.Заречная д.5</v>
      </c>
      <c r="F2742" s="2">
        <f t="shared" si="85"/>
        <v>1</v>
      </c>
    </row>
    <row r="2743" spans="1:6" x14ac:dyDescent="0.25">
      <c r="A2743" s="14">
        <v>43885.958333333336</v>
      </c>
      <c r="B2743" s="14">
        <f t="shared" si="84"/>
        <v>43885</v>
      </c>
      <c r="C2743">
        <v>1</v>
      </c>
      <c r="D2743" t="str">
        <f>VLOOKUP(C2743,'Справочник по тт'!$A$2:$C$5,3,FALSE)</f>
        <v>"Шанс"</v>
      </c>
      <c r="E2743" t="str">
        <f>IF(AND(C2743=1,B2743&lt;='Справочник по тт'!$D$1),'Справочник по тт'!$D$2,VLOOKUP(C2743,'Справочник по тт'!A:C,2,FALSE))</f>
        <v>"Шанс" ул.Заречная д.5</v>
      </c>
      <c r="F2743" s="2">
        <f t="shared" si="85"/>
        <v>1</v>
      </c>
    </row>
    <row r="2744" spans="1:6" x14ac:dyDescent="0.25">
      <c r="A2744" s="14">
        <v>43885.979166666664</v>
      </c>
      <c r="B2744" s="14">
        <f t="shared" si="84"/>
        <v>43885</v>
      </c>
      <c r="C2744">
        <v>1</v>
      </c>
      <c r="D2744" t="str">
        <f>VLOOKUP(C2744,'Справочник по тт'!$A$2:$C$5,3,FALSE)</f>
        <v>"Шанс"</v>
      </c>
      <c r="E2744" t="str">
        <f>IF(AND(C2744=1,B2744&lt;='Справочник по тт'!$D$1),'Справочник по тт'!$D$2,VLOOKUP(C2744,'Справочник по тт'!A:C,2,FALSE))</f>
        <v>"Шанс" ул.Заречная д.5</v>
      </c>
      <c r="F2744" s="2">
        <f t="shared" si="85"/>
        <v>1</v>
      </c>
    </row>
    <row r="2745" spans="1:6" x14ac:dyDescent="0.25">
      <c r="A2745" s="14">
        <v>43886.161805555559</v>
      </c>
      <c r="B2745" s="14">
        <f t="shared" si="84"/>
        <v>43886</v>
      </c>
      <c r="C2745">
        <v>1</v>
      </c>
      <c r="D2745" t="str">
        <f>VLOOKUP(C2745,'Справочник по тт'!$A$2:$C$5,3,FALSE)</f>
        <v>"Шанс"</v>
      </c>
      <c r="E2745" t="str">
        <f>IF(AND(C2745=1,B2745&lt;='Справочник по тт'!$D$1),'Справочник по тт'!$D$2,VLOOKUP(C2745,'Справочник по тт'!A:C,2,FALSE))</f>
        <v>"Шанс" ул.Заречная д.5</v>
      </c>
      <c r="F2745" s="2">
        <f t="shared" si="85"/>
        <v>1</v>
      </c>
    </row>
    <row r="2746" spans="1:6" x14ac:dyDescent="0.25">
      <c r="A2746" s="14">
        <v>43886.166666666664</v>
      </c>
      <c r="B2746" s="14">
        <f t="shared" si="84"/>
        <v>43886</v>
      </c>
      <c r="C2746">
        <v>1</v>
      </c>
      <c r="D2746" t="str">
        <f>VLOOKUP(C2746,'Справочник по тт'!$A$2:$C$5,3,FALSE)</f>
        <v>"Шанс"</v>
      </c>
      <c r="E2746" t="str">
        <f>IF(AND(C2746=1,B2746&lt;='Справочник по тт'!$D$1),'Справочник по тт'!$D$2,VLOOKUP(C2746,'Справочник по тт'!A:C,2,FALSE))</f>
        <v>"Шанс" ул.Заречная д.5</v>
      </c>
      <c r="F2746" s="2">
        <f t="shared" si="85"/>
        <v>1</v>
      </c>
    </row>
    <row r="2747" spans="1:6" x14ac:dyDescent="0.25">
      <c r="A2747" s="14">
        <v>43886.166666666664</v>
      </c>
      <c r="B2747" s="14">
        <f t="shared" si="84"/>
        <v>43886</v>
      </c>
      <c r="C2747">
        <v>1</v>
      </c>
      <c r="D2747" t="str">
        <f>VLOOKUP(C2747,'Справочник по тт'!$A$2:$C$5,3,FALSE)</f>
        <v>"Шанс"</v>
      </c>
      <c r="E2747" t="str">
        <f>IF(AND(C2747=1,B2747&lt;='Справочник по тт'!$D$1),'Справочник по тт'!$D$2,VLOOKUP(C2747,'Справочник по тт'!A:C,2,FALSE))</f>
        <v>"Шанс" ул.Заречная д.5</v>
      </c>
      <c r="F2747" s="2">
        <f t="shared" si="85"/>
        <v>1</v>
      </c>
    </row>
    <row r="2748" spans="1:6" x14ac:dyDescent="0.25">
      <c r="A2748" s="14">
        <v>43886.322916666664</v>
      </c>
      <c r="B2748" s="14">
        <f t="shared" si="84"/>
        <v>43886</v>
      </c>
      <c r="C2748">
        <v>1</v>
      </c>
      <c r="D2748" t="str">
        <f>VLOOKUP(C2748,'Справочник по тт'!$A$2:$C$5,3,FALSE)</f>
        <v>"Шанс"</v>
      </c>
      <c r="E2748" t="str">
        <f>IF(AND(C2748=1,B2748&lt;='Справочник по тт'!$D$1),'Справочник по тт'!$D$2,VLOOKUP(C2748,'Справочник по тт'!A:C,2,FALSE))</f>
        <v>"Шанс" ул.Заречная д.5</v>
      </c>
      <c r="F2748" s="2">
        <f t="shared" si="85"/>
        <v>1</v>
      </c>
    </row>
    <row r="2749" spans="1:6" x14ac:dyDescent="0.25">
      <c r="A2749" s="14">
        <v>43886.333333333336</v>
      </c>
      <c r="B2749" s="14">
        <f t="shared" si="84"/>
        <v>43886</v>
      </c>
      <c r="C2749">
        <v>1</v>
      </c>
      <c r="D2749" t="str">
        <f>VLOOKUP(C2749,'Справочник по тт'!$A$2:$C$5,3,FALSE)</f>
        <v>"Шанс"</v>
      </c>
      <c r="E2749" t="str">
        <f>IF(AND(C2749=1,B2749&lt;='Справочник по тт'!$D$1),'Справочник по тт'!$D$2,VLOOKUP(C2749,'Справочник по тт'!A:C,2,FALSE))</f>
        <v>"Шанс" ул.Заречная д.5</v>
      </c>
      <c r="F2749" s="2">
        <f t="shared" si="85"/>
        <v>1</v>
      </c>
    </row>
    <row r="2750" spans="1:6" x14ac:dyDescent="0.25">
      <c r="A2750" s="14">
        <v>43886.375</v>
      </c>
      <c r="B2750" s="14">
        <f t="shared" si="84"/>
        <v>43886</v>
      </c>
      <c r="C2750">
        <v>1</v>
      </c>
      <c r="D2750" t="str">
        <f>VLOOKUP(C2750,'Справочник по тт'!$A$2:$C$5,3,FALSE)</f>
        <v>"Шанс"</v>
      </c>
      <c r="E2750" t="str">
        <f>IF(AND(C2750=1,B2750&lt;='Справочник по тт'!$D$1),'Справочник по тт'!$D$2,VLOOKUP(C2750,'Справочник по тт'!A:C,2,FALSE))</f>
        <v>"Шанс" ул.Заречная д.5</v>
      </c>
      <c r="F2750" s="2">
        <f t="shared" si="85"/>
        <v>1</v>
      </c>
    </row>
    <row r="2751" spans="1:6" x14ac:dyDescent="0.25">
      <c r="A2751" s="14">
        <v>43886.375</v>
      </c>
      <c r="B2751" s="14">
        <f t="shared" si="84"/>
        <v>43886</v>
      </c>
      <c r="C2751">
        <v>1</v>
      </c>
      <c r="D2751" t="str">
        <f>VLOOKUP(C2751,'Справочник по тт'!$A$2:$C$5,3,FALSE)</f>
        <v>"Шанс"</v>
      </c>
      <c r="E2751" t="str">
        <f>IF(AND(C2751=1,B2751&lt;='Справочник по тт'!$D$1),'Справочник по тт'!$D$2,VLOOKUP(C2751,'Справочник по тт'!A:C,2,FALSE))</f>
        <v>"Шанс" ул.Заречная д.5</v>
      </c>
      <c r="F2751" s="2">
        <f t="shared" si="85"/>
        <v>1</v>
      </c>
    </row>
    <row r="2752" spans="1:6" x14ac:dyDescent="0.25">
      <c r="A2752" s="14">
        <v>43886.375</v>
      </c>
      <c r="B2752" s="14">
        <f t="shared" si="84"/>
        <v>43886</v>
      </c>
      <c r="C2752">
        <v>1</v>
      </c>
      <c r="D2752" t="str">
        <f>VLOOKUP(C2752,'Справочник по тт'!$A$2:$C$5,3,FALSE)</f>
        <v>"Шанс"</v>
      </c>
      <c r="E2752" t="str">
        <f>IF(AND(C2752=1,B2752&lt;='Справочник по тт'!$D$1),'Справочник по тт'!$D$2,VLOOKUP(C2752,'Справочник по тт'!A:C,2,FALSE))</f>
        <v>"Шанс" ул.Заречная д.5</v>
      </c>
      <c r="F2752" s="2">
        <f t="shared" si="85"/>
        <v>1</v>
      </c>
    </row>
    <row r="2753" spans="1:6" x14ac:dyDescent="0.25">
      <c r="A2753" s="14">
        <v>43886.375</v>
      </c>
      <c r="B2753" s="14">
        <f t="shared" si="84"/>
        <v>43886</v>
      </c>
      <c r="C2753">
        <v>1</v>
      </c>
      <c r="D2753" t="str">
        <f>VLOOKUP(C2753,'Справочник по тт'!$A$2:$C$5,3,FALSE)</f>
        <v>"Шанс"</v>
      </c>
      <c r="E2753" t="str">
        <f>IF(AND(C2753=1,B2753&lt;='Справочник по тт'!$D$1),'Справочник по тт'!$D$2,VLOOKUP(C2753,'Справочник по тт'!A:C,2,FALSE))</f>
        <v>"Шанс" ул.Заречная д.5</v>
      </c>
      <c r="F2753" s="2">
        <f t="shared" si="85"/>
        <v>1</v>
      </c>
    </row>
    <row r="2754" spans="1:6" x14ac:dyDescent="0.25">
      <c r="A2754" s="14">
        <v>43886.375</v>
      </c>
      <c r="B2754" s="14">
        <f t="shared" ref="B2754:B2817" si="86">(TEXT(A2754,"ДД.ММ.ГГГГ"))*1</f>
        <v>43886</v>
      </c>
      <c r="C2754">
        <v>1</v>
      </c>
      <c r="D2754" t="str">
        <f>VLOOKUP(C2754,'Справочник по тт'!$A$2:$C$5,3,FALSE)</f>
        <v>"Шанс"</v>
      </c>
      <c r="E2754" t="str">
        <f>IF(AND(C2754=1,B2754&lt;='Справочник по тт'!$D$1),'Справочник по тт'!$D$2,VLOOKUP(C2754,'Справочник по тт'!A:C,2,FALSE))</f>
        <v>"Шанс" ул.Заречная д.5</v>
      </c>
      <c r="F2754" s="2">
        <f t="shared" si="85"/>
        <v>1</v>
      </c>
    </row>
    <row r="2755" spans="1:6" x14ac:dyDescent="0.25">
      <c r="A2755" s="14">
        <v>43886.375</v>
      </c>
      <c r="B2755" s="14">
        <f t="shared" si="86"/>
        <v>43886</v>
      </c>
      <c r="C2755">
        <v>1</v>
      </c>
      <c r="D2755" t="str">
        <f>VLOOKUP(C2755,'Справочник по тт'!$A$2:$C$5,3,FALSE)</f>
        <v>"Шанс"</v>
      </c>
      <c r="E2755" t="str">
        <f>IF(AND(C2755=1,B2755&lt;='Справочник по тт'!$D$1),'Справочник по тт'!$D$2,VLOOKUP(C2755,'Справочник по тт'!A:C,2,FALSE))</f>
        <v>"Шанс" ул.Заречная д.5</v>
      </c>
      <c r="F2755" s="2">
        <f t="shared" ref="F2755:F2818" si="87">IF(B2755&lt;=$F$1,1,"")</f>
        <v>1</v>
      </c>
    </row>
    <row r="2756" spans="1:6" x14ac:dyDescent="0.25">
      <c r="A2756" s="14">
        <v>43886.375</v>
      </c>
      <c r="B2756" s="14">
        <f t="shared" si="86"/>
        <v>43886</v>
      </c>
      <c r="C2756">
        <v>1</v>
      </c>
      <c r="D2756" t="str">
        <f>VLOOKUP(C2756,'Справочник по тт'!$A$2:$C$5,3,FALSE)</f>
        <v>"Шанс"</v>
      </c>
      <c r="E2756" t="str">
        <f>IF(AND(C2756=1,B2756&lt;='Справочник по тт'!$D$1),'Справочник по тт'!$D$2,VLOOKUP(C2756,'Справочник по тт'!A:C,2,FALSE))</f>
        <v>"Шанс" ул.Заречная д.5</v>
      </c>
      <c r="F2756" s="2">
        <f t="shared" si="87"/>
        <v>1</v>
      </c>
    </row>
    <row r="2757" spans="1:6" x14ac:dyDescent="0.25">
      <c r="A2757" s="14">
        <v>43886.375</v>
      </c>
      <c r="B2757" s="14">
        <f t="shared" si="86"/>
        <v>43886</v>
      </c>
      <c r="C2757">
        <v>1</v>
      </c>
      <c r="D2757" t="str">
        <f>VLOOKUP(C2757,'Справочник по тт'!$A$2:$C$5,3,FALSE)</f>
        <v>"Шанс"</v>
      </c>
      <c r="E2757" t="str">
        <f>IF(AND(C2757=1,B2757&lt;='Справочник по тт'!$D$1),'Справочник по тт'!$D$2,VLOOKUP(C2757,'Справочник по тт'!A:C,2,FALSE))</f>
        <v>"Шанс" ул.Заречная д.5</v>
      </c>
      <c r="F2757" s="2">
        <f t="shared" si="87"/>
        <v>1</v>
      </c>
    </row>
    <row r="2758" spans="1:6" x14ac:dyDescent="0.25">
      <c r="A2758" s="14">
        <v>43886.375</v>
      </c>
      <c r="B2758" s="14">
        <f t="shared" si="86"/>
        <v>43886</v>
      </c>
      <c r="C2758">
        <v>1</v>
      </c>
      <c r="D2758" t="str">
        <f>VLOOKUP(C2758,'Справочник по тт'!$A$2:$C$5,3,FALSE)</f>
        <v>"Шанс"</v>
      </c>
      <c r="E2758" t="str">
        <f>IF(AND(C2758=1,B2758&lt;='Справочник по тт'!$D$1),'Справочник по тт'!$D$2,VLOOKUP(C2758,'Справочник по тт'!A:C,2,FALSE))</f>
        <v>"Шанс" ул.Заречная д.5</v>
      </c>
      <c r="F2758" s="2">
        <f t="shared" si="87"/>
        <v>1</v>
      </c>
    </row>
    <row r="2759" spans="1:6" x14ac:dyDescent="0.25">
      <c r="A2759" s="14">
        <v>43886.375</v>
      </c>
      <c r="B2759" s="14">
        <f t="shared" si="86"/>
        <v>43886</v>
      </c>
      <c r="C2759">
        <v>1</v>
      </c>
      <c r="D2759" t="str">
        <f>VLOOKUP(C2759,'Справочник по тт'!$A$2:$C$5,3,FALSE)</f>
        <v>"Шанс"</v>
      </c>
      <c r="E2759" t="str">
        <f>IF(AND(C2759=1,B2759&lt;='Справочник по тт'!$D$1),'Справочник по тт'!$D$2,VLOOKUP(C2759,'Справочник по тт'!A:C,2,FALSE))</f>
        <v>"Шанс" ул.Заречная д.5</v>
      </c>
      <c r="F2759" s="2">
        <f t="shared" si="87"/>
        <v>1</v>
      </c>
    </row>
    <row r="2760" spans="1:6" x14ac:dyDescent="0.25">
      <c r="A2760" s="14">
        <v>43886.375</v>
      </c>
      <c r="B2760" s="14">
        <f t="shared" si="86"/>
        <v>43886</v>
      </c>
      <c r="C2760">
        <v>1</v>
      </c>
      <c r="D2760" t="str">
        <f>VLOOKUP(C2760,'Справочник по тт'!$A$2:$C$5,3,FALSE)</f>
        <v>"Шанс"</v>
      </c>
      <c r="E2760" t="str">
        <f>IF(AND(C2760=1,B2760&lt;='Справочник по тт'!$D$1),'Справочник по тт'!$D$2,VLOOKUP(C2760,'Справочник по тт'!A:C,2,FALSE))</f>
        <v>"Шанс" ул.Заречная д.5</v>
      </c>
      <c r="F2760" s="2">
        <f t="shared" si="87"/>
        <v>1</v>
      </c>
    </row>
    <row r="2761" spans="1:6" x14ac:dyDescent="0.25">
      <c r="A2761" s="14">
        <v>43886.409722222219</v>
      </c>
      <c r="B2761" s="14">
        <f t="shared" si="86"/>
        <v>43886</v>
      </c>
      <c r="C2761">
        <v>1</v>
      </c>
      <c r="D2761" t="str">
        <f>VLOOKUP(C2761,'Справочник по тт'!$A$2:$C$5,3,FALSE)</f>
        <v>"Шанс"</v>
      </c>
      <c r="E2761" t="str">
        <f>IF(AND(C2761=1,B2761&lt;='Справочник по тт'!$D$1),'Справочник по тт'!$D$2,VLOOKUP(C2761,'Справочник по тт'!A:C,2,FALSE))</f>
        <v>"Шанс" ул.Заречная д.5</v>
      </c>
      <c r="F2761" s="2">
        <f t="shared" si="87"/>
        <v>1</v>
      </c>
    </row>
    <row r="2762" spans="1:6" x14ac:dyDescent="0.25">
      <c r="A2762" s="14">
        <v>43886.416666666664</v>
      </c>
      <c r="B2762" s="14">
        <f t="shared" si="86"/>
        <v>43886</v>
      </c>
      <c r="C2762">
        <v>1</v>
      </c>
      <c r="D2762" t="str">
        <f>VLOOKUP(C2762,'Справочник по тт'!$A$2:$C$5,3,FALSE)</f>
        <v>"Шанс"</v>
      </c>
      <c r="E2762" t="str">
        <f>IF(AND(C2762=1,B2762&lt;='Справочник по тт'!$D$1),'Справочник по тт'!$D$2,VLOOKUP(C2762,'Справочник по тт'!A:C,2,FALSE))</f>
        <v>"Шанс" ул.Заречная д.5</v>
      </c>
      <c r="F2762" s="2">
        <f t="shared" si="87"/>
        <v>1</v>
      </c>
    </row>
    <row r="2763" spans="1:6" x14ac:dyDescent="0.25">
      <c r="A2763" s="14">
        <v>43886.416666666664</v>
      </c>
      <c r="B2763" s="14">
        <f t="shared" si="86"/>
        <v>43886</v>
      </c>
      <c r="C2763">
        <v>1</v>
      </c>
      <c r="D2763" t="str">
        <f>VLOOKUP(C2763,'Справочник по тт'!$A$2:$C$5,3,FALSE)</f>
        <v>"Шанс"</v>
      </c>
      <c r="E2763" t="str">
        <f>IF(AND(C2763=1,B2763&lt;='Справочник по тт'!$D$1),'Справочник по тт'!$D$2,VLOOKUP(C2763,'Справочник по тт'!A:C,2,FALSE))</f>
        <v>"Шанс" ул.Заречная д.5</v>
      </c>
      <c r="F2763" s="2">
        <f t="shared" si="87"/>
        <v>1</v>
      </c>
    </row>
    <row r="2764" spans="1:6" x14ac:dyDescent="0.25">
      <c r="A2764" s="14">
        <v>43886.416666666664</v>
      </c>
      <c r="B2764" s="14">
        <f t="shared" si="86"/>
        <v>43886</v>
      </c>
      <c r="C2764">
        <v>1</v>
      </c>
      <c r="D2764" t="str">
        <f>VLOOKUP(C2764,'Справочник по тт'!$A$2:$C$5,3,FALSE)</f>
        <v>"Шанс"</v>
      </c>
      <c r="E2764" t="str">
        <f>IF(AND(C2764=1,B2764&lt;='Справочник по тт'!$D$1),'Справочник по тт'!$D$2,VLOOKUP(C2764,'Справочник по тт'!A:C,2,FALSE))</f>
        <v>"Шанс" ул.Заречная д.5</v>
      </c>
      <c r="F2764" s="2">
        <f t="shared" si="87"/>
        <v>1</v>
      </c>
    </row>
    <row r="2765" spans="1:6" x14ac:dyDescent="0.25">
      <c r="A2765" s="14">
        <v>43886.416666666664</v>
      </c>
      <c r="B2765" s="14">
        <f t="shared" si="86"/>
        <v>43886</v>
      </c>
      <c r="C2765">
        <v>1</v>
      </c>
      <c r="D2765" t="str">
        <f>VLOOKUP(C2765,'Справочник по тт'!$A$2:$C$5,3,FALSE)</f>
        <v>"Шанс"</v>
      </c>
      <c r="E2765" t="str">
        <f>IF(AND(C2765=1,B2765&lt;='Справочник по тт'!$D$1),'Справочник по тт'!$D$2,VLOOKUP(C2765,'Справочник по тт'!A:C,2,FALSE))</f>
        <v>"Шанс" ул.Заречная д.5</v>
      </c>
      <c r="F2765" s="2">
        <f t="shared" si="87"/>
        <v>1</v>
      </c>
    </row>
    <row r="2766" spans="1:6" x14ac:dyDescent="0.25">
      <c r="A2766" s="14">
        <v>43886.416666666664</v>
      </c>
      <c r="B2766" s="14">
        <f t="shared" si="86"/>
        <v>43886</v>
      </c>
      <c r="C2766">
        <v>1</v>
      </c>
      <c r="D2766" t="str">
        <f>VLOOKUP(C2766,'Справочник по тт'!$A$2:$C$5,3,FALSE)</f>
        <v>"Шанс"</v>
      </c>
      <c r="E2766" t="str">
        <f>IF(AND(C2766=1,B2766&lt;='Справочник по тт'!$D$1),'Справочник по тт'!$D$2,VLOOKUP(C2766,'Справочник по тт'!A:C,2,FALSE))</f>
        <v>"Шанс" ул.Заречная д.5</v>
      </c>
      <c r="F2766" s="2">
        <f t="shared" si="87"/>
        <v>1</v>
      </c>
    </row>
    <row r="2767" spans="1:6" x14ac:dyDescent="0.25">
      <c r="A2767" s="14">
        <v>43886.416666666664</v>
      </c>
      <c r="B2767" s="14">
        <f t="shared" si="86"/>
        <v>43886</v>
      </c>
      <c r="C2767">
        <v>1</v>
      </c>
      <c r="D2767" t="str">
        <f>VLOOKUP(C2767,'Справочник по тт'!$A$2:$C$5,3,FALSE)</f>
        <v>"Шанс"</v>
      </c>
      <c r="E2767" t="str">
        <f>IF(AND(C2767=1,B2767&lt;='Справочник по тт'!$D$1),'Справочник по тт'!$D$2,VLOOKUP(C2767,'Справочник по тт'!A:C,2,FALSE))</f>
        <v>"Шанс" ул.Заречная д.5</v>
      </c>
      <c r="F2767" s="2">
        <f t="shared" si="87"/>
        <v>1</v>
      </c>
    </row>
    <row r="2768" spans="1:6" x14ac:dyDescent="0.25">
      <c r="A2768" s="14">
        <v>43886.416666666664</v>
      </c>
      <c r="B2768" s="14">
        <f t="shared" si="86"/>
        <v>43886</v>
      </c>
      <c r="C2768">
        <v>1</v>
      </c>
      <c r="D2768" t="str">
        <f>VLOOKUP(C2768,'Справочник по тт'!$A$2:$C$5,3,FALSE)</f>
        <v>"Шанс"</v>
      </c>
      <c r="E2768" t="str">
        <f>IF(AND(C2768=1,B2768&lt;='Справочник по тт'!$D$1),'Справочник по тт'!$D$2,VLOOKUP(C2768,'Справочник по тт'!A:C,2,FALSE))</f>
        <v>"Шанс" ул.Заречная д.5</v>
      </c>
      <c r="F2768" s="2">
        <f t="shared" si="87"/>
        <v>1</v>
      </c>
    </row>
    <row r="2769" spans="1:6" x14ac:dyDescent="0.25">
      <c r="A2769" s="14">
        <v>43886.416666666664</v>
      </c>
      <c r="B2769" s="14">
        <f t="shared" si="86"/>
        <v>43886</v>
      </c>
      <c r="C2769">
        <v>1</v>
      </c>
      <c r="D2769" t="str">
        <f>VLOOKUP(C2769,'Справочник по тт'!$A$2:$C$5,3,FALSE)</f>
        <v>"Шанс"</v>
      </c>
      <c r="E2769" t="str">
        <f>IF(AND(C2769=1,B2769&lt;='Справочник по тт'!$D$1),'Справочник по тт'!$D$2,VLOOKUP(C2769,'Справочник по тт'!A:C,2,FALSE))</f>
        <v>"Шанс" ул.Заречная д.5</v>
      </c>
      <c r="F2769" s="2">
        <f t="shared" si="87"/>
        <v>1</v>
      </c>
    </row>
    <row r="2770" spans="1:6" x14ac:dyDescent="0.25">
      <c r="A2770" s="14">
        <v>43886.458333333336</v>
      </c>
      <c r="B2770" s="14">
        <f t="shared" si="86"/>
        <v>43886</v>
      </c>
      <c r="C2770">
        <v>1</v>
      </c>
      <c r="D2770" t="str">
        <f>VLOOKUP(C2770,'Справочник по тт'!$A$2:$C$5,3,FALSE)</f>
        <v>"Шанс"</v>
      </c>
      <c r="E2770" t="str">
        <f>IF(AND(C2770=1,B2770&lt;='Справочник по тт'!$D$1),'Справочник по тт'!$D$2,VLOOKUP(C2770,'Справочник по тт'!A:C,2,FALSE))</f>
        <v>"Шанс" ул.Заречная д.5</v>
      </c>
      <c r="F2770" s="2">
        <f t="shared" si="87"/>
        <v>1</v>
      </c>
    </row>
    <row r="2771" spans="1:6" x14ac:dyDescent="0.25">
      <c r="A2771" s="14">
        <v>43886.458333333336</v>
      </c>
      <c r="B2771" s="14">
        <f t="shared" si="86"/>
        <v>43886</v>
      </c>
      <c r="C2771">
        <v>1</v>
      </c>
      <c r="D2771" t="str">
        <f>VLOOKUP(C2771,'Справочник по тт'!$A$2:$C$5,3,FALSE)</f>
        <v>"Шанс"</v>
      </c>
      <c r="E2771" t="str">
        <f>IF(AND(C2771=1,B2771&lt;='Справочник по тт'!$D$1),'Справочник по тт'!$D$2,VLOOKUP(C2771,'Справочник по тт'!A:C,2,FALSE))</f>
        <v>"Шанс" ул.Заречная д.5</v>
      </c>
      <c r="F2771" s="2">
        <f t="shared" si="87"/>
        <v>1</v>
      </c>
    </row>
    <row r="2772" spans="1:6" x14ac:dyDescent="0.25">
      <c r="A2772" s="14">
        <v>43886.5</v>
      </c>
      <c r="B2772" s="14">
        <f t="shared" si="86"/>
        <v>43886</v>
      </c>
      <c r="C2772">
        <v>1</v>
      </c>
      <c r="D2772" t="str">
        <f>VLOOKUP(C2772,'Справочник по тт'!$A$2:$C$5,3,FALSE)</f>
        <v>"Шанс"</v>
      </c>
      <c r="E2772" t="str">
        <f>IF(AND(C2772=1,B2772&lt;='Справочник по тт'!$D$1),'Справочник по тт'!$D$2,VLOOKUP(C2772,'Справочник по тт'!A:C,2,FALSE))</f>
        <v>"Шанс" ул.Заречная д.5</v>
      </c>
      <c r="F2772" s="2">
        <f t="shared" si="87"/>
        <v>1</v>
      </c>
    </row>
    <row r="2773" spans="1:6" x14ac:dyDescent="0.25">
      <c r="A2773" s="14">
        <v>43886.541666666664</v>
      </c>
      <c r="B2773" s="14">
        <f t="shared" si="86"/>
        <v>43886</v>
      </c>
      <c r="C2773">
        <v>1</v>
      </c>
      <c r="D2773" t="str">
        <f>VLOOKUP(C2773,'Справочник по тт'!$A$2:$C$5,3,FALSE)</f>
        <v>"Шанс"</v>
      </c>
      <c r="E2773" t="str">
        <f>IF(AND(C2773=1,B2773&lt;='Справочник по тт'!$D$1),'Справочник по тт'!$D$2,VLOOKUP(C2773,'Справочник по тт'!A:C,2,FALSE))</f>
        <v>"Шанс" ул.Заречная д.5</v>
      </c>
      <c r="F2773" s="2">
        <f t="shared" si="87"/>
        <v>1</v>
      </c>
    </row>
    <row r="2774" spans="1:6" x14ac:dyDescent="0.25">
      <c r="A2774" s="14">
        <v>43886.583333333336</v>
      </c>
      <c r="B2774" s="14">
        <f t="shared" si="86"/>
        <v>43886</v>
      </c>
      <c r="C2774">
        <v>1</v>
      </c>
      <c r="D2774" t="str">
        <f>VLOOKUP(C2774,'Справочник по тт'!$A$2:$C$5,3,FALSE)</f>
        <v>"Шанс"</v>
      </c>
      <c r="E2774" t="str">
        <f>IF(AND(C2774=1,B2774&lt;='Справочник по тт'!$D$1),'Справочник по тт'!$D$2,VLOOKUP(C2774,'Справочник по тт'!A:C,2,FALSE))</f>
        <v>"Шанс" ул.Заречная д.5</v>
      </c>
      <c r="F2774" s="2">
        <f t="shared" si="87"/>
        <v>1</v>
      </c>
    </row>
    <row r="2775" spans="1:6" x14ac:dyDescent="0.25">
      <c r="A2775" s="14">
        <v>43886.583333333336</v>
      </c>
      <c r="B2775" s="14">
        <f t="shared" si="86"/>
        <v>43886</v>
      </c>
      <c r="C2775">
        <v>1</v>
      </c>
      <c r="D2775" t="str">
        <f>VLOOKUP(C2775,'Справочник по тт'!$A$2:$C$5,3,FALSE)</f>
        <v>"Шанс"</v>
      </c>
      <c r="E2775" t="str">
        <f>IF(AND(C2775=1,B2775&lt;='Справочник по тт'!$D$1),'Справочник по тт'!$D$2,VLOOKUP(C2775,'Справочник по тт'!A:C,2,FALSE))</f>
        <v>"Шанс" ул.Заречная д.5</v>
      </c>
      <c r="F2775" s="2">
        <f t="shared" si="87"/>
        <v>1</v>
      </c>
    </row>
    <row r="2776" spans="1:6" x14ac:dyDescent="0.25">
      <c r="A2776" s="14">
        <v>43886.583333333336</v>
      </c>
      <c r="B2776" s="14">
        <f t="shared" si="86"/>
        <v>43886</v>
      </c>
      <c r="C2776">
        <v>1</v>
      </c>
      <c r="D2776" t="str">
        <f>VLOOKUP(C2776,'Справочник по тт'!$A$2:$C$5,3,FALSE)</f>
        <v>"Шанс"</v>
      </c>
      <c r="E2776" t="str">
        <f>IF(AND(C2776=1,B2776&lt;='Справочник по тт'!$D$1),'Справочник по тт'!$D$2,VLOOKUP(C2776,'Справочник по тт'!A:C,2,FALSE))</f>
        <v>"Шанс" ул.Заречная д.5</v>
      </c>
      <c r="F2776" s="2">
        <f t="shared" si="87"/>
        <v>1</v>
      </c>
    </row>
    <row r="2777" spans="1:6" x14ac:dyDescent="0.25">
      <c r="A2777" s="14">
        <v>43886.583333333336</v>
      </c>
      <c r="B2777" s="14">
        <f t="shared" si="86"/>
        <v>43886</v>
      </c>
      <c r="C2777">
        <v>1</v>
      </c>
      <c r="D2777" t="str">
        <f>VLOOKUP(C2777,'Справочник по тт'!$A$2:$C$5,3,FALSE)</f>
        <v>"Шанс"</v>
      </c>
      <c r="E2777" t="str">
        <f>IF(AND(C2777=1,B2777&lt;='Справочник по тт'!$D$1),'Справочник по тт'!$D$2,VLOOKUP(C2777,'Справочник по тт'!A:C,2,FALSE))</f>
        <v>"Шанс" ул.Заречная д.5</v>
      </c>
      <c r="F2777" s="2">
        <f t="shared" si="87"/>
        <v>1</v>
      </c>
    </row>
    <row r="2778" spans="1:6" x14ac:dyDescent="0.25">
      <c r="A2778" s="14">
        <v>43886.583333333336</v>
      </c>
      <c r="B2778" s="14">
        <f t="shared" si="86"/>
        <v>43886</v>
      </c>
      <c r="C2778">
        <v>1</v>
      </c>
      <c r="D2778" t="str">
        <f>VLOOKUP(C2778,'Справочник по тт'!$A$2:$C$5,3,FALSE)</f>
        <v>"Шанс"</v>
      </c>
      <c r="E2778" t="str">
        <f>IF(AND(C2778=1,B2778&lt;='Справочник по тт'!$D$1),'Справочник по тт'!$D$2,VLOOKUP(C2778,'Справочник по тт'!A:C,2,FALSE))</f>
        <v>"Шанс" ул.Заречная д.5</v>
      </c>
      <c r="F2778" s="2">
        <f t="shared" si="87"/>
        <v>1</v>
      </c>
    </row>
    <row r="2779" spans="1:6" x14ac:dyDescent="0.25">
      <c r="A2779" s="14">
        <v>43886.607638888891</v>
      </c>
      <c r="B2779" s="14">
        <f t="shared" si="86"/>
        <v>43886</v>
      </c>
      <c r="C2779">
        <v>1</v>
      </c>
      <c r="D2779" t="str">
        <f>VLOOKUP(C2779,'Справочник по тт'!$A$2:$C$5,3,FALSE)</f>
        <v>"Шанс"</v>
      </c>
      <c r="E2779" t="str">
        <f>IF(AND(C2779=1,B2779&lt;='Справочник по тт'!$D$1),'Справочник по тт'!$D$2,VLOOKUP(C2779,'Справочник по тт'!A:C,2,FALSE))</f>
        <v>"Шанс" ул.Заречная д.5</v>
      </c>
      <c r="F2779" s="2">
        <f t="shared" si="87"/>
        <v>1</v>
      </c>
    </row>
    <row r="2780" spans="1:6" x14ac:dyDescent="0.25">
      <c r="A2780" s="14">
        <v>43886.625</v>
      </c>
      <c r="B2780" s="14">
        <f t="shared" si="86"/>
        <v>43886</v>
      </c>
      <c r="C2780">
        <v>1</v>
      </c>
      <c r="D2780" t="str">
        <f>VLOOKUP(C2780,'Справочник по тт'!$A$2:$C$5,3,FALSE)</f>
        <v>"Шанс"</v>
      </c>
      <c r="E2780" t="str">
        <f>IF(AND(C2780=1,B2780&lt;='Справочник по тт'!$D$1),'Справочник по тт'!$D$2,VLOOKUP(C2780,'Справочник по тт'!A:C,2,FALSE))</f>
        <v>"Шанс" ул.Заречная д.5</v>
      </c>
      <c r="F2780" s="2">
        <f t="shared" si="87"/>
        <v>1</v>
      </c>
    </row>
    <row r="2781" spans="1:6" x14ac:dyDescent="0.25">
      <c r="A2781" s="14">
        <v>43886.625</v>
      </c>
      <c r="B2781" s="14">
        <f t="shared" si="86"/>
        <v>43886</v>
      </c>
      <c r="C2781">
        <v>1</v>
      </c>
      <c r="D2781" t="str">
        <f>VLOOKUP(C2781,'Справочник по тт'!$A$2:$C$5,3,FALSE)</f>
        <v>"Шанс"</v>
      </c>
      <c r="E2781" t="str">
        <f>IF(AND(C2781=1,B2781&lt;='Справочник по тт'!$D$1),'Справочник по тт'!$D$2,VLOOKUP(C2781,'Справочник по тт'!A:C,2,FALSE))</f>
        <v>"Шанс" ул.Заречная д.5</v>
      </c>
      <c r="F2781" s="2">
        <f t="shared" si="87"/>
        <v>1</v>
      </c>
    </row>
    <row r="2782" spans="1:6" x14ac:dyDescent="0.25">
      <c r="A2782" s="14">
        <v>43886.625</v>
      </c>
      <c r="B2782" s="14">
        <f t="shared" si="86"/>
        <v>43886</v>
      </c>
      <c r="C2782">
        <v>1</v>
      </c>
      <c r="D2782" t="str">
        <f>VLOOKUP(C2782,'Справочник по тт'!$A$2:$C$5,3,FALSE)</f>
        <v>"Шанс"</v>
      </c>
      <c r="E2782" t="str">
        <f>IF(AND(C2782=1,B2782&lt;='Справочник по тт'!$D$1),'Справочник по тт'!$D$2,VLOOKUP(C2782,'Справочник по тт'!A:C,2,FALSE))</f>
        <v>"Шанс" ул.Заречная д.5</v>
      </c>
      <c r="F2782" s="2">
        <f t="shared" si="87"/>
        <v>1</v>
      </c>
    </row>
    <row r="2783" spans="1:6" x14ac:dyDescent="0.25">
      <c r="A2783" s="14">
        <v>43886.625</v>
      </c>
      <c r="B2783" s="14">
        <f t="shared" si="86"/>
        <v>43886</v>
      </c>
      <c r="C2783">
        <v>1</v>
      </c>
      <c r="D2783" t="str">
        <f>VLOOKUP(C2783,'Справочник по тт'!$A$2:$C$5,3,FALSE)</f>
        <v>"Шанс"</v>
      </c>
      <c r="E2783" t="str">
        <f>IF(AND(C2783=1,B2783&lt;='Справочник по тт'!$D$1),'Справочник по тт'!$D$2,VLOOKUP(C2783,'Справочник по тт'!A:C,2,FALSE))</f>
        <v>"Шанс" ул.Заречная д.5</v>
      </c>
      <c r="F2783" s="2">
        <f t="shared" si="87"/>
        <v>1</v>
      </c>
    </row>
    <row r="2784" spans="1:6" x14ac:dyDescent="0.25">
      <c r="A2784" s="14">
        <v>43886.625</v>
      </c>
      <c r="B2784" s="14">
        <f t="shared" si="86"/>
        <v>43886</v>
      </c>
      <c r="C2784">
        <v>1</v>
      </c>
      <c r="D2784" t="str">
        <f>VLOOKUP(C2784,'Справочник по тт'!$A$2:$C$5,3,FALSE)</f>
        <v>"Шанс"</v>
      </c>
      <c r="E2784" t="str">
        <f>IF(AND(C2784=1,B2784&lt;='Справочник по тт'!$D$1),'Справочник по тт'!$D$2,VLOOKUP(C2784,'Справочник по тт'!A:C,2,FALSE))</f>
        <v>"Шанс" ул.Заречная д.5</v>
      </c>
      <c r="F2784" s="2">
        <f t="shared" si="87"/>
        <v>1</v>
      </c>
    </row>
    <row r="2785" spans="1:6" x14ac:dyDescent="0.25">
      <c r="A2785" s="14">
        <v>43886.666666666664</v>
      </c>
      <c r="B2785" s="14">
        <f t="shared" si="86"/>
        <v>43886</v>
      </c>
      <c r="C2785">
        <v>1</v>
      </c>
      <c r="D2785" t="str">
        <f>VLOOKUP(C2785,'Справочник по тт'!$A$2:$C$5,3,FALSE)</f>
        <v>"Шанс"</v>
      </c>
      <c r="E2785" t="str">
        <f>IF(AND(C2785=1,B2785&lt;='Справочник по тт'!$D$1),'Справочник по тт'!$D$2,VLOOKUP(C2785,'Справочник по тт'!A:C,2,FALSE))</f>
        <v>"Шанс" ул.Заречная д.5</v>
      </c>
      <c r="F2785" s="2">
        <f t="shared" si="87"/>
        <v>1</v>
      </c>
    </row>
    <row r="2786" spans="1:6" x14ac:dyDescent="0.25">
      <c r="A2786" s="14">
        <v>43886.666666666664</v>
      </c>
      <c r="B2786" s="14">
        <f t="shared" si="86"/>
        <v>43886</v>
      </c>
      <c r="C2786">
        <v>1</v>
      </c>
      <c r="D2786" t="str">
        <f>VLOOKUP(C2786,'Справочник по тт'!$A$2:$C$5,3,FALSE)</f>
        <v>"Шанс"</v>
      </c>
      <c r="E2786" t="str">
        <f>IF(AND(C2786=1,B2786&lt;='Справочник по тт'!$D$1),'Справочник по тт'!$D$2,VLOOKUP(C2786,'Справочник по тт'!A:C,2,FALSE))</f>
        <v>"Шанс" ул.Заречная д.5</v>
      </c>
      <c r="F2786" s="2">
        <f t="shared" si="87"/>
        <v>1</v>
      </c>
    </row>
    <row r="2787" spans="1:6" x14ac:dyDescent="0.25">
      <c r="A2787" s="14">
        <v>43886.666666666664</v>
      </c>
      <c r="B2787" s="14">
        <f t="shared" si="86"/>
        <v>43886</v>
      </c>
      <c r="C2787">
        <v>1</v>
      </c>
      <c r="D2787" t="str">
        <f>VLOOKUP(C2787,'Справочник по тт'!$A$2:$C$5,3,FALSE)</f>
        <v>"Шанс"</v>
      </c>
      <c r="E2787" t="str">
        <f>IF(AND(C2787=1,B2787&lt;='Справочник по тт'!$D$1),'Справочник по тт'!$D$2,VLOOKUP(C2787,'Справочник по тт'!A:C,2,FALSE))</f>
        <v>"Шанс" ул.Заречная д.5</v>
      </c>
      <c r="F2787" s="2">
        <f t="shared" si="87"/>
        <v>1</v>
      </c>
    </row>
    <row r="2788" spans="1:6" x14ac:dyDescent="0.25">
      <c r="A2788" s="14">
        <v>43886.694444444445</v>
      </c>
      <c r="B2788" s="14">
        <f t="shared" si="86"/>
        <v>43886</v>
      </c>
      <c r="C2788">
        <v>1</v>
      </c>
      <c r="D2788" t="str">
        <f>VLOOKUP(C2788,'Справочник по тт'!$A$2:$C$5,3,FALSE)</f>
        <v>"Шанс"</v>
      </c>
      <c r="E2788" t="str">
        <f>IF(AND(C2788=1,B2788&lt;='Справочник по тт'!$D$1),'Справочник по тт'!$D$2,VLOOKUP(C2788,'Справочник по тт'!A:C,2,FALSE))</f>
        <v>"Шанс" ул.Заречная д.5</v>
      </c>
      <c r="F2788" s="2">
        <f t="shared" si="87"/>
        <v>1</v>
      </c>
    </row>
    <row r="2789" spans="1:6" x14ac:dyDescent="0.25">
      <c r="A2789" s="14">
        <v>43886.708333333336</v>
      </c>
      <c r="B2789" s="14">
        <f t="shared" si="86"/>
        <v>43886</v>
      </c>
      <c r="C2789">
        <v>1</v>
      </c>
      <c r="D2789" t="str">
        <f>VLOOKUP(C2789,'Справочник по тт'!$A$2:$C$5,3,FALSE)</f>
        <v>"Шанс"</v>
      </c>
      <c r="E2789" t="str">
        <f>IF(AND(C2789=1,B2789&lt;='Справочник по тт'!$D$1),'Справочник по тт'!$D$2,VLOOKUP(C2789,'Справочник по тт'!A:C,2,FALSE))</f>
        <v>"Шанс" ул.Заречная д.5</v>
      </c>
      <c r="F2789" s="2">
        <f t="shared" si="87"/>
        <v>1</v>
      </c>
    </row>
    <row r="2790" spans="1:6" x14ac:dyDescent="0.25">
      <c r="A2790" s="14">
        <v>43886.75</v>
      </c>
      <c r="B2790" s="14">
        <f t="shared" si="86"/>
        <v>43886</v>
      </c>
      <c r="C2790">
        <v>1</v>
      </c>
      <c r="D2790" t="str">
        <f>VLOOKUP(C2790,'Справочник по тт'!$A$2:$C$5,3,FALSE)</f>
        <v>"Шанс"</v>
      </c>
      <c r="E2790" t="str">
        <f>IF(AND(C2790=1,B2790&lt;='Справочник по тт'!$D$1),'Справочник по тт'!$D$2,VLOOKUP(C2790,'Справочник по тт'!A:C,2,FALSE))</f>
        <v>"Шанс" ул.Заречная д.5</v>
      </c>
      <c r="F2790" s="2">
        <f t="shared" si="87"/>
        <v>1</v>
      </c>
    </row>
    <row r="2791" spans="1:6" x14ac:dyDescent="0.25">
      <c r="A2791" s="14">
        <v>43886.795138888891</v>
      </c>
      <c r="B2791" s="14">
        <f t="shared" si="86"/>
        <v>43886</v>
      </c>
      <c r="C2791">
        <v>1</v>
      </c>
      <c r="D2791" t="str">
        <f>VLOOKUP(C2791,'Справочник по тт'!$A$2:$C$5,3,FALSE)</f>
        <v>"Шанс"</v>
      </c>
      <c r="E2791" t="str">
        <f>IF(AND(C2791=1,B2791&lt;='Справочник по тт'!$D$1),'Справочник по тт'!$D$2,VLOOKUP(C2791,'Справочник по тт'!A:C,2,FALSE))</f>
        <v>"Шанс" ул.Заречная д.5</v>
      </c>
      <c r="F2791" s="2">
        <f t="shared" si="87"/>
        <v>1</v>
      </c>
    </row>
    <row r="2792" spans="1:6" x14ac:dyDescent="0.25">
      <c r="A2792" s="14">
        <v>43886.802083333336</v>
      </c>
      <c r="B2792" s="14">
        <f t="shared" si="86"/>
        <v>43886</v>
      </c>
      <c r="C2792">
        <v>1</v>
      </c>
      <c r="D2792" t="str">
        <f>VLOOKUP(C2792,'Справочник по тт'!$A$2:$C$5,3,FALSE)</f>
        <v>"Шанс"</v>
      </c>
      <c r="E2792" t="str">
        <f>IF(AND(C2792=1,B2792&lt;='Справочник по тт'!$D$1),'Справочник по тт'!$D$2,VLOOKUP(C2792,'Справочник по тт'!A:C,2,FALSE))</f>
        <v>"Шанс" ул.Заречная д.5</v>
      </c>
      <c r="F2792" s="2">
        <f t="shared" si="87"/>
        <v>1</v>
      </c>
    </row>
    <row r="2793" spans="1:6" x14ac:dyDescent="0.25">
      <c r="A2793" s="14">
        <v>43886.8125</v>
      </c>
      <c r="B2793" s="14">
        <f t="shared" si="86"/>
        <v>43886</v>
      </c>
      <c r="C2793">
        <v>1</v>
      </c>
      <c r="D2793" t="str">
        <f>VLOOKUP(C2793,'Справочник по тт'!$A$2:$C$5,3,FALSE)</f>
        <v>"Шанс"</v>
      </c>
      <c r="E2793" t="str">
        <f>IF(AND(C2793=1,B2793&lt;='Справочник по тт'!$D$1),'Справочник по тт'!$D$2,VLOOKUP(C2793,'Справочник по тт'!A:C,2,FALSE))</f>
        <v>"Шанс" ул.Заречная д.5</v>
      </c>
      <c r="F2793" s="2">
        <f t="shared" si="87"/>
        <v>1</v>
      </c>
    </row>
    <row r="2794" spans="1:6" x14ac:dyDescent="0.25">
      <c r="A2794" s="14">
        <v>43886.833333333336</v>
      </c>
      <c r="B2794" s="14">
        <f t="shared" si="86"/>
        <v>43886</v>
      </c>
      <c r="C2794">
        <v>1</v>
      </c>
      <c r="D2794" t="str">
        <f>VLOOKUP(C2794,'Справочник по тт'!$A$2:$C$5,3,FALSE)</f>
        <v>"Шанс"</v>
      </c>
      <c r="E2794" t="str">
        <f>IF(AND(C2794=1,B2794&lt;='Справочник по тт'!$D$1),'Справочник по тт'!$D$2,VLOOKUP(C2794,'Справочник по тт'!A:C,2,FALSE))</f>
        <v>"Шанс" ул.Заречная д.5</v>
      </c>
      <c r="F2794" s="2">
        <f t="shared" si="87"/>
        <v>1</v>
      </c>
    </row>
    <row r="2795" spans="1:6" x14ac:dyDescent="0.25">
      <c r="A2795" s="14">
        <v>43886.913194444445</v>
      </c>
      <c r="B2795" s="14">
        <f t="shared" si="86"/>
        <v>43886</v>
      </c>
      <c r="C2795">
        <v>1</v>
      </c>
      <c r="D2795" t="str">
        <f>VLOOKUP(C2795,'Справочник по тт'!$A$2:$C$5,3,FALSE)</f>
        <v>"Шанс"</v>
      </c>
      <c r="E2795" t="str">
        <f>IF(AND(C2795=1,B2795&lt;='Справочник по тт'!$D$1),'Справочник по тт'!$D$2,VLOOKUP(C2795,'Справочник по тт'!A:C,2,FALSE))</f>
        <v>"Шанс" ул.Заречная д.5</v>
      </c>
      <c r="F2795" s="2">
        <f t="shared" si="87"/>
        <v>1</v>
      </c>
    </row>
    <row r="2796" spans="1:6" x14ac:dyDescent="0.25">
      <c r="A2796" s="14">
        <v>43887.083333333336</v>
      </c>
      <c r="B2796" s="14">
        <f t="shared" si="86"/>
        <v>43887</v>
      </c>
      <c r="C2796">
        <v>1</v>
      </c>
      <c r="D2796" t="str">
        <f>VLOOKUP(C2796,'Справочник по тт'!$A$2:$C$5,3,FALSE)</f>
        <v>"Шанс"</v>
      </c>
      <c r="E2796" t="str">
        <f>IF(AND(C2796=1,B2796&lt;='Справочник по тт'!$D$1),'Справочник по тт'!$D$2,VLOOKUP(C2796,'Справочник по тт'!A:C,2,FALSE))</f>
        <v>"Шанс" ул.Заречная д.5</v>
      </c>
      <c r="F2796" s="2">
        <f t="shared" si="87"/>
        <v>1</v>
      </c>
    </row>
    <row r="2797" spans="1:6" x14ac:dyDescent="0.25">
      <c r="A2797" s="14">
        <v>43887.159722222219</v>
      </c>
      <c r="B2797" s="14">
        <f t="shared" si="86"/>
        <v>43887</v>
      </c>
      <c r="C2797">
        <v>1</v>
      </c>
      <c r="D2797" t="str">
        <f>VLOOKUP(C2797,'Справочник по тт'!$A$2:$C$5,3,FALSE)</f>
        <v>"Шанс"</v>
      </c>
      <c r="E2797" t="str">
        <f>IF(AND(C2797=1,B2797&lt;='Справочник по тт'!$D$1),'Справочник по тт'!$D$2,VLOOKUP(C2797,'Справочник по тт'!A:C,2,FALSE))</f>
        <v>"Шанс" ул.Заречная д.5</v>
      </c>
      <c r="F2797" s="2">
        <f t="shared" si="87"/>
        <v>1</v>
      </c>
    </row>
    <row r="2798" spans="1:6" x14ac:dyDescent="0.25">
      <c r="A2798" s="14">
        <v>43887.236111111109</v>
      </c>
      <c r="B2798" s="14">
        <f t="shared" si="86"/>
        <v>43887</v>
      </c>
      <c r="C2798">
        <v>1</v>
      </c>
      <c r="D2798" t="str">
        <f>VLOOKUP(C2798,'Справочник по тт'!$A$2:$C$5,3,FALSE)</f>
        <v>"Шанс"</v>
      </c>
      <c r="E2798" t="str">
        <f>IF(AND(C2798=1,B2798&lt;='Справочник по тт'!$D$1),'Справочник по тт'!$D$2,VLOOKUP(C2798,'Справочник по тт'!A:C,2,FALSE))</f>
        <v>"Шанс" ул.Заречная д.5</v>
      </c>
      <c r="F2798" s="2">
        <f t="shared" si="87"/>
        <v>1</v>
      </c>
    </row>
    <row r="2799" spans="1:6" x14ac:dyDescent="0.25">
      <c r="A2799" s="14">
        <v>43887.25</v>
      </c>
      <c r="B2799" s="14">
        <f t="shared" si="86"/>
        <v>43887</v>
      </c>
      <c r="C2799">
        <v>1</v>
      </c>
      <c r="D2799" t="str">
        <f>VLOOKUP(C2799,'Справочник по тт'!$A$2:$C$5,3,FALSE)</f>
        <v>"Шанс"</v>
      </c>
      <c r="E2799" t="str">
        <f>IF(AND(C2799=1,B2799&lt;='Справочник по тт'!$D$1),'Справочник по тт'!$D$2,VLOOKUP(C2799,'Справочник по тт'!A:C,2,FALSE))</f>
        <v>"Шанс" ул.Заречная д.5</v>
      </c>
      <c r="F2799" s="2">
        <f t="shared" si="87"/>
        <v>1</v>
      </c>
    </row>
    <row r="2800" spans="1:6" x14ac:dyDescent="0.25">
      <c r="A2800" s="14">
        <v>43887.25</v>
      </c>
      <c r="B2800" s="14">
        <f t="shared" si="86"/>
        <v>43887</v>
      </c>
      <c r="C2800">
        <v>1</v>
      </c>
      <c r="D2800" t="str">
        <f>VLOOKUP(C2800,'Справочник по тт'!$A$2:$C$5,3,FALSE)</f>
        <v>"Шанс"</v>
      </c>
      <c r="E2800" t="str">
        <f>IF(AND(C2800=1,B2800&lt;='Справочник по тт'!$D$1),'Справочник по тт'!$D$2,VLOOKUP(C2800,'Справочник по тт'!A:C,2,FALSE))</f>
        <v>"Шанс" ул.Заречная д.5</v>
      </c>
      <c r="F2800" s="2">
        <f t="shared" si="87"/>
        <v>1</v>
      </c>
    </row>
    <row r="2801" spans="1:6" x14ac:dyDescent="0.25">
      <c r="A2801" s="14">
        <v>43887.326388888891</v>
      </c>
      <c r="B2801" s="14">
        <f t="shared" si="86"/>
        <v>43887</v>
      </c>
      <c r="C2801">
        <v>1</v>
      </c>
      <c r="D2801" t="str">
        <f>VLOOKUP(C2801,'Справочник по тт'!$A$2:$C$5,3,FALSE)</f>
        <v>"Шанс"</v>
      </c>
      <c r="E2801" t="str">
        <f>IF(AND(C2801=1,B2801&lt;='Справочник по тт'!$D$1),'Справочник по тт'!$D$2,VLOOKUP(C2801,'Справочник по тт'!A:C,2,FALSE))</f>
        <v>"Шанс" ул.Заречная д.5</v>
      </c>
      <c r="F2801" s="2">
        <f t="shared" si="87"/>
        <v>1</v>
      </c>
    </row>
    <row r="2802" spans="1:6" x14ac:dyDescent="0.25">
      <c r="A2802" s="14">
        <v>43887.32708333333</v>
      </c>
      <c r="B2802" s="14">
        <f t="shared" si="86"/>
        <v>43887</v>
      </c>
      <c r="C2802">
        <v>1</v>
      </c>
      <c r="D2802" t="str">
        <f>VLOOKUP(C2802,'Справочник по тт'!$A$2:$C$5,3,FALSE)</f>
        <v>"Шанс"</v>
      </c>
      <c r="E2802" t="str">
        <f>IF(AND(C2802=1,B2802&lt;='Справочник по тт'!$D$1),'Справочник по тт'!$D$2,VLOOKUP(C2802,'Справочник по тт'!A:C,2,FALSE))</f>
        <v>"Шанс" ул.Заречная д.5</v>
      </c>
      <c r="F2802" s="2">
        <f t="shared" si="87"/>
        <v>1</v>
      </c>
    </row>
    <row r="2803" spans="1:6" x14ac:dyDescent="0.25">
      <c r="A2803" s="14">
        <v>43887.333333333336</v>
      </c>
      <c r="B2803" s="14">
        <f t="shared" si="86"/>
        <v>43887</v>
      </c>
      <c r="C2803">
        <v>1</v>
      </c>
      <c r="D2803" t="str">
        <f>VLOOKUP(C2803,'Справочник по тт'!$A$2:$C$5,3,FALSE)</f>
        <v>"Шанс"</v>
      </c>
      <c r="E2803" t="str">
        <f>IF(AND(C2803=1,B2803&lt;='Справочник по тт'!$D$1),'Справочник по тт'!$D$2,VLOOKUP(C2803,'Справочник по тт'!A:C,2,FALSE))</f>
        <v>"Шанс" ул.Заречная д.5</v>
      </c>
      <c r="F2803" s="2">
        <f t="shared" si="87"/>
        <v>1</v>
      </c>
    </row>
    <row r="2804" spans="1:6" x14ac:dyDescent="0.25">
      <c r="A2804" s="14">
        <v>43887.333333333336</v>
      </c>
      <c r="B2804" s="14">
        <f t="shared" si="86"/>
        <v>43887</v>
      </c>
      <c r="C2804">
        <v>1</v>
      </c>
      <c r="D2804" t="str">
        <f>VLOOKUP(C2804,'Справочник по тт'!$A$2:$C$5,3,FALSE)</f>
        <v>"Шанс"</v>
      </c>
      <c r="E2804" t="str">
        <f>IF(AND(C2804=1,B2804&lt;='Справочник по тт'!$D$1),'Справочник по тт'!$D$2,VLOOKUP(C2804,'Справочник по тт'!A:C,2,FALSE))</f>
        <v>"Шанс" ул.Заречная д.5</v>
      </c>
      <c r="F2804" s="2">
        <f t="shared" si="87"/>
        <v>1</v>
      </c>
    </row>
    <row r="2805" spans="1:6" x14ac:dyDescent="0.25">
      <c r="A2805" s="14">
        <v>43887.333333333336</v>
      </c>
      <c r="B2805" s="14">
        <f t="shared" si="86"/>
        <v>43887</v>
      </c>
      <c r="C2805">
        <v>1</v>
      </c>
      <c r="D2805" t="str">
        <f>VLOOKUP(C2805,'Справочник по тт'!$A$2:$C$5,3,FALSE)</f>
        <v>"Шанс"</v>
      </c>
      <c r="E2805" t="str">
        <f>IF(AND(C2805=1,B2805&lt;='Справочник по тт'!$D$1),'Справочник по тт'!$D$2,VLOOKUP(C2805,'Справочник по тт'!A:C,2,FALSE))</f>
        <v>"Шанс" ул.Заречная д.5</v>
      </c>
      <c r="F2805" s="2">
        <f t="shared" si="87"/>
        <v>1</v>
      </c>
    </row>
    <row r="2806" spans="1:6" x14ac:dyDescent="0.25">
      <c r="A2806" s="14">
        <v>43887.333333333336</v>
      </c>
      <c r="B2806" s="14">
        <f t="shared" si="86"/>
        <v>43887</v>
      </c>
      <c r="C2806">
        <v>1</v>
      </c>
      <c r="D2806" t="str">
        <f>VLOOKUP(C2806,'Справочник по тт'!$A$2:$C$5,3,FALSE)</f>
        <v>"Шанс"</v>
      </c>
      <c r="E2806" t="str">
        <f>IF(AND(C2806=1,B2806&lt;='Справочник по тт'!$D$1),'Справочник по тт'!$D$2,VLOOKUP(C2806,'Справочник по тт'!A:C,2,FALSE))</f>
        <v>"Шанс" ул.Заречная д.5</v>
      </c>
      <c r="F2806" s="2">
        <f t="shared" si="87"/>
        <v>1</v>
      </c>
    </row>
    <row r="2807" spans="1:6" x14ac:dyDescent="0.25">
      <c r="A2807" s="14">
        <v>43887.333333333336</v>
      </c>
      <c r="B2807" s="14">
        <f t="shared" si="86"/>
        <v>43887</v>
      </c>
      <c r="C2807">
        <v>1</v>
      </c>
      <c r="D2807" t="str">
        <f>VLOOKUP(C2807,'Справочник по тт'!$A$2:$C$5,3,FALSE)</f>
        <v>"Шанс"</v>
      </c>
      <c r="E2807" t="str">
        <f>IF(AND(C2807=1,B2807&lt;='Справочник по тт'!$D$1),'Справочник по тт'!$D$2,VLOOKUP(C2807,'Справочник по тт'!A:C,2,FALSE))</f>
        <v>"Шанс" ул.Заречная д.5</v>
      </c>
      <c r="F2807" s="2">
        <f t="shared" si="87"/>
        <v>1</v>
      </c>
    </row>
    <row r="2808" spans="1:6" x14ac:dyDescent="0.25">
      <c r="A2808" s="14">
        <v>43887.370833333334</v>
      </c>
      <c r="B2808" s="14">
        <f t="shared" si="86"/>
        <v>43887</v>
      </c>
      <c r="C2808">
        <v>1</v>
      </c>
      <c r="D2808" t="str">
        <f>VLOOKUP(C2808,'Справочник по тт'!$A$2:$C$5,3,FALSE)</f>
        <v>"Шанс"</v>
      </c>
      <c r="E2808" t="str">
        <f>IF(AND(C2808=1,B2808&lt;='Справочник по тт'!$D$1),'Справочник по тт'!$D$2,VLOOKUP(C2808,'Справочник по тт'!A:C,2,FALSE))</f>
        <v>"Шанс" ул.Заречная д.5</v>
      </c>
      <c r="F2808" s="2">
        <f t="shared" si="87"/>
        <v>1</v>
      </c>
    </row>
    <row r="2809" spans="1:6" x14ac:dyDescent="0.25">
      <c r="A2809" s="14">
        <v>43887.375</v>
      </c>
      <c r="B2809" s="14">
        <f t="shared" si="86"/>
        <v>43887</v>
      </c>
      <c r="C2809">
        <v>1</v>
      </c>
      <c r="D2809" t="str">
        <f>VLOOKUP(C2809,'Справочник по тт'!$A$2:$C$5,3,FALSE)</f>
        <v>"Шанс"</v>
      </c>
      <c r="E2809" t="str">
        <f>IF(AND(C2809=1,B2809&lt;='Справочник по тт'!$D$1),'Справочник по тт'!$D$2,VLOOKUP(C2809,'Справочник по тт'!A:C,2,FALSE))</f>
        <v>"Шанс" ул.Заречная д.5</v>
      </c>
      <c r="F2809" s="2">
        <f t="shared" si="87"/>
        <v>1</v>
      </c>
    </row>
    <row r="2810" spans="1:6" x14ac:dyDescent="0.25">
      <c r="A2810" s="14">
        <v>43887.375</v>
      </c>
      <c r="B2810" s="14">
        <f t="shared" si="86"/>
        <v>43887</v>
      </c>
      <c r="C2810">
        <v>1</v>
      </c>
      <c r="D2810" t="str">
        <f>VLOOKUP(C2810,'Справочник по тт'!$A$2:$C$5,3,FALSE)</f>
        <v>"Шанс"</v>
      </c>
      <c r="E2810" t="str">
        <f>IF(AND(C2810=1,B2810&lt;='Справочник по тт'!$D$1),'Справочник по тт'!$D$2,VLOOKUP(C2810,'Справочник по тт'!A:C,2,FALSE))</f>
        <v>"Шанс" ул.Заречная д.5</v>
      </c>
      <c r="F2810" s="2">
        <f t="shared" si="87"/>
        <v>1</v>
      </c>
    </row>
    <row r="2811" spans="1:6" x14ac:dyDescent="0.25">
      <c r="A2811" s="14">
        <v>43887.375</v>
      </c>
      <c r="B2811" s="14">
        <f t="shared" si="86"/>
        <v>43887</v>
      </c>
      <c r="C2811">
        <v>1</v>
      </c>
      <c r="D2811" t="str">
        <f>VLOOKUP(C2811,'Справочник по тт'!$A$2:$C$5,3,FALSE)</f>
        <v>"Шанс"</v>
      </c>
      <c r="E2811" t="str">
        <f>IF(AND(C2811=1,B2811&lt;='Справочник по тт'!$D$1),'Справочник по тт'!$D$2,VLOOKUP(C2811,'Справочник по тт'!A:C,2,FALSE))</f>
        <v>"Шанс" ул.Заречная д.5</v>
      </c>
      <c r="F2811" s="2">
        <f t="shared" si="87"/>
        <v>1</v>
      </c>
    </row>
    <row r="2812" spans="1:6" x14ac:dyDescent="0.25">
      <c r="A2812" s="14">
        <v>43887.375</v>
      </c>
      <c r="B2812" s="14">
        <f t="shared" si="86"/>
        <v>43887</v>
      </c>
      <c r="C2812">
        <v>1</v>
      </c>
      <c r="D2812" t="str">
        <f>VLOOKUP(C2812,'Справочник по тт'!$A$2:$C$5,3,FALSE)</f>
        <v>"Шанс"</v>
      </c>
      <c r="E2812" t="str">
        <f>IF(AND(C2812=1,B2812&lt;='Справочник по тт'!$D$1),'Справочник по тт'!$D$2,VLOOKUP(C2812,'Справочник по тт'!A:C,2,FALSE))</f>
        <v>"Шанс" ул.Заречная д.5</v>
      </c>
      <c r="F2812" s="2">
        <f t="shared" si="87"/>
        <v>1</v>
      </c>
    </row>
    <row r="2813" spans="1:6" x14ac:dyDescent="0.25">
      <c r="A2813" s="14">
        <v>43887.375</v>
      </c>
      <c r="B2813" s="14">
        <f t="shared" si="86"/>
        <v>43887</v>
      </c>
      <c r="C2813">
        <v>1</v>
      </c>
      <c r="D2813" t="str">
        <f>VLOOKUP(C2813,'Справочник по тт'!$A$2:$C$5,3,FALSE)</f>
        <v>"Шанс"</v>
      </c>
      <c r="E2813" t="str">
        <f>IF(AND(C2813=1,B2813&lt;='Справочник по тт'!$D$1),'Справочник по тт'!$D$2,VLOOKUP(C2813,'Справочник по тт'!A:C,2,FALSE))</f>
        <v>"Шанс" ул.Заречная д.5</v>
      </c>
      <c r="F2813" s="2">
        <f t="shared" si="87"/>
        <v>1</v>
      </c>
    </row>
    <row r="2814" spans="1:6" x14ac:dyDescent="0.25">
      <c r="A2814" s="14">
        <v>43887.375</v>
      </c>
      <c r="B2814" s="14">
        <f t="shared" si="86"/>
        <v>43887</v>
      </c>
      <c r="C2814">
        <v>1</v>
      </c>
      <c r="D2814" t="str">
        <f>VLOOKUP(C2814,'Справочник по тт'!$A$2:$C$5,3,FALSE)</f>
        <v>"Шанс"</v>
      </c>
      <c r="E2814" t="str">
        <f>IF(AND(C2814=1,B2814&lt;='Справочник по тт'!$D$1),'Справочник по тт'!$D$2,VLOOKUP(C2814,'Справочник по тт'!A:C,2,FALSE))</f>
        <v>"Шанс" ул.Заречная д.5</v>
      </c>
      <c r="F2814" s="2">
        <f t="shared" si="87"/>
        <v>1</v>
      </c>
    </row>
    <row r="2815" spans="1:6" x14ac:dyDescent="0.25">
      <c r="A2815" s="14">
        <v>43887.375</v>
      </c>
      <c r="B2815" s="14">
        <f t="shared" si="86"/>
        <v>43887</v>
      </c>
      <c r="C2815">
        <v>1</v>
      </c>
      <c r="D2815" t="str">
        <f>VLOOKUP(C2815,'Справочник по тт'!$A$2:$C$5,3,FALSE)</f>
        <v>"Шанс"</v>
      </c>
      <c r="E2815" t="str">
        <f>IF(AND(C2815=1,B2815&lt;='Справочник по тт'!$D$1),'Справочник по тт'!$D$2,VLOOKUP(C2815,'Справочник по тт'!A:C,2,FALSE))</f>
        <v>"Шанс" ул.Заречная д.5</v>
      </c>
      <c r="F2815" s="2">
        <f t="shared" si="87"/>
        <v>1</v>
      </c>
    </row>
    <row r="2816" spans="1:6" x14ac:dyDescent="0.25">
      <c r="A2816" s="14">
        <v>43887.375</v>
      </c>
      <c r="B2816" s="14">
        <f t="shared" si="86"/>
        <v>43887</v>
      </c>
      <c r="C2816">
        <v>1</v>
      </c>
      <c r="D2816" t="str">
        <f>VLOOKUP(C2816,'Справочник по тт'!$A$2:$C$5,3,FALSE)</f>
        <v>"Шанс"</v>
      </c>
      <c r="E2816" t="str">
        <f>IF(AND(C2816=1,B2816&lt;='Справочник по тт'!$D$1),'Справочник по тт'!$D$2,VLOOKUP(C2816,'Справочник по тт'!A:C,2,FALSE))</f>
        <v>"Шанс" ул.Заречная д.5</v>
      </c>
      <c r="F2816" s="2">
        <f t="shared" si="87"/>
        <v>1</v>
      </c>
    </row>
    <row r="2817" spans="1:6" x14ac:dyDescent="0.25">
      <c r="A2817" s="14">
        <v>43887.375</v>
      </c>
      <c r="B2817" s="14">
        <f t="shared" si="86"/>
        <v>43887</v>
      </c>
      <c r="C2817">
        <v>1</v>
      </c>
      <c r="D2817" t="str">
        <f>VLOOKUP(C2817,'Справочник по тт'!$A$2:$C$5,3,FALSE)</f>
        <v>"Шанс"</v>
      </c>
      <c r="E2817" t="str">
        <f>IF(AND(C2817=1,B2817&lt;='Справочник по тт'!$D$1),'Справочник по тт'!$D$2,VLOOKUP(C2817,'Справочник по тт'!A:C,2,FALSE))</f>
        <v>"Шанс" ул.Заречная д.5</v>
      </c>
      <c r="F2817" s="2">
        <f t="shared" si="87"/>
        <v>1</v>
      </c>
    </row>
    <row r="2818" spans="1:6" x14ac:dyDescent="0.25">
      <c r="A2818" s="14">
        <v>43887.375</v>
      </c>
      <c r="B2818" s="14">
        <f t="shared" ref="B2818:B2881" si="88">(TEXT(A2818,"ДД.ММ.ГГГГ"))*1</f>
        <v>43887</v>
      </c>
      <c r="C2818">
        <v>1</v>
      </c>
      <c r="D2818" t="str">
        <f>VLOOKUP(C2818,'Справочник по тт'!$A$2:$C$5,3,FALSE)</f>
        <v>"Шанс"</v>
      </c>
      <c r="E2818" t="str">
        <f>IF(AND(C2818=1,B2818&lt;='Справочник по тт'!$D$1),'Справочник по тт'!$D$2,VLOOKUP(C2818,'Справочник по тт'!A:C,2,FALSE))</f>
        <v>"Шанс" ул.Заречная д.5</v>
      </c>
      <c r="F2818" s="2">
        <f t="shared" si="87"/>
        <v>1</v>
      </c>
    </row>
    <row r="2819" spans="1:6" x14ac:dyDescent="0.25">
      <c r="A2819" s="14">
        <v>43887.375</v>
      </c>
      <c r="B2819" s="14">
        <f t="shared" si="88"/>
        <v>43887</v>
      </c>
      <c r="C2819">
        <v>1</v>
      </c>
      <c r="D2819" t="str">
        <f>VLOOKUP(C2819,'Справочник по тт'!$A$2:$C$5,3,FALSE)</f>
        <v>"Шанс"</v>
      </c>
      <c r="E2819" t="str">
        <f>IF(AND(C2819=1,B2819&lt;='Справочник по тт'!$D$1),'Справочник по тт'!$D$2,VLOOKUP(C2819,'Справочник по тт'!A:C,2,FALSE))</f>
        <v>"Шанс" ул.Заречная д.5</v>
      </c>
      <c r="F2819" s="2">
        <f t="shared" ref="F2819:F2882" si="89">IF(B2819&lt;=$F$1,1,"")</f>
        <v>1</v>
      </c>
    </row>
    <row r="2820" spans="1:6" x14ac:dyDescent="0.25">
      <c r="A2820" s="14">
        <v>43887.375</v>
      </c>
      <c r="B2820" s="14">
        <f t="shared" si="88"/>
        <v>43887</v>
      </c>
      <c r="C2820">
        <v>1</v>
      </c>
      <c r="D2820" t="str">
        <f>VLOOKUP(C2820,'Справочник по тт'!$A$2:$C$5,3,FALSE)</f>
        <v>"Шанс"</v>
      </c>
      <c r="E2820" t="str">
        <f>IF(AND(C2820=1,B2820&lt;='Справочник по тт'!$D$1),'Справочник по тт'!$D$2,VLOOKUP(C2820,'Справочник по тт'!A:C,2,FALSE))</f>
        <v>"Шанс" ул.Заречная д.5</v>
      </c>
      <c r="F2820" s="2">
        <f t="shared" si="89"/>
        <v>1</v>
      </c>
    </row>
    <row r="2821" spans="1:6" x14ac:dyDescent="0.25">
      <c r="A2821" s="14">
        <v>43887.375</v>
      </c>
      <c r="B2821" s="14">
        <f t="shared" si="88"/>
        <v>43887</v>
      </c>
      <c r="C2821">
        <v>1</v>
      </c>
      <c r="D2821" t="str">
        <f>VLOOKUP(C2821,'Справочник по тт'!$A$2:$C$5,3,FALSE)</f>
        <v>"Шанс"</v>
      </c>
      <c r="E2821" t="str">
        <f>IF(AND(C2821=1,B2821&lt;='Справочник по тт'!$D$1),'Справочник по тт'!$D$2,VLOOKUP(C2821,'Справочник по тт'!A:C,2,FALSE))</f>
        <v>"Шанс" ул.Заречная д.5</v>
      </c>
      <c r="F2821" s="2">
        <f t="shared" si="89"/>
        <v>1</v>
      </c>
    </row>
    <row r="2822" spans="1:6" x14ac:dyDescent="0.25">
      <c r="A2822" s="14">
        <v>43887.375</v>
      </c>
      <c r="B2822" s="14">
        <f t="shared" si="88"/>
        <v>43887</v>
      </c>
      <c r="C2822">
        <v>1</v>
      </c>
      <c r="D2822" t="str">
        <f>VLOOKUP(C2822,'Справочник по тт'!$A$2:$C$5,3,FALSE)</f>
        <v>"Шанс"</v>
      </c>
      <c r="E2822" t="str">
        <f>IF(AND(C2822=1,B2822&lt;='Справочник по тт'!$D$1),'Справочник по тт'!$D$2,VLOOKUP(C2822,'Справочник по тт'!A:C,2,FALSE))</f>
        <v>"Шанс" ул.Заречная д.5</v>
      </c>
      <c r="F2822" s="2">
        <f t="shared" si="89"/>
        <v>1</v>
      </c>
    </row>
    <row r="2823" spans="1:6" x14ac:dyDescent="0.25">
      <c r="A2823" s="14">
        <v>43887.375</v>
      </c>
      <c r="B2823" s="14">
        <f t="shared" si="88"/>
        <v>43887</v>
      </c>
      <c r="C2823">
        <v>1</v>
      </c>
      <c r="D2823" t="str">
        <f>VLOOKUP(C2823,'Справочник по тт'!$A$2:$C$5,3,FALSE)</f>
        <v>"Шанс"</v>
      </c>
      <c r="E2823" t="str">
        <f>IF(AND(C2823=1,B2823&lt;='Справочник по тт'!$D$1),'Справочник по тт'!$D$2,VLOOKUP(C2823,'Справочник по тт'!A:C,2,FALSE))</f>
        <v>"Шанс" ул.Заречная д.5</v>
      </c>
      <c r="F2823" s="2">
        <f t="shared" si="89"/>
        <v>1</v>
      </c>
    </row>
    <row r="2824" spans="1:6" x14ac:dyDescent="0.25">
      <c r="A2824" s="14">
        <v>43887.375</v>
      </c>
      <c r="B2824" s="14">
        <f t="shared" si="88"/>
        <v>43887</v>
      </c>
      <c r="C2824">
        <v>1</v>
      </c>
      <c r="D2824" t="str">
        <f>VLOOKUP(C2824,'Справочник по тт'!$A$2:$C$5,3,FALSE)</f>
        <v>"Шанс"</v>
      </c>
      <c r="E2824" t="str">
        <f>IF(AND(C2824=1,B2824&lt;='Справочник по тт'!$D$1),'Справочник по тт'!$D$2,VLOOKUP(C2824,'Справочник по тт'!A:C,2,FALSE))</f>
        <v>"Шанс" ул.Заречная д.5</v>
      </c>
      <c r="F2824" s="2">
        <f t="shared" si="89"/>
        <v>1</v>
      </c>
    </row>
    <row r="2825" spans="1:6" x14ac:dyDescent="0.25">
      <c r="A2825" s="14">
        <v>43887.375</v>
      </c>
      <c r="B2825" s="14">
        <f t="shared" si="88"/>
        <v>43887</v>
      </c>
      <c r="C2825">
        <v>1</v>
      </c>
      <c r="D2825" t="str">
        <f>VLOOKUP(C2825,'Справочник по тт'!$A$2:$C$5,3,FALSE)</f>
        <v>"Шанс"</v>
      </c>
      <c r="E2825" t="str">
        <f>IF(AND(C2825=1,B2825&lt;='Справочник по тт'!$D$1),'Справочник по тт'!$D$2,VLOOKUP(C2825,'Справочник по тт'!A:C,2,FALSE))</f>
        <v>"Шанс" ул.Заречная д.5</v>
      </c>
      <c r="F2825" s="2">
        <f t="shared" si="89"/>
        <v>1</v>
      </c>
    </row>
    <row r="2826" spans="1:6" x14ac:dyDescent="0.25">
      <c r="A2826" s="14">
        <v>43887.375</v>
      </c>
      <c r="B2826" s="14">
        <f t="shared" si="88"/>
        <v>43887</v>
      </c>
      <c r="C2826">
        <v>1</v>
      </c>
      <c r="D2826" t="str">
        <f>VLOOKUP(C2826,'Справочник по тт'!$A$2:$C$5,3,FALSE)</f>
        <v>"Шанс"</v>
      </c>
      <c r="E2826" t="str">
        <f>IF(AND(C2826=1,B2826&lt;='Справочник по тт'!$D$1),'Справочник по тт'!$D$2,VLOOKUP(C2826,'Справочник по тт'!A:C,2,FALSE))</f>
        <v>"Шанс" ул.Заречная д.5</v>
      </c>
      <c r="F2826" s="2">
        <f t="shared" si="89"/>
        <v>1</v>
      </c>
    </row>
    <row r="2827" spans="1:6" x14ac:dyDescent="0.25">
      <c r="A2827" s="14">
        <v>43887.375</v>
      </c>
      <c r="B2827" s="14">
        <f t="shared" si="88"/>
        <v>43887</v>
      </c>
      <c r="C2827">
        <v>1</v>
      </c>
      <c r="D2827" t="str">
        <f>VLOOKUP(C2827,'Справочник по тт'!$A$2:$C$5,3,FALSE)</f>
        <v>"Шанс"</v>
      </c>
      <c r="E2827" t="str">
        <f>IF(AND(C2827=1,B2827&lt;='Справочник по тт'!$D$1),'Справочник по тт'!$D$2,VLOOKUP(C2827,'Справочник по тт'!A:C,2,FALSE))</f>
        <v>"Шанс" ул.Заречная д.5</v>
      </c>
      <c r="F2827" s="2">
        <f t="shared" si="89"/>
        <v>1</v>
      </c>
    </row>
    <row r="2828" spans="1:6" x14ac:dyDescent="0.25">
      <c r="A2828" s="14">
        <v>43887.375</v>
      </c>
      <c r="B2828" s="14">
        <f t="shared" si="88"/>
        <v>43887</v>
      </c>
      <c r="C2828">
        <v>1</v>
      </c>
      <c r="D2828" t="str">
        <f>VLOOKUP(C2828,'Справочник по тт'!$A$2:$C$5,3,FALSE)</f>
        <v>"Шанс"</v>
      </c>
      <c r="E2828" t="str">
        <f>IF(AND(C2828=1,B2828&lt;='Справочник по тт'!$D$1),'Справочник по тт'!$D$2,VLOOKUP(C2828,'Справочник по тт'!A:C,2,FALSE))</f>
        <v>"Шанс" ул.Заречная д.5</v>
      </c>
      <c r="F2828" s="2">
        <f t="shared" si="89"/>
        <v>1</v>
      </c>
    </row>
    <row r="2829" spans="1:6" x14ac:dyDescent="0.25">
      <c r="A2829" s="14">
        <v>43887.375</v>
      </c>
      <c r="B2829" s="14">
        <f t="shared" si="88"/>
        <v>43887</v>
      </c>
      <c r="C2829">
        <v>1</v>
      </c>
      <c r="D2829" t="str">
        <f>VLOOKUP(C2829,'Справочник по тт'!$A$2:$C$5,3,FALSE)</f>
        <v>"Шанс"</v>
      </c>
      <c r="E2829" t="str">
        <f>IF(AND(C2829=1,B2829&lt;='Справочник по тт'!$D$1),'Справочник по тт'!$D$2,VLOOKUP(C2829,'Справочник по тт'!A:C,2,FALSE))</f>
        <v>"Шанс" ул.Заречная д.5</v>
      </c>
      <c r="F2829" s="2">
        <f t="shared" si="89"/>
        <v>1</v>
      </c>
    </row>
    <row r="2830" spans="1:6" x14ac:dyDescent="0.25">
      <c r="A2830" s="14">
        <v>43887.395833333336</v>
      </c>
      <c r="B2830" s="14">
        <f t="shared" si="88"/>
        <v>43887</v>
      </c>
      <c r="C2830">
        <v>1</v>
      </c>
      <c r="D2830" t="str">
        <f>VLOOKUP(C2830,'Справочник по тт'!$A$2:$C$5,3,FALSE)</f>
        <v>"Шанс"</v>
      </c>
      <c r="E2830" t="str">
        <f>IF(AND(C2830=1,B2830&lt;='Справочник по тт'!$D$1),'Справочник по тт'!$D$2,VLOOKUP(C2830,'Справочник по тт'!A:C,2,FALSE))</f>
        <v>"Шанс" ул.Заречная д.5</v>
      </c>
      <c r="F2830" s="2">
        <f t="shared" si="89"/>
        <v>1</v>
      </c>
    </row>
    <row r="2831" spans="1:6" x14ac:dyDescent="0.25">
      <c r="A2831" s="14">
        <v>43887.416666666664</v>
      </c>
      <c r="B2831" s="14">
        <f t="shared" si="88"/>
        <v>43887</v>
      </c>
      <c r="C2831">
        <v>1</v>
      </c>
      <c r="D2831" t="str">
        <f>VLOOKUP(C2831,'Справочник по тт'!$A$2:$C$5,3,FALSE)</f>
        <v>"Шанс"</v>
      </c>
      <c r="E2831" t="str">
        <f>IF(AND(C2831=1,B2831&lt;='Справочник по тт'!$D$1),'Справочник по тт'!$D$2,VLOOKUP(C2831,'Справочник по тт'!A:C,2,FALSE))</f>
        <v>"Шанс" ул.Заречная д.5</v>
      </c>
      <c r="F2831" s="2">
        <f t="shared" si="89"/>
        <v>1</v>
      </c>
    </row>
    <row r="2832" spans="1:6" x14ac:dyDescent="0.25">
      <c r="A2832" s="14">
        <v>43887.416666666664</v>
      </c>
      <c r="B2832" s="14">
        <f t="shared" si="88"/>
        <v>43887</v>
      </c>
      <c r="C2832">
        <v>1</v>
      </c>
      <c r="D2832" t="str">
        <f>VLOOKUP(C2832,'Справочник по тт'!$A$2:$C$5,3,FALSE)</f>
        <v>"Шанс"</v>
      </c>
      <c r="E2832" t="str">
        <f>IF(AND(C2832=1,B2832&lt;='Справочник по тт'!$D$1),'Справочник по тт'!$D$2,VLOOKUP(C2832,'Справочник по тт'!A:C,2,FALSE))</f>
        <v>"Шанс" ул.Заречная д.5</v>
      </c>
      <c r="F2832" s="2">
        <f t="shared" si="89"/>
        <v>1</v>
      </c>
    </row>
    <row r="2833" spans="1:6" x14ac:dyDescent="0.25">
      <c r="A2833" s="14">
        <v>43887.416666666664</v>
      </c>
      <c r="B2833" s="14">
        <f t="shared" si="88"/>
        <v>43887</v>
      </c>
      <c r="C2833">
        <v>1</v>
      </c>
      <c r="D2833" t="str">
        <f>VLOOKUP(C2833,'Справочник по тт'!$A$2:$C$5,3,FALSE)</f>
        <v>"Шанс"</v>
      </c>
      <c r="E2833" t="str">
        <f>IF(AND(C2833=1,B2833&lt;='Справочник по тт'!$D$1),'Справочник по тт'!$D$2,VLOOKUP(C2833,'Справочник по тт'!A:C,2,FALSE))</f>
        <v>"Шанс" ул.Заречная д.5</v>
      </c>
      <c r="F2833" s="2">
        <f t="shared" si="89"/>
        <v>1</v>
      </c>
    </row>
    <row r="2834" spans="1:6" x14ac:dyDescent="0.25">
      <c r="A2834" s="14">
        <v>43887.416666666664</v>
      </c>
      <c r="B2834" s="14">
        <f t="shared" si="88"/>
        <v>43887</v>
      </c>
      <c r="C2834">
        <v>1</v>
      </c>
      <c r="D2834" t="str">
        <f>VLOOKUP(C2834,'Справочник по тт'!$A$2:$C$5,3,FALSE)</f>
        <v>"Шанс"</v>
      </c>
      <c r="E2834" t="str">
        <f>IF(AND(C2834=1,B2834&lt;='Справочник по тт'!$D$1),'Справочник по тт'!$D$2,VLOOKUP(C2834,'Справочник по тт'!A:C,2,FALSE))</f>
        <v>"Шанс" ул.Заречная д.5</v>
      </c>
      <c r="F2834" s="2">
        <f t="shared" si="89"/>
        <v>1</v>
      </c>
    </row>
    <row r="2835" spans="1:6" x14ac:dyDescent="0.25">
      <c r="A2835" s="14">
        <v>43887.416666666664</v>
      </c>
      <c r="B2835" s="14">
        <f t="shared" si="88"/>
        <v>43887</v>
      </c>
      <c r="C2835">
        <v>1</v>
      </c>
      <c r="D2835" t="str">
        <f>VLOOKUP(C2835,'Справочник по тт'!$A$2:$C$5,3,FALSE)</f>
        <v>"Шанс"</v>
      </c>
      <c r="E2835" t="str">
        <f>IF(AND(C2835=1,B2835&lt;='Справочник по тт'!$D$1),'Справочник по тт'!$D$2,VLOOKUP(C2835,'Справочник по тт'!A:C,2,FALSE))</f>
        <v>"Шанс" ул.Заречная д.5</v>
      </c>
      <c r="F2835" s="2">
        <f t="shared" si="89"/>
        <v>1</v>
      </c>
    </row>
    <row r="2836" spans="1:6" x14ac:dyDescent="0.25">
      <c r="A2836" s="14">
        <v>43887.416666666664</v>
      </c>
      <c r="B2836" s="14">
        <f t="shared" si="88"/>
        <v>43887</v>
      </c>
      <c r="C2836">
        <v>1</v>
      </c>
      <c r="D2836" t="str">
        <f>VLOOKUP(C2836,'Справочник по тт'!$A$2:$C$5,3,FALSE)</f>
        <v>"Шанс"</v>
      </c>
      <c r="E2836" t="str">
        <f>IF(AND(C2836=1,B2836&lt;='Справочник по тт'!$D$1),'Справочник по тт'!$D$2,VLOOKUP(C2836,'Справочник по тт'!A:C,2,FALSE))</f>
        <v>"Шанс" ул.Заречная д.5</v>
      </c>
      <c r="F2836" s="2">
        <f t="shared" si="89"/>
        <v>1</v>
      </c>
    </row>
    <row r="2837" spans="1:6" x14ac:dyDescent="0.25">
      <c r="A2837" s="14">
        <v>43887.416666666664</v>
      </c>
      <c r="B2837" s="14">
        <f t="shared" si="88"/>
        <v>43887</v>
      </c>
      <c r="C2837">
        <v>1</v>
      </c>
      <c r="D2837" t="str">
        <f>VLOOKUP(C2837,'Справочник по тт'!$A$2:$C$5,3,FALSE)</f>
        <v>"Шанс"</v>
      </c>
      <c r="E2837" t="str">
        <f>IF(AND(C2837=1,B2837&lt;='Справочник по тт'!$D$1),'Справочник по тт'!$D$2,VLOOKUP(C2837,'Справочник по тт'!A:C,2,FALSE))</f>
        <v>"Шанс" ул.Заречная д.5</v>
      </c>
      <c r="F2837" s="2">
        <f t="shared" si="89"/>
        <v>1</v>
      </c>
    </row>
    <row r="2838" spans="1:6" x14ac:dyDescent="0.25">
      <c r="A2838" s="14">
        <v>43887.458333333336</v>
      </c>
      <c r="B2838" s="14">
        <f t="shared" si="88"/>
        <v>43887</v>
      </c>
      <c r="C2838">
        <v>1</v>
      </c>
      <c r="D2838" t="str">
        <f>VLOOKUP(C2838,'Справочник по тт'!$A$2:$C$5,3,FALSE)</f>
        <v>"Шанс"</v>
      </c>
      <c r="E2838" t="str">
        <f>IF(AND(C2838=1,B2838&lt;='Справочник по тт'!$D$1),'Справочник по тт'!$D$2,VLOOKUP(C2838,'Справочник по тт'!A:C,2,FALSE))</f>
        <v>"Шанс" ул.Заречная д.5</v>
      </c>
      <c r="F2838" s="2">
        <f t="shared" si="89"/>
        <v>1</v>
      </c>
    </row>
    <row r="2839" spans="1:6" x14ac:dyDescent="0.25">
      <c r="A2839" s="14">
        <v>43887.458333333336</v>
      </c>
      <c r="B2839" s="14">
        <f t="shared" si="88"/>
        <v>43887</v>
      </c>
      <c r="C2839">
        <v>1</v>
      </c>
      <c r="D2839" t="str">
        <f>VLOOKUP(C2839,'Справочник по тт'!$A$2:$C$5,3,FALSE)</f>
        <v>"Шанс"</v>
      </c>
      <c r="E2839" t="str">
        <f>IF(AND(C2839=1,B2839&lt;='Справочник по тт'!$D$1),'Справочник по тт'!$D$2,VLOOKUP(C2839,'Справочник по тт'!A:C,2,FALSE))</f>
        <v>"Шанс" ул.Заречная д.5</v>
      </c>
      <c r="F2839" s="2">
        <f t="shared" si="89"/>
        <v>1</v>
      </c>
    </row>
    <row r="2840" spans="1:6" x14ac:dyDescent="0.25">
      <c r="A2840" s="14">
        <v>43887.458333333336</v>
      </c>
      <c r="B2840" s="14">
        <f t="shared" si="88"/>
        <v>43887</v>
      </c>
      <c r="C2840">
        <v>1</v>
      </c>
      <c r="D2840" t="str">
        <f>VLOOKUP(C2840,'Справочник по тт'!$A$2:$C$5,3,FALSE)</f>
        <v>"Шанс"</v>
      </c>
      <c r="E2840" t="str">
        <f>IF(AND(C2840=1,B2840&lt;='Справочник по тт'!$D$1),'Справочник по тт'!$D$2,VLOOKUP(C2840,'Справочник по тт'!A:C,2,FALSE))</f>
        <v>"Шанс" ул.Заречная д.5</v>
      </c>
      <c r="F2840" s="2">
        <f t="shared" si="89"/>
        <v>1</v>
      </c>
    </row>
    <row r="2841" spans="1:6" x14ac:dyDescent="0.25">
      <c r="A2841" s="14">
        <v>43887.465277777781</v>
      </c>
      <c r="B2841" s="14">
        <f t="shared" si="88"/>
        <v>43887</v>
      </c>
      <c r="C2841">
        <v>1</v>
      </c>
      <c r="D2841" t="str">
        <f>VLOOKUP(C2841,'Справочник по тт'!$A$2:$C$5,3,FALSE)</f>
        <v>"Шанс"</v>
      </c>
      <c r="E2841" t="str">
        <f>IF(AND(C2841=1,B2841&lt;='Справочник по тт'!$D$1),'Справочник по тт'!$D$2,VLOOKUP(C2841,'Справочник по тт'!A:C,2,FALSE))</f>
        <v>"Шанс" ул.Заречная д.5</v>
      </c>
      <c r="F2841" s="2">
        <f t="shared" si="89"/>
        <v>1</v>
      </c>
    </row>
    <row r="2842" spans="1:6" x14ac:dyDescent="0.25">
      <c r="A2842" s="14">
        <v>43887.5</v>
      </c>
      <c r="B2842" s="14">
        <f t="shared" si="88"/>
        <v>43887</v>
      </c>
      <c r="C2842">
        <v>1</v>
      </c>
      <c r="D2842" t="str">
        <f>VLOOKUP(C2842,'Справочник по тт'!$A$2:$C$5,3,FALSE)</f>
        <v>"Шанс"</v>
      </c>
      <c r="E2842" t="str">
        <f>IF(AND(C2842=1,B2842&lt;='Справочник по тт'!$D$1),'Справочник по тт'!$D$2,VLOOKUP(C2842,'Справочник по тт'!A:C,2,FALSE))</f>
        <v>"Шанс" ул.Заречная д.5</v>
      </c>
      <c r="F2842" s="2">
        <f t="shared" si="89"/>
        <v>1</v>
      </c>
    </row>
    <row r="2843" spans="1:6" x14ac:dyDescent="0.25">
      <c r="A2843" s="14">
        <v>43887.5</v>
      </c>
      <c r="B2843" s="14">
        <f t="shared" si="88"/>
        <v>43887</v>
      </c>
      <c r="C2843">
        <v>1</v>
      </c>
      <c r="D2843" t="str">
        <f>VLOOKUP(C2843,'Справочник по тт'!$A$2:$C$5,3,FALSE)</f>
        <v>"Шанс"</v>
      </c>
      <c r="E2843" t="str">
        <f>IF(AND(C2843=1,B2843&lt;='Справочник по тт'!$D$1),'Справочник по тт'!$D$2,VLOOKUP(C2843,'Справочник по тт'!A:C,2,FALSE))</f>
        <v>"Шанс" ул.Заречная д.5</v>
      </c>
      <c r="F2843" s="2">
        <f t="shared" si="89"/>
        <v>1</v>
      </c>
    </row>
    <row r="2844" spans="1:6" x14ac:dyDescent="0.25">
      <c r="A2844" s="3">
        <v>43887.541666666664</v>
      </c>
      <c r="B2844" s="14">
        <f t="shared" si="88"/>
        <v>43887</v>
      </c>
      <c r="C2844">
        <v>4</v>
      </c>
      <c r="D2844" t="str">
        <f>VLOOKUP(C2844,'Справочник по тт'!$A$2:$C$5,3,FALSE)</f>
        <v>"Первый"</v>
      </c>
      <c r="E2844" t="str">
        <f>IF(AND(C2844=1,B2844&lt;='Справочник по тт'!$D$1),'Справочник по тт'!$D$2,VLOOKUP(C2844,'Справочник по тт'!A:C,2,FALSE))</f>
        <v>"Первый" ул. Пахоменко д.30</v>
      </c>
      <c r="F2844" s="2">
        <f t="shared" si="89"/>
        <v>1</v>
      </c>
    </row>
    <row r="2845" spans="1:6" x14ac:dyDescent="0.25">
      <c r="A2845" s="3">
        <v>43887.541666666664</v>
      </c>
      <c r="B2845" s="14">
        <f t="shared" si="88"/>
        <v>43887</v>
      </c>
      <c r="C2845">
        <v>4</v>
      </c>
      <c r="D2845" t="str">
        <f>VLOOKUP(C2845,'Справочник по тт'!$A$2:$C$5,3,FALSE)</f>
        <v>"Первый"</v>
      </c>
      <c r="E2845" t="str">
        <f>IF(AND(C2845=1,B2845&lt;='Справочник по тт'!$D$1),'Справочник по тт'!$D$2,VLOOKUP(C2845,'Справочник по тт'!A:C,2,FALSE))</f>
        <v>"Первый" ул. Пахоменко д.30</v>
      </c>
      <c r="F2845" s="2">
        <f t="shared" si="89"/>
        <v>1</v>
      </c>
    </row>
    <row r="2846" spans="1:6" x14ac:dyDescent="0.25">
      <c r="A2846" s="3">
        <v>43887.552083333336</v>
      </c>
      <c r="B2846" s="14">
        <f t="shared" si="88"/>
        <v>43887</v>
      </c>
      <c r="C2846">
        <v>4</v>
      </c>
      <c r="D2846" t="str">
        <f>VLOOKUP(C2846,'Справочник по тт'!$A$2:$C$5,3,FALSE)</f>
        <v>"Первый"</v>
      </c>
      <c r="E2846" t="str">
        <f>IF(AND(C2846=1,B2846&lt;='Справочник по тт'!$D$1),'Справочник по тт'!$D$2,VLOOKUP(C2846,'Справочник по тт'!A:C,2,FALSE))</f>
        <v>"Первый" ул. Пахоменко д.30</v>
      </c>
      <c r="F2846" s="2">
        <f t="shared" si="89"/>
        <v>1</v>
      </c>
    </row>
    <row r="2847" spans="1:6" x14ac:dyDescent="0.25">
      <c r="A2847" s="3">
        <v>43887.552083333336</v>
      </c>
      <c r="B2847" s="14">
        <f t="shared" si="88"/>
        <v>43887</v>
      </c>
      <c r="C2847">
        <v>4</v>
      </c>
      <c r="D2847" t="str">
        <f>VLOOKUP(C2847,'Справочник по тт'!$A$2:$C$5,3,FALSE)</f>
        <v>"Первый"</v>
      </c>
      <c r="E2847" t="str">
        <f>IF(AND(C2847=1,B2847&lt;='Справочник по тт'!$D$1),'Справочник по тт'!$D$2,VLOOKUP(C2847,'Справочник по тт'!A:C,2,FALSE))</f>
        <v>"Первый" ул. Пахоменко д.30</v>
      </c>
      <c r="F2847" s="2">
        <f t="shared" si="89"/>
        <v>1</v>
      </c>
    </row>
    <row r="2848" spans="1:6" x14ac:dyDescent="0.25">
      <c r="A2848" s="3">
        <v>43887.583333333336</v>
      </c>
      <c r="B2848" s="14">
        <f t="shared" si="88"/>
        <v>43887</v>
      </c>
      <c r="C2848">
        <v>4</v>
      </c>
      <c r="D2848" t="str">
        <f>VLOOKUP(C2848,'Справочник по тт'!$A$2:$C$5,3,FALSE)</f>
        <v>"Первый"</v>
      </c>
      <c r="E2848" t="str">
        <f>IF(AND(C2848=1,B2848&lt;='Справочник по тт'!$D$1),'Справочник по тт'!$D$2,VLOOKUP(C2848,'Справочник по тт'!A:C,2,FALSE))</f>
        <v>"Первый" ул. Пахоменко д.30</v>
      </c>
      <c r="F2848" s="2">
        <f t="shared" si="89"/>
        <v>1</v>
      </c>
    </row>
    <row r="2849" spans="1:6" x14ac:dyDescent="0.25">
      <c r="A2849" s="3">
        <v>43887.583333333336</v>
      </c>
      <c r="B2849" s="14">
        <f t="shared" si="88"/>
        <v>43887</v>
      </c>
      <c r="C2849">
        <v>4</v>
      </c>
      <c r="D2849" t="str">
        <f>VLOOKUP(C2849,'Справочник по тт'!$A$2:$C$5,3,FALSE)</f>
        <v>"Первый"</v>
      </c>
      <c r="E2849" t="str">
        <f>IF(AND(C2849=1,B2849&lt;='Справочник по тт'!$D$1),'Справочник по тт'!$D$2,VLOOKUP(C2849,'Справочник по тт'!A:C,2,FALSE))</f>
        <v>"Первый" ул. Пахоменко д.30</v>
      </c>
      <c r="F2849" s="2">
        <f t="shared" si="89"/>
        <v>1</v>
      </c>
    </row>
    <row r="2850" spans="1:6" x14ac:dyDescent="0.25">
      <c r="A2850" s="3">
        <v>43887.604166666664</v>
      </c>
      <c r="B2850" s="14">
        <f t="shared" si="88"/>
        <v>43887</v>
      </c>
      <c r="C2850">
        <v>4</v>
      </c>
      <c r="D2850" t="str">
        <f>VLOOKUP(C2850,'Справочник по тт'!$A$2:$C$5,3,FALSE)</f>
        <v>"Первый"</v>
      </c>
      <c r="E2850" t="str">
        <f>IF(AND(C2850=1,B2850&lt;='Справочник по тт'!$D$1),'Справочник по тт'!$D$2,VLOOKUP(C2850,'Справочник по тт'!A:C,2,FALSE))</f>
        <v>"Первый" ул. Пахоменко д.30</v>
      </c>
      <c r="F2850" s="2">
        <f t="shared" si="89"/>
        <v>1</v>
      </c>
    </row>
    <row r="2851" spans="1:6" x14ac:dyDescent="0.25">
      <c r="A2851" s="3">
        <v>43887.62222222222</v>
      </c>
      <c r="B2851" s="14">
        <f t="shared" si="88"/>
        <v>43887</v>
      </c>
      <c r="C2851">
        <v>4</v>
      </c>
      <c r="D2851" t="str">
        <f>VLOOKUP(C2851,'Справочник по тт'!$A$2:$C$5,3,FALSE)</f>
        <v>"Первый"</v>
      </c>
      <c r="E2851" t="str">
        <f>IF(AND(C2851=1,B2851&lt;='Справочник по тт'!$D$1),'Справочник по тт'!$D$2,VLOOKUP(C2851,'Справочник по тт'!A:C,2,FALSE))</f>
        <v>"Первый" ул. Пахоменко д.30</v>
      </c>
      <c r="F2851" s="2">
        <f t="shared" si="89"/>
        <v>1</v>
      </c>
    </row>
    <row r="2852" spans="1:6" x14ac:dyDescent="0.25">
      <c r="A2852" s="3">
        <v>43887.625</v>
      </c>
      <c r="B2852" s="14">
        <f t="shared" si="88"/>
        <v>43887</v>
      </c>
      <c r="C2852">
        <v>4</v>
      </c>
      <c r="D2852" t="str">
        <f>VLOOKUP(C2852,'Справочник по тт'!$A$2:$C$5,3,FALSE)</f>
        <v>"Первый"</v>
      </c>
      <c r="E2852" t="str">
        <f>IF(AND(C2852=1,B2852&lt;='Справочник по тт'!$D$1),'Справочник по тт'!$D$2,VLOOKUP(C2852,'Справочник по тт'!A:C,2,FALSE))</f>
        <v>"Первый" ул. Пахоменко д.30</v>
      </c>
      <c r="F2852" s="2">
        <f t="shared" si="89"/>
        <v>1</v>
      </c>
    </row>
    <row r="2853" spans="1:6" x14ac:dyDescent="0.25">
      <c r="A2853" s="3">
        <v>43887.625</v>
      </c>
      <c r="B2853" s="14">
        <f t="shared" si="88"/>
        <v>43887</v>
      </c>
      <c r="C2853">
        <v>4</v>
      </c>
      <c r="D2853" t="str">
        <f>VLOOKUP(C2853,'Справочник по тт'!$A$2:$C$5,3,FALSE)</f>
        <v>"Первый"</v>
      </c>
      <c r="E2853" t="str">
        <f>IF(AND(C2853=1,B2853&lt;='Справочник по тт'!$D$1),'Справочник по тт'!$D$2,VLOOKUP(C2853,'Справочник по тт'!A:C,2,FALSE))</f>
        <v>"Первый" ул. Пахоменко д.30</v>
      </c>
      <c r="F2853" s="2">
        <f t="shared" si="89"/>
        <v>1</v>
      </c>
    </row>
    <row r="2854" spans="1:6" x14ac:dyDescent="0.25">
      <c r="A2854" s="3">
        <v>43887.645833333336</v>
      </c>
      <c r="B2854" s="14">
        <f t="shared" si="88"/>
        <v>43887</v>
      </c>
      <c r="C2854">
        <v>4</v>
      </c>
      <c r="D2854" t="str">
        <f>VLOOKUP(C2854,'Справочник по тт'!$A$2:$C$5,3,FALSE)</f>
        <v>"Первый"</v>
      </c>
      <c r="E2854" t="str">
        <f>IF(AND(C2854=1,B2854&lt;='Справочник по тт'!$D$1),'Справочник по тт'!$D$2,VLOOKUP(C2854,'Справочник по тт'!A:C,2,FALSE))</f>
        <v>"Первый" ул. Пахоменко д.30</v>
      </c>
      <c r="F2854" s="2">
        <f t="shared" si="89"/>
        <v>1</v>
      </c>
    </row>
    <row r="2855" spans="1:6" x14ac:dyDescent="0.25">
      <c r="A2855" s="3">
        <v>43887.666666666664</v>
      </c>
      <c r="B2855" s="14">
        <f t="shared" si="88"/>
        <v>43887</v>
      </c>
      <c r="C2855">
        <v>4</v>
      </c>
      <c r="D2855" t="str">
        <f>VLOOKUP(C2855,'Справочник по тт'!$A$2:$C$5,3,FALSE)</f>
        <v>"Первый"</v>
      </c>
      <c r="E2855" t="str">
        <f>IF(AND(C2855=1,B2855&lt;='Справочник по тт'!$D$1),'Справочник по тт'!$D$2,VLOOKUP(C2855,'Справочник по тт'!A:C,2,FALSE))</f>
        <v>"Первый" ул. Пахоменко д.30</v>
      </c>
      <c r="F2855" s="2">
        <f t="shared" si="89"/>
        <v>1</v>
      </c>
    </row>
    <row r="2856" spans="1:6" x14ac:dyDescent="0.25">
      <c r="A2856" s="3">
        <v>43887.708333333336</v>
      </c>
      <c r="B2856" s="14">
        <f t="shared" si="88"/>
        <v>43887</v>
      </c>
      <c r="C2856">
        <v>4</v>
      </c>
      <c r="D2856" t="str">
        <f>VLOOKUP(C2856,'Справочник по тт'!$A$2:$C$5,3,FALSE)</f>
        <v>"Первый"</v>
      </c>
      <c r="E2856" t="str">
        <f>IF(AND(C2856=1,B2856&lt;='Справочник по тт'!$D$1),'Справочник по тт'!$D$2,VLOOKUP(C2856,'Справочник по тт'!A:C,2,FALSE))</f>
        <v>"Первый" ул. Пахоменко д.30</v>
      </c>
      <c r="F2856" s="2">
        <f t="shared" si="89"/>
        <v>1</v>
      </c>
    </row>
    <row r="2857" spans="1:6" x14ac:dyDescent="0.25">
      <c r="A2857" s="3">
        <v>43887.708333333336</v>
      </c>
      <c r="B2857" s="14">
        <f t="shared" si="88"/>
        <v>43887</v>
      </c>
      <c r="C2857">
        <v>4</v>
      </c>
      <c r="D2857" t="str">
        <f>VLOOKUP(C2857,'Справочник по тт'!$A$2:$C$5,3,FALSE)</f>
        <v>"Первый"</v>
      </c>
      <c r="E2857" t="str">
        <f>IF(AND(C2857=1,B2857&lt;='Справочник по тт'!$D$1),'Справочник по тт'!$D$2,VLOOKUP(C2857,'Справочник по тт'!A:C,2,FALSE))</f>
        <v>"Первый" ул. Пахоменко д.30</v>
      </c>
      <c r="F2857" s="2">
        <f t="shared" si="89"/>
        <v>1</v>
      </c>
    </row>
    <row r="2858" spans="1:6" x14ac:dyDescent="0.25">
      <c r="A2858" s="3">
        <v>43887.708333333336</v>
      </c>
      <c r="B2858" s="14">
        <f t="shared" si="88"/>
        <v>43887</v>
      </c>
      <c r="C2858">
        <v>4</v>
      </c>
      <c r="D2858" t="str">
        <f>VLOOKUP(C2858,'Справочник по тт'!$A$2:$C$5,3,FALSE)</f>
        <v>"Первый"</v>
      </c>
      <c r="E2858" t="str">
        <f>IF(AND(C2858=1,B2858&lt;='Справочник по тт'!$D$1),'Справочник по тт'!$D$2,VLOOKUP(C2858,'Справочник по тт'!A:C,2,FALSE))</f>
        <v>"Первый" ул. Пахоменко д.30</v>
      </c>
      <c r="F2858" s="2">
        <f t="shared" si="89"/>
        <v>1</v>
      </c>
    </row>
    <row r="2859" spans="1:6" x14ac:dyDescent="0.25">
      <c r="A2859" s="3">
        <v>43887.708333333336</v>
      </c>
      <c r="B2859" s="14">
        <f t="shared" si="88"/>
        <v>43887</v>
      </c>
      <c r="C2859">
        <v>4</v>
      </c>
      <c r="D2859" t="str">
        <f>VLOOKUP(C2859,'Справочник по тт'!$A$2:$C$5,3,FALSE)</f>
        <v>"Первый"</v>
      </c>
      <c r="E2859" t="str">
        <f>IF(AND(C2859=1,B2859&lt;='Справочник по тт'!$D$1),'Справочник по тт'!$D$2,VLOOKUP(C2859,'Справочник по тт'!A:C,2,FALSE))</f>
        <v>"Первый" ул. Пахоменко д.30</v>
      </c>
      <c r="F2859" s="2">
        <f t="shared" si="89"/>
        <v>1</v>
      </c>
    </row>
    <row r="2860" spans="1:6" x14ac:dyDescent="0.25">
      <c r="A2860" s="3">
        <v>43887.729166666664</v>
      </c>
      <c r="B2860" s="14">
        <f t="shared" si="88"/>
        <v>43887</v>
      </c>
      <c r="C2860">
        <v>4</v>
      </c>
      <c r="D2860" t="str">
        <f>VLOOKUP(C2860,'Справочник по тт'!$A$2:$C$5,3,FALSE)</f>
        <v>"Первый"</v>
      </c>
      <c r="E2860" t="str">
        <f>IF(AND(C2860=1,B2860&lt;='Справочник по тт'!$D$1),'Справочник по тт'!$D$2,VLOOKUP(C2860,'Справочник по тт'!A:C,2,FALSE))</f>
        <v>"Первый" ул. Пахоменко д.30</v>
      </c>
      <c r="F2860" s="2">
        <f t="shared" si="89"/>
        <v>1</v>
      </c>
    </row>
    <row r="2861" spans="1:6" x14ac:dyDescent="0.25">
      <c r="A2861" s="3">
        <v>43887.745138888888</v>
      </c>
      <c r="B2861" s="14">
        <f t="shared" si="88"/>
        <v>43887</v>
      </c>
      <c r="C2861">
        <v>4</v>
      </c>
      <c r="D2861" t="str">
        <f>VLOOKUP(C2861,'Справочник по тт'!$A$2:$C$5,3,FALSE)</f>
        <v>"Первый"</v>
      </c>
      <c r="E2861" t="str">
        <f>IF(AND(C2861=1,B2861&lt;='Справочник по тт'!$D$1),'Справочник по тт'!$D$2,VLOOKUP(C2861,'Справочник по тт'!A:C,2,FALSE))</f>
        <v>"Первый" ул. Пахоменко д.30</v>
      </c>
      <c r="F2861" s="2">
        <f t="shared" si="89"/>
        <v>1</v>
      </c>
    </row>
    <row r="2862" spans="1:6" x14ac:dyDescent="0.25">
      <c r="A2862" s="3">
        <v>43887.75</v>
      </c>
      <c r="B2862" s="14">
        <f t="shared" si="88"/>
        <v>43887</v>
      </c>
      <c r="C2862">
        <v>4</v>
      </c>
      <c r="D2862" t="str">
        <f>VLOOKUP(C2862,'Справочник по тт'!$A$2:$C$5,3,FALSE)</f>
        <v>"Первый"</v>
      </c>
      <c r="E2862" t="str">
        <f>IF(AND(C2862=1,B2862&lt;='Справочник по тт'!$D$1),'Справочник по тт'!$D$2,VLOOKUP(C2862,'Справочник по тт'!A:C,2,FALSE))</f>
        <v>"Первый" ул. Пахоменко д.30</v>
      </c>
      <c r="F2862" s="2">
        <f t="shared" si="89"/>
        <v>1</v>
      </c>
    </row>
    <row r="2863" spans="1:6" x14ac:dyDescent="0.25">
      <c r="A2863" s="3">
        <v>43887.913194444445</v>
      </c>
      <c r="B2863" s="14">
        <f t="shared" si="88"/>
        <v>43887</v>
      </c>
      <c r="C2863">
        <v>4</v>
      </c>
      <c r="D2863" t="str">
        <f>VLOOKUP(C2863,'Справочник по тт'!$A$2:$C$5,3,FALSE)</f>
        <v>"Первый"</v>
      </c>
      <c r="E2863" t="str">
        <f>IF(AND(C2863=1,B2863&lt;='Справочник по тт'!$D$1),'Справочник по тт'!$D$2,VLOOKUP(C2863,'Справочник по тт'!A:C,2,FALSE))</f>
        <v>"Первый" ул. Пахоменко д.30</v>
      </c>
      <c r="F2863" s="2">
        <f t="shared" si="89"/>
        <v>1</v>
      </c>
    </row>
    <row r="2864" spans="1:6" x14ac:dyDescent="0.25">
      <c r="A2864" s="3">
        <v>43887.961805555555</v>
      </c>
      <c r="B2864" s="14">
        <f t="shared" si="88"/>
        <v>43887</v>
      </c>
      <c r="C2864">
        <v>4</v>
      </c>
      <c r="D2864" t="str">
        <f>VLOOKUP(C2864,'Справочник по тт'!$A$2:$C$5,3,FALSE)</f>
        <v>"Первый"</v>
      </c>
      <c r="E2864" t="str">
        <f>IF(AND(C2864=1,B2864&lt;='Справочник по тт'!$D$1),'Справочник по тт'!$D$2,VLOOKUP(C2864,'Справочник по тт'!A:C,2,FALSE))</f>
        <v>"Первый" ул. Пахоменко д.30</v>
      </c>
      <c r="F2864" s="2">
        <f t="shared" si="89"/>
        <v>1</v>
      </c>
    </row>
    <row r="2865" spans="1:6" x14ac:dyDescent="0.25">
      <c r="A2865" s="3">
        <v>43888.208333333336</v>
      </c>
      <c r="B2865" s="14">
        <f t="shared" si="88"/>
        <v>43888</v>
      </c>
      <c r="C2865">
        <v>4</v>
      </c>
      <c r="D2865" t="str">
        <f>VLOOKUP(C2865,'Справочник по тт'!$A$2:$C$5,3,FALSE)</f>
        <v>"Первый"</v>
      </c>
      <c r="E2865" t="str">
        <f>IF(AND(C2865=1,B2865&lt;='Справочник по тт'!$D$1),'Справочник по тт'!$D$2,VLOOKUP(C2865,'Справочник по тт'!A:C,2,FALSE))</f>
        <v>"Первый" ул. Пахоменко д.30</v>
      </c>
      <c r="F2865" s="2">
        <f t="shared" si="89"/>
        <v>1</v>
      </c>
    </row>
    <row r="2866" spans="1:6" x14ac:dyDescent="0.25">
      <c r="A2866" s="3">
        <v>43888.333333333336</v>
      </c>
      <c r="B2866" s="14">
        <f t="shared" si="88"/>
        <v>43888</v>
      </c>
      <c r="C2866">
        <v>4</v>
      </c>
      <c r="D2866" t="str">
        <f>VLOOKUP(C2866,'Справочник по тт'!$A$2:$C$5,3,FALSE)</f>
        <v>"Первый"</v>
      </c>
      <c r="E2866" t="str">
        <f>IF(AND(C2866=1,B2866&lt;='Справочник по тт'!$D$1),'Справочник по тт'!$D$2,VLOOKUP(C2866,'Справочник по тт'!A:C,2,FALSE))</f>
        <v>"Первый" ул. Пахоменко д.30</v>
      </c>
      <c r="F2866" s="2">
        <f t="shared" si="89"/>
        <v>1</v>
      </c>
    </row>
    <row r="2867" spans="1:6" x14ac:dyDescent="0.25">
      <c r="A2867" s="3">
        <v>43888.333333333336</v>
      </c>
      <c r="B2867" s="14">
        <f t="shared" si="88"/>
        <v>43888</v>
      </c>
      <c r="C2867">
        <v>4</v>
      </c>
      <c r="D2867" t="str">
        <f>VLOOKUP(C2867,'Справочник по тт'!$A$2:$C$5,3,FALSE)</f>
        <v>"Первый"</v>
      </c>
      <c r="E2867" t="str">
        <f>IF(AND(C2867=1,B2867&lt;='Справочник по тт'!$D$1),'Справочник по тт'!$D$2,VLOOKUP(C2867,'Справочник по тт'!A:C,2,FALSE))</f>
        <v>"Первый" ул. Пахоменко д.30</v>
      </c>
      <c r="F2867" s="2">
        <f t="shared" si="89"/>
        <v>1</v>
      </c>
    </row>
    <row r="2868" spans="1:6" x14ac:dyDescent="0.25">
      <c r="A2868" s="3">
        <v>43888.333333333336</v>
      </c>
      <c r="B2868" s="14">
        <f t="shared" si="88"/>
        <v>43888</v>
      </c>
      <c r="C2868">
        <v>4</v>
      </c>
      <c r="D2868" t="str">
        <f>VLOOKUP(C2868,'Справочник по тт'!$A$2:$C$5,3,FALSE)</f>
        <v>"Первый"</v>
      </c>
      <c r="E2868" t="str">
        <f>IF(AND(C2868=1,B2868&lt;='Справочник по тт'!$D$1),'Справочник по тт'!$D$2,VLOOKUP(C2868,'Справочник по тт'!A:C,2,FALSE))</f>
        <v>"Первый" ул. Пахоменко д.30</v>
      </c>
      <c r="F2868" s="2">
        <f t="shared" si="89"/>
        <v>1</v>
      </c>
    </row>
    <row r="2869" spans="1:6" x14ac:dyDescent="0.25">
      <c r="A2869" s="3">
        <v>43888.333333333336</v>
      </c>
      <c r="B2869" s="14">
        <f t="shared" si="88"/>
        <v>43888</v>
      </c>
      <c r="C2869">
        <v>4</v>
      </c>
      <c r="D2869" t="str">
        <f>VLOOKUP(C2869,'Справочник по тт'!$A$2:$C$5,3,FALSE)</f>
        <v>"Первый"</v>
      </c>
      <c r="E2869" t="str">
        <f>IF(AND(C2869=1,B2869&lt;='Справочник по тт'!$D$1),'Справочник по тт'!$D$2,VLOOKUP(C2869,'Справочник по тт'!A:C,2,FALSE))</f>
        <v>"Первый" ул. Пахоменко д.30</v>
      </c>
      <c r="F2869" s="2">
        <f t="shared" si="89"/>
        <v>1</v>
      </c>
    </row>
    <row r="2870" spans="1:6" x14ac:dyDescent="0.25">
      <c r="A2870" s="3">
        <v>43888.333333333336</v>
      </c>
      <c r="B2870" s="14">
        <f t="shared" si="88"/>
        <v>43888</v>
      </c>
      <c r="C2870">
        <v>4</v>
      </c>
      <c r="D2870" t="str">
        <f>VLOOKUP(C2870,'Справочник по тт'!$A$2:$C$5,3,FALSE)</f>
        <v>"Первый"</v>
      </c>
      <c r="E2870" t="str">
        <f>IF(AND(C2870=1,B2870&lt;='Справочник по тт'!$D$1),'Справочник по тт'!$D$2,VLOOKUP(C2870,'Справочник по тт'!A:C,2,FALSE))</f>
        <v>"Первый" ул. Пахоменко д.30</v>
      </c>
      <c r="F2870" s="2">
        <f t="shared" si="89"/>
        <v>1</v>
      </c>
    </row>
    <row r="2871" spans="1:6" x14ac:dyDescent="0.25">
      <c r="A2871" s="3">
        <v>43888.333333333336</v>
      </c>
      <c r="B2871" s="14">
        <f t="shared" si="88"/>
        <v>43888</v>
      </c>
      <c r="C2871">
        <v>4</v>
      </c>
      <c r="D2871" t="str">
        <f>VLOOKUP(C2871,'Справочник по тт'!$A$2:$C$5,3,FALSE)</f>
        <v>"Первый"</v>
      </c>
      <c r="E2871" t="str">
        <f>IF(AND(C2871=1,B2871&lt;='Справочник по тт'!$D$1),'Справочник по тт'!$D$2,VLOOKUP(C2871,'Справочник по тт'!A:C,2,FALSE))</f>
        <v>"Первый" ул. Пахоменко д.30</v>
      </c>
      <c r="F2871" s="2">
        <f t="shared" si="89"/>
        <v>1</v>
      </c>
    </row>
    <row r="2872" spans="1:6" x14ac:dyDescent="0.25">
      <c r="A2872" s="3">
        <v>43888.333333333336</v>
      </c>
      <c r="B2872" s="14">
        <f t="shared" si="88"/>
        <v>43888</v>
      </c>
      <c r="C2872">
        <v>4</v>
      </c>
      <c r="D2872" t="str">
        <f>VLOOKUP(C2872,'Справочник по тт'!$A$2:$C$5,3,FALSE)</f>
        <v>"Первый"</v>
      </c>
      <c r="E2872" t="str">
        <f>IF(AND(C2872=1,B2872&lt;='Справочник по тт'!$D$1),'Справочник по тт'!$D$2,VLOOKUP(C2872,'Справочник по тт'!A:C,2,FALSE))</f>
        <v>"Первый" ул. Пахоменко д.30</v>
      </c>
      <c r="F2872" s="2">
        <f t="shared" si="89"/>
        <v>1</v>
      </c>
    </row>
    <row r="2873" spans="1:6" x14ac:dyDescent="0.25">
      <c r="A2873" s="3">
        <v>43888.345833333333</v>
      </c>
      <c r="B2873" s="14">
        <f t="shared" si="88"/>
        <v>43888</v>
      </c>
      <c r="C2873">
        <v>4</v>
      </c>
      <c r="D2873" t="str">
        <f>VLOOKUP(C2873,'Справочник по тт'!$A$2:$C$5,3,FALSE)</f>
        <v>"Первый"</v>
      </c>
      <c r="E2873" t="str">
        <f>IF(AND(C2873=1,B2873&lt;='Справочник по тт'!$D$1),'Справочник по тт'!$D$2,VLOOKUP(C2873,'Справочник по тт'!A:C,2,FALSE))</f>
        <v>"Первый" ул. Пахоменко д.30</v>
      </c>
      <c r="F2873" s="2">
        <f t="shared" si="89"/>
        <v>1</v>
      </c>
    </row>
    <row r="2874" spans="1:6" x14ac:dyDescent="0.25">
      <c r="A2874" s="3">
        <v>43888.354166666664</v>
      </c>
      <c r="B2874" s="14">
        <f t="shared" si="88"/>
        <v>43888</v>
      </c>
      <c r="C2874">
        <v>4</v>
      </c>
      <c r="D2874" t="str">
        <f>VLOOKUP(C2874,'Справочник по тт'!$A$2:$C$5,3,FALSE)</f>
        <v>"Первый"</v>
      </c>
      <c r="E2874" t="str">
        <f>IF(AND(C2874=1,B2874&lt;='Справочник по тт'!$D$1),'Справочник по тт'!$D$2,VLOOKUP(C2874,'Справочник по тт'!A:C,2,FALSE))</f>
        <v>"Первый" ул. Пахоменко д.30</v>
      </c>
      <c r="F2874" s="2">
        <f t="shared" si="89"/>
        <v>1</v>
      </c>
    </row>
    <row r="2875" spans="1:6" x14ac:dyDescent="0.25">
      <c r="A2875" s="3">
        <v>43888.375</v>
      </c>
      <c r="B2875" s="14">
        <f t="shared" si="88"/>
        <v>43888</v>
      </c>
      <c r="C2875">
        <v>4</v>
      </c>
      <c r="D2875" t="str">
        <f>VLOOKUP(C2875,'Справочник по тт'!$A$2:$C$5,3,FALSE)</f>
        <v>"Первый"</v>
      </c>
      <c r="E2875" t="str">
        <f>IF(AND(C2875=1,B2875&lt;='Справочник по тт'!$D$1),'Справочник по тт'!$D$2,VLOOKUP(C2875,'Справочник по тт'!A:C,2,FALSE))</f>
        <v>"Первый" ул. Пахоменко д.30</v>
      </c>
      <c r="F2875" s="2">
        <f t="shared" si="89"/>
        <v>1</v>
      </c>
    </row>
    <row r="2876" spans="1:6" x14ac:dyDescent="0.25">
      <c r="A2876" s="3">
        <v>43888.375</v>
      </c>
      <c r="B2876" s="14">
        <f t="shared" si="88"/>
        <v>43888</v>
      </c>
      <c r="C2876">
        <v>4</v>
      </c>
      <c r="D2876" t="str">
        <f>VLOOKUP(C2876,'Справочник по тт'!$A$2:$C$5,3,FALSE)</f>
        <v>"Первый"</v>
      </c>
      <c r="E2876" t="str">
        <f>IF(AND(C2876=1,B2876&lt;='Справочник по тт'!$D$1),'Справочник по тт'!$D$2,VLOOKUP(C2876,'Справочник по тт'!A:C,2,FALSE))</f>
        <v>"Первый" ул. Пахоменко д.30</v>
      </c>
      <c r="F2876" s="2">
        <f t="shared" si="89"/>
        <v>1</v>
      </c>
    </row>
    <row r="2877" spans="1:6" x14ac:dyDescent="0.25">
      <c r="A2877" s="3">
        <v>43888.375</v>
      </c>
      <c r="B2877" s="14">
        <f t="shared" si="88"/>
        <v>43888</v>
      </c>
      <c r="C2877">
        <v>4</v>
      </c>
      <c r="D2877" t="str">
        <f>VLOOKUP(C2877,'Справочник по тт'!$A$2:$C$5,3,FALSE)</f>
        <v>"Первый"</v>
      </c>
      <c r="E2877" t="str">
        <f>IF(AND(C2877=1,B2877&lt;='Справочник по тт'!$D$1),'Справочник по тт'!$D$2,VLOOKUP(C2877,'Справочник по тт'!A:C,2,FALSE))</f>
        <v>"Первый" ул. Пахоменко д.30</v>
      </c>
      <c r="F2877" s="2">
        <f t="shared" si="89"/>
        <v>1</v>
      </c>
    </row>
    <row r="2878" spans="1:6" x14ac:dyDescent="0.25">
      <c r="A2878" s="3">
        <v>43888.375</v>
      </c>
      <c r="B2878" s="14">
        <f t="shared" si="88"/>
        <v>43888</v>
      </c>
      <c r="C2878">
        <v>4</v>
      </c>
      <c r="D2878" t="str">
        <f>VLOOKUP(C2878,'Справочник по тт'!$A$2:$C$5,3,FALSE)</f>
        <v>"Первый"</v>
      </c>
      <c r="E2878" t="str">
        <f>IF(AND(C2878=1,B2878&lt;='Справочник по тт'!$D$1),'Справочник по тт'!$D$2,VLOOKUP(C2878,'Справочник по тт'!A:C,2,FALSE))</f>
        <v>"Первый" ул. Пахоменко д.30</v>
      </c>
      <c r="F2878" s="2">
        <f t="shared" si="89"/>
        <v>1</v>
      </c>
    </row>
    <row r="2879" spans="1:6" x14ac:dyDescent="0.25">
      <c r="A2879" s="3">
        <v>43888.375</v>
      </c>
      <c r="B2879" s="14">
        <f t="shared" si="88"/>
        <v>43888</v>
      </c>
      <c r="C2879">
        <v>4</v>
      </c>
      <c r="D2879" t="str">
        <f>VLOOKUP(C2879,'Справочник по тт'!$A$2:$C$5,3,FALSE)</f>
        <v>"Первый"</v>
      </c>
      <c r="E2879" t="str">
        <f>IF(AND(C2879=1,B2879&lt;='Справочник по тт'!$D$1),'Справочник по тт'!$D$2,VLOOKUP(C2879,'Справочник по тт'!A:C,2,FALSE))</f>
        <v>"Первый" ул. Пахоменко д.30</v>
      </c>
      <c r="F2879" s="2">
        <f t="shared" si="89"/>
        <v>1</v>
      </c>
    </row>
    <row r="2880" spans="1:6" x14ac:dyDescent="0.25">
      <c r="A2880" s="3">
        <v>43888.375</v>
      </c>
      <c r="B2880" s="14">
        <f t="shared" si="88"/>
        <v>43888</v>
      </c>
      <c r="C2880">
        <v>4</v>
      </c>
      <c r="D2880" t="str">
        <f>VLOOKUP(C2880,'Справочник по тт'!$A$2:$C$5,3,FALSE)</f>
        <v>"Первый"</v>
      </c>
      <c r="E2880" t="str">
        <f>IF(AND(C2880=1,B2880&lt;='Справочник по тт'!$D$1),'Справочник по тт'!$D$2,VLOOKUP(C2880,'Справочник по тт'!A:C,2,FALSE))</f>
        <v>"Первый" ул. Пахоменко д.30</v>
      </c>
      <c r="F2880" s="2">
        <f t="shared" si="89"/>
        <v>1</v>
      </c>
    </row>
    <row r="2881" spans="1:6" x14ac:dyDescent="0.25">
      <c r="A2881" s="3">
        <v>43888.375</v>
      </c>
      <c r="B2881" s="14">
        <f t="shared" si="88"/>
        <v>43888</v>
      </c>
      <c r="C2881">
        <v>4</v>
      </c>
      <c r="D2881" t="str">
        <f>VLOOKUP(C2881,'Справочник по тт'!$A$2:$C$5,3,FALSE)</f>
        <v>"Первый"</v>
      </c>
      <c r="E2881" t="str">
        <f>IF(AND(C2881=1,B2881&lt;='Справочник по тт'!$D$1),'Справочник по тт'!$D$2,VLOOKUP(C2881,'Справочник по тт'!A:C,2,FALSE))</f>
        <v>"Первый" ул. Пахоменко д.30</v>
      </c>
      <c r="F2881" s="2">
        <f t="shared" si="89"/>
        <v>1</v>
      </c>
    </row>
    <row r="2882" spans="1:6" x14ac:dyDescent="0.25">
      <c r="A2882" s="3">
        <v>43888.375</v>
      </c>
      <c r="B2882" s="14">
        <f t="shared" ref="B2882:B2945" si="90">(TEXT(A2882,"ДД.ММ.ГГГГ"))*1</f>
        <v>43888</v>
      </c>
      <c r="C2882">
        <v>4</v>
      </c>
      <c r="D2882" t="str">
        <f>VLOOKUP(C2882,'Справочник по тт'!$A$2:$C$5,3,FALSE)</f>
        <v>"Первый"</v>
      </c>
      <c r="E2882" t="str">
        <f>IF(AND(C2882=1,B2882&lt;='Справочник по тт'!$D$1),'Справочник по тт'!$D$2,VLOOKUP(C2882,'Справочник по тт'!A:C,2,FALSE))</f>
        <v>"Первый" ул. Пахоменко д.30</v>
      </c>
      <c r="F2882" s="2">
        <f t="shared" si="89"/>
        <v>1</v>
      </c>
    </row>
    <row r="2883" spans="1:6" x14ac:dyDescent="0.25">
      <c r="A2883" s="3">
        <v>43888.375</v>
      </c>
      <c r="B2883" s="14">
        <f t="shared" si="90"/>
        <v>43888</v>
      </c>
      <c r="C2883">
        <v>4</v>
      </c>
      <c r="D2883" t="str">
        <f>VLOOKUP(C2883,'Справочник по тт'!$A$2:$C$5,3,FALSE)</f>
        <v>"Первый"</v>
      </c>
      <c r="E2883" t="str">
        <f>IF(AND(C2883=1,B2883&lt;='Справочник по тт'!$D$1),'Справочник по тт'!$D$2,VLOOKUP(C2883,'Справочник по тт'!A:C,2,FALSE))</f>
        <v>"Первый" ул. Пахоменко д.30</v>
      </c>
      <c r="F2883" s="2">
        <f t="shared" ref="F2883:F2946" si="91">IF(B2883&lt;=$F$1,1,"")</f>
        <v>1</v>
      </c>
    </row>
    <row r="2884" spans="1:6" x14ac:dyDescent="0.25">
      <c r="A2884" s="3">
        <v>43888.375</v>
      </c>
      <c r="B2884" s="14">
        <f t="shared" si="90"/>
        <v>43888</v>
      </c>
      <c r="C2884">
        <v>4</v>
      </c>
      <c r="D2884" t="str">
        <f>VLOOKUP(C2884,'Справочник по тт'!$A$2:$C$5,3,FALSE)</f>
        <v>"Первый"</v>
      </c>
      <c r="E2884" t="str">
        <f>IF(AND(C2884=1,B2884&lt;='Справочник по тт'!$D$1),'Справочник по тт'!$D$2,VLOOKUP(C2884,'Справочник по тт'!A:C,2,FALSE))</f>
        <v>"Первый" ул. Пахоменко д.30</v>
      </c>
      <c r="F2884" s="2">
        <f t="shared" si="91"/>
        <v>1</v>
      </c>
    </row>
    <row r="2885" spans="1:6" x14ac:dyDescent="0.25">
      <c r="A2885" s="3">
        <v>43888.375</v>
      </c>
      <c r="B2885" s="14">
        <f t="shared" si="90"/>
        <v>43888</v>
      </c>
      <c r="C2885">
        <v>4</v>
      </c>
      <c r="D2885" t="str">
        <f>VLOOKUP(C2885,'Справочник по тт'!$A$2:$C$5,3,FALSE)</f>
        <v>"Первый"</v>
      </c>
      <c r="E2885" t="str">
        <f>IF(AND(C2885=1,B2885&lt;='Справочник по тт'!$D$1),'Справочник по тт'!$D$2,VLOOKUP(C2885,'Справочник по тт'!A:C,2,FALSE))</f>
        <v>"Первый" ул. Пахоменко д.30</v>
      </c>
      <c r="F2885" s="2">
        <f t="shared" si="91"/>
        <v>1</v>
      </c>
    </row>
    <row r="2886" spans="1:6" x14ac:dyDescent="0.25">
      <c r="A2886" s="3">
        <v>43888.375</v>
      </c>
      <c r="B2886" s="14">
        <f t="shared" si="90"/>
        <v>43888</v>
      </c>
      <c r="C2886">
        <v>4</v>
      </c>
      <c r="D2886" t="str">
        <f>VLOOKUP(C2886,'Справочник по тт'!$A$2:$C$5,3,FALSE)</f>
        <v>"Первый"</v>
      </c>
      <c r="E2886" t="str">
        <f>IF(AND(C2886=1,B2886&lt;='Справочник по тт'!$D$1),'Справочник по тт'!$D$2,VLOOKUP(C2886,'Справочник по тт'!A:C,2,FALSE))</f>
        <v>"Первый" ул. Пахоменко д.30</v>
      </c>
      <c r="F2886" s="2">
        <f t="shared" si="91"/>
        <v>1</v>
      </c>
    </row>
    <row r="2887" spans="1:6" x14ac:dyDescent="0.25">
      <c r="A2887" s="3">
        <v>43888.375</v>
      </c>
      <c r="B2887" s="14">
        <f t="shared" si="90"/>
        <v>43888</v>
      </c>
      <c r="C2887">
        <v>3</v>
      </c>
      <c r="D2887" t="str">
        <f>VLOOKUP(C2887,'Справочник по тт'!$A$2:$C$5,3,FALSE)</f>
        <v>"Парабола"</v>
      </c>
      <c r="E2887" t="str">
        <f>IF(AND(C2887=1,B2887&lt;='Справочник по тт'!$D$1),'Справочник по тт'!$D$2,VLOOKUP(C2887,'Справочник по тт'!A:C,2,FALSE))</f>
        <v>"Парабола" пр. Дмитриева д.6/1</v>
      </c>
      <c r="F2887" s="2">
        <f t="shared" si="91"/>
        <v>1</v>
      </c>
    </row>
    <row r="2888" spans="1:6" x14ac:dyDescent="0.25">
      <c r="A2888" s="3">
        <v>43888.375</v>
      </c>
      <c r="B2888" s="14">
        <f t="shared" si="90"/>
        <v>43888</v>
      </c>
      <c r="C2888">
        <v>3</v>
      </c>
      <c r="D2888" t="str">
        <f>VLOOKUP(C2888,'Справочник по тт'!$A$2:$C$5,3,FALSE)</f>
        <v>"Парабола"</v>
      </c>
      <c r="E2888" t="str">
        <f>IF(AND(C2888=1,B2888&lt;='Справочник по тт'!$D$1),'Справочник по тт'!$D$2,VLOOKUP(C2888,'Справочник по тт'!A:C,2,FALSE))</f>
        <v>"Парабола" пр. Дмитриева д.6/1</v>
      </c>
      <c r="F2888" s="2">
        <f t="shared" si="91"/>
        <v>1</v>
      </c>
    </row>
    <row r="2889" spans="1:6" x14ac:dyDescent="0.25">
      <c r="A2889" s="3">
        <v>43888.416666666664</v>
      </c>
      <c r="B2889" s="14">
        <f t="shared" si="90"/>
        <v>43888</v>
      </c>
      <c r="C2889">
        <v>3</v>
      </c>
      <c r="D2889" t="str">
        <f>VLOOKUP(C2889,'Справочник по тт'!$A$2:$C$5,3,FALSE)</f>
        <v>"Парабола"</v>
      </c>
      <c r="E2889" t="str">
        <f>IF(AND(C2889=1,B2889&lt;='Справочник по тт'!$D$1),'Справочник по тт'!$D$2,VLOOKUP(C2889,'Справочник по тт'!A:C,2,FALSE))</f>
        <v>"Парабола" пр. Дмитриева д.6/1</v>
      </c>
      <c r="F2889" s="2">
        <f t="shared" si="91"/>
        <v>1</v>
      </c>
    </row>
    <row r="2890" spans="1:6" x14ac:dyDescent="0.25">
      <c r="A2890" s="3">
        <v>43888.416666666664</v>
      </c>
      <c r="B2890" s="14">
        <f t="shared" si="90"/>
        <v>43888</v>
      </c>
      <c r="C2890">
        <v>4</v>
      </c>
      <c r="D2890" t="str">
        <f>VLOOKUP(C2890,'Справочник по тт'!$A$2:$C$5,3,FALSE)</f>
        <v>"Первый"</v>
      </c>
      <c r="E2890" t="str">
        <f>IF(AND(C2890=1,B2890&lt;='Справочник по тт'!$D$1),'Справочник по тт'!$D$2,VLOOKUP(C2890,'Справочник по тт'!A:C,2,FALSE))</f>
        <v>"Первый" ул. Пахоменко д.30</v>
      </c>
      <c r="F2890" s="2">
        <f t="shared" si="91"/>
        <v>1</v>
      </c>
    </row>
    <row r="2891" spans="1:6" x14ac:dyDescent="0.25">
      <c r="A2891" s="3">
        <v>43888.416666666664</v>
      </c>
      <c r="B2891" s="14">
        <f t="shared" si="90"/>
        <v>43888</v>
      </c>
      <c r="C2891">
        <v>4</v>
      </c>
      <c r="D2891" t="str">
        <f>VLOOKUP(C2891,'Справочник по тт'!$A$2:$C$5,3,FALSE)</f>
        <v>"Первый"</v>
      </c>
      <c r="E2891" t="str">
        <f>IF(AND(C2891=1,B2891&lt;='Справочник по тт'!$D$1),'Справочник по тт'!$D$2,VLOOKUP(C2891,'Справочник по тт'!A:C,2,FALSE))</f>
        <v>"Первый" ул. Пахоменко д.30</v>
      </c>
      <c r="F2891" s="2">
        <f t="shared" si="91"/>
        <v>1</v>
      </c>
    </row>
    <row r="2892" spans="1:6" x14ac:dyDescent="0.25">
      <c r="A2892" s="3">
        <v>43888.416666666664</v>
      </c>
      <c r="B2892" s="14">
        <f t="shared" si="90"/>
        <v>43888</v>
      </c>
      <c r="C2892">
        <v>4</v>
      </c>
      <c r="D2892" t="str">
        <f>VLOOKUP(C2892,'Справочник по тт'!$A$2:$C$5,3,FALSE)</f>
        <v>"Первый"</v>
      </c>
      <c r="E2892" t="str">
        <f>IF(AND(C2892=1,B2892&lt;='Справочник по тт'!$D$1),'Справочник по тт'!$D$2,VLOOKUP(C2892,'Справочник по тт'!A:C,2,FALSE))</f>
        <v>"Первый" ул. Пахоменко д.30</v>
      </c>
      <c r="F2892" s="2">
        <f t="shared" si="91"/>
        <v>1</v>
      </c>
    </row>
    <row r="2893" spans="1:6" x14ac:dyDescent="0.25">
      <c r="A2893" s="3">
        <v>43888.416666666664</v>
      </c>
      <c r="B2893" s="14">
        <f t="shared" si="90"/>
        <v>43888</v>
      </c>
      <c r="C2893">
        <v>4</v>
      </c>
      <c r="D2893" t="str">
        <f>VLOOKUP(C2893,'Справочник по тт'!$A$2:$C$5,3,FALSE)</f>
        <v>"Первый"</v>
      </c>
      <c r="E2893" t="str">
        <f>IF(AND(C2893=1,B2893&lt;='Справочник по тт'!$D$1),'Справочник по тт'!$D$2,VLOOKUP(C2893,'Справочник по тт'!A:C,2,FALSE))</f>
        <v>"Первый" ул. Пахоменко д.30</v>
      </c>
      <c r="F2893" s="2">
        <f t="shared" si="91"/>
        <v>1</v>
      </c>
    </row>
    <row r="2894" spans="1:6" x14ac:dyDescent="0.25">
      <c r="A2894" s="3">
        <v>43888.416666666664</v>
      </c>
      <c r="B2894" s="14">
        <f t="shared" si="90"/>
        <v>43888</v>
      </c>
      <c r="C2894">
        <v>4</v>
      </c>
      <c r="D2894" t="str">
        <f>VLOOKUP(C2894,'Справочник по тт'!$A$2:$C$5,3,FALSE)</f>
        <v>"Первый"</v>
      </c>
      <c r="E2894" t="str">
        <f>IF(AND(C2894=1,B2894&lt;='Справочник по тт'!$D$1),'Справочник по тт'!$D$2,VLOOKUP(C2894,'Справочник по тт'!A:C,2,FALSE))</f>
        <v>"Первый" ул. Пахоменко д.30</v>
      </c>
      <c r="F2894" s="2">
        <f t="shared" si="91"/>
        <v>1</v>
      </c>
    </row>
    <row r="2895" spans="1:6" x14ac:dyDescent="0.25">
      <c r="A2895" s="3">
        <v>43888.416666666664</v>
      </c>
      <c r="B2895" s="14">
        <f t="shared" si="90"/>
        <v>43888</v>
      </c>
      <c r="C2895">
        <v>4</v>
      </c>
      <c r="D2895" t="str">
        <f>VLOOKUP(C2895,'Справочник по тт'!$A$2:$C$5,3,FALSE)</f>
        <v>"Первый"</v>
      </c>
      <c r="E2895" t="str">
        <f>IF(AND(C2895=1,B2895&lt;='Справочник по тт'!$D$1),'Справочник по тт'!$D$2,VLOOKUP(C2895,'Справочник по тт'!A:C,2,FALSE))</f>
        <v>"Первый" ул. Пахоменко д.30</v>
      </c>
      <c r="F2895" s="2">
        <f t="shared" si="91"/>
        <v>1</v>
      </c>
    </row>
    <row r="2896" spans="1:6" x14ac:dyDescent="0.25">
      <c r="A2896" s="14">
        <v>43888.416666666664</v>
      </c>
      <c r="B2896" s="14">
        <f t="shared" si="90"/>
        <v>43888</v>
      </c>
      <c r="C2896">
        <v>1</v>
      </c>
      <c r="D2896" t="str">
        <f>VLOOKUP(C2896,'Справочник по тт'!$A$2:$C$5,3,FALSE)</f>
        <v>"Шанс"</v>
      </c>
      <c r="E2896" t="str">
        <f>IF(AND(C2896=1,B2896&lt;='Справочник по тт'!$D$1),'Справочник по тт'!$D$2,VLOOKUP(C2896,'Справочник по тт'!A:C,2,FALSE))</f>
        <v>"Шанс" ул.Заречная д.5</v>
      </c>
      <c r="F2896" s="2">
        <f t="shared" si="91"/>
        <v>1</v>
      </c>
    </row>
    <row r="2897" spans="1:6" x14ac:dyDescent="0.25">
      <c r="A2897" s="14">
        <v>43888.418749999997</v>
      </c>
      <c r="B2897" s="14">
        <f t="shared" si="90"/>
        <v>43888</v>
      </c>
      <c r="C2897">
        <v>1</v>
      </c>
      <c r="D2897" t="str">
        <f>VLOOKUP(C2897,'Справочник по тт'!$A$2:$C$5,3,FALSE)</f>
        <v>"Шанс"</v>
      </c>
      <c r="E2897" t="str">
        <f>IF(AND(C2897=1,B2897&lt;='Справочник по тт'!$D$1),'Справочник по тт'!$D$2,VLOOKUP(C2897,'Справочник по тт'!A:C,2,FALSE))</f>
        <v>"Шанс" ул.Заречная д.5</v>
      </c>
      <c r="F2897" s="2">
        <f t="shared" si="91"/>
        <v>1</v>
      </c>
    </row>
    <row r="2898" spans="1:6" x14ac:dyDescent="0.25">
      <c r="A2898" s="14">
        <v>43888.427083333336</v>
      </c>
      <c r="B2898" s="14">
        <f t="shared" si="90"/>
        <v>43888</v>
      </c>
      <c r="C2898">
        <v>1</v>
      </c>
      <c r="D2898" t="str">
        <f>VLOOKUP(C2898,'Справочник по тт'!$A$2:$C$5,3,FALSE)</f>
        <v>"Шанс"</v>
      </c>
      <c r="E2898" t="str">
        <f>IF(AND(C2898=1,B2898&lt;='Справочник по тт'!$D$1),'Справочник по тт'!$D$2,VLOOKUP(C2898,'Справочник по тт'!A:C,2,FALSE))</f>
        <v>"Шанс" ул.Заречная д.5</v>
      </c>
      <c r="F2898" s="2">
        <f t="shared" si="91"/>
        <v>1</v>
      </c>
    </row>
    <row r="2899" spans="1:6" x14ac:dyDescent="0.25">
      <c r="A2899" s="14">
        <v>43888.4375</v>
      </c>
      <c r="B2899" s="14">
        <f t="shared" si="90"/>
        <v>43888</v>
      </c>
      <c r="C2899">
        <v>1</v>
      </c>
      <c r="D2899" t="str">
        <f>VLOOKUP(C2899,'Справочник по тт'!$A$2:$C$5,3,FALSE)</f>
        <v>"Шанс"</v>
      </c>
      <c r="E2899" t="str">
        <f>IF(AND(C2899=1,B2899&lt;='Справочник по тт'!$D$1),'Справочник по тт'!$D$2,VLOOKUP(C2899,'Справочник по тт'!A:C,2,FALSE))</f>
        <v>"Шанс" ул.Заречная д.5</v>
      </c>
      <c r="F2899" s="2">
        <f t="shared" si="91"/>
        <v>1</v>
      </c>
    </row>
    <row r="2900" spans="1:6" x14ac:dyDescent="0.25">
      <c r="A2900" s="3">
        <v>43888.458333333336</v>
      </c>
      <c r="B2900" s="14">
        <f t="shared" si="90"/>
        <v>43888</v>
      </c>
      <c r="C2900">
        <v>2</v>
      </c>
      <c r="D2900" t="str">
        <f>VLOOKUP(C2900,'Справочник по тт'!$A$2:$C$5,3,FALSE)</f>
        <v>"Колибри"</v>
      </c>
      <c r="E2900" t="str">
        <f>IF(AND(C2900=1,B2900&lt;='Справочник по тт'!$D$1),'Справочник по тт'!$D$2,VLOOKUP(C2900,'Справочник по тт'!A:C,2,FALSE))</f>
        <v>"Колибри" ул. Широкая д.150</v>
      </c>
      <c r="F2900" s="2">
        <f t="shared" si="91"/>
        <v>1</v>
      </c>
    </row>
    <row r="2901" spans="1:6" x14ac:dyDescent="0.25">
      <c r="A2901" s="3">
        <v>43888.458333333336</v>
      </c>
      <c r="B2901" s="14">
        <f t="shared" si="90"/>
        <v>43888</v>
      </c>
      <c r="C2901">
        <v>2</v>
      </c>
      <c r="D2901" t="str">
        <f>VLOOKUP(C2901,'Справочник по тт'!$A$2:$C$5,3,FALSE)</f>
        <v>"Колибри"</v>
      </c>
      <c r="E2901" t="str">
        <f>IF(AND(C2901=1,B2901&lt;='Справочник по тт'!$D$1),'Справочник по тт'!$D$2,VLOOKUP(C2901,'Справочник по тт'!A:C,2,FALSE))</f>
        <v>"Колибри" ул. Широкая д.150</v>
      </c>
      <c r="F2901" s="2">
        <f t="shared" si="91"/>
        <v>1</v>
      </c>
    </row>
    <row r="2902" spans="1:6" x14ac:dyDescent="0.25">
      <c r="A2902" s="3">
        <v>43888.458333333336</v>
      </c>
      <c r="B2902" s="14">
        <f t="shared" si="90"/>
        <v>43888</v>
      </c>
      <c r="C2902">
        <v>2</v>
      </c>
      <c r="D2902" t="str">
        <f>VLOOKUP(C2902,'Справочник по тт'!$A$2:$C$5,3,FALSE)</f>
        <v>"Колибри"</v>
      </c>
      <c r="E2902" t="str">
        <f>IF(AND(C2902=1,B2902&lt;='Справочник по тт'!$D$1),'Справочник по тт'!$D$2,VLOOKUP(C2902,'Справочник по тт'!A:C,2,FALSE))</f>
        <v>"Колибри" ул. Широкая д.150</v>
      </c>
      <c r="F2902" s="2">
        <f t="shared" si="91"/>
        <v>1</v>
      </c>
    </row>
    <row r="2903" spans="1:6" x14ac:dyDescent="0.25">
      <c r="A2903" s="3">
        <v>43888.458333333336</v>
      </c>
      <c r="B2903" s="14">
        <f t="shared" si="90"/>
        <v>43888</v>
      </c>
      <c r="C2903">
        <v>3</v>
      </c>
      <c r="D2903" t="str">
        <f>VLOOKUP(C2903,'Справочник по тт'!$A$2:$C$5,3,FALSE)</f>
        <v>"Парабола"</v>
      </c>
      <c r="E2903" t="str">
        <f>IF(AND(C2903=1,B2903&lt;='Справочник по тт'!$D$1),'Справочник по тт'!$D$2,VLOOKUP(C2903,'Справочник по тт'!A:C,2,FALSE))</f>
        <v>"Парабола" пр. Дмитриева д.6/1</v>
      </c>
      <c r="F2903" s="2">
        <f t="shared" si="91"/>
        <v>1</v>
      </c>
    </row>
    <row r="2904" spans="1:6" x14ac:dyDescent="0.25">
      <c r="A2904" s="3">
        <v>43888.488888888889</v>
      </c>
      <c r="B2904" s="14">
        <f t="shared" si="90"/>
        <v>43888</v>
      </c>
      <c r="C2904">
        <v>3</v>
      </c>
      <c r="D2904" t="str">
        <f>VLOOKUP(C2904,'Справочник по тт'!$A$2:$C$5,3,FALSE)</f>
        <v>"Парабола"</v>
      </c>
      <c r="E2904" t="str">
        <f>IF(AND(C2904=1,B2904&lt;='Справочник по тт'!$D$1),'Справочник по тт'!$D$2,VLOOKUP(C2904,'Справочник по тт'!A:C,2,FALSE))</f>
        <v>"Парабола" пр. Дмитриева д.6/1</v>
      </c>
      <c r="F2904" s="2">
        <f t="shared" si="91"/>
        <v>1</v>
      </c>
    </row>
    <row r="2905" spans="1:6" x14ac:dyDescent="0.25">
      <c r="A2905" s="3">
        <v>43888.5</v>
      </c>
      <c r="B2905" s="14">
        <f t="shared" si="90"/>
        <v>43888</v>
      </c>
      <c r="C2905">
        <v>3</v>
      </c>
      <c r="D2905" t="str">
        <f>VLOOKUP(C2905,'Справочник по тт'!$A$2:$C$5,3,FALSE)</f>
        <v>"Парабола"</v>
      </c>
      <c r="E2905" t="str">
        <f>IF(AND(C2905=1,B2905&lt;='Справочник по тт'!$D$1),'Справочник по тт'!$D$2,VLOOKUP(C2905,'Справочник по тт'!A:C,2,FALSE))</f>
        <v>"Парабола" пр. Дмитриева д.6/1</v>
      </c>
      <c r="F2905" s="2">
        <f t="shared" si="91"/>
        <v>1</v>
      </c>
    </row>
    <row r="2906" spans="1:6" x14ac:dyDescent="0.25">
      <c r="A2906" s="3">
        <v>43888.5</v>
      </c>
      <c r="B2906" s="14">
        <f t="shared" si="90"/>
        <v>43888</v>
      </c>
      <c r="C2906">
        <v>3</v>
      </c>
      <c r="D2906" t="str">
        <f>VLOOKUP(C2906,'Справочник по тт'!$A$2:$C$5,3,FALSE)</f>
        <v>"Парабола"</v>
      </c>
      <c r="E2906" t="str">
        <f>IF(AND(C2906=1,B2906&lt;='Справочник по тт'!$D$1),'Справочник по тт'!$D$2,VLOOKUP(C2906,'Справочник по тт'!A:C,2,FALSE))</f>
        <v>"Парабола" пр. Дмитриева д.6/1</v>
      </c>
      <c r="F2906" s="2">
        <f t="shared" si="91"/>
        <v>1</v>
      </c>
    </row>
    <row r="2907" spans="1:6" x14ac:dyDescent="0.25">
      <c r="A2907" s="3">
        <v>43888.534722222219</v>
      </c>
      <c r="B2907" s="14">
        <f t="shared" si="90"/>
        <v>43888</v>
      </c>
      <c r="C2907">
        <v>3</v>
      </c>
      <c r="D2907" t="str">
        <f>VLOOKUP(C2907,'Справочник по тт'!$A$2:$C$5,3,FALSE)</f>
        <v>"Парабола"</v>
      </c>
      <c r="E2907" t="str">
        <f>IF(AND(C2907=1,B2907&lt;='Справочник по тт'!$D$1),'Справочник по тт'!$D$2,VLOOKUP(C2907,'Справочник по тт'!A:C,2,FALSE))</f>
        <v>"Парабола" пр. Дмитриева д.6/1</v>
      </c>
      <c r="F2907" s="2">
        <f t="shared" si="91"/>
        <v>1</v>
      </c>
    </row>
    <row r="2908" spans="1:6" x14ac:dyDescent="0.25">
      <c r="A2908" s="3">
        <v>43888.541666666664</v>
      </c>
      <c r="B2908" s="14">
        <f t="shared" si="90"/>
        <v>43888</v>
      </c>
      <c r="C2908">
        <v>3</v>
      </c>
      <c r="D2908" t="str">
        <f>VLOOKUP(C2908,'Справочник по тт'!$A$2:$C$5,3,FALSE)</f>
        <v>"Парабола"</v>
      </c>
      <c r="E2908" t="str">
        <f>IF(AND(C2908=1,B2908&lt;='Справочник по тт'!$D$1),'Справочник по тт'!$D$2,VLOOKUP(C2908,'Справочник по тт'!A:C,2,FALSE))</f>
        <v>"Парабола" пр. Дмитриева д.6/1</v>
      </c>
      <c r="F2908" s="2">
        <f t="shared" si="91"/>
        <v>1</v>
      </c>
    </row>
    <row r="2909" spans="1:6" x14ac:dyDescent="0.25">
      <c r="A2909" s="3">
        <v>43888.583333333336</v>
      </c>
      <c r="B2909" s="14">
        <f t="shared" si="90"/>
        <v>43888</v>
      </c>
      <c r="C2909">
        <v>3</v>
      </c>
      <c r="D2909" t="str">
        <f>VLOOKUP(C2909,'Справочник по тт'!$A$2:$C$5,3,FALSE)</f>
        <v>"Парабола"</v>
      </c>
      <c r="E2909" t="str">
        <f>IF(AND(C2909=1,B2909&lt;='Справочник по тт'!$D$1),'Справочник по тт'!$D$2,VLOOKUP(C2909,'Справочник по тт'!A:C,2,FALSE))</f>
        <v>"Парабола" пр. Дмитриева д.6/1</v>
      </c>
      <c r="F2909" s="2">
        <f t="shared" si="91"/>
        <v>1</v>
      </c>
    </row>
    <row r="2910" spans="1:6" x14ac:dyDescent="0.25">
      <c r="A2910" s="3">
        <v>43888.583333333336</v>
      </c>
      <c r="B2910" s="14">
        <f t="shared" si="90"/>
        <v>43888</v>
      </c>
      <c r="C2910">
        <v>3</v>
      </c>
      <c r="D2910" t="str">
        <f>VLOOKUP(C2910,'Справочник по тт'!$A$2:$C$5,3,FALSE)</f>
        <v>"Парабола"</v>
      </c>
      <c r="E2910" t="str">
        <f>IF(AND(C2910=1,B2910&lt;='Справочник по тт'!$D$1),'Справочник по тт'!$D$2,VLOOKUP(C2910,'Справочник по тт'!A:C,2,FALSE))</f>
        <v>"Парабола" пр. Дмитриева д.6/1</v>
      </c>
      <c r="F2910" s="2">
        <f t="shared" si="91"/>
        <v>1</v>
      </c>
    </row>
    <row r="2911" spans="1:6" x14ac:dyDescent="0.25">
      <c r="A2911" s="3">
        <v>43888.625</v>
      </c>
      <c r="B2911" s="14">
        <f t="shared" si="90"/>
        <v>43888</v>
      </c>
      <c r="C2911">
        <v>4</v>
      </c>
      <c r="D2911" t="str">
        <f>VLOOKUP(C2911,'Справочник по тт'!$A$2:$C$5,3,FALSE)</f>
        <v>"Первый"</v>
      </c>
      <c r="E2911" t="str">
        <f>IF(AND(C2911=1,B2911&lt;='Справочник по тт'!$D$1),'Справочник по тт'!$D$2,VLOOKUP(C2911,'Справочник по тт'!A:C,2,FALSE))</f>
        <v>"Первый" ул. Пахоменко д.30</v>
      </c>
      <c r="F2911" s="2">
        <f t="shared" si="91"/>
        <v>1</v>
      </c>
    </row>
    <row r="2912" spans="1:6" x14ac:dyDescent="0.25">
      <c r="A2912" s="3">
        <v>43888.625</v>
      </c>
      <c r="B2912" s="14">
        <f t="shared" si="90"/>
        <v>43888</v>
      </c>
      <c r="C2912">
        <v>4</v>
      </c>
      <c r="D2912" t="str">
        <f>VLOOKUP(C2912,'Справочник по тт'!$A$2:$C$5,3,FALSE)</f>
        <v>"Первый"</v>
      </c>
      <c r="E2912" t="str">
        <f>IF(AND(C2912=1,B2912&lt;='Справочник по тт'!$D$1),'Справочник по тт'!$D$2,VLOOKUP(C2912,'Справочник по тт'!A:C,2,FALSE))</f>
        <v>"Первый" ул. Пахоменко д.30</v>
      </c>
      <c r="F2912" s="2">
        <f t="shared" si="91"/>
        <v>1</v>
      </c>
    </row>
    <row r="2913" spans="1:6" x14ac:dyDescent="0.25">
      <c r="A2913" s="3">
        <v>43888.625</v>
      </c>
      <c r="B2913" s="14">
        <f t="shared" si="90"/>
        <v>43888</v>
      </c>
      <c r="C2913">
        <v>4</v>
      </c>
      <c r="D2913" t="str">
        <f>VLOOKUP(C2913,'Справочник по тт'!$A$2:$C$5,3,FALSE)</f>
        <v>"Первый"</v>
      </c>
      <c r="E2913" t="str">
        <f>IF(AND(C2913=1,B2913&lt;='Справочник по тт'!$D$1),'Справочник по тт'!$D$2,VLOOKUP(C2913,'Справочник по тт'!A:C,2,FALSE))</f>
        <v>"Первый" ул. Пахоменко д.30</v>
      </c>
      <c r="F2913" s="2">
        <f t="shared" si="91"/>
        <v>1</v>
      </c>
    </row>
    <row r="2914" spans="1:6" x14ac:dyDescent="0.25">
      <c r="A2914" s="3">
        <v>43888.666666666664</v>
      </c>
      <c r="B2914" s="14">
        <f t="shared" si="90"/>
        <v>43888</v>
      </c>
      <c r="C2914">
        <v>4</v>
      </c>
      <c r="D2914" t="str">
        <f>VLOOKUP(C2914,'Справочник по тт'!$A$2:$C$5,3,FALSE)</f>
        <v>"Первый"</v>
      </c>
      <c r="E2914" t="str">
        <f>IF(AND(C2914=1,B2914&lt;='Справочник по тт'!$D$1),'Справочник по тт'!$D$2,VLOOKUP(C2914,'Справочник по тт'!A:C,2,FALSE))</f>
        <v>"Первый" ул. Пахоменко д.30</v>
      </c>
      <c r="F2914" s="2">
        <f t="shared" si="91"/>
        <v>1</v>
      </c>
    </row>
    <row r="2915" spans="1:6" x14ac:dyDescent="0.25">
      <c r="A2915" s="3">
        <v>43888.666666666664</v>
      </c>
      <c r="B2915" s="14">
        <f t="shared" si="90"/>
        <v>43888</v>
      </c>
      <c r="C2915">
        <v>4</v>
      </c>
      <c r="D2915" t="str">
        <f>VLOOKUP(C2915,'Справочник по тт'!$A$2:$C$5,3,FALSE)</f>
        <v>"Первый"</v>
      </c>
      <c r="E2915" t="str">
        <f>IF(AND(C2915=1,B2915&lt;='Справочник по тт'!$D$1),'Справочник по тт'!$D$2,VLOOKUP(C2915,'Справочник по тт'!A:C,2,FALSE))</f>
        <v>"Первый" ул. Пахоменко д.30</v>
      </c>
      <c r="F2915" s="2">
        <f t="shared" si="91"/>
        <v>1</v>
      </c>
    </row>
    <row r="2916" spans="1:6" x14ac:dyDescent="0.25">
      <c r="A2916" s="3">
        <v>43888.6875</v>
      </c>
      <c r="B2916" s="14">
        <f t="shared" si="90"/>
        <v>43888</v>
      </c>
      <c r="C2916">
        <v>4</v>
      </c>
      <c r="D2916" t="str">
        <f>VLOOKUP(C2916,'Справочник по тт'!$A$2:$C$5,3,FALSE)</f>
        <v>"Первый"</v>
      </c>
      <c r="E2916" t="str">
        <f>IF(AND(C2916=1,B2916&lt;='Справочник по тт'!$D$1),'Справочник по тт'!$D$2,VLOOKUP(C2916,'Справочник по тт'!A:C,2,FALSE))</f>
        <v>"Первый" ул. Пахоменко д.30</v>
      </c>
      <c r="F2916" s="2">
        <f t="shared" si="91"/>
        <v>1</v>
      </c>
    </row>
    <row r="2917" spans="1:6" x14ac:dyDescent="0.25">
      <c r="A2917" s="14">
        <v>43888.708333333336</v>
      </c>
      <c r="B2917" s="14">
        <f t="shared" si="90"/>
        <v>43888</v>
      </c>
      <c r="C2917">
        <v>1</v>
      </c>
      <c r="D2917" t="str">
        <f>VLOOKUP(C2917,'Справочник по тт'!$A$2:$C$5,3,FALSE)</f>
        <v>"Шанс"</v>
      </c>
      <c r="E2917" t="str">
        <f>IF(AND(C2917=1,B2917&lt;='Справочник по тт'!$D$1),'Справочник по тт'!$D$2,VLOOKUP(C2917,'Справочник по тт'!A:C,2,FALSE))</f>
        <v>"Шанс" ул.Заречная д.5</v>
      </c>
      <c r="F2917" s="2">
        <f t="shared" si="91"/>
        <v>1</v>
      </c>
    </row>
    <row r="2918" spans="1:6" x14ac:dyDescent="0.25">
      <c r="A2918" s="14">
        <v>43888.75</v>
      </c>
      <c r="B2918" s="14">
        <f t="shared" si="90"/>
        <v>43888</v>
      </c>
      <c r="C2918">
        <v>1</v>
      </c>
      <c r="D2918" t="str">
        <f>VLOOKUP(C2918,'Справочник по тт'!$A$2:$C$5,3,FALSE)</f>
        <v>"Шанс"</v>
      </c>
      <c r="E2918" t="str">
        <f>IF(AND(C2918=1,B2918&lt;='Справочник по тт'!$D$1),'Справочник по тт'!$D$2,VLOOKUP(C2918,'Справочник по тт'!A:C,2,FALSE))</f>
        <v>"Шанс" ул.Заречная д.5</v>
      </c>
      <c r="F2918" s="2">
        <f t="shared" si="91"/>
        <v>1</v>
      </c>
    </row>
    <row r="2919" spans="1:6" x14ac:dyDescent="0.25">
      <c r="A2919" s="14">
        <v>43889.125</v>
      </c>
      <c r="B2919" s="14">
        <f t="shared" si="90"/>
        <v>43889</v>
      </c>
      <c r="C2919">
        <v>1</v>
      </c>
      <c r="D2919" t="str">
        <f>VLOOKUP(C2919,'Справочник по тт'!$A$2:$C$5,3,FALSE)</f>
        <v>"Шанс"</v>
      </c>
      <c r="E2919" t="str">
        <f>IF(AND(C2919=1,B2919&lt;='Справочник по тт'!$D$1),'Справочник по тт'!$D$2,VLOOKUP(C2919,'Справочник по тт'!A:C,2,FALSE))</f>
        <v>"Шанс" ул.Заречная д.5</v>
      </c>
      <c r="F2919" s="2">
        <f t="shared" si="91"/>
        <v>1</v>
      </c>
    </row>
    <row r="2920" spans="1:6" x14ac:dyDescent="0.25">
      <c r="A2920" s="14">
        <v>43889.25</v>
      </c>
      <c r="B2920" s="14">
        <f t="shared" si="90"/>
        <v>43889</v>
      </c>
      <c r="C2920">
        <v>1</v>
      </c>
      <c r="D2920" t="str">
        <f>VLOOKUP(C2920,'Справочник по тт'!$A$2:$C$5,3,FALSE)</f>
        <v>"Шанс"</v>
      </c>
      <c r="E2920" t="str">
        <f>IF(AND(C2920=1,B2920&lt;='Справочник по тт'!$D$1),'Справочник по тт'!$D$2,VLOOKUP(C2920,'Справочник по тт'!A:C,2,FALSE))</f>
        <v>"Шанс" ул.Заречная д.5</v>
      </c>
      <c r="F2920" s="2">
        <f t="shared" si="91"/>
        <v>1</v>
      </c>
    </row>
    <row r="2921" spans="1:6" x14ac:dyDescent="0.25">
      <c r="A2921" s="14">
        <v>43889.333333333336</v>
      </c>
      <c r="B2921" s="14">
        <f t="shared" si="90"/>
        <v>43889</v>
      </c>
      <c r="C2921">
        <v>1</v>
      </c>
      <c r="D2921" t="str">
        <f>VLOOKUP(C2921,'Справочник по тт'!$A$2:$C$5,3,FALSE)</f>
        <v>"Шанс"</v>
      </c>
      <c r="E2921" t="str">
        <f>IF(AND(C2921=1,B2921&lt;='Справочник по тт'!$D$1),'Справочник по тт'!$D$2,VLOOKUP(C2921,'Справочник по тт'!A:C,2,FALSE))</f>
        <v>"Шанс" ул.Заречная д.5</v>
      </c>
      <c r="F2921" s="2">
        <f t="shared" si="91"/>
        <v>1</v>
      </c>
    </row>
    <row r="2922" spans="1:6" x14ac:dyDescent="0.25">
      <c r="A2922" s="3">
        <v>43889.361111111109</v>
      </c>
      <c r="B2922" s="14">
        <f t="shared" si="90"/>
        <v>43889</v>
      </c>
      <c r="C2922">
        <v>2</v>
      </c>
      <c r="D2922" t="str">
        <f>VLOOKUP(C2922,'Справочник по тт'!$A$2:$C$5,3,FALSE)</f>
        <v>"Колибри"</v>
      </c>
      <c r="E2922" t="str">
        <f>IF(AND(C2922=1,B2922&lt;='Справочник по тт'!$D$1),'Справочник по тт'!$D$2,VLOOKUP(C2922,'Справочник по тт'!A:C,2,FALSE))</f>
        <v>"Колибри" ул. Широкая д.150</v>
      </c>
      <c r="F2922" s="2">
        <f t="shared" si="91"/>
        <v>1</v>
      </c>
    </row>
    <row r="2923" spans="1:6" x14ac:dyDescent="0.25">
      <c r="A2923" s="3">
        <v>43889.375</v>
      </c>
      <c r="B2923" s="14">
        <f t="shared" si="90"/>
        <v>43889</v>
      </c>
      <c r="C2923">
        <v>2</v>
      </c>
      <c r="D2923" t="str">
        <f>VLOOKUP(C2923,'Справочник по тт'!$A$2:$C$5,3,FALSE)</f>
        <v>"Колибри"</v>
      </c>
      <c r="E2923" t="str">
        <f>IF(AND(C2923=1,B2923&lt;='Справочник по тт'!$D$1),'Справочник по тт'!$D$2,VLOOKUP(C2923,'Справочник по тт'!A:C,2,FALSE))</f>
        <v>"Колибри" ул. Широкая д.150</v>
      </c>
      <c r="F2923" s="2">
        <f t="shared" si="91"/>
        <v>1</v>
      </c>
    </row>
    <row r="2924" spans="1:6" x14ac:dyDescent="0.25">
      <c r="A2924" s="3">
        <v>43889.375</v>
      </c>
      <c r="B2924" s="14">
        <f t="shared" si="90"/>
        <v>43889</v>
      </c>
      <c r="C2924">
        <v>3</v>
      </c>
      <c r="D2924" t="str">
        <f>VLOOKUP(C2924,'Справочник по тт'!$A$2:$C$5,3,FALSE)</f>
        <v>"Парабола"</v>
      </c>
      <c r="E2924" t="str">
        <f>IF(AND(C2924=1,B2924&lt;='Справочник по тт'!$D$1),'Справочник по тт'!$D$2,VLOOKUP(C2924,'Справочник по тт'!A:C,2,FALSE))</f>
        <v>"Парабола" пр. Дмитриева д.6/1</v>
      </c>
      <c r="F2924" s="2">
        <f t="shared" si="91"/>
        <v>1</v>
      </c>
    </row>
    <row r="2925" spans="1:6" x14ac:dyDescent="0.25">
      <c r="A2925" s="3">
        <v>43889.375</v>
      </c>
      <c r="B2925" s="14">
        <f t="shared" si="90"/>
        <v>43889</v>
      </c>
      <c r="C2925">
        <v>3</v>
      </c>
      <c r="D2925" t="str">
        <f>VLOOKUP(C2925,'Справочник по тт'!$A$2:$C$5,3,FALSE)</f>
        <v>"Парабола"</v>
      </c>
      <c r="E2925" t="str">
        <f>IF(AND(C2925=1,B2925&lt;='Справочник по тт'!$D$1),'Справочник по тт'!$D$2,VLOOKUP(C2925,'Справочник по тт'!A:C,2,FALSE))</f>
        <v>"Парабола" пр. Дмитриева д.6/1</v>
      </c>
      <c r="F2925" s="2">
        <f t="shared" si="91"/>
        <v>1</v>
      </c>
    </row>
    <row r="2926" spans="1:6" x14ac:dyDescent="0.25">
      <c r="A2926" s="3">
        <v>43889.375</v>
      </c>
      <c r="B2926" s="14">
        <f t="shared" si="90"/>
        <v>43889</v>
      </c>
      <c r="C2926">
        <v>3</v>
      </c>
      <c r="D2926" t="str">
        <f>VLOOKUP(C2926,'Справочник по тт'!$A$2:$C$5,3,FALSE)</f>
        <v>"Парабола"</v>
      </c>
      <c r="E2926" t="str">
        <f>IF(AND(C2926=1,B2926&lt;='Справочник по тт'!$D$1),'Справочник по тт'!$D$2,VLOOKUP(C2926,'Справочник по тт'!A:C,2,FALSE))</f>
        <v>"Парабола" пр. Дмитриева д.6/1</v>
      </c>
      <c r="F2926" s="2">
        <f t="shared" si="91"/>
        <v>1</v>
      </c>
    </row>
    <row r="2927" spans="1:6" x14ac:dyDescent="0.25">
      <c r="A2927" s="3">
        <v>43889.375</v>
      </c>
      <c r="B2927" s="14">
        <f t="shared" si="90"/>
        <v>43889</v>
      </c>
      <c r="C2927">
        <v>3</v>
      </c>
      <c r="D2927" t="str">
        <f>VLOOKUP(C2927,'Справочник по тт'!$A$2:$C$5,3,FALSE)</f>
        <v>"Парабола"</v>
      </c>
      <c r="E2927" t="str">
        <f>IF(AND(C2927=1,B2927&lt;='Справочник по тт'!$D$1),'Справочник по тт'!$D$2,VLOOKUP(C2927,'Справочник по тт'!A:C,2,FALSE))</f>
        <v>"Парабола" пр. Дмитриева д.6/1</v>
      </c>
      <c r="F2927" s="2">
        <f t="shared" si="91"/>
        <v>1</v>
      </c>
    </row>
    <row r="2928" spans="1:6" x14ac:dyDescent="0.25">
      <c r="A2928" s="3">
        <v>43889.375</v>
      </c>
      <c r="B2928" s="14">
        <f t="shared" si="90"/>
        <v>43889</v>
      </c>
      <c r="C2928">
        <v>4</v>
      </c>
      <c r="D2928" t="str">
        <f>VLOOKUP(C2928,'Справочник по тт'!$A$2:$C$5,3,FALSE)</f>
        <v>"Первый"</v>
      </c>
      <c r="E2928" t="str">
        <f>IF(AND(C2928=1,B2928&lt;='Справочник по тт'!$D$1),'Справочник по тт'!$D$2,VLOOKUP(C2928,'Справочник по тт'!A:C,2,FALSE))</f>
        <v>"Первый" ул. Пахоменко д.30</v>
      </c>
      <c r="F2928" s="2">
        <f t="shared" si="91"/>
        <v>1</v>
      </c>
    </row>
    <row r="2929" spans="1:6" x14ac:dyDescent="0.25">
      <c r="A2929" s="14">
        <v>43889.416666666664</v>
      </c>
      <c r="B2929" s="14">
        <f t="shared" si="90"/>
        <v>43889</v>
      </c>
      <c r="C2929">
        <v>1</v>
      </c>
      <c r="D2929" t="str">
        <f>VLOOKUP(C2929,'Справочник по тт'!$A$2:$C$5,3,FALSE)</f>
        <v>"Шанс"</v>
      </c>
      <c r="E2929" t="str">
        <f>IF(AND(C2929=1,B2929&lt;='Справочник по тт'!$D$1),'Справочник по тт'!$D$2,VLOOKUP(C2929,'Справочник по тт'!A:C,2,FALSE))</f>
        <v>"Шанс" ул.Заречная д.5</v>
      </c>
      <c r="F2929" s="2">
        <f t="shared" si="91"/>
        <v>1</v>
      </c>
    </row>
    <row r="2930" spans="1:6" x14ac:dyDescent="0.25">
      <c r="A2930" s="3">
        <v>43889.416666666664</v>
      </c>
      <c r="B2930" s="14">
        <f t="shared" si="90"/>
        <v>43889</v>
      </c>
      <c r="C2930">
        <v>2</v>
      </c>
      <c r="D2930" t="str">
        <f>VLOOKUP(C2930,'Справочник по тт'!$A$2:$C$5,3,FALSE)</f>
        <v>"Колибри"</v>
      </c>
      <c r="E2930" t="str">
        <f>IF(AND(C2930=1,B2930&lt;='Справочник по тт'!$D$1),'Справочник по тт'!$D$2,VLOOKUP(C2930,'Справочник по тт'!A:C,2,FALSE))</f>
        <v>"Колибри" ул. Широкая д.150</v>
      </c>
      <c r="F2930" s="2">
        <f t="shared" si="91"/>
        <v>1</v>
      </c>
    </row>
    <row r="2931" spans="1:6" x14ac:dyDescent="0.25">
      <c r="A2931" s="3">
        <v>43889.416666666664</v>
      </c>
      <c r="B2931" s="14">
        <f t="shared" si="90"/>
        <v>43889</v>
      </c>
      <c r="C2931">
        <v>2</v>
      </c>
      <c r="D2931" t="str">
        <f>VLOOKUP(C2931,'Справочник по тт'!$A$2:$C$5,3,FALSE)</f>
        <v>"Колибри"</v>
      </c>
      <c r="E2931" t="str">
        <f>IF(AND(C2931=1,B2931&lt;='Справочник по тт'!$D$1),'Справочник по тт'!$D$2,VLOOKUP(C2931,'Справочник по тт'!A:C,2,FALSE))</f>
        <v>"Колибри" ул. Широкая д.150</v>
      </c>
      <c r="F2931" s="2">
        <f t="shared" si="91"/>
        <v>1</v>
      </c>
    </row>
    <row r="2932" spans="1:6" x14ac:dyDescent="0.25">
      <c r="A2932" s="3">
        <v>43889.451388888891</v>
      </c>
      <c r="B2932" s="14">
        <f t="shared" si="90"/>
        <v>43889</v>
      </c>
      <c r="C2932">
        <v>2</v>
      </c>
      <c r="D2932" t="str">
        <f>VLOOKUP(C2932,'Справочник по тт'!$A$2:$C$5,3,FALSE)</f>
        <v>"Колибри"</v>
      </c>
      <c r="E2932" t="str">
        <f>IF(AND(C2932=1,B2932&lt;='Справочник по тт'!$D$1),'Справочник по тт'!$D$2,VLOOKUP(C2932,'Справочник по тт'!A:C,2,FALSE))</f>
        <v>"Колибри" ул. Широкая д.150</v>
      </c>
      <c r="F2932" s="2">
        <f t="shared" si="91"/>
        <v>1</v>
      </c>
    </row>
    <row r="2933" spans="1:6" x14ac:dyDescent="0.25">
      <c r="A2933" s="3">
        <v>43889.458333333336</v>
      </c>
      <c r="B2933" s="14">
        <f t="shared" si="90"/>
        <v>43889</v>
      </c>
      <c r="C2933">
        <v>3</v>
      </c>
      <c r="D2933" t="str">
        <f>VLOOKUP(C2933,'Справочник по тт'!$A$2:$C$5,3,FALSE)</f>
        <v>"Парабола"</v>
      </c>
      <c r="E2933" t="str">
        <f>IF(AND(C2933=1,B2933&lt;='Справочник по тт'!$D$1),'Справочник по тт'!$D$2,VLOOKUP(C2933,'Справочник по тт'!A:C,2,FALSE))</f>
        <v>"Парабола" пр. Дмитриева д.6/1</v>
      </c>
      <c r="F2933" s="2">
        <f t="shared" si="91"/>
        <v>1</v>
      </c>
    </row>
    <row r="2934" spans="1:6" x14ac:dyDescent="0.25">
      <c r="A2934" s="3">
        <v>43889.5</v>
      </c>
      <c r="B2934" s="14">
        <f t="shared" si="90"/>
        <v>43889</v>
      </c>
      <c r="C2934">
        <v>3</v>
      </c>
      <c r="D2934" t="str">
        <f>VLOOKUP(C2934,'Справочник по тт'!$A$2:$C$5,3,FALSE)</f>
        <v>"Парабола"</v>
      </c>
      <c r="E2934" t="str">
        <f>IF(AND(C2934=1,B2934&lt;='Справочник по тт'!$D$1),'Справочник по тт'!$D$2,VLOOKUP(C2934,'Справочник по тт'!A:C,2,FALSE))</f>
        <v>"Парабола" пр. Дмитриева д.6/1</v>
      </c>
      <c r="F2934" s="2">
        <f t="shared" si="91"/>
        <v>1</v>
      </c>
    </row>
    <row r="2935" spans="1:6" x14ac:dyDescent="0.25">
      <c r="A2935" s="3">
        <v>43889.520833333336</v>
      </c>
      <c r="B2935" s="14">
        <f t="shared" si="90"/>
        <v>43889</v>
      </c>
      <c r="C2935">
        <v>3</v>
      </c>
      <c r="D2935" t="str">
        <f>VLOOKUP(C2935,'Справочник по тт'!$A$2:$C$5,3,FALSE)</f>
        <v>"Парабола"</v>
      </c>
      <c r="E2935" t="str">
        <f>IF(AND(C2935=1,B2935&lt;='Справочник по тт'!$D$1),'Справочник по тт'!$D$2,VLOOKUP(C2935,'Справочник по тт'!A:C,2,FALSE))</f>
        <v>"Парабола" пр. Дмитриева д.6/1</v>
      </c>
      <c r="F2935" s="2">
        <f t="shared" si="91"/>
        <v>1</v>
      </c>
    </row>
    <row r="2936" spans="1:6" x14ac:dyDescent="0.25">
      <c r="A2936" s="3">
        <v>43889.583333333336</v>
      </c>
      <c r="B2936" s="14">
        <f t="shared" si="90"/>
        <v>43889</v>
      </c>
      <c r="C2936">
        <v>3</v>
      </c>
      <c r="D2936" t="str">
        <f>VLOOKUP(C2936,'Справочник по тт'!$A$2:$C$5,3,FALSE)</f>
        <v>"Парабола"</v>
      </c>
      <c r="E2936" t="str">
        <f>IF(AND(C2936=1,B2936&lt;='Справочник по тт'!$D$1),'Справочник по тт'!$D$2,VLOOKUP(C2936,'Справочник по тт'!A:C,2,FALSE))</f>
        <v>"Парабола" пр. Дмитриева д.6/1</v>
      </c>
      <c r="F2936" s="2">
        <f t="shared" si="91"/>
        <v>1</v>
      </c>
    </row>
    <row r="2937" spans="1:6" x14ac:dyDescent="0.25">
      <c r="A2937" s="3">
        <v>43889.625</v>
      </c>
      <c r="B2937" s="14">
        <f t="shared" si="90"/>
        <v>43889</v>
      </c>
      <c r="C2937">
        <v>3</v>
      </c>
      <c r="D2937" t="str">
        <f>VLOOKUP(C2937,'Справочник по тт'!$A$2:$C$5,3,FALSE)</f>
        <v>"Парабола"</v>
      </c>
      <c r="E2937" t="str">
        <f>IF(AND(C2937=1,B2937&lt;='Справочник по тт'!$D$1),'Справочник по тт'!$D$2,VLOOKUP(C2937,'Справочник по тт'!A:C,2,FALSE))</f>
        <v>"Парабола" пр. Дмитриева д.6/1</v>
      </c>
      <c r="F2937" s="2">
        <f t="shared" si="91"/>
        <v>1</v>
      </c>
    </row>
    <row r="2938" spans="1:6" x14ac:dyDescent="0.25">
      <c r="A2938" s="3">
        <v>43889.625</v>
      </c>
      <c r="B2938" s="14">
        <f t="shared" si="90"/>
        <v>43889</v>
      </c>
      <c r="C2938">
        <v>3</v>
      </c>
      <c r="D2938" t="str">
        <f>VLOOKUP(C2938,'Справочник по тт'!$A$2:$C$5,3,FALSE)</f>
        <v>"Парабола"</v>
      </c>
      <c r="E2938" t="str">
        <f>IF(AND(C2938=1,B2938&lt;='Справочник по тт'!$D$1),'Справочник по тт'!$D$2,VLOOKUP(C2938,'Справочник по тт'!A:C,2,FALSE))</f>
        <v>"Парабола" пр. Дмитриева д.6/1</v>
      </c>
      <c r="F2938" s="2">
        <f t="shared" si="91"/>
        <v>1</v>
      </c>
    </row>
    <row r="2939" spans="1:6" x14ac:dyDescent="0.25">
      <c r="A2939" s="3">
        <v>43889.625</v>
      </c>
      <c r="B2939" s="14">
        <f t="shared" si="90"/>
        <v>43889</v>
      </c>
      <c r="C2939">
        <v>3</v>
      </c>
      <c r="D2939" t="str">
        <f>VLOOKUP(C2939,'Справочник по тт'!$A$2:$C$5,3,FALSE)</f>
        <v>"Парабола"</v>
      </c>
      <c r="E2939" t="str">
        <f>IF(AND(C2939=1,B2939&lt;='Справочник по тт'!$D$1),'Справочник по тт'!$D$2,VLOOKUP(C2939,'Справочник по тт'!A:C,2,FALSE))</f>
        <v>"Парабола" пр. Дмитриева д.6/1</v>
      </c>
      <c r="F2939" s="2">
        <f t="shared" si="91"/>
        <v>1</v>
      </c>
    </row>
    <row r="2940" spans="1:6" x14ac:dyDescent="0.25">
      <c r="A2940" s="3">
        <v>43889.625</v>
      </c>
      <c r="B2940" s="14">
        <f t="shared" si="90"/>
        <v>43889</v>
      </c>
      <c r="C2940">
        <v>3</v>
      </c>
      <c r="D2940" t="str">
        <f>VLOOKUP(C2940,'Справочник по тт'!$A$2:$C$5,3,FALSE)</f>
        <v>"Парабола"</v>
      </c>
      <c r="E2940" t="str">
        <f>IF(AND(C2940=1,B2940&lt;='Справочник по тт'!$D$1),'Справочник по тт'!$D$2,VLOOKUP(C2940,'Справочник по тт'!A:C,2,FALSE))</f>
        <v>"Парабола" пр. Дмитриева д.6/1</v>
      </c>
      <c r="F2940" s="2">
        <f t="shared" si="91"/>
        <v>1</v>
      </c>
    </row>
    <row r="2941" spans="1:6" x14ac:dyDescent="0.25">
      <c r="A2941" s="3">
        <v>43889.666666666664</v>
      </c>
      <c r="B2941" s="14">
        <f t="shared" si="90"/>
        <v>43889</v>
      </c>
      <c r="C2941">
        <v>4</v>
      </c>
      <c r="D2941" t="str">
        <f>VLOOKUP(C2941,'Справочник по тт'!$A$2:$C$5,3,FALSE)</f>
        <v>"Первый"</v>
      </c>
      <c r="E2941" t="str">
        <f>IF(AND(C2941=1,B2941&lt;='Справочник по тт'!$D$1),'Справочник по тт'!$D$2,VLOOKUP(C2941,'Справочник по тт'!A:C,2,FALSE))</f>
        <v>"Первый" ул. Пахоменко д.30</v>
      </c>
      <c r="F2941" s="2">
        <f t="shared" si="91"/>
        <v>1</v>
      </c>
    </row>
    <row r="2942" spans="1:6" x14ac:dyDescent="0.25">
      <c r="A2942" s="3">
        <v>43889.6875</v>
      </c>
      <c r="B2942" s="14">
        <f t="shared" si="90"/>
        <v>43889</v>
      </c>
      <c r="C2942">
        <v>4</v>
      </c>
      <c r="D2942" t="str">
        <f>VLOOKUP(C2942,'Справочник по тт'!$A$2:$C$5,3,FALSE)</f>
        <v>"Первый"</v>
      </c>
      <c r="E2942" t="str">
        <f>IF(AND(C2942=1,B2942&lt;='Справочник по тт'!$D$1),'Справочник по тт'!$D$2,VLOOKUP(C2942,'Справочник по тт'!A:C,2,FALSE))</f>
        <v>"Первый" ул. Пахоменко д.30</v>
      </c>
      <c r="F2942" s="2">
        <f t="shared" si="91"/>
        <v>1</v>
      </c>
    </row>
    <row r="2943" spans="1:6" x14ac:dyDescent="0.25">
      <c r="A2943" s="3">
        <v>43889.694444444445</v>
      </c>
      <c r="B2943" s="14">
        <f t="shared" si="90"/>
        <v>43889</v>
      </c>
      <c r="C2943">
        <v>4</v>
      </c>
      <c r="D2943" t="str">
        <f>VLOOKUP(C2943,'Справочник по тт'!$A$2:$C$5,3,FALSE)</f>
        <v>"Первый"</v>
      </c>
      <c r="E2943" t="str">
        <f>IF(AND(C2943=1,B2943&lt;='Справочник по тт'!$D$1),'Справочник по тт'!$D$2,VLOOKUP(C2943,'Справочник по тт'!A:C,2,FALSE))</f>
        <v>"Первый" ул. Пахоменко д.30</v>
      </c>
      <c r="F2943" s="2">
        <f t="shared" si="91"/>
        <v>1</v>
      </c>
    </row>
    <row r="2944" spans="1:6" x14ac:dyDescent="0.25">
      <c r="A2944" s="3">
        <v>43889.704479166663</v>
      </c>
      <c r="B2944" s="14">
        <f t="shared" si="90"/>
        <v>43889</v>
      </c>
      <c r="C2944">
        <v>4</v>
      </c>
      <c r="D2944" t="str">
        <f>VLOOKUP(C2944,'Справочник по тт'!$A$2:$C$5,3,FALSE)</f>
        <v>"Первый"</v>
      </c>
      <c r="E2944" t="str">
        <f>IF(AND(C2944=1,B2944&lt;='Справочник по тт'!$D$1),'Справочник по тт'!$D$2,VLOOKUP(C2944,'Справочник по тт'!A:C,2,FALSE))</f>
        <v>"Первый" ул. Пахоменко д.30</v>
      </c>
      <c r="F2944" s="2">
        <f t="shared" si="91"/>
        <v>1</v>
      </c>
    </row>
    <row r="2945" spans="1:6" x14ac:dyDescent="0.25">
      <c r="A2945" s="3">
        <v>43889.708333333336</v>
      </c>
      <c r="B2945" s="14">
        <f t="shared" si="90"/>
        <v>43889</v>
      </c>
      <c r="C2945">
        <v>4</v>
      </c>
      <c r="D2945" t="str">
        <f>VLOOKUP(C2945,'Справочник по тт'!$A$2:$C$5,3,FALSE)</f>
        <v>"Первый"</v>
      </c>
      <c r="E2945" t="str">
        <f>IF(AND(C2945=1,B2945&lt;='Справочник по тт'!$D$1),'Справочник по тт'!$D$2,VLOOKUP(C2945,'Справочник по тт'!A:C,2,FALSE))</f>
        <v>"Первый" ул. Пахоменко д.30</v>
      </c>
      <c r="F2945" s="2">
        <f t="shared" si="91"/>
        <v>1</v>
      </c>
    </row>
    <row r="2946" spans="1:6" x14ac:dyDescent="0.25">
      <c r="A2946" s="3">
        <v>43889.708333333336</v>
      </c>
      <c r="B2946" s="14">
        <f t="shared" ref="B2946:B3009" si="92">(TEXT(A2946,"ДД.ММ.ГГГГ"))*1</f>
        <v>43889</v>
      </c>
      <c r="C2946">
        <v>4</v>
      </c>
      <c r="D2946" t="str">
        <f>VLOOKUP(C2946,'Справочник по тт'!$A$2:$C$5,3,FALSE)</f>
        <v>"Первый"</v>
      </c>
      <c r="E2946" t="str">
        <f>IF(AND(C2946=1,B2946&lt;='Справочник по тт'!$D$1),'Справочник по тт'!$D$2,VLOOKUP(C2946,'Справочник по тт'!A:C,2,FALSE))</f>
        <v>"Первый" ул. Пахоменко д.30</v>
      </c>
      <c r="F2946" s="2">
        <f t="shared" si="91"/>
        <v>1</v>
      </c>
    </row>
    <row r="2947" spans="1:6" x14ac:dyDescent="0.25">
      <c r="A2947" s="14">
        <v>43889.75</v>
      </c>
      <c r="B2947" s="14">
        <f t="shared" si="92"/>
        <v>43889</v>
      </c>
      <c r="C2947">
        <v>1</v>
      </c>
      <c r="D2947" t="str">
        <f>VLOOKUP(C2947,'Справочник по тт'!$A$2:$C$5,3,FALSE)</f>
        <v>"Шанс"</v>
      </c>
      <c r="E2947" t="str">
        <f>IF(AND(C2947=1,B2947&lt;='Справочник по тт'!$D$1),'Справочник по тт'!$D$2,VLOOKUP(C2947,'Справочник по тт'!A:C,2,FALSE))</f>
        <v>"Шанс" ул.Заречная д.5</v>
      </c>
      <c r="F2947" s="2">
        <f t="shared" ref="F2947:F3010" si="93">IF(B2947&lt;=$F$1,1,"")</f>
        <v>1</v>
      </c>
    </row>
    <row r="2948" spans="1:6" x14ac:dyDescent="0.25">
      <c r="A2948" s="14">
        <v>43889.75</v>
      </c>
      <c r="B2948" s="14">
        <f t="shared" si="92"/>
        <v>43889</v>
      </c>
      <c r="C2948">
        <v>1</v>
      </c>
      <c r="D2948" t="str">
        <f>VLOOKUP(C2948,'Справочник по тт'!$A$2:$C$5,3,FALSE)</f>
        <v>"Шанс"</v>
      </c>
      <c r="E2948" t="str">
        <f>IF(AND(C2948=1,B2948&lt;='Справочник по тт'!$D$1),'Справочник по тт'!$D$2,VLOOKUP(C2948,'Справочник по тт'!A:C,2,FALSE))</f>
        <v>"Шанс" ул.Заречная д.5</v>
      </c>
      <c r="F2948" s="2">
        <f t="shared" si="93"/>
        <v>1</v>
      </c>
    </row>
    <row r="2949" spans="1:6" x14ac:dyDescent="0.25">
      <c r="A2949" s="14">
        <v>43889.75</v>
      </c>
      <c r="B2949" s="14">
        <f t="shared" si="92"/>
        <v>43889</v>
      </c>
      <c r="C2949">
        <v>1</v>
      </c>
      <c r="D2949" t="str">
        <f>VLOOKUP(C2949,'Справочник по тт'!$A$2:$C$5,3,FALSE)</f>
        <v>"Шанс"</v>
      </c>
      <c r="E2949" t="str">
        <f>IF(AND(C2949=1,B2949&lt;='Справочник по тт'!$D$1),'Справочник по тт'!$D$2,VLOOKUP(C2949,'Справочник по тт'!A:C,2,FALSE))</f>
        <v>"Шанс" ул.Заречная д.5</v>
      </c>
      <c r="F2949" s="2">
        <f t="shared" si="93"/>
        <v>1</v>
      </c>
    </row>
    <row r="2950" spans="1:6" x14ac:dyDescent="0.25">
      <c r="A2950" s="14">
        <v>43889.909722222219</v>
      </c>
      <c r="B2950" s="14">
        <f t="shared" si="92"/>
        <v>43889</v>
      </c>
      <c r="C2950">
        <v>1</v>
      </c>
      <c r="D2950" t="str">
        <f>VLOOKUP(C2950,'Справочник по тт'!$A$2:$C$5,3,FALSE)</f>
        <v>"Шанс"</v>
      </c>
      <c r="E2950" t="str">
        <f>IF(AND(C2950=1,B2950&lt;='Справочник по тт'!$D$1),'Справочник по тт'!$D$2,VLOOKUP(C2950,'Справочник по тт'!A:C,2,FALSE))</f>
        <v>"Шанс" ул.Заречная д.5</v>
      </c>
      <c r="F2950" s="2">
        <f t="shared" si="93"/>
        <v>1</v>
      </c>
    </row>
    <row r="2951" spans="1:6" x14ac:dyDescent="0.25">
      <c r="A2951" s="3">
        <v>43889.931944444441</v>
      </c>
      <c r="B2951" s="14">
        <f t="shared" si="92"/>
        <v>43889</v>
      </c>
      <c r="C2951">
        <v>2</v>
      </c>
      <c r="D2951" t="str">
        <f>VLOOKUP(C2951,'Справочник по тт'!$A$2:$C$5,3,FALSE)</f>
        <v>"Колибри"</v>
      </c>
      <c r="E2951" t="str">
        <f>IF(AND(C2951=1,B2951&lt;='Справочник по тт'!$D$1),'Справочник по тт'!$D$2,VLOOKUP(C2951,'Справочник по тт'!A:C,2,FALSE))</f>
        <v>"Колибри" ул. Широкая д.150</v>
      </c>
      <c r="F2951" s="2">
        <f t="shared" si="93"/>
        <v>1</v>
      </c>
    </row>
    <row r="2952" spans="1:6" x14ac:dyDescent="0.25">
      <c r="A2952" s="3">
        <v>43889.958912037036</v>
      </c>
      <c r="B2952" s="14">
        <f t="shared" si="92"/>
        <v>43889</v>
      </c>
      <c r="C2952">
        <v>2</v>
      </c>
      <c r="D2952" t="str">
        <f>VLOOKUP(C2952,'Справочник по тт'!$A$2:$C$5,3,FALSE)</f>
        <v>"Колибри"</v>
      </c>
      <c r="E2952" t="str">
        <f>IF(AND(C2952=1,B2952&lt;='Справочник по тт'!$D$1),'Справочник по тт'!$D$2,VLOOKUP(C2952,'Справочник по тт'!A:C,2,FALSE))</f>
        <v>"Колибри" ул. Широкая д.150</v>
      </c>
      <c r="F2952" s="2">
        <f t="shared" si="93"/>
        <v>1</v>
      </c>
    </row>
    <row r="2953" spans="1:6" x14ac:dyDescent="0.25">
      <c r="A2953" s="3">
        <v>43889.959027777775</v>
      </c>
      <c r="B2953" s="14">
        <f t="shared" si="92"/>
        <v>43889</v>
      </c>
      <c r="C2953">
        <v>2</v>
      </c>
      <c r="D2953" t="str">
        <f>VLOOKUP(C2953,'Справочник по тт'!$A$2:$C$5,3,FALSE)</f>
        <v>"Колибри"</v>
      </c>
      <c r="E2953" t="str">
        <f>IF(AND(C2953=1,B2953&lt;='Справочник по тт'!$D$1),'Справочник по тт'!$D$2,VLOOKUP(C2953,'Справочник по тт'!A:C,2,FALSE))</f>
        <v>"Колибри" ул. Широкая д.150</v>
      </c>
      <c r="F2953" s="2">
        <f t="shared" si="93"/>
        <v>1</v>
      </c>
    </row>
    <row r="2954" spans="1:6" x14ac:dyDescent="0.25">
      <c r="A2954" s="3">
        <v>43890.081944444442</v>
      </c>
      <c r="B2954" s="14">
        <f t="shared" si="92"/>
        <v>43890</v>
      </c>
      <c r="C2954">
        <v>3</v>
      </c>
      <c r="D2954" t="str">
        <f>VLOOKUP(C2954,'Справочник по тт'!$A$2:$C$5,3,FALSE)</f>
        <v>"Парабола"</v>
      </c>
      <c r="E2954" t="str">
        <f>IF(AND(C2954=1,B2954&lt;='Справочник по тт'!$D$1),'Справочник по тт'!$D$2,VLOOKUP(C2954,'Справочник по тт'!A:C,2,FALSE))</f>
        <v>"Парабола" пр. Дмитриева д.6/1</v>
      </c>
      <c r="F2954" s="2">
        <f t="shared" si="93"/>
        <v>1</v>
      </c>
    </row>
    <row r="2955" spans="1:6" x14ac:dyDescent="0.25">
      <c r="A2955" s="3">
        <v>43890.083333333336</v>
      </c>
      <c r="B2955" s="14">
        <f t="shared" si="92"/>
        <v>43890</v>
      </c>
      <c r="C2955">
        <v>3</v>
      </c>
      <c r="D2955" t="str">
        <f>VLOOKUP(C2955,'Справочник по тт'!$A$2:$C$5,3,FALSE)</f>
        <v>"Парабола"</v>
      </c>
      <c r="E2955" t="str">
        <f>IF(AND(C2955=1,B2955&lt;='Справочник по тт'!$D$1),'Справочник по тт'!$D$2,VLOOKUP(C2955,'Справочник по тт'!A:C,2,FALSE))</f>
        <v>"Парабола" пр. Дмитриева д.6/1</v>
      </c>
      <c r="F2955" s="2">
        <f t="shared" si="93"/>
        <v>1</v>
      </c>
    </row>
    <row r="2956" spans="1:6" x14ac:dyDescent="0.25">
      <c r="A2956" s="3">
        <v>43890.291666666664</v>
      </c>
      <c r="B2956" s="14">
        <f t="shared" si="92"/>
        <v>43890</v>
      </c>
      <c r="C2956">
        <v>3</v>
      </c>
      <c r="D2956" t="str">
        <f>VLOOKUP(C2956,'Справочник по тт'!$A$2:$C$5,3,FALSE)</f>
        <v>"Парабола"</v>
      </c>
      <c r="E2956" t="str">
        <f>IF(AND(C2956=1,B2956&lt;='Справочник по тт'!$D$1),'Справочник по тт'!$D$2,VLOOKUP(C2956,'Справочник по тт'!A:C,2,FALSE))</f>
        <v>"Парабола" пр. Дмитриева д.6/1</v>
      </c>
      <c r="F2956" s="2">
        <f t="shared" si="93"/>
        <v>1</v>
      </c>
    </row>
    <row r="2957" spans="1:6" x14ac:dyDescent="0.25">
      <c r="A2957" s="3">
        <v>43890.292361111111</v>
      </c>
      <c r="B2957" s="14">
        <f t="shared" si="92"/>
        <v>43890</v>
      </c>
      <c r="C2957">
        <v>3</v>
      </c>
      <c r="D2957" t="str">
        <f>VLOOKUP(C2957,'Справочник по тт'!$A$2:$C$5,3,FALSE)</f>
        <v>"Парабола"</v>
      </c>
      <c r="E2957" t="str">
        <f>IF(AND(C2957=1,B2957&lt;='Справочник по тт'!$D$1),'Справочник по тт'!$D$2,VLOOKUP(C2957,'Справочник по тт'!A:C,2,FALSE))</f>
        <v>"Парабола" пр. Дмитриева д.6/1</v>
      </c>
      <c r="F2957" s="2">
        <f t="shared" si="93"/>
        <v>1</v>
      </c>
    </row>
    <row r="2958" spans="1:6" x14ac:dyDescent="0.25">
      <c r="A2958" s="3">
        <v>43890.333333333336</v>
      </c>
      <c r="B2958" s="14">
        <f t="shared" si="92"/>
        <v>43890</v>
      </c>
      <c r="C2958">
        <v>3</v>
      </c>
      <c r="D2958" t="str">
        <f>VLOOKUP(C2958,'Справочник по тт'!$A$2:$C$5,3,FALSE)</f>
        <v>"Парабола"</v>
      </c>
      <c r="E2958" t="str">
        <f>IF(AND(C2958=1,B2958&lt;='Справочник по тт'!$D$1),'Справочник по тт'!$D$2,VLOOKUP(C2958,'Справочник по тт'!A:C,2,FALSE))</f>
        <v>"Парабола" пр. Дмитриева д.6/1</v>
      </c>
      <c r="F2958" s="2">
        <f t="shared" si="93"/>
        <v>1</v>
      </c>
    </row>
    <row r="2959" spans="1:6" x14ac:dyDescent="0.25">
      <c r="A2959" s="3">
        <v>43890.333333333336</v>
      </c>
      <c r="B2959" s="14">
        <f t="shared" si="92"/>
        <v>43890</v>
      </c>
      <c r="C2959">
        <v>3</v>
      </c>
      <c r="D2959" t="str">
        <f>VLOOKUP(C2959,'Справочник по тт'!$A$2:$C$5,3,FALSE)</f>
        <v>"Парабола"</v>
      </c>
      <c r="E2959" t="str">
        <f>IF(AND(C2959=1,B2959&lt;='Справочник по тт'!$D$1),'Справочник по тт'!$D$2,VLOOKUP(C2959,'Справочник по тт'!A:C,2,FALSE))</f>
        <v>"Парабола" пр. Дмитриева д.6/1</v>
      </c>
      <c r="F2959" s="2">
        <f t="shared" si="93"/>
        <v>1</v>
      </c>
    </row>
    <row r="2960" spans="1:6" x14ac:dyDescent="0.25">
      <c r="A2960" s="3">
        <v>43890.333333333336</v>
      </c>
      <c r="B2960" s="14">
        <f t="shared" si="92"/>
        <v>43890</v>
      </c>
      <c r="C2960">
        <v>3</v>
      </c>
      <c r="D2960" t="str">
        <f>VLOOKUP(C2960,'Справочник по тт'!$A$2:$C$5,3,FALSE)</f>
        <v>"Парабола"</v>
      </c>
      <c r="E2960" t="str">
        <f>IF(AND(C2960=1,B2960&lt;='Справочник по тт'!$D$1),'Справочник по тт'!$D$2,VLOOKUP(C2960,'Справочник по тт'!A:C,2,FALSE))</f>
        <v>"Парабола" пр. Дмитриева д.6/1</v>
      </c>
      <c r="F2960" s="2">
        <f t="shared" si="93"/>
        <v>1</v>
      </c>
    </row>
    <row r="2961" spans="1:6" x14ac:dyDescent="0.25">
      <c r="A2961" s="3">
        <v>43890.333333333336</v>
      </c>
      <c r="B2961" s="14">
        <f t="shared" si="92"/>
        <v>43890</v>
      </c>
      <c r="C2961">
        <v>3</v>
      </c>
      <c r="D2961" t="str">
        <f>VLOOKUP(C2961,'Справочник по тт'!$A$2:$C$5,3,FALSE)</f>
        <v>"Парабола"</v>
      </c>
      <c r="E2961" t="str">
        <f>IF(AND(C2961=1,B2961&lt;='Справочник по тт'!$D$1),'Справочник по тт'!$D$2,VLOOKUP(C2961,'Справочник по тт'!A:C,2,FALSE))</f>
        <v>"Парабола" пр. Дмитриева д.6/1</v>
      </c>
      <c r="F2961" s="2">
        <f t="shared" si="93"/>
        <v>1</v>
      </c>
    </row>
    <row r="2962" spans="1:6" x14ac:dyDescent="0.25">
      <c r="A2962" s="3">
        <v>43890.375</v>
      </c>
      <c r="B2962" s="14">
        <f t="shared" si="92"/>
        <v>43890</v>
      </c>
      <c r="C2962">
        <v>4</v>
      </c>
      <c r="D2962" t="str">
        <f>VLOOKUP(C2962,'Справочник по тт'!$A$2:$C$5,3,FALSE)</f>
        <v>"Первый"</v>
      </c>
      <c r="E2962" t="str">
        <f>IF(AND(C2962=1,B2962&lt;='Справочник по тт'!$D$1),'Справочник по тт'!$D$2,VLOOKUP(C2962,'Справочник по тт'!A:C,2,FALSE))</f>
        <v>"Первый" ул. Пахоменко д.30</v>
      </c>
      <c r="F2962" s="2">
        <f t="shared" si="93"/>
        <v>1</v>
      </c>
    </row>
    <row r="2963" spans="1:6" x14ac:dyDescent="0.25">
      <c r="A2963" s="3">
        <v>43890.375</v>
      </c>
      <c r="B2963" s="14">
        <f t="shared" si="92"/>
        <v>43890</v>
      </c>
      <c r="C2963">
        <v>4</v>
      </c>
      <c r="D2963" t="str">
        <f>VLOOKUP(C2963,'Справочник по тт'!$A$2:$C$5,3,FALSE)</f>
        <v>"Первый"</v>
      </c>
      <c r="E2963" t="str">
        <f>IF(AND(C2963=1,B2963&lt;='Справочник по тт'!$D$1),'Справочник по тт'!$D$2,VLOOKUP(C2963,'Справочник по тт'!A:C,2,FALSE))</f>
        <v>"Первый" ул. Пахоменко д.30</v>
      </c>
      <c r="F2963" s="2">
        <f t="shared" si="93"/>
        <v>1</v>
      </c>
    </row>
    <row r="2964" spans="1:6" x14ac:dyDescent="0.25">
      <c r="A2964" s="3">
        <v>43890.375</v>
      </c>
      <c r="B2964" s="14">
        <f t="shared" si="92"/>
        <v>43890</v>
      </c>
      <c r="C2964">
        <v>4</v>
      </c>
      <c r="D2964" t="str">
        <f>VLOOKUP(C2964,'Справочник по тт'!$A$2:$C$5,3,FALSE)</f>
        <v>"Первый"</v>
      </c>
      <c r="E2964" t="str">
        <f>IF(AND(C2964=1,B2964&lt;='Справочник по тт'!$D$1),'Справочник по тт'!$D$2,VLOOKUP(C2964,'Справочник по тт'!A:C,2,FALSE))</f>
        <v>"Первый" ул. Пахоменко д.30</v>
      </c>
      <c r="F2964" s="2">
        <f t="shared" si="93"/>
        <v>1</v>
      </c>
    </row>
    <row r="2965" spans="1:6" x14ac:dyDescent="0.25">
      <c r="A2965" s="3">
        <v>43890.375</v>
      </c>
      <c r="B2965" s="14">
        <f t="shared" si="92"/>
        <v>43890</v>
      </c>
      <c r="C2965">
        <v>4</v>
      </c>
      <c r="D2965" t="str">
        <f>VLOOKUP(C2965,'Справочник по тт'!$A$2:$C$5,3,FALSE)</f>
        <v>"Первый"</v>
      </c>
      <c r="E2965" t="str">
        <f>IF(AND(C2965=1,B2965&lt;='Справочник по тт'!$D$1),'Справочник по тт'!$D$2,VLOOKUP(C2965,'Справочник по тт'!A:C,2,FALSE))</f>
        <v>"Первый" ул. Пахоменко д.30</v>
      </c>
      <c r="F2965" s="2">
        <f t="shared" si="93"/>
        <v>1</v>
      </c>
    </row>
    <row r="2966" spans="1:6" x14ac:dyDescent="0.25">
      <c r="A2966" s="3">
        <v>43890.375</v>
      </c>
      <c r="B2966" s="14">
        <f t="shared" si="92"/>
        <v>43890</v>
      </c>
      <c r="C2966">
        <v>4</v>
      </c>
      <c r="D2966" t="str">
        <f>VLOOKUP(C2966,'Справочник по тт'!$A$2:$C$5,3,FALSE)</f>
        <v>"Первый"</v>
      </c>
      <c r="E2966" t="str">
        <f>IF(AND(C2966=1,B2966&lt;='Справочник по тт'!$D$1),'Справочник по тт'!$D$2,VLOOKUP(C2966,'Справочник по тт'!A:C,2,FALSE))</f>
        <v>"Первый" ул. Пахоменко д.30</v>
      </c>
      <c r="F2966" s="2">
        <f t="shared" si="93"/>
        <v>1</v>
      </c>
    </row>
    <row r="2967" spans="1:6" x14ac:dyDescent="0.25">
      <c r="A2967" s="3">
        <v>43890.375</v>
      </c>
      <c r="B2967" s="14">
        <f t="shared" si="92"/>
        <v>43890</v>
      </c>
      <c r="C2967">
        <v>4</v>
      </c>
      <c r="D2967" t="str">
        <f>VLOOKUP(C2967,'Справочник по тт'!$A$2:$C$5,3,FALSE)</f>
        <v>"Первый"</v>
      </c>
      <c r="E2967" t="str">
        <f>IF(AND(C2967=1,B2967&lt;='Справочник по тт'!$D$1),'Справочник по тт'!$D$2,VLOOKUP(C2967,'Справочник по тт'!A:C,2,FALSE))</f>
        <v>"Первый" ул. Пахоменко д.30</v>
      </c>
      <c r="F2967" s="2">
        <f t="shared" si="93"/>
        <v>1</v>
      </c>
    </row>
    <row r="2968" spans="1:6" x14ac:dyDescent="0.25">
      <c r="A2968" s="3">
        <v>43890.375</v>
      </c>
      <c r="B2968" s="14">
        <f t="shared" si="92"/>
        <v>43890</v>
      </c>
      <c r="C2968">
        <v>4</v>
      </c>
      <c r="D2968" t="str">
        <f>VLOOKUP(C2968,'Справочник по тт'!$A$2:$C$5,3,FALSE)</f>
        <v>"Первый"</v>
      </c>
      <c r="E2968" t="str">
        <f>IF(AND(C2968=1,B2968&lt;='Справочник по тт'!$D$1),'Справочник по тт'!$D$2,VLOOKUP(C2968,'Справочник по тт'!A:C,2,FALSE))</f>
        <v>"Первый" ул. Пахоменко д.30</v>
      </c>
      <c r="F2968" s="2">
        <f t="shared" si="93"/>
        <v>1</v>
      </c>
    </row>
    <row r="2969" spans="1:6" x14ac:dyDescent="0.25">
      <c r="A2969" s="3">
        <v>43890.375</v>
      </c>
      <c r="B2969" s="14">
        <f t="shared" si="92"/>
        <v>43890</v>
      </c>
      <c r="C2969">
        <v>4</v>
      </c>
      <c r="D2969" t="str">
        <f>VLOOKUP(C2969,'Справочник по тт'!$A$2:$C$5,3,FALSE)</f>
        <v>"Первый"</v>
      </c>
      <c r="E2969" t="str">
        <f>IF(AND(C2969=1,B2969&lt;='Справочник по тт'!$D$1),'Справочник по тт'!$D$2,VLOOKUP(C2969,'Справочник по тт'!A:C,2,FALSE))</f>
        <v>"Первый" ул. Пахоменко д.30</v>
      </c>
      <c r="F2969" s="2">
        <f t="shared" si="93"/>
        <v>1</v>
      </c>
    </row>
    <row r="2970" spans="1:6" x14ac:dyDescent="0.25">
      <c r="A2970" s="3">
        <v>43890.375</v>
      </c>
      <c r="B2970" s="14">
        <f t="shared" si="92"/>
        <v>43890</v>
      </c>
      <c r="C2970">
        <v>4</v>
      </c>
      <c r="D2970" t="str">
        <f>VLOOKUP(C2970,'Справочник по тт'!$A$2:$C$5,3,FALSE)</f>
        <v>"Первый"</v>
      </c>
      <c r="E2970" t="str">
        <f>IF(AND(C2970=1,B2970&lt;='Справочник по тт'!$D$1),'Справочник по тт'!$D$2,VLOOKUP(C2970,'Справочник по тт'!A:C,2,FALSE))</f>
        <v>"Первый" ул. Пахоменко д.30</v>
      </c>
      <c r="F2970" s="2">
        <f t="shared" si="93"/>
        <v>1</v>
      </c>
    </row>
    <row r="2971" spans="1:6" x14ac:dyDescent="0.25">
      <c r="A2971" s="3">
        <v>43890.375</v>
      </c>
      <c r="B2971" s="14">
        <f t="shared" si="92"/>
        <v>43890</v>
      </c>
      <c r="C2971">
        <v>4</v>
      </c>
      <c r="D2971" t="str">
        <f>VLOOKUP(C2971,'Справочник по тт'!$A$2:$C$5,3,FALSE)</f>
        <v>"Первый"</v>
      </c>
      <c r="E2971" t="str">
        <f>IF(AND(C2971=1,B2971&lt;='Справочник по тт'!$D$1),'Справочник по тт'!$D$2,VLOOKUP(C2971,'Справочник по тт'!A:C,2,FALSE))</f>
        <v>"Первый" ул. Пахоменко д.30</v>
      </c>
      <c r="F2971" s="2">
        <f t="shared" si="93"/>
        <v>1</v>
      </c>
    </row>
    <row r="2972" spans="1:6" x14ac:dyDescent="0.25">
      <c r="A2972" s="3">
        <v>43890.375</v>
      </c>
      <c r="B2972" s="14">
        <f t="shared" si="92"/>
        <v>43890</v>
      </c>
      <c r="C2972">
        <v>4</v>
      </c>
      <c r="D2972" t="str">
        <f>VLOOKUP(C2972,'Справочник по тт'!$A$2:$C$5,3,FALSE)</f>
        <v>"Первый"</v>
      </c>
      <c r="E2972" t="str">
        <f>IF(AND(C2972=1,B2972&lt;='Справочник по тт'!$D$1),'Справочник по тт'!$D$2,VLOOKUP(C2972,'Справочник по тт'!A:C,2,FALSE))</f>
        <v>"Первый" ул. Пахоменко д.30</v>
      </c>
      <c r="F2972" s="2">
        <f t="shared" si="93"/>
        <v>1</v>
      </c>
    </row>
    <row r="2973" spans="1:6" x14ac:dyDescent="0.25">
      <c r="A2973" s="3">
        <v>43890.375</v>
      </c>
      <c r="B2973" s="14">
        <f t="shared" si="92"/>
        <v>43890</v>
      </c>
      <c r="C2973">
        <v>4</v>
      </c>
      <c r="D2973" t="str">
        <f>VLOOKUP(C2973,'Справочник по тт'!$A$2:$C$5,3,FALSE)</f>
        <v>"Первый"</v>
      </c>
      <c r="E2973" t="str">
        <f>IF(AND(C2973=1,B2973&lt;='Справочник по тт'!$D$1),'Справочник по тт'!$D$2,VLOOKUP(C2973,'Справочник по тт'!A:C,2,FALSE))</f>
        <v>"Первый" ул. Пахоменко д.30</v>
      </c>
      <c r="F2973" s="2">
        <f t="shared" si="93"/>
        <v>1</v>
      </c>
    </row>
    <row r="2974" spans="1:6" x14ac:dyDescent="0.25">
      <c r="A2974" s="3">
        <v>43890.388888888891</v>
      </c>
      <c r="B2974" s="14">
        <f t="shared" si="92"/>
        <v>43890</v>
      </c>
      <c r="C2974">
        <v>4</v>
      </c>
      <c r="D2974" t="str">
        <f>VLOOKUP(C2974,'Справочник по тт'!$A$2:$C$5,3,FALSE)</f>
        <v>"Первый"</v>
      </c>
      <c r="E2974" t="str">
        <f>IF(AND(C2974=1,B2974&lt;='Справочник по тт'!$D$1),'Справочник по тт'!$D$2,VLOOKUP(C2974,'Справочник по тт'!A:C,2,FALSE))</f>
        <v>"Первый" ул. Пахоменко д.30</v>
      </c>
      <c r="F2974" s="2">
        <f t="shared" si="93"/>
        <v>1</v>
      </c>
    </row>
    <row r="2975" spans="1:6" x14ac:dyDescent="0.25">
      <c r="A2975" s="3">
        <v>43890.413194444445</v>
      </c>
      <c r="B2975" s="14">
        <f t="shared" si="92"/>
        <v>43890</v>
      </c>
      <c r="C2975">
        <v>4</v>
      </c>
      <c r="D2975" t="str">
        <f>VLOOKUP(C2975,'Справочник по тт'!$A$2:$C$5,3,FALSE)</f>
        <v>"Первый"</v>
      </c>
      <c r="E2975" t="str">
        <f>IF(AND(C2975=1,B2975&lt;='Справочник по тт'!$D$1),'Справочник по тт'!$D$2,VLOOKUP(C2975,'Справочник по тт'!A:C,2,FALSE))</f>
        <v>"Первый" ул. Пахоменко д.30</v>
      </c>
      <c r="F2975" s="2">
        <f t="shared" si="93"/>
        <v>1</v>
      </c>
    </row>
    <row r="2976" spans="1:6" x14ac:dyDescent="0.25">
      <c r="A2976" s="3">
        <v>43890.416666666664</v>
      </c>
      <c r="B2976" s="14">
        <f t="shared" si="92"/>
        <v>43890</v>
      </c>
      <c r="C2976">
        <v>4</v>
      </c>
      <c r="D2976" t="str">
        <f>VLOOKUP(C2976,'Справочник по тт'!$A$2:$C$5,3,FALSE)</f>
        <v>"Первый"</v>
      </c>
      <c r="E2976" t="str">
        <f>IF(AND(C2976=1,B2976&lt;='Справочник по тт'!$D$1),'Справочник по тт'!$D$2,VLOOKUP(C2976,'Справочник по тт'!A:C,2,FALSE))</f>
        <v>"Первый" ул. Пахоменко д.30</v>
      </c>
      <c r="F2976" s="2">
        <f t="shared" si="93"/>
        <v>1</v>
      </c>
    </row>
    <row r="2977" spans="1:6" x14ac:dyDescent="0.25">
      <c r="A2977" s="3">
        <v>43890.416666666664</v>
      </c>
      <c r="B2977" s="14">
        <f t="shared" si="92"/>
        <v>43890</v>
      </c>
      <c r="C2977">
        <v>4</v>
      </c>
      <c r="D2977" t="str">
        <f>VLOOKUP(C2977,'Справочник по тт'!$A$2:$C$5,3,FALSE)</f>
        <v>"Первый"</v>
      </c>
      <c r="E2977" t="str">
        <f>IF(AND(C2977=1,B2977&lt;='Справочник по тт'!$D$1),'Справочник по тт'!$D$2,VLOOKUP(C2977,'Справочник по тт'!A:C,2,FALSE))</f>
        <v>"Первый" ул. Пахоменко д.30</v>
      </c>
      <c r="F2977" s="2">
        <f t="shared" si="93"/>
        <v>1</v>
      </c>
    </row>
    <row r="2978" spans="1:6" x14ac:dyDescent="0.25">
      <c r="A2978" s="3">
        <v>43890.416666666664</v>
      </c>
      <c r="B2978" s="14">
        <f t="shared" si="92"/>
        <v>43890</v>
      </c>
      <c r="C2978">
        <v>4</v>
      </c>
      <c r="D2978" t="str">
        <f>VLOOKUP(C2978,'Справочник по тт'!$A$2:$C$5,3,FALSE)</f>
        <v>"Первый"</v>
      </c>
      <c r="E2978" t="str">
        <f>IF(AND(C2978=1,B2978&lt;='Справочник по тт'!$D$1),'Справочник по тт'!$D$2,VLOOKUP(C2978,'Справочник по тт'!A:C,2,FALSE))</f>
        <v>"Первый" ул. Пахоменко д.30</v>
      </c>
      <c r="F2978" s="2">
        <f t="shared" si="93"/>
        <v>1</v>
      </c>
    </row>
    <row r="2979" spans="1:6" x14ac:dyDescent="0.25">
      <c r="A2979" s="3">
        <v>43890.416666666664</v>
      </c>
      <c r="B2979" s="14">
        <f t="shared" si="92"/>
        <v>43890</v>
      </c>
      <c r="C2979">
        <v>4</v>
      </c>
      <c r="D2979" t="str">
        <f>VLOOKUP(C2979,'Справочник по тт'!$A$2:$C$5,3,FALSE)</f>
        <v>"Первый"</v>
      </c>
      <c r="E2979" t="str">
        <f>IF(AND(C2979=1,B2979&lt;='Справочник по тт'!$D$1),'Справочник по тт'!$D$2,VLOOKUP(C2979,'Справочник по тт'!A:C,2,FALSE))</f>
        <v>"Первый" ул. Пахоменко д.30</v>
      </c>
      <c r="F2979" s="2">
        <f t="shared" si="93"/>
        <v>1</v>
      </c>
    </row>
    <row r="2980" spans="1:6" x14ac:dyDescent="0.25">
      <c r="A2980" s="3">
        <v>43890.416666666664</v>
      </c>
      <c r="B2980" s="14">
        <f t="shared" si="92"/>
        <v>43890</v>
      </c>
      <c r="C2980">
        <v>4</v>
      </c>
      <c r="D2980" t="str">
        <f>VLOOKUP(C2980,'Справочник по тт'!$A$2:$C$5,3,FALSE)</f>
        <v>"Первый"</v>
      </c>
      <c r="E2980" t="str">
        <f>IF(AND(C2980=1,B2980&lt;='Справочник по тт'!$D$1),'Справочник по тт'!$D$2,VLOOKUP(C2980,'Справочник по тт'!A:C,2,FALSE))</f>
        <v>"Первый" ул. Пахоменко д.30</v>
      </c>
      <c r="F2980" s="2">
        <f t="shared" si="93"/>
        <v>1</v>
      </c>
    </row>
    <row r="2981" spans="1:6" x14ac:dyDescent="0.25">
      <c r="A2981" s="3">
        <v>43890.416666666664</v>
      </c>
      <c r="B2981" s="14">
        <f t="shared" si="92"/>
        <v>43890</v>
      </c>
      <c r="C2981">
        <v>4</v>
      </c>
      <c r="D2981" t="str">
        <f>VLOOKUP(C2981,'Справочник по тт'!$A$2:$C$5,3,FALSE)</f>
        <v>"Первый"</v>
      </c>
      <c r="E2981" t="str">
        <f>IF(AND(C2981=1,B2981&lt;='Справочник по тт'!$D$1),'Справочник по тт'!$D$2,VLOOKUP(C2981,'Справочник по тт'!A:C,2,FALSE))</f>
        <v>"Первый" ул. Пахоменко д.30</v>
      </c>
      <c r="F2981" s="2">
        <f t="shared" si="93"/>
        <v>1</v>
      </c>
    </row>
    <row r="2982" spans="1:6" x14ac:dyDescent="0.25">
      <c r="A2982" s="3">
        <v>43890.416666666664</v>
      </c>
      <c r="B2982" s="14">
        <f t="shared" si="92"/>
        <v>43890</v>
      </c>
      <c r="C2982">
        <v>4</v>
      </c>
      <c r="D2982" t="str">
        <f>VLOOKUP(C2982,'Справочник по тт'!$A$2:$C$5,3,FALSE)</f>
        <v>"Первый"</v>
      </c>
      <c r="E2982" t="str">
        <f>IF(AND(C2982=1,B2982&lt;='Справочник по тт'!$D$1),'Справочник по тт'!$D$2,VLOOKUP(C2982,'Справочник по тт'!A:C,2,FALSE))</f>
        <v>"Первый" ул. Пахоменко д.30</v>
      </c>
      <c r="F2982" s="2">
        <f t="shared" si="93"/>
        <v>1</v>
      </c>
    </row>
    <row r="2983" spans="1:6" x14ac:dyDescent="0.25">
      <c r="A2983" s="3">
        <v>43890.416666666664</v>
      </c>
      <c r="B2983" s="14">
        <f t="shared" si="92"/>
        <v>43890</v>
      </c>
      <c r="C2983">
        <v>4</v>
      </c>
      <c r="D2983" t="str">
        <f>VLOOKUP(C2983,'Справочник по тт'!$A$2:$C$5,3,FALSE)</f>
        <v>"Первый"</v>
      </c>
      <c r="E2983" t="str">
        <f>IF(AND(C2983=1,B2983&lt;='Справочник по тт'!$D$1),'Справочник по тт'!$D$2,VLOOKUP(C2983,'Справочник по тт'!A:C,2,FALSE))</f>
        <v>"Первый" ул. Пахоменко д.30</v>
      </c>
      <c r="F2983" s="2">
        <f t="shared" si="93"/>
        <v>1</v>
      </c>
    </row>
    <row r="2984" spans="1:6" x14ac:dyDescent="0.25">
      <c r="A2984" s="3">
        <v>43890.416666666664</v>
      </c>
      <c r="B2984" s="14">
        <f t="shared" si="92"/>
        <v>43890</v>
      </c>
      <c r="C2984">
        <v>4</v>
      </c>
      <c r="D2984" t="str">
        <f>VLOOKUP(C2984,'Справочник по тт'!$A$2:$C$5,3,FALSE)</f>
        <v>"Первый"</v>
      </c>
      <c r="E2984" t="str">
        <f>IF(AND(C2984=1,B2984&lt;='Справочник по тт'!$D$1),'Справочник по тт'!$D$2,VLOOKUP(C2984,'Справочник по тт'!A:C,2,FALSE))</f>
        <v>"Первый" ул. Пахоменко д.30</v>
      </c>
      <c r="F2984" s="2">
        <f t="shared" si="93"/>
        <v>1</v>
      </c>
    </row>
    <row r="2985" spans="1:6" x14ac:dyDescent="0.25">
      <c r="A2985" s="3">
        <v>43890.458333333336</v>
      </c>
      <c r="B2985" s="14">
        <f t="shared" si="92"/>
        <v>43890</v>
      </c>
      <c r="C2985">
        <v>4</v>
      </c>
      <c r="D2985" t="str">
        <f>VLOOKUP(C2985,'Справочник по тт'!$A$2:$C$5,3,FALSE)</f>
        <v>"Первый"</v>
      </c>
      <c r="E2985" t="str">
        <f>IF(AND(C2985=1,B2985&lt;='Справочник по тт'!$D$1),'Справочник по тт'!$D$2,VLOOKUP(C2985,'Справочник по тт'!A:C,2,FALSE))</f>
        <v>"Первый" ул. Пахоменко д.30</v>
      </c>
      <c r="F2985" s="2">
        <f t="shared" si="93"/>
        <v>1</v>
      </c>
    </row>
    <row r="2986" spans="1:6" x14ac:dyDescent="0.25">
      <c r="A2986" s="3">
        <v>43890.458333333336</v>
      </c>
      <c r="B2986" s="14">
        <f t="shared" si="92"/>
        <v>43890</v>
      </c>
      <c r="C2986">
        <v>4</v>
      </c>
      <c r="D2986" t="str">
        <f>VLOOKUP(C2986,'Справочник по тт'!$A$2:$C$5,3,FALSE)</f>
        <v>"Первый"</v>
      </c>
      <c r="E2986" t="str">
        <f>IF(AND(C2986=1,B2986&lt;='Справочник по тт'!$D$1),'Справочник по тт'!$D$2,VLOOKUP(C2986,'Справочник по тт'!A:C,2,FALSE))</f>
        <v>"Первый" ул. Пахоменко д.30</v>
      </c>
      <c r="F2986" s="2">
        <f t="shared" si="93"/>
        <v>1</v>
      </c>
    </row>
    <row r="2987" spans="1:6" x14ac:dyDescent="0.25">
      <c r="A2987" s="3">
        <v>43890.458333333336</v>
      </c>
      <c r="B2987" s="14">
        <f t="shared" si="92"/>
        <v>43890</v>
      </c>
      <c r="C2987">
        <v>4</v>
      </c>
      <c r="D2987" t="str">
        <f>VLOOKUP(C2987,'Справочник по тт'!$A$2:$C$5,3,FALSE)</f>
        <v>"Первый"</v>
      </c>
      <c r="E2987" t="str">
        <f>IF(AND(C2987=1,B2987&lt;='Справочник по тт'!$D$1),'Справочник по тт'!$D$2,VLOOKUP(C2987,'Справочник по тт'!A:C,2,FALSE))</f>
        <v>"Первый" ул. Пахоменко д.30</v>
      </c>
      <c r="F2987" s="2">
        <f t="shared" si="93"/>
        <v>1</v>
      </c>
    </row>
    <row r="2988" spans="1:6" x14ac:dyDescent="0.25">
      <c r="A2988" s="3">
        <v>43890.458333333336</v>
      </c>
      <c r="B2988" s="14">
        <f t="shared" si="92"/>
        <v>43890</v>
      </c>
      <c r="C2988">
        <v>4</v>
      </c>
      <c r="D2988" t="str">
        <f>VLOOKUP(C2988,'Справочник по тт'!$A$2:$C$5,3,FALSE)</f>
        <v>"Первый"</v>
      </c>
      <c r="E2988" t="str">
        <f>IF(AND(C2988=1,B2988&lt;='Справочник по тт'!$D$1),'Справочник по тт'!$D$2,VLOOKUP(C2988,'Справочник по тт'!A:C,2,FALSE))</f>
        <v>"Первый" ул. Пахоменко д.30</v>
      </c>
      <c r="F2988" s="2">
        <f t="shared" si="93"/>
        <v>1</v>
      </c>
    </row>
    <row r="2989" spans="1:6" x14ac:dyDescent="0.25">
      <c r="A2989" s="3">
        <v>43890.5</v>
      </c>
      <c r="B2989" s="14">
        <f t="shared" si="92"/>
        <v>43890</v>
      </c>
      <c r="C2989">
        <v>4</v>
      </c>
      <c r="D2989" t="str">
        <f>VLOOKUP(C2989,'Справочник по тт'!$A$2:$C$5,3,FALSE)</f>
        <v>"Первый"</v>
      </c>
      <c r="E2989" t="str">
        <f>IF(AND(C2989=1,B2989&lt;='Справочник по тт'!$D$1),'Справочник по тт'!$D$2,VLOOKUP(C2989,'Справочник по тт'!A:C,2,FALSE))</f>
        <v>"Первый" ул. Пахоменко д.30</v>
      </c>
      <c r="F2989" s="2">
        <f t="shared" si="93"/>
        <v>1</v>
      </c>
    </row>
    <row r="2990" spans="1:6" x14ac:dyDescent="0.25">
      <c r="A2990" s="3">
        <v>43890.5</v>
      </c>
      <c r="B2990" s="14">
        <f t="shared" si="92"/>
        <v>43890</v>
      </c>
      <c r="C2990">
        <v>4</v>
      </c>
      <c r="D2990" t="str">
        <f>VLOOKUP(C2990,'Справочник по тт'!$A$2:$C$5,3,FALSE)</f>
        <v>"Первый"</v>
      </c>
      <c r="E2990" t="str">
        <f>IF(AND(C2990=1,B2990&lt;='Справочник по тт'!$D$1),'Справочник по тт'!$D$2,VLOOKUP(C2990,'Справочник по тт'!A:C,2,FALSE))</f>
        <v>"Первый" ул. Пахоменко д.30</v>
      </c>
      <c r="F2990" s="2">
        <f t="shared" si="93"/>
        <v>1</v>
      </c>
    </row>
    <row r="2991" spans="1:6" x14ac:dyDescent="0.25">
      <c r="A2991" s="3">
        <v>43890.5</v>
      </c>
      <c r="B2991" s="14">
        <f t="shared" si="92"/>
        <v>43890</v>
      </c>
      <c r="C2991">
        <v>4</v>
      </c>
      <c r="D2991" t="str">
        <f>VLOOKUP(C2991,'Справочник по тт'!$A$2:$C$5,3,FALSE)</f>
        <v>"Первый"</v>
      </c>
      <c r="E2991" t="str">
        <f>IF(AND(C2991=1,B2991&lt;='Справочник по тт'!$D$1),'Справочник по тт'!$D$2,VLOOKUP(C2991,'Справочник по тт'!A:C,2,FALSE))</f>
        <v>"Первый" ул. Пахоменко д.30</v>
      </c>
      <c r="F2991" s="2">
        <f t="shared" si="93"/>
        <v>1</v>
      </c>
    </row>
    <row r="2992" spans="1:6" x14ac:dyDescent="0.25">
      <c r="A2992" s="3">
        <v>43890.5</v>
      </c>
      <c r="B2992" s="14">
        <f t="shared" si="92"/>
        <v>43890</v>
      </c>
      <c r="C2992">
        <v>4</v>
      </c>
      <c r="D2992" t="str">
        <f>VLOOKUP(C2992,'Справочник по тт'!$A$2:$C$5,3,FALSE)</f>
        <v>"Первый"</v>
      </c>
      <c r="E2992" t="str">
        <f>IF(AND(C2992=1,B2992&lt;='Справочник по тт'!$D$1),'Справочник по тт'!$D$2,VLOOKUP(C2992,'Справочник по тт'!A:C,2,FALSE))</f>
        <v>"Первый" ул. Пахоменко д.30</v>
      </c>
      <c r="F2992" s="2">
        <f t="shared" si="93"/>
        <v>1</v>
      </c>
    </row>
    <row r="2993" spans="1:6" x14ac:dyDescent="0.25">
      <c r="A2993" s="3">
        <v>43890.5</v>
      </c>
      <c r="B2993" s="14">
        <f t="shared" si="92"/>
        <v>43890</v>
      </c>
      <c r="C2993">
        <v>4</v>
      </c>
      <c r="D2993" t="str">
        <f>VLOOKUP(C2993,'Справочник по тт'!$A$2:$C$5,3,FALSE)</f>
        <v>"Первый"</v>
      </c>
      <c r="E2993" t="str">
        <f>IF(AND(C2993=1,B2993&lt;='Справочник по тт'!$D$1),'Справочник по тт'!$D$2,VLOOKUP(C2993,'Справочник по тт'!A:C,2,FALSE))</f>
        <v>"Первый" ул. Пахоменко д.30</v>
      </c>
      <c r="F2993" s="2">
        <f t="shared" si="93"/>
        <v>1</v>
      </c>
    </row>
    <row r="2994" spans="1:6" x14ac:dyDescent="0.25">
      <c r="A2994" s="3">
        <v>43890.524305555555</v>
      </c>
      <c r="B2994" s="14">
        <f t="shared" si="92"/>
        <v>43890</v>
      </c>
      <c r="C2994">
        <v>4</v>
      </c>
      <c r="D2994" t="str">
        <f>VLOOKUP(C2994,'Справочник по тт'!$A$2:$C$5,3,FALSE)</f>
        <v>"Первый"</v>
      </c>
      <c r="E2994" t="str">
        <f>IF(AND(C2994=1,B2994&lt;='Справочник по тт'!$D$1),'Справочник по тт'!$D$2,VLOOKUP(C2994,'Справочник по тт'!A:C,2,FALSE))</f>
        <v>"Первый" ул. Пахоменко д.30</v>
      </c>
      <c r="F2994" s="2">
        <f t="shared" si="93"/>
        <v>1</v>
      </c>
    </row>
    <row r="2995" spans="1:6" x14ac:dyDescent="0.25">
      <c r="A2995" s="3">
        <v>43890.540277777778</v>
      </c>
      <c r="B2995" s="14">
        <f t="shared" si="92"/>
        <v>43890</v>
      </c>
      <c r="C2995">
        <v>4</v>
      </c>
      <c r="D2995" t="str">
        <f>VLOOKUP(C2995,'Справочник по тт'!$A$2:$C$5,3,FALSE)</f>
        <v>"Первый"</v>
      </c>
      <c r="E2995" t="str">
        <f>IF(AND(C2995=1,B2995&lt;='Справочник по тт'!$D$1),'Справочник по тт'!$D$2,VLOOKUP(C2995,'Справочник по тт'!A:C,2,FALSE))</f>
        <v>"Первый" ул. Пахоменко д.30</v>
      </c>
      <c r="F2995" s="2">
        <f t="shared" si="93"/>
        <v>1</v>
      </c>
    </row>
    <row r="2996" spans="1:6" x14ac:dyDescent="0.25">
      <c r="A2996" s="3">
        <v>43890.541666666664</v>
      </c>
      <c r="B2996" s="14">
        <f t="shared" si="92"/>
        <v>43890</v>
      </c>
      <c r="C2996">
        <v>4</v>
      </c>
      <c r="D2996" t="str">
        <f>VLOOKUP(C2996,'Справочник по тт'!$A$2:$C$5,3,FALSE)</f>
        <v>"Первый"</v>
      </c>
      <c r="E2996" t="str">
        <f>IF(AND(C2996=1,B2996&lt;='Справочник по тт'!$D$1),'Справочник по тт'!$D$2,VLOOKUP(C2996,'Справочник по тт'!A:C,2,FALSE))</f>
        <v>"Первый" ул. Пахоменко д.30</v>
      </c>
      <c r="F2996" s="2">
        <f t="shared" si="93"/>
        <v>1</v>
      </c>
    </row>
    <row r="2997" spans="1:6" x14ac:dyDescent="0.25">
      <c r="A2997" s="3">
        <v>43890.5625</v>
      </c>
      <c r="B2997" s="14">
        <f t="shared" si="92"/>
        <v>43890</v>
      </c>
      <c r="C2997">
        <v>4</v>
      </c>
      <c r="D2997" t="str">
        <f>VLOOKUP(C2997,'Справочник по тт'!$A$2:$C$5,3,FALSE)</f>
        <v>"Первый"</v>
      </c>
      <c r="E2997" t="str">
        <f>IF(AND(C2997=1,B2997&lt;='Справочник по тт'!$D$1),'Справочник по тт'!$D$2,VLOOKUP(C2997,'Справочник по тт'!A:C,2,FALSE))</f>
        <v>"Первый" ул. Пахоменко д.30</v>
      </c>
      <c r="F2997" s="2">
        <f t="shared" si="93"/>
        <v>1</v>
      </c>
    </row>
    <row r="2998" spans="1:6" x14ac:dyDescent="0.25">
      <c r="A2998" s="3">
        <v>43890.576388888891</v>
      </c>
      <c r="B2998" s="14">
        <f t="shared" si="92"/>
        <v>43890</v>
      </c>
      <c r="C2998">
        <v>4</v>
      </c>
      <c r="D2998" t="str">
        <f>VLOOKUP(C2998,'Справочник по тт'!$A$2:$C$5,3,FALSE)</f>
        <v>"Первый"</v>
      </c>
      <c r="E2998" t="str">
        <f>IF(AND(C2998=1,B2998&lt;='Справочник по тт'!$D$1),'Справочник по тт'!$D$2,VLOOKUP(C2998,'Справочник по тт'!A:C,2,FALSE))</f>
        <v>"Первый" ул. Пахоменко д.30</v>
      </c>
      <c r="F2998" s="2">
        <f t="shared" si="93"/>
        <v>1</v>
      </c>
    </row>
    <row r="2999" spans="1:6" x14ac:dyDescent="0.25">
      <c r="A2999" s="3">
        <v>43890.582638888889</v>
      </c>
      <c r="B2999" s="14">
        <f t="shared" si="92"/>
        <v>43890</v>
      </c>
      <c r="C2999">
        <v>4</v>
      </c>
      <c r="D2999" t="str">
        <f>VLOOKUP(C2999,'Справочник по тт'!$A$2:$C$5,3,FALSE)</f>
        <v>"Первый"</v>
      </c>
      <c r="E2999" t="str">
        <f>IF(AND(C2999=1,B2999&lt;='Справочник по тт'!$D$1),'Справочник по тт'!$D$2,VLOOKUP(C2999,'Справочник по тт'!A:C,2,FALSE))</f>
        <v>"Первый" ул. Пахоменко д.30</v>
      </c>
      <c r="F2999" s="2">
        <f t="shared" si="93"/>
        <v>1</v>
      </c>
    </row>
    <row r="3000" spans="1:6" x14ac:dyDescent="0.25">
      <c r="A3000" s="3">
        <v>43890.583333333336</v>
      </c>
      <c r="B3000" s="14">
        <f t="shared" si="92"/>
        <v>43890</v>
      </c>
      <c r="C3000">
        <v>4</v>
      </c>
      <c r="D3000" t="str">
        <f>VLOOKUP(C3000,'Справочник по тт'!$A$2:$C$5,3,FALSE)</f>
        <v>"Первый"</v>
      </c>
      <c r="E3000" t="str">
        <f>IF(AND(C3000=1,B3000&lt;='Справочник по тт'!$D$1),'Справочник по тт'!$D$2,VLOOKUP(C3000,'Справочник по тт'!A:C,2,FALSE))</f>
        <v>"Первый" ул. Пахоменко д.30</v>
      </c>
      <c r="F3000" s="2">
        <f t="shared" si="93"/>
        <v>1</v>
      </c>
    </row>
    <row r="3001" spans="1:6" x14ac:dyDescent="0.25">
      <c r="A3001" s="3">
        <v>43890.583333333336</v>
      </c>
      <c r="B3001" s="14">
        <f t="shared" si="92"/>
        <v>43890</v>
      </c>
      <c r="C3001">
        <v>4</v>
      </c>
      <c r="D3001" t="str">
        <f>VLOOKUP(C3001,'Справочник по тт'!$A$2:$C$5,3,FALSE)</f>
        <v>"Первый"</v>
      </c>
      <c r="E3001" t="str">
        <f>IF(AND(C3001=1,B3001&lt;='Справочник по тт'!$D$1),'Справочник по тт'!$D$2,VLOOKUP(C3001,'Справочник по тт'!A:C,2,FALSE))</f>
        <v>"Первый" ул. Пахоменко д.30</v>
      </c>
      <c r="F3001" s="2">
        <f t="shared" si="93"/>
        <v>1</v>
      </c>
    </row>
    <row r="3002" spans="1:6" x14ac:dyDescent="0.25">
      <c r="A3002" s="3">
        <v>43890.583333333336</v>
      </c>
      <c r="B3002" s="14">
        <f t="shared" si="92"/>
        <v>43890</v>
      </c>
      <c r="C3002">
        <v>4</v>
      </c>
      <c r="D3002" t="str">
        <f>VLOOKUP(C3002,'Справочник по тт'!$A$2:$C$5,3,FALSE)</f>
        <v>"Первый"</v>
      </c>
      <c r="E3002" t="str">
        <f>IF(AND(C3002=1,B3002&lt;='Справочник по тт'!$D$1),'Справочник по тт'!$D$2,VLOOKUP(C3002,'Справочник по тт'!A:C,2,FALSE))</f>
        <v>"Первый" ул. Пахоменко д.30</v>
      </c>
      <c r="F3002" s="2">
        <f t="shared" si="93"/>
        <v>1</v>
      </c>
    </row>
    <row r="3003" spans="1:6" x14ac:dyDescent="0.25">
      <c r="A3003" s="3">
        <v>43890.583333333336</v>
      </c>
      <c r="B3003" s="14">
        <f t="shared" si="92"/>
        <v>43890</v>
      </c>
      <c r="C3003">
        <v>4</v>
      </c>
      <c r="D3003" t="str">
        <f>VLOOKUP(C3003,'Справочник по тт'!$A$2:$C$5,3,FALSE)</f>
        <v>"Первый"</v>
      </c>
      <c r="E3003" t="str">
        <f>IF(AND(C3003=1,B3003&lt;='Справочник по тт'!$D$1),'Справочник по тт'!$D$2,VLOOKUP(C3003,'Справочник по тт'!A:C,2,FALSE))</f>
        <v>"Первый" ул. Пахоменко д.30</v>
      </c>
      <c r="F3003" s="2">
        <f t="shared" si="93"/>
        <v>1</v>
      </c>
    </row>
    <row r="3004" spans="1:6" x14ac:dyDescent="0.25">
      <c r="A3004" s="3">
        <v>43890.625</v>
      </c>
      <c r="B3004" s="14">
        <f t="shared" si="92"/>
        <v>43890</v>
      </c>
      <c r="C3004">
        <v>4</v>
      </c>
      <c r="D3004" t="str">
        <f>VLOOKUP(C3004,'Справочник по тт'!$A$2:$C$5,3,FALSE)</f>
        <v>"Первый"</v>
      </c>
      <c r="E3004" t="str">
        <f>IF(AND(C3004=1,B3004&lt;='Справочник по тт'!$D$1),'Справочник по тт'!$D$2,VLOOKUP(C3004,'Справочник по тт'!A:C,2,FALSE))</f>
        <v>"Первый" ул. Пахоменко д.30</v>
      </c>
      <c r="F3004" s="2">
        <f t="shared" si="93"/>
        <v>1</v>
      </c>
    </row>
    <row r="3005" spans="1:6" x14ac:dyDescent="0.25">
      <c r="A3005" s="3">
        <v>43890.625</v>
      </c>
      <c r="B3005" s="14">
        <f t="shared" si="92"/>
        <v>43890</v>
      </c>
      <c r="C3005">
        <v>4</v>
      </c>
      <c r="D3005" t="str">
        <f>VLOOKUP(C3005,'Справочник по тт'!$A$2:$C$5,3,FALSE)</f>
        <v>"Первый"</v>
      </c>
      <c r="E3005" t="str">
        <f>IF(AND(C3005=1,B3005&lt;='Справочник по тт'!$D$1),'Справочник по тт'!$D$2,VLOOKUP(C3005,'Справочник по тт'!A:C,2,FALSE))</f>
        <v>"Первый" ул. Пахоменко д.30</v>
      </c>
      <c r="F3005" s="2">
        <f t="shared" si="93"/>
        <v>1</v>
      </c>
    </row>
    <row r="3006" spans="1:6" x14ac:dyDescent="0.25">
      <c r="A3006" s="3">
        <v>43890.625</v>
      </c>
      <c r="B3006" s="14">
        <f t="shared" si="92"/>
        <v>43890</v>
      </c>
      <c r="C3006">
        <v>4</v>
      </c>
      <c r="D3006" t="str">
        <f>VLOOKUP(C3006,'Справочник по тт'!$A$2:$C$5,3,FALSE)</f>
        <v>"Первый"</v>
      </c>
      <c r="E3006" t="str">
        <f>IF(AND(C3006=1,B3006&lt;='Справочник по тт'!$D$1),'Справочник по тт'!$D$2,VLOOKUP(C3006,'Справочник по тт'!A:C,2,FALSE))</f>
        <v>"Первый" ул. Пахоменко д.30</v>
      </c>
      <c r="F3006" s="2">
        <f t="shared" si="93"/>
        <v>1</v>
      </c>
    </row>
    <row r="3007" spans="1:6" x14ac:dyDescent="0.25">
      <c r="A3007" s="3">
        <v>43890.666666666664</v>
      </c>
      <c r="B3007" s="14">
        <f t="shared" si="92"/>
        <v>43890</v>
      </c>
      <c r="C3007">
        <v>4</v>
      </c>
      <c r="D3007" t="str">
        <f>VLOOKUP(C3007,'Справочник по тт'!$A$2:$C$5,3,FALSE)</f>
        <v>"Первый"</v>
      </c>
      <c r="E3007" t="str">
        <f>IF(AND(C3007=1,B3007&lt;='Справочник по тт'!$D$1),'Справочник по тт'!$D$2,VLOOKUP(C3007,'Справочник по тт'!A:C,2,FALSE))</f>
        <v>"Первый" ул. Пахоменко д.30</v>
      </c>
      <c r="F3007" s="2">
        <f t="shared" si="93"/>
        <v>1</v>
      </c>
    </row>
    <row r="3008" spans="1:6" x14ac:dyDescent="0.25">
      <c r="A3008" s="3">
        <v>43890.6875</v>
      </c>
      <c r="B3008" s="14">
        <f t="shared" si="92"/>
        <v>43890</v>
      </c>
      <c r="C3008">
        <v>4</v>
      </c>
      <c r="D3008" t="str">
        <f>VLOOKUP(C3008,'Справочник по тт'!$A$2:$C$5,3,FALSE)</f>
        <v>"Первый"</v>
      </c>
      <c r="E3008" t="str">
        <f>IF(AND(C3008=1,B3008&lt;='Справочник по тт'!$D$1),'Справочник по тт'!$D$2,VLOOKUP(C3008,'Справочник по тт'!A:C,2,FALSE))</f>
        <v>"Первый" ул. Пахоменко д.30</v>
      </c>
      <c r="F3008" s="2">
        <f t="shared" si="93"/>
        <v>1</v>
      </c>
    </row>
    <row r="3009" spans="1:6" x14ac:dyDescent="0.25">
      <c r="A3009" s="3">
        <v>43890.708333333336</v>
      </c>
      <c r="B3009" s="14">
        <f t="shared" si="92"/>
        <v>43890</v>
      </c>
      <c r="C3009">
        <v>4</v>
      </c>
      <c r="D3009" t="str">
        <f>VLOOKUP(C3009,'Справочник по тт'!$A$2:$C$5,3,FALSE)</f>
        <v>"Первый"</v>
      </c>
      <c r="E3009" t="str">
        <f>IF(AND(C3009=1,B3009&lt;='Справочник по тт'!$D$1),'Справочник по тт'!$D$2,VLOOKUP(C3009,'Справочник по тт'!A:C,2,FALSE))</f>
        <v>"Первый" ул. Пахоменко д.30</v>
      </c>
      <c r="F3009" s="2">
        <f t="shared" si="93"/>
        <v>1</v>
      </c>
    </row>
    <row r="3010" spans="1:6" x14ac:dyDescent="0.25">
      <c r="A3010" s="3">
        <v>43890.708333333336</v>
      </c>
      <c r="B3010" s="14">
        <f t="shared" ref="B3010:B3073" si="94">(TEXT(A3010,"ДД.ММ.ГГГГ"))*1</f>
        <v>43890</v>
      </c>
      <c r="C3010">
        <v>4</v>
      </c>
      <c r="D3010" t="str">
        <f>VLOOKUP(C3010,'Справочник по тт'!$A$2:$C$5,3,FALSE)</f>
        <v>"Первый"</v>
      </c>
      <c r="E3010" t="str">
        <f>IF(AND(C3010=1,B3010&lt;='Справочник по тт'!$D$1),'Справочник по тт'!$D$2,VLOOKUP(C3010,'Справочник по тт'!A:C,2,FALSE))</f>
        <v>"Первый" ул. Пахоменко д.30</v>
      </c>
      <c r="F3010" s="2">
        <f t="shared" si="93"/>
        <v>1</v>
      </c>
    </row>
    <row r="3011" spans="1:6" x14ac:dyDescent="0.25">
      <c r="A3011" s="3">
        <v>43890.715162037035</v>
      </c>
      <c r="B3011" s="14">
        <f t="shared" si="94"/>
        <v>43890</v>
      </c>
      <c r="C3011">
        <v>4</v>
      </c>
      <c r="D3011" t="str">
        <f>VLOOKUP(C3011,'Справочник по тт'!$A$2:$C$5,3,FALSE)</f>
        <v>"Первый"</v>
      </c>
      <c r="E3011" t="str">
        <f>IF(AND(C3011=1,B3011&lt;='Справочник по тт'!$D$1),'Справочник по тт'!$D$2,VLOOKUP(C3011,'Справочник по тт'!A:C,2,FALSE))</f>
        <v>"Первый" ул. Пахоменко д.30</v>
      </c>
      <c r="F3011" s="2">
        <f t="shared" ref="F3011:F3074" si="95">IF(B3011&lt;=$F$1,1,"")</f>
        <v>1</v>
      </c>
    </row>
    <row r="3012" spans="1:6" x14ac:dyDescent="0.25">
      <c r="A3012" s="3">
        <v>43890.722222222219</v>
      </c>
      <c r="B3012" s="14">
        <f t="shared" si="94"/>
        <v>43890</v>
      </c>
      <c r="C3012">
        <v>4</v>
      </c>
      <c r="D3012" t="str">
        <f>VLOOKUP(C3012,'Справочник по тт'!$A$2:$C$5,3,FALSE)</f>
        <v>"Первый"</v>
      </c>
      <c r="E3012" t="str">
        <f>IF(AND(C3012=1,B3012&lt;='Справочник по тт'!$D$1),'Справочник по тт'!$D$2,VLOOKUP(C3012,'Справочник по тт'!A:C,2,FALSE))</f>
        <v>"Первый" ул. Пахоменко д.30</v>
      </c>
      <c r="F3012" s="2">
        <f t="shared" si="95"/>
        <v>1</v>
      </c>
    </row>
    <row r="3013" spans="1:6" x14ac:dyDescent="0.25">
      <c r="A3013" s="3">
        <v>43890.75</v>
      </c>
      <c r="B3013" s="14">
        <f t="shared" si="94"/>
        <v>43890</v>
      </c>
      <c r="C3013">
        <v>4</v>
      </c>
      <c r="D3013" t="str">
        <f>VLOOKUP(C3013,'Справочник по тт'!$A$2:$C$5,3,FALSE)</f>
        <v>"Первый"</v>
      </c>
      <c r="E3013" t="str">
        <f>IF(AND(C3013=1,B3013&lt;='Справочник по тт'!$D$1),'Справочник по тт'!$D$2,VLOOKUP(C3013,'Справочник по тт'!A:C,2,FALSE))</f>
        <v>"Первый" ул. Пахоменко д.30</v>
      </c>
      <c r="F3013" s="2">
        <f t="shared" si="95"/>
        <v>1</v>
      </c>
    </row>
    <row r="3014" spans="1:6" x14ac:dyDescent="0.25">
      <c r="A3014" s="3">
        <v>43890.78125</v>
      </c>
      <c r="B3014" s="14">
        <f t="shared" si="94"/>
        <v>43890</v>
      </c>
      <c r="C3014">
        <v>4</v>
      </c>
      <c r="D3014" t="str">
        <f>VLOOKUP(C3014,'Справочник по тт'!$A$2:$C$5,3,FALSE)</f>
        <v>"Первый"</v>
      </c>
      <c r="E3014" t="str">
        <f>IF(AND(C3014=1,B3014&lt;='Справочник по тт'!$D$1),'Справочник по тт'!$D$2,VLOOKUP(C3014,'Справочник по тт'!A:C,2,FALSE))</f>
        <v>"Первый" ул. Пахоменко д.30</v>
      </c>
      <c r="F3014" s="2">
        <f t="shared" si="95"/>
        <v>1</v>
      </c>
    </row>
    <row r="3015" spans="1:6" x14ac:dyDescent="0.25">
      <c r="A3015" s="3">
        <v>43890.790277777778</v>
      </c>
      <c r="B3015" s="14">
        <f t="shared" si="94"/>
        <v>43890</v>
      </c>
      <c r="C3015">
        <v>4</v>
      </c>
      <c r="D3015" t="str">
        <f>VLOOKUP(C3015,'Справочник по тт'!$A$2:$C$5,3,FALSE)</f>
        <v>"Первый"</v>
      </c>
      <c r="E3015" t="str">
        <f>IF(AND(C3015=1,B3015&lt;='Справочник по тт'!$D$1),'Справочник по тт'!$D$2,VLOOKUP(C3015,'Справочник по тт'!A:C,2,FALSE))</f>
        <v>"Первый" ул. Пахоменко д.30</v>
      </c>
      <c r="F3015" s="2">
        <f t="shared" si="95"/>
        <v>1</v>
      </c>
    </row>
    <row r="3016" spans="1:6" x14ac:dyDescent="0.25">
      <c r="A3016" s="3">
        <v>43890.791666666664</v>
      </c>
      <c r="B3016" s="14">
        <f t="shared" si="94"/>
        <v>43890</v>
      </c>
      <c r="C3016">
        <v>4</v>
      </c>
      <c r="D3016" t="str">
        <f>VLOOKUP(C3016,'Справочник по тт'!$A$2:$C$5,3,FALSE)</f>
        <v>"Первый"</v>
      </c>
      <c r="E3016" t="str">
        <f>IF(AND(C3016=1,B3016&lt;='Справочник по тт'!$D$1),'Справочник по тт'!$D$2,VLOOKUP(C3016,'Справочник по тт'!A:C,2,FALSE))</f>
        <v>"Первый" ул. Пахоменко д.30</v>
      </c>
      <c r="F3016" s="2">
        <f t="shared" si="95"/>
        <v>1</v>
      </c>
    </row>
    <row r="3017" spans="1:6" x14ac:dyDescent="0.25">
      <c r="A3017" s="3">
        <v>43890.8125</v>
      </c>
      <c r="B3017" s="14">
        <f t="shared" si="94"/>
        <v>43890</v>
      </c>
      <c r="C3017">
        <v>4</v>
      </c>
      <c r="D3017" t="str">
        <f>VLOOKUP(C3017,'Справочник по тт'!$A$2:$C$5,3,FALSE)</f>
        <v>"Первый"</v>
      </c>
      <c r="E3017" t="str">
        <f>IF(AND(C3017=1,B3017&lt;='Справочник по тт'!$D$1),'Справочник по тт'!$D$2,VLOOKUP(C3017,'Справочник по тт'!A:C,2,FALSE))</f>
        <v>"Первый" ул. Пахоменко д.30</v>
      </c>
      <c r="F3017" s="2">
        <f t="shared" si="95"/>
        <v>1</v>
      </c>
    </row>
    <row r="3018" spans="1:6" x14ac:dyDescent="0.25">
      <c r="A3018" s="3">
        <v>43890.899305555555</v>
      </c>
      <c r="B3018" s="14">
        <f t="shared" si="94"/>
        <v>43890</v>
      </c>
      <c r="C3018">
        <v>4</v>
      </c>
      <c r="D3018" t="str">
        <f>VLOOKUP(C3018,'Справочник по тт'!$A$2:$C$5,3,FALSE)</f>
        <v>"Первый"</v>
      </c>
      <c r="E3018" t="str">
        <f>IF(AND(C3018=1,B3018&lt;='Справочник по тт'!$D$1),'Справочник по тт'!$D$2,VLOOKUP(C3018,'Справочник по тт'!A:C,2,FALSE))</f>
        <v>"Первый" ул. Пахоменко д.30</v>
      </c>
      <c r="F3018" s="2">
        <f t="shared" si="95"/>
        <v>1</v>
      </c>
    </row>
    <row r="3019" spans="1:6" x14ac:dyDescent="0.25">
      <c r="A3019" s="3">
        <v>43890.984224537038</v>
      </c>
      <c r="B3019" s="14">
        <f t="shared" si="94"/>
        <v>43890</v>
      </c>
      <c r="C3019">
        <v>4</v>
      </c>
      <c r="D3019" t="str">
        <f>VLOOKUP(C3019,'Справочник по тт'!$A$2:$C$5,3,FALSE)</f>
        <v>"Первый"</v>
      </c>
      <c r="E3019" t="str">
        <f>IF(AND(C3019=1,B3019&lt;='Справочник по тт'!$D$1),'Справочник по тт'!$D$2,VLOOKUP(C3019,'Справочник по тт'!A:C,2,FALSE))</f>
        <v>"Первый" ул. Пахоменко д.30</v>
      </c>
      <c r="F3019" s="2">
        <f t="shared" si="95"/>
        <v>1</v>
      </c>
    </row>
    <row r="3020" spans="1:6" x14ac:dyDescent="0.25">
      <c r="A3020" s="3">
        <v>43891.125</v>
      </c>
      <c r="B3020" s="14">
        <f t="shared" si="94"/>
        <v>43891</v>
      </c>
      <c r="C3020">
        <v>4</v>
      </c>
      <c r="D3020" t="str">
        <f>VLOOKUP(C3020,'Справочник по тт'!$A$2:$C$5,3,FALSE)</f>
        <v>"Первый"</v>
      </c>
      <c r="E3020" t="str">
        <f>IF(AND(C3020=1,B3020&lt;='Справочник по тт'!$D$1),'Справочник по тт'!$D$2,VLOOKUP(C3020,'Справочник по тт'!A:C,2,FALSE))</f>
        <v>"Первый" ул. Пахоменко д.30</v>
      </c>
      <c r="F3020" s="2">
        <f t="shared" si="95"/>
        <v>1</v>
      </c>
    </row>
    <row r="3021" spans="1:6" x14ac:dyDescent="0.25">
      <c r="A3021" s="3">
        <v>43891.208333333336</v>
      </c>
      <c r="B3021" s="14">
        <f t="shared" si="94"/>
        <v>43891</v>
      </c>
      <c r="C3021">
        <v>4</v>
      </c>
      <c r="D3021" t="str">
        <f>VLOOKUP(C3021,'Справочник по тт'!$A$2:$C$5,3,FALSE)</f>
        <v>"Первый"</v>
      </c>
      <c r="E3021" t="str">
        <f>IF(AND(C3021=1,B3021&lt;='Справочник по тт'!$D$1),'Справочник по тт'!$D$2,VLOOKUP(C3021,'Справочник по тт'!A:C,2,FALSE))</f>
        <v>"Первый" ул. Пахоменко д.30</v>
      </c>
      <c r="F3021" s="2">
        <f t="shared" si="95"/>
        <v>1</v>
      </c>
    </row>
    <row r="3022" spans="1:6" x14ac:dyDescent="0.25">
      <c r="A3022" s="3">
        <v>43891.291666666664</v>
      </c>
      <c r="B3022" s="14">
        <f t="shared" si="94"/>
        <v>43891</v>
      </c>
      <c r="C3022">
        <v>4</v>
      </c>
      <c r="D3022" t="str">
        <f>VLOOKUP(C3022,'Справочник по тт'!$A$2:$C$5,3,FALSE)</f>
        <v>"Первый"</v>
      </c>
      <c r="E3022" t="str">
        <f>IF(AND(C3022=1,B3022&lt;='Справочник по тт'!$D$1),'Справочник по тт'!$D$2,VLOOKUP(C3022,'Справочник по тт'!A:C,2,FALSE))</f>
        <v>"Первый" ул. Пахоменко д.30</v>
      </c>
      <c r="F3022" s="2">
        <f t="shared" si="95"/>
        <v>1</v>
      </c>
    </row>
    <row r="3023" spans="1:6" x14ac:dyDescent="0.25">
      <c r="A3023" s="3">
        <v>43891.291666666664</v>
      </c>
      <c r="B3023" s="14">
        <f t="shared" si="94"/>
        <v>43891</v>
      </c>
      <c r="C3023">
        <v>4</v>
      </c>
      <c r="D3023" t="str">
        <f>VLOOKUP(C3023,'Справочник по тт'!$A$2:$C$5,3,FALSE)</f>
        <v>"Первый"</v>
      </c>
      <c r="E3023" t="str">
        <f>IF(AND(C3023=1,B3023&lt;='Справочник по тт'!$D$1),'Справочник по тт'!$D$2,VLOOKUP(C3023,'Справочник по тт'!A:C,2,FALSE))</f>
        <v>"Первый" ул. Пахоменко д.30</v>
      </c>
      <c r="F3023" s="2">
        <f t="shared" si="95"/>
        <v>1</v>
      </c>
    </row>
    <row r="3024" spans="1:6" x14ac:dyDescent="0.25">
      <c r="A3024" s="3">
        <v>43891.291666666664</v>
      </c>
      <c r="B3024" s="14">
        <f t="shared" si="94"/>
        <v>43891</v>
      </c>
      <c r="C3024">
        <v>4</v>
      </c>
      <c r="D3024" t="str">
        <f>VLOOKUP(C3024,'Справочник по тт'!$A$2:$C$5,3,FALSE)</f>
        <v>"Первый"</v>
      </c>
      <c r="E3024" t="str">
        <f>IF(AND(C3024=1,B3024&lt;='Справочник по тт'!$D$1),'Справочник по тт'!$D$2,VLOOKUP(C3024,'Справочник по тт'!A:C,2,FALSE))</f>
        <v>"Первый" ул. Пахоменко д.30</v>
      </c>
      <c r="F3024" s="2">
        <f t="shared" si="95"/>
        <v>1</v>
      </c>
    </row>
    <row r="3025" spans="1:6" x14ac:dyDescent="0.25">
      <c r="A3025" s="3">
        <v>43891.3125</v>
      </c>
      <c r="B3025" s="14">
        <f t="shared" si="94"/>
        <v>43891</v>
      </c>
      <c r="C3025">
        <v>4</v>
      </c>
      <c r="D3025" t="str">
        <f>VLOOKUP(C3025,'Справочник по тт'!$A$2:$C$5,3,FALSE)</f>
        <v>"Первый"</v>
      </c>
      <c r="E3025" t="str">
        <f>IF(AND(C3025=1,B3025&lt;='Справочник по тт'!$D$1),'Справочник по тт'!$D$2,VLOOKUP(C3025,'Справочник по тт'!A:C,2,FALSE))</f>
        <v>"Первый" ул. Пахоменко д.30</v>
      </c>
      <c r="F3025" s="2">
        <f t="shared" si="95"/>
        <v>1</v>
      </c>
    </row>
    <row r="3026" spans="1:6" x14ac:dyDescent="0.25">
      <c r="A3026" s="3">
        <v>43891.333333333336</v>
      </c>
      <c r="B3026" s="14">
        <f t="shared" si="94"/>
        <v>43891</v>
      </c>
      <c r="C3026">
        <v>4</v>
      </c>
      <c r="D3026" t="str">
        <f>VLOOKUP(C3026,'Справочник по тт'!$A$2:$C$5,3,FALSE)</f>
        <v>"Первый"</v>
      </c>
      <c r="E3026" t="str">
        <f>IF(AND(C3026=1,B3026&lt;='Справочник по тт'!$D$1),'Справочник по тт'!$D$2,VLOOKUP(C3026,'Справочник по тт'!A:C,2,FALSE))</f>
        <v>"Первый" ул. Пахоменко д.30</v>
      </c>
      <c r="F3026" s="2">
        <f t="shared" si="95"/>
        <v>1</v>
      </c>
    </row>
    <row r="3027" spans="1:6" x14ac:dyDescent="0.25">
      <c r="A3027" s="3">
        <v>43891.375</v>
      </c>
      <c r="B3027" s="14">
        <f t="shared" si="94"/>
        <v>43891</v>
      </c>
      <c r="C3027">
        <v>4</v>
      </c>
      <c r="D3027" t="str">
        <f>VLOOKUP(C3027,'Справочник по тт'!$A$2:$C$5,3,FALSE)</f>
        <v>"Первый"</v>
      </c>
      <c r="E3027" t="str">
        <f>IF(AND(C3027=1,B3027&lt;='Справочник по тт'!$D$1),'Справочник по тт'!$D$2,VLOOKUP(C3027,'Справочник по тт'!A:C,2,FALSE))</f>
        <v>"Первый" ул. Пахоменко д.30</v>
      </c>
      <c r="F3027" s="2">
        <f t="shared" si="95"/>
        <v>1</v>
      </c>
    </row>
    <row r="3028" spans="1:6" x14ac:dyDescent="0.25">
      <c r="A3028" s="3">
        <v>43891.375</v>
      </c>
      <c r="B3028" s="14">
        <f t="shared" si="94"/>
        <v>43891</v>
      </c>
      <c r="C3028">
        <v>4</v>
      </c>
      <c r="D3028" t="str">
        <f>VLOOKUP(C3028,'Справочник по тт'!$A$2:$C$5,3,FALSE)</f>
        <v>"Первый"</v>
      </c>
      <c r="E3028" t="str">
        <f>IF(AND(C3028=1,B3028&lt;='Справочник по тт'!$D$1),'Справочник по тт'!$D$2,VLOOKUP(C3028,'Справочник по тт'!A:C,2,FALSE))</f>
        <v>"Первый" ул. Пахоменко д.30</v>
      </c>
      <c r="F3028" s="2">
        <f t="shared" si="95"/>
        <v>1</v>
      </c>
    </row>
    <row r="3029" spans="1:6" x14ac:dyDescent="0.25">
      <c r="A3029" s="3">
        <v>43891.375</v>
      </c>
      <c r="B3029" s="14">
        <f t="shared" si="94"/>
        <v>43891</v>
      </c>
      <c r="C3029">
        <v>4</v>
      </c>
      <c r="D3029" t="str">
        <f>VLOOKUP(C3029,'Справочник по тт'!$A$2:$C$5,3,FALSE)</f>
        <v>"Первый"</v>
      </c>
      <c r="E3029" t="str">
        <f>IF(AND(C3029=1,B3029&lt;='Справочник по тт'!$D$1),'Справочник по тт'!$D$2,VLOOKUP(C3029,'Справочник по тт'!A:C,2,FALSE))</f>
        <v>"Первый" ул. Пахоменко д.30</v>
      </c>
      <c r="F3029" s="2">
        <f t="shared" si="95"/>
        <v>1</v>
      </c>
    </row>
    <row r="3030" spans="1:6" x14ac:dyDescent="0.25">
      <c r="A3030" s="3">
        <v>43891.375</v>
      </c>
      <c r="B3030" s="14">
        <f t="shared" si="94"/>
        <v>43891</v>
      </c>
      <c r="C3030">
        <v>4</v>
      </c>
      <c r="D3030" t="str">
        <f>VLOOKUP(C3030,'Справочник по тт'!$A$2:$C$5,3,FALSE)</f>
        <v>"Первый"</v>
      </c>
      <c r="E3030" t="str">
        <f>IF(AND(C3030=1,B3030&lt;='Справочник по тт'!$D$1),'Справочник по тт'!$D$2,VLOOKUP(C3030,'Справочник по тт'!A:C,2,FALSE))</f>
        <v>"Первый" ул. Пахоменко д.30</v>
      </c>
      <c r="F3030" s="2">
        <f t="shared" si="95"/>
        <v>1</v>
      </c>
    </row>
    <row r="3031" spans="1:6" x14ac:dyDescent="0.25">
      <c r="A3031" s="3">
        <v>43891.375</v>
      </c>
      <c r="B3031" s="14">
        <f t="shared" si="94"/>
        <v>43891</v>
      </c>
      <c r="C3031">
        <v>4</v>
      </c>
      <c r="D3031" t="str">
        <f>VLOOKUP(C3031,'Справочник по тт'!$A$2:$C$5,3,FALSE)</f>
        <v>"Первый"</v>
      </c>
      <c r="E3031" t="str">
        <f>IF(AND(C3031=1,B3031&lt;='Справочник по тт'!$D$1),'Справочник по тт'!$D$2,VLOOKUP(C3031,'Справочник по тт'!A:C,2,FALSE))</f>
        <v>"Первый" ул. Пахоменко д.30</v>
      </c>
      <c r="F3031" s="2">
        <f t="shared" si="95"/>
        <v>1</v>
      </c>
    </row>
    <row r="3032" spans="1:6" x14ac:dyDescent="0.25">
      <c r="A3032" s="3">
        <v>43891.375</v>
      </c>
      <c r="B3032" s="14">
        <f t="shared" si="94"/>
        <v>43891</v>
      </c>
      <c r="C3032">
        <v>4</v>
      </c>
      <c r="D3032" t="str">
        <f>VLOOKUP(C3032,'Справочник по тт'!$A$2:$C$5,3,FALSE)</f>
        <v>"Первый"</v>
      </c>
      <c r="E3032" t="str">
        <f>IF(AND(C3032=1,B3032&lt;='Справочник по тт'!$D$1),'Справочник по тт'!$D$2,VLOOKUP(C3032,'Справочник по тт'!A:C,2,FALSE))</f>
        <v>"Первый" ул. Пахоменко д.30</v>
      </c>
      <c r="F3032" s="2">
        <f t="shared" si="95"/>
        <v>1</v>
      </c>
    </row>
    <row r="3033" spans="1:6" x14ac:dyDescent="0.25">
      <c r="A3033" s="3">
        <v>43891.375</v>
      </c>
      <c r="B3033" s="14">
        <f t="shared" si="94"/>
        <v>43891</v>
      </c>
      <c r="C3033">
        <v>4</v>
      </c>
      <c r="D3033" t="str">
        <f>VLOOKUP(C3033,'Справочник по тт'!$A$2:$C$5,3,FALSE)</f>
        <v>"Первый"</v>
      </c>
      <c r="E3033" t="str">
        <f>IF(AND(C3033=1,B3033&lt;='Справочник по тт'!$D$1),'Справочник по тт'!$D$2,VLOOKUP(C3033,'Справочник по тт'!A:C,2,FALSE))</f>
        <v>"Первый" ул. Пахоменко д.30</v>
      </c>
      <c r="F3033" s="2">
        <f t="shared" si="95"/>
        <v>1</v>
      </c>
    </row>
    <row r="3034" spans="1:6" x14ac:dyDescent="0.25">
      <c r="A3034" s="3">
        <v>43891.375</v>
      </c>
      <c r="B3034" s="14">
        <f t="shared" si="94"/>
        <v>43891</v>
      </c>
      <c r="C3034">
        <v>4</v>
      </c>
      <c r="D3034" t="str">
        <f>VLOOKUP(C3034,'Справочник по тт'!$A$2:$C$5,3,FALSE)</f>
        <v>"Первый"</v>
      </c>
      <c r="E3034" t="str">
        <f>IF(AND(C3034=1,B3034&lt;='Справочник по тт'!$D$1),'Справочник по тт'!$D$2,VLOOKUP(C3034,'Справочник по тт'!A:C,2,FALSE))</f>
        <v>"Первый" ул. Пахоменко д.30</v>
      </c>
      <c r="F3034" s="2">
        <f t="shared" si="95"/>
        <v>1</v>
      </c>
    </row>
    <row r="3035" spans="1:6" x14ac:dyDescent="0.25">
      <c r="A3035" s="3">
        <v>43891.375</v>
      </c>
      <c r="B3035" s="14">
        <f t="shared" si="94"/>
        <v>43891</v>
      </c>
      <c r="C3035">
        <v>4</v>
      </c>
      <c r="D3035" t="str">
        <f>VLOOKUP(C3035,'Справочник по тт'!$A$2:$C$5,3,FALSE)</f>
        <v>"Первый"</v>
      </c>
      <c r="E3035" t="str">
        <f>IF(AND(C3035=1,B3035&lt;='Справочник по тт'!$D$1),'Справочник по тт'!$D$2,VLOOKUP(C3035,'Справочник по тт'!A:C,2,FALSE))</f>
        <v>"Первый" ул. Пахоменко д.30</v>
      </c>
      <c r="F3035" s="2">
        <f t="shared" si="95"/>
        <v>1</v>
      </c>
    </row>
    <row r="3036" spans="1:6" x14ac:dyDescent="0.25">
      <c r="A3036" s="3">
        <v>43891.375</v>
      </c>
      <c r="B3036" s="14">
        <f t="shared" si="94"/>
        <v>43891</v>
      </c>
      <c r="C3036">
        <v>4</v>
      </c>
      <c r="D3036" t="str">
        <f>VLOOKUP(C3036,'Справочник по тт'!$A$2:$C$5,3,FALSE)</f>
        <v>"Первый"</v>
      </c>
      <c r="E3036" t="str">
        <f>IF(AND(C3036=1,B3036&lt;='Справочник по тт'!$D$1),'Справочник по тт'!$D$2,VLOOKUP(C3036,'Справочник по тт'!A:C,2,FALSE))</f>
        <v>"Первый" ул. Пахоменко д.30</v>
      </c>
      <c r="F3036" s="2">
        <f t="shared" si="95"/>
        <v>1</v>
      </c>
    </row>
    <row r="3037" spans="1:6" x14ac:dyDescent="0.25">
      <c r="A3037" s="3">
        <v>43891.375</v>
      </c>
      <c r="B3037" s="14">
        <f t="shared" si="94"/>
        <v>43891</v>
      </c>
      <c r="C3037">
        <v>4</v>
      </c>
      <c r="D3037" t="str">
        <f>VLOOKUP(C3037,'Справочник по тт'!$A$2:$C$5,3,FALSE)</f>
        <v>"Первый"</v>
      </c>
      <c r="E3037" t="str">
        <f>IF(AND(C3037=1,B3037&lt;='Справочник по тт'!$D$1),'Справочник по тт'!$D$2,VLOOKUP(C3037,'Справочник по тт'!A:C,2,FALSE))</f>
        <v>"Первый" ул. Пахоменко д.30</v>
      </c>
      <c r="F3037" s="2">
        <f t="shared" si="95"/>
        <v>1</v>
      </c>
    </row>
    <row r="3038" spans="1:6" x14ac:dyDescent="0.25">
      <c r="A3038" s="3">
        <v>43891.375</v>
      </c>
      <c r="B3038" s="14">
        <f t="shared" si="94"/>
        <v>43891</v>
      </c>
      <c r="C3038">
        <v>4</v>
      </c>
      <c r="D3038" t="str">
        <f>VLOOKUP(C3038,'Справочник по тт'!$A$2:$C$5,3,FALSE)</f>
        <v>"Первый"</v>
      </c>
      <c r="E3038" t="str">
        <f>IF(AND(C3038=1,B3038&lt;='Справочник по тт'!$D$1),'Справочник по тт'!$D$2,VLOOKUP(C3038,'Справочник по тт'!A:C,2,FALSE))</f>
        <v>"Первый" ул. Пахоменко д.30</v>
      </c>
      <c r="F3038" s="2">
        <f t="shared" si="95"/>
        <v>1</v>
      </c>
    </row>
    <row r="3039" spans="1:6" x14ac:dyDescent="0.25">
      <c r="A3039" s="3">
        <v>43891.375</v>
      </c>
      <c r="B3039" s="14">
        <f t="shared" si="94"/>
        <v>43891</v>
      </c>
      <c r="C3039">
        <v>4</v>
      </c>
      <c r="D3039" t="str">
        <f>VLOOKUP(C3039,'Справочник по тт'!$A$2:$C$5,3,FALSE)</f>
        <v>"Первый"</v>
      </c>
      <c r="E3039" t="str">
        <f>IF(AND(C3039=1,B3039&lt;='Справочник по тт'!$D$1),'Справочник по тт'!$D$2,VLOOKUP(C3039,'Справочник по тт'!A:C,2,FALSE))</f>
        <v>"Первый" ул. Пахоменко д.30</v>
      </c>
      <c r="F3039" s="2">
        <f t="shared" si="95"/>
        <v>1</v>
      </c>
    </row>
    <row r="3040" spans="1:6" x14ac:dyDescent="0.25">
      <c r="A3040" s="3">
        <v>43891.375</v>
      </c>
      <c r="B3040" s="14">
        <f t="shared" si="94"/>
        <v>43891</v>
      </c>
      <c r="C3040">
        <v>4</v>
      </c>
      <c r="D3040" t="str">
        <f>VLOOKUP(C3040,'Справочник по тт'!$A$2:$C$5,3,FALSE)</f>
        <v>"Первый"</v>
      </c>
      <c r="E3040" t="str">
        <f>IF(AND(C3040=1,B3040&lt;='Справочник по тт'!$D$1),'Справочник по тт'!$D$2,VLOOKUP(C3040,'Справочник по тт'!A:C,2,FALSE))</f>
        <v>"Первый" ул. Пахоменко д.30</v>
      </c>
      <c r="F3040" s="2">
        <f t="shared" si="95"/>
        <v>1</v>
      </c>
    </row>
    <row r="3041" spans="1:6" x14ac:dyDescent="0.25">
      <c r="A3041" s="3">
        <v>43891.375</v>
      </c>
      <c r="B3041" s="14">
        <f t="shared" si="94"/>
        <v>43891</v>
      </c>
      <c r="C3041">
        <v>4</v>
      </c>
      <c r="D3041" t="str">
        <f>VLOOKUP(C3041,'Справочник по тт'!$A$2:$C$5,3,FALSE)</f>
        <v>"Первый"</v>
      </c>
      <c r="E3041" t="str">
        <f>IF(AND(C3041=1,B3041&lt;='Справочник по тт'!$D$1),'Справочник по тт'!$D$2,VLOOKUP(C3041,'Справочник по тт'!A:C,2,FALSE))</f>
        <v>"Первый" ул. Пахоменко д.30</v>
      </c>
      <c r="F3041" s="2">
        <f t="shared" si="95"/>
        <v>1</v>
      </c>
    </row>
    <row r="3042" spans="1:6" x14ac:dyDescent="0.25">
      <c r="A3042" s="3">
        <v>43891.375</v>
      </c>
      <c r="B3042" s="14">
        <f t="shared" si="94"/>
        <v>43891</v>
      </c>
      <c r="C3042">
        <v>4</v>
      </c>
      <c r="D3042" t="str">
        <f>VLOOKUP(C3042,'Справочник по тт'!$A$2:$C$5,3,FALSE)</f>
        <v>"Первый"</v>
      </c>
      <c r="E3042" t="str">
        <f>IF(AND(C3042=1,B3042&lt;='Справочник по тт'!$D$1),'Справочник по тт'!$D$2,VLOOKUP(C3042,'Справочник по тт'!A:C,2,FALSE))</f>
        <v>"Первый" ул. Пахоменко д.30</v>
      </c>
      <c r="F3042" s="2">
        <f t="shared" si="95"/>
        <v>1</v>
      </c>
    </row>
    <row r="3043" spans="1:6" x14ac:dyDescent="0.25">
      <c r="A3043" s="3">
        <v>43891.416666666664</v>
      </c>
      <c r="B3043" s="14">
        <f t="shared" si="94"/>
        <v>43891</v>
      </c>
      <c r="C3043">
        <v>4</v>
      </c>
      <c r="D3043" t="str">
        <f>VLOOKUP(C3043,'Справочник по тт'!$A$2:$C$5,3,FALSE)</f>
        <v>"Первый"</v>
      </c>
      <c r="E3043" t="str">
        <f>IF(AND(C3043=1,B3043&lt;='Справочник по тт'!$D$1),'Справочник по тт'!$D$2,VLOOKUP(C3043,'Справочник по тт'!A:C,2,FALSE))</f>
        <v>"Первый" ул. Пахоменко д.30</v>
      </c>
      <c r="F3043" s="2">
        <f t="shared" si="95"/>
        <v>1</v>
      </c>
    </row>
    <row r="3044" spans="1:6" x14ac:dyDescent="0.25">
      <c r="A3044" s="3">
        <v>43891.416666666664</v>
      </c>
      <c r="B3044" s="14">
        <f t="shared" si="94"/>
        <v>43891</v>
      </c>
      <c r="C3044">
        <v>4</v>
      </c>
      <c r="D3044" t="str">
        <f>VLOOKUP(C3044,'Справочник по тт'!$A$2:$C$5,3,FALSE)</f>
        <v>"Первый"</v>
      </c>
      <c r="E3044" t="str">
        <f>IF(AND(C3044=1,B3044&lt;='Справочник по тт'!$D$1),'Справочник по тт'!$D$2,VLOOKUP(C3044,'Справочник по тт'!A:C,2,FALSE))</f>
        <v>"Первый" ул. Пахоменко д.30</v>
      </c>
      <c r="F3044" s="2">
        <f t="shared" si="95"/>
        <v>1</v>
      </c>
    </row>
    <row r="3045" spans="1:6" x14ac:dyDescent="0.25">
      <c r="A3045" s="3">
        <v>43891.416666666664</v>
      </c>
      <c r="B3045" s="14">
        <f t="shared" si="94"/>
        <v>43891</v>
      </c>
      <c r="C3045">
        <v>4</v>
      </c>
      <c r="D3045" t="str">
        <f>VLOOKUP(C3045,'Справочник по тт'!$A$2:$C$5,3,FALSE)</f>
        <v>"Первый"</v>
      </c>
      <c r="E3045" t="str">
        <f>IF(AND(C3045=1,B3045&lt;='Справочник по тт'!$D$1),'Справочник по тт'!$D$2,VLOOKUP(C3045,'Справочник по тт'!A:C,2,FALSE))</f>
        <v>"Первый" ул. Пахоменко д.30</v>
      </c>
      <c r="F3045" s="2">
        <f t="shared" si="95"/>
        <v>1</v>
      </c>
    </row>
    <row r="3046" spans="1:6" x14ac:dyDescent="0.25">
      <c r="A3046" s="3">
        <v>43891.416666666664</v>
      </c>
      <c r="B3046" s="14">
        <f t="shared" si="94"/>
        <v>43891</v>
      </c>
      <c r="C3046">
        <v>4</v>
      </c>
      <c r="D3046" t="str">
        <f>VLOOKUP(C3046,'Справочник по тт'!$A$2:$C$5,3,FALSE)</f>
        <v>"Первый"</v>
      </c>
      <c r="E3046" t="str">
        <f>IF(AND(C3046=1,B3046&lt;='Справочник по тт'!$D$1),'Справочник по тт'!$D$2,VLOOKUP(C3046,'Справочник по тт'!A:C,2,FALSE))</f>
        <v>"Первый" ул. Пахоменко д.30</v>
      </c>
      <c r="F3046" s="2">
        <f t="shared" si="95"/>
        <v>1</v>
      </c>
    </row>
    <row r="3047" spans="1:6" x14ac:dyDescent="0.25">
      <c r="A3047" s="3">
        <v>43891.416666666664</v>
      </c>
      <c r="B3047" s="14">
        <f t="shared" si="94"/>
        <v>43891</v>
      </c>
      <c r="C3047">
        <v>4</v>
      </c>
      <c r="D3047" t="str">
        <f>VLOOKUP(C3047,'Справочник по тт'!$A$2:$C$5,3,FALSE)</f>
        <v>"Первый"</v>
      </c>
      <c r="E3047" t="str">
        <f>IF(AND(C3047=1,B3047&lt;='Справочник по тт'!$D$1),'Справочник по тт'!$D$2,VLOOKUP(C3047,'Справочник по тт'!A:C,2,FALSE))</f>
        <v>"Первый" ул. Пахоменко д.30</v>
      </c>
      <c r="F3047" s="2">
        <f t="shared" si="95"/>
        <v>1</v>
      </c>
    </row>
    <row r="3048" spans="1:6" x14ac:dyDescent="0.25">
      <c r="A3048" s="3">
        <v>43891.416666666664</v>
      </c>
      <c r="B3048" s="14">
        <f t="shared" si="94"/>
        <v>43891</v>
      </c>
      <c r="C3048">
        <v>4</v>
      </c>
      <c r="D3048" t="str">
        <f>VLOOKUP(C3048,'Справочник по тт'!$A$2:$C$5,3,FALSE)</f>
        <v>"Первый"</v>
      </c>
      <c r="E3048" t="str">
        <f>IF(AND(C3048=1,B3048&lt;='Справочник по тт'!$D$1),'Справочник по тт'!$D$2,VLOOKUP(C3048,'Справочник по тт'!A:C,2,FALSE))</f>
        <v>"Первый" ул. Пахоменко д.30</v>
      </c>
      <c r="F3048" s="2">
        <f t="shared" si="95"/>
        <v>1</v>
      </c>
    </row>
    <row r="3049" spans="1:6" x14ac:dyDescent="0.25">
      <c r="A3049" s="3">
        <v>43891.458333333336</v>
      </c>
      <c r="B3049" s="14">
        <f t="shared" si="94"/>
        <v>43891</v>
      </c>
      <c r="C3049">
        <v>4</v>
      </c>
      <c r="D3049" t="str">
        <f>VLOOKUP(C3049,'Справочник по тт'!$A$2:$C$5,3,FALSE)</f>
        <v>"Первый"</v>
      </c>
      <c r="E3049" t="str">
        <f>IF(AND(C3049=1,B3049&lt;='Справочник по тт'!$D$1),'Справочник по тт'!$D$2,VLOOKUP(C3049,'Справочник по тт'!A:C,2,FALSE))</f>
        <v>"Первый" ул. Пахоменко д.30</v>
      </c>
      <c r="F3049" s="2">
        <f t="shared" si="95"/>
        <v>1</v>
      </c>
    </row>
    <row r="3050" spans="1:6" x14ac:dyDescent="0.25">
      <c r="A3050" s="3">
        <v>43891.458333333336</v>
      </c>
      <c r="B3050" s="14">
        <f t="shared" si="94"/>
        <v>43891</v>
      </c>
      <c r="C3050">
        <v>4</v>
      </c>
      <c r="D3050" t="str">
        <f>VLOOKUP(C3050,'Справочник по тт'!$A$2:$C$5,3,FALSE)</f>
        <v>"Первый"</v>
      </c>
      <c r="E3050" t="str">
        <f>IF(AND(C3050=1,B3050&lt;='Справочник по тт'!$D$1),'Справочник по тт'!$D$2,VLOOKUP(C3050,'Справочник по тт'!A:C,2,FALSE))</f>
        <v>"Первый" ул. Пахоменко д.30</v>
      </c>
      <c r="F3050" s="2">
        <f t="shared" si="95"/>
        <v>1</v>
      </c>
    </row>
    <row r="3051" spans="1:6" x14ac:dyDescent="0.25">
      <c r="A3051" s="3">
        <v>43891.458333333336</v>
      </c>
      <c r="B3051" s="14">
        <f t="shared" si="94"/>
        <v>43891</v>
      </c>
      <c r="C3051">
        <v>4</v>
      </c>
      <c r="D3051" t="str">
        <f>VLOOKUP(C3051,'Справочник по тт'!$A$2:$C$5,3,FALSE)</f>
        <v>"Первый"</v>
      </c>
      <c r="E3051" t="str">
        <f>IF(AND(C3051=1,B3051&lt;='Справочник по тт'!$D$1),'Справочник по тт'!$D$2,VLOOKUP(C3051,'Справочник по тт'!A:C,2,FALSE))</f>
        <v>"Первый" ул. Пахоменко д.30</v>
      </c>
      <c r="F3051" s="2">
        <f t="shared" si="95"/>
        <v>1</v>
      </c>
    </row>
    <row r="3052" spans="1:6" x14ac:dyDescent="0.25">
      <c r="A3052" s="3">
        <v>43891.458333333336</v>
      </c>
      <c r="B3052" s="14">
        <f t="shared" si="94"/>
        <v>43891</v>
      </c>
      <c r="C3052">
        <v>4</v>
      </c>
      <c r="D3052" t="str">
        <f>VLOOKUP(C3052,'Справочник по тт'!$A$2:$C$5,3,FALSE)</f>
        <v>"Первый"</v>
      </c>
      <c r="E3052" t="str">
        <f>IF(AND(C3052=1,B3052&lt;='Справочник по тт'!$D$1),'Справочник по тт'!$D$2,VLOOKUP(C3052,'Справочник по тт'!A:C,2,FALSE))</f>
        <v>"Первый" ул. Пахоменко д.30</v>
      </c>
      <c r="F3052" s="2">
        <f t="shared" si="95"/>
        <v>1</v>
      </c>
    </row>
    <row r="3053" spans="1:6" x14ac:dyDescent="0.25">
      <c r="A3053" s="3">
        <v>43891.458333333336</v>
      </c>
      <c r="B3053" s="14">
        <f t="shared" si="94"/>
        <v>43891</v>
      </c>
      <c r="C3053">
        <v>4</v>
      </c>
      <c r="D3053" t="str">
        <f>VLOOKUP(C3053,'Справочник по тт'!$A$2:$C$5,3,FALSE)</f>
        <v>"Первый"</v>
      </c>
      <c r="E3053" t="str">
        <f>IF(AND(C3053=1,B3053&lt;='Справочник по тт'!$D$1),'Справочник по тт'!$D$2,VLOOKUP(C3053,'Справочник по тт'!A:C,2,FALSE))</f>
        <v>"Первый" ул. Пахоменко д.30</v>
      </c>
      <c r="F3053" s="2">
        <f t="shared" si="95"/>
        <v>1</v>
      </c>
    </row>
    <row r="3054" spans="1:6" x14ac:dyDescent="0.25">
      <c r="A3054" s="3">
        <v>43891.5</v>
      </c>
      <c r="B3054" s="14">
        <f t="shared" si="94"/>
        <v>43891</v>
      </c>
      <c r="C3054">
        <v>4</v>
      </c>
      <c r="D3054" t="str">
        <f>VLOOKUP(C3054,'Справочник по тт'!$A$2:$C$5,3,FALSE)</f>
        <v>"Первый"</v>
      </c>
      <c r="E3054" t="str">
        <f>IF(AND(C3054=1,B3054&lt;='Справочник по тт'!$D$1),'Справочник по тт'!$D$2,VLOOKUP(C3054,'Справочник по тт'!A:C,2,FALSE))</f>
        <v>"Первый" ул. Пахоменко д.30</v>
      </c>
      <c r="F3054" s="2">
        <f t="shared" si="95"/>
        <v>1</v>
      </c>
    </row>
    <row r="3055" spans="1:6" x14ac:dyDescent="0.25">
      <c r="A3055" s="3">
        <v>43891.5</v>
      </c>
      <c r="B3055" s="14">
        <f t="shared" si="94"/>
        <v>43891</v>
      </c>
      <c r="C3055">
        <v>4</v>
      </c>
      <c r="D3055" t="str">
        <f>VLOOKUP(C3055,'Справочник по тт'!$A$2:$C$5,3,FALSE)</f>
        <v>"Первый"</v>
      </c>
      <c r="E3055" t="str">
        <f>IF(AND(C3055=1,B3055&lt;='Справочник по тт'!$D$1),'Справочник по тт'!$D$2,VLOOKUP(C3055,'Справочник по тт'!A:C,2,FALSE))</f>
        <v>"Первый" ул. Пахоменко д.30</v>
      </c>
      <c r="F3055" s="2">
        <f t="shared" si="95"/>
        <v>1</v>
      </c>
    </row>
    <row r="3056" spans="1:6" x14ac:dyDescent="0.25">
      <c r="A3056" s="3">
        <v>43891.5</v>
      </c>
      <c r="B3056" s="14">
        <f t="shared" si="94"/>
        <v>43891</v>
      </c>
      <c r="C3056">
        <v>4</v>
      </c>
      <c r="D3056" t="str">
        <f>VLOOKUP(C3056,'Справочник по тт'!$A$2:$C$5,3,FALSE)</f>
        <v>"Первый"</v>
      </c>
      <c r="E3056" t="str">
        <f>IF(AND(C3056=1,B3056&lt;='Справочник по тт'!$D$1),'Справочник по тт'!$D$2,VLOOKUP(C3056,'Справочник по тт'!A:C,2,FALSE))</f>
        <v>"Первый" ул. Пахоменко д.30</v>
      </c>
      <c r="F3056" s="2">
        <f t="shared" si="95"/>
        <v>1</v>
      </c>
    </row>
    <row r="3057" spans="1:6" x14ac:dyDescent="0.25">
      <c r="A3057" s="3">
        <v>43891.5</v>
      </c>
      <c r="B3057" s="14">
        <f t="shared" si="94"/>
        <v>43891</v>
      </c>
      <c r="C3057">
        <v>4</v>
      </c>
      <c r="D3057" t="str">
        <f>VLOOKUP(C3057,'Справочник по тт'!$A$2:$C$5,3,FALSE)</f>
        <v>"Первый"</v>
      </c>
      <c r="E3057" t="str">
        <f>IF(AND(C3057=1,B3057&lt;='Справочник по тт'!$D$1),'Справочник по тт'!$D$2,VLOOKUP(C3057,'Справочник по тт'!A:C,2,FALSE))</f>
        <v>"Первый" ул. Пахоменко д.30</v>
      </c>
      <c r="F3057" s="2">
        <f t="shared" si="95"/>
        <v>1</v>
      </c>
    </row>
    <row r="3058" spans="1:6" x14ac:dyDescent="0.25">
      <c r="A3058" s="3">
        <v>43891.5</v>
      </c>
      <c r="B3058" s="14">
        <f t="shared" si="94"/>
        <v>43891</v>
      </c>
      <c r="C3058">
        <v>4</v>
      </c>
      <c r="D3058" t="str">
        <f>VLOOKUP(C3058,'Справочник по тт'!$A$2:$C$5,3,FALSE)</f>
        <v>"Первый"</v>
      </c>
      <c r="E3058" t="str">
        <f>IF(AND(C3058=1,B3058&lt;='Справочник по тт'!$D$1),'Справочник по тт'!$D$2,VLOOKUP(C3058,'Справочник по тт'!A:C,2,FALSE))</f>
        <v>"Первый" ул. Пахоменко д.30</v>
      </c>
      <c r="F3058" s="2">
        <f t="shared" si="95"/>
        <v>1</v>
      </c>
    </row>
    <row r="3059" spans="1:6" x14ac:dyDescent="0.25">
      <c r="A3059" s="3">
        <v>43891.5</v>
      </c>
      <c r="B3059" s="14">
        <f t="shared" si="94"/>
        <v>43891</v>
      </c>
      <c r="C3059">
        <v>4</v>
      </c>
      <c r="D3059" t="str">
        <f>VLOOKUP(C3059,'Справочник по тт'!$A$2:$C$5,3,FALSE)</f>
        <v>"Первый"</v>
      </c>
      <c r="E3059" t="str">
        <f>IF(AND(C3059=1,B3059&lt;='Справочник по тт'!$D$1),'Справочник по тт'!$D$2,VLOOKUP(C3059,'Справочник по тт'!A:C,2,FALSE))</f>
        <v>"Первый" ул. Пахоменко д.30</v>
      </c>
      <c r="F3059" s="2">
        <f t="shared" si="95"/>
        <v>1</v>
      </c>
    </row>
    <row r="3060" spans="1:6" x14ac:dyDescent="0.25">
      <c r="A3060" s="3">
        <v>43891.541666666664</v>
      </c>
      <c r="B3060" s="14">
        <f t="shared" si="94"/>
        <v>43891</v>
      </c>
      <c r="C3060">
        <v>4</v>
      </c>
      <c r="D3060" t="str">
        <f>VLOOKUP(C3060,'Справочник по тт'!$A$2:$C$5,3,FALSE)</f>
        <v>"Первый"</v>
      </c>
      <c r="E3060" t="str">
        <f>IF(AND(C3060=1,B3060&lt;='Справочник по тт'!$D$1),'Справочник по тт'!$D$2,VLOOKUP(C3060,'Справочник по тт'!A:C,2,FALSE))</f>
        <v>"Первый" ул. Пахоменко д.30</v>
      </c>
      <c r="F3060" s="2">
        <f t="shared" si="95"/>
        <v>1</v>
      </c>
    </row>
    <row r="3061" spans="1:6" x14ac:dyDescent="0.25">
      <c r="A3061" s="3">
        <v>43891.541666666664</v>
      </c>
      <c r="B3061" s="14">
        <f t="shared" si="94"/>
        <v>43891</v>
      </c>
      <c r="C3061">
        <v>4</v>
      </c>
      <c r="D3061" t="str">
        <f>VLOOKUP(C3061,'Справочник по тт'!$A$2:$C$5,3,FALSE)</f>
        <v>"Первый"</v>
      </c>
      <c r="E3061" t="str">
        <f>IF(AND(C3061=1,B3061&lt;='Справочник по тт'!$D$1),'Справочник по тт'!$D$2,VLOOKUP(C3061,'Справочник по тт'!A:C,2,FALSE))</f>
        <v>"Первый" ул. Пахоменко д.30</v>
      </c>
      <c r="F3061" s="2">
        <f t="shared" si="95"/>
        <v>1</v>
      </c>
    </row>
    <row r="3062" spans="1:6" x14ac:dyDescent="0.25">
      <c r="A3062" s="3">
        <v>43891.541666666664</v>
      </c>
      <c r="B3062" s="14">
        <f t="shared" si="94"/>
        <v>43891</v>
      </c>
      <c r="C3062">
        <v>2</v>
      </c>
      <c r="D3062" t="str">
        <f>VLOOKUP(C3062,'Справочник по тт'!$A$2:$C$5,3,FALSE)</f>
        <v>"Колибри"</v>
      </c>
      <c r="E3062" t="str">
        <f>IF(AND(C3062=1,B3062&lt;='Справочник по тт'!$D$1),'Справочник по тт'!$D$2,VLOOKUP(C3062,'Справочник по тт'!A:C,2,FALSE))</f>
        <v>"Колибри" ул. Широкая д.150</v>
      </c>
      <c r="F3062" s="2">
        <f t="shared" si="95"/>
        <v>1</v>
      </c>
    </row>
    <row r="3063" spans="1:6" x14ac:dyDescent="0.25">
      <c r="A3063" s="3">
        <v>43891.541666666664</v>
      </c>
      <c r="B3063" s="14">
        <f t="shared" si="94"/>
        <v>43891</v>
      </c>
      <c r="C3063">
        <v>2</v>
      </c>
      <c r="D3063" t="str">
        <f>VLOOKUP(C3063,'Справочник по тт'!$A$2:$C$5,3,FALSE)</f>
        <v>"Колибри"</v>
      </c>
      <c r="E3063" t="str">
        <f>IF(AND(C3063=1,B3063&lt;='Справочник по тт'!$D$1),'Справочник по тт'!$D$2,VLOOKUP(C3063,'Справочник по тт'!A:C,2,FALSE))</f>
        <v>"Колибри" ул. Широкая д.150</v>
      </c>
      <c r="F3063" s="2">
        <f t="shared" si="95"/>
        <v>1</v>
      </c>
    </row>
    <row r="3064" spans="1:6" x14ac:dyDescent="0.25">
      <c r="A3064" s="3">
        <v>43891.625</v>
      </c>
      <c r="B3064" s="14">
        <f t="shared" si="94"/>
        <v>43891</v>
      </c>
      <c r="C3064">
        <v>2</v>
      </c>
      <c r="D3064" t="str">
        <f>VLOOKUP(C3064,'Справочник по тт'!$A$2:$C$5,3,FALSE)</f>
        <v>"Колибри"</v>
      </c>
      <c r="E3064" t="str">
        <f>IF(AND(C3064=1,B3064&lt;='Справочник по тт'!$D$1),'Справочник по тт'!$D$2,VLOOKUP(C3064,'Справочник по тт'!A:C,2,FALSE))</f>
        <v>"Колибри" ул. Широкая д.150</v>
      </c>
      <c r="F3064" s="2">
        <f t="shared" si="95"/>
        <v>1</v>
      </c>
    </row>
    <row r="3065" spans="1:6" x14ac:dyDescent="0.25">
      <c r="A3065" s="3">
        <v>43891.625</v>
      </c>
      <c r="B3065" s="14">
        <f t="shared" si="94"/>
        <v>43891</v>
      </c>
      <c r="C3065">
        <v>2</v>
      </c>
      <c r="D3065" t="str">
        <f>VLOOKUP(C3065,'Справочник по тт'!$A$2:$C$5,3,FALSE)</f>
        <v>"Колибри"</v>
      </c>
      <c r="E3065" t="str">
        <f>IF(AND(C3065=1,B3065&lt;='Справочник по тт'!$D$1),'Справочник по тт'!$D$2,VLOOKUP(C3065,'Справочник по тт'!A:C,2,FALSE))</f>
        <v>"Колибри" ул. Широкая д.150</v>
      </c>
      <c r="F3065" s="2">
        <f t="shared" si="95"/>
        <v>1</v>
      </c>
    </row>
    <row r="3066" spans="1:6" x14ac:dyDescent="0.25">
      <c r="A3066" s="3">
        <v>43891.625</v>
      </c>
      <c r="B3066" s="14">
        <f t="shared" si="94"/>
        <v>43891</v>
      </c>
      <c r="C3066">
        <v>2</v>
      </c>
      <c r="D3066" t="str">
        <f>VLOOKUP(C3066,'Справочник по тт'!$A$2:$C$5,3,FALSE)</f>
        <v>"Колибри"</v>
      </c>
      <c r="E3066" t="str">
        <f>IF(AND(C3066=1,B3066&lt;='Справочник по тт'!$D$1),'Справочник по тт'!$D$2,VLOOKUP(C3066,'Справочник по тт'!A:C,2,FALSE))</f>
        <v>"Колибри" ул. Широкая д.150</v>
      </c>
      <c r="F3066" s="2">
        <f t="shared" si="95"/>
        <v>1</v>
      </c>
    </row>
    <row r="3067" spans="1:6" x14ac:dyDescent="0.25">
      <c r="A3067" s="3">
        <v>43891.625</v>
      </c>
      <c r="B3067" s="14">
        <f t="shared" si="94"/>
        <v>43891</v>
      </c>
      <c r="C3067">
        <v>2</v>
      </c>
      <c r="D3067" t="str">
        <f>VLOOKUP(C3067,'Справочник по тт'!$A$2:$C$5,3,FALSE)</f>
        <v>"Колибри"</v>
      </c>
      <c r="E3067" t="str">
        <f>IF(AND(C3067=1,B3067&lt;='Справочник по тт'!$D$1),'Справочник по тт'!$D$2,VLOOKUP(C3067,'Справочник по тт'!A:C,2,FALSE))</f>
        <v>"Колибри" ул. Широкая д.150</v>
      </c>
      <c r="F3067" s="2">
        <f t="shared" si="95"/>
        <v>1</v>
      </c>
    </row>
    <row r="3068" spans="1:6" x14ac:dyDescent="0.25">
      <c r="A3068" s="3">
        <v>43891.625</v>
      </c>
      <c r="B3068" s="14">
        <f t="shared" si="94"/>
        <v>43891</v>
      </c>
      <c r="C3068">
        <v>2</v>
      </c>
      <c r="D3068" t="str">
        <f>VLOOKUP(C3068,'Справочник по тт'!$A$2:$C$5,3,FALSE)</f>
        <v>"Колибри"</v>
      </c>
      <c r="E3068" t="str">
        <f>IF(AND(C3068=1,B3068&lt;='Справочник по тт'!$D$1),'Справочник по тт'!$D$2,VLOOKUP(C3068,'Справочник по тт'!A:C,2,FALSE))</f>
        <v>"Колибри" ул. Широкая д.150</v>
      </c>
      <c r="F3068" s="2">
        <f t="shared" si="95"/>
        <v>1</v>
      </c>
    </row>
    <row r="3069" spans="1:6" x14ac:dyDescent="0.25">
      <c r="A3069" s="3">
        <v>43891.666666666664</v>
      </c>
      <c r="B3069" s="14">
        <f t="shared" si="94"/>
        <v>43891</v>
      </c>
      <c r="C3069">
        <v>2</v>
      </c>
      <c r="D3069" t="str">
        <f>VLOOKUP(C3069,'Справочник по тт'!$A$2:$C$5,3,FALSE)</f>
        <v>"Колибри"</v>
      </c>
      <c r="E3069" t="str">
        <f>IF(AND(C3069=1,B3069&lt;='Справочник по тт'!$D$1),'Справочник по тт'!$D$2,VLOOKUP(C3069,'Справочник по тт'!A:C,2,FALSE))</f>
        <v>"Колибри" ул. Широкая д.150</v>
      </c>
      <c r="F3069" s="2">
        <f t="shared" si="95"/>
        <v>1</v>
      </c>
    </row>
    <row r="3070" spans="1:6" x14ac:dyDescent="0.25">
      <c r="A3070" s="3">
        <v>43891.666666666664</v>
      </c>
      <c r="B3070" s="14">
        <f t="shared" si="94"/>
        <v>43891</v>
      </c>
      <c r="C3070">
        <v>2</v>
      </c>
      <c r="D3070" t="str">
        <f>VLOOKUP(C3070,'Справочник по тт'!$A$2:$C$5,3,FALSE)</f>
        <v>"Колибри"</v>
      </c>
      <c r="E3070" t="str">
        <f>IF(AND(C3070=1,B3070&lt;='Справочник по тт'!$D$1),'Справочник по тт'!$D$2,VLOOKUP(C3070,'Справочник по тт'!A:C,2,FALSE))</f>
        <v>"Колибри" ул. Широкая д.150</v>
      </c>
      <c r="F3070" s="2">
        <f t="shared" si="95"/>
        <v>1</v>
      </c>
    </row>
    <row r="3071" spans="1:6" x14ac:dyDescent="0.25">
      <c r="A3071" s="3">
        <v>43891.708333333336</v>
      </c>
      <c r="B3071" s="14">
        <f t="shared" si="94"/>
        <v>43891</v>
      </c>
      <c r="C3071">
        <v>2</v>
      </c>
      <c r="D3071" t="str">
        <f>VLOOKUP(C3071,'Справочник по тт'!$A$2:$C$5,3,FALSE)</f>
        <v>"Колибри"</v>
      </c>
      <c r="E3071" t="str">
        <f>IF(AND(C3071=1,B3071&lt;='Справочник по тт'!$D$1),'Справочник по тт'!$D$2,VLOOKUP(C3071,'Справочник по тт'!A:C,2,FALSE))</f>
        <v>"Колибри" ул. Широкая д.150</v>
      </c>
      <c r="F3071" s="2">
        <f t="shared" si="95"/>
        <v>1</v>
      </c>
    </row>
    <row r="3072" spans="1:6" x14ac:dyDescent="0.25">
      <c r="A3072" s="3">
        <v>43891.711805555555</v>
      </c>
      <c r="B3072" s="14">
        <f t="shared" si="94"/>
        <v>43891</v>
      </c>
      <c r="C3072">
        <v>2</v>
      </c>
      <c r="D3072" t="str">
        <f>VLOOKUP(C3072,'Справочник по тт'!$A$2:$C$5,3,FALSE)</f>
        <v>"Колибри"</v>
      </c>
      <c r="E3072" t="str">
        <f>IF(AND(C3072=1,B3072&lt;='Справочник по тт'!$D$1),'Справочник по тт'!$D$2,VLOOKUP(C3072,'Справочник по тт'!A:C,2,FALSE))</f>
        <v>"Колибри" ул. Широкая д.150</v>
      </c>
      <c r="F3072" s="2">
        <f t="shared" si="95"/>
        <v>1</v>
      </c>
    </row>
    <row r="3073" spans="1:6" x14ac:dyDescent="0.25">
      <c r="A3073" s="3">
        <v>43891.75</v>
      </c>
      <c r="B3073" s="14">
        <f t="shared" si="94"/>
        <v>43891</v>
      </c>
      <c r="C3073">
        <v>2</v>
      </c>
      <c r="D3073" t="str">
        <f>VLOOKUP(C3073,'Справочник по тт'!$A$2:$C$5,3,FALSE)</f>
        <v>"Колибри"</v>
      </c>
      <c r="E3073" t="str">
        <f>IF(AND(C3073=1,B3073&lt;='Справочник по тт'!$D$1),'Справочник по тт'!$D$2,VLOOKUP(C3073,'Справочник по тт'!A:C,2,FALSE))</f>
        <v>"Колибри" ул. Широкая д.150</v>
      </c>
      <c r="F3073" s="2">
        <f t="shared" si="95"/>
        <v>1</v>
      </c>
    </row>
    <row r="3074" spans="1:6" x14ac:dyDescent="0.25">
      <c r="A3074" s="3">
        <v>43891.75</v>
      </c>
      <c r="B3074" s="14">
        <f t="shared" ref="B3074:B3137" si="96">(TEXT(A3074,"ДД.ММ.ГГГГ"))*1</f>
        <v>43891</v>
      </c>
      <c r="C3074">
        <v>2</v>
      </c>
      <c r="D3074" t="str">
        <f>VLOOKUP(C3074,'Справочник по тт'!$A$2:$C$5,3,FALSE)</f>
        <v>"Колибри"</v>
      </c>
      <c r="E3074" t="str">
        <f>IF(AND(C3074=1,B3074&lt;='Справочник по тт'!$D$1),'Справочник по тт'!$D$2,VLOOKUP(C3074,'Справочник по тт'!A:C,2,FALSE))</f>
        <v>"Колибри" ул. Широкая д.150</v>
      </c>
      <c r="F3074" s="2">
        <f t="shared" si="95"/>
        <v>1</v>
      </c>
    </row>
    <row r="3075" spans="1:6" x14ac:dyDescent="0.25">
      <c r="A3075" s="3">
        <v>43891.770833333336</v>
      </c>
      <c r="B3075" s="14">
        <f t="shared" si="96"/>
        <v>43891</v>
      </c>
      <c r="C3075">
        <v>2</v>
      </c>
      <c r="D3075" t="str">
        <f>VLOOKUP(C3075,'Справочник по тт'!$A$2:$C$5,3,FALSE)</f>
        <v>"Колибри"</v>
      </c>
      <c r="E3075" t="str">
        <f>IF(AND(C3075=1,B3075&lt;='Справочник по тт'!$D$1),'Справочник по тт'!$D$2,VLOOKUP(C3075,'Справочник по тт'!A:C,2,FALSE))</f>
        <v>"Колибри" ул. Широкая д.150</v>
      </c>
      <c r="F3075" s="2">
        <f t="shared" ref="F3075:F3138" si="97">IF(B3075&lt;=$F$1,1,"")</f>
        <v>1</v>
      </c>
    </row>
    <row r="3076" spans="1:6" x14ac:dyDescent="0.25">
      <c r="A3076" s="3">
        <v>43891.791666666664</v>
      </c>
      <c r="B3076" s="14">
        <f t="shared" si="96"/>
        <v>43891</v>
      </c>
      <c r="C3076">
        <v>2</v>
      </c>
      <c r="D3076" t="str">
        <f>VLOOKUP(C3076,'Справочник по тт'!$A$2:$C$5,3,FALSE)</f>
        <v>"Колибри"</v>
      </c>
      <c r="E3076" t="str">
        <f>IF(AND(C3076=1,B3076&lt;='Справочник по тт'!$D$1),'Справочник по тт'!$D$2,VLOOKUP(C3076,'Справочник по тт'!A:C,2,FALSE))</f>
        <v>"Колибри" ул. Широкая д.150</v>
      </c>
      <c r="F3076" s="2">
        <f t="shared" si="97"/>
        <v>1</v>
      </c>
    </row>
    <row r="3077" spans="1:6" x14ac:dyDescent="0.25">
      <c r="A3077" s="3">
        <v>43891.826388888891</v>
      </c>
      <c r="B3077" s="14">
        <f t="shared" si="96"/>
        <v>43891</v>
      </c>
      <c r="C3077">
        <v>2</v>
      </c>
      <c r="D3077" t="str">
        <f>VLOOKUP(C3077,'Справочник по тт'!$A$2:$C$5,3,FALSE)</f>
        <v>"Колибри"</v>
      </c>
      <c r="E3077" t="str">
        <f>IF(AND(C3077=1,B3077&lt;='Справочник по тт'!$D$1),'Справочник по тт'!$D$2,VLOOKUP(C3077,'Справочник по тт'!A:C,2,FALSE))</f>
        <v>"Колибри" ул. Широкая д.150</v>
      </c>
      <c r="F3077" s="2">
        <f t="shared" si="97"/>
        <v>1</v>
      </c>
    </row>
    <row r="3078" spans="1:6" x14ac:dyDescent="0.25">
      <c r="A3078" s="3">
        <v>43891.833333333336</v>
      </c>
      <c r="B3078" s="14">
        <f t="shared" si="96"/>
        <v>43891</v>
      </c>
      <c r="C3078">
        <v>2</v>
      </c>
      <c r="D3078" t="str">
        <f>VLOOKUP(C3078,'Справочник по тт'!$A$2:$C$5,3,FALSE)</f>
        <v>"Колибри"</v>
      </c>
      <c r="E3078" t="str">
        <f>IF(AND(C3078=1,B3078&lt;='Справочник по тт'!$D$1),'Справочник по тт'!$D$2,VLOOKUP(C3078,'Справочник по тт'!A:C,2,FALSE))</f>
        <v>"Колибри" ул. Широкая д.150</v>
      </c>
      <c r="F3078" s="2">
        <f t="shared" si="97"/>
        <v>1</v>
      </c>
    </row>
    <row r="3079" spans="1:6" x14ac:dyDescent="0.25">
      <c r="A3079" s="3">
        <v>43891.958333333336</v>
      </c>
      <c r="B3079" s="14">
        <f t="shared" si="96"/>
        <v>43891</v>
      </c>
      <c r="C3079">
        <v>2</v>
      </c>
      <c r="D3079" t="str">
        <f>VLOOKUP(C3079,'Справочник по тт'!$A$2:$C$5,3,FALSE)</f>
        <v>"Колибри"</v>
      </c>
      <c r="E3079" t="str">
        <f>IF(AND(C3079=1,B3079&lt;='Справочник по тт'!$D$1),'Справочник по тт'!$D$2,VLOOKUP(C3079,'Справочник по тт'!A:C,2,FALSE))</f>
        <v>"Колибри" ул. Широкая д.150</v>
      </c>
      <c r="F3079" s="2">
        <f t="shared" si="97"/>
        <v>1</v>
      </c>
    </row>
    <row r="3080" spans="1:6" x14ac:dyDescent="0.25">
      <c r="A3080" s="3">
        <v>43891.993807870371</v>
      </c>
      <c r="B3080" s="14">
        <f t="shared" si="96"/>
        <v>43891</v>
      </c>
      <c r="C3080">
        <v>2</v>
      </c>
      <c r="D3080" t="str">
        <f>VLOOKUP(C3080,'Справочник по тт'!$A$2:$C$5,3,FALSE)</f>
        <v>"Колибри"</v>
      </c>
      <c r="E3080" t="str">
        <f>IF(AND(C3080=1,B3080&lt;='Справочник по тт'!$D$1),'Справочник по тт'!$D$2,VLOOKUP(C3080,'Справочник по тт'!A:C,2,FALSE))</f>
        <v>"Колибри" ул. Широкая д.150</v>
      </c>
      <c r="F3080" s="2">
        <f t="shared" si="97"/>
        <v>1</v>
      </c>
    </row>
    <row r="3081" spans="1:6" x14ac:dyDescent="0.25">
      <c r="A3081" s="3">
        <v>43892.041666666664</v>
      </c>
      <c r="B3081" s="14">
        <f t="shared" si="96"/>
        <v>43892</v>
      </c>
      <c r="C3081">
        <v>2</v>
      </c>
      <c r="D3081" t="str">
        <f>VLOOKUP(C3081,'Справочник по тт'!$A$2:$C$5,3,FALSE)</f>
        <v>"Колибри"</v>
      </c>
      <c r="E3081" t="str">
        <f>IF(AND(C3081=1,B3081&lt;='Справочник по тт'!$D$1),'Справочник по тт'!$D$2,VLOOKUP(C3081,'Справочник по тт'!A:C,2,FALSE))</f>
        <v>"Колибри" ул. Широкая д.150</v>
      </c>
      <c r="F3081" s="2">
        <f t="shared" si="97"/>
        <v>1</v>
      </c>
    </row>
    <row r="3082" spans="1:6" x14ac:dyDescent="0.25">
      <c r="A3082" s="3">
        <v>43892.270833333336</v>
      </c>
      <c r="B3082" s="14">
        <f t="shared" si="96"/>
        <v>43892</v>
      </c>
      <c r="C3082">
        <v>2</v>
      </c>
      <c r="D3082" t="str">
        <f>VLOOKUP(C3082,'Справочник по тт'!$A$2:$C$5,3,FALSE)</f>
        <v>"Колибри"</v>
      </c>
      <c r="E3082" t="str">
        <f>IF(AND(C3082=1,B3082&lt;='Справочник по тт'!$D$1),'Справочник по тт'!$D$2,VLOOKUP(C3082,'Справочник по тт'!A:C,2,FALSE))</f>
        <v>"Колибри" ул. Широкая д.150</v>
      </c>
      <c r="F3082" s="2">
        <f t="shared" si="97"/>
        <v>1</v>
      </c>
    </row>
    <row r="3083" spans="1:6" x14ac:dyDescent="0.25">
      <c r="A3083" s="3">
        <v>43892.331944444442</v>
      </c>
      <c r="B3083" s="14">
        <f t="shared" si="96"/>
        <v>43892</v>
      </c>
      <c r="C3083">
        <v>2</v>
      </c>
      <c r="D3083" t="str">
        <f>VLOOKUP(C3083,'Справочник по тт'!$A$2:$C$5,3,FALSE)</f>
        <v>"Колибри"</v>
      </c>
      <c r="E3083" t="str">
        <f>IF(AND(C3083=1,B3083&lt;='Справочник по тт'!$D$1),'Справочник по тт'!$D$2,VLOOKUP(C3083,'Справочник по тт'!A:C,2,FALSE))</f>
        <v>"Колибри" ул. Широкая д.150</v>
      </c>
      <c r="F3083" s="2">
        <f t="shared" si="97"/>
        <v>1</v>
      </c>
    </row>
    <row r="3084" spans="1:6" x14ac:dyDescent="0.25">
      <c r="A3084" s="3">
        <v>43892.333333333336</v>
      </c>
      <c r="B3084" s="14">
        <f t="shared" si="96"/>
        <v>43892</v>
      </c>
      <c r="C3084">
        <v>2</v>
      </c>
      <c r="D3084" t="str">
        <f>VLOOKUP(C3084,'Справочник по тт'!$A$2:$C$5,3,FALSE)</f>
        <v>"Колибри"</v>
      </c>
      <c r="E3084" t="str">
        <f>IF(AND(C3084=1,B3084&lt;='Справочник по тт'!$D$1),'Справочник по тт'!$D$2,VLOOKUP(C3084,'Справочник по тт'!A:C,2,FALSE))</f>
        <v>"Колибри" ул. Широкая д.150</v>
      </c>
      <c r="F3084" s="2">
        <f t="shared" si="97"/>
        <v>1</v>
      </c>
    </row>
    <row r="3085" spans="1:6" x14ac:dyDescent="0.25">
      <c r="A3085" s="3">
        <v>43892.333333333336</v>
      </c>
      <c r="B3085" s="14">
        <f t="shared" si="96"/>
        <v>43892</v>
      </c>
      <c r="C3085">
        <v>2</v>
      </c>
      <c r="D3085" t="str">
        <f>VLOOKUP(C3085,'Справочник по тт'!$A$2:$C$5,3,FALSE)</f>
        <v>"Колибри"</v>
      </c>
      <c r="E3085" t="str">
        <f>IF(AND(C3085=1,B3085&lt;='Справочник по тт'!$D$1),'Справочник по тт'!$D$2,VLOOKUP(C3085,'Справочник по тт'!A:C,2,FALSE))</f>
        <v>"Колибри" ул. Широкая д.150</v>
      </c>
      <c r="F3085" s="2">
        <f t="shared" si="97"/>
        <v>1</v>
      </c>
    </row>
    <row r="3086" spans="1:6" x14ac:dyDescent="0.25">
      <c r="A3086" s="3">
        <v>43892.333333333336</v>
      </c>
      <c r="B3086" s="14">
        <f t="shared" si="96"/>
        <v>43892</v>
      </c>
      <c r="C3086">
        <v>2</v>
      </c>
      <c r="D3086" t="str">
        <f>VLOOKUP(C3086,'Справочник по тт'!$A$2:$C$5,3,FALSE)</f>
        <v>"Колибри"</v>
      </c>
      <c r="E3086" t="str">
        <f>IF(AND(C3086=1,B3086&lt;='Справочник по тт'!$D$1),'Справочник по тт'!$D$2,VLOOKUP(C3086,'Справочник по тт'!A:C,2,FALSE))</f>
        <v>"Колибри" ул. Широкая д.150</v>
      </c>
      <c r="F3086" s="2">
        <f t="shared" si="97"/>
        <v>1</v>
      </c>
    </row>
    <row r="3087" spans="1:6" x14ac:dyDescent="0.25">
      <c r="A3087" s="3">
        <v>43892.353472222225</v>
      </c>
      <c r="B3087" s="14">
        <f t="shared" si="96"/>
        <v>43892</v>
      </c>
      <c r="C3087">
        <v>2</v>
      </c>
      <c r="D3087" t="str">
        <f>VLOOKUP(C3087,'Справочник по тт'!$A$2:$C$5,3,FALSE)</f>
        <v>"Колибри"</v>
      </c>
      <c r="E3087" t="str">
        <f>IF(AND(C3087=1,B3087&lt;='Справочник по тт'!$D$1),'Справочник по тт'!$D$2,VLOOKUP(C3087,'Справочник по тт'!A:C,2,FALSE))</f>
        <v>"Колибри" ул. Широкая д.150</v>
      </c>
      <c r="F3087" s="2">
        <f t="shared" si="97"/>
        <v>1</v>
      </c>
    </row>
    <row r="3088" spans="1:6" x14ac:dyDescent="0.25">
      <c r="A3088" s="3">
        <v>43892.375</v>
      </c>
      <c r="B3088" s="14">
        <f t="shared" si="96"/>
        <v>43892</v>
      </c>
      <c r="C3088">
        <v>2</v>
      </c>
      <c r="D3088" t="str">
        <f>VLOOKUP(C3088,'Справочник по тт'!$A$2:$C$5,3,FALSE)</f>
        <v>"Колибри"</v>
      </c>
      <c r="E3088" t="str">
        <f>IF(AND(C3088=1,B3088&lt;='Справочник по тт'!$D$1),'Справочник по тт'!$D$2,VLOOKUP(C3088,'Справочник по тт'!A:C,2,FALSE))</f>
        <v>"Колибри" ул. Широкая д.150</v>
      </c>
      <c r="F3088" s="2">
        <f t="shared" si="97"/>
        <v>1</v>
      </c>
    </row>
    <row r="3089" spans="1:6" x14ac:dyDescent="0.25">
      <c r="A3089" s="3">
        <v>43892.375</v>
      </c>
      <c r="B3089" s="14">
        <f t="shared" si="96"/>
        <v>43892</v>
      </c>
      <c r="C3089">
        <v>2</v>
      </c>
      <c r="D3089" t="str">
        <f>VLOOKUP(C3089,'Справочник по тт'!$A$2:$C$5,3,FALSE)</f>
        <v>"Колибри"</v>
      </c>
      <c r="E3089" t="str">
        <f>IF(AND(C3089=1,B3089&lt;='Справочник по тт'!$D$1),'Справочник по тт'!$D$2,VLOOKUP(C3089,'Справочник по тт'!A:C,2,FALSE))</f>
        <v>"Колибри" ул. Широкая д.150</v>
      </c>
      <c r="F3089" s="2">
        <f t="shared" si="97"/>
        <v>1</v>
      </c>
    </row>
    <row r="3090" spans="1:6" x14ac:dyDescent="0.25">
      <c r="A3090" s="3">
        <v>43892.375</v>
      </c>
      <c r="B3090" s="14">
        <f t="shared" si="96"/>
        <v>43892</v>
      </c>
      <c r="C3090">
        <v>2</v>
      </c>
      <c r="D3090" t="str">
        <f>VLOOKUP(C3090,'Справочник по тт'!$A$2:$C$5,3,FALSE)</f>
        <v>"Колибри"</v>
      </c>
      <c r="E3090" t="str">
        <f>IF(AND(C3090=1,B3090&lt;='Справочник по тт'!$D$1),'Справочник по тт'!$D$2,VLOOKUP(C3090,'Справочник по тт'!A:C,2,FALSE))</f>
        <v>"Колибри" ул. Широкая д.150</v>
      </c>
      <c r="F3090" s="2">
        <f t="shared" si="97"/>
        <v>1</v>
      </c>
    </row>
    <row r="3091" spans="1:6" x14ac:dyDescent="0.25">
      <c r="A3091" s="3">
        <v>43892.375</v>
      </c>
      <c r="B3091" s="14">
        <f t="shared" si="96"/>
        <v>43892</v>
      </c>
      <c r="C3091">
        <v>2</v>
      </c>
      <c r="D3091" t="str">
        <f>VLOOKUP(C3091,'Справочник по тт'!$A$2:$C$5,3,FALSE)</f>
        <v>"Колибри"</v>
      </c>
      <c r="E3091" t="str">
        <f>IF(AND(C3091=1,B3091&lt;='Справочник по тт'!$D$1),'Справочник по тт'!$D$2,VLOOKUP(C3091,'Справочник по тт'!A:C,2,FALSE))</f>
        <v>"Колибри" ул. Широкая д.150</v>
      </c>
      <c r="F3091" s="2">
        <f t="shared" si="97"/>
        <v>1</v>
      </c>
    </row>
    <row r="3092" spans="1:6" x14ac:dyDescent="0.25">
      <c r="A3092" s="3">
        <v>43892.375</v>
      </c>
      <c r="B3092" s="14">
        <f t="shared" si="96"/>
        <v>43892</v>
      </c>
      <c r="C3092">
        <v>2</v>
      </c>
      <c r="D3092" t="str">
        <f>VLOOKUP(C3092,'Справочник по тт'!$A$2:$C$5,3,FALSE)</f>
        <v>"Колибри"</v>
      </c>
      <c r="E3092" t="str">
        <f>IF(AND(C3092=1,B3092&lt;='Справочник по тт'!$D$1),'Справочник по тт'!$D$2,VLOOKUP(C3092,'Справочник по тт'!A:C,2,FALSE))</f>
        <v>"Колибри" ул. Широкая д.150</v>
      </c>
      <c r="F3092" s="2">
        <f t="shared" si="97"/>
        <v>1</v>
      </c>
    </row>
    <row r="3093" spans="1:6" x14ac:dyDescent="0.25">
      <c r="A3093" s="3">
        <v>43892.375</v>
      </c>
      <c r="B3093" s="14">
        <f t="shared" si="96"/>
        <v>43892</v>
      </c>
      <c r="C3093">
        <v>2</v>
      </c>
      <c r="D3093" t="str">
        <f>VLOOKUP(C3093,'Справочник по тт'!$A$2:$C$5,3,FALSE)</f>
        <v>"Колибри"</v>
      </c>
      <c r="E3093" t="str">
        <f>IF(AND(C3093=1,B3093&lt;='Справочник по тт'!$D$1),'Справочник по тт'!$D$2,VLOOKUP(C3093,'Справочник по тт'!A:C,2,FALSE))</f>
        <v>"Колибри" ул. Широкая д.150</v>
      </c>
      <c r="F3093" s="2">
        <f t="shared" si="97"/>
        <v>1</v>
      </c>
    </row>
    <row r="3094" spans="1:6" x14ac:dyDescent="0.25">
      <c r="A3094" s="3">
        <v>43892.375</v>
      </c>
      <c r="B3094" s="14">
        <f t="shared" si="96"/>
        <v>43892</v>
      </c>
      <c r="C3094">
        <v>2</v>
      </c>
      <c r="D3094" t="str">
        <f>VLOOKUP(C3094,'Справочник по тт'!$A$2:$C$5,3,FALSE)</f>
        <v>"Колибри"</v>
      </c>
      <c r="E3094" t="str">
        <f>IF(AND(C3094=1,B3094&lt;='Справочник по тт'!$D$1),'Справочник по тт'!$D$2,VLOOKUP(C3094,'Справочник по тт'!A:C,2,FALSE))</f>
        <v>"Колибри" ул. Широкая д.150</v>
      </c>
      <c r="F3094" s="2">
        <f t="shared" si="97"/>
        <v>1</v>
      </c>
    </row>
    <row r="3095" spans="1:6" x14ac:dyDescent="0.25">
      <c r="A3095" s="3">
        <v>43892.375</v>
      </c>
      <c r="B3095" s="14">
        <f t="shared" si="96"/>
        <v>43892</v>
      </c>
      <c r="C3095">
        <v>2</v>
      </c>
      <c r="D3095" t="str">
        <f>VLOOKUP(C3095,'Справочник по тт'!$A$2:$C$5,3,FALSE)</f>
        <v>"Колибри"</v>
      </c>
      <c r="E3095" t="str">
        <f>IF(AND(C3095=1,B3095&lt;='Справочник по тт'!$D$1),'Справочник по тт'!$D$2,VLOOKUP(C3095,'Справочник по тт'!A:C,2,FALSE))</f>
        <v>"Колибри" ул. Широкая д.150</v>
      </c>
      <c r="F3095" s="2">
        <f t="shared" si="97"/>
        <v>1</v>
      </c>
    </row>
    <row r="3096" spans="1:6" x14ac:dyDescent="0.25">
      <c r="A3096" s="3">
        <v>43892.375</v>
      </c>
      <c r="B3096" s="14">
        <f t="shared" si="96"/>
        <v>43892</v>
      </c>
      <c r="C3096">
        <v>2</v>
      </c>
      <c r="D3096" t="str">
        <f>VLOOKUP(C3096,'Справочник по тт'!$A$2:$C$5,3,FALSE)</f>
        <v>"Колибри"</v>
      </c>
      <c r="E3096" t="str">
        <f>IF(AND(C3096=1,B3096&lt;='Справочник по тт'!$D$1),'Справочник по тт'!$D$2,VLOOKUP(C3096,'Справочник по тт'!A:C,2,FALSE))</f>
        <v>"Колибри" ул. Широкая д.150</v>
      </c>
      <c r="F3096" s="2">
        <f t="shared" si="97"/>
        <v>1</v>
      </c>
    </row>
    <row r="3097" spans="1:6" x14ac:dyDescent="0.25">
      <c r="A3097" s="3">
        <v>43892.375</v>
      </c>
      <c r="B3097" s="14">
        <f t="shared" si="96"/>
        <v>43892</v>
      </c>
      <c r="C3097">
        <v>2</v>
      </c>
      <c r="D3097" t="str">
        <f>VLOOKUP(C3097,'Справочник по тт'!$A$2:$C$5,3,FALSE)</f>
        <v>"Колибри"</v>
      </c>
      <c r="E3097" t="str">
        <f>IF(AND(C3097=1,B3097&lt;='Справочник по тт'!$D$1),'Справочник по тт'!$D$2,VLOOKUP(C3097,'Справочник по тт'!A:C,2,FALSE))</f>
        <v>"Колибри" ул. Широкая д.150</v>
      </c>
      <c r="F3097" s="2">
        <f t="shared" si="97"/>
        <v>1</v>
      </c>
    </row>
    <row r="3098" spans="1:6" x14ac:dyDescent="0.25">
      <c r="A3098" s="3">
        <v>43892.375</v>
      </c>
      <c r="B3098" s="14">
        <f t="shared" si="96"/>
        <v>43892</v>
      </c>
      <c r="C3098">
        <v>2</v>
      </c>
      <c r="D3098" t="str">
        <f>VLOOKUP(C3098,'Справочник по тт'!$A$2:$C$5,3,FALSE)</f>
        <v>"Колибри"</v>
      </c>
      <c r="E3098" t="str">
        <f>IF(AND(C3098=1,B3098&lt;='Справочник по тт'!$D$1),'Справочник по тт'!$D$2,VLOOKUP(C3098,'Справочник по тт'!A:C,2,FALSE))</f>
        <v>"Колибри" ул. Широкая д.150</v>
      </c>
      <c r="F3098" s="2">
        <f t="shared" si="97"/>
        <v>1</v>
      </c>
    </row>
    <row r="3099" spans="1:6" x14ac:dyDescent="0.25">
      <c r="A3099" s="3">
        <v>43892.375</v>
      </c>
      <c r="B3099" s="14">
        <f t="shared" si="96"/>
        <v>43892</v>
      </c>
      <c r="C3099">
        <v>2</v>
      </c>
      <c r="D3099" t="str">
        <f>VLOOKUP(C3099,'Справочник по тт'!$A$2:$C$5,3,FALSE)</f>
        <v>"Колибри"</v>
      </c>
      <c r="E3099" t="str">
        <f>IF(AND(C3099=1,B3099&lt;='Справочник по тт'!$D$1),'Справочник по тт'!$D$2,VLOOKUP(C3099,'Справочник по тт'!A:C,2,FALSE))</f>
        <v>"Колибри" ул. Широкая д.150</v>
      </c>
      <c r="F3099" s="2">
        <f t="shared" si="97"/>
        <v>1</v>
      </c>
    </row>
    <row r="3100" spans="1:6" x14ac:dyDescent="0.25">
      <c r="A3100" s="3">
        <v>43892.375</v>
      </c>
      <c r="B3100" s="14">
        <f t="shared" si="96"/>
        <v>43892</v>
      </c>
      <c r="C3100">
        <v>2</v>
      </c>
      <c r="D3100" t="str">
        <f>VLOOKUP(C3100,'Справочник по тт'!$A$2:$C$5,3,FALSE)</f>
        <v>"Колибри"</v>
      </c>
      <c r="E3100" t="str">
        <f>IF(AND(C3100=1,B3100&lt;='Справочник по тт'!$D$1),'Справочник по тт'!$D$2,VLOOKUP(C3100,'Справочник по тт'!A:C,2,FALSE))</f>
        <v>"Колибри" ул. Широкая д.150</v>
      </c>
      <c r="F3100" s="2">
        <f t="shared" si="97"/>
        <v>1</v>
      </c>
    </row>
    <row r="3101" spans="1:6" x14ac:dyDescent="0.25">
      <c r="A3101" s="3">
        <v>43892.375</v>
      </c>
      <c r="B3101" s="14">
        <f t="shared" si="96"/>
        <v>43892</v>
      </c>
      <c r="C3101">
        <v>2</v>
      </c>
      <c r="D3101" t="str">
        <f>VLOOKUP(C3101,'Справочник по тт'!$A$2:$C$5,3,FALSE)</f>
        <v>"Колибри"</v>
      </c>
      <c r="E3101" t="str">
        <f>IF(AND(C3101=1,B3101&lt;='Справочник по тт'!$D$1),'Справочник по тт'!$D$2,VLOOKUP(C3101,'Справочник по тт'!A:C,2,FALSE))</f>
        <v>"Колибри" ул. Широкая д.150</v>
      </c>
      <c r="F3101" s="2">
        <f t="shared" si="97"/>
        <v>1</v>
      </c>
    </row>
    <row r="3102" spans="1:6" x14ac:dyDescent="0.25">
      <c r="A3102" s="3">
        <v>43892.375</v>
      </c>
      <c r="B3102" s="14">
        <f t="shared" si="96"/>
        <v>43892</v>
      </c>
      <c r="C3102">
        <v>2</v>
      </c>
      <c r="D3102" t="str">
        <f>VLOOKUP(C3102,'Справочник по тт'!$A$2:$C$5,3,FALSE)</f>
        <v>"Колибри"</v>
      </c>
      <c r="E3102" t="str">
        <f>IF(AND(C3102=1,B3102&lt;='Справочник по тт'!$D$1),'Справочник по тт'!$D$2,VLOOKUP(C3102,'Справочник по тт'!A:C,2,FALSE))</f>
        <v>"Колибри" ул. Широкая д.150</v>
      </c>
      <c r="F3102" s="2">
        <f t="shared" si="97"/>
        <v>1</v>
      </c>
    </row>
    <row r="3103" spans="1:6" x14ac:dyDescent="0.25">
      <c r="A3103" s="3">
        <v>43892.375</v>
      </c>
      <c r="B3103" s="14">
        <f t="shared" si="96"/>
        <v>43892</v>
      </c>
      <c r="C3103">
        <v>2</v>
      </c>
      <c r="D3103" t="str">
        <f>VLOOKUP(C3103,'Справочник по тт'!$A$2:$C$5,3,FALSE)</f>
        <v>"Колибри"</v>
      </c>
      <c r="E3103" t="str">
        <f>IF(AND(C3103=1,B3103&lt;='Справочник по тт'!$D$1),'Справочник по тт'!$D$2,VLOOKUP(C3103,'Справочник по тт'!A:C,2,FALSE))</f>
        <v>"Колибри" ул. Широкая д.150</v>
      </c>
      <c r="F3103" s="2">
        <f t="shared" si="97"/>
        <v>1</v>
      </c>
    </row>
    <row r="3104" spans="1:6" x14ac:dyDescent="0.25">
      <c r="A3104" s="3">
        <v>43892.395833333336</v>
      </c>
      <c r="B3104" s="14">
        <f t="shared" si="96"/>
        <v>43892</v>
      </c>
      <c r="C3104">
        <v>2</v>
      </c>
      <c r="D3104" t="str">
        <f>VLOOKUP(C3104,'Справочник по тт'!$A$2:$C$5,3,FALSE)</f>
        <v>"Колибри"</v>
      </c>
      <c r="E3104" t="str">
        <f>IF(AND(C3104=1,B3104&lt;='Справочник по тт'!$D$1),'Справочник по тт'!$D$2,VLOOKUP(C3104,'Справочник по тт'!A:C,2,FALSE))</f>
        <v>"Колибри" ул. Широкая д.150</v>
      </c>
      <c r="F3104" s="2">
        <f t="shared" si="97"/>
        <v>1</v>
      </c>
    </row>
    <row r="3105" spans="1:6" x14ac:dyDescent="0.25">
      <c r="A3105" s="3">
        <v>43892.395833333336</v>
      </c>
      <c r="B3105" s="14">
        <f t="shared" si="96"/>
        <v>43892</v>
      </c>
      <c r="C3105">
        <v>2</v>
      </c>
      <c r="D3105" t="str">
        <f>VLOOKUP(C3105,'Справочник по тт'!$A$2:$C$5,3,FALSE)</f>
        <v>"Колибри"</v>
      </c>
      <c r="E3105" t="str">
        <f>IF(AND(C3105=1,B3105&lt;='Справочник по тт'!$D$1),'Справочник по тт'!$D$2,VLOOKUP(C3105,'Справочник по тт'!A:C,2,FALSE))</f>
        <v>"Колибри" ул. Широкая д.150</v>
      </c>
      <c r="F3105" s="2">
        <f t="shared" si="97"/>
        <v>1</v>
      </c>
    </row>
    <row r="3106" spans="1:6" x14ac:dyDescent="0.25">
      <c r="A3106" s="3">
        <v>43892.416666666664</v>
      </c>
      <c r="B3106" s="14">
        <f t="shared" si="96"/>
        <v>43892</v>
      </c>
      <c r="C3106">
        <v>2</v>
      </c>
      <c r="D3106" t="str">
        <f>VLOOKUP(C3106,'Справочник по тт'!$A$2:$C$5,3,FALSE)</f>
        <v>"Колибри"</v>
      </c>
      <c r="E3106" t="str">
        <f>IF(AND(C3106=1,B3106&lt;='Справочник по тт'!$D$1),'Справочник по тт'!$D$2,VLOOKUP(C3106,'Справочник по тт'!A:C,2,FALSE))</f>
        <v>"Колибри" ул. Широкая д.150</v>
      </c>
      <c r="F3106" s="2">
        <f t="shared" si="97"/>
        <v>1</v>
      </c>
    </row>
    <row r="3107" spans="1:6" x14ac:dyDescent="0.25">
      <c r="A3107" s="3">
        <v>43892.416666666664</v>
      </c>
      <c r="B3107" s="14">
        <f t="shared" si="96"/>
        <v>43892</v>
      </c>
      <c r="C3107">
        <v>2</v>
      </c>
      <c r="D3107" t="str">
        <f>VLOOKUP(C3107,'Справочник по тт'!$A$2:$C$5,3,FALSE)</f>
        <v>"Колибри"</v>
      </c>
      <c r="E3107" t="str">
        <f>IF(AND(C3107=1,B3107&lt;='Справочник по тт'!$D$1),'Справочник по тт'!$D$2,VLOOKUP(C3107,'Справочник по тт'!A:C,2,FALSE))</f>
        <v>"Колибри" ул. Широкая д.150</v>
      </c>
      <c r="F3107" s="2">
        <f t="shared" si="97"/>
        <v>1</v>
      </c>
    </row>
    <row r="3108" spans="1:6" x14ac:dyDescent="0.25">
      <c r="A3108" s="3">
        <v>43892.416666666664</v>
      </c>
      <c r="B3108" s="14">
        <f t="shared" si="96"/>
        <v>43892</v>
      </c>
      <c r="C3108">
        <v>2</v>
      </c>
      <c r="D3108" t="str">
        <f>VLOOKUP(C3108,'Справочник по тт'!$A$2:$C$5,3,FALSE)</f>
        <v>"Колибри"</v>
      </c>
      <c r="E3108" t="str">
        <f>IF(AND(C3108=1,B3108&lt;='Справочник по тт'!$D$1),'Справочник по тт'!$D$2,VLOOKUP(C3108,'Справочник по тт'!A:C,2,FALSE))</f>
        <v>"Колибри" ул. Широкая д.150</v>
      </c>
      <c r="F3108" s="2">
        <f t="shared" si="97"/>
        <v>1</v>
      </c>
    </row>
    <row r="3109" spans="1:6" x14ac:dyDescent="0.25">
      <c r="A3109" s="3">
        <v>43892.416666666664</v>
      </c>
      <c r="B3109" s="14">
        <f t="shared" si="96"/>
        <v>43892</v>
      </c>
      <c r="C3109">
        <v>2</v>
      </c>
      <c r="D3109" t="str">
        <f>VLOOKUP(C3109,'Справочник по тт'!$A$2:$C$5,3,FALSE)</f>
        <v>"Колибри"</v>
      </c>
      <c r="E3109" t="str">
        <f>IF(AND(C3109=1,B3109&lt;='Справочник по тт'!$D$1),'Справочник по тт'!$D$2,VLOOKUP(C3109,'Справочник по тт'!A:C,2,FALSE))</f>
        <v>"Колибри" ул. Широкая д.150</v>
      </c>
      <c r="F3109" s="2">
        <f t="shared" si="97"/>
        <v>1</v>
      </c>
    </row>
    <row r="3110" spans="1:6" x14ac:dyDescent="0.25">
      <c r="A3110" s="3">
        <v>43892.458333333336</v>
      </c>
      <c r="B3110" s="14">
        <f t="shared" si="96"/>
        <v>43892</v>
      </c>
      <c r="C3110">
        <v>2</v>
      </c>
      <c r="D3110" t="str">
        <f>VLOOKUP(C3110,'Справочник по тт'!$A$2:$C$5,3,FALSE)</f>
        <v>"Колибри"</v>
      </c>
      <c r="E3110" t="str">
        <f>IF(AND(C3110=1,B3110&lt;='Справочник по тт'!$D$1),'Справочник по тт'!$D$2,VLOOKUP(C3110,'Справочник по тт'!A:C,2,FALSE))</f>
        <v>"Колибри" ул. Широкая д.150</v>
      </c>
      <c r="F3110" s="2">
        <f t="shared" si="97"/>
        <v>1</v>
      </c>
    </row>
    <row r="3111" spans="1:6" x14ac:dyDescent="0.25">
      <c r="A3111" s="3">
        <v>43892.458333333336</v>
      </c>
      <c r="B3111" s="14">
        <f t="shared" si="96"/>
        <v>43892</v>
      </c>
      <c r="C3111">
        <v>2</v>
      </c>
      <c r="D3111" t="str">
        <f>VLOOKUP(C3111,'Справочник по тт'!$A$2:$C$5,3,FALSE)</f>
        <v>"Колибри"</v>
      </c>
      <c r="E3111" t="str">
        <f>IF(AND(C3111=1,B3111&lt;='Справочник по тт'!$D$1),'Справочник по тт'!$D$2,VLOOKUP(C3111,'Справочник по тт'!A:C,2,FALSE))</f>
        <v>"Колибри" ул. Широкая д.150</v>
      </c>
      <c r="F3111" s="2">
        <f t="shared" si="97"/>
        <v>1</v>
      </c>
    </row>
    <row r="3112" spans="1:6" x14ac:dyDescent="0.25">
      <c r="A3112" s="3">
        <v>43892.458333333336</v>
      </c>
      <c r="B3112" s="14">
        <f t="shared" si="96"/>
        <v>43892</v>
      </c>
      <c r="C3112">
        <v>3</v>
      </c>
      <c r="D3112" t="str">
        <f>VLOOKUP(C3112,'Справочник по тт'!$A$2:$C$5,3,FALSE)</f>
        <v>"Парабола"</v>
      </c>
      <c r="E3112" t="str">
        <f>IF(AND(C3112=1,B3112&lt;='Справочник по тт'!$D$1),'Справочник по тт'!$D$2,VLOOKUP(C3112,'Справочник по тт'!A:C,2,FALSE))</f>
        <v>"Парабола" пр. Дмитриева д.6/1</v>
      </c>
      <c r="F3112" s="2">
        <f t="shared" si="97"/>
        <v>1</v>
      </c>
    </row>
    <row r="3113" spans="1:6" x14ac:dyDescent="0.25">
      <c r="A3113" s="3">
        <v>43892.5</v>
      </c>
      <c r="B3113" s="14">
        <f t="shared" si="96"/>
        <v>43892</v>
      </c>
      <c r="C3113">
        <v>3</v>
      </c>
      <c r="D3113" t="str">
        <f>VLOOKUP(C3113,'Справочник по тт'!$A$2:$C$5,3,FALSE)</f>
        <v>"Парабола"</v>
      </c>
      <c r="E3113" t="str">
        <f>IF(AND(C3113=1,B3113&lt;='Справочник по тт'!$D$1),'Справочник по тт'!$D$2,VLOOKUP(C3113,'Справочник по тт'!A:C,2,FALSE))</f>
        <v>"Парабола" пр. Дмитриева д.6/1</v>
      </c>
      <c r="F3113" s="2">
        <f t="shared" si="97"/>
        <v>1</v>
      </c>
    </row>
    <row r="3114" spans="1:6" x14ac:dyDescent="0.25">
      <c r="A3114" s="3">
        <v>43892.5</v>
      </c>
      <c r="B3114" s="14">
        <f t="shared" si="96"/>
        <v>43892</v>
      </c>
      <c r="C3114">
        <v>3</v>
      </c>
      <c r="D3114" t="str">
        <f>VLOOKUP(C3114,'Справочник по тт'!$A$2:$C$5,3,FALSE)</f>
        <v>"Парабола"</v>
      </c>
      <c r="E3114" t="str">
        <f>IF(AND(C3114=1,B3114&lt;='Справочник по тт'!$D$1),'Справочник по тт'!$D$2,VLOOKUP(C3114,'Справочник по тт'!A:C,2,FALSE))</f>
        <v>"Парабола" пр. Дмитриева д.6/1</v>
      </c>
      <c r="F3114" s="2">
        <f t="shared" si="97"/>
        <v>1</v>
      </c>
    </row>
    <row r="3115" spans="1:6" x14ac:dyDescent="0.25">
      <c r="A3115" s="3">
        <v>43892.5</v>
      </c>
      <c r="B3115" s="14">
        <f t="shared" si="96"/>
        <v>43892</v>
      </c>
      <c r="C3115">
        <v>4</v>
      </c>
      <c r="D3115" t="str">
        <f>VLOOKUP(C3115,'Справочник по тт'!$A$2:$C$5,3,FALSE)</f>
        <v>"Первый"</v>
      </c>
      <c r="E3115" t="str">
        <f>IF(AND(C3115=1,B3115&lt;='Справочник по тт'!$D$1),'Справочник по тт'!$D$2,VLOOKUP(C3115,'Справочник по тт'!A:C,2,FALSE))</f>
        <v>"Первый" ул. Пахоменко д.30</v>
      </c>
      <c r="F3115" s="2">
        <f t="shared" si="97"/>
        <v>1</v>
      </c>
    </row>
    <row r="3116" spans="1:6" x14ac:dyDescent="0.25">
      <c r="A3116" s="3">
        <v>43892.520833333336</v>
      </c>
      <c r="B3116" s="14">
        <f t="shared" si="96"/>
        <v>43892</v>
      </c>
      <c r="C3116">
        <v>4</v>
      </c>
      <c r="D3116" t="str">
        <f>VLOOKUP(C3116,'Справочник по тт'!$A$2:$C$5,3,FALSE)</f>
        <v>"Первый"</v>
      </c>
      <c r="E3116" t="str">
        <f>IF(AND(C3116=1,B3116&lt;='Справочник по тт'!$D$1),'Справочник по тт'!$D$2,VLOOKUP(C3116,'Справочник по тт'!A:C,2,FALSE))</f>
        <v>"Первый" ул. Пахоменко д.30</v>
      </c>
      <c r="F3116" s="2">
        <f t="shared" si="97"/>
        <v>1</v>
      </c>
    </row>
    <row r="3117" spans="1:6" x14ac:dyDescent="0.25">
      <c r="A3117" s="3">
        <v>43892.541666666664</v>
      </c>
      <c r="B3117" s="14">
        <f t="shared" si="96"/>
        <v>43892</v>
      </c>
      <c r="C3117">
        <v>4</v>
      </c>
      <c r="D3117" t="str">
        <f>VLOOKUP(C3117,'Справочник по тт'!$A$2:$C$5,3,FALSE)</f>
        <v>"Первый"</v>
      </c>
      <c r="E3117" t="str">
        <f>IF(AND(C3117=1,B3117&lt;='Справочник по тт'!$D$1),'Справочник по тт'!$D$2,VLOOKUP(C3117,'Справочник по тт'!A:C,2,FALSE))</f>
        <v>"Первый" ул. Пахоменко д.30</v>
      </c>
      <c r="F3117" s="2">
        <f t="shared" si="97"/>
        <v>1</v>
      </c>
    </row>
    <row r="3118" spans="1:6" x14ac:dyDescent="0.25">
      <c r="A3118" s="3">
        <v>43892.541666666664</v>
      </c>
      <c r="B3118" s="14">
        <f t="shared" si="96"/>
        <v>43892</v>
      </c>
      <c r="C3118">
        <v>4</v>
      </c>
      <c r="D3118" t="str">
        <f>VLOOKUP(C3118,'Справочник по тт'!$A$2:$C$5,3,FALSE)</f>
        <v>"Первый"</v>
      </c>
      <c r="E3118" t="str">
        <f>IF(AND(C3118=1,B3118&lt;='Справочник по тт'!$D$1),'Справочник по тт'!$D$2,VLOOKUP(C3118,'Справочник по тт'!A:C,2,FALSE))</f>
        <v>"Первый" ул. Пахоменко д.30</v>
      </c>
      <c r="F3118" s="2">
        <f t="shared" si="97"/>
        <v>1</v>
      </c>
    </row>
    <row r="3119" spans="1:6" x14ac:dyDescent="0.25">
      <c r="A3119" s="3">
        <v>43892.5625</v>
      </c>
      <c r="B3119" s="14">
        <f t="shared" si="96"/>
        <v>43892</v>
      </c>
      <c r="C3119">
        <v>4</v>
      </c>
      <c r="D3119" t="str">
        <f>VLOOKUP(C3119,'Справочник по тт'!$A$2:$C$5,3,FALSE)</f>
        <v>"Первый"</v>
      </c>
      <c r="E3119" t="str">
        <f>IF(AND(C3119=1,B3119&lt;='Справочник по тт'!$D$1),'Справочник по тт'!$D$2,VLOOKUP(C3119,'Справочник по тт'!A:C,2,FALSE))</f>
        <v>"Первый" ул. Пахоменко д.30</v>
      </c>
      <c r="F3119" s="2">
        <f t="shared" si="97"/>
        <v>1</v>
      </c>
    </row>
    <row r="3120" spans="1:6" x14ac:dyDescent="0.25">
      <c r="A3120" s="3">
        <v>43892.583333333336</v>
      </c>
      <c r="B3120" s="14">
        <f t="shared" si="96"/>
        <v>43892</v>
      </c>
      <c r="C3120">
        <v>4</v>
      </c>
      <c r="D3120" t="str">
        <f>VLOOKUP(C3120,'Справочник по тт'!$A$2:$C$5,3,FALSE)</f>
        <v>"Первый"</v>
      </c>
      <c r="E3120" t="str">
        <f>IF(AND(C3120=1,B3120&lt;='Справочник по тт'!$D$1),'Справочник по тт'!$D$2,VLOOKUP(C3120,'Справочник по тт'!A:C,2,FALSE))</f>
        <v>"Первый" ул. Пахоменко д.30</v>
      </c>
      <c r="F3120" s="2">
        <f t="shared" si="97"/>
        <v>1</v>
      </c>
    </row>
    <row r="3121" spans="1:6" x14ac:dyDescent="0.25">
      <c r="A3121" s="14">
        <v>43892.645833333336</v>
      </c>
      <c r="B3121" s="14">
        <f t="shared" si="96"/>
        <v>43892</v>
      </c>
      <c r="C3121">
        <v>1</v>
      </c>
      <c r="D3121" t="str">
        <f>VLOOKUP(C3121,'Справочник по тт'!$A$2:$C$5,3,FALSE)</f>
        <v>"Шанс"</v>
      </c>
      <c r="E3121" t="str">
        <f>IF(AND(C3121=1,B3121&lt;='Справочник по тт'!$D$1),'Справочник по тт'!$D$2,VLOOKUP(C3121,'Справочник по тт'!A:C,2,FALSE))</f>
        <v>"Шанс" ул.Заречная д.5</v>
      </c>
      <c r="F3121" s="2">
        <f t="shared" si="97"/>
        <v>1</v>
      </c>
    </row>
    <row r="3122" spans="1:6" x14ac:dyDescent="0.25">
      <c r="A3122" s="14">
        <v>43892.666666666664</v>
      </c>
      <c r="B3122" s="14">
        <f t="shared" si="96"/>
        <v>43892</v>
      </c>
      <c r="C3122">
        <v>1</v>
      </c>
      <c r="D3122" t="str">
        <f>VLOOKUP(C3122,'Справочник по тт'!$A$2:$C$5,3,FALSE)</f>
        <v>"Шанс"</v>
      </c>
      <c r="E3122" t="str">
        <f>IF(AND(C3122=1,B3122&lt;='Справочник по тт'!$D$1),'Справочник по тт'!$D$2,VLOOKUP(C3122,'Справочник по тт'!A:C,2,FALSE))</f>
        <v>"Шанс" ул.Заречная д.5</v>
      </c>
      <c r="F3122" s="2">
        <f t="shared" si="97"/>
        <v>1</v>
      </c>
    </row>
    <row r="3123" spans="1:6" x14ac:dyDescent="0.25">
      <c r="A3123" s="14">
        <v>43892.666666666664</v>
      </c>
      <c r="B3123" s="14">
        <f t="shared" si="96"/>
        <v>43892</v>
      </c>
      <c r="C3123">
        <v>1</v>
      </c>
      <c r="D3123" t="str">
        <f>VLOOKUP(C3123,'Справочник по тт'!$A$2:$C$5,3,FALSE)</f>
        <v>"Шанс"</v>
      </c>
      <c r="E3123" t="str">
        <f>IF(AND(C3123=1,B3123&lt;='Справочник по тт'!$D$1),'Справочник по тт'!$D$2,VLOOKUP(C3123,'Справочник по тт'!A:C,2,FALSE))</f>
        <v>"Шанс" ул.Заречная д.5</v>
      </c>
      <c r="F3123" s="2">
        <f t="shared" si="97"/>
        <v>1</v>
      </c>
    </row>
    <row r="3124" spans="1:6" x14ac:dyDescent="0.25">
      <c r="A3124" s="14">
        <v>43892.708333333336</v>
      </c>
      <c r="B3124" s="14">
        <f t="shared" si="96"/>
        <v>43892</v>
      </c>
      <c r="C3124">
        <v>1</v>
      </c>
      <c r="D3124" t="str">
        <f>VLOOKUP(C3124,'Справочник по тт'!$A$2:$C$5,3,FALSE)</f>
        <v>"Шанс"</v>
      </c>
      <c r="E3124" t="str">
        <f>IF(AND(C3124=1,B3124&lt;='Справочник по тт'!$D$1),'Справочник по тт'!$D$2,VLOOKUP(C3124,'Справочник по тт'!A:C,2,FALSE))</f>
        <v>"Шанс" ул.Заречная д.5</v>
      </c>
      <c r="F3124" s="2">
        <f t="shared" si="97"/>
        <v>1</v>
      </c>
    </row>
    <row r="3125" spans="1:6" x14ac:dyDescent="0.25">
      <c r="A3125" s="3">
        <v>43892.75</v>
      </c>
      <c r="B3125" s="14">
        <f t="shared" si="96"/>
        <v>43892</v>
      </c>
      <c r="C3125">
        <v>2</v>
      </c>
      <c r="D3125" t="str">
        <f>VLOOKUP(C3125,'Справочник по тт'!$A$2:$C$5,3,FALSE)</f>
        <v>"Колибри"</v>
      </c>
      <c r="E3125" t="str">
        <f>IF(AND(C3125=1,B3125&lt;='Справочник по тт'!$D$1),'Справочник по тт'!$D$2,VLOOKUP(C3125,'Справочник по тт'!A:C,2,FALSE))</f>
        <v>"Колибри" ул. Широкая д.150</v>
      </c>
      <c r="F3125" s="2">
        <f t="shared" si="97"/>
        <v>1</v>
      </c>
    </row>
    <row r="3126" spans="1:6" x14ac:dyDescent="0.25">
      <c r="A3126" s="3">
        <v>43892.75</v>
      </c>
      <c r="B3126" s="14">
        <f t="shared" si="96"/>
        <v>43892</v>
      </c>
      <c r="C3126">
        <v>2</v>
      </c>
      <c r="D3126" t="str">
        <f>VLOOKUP(C3126,'Справочник по тт'!$A$2:$C$5,3,FALSE)</f>
        <v>"Колибри"</v>
      </c>
      <c r="E3126" t="str">
        <f>IF(AND(C3126=1,B3126&lt;='Справочник по тт'!$D$1),'Справочник по тт'!$D$2,VLOOKUP(C3126,'Справочник по тт'!A:C,2,FALSE))</f>
        <v>"Колибри" ул. Широкая д.150</v>
      </c>
      <c r="F3126" s="2">
        <f t="shared" si="97"/>
        <v>1</v>
      </c>
    </row>
    <row r="3127" spans="1:6" x14ac:dyDescent="0.25">
      <c r="A3127" s="3">
        <v>43892.75</v>
      </c>
      <c r="B3127" s="14">
        <f t="shared" si="96"/>
        <v>43892</v>
      </c>
      <c r="C3127">
        <v>2</v>
      </c>
      <c r="D3127" t="str">
        <f>VLOOKUP(C3127,'Справочник по тт'!$A$2:$C$5,3,FALSE)</f>
        <v>"Колибри"</v>
      </c>
      <c r="E3127" t="str">
        <f>IF(AND(C3127=1,B3127&lt;='Справочник по тт'!$D$1),'Справочник по тт'!$D$2,VLOOKUP(C3127,'Справочник по тт'!A:C,2,FALSE))</f>
        <v>"Колибри" ул. Широкая д.150</v>
      </c>
      <c r="F3127" s="2">
        <f t="shared" si="97"/>
        <v>1</v>
      </c>
    </row>
    <row r="3128" spans="1:6" x14ac:dyDescent="0.25">
      <c r="A3128" s="3">
        <v>43892.916666666664</v>
      </c>
      <c r="B3128" s="14">
        <f t="shared" si="96"/>
        <v>43892</v>
      </c>
      <c r="C3128">
        <v>3</v>
      </c>
      <c r="D3128" t="str">
        <f>VLOOKUP(C3128,'Справочник по тт'!$A$2:$C$5,3,FALSE)</f>
        <v>"Парабола"</v>
      </c>
      <c r="E3128" t="str">
        <f>IF(AND(C3128=1,B3128&lt;='Справочник по тт'!$D$1),'Справочник по тт'!$D$2,VLOOKUP(C3128,'Справочник по тт'!A:C,2,FALSE))</f>
        <v>"Парабола" пр. Дмитриева д.6/1</v>
      </c>
      <c r="F3128" s="2">
        <f t="shared" si="97"/>
        <v>1</v>
      </c>
    </row>
    <row r="3129" spans="1:6" x14ac:dyDescent="0.25">
      <c r="A3129" s="3">
        <v>43893.1875</v>
      </c>
      <c r="B3129" s="14">
        <f t="shared" si="96"/>
        <v>43893</v>
      </c>
      <c r="C3129">
        <v>3</v>
      </c>
      <c r="D3129" t="str">
        <f>VLOOKUP(C3129,'Справочник по тт'!$A$2:$C$5,3,FALSE)</f>
        <v>"Парабола"</v>
      </c>
      <c r="E3129" t="str">
        <f>IF(AND(C3129=1,B3129&lt;='Справочник по тт'!$D$1),'Справочник по тт'!$D$2,VLOOKUP(C3129,'Справочник по тт'!A:C,2,FALSE))</f>
        <v>"Парабола" пр. Дмитриева д.6/1</v>
      </c>
      <c r="F3129" s="2">
        <f t="shared" si="97"/>
        <v>1</v>
      </c>
    </row>
    <row r="3130" spans="1:6" x14ac:dyDescent="0.25">
      <c r="A3130" s="3">
        <v>43893.242905092593</v>
      </c>
      <c r="B3130" s="14">
        <f t="shared" si="96"/>
        <v>43893</v>
      </c>
      <c r="C3130">
        <v>3</v>
      </c>
      <c r="D3130" t="str">
        <f>VLOOKUP(C3130,'Справочник по тт'!$A$2:$C$5,3,FALSE)</f>
        <v>"Парабола"</v>
      </c>
      <c r="E3130" t="str">
        <f>IF(AND(C3130=1,B3130&lt;='Справочник по тт'!$D$1),'Справочник по тт'!$D$2,VLOOKUP(C3130,'Справочник по тт'!A:C,2,FALSE))</f>
        <v>"Парабола" пр. Дмитриева д.6/1</v>
      </c>
      <c r="F3130" s="2">
        <f t="shared" si="97"/>
        <v>1</v>
      </c>
    </row>
    <row r="3131" spans="1:6" x14ac:dyDescent="0.25">
      <c r="A3131" s="3">
        <v>43893.291666666664</v>
      </c>
      <c r="B3131" s="14">
        <f t="shared" si="96"/>
        <v>43893</v>
      </c>
      <c r="C3131">
        <v>3</v>
      </c>
      <c r="D3131" t="str">
        <f>VLOOKUP(C3131,'Справочник по тт'!$A$2:$C$5,3,FALSE)</f>
        <v>"Парабола"</v>
      </c>
      <c r="E3131" t="str">
        <f>IF(AND(C3131=1,B3131&lt;='Справочник по тт'!$D$1),'Справочник по тт'!$D$2,VLOOKUP(C3131,'Справочник по тт'!A:C,2,FALSE))</f>
        <v>"Парабола" пр. Дмитриева д.6/1</v>
      </c>
      <c r="F3131" s="2">
        <f t="shared" si="97"/>
        <v>1</v>
      </c>
    </row>
    <row r="3132" spans="1:6" x14ac:dyDescent="0.25">
      <c r="A3132" s="3">
        <v>43893.333333333336</v>
      </c>
      <c r="B3132" s="14">
        <f t="shared" si="96"/>
        <v>43893</v>
      </c>
      <c r="C3132">
        <v>3</v>
      </c>
      <c r="D3132" t="str">
        <f>VLOOKUP(C3132,'Справочник по тт'!$A$2:$C$5,3,FALSE)</f>
        <v>"Парабола"</v>
      </c>
      <c r="E3132" t="str">
        <f>IF(AND(C3132=1,B3132&lt;='Справочник по тт'!$D$1),'Справочник по тт'!$D$2,VLOOKUP(C3132,'Справочник по тт'!A:C,2,FALSE))</f>
        <v>"Парабола" пр. Дмитриева д.6/1</v>
      </c>
      <c r="F3132" s="2">
        <f t="shared" si="97"/>
        <v>1</v>
      </c>
    </row>
    <row r="3133" spans="1:6" x14ac:dyDescent="0.25">
      <c r="A3133" s="3">
        <v>43893.333333333336</v>
      </c>
      <c r="B3133" s="14">
        <f t="shared" si="96"/>
        <v>43893</v>
      </c>
      <c r="C3133">
        <v>3</v>
      </c>
      <c r="D3133" t="str">
        <f>VLOOKUP(C3133,'Справочник по тт'!$A$2:$C$5,3,FALSE)</f>
        <v>"Парабола"</v>
      </c>
      <c r="E3133" t="str">
        <f>IF(AND(C3133=1,B3133&lt;='Справочник по тт'!$D$1),'Справочник по тт'!$D$2,VLOOKUP(C3133,'Справочник по тт'!A:C,2,FALSE))</f>
        <v>"Парабола" пр. Дмитриева д.6/1</v>
      </c>
      <c r="F3133" s="2">
        <f t="shared" si="97"/>
        <v>1</v>
      </c>
    </row>
    <row r="3134" spans="1:6" x14ac:dyDescent="0.25">
      <c r="A3134" s="3">
        <v>43893.333333333336</v>
      </c>
      <c r="B3134" s="14">
        <f t="shared" si="96"/>
        <v>43893</v>
      </c>
      <c r="C3134">
        <v>3</v>
      </c>
      <c r="D3134" t="str">
        <f>VLOOKUP(C3134,'Справочник по тт'!$A$2:$C$5,3,FALSE)</f>
        <v>"Парабола"</v>
      </c>
      <c r="E3134" t="str">
        <f>IF(AND(C3134=1,B3134&lt;='Справочник по тт'!$D$1),'Справочник по тт'!$D$2,VLOOKUP(C3134,'Справочник по тт'!A:C,2,FALSE))</f>
        <v>"Парабола" пр. Дмитриева д.6/1</v>
      </c>
      <c r="F3134" s="2">
        <f t="shared" si="97"/>
        <v>1</v>
      </c>
    </row>
    <row r="3135" spans="1:6" x14ac:dyDescent="0.25">
      <c r="A3135" s="3">
        <v>43893.375</v>
      </c>
      <c r="B3135" s="14">
        <f t="shared" si="96"/>
        <v>43893</v>
      </c>
      <c r="C3135">
        <v>3</v>
      </c>
      <c r="D3135" t="str">
        <f>VLOOKUP(C3135,'Справочник по тт'!$A$2:$C$5,3,FALSE)</f>
        <v>"Парабола"</v>
      </c>
      <c r="E3135" t="str">
        <f>IF(AND(C3135=1,B3135&lt;='Справочник по тт'!$D$1),'Справочник по тт'!$D$2,VLOOKUP(C3135,'Справочник по тт'!A:C,2,FALSE))</f>
        <v>"Парабола" пр. Дмитриева д.6/1</v>
      </c>
      <c r="F3135" s="2">
        <f t="shared" si="97"/>
        <v>1</v>
      </c>
    </row>
    <row r="3136" spans="1:6" x14ac:dyDescent="0.25">
      <c r="A3136" s="3">
        <v>43893.375</v>
      </c>
      <c r="B3136" s="14">
        <f t="shared" si="96"/>
        <v>43893</v>
      </c>
      <c r="C3136">
        <v>4</v>
      </c>
      <c r="D3136" t="str">
        <f>VLOOKUP(C3136,'Справочник по тт'!$A$2:$C$5,3,FALSE)</f>
        <v>"Первый"</v>
      </c>
      <c r="E3136" t="str">
        <f>IF(AND(C3136=1,B3136&lt;='Справочник по тт'!$D$1),'Справочник по тт'!$D$2,VLOOKUP(C3136,'Справочник по тт'!A:C,2,FALSE))</f>
        <v>"Первый" ул. Пахоменко д.30</v>
      </c>
      <c r="F3136" s="2">
        <f t="shared" si="97"/>
        <v>1</v>
      </c>
    </row>
    <row r="3137" spans="1:6" x14ac:dyDescent="0.25">
      <c r="A3137" s="3">
        <v>43893.375</v>
      </c>
      <c r="B3137" s="14">
        <f t="shared" si="96"/>
        <v>43893</v>
      </c>
      <c r="C3137">
        <v>4</v>
      </c>
      <c r="D3137" t="str">
        <f>VLOOKUP(C3137,'Справочник по тт'!$A$2:$C$5,3,FALSE)</f>
        <v>"Первый"</v>
      </c>
      <c r="E3137" t="str">
        <f>IF(AND(C3137=1,B3137&lt;='Справочник по тт'!$D$1),'Справочник по тт'!$D$2,VLOOKUP(C3137,'Справочник по тт'!A:C,2,FALSE))</f>
        <v>"Первый" ул. Пахоменко д.30</v>
      </c>
      <c r="F3137" s="2">
        <f t="shared" si="97"/>
        <v>1</v>
      </c>
    </row>
    <row r="3138" spans="1:6" x14ac:dyDescent="0.25">
      <c r="A3138" s="3">
        <v>43893.375</v>
      </c>
      <c r="B3138" s="14">
        <f t="shared" ref="B3138:B3201" si="98">(TEXT(A3138,"ДД.ММ.ГГГГ"))*1</f>
        <v>43893</v>
      </c>
      <c r="C3138">
        <v>4</v>
      </c>
      <c r="D3138" t="str">
        <f>VLOOKUP(C3138,'Справочник по тт'!$A$2:$C$5,3,FALSE)</f>
        <v>"Первый"</v>
      </c>
      <c r="E3138" t="str">
        <f>IF(AND(C3138=1,B3138&lt;='Справочник по тт'!$D$1),'Справочник по тт'!$D$2,VLOOKUP(C3138,'Справочник по тт'!A:C,2,FALSE))</f>
        <v>"Первый" ул. Пахоменко д.30</v>
      </c>
      <c r="F3138" s="2">
        <f t="shared" si="97"/>
        <v>1</v>
      </c>
    </row>
    <row r="3139" spans="1:6" x14ac:dyDescent="0.25">
      <c r="A3139" s="3">
        <v>43893.375</v>
      </c>
      <c r="B3139" s="14">
        <f t="shared" si="98"/>
        <v>43893</v>
      </c>
      <c r="C3139">
        <v>4</v>
      </c>
      <c r="D3139" t="str">
        <f>VLOOKUP(C3139,'Справочник по тт'!$A$2:$C$5,3,FALSE)</f>
        <v>"Первый"</v>
      </c>
      <c r="E3139" t="str">
        <f>IF(AND(C3139=1,B3139&lt;='Справочник по тт'!$D$1),'Справочник по тт'!$D$2,VLOOKUP(C3139,'Справочник по тт'!A:C,2,FALSE))</f>
        <v>"Первый" ул. Пахоменко д.30</v>
      </c>
      <c r="F3139" s="2">
        <f t="shared" ref="F3139:F3202" si="99">IF(B3139&lt;=$F$1,1,"")</f>
        <v>1</v>
      </c>
    </row>
    <row r="3140" spans="1:6" x14ac:dyDescent="0.25">
      <c r="A3140" s="3">
        <v>43893.375</v>
      </c>
      <c r="B3140" s="14">
        <f t="shared" si="98"/>
        <v>43893</v>
      </c>
      <c r="C3140">
        <v>4</v>
      </c>
      <c r="D3140" t="str">
        <f>VLOOKUP(C3140,'Справочник по тт'!$A$2:$C$5,3,FALSE)</f>
        <v>"Первый"</v>
      </c>
      <c r="E3140" t="str">
        <f>IF(AND(C3140=1,B3140&lt;='Справочник по тт'!$D$1),'Справочник по тт'!$D$2,VLOOKUP(C3140,'Справочник по тт'!A:C,2,FALSE))</f>
        <v>"Первый" ул. Пахоменко д.30</v>
      </c>
      <c r="F3140" s="2">
        <f t="shared" si="99"/>
        <v>1</v>
      </c>
    </row>
    <row r="3141" spans="1:6" x14ac:dyDescent="0.25">
      <c r="A3141" s="3">
        <v>43893.416666666664</v>
      </c>
      <c r="B3141" s="14">
        <f t="shared" si="98"/>
        <v>43893</v>
      </c>
      <c r="C3141">
        <v>4</v>
      </c>
      <c r="D3141" t="str">
        <f>VLOOKUP(C3141,'Справочник по тт'!$A$2:$C$5,3,FALSE)</f>
        <v>"Первый"</v>
      </c>
      <c r="E3141" t="str">
        <f>IF(AND(C3141=1,B3141&lt;='Справочник по тт'!$D$1),'Справочник по тт'!$D$2,VLOOKUP(C3141,'Справочник по тт'!A:C,2,FALSE))</f>
        <v>"Первый" ул. Пахоменко д.30</v>
      </c>
      <c r="F3141" s="2">
        <f t="shared" si="99"/>
        <v>1</v>
      </c>
    </row>
    <row r="3142" spans="1:6" x14ac:dyDescent="0.25">
      <c r="A3142" s="14">
        <v>43893.416666666664</v>
      </c>
      <c r="B3142" s="14">
        <f t="shared" si="98"/>
        <v>43893</v>
      </c>
      <c r="C3142">
        <v>1</v>
      </c>
      <c r="D3142" t="str">
        <f>VLOOKUP(C3142,'Справочник по тт'!$A$2:$C$5,3,FALSE)</f>
        <v>"Шанс"</v>
      </c>
      <c r="E3142" t="str">
        <f>IF(AND(C3142=1,B3142&lt;='Справочник по тт'!$D$1),'Справочник по тт'!$D$2,VLOOKUP(C3142,'Справочник по тт'!A:C,2,FALSE))</f>
        <v>"Шанс" ул.Заречная д.5</v>
      </c>
      <c r="F3142" s="2">
        <f t="shared" si="99"/>
        <v>1</v>
      </c>
    </row>
    <row r="3143" spans="1:6" x14ac:dyDescent="0.25">
      <c r="A3143" s="14">
        <v>43893.416666666664</v>
      </c>
      <c r="B3143" s="14">
        <f t="shared" si="98"/>
        <v>43893</v>
      </c>
      <c r="C3143">
        <v>1</v>
      </c>
      <c r="D3143" t="str">
        <f>VLOOKUP(C3143,'Справочник по тт'!$A$2:$C$5,3,FALSE)</f>
        <v>"Шанс"</v>
      </c>
      <c r="E3143" t="str">
        <f>IF(AND(C3143=1,B3143&lt;='Справочник по тт'!$D$1),'Справочник по тт'!$D$2,VLOOKUP(C3143,'Справочник по тт'!A:C,2,FALSE))</f>
        <v>"Шанс" ул.Заречная д.5</v>
      </c>
      <c r="F3143" s="2">
        <f t="shared" si="99"/>
        <v>1</v>
      </c>
    </row>
    <row r="3144" spans="1:6" x14ac:dyDescent="0.25">
      <c r="A3144" s="14">
        <v>43893.458333333336</v>
      </c>
      <c r="B3144" s="14">
        <f t="shared" si="98"/>
        <v>43893</v>
      </c>
      <c r="C3144">
        <v>1</v>
      </c>
      <c r="D3144" t="str">
        <f>VLOOKUP(C3144,'Справочник по тт'!$A$2:$C$5,3,FALSE)</f>
        <v>"Шанс"</v>
      </c>
      <c r="E3144" t="str">
        <f>IF(AND(C3144=1,B3144&lt;='Справочник по тт'!$D$1),'Справочник по тт'!$D$2,VLOOKUP(C3144,'Справочник по тт'!A:C,2,FALSE))</f>
        <v>"Шанс" ул.Заречная д.5</v>
      </c>
      <c r="F3144" s="2">
        <f t="shared" si="99"/>
        <v>1</v>
      </c>
    </row>
    <row r="3145" spans="1:6" x14ac:dyDescent="0.25">
      <c r="A3145" s="14">
        <v>43893.5</v>
      </c>
      <c r="B3145" s="14">
        <f t="shared" si="98"/>
        <v>43893</v>
      </c>
      <c r="C3145">
        <v>1</v>
      </c>
      <c r="D3145" t="str">
        <f>VLOOKUP(C3145,'Справочник по тт'!$A$2:$C$5,3,FALSE)</f>
        <v>"Шанс"</v>
      </c>
      <c r="E3145" t="str">
        <f>IF(AND(C3145=1,B3145&lt;='Справочник по тт'!$D$1),'Справочник по тт'!$D$2,VLOOKUP(C3145,'Справочник по тт'!A:C,2,FALSE))</f>
        <v>"Шанс" ул.Заречная д.5</v>
      </c>
      <c r="F3145" s="2">
        <f t="shared" si="99"/>
        <v>1</v>
      </c>
    </row>
    <row r="3146" spans="1:6" x14ac:dyDescent="0.25">
      <c r="A3146" s="14">
        <v>43893.541666666664</v>
      </c>
      <c r="B3146" s="14">
        <f t="shared" si="98"/>
        <v>43893</v>
      </c>
      <c r="C3146">
        <v>1</v>
      </c>
      <c r="D3146" t="str">
        <f>VLOOKUP(C3146,'Справочник по тт'!$A$2:$C$5,3,FALSE)</f>
        <v>"Шанс"</v>
      </c>
      <c r="E3146" t="str">
        <f>IF(AND(C3146=1,B3146&lt;='Справочник по тт'!$D$1),'Справочник по тт'!$D$2,VLOOKUP(C3146,'Справочник по тт'!A:C,2,FALSE))</f>
        <v>"Шанс" ул.Заречная д.5</v>
      </c>
      <c r="F3146" s="2">
        <f t="shared" si="99"/>
        <v>1</v>
      </c>
    </row>
    <row r="3147" spans="1:6" x14ac:dyDescent="0.25">
      <c r="A3147" s="3">
        <v>43893.583333333336</v>
      </c>
      <c r="B3147" s="14">
        <f t="shared" si="98"/>
        <v>43893</v>
      </c>
      <c r="C3147">
        <v>2</v>
      </c>
      <c r="D3147" t="str">
        <f>VLOOKUP(C3147,'Справочник по тт'!$A$2:$C$5,3,FALSE)</f>
        <v>"Колибри"</v>
      </c>
      <c r="E3147" t="str">
        <f>IF(AND(C3147=1,B3147&lt;='Справочник по тт'!$D$1),'Справочник по тт'!$D$2,VLOOKUP(C3147,'Справочник по тт'!A:C,2,FALSE))</f>
        <v>"Колибри" ул. Широкая д.150</v>
      </c>
      <c r="F3147" s="2">
        <f t="shared" si="99"/>
        <v>1</v>
      </c>
    </row>
    <row r="3148" spans="1:6" x14ac:dyDescent="0.25">
      <c r="A3148" s="3">
        <v>43893.583333333336</v>
      </c>
      <c r="B3148" s="14">
        <f t="shared" si="98"/>
        <v>43893</v>
      </c>
      <c r="C3148">
        <v>2</v>
      </c>
      <c r="D3148" t="str">
        <f>VLOOKUP(C3148,'Справочник по тт'!$A$2:$C$5,3,FALSE)</f>
        <v>"Колибри"</v>
      </c>
      <c r="E3148" t="str">
        <f>IF(AND(C3148=1,B3148&lt;='Справочник по тт'!$D$1),'Справочник по тт'!$D$2,VLOOKUP(C3148,'Справочник по тт'!A:C,2,FALSE))</f>
        <v>"Колибри" ул. Широкая д.150</v>
      </c>
      <c r="F3148" s="2">
        <f t="shared" si="99"/>
        <v>1</v>
      </c>
    </row>
    <row r="3149" spans="1:6" x14ac:dyDescent="0.25">
      <c r="A3149" s="3">
        <v>43893.615972222222</v>
      </c>
      <c r="B3149" s="14">
        <f t="shared" si="98"/>
        <v>43893</v>
      </c>
      <c r="C3149">
        <v>3</v>
      </c>
      <c r="D3149" t="str">
        <f>VLOOKUP(C3149,'Справочник по тт'!$A$2:$C$5,3,FALSE)</f>
        <v>"Парабола"</v>
      </c>
      <c r="E3149" t="str">
        <f>IF(AND(C3149=1,B3149&lt;='Справочник по тт'!$D$1),'Справочник по тт'!$D$2,VLOOKUP(C3149,'Справочник по тт'!A:C,2,FALSE))</f>
        <v>"Парабола" пр. Дмитриева д.6/1</v>
      </c>
      <c r="F3149" s="2">
        <f t="shared" si="99"/>
        <v>1</v>
      </c>
    </row>
    <row r="3150" spans="1:6" x14ac:dyDescent="0.25">
      <c r="A3150" s="3">
        <v>43893.631944444445</v>
      </c>
      <c r="B3150" s="14">
        <f t="shared" si="98"/>
        <v>43893</v>
      </c>
      <c r="C3150">
        <v>3</v>
      </c>
      <c r="D3150" t="str">
        <f>VLOOKUP(C3150,'Справочник по тт'!$A$2:$C$5,3,FALSE)</f>
        <v>"Парабола"</v>
      </c>
      <c r="E3150" t="str">
        <f>IF(AND(C3150=1,B3150&lt;='Справочник по тт'!$D$1),'Справочник по тт'!$D$2,VLOOKUP(C3150,'Справочник по тт'!A:C,2,FALSE))</f>
        <v>"Парабола" пр. Дмитриева д.6/1</v>
      </c>
      <c r="F3150" s="2">
        <f t="shared" si="99"/>
        <v>1</v>
      </c>
    </row>
    <row r="3151" spans="1:6" x14ac:dyDescent="0.25">
      <c r="A3151" s="3">
        <v>43893.631944444445</v>
      </c>
      <c r="B3151" s="14">
        <f t="shared" si="98"/>
        <v>43893</v>
      </c>
      <c r="C3151">
        <v>3</v>
      </c>
      <c r="D3151" t="str">
        <f>VLOOKUP(C3151,'Справочник по тт'!$A$2:$C$5,3,FALSE)</f>
        <v>"Парабола"</v>
      </c>
      <c r="E3151" t="str">
        <f>IF(AND(C3151=1,B3151&lt;='Справочник по тт'!$D$1),'Справочник по тт'!$D$2,VLOOKUP(C3151,'Справочник по тт'!A:C,2,FALSE))</f>
        <v>"Парабола" пр. Дмитриева д.6/1</v>
      </c>
      <c r="F3151" s="2">
        <f t="shared" si="99"/>
        <v>1</v>
      </c>
    </row>
    <row r="3152" spans="1:6" x14ac:dyDescent="0.25">
      <c r="A3152" s="3">
        <v>43893.666666666664</v>
      </c>
      <c r="B3152" s="14">
        <f t="shared" si="98"/>
        <v>43893</v>
      </c>
      <c r="C3152">
        <v>3</v>
      </c>
      <c r="D3152" t="str">
        <f>VLOOKUP(C3152,'Справочник по тт'!$A$2:$C$5,3,FALSE)</f>
        <v>"Парабола"</v>
      </c>
      <c r="E3152" t="str">
        <f>IF(AND(C3152=1,B3152&lt;='Справочник по тт'!$D$1),'Справочник по тт'!$D$2,VLOOKUP(C3152,'Справочник по тт'!A:C,2,FALSE))</f>
        <v>"Парабола" пр. Дмитриева д.6/1</v>
      </c>
      <c r="F3152" s="2">
        <f t="shared" si="99"/>
        <v>1</v>
      </c>
    </row>
    <row r="3153" spans="1:6" x14ac:dyDescent="0.25">
      <c r="A3153" s="3">
        <v>43893.6875</v>
      </c>
      <c r="B3153" s="14">
        <f t="shared" si="98"/>
        <v>43893</v>
      </c>
      <c r="C3153">
        <v>4</v>
      </c>
      <c r="D3153" t="str">
        <f>VLOOKUP(C3153,'Справочник по тт'!$A$2:$C$5,3,FALSE)</f>
        <v>"Первый"</v>
      </c>
      <c r="E3153" t="str">
        <f>IF(AND(C3153=1,B3153&lt;='Справочник по тт'!$D$1),'Справочник по тт'!$D$2,VLOOKUP(C3153,'Справочник по тт'!A:C,2,FALSE))</f>
        <v>"Первый" ул. Пахоменко д.30</v>
      </c>
      <c r="F3153" s="2">
        <f t="shared" si="99"/>
        <v>1</v>
      </c>
    </row>
    <row r="3154" spans="1:6" x14ac:dyDescent="0.25">
      <c r="A3154" s="14">
        <v>43893.756944444445</v>
      </c>
      <c r="B3154" s="14">
        <f t="shared" si="98"/>
        <v>43893</v>
      </c>
      <c r="C3154">
        <v>1</v>
      </c>
      <c r="D3154" t="str">
        <f>VLOOKUP(C3154,'Справочник по тт'!$A$2:$C$5,3,FALSE)</f>
        <v>"Шанс"</v>
      </c>
      <c r="E3154" t="str">
        <f>IF(AND(C3154=1,B3154&lt;='Справочник по тт'!$D$1),'Справочник по тт'!$D$2,VLOOKUP(C3154,'Справочник по тт'!A:C,2,FALSE))</f>
        <v>"Шанс" ул.Заречная д.5</v>
      </c>
      <c r="F3154" s="2">
        <f t="shared" si="99"/>
        <v>1</v>
      </c>
    </row>
    <row r="3155" spans="1:6" x14ac:dyDescent="0.25">
      <c r="A3155" s="3">
        <v>43893.783333333333</v>
      </c>
      <c r="B3155" s="14">
        <f t="shared" si="98"/>
        <v>43893</v>
      </c>
      <c r="C3155">
        <v>2</v>
      </c>
      <c r="D3155" t="str">
        <f>VLOOKUP(C3155,'Справочник по тт'!$A$2:$C$5,3,FALSE)</f>
        <v>"Колибри"</v>
      </c>
      <c r="E3155" t="str">
        <f>IF(AND(C3155=1,B3155&lt;='Справочник по тт'!$D$1),'Справочник по тт'!$D$2,VLOOKUP(C3155,'Справочник по тт'!A:C,2,FALSE))</f>
        <v>"Колибри" ул. Широкая д.150</v>
      </c>
      <c r="F3155" s="2">
        <f t="shared" si="99"/>
        <v>1</v>
      </c>
    </row>
    <row r="3156" spans="1:6" x14ac:dyDescent="0.25">
      <c r="A3156" s="3">
        <v>43893.829861111109</v>
      </c>
      <c r="B3156" s="14">
        <f t="shared" si="98"/>
        <v>43893</v>
      </c>
      <c r="C3156">
        <v>2</v>
      </c>
      <c r="D3156" t="str">
        <f>VLOOKUP(C3156,'Справочник по тт'!$A$2:$C$5,3,FALSE)</f>
        <v>"Колибри"</v>
      </c>
      <c r="E3156" t="str">
        <f>IF(AND(C3156=1,B3156&lt;='Справочник по тт'!$D$1),'Справочник по тт'!$D$2,VLOOKUP(C3156,'Справочник по тт'!A:C,2,FALSE))</f>
        <v>"Колибри" ул. Широкая д.150</v>
      </c>
      <c r="F3156" s="2">
        <f t="shared" si="99"/>
        <v>1</v>
      </c>
    </row>
    <row r="3157" spans="1:6" x14ac:dyDescent="0.25">
      <c r="A3157" s="3">
        <v>43893.833333333336</v>
      </c>
      <c r="B3157" s="14">
        <f t="shared" si="98"/>
        <v>43893</v>
      </c>
      <c r="C3157">
        <v>2</v>
      </c>
      <c r="D3157" t="str">
        <f>VLOOKUP(C3157,'Справочник по тт'!$A$2:$C$5,3,FALSE)</f>
        <v>"Колибри"</v>
      </c>
      <c r="E3157" t="str">
        <f>IF(AND(C3157=1,B3157&lt;='Справочник по тт'!$D$1),'Справочник по тт'!$D$2,VLOOKUP(C3157,'Справочник по тт'!A:C,2,FALSE))</f>
        <v>"Колибри" ул. Широкая д.150</v>
      </c>
      <c r="F3157" s="2">
        <f t="shared" si="99"/>
        <v>1</v>
      </c>
    </row>
    <row r="3158" spans="1:6" x14ac:dyDescent="0.25">
      <c r="A3158" s="3">
        <v>43893.833333333336</v>
      </c>
      <c r="B3158" s="14">
        <f t="shared" si="98"/>
        <v>43893</v>
      </c>
      <c r="C3158">
        <v>3</v>
      </c>
      <c r="D3158" t="str">
        <f>VLOOKUP(C3158,'Справочник по тт'!$A$2:$C$5,3,FALSE)</f>
        <v>"Парабола"</v>
      </c>
      <c r="E3158" t="str">
        <f>IF(AND(C3158=1,B3158&lt;='Справочник по тт'!$D$1),'Справочник по тт'!$D$2,VLOOKUP(C3158,'Справочник по тт'!A:C,2,FALSE))</f>
        <v>"Парабола" пр. Дмитриева д.6/1</v>
      </c>
      <c r="F3158" s="2">
        <f t="shared" si="99"/>
        <v>1</v>
      </c>
    </row>
    <row r="3159" spans="1:6" x14ac:dyDescent="0.25">
      <c r="A3159" s="3">
        <v>43893.833333333336</v>
      </c>
      <c r="B3159" s="14">
        <f t="shared" si="98"/>
        <v>43893</v>
      </c>
      <c r="C3159">
        <v>3</v>
      </c>
      <c r="D3159" t="str">
        <f>VLOOKUP(C3159,'Справочник по тт'!$A$2:$C$5,3,FALSE)</f>
        <v>"Парабола"</v>
      </c>
      <c r="E3159" t="str">
        <f>IF(AND(C3159=1,B3159&lt;='Справочник по тт'!$D$1),'Справочник по тт'!$D$2,VLOOKUP(C3159,'Справочник по тт'!A:C,2,FALSE))</f>
        <v>"Парабола" пр. Дмитриева д.6/1</v>
      </c>
      <c r="F3159" s="2">
        <f t="shared" si="99"/>
        <v>1</v>
      </c>
    </row>
    <row r="3160" spans="1:6" x14ac:dyDescent="0.25">
      <c r="A3160" s="3">
        <v>43893.833333333336</v>
      </c>
      <c r="B3160" s="14">
        <f t="shared" si="98"/>
        <v>43893</v>
      </c>
      <c r="C3160">
        <v>3</v>
      </c>
      <c r="D3160" t="str">
        <f>VLOOKUP(C3160,'Справочник по тт'!$A$2:$C$5,3,FALSE)</f>
        <v>"Парабола"</v>
      </c>
      <c r="E3160" t="str">
        <f>IF(AND(C3160=1,B3160&lt;='Справочник по тт'!$D$1),'Справочник по тт'!$D$2,VLOOKUP(C3160,'Справочник по тт'!A:C,2,FALSE))</f>
        <v>"Парабола" пр. Дмитриева д.6/1</v>
      </c>
      <c r="F3160" s="2">
        <f t="shared" si="99"/>
        <v>1</v>
      </c>
    </row>
    <row r="3161" spans="1:6" x14ac:dyDescent="0.25">
      <c r="A3161" s="3">
        <v>43893.875</v>
      </c>
      <c r="B3161" s="14">
        <f t="shared" si="98"/>
        <v>43893</v>
      </c>
      <c r="C3161">
        <v>3</v>
      </c>
      <c r="D3161" t="str">
        <f>VLOOKUP(C3161,'Справочник по тт'!$A$2:$C$5,3,FALSE)</f>
        <v>"Парабола"</v>
      </c>
      <c r="E3161" t="str">
        <f>IF(AND(C3161=1,B3161&lt;='Справочник по тт'!$D$1),'Справочник по тт'!$D$2,VLOOKUP(C3161,'Справочник по тт'!A:C,2,FALSE))</f>
        <v>"Парабола" пр. Дмитриева д.6/1</v>
      </c>
      <c r="F3161" s="2">
        <f t="shared" si="99"/>
        <v>1</v>
      </c>
    </row>
    <row r="3162" spans="1:6" x14ac:dyDescent="0.25">
      <c r="A3162" s="3">
        <v>43894.125</v>
      </c>
      <c r="B3162" s="14">
        <f t="shared" si="98"/>
        <v>43894</v>
      </c>
      <c r="C3162">
        <v>3</v>
      </c>
      <c r="D3162" t="str">
        <f>VLOOKUP(C3162,'Справочник по тт'!$A$2:$C$5,3,FALSE)</f>
        <v>"Парабола"</v>
      </c>
      <c r="E3162" t="str">
        <f>IF(AND(C3162=1,B3162&lt;='Справочник по тт'!$D$1),'Справочник по тт'!$D$2,VLOOKUP(C3162,'Справочник по тт'!A:C,2,FALSE))</f>
        <v>"Парабола" пр. Дмитриева д.6/1</v>
      </c>
      <c r="F3162" s="2">
        <f t="shared" si="99"/>
        <v>1</v>
      </c>
    </row>
    <row r="3163" spans="1:6" x14ac:dyDescent="0.25">
      <c r="A3163" s="3">
        <v>43894.208333333336</v>
      </c>
      <c r="B3163" s="14">
        <f t="shared" si="98"/>
        <v>43894</v>
      </c>
      <c r="C3163">
        <v>3</v>
      </c>
      <c r="D3163" t="str">
        <f>VLOOKUP(C3163,'Справочник по тт'!$A$2:$C$5,3,FALSE)</f>
        <v>"Парабола"</v>
      </c>
      <c r="E3163" t="str">
        <f>IF(AND(C3163=1,B3163&lt;='Справочник по тт'!$D$1),'Справочник по тт'!$D$2,VLOOKUP(C3163,'Справочник по тт'!A:C,2,FALSE))</f>
        <v>"Парабола" пр. Дмитриева д.6/1</v>
      </c>
      <c r="F3163" s="2">
        <f t="shared" si="99"/>
        <v>1</v>
      </c>
    </row>
    <row r="3164" spans="1:6" x14ac:dyDescent="0.25">
      <c r="A3164" s="3">
        <v>43894.208333333336</v>
      </c>
      <c r="B3164" s="14">
        <f t="shared" si="98"/>
        <v>43894</v>
      </c>
      <c r="C3164">
        <v>3</v>
      </c>
      <c r="D3164" t="str">
        <f>VLOOKUP(C3164,'Справочник по тт'!$A$2:$C$5,3,FALSE)</f>
        <v>"Парабола"</v>
      </c>
      <c r="E3164" t="str">
        <f>IF(AND(C3164=1,B3164&lt;='Справочник по тт'!$D$1),'Справочник по тт'!$D$2,VLOOKUP(C3164,'Справочник по тт'!A:C,2,FALSE))</f>
        <v>"Парабола" пр. Дмитриева д.6/1</v>
      </c>
      <c r="F3164" s="2">
        <f t="shared" si="99"/>
        <v>1</v>
      </c>
    </row>
    <row r="3165" spans="1:6" x14ac:dyDescent="0.25">
      <c r="A3165" s="3">
        <v>43894.25</v>
      </c>
      <c r="B3165" s="14">
        <f t="shared" si="98"/>
        <v>43894</v>
      </c>
      <c r="C3165">
        <v>3</v>
      </c>
      <c r="D3165" t="str">
        <f>VLOOKUP(C3165,'Справочник по тт'!$A$2:$C$5,3,FALSE)</f>
        <v>"Парабола"</v>
      </c>
      <c r="E3165" t="str">
        <f>IF(AND(C3165=1,B3165&lt;='Справочник по тт'!$D$1),'Справочник по тт'!$D$2,VLOOKUP(C3165,'Справочник по тт'!A:C,2,FALSE))</f>
        <v>"Парабола" пр. Дмитриева д.6/1</v>
      </c>
      <c r="F3165" s="2">
        <f t="shared" si="99"/>
        <v>1</v>
      </c>
    </row>
    <row r="3166" spans="1:6" x14ac:dyDescent="0.25">
      <c r="A3166" s="3">
        <v>43894.291666666664</v>
      </c>
      <c r="B3166" s="14">
        <f t="shared" si="98"/>
        <v>43894</v>
      </c>
      <c r="C3166">
        <v>4</v>
      </c>
      <c r="D3166" t="str">
        <f>VLOOKUP(C3166,'Справочник по тт'!$A$2:$C$5,3,FALSE)</f>
        <v>"Первый"</v>
      </c>
      <c r="E3166" t="str">
        <f>IF(AND(C3166=1,B3166&lt;='Справочник по тт'!$D$1),'Справочник по тт'!$D$2,VLOOKUP(C3166,'Справочник по тт'!A:C,2,FALSE))</f>
        <v>"Первый" ул. Пахоменко д.30</v>
      </c>
      <c r="F3166" s="2">
        <f t="shared" si="99"/>
        <v>1</v>
      </c>
    </row>
    <row r="3167" spans="1:6" x14ac:dyDescent="0.25">
      <c r="A3167" s="3">
        <v>43894.3125</v>
      </c>
      <c r="B3167" s="14">
        <f t="shared" si="98"/>
        <v>43894</v>
      </c>
      <c r="C3167">
        <v>4</v>
      </c>
      <c r="D3167" t="str">
        <f>VLOOKUP(C3167,'Справочник по тт'!$A$2:$C$5,3,FALSE)</f>
        <v>"Первый"</v>
      </c>
      <c r="E3167" t="str">
        <f>IF(AND(C3167=1,B3167&lt;='Справочник по тт'!$D$1),'Справочник по тт'!$D$2,VLOOKUP(C3167,'Справочник по тт'!A:C,2,FALSE))</f>
        <v>"Первый" ул. Пахоменко д.30</v>
      </c>
      <c r="F3167" s="2">
        <f t="shared" si="99"/>
        <v>1</v>
      </c>
    </row>
    <row r="3168" spans="1:6" x14ac:dyDescent="0.25">
      <c r="A3168" s="3">
        <v>43894.333333333336</v>
      </c>
      <c r="B3168" s="14">
        <f t="shared" si="98"/>
        <v>43894</v>
      </c>
      <c r="C3168">
        <v>4</v>
      </c>
      <c r="D3168" t="str">
        <f>VLOOKUP(C3168,'Справочник по тт'!$A$2:$C$5,3,FALSE)</f>
        <v>"Первый"</v>
      </c>
      <c r="E3168" t="str">
        <f>IF(AND(C3168=1,B3168&lt;='Справочник по тт'!$D$1),'Справочник по тт'!$D$2,VLOOKUP(C3168,'Справочник по тт'!A:C,2,FALSE))</f>
        <v>"Первый" ул. Пахоменко д.30</v>
      </c>
      <c r="F3168" s="2">
        <f t="shared" si="99"/>
        <v>1</v>
      </c>
    </row>
    <row r="3169" spans="1:6" x14ac:dyDescent="0.25">
      <c r="A3169" s="3">
        <v>43894.333333333336</v>
      </c>
      <c r="B3169" s="14">
        <f t="shared" si="98"/>
        <v>43894</v>
      </c>
      <c r="C3169">
        <v>4</v>
      </c>
      <c r="D3169" t="str">
        <f>VLOOKUP(C3169,'Справочник по тт'!$A$2:$C$5,3,FALSE)</f>
        <v>"Первый"</v>
      </c>
      <c r="E3169" t="str">
        <f>IF(AND(C3169=1,B3169&lt;='Справочник по тт'!$D$1),'Справочник по тт'!$D$2,VLOOKUP(C3169,'Справочник по тт'!A:C,2,FALSE))</f>
        <v>"Первый" ул. Пахоменко д.30</v>
      </c>
      <c r="F3169" s="2">
        <f t="shared" si="99"/>
        <v>1</v>
      </c>
    </row>
    <row r="3170" spans="1:6" x14ac:dyDescent="0.25">
      <c r="A3170" s="3">
        <v>43894.375</v>
      </c>
      <c r="B3170" s="14">
        <f t="shared" si="98"/>
        <v>43894</v>
      </c>
      <c r="C3170">
        <v>4</v>
      </c>
      <c r="D3170" t="str">
        <f>VLOOKUP(C3170,'Справочник по тт'!$A$2:$C$5,3,FALSE)</f>
        <v>"Первый"</v>
      </c>
      <c r="E3170" t="str">
        <f>IF(AND(C3170=1,B3170&lt;='Справочник по тт'!$D$1),'Справочник по тт'!$D$2,VLOOKUP(C3170,'Справочник по тт'!A:C,2,FALSE))</f>
        <v>"Первый" ул. Пахоменко д.30</v>
      </c>
      <c r="F3170" s="2">
        <f t="shared" si="99"/>
        <v>1</v>
      </c>
    </row>
    <row r="3171" spans="1:6" x14ac:dyDescent="0.25">
      <c r="A3171" s="3">
        <v>43894.375</v>
      </c>
      <c r="B3171" s="14">
        <f t="shared" si="98"/>
        <v>43894</v>
      </c>
      <c r="C3171">
        <v>4</v>
      </c>
      <c r="D3171" t="str">
        <f>VLOOKUP(C3171,'Справочник по тт'!$A$2:$C$5,3,FALSE)</f>
        <v>"Первый"</v>
      </c>
      <c r="E3171" t="str">
        <f>IF(AND(C3171=1,B3171&lt;='Справочник по тт'!$D$1),'Справочник по тт'!$D$2,VLOOKUP(C3171,'Справочник по тт'!A:C,2,FALSE))</f>
        <v>"Первый" ул. Пахоменко д.30</v>
      </c>
      <c r="F3171" s="2">
        <f t="shared" si="99"/>
        <v>1</v>
      </c>
    </row>
    <row r="3172" spans="1:6" x14ac:dyDescent="0.25">
      <c r="A3172" s="14">
        <v>43894.375</v>
      </c>
      <c r="B3172" s="14">
        <f t="shared" si="98"/>
        <v>43894</v>
      </c>
      <c r="C3172">
        <v>1</v>
      </c>
      <c r="D3172" t="str">
        <f>VLOOKUP(C3172,'Справочник по тт'!$A$2:$C$5,3,FALSE)</f>
        <v>"Шанс"</v>
      </c>
      <c r="E3172" t="str">
        <f>IF(AND(C3172=1,B3172&lt;='Справочник по тт'!$D$1),'Справочник по тт'!$D$2,VLOOKUP(C3172,'Справочник по тт'!A:C,2,FALSE))</f>
        <v>"Шанс" ул.Заречная д.5</v>
      </c>
      <c r="F3172" s="2">
        <f t="shared" si="99"/>
        <v>1</v>
      </c>
    </row>
    <row r="3173" spans="1:6" x14ac:dyDescent="0.25">
      <c r="A3173" s="14">
        <v>43894.375</v>
      </c>
      <c r="B3173" s="14">
        <f t="shared" si="98"/>
        <v>43894</v>
      </c>
      <c r="C3173">
        <v>1</v>
      </c>
      <c r="D3173" t="str">
        <f>VLOOKUP(C3173,'Справочник по тт'!$A$2:$C$5,3,FALSE)</f>
        <v>"Шанс"</v>
      </c>
      <c r="E3173" t="str">
        <f>IF(AND(C3173=1,B3173&lt;='Справочник по тт'!$D$1),'Справочник по тт'!$D$2,VLOOKUP(C3173,'Справочник по тт'!A:C,2,FALSE))</f>
        <v>"Шанс" ул.Заречная д.5</v>
      </c>
      <c r="F3173" s="2">
        <f t="shared" si="99"/>
        <v>1</v>
      </c>
    </row>
    <row r="3174" spans="1:6" x14ac:dyDescent="0.25">
      <c r="A3174" s="14">
        <v>43894.375</v>
      </c>
      <c r="B3174" s="14">
        <f t="shared" si="98"/>
        <v>43894</v>
      </c>
      <c r="C3174">
        <v>1</v>
      </c>
      <c r="D3174" t="str">
        <f>VLOOKUP(C3174,'Справочник по тт'!$A$2:$C$5,3,FALSE)</f>
        <v>"Шанс"</v>
      </c>
      <c r="E3174" t="str">
        <f>IF(AND(C3174=1,B3174&lt;='Справочник по тт'!$D$1),'Справочник по тт'!$D$2,VLOOKUP(C3174,'Справочник по тт'!A:C,2,FALSE))</f>
        <v>"Шанс" ул.Заречная д.5</v>
      </c>
      <c r="F3174" s="2">
        <f t="shared" si="99"/>
        <v>1</v>
      </c>
    </row>
    <row r="3175" spans="1:6" x14ac:dyDescent="0.25">
      <c r="A3175" s="14">
        <v>43894.375</v>
      </c>
      <c r="B3175" s="14">
        <f t="shared" si="98"/>
        <v>43894</v>
      </c>
      <c r="C3175">
        <v>1</v>
      </c>
      <c r="D3175" t="str">
        <f>VLOOKUP(C3175,'Справочник по тт'!$A$2:$C$5,3,FALSE)</f>
        <v>"Шанс"</v>
      </c>
      <c r="E3175" t="str">
        <f>IF(AND(C3175=1,B3175&lt;='Справочник по тт'!$D$1),'Справочник по тт'!$D$2,VLOOKUP(C3175,'Справочник по тт'!A:C,2,FALSE))</f>
        <v>"Шанс" ул.Заречная д.5</v>
      </c>
      <c r="F3175" s="2">
        <f t="shared" si="99"/>
        <v>1</v>
      </c>
    </row>
    <row r="3176" spans="1:6" x14ac:dyDescent="0.25">
      <c r="A3176" s="3">
        <v>43894.375</v>
      </c>
      <c r="B3176" s="14">
        <f t="shared" si="98"/>
        <v>43894</v>
      </c>
      <c r="C3176">
        <v>2</v>
      </c>
      <c r="D3176" t="str">
        <f>VLOOKUP(C3176,'Справочник по тт'!$A$2:$C$5,3,FALSE)</f>
        <v>"Колибри"</v>
      </c>
      <c r="E3176" t="str">
        <f>IF(AND(C3176=1,B3176&lt;='Справочник по тт'!$D$1),'Справочник по тт'!$D$2,VLOOKUP(C3176,'Справочник по тт'!A:C,2,FALSE))</f>
        <v>"Колибри" ул. Широкая д.150</v>
      </c>
      <c r="F3176" s="2">
        <f t="shared" si="99"/>
        <v>1</v>
      </c>
    </row>
    <row r="3177" spans="1:6" x14ac:dyDescent="0.25">
      <c r="A3177" s="3">
        <v>43894.375</v>
      </c>
      <c r="B3177" s="14">
        <f t="shared" si="98"/>
        <v>43894</v>
      </c>
      <c r="C3177">
        <v>2</v>
      </c>
      <c r="D3177" t="str">
        <f>VLOOKUP(C3177,'Справочник по тт'!$A$2:$C$5,3,FALSE)</f>
        <v>"Колибри"</v>
      </c>
      <c r="E3177" t="str">
        <f>IF(AND(C3177=1,B3177&lt;='Справочник по тт'!$D$1),'Справочник по тт'!$D$2,VLOOKUP(C3177,'Справочник по тт'!A:C,2,FALSE))</f>
        <v>"Колибри" ул. Широкая д.150</v>
      </c>
      <c r="F3177" s="2">
        <f t="shared" si="99"/>
        <v>1</v>
      </c>
    </row>
    <row r="3178" spans="1:6" x14ac:dyDescent="0.25">
      <c r="A3178" s="3">
        <v>43894.375</v>
      </c>
      <c r="B3178" s="14">
        <f t="shared" si="98"/>
        <v>43894</v>
      </c>
      <c r="C3178">
        <v>2</v>
      </c>
      <c r="D3178" t="str">
        <f>VLOOKUP(C3178,'Справочник по тт'!$A$2:$C$5,3,FALSE)</f>
        <v>"Колибри"</v>
      </c>
      <c r="E3178" t="str">
        <f>IF(AND(C3178=1,B3178&lt;='Справочник по тт'!$D$1),'Справочник по тт'!$D$2,VLOOKUP(C3178,'Справочник по тт'!A:C,2,FALSE))</f>
        <v>"Колибри" ул. Широкая д.150</v>
      </c>
      <c r="F3178" s="2">
        <f t="shared" si="99"/>
        <v>1</v>
      </c>
    </row>
    <row r="3179" spans="1:6" x14ac:dyDescent="0.25">
      <c r="A3179" s="3">
        <v>43894.416666666664</v>
      </c>
      <c r="B3179" s="14">
        <f t="shared" si="98"/>
        <v>43894</v>
      </c>
      <c r="C3179">
        <v>3</v>
      </c>
      <c r="D3179" t="str">
        <f>VLOOKUP(C3179,'Справочник по тт'!$A$2:$C$5,3,FALSE)</f>
        <v>"Парабола"</v>
      </c>
      <c r="E3179" t="str">
        <f>IF(AND(C3179=1,B3179&lt;='Справочник по тт'!$D$1),'Справочник по тт'!$D$2,VLOOKUP(C3179,'Справочник по тт'!A:C,2,FALSE))</f>
        <v>"Парабола" пр. Дмитриева д.6/1</v>
      </c>
      <c r="F3179" s="2">
        <f t="shared" si="99"/>
        <v>1</v>
      </c>
    </row>
    <row r="3180" spans="1:6" x14ac:dyDescent="0.25">
      <c r="A3180" s="3">
        <v>43894.416666666664</v>
      </c>
      <c r="B3180" s="14">
        <f t="shared" si="98"/>
        <v>43894</v>
      </c>
      <c r="C3180">
        <v>3</v>
      </c>
      <c r="D3180" t="str">
        <f>VLOOKUP(C3180,'Справочник по тт'!$A$2:$C$5,3,FALSE)</f>
        <v>"Парабола"</v>
      </c>
      <c r="E3180" t="str">
        <f>IF(AND(C3180=1,B3180&lt;='Справочник по тт'!$D$1),'Справочник по тт'!$D$2,VLOOKUP(C3180,'Справочник по тт'!A:C,2,FALSE))</f>
        <v>"Парабола" пр. Дмитриева д.6/1</v>
      </c>
      <c r="F3180" s="2">
        <f t="shared" si="99"/>
        <v>1</v>
      </c>
    </row>
    <row r="3181" spans="1:6" x14ac:dyDescent="0.25">
      <c r="A3181" s="3">
        <v>43894.416666666664</v>
      </c>
      <c r="B3181" s="14">
        <f t="shared" si="98"/>
        <v>43894</v>
      </c>
      <c r="C3181">
        <v>3</v>
      </c>
      <c r="D3181" t="str">
        <f>VLOOKUP(C3181,'Справочник по тт'!$A$2:$C$5,3,FALSE)</f>
        <v>"Парабола"</v>
      </c>
      <c r="E3181" t="str">
        <f>IF(AND(C3181=1,B3181&lt;='Справочник по тт'!$D$1),'Справочник по тт'!$D$2,VLOOKUP(C3181,'Справочник по тт'!A:C,2,FALSE))</f>
        <v>"Парабола" пр. Дмитриева д.6/1</v>
      </c>
      <c r="F3181" s="2">
        <f t="shared" si="99"/>
        <v>1</v>
      </c>
    </row>
    <row r="3182" spans="1:6" x14ac:dyDescent="0.25">
      <c r="A3182" s="3">
        <v>43894.416666666664</v>
      </c>
      <c r="B3182" s="14">
        <f t="shared" si="98"/>
        <v>43894</v>
      </c>
      <c r="C3182">
        <v>3</v>
      </c>
      <c r="D3182" t="str">
        <f>VLOOKUP(C3182,'Справочник по тт'!$A$2:$C$5,3,FALSE)</f>
        <v>"Парабола"</v>
      </c>
      <c r="E3182" t="str">
        <f>IF(AND(C3182=1,B3182&lt;='Справочник по тт'!$D$1),'Справочник по тт'!$D$2,VLOOKUP(C3182,'Справочник по тт'!A:C,2,FALSE))</f>
        <v>"Парабола" пр. Дмитриева д.6/1</v>
      </c>
      <c r="F3182" s="2">
        <f t="shared" si="99"/>
        <v>1</v>
      </c>
    </row>
    <row r="3183" spans="1:6" x14ac:dyDescent="0.25">
      <c r="A3183" s="3">
        <v>43894.416666666664</v>
      </c>
      <c r="B3183" s="14">
        <f t="shared" si="98"/>
        <v>43894</v>
      </c>
      <c r="C3183">
        <v>3</v>
      </c>
      <c r="D3183" t="str">
        <f>VLOOKUP(C3183,'Справочник по тт'!$A$2:$C$5,3,FALSE)</f>
        <v>"Парабола"</v>
      </c>
      <c r="E3183" t="str">
        <f>IF(AND(C3183=1,B3183&lt;='Справочник по тт'!$D$1),'Справочник по тт'!$D$2,VLOOKUP(C3183,'Справочник по тт'!A:C,2,FALSE))</f>
        <v>"Парабола" пр. Дмитриева д.6/1</v>
      </c>
      <c r="F3183" s="2">
        <f t="shared" si="99"/>
        <v>1</v>
      </c>
    </row>
    <row r="3184" spans="1:6" x14ac:dyDescent="0.25">
      <c r="A3184" s="3">
        <v>43894.454861111109</v>
      </c>
      <c r="B3184" s="14">
        <f t="shared" si="98"/>
        <v>43894</v>
      </c>
      <c r="C3184">
        <v>3</v>
      </c>
      <c r="D3184" t="str">
        <f>VLOOKUP(C3184,'Справочник по тт'!$A$2:$C$5,3,FALSE)</f>
        <v>"Парабола"</v>
      </c>
      <c r="E3184" t="str">
        <f>IF(AND(C3184=1,B3184&lt;='Справочник по тт'!$D$1),'Справочник по тт'!$D$2,VLOOKUP(C3184,'Справочник по тт'!A:C,2,FALSE))</f>
        <v>"Парабола" пр. Дмитриева д.6/1</v>
      </c>
      <c r="F3184" s="2">
        <f t="shared" si="99"/>
        <v>1</v>
      </c>
    </row>
    <row r="3185" spans="1:6" x14ac:dyDescent="0.25">
      <c r="A3185" s="3">
        <v>43894.458333333336</v>
      </c>
      <c r="B3185" s="14">
        <f t="shared" si="98"/>
        <v>43894</v>
      </c>
      <c r="C3185">
        <v>3</v>
      </c>
      <c r="D3185" t="str">
        <f>VLOOKUP(C3185,'Справочник по тт'!$A$2:$C$5,3,FALSE)</f>
        <v>"Парабола"</v>
      </c>
      <c r="E3185" t="str">
        <f>IF(AND(C3185=1,B3185&lt;='Справочник по тт'!$D$1),'Справочник по тт'!$D$2,VLOOKUP(C3185,'Справочник по тт'!A:C,2,FALSE))</f>
        <v>"Парабола" пр. Дмитриева д.6/1</v>
      </c>
      <c r="F3185" s="2">
        <f t="shared" si="99"/>
        <v>1</v>
      </c>
    </row>
    <row r="3186" spans="1:6" x14ac:dyDescent="0.25">
      <c r="A3186" s="3">
        <v>43894.458333333336</v>
      </c>
      <c r="B3186" s="14">
        <f t="shared" si="98"/>
        <v>43894</v>
      </c>
      <c r="C3186">
        <v>3</v>
      </c>
      <c r="D3186" t="str">
        <f>VLOOKUP(C3186,'Справочник по тт'!$A$2:$C$5,3,FALSE)</f>
        <v>"Парабола"</v>
      </c>
      <c r="E3186" t="str">
        <f>IF(AND(C3186=1,B3186&lt;='Справочник по тт'!$D$1),'Справочник по тт'!$D$2,VLOOKUP(C3186,'Справочник по тт'!A:C,2,FALSE))</f>
        <v>"Парабола" пр. Дмитриева д.6/1</v>
      </c>
      <c r="F3186" s="2">
        <f t="shared" si="99"/>
        <v>1</v>
      </c>
    </row>
    <row r="3187" spans="1:6" x14ac:dyDescent="0.25">
      <c r="A3187" s="3">
        <v>43894.458333333336</v>
      </c>
      <c r="B3187" s="14">
        <f t="shared" si="98"/>
        <v>43894</v>
      </c>
      <c r="C3187">
        <v>4</v>
      </c>
      <c r="D3187" t="str">
        <f>VLOOKUP(C3187,'Справочник по тт'!$A$2:$C$5,3,FALSE)</f>
        <v>"Первый"</v>
      </c>
      <c r="E3187" t="str">
        <f>IF(AND(C3187=1,B3187&lt;='Справочник по тт'!$D$1),'Справочник по тт'!$D$2,VLOOKUP(C3187,'Справочник по тт'!A:C,2,FALSE))</f>
        <v>"Первый" ул. Пахоменко д.30</v>
      </c>
      <c r="F3187" s="2">
        <f t="shared" si="99"/>
        <v>1</v>
      </c>
    </row>
    <row r="3188" spans="1:6" x14ac:dyDescent="0.25">
      <c r="A3188" s="3">
        <v>43894.458333333336</v>
      </c>
      <c r="B3188" s="14">
        <f t="shared" si="98"/>
        <v>43894</v>
      </c>
      <c r="C3188">
        <v>4</v>
      </c>
      <c r="D3188" t="str">
        <f>VLOOKUP(C3188,'Справочник по тт'!$A$2:$C$5,3,FALSE)</f>
        <v>"Первый"</v>
      </c>
      <c r="E3188" t="str">
        <f>IF(AND(C3188=1,B3188&lt;='Справочник по тт'!$D$1),'Справочник по тт'!$D$2,VLOOKUP(C3188,'Справочник по тт'!A:C,2,FALSE))</f>
        <v>"Первый" ул. Пахоменко д.30</v>
      </c>
      <c r="F3188" s="2">
        <f t="shared" si="99"/>
        <v>1</v>
      </c>
    </row>
    <row r="3189" spans="1:6" x14ac:dyDescent="0.25">
      <c r="A3189" s="3">
        <v>43894.458333333336</v>
      </c>
      <c r="B3189" s="14">
        <f t="shared" si="98"/>
        <v>43894</v>
      </c>
      <c r="C3189">
        <v>4</v>
      </c>
      <c r="D3189" t="str">
        <f>VLOOKUP(C3189,'Справочник по тт'!$A$2:$C$5,3,FALSE)</f>
        <v>"Первый"</v>
      </c>
      <c r="E3189" t="str">
        <f>IF(AND(C3189=1,B3189&lt;='Справочник по тт'!$D$1),'Справочник по тт'!$D$2,VLOOKUP(C3189,'Справочник по тт'!A:C,2,FALSE))</f>
        <v>"Первый" ул. Пахоменко д.30</v>
      </c>
      <c r="F3189" s="2">
        <f t="shared" si="99"/>
        <v>1</v>
      </c>
    </row>
    <row r="3190" spans="1:6" x14ac:dyDescent="0.25">
      <c r="A3190" s="3">
        <v>43894.5</v>
      </c>
      <c r="B3190" s="14">
        <f t="shared" si="98"/>
        <v>43894</v>
      </c>
      <c r="C3190">
        <v>4</v>
      </c>
      <c r="D3190" t="str">
        <f>VLOOKUP(C3190,'Справочник по тт'!$A$2:$C$5,3,FALSE)</f>
        <v>"Первый"</v>
      </c>
      <c r="E3190" t="str">
        <f>IF(AND(C3190=1,B3190&lt;='Справочник по тт'!$D$1),'Справочник по тт'!$D$2,VLOOKUP(C3190,'Справочник по тт'!A:C,2,FALSE))</f>
        <v>"Первый" ул. Пахоменко д.30</v>
      </c>
      <c r="F3190" s="2">
        <f t="shared" si="99"/>
        <v>1</v>
      </c>
    </row>
    <row r="3191" spans="1:6" x14ac:dyDescent="0.25">
      <c r="A3191" s="3">
        <v>43894.5</v>
      </c>
      <c r="B3191" s="14">
        <f t="shared" si="98"/>
        <v>43894</v>
      </c>
      <c r="C3191">
        <v>4</v>
      </c>
      <c r="D3191" t="str">
        <f>VLOOKUP(C3191,'Справочник по тт'!$A$2:$C$5,3,FALSE)</f>
        <v>"Первый"</v>
      </c>
      <c r="E3191" t="str">
        <f>IF(AND(C3191=1,B3191&lt;='Справочник по тт'!$D$1),'Справочник по тт'!$D$2,VLOOKUP(C3191,'Справочник по тт'!A:C,2,FALSE))</f>
        <v>"Первый" ул. Пахоменко д.30</v>
      </c>
      <c r="F3191" s="2">
        <f t="shared" si="99"/>
        <v>1</v>
      </c>
    </row>
    <row r="3192" spans="1:6" x14ac:dyDescent="0.25">
      <c r="A3192" s="3">
        <v>43894.511331018519</v>
      </c>
      <c r="B3192" s="14">
        <f t="shared" si="98"/>
        <v>43894</v>
      </c>
      <c r="C3192">
        <v>4</v>
      </c>
      <c r="D3192" t="str">
        <f>VLOOKUP(C3192,'Справочник по тт'!$A$2:$C$5,3,FALSE)</f>
        <v>"Первый"</v>
      </c>
      <c r="E3192" t="str">
        <f>IF(AND(C3192=1,B3192&lt;='Справочник по тт'!$D$1),'Справочник по тт'!$D$2,VLOOKUP(C3192,'Справочник по тт'!A:C,2,FALSE))</f>
        <v>"Первый" ул. Пахоменко д.30</v>
      </c>
      <c r="F3192" s="2">
        <f t="shared" si="99"/>
        <v>1</v>
      </c>
    </row>
    <row r="3193" spans="1:6" x14ac:dyDescent="0.25">
      <c r="A3193" s="3">
        <v>43894.541666666664</v>
      </c>
      <c r="B3193" s="14">
        <f t="shared" si="98"/>
        <v>43894</v>
      </c>
      <c r="C3193">
        <v>2</v>
      </c>
      <c r="D3193" t="str">
        <f>VLOOKUP(C3193,'Справочник по тт'!$A$2:$C$5,3,FALSE)</f>
        <v>"Колибри"</v>
      </c>
      <c r="E3193" t="str">
        <f>IF(AND(C3193=1,B3193&lt;='Справочник по тт'!$D$1),'Справочник по тт'!$D$2,VLOOKUP(C3193,'Справочник по тт'!A:C,2,FALSE))</f>
        <v>"Колибри" ул. Широкая д.150</v>
      </c>
      <c r="F3193" s="2">
        <f t="shared" si="99"/>
        <v>1</v>
      </c>
    </row>
    <row r="3194" spans="1:6" x14ac:dyDescent="0.25">
      <c r="A3194" s="3">
        <v>43894.583333333336</v>
      </c>
      <c r="B3194" s="14">
        <f t="shared" si="98"/>
        <v>43894</v>
      </c>
      <c r="C3194">
        <v>2</v>
      </c>
      <c r="D3194" t="str">
        <f>VLOOKUP(C3194,'Справочник по тт'!$A$2:$C$5,3,FALSE)</f>
        <v>"Колибри"</v>
      </c>
      <c r="E3194" t="str">
        <f>IF(AND(C3194=1,B3194&lt;='Справочник по тт'!$D$1),'Справочник по тт'!$D$2,VLOOKUP(C3194,'Справочник по тт'!A:C,2,FALSE))</f>
        <v>"Колибри" ул. Широкая д.150</v>
      </c>
      <c r="F3194" s="2">
        <f t="shared" si="99"/>
        <v>1</v>
      </c>
    </row>
    <row r="3195" spans="1:6" x14ac:dyDescent="0.25">
      <c r="A3195" s="3">
        <v>43894.583333333336</v>
      </c>
      <c r="B3195" s="14">
        <f t="shared" si="98"/>
        <v>43894</v>
      </c>
      <c r="C3195">
        <v>2</v>
      </c>
      <c r="D3195" t="str">
        <f>VLOOKUP(C3195,'Справочник по тт'!$A$2:$C$5,3,FALSE)</f>
        <v>"Колибри"</v>
      </c>
      <c r="E3195" t="str">
        <f>IF(AND(C3195=1,B3195&lt;='Справочник по тт'!$D$1),'Справочник по тт'!$D$2,VLOOKUP(C3195,'Справочник по тт'!A:C,2,FALSE))</f>
        <v>"Колибри" ул. Широкая д.150</v>
      </c>
      <c r="F3195" s="2">
        <f t="shared" si="99"/>
        <v>1</v>
      </c>
    </row>
    <row r="3196" spans="1:6" x14ac:dyDescent="0.25">
      <c r="A3196" s="3">
        <v>43894.583333333336</v>
      </c>
      <c r="B3196" s="14">
        <f t="shared" si="98"/>
        <v>43894</v>
      </c>
      <c r="C3196">
        <v>2</v>
      </c>
      <c r="D3196" t="str">
        <f>VLOOKUP(C3196,'Справочник по тт'!$A$2:$C$5,3,FALSE)</f>
        <v>"Колибри"</v>
      </c>
      <c r="E3196" t="str">
        <f>IF(AND(C3196=1,B3196&lt;='Справочник по тт'!$D$1),'Справочник по тт'!$D$2,VLOOKUP(C3196,'Справочник по тт'!A:C,2,FALSE))</f>
        <v>"Колибри" ул. Широкая д.150</v>
      </c>
      <c r="F3196" s="2">
        <f t="shared" si="99"/>
        <v>1</v>
      </c>
    </row>
    <row r="3197" spans="1:6" x14ac:dyDescent="0.25">
      <c r="A3197" s="3">
        <v>43894.583333333336</v>
      </c>
      <c r="B3197" s="14">
        <f t="shared" si="98"/>
        <v>43894</v>
      </c>
      <c r="C3197">
        <v>2</v>
      </c>
      <c r="D3197" t="str">
        <f>VLOOKUP(C3197,'Справочник по тт'!$A$2:$C$5,3,FALSE)</f>
        <v>"Колибри"</v>
      </c>
      <c r="E3197" t="str">
        <f>IF(AND(C3197=1,B3197&lt;='Справочник по тт'!$D$1),'Справочник по тт'!$D$2,VLOOKUP(C3197,'Справочник по тт'!A:C,2,FALSE))</f>
        <v>"Колибри" ул. Широкая д.150</v>
      </c>
      <c r="F3197" s="2">
        <f t="shared" si="99"/>
        <v>1</v>
      </c>
    </row>
    <row r="3198" spans="1:6" x14ac:dyDescent="0.25">
      <c r="A3198" s="3">
        <v>43894.583333333336</v>
      </c>
      <c r="B3198" s="14">
        <f t="shared" si="98"/>
        <v>43894</v>
      </c>
      <c r="C3198">
        <v>2</v>
      </c>
      <c r="D3198" t="str">
        <f>VLOOKUP(C3198,'Справочник по тт'!$A$2:$C$5,3,FALSE)</f>
        <v>"Колибри"</v>
      </c>
      <c r="E3198" t="str">
        <f>IF(AND(C3198=1,B3198&lt;='Справочник по тт'!$D$1),'Справочник по тт'!$D$2,VLOOKUP(C3198,'Справочник по тт'!A:C,2,FALSE))</f>
        <v>"Колибри" ул. Широкая д.150</v>
      </c>
      <c r="F3198" s="2">
        <f t="shared" si="99"/>
        <v>1</v>
      </c>
    </row>
    <row r="3199" spans="1:6" x14ac:dyDescent="0.25">
      <c r="A3199" s="3">
        <v>43894.604166666664</v>
      </c>
      <c r="B3199" s="14">
        <f t="shared" si="98"/>
        <v>43894</v>
      </c>
      <c r="C3199">
        <v>2</v>
      </c>
      <c r="D3199" t="str">
        <f>VLOOKUP(C3199,'Справочник по тт'!$A$2:$C$5,3,FALSE)</f>
        <v>"Колибри"</v>
      </c>
      <c r="E3199" t="str">
        <f>IF(AND(C3199=1,B3199&lt;='Справочник по тт'!$D$1),'Справочник по тт'!$D$2,VLOOKUP(C3199,'Справочник по тт'!A:C,2,FALSE))</f>
        <v>"Колибри" ул. Широкая д.150</v>
      </c>
      <c r="F3199" s="2">
        <f t="shared" si="99"/>
        <v>1</v>
      </c>
    </row>
    <row r="3200" spans="1:6" x14ac:dyDescent="0.25">
      <c r="A3200" s="3">
        <v>43894.623611111114</v>
      </c>
      <c r="B3200" s="14">
        <f t="shared" si="98"/>
        <v>43894</v>
      </c>
      <c r="C3200">
        <v>2</v>
      </c>
      <c r="D3200" t="str">
        <f>VLOOKUP(C3200,'Справочник по тт'!$A$2:$C$5,3,FALSE)</f>
        <v>"Колибри"</v>
      </c>
      <c r="E3200" t="str">
        <f>IF(AND(C3200=1,B3200&lt;='Справочник по тт'!$D$1),'Справочник по тт'!$D$2,VLOOKUP(C3200,'Справочник по тт'!A:C,2,FALSE))</f>
        <v>"Колибри" ул. Широкая д.150</v>
      </c>
      <c r="F3200" s="2">
        <f t="shared" si="99"/>
        <v>1</v>
      </c>
    </row>
    <row r="3201" spans="1:6" x14ac:dyDescent="0.25">
      <c r="A3201" s="3">
        <v>43894.625</v>
      </c>
      <c r="B3201" s="14">
        <f t="shared" si="98"/>
        <v>43894</v>
      </c>
      <c r="C3201">
        <v>2</v>
      </c>
      <c r="D3201" t="str">
        <f>VLOOKUP(C3201,'Справочник по тт'!$A$2:$C$5,3,FALSE)</f>
        <v>"Колибри"</v>
      </c>
      <c r="E3201" t="str">
        <f>IF(AND(C3201=1,B3201&lt;='Справочник по тт'!$D$1),'Справочник по тт'!$D$2,VLOOKUP(C3201,'Справочник по тт'!A:C,2,FALSE))</f>
        <v>"Колибри" ул. Широкая д.150</v>
      </c>
      <c r="F3201" s="2">
        <f t="shared" si="99"/>
        <v>1</v>
      </c>
    </row>
    <row r="3202" spans="1:6" x14ac:dyDescent="0.25">
      <c r="A3202" s="3">
        <v>43894.625</v>
      </c>
      <c r="B3202" s="14">
        <f t="shared" ref="B3202:B3265" si="100">(TEXT(A3202,"ДД.ММ.ГГГГ"))*1</f>
        <v>43894</v>
      </c>
      <c r="C3202">
        <v>2</v>
      </c>
      <c r="D3202" t="str">
        <f>VLOOKUP(C3202,'Справочник по тт'!$A$2:$C$5,3,FALSE)</f>
        <v>"Колибри"</v>
      </c>
      <c r="E3202" t="str">
        <f>IF(AND(C3202=1,B3202&lt;='Справочник по тт'!$D$1),'Справочник по тт'!$D$2,VLOOKUP(C3202,'Справочник по тт'!A:C,2,FALSE))</f>
        <v>"Колибри" ул. Широкая д.150</v>
      </c>
      <c r="F3202" s="2">
        <f t="shared" si="99"/>
        <v>1</v>
      </c>
    </row>
    <row r="3203" spans="1:6" x14ac:dyDescent="0.25">
      <c r="A3203" s="3">
        <v>43894.625</v>
      </c>
      <c r="B3203" s="14">
        <f t="shared" si="100"/>
        <v>43894</v>
      </c>
      <c r="C3203">
        <v>2</v>
      </c>
      <c r="D3203" t="str">
        <f>VLOOKUP(C3203,'Справочник по тт'!$A$2:$C$5,3,FALSE)</f>
        <v>"Колибри"</v>
      </c>
      <c r="E3203" t="str">
        <f>IF(AND(C3203=1,B3203&lt;='Справочник по тт'!$D$1),'Справочник по тт'!$D$2,VLOOKUP(C3203,'Справочник по тт'!A:C,2,FALSE))</f>
        <v>"Колибри" ул. Широкая д.150</v>
      </c>
      <c r="F3203" s="2">
        <f t="shared" ref="F3203:F3266" si="101">IF(B3203&lt;=$F$1,1,"")</f>
        <v>1</v>
      </c>
    </row>
    <row r="3204" spans="1:6" x14ac:dyDescent="0.25">
      <c r="A3204" s="3">
        <v>43894.625</v>
      </c>
      <c r="B3204" s="14">
        <f t="shared" si="100"/>
        <v>43894</v>
      </c>
      <c r="C3204">
        <v>2</v>
      </c>
      <c r="D3204" t="str">
        <f>VLOOKUP(C3204,'Справочник по тт'!$A$2:$C$5,3,FALSE)</f>
        <v>"Колибри"</v>
      </c>
      <c r="E3204" t="str">
        <f>IF(AND(C3204=1,B3204&lt;='Справочник по тт'!$D$1),'Справочник по тт'!$D$2,VLOOKUP(C3204,'Справочник по тт'!A:C,2,FALSE))</f>
        <v>"Колибри" ул. Широкая д.150</v>
      </c>
      <c r="F3204" s="2">
        <f t="shared" si="101"/>
        <v>1</v>
      </c>
    </row>
    <row r="3205" spans="1:6" x14ac:dyDescent="0.25">
      <c r="A3205" s="3">
        <v>43894.631944444445</v>
      </c>
      <c r="B3205" s="14">
        <f t="shared" si="100"/>
        <v>43894</v>
      </c>
      <c r="C3205">
        <v>2</v>
      </c>
      <c r="D3205" t="str">
        <f>VLOOKUP(C3205,'Справочник по тт'!$A$2:$C$5,3,FALSE)</f>
        <v>"Колибри"</v>
      </c>
      <c r="E3205" t="str">
        <f>IF(AND(C3205=1,B3205&lt;='Справочник по тт'!$D$1),'Справочник по тт'!$D$2,VLOOKUP(C3205,'Справочник по тт'!A:C,2,FALSE))</f>
        <v>"Колибри" ул. Широкая д.150</v>
      </c>
      <c r="F3205" s="2">
        <f t="shared" si="101"/>
        <v>1</v>
      </c>
    </row>
    <row r="3206" spans="1:6" x14ac:dyDescent="0.25">
      <c r="A3206" s="3">
        <v>43894.659722222219</v>
      </c>
      <c r="B3206" s="14">
        <f t="shared" si="100"/>
        <v>43894</v>
      </c>
      <c r="C3206">
        <v>2</v>
      </c>
      <c r="D3206" t="str">
        <f>VLOOKUP(C3206,'Справочник по тт'!$A$2:$C$5,3,FALSE)</f>
        <v>"Колибри"</v>
      </c>
      <c r="E3206" t="str">
        <f>IF(AND(C3206=1,B3206&lt;='Справочник по тт'!$D$1),'Справочник по тт'!$D$2,VLOOKUP(C3206,'Справочник по тт'!A:C,2,FALSE))</f>
        <v>"Колибри" ул. Широкая д.150</v>
      </c>
      <c r="F3206" s="2">
        <f t="shared" si="101"/>
        <v>1</v>
      </c>
    </row>
    <row r="3207" spans="1:6" x14ac:dyDescent="0.25">
      <c r="A3207" s="3">
        <v>43894.673611111109</v>
      </c>
      <c r="B3207" s="14">
        <f t="shared" si="100"/>
        <v>43894</v>
      </c>
      <c r="C3207">
        <v>2</v>
      </c>
      <c r="D3207" t="str">
        <f>VLOOKUP(C3207,'Справочник по тт'!$A$2:$C$5,3,FALSE)</f>
        <v>"Колибри"</v>
      </c>
      <c r="E3207" t="str">
        <f>IF(AND(C3207=1,B3207&lt;='Справочник по тт'!$D$1),'Справочник по тт'!$D$2,VLOOKUP(C3207,'Справочник по тт'!A:C,2,FALSE))</f>
        <v>"Колибри" ул. Широкая д.150</v>
      </c>
      <c r="F3207" s="2">
        <f t="shared" si="101"/>
        <v>1</v>
      </c>
    </row>
    <row r="3208" spans="1:6" x14ac:dyDescent="0.25">
      <c r="A3208" s="3">
        <v>43894.6875</v>
      </c>
      <c r="B3208" s="14">
        <f t="shared" si="100"/>
        <v>43894</v>
      </c>
      <c r="C3208">
        <v>2</v>
      </c>
      <c r="D3208" t="str">
        <f>VLOOKUP(C3208,'Справочник по тт'!$A$2:$C$5,3,FALSE)</f>
        <v>"Колибри"</v>
      </c>
      <c r="E3208" t="str">
        <f>IF(AND(C3208=1,B3208&lt;='Справочник по тт'!$D$1),'Справочник по тт'!$D$2,VLOOKUP(C3208,'Справочник по тт'!A:C,2,FALSE))</f>
        <v>"Колибри" ул. Широкая д.150</v>
      </c>
      <c r="F3208" s="2">
        <f t="shared" si="101"/>
        <v>1</v>
      </c>
    </row>
    <row r="3209" spans="1:6" x14ac:dyDescent="0.25">
      <c r="A3209" s="3">
        <v>43894.736111111109</v>
      </c>
      <c r="B3209" s="14">
        <f t="shared" si="100"/>
        <v>43894</v>
      </c>
      <c r="C3209">
        <v>2</v>
      </c>
      <c r="D3209" t="str">
        <f>VLOOKUP(C3209,'Справочник по тт'!$A$2:$C$5,3,FALSE)</f>
        <v>"Колибри"</v>
      </c>
      <c r="E3209" t="str">
        <f>IF(AND(C3209=1,B3209&lt;='Справочник по тт'!$D$1),'Справочник по тт'!$D$2,VLOOKUP(C3209,'Справочник по тт'!A:C,2,FALSE))</f>
        <v>"Колибри" ул. Широкая д.150</v>
      </c>
      <c r="F3209" s="2">
        <f t="shared" si="101"/>
        <v>1</v>
      </c>
    </row>
    <row r="3210" spans="1:6" x14ac:dyDescent="0.25">
      <c r="A3210" s="3">
        <v>43894.740636574075</v>
      </c>
      <c r="B3210" s="14">
        <f t="shared" si="100"/>
        <v>43894</v>
      </c>
      <c r="C3210">
        <v>2</v>
      </c>
      <c r="D3210" t="str">
        <f>VLOOKUP(C3210,'Справочник по тт'!$A$2:$C$5,3,FALSE)</f>
        <v>"Колибри"</v>
      </c>
      <c r="E3210" t="str">
        <f>IF(AND(C3210=1,B3210&lt;='Справочник по тт'!$D$1),'Справочник по тт'!$D$2,VLOOKUP(C3210,'Справочник по тт'!A:C,2,FALSE))</f>
        <v>"Колибри" ул. Широкая д.150</v>
      </c>
      <c r="F3210" s="2">
        <f t="shared" si="101"/>
        <v>1</v>
      </c>
    </row>
    <row r="3211" spans="1:6" x14ac:dyDescent="0.25">
      <c r="A3211" s="3">
        <v>43894.767361111109</v>
      </c>
      <c r="B3211" s="14">
        <f t="shared" si="100"/>
        <v>43894</v>
      </c>
      <c r="C3211">
        <v>2</v>
      </c>
      <c r="D3211" t="str">
        <f>VLOOKUP(C3211,'Справочник по тт'!$A$2:$C$5,3,FALSE)</f>
        <v>"Колибри"</v>
      </c>
      <c r="E3211" t="str">
        <f>IF(AND(C3211=1,B3211&lt;='Справочник по тт'!$D$1),'Справочник по тт'!$D$2,VLOOKUP(C3211,'Справочник по тт'!A:C,2,FALSE))</f>
        <v>"Колибри" ул. Широкая д.150</v>
      </c>
      <c r="F3211" s="2">
        <f t="shared" si="101"/>
        <v>1</v>
      </c>
    </row>
    <row r="3212" spans="1:6" x14ac:dyDescent="0.25">
      <c r="A3212" s="3">
        <v>43894.833333333336</v>
      </c>
      <c r="B3212" s="14">
        <f t="shared" si="100"/>
        <v>43894</v>
      </c>
      <c r="C3212">
        <v>2</v>
      </c>
      <c r="D3212" t="str">
        <f>VLOOKUP(C3212,'Справочник по тт'!$A$2:$C$5,3,FALSE)</f>
        <v>"Колибри"</v>
      </c>
      <c r="E3212" t="str">
        <f>IF(AND(C3212=1,B3212&lt;='Справочник по тт'!$D$1),'Справочник по тт'!$D$2,VLOOKUP(C3212,'Справочник по тт'!A:C,2,FALSE))</f>
        <v>"Колибри" ул. Широкая д.150</v>
      </c>
      <c r="F3212" s="2">
        <f t="shared" si="101"/>
        <v>1</v>
      </c>
    </row>
    <row r="3213" spans="1:6" x14ac:dyDescent="0.25">
      <c r="A3213" s="3">
        <v>43894.833333333336</v>
      </c>
      <c r="B3213" s="14">
        <f t="shared" si="100"/>
        <v>43894</v>
      </c>
      <c r="C3213">
        <v>2</v>
      </c>
      <c r="D3213" t="str">
        <f>VLOOKUP(C3213,'Справочник по тт'!$A$2:$C$5,3,FALSE)</f>
        <v>"Колибри"</v>
      </c>
      <c r="E3213" t="str">
        <f>IF(AND(C3213=1,B3213&lt;='Справочник по тт'!$D$1),'Справочник по тт'!$D$2,VLOOKUP(C3213,'Справочник по тт'!A:C,2,FALSE))</f>
        <v>"Колибри" ул. Широкая д.150</v>
      </c>
      <c r="F3213" s="2">
        <f t="shared" si="101"/>
        <v>1</v>
      </c>
    </row>
    <row r="3214" spans="1:6" x14ac:dyDescent="0.25">
      <c r="A3214" s="3">
        <v>43894.875</v>
      </c>
      <c r="B3214" s="14">
        <f t="shared" si="100"/>
        <v>43894</v>
      </c>
      <c r="C3214">
        <v>2</v>
      </c>
      <c r="D3214" t="str">
        <f>VLOOKUP(C3214,'Справочник по тт'!$A$2:$C$5,3,FALSE)</f>
        <v>"Колибри"</v>
      </c>
      <c r="E3214" t="str">
        <f>IF(AND(C3214=1,B3214&lt;='Справочник по тт'!$D$1),'Справочник по тт'!$D$2,VLOOKUP(C3214,'Справочник по тт'!A:C,2,FALSE))</f>
        <v>"Колибри" ул. Широкая д.150</v>
      </c>
      <c r="F3214" s="2">
        <f t="shared" si="101"/>
        <v>1</v>
      </c>
    </row>
    <row r="3215" spans="1:6" x14ac:dyDescent="0.25">
      <c r="A3215" s="3">
        <v>43894.875</v>
      </c>
      <c r="B3215" s="14">
        <f t="shared" si="100"/>
        <v>43894</v>
      </c>
      <c r="C3215">
        <v>2</v>
      </c>
      <c r="D3215" t="str">
        <f>VLOOKUP(C3215,'Справочник по тт'!$A$2:$C$5,3,FALSE)</f>
        <v>"Колибри"</v>
      </c>
      <c r="E3215" t="str">
        <f>IF(AND(C3215=1,B3215&lt;='Справочник по тт'!$D$1),'Справочник по тт'!$D$2,VLOOKUP(C3215,'Справочник по тт'!A:C,2,FALSE))</f>
        <v>"Колибри" ул. Широкая д.150</v>
      </c>
      <c r="F3215" s="2">
        <f t="shared" si="101"/>
        <v>1</v>
      </c>
    </row>
    <row r="3216" spans="1:6" x14ac:dyDescent="0.25">
      <c r="A3216" s="3">
        <v>43894.916666666664</v>
      </c>
      <c r="B3216" s="14">
        <f t="shared" si="100"/>
        <v>43894</v>
      </c>
      <c r="C3216">
        <v>2</v>
      </c>
      <c r="D3216" t="str">
        <f>VLOOKUP(C3216,'Справочник по тт'!$A$2:$C$5,3,FALSE)</f>
        <v>"Колибри"</v>
      </c>
      <c r="E3216" t="str">
        <f>IF(AND(C3216=1,B3216&lt;='Справочник по тт'!$D$1),'Справочник по тт'!$D$2,VLOOKUP(C3216,'Справочник по тт'!A:C,2,FALSE))</f>
        <v>"Колибри" ул. Широкая д.150</v>
      </c>
      <c r="F3216" s="2">
        <f t="shared" si="101"/>
        <v>1</v>
      </c>
    </row>
    <row r="3217" spans="1:6" x14ac:dyDescent="0.25">
      <c r="A3217" s="3">
        <v>43894.916666666664</v>
      </c>
      <c r="B3217" s="14">
        <f t="shared" si="100"/>
        <v>43894</v>
      </c>
      <c r="C3217">
        <v>2</v>
      </c>
      <c r="D3217" t="str">
        <f>VLOOKUP(C3217,'Справочник по тт'!$A$2:$C$5,3,FALSE)</f>
        <v>"Колибри"</v>
      </c>
      <c r="E3217" t="str">
        <f>IF(AND(C3217=1,B3217&lt;='Справочник по тт'!$D$1),'Справочник по тт'!$D$2,VLOOKUP(C3217,'Справочник по тт'!A:C,2,FALSE))</f>
        <v>"Колибри" ул. Широкая д.150</v>
      </c>
      <c r="F3217" s="2">
        <f t="shared" si="101"/>
        <v>1</v>
      </c>
    </row>
    <row r="3218" spans="1:6" x14ac:dyDescent="0.25">
      <c r="A3218" s="3">
        <v>43895.208333333336</v>
      </c>
      <c r="B3218" s="14">
        <f t="shared" si="100"/>
        <v>43895</v>
      </c>
      <c r="C3218">
        <v>2</v>
      </c>
      <c r="D3218" t="str">
        <f>VLOOKUP(C3218,'Справочник по тт'!$A$2:$C$5,3,FALSE)</f>
        <v>"Колибри"</v>
      </c>
      <c r="E3218" t="str">
        <f>IF(AND(C3218=1,B3218&lt;='Справочник по тт'!$D$1),'Справочник по тт'!$D$2,VLOOKUP(C3218,'Справочник по тт'!A:C,2,FALSE))</f>
        <v>"Колибри" ул. Широкая д.150</v>
      </c>
      <c r="F3218" s="2">
        <f t="shared" si="101"/>
        <v>1</v>
      </c>
    </row>
    <row r="3219" spans="1:6" x14ac:dyDescent="0.25">
      <c r="A3219" s="3">
        <v>43895.333333333336</v>
      </c>
      <c r="B3219" s="14">
        <f t="shared" si="100"/>
        <v>43895</v>
      </c>
      <c r="C3219">
        <v>2</v>
      </c>
      <c r="D3219" t="str">
        <f>VLOOKUP(C3219,'Справочник по тт'!$A$2:$C$5,3,FALSE)</f>
        <v>"Колибри"</v>
      </c>
      <c r="E3219" t="str">
        <f>IF(AND(C3219=1,B3219&lt;='Справочник по тт'!$D$1),'Справочник по тт'!$D$2,VLOOKUP(C3219,'Справочник по тт'!A:C,2,FALSE))</f>
        <v>"Колибри" ул. Широкая д.150</v>
      </c>
      <c r="F3219" s="2">
        <f t="shared" si="101"/>
        <v>1</v>
      </c>
    </row>
    <row r="3220" spans="1:6" x14ac:dyDescent="0.25">
      <c r="A3220" s="3">
        <v>43895.333333333336</v>
      </c>
      <c r="B3220" s="14">
        <f t="shared" si="100"/>
        <v>43895</v>
      </c>
      <c r="C3220">
        <v>2</v>
      </c>
      <c r="D3220" t="str">
        <f>VLOOKUP(C3220,'Справочник по тт'!$A$2:$C$5,3,FALSE)</f>
        <v>"Колибри"</v>
      </c>
      <c r="E3220" t="str">
        <f>IF(AND(C3220=1,B3220&lt;='Справочник по тт'!$D$1),'Справочник по тт'!$D$2,VLOOKUP(C3220,'Справочник по тт'!A:C,2,FALSE))</f>
        <v>"Колибри" ул. Широкая д.150</v>
      </c>
      <c r="F3220" s="2">
        <f t="shared" si="101"/>
        <v>1</v>
      </c>
    </row>
    <row r="3221" spans="1:6" x14ac:dyDescent="0.25">
      <c r="A3221" s="3">
        <v>43895.333333333336</v>
      </c>
      <c r="B3221" s="14">
        <f t="shared" si="100"/>
        <v>43895</v>
      </c>
      <c r="C3221">
        <v>2</v>
      </c>
      <c r="D3221" t="str">
        <f>VLOOKUP(C3221,'Справочник по тт'!$A$2:$C$5,3,FALSE)</f>
        <v>"Колибри"</v>
      </c>
      <c r="E3221" t="str">
        <f>IF(AND(C3221=1,B3221&lt;='Справочник по тт'!$D$1),'Справочник по тт'!$D$2,VLOOKUP(C3221,'Справочник по тт'!A:C,2,FALSE))</f>
        <v>"Колибри" ул. Широкая д.150</v>
      </c>
      <c r="F3221" s="2">
        <f t="shared" si="101"/>
        <v>1</v>
      </c>
    </row>
    <row r="3222" spans="1:6" x14ac:dyDescent="0.25">
      <c r="A3222" s="3">
        <v>43895.375</v>
      </c>
      <c r="B3222" s="14">
        <f t="shared" si="100"/>
        <v>43895</v>
      </c>
      <c r="C3222">
        <v>2</v>
      </c>
      <c r="D3222" t="str">
        <f>VLOOKUP(C3222,'Справочник по тт'!$A$2:$C$5,3,FALSE)</f>
        <v>"Колибри"</v>
      </c>
      <c r="E3222" t="str">
        <f>IF(AND(C3222=1,B3222&lt;='Справочник по тт'!$D$1),'Справочник по тт'!$D$2,VLOOKUP(C3222,'Справочник по тт'!A:C,2,FALSE))</f>
        <v>"Колибри" ул. Широкая д.150</v>
      </c>
      <c r="F3222" s="2">
        <f t="shared" si="101"/>
        <v>1</v>
      </c>
    </row>
    <row r="3223" spans="1:6" x14ac:dyDescent="0.25">
      <c r="A3223" s="3">
        <v>43895.375</v>
      </c>
      <c r="B3223" s="14">
        <f t="shared" si="100"/>
        <v>43895</v>
      </c>
      <c r="C3223">
        <v>2</v>
      </c>
      <c r="D3223" t="str">
        <f>VLOOKUP(C3223,'Справочник по тт'!$A$2:$C$5,3,FALSE)</f>
        <v>"Колибри"</v>
      </c>
      <c r="E3223" t="str">
        <f>IF(AND(C3223=1,B3223&lt;='Справочник по тт'!$D$1),'Справочник по тт'!$D$2,VLOOKUP(C3223,'Справочник по тт'!A:C,2,FALSE))</f>
        <v>"Колибри" ул. Широкая д.150</v>
      </c>
      <c r="F3223" s="2">
        <f t="shared" si="101"/>
        <v>1</v>
      </c>
    </row>
    <row r="3224" spans="1:6" x14ac:dyDescent="0.25">
      <c r="A3224" s="3">
        <v>43895.375</v>
      </c>
      <c r="B3224" s="14">
        <f t="shared" si="100"/>
        <v>43895</v>
      </c>
      <c r="C3224">
        <v>2</v>
      </c>
      <c r="D3224" t="str">
        <f>VLOOKUP(C3224,'Справочник по тт'!$A$2:$C$5,3,FALSE)</f>
        <v>"Колибри"</v>
      </c>
      <c r="E3224" t="str">
        <f>IF(AND(C3224=1,B3224&lt;='Справочник по тт'!$D$1),'Справочник по тт'!$D$2,VLOOKUP(C3224,'Справочник по тт'!A:C,2,FALSE))</f>
        <v>"Колибри" ул. Широкая д.150</v>
      </c>
      <c r="F3224" s="2">
        <f t="shared" si="101"/>
        <v>1</v>
      </c>
    </row>
    <row r="3225" spans="1:6" x14ac:dyDescent="0.25">
      <c r="A3225" s="3">
        <v>43895.375</v>
      </c>
      <c r="B3225" s="14">
        <f t="shared" si="100"/>
        <v>43895</v>
      </c>
      <c r="C3225">
        <v>2</v>
      </c>
      <c r="D3225" t="str">
        <f>VLOOKUP(C3225,'Справочник по тт'!$A$2:$C$5,3,FALSE)</f>
        <v>"Колибри"</v>
      </c>
      <c r="E3225" t="str">
        <f>IF(AND(C3225=1,B3225&lt;='Справочник по тт'!$D$1),'Справочник по тт'!$D$2,VLOOKUP(C3225,'Справочник по тт'!A:C,2,FALSE))</f>
        <v>"Колибри" ул. Широкая д.150</v>
      </c>
      <c r="F3225" s="2">
        <f t="shared" si="101"/>
        <v>1</v>
      </c>
    </row>
    <row r="3226" spans="1:6" x14ac:dyDescent="0.25">
      <c r="A3226" s="3">
        <v>43895.375</v>
      </c>
      <c r="B3226" s="14">
        <f t="shared" si="100"/>
        <v>43895</v>
      </c>
      <c r="C3226">
        <v>2</v>
      </c>
      <c r="D3226" t="str">
        <f>VLOOKUP(C3226,'Справочник по тт'!$A$2:$C$5,3,FALSE)</f>
        <v>"Колибри"</v>
      </c>
      <c r="E3226" t="str">
        <f>IF(AND(C3226=1,B3226&lt;='Справочник по тт'!$D$1),'Справочник по тт'!$D$2,VLOOKUP(C3226,'Справочник по тт'!A:C,2,FALSE))</f>
        <v>"Колибри" ул. Широкая д.150</v>
      </c>
      <c r="F3226" s="2">
        <f t="shared" si="101"/>
        <v>1</v>
      </c>
    </row>
    <row r="3227" spans="1:6" x14ac:dyDescent="0.25">
      <c r="A3227" s="3">
        <v>43895.375</v>
      </c>
      <c r="B3227" s="14">
        <f t="shared" si="100"/>
        <v>43895</v>
      </c>
      <c r="C3227">
        <v>2</v>
      </c>
      <c r="D3227" t="str">
        <f>VLOOKUP(C3227,'Справочник по тт'!$A$2:$C$5,3,FALSE)</f>
        <v>"Колибри"</v>
      </c>
      <c r="E3227" t="str">
        <f>IF(AND(C3227=1,B3227&lt;='Справочник по тт'!$D$1),'Справочник по тт'!$D$2,VLOOKUP(C3227,'Справочник по тт'!A:C,2,FALSE))</f>
        <v>"Колибри" ул. Широкая д.150</v>
      </c>
      <c r="F3227" s="2">
        <f t="shared" si="101"/>
        <v>1</v>
      </c>
    </row>
    <row r="3228" spans="1:6" x14ac:dyDescent="0.25">
      <c r="A3228" s="3">
        <v>43895.375</v>
      </c>
      <c r="B3228" s="14">
        <f t="shared" si="100"/>
        <v>43895</v>
      </c>
      <c r="C3228">
        <v>2</v>
      </c>
      <c r="D3228" t="str">
        <f>VLOOKUP(C3228,'Справочник по тт'!$A$2:$C$5,3,FALSE)</f>
        <v>"Колибри"</v>
      </c>
      <c r="E3228" t="str">
        <f>IF(AND(C3228=1,B3228&lt;='Справочник по тт'!$D$1),'Справочник по тт'!$D$2,VLOOKUP(C3228,'Справочник по тт'!A:C,2,FALSE))</f>
        <v>"Колибри" ул. Широкая д.150</v>
      </c>
      <c r="F3228" s="2">
        <f t="shared" si="101"/>
        <v>1</v>
      </c>
    </row>
    <row r="3229" spans="1:6" x14ac:dyDescent="0.25">
      <c r="A3229" s="3">
        <v>43895.375</v>
      </c>
      <c r="B3229" s="14">
        <f t="shared" si="100"/>
        <v>43895</v>
      </c>
      <c r="C3229">
        <v>2</v>
      </c>
      <c r="D3229" t="str">
        <f>VLOOKUP(C3229,'Справочник по тт'!$A$2:$C$5,3,FALSE)</f>
        <v>"Колибри"</v>
      </c>
      <c r="E3229" t="str">
        <f>IF(AND(C3229=1,B3229&lt;='Справочник по тт'!$D$1),'Справочник по тт'!$D$2,VLOOKUP(C3229,'Справочник по тт'!A:C,2,FALSE))</f>
        <v>"Колибри" ул. Широкая д.150</v>
      </c>
      <c r="F3229" s="2">
        <f t="shared" si="101"/>
        <v>1</v>
      </c>
    </row>
    <row r="3230" spans="1:6" x14ac:dyDescent="0.25">
      <c r="A3230" s="3">
        <v>43895.375</v>
      </c>
      <c r="B3230" s="14">
        <f t="shared" si="100"/>
        <v>43895</v>
      </c>
      <c r="C3230">
        <v>2</v>
      </c>
      <c r="D3230" t="str">
        <f>VLOOKUP(C3230,'Справочник по тт'!$A$2:$C$5,3,FALSE)</f>
        <v>"Колибри"</v>
      </c>
      <c r="E3230" t="str">
        <f>IF(AND(C3230=1,B3230&lt;='Справочник по тт'!$D$1),'Справочник по тт'!$D$2,VLOOKUP(C3230,'Справочник по тт'!A:C,2,FALSE))</f>
        <v>"Колибри" ул. Широкая д.150</v>
      </c>
      <c r="F3230" s="2">
        <f t="shared" si="101"/>
        <v>1</v>
      </c>
    </row>
    <row r="3231" spans="1:6" x14ac:dyDescent="0.25">
      <c r="A3231" s="3">
        <v>43895.375</v>
      </c>
      <c r="B3231" s="14">
        <f t="shared" si="100"/>
        <v>43895</v>
      </c>
      <c r="C3231">
        <v>2</v>
      </c>
      <c r="D3231" t="str">
        <f>VLOOKUP(C3231,'Справочник по тт'!$A$2:$C$5,3,FALSE)</f>
        <v>"Колибри"</v>
      </c>
      <c r="E3231" t="str">
        <f>IF(AND(C3231=1,B3231&lt;='Справочник по тт'!$D$1),'Справочник по тт'!$D$2,VLOOKUP(C3231,'Справочник по тт'!A:C,2,FALSE))</f>
        <v>"Колибри" ул. Широкая д.150</v>
      </c>
      <c r="F3231" s="2">
        <f t="shared" si="101"/>
        <v>1</v>
      </c>
    </row>
    <row r="3232" spans="1:6" x14ac:dyDescent="0.25">
      <c r="A3232" s="3">
        <v>43895.375</v>
      </c>
      <c r="B3232" s="14">
        <f t="shared" si="100"/>
        <v>43895</v>
      </c>
      <c r="C3232">
        <v>2</v>
      </c>
      <c r="D3232" t="str">
        <f>VLOOKUP(C3232,'Справочник по тт'!$A$2:$C$5,3,FALSE)</f>
        <v>"Колибри"</v>
      </c>
      <c r="E3232" t="str">
        <f>IF(AND(C3232=1,B3232&lt;='Справочник по тт'!$D$1),'Справочник по тт'!$D$2,VLOOKUP(C3232,'Справочник по тт'!A:C,2,FALSE))</f>
        <v>"Колибри" ул. Широкая д.150</v>
      </c>
      <c r="F3232" s="2">
        <f t="shared" si="101"/>
        <v>1</v>
      </c>
    </row>
    <row r="3233" spans="1:6" x14ac:dyDescent="0.25">
      <c r="A3233" s="3">
        <v>43895.375</v>
      </c>
      <c r="B3233" s="14">
        <f t="shared" si="100"/>
        <v>43895</v>
      </c>
      <c r="C3233">
        <v>2</v>
      </c>
      <c r="D3233" t="str">
        <f>VLOOKUP(C3233,'Справочник по тт'!$A$2:$C$5,3,FALSE)</f>
        <v>"Колибри"</v>
      </c>
      <c r="E3233" t="str">
        <f>IF(AND(C3233=1,B3233&lt;='Справочник по тт'!$D$1),'Справочник по тт'!$D$2,VLOOKUP(C3233,'Справочник по тт'!A:C,2,FALSE))</f>
        <v>"Колибри" ул. Широкая д.150</v>
      </c>
      <c r="F3233" s="2">
        <f t="shared" si="101"/>
        <v>1</v>
      </c>
    </row>
    <row r="3234" spans="1:6" x14ac:dyDescent="0.25">
      <c r="A3234" s="3">
        <v>43895.375</v>
      </c>
      <c r="B3234" s="14">
        <f t="shared" si="100"/>
        <v>43895</v>
      </c>
      <c r="C3234">
        <v>2</v>
      </c>
      <c r="D3234" t="str">
        <f>VLOOKUP(C3234,'Справочник по тт'!$A$2:$C$5,3,FALSE)</f>
        <v>"Колибри"</v>
      </c>
      <c r="E3234" t="str">
        <f>IF(AND(C3234=1,B3234&lt;='Справочник по тт'!$D$1),'Справочник по тт'!$D$2,VLOOKUP(C3234,'Справочник по тт'!A:C,2,FALSE))</f>
        <v>"Колибри" ул. Широкая д.150</v>
      </c>
      <c r="F3234" s="2">
        <f t="shared" si="101"/>
        <v>1</v>
      </c>
    </row>
    <row r="3235" spans="1:6" x14ac:dyDescent="0.25">
      <c r="A3235" s="3">
        <v>43895.375</v>
      </c>
      <c r="B3235" s="14">
        <f t="shared" si="100"/>
        <v>43895</v>
      </c>
      <c r="C3235">
        <v>2</v>
      </c>
      <c r="D3235" t="str">
        <f>VLOOKUP(C3235,'Справочник по тт'!$A$2:$C$5,3,FALSE)</f>
        <v>"Колибри"</v>
      </c>
      <c r="E3235" t="str">
        <f>IF(AND(C3235=1,B3235&lt;='Справочник по тт'!$D$1),'Справочник по тт'!$D$2,VLOOKUP(C3235,'Справочник по тт'!A:C,2,FALSE))</f>
        <v>"Колибри" ул. Широкая д.150</v>
      </c>
      <c r="F3235" s="2">
        <f t="shared" si="101"/>
        <v>1</v>
      </c>
    </row>
    <row r="3236" spans="1:6" x14ac:dyDescent="0.25">
      <c r="A3236" s="3">
        <v>43895.375</v>
      </c>
      <c r="B3236" s="14">
        <f t="shared" si="100"/>
        <v>43895</v>
      </c>
      <c r="C3236">
        <v>2</v>
      </c>
      <c r="D3236" t="str">
        <f>VLOOKUP(C3236,'Справочник по тт'!$A$2:$C$5,3,FALSE)</f>
        <v>"Колибри"</v>
      </c>
      <c r="E3236" t="str">
        <f>IF(AND(C3236=1,B3236&lt;='Справочник по тт'!$D$1),'Справочник по тт'!$D$2,VLOOKUP(C3236,'Справочник по тт'!A:C,2,FALSE))</f>
        <v>"Колибри" ул. Широкая д.150</v>
      </c>
      <c r="F3236" s="2">
        <f t="shared" si="101"/>
        <v>1</v>
      </c>
    </row>
    <row r="3237" spans="1:6" x14ac:dyDescent="0.25">
      <c r="A3237" s="3">
        <v>43895.375</v>
      </c>
      <c r="B3237" s="14">
        <f t="shared" si="100"/>
        <v>43895</v>
      </c>
      <c r="C3237">
        <v>2</v>
      </c>
      <c r="D3237" t="str">
        <f>VLOOKUP(C3237,'Справочник по тт'!$A$2:$C$5,3,FALSE)</f>
        <v>"Колибри"</v>
      </c>
      <c r="E3237" t="str">
        <f>IF(AND(C3237=1,B3237&lt;='Справочник по тт'!$D$1),'Справочник по тт'!$D$2,VLOOKUP(C3237,'Справочник по тт'!A:C,2,FALSE))</f>
        <v>"Колибри" ул. Широкая д.150</v>
      </c>
      <c r="F3237" s="2">
        <f t="shared" si="101"/>
        <v>1</v>
      </c>
    </row>
    <row r="3238" spans="1:6" x14ac:dyDescent="0.25">
      <c r="A3238" s="3">
        <v>43895.375</v>
      </c>
      <c r="B3238" s="14">
        <f t="shared" si="100"/>
        <v>43895</v>
      </c>
      <c r="C3238">
        <v>2</v>
      </c>
      <c r="D3238" t="str">
        <f>VLOOKUP(C3238,'Справочник по тт'!$A$2:$C$5,3,FALSE)</f>
        <v>"Колибри"</v>
      </c>
      <c r="E3238" t="str">
        <f>IF(AND(C3238=1,B3238&lt;='Справочник по тт'!$D$1),'Справочник по тт'!$D$2,VLOOKUP(C3238,'Справочник по тт'!A:C,2,FALSE))</f>
        <v>"Колибри" ул. Широкая д.150</v>
      </c>
      <c r="F3238" s="2">
        <f t="shared" si="101"/>
        <v>1</v>
      </c>
    </row>
    <row r="3239" spans="1:6" x14ac:dyDescent="0.25">
      <c r="A3239" s="3">
        <v>43895.416666666664</v>
      </c>
      <c r="B3239" s="14">
        <f t="shared" si="100"/>
        <v>43895</v>
      </c>
      <c r="C3239">
        <v>2</v>
      </c>
      <c r="D3239" t="str">
        <f>VLOOKUP(C3239,'Справочник по тт'!$A$2:$C$5,3,FALSE)</f>
        <v>"Колибри"</v>
      </c>
      <c r="E3239" t="str">
        <f>IF(AND(C3239=1,B3239&lt;='Справочник по тт'!$D$1),'Справочник по тт'!$D$2,VLOOKUP(C3239,'Справочник по тт'!A:C,2,FALSE))</f>
        <v>"Колибри" ул. Широкая д.150</v>
      </c>
      <c r="F3239" s="2">
        <f t="shared" si="101"/>
        <v>1</v>
      </c>
    </row>
    <row r="3240" spans="1:6" x14ac:dyDescent="0.25">
      <c r="A3240" s="3">
        <v>43895.416666666664</v>
      </c>
      <c r="B3240" s="14">
        <f t="shared" si="100"/>
        <v>43895</v>
      </c>
      <c r="C3240">
        <v>2</v>
      </c>
      <c r="D3240" t="str">
        <f>VLOOKUP(C3240,'Справочник по тт'!$A$2:$C$5,3,FALSE)</f>
        <v>"Колибри"</v>
      </c>
      <c r="E3240" t="str">
        <f>IF(AND(C3240=1,B3240&lt;='Справочник по тт'!$D$1),'Справочник по тт'!$D$2,VLOOKUP(C3240,'Справочник по тт'!A:C,2,FALSE))</f>
        <v>"Колибри" ул. Широкая д.150</v>
      </c>
      <c r="F3240" s="2">
        <f t="shared" si="101"/>
        <v>1</v>
      </c>
    </row>
    <row r="3241" spans="1:6" x14ac:dyDescent="0.25">
      <c r="A3241" s="3">
        <v>43895.416666666664</v>
      </c>
      <c r="B3241" s="14">
        <f t="shared" si="100"/>
        <v>43895</v>
      </c>
      <c r="C3241">
        <v>2</v>
      </c>
      <c r="D3241" t="str">
        <f>VLOOKUP(C3241,'Справочник по тт'!$A$2:$C$5,3,FALSE)</f>
        <v>"Колибри"</v>
      </c>
      <c r="E3241" t="str">
        <f>IF(AND(C3241=1,B3241&lt;='Справочник по тт'!$D$1),'Справочник по тт'!$D$2,VLOOKUP(C3241,'Справочник по тт'!A:C,2,FALSE))</f>
        <v>"Колибри" ул. Широкая д.150</v>
      </c>
      <c r="F3241" s="2">
        <f t="shared" si="101"/>
        <v>1</v>
      </c>
    </row>
    <row r="3242" spans="1:6" x14ac:dyDescent="0.25">
      <c r="A3242" s="3">
        <v>43895.416666666664</v>
      </c>
      <c r="B3242" s="14">
        <f t="shared" si="100"/>
        <v>43895</v>
      </c>
      <c r="C3242">
        <v>2</v>
      </c>
      <c r="D3242" t="str">
        <f>VLOOKUP(C3242,'Справочник по тт'!$A$2:$C$5,3,FALSE)</f>
        <v>"Колибри"</v>
      </c>
      <c r="E3242" t="str">
        <f>IF(AND(C3242=1,B3242&lt;='Справочник по тт'!$D$1),'Справочник по тт'!$D$2,VLOOKUP(C3242,'Справочник по тт'!A:C,2,FALSE))</f>
        <v>"Колибри" ул. Широкая д.150</v>
      </c>
      <c r="F3242" s="2">
        <f t="shared" si="101"/>
        <v>1</v>
      </c>
    </row>
    <row r="3243" spans="1:6" x14ac:dyDescent="0.25">
      <c r="A3243" s="3">
        <v>43895.418055555558</v>
      </c>
      <c r="B3243" s="14">
        <f t="shared" si="100"/>
        <v>43895</v>
      </c>
      <c r="C3243">
        <v>2</v>
      </c>
      <c r="D3243" t="str">
        <f>VLOOKUP(C3243,'Справочник по тт'!$A$2:$C$5,3,FALSE)</f>
        <v>"Колибри"</v>
      </c>
      <c r="E3243" t="str">
        <f>IF(AND(C3243=1,B3243&lt;='Справочник по тт'!$D$1),'Справочник по тт'!$D$2,VLOOKUP(C3243,'Справочник по тт'!A:C,2,FALSE))</f>
        <v>"Колибри" ул. Широкая д.150</v>
      </c>
      <c r="F3243" s="2">
        <f t="shared" si="101"/>
        <v>1</v>
      </c>
    </row>
    <row r="3244" spans="1:6" x14ac:dyDescent="0.25">
      <c r="A3244" s="3">
        <v>43895.419444444444</v>
      </c>
      <c r="B3244" s="14">
        <f t="shared" si="100"/>
        <v>43895</v>
      </c>
      <c r="C3244">
        <v>2</v>
      </c>
      <c r="D3244" t="str">
        <f>VLOOKUP(C3244,'Справочник по тт'!$A$2:$C$5,3,FALSE)</f>
        <v>"Колибри"</v>
      </c>
      <c r="E3244" t="str">
        <f>IF(AND(C3244=1,B3244&lt;='Справочник по тт'!$D$1),'Справочник по тт'!$D$2,VLOOKUP(C3244,'Справочник по тт'!A:C,2,FALSE))</f>
        <v>"Колибри" ул. Широкая д.150</v>
      </c>
      <c r="F3244" s="2">
        <f t="shared" si="101"/>
        <v>1</v>
      </c>
    </row>
    <row r="3245" spans="1:6" x14ac:dyDescent="0.25">
      <c r="A3245" s="3">
        <v>43895.42083333333</v>
      </c>
      <c r="B3245" s="14">
        <f t="shared" si="100"/>
        <v>43895</v>
      </c>
      <c r="C3245">
        <v>2</v>
      </c>
      <c r="D3245" t="str">
        <f>VLOOKUP(C3245,'Справочник по тт'!$A$2:$C$5,3,FALSE)</f>
        <v>"Колибри"</v>
      </c>
      <c r="E3245" t="str">
        <f>IF(AND(C3245=1,B3245&lt;='Справочник по тт'!$D$1),'Справочник по тт'!$D$2,VLOOKUP(C3245,'Справочник по тт'!A:C,2,FALSE))</f>
        <v>"Колибри" ул. Широкая д.150</v>
      </c>
      <c r="F3245" s="2">
        <f t="shared" si="101"/>
        <v>1</v>
      </c>
    </row>
    <row r="3246" spans="1:6" x14ac:dyDescent="0.25">
      <c r="A3246" s="3">
        <v>43895.458333333336</v>
      </c>
      <c r="B3246" s="14">
        <f t="shared" si="100"/>
        <v>43895</v>
      </c>
      <c r="C3246">
        <v>2</v>
      </c>
      <c r="D3246" t="str">
        <f>VLOOKUP(C3246,'Справочник по тт'!$A$2:$C$5,3,FALSE)</f>
        <v>"Колибри"</v>
      </c>
      <c r="E3246" t="str">
        <f>IF(AND(C3246=1,B3246&lt;='Справочник по тт'!$D$1),'Справочник по тт'!$D$2,VLOOKUP(C3246,'Справочник по тт'!A:C,2,FALSE))</f>
        <v>"Колибри" ул. Широкая д.150</v>
      </c>
      <c r="F3246" s="2">
        <f t="shared" si="101"/>
        <v>1</v>
      </c>
    </row>
    <row r="3247" spans="1:6" x14ac:dyDescent="0.25">
      <c r="A3247" s="3">
        <v>43895.458333333336</v>
      </c>
      <c r="B3247" s="14">
        <f t="shared" si="100"/>
        <v>43895</v>
      </c>
      <c r="C3247">
        <v>2</v>
      </c>
      <c r="D3247" t="str">
        <f>VLOOKUP(C3247,'Справочник по тт'!$A$2:$C$5,3,FALSE)</f>
        <v>"Колибри"</v>
      </c>
      <c r="E3247" t="str">
        <f>IF(AND(C3247=1,B3247&lt;='Справочник по тт'!$D$1),'Справочник по тт'!$D$2,VLOOKUP(C3247,'Справочник по тт'!A:C,2,FALSE))</f>
        <v>"Колибри" ул. Широкая д.150</v>
      </c>
      <c r="F3247" s="2">
        <f t="shared" si="101"/>
        <v>1</v>
      </c>
    </row>
    <row r="3248" spans="1:6" x14ac:dyDescent="0.25">
      <c r="A3248" s="3">
        <v>43895.458333333336</v>
      </c>
      <c r="B3248" s="14">
        <f t="shared" si="100"/>
        <v>43895</v>
      </c>
      <c r="C3248">
        <v>2</v>
      </c>
      <c r="D3248" t="str">
        <f>VLOOKUP(C3248,'Справочник по тт'!$A$2:$C$5,3,FALSE)</f>
        <v>"Колибри"</v>
      </c>
      <c r="E3248" t="str">
        <f>IF(AND(C3248=1,B3248&lt;='Справочник по тт'!$D$1),'Справочник по тт'!$D$2,VLOOKUP(C3248,'Справочник по тт'!A:C,2,FALSE))</f>
        <v>"Колибри" ул. Широкая д.150</v>
      </c>
      <c r="F3248" s="2">
        <f t="shared" si="101"/>
        <v>1</v>
      </c>
    </row>
    <row r="3249" spans="1:6" x14ac:dyDescent="0.25">
      <c r="A3249" s="3">
        <v>43895.458333333336</v>
      </c>
      <c r="B3249" s="14">
        <f t="shared" si="100"/>
        <v>43895</v>
      </c>
      <c r="C3249">
        <v>2</v>
      </c>
      <c r="D3249" t="str">
        <f>VLOOKUP(C3249,'Справочник по тт'!$A$2:$C$5,3,FALSE)</f>
        <v>"Колибри"</v>
      </c>
      <c r="E3249" t="str">
        <f>IF(AND(C3249=1,B3249&lt;='Справочник по тт'!$D$1),'Справочник по тт'!$D$2,VLOOKUP(C3249,'Справочник по тт'!A:C,2,FALSE))</f>
        <v>"Колибри" ул. Широкая д.150</v>
      </c>
      <c r="F3249" s="2">
        <f t="shared" si="101"/>
        <v>1</v>
      </c>
    </row>
    <row r="3250" spans="1:6" x14ac:dyDescent="0.25">
      <c r="A3250" s="3">
        <v>43895.541666666664</v>
      </c>
      <c r="B3250" s="14">
        <f t="shared" si="100"/>
        <v>43895</v>
      </c>
      <c r="C3250">
        <v>2</v>
      </c>
      <c r="D3250" t="str">
        <f>VLOOKUP(C3250,'Справочник по тт'!$A$2:$C$5,3,FALSE)</f>
        <v>"Колибри"</v>
      </c>
      <c r="E3250" t="str">
        <f>IF(AND(C3250=1,B3250&lt;='Справочник по тт'!$D$1),'Справочник по тт'!$D$2,VLOOKUP(C3250,'Справочник по тт'!A:C,2,FALSE))</f>
        <v>"Колибри" ул. Широкая д.150</v>
      </c>
      <c r="F3250" s="2">
        <f t="shared" si="101"/>
        <v>1</v>
      </c>
    </row>
    <row r="3251" spans="1:6" x14ac:dyDescent="0.25">
      <c r="A3251" s="3">
        <v>43895.552083333336</v>
      </c>
      <c r="B3251" s="14">
        <f t="shared" si="100"/>
        <v>43895</v>
      </c>
      <c r="C3251">
        <v>2</v>
      </c>
      <c r="D3251" t="str">
        <f>VLOOKUP(C3251,'Справочник по тт'!$A$2:$C$5,3,FALSE)</f>
        <v>"Колибри"</v>
      </c>
      <c r="E3251" t="str">
        <f>IF(AND(C3251=1,B3251&lt;='Справочник по тт'!$D$1),'Справочник по тт'!$D$2,VLOOKUP(C3251,'Справочник по тт'!A:C,2,FALSE))</f>
        <v>"Колибри" ул. Широкая д.150</v>
      </c>
      <c r="F3251" s="2">
        <f t="shared" si="101"/>
        <v>1</v>
      </c>
    </row>
    <row r="3252" spans="1:6" x14ac:dyDescent="0.25">
      <c r="A3252" s="3">
        <v>43895.583333333336</v>
      </c>
      <c r="B3252" s="14">
        <f t="shared" si="100"/>
        <v>43895</v>
      </c>
      <c r="C3252">
        <v>2</v>
      </c>
      <c r="D3252" t="str">
        <f>VLOOKUP(C3252,'Справочник по тт'!$A$2:$C$5,3,FALSE)</f>
        <v>"Колибри"</v>
      </c>
      <c r="E3252" t="str">
        <f>IF(AND(C3252=1,B3252&lt;='Справочник по тт'!$D$1),'Справочник по тт'!$D$2,VLOOKUP(C3252,'Справочник по тт'!A:C,2,FALSE))</f>
        <v>"Колибри" ул. Широкая д.150</v>
      </c>
      <c r="F3252" s="2">
        <f t="shared" si="101"/>
        <v>1</v>
      </c>
    </row>
    <row r="3253" spans="1:6" x14ac:dyDescent="0.25">
      <c r="A3253" s="3">
        <v>43895.583333333336</v>
      </c>
      <c r="B3253" s="14">
        <f t="shared" si="100"/>
        <v>43895</v>
      </c>
      <c r="C3253">
        <v>2</v>
      </c>
      <c r="D3253" t="str">
        <f>VLOOKUP(C3253,'Справочник по тт'!$A$2:$C$5,3,FALSE)</f>
        <v>"Колибри"</v>
      </c>
      <c r="E3253" t="str">
        <f>IF(AND(C3253=1,B3253&lt;='Справочник по тт'!$D$1),'Справочник по тт'!$D$2,VLOOKUP(C3253,'Справочник по тт'!A:C,2,FALSE))</f>
        <v>"Колибри" ул. Широкая д.150</v>
      </c>
      <c r="F3253" s="2">
        <f t="shared" si="101"/>
        <v>1</v>
      </c>
    </row>
    <row r="3254" spans="1:6" x14ac:dyDescent="0.25">
      <c r="A3254" s="3">
        <v>43895.583333333336</v>
      </c>
      <c r="B3254" s="14">
        <f t="shared" si="100"/>
        <v>43895</v>
      </c>
      <c r="C3254">
        <v>2</v>
      </c>
      <c r="D3254" t="str">
        <f>VLOOKUP(C3254,'Справочник по тт'!$A$2:$C$5,3,FALSE)</f>
        <v>"Колибри"</v>
      </c>
      <c r="E3254" t="str">
        <f>IF(AND(C3254=1,B3254&lt;='Справочник по тт'!$D$1),'Справочник по тт'!$D$2,VLOOKUP(C3254,'Справочник по тт'!A:C,2,FALSE))</f>
        <v>"Колибри" ул. Широкая д.150</v>
      </c>
      <c r="F3254" s="2">
        <f t="shared" si="101"/>
        <v>1</v>
      </c>
    </row>
    <row r="3255" spans="1:6" x14ac:dyDescent="0.25">
      <c r="A3255" s="3">
        <v>43895.625</v>
      </c>
      <c r="B3255" s="14">
        <f t="shared" si="100"/>
        <v>43895</v>
      </c>
      <c r="C3255">
        <v>2</v>
      </c>
      <c r="D3255" t="str">
        <f>VLOOKUP(C3255,'Справочник по тт'!$A$2:$C$5,3,FALSE)</f>
        <v>"Колибри"</v>
      </c>
      <c r="E3255" t="str">
        <f>IF(AND(C3255=1,B3255&lt;='Справочник по тт'!$D$1),'Справочник по тт'!$D$2,VLOOKUP(C3255,'Справочник по тт'!A:C,2,FALSE))</f>
        <v>"Колибри" ул. Широкая д.150</v>
      </c>
      <c r="F3255" s="2">
        <f t="shared" si="101"/>
        <v>1</v>
      </c>
    </row>
    <row r="3256" spans="1:6" x14ac:dyDescent="0.25">
      <c r="A3256" s="3">
        <v>43895.708333333336</v>
      </c>
      <c r="B3256" s="14">
        <f t="shared" si="100"/>
        <v>43895</v>
      </c>
      <c r="C3256">
        <v>2</v>
      </c>
      <c r="D3256" t="str">
        <f>VLOOKUP(C3256,'Справочник по тт'!$A$2:$C$5,3,FALSE)</f>
        <v>"Колибри"</v>
      </c>
      <c r="E3256" t="str">
        <f>IF(AND(C3256=1,B3256&lt;='Справочник по тт'!$D$1),'Справочник по тт'!$D$2,VLOOKUP(C3256,'Справочник по тт'!A:C,2,FALSE))</f>
        <v>"Колибри" ул. Широкая д.150</v>
      </c>
      <c r="F3256" s="2">
        <f t="shared" si="101"/>
        <v>1</v>
      </c>
    </row>
    <row r="3257" spans="1:6" x14ac:dyDescent="0.25">
      <c r="A3257" s="3">
        <v>43895.708333333336</v>
      </c>
      <c r="B3257" s="14">
        <f t="shared" si="100"/>
        <v>43895</v>
      </c>
      <c r="C3257">
        <v>2</v>
      </c>
      <c r="D3257" t="str">
        <f>VLOOKUP(C3257,'Справочник по тт'!$A$2:$C$5,3,FALSE)</f>
        <v>"Колибри"</v>
      </c>
      <c r="E3257" t="str">
        <f>IF(AND(C3257=1,B3257&lt;='Справочник по тт'!$D$1),'Справочник по тт'!$D$2,VLOOKUP(C3257,'Справочник по тт'!A:C,2,FALSE))</f>
        <v>"Колибри" ул. Широкая д.150</v>
      </c>
      <c r="F3257" s="2">
        <f t="shared" si="101"/>
        <v>1</v>
      </c>
    </row>
    <row r="3258" spans="1:6" x14ac:dyDescent="0.25">
      <c r="A3258" s="3">
        <v>43895.75</v>
      </c>
      <c r="B3258" s="14">
        <f t="shared" si="100"/>
        <v>43895</v>
      </c>
      <c r="C3258">
        <v>2</v>
      </c>
      <c r="D3258" t="str">
        <f>VLOOKUP(C3258,'Справочник по тт'!$A$2:$C$5,3,FALSE)</f>
        <v>"Колибри"</v>
      </c>
      <c r="E3258" t="str">
        <f>IF(AND(C3258=1,B3258&lt;='Справочник по тт'!$D$1),'Справочник по тт'!$D$2,VLOOKUP(C3258,'Справочник по тт'!A:C,2,FALSE))</f>
        <v>"Колибри" ул. Широкая д.150</v>
      </c>
      <c r="F3258" s="2">
        <f t="shared" si="101"/>
        <v>1</v>
      </c>
    </row>
    <row r="3259" spans="1:6" x14ac:dyDescent="0.25">
      <c r="A3259" s="3">
        <v>43895.791666666664</v>
      </c>
      <c r="B3259" s="14">
        <f t="shared" si="100"/>
        <v>43895</v>
      </c>
      <c r="C3259">
        <v>2</v>
      </c>
      <c r="D3259" t="str">
        <f>VLOOKUP(C3259,'Справочник по тт'!$A$2:$C$5,3,FALSE)</f>
        <v>"Колибри"</v>
      </c>
      <c r="E3259" t="str">
        <f>IF(AND(C3259=1,B3259&lt;='Справочник по тт'!$D$1),'Справочник по тт'!$D$2,VLOOKUP(C3259,'Справочник по тт'!A:C,2,FALSE))</f>
        <v>"Колибри" ул. Широкая д.150</v>
      </c>
      <c r="F3259" s="2">
        <f t="shared" si="101"/>
        <v>1</v>
      </c>
    </row>
    <row r="3260" spans="1:6" x14ac:dyDescent="0.25">
      <c r="A3260" s="3">
        <v>43895.826388888891</v>
      </c>
      <c r="B3260" s="14">
        <f t="shared" si="100"/>
        <v>43895</v>
      </c>
      <c r="C3260">
        <v>2</v>
      </c>
      <c r="D3260" t="str">
        <f>VLOOKUP(C3260,'Справочник по тт'!$A$2:$C$5,3,FALSE)</f>
        <v>"Колибри"</v>
      </c>
      <c r="E3260" t="str">
        <f>IF(AND(C3260=1,B3260&lt;='Справочник по тт'!$D$1),'Справочник по тт'!$D$2,VLOOKUP(C3260,'Справочник по тт'!A:C,2,FALSE))</f>
        <v>"Колибри" ул. Широкая д.150</v>
      </c>
      <c r="F3260" s="2">
        <f t="shared" si="101"/>
        <v>1</v>
      </c>
    </row>
    <row r="3261" spans="1:6" x14ac:dyDescent="0.25">
      <c r="A3261" s="3">
        <v>43896.166666666664</v>
      </c>
      <c r="B3261" s="14">
        <f t="shared" si="100"/>
        <v>43896</v>
      </c>
      <c r="C3261">
        <v>2</v>
      </c>
      <c r="D3261" t="str">
        <f>VLOOKUP(C3261,'Справочник по тт'!$A$2:$C$5,3,FALSE)</f>
        <v>"Колибри"</v>
      </c>
      <c r="E3261" t="str">
        <f>IF(AND(C3261=1,B3261&lt;='Справочник по тт'!$D$1),'Справочник по тт'!$D$2,VLOOKUP(C3261,'Справочник по тт'!A:C,2,FALSE))</f>
        <v>"Колибри" ул. Широкая д.150</v>
      </c>
      <c r="F3261" s="2">
        <f t="shared" si="101"/>
        <v>1</v>
      </c>
    </row>
    <row r="3262" spans="1:6" x14ac:dyDescent="0.25">
      <c r="A3262" s="3">
        <v>43896.201388888891</v>
      </c>
      <c r="B3262" s="14">
        <f t="shared" si="100"/>
        <v>43896</v>
      </c>
      <c r="C3262">
        <v>2</v>
      </c>
      <c r="D3262" t="str">
        <f>VLOOKUP(C3262,'Справочник по тт'!$A$2:$C$5,3,FALSE)</f>
        <v>"Колибри"</v>
      </c>
      <c r="E3262" t="str">
        <f>IF(AND(C3262=1,B3262&lt;='Справочник по тт'!$D$1),'Справочник по тт'!$D$2,VLOOKUP(C3262,'Справочник по тт'!A:C,2,FALSE))</f>
        <v>"Колибри" ул. Широкая д.150</v>
      </c>
      <c r="F3262" s="2">
        <f t="shared" si="101"/>
        <v>1</v>
      </c>
    </row>
    <row r="3263" spans="1:6" x14ac:dyDescent="0.25">
      <c r="A3263" s="3">
        <v>43896.208333333336</v>
      </c>
      <c r="B3263" s="14">
        <f t="shared" si="100"/>
        <v>43896</v>
      </c>
      <c r="C3263">
        <v>2</v>
      </c>
      <c r="D3263" t="str">
        <f>VLOOKUP(C3263,'Справочник по тт'!$A$2:$C$5,3,FALSE)</f>
        <v>"Колибри"</v>
      </c>
      <c r="E3263" t="str">
        <f>IF(AND(C3263=1,B3263&lt;='Справочник по тт'!$D$1),'Справочник по тт'!$D$2,VLOOKUP(C3263,'Справочник по тт'!A:C,2,FALSE))</f>
        <v>"Колибри" ул. Широкая д.150</v>
      </c>
      <c r="F3263" s="2">
        <f t="shared" si="101"/>
        <v>1</v>
      </c>
    </row>
    <row r="3264" spans="1:6" x14ac:dyDescent="0.25">
      <c r="A3264" s="3">
        <v>43896.208333333336</v>
      </c>
      <c r="B3264" s="14">
        <f t="shared" si="100"/>
        <v>43896</v>
      </c>
      <c r="C3264">
        <v>2</v>
      </c>
      <c r="D3264" t="str">
        <f>VLOOKUP(C3264,'Справочник по тт'!$A$2:$C$5,3,FALSE)</f>
        <v>"Колибри"</v>
      </c>
      <c r="E3264" t="str">
        <f>IF(AND(C3264=1,B3264&lt;='Справочник по тт'!$D$1),'Справочник по тт'!$D$2,VLOOKUP(C3264,'Справочник по тт'!A:C,2,FALSE))</f>
        <v>"Колибри" ул. Широкая д.150</v>
      </c>
      <c r="F3264" s="2">
        <f t="shared" si="101"/>
        <v>1</v>
      </c>
    </row>
    <row r="3265" spans="1:6" x14ac:dyDescent="0.25">
      <c r="A3265" s="3">
        <v>43896.246527777781</v>
      </c>
      <c r="B3265" s="14">
        <f t="shared" si="100"/>
        <v>43896</v>
      </c>
      <c r="C3265">
        <v>2</v>
      </c>
      <c r="D3265" t="str">
        <f>VLOOKUP(C3265,'Справочник по тт'!$A$2:$C$5,3,FALSE)</f>
        <v>"Колибри"</v>
      </c>
      <c r="E3265" t="str">
        <f>IF(AND(C3265=1,B3265&lt;='Справочник по тт'!$D$1),'Справочник по тт'!$D$2,VLOOKUP(C3265,'Справочник по тт'!A:C,2,FALSE))</f>
        <v>"Колибри" ул. Широкая д.150</v>
      </c>
      <c r="F3265" s="2">
        <f t="shared" si="101"/>
        <v>1</v>
      </c>
    </row>
    <row r="3266" spans="1:6" x14ac:dyDescent="0.25">
      <c r="A3266" s="3">
        <v>43896.25</v>
      </c>
      <c r="B3266" s="14">
        <f t="shared" ref="B3266:B3329" si="102">(TEXT(A3266,"ДД.ММ.ГГГГ"))*1</f>
        <v>43896</v>
      </c>
      <c r="C3266">
        <v>2</v>
      </c>
      <c r="D3266" t="str">
        <f>VLOOKUP(C3266,'Справочник по тт'!$A$2:$C$5,3,FALSE)</f>
        <v>"Колибри"</v>
      </c>
      <c r="E3266" t="str">
        <f>IF(AND(C3266=1,B3266&lt;='Справочник по тт'!$D$1),'Справочник по тт'!$D$2,VLOOKUP(C3266,'Справочник по тт'!A:C,2,FALSE))</f>
        <v>"Колибри" ул. Широкая д.150</v>
      </c>
      <c r="F3266" s="2">
        <f t="shared" si="101"/>
        <v>1</v>
      </c>
    </row>
    <row r="3267" spans="1:6" x14ac:dyDescent="0.25">
      <c r="A3267" s="3">
        <v>43896.3125</v>
      </c>
      <c r="B3267" s="14">
        <f t="shared" si="102"/>
        <v>43896</v>
      </c>
      <c r="C3267">
        <v>2</v>
      </c>
      <c r="D3267" t="str">
        <f>VLOOKUP(C3267,'Справочник по тт'!$A$2:$C$5,3,FALSE)</f>
        <v>"Колибри"</v>
      </c>
      <c r="E3267" t="str">
        <f>IF(AND(C3267=1,B3267&lt;='Справочник по тт'!$D$1),'Справочник по тт'!$D$2,VLOOKUP(C3267,'Справочник по тт'!A:C,2,FALSE))</f>
        <v>"Колибри" ул. Широкая д.150</v>
      </c>
      <c r="F3267" s="2">
        <f t="shared" ref="F3267:F3330" si="103">IF(B3267&lt;=$F$1,1,"")</f>
        <v>1</v>
      </c>
    </row>
    <row r="3268" spans="1:6" x14ac:dyDescent="0.25">
      <c r="A3268" s="3">
        <v>43896.331944444442</v>
      </c>
      <c r="B3268" s="14">
        <f t="shared" si="102"/>
        <v>43896</v>
      </c>
      <c r="C3268">
        <v>2</v>
      </c>
      <c r="D3268" t="str">
        <f>VLOOKUP(C3268,'Справочник по тт'!$A$2:$C$5,3,FALSE)</f>
        <v>"Колибри"</v>
      </c>
      <c r="E3268" t="str">
        <f>IF(AND(C3268=1,B3268&lt;='Справочник по тт'!$D$1),'Справочник по тт'!$D$2,VLOOKUP(C3268,'Справочник по тт'!A:C,2,FALSE))</f>
        <v>"Колибри" ул. Широкая д.150</v>
      </c>
      <c r="F3268" s="2">
        <f t="shared" si="103"/>
        <v>1</v>
      </c>
    </row>
    <row r="3269" spans="1:6" x14ac:dyDescent="0.25">
      <c r="A3269" s="3">
        <v>43896.333333333336</v>
      </c>
      <c r="B3269" s="14">
        <f t="shared" si="102"/>
        <v>43896</v>
      </c>
      <c r="C3269">
        <v>2</v>
      </c>
      <c r="D3269" t="str">
        <f>VLOOKUP(C3269,'Справочник по тт'!$A$2:$C$5,3,FALSE)</f>
        <v>"Колибри"</v>
      </c>
      <c r="E3269" t="str">
        <f>IF(AND(C3269=1,B3269&lt;='Справочник по тт'!$D$1),'Справочник по тт'!$D$2,VLOOKUP(C3269,'Справочник по тт'!A:C,2,FALSE))</f>
        <v>"Колибри" ул. Широкая д.150</v>
      </c>
      <c r="F3269" s="2">
        <f t="shared" si="103"/>
        <v>1</v>
      </c>
    </row>
    <row r="3270" spans="1:6" x14ac:dyDescent="0.25">
      <c r="A3270" s="3">
        <v>43896.333333333336</v>
      </c>
      <c r="B3270" s="14">
        <f t="shared" si="102"/>
        <v>43896</v>
      </c>
      <c r="C3270">
        <v>2</v>
      </c>
      <c r="D3270" t="str">
        <f>VLOOKUP(C3270,'Справочник по тт'!$A$2:$C$5,3,FALSE)</f>
        <v>"Колибри"</v>
      </c>
      <c r="E3270" t="str">
        <f>IF(AND(C3270=1,B3270&lt;='Справочник по тт'!$D$1),'Справочник по тт'!$D$2,VLOOKUP(C3270,'Справочник по тт'!A:C,2,FALSE))</f>
        <v>"Колибри" ул. Широкая д.150</v>
      </c>
      <c r="F3270" s="2">
        <f t="shared" si="103"/>
        <v>1</v>
      </c>
    </row>
    <row r="3271" spans="1:6" x14ac:dyDescent="0.25">
      <c r="A3271" s="3">
        <v>43896.334027777775</v>
      </c>
      <c r="B3271" s="14">
        <f t="shared" si="102"/>
        <v>43896</v>
      </c>
      <c r="C3271">
        <v>2</v>
      </c>
      <c r="D3271" t="str">
        <f>VLOOKUP(C3271,'Справочник по тт'!$A$2:$C$5,3,FALSE)</f>
        <v>"Колибри"</v>
      </c>
      <c r="E3271" t="str">
        <f>IF(AND(C3271=1,B3271&lt;='Справочник по тт'!$D$1),'Справочник по тт'!$D$2,VLOOKUP(C3271,'Справочник по тт'!A:C,2,FALSE))</f>
        <v>"Колибри" ул. Широкая д.150</v>
      </c>
      <c r="F3271" s="2">
        <f t="shared" si="103"/>
        <v>1</v>
      </c>
    </row>
    <row r="3272" spans="1:6" x14ac:dyDescent="0.25">
      <c r="A3272" s="3">
        <v>43896.375</v>
      </c>
      <c r="B3272" s="14">
        <f t="shared" si="102"/>
        <v>43896</v>
      </c>
      <c r="C3272">
        <v>2</v>
      </c>
      <c r="D3272" t="str">
        <f>VLOOKUP(C3272,'Справочник по тт'!$A$2:$C$5,3,FALSE)</f>
        <v>"Колибри"</v>
      </c>
      <c r="E3272" t="str">
        <f>IF(AND(C3272=1,B3272&lt;='Справочник по тт'!$D$1),'Справочник по тт'!$D$2,VLOOKUP(C3272,'Справочник по тт'!A:C,2,FALSE))</f>
        <v>"Колибри" ул. Широкая д.150</v>
      </c>
      <c r="F3272" s="2">
        <f t="shared" si="103"/>
        <v>1</v>
      </c>
    </row>
    <row r="3273" spans="1:6" x14ac:dyDescent="0.25">
      <c r="A3273" s="3">
        <v>43896.375</v>
      </c>
      <c r="B3273" s="14">
        <f t="shared" si="102"/>
        <v>43896</v>
      </c>
      <c r="C3273">
        <v>2</v>
      </c>
      <c r="D3273" t="str">
        <f>VLOOKUP(C3273,'Справочник по тт'!$A$2:$C$5,3,FALSE)</f>
        <v>"Колибри"</v>
      </c>
      <c r="E3273" t="str">
        <f>IF(AND(C3273=1,B3273&lt;='Справочник по тт'!$D$1),'Справочник по тт'!$D$2,VLOOKUP(C3273,'Справочник по тт'!A:C,2,FALSE))</f>
        <v>"Колибри" ул. Широкая д.150</v>
      </c>
      <c r="F3273" s="2">
        <f t="shared" si="103"/>
        <v>1</v>
      </c>
    </row>
    <row r="3274" spans="1:6" x14ac:dyDescent="0.25">
      <c r="A3274" s="3">
        <v>43896.375</v>
      </c>
      <c r="B3274" s="14">
        <f t="shared" si="102"/>
        <v>43896</v>
      </c>
      <c r="C3274">
        <v>2</v>
      </c>
      <c r="D3274" t="str">
        <f>VLOOKUP(C3274,'Справочник по тт'!$A$2:$C$5,3,FALSE)</f>
        <v>"Колибри"</v>
      </c>
      <c r="E3274" t="str">
        <f>IF(AND(C3274=1,B3274&lt;='Справочник по тт'!$D$1),'Справочник по тт'!$D$2,VLOOKUP(C3274,'Справочник по тт'!A:C,2,FALSE))</f>
        <v>"Колибри" ул. Широкая д.150</v>
      </c>
      <c r="F3274" s="2">
        <f t="shared" si="103"/>
        <v>1</v>
      </c>
    </row>
    <row r="3275" spans="1:6" x14ac:dyDescent="0.25">
      <c r="A3275" s="3">
        <v>43896.375</v>
      </c>
      <c r="B3275" s="14">
        <f t="shared" si="102"/>
        <v>43896</v>
      </c>
      <c r="C3275">
        <v>2</v>
      </c>
      <c r="D3275" t="str">
        <f>VLOOKUP(C3275,'Справочник по тт'!$A$2:$C$5,3,FALSE)</f>
        <v>"Колибри"</v>
      </c>
      <c r="E3275" t="str">
        <f>IF(AND(C3275=1,B3275&lt;='Справочник по тт'!$D$1),'Справочник по тт'!$D$2,VLOOKUP(C3275,'Справочник по тт'!A:C,2,FALSE))</f>
        <v>"Колибри" ул. Широкая д.150</v>
      </c>
      <c r="F3275" s="2">
        <f t="shared" si="103"/>
        <v>1</v>
      </c>
    </row>
    <row r="3276" spans="1:6" x14ac:dyDescent="0.25">
      <c r="A3276" s="3">
        <v>43896.375</v>
      </c>
      <c r="B3276" s="14">
        <f t="shared" si="102"/>
        <v>43896</v>
      </c>
      <c r="C3276">
        <v>2</v>
      </c>
      <c r="D3276" t="str">
        <f>VLOOKUP(C3276,'Справочник по тт'!$A$2:$C$5,3,FALSE)</f>
        <v>"Колибри"</v>
      </c>
      <c r="E3276" t="str">
        <f>IF(AND(C3276=1,B3276&lt;='Справочник по тт'!$D$1),'Справочник по тт'!$D$2,VLOOKUP(C3276,'Справочник по тт'!A:C,2,FALSE))</f>
        <v>"Колибри" ул. Широкая д.150</v>
      </c>
      <c r="F3276" s="2">
        <f t="shared" si="103"/>
        <v>1</v>
      </c>
    </row>
    <row r="3277" spans="1:6" x14ac:dyDescent="0.25">
      <c r="A3277" s="3">
        <v>43896.375</v>
      </c>
      <c r="B3277" s="14">
        <f t="shared" si="102"/>
        <v>43896</v>
      </c>
      <c r="C3277">
        <v>2</v>
      </c>
      <c r="D3277" t="str">
        <f>VLOOKUP(C3277,'Справочник по тт'!$A$2:$C$5,3,FALSE)</f>
        <v>"Колибри"</v>
      </c>
      <c r="E3277" t="str">
        <f>IF(AND(C3277=1,B3277&lt;='Справочник по тт'!$D$1),'Справочник по тт'!$D$2,VLOOKUP(C3277,'Справочник по тт'!A:C,2,FALSE))</f>
        <v>"Колибри" ул. Широкая д.150</v>
      </c>
      <c r="F3277" s="2">
        <f t="shared" si="103"/>
        <v>1</v>
      </c>
    </row>
    <row r="3278" spans="1:6" x14ac:dyDescent="0.25">
      <c r="A3278" s="3">
        <v>43896.375</v>
      </c>
      <c r="B3278" s="14">
        <f t="shared" si="102"/>
        <v>43896</v>
      </c>
      <c r="C3278">
        <v>2</v>
      </c>
      <c r="D3278" t="str">
        <f>VLOOKUP(C3278,'Справочник по тт'!$A$2:$C$5,3,FALSE)</f>
        <v>"Колибри"</v>
      </c>
      <c r="E3278" t="str">
        <f>IF(AND(C3278=1,B3278&lt;='Справочник по тт'!$D$1),'Справочник по тт'!$D$2,VLOOKUP(C3278,'Справочник по тт'!A:C,2,FALSE))</f>
        <v>"Колибри" ул. Широкая д.150</v>
      </c>
      <c r="F3278" s="2">
        <f t="shared" si="103"/>
        <v>1</v>
      </c>
    </row>
    <row r="3279" spans="1:6" x14ac:dyDescent="0.25">
      <c r="A3279" s="3">
        <v>43896.375</v>
      </c>
      <c r="B3279" s="14">
        <f t="shared" si="102"/>
        <v>43896</v>
      </c>
      <c r="C3279">
        <v>2</v>
      </c>
      <c r="D3279" t="str">
        <f>VLOOKUP(C3279,'Справочник по тт'!$A$2:$C$5,3,FALSE)</f>
        <v>"Колибри"</v>
      </c>
      <c r="E3279" t="str">
        <f>IF(AND(C3279=1,B3279&lt;='Справочник по тт'!$D$1),'Справочник по тт'!$D$2,VLOOKUP(C3279,'Справочник по тт'!A:C,2,FALSE))</f>
        <v>"Колибри" ул. Широкая д.150</v>
      </c>
      <c r="F3279" s="2">
        <f t="shared" si="103"/>
        <v>1</v>
      </c>
    </row>
    <row r="3280" spans="1:6" x14ac:dyDescent="0.25">
      <c r="A3280" s="3">
        <v>43896.375</v>
      </c>
      <c r="B3280" s="14">
        <f t="shared" si="102"/>
        <v>43896</v>
      </c>
      <c r="C3280">
        <v>2</v>
      </c>
      <c r="D3280" t="str">
        <f>VLOOKUP(C3280,'Справочник по тт'!$A$2:$C$5,3,FALSE)</f>
        <v>"Колибри"</v>
      </c>
      <c r="E3280" t="str">
        <f>IF(AND(C3280=1,B3280&lt;='Справочник по тт'!$D$1),'Справочник по тт'!$D$2,VLOOKUP(C3280,'Справочник по тт'!A:C,2,FALSE))</f>
        <v>"Колибри" ул. Широкая д.150</v>
      </c>
      <c r="F3280" s="2">
        <f t="shared" si="103"/>
        <v>1</v>
      </c>
    </row>
    <row r="3281" spans="1:6" x14ac:dyDescent="0.25">
      <c r="A3281" s="3">
        <v>43896.375</v>
      </c>
      <c r="B3281" s="14">
        <f t="shared" si="102"/>
        <v>43896</v>
      </c>
      <c r="C3281">
        <v>2</v>
      </c>
      <c r="D3281" t="str">
        <f>VLOOKUP(C3281,'Справочник по тт'!$A$2:$C$5,3,FALSE)</f>
        <v>"Колибри"</v>
      </c>
      <c r="E3281" t="str">
        <f>IF(AND(C3281=1,B3281&lt;='Справочник по тт'!$D$1),'Справочник по тт'!$D$2,VLOOKUP(C3281,'Справочник по тт'!A:C,2,FALSE))</f>
        <v>"Колибри" ул. Широкая д.150</v>
      </c>
      <c r="F3281" s="2">
        <f t="shared" si="103"/>
        <v>1</v>
      </c>
    </row>
    <row r="3282" spans="1:6" x14ac:dyDescent="0.25">
      <c r="A3282" s="3">
        <v>43896.375</v>
      </c>
      <c r="B3282" s="14">
        <f t="shared" si="102"/>
        <v>43896</v>
      </c>
      <c r="C3282">
        <v>2</v>
      </c>
      <c r="D3282" t="str">
        <f>VLOOKUP(C3282,'Справочник по тт'!$A$2:$C$5,3,FALSE)</f>
        <v>"Колибри"</v>
      </c>
      <c r="E3282" t="str">
        <f>IF(AND(C3282=1,B3282&lt;='Справочник по тт'!$D$1),'Справочник по тт'!$D$2,VLOOKUP(C3282,'Справочник по тт'!A:C,2,FALSE))</f>
        <v>"Колибри" ул. Широкая д.150</v>
      </c>
      <c r="F3282" s="2">
        <f t="shared" si="103"/>
        <v>1</v>
      </c>
    </row>
    <row r="3283" spans="1:6" x14ac:dyDescent="0.25">
      <c r="A3283" s="3">
        <v>43896.375</v>
      </c>
      <c r="B3283" s="14">
        <f t="shared" si="102"/>
        <v>43896</v>
      </c>
      <c r="C3283">
        <v>2</v>
      </c>
      <c r="D3283" t="str">
        <f>VLOOKUP(C3283,'Справочник по тт'!$A$2:$C$5,3,FALSE)</f>
        <v>"Колибри"</v>
      </c>
      <c r="E3283" t="str">
        <f>IF(AND(C3283=1,B3283&lt;='Справочник по тт'!$D$1),'Справочник по тт'!$D$2,VLOOKUP(C3283,'Справочник по тт'!A:C,2,FALSE))</f>
        <v>"Колибри" ул. Широкая д.150</v>
      </c>
      <c r="F3283" s="2">
        <f t="shared" si="103"/>
        <v>1</v>
      </c>
    </row>
    <row r="3284" spans="1:6" x14ac:dyDescent="0.25">
      <c r="A3284" s="3">
        <v>43896.375</v>
      </c>
      <c r="B3284" s="14">
        <f t="shared" si="102"/>
        <v>43896</v>
      </c>
      <c r="C3284">
        <v>2</v>
      </c>
      <c r="D3284" t="str">
        <f>VLOOKUP(C3284,'Справочник по тт'!$A$2:$C$5,3,FALSE)</f>
        <v>"Колибри"</v>
      </c>
      <c r="E3284" t="str">
        <f>IF(AND(C3284=1,B3284&lt;='Справочник по тт'!$D$1),'Справочник по тт'!$D$2,VLOOKUP(C3284,'Справочник по тт'!A:C,2,FALSE))</f>
        <v>"Колибри" ул. Широкая д.150</v>
      </c>
      <c r="F3284" s="2">
        <f t="shared" si="103"/>
        <v>1</v>
      </c>
    </row>
    <row r="3285" spans="1:6" x14ac:dyDescent="0.25">
      <c r="A3285" s="3">
        <v>43896.375</v>
      </c>
      <c r="B3285" s="14">
        <f t="shared" si="102"/>
        <v>43896</v>
      </c>
      <c r="C3285">
        <v>2</v>
      </c>
      <c r="D3285" t="str">
        <f>VLOOKUP(C3285,'Справочник по тт'!$A$2:$C$5,3,FALSE)</f>
        <v>"Колибри"</v>
      </c>
      <c r="E3285" t="str">
        <f>IF(AND(C3285=1,B3285&lt;='Справочник по тт'!$D$1),'Справочник по тт'!$D$2,VLOOKUP(C3285,'Справочник по тт'!A:C,2,FALSE))</f>
        <v>"Колибри" ул. Широкая д.150</v>
      </c>
      <c r="F3285" s="2">
        <f t="shared" si="103"/>
        <v>1</v>
      </c>
    </row>
    <row r="3286" spans="1:6" x14ac:dyDescent="0.25">
      <c r="A3286" s="3">
        <v>43896.416666666664</v>
      </c>
      <c r="B3286" s="14">
        <f t="shared" si="102"/>
        <v>43896</v>
      </c>
      <c r="C3286">
        <v>2</v>
      </c>
      <c r="D3286" t="str">
        <f>VLOOKUP(C3286,'Справочник по тт'!$A$2:$C$5,3,FALSE)</f>
        <v>"Колибри"</v>
      </c>
      <c r="E3286" t="str">
        <f>IF(AND(C3286=1,B3286&lt;='Справочник по тт'!$D$1),'Справочник по тт'!$D$2,VLOOKUP(C3286,'Справочник по тт'!A:C,2,FALSE))</f>
        <v>"Колибри" ул. Широкая д.150</v>
      </c>
      <c r="F3286" s="2">
        <f t="shared" si="103"/>
        <v>1</v>
      </c>
    </row>
    <row r="3287" spans="1:6" x14ac:dyDescent="0.25">
      <c r="A3287" s="3">
        <v>43896.416666666664</v>
      </c>
      <c r="B3287" s="14">
        <f t="shared" si="102"/>
        <v>43896</v>
      </c>
      <c r="C3287">
        <v>2</v>
      </c>
      <c r="D3287" t="str">
        <f>VLOOKUP(C3287,'Справочник по тт'!$A$2:$C$5,3,FALSE)</f>
        <v>"Колибри"</v>
      </c>
      <c r="E3287" t="str">
        <f>IF(AND(C3287=1,B3287&lt;='Справочник по тт'!$D$1),'Справочник по тт'!$D$2,VLOOKUP(C3287,'Справочник по тт'!A:C,2,FALSE))</f>
        <v>"Колибри" ул. Широкая д.150</v>
      </c>
      <c r="F3287" s="2">
        <f t="shared" si="103"/>
        <v>1</v>
      </c>
    </row>
    <row r="3288" spans="1:6" x14ac:dyDescent="0.25">
      <c r="A3288" s="3">
        <v>43896.416666666664</v>
      </c>
      <c r="B3288" s="14">
        <f t="shared" si="102"/>
        <v>43896</v>
      </c>
      <c r="C3288">
        <v>2</v>
      </c>
      <c r="D3288" t="str">
        <f>VLOOKUP(C3288,'Справочник по тт'!$A$2:$C$5,3,FALSE)</f>
        <v>"Колибри"</v>
      </c>
      <c r="E3288" t="str">
        <f>IF(AND(C3288=1,B3288&lt;='Справочник по тт'!$D$1),'Справочник по тт'!$D$2,VLOOKUP(C3288,'Справочник по тт'!A:C,2,FALSE))</f>
        <v>"Колибри" ул. Широкая д.150</v>
      </c>
      <c r="F3288" s="2">
        <f t="shared" si="103"/>
        <v>1</v>
      </c>
    </row>
    <row r="3289" spans="1:6" x14ac:dyDescent="0.25">
      <c r="A3289" s="3">
        <v>43896.416666666664</v>
      </c>
      <c r="B3289" s="14">
        <f t="shared" si="102"/>
        <v>43896</v>
      </c>
      <c r="C3289">
        <v>2</v>
      </c>
      <c r="D3289" t="str">
        <f>VLOOKUP(C3289,'Справочник по тт'!$A$2:$C$5,3,FALSE)</f>
        <v>"Колибри"</v>
      </c>
      <c r="E3289" t="str">
        <f>IF(AND(C3289=1,B3289&lt;='Справочник по тт'!$D$1),'Справочник по тт'!$D$2,VLOOKUP(C3289,'Справочник по тт'!A:C,2,FALSE))</f>
        <v>"Колибри" ул. Широкая д.150</v>
      </c>
      <c r="F3289" s="2">
        <f t="shared" si="103"/>
        <v>1</v>
      </c>
    </row>
    <row r="3290" spans="1:6" x14ac:dyDescent="0.25">
      <c r="A3290" s="3">
        <v>43896.416666666664</v>
      </c>
      <c r="B3290" s="14">
        <f t="shared" si="102"/>
        <v>43896</v>
      </c>
      <c r="C3290">
        <v>2</v>
      </c>
      <c r="D3290" t="str">
        <f>VLOOKUP(C3290,'Справочник по тт'!$A$2:$C$5,3,FALSE)</f>
        <v>"Колибри"</v>
      </c>
      <c r="E3290" t="str">
        <f>IF(AND(C3290=1,B3290&lt;='Справочник по тт'!$D$1),'Справочник по тт'!$D$2,VLOOKUP(C3290,'Справочник по тт'!A:C,2,FALSE))</f>
        <v>"Колибри" ул. Широкая д.150</v>
      </c>
      <c r="F3290" s="2">
        <f t="shared" si="103"/>
        <v>1</v>
      </c>
    </row>
    <row r="3291" spans="1:6" x14ac:dyDescent="0.25">
      <c r="A3291" s="3">
        <v>43896.416666666664</v>
      </c>
      <c r="B3291" s="14">
        <f t="shared" si="102"/>
        <v>43896</v>
      </c>
      <c r="C3291">
        <v>2</v>
      </c>
      <c r="D3291" t="str">
        <f>VLOOKUP(C3291,'Справочник по тт'!$A$2:$C$5,3,FALSE)</f>
        <v>"Колибри"</v>
      </c>
      <c r="E3291" t="str">
        <f>IF(AND(C3291=1,B3291&lt;='Справочник по тт'!$D$1),'Справочник по тт'!$D$2,VLOOKUP(C3291,'Справочник по тт'!A:C,2,FALSE))</f>
        <v>"Колибри" ул. Широкая д.150</v>
      </c>
      <c r="F3291" s="2">
        <f t="shared" si="103"/>
        <v>1</v>
      </c>
    </row>
    <row r="3292" spans="1:6" x14ac:dyDescent="0.25">
      <c r="A3292" s="3">
        <v>43896.416666666664</v>
      </c>
      <c r="B3292" s="14">
        <f t="shared" si="102"/>
        <v>43896</v>
      </c>
      <c r="C3292">
        <v>2</v>
      </c>
      <c r="D3292" t="str">
        <f>VLOOKUP(C3292,'Справочник по тт'!$A$2:$C$5,3,FALSE)</f>
        <v>"Колибри"</v>
      </c>
      <c r="E3292" t="str">
        <f>IF(AND(C3292=1,B3292&lt;='Справочник по тт'!$D$1),'Справочник по тт'!$D$2,VLOOKUP(C3292,'Справочник по тт'!A:C,2,FALSE))</f>
        <v>"Колибри" ул. Широкая д.150</v>
      </c>
      <c r="F3292" s="2">
        <f t="shared" si="103"/>
        <v>1</v>
      </c>
    </row>
    <row r="3293" spans="1:6" x14ac:dyDescent="0.25">
      <c r="A3293" s="3">
        <v>43896.458333333336</v>
      </c>
      <c r="B3293" s="14">
        <f t="shared" si="102"/>
        <v>43896</v>
      </c>
      <c r="C3293">
        <v>2</v>
      </c>
      <c r="D3293" t="str">
        <f>VLOOKUP(C3293,'Справочник по тт'!$A$2:$C$5,3,FALSE)</f>
        <v>"Колибри"</v>
      </c>
      <c r="E3293" t="str">
        <f>IF(AND(C3293=1,B3293&lt;='Справочник по тт'!$D$1),'Справочник по тт'!$D$2,VLOOKUP(C3293,'Справочник по тт'!A:C,2,FALSE))</f>
        <v>"Колибри" ул. Широкая д.150</v>
      </c>
      <c r="F3293" s="2">
        <f t="shared" si="103"/>
        <v>1</v>
      </c>
    </row>
    <row r="3294" spans="1:6" x14ac:dyDescent="0.25">
      <c r="A3294" s="3">
        <v>43896.458333333336</v>
      </c>
      <c r="B3294" s="14">
        <f t="shared" si="102"/>
        <v>43896</v>
      </c>
      <c r="C3294">
        <v>2</v>
      </c>
      <c r="D3294" t="str">
        <f>VLOOKUP(C3294,'Справочник по тт'!$A$2:$C$5,3,FALSE)</f>
        <v>"Колибри"</v>
      </c>
      <c r="E3294" t="str">
        <f>IF(AND(C3294=1,B3294&lt;='Справочник по тт'!$D$1),'Справочник по тт'!$D$2,VLOOKUP(C3294,'Справочник по тт'!A:C,2,FALSE))</f>
        <v>"Колибри" ул. Широкая д.150</v>
      </c>
      <c r="F3294" s="2">
        <f t="shared" si="103"/>
        <v>1</v>
      </c>
    </row>
    <row r="3295" spans="1:6" x14ac:dyDescent="0.25">
      <c r="A3295" s="3">
        <v>43896.5</v>
      </c>
      <c r="B3295" s="14">
        <f t="shared" si="102"/>
        <v>43896</v>
      </c>
      <c r="C3295">
        <v>2</v>
      </c>
      <c r="D3295" t="str">
        <f>VLOOKUP(C3295,'Справочник по тт'!$A$2:$C$5,3,FALSE)</f>
        <v>"Колибри"</v>
      </c>
      <c r="E3295" t="str">
        <f>IF(AND(C3295=1,B3295&lt;='Справочник по тт'!$D$1),'Справочник по тт'!$D$2,VLOOKUP(C3295,'Справочник по тт'!A:C,2,FALSE))</f>
        <v>"Колибри" ул. Широкая д.150</v>
      </c>
      <c r="F3295" s="2">
        <f t="shared" si="103"/>
        <v>1</v>
      </c>
    </row>
    <row r="3296" spans="1:6" x14ac:dyDescent="0.25">
      <c r="A3296" s="3">
        <v>43896.541666666664</v>
      </c>
      <c r="B3296" s="14">
        <f t="shared" si="102"/>
        <v>43896</v>
      </c>
      <c r="C3296">
        <v>2</v>
      </c>
      <c r="D3296" t="str">
        <f>VLOOKUP(C3296,'Справочник по тт'!$A$2:$C$5,3,FALSE)</f>
        <v>"Колибри"</v>
      </c>
      <c r="E3296" t="str">
        <f>IF(AND(C3296=1,B3296&lt;='Справочник по тт'!$D$1),'Справочник по тт'!$D$2,VLOOKUP(C3296,'Справочник по тт'!A:C,2,FALSE))</f>
        <v>"Колибри" ул. Широкая д.150</v>
      </c>
      <c r="F3296" s="2">
        <f t="shared" si="103"/>
        <v>1</v>
      </c>
    </row>
    <row r="3297" spans="1:6" x14ac:dyDescent="0.25">
      <c r="A3297" s="3">
        <v>43896.541666666664</v>
      </c>
      <c r="B3297" s="14">
        <f t="shared" si="102"/>
        <v>43896</v>
      </c>
      <c r="C3297">
        <v>2</v>
      </c>
      <c r="D3297" t="str">
        <f>VLOOKUP(C3297,'Справочник по тт'!$A$2:$C$5,3,FALSE)</f>
        <v>"Колибри"</v>
      </c>
      <c r="E3297" t="str">
        <f>IF(AND(C3297=1,B3297&lt;='Справочник по тт'!$D$1),'Справочник по тт'!$D$2,VLOOKUP(C3297,'Справочник по тт'!A:C,2,FALSE))</f>
        <v>"Колибри" ул. Широкая д.150</v>
      </c>
      <c r="F3297" s="2">
        <f t="shared" si="103"/>
        <v>1</v>
      </c>
    </row>
    <row r="3298" spans="1:6" x14ac:dyDescent="0.25">
      <c r="A3298" s="3">
        <v>43896.541666666664</v>
      </c>
      <c r="B3298" s="14">
        <f t="shared" si="102"/>
        <v>43896</v>
      </c>
      <c r="C3298">
        <v>2</v>
      </c>
      <c r="D3298" t="str">
        <f>VLOOKUP(C3298,'Справочник по тт'!$A$2:$C$5,3,FALSE)</f>
        <v>"Колибри"</v>
      </c>
      <c r="E3298" t="str">
        <f>IF(AND(C3298=1,B3298&lt;='Справочник по тт'!$D$1),'Справочник по тт'!$D$2,VLOOKUP(C3298,'Справочник по тт'!A:C,2,FALSE))</f>
        <v>"Колибри" ул. Широкая д.150</v>
      </c>
      <c r="F3298" s="2">
        <f t="shared" si="103"/>
        <v>1</v>
      </c>
    </row>
    <row r="3299" spans="1:6" x14ac:dyDescent="0.25">
      <c r="A3299" s="3">
        <v>43896.541666666664</v>
      </c>
      <c r="B3299" s="14">
        <f t="shared" si="102"/>
        <v>43896</v>
      </c>
      <c r="C3299">
        <v>2</v>
      </c>
      <c r="D3299" t="str">
        <f>VLOOKUP(C3299,'Справочник по тт'!$A$2:$C$5,3,FALSE)</f>
        <v>"Колибри"</v>
      </c>
      <c r="E3299" t="str">
        <f>IF(AND(C3299=1,B3299&lt;='Справочник по тт'!$D$1),'Справочник по тт'!$D$2,VLOOKUP(C3299,'Справочник по тт'!A:C,2,FALSE))</f>
        <v>"Колибри" ул. Широкая д.150</v>
      </c>
      <c r="F3299" s="2">
        <f t="shared" si="103"/>
        <v>1</v>
      </c>
    </row>
    <row r="3300" spans="1:6" x14ac:dyDescent="0.25">
      <c r="A3300" s="3">
        <v>43896.625</v>
      </c>
      <c r="B3300" s="14">
        <f t="shared" si="102"/>
        <v>43896</v>
      </c>
      <c r="C3300">
        <v>2</v>
      </c>
      <c r="D3300" t="str">
        <f>VLOOKUP(C3300,'Справочник по тт'!$A$2:$C$5,3,FALSE)</f>
        <v>"Колибри"</v>
      </c>
      <c r="E3300" t="str">
        <f>IF(AND(C3300=1,B3300&lt;='Справочник по тт'!$D$1),'Справочник по тт'!$D$2,VLOOKUP(C3300,'Справочник по тт'!A:C,2,FALSE))</f>
        <v>"Колибри" ул. Широкая д.150</v>
      </c>
      <c r="F3300" s="2">
        <f t="shared" si="103"/>
        <v>1</v>
      </c>
    </row>
    <row r="3301" spans="1:6" x14ac:dyDescent="0.25">
      <c r="A3301" s="3">
        <v>43896.666666666664</v>
      </c>
      <c r="B3301" s="14">
        <f t="shared" si="102"/>
        <v>43896</v>
      </c>
      <c r="C3301">
        <v>2</v>
      </c>
      <c r="D3301" t="str">
        <f>VLOOKUP(C3301,'Справочник по тт'!$A$2:$C$5,3,FALSE)</f>
        <v>"Колибри"</v>
      </c>
      <c r="E3301" t="str">
        <f>IF(AND(C3301=1,B3301&lt;='Справочник по тт'!$D$1),'Справочник по тт'!$D$2,VLOOKUP(C3301,'Справочник по тт'!A:C,2,FALSE))</f>
        <v>"Колибри" ул. Широкая д.150</v>
      </c>
      <c r="F3301" s="2">
        <f t="shared" si="103"/>
        <v>1</v>
      </c>
    </row>
    <row r="3302" spans="1:6" x14ac:dyDescent="0.25">
      <c r="A3302" s="3">
        <v>43896.666666666664</v>
      </c>
      <c r="B3302" s="14">
        <f t="shared" si="102"/>
        <v>43896</v>
      </c>
      <c r="C3302">
        <v>2</v>
      </c>
      <c r="D3302" t="str">
        <f>VLOOKUP(C3302,'Справочник по тт'!$A$2:$C$5,3,FALSE)</f>
        <v>"Колибри"</v>
      </c>
      <c r="E3302" t="str">
        <f>IF(AND(C3302=1,B3302&lt;='Справочник по тт'!$D$1),'Справочник по тт'!$D$2,VLOOKUP(C3302,'Справочник по тт'!A:C,2,FALSE))</f>
        <v>"Колибри" ул. Широкая д.150</v>
      </c>
      <c r="F3302" s="2">
        <f t="shared" si="103"/>
        <v>1</v>
      </c>
    </row>
    <row r="3303" spans="1:6" x14ac:dyDescent="0.25">
      <c r="A3303" s="3">
        <v>43896.666666666664</v>
      </c>
      <c r="B3303" s="14">
        <f t="shared" si="102"/>
        <v>43896</v>
      </c>
      <c r="C3303">
        <v>2</v>
      </c>
      <c r="D3303" t="str">
        <f>VLOOKUP(C3303,'Справочник по тт'!$A$2:$C$5,3,FALSE)</f>
        <v>"Колибри"</v>
      </c>
      <c r="E3303" t="str">
        <f>IF(AND(C3303=1,B3303&lt;='Справочник по тт'!$D$1),'Справочник по тт'!$D$2,VLOOKUP(C3303,'Справочник по тт'!A:C,2,FALSE))</f>
        <v>"Колибри" ул. Широкая д.150</v>
      </c>
      <c r="F3303" s="2">
        <f t="shared" si="103"/>
        <v>1</v>
      </c>
    </row>
    <row r="3304" spans="1:6" x14ac:dyDescent="0.25">
      <c r="A3304" s="3">
        <v>43896.666666666664</v>
      </c>
      <c r="B3304" s="14">
        <f t="shared" si="102"/>
        <v>43896</v>
      </c>
      <c r="C3304">
        <v>2</v>
      </c>
      <c r="D3304" t="str">
        <f>VLOOKUP(C3304,'Справочник по тт'!$A$2:$C$5,3,FALSE)</f>
        <v>"Колибри"</v>
      </c>
      <c r="E3304" t="str">
        <f>IF(AND(C3304=1,B3304&lt;='Справочник по тт'!$D$1),'Справочник по тт'!$D$2,VLOOKUP(C3304,'Справочник по тт'!A:C,2,FALSE))</f>
        <v>"Колибри" ул. Широкая д.150</v>
      </c>
      <c r="F3304" s="2">
        <f t="shared" si="103"/>
        <v>1</v>
      </c>
    </row>
    <row r="3305" spans="1:6" x14ac:dyDescent="0.25">
      <c r="A3305" s="3">
        <v>43896.727777777778</v>
      </c>
      <c r="B3305" s="14">
        <f t="shared" si="102"/>
        <v>43896</v>
      </c>
      <c r="C3305">
        <v>2</v>
      </c>
      <c r="D3305" t="str">
        <f>VLOOKUP(C3305,'Справочник по тт'!$A$2:$C$5,3,FALSE)</f>
        <v>"Колибри"</v>
      </c>
      <c r="E3305" t="str">
        <f>IF(AND(C3305=1,B3305&lt;='Справочник по тт'!$D$1),'Справочник по тт'!$D$2,VLOOKUP(C3305,'Справочник по тт'!A:C,2,FALSE))</f>
        <v>"Колибри" ул. Широкая д.150</v>
      </c>
      <c r="F3305" s="2">
        <f t="shared" si="103"/>
        <v>1</v>
      </c>
    </row>
    <row r="3306" spans="1:6" x14ac:dyDescent="0.25">
      <c r="A3306" s="3">
        <v>43896.75</v>
      </c>
      <c r="B3306" s="14">
        <f t="shared" si="102"/>
        <v>43896</v>
      </c>
      <c r="C3306">
        <v>2</v>
      </c>
      <c r="D3306" t="str">
        <f>VLOOKUP(C3306,'Справочник по тт'!$A$2:$C$5,3,FALSE)</f>
        <v>"Колибри"</v>
      </c>
      <c r="E3306" t="str">
        <f>IF(AND(C3306=1,B3306&lt;='Справочник по тт'!$D$1),'Справочник по тт'!$D$2,VLOOKUP(C3306,'Справочник по тт'!A:C,2,FALSE))</f>
        <v>"Колибри" ул. Широкая д.150</v>
      </c>
      <c r="F3306" s="2">
        <f t="shared" si="103"/>
        <v>1</v>
      </c>
    </row>
    <row r="3307" spans="1:6" x14ac:dyDescent="0.25">
      <c r="A3307" s="3">
        <v>43896.761805555558</v>
      </c>
      <c r="B3307" s="14">
        <f t="shared" si="102"/>
        <v>43896</v>
      </c>
      <c r="C3307">
        <v>2</v>
      </c>
      <c r="D3307" t="str">
        <f>VLOOKUP(C3307,'Справочник по тт'!$A$2:$C$5,3,FALSE)</f>
        <v>"Колибри"</v>
      </c>
      <c r="E3307" t="str">
        <f>IF(AND(C3307=1,B3307&lt;='Справочник по тт'!$D$1),'Справочник по тт'!$D$2,VLOOKUP(C3307,'Справочник по тт'!A:C,2,FALSE))</f>
        <v>"Колибри" ул. Широкая д.150</v>
      </c>
      <c r="F3307" s="2">
        <f t="shared" si="103"/>
        <v>1</v>
      </c>
    </row>
    <row r="3308" spans="1:6" x14ac:dyDescent="0.25">
      <c r="A3308" s="3">
        <v>43896.772916666669</v>
      </c>
      <c r="B3308" s="14">
        <f t="shared" si="102"/>
        <v>43896</v>
      </c>
      <c r="C3308">
        <v>2</v>
      </c>
      <c r="D3308" t="str">
        <f>VLOOKUP(C3308,'Справочник по тт'!$A$2:$C$5,3,FALSE)</f>
        <v>"Колибри"</v>
      </c>
      <c r="E3308" t="str">
        <f>IF(AND(C3308=1,B3308&lt;='Справочник по тт'!$D$1),'Справочник по тт'!$D$2,VLOOKUP(C3308,'Справочник по тт'!A:C,2,FALSE))</f>
        <v>"Колибри" ул. Широкая д.150</v>
      </c>
      <c r="F3308" s="2">
        <f t="shared" si="103"/>
        <v>1</v>
      </c>
    </row>
    <row r="3309" spans="1:6" x14ac:dyDescent="0.25">
      <c r="A3309" s="3">
        <v>43896.791666666664</v>
      </c>
      <c r="B3309" s="14">
        <f t="shared" si="102"/>
        <v>43896</v>
      </c>
      <c r="C3309">
        <v>2</v>
      </c>
      <c r="D3309" t="str">
        <f>VLOOKUP(C3309,'Справочник по тт'!$A$2:$C$5,3,FALSE)</f>
        <v>"Колибри"</v>
      </c>
      <c r="E3309" t="str">
        <f>IF(AND(C3309=1,B3309&lt;='Справочник по тт'!$D$1),'Справочник по тт'!$D$2,VLOOKUP(C3309,'Справочник по тт'!A:C,2,FALSE))</f>
        <v>"Колибри" ул. Широкая д.150</v>
      </c>
      <c r="F3309" s="2">
        <f t="shared" si="103"/>
        <v>1</v>
      </c>
    </row>
    <row r="3310" spans="1:6" x14ac:dyDescent="0.25">
      <c r="A3310" s="3">
        <v>43896.833333333336</v>
      </c>
      <c r="B3310" s="14">
        <f t="shared" si="102"/>
        <v>43896</v>
      </c>
      <c r="C3310">
        <v>2</v>
      </c>
      <c r="D3310" t="str">
        <f>VLOOKUP(C3310,'Справочник по тт'!$A$2:$C$5,3,FALSE)</f>
        <v>"Колибри"</v>
      </c>
      <c r="E3310" t="str">
        <f>IF(AND(C3310=1,B3310&lt;='Справочник по тт'!$D$1),'Справочник по тт'!$D$2,VLOOKUP(C3310,'Справочник по тт'!A:C,2,FALSE))</f>
        <v>"Колибри" ул. Широкая д.150</v>
      </c>
      <c r="F3310" s="2">
        <f t="shared" si="103"/>
        <v>1</v>
      </c>
    </row>
    <row r="3311" spans="1:6" x14ac:dyDescent="0.25">
      <c r="A3311" s="3">
        <v>43896.833333333336</v>
      </c>
      <c r="B3311" s="14">
        <f t="shared" si="102"/>
        <v>43896</v>
      </c>
      <c r="C3311">
        <v>2</v>
      </c>
      <c r="D3311" t="str">
        <f>VLOOKUP(C3311,'Справочник по тт'!$A$2:$C$5,3,FALSE)</f>
        <v>"Колибри"</v>
      </c>
      <c r="E3311" t="str">
        <f>IF(AND(C3311=1,B3311&lt;='Справочник по тт'!$D$1),'Справочник по тт'!$D$2,VLOOKUP(C3311,'Справочник по тт'!A:C,2,FALSE))</f>
        <v>"Колибри" ул. Широкая д.150</v>
      </c>
      <c r="F3311" s="2">
        <f t="shared" si="103"/>
        <v>1</v>
      </c>
    </row>
    <row r="3312" spans="1:6" x14ac:dyDescent="0.25">
      <c r="A3312" s="3">
        <v>43896.916666666664</v>
      </c>
      <c r="B3312" s="14">
        <f t="shared" si="102"/>
        <v>43896</v>
      </c>
      <c r="C3312">
        <v>2</v>
      </c>
      <c r="D3312" t="str">
        <f>VLOOKUP(C3312,'Справочник по тт'!$A$2:$C$5,3,FALSE)</f>
        <v>"Колибри"</v>
      </c>
      <c r="E3312" t="str">
        <f>IF(AND(C3312=1,B3312&lt;='Справочник по тт'!$D$1),'Справочник по тт'!$D$2,VLOOKUP(C3312,'Справочник по тт'!A:C,2,FALSE))</f>
        <v>"Колибри" ул. Широкая д.150</v>
      </c>
      <c r="F3312" s="2">
        <f t="shared" si="103"/>
        <v>1</v>
      </c>
    </row>
    <row r="3313" spans="1:6" x14ac:dyDescent="0.25">
      <c r="A3313" s="3">
        <v>43896.958333333336</v>
      </c>
      <c r="B3313" s="14">
        <f t="shared" si="102"/>
        <v>43896</v>
      </c>
      <c r="C3313">
        <v>2</v>
      </c>
      <c r="D3313" t="str">
        <f>VLOOKUP(C3313,'Справочник по тт'!$A$2:$C$5,3,FALSE)</f>
        <v>"Колибри"</v>
      </c>
      <c r="E3313" t="str">
        <f>IF(AND(C3313=1,B3313&lt;='Справочник по тт'!$D$1),'Справочник по тт'!$D$2,VLOOKUP(C3313,'Справочник по тт'!A:C,2,FALSE))</f>
        <v>"Колибри" ул. Широкая д.150</v>
      </c>
      <c r="F3313" s="2">
        <f t="shared" si="103"/>
        <v>1</v>
      </c>
    </row>
    <row r="3314" spans="1:6" x14ac:dyDescent="0.25">
      <c r="A3314" s="3">
        <v>43897.125</v>
      </c>
      <c r="B3314" s="14">
        <f t="shared" si="102"/>
        <v>43897</v>
      </c>
      <c r="C3314">
        <v>2</v>
      </c>
      <c r="D3314" t="str">
        <f>VLOOKUP(C3314,'Справочник по тт'!$A$2:$C$5,3,FALSE)</f>
        <v>"Колибри"</v>
      </c>
      <c r="E3314" t="str">
        <f>IF(AND(C3314=1,B3314&lt;='Справочник по тт'!$D$1),'Справочник по тт'!$D$2,VLOOKUP(C3314,'Справочник по тт'!A:C,2,FALSE))</f>
        <v>"Колибри" ул. Широкая д.150</v>
      </c>
      <c r="F3314" s="2">
        <f t="shared" si="103"/>
        <v>1</v>
      </c>
    </row>
    <row r="3315" spans="1:6" x14ac:dyDescent="0.25">
      <c r="A3315" s="3">
        <v>43897.333333333336</v>
      </c>
      <c r="B3315" s="14">
        <f t="shared" si="102"/>
        <v>43897</v>
      </c>
      <c r="C3315">
        <v>2</v>
      </c>
      <c r="D3315" t="str">
        <f>VLOOKUP(C3315,'Справочник по тт'!$A$2:$C$5,3,FALSE)</f>
        <v>"Колибри"</v>
      </c>
      <c r="E3315" t="str">
        <f>IF(AND(C3315=1,B3315&lt;='Справочник по тт'!$D$1),'Справочник по тт'!$D$2,VLOOKUP(C3315,'Справочник по тт'!A:C,2,FALSE))</f>
        <v>"Колибри" ул. Широкая д.150</v>
      </c>
      <c r="F3315" s="2">
        <f t="shared" si="103"/>
        <v>1</v>
      </c>
    </row>
    <row r="3316" spans="1:6" x14ac:dyDescent="0.25">
      <c r="A3316" s="3">
        <v>43897.333333333336</v>
      </c>
      <c r="B3316" s="14">
        <f t="shared" si="102"/>
        <v>43897</v>
      </c>
      <c r="C3316">
        <v>2</v>
      </c>
      <c r="D3316" t="str">
        <f>VLOOKUP(C3316,'Справочник по тт'!$A$2:$C$5,3,FALSE)</f>
        <v>"Колибри"</v>
      </c>
      <c r="E3316" t="str">
        <f>IF(AND(C3316=1,B3316&lt;='Справочник по тт'!$D$1),'Справочник по тт'!$D$2,VLOOKUP(C3316,'Справочник по тт'!A:C,2,FALSE))</f>
        <v>"Колибри" ул. Широкая д.150</v>
      </c>
      <c r="F3316" s="2">
        <f t="shared" si="103"/>
        <v>1</v>
      </c>
    </row>
    <row r="3317" spans="1:6" x14ac:dyDescent="0.25">
      <c r="A3317" s="3">
        <v>43897.333333333336</v>
      </c>
      <c r="B3317" s="14">
        <f t="shared" si="102"/>
        <v>43897</v>
      </c>
      <c r="C3317">
        <v>2</v>
      </c>
      <c r="D3317" t="str">
        <f>VLOOKUP(C3317,'Справочник по тт'!$A$2:$C$5,3,FALSE)</f>
        <v>"Колибри"</v>
      </c>
      <c r="E3317" t="str">
        <f>IF(AND(C3317=1,B3317&lt;='Справочник по тт'!$D$1),'Справочник по тт'!$D$2,VLOOKUP(C3317,'Справочник по тт'!A:C,2,FALSE))</f>
        <v>"Колибри" ул. Широкая д.150</v>
      </c>
      <c r="F3317" s="2">
        <f t="shared" si="103"/>
        <v>1</v>
      </c>
    </row>
    <row r="3318" spans="1:6" x14ac:dyDescent="0.25">
      <c r="A3318" s="3">
        <v>43897.333333333336</v>
      </c>
      <c r="B3318" s="14">
        <f t="shared" si="102"/>
        <v>43897</v>
      </c>
      <c r="C3318">
        <v>2</v>
      </c>
      <c r="D3318" t="str">
        <f>VLOOKUP(C3318,'Справочник по тт'!$A$2:$C$5,3,FALSE)</f>
        <v>"Колибри"</v>
      </c>
      <c r="E3318" t="str">
        <f>IF(AND(C3318=1,B3318&lt;='Справочник по тт'!$D$1),'Справочник по тт'!$D$2,VLOOKUP(C3318,'Справочник по тт'!A:C,2,FALSE))</f>
        <v>"Колибри" ул. Широкая д.150</v>
      </c>
      <c r="F3318" s="2">
        <f t="shared" si="103"/>
        <v>1</v>
      </c>
    </row>
    <row r="3319" spans="1:6" x14ac:dyDescent="0.25">
      <c r="A3319" s="3">
        <v>43897.333333333336</v>
      </c>
      <c r="B3319" s="14">
        <f t="shared" si="102"/>
        <v>43897</v>
      </c>
      <c r="C3319">
        <v>2</v>
      </c>
      <c r="D3319" t="str">
        <f>VLOOKUP(C3319,'Справочник по тт'!$A$2:$C$5,3,FALSE)</f>
        <v>"Колибри"</v>
      </c>
      <c r="E3319" t="str">
        <f>IF(AND(C3319=1,B3319&lt;='Справочник по тт'!$D$1),'Справочник по тт'!$D$2,VLOOKUP(C3319,'Справочник по тт'!A:C,2,FALSE))</f>
        <v>"Колибри" ул. Широкая д.150</v>
      </c>
      <c r="F3319" s="2">
        <f t="shared" si="103"/>
        <v>1</v>
      </c>
    </row>
    <row r="3320" spans="1:6" x14ac:dyDescent="0.25">
      <c r="A3320" s="3">
        <v>43897.333333333336</v>
      </c>
      <c r="B3320" s="14">
        <f t="shared" si="102"/>
        <v>43897</v>
      </c>
      <c r="C3320">
        <v>2</v>
      </c>
      <c r="D3320" t="str">
        <f>VLOOKUP(C3320,'Справочник по тт'!$A$2:$C$5,3,FALSE)</f>
        <v>"Колибри"</v>
      </c>
      <c r="E3320" t="str">
        <f>IF(AND(C3320=1,B3320&lt;='Справочник по тт'!$D$1),'Справочник по тт'!$D$2,VLOOKUP(C3320,'Справочник по тт'!A:C,2,FALSE))</f>
        <v>"Колибри" ул. Широкая д.150</v>
      </c>
      <c r="F3320" s="2">
        <f t="shared" si="103"/>
        <v>1</v>
      </c>
    </row>
    <row r="3321" spans="1:6" x14ac:dyDescent="0.25">
      <c r="A3321" s="3">
        <v>43897.375</v>
      </c>
      <c r="B3321" s="14">
        <f t="shared" si="102"/>
        <v>43897</v>
      </c>
      <c r="C3321">
        <v>2</v>
      </c>
      <c r="D3321" t="str">
        <f>VLOOKUP(C3321,'Справочник по тт'!$A$2:$C$5,3,FALSE)</f>
        <v>"Колибри"</v>
      </c>
      <c r="E3321" t="str">
        <f>IF(AND(C3321=1,B3321&lt;='Справочник по тт'!$D$1),'Справочник по тт'!$D$2,VLOOKUP(C3321,'Справочник по тт'!A:C,2,FALSE))</f>
        <v>"Колибри" ул. Широкая д.150</v>
      </c>
      <c r="F3321" s="2">
        <f t="shared" si="103"/>
        <v>1</v>
      </c>
    </row>
    <row r="3322" spans="1:6" x14ac:dyDescent="0.25">
      <c r="A3322" s="3">
        <v>43897.375</v>
      </c>
      <c r="B3322" s="14">
        <f t="shared" si="102"/>
        <v>43897</v>
      </c>
      <c r="C3322">
        <v>2</v>
      </c>
      <c r="D3322" t="str">
        <f>VLOOKUP(C3322,'Справочник по тт'!$A$2:$C$5,3,FALSE)</f>
        <v>"Колибри"</v>
      </c>
      <c r="E3322" t="str">
        <f>IF(AND(C3322=1,B3322&lt;='Справочник по тт'!$D$1),'Справочник по тт'!$D$2,VLOOKUP(C3322,'Справочник по тт'!A:C,2,FALSE))</f>
        <v>"Колибри" ул. Широкая д.150</v>
      </c>
      <c r="F3322" s="2">
        <f t="shared" si="103"/>
        <v>1</v>
      </c>
    </row>
    <row r="3323" spans="1:6" x14ac:dyDescent="0.25">
      <c r="A3323" s="3">
        <v>43897.375</v>
      </c>
      <c r="B3323" s="14">
        <f t="shared" si="102"/>
        <v>43897</v>
      </c>
      <c r="C3323">
        <v>2</v>
      </c>
      <c r="D3323" t="str">
        <f>VLOOKUP(C3323,'Справочник по тт'!$A$2:$C$5,3,FALSE)</f>
        <v>"Колибри"</v>
      </c>
      <c r="E3323" t="str">
        <f>IF(AND(C3323=1,B3323&lt;='Справочник по тт'!$D$1),'Справочник по тт'!$D$2,VLOOKUP(C3323,'Справочник по тт'!A:C,2,FALSE))</f>
        <v>"Колибри" ул. Широкая д.150</v>
      </c>
      <c r="F3323" s="2">
        <f t="shared" si="103"/>
        <v>1</v>
      </c>
    </row>
    <row r="3324" spans="1:6" x14ac:dyDescent="0.25">
      <c r="A3324" s="3">
        <v>43897.375</v>
      </c>
      <c r="B3324" s="14">
        <f t="shared" si="102"/>
        <v>43897</v>
      </c>
      <c r="C3324">
        <v>2</v>
      </c>
      <c r="D3324" t="str">
        <f>VLOOKUP(C3324,'Справочник по тт'!$A$2:$C$5,3,FALSE)</f>
        <v>"Колибри"</v>
      </c>
      <c r="E3324" t="str">
        <f>IF(AND(C3324=1,B3324&lt;='Справочник по тт'!$D$1),'Справочник по тт'!$D$2,VLOOKUP(C3324,'Справочник по тт'!A:C,2,FALSE))</f>
        <v>"Колибри" ул. Широкая д.150</v>
      </c>
      <c r="F3324" s="2">
        <f t="shared" si="103"/>
        <v>1</v>
      </c>
    </row>
    <row r="3325" spans="1:6" x14ac:dyDescent="0.25">
      <c r="A3325" s="3">
        <v>43897.375</v>
      </c>
      <c r="B3325" s="14">
        <f t="shared" si="102"/>
        <v>43897</v>
      </c>
      <c r="C3325">
        <v>2</v>
      </c>
      <c r="D3325" t="str">
        <f>VLOOKUP(C3325,'Справочник по тт'!$A$2:$C$5,3,FALSE)</f>
        <v>"Колибри"</v>
      </c>
      <c r="E3325" t="str">
        <f>IF(AND(C3325=1,B3325&lt;='Справочник по тт'!$D$1),'Справочник по тт'!$D$2,VLOOKUP(C3325,'Справочник по тт'!A:C,2,FALSE))</f>
        <v>"Колибри" ул. Широкая д.150</v>
      </c>
      <c r="F3325" s="2">
        <f t="shared" si="103"/>
        <v>1</v>
      </c>
    </row>
    <row r="3326" spans="1:6" x14ac:dyDescent="0.25">
      <c r="A3326" s="3">
        <v>43897.375</v>
      </c>
      <c r="B3326" s="14">
        <f t="shared" si="102"/>
        <v>43897</v>
      </c>
      <c r="C3326">
        <v>2</v>
      </c>
      <c r="D3326" t="str">
        <f>VLOOKUP(C3326,'Справочник по тт'!$A$2:$C$5,3,FALSE)</f>
        <v>"Колибри"</v>
      </c>
      <c r="E3326" t="str">
        <f>IF(AND(C3326=1,B3326&lt;='Справочник по тт'!$D$1),'Справочник по тт'!$D$2,VLOOKUP(C3326,'Справочник по тт'!A:C,2,FALSE))</f>
        <v>"Колибри" ул. Широкая д.150</v>
      </c>
      <c r="F3326" s="2">
        <f t="shared" si="103"/>
        <v>1</v>
      </c>
    </row>
    <row r="3327" spans="1:6" x14ac:dyDescent="0.25">
      <c r="A3327" s="3">
        <v>43897.375</v>
      </c>
      <c r="B3327" s="14">
        <f t="shared" si="102"/>
        <v>43897</v>
      </c>
      <c r="C3327">
        <v>2</v>
      </c>
      <c r="D3327" t="str">
        <f>VLOOKUP(C3327,'Справочник по тт'!$A$2:$C$5,3,FALSE)</f>
        <v>"Колибри"</v>
      </c>
      <c r="E3327" t="str">
        <f>IF(AND(C3327=1,B3327&lt;='Справочник по тт'!$D$1),'Справочник по тт'!$D$2,VLOOKUP(C3327,'Справочник по тт'!A:C,2,FALSE))</f>
        <v>"Колибри" ул. Широкая д.150</v>
      </c>
      <c r="F3327" s="2">
        <f t="shared" si="103"/>
        <v>1</v>
      </c>
    </row>
    <row r="3328" spans="1:6" x14ac:dyDescent="0.25">
      <c r="A3328" s="3">
        <v>43897.375</v>
      </c>
      <c r="B3328" s="14">
        <f t="shared" si="102"/>
        <v>43897</v>
      </c>
      <c r="C3328">
        <v>2</v>
      </c>
      <c r="D3328" t="str">
        <f>VLOOKUP(C3328,'Справочник по тт'!$A$2:$C$5,3,FALSE)</f>
        <v>"Колибри"</v>
      </c>
      <c r="E3328" t="str">
        <f>IF(AND(C3328=1,B3328&lt;='Справочник по тт'!$D$1),'Справочник по тт'!$D$2,VLOOKUP(C3328,'Справочник по тт'!A:C,2,FALSE))</f>
        <v>"Колибри" ул. Широкая д.150</v>
      </c>
      <c r="F3328" s="2">
        <f t="shared" si="103"/>
        <v>1</v>
      </c>
    </row>
    <row r="3329" spans="1:6" x14ac:dyDescent="0.25">
      <c r="A3329" s="3">
        <v>43897.375</v>
      </c>
      <c r="B3329" s="14">
        <f t="shared" si="102"/>
        <v>43897</v>
      </c>
      <c r="C3329">
        <v>2</v>
      </c>
      <c r="D3329" t="str">
        <f>VLOOKUP(C3329,'Справочник по тт'!$A$2:$C$5,3,FALSE)</f>
        <v>"Колибри"</v>
      </c>
      <c r="E3329" t="str">
        <f>IF(AND(C3329=1,B3329&lt;='Справочник по тт'!$D$1),'Справочник по тт'!$D$2,VLOOKUP(C3329,'Справочник по тт'!A:C,2,FALSE))</f>
        <v>"Колибри" ул. Широкая д.150</v>
      </c>
      <c r="F3329" s="2">
        <f t="shared" si="103"/>
        <v>1</v>
      </c>
    </row>
    <row r="3330" spans="1:6" x14ac:dyDescent="0.25">
      <c r="A3330" s="3">
        <v>43897.375</v>
      </c>
      <c r="B3330" s="14">
        <f t="shared" ref="B3330:B3393" si="104">(TEXT(A3330,"ДД.ММ.ГГГГ"))*1</f>
        <v>43897</v>
      </c>
      <c r="C3330">
        <v>2</v>
      </c>
      <c r="D3330" t="str">
        <f>VLOOKUP(C3330,'Справочник по тт'!$A$2:$C$5,3,FALSE)</f>
        <v>"Колибри"</v>
      </c>
      <c r="E3330" t="str">
        <f>IF(AND(C3330=1,B3330&lt;='Справочник по тт'!$D$1),'Справочник по тт'!$D$2,VLOOKUP(C3330,'Справочник по тт'!A:C,2,FALSE))</f>
        <v>"Колибри" ул. Широкая д.150</v>
      </c>
      <c r="F3330" s="2">
        <f t="shared" si="103"/>
        <v>1</v>
      </c>
    </row>
    <row r="3331" spans="1:6" x14ac:dyDescent="0.25">
      <c r="A3331" s="3">
        <v>43897.375</v>
      </c>
      <c r="B3331" s="14">
        <f t="shared" si="104"/>
        <v>43897</v>
      </c>
      <c r="C3331">
        <v>2</v>
      </c>
      <c r="D3331" t="str">
        <f>VLOOKUP(C3331,'Справочник по тт'!$A$2:$C$5,3,FALSE)</f>
        <v>"Колибри"</v>
      </c>
      <c r="E3331" t="str">
        <f>IF(AND(C3331=1,B3331&lt;='Справочник по тт'!$D$1),'Справочник по тт'!$D$2,VLOOKUP(C3331,'Справочник по тт'!A:C,2,FALSE))</f>
        <v>"Колибри" ул. Широкая д.150</v>
      </c>
      <c r="F3331" s="2">
        <f t="shared" ref="F3331:F3394" si="105">IF(B3331&lt;=$F$1,1,"")</f>
        <v>1</v>
      </c>
    </row>
    <row r="3332" spans="1:6" x14ac:dyDescent="0.25">
      <c r="A3332" s="3">
        <v>43897.375</v>
      </c>
      <c r="B3332" s="14">
        <f t="shared" si="104"/>
        <v>43897</v>
      </c>
      <c r="C3332">
        <v>2</v>
      </c>
      <c r="D3332" t="str">
        <f>VLOOKUP(C3332,'Справочник по тт'!$A$2:$C$5,3,FALSE)</f>
        <v>"Колибри"</v>
      </c>
      <c r="E3332" t="str">
        <f>IF(AND(C3332=1,B3332&lt;='Справочник по тт'!$D$1),'Справочник по тт'!$D$2,VLOOKUP(C3332,'Справочник по тт'!A:C,2,FALSE))</f>
        <v>"Колибри" ул. Широкая д.150</v>
      </c>
      <c r="F3332" s="2">
        <f t="shared" si="105"/>
        <v>1</v>
      </c>
    </row>
    <row r="3333" spans="1:6" x14ac:dyDescent="0.25">
      <c r="A3333" s="3">
        <v>43897.375</v>
      </c>
      <c r="B3333" s="14">
        <f t="shared" si="104"/>
        <v>43897</v>
      </c>
      <c r="C3333">
        <v>2</v>
      </c>
      <c r="D3333" t="str">
        <f>VLOOKUP(C3333,'Справочник по тт'!$A$2:$C$5,3,FALSE)</f>
        <v>"Колибри"</v>
      </c>
      <c r="E3333" t="str">
        <f>IF(AND(C3333=1,B3333&lt;='Справочник по тт'!$D$1),'Справочник по тт'!$D$2,VLOOKUP(C3333,'Справочник по тт'!A:C,2,FALSE))</f>
        <v>"Колибри" ул. Широкая д.150</v>
      </c>
      <c r="F3333" s="2">
        <f t="shared" si="105"/>
        <v>1</v>
      </c>
    </row>
    <row r="3334" spans="1:6" x14ac:dyDescent="0.25">
      <c r="A3334" s="14">
        <v>43897.375</v>
      </c>
      <c r="B3334" s="14">
        <f t="shared" si="104"/>
        <v>43897</v>
      </c>
      <c r="C3334">
        <v>1</v>
      </c>
      <c r="D3334" t="str">
        <f>VLOOKUP(C3334,'Справочник по тт'!$A$2:$C$5,3,FALSE)</f>
        <v>"Шанс"</v>
      </c>
      <c r="E3334" t="str">
        <f>IF(AND(C3334=1,B3334&lt;='Справочник по тт'!$D$1),'Справочник по тт'!$D$2,VLOOKUP(C3334,'Справочник по тт'!A:C,2,FALSE))</f>
        <v>"Шанс" ул.Заречная д.5</v>
      </c>
      <c r="F3334" s="2">
        <f t="shared" si="105"/>
        <v>1</v>
      </c>
    </row>
    <row r="3335" spans="1:6" x14ac:dyDescent="0.25">
      <c r="A3335" s="14">
        <v>43897.375</v>
      </c>
      <c r="B3335" s="14">
        <f t="shared" si="104"/>
        <v>43897</v>
      </c>
      <c r="C3335">
        <v>1</v>
      </c>
      <c r="D3335" t="str">
        <f>VLOOKUP(C3335,'Справочник по тт'!$A$2:$C$5,3,FALSE)</f>
        <v>"Шанс"</v>
      </c>
      <c r="E3335" t="str">
        <f>IF(AND(C3335=1,B3335&lt;='Справочник по тт'!$D$1),'Справочник по тт'!$D$2,VLOOKUP(C3335,'Справочник по тт'!A:C,2,FALSE))</f>
        <v>"Шанс" ул.Заречная д.5</v>
      </c>
      <c r="F3335" s="2">
        <f t="shared" si="105"/>
        <v>1</v>
      </c>
    </row>
    <row r="3336" spans="1:6" x14ac:dyDescent="0.25">
      <c r="A3336" s="3">
        <v>43897.375</v>
      </c>
      <c r="B3336" s="14">
        <f t="shared" si="104"/>
        <v>43897</v>
      </c>
      <c r="C3336">
        <v>2</v>
      </c>
      <c r="D3336" t="str">
        <f>VLOOKUP(C3336,'Справочник по тт'!$A$2:$C$5,3,FALSE)</f>
        <v>"Колибри"</v>
      </c>
      <c r="E3336" t="str">
        <f>IF(AND(C3336=1,B3336&lt;='Справочник по тт'!$D$1),'Справочник по тт'!$D$2,VLOOKUP(C3336,'Справочник по тт'!A:C,2,FALSE))</f>
        <v>"Колибри" ул. Широкая д.150</v>
      </c>
      <c r="F3336" s="2">
        <f t="shared" si="105"/>
        <v>1</v>
      </c>
    </row>
    <row r="3337" spans="1:6" x14ac:dyDescent="0.25">
      <c r="A3337" s="3">
        <v>43897.375</v>
      </c>
      <c r="B3337" s="14">
        <f t="shared" si="104"/>
        <v>43897</v>
      </c>
      <c r="C3337">
        <v>2</v>
      </c>
      <c r="D3337" t="str">
        <f>VLOOKUP(C3337,'Справочник по тт'!$A$2:$C$5,3,FALSE)</f>
        <v>"Колибри"</v>
      </c>
      <c r="E3337" t="str">
        <f>IF(AND(C3337=1,B3337&lt;='Справочник по тт'!$D$1),'Справочник по тт'!$D$2,VLOOKUP(C3337,'Справочник по тт'!A:C,2,FALSE))</f>
        <v>"Колибри" ул. Широкая д.150</v>
      </c>
      <c r="F3337" s="2">
        <f t="shared" si="105"/>
        <v>1</v>
      </c>
    </row>
    <row r="3338" spans="1:6" x14ac:dyDescent="0.25">
      <c r="A3338" s="3">
        <v>43897.385416666664</v>
      </c>
      <c r="B3338" s="14">
        <f t="shared" si="104"/>
        <v>43897</v>
      </c>
      <c r="C3338">
        <v>2</v>
      </c>
      <c r="D3338" t="str">
        <f>VLOOKUP(C3338,'Справочник по тт'!$A$2:$C$5,3,FALSE)</f>
        <v>"Колибри"</v>
      </c>
      <c r="E3338" t="str">
        <f>IF(AND(C3338=1,B3338&lt;='Справочник по тт'!$D$1),'Справочник по тт'!$D$2,VLOOKUP(C3338,'Справочник по тт'!A:C,2,FALSE))</f>
        <v>"Колибри" ул. Широкая д.150</v>
      </c>
      <c r="F3338" s="2">
        <f t="shared" si="105"/>
        <v>1</v>
      </c>
    </row>
    <row r="3339" spans="1:6" x14ac:dyDescent="0.25">
      <c r="A3339" s="3">
        <v>43897.416666666664</v>
      </c>
      <c r="B3339" s="14">
        <f t="shared" si="104"/>
        <v>43897</v>
      </c>
      <c r="C3339">
        <v>2</v>
      </c>
      <c r="D3339" t="str">
        <f>VLOOKUP(C3339,'Справочник по тт'!$A$2:$C$5,3,FALSE)</f>
        <v>"Колибри"</v>
      </c>
      <c r="E3339" t="str">
        <f>IF(AND(C3339=1,B3339&lt;='Справочник по тт'!$D$1),'Справочник по тт'!$D$2,VLOOKUP(C3339,'Справочник по тт'!A:C,2,FALSE))</f>
        <v>"Колибри" ул. Широкая д.150</v>
      </c>
      <c r="F3339" s="2">
        <f t="shared" si="105"/>
        <v>1</v>
      </c>
    </row>
    <row r="3340" spans="1:6" x14ac:dyDescent="0.25">
      <c r="A3340" s="3">
        <v>43897.416666666664</v>
      </c>
      <c r="B3340" s="14">
        <f t="shared" si="104"/>
        <v>43897</v>
      </c>
      <c r="C3340">
        <v>2</v>
      </c>
      <c r="D3340" t="str">
        <f>VLOOKUP(C3340,'Справочник по тт'!$A$2:$C$5,3,FALSE)</f>
        <v>"Колибри"</v>
      </c>
      <c r="E3340" t="str">
        <f>IF(AND(C3340=1,B3340&lt;='Справочник по тт'!$D$1),'Справочник по тт'!$D$2,VLOOKUP(C3340,'Справочник по тт'!A:C,2,FALSE))</f>
        <v>"Колибри" ул. Широкая д.150</v>
      </c>
      <c r="F3340" s="2">
        <f t="shared" si="105"/>
        <v>1</v>
      </c>
    </row>
    <row r="3341" spans="1:6" x14ac:dyDescent="0.25">
      <c r="A3341" s="3">
        <v>43897.416666666664</v>
      </c>
      <c r="B3341" s="14">
        <f t="shared" si="104"/>
        <v>43897</v>
      </c>
      <c r="C3341">
        <v>2</v>
      </c>
      <c r="D3341" t="str">
        <f>VLOOKUP(C3341,'Справочник по тт'!$A$2:$C$5,3,FALSE)</f>
        <v>"Колибри"</v>
      </c>
      <c r="E3341" t="str">
        <f>IF(AND(C3341=1,B3341&lt;='Справочник по тт'!$D$1),'Справочник по тт'!$D$2,VLOOKUP(C3341,'Справочник по тт'!A:C,2,FALSE))</f>
        <v>"Колибри" ул. Широкая д.150</v>
      </c>
      <c r="F3341" s="2">
        <f t="shared" si="105"/>
        <v>1</v>
      </c>
    </row>
    <row r="3342" spans="1:6" x14ac:dyDescent="0.25">
      <c r="A3342" s="3">
        <v>43897.416666666664</v>
      </c>
      <c r="B3342" s="14">
        <f t="shared" si="104"/>
        <v>43897</v>
      </c>
      <c r="C3342">
        <v>2</v>
      </c>
      <c r="D3342" t="str">
        <f>VLOOKUP(C3342,'Справочник по тт'!$A$2:$C$5,3,FALSE)</f>
        <v>"Колибри"</v>
      </c>
      <c r="E3342" t="str">
        <f>IF(AND(C3342=1,B3342&lt;='Справочник по тт'!$D$1),'Справочник по тт'!$D$2,VLOOKUP(C3342,'Справочник по тт'!A:C,2,FALSE))</f>
        <v>"Колибри" ул. Широкая д.150</v>
      </c>
      <c r="F3342" s="2">
        <f t="shared" si="105"/>
        <v>1</v>
      </c>
    </row>
    <row r="3343" spans="1:6" x14ac:dyDescent="0.25">
      <c r="A3343" s="3">
        <v>43897.416666666664</v>
      </c>
      <c r="B3343" s="14">
        <f t="shared" si="104"/>
        <v>43897</v>
      </c>
      <c r="C3343">
        <v>3</v>
      </c>
      <c r="D3343" t="str">
        <f>VLOOKUP(C3343,'Справочник по тт'!$A$2:$C$5,3,FALSE)</f>
        <v>"Парабола"</v>
      </c>
      <c r="E3343" t="str">
        <f>IF(AND(C3343=1,B3343&lt;='Справочник по тт'!$D$1),'Справочник по тт'!$D$2,VLOOKUP(C3343,'Справочник по тт'!A:C,2,FALSE))</f>
        <v>"Парабола" пр. Дмитриева д.6/1</v>
      </c>
      <c r="F3343" s="2">
        <f t="shared" si="105"/>
        <v>1</v>
      </c>
    </row>
    <row r="3344" spans="1:6" x14ac:dyDescent="0.25">
      <c r="A3344" s="3">
        <v>43897.416666666664</v>
      </c>
      <c r="B3344" s="14">
        <f t="shared" si="104"/>
        <v>43897</v>
      </c>
      <c r="C3344">
        <v>3</v>
      </c>
      <c r="D3344" t="str">
        <f>VLOOKUP(C3344,'Справочник по тт'!$A$2:$C$5,3,FALSE)</f>
        <v>"Парабола"</v>
      </c>
      <c r="E3344" t="str">
        <f>IF(AND(C3344=1,B3344&lt;='Справочник по тт'!$D$1),'Справочник по тт'!$D$2,VLOOKUP(C3344,'Справочник по тт'!A:C,2,FALSE))</f>
        <v>"Парабола" пр. Дмитриева д.6/1</v>
      </c>
      <c r="F3344" s="2">
        <f t="shared" si="105"/>
        <v>1</v>
      </c>
    </row>
    <row r="3345" spans="1:6" x14ac:dyDescent="0.25">
      <c r="A3345" s="3">
        <v>43897.416666666664</v>
      </c>
      <c r="B3345" s="14">
        <f t="shared" si="104"/>
        <v>43897</v>
      </c>
      <c r="C3345">
        <v>3</v>
      </c>
      <c r="D3345" t="str">
        <f>VLOOKUP(C3345,'Справочник по тт'!$A$2:$C$5,3,FALSE)</f>
        <v>"Парабола"</v>
      </c>
      <c r="E3345" t="str">
        <f>IF(AND(C3345=1,B3345&lt;='Справочник по тт'!$D$1),'Справочник по тт'!$D$2,VLOOKUP(C3345,'Справочник по тт'!A:C,2,FALSE))</f>
        <v>"Парабола" пр. Дмитриева д.6/1</v>
      </c>
      <c r="F3345" s="2">
        <f t="shared" si="105"/>
        <v>1</v>
      </c>
    </row>
    <row r="3346" spans="1:6" x14ac:dyDescent="0.25">
      <c r="A3346" s="3">
        <v>43897.416666666664</v>
      </c>
      <c r="B3346" s="14">
        <f t="shared" si="104"/>
        <v>43897</v>
      </c>
      <c r="C3346">
        <v>4</v>
      </c>
      <c r="D3346" t="str">
        <f>VLOOKUP(C3346,'Справочник по тт'!$A$2:$C$5,3,FALSE)</f>
        <v>"Первый"</v>
      </c>
      <c r="E3346" t="str">
        <f>IF(AND(C3346=1,B3346&lt;='Справочник по тт'!$D$1),'Справочник по тт'!$D$2,VLOOKUP(C3346,'Справочник по тт'!A:C,2,FALSE))</f>
        <v>"Первый" ул. Пахоменко д.30</v>
      </c>
      <c r="F3346" s="2">
        <f t="shared" si="105"/>
        <v>1</v>
      </c>
    </row>
    <row r="3347" spans="1:6" x14ac:dyDescent="0.25">
      <c r="A3347" s="3">
        <v>43897.416666666664</v>
      </c>
      <c r="B3347" s="14">
        <f t="shared" si="104"/>
        <v>43897</v>
      </c>
      <c r="C3347">
        <v>4</v>
      </c>
      <c r="D3347" t="str">
        <f>VLOOKUP(C3347,'Справочник по тт'!$A$2:$C$5,3,FALSE)</f>
        <v>"Первый"</v>
      </c>
      <c r="E3347" t="str">
        <f>IF(AND(C3347=1,B3347&lt;='Справочник по тт'!$D$1),'Справочник по тт'!$D$2,VLOOKUP(C3347,'Справочник по тт'!A:C,2,FALSE))</f>
        <v>"Первый" ул. Пахоменко д.30</v>
      </c>
      <c r="F3347" s="2">
        <f t="shared" si="105"/>
        <v>1</v>
      </c>
    </row>
    <row r="3348" spans="1:6" x14ac:dyDescent="0.25">
      <c r="A3348" s="3">
        <v>43897.416666666664</v>
      </c>
      <c r="B3348" s="14">
        <f t="shared" si="104"/>
        <v>43897</v>
      </c>
      <c r="C3348">
        <v>4</v>
      </c>
      <c r="D3348" t="str">
        <f>VLOOKUP(C3348,'Справочник по тт'!$A$2:$C$5,3,FALSE)</f>
        <v>"Первый"</v>
      </c>
      <c r="E3348" t="str">
        <f>IF(AND(C3348=1,B3348&lt;='Справочник по тт'!$D$1),'Справочник по тт'!$D$2,VLOOKUP(C3348,'Справочник по тт'!A:C,2,FALSE))</f>
        <v>"Первый" ул. Пахоменко д.30</v>
      </c>
      <c r="F3348" s="2">
        <f t="shared" si="105"/>
        <v>1</v>
      </c>
    </row>
    <row r="3349" spans="1:6" x14ac:dyDescent="0.25">
      <c r="A3349" s="3">
        <v>43897.458333333336</v>
      </c>
      <c r="B3349" s="14">
        <f t="shared" si="104"/>
        <v>43897</v>
      </c>
      <c r="C3349">
        <v>4</v>
      </c>
      <c r="D3349" t="str">
        <f>VLOOKUP(C3349,'Справочник по тт'!$A$2:$C$5,3,FALSE)</f>
        <v>"Первый"</v>
      </c>
      <c r="E3349" t="str">
        <f>IF(AND(C3349=1,B3349&lt;='Справочник по тт'!$D$1),'Справочник по тт'!$D$2,VLOOKUP(C3349,'Справочник по тт'!A:C,2,FALSE))</f>
        <v>"Первый" ул. Пахоменко д.30</v>
      </c>
      <c r="F3349" s="2">
        <f t="shared" si="105"/>
        <v>1</v>
      </c>
    </row>
    <row r="3350" spans="1:6" x14ac:dyDescent="0.25">
      <c r="A3350" s="3">
        <v>43897.458333333336</v>
      </c>
      <c r="B3350" s="14">
        <f t="shared" si="104"/>
        <v>43897</v>
      </c>
      <c r="C3350">
        <v>4</v>
      </c>
      <c r="D3350" t="str">
        <f>VLOOKUP(C3350,'Справочник по тт'!$A$2:$C$5,3,FALSE)</f>
        <v>"Первый"</v>
      </c>
      <c r="E3350" t="str">
        <f>IF(AND(C3350=1,B3350&lt;='Справочник по тт'!$D$1),'Справочник по тт'!$D$2,VLOOKUP(C3350,'Справочник по тт'!A:C,2,FALSE))</f>
        <v>"Первый" ул. Пахоменко д.30</v>
      </c>
      <c r="F3350" s="2">
        <f t="shared" si="105"/>
        <v>1</v>
      </c>
    </row>
    <row r="3351" spans="1:6" x14ac:dyDescent="0.25">
      <c r="A3351" s="14">
        <v>43897.458333333336</v>
      </c>
      <c r="B3351" s="14">
        <f t="shared" si="104"/>
        <v>43897</v>
      </c>
      <c r="C3351">
        <v>1</v>
      </c>
      <c r="D3351" t="str">
        <f>VLOOKUP(C3351,'Справочник по тт'!$A$2:$C$5,3,FALSE)</f>
        <v>"Шанс"</v>
      </c>
      <c r="E3351" t="str">
        <f>IF(AND(C3351=1,B3351&lt;='Справочник по тт'!$D$1),'Справочник по тт'!$D$2,VLOOKUP(C3351,'Справочник по тт'!A:C,2,FALSE))</f>
        <v>"Шанс" ул.Заречная д.5</v>
      </c>
      <c r="F3351" s="2">
        <f t="shared" si="105"/>
        <v>1</v>
      </c>
    </row>
    <row r="3352" spans="1:6" x14ac:dyDescent="0.25">
      <c r="A3352" s="14">
        <v>43897.458333333336</v>
      </c>
      <c r="B3352" s="14">
        <f t="shared" si="104"/>
        <v>43897</v>
      </c>
      <c r="C3352">
        <v>1</v>
      </c>
      <c r="D3352" t="str">
        <f>VLOOKUP(C3352,'Справочник по тт'!$A$2:$C$5,3,FALSE)</f>
        <v>"Шанс"</v>
      </c>
      <c r="E3352" t="str">
        <f>IF(AND(C3352=1,B3352&lt;='Справочник по тт'!$D$1),'Справочник по тт'!$D$2,VLOOKUP(C3352,'Справочник по тт'!A:C,2,FALSE))</f>
        <v>"Шанс" ул.Заречная д.5</v>
      </c>
      <c r="F3352" s="2">
        <f t="shared" si="105"/>
        <v>1</v>
      </c>
    </row>
    <row r="3353" spans="1:6" x14ac:dyDescent="0.25">
      <c r="A3353" s="14">
        <v>43897.491666666669</v>
      </c>
      <c r="B3353" s="14">
        <f t="shared" si="104"/>
        <v>43897</v>
      </c>
      <c r="C3353">
        <v>1</v>
      </c>
      <c r="D3353" t="str">
        <f>VLOOKUP(C3353,'Справочник по тт'!$A$2:$C$5,3,FALSE)</f>
        <v>"Шанс"</v>
      </c>
      <c r="E3353" t="str">
        <f>IF(AND(C3353=1,B3353&lt;='Справочник по тт'!$D$1),'Справочник по тт'!$D$2,VLOOKUP(C3353,'Справочник по тт'!A:C,2,FALSE))</f>
        <v>"Шанс" ул.Заречная д.5</v>
      </c>
      <c r="F3353" s="2">
        <f t="shared" si="105"/>
        <v>1</v>
      </c>
    </row>
    <row r="3354" spans="1:6" x14ac:dyDescent="0.25">
      <c r="A3354" s="3">
        <v>43897.5</v>
      </c>
      <c r="B3354" s="14">
        <f t="shared" si="104"/>
        <v>43897</v>
      </c>
      <c r="C3354">
        <v>2</v>
      </c>
      <c r="D3354" t="str">
        <f>VLOOKUP(C3354,'Справочник по тт'!$A$2:$C$5,3,FALSE)</f>
        <v>"Колибри"</v>
      </c>
      <c r="E3354" t="str">
        <f>IF(AND(C3354=1,B3354&lt;='Справочник по тт'!$D$1),'Справочник по тт'!$D$2,VLOOKUP(C3354,'Справочник по тт'!A:C,2,FALSE))</f>
        <v>"Колибри" ул. Широкая д.150</v>
      </c>
      <c r="F3354" s="2">
        <f t="shared" si="105"/>
        <v>1</v>
      </c>
    </row>
    <row r="3355" spans="1:6" x14ac:dyDescent="0.25">
      <c r="A3355" s="3">
        <v>43897.5</v>
      </c>
      <c r="B3355" s="14">
        <f t="shared" si="104"/>
        <v>43897</v>
      </c>
      <c r="C3355">
        <v>2</v>
      </c>
      <c r="D3355" t="str">
        <f>VLOOKUP(C3355,'Справочник по тт'!$A$2:$C$5,3,FALSE)</f>
        <v>"Колибри"</v>
      </c>
      <c r="E3355" t="str">
        <f>IF(AND(C3355=1,B3355&lt;='Справочник по тт'!$D$1),'Справочник по тт'!$D$2,VLOOKUP(C3355,'Справочник по тт'!A:C,2,FALSE))</f>
        <v>"Колибри" ул. Широкая д.150</v>
      </c>
      <c r="F3355" s="2">
        <f t="shared" si="105"/>
        <v>1</v>
      </c>
    </row>
    <row r="3356" spans="1:6" x14ac:dyDescent="0.25">
      <c r="A3356" s="3">
        <v>43897.506249999999</v>
      </c>
      <c r="B3356" s="14">
        <f t="shared" si="104"/>
        <v>43897</v>
      </c>
      <c r="C3356">
        <v>2</v>
      </c>
      <c r="D3356" t="str">
        <f>VLOOKUP(C3356,'Справочник по тт'!$A$2:$C$5,3,FALSE)</f>
        <v>"Колибри"</v>
      </c>
      <c r="E3356" t="str">
        <f>IF(AND(C3356=1,B3356&lt;='Справочник по тт'!$D$1),'Справочник по тт'!$D$2,VLOOKUP(C3356,'Справочник по тт'!A:C,2,FALSE))</f>
        <v>"Колибри" ул. Широкая д.150</v>
      </c>
      <c r="F3356" s="2">
        <f t="shared" si="105"/>
        <v>1</v>
      </c>
    </row>
    <row r="3357" spans="1:6" x14ac:dyDescent="0.25">
      <c r="A3357" s="3">
        <v>43897.541666666664</v>
      </c>
      <c r="B3357" s="14">
        <f t="shared" si="104"/>
        <v>43897</v>
      </c>
      <c r="C3357">
        <v>2</v>
      </c>
      <c r="D3357" t="str">
        <f>VLOOKUP(C3357,'Справочник по тт'!$A$2:$C$5,3,FALSE)</f>
        <v>"Колибри"</v>
      </c>
      <c r="E3357" t="str">
        <f>IF(AND(C3357=1,B3357&lt;='Справочник по тт'!$D$1),'Справочник по тт'!$D$2,VLOOKUP(C3357,'Справочник по тт'!A:C,2,FALSE))</f>
        <v>"Колибри" ул. Широкая д.150</v>
      </c>
      <c r="F3357" s="2">
        <f t="shared" si="105"/>
        <v>1</v>
      </c>
    </row>
    <row r="3358" spans="1:6" x14ac:dyDescent="0.25">
      <c r="A3358" s="3">
        <v>43897.541666666664</v>
      </c>
      <c r="B3358" s="14">
        <f t="shared" si="104"/>
        <v>43897</v>
      </c>
      <c r="C3358">
        <v>2</v>
      </c>
      <c r="D3358" t="str">
        <f>VLOOKUP(C3358,'Справочник по тт'!$A$2:$C$5,3,FALSE)</f>
        <v>"Колибри"</v>
      </c>
      <c r="E3358" t="str">
        <f>IF(AND(C3358=1,B3358&lt;='Справочник по тт'!$D$1),'Справочник по тт'!$D$2,VLOOKUP(C3358,'Справочник по тт'!A:C,2,FALSE))</f>
        <v>"Колибри" ул. Широкая д.150</v>
      </c>
      <c r="F3358" s="2">
        <f t="shared" si="105"/>
        <v>1</v>
      </c>
    </row>
    <row r="3359" spans="1:6" x14ac:dyDescent="0.25">
      <c r="A3359" s="3">
        <v>43897.541666666664</v>
      </c>
      <c r="B3359" s="14">
        <f t="shared" si="104"/>
        <v>43897</v>
      </c>
      <c r="C3359">
        <v>2</v>
      </c>
      <c r="D3359" t="str">
        <f>VLOOKUP(C3359,'Справочник по тт'!$A$2:$C$5,3,FALSE)</f>
        <v>"Колибри"</v>
      </c>
      <c r="E3359" t="str">
        <f>IF(AND(C3359=1,B3359&lt;='Справочник по тт'!$D$1),'Справочник по тт'!$D$2,VLOOKUP(C3359,'Справочник по тт'!A:C,2,FALSE))</f>
        <v>"Колибри" ул. Широкая д.150</v>
      </c>
      <c r="F3359" s="2">
        <f t="shared" si="105"/>
        <v>1</v>
      </c>
    </row>
    <row r="3360" spans="1:6" x14ac:dyDescent="0.25">
      <c r="A3360" s="3">
        <v>43897.5625</v>
      </c>
      <c r="B3360" s="14">
        <f t="shared" si="104"/>
        <v>43897</v>
      </c>
      <c r="C3360">
        <v>2</v>
      </c>
      <c r="D3360" t="str">
        <f>VLOOKUP(C3360,'Справочник по тт'!$A$2:$C$5,3,FALSE)</f>
        <v>"Колибри"</v>
      </c>
      <c r="E3360" t="str">
        <f>IF(AND(C3360=1,B3360&lt;='Справочник по тт'!$D$1),'Справочник по тт'!$D$2,VLOOKUP(C3360,'Справочник по тт'!A:C,2,FALSE))</f>
        <v>"Колибри" ул. Широкая д.150</v>
      </c>
      <c r="F3360" s="2">
        <f t="shared" si="105"/>
        <v>1</v>
      </c>
    </row>
    <row r="3361" spans="1:6" x14ac:dyDescent="0.25">
      <c r="A3361" s="3">
        <v>43897.583333333336</v>
      </c>
      <c r="B3361" s="14">
        <f t="shared" si="104"/>
        <v>43897</v>
      </c>
      <c r="C3361">
        <v>3</v>
      </c>
      <c r="D3361" t="str">
        <f>VLOOKUP(C3361,'Справочник по тт'!$A$2:$C$5,3,FALSE)</f>
        <v>"Парабола"</v>
      </c>
      <c r="E3361" t="str">
        <f>IF(AND(C3361=1,B3361&lt;='Справочник по тт'!$D$1),'Справочник по тт'!$D$2,VLOOKUP(C3361,'Справочник по тт'!A:C,2,FALSE))</f>
        <v>"Парабола" пр. Дмитриева д.6/1</v>
      </c>
      <c r="F3361" s="2">
        <f t="shared" si="105"/>
        <v>1</v>
      </c>
    </row>
    <row r="3362" spans="1:6" x14ac:dyDescent="0.25">
      <c r="A3362" s="3">
        <v>43897.583333333336</v>
      </c>
      <c r="B3362" s="14">
        <f t="shared" si="104"/>
        <v>43897</v>
      </c>
      <c r="C3362">
        <v>3</v>
      </c>
      <c r="D3362" t="str">
        <f>VLOOKUP(C3362,'Справочник по тт'!$A$2:$C$5,3,FALSE)</f>
        <v>"Парабола"</v>
      </c>
      <c r="E3362" t="str">
        <f>IF(AND(C3362=1,B3362&lt;='Справочник по тт'!$D$1),'Справочник по тт'!$D$2,VLOOKUP(C3362,'Справочник по тт'!A:C,2,FALSE))</f>
        <v>"Парабола" пр. Дмитриева д.6/1</v>
      </c>
      <c r="F3362" s="2">
        <f t="shared" si="105"/>
        <v>1</v>
      </c>
    </row>
    <row r="3363" spans="1:6" x14ac:dyDescent="0.25">
      <c r="A3363" s="3">
        <v>43897.583333333336</v>
      </c>
      <c r="B3363" s="14">
        <f t="shared" si="104"/>
        <v>43897</v>
      </c>
      <c r="C3363">
        <v>3</v>
      </c>
      <c r="D3363" t="str">
        <f>VLOOKUP(C3363,'Справочник по тт'!$A$2:$C$5,3,FALSE)</f>
        <v>"Парабола"</v>
      </c>
      <c r="E3363" t="str">
        <f>IF(AND(C3363=1,B3363&lt;='Справочник по тт'!$D$1),'Справочник по тт'!$D$2,VLOOKUP(C3363,'Справочник по тт'!A:C,2,FALSE))</f>
        <v>"Парабола" пр. Дмитриева д.6/1</v>
      </c>
      <c r="F3363" s="2">
        <f t="shared" si="105"/>
        <v>1</v>
      </c>
    </row>
    <row r="3364" spans="1:6" x14ac:dyDescent="0.25">
      <c r="A3364" s="3">
        <v>43897.604166666664</v>
      </c>
      <c r="B3364" s="14">
        <f t="shared" si="104"/>
        <v>43897</v>
      </c>
      <c r="C3364">
        <v>4</v>
      </c>
      <c r="D3364" t="str">
        <f>VLOOKUP(C3364,'Справочник по тт'!$A$2:$C$5,3,FALSE)</f>
        <v>"Первый"</v>
      </c>
      <c r="E3364" t="str">
        <f>IF(AND(C3364=1,B3364&lt;='Справочник по тт'!$D$1),'Справочник по тт'!$D$2,VLOOKUP(C3364,'Справочник по тт'!A:C,2,FALSE))</f>
        <v>"Первый" ул. Пахоменко д.30</v>
      </c>
      <c r="F3364" s="2">
        <f t="shared" si="105"/>
        <v>1</v>
      </c>
    </row>
    <row r="3365" spans="1:6" x14ac:dyDescent="0.25">
      <c r="A3365" s="3">
        <v>43897.625</v>
      </c>
      <c r="B3365" s="14">
        <f t="shared" si="104"/>
        <v>43897</v>
      </c>
      <c r="C3365">
        <v>4</v>
      </c>
      <c r="D3365" t="str">
        <f>VLOOKUP(C3365,'Справочник по тт'!$A$2:$C$5,3,FALSE)</f>
        <v>"Первый"</v>
      </c>
      <c r="E3365" t="str">
        <f>IF(AND(C3365=1,B3365&lt;='Справочник по тт'!$D$1),'Справочник по тт'!$D$2,VLOOKUP(C3365,'Справочник по тт'!A:C,2,FALSE))</f>
        <v>"Первый" ул. Пахоменко д.30</v>
      </c>
      <c r="F3365" s="2">
        <f t="shared" si="105"/>
        <v>1</v>
      </c>
    </row>
    <row r="3366" spans="1:6" x14ac:dyDescent="0.25">
      <c r="A3366" s="3">
        <v>43897.625</v>
      </c>
      <c r="B3366" s="14">
        <f t="shared" si="104"/>
        <v>43897</v>
      </c>
      <c r="C3366">
        <v>4</v>
      </c>
      <c r="D3366" t="str">
        <f>VLOOKUP(C3366,'Справочник по тт'!$A$2:$C$5,3,FALSE)</f>
        <v>"Первый"</v>
      </c>
      <c r="E3366" t="str">
        <f>IF(AND(C3366=1,B3366&lt;='Справочник по тт'!$D$1),'Справочник по тт'!$D$2,VLOOKUP(C3366,'Справочник по тт'!A:C,2,FALSE))</f>
        <v>"Первый" ул. Пахоменко д.30</v>
      </c>
      <c r="F3366" s="2">
        <f t="shared" si="105"/>
        <v>1</v>
      </c>
    </row>
    <row r="3367" spans="1:6" x14ac:dyDescent="0.25">
      <c r="A3367" s="3">
        <v>43897.625</v>
      </c>
      <c r="B3367" s="14">
        <f t="shared" si="104"/>
        <v>43897</v>
      </c>
      <c r="C3367">
        <v>4</v>
      </c>
      <c r="D3367" t="str">
        <f>VLOOKUP(C3367,'Справочник по тт'!$A$2:$C$5,3,FALSE)</f>
        <v>"Первый"</v>
      </c>
      <c r="E3367" t="str">
        <f>IF(AND(C3367=1,B3367&lt;='Справочник по тт'!$D$1),'Справочник по тт'!$D$2,VLOOKUP(C3367,'Справочник по тт'!A:C,2,FALSE))</f>
        <v>"Первый" ул. Пахоменко д.30</v>
      </c>
      <c r="F3367" s="2">
        <f t="shared" si="105"/>
        <v>1</v>
      </c>
    </row>
    <row r="3368" spans="1:6" x14ac:dyDescent="0.25">
      <c r="A3368" s="3">
        <v>43897.625</v>
      </c>
      <c r="B3368" s="14">
        <f t="shared" si="104"/>
        <v>43897</v>
      </c>
      <c r="C3368">
        <v>4</v>
      </c>
      <c r="D3368" t="str">
        <f>VLOOKUP(C3368,'Справочник по тт'!$A$2:$C$5,3,FALSE)</f>
        <v>"Первый"</v>
      </c>
      <c r="E3368" t="str">
        <f>IF(AND(C3368=1,B3368&lt;='Справочник по тт'!$D$1),'Справочник по тт'!$D$2,VLOOKUP(C3368,'Справочник по тт'!A:C,2,FALSE))</f>
        <v>"Первый" ул. Пахоменко д.30</v>
      </c>
      <c r="F3368" s="2">
        <f t="shared" si="105"/>
        <v>1</v>
      </c>
    </row>
    <row r="3369" spans="1:6" x14ac:dyDescent="0.25">
      <c r="A3369" s="14">
        <v>43897.631944444445</v>
      </c>
      <c r="B3369" s="14">
        <f t="shared" si="104"/>
        <v>43897</v>
      </c>
      <c r="C3369">
        <v>1</v>
      </c>
      <c r="D3369" t="str">
        <f>VLOOKUP(C3369,'Справочник по тт'!$A$2:$C$5,3,FALSE)</f>
        <v>"Шанс"</v>
      </c>
      <c r="E3369" t="str">
        <f>IF(AND(C3369=1,B3369&lt;='Справочник по тт'!$D$1),'Справочник по тт'!$D$2,VLOOKUP(C3369,'Справочник по тт'!A:C,2,FALSE))</f>
        <v>"Шанс" ул.Заречная д.5</v>
      </c>
      <c r="F3369" s="2">
        <f t="shared" si="105"/>
        <v>1</v>
      </c>
    </row>
    <row r="3370" spans="1:6" x14ac:dyDescent="0.25">
      <c r="A3370" s="3">
        <v>43897.666666666664</v>
      </c>
      <c r="B3370" s="14">
        <f t="shared" si="104"/>
        <v>43897</v>
      </c>
      <c r="C3370">
        <v>2</v>
      </c>
      <c r="D3370" t="str">
        <f>VLOOKUP(C3370,'Справочник по тт'!$A$2:$C$5,3,FALSE)</f>
        <v>"Колибри"</v>
      </c>
      <c r="E3370" t="str">
        <f>IF(AND(C3370=1,B3370&lt;='Справочник по тт'!$D$1),'Справочник по тт'!$D$2,VLOOKUP(C3370,'Справочник по тт'!A:C,2,FALSE))</f>
        <v>"Колибри" ул. Широкая д.150</v>
      </c>
      <c r="F3370" s="2">
        <f t="shared" si="105"/>
        <v>1</v>
      </c>
    </row>
    <row r="3371" spans="1:6" x14ac:dyDescent="0.25">
      <c r="A3371" s="3">
        <v>43897.666666666664</v>
      </c>
      <c r="B3371" s="14">
        <f t="shared" si="104"/>
        <v>43897</v>
      </c>
      <c r="C3371">
        <v>2</v>
      </c>
      <c r="D3371" t="str">
        <f>VLOOKUP(C3371,'Справочник по тт'!$A$2:$C$5,3,FALSE)</f>
        <v>"Колибри"</v>
      </c>
      <c r="E3371" t="str">
        <f>IF(AND(C3371=1,B3371&lt;='Справочник по тт'!$D$1),'Справочник по тт'!$D$2,VLOOKUP(C3371,'Справочник по тт'!A:C,2,FALSE))</f>
        <v>"Колибри" ул. Широкая д.150</v>
      </c>
      <c r="F3371" s="2">
        <f t="shared" si="105"/>
        <v>1</v>
      </c>
    </row>
    <row r="3372" spans="1:6" x14ac:dyDescent="0.25">
      <c r="A3372" s="3">
        <v>43897.674305555556</v>
      </c>
      <c r="B3372" s="14">
        <f t="shared" si="104"/>
        <v>43897</v>
      </c>
      <c r="C3372">
        <v>2</v>
      </c>
      <c r="D3372" t="str">
        <f>VLOOKUP(C3372,'Справочник по тт'!$A$2:$C$5,3,FALSE)</f>
        <v>"Колибри"</v>
      </c>
      <c r="E3372" t="str">
        <f>IF(AND(C3372=1,B3372&lt;='Справочник по тт'!$D$1),'Справочник по тт'!$D$2,VLOOKUP(C3372,'Справочник по тт'!A:C,2,FALSE))</f>
        <v>"Колибри" ул. Широкая д.150</v>
      </c>
      <c r="F3372" s="2">
        <f t="shared" si="105"/>
        <v>1</v>
      </c>
    </row>
    <row r="3373" spans="1:6" x14ac:dyDescent="0.25">
      <c r="A3373" s="3">
        <v>43897.6875</v>
      </c>
      <c r="B3373" s="14">
        <f t="shared" si="104"/>
        <v>43897</v>
      </c>
      <c r="C3373">
        <v>2</v>
      </c>
      <c r="D3373" t="str">
        <f>VLOOKUP(C3373,'Справочник по тт'!$A$2:$C$5,3,FALSE)</f>
        <v>"Колибри"</v>
      </c>
      <c r="E3373" t="str">
        <f>IF(AND(C3373=1,B3373&lt;='Справочник по тт'!$D$1),'Справочник по тт'!$D$2,VLOOKUP(C3373,'Справочник по тт'!A:C,2,FALSE))</f>
        <v>"Колибри" ул. Широкая д.150</v>
      </c>
      <c r="F3373" s="2">
        <f t="shared" si="105"/>
        <v>1</v>
      </c>
    </row>
    <row r="3374" spans="1:6" x14ac:dyDescent="0.25">
      <c r="A3374" s="3">
        <v>43897.6875</v>
      </c>
      <c r="B3374" s="14">
        <f t="shared" si="104"/>
        <v>43897</v>
      </c>
      <c r="C3374">
        <v>2</v>
      </c>
      <c r="D3374" t="str">
        <f>VLOOKUP(C3374,'Справочник по тт'!$A$2:$C$5,3,FALSE)</f>
        <v>"Колибри"</v>
      </c>
      <c r="E3374" t="str">
        <f>IF(AND(C3374=1,B3374&lt;='Справочник по тт'!$D$1),'Справочник по тт'!$D$2,VLOOKUP(C3374,'Справочник по тт'!A:C,2,FALSE))</f>
        <v>"Колибри" ул. Широкая д.150</v>
      </c>
      <c r="F3374" s="2">
        <f t="shared" si="105"/>
        <v>1</v>
      </c>
    </row>
    <row r="3375" spans="1:6" x14ac:dyDescent="0.25">
      <c r="A3375" s="3">
        <v>43897.708333333336</v>
      </c>
      <c r="B3375" s="14">
        <f t="shared" si="104"/>
        <v>43897</v>
      </c>
      <c r="C3375">
        <v>2</v>
      </c>
      <c r="D3375" t="str">
        <f>VLOOKUP(C3375,'Справочник по тт'!$A$2:$C$5,3,FALSE)</f>
        <v>"Колибри"</v>
      </c>
      <c r="E3375" t="str">
        <f>IF(AND(C3375=1,B3375&lt;='Справочник по тт'!$D$1),'Справочник по тт'!$D$2,VLOOKUP(C3375,'Справочник по тт'!A:C,2,FALSE))</f>
        <v>"Колибри" ул. Широкая д.150</v>
      </c>
      <c r="F3375" s="2">
        <f t="shared" si="105"/>
        <v>1</v>
      </c>
    </row>
    <row r="3376" spans="1:6" x14ac:dyDescent="0.25">
      <c r="A3376" s="3">
        <v>43897.708333333336</v>
      </c>
      <c r="B3376" s="14">
        <f t="shared" si="104"/>
        <v>43897</v>
      </c>
      <c r="C3376">
        <v>2</v>
      </c>
      <c r="D3376" t="str">
        <f>VLOOKUP(C3376,'Справочник по тт'!$A$2:$C$5,3,FALSE)</f>
        <v>"Колибри"</v>
      </c>
      <c r="E3376" t="str">
        <f>IF(AND(C3376=1,B3376&lt;='Справочник по тт'!$D$1),'Справочник по тт'!$D$2,VLOOKUP(C3376,'Справочник по тт'!A:C,2,FALSE))</f>
        <v>"Колибри" ул. Широкая д.150</v>
      </c>
      <c r="F3376" s="2">
        <f t="shared" si="105"/>
        <v>1</v>
      </c>
    </row>
    <row r="3377" spans="1:6" x14ac:dyDescent="0.25">
      <c r="A3377" s="3">
        <v>43897.708333333336</v>
      </c>
      <c r="B3377" s="14">
        <f t="shared" si="104"/>
        <v>43897</v>
      </c>
      <c r="C3377">
        <v>2</v>
      </c>
      <c r="D3377" t="str">
        <f>VLOOKUP(C3377,'Справочник по тт'!$A$2:$C$5,3,FALSE)</f>
        <v>"Колибри"</v>
      </c>
      <c r="E3377" t="str">
        <f>IF(AND(C3377=1,B3377&lt;='Справочник по тт'!$D$1),'Справочник по тт'!$D$2,VLOOKUP(C3377,'Справочник по тт'!A:C,2,FALSE))</f>
        <v>"Колибри" ул. Широкая д.150</v>
      </c>
      <c r="F3377" s="2">
        <f t="shared" si="105"/>
        <v>1</v>
      </c>
    </row>
    <row r="3378" spans="1:6" x14ac:dyDescent="0.25">
      <c r="A3378" s="3">
        <v>43897.75</v>
      </c>
      <c r="B3378" s="14">
        <f t="shared" si="104"/>
        <v>43897</v>
      </c>
      <c r="C3378">
        <v>2</v>
      </c>
      <c r="D3378" t="str">
        <f>VLOOKUP(C3378,'Справочник по тт'!$A$2:$C$5,3,FALSE)</f>
        <v>"Колибри"</v>
      </c>
      <c r="E3378" t="str">
        <f>IF(AND(C3378=1,B3378&lt;='Справочник по тт'!$D$1),'Справочник по тт'!$D$2,VLOOKUP(C3378,'Справочник по тт'!A:C,2,FALSE))</f>
        <v>"Колибри" ул. Широкая д.150</v>
      </c>
      <c r="F3378" s="2">
        <f t="shared" si="105"/>
        <v>1</v>
      </c>
    </row>
    <row r="3379" spans="1:6" x14ac:dyDescent="0.25">
      <c r="A3379" s="3">
        <v>43897.75</v>
      </c>
      <c r="B3379" s="14">
        <f t="shared" si="104"/>
        <v>43897</v>
      </c>
      <c r="C3379">
        <v>2</v>
      </c>
      <c r="D3379" t="str">
        <f>VLOOKUP(C3379,'Справочник по тт'!$A$2:$C$5,3,FALSE)</f>
        <v>"Колибри"</v>
      </c>
      <c r="E3379" t="str">
        <f>IF(AND(C3379=1,B3379&lt;='Справочник по тт'!$D$1),'Справочник по тт'!$D$2,VLOOKUP(C3379,'Справочник по тт'!A:C,2,FALSE))</f>
        <v>"Колибри" ул. Широкая д.150</v>
      </c>
      <c r="F3379" s="2">
        <f t="shared" si="105"/>
        <v>1</v>
      </c>
    </row>
    <row r="3380" spans="1:6" x14ac:dyDescent="0.25">
      <c r="A3380" s="3">
        <v>43897.791666666664</v>
      </c>
      <c r="B3380" s="14">
        <f t="shared" si="104"/>
        <v>43897</v>
      </c>
      <c r="C3380">
        <v>2</v>
      </c>
      <c r="D3380" t="str">
        <f>VLOOKUP(C3380,'Справочник по тт'!$A$2:$C$5,3,FALSE)</f>
        <v>"Колибри"</v>
      </c>
      <c r="E3380" t="str">
        <f>IF(AND(C3380=1,B3380&lt;='Справочник по тт'!$D$1),'Справочник по тт'!$D$2,VLOOKUP(C3380,'Справочник по тт'!A:C,2,FALSE))</f>
        <v>"Колибри" ул. Широкая д.150</v>
      </c>
      <c r="F3380" s="2">
        <f t="shared" si="105"/>
        <v>1</v>
      </c>
    </row>
    <row r="3381" spans="1:6" x14ac:dyDescent="0.25">
      <c r="A3381" s="3">
        <v>43897.791666666664</v>
      </c>
      <c r="B3381" s="14">
        <f t="shared" si="104"/>
        <v>43897</v>
      </c>
      <c r="C3381">
        <v>2</v>
      </c>
      <c r="D3381" t="str">
        <f>VLOOKUP(C3381,'Справочник по тт'!$A$2:$C$5,3,FALSE)</f>
        <v>"Колибри"</v>
      </c>
      <c r="E3381" t="str">
        <f>IF(AND(C3381=1,B3381&lt;='Справочник по тт'!$D$1),'Справочник по тт'!$D$2,VLOOKUP(C3381,'Справочник по тт'!A:C,2,FALSE))</f>
        <v>"Колибри" ул. Широкая д.150</v>
      </c>
      <c r="F3381" s="2">
        <f t="shared" si="105"/>
        <v>1</v>
      </c>
    </row>
    <row r="3382" spans="1:6" x14ac:dyDescent="0.25">
      <c r="A3382" s="3">
        <v>43897.791666666664</v>
      </c>
      <c r="B3382" s="14">
        <f t="shared" si="104"/>
        <v>43897</v>
      </c>
      <c r="C3382">
        <v>2</v>
      </c>
      <c r="D3382" t="str">
        <f>VLOOKUP(C3382,'Справочник по тт'!$A$2:$C$5,3,FALSE)</f>
        <v>"Колибри"</v>
      </c>
      <c r="E3382" t="str">
        <f>IF(AND(C3382=1,B3382&lt;='Справочник по тт'!$D$1),'Справочник по тт'!$D$2,VLOOKUP(C3382,'Справочник по тт'!A:C,2,FALSE))</f>
        <v>"Колибри" ул. Широкая д.150</v>
      </c>
      <c r="F3382" s="2">
        <f t="shared" si="105"/>
        <v>1</v>
      </c>
    </row>
    <row r="3383" spans="1:6" x14ac:dyDescent="0.25">
      <c r="A3383" s="3">
        <v>43897.791666666664</v>
      </c>
      <c r="B3383" s="14">
        <f t="shared" si="104"/>
        <v>43897</v>
      </c>
      <c r="C3383">
        <v>4</v>
      </c>
      <c r="D3383" t="str">
        <f>VLOOKUP(C3383,'Справочник по тт'!$A$2:$C$5,3,FALSE)</f>
        <v>"Первый"</v>
      </c>
      <c r="E3383" t="str">
        <f>IF(AND(C3383=1,B3383&lt;='Справочник по тт'!$D$1),'Справочник по тт'!$D$2,VLOOKUP(C3383,'Справочник по тт'!A:C,2,FALSE))</f>
        <v>"Первый" ул. Пахоменко д.30</v>
      </c>
      <c r="F3383" s="2">
        <f t="shared" si="105"/>
        <v>1</v>
      </c>
    </row>
    <row r="3384" spans="1:6" x14ac:dyDescent="0.25">
      <c r="A3384" s="3">
        <v>43897.836631944447</v>
      </c>
      <c r="B3384" s="14">
        <f t="shared" si="104"/>
        <v>43897</v>
      </c>
      <c r="C3384">
        <v>4</v>
      </c>
      <c r="D3384" t="str">
        <f>VLOOKUP(C3384,'Справочник по тт'!$A$2:$C$5,3,FALSE)</f>
        <v>"Первый"</v>
      </c>
      <c r="E3384" t="str">
        <f>IF(AND(C3384=1,B3384&lt;='Справочник по тт'!$D$1),'Справочник по тт'!$D$2,VLOOKUP(C3384,'Справочник по тт'!A:C,2,FALSE))</f>
        <v>"Первый" ул. Пахоменко д.30</v>
      </c>
      <c r="F3384" s="2">
        <f t="shared" si="105"/>
        <v>1</v>
      </c>
    </row>
    <row r="3385" spans="1:6" x14ac:dyDescent="0.25">
      <c r="A3385" s="3">
        <v>43897.875</v>
      </c>
      <c r="B3385" s="14">
        <f t="shared" si="104"/>
        <v>43897</v>
      </c>
      <c r="C3385">
        <v>4</v>
      </c>
      <c r="D3385" t="str">
        <f>VLOOKUP(C3385,'Справочник по тт'!$A$2:$C$5,3,FALSE)</f>
        <v>"Первый"</v>
      </c>
      <c r="E3385" t="str">
        <f>IF(AND(C3385=1,B3385&lt;='Справочник по тт'!$D$1),'Справочник по тт'!$D$2,VLOOKUP(C3385,'Справочник по тт'!A:C,2,FALSE))</f>
        <v>"Первый" ул. Пахоменко д.30</v>
      </c>
      <c r="F3385" s="2">
        <f t="shared" si="105"/>
        <v>1</v>
      </c>
    </row>
    <row r="3386" spans="1:6" x14ac:dyDescent="0.25">
      <c r="A3386" s="3">
        <v>43897.916666666664</v>
      </c>
      <c r="B3386" s="14">
        <f t="shared" si="104"/>
        <v>43897</v>
      </c>
      <c r="C3386">
        <v>4</v>
      </c>
      <c r="D3386" t="str">
        <f>VLOOKUP(C3386,'Справочник по тт'!$A$2:$C$5,3,FALSE)</f>
        <v>"Первый"</v>
      </c>
      <c r="E3386" t="str">
        <f>IF(AND(C3386=1,B3386&lt;='Справочник по тт'!$D$1),'Справочник по тт'!$D$2,VLOOKUP(C3386,'Справочник по тт'!A:C,2,FALSE))</f>
        <v>"Первый" ул. Пахоменко д.30</v>
      </c>
      <c r="F3386" s="2">
        <f t="shared" si="105"/>
        <v>1</v>
      </c>
    </row>
    <row r="3387" spans="1:6" x14ac:dyDescent="0.25">
      <c r="A3387" s="3">
        <v>43897.916666666664</v>
      </c>
      <c r="B3387" s="14">
        <f t="shared" si="104"/>
        <v>43897</v>
      </c>
      <c r="C3387">
        <v>4</v>
      </c>
      <c r="D3387" t="str">
        <f>VLOOKUP(C3387,'Справочник по тт'!$A$2:$C$5,3,FALSE)</f>
        <v>"Первый"</v>
      </c>
      <c r="E3387" t="str">
        <f>IF(AND(C3387=1,B3387&lt;='Справочник по тт'!$D$1),'Справочник по тт'!$D$2,VLOOKUP(C3387,'Справочник по тт'!A:C,2,FALSE))</f>
        <v>"Первый" ул. Пахоменко д.30</v>
      </c>
      <c r="F3387" s="2">
        <f t="shared" si="105"/>
        <v>1</v>
      </c>
    </row>
    <row r="3388" spans="1:6" x14ac:dyDescent="0.25">
      <c r="A3388" s="3">
        <v>43897.993055555555</v>
      </c>
      <c r="B3388" s="14">
        <f t="shared" si="104"/>
        <v>43897</v>
      </c>
      <c r="C3388">
        <v>4</v>
      </c>
      <c r="D3388" t="str">
        <f>VLOOKUP(C3388,'Справочник по тт'!$A$2:$C$5,3,FALSE)</f>
        <v>"Первый"</v>
      </c>
      <c r="E3388" t="str">
        <f>IF(AND(C3388=1,B3388&lt;='Справочник по тт'!$D$1),'Справочник по тт'!$D$2,VLOOKUP(C3388,'Справочник по тт'!A:C,2,FALSE))</f>
        <v>"Первый" ул. Пахоменко д.30</v>
      </c>
      <c r="F3388" s="2">
        <f t="shared" si="105"/>
        <v>1</v>
      </c>
    </row>
    <row r="3389" spans="1:6" x14ac:dyDescent="0.25">
      <c r="A3389" s="3">
        <v>43897.999305555553</v>
      </c>
      <c r="B3389" s="14">
        <f t="shared" si="104"/>
        <v>43897</v>
      </c>
      <c r="C3389">
        <v>4</v>
      </c>
      <c r="D3389" t="str">
        <f>VLOOKUP(C3389,'Справочник по тт'!$A$2:$C$5,3,FALSE)</f>
        <v>"Первый"</v>
      </c>
      <c r="E3389" t="str">
        <f>IF(AND(C3389=1,B3389&lt;='Справочник по тт'!$D$1),'Справочник по тт'!$D$2,VLOOKUP(C3389,'Справочник по тт'!A:C,2,FALSE))</f>
        <v>"Первый" ул. Пахоменко д.30</v>
      </c>
      <c r="F3389" s="2">
        <f t="shared" si="105"/>
        <v>1</v>
      </c>
    </row>
    <row r="3390" spans="1:6" x14ac:dyDescent="0.25">
      <c r="A3390" s="3">
        <v>43898.208333333336</v>
      </c>
      <c r="B3390" s="14">
        <f t="shared" si="104"/>
        <v>43898</v>
      </c>
      <c r="C3390">
        <v>4</v>
      </c>
      <c r="D3390" t="str">
        <f>VLOOKUP(C3390,'Справочник по тт'!$A$2:$C$5,3,FALSE)</f>
        <v>"Первый"</v>
      </c>
      <c r="E3390" t="str">
        <f>IF(AND(C3390=1,B3390&lt;='Справочник по тт'!$D$1),'Справочник по тт'!$D$2,VLOOKUP(C3390,'Справочник по тт'!A:C,2,FALSE))</f>
        <v>"Первый" ул. Пахоменко д.30</v>
      </c>
      <c r="F3390" s="2">
        <f t="shared" si="105"/>
        <v>1</v>
      </c>
    </row>
    <row r="3391" spans="1:6" x14ac:dyDescent="0.25">
      <c r="A3391" s="3">
        <v>43898.3125</v>
      </c>
      <c r="B3391" s="14">
        <f t="shared" si="104"/>
        <v>43898</v>
      </c>
      <c r="C3391">
        <v>4</v>
      </c>
      <c r="D3391" t="str">
        <f>VLOOKUP(C3391,'Справочник по тт'!$A$2:$C$5,3,FALSE)</f>
        <v>"Первый"</v>
      </c>
      <c r="E3391" t="str">
        <f>IF(AND(C3391=1,B3391&lt;='Справочник по тт'!$D$1),'Справочник по тт'!$D$2,VLOOKUP(C3391,'Справочник по тт'!A:C,2,FALSE))</f>
        <v>"Первый" ул. Пахоменко д.30</v>
      </c>
      <c r="F3391" s="2">
        <f t="shared" si="105"/>
        <v>1</v>
      </c>
    </row>
    <row r="3392" spans="1:6" x14ac:dyDescent="0.25">
      <c r="A3392" s="3">
        <v>43898.333333333336</v>
      </c>
      <c r="B3392" s="14">
        <f t="shared" si="104"/>
        <v>43898</v>
      </c>
      <c r="C3392">
        <v>4</v>
      </c>
      <c r="D3392" t="str">
        <f>VLOOKUP(C3392,'Справочник по тт'!$A$2:$C$5,3,FALSE)</f>
        <v>"Первый"</v>
      </c>
      <c r="E3392" t="str">
        <f>IF(AND(C3392=1,B3392&lt;='Справочник по тт'!$D$1),'Справочник по тт'!$D$2,VLOOKUP(C3392,'Справочник по тт'!A:C,2,FALSE))</f>
        <v>"Первый" ул. Пахоменко д.30</v>
      </c>
      <c r="F3392" s="2">
        <f t="shared" si="105"/>
        <v>1</v>
      </c>
    </row>
    <row r="3393" spans="1:6" x14ac:dyDescent="0.25">
      <c r="A3393" s="3">
        <v>43898.375</v>
      </c>
      <c r="B3393" s="14">
        <f t="shared" si="104"/>
        <v>43898</v>
      </c>
      <c r="C3393">
        <v>4</v>
      </c>
      <c r="D3393" t="str">
        <f>VLOOKUP(C3393,'Справочник по тт'!$A$2:$C$5,3,FALSE)</f>
        <v>"Первый"</v>
      </c>
      <c r="E3393" t="str">
        <f>IF(AND(C3393=1,B3393&lt;='Справочник по тт'!$D$1),'Справочник по тт'!$D$2,VLOOKUP(C3393,'Справочник по тт'!A:C,2,FALSE))</f>
        <v>"Первый" ул. Пахоменко д.30</v>
      </c>
      <c r="F3393" s="2">
        <f t="shared" si="105"/>
        <v>1</v>
      </c>
    </row>
    <row r="3394" spans="1:6" x14ac:dyDescent="0.25">
      <c r="A3394" s="3">
        <v>43898.375</v>
      </c>
      <c r="B3394" s="14">
        <f t="shared" ref="B3394:B3457" si="106">(TEXT(A3394,"ДД.ММ.ГГГГ"))*1</f>
        <v>43898</v>
      </c>
      <c r="C3394">
        <v>4</v>
      </c>
      <c r="D3394" t="str">
        <f>VLOOKUP(C3394,'Справочник по тт'!$A$2:$C$5,3,FALSE)</f>
        <v>"Первый"</v>
      </c>
      <c r="E3394" t="str">
        <f>IF(AND(C3394=1,B3394&lt;='Справочник по тт'!$D$1),'Справочник по тт'!$D$2,VLOOKUP(C3394,'Справочник по тт'!A:C,2,FALSE))</f>
        <v>"Первый" ул. Пахоменко д.30</v>
      </c>
      <c r="F3394" s="2">
        <f t="shared" si="105"/>
        <v>1</v>
      </c>
    </row>
    <row r="3395" spans="1:6" x14ac:dyDescent="0.25">
      <c r="A3395" s="3">
        <v>43898.375</v>
      </c>
      <c r="B3395" s="14">
        <f t="shared" si="106"/>
        <v>43898</v>
      </c>
      <c r="C3395">
        <v>4</v>
      </c>
      <c r="D3395" t="str">
        <f>VLOOKUP(C3395,'Справочник по тт'!$A$2:$C$5,3,FALSE)</f>
        <v>"Первый"</v>
      </c>
      <c r="E3395" t="str">
        <f>IF(AND(C3395=1,B3395&lt;='Справочник по тт'!$D$1),'Справочник по тт'!$D$2,VLOOKUP(C3395,'Справочник по тт'!A:C,2,FALSE))</f>
        <v>"Первый" ул. Пахоменко д.30</v>
      </c>
      <c r="F3395" s="2">
        <f t="shared" ref="F3395:F3458" si="107">IF(B3395&lt;=$F$1,1,"")</f>
        <v>1</v>
      </c>
    </row>
    <row r="3396" spans="1:6" x14ac:dyDescent="0.25">
      <c r="A3396" s="3">
        <v>43898.375</v>
      </c>
      <c r="B3396" s="14">
        <f t="shared" si="106"/>
        <v>43898</v>
      </c>
      <c r="C3396">
        <v>4</v>
      </c>
      <c r="D3396" t="str">
        <f>VLOOKUP(C3396,'Справочник по тт'!$A$2:$C$5,3,FALSE)</f>
        <v>"Первый"</v>
      </c>
      <c r="E3396" t="str">
        <f>IF(AND(C3396=1,B3396&lt;='Справочник по тт'!$D$1),'Справочник по тт'!$D$2,VLOOKUP(C3396,'Справочник по тт'!A:C,2,FALSE))</f>
        <v>"Первый" ул. Пахоменко д.30</v>
      </c>
      <c r="F3396" s="2">
        <f t="shared" si="107"/>
        <v>1</v>
      </c>
    </row>
    <row r="3397" spans="1:6" x14ac:dyDescent="0.25">
      <c r="A3397" s="3">
        <v>43898.375</v>
      </c>
      <c r="B3397" s="14">
        <f t="shared" si="106"/>
        <v>43898</v>
      </c>
      <c r="C3397">
        <v>4</v>
      </c>
      <c r="D3397" t="str">
        <f>VLOOKUP(C3397,'Справочник по тт'!$A$2:$C$5,3,FALSE)</f>
        <v>"Первый"</v>
      </c>
      <c r="E3397" t="str">
        <f>IF(AND(C3397=1,B3397&lt;='Справочник по тт'!$D$1),'Справочник по тт'!$D$2,VLOOKUP(C3397,'Справочник по тт'!A:C,2,FALSE))</f>
        <v>"Первый" ул. Пахоменко д.30</v>
      </c>
      <c r="F3397" s="2">
        <f t="shared" si="107"/>
        <v>1</v>
      </c>
    </row>
    <row r="3398" spans="1:6" x14ac:dyDescent="0.25">
      <c r="A3398" s="3">
        <v>43898.375</v>
      </c>
      <c r="B3398" s="14">
        <f t="shared" si="106"/>
        <v>43898</v>
      </c>
      <c r="C3398">
        <v>4</v>
      </c>
      <c r="D3398" t="str">
        <f>VLOOKUP(C3398,'Справочник по тт'!$A$2:$C$5,3,FALSE)</f>
        <v>"Первый"</v>
      </c>
      <c r="E3398" t="str">
        <f>IF(AND(C3398=1,B3398&lt;='Справочник по тт'!$D$1),'Справочник по тт'!$D$2,VLOOKUP(C3398,'Справочник по тт'!A:C,2,FALSE))</f>
        <v>"Первый" ул. Пахоменко д.30</v>
      </c>
      <c r="F3398" s="2">
        <f t="shared" si="107"/>
        <v>1</v>
      </c>
    </row>
    <row r="3399" spans="1:6" x14ac:dyDescent="0.25">
      <c r="A3399" s="3">
        <v>43898.375</v>
      </c>
      <c r="B3399" s="14">
        <f t="shared" si="106"/>
        <v>43898</v>
      </c>
      <c r="C3399">
        <v>4</v>
      </c>
      <c r="D3399" t="str">
        <f>VLOOKUP(C3399,'Справочник по тт'!$A$2:$C$5,3,FALSE)</f>
        <v>"Первый"</v>
      </c>
      <c r="E3399" t="str">
        <f>IF(AND(C3399=1,B3399&lt;='Справочник по тт'!$D$1),'Справочник по тт'!$D$2,VLOOKUP(C3399,'Справочник по тт'!A:C,2,FALSE))</f>
        <v>"Первый" ул. Пахоменко д.30</v>
      </c>
      <c r="F3399" s="2">
        <f t="shared" si="107"/>
        <v>1</v>
      </c>
    </row>
    <row r="3400" spans="1:6" x14ac:dyDescent="0.25">
      <c r="A3400" s="3">
        <v>43898.375</v>
      </c>
      <c r="B3400" s="14">
        <f t="shared" si="106"/>
        <v>43898</v>
      </c>
      <c r="C3400">
        <v>4</v>
      </c>
      <c r="D3400" t="str">
        <f>VLOOKUP(C3400,'Справочник по тт'!$A$2:$C$5,3,FALSE)</f>
        <v>"Первый"</v>
      </c>
      <c r="E3400" t="str">
        <f>IF(AND(C3400=1,B3400&lt;='Справочник по тт'!$D$1),'Справочник по тт'!$D$2,VLOOKUP(C3400,'Справочник по тт'!A:C,2,FALSE))</f>
        <v>"Первый" ул. Пахоменко д.30</v>
      </c>
      <c r="F3400" s="2">
        <f t="shared" si="107"/>
        <v>1</v>
      </c>
    </row>
    <row r="3401" spans="1:6" x14ac:dyDescent="0.25">
      <c r="A3401" s="3">
        <v>43898.375</v>
      </c>
      <c r="B3401" s="14">
        <f t="shared" si="106"/>
        <v>43898</v>
      </c>
      <c r="C3401">
        <v>4</v>
      </c>
      <c r="D3401" t="str">
        <f>VLOOKUP(C3401,'Справочник по тт'!$A$2:$C$5,3,FALSE)</f>
        <v>"Первый"</v>
      </c>
      <c r="E3401" t="str">
        <f>IF(AND(C3401=1,B3401&lt;='Справочник по тт'!$D$1),'Справочник по тт'!$D$2,VLOOKUP(C3401,'Справочник по тт'!A:C,2,FALSE))</f>
        <v>"Первый" ул. Пахоменко д.30</v>
      </c>
      <c r="F3401" s="2">
        <f t="shared" si="107"/>
        <v>1</v>
      </c>
    </row>
    <row r="3402" spans="1:6" x14ac:dyDescent="0.25">
      <c r="A3402" s="3">
        <v>43898.375</v>
      </c>
      <c r="B3402" s="14">
        <f t="shared" si="106"/>
        <v>43898</v>
      </c>
      <c r="C3402">
        <v>4</v>
      </c>
      <c r="D3402" t="str">
        <f>VLOOKUP(C3402,'Справочник по тт'!$A$2:$C$5,3,FALSE)</f>
        <v>"Первый"</v>
      </c>
      <c r="E3402" t="str">
        <f>IF(AND(C3402=1,B3402&lt;='Справочник по тт'!$D$1),'Справочник по тт'!$D$2,VLOOKUP(C3402,'Справочник по тт'!A:C,2,FALSE))</f>
        <v>"Первый" ул. Пахоменко д.30</v>
      </c>
      <c r="F3402" s="2">
        <f t="shared" si="107"/>
        <v>1</v>
      </c>
    </row>
    <row r="3403" spans="1:6" x14ac:dyDescent="0.25">
      <c r="A3403" s="3">
        <v>43898.375</v>
      </c>
      <c r="B3403" s="14">
        <f t="shared" si="106"/>
        <v>43898</v>
      </c>
      <c r="C3403">
        <v>4</v>
      </c>
      <c r="D3403" t="str">
        <f>VLOOKUP(C3403,'Справочник по тт'!$A$2:$C$5,3,FALSE)</f>
        <v>"Первый"</v>
      </c>
      <c r="E3403" t="str">
        <f>IF(AND(C3403=1,B3403&lt;='Справочник по тт'!$D$1),'Справочник по тт'!$D$2,VLOOKUP(C3403,'Справочник по тт'!A:C,2,FALSE))</f>
        <v>"Первый" ул. Пахоменко д.30</v>
      </c>
      <c r="F3403" s="2">
        <f t="shared" si="107"/>
        <v>1</v>
      </c>
    </row>
    <row r="3404" spans="1:6" x14ac:dyDescent="0.25">
      <c r="A3404" s="3">
        <v>43898.375</v>
      </c>
      <c r="B3404" s="14">
        <f t="shared" si="106"/>
        <v>43898</v>
      </c>
      <c r="C3404">
        <v>4</v>
      </c>
      <c r="D3404" t="str">
        <f>VLOOKUP(C3404,'Справочник по тт'!$A$2:$C$5,3,FALSE)</f>
        <v>"Первый"</v>
      </c>
      <c r="E3404" t="str">
        <f>IF(AND(C3404=1,B3404&lt;='Справочник по тт'!$D$1),'Справочник по тт'!$D$2,VLOOKUP(C3404,'Справочник по тт'!A:C,2,FALSE))</f>
        <v>"Первый" ул. Пахоменко д.30</v>
      </c>
      <c r="F3404" s="2">
        <f t="shared" si="107"/>
        <v>1</v>
      </c>
    </row>
    <row r="3405" spans="1:6" x14ac:dyDescent="0.25">
      <c r="A3405" s="3">
        <v>43898.375</v>
      </c>
      <c r="B3405" s="14">
        <f t="shared" si="106"/>
        <v>43898</v>
      </c>
      <c r="C3405">
        <v>4</v>
      </c>
      <c r="D3405" t="str">
        <f>VLOOKUP(C3405,'Справочник по тт'!$A$2:$C$5,3,FALSE)</f>
        <v>"Первый"</v>
      </c>
      <c r="E3405" t="str">
        <f>IF(AND(C3405=1,B3405&lt;='Справочник по тт'!$D$1),'Справочник по тт'!$D$2,VLOOKUP(C3405,'Справочник по тт'!A:C,2,FALSE))</f>
        <v>"Первый" ул. Пахоменко д.30</v>
      </c>
      <c r="F3405" s="2">
        <f t="shared" si="107"/>
        <v>1</v>
      </c>
    </row>
    <row r="3406" spans="1:6" x14ac:dyDescent="0.25">
      <c r="A3406" s="3">
        <v>43898.375</v>
      </c>
      <c r="B3406" s="14">
        <f t="shared" si="106"/>
        <v>43898</v>
      </c>
      <c r="C3406">
        <v>4</v>
      </c>
      <c r="D3406" t="str">
        <f>VLOOKUP(C3406,'Справочник по тт'!$A$2:$C$5,3,FALSE)</f>
        <v>"Первый"</v>
      </c>
      <c r="E3406" t="str">
        <f>IF(AND(C3406=1,B3406&lt;='Справочник по тт'!$D$1),'Справочник по тт'!$D$2,VLOOKUP(C3406,'Справочник по тт'!A:C,2,FALSE))</f>
        <v>"Первый" ул. Пахоменко д.30</v>
      </c>
      <c r="F3406" s="2">
        <f t="shared" si="107"/>
        <v>1</v>
      </c>
    </row>
    <row r="3407" spans="1:6" x14ac:dyDescent="0.25">
      <c r="A3407" s="3">
        <v>43898.375</v>
      </c>
      <c r="B3407" s="14">
        <f t="shared" si="106"/>
        <v>43898</v>
      </c>
      <c r="C3407">
        <v>4</v>
      </c>
      <c r="D3407" t="str">
        <f>VLOOKUP(C3407,'Справочник по тт'!$A$2:$C$5,3,FALSE)</f>
        <v>"Первый"</v>
      </c>
      <c r="E3407" t="str">
        <f>IF(AND(C3407=1,B3407&lt;='Справочник по тт'!$D$1),'Справочник по тт'!$D$2,VLOOKUP(C3407,'Справочник по тт'!A:C,2,FALSE))</f>
        <v>"Первый" ул. Пахоменко д.30</v>
      </c>
      <c r="F3407" s="2">
        <f t="shared" si="107"/>
        <v>1</v>
      </c>
    </row>
    <row r="3408" spans="1:6" x14ac:dyDescent="0.25">
      <c r="A3408" s="3">
        <v>43898.375</v>
      </c>
      <c r="B3408" s="14">
        <f t="shared" si="106"/>
        <v>43898</v>
      </c>
      <c r="C3408">
        <v>4</v>
      </c>
      <c r="D3408" t="str">
        <f>VLOOKUP(C3408,'Справочник по тт'!$A$2:$C$5,3,FALSE)</f>
        <v>"Первый"</v>
      </c>
      <c r="E3408" t="str">
        <f>IF(AND(C3408=1,B3408&lt;='Справочник по тт'!$D$1),'Справочник по тт'!$D$2,VLOOKUP(C3408,'Справочник по тт'!A:C,2,FALSE))</f>
        <v>"Первый" ул. Пахоменко д.30</v>
      </c>
      <c r="F3408" s="2">
        <f t="shared" si="107"/>
        <v>1</v>
      </c>
    </row>
    <row r="3409" spans="1:6" x14ac:dyDescent="0.25">
      <c r="A3409" s="3">
        <v>43898.375</v>
      </c>
      <c r="B3409" s="14">
        <f t="shared" si="106"/>
        <v>43898</v>
      </c>
      <c r="C3409">
        <v>4</v>
      </c>
      <c r="D3409" t="str">
        <f>VLOOKUP(C3409,'Справочник по тт'!$A$2:$C$5,3,FALSE)</f>
        <v>"Первый"</v>
      </c>
      <c r="E3409" t="str">
        <f>IF(AND(C3409=1,B3409&lt;='Справочник по тт'!$D$1),'Справочник по тт'!$D$2,VLOOKUP(C3409,'Справочник по тт'!A:C,2,FALSE))</f>
        <v>"Первый" ул. Пахоменко д.30</v>
      </c>
      <c r="F3409" s="2">
        <f t="shared" si="107"/>
        <v>1</v>
      </c>
    </row>
    <row r="3410" spans="1:6" x14ac:dyDescent="0.25">
      <c r="A3410" s="3">
        <v>43898.375</v>
      </c>
      <c r="B3410" s="14">
        <f t="shared" si="106"/>
        <v>43898</v>
      </c>
      <c r="C3410">
        <v>4</v>
      </c>
      <c r="D3410" t="str">
        <f>VLOOKUP(C3410,'Справочник по тт'!$A$2:$C$5,3,FALSE)</f>
        <v>"Первый"</v>
      </c>
      <c r="E3410" t="str">
        <f>IF(AND(C3410=1,B3410&lt;='Справочник по тт'!$D$1),'Справочник по тт'!$D$2,VLOOKUP(C3410,'Справочник по тт'!A:C,2,FALSE))</f>
        <v>"Первый" ул. Пахоменко д.30</v>
      </c>
      <c r="F3410" s="2">
        <f t="shared" si="107"/>
        <v>1</v>
      </c>
    </row>
    <row r="3411" spans="1:6" x14ac:dyDescent="0.25">
      <c r="A3411" s="3">
        <v>43898.375</v>
      </c>
      <c r="B3411" s="14">
        <f t="shared" si="106"/>
        <v>43898</v>
      </c>
      <c r="C3411">
        <v>4</v>
      </c>
      <c r="D3411" t="str">
        <f>VLOOKUP(C3411,'Справочник по тт'!$A$2:$C$5,3,FALSE)</f>
        <v>"Первый"</v>
      </c>
      <c r="E3411" t="str">
        <f>IF(AND(C3411=1,B3411&lt;='Справочник по тт'!$D$1),'Справочник по тт'!$D$2,VLOOKUP(C3411,'Справочник по тт'!A:C,2,FALSE))</f>
        <v>"Первый" ул. Пахоменко д.30</v>
      </c>
      <c r="F3411" s="2">
        <f t="shared" si="107"/>
        <v>1</v>
      </c>
    </row>
    <row r="3412" spans="1:6" x14ac:dyDescent="0.25">
      <c r="A3412" s="3">
        <v>43898.375</v>
      </c>
      <c r="B3412" s="14">
        <f t="shared" si="106"/>
        <v>43898</v>
      </c>
      <c r="C3412">
        <v>4</v>
      </c>
      <c r="D3412" t="str">
        <f>VLOOKUP(C3412,'Справочник по тт'!$A$2:$C$5,3,FALSE)</f>
        <v>"Первый"</v>
      </c>
      <c r="E3412" t="str">
        <f>IF(AND(C3412=1,B3412&lt;='Справочник по тт'!$D$1),'Справочник по тт'!$D$2,VLOOKUP(C3412,'Справочник по тт'!A:C,2,FALSE))</f>
        <v>"Первый" ул. Пахоменко д.30</v>
      </c>
      <c r="F3412" s="2">
        <f t="shared" si="107"/>
        <v>1</v>
      </c>
    </row>
    <row r="3413" spans="1:6" x14ac:dyDescent="0.25">
      <c r="A3413" s="3">
        <v>43898.416666666664</v>
      </c>
      <c r="B3413" s="14">
        <f t="shared" si="106"/>
        <v>43898</v>
      </c>
      <c r="C3413">
        <v>4</v>
      </c>
      <c r="D3413" t="str">
        <f>VLOOKUP(C3413,'Справочник по тт'!$A$2:$C$5,3,FALSE)</f>
        <v>"Первый"</v>
      </c>
      <c r="E3413" t="str">
        <f>IF(AND(C3413=1,B3413&lt;='Справочник по тт'!$D$1),'Справочник по тт'!$D$2,VLOOKUP(C3413,'Справочник по тт'!A:C,2,FALSE))</f>
        <v>"Первый" ул. Пахоменко д.30</v>
      </c>
      <c r="F3413" s="2">
        <f t="shared" si="107"/>
        <v>1</v>
      </c>
    </row>
    <row r="3414" spans="1:6" x14ac:dyDescent="0.25">
      <c r="A3414" s="3">
        <v>43898.416666666664</v>
      </c>
      <c r="B3414" s="14">
        <f t="shared" si="106"/>
        <v>43898</v>
      </c>
      <c r="C3414">
        <v>4</v>
      </c>
      <c r="D3414" t="str">
        <f>VLOOKUP(C3414,'Справочник по тт'!$A$2:$C$5,3,FALSE)</f>
        <v>"Первый"</v>
      </c>
      <c r="E3414" t="str">
        <f>IF(AND(C3414=1,B3414&lt;='Справочник по тт'!$D$1),'Справочник по тт'!$D$2,VLOOKUP(C3414,'Справочник по тт'!A:C,2,FALSE))</f>
        <v>"Первый" ул. Пахоменко д.30</v>
      </c>
      <c r="F3414" s="2">
        <f t="shared" si="107"/>
        <v>1</v>
      </c>
    </row>
    <row r="3415" spans="1:6" x14ac:dyDescent="0.25">
      <c r="A3415" s="3">
        <v>43898.416666666664</v>
      </c>
      <c r="B3415" s="14">
        <f t="shared" si="106"/>
        <v>43898</v>
      </c>
      <c r="C3415">
        <v>4</v>
      </c>
      <c r="D3415" t="str">
        <f>VLOOKUP(C3415,'Справочник по тт'!$A$2:$C$5,3,FALSE)</f>
        <v>"Первый"</v>
      </c>
      <c r="E3415" t="str">
        <f>IF(AND(C3415=1,B3415&lt;='Справочник по тт'!$D$1),'Справочник по тт'!$D$2,VLOOKUP(C3415,'Справочник по тт'!A:C,2,FALSE))</f>
        <v>"Первый" ул. Пахоменко д.30</v>
      </c>
      <c r="F3415" s="2">
        <f t="shared" si="107"/>
        <v>1</v>
      </c>
    </row>
    <row r="3416" spans="1:6" x14ac:dyDescent="0.25">
      <c r="A3416" s="3">
        <v>43898.416666666664</v>
      </c>
      <c r="B3416" s="14">
        <f t="shared" si="106"/>
        <v>43898</v>
      </c>
      <c r="C3416">
        <v>4</v>
      </c>
      <c r="D3416" t="str">
        <f>VLOOKUP(C3416,'Справочник по тт'!$A$2:$C$5,3,FALSE)</f>
        <v>"Первый"</v>
      </c>
      <c r="E3416" t="str">
        <f>IF(AND(C3416=1,B3416&lt;='Справочник по тт'!$D$1),'Справочник по тт'!$D$2,VLOOKUP(C3416,'Справочник по тт'!A:C,2,FALSE))</f>
        <v>"Первый" ул. Пахоменко д.30</v>
      </c>
      <c r="F3416" s="2">
        <f t="shared" si="107"/>
        <v>1</v>
      </c>
    </row>
    <row r="3417" spans="1:6" x14ac:dyDescent="0.25">
      <c r="A3417" s="3">
        <v>43898.416666666664</v>
      </c>
      <c r="B3417" s="14">
        <f t="shared" si="106"/>
        <v>43898</v>
      </c>
      <c r="C3417">
        <v>4</v>
      </c>
      <c r="D3417" t="str">
        <f>VLOOKUP(C3417,'Справочник по тт'!$A$2:$C$5,3,FALSE)</f>
        <v>"Первый"</v>
      </c>
      <c r="E3417" t="str">
        <f>IF(AND(C3417=1,B3417&lt;='Справочник по тт'!$D$1),'Справочник по тт'!$D$2,VLOOKUP(C3417,'Справочник по тт'!A:C,2,FALSE))</f>
        <v>"Первый" ул. Пахоменко д.30</v>
      </c>
      <c r="F3417" s="2">
        <f t="shared" si="107"/>
        <v>1</v>
      </c>
    </row>
    <row r="3418" spans="1:6" x14ac:dyDescent="0.25">
      <c r="A3418" s="3">
        <v>43898.416666666664</v>
      </c>
      <c r="B3418" s="14">
        <f t="shared" si="106"/>
        <v>43898</v>
      </c>
      <c r="C3418">
        <v>4</v>
      </c>
      <c r="D3418" t="str">
        <f>VLOOKUP(C3418,'Справочник по тт'!$A$2:$C$5,3,FALSE)</f>
        <v>"Первый"</v>
      </c>
      <c r="E3418" t="str">
        <f>IF(AND(C3418=1,B3418&lt;='Справочник по тт'!$D$1),'Справочник по тт'!$D$2,VLOOKUP(C3418,'Справочник по тт'!A:C,2,FALSE))</f>
        <v>"Первый" ул. Пахоменко д.30</v>
      </c>
      <c r="F3418" s="2">
        <f t="shared" si="107"/>
        <v>1</v>
      </c>
    </row>
    <row r="3419" spans="1:6" x14ac:dyDescent="0.25">
      <c r="A3419" s="3">
        <v>43898.416666666664</v>
      </c>
      <c r="B3419" s="14">
        <f t="shared" si="106"/>
        <v>43898</v>
      </c>
      <c r="C3419">
        <v>4</v>
      </c>
      <c r="D3419" t="str">
        <f>VLOOKUP(C3419,'Справочник по тт'!$A$2:$C$5,3,FALSE)</f>
        <v>"Первый"</v>
      </c>
      <c r="E3419" t="str">
        <f>IF(AND(C3419=1,B3419&lt;='Справочник по тт'!$D$1),'Справочник по тт'!$D$2,VLOOKUP(C3419,'Справочник по тт'!A:C,2,FALSE))</f>
        <v>"Первый" ул. Пахоменко д.30</v>
      </c>
      <c r="F3419" s="2">
        <f t="shared" si="107"/>
        <v>1</v>
      </c>
    </row>
    <row r="3420" spans="1:6" x14ac:dyDescent="0.25">
      <c r="A3420" s="3">
        <v>43898.416666666664</v>
      </c>
      <c r="B3420" s="14">
        <f t="shared" si="106"/>
        <v>43898</v>
      </c>
      <c r="C3420">
        <v>4</v>
      </c>
      <c r="D3420" t="str">
        <f>VLOOKUP(C3420,'Справочник по тт'!$A$2:$C$5,3,FALSE)</f>
        <v>"Первый"</v>
      </c>
      <c r="E3420" t="str">
        <f>IF(AND(C3420=1,B3420&lt;='Справочник по тт'!$D$1),'Справочник по тт'!$D$2,VLOOKUP(C3420,'Справочник по тт'!A:C,2,FALSE))</f>
        <v>"Первый" ул. Пахоменко д.30</v>
      </c>
      <c r="F3420" s="2">
        <f t="shared" si="107"/>
        <v>1</v>
      </c>
    </row>
    <row r="3421" spans="1:6" x14ac:dyDescent="0.25">
      <c r="A3421" s="3">
        <v>43898.416666666664</v>
      </c>
      <c r="B3421" s="14">
        <f t="shared" si="106"/>
        <v>43898</v>
      </c>
      <c r="C3421">
        <v>4</v>
      </c>
      <c r="D3421" t="str">
        <f>VLOOKUP(C3421,'Справочник по тт'!$A$2:$C$5,3,FALSE)</f>
        <v>"Первый"</v>
      </c>
      <c r="E3421" t="str">
        <f>IF(AND(C3421=1,B3421&lt;='Справочник по тт'!$D$1),'Справочник по тт'!$D$2,VLOOKUP(C3421,'Справочник по тт'!A:C,2,FALSE))</f>
        <v>"Первый" ул. Пахоменко д.30</v>
      </c>
      <c r="F3421" s="2">
        <f t="shared" si="107"/>
        <v>1</v>
      </c>
    </row>
    <row r="3422" spans="1:6" x14ac:dyDescent="0.25">
      <c r="A3422" s="3">
        <v>43898.416666666664</v>
      </c>
      <c r="B3422" s="14">
        <f t="shared" si="106"/>
        <v>43898</v>
      </c>
      <c r="C3422">
        <v>4</v>
      </c>
      <c r="D3422" t="str">
        <f>VLOOKUP(C3422,'Справочник по тт'!$A$2:$C$5,3,FALSE)</f>
        <v>"Первый"</v>
      </c>
      <c r="E3422" t="str">
        <f>IF(AND(C3422=1,B3422&lt;='Справочник по тт'!$D$1),'Справочник по тт'!$D$2,VLOOKUP(C3422,'Справочник по тт'!A:C,2,FALSE))</f>
        <v>"Первый" ул. Пахоменко д.30</v>
      </c>
      <c r="F3422" s="2">
        <f t="shared" si="107"/>
        <v>1</v>
      </c>
    </row>
    <row r="3423" spans="1:6" x14ac:dyDescent="0.25">
      <c r="A3423" s="3">
        <v>43898.416666666664</v>
      </c>
      <c r="B3423" s="14">
        <f t="shared" si="106"/>
        <v>43898</v>
      </c>
      <c r="C3423">
        <v>4</v>
      </c>
      <c r="D3423" t="str">
        <f>VLOOKUP(C3423,'Справочник по тт'!$A$2:$C$5,3,FALSE)</f>
        <v>"Первый"</v>
      </c>
      <c r="E3423" t="str">
        <f>IF(AND(C3423=1,B3423&lt;='Справочник по тт'!$D$1),'Справочник по тт'!$D$2,VLOOKUP(C3423,'Справочник по тт'!A:C,2,FALSE))</f>
        <v>"Первый" ул. Пахоменко д.30</v>
      </c>
      <c r="F3423" s="2">
        <f t="shared" si="107"/>
        <v>1</v>
      </c>
    </row>
    <row r="3424" spans="1:6" x14ac:dyDescent="0.25">
      <c r="A3424" s="3">
        <v>43898.458333333336</v>
      </c>
      <c r="B3424" s="14">
        <f t="shared" si="106"/>
        <v>43898</v>
      </c>
      <c r="C3424">
        <v>4</v>
      </c>
      <c r="D3424" t="str">
        <f>VLOOKUP(C3424,'Справочник по тт'!$A$2:$C$5,3,FALSE)</f>
        <v>"Первый"</v>
      </c>
      <c r="E3424" t="str">
        <f>IF(AND(C3424=1,B3424&lt;='Справочник по тт'!$D$1),'Справочник по тт'!$D$2,VLOOKUP(C3424,'Справочник по тт'!A:C,2,FALSE))</f>
        <v>"Первый" ул. Пахоменко д.30</v>
      </c>
      <c r="F3424" s="2">
        <f t="shared" si="107"/>
        <v>1</v>
      </c>
    </row>
    <row r="3425" spans="1:6" x14ac:dyDescent="0.25">
      <c r="A3425" s="3">
        <v>43898.458333333336</v>
      </c>
      <c r="B3425" s="14">
        <f t="shared" si="106"/>
        <v>43898</v>
      </c>
      <c r="C3425">
        <v>4</v>
      </c>
      <c r="D3425" t="str">
        <f>VLOOKUP(C3425,'Справочник по тт'!$A$2:$C$5,3,FALSE)</f>
        <v>"Первый"</v>
      </c>
      <c r="E3425" t="str">
        <f>IF(AND(C3425=1,B3425&lt;='Справочник по тт'!$D$1),'Справочник по тт'!$D$2,VLOOKUP(C3425,'Справочник по тт'!A:C,2,FALSE))</f>
        <v>"Первый" ул. Пахоменко д.30</v>
      </c>
      <c r="F3425" s="2">
        <f t="shared" si="107"/>
        <v>1</v>
      </c>
    </row>
    <row r="3426" spans="1:6" x14ac:dyDescent="0.25">
      <c r="A3426" s="3">
        <v>43898.458333333336</v>
      </c>
      <c r="B3426" s="14">
        <f t="shared" si="106"/>
        <v>43898</v>
      </c>
      <c r="C3426">
        <v>4</v>
      </c>
      <c r="D3426" t="str">
        <f>VLOOKUP(C3426,'Справочник по тт'!$A$2:$C$5,3,FALSE)</f>
        <v>"Первый"</v>
      </c>
      <c r="E3426" t="str">
        <f>IF(AND(C3426=1,B3426&lt;='Справочник по тт'!$D$1),'Справочник по тт'!$D$2,VLOOKUP(C3426,'Справочник по тт'!A:C,2,FALSE))</f>
        <v>"Первый" ул. Пахоменко д.30</v>
      </c>
      <c r="F3426" s="2">
        <f t="shared" si="107"/>
        <v>1</v>
      </c>
    </row>
    <row r="3427" spans="1:6" x14ac:dyDescent="0.25">
      <c r="A3427" s="3">
        <v>43898.458333333336</v>
      </c>
      <c r="B3427" s="14">
        <f t="shared" si="106"/>
        <v>43898</v>
      </c>
      <c r="C3427">
        <v>4</v>
      </c>
      <c r="D3427" t="str">
        <f>VLOOKUP(C3427,'Справочник по тт'!$A$2:$C$5,3,FALSE)</f>
        <v>"Первый"</v>
      </c>
      <c r="E3427" t="str">
        <f>IF(AND(C3427=1,B3427&lt;='Справочник по тт'!$D$1),'Справочник по тт'!$D$2,VLOOKUP(C3427,'Справочник по тт'!A:C,2,FALSE))</f>
        <v>"Первый" ул. Пахоменко д.30</v>
      </c>
      <c r="F3427" s="2">
        <f t="shared" si="107"/>
        <v>1</v>
      </c>
    </row>
    <row r="3428" spans="1:6" x14ac:dyDescent="0.25">
      <c r="A3428" s="3">
        <v>43898.458333333336</v>
      </c>
      <c r="B3428" s="14">
        <f t="shared" si="106"/>
        <v>43898</v>
      </c>
      <c r="C3428">
        <v>4</v>
      </c>
      <c r="D3428" t="str">
        <f>VLOOKUP(C3428,'Справочник по тт'!$A$2:$C$5,3,FALSE)</f>
        <v>"Первый"</v>
      </c>
      <c r="E3428" t="str">
        <f>IF(AND(C3428=1,B3428&lt;='Справочник по тт'!$D$1),'Справочник по тт'!$D$2,VLOOKUP(C3428,'Справочник по тт'!A:C,2,FALSE))</f>
        <v>"Первый" ул. Пахоменко д.30</v>
      </c>
      <c r="F3428" s="2">
        <f t="shared" si="107"/>
        <v>1</v>
      </c>
    </row>
    <row r="3429" spans="1:6" x14ac:dyDescent="0.25">
      <c r="A3429" s="3">
        <v>43898.458333333336</v>
      </c>
      <c r="B3429" s="14">
        <f t="shared" si="106"/>
        <v>43898</v>
      </c>
      <c r="C3429">
        <v>4</v>
      </c>
      <c r="D3429" t="str">
        <f>VLOOKUP(C3429,'Справочник по тт'!$A$2:$C$5,3,FALSE)</f>
        <v>"Первый"</v>
      </c>
      <c r="E3429" t="str">
        <f>IF(AND(C3429=1,B3429&lt;='Справочник по тт'!$D$1),'Справочник по тт'!$D$2,VLOOKUP(C3429,'Справочник по тт'!A:C,2,FALSE))</f>
        <v>"Первый" ул. Пахоменко д.30</v>
      </c>
      <c r="F3429" s="2">
        <f t="shared" si="107"/>
        <v>1</v>
      </c>
    </row>
    <row r="3430" spans="1:6" x14ac:dyDescent="0.25">
      <c r="A3430" s="3">
        <v>43898.5</v>
      </c>
      <c r="B3430" s="14">
        <f t="shared" si="106"/>
        <v>43898</v>
      </c>
      <c r="C3430">
        <v>4</v>
      </c>
      <c r="D3430" t="str">
        <f>VLOOKUP(C3430,'Справочник по тт'!$A$2:$C$5,3,FALSE)</f>
        <v>"Первый"</v>
      </c>
      <c r="E3430" t="str">
        <f>IF(AND(C3430=1,B3430&lt;='Справочник по тт'!$D$1),'Справочник по тт'!$D$2,VLOOKUP(C3430,'Справочник по тт'!A:C,2,FALSE))</f>
        <v>"Первый" ул. Пахоменко д.30</v>
      </c>
      <c r="F3430" s="2">
        <f t="shared" si="107"/>
        <v>1</v>
      </c>
    </row>
    <row r="3431" spans="1:6" x14ac:dyDescent="0.25">
      <c r="A3431" s="3">
        <v>43898.5</v>
      </c>
      <c r="B3431" s="14">
        <f t="shared" si="106"/>
        <v>43898</v>
      </c>
      <c r="C3431">
        <v>4</v>
      </c>
      <c r="D3431" t="str">
        <f>VLOOKUP(C3431,'Справочник по тт'!$A$2:$C$5,3,FALSE)</f>
        <v>"Первый"</v>
      </c>
      <c r="E3431" t="str">
        <f>IF(AND(C3431=1,B3431&lt;='Справочник по тт'!$D$1),'Справочник по тт'!$D$2,VLOOKUP(C3431,'Справочник по тт'!A:C,2,FALSE))</f>
        <v>"Первый" ул. Пахоменко д.30</v>
      </c>
      <c r="F3431" s="2">
        <f t="shared" si="107"/>
        <v>1</v>
      </c>
    </row>
    <row r="3432" spans="1:6" x14ac:dyDescent="0.25">
      <c r="A3432" s="3">
        <v>43898.5</v>
      </c>
      <c r="B3432" s="14">
        <f t="shared" si="106"/>
        <v>43898</v>
      </c>
      <c r="C3432">
        <v>4</v>
      </c>
      <c r="D3432" t="str">
        <f>VLOOKUP(C3432,'Справочник по тт'!$A$2:$C$5,3,FALSE)</f>
        <v>"Первый"</v>
      </c>
      <c r="E3432" t="str">
        <f>IF(AND(C3432=1,B3432&lt;='Справочник по тт'!$D$1),'Справочник по тт'!$D$2,VLOOKUP(C3432,'Справочник по тт'!A:C,2,FALSE))</f>
        <v>"Первый" ул. Пахоменко д.30</v>
      </c>
      <c r="F3432" s="2">
        <f t="shared" si="107"/>
        <v>1</v>
      </c>
    </row>
    <row r="3433" spans="1:6" x14ac:dyDescent="0.25">
      <c r="A3433" s="3">
        <v>43898.5</v>
      </c>
      <c r="B3433" s="14">
        <f t="shared" si="106"/>
        <v>43898</v>
      </c>
      <c r="C3433">
        <v>4</v>
      </c>
      <c r="D3433" t="str">
        <f>VLOOKUP(C3433,'Справочник по тт'!$A$2:$C$5,3,FALSE)</f>
        <v>"Первый"</v>
      </c>
      <c r="E3433" t="str">
        <f>IF(AND(C3433=1,B3433&lt;='Справочник по тт'!$D$1),'Справочник по тт'!$D$2,VLOOKUP(C3433,'Справочник по тт'!A:C,2,FALSE))</f>
        <v>"Первый" ул. Пахоменко д.30</v>
      </c>
      <c r="F3433" s="2">
        <f t="shared" si="107"/>
        <v>1</v>
      </c>
    </row>
    <row r="3434" spans="1:6" x14ac:dyDescent="0.25">
      <c r="A3434" s="3">
        <v>43898.503472222219</v>
      </c>
      <c r="B3434" s="14">
        <f t="shared" si="106"/>
        <v>43898</v>
      </c>
      <c r="C3434">
        <v>4</v>
      </c>
      <c r="D3434" t="str">
        <f>VLOOKUP(C3434,'Справочник по тт'!$A$2:$C$5,3,FALSE)</f>
        <v>"Первый"</v>
      </c>
      <c r="E3434" t="str">
        <f>IF(AND(C3434=1,B3434&lt;='Справочник по тт'!$D$1),'Справочник по тт'!$D$2,VLOOKUP(C3434,'Справочник по тт'!A:C,2,FALSE))</f>
        <v>"Первый" ул. Пахоменко д.30</v>
      </c>
      <c r="F3434" s="2">
        <f t="shared" si="107"/>
        <v>1</v>
      </c>
    </row>
    <row r="3435" spans="1:6" x14ac:dyDescent="0.25">
      <c r="A3435" s="3">
        <v>43898.541666666664</v>
      </c>
      <c r="B3435" s="14">
        <f t="shared" si="106"/>
        <v>43898</v>
      </c>
      <c r="C3435">
        <v>4</v>
      </c>
      <c r="D3435" t="str">
        <f>VLOOKUP(C3435,'Справочник по тт'!$A$2:$C$5,3,FALSE)</f>
        <v>"Первый"</v>
      </c>
      <c r="E3435" t="str">
        <f>IF(AND(C3435=1,B3435&lt;='Справочник по тт'!$D$1),'Справочник по тт'!$D$2,VLOOKUP(C3435,'Справочник по тт'!A:C,2,FALSE))</f>
        <v>"Первый" ул. Пахоменко д.30</v>
      </c>
      <c r="F3435" s="2">
        <f t="shared" si="107"/>
        <v>1</v>
      </c>
    </row>
    <row r="3436" spans="1:6" x14ac:dyDescent="0.25">
      <c r="A3436" s="3">
        <v>43898.541666666664</v>
      </c>
      <c r="B3436" s="14">
        <f t="shared" si="106"/>
        <v>43898</v>
      </c>
      <c r="C3436">
        <v>4</v>
      </c>
      <c r="D3436" t="str">
        <f>VLOOKUP(C3436,'Справочник по тт'!$A$2:$C$5,3,FALSE)</f>
        <v>"Первый"</v>
      </c>
      <c r="E3436" t="str">
        <f>IF(AND(C3436=1,B3436&lt;='Справочник по тт'!$D$1),'Справочник по тт'!$D$2,VLOOKUP(C3436,'Справочник по тт'!A:C,2,FALSE))</f>
        <v>"Первый" ул. Пахоменко д.30</v>
      </c>
      <c r="F3436" s="2">
        <f t="shared" si="107"/>
        <v>1</v>
      </c>
    </row>
    <row r="3437" spans="1:6" x14ac:dyDescent="0.25">
      <c r="A3437" s="3">
        <v>43898.541666666664</v>
      </c>
      <c r="B3437" s="14">
        <f t="shared" si="106"/>
        <v>43898</v>
      </c>
      <c r="C3437">
        <v>4</v>
      </c>
      <c r="D3437" t="str">
        <f>VLOOKUP(C3437,'Справочник по тт'!$A$2:$C$5,3,FALSE)</f>
        <v>"Первый"</v>
      </c>
      <c r="E3437" t="str">
        <f>IF(AND(C3437=1,B3437&lt;='Справочник по тт'!$D$1),'Справочник по тт'!$D$2,VLOOKUP(C3437,'Справочник по тт'!A:C,2,FALSE))</f>
        <v>"Первый" ул. Пахоменко д.30</v>
      </c>
      <c r="F3437" s="2">
        <f t="shared" si="107"/>
        <v>1</v>
      </c>
    </row>
    <row r="3438" spans="1:6" x14ac:dyDescent="0.25">
      <c r="A3438" s="3">
        <v>43898.541666666664</v>
      </c>
      <c r="B3438" s="14">
        <f t="shared" si="106"/>
        <v>43898</v>
      </c>
      <c r="C3438">
        <v>4</v>
      </c>
      <c r="D3438" t="str">
        <f>VLOOKUP(C3438,'Справочник по тт'!$A$2:$C$5,3,FALSE)</f>
        <v>"Первый"</v>
      </c>
      <c r="E3438" t="str">
        <f>IF(AND(C3438=1,B3438&lt;='Справочник по тт'!$D$1),'Справочник по тт'!$D$2,VLOOKUP(C3438,'Справочник по тт'!A:C,2,FALSE))</f>
        <v>"Первый" ул. Пахоменко д.30</v>
      </c>
      <c r="F3438" s="2">
        <f t="shared" si="107"/>
        <v>1</v>
      </c>
    </row>
    <row r="3439" spans="1:6" x14ac:dyDescent="0.25">
      <c r="A3439" s="3">
        <v>43898.541666666664</v>
      </c>
      <c r="B3439" s="14">
        <f t="shared" si="106"/>
        <v>43898</v>
      </c>
      <c r="C3439">
        <v>4</v>
      </c>
      <c r="D3439" t="str">
        <f>VLOOKUP(C3439,'Справочник по тт'!$A$2:$C$5,3,FALSE)</f>
        <v>"Первый"</v>
      </c>
      <c r="E3439" t="str">
        <f>IF(AND(C3439=1,B3439&lt;='Справочник по тт'!$D$1),'Справочник по тт'!$D$2,VLOOKUP(C3439,'Справочник по тт'!A:C,2,FALSE))</f>
        <v>"Первый" ул. Пахоменко д.30</v>
      </c>
      <c r="F3439" s="2">
        <f t="shared" si="107"/>
        <v>1</v>
      </c>
    </row>
    <row r="3440" spans="1:6" x14ac:dyDescent="0.25">
      <c r="A3440" s="3">
        <v>43898.541666666664</v>
      </c>
      <c r="B3440" s="14">
        <f t="shared" si="106"/>
        <v>43898</v>
      </c>
      <c r="C3440">
        <v>4</v>
      </c>
      <c r="D3440" t="str">
        <f>VLOOKUP(C3440,'Справочник по тт'!$A$2:$C$5,3,FALSE)</f>
        <v>"Первый"</v>
      </c>
      <c r="E3440" t="str">
        <f>IF(AND(C3440=1,B3440&lt;='Справочник по тт'!$D$1),'Справочник по тт'!$D$2,VLOOKUP(C3440,'Справочник по тт'!A:C,2,FALSE))</f>
        <v>"Первый" ул. Пахоменко д.30</v>
      </c>
      <c r="F3440" s="2">
        <f t="shared" si="107"/>
        <v>1</v>
      </c>
    </row>
    <row r="3441" spans="1:6" x14ac:dyDescent="0.25">
      <c r="A3441" s="3">
        <v>43898.541666666664</v>
      </c>
      <c r="B3441" s="14">
        <f t="shared" si="106"/>
        <v>43898</v>
      </c>
      <c r="C3441">
        <v>4</v>
      </c>
      <c r="D3441" t="str">
        <f>VLOOKUP(C3441,'Справочник по тт'!$A$2:$C$5,3,FALSE)</f>
        <v>"Первый"</v>
      </c>
      <c r="E3441" t="str">
        <f>IF(AND(C3441=1,B3441&lt;='Справочник по тт'!$D$1),'Справочник по тт'!$D$2,VLOOKUP(C3441,'Справочник по тт'!A:C,2,FALSE))</f>
        <v>"Первый" ул. Пахоменко д.30</v>
      </c>
      <c r="F3441" s="2">
        <f t="shared" si="107"/>
        <v>1</v>
      </c>
    </row>
    <row r="3442" spans="1:6" x14ac:dyDescent="0.25">
      <c r="A3442" s="3">
        <v>43898.541666666664</v>
      </c>
      <c r="B3442" s="14">
        <f t="shared" si="106"/>
        <v>43898</v>
      </c>
      <c r="C3442">
        <v>4</v>
      </c>
      <c r="D3442" t="str">
        <f>VLOOKUP(C3442,'Справочник по тт'!$A$2:$C$5,3,FALSE)</f>
        <v>"Первый"</v>
      </c>
      <c r="E3442" t="str">
        <f>IF(AND(C3442=1,B3442&lt;='Справочник по тт'!$D$1),'Справочник по тт'!$D$2,VLOOKUP(C3442,'Справочник по тт'!A:C,2,FALSE))</f>
        <v>"Первый" ул. Пахоменко д.30</v>
      </c>
      <c r="F3442" s="2">
        <f t="shared" si="107"/>
        <v>1</v>
      </c>
    </row>
    <row r="3443" spans="1:6" x14ac:dyDescent="0.25">
      <c r="A3443" s="3">
        <v>43898.582638888889</v>
      </c>
      <c r="B3443" s="14">
        <f t="shared" si="106"/>
        <v>43898</v>
      </c>
      <c r="C3443">
        <v>4</v>
      </c>
      <c r="D3443" t="str">
        <f>VLOOKUP(C3443,'Справочник по тт'!$A$2:$C$5,3,FALSE)</f>
        <v>"Первый"</v>
      </c>
      <c r="E3443" t="str">
        <f>IF(AND(C3443=1,B3443&lt;='Справочник по тт'!$D$1),'Справочник по тт'!$D$2,VLOOKUP(C3443,'Справочник по тт'!A:C,2,FALSE))</f>
        <v>"Первый" ул. Пахоменко д.30</v>
      </c>
      <c r="F3443" s="2">
        <f t="shared" si="107"/>
        <v>1</v>
      </c>
    </row>
    <row r="3444" spans="1:6" x14ac:dyDescent="0.25">
      <c r="A3444" s="3">
        <v>43898.583333333336</v>
      </c>
      <c r="B3444" s="14">
        <f t="shared" si="106"/>
        <v>43898</v>
      </c>
      <c r="C3444">
        <v>4</v>
      </c>
      <c r="D3444" t="str">
        <f>VLOOKUP(C3444,'Справочник по тт'!$A$2:$C$5,3,FALSE)</f>
        <v>"Первый"</v>
      </c>
      <c r="E3444" t="str">
        <f>IF(AND(C3444=1,B3444&lt;='Справочник по тт'!$D$1),'Справочник по тт'!$D$2,VLOOKUP(C3444,'Справочник по тт'!A:C,2,FALSE))</f>
        <v>"Первый" ул. Пахоменко д.30</v>
      </c>
      <c r="F3444" s="2">
        <f t="shared" si="107"/>
        <v>1</v>
      </c>
    </row>
    <row r="3445" spans="1:6" x14ac:dyDescent="0.25">
      <c r="A3445" s="3">
        <v>43898.583333333336</v>
      </c>
      <c r="B3445" s="14">
        <f t="shared" si="106"/>
        <v>43898</v>
      </c>
      <c r="C3445">
        <v>4</v>
      </c>
      <c r="D3445" t="str">
        <f>VLOOKUP(C3445,'Справочник по тт'!$A$2:$C$5,3,FALSE)</f>
        <v>"Первый"</v>
      </c>
      <c r="E3445" t="str">
        <f>IF(AND(C3445=1,B3445&lt;='Справочник по тт'!$D$1),'Справочник по тт'!$D$2,VLOOKUP(C3445,'Справочник по тт'!A:C,2,FALSE))</f>
        <v>"Первый" ул. Пахоменко д.30</v>
      </c>
      <c r="F3445" s="2">
        <f t="shared" si="107"/>
        <v>1</v>
      </c>
    </row>
    <row r="3446" spans="1:6" x14ac:dyDescent="0.25">
      <c r="A3446" s="3">
        <v>43898.583333333336</v>
      </c>
      <c r="B3446" s="14">
        <f t="shared" si="106"/>
        <v>43898</v>
      </c>
      <c r="C3446">
        <v>4</v>
      </c>
      <c r="D3446" t="str">
        <f>VLOOKUP(C3446,'Справочник по тт'!$A$2:$C$5,3,FALSE)</f>
        <v>"Первый"</v>
      </c>
      <c r="E3446" t="str">
        <f>IF(AND(C3446=1,B3446&lt;='Справочник по тт'!$D$1),'Справочник по тт'!$D$2,VLOOKUP(C3446,'Справочник по тт'!A:C,2,FALSE))</f>
        <v>"Первый" ул. Пахоменко д.30</v>
      </c>
      <c r="F3446" s="2">
        <f t="shared" si="107"/>
        <v>1</v>
      </c>
    </row>
    <row r="3447" spans="1:6" x14ac:dyDescent="0.25">
      <c r="A3447" s="3">
        <v>43898.583333333336</v>
      </c>
      <c r="B3447" s="14">
        <f t="shared" si="106"/>
        <v>43898</v>
      </c>
      <c r="C3447">
        <v>4</v>
      </c>
      <c r="D3447" t="str">
        <f>VLOOKUP(C3447,'Справочник по тт'!$A$2:$C$5,3,FALSE)</f>
        <v>"Первый"</v>
      </c>
      <c r="E3447" t="str">
        <f>IF(AND(C3447=1,B3447&lt;='Справочник по тт'!$D$1),'Справочник по тт'!$D$2,VLOOKUP(C3447,'Справочник по тт'!A:C,2,FALSE))</f>
        <v>"Первый" ул. Пахоменко д.30</v>
      </c>
      <c r="F3447" s="2">
        <f t="shared" si="107"/>
        <v>1</v>
      </c>
    </row>
    <row r="3448" spans="1:6" x14ac:dyDescent="0.25">
      <c r="A3448" s="3">
        <v>43898.583333333336</v>
      </c>
      <c r="B3448" s="14">
        <f t="shared" si="106"/>
        <v>43898</v>
      </c>
      <c r="C3448">
        <v>4</v>
      </c>
      <c r="D3448" t="str">
        <f>VLOOKUP(C3448,'Справочник по тт'!$A$2:$C$5,3,FALSE)</f>
        <v>"Первый"</v>
      </c>
      <c r="E3448" t="str">
        <f>IF(AND(C3448=1,B3448&lt;='Справочник по тт'!$D$1),'Справочник по тт'!$D$2,VLOOKUP(C3448,'Справочник по тт'!A:C,2,FALSE))</f>
        <v>"Первый" ул. Пахоменко д.30</v>
      </c>
      <c r="F3448" s="2">
        <f t="shared" si="107"/>
        <v>1</v>
      </c>
    </row>
    <row r="3449" spans="1:6" x14ac:dyDescent="0.25">
      <c r="A3449" s="3">
        <v>43898.604166666664</v>
      </c>
      <c r="B3449" s="14">
        <f t="shared" si="106"/>
        <v>43898</v>
      </c>
      <c r="C3449">
        <v>4</v>
      </c>
      <c r="D3449" t="str">
        <f>VLOOKUP(C3449,'Справочник по тт'!$A$2:$C$5,3,FALSE)</f>
        <v>"Первый"</v>
      </c>
      <c r="E3449" t="str">
        <f>IF(AND(C3449=1,B3449&lt;='Справочник по тт'!$D$1),'Справочник по тт'!$D$2,VLOOKUP(C3449,'Справочник по тт'!A:C,2,FALSE))</f>
        <v>"Первый" ул. Пахоменко д.30</v>
      </c>
      <c r="F3449" s="2">
        <f t="shared" si="107"/>
        <v>1</v>
      </c>
    </row>
    <row r="3450" spans="1:6" x14ac:dyDescent="0.25">
      <c r="A3450" s="3">
        <v>43898.625</v>
      </c>
      <c r="B3450" s="14">
        <f t="shared" si="106"/>
        <v>43898</v>
      </c>
      <c r="C3450">
        <v>4</v>
      </c>
      <c r="D3450" t="str">
        <f>VLOOKUP(C3450,'Справочник по тт'!$A$2:$C$5,3,FALSE)</f>
        <v>"Первый"</v>
      </c>
      <c r="E3450" t="str">
        <f>IF(AND(C3450=1,B3450&lt;='Справочник по тт'!$D$1),'Справочник по тт'!$D$2,VLOOKUP(C3450,'Справочник по тт'!A:C,2,FALSE))</f>
        <v>"Первый" ул. Пахоменко д.30</v>
      </c>
      <c r="F3450" s="2">
        <f t="shared" si="107"/>
        <v>1</v>
      </c>
    </row>
    <row r="3451" spans="1:6" x14ac:dyDescent="0.25">
      <c r="A3451" s="3">
        <v>43898.625</v>
      </c>
      <c r="B3451" s="14">
        <f t="shared" si="106"/>
        <v>43898</v>
      </c>
      <c r="C3451">
        <v>4</v>
      </c>
      <c r="D3451" t="str">
        <f>VLOOKUP(C3451,'Справочник по тт'!$A$2:$C$5,3,FALSE)</f>
        <v>"Первый"</v>
      </c>
      <c r="E3451" t="str">
        <f>IF(AND(C3451=1,B3451&lt;='Справочник по тт'!$D$1),'Справочник по тт'!$D$2,VLOOKUP(C3451,'Справочник по тт'!A:C,2,FALSE))</f>
        <v>"Первый" ул. Пахоменко д.30</v>
      </c>
      <c r="F3451" s="2">
        <f t="shared" si="107"/>
        <v>1</v>
      </c>
    </row>
    <row r="3452" spans="1:6" x14ac:dyDescent="0.25">
      <c r="A3452" s="3">
        <v>43898.625</v>
      </c>
      <c r="B3452" s="14">
        <f t="shared" si="106"/>
        <v>43898</v>
      </c>
      <c r="C3452">
        <v>4</v>
      </c>
      <c r="D3452" t="str">
        <f>VLOOKUP(C3452,'Справочник по тт'!$A$2:$C$5,3,FALSE)</f>
        <v>"Первый"</v>
      </c>
      <c r="E3452" t="str">
        <f>IF(AND(C3452=1,B3452&lt;='Справочник по тт'!$D$1),'Справочник по тт'!$D$2,VLOOKUP(C3452,'Справочник по тт'!A:C,2,FALSE))</f>
        <v>"Первый" ул. Пахоменко д.30</v>
      </c>
      <c r="F3452" s="2">
        <f t="shared" si="107"/>
        <v>1</v>
      </c>
    </row>
    <row r="3453" spans="1:6" x14ac:dyDescent="0.25">
      <c r="A3453" s="3">
        <v>43898.625</v>
      </c>
      <c r="B3453" s="14">
        <f t="shared" si="106"/>
        <v>43898</v>
      </c>
      <c r="C3453">
        <v>4</v>
      </c>
      <c r="D3453" t="str">
        <f>VLOOKUP(C3453,'Справочник по тт'!$A$2:$C$5,3,FALSE)</f>
        <v>"Первый"</v>
      </c>
      <c r="E3453" t="str">
        <f>IF(AND(C3453=1,B3453&lt;='Справочник по тт'!$D$1),'Справочник по тт'!$D$2,VLOOKUP(C3453,'Справочник по тт'!A:C,2,FALSE))</f>
        <v>"Первый" ул. Пахоменко д.30</v>
      </c>
      <c r="F3453" s="2">
        <f t="shared" si="107"/>
        <v>1</v>
      </c>
    </row>
    <row r="3454" spans="1:6" x14ac:dyDescent="0.25">
      <c r="A3454" s="3">
        <v>43898.666666666664</v>
      </c>
      <c r="B3454" s="14">
        <f t="shared" si="106"/>
        <v>43898</v>
      </c>
      <c r="C3454">
        <v>4</v>
      </c>
      <c r="D3454" t="str">
        <f>VLOOKUP(C3454,'Справочник по тт'!$A$2:$C$5,3,FALSE)</f>
        <v>"Первый"</v>
      </c>
      <c r="E3454" t="str">
        <f>IF(AND(C3454=1,B3454&lt;='Справочник по тт'!$D$1),'Справочник по тт'!$D$2,VLOOKUP(C3454,'Справочник по тт'!A:C,2,FALSE))</f>
        <v>"Первый" ул. Пахоменко д.30</v>
      </c>
      <c r="F3454" s="2">
        <f t="shared" si="107"/>
        <v>1</v>
      </c>
    </row>
    <row r="3455" spans="1:6" x14ac:dyDescent="0.25">
      <c r="A3455" s="3">
        <v>43898.666666666664</v>
      </c>
      <c r="B3455" s="14">
        <f t="shared" si="106"/>
        <v>43898</v>
      </c>
      <c r="C3455">
        <v>4</v>
      </c>
      <c r="D3455" t="str">
        <f>VLOOKUP(C3455,'Справочник по тт'!$A$2:$C$5,3,FALSE)</f>
        <v>"Первый"</v>
      </c>
      <c r="E3455" t="str">
        <f>IF(AND(C3455=1,B3455&lt;='Справочник по тт'!$D$1),'Справочник по тт'!$D$2,VLOOKUP(C3455,'Справочник по тт'!A:C,2,FALSE))</f>
        <v>"Первый" ул. Пахоменко д.30</v>
      </c>
      <c r="F3455" s="2">
        <f t="shared" si="107"/>
        <v>1</v>
      </c>
    </row>
    <row r="3456" spans="1:6" x14ac:dyDescent="0.25">
      <c r="A3456" s="3">
        <v>43898.6875</v>
      </c>
      <c r="B3456" s="14">
        <f t="shared" si="106"/>
        <v>43898</v>
      </c>
      <c r="C3456">
        <v>4</v>
      </c>
      <c r="D3456" t="str">
        <f>VLOOKUP(C3456,'Справочник по тт'!$A$2:$C$5,3,FALSE)</f>
        <v>"Первый"</v>
      </c>
      <c r="E3456" t="str">
        <f>IF(AND(C3456=1,B3456&lt;='Справочник по тт'!$D$1),'Справочник по тт'!$D$2,VLOOKUP(C3456,'Справочник по тт'!A:C,2,FALSE))</f>
        <v>"Первый" ул. Пахоменко д.30</v>
      </c>
      <c r="F3456" s="2">
        <f t="shared" si="107"/>
        <v>1</v>
      </c>
    </row>
    <row r="3457" spans="1:6" x14ac:dyDescent="0.25">
      <c r="A3457" s="3">
        <v>43898.6875</v>
      </c>
      <c r="B3457" s="14">
        <f t="shared" si="106"/>
        <v>43898</v>
      </c>
      <c r="C3457">
        <v>4</v>
      </c>
      <c r="D3457" t="str">
        <f>VLOOKUP(C3457,'Справочник по тт'!$A$2:$C$5,3,FALSE)</f>
        <v>"Первый"</v>
      </c>
      <c r="E3457" t="str">
        <f>IF(AND(C3457=1,B3457&lt;='Справочник по тт'!$D$1),'Справочник по тт'!$D$2,VLOOKUP(C3457,'Справочник по тт'!A:C,2,FALSE))</f>
        <v>"Первый" ул. Пахоменко д.30</v>
      </c>
      <c r="F3457" s="2">
        <f t="shared" si="107"/>
        <v>1</v>
      </c>
    </row>
    <row r="3458" spans="1:6" x14ac:dyDescent="0.25">
      <c r="A3458" s="3">
        <v>43898.708333333336</v>
      </c>
      <c r="B3458" s="14">
        <f t="shared" ref="B3458:B3521" si="108">(TEXT(A3458,"ДД.ММ.ГГГГ"))*1</f>
        <v>43898</v>
      </c>
      <c r="C3458">
        <v>4</v>
      </c>
      <c r="D3458" t="str">
        <f>VLOOKUP(C3458,'Справочник по тт'!$A$2:$C$5,3,FALSE)</f>
        <v>"Первый"</v>
      </c>
      <c r="E3458" t="str">
        <f>IF(AND(C3458=1,B3458&lt;='Справочник по тт'!$D$1),'Справочник по тт'!$D$2,VLOOKUP(C3458,'Справочник по тт'!A:C,2,FALSE))</f>
        <v>"Первый" ул. Пахоменко д.30</v>
      </c>
      <c r="F3458" s="2">
        <f t="shared" si="107"/>
        <v>1</v>
      </c>
    </row>
    <row r="3459" spans="1:6" x14ac:dyDescent="0.25">
      <c r="A3459" s="3">
        <v>43898.722222222219</v>
      </c>
      <c r="B3459" s="14">
        <f t="shared" si="108"/>
        <v>43898</v>
      </c>
      <c r="C3459">
        <v>4</v>
      </c>
      <c r="D3459" t="str">
        <f>VLOOKUP(C3459,'Справочник по тт'!$A$2:$C$5,3,FALSE)</f>
        <v>"Первый"</v>
      </c>
      <c r="E3459" t="str">
        <f>IF(AND(C3459=1,B3459&lt;='Справочник по тт'!$D$1),'Справочник по тт'!$D$2,VLOOKUP(C3459,'Справочник по тт'!A:C,2,FALSE))</f>
        <v>"Первый" ул. Пахоменко д.30</v>
      </c>
      <c r="F3459" s="2">
        <f t="shared" ref="F3459:F3522" si="109">IF(B3459&lt;=$F$1,1,"")</f>
        <v>1</v>
      </c>
    </row>
    <row r="3460" spans="1:6" x14ac:dyDescent="0.25">
      <c r="A3460" s="3">
        <v>43898.75</v>
      </c>
      <c r="B3460" s="14">
        <f t="shared" si="108"/>
        <v>43898</v>
      </c>
      <c r="C3460">
        <v>4</v>
      </c>
      <c r="D3460" t="str">
        <f>VLOOKUP(C3460,'Справочник по тт'!$A$2:$C$5,3,FALSE)</f>
        <v>"Первый"</v>
      </c>
      <c r="E3460" t="str">
        <f>IF(AND(C3460=1,B3460&lt;='Справочник по тт'!$D$1),'Справочник по тт'!$D$2,VLOOKUP(C3460,'Справочник по тт'!A:C,2,FALSE))</f>
        <v>"Первый" ул. Пахоменко д.30</v>
      </c>
      <c r="F3460" s="2">
        <f t="shared" si="109"/>
        <v>1</v>
      </c>
    </row>
    <row r="3461" spans="1:6" x14ac:dyDescent="0.25">
      <c r="A3461" s="3">
        <v>43898.916666666664</v>
      </c>
      <c r="B3461" s="14">
        <f t="shared" si="108"/>
        <v>43898</v>
      </c>
      <c r="C3461">
        <v>4</v>
      </c>
      <c r="D3461" t="str">
        <f>VLOOKUP(C3461,'Справочник по тт'!$A$2:$C$5,3,FALSE)</f>
        <v>"Первый"</v>
      </c>
      <c r="E3461" t="str">
        <f>IF(AND(C3461=1,B3461&lt;='Справочник по тт'!$D$1),'Справочник по тт'!$D$2,VLOOKUP(C3461,'Справочник по тт'!A:C,2,FALSE))</f>
        <v>"Первый" ул. Пахоменко д.30</v>
      </c>
      <c r="F3461" s="2">
        <f t="shared" si="109"/>
        <v>1</v>
      </c>
    </row>
    <row r="3462" spans="1:6" x14ac:dyDescent="0.25">
      <c r="A3462" s="3">
        <v>43898.979166666664</v>
      </c>
      <c r="B3462" s="14">
        <f t="shared" si="108"/>
        <v>43898</v>
      </c>
      <c r="C3462">
        <v>4</v>
      </c>
      <c r="D3462" t="str">
        <f>VLOOKUP(C3462,'Справочник по тт'!$A$2:$C$5,3,FALSE)</f>
        <v>"Первый"</v>
      </c>
      <c r="E3462" t="str">
        <f>IF(AND(C3462=1,B3462&lt;='Справочник по тт'!$D$1),'Справочник по тт'!$D$2,VLOOKUP(C3462,'Справочник по тт'!A:C,2,FALSE))</f>
        <v>"Первый" ул. Пахоменко д.30</v>
      </c>
      <c r="F3462" s="2">
        <f t="shared" si="109"/>
        <v>1</v>
      </c>
    </row>
    <row r="3463" spans="1:6" x14ac:dyDescent="0.25">
      <c r="A3463" s="3">
        <v>43898.984224537038</v>
      </c>
      <c r="B3463" s="14">
        <f t="shared" si="108"/>
        <v>43898</v>
      </c>
      <c r="C3463">
        <v>4</v>
      </c>
      <c r="D3463" t="str">
        <f>VLOOKUP(C3463,'Справочник по тт'!$A$2:$C$5,3,FALSE)</f>
        <v>"Первый"</v>
      </c>
      <c r="E3463" t="str">
        <f>IF(AND(C3463=1,B3463&lt;='Справочник по тт'!$D$1),'Справочник по тт'!$D$2,VLOOKUP(C3463,'Справочник по тт'!A:C,2,FALSE))</f>
        <v>"Первый" ул. Пахоменко д.30</v>
      </c>
      <c r="F3463" s="2">
        <f t="shared" si="109"/>
        <v>1</v>
      </c>
    </row>
    <row r="3464" spans="1:6" x14ac:dyDescent="0.25">
      <c r="A3464" s="3">
        <v>43899.25</v>
      </c>
      <c r="B3464" s="14">
        <f t="shared" si="108"/>
        <v>43899</v>
      </c>
      <c r="C3464">
        <v>4</v>
      </c>
      <c r="D3464" t="str">
        <f>VLOOKUP(C3464,'Справочник по тт'!$A$2:$C$5,3,FALSE)</f>
        <v>"Первый"</v>
      </c>
      <c r="E3464" t="str">
        <f>IF(AND(C3464=1,B3464&lt;='Справочник по тт'!$D$1),'Справочник по тт'!$D$2,VLOOKUP(C3464,'Справочник по тт'!A:C,2,FALSE))</f>
        <v>"Первый" ул. Пахоменко д.30</v>
      </c>
      <c r="F3464" s="2">
        <f t="shared" si="109"/>
        <v>1</v>
      </c>
    </row>
    <row r="3465" spans="1:6" x14ac:dyDescent="0.25">
      <c r="A3465" s="3">
        <v>43899.25</v>
      </c>
      <c r="B3465" s="14">
        <f t="shared" si="108"/>
        <v>43899</v>
      </c>
      <c r="C3465">
        <v>4</v>
      </c>
      <c r="D3465" t="str">
        <f>VLOOKUP(C3465,'Справочник по тт'!$A$2:$C$5,3,FALSE)</f>
        <v>"Первый"</v>
      </c>
      <c r="E3465" t="str">
        <f>IF(AND(C3465=1,B3465&lt;='Справочник по тт'!$D$1),'Справочник по тт'!$D$2,VLOOKUP(C3465,'Справочник по тт'!A:C,2,FALSE))</f>
        <v>"Первый" ул. Пахоменко д.30</v>
      </c>
      <c r="F3465" s="2">
        <f t="shared" si="109"/>
        <v>1</v>
      </c>
    </row>
    <row r="3466" spans="1:6" x14ac:dyDescent="0.25">
      <c r="A3466" s="3">
        <v>43899.291666666664</v>
      </c>
      <c r="B3466" s="14">
        <f t="shared" si="108"/>
        <v>43899</v>
      </c>
      <c r="C3466">
        <v>4</v>
      </c>
      <c r="D3466" t="str">
        <f>VLOOKUP(C3466,'Справочник по тт'!$A$2:$C$5,3,FALSE)</f>
        <v>"Первый"</v>
      </c>
      <c r="E3466" t="str">
        <f>IF(AND(C3466=1,B3466&lt;='Справочник по тт'!$D$1),'Справочник по тт'!$D$2,VLOOKUP(C3466,'Справочник по тт'!A:C,2,FALSE))</f>
        <v>"Первый" ул. Пахоменко д.30</v>
      </c>
      <c r="F3466" s="2">
        <f t="shared" si="109"/>
        <v>1</v>
      </c>
    </row>
    <row r="3467" spans="1:6" x14ac:dyDescent="0.25">
      <c r="A3467" s="3">
        <v>43899.3125</v>
      </c>
      <c r="B3467" s="14">
        <f t="shared" si="108"/>
        <v>43899</v>
      </c>
      <c r="C3467">
        <v>4</v>
      </c>
      <c r="D3467" t="str">
        <f>VLOOKUP(C3467,'Справочник по тт'!$A$2:$C$5,3,FALSE)</f>
        <v>"Первый"</v>
      </c>
      <c r="E3467" t="str">
        <f>IF(AND(C3467=1,B3467&lt;='Справочник по тт'!$D$1),'Справочник по тт'!$D$2,VLOOKUP(C3467,'Справочник по тт'!A:C,2,FALSE))</f>
        <v>"Первый" ул. Пахоменко д.30</v>
      </c>
      <c r="F3467" s="2">
        <f t="shared" si="109"/>
        <v>1</v>
      </c>
    </row>
    <row r="3468" spans="1:6" x14ac:dyDescent="0.25">
      <c r="A3468" s="3">
        <v>43899.333333333336</v>
      </c>
      <c r="B3468" s="14">
        <f t="shared" si="108"/>
        <v>43899</v>
      </c>
      <c r="C3468">
        <v>4</v>
      </c>
      <c r="D3468" t="str">
        <f>VLOOKUP(C3468,'Справочник по тт'!$A$2:$C$5,3,FALSE)</f>
        <v>"Первый"</v>
      </c>
      <c r="E3468" t="str">
        <f>IF(AND(C3468=1,B3468&lt;='Справочник по тт'!$D$1),'Справочник по тт'!$D$2,VLOOKUP(C3468,'Справочник по тт'!A:C,2,FALSE))</f>
        <v>"Первый" ул. Пахоменко д.30</v>
      </c>
      <c r="F3468" s="2">
        <f t="shared" si="109"/>
        <v>1</v>
      </c>
    </row>
    <row r="3469" spans="1:6" x14ac:dyDescent="0.25">
      <c r="A3469" s="3">
        <v>43899.333333333336</v>
      </c>
      <c r="B3469" s="14">
        <f t="shared" si="108"/>
        <v>43899</v>
      </c>
      <c r="C3469">
        <v>4</v>
      </c>
      <c r="D3469" t="str">
        <f>VLOOKUP(C3469,'Справочник по тт'!$A$2:$C$5,3,FALSE)</f>
        <v>"Первый"</v>
      </c>
      <c r="E3469" t="str">
        <f>IF(AND(C3469=1,B3469&lt;='Справочник по тт'!$D$1),'Справочник по тт'!$D$2,VLOOKUP(C3469,'Справочник по тт'!A:C,2,FALSE))</f>
        <v>"Первый" ул. Пахоменко д.30</v>
      </c>
      <c r="F3469" s="2">
        <f t="shared" si="109"/>
        <v>1</v>
      </c>
    </row>
    <row r="3470" spans="1:6" x14ac:dyDescent="0.25">
      <c r="A3470" s="3">
        <v>43899.333333333336</v>
      </c>
      <c r="B3470" s="14">
        <f t="shared" si="108"/>
        <v>43899</v>
      </c>
      <c r="C3470">
        <v>4</v>
      </c>
      <c r="D3470" t="str">
        <f>VLOOKUP(C3470,'Справочник по тт'!$A$2:$C$5,3,FALSE)</f>
        <v>"Первый"</v>
      </c>
      <c r="E3470" t="str">
        <f>IF(AND(C3470=1,B3470&lt;='Справочник по тт'!$D$1),'Справочник по тт'!$D$2,VLOOKUP(C3470,'Справочник по тт'!A:C,2,FALSE))</f>
        <v>"Первый" ул. Пахоменко д.30</v>
      </c>
      <c r="F3470" s="2">
        <f t="shared" si="109"/>
        <v>1</v>
      </c>
    </row>
    <row r="3471" spans="1:6" x14ac:dyDescent="0.25">
      <c r="A3471" s="3">
        <v>43899.354166666664</v>
      </c>
      <c r="B3471" s="14">
        <f t="shared" si="108"/>
        <v>43899</v>
      </c>
      <c r="C3471">
        <v>4</v>
      </c>
      <c r="D3471" t="str">
        <f>VLOOKUP(C3471,'Справочник по тт'!$A$2:$C$5,3,FALSE)</f>
        <v>"Первый"</v>
      </c>
      <c r="E3471" t="str">
        <f>IF(AND(C3471=1,B3471&lt;='Справочник по тт'!$D$1),'Справочник по тт'!$D$2,VLOOKUP(C3471,'Справочник по тт'!A:C,2,FALSE))</f>
        <v>"Первый" ул. Пахоменко д.30</v>
      </c>
      <c r="F3471" s="2">
        <f t="shared" si="109"/>
        <v>1</v>
      </c>
    </row>
    <row r="3472" spans="1:6" x14ac:dyDescent="0.25">
      <c r="A3472" s="3">
        <v>43899.354166666664</v>
      </c>
      <c r="B3472" s="14">
        <f t="shared" si="108"/>
        <v>43899</v>
      </c>
      <c r="C3472">
        <v>4</v>
      </c>
      <c r="D3472" t="str">
        <f>VLOOKUP(C3472,'Справочник по тт'!$A$2:$C$5,3,FALSE)</f>
        <v>"Первый"</v>
      </c>
      <c r="E3472" t="str">
        <f>IF(AND(C3472=1,B3472&lt;='Справочник по тт'!$D$1),'Справочник по тт'!$D$2,VLOOKUP(C3472,'Справочник по тт'!A:C,2,FALSE))</f>
        <v>"Первый" ул. Пахоменко д.30</v>
      </c>
      <c r="F3472" s="2">
        <f t="shared" si="109"/>
        <v>1</v>
      </c>
    </row>
    <row r="3473" spans="1:6" x14ac:dyDescent="0.25">
      <c r="A3473" s="3">
        <v>43899.375</v>
      </c>
      <c r="B3473" s="14">
        <f t="shared" si="108"/>
        <v>43899</v>
      </c>
      <c r="C3473">
        <v>4</v>
      </c>
      <c r="D3473" t="str">
        <f>VLOOKUP(C3473,'Справочник по тт'!$A$2:$C$5,3,FALSE)</f>
        <v>"Первый"</v>
      </c>
      <c r="E3473" t="str">
        <f>IF(AND(C3473=1,B3473&lt;='Справочник по тт'!$D$1),'Справочник по тт'!$D$2,VLOOKUP(C3473,'Справочник по тт'!A:C,2,FALSE))</f>
        <v>"Первый" ул. Пахоменко д.30</v>
      </c>
      <c r="F3473" s="2">
        <f t="shared" si="109"/>
        <v>1</v>
      </c>
    </row>
    <row r="3474" spans="1:6" x14ac:dyDescent="0.25">
      <c r="A3474" s="3">
        <v>43899.375</v>
      </c>
      <c r="B3474" s="14">
        <f t="shared" si="108"/>
        <v>43899</v>
      </c>
      <c r="C3474">
        <v>4</v>
      </c>
      <c r="D3474" t="str">
        <f>VLOOKUP(C3474,'Справочник по тт'!$A$2:$C$5,3,FALSE)</f>
        <v>"Первый"</v>
      </c>
      <c r="E3474" t="str">
        <f>IF(AND(C3474=1,B3474&lt;='Справочник по тт'!$D$1),'Справочник по тт'!$D$2,VLOOKUP(C3474,'Справочник по тт'!A:C,2,FALSE))</f>
        <v>"Первый" ул. Пахоменко д.30</v>
      </c>
      <c r="F3474" s="2">
        <f t="shared" si="109"/>
        <v>1</v>
      </c>
    </row>
    <row r="3475" spans="1:6" x14ac:dyDescent="0.25">
      <c r="A3475" s="3">
        <v>43899.375</v>
      </c>
      <c r="B3475" s="14">
        <f t="shared" si="108"/>
        <v>43899</v>
      </c>
      <c r="C3475">
        <v>4</v>
      </c>
      <c r="D3475" t="str">
        <f>VLOOKUP(C3475,'Справочник по тт'!$A$2:$C$5,3,FALSE)</f>
        <v>"Первый"</v>
      </c>
      <c r="E3475" t="str">
        <f>IF(AND(C3475=1,B3475&lt;='Справочник по тт'!$D$1),'Справочник по тт'!$D$2,VLOOKUP(C3475,'Справочник по тт'!A:C,2,FALSE))</f>
        <v>"Первый" ул. Пахоменко д.30</v>
      </c>
      <c r="F3475" s="2">
        <f t="shared" si="109"/>
        <v>1</v>
      </c>
    </row>
    <row r="3476" spans="1:6" x14ac:dyDescent="0.25">
      <c r="A3476" s="3">
        <v>43899.375</v>
      </c>
      <c r="B3476" s="14">
        <f t="shared" si="108"/>
        <v>43899</v>
      </c>
      <c r="C3476">
        <v>4</v>
      </c>
      <c r="D3476" t="str">
        <f>VLOOKUP(C3476,'Справочник по тт'!$A$2:$C$5,3,FALSE)</f>
        <v>"Первый"</v>
      </c>
      <c r="E3476" t="str">
        <f>IF(AND(C3476=1,B3476&lt;='Справочник по тт'!$D$1),'Справочник по тт'!$D$2,VLOOKUP(C3476,'Справочник по тт'!A:C,2,FALSE))</f>
        <v>"Первый" ул. Пахоменко д.30</v>
      </c>
      <c r="F3476" s="2">
        <f t="shared" si="109"/>
        <v>1</v>
      </c>
    </row>
    <row r="3477" spans="1:6" x14ac:dyDescent="0.25">
      <c r="A3477" s="3">
        <v>43899.375</v>
      </c>
      <c r="B3477" s="14">
        <f t="shared" si="108"/>
        <v>43899</v>
      </c>
      <c r="C3477">
        <v>4</v>
      </c>
      <c r="D3477" t="str">
        <f>VLOOKUP(C3477,'Справочник по тт'!$A$2:$C$5,3,FALSE)</f>
        <v>"Первый"</v>
      </c>
      <c r="E3477" t="str">
        <f>IF(AND(C3477=1,B3477&lt;='Справочник по тт'!$D$1),'Справочник по тт'!$D$2,VLOOKUP(C3477,'Справочник по тт'!A:C,2,FALSE))</f>
        <v>"Первый" ул. Пахоменко д.30</v>
      </c>
      <c r="F3477" s="2">
        <f t="shared" si="109"/>
        <v>1</v>
      </c>
    </row>
    <row r="3478" spans="1:6" x14ac:dyDescent="0.25">
      <c r="A3478" s="3">
        <v>43899.375</v>
      </c>
      <c r="B3478" s="14">
        <f t="shared" si="108"/>
        <v>43899</v>
      </c>
      <c r="C3478">
        <v>4</v>
      </c>
      <c r="D3478" t="str">
        <f>VLOOKUP(C3478,'Справочник по тт'!$A$2:$C$5,3,FALSE)</f>
        <v>"Первый"</v>
      </c>
      <c r="E3478" t="str">
        <f>IF(AND(C3478=1,B3478&lt;='Справочник по тт'!$D$1),'Справочник по тт'!$D$2,VLOOKUP(C3478,'Справочник по тт'!A:C,2,FALSE))</f>
        <v>"Первый" ул. Пахоменко д.30</v>
      </c>
      <c r="F3478" s="2">
        <f t="shared" si="109"/>
        <v>1</v>
      </c>
    </row>
    <row r="3479" spans="1:6" x14ac:dyDescent="0.25">
      <c r="A3479" s="3">
        <v>43899.375</v>
      </c>
      <c r="B3479" s="14">
        <f t="shared" si="108"/>
        <v>43899</v>
      </c>
      <c r="C3479">
        <v>4</v>
      </c>
      <c r="D3479" t="str">
        <f>VLOOKUP(C3479,'Справочник по тт'!$A$2:$C$5,3,FALSE)</f>
        <v>"Первый"</v>
      </c>
      <c r="E3479" t="str">
        <f>IF(AND(C3479=1,B3479&lt;='Справочник по тт'!$D$1),'Справочник по тт'!$D$2,VLOOKUP(C3479,'Справочник по тт'!A:C,2,FALSE))</f>
        <v>"Первый" ул. Пахоменко д.30</v>
      </c>
      <c r="F3479" s="2">
        <f t="shared" si="109"/>
        <v>1</v>
      </c>
    </row>
    <row r="3480" spans="1:6" x14ac:dyDescent="0.25">
      <c r="A3480" s="3">
        <v>43899.375</v>
      </c>
      <c r="B3480" s="14">
        <f t="shared" si="108"/>
        <v>43899</v>
      </c>
      <c r="C3480">
        <v>4</v>
      </c>
      <c r="D3480" t="str">
        <f>VLOOKUP(C3480,'Справочник по тт'!$A$2:$C$5,3,FALSE)</f>
        <v>"Первый"</v>
      </c>
      <c r="E3480" t="str">
        <f>IF(AND(C3480=1,B3480&lt;='Справочник по тт'!$D$1),'Справочник по тт'!$D$2,VLOOKUP(C3480,'Справочник по тт'!A:C,2,FALSE))</f>
        <v>"Первый" ул. Пахоменко д.30</v>
      </c>
      <c r="F3480" s="2">
        <f t="shared" si="109"/>
        <v>1</v>
      </c>
    </row>
    <row r="3481" spans="1:6" x14ac:dyDescent="0.25">
      <c r="A3481" s="3">
        <v>43899.375</v>
      </c>
      <c r="B3481" s="14">
        <f t="shared" si="108"/>
        <v>43899</v>
      </c>
      <c r="C3481">
        <v>4</v>
      </c>
      <c r="D3481" t="str">
        <f>VLOOKUP(C3481,'Справочник по тт'!$A$2:$C$5,3,FALSE)</f>
        <v>"Первый"</v>
      </c>
      <c r="E3481" t="str">
        <f>IF(AND(C3481=1,B3481&lt;='Справочник по тт'!$D$1),'Справочник по тт'!$D$2,VLOOKUP(C3481,'Справочник по тт'!A:C,2,FALSE))</f>
        <v>"Первый" ул. Пахоменко д.30</v>
      </c>
      <c r="F3481" s="2">
        <f t="shared" si="109"/>
        <v>1</v>
      </c>
    </row>
    <row r="3482" spans="1:6" x14ac:dyDescent="0.25">
      <c r="A3482" s="3">
        <v>43899.375</v>
      </c>
      <c r="B3482" s="14">
        <f t="shared" si="108"/>
        <v>43899</v>
      </c>
      <c r="C3482">
        <v>4</v>
      </c>
      <c r="D3482" t="str">
        <f>VLOOKUP(C3482,'Справочник по тт'!$A$2:$C$5,3,FALSE)</f>
        <v>"Первый"</v>
      </c>
      <c r="E3482" t="str">
        <f>IF(AND(C3482=1,B3482&lt;='Справочник по тт'!$D$1),'Справочник по тт'!$D$2,VLOOKUP(C3482,'Справочник по тт'!A:C,2,FALSE))</f>
        <v>"Первый" ул. Пахоменко д.30</v>
      </c>
      <c r="F3482" s="2">
        <f t="shared" si="109"/>
        <v>1</v>
      </c>
    </row>
    <row r="3483" spans="1:6" x14ac:dyDescent="0.25">
      <c r="A3483" s="3">
        <v>43899.375</v>
      </c>
      <c r="B3483" s="14">
        <f t="shared" si="108"/>
        <v>43899</v>
      </c>
      <c r="C3483">
        <v>4</v>
      </c>
      <c r="D3483" t="str">
        <f>VLOOKUP(C3483,'Справочник по тт'!$A$2:$C$5,3,FALSE)</f>
        <v>"Первый"</v>
      </c>
      <c r="E3483" t="str">
        <f>IF(AND(C3483=1,B3483&lt;='Справочник по тт'!$D$1),'Справочник по тт'!$D$2,VLOOKUP(C3483,'Справочник по тт'!A:C,2,FALSE))</f>
        <v>"Первый" ул. Пахоменко д.30</v>
      </c>
      <c r="F3483" s="2">
        <f t="shared" si="109"/>
        <v>1</v>
      </c>
    </row>
    <row r="3484" spans="1:6" x14ac:dyDescent="0.25">
      <c r="A3484" s="3">
        <v>43899.375</v>
      </c>
      <c r="B3484" s="14">
        <f t="shared" si="108"/>
        <v>43899</v>
      </c>
      <c r="C3484">
        <v>4</v>
      </c>
      <c r="D3484" t="str">
        <f>VLOOKUP(C3484,'Справочник по тт'!$A$2:$C$5,3,FALSE)</f>
        <v>"Первый"</v>
      </c>
      <c r="E3484" t="str">
        <f>IF(AND(C3484=1,B3484&lt;='Справочник по тт'!$D$1),'Справочник по тт'!$D$2,VLOOKUP(C3484,'Справочник по тт'!A:C,2,FALSE))</f>
        <v>"Первый" ул. Пахоменко д.30</v>
      </c>
      <c r="F3484" s="2">
        <f t="shared" si="109"/>
        <v>1</v>
      </c>
    </row>
    <row r="3485" spans="1:6" x14ac:dyDescent="0.25">
      <c r="A3485" s="3">
        <v>43899.375</v>
      </c>
      <c r="B3485" s="14">
        <f t="shared" si="108"/>
        <v>43899</v>
      </c>
      <c r="C3485">
        <v>4</v>
      </c>
      <c r="D3485" t="str">
        <f>VLOOKUP(C3485,'Справочник по тт'!$A$2:$C$5,3,FALSE)</f>
        <v>"Первый"</v>
      </c>
      <c r="E3485" t="str">
        <f>IF(AND(C3485=1,B3485&lt;='Справочник по тт'!$D$1),'Справочник по тт'!$D$2,VLOOKUP(C3485,'Справочник по тт'!A:C,2,FALSE))</f>
        <v>"Первый" ул. Пахоменко д.30</v>
      </c>
      <c r="F3485" s="2">
        <f t="shared" si="109"/>
        <v>1</v>
      </c>
    </row>
    <row r="3486" spans="1:6" x14ac:dyDescent="0.25">
      <c r="A3486" s="3">
        <v>43899.375</v>
      </c>
      <c r="B3486" s="14">
        <f t="shared" si="108"/>
        <v>43899</v>
      </c>
      <c r="C3486">
        <v>4</v>
      </c>
      <c r="D3486" t="str">
        <f>VLOOKUP(C3486,'Справочник по тт'!$A$2:$C$5,3,FALSE)</f>
        <v>"Первый"</v>
      </c>
      <c r="E3486" t="str">
        <f>IF(AND(C3486=1,B3486&lt;='Справочник по тт'!$D$1),'Справочник по тт'!$D$2,VLOOKUP(C3486,'Справочник по тт'!A:C,2,FALSE))</f>
        <v>"Первый" ул. Пахоменко д.30</v>
      </c>
      <c r="F3486" s="2">
        <f t="shared" si="109"/>
        <v>1</v>
      </c>
    </row>
    <row r="3487" spans="1:6" x14ac:dyDescent="0.25">
      <c r="A3487" s="3">
        <v>43899.375</v>
      </c>
      <c r="B3487" s="14">
        <f t="shared" si="108"/>
        <v>43899</v>
      </c>
      <c r="C3487">
        <v>4</v>
      </c>
      <c r="D3487" t="str">
        <f>VLOOKUP(C3487,'Справочник по тт'!$A$2:$C$5,3,FALSE)</f>
        <v>"Первый"</v>
      </c>
      <c r="E3487" t="str">
        <f>IF(AND(C3487=1,B3487&lt;='Справочник по тт'!$D$1),'Справочник по тт'!$D$2,VLOOKUP(C3487,'Справочник по тт'!A:C,2,FALSE))</f>
        <v>"Первый" ул. Пахоменко д.30</v>
      </c>
      <c r="F3487" s="2">
        <f t="shared" si="109"/>
        <v>1</v>
      </c>
    </row>
    <row r="3488" spans="1:6" x14ac:dyDescent="0.25">
      <c r="A3488" s="3">
        <v>43899.375</v>
      </c>
      <c r="B3488" s="14">
        <f t="shared" si="108"/>
        <v>43899</v>
      </c>
      <c r="C3488">
        <v>4</v>
      </c>
      <c r="D3488" t="str">
        <f>VLOOKUP(C3488,'Справочник по тт'!$A$2:$C$5,3,FALSE)</f>
        <v>"Первый"</v>
      </c>
      <c r="E3488" t="str">
        <f>IF(AND(C3488=1,B3488&lt;='Справочник по тт'!$D$1),'Справочник по тт'!$D$2,VLOOKUP(C3488,'Справочник по тт'!A:C,2,FALSE))</f>
        <v>"Первый" ул. Пахоменко д.30</v>
      </c>
      <c r="F3488" s="2">
        <f t="shared" si="109"/>
        <v>1</v>
      </c>
    </row>
    <row r="3489" spans="1:6" x14ac:dyDescent="0.25">
      <c r="A3489" s="3">
        <v>43899.375</v>
      </c>
      <c r="B3489" s="14">
        <f t="shared" si="108"/>
        <v>43899</v>
      </c>
      <c r="C3489">
        <v>4</v>
      </c>
      <c r="D3489" t="str">
        <f>VLOOKUP(C3489,'Справочник по тт'!$A$2:$C$5,3,FALSE)</f>
        <v>"Первый"</v>
      </c>
      <c r="E3489" t="str">
        <f>IF(AND(C3489=1,B3489&lt;='Справочник по тт'!$D$1),'Справочник по тт'!$D$2,VLOOKUP(C3489,'Справочник по тт'!A:C,2,FALSE))</f>
        <v>"Первый" ул. Пахоменко д.30</v>
      </c>
      <c r="F3489" s="2">
        <f t="shared" si="109"/>
        <v>1</v>
      </c>
    </row>
    <row r="3490" spans="1:6" x14ac:dyDescent="0.25">
      <c r="A3490" s="3">
        <v>43899.375</v>
      </c>
      <c r="B3490" s="14">
        <f t="shared" si="108"/>
        <v>43899</v>
      </c>
      <c r="C3490">
        <v>4</v>
      </c>
      <c r="D3490" t="str">
        <f>VLOOKUP(C3490,'Справочник по тт'!$A$2:$C$5,3,FALSE)</f>
        <v>"Первый"</v>
      </c>
      <c r="E3490" t="str">
        <f>IF(AND(C3490=1,B3490&lt;='Справочник по тт'!$D$1),'Справочник по тт'!$D$2,VLOOKUP(C3490,'Справочник по тт'!A:C,2,FALSE))</f>
        <v>"Первый" ул. Пахоменко д.30</v>
      </c>
      <c r="F3490" s="2">
        <f t="shared" si="109"/>
        <v>1</v>
      </c>
    </row>
    <row r="3491" spans="1:6" x14ac:dyDescent="0.25">
      <c r="A3491" s="3">
        <v>43899.375</v>
      </c>
      <c r="B3491" s="14">
        <f t="shared" si="108"/>
        <v>43899</v>
      </c>
      <c r="C3491">
        <v>4</v>
      </c>
      <c r="D3491" t="str">
        <f>VLOOKUP(C3491,'Справочник по тт'!$A$2:$C$5,3,FALSE)</f>
        <v>"Первый"</v>
      </c>
      <c r="E3491" t="str">
        <f>IF(AND(C3491=1,B3491&lt;='Справочник по тт'!$D$1),'Справочник по тт'!$D$2,VLOOKUP(C3491,'Справочник по тт'!A:C,2,FALSE))</f>
        <v>"Первый" ул. Пахоменко д.30</v>
      </c>
      <c r="F3491" s="2">
        <f t="shared" si="109"/>
        <v>1</v>
      </c>
    </row>
    <row r="3492" spans="1:6" x14ac:dyDescent="0.25">
      <c r="A3492" s="3">
        <v>43899.375</v>
      </c>
      <c r="B3492" s="14">
        <f t="shared" si="108"/>
        <v>43899</v>
      </c>
      <c r="C3492">
        <v>4</v>
      </c>
      <c r="D3492" t="str">
        <f>VLOOKUP(C3492,'Справочник по тт'!$A$2:$C$5,3,FALSE)</f>
        <v>"Первый"</v>
      </c>
      <c r="E3492" t="str">
        <f>IF(AND(C3492=1,B3492&lt;='Справочник по тт'!$D$1),'Справочник по тт'!$D$2,VLOOKUP(C3492,'Справочник по тт'!A:C,2,FALSE))</f>
        <v>"Первый" ул. Пахоменко д.30</v>
      </c>
      <c r="F3492" s="2">
        <f t="shared" si="109"/>
        <v>1</v>
      </c>
    </row>
    <row r="3493" spans="1:6" x14ac:dyDescent="0.25">
      <c r="A3493" s="3">
        <v>43899.416666666664</v>
      </c>
      <c r="B3493" s="14">
        <f t="shared" si="108"/>
        <v>43899</v>
      </c>
      <c r="C3493">
        <v>4</v>
      </c>
      <c r="D3493" t="str">
        <f>VLOOKUP(C3493,'Справочник по тт'!$A$2:$C$5,3,FALSE)</f>
        <v>"Первый"</v>
      </c>
      <c r="E3493" t="str">
        <f>IF(AND(C3493=1,B3493&lt;='Справочник по тт'!$D$1),'Справочник по тт'!$D$2,VLOOKUP(C3493,'Справочник по тт'!A:C,2,FALSE))</f>
        <v>"Первый" ул. Пахоменко д.30</v>
      </c>
      <c r="F3493" s="2">
        <f t="shared" si="109"/>
        <v>1</v>
      </c>
    </row>
    <row r="3494" spans="1:6" x14ac:dyDescent="0.25">
      <c r="A3494" s="3">
        <v>43899.416666666664</v>
      </c>
      <c r="B3494" s="14">
        <f t="shared" si="108"/>
        <v>43899</v>
      </c>
      <c r="C3494">
        <v>4</v>
      </c>
      <c r="D3494" t="str">
        <f>VLOOKUP(C3494,'Справочник по тт'!$A$2:$C$5,3,FALSE)</f>
        <v>"Первый"</v>
      </c>
      <c r="E3494" t="str">
        <f>IF(AND(C3494=1,B3494&lt;='Справочник по тт'!$D$1),'Справочник по тт'!$D$2,VLOOKUP(C3494,'Справочник по тт'!A:C,2,FALSE))</f>
        <v>"Первый" ул. Пахоменко д.30</v>
      </c>
      <c r="F3494" s="2">
        <f t="shared" si="109"/>
        <v>1</v>
      </c>
    </row>
    <row r="3495" spans="1:6" x14ac:dyDescent="0.25">
      <c r="A3495" s="3">
        <v>43899.416666666664</v>
      </c>
      <c r="B3495" s="14">
        <f t="shared" si="108"/>
        <v>43899</v>
      </c>
      <c r="C3495">
        <v>4</v>
      </c>
      <c r="D3495" t="str">
        <f>VLOOKUP(C3495,'Справочник по тт'!$A$2:$C$5,3,FALSE)</f>
        <v>"Первый"</v>
      </c>
      <c r="E3495" t="str">
        <f>IF(AND(C3495=1,B3495&lt;='Справочник по тт'!$D$1),'Справочник по тт'!$D$2,VLOOKUP(C3495,'Справочник по тт'!A:C,2,FALSE))</f>
        <v>"Первый" ул. Пахоменко д.30</v>
      </c>
      <c r="F3495" s="2">
        <f t="shared" si="109"/>
        <v>1</v>
      </c>
    </row>
    <row r="3496" spans="1:6" x14ac:dyDescent="0.25">
      <c r="A3496" s="3">
        <v>43899.416666666664</v>
      </c>
      <c r="B3496" s="14">
        <f t="shared" si="108"/>
        <v>43899</v>
      </c>
      <c r="C3496">
        <v>4</v>
      </c>
      <c r="D3496" t="str">
        <f>VLOOKUP(C3496,'Справочник по тт'!$A$2:$C$5,3,FALSE)</f>
        <v>"Первый"</v>
      </c>
      <c r="E3496" t="str">
        <f>IF(AND(C3496=1,B3496&lt;='Справочник по тт'!$D$1),'Справочник по тт'!$D$2,VLOOKUP(C3496,'Справочник по тт'!A:C,2,FALSE))</f>
        <v>"Первый" ул. Пахоменко д.30</v>
      </c>
      <c r="F3496" s="2">
        <f t="shared" si="109"/>
        <v>1</v>
      </c>
    </row>
    <row r="3497" spans="1:6" x14ac:dyDescent="0.25">
      <c r="A3497" s="3">
        <v>43899.416666666664</v>
      </c>
      <c r="B3497" s="14">
        <f t="shared" si="108"/>
        <v>43899</v>
      </c>
      <c r="C3497">
        <v>4</v>
      </c>
      <c r="D3497" t="str">
        <f>VLOOKUP(C3497,'Справочник по тт'!$A$2:$C$5,3,FALSE)</f>
        <v>"Первый"</v>
      </c>
      <c r="E3497" t="str">
        <f>IF(AND(C3497=1,B3497&lt;='Справочник по тт'!$D$1),'Справочник по тт'!$D$2,VLOOKUP(C3497,'Справочник по тт'!A:C,2,FALSE))</f>
        <v>"Первый" ул. Пахоменко д.30</v>
      </c>
      <c r="F3497" s="2">
        <f t="shared" si="109"/>
        <v>1</v>
      </c>
    </row>
    <row r="3498" spans="1:6" x14ac:dyDescent="0.25">
      <c r="A3498" s="3">
        <v>43899.416666666664</v>
      </c>
      <c r="B3498" s="14">
        <f t="shared" si="108"/>
        <v>43899</v>
      </c>
      <c r="C3498">
        <v>4</v>
      </c>
      <c r="D3498" t="str">
        <f>VLOOKUP(C3498,'Справочник по тт'!$A$2:$C$5,3,FALSE)</f>
        <v>"Первый"</v>
      </c>
      <c r="E3498" t="str">
        <f>IF(AND(C3498=1,B3498&lt;='Справочник по тт'!$D$1),'Справочник по тт'!$D$2,VLOOKUP(C3498,'Справочник по тт'!A:C,2,FALSE))</f>
        <v>"Первый" ул. Пахоменко д.30</v>
      </c>
      <c r="F3498" s="2">
        <f t="shared" si="109"/>
        <v>1</v>
      </c>
    </row>
    <row r="3499" spans="1:6" x14ac:dyDescent="0.25">
      <c r="A3499" s="3">
        <v>43899.416666666664</v>
      </c>
      <c r="B3499" s="14">
        <f t="shared" si="108"/>
        <v>43899</v>
      </c>
      <c r="C3499">
        <v>4</v>
      </c>
      <c r="D3499" t="str">
        <f>VLOOKUP(C3499,'Справочник по тт'!$A$2:$C$5,3,FALSE)</f>
        <v>"Первый"</v>
      </c>
      <c r="E3499" t="str">
        <f>IF(AND(C3499=1,B3499&lt;='Справочник по тт'!$D$1),'Справочник по тт'!$D$2,VLOOKUP(C3499,'Справочник по тт'!A:C,2,FALSE))</f>
        <v>"Первый" ул. Пахоменко д.30</v>
      </c>
      <c r="F3499" s="2">
        <f t="shared" si="109"/>
        <v>1</v>
      </c>
    </row>
    <row r="3500" spans="1:6" x14ac:dyDescent="0.25">
      <c r="A3500" s="3">
        <v>43899.416666666664</v>
      </c>
      <c r="B3500" s="14">
        <f t="shared" si="108"/>
        <v>43899</v>
      </c>
      <c r="C3500">
        <v>4</v>
      </c>
      <c r="D3500" t="str">
        <f>VLOOKUP(C3500,'Справочник по тт'!$A$2:$C$5,3,FALSE)</f>
        <v>"Первый"</v>
      </c>
      <c r="E3500" t="str">
        <f>IF(AND(C3500=1,B3500&lt;='Справочник по тт'!$D$1),'Справочник по тт'!$D$2,VLOOKUP(C3500,'Справочник по тт'!A:C,2,FALSE))</f>
        <v>"Первый" ул. Пахоменко д.30</v>
      </c>
      <c r="F3500" s="2">
        <f t="shared" si="109"/>
        <v>1</v>
      </c>
    </row>
    <row r="3501" spans="1:6" x14ac:dyDescent="0.25">
      <c r="A3501" s="3">
        <v>43899.416666666664</v>
      </c>
      <c r="B3501" s="14">
        <f t="shared" si="108"/>
        <v>43899</v>
      </c>
      <c r="C3501">
        <v>4</v>
      </c>
      <c r="D3501" t="str">
        <f>VLOOKUP(C3501,'Справочник по тт'!$A$2:$C$5,3,FALSE)</f>
        <v>"Первый"</v>
      </c>
      <c r="E3501" t="str">
        <f>IF(AND(C3501=1,B3501&lt;='Справочник по тт'!$D$1),'Справочник по тт'!$D$2,VLOOKUP(C3501,'Справочник по тт'!A:C,2,FALSE))</f>
        <v>"Первый" ул. Пахоменко д.30</v>
      </c>
      <c r="F3501" s="2">
        <f t="shared" si="109"/>
        <v>1</v>
      </c>
    </row>
    <row r="3502" spans="1:6" x14ac:dyDescent="0.25">
      <c r="A3502" s="3">
        <v>43899.416666666664</v>
      </c>
      <c r="B3502" s="14">
        <f t="shared" si="108"/>
        <v>43899</v>
      </c>
      <c r="C3502">
        <v>4</v>
      </c>
      <c r="D3502" t="str">
        <f>VLOOKUP(C3502,'Справочник по тт'!$A$2:$C$5,3,FALSE)</f>
        <v>"Первый"</v>
      </c>
      <c r="E3502" t="str">
        <f>IF(AND(C3502=1,B3502&lt;='Справочник по тт'!$D$1),'Справочник по тт'!$D$2,VLOOKUP(C3502,'Справочник по тт'!A:C,2,FALSE))</f>
        <v>"Первый" ул. Пахоменко д.30</v>
      </c>
      <c r="F3502" s="2">
        <f t="shared" si="109"/>
        <v>1</v>
      </c>
    </row>
    <row r="3503" spans="1:6" x14ac:dyDescent="0.25">
      <c r="A3503" s="3">
        <v>43899.416666666664</v>
      </c>
      <c r="B3503" s="14">
        <f t="shared" si="108"/>
        <v>43899</v>
      </c>
      <c r="C3503">
        <v>4</v>
      </c>
      <c r="D3503" t="str">
        <f>VLOOKUP(C3503,'Справочник по тт'!$A$2:$C$5,3,FALSE)</f>
        <v>"Первый"</v>
      </c>
      <c r="E3503" t="str">
        <f>IF(AND(C3503=1,B3503&lt;='Справочник по тт'!$D$1),'Справочник по тт'!$D$2,VLOOKUP(C3503,'Справочник по тт'!A:C,2,FALSE))</f>
        <v>"Первый" ул. Пахоменко д.30</v>
      </c>
      <c r="F3503" s="2">
        <f t="shared" si="109"/>
        <v>1</v>
      </c>
    </row>
    <row r="3504" spans="1:6" x14ac:dyDescent="0.25">
      <c r="A3504" s="3">
        <v>43899.458333333336</v>
      </c>
      <c r="B3504" s="14">
        <f t="shared" si="108"/>
        <v>43899</v>
      </c>
      <c r="C3504">
        <v>4</v>
      </c>
      <c r="D3504" t="str">
        <f>VLOOKUP(C3504,'Справочник по тт'!$A$2:$C$5,3,FALSE)</f>
        <v>"Первый"</v>
      </c>
      <c r="E3504" t="str">
        <f>IF(AND(C3504=1,B3504&lt;='Справочник по тт'!$D$1),'Справочник по тт'!$D$2,VLOOKUP(C3504,'Справочник по тт'!A:C,2,FALSE))</f>
        <v>"Первый" ул. Пахоменко д.30</v>
      </c>
      <c r="F3504" s="2">
        <f t="shared" si="109"/>
        <v>1</v>
      </c>
    </row>
    <row r="3505" spans="1:6" x14ac:dyDescent="0.25">
      <c r="A3505" s="3">
        <v>43899.458333333336</v>
      </c>
      <c r="B3505" s="14">
        <f t="shared" si="108"/>
        <v>43899</v>
      </c>
      <c r="C3505">
        <v>4</v>
      </c>
      <c r="D3505" t="str">
        <f>VLOOKUP(C3505,'Справочник по тт'!$A$2:$C$5,3,FALSE)</f>
        <v>"Первый"</v>
      </c>
      <c r="E3505" t="str">
        <f>IF(AND(C3505=1,B3505&lt;='Справочник по тт'!$D$1),'Справочник по тт'!$D$2,VLOOKUP(C3505,'Справочник по тт'!A:C,2,FALSE))</f>
        <v>"Первый" ул. Пахоменко д.30</v>
      </c>
      <c r="F3505" s="2">
        <f t="shared" si="109"/>
        <v>1</v>
      </c>
    </row>
    <row r="3506" spans="1:6" x14ac:dyDescent="0.25">
      <c r="A3506" s="3">
        <v>43899.458333333336</v>
      </c>
      <c r="B3506" s="14">
        <f t="shared" si="108"/>
        <v>43899</v>
      </c>
      <c r="C3506">
        <v>4</v>
      </c>
      <c r="D3506" t="str">
        <f>VLOOKUP(C3506,'Справочник по тт'!$A$2:$C$5,3,FALSE)</f>
        <v>"Первый"</v>
      </c>
      <c r="E3506" t="str">
        <f>IF(AND(C3506=1,B3506&lt;='Справочник по тт'!$D$1),'Справочник по тт'!$D$2,VLOOKUP(C3506,'Справочник по тт'!A:C,2,FALSE))</f>
        <v>"Первый" ул. Пахоменко д.30</v>
      </c>
      <c r="F3506" s="2">
        <f t="shared" si="109"/>
        <v>1</v>
      </c>
    </row>
    <row r="3507" spans="1:6" x14ac:dyDescent="0.25">
      <c r="A3507" s="3">
        <v>43899.458333333336</v>
      </c>
      <c r="B3507" s="14">
        <f t="shared" si="108"/>
        <v>43899</v>
      </c>
      <c r="C3507">
        <v>4</v>
      </c>
      <c r="D3507" t="str">
        <f>VLOOKUP(C3507,'Справочник по тт'!$A$2:$C$5,3,FALSE)</f>
        <v>"Первый"</v>
      </c>
      <c r="E3507" t="str">
        <f>IF(AND(C3507=1,B3507&lt;='Справочник по тт'!$D$1),'Справочник по тт'!$D$2,VLOOKUP(C3507,'Справочник по тт'!A:C,2,FALSE))</f>
        <v>"Первый" ул. Пахоменко д.30</v>
      </c>
      <c r="F3507" s="2">
        <f t="shared" si="109"/>
        <v>1</v>
      </c>
    </row>
    <row r="3508" spans="1:6" x14ac:dyDescent="0.25">
      <c r="A3508" s="3">
        <v>43899.458333333336</v>
      </c>
      <c r="B3508" s="14">
        <f t="shared" si="108"/>
        <v>43899</v>
      </c>
      <c r="C3508">
        <v>4</v>
      </c>
      <c r="D3508" t="str">
        <f>VLOOKUP(C3508,'Справочник по тт'!$A$2:$C$5,3,FALSE)</f>
        <v>"Первый"</v>
      </c>
      <c r="E3508" t="str">
        <f>IF(AND(C3508=1,B3508&lt;='Справочник по тт'!$D$1),'Справочник по тт'!$D$2,VLOOKUP(C3508,'Справочник по тт'!A:C,2,FALSE))</f>
        <v>"Первый" ул. Пахоменко д.30</v>
      </c>
      <c r="F3508" s="2">
        <f t="shared" si="109"/>
        <v>1</v>
      </c>
    </row>
    <row r="3509" spans="1:6" x14ac:dyDescent="0.25">
      <c r="A3509" s="3">
        <v>43899.458333333336</v>
      </c>
      <c r="B3509" s="14">
        <f t="shared" si="108"/>
        <v>43899</v>
      </c>
      <c r="C3509">
        <v>4</v>
      </c>
      <c r="D3509" t="str">
        <f>VLOOKUP(C3509,'Справочник по тт'!$A$2:$C$5,3,FALSE)</f>
        <v>"Первый"</v>
      </c>
      <c r="E3509" t="str">
        <f>IF(AND(C3509=1,B3509&lt;='Справочник по тт'!$D$1),'Справочник по тт'!$D$2,VLOOKUP(C3509,'Справочник по тт'!A:C,2,FALSE))</f>
        <v>"Первый" ул. Пахоменко д.30</v>
      </c>
      <c r="F3509" s="2">
        <f t="shared" si="109"/>
        <v>1</v>
      </c>
    </row>
    <row r="3510" spans="1:6" x14ac:dyDescent="0.25">
      <c r="A3510" s="3">
        <v>43899.5</v>
      </c>
      <c r="B3510" s="14">
        <f t="shared" si="108"/>
        <v>43899</v>
      </c>
      <c r="C3510">
        <v>4</v>
      </c>
      <c r="D3510" t="str">
        <f>VLOOKUP(C3510,'Справочник по тт'!$A$2:$C$5,3,FALSE)</f>
        <v>"Первый"</v>
      </c>
      <c r="E3510" t="str">
        <f>IF(AND(C3510=1,B3510&lt;='Справочник по тт'!$D$1),'Справочник по тт'!$D$2,VLOOKUP(C3510,'Справочник по тт'!A:C,2,FALSE))</f>
        <v>"Первый" ул. Пахоменко д.30</v>
      </c>
      <c r="F3510" s="2">
        <f t="shared" si="109"/>
        <v>1</v>
      </c>
    </row>
    <row r="3511" spans="1:6" x14ac:dyDescent="0.25">
      <c r="A3511" s="3">
        <v>43899.5</v>
      </c>
      <c r="B3511" s="14">
        <f t="shared" si="108"/>
        <v>43899</v>
      </c>
      <c r="C3511">
        <v>4</v>
      </c>
      <c r="D3511" t="str">
        <f>VLOOKUP(C3511,'Справочник по тт'!$A$2:$C$5,3,FALSE)</f>
        <v>"Первый"</v>
      </c>
      <c r="E3511" t="str">
        <f>IF(AND(C3511=1,B3511&lt;='Справочник по тт'!$D$1),'Справочник по тт'!$D$2,VLOOKUP(C3511,'Справочник по тт'!A:C,2,FALSE))</f>
        <v>"Первый" ул. Пахоменко д.30</v>
      </c>
      <c r="F3511" s="2">
        <f t="shared" si="109"/>
        <v>1</v>
      </c>
    </row>
    <row r="3512" spans="1:6" x14ac:dyDescent="0.25">
      <c r="A3512" s="3">
        <v>43899.5</v>
      </c>
      <c r="B3512" s="14">
        <f t="shared" si="108"/>
        <v>43899</v>
      </c>
      <c r="C3512">
        <v>4</v>
      </c>
      <c r="D3512" t="str">
        <f>VLOOKUP(C3512,'Справочник по тт'!$A$2:$C$5,3,FALSE)</f>
        <v>"Первый"</v>
      </c>
      <c r="E3512" t="str">
        <f>IF(AND(C3512=1,B3512&lt;='Справочник по тт'!$D$1),'Справочник по тт'!$D$2,VLOOKUP(C3512,'Справочник по тт'!A:C,2,FALSE))</f>
        <v>"Первый" ул. Пахоменко д.30</v>
      </c>
      <c r="F3512" s="2">
        <f t="shared" si="109"/>
        <v>1</v>
      </c>
    </row>
    <row r="3513" spans="1:6" x14ac:dyDescent="0.25">
      <c r="A3513" s="3">
        <v>43899.5</v>
      </c>
      <c r="B3513" s="14">
        <f t="shared" si="108"/>
        <v>43899</v>
      </c>
      <c r="C3513">
        <v>4</v>
      </c>
      <c r="D3513" t="str">
        <f>VLOOKUP(C3513,'Справочник по тт'!$A$2:$C$5,3,FALSE)</f>
        <v>"Первый"</v>
      </c>
      <c r="E3513" t="str">
        <f>IF(AND(C3513=1,B3513&lt;='Справочник по тт'!$D$1),'Справочник по тт'!$D$2,VLOOKUP(C3513,'Справочник по тт'!A:C,2,FALSE))</f>
        <v>"Первый" ул. Пахоменко д.30</v>
      </c>
      <c r="F3513" s="2">
        <f t="shared" si="109"/>
        <v>1</v>
      </c>
    </row>
    <row r="3514" spans="1:6" x14ac:dyDescent="0.25">
      <c r="A3514" s="3">
        <v>43899.5</v>
      </c>
      <c r="B3514" s="14">
        <f t="shared" si="108"/>
        <v>43899</v>
      </c>
      <c r="C3514">
        <v>4</v>
      </c>
      <c r="D3514" t="str">
        <f>VLOOKUP(C3514,'Справочник по тт'!$A$2:$C$5,3,FALSE)</f>
        <v>"Первый"</v>
      </c>
      <c r="E3514" t="str">
        <f>IF(AND(C3514=1,B3514&lt;='Справочник по тт'!$D$1),'Справочник по тт'!$D$2,VLOOKUP(C3514,'Справочник по тт'!A:C,2,FALSE))</f>
        <v>"Первый" ул. Пахоменко д.30</v>
      </c>
      <c r="F3514" s="2">
        <f t="shared" si="109"/>
        <v>1</v>
      </c>
    </row>
    <row r="3515" spans="1:6" x14ac:dyDescent="0.25">
      <c r="A3515" s="3">
        <v>43899.5</v>
      </c>
      <c r="B3515" s="14">
        <f t="shared" si="108"/>
        <v>43899</v>
      </c>
      <c r="C3515">
        <v>4</v>
      </c>
      <c r="D3515" t="str">
        <f>VLOOKUP(C3515,'Справочник по тт'!$A$2:$C$5,3,FALSE)</f>
        <v>"Первый"</v>
      </c>
      <c r="E3515" t="str">
        <f>IF(AND(C3515=1,B3515&lt;='Справочник по тт'!$D$1),'Справочник по тт'!$D$2,VLOOKUP(C3515,'Справочник по тт'!A:C,2,FALSE))</f>
        <v>"Первый" ул. Пахоменко д.30</v>
      </c>
      <c r="F3515" s="2">
        <f t="shared" si="109"/>
        <v>1</v>
      </c>
    </row>
    <row r="3516" spans="1:6" x14ac:dyDescent="0.25">
      <c r="A3516" s="3">
        <v>43899.541666666664</v>
      </c>
      <c r="B3516" s="14">
        <f t="shared" si="108"/>
        <v>43899</v>
      </c>
      <c r="C3516">
        <v>4</v>
      </c>
      <c r="D3516" t="str">
        <f>VLOOKUP(C3516,'Справочник по тт'!$A$2:$C$5,3,FALSE)</f>
        <v>"Первый"</v>
      </c>
      <c r="E3516" t="str">
        <f>IF(AND(C3516=1,B3516&lt;='Справочник по тт'!$D$1),'Справочник по тт'!$D$2,VLOOKUP(C3516,'Справочник по тт'!A:C,2,FALSE))</f>
        <v>"Первый" ул. Пахоменко д.30</v>
      </c>
      <c r="F3516" s="2">
        <f t="shared" si="109"/>
        <v>1</v>
      </c>
    </row>
    <row r="3517" spans="1:6" x14ac:dyDescent="0.25">
      <c r="A3517" s="3">
        <v>43899.541666666664</v>
      </c>
      <c r="B3517" s="14">
        <f t="shared" si="108"/>
        <v>43899</v>
      </c>
      <c r="C3517">
        <v>4</v>
      </c>
      <c r="D3517" t="str">
        <f>VLOOKUP(C3517,'Справочник по тт'!$A$2:$C$5,3,FALSE)</f>
        <v>"Первый"</v>
      </c>
      <c r="E3517" t="str">
        <f>IF(AND(C3517=1,B3517&lt;='Справочник по тт'!$D$1),'Справочник по тт'!$D$2,VLOOKUP(C3517,'Справочник по тт'!A:C,2,FALSE))</f>
        <v>"Первый" ул. Пахоменко д.30</v>
      </c>
      <c r="F3517" s="2">
        <f t="shared" si="109"/>
        <v>1</v>
      </c>
    </row>
    <row r="3518" spans="1:6" x14ac:dyDescent="0.25">
      <c r="A3518" s="3">
        <v>43899.541666666664</v>
      </c>
      <c r="B3518" s="14">
        <f t="shared" si="108"/>
        <v>43899</v>
      </c>
      <c r="C3518">
        <v>4</v>
      </c>
      <c r="D3518" t="str">
        <f>VLOOKUP(C3518,'Справочник по тт'!$A$2:$C$5,3,FALSE)</f>
        <v>"Первый"</v>
      </c>
      <c r="E3518" t="str">
        <f>IF(AND(C3518=1,B3518&lt;='Справочник по тт'!$D$1),'Справочник по тт'!$D$2,VLOOKUP(C3518,'Справочник по тт'!A:C,2,FALSE))</f>
        <v>"Первый" ул. Пахоменко д.30</v>
      </c>
      <c r="F3518" s="2">
        <f t="shared" si="109"/>
        <v>1</v>
      </c>
    </row>
    <row r="3519" spans="1:6" x14ac:dyDescent="0.25">
      <c r="A3519" s="3">
        <v>43899.583333333336</v>
      </c>
      <c r="B3519" s="14">
        <f t="shared" si="108"/>
        <v>43899</v>
      </c>
      <c r="C3519">
        <v>4</v>
      </c>
      <c r="D3519" t="str">
        <f>VLOOKUP(C3519,'Справочник по тт'!$A$2:$C$5,3,FALSE)</f>
        <v>"Первый"</v>
      </c>
      <c r="E3519" t="str">
        <f>IF(AND(C3519=1,B3519&lt;='Справочник по тт'!$D$1),'Справочник по тт'!$D$2,VLOOKUP(C3519,'Справочник по тт'!A:C,2,FALSE))</f>
        <v>"Первый" ул. Пахоменко д.30</v>
      </c>
      <c r="F3519" s="2">
        <f t="shared" si="109"/>
        <v>1</v>
      </c>
    </row>
    <row r="3520" spans="1:6" x14ac:dyDescent="0.25">
      <c r="A3520" s="3">
        <v>43899.583333333336</v>
      </c>
      <c r="B3520" s="14">
        <f t="shared" si="108"/>
        <v>43899</v>
      </c>
      <c r="C3520">
        <v>4</v>
      </c>
      <c r="D3520" t="str">
        <f>VLOOKUP(C3520,'Справочник по тт'!$A$2:$C$5,3,FALSE)</f>
        <v>"Первый"</v>
      </c>
      <c r="E3520" t="str">
        <f>IF(AND(C3520=1,B3520&lt;='Справочник по тт'!$D$1),'Справочник по тт'!$D$2,VLOOKUP(C3520,'Справочник по тт'!A:C,2,FALSE))</f>
        <v>"Первый" ул. Пахоменко д.30</v>
      </c>
      <c r="F3520" s="2">
        <f t="shared" si="109"/>
        <v>1</v>
      </c>
    </row>
    <row r="3521" spans="1:6" x14ac:dyDescent="0.25">
      <c r="A3521" s="3">
        <v>43899.583333333336</v>
      </c>
      <c r="B3521" s="14">
        <f t="shared" si="108"/>
        <v>43899</v>
      </c>
      <c r="C3521">
        <v>4</v>
      </c>
      <c r="D3521" t="str">
        <f>VLOOKUP(C3521,'Справочник по тт'!$A$2:$C$5,3,FALSE)</f>
        <v>"Первый"</v>
      </c>
      <c r="E3521" t="str">
        <f>IF(AND(C3521=1,B3521&lt;='Справочник по тт'!$D$1),'Справочник по тт'!$D$2,VLOOKUP(C3521,'Справочник по тт'!A:C,2,FALSE))</f>
        <v>"Первый" ул. Пахоменко д.30</v>
      </c>
      <c r="F3521" s="2">
        <f t="shared" si="109"/>
        <v>1</v>
      </c>
    </row>
    <row r="3522" spans="1:6" x14ac:dyDescent="0.25">
      <c r="A3522" s="3">
        <v>43899.583333333336</v>
      </c>
      <c r="B3522" s="14">
        <f t="shared" ref="B3522:B3585" si="110">(TEXT(A3522,"ДД.ММ.ГГГГ"))*1</f>
        <v>43899</v>
      </c>
      <c r="C3522">
        <v>4</v>
      </c>
      <c r="D3522" t="str">
        <f>VLOOKUP(C3522,'Справочник по тт'!$A$2:$C$5,3,FALSE)</f>
        <v>"Первый"</v>
      </c>
      <c r="E3522" t="str">
        <f>IF(AND(C3522=1,B3522&lt;='Справочник по тт'!$D$1),'Справочник по тт'!$D$2,VLOOKUP(C3522,'Справочник по тт'!A:C,2,FALSE))</f>
        <v>"Первый" ул. Пахоменко д.30</v>
      </c>
      <c r="F3522" s="2">
        <f t="shared" si="109"/>
        <v>1</v>
      </c>
    </row>
    <row r="3523" spans="1:6" x14ac:dyDescent="0.25">
      <c r="A3523" s="3">
        <v>43899.625</v>
      </c>
      <c r="B3523" s="14">
        <f t="shared" si="110"/>
        <v>43899</v>
      </c>
      <c r="C3523">
        <v>4</v>
      </c>
      <c r="D3523" t="str">
        <f>VLOOKUP(C3523,'Справочник по тт'!$A$2:$C$5,3,FALSE)</f>
        <v>"Первый"</v>
      </c>
      <c r="E3523" t="str">
        <f>IF(AND(C3523=1,B3523&lt;='Справочник по тт'!$D$1),'Справочник по тт'!$D$2,VLOOKUP(C3523,'Справочник по тт'!A:C,2,FALSE))</f>
        <v>"Первый" ул. Пахоменко д.30</v>
      </c>
      <c r="F3523" s="2">
        <f t="shared" ref="F3523:F3586" si="111">IF(B3523&lt;=$F$1,1,"")</f>
        <v>1</v>
      </c>
    </row>
    <row r="3524" spans="1:6" x14ac:dyDescent="0.25">
      <c r="A3524" s="3">
        <v>43899.625</v>
      </c>
      <c r="B3524" s="14">
        <f t="shared" si="110"/>
        <v>43899</v>
      </c>
      <c r="C3524">
        <v>4</v>
      </c>
      <c r="D3524" t="str">
        <f>VLOOKUP(C3524,'Справочник по тт'!$A$2:$C$5,3,FALSE)</f>
        <v>"Первый"</v>
      </c>
      <c r="E3524" t="str">
        <f>IF(AND(C3524=1,B3524&lt;='Справочник по тт'!$D$1),'Справочник по тт'!$D$2,VLOOKUP(C3524,'Справочник по тт'!A:C,2,FALSE))</f>
        <v>"Первый" ул. Пахоменко д.30</v>
      </c>
      <c r="F3524" s="2">
        <f t="shared" si="111"/>
        <v>1</v>
      </c>
    </row>
    <row r="3525" spans="1:6" x14ac:dyDescent="0.25">
      <c r="A3525" s="3">
        <v>43899.625</v>
      </c>
      <c r="B3525" s="14">
        <f t="shared" si="110"/>
        <v>43899</v>
      </c>
      <c r="C3525">
        <v>4</v>
      </c>
      <c r="D3525" t="str">
        <f>VLOOKUP(C3525,'Справочник по тт'!$A$2:$C$5,3,FALSE)</f>
        <v>"Первый"</v>
      </c>
      <c r="E3525" t="str">
        <f>IF(AND(C3525=1,B3525&lt;='Справочник по тт'!$D$1),'Справочник по тт'!$D$2,VLOOKUP(C3525,'Справочник по тт'!A:C,2,FALSE))</f>
        <v>"Первый" ул. Пахоменко д.30</v>
      </c>
      <c r="F3525" s="2">
        <f t="shared" si="111"/>
        <v>1</v>
      </c>
    </row>
    <row r="3526" spans="1:6" x14ac:dyDescent="0.25">
      <c r="A3526" s="3">
        <v>43899.625</v>
      </c>
      <c r="B3526" s="14">
        <f t="shared" si="110"/>
        <v>43899</v>
      </c>
      <c r="C3526">
        <v>4</v>
      </c>
      <c r="D3526" t="str">
        <f>VLOOKUP(C3526,'Справочник по тт'!$A$2:$C$5,3,FALSE)</f>
        <v>"Первый"</v>
      </c>
      <c r="E3526" t="str">
        <f>IF(AND(C3526=1,B3526&lt;='Справочник по тт'!$D$1),'Справочник по тт'!$D$2,VLOOKUP(C3526,'Справочник по тт'!A:C,2,FALSE))</f>
        <v>"Первый" ул. Пахоменко д.30</v>
      </c>
      <c r="F3526" s="2">
        <f t="shared" si="111"/>
        <v>1</v>
      </c>
    </row>
    <row r="3527" spans="1:6" x14ac:dyDescent="0.25">
      <c r="A3527" s="3">
        <v>43899.625</v>
      </c>
      <c r="B3527" s="14">
        <f t="shared" si="110"/>
        <v>43899</v>
      </c>
      <c r="C3527">
        <v>4</v>
      </c>
      <c r="D3527" t="str">
        <f>VLOOKUP(C3527,'Справочник по тт'!$A$2:$C$5,3,FALSE)</f>
        <v>"Первый"</v>
      </c>
      <c r="E3527" t="str">
        <f>IF(AND(C3527=1,B3527&lt;='Справочник по тт'!$D$1),'Справочник по тт'!$D$2,VLOOKUP(C3527,'Справочник по тт'!A:C,2,FALSE))</f>
        <v>"Первый" ул. Пахоменко д.30</v>
      </c>
      <c r="F3527" s="2">
        <f t="shared" si="111"/>
        <v>1</v>
      </c>
    </row>
    <row r="3528" spans="1:6" x14ac:dyDescent="0.25">
      <c r="A3528" s="3">
        <v>43899.625</v>
      </c>
      <c r="B3528" s="14">
        <f t="shared" si="110"/>
        <v>43899</v>
      </c>
      <c r="C3528">
        <v>4</v>
      </c>
      <c r="D3528" t="str">
        <f>VLOOKUP(C3528,'Справочник по тт'!$A$2:$C$5,3,FALSE)</f>
        <v>"Первый"</v>
      </c>
      <c r="E3528" t="str">
        <f>IF(AND(C3528=1,B3528&lt;='Справочник по тт'!$D$1),'Справочник по тт'!$D$2,VLOOKUP(C3528,'Справочник по тт'!A:C,2,FALSE))</f>
        <v>"Первый" ул. Пахоменко д.30</v>
      </c>
      <c r="F3528" s="2">
        <f t="shared" si="111"/>
        <v>1</v>
      </c>
    </row>
    <row r="3529" spans="1:6" x14ac:dyDescent="0.25">
      <c r="A3529" s="3">
        <v>43899.666666666664</v>
      </c>
      <c r="B3529" s="14">
        <f t="shared" si="110"/>
        <v>43899</v>
      </c>
      <c r="C3529">
        <v>4</v>
      </c>
      <c r="D3529" t="str">
        <f>VLOOKUP(C3529,'Справочник по тт'!$A$2:$C$5,3,FALSE)</f>
        <v>"Первый"</v>
      </c>
      <c r="E3529" t="str">
        <f>IF(AND(C3529=1,B3529&lt;='Справочник по тт'!$D$1),'Справочник по тт'!$D$2,VLOOKUP(C3529,'Справочник по тт'!A:C,2,FALSE))</f>
        <v>"Первый" ул. Пахоменко д.30</v>
      </c>
      <c r="F3529" s="2">
        <f t="shared" si="111"/>
        <v>1</v>
      </c>
    </row>
    <row r="3530" spans="1:6" x14ac:dyDescent="0.25">
      <c r="A3530" s="3">
        <v>43899.704861111109</v>
      </c>
      <c r="B3530" s="14">
        <f t="shared" si="110"/>
        <v>43899</v>
      </c>
      <c r="C3530">
        <v>4</v>
      </c>
      <c r="D3530" t="str">
        <f>VLOOKUP(C3530,'Справочник по тт'!$A$2:$C$5,3,FALSE)</f>
        <v>"Первый"</v>
      </c>
      <c r="E3530" t="str">
        <f>IF(AND(C3530=1,B3530&lt;='Справочник по тт'!$D$1),'Справочник по тт'!$D$2,VLOOKUP(C3530,'Справочник по тт'!A:C,2,FALSE))</f>
        <v>"Первый" ул. Пахоменко д.30</v>
      </c>
      <c r="F3530" s="2">
        <f t="shared" si="111"/>
        <v>1</v>
      </c>
    </row>
    <row r="3531" spans="1:6" x14ac:dyDescent="0.25">
      <c r="A3531" s="3">
        <v>43899.708333333336</v>
      </c>
      <c r="B3531" s="14">
        <f t="shared" si="110"/>
        <v>43899</v>
      </c>
      <c r="C3531">
        <v>4</v>
      </c>
      <c r="D3531" t="str">
        <f>VLOOKUP(C3531,'Справочник по тт'!$A$2:$C$5,3,FALSE)</f>
        <v>"Первый"</v>
      </c>
      <c r="E3531" t="str">
        <f>IF(AND(C3531=1,B3531&lt;='Справочник по тт'!$D$1),'Справочник по тт'!$D$2,VLOOKUP(C3531,'Справочник по тт'!A:C,2,FALSE))</f>
        <v>"Первый" ул. Пахоменко д.30</v>
      </c>
      <c r="F3531" s="2">
        <f t="shared" si="111"/>
        <v>1</v>
      </c>
    </row>
    <row r="3532" spans="1:6" x14ac:dyDescent="0.25">
      <c r="A3532" s="3">
        <v>43899.708333333336</v>
      </c>
      <c r="B3532" s="14">
        <f t="shared" si="110"/>
        <v>43899</v>
      </c>
      <c r="C3532">
        <v>4</v>
      </c>
      <c r="D3532" t="str">
        <f>VLOOKUP(C3532,'Справочник по тт'!$A$2:$C$5,3,FALSE)</f>
        <v>"Первый"</v>
      </c>
      <c r="E3532" t="str">
        <f>IF(AND(C3532=1,B3532&lt;='Справочник по тт'!$D$1),'Справочник по тт'!$D$2,VLOOKUP(C3532,'Справочник по тт'!A:C,2,FALSE))</f>
        <v>"Первый" ул. Пахоменко д.30</v>
      </c>
      <c r="F3532" s="2">
        <f t="shared" si="111"/>
        <v>1</v>
      </c>
    </row>
    <row r="3533" spans="1:6" x14ac:dyDescent="0.25">
      <c r="A3533" s="3">
        <v>43899.708333333336</v>
      </c>
      <c r="B3533" s="14">
        <f t="shared" si="110"/>
        <v>43899</v>
      </c>
      <c r="C3533">
        <v>4</v>
      </c>
      <c r="D3533" t="str">
        <f>VLOOKUP(C3533,'Справочник по тт'!$A$2:$C$5,3,FALSE)</f>
        <v>"Первый"</v>
      </c>
      <c r="E3533" t="str">
        <f>IF(AND(C3533=1,B3533&lt;='Справочник по тт'!$D$1),'Справочник по тт'!$D$2,VLOOKUP(C3533,'Справочник по тт'!A:C,2,FALSE))</f>
        <v>"Первый" ул. Пахоменко д.30</v>
      </c>
      <c r="F3533" s="2">
        <f t="shared" si="111"/>
        <v>1</v>
      </c>
    </row>
    <row r="3534" spans="1:6" x14ac:dyDescent="0.25">
      <c r="A3534" s="3">
        <v>43899.75</v>
      </c>
      <c r="B3534" s="14">
        <f t="shared" si="110"/>
        <v>43899</v>
      </c>
      <c r="C3534">
        <v>4</v>
      </c>
      <c r="D3534" t="str">
        <f>VLOOKUP(C3534,'Справочник по тт'!$A$2:$C$5,3,FALSE)</f>
        <v>"Первый"</v>
      </c>
      <c r="E3534" t="str">
        <f>IF(AND(C3534=1,B3534&lt;='Справочник по тт'!$D$1),'Справочник по тт'!$D$2,VLOOKUP(C3534,'Справочник по тт'!A:C,2,FALSE))</f>
        <v>"Первый" ул. Пахоменко д.30</v>
      </c>
      <c r="F3534" s="2">
        <f t="shared" si="111"/>
        <v>1</v>
      </c>
    </row>
    <row r="3535" spans="1:6" x14ac:dyDescent="0.25">
      <c r="A3535" s="3">
        <v>43899.75</v>
      </c>
      <c r="B3535" s="14">
        <f t="shared" si="110"/>
        <v>43899</v>
      </c>
      <c r="C3535">
        <v>4</v>
      </c>
      <c r="D3535" t="str">
        <f>VLOOKUP(C3535,'Справочник по тт'!$A$2:$C$5,3,FALSE)</f>
        <v>"Первый"</v>
      </c>
      <c r="E3535" t="str">
        <f>IF(AND(C3535=1,B3535&lt;='Справочник по тт'!$D$1),'Справочник по тт'!$D$2,VLOOKUP(C3535,'Справочник по тт'!A:C,2,FALSE))</f>
        <v>"Первый" ул. Пахоменко д.30</v>
      </c>
      <c r="F3535" s="2">
        <f t="shared" si="111"/>
        <v>1</v>
      </c>
    </row>
    <row r="3536" spans="1:6" x14ac:dyDescent="0.25">
      <c r="A3536" s="3">
        <v>43899.770833333336</v>
      </c>
      <c r="B3536" s="14">
        <f t="shared" si="110"/>
        <v>43899</v>
      </c>
      <c r="C3536">
        <v>4</v>
      </c>
      <c r="D3536" t="str">
        <f>VLOOKUP(C3536,'Справочник по тт'!$A$2:$C$5,3,FALSE)</f>
        <v>"Первый"</v>
      </c>
      <c r="E3536" t="str">
        <f>IF(AND(C3536=1,B3536&lt;='Справочник по тт'!$D$1),'Справочник по тт'!$D$2,VLOOKUP(C3536,'Справочник по тт'!A:C,2,FALSE))</f>
        <v>"Первый" ул. Пахоменко д.30</v>
      </c>
      <c r="F3536" s="2">
        <f t="shared" si="111"/>
        <v>1</v>
      </c>
    </row>
    <row r="3537" spans="1:6" x14ac:dyDescent="0.25">
      <c r="A3537" s="3">
        <v>43899.833333333336</v>
      </c>
      <c r="B3537" s="14">
        <f t="shared" si="110"/>
        <v>43899</v>
      </c>
      <c r="C3537">
        <v>4</v>
      </c>
      <c r="D3537" t="str">
        <f>VLOOKUP(C3537,'Справочник по тт'!$A$2:$C$5,3,FALSE)</f>
        <v>"Первый"</v>
      </c>
      <c r="E3537" t="str">
        <f>IF(AND(C3537=1,B3537&lt;='Справочник по тт'!$D$1),'Справочник по тт'!$D$2,VLOOKUP(C3537,'Справочник по тт'!A:C,2,FALSE))</f>
        <v>"Первый" ул. Пахоменко д.30</v>
      </c>
      <c r="F3537" s="2">
        <f t="shared" si="111"/>
        <v>1</v>
      </c>
    </row>
    <row r="3538" spans="1:6" x14ac:dyDescent="0.25">
      <c r="A3538" s="3">
        <v>43899.958333333336</v>
      </c>
      <c r="B3538" s="14">
        <f t="shared" si="110"/>
        <v>43899</v>
      </c>
      <c r="C3538">
        <v>4</v>
      </c>
      <c r="D3538" t="str">
        <f>VLOOKUP(C3538,'Справочник по тт'!$A$2:$C$5,3,FALSE)</f>
        <v>"Первый"</v>
      </c>
      <c r="E3538" t="str">
        <f>IF(AND(C3538=1,B3538&lt;='Справочник по тт'!$D$1),'Справочник по тт'!$D$2,VLOOKUP(C3538,'Справочник по тт'!A:C,2,FALSE))</f>
        <v>"Первый" ул. Пахоменко д.30</v>
      </c>
      <c r="F3538" s="2">
        <f t="shared" si="111"/>
        <v>1</v>
      </c>
    </row>
    <row r="3539" spans="1:6" x14ac:dyDescent="0.25">
      <c r="A3539" s="3">
        <v>43900.208333333336</v>
      </c>
      <c r="B3539" s="14">
        <f t="shared" si="110"/>
        <v>43900</v>
      </c>
      <c r="C3539">
        <v>4</v>
      </c>
      <c r="D3539" t="str">
        <f>VLOOKUP(C3539,'Справочник по тт'!$A$2:$C$5,3,FALSE)</f>
        <v>"Первый"</v>
      </c>
      <c r="E3539" t="str">
        <f>IF(AND(C3539=1,B3539&lt;='Справочник по тт'!$D$1),'Справочник по тт'!$D$2,VLOOKUP(C3539,'Справочник по тт'!A:C,2,FALSE))</f>
        <v>"Первый" ул. Пахоменко д.30</v>
      </c>
      <c r="F3539" s="2">
        <f t="shared" si="111"/>
        <v>1</v>
      </c>
    </row>
    <row r="3540" spans="1:6" x14ac:dyDescent="0.25">
      <c r="A3540" s="3">
        <v>43900.3125</v>
      </c>
      <c r="B3540" s="14">
        <f t="shared" si="110"/>
        <v>43900</v>
      </c>
      <c r="C3540">
        <v>4</v>
      </c>
      <c r="D3540" t="str">
        <f>VLOOKUP(C3540,'Справочник по тт'!$A$2:$C$5,3,FALSE)</f>
        <v>"Первый"</v>
      </c>
      <c r="E3540" t="str">
        <f>IF(AND(C3540=1,B3540&lt;='Справочник по тт'!$D$1),'Справочник по тт'!$D$2,VLOOKUP(C3540,'Справочник по тт'!A:C,2,FALSE))</f>
        <v>"Первый" ул. Пахоменко д.30</v>
      </c>
      <c r="F3540" s="2">
        <f t="shared" si="111"/>
        <v>1</v>
      </c>
    </row>
    <row r="3541" spans="1:6" x14ac:dyDescent="0.25">
      <c r="A3541" s="3">
        <v>43900.333333333336</v>
      </c>
      <c r="B3541" s="14">
        <f t="shared" si="110"/>
        <v>43900</v>
      </c>
      <c r="C3541">
        <v>4</v>
      </c>
      <c r="D3541" t="str">
        <f>VLOOKUP(C3541,'Справочник по тт'!$A$2:$C$5,3,FALSE)</f>
        <v>"Первый"</v>
      </c>
      <c r="E3541" t="str">
        <f>IF(AND(C3541=1,B3541&lt;='Справочник по тт'!$D$1),'Справочник по тт'!$D$2,VLOOKUP(C3541,'Справочник по тт'!A:C,2,FALSE))</f>
        <v>"Первый" ул. Пахоменко д.30</v>
      </c>
      <c r="F3541" s="2">
        <f t="shared" si="111"/>
        <v>1</v>
      </c>
    </row>
    <row r="3542" spans="1:6" x14ac:dyDescent="0.25">
      <c r="A3542" s="3">
        <v>43900.333333333336</v>
      </c>
      <c r="B3542" s="14">
        <f t="shared" si="110"/>
        <v>43900</v>
      </c>
      <c r="C3542">
        <v>4</v>
      </c>
      <c r="D3542" t="str">
        <f>VLOOKUP(C3542,'Справочник по тт'!$A$2:$C$5,3,FALSE)</f>
        <v>"Первый"</v>
      </c>
      <c r="E3542" t="str">
        <f>IF(AND(C3542=1,B3542&lt;='Справочник по тт'!$D$1),'Справочник по тт'!$D$2,VLOOKUP(C3542,'Справочник по тт'!A:C,2,FALSE))</f>
        <v>"Первый" ул. Пахоменко д.30</v>
      </c>
      <c r="F3542" s="2">
        <f t="shared" si="111"/>
        <v>1</v>
      </c>
    </row>
    <row r="3543" spans="1:6" x14ac:dyDescent="0.25">
      <c r="A3543" s="3">
        <v>43900.333333333336</v>
      </c>
      <c r="B3543" s="14">
        <f t="shared" si="110"/>
        <v>43900</v>
      </c>
      <c r="C3543">
        <v>4</v>
      </c>
      <c r="D3543" t="str">
        <f>VLOOKUP(C3543,'Справочник по тт'!$A$2:$C$5,3,FALSE)</f>
        <v>"Первый"</v>
      </c>
      <c r="E3543" t="str">
        <f>IF(AND(C3543=1,B3543&lt;='Справочник по тт'!$D$1),'Справочник по тт'!$D$2,VLOOKUP(C3543,'Справочник по тт'!A:C,2,FALSE))</f>
        <v>"Первый" ул. Пахоменко д.30</v>
      </c>
      <c r="F3543" s="2">
        <f t="shared" si="111"/>
        <v>1</v>
      </c>
    </row>
    <row r="3544" spans="1:6" x14ac:dyDescent="0.25">
      <c r="A3544" s="3">
        <v>43900.375</v>
      </c>
      <c r="B3544" s="14">
        <f t="shared" si="110"/>
        <v>43900</v>
      </c>
      <c r="C3544">
        <v>4</v>
      </c>
      <c r="D3544" t="str">
        <f>VLOOKUP(C3544,'Справочник по тт'!$A$2:$C$5,3,FALSE)</f>
        <v>"Первый"</v>
      </c>
      <c r="E3544" t="str">
        <f>IF(AND(C3544=1,B3544&lt;='Справочник по тт'!$D$1),'Справочник по тт'!$D$2,VLOOKUP(C3544,'Справочник по тт'!A:C,2,FALSE))</f>
        <v>"Первый" ул. Пахоменко д.30</v>
      </c>
      <c r="F3544" s="2">
        <f t="shared" si="111"/>
        <v>1</v>
      </c>
    </row>
    <row r="3545" spans="1:6" x14ac:dyDescent="0.25">
      <c r="A3545" s="3">
        <v>43900.375</v>
      </c>
      <c r="B3545" s="14">
        <f t="shared" si="110"/>
        <v>43900</v>
      </c>
      <c r="C3545">
        <v>4</v>
      </c>
      <c r="D3545" t="str">
        <f>VLOOKUP(C3545,'Справочник по тт'!$A$2:$C$5,3,FALSE)</f>
        <v>"Первый"</v>
      </c>
      <c r="E3545" t="str">
        <f>IF(AND(C3545=1,B3545&lt;='Справочник по тт'!$D$1),'Справочник по тт'!$D$2,VLOOKUP(C3545,'Справочник по тт'!A:C,2,FALSE))</f>
        <v>"Первый" ул. Пахоменко д.30</v>
      </c>
      <c r="F3545" s="2">
        <f t="shared" si="111"/>
        <v>1</v>
      </c>
    </row>
    <row r="3546" spans="1:6" x14ac:dyDescent="0.25">
      <c r="A3546" s="3">
        <v>43900.375</v>
      </c>
      <c r="B3546" s="14">
        <f t="shared" si="110"/>
        <v>43900</v>
      </c>
      <c r="C3546">
        <v>4</v>
      </c>
      <c r="D3546" t="str">
        <f>VLOOKUP(C3546,'Справочник по тт'!$A$2:$C$5,3,FALSE)</f>
        <v>"Первый"</v>
      </c>
      <c r="E3546" t="str">
        <f>IF(AND(C3546=1,B3546&lt;='Справочник по тт'!$D$1),'Справочник по тт'!$D$2,VLOOKUP(C3546,'Справочник по тт'!A:C,2,FALSE))</f>
        <v>"Первый" ул. Пахоменко д.30</v>
      </c>
      <c r="F3546" s="2">
        <f t="shared" si="111"/>
        <v>1</v>
      </c>
    </row>
    <row r="3547" spans="1:6" x14ac:dyDescent="0.25">
      <c r="A3547" s="3">
        <v>43900.375</v>
      </c>
      <c r="B3547" s="14">
        <f t="shared" si="110"/>
        <v>43900</v>
      </c>
      <c r="C3547">
        <v>4</v>
      </c>
      <c r="D3547" t="str">
        <f>VLOOKUP(C3547,'Справочник по тт'!$A$2:$C$5,3,FALSE)</f>
        <v>"Первый"</v>
      </c>
      <c r="E3547" t="str">
        <f>IF(AND(C3547=1,B3547&lt;='Справочник по тт'!$D$1),'Справочник по тт'!$D$2,VLOOKUP(C3547,'Справочник по тт'!A:C,2,FALSE))</f>
        <v>"Первый" ул. Пахоменко д.30</v>
      </c>
      <c r="F3547" s="2">
        <f t="shared" si="111"/>
        <v>1</v>
      </c>
    </row>
    <row r="3548" spans="1:6" x14ac:dyDescent="0.25">
      <c r="A3548" s="3">
        <v>43900.375</v>
      </c>
      <c r="B3548" s="14">
        <f t="shared" si="110"/>
        <v>43900</v>
      </c>
      <c r="C3548">
        <v>4</v>
      </c>
      <c r="D3548" t="str">
        <f>VLOOKUP(C3548,'Справочник по тт'!$A$2:$C$5,3,FALSE)</f>
        <v>"Первый"</v>
      </c>
      <c r="E3548" t="str">
        <f>IF(AND(C3548=1,B3548&lt;='Справочник по тт'!$D$1),'Справочник по тт'!$D$2,VLOOKUP(C3548,'Справочник по тт'!A:C,2,FALSE))</f>
        <v>"Первый" ул. Пахоменко д.30</v>
      </c>
      <c r="F3548" s="2">
        <f t="shared" si="111"/>
        <v>1</v>
      </c>
    </row>
    <row r="3549" spans="1:6" x14ac:dyDescent="0.25">
      <c r="A3549" s="3">
        <v>43900.375</v>
      </c>
      <c r="B3549" s="14">
        <f t="shared" si="110"/>
        <v>43900</v>
      </c>
      <c r="C3549">
        <v>4</v>
      </c>
      <c r="D3549" t="str">
        <f>VLOOKUP(C3549,'Справочник по тт'!$A$2:$C$5,3,FALSE)</f>
        <v>"Первый"</v>
      </c>
      <c r="E3549" t="str">
        <f>IF(AND(C3549=1,B3549&lt;='Справочник по тт'!$D$1),'Справочник по тт'!$D$2,VLOOKUP(C3549,'Справочник по тт'!A:C,2,FALSE))</f>
        <v>"Первый" ул. Пахоменко д.30</v>
      </c>
      <c r="F3549" s="2">
        <f t="shared" si="111"/>
        <v>1</v>
      </c>
    </row>
    <row r="3550" spans="1:6" x14ac:dyDescent="0.25">
      <c r="A3550" s="3">
        <v>43900.375</v>
      </c>
      <c r="B3550" s="14">
        <f t="shared" si="110"/>
        <v>43900</v>
      </c>
      <c r="C3550">
        <v>4</v>
      </c>
      <c r="D3550" t="str">
        <f>VLOOKUP(C3550,'Справочник по тт'!$A$2:$C$5,3,FALSE)</f>
        <v>"Первый"</v>
      </c>
      <c r="E3550" t="str">
        <f>IF(AND(C3550=1,B3550&lt;='Справочник по тт'!$D$1),'Справочник по тт'!$D$2,VLOOKUP(C3550,'Справочник по тт'!A:C,2,FALSE))</f>
        <v>"Первый" ул. Пахоменко д.30</v>
      </c>
      <c r="F3550" s="2">
        <f t="shared" si="111"/>
        <v>1</v>
      </c>
    </row>
    <row r="3551" spans="1:6" x14ac:dyDescent="0.25">
      <c r="A3551" s="3">
        <v>43900.375</v>
      </c>
      <c r="B3551" s="14">
        <f t="shared" si="110"/>
        <v>43900</v>
      </c>
      <c r="C3551">
        <v>4</v>
      </c>
      <c r="D3551" t="str">
        <f>VLOOKUP(C3551,'Справочник по тт'!$A$2:$C$5,3,FALSE)</f>
        <v>"Первый"</v>
      </c>
      <c r="E3551" t="str">
        <f>IF(AND(C3551=1,B3551&lt;='Справочник по тт'!$D$1),'Справочник по тт'!$D$2,VLOOKUP(C3551,'Справочник по тт'!A:C,2,FALSE))</f>
        <v>"Первый" ул. Пахоменко д.30</v>
      </c>
      <c r="F3551" s="2">
        <f t="shared" si="111"/>
        <v>1</v>
      </c>
    </row>
    <row r="3552" spans="1:6" x14ac:dyDescent="0.25">
      <c r="A3552" s="3">
        <v>43900.375</v>
      </c>
      <c r="B3552" s="14">
        <f t="shared" si="110"/>
        <v>43900</v>
      </c>
      <c r="C3552">
        <v>4</v>
      </c>
      <c r="D3552" t="str">
        <f>VLOOKUP(C3552,'Справочник по тт'!$A$2:$C$5,3,FALSE)</f>
        <v>"Первый"</v>
      </c>
      <c r="E3552" t="str">
        <f>IF(AND(C3552=1,B3552&lt;='Справочник по тт'!$D$1),'Справочник по тт'!$D$2,VLOOKUP(C3552,'Справочник по тт'!A:C,2,FALSE))</f>
        <v>"Первый" ул. Пахоменко д.30</v>
      </c>
      <c r="F3552" s="2">
        <f t="shared" si="111"/>
        <v>1</v>
      </c>
    </row>
    <row r="3553" spans="1:6" x14ac:dyDescent="0.25">
      <c r="A3553" s="3">
        <v>43900.375</v>
      </c>
      <c r="B3553" s="14">
        <f t="shared" si="110"/>
        <v>43900</v>
      </c>
      <c r="C3553">
        <v>4</v>
      </c>
      <c r="D3553" t="str">
        <f>VLOOKUP(C3553,'Справочник по тт'!$A$2:$C$5,3,FALSE)</f>
        <v>"Первый"</v>
      </c>
      <c r="E3553" t="str">
        <f>IF(AND(C3553=1,B3553&lt;='Справочник по тт'!$D$1),'Справочник по тт'!$D$2,VLOOKUP(C3553,'Справочник по тт'!A:C,2,FALSE))</f>
        <v>"Первый" ул. Пахоменко д.30</v>
      </c>
      <c r="F3553" s="2">
        <f t="shared" si="111"/>
        <v>1</v>
      </c>
    </row>
    <row r="3554" spans="1:6" x14ac:dyDescent="0.25">
      <c r="A3554" s="3">
        <v>43900.375</v>
      </c>
      <c r="B3554" s="14">
        <f t="shared" si="110"/>
        <v>43900</v>
      </c>
      <c r="C3554">
        <v>4</v>
      </c>
      <c r="D3554" t="str">
        <f>VLOOKUP(C3554,'Справочник по тт'!$A$2:$C$5,3,FALSE)</f>
        <v>"Первый"</v>
      </c>
      <c r="E3554" t="str">
        <f>IF(AND(C3554=1,B3554&lt;='Справочник по тт'!$D$1),'Справочник по тт'!$D$2,VLOOKUP(C3554,'Справочник по тт'!A:C,2,FALSE))</f>
        <v>"Первый" ул. Пахоменко д.30</v>
      </c>
      <c r="F3554" s="2">
        <f t="shared" si="111"/>
        <v>1</v>
      </c>
    </row>
    <row r="3555" spans="1:6" x14ac:dyDescent="0.25">
      <c r="A3555" s="3">
        <v>43900.375</v>
      </c>
      <c r="B3555" s="14">
        <f t="shared" si="110"/>
        <v>43900</v>
      </c>
      <c r="C3555">
        <v>4</v>
      </c>
      <c r="D3555" t="str">
        <f>VLOOKUP(C3555,'Справочник по тт'!$A$2:$C$5,3,FALSE)</f>
        <v>"Первый"</v>
      </c>
      <c r="E3555" t="str">
        <f>IF(AND(C3555=1,B3555&lt;='Справочник по тт'!$D$1),'Справочник по тт'!$D$2,VLOOKUP(C3555,'Справочник по тт'!A:C,2,FALSE))</f>
        <v>"Первый" ул. Пахоменко д.30</v>
      </c>
      <c r="F3555" s="2">
        <f t="shared" si="111"/>
        <v>1</v>
      </c>
    </row>
    <row r="3556" spans="1:6" x14ac:dyDescent="0.25">
      <c r="A3556" s="3">
        <v>43900.375</v>
      </c>
      <c r="B3556" s="14">
        <f t="shared" si="110"/>
        <v>43900</v>
      </c>
      <c r="C3556">
        <v>4</v>
      </c>
      <c r="D3556" t="str">
        <f>VLOOKUP(C3556,'Справочник по тт'!$A$2:$C$5,3,FALSE)</f>
        <v>"Первый"</v>
      </c>
      <c r="E3556" t="str">
        <f>IF(AND(C3556=1,B3556&lt;='Справочник по тт'!$D$1),'Справочник по тт'!$D$2,VLOOKUP(C3556,'Справочник по тт'!A:C,2,FALSE))</f>
        <v>"Первый" ул. Пахоменко д.30</v>
      </c>
      <c r="F3556" s="2">
        <f t="shared" si="111"/>
        <v>1</v>
      </c>
    </row>
    <row r="3557" spans="1:6" x14ac:dyDescent="0.25">
      <c r="A3557" s="3">
        <v>43900.375</v>
      </c>
      <c r="B3557" s="14">
        <f t="shared" si="110"/>
        <v>43900</v>
      </c>
      <c r="C3557">
        <v>4</v>
      </c>
      <c r="D3557" t="str">
        <f>VLOOKUP(C3557,'Справочник по тт'!$A$2:$C$5,3,FALSE)</f>
        <v>"Первый"</v>
      </c>
      <c r="E3557" t="str">
        <f>IF(AND(C3557=1,B3557&lt;='Справочник по тт'!$D$1),'Справочник по тт'!$D$2,VLOOKUP(C3557,'Справочник по тт'!A:C,2,FALSE))</f>
        <v>"Первый" ул. Пахоменко д.30</v>
      </c>
      <c r="F3557" s="2">
        <f t="shared" si="111"/>
        <v>1</v>
      </c>
    </row>
    <row r="3558" spans="1:6" x14ac:dyDescent="0.25">
      <c r="A3558" s="3">
        <v>43900.375</v>
      </c>
      <c r="B3558" s="14">
        <f t="shared" si="110"/>
        <v>43900</v>
      </c>
      <c r="C3558">
        <v>4</v>
      </c>
      <c r="D3558" t="str">
        <f>VLOOKUP(C3558,'Справочник по тт'!$A$2:$C$5,3,FALSE)</f>
        <v>"Первый"</v>
      </c>
      <c r="E3558" t="str">
        <f>IF(AND(C3558=1,B3558&lt;='Справочник по тт'!$D$1),'Справочник по тт'!$D$2,VLOOKUP(C3558,'Справочник по тт'!A:C,2,FALSE))</f>
        <v>"Первый" ул. Пахоменко д.30</v>
      </c>
      <c r="F3558" s="2">
        <f t="shared" si="111"/>
        <v>1</v>
      </c>
    </row>
    <row r="3559" spans="1:6" x14ac:dyDescent="0.25">
      <c r="A3559" s="3">
        <v>43900.375</v>
      </c>
      <c r="B3559" s="14">
        <f t="shared" si="110"/>
        <v>43900</v>
      </c>
      <c r="C3559">
        <v>4</v>
      </c>
      <c r="D3559" t="str">
        <f>VLOOKUP(C3559,'Справочник по тт'!$A$2:$C$5,3,FALSE)</f>
        <v>"Первый"</v>
      </c>
      <c r="E3559" t="str">
        <f>IF(AND(C3559=1,B3559&lt;='Справочник по тт'!$D$1),'Справочник по тт'!$D$2,VLOOKUP(C3559,'Справочник по тт'!A:C,2,FALSE))</f>
        <v>"Первый" ул. Пахоменко д.30</v>
      </c>
      <c r="F3559" s="2">
        <f t="shared" si="111"/>
        <v>1</v>
      </c>
    </row>
    <row r="3560" spans="1:6" x14ac:dyDescent="0.25">
      <c r="A3560" s="3">
        <v>43900.375</v>
      </c>
      <c r="B3560" s="14">
        <f t="shared" si="110"/>
        <v>43900</v>
      </c>
      <c r="C3560">
        <v>4</v>
      </c>
      <c r="D3560" t="str">
        <f>VLOOKUP(C3560,'Справочник по тт'!$A$2:$C$5,3,FALSE)</f>
        <v>"Первый"</v>
      </c>
      <c r="E3560" t="str">
        <f>IF(AND(C3560=1,B3560&lt;='Справочник по тт'!$D$1),'Справочник по тт'!$D$2,VLOOKUP(C3560,'Справочник по тт'!A:C,2,FALSE))</f>
        <v>"Первый" ул. Пахоменко д.30</v>
      </c>
      <c r="F3560" s="2">
        <f t="shared" si="111"/>
        <v>1</v>
      </c>
    </row>
    <row r="3561" spans="1:6" x14ac:dyDescent="0.25">
      <c r="A3561" s="3">
        <v>43900.395833333336</v>
      </c>
      <c r="B3561" s="14">
        <f t="shared" si="110"/>
        <v>43900</v>
      </c>
      <c r="C3561">
        <v>4</v>
      </c>
      <c r="D3561" t="str">
        <f>VLOOKUP(C3561,'Справочник по тт'!$A$2:$C$5,3,FALSE)</f>
        <v>"Первый"</v>
      </c>
      <c r="E3561" t="str">
        <f>IF(AND(C3561=1,B3561&lt;='Справочник по тт'!$D$1),'Справочник по тт'!$D$2,VLOOKUP(C3561,'Справочник по тт'!A:C,2,FALSE))</f>
        <v>"Первый" ул. Пахоменко д.30</v>
      </c>
      <c r="F3561" s="2">
        <f t="shared" si="111"/>
        <v>1</v>
      </c>
    </row>
    <row r="3562" spans="1:6" x14ac:dyDescent="0.25">
      <c r="A3562" s="3">
        <v>43900.416666666664</v>
      </c>
      <c r="B3562" s="14">
        <f t="shared" si="110"/>
        <v>43900</v>
      </c>
      <c r="C3562">
        <v>4</v>
      </c>
      <c r="D3562" t="str">
        <f>VLOOKUP(C3562,'Справочник по тт'!$A$2:$C$5,3,FALSE)</f>
        <v>"Первый"</v>
      </c>
      <c r="E3562" t="str">
        <f>IF(AND(C3562=1,B3562&lt;='Справочник по тт'!$D$1),'Справочник по тт'!$D$2,VLOOKUP(C3562,'Справочник по тт'!A:C,2,FALSE))</f>
        <v>"Первый" ул. Пахоменко д.30</v>
      </c>
      <c r="F3562" s="2">
        <f t="shared" si="111"/>
        <v>1</v>
      </c>
    </row>
    <row r="3563" spans="1:6" x14ac:dyDescent="0.25">
      <c r="A3563" s="3">
        <v>43900.416666666664</v>
      </c>
      <c r="B3563" s="14">
        <f t="shared" si="110"/>
        <v>43900</v>
      </c>
      <c r="C3563">
        <v>4</v>
      </c>
      <c r="D3563" t="str">
        <f>VLOOKUP(C3563,'Справочник по тт'!$A$2:$C$5,3,FALSE)</f>
        <v>"Первый"</v>
      </c>
      <c r="E3563" t="str">
        <f>IF(AND(C3563=1,B3563&lt;='Справочник по тт'!$D$1),'Справочник по тт'!$D$2,VLOOKUP(C3563,'Справочник по тт'!A:C,2,FALSE))</f>
        <v>"Первый" ул. Пахоменко д.30</v>
      </c>
      <c r="F3563" s="2">
        <f t="shared" si="111"/>
        <v>1</v>
      </c>
    </row>
    <row r="3564" spans="1:6" x14ac:dyDescent="0.25">
      <c r="A3564" s="3">
        <v>43900.416666666664</v>
      </c>
      <c r="B3564" s="14">
        <f t="shared" si="110"/>
        <v>43900</v>
      </c>
      <c r="C3564">
        <v>4</v>
      </c>
      <c r="D3564" t="str">
        <f>VLOOKUP(C3564,'Справочник по тт'!$A$2:$C$5,3,FALSE)</f>
        <v>"Первый"</v>
      </c>
      <c r="E3564" t="str">
        <f>IF(AND(C3564=1,B3564&lt;='Справочник по тт'!$D$1),'Справочник по тт'!$D$2,VLOOKUP(C3564,'Справочник по тт'!A:C,2,FALSE))</f>
        <v>"Первый" ул. Пахоменко д.30</v>
      </c>
      <c r="F3564" s="2">
        <f t="shared" si="111"/>
        <v>1</v>
      </c>
    </row>
    <row r="3565" spans="1:6" x14ac:dyDescent="0.25">
      <c r="A3565" s="3">
        <v>43900.416666666664</v>
      </c>
      <c r="B3565" s="14">
        <f t="shared" si="110"/>
        <v>43900</v>
      </c>
      <c r="C3565">
        <v>4</v>
      </c>
      <c r="D3565" t="str">
        <f>VLOOKUP(C3565,'Справочник по тт'!$A$2:$C$5,3,FALSE)</f>
        <v>"Первый"</v>
      </c>
      <c r="E3565" t="str">
        <f>IF(AND(C3565=1,B3565&lt;='Справочник по тт'!$D$1),'Справочник по тт'!$D$2,VLOOKUP(C3565,'Справочник по тт'!A:C,2,FALSE))</f>
        <v>"Первый" ул. Пахоменко д.30</v>
      </c>
      <c r="F3565" s="2">
        <f t="shared" si="111"/>
        <v>1</v>
      </c>
    </row>
    <row r="3566" spans="1:6" x14ac:dyDescent="0.25">
      <c r="A3566" s="14">
        <v>43900.416666666664</v>
      </c>
      <c r="B3566" s="14">
        <f t="shared" si="110"/>
        <v>43900</v>
      </c>
      <c r="C3566">
        <v>1</v>
      </c>
      <c r="D3566" t="str">
        <f>VLOOKUP(C3566,'Справочник по тт'!$A$2:$C$5,3,FALSE)</f>
        <v>"Шанс"</v>
      </c>
      <c r="E3566" t="str">
        <f>IF(AND(C3566=1,B3566&lt;='Справочник по тт'!$D$1),'Справочник по тт'!$D$2,VLOOKUP(C3566,'Справочник по тт'!A:C,2,FALSE))</f>
        <v>"Шанс" ул.Заречная д.5</v>
      </c>
      <c r="F3566" s="2">
        <f t="shared" si="111"/>
        <v>1</v>
      </c>
    </row>
    <row r="3567" spans="1:6" x14ac:dyDescent="0.25">
      <c r="A3567" s="14">
        <v>43900.416666666664</v>
      </c>
      <c r="B3567" s="14">
        <f t="shared" si="110"/>
        <v>43900</v>
      </c>
      <c r="C3567">
        <v>1</v>
      </c>
      <c r="D3567" t="str">
        <f>VLOOKUP(C3567,'Справочник по тт'!$A$2:$C$5,3,FALSE)</f>
        <v>"Шанс"</v>
      </c>
      <c r="E3567" t="str">
        <f>IF(AND(C3567=1,B3567&lt;='Справочник по тт'!$D$1),'Справочник по тт'!$D$2,VLOOKUP(C3567,'Справочник по тт'!A:C,2,FALSE))</f>
        <v>"Шанс" ул.Заречная д.5</v>
      </c>
      <c r="F3567" s="2">
        <f t="shared" si="111"/>
        <v>1</v>
      </c>
    </row>
    <row r="3568" spans="1:6" x14ac:dyDescent="0.25">
      <c r="A3568" s="14">
        <v>43900.416666666664</v>
      </c>
      <c r="B3568" s="14">
        <f t="shared" si="110"/>
        <v>43900</v>
      </c>
      <c r="C3568">
        <v>1</v>
      </c>
      <c r="D3568" t="str">
        <f>VLOOKUP(C3568,'Справочник по тт'!$A$2:$C$5,3,FALSE)</f>
        <v>"Шанс"</v>
      </c>
      <c r="E3568" t="str">
        <f>IF(AND(C3568=1,B3568&lt;='Справочник по тт'!$D$1),'Справочник по тт'!$D$2,VLOOKUP(C3568,'Справочник по тт'!A:C,2,FALSE))</f>
        <v>"Шанс" ул.Заречная д.5</v>
      </c>
      <c r="F3568" s="2">
        <f t="shared" si="111"/>
        <v>1</v>
      </c>
    </row>
    <row r="3569" spans="1:6" x14ac:dyDescent="0.25">
      <c r="A3569" s="14">
        <v>43900.416666666664</v>
      </c>
      <c r="B3569" s="14">
        <f t="shared" si="110"/>
        <v>43900</v>
      </c>
      <c r="C3569">
        <v>1</v>
      </c>
      <c r="D3569" t="str">
        <f>VLOOKUP(C3569,'Справочник по тт'!$A$2:$C$5,3,FALSE)</f>
        <v>"Шанс"</v>
      </c>
      <c r="E3569" t="str">
        <f>IF(AND(C3569=1,B3569&lt;='Справочник по тт'!$D$1),'Справочник по тт'!$D$2,VLOOKUP(C3569,'Справочник по тт'!A:C,2,FALSE))</f>
        <v>"Шанс" ул.Заречная д.5</v>
      </c>
      <c r="F3569" s="2">
        <f t="shared" si="111"/>
        <v>1</v>
      </c>
    </row>
    <row r="3570" spans="1:6" x14ac:dyDescent="0.25">
      <c r="A3570" s="14">
        <v>43900.458333333336</v>
      </c>
      <c r="B3570" s="14">
        <f t="shared" si="110"/>
        <v>43900</v>
      </c>
      <c r="C3570">
        <v>1</v>
      </c>
      <c r="D3570" t="str">
        <f>VLOOKUP(C3570,'Справочник по тт'!$A$2:$C$5,3,FALSE)</f>
        <v>"Шанс"</v>
      </c>
      <c r="E3570" t="str">
        <f>IF(AND(C3570=1,B3570&lt;='Справочник по тт'!$D$1),'Справочник по тт'!$D$2,VLOOKUP(C3570,'Справочник по тт'!A:C,2,FALSE))</f>
        <v>"Шанс" ул.Заречная д.5</v>
      </c>
      <c r="F3570" s="2">
        <f t="shared" si="111"/>
        <v>1</v>
      </c>
    </row>
    <row r="3571" spans="1:6" x14ac:dyDescent="0.25">
      <c r="A3571" s="14">
        <v>43900.458333333336</v>
      </c>
      <c r="B3571" s="14">
        <f t="shared" si="110"/>
        <v>43900</v>
      </c>
      <c r="C3571">
        <v>1</v>
      </c>
      <c r="D3571" t="str">
        <f>VLOOKUP(C3571,'Справочник по тт'!$A$2:$C$5,3,FALSE)</f>
        <v>"Шанс"</v>
      </c>
      <c r="E3571" t="str">
        <f>IF(AND(C3571=1,B3571&lt;='Справочник по тт'!$D$1),'Справочник по тт'!$D$2,VLOOKUP(C3571,'Справочник по тт'!A:C,2,FALSE))</f>
        <v>"Шанс" ул.Заречная д.5</v>
      </c>
      <c r="F3571" s="2">
        <f t="shared" si="111"/>
        <v>1</v>
      </c>
    </row>
    <row r="3572" spans="1:6" x14ac:dyDescent="0.25">
      <c r="A3572" s="14">
        <v>43900.458333333336</v>
      </c>
      <c r="B3572" s="14">
        <f t="shared" si="110"/>
        <v>43900</v>
      </c>
      <c r="C3572">
        <v>1</v>
      </c>
      <c r="D3572" t="str">
        <f>VLOOKUP(C3572,'Справочник по тт'!$A$2:$C$5,3,FALSE)</f>
        <v>"Шанс"</v>
      </c>
      <c r="E3572" t="str">
        <f>IF(AND(C3572=1,B3572&lt;='Справочник по тт'!$D$1),'Справочник по тт'!$D$2,VLOOKUP(C3572,'Справочник по тт'!A:C,2,FALSE))</f>
        <v>"Шанс" ул.Заречная д.5</v>
      </c>
      <c r="F3572" s="2">
        <f t="shared" si="111"/>
        <v>1</v>
      </c>
    </row>
    <row r="3573" spans="1:6" x14ac:dyDescent="0.25">
      <c r="A3573" s="14">
        <v>43900.458333333336</v>
      </c>
      <c r="B3573" s="14">
        <f t="shared" si="110"/>
        <v>43900</v>
      </c>
      <c r="C3573">
        <v>1</v>
      </c>
      <c r="D3573" t="str">
        <f>VLOOKUP(C3573,'Справочник по тт'!$A$2:$C$5,3,FALSE)</f>
        <v>"Шанс"</v>
      </c>
      <c r="E3573" t="str">
        <f>IF(AND(C3573=1,B3573&lt;='Справочник по тт'!$D$1),'Справочник по тт'!$D$2,VLOOKUP(C3573,'Справочник по тт'!A:C,2,FALSE))</f>
        <v>"Шанс" ул.Заречная д.5</v>
      </c>
      <c r="F3573" s="2">
        <f t="shared" si="111"/>
        <v>1</v>
      </c>
    </row>
    <row r="3574" spans="1:6" x14ac:dyDescent="0.25">
      <c r="A3574" s="14">
        <v>43900.458333333336</v>
      </c>
      <c r="B3574" s="14">
        <f t="shared" si="110"/>
        <v>43900</v>
      </c>
      <c r="C3574">
        <v>1</v>
      </c>
      <c r="D3574" t="str">
        <f>VLOOKUP(C3574,'Справочник по тт'!$A$2:$C$5,3,FALSE)</f>
        <v>"Шанс"</v>
      </c>
      <c r="E3574" t="str">
        <f>IF(AND(C3574=1,B3574&lt;='Справочник по тт'!$D$1),'Справочник по тт'!$D$2,VLOOKUP(C3574,'Справочник по тт'!A:C,2,FALSE))</f>
        <v>"Шанс" ул.Заречная д.5</v>
      </c>
      <c r="F3574" s="2">
        <f t="shared" si="111"/>
        <v>1</v>
      </c>
    </row>
    <row r="3575" spans="1:6" x14ac:dyDescent="0.25">
      <c r="A3575" s="14">
        <v>43900.458333333336</v>
      </c>
      <c r="B3575" s="14">
        <f t="shared" si="110"/>
        <v>43900</v>
      </c>
      <c r="C3575">
        <v>1</v>
      </c>
      <c r="D3575" t="str">
        <f>VLOOKUP(C3575,'Справочник по тт'!$A$2:$C$5,3,FALSE)</f>
        <v>"Шанс"</v>
      </c>
      <c r="E3575" t="str">
        <f>IF(AND(C3575=1,B3575&lt;='Справочник по тт'!$D$1),'Справочник по тт'!$D$2,VLOOKUP(C3575,'Справочник по тт'!A:C,2,FALSE))</f>
        <v>"Шанс" ул.Заречная д.5</v>
      </c>
      <c r="F3575" s="2">
        <f t="shared" si="111"/>
        <v>1</v>
      </c>
    </row>
    <row r="3576" spans="1:6" x14ac:dyDescent="0.25">
      <c r="A3576" s="14">
        <v>43900.458333333336</v>
      </c>
      <c r="B3576" s="14">
        <f t="shared" si="110"/>
        <v>43900</v>
      </c>
      <c r="C3576">
        <v>1</v>
      </c>
      <c r="D3576" t="str">
        <f>VLOOKUP(C3576,'Справочник по тт'!$A$2:$C$5,3,FALSE)</f>
        <v>"Шанс"</v>
      </c>
      <c r="E3576" t="str">
        <f>IF(AND(C3576=1,B3576&lt;='Справочник по тт'!$D$1),'Справочник по тт'!$D$2,VLOOKUP(C3576,'Справочник по тт'!A:C,2,FALSE))</f>
        <v>"Шанс" ул.Заречная д.5</v>
      </c>
      <c r="F3576" s="2">
        <f t="shared" si="111"/>
        <v>1</v>
      </c>
    </row>
    <row r="3577" spans="1:6" x14ac:dyDescent="0.25">
      <c r="A3577" s="14">
        <v>43900.458333333336</v>
      </c>
      <c r="B3577" s="14">
        <f t="shared" si="110"/>
        <v>43900</v>
      </c>
      <c r="C3577">
        <v>1</v>
      </c>
      <c r="D3577" t="str">
        <f>VLOOKUP(C3577,'Справочник по тт'!$A$2:$C$5,3,FALSE)</f>
        <v>"Шанс"</v>
      </c>
      <c r="E3577" t="str">
        <f>IF(AND(C3577=1,B3577&lt;='Справочник по тт'!$D$1),'Справочник по тт'!$D$2,VLOOKUP(C3577,'Справочник по тт'!A:C,2,FALSE))</f>
        <v>"Шанс" ул.Заречная д.5</v>
      </c>
      <c r="F3577" s="2">
        <f t="shared" si="111"/>
        <v>1</v>
      </c>
    </row>
    <row r="3578" spans="1:6" x14ac:dyDescent="0.25">
      <c r="A3578" s="14">
        <v>43900.5</v>
      </c>
      <c r="B3578" s="14">
        <f t="shared" si="110"/>
        <v>43900</v>
      </c>
      <c r="C3578">
        <v>1</v>
      </c>
      <c r="D3578" t="str">
        <f>VLOOKUP(C3578,'Справочник по тт'!$A$2:$C$5,3,FALSE)</f>
        <v>"Шанс"</v>
      </c>
      <c r="E3578" t="str">
        <f>IF(AND(C3578=1,B3578&lt;='Справочник по тт'!$D$1),'Справочник по тт'!$D$2,VLOOKUP(C3578,'Справочник по тт'!A:C,2,FALSE))</f>
        <v>"Шанс" ул.Заречная д.5</v>
      </c>
      <c r="F3578" s="2">
        <f t="shared" si="111"/>
        <v>1</v>
      </c>
    </row>
    <row r="3579" spans="1:6" x14ac:dyDescent="0.25">
      <c r="A3579" s="14">
        <v>43900.5</v>
      </c>
      <c r="B3579" s="14">
        <f t="shared" si="110"/>
        <v>43900</v>
      </c>
      <c r="C3579">
        <v>1</v>
      </c>
      <c r="D3579" t="str">
        <f>VLOOKUP(C3579,'Справочник по тт'!$A$2:$C$5,3,FALSE)</f>
        <v>"Шанс"</v>
      </c>
      <c r="E3579" t="str">
        <f>IF(AND(C3579=1,B3579&lt;='Справочник по тт'!$D$1),'Справочник по тт'!$D$2,VLOOKUP(C3579,'Справочник по тт'!A:C,2,FALSE))</f>
        <v>"Шанс" ул.Заречная д.5</v>
      </c>
      <c r="F3579" s="2">
        <f t="shared" si="111"/>
        <v>1</v>
      </c>
    </row>
    <row r="3580" spans="1:6" x14ac:dyDescent="0.25">
      <c r="A3580" s="14">
        <v>43900.5</v>
      </c>
      <c r="B3580" s="14">
        <f t="shared" si="110"/>
        <v>43900</v>
      </c>
      <c r="C3580">
        <v>1</v>
      </c>
      <c r="D3580" t="str">
        <f>VLOOKUP(C3580,'Справочник по тт'!$A$2:$C$5,3,FALSE)</f>
        <v>"Шанс"</v>
      </c>
      <c r="E3580" t="str">
        <f>IF(AND(C3580=1,B3580&lt;='Справочник по тт'!$D$1),'Справочник по тт'!$D$2,VLOOKUP(C3580,'Справочник по тт'!A:C,2,FALSE))</f>
        <v>"Шанс" ул.Заречная д.5</v>
      </c>
      <c r="F3580" s="2">
        <f t="shared" si="111"/>
        <v>1</v>
      </c>
    </row>
    <row r="3581" spans="1:6" x14ac:dyDescent="0.25">
      <c r="A3581" s="14">
        <v>43900.5</v>
      </c>
      <c r="B3581" s="14">
        <f t="shared" si="110"/>
        <v>43900</v>
      </c>
      <c r="C3581">
        <v>1</v>
      </c>
      <c r="D3581" t="str">
        <f>VLOOKUP(C3581,'Справочник по тт'!$A$2:$C$5,3,FALSE)</f>
        <v>"Шанс"</v>
      </c>
      <c r="E3581" t="str">
        <f>IF(AND(C3581=1,B3581&lt;='Справочник по тт'!$D$1),'Справочник по тт'!$D$2,VLOOKUP(C3581,'Справочник по тт'!A:C,2,FALSE))</f>
        <v>"Шанс" ул.Заречная д.5</v>
      </c>
      <c r="F3581" s="2">
        <f t="shared" si="111"/>
        <v>1</v>
      </c>
    </row>
    <row r="3582" spans="1:6" x14ac:dyDescent="0.25">
      <c r="A3582" s="14">
        <v>43900.520833333336</v>
      </c>
      <c r="B3582" s="14">
        <f t="shared" si="110"/>
        <v>43900</v>
      </c>
      <c r="C3582">
        <v>1</v>
      </c>
      <c r="D3582" t="str">
        <f>VLOOKUP(C3582,'Справочник по тт'!$A$2:$C$5,3,FALSE)</f>
        <v>"Шанс"</v>
      </c>
      <c r="E3582" t="str">
        <f>IF(AND(C3582=1,B3582&lt;='Справочник по тт'!$D$1),'Справочник по тт'!$D$2,VLOOKUP(C3582,'Справочник по тт'!A:C,2,FALSE))</f>
        <v>"Шанс" ул.Заречная д.5</v>
      </c>
      <c r="F3582" s="2">
        <f t="shared" si="111"/>
        <v>1</v>
      </c>
    </row>
    <row r="3583" spans="1:6" x14ac:dyDescent="0.25">
      <c r="A3583" s="14">
        <v>43900.541666666664</v>
      </c>
      <c r="B3583" s="14">
        <f t="shared" si="110"/>
        <v>43900</v>
      </c>
      <c r="C3583">
        <v>1</v>
      </c>
      <c r="D3583" t="str">
        <f>VLOOKUP(C3583,'Справочник по тт'!$A$2:$C$5,3,FALSE)</f>
        <v>"Шанс"</v>
      </c>
      <c r="E3583" t="str">
        <f>IF(AND(C3583=1,B3583&lt;='Справочник по тт'!$D$1),'Справочник по тт'!$D$2,VLOOKUP(C3583,'Справочник по тт'!A:C,2,FALSE))</f>
        <v>"Шанс" ул.Заречная д.5</v>
      </c>
      <c r="F3583" s="2">
        <f t="shared" si="111"/>
        <v>1</v>
      </c>
    </row>
    <row r="3584" spans="1:6" x14ac:dyDescent="0.25">
      <c r="A3584" s="14">
        <v>43900.541666666664</v>
      </c>
      <c r="B3584" s="14">
        <f t="shared" si="110"/>
        <v>43900</v>
      </c>
      <c r="C3584">
        <v>1</v>
      </c>
      <c r="D3584" t="str">
        <f>VLOOKUP(C3584,'Справочник по тт'!$A$2:$C$5,3,FALSE)</f>
        <v>"Шанс"</v>
      </c>
      <c r="E3584" t="str">
        <f>IF(AND(C3584=1,B3584&lt;='Справочник по тт'!$D$1),'Справочник по тт'!$D$2,VLOOKUP(C3584,'Справочник по тт'!A:C,2,FALSE))</f>
        <v>"Шанс" ул.Заречная д.5</v>
      </c>
      <c r="F3584" s="2">
        <f t="shared" si="111"/>
        <v>1</v>
      </c>
    </row>
    <row r="3585" spans="1:6" x14ac:dyDescent="0.25">
      <c r="A3585" s="14">
        <v>43900.541666666664</v>
      </c>
      <c r="B3585" s="14">
        <f t="shared" si="110"/>
        <v>43900</v>
      </c>
      <c r="C3585">
        <v>1</v>
      </c>
      <c r="D3585" t="str">
        <f>VLOOKUP(C3585,'Справочник по тт'!$A$2:$C$5,3,FALSE)</f>
        <v>"Шанс"</v>
      </c>
      <c r="E3585" t="str">
        <f>IF(AND(C3585=1,B3585&lt;='Справочник по тт'!$D$1),'Справочник по тт'!$D$2,VLOOKUP(C3585,'Справочник по тт'!A:C,2,FALSE))</f>
        <v>"Шанс" ул.Заречная д.5</v>
      </c>
      <c r="F3585" s="2">
        <f t="shared" si="111"/>
        <v>1</v>
      </c>
    </row>
    <row r="3586" spans="1:6" x14ac:dyDescent="0.25">
      <c r="A3586" s="14">
        <v>43900.541666666664</v>
      </c>
      <c r="B3586" s="14">
        <f t="shared" ref="B3586:B3649" si="112">(TEXT(A3586,"ДД.ММ.ГГГГ"))*1</f>
        <v>43900</v>
      </c>
      <c r="C3586">
        <v>1</v>
      </c>
      <c r="D3586" t="str">
        <f>VLOOKUP(C3586,'Справочник по тт'!$A$2:$C$5,3,FALSE)</f>
        <v>"Шанс"</v>
      </c>
      <c r="E3586" t="str">
        <f>IF(AND(C3586=1,B3586&lt;='Справочник по тт'!$D$1),'Справочник по тт'!$D$2,VLOOKUP(C3586,'Справочник по тт'!A:C,2,FALSE))</f>
        <v>"Шанс" ул.Заречная д.5</v>
      </c>
      <c r="F3586" s="2">
        <f t="shared" si="111"/>
        <v>1</v>
      </c>
    </row>
    <row r="3587" spans="1:6" x14ac:dyDescent="0.25">
      <c r="A3587" s="14">
        <v>43900.5625</v>
      </c>
      <c r="B3587" s="14">
        <f t="shared" si="112"/>
        <v>43900</v>
      </c>
      <c r="C3587">
        <v>1</v>
      </c>
      <c r="D3587" t="str">
        <f>VLOOKUP(C3587,'Справочник по тт'!$A$2:$C$5,3,FALSE)</f>
        <v>"Шанс"</v>
      </c>
      <c r="E3587" t="str">
        <f>IF(AND(C3587=1,B3587&lt;='Справочник по тт'!$D$1),'Справочник по тт'!$D$2,VLOOKUP(C3587,'Справочник по тт'!A:C,2,FALSE))</f>
        <v>"Шанс" ул.Заречная д.5</v>
      </c>
      <c r="F3587" s="2">
        <f t="shared" ref="F3587:F3650" si="113">IF(B3587&lt;=$F$1,1,"")</f>
        <v>1</v>
      </c>
    </row>
    <row r="3588" spans="1:6" x14ac:dyDescent="0.25">
      <c r="A3588" s="14">
        <v>43900.583333333336</v>
      </c>
      <c r="B3588" s="14">
        <f t="shared" si="112"/>
        <v>43900</v>
      </c>
      <c r="C3588">
        <v>1</v>
      </c>
      <c r="D3588" t="str">
        <f>VLOOKUP(C3588,'Справочник по тт'!$A$2:$C$5,3,FALSE)</f>
        <v>"Шанс"</v>
      </c>
      <c r="E3588" t="str">
        <f>IF(AND(C3588=1,B3588&lt;='Справочник по тт'!$D$1),'Справочник по тт'!$D$2,VLOOKUP(C3588,'Справочник по тт'!A:C,2,FALSE))</f>
        <v>"Шанс" ул.Заречная д.5</v>
      </c>
      <c r="F3588" s="2">
        <f t="shared" si="113"/>
        <v>1</v>
      </c>
    </row>
    <row r="3589" spans="1:6" x14ac:dyDescent="0.25">
      <c r="A3589" s="14">
        <v>43900.583333333336</v>
      </c>
      <c r="B3589" s="14">
        <f t="shared" si="112"/>
        <v>43900</v>
      </c>
      <c r="C3589">
        <v>1</v>
      </c>
      <c r="D3589" t="str">
        <f>VLOOKUP(C3589,'Справочник по тт'!$A$2:$C$5,3,FALSE)</f>
        <v>"Шанс"</v>
      </c>
      <c r="E3589" t="str">
        <f>IF(AND(C3589=1,B3589&lt;='Справочник по тт'!$D$1),'Справочник по тт'!$D$2,VLOOKUP(C3589,'Справочник по тт'!A:C,2,FALSE))</f>
        <v>"Шанс" ул.Заречная д.5</v>
      </c>
      <c r="F3589" s="2">
        <f t="shared" si="113"/>
        <v>1</v>
      </c>
    </row>
    <row r="3590" spans="1:6" x14ac:dyDescent="0.25">
      <c r="A3590" s="14">
        <v>43900.583333333336</v>
      </c>
      <c r="B3590" s="14">
        <f t="shared" si="112"/>
        <v>43900</v>
      </c>
      <c r="C3590">
        <v>1</v>
      </c>
      <c r="D3590" t="str">
        <f>VLOOKUP(C3590,'Справочник по тт'!$A$2:$C$5,3,FALSE)</f>
        <v>"Шанс"</v>
      </c>
      <c r="E3590" t="str">
        <f>IF(AND(C3590=1,B3590&lt;='Справочник по тт'!$D$1),'Справочник по тт'!$D$2,VLOOKUP(C3590,'Справочник по тт'!A:C,2,FALSE))</f>
        <v>"Шанс" ул.Заречная д.5</v>
      </c>
      <c r="F3590" s="2">
        <f t="shared" si="113"/>
        <v>1</v>
      </c>
    </row>
    <row r="3591" spans="1:6" x14ac:dyDescent="0.25">
      <c r="A3591" s="14">
        <v>43900.625</v>
      </c>
      <c r="B3591" s="14">
        <f t="shared" si="112"/>
        <v>43900</v>
      </c>
      <c r="C3591">
        <v>1</v>
      </c>
      <c r="D3591" t="str">
        <f>VLOOKUP(C3591,'Справочник по тт'!$A$2:$C$5,3,FALSE)</f>
        <v>"Шанс"</v>
      </c>
      <c r="E3591" t="str">
        <f>IF(AND(C3591=1,B3591&lt;='Справочник по тт'!$D$1),'Справочник по тт'!$D$2,VLOOKUP(C3591,'Справочник по тт'!A:C,2,FALSE))</f>
        <v>"Шанс" ул.Заречная д.5</v>
      </c>
      <c r="F3591" s="2">
        <f t="shared" si="113"/>
        <v>1</v>
      </c>
    </row>
    <row r="3592" spans="1:6" x14ac:dyDescent="0.25">
      <c r="A3592" s="14">
        <v>43900.625</v>
      </c>
      <c r="B3592" s="14">
        <f t="shared" si="112"/>
        <v>43900</v>
      </c>
      <c r="C3592">
        <v>1</v>
      </c>
      <c r="D3592" t="str">
        <f>VLOOKUP(C3592,'Справочник по тт'!$A$2:$C$5,3,FALSE)</f>
        <v>"Шанс"</v>
      </c>
      <c r="E3592" t="str">
        <f>IF(AND(C3592=1,B3592&lt;='Справочник по тт'!$D$1),'Справочник по тт'!$D$2,VLOOKUP(C3592,'Справочник по тт'!A:C,2,FALSE))</f>
        <v>"Шанс" ул.Заречная д.5</v>
      </c>
      <c r="F3592" s="2">
        <f t="shared" si="113"/>
        <v>1</v>
      </c>
    </row>
    <row r="3593" spans="1:6" x14ac:dyDescent="0.25">
      <c r="A3593" s="14">
        <v>43900.666666666664</v>
      </c>
      <c r="B3593" s="14">
        <f t="shared" si="112"/>
        <v>43900</v>
      </c>
      <c r="C3593">
        <v>1</v>
      </c>
      <c r="D3593" t="str">
        <f>VLOOKUP(C3593,'Справочник по тт'!$A$2:$C$5,3,FALSE)</f>
        <v>"Шанс"</v>
      </c>
      <c r="E3593" t="str">
        <f>IF(AND(C3593=1,B3593&lt;='Справочник по тт'!$D$1),'Справочник по тт'!$D$2,VLOOKUP(C3593,'Справочник по тт'!A:C,2,FALSE))</f>
        <v>"Шанс" ул.Заречная д.5</v>
      </c>
      <c r="F3593" s="2">
        <f t="shared" si="113"/>
        <v>1</v>
      </c>
    </row>
    <row r="3594" spans="1:6" x14ac:dyDescent="0.25">
      <c r="A3594" s="14">
        <v>43900.666666666664</v>
      </c>
      <c r="B3594" s="14">
        <f t="shared" si="112"/>
        <v>43900</v>
      </c>
      <c r="C3594">
        <v>1</v>
      </c>
      <c r="D3594" t="str">
        <f>VLOOKUP(C3594,'Справочник по тт'!$A$2:$C$5,3,FALSE)</f>
        <v>"Шанс"</v>
      </c>
      <c r="E3594" t="str">
        <f>IF(AND(C3594=1,B3594&lt;='Справочник по тт'!$D$1),'Справочник по тт'!$D$2,VLOOKUP(C3594,'Справочник по тт'!A:C,2,FALSE))</f>
        <v>"Шанс" ул.Заречная д.5</v>
      </c>
      <c r="F3594" s="2">
        <f t="shared" si="113"/>
        <v>1</v>
      </c>
    </row>
    <row r="3595" spans="1:6" x14ac:dyDescent="0.25">
      <c r="A3595" s="14">
        <v>43900.708333333336</v>
      </c>
      <c r="B3595" s="14">
        <f t="shared" si="112"/>
        <v>43900</v>
      </c>
      <c r="C3595">
        <v>1</v>
      </c>
      <c r="D3595" t="str">
        <f>VLOOKUP(C3595,'Справочник по тт'!$A$2:$C$5,3,FALSE)</f>
        <v>"Шанс"</v>
      </c>
      <c r="E3595" t="str">
        <f>IF(AND(C3595=1,B3595&lt;='Справочник по тт'!$D$1),'Справочник по тт'!$D$2,VLOOKUP(C3595,'Справочник по тт'!A:C,2,FALSE))</f>
        <v>"Шанс" ул.Заречная д.5</v>
      </c>
      <c r="F3595" s="2">
        <f t="shared" si="113"/>
        <v>1</v>
      </c>
    </row>
    <row r="3596" spans="1:6" x14ac:dyDescent="0.25">
      <c r="A3596" s="14">
        <v>43900.75</v>
      </c>
      <c r="B3596" s="14">
        <f t="shared" si="112"/>
        <v>43900</v>
      </c>
      <c r="C3596">
        <v>1</v>
      </c>
      <c r="D3596" t="str">
        <f>VLOOKUP(C3596,'Справочник по тт'!$A$2:$C$5,3,FALSE)</f>
        <v>"Шанс"</v>
      </c>
      <c r="E3596" t="str">
        <f>IF(AND(C3596=1,B3596&lt;='Справочник по тт'!$D$1),'Справочник по тт'!$D$2,VLOOKUP(C3596,'Справочник по тт'!A:C,2,FALSE))</f>
        <v>"Шанс" ул.Заречная д.5</v>
      </c>
      <c r="F3596" s="2">
        <f t="shared" si="113"/>
        <v>1</v>
      </c>
    </row>
    <row r="3597" spans="1:6" x14ac:dyDescent="0.25">
      <c r="A3597" s="14">
        <v>43900.791666666664</v>
      </c>
      <c r="B3597" s="14">
        <f t="shared" si="112"/>
        <v>43900</v>
      </c>
      <c r="C3597">
        <v>1</v>
      </c>
      <c r="D3597" t="str">
        <f>VLOOKUP(C3597,'Справочник по тт'!$A$2:$C$5,3,FALSE)</f>
        <v>"Шанс"</v>
      </c>
      <c r="E3597" t="str">
        <f>IF(AND(C3597=1,B3597&lt;='Справочник по тт'!$D$1),'Справочник по тт'!$D$2,VLOOKUP(C3597,'Справочник по тт'!A:C,2,FALSE))</f>
        <v>"Шанс" ул.Заречная д.5</v>
      </c>
      <c r="F3597" s="2">
        <f t="shared" si="113"/>
        <v>1</v>
      </c>
    </row>
    <row r="3598" spans="1:6" x14ac:dyDescent="0.25">
      <c r="A3598" s="14">
        <v>43900.791666666664</v>
      </c>
      <c r="B3598" s="14">
        <f t="shared" si="112"/>
        <v>43900</v>
      </c>
      <c r="C3598">
        <v>1</v>
      </c>
      <c r="D3598" t="str">
        <f>VLOOKUP(C3598,'Справочник по тт'!$A$2:$C$5,3,FALSE)</f>
        <v>"Шанс"</v>
      </c>
      <c r="E3598" t="str">
        <f>IF(AND(C3598=1,B3598&lt;='Справочник по тт'!$D$1),'Справочник по тт'!$D$2,VLOOKUP(C3598,'Справочник по тт'!A:C,2,FALSE))</f>
        <v>"Шанс" ул.Заречная д.5</v>
      </c>
      <c r="F3598" s="2">
        <f t="shared" si="113"/>
        <v>1</v>
      </c>
    </row>
    <row r="3599" spans="1:6" x14ac:dyDescent="0.25">
      <c r="A3599" s="14">
        <v>43901.020833333336</v>
      </c>
      <c r="B3599" s="14">
        <f t="shared" si="112"/>
        <v>43901</v>
      </c>
      <c r="C3599">
        <v>1</v>
      </c>
      <c r="D3599" t="str">
        <f>VLOOKUP(C3599,'Справочник по тт'!$A$2:$C$5,3,FALSE)</f>
        <v>"Шанс"</v>
      </c>
      <c r="E3599" t="str">
        <f>IF(AND(C3599=1,B3599&lt;='Справочник по тт'!$D$1),'Справочник по тт'!$D$2,VLOOKUP(C3599,'Справочник по тт'!A:C,2,FALSE))</f>
        <v>"Шанс" ул.Заречная д.5</v>
      </c>
      <c r="F3599" s="2">
        <f t="shared" si="113"/>
        <v>1</v>
      </c>
    </row>
    <row r="3600" spans="1:6" x14ac:dyDescent="0.25">
      <c r="A3600" s="14">
        <v>43901.041666666664</v>
      </c>
      <c r="B3600" s="14">
        <f t="shared" si="112"/>
        <v>43901</v>
      </c>
      <c r="C3600">
        <v>1</v>
      </c>
      <c r="D3600" t="str">
        <f>VLOOKUP(C3600,'Справочник по тт'!$A$2:$C$5,3,FALSE)</f>
        <v>"Шанс"</v>
      </c>
      <c r="E3600" t="str">
        <f>IF(AND(C3600=1,B3600&lt;='Справочник по тт'!$D$1),'Справочник по тт'!$D$2,VLOOKUP(C3600,'Справочник по тт'!A:C,2,FALSE))</f>
        <v>"Шанс" ул.Заречная д.5</v>
      </c>
      <c r="F3600" s="2">
        <f t="shared" si="113"/>
        <v>1</v>
      </c>
    </row>
    <row r="3601" spans="1:6" x14ac:dyDescent="0.25">
      <c r="A3601" s="14">
        <v>43901.1875</v>
      </c>
      <c r="B3601" s="14">
        <f t="shared" si="112"/>
        <v>43901</v>
      </c>
      <c r="C3601">
        <v>1</v>
      </c>
      <c r="D3601" t="str">
        <f>VLOOKUP(C3601,'Справочник по тт'!$A$2:$C$5,3,FALSE)</f>
        <v>"Шанс"</v>
      </c>
      <c r="E3601" t="str">
        <f>IF(AND(C3601=1,B3601&lt;='Справочник по тт'!$D$1),'Справочник по тт'!$D$2,VLOOKUP(C3601,'Справочник по тт'!A:C,2,FALSE))</f>
        <v>"Шанс" ул.Заречная д.5</v>
      </c>
      <c r="F3601" s="2">
        <f t="shared" si="113"/>
        <v>1</v>
      </c>
    </row>
    <row r="3602" spans="1:6" x14ac:dyDescent="0.25">
      <c r="A3602" s="14">
        <v>43901.208333333336</v>
      </c>
      <c r="B3602" s="14">
        <f t="shared" si="112"/>
        <v>43901</v>
      </c>
      <c r="C3602">
        <v>1</v>
      </c>
      <c r="D3602" t="str">
        <f>VLOOKUP(C3602,'Справочник по тт'!$A$2:$C$5,3,FALSE)</f>
        <v>"Шанс"</v>
      </c>
      <c r="E3602" t="str">
        <f>IF(AND(C3602=1,B3602&lt;='Справочник по тт'!$D$1),'Справочник по тт'!$D$2,VLOOKUP(C3602,'Справочник по тт'!A:C,2,FALSE))</f>
        <v>"Шанс" ул.Заречная д.5</v>
      </c>
      <c r="F3602" s="2">
        <f t="shared" si="113"/>
        <v>1</v>
      </c>
    </row>
    <row r="3603" spans="1:6" x14ac:dyDescent="0.25">
      <c r="A3603" s="14">
        <v>43901.208333333336</v>
      </c>
      <c r="B3603" s="14">
        <f t="shared" si="112"/>
        <v>43901</v>
      </c>
      <c r="C3603">
        <v>1</v>
      </c>
      <c r="D3603" t="str">
        <f>VLOOKUP(C3603,'Справочник по тт'!$A$2:$C$5,3,FALSE)</f>
        <v>"Шанс"</v>
      </c>
      <c r="E3603" t="str">
        <f>IF(AND(C3603=1,B3603&lt;='Справочник по тт'!$D$1),'Справочник по тт'!$D$2,VLOOKUP(C3603,'Справочник по тт'!A:C,2,FALSE))</f>
        <v>"Шанс" ул.Заречная д.5</v>
      </c>
      <c r="F3603" s="2">
        <f t="shared" si="113"/>
        <v>1</v>
      </c>
    </row>
    <row r="3604" spans="1:6" x14ac:dyDescent="0.25">
      <c r="A3604" s="14">
        <v>43901.242905092593</v>
      </c>
      <c r="B3604" s="14">
        <f t="shared" si="112"/>
        <v>43901</v>
      </c>
      <c r="C3604">
        <v>1</v>
      </c>
      <c r="D3604" t="str">
        <f>VLOOKUP(C3604,'Справочник по тт'!$A$2:$C$5,3,FALSE)</f>
        <v>"Шанс"</v>
      </c>
      <c r="E3604" t="str">
        <f>IF(AND(C3604=1,B3604&lt;='Справочник по тт'!$D$1),'Справочник по тт'!$D$2,VLOOKUP(C3604,'Справочник по тт'!A:C,2,FALSE))</f>
        <v>"Шанс" ул.Заречная д.5</v>
      </c>
      <c r="F3604" s="2">
        <f t="shared" si="113"/>
        <v>1</v>
      </c>
    </row>
    <row r="3605" spans="1:6" x14ac:dyDescent="0.25">
      <c r="A3605" s="14">
        <v>43901.291666666664</v>
      </c>
      <c r="B3605" s="14">
        <f t="shared" si="112"/>
        <v>43901</v>
      </c>
      <c r="C3605">
        <v>1</v>
      </c>
      <c r="D3605" t="str">
        <f>VLOOKUP(C3605,'Справочник по тт'!$A$2:$C$5,3,FALSE)</f>
        <v>"Шанс"</v>
      </c>
      <c r="E3605" t="str">
        <f>IF(AND(C3605=1,B3605&lt;='Справочник по тт'!$D$1),'Справочник по тт'!$D$2,VLOOKUP(C3605,'Справочник по тт'!A:C,2,FALSE))</f>
        <v>"Шанс" ул.Заречная д.5</v>
      </c>
      <c r="F3605" s="2">
        <f t="shared" si="113"/>
        <v>1</v>
      </c>
    </row>
    <row r="3606" spans="1:6" x14ac:dyDescent="0.25">
      <c r="A3606" s="14">
        <v>43901.320138888892</v>
      </c>
      <c r="B3606" s="14">
        <f t="shared" si="112"/>
        <v>43901</v>
      </c>
      <c r="C3606">
        <v>1</v>
      </c>
      <c r="D3606" t="str">
        <f>VLOOKUP(C3606,'Справочник по тт'!$A$2:$C$5,3,FALSE)</f>
        <v>"Шанс"</v>
      </c>
      <c r="E3606" t="str">
        <f>IF(AND(C3606=1,B3606&lt;='Справочник по тт'!$D$1),'Справочник по тт'!$D$2,VLOOKUP(C3606,'Справочник по тт'!A:C,2,FALSE))</f>
        <v>"Шанс" ул.Заречная д.5</v>
      </c>
      <c r="F3606" s="2">
        <f t="shared" si="113"/>
        <v>1</v>
      </c>
    </row>
    <row r="3607" spans="1:6" x14ac:dyDescent="0.25">
      <c r="A3607" s="14">
        <v>43901.333333333336</v>
      </c>
      <c r="B3607" s="14">
        <f t="shared" si="112"/>
        <v>43901</v>
      </c>
      <c r="C3607">
        <v>1</v>
      </c>
      <c r="D3607" t="str">
        <f>VLOOKUP(C3607,'Справочник по тт'!$A$2:$C$5,3,FALSE)</f>
        <v>"Шанс"</v>
      </c>
      <c r="E3607" t="str">
        <f>IF(AND(C3607=1,B3607&lt;='Справочник по тт'!$D$1),'Справочник по тт'!$D$2,VLOOKUP(C3607,'Справочник по тт'!A:C,2,FALSE))</f>
        <v>"Шанс" ул.Заречная д.5</v>
      </c>
      <c r="F3607" s="2">
        <f t="shared" si="113"/>
        <v>1</v>
      </c>
    </row>
    <row r="3608" spans="1:6" x14ac:dyDescent="0.25">
      <c r="A3608" s="14">
        <v>43901.333333333336</v>
      </c>
      <c r="B3608" s="14">
        <f t="shared" si="112"/>
        <v>43901</v>
      </c>
      <c r="C3608">
        <v>1</v>
      </c>
      <c r="D3608" t="str">
        <f>VLOOKUP(C3608,'Справочник по тт'!$A$2:$C$5,3,FALSE)</f>
        <v>"Шанс"</v>
      </c>
      <c r="E3608" t="str">
        <f>IF(AND(C3608=1,B3608&lt;='Справочник по тт'!$D$1),'Справочник по тт'!$D$2,VLOOKUP(C3608,'Справочник по тт'!A:C,2,FALSE))</f>
        <v>"Шанс" ул.Заречная д.5</v>
      </c>
      <c r="F3608" s="2">
        <f t="shared" si="113"/>
        <v>1</v>
      </c>
    </row>
    <row r="3609" spans="1:6" x14ac:dyDescent="0.25">
      <c r="A3609" s="14">
        <v>43901.333333333336</v>
      </c>
      <c r="B3609" s="14">
        <f t="shared" si="112"/>
        <v>43901</v>
      </c>
      <c r="C3609">
        <v>1</v>
      </c>
      <c r="D3609" t="str">
        <f>VLOOKUP(C3609,'Справочник по тт'!$A$2:$C$5,3,FALSE)</f>
        <v>"Шанс"</v>
      </c>
      <c r="E3609" t="str">
        <f>IF(AND(C3609=1,B3609&lt;='Справочник по тт'!$D$1),'Справочник по тт'!$D$2,VLOOKUP(C3609,'Справочник по тт'!A:C,2,FALSE))</f>
        <v>"Шанс" ул.Заречная д.5</v>
      </c>
      <c r="F3609" s="2">
        <f t="shared" si="113"/>
        <v>1</v>
      </c>
    </row>
    <row r="3610" spans="1:6" x14ac:dyDescent="0.25">
      <c r="A3610" s="14">
        <v>43901.368055555555</v>
      </c>
      <c r="B3610" s="14">
        <f t="shared" si="112"/>
        <v>43901</v>
      </c>
      <c r="C3610">
        <v>1</v>
      </c>
      <c r="D3610" t="str">
        <f>VLOOKUP(C3610,'Справочник по тт'!$A$2:$C$5,3,FALSE)</f>
        <v>"Шанс"</v>
      </c>
      <c r="E3610" t="str">
        <f>IF(AND(C3610=1,B3610&lt;='Справочник по тт'!$D$1),'Справочник по тт'!$D$2,VLOOKUP(C3610,'Справочник по тт'!A:C,2,FALSE))</f>
        <v>"Шанс" ул.Заречная д.5</v>
      </c>
      <c r="F3610" s="2">
        <f t="shared" si="113"/>
        <v>1</v>
      </c>
    </row>
    <row r="3611" spans="1:6" x14ac:dyDescent="0.25">
      <c r="A3611" s="14">
        <v>43901.370833333334</v>
      </c>
      <c r="B3611" s="14">
        <f t="shared" si="112"/>
        <v>43901</v>
      </c>
      <c r="C3611">
        <v>1</v>
      </c>
      <c r="D3611" t="str">
        <f>VLOOKUP(C3611,'Справочник по тт'!$A$2:$C$5,3,FALSE)</f>
        <v>"Шанс"</v>
      </c>
      <c r="E3611" t="str">
        <f>IF(AND(C3611=1,B3611&lt;='Справочник по тт'!$D$1),'Справочник по тт'!$D$2,VLOOKUP(C3611,'Справочник по тт'!A:C,2,FALSE))</f>
        <v>"Шанс" ул.Заречная д.5</v>
      </c>
      <c r="F3611" s="2">
        <f t="shared" si="113"/>
        <v>1</v>
      </c>
    </row>
    <row r="3612" spans="1:6" x14ac:dyDescent="0.25">
      <c r="A3612" s="14">
        <v>43901.375</v>
      </c>
      <c r="B3612" s="14">
        <f t="shared" si="112"/>
        <v>43901</v>
      </c>
      <c r="C3612">
        <v>1</v>
      </c>
      <c r="D3612" t="str">
        <f>VLOOKUP(C3612,'Справочник по тт'!$A$2:$C$5,3,FALSE)</f>
        <v>"Шанс"</v>
      </c>
      <c r="E3612" t="str">
        <f>IF(AND(C3612=1,B3612&lt;='Справочник по тт'!$D$1),'Справочник по тт'!$D$2,VLOOKUP(C3612,'Справочник по тт'!A:C,2,FALSE))</f>
        <v>"Шанс" ул.Заречная д.5</v>
      </c>
      <c r="F3612" s="2">
        <f t="shared" si="113"/>
        <v>1</v>
      </c>
    </row>
    <row r="3613" spans="1:6" x14ac:dyDescent="0.25">
      <c r="A3613" s="14">
        <v>43901.375</v>
      </c>
      <c r="B3613" s="14">
        <f t="shared" si="112"/>
        <v>43901</v>
      </c>
      <c r="C3613">
        <v>1</v>
      </c>
      <c r="D3613" t="str">
        <f>VLOOKUP(C3613,'Справочник по тт'!$A$2:$C$5,3,FALSE)</f>
        <v>"Шанс"</v>
      </c>
      <c r="E3613" t="str">
        <f>IF(AND(C3613=1,B3613&lt;='Справочник по тт'!$D$1),'Справочник по тт'!$D$2,VLOOKUP(C3613,'Справочник по тт'!A:C,2,FALSE))</f>
        <v>"Шанс" ул.Заречная д.5</v>
      </c>
      <c r="F3613" s="2">
        <f t="shared" si="113"/>
        <v>1</v>
      </c>
    </row>
    <row r="3614" spans="1:6" x14ac:dyDescent="0.25">
      <c r="A3614" s="14">
        <v>43901.375</v>
      </c>
      <c r="B3614" s="14">
        <f t="shared" si="112"/>
        <v>43901</v>
      </c>
      <c r="C3614">
        <v>1</v>
      </c>
      <c r="D3614" t="str">
        <f>VLOOKUP(C3614,'Справочник по тт'!$A$2:$C$5,3,FALSE)</f>
        <v>"Шанс"</v>
      </c>
      <c r="E3614" t="str">
        <f>IF(AND(C3614=1,B3614&lt;='Справочник по тт'!$D$1),'Справочник по тт'!$D$2,VLOOKUP(C3614,'Справочник по тт'!A:C,2,FALSE))</f>
        <v>"Шанс" ул.Заречная д.5</v>
      </c>
      <c r="F3614" s="2">
        <f t="shared" si="113"/>
        <v>1</v>
      </c>
    </row>
    <row r="3615" spans="1:6" x14ac:dyDescent="0.25">
      <c r="A3615" s="14">
        <v>43901.375</v>
      </c>
      <c r="B3615" s="14">
        <f t="shared" si="112"/>
        <v>43901</v>
      </c>
      <c r="C3615">
        <v>1</v>
      </c>
      <c r="D3615" t="str">
        <f>VLOOKUP(C3615,'Справочник по тт'!$A$2:$C$5,3,FALSE)</f>
        <v>"Шанс"</v>
      </c>
      <c r="E3615" t="str">
        <f>IF(AND(C3615=1,B3615&lt;='Справочник по тт'!$D$1),'Справочник по тт'!$D$2,VLOOKUP(C3615,'Справочник по тт'!A:C,2,FALSE))</f>
        <v>"Шанс" ул.Заречная д.5</v>
      </c>
      <c r="F3615" s="2">
        <f t="shared" si="113"/>
        <v>1</v>
      </c>
    </row>
    <row r="3616" spans="1:6" x14ac:dyDescent="0.25">
      <c r="A3616" s="14">
        <v>43901.375</v>
      </c>
      <c r="B3616" s="14">
        <f t="shared" si="112"/>
        <v>43901</v>
      </c>
      <c r="C3616">
        <v>1</v>
      </c>
      <c r="D3616" t="str">
        <f>VLOOKUP(C3616,'Справочник по тт'!$A$2:$C$5,3,FALSE)</f>
        <v>"Шанс"</v>
      </c>
      <c r="E3616" t="str">
        <f>IF(AND(C3616=1,B3616&lt;='Справочник по тт'!$D$1),'Справочник по тт'!$D$2,VLOOKUP(C3616,'Справочник по тт'!A:C,2,FALSE))</f>
        <v>"Шанс" ул.Заречная д.5</v>
      </c>
      <c r="F3616" s="2">
        <f t="shared" si="113"/>
        <v>1</v>
      </c>
    </row>
    <row r="3617" spans="1:6" x14ac:dyDescent="0.25">
      <c r="A3617" s="14">
        <v>43901.375</v>
      </c>
      <c r="B3617" s="14">
        <f t="shared" si="112"/>
        <v>43901</v>
      </c>
      <c r="C3617">
        <v>1</v>
      </c>
      <c r="D3617" t="str">
        <f>VLOOKUP(C3617,'Справочник по тт'!$A$2:$C$5,3,FALSE)</f>
        <v>"Шанс"</v>
      </c>
      <c r="E3617" t="str">
        <f>IF(AND(C3617=1,B3617&lt;='Справочник по тт'!$D$1),'Справочник по тт'!$D$2,VLOOKUP(C3617,'Справочник по тт'!A:C,2,FALSE))</f>
        <v>"Шанс" ул.Заречная д.5</v>
      </c>
      <c r="F3617" s="2">
        <f t="shared" si="113"/>
        <v>1</v>
      </c>
    </row>
    <row r="3618" spans="1:6" x14ac:dyDescent="0.25">
      <c r="A3618" s="14">
        <v>43901.375</v>
      </c>
      <c r="B3618" s="14">
        <f t="shared" si="112"/>
        <v>43901</v>
      </c>
      <c r="C3618">
        <v>1</v>
      </c>
      <c r="D3618" t="str">
        <f>VLOOKUP(C3618,'Справочник по тт'!$A$2:$C$5,3,FALSE)</f>
        <v>"Шанс"</v>
      </c>
      <c r="E3618" t="str">
        <f>IF(AND(C3618=1,B3618&lt;='Справочник по тт'!$D$1),'Справочник по тт'!$D$2,VLOOKUP(C3618,'Справочник по тт'!A:C,2,FALSE))</f>
        <v>"Шанс" ул.Заречная д.5</v>
      </c>
      <c r="F3618" s="2">
        <f t="shared" si="113"/>
        <v>1</v>
      </c>
    </row>
    <row r="3619" spans="1:6" x14ac:dyDescent="0.25">
      <c r="A3619" s="14">
        <v>43901.375</v>
      </c>
      <c r="B3619" s="14">
        <f t="shared" si="112"/>
        <v>43901</v>
      </c>
      <c r="C3619">
        <v>1</v>
      </c>
      <c r="D3619" t="str">
        <f>VLOOKUP(C3619,'Справочник по тт'!$A$2:$C$5,3,FALSE)</f>
        <v>"Шанс"</v>
      </c>
      <c r="E3619" t="str">
        <f>IF(AND(C3619=1,B3619&lt;='Справочник по тт'!$D$1),'Справочник по тт'!$D$2,VLOOKUP(C3619,'Справочник по тт'!A:C,2,FALSE))</f>
        <v>"Шанс" ул.Заречная д.5</v>
      </c>
      <c r="F3619" s="2">
        <f t="shared" si="113"/>
        <v>1</v>
      </c>
    </row>
    <row r="3620" spans="1:6" x14ac:dyDescent="0.25">
      <c r="A3620" s="14">
        <v>43901.375</v>
      </c>
      <c r="B3620" s="14">
        <f t="shared" si="112"/>
        <v>43901</v>
      </c>
      <c r="C3620">
        <v>1</v>
      </c>
      <c r="D3620" t="str">
        <f>VLOOKUP(C3620,'Справочник по тт'!$A$2:$C$5,3,FALSE)</f>
        <v>"Шанс"</v>
      </c>
      <c r="E3620" t="str">
        <f>IF(AND(C3620=1,B3620&lt;='Справочник по тт'!$D$1),'Справочник по тт'!$D$2,VLOOKUP(C3620,'Справочник по тт'!A:C,2,FALSE))</f>
        <v>"Шанс" ул.Заречная д.5</v>
      </c>
      <c r="F3620" s="2">
        <f t="shared" si="113"/>
        <v>1</v>
      </c>
    </row>
    <row r="3621" spans="1:6" x14ac:dyDescent="0.25">
      <c r="A3621" s="14">
        <v>43901.375</v>
      </c>
      <c r="B3621" s="14">
        <f t="shared" si="112"/>
        <v>43901</v>
      </c>
      <c r="C3621">
        <v>1</v>
      </c>
      <c r="D3621" t="str">
        <f>VLOOKUP(C3621,'Справочник по тт'!$A$2:$C$5,3,FALSE)</f>
        <v>"Шанс"</v>
      </c>
      <c r="E3621" t="str">
        <f>IF(AND(C3621=1,B3621&lt;='Справочник по тт'!$D$1),'Справочник по тт'!$D$2,VLOOKUP(C3621,'Справочник по тт'!A:C,2,FALSE))</f>
        <v>"Шанс" ул.Заречная д.5</v>
      </c>
      <c r="F3621" s="2">
        <f t="shared" si="113"/>
        <v>1</v>
      </c>
    </row>
    <row r="3622" spans="1:6" x14ac:dyDescent="0.25">
      <c r="A3622" s="14">
        <v>43901.375</v>
      </c>
      <c r="B3622" s="14">
        <f t="shared" si="112"/>
        <v>43901</v>
      </c>
      <c r="C3622">
        <v>1</v>
      </c>
      <c r="D3622" t="str">
        <f>VLOOKUP(C3622,'Справочник по тт'!$A$2:$C$5,3,FALSE)</f>
        <v>"Шанс"</v>
      </c>
      <c r="E3622" t="str">
        <f>IF(AND(C3622=1,B3622&lt;='Справочник по тт'!$D$1),'Справочник по тт'!$D$2,VLOOKUP(C3622,'Справочник по тт'!A:C,2,FALSE))</f>
        <v>"Шанс" ул.Заречная д.5</v>
      </c>
      <c r="F3622" s="2">
        <f t="shared" si="113"/>
        <v>1</v>
      </c>
    </row>
    <row r="3623" spans="1:6" x14ac:dyDescent="0.25">
      <c r="A3623" s="14">
        <v>43901.395833333336</v>
      </c>
      <c r="B3623" s="14">
        <f t="shared" si="112"/>
        <v>43901</v>
      </c>
      <c r="C3623">
        <v>1</v>
      </c>
      <c r="D3623" t="str">
        <f>VLOOKUP(C3623,'Справочник по тт'!$A$2:$C$5,3,FALSE)</f>
        <v>"Шанс"</v>
      </c>
      <c r="E3623" t="str">
        <f>IF(AND(C3623=1,B3623&lt;='Справочник по тт'!$D$1),'Справочник по тт'!$D$2,VLOOKUP(C3623,'Справочник по тт'!A:C,2,FALSE))</f>
        <v>"Шанс" ул.Заречная д.5</v>
      </c>
      <c r="F3623" s="2">
        <f t="shared" si="113"/>
        <v>1</v>
      </c>
    </row>
    <row r="3624" spans="1:6" x14ac:dyDescent="0.25">
      <c r="A3624" s="14">
        <v>43901.395833333336</v>
      </c>
      <c r="B3624" s="14">
        <f t="shared" si="112"/>
        <v>43901</v>
      </c>
      <c r="C3624">
        <v>1</v>
      </c>
      <c r="D3624" t="str">
        <f>VLOOKUP(C3624,'Справочник по тт'!$A$2:$C$5,3,FALSE)</f>
        <v>"Шанс"</v>
      </c>
      <c r="E3624" t="str">
        <f>IF(AND(C3624=1,B3624&lt;='Справочник по тт'!$D$1),'Справочник по тт'!$D$2,VLOOKUP(C3624,'Справочник по тт'!A:C,2,FALSE))</f>
        <v>"Шанс" ул.Заречная д.5</v>
      </c>
      <c r="F3624" s="2">
        <f t="shared" si="113"/>
        <v>1</v>
      </c>
    </row>
    <row r="3625" spans="1:6" x14ac:dyDescent="0.25">
      <c r="A3625" s="14">
        <v>43901.416666666664</v>
      </c>
      <c r="B3625" s="14">
        <f t="shared" si="112"/>
        <v>43901</v>
      </c>
      <c r="C3625">
        <v>1</v>
      </c>
      <c r="D3625" t="str">
        <f>VLOOKUP(C3625,'Справочник по тт'!$A$2:$C$5,3,FALSE)</f>
        <v>"Шанс"</v>
      </c>
      <c r="E3625" t="str">
        <f>IF(AND(C3625=1,B3625&lt;='Справочник по тт'!$D$1),'Справочник по тт'!$D$2,VLOOKUP(C3625,'Справочник по тт'!A:C,2,FALSE))</f>
        <v>"Шанс" ул.Заречная д.5</v>
      </c>
      <c r="F3625" s="2">
        <f t="shared" si="113"/>
        <v>1</v>
      </c>
    </row>
    <row r="3626" spans="1:6" x14ac:dyDescent="0.25">
      <c r="A3626" s="14">
        <v>43901.416666666664</v>
      </c>
      <c r="B3626" s="14">
        <f t="shared" si="112"/>
        <v>43901</v>
      </c>
      <c r="C3626">
        <v>1</v>
      </c>
      <c r="D3626" t="str">
        <f>VLOOKUP(C3626,'Справочник по тт'!$A$2:$C$5,3,FALSE)</f>
        <v>"Шанс"</v>
      </c>
      <c r="E3626" t="str">
        <f>IF(AND(C3626=1,B3626&lt;='Справочник по тт'!$D$1),'Справочник по тт'!$D$2,VLOOKUP(C3626,'Справочник по тт'!A:C,2,FALSE))</f>
        <v>"Шанс" ул.Заречная д.5</v>
      </c>
      <c r="F3626" s="2">
        <f t="shared" si="113"/>
        <v>1</v>
      </c>
    </row>
    <row r="3627" spans="1:6" x14ac:dyDescent="0.25">
      <c r="A3627" s="14">
        <v>43901.416666666664</v>
      </c>
      <c r="B3627" s="14">
        <f t="shared" si="112"/>
        <v>43901</v>
      </c>
      <c r="C3627">
        <v>1</v>
      </c>
      <c r="D3627" t="str">
        <f>VLOOKUP(C3627,'Справочник по тт'!$A$2:$C$5,3,FALSE)</f>
        <v>"Шанс"</v>
      </c>
      <c r="E3627" t="str">
        <f>IF(AND(C3627=1,B3627&lt;='Справочник по тт'!$D$1),'Справочник по тт'!$D$2,VLOOKUP(C3627,'Справочник по тт'!A:C,2,FALSE))</f>
        <v>"Шанс" ул.Заречная д.5</v>
      </c>
      <c r="F3627" s="2">
        <f t="shared" si="113"/>
        <v>1</v>
      </c>
    </row>
    <row r="3628" spans="1:6" x14ac:dyDescent="0.25">
      <c r="A3628" s="14">
        <v>43901.416666666664</v>
      </c>
      <c r="B3628" s="14">
        <f t="shared" si="112"/>
        <v>43901</v>
      </c>
      <c r="C3628">
        <v>1</v>
      </c>
      <c r="D3628" t="str">
        <f>VLOOKUP(C3628,'Справочник по тт'!$A$2:$C$5,3,FALSE)</f>
        <v>"Шанс"</v>
      </c>
      <c r="E3628" t="str">
        <f>IF(AND(C3628=1,B3628&lt;='Справочник по тт'!$D$1),'Справочник по тт'!$D$2,VLOOKUP(C3628,'Справочник по тт'!A:C,2,FALSE))</f>
        <v>"Шанс" ул.Заречная д.5</v>
      </c>
      <c r="F3628" s="2">
        <f t="shared" si="113"/>
        <v>1</v>
      </c>
    </row>
    <row r="3629" spans="1:6" x14ac:dyDescent="0.25">
      <c r="A3629" s="14">
        <v>43901.416666666664</v>
      </c>
      <c r="B3629" s="14">
        <f t="shared" si="112"/>
        <v>43901</v>
      </c>
      <c r="C3629">
        <v>1</v>
      </c>
      <c r="D3629" t="str">
        <f>VLOOKUP(C3629,'Справочник по тт'!$A$2:$C$5,3,FALSE)</f>
        <v>"Шанс"</v>
      </c>
      <c r="E3629" t="str">
        <f>IF(AND(C3629=1,B3629&lt;='Справочник по тт'!$D$1),'Справочник по тт'!$D$2,VLOOKUP(C3629,'Справочник по тт'!A:C,2,FALSE))</f>
        <v>"Шанс" ул.Заречная д.5</v>
      </c>
      <c r="F3629" s="2">
        <f t="shared" si="113"/>
        <v>1</v>
      </c>
    </row>
    <row r="3630" spans="1:6" x14ac:dyDescent="0.25">
      <c r="A3630" s="14">
        <v>43901.416666666664</v>
      </c>
      <c r="B3630" s="14">
        <f t="shared" si="112"/>
        <v>43901</v>
      </c>
      <c r="C3630">
        <v>1</v>
      </c>
      <c r="D3630" t="str">
        <f>VLOOKUP(C3630,'Справочник по тт'!$A$2:$C$5,3,FALSE)</f>
        <v>"Шанс"</v>
      </c>
      <c r="E3630" t="str">
        <f>IF(AND(C3630=1,B3630&lt;='Справочник по тт'!$D$1),'Справочник по тт'!$D$2,VLOOKUP(C3630,'Справочник по тт'!A:C,2,FALSE))</f>
        <v>"Шанс" ул.Заречная д.5</v>
      </c>
      <c r="F3630" s="2">
        <f t="shared" si="113"/>
        <v>1</v>
      </c>
    </row>
    <row r="3631" spans="1:6" x14ac:dyDescent="0.25">
      <c r="A3631" s="14">
        <v>43901.416666666664</v>
      </c>
      <c r="B3631" s="14">
        <f t="shared" si="112"/>
        <v>43901</v>
      </c>
      <c r="C3631">
        <v>1</v>
      </c>
      <c r="D3631" t="str">
        <f>VLOOKUP(C3631,'Справочник по тт'!$A$2:$C$5,3,FALSE)</f>
        <v>"Шанс"</v>
      </c>
      <c r="E3631" t="str">
        <f>IF(AND(C3631=1,B3631&lt;='Справочник по тт'!$D$1),'Справочник по тт'!$D$2,VLOOKUP(C3631,'Справочник по тт'!A:C,2,FALSE))</f>
        <v>"Шанс" ул.Заречная д.5</v>
      </c>
      <c r="F3631" s="2">
        <f t="shared" si="113"/>
        <v>1</v>
      </c>
    </row>
    <row r="3632" spans="1:6" x14ac:dyDescent="0.25">
      <c r="A3632" s="14">
        <v>43901.416666666664</v>
      </c>
      <c r="B3632" s="14">
        <f t="shared" si="112"/>
        <v>43901</v>
      </c>
      <c r="C3632">
        <v>1</v>
      </c>
      <c r="D3632" t="str">
        <f>VLOOKUP(C3632,'Справочник по тт'!$A$2:$C$5,3,FALSE)</f>
        <v>"Шанс"</v>
      </c>
      <c r="E3632" t="str">
        <f>IF(AND(C3632=1,B3632&lt;='Справочник по тт'!$D$1),'Справочник по тт'!$D$2,VLOOKUP(C3632,'Справочник по тт'!A:C,2,FALSE))</f>
        <v>"Шанс" ул.Заречная д.5</v>
      </c>
      <c r="F3632" s="2">
        <f t="shared" si="113"/>
        <v>1</v>
      </c>
    </row>
    <row r="3633" spans="1:6" x14ac:dyDescent="0.25">
      <c r="A3633" s="14">
        <v>43901.458333333336</v>
      </c>
      <c r="B3633" s="14">
        <f t="shared" si="112"/>
        <v>43901</v>
      </c>
      <c r="C3633">
        <v>1</v>
      </c>
      <c r="D3633" t="str">
        <f>VLOOKUP(C3633,'Справочник по тт'!$A$2:$C$5,3,FALSE)</f>
        <v>"Шанс"</v>
      </c>
      <c r="E3633" t="str">
        <f>IF(AND(C3633=1,B3633&lt;='Справочник по тт'!$D$1),'Справочник по тт'!$D$2,VLOOKUP(C3633,'Справочник по тт'!A:C,2,FALSE))</f>
        <v>"Шанс" ул.Заречная д.5</v>
      </c>
      <c r="F3633" s="2">
        <f t="shared" si="113"/>
        <v>1</v>
      </c>
    </row>
    <row r="3634" spans="1:6" x14ac:dyDescent="0.25">
      <c r="A3634" s="14">
        <v>43901.458333333336</v>
      </c>
      <c r="B3634" s="14">
        <f t="shared" si="112"/>
        <v>43901</v>
      </c>
      <c r="C3634">
        <v>1</v>
      </c>
      <c r="D3634" t="str">
        <f>VLOOKUP(C3634,'Справочник по тт'!$A$2:$C$5,3,FALSE)</f>
        <v>"Шанс"</v>
      </c>
      <c r="E3634" t="str">
        <f>IF(AND(C3634=1,B3634&lt;='Справочник по тт'!$D$1),'Справочник по тт'!$D$2,VLOOKUP(C3634,'Справочник по тт'!A:C,2,FALSE))</f>
        <v>"Шанс" ул.Заречная д.5</v>
      </c>
      <c r="F3634" s="2">
        <f t="shared" si="113"/>
        <v>1</v>
      </c>
    </row>
    <row r="3635" spans="1:6" x14ac:dyDescent="0.25">
      <c r="A3635" s="14">
        <v>43901.458333333336</v>
      </c>
      <c r="B3635" s="14">
        <f t="shared" si="112"/>
        <v>43901</v>
      </c>
      <c r="C3635">
        <v>1</v>
      </c>
      <c r="D3635" t="str">
        <f>VLOOKUP(C3635,'Справочник по тт'!$A$2:$C$5,3,FALSE)</f>
        <v>"Шанс"</v>
      </c>
      <c r="E3635" t="str">
        <f>IF(AND(C3635=1,B3635&lt;='Справочник по тт'!$D$1),'Справочник по тт'!$D$2,VLOOKUP(C3635,'Справочник по тт'!A:C,2,FALSE))</f>
        <v>"Шанс" ул.Заречная д.5</v>
      </c>
      <c r="F3635" s="2">
        <f t="shared" si="113"/>
        <v>1</v>
      </c>
    </row>
    <row r="3636" spans="1:6" x14ac:dyDescent="0.25">
      <c r="A3636" s="14">
        <v>43901.458333333336</v>
      </c>
      <c r="B3636" s="14">
        <f t="shared" si="112"/>
        <v>43901</v>
      </c>
      <c r="C3636">
        <v>1</v>
      </c>
      <c r="D3636" t="str">
        <f>VLOOKUP(C3636,'Справочник по тт'!$A$2:$C$5,3,FALSE)</f>
        <v>"Шанс"</v>
      </c>
      <c r="E3636" t="str">
        <f>IF(AND(C3636=1,B3636&lt;='Справочник по тт'!$D$1),'Справочник по тт'!$D$2,VLOOKUP(C3636,'Справочник по тт'!A:C,2,FALSE))</f>
        <v>"Шанс" ул.Заречная д.5</v>
      </c>
      <c r="F3636" s="2">
        <f t="shared" si="113"/>
        <v>1</v>
      </c>
    </row>
    <row r="3637" spans="1:6" x14ac:dyDescent="0.25">
      <c r="A3637" s="14">
        <v>43901.458333333336</v>
      </c>
      <c r="B3637" s="14">
        <f t="shared" si="112"/>
        <v>43901</v>
      </c>
      <c r="C3637">
        <v>1</v>
      </c>
      <c r="D3637" t="str">
        <f>VLOOKUP(C3637,'Справочник по тт'!$A$2:$C$5,3,FALSE)</f>
        <v>"Шанс"</v>
      </c>
      <c r="E3637" t="str">
        <f>IF(AND(C3637=1,B3637&lt;='Справочник по тт'!$D$1),'Справочник по тт'!$D$2,VLOOKUP(C3637,'Справочник по тт'!A:C,2,FALSE))</f>
        <v>"Шанс" ул.Заречная д.5</v>
      </c>
      <c r="F3637" s="2">
        <f t="shared" si="113"/>
        <v>1</v>
      </c>
    </row>
    <row r="3638" spans="1:6" x14ac:dyDescent="0.25">
      <c r="A3638" s="14">
        <v>43901.5</v>
      </c>
      <c r="B3638" s="14">
        <f t="shared" si="112"/>
        <v>43901</v>
      </c>
      <c r="C3638">
        <v>1</v>
      </c>
      <c r="D3638" t="str">
        <f>VLOOKUP(C3638,'Справочник по тт'!$A$2:$C$5,3,FALSE)</f>
        <v>"Шанс"</v>
      </c>
      <c r="E3638" t="str">
        <f>IF(AND(C3638=1,B3638&lt;='Справочник по тт'!$D$1),'Справочник по тт'!$D$2,VLOOKUP(C3638,'Справочник по тт'!A:C,2,FALSE))</f>
        <v>"Шанс" ул.Заречная д.5</v>
      </c>
      <c r="F3638" s="2">
        <f t="shared" si="113"/>
        <v>1</v>
      </c>
    </row>
    <row r="3639" spans="1:6" x14ac:dyDescent="0.25">
      <c r="A3639" s="14">
        <v>43901.5</v>
      </c>
      <c r="B3639" s="14">
        <f t="shared" si="112"/>
        <v>43901</v>
      </c>
      <c r="C3639">
        <v>1</v>
      </c>
      <c r="D3639" t="str">
        <f>VLOOKUP(C3639,'Справочник по тт'!$A$2:$C$5,3,FALSE)</f>
        <v>"Шанс"</v>
      </c>
      <c r="E3639" t="str">
        <f>IF(AND(C3639=1,B3639&lt;='Справочник по тт'!$D$1),'Справочник по тт'!$D$2,VLOOKUP(C3639,'Справочник по тт'!A:C,2,FALSE))</f>
        <v>"Шанс" ул.Заречная д.5</v>
      </c>
      <c r="F3639" s="2">
        <f t="shared" si="113"/>
        <v>1</v>
      </c>
    </row>
    <row r="3640" spans="1:6" x14ac:dyDescent="0.25">
      <c r="A3640" s="14">
        <v>43901.5</v>
      </c>
      <c r="B3640" s="14">
        <f t="shared" si="112"/>
        <v>43901</v>
      </c>
      <c r="C3640">
        <v>1</v>
      </c>
      <c r="D3640" t="str">
        <f>VLOOKUP(C3640,'Справочник по тт'!$A$2:$C$5,3,FALSE)</f>
        <v>"Шанс"</v>
      </c>
      <c r="E3640" t="str">
        <f>IF(AND(C3640=1,B3640&lt;='Справочник по тт'!$D$1),'Справочник по тт'!$D$2,VLOOKUP(C3640,'Справочник по тт'!A:C,2,FALSE))</f>
        <v>"Шанс" ул.Заречная д.5</v>
      </c>
      <c r="F3640" s="2">
        <f t="shared" si="113"/>
        <v>1</v>
      </c>
    </row>
    <row r="3641" spans="1:6" x14ac:dyDescent="0.25">
      <c r="A3641" s="14">
        <v>43901.5</v>
      </c>
      <c r="B3641" s="14">
        <f t="shared" si="112"/>
        <v>43901</v>
      </c>
      <c r="C3641">
        <v>1</v>
      </c>
      <c r="D3641" t="str">
        <f>VLOOKUP(C3641,'Справочник по тт'!$A$2:$C$5,3,FALSE)</f>
        <v>"Шанс"</v>
      </c>
      <c r="E3641" t="str">
        <f>IF(AND(C3641=1,B3641&lt;='Справочник по тт'!$D$1),'Справочник по тт'!$D$2,VLOOKUP(C3641,'Справочник по тт'!A:C,2,FALSE))</f>
        <v>"Шанс" ул.Заречная д.5</v>
      </c>
      <c r="F3641" s="2">
        <f t="shared" si="113"/>
        <v>1</v>
      </c>
    </row>
    <row r="3642" spans="1:6" x14ac:dyDescent="0.25">
      <c r="A3642" s="14">
        <v>43901.504166666666</v>
      </c>
      <c r="B3642" s="14">
        <f t="shared" si="112"/>
        <v>43901</v>
      </c>
      <c r="C3642">
        <v>1</v>
      </c>
      <c r="D3642" t="str">
        <f>VLOOKUP(C3642,'Справочник по тт'!$A$2:$C$5,3,FALSE)</f>
        <v>"Шанс"</v>
      </c>
      <c r="E3642" t="str">
        <f>IF(AND(C3642=1,B3642&lt;='Справочник по тт'!$D$1),'Справочник по тт'!$D$2,VLOOKUP(C3642,'Справочник по тт'!A:C,2,FALSE))</f>
        <v>"Шанс" ул.Заречная д.5</v>
      </c>
      <c r="F3642" s="2">
        <f t="shared" si="113"/>
        <v>1</v>
      </c>
    </row>
    <row r="3643" spans="1:6" x14ac:dyDescent="0.25">
      <c r="A3643" s="14">
        <v>43901.541666666664</v>
      </c>
      <c r="B3643" s="14">
        <f t="shared" si="112"/>
        <v>43901</v>
      </c>
      <c r="C3643">
        <v>1</v>
      </c>
      <c r="D3643" t="str">
        <f>VLOOKUP(C3643,'Справочник по тт'!$A$2:$C$5,3,FALSE)</f>
        <v>"Шанс"</v>
      </c>
      <c r="E3643" t="str">
        <f>IF(AND(C3643=1,B3643&lt;='Справочник по тт'!$D$1),'Справочник по тт'!$D$2,VLOOKUP(C3643,'Справочник по тт'!A:C,2,FALSE))</f>
        <v>"Шанс" ул.Заречная д.5</v>
      </c>
      <c r="F3643" s="2">
        <f t="shared" si="113"/>
        <v>1</v>
      </c>
    </row>
    <row r="3644" spans="1:6" x14ac:dyDescent="0.25">
      <c r="A3644" s="14">
        <v>43901.541666666664</v>
      </c>
      <c r="B3644" s="14">
        <f t="shared" si="112"/>
        <v>43901</v>
      </c>
      <c r="C3644">
        <v>1</v>
      </c>
      <c r="D3644" t="str">
        <f>VLOOKUP(C3644,'Справочник по тт'!$A$2:$C$5,3,FALSE)</f>
        <v>"Шанс"</v>
      </c>
      <c r="E3644" t="str">
        <f>IF(AND(C3644=1,B3644&lt;='Справочник по тт'!$D$1),'Справочник по тт'!$D$2,VLOOKUP(C3644,'Справочник по тт'!A:C,2,FALSE))</f>
        <v>"Шанс" ул.Заречная д.5</v>
      </c>
      <c r="F3644" s="2">
        <f t="shared" si="113"/>
        <v>1</v>
      </c>
    </row>
    <row r="3645" spans="1:6" x14ac:dyDescent="0.25">
      <c r="A3645" s="14">
        <v>43901.541666666664</v>
      </c>
      <c r="B3645" s="14">
        <f t="shared" si="112"/>
        <v>43901</v>
      </c>
      <c r="C3645">
        <v>1</v>
      </c>
      <c r="D3645" t="str">
        <f>VLOOKUP(C3645,'Справочник по тт'!$A$2:$C$5,3,FALSE)</f>
        <v>"Шанс"</v>
      </c>
      <c r="E3645" t="str">
        <f>IF(AND(C3645=1,B3645&lt;='Справочник по тт'!$D$1),'Справочник по тт'!$D$2,VLOOKUP(C3645,'Справочник по тт'!A:C,2,FALSE))</f>
        <v>"Шанс" ул.Заречная д.5</v>
      </c>
      <c r="F3645" s="2">
        <f t="shared" si="113"/>
        <v>1</v>
      </c>
    </row>
    <row r="3646" spans="1:6" x14ac:dyDescent="0.25">
      <c r="A3646" s="14">
        <v>43901.583333333336</v>
      </c>
      <c r="B3646" s="14">
        <f t="shared" si="112"/>
        <v>43901</v>
      </c>
      <c r="C3646">
        <v>1</v>
      </c>
      <c r="D3646" t="str">
        <f>VLOOKUP(C3646,'Справочник по тт'!$A$2:$C$5,3,FALSE)</f>
        <v>"Шанс"</v>
      </c>
      <c r="E3646" t="str">
        <f>IF(AND(C3646=1,B3646&lt;='Справочник по тт'!$D$1),'Справочник по тт'!$D$2,VLOOKUP(C3646,'Справочник по тт'!A:C,2,FALSE))</f>
        <v>"Шанс" ул.Заречная д.5</v>
      </c>
      <c r="F3646" s="2">
        <f t="shared" si="113"/>
        <v>1</v>
      </c>
    </row>
    <row r="3647" spans="1:6" x14ac:dyDescent="0.25">
      <c r="A3647" s="14">
        <v>43901.583333333336</v>
      </c>
      <c r="B3647" s="14">
        <f t="shared" si="112"/>
        <v>43901</v>
      </c>
      <c r="C3647">
        <v>1</v>
      </c>
      <c r="D3647" t="str">
        <f>VLOOKUP(C3647,'Справочник по тт'!$A$2:$C$5,3,FALSE)</f>
        <v>"Шанс"</v>
      </c>
      <c r="E3647" t="str">
        <f>IF(AND(C3647=1,B3647&lt;='Справочник по тт'!$D$1),'Справочник по тт'!$D$2,VLOOKUP(C3647,'Справочник по тт'!A:C,2,FALSE))</f>
        <v>"Шанс" ул.Заречная д.5</v>
      </c>
      <c r="F3647" s="2">
        <f t="shared" si="113"/>
        <v>1</v>
      </c>
    </row>
    <row r="3648" spans="1:6" x14ac:dyDescent="0.25">
      <c r="A3648" s="14">
        <v>43901.583333333336</v>
      </c>
      <c r="B3648" s="14">
        <f t="shared" si="112"/>
        <v>43901</v>
      </c>
      <c r="C3648">
        <v>1</v>
      </c>
      <c r="D3648" t="str">
        <f>VLOOKUP(C3648,'Справочник по тт'!$A$2:$C$5,3,FALSE)</f>
        <v>"Шанс"</v>
      </c>
      <c r="E3648" t="str">
        <f>IF(AND(C3648=1,B3648&lt;='Справочник по тт'!$D$1),'Справочник по тт'!$D$2,VLOOKUP(C3648,'Справочник по тт'!A:C,2,FALSE))</f>
        <v>"Шанс" ул.Заречная д.5</v>
      </c>
      <c r="F3648" s="2">
        <f t="shared" si="113"/>
        <v>1</v>
      </c>
    </row>
    <row r="3649" spans="1:6" x14ac:dyDescent="0.25">
      <c r="A3649" s="14">
        <v>43901.583333333336</v>
      </c>
      <c r="B3649" s="14">
        <f t="shared" si="112"/>
        <v>43901</v>
      </c>
      <c r="C3649">
        <v>1</v>
      </c>
      <c r="D3649" t="str">
        <f>VLOOKUP(C3649,'Справочник по тт'!$A$2:$C$5,3,FALSE)</f>
        <v>"Шанс"</v>
      </c>
      <c r="E3649" t="str">
        <f>IF(AND(C3649=1,B3649&lt;='Справочник по тт'!$D$1),'Справочник по тт'!$D$2,VLOOKUP(C3649,'Справочник по тт'!A:C,2,FALSE))</f>
        <v>"Шанс" ул.Заречная д.5</v>
      </c>
      <c r="F3649" s="2">
        <f t="shared" si="113"/>
        <v>1</v>
      </c>
    </row>
    <row r="3650" spans="1:6" x14ac:dyDescent="0.25">
      <c r="A3650" s="14">
        <v>43901.583333333336</v>
      </c>
      <c r="B3650" s="14">
        <f t="shared" ref="B3650:B3713" si="114">(TEXT(A3650,"ДД.ММ.ГГГГ"))*1</f>
        <v>43901</v>
      </c>
      <c r="C3650">
        <v>1</v>
      </c>
      <c r="D3650" t="str">
        <f>VLOOKUP(C3650,'Справочник по тт'!$A$2:$C$5,3,FALSE)</f>
        <v>"Шанс"</v>
      </c>
      <c r="E3650" t="str">
        <f>IF(AND(C3650=1,B3650&lt;='Справочник по тт'!$D$1),'Справочник по тт'!$D$2,VLOOKUP(C3650,'Справочник по тт'!A:C,2,FALSE))</f>
        <v>"Шанс" ул.Заречная д.5</v>
      </c>
      <c r="F3650" s="2">
        <f t="shared" si="113"/>
        <v>1</v>
      </c>
    </row>
    <row r="3651" spans="1:6" x14ac:dyDescent="0.25">
      <c r="A3651" s="14">
        <v>43901.590277777781</v>
      </c>
      <c r="B3651" s="14">
        <f t="shared" si="114"/>
        <v>43901</v>
      </c>
      <c r="C3651">
        <v>1</v>
      </c>
      <c r="D3651" t="str">
        <f>VLOOKUP(C3651,'Справочник по тт'!$A$2:$C$5,3,FALSE)</f>
        <v>"Шанс"</v>
      </c>
      <c r="E3651" t="str">
        <f>IF(AND(C3651=1,B3651&lt;='Справочник по тт'!$D$1),'Справочник по тт'!$D$2,VLOOKUP(C3651,'Справочник по тт'!A:C,2,FALSE))</f>
        <v>"Шанс" ул.Заречная д.5</v>
      </c>
      <c r="F3651" s="2">
        <f t="shared" ref="F3651:F3714" si="115">IF(B3651&lt;=$F$1,1,"")</f>
        <v>1</v>
      </c>
    </row>
    <row r="3652" spans="1:6" x14ac:dyDescent="0.25">
      <c r="A3652" s="14">
        <v>43901.625</v>
      </c>
      <c r="B3652" s="14">
        <f t="shared" si="114"/>
        <v>43901</v>
      </c>
      <c r="C3652">
        <v>1</v>
      </c>
      <c r="D3652" t="str">
        <f>VLOOKUP(C3652,'Справочник по тт'!$A$2:$C$5,3,FALSE)</f>
        <v>"Шанс"</v>
      </c>
      <c r="E3652" t="str">
        <f>IF(AND(C3652=1,B3652&lt;='Справочник по тт'!$D$1),'Справочник по тт'!$D$2,VLOOKUP(C3652,'Справочник по тт'!A:C,2,FALSE))</f>
        <v>"Шанс" ул.Заречная д.5</v>
      </c>
      <c r="F3652" s="2">
        <f t="shared" si="115"/>
        <v>1</v>
      </c>
    </row>
    <row r="3653" spans="1:6" x14ac:dyDescent="0.25">
      <c r="A3653" s="14">
        <v>43901.625</v>
      </c>
      <c r="B3653" s="14">
        <f t="shared" si="114"/>
        <v>43901</v>
      </c>
      <c r="C3653">
        <v>1</v>
      </c>
      <c r="D3653" t="str">
        <f>VLOOKUP(C3653,'Справочник по тт'!$A$2:$C$5,3,FALSE)</f>
        <v>"Шанс"</v>
      </c>
      <c r="E3653" t="str">
        <f>IF(AND(C3653=1,B3653&lt;='Справочник по тт'!$D$1),'Справочник по тт'!$D$2,VLOOKUP(C3653,'Справочник по тт'!A:C,2,FALSE))</f>
        <v>"Шанс" ул.Заречная д.5</v>
      </c>
      <c r="F3653" s="2">
        <f t="shared" si="115"/>
        <v>1</v>
      </c>
    </row>
    <row r="3654" spans="1:6" x14ac:dyDescent="0.25">
      <c r="A3654" s="14">
        <v>43901.625</v>
      </c>
      <c r="B3654" s="14">
        <f t="shared" si="114"/>
        <v>43901</v>
      </c>
      <c r="C3654">
        <v>1</v>
      </c>
      <c r="D3654" t="str">
        <f>VLOOKUP(C3654,'Справочник по тт'!$A$2:$C$5,3,FALSE)</f>
        <v>"Шанс"</v>
      </c>
      <c r="E3654" t="str">
        <f>IF(AND(C3654=1,B3654&lt;='Справочник по тт'!$D$1),'Справочник по тт'!$D$2,VLOOKUP(C3654,'Справочник по тт'!A:C,2,FALSE))</f>
        <v>"Шанс" ул.Заречная д.5</v>
      </c>
      <c r="F3654" s="2">
        <f t="shared" si="115"/>
        <v>1</v>
      </c>
    </row>
    <row r="3655" spans="1:6" x14ac:dyDescent="0.25">
      <c r="A3655" s="14">
        <v>43901.625</v>
      </c>
      <c r="B3655" s="14">
        <f t="shared" si="114"/>
        <v>43901</v>
      </c>
      <c r="C3655">
        <v>1</v>
      </c>
      <c r="D3655" t="str">
        <f>VLOOKUP(C3655,'Справочник по тт'!$A$2:$C$5,3,FALSE)</f>
        <v>"Шанс"</v>
      </c>
      <c r="E3655" t="str">
        <f>IF(AND(C3655=1,B3655&lt;='Справочник по тт'!$D$1),'Справочник по тт'!$D$2,VLOOKUP(C3655,'Справочник по тт'!A:C,2,FALSE))</f>
        <v>"Шанс" ул.Заречная д.5</v>
      </c>
      <c r="F3655" s="2">
        <f t="shared" si="115"/>
        <v>1</v>
      </c>
    </row>
    <row r="3656" spans="1:6" x14ac:dyDescent="0.25">
      <c r="A3656" s="14">
        <v>43901.666666666664</v>
      </c>
      <c r="B3656" s="14">
        <f t="shared" si="114"/>
        <v>43901</v>
      </c>
      <c r="C3656">
        <v>1</v>
      </c>
      <c r="D3656" t="str">
        <f>VLOOKUP(C3656,'Справочник по тт'!$A$2:$C$5,3,FALSE)</f>
        <v>"Шанс"</v>
      </c>
      <c r="E3656" t="str">
        <f>IF(AND(C3656=1,B3656&lt;='Справочник по тт'!$D$1),'Справочник по тт'!$D$2,VLOOKUP(C3656,'Справочник по тт'!A:C,2,FALSE))</f>
        <v>"Шанс" ул.Заречная д.5</v>
      </c>
      <c r="F3656" s="2">
        <f t="shared" si="115"/>
        <v>1</v>
      </c>
    </row>
    <row r="3657" spans="1:6" x14ac:dyDescent="0.25">
      <c r="A3657" s="14">
        <v>43901.666666666664</v>
      </c>
      <c r="B3657" s="14">
        <f t="shared" si="114"/>
        <v>43901</v>
      </c>
      <c r="C3657">
        <v>1</v>
      </c>
      <c r="D3657" t="str">
        <f>VLOOKUP(C3657,'Справочник по тт'!$A$2:$C$5,3,FALSE)</f>
        <v>"Шанс"</v>
      </c>
      <c r="E3657" t="str">
        <f>IF(AND(C3657=1,B3657&lt;='Справочник по тт'!$D$1),'Справочник по тт'!$D$2,VLOOKUP(C3657,'Справочник по тт'!A:C,2,FALSE))</f>
        <v>"Шанс" ул.Заречная д.5</v>
      </c>
      <c r="F3657" s="2">
        <f t="shared" si="115"/>
        <v>1</v>
      </c>
    </row>
    <row r="3658" spans="1:6" x14ac:dyDescent="0.25">
      <c r="A3658" s="14">
        <v>43901.666666666664</v>
      </c>
      <c r="B3658" s="14">
        <f t="shared" si="114"/>
        <v>43901</v>
      </c>
      <c r="C3658">
        <v>1</v>
      </c>
      <c r="D3658" t="str">
        <f>VLOOKUP(C3658,'Справочник по тт'!$A$2:$C$5,3,FALSE)</f>
        <v>"Шанс"</v>
      </c>
      <c r="E3658" t="str">
        <f>IF(AND(C3658=1,B3658&lt;='Справочник по тт'!$D$1),'Справочник по тт'!$D$2,VLOOKUP(C3658,'Справочник по тт'!A:C,2,FALSE))</f>
        <v>"Шанс" ул.Заречная д.5</v>
      </c>
      <c r="F3658" s="2">
        <f t="shared" si="115"/>
        <v>1</v>
      </c>
    </row>
    <row r="3659" spans="1:6" x14ac:dyDescent="0.25">
      <c r="A3659" s="14">
        <v>43901.666666666664</v>
      </c>
      <c r="B3659" s="14">
        <f t="shared" si="114"/>
        <v>43901</v>
      </c>
      <c r="C3659">
        <v>1</v>
      </c>
      <c r="D3659" t="str">
        <f>VLOOKUP(C3659,'Справочник по тт'!$A$2:$C$5,3,FALSE)</f>
        <v>"Шанс"</v>
      </c>
      <c r="E3659" t="str">
        <f>IF(AND(C3659=1,B3659&lt;='Справочник по тт'!$D$1),'Справочник по тт'!$D$2,VLOOKUP(C3659,'Справочник по тт'!A:C,2,FALSE))</f>
        <v>"Шанс" ул.Заречная д.5</v>
      </c>
      <c r="F3659" s="2">
        <f t="shared" si="115"/>
        <v>1</v>
      </c>
    </row>
    <row r="3660" spans="1:6" x14ac:dyDescent="0.25">
      <c r="A3660" s="14">
        <v>43901.680555555555</v>
      </c>
      <c r="B3660" s="14">
        <f t="shared" si="114"/>
        <v>43901</v>
      </c>
      <c r="C3660">
        <v>1</v>
      </c>
      <c r="D3660" t="str">
        <f>VLOOKUP(C3660,'Справочник по тт'!$A$2:$C$5,3,FALSE)</f>
        <v>"Шанс"</v>
      </c>
      <c r="E3660" t="str">
        <f>IF(AND(C3660=1,B3660&lt;='Справочник по тт'!$D$1),'Справочник по тт'!$D$2,VLOOKUP(C3660,'Справочник по тт'!A:C,2,FALSE))</f>
        <v>"Шанс" ул.Заречная д.5</v>
      </c>
      <c r="F3660" s="2">
        <f t="shared" si="115"/>
        <v>1</v>
      </c>
    </row>
    <row r="3661" spans="1:6" x14ac:dyDescent="0.25">
      <c r="A3661" s="14">
        <v>43901.75</v>
      </c>
      <c r="B3661" s="14">
        <f t="shared" si="114"/>
        <v>43901</v>
      </c>
      <c r="C3661">
        <v>1</v>
      </c>
      <c r="D3661" t="str">
        <f>VLOOKUP(C3661,'Справочник по тт'!$A$2:$C$5,3,FALSE)</f>
        <v>"Шанс"</v>
      </c>
      <c r="E3661" t="str">
        <f>IF(AND(C3661=1,B3661&lt;='Справочник по тт'!$D$1),'Справочник по тт'!$D$2,VLOOKUP(C3661,'Справочник по тт'!A:C,2,FALSE))</f>
        <v>"Шанс" ул.Заречная д.5</v>
      </c>
      <c r="F3661" s="2">
        <f t="shared" si="115"/>
        <v>1</v>
      </c>
    </row>
    <row r="3662" spans="1:6" x14ac:dyDescent="0.25">
      <c r="A3662" s="14">
        <v>43901.75</v>
      </c>
      <c r="B3662" s="14">
        <f t="shared" si="114"/>
        <v>43901</v>
      </c>
      <c r="C3662">
        <v>1</v>
      </c>
      <c r="D3662" t="str">
        <f>VLOOKUP(C3662,'Справочник по тт'!$A$2:$C$5,3,FALSE)</f>
        <v>"Шанс"</v>
      </c>
      <c r="E3662" t="str">
        <f>IF(AND(C3662=1,B3662&lt;='Справочник по тт'!$D$1),'Справочник по тт'!$D$2,VLOOKUP(C3662,'Справочник по тт'!A:C,2,FALSE))</f>
        <v>"Шанс" ул.Заречная д.5</v>
      </c>
      <c r="F3662" s="2">
        <f t="shared" si="115"/>
        <v>1</v>
      </c>
    </row>
    <row r="3663" spans="1:6" x14ac:dyDescent="0.25">
      <c r="A3663" s="14">
        <v>43901.792361111111</v>
      </c>
      <c r="B3663" s="14">
        <f t="shared" si="114"/>
        <v>43901</v>
      </c>
      <c r="C3663">
        <v>1</v>
      </c>
      <c r="D3663" t="str">
        <f>VLOOKUP(C3663,'Справочник по тт'!$A$2:$C$5,3,FALSE)</f>
        <v>"Шанс"</v>
      </c>
      <c r="E3663" t="str">
        <f>IF(AND(C3663=1,B3663&lt;='Справочник по тт'!$D$1),'Справочник по тт'!$D$2,VLOOKUP(C3663,'Справочник по тт'!A:C,2,FALSE))</f>
        <v>"Шанс" ул.Заречная д.5</v>
      </c>
      <c r="F3663" s="2">
        <f t="shared" si="115"/>
        <v>1</v>
      </c>
    </row>
    <row r="3664" spans="1:6" x14ac:dyDescent="0.25">
      <c r="A3664" s="14">
        <v>43901.833333333336</v>
      </c>
      <c r="B3664" s="14">
        <f t="shared" si="114"/>
        <v>43901</v>
      </c>
      <c r="C3664">
        <v>1</v>
      </c>
      <c r="D3664" t="str">
        <f>VLOOKUP(C3664,'Справочник по тт'!$A$2:$C$5,3,FALSE)</f>
        <v>"Шанс"</v>
      </c>
      <c r="E3664" t="str">
        <f>IF(AND(C3664=1,B3664&lt;='Справочник по тт'!$D$1),'Справочник по тт'!$D$2,VLOOKUP(C3664,'Справочник по тт'!A:C,2,FALSE))</f>
        <v>"Шанс" ул.Заречная д.5</v>
      </c>
      <c r="F3664" s="2">
        <f t="shared" si="115"/>
        <v>1</v>
      </c>
    </row>
    <row r="3665" spans="1:6" x14ac:dyDescent="0.25">
      <c r="A3665" s="14">
        <v>43902.041666666664</v>
      </c>
      <c r="B3665" s="14">
        <f t="shared" si="114"/>
        <v>43902</v>
      </c>
      <c r="C3665">
        <v>1</v>
      </c>
      <c r="D3665" t="str">
        <f>VLOOKUP(C3665,'Справочник по тт'!$A$2:$C$5,3,FALSE)</f>
        <v>"Шанс"</v>
      </c>
      <c r="E3665" t="str">
        <f>IF(AND(C3665=1,B3665&lt;='Справочник по тт'!$D$1),'Справочник по тт'!$D$2,VLOOKUP(C3665,'Справочник по тт'!A:C,2,FALSE))</f>
        <v>"Шанс" ул.Заречная д.5</v>
      </c>
      <c r="F3665" s="2">
        <f t="shared" si="115"/>
        <v>1</v>
      </c>
    </row>
    <row r="3666" spans="1:6" x14ac:dyDescent="0.25">
      <c r="A3666" s="14">
        <v>43902.208333333336</v>
      </c>
      <c r="B3666" s="14">
        <f t="shared" si="114"/>
        <v>43902</v>
      </c>
      <c r="C3666">
        <v>1</v>
      </c>
      <c r="D3666" t="str">
        <f>VLOOKUP(C3666,'Справочник по тт'!$A$2:$C$5,3,FALSE)</f>
        <v>"Шанс"</v>
      </c>
      <c r="E3666" t="str">
        <f>IF(AND(C3666=1,B3666&lt;='Справочник по тт'!$D$1),'Справочник по тт'!$D$2,VLOOKUP(C3666,'Справочник по тт'!A:C,2,FALSE))</f>
        <v>"Шанс" ул.Заречная д.5</v>
      </c>
      <c r="F3666" s="2">
        <f t="shared" si="115"/>
        <v>1</v>
      </c>
    </row>
    <row r="3667" spans="1:6" x14ac:dyDescent="0.25">
      <c r="A3667" s="14">
        <v>43902.208333333336</v>
      </c>
      <c r="B3667" s="14">
        <f t="shared" si="114"/>
        <v>43902</v>
      </c>
      <c r="C3667">
        <v>1</v>
      </c>
      <c r="D3667" t="str">
        <f>VLOOKUP(C3667,'Справочник по тт'!$A$2:$C$5,3,FALSE)</f>
        <v>"Шанс"</v>
      </c>
      <c r="E3667" t="str">
        <f>IF(AND(C3667=1,B3667&lt;='Справочник по тт'!$D$1),'Справочник по тт'!$D$2,VLOOKUP(C3667,'Справочник по тт'!A:C,2,FALSE))</f>
        <v>"Шанс" ул.Заречная д.5</v>
      </c>
      <c r="F3667" s="2">
        <f t="shared" si="115"/>
        <v>1</v>
      </c>
    </row>
    <row r="3668" spans="1:6" x14ac:dyDescent="0.25">
      <c r="A3668" s="14">
        <v>43902.25</v>
      </c>
      <c r="B3668" s="14">
        <f t="shared" si="114"/>
        <v>43902</v>
      </c>
      <c r="C3668">
        <v>1</v>
      </c>
      <c r="D3668" t="str">
        <f>VLOOKUP(C3668,'Справочник по тт'!$A$2:$C$5,3,FALSE)</f>
        <v>"Шанс"</v>
      </c>
      <c r="E3668" t="str">
        <f>IF(AND(C3668=1,B3668&lt;='Справочник по тт'!$D$1),'Справочник по тт'!$D$2,VLOOKUP(C3668,'Справочник по тт'!A:C,2,FALSE))</f>
        <v>"Шанс" ул.Заречная д.5</v>
      </c>
      <c r="F3668" s="2">
        <f t="shared" si="115"/>
        <v>1</v>
      </c>
    </row>
    <row r="3669" spans="1:6" x14ac:dyDescent="0.25">
      <c r="A3669" s="14">
        <v>43902.333333333336</v>
      </c>
      <c r="B3669" s="14">
        <f t="shared" si="114"/>
        <v>43902</v>
      </c>
      <c r="C3669">
        <v>1</v>
      </c>
      <c r="D3669" t="str">
        <f>VLOOKUP(C3669,'Справочник по тт'!$A$2:$C$5,3,FALSE)</f>
        <v>"Шанс"</v>
      </c>
      <c r="E3669" t="str">
        <f>IF(AND(C3669=1,B3669&lt;='Справочник по тт'!$D$1),'Справочник по тт'!$D$2,VLOOKUP(C3669,'Справочник по тт'!A:C,2,FALSE))</f>
        <v>"Шанс" ул.Заречная д.5</v>
      </c>
      <c r="F3669" s="2">
        <f t="shared" si="115"/>
        <v>1</v>
      </c>
    </row>
    <row r="3670" spans="1:6" x14ac:dyDescent="0.25">
      <c r="A3670" s="14">
        <v>43902.375</v>
      </c>
      <c r="B3670" s="14">
        <f t="shared" si="114"/>
        <v>43902</v>
      </c>
      <c r="C3670">
        <v>1</v>
      </c>
      <c r="D3670" t="str">
        <f>VLOOKUP(C3670,'Справочник по тт'!$A$2:$C$5,3,FALSE)</f>
        <v>"Шанс"</v>
      </c>
      <c r="E3670" t="str">
        <f>IF(AND(C3670=1,B3670&lt;='Справочник по тт'!$D$1),'Справочник по тт'!$D$2,VLOOKUP(C3670,'Справочник по тт'!A:C,2,FALSE))</f>
        <v>"Шанс" ул.Заречная д.5</v>
      </c>
      <c r="F3670" s="2">
        <f t="shared" si="115"/>
        <v>1</v>
      </c>
    </row>
    <row r="3671" spans="1:6" x14ac:dyDescent="0.25">
      <c r="A3671" s="14">
        <v>43902.375</v>
      </c>
      <c r="B3671" s="14">
        <f t="shared" si="114"/>
        <v>43902</v>
      </c>
      <c r="C3671">
        <v>1</v>
      </c>
      <c r="D3671" t="str">
        <f>VLOOKUP(C3671,'Справочник по тт'!$A$2:$C$5,3,FALSE)</f>
        <v>"Шанс"</v>
      </c>
      <c r="E3671" t="str">
        <f>IF(AND(C3671=1,B3671&lt;='Справочник по тт'!$D$1),'Справочник по тт'!$D$2,VLOOKUP(C3671,'Справочник по тт'!A:C,2,FALSE))</f>
        <v>"Шанс" ул.Заречная д.5</v>
      </c>
      <c r="F3671" s="2">
        <f t="shared" si="115"/>
        <v>1</v>
      </c>
    </row>
    <row r="3672" spans="1:6" x14ac:dyDescent="0.25">
      <c r="A3672" s="14">
        <v>43902.375</v>
      </c>
      <c r="B3672" s="14">
        <f t="shared" si="114"/>
        <v>43902</v>
      </c>
      <c r="C3672">
        <v>1</v>
      </c>
      <c r="D3672" t="str">
        <f>VLOOKUP(C3672,'Справочник по тт'!$A$2:$C$5,3,FALSE)</f>
        <v>"Шанс"</v>
      </c>
      <c r="E3672" t="str">
        <f>IF(AND(C3672=1,B3672&lt;='Справочник по тт'!$D$1),'Справочник по тт'!$D$2,VLOOKUP(C3672,'Справочник по тт'!A:C,2,FALSE))</f>
        <v>"Шанс" ул.Заречная д.5</v>
      </c>
      <c r="F3672" s="2">
        <f t="shared" si="115"/>
        <v>1</v>
      </c>
    </row>
    <row r="3673" spans="1:6" x14ac:dyDescent="0.25">
      <c r="A3673" s="14">
        <v>43902.375</v>
      </c>
      <c r="B3673" s="14">
        <f t="shared" si="114"/>
        <v>43902</v>
      </c>
      <c r="C3673">
        <v>1</v>
      </c>
      <c r="D3673" t="str">
        <f>VLOOKUP(C3673,'Справочник по тт'!$A$2:$C$5,3,FALSE)</f>
        <v>"Шанс"</v>
      </c>
      <c r="E3673" t="str">
        <f>IF(AND(C3673=1,B3673&lt;='Справочник по тт'!$D$1),'Справочник по тт'!$D$2,VLOOKUP(C3673,'Справочник по тт'!A:C,2,FALSE))</f>
        <v>"Шанс" ул.Заречная д.5</v>
      </c>
      <c r="F3673" s="2">
        <f t="shared" si="115"/>
        <v>1</v>
      </c>
    </row>
    <row r="3674" spans="1:6" x14ac:dyDescent="0.25">
      <c r="A3674" s="14">
        <v>43902.375</v>
      </c>
      <c r="B3674" s="14">
        <f t="shared" si="114"/>
        <v>43902</v>
      </c>
      <c r="C3674">
        <v>1</v>
      </c>
      <c r="D3674" t="str">
        <f>VLOOKUP(C3674,'Справочник по тт'!$A$2:$C$5,3,FALSE)</f>
        <v>"Шанс"</v>
      </c>
      <c r="E3674" t="str">
        <f>IF(AND(C3674=1,B3674&lt;='Справочник по тт'!$D$1),'Справочник по тт'!$D$2,VLOOKUP(C3674,'Справочник по тт'!A:C,2,FALSE))</f>
        <v>"Шанс" ул.Заречная д.5</v>
      </c>
      <c r="F3674" s="2">
        <f t="shared" si="115"/>
        <v>1</v>
      </c>
    </row>
    <row r="3675" spans="1:6" x14ac:dyDescent="0.25">
      <c r="A3675" s="14">
        <v>43902.375</v>
      </c>
      <c r="B3675" s="14">
        <f t="shared" si="114"/>
        <v>43902</v>
      </c>
      <c r="C3675">
        <v>1</v>
      </c>
      <c r="D3675" t="str">
        <f>VLOOKUP(C3675,'Справочник по тт'!$A$2:$C$5,3,FALSE)</f>
        <v>"Шанс"</v>
      </c>
      <c r="E3675" t="str">
        <f>IF(AND(C3675=1,B3675&lt;='Справочник по тт'!$D$1),'Справочник по тт'!$D$2,VLOOKUP(C3675,'Справочник по тт'!A:C,2,FALSE))</f>
        <v>"Шанс" ул.Заречная д.5</v>
      </c>
      <c r="F3675" s="2">
        <f t="shared" si="115"/>
        <v>1</v>
      </c>
    </row>
    <row r="3676" spans="1:6" x14ac:dyDescent="0.25">
      <c r="A3676" s="14">
        <v>43902.375</v>
      </c>
      <c r="B3676" s="14">
        <f t="shared" si="114"/>
        <v>43902</v>
      </c>
      <c r="C3676">
        <v>1</v>
      </c>
      <c r="D3676" t="str">
        <f>VLOOKUP(C3676,'Справочник по тт'!$A$2:$C$5,3,FALSE)</f>
        <v>"Шанс"</v>
      </c>
      <c r="E3676" t="str">
        <f>IF(AND(C3676=1,B3676&lt;='Справочник по тт'!$D$1),'Справочник по тт'!$D$2,VLOOKUP(C3676,'Справочник по тт'!A:C,2,FALSE))</f>
        <v>"Шанс" ул.Заречная д.5</v>
      </c>
      <c r="F3676" s="2">
        <f t="shared" si="115"/>
        <v>1</v>
      </c>
    </row>
    <row r="3677" spans="1:6" x14ac:dyDescent="0.25">
      <c r="A3677" s="14">
        <v>43902.375</v>
      </c>
      <c r="B3677" s="14">
        <f t="shared" si="114"/>
        <v>43902</v>
      </c>
      <c r="C3677">
        <v>1</v>
      </c>
      <c r="D3677" t="str">
        <f>VLOOKUP(C3677,'Справочник по тт'!$A$2:$C$5,3,FALSE)</f>
        <v>"Шанс"</v>
      </c>
      <c r="E3677" t="str">
        <f>IF(AND(C3677=1,B3677&lt;='Справочник по тт'!$D$1),'Справочник по тт'!$D$2,VLOOKUP(C3677,'Справочник по тт'!A:C,2,FALSE))</f>
        <v>"Шанс" ул.Заречная д.5</v>
      </c>
      <c r="F3677" s="2">
        <f t="shared" si="115"/>
        <v>1</v>
      </c>
    </row>
    <row r="3678" spans="1:6" x14ac:dyDescent="0.25">
      <c r="A3678" s="14">
        <v>43902.375</v>
      </c>
      <c r="B3678" s="14">
        <f t="shared" si="114"/>
        <v>43902</v>
      </c>
      <c r="C3678">
        <v>1</v>
      </c>
      <c r="D3678" t="str">
        <f>VLOOKUP(C3678,'Справочник по тт'!$A$2:$C$5,3,FALSE)</f>
        <v>"Шанс"</v>
      </c>
      <c r="E3678" t="str">
        <f>IF(AND(C3678=1,B3678&lt;='Справочник по тт'!$D$1),'Справочник по тт'!$D$2,VLOOKUP(C3678,'Справочник по тт'!A:C,2,FALSE))</f>
        <v>"Шанс" ул.Заречная д.5</v>
      </c>
      <c r="F3678" s="2">
        <f t="shared" si="115"/>
        <v>1</v>
      </c>
    </row>
    <row r="3679" spans="1:6" x14ac:dyDescent="0.25">
      <c r="A3679" s="14">
        <v>43902.375</v>
      </c>
      <c r="B3679" s="14">
        <f t="shared" si="114"/>
        <v>43902</v>
      </c>
      <c r="C3679">
        <v>1</v>
      </c>
      <c r="D3679" t="str">
        <f>VLOOKUP(C3679,'Справочник по тт'!$A$2:$C$5,3,FALSE)</f>
        <v>"Шанс"</v>
      </c>
      <c r="E3679" t="str">
        <f>IF(AND(C3679=1,B3679&lt;='Справочник по тт'!$D$1),'Справочник по тт'!$D$2,VLOOKUP(C3679,'Справочник по тт'!A:C,2,FALSE))</f>
        <v>"Шанс" ул.Заречная д.5</v>
      </c>
      <c r="F3679" s="2">
        <f t="shared" si="115"/>
        <v>1</v>
      </c>
    </row>
    <row r="3680" spans="1:6" x14ac:dyDescent="0.25">
      <c r="A3680" s="14">
        <v>43902.375</v>
      </c>
      <c r="B3680" s="14">
        <f t="shared" si="114"/>
        <v>43902</v>
      </c>
      <c r="C3680">
        <v>1</v>
      </c>
      <c r="D3680" t="str">
        <f>VLOOKUP(C3680,'Справочник по тт'!$A$2:$C$5,3,FALSE)</f>
        <v>"Шанс"</v>
      </c>
      <c r="E3680" t="str">
        <f>IF(AND(C3680=1,B3680&lt;='Справочник по тт'!$D$1),'Справочник по тт'!$D$2,VLOOKUP(C3680,'Справочник по тт'!A:C,2,FALSE))</f>
        <v>"Шанс" ул.Заречная д.5</v>
      </c>
      <c r="F3680" s="2">
        <f t="shared" si="115"/>
        <v>1</v>
      </c>
    </row>
    <row r="3681" spans="1:6" x14ac:dyDescent="0.25">
      <c r="A3681" s="14">
        <v>43902.375</v>
      </c>
      <c r="B3681" s="14">
        <f t="shared" si="114"/>
        <v>43902</v>
      </c>
      <c r="C3681">
        <v>1</v>
      </c>
      <c r="D3681" t="str">
        <f>VLOOKUP(C3681,'Справочник по тт'!$A$2:$C$5,3,FALSE)</f>
        <v>"Шанс"</v>
      </c>
      <c r="E3681" t="str">
        <f>IF(AND(C3681=1,B3681&lt;='Справочник по тт'!$D$1),'Справочник по тт'!$D$2,VLOOKUP(C3681,'Справочник по тт'!A:C,2,FALSE))</f>
        <v>"Шанс" ул.Заречная д.5</v>
      </c>
      <c r="F3681" s="2">
        <f t="shared" si="115"/>
        <v>1</v>
      </c>
    </row>
    <row r="3682" spans="1:6" x14ac:dyDescent="0.25">
      <c r="A3682" s="14">
        <v>43902.375</v>
      </c>
      <c r="B3682" s="14">
        <f t="shared" si="114"/>
        <v>43902</v>
      </c>
      <c r="C3682">
        <v>1</v>
      </c>
      <c r="D3682" t="str">
        <f>VLOOKUP(C3682,'Справочник по тт'!$A$2:$C$5,3,FALSE)</f>
        <v>"Шанс"</v>
      </c>
      <c r="E3682" t="str">
        <f>IF(AND(C3682=1,B3682&lt;='Справочник по тт'!$D$1),'Справочник по тт'!$D$2,VLOOKUP(C3682,'Справочник по тт'!A:C,2,FALSE))</f>
        <v>"Шанс" ул.Заречная д.5</v>
      </c>
      <c r="F3682" s="2">
        <f t="shared" si="115"/>
        <v>1</v>
      </c>
    </row>
    <row r="3683" spans="1:6" x14ac:dyDescent="0.25">
      <c r="A3683" s="14">
        <v>43902.375</v>
      </c>
      <c r="B3683" s="14">
        <f t="shared" si="114"/>
        <v>43902</v>
      </c>
      <c r="C3683">
        <v>1</v>
      </c>
      <c r="D3683" t="str">
        <f>VLOOKUP(C3683,'Справочник по тт'!$A$2:$C$5,3,FALSE)</f>
        <v>"Шанс"</v>
      </c>
      <c r="E3683" t="str">
        <f>IF(AND(C3683=1,B3683&lt;='Справочник по тт'!$D$1),'Справочник по тт'!$D$2,VLOOKUP(C3683,'Справочник по тт'!A:C,2,FALSE))</f>
        <v>"Шанс" ул.Заречная д.5</v>
      </c>
      <c r="F3683" s="2">
        <f t="shared" si="115"/>
        <v>1</v>
      </c>
    </row>
    <row r="3684" spans="1:6" x14ac:dyDescent="0.25">
      <c r="A3684" s="14">
        <v>43902.375</v>
      </c>
      <c r="B3684" s="14">
        <f t="shared" si="114"/>
        <v>43902</v>
      </c>
      <c r="C3684">
        <v>1</v>
      </c>
      <c r="D3684" t="str">
        <f>VLOOKUP(C3684,'Справочник по тт'!$A$2:$C$5,3,FALSE)</f>
        <v>"Шанс"</v>
      </c>
      <c r="E3684" t="str">
        <f>IF(AND(C3684=1,B3684&lt;='Справочник по тт'!$D$1),'Справочник по тт'!$D$2,VLOOKUP(C3684,'Справочник по тт'!A:C,2,FALSE))</f>
        <v>"Шанс" ул.Заречная д.5</v>
      </c>
      <c r="F3684" s="2">
        <f t="shared" si="115"/>
        <v>1</v>
      </c>
    </row>
    <row r="3685" spans="1:6" x14ac:dyDescent="0.25">
      <c r="A3685" s="14">
        <v>43902.375</v>
      </c>
      <c r="B3685" s="14">
        <f t="shared" si="114"/>
        <v>43902</v>
      </c>
      <c r="C3685">
        <v>1</v>
      </c>
      <c r="D3685" t="str">
        <f>VLOOKUP(C3685,'Справочник по тт'!$A$2:$C$5,3,FALSE)</f>
        <v>"Шанс"</v>
      </c>
      <c r="E3685" t="str">
        <f>IF(AND(C3685=1,B3685&lt;='Справочник по тт'!$D$1),'Справочник по тт'!$D$2,VLOOKUP(C3685,'Справочник по тт'!A:C,2,FALSE))</f>
        <v>"Шанс" ул.Заречная д.5</v>
      </c>
      <c r="F3685" s="2">
        <f t="shared" si="115"/>
        <v>1</v>
      </c>
    </row>
    <row r="3686" spans="1:6" x14ac:dyDescent="0.25">
      <c r="A3686" s="3">
        <v>43902.375</v>
      </c>
      <c r="B3686" s="14">
        <f t="shared" si="114"/>
        <v>43902</v>
      </c>
      <c r="C3686">
        <v>2</v>
      </c>
      <c r="D3686" t="str">
        <f>VLOOKUP(C3686,'Справочник по тт'!$A$2:$C$5,3,FALSE)</f>
        <v>"Колибри"</v>
      </c>
      <c r="E3686" t="str">
        <f>IF(AND(C3686=1,B3686&lt;='Справочник по тт'!$D$1),'Справочник по тт'!$D$2,VLOOKUP(C3686,'Справочник по тт'!A:C,2,FALSE))</f>
        <v>"Колибри" ул. Широкая д.150</v>
      </c>
      <c r="F3686" s="2">
        <f t="shared" si="115"/>
        <v>1</v>
      </c>
    </row>
    <row r="3687" spans="1:6" x14ac:dyDescent="0.25">
      <c r="A3687" s="3">
        <v>43902.375</v>
      </c>
      <c r="B3687" s="14">
        <f t="shared" si="114"/>
        <v>43902</v>
      </c>
      <c r="C3687">
        <v>2</v>
      </c>
      <c r="D3687" t="str">
        <f>VLOOKUP(C3687,'Справочник по тт'!$A$2:$C$5,3,FALSE)</f>
        <v>"Колибри"</v>
      </c>
      <c r="E3687" t="str">
        <f>IF(AND(C3687=1,B3687&lt;='Справочник по тт'!$D$1),'Справочник по тт'!$D$2,VLOOKUP(C3687,'Справочник по тт'!A:C,2,FALSE))</f>
        <v>"Колибри" ул. Широкая д.150</v>
      </c>
      <c r="F3687" s="2">
        <f t="shared" si="115"/>
        <v>1</v>
      </c>
    </row>
    <row r="3688" spans="1:6" x14ac:dyDescent="0.25">
      <c r="A3688" s="3">
        <v>43902.375</v>
      </c>
      <c r="B3688" s="14">
        <f t="shared" si="114"/>
        <v>43902</v>
      </c>
      <c r="C3688">
        <v>2</v>
      </c>
      <c r="D3688" t="str">
        <f>VLOOKUP(C3688,'Справочник по тт'!$A$2:$C$5,3,FALSE)</f>
        <v>"Колибри"</v>
      </c>
      <c r="E3688" t="str">
        <f>IF(AND(C3688=1,B3688&lt;='Справочник по тт'!$D$1),'Справочник по тт'!$D$2,VLOOKUP(C3688,'Справочник по тт'!A:C,2,FALSE))</f>
        <v>"Колибри" ул. Широкая д.150</v>
      </c>
      <c r="F3688" s="2">
        <f t="shared" si="115"/>
        <v>1</v>
      </c>
    </row>
    <row r="3689" spans="1:6" x14ac:dyDescent="0.25">
      <c r="A3689" s="3">
        <v>43902.375</v>
      </c>
      <c r="B3689" s="14">
        <f t="shared" si="114"/>
        <v>43902</v>
      </c>
      <c r="C3689">
        <v>2</v>
      </c>
      <c r="D3689" t="str">
        <f>VLOOKUP(C3689,'Справочник по тт'!$A$2:$C$5,3,FALSE)</f>
        <v>"Колибри"</v>
      </c>
      <c r="E3689" t="str">
        <f>IF(AND(C3689=1,B3689&lt;='Справочник по тт'!$D$1),'Справочник по тт'!$D$2,VLOOKUP(C3689,'Справочник по тт'!A:C,2,FALSE))</f>
        <v>"Колибри" ул. Широкая д.150</v>
      </c>
      <c r="F3689" s="2">
        <f t="shared" si="115"/>
        <v>1</v>
      </c>
    </row>
    <row r="3690" spans="1:6" x14ac:dyDescent="0.25">
      <c r="A3690" s="3">
        <v>43902.375</v>
      </c>
      <c r="B3690" s="14">
        <f t="shared" si="114"/>
        <v>43902</v>
      </c>
      <c r="C3690">
        <v>2</v>
      </c>
      <c r="D3690" t="str">
        <f>VLOOKUP(C3690,'Справочник по тт'!$A$2:$C$5,3,FALSE)</f>
        <v>"Колибри"</v>
      </c>
      <c r="E3690" t="str">
        <f>IF(AND(C3690=1,B3690&lt;='Справочник по тт'!$D$1),'Справочник по тт'!$D$2,VLOOKUP(C3690,'Справочник по тт'!A:C,2,FALSE))</f>
        <v>"Колибри" ул. Широкая д.150</v>
      </c>
      <c r="F3690" s="2">
        <f t="shared" si="115"/>
        <v>1</v>
      </c>
    </row>
    <row r="3691" spans="1:6" x14ac:dyDescent="0.25">
      <c r="A3691" s="3">
        <v>43902.375</v>
      </c>
      <c r="B3691" s="14">
        <f t="shared" si="114"/>
        <v>43902</v>
      </c>
      <c r="C3691">
        <v>2</v>
      </c>
      <c r="D3691" t="str">
        <f>VLOOKUP(C3691,'Справочник по тт'!$A$2:$C$5,3,FALSE)</f>
        <v>"Колибри"</v>
      </c>
      <c r="E3691" t="str">
        <f>IF(AND(C3691=1,B3691&lt;='Справочник по тт'!$D$1),'Справочник по тт'!$D$2,VLOOKUP(C3691,'Справочник по тт'!A:C,2,FALSE))</f>
        <v>"Колибри" ул. Широкая д.150</v>
      </c>
      <c r="F3691" s="2">
        <f t="shared" si="115"/>
        <v>1</v>
      </c>
    </row>
    <row r="3692" spans="1:6" x14ac:dyDescent="0.25">
      <c r="A3692" s="3">
        <v>43902.416666666664</v>
      </c>
      <c r="B3692" s="14">
        <f t="shared" si="114"/>
        <v>43902</v>
      </c>
      <c r="C3692">
        <v>2</v>
      </c>
      <c r="D3692" t="str">
        <f>VLOOKUP(C3692,'Справочник по тт'!$A$2:$C$5,3,FALSE)</f>
        <v>"Колибри"</v>
      </c>
      <c r="E3692" t="str">
        <f>IF(AND(C3692=1,B3692&lt;='Справочник по тт'!$D$1),'Справочник по тт'!$D$2,VLOOKUP(C3692,'Справочник по тт'!A:C,2,FALSE))</f>
        <v>"Колибри" ул. Широкая д.150</v>
      </c>
      <c r="F3692" s="2">
        <f t="shared" si="115"/>
        <v>1</v>
      </c>
    </row>
    <row r="3693" spans="1:6" x14ac:dyDescent="0.25">
      <c r="A3693" s="3">
        <v>43902.416666666664</v>
      </c>
      <c r="B3693" s="14">
        <f t="shared" si="114"/>
        <v>43902</v>
      </c>
      <c r="C3693">
        <v>2</v>
      </c>
      <c r="D3693" t="str">
        <f>VLOOKUP(C3693,'Справочник по тт'!$A$2:$C$5,3,FALSE)</f>
        <v>"Колибри"</v>
      </c>
      <c r="E3693" t="str">
        <f>IF(AND(C3693=1,B3693&lt;='Справочник по тт'!$D$1),'Справочник по тт'!$D$2,VLOOKUP(C3693,'Справочник по тт'!A:C,2,FALSE))</f>
        <v>"Колибри" ул. Широкая д.150</v>
      </c>
      <c r="F3693" s="2">
        <f t="shared" si="115"/>
        <v>1</v>
      </c>
    </row>
    <row r="3694" spans="1:6" x14ac:dyDescent="0.25">
      <c r="A3694" s="3">
        <v>43902.416666666664</v>
      </c>
      <c r="B3694" s="14">
        <f t="shared" si="114"/>
        <v>43902</v>
      </c>
      <c r="C3694">
        <v>2</v>
      </c>
      <c r="D3694" t="str">
        <f>VLOOKUP(C3694,'Справочник по тт'!$A$2:$C$5,3,FALSE)</f>
        <v>"Колибри"</v>
      </c>
      <c r="E3694" t="str">
        <f>IF(AND(C3694=1,B3694&lt;='Справочник по тт'!$D$1),'Справочник по тт'!$D$2,VLOOKUP(C3694,'Справочник по тт'!A:C,2,FALSE))</f>
        <v>"Колибри" ул. Широкая д.150</v>
      </c>
      <c r="F3694" s="2">
        <f t="shared" si="115"/>
        <v>1</v>
      </c>
    </row>
    <row r="3695" spans="1:6" x14ac:dyDescent="0.25">
      <c r="A3695" s="3">
        <v>43902.416666666664</v>
      </c>
      <c r="B3695" s="14">
        <f t="shared" si="114"/>
        <v>43902</v>
      </c>
      <c r="C3695">
        <v>2</v>
      </c>
      <c r="D3695" t="str">
        <f>VLOOKUP(C3695,'Справочник по тт'!$A$2:$C$5,3,FALSE)</f>
        <v>"Колибри"</v>
      </c>
      <c r="E3695" t="str">
        <f>IF(AND(C3695=1,B3695&lt;='Справочник по тт'!$D$1),'Справочник по тт'!$D$2,VLOOKUP(C3695,'Справочник по тт'!A:C,2,FALSE))</f>
        <v>"Колибри" ул. Широкая д.150</v>
      </c>
      <c r="F3695" s="2">
        <f t="shared" si="115"/>
        <v>1</v>
      </c>
    </row>
    <row r="3696" spans="1:6" x14ac:dyDescent="0.25">
      <c r="A3696" s="3">
        <v>43902.416666666664</v>
      </c>
      <c r="B3696" s="14">
        <f t="shared" si="114"/>
        <v>43902</v>
      </c>
      <c r="C3696">
        <v>2</v>
      </c>
      <c r="D3696" t="str">
        <f>VLOOKUP(C3696,'Справочник по тт'!$A$2:$C$5,3,FALSE)</f>
        <v>"Колибри"</v>
      </c>
      <c r="E3696" t="str">
        <f>IF(AND(C3696=1,B3696&lt;='Справочник по тт'!$D$1),'Справочник по тт'!$D$2,VLOOKUP(C3696,'Справочник по тт'!A:C,2,FALSE))</f>
        <v>"Колибри" ул. Широкая д.150</v>
      </c>
      <c r="F3696" s="2">
        <f t="shared" si="115"/>
        <v>1</v>
      </c>
    </row>
    <row r="3697" spans="1:6" x14ac:dyDescent="0.25">
      <c r="A3697" s="3">
        <v>43902.416666666664</v>
      </c>
      <c r="B3697" s="14">
        <f t="shared" si="114"/>
        <v>43902</v>
      </c>
      <c r="C3697">
        <v>2</v>
      </c>
      <c r="D3697" t="str">
        <f>VLOOKUP(C3697,'Справочник по тт'!$A$2:$C$5,3,FALSE)</f>
        <v>"Колибри"</v>
      </c>
      <c r="E3697" t="str">
        <f>IF(AND(C3697=1,B3697&lt;='Справочник по тт'!$D$1),'Справочник по тт'!$D$2,VLOOKUP(C3697,'Справочник по тт'!A:C,2,FALSE))</f>
        <v>"Колибри" ул. Широкая д.150</v>
      </c>
      <c r="F3697" s="2">
        <f t="shared" si="115"/>
        <v>1</v>
      </c>
    </row>
    <row r="3698" spans="1:6" x14ac:dyDescent="0.25">
      <c r="A3698" s="3">
        <v>43902.416666666664</v>
      </c>
      <c r="B3698" s="14">
        <f t="shared" si="114"/>
        <v>43902</v>
      </c>
      <c r="C3698">
        <v>2</v>
      </c>
      <c r="D3698" t="str">
        <f>VLOOKUP(C3698,'Справочник по тт'!$A$2:$C$5,3,FALSE)</f>
        <v>"Колибри"</v>
      </c>
      <c r="E3698" t="str">
        <f>IF(AND(C3698=1,B3698&lt;='Справочник по тт'!$D$1),'Справочник по тт'!$D$2,VLOOKUP(C3698,'Справочник по тт'!A:C,2,FALSE))</f>
        <v>"Колибри" ул. Широкая д.150</v>
      </c>
      <c r="F3698" s="2">
        <f t="shared" si="115"/>
        <v>1</v>
      </c>
    </row>
    <row r="3699" spans="1:6" x14ac:dyDescent="0.25">
      <c r="A3699" s="3">
        <v>43902.416666666664</v>
      </c>
      <c r="B3699" s="14">
        <f t="shared" si="114"/>
        <v>43902</v>
      </c>
      <c r="C3699">
        <v>2</v>
      </c>
      <c r="D3699" t="str">
        <f>VLOOKUP(C3699,'Справочник по тт'!$A$2:$C$5,3,FALSE)</f>
        <v>"Колибри"</v>
      </c>
      <c r="E3699" t="str">
        <f>IF(AND(C3699=1,B3699&lt;='Справочник по тт'!$D$1),'Справочник по тт'!$D$2,VLOOKUP(C3699,'Справочник по тт'!A:C,2,FALSE))</f>
        <v>"Колибри" ул. Широкая д.150</v>
      </c>
      <c r="F3699" s="2">
        <f t="shared" si="115"/>
        <v>1</v>
      </c>
    </row>
    <row r="3700" spans="1:6" x14ac:dyDescent="0.25">
      <c r="A3700" s="3">
        <v>43902.416666666664</v>
      </c>
      <c r="B3700" s="14">
        <f t="shared" si="114"/>
        <v>43902</v>
      </c>
      <c r="C3700">
        <v>2</v>
      </c>
      <c r="D3700" t="str">
        <f>VLOOKUP(C3700,'Справочник по тт'!$A$2:$C$5,3,FALSE)</f>
        <v>"Колибри"</v>
      </c>
      <c r="E3700" t="str">
        <f>IF(AND(C3700=1,B3700&lt;='Справочник по тт'!$D$1),'Справочник по тт'!$D$2,VLOOKUP(C3700,'Справочник по тт'!A:C,2,FALSE))</f>
        <v>"Колибри" ул. Широкая д.150</v>
      </c>
      <c r="F3700" s="2">
        <f t="shared" si="115"/>
        <v>1</v>
      </c>
    </row>
    <row r="3701" spans="1:6" x14ac:dyDescent="0.25">
      <c r="A3701" s="3">
        <v>43902.416666666664</v>
      </c>
      <c r="B3701" s="14">
        <f t="shared" si="114"/>
        <v>43902</v>
      </c>
      <c r="C3701">
        <v>2</v>
      </c>
      <c r="D3701" t="str">
        <f>VLOOKUP(C3701,'Справочник по тт'!$A$2:$C$5,3,FALSE)</f>
        <v>"Колибри"</v>
      </c>
      <c r="E3701" t="str">
        <f>IF(AND(C3701=1,B3701&lt;='Справочник по тт'!$D$1),'Справочник по тт'!$D$2,VLOOKUP(C3701,'Справочник по тт'!A:C,2,FALSE))</f>
        <v>"Колибри" ул. Широкая д.150</v>
      </c>
      <c r="F3701" s="2">
        <f t="shared" si="115"/>
        <v>1</v>
      </c>
    </row>
    <row r="3702" spans="1:6" x14ac:dyDescent="0.25">
      <c r="A3702" s="3">
        <v>43902.416666666664</v>
      </c>
      <c r="B3702" s="14">
        <f t="shared" si="114"/>
        <v>43902</v>
      </c>
      <c r="C3702">
        <v>2</v>
      </c>
      <c r="D3702" t="str">
        <f>VLOOKUP(C3702,'Справочник по тт'!$A$2:$C$5,3,FALSE)</f>
        <v>"Колибри"</v>
      </c>
      <c r="E3702" t="str">
        <f>IF(AND(C3702=1,B3702&lt;='Справочник по тт'!$D$1),'Справочник по тт'!$D$2,VLOOKUP(C3702,'Справочник по тт'!A:C,2,FALSE))</f>
        <v>"Колибри" ул. Широкая д.150</v>
      </c>
      <c r="F3702" s="2">
        <f t="shared" si="115"/>
        <v>1</v>
      </c>
    </row>
    <row r="3703" spans="1:6" x14ac:dyDescent="0.25">
      <c r="A3703" s="3">
        <v>43902.454861111109</v>
      </c>
      <c r="B3703" s="14">
        <f t="shared" si="114"/>
        <v>43902</v>
      </c>
      <c r="C3703">
        <v>2</v>
      </c>
      <c r="D3703" t="str">
        <f>VLOOKUP(C3703,'Справочник по тт'!$A$2:$C$5,3,FALSE)</f>
        <v>"Колибри"</v>
      </c>
      <c r="E3703" t="str">
        <f>IF(AND(C3703=1,B3703&lt;='Справочник по тт'!$D$1),'Справочник по тт'!$D$2,VLOOKUP(C3703,'Справочник по тт'!A:C,2,FALSE))</f>
        <v>"Колибри" ул. Широкая д.150</v>
      </c>
      <c r="F3703" s="2">
        <f t="shared" si="115"/>
        <v>1</v>
      </c>
    </row>
    <row r="3704" spans="1:6" x14ac:dyDescent="0.25">
      <c r="A3704" s="3">
        <v>43902.458333333336</v>
      </c>
      <c r="B3704" s="14">
        <f t="shared" si="114"/>
        <v>43902</v>
      </c>
      <c r="C3704">
        <v>2</v>
      </c>
      <c r="D3704" t="str">
        <f>VLOOKUP(C3704,'Справочник по тт'!$A$2:$C$5,3,FALSE)</f>
        <v>"Колибри"</v>
      </c>
      <c r="E3704" t="str">
        <f>IF(AND(C3704=1,B3704&lt;='Справочник по тт'!$D$1),'Справочник по тт'!$D$2,VLOOKUP(C3704,'Справочник по тт'!A:C,2,FALSE))</f>
        <v>"Колибри" ул. Широкая д.150</v>
      </c>
      <c r="F3704" s="2">
        <f t="shared" si="115"/>
        <v>1</v>
      </c>
    </row>
    <row r="3705" spans="1:6" x14ac:dyDescent="0.25">
      <c r="A3705" s="3">
        <v>43902.458333333336</v>
      </c>
      <c r="B3705" s="14">
        <f t="shared" si="114"/>
        <v>43902</v>
      </c>
      <c r="C3705">
        <v>2</v>
      </c>
      <c r="D3705" t="str">
        <f>VLOOKUP(C3705,'Справочник по тт'!$A$2:$C$5,3,FALSE)</f>
        <v>"Колибри"</v>
      </c>
      <c r="E3705" t="str">
        <f>IF(AND(C3705=1,B3705&lt;='Справочник по тт'!$D$1),'Справочник по тт'!$D$2,VLOOKUP(C3705,'Справочник по тт'!A:C,2,FALSE))</f>
        <v>"Колибри" ул. Широкая д.150</v>
      </c>
      <c r="F3705" s="2">
        <f t="shared" si="115"/>
        <v>1</v>
      </c>
    </row>
    <row r="3706" spans="1:6" x14ac:dyDescent="0.25">
      <c r="A3706" s="3">
        <v>43902.458333333336</v>
      </c>
      <c r="B3706" s="14">
        <f t="shared" si="114"/>
        <v>43902</v>
      </c>
      <c r="C3706">
        <v>2</v>
      </c>
      <c r="D3706" t="str">
        <f>VLOOKUP(C3706,'Справочник по тт'!$A$2:$C$5,3,FALSE)</f>
        <v>"Колибри"</v>
      </c>
      <c r="E3706" t="str">
        <f>IF(AND(C3706=1,B3706&lt;='Справочник по тт'!$D$1),'Справочник по тт'!$D$2,VLOOKUP(C3706,'Справочник по тт'!A:C,2,FALSE))</f>
        <v>"Колибри" ул. Широкая д.150</v>
      </c>
      <c r="F3706" s="2">
        <f t="shared" si="115"/>
        <v>1</v>
      </c>
    </row>
    <row r="3707" spans="1:6" x14ac:dyDescent="0.25">
      <c r="A3707" s="3">
        <v>43902.458333333336</v>
      </c>
      <c r="B3707" s="14">
        <f t="shared" si="114"/>
        <v>43902</v>
      </c>
      <c r="C3707">
        <v>2</v>
      </c>
      <c r="D3707" t="str">
        <f>VLOOKUP(C3707,'Справочник по тт'!$A$2:$C$5,3,FALSE)</f>
        <v>"Колибри"</v>
      </c>
      <c r="E3707" t="str">
        <f>IF(AND(C3707=1,B3707&lt;='Справочник по тт'!$D$1),'Справочник по тт'!$D$2,VLOOKUP(C3707,'Справочник по тт'!A:C,2,FALSE))</f>
        <v>"Колибри" ул. Широкая д.150</v>
      </c>
      <c r="F3707" s="2">
        <f t="shared" si="115"/>
        <v>1</v>
      </c>
    </row>
    <row r="3708" spans="1:6" x14ac:dyDescent="0.25">
      <c r="A3708" s="3">
        <v>43902.458333333336</v>
      </c>
      <c r="B3708" s="14">
        <f t="shared" si="114"/>
        <v>43902</v>
      </c>
      <c r="C3708">
        <v>2</v>
      </c>
      <c r="D3708" t="str">
        <f>VLOOKUP(C3708,'Справочник по тт'!$A$2:$C$5,3,FALSE)</f>
        <v>"Колибри"</v>
      </c>
      <c r="E3708" t="str">
        <f>IF(AND(C3708=1,B3708&lt;='Справочник по тт'!$D$1),'Справочник по тт'!$D$2,VLOOKUP(C3708,'Справочник по тт'!A:C,2,FALSE))</f>
        <v>"Колибри" ул. Широкая д.150</v>
      </c>
      <c r="F3708" s="2">
        <f t="shared" si="115"/>
        <v>1</v>
      </c>
    </row>
    <row r="3709" spans="1:6" x14ac:dyDescent="0.25">
      <c r="A3709" s="3">
        <v>43902.5</v>
      </c>
      <c r="B3709" s="14">
        <f t="shared" si="114"/>
        <v>43902</v>
      </c>
      <c r="C3709">
        <v>2</v>
      </c>
      <c r="D3709" t="str">
        <f>VLOOKUP(C3709,'Справочник по тт'!$A$2:$C$5,3,FALSE)</f>
        <v>"Колибри"</v>
      </c>
      <c r="E3709" t="str">
        <f>IF(AND(C3709=1,B3709&lt;='Справочник по тт'!$D$1),'Справочник по тт'!$D$2,VLOOKUP(C3709,'Справочник по тт'!A:C,2,FALSE))</f>
        <v>"Колибри" ул. Широкая д.150</v>
      </c>
      <c r="F3709" s="2">
        <f t="shared" si="115"/>
        <v>1</v>
      </c>
    </row>
    <row r="3710" spans="1:6" x14ac:dyDescent="0.25">
      <c r="A3710" s="3">
        <v>43902.5</v>
      </c>
      <c r="B3710" s="14">
        <f t="shared" si="114"/>
        <v>43902</v>
      </c>
      <c r="C3710">
        <v>2</v>
      </c>
      <c r="D3710" t="str">
        <f>VLOOKUP(C3710,'Справочник по тт'!$A$2:$C$5,3,FALSE)</f>
        <v>"Колибри"</v>
      </c>
      <c r="E3710" t="str">
        <f>IF(AND(C3710=1,B3710&lt;='Справочник по тт'!$D$1),'Справочник по тт'!$D$2,VLOOKUP(C3710,'Справочник по тт'!A:C,2,FALSE))</f>
        <v>"Колибри" ул. Широкая д.150</v>
      </c>
      <c r="F3710" s="2">
        <f t="shared" si="115"/>
        <v>1</v>
      </c>
    </row>
    <row r="3711" spans="1:6" x14ac:dyDescent="0.25">
      <c r="A3711" s="3">
        <v>43902.5</v>
      </c>
      <c r="B3711" s="14">
        <f t="shared" si="114"/>
        <v>43902</v>
      </c>
      <c r="C3711">
        <v>2</v>
      </c>
      <c r="D3711" t="str">
        <f>VLOOKUP(C3711,'Справочник по тт'!$A$2:$C$5,3,FALSE)</f>
        <v>"Колибри"</v>
      </c>
      <c r="E3711" t="str">
        <f>IF(AND(C3711=1,B3711&lt;='Справочник по тт'!$D$1),'Справочник по тт'!$D$2,VLOOKUP(C3711,'Справочник по тт'!A:C,2,FALSE))</f>
        <v>"Колибри" ул. Широкая д.150</v>
      </c>
      <c r="F3711" s="2">
        <f t="shared" si="115"/>
        <v>1</v>
      </c>
    </row>
    <row r="3712" spans="1:6" x14ac:dyDescent="0.25">
      <c r="A3712" s="3">
        <v>43902.541666666664</v>
      </c>
      <c r="B3712" s="14">
        <f t="shared" si="114"/>
        <v>43902</v>
      </c>
      <c r="C3712">
        <v>2</v>
      </c>
      <c r="D3712" t="str">
        <f>VLOOKUP(C3712,'Справочник по тт'!$A$2:$C$5,3,FALSE)</f>
        <v>"Колибри"</v>
      </c>
      <c r="E3712" t="str">
        <f>IF(AND(C3712=1,B3712&lt;='Справочник по тт'!$D$1),'Справочник по тт'!$D$2,VLOOKUP(C3712,'Справочник по тт'!A:C,2,FALSE))</f>
        <v>"Колибри" ул. Широкая д.150</v>
      </c>
      <c r="F3712" s="2">
        <f t="shared" si="115"/>
        <v>1</v>
      </c>
    </row>
    <row r="3713" spans="1:6" x14ac:dyDescent="0.25">
      <c r="A3713" s="3">
        <v>43902.541666666664</v>
      </c>
      <c r="B3713" s="14">
        <f t="shared" si="114"/>
        <v>43902</v>
      </c>
      <c r="C3713">
        <v>2</v>
      </c>
      <c r="D3713" t="str">
        <f>VLOOKUP(C3713,'Справочник по тт'!$A$2:$C$5,3,FALSE)</f>
        <v>"Колибри"</v>
      </c>
      <c r="E3713" t="str">
        <f>IF(AND(C3713=1,B3713&lt;='Справочник по тт'!$D$1),'Справочник по тт'!$D$2,VLOOKUP(C3713,'Справочник по тт'!A:C,2,FALSE))</f>
        <v>"Колибри" ул. Широкая д.150</v>
      </c>
      <c r="F3713" s="2">
        <f t="shared" si="115"/>
        <v>1</v>
      </c>
    </row>
    <row r="3714" spans="1:6" x14ac:dyDescent="0.25">
      <c r="A3714" s="3">
        <v>43902.541666666664</v>
      </c>
      <c r="B3714" s="14">
        <f t="shared" ref="B3714:B3777" si="116">(TEXT(A3714,"ДД.ММ.ГГГГ"))*1</f>
        <v>43902</v>
      </c>
      <c r="C3714">
        <v>2</v>
      </c>
      <c r="D3714" t="str">
        <f>VLOOKUP(C3714,'Справочник по тт'!$A$2:$C$5,3,FALSE)</f>
        <v>"Колибри"</v>
      </c>
      <c r="E3714" t="str">
        <f>IF(AND(C3714=1,B3714&lt;='Справочник по тт'!$D$1),'Справочник по тт'!$D$2,VLOOKUP(C3714,'Справочник по тт'!A:C,2,FALSE))</f>
        <v>"Колибри" ул. Широкая д.150</v>
      </c>
      <c r="F3714" s="2">
        <f t="shared" si="115"/>
        <v>1</v>
      </c>
    </row>
    <row r="3715" spans="1:6" x14ac:dyDescent="0.25">
      <c r="A3715" s="3">
        <v>43902.541666666664</v>
      </c>
      <c r="B3715" s="14">
        <f t="shared" si="116"/>
        <v>43902</v>
      </c>
      <c r="C3715">
        <v>2</v>
      </c>
      <c r="D3715" t="str">
        <f>VLOOKUP(C3715,'Справочник по тт'!$A$2:$C$5,3,FALSE)</f>
        <v>"Колибри"</v>
      </c>
      <c r="E3715" t="str">
        <f>IF(AND(C3715=1,B3715&lt;='Справочник по тт'!$D$1),'Справочник по тт'!$D$2,VLOOKUP(C3715,'Справочник по тт'!A:C,2,FALSE))</f>
        <v>"Колибри" ул. Широкая д.150</v>
      </c>
      <c r="F3715" s="2">
        <f t="shared" ref="F3715:F3778" si="117">IF(B3715&lt;=$F$1,1,"")</f>
        <v>1</v>
      </c>
    </row>
    <row r="3716" spans="1:6" x14ac:dyDescent="0.25">
      <c r="A3716" s="3">
        <v>43902.541666666664</v>
      </c>
      <c r="B3716" s="14">
        <f t="shared" si="116"/>
        <v>43902</v>
      </c>
      <c r="C3716">
        <v>2</v>
      </c>
      <c r="D3716" t="str">
        <f>VLOOKUP(C3716,'Справочник по тт'!$A$2:$C$5,3,FALSE)</f>
        <v>"Колибри"</v>
      </c>
      <c r="E3716" t="str">
        <f>IF(AND(C3716=1,B3716&lt;='Справочник по тт'!$D$1),'Справочник по тт'!$D$2,VLOOKUP(C3716,'Справочник по тт'!A:C,2,FALSE))</f>
        <v>"Колибри" ул. Широкая д.150</v>
      </c>
      <c r="F3716" s="2">
        <f t="shared" si="117"/>
        <v>1</v>
      </c>
    </row>
    <row r="3717" spans="1:6" x14ac:dyDescent="0.25">
      <c r="A3717" s="3">
        <v>43902.5625</v>
      </c>
      <c r="B3717" s="14">
        <f t="shared" si="116"/>
        <v>43902</v>
      </c>
      <c r="C3717">
        <v>2</v>
      </c>
      <c r="D3717" t="str">
        <f>VLOOKUP(C3717,'Справочник по тт'!$A$2:$C$5,3,FALSE)</f>
        <v>"Колибри"</v>
      </c>
      <c r="E3717" t="str">
        <f>IF(AND(C3717=1,B3717&lt;='Справочник по тт'!$D$1),'Справочник по тт'!$D$2,VLOOKUP(C3717,'Справочник по тт'!A:C,2,FALSE))</f>
        <v>"Колибри" ул. Широкая д.150</v>
      </c>
      <c r="F3717" s="2">
        <f t="shared" si="117"/>
        <v>1</v>
      </c>
    </row>
    <row r="3718" spans="1:6" x14ac:dyDescent="0.25">
      <c r="A3718" s="3">
        <v>43902.574999999997</v>
      </c>
      <c r="B3718" s="14">
        <f t="shared" si="116"/>
        <v>43902</v>
      </c>
      <c r="C3718">
        <v>2</v>
      </c>
      <c r="D3718" t="str">
        <f>VLOOKUP(C3718,'Справочник по тт'!$A$2:$C$5,3,FALSE)</f>
        <v>"Колибри"</v>
      </c>
      <c r="E3718" t="str">
        <f>IF(AND(C3718=1,B3718&lt;='Справочник по тт'!$D$1),'Справочник по тт'!$D$2,VLOOKUP(C3718,'Справочник по тт'!A:C,2,FALSE))</f>
        <v>"Колибри" ул. Широкая д.150</v>
      </c>
      <c r="F3718" s="2">
        <f t="shared" si="117"/>
        <v>1</v>
      </c>
    </row>
    <row r="3719" spans="1:6" x14ac:dyDescent="0.25">
      <c r="A3719" s="3">
        <v>43902.583333333336</v>
      </c>
      <c r="B3719" s="14">
        <f t="shared" si="116"/>
        <v>43902</v>
      </c>
      <c r="C3719">
        <v>2</v>
      </c>
      <c r="D3719" t="str">
        <f>VLOOKUP(C3719,'Справочник по тт'!$A$2:$C$5,3,FALSE)</f>
        <v>"Колибри"</v>
      </c>
      <c r="E3719" t="str">
        <f>IF(AND(C3719=1,B3719&lt;='Справочник по тт'!$D$1),'Справочник по тт'!$D$2,VLOOKUP(C3719,'Справочник по тт'!A:C,2,FALSE))</f>
        <v>"Колибри" ул. Широкая д.150</v>
      </c>
      <c r="F3719" s="2">
        <f t="shared" si="117"/>
        <v>1</v>
      </c>
    </row>
    <row r="3720" spans="1:6" x14ac:dyDescent="0.25">
      <c r="A3720" s="3">
        <v>43902.583333333336</v>
      </c>
      <c r="B3720" s="14">
        <f t="shared" si="116"/>
        <v>43902</v>
      </c>
      <c r="C3720">
        <v>2</v>
      </c>
      <c r="D3720" t="str">
        <f>VLOOKUP(C3720,'Справочник по тт'!$A$2:$C$5,3,FALSE)</f>
        <v>"Колибри"</v>
      </c>
      <c r="E3720" t="str">
        <f>IF(AND(C3720=1,B3720&lt;='Справочник по тт'!$D$1),'Справочник по тт'!$D$2,VLOOKUP(C3720,'Справочник по тт'!A:C,2,FALSE))</f>
        <v>"Колибри" ул. Широкая д.150</v>
      </c>
      <c r="F3720" s="2">
        <f t="shared" si="117"/>
        <v>1</v>
      </c>
    </row>
    <row r="3721" spans="1:6" x14ac:dyDescent="0.25">
      <c r="A3721" s="3">
        <v>43902.583333333336</v>
      </c>
      <c r="B3721" s="14">
        <f t="shared" si="116"/>
        <v>43902</v>
      </c>
      <c r="C3721">
        <v>2</v>
      </c>
      <c r="D3721" t="str">
        <f>VLOOKUP(C3721,'Справочник по тт'!$A$2:$C$5,3,FALSE)</f>
        <v>"Колибри"</v>
      </c>
      <c r="E3721" t="str">
        <f>IF(AND(C3721=1,B3721&lt;='Справочник по тт'!$D$1),'Справочник по тт'!$D$2,VLOOKUP(C3721,'Справочник по тт'!A:C,2,FALSE))</f>
        <v>"Колибри" ул. Широкая д.150</v>
      </c>
      <c r="F3721" s="2">
        <f t="shared" si="117"/>
        <v>1</v>
      </c>
    </row>
    <row r="3722" spans="1:6" x14ac:dyDescent="0.25">
      <c r="A3722" s="3">
        <v>43902.583333333336</v>
      </c>
      <c r="B3722" s="14">
        <f t="shared" si="116"/>
        <v>43902</v>
      </c>
      <c r="C3722">
        <v>2</v>
      </c>
      <c r="D3722" t="str">
        <f>VLOOKUP(C3722,'Справочник по тт'!$A$2:$C$5,3,FALSE)</f>
        <v>"Колибри"</v>
      </c>
      <c r="E3722" t="str">
        <f>IF(AND(C3722=1,B3722&lt;='Справочник по тт'!$D$1),'Справочник по тт'!$D$2,VLOOKUP(C3722,'Справочник по тт'!A:C,2,FALSE))</f>
        <v>"Колибри" ул. Широкая д.150</v>
      </c>
      <c r="F3722" s="2">
        <f t="shared" si="117"/>
        <v>1</v>
      </c>
    </row>
    <row r="3723" spans="1:6" x14ac:dyDescent="0.25">
      <c r="A3723" s="3">
        <v>43902.583333333336</v>
      </c>
      <c r="B3723" s="14">
        <f t="shared" si="116"/>
        <v>43902</v>
      </c>
      <c r="C3723">
        <v>2</v>
      </c>
      <c r="D3723" t="str">
        <f>VLOOKUP(C3723,'Справочник по тт'!$A$2:$C$5,3,FALSE)</f>
        <v>"Колибри"</v>
      </c>
      <c r="E3723" t="str">
        <f>IF(AND(C3723=1,B3723&lt;='Справочник по тт'!$D$1),'Справочник по тт'!$D$2,VLOOKUP(C3723,'Справочник по тт'!A:C,2,FALSE))</f>
        <v>"Колибри" ул. Широкая д.150</v>
      </c>
      <c r="F3723" s="2">
        <f t="shared" si="117"/>
        <v>1</v>
      </c>
    </row>
    <row r="3724" spans="1:6" x14ac:dyDescent="0.25">
      <c r="A3724" s="3">
        <v>43902.625</v>
      </c>
      <c r="B3724" s="14">
        <f t="shared" si="116"/>
        <v>43902</v>
      </c>
      <c r="C3724">
        <v>2</v>
      </c>
      <c r="D3724" t="str">
        <f>VLOOKUP(C3724,'Справочник по тт'!$A$2:$C$5,3,FALSE)</f>
        <v>"Колибри"</v>
      </c>
      <c r="E3724" t="str">
        <f>IF(AND(C3724=1,B3724&lt;='Справочник по тт'!$D$1),'Справочник по тт'!$D$2,VLOOKUP(C3724,'Справочник по тт'!A:C,2,FALSE))</f>
        <v>"Колибри" ул. Широкая д.150</v>
      </c>
      <c r="F3724" s="2">
        <f t="shared" si="117"/>
        <v>1</v>
      </c>
    </row>
    <row r="3725" spans="1:6" x14ac:dyDescent="0.25">
      <c r="A3725" s="3">
        <v>43902.638888888891</v>
      </c>
      <c r="B3725" s="14">
        <f t="shared" si="116"/>
        <v>43902</v>
      </c>
      <c r="C3725">
        <v>2</v>
      </c>
      <c r="D3725" t="str">
        <f>VLOOKUP(C3725,'Справочник по тт'!$A$2:$C$5,3,FALSE)</f>
        <v>"Колибри"</v>
      </c>
      <c r="E3725" t="str">
        <f>IF(AND(C3725=1,B3725&lt;='Справочник по тт'!$D$1),'Справочник по тт'!$D$2,VLOOKUP(C3725,'Справочник по тт'!A:C,2,FALSE))</f>
        <v>"Колибри" ул. Широкая д.150</v>
      </c>
      <c r="F3725" s="2">
        <f t="shared" si="117"/>
        <v>1</v>
      </c>
    </row>
    <row r="3726" spans="1:6" x14ac:dyDescent="0.25">
      <c r="A3726" s="3">
        <v>43902.645833333336</v>
      </c>
      <c r="B3726" s="14">
        <f t="shared" si="116"/>
        <v>43902</v>
      </c>
      <c r="C3726">
        <v>2</v>
      </c>
      <c r="D3726" t="str">
        <f>VLOOKUP(C3726,'Справочник по тт'!$A$2:$C$5,3,FALSE)</f>
        <v>"Колибри"</v>
      </c>
      <c r="E3726" t="str">
        <f>IF(AND(C3726=1,B3726&lt;='Справочник по тт'!$D$1),'Справочник по тт'!$D$2,VLOOKUP(C3726,'Справочник по тт'!A:C,2,FALSE))</f>
        <v>"Колибри" ул. Широкая д.150</v>
      </c>
      <c r="F3726" s="2">
        <f t="shared" si="117"/>
        <v>1</v>
      </c>
    </row>
    <row r="3727" spans="1:6" x14ac:dyDescent="0.25">
      <c r="A3727" s="3">
        <v>43902.666666666664</v>
      </c>
      <c r="B3727" s="14">
        <f t="shared" si="116"/>
        <v>43902</v>
      </c>
      <c r="C3727">
        <v>2</v>
      </c>
      <c r="D3727" t="str">
        <f>VLOOKUP(C3727,'Справочник по тт'!$A$2:$C$5,3,FALSE)</f>
        <v>"Колибри"</v>
      </c>
      <c r="E3727" t="str">
        <f>IF(AND(C3727=1,B3727&lt;='Справочник по тт'!$D$1),'Справочник по тт'!$D$2,VLOOKUP(C3727,'Справочник по тт'!A:C,2,FALSE))</f>
        <v>"Колибри" ул. Широкая д.150</v>
      </c>
      <c r="F3727" s="2">
        <f t="shared" si="117"/>
        <v>1</v>
      </c>
    </row>
    <row r="3728" spans="1:6" x14ac:dyDescent="0.25">
      <c r="A3728" s="3">
        <v>43902.666666666664</v>
      </c>
      <c r="B3728" s="14">
        <f t="shared" si="116"/>
        <v>43902</v>
      </c>
      <c r="C3728">
        <v>2</v>
      </c>
      <c r="D3728" t="str">
        <f>VLOOKUP(C3728,'Справочник по тт'!$A$2:$C$5,3,FALSE)</f>
        <v>"Колибри"</v>
      </c>
      <c r="E3728" t="str">
        <f>IF(AND(C3728=1,B3728&lt;='Справочник по тт'!$D$1),'Справочник по тт'!$D$2,VLOOKUP(C3728,'Справочник по тт'!A:C,2,FALSE))</f>
        <v>"Колибри" ул. Широкая д.150</v>
      </c>
      <c r="F3728" s="2">
        <f t="shared" si="117"/>
        <v>1</v>
      </c>
    </row>
    <row r="3729" spans="1:6" x14ac:dyDescent="0.25">
      <c r="A3729" s="3">
        <v>43902.666666666664</v>
      </c>
      <c r="B3729" s="14">
        <f t="shared" si="116"/>
        <v>43902</v>
      </c>
      <c r="C3729">
        <v>2</v>
      </c>
      <c r="D3729" t="str">
        <f>VLOOKUP(C3729,'Справочник по тт'!$A$2:$C$5,3,FALSE)</f>
        <v>"Колибри"</v>
      </c>
      <c r="E3729" t="str">
        <f>IF(AND(C3729=1,B3729&lt;='Справочник по тт'!$D$1),'Справочник по тт'!$D$2,VLOOKUP(C3729,'Справочник по тт'!A:C,2,FALSE))</f>
        <v>"Колибри" ул. Широкая д.150</v>
      </c>
      <c r="F3729" s="2">
        <f t="shared" si="117"/>
        <v>1</v>
      </c>
    </row>
    <row r="3730" spans="1:6" x14ac:dyDescent="0.25">
      <c r="A3730" s="3">
        <v>43902.680555555555</v>
      </c>
      <c r="B3730" s="14">
        <f t="shared" si="116"/>
        <v>43902</v>
      </c>
      <c r="C3730">
        <v>2</v>
      </c>
      <c r="D3730" t="str">
        <f>VLOOKUP(C3730,'Справочник по тт'!$A$2:$C$5,3,FALSE)</f>
        <v>"Колибри"</v>
      </c>
      <c r="E3730" t="str">
        <f>IF(AND(C3730=1,B3730&lt;='Справочник по тт'!$D$1),'Справочник по тт'!$D$2,VLOOKUP(C3730,'Справочник по тт'!A:C,2,FALSE))</f>
        <v>"Колибри" ул. Широкая д.150</v>
      </c>
      <c r="F3730" s="2">
        <f t="shared" si="117"/>
        <v>1</v>
      </c>
    </row>
    <row r="3731" spans="1:6" x14ac:dyDescent="0.25">
      <c r="A3731" s="3">
        <v>43902.680555555555</v>
      </c>
      <c r="B3731" s="14">
        <f t="shared" si="116"/>
        <v>43902</v>
      </c>
      <c r="C3731">
        <v>2</v>
      </c>
      <c r="D3731" t="str">
        <f>VLOOKUP(C3731,'Справочник по тт'!$A$2:$C$5,3,FALSE)</f>
        <v>"Колибри"</v>
      </c>
      <c r="E3731" t="str">
        <f>IF(AND(C3731=1,B3731&lt;='Справочник по тт'!$D$1),'Справочник по тт'!$D$2,VLOOKUP(C3731,'Справочник по тт'!A:C,2,FALSE))</f>
        <v>"Колибри" ул. Широкая д.150</v>
      </c>
      <c r="F3731" s="2">
        <f t="shared" si="117"/>
        <v>1</v>
      </c>
    </row>
    <row r="3732" spans="1:6" x14ac:dyDescent="0.25">
      <c r="A3732" s="3">
        <v>43902.6875</v>
      </c>
      <c r="B3732" s="14">
        <f t="shared" si="116"/>
        <v>43902</v>
      </c>
      <c r="C3732">
        <v>2</v>
      </c>
      <c r="D3732" t="str">
        <f>VLOOKUP(C3732,'Справочник по тт'!$A$2:$C$5,3,FALSE)</f>
        <v>"Колибри"</v>
      </c>
      <c r="E3732" t="str">
        <f>IF(AND(C3732=1,B3732&lt;='Справочник по тт'!$D$1),'Справочник по тт'!$D$2,VLOOKUP(C3732,'Справочник по тт'!A:C,2,FALSE))</f>
        <v>"Колибри" ул. Широкая д.150</v>
      </c>
      <c r="F3732" s="2">
        <f t="shared" si="117"/>
        <v>1</v>
      </c>
    </row>
    <row r="3733" spans="1:6" x14ac:dyDescent="0.25">
      <c r="A3733" s="3">
        <v>43902.6875</v>
      </c>
      <c r="B3733" s="14">
        <f t="shared" si="116"/>
        <v>43902</v>
      </c>
      <c r="C3733">
        <v>2</v>
      </c>
      <c r="D3733" t="str">
        <f>VLOOKUP(C3733,'Справочник по тт'!$A$2:$C$5,3,FALSE)</f>
        <v>"Колибри"</v>
      </c>
      <c r="E3733" t="str">
        <f>IF(AND(C3733=1,B3733&lt;='Справочник по тт'!$D$1),'Справочник по тт'!$D$2,VLOOKUP(C3733,'Справочник по тт'!A:C,2,FALSE))</f>
        <v>"Колибри" ул. Широкая д.150</v>
      </c>
      <c r="F3733" s="2">
        <f t="shared" si="117"/>
        <v>1</v>
      </c>
    </row>
    <row r="3734" spans="1:6" x14ac:dyDescent="0.25">
      <c r="A3734" s="3">
        <v>43902.694444444445</v>
      </c>
      <c r="B3734" s="14">
        <f t="shared" si="116"/>
        <v>43902</v>
      </c>
      <c r="C3734">
        <v>2</v>
      </c>
      <c r="D3734" t="str">
        <f>VLOOKUP(C3734,'Справочник по тт'!$A$2:$C$5,3,FALSE)</f>
        <v>"Колибри"</v>
      </c>
      <c r="E3734" t="str">
        <f>IF(AND(C3734=1,B3734&lt;='Справочник по тт'!$D$1),'Справочник по тт'!$D$2,VLOOKUP(C3734,'Справочник по тт'!A:C,2,FALSE))</f>
        <v>"Колибри" ул. Широкая д.150</v>
      </c>
      <c r="F3734" s="2">
        <f t="shared" si="117"/>
        <v>1</v>
      </c>
    </row>
    <row r="3735" spans="1:6" x14ac:dyDescent="0.25">
      <c r="A3735" s="3">
        <v>43902.75</v>
      </c>
      <c r="B3735" s="14">
        <f t="shared" si="116"/>
        <v>43902</v>
      </c>
      <c r="C3735">
        <v>2</v>
      </c>
      <c r="D3735" t="str">
        <f>VLOOKUP(C3735,'Справочник по тт'!$A$2:$C$5,3,FALSE)</f>
        <v>"Колибри"</v>
      </c>
      <c r="E3735" t="str">
        <f>IF(AND(C3735=1,B3735&lt;='Справочник по тт'!$D$1),'Справочник по тт'!$D$2,VLOOKUP(C3735,'Справочник по тт'!A:C,2,FALSE))</f>
        <v>"Колибри" ул. Широкая д.150</v>
      </c>
      <c r="F3735" s="2">
        <f t="shared" si="117"/>
        <v>1</v>
      </c>
    </row>
    <row r="3736" spans="1:6" x14ac:dyDescent="0.25">
      <c r="A3736" s="3">
        <v>43902.75</v>
      </c>
      <c r="B3736" s="14">
        <f t="shared" si="116"/>
        <v>43902</v>
      </c>
      <c r="C3736">
        <v>2</v>
      </c>
      <c r="D3736" t="str">
        <f>VLOOKUP(C3736,'Справочник по тт'!$A$2:$C$5,3,FALSE)</f>
        <v>"Колибри"</v>
      </c>
      <c r="E3736" t="str">
        <f>IF(AND(C3736=1,B3736&lt;='Справочник по тт'!$D$1),'Справочник по тт'!$D$2,VLOOKUP(C3736,'Справочник по тт'!A:C,2,FALSE))</f>
        <v>"Колибри" ул. Широкая д.150</v>
      </c>
      <c r="F3736" s="2">
        <f t="shared" si="117"/>
        <v>1</v>
      </c>
    </row>
    <row r="3737" spans="1:6" x14ac:dyDescent="0.25">
      <c r="A3737" s="3">
        <v>43902.818055555559</v>
      </c>
      <c r="B3737" s="14">
        <f t="shared" si="116"/>
        <v>43902</v>
      </c>
      <c r="C3737">
        <v>2</v>
      </c>
      <c r="D3737" t="str">
        <f>VLOOKUP(C3737,'Справочник по тт'!$A$2:$C$5,3,FALSE)</f>
        <v>"Колибри"</v>
      </c>
      <c r="E3737" t="str">
        <f>IF(AND(C3737=1,B3737&lt;='Справочник по тт'!$D$1),'Справочник по тт'!$D$2,VLOOKUP(C3737,'Справочник по тт'!A:C,2,FALSE))</f>
        <v>"Колибри" ул. Широкая д.150</v>
      </c>
      <c r="F3737" s="2">
        <f t="shared" si="117"/>
        <v>1</v>
      </c>
    </row>
    <row r="3738" spans="1:6" x14ac:dyDescent="0.25">
      <c r="A3738" s="3">
        <v>43902.833333333336</v>
      </c>
      <c r="B3738" s="14">
        <f t="shared" si="116"/>
        <v>43902</v>
      </c>
      <c r="C3738">
        <v>2</v>
      </c>
      <c r="D3738" t="str">
        <f>VLOOKUP(C3738,'Справочник по тт'!$A$2:$C$5,3,FALSE)</f>
        <v>"Колибри"</v>
      </c>
      <c r="E3738" t="str">
        <f>IF(AND(C3738=1,B3738&lt;='Справочник по тт'!$D$1),'Справочник по тт'!$D$2,VLOOKUP(C3738,'Справочник по тт'!A:C,2,FALSE))</f>
        <v>"Колибри" ул. Широкая д.150</v>
      </c>
      <c r="F3738" s="2">
        <f t="shared" si="117"/>
        <v>1</v>
      </c>
    </row>
    <row r="3739" spans="1:6" x14ac:dyDescent="0.25">
      <c r="A3739" s="3">
        <v>43902.958333333336</v>
      </c>
      <c r="B3739" s="14">
        <f t="shared" si="116"/>
        <v>43902</v>
      </c>
      <c r="C3739">
        <v>2</v>
      </c>
      <c r="D3739" t="str">
        <f>VLOOKUP(C3739,'Справочник по тт'!$A$2:$C$5,3,FALSE)</f>
        <v>"Колибри"</v>
      </c>
      <c r="E3739" t="str">
        <f>IF(AND(C3739=1,B3739&lt;='Справочник по тт'!$D$1),'Справочник по тт'!$D$2,VLOOKUP(C3739,'Справочник по тт'!A:C,2,FALSE))</f>
        <v>"Колибри" ул. Широкая д.150</v>
      </c>
      <c r="F3739" s="2">
        <f t="shared" si="117"/>
        <v>1</v>
      </c>
    </row>
    <row r="3740" spans="1:6" x14ac:dyDescent="0.25">
      <c r="A3740" s="3">
        <v>43903.048611111109</v>
      </c>
      <c r="B3740" s="14">
        <f t="shared" si="116"/>
        <v>43903</v>
      </c>
      <c r="C3740">
        <v>2</v>
      </c>
      <c r="D3740" t="str">
        <f>VLOOKUP(C3740,'Справочник по тт'!$A$2:$C$5,3,FALSE)</f>
        <v>"Колибри"</v>
      </c>
      <c r="E3740" t="str">
        <f>IF(AND(C3740=1,B3740&lt;='Справочник по тт'!$D$1),'Справочник по тт'!$D$2,VLOOKUP(C3740,'Справочник по тт'!A:C,2,FALSE))</f>
        <v>"Колибри" ул. Широкая д.150</v>
      </c>
      <c r="F3740" s="2">
        <f t="shared" si="117"/>
        <v>1</v>
      </c>
    </row>
    <row r="3741" spans="1:6" x14ac:dyDescent="0.25">
      <c r="A3741" s="3">
        <v>43903.131944444445</v>
      </c>
      <c r="B3741" s="14">
        <f t="shared" si="116"/>
        <v>43903</v>
      </c>
      <c r="C3741">
        <v>2</v>
      </c>
      <c r="D3741" t="str">
        <f>VLOOKUP(C3741,'Справочник по тт'!$A$2:$C$5,3,FALSE)</f>
        <v>"Колибри"</v>
      </c>
      <c r="E3741" t="str">
        <f>IF(AND(C3741=1,B3741&lt;='Справочник по тт'!$D$1),'Справочник по тт'!$D$2,VLOOKUP(C3741,'Справочник по тт'!A:C,2,FALSE))</f>
        <v>"Колибри" ул. Широкая д.150</v>
      </c>
      <c r="F3741" s="2">
        <f t="shared" si="117"/>
        <v>1</v>
      </c>
    </row>
    <row r="3742" spans="1:6" x14ac:dyDescent="0.25">
      <c r="A3742" s="3">
        <v>43903.25</v>
      </c>
      <c r="B3742" s="14">
        <f t="shared" si="116"/>
        <v>43903</v>
      </c>
      <c r="C3742">
        <v>2</v>
      </c>
      <c r="D3742" t="str">
        <f>VLOOKUP(C3742,'Справочник по тт'!$A$2:$C$5,3,FALSE)</f>
        <v>"Колибри"</v>
      </c>
      <c r="E3742" t="str">
        <f>IF(AND(C3742=1,B3742&lt;='Справочник по тт'!$D$1),'Справочник по тт'!$D$2,VLOOKUP(C3742,'Справочник по тт'!A:C,2,FALSE))</f>
        <v>"Колибри" ул. Широкая д.150</v>
      </c>
      <c r="F3742" s="2">
        <f t="shared" si="117"/>
        <v>1</v>
      </c>
    </row>
    <row r="3743" spans="1:6" x14ac:dyDescent="0.25">
      <c r="A3743" s="3">
        <v>43903.333333333336</v>
      </c>
      <c r="B3743" s="14">
        <f t="shared" si="116"/>
        <v>43903</v>
      </c>
      <c r="C3743">
        <v>2</v>
      </c>
      <c r="D3743" t="str">
        <f>VLOOKUP(C3743,'Справочник по тт'!$A$2:$C$5,3,FALSE)</f>
        <v>"Колибри"</v>
      </c>
      <c r="E3743" t="str">
        <f>IF(AND(C3743=1,B3743&lt;='Справочник по тт'!$D$1),'Справочник по тт'!$D$2,VLOOKUP(C3743,'Справочник по тт'!A:C,2,FALSE))</f>
        <v>"Колибри" ул. Широкая д.150</v>
      </c>
      <c r="F3743" s="2">
        <f t="shared" si="117"/>
        <v>1</v>
      </c>
    </row>
    <row r="3744" spans="1:6" x14ac:dyDescent="0.25">
      <c r="A3744" s="3">
        <v>43903.333333333336</v>
      </c>
      <c r="B3744" s="14">
        <f t="shared" si="116"/>
        <v>43903</v>
      </c>
      <c r="C3744">
        <v>2</v>
      </c>
      <c r="D3744" t="str">
        <f>VLOOKUP(C3744,'Справочник по тт'!$A$2:$C$5,3,FALSE)</f>
        <v>"Колибри"</v>
      </c>
      <c r="E3744" t="str">
        <f>IF(AND(C3744=1,B3744&lt;='Справочник по тт'!$D$1),'Справочник по тт'!$D$2,VLOOKUP(C3744,'Справочник по тт'!A:C,2,FALSE))</f>
        <v>"Колибри" ул. Широкая д.150</v>
      </c>
      <c r="F3744" s="2">
        <f t="shared" si="117"/>
        <v>1</v>
      </c>
    </row>
    <row r="3745" spans="1:6" x14ac:dyDescent="0.25">
      <c r="A3745" s="3">
        <v>43903.374305555553</v>
      </c>
      <c r="B3745" s="14">
        <f t="shared" si="116"/>
        <v>43903</v>
      </c>
      <c r="C3745">
        <v>2</v>
      </c>
      <c r="D3745" t="str">
        <f>VLOOKUP(C3745,'Справочник по тт'!$A$2:$C$5,3,FALSE)</f>
        <v>"Колибри"</v>
      </c>
      <c r="E3745" t="str">
        <f>IF(AND(C3745=1,B3745&lt;='Справочник по тт'!$D$1),'Справочник по тт'!$D$2,VLOOKUP(C3745,'Справочник по тт'!A:C,2,FALSE))</f>
        <v>"Колибри" ул. Широкая д.150</v>
      </c>
      <c r="F3745" s="2">
        <f t="shared" si="117"/>
        <v>1</v>
      </c>
    </row>
    <row r="3746" spans="1:6" x14ac:dyDescent="0.25">
      <c r="A3746" s="3">
        <v>43903.375</v>
      </c>
      <c r="B3746" s="14">
        <f t="shared" si="116"/>
        <v>43903</v>
      </c>
      <c r="C3746">
        <v>2</v>
      </c>
      <c r="D3746" t="str">
        <f>VLOOKUP(C3746,'Справочник по тт'!$A$2:$C$5,3,FALSE)</f>
        <v>"Колибри"</v>
      </c>
      <c r="E3746" t="str">
        <f>IF(AND(C3746=1,B3746&lt;='Справочник по тт'!$D$1),'Справочник по тт'!$D$2,VLOOKUP(C3746,'Справочник по тт'!A:C,2,FALSE))</f>
        <v>"Колибри" ул. Широкая д.150</v>
      </c>
      <c r="F3746" s="2">
        <f t="shared" si="117"/>
        <v>1</v>
      </c>
    </row>
    <row r="3747" spans="1:6" x14ac:dyDescent="0.25">
      <c r="A3747" s="3">
        <v>43903.375</v>
      </c>
      <c r="B3747" s="14">
        <f t="shared" si="116"/>
        <v>43903</v>
      </c>
      <c r="C3747">
        <v>2</v>
      </c>
      <c r="D3747" t="str">
        <f>VLOOKUP(C3747,'Справочник по тт'!$A$2:$C$5,3,FALSE)</f>
        <v>"Колибри"</v>
      </c>
      <c r="E3747" t="str">
        <f>IF(AND(C3747=1,B3747&lt;='Справочник по тт'!$D$1),'Справочник по тт'!$D$2,VLOOKUP(C3747,'Справочник по тт'!A:C,2,FALSE))</f>
        <v>"Колибри" ул. Широкая д.150</v>
      </c>
      <c r="F3747" s="2">
        <f t="shared" si="117"/>
        <v>1</v>
      </c>
    </row>
    <row r="3748" spans="1:6" x14ac:dyDescent="0.25">
      <c r="A3748" s="3">
        <v>43903.375</v>
      </c>
      <c r="B3748" s="14">
        <f t="shared" si="116"/>
        <v>43903</v>
      </c>
      <c r="C3748">
        <v>2</v>
      </c>
      <c r="D3748" t="str">
        <f>VLOOKUP(C3748,'Справочник по тт'!$A$2:$C$5,3,FALSE)</f>
        <v>"Колибри"</v>
      </c>
      <c r="E3748" t="str">
        <f>IF(AND(C3748=1,B3748&lt;='Справочник по тт'!$D$1),'Справочник по тт'!$D$2,VLOOKUP(C3748,'Справочник по тт'!A:C,2,FALSE))</f>
        <v>"Колибри" ул. Широкая д.150</v>
      </c>
      <c r="F3748" s="2">
        <f t="shared" si="117"/>
        <v>1</v>
      </c>
    </row>
    <row r="3749" spans="1:6" x14ac:dyDescent="0.25">
      <c r="A3749" s="3">
        <v>43903.375</v>
      </c>
      <c r="B3749" s="14">
        <f t="shared" si="116"/>
        <v>43903</v>
      </c>
      <c r="C3749">
        <v>2</v>
      </c>
      <c r="D3749" t="str">
        <f>VLOOKUP(C3749,'Справочник по тт'!$A$2:$C$5,3,FALSE)</f>
        <v>"Колибри"</v>
      </c>
      <c r="E3749" t="str">
        <f>IF(AND(C3749=1,B3749&lt;='Справочник по тт'!$D$1),'Справочник по тт'!$D$2,VLOOKUP(C3749,'Справочник по тт'!A:C,2,FALSE))</f>
        <v>"Колибри" ул. Широкая д.150</v>
      </c>
      <c r="F3749" s="2">
        <f t="shared" si="117"/>
        <v>1</v>
      </c>
    </row>
    <row r="3750" spans="1:6" x14ac:dyDescent="0.25">
      <c r="A3750" s="3">
        <v>43903.375</v>
      </c>
      <c r="B3750" s="14">
        <f t="shared" si="116"/>
        <v>43903</v>
      </c>
      <c r="C3750">
        <v>2</v>
      </c>
      <c r="D3750" t="str">
        <f>VLOOKUP(C3750,'Справочник по тт'!$A$2:$C$5,3,FALSE)</f>
        <v>"Колибри"</v>
      </c>
      <c r="E3750" t="str">
        <f>IF(AND(C3750=1,B3750&lt;='Справочник по тт'!$D$1),'Справочник по тт'!$D$2,VLOOKUP(C3750,'Справочник по тт'!A:C,2,FALSE))</f>
        <v>"Колибри" ул. Широкая д.150</v>
      </c>
      <c r="F3750" s="2">
        <f t="shared" si="117"/>
        <v>1</v>
      </c>
    </row>
    <row r="3751" spans="1:6" x14ac:dyDescent="0.25">
      <c r="A3751" s="3">
        <v>43903.375</v>
      </c>
      <c r="B3751" s="14">
        <f t="shared" si="116"/>
        <v>43903</v>
      </c>
      <c r="C3751">
        <v>2</v>
      </c>
      <c r="D3751" t="str">
        <f>VLOOKUP(C3751,'Справочник по тт'!$A$2:$C$5,3,FALSE)</f>
        <v>"Колибри"</v>
      </c>
      <c r="E3751" t="str">
        <f>IF(AND(C3751=1,B3751&lt;='Справочник по тт'!$D$1),'Справочник по тт'!$D$2,VLOOKUP(C3751,'Справочник по тт'!A:C,2,FALSE))</f>
        <v>"Колибри" ул. Широкая д.150</v>
      </c>
      <c r="F3751" s="2">
        <f t="shared" si="117"/>
        <v>1</v>
      </c>
    </row>
    <row r="3752" spans="1:6" x14ac:dyDescent="0.25">
      <c r="A3752" s="3">
        <v>43903.375</v>
      </c>
      <c r="B3752" s="14">
        <f t="shared" si="116"/>
        <v>43903</v>
      </c>
      <c r="C3752">
        <v>2</v>
      </c>
      <c r="D3752" t="str">
        <f>VLOOKUP(C3752,'Справочник по тт'!$A$2:$C$5,3,FALSE)</f>
        <v>"Колибри"</v>
      </c>
      <c r="E3752" t="str">
        <f>IF(AND(C3752=1,B3752&lt;='Справочник по тт'!$D$1),'Справочник по тт'!$D$2,VLOOKUP(C3752,'Справочник по тт'!A:C,2,FALSE))</f>
        <v>"Колибри" ул. Широкая д.150</v>
      </c>
      <c r="F3752" s="2">
        <f t="shared" si="117"/>
        <v>1</v>
      </c>
    </row>
    <row r="3753" spans="1:6" x14ac:dyDescent="0.25">
      <c r="A3753" s="3">
        <v>43903.375</v>
      </c>
      <c r="B3753" s="14">
        <f t="shared" si="116"/>
        <v>43903</v>
      </c>
      <c r="C3753">
        <v>2</v>
      </c>
      <c r="D3753" t="str">
        <f>VLOOKUP(C3753,'Справочник по тт'!$A$2:$C$5,3,FALSE)</f>
        <v>"Колибри"</v>
      </c>
      <c r="E3753" t="str">
        <f>IF(AND(C3753=1,B3753&lt;='Справочник по тт'!$D$1),'Справочник по тт'!$D$2,VLOOKUP(C3753,'Справочник по тт'!A:C,2,FALSE))</f>
        <v>"Колибри" ул. Широкая д.150</v>
      </c>
      <c r="F3753" s="2">
        <f t="shared" si="117"/>
        <v>1</v>
      </c>
    </row>
    <row r="3754" spans="1:6" x14ac:dyDescent="0.25">
      <c r="A3754" s="3">
        <v>43903.375</v>
      </c>
      <c r="B3754" s="14">
        <f t="shared" si="116"/>
        <v>43903</v>
      </c>
      <c r="C3754">
        <v>2</v>
      </c>
      <c r="D3754" t="str">
        <f>VLOOKUP(C3754,'Справочник по тт'!$A$2:$C$5,3,FALSE)</f>
        <v>"Колибри"</v>
      </c>
      <c r="E3754" t="str">
        <f>IF(AND(C3754=1,B3754&lt;='Справочник по тт'!$D$1),'Справочник по тт'!$D$2,VLOOKUP(C3754,'Справочник по тт'!A:C,2,FALSE))</f>
        <v>"Колибри" ул. Широкая д.150</v>
      </c>
      <c r="F3754" s="2">
        <f t="shared" si="117"/>
        <v>1</v>
      </c>
    </row>
    <row r="3755" spans="1:6" x14ac:dyDescent="0.25">
      <c r="A3755" s="3">
        <v>43903.375</v>
      </c>
      <c r="B3755" s="14">
        <f t="shared" si="116"/>
        <v>43903</v>
      </c>
      <c r="C3755">
        <v>2</v>
      </c>
      <c r="D3755" t="str">
        <f>VLOOKUP(C3755,'Справочник по тт'!$A$2:$C$5,3,FALSE)</f>
        <v>"Колибри"</v>
      </c>
      <c r="E3755" t="str">
        <f>IF(AND(C3755=1,B3755&lt;='Справочник по тт'!$D$1),'Справочник по тт'!$D$2,VLOOKUP(C3755,'Справочник по тт'!A:C,2,FALSE))</f>
        <v>"Колибри" ул. Широкая д.150</v>
      </c>
      <c r="F3755" s="2">
        <f t="shared" si="117"/>
        <v>1</v>
      </c>
    </row>
    <row r="3756" spans="1:6" x14ac:dyDescent="0.25">
      <c r="A3756" s="3">
        <v>43903.375</v>
      </c>
      <c r="B3756" s="14">
        <f t="shared" si="116"/>
        <v>43903</v>
      </c>
      <c r="C3756">
        <v>2</v>
      </c>
      <c r="D3756" t="str">
        <f>VLOOKUP(C3756,'Справочник по тт'!$A$2:$C$5,3,FALSE)</f>
        <v>"Колибри"</v>
      </c>
      <c r="E3756" t="str">
        <f>IF(AND(C3756=1,B3756&lt;='Справочник по тт'!$D$1),'Справочник по тт'!$D$2,VLOOKUP(C3756,'Справочник по тт'!A:C,2,FALSE))</f>
        <v>"Колибри" ул. Широкая д.150</v>
      </c>
      <c r="F3756" s="2">
        <f t="shared" si="117"/>
        <v>1</v>
      </c>
    </row>
    <row r="3757" spans="1:6" x14ac:dyDescent="0.25">
      <c r="A3757" s="3">
        <v>43903.375</v>
      </c>
      <c r="B3757" s="14">
        <f t="shared" si="116"/>
        <v>43903</v>
      </c>
      <c r="C3757">
        <v>2</v>
      </c>
      <c r="D3757" t="str">
        <f>VLOOKUP(C3757,'Справочник по тт'!$A$2:$C$5,3,FALSE)</f>
        <v>"Колибри"</v>
      </c>
      <c r="E3757" t="str">
        <f>IF(AND(C3757=1,B3757&lt;='Справочник по тт'!$D$1),'Справочник по тт'!$D$2,VLOOKUP(C3757,'Справочник по тт'!A:C,2,FALSE))</f>
        <v>"Колибри" ул. Широкая д.150</v>
      </c>
      <c r="F3757" s="2">
        <f t="shared" si="117"/>
        <v>1</v>
      </c>
    </row>
    <row r="3758" spans="1:6" x14ac:dyDescent="0.25">
      <c r="A3758" s="3">
        <v>43903.375</v>
      </c>
      <c r="B3758" s="14">
        <f t="shared" si="116"/>
        <v>43903</v>
      </c>
      <c r="C3758">
        <v>2</v>
      </c>
      <c r="D3758" t="str">
        <f>VLOOKUP(C3758,'Справочник по тт'!$A$2:$C$5,3,FALSE)</f>
        <v>"Колибри"</v>
      </c>
      <c r="E3758" t="str">
        <f>IF(AND(C3758=1,B3758&lt;='Справочник по тт'!$D$1),'Справочник по тт'!$D$2,VLOOKUP(C3758,'Справочник по тт'!A:C,2,FALSE))</f>
        <v>"Колибри" ул. Широкая д.150</v>
      </c>
      <c r="F3758" s="2">
        <f t="shared" si="117"/>
        <v>1</v>
      </c>
    </row>
    <row r="3759" spans="1:6" x14ac:dyDescent="0.25">
      <c r="A3759" s="3">
        <v>43903.375</v>
      </c>
      <c r="B3759" s="14">
        <f t="shared" si="116"/>
        <v>43903</v>
      </c>
      <c r="C3759">
        <v>2</v>
      </c>
      <c r="D3759" t="str">
        <f>VLOOKUP(C3759,'Справочник по тт'!$A$2:$C$5,3,FALSE)</f>
        <v>"Колибри"</v>
      </c>
      <c r="E3759" t="str">
        <f>IF(AND(C3759=1,B3759&lt;='Справочник по тт'!$D$1),'Справочник по тт'!$D$2,VLOOKUP(C3759,'Справочник по тт'!A:C,2,FALSE))</f>
        <v>"Колибри" ул. Широкая д.150</v>
      </c>
      <c r="F3759" s="2">
        <f t="shared" si="117"/>
        <v>1</v>
      </c>
    </row>
    <row r="3760" spans="1:6" x14ac:dyDescent="0.25">
      <c r="A3760" s="3">
        <v>43903.375</v>
      </c>
      <c r="B3760" s="14">
        <f t="shared" si="116"/>
        <v>43903</v>
      </c>
      <c r="C3760">
        <v>2</v>
      </c>
      <c r="D3760" t="str">
        <f>VLOOKUP(C3760,'Справочник по тт'!$A$2:$C$5,3,FALSE)</f>
        <v>"Колибри"</v>
      </c>
      <c r="E3760" t="str">
        <f>IF(AND(C3760=1,B3760&lt;='Справочник по тт'!$D$1),'Справочник по тт'!$D$2,VLOOKUP(C3760,'Справочник по тт'!A:C,2,FALSE))</f>
        <v>"Колибри" ул. Широкая д.150</v>
      </c>
      <c r="F3760" s="2">
        <f t="shared" si="117"/>
        <v>1</v>
      </c>
    </row>
    <row r="3761" spans="1:6" x14ac:dyDescent="0.25">
      <c r="A3761" s="3">
        <v>43903.375</v>
      </c>
      <c r="B3761" s="14">
        <f t="shared" si="116"/>
        <v>43903</v>
      </c>
      <c r="C3761">
        <v>2</v>
      </c>
      <c r="D3761" t="str">
        <f>VLOOKUP(C3761,'Справочник по тт'!$A$2:$C$5,3,FALSE)</f>
        <v>"Колибри"</v>
      </c>
      <c r="E3761" t="str">
        <f>IF(AND(C3761=1,B3761&lt;='Справочник по тт'!$D$1),'Справочник по тт'!$D$2,VLOOKUP(C3761,'Справочник по тт'!A:C,2,FALSE))</f>
        <v>"Колибри" ул. Широкая д.150</v>
      </c>
      <c r="F3761" s="2">
        <f t="shared" si="117"/>
        <v>1</v>
      </c>
    </row>
    <row r="3762" spans="1:6" x14ac:dyDescent="0.25">
      <c r="A3762" s="3">
        <v>43903.375</v>
      </c>
      <c r="B3762" s="14">
        <f t="shared" si="116"/>
        <v>43903</v>
      </c>
      <c r="C3762">
        <v>2</v>
      </c>
      <c r="D3762" t="str">
        <f>VLOOKUP(C3762,'Справочник по тт'!$A$2:$C$5,3,FALSE)</f>
        <v>"Колибри"</v>
      </c>
      <c r="E3762" t="str">
        <f>IF(AND(C3762=1,B3762&lt;='Справочник по тт'!$D$1),'Справочник по тт'!$D$2,VLOOKUP(C3762,'Справочник по тт'!A:C,2,FALSE))</f>
        <v>"Колибри" ул. Широкая д.150</v>
      </c>
      <c r="F3762" s="2">
        <f t="shared" si="117"/>
        <v>1</v>
      </c>
    </row>
    <row r="3763" spans="1:6" x14ac:dyDescent="0.25">
      <c r="A3763" s="3">
        <v>43903.375</v>
      </c>
      <c r="B3763" s="14">
        <f t="shared" si="116"/>
        <v>43903</v>
      </c>
      <c r="C3763">
        <v>2</v>
      </c>
      <c r="D3763" t="str">
        <f>VLOOKUP(C3763,'Справочник по тт'!$A$2:$C$5,3,FALSE)</f>
        <v>"Колибри"</v>
      </c>
      <c r="E3763" t="str">
        <f>IF(AND(C3763=1,B3763&lt;='Справочник по тт'!$D$1),'Справочник по тт'!$D$2,VLOOKUP(C3763,'Справочник по тт'!A:C,2,FALSE))</f>
        <v>"Колибри" ул. Широкая д.150</v>
      </c>
      <c r="F3763" s="2">
        <f t="shared" si="117"/>
        <v>1</v>
      </c>
    </row>
    <row r="3764" spans="1:6" x14ac:dyDescent="0.25">
      <c r="A3764" s="3">
        <v>43903.375</v>
      </c>
      <c r="B3764" s="14">
        <f t="shared" si="116"/>
        <v>43903</v>
      </c>
      <c r="C3764">
        <v>2</v>
      </c>
      <c r="D3764" t="str">
        <f>VLOOKUP(C3764,'Справочник по тт'!$A$2:$C$5,3,FALSE)</f>
        <v>"Колибри"</v>
      </c>
      <c r="E3764" t="str">
        <f>IF(AND(C3764=1,B3764&lt;='Справочник по тт'!$D$1),'Справочник по тт'!$D$2,VLOOKUP(C3764,'Справочник по тт'!A:C,2,FALSE))</f>
        <v>"Колибри" ул. Широкая д.150</v>
      </c>
      <c r="F3764" s="2">
        <f t="shared" si="117"/>
        <v>1</v>
      </c>
    </row>
    <row r="3765" spans="1:6" x14ac:dyDescent="0.25">
      <c r="A3765" s="3">
        <v>43903.375</v>
      </c>
      <c r="B3765" s="14">
        <f t="shared" si="116"/>
        <v>43903</v>
      </c>
      <c r="C3765">
        <v>2</v>
      </c>
      <c r="D3765" t="str">
        <f>VLOOKUP(C3765,'Справочник по тт'!$A$2:$C$5,3,FALSE)</f>
        <v>"Колибри"</v>
      </c>
      <c r="E3765" t="str">
        <f>IF(AND(C3765=1,B3765&lt;='Справочник по тт'!$D$1),'Справочник по тт'!$D$2,VLOOKUP(C3765,'Справочник по тт'!A:C,2,FALSE))</f>
        <v>"Колибри" ул. Широкая д.150</v>
      </c>
      <c r="F3765" s="2">
        <f t="shared" si="117"/>
        <v>1</v>
      </c>
    </row>
    <row r="3766" spans="1:6" x14ac:dyDescent="0.25">
      <c r="A3766" s="3">
        <v>43903.375</v>
      </c>
      <c r="B3766" s="14">
        <f t="shared" si="116"/>
        <v>43903</v>
      </c>
      <c r="C3766">
        <v>2</v>
      </c>
      <c r="D3766" t="str">
        <f>VLOOKUP(C3766,'Справочник по тт'!$A$2:$C$5,3,FALSE)</f>
        <v>"Колибри"</v>
      </c>
      <c r="E3766" t="str">
        <f>IF(AND(C3766=1,B3766&lt;='Справочник по тт'!$D$1),'Справочник по тт'!$D$2,VLOOKUP(C3766,'Справочник по тт'!A:C,2,FALSE))</f>
        <v>"Колибри" ул. Широкая д.150</v>
      </c>
      <c r="F3766" s="2">
        <f t="shared" si="117"/>
        <v>1</v>
      </c>
    </row>
    <row r="3767" spans="1:6" x14ac:dyDescent="0.25">
      <c r="A3767" s="3">
        <v>43903.416666666664</v>
      </c>
      <c r="B3767" s="14">
        <f t="shared" si="116"/>
        <v>43903</v>
      </c>
      <c r="C3767">
        <v>2</v>
      </c>
      <c r="D3767" t="str">
        <f>VLOOKUP(C3767,'Справочник по тт'!$A$2:$C$5,3,FALSE)</f>
        <v>"Колибри"</v>
      </c>
      <c r="E3767" t="str">
        <f>IF(AND(C3767=1,B3767&lt;='Справочник по тт'!$D$1),'Справочник по тт'!$D$2,VLOOKUP(C3767,'Справочник по тт'!A:C,2,FALSE))</f>
        <v>"Колибри" ул. Широкая д.150</v>
      </c>
      <c r="F3767" s="2">
        <f t="shared" si="117"/>
        <v>1</v>
      </c>
    </row>
    <row r="3768" spans="1:6" x14ac:dyDescent="0.25">
      <c r="A3768" s="3">
        <v>43903.416666666664</v>
      </c>
      <c r="B3768" s="14">
        <f t="shared" si="116"/>
        <v>43903</v>
      </c>
      <c r="C3768">
        <v>2</v>
      </c>
      <c r="D3768" t="str">
        <f>VLOOKUP(C3768,'Справочник по тт'!$A$2:$C$5,3,FALSE)</f>
        <v>"Колибри"</v>
      </c>
      <c r="E3768" t="str">
        <f>IF(AND(C3768=1,B3768&lt;='Справочник по тт'!$D$1),'Справочник по тт'!$D$2,VLOOKUP(C3768,'Справочник по тт'!A:C,2,FALSE))</f>
        <v>"Колибри" ул. Широкая д.150</v>
      </c>
      <c r="F3768" s="2">
        <f t="shared" si="117"/>
        <v>1</v>
      </c>
    </row>
    <row r="3769" spans="1:6" x14ac:dyDescent="0.25">
      <c r="A3769" s="3">
        <v>43903.416666666664</v>
      </c>
      <c r="B3769" s="14">
        <f t="shared" si="116"/>
        <v>43903</v>
      </c>
      <c r="C3769">
        <v>2</v>
      </c>
      <c r="D3769" t="str">
        <f>VLOOKUP(C3769,'Справочник по тт'!$A$2:$C$5,3,FALSE)</f>
        <v>"Колибри"</v>
      </c>
      <c r="E3769" t="str">
        <f>IF(AND(C3769=1,B3769&lt;='Справочник по тт'!$D$1),'Справочник по тт'!$D$2,VLOOKUP(C3769,'Справочник по тт'!A:C,2,FALSE))</f>
        <v>"Колибри" ул. Широкая д.150</v>
      </c>
      <c r="F3769" s="2">
        <f t="shared" si="117"/>
        <v>1</v>
      </c>
    </row>
    <row r="3770" spans="1:6" x14ac:dyDescent="0.25">
      <c r="A3770" s="3">
        <v>43903.416666666664</v>
      </c>
      <c r="B3770" s="14">
        <f t="shared" si="116"/>
        <v>43903</v>
      </c>
      <c r="C3770">
        <v>2</v>
      </c>
      <c r="D3770" t="str">
        <f>VLOOKUP(C3770,'Справочник по тт'!$A$2:$C$5,3,FALSE)</f>
        <v>"Колибри"</v>
      </c>
      <c r="E3770" t="str">
        <f>IF(AND(C3770=1,B3770&lt;='Справочник по тт'!$D$1),'Справочник по тт'!$D$2,VLOOKUP(C3770,'Справочник по тт'!A:C,2,FALSE))</f>
        <v>"Колибри" ул. Широкая д.150</v>
      </c>
      <c r="F3770" s="2">
        <f t="shared" si="117"/>
        <v>1</v>
      </c>
    </row>
    <row r="3771" spans="1:6" x14ac:dyDescent="0.25">
      <c r="A3771" s="3">
        <v>43903.5</v>
      </c>
      <c r="B3771" s="14">
        <f t="shared" si="116"/>
        <v>43903</v>
      </c>
      <c r="C3771">
        <v>2</v>
      </c>
      <c r="D3771" t="str">
        <f>VLOOKUP(C3771,'Справочник по тт'!$A$2:$C$5,3,FALSE)</f>
        <v>"Колибри"</v>
      </c>
      <c r="E3771" t="str">
        <f>IF(AND(C3771=1,B3771&lt;='Справочник по тт'!$D$1),'Справочник по тт'!$D$2,VLOOKUP(C3771,'Справочник по тт'!A:C,2,FALSE))</f>
        <v>"Колибри" ул. Широкая д.150</v>
      </c>
      <c r="F3771" s="2">
        <f t="shared" si="117"/>
        <v>1</v>
      </c>
    </row>
    <row r="3772" spans="1:6" x14ac:dyDescent="0.25">
      <c r="A3772" s="3">
        <v>43903.541666666664</v>
      </c>
      <c r="B3772" s="14">
        <f t="shared" si="116"/>
        <v>43903</v>
      </c>
      <c r="C3772">
        <v>2</v>
      </c>
      <c r="D3772" t="str">
        <f>VLOOKUP(C3772,'Справочник по тт'!$A$2:$C$5,3,FALSE)</f>
        <v>"Колибри"</v>
      </c>
      <c r="E3772" t="str">
        <f>IF(AND(C3772=1,B3772&lt;='Справочник по тт'!$D$1),'Справочник по тт'!$D$2,VLOOKUP(C3772,'Справочник по тт'!A:C,2,FALSE))</f>
        <v>"Колибри" ул. Широкая д.150</v>
      </c>
      <c r="F3772" s="2">
        <f t="shared" si="117"/>
        <v>1</v>
      </c>
    </row>
    <row r="3773" spans="1:6" x14ac:dyDescent="0.25">
      <c r="A3773" s="3">
        <v>43903.541666666664</v>
      </c>
      <c r="B3773" s="14">
        <f t="shared" si="116"/>
        <v>43903</v>
      </c>
      <c r="C3773">
        <v>2</v>
      </c>
      <c r="D3773" t="str">
        <f>VLOOKUP(C3773,'Справочник по тт'!$A$2:$C$5,3,FALSE)</f>
        <v>"Колибри"</v>
      </c>
      <c r="E3773" t="str">
        <f>IF(AND(C3773=1,B3773&lt;='Справочник по тт'!$D$1),'Справочник по тт'!$D$2,VLOOKUP(C3773,'Справочник по тт'!A:C,2,FALSE))</f>
        <v>"Колибри" ул. Широкая д.150</v>
      </c>
      <c r="F3773" s="2">
        <f t="shared" si="117"/>
        <v>1</v>
      </c>
    </row>
    <row r="3774" spans="1:6" x14ac:dyDescent="0.25">
      <c r="A3774" s="3">
        <v>43903.541666666664</v>
      </c>
      <c r="B3774" s="14">
        <f t="shared" si="116"/>
        <v>43903</v>
      </c>
      <c r="C3774">
        <v>2</v>
      </c>
      <c r="D3774" t="str">
        <f>VLOOKUP(C3774,'Справочник по тт'!$A$2:$C$5,3,FALSE)</f>
        <v>"Колибри"</v>
      </c>
      <c r="E3774" t="str">
        <f>IF(AND(C3774=1,B3774&lt;='Справочник по тт'!$D$1),'Справочник по тт'!$D$2,VLOOKUP(C3774,'Справочник по тт'!A:C,2,FALSE))</f>
        <v>"Колибри" ул. Широкая д.150</v>
      </c>
      <c r="F3774" s="2">
        <f t="shared" si="117"/>
        <v>1</v>
      </c>
    </row>
    <row r="3775" spans="1:6" x14ac:dyDescent="0.25">
      <c r="A3775" s="3">
        <v>43903.583333333336</v>
      </c>
      <c r="B3775" s="14">
        <f t="shared" si="116"/>
        <v>43903</v>
      </c>
      <c r="C3775">
        <v>2</v>
      </c>
      <c r="D3775" t="str">
        <f>VLOOKUP(C3775,'Справочник по тт'!$A$2:$C$5,3,FALSE)</f>
        <v>"Колибри"</v>
      </c>
      <c r="E3775" t="str">
        <f>IF(AND(C3775=1,B3775&lt;='Справочник по тт'!$D$1),'Справочник по тт'!$D$2,VLOOKUP(C3775,'Справочник по тт'!A:C,2,FALSE))</f>
        <v>"Колибри" ул. Широкая д.150</v>
      </c>
      <c r="F3775" s="2">
        <f t="shared" si="117"/>
        <v>1</v>
      </c>
    </row>
    <row r="3776" spans="1:6" x14ac:dyDescent="0.25">
      <c r="A3776" s="3">
        <v>43903.625</v>
      </c>
      <c r="B3776" s="14">
        <f t="shared" si="116"/>
        <v>43903</v>
      </c>
      <c r="C3776">
        <v>2</v>
      </c>
      <c r="D3776" t="str">
        <f>VLOOKUP(C3776,'Справочник по тт'!$A$2:$C$5,3,FALSE)</f>
        <v>"Колибри"</v>
      </c>
      <c r="E3776" t="str">
        <f>IF(AND(C3776=1,B3776&lt;='Справочник по тт'!$D$1),'Справочник по тт'!$D$2,VLOOKUP(C3776,'Справочник по тт'!A:C,2,FALSE))</f>
        <v>"Колибри" ул. Широкая д.150</v>
      </c>
      <c r="F3776" s="2">
        <f t="shared" si="117"/>
        <v>1</v>
      </c>
    </row>
    <row r="3777" spans="1:6" x14ac:dyDescent="0.25">
      <c r="A3777" s="3">
        <v>43903.625</v>
      </c>
      <c r="B3777" s="14">
        <f t="shared" si="116"/>
        <v>43903</v>
      </c>
      <c r="C3777">
        <v>2</v>
      </c>
      <c r="D3777" t="str">
        <f>VLOOKUP(C3777,'Справочник по тт'!$A$2:$C$5,3,FALSE)</f>
        <v>"Колибри"</v>
      </c>
      <c r="E3777" t="str">
        <f>IF(AND(C3777=1,B3777&lt;='Справочник по тт'!$D$1),'Справочник по тт'!$D$2,VLOOKUP(C3777,'Справочник по тт'!A:C,2,FALSE))</f>
        <v>"Колибри" ул. Широкая д.150</v>
      </c>
      <c r="F3777" s="2">
        <f t="shared" si="117"/>
        <v>1</v>
      </c>
    </row>
    <row r="3778" spans="1:6" x14ac:dyDescent="0.25">
      <c r="A3778" s="3">
        <v>43903.625</v>
      </c>
      <c r="B3778" s="14">
        <f t="shared" ref="B3778:B3841" si="118">(TEXT(A3778,"ДД.ММ.ГГГГ"))*1</f>
        <v>43903</v>
      </c>
      <c r="C3778">
        <v>2</v>
      </c>
      <c r="D3778" t="str">
        <f>VLOOKUP(C3778,'Справочник по тт'!$A$2:$C$5,3,FALSE)</f>
        <v>"Колибри"</v>
      </c>
      <c r="E3778" t="str">
        <f>IF(AND(C3778=1,B3778&lt;='Справочник по тт'!$D$1),'Справочник по тт'!$D$2,VLOOKUP(C3778,'Справочник по тт'!A:C,2,FALSE))</f>
        <v>"Колибри" ул. Широкая д.150</v>
      </c>
      <c r="F3778" s="2">
        <f t="shared" si="117"/>
        <v>1</v>
      </c>
    </row>
    <row r="3779" spans="1:6" x14ac:dyDescent="0.25">
      <c r="A3779" s="3">
        <v>43903.625</v>
      </c>
      <c r="B3779" s="14">
        <f t="shared" si="118"/>
        <v>43903</v>
      </c>
      <c r="C3779">
        <v>2</v>
      </c>
      <c r="D3779" t="str">
        <f>VLOOKUP(C3779,'Справочник по тт'!$A$2:$C$5,3,FALSE)</f>
        <v>"Колибри"</v>
      </c>
      <c r="E3779" t="str">
        <f>IF(AND(C3779=1,B3779&lt;='Справочник по тт'!$D$1),'Справочник по тт'!$D$2,VLOOKUP(C3779,'Справочник по тт'!A:C,2,FALSE))</f>
        <v>"Колибри" ул. Широкая д.150</v>
      </c>
      <c r="F3779" s="2">
        <f t="shared" ref="F3779:F3842" si="119">IF(B3779&lt;=$F$1,1,"")</f>
        <v>1</v>
      </c>
    </row>
    <row r="3780" spans="1:6" x14ac:dyDescent="0.25">
      <c r="A3780" s="3">
        <v>43903.638888888891</v>
      </c>
      <c r="B3780" s="14">
        <f t="shared" si="118"/>
        <v>43903</v>
      </c>
      <c r="C3780">
        <v>2</v>
      </c>
      <c r="D3780" t="str">
        <f>VLOOKUP(C3780,'Справочник по тт'!$A$2:$C$5,3,FALSE)</f>
        <v>"Колибри"</v>
      </c>
      <c r="E3780" t="str">
        <f>IF(AND(C3780=1,B3780&lt;='Справочник по тт'!$D$1),'Справочник по тт'!$D$2,VLOOKUP(C3780,'Справочник по тт'!A:C,2,FALSE))</f>
        <v>"Колибри" ул. Широкая д.150</v>
      </c>
      <c r="F3780" s="2">
        <f t="shared" si="119"/>
        <v>1</v>
      </c>
    </row>
    <row r="3781" spans="1:6" x14ac:dyDescent="0.25">
      <c r="A3781" s="3">
        <v>43903.666666666664</v>
      </c>
      <c r="B3781" s="14">
        <f t="shared" si="118"/>
        <v>43903</v>
      </c>
      <c r="C3781">
        <v>2</v>
      </c>
      <c r="D3781" t="str">
        <f>VLOOKUP(C3781,'Справочник по тт'!$A$2:$C$5,3,FALSE)</f>
        <v>"Колибри"</v>
      </c>
      <c r="E3781" t="str">
        <f>IF(AND(C3781=1,B3781&lt;='Справочник по тт'!$D$1),'Справочник по тт'!$D$2,VLOOKUP(C3781,'Справочник по тт'!A:C,2,FALSE))</f>
        <v>"Колибри" ул. Широкая д.150</v>
      </c>
      <c r="F3781" s="2">
        <f t="shared" si="119"/>
        <v>1</v>
      </c>
    </row>
    <row r="3782" spans="1:6" x14ac:dyDescent="0.25">
      <c r="A3782" s="3">
        <v>43903.708333333336</v>
      </c>
      <c r="B3782" s="14">
        <f t="shared" si="118"/>
        <v>43903</v>
      </c>
      <c r="C3782">
        <v>2</v>
      </c>
      <c r="D3782" t="str">
        <f>VLOOKUP(C3782,'Справочник по тт'!$A$2:$C$5,3,FALSE)</f>
        <v>"Колибри"</v>
      </c>
      <c r="E3782" t="str">
        <f>IF(AND(C3782=1,B3782&lt;='Справочник по тт'!$D$1),'Справочник по тт'!$D$2,VLOOKUP(C3782,'Справочник по тт'!A:C,2,FALSE))</f>
        <v>"Колибри" ул. Широкая д.150</v>
      </c>
      <c r="F3782" s="2">
        <f t="shared" si="119"/>
        <v>1</v>
      </c>
    </row>
    <row r="3783" spans="1:6" x14ac:dyDescent="0.25">
      <c r="A3783" s="3">
        <v>43903.708333333336</v>
      </c>
      <c r="B3783" s="14">
        <f t="shared" si="118"/>
        <v>43903</v>
      </c>
      <c r="C3783">
        <v>2</v>
      </c>
      <c r="D3783" t="str">
        <f>VLOOKUP(C3783,'Справочник по тт'!$A$2:$C$5,3,FALSE)</f>
        <v>"Колибри"</v>
      </c>
      <c r="E3783" t="str">
        <f>IF(AND(C3783=1,B3783&lt;='Справочник по тт'!$D$1),'Справочник по тт'!$D$2,VLOOKUP(C3783,'Справочник по тт'!A:C,2,FALSE))</f>
        <v>"Колибри" ул. Широкая д.150</v>
      </c>
      <c r="F3783" s="2">
        <f t="shared" si="119"/>
        <v>1</v>
      </c>
    </row>
    <row r="3784" spans="1:6" x14ac:dyDescent="0.25">
      <c r="A3784" s="3">
        <v>43903.75</v>
      </c>
      <c r="B3784" s="14">
        <f t="shared" si="118"/>
        <v>43903</v>
      </c>
      <c r="C3784">
        <v>2</v>
      </c>
      <c r="D3784" t="str">
        <f>VLOOKUP(C3784,'Справочник по тт'!$A$2:$C$5,3,FALSE)</f>
        <v>"Колибри"</v>
      </c>
      <c r="E3784" t="str">
        <f>IF(AND(C3784=1,B3784&lt;='Справочник по тт'!$D$1),'Справочник по тт'!$D$2,VLOOKUP(C3784,'Справочник по тт'!A:C,2,FALSE))</f>
        <v>"Колибри" ул. Широкая д.150</v>
      </c>
      <c r="F3784" s="2">
        <f t="shared" si="119"/>
        <v>1</v>
      </c>
    </row>
    <row r="3785" spans="1:6" x14ac:dyDescent="0.25">
      <c r="A3785" s="3">
        <v>43903.75</v>
      </c>
      <c r="B3785" s="14">
        <f t="shared" si="118"/>
        <v>43903</v>
      </c>
      <c r="C3785">
        <v>2</v>
      </c>
      <c r="D3785" t="str">
        <f>VLOOKUP(C3785,'Справочник по тт'!$A$2:$C$5,3,FALSE)</f>
        <v>"Колибри"</v>
      </c>
      <c r="E3785" t="str">
        <f>IF(AND(C3785=1,B3785&lt;='Справочник по тт'!$D$1),'Справочник по тт'!$D$2,VLOOKUP(C3785,'Справочник по тт'!A:C,2,FALSE))</f>
        <v>"Колибри" ул. Широкая д.150</v>
      </c>
      <c r="F3785" s="2">
        <f t="shared" si="119"/>
        <v>1</v>
      </c>
    </row>
    <row r="3786" spans="1:6" x14ac:dyDescent="0.25">
      <c r="A3786" s="3">
        <v>43903.75</v>
      </c>
      <c r="B3786" s="14">
        <f t="shared" si="118"/>
        <v>43903</v>
      </c>
      <c r="C3786">
        <v>2</v>
      </c>
      <c r="D3786" t="str">
        <f>VLOOKUP(C3786,'Справочник по тт'!$A$2:$C$5,3,FALSE)</f>
        <v>"Колибри"</v>
      </c>
      <c r="E3786" t="str">
        <f>IF(AND(C3786=1,B3786&lt;='Справочник по тт'!$D$1),'Справочник по тт'!$D$2,VLOOKUP(C3786,'Справочник по тт'!A:C,2,FALSE))</f>
        <v>"Колибри" ул. Широкая д.150</v>
      </c>
      <c r="F3786" s="2">
        <f t="shared" si="119"/>
        <v>1</v>
      </c>
    </row>
    <row r="3787" spans="1:6" x14ac:dyDescent="0.25">
      <c r="A3787" s="3">
        <v>43903.754861111112</v>
      </c>
      <c r="B3787" s="14">
        <f t="shared" si="118"/>
        <v>43903</v>
      </c>
      <c r="C3787">
        <v>2</v>
      </c>
      <c r="D3787" t="str">
        <f>VLOOKUP(C3787,'Справочник по тт'!$A$2:$C$5,3,FALSE)</f>
        <v>"Колибри"</v>
      </c>
      <c r="E3787" t="str">
        <f>IF(AND(C3787=1,B3787&lt;='Справочник по тт'!$D$1),'Справочник по тт'!$D$2,VLOOKUP(C3787,'Справочник по тт'!A:C,2,FALSE))</f>
        <v>"Колибри" ул. Широкая д.150</v>
      </c>
      <c r="F3787" s="2">
        <f t="shared" si="119"/>
        <v>1</v>
      </c>
    </row>
    <row r="3788" spans="1:6" x14ac:dyDescent="0.25">
      <c r="A3788" s="3">
        <v>43903.770833333336</v>
      </c>
      <c r="B3788" s="14">
        <f t="shared" si="118"/>
        <v>43903</v>
      </c>
      <c r="C3788">
        <v>2</v>
      </c>
      <c r="D3788" t="str">
        <f>VLOOKUP(C3788,'Справочник по тт'!$A$2:$C$5,3,FALSE)</f>
        <v>"Колибри"</v>
      </c>
      <c r="E3788" t="str">
        <f>IF(AND(C3788=1,B3788&lt;='Справочник по тт'!$D$1),'Справочник по тт'!$D$2,VLOOKUP(C3788,'Справочник по тт'!A:C,2,FALSE))</f>
        <v>"Колибри" ул. Широкая д.150</v>
      </c>
      <c r="F3788" s="2">
        <f t="shared" si="119"/>
        <v>1</v>
      </c>
    </row>
    <row r="3789" spans="1:6" x14ac:dyDescent="0.25">
      <c r="A3789" s="3">
        <v>43903.790567129632</v>
      </c>
      <c r="B3789" s="14">
        <f t="shared" si="118"/>
        <v>43903</v>
      </c>
      <c r="C3789">
        <v>2</v>
      </c>
      <c r="D3789" t="str">
        <f>VLOOKUP(C3789,'Справочник по тт'!$A$2:$C$5,3,FALSE)</f>
        <v>"Колибри"</v>
      </c>
      <c r="E3789" t="str">
        <f>IF(AND(C3789=1,B3789&lt;='Справочник по тт'!$D$1),'Справочник по тт'!$D$2,VLOOKUP(C3789,'Справочник по тт'!A:C,2,FALSE))</f>
        <v>"Колибри" ул. Широкая д.150</v>
      </c>
      <c r="F3789" s="2">
        <f t="shared" si="119"/>
        <v>1</v>
      </c>
    </row>
    <row r="3790" spans="1:6" x14ac:dyDescent="0.25">
      <c r="A3790" s="3">
        <v>43903.875</v>
      </c>
      <c r="B3790" s="14">
        <f t="shared" si="118"/>
        <v>43903</v>
      </c>
      <c r="C3790">
        <v>2</v>
      </c>
      <c r="D3790" t="str">
        <f>VLOOKUP(C3790,'Справочник по тт'!$A$2:$C$5,3,FALSE)</f>
        <v>"Колибри"</v>
      </c>
      <c r="E3790" t="str">
        <f>IF(AND(C3790=1,B3790&lt;='Справочник по тт'!$D$1),'Справочник по тт'!$D$2,VLOOKUP(C3790,'Справочник по тт'!A:C,2,FALSE))</f>
        <v>"Колибри" ул. Широкая д.150</v>
      </c>
      <c r="F3790" s="2">
        <f t="shared" si="119"/>
        <v>1</v>
      </c>
    </row>
    <row r="3791" spans="1:6" x14ac:dyDescent="0.25">
      <c r="A3791" s="3">
        <v>43903.991666666669</v>
      </c>
      <c r="B3791" s="14">
        <f t="shared" si="118"/>
        <v>43903</v>
      </c>
      <c r="C3791">
        <v>2</v>
      </c>
      <c r="D3791" t="str">
        <f>VLOOKUP(C3791,'Справочник по тт'!$A$2:$C$5,3,FALSE)</f>
        <v>"Колибри"</v>
      </c>
      <c r="E3791" t="str">
        <f>IF(AND(C3791=1,B3791&lt;='Справочник по тт'!$D$1),'Справочник по тт'!$D$2,VLOOKUP(C3791,'Справочник по тт'!A:C,2,FALSE))</f>
        <v>"Колибри" ул. Широкая д.150</v>
      </c>
      <c r="F3791" s="2">
        <f t="shared" si="119"/>
        <v>1</v>
      </c>
    </row>
    <row r="3792" spans="1:6" x14ac:dyDescent="0.25">
      <c r="A3792" s="3">
        <v>43904.034722222219</v>
      </c>
      <c r="B3792" s="14">
        <f t="shared" si="118"/>
        <v>43904</v>
      </c>
      <c r="C3792">
        <v>2</v>
      </c>
      <c r="D3792" t="str">
        <f>VLOOKUP(C3792,'Справочник по тт'!$A$2:$C$5,3,FALSE)</f>
        <v>"Колибри"</v>
      </c>
      <c r="E3792" t="str">
        <f>IF(AND(C3792=1,B3792&lt;='Справочник по тт'!$D$1),'Справочник по тт'!$D$2,VLOOKUP(C3792,'Справочник по тт'!A:C,2,FALSE))</f>
        <v>"Колибри" ул. Широкая д.150</v>
      </c>
      <c r="F3792" s="2">
        <f t="shared" si="119"/>
        <v>1</v>
      </c>
    </row>
    <row r="3793" spans="1:6" x14ac:dyDescent="0.25">
      <c r="A3793" s="3">
        <v>43904.041666666664</v>
      </c>
      <c r="B3793" s="14">
        <f t="shared" si="118"/>
        <v>43904</v>
      </c>
      <c r="C3793">
        <v>2</v>
      </c>
      <c r="D3793" t="str">
        <f>VLOOKUP(C3793,'Справочник по тт'!$A$2:$C$5,3,FALSE)</f>
        <v>"Колибри"</v>
      </c>
      <c r="E3793" t="str">
        <f>IF(AND(C3793=1,B3793&lt;='Справочник по тт'!$D$1),'Справочник по тт'!$D$2,VLOOKUP(C3793,'Справочник по тт'!A:C,2,FALSE))</f>
        <v>"Колибри" ул. Широкая д.150</v>
      </c>
      <c r="F3793" s="2">
        <f t="shared" si="119"/>
        <v>1</v>
      </c>
    </row>
    <row r="3794" spans="1:6" x14ac:dyDescent="0.25">
      <c r="A3794" s="3">
        <v>43904.322916666664</v>
      </c>
      <c r="B3794" s="14">
        <f t="shared" si="118"/>
        <v>43904</v>
      </c>
      <c r="C3794">
        <v>2</v>
      </c>
      <c r="D3794" t="str">
        <f>VLOOKUP(C3794,'Справочник по тт'!$A$2:$C$5,3,FALSE)</f>
        <v>"Колибри"</v>
      </c>
      <c r="E3794" t="str">
        <f>IF(AND(C3794=1,B3794&lt;='Справочник по тт'!$D$1),'Справочник по тт'!$D$2,VLOOKUP(C3794,'Справочник по тт'!A:C,2,FALSE))</f>
        <v>"Колибри" ул. Широкая д.150</v>
      </c>
      <c r="F3794" s="2">
        <f t="shared" si="119"/>
        <v>1</v>
      </c>
    </row>
    <row r="3795" spans="1:6" x14ac:dyDescent="0.25">
      <c r="A3795" s="3">
        <v>43904.333333333336</v>
      </c>
      <c r="B3795" s="14">
        <f t="shared" si="118"/>
        <v>43904</v>
      </c>
      <c r="C3795">
        <v>2</v>
      </c>
      <c r="D3795" t="str">
        <f>VLOOKUP(C3795,'Справочник по тт'!$A$2:$C$5,3,FALSE)</f>
        <v>"Колибри"</v>
      </c>
      <c r="E3795" t="str">
        <f>IF(AND(C3795=1,B3795&lt;='Справочник по тт'!$D$1),'Справочник по тт'!$D$2,VLOOKUP(C3795,'Справочник по тт'!A:C,2,FALSE))</f>
        <v>"Колибри" ул. Широкая д.150</v>
      </c>
      <c r="F3795" s="2">
        <f t="shared" si="119"/>
        <v>1</v>
      </c>
    </row>
    <row r="3796" spans="1:6" x14ac:dyDescent="0.25">
      <c r="A3796" s="3">
        <v>43904.333333333336</v>
      </c>
      <c r="B3796" s="14">
        <f t="shared" si="118"/>
        <v>43904</v>
      </c>
      <c r="C3796">
        <v>2</v>
      </c>
      <c r="D3796" t="str">
        <f>VLOOKUP(C3796,'Справочник по тт'!$A$2:$C$5,3,FALSE)</f>
        <v>"Колибри"</v>
      </c>
      <c r="E3796" t="str">
        <f>IF(AND(C3796=1,B3796&lt;='Справочник по тт'!$D$1),'Справочник по тт'!$D$2,VLOOKUP(C3796,'Справочник по тт'!A:C,2,FALSE))</f>
        <v>"Колибри" ул. Широкая д.150</v>
      </c>
      <c r="F3796" s="2">
        <f t="shared" si="119"/>
        <v>1</v>
      </c>
    </row>
    <row r="3797" spans="1:6" x14ac:dyDescent="0.25">
      <c r="A3797" s="3">
        <v>43904.333333333336</v>
      </c>
      <c r="B3797" s="14">
        <f t="shared" si="118"/>
        <v>43904</v>
      </c>
      <c r="C3797">
        <v>2</v>
      </c>
      <c r="D3797" t="str">
        <f>VLOOKUP(C3797,'Справочник по тт'!$A$2:$C$5,3,FALSE)</f>
        <v>"Колибри"</v>
      </c>
      <c r="E3797" t="str">
        <f>IF(AND(C3797=1,B3797&lt;='Справочник по тт'!$D$1),'Справочник по тт'!$D$2,VLOOKUP(C3797,'Справочник по тт'!A:C,2,FALSE))</f>
        <v>"Колибри" ул. Широкая д.150</v>
      </c>
      <c r="F3797" s="2">
        <f t="shared" si="119"/>
        <v>1</v>
      </c>
    </row>
    <row r="3798" spans="1:6" x14ac:dyDescent="0.25">
      <c r="A3798" s="3">
        <v>43904.334027777775</v>
      </c>
      <c r="B3798" s="14">
        <f t="shared" si="118"/>
        <v>43904</v>
      </c>
      <c r="C3798">
        <v>2</v>
      </c>
      <c r="D3798" t="str">
        <f>VLOOKUP(C3798,'Справочник по тт'!$A$2:$C$5,3,FALSE)</f>
        <v>"Колибри"</v>
      </c>
      <c r="E3798" t="str">
        <f>IF(AND(C3798=1,B3798&lt;='Справочник по тт'!$D$1),'Справочник по тт'!$D$2,VLOOKUP(C3798,'Справочник по тт'!A:C,2,FALSE))</f>
        <v>"Колибри" ул. Широкая д.150</v>
      </c>
      <c r="F3798" s="2">
        <f t="shared" si="119"/>
        <v>1</v>
      </c>
    </row>
    <row r="3799" spans="1:6" x14ac:dyDescent="0.25">
      <c r="A3799" s="3">
        <v>43904.375</v>
      </c>
      <c r="B3799" s="14">
        <f t="shared" si="118"/>
        <v>43904</v>
      </c>
      <c r="C3799">
        <v>2</v>
      </c>
      <c r="D3799" t="str">
        <f>VLOOKUP(C3799,'Справочник по тт'!$A$2:$C$5,3,FALSE)</f>
        <v>"Колибри"</v>
      </c>
      <c r="E3799" t="str">
        <f>IF(AND(C3799=1,B3799&lt;='Справочник по тт'!$D$1),'Справочник по тт'!$D$2,VLOOKUP(C3799,'Справочник по тт'!A:C,2,FALSE))</f>
        <v>"Колибри" ул. Широкая д.150</v>
      </c>
      <c r="F3799" s="2">
        <f t="shared" si="119"/>
        <v>1</v>
      </c>
    </row>
    <row r="3800" spans="1:6" x14ac:dyDescent="0.25">
      <c r="A3800" s="3">
        <v>43904.375</v>
      </c>
      <c r="B3800" s="14">
        <f t="shared" si="118"/>
        <v>43904</v>
      </c>
      <c r="C3800">
        <v>2</v>
      </c>
      <c r="D3800" t="str">
        <f>VLOOKUP(C3800,'Справочник по тт'!$A$2:$C$5,3,FALSE)</f>
        <v>"Колибри"</v>
      </c>
      <c r="E3800" t="str">
        <f>IF(AND(C3800=1,B3800&lt;='Справочник по тт'!$D$1),'Справочник по тт'!$D$2,VLOOKUP(C3800,'Справочник по тт'!A:C,2,FALSE))</f>
        <v>"Колибри" ул. Широкая д.150</v>
      </c>
      <c r="F3800" s="2">
        <f t="shared" si="119"/>
        <v>1</v>
      </c>
    </row>
    <row r="3801" spans="1:6" x14ac:dyDescent="0.25">
      <c r="A3801" s="3">
        <v>43904.375</v>
      </c>
      <c r="B3801" s="14">
        <f t="shared" si="118"/>
        <v>43904</v>
      </c>
      <c r="C3801">
        <v>2</v>
      </c>
      <c r="D3801" t="str">
        <f>VLOOKUP(C3801,'Справочник по тт'!$A$2:$C$5,3,FALSE)</f>
        <v>"Колибри"</v>
      </c>
      <c r="E3801" t="str">
        <f>IF(AND(C3801=1,B3801&lt;='Справочник по тт'!$D$1),'Справочник по тт'!$D$2,VLOOKUP(C3801,'Справочник по тт'!A:C,2,FALSE))</f>
        <v>"Колибри" ул. Широкая д.150</v>
      </c>
      <c r="F3801" s="2">
        <f t="shared" si="119"/>
        <v>1</v>
      </c>
    </row>
    <row r="3802" spans="1:6" x14ac:dyDescent="0.25">
      <c r="A3802" s="3">
        <v>43904.375</v>
      </c>
      <c r="B3802" s="14">
        <f t="shared" si="118"/>
        <v>43904</v>
      </c>
      <c r="C3802">
        <v>2</v>
      </c>
      <c r="D3802" t="str">
        <f>VLOOKUP(C3802,'Справочник по тт'!$A$2:$C$5,3,FALSE)</f>
        <v>"Колибри"</v>
      </c>
      <c r="E3802" t="str">
        <f>IF(AND(C3802=1,B3802&lt;='Справочник по тт'!$D$1),'Справочник по тт'!$D$2,VLOOKUP(C3802,'Справочник по тт'!A:C,2,FALSE))</f>
        <v>"Колибри" ул. Широкая д.150</v>
      </c>
      <c r="F3802" s="2">
        <f t="shared" si="119"/>
        <v>1</v>
      </c>
    </row>
    <row r="3803" spans="1:6" x14ac:dyDescent="0.25">
      <c r="A3803" s="3">
        <v>43904.375</v>
      </c>
      <c r="B3803" s="14">
        <f t="shared" si="118"/>
        <v>43904</v>
      </c>
      <c r="C3803">
        <v>2</v>
      </c>
      <c r="D3803" t="str">
        <f>VLOOKUP(C3803,'Справочник по тт'!$A$2:$C$5,3,FALSE)</f>
        <v>"Колибри"</v>
      </c>
      <c r="E3803" t="str">
        <f>IF(AND(C3803=1,B3803&lt;='Справочник по тт'!$D$1),'Справочник по тт'!$D$2,VLOOKUP(C3803,'Справочник по тт'!A:C,2,FALSE))</f>
        <v>"Колибри" ул. Широкая д.150</v>
      </c>
      <c r="F3803" s="2">
        <f t="shared" si="119"/>
        <v>1</v>
      </c>
    </row>
    <row r="3804" spans="1:6" x14ac:dyDescent="0.25">
      <c r="A3804" s="3">
        <v>43904.375</v>
      </c>
      <c r="B3804" s="14">
        <f t="shared" si="118"/>
        <v>43904</v>
      </c>
      <c r="C3804">
        <v>2</v>
      </c>
      <c r="D3804" t="str">
        <f>VLOOKUP(C3804,'Справочник по тт'!$A$2:$C$5,3,FALSE)</f>
        <v>"Колибри"</v>
      </c>
      <c r="E3804" t="str">
        <f>IF(AND(C3804=1,B3804&lt;='Справочник по тт'!$D$1),'Справочник по тт'!$D$2,VLOOKUP(C3804,'Справочник по тт'!A:C,2,FALSE))</f>
        <v>"Колибри" ул. Широкая д.150</v>
      </c>
      <c r="F3804" s="2">
        <f t="shared" si="119"/>
        <v>1</v>
      </c>
    </row>
    <row r="3805" spans="1:6" x14ac:dyDescent="0.25">
      <c r="A3805" s="3">
        <v>43904.375</v>
      </c>
      <c r="B3805" s="14">
        <f t="shared" si="118"/>
        <v>43904</v>
      </c>
      <c r="C3805">
        <v>2</v>
      </c>
      <c r="D3805" t="str">
        <f>VLOOKUP(C3805,'Справочник по тт'!$A$2:$C$5,3,FALSE)</f>
        <v>"Колибри"</v>
      </c>
      <c r="E3805" t="str">
        <f>IF(AND(C3805=1,B3805&lt;='Справочник по тт'!$D$1),'Справочник по тт'!$D$2,VLOOKUP(C3805,'Справочник по тт'!A:C,2,FALSE))</f>
        <v>"Колибри" ул. Широкая д.150</v>
      </c>
      <c r="F3805" s="2">
        <f t="shared" si="119"/>
        <v>1</v>
      </c>
    </row>
    <row r="3806" spans="1:6" x14ac:dyDescent="0.25">
      <c r="A3806" s="3">
        <v>43904.375</v>
      </c>
      <c r="B3806" s="14">
        <f t="shared" si="118"/>
        <v>43904</v>
      </c>
      <c r="C3806">
        <v>2</v>
      </c>
      <c r="D3806" t="str">
        <f>VLOOKUP(C3806,'Справочник по тт'!$A$2:$C$5,3,FALSE)</f>
        <v>"Колибри"</v>
      </c>
      <c r="E3806" t="str">
        <f>IF(AND(C3806=1,B3806&lt;='Справочник по тт'!$D$1),'Справочник по тт'!$D$2,VLOOKUP(C3806,'Справочник по тт'!A:C,2,FALSE))</f>
        <v>"Колибри" ул. Широкая д.150</v>
      </c>
      <c r="F3806" s="2">
        <f t="shared" si="119"/>
        <v>1</v>
      </c>
    </row>
    <row r="3807" spans="1:6" x14ac:dyDescent="0.25">
      <c r="A3807" s="3">
        <v>43904.375</v>
      </c>
      <c r="B3807" s="14">
        <f t="shared" si="118"/>
        <v>43904</v>
      </c>
      <c r="C3807">
        <v>2</v>
      </c>
      <c r="D3807" t="str">
        <f>VLOOKUP(C3807,'Справочник по тт'!$A$2:$C$5,3,FALSE)</f>
        <v>"Колибри"</v>
      </c>
      <c r="E3807" t="str">
        <f>IF(AND(C3807=1,B3807&lt;='Справочник по тт'!$D$1),'Справочник по тт'!$D$2,VLOOKUP(C3807,'Справочник по тт'!A:C,2,FALSE))</f>
        <v>"Колибри" ул. Широкая д.150</v>
      </c>
      <c r="F3807" s="2">
        <f t="shared" si="119"/>
        <v>1</v>
      </c>
    </row>
    <row r="3808" spans="1:6" x14ac:dyDescent="0.25">
      <c r="A3808" s="3">
        <v>43904.375</v>
      </c>
      <c r="B3808" s="14">
        <f t="shared" si="118"/>
        <v>43904</v>
      </c>
      <c r="C3808">
        <v>2</v>
      </c>
      <c r="D3808" t="str">
        <f>VLOOKUP(C3808,'Справочник по тт'!$A$2:$C$5,3,FALSE)</f>
        <v>"Колибри"</v>
      </c>
      <c r="E3808" t="str">
        <f>IF(AND(C3808=1,B3808&lt;='Справочник по тт'!$D$1),'Справочник по тт'!$D$2,VLOOKUP(C3808,'Справочник по тт'!A:C,2,FALSE))</f>
        <v>"Колибри" ул. Широкая д.150</v>
      </c>
      <c r="F3808" s="2">
        <f t="shared" si="119"/>
        <v>1</v>
      </c>
    </row>
    <row r="3809" spans="1:6" x14ac:dyDescent="0.25">
      <c r="A3809" s="3">
        <v>43904.375</v>
      </c>
      <c r="B3809" s="14">
        <f t="shared" si="118"/>
        <v>43904</v>
      </c>
      <c r="C3809">
        <v>2</v>
      </c>
      <c r="D3809" t="str">
        <f>VLOOKUP(C3809,'Справочник по тт'!$A$2:$C$5,3,FALSE)</f>
        <v>"Колибри"</v>
      </c>
      <c r="E3809" t="str">
        <f>IF(AND(C3809=1,B3809&lt;='Справочник по тт'!$D$1),'Справочник по тт'!$D$2,VLOOKUP(C3809,'Справочник по тт'!A:C,2,FALSE))</f>
        <v>"Колибри" ул. Широкая д.150</v>
      </c>
      <c r="F3809" s="2">
        <f t="shared" si="119"/>
        <v>1</v>
      </c>
    </row>
    <row r="3810" spans="1:6" x14ac:dyDescent="0.25">
      <c r="A3810" s="3">
        <v>43904.375</v>
      </c>
      <c r="B3810" s="14">
        <f t="shared" si="118"/>
        <v>43904</v>
      </c>
      <c r="C3810">
        <v>2</v>
      </c>
      <c r="D3810" t="str">
        <f>VLOOKUP(C3810,'Справочник по тт'!$A$2:$C$5,3,FALSE)</f>
        <v>"Колибри"</v>
      </c>
      <c r="E3810" t="str">
        <f>IF(AND(C3810=1,B3810&lt;='Справочник по тт'!$D$1),'Справочник по тт'!$D$2,VLOOKUP(C3810,'Справочник по тт'!A:C,2,FALSE))</f>
        <v>"Колибри" ул. Широкая д.150</v>
      </c>
      <c r="F3810" s="2">
        <f t="shared" si="119"/>
        <v>1</v>
      </c>
    </row>
    <row r="3811" spans="1:6" x14ac:dyDescent="0.25">
      <c r="A3811" s="3">
        <v>43904.375</v>
      </c>
      <c r="B3811" s="14">
        <f t="shared" si="118"/>
        <v>43904</v>
      </c>
      <c r="C3811">
        <v>2</v>
      </c>
      <c r="D3811" t="str">
        <f>VLOOKUP(C3811,'Справочник по тт'!$A$2:$C$5,3,FALSE)</f>
        <v>"Колибри"</v>
      </c>
      <c r="E3811" t="str">
        <f>IF(AND(C3811=1,B3811&lt;='Справочник по тт'!$D$1),'Справочник по тт'!$D$2,VLOOKUP(C3811,'Справочник по тт'!A:C,2,FALSE))</f>
        <v>"Колибри" ул. Широкая д.150</v>
      </c>
      <c r="F3811" s="2">
        <f t="shared" si="119"/>
        <v>1</v>
      </c>
    </row>
    <row r="3812" spans="1:6" x14ac:dyDescent="0.25">
      <c r="A3812" s="3">
        <v>43904.375</v>
      </c>
      <c r="B3812" s="14">
        <f t="shared" si="118"/>
        <v>43904</v>
      </c>
      <c r="C3812">
        <v>2</v>
      </c>
      <c r="D3812" t="str">
        <f>VLOOKUP(C3812,'Справочник по тт'!$A$2:$C$5,3,FALSE)</f>
        <v>"Колибри"</v>
      </c>
      <c r="E3812" t="str">
        <f>IF(AND(C3812=1,B3812&lt;='Справочник по тт'!$D$1),'Справочник по тт'!$D$2,VLOOKUP(C3812,'Справочник по тт'!A:C,2,FALSE))</f>
        <v>"Колибри" ул. Широкая д.150</v>
      </c>
      <c r="F3812" s="2">
        <f t="shared" si="119"/>
        <v>1</v>
      </c>
    </row>
    <row r="3813" spans="1:6" x14ac:dyDescent="0.25">
      <c r="A3813" s="3">
        <v>43904.409722222219</v>
      </c>
      <c r="B3813" s="14">
        <f t="shared" si="118"/>
        <v>43904</v>
      </c>
      <c r="C3813">
        <v>2</v>
      </c>
      <c r="D3813" t="str">
        <f>VLOOKUP(C3813,'Справочник по тт'!$A$2:$C$5,3,FALSE)</f>
        <v>"Колибри"</v>
      </c>
      <c r="E3813" t="str">
        <f>IF(AND(C3813=1,B3813&lt;='Справочник по тт'!$D$1),'Справочник по тт'!$D$2,VLOOKUP(C3813,'Справочник по тт'!A:C,2,FALSE))</f>
        <v>"Колибри" ул. Широкая д.150</v>
      </c>
      <c r="F3813" s="2">
        <f t="shared" si="119"/>
        <v>1</v>
      </c>
    </row>
    <row r="3814" spans="1:6" x14ac:dyDescent="0.25">
      <c r="A3814" s="3">
        <v>43904.416666666664</v>
      </c>
      <c r="B3814" s="14">
        <f t="shared" si="118"/>
        <v>43904</v>
      </c>
      <c r="C3814">
        <v>2</v>
      </c>
      <c r="D3814" t="str">
        <f>VLOOKUP(C3814,'Справочник по тт'!$A$2:$C$5,3,FALSE)</f>
        <v>"Колибри"</v>
      </c>
      <c r="E3814" t="str">
        <f>IF(AND(C3814=1,B3814&lt;='Справочник по тт'!$D$1),'Справочник по тт'!$D$2,VLOOKUP(C3814,'Справочник по тт'!A:C,2,FALSE))</f>
        <v>"Колибри" ул. Широкая д.150</v>
      </c>
      <c r="F3814" s="2">
        <f t="shared" si="119"/>
        <v>1</v>
      </c>
    </row>
    <row r="3815" spans="1:6" x14ac:dyDescent="0.25">
      <c r="A3815" s="3">
        <v>43904.416666666664</v>
      </c>
      <c r="B3815" s="14">
        <f t="shared" si="118"/>
        <v>43904</v>
      </c>
      <c r="C3815">
        <v>2</v>
      </c>
      <c r="D3815" t="str">
        <f>VLOOKUP(C3815,'Справочник по тт'!$A$2:$C$5,3,FALSE)</f>
        <v>"Колибри"</v>
      </c>
      <c r="E3815" t="str">
        <f>IF(AND(C3815=1,B3815&lt;='Справочник по тт'!$D$1),'Справочник по тт'!$D$2,VLOOKUP(C3815,'Справочник по тт'!A:C,2,FALSE))</f>
        <v>"Колибри" ул. Широкая д.150</v>
      </c>
      <c r="F3815" s="2">
        <f t="shared" si="119"/>
        <v>1</v>
      </c>
    </row>
    <row r="3816" spans="1:6" x14ac:dyDescent="0.25">
      <c r="A3816" s="3">
        <v>43904.416666666664</v>
      </c>
      <c r="B3816" s="14">
        <f t="shared" si="118"/>
        <v>43904</v>
      </c>
      <c r="C3816">
        <v>2</v>
      </c>
      <c r="D3816" t="str">
        <f>VLOOKUP(C3816,'Справочник по тт'!$A$2:$C$5,3,FALSE)</f>
        <v>"Колибри"</v>
      </c>
      <c r="E3816" t="str">
        <f>IF(AND(C3816=1,B3816&lt;='Справочник по тт'!$D$1),'Справочник по тт'!$D$2,VLOOKUP(C3816,'Справочник по тт'!A:C,2,FALSE))</f>
        <v>"Колибри" ул. Широкая д.150</v>
      </c>
      <c r="F3816" s="2">
        <f t="shared" si="119"/>
        <v>1</v>
      </c>
    </row>
    <row r="3817" spans="1:6" x14ac:dyDescent="0.25">
      <c r="A3817" s="3">
        <v>43904.416666666664</v>
      </c>
      <c r="B3817" s="14">
        <f t="shared" si="118"/>
        <v>43904</v>
      </c>
      <c r="C3817">
        <v>2</v>
      </c>
      <c r="D3817" t="str">
        <f>VLOOKUP(C3817,'Справочник по тт'!$A$2:$C$5,3,FALSE)</f>
        <v>"Колибри"</v>
      </c>
      <c r="E3817" t="str">
        <f>IF(AND(C3817=1,B3817&lt;='Справочник по тт'!$D$1),'Справочник по тт'!$D$2,VLOOKUP(C3817,'Справочник по тт'!A:C,2,FALSE))</f>
        <v>"Колибри" ул. Широкая д.150</v>
      </c>
      <c r="F3817" s="2">
        <f t="shared" si="119"/>
        <v>1</v>
      </c>
    </row>
    <row r="3818" spans="1:6" x14ac:dyDescent="0.25">
      <c r="A3818" s="3">
        <v>43904.416666666664</v>
      </c>
      <c r="B3818" s="14">
        <f t="shared" si="118"/>
        <v>43904</v>
      </c>
      <c r="C3818">
        <v>2</v>
      </c>
      <c r="D3818" t="str">
        <f>VLOOKUP(C3818,'Справочник по тт'!$A$2:$C$5,3,FALSE)</f>
        <v>"Колибри"</v>
      </c>
      <c r="E3818" t="str">
        <f>IF(AND(C3818=1,B3818&lt;='Справочник по тт'!$D$1),'Справочник по тт'!$D$2,VLOOKUP(C3818,'Справочник по тт'!A:C,2,FALSE))</f>
        <v>"Колибри" ул. Широкая д.150</v>
      </c>
      <c r="F3818" s="2">
        <f t="shared" si="119"/>
        <v>1</v>
      </c>
    </row>
    <row r="3819" spans="1:6" x14ac:dyDescent="0.25">
      <c r="A3819" s="3">
        <v>43904.458333333336</v>
      </c>
      <c r="B3819" s="14">
        <f t="shared" si="118"/>
        <v>43904</v>
      </c>
      <c r="C3819">
        <v>2</v>
      </c>
      <c r="D3819" t="str">
        <f>VLOOKUP(C3819,'Справочник по тт'!$A$2:$C$5,3,FALSE)</f>
        <v>"Колибри"</v>
      </c>
      <c r="E3819" t="str">
        <f>IF(AND(C3819=1,B3819&lt;='Справочник по тт'!$D$1),'Справочник по тт'!$D$2,VLOOKUP(C3819,'Справочник по тт'!A:C,2,FALSE))</f>
        <v>"Колибри" ул. Широкая д.150</v>
      </c>
      <c r="F3819" s="2">
        <f t="shared" si="119"/>
        <v>1</v>
      </c>
    </row>
    <row r="3820" spans="1:6" x14ac:dyDescent="0.25">
      <c r="A3820" s="3">
        <v>43904.458333333336</v>
      </c>
      <c r="B3820" s="14">
        <f t="shared" si="118"/>
        <v>43904</v>
      </c>
      <c r="C3820">
        <v>2</v>
      </c>
      <c r="D3820" t="str">
        <f>VLOOKUP(C3820,'Справочник по тт'!$A$2:$C$5,3,FALSE)</f>
        <v>"Колибри"</v>
      </c>
      <c r="E3820" t="str">
        <f>IF(AND(C3820=1,B3820&lt;='Справочник по тт'!$D$1),'Справочник по тт'!$D$2,VLOOKUP(C3820,'Справочник по тт'!A:C,2,FALSE))</f>
        <v>"Колибри" ул. Широкая д.150</v>
      </c>
      <c r="F3820" s="2">
        <f t="shared" si="119"/>
        <v>1</v>
      </c>
    </row>
    <row r="3821" spans="1:6" x14ac:dyDescent="0.25">
      <c r="A3821" s="3">
        <v>43904.458333333336</v>
      </c>
      <c r="B3821" s="14">
        <f t="shared" si="118"/>
        <v>43904</v>
      </c>
      <c r="C3821">
        <v>2</v>
      </c>
      <c r="D3821" t="str">
        <f>VLOOKUP(C3821,'Справочник по тт'!$A$2:$C$5,3,FALSE)</f>
        <v>"Колибри"</v>
      </c>
      <c r="E3821" t="str">
        <f>IF(AND(C3821=1,B3821&lt;='Справочник по тт'!$D$1),'Справочник по тт'!$D$2,VLOOKUP(C3821,'Справочник по тт'!A:C,2,FALSE))</f>
        <v>"Колибри" ул. Широкая д.150</v>
      </c>
      <c r="F3821" s="2">
        <f t="shared" si="119"/>
        <v>1</v>
      </c>
    </row>
    <row r="3822" spans="1:6" x14ac:dyDescent="0.25">
      <c r="A3822" s="3">
        <v>43904.458333333336</v>
      </c>
      <c r="B3822" s="14">
        <f t="shared" si="118"/>
        <v>43904</v>
      </c>
      <c r="C3822">
        <v>2</v>
      </c>
      <c r="D3822" t="str">
        <f>VLOOKUP(C3822,'Справочник по тт'!$A$2:$C$5,3,FALSE)</f>
        <v>"Колибри"</v>
      </c>
      <c r="E3822" t="str">
        <f>IF(AND(C3822=1,B3822&lt;='Справочник по тт'!$D$1),'Справочник по тт'!$D$2,VLOOKUP(C3822,'Справочник по тт'!A:C,2,FALSE))</f>
        <v>"Колибри" ул. Широкая д.150</v>
      </c>
      <c r="F3822" s="2">
        <f t="shared" si="119"/>
        <v>1</v>
      </c>
    </row>
    <row r="3823" spans="1:6" x14ac:dyDescent="0.25">
      <c r="A3823" s="3">
        <v>43904.458333333336</v>
      </c>
      <c r="B3823" s="14">
        <f t="shared" si="118"/>
        <v>43904</v>
      </c>
      <c r="C3823">
        <v>2</v>
      </c>
      <c r="D3823" t="str">
        <f>VLOOKUP(C3823,'Справочник по тт'!$A$2:$C$5,3,FALSE)</f>
        <v>"Колибри"</v>
      </c>
      <c r="E3823" t="str">
        <f>IF(AND(C3823=1,B3823&lt;='Справочник по тт'!$D$1),'Справочник по тт'!$D$2,VLOOKUP(C3823,'Справочник по тт'!A:C,2,FALSE))</f>
        <v>"Колибри" ул. Широкая д.150</v>
      </c>
      <c r="F3823" s="2">
        <f t="shared" si="119"/>
        <v>1</v>
      </c>
    </row>
    <row r="3824" spans="1:6" x14ac:dyDescent="0.25">
      <c r="A3824" s="3">
        <v>43904.458333333336</v>
      </c>
      <c r="B3824" s="14">
        <f t="shared" si="118"/>
        <v>43904</v>
      </c>
      <c r="C3824">
        <v>2</v>
      </c>
      <c r="D3824" t="str">
        <f>VLOOKUP(C3824,'Справочник по тт'!$A$2:$C$5,3,FALSE)</f>
        <v>"Колибри"</v>
      </c>
      <c r="E3824" t="str">
        <f>IF(AND(C3824=1,B3824&lt;='Справочник по тт'!$D$1),'Справочник по тт'!$D$2,VLOOKUP(C3824,'Справочник по тт'!A:C,2,FALSE))</f>
        <v>"Колибри" ул. Широкая д.150</v>
      </c>
      <c r="F3824" s="2">
        <f t="shared" si="119"/>
        <v>1</v>
      </c>
    </row>
    <row r="3825" spans="1:6" x14ac:dyDescent="0.25">
      <c r="A3825" s="3">
        <v>43904.458333333336</v>
      </c>
      <c r="B3825" s="14">
        <f t="shared" si="118"/>
        <v>43904</v>
      </c>
      <c r="C3825">
        <v>2</v>
      </c>
      <c r="D3825" t="str">
        <f>VLOOKUP(C3825,'Справочник по тт'!$A$2:$C$5,3,FALSE)</f>
        <v>"Колибри"</v>
      </c>
      <c r="E3825" t="str">
        <f>IF(AND(C3825=1,B3825&lt;='Справочник по тт'!$D$1),'Справочник по тт'!$D$2,VLOOKUP(C3825,'Справочник по тт'!A:C,2,FALSE))</f>
        <v>"Колибри" ул. Широкая д.150</v>
      </c>
      <c r="F3825" s="2">
        <f t="shared" si="119"/>
        <v>1</v>
      </c>
    </row>
    <row r="3826" spans="1:6" x14ac:dyDescent="0.25">
      <c r="A3826" s="3">
        <v>43904.5</v>
      </c>
      <c r="B3826" s="14">
        <f t="shared" si="118"/>
        <v>43904</v>
      </c>
      <c r="C3826">
        <v>2</v>
      </c>
      <c r="D3826" t="str">
        <f>VLOOKUP(C3826,'Справочник по тт'!$A$2:$C$5,3,FALSE)</f>
        <v>"Колибри"</v>
      </c>
      <c r="E3826" t="str">
        <f>IF(AND(C3826=1,B3826&lt;='Справочник по тт'!$D$1),'Справочник по тт'!$D$2,VLOOKUP(C3826,'Справочник по тт'!A:C,2,FALSE))</f>
        <v>"Колибри" ул. Широкая д.150</v>
      </c>
      <c r="F3826" s="2">
        <f t="shared" si="119"/>
        <v>1</v>
      </c>
    </row>
    <row r="3827" spans="1:6" x14ac:dyDescent="0.25">
      <c r="A3827" s="3">
        <v>43904.5</v>
      </c>
      <c r="B3827" s="14">
        <f t="shared" si="118"/>
        <v>43904</v>
      </c>
      <c r="C3827">
        <v>2</v>
      </c>
      <c r="D3827" t="str">
        <f>VLOOKUP(C3827,'Справочник по тт'!$A$2:$C$5,3,FALSE)</f>
        <v>"Колибри"</v>
      </c>
      <c r="E3827" t="str">
        <f>IF(AND(C3827=1,B3827&lt;='Справочник по тт'!$D$1),'Справочник по тт'!$D$2,VLOOKUP(C3827,'Справочник по тт'!A:C,2,FALSE))</f>
        <v>"Колибри" ул. Широкая д.150</v>
      </c>
      <c r="F3827" s="2">
        <f t="shared" si="119"/>
        <v>1</v>
      </c>
    </row>
    <row r="3828" spans="1:6" x14ac:dyDescent="0.25">
      <c r="A3828" s="3">
        <v>43904.52783564815</v>
      </c>
      <c r="B3828" s="14">
        <f t="shared" si="118"/>
        <v>43904</v>
      </c>
      <c r="C3828">
        <v>2</v>
      </c>
      <c r="D3828" t="str">
        <f>VLOOKUP(C3828,'Справочник по тт'!$A$2:$C$5,3,FALSE)</f>
        <v>"Колибри"</v>
      </c>
      <c r="E3828" t="str">
        <f>IF(AND(C3828=1,B3828&lt;='Справочник по тт'!$D$1),'Справочник по тт'!$D$2,VLOOKUP(C3828,'Справочник по тт'!A:C,2,FALSE))</f>
        <v>"Колибри" ул. Широкая д.150</v>
      </c>
      <c r="F3828" s="2">
        <f t="shared" si="119"/>
        <v>1</v>
      </c>
    </row>
    <row r="3829" spans="1:6" x14ac:dyDescent="0.25">
      <c r="A3829" s="3">
        <v>43904.541666666664</v>
      </c>
      <c r="B3829" s="14">
        <f t="shared" si="118"/>
        <v>43904</v>
      </c>
      <c r="C3829">
        <v>2</v>
      </c>
      <c r="D3829" t="str">
        <f>VLOOKUP(C3829,'Справочник по тт'!$A$2:$C$5,3,FALSE)</f>
        <v>"Колибри"</v>
      </c>
      <c r="E3829" t="str">
        <f>IF(AND(C3829=1,B3829&lt;='Справочник по тт'!$D$1),'Справочник по тт'!$D$2,VLOOKUP(C3829,'Справочник по тт'!A:C,2,FALSE))</f>
        <v>"Колибри" ул. Широкая д.150</v>
      </c>
      <c r="F3829" s="2">
        <f t="shared" si="119"/>
        <v>1</v>
      </c>
    </row>
    <row r="3830" spans="1:6" x14ac:dyDescent="0.25">
      <c r="A3830" s="3">
        <v>43904.541666666664</v>
      </c>
      <c r="B3830" s="14">
        <f t="shared" si="118"/>
        <v>43904</v>
      </c>
      <c r="C3830">
        <v>2</v>
      </c>
      <c r="D3830" t="str">
        <f>VLOOKUP(C3830,'Справочник по тт'!$A$2:$C$5,3,FALSE)</f>
        <v>"Колибри"</v>
      </c>
      <c r="E3830" t="str">
        <f>IF(AND(C3830=1,B3830&lt;='Справочник по тт'!$D$1),'Справочник по тт'!$D$2,VLOOKUP(C3830,'Справочник по тт'!A:C,2,FALSE))</f>
        <v>"Колибри" ул. Широкая д.150</v>
      </c>
      <c r="F3830" s="2">
        <f t="shared" si="119"/>
        <v>1</v>
      </c>
    </row>
    <row r="3831" spans="1:6" x14ac:dyDescent="0.25">
      <c r="A3831" s="3">
        <v>43904.541666666664</v>
      </c>
      <c r="B3831" s="14">
        <f t="shared" si="118"/>
        <v>43904</v>
      </c>
      <c r="C3831">
        <v>2</v>
      </c>
      <c r="D3831" t="str">
        <f>VLOOKUP(C3831,'Справочник по тт'!$A$2:$C$5,3,FALSE)</f>
        <v>"Колибри"</v>
      </c>
      <c r="E3831" t="str">
        <f>IF(AND(C3831=1,B3831&lt;='Справочник по тт'!$D$1),'Справочник по тт'!$D$2,VLOOKUP(C3831,'Справочник по тт'!A:C,2,FALSE))</f>
        <v>"Колибри" ул. Широкая д.150</v>
      </c>
      <c r="F3831" s="2">
        <f t="shared" si="119"/>
        <v>1</v>
      </c>
    </row>
    <row r="3832" spans="1:6" x14ac:dyDescent="0.25">
      <c r="A3832" s="3">
        <v>43904.583333333336</v>
      </c>
      <c r="B3832" s="14">
        <f t="shared" si="118"/>
        <v>43904</v>
      </c>
      <c r="C3832">
        <v>2</v>
      </c>
      <c r="D3832" t="str">
        <f>VLOOKUP(C3832,'Справочник по тт'!$A$2:$C$5,3,FALSE)</f>
        <v>"Колибри"</v>
      </c>
      <c r="E3832" t="str">
        <f>IF(AND(C3832=1,B3832&lt;='Справочник по тт'!$D$1),'Справочник по тт'!$D$2,VLOOKUP(C3832,'Справочник по тт'!A:C,2,FALSE))</f>
        <v>"Колибри" ул. Широкая д.150</v>
      </c>
      <c r="F3832" s="2">
        <f t="shared" si="119"/>
        <v>1</v>
      </c>
    </row>
    <row r="3833" spans="1:6" x14ac:dyDescent="0.25">
      <c r="A3833" s="3">
        <v>43904.583333333336</v>
      </c>
      <c r="B3833" s="14">
        <f t="shared" si="118"/>
        <v>43904</v>
      </c>
      <c r="C3833">
        <v>2</v>
      </c>
      <c r="D3833" t="str">
        <f>VLOOKUP(C3833,'Справочник по тт'!$A$2:$C$5,3,FALSE)</f>
        <v>"Колибри"</v>
      </c>
      <c r="E3833" t="str">
        <f>IF(AND(C3833=1,B3833&lt;='Справочник по тт'!$D$1),'Справочник по тт'!$D$2,VLOOKUP(C3833,'Справочник по тт'!A:C,2,FALSE))</f>
        <v>"Колибри" ул. Широкая д.150</v>
      </c>
      <c r="F3833" s="2">
        <f t="shared" si="119"/>
        <v>1</v>
      </c>
    </row>
    <row r="3834" spans="1:6" x14ac:dyDescent="0.25">
      <c r="A3834" s="3">
        <v>43904.583333333336</v>
      </c>
      <c r="B3834" s="14">
        <f t="shared" si="118"/>
        <v>43904</v>
      </c>
      <c r="C3834">
        <v>2</v>
      </c>
      <c r="D3834" t="str">
        <f>VLOOKUP(C3834,'Справочник по тт'!$A$2:$C$5,3,FALSE)</f>
        <v>"Колибри"</v>
      </c>
      <c r="E3834" t="str">
        <f>IF(AND(C3834=1,B3834&lt;='Справочник по тт'!$D$1),'Справочник по тт'!$D$2,VLOOKUP(C3834,'Справочник по тт'!A:C,2,FALSE))</f>
        <v>"Колибри" ул. Широкая д.150</v>
      </c>
      <c r="F3834" s="2">
        <f t="shared" si="119"/>
        <v>1</v>
      </c>
    </row>
    <row r="3835" spans="1:6" x14ac:dyDescent="0.25">
      <c r="A3835" s="3">
        <v>43904.590277777781</v>
      </c>
      <c r="B3835" s="14">
        <f t="shared" si="118"/>
        <v>43904</v>
      </c>
      <c r="C3835">
        <v>2</v>
      </c>
      <c r="D3835" t="str">
        <f>VLOOKUP(C3835,'Справочник по тт'!$A$2:$C$5,3,FALSE)</f>
        <v>"Колибри"</v>
      </c>
      <c r="E3835" t="str">
        <f>IF(AND(C3835=1,B3835&lt;='Справочник по тт'!$D$1),'Справочник по тт'!$D$2,VLOOKUP(C3835,'Справочник по тт'!A:C,2,FALSE))</f>
        <v>"Колибри" ул. Широкая д.150</v>
      </c>
      <c r="F3835" s="2">
        <f t="shared" si="119"/>
        <v>1</v>
      </c>
    </row>
    <row r="3836" spans="1:6" x14ac:dyDescent="0.25">
      <c r="A3836" s="3">
        <v>43904.604166666664</v>
      </c>
      <c r="B3836" s="14">
        <f t="shared" si="118"/>
        <v>43904</v>
      </c>
      <c r="C3836">
        <v>2</v>
      </c>
      <c r="D3836" t="str">
        <f>VLOOKUP(C3836,'Справочник по тт'!$A$2:$C$5,3,FALSE)</f>
        <v>"Колибри"</v>
      </c>
      <c r="E3836" t="str">
        <f>IF(AND(C3836=1,B3836&lt;='Справочник по тт'!$D$1),'Справочник по тт'!$D$2,VLOOKUP(C3836,'Справочник по тт'!A:C,2,FALSE))</f>
        <v>"Колибри" ул. Широкая д.150</v>
      </c>
      <c r="F3836" s="2">
        <f t="shared" si="119"/>
        <v>1</v>
      </c>
    </row>
    <row r="3837" spans="1:6" x14ac:dyDescent="0.25">
      <c r="A3837" s="3">
        <v>43904.625</v>
      </c>
      <c r="B3837" s="14">
        <f t="shared" si="118"/>
        <v>43904</v>
      </c>
      <c r="C3837">
        <v>2</v>
      </c>
      <c r="D3837" t="str">
        <f>VLOOKUP(C3837,'Справочник по тт'!$A$2:$C$5,3,FALSE)</f>
        <v>"Колибри"</v>
      </c>
      <c r="E3837" t="str">
        <f>IF(AND(C3837=1,B3837&lt;='Справочник по тт'!$D$1),'Справочник по тт'!$D$2,VLOOKUP(C3837,'Справочник по тт'!A:C,2,FALSE))</f>
        <v>"Колибри" ул. Широкая д.150</v>
      </c>
      <c r="F3837" s="2">
        <f t="shared" si="119"/>
        <v>1</v>
      </c>
    </row>
    <row r="3838" spans="1:6" x14ac:dyDescent="0.25">
      <c r="A3838" s="3">
        <v>43904.625</v>
      </c>
      <c r="B3838" s="14">
        <f t="shared" si="118"/>
        <v>43904</v>
      </c>
      <c r="C3838">
        <v>2</v>
      </c>
      <c r="D3838" t="str">
        <f>VLOOKUP(C3838,'Справочник по тт'!$A$2:$C$5,3,FALSE)</f>
        <v>"Колибри"</v>
      </c>
      <c r="E3838" t="str">
        <f>IF(AND(C3838=1,B3838&lt;='Справочник по тт'!$D$1),'Справочник по тт'!$D$2,VLOOKUP(C3838,'Справочник по тт'!A:C,2,FALSE))</f>
        <v>"Колибри" ул. Широкая д.150</v>
      </c>
      <c r="F3838" s="2">
        <f t="shared" si="119"/>
        <v>1</v>
      </c>
    </row>
    <row r="3839" spans="1:6" x14ac:dyDescent="0.25">
      <c r="A3839" s="3">
        <v>43904.625</v>
      </c>
      <c r="B3839" s="14">
        <f t="shared" si="118"/>
        <v>43904</v>
      </c>
      <c r="C3839">
        <v>2</v>
      </c>
      <c r="D3839" t="str">
        <f>VLOOKUP(C3839,'Справочник по тт'!$A$2:$C$5,3,FALSE)</f>
        <v>"Колибри"</v>
      </c>
      <c r="E3839" t="str">
        <f>IF(AND(C3839=1,B3839&lt;='Справочник по тт'!$D$1),'Справочник по тт'!$D$2,VLOOKUP(C3839,'Справочник по тт'!A:C,2,FALSE))</f>
        <v>"Колибри" ул. Широкая д.150</v>
      </c>
      <c r="F3839" s="2">
        <f t="shared" si="119"/>
        <v>1</v>
      </c>
    </row>
    <row r="3840" spans="1:6" x14ac:dyDescent="0.25">
      <c r="A3840" s="3">
        <v>43904.625</v>
      </c>
      <c r="B3840" s="14">
        <f t="shared" si="118"/>
        <v>43904</v>
      </c>
      <c r="C3840">
        <v>2</v>
      </c>
      <c r="D3840" t="str">
        <f>VLOOKUP(C3840,'Справочник по тт'!$A$2:$C$5,3,FALSE)</f>
        <v>"Колибри"</v>
      </c>
      <c r="E3840" t="str">
        <f>IF(AND(C3840=1,B3840&lt;='Справочник по тт'!$D$1),'Справочник по тт'!$D$2,VLOOKUP(C3840,'Справочник по тт'!A:C,2,FALSE))</f>
        <v>"Колибри" ул. Широкая д.150</v>
      </c>
      <c r="F3840" s="2">
        <f t="shared" si="119"/>
        <v>1</v>
      </c>
    </row>
    <row r="3841" spans="1:6" x14ac:dyDescent="0.25">
      <c r="A3841" s="14">
        <v>43904.631944444445</v>
      </c>
      <c r="B3841" s="14">
        <f t="shared" si="118"/>
        <v>43904</v>
      </c>
      <c r="C3841">
        <v>1</v>
      </c>
      <c r="D3841" t="str">
        <f>VLOOKUP(C3841,'Справочник по тт'!$A$2:$C$5,3,FALSE)</f>
        <v>"Шанс"</v>
      </c>
      <c r="E3841" t="str">
        <f>IF(AND(C3841=1,B3841&lt;='Справочник по тт'!$D$1),'Справочник по тт'!$D$2,VLOOKUP(C3841,'Справочник по тт'!A:C,2,FALSE))</f>
        <v>"Шанс" ул.Заречная д.5</v>
      </c>
      <c r="F3841" s="2">
        <f t="shared" si="119"/>
        <v>1</v>
      </c>
    </row>
    <row r="3842" spans="1:6" x14ac:dyDescent="0.25">
      <c r="A3842" s="14">
        <v>43904.666666666664</v>
      </c>
      <c r="B3842" s="14">
        <f t="shared" ref="B3842:B3905" si="120">(TEXT(A3842,"ДД.ММ.ГГГГ"))*1</f>
        <v>43904</v>
      </c>
      <c r="C3842">
        <v>1</v>
      </c>
      <c r="D3842" t="str">
        <f>VLOOKUP(C3842,'Справочник по тт'!$A$2:$C$5,3,FALSE)</f>
        <v>"Шанс"</v>
      </c>
      <c r="E3842" t="str">
        <f>IF(AND(C3842=1,B3842&lt;='Справочник по тт'!$D$1),'Справочник по тт'!$D$2,VLOOKUP(C3842,'Справочник по тт'!A:C,2,FALSE))</f>
        <v>"Шанс" ул.Заречная д.5</v>
      </c>
      <c r="F3842" s="2">
        <f t="shared" si="119"/>
        <v>1</v>
      </c>
    </row>
    <row r="3843" spans="1:6" x14ac:dyDescent="0.25">
      <c r="A3843" s="14">
        <v>43904.75</v>
      </c>
      <c r="B3843" s="14">
        <f t="shared" si="120"/>
        <v>43904</v>
      </c>
      <c r="C3843">
        <v>1</v>
      </c>
      <c r="D3843" t="str">
        <f>VLOOKUP(C3843,'Справочник по тт'!$A$2:$C$5,3,FALSE)</f>
        <v>"Шанс"</v>
      </c>
      <c r="E3843" t="str">
        <f>IF(AND(C3843=1,B3843&lt;='Справочник по тт'!$D$1),'Справочник по тт'!$D$2,VLOOKUP(C3843,'Справочник по тт'!A:C,2,FALSE))</f>
        <v>"Шанс" ул.Заречная д.5</v>
      </c>
      <c r="F3843" s="2">
        <f t="shared" ref="F3843:F3906" si="121">IF(B3843&lt;=$F$1,1,"")</f>
        <v>1</v>
      </c>
    </row>
    <row r="3844" spans="1:6" x14ac:dyDescent="0.25">
      <c r="A3844" s="14">
        <v>43904.75</v>
      </c>
      <c r="B3844" s="14">
        <f t="shared" si="120"/>
        <v>43904</v>
      </c>
      <c r="C3844">
        <v>1</v>
      </c>
      <c r="D3844" t="str">
        <f>VLOOKUP(C3844,'Справочник по тт'!$A$2:$C$5,3,FALSE)</f>
        <v>"Шанс"</v>
      </c>
      <c r="E3844" t="str">
        <f>IF(AND(C3844=1,B3844&lt;='Справочник по тт'!$D$1),'Справочник по тт'!$D$2,VLOOKUP(C3844,'Справочник по тт'!A:C,2,FALSE))</f>
        <v>"Шанс" ул.Заречная д.5</v>
      </c>
      <c r="F3844" s="2">
        <f t="shared" si="121"/>
        <v>1</v>
      </c>
    </row>
    <row r="3845" spans="1:6" x14ac:dyDescent="0.25">
      <c r="A3845" s="14">
        <v>43904.791666666664</v>
      </c>
      <c r="B3845" s="14">
        <f t="shared" si="120"/>
        <v>43904</v>
      </c>
      <c r="C3845">
        <v>1</v>
      </c>
      <c r="D3845" t="str">
        <f>VLOOKUP(C3845,'Справочник по тт'!$A$2:$C$5,3,FALSE)</f>
        <v>"Шанс"</v>
      </c>
      <c r="E3845" t="str">
        <f>IF(AND(C3845=1,B3845&lt;='Справочник по тт'!$D$1),'Справочник по тт'!$D$2,VLOOKUP(C3845,'Справочник по тт'!A:C,2,FALSE))</f>
        <v>"Шанс" ул.Заречная д.5</v>
      </c>
      <c r="F3845" s="2">
        <f t="shared" si="121"/>
        <v>1</v>
      </c>
    </row>
    <row r="3846" spans="1:6" x14ac:dyDescent="0.25">
      <c r="A3846" s="14">
        <v>43904.791666666664</v>
      </c>
      <c r="B3846" s="14">
        <f t="shared" si="120"/>
        <v>43904</v>
      </c>
      <c r="C3846">
        <v>1</v>
      </c>
      <c r="D3846" t="str">
        <f>VLOOKUP(C3846,'Справочник по тт'!$A$2:$C$5,3,FALSE)</f>
        <v>"Шанс"</v>
      </c>
      <c r="E3846" t="str">
        <f>IF(AND(C3846=1,B3846&lt;='Справочник по тт'!$D$1),'Справочник по тт'!$D$2,VLOOKUP(C3846,'Справочник по тт'!A:C,2,FALSE))</f>
        <v>"Шанс" ул.Заречная д.5</v>
      </c>
      <c r="F3846" s="2">
        <f t="shared" si="121"/>
        <v>1</v>
      </c>
    </row>
    <row r="3847" spans="1:6" x14ac:dyDescent="0.25">
      <c r="A3847" s="14">
        <v>43904.833333333336</v>
      </c>
      <c r="B3847" s="14">
        <f t="shared" si="120"/>
        <v>43904</v>
      </c>
      <c r="C3847">
        <v>1</v>
      </c>
      <c r="D3847" t="str">
        <f>VLOOKUP(C3847,'Справочник по тт'!$A$2:$C$5,3,FALSE)</f>
        <v>"Шанс"</v>
      </c>
      <c r="E3847" t="str">
        <f>IF(AND(C3847=1,B3847&lt;='Справочник по тт'!$D$1),'Справочник по тт'!$D$2,VLOOKUP(C3847,'Справочник по тт'!A:C,2,FALSE))</f>
        <v>"Шанс" ул.Заречная д.5</v>
      </c>
      <c r="F3847" s="2">
        <f t="shared" si="121"/>
        <v>1</v>
      </c>
    </row>
    <row r="3848" spans="1:6" x14ac:dyDescent="0.25">
      <c r="A3848" s="14">
        <v>43904.875</v>
      </c>
      <c r="B3848" s="14">
        <f t="shared" si="120"/>
        <v>43904</v>
      </c>
      <c r="C3848">
        <v>1</v>
      </c>
      <c r="D3848" t="str">
        <f>VLOOKUP(C3848,'Справочник по тт'!$A$2:$C$5,3,FALSE)</f>
        <v>"Шанс"</v>
      </c>
      <c r="E3848" t="str">
        <f>IF(AND(C3848=1,B3848&lt;='Справочник по тт'!$D$1),'Справочник по тт'!$D$2,VLOOKUP(C3848,'Справочник по тт'!A:C,2,FALSE))</f>
        <v>"Шанс" ул.Заречная д.5</v>
      </c>
      <c r="F3848" s="2">
        <f t="shared" si="121"/>
        <v>1</v>
      </c>
    </row>
    <row r="3849" spans="1:6" x14ac:dyDescent="0.25">
      <c r="A3849" s="14">
        <v>43905.125</v>
      </c>
      <c r="B3849" s="14">
        <f t="shared" si="120"/>
        <v>43905</v>
      </c>
      <c r="C3849">
        <v>1</v>
      </c>
      <c r="D3849" t="str">
        <f>VLOOKUP(C3849,'Справочник по тт'!$A$2:$C$5,3,FALSE)</f>
        <v>"Шанс"</v>
      </c>
      <c r="E3849" t="str">
        <f>IF(AND(C3849=1,B3849&lt;='Справочник по тт'!$D$1),'Справочник по тт'!$D$2,VLOOKUP(C3849,'Справочник по тт'!A:C,2,FALSE))</f>
        <v>"Шанс" ул.Заречная д.5</v>
      </c>
      <c r="F3849" s="2">
        <f t="shared" si="121"/>
        <v>1</v>
      </c>
    </row>
    <row r="3850" spans="1:6" x14ac:dyDescent="0.25">
      <c r="A3850" s="14">
        <v>43905.173611111109</v>
      </c>
      <c r="B3850" s="14">
        <f t="shared" si="120"/>
        <v>43905</v>
      </c>
      <c r="C3850">
        <v>1</v>
      </c>
      <c r="D3850" t="str">
        <f>VLOOKUP(C3850,'Справочник по тт'!$A$2:$C$5,3,FALSE)</f>
        <v>"Шанс"</v>
      </c>
      <c r="E3850" t="str">
        <f>IF(AND(C3850=1,B3850&lt;='Справочник по тт'!$D$1),'Справочник по тт'!$D$2,VLOOKUP(C3850,'Справочник по тт'!A:C,2,FALSE))</f>
        <v>"Шанс" ул.Заречная д.5</v>
      </c>
      <c r="F3850" s="2">
        <f t="shared" si="121"/>
        <v>1</v>
      </c>
    </row>
    <row r="3851" spans="1:6" x14ac:dyDescent="0.25">
      <c r="A3851" s="14">
        <v>43905.205393518518</v>
      </c>
      <c r="B3851" s="14">
        <f t="shared" si="120"/>
        <v>43905</v>
      </c>
      <c r="C3851">
        <v>1</v>
      </c>
      <c r="D3851" t="str">
        <f>VLOOKUP(C3851,'Справочник по тт'!$A$2:$C$5,3,FALSE)</f>
        <v>"Шанс"</v>
      </c>
      <c r="E3851" t="str">
        <f>IF(AND(C3851=1,B3851&lt;='Справочник по тт'!$D$1),'Справочник по тт'!$D$2,VLOOKUP(C3851,'Справочник по тт'!A:C,2,FALSE))</f>
        <v>"Шанс" ул.Заречная д.5</v>
      </c>
      <c r="F3851" s="2">
        <f t="shared" si="121"/>
        <v>1</v>
      </c>
    </row>
    <row r="3852" spans="1:6" x14ac:dyDescent="0.25">
      <c r="A3852" s="14">
        <v>43905.291666666664</v>
      </c>
      <c r="B3852" s="14">
        <f t="shared" si="120"/>
        <v>43905</v>
      </c>
      <c r="C3852">
        <v>1</v>
      </c>
      <c r="D3852" t="str">
        <f>VLOOKUP(C3852,'Справочник по тт'!$A$2:$C$5,3,FALSE)</f>
        <v>"Шанс"</v>
      </c>
      <c r="E3852" t="str">
        <f>IF(AND(C3852=1,B3852&lt;='Справочник по тт'!$D$1),'Справочник по тт'!$D$2,VLOOKUP(C3852,'Справочник по тт'!A:C,2,FALSE))</f>
        <v>"Шанс" ул.Заречная д.5</v>
      </c>
      <c r="F3852" s="2">
        <f t="shared" si="121"/>
        <v>1</v>
      </c>
    </row>
    <row r="3853" spans="1:6" x14ac:dyDescent="0.25">
      <c r="A3853" s="14">
        <v>43905.291666666664</v>
      </c>
      <c r="B3853" s="14">
        <f t="shared" si="120"/>
        <v>43905</v>
      </c>
      <c r="C3853">
        <v>1</v>
      </c>
      <c r="D3853" t="str">
        <f>VLOOKUP(C3853,'Справочник по тт'!$A$2:$C$5,3,FALSE)</f>
        <v>"Шанс"</v>
      </c>
      <c r="E3853" t="str">
        <f>IF(AND(C3853=1,B3853&lt;='Справочник по тт'!$D$1),'Справочник по тт'!$D$2,VLOOKUP(C3853,'Справочник по тт'!A:C,2,FALSE))</f>
        <v>"Шанс" ул.Заречная д.5</v>
      </c>
      <c r="F3853" s="2">
        <f t="shared" si="121"/>
        <v>1</v>
      </c>
    </row>
    <row r="3854" spans="1:6" x14ac:dyDescent="0.25">
      <c r="A3854" s="14">
        <v>43905.331944444442</v>
      </c>
      <c r="B3854" s="14">
        <f t="shared" si="120"/>
        <v>43905</v>
      </c>
      <c r="C3854">
        <v>1</v>
      </c>
      <c r="D3854" t="str">
        <f>VLOOKUP(C3854,'Справочник по тт'!$A$2:$C$5,3,FALSE)</f>
        <v>"Шанс"</v>
      </c>
      <c r="E3854" t="str">
        <f>IF(AND(C3854=1,B3854&lt;='Справочник по тт'!$D$1),'Справочник по тт'!$D$2,VLOOKUP(C3854,'Справочник по тт'!A:C,2,FALSE))</f>
        <v>"Шанс" ул.Заречная д.5</v>
      </c>
      <c r="F3854" s="2">
        <f t="shared" si="121"/>
        <v>1</v>
      </c>
    </row>
    <row r="3855" spans="1:6" x14ac:dyDescent="0.25">
      <c r="A3855" s="14">
        <v>43905.333333333336</v>
      </c>
      <c r="B3855" s="14">
        <f t="shared" si="120"/>
        <v>43905</v>
      </c>
      <c r="C3855">
        <v>1</v>
      </c>
      <c r="D3855" t="str">
        <f>VLOOKUP(C3855,'Справочник по тт'!$A$2:$C$5,3,FALSE)</f>
        <v>"Шанс"</v>
      </c>
      <c r="E3855" t="str">
        <f>IF(AND(C3855=1,B3855&lt;='Справочник по тт'!$D$1),'Справочник по тт'!$D$2,VLOOKUP(C3855,'Справочник по тт'!A:C,2,FALSE))</f>
        <v>"Шанс" ул.Заречная д.5</v>
      </c>
      <c r="F3855" s="2">
        <f t="shared" si="121"/>
        <v>1</v>
      </c>
    </row>
    <row r="3856" spans="1:6" x14ac:dyDescent="0.25">
      <c r="A3856" s="14">
        <v>43905.333333333336</v>
      </c>
      <c r="B3856" s="14">
        <f t="shared" si="120"/>
        <v>43905</v>
      </c>
      <c r="C3856">
        <v>1</v>
      </c>
      <c r="D3856" t="str">
        <f>VLOOKUP(C3856,'Справочник по тт'!$A$2:$C$5,3,FALSE)</f>
        <v>"Шанс"</v>
      </c>
      <c r="E3856" t="str">
        <f>IF(AND(C3856=1,B3856&lt;='Справочник по тт'!$D$1),'Справочник по тт'!$D$2,VLOOKUP(C3856,'Справочник по тт'!A:C,2,FALSE))</f>
        <v>"Шанс" ул.Заречная д.5</v>
      </c>
      <c r="F3856" s="2">
        <f t="shared" si="121"/>
        <v>1</v>
      </c>
    </row>
    <row r="3857" spans="1:6" x14ac:dyDescent="0.25">
      <c r="A3857" s="14">
        <v>43905.373611111114</v>
      </c>
      <c r="B3857" s="14">
        <f t="shared" si="120"/>
        <v>43905</v>
      </c>
      <c r="C3857">
        <v>1</v>
      </c>
      <c r="D3857" t="str">
        <f>VLOOKUP(C3857,'Справочник по тт'!$A$2:$C$5,3,FALSE)</f>
        <v>"Шанс"</v>
      </c>
      <c r="E3857" t="str">
        <f>IF(AND(C3857=1,B3857&lt;='Справочник по тт'!$D$1),'Справочник по тт'!$D$2,VLOOKUP(C3857,'Справочник по тт'!A:C,2,FALSE))</f>
        <v>"Шанс" ул.Заречная д.5</v>
      </c>
      <c r="F3857" s="2">
        <f t="shared" si="121"/>
        <v>1</v>
      </c>
    </row>
    <row r="3858" spans="1:6" x14ac:dyDescent="0.25">
      <c r="A3858" s="14">
        <v>43905.375</v>
      </c>
      <c r="B3858" s="14">
        <f t="shared" si="120"/>
        <v>43905</v>
      </c>
      <c r="C3858">
        <v>1</v>
      </c>
      <c r="D3858" t="str">
        <f>VLOOKUP(C3858,'Справочник по тт'!$A$2:$C$5,3,FALSE)</f>
        <v>"Шанс"</v>
      </c>
      <c r="E3858" t="str">
        <f>IF(AND(C3858=1,B3858&lt;='Справочник по тт'!$D$1),'Справочник по тт'!$D$2,VLOOKUP(C3858,'Справочник по тт'!A:C,2,FALSE))</f>
        <v>"Шанс" ул.Заречная д.5</v>
      </c>
      <c r="F3858" s="2">
        <f t="shared" si="121"/>
        <v>1</v>
      </c>
    </row>
    <row r="3859" spans="1:6" x14ac:dyDescent="0.25">
      <c r="A3859" s="14">
        <v>43905.375</v>
      </c>
      <c r="B3859" s="14">
        <f t="shared" si="120"/>
        <v>43905</v>
      </c>
      <c r="C3859">
        <v>1</v>
      </c>
      <c r="D3859" t="str">
        <f>VLOOKUP(C3859,'Справочник по тт'!$A$2:$C$5,3,FALSE)</f>
        <v>"Шанс"</v>
      </c>
      <c r="E3859" t="str">
        <f>IF(AND(C3859=1,B3859&lt;='Справочник по тт'!$D$1),'Справочник по тт'!$D$2,VLOOKUP(C3859,'Справочник по тт'!A:C,2,FALSE))</f>
        <v>"Шанс" ул.Заречная д.5</v>
      </c>
      <c r="F3859" s="2">
        <f t="shared" si="121"/>
        <v>1</v>
      </c>
    </row>
    <row r="3860" spans="1:6" x14ac:dyDescent="0.25">
      <c r="A3860" s="14">
        <v>43905.375</v>
      </c>
      <c r="B3860" s="14">
        <f t="shared" si="120"/>
        <v>43905</v>
      </c>
      <c r="C3860">
        <v>1</v>
      </c>
      <c r="D3860" t="str">
        <f>VLOOKUP(C3860,'Справочник по тт'!$A$2:$C$5,3,FALSE)</f>
        <v>"Шанс"</v>
      </c>
      <c r="E3860" t="str">
        <f>IF(AND(C3860=1,B3860&lt;='Справочник по тт'!$D$1),'Справочник по тт'!$D$2,VLOOKUP(C3860,'Справочник по тт'!A:C,2,FALSE))</f>
        <v>"Шанс" ул.Заречная д.5</v>
      </c>
      <c r="F3860" s="2">
        <f t="shared" si="121"/>
        <v>1</v>
      </c>
    </row>
    <row r="3861" spans="1:6" x14ac:dyDescent="0.25">
      <c r="A3861" s="14">
        <v>43905.375</v>
      </c>
      <c r="B3861" s="14">
        <f t="shared" si="120"/>
        <v>43905</v>
      </c>
      <c r="C3861">
        <v>1</v>
      </c>
      <c r="D3861" t="str">
        <f>VLOOKUP(C3861,'Справочник по тт'!$A$2:$C$5,3,FALSE)</f>
        <v>"Шанс"</v>
      </c>
      <c r="E3861" t="str">
        <f>IF(AND(C3861=1,B3861&lt;='Справочник по тт'!$D$1),'Справочник по тт'!$D$2,VLOOKUP(C3861,'Справочник по тт'!A:C,2,FALSE))</f>
        <v>"Шанс" ул.Заречная д.5</v>
      </c>
      <c r="F3861" s="2">
        <f t="shared" si="121"/>
        <v>1</v>
      </c>
    </row>
    <row r="3862" spans="1:6" x14ac:dyDescent="0.25">
      <c r="A3862" s="14">
        <v>43905.375</v>
      </c>
      <c r="B3862" s="14">
        <f t="shared" si="120"/>
        <v>43905</v>
      </c>
      <c r="C3862">
        <v>1</v>
      </c>
      <c r="D3862" t="str">
        <f>VLOOKUP(C3862,'Справочник по тт'!$A$2:$C$5,3,FALSE)</f>
        <v>"Шанс"</v>
      </c>
      <c r="E3862" t="str">
        <f>IF(AND(C3862=1,B3862&lt;='Справочник по тт'!$D$1),'Справочник по тт'!$D$2,VLOOKUP(C3862,'Справочник по тт'!A:C,2,FALSE))</f>
        <v>"Шанс" ул.Заречная д.5</v>
      </c>
      <c r="F3862" s="2">
        <f t="shared" si="121"/>
        <v>1</v>
      </c>
    </row>
    <row r="3863" spans="1:6" x14ac:dyDescent="0.25">
      <c r="A3863" s="14">
        <v>43905.375</v>
      </c>
      <c r="B3863" s="14">
        <f t="shared" si="120"/>
        <v>43905</v>
      </c>
      <c r="C3863">
        <v>1</v>
      </c>
      <c r="D3863" t="str">
        <f>VLOOKUP(C3863,'Справочник по тт'!$A$2:$C$5,3,FALSE)</f>
        <v>"Шанс"</v>
      </c>
      <c r="E3863" t="str">
        <f>IF(AND(C3863=1,B3863&lt;='Справочник по тт'!$D$1),'Справочник по тт'!$D$2,VLOOKUP(C3863,'Справочник по тт'!A:C,2,FALSE))</f>
        <v>"Шанс" ул.Заречная д.5</v>
      </c>
      <c r="F3863" s="2">
        <f t="shared" si="121"/>
        <v>1</v>
      </c>
    </row>
    <row r="3864" spans="1:6" x14ac:dyDescent="0.25">
      <c r="A3864" s="14">
        <v>43905.375</v>
      </c>
      <c r="B3864" s="14">
        <f t="shared" si="120"/>
        <v>43905</v>
      </c>
      <c r="C3864">
        <v>1</v>
      </c>
      <c r="D3864" t="str">
        <f>VLOOKUP(C3864,'Справочник по тт'!$A$2:$C$5,3,FALSE)</f>
        <v>"Шанс"</v>
      </c>
      <c r="E3864" t="str">
        <f>IF(AND(C3864=1,B3864&lt;='Справочник по тт'!$D$1),'Справочник по тт'!$D$2,VLOOKUP(C3864,'Справочник по тт'!A:C,2,FALSE))</f>
        <v>"Шанс" ул.Заречная д.5</v>
      </c>
      <c r="F3864" s="2">
        <f t="shared" si="121"/>
        <v>1</v>
      </c>
    </row>
    <row r="3865" spans="1:6" x14ac:dyDescent="0.25">
      <c r="A3865" s="14">
        <v>43905.375</v>
      </c>
      <c r="B3865" s="14">
        <f t="shared" si="120"/>
        <v>43905</v>
      </c>
      <c r="C3865">
        <v>1</v>
      </c>
      <c r="D3865" t="str">
        <f>VLOOKUP(C3865,'Справочник по тт'!$A$2:$C$5,3,FALSE)</f>
        <v>"Шанс"</v>
      </c>
      <c r="E3865" t="str">
        <f>IF(AND(C3865=1,B3865&lt;='Справочник по тт'!$D$1),'Справочник по тт'!$D$2,VLOOKUP(C3865,'Справочник по тт'!A:C,2,FALSE))</f>
        <v>"Шанс" ул.Заречная д.5</v>
      </c>
      <c r="F3865" s="2">
        <f t="shared" si="121"/>
        <v>1</v>
      </c>
    </row>
    <row r="3866" spans="1:6" x14ac:dyDescent="0.25">
      <c r="A3866" s="14">
        <v>43905.375</v>
      </c>
      <c r="B3866" s="14">
        <f t="shared" si="120"/>
        <v>43905</v>
      </c>
      <c r="C3866">
        <v>1</v>
      </c>
      <c r="D3866" t="str">
        <f>VLOOKUP(C3866,'Справочник по тт'!$A$2:$C$5,3,FALSE)</f>
        <v>"Шанс"</v>
      </c>
      <c r="E3866" t="str">
        <f>IF(AND(C3866=1,B3866&lt;='Справочник по тт'!$D$1),'Справочник по тт'!$D$2,VLOOKUP(C3866,'Справочник по тт'!A:C,2,FALSE))</f>
        <v>"Шанс" ул.Заречная д.5</v>
      </c>
      <c r="F3866" s="2">
        <f t="shared" si="121"/>
        <v>1</v>
      </c>
    </row>
    <row r="3867" spans="1:6" x14ac:dyDescent="0.25">
      <c r="A3867" s="14">
        <v>43905.375</v>
      </c>
      <c r="B3867" s="14">
        <f t="shared" si="120"/>
        <v>43905</v>
      </c>
      <c r="C3867">
        <v>1</v>
      </c>
      <c r="D3867" t="str">
        <f>VLOOKUP(C3867,'Справочник по тт'!$A$2:$C$5,3,FALSE)</f>
        <v>"Шанс"</v>
      </c>
      <c r="E3867" t="str">
        <f>IF(AND(C3867=1,B3867&lt;='Справочник по тт'!$D$1),'Справочник по тт'!$D$2,VLOOKUP(C3867,'Справочник по тт'!A:C,2,FALSE))</f>
        <v>"Шанс" ул.Заречная д.5</v>
      </c>
      <c r="F3867" s="2">
        <f t="shared" si="121"/>
        <v>1</v>
      </c>
    </row>
    <row r="3868" spans="1:6" x14ac:dyDescent="0.25">
      <c r="A3868" s="14">
        <v>43905.375</v>
      </c>
      <c r="B3868" s="14">
        <f t="shared" si="120"/>
        <v>43905</v>
      </c>
      <c r="C3868">
        <v>1</v>
      </c>
      <c r="D3868" t="str">
        <f>VLOOKUP(C3868,'Справочник по тт'!$A$2:$C$5,3,FALSE)</f>
        <v>"Шанс"</v>
      </c>
      <c r="E3868" t="str">
        <f>IF(AND(C3868=1,B3868&lt;='Справочник по тт'!$D$1),'Справочник по тт'!$D$2,VLOOKUP(C3868,'Справочник по тт'!A:C,2,FALSE))</f>
        <v>"Шанс" ул.Заречная д.5</v>
      </c>
      <c r="F3868" s="2">
        <f t="shared" si="121"/>
        <v>1</v>
      </c>
    </row>
    <row r="3869" spans="1:6" x14ac:dyDescent="0.25">
      <c r="A3869" s="14">
        <v>43905.375</v>
      </c>
      <c r="B3869" s="14">
        <f t="shared" si="120"/>
        <v>43905</v>
      </c>
      <c r="C3869">
        <v>1</v>
      </c>
      <c r="D3869" t="str">
        <f>VLOOKUP(C3869,'Справочник по тт'!$A$2:$C$5,3,FALSE)</f>
        <v>"Шанс"</v>
      </c>
      <c r="E3869" t="str">
        <f>IF(AND(C3869=1,B3869&lt;='Справочник по тт'!$D$1),'Справочник по тт'!$D$2,VLOOKUP(C3869,'Справочник по тт'!A:C,2,FALSE))</f>
        <v>"Шанс" ул.Заречная д.5</v>
      </c>
      <c r="F3869" s="2">
        <f t="shared" si="121"/>
        <v>1</v>
      </c>
    </row>
    <row r="3870" spans="1:6" x14ac:dyDescent="0.25">
      <c r="A3870" s="14">
        <v>43905.375</v>
      </c>
      <c r="B3870" s="14">
        <f t="shared" si="120"/>
        <v>43905</v>
      </c>
      <c r="C3870">
        <v>1</v>
      </c>
      <c r="D3870" t="str">
        <f>VLOOKUP(C3870,'Справочник по тт'!$A$2:$C$5,3,FALSE)</f>
        <v>"Шанс"</v>
      </c>
      <c r="E3870" t="str">
        <f>IF(AND(C3870=1,B3870&lt;='Справочник по тт'!$D$1),'Справочник по тт'!$D$2,VLOOKUP(C3870,'Справочник по тт'!A:C,2,FALSE))</f>
        <v>"Шанс" ул.Заречная д.5</v>
      </c>
      <c r="F3870" s="2">
        <f t="shared" si="121"/>
        <v>1</v>
      </c>
    </row>
    <row r="3871" spans="1:6" x14ac:dyDescent="0.25">
      <c r="A3871" s="14">
        <v>43905.375</v>
      </c>
      <c r="B3871" s="14">
        <f t="shared" si="120"/>
        <v>43905</v>
      </c>
      <c r="C3871">
        <v>1</v>
      </c>
      <c r="D3871" t="str">
        <f>VLOOKUP(C3871,'Справочник по тт'!$A$2:$C$5,3,FALSE)</f>
        <v>"Шанс"</v>
      </c>
      <c r="E3871" t="str">
        <f>IF(AND(C3871=1,B3871&lt;='Справочник по тт'!$D$1),'Справочник по тт'!$D$2,VLOOKUP(C3871,'Справочник по тт'!A:C,2,FALSE))</f>
        <v>"Шанс" ул.Заречная д.5</v>
      </c>
      <c r="F3871" s="2">
        <f t="shared" si="121"/>
        <v>1</v>
      </c>
    </row>
    <row r="3872" spans="1:6" x14ac:dyDescent="0.25">
      <c r="A3872" s="14">
        <v>43905.375</v>
      </c>
      <c r="B3872" s="14">
        <f t="shared" si="120"/>
        <v>43905</v>
      </c>
      <c r="C3872">
        <v>1</v>
      </c>
      <c r="D3872" t="str">
        <f>VLOOKUP(C3872,'Справочник по тт'!$A$2:$C$5,3,FALSE)</f>
        <v>"Шанс"</v>
      </c>
      <c r="E3872" t="str">
        <f>IF(AND(C3872=1,B3872&lt;='Справочник по тт'!$D$1),'Справочник по тт'!$D$2,VLOOKUP(C3872,'Справочник по тт'!A:C,2,FALSE))</f>
        <v>"Шанс" ул.Заречная д.5</v>
      </c>
      <c r="F3872" s="2">
        <f t="shared" si="121"/>
        <v>1</v>
      </c>
    </row>
    <row r="3873" spans="1:6" x14ac:dyDescent="0.25">
      <c r="A3873" s="14">
        <v>43905.375</v>
      </c>
      <c r="B3873" s="14">
        <f t="shared" si="120"/>
        <v>43905</v>
      </c>
      <c r="C3873">
        <v>1</v>
      </c>
      <c r="D3873" t="str">
        <f>VLOOKUP(C3873,'Справочник по тт'!$A$2:$C$5,3,FALSE)</f>
        <v>"Шанс"</v>
      </c>
      <c r="E3873" t="str">
        <f>IF(AND(C3873=1,B3873&lt;='Справочник по тт'!$D$1),'Справочник по тт'!$D$2,VLOOKUP(C3873,'Справочник по тт'!A:C,2,FALSE))</f>
        <v>"Шанс" ул.Заречная д.5</v>
      </c>
      <c r="F3873" s="2">
        <f t="shared" si="121"/>
        <v>1</v>
      </c>
    </row>
    <row r="3874" spans="1:6" x14ac:dyDescent="0.25">
      <c r="A3874" s="14">
        <v>43905.375</v>
      </c>
      <c r="B3874" s="14">
        <f t="shared" si="120"/>
        <v>43905</v>
      </c>
      <c r="C3874">
        <v>1</v>
      </c>
      <c r="D3874" t="str">
        <f>VLOOKUP(C3874,'Справочник по тт'!$A$2:$C$5,3,FALSE)</f>
        <v>"Шанс"</v>
      </c>
      <c r="E3874" t="str">
        <f>IF(AND(C3874=1,B3874&lt;='Справочник по тт'!$D$1),'Справочник по тт'!$D$2,VLOOKUP(C3874,'Справочник по тт'!A:C,2,FALSE))</f>
        <v>"Шанс" ул.Заречная д.5</v>
      </c>
      <c r="F3874" s="2">
        <f t="shared" si="121"/>
        <v>1</v>
      </c>
    </row>
    <row r="3875" spans="1:6" x14ac:dyDescent="0.25">
      <c r="A3875" s="14">
        <v>43905.375</v>
      </c>
      <c r="B3875" s="14">
        <f t="shared" si="120"/>
        <v>43905</v>
      </c>
      <c r="C3875">
        <v>1</v>
      </c>
      <c r="D3875" t="str">
        <f>VLOOKUP(C3875,'Справочник по тт'!$A$2:$C$5,3,FALSE)</f>
        <v>"Шанс"</v>
      </c>
      <c r="E3875" t="str">
        <f>IF(AND(C3875=1,B3875&lt;='Справочник по тт'!$D$1),'Справочник по тт'!$D$2,VLOOKUP(C3875,'Справочник по тт'!A:C,2,FALSE))</f>
        <v>"Шанс" ул.Заречная д.5</v>
      </c>
      <c r="F3875" s="2">
        <f t="shared" si="121"/>
        <v>1</v>
      </c>
    </row>
    <row r="3876" spans="1:6" x14ac:dyDescent="0.25">
      <c r="A3876" s="14">
        <v>43905.375</v>
      </c>
      <c r="B3876" s="14">
        <f t="shared" si="120"/>
        <v>43905</v>
      </c>
      <c r="C3876">
        <v>1</v>
      </c>
      <c r="D3876" t="str">
        <f>VLOOKUP(C3876,'Справочник по тт'!$A$2:$C$5,3,FALSE)</f>
        <v>"Шанс"</v>
      </c>
      <c r="E3876" t="str">
        <f>IF(AND(C3876=1,B3876&lt;='Справочник по тт'!$D$1),'Справочник по тт'!$D$2,VLOOKUP(C3876,'Справочник по тт'!A:C,2,FALSE))</f>
        <v>"Шанс" ул.Заречная д.5</v>
      </c>
      <c r="F3876" s="2">
        <f t="shared" si="121"/>
        <v>1</v>
      </c>
    </row>
    <row r="3877" spans="1:6" x14ac:dyDescent="0.25">
      <c r="A3877" s="14">
        <v>43905.375</v>
      </c>
      <c r="B3877" s="14">
        <f t="shared" si="120"/>
        <v>43905</v>
      </c>
      <c r="C3877">
        <v>1</v>
      </c>
      <c r="D3877" t="str">
        <f>VLOOKUP(C3877,'Справочник по тт'!$A$2:$C$5,3,FALSE)</f>
        <v>"Шанс"</v>
      </c>
      <c r="E3877" t="str">
        <f>IF(AND(C3877=1,B3877&lt;='Справочник по тт'!$D$1),'Справочник по тт'!$D$2,VLOOKUP(C3877,'Справочник по тт'!A:C,2,FALSE))</f>
        <v>"Шанс" ул.Заречная д.5</v>
      </c>
      <c r="F3877" s="2">
        <f t="shared" si="121"/>
        <v>1</v>
      </c>
    </row>
    <row r="3878" spans="1:6" x14ac:dyDescent="0.25">
      <c r="A3878" s="14">
        <v>43905.375</v>
      </c>
      <c r="B3878" s="14">
        <f t="shared" si="120"/>
        <v>43905</v>
      </c>
      <c r="C3878">
        <v>1</v>
      </c>
      <c r="D3878" t="str">
        <f>VLOOKUP(C3878,'Справочник по тт'!$A$2:$C$5,3,FALSE)</f>
        <v>"Шанс"</v>
      </c>
      <c r="E3878" t="str">
        <f>IF(AND(C3878=1,B3878&lt;='Справочник по тт'!$D$1),'Справочник по тт'!$D$2,VLOOKUP(C3878,'Справочник по тт'!A:C,2,FALSE))</f>
        <v>"Шанс" ул.Заречная д.5</v>
      </c>
      <c r="F3878" s="2">
        <f t="shared" si="121"/>
        <v>1</v>
      </c>
    </row>
    <row r="3879" spans="1:6" x14ac:dyDescent="0.25">
      <c r="A3879" s="14">
        <v>43905.375</v>
      </c>
      <c r="B3879" s="14">
        <f t="shared" si="120"/>
        <v>43905</v>
      </c>
      <c r="C3879">
        <v>1</v>
      </c>
      <c r="D3879" t="str">
        <f>VLOOKUP(C3879,'Справочник по тт'!$A$2:$C$5,3,FALSE)</f>
        <v>"Шанс"</v>
      </c>
      <c r="E3879" t="str">
        <f>IF(AND(C3879=1,B3879&lt;='Справочник по тт'!$D$1),'Справочник по тт'!$D$2,VLOOKUP(C3879,'Справочник по тт'!A:C,2,FALSE))</f>
        <v>"Шанс" ул.Заречная д.5</v>
      </c>
      <c r="F3879" s="2">
        <f t="shared" si="121"/>
        <v>1</v>
      </c>
    </row>
    <row r="3880" spans="1:6" x14ac:dyDescent="0.25">
      <c r="A3880" s="14">
        <v>43905.375</v>
      </c>
      <c r="B3880" s="14">
        <f t="shared" si="120"/>
        <v>43905</v>
      </c>
      <c r="C3880">
        <v>1</v>
      </c>
      <c r="D3880" t="str">
        <f>VLOOKUP(C3880,'Справочник по тт'!$A$2:$C$5,3,FALSE)</f>
        <v>"Шанс"</v>
      </c>
      <c r="E3880" t="str">
        <f>IF(AND(C3880=1,B3880&lt;='Справочник по тт'!$D$1),'Справочник по тт'!$D$2,VLOOKUP(C3880,'Справочник по тт'!A:C,2,FALSE))</f>
        <v>"Шанс" ул.Заречная д.5</v>
      </c>
      <c r="F3880" s="2">
        <f t="shared" si="121"/>
        <v>1</v>
      </c>
    </row>
    <row r="3881" spans="1:6" x14ac:dyDescent="0.25">
      <c r="A3881" s="14">
        <v>43905.375</v>
      </c>
      <c r="B3881" s="14">
        <f t="shared" si="120"/>
        <v>43905</v>
      </c>
      <c r="C3881">
        <v>1</v>
      </c>
      <c r="D3881" t="str">
        <f>VLOOKUP(C3881,'Справочник по тт'!$A$2:$C$5,3,FALSE)</f>
        <v>"Шанс"</v>
      </c>
      <c r="E3881" t="str">
        <f>IF(AND(C3881=1,B3881&lt;='Справочник по тт'!$D$1),'Справочник по тт'!$D$2,VLOOKUP(C3881,'Справочник по тт'!A:C,2,FALSE))</f>
        <v>"Шанс" ул.Заречная д.5</v>
      </c>
      <c r="F3881" s="2">
        <f t="shared" si="121"/>
        <v>1</v>
      </c>
    </row>
    <row r="3882" spans="1:6" x14ac:dyDescent="0.25">
      <c r="A3882" s="14">
        <v>43905.385416666664</v>
      </c>
      <c r="B3882" s="14">
        <f t="shared" si="120"/>
        <v>43905</v>
      </c>
      <c r="C3882">
        <v>1</v>
      </c>
      <c r="D3882" t="str">
        <f>VLOOKUP(C3882,'Справочник по тт'!$A$2:$C$5,3,FALSE)</f>
        <v>"Шанс"</v>
      </c>
      <c r="E3882" t="str">
        <f>IF(AND(C3882=1,B3882&lt;='Справочник по тт'!$D$1),'Справочник по тт'!$D$2,VLOOKUP(C3882,'Справочник по тт'!A:C,2,FALSE))</f>
        <v>"Шанс" ул.Заречная д.5</v>
      </c>
      <c r="F3882" s="2">
        <f t="shared" si="121"/>
        <v>1</v>
      </c>
    </row>
    <row r="3883" spans="1:6" x14ac:dyDescent="0.25">
      <c r="A3883" s="14">
        <v>43905.397083333337</v>
      </c>
      <c r="B3883" s="14">
        <f t="shared" si="120"/>
        <v>43905</v>
      </c>
      <c r="C3883">
        <v>1</v>
      </c>
      <c r="D3883" t="str">
        <f>VLOOKUP(C3883,'Справочник по тт'!$A$2:$C$5,3,FALSE)</f>
        <v>"Шанс"</v>
      </c>
      <c r="E3883" t="str">
        <f>IF(AND(C3883=1,B3883&lt;='Справочник по тт'!$D$1),'Справочник по тт'!$D$2,VLOOKUP(C3883,'Справочник по тт'!A:C,2,FALSE))</f>
        <v>"Шанс" ул.Заречная д.5</v>
      </c>
      <c r="F3883" s="2">
        <f t="shared" si="121"/>
        <v>1</v>
      </c>
    </row>
    <row r="3884" spans="1:6" x14ac:dyDescent="0.25">
      <c r="A3884" s="14">
        <v>43905.409722222219</v>
      </c>
      <c r="B3884" s="14">
        <f t="shared" si="120"/>
        <v>43905</v>
      </c>
      <c r="C3884">
        <v>1</v>
      </c>
      <c r="D3884" t="str">
        <f>VLOOKUP(C3884,'Справочник по тт'!$A$2:$C$5,3,FALSE)</f>
        <v>"Шанс"</v>
      </c>
      <c r="E3884" t="str">
        <f>IF(AND(C3884=1,B3884&lt;='Справочник по тт'!$D$1),'Справочник по тт'!$D$2,VLOOKUP(C3884,'Справочник по тт'!A:C,2,FALSE))</f>
        <v>"Шанс" ул.Заречная д.5</v>
      </c>
      <c r="F3884" s="2">
        <f t="shared" si="121"/>
        <v>1</v>
      </c>
    </row>
    <row r="3885" spans="1:6" x14ac:dyDescent="0.25">
      <c r="A3885" s="14">
        <v>43905.416666666664</v>
      </c>
      <c r="B3885" s="14">
        <f t="shared" si="120"/>
        <v>43905</v>
      </c>
      <c r="C3885">
        <v>1</v>
      </c>
      <c r="D3885" t="str">
        <f>VLOOKUP(C3885,'Справочник по тт'!$A$2:$C$5,3,FALSE)</f>
        <v>"Шанс"</v>
      </c>
      <c r="E3885" t="str">
        <f>IF(AND(C3885=1,B3885&lt;='Справочник по тт'!$D$1),'Справочник по тт'!$D$2,VLOOKUP(C3885,'Справочник по тт'!A:C,2,FALSE))</f>
        <v>"Шанс" ул.Заречная д.5</v>
      </c>
      <c r="F3885" s="2">
        <f t="shared" si="121"/>
        <v>1</v>
      </c>
    </row>
    <row r="3886" spans="1:6" x14ac:dyDescent="0.25">
      <c r="A3886" s="14">
        <v>43905.416666666664</v>
      </c>
      <c r="B3886" s="14">
        <f t="shared" si="120"/>
        <v>43905</v>
      </c>
      <c r="C3886">
        <v>1</v>
      </c>
      <c r="D3886" t="str">
        <f>VLOOKUP(C3886,'Справочник по тт'!$A$2:$C$5,3,FALSE)</f>
        <v>"Шанс"</v>
      </c>
      <c r="E3886" t="str">
        <f>IF(AND(C3886=1,B3886&lt;='Справочник по тт'!$D$1),'Справочник по тт'!$D$2,VLOOKUP(C3886,'Справочник по тт'!A:C,2,FALSE))</f>
        <v>"Шанс" ул.Заречная д.5</v>
      </c>
      <c r="F3886" s="2">
        <f t="shared" si="121"/>
        <v>1</v>
      </c>
    </row>
    <row r="3887" spans="1:6" x14ac:dyDescent="0.25">
      <c r="A3887" s="14">
        <v>43905.416666666664</v>
      </c>
      <c r="B3887" s="14">
        <f t="shared" si="120"/>
        <v>43905</v>
      </c>
      <c r="C3887">
        <v>1</v>
      </c>
      <c r="D3887" t="str">
        <f>VLOOKUP(C3887,'Справочник по тт'!$A$2:$C$5,3,FALSE)</f>
        <v>"Шанс"</v>
      </c>
      <c r="E3887" t="str">
        <f>IF(AND(C3887=1,B3887&lt;='Справочник по тт'!$D$1),'Справочник по тт'!$D$2,VLOOKUP(C3887,'Справочник по тт'!A:C,2,FALSE))</f>
        <v>"Шанс" ул.Заречная д.5</v>
      </c>
      <c r="F3887" s="2">
        <f t="shared" si="121"/>
        <v>1</v>
      </c>
    </row>
    <row r="3888" spans="1:6" x14ac:dyDescent="0.25">
      <c r="A3888" s="14">
        <v>43905.416666666664</v>
      </c>
      <c r="B3888" s="14">
        <f t="shared" si="120"/>
        <v>43905</v>
      </c>
      <c r="C3888">
        <v>1</v>
      </c>
      <c r="D3888" t="str">
        <f>VLOOKUP(C3888,'Справочник по тт'!$A$2:$C$5,3,FALSE)</f>
        <v>"Шанс"</v>
      </c>
      <c r="E3888" t="str">
        <f>IF(AND(C3888=1,B3888&lt;='Справочник по тт'!$D$1),'Справочник по тт'!$D$2,VLOOKUP(C3888,'Справочник по тт'!A:C,2,FALSE))</f>
        <v>"Шанс" ул.Заречная д.5</v>
      </c>
      <c r="F3888" s="2">
        <f t="shared" si="121"/>
        <v>1</v>
      </c>
    </row>
    <row r="3889" spans="1:6" x14ac:dyDescent="0.25">
      <c r="A3889" s="14">
        <v>43905.416666666664</v>
      </c>
      <c r="B3889" s="14">
        <f t="shared" si="120"/>
        <v>43905</v>
      </c>
      <c r="C3889">
        <v>1</v>
      </c>
      <c r="D3889" t="str">
        <f>VLOOKUP(C3889,'Справочник по тт'!$A$2:$C$5,3,FALSE)</f>
        <v>"Шанс"</v>
      </c>
      <c r="E3889" t="str">
        <f>IF(AND(C3889=1,B3889&lt;='Справочник по тт'!$D$1),'Справочник по тт'!$D$2,VLOOKUP(C3889,'Справочник по тт'!A:C,2,FALSE))</f>
        <v>"Шанс" ул.Заречная д.5</v>
      </c>
      <c r="F3889" s="2">
        <f t="shared" si="121"/>
        <v>1</v>
      </c>
    </row>
    <row r="3890" spans="1:6" x14ac:dyDescent="0.25">
      <c r="A3890" s="14">
        <v>43905.416666666664</v>
      </c>
      <c r="B3890" s="14">
        <f t="shared" si="120"/>
        <v>43905</v>
      </c>
      <c r="C3890">
        <v>1</v>
      </c>
      <c r="D3890" t="str">
        <f>VLOOKUP(C3890,'Справочник по тт'!$A$2:$C$5,3,FALSE)</f>
        <v>"Шанс"</v>
      </c>
      <c r="E3890" t="str">
        <f>IF(AND(C3890=1,B3890&lt;='Справочник по тт'!$D$1),'Справочник по тт'!$D$2,VLOOKUP(C3890,'Справочник по тт'!A:C,2,FALSE))</f>
        <v>"Шанс" ул.Заречная д.5</v>
      </c>
      <c r="F3890" s="2">
        <f t="shared" si="121"/>
        <v>1</v>
      </c>
    </row>
    <row r="3891" spans="1:6" x14ac:dyDescent="0.25">
      <c r="A3891" s="14">
        <v>43905.416666666664</v>
      </c>
      <c r="B3891" s="14">
        <f t="shared" si="120"/>
        <v>43905</v>
      </c>
      <c r="C3891">
        <v>1</v>
      </c>
      <c r="D3891" t="str">
        <f>VLOOKUP(C3891,'Справочник по тт'!$A$2:$C$5,3,FALSE)</f>
        <v>"Шанс"</v>
      </c>
      <c r="E3891" t="str">
        <f>IF(AND(C3891=1,B3891&lt;='Справочник по тт'!$D$1),'Справочник по тт'!$D$2,VLOOKUP(C3891,'Справочник по тт'!A:C,2,FALSE))</f>
        <v>"Шанс" ул.Заречная д.5</v>
      </c>
      <c r="F3891" s="2">
        <f t="shared" si="121"/>
        <v>1</v>
      </c>
    </row>
    <row r="3892" spans="1:6" x14ac:dyDescent="0.25">
      <c r="A3892" s="14">
        <v>43905.416666666664</v>
      </c>
      <c r="B3892" s="14">
        <f t="shared" si="120"/>
        <v>43905</v>
      </c>
      <c r="C3892">
        <v>1</v>
      </c>
      <c r="D3892" t="str">
        <f>VLOOKUP(C3892,'Справочник по тт'!$A$2:$C$5,3,FALSE)</f>
        <v>"Шанс"</v>
      </c>
      <c r="E3892" t="str">
        <f>IF(AND(C3892=1,B3892&lt;='Справочник по тт'!$D$1),'Справочник по тт'!$D$2,VLOOKUP(C3892,'Справочник по тт'!A:C,2,FALSE))</f>
        <v>"Шанс" ул.Заречная д.5</v>
      </c>
      <c r="F3892" s="2">
        <f t="shared" si="121"/>
        <v>1</v>
      </c>
    </row>
    <row r="3893" spans="1:6" x14ac:dyDescent="0.25">
      <c r="A3893" s="14">
        <v>43905.444444444445</v>
      </c>
      <c r="B3893" s="14">
        <f t="shared" si="120"/>
        <v>43905</v>
      </c>
      <c r="C3893">
        <v>1</v>
      </c>
      <c r="D3893" t="str">
        <f>VLOOKUP(C3893,'Справочник по тт'!$A$2:$C$5,3,FALSE)</f>
        <v>"Шанс"</v>
      </c>
      <c r="E3893" t="str">
        <f>IF(AND(C3893=1,B3893&lt;='Справочник по тт'!$D$1),'Справочник по тт'!$D$2,VLOOKUP(C3893,'Справочник по тт'!A:C,2,FALSE))</f>
        <v>"Шанс" ул.Заречная д.5</v>
      </c>
      <c r="F3893" s="2">
        <f t="shared" si="121"/>
        <v>1</v>
      </c>
    </row>
    <row r="3894" spans="1:6" x14ac:dyDescent="0.25">
      <c r="A3894" s="14">
        <v>43905.458333333336</v>
      </c>
      <c r="B3894" s="14">
        <f t="shared" si="120"/>
        <v>43905</v>
      </c>
      <c r="C3894">
        <v>1</v>
      </c>
      <c r="D3894" t="str">
        <f>VLOOKUP(C3894,'Справочник по тт'!$A$2:$C$5,3,FALSE)</f>
        <v>"Шанс"</v>
      </c>
      <c r="E3894" t="str">
        <f>IF(AND(C3894=1,B3894&lt;='Справочник по тт'!$D$1),'Справочник по тт'!$D$2,VLOOKUP(C3894,'Справочник по тт'!A:C,2,FALSE))</f>
        <v>"Шанс" ул.Заречная д.5</v>
      </c>
      <c r="F3894" s="2">
        <f t="shared" si="121"/>
        <v>1</v>
      </c>
    </row>
    <row r="3895" spans="1:6" x14ac:dyDescent="0.25">
      <c r="A3895" s="14">
        <v>43905.458333333336</v>
      </c>
      <c r="B3895" s="14">
        <f t="shared" si="120"/>
        <v>43905</v>
      </c>
      <c r="C3895">
        <v>1</v>
      </c>
      <c r="D3895" t="str">
        <f>VLOOKUP(C3895,'Справочник по тт'!$A$2:$C$5,3,FALSE)</f>
        <v>"Шанс"</v>
      </c>
      <c r="E3895" t="str">
        <f>IF(AND(C3895=1,B3895&lt;='Справочник по тт'!$D$1),'Справочник по тт'!$D$2,VLOOKUP(C3895,'Справочник по тт'!A:C,2,FALSE))</f>
        <v>"Шанс" ул.Заречная д.5</v>
      </c>
      <c r="F3895" s="2">
        <f t="shared" si="121"/>
        <v>1</v>
      </c>
    </row>
    <row r="3896" spans="1:6" x14ac:dyDescent="0.25">
      <c r="A3896" s="14">
        <v>43905.458333333336</v>
      </c>
      <c r="B3896" s="14">
        <f t="shared" si="120"/>
        <v>43905</v>
      </c>
      <c r="C3896">
        <v>1</v>
      </c>
      <c r="D3896" t="str">
        <f>VLOOKUP(C3896,'Справочник по тт'!$A$2:$C$5,3,FALSE)</f>
        <v>"Шанс"</v>
      </c>
      <c r="E3896" t="str">
        <f>IF(AND(C3896=1,B3896&lt;='Справочник по тт'!$D$1),'Справочник по тт'!$D$2,VLOOKUP(C3896,'Справочник по тт'!A:C,2,FALSE))</f>
        <v>"Шанс" ул.Заречная д.5</v>
      </c>
      <c r="F3896" s="2">
        <f t="shared" si="121"/>
        <v>1</v>
      </c>
    </row>
    <row r="3897" spans="1:6" x14ac:dyDescent="0.25">
      <c r="A3897" s="14">
        <v>43905.458333333336</v>
      </c>
      <c r="B3897" s="14">
        <f t="shared" si="120"/>
        <v>43905</v>
      </c>
      <c r="C3897">
        <v>1</v>
      </c>
      <c r="D3897" t="str">
        <f>VLOOKUP(C3897,'Справочник по тт'!$A$2:$C$5,3,FALSE)</f>
        <v>"Шанс"</v>
      </c>
      <c r="E3897" t="str">
        <f>IF(AND(C3897=1,B3897&lt;='Справочник по тт'!$D$1),'Справочник по тт'!$D$2,VLOOKUP(C3897,'Справочник по тт'!A:C,2,FALSE))</f>
        <v>"Шанс" ул.Заречная д.5</v>
      </c>
      <c r="F3897" s="2">
        <f t="shared" si="121"/>
        <v>1</v>
      </c>
    </row>
    <row r="3898" spans="1:6" x14ac:dyDescent="0.25">
      <c r="A3898" s="14">
        <v>43905.458333333336</v>
      </c>
      <c r="B3898" s="14">
        <f t="shared" si="120"/>
        <v>43905</v>
      </c>
      <c r="C3898">
        <v>1</v>
      </c>
      <c r="D3898" t="str">
        <f>VLOOKUP(C3898,'Справочник по тт'!$A$2:$C$5,3,FALSE)</f>
        <v>"Шанс"</v>
      </c>
      <c r="E3898" t="str">
        <f>IF(AND(C3898=1,B3898&lt;='Справочник по тт'!$D$1),'Справочник по тт'!$D$2,VLOOKUP(C3898,'Справочник по тт'!A:C,2,FALSE))</f>
        <v>"Шанс" ул.Заречная д.5</v>
      </c>
      <c r="F3898" s="2">
        <f t="shared" si="121"/>
        <v>1</v>
      </c>
    </row>
    <row r="3899" spans="1:6" x14ac:dyDescent="0.25">
      <c r="A3899" s="14">
        <v>43905.458333333336</v>
      </c>
      <c r="B3899" s="14">
        <f t="shared" si="120"/>
        <v>43905</v>
      </c>
      <c r="C3899">
        <v>1</v>
      </c>
      <c r="D3899" t="str">
        <f>VLOOKUP(C3899,'Справочник по тт'!$A$2:$C$5,3,FALSE)</f>
        <v>"Шанс"</v>
      </c>
      <c r="E3899" t="str">
        <f>IF(AND(C3899=1,B3899&lt;='Справочник по тт'!$D$1),'Справочник по тт'!$D$2,VLOOKUP(C3899,'Справочник по тт'!A:C,2,FALSE))</f>
        <v>"Шанс" ул.Заречная д.5</v>
      </c>
      <c r="F3899" s="2">
        <f t="shared" si="121"/>
        <v>1</v>
      </c>
    </row>
    <row r="3900" spans="1:6" x14ac:dyDescent="0.25">
      <c r="A3900" s="14">
        <v>43905.458333333336</v>
      </c>
      <c r="B3900" s="14">
        <f t="shared" si="120"/>
        <v>43905</v>
      </c>
      <c r="C3900">
        <v>1</v>
      </c>
      <c r="D3900" t="str">
        <f>VLOOKUP(C3900,'Справочник по тт'!$A$2:$C$5,3,FALSE)</f>
        <v>"Шанс"</v>
      </c>
      <c r="E3900" t="str">
        <f>IF(AND(C3900=1,B3900&lt;='Справочник по тт'!$D$1),'Справочник по тт'!$D$2,VLOOKUP(C3900,'Справочник по тт'!A:C,2,FALSE))</f>
        <v>"Шанс" ул.Заречная д.5</v>
      </c>
      <c r="F3900" s="2">
        <f t="shared" si="121"/>
        <v>1</v>
      </c>
    </row>
    <row r="3901" spans="1:6" x14ac:dyDescent="0.25">
      <c r="A3901" s="14">
        <v>43905.479166666664</v>
      </c>
      <c r="B3901" s="14">
        <f t="shared" si="120"/>
        <v>43905</v>
      </c>
      <c r="C3901">
        <v>1</v>
      </c>
      <c r="D3901" t="str">
        <f>VLOOKUP(C3901,'Справочник по тт'!$A$2:$C$5,3,FALSE)</f>
        <v>"Шанс"</v>
      </c>
      <c r="E3901" t="str">
        <f>IF(AND(C3901=1,B3901&lt;='Справочник по тт'!$D$1),'Справочник по тт'!$D$2,VLOOKUP(C3901,'Справочник по тт'!A:C,2,FALSE))</f>
        <v>"Шанс" ул.Заречная д.5</v>
      </c>
      <c r="F3901" s="2">
        <f t="shared" si="121"/>
        <v>1</v>
      </c>
    </row>
    <row r="3902" spans="1:6" x14ac:dyDescent="0.25">
      <c r="A3902" s="14">
        <v>43905.491666666669</v>
      </c>
      <c r="B3902" s="14">
        <f t="shared" si="120"/>
        <v>43905</v>
      </c>
      <c r="C3902">
        <v>1</v>
      </c>
      <c r="D3902" t="str">
        <f>VLOOKUP(C3902,'Справочник по тт'!$A$2:$C$5,3,FALSE)</f>
        <v>"Шанс"</v>
      </c>
      <c r="E3902" t="str">
        <f>IF(AND(C3902=1,B3902&lt;='Справочник по тт'!$D$1),'Справочник по тт'!$D$2,VLOOKUP(C3902,'Справочник по тт'!A:C,2,FALSE))</f>
        <v>"Шанс" ул.Заречная д.5</v>
      </c>
      <c r="F3902" s="2">
        <f t="shared" si="121"/>
        <v>1</v>
      </c>
    </row>
    <row r="3903" spans="1:6" x14ac:dyDescent="0.25">
      <c r="A3903" s="14">
        <v>43905.5</v>
      </c>
      <c r="B3903" s="14">
        <f t="shared" si="120"/>
        <v>43905</v>
      </c>
      <c r="C3903">
        <v>1</v>
      </c>
      <c r="D3903" t="str">
        <f>VLOOKUP(C3903,'Справочник по тт'!$A$2:$C$5,3,FALSE)</f>
        <v>"Шанс"</v>
      </c>
      <c r="E3903" t="str">
        <f>IF(AND(C3903=1,B3903&lt;='Справочник по тт'!$D$1),'Справочник по тт'!$D$2,VLOOKUP(C3903,'Справочник по тт'!A:C,2,FALSE))</f>
        <v>"Шанс" ул.Заречная д.5</v>
      </c>
      <c r="F3903" s="2">
        <f t="shared" si="121"/>
        <v>1</v>
      </c>
    </row>
    <row r="3904" spans="1:6" x14ac:dyDescent="0.25">
      <c r="A3904" s="14">
        <v>43905.5</v>
      </c>
      <c r="B3904" s="14">
        <f t="shared" si="120"/>
        <v>43905</v>
      </c>
      <c r="C3904">
        <v>1</v>
      </c>
      <c r="D3904" t="str">
        <f>VLOOKUP(C3904,'Справочник по тт'!$A$2:$C$5,3,FALSE)</f>
        <v>"Шанс"</v>
      </c>
      <c r="E3904" t="str">
        <f>IF(AND(C3904=1,B3904&lt;='Справочник по тт'!$D$1),'Справочник по тт'!$D$2,VLOOKUP(C3904,'Справочник по тт'!A:C,2,FALSE))</f>
        <v>"Шанс" ул.Заречная д.5</v>
      </c>
      <c r="F3904" s="2">
        <f t="shared" si="121"/>
        <v>1</v>
      </c>
    </row>
    <row r="3905" spans="1:6" x14ac:dyDescent="0.25">
      <c r="A3905" s="14">
        <v>43905.5</v>
      </c>
      <c r="B3905" s="14">
        <f t="shared" si="120"/>
        <v>43905</v>
      </c>
      <c r="C3905">
        <v>1</v>
      </c>
      <c r="D3905" t="str">
        <f>VLOOKUP(C3905,'Справочник по тт'!$A$2:$C$5,3,FALSE)</f>
        <v>"Шанс"</v>
      </c>
      <c r="E3905" t="str">
        <f>IF(AND(C3905=1,B3905&lt;='Справочник по тт'!$D$1),'Справочник по тт'!$D$2,VLOOKUP(C3905,'Справочник по тт'!A:C,2,FALSE))</f>
        <v>"Шанс" ул.Заречная д.5</v>
      </c>
      <c r="F3905" s="2">
        <f t="shared" si="121"/>
        <v>1</v>
      </c>
    </row>
    <row r="3906" spans="1:6" x14ac:dyDescent="0.25">
      <c r="A3906" s="14">
        <v>43905.5</v>
      </c>
      <c r="B3906" s="14">
        <f t="shared" ref="B3906:B3969" si="122">(TEXT(A3906,"ДД.ММ.ГГГГ"))*1</f>
        <v>43905</v>
      </c>
      <c r="C3906">
        <v>1</v>
      </c>
      <c r="D3906" t="str">
        <f>VLOOKUP(C3906,'Справочник по тт'!$A$2:$C$5,3,FALSE)</f>
        <v>"Шанс"</v>
      </c>
      <c r="E3906" t="str">
        <f>IF(AND(C3906=1,B3906&lt;='Справочник по тт'!$D$1),'Справочник по тт'!$D$2,VLOOKUP(C3906,'Справочник по тт'!A:C,2,FALSE))</f>
        <v>"Шанс" ул.Заречная д.5</v>
      </c>
      <c r="F3906" s="2">
        <f t="shared" si="121"/>
        <v>1</v>
      </c>
    </row>
    <row r="3907" spans="1:6" x14ac:dyDescent="0.25">
      <c r="A3907" s="14">
        <v>43905.5</v>
      </c>
      <c r="B3907" s="14">
        <f t="shared" si="122"/>
        <v>43905</v>
      </c>
      <c r="C3907">
        <v>1</v>
      </c>
      <c r="D3907" t="str">
        <f>VLOOKUP(C3907,'Справочник по тт'!$A$2:$C$5,3,FALSE)</f>
        <v>"Шанс"</v>
      </c>
      <c r="E3907" t="str">
        <f>IF(AND(C3907=1,B3907&lt;='Справочник по тт'!$D$1),'Справочник по тт'!$D$2,VLOOKUP(C3907,'Справочник по тт'!A:C,2,FALSE))</f>
        <v>"Шанс" ул.Заречная д.5</v>
      </c>
      <c r="F3907" s="2">
        <f t="shared" ref="F3907:F3970" si="123">IF(B3907&lt;=$F$1,1,"")</f>
        <v>1</v>
      </c>
    </row>
    <row r="3908" spans="1:6" x14ac:dyDescent="0.25">
      <c r="A3908" s="14">
        <v>43905.506249999999</v>
      </c>
      <c r="B3908" s="14">
        <f t="shared" si="122"/>
        <v>43905</v>
      </c>
      <c r="C3908">
        <v>1</v>
      </c>
      <c r="D3908" t="str">
        <f>VLOOKUP(C3908,'Справочник по тт'!$A$2:$C$5,3,FALSE)</f>
        <v>"Шанс"</v>
      </c>
      <c r="E3908" t="str">
        <f>IF(AND(C3908=1,B3908&lt;='Справочник по тт'!$D$1),'Справочник по тт'!$D$2,VLOOKUP(C3908,'Справочник по тт'!A:C,2,FALSE))</f>
        <v>"Шанс" ул.Заречная д.5</v>
      </c>
      <c r="F3908" s="2">
        <f t="shared" si="123"/>
        <v>1</v>
      </c>
    </row>
    <row r="3909" spans="1:6" x14ac:dyDescent="0.25">
      <c r="A3909" s="14">
        <v>43905.526273148149</v>
      </c>
      <c r="B3909" s="14">
        <f t="shared" si="122"/>
        <v>43905</v>
      </c>
      <c r="C3909">
        <v>1</v>
      </c>
      <c r="D3909" t="str">
        <f>VLOOKUP(C3909,'Справочник по тт'!$A$2:$C$5,3,FALSE)</f>
        <v>"Шанс"</v>
      </c>
      <c r="E3909" t="str">
        <f>IF(AND(C3909=1,B3909&lt;='Справочник по тт'!$D$1),'Справочник по тт'!$D$2,VLOOKUP(C3909,'Справочник по тт'!A:C,2,FALSE))</f>
        <v>"Шанс" ул.Заречная д.5</v>
      </c>
      <c r="F3909" s="2">
        <f t="shared" si="123"/>
        <v>1</v>
      </c>
    </row>
    <row r="3910" spans="1:6" x14ac:dyDescent="0.25">
      <c r="A3910" s="14">
        <v>43905.541666666664</v>
      </c>
      <c r="B3910" s="14">
        <f t="shared" si="122"/>
        <v>43905</v>
      </c>
      <c r="C3910">
        <v>1</v>
      </c>
      <c r="D3910" t="str">
        <f>VLOOKUP(C3910,'Справочник по тт'!$A$2:$C$5,3,FALSE)</f>
        <v>"Шанс"</v>
      </c>
      <c r="E3910" t="str">
        <f>IF(AND(C3910=1,B3910&lt;='Справочник по тт'!$D$1),'Справочник по тт'!$D$2,VLOOKUP(C3910,'Справочник по тт'!A:C,2,FALSE))</f>
        <v>"Шанс" ул.Заречная д.5</v>
      </c>
      <c r="F3910" s="2">
        <f t="shared" si="123"/>
        <v>1</v>
      </c>
    </row>
    <row r="3911" spans="1:6" x14ac:dyDescent="0.25">
      <c r="A3911" s="14">
        <v>43905.541666666664</v>
      </c>
      <c r="B3911" s="14">
        <f t="shared" si="122"/>
        <v>43905</v>
      </c>
      <c r="C3911">
        <v>1</v>
      </c>
      <c r="D3911" t="str">
        <f>VLOOKUP(C3911,'Справочник по тт'!$A$2:$C$5,3,FALSE)</f>
        <v>"Шанс"</v>
      </c>
      <c r="E3911" t="str">
        <f>IF(AND(C3911=1,B3911&lt;='Справочник по тт'!$D$1),'Справочник по тт'!$D$2,VLOOKUP(C3911,'Справочник по тт'!A:C,2,FALSE))</f>
        <v>"Шанс" ул.Заречная д.5</v>
      </c>
      <c r="F3911" s="2">
        <f t="shared" si="123"/>
        <v>1</v>
      </c>
    </row>
    <row r="3912" spans="1:6" x14ac:dyDescent="0.25">
      <c r="A3912" s="14">
        <v>43905.541666666664</v>
      </c>
      <c r="B3912" s="14">
        <f t="shared" si="122"/>
        <v>43905</v>
      </c>
      <c r="C3912">
        <v>1</v>
      </c>
      <c r="D3912" t="str">
        <f>VLOOKUP(C3912,'Справочник по тт'!$A$2:$C$5,3,FALSE)</f>
        <v>"Шанс"</v>
      </c>
      <c r="E3912" t="str">
        <f>IF(AND(C3912=1,B3912&lt;='Справочник по тт'!$D$1),'Справочник по тт'!$D$2,VLOOKUP(C3912,'Справочник по тт'!A:C,2,FALSE))</f>
        <v>"Шанс" ул.Заречная д.5</v>
      </c>
      <c r="F3912" s="2">
        <f t="shared" si="123"/>
        <v>1</v>
      </c>
    </row>
    <row r="3913" spans="1:6" x14ac:dyDescent="0.25">
      <c r="A3913" s="14">
        <v>43905.541666666664</v>
      </c>
      <c r="B3913" s="14">
        <f t="shared" si="122"/>
        <v>43905</v>
      </c>
      <c r="C3913">
        <v>1</v>
      </c>
      <c r="D3913" t="str">
        <f>VLOOKUP(C3913,'Справочник по тт'!$A$2:$C$5,3,FALSE)</f>
        <v>"Шанс"</v>
      </c>
      <c r="E3913" t="str">
        <f>IF(AND(C3913=1,B3913&lt;='Справочник по тт'!$D$1),'Справочник по тт'!$D$2,VLOOKUP(C3913,'Справочник по тт'!A:C,2,FALSE))</f>
        <v>"Шанс" ул.Заречная д.5</v>
      </c>
      <c r="F3913" s="2">
        <f t="shared" si="123"/>
        <v>1</v>
      </c>
    </row>
    <row r="3914" spans="1:6" x14ac:dyDescent="0.25">
      <c r="A3914" s="14">
        <v>43905.541666666664</v>
      </c>
      <c r="B3914" s="14">
        <f t="shared" si="122"/>
        <v>43905</v>
      </c>
      <c r="C3914">
        <v>1</v>
      </c>
      <c r="D3914" t="str">
        <f>VLOOKUP(C3914,'Справочник по тт'!$A$2:$C$5,3,FALSE)</f>
        <v>"Шанс"</v>
      </c>
      <c r="E3914" t="str">
        <f>IF(AND(C3914=1,B3914&lt;='Справочник по тт'!$D$1),'Справочник по тт'!$D$2,VLOOKUP(C3914,'Справочник по тт'!A:C,2,FALSE))</f>
        <v>"Шанс" ул.Заречная д.5</v>
      </c>
      <c r="F3914" s="2">
        <f t="shared" si="123"/>
        <v>1</v>
      </c>
    </row>
    <row r="3915" spans="1:6" x14ac:dyDescent="0.25">
      <c r="A3915" s="14">
        <v>43905.561111111114</v>
      </c>
      <c r="B3915" s="14">
        <f t="shared" si="122"/>
        <v>43905</v>
      </c>
      <c r="C3915">
        <v>1</v>
      </c>
      <c r="D3915" t="str">
        <f>VLOOKUP(C3915,'Справочник по тт'!$A$2:$C$5,3,FALSE)</f>
        <v>"Шанс"</v>
      </c>
      <c r="E3915" t="str">
        <f>IF(AND(C3915=1,B3915&lt;='Справочник по тт'!$D$1),'Справочник по тт'!$D$2,VLOOKUP(C3915,'Справочник по тт'!A:C,2,FALSE))</f>
        <v>"Шанс" ул.Заречная д.5</v>
      </c>
      <c r="F3915" s="2">
        <f t="shared" si="123"/>
        <v>1</v>
      </c>
    </row>
    <row r="3916" spans="1:6" x14ac:dyDescent="0.25">
      <c r="A3916" s="14">
        <v>43905.583333333336</v>
      </c>
      <c r="B3916" s="14">
        <f t="shared" si="122"/>
        <v>43905</v>
      </c>
      <c r="C3916">
        <v>1</v>
      </c>
      <c r="D3916" t="str">
        <f>VLOOKUP(C3916,'Справочник по тт'!$A$2:$C$5,3,FALSE)</f>
        <v>"Шанс"</v>
      </c>
      <c r="E3916" t="str">
        <f>IF(AND(C3916=1,B3916&lt;='Справочник по тт'!$D$1),'Справочник по тт'!$D$2,VLOOKUP(C3916,'Справочник по тт'!A:C,2,FALSE))</f>
        <v>"Шанс" ул.Заречная д.5</v>
      </c>
      <c r="F3916" s="2">
        <f t="shared" si="123"/>
        <v>1</v>
      </c>
    </row>
    <row r="3917" spans="1:6" x14ac:dyDescent="0.25">
      <c r="A3917" s="14">
        <v>43905.590277777781</v>
      </c>
      <c r="B3917" s="14">
        <f t="shared" si="122"/>
        <v>43905</v>
      </c>
      <c r="C3917">
        <v>1</v>
      </c>
      <c r="D3917" t="str">
        <f>VLOOKUP(C3917,'Справочник по тт'!$A$2:$C$5,3,FALSE)</f>
        <v>"Шанс"</v>
      </c>
      <c r="E3917" t="str">
        <f>IF(AND(C3917=1,B3917&lt;='Справочник по тт'!$D$1),'Справочник по тт'!$D$2,VLOOKUP(C3917,'Справочник по тт'!A:C,2,FALSE))</f>
        <v>"Шанс" ул.Заречная д.5</v>
      </c>
      <c r="F3917" s="2">
        <f t="shared" si="123"/>
        <v>1</v>
      </c>
    </row>
    <row r="3918" spans="1:6" x14ac:dyDescent="0.25">
      <c r="A3918" s="14">
        <v>43905.625</v>
      </c>
      <c r="B3918" s="14">
        <f t="shared" si="122"/>
        <v>43905</v>
      </c>
      <c r="C3918">
        <v>1</v>
      </c>
      <c r="D3918" t="str">
        <f>VLOOKUP(C3918,'Справочник по тт'!$A$2:$C$5,3,FALSE)</f>
        <v>"Шанс"</v>
      </c>
      <c r="E3918" t="str">
        <f>IF(AND(C3918=1,B3918&lt;='Справочник по тт'!$D$1),'Справочник по тт'!$D$2,VLOOKUP(C3918,'Справочник по тт'!A:C,2,FALSE))</f>
        <v>"Шанс" ул.Заречная д.5</v>
      </c>
      <c r="F3918" s="2">
        <f t="shared" si="123"/>
        <v>1</v>
      </c>
    </row>
    <row r="3919" spans="1:6" x14ac:dyDescent="0.25">
      <c r="A3919" s="14">
        <v>43905.625</v>
      </c>
      <c r="B3919" s="14">
        <f t="shared" si="122"/>
        <v>43905</v>
      </c>
      <c r="C3919">
        <v>1</v>
      </c>
      <c r="D3919" t="str">
        <f>VLOOKUP(C3919,'Справочник по тт'!$A$2:$C$5,3,FALSE)</f>
        <v>"Шанс"</v>
      </c>
      <c r="E3919" t="str">
        <f>IF(AND(C3919=1,B3919&lt;='Справочник по тт'!$D$1),'Справочник по тт'!$D$2,VLOOKUP(C3919,'Справочник по тт'!A:C,2,FALSE))</f>
        <v>"Шанс" ул.Заречная д.5</v>
      </c>
      <c r="F3919" s="2">
        <f t="shared" si="123"/>
        <v>1</v>
      </c>
    </row>
    <row r="3920" spans="1:6" x14ac:dyDescent="0.25">
      <c r="A3920" s="14">
        <v>43905.625</v>
      </c>
      <c r="B3920" s="14">
        <f t="shared" si="122"/>
        <v>43905</v>
      </c>
      <c r="C3920">
        <v>1</v>
      </c>
      <c r="D3920" t="str">
        <f>VLOOKUP(C3920,'Справочник по тт'!$A$2:$C$5,3,FALSE)</f>
        <v>"Шанс"</v>
      </c>
      <c r="E3920" t="str">
        <f>IF(AND(C3920=1,B3920&lt;='Справочник по тт'!$D$1),'Справочник по тт'!$D$2,VLOOKUP(C3920,'Справочник по тт'!A:C,2,FALSE))</f>
        <v>"Шанс" ул.Заречная д.5</v>
      </c>
      <c r="F3920" s="2">
        <f t="shared" si="123"/>
        <v>1</v>
      </c>
    </row>
    <row r="3921" spans="1:6" x14ac:dyDescent="0.25">
      <c r="A3921" s="14">
        <v>43905.625</v>
      </c>
      <c r="B3921" s="14">
        <f t="shared" si="122"/>
        <v>43905</v>
      </c>
      <c r="C3921">
        <v>1</v>
      </c>
      <c r="D3921" t="str">
        <f>VLOOKUP(C3921,'Справочник по тт'!$A$2:$C$5,3,FALSE)</f>
        <v>"Шанс"</v>
      </c>
      <c r="E3921" t="str">
        <f>IF(AND(C3921=1,B3921&lt;='Справочник по тт'!$D$1),'Справочник по тт'!$D$2,VLOOKUP(C3921,'Справочник по тт'!A:C,2,FALSE))</f>
        <v>"Шанс" ул.Заречная д.5</v>
      </c>
      <c r="F3921" s="2">
        <f t="shared" si="123"/>
        <v>1</v>
      </c>
    </row>
    <row r="3922" spans="1:6" x14ac:dyDescent="0.25">
      <c r="A3922" s="14">
        <v>43905.625</v>
      </c>
      <c r="B3922" s="14">
        <f t="shared" si="122"/>
        <v>43905</v>
      </c>
      <c r="C3922">
        <v>1</v>
      </c>
      <c r="D3922" t="str">
        <f>VLOOKUP(C3922,'Справочник по тт'!$A$2:$C$5,3,FALSE)</f>
        <v>"Шанс"</v>
      </c>
      <c r="E3922" t="str">
        <f>IF(AND(C3922=1,B3922&lt;='Справочник по тт'!$D$1),'Справочник по тт'!$D$2,VLOOKUP(C3922,'Справочник по тт'!A:C,2,FALSE))</f>
        <v>"Шанс" ул.Заречная д.5</v>
      </c>
      <c r="F3922" s="2">
        <f t="shared" si="123"/>
        <v>1</v>
      </c>
    </row>
    <row r="3923" spans="1:6" x14ac:dyDescent="0.25">
      <c r="A3923" s="14">
        <v>43905.625</v>
      </c>
      <c r="B3923" s="14">
        <f t="shared" si="122"/>
        <v>43905</v>
      </c>
      <c r="C3923">
        <v>1</v>
      </c>
      <c r="D3923" t="str">
        <f>VLOOKUP(C3923,'Справочник по тт'!$A$2:$C$5,3,FALSE)</f>
        <v>"Шанс"</v>
      </c>
      <c r="E3923" t="str">
        <f>IF(AND(C3923=1,B3923&lt;='Справочник по тт'!$D$1),'Справочник по тт'!$D$2,VLOOKUP(C3923,'Справочник по тт'!A:C,2,FALSE))</f>
        <v>"Шанс" ул.Заречная д.5</v>
      </c>
      <c r="F3923" s="2">
        <f t="shared" si="123"/>
        <v>1</v>
      </c>
    </row>
    <row r="3924" spans="1:6" x14ac:dyDescent="0.25">
      <c r="A3924" s="14">
        <v>43905.625</v>
      </c>
      <c r="B3924" s="14">
        <f t="shared" si="122"/>
        <v>43905</v>
      </c>
      <c r="C3924">
        <v>1</v>
      </c>
      <c r="D3924" t="str">
        <f>VLOOKUP(C3924,'Справочник по тт'!$A$2:$C$5,3,FALSE)</f>
        <v>"Шанс"</v>
      </c>
      <c r="E3924" t="str">
        <f>IF(AND(C3924=1,B3924&lt;='Справочник по тт'!$D$1),'Справочник по тт'!$D$2,VLOOKUP(C3924,'Справочник по тт'!A:C,2,FALSE))</f>
        <v>"Шанс" ул.Заречная д.5</v>
      </c>
      <c r="F3924" s="2">
        <f t="shared" si="123"/>
        <v>1</v>
      </c>
    </row>
    <row r="3925" spans="1:6" x14ac:dyDescent="0.25">
      <c r="A3925" s="14">
        <v>43905.625</v>
      </c>
      <c r="B3925" s="14">
        <f t="shared" si="122"/>
        <v>43905</v>
      </c>
      <c r="C3925">
        <v>1</v>
      </c>
      <c r="D3925" t="str">
        <f>VLOOKUP(C3925,'Справочник по тт'!$A$2:$C$5,3,FALSE)</f>
        <v>"Шанс"</v>
      </c>
      <c r="E3925" t="str">
        <f>IF(AND(C3925=1,B3925&lt;='Справочник по тт'!$D$1),'Справочник по тт'!$D$2,VLOOKUP(C3925,'Справочник по тт'!A:C,2,FALSE))</f>
        <v>"Шанс" ул.Заречная д.5</v>
      </c>
      <c r="F3925" s="2">
        <f t="shared" si="123"/>
        <v>1</v>
      </c>
    </row>
    <row r="3926" spans="1:6" x14ac:dyDescent="0.25">
      <c r="A3926" s="14">
        <v>43905.666666666664</v>
      </c>
      <c r="B3926" s="14">
        <f t="shared" si="122"/>
        <v>43905</v>
      </c>
      <c r="C3926">
        <v>1</v>
      </c>
      <c r="D3926" t="str">
        <f>VLOOKUP(C3926,'Справочник по тт'!$A$2:$C$5,3,FALSE)</f>
        <v>"Шанс"</v>
      </c>
      <c r="E3926" t="str">
        <f>IF(AND(C3926=1,B3926&lt;='Справочник по тт'!$D$1),'Справочник по тт'!$D$2,VLOOKUP(C3926,'Справочник по тт'!A:C,2,FALSE))</f>
        <v>"Шанс" ул.Заречная д.5</v>
      </c>
      <c r="F3926" s="2">
        <f t="shared" si="123"/>
        <v>1</v>
      </c>
    </row>
    <row r="3927" spans="1:6" x14ac:dyDescent="0.25">
      <c r="A3927" s="14">
        <v>43905.666666666664</v>
      </c>
      <c r="B3927" s="14">
        <f t="shared" si="122"/>
        <v>43905</v>
      </c>
      <c r="C3927">
        <v>1</v>
      </c>
      <c r="D3927" t="str">
        <f>VLOOKUP(C3927,'Справочник по тт'!$A$2:$C$5,3,FALSE)</f>
        <v>"Шанс"</v>
      </c>
      <c r="E3927" t="str">
        <f>IF(AND(C3927=1,B3927&lt;='Справочник по тт'!$D$1),'Справочник по тт'!$D$2,VLOOKUP(C3927,'Справочник по тт'!A:C,2,FALSE))</f>
        <v>"Шанс" ул.Заречная д.5</v>
      </c>
      <c r="F3927" s="2">
        <f t="shared" si="123"/>
        <v>1</v>
      </c>
    </row>
    <row r="3928" spans="1:6" x14ac:dyDescent="0.25">
      <c r="A3928" s="14">
        <v>43905.666666666664</v>
      </c>
      <c r="B3928" s="14">
        <f t="shared" si="122"/>
        <v>43905</v>
      </c>
      <c r="C3928">
        <v>1</v>
      </c>
      <c r="D3928" t="str">
        <f>VLOOKUP(C3928,'Справочник по тт'!$A$2:$C$5,3,FALSE)</f>
        <v>"Шанс"</v>
      </c>
      <c r="E3928" t="str">
        <f>IF(AND(C3928=1,B3928&lt;='Справочник по тт'!$D$1),'Справочник по тт'!$D$2,VLOOKUP(C3928,'Справочник по тт'!A:C,2,FALSE))</f>
        <v>"Шанс" ул.Заречная д.5</v>
      </c>
      <c r="F3928" s="2">
        <f t="shared" si="123"/>
        <v>1</v>
      </c>
    </row>
    <row r="3929" spans="1:6" x14ac:dyDescent="0.25">
      <c r="A3929" s="14">
        <v>43905.666666666664</v>
      </c>
      <c r="B3929" s="14">
        <f t="shared" si="122"/>
        <v>43905</v>
      </c>
      <c r="C3929">
        <v>1</v>
      </c>
      <c r="D3929" t="str">
        <f>VLOOKUP(C3929,'Справочник по тт'!$A$2:$C$5,3,FALSE)</f>
        <v>"Шанс"</v>
      </c>
      <c r="E3929" t="str">
        <f>IF(AND(C3929=1,B3929&lt;='Справочник по тт'!$D$1),'Справочник по тт'!$D$2,VLOOKUP(C3929,'Справочник по тт'!A:C,2,FALSE))</f>
        <v>"Шанс" ул.Заречная д.5</v>
      </c>
      <c r="F3929" s="2">
        <f t="shared" si="123"/>
        <v>1</v>
      </c>
    </row>
    <row r="3930" spans="1:6" x14ac:dyDescent="0.25">
      <c r="A3930" s="14">
        <v>43905.674305555556</v>
      </c>
      <c r="B3930" s="14">
        <f t="shared" si="122"/>
        <v>43905</v>
      </c>
      <c r="C3930">
        <v>1</v>
      </c>
      <c r="D3930" t="str">
        <f>VLOOKUP(C3930,'Справочник по тт'!$A$2:$C$5,3,FALSE)</f>
        <v>"Шанс"</v>
      </c>
      <c r="E3930" t="str">
        <f>IF(AND(C3930=1,B3930&lt;='Справочник по тт'!$D$1),'Справочник по тт'!$D$2,VLOOKUP(C3930,'Справочник по тт'!A:C,2,FALSE))</f>
        <v>"Шанс" ул.Заречная д.5</v>
      </c>
      <c r="F3930" s="2">
        <f t="shared" si="123"/>
        <v>1</v>
      </c>
    </row>
    <row r="3931" spans="1:6" x14ac:dyDescent="0.25">
      <c r="A3931" s="14">
        <v>43905.679918981485</v>
      </c>
      <c r="B3931" s="14">
        <f t="shared" si="122"/>
        <v>43905</v>
      </c>
      <c r="C3931">
        <v>1</v>
      </c>
      <c r="D3931" t="str">
        <f>VLOOKUP(C3931,'Справочник по тт'!$A$2:$C$5,3,FALSE)</f>
        <v>"Шанс"</v>
      </c>
      <c r="E3931" t="str">
        <f>IF(AND(C3931=1,B3931&lt;='Справочник по тт'!$D$1),'Справочник по тт'!$D$2,VLOOKUP(C3931,'Справочник по тт'!A:C,2,FALSE))</f>
        <v>"Шанс" ул.Заречная д.5</v>
      </c>
      <c r="F3931" s="2">
        <f t="shared" si="123"/>
        <v>1</v>
      </c>
    </row>
    <row r="3932" spans="1:6" x14ac:dyDescent="0.25">
      <c r="A3932" s="14">
        <v>43905.708333333336</v>
      </c>
      <c r="B3932" s="14">
        <f t="shared" si="122"/>
        <v>43905</v>
      </c>
      <c r="C3932">
        <v>1</v>
      </c>
      <c r="D3932" t="str">
        <f>VLOOKUP(C3932,'Справочник по тт'!$A$2:$C$5,3,FALSE)</f>
        <v>"Шанс"</v>
      </c>
      <c r="E3932" t="str">
        <f>IF(AND(C3932=1,B3932&lt;='Справочник по тт'!$D$1),'Справочник по тт'!$D$2,VLOOKUP(C3932,'Справочник по тт'!A:C,2,FALSE))</f>
        <v>"Шанс" ул.Заречная д.5</v>
      </c>
      <c r="F3932" s="2">
        <f t="shared" si="123"/>
        <v>1</v>
      </c>
    </row>
    <row r="3933" spans="1:6" x14ac:dyDescent="0.25">
      <c r="A3933" s="14">
        <v>43905.708333333336</v>
      </c>
      <c r="B3933" s="14">
        <f t="shared" si="122"/>
        <v>43905</v>
      </c>
      <c r="C3933">
        <v>1</v>
      </c>
      <c r="D3933" t="str">
        <f>VLOOKUP(C3933,'Справочник по тт'!$A$2:$C$5,3,FALSE)</f>
        <v>"Шанс"</v>
      </c>
      <c r="E3933" t="str">
        <f>IF(AND(C3933=1,B3933&lt;='Справочник по тт'!$D$1),'Справочник по тт'!$D$2,VLOOKUP(C3933,'Справочник по тт'!A:C,2,FALSE))</f>
        <v>"Шанс" ул.Заречная д.5</v>
      </c>
      <c r="F3933" s="2">
        <f t="shared" si="123"/>
        <v>1</v>
      </c>
    </row>
    <row r="3934" spans="1:6" x14ac:dyDescent="0.25">
      <c r="A3934" s="14">
        <v>43905.726967592593</v>
      </c>
      <c r="B3934" s="14">
        <f t="shared" si="122"/>
        <v>43905</v>
      </c>
      <c r="C3934">
        <v>1</v>
      </c>
      <c r="D3934" t="str">
        <f>VLOOKUP(C3934,'Справочник по тт'!$A$2:$C$5,3,FALSE)</f>
        <v>"Шанс"</v>
      </c>
      <c r="E3934" t="str">
        <f>IF(AND(C3934=1,B3934&lt;='Справочник по тт'!$D$1),'Справочник по тт'!$D$2,VLOOKUP(C3934,'Справочник по тт'!A:C,2,FALSE))</f>
        <v>"Шанс" ул.Заречная д.5</v>
      </c>
      <c r="F3934" s="2">
        <f t="shared" si="123"/>
        <v>1</v>
      </c>
    </row>
    <row r="3935" spans="1:6" x14ac:dyDescent="0.25">
      <c r="A3935" s="14">
        <v>43905.791666666664</v>
      </c>
      <c r="B3935" s="14">
        <f t="shared" si="122"/>
        <v>43905</v>
      </c>
      <c r="C3935">
        <v>1</v>
      </c>
      <c r="D3935" t="str">
        <f>VLOOKUP(C3935,'Справочник по тт'!$A$2:$C$5,3,FALSE)</f>
        <v>"Шанс"</v>
      </c>
      <c r="E3935" t="str">
        <f>IF(AND(C3935=1,B3935&lt;='Справочник по тт'!$D$1),'Справочник по тт'!$D$2,VLOOKUP(C3935,'Справочник по тт'!A:C,2,FALSE))</f>
        <v>"Шанс" ул.Заречная д.5</v>
      </c>
      <c r="F3935" s="2">
        <f t="shared" si="123"/>
        <v>1</v>
      </c>
    </row>
    <row r="3936" spans="1:6" x14ac:dyDescent="0.25">
      <c r="A3936" s="14">
        <v>43905.791666666664</v>
      </c>
      <c r="B3936" s="14">
        <f t="shared" si="122"/>
        <v>43905</v>
      </c>
      <c r="C3936">
        <v>1</v>
      </c>
      <c r="D3936" t="str">
        <f>VLOOKUP(C3936,'Справочник по тт'!$A$2:$C$5,3,FALSE)</f>
        <v>"Шанс"</v>
      </c>
      <c r="E3936" t="str">
        <f>IF(AND(C3936=1,B3936&lt;='Справочник по тт'!$D$1),'Справочник по тт'!$D$2,VLOOKUP(C3936,'Справочник по тт'!A:C,2,FALSE))</f>
        <v>"Шанс" ул.Заречная д.5</v>
      </c>
      <c r="F3936" s="2">
        <f t="shared" si="123"/>
        <v>1</v>
      </c>
    </row>
    <row r="3937" spans="1:6" x14ac:dyDescent="0.25">
      <c r="A3937" s="14">
        <v>43905.791666666664</v>
      </c>
      <c r="B3937" s="14">
        <f t="shared" si="122"/>
        <v>43905</v>
      </c>
      <c r="C3937">
        <v>1</v>
      </c>
      <c r="D3937" t="str">
        <f>VLOOKUP(C3937,'Справочник по тт'!$A$2:$C$5,3,FALSE)</f>
        <v>"Шанс"</v>
      </c>
      <c r="E3937" t="str">
        <f>IF(AND(C3937=1,B3937&lt;='Справочник по тт'!$D$1),'Справочник по тт'!$D$2,VLOOKUP(C3937,'Справочник по тт'!A:C,2,FALSE))</f>
        <v>"Шанс" ул.Заречная д.5</v>
      </c>
      <c r="F3937" s="2">
        <f t="shared" si="123"/>
        <v>1</v>
      </c>
    </row>
    <row r="3938" spans="1:6" x14ac:dyDescent="0.25">
      <c r="A3938" s="14">
        <v>43905.836631944447</v>
      </c>
      <c r="B3938" s="14">
        <f t="shared" si="122"/>
        <v>43905</v>
      </c>
      <c r="C3938">
        <v>1</v>
      </c>
      <c r="D3938" t="str">
        <f>VLOOKUP(C3938,'Справочник по тт'!$A$2:$C$5,3,FALSE)</f>
        <v>"Шанс"</v>
      </c>
      <c r="E3938" t="str">
        <f>IF(AND(C3938=1,B3938&lt;='Справочник по тт'!$D$1),'Справочник по тт'!$D$2,VLOOKUP(C3938,'Справочник по тт'!A:C,2,FALSE))</f>
        <v>"Шанс" ул.Заречная д.5</v>
      </c>
      <c r="F3938" s="2">
        <f t="shared" si="123"/>
        <v>1</v>
      </c>
    </row>
    <row r="3939" spans="1:6" x14ac:dyDescent="0.25">
      <c r="A3939" s="14">
        <v>43905.875</v>
      </c>
      <c r="B3939" s="14">
        <f t="shared" si="122"/>
        <v>43905</v>
      </c>
      <c r="C3939">
        <v>1</v>
      </c>
      <c r="D3939" t="str">
        <f>VLOOKUP(C3939,'Справочник по тт'!$A$2:$C$5,3,FALSE)</f>
        <v>"Шанс"</v>
      </c>
      <c r="E3939" t="str">
        <f>IF(AND(C3939=1,B3939&lt;='Справочник по тт'!$D$1),'Справочник по тт'!$D$2,VLOOKUP(C3939,'Справочник по тт'!A:C,2,FALSE))</f>
        <v>"Шанс" ул.Заречная д.5</v>
      </c>
      <c r="F3939" s="2">
        <f t="shared" si="123"/>
        <v>1</v>
      </c>
    </row>
    <row r="3940" spans="1:6" x14ac:dyDescent="0.25">
      <c r="A3940" s="14">
        <v>43905.875</v>
      </c>
      <c r="B3940" s="14">
        <f t="shared" si="122"/>
        <v>43905</v>
      </c>
      <c r="C3940">
        <v>1</v>
      </c>
      <c r="D3940" t="str">
        <f>VLOOKUP(C3940,'Справочник по тт'!$A$2:$C$5,3,FALSE)</f>
        <v>"Шанс"</v>
      </c>
      <c r="E3940" t="str">
        <f>IF(AND(C3940=1,B3940&lt;='Справочник по тт'!$D$1),'Справочник по тт'!$D$2,VLOOKUP(C3940,'Справочник по тт'!A:C,2,FALSE))</f>
        <v>"Шанс" ул.Заречная д.5</v>
      </c>
      <c r="F3940" s="2">
        <f t="shared" si="123"/>
        <v>1</v>
      </c>
    </row>
    <row r="3941" spans="1:6" x14ac:dyDescent="0.25">
      <c r="A3941" s="14">
        <v>43905.916666666664</v>
      </c>
      <c r="B3941" s="14">
        <f t="shared" si="122"/>
        <v>43905</v>
      </c>
      <c r="C3941">
        <v>1</v>
      </c>
      <c r="D3941" t="str">
        <f>VLOOKUP(C3941,'Справочник по тт'!$A$2:$C$5,3,FALSE)</f>
        <v>"Шанс"</v>
      </c>
      <c r="E3941" t="str">
        <f>IF(AND(C3941=1,B3941&lt;='Справочник по тт'!$D$1),'Справочник по тт'!$D$2,VLOOKUP(C3941,'Справочник по тт'!A:C,2,FALSE))</f>
        <v>"Шанс" ул.Заречная д.5</v>
      </c>
      <c r="F3941" s="2">
        <f t="shared" si="123"/>
        <v>1</v>
      </c>
    </row>
    <row r="3942" spans="1:6" x14ac:dyDescent="0.25">
      <c r="A3942" s="14">
        <v>43905.994444444441</v>
      </c>
      <c r="B3942" s="14">
        <f t="shared" si="122"/>
        <v>43905</v>
      </c>
      <c r="C3942">
        <v>1</v>
      </c>
      <c r="D3942" t="str">
        <f>VLOOKUP(C3942,'Справочник по тт'!$A$2:$C$5,3,FALSE)</f>
        <v>"Шанс"</v>
      </c>
      <c r="E3942" t="str">
        <f>IF(AND(C3942=1,B3942&lt;='Справочник по тт'!$D$1),'Справочник по тт'!$D$2,VLOOKUP(C3942,'Справочник по тт'!A:C,2,FALSE))</f>
        <v>"Шанс" ул.Заречная д.5</v>
      </c>
      <c r="F3942" s="2">
        <f t="shared" si="123"/>
        <v>1</v>
      </c>
    </row>
    <row r="3943" spans="1:6" x14ac:dyDescent="0.25">
      <c r="A3943" s="14">
        <v>43905.999305555553</v>
      </c>
      <c r="B3943" s="14">
        <f t="shared" si="122"/>
        <v>43905</v>
      </c>
      <c r="C3943">
        <v>1</v>
      </c>
      <c r="D3943" t="str">
        <f>VLOOKUP(C3943,'Справочник по тт'!$A$2:$C$5,3,FALSE)</f>
        <v>"Шанс"</v>
      </c>
      <c r="E3943" t="str">
        <f>IF(AND(C3943=1,B3943&lt;='Справочник по тт'!$D$1),'Справочник по тт'!$D$2,VLOOKUP(C3943,'Справочник по тт'!A:C,2,FALSE))</f>
        <v>"Шанс" ул.Заречная д.5</v>
      </c>
      <c r="F3943" s="2">
        <f t="shared" si="123"/>
        <v>1</v>
      </c>
    </row>
    <row r="3944" spans="1:6" x14ac:dyDescent="0.25">
      <c r="A3944" s="14">
        <v>43905.999305555553</v>
      </c>
      <c r="B3944" s="14">
        <f t="shared" si="122"/>
        <v>43905</v>
      </c>
      <c r="C3944">
        <v>1</v>
      </c>
      <c r="D3944" t="str">
        <f>VLOOKUP(C3944,'Справочник по тт'!$A$2:$C$5,3,FALSE)</f>
        <v>"Шанс"</v>
      </c>
      <c r="E3944" t="str">
        <f>IF(AND(C3944=1,B3944&lt;='Справочник по тт'!$D$1),'Справочник по тт'!$D$2,VLOOKUP(C3944,'Справочник по тт'!A:C,2,FALSE))</f>
        <v>"Шанс" ул.Заречная д.5</v>
      </c>
      <c r="F3944" s="2">
        <f t="shared" si="123"/>
        <v>1</v>
      </c>
    </row>
    <row r="3945" spans="1:6" x14ac:dyDescent="0.25">
      <c r="A3945" s="14">
        <v>43906.208333333336</v>
      </c>
      <c r="B3945" s="14">
        <f t="shared" si="122"/>
        <v>43906</v>
      </c>
      <c r="C3945">
        <v>1</v>
      </c>
      <c r="D3945" t="str">
        <f>VLOOKUP(C3945,'Справочник по тт'!$A$2:$C$5,3,FALSE)</f>
        <v>"Шанс"</v>
      </c>
      <c r="E3945" t="str">
        <f>IF(AND(C3945=1,B3945&lt;='Справочник по тт'!$D$1),'Справочник по тт'!$D$2,VLOOKUP(C3945,'Справочник по тт'!A:C,2,FALSE))</f>
        <v>"Шанс" ул.Заречная д.5</v>
      </c>
      <c r="F3945" s="2">
        <f t="shared" si="123"/>
        <v>1</v>
      </c>
    </row>
    <row r="3946" spans="1:6" x14ac:dyDescent="0.25">
      <c r="A3946" s="14">
        <v>43906.229166666664</v>
      </c>
      <c r="B3946" s="14">
        <f t="shared" si="122"/>
        <v>43906</v>
      </c>
      <c r="C3946">
        <v>1</v>
      </c>
      <c r="D3946" t="str">
        <f>VLOOKUP(C3946,'Справочник по тт'!$A$2:$C$5,3,FALSE)</f>
        <v>"Шанс"</v>
      </c>
      <c r="E3946" t="str">
        <f>IF(AND(C3946=1,B3946&lt;='Справочник по тт'!$D$1),'Справочник по тт'!$D$2,VLOOKUP(C3946,'Справочник по тт'!A:C,2,FALSE))</f>
        <v>"Шанс" ул.Заречная д.5</v>
      </c>
      <c r="F3946" s="2">
        <f t="shared" si="123"/>
        <v>1</v>
      </c>
    </row>
    <row r="3947" spans="1:6" x14ac:dyDescent="0.25">
      <c r="A3947" s="14">
        <v>43906.333333333336</v>
      </c>
      <c r="B3947" s="14">
        <f t="shared" si="122"/>
        <v>43906</v>
      </c>
      <c r="C3947">
        <v>1</v>
      </c>
      <c r="D3947" t="str">
        <f>VLOOKUP(C3947,'Справочник по тт'!$A$2:$C$5,3,FALSE)</f>
        <v>"Шанс"</v>
      </c>
      <c r="E3947" t="str">
        <f>IF(AND(C3947=1,B3947&lt;='Справочник по тт'!$D$1),'Справочник по тт'!$D$2,VLOOKUP(C3947,'Справочник по тт'!A:C,2,FALSE))</f>
        <v>"Шанс" ул.Заречная д.5</v>
      </c>
      <c r="F3947" s="2">
        <f t="shared" si="123"/>
        <v>1</v>
      </c>
    </row>
    <row r="3948" spans="1:6" x14ac:dyDescent="0.25">
      <c r="A3948" s="14">
        <v>43906.333333333336</v>
      </c>
      <c r="B3948" s="14">
        <f t="shared" si="122"/>
        <v>43906</v>
      </c>
      <c r="C3948">
        <v>1</v>
      </c>
      <c r="D3948" t="str">
        <f>VLOOKUP(C3948,'Справочник по тт'!$A$2:$C$5,3,FALSE)</f>
        <v>"Шанс"</v>
      </c>
      <c r="E3948" t="str">
        <f>IF(AND(C3948=1,B3948&lt;='Справочник по тт'!$D$1),'Справочник по тт'!$D$2,VLOOKUP(C3948,'Справочник по тт'!A:C,2,FALSE))</f>
        <v>"Шанс" ул.Заречная д.5</v>
      </c>
      <c r="F3948" s="2">
        <f t="shared" si="123"/>
        <v>1</v>
      </c>
    </row>
    <row r="3949" spans="1:6" x14ac:dyDescent="0.25">
      <c r="A3949" s="14">
        <v>43906.368055555555</v>
      </c>
      <c r="B3949" s="14">
        <f t="shared" si="122"/>
        <v>43906</v>
      </c>
      <c r="C3949">
        <v>1</v>
      </c>
      <c r="D3949" t="str">
        <f>VLOOKUP(C3949,'Справочник по тт'!$A$2:$C$5,3,FALSE)</f>
        <v>"Шанс"</v>
      </c>
      <c r="E3949" t="str">
        <f>IF(AND(C3949=1,B3949&lt;='Справочник по тт'!$D$1),'Справочник по тт'!$D$2,VLOOKUP(C3949,'Справочник по тт'!A:C,2,FALSE))</f>
        <v>"Шанс" ул.Заречная д.5</v>
      </c>
      <c r="F3949" s="2">
        <f t="shared" si="123"/>
        <v>1</v>
      </c>
    </row>
    <row r="3950" spans="1:6" x14ac:dyDescent="0.25">
      <c r="A3950" s="14">
        <v>43906.374305555553</v>
      </c>
      <c r="B3950" s="14">
        <f t="shared" si="122"/>
        <v>43906</v>
      </c>
      <c r="C3950">
        <v>1</v>
      </c>
      <c r="D3950" t="str">
        <f>VLOOKUP(C3950,'Справочник по тт'!$A$2:$C$5,3,FALSE)</f>
        <v>"Шанс"</v>
      </c>
      <c r="E3950" t="str">
        <f>IF(AND(C3950=1,B3950&lt;='Справочник по тт'!$D$1),'Справочник по тт'!$D$2,VLOOKUP(C3950,'Справочник по тт'!A:C,2,FALSE))</f>
        <v>"Шанс" ул.Заречная д.5</v>
      </c>
      <c r="F3950" s="2">
        <f t="shared" si="123"/>
        <v>1</v>
      </c>
    </row>
    <row r="3951" spans="1:6" x14ac:dyDescent="0.25">
      <c r="A3951" s="14">
        <v>43906.375</v>
      </c>
      <c r="B3951" s="14">
        <f t="shared" si="122"/>
        <v>43906</v>
      </c>
      <c r="C3951">
        <v>1</v>
      </c>
      <c r="D3951" t="str">
        <f>VLOOKUP(C3951,'Справочник по тт'!$A$2:$C$5,3,FALSE)</f>
        <v>"Шанс"</v>
      </c>
      <c r="E3951" t="str">
        <f>IF(AND(C3951=1,B3951&lt;='Справочник по тт'!$D$1),'Справочник по тт'!$D$2,VLOOKUP(C3951,'Справочник по тт'!A:C,2,FALSE))</f>
        <v>"Шанс" ул.Заречная д.5</v>
      </c>
      <c r="F3951" s="2">
        <f t="shared" si="123"/>
        <v>1</v>
      </c>
    </row>
    <row r="3952" spans="1:6" x14ac:dyDescent="0.25">
      <c r="A3952" s="14">
        <v>43906.375</v>
      </c>
      <c r="B3952" s="14">
        <f t="shared" si="122"/>
        <v>43906</v>
      </c>
      <c r="C3952">
        <v>1</v>
      </c>
      <c r="D3952" t="str">
        <f>VLOOKUP(C3952,'Справочник по тт'!$A$2:$C$5,3,FALSE)</f>
        <v>"Шанс"</v>
      </c>
      <c r="E3952" t="str">
        <f>IF(AND(C3952=1,B3952&lt;='Справочник по тт'!$D$1),'Справочник по тт'!$D$2,VLOOKUP(C3952,'Справочник по тт'!A:C,2,FALSE))</f>
        <v>"Шанс" ул.Заречная д.5</v>
      </c>
      <c r="F3952" s="2">
        <f t="shared" si="123"/>
        <v>1</v>
      </c>
    </row>
    <row r="3953" spans="1:6" x14ac:dyDescent="0.25">
      <c r="A3953" s="14">
        <v>43906.375</v>
      </c>
      <c r="B3953" s="14">
        <f t="shared" si="122"/>
        <v>43906</v>
      </c>
      <c r="C3953">
        <v>1</v>
      </c>
      <c r="D3953" t="str">
        <f>VLOOKUP(C3953,'Справочник по тт'!$A$2:$C$5,3,FALSE)</f>
        <v>"Шанс"</v>
      </c>
      <c r="E3953" t="str">
        <f>IF(AND(C3953=1,B3953&lt;='Справочник по тт'!$D$1),'Справочник по тт'!$D$2,VLOOKUP(C3953,'Справочник по тт'!A:C,2,FALSE))</f>
        <v>"Шанс" ул.Заречная д.5</v>
      </c>
      <c r="F3953" s="2">
        <f t="shared" si="123"/>
        <v>1</v>
      </c>
    </row>
    <row r="3954" spans="1:6" x14ac:dyDescent="0.25">
      <c r="A3954" s="14">
        <v>43906.375</v>
      </c>
      <c r="B3954" s="14">
        <f t="shared" si="122"/>
        <v>43906</v>
      </c>
      <c r="C3954">
        <v>1</v>
      </c>
      <c r="D3954" t="str">
        <f>VLOOKUP(C3954,'Справочник по тт'!$A$2:$C$5,3,FALSE)</f>
        <v>"Шанс"</v>
      </c>
      <c r="E3954" t="str">
        <f>IF(AND(C3954=1,B3954&lt;='Справочник по тт'!$D$1),'Справочник по тт'!$D$2,VLOOKUP(C3954,'Справочник по тт'!A:C,2,FALSE))</f>
        <v>"Шанс" ул.Заречная д.5</v>
      </c>
      <c r="F3954" s="2">
        <f t="shared" si="123"/>
        <v>1</v>
      </c>
    </row>
    <row r="3955" spans="1:6" x14ac:dyDescent="0.25">
      <c r="A3955" s="14">
        <v>43906.375</v>
      </c>
      <c r="B3955" s="14">
        <f t="shared" si="122"/>
        <v>43906</v>
      </c>
      <c r="C3955">
        <v>1</v>
      </c>
      <c r="D3955" t="str">
        <f>VLOOKUP(C3955,'Справочник по тт'!$A$2:$C$5,3,FALSE)</f>
        <v>"Шанс"</v>
      </c>
      <c r="E3955" t="str">
        <f>IF(AND(C3955=1,B3955&lt;='Справочник по тт'!$D$1),'Справочник по тт'!$D$2,VLOOKUP(C3955,'Справочник по тт'!A:C,2,FALSE))</f>
        <v>"Шанс" ул.Заречная д.5</v>
      </c>
      <c r="F3955" s="2">
        <f t="shared" si="123"/>
        <v>1</v>
      </c>
    </row>
    <row r="3956" spans="1:6" x14ac:dyDescent="0.25">
      <c r="A3956" s="14">
        <v>43906.375</v>
      </c>
      <c r="B3956" s="14">
        <f t="shared" si="122"/>
        <v>43906</v>
      </c>
      <c r="C3956">
        <v>1</v>
      </c>
      <c r="D3956" t="str">
        <f>VLOOKUP(C3956,'Справочник по тт'!$A$2:$C$5,3,FALSE)</f>
        <v>"Шанс"</v>
      </c>
      <c r="E3956" t="str">
        <f>IF(AND(C3956=1,B3956&lt;='Справочник по тт'!$D$1),'Справочник по тт'!$D$2,VLOOKUP(C3956,'Справочник по тт'!A:C,2,FALSE))</f>
        <v>"Шанс" ул.Заречная д.5</v>
      </c>
      <c r="F3956" s="2">
        <f t="shared" si="123"/>
        <v>1</v>
      </c>
    </row>
    <row r="3957" spans="1:6" x14ac:dyDescent="0.25">
      <c r="A3957" s="14">
        <v>43906.375</v>
      </c>
      <c r="B3957" s="14">
        <f t="shared" si="122"/>
        <v>43906</v>
      </c>
      <c r="C3957">
        <v>1</v>
      </c>
      <c r="D3957" t="str">
        <f>VLOOKUP(C3957,'Справочник по тт'!$A$2:$C$5,3,FALSE)</f>
        <v>"Шанс"</v>
      </c>
      <c r="E3957" t="str">
        <f>IF(AND(C3957=1,B3957&lt;='Справочник по тт'!$D$1),'Справочник по тт'!$D$2,VLOOKUP(C3957,'Справочник по тт'!A:C,2,FALSE))</f>
        <v>"Шанс" ул.Заречная д.5</v>
      </c>
      <c r="F3957" s="2">
        <f t="shared" si="123"/>
        <v>1</v>
      </c>
    </row>
    <row r="3958" spans="1:6" x14ac:dyDescent="0.25">
      <c r="A3958" s="14">
        <v>43906.375</v>
      </c>
      <c r="B3958" s="14">
        <f t="shared" si="122"/>
        <v>43906</v>
      </c>
      <c r="C3958">
        <v>1</v>
      </c>
      <c r="D3958" t="str">
        <f>VLOOKUP(C3958,'Справочник по тт'!$A$2:$C$5,3,FALSE)</f>
        <v>"Шанс"</v>
      </c>
      <c r="E3958" t="str">
        <f>IF(AND(C3958=1,B3958&lt;='Справочник по тт'!$D$1),'Справочник по тт'!$D$2,VLOOKUP(C3958,'Справочник по тт'!A:C,2,FALSE))</f>
        <v>"Шанс" ул.Заречная д.5</v>
      </c>
      <c r="F3958" s="2">
        <f t="shared" si="123"/>
        <v>1</v>
      </c>
    </row>
    <row r="3959" spans="1:6" x14ac:dyDescent="0.25">
      <c r="A3959" s="14">
        <v>43906.375</v>
      </c>
      <c r="B3959" s="14">
        <f t="shared" si="122"/>
        <v>43906</v>
      </c>
      <c r="C3959">
        <v>1</v>
      </c>
      <c r="D3959" t="str">
        <f>VLOOKUP(C3959,'Справочник по тт'!$A$2:$C$5,3,FALSE)</f>
        <v>"Шанс"</v>
      </c>
      <c r="E3959" t="str">
        <f>IF(AND(C3959=1,B3959&lt;='Справочник по тт'!$D$1),'Справочник по тт'!$D$2,VLOOKUP(C3959,'Справочник по тт'!A:C,2,FALSE))</f>
        <v>"Шанс" ул.Заречная д.5</v>
      </c>
      <c r="F3959" s="2">
        <f t="shared" si="123"/>
        <v>1</v>
      </c>
    </row>
    <row r="3960" spans="1:6" x14ac:dyDescent="0.25">
      <c r="A3960" s="14">
        <v>43906.375</v>
      </c>
      <c r="B3960" s="14">
        <f t="shared" si="122"/>
        <v>43906</v>
      </c>
      <c r="C3960">
        <v>1</v>
      </c>
      <c r="D3960" t="str">
        <f>VLOOKUP(C3960,'Справочник по тт'!$A$2:$C$5,3,FALSE)</f>
        <v>"Шанс"</v>
      </c>
      <c r="E3960" t="str">
        <f>IF(AND(C3960=1,B3960&lt;='Справочник по тт'!$D$1),'Справочник по тт'!$D$2,VLOOKUP(C3960,'Справочник по тт'!A:C,2,FALSE))</f>
        <v>"Шанс" ул.Заречная д.5</v>
      </c>
      <c r="F3960" s="2">
        <f t="shared" si="123"/>
        <v>1</v>
      </c>
    </row>
    <row r="3961" spans="1:6" x14ac:dyDescent="0.25">
      <c r="A3961" s="14">
        <v>43906.375</v>
      </c>
      <c r="B3961" s="14">
        <f t="shared" si="122"/>
        <v>43906</v>
      </c>
      <c r="C3961">
        <v>1</v>
      </c>
      <c r="D3961" t="str">
        <f>VLOOKUP(C3961,'Справочник по тт'!$A$2:$C$5,3,FALSE)</f>
        <v>"Шанс"</v>
      </c>
      <c r="E3961" t="str">
        <f>IF(AND(C3961=1,B3961&lt;='Справочник по тт'!$D$1),'Справочник по тт'!$D$2,VLOOKUP(C3961,'Справочник по тт'!A:C,2,FALSE))</f>
        <v>"Шанс" ул.Заречная д.5</v>
      </c>
      <c r="F3961" s="2">
        <f t="shared" si="123"/>
        <v>1</v>
      </c>
    </row>
    <row r="3962" spans="1:6" x14ac:dyDescent="0.25">
      <c r="A3962" s="14">
        <v>43906.375</v>
      </c>
      <c r="B3962" s="14">
        <f t="shared" si="122"/>
        <v>43906</v>
      </c>
      <c r="C3962">
        <v>1</v>
      </c>
      <c r="D3962" t="str">
        <f>VLOOKUP(C3962,'Справочник по тт'!$A$2:$C$5,3,FALSE)</f>
        <v>"Шанс"</v>
      </c>
      <c r="E3962" t="str">
        <f>IF(AND(C3962=1,B3962&lt;='Справочник по тт'!$D$1),'Справочник по тт'!$D$2,VLOOKUP(C3962,'Справочник по тт'!A:C,2,FALSE))</f>
        <v>"Шанс" ул.Заречная д.5</v>
      </c>
      <c r="F3962" s="2">
        <f t="shared" si="123"/>
        <v>1</v>
      </c>
    </row>
    <row r="3963" spans="1:6" x14ac:dyDescent="0.25">
      <c r="A3963" s="14">
        <v>43906.375011574077</v>
      </c>
      <c r="B3963" s="14">
        <f t="shared" si="122"/>
        <v>43906</v>
      </c>
      <c r="C3963">
        <v>1</v>
      </c>
      <c r="D3963" t="str">
        <f>VLOOKUP(C3963,'Справочник по тт'!$A$2:$C$5,3,FALSE)</f>
        <v>"Шанс"</v>
      </c>
      <c r="E3963" t="str">
        <f>IF(AND(C3963=1,B3963&lt;='Справочник по тт'!$D$1),'Справочник по тт'!$D$2,VLOOKUP(C3963,'Справочник по тт'!A:C,2,FALSE))</f>
        <v>"Шанс" ул.Заречная д.5</v>
      </c>
      <c r="F3963" s="2">
        <f t="shared" si="123"/>
        <v>1</v>
      </c>
    </row>
    <row r="3964" spans="1:6" x14ac:dyDescent="0.25">
      <c r="A3964" s="14">
        <v>43906.416666666664</v>
      </c>
      <c r="B3964" s="14">
        <f t="shared" si="122"/>
        <v>43906</v>
      </c>
      <c r="C3964">
        <v>1</v>
      </c>
      <c r="D3964" t="str">
        <f>VLOOKUP(C3964,'Справочник по тт'!$A$2:$C$5,3,FALSE)</f>
        <v>"Шанс"</v>
      </c>
      <c r="E3964" t="str">
        <f>IF(AND(C3964=1,B3964&lt;='Справочник по тт'!$D$1),'Справочник по тт'!$D$2,VLOOKUP(C3964,'Справочник по тт'!A:C,2,FALSE))</f>
        <v>"Шанс" ул.Заречная д.5</v>
      </c>
      <c r="F3964" s="2">
        <f t="shared" si="123"/>
        <v>1</v>
      </c>
    </row>
    <row r="3965" spans="1:6" x14ac:dyDescent="0.25">
      <c r="A3965" s="14">
        <v>43906.416666666664</v>
      </c>
      <c r="B3965" s="14">
        <f t="shared" si="122"/>
        <v>43906</v>
      </c>
      <c r="C3965">
        <v>1</v>
      </c>
      <c r="D3965" t="str">
        <f>VLOOKUP(C3965,'Справочник по тт'!$A$2:$C$5,3,FALSE)</f>
        <v>"Шанс"</v>
      </c>
      <c r="E3965" t="str">
        <f>IF(AND(C3965=1,B3965&lt;='Справочник по тт'!$D$1),'Справочник по тт'!$D$2,VLOOKUP(C3965,'Справочник по тт'!A:C,2,FALSE))</f>
        <v>"Шанс" ул.Заречная д.5</v>
      </c>
      <c r="F3965" s="2">
        <f t="shared" si="123"/>
        <v>1</v>
      </c>
    </row>
    <row r="3966" spans="1:6" x14ac:dyDescent="0.25">
      <c r="A3966" s="14">
        <v>43906.416666666664</v>
      </c>
      <c r="B3966" s="14">
        <f t="shared" si="122"/>
        <v>43906</v>
      </c>
      <c r="C3966">
        <v>1</v>
      </c>
      <c r="D3966" t="str">
        <f>VLOOKUP(C3966,'Справочник по тт'!$A$2:$C$5,3,FALSE)</f>
        <v>"Шанс"</v>
      </c>
      <c r="E3966" t="str">
        <f>IF(AND(C3966=1,B3966&lt;='Справочник по тт'!$D$1),'Справочник по тт'!$D$2,VLOOKUP(C3966,'Справочник по тт'!A:C,2,FALSE))</f>
        <v>"Шанс" ул.Заречная д.5</v>
      </c>
      <c r="F3966" s="2">
        <f t="shared" si="123"/>
        <v>1</v>
      </c>
    </row>
    <row r="3967" spans="1:6" x14ac:dyDescent="0.25">
      <c r="A3967" s="14">
        <v>43906.416666666664</v>
      </c>
      <c r="B3967" s="14">
        <f t="shared" si="122"/>
        <v>43906</v>
      </c>
      <c r="C3967">
        <v>1</v>
      </c>
      <c r="D3967" t="str">
        <f>VLOOKUP(C3967,'Справочник по тт'!$A$2:$C$5,3,FALSE)</f>
        <v>"Шанс"</v>
      </c>
      <c r="E3967" t="str">
        <f>IF(AND(C3967=1,B3967&lt;='Справочник по тт'!$D$1),'Справочник по тт'!$D$2,VLOOKUP(C3967,'Справочник по тт'!A:C,2,FALSE))</f>
        <v>"Шанс" ул.Заречная д.5</v>
      </c>
      <c r="F3967" s="2">
        <f t="shared" si="123"/>
        <v>1</v>
      </c>
    </row>
    <row r="3968" spans="1:6" x14ac:dyDescent="0.25">
      <c r="A3968" s="14">
        <v>43906.416666666664</v>
      </c>
      <c r="B3968" s="14">
        <f t="shared" si="122"/>
        <v>43906</v>
      </c>
      <c r="C3968">
        <v>1</v>
      </c>
      <c r="D3968" t="str">
        <f>VLOOKUP(C3968,'Справочник по тт'!$A$2:$C$5,3,FALSE)</f>
        <v>"Шанс"</v>
      </c>
      <c r="E3968" t="str">
        <f>IF(AND(C3968=1,B3968&lt;='Справочник по тт'!$D$1),'Справочник по тт'!$D$2,VLOOKUP(C3968,'Справочник по тт'!A:C,2,FALSE))</f>
        <v>"Шанс" ул.Заречная д.5</v>
      </c>
      <c r="F3968" s="2">
        <f t="shared" si="123"/>
        <v>1</v>
      </c>
    </row>
    <row r="3969" spans="1:6" x14ac:dyDescent="0.25">
      <c r="A3969" s="14">
        <v>43906.416666666664</v>
      </c>
      <c r="B3969" s="14">
        <f t="shared" si="122"/>
        <v>43906</v>
      </c>
      <c r="C3969">
        <v>1</v>
      </c>
      <c r="D3969" t="str">
        <f>VLOOKUP(C3969,'Справочник по тт'!$A$2:$C$5,3,FALSE)</f>
        <v>"Шанс"</v>
      </c>
      <c r="E3969" t="str">
        <f>IF(AND(C3969=1,B3969&lt;='Справочник по тт'!$D$1),'Справочник по тт'!$D$2,VLOOKUP(C3969,'Справочник по тт'!A:C,2,FALSE))</f>
        <v>"Шанс" ул.Заречная д.5</v>
      </c>
      <c r="F3969" s="2">
        <f t="shared" si="123"/>
        <v>1</v>
      </c>
    </row>
    <row r="3970" spans="1:6" x14ac:dyDescent="0.25">
      <c r="A3970" s="14">
        <v>43906.416666666664</v>
      </c>
      <c r="B3970" s="14">
        <f t="shared" ref="B3970:B4033" si="124">(TEXT(A3970,"ДД.ММ.ГГГГ"))*1</f>
        <v>43906</v>
      </c>
      <c r="C3970">
        <v>1</v>
      </c>
      <c r="D3970" t="str">
        <f>VLOOKUP(C3970,'Справочник по тт'!$A$2:$C$5,3,FALSE)</f>
        <v>"Шанс"</v>
      </c>
      <c r="E3970" t="str">
        <f>IF(AND(C3970=1,B3970&lt;='Справочник по тт'!$D$1),'Справочник по тт'!$D$2,VLOOKUP(C3970,'Справочник по тт'!A:C,2,FALSE))</f>
        <v>"Шанс" ул.Заречная д.5</v>
      </c>
      <c r="F3970" s="2">
        <f t="shared" si="123"/>
        <v>1</v>
      </c>
    </row>
    <row r="3971" spans="1:6" x14ac:dyDescent="0.25">
      <c r="A3971" s="14">
        <v>43906.416666666664</v>
      </c>
      <c r="B3971" s="14">
        <f t="shared" si="124"/>
        <v>43906</v>
      </c>
      <c r="C3971">
        <v>1</v>
      </c>
      <c r="D3971" t="str">
        <f>VLOOKUP(C3971,'Справочник по тт'!$A$2:$C$5,3,FALSE)</f>
        <v>"Шанс"</v>
      </c>
      <c r="E3971" t="str">
        <f>IF(AND(C3971=1,B3971&lt;='Справочник по тт'!$D$1),'Справочник по тт'!$D$2,VLOOKUP(C3971,'Справочник по тт'!A:C,2,FALSE))</f>
        <v>"Шанс" ул.Заречная д.5</v>
      </c>
      <c r="F3971" s="2">
        <f t="shared" ref="F3971:F4034" si="125">IF(B3971&lt;=$F$1,1,"")</f>
        <v>1</v>
      </c>
    </row>
    <row r="3972" spans="1:6" x14ac:dyDescent="0.25">
      <c r="A3972" s="14">
        <v>43906.416666666664</v>
      </c>
      <c r="B3972" s="14">
        <f t="shared" si="124"/>
        <v>43906</v>
      </c>
      <c r="C3972">
        <v>1</v>
      </c>
      <c r="D3972" t="str">
        <f>VLOOKUP(C3972,'Справочник по тт'!$A$2:$C$5,3,FALSE)</f>
        <v>"Шанс"</v>
      </c>
      <c r="E3972" t="str">
        <f>IF(AND(C3972=1,B3972&lt;='Справочник по тт'!$D$1),'Справочник по тт'!$D$2,VLOOKUP(C3972,'Справочник по тт'!A:C,2,FALSE))</f>
        <v>"Шанс" ул.Заречная д.5</v>
      </c>
      <c r="F3972" s="2">
        <f t="shared" si="125"/>
        <v>1</v>
      </c>
    </row>
    <row r="3973" spans="1:6" x14ac:dyDescent="0.25">
      <c r="A3973" s="14">
        <v>43906.416666666664</v>
      </c>
      <c r="B3973" s="14">
        <f t="shared" si="124"/>
        <v>43906</v>
      </c>
      <c r="C3973">
        <v>1</v>
      </c>
      <c r="D3973" t="str">
        <f>VLOOKUP(C3973,'Справочник по тт'!$A$2:$C$5,3,FALSE)</f>
        <v>"Шанс"</v>
      </c>
      <c r="E3973" t="str">
        <f>IF(AND(C3973=1,B3973&lt;='Справочник по тт'!$D$1),'Справочник по тт'!$D$2,VLOOKUP(C3973,'Справочник по тт'!A:C,2,FALSE))</f>
        <v>"Шанс" ул.Заречная д.5</v>
      </c>
      <c r="F3973" s="2">
        <f t="shared" si="125"/>
        <v>1</v>
      </c>
    </row>
    <row r="3974" spans="1:6" x14ac:dyDescent="0.25">
      <c r="A3974" s="14">
        <v>43906.458333333336</v>
      </c>
      <c r="B3974" s="14">
        <f t="shared" si="124"/>
        <v>43906</v>
      </c>
      <c r="C3974">
        <v>1</v>
      </c>
      <c r="D3974" t="str">
        <f>VLOOKUP(C3974,'Справочник по тт'!$A$2:$C$5,3,FALSE)</f>
        <v>"Шанс"</v>
      </c>
      <c r="E3974" t="str">
        <f>IF(AND(C3974=1,B3974&lt;='Справочник по тт'!$D$1),'Справочник по тт'!$D$2,VLOOKUP(C3974,'Справочник по тт'!A:C,2,FALSE))</f>
        <v>"Шанс" ул.Заречная д.5</v>
      </c>
      <c r="F3974" s="2">
        <f t="shared" si="125"/>
        <v>1</v>
      </c>
    </row>
    <row r="3975" spans="1:6" x14ac:dyDescent="0.25">
      <c r="A3975" s="14">
        <v>43906.458333333336</v>
      </c>
      <c r="B3975" s="14">
        <f t="shared" si="124"/>
        <v>43906</v>
      </c>
      <c r="C3975">
        <v>1</v>
      </c>
      <c r="D3975" t="str">
        <f>VLOOKUP(C3975,'Справочник по тт'!$A$2:$C$5,3,FALSE)</f>
        <v>"Шанс"</v>
      </c>
      <c r="E3975" t="str">
        <f>IF(AND(C3975=1,B3975&lt;='Справочник по тт'!$D$1),'Справочник по тт'!$D$2,VLOOKUP(C3975,'Справочник по тт'!A:C,2,FALSE))</f>
        <v>"Шанс" ул.Заречная д.5</v>
      </c>
      <c r="F3975" s="2">
        <f t="shared" si="125"/>
        <v>1</v>
      </c>
    </row>
    <row r="3976" spans="1:6" x14ac:dyDescent="0.25">
      <c r="A3976" s="14">
        <v>43906.458333333336</v>
      </c>
      <c r="B3976" s="14">
        <f t="shared" si="124"/>
        <v>43906</v>
      </c>
      <c r="C3976">
        <v>1</v>
      </c>
      <c r="D3976" t="str">
        <f>VLOOKUP(C3976,'Справочник по тт'!$A$2:$C$5,3,FALSE)</f>
        <v>"Шанс"</v>
      </c>
      <c r="E3976" t="str">
        <f>IF(AND(C3976=1,B3976&lt;='Справочник по тт'!$D$1),'Справочник по тт'!$D$2,VLOOKUP(C3976,'Справочник по тт'!A:C,2,FALSE))</f>
        <v>"Шанс" ул.Заречная д.5</v>
      </c>
      <c r="F3976" s="2">
        <f t="shared" si="125"/>
        <v>1</v>
      </c>
    </row>
    <row r="3977" spans="1:6" x14ac:dyDescent="0.25">
      <c r="A3977" s="14">
        <v>43906.458333333336</v>
      </c>
      <c r="B3977" s="14">
        <f t="shared" si="124"/>
        <v>43906</v>
      </c>
      <c r="C3977">
        <v>1</v>
      </c>
      <c r="D3977" t="str">
        <f>VLOOKUP(C3977,'Справочник по тт'!$A$2:$C$5,3,FALSE)</f>
        <v>"Шанс"</v>
      </c>
      <c r="E3977" t="str">
        <f>IF(AND(C3977=1,B3977&lt;='Справочник по тт'!$D$1),'Справочник по тт'!$D$2,VLOOKUP(C3977,'Справочник по тт'!A:C,2,FALSE))</f>
        <v>"Шанс" ул.Заречная д.5</v>
      </c>
      <c r="F3977" s="2">
        <f t="shared" si="125"/>
        <v>1</v>
      </c>
    </row>
    <row r="3978" spans="1:6" x14ac:dyDescent="0.25">
      <c r="A3978" s="14">
        <v>43906.458333333336</v>
      </c>
      <c r="B3978" s="14">
        <f t="shared" si="124"/>
        <v>43906</v>
      </c>
      <c r="C3978">
        <v>1</v>
      </c>
      <c r="D3978" t="str">
        <f>VLOOKUP(C3978,'Справочник по тт'!$A$2:$C$5,3,FALSE)</f>
        <v>"Шанс"</v>
      </c>
      <c r="E3978" t="str">
        <f>IF(AND(C3978=1,B3978&lt;='Справочник по тт'!$D$1),'Справочник по тт'!$D$2,VLOOKUP(C3978,'Справочник по тт'!A:C,2,FALSE))</f>
        <v>"Шанс" ул.Заречная д.5</v>
      </c>
      <c r="F3978" s="2">
        <f t="shared" si="125"/>
        <v>1</v>
      </c>
    </row>
    <row r="3979" spans="1:6" x14ac:dyDescent="0.25">
      <c r="A3979" s="14">
        <v>43906.458333333336</v>
      </c>
      <c r="B3979" s="14">
        <f t="shared" si="124"/>
        <v>43906</v>
      </c>
      <c r="C3979">
        <v>1</v>
      </c>
      <c r="D3979" t="str">
        <f>VLOOKUP(C3979,'Справочник по тт'!$A$2:$C$5,3,FALSE)</f>
        <v>"Шанс"</v>
      </c>
      <c r="E3979" t="str">
        <f>IF(AND(C3979=1,B3979&lt;='Справочник по тт'!$D$1),'Справочник по тт'!$D$2,VLOOKUP(C3979,'Справочник по тт'!A:C,2,FALSE))</f>
        <v>"Шанс" ул.Заречная д.5</v>
      </c>
      <c r="F3979" s="2">
        <f t="shared" si="125"/>
        <v>1</v>
      </c>
    </row>
    <row r="3980" spans="1:6" x14ac:dyDescent="0.25">
      <c r="A3980" s="14">
        <v>43906.458333333336</v>
      </c>
      <c r="B3980" s="14">
        <f t="shared" si="124"/>
        <v>43906</v>
      </c>
      <c r="C3980">
        <v>1</v>
      </c>
      <c r="D3980" t="str">
        <f>VLOOKUP(C3980,'Справочник по тт'!$A$2:$C$5,3,FALSE)</f>
        <v>"Шанс"</v>
      </c>
      <c r="E3980" t="str">
        <f>IF(AND(C3980=1,B3980&lt;='Справочник по тт'!$D$1),'Справочник по тт'!$D$2,VLOOKUP(C3980,'Справочник по тт'!A:C,2,FALSE))</f>
        <v>"Шанс" ул.Заречная д.5</v>
      </c>
      <c r="F3980" s="2">
        <f t="shared" si="125"/>
        <v>1</v>
      </c>
    </row>
    <row r="3981" spans="1:6" x14ac:dyDescent="0.25">
      <c r="A3981" s="14">
        <v>43906.458333333336</v>
      </c>
      <c r="B3981" s="14">
        <f t="shared" si="124"/>
        <v>43906</v>
      </c>
      <c r="C3981">
        <v>1</v>
      </c>
      <c r="D3981" t="str">
        <f>VLOOKUP(C3981,'Справочник по тт'!$A$2:$C$5,3,FALSE)</f>
        <v>"Шанс"</v>
      </c>
      <c r="E3981" t="str">
        <f>IF(AND(C3981=1,B3981&lt;='Справочник по тт'!$D$1),'Справочник по тт'!$D$2,VLOOKUP(C3981,'Справочник по тт'!A:C,2,FALSE))</f>
        <v>"Шанс" ул.Заречная д.5</v>
      </c>
      <c r="F3981" s="2">
        <f t="shared" si="125"/>
        <v>1</v>
      </c>
    </row>
    <row r="3982" spans="1:6" x14ac:dyDescent="0.25">
      <c r="A3982" s="14">
        <v>43906.5</v>
      </c>
      <c r="B3982" s="14">
        <f t="shared" si="124"/>
        <v>43906</v>
      </c>
      <c r="C3982">
        <v>1</v>
      </c>
      <c r="D3982" t="str">
        <f>VLOOKUP(C3982,'Справочник по тт'!$A$2:$C$5,3,FALSE)</f>
        <v>"Шанс"</v>
      </c>
      <c r="E3982" t="str">
        <f>IF(AND(C3982=1,B3982&lt;='Справочник по тт'!$D$1),'Справочник по тт'!$D$2,VLOOKUP(C3982,'Справочник по тт'!A:C,2,FALSE))</f>
        <v>"Шанс" ул.Заречная д.5</v>
      </c>
      <c r="F3982" s="2">
        <f t="shared" si="125"/>
        <v>1</v>
      </c>
    </row>
    <row r="3983" spans="1:6" x14ac:dyDescent="0.25">
      <c r="A3983" s="14">
        <v>43906.5</v>
      </c>
      <c r="B3983" s="14">
        <f t="shared" si="124"/>
        <v>43906</v>
      </c>
      <c r="C3983">
        <v>1</v>
      </c>
      <c r="D3983" t="str">
        <f>VLOOKUP(C3983,'Справочник по тт'!$A$2:$C$5,3,FALSE)</f>
        <v>"Шанс"</v>
      </c>
      <c r="E3983" t="str">
        <f>IF(AND(C3983=1,B3983&lt;='Справочник по тт'!$D$1),'Справочник по тт'!$D$2,VLOOKUP(C3983,'Справочник по тт'!A:C,2,FALSE))</f>
        <v>"Шанс" ул.Заречная д.5</v>
      </c>
      <c r="F3983" s="2">
        <f t="shared" si="125"/>
        <v>1</v>
      </c>
    </row>
    <row r="3984" spans="1:6" x14ac:dyDescent="0.25">
      <c r="A3984" s="14">
        <v>43906.541666666664</v>
      </c>
      <c r="B3984" s="14">
        <f t="shared" si="124"/>
        <v>43906</v>
      </c>
      <c r="C3984">
        <v>1</v>
      </c>
      <c r="D3984" t="str">
        <f>VLOOKUP(C3984,'Справочник по тт'!$A$2:$C$5,3,FALSE)</f>
        <v>"Шанс"</v>
      </c>
      <c r="E3984" t="str">
        <f>IF(AND(C3984=1,B3984&lt;='Справочник по тт'!$D$1),'Справочник по тт'!$D$2,VLOOKUP(C3984,'Справочник по тт'!A:C,2,FALSE))</f>
        <v>"Шанс" ул.Заречная д.5</v>
      </c>
      <c r="F3984" s="2">
        <f t="shared" si="125"/>
        <v>1</v>
      </c>
    </row>
    <row r="3985" spans="1:6" x14ac:dyDescent="0.25">
      <c r="A3985" s="14">
        <v>43906.541666666664</v>
      </c>
      <c r="B3985" s="14">
        <f t="shared" si="124"/>
        <v>43906</v>
      </c>
      <c r="C3985">
        <v>1</v>
      </c>
      <c r="D3985" t="str">
        <f>VLOOKUP(C3985,'Справочник по тт'!$A$2:$C$5,3,FALSE)</f>
        <v>"Шанс"</v>
      </c>
      <c r="E3985" t="str">
        <f>IF(AND(C3985=1,B3985&lt;='Справочник по тт'!$D$1),'Справочник по тт'!$D$2,VLOOKUP(C3985,'Справочник по тт'!A:C,2,FALSE))</f>
        <v>"Шанс" ул.Заречная д.5</v>
      </c>
      <c r="F3985" s="2">
        <f t="shared" si="125"/>
        <v>1</v>
      </c>
    </row>
    <row r="3986" spans="1:6" x14ac:dyDescent="0.25">
      <c r="A3986" s="14">
        <v>43906.541666666664</v>
      </c>
      <c r="B3986" s="14">
        <f t="shared" si="124"/>
        <v>43906</v>
      </c>
      <c r="C3986">
        <v>1</v>
      </c>
      <c r="D3986" t="str">
        <f>VLOOKUP(C3986,'Справочник по тт'!$A$2:$C$5,3,FALSE)</f>
        <v>"Шанс"</v>
      </c>
      <c r="E3986" t="str">
        <f>IF(AND(C3986=1,B3986&lt;='Справочник по тт'!$D$1),'Справочник по тт'!$D$2,VLOOKUP(C3986,'Справочник по тт'!A:C,2,FALSE))</f>
        <v>"Шанс" ул.Заречная д.5</v>
      </c>
      <c r="F3986" s="2">
        <f t="shared" si="125"/>
        <v>1</v>
      </c>
    </row>
    <row r="3987" spans="1:6" x14ac:dyDescent="0.25">
      <c r="A3987" s="14">
        <v>43906.541666666664</v>
      </c>
      <c r="B3987" s="14">
        <f t="shared" si="124"/>
        <v>43906</v>
      </c>
      <c r="C3987">
        <v>1</v>
      </c>
      <c r="D3987" t="str">
        <f>VLOOKUP(C3987,'Справочник по тт'!$A$2:$C$5,3,FALSE)</f>
        <v>"Шанс"</v>
      </c>
      <c r="E3987" t="str">
        <f>IF(AND(C3987=1,B3987&lt;='Справочник по тт'!$D$1),'Справочник по тт'!$D$2,VLOOKUP(C3987,'Справочник по тт'!A:C,2,FALSE))</f>
        <v>"Шанс" ул.Заречная д.5</v>
      </c>
      <c r="F3987" s="2">
        <f t="shared" si="125"/>
        <v>1</v>
      </c>
    </row>
    <row r="3988" spans="1:6" x14ac:dyDescent="0.25">
      <c r="A3988" s="14">
        <v>43906.541666666664</v>
      </c>
      <c r="B3988" s="14">
        <f t="shared" si="124"/>
        <v>43906</v>
      </c>
      <c r="C3988">
        <v>1</v>
      </c>
      <c r="D3988" t="str">
        <f>VLOOKUP(C3988,'Справочник по тт'!$A$2:$C$5,3,FALSE)</f>
        <v>"Шанс"</v>
      </c>
      <c r="E3988" t="str">
        <f>IF(AND(C3988=1,B3988&lt;='Справочник по тт'!$D$1),'Справочник по тт'!$D$2,VLOOKUP(C3988,'Справочник по тт'!A:C,2,FALSE))</f>
        <v>"Шанс" ул.Заречная д.5</v>
      </c>
      <c r="F3988" s="2">
        <f t="shared" si="125"/>
        <v>1</v>
      </c>
    </row>
    <row r="3989" spans="1:6" x14ac:dyDescent="0.25">
      <c r="A3989" s="3">
        <v>43906.583333333336</v>
      </c>
      <c r="B3989" s="14">
        <f t="shared" si="124"/>
        <v>43906</v>
      </c>
      <c r="C3989">
        <v>2</v>
      </c>
      <c r="D3989" t="str">
        <f>VLOOKUP(C3989,'Справочник по тт'!$A$2:$C$5,3,FALSE)</f>
        <v>"Колибри"</v>
      </c>
      <c r="E3989" t="str">
        <f>IF(AND(C3989=1,B3989&lt;='Справочник по тт'!$D$1),'Справочник по тт'!$D$2,VLOOKUP(C3989,'Справочник по тт'!A:C,2,FALSE))</f>
        <v>"Колибри" ул. Широкая д.150</v>
      </c>
      <c r="F3989" s="2">
        <f t="shared" si="125"/>
        <v>1</v>
      </c>
    </row>
    <row r="3990" spans="1:6" x14ac:dyDescent="0.25">
      <c r="A3990" s="3">
        <v>43906.583333333336</v>
      </c>
      <c r="B3990" s="14">
        <f t="shared" si="124"/>
        <v>43906</v>
      </c>
      <c r="C3990">
        <v>2</v>
      </c>
      <c r="D3990" t="str">
        <f>VLOOKUP(C3990,'Справочник по тт'!$A$2:$C$5,3,FALSE)</f>
        <v>"Колибри"</v>
      </c>
      <c r="E3990" t="str">
        <f>IF(AND(C3990=1,B3990&lt;='Справочник по тт'!$D$1),'Справочник по тт'!$D$2,VLOOKUP(C3990,'Справочник по тт'!A:C,2,FALSE))</f>
        <v>"Колибри" ул. Широкая д.150</v>
      </c>
      <c r="F3990" s="2">
        <f t="shared" si="125"/>
        <v>1</v>
      </c>
    </row>
    <row r="3991" spans="1:6" x14ac:dyDescent="0.25">
      <c r="A3991" s="3">
        <v>43906.583333333336</v>
      </c>
      <c r="B3991" s="14">
        <f t="shared" si="124"/>
        <v>43906</v>
      </c>
      <c r="C3991">
        <v>2</v>
      </c>
      <c r="D3991" t="str">
        <f>VLOOKUP(C3991,'Справочник по тт'!$A$2:$C$5,3,FALSE)</f>
        <v>"Колибри"</v>
      </c>
      <c r="E3991" t="str">
        <f>IF(AND(C3991=1,B3991&lt;='Справочник по тт'!$D$1),'Справочник по тт'!$D$2,VLOOKUP(C3991,'Справочник по тт'!A:C,2,FALSE))</f>
        <v>"Колибри" ул. Широкая д.150</v>
      </c>
      <c r="F3991" s="2">
        <f t="shared" si="125"/>
        <v>1</v>
      </c>
    </row>
    <row r="3992" spans="1:6" x14ac:dyDescent="0.25">
      <c r="A3992" s="3">
        <v>43906.625</v>
      </c>
      <c r="B3992" s="14">
        <f t="shared" si="124"/>
        <v>43906</v>
      </c>
      <c r="C3992">
        <v>2</v>
      </c>
      <c r="D3992" t="str">
        <f>VLOOKUP(C3992,'Справочник по тт'!$A$2:$C$5,3,FALSE)</f>
        <v>"Колибри"</v>
      </c>
      <c r="E3992" t="str">
        <f>IF(AND(C3992=1,B3992&lt;='Справочник по тт'!$D$1),'Справочник по тт'!$D$2,VLOOKUP(C3992,'Справочник по тт'!A:C,2,FALSE))</f>
        <v>"Колибри" ул. Широкая д.150</v>
      </c>
      <c r="F3992" s="2">
        <f t="shared" si="125"/>
        <v>1</v>
      </c>
    </row>
    <row r="3993" spans="1:6" x14ac:dyDescent="0.25">
      <c r="A3993" s="3">
        <v>43906.666666666664</v>
      </c>
      <c r="B3993" s="14">
        <f t="shared" si="124"/>
        <v>43906</v>
      </c>
      <c r="C3993">
        <v>2</v>
      </c>
      <c r="D3993" t="str">
        <f>VLOOKUP(C3993,'Справочник по тт'!$A$2:$C$5,3,FALSE)</f>
        <v>"Колибри"</v>
      </c>
      <c r="E3993" t="str">
        <f>IF(AND(C3993=1,B3993&lt;='Справочник по тт'!$D$1),'Справочник по тт'!$D$2,VLOOKUP(C3993,'Справочник по тт'!A:C,2,FALSE))</f>
        <v>"Колибри" ул. Широкая д.150</v>
      </c>
      <c r="F3993" s="2">
        <f t="shared" si="125"/>
        <v>1</v>
      </c>
    </row>
    <row r="3994" spans="1:6" x14ac:dyDescent="0.25">
      <c r="A3994" s="3">
        <v>43906.666666666664</v>
      </c>
      <c r="B3994" s="14">
        <f t="shared" si="124"/>
        <v>43906</v>
      </c>
      <c r="C3994">
        <v>2</v>
      </c>
      <c r="D3994" t="str">
        <f>VLOOKUP(C3994,'Справочник по тт'!$A$2:$C$5,3,FALSE)</f>
        <v>"Колибри"</v>
      </c>
      <c r="E3994" t="str">
        <f>IF(AND(C3994=1,B3994&lt;='Справочник по тт'!$D$1),'Справочник по тт'!$D$2,VLOOKUP(C3994,'Справочник по тт'!A:C,2,FALSE))</f>
        <v>"Колибри" ул. Широкая д.150</v>
      </c>
      <c r="F3994" s="2">
        <f t="shared" si="125"/>
        <v>1</v>
      </c>
    </row>
    <row r="3995" spans="1:6" x14ac:dyDescent="0.25">
      <c r="A3995" s="3">
        <v>43906.666666666664</v>
      </c>
      <c r="B3995" s="14">
        <f t="shared" si="124"/>
        <v>43906</v>
      </c>
      <c r="C3995">
        <v>2</v>
      </c>
      <c r="D3995" t="str">
        <f>VLOOKUP(C3995,'Справочник по тт'!$A$2:$C$5,3,FALSE)</f>
        <v>"Колибри"</v>
      </c>
      <c r="E3995" t="str">
        <f>IF(AND(C3995=1,B3995&lt;='Справочник по тт'!$D$1),'Справочник по тт'!$D$2,VLOOKUP(C3995,'Справочник по тт'!A:C,2,FALSE))</f>
        <v>"Колибри" ул. Широкая д.150</v>
      </c>
      <c r="F3995" s="2">
        <f t="shared" si="125"/>
        <v>1</v>
      </c>
    </row>
    <row r="3996" spans="1:6" x14ac:dyDescent="0.25">
      <c r="A3996" s="3">
        <v>43906.666666666664</v>
      </c>
      <c r="B3996" s="14">
        <f t="shared" si="124"/>
        <v>43906</v>
      </c>
      <c r="C3996">
        <v>3</v>
      </c>
      <c r="D3996" t="str">
        <f>VLOOKUP(C3996,'Справочник по тт'!$A$2:$C$5,3,FALSE)</f>
        <v>"Парабола"</v>
      </c>
      <c r="E3996" t="str">
        <f>IF(AND(C3996=1,B3996&lt;='Справочник по тт'!$D$1),'Справочник по тт'!$D$2,VLOOKUP(C3996,'Справочник по тт'!A:C,2,FALSE))</f>
        <v>"Парабола" пр. Дмитриева д.6/1</v>
      </c>
      <c r="F3996" s="2">
        <f t="shared" si="125"/>
        <v>1</v>
      </c>
    </row>
    <row r="3997" spans="1:6" x14ac:dyDescent="0.25">
      <c r="A3997" s="3">
        <v>43906.666666666664</v>
      </c>
      <c r="B3997" s="14">
        <f t="shared" si="124"/>
        <v>43906</v>
      </c>
      <c r="C3997">
        <v>3</v>
      </c>
      <c r="D3997" t="str">
        <f>VLOOKUP(C3997,'Справочник по тт'!$A$2:$C$5,3,FALSE)</f>
        <v>"Парабола"</v>
      </c>
      <c r="E3997" t="str">
        <f>IF(AND(C3997=1,B3997&lt;='Справочник по тт'!$D$1),'Справочник по тт'!$D$2,VLOOKUP(C3997,'Справочник по тт'!A:C,2,FALSE))</f>
        <v>"Парабола" пр. Дмитриева д.6/1</v>
      </c>
      <c r="F3997" s="2">
        <f t="shared" si="125"/>
        <v>1</v>
      </c>
    </row>
    <row r="3998" spans="1:6" x14ac:dyDescent="0.25">
      <c r="A3998" s="3">
        <v>43906.666666666664</v>
      </c>
      <c r="B3998" s="14">
        <f t="shared" si="124"/>
        <v>43906</v>
      </c>
      <c r="C3998">
        <v>3</v>
      </c>
      <c r="D3998" t="str">
        <f>VLOOKUP(C3998,'Справочник по тт'!$A$2:$C$5,3,FALSE)</f>
        <v>"Парабола"</v>
      </c>
      <c r="E3998" t="str">
        <f>IF(AND(C3998=1,B3998&lt;='Справочник по тт'!$D$1),'Справочник по тт'!$D$2,VLOOKUP(C3998,'Справочник по тт'!A:C,2,FALSE))</f>
        <v>"Парабола" пр. Дмитриева д.6/1</v>
      </c>
      <c r="F3998" s="2">
        <f t="shared" si="125"/>
        <v>1</v>
      </c>
    </row>
    <row r="3999" spans="1:6" x14ac:dyDescent="0.25">
      <c r="A3999" s="3">
        <v>43906.708333333336</v>
      </c>
      <c r="B3999" s="14">
        <f t="shared" si="124"/>
        <v>43906</v>
      </c>
      <c r="C3999">
        <v>3</v>
      </c>
      <c r="D3999" t="str">
        <f>VLOOKUP(C3999,'Справочник по тт'!$A$2:$C$5,3,FALSE)</f>
        <v>"Парабола"</v>
      </c>
      <c r="E3999" t="str">
        <f>IF(AND(C3999=1,B3999&lt;='Справочник по тт'!$D$1),'Справочник по тт'!$D$2,VLOOKUP(C3999,'Справочник по тт'!A:C,2,FALSE))</f>
        <v>"Парабола" пр. Дмитриева д.6/1</v>
      </c>
      <c r="F3999" s="2">
        <f t="shared" si="125"/>
        <v>1</v>
      </c>
    </row>
    <row r="4000" spans="1:6" x14ac:dyDescent="0.25">
      <c r="A4000" s="3">
        <v>43906.748611111114</v>
      </c>
      <c r="B4000" s="14">
        <f t="shared" si="124"/>
        <v>43906</v>
      </c>
      <c r="C4000">
        <v>3</v>
      </c>
      <c r="D4000" t="str">
        <f>VLOOKUP(C4000,'Справочник по тт'!$A$2:$C$5,3,FALSE)</f>
        <v>"Парабола"</v>
      </c>
      <c r="E4000" t="str">
        <f>IF(AND(C4000=1,B4000&lt;='Справочник по тт'!$D$1),'Справочник по тт'!$D$2,VLOOKUP(C4000,'Справочник по тт'!A:C,2,FALSE))</f>
        <v>"Парабола" пр. Дмитриева д.6/1</v>
      </c>
      <c r="F4000" s="2">
        <f t="shared" si="125"/>
        <v>1</v>
      </c>
    </row>
    <row r="4001" spans="1:6" x14ac:dyDescent="0.25">
      <c r="A4001" s="3">
        <v>43906.748611111114</v>
      </c>
      <c r="B4001" s="14">
        <f t="shared" si="124"/>
        <v>43906</v>
      </c>
      <c r="C4001">
        <v>3</v>
      </c>
      <c r="D4001" t="str">
        <f>VLOOKUP(C4001,'Справочник по тт'!$A$2:$C$5,3,FALSE)</f>
        <v>"Парабола"</v>
      </c>
      <c r="E4001" t="str">
        <f>IF(AND(C4001=1,B4001&lt;='Справочник по тт'!$D$1),'Справочник по тт'!$D$2,VLOOKUP(C4001,'Справочник по тт'!A:C,2,FALSE))</f>
        <v>"Парабола" пр. Дмитриева д.6/1</v>
      </c>
      <c r="F4001" s="2">
        <f t="shared" si="125"/>
        <v>1</v>
      </c>
    </row>
    <row r="4002" spans="1:6" x14ac:dyDescent="0.25">
      <c r="A4002" s="3">
        <v>43906.75</v>
      </c>
      <c r="B4002" s="14">
        <f t="shared" si="124"/>
        <v>43906</v>
      </c>
      <c r="C4002">
        <v>3</v>
      </c>
      <c r="D4002" t="str">
        <f>VLOOKUP(C4002,'Справочник по тт'!$A$2:$C$5,3,FALSE)</f>
        <v>"Парабола"</v>
      </c>
      <c r="E4002" t="str">
        <f>IF(AND(C4002=1,B4002&lt;='Справочник по тт'!$D$1),'Справочник по тт'!$D$2,VLOOKUP(C4002,'Справочник по тт'!A:C,2,FALSE))</f>
        <v>"Парабола" пр. Дмитриева д.6/1</v>
      </c>
      <c r="F4002" s="2">
        <f t="shared" si="125"/>
        <v>1</v>
      </c>
    </row>
    <row r="4003" spans="1:6" x14ac:dyDescent="0.25">
      <c r="A4003" s="3">
        <v>43906.756944444445</v>
      </c>
      <c r="B4003" s="14">
        <f t="shared" si="124"/>
        <v>43906</v>
      </c>
      <c r="C4003">
        <v>3</v>
      </c>
      <c r="D4003" t="str">
        <f>VLOOKUP(C4003,'Справочник по тт'!$A$2:$C$5,3,FALSE)</f>
        <v>"Парабола"</v>
      </c>
      <c r="E4003" t="str">
        <f>IF(AND(C4003=1,B4003&lt;='Справочник по тт'!$D$1),'Справочник по тт'!$D$2,VLOOKUP(C4003,'Справочник по тт'!A:C,2,FALSE))</f>
        <v>"Парабола" пр. Дмитриева д.6/1</v>
      </c>
      <c r="F4003" s="2">
        <f t="shared" si="125"/>
        <v>1</v>
      </c>
    </row>
    <row r="4004" spans="1:6" x14ac:dyDescent="0.25">
      <c r="A4004" s="3">
        <v>43906.915277777778</v>
      </c>
      <c r="B4004" s="14">
        <f t="shared" si="124"/>
        <v>43906</v>
      </c>
      <c r="C4004">
        <v>3</v>
      </c>
      <c r="D4004" t="str">
        <f>VLOOKUP(C4004,'Справочник по тт'!$A$2:$C$5,3,FALSE)</f>
        <v>"Парабола"</v>
      </c>
      <c r="E4004" t="str">
        <f>IF(AND(C4004=1,B4004&lt;='Справочник по тт'!$D$1),'Справочник по тт'!$D$2,VLOOKUP(C4004,'Справочник по тт'!A:C,2,FALSE))</f>
        <v>"Парабола" пр. Дмитриева д.6/1</v>
      </c>
      <c r="F4004" s="2">
        <f t="shared" si="125"/>
        <v>1</v>
      </c>
    </row>
    <row r="4005" spans="1:6" x14ac:dyDescent="0.25">
      <c r="A4005" s="3">
        <v>43906.916666666664</v>
      </c>
      <c r="B4005" s="14">
        <f t="shared" si="124"/>
        <v>43906</v>
      </c>
      <c r="C4005">
        <v>3</v>
      </c>
      <c r="D4005" t="str">
        <f>VLOOKUP(C4005,'Справочник по тт'!$A$2:$C$5,3,FALSE)</f>
        <v>"Парабола"</v>
      </c>
      <c r="E4005" t="str">
        <f>IF(AND(C4005=1,B4005&lt;='Справочник по тт'!$D$1),'Справочник по тт'!$D$2,VLOOKUP(C4005,'Справочник по тт'!A:C,2,FALSE))</f>
        <v>"Парабола" пр. Дмитриева д.6/1</v>
      </c>
      <c r="F4005" s="2">
        <f t="shared" si="125"/>
        <v>1</v>
      </c>
    </row>
    <row r="4006" spans="1:6" x14ac:dyDescent="0.25">
      <c r="A4006" s="3">
        <v>43906.979166666664</v>
      </c>
      <c r="B4006" s="14">
        <f t="shared" si="124"/>
        <v>43906</v>
      </c>
      <c r="C4006">
        <v>3</v>
      </c>
      <c r="D4006" t="str">
        <f>VLOOKUP(C4006,'Справочник по тт'!$A$2:$C$5,3,FALSE)</f>
        <v>"Парабола"</v>
      </c>
      <c r="E4006" t="str">
        <f>IF(AND(C4006=1,B4006&lt;='Справочник по тт'!$D$1),'Справочник по тт'!$D$2,VLOOKUP(C4006,'Справочник по тт'!A:C,2,FALSE))</f>
        <v>"Парабола" пр. Дмитриева д.6/1</v>
      </c>
      <c r="F4006" s="2">
        <f t="shared" si="125"/>
        <v>1</v>
      </c>
    </row>
    <row r="4007" spans="1:6" x14ac:dyDescent="0.25">
      <c r="A4007" s="3">
        <v>43907.27579861111</v>
      </c>
      <c r="B4007" s="14">
        <f t="shared" si="124"/>
        <v>43907</v>
      </c>
      <c r="C4007">
        <v>3</v>
      </c>
      <c r="D4007" t="str">
        <f>VLOOKUP(C4007,'Справочник по тт'!$A$2:$C$5,3,FALSE)</f>
        <v>"Парабола"</v>
      </c>
      <c r="E4007" t="str">
        <f>IF(AND(C4007=1,B4007&lt;='Справочник по тт'!$D$1),'Справочник по тт'!$D$2,VLOOKUP(C4007,'Справочник по тт'!A:C,2,FALSE))</f>
        <v>"Парабола" пр. Дмитриева д.6/1</v>
      </c>
      <c r="F4007" s="2">
        <f t="shared" si="125"/>
        <v>1</v>
      </c>
    </row>
    <row r="4008" spans="1:6" x14ac:dyDescent="0.25">
      <c r="A4008" s="3">
        <v>43907.291666666664</v>
      </c>
      <c r="B4008" s="14">
        <f t="shared" si="124"/>
        <v>43907</v>
      </c>
      <c r="C4008">
        <v>3</v>
      </c>
      <c r="D4008" t="str">
        <f>VLOOKUP(C4008,'Справочник по тт'!$A$2:$C$5,3,FALSE)</f>
        <v>"Парабола"</v>
      </c>
      <c r="E4008" t="str">
        <f>IF(AND(C4008=1,B4008&lt;='Справочник по тт'!$D$1),'Справочник по тт'!$D$2,VLOOKUP(C4008,'Справочник по тт'!A:C,2,FALSE))</f>
        <v>"Парабола" пр. Дмитриева д.6/1</v>
      </c>
      <c r="F4008" s="2">
        <f t="shared" si="125"/>
        <v>1</v>
      </c>
    </row>
    <row r="4009" spans="1:6" x14ac:dyDescent="0.25">
      <c r="A4009" s="3">
        <v>43907.333333333336</v>
      </c>
      <c r="B4009" s="14">
        <f t="shared" si="124"/>
        <v>43907</v>
      </c>
      <c r="C4009">
        <v>3</v>
      </c>
      <c r="D4009" t="str">
        <f>VLOOKUP(C4009,'Справочник по тт'!$A$2:$C$5,3,FALSE)</f>
        <v>"Парабола"</v>
      </c>
      <c r="E4009" t="str">
        <f>IF(AND(C4009=1,B4009&lt;='Справочник по тт'!$D$1),'Справочник по тт'!$D$2,VLOOKUP(C4009,'Справочник по тт'!A:C,2,FALSE))</f>
        <v>"Парабола" пр. Дмитриева д.6/1</v>
      </c>
      <c r="F4009" s="2">
        <f t="shared" si="125"/>
        <v>1</v>
      </c>
    </row>
    <row r="4010" spans="1:6" x14ac:dyDescent="0.25">
      <c r="A4010" s="3">
        <v>43907.333333333336</v>
      </c>
      <c r="B4010" s="14">
        <f t="shared" si="124"/>
        <v>43907</v>
      </c>
      <c r="C4010">
        <v>3</v>
      </c>
      <c r="D4010" t="str">
        <f>VLOOKUP(C4010,'Справочник по тт'!$A$2:$C$5,3,FALSE)</f>
        <v>"Парабола"</v>
      </c>
      <c r="E4010" t="str">
        <f>IF(AND(C4010=1,B4010&lt;='Справочник по тт'!$D$1),'Справочник по тт'!$D$2,VLOOKUP(C4010,'Справочник по тт'!A:C,2,FALSE))</f>
        <v>"Парабола" пр. Дмитриева д.6/1</v>
      </c>
      <c r="F4010" s="2">
        <f t="shared" si="125"/>
        <v>1</v>
      </c>
    </row>
    <row r="4011" spans="1:6" x14ac:dyDescent="0.25">
      <c r="A4011" s="3">
        <v>43907.333333333336</v>
      </c>
      <c r="B4011" s="14">
        <f t="shared" si="124"/>
        <v>43907</v>
      </c>
      <c r="C4011">
        <v>3</v>
      </c>
      <c r="D4011" t="str">
        <f>VLOOKUP(C4011,'Справочник по тт'!$A$2:$C$5,3,FALSE)</f>
        <v>"Парабола"</v>
      </c>
      <c r="E4011" t="str">
        <f>IF(AND(C4011=1,B4011&lt;='Справочник по тт'!$D$1),'Справочник по тт'!$D$2,VLOOKUP(C4011,'Справочник по тт'!A:C,2,FALSE))</f>
        <v>"Парабола" пр. Дмитриева д.6/1</v>
      </c>
      <c r="F4011" s="2">
        <f t="shared" si="125"/>
        <v>1</v>
      </c>
    </row>
    <row r="4012" spans="1:6" x14ac:dyDescent="0.25">
      <c r="A4012" s="3">
        <v>43907.333333333336</v>
      </c>
      <c r="B4012" s="14">
        <f t="shared" si="124"/>
        <v>43907</v>
      </c>
      <c r="C4012">
        <v>3</v>
      </c>
      <c r="D4012" t="str">
        <f>VLOOKUP(C4012,'Справочник по тт'!$A$2:$C$5,3,FALSE)</f>
        <v>"Парабола"</v>
      </c>
      <c r="E4012" t="str">
        <f>IF(AND(C4012=1,B4012&lt;='Справочник по тт'!$D$1),'Справочник по тт'!$D$2,VLOOKUP(C4012,'Справочник по тт'!A:C,2,FALSE))</f>
        <v>"Парабола" пр. Дмитриева д.6/1</v>
      </c>
      <c r="F4012" s="2">
        <f t="shared" si="125"/>
        <v>1</v>
      </c>
    </row>
    <row r="4013" spans="1:6" x14ac:dyDescent="0.25">
      <c r="A4013" s="3">
        <v>43907.333333333336</v>
      </c>
      <c r="B4013" s="14">
        <f t="shared" si="124"/>
        <v>43907</v>
      </c>
      <c r="C4013">
        <v>3</v>
      </c>
      <c r="D4013" t="str">
        <f>VLOOKUP(C4013,'Справочник по тт'!$A$2:$C$5,3,FALSE)</f>
        <v>"Парабола"</v>
      </c>
      <c r="E4013" t="str">
        <f>IF(AND(C4013=1,B4013&lt;='Справочник по тт'!$D$1),'Справочник по тт'!$D$2,VLOOKUP(C4013,'Справочник по тт'!A:C,2,FALSE))</f>
        <v>"Парабола" пр. Дмитриева д.6/1</v>
      </c>
      <c r="F4013" s="2">
        <f t="shared" si="125"/>
        <v>1</v>
      </c>
    </row>
    <row r="4014" spans="1:6" x14ac:dyDescent="0.25">
      <c r="A4014" s="3">
        <v>43907.333333333336</v>
      </c>
      <c r="B4014" s="14">
        <f t="shared" si="124"/>
        <v>43907</v>
      </c>
      <c r="C4014">
        <v>3</v>
      </c>
      <c r="D4014" t="str">
        <f>VLOOKUP(C4014,'Справочник по тт'!$A$2:$C$5,3,FALSE)</f>
        <v>"Парабола"</v>
      </c>
      <c r="E4014" t="str">
        <f>IF(AND(C4014=1,B4014&lt;='Справочник по тт'!$D$1),'Справочник по тт'!$D$2,VLOOKUP(C4014,'Справочник по тт'!A:C,2,FALSE))</f>
        <v>"Парабола" пр. Дмитриева д.6/1</v>
      </c>
      <c r="F4014" s="2">
        <f t="shared" si="125"/>
        <v>1</v>
      </c>
    </row>
    <row r="4015" spans="1:6" x14ac:dyDescent="0.25">
      <c r="A4015" s="3">
        <v>43907.352777777778</v>
      </c>
      <c r="B4015" s="14">
        <f t="shared" si="124"/>
        <v>43907</v>
      </c>
      <c r="C4015">
        <v>3</v>
      </c>
      <c r="D4015" t="str">
        <f>VLOOKUP(C4015,'Справочник по тт'!$A$2:$C$5,3,FALSE)</f>
        <v>"Парабола"</v>
      </c>
      <c r="E4015" t="str">
        <f>IF(AND(C4015=1,B4015&lt;='Справочник по тт'!$D$1),'Справочник по тт'!$D$2,VLOOKUP(C4015,'Справочник по тт'!A:C,2,FALSE))</f>
        <v>"Парабола" пр. Дмитриева д.6/1</v>
      </c>
      <c r="F4015" s="2">
        <f t="shared" si="125"/>
        <v>1</v>
      </c>
    </row>
    <row r="4016" spans="1:6" x14ac:dyDescent="0.25">
      <c r="A4016" s="3">
        <v>43907.375</v>
      </c>
      <c r="B4016" s="14">
        <f t="shared" si="124"/>
        <v>43907</v>
      </c>
      <c r="C4016">
        <v>3</v>
      </c>
      <c r="D4016" t="str">
        <f>VLOOKUP(C4016,'Справочник по тт'!$A$2:$C$5,3,FALSE)</f>
        <v>"Парабола"</v>
      </c>
      <c r="E4016" t="str">
        <f>IF(AND(C4016=1,B4016&lt;='Справочник по тт'!$D$1),'Справочник по тт'!$D$2,VLOOKUP(C4016,'Справочник по тт'!A:C,2,FALSE))</f>
        <v>"Парабола" пр. Дмитриева д.6/1</v>
      </c>
      <c r="F4016" s="2">
        <f t="shared" si="125"/>
        <v>1</v>
      </c>
    </row>
    <row r="4017" spans="1:6" x14ac:dyDescent="0.25">
      <c r="A4017" s="3">
        <v>43907.375</v>
      </c>
      <c r="B4017" s="14">
        <f t="shared" si="124"/>
        <v>43907</v>
      </c>
      <c r="C4017">
        <v>3</v>
      </c>
      <c r="D4017" t="str">
        <f>VLOOKUP(C4017,'Справочник по тт'!$A$2:$C$5,3,FALSE)</f>
        <v>"Парабола"</v>
      </c>
      <c r="E4017" t="str">
        <f>IF(AND(C4017=1,B4017&lt;='Справочник по тт'!$D$1),'Справочник по тт'!$D$2,VLOOKUP(C4017,'Справочник по тт'!A:C,2,FALSE))</f>
        <v>"Парабола" пр. Дмитриева д.6/1</v>
      </c>
      <c r="F4017" s="2">
        <f t="shared" si="125"/>
        <v>1</v>
      </c>
    </row>
    <row r="4018" spans="1:6" x14ac:dyDescent="0.25">
      <c r="A4018" s="3">
        <v>43907.375</v>
      </c>
      <c r="B4018" s="14">
        <f t="shared" si="124"/>
        <v>43907</v>
      </c>
      <c r="C4018">
        <v>3</v>
      </c>
      <c r="D4018" t="str">
        <f>VLOOKUP(C4018,'Справочник по тт'!$A$2:$C$5,3,FALSE)</f>
        <v>"Парабола"</v>
      </c>
      <c r="E4018" t="str">
        <f>IF(AND(C4018=1,B4018&lt;='Справочник по тт'!$D$1),'Справочник по тт'!$D$2,VLOOKUP(C4018,'Справочник по тт'!A:C,2,FALSE))</f>
        <v>"Парабола" пр. Дмитриева д.6/1</v>
      </c>
      <c r="F4018" s="2">
        <f t="shared" si="125"/>
        <v>1</v>
      </c>
    </row>
    <row r="4019" spans="1:6" x14ac:dyDescent="0.25">
      <c r="A4019" s="3">
        <v>43907.375</v>
      </c>
      <c r="B4019" s="14">
        <f t="shared" si="124"/>
        <v>43907</v>
      </c>
      <c r="C4019">
        <v>3</v>
      </c>
      <c r="D4019" t="str">
        <f>VLOOKUP(C4019,'Справочник по тт'!$A$2:$C$5,3,FALSE)</f>
        <v>"Парабола"</v>
      </c>
      <c r="E4019" t="str">
        <f>IF(AND(C4019=1,B4019&lt;='Справочник по тт'!$D$1),'Справочник по тт'!$D$2,VLOOKUP(C4019,'Справочник по тт'!A:C,2,FALSE))</f>
        <v>"Парабола" пр. Дмитриева д.6/1</v>
      </c>
      <c r="F4019" s="2">
        <f t="shared" si="125"/>
        <v>1</v>
      </c>
    </row>
    <row r="4020" spans="1:6" x14ac:dyDescent="0.25">
      <c r="A4020" s="3">
        <v>43907.375</v>
      </c>
      <c r="B4020" s="14">
        <f t="shared" si="124"/>
        <v>43907</v>
      </c>
      <c r="C4020">
        <v>3</v>
      </c>
      <c r="D4020" t="str">
        <f>VLOOKUP(C4020,'Справочник по тт'!$A$2:$C$5,3,FALSE)</f>
        <v>"Парабола"</v>
      </c>
      <c r="E4020" t="str">
        <f>IF(AND(C4020=1,B4020&lt;='Справочник по тт'!$D$1),'Справочник по тт'!$D$2,VLOOKUP(C4020,'Справочник по тт'!A:C,2,FALSE))</f>
        <v>"Парабола" пр. Дмитриева д.6/1</v>
      </c>
      <c r="F4020" s="2">
        <f t="shared" si="125"/>
        <v>1</v>
      </c>
    </row>
    <row r="4021" spans="1:6" x14ac:dyDescent="0.25">
      <c r="A4021" s="3">
        <v>43907.375</v>
      </c>
      <c r="B4021" s="14">
        <f t="shared" si="124"/>
        <v>43907</v>
      </c>
      <c r="C4021">
        <v>3</v>
      </c>
      <c r="D4021" t="str">
        <f>VLOOKUP(C4021,'Справочник по тт'!$A$2:$C$5,3,FALSE)</f>
        <v>"Парабола"</v>
      </c>
      <c r="E4021" t="str">
        <f>IF(AND(C4021=1,B4021&lt;='Справочник по тт'!$D$1),'Справочник по тт'!$D$2,VLOOKUP(C4021,'Справочник по тт'!A:C,2,FALSE))</f>
        <v>"Парабола" пр. Дмитриева д.6/1</v>
      </c>
      <c r="F4021" s="2">
        <f t="shared" si="125"/>
        <v>1</v>
      </c>
    </row>
    <row r="4022" spans="1:6" x14ac:dyDescent="0.25">
      <c r="A4022" s="3">
        <v>43907.375</v>
      </c>
      <c r="B4022" s="14">
        <f t="shared" si="124"/>
        <v>43907</v>
      </c>
      <c r="C4022">
        <v>3</v>
      </c>
      <c r="D4022" t="str">
        <f>VLOOKUP(C4022,'Справочник по тт'!$A$2:$C$5,3,FALSE)</f>
        <v>"Парабола"</v>
      </c>
      <c r="E4022" t="str">
        <f>IF(AND(C4022=1,B4022&lt;='Справочник по тт'!$D$1),'Справочник по тт'!$D$2,VLOOKUP(C4022,'Справочник по тт'!A:C,2,FALSE))</f>
        <v>"Парабола" пр. Дмитриева д.6/1</v>
      </c>
      <c r="F4022" s="2">
        <f t="shared" si="125"/>
        <v>1</v>
      </c>
    </row>
    <row r="4023" spans="1:6" x14ac:dyDescent="0.25">
      <c r="A4023" s="3">
        <v>43907.375</v>
      </c>
      <c r="B4023" s="14">
        <f t="shared" si="124"/>
        <v>43907</v>
      </c>
      <c r="C4023">
        <v>3</v>
      </c>
      <c r="D4023" t="str">
        <f>VLOOKUP(C4023,'Справочник по тт'!$A$2:$C$5,3,FALSE)</f>
        <v>"Парабола"</v>
      </c>
      <c r="E4023" t="str">
        <f>IF(AND(C4023=1,B4023&lt;='Справочник по тт'!$D$1),'Справочник по тт'!$D$2,VLOOKUP(C4023,'Справочник по тт'!A:C,2,FALSE))</f>
        <v>"Парабола" пр. Дмитриева д.6/1</v>
      </c>
      <c r="F4023" s="2">
        <f t="shared" si="125"/>
        <v>1</v>
      </c>
    </row>
    <row r="4024" spans="1:6" x14ac:dyDescent="0.25">
      <c r="A4024" s="3">
        <v>43907.375</v>
      </c>
      <c r="B4024" s="14">
        <f t="shared" si="124"/>
        <v>43907</v>
      </c>
      <c r="C4024">
        <v>3</v>
      </c>
      <c r="D4024" t="str">
        <f>VLOOKUP(C4024,'Справочник по тт'!$A$2:$C$5,3,FALSE)</f>
        <v>"Парабола"</v>
      </c>
      <c r="E4024" t="str">
        <f>IF(AND(C4024=1,B4024&lt;='Справочник по тт'!$D$1),'Справочник по тт'!$D$2,VLOOKUP(C4024,'Справочник по тт'!A:C,2,FALSE))</f>
        <v>"Парабола" пр. Дмитриева д.6/1</v>
      </c>
      <c r="F4024" s="2">
        <f t="shared" si="125"/>
        <v>1</v>
      </c>
    </row>
    <row r="4025" spans="1:6" x14ac:dyDescent="0.25">
      <c r="A4025" s="3">
        <v>43907.375</v>
      </c>
      <c r="B4025" s="14">
        <f t="shared" si="124"/>
        <v>43907</v>
      </c>
      <c r="C4025">
        <v>3</v>
      </c>
      <c r="D4025" t="str">
        <f>VLOOKUP(C4025,'Справочник по тт'!$A$2:$C$5,3,FALSE)</f>
        <v>"Парабола"</v>
      </c>
      <c r="E4025" t="str">
        <f>IF(AND(C4025=1,B4025&lt;='Справочник по тт'!$D$1),'Справочник по тт'!$D$2,VLOOKUP(C4025,'Справочник по тт'!A:C,2,FALSE))</f>
        <v>"Парабола" пр. Дмитриева д.6/1</v>
      </c>
      <c r="F4025" s="2">
        <f t="shared" si="125"/>
        <v>1</v>
      </c>
    </row>
    <row r="4026" spans="1:6" x14ac:dyDescent="0.25">
      <c r="A4026" s="3">
        <v>43907.375</v>
      </c>
      <c r="B4026" s="14">
        <f t="shared" si="124"/>
        <v>43907</v>
      </c>
      <c r="C4026">
        <v>3</v>
      </c>
      <c r="D4026" t="str">
        <f>VLOOKUP(C4026,'Справочник по тт'!$A$2:$C$5,3,FALSE)</f>
        <v>"Парабола"</v>
      </c>
      <c r="E4026" t="str">
        <f>IF(AND(C4026=1,B4026&lt;='Справочник по тт'!$D$1),'Справочник по тт'!$D$2,VLOOKUP(C4026,'Справочник по тт'!A:C,2,FALSE))</f>
        <v>"Парабола" пр. Дмитриева д.6/1</v>
      </c>
      <c r="F4026" s="2">
        <f t="shared" si="125"/>
        <v>1</v>
      </c>
    </row>
    <row r="4027" spans="1:6" x14ac:dyDescent="0.25">
      <c r="A4027" s="3">
        <v>43907.375</v>
      </c>
      <c r="B4027" s="14">
        <f t="shared" si="124"/>
        <v>43907</v>
      </c>
      <c r="C4027">
        <v>3</v>
      </c>
      <c r="D4027" t="str">
        <f>VLOOKUP(C4027,'Справочник по тт'!$A$2:$C$5,3,FALSE)</f>
        <v>"Парабола"</v>
      </c>
      <c r="E4027" t="str">
        <f>IF(AND(C4027=1,B4027&lt;='Справочник по тт'!$D$1),'Справочник по тт'!$D$2,VLOOKUP(C4027,'Справочник по тт'!A:C,2,FALSE))</f>
        <v>"Парабола" пр. Дмитриева д.6/1</v>
      </c>
      <c r="F4027" s="2">
        <f t="shared" si="125"/>
        <v>1</v>
      </c>
    </row>
    <row r="4028" spans="1:6" x14ac:dyDescent="0.25">
      <c r="A4028" s="3">
        <v>43907.375</v>
      </c>
      <c r="B4028" s="14">
        <f t="shared" si="124"/>
        <v>43907</v>
      </c>
      <c r="C4028">
        <v>3</v>
      </c>
      <c r="D4028" t="str">
        <f>VLOOKUP(C4028,'Справочник по тт'!$A$2:$C$5,3,FALSE)</f>
        <v>"Парабола"</v>
      </c>
      <c r="E4028" t="str">
        <f>IF(AND(C4028=1,B4028&lt;='Справочник по тт'!$D$1),'Справочник по тт'!$D$2,VLOOKUP(C4028,'Справочник по тт'!A:C,2,FALSE))</f>
        <v>"Парабола" пр. Дмитриева д.6/1</v>
      </c>
      <c r="F4028" s="2">
        <f t="shared" si="125"/>
        <v>1</v>
      </c>
    </row>
    <row r="4029" spans="1:6" x14ac:dyDescent="0.25">
      <c r="A4029" s="3">
        <v>43907.416666666664</v>
      </c>
      <c r="B4029" s="14">
        <f t="shared" si="124"/>
        <v>43907</v>
      </c>
      <c r="C4029">
        <v>3</v>
      </c>
      <c r="D4029" t="str">
        <f>VLOOKUP(C4029,'Справочник по тт'!$A$2:$C$5,3,FALSE)</f>
        <v>"Парабола"</v>
      </c>
      <c r="E4029" t="str">
        <f>IF(AND(C4029=1,B4029&lt;='Справочник по тт'!$D$1),'Справочник по тт'!$D$2,VLOOKUP(C4029,'Справочник по тт'!A:C,2,FALSE))</f>
        <v>"Парабола" пр. Дмитриева д.6/1</v>
      </c>
      <c r="F4029" s="2">
        <f t="shared" si="125"/>
        <v>1</v>
      </c>
    </row>
    <row r="4030" spans="1:6" x14ac:dyDescent="0.25">
      <c r="A4030" s="3">
        <v>43907.416666666664</v>
      </c>
      <c r="B4030" s="14">
        <f t="shared" si="124"/>
        <v>43907</v>
      </c>
      <c r="C4030">
        <v>3</v>
      </c>
      <c r="D4030" t="str">
        <f>VLOOKUP(C4030,'Справочник по тт'!$A$2:$C$5,3,FALSE)</f>
        <v>"Парабола"</v>
      </c>
      <c r="E4030" t="str">
        <f>IF(AND(C4030=1,B4030&lt;='Справочник по тт'!$D$1),'Справочник по тт'!$D$2,VLOOKUP(C4030,'Справочник по тт'!A:C,2,FALSE))</f>
        <v>"Парабола" пр. Дмитриева д.6/1</v>
      </c>
      <c r="F4030" s="2">
        <f t="shared" si="125"/>
        <v>1</v>
      </c>
    </row>
    <row r="4031" spans="1:6" x14ac:dyDescent="0.25">
      <c r="A4031" s="3">
        <v>43907.416666666664</v>
      </c>
      <c r="B4031" s="14">
        <f t="shared" si="124"/>
        <v>43907</v>
      </c>
      <c r="C4031">
        <v>3</v>
      </c>
      <c r="D4031" t="str">
        <f>VLOOKUP(C4031,'Справочник по тт'!$A$2:$C$5,3,FALSE)</f>
        <v>"Парабола"</v>
      </c>
      <c r="E4031" t="str">
        <f>IF(AND(C4031=1,B4031&lt;='Справочник по тт'!$D$1),'Справочник по тт'!$D$2,VLOOKUP(C4031,'Справочник по тт'!A:C,2,FALSE))</f>
        <v>"Парабола" пр. Дмитриева д.6/1</v>
      </c>
      <c r="F4031" s="2">
        <f t="shared" si="125"/>
        <v>1</v>
      </c>
    </row>
    <row r="4032" spans="1:6" x14ac:dyDescent="0.25">
      <c r="A4032" s="3">
        <v>43907.416666666664</v>
      </c>
      <c r="B4032" s="14">
        <f t="shared" si="124"/>
        <v>43907</v>
      </c>
      <c r="C4032">
        <v>3</v>
      </c>
      <c r="D4032" t="str">
        <f>VLOOKUP(C4032,'Справочник по тт'!$A$2:$C$5,3,FALSE)</f>
        <v>"Парабола"</v>
      </c>
      <c r="E4032" t="str">
        <f>IF(AND(C4032=1,B4032&lt;='Справочник по тт'!$D$1),'Справочник по тт'!$D$2,VLOOKUP(C4032,'Справочник по тт'!A:C,2,FALSE))</f>
        <v>"Парабола" пр. Дмитриева д.6/1</v>
      </c>
      <c r="F4032" s="2">
        <f t="shared" si="125"/>
        <v>1</v>
      </c>
    </row>
    <row r="4033" spans="1:6" x14ac:dyDescent="0.25">
      <c r="A4033" s="3">
        <v>43907.458333333336</v>
      </c>
      <c r="B4033" s="14">
        <f t="shared" si="124"/>
        <v>43907</v>
      </c>
      <c r="C4033">
        <v>3</v>
      </c>
      <c r="D4033" t="str">
        <f>VLOOKUP(C4033,'Справочник по тт'!$A$2:$C$5,3,FALSE)</f>
        <v>"Парабола"</v>
      </c>
      <c r="E4033" t="str">
        <f>IF(AND(C4033=1,B4033&lt;='Справочник по тт'!$D$1),'Справочник по тт'!$D$2,VLOOKUP(C4033,'Справочник по тт'!A:C,2,FALSE))</f>
        <v>"Парабола" пр. Дмитриева д.6/1</v>
      </c>
      <c r="F4033" s="2">
        <f t="shared" si="125"/>
        <v>1</v>
      </c>
    </row>
    <row r="4034" spans="1:6" x14ac:dyDescent="0.25">
      <c r="A4034" s="3">
        <v>43907.458333333336</v>
      </c>
      <c r="B4034" s="14">
        <f t="shared" ref="B4034:B4097" si="126">(TEXT(A4034,"ДД.ММ.ГГГГ"))*1</f>
        <v>43907</v>
      </c>
      <c r="C4034">
        <v>3</v>
      </c>
      <c r="D4034" t="str">
        <f>VLOOKUP(C4034,'Справочник по тт'!$A$2:$C$5,3,FALSE)</f>
        <v>"Парабола"</v>
      </c>
      <c r="E4034" t="str">
        <f>IF(AND(C4034=1,B4034&lt;='Справочник по тт'!$D$1),'Справочник по тт'!$D$2,VLOOKUP(C4034,'Справочник по тт'!A:C,2,FALSE))</f>
        <v>"Парабола" пр. Дмитриева д.6/1</v>
      </c>
      <c r="F4034" s="2">
        <f t="shared" si="125"/>
        <v>1</v>
      </c>
    </row>
    <row r="4035" spans="1:6" x14ac:dyDescent="0.25">
      <c r="A4035" s="3">
        <v>43907.458333333336</v>
      </c>
      <c r="B4035" s="14">
        <f t="shared" si="126"/>
        <v>43907</v>
      </c>
      <c r="C4035">
        <v>3</v>
      </c>
      <c r="D4035" t="str">
        <f>VLOOKUP(C4035,'Справочник по тт'!$A$2:$C$5,3,FALSE)</f>
        <v>"Парабола"</v>
      </c>
      <c r="E4035" t="str">
        <f>IF(AND(C4035=1,B4035&lt;='Справочник по тт'!$D$1),'Справочник по тт'!$D$2,VLOOKUP(C4035,'Справочник по тт'!A:C,2,FALSE))</f>
        <v>"Парабола" пр. Дмитриева д.6/1</v>
      </c>
      <c r="F4035" s="2">
        <f t="shared" ref="F4035:F4098" si="127">IF(B4035&lt;=$F$1,1,"")</f>
        <v>1</v>
      </c>
    </row>
    <row r="4036" spans="1:6" x14ac:dyDescent="0.25">
      <c r="A4036" s="3">
        <v>43907.458333333336</v>
      </c>
      <c r="B4036" s="14">
        <f t="shared" si="126"/>
        <v>43907</v>
      </c>
      <c r="C4036">
        <v>3</v>
      </c>
      <c r="D4036" t="str">
        <f>VLOOKUP(C4036,'Справочник по тт'!$A$2:$C$5,3,FALSE)</f>
        <v>"Парабола"</v>
      </c>
      <c r="E4036" t="str">
        <f>IF(AND(C4036=1,B4036&lt;='Справочник по тт'!$D$1),'Справочник по тт'!$D$2,VLOOKUP(C4036,'Справочник по тт'!A:C,2,FALSE))</f>
        <v>"Парабола" пр. Дмитриева д.6/1</v>
      </c>
      <c r="F4036" s="2">
        <f t="shared" si="127"/>
        <v>1</v>
      </c>
    </row>
    <row r="4037" spans="1:6" x14ac:dyDescent="0.25">
      <c r="A4037" s="3">
        <v>43907.5</v>
      </c>
      <c r="B4037" s="14">
        <f t="shared" si="126"/>
        <v>43907</v>
      </c>
      <c r="C4037">
        <v>3</v>
      </c>
      <c r="D4037" t="str">
        <f>VLOOKUP(C4037,'Справочник по тт'!$A$2:$C$5,3,FALSE)</f>
        <v>"Парабола"</v>
      </c>
      <c r="E4037" t="str">
        <f>IF(AND(C4037=1,B4037&lt;='Справочник по тт'!$D$1),'Справочник по тт'!$D$2,VLOOKUP(C4037,'Справочник по тт'!A:C,2,FALSE))</f>
        <v>"Парабола" пр. Дмитриева д.6/1</v>
      </c>
      <c r="F4037" s="2">
        <f t="shared" si="127"/>
        <v>1</v>
      </c>
    </row>
    <row r="4038" spans="1:6" x14ac:dyDescent="0.25">
      <c r="A4038" s="3">
        <v>43907.5</v>
      </c>
      <c r="B4038" s="14">
        <f t="shared" si="126"/>
        <v>43907</v>
      </c>
      <c r="C4038">
        <v>3</v>
      </c>
      <c r="D4038" t="str">
        <f>VLOOKUP(C4038,'Справочник по тт'!$A$2:$C$5,3,FALSE)</f>
        <v>"Парабола"</v>
      </c>
      <c r="E4038" t="str">
        <f>IF(AND(C4038=1,B4038&lt;='Справочник по тт'!$D$1),'Справочник по тт'!$D$2,VLOOKUP(C4038,'Справочник по тт'!A:C,2,FALSE))</f>
        <v>"Парабола" пр. Дмитриева д.6/1</v>
      </c>
      <c r="F4038" s="2">
        <f t="shared" si="127"/>
        <v>1</v>
      </c>
    </row>
    <row r="4039" spans="1:6" x14ac:dyDescent="0.25">
      <c r="A4039" s="3">
        <v>43907.5</v>
      </c>
      <c r="B4039" s="14">
        <f t="shared" si="126"/>
        <v>43907</v>
      </c>
      <c r="C4039">
        <v>3</v>
      </c>
      <c r="D4039" t="str">
        <f>VLOOKUP(C4039,'Справочник по тт'!$A$2:$C$5,3,FALSE)</f>
        <v>"Парабола"</v>
      </c>
      <c r="E4039" t="str">
        <f>IF(AND(C4039=1,B4039&lt;='Справочник по тт'!$D$1),'Справочник по тт'!$D$2,VLOOKUP(C4039,'Справочник по тт'!A:C,2,FALSE))</f>
        <v>"Парабола" пр. Дмитриева д.6/1</v>
      </c>
      <c r="F4039" s="2">
        <f t="shared" si="127"/>
        <v>1</v>
      </c>
    </row>
    <row r="4040" spans="1:6" x14ac:dyDescent="0.25">
      <c r="A4040" s="3">
        <v>43907.541666666664</v>
      </c>
      <c r="B4040" s="14">
        <f t="shared" si="126"/>
        <v>43907</v>
      </c>
      <c r="C4040">
        <v>3</v>
      </c>
      <c r="D4040" t="str">
        <f>VLOOKUP(C4040,'Справочник по тт'!$A$2:$C$5,3,FALSE)</f>
        <v>"Парабола"</v>
      </c>
      <c r="E4040" t="str">
        <f>IF(AND(C4040=1,B4040&lt;='Справочник по тт'!$D$1),'Справочник по тт'!$D$2,VLOOKUP(C4040,'Справочник по тт'!A:C,2,FALSE))</f>
        <v>"Парабола" пр. Дмитриева д.6/1</v>
      </c>
      <c r="F4040" s="2">
        <f t="shared" si="127"/>
        <v>1</v>
      </c>
    </row>
    <row r="4041" spans="1:6" x14ac:dyDescent="0.25">
      <c r="A4041" s="3">
        <v>43907.541666666664</v>
      </c>
      <c r="B4041" s="14">
        <f t="shared" si="126"/>
        <v>43907</v>
      </c>
      <c r="C4041">
        <v>3</v>
      </c>
      <c r="D4041" t="str">
        <f>VLOOKUP(C4041,'Справочник по тт'!$A$2:$C$5,3,FALSE)</f>
        <v>"Парабола"</v>
      </c>
      <c r="E4041" t="str">
        <f>IF(AND(C4041=1,B4041&lt;='Справочник по тт'!$D$1),'Справочник по тт'!$D$2,VLOOKUP(C4041,'Справочник по тт'!A:C,2,FALSE))</f>
        <v>"Парабола" пр. Дмитриева д.6/1</v>
      </c>
      <c r="F4041" s="2">
        <f t="shared" si="127"/>
        <v>1</v>
      </c>
    </row>
    <row r="4042" spans="1:6" x14ac:dyDescent="0.25">
      <c r="A4042" s="3">
        <v>43907.541666666664</v>
      </c>
      <c r="B4042" s="14">
        <f t="shared" si="126"/>
        <v>43907</v>
      </c>
      <c r="C4042">
        <v>3</v>
      </c>
      <c r="D4042" t="str">
        <f>VLOOKUP(C4042,'Справочник по тт'!$A$2:$C$5,3,FALSE)</f>
        <v>"Парабола"</v>
      </c>
      <c r="E4042" t="str">
        <f>IF(AND(C4042=1,B4042&lt;='Справочник по тт'!$D$1),'Справочник по тт'!$D$2,VLOOKUP(C4042,'Справочник по тт'!A:C,2,FALSE))</f>
        <v>"Парабола" пр. Дмитриева д.6/1</v>
      </c>
      <c r="F4042" s="2">
        <f t="shared" si="127"/>
        <v>1</v>
      </c>
    </row>
    <row r="4043" spans="1:6" x14ac:dyDescent="0.25">
      <c r="A4043" s="3">
        <v>43907.591666666667</v>
      </c>
      <c r="B4043" s="14">
        <f t="shared" si="126"/>
        <v>43907</v>
      </c>
      <c r="C4043">
        <v>3</v>
      </c>
      <c r="D4043" t="str">
        <f>VLOOKUP(C4043,'Справочник по тт'!$A$2:$C$5,3,FALSE)</f>
        <v>"Парабола"</v>
      </c>
      <c r="E4043" t="str">
        <f>IF(AND(C4043=1,B4043&lt;='Справочник по тт'!$D$1),'Справочник по тт'!$D$2,VLOOKUP(C4043,'Справочник по тт'!A:C,2,FALSE))</f>
        <v>"Парабола" пр. Дмитриева д.6/1</v>
      </c>
      <c r="F4043" s="2">
        <f t="shared" si="127"/>
        <v>1</v>
      </c>
    </row>
    <row r="4044" spans="1:6" x14ac:dyDescent="0.25">
      <c r="A4044" s="3">
        <v>43907.625</v>
      </c>
      <c r="B4044" s="14">
        <f t="shared" si="126"/>
        <v>43907</v>
      </c>
      <c r="C4044">
        <v>3</v>
      </c>
      <c r="D4044" t="str">
        <f>VLOOKUP(C4044,'Справочник по тт'!$A$2:$C$5,3,FALSE)</f>
        <v>"Парабола"</v>
      </c>
      <c r="E4044" t="str">
        <f>IF(AND(C4044=1,B4044&lt;='Справочник по тт'!$D$1),'Справочник по тт'!$D$2,VLOOKUP(C4044,'Справочник по тт'!A:C,2,FALSE))</f>
        <v>"Парабола" пр. Дмитриева д.6/1</v>
      </c>
      <c r="F4044" s="2">
        <f t="shared" si="127"/>
        <v>1</v>
      </c>
    </row>
    <row r="4045" spans="1:6" x14ac:dyDescent="0.25">
      <c r="A4045" s="3">
        <v>43907.625</v>
      </c>
      <c r="B4045" s="14">
        <f t="shared" si="126"/>
        <v>43907</v>
      </c>
      <c r="C4045">
        <v>3</v>
      </c>
      <c r="D4045" t="str">
        <f>VLOOKUP(C4045,'Справочник по тт'!$A$2:$C$5,3,FALSE)</f>
        <v>"Парабола"</v>
      </c>
      <c r="E4045" t="str">
        <f>IF(AND(C4045=1,B4045&lt;='Справочник по тт'!$D$1),'Справочник по тт'!$D$2,VLOOKUP(C4045,'Справочник по тт'!A:C,2,FALSE))</f>
        <v>"Парабола" пр. Дмитриева д.6/1</v>
      </c>
      <c r="F4045" s="2">
        <f t="shared" si="127"/>
        <v>1</v>
      </c>
    </row>
    <row r="4046" spans="1:6" x14ac:dyDescent="0.25">
      <c r="A4046" s="3">
        <v>43907.625</v>
      </c>
      <c r="B4046" s="14">
        <f t="shared" si="126"/>
        <v>43907</v>
      </c>
      <c r="C4046">
        <v>3</v>
      </c>
      <c r="D4046" t="str">
        <f>VLOOKUP(C4046,'Справочник по тт'!$A$2:$C$5,3,FALSE)</f>
        <v>"Парабола"</v>
      </c>
      <c r="E4046" t="str">
        <f>IF(AND(C4046=1,B4046&lt;='Справочник по тт'!$D$1),'Справочник по тт'!$D$2,VLOOKUP(C4046,'Справочник по тт'!A:C,2,FALSE))</f>
        <v>"Парабола" пр. Дмитриева д.6/1</v>
      </c>
      <c r="F4046" s="2">
        <f t="shared" si="127"/>
        <v>1</v>
      </c>
    </row>
    <row r="4047" spans="1:6" x14ac:dyDescent="0.25">
      <c r="A4047" s="3">
        <v>43907.666666666664</v>
      </c>
      <c r="B4047" s="14">
        <f t="shared" si="126"/>
        <v>43907</v>
      </c>
      <c r="C4047">
        <v>3</v>
      </c>
      <c r="D4047" t="str">
        <f>VLOOKUP(C4047,'Справочник по тт'!$A$2:$C$5,3,FALSE)</f>
        <v>"Парабола"</v>
      </c>
      <c r="E4047" t="str">
        <f>IF(AND(C4047=1,B4047&lt;='Справочник по тт'!$D$1),'Справочник по тт'!$D$2,VLOOKUP(C4047,'Справочник по тт'!A:C,2,FALSE))</f>
        <v>"Парабола" пр. Дмитриева д.6/1</v>
      </c>
      <c r="F4047" s="2">
        <f t="shared" si="127"/>
        <v>1</v>
      </c>
    </row>
    <row r="4048" spans="1:6" x14ac:dyDescent="0.25">
      <c r="A4048" s="3">
        <v>43907.666666666664</v>
      </c>
      <c r="B4048" s="14">
        <f t="shared" si="126"/>
        <v>43907</v>
      </c>
      <c r="C4048">
        <v>3</v>
      </c>
      <c r="D4048" t="str">
        <f>VLOOKUP(C4048,'Справочник по тт'!$A$2:$C$5,3,FALSE)</f>
        <v>"Парабола"</v>
      </c>
      <c r="E4048" t="str">
        <f>IF(AND(C4048=1,B4048&lt;='Справочник по тт'!$D$1),'Справочник по тт'!$D$2,VLOOKUP(C4048,'Справочник по тт'!A:C,2,FALSE))</f>
        <v>"Парабола" пр. Дмитриева д.6/1</v>
      </c>
      <c r="F4048" s="2">
        <f t="shared" si="127"/>
        <v>1</v>
      </c>
    </row>
    <row r="4049" spans="1:6" x14ac:dyDescent="0.25">
      <c r="A4049" s="3">
        <v>43907.704861111109</v>
      </c>
      <c r="B4049" s="14">
        <f t="shared" si="126"/>
        <v>43907</v>
      </c>
      <c r="C4049">
        <v>3</v>
      </c>
      <c r="D4049" t="str">
        <f>VLOOKUP(C4049,'Справочник по тт'!$A$2:$C$5,3,FALSE)</f>
        <v>"Парабола"</v>
      </c>
      <c r="E4049" t="str">
        <f>IF(AND(C4049=1,B4049&lt;='Справочник по тт'!$D$1),'Справочник по тт'!$D$2,VLOOKUP(C4049,'Справочник по тт'!A:C,2,FALSE))</f>
        <v>"Парабола" пр. Дмитриева д.6/1</v>
      </c>
      <c r="F4049" s="2">
        <f t="shared" si="127"/>
        <v>1</v>
      </c>
    </row>
    <row r="4050" spans="1:6" x14ac:dyDescent="0.25">
      <c r="A4050" s="3">
        <v>43907.708333333336</v>
      </c>
      <c r="B4050" s="14">
        <f t="shared" si="126"/>
        <v>43907</v>
      </c>
      <c r="C4050">
        <v>3</v>
      </c>
      <c r="D4050" t="str">
        <f>VLOOKUP(C4050,'Справочник по тт'!$A$2:$C$5,3,FALSE)</f>
        <v>"Парабола"</v>
      </c>
      <c r="E4050" t="str">
        <f>IF(AND(C4050=1,B4050&lt;='Справочник по тт'!$D$1),'Справочник по тт'!$D$2,VLOOKUP(C4050,'Справочник по тт'!A:C,2,FALSE))</f>
        <v>"Парабола" пр. Дмитриева д.6/1</v>
      </c>
      <c r="F4050" s="2">
        <f t="shared" si="127"/>
        <v>1</v>
      </c>
    </row>
    <row r="4051" spans="1:6" x14ac:dyDescent="0.25">
      <c r="A4051" s="3">
        <v>43907.875</v>
      </c>
      <c r="B4051" s="14">
        <f t="shared" si="126"/>
        <v>43907</v>
      </c>
      <c r="C4051">
        <v>3</v>
      </c>
      <c r="D4051" t="str">
        <f>VLOOKUP(C4051,'Справочник по тт'!$A$2:$C$5,3,FALSE)</f>
        <v>"Парабола"</v>
      </c>
      <c r="E4051" t="str">
        <f>IF(AND(C4051=1,B4051&lt;='Справочник по тт'!$D$1),'Справочник по тт'!$D$2,VLOOKUP(C4051,'Справочник по тт'!A:C,2,FALSE))</f>
        <v>"Парабола" пр. Дмитриева д.6/1</v>
      </c>
      <c r="F4051" s="2">
        <f t="shared" si="127"/>
        <v>1</v>
      </c>
    </row>
    <row r="4052" spans="1:6" x14ac:dyDescent="0.25">
      <c r="A4052" s="3">
        <v>43907.923495370371</v>
      </c>
      <c r="B4052" s="14">
        <f t="shared" si="126"/>
        <v>43907</v>
      </c>
      <c r="C4052">
        <v>3</v>
      </c>
      <c r="D4052" t="str">
        <f>VLOOKUP(C4052,'Справочник по тт'!$A$2:$C$5,3,FALSE)</f>
        <v>"Парабола"</v>
      </c>
      <c r="E4052" t="str">
        <f>IF(AND(C4052=1,B4052&lt;='Справочник по тт'!$D$1),'Справочник по тт'!$D$2,VLOOKUP(C4052,'Справочник по тт'!A:C,2,FALSE))</f>
        <v>"Парабола" пр. Дмитриева д.6/1</v>
      </c>
      <c r="F4052" s="2">
        <f t="shared" si="127"/>
        <v>1</v>
      </c>
    </row>
    <row r="4053" spans="1:6" x14ac:dyDescent="0.25">
      <c r="A4053" s="3">
        <v>43907.996944444443</v>
      </c>
      <c r="B4053" s="14">
        <f t="shared" si="126"/>
        <v>43907</v>
      </c>
      <c r="C4053">
        <v>3</v>
      </c>
      <c r="D4053" t="str">
        <f>VLOOKUP(C4053,'Справочник по тт'!$A$2:$C$5,3,FALSE)</f>
        <v>"Парабола"</v>
      </c>
      <c r="E4053" t="str">
        <f>IF(AND(C4053=1,B4053&lt;='Справочник по тт'!$D$1),'Справочник по тт'!$D$2,VLOOKUP(C4053,'Справочник по тт'!A:C,2,FALSE))</f>
        <v>"Парабола" пр. Дмитриева д.6/1</v>
      </c>
      <c r="F4053" s="2">
        <f t="shared" si="127"/>
        <v>1</v>
      </c>
    </row>
    <row r="4054" spans="1:6" x14ac:dyDescent="0.25">
      <c r="A4054" s="3">
        <v>43908.291666666664</v>
      </c>
      <c r="B4054" s="14">
        <f t="shared" si="126"/>
        <v>43908</v>
      </c>
      <c r="C4054">
        <v>3</v>
      </c>
      <c r="D4054" t="str">
        <f>VLOOKUP(C4054,'Справочник по тт'!$A$2:$C$5,3,FALSE)</f>
        <v>"Парабола"</v>
      </c>
      <c r="E4054" t="str">
        <f>IF(AND(C4054=1,B4054&lt;='Справочник по тт'!$D$1),'Справочник по тт'!$D$2,VLOOKUP(C4054,'Справочник по тт'!A:C,2,FALSE))</f>
        <v>"Парабола" пр. Дмитриева д.6/1</v>
      </c>
      <c r="F4054" s="2">
        <f t="shared" si="127"/>
        <v>1</v>
      </c>
    </row>
    <row r="4055" spans="1:6" x14ac:dyDescent="0.25">
      <c r="A4055" s="3">
        <v>43908.333333333336</v>
      </c>
      <c r="B4055" s="14">
        <f t="shared" si="126"/>
        <v>43908</v>
      </c>
      <c r="C4055">
        <v>3</v>
      </c>
      <c r="D4055" t="str">
        <f>VLOOKUP(C4055,'Справочник по тт'!$A$2:$C$5,3,FALSE)</f>
        <v>"Парабола"</v>
      </c>
      <c r="E4055" t="str">
        <f>IF(AND(C4055=1,B4055&lt;='Справочник по тт'!$D$1),'Справочник по тт'!$D$2,VLOOKUP(C4055,'Справочник по тт'!A:C,2,FALSE))</f>
        <v>"Парабола" пр. Дмитриева д.6/1</v>
      </c>
      <c r="F4055" s="2">
        <f t="shared" si="127"/>
        <v>1</v>
      </c>
    </row>
    <row r="4056" spans="1:6" x14ac:dyDescent="0.25">
      <c r="A4056" s="3">
        <v>43908.333333333336</v>
      </c>
      <c r="B4056" s="14">
        <f t="shared" si="126"/>
        <v>43908</v>
      </c>
      <c r="C4056">
        <v>3</v>
      </c>
      <c r="D4056" t="str">
        <f>VLOOKUP(C4056,'Справочник по тт'!$A$2:$C$5,3,FALSE)</f>
        <v>"Парабола"</v>
      </c>
      <c r="E4056" t="str">
        <f>IF(AND(C4056=1,B4056&lt;='Справочник по тт'!$D$1),'Справочник по тт'!$D$2,VLOOKUP(C4056,'Справочник по тт'!A:C,2,FALSE))</f>
        <v>"Парабола" пр. Дмитриева д.6/1</v>
      </c>
      <c r="F4056" s="2">
        <f t="shared" si="127"/>
        <v>1</v>
      </c>
    </row>
    <row r="4057" spans="1:6" x14ac:dyDescent="0.25">
      <c r="A4057" s="3">
        <v>43908.333333333336</v>
      </c>
      <c r="B4057" s="14">
        <f t="shared" si="126"/>
        <v>43908</v>
      </c>
      <c r="C4057">
        <v>3</v>
      </c>
      <c r="D4057" t="str">
        <f>VLOOKUP(C4057,'Справочник по тт'!$A$2:$C$5,3,FALSE)</f>
        <v>"Парабола"</v>
      </c>
      <c r="E4057" t="str">
        <f>IF(AND(C4057=1,B4057&lt;='Справочник по тт'!$D$1),'Справочник по тт'!$D$2,VLOOKUP(C4057,'Справочник по тт'!A:C,2,FALSE))</f>
        <v>"Парабола" пр. Дмитриева д.6/1</v>
      </c>
      <c r="F4057" s="2">
        <f t="shared" si="127"/>
        <v>1</v>
      </c>
    </row>
    <row r="4058" spans="1:6" x14ac:dyDescent="0.25">
      <c r="A4058" s="3">
        <v>43908.333333333336</v>
      </c>
      <c r="B4058" s="14">
        <f t="shared" si="126"/>
        <v>43908</v>
      </c>
      <c r="C4058">
        <v>3</v>
      </c>
      <c r="D4058" t="str">
        <f>VLOOKUP(C4058,'Справочник по тт'!$A$2:$C$5,3,FALSE)</f>
        <v>"Парабола"</v>
      </c>
      <c r="E4058" t="str">
        <f>IF(AND(C4058=1,B4058&lt;='Справочник по тт'!$D$1),'Справочник по тт'!$D$2,VLOOKUP(C4058,'Справочник по тт'!A:C,2,FALSE))</f>
        <v>"Парабола" пр. Дмитриева д.6/1</v>
      </c>
      <c r="F4058" s="2">
        <f t="shared" si="127"/>
        <v>1</v>
      </c>
    </row>
    <row r="4059" spans="1:6" x14ac:dyDescent="0.25">
      <c r="A4059" s="3">
        <v>43908.333333333336</v>
      </c>
      <c r="B4059" s="14">
        <f t="shared" si="126"/>
        <v>43908</v>
      </c>
      <c r="C4059">
        <v>3</v>
      </c>
      <c r="D4059" t="str">
        <f>VLOOKUP(C4059,'Справочник по тт'!$A$2:$C$5,3,FALSE)</f>
        <v>"Парабола"</v>
      </c>
      <c r="E4059" t="str">
        <f>IF(AND(C4059=1,B4059&lt;='Справочник по тт'!$D$1),'Справочник по тт'!$D$2,VLOOKUP(C4059,'Справочник по тт'!A:C,2,FALSE))</f>
        <v>"Парабола" пр. Дмитриева д.6/1</v>
      </c>
      <c r="F4059" s="2">
        <f t="shared" si="127"/>
        <v>1</v>
      </c>
    </row>
    <row r="4060" spans="1:6" x14ac:dyDescent="0.25">
      <c r="A4060" s="3">
        <v>43908.333333333336</v>
      </c>
      <c r="B4060" s="14">
        <f t="shared" si="126"/>
        <v>43908</v>
      </c>
      <c r="C4060">
        <v>3</v>
      </c>
      <c r="D4060" t="str">
        <f>VLOOKUP(C4060,'Справочник по тт'!$A$2:$C$5,3,FALSE)</f>
        <v>"Парабола"</v>
      </c>
      <c r="E4060" t="str">
        <f>IF(AND(C4060=1,B4060&lt;='Справочник по тт'!$D$1),'Справочник по тт'!$D$2,VLOOKUP(C4060,'Справочник по тт'!A:C,2,FALSE))</f>
        <v>"Парабола" пр. Дмитриева д.6/1</v>
      </c>
      <c r="F4060" s="2">
        <f t="shared" si="127"/>
        <v>1</v>
      </c>
    </row>
    <row r="4061" spans="1:6" x14ac:dyDescent="0.25">
      <c r="A4061" s="3">
        <v>43908.333333333336</v>
      </c>
      <c r="B4061" s="14">
        <f t="shared" si="126"/>
        <v>43908</v>
      </c>
      <c r="C4061">
        <v>3</v>
      </c>
      <c r="D4061" t="str">
        <f>VLOOKUP(C4061,'Справочник по тт'!$A$2:$C$5,3,FALSE)</f>
        <v>"Парабола"</v>
      </c>
      <c r="E4061" t="str">
        <f>IF(AND(C4061=1,B4061&lt;='Справочник по тт'!$D$1),'Справочник по тт'!$D$2,VLOOKUP(C4061,'Справочник по тт'!A:C,2,FALSE))</f>
        <v>"Парабола" пр. Дмитриева д.6/1</v>
      </c>
      <c r="F4061" s="2">
        <f t="shared" si="127"/>
        <v>1</v>
      </c>
    </row>
    <row r="4062" spans="1:6" x14ac:dyDescent="0.25">
      <c r="A4062" s="3">
        <v>43908.333333333336</v>
      </c>
      <c r="B4062" s="14">
        <f t="shared" si="126"/>
        <v>43908</v>
      </c>
      <c r="C4062">
        <v>3</v>
      </c>
      <c r="D4062" t="str">
        <f>VLOOKUP(C4062,'Справочник по тт'!$A$2:$C$5,3,FALSE)</f>
        <v>"Парабола"</v>
      </c>
      <c r="E4062" t="str">
        <f>IF(AND(C4062=1,B4062&lt;='Справочник по тт'!$D$1),'Справочник по тт'!$D$2,VLOOKUP(C4062,'Справочник по тт'!A:C,2,FALSE))</f>
        <v>"Парабола" пр. Дмитриева д.6/1</v>
      </c>
      <c r="F4062" s="2">
        <f t="shared" si="127"/>
        <v>1</v>
      </c>
    </row>
    <row r="4063" spans="1:6" x14ac:dyDescent="0.25">
      <c r="A4063" s="3">
        <v>43908.375</v>
      </c>
      <c r="B4063" s="14">
        <f t="shared" si="126"/>
        <v>43908</v>
      </c>
      <c r="C4063">
        <v>3</v>
      </c>
      <c r="D4063" t="str">
        <f>VLOOKUP(C4063,'Справочник по тт'!$A$2:$C$5,3,FALSE)</f>
        <v>"Парабола"</v>
      </c>
      <c r="E4063" t="str">
        <f>IF(AND(C4063=1,B4063&lt;='Справочник по тт'!$D$1),'Справочник по тт'!$D$2,VLOOKUP(C4063,'Справочник по тт'!A:C,2,FALSE))</f>
        <v>"Парабола" пр. Дмитриева д.6/1</v>
      </c>
      <c r="F4063" s="2">
        <f t="shared" si="127"/>
        <v>1</v>
      </c>
    </row>
    <row r="4064" spans="1:6" x14ac:dyDescent="0.25">
      <c r="A4064" s="3">
        <v>43908.375</v>
      </c>
      <c r="B4064" s="14">
        <f t="shared" si="126"/>
        <v>43908</v>
      </c>
      <c r="C4064">
        <v>3</v>
      </c>
      <c r="D4064" t="str">
        <f>VLOOKUP(C4064,'Справочник по тт'!$A$2:$C$5,3,FALSE)</f>
        <v>"Парабола"</v>
      </c>
      <c r="E4064" t="str">
        <f>IF(AND(C4064=1,B4064&lt;='Справочник по тт'!$D$1),'Справочник по тт'!$D$2,VLOOKUP(C4064,'Справочник по тт'!A:C,2,FALSE))</f>
        <v>"Парабола" пр. Дмитриева д.6/1</v>
      </c>
      <c r="F4064" s="2">
        <f t="shared" si="127"/>
        <v>1</v>
      </c>
    </row>
    <row r="4065" spans="1:6" x14ac:dyDescent="0.25">
      <c r="A4065" s="3">
        <v>43908.375</v>
      </c>
      <c r="B4065" s="14">
        <f t="shared" si="126"/>
        <v>43908</v>
      </c>
      <c r="C4065">
        <v>3</v>
      </c>
      <c r="D4065" t="str">
        <f>VLOOKUP(C4065,'Справочник по тт'!$A$2:$C$5,3,FALSE)</f>
        <v>"Парабола"</v>
      </c>
      <c r="E4065" t="str">
        <f>IF(AND(C4065=1,B4065&lt;='Справочник по тт'!$D$1),'Справочник по тт'!$D$2,VLOOKUP(C4065,'Справочник по тт'!A:C,2,FALSE))</f>
        <v>"Парабола" пр. Дмитриева д.6/1</v>
      </c>
      <c r="F4065" s="2">
        <f t="shared" si="127"/>
        <v>1</v>
      </c>
    </row>
    <row r="4066" spans="1:6" x14ac:dyDescent="0.25">
      <c r="A4066" s="3">
        <v>43908.375</v>
      </c>
      <c r="B4066" s="14">
        <f t="shared" si="126"/>
        <v>43908</v>
      </c>
      <c r="C4066">
        <v>3</v>
      </c>
      <c r="D4066" t="str">
        <f>VLOOKUP(C4066,'Справочник по тт'!$A$2:$C$5,3,FALSE)</f>
        <v>"Парабола"</v>
      </c>
      <c r="E4066" t="str">
        <f>IF(AND(C4066=1,B4066&lt;='Справочник по тт'!$D$1),'Справочник по тт'!$D$2,VLOOKUP(C4066,'Справочник по тт'!A:C,2,FALSE))</f>
        <v>"Парабола" пр. Дмитриева д.6/1</v>
      </c>
      <c r="F4066" s="2">
        <f t="shared" si="127"/>
        <v>1</v>
      </c>
    </row>
    <row r="4067" spans="1:6" x14ac:dyDescent="0.25">
      <c r="A4067" s="3">
        <v>43908.375</v>
      </c>
      <c r="B4067" s="14">
        <f t="shared" si="126"/>
        <v>43908</v>
      </c>
      <c r="C4067">
        <v>3</v>
      </c>
      <c r="D4067" t="str">
        <f>VLOOKUP(C4067,'Справочник по тт'!$A$2:$C$5,3,FALSE)</f>
        <v>"Парабола"</v>
      </c>
      <c r="E4067" t="str">
        <f>IF(AND(C4067=1,B4067&lt;='Справочник по тт'!$D$1),'Справочник по тт'!$D$2,VLOOKUP(C4067,'Справочник по тт'!A:C,2,FALSE))</f>
        <v>"Парабола" пр. Дмитриева д.6/1</v>
      </c>
      <c r="F4067" s="2">
        <f t="shared" si="127"/>
        <v>1</v>
      </c>
    </row>
    <row r="4068" spans="1:6" x14ac:dyDescent="0.25">
      <c r="A4068" s="3">
        <v>43908.375</v>
      </c>
      <c r="B4068" s="14">
        <f t="shared" si="126"/>
        <v>43908</v>
      </c>
      <c r="C4068">
        <v>3</v>
      </c>
      <c r="D4068" t="str">
        <f>VLOOKUP(C4068,'Справочник по тт'!$A$2:$C$5,3,FALSE)</f>
        <v>"Парабола"</v>
      </c>
      <c r="E4068" t="str">
        <f>IF(AND(C4068=1,B4068&lt;='Справочник по тт'!$D$1),'Справочник по тт'!$D$2,VLOOKUP(C4068,'Справочник по тт'!A:C,2,FALSE))</f>
        <v>"Парабола" пр. Дмитриева д.6/1</v>
      </c>
      <c r="F4068" s="2">
        <f t="shared" si="127"/>
        <v>1</v>
      </c>
    </row>
    <row r="4069" spans="1:6" x14ac:dyDescent="0.25">
      <c r="A4069" s="3">
        <v>43908.375</v>
      </c>
      <c r="B4069" s="14">
        <f t="shared" si="126"/>
        <v>43908</v>
      </c>
      <c r="C4069">
        <v>3</v>
      </c>
      <c r="D4069" t="str">
        <f>VLOOKUP(C4069,'Справочник по тт'!$A$2:$C$5,3,FALSE)</f>
        <v>"Парабола"</v>
      </c>
      <c r="E4069" t="str">
        <f>IF(AND(C4069=1,B4069&lt;='Справочник по тт'!$D$1),'Справочник по тт'!$D$2,VLOOKUP(C4069,'Справочник по тт'!A:C,2,FALSE))</f>
        <v>"Парабола" пр. Дмитриева д.6/1</v>
      </c>
      <c r="F4069" s="2">
        <f t="shared" si="127"/>
        <v>1</v>
      </c>
    </row>
    <row r="4070" spans="1:6" x14ac:dyDescent="0.25">
      <c r="A4070" s="3">
        <v>43908.375</v>
      </c>
      <c r="B4070" s="14">
        <f t="shared" si="126"/>
        <v>43908</v>
      </c>
      <c r="C4070">
        <v>3</v>
      </c>
      <c r="D4070" t="str">
        <f>VLOOKUP(C4070,'Справочник по тт'!$A$2:$C$5,3,FALSE)</f>
        <v>"Парабола"</v>
      </c>
      <c r="E4070" t="str">
        <f>IF(AND(C4070=1,B4070&lt;='Справочник по тт'!$D$1),'Справочник по тт'!$D$2,VLOOKUP(C4070,'Справочник по тт'!A:C,2,FALSE))</f>
        <v>"Парабола" пр. Дмитриева д.6/1</v>
      </c>
      <c r="F4070" s="2">
        <f t="shared" si="127"/>
        <v>1</v>
      </c>
    </row>
    <row r="4071" spans="1:6" x14ac:dyDescent="0.25">
      <c r="A4071" s="3">
        <v>43908.375</v>
      </c>
      <c r="B4071" s="14">
        <f t="shared" si="126"/>
        <v>43908</v>
      </c>
      <c r="C4071">
        <v>3</v>
      </c>
      <c r="D4071" t="str">
        <f>VLOOKUP(C4071,'Справочник по тт'!$A$2:$C$5,3,FALSE)</f>
        <v>"Парабола"</v>
      </c>
      <c r="E4071" t="str">
        <f>IF(AND(C4071=1,B4071&lt;='Справочник по тт'!$D$1),'Справочник по тт'!$D$2,VLOOKUP(C4071,'Справочник по тт'!A:C,2,FALSE))</f>
        <v>"Парабола" пр. Дмитриева д.6/1</v>
      </c>
      <c r="F4071" s="2">
        <f t="shared" si="127"/>
        <v>1</v>
      </c>
    </row>
    <row r="4072" spans="1:6" x14ac:dyDescent="0.25">
      <c r="A4072" s="3">
        <v>43908.375</v>
      </c>
      <c r="B4072" s="14">
        <f t="shared" si="126"/>
        <v>43908</v>
      </c>
      <c r="C4072">
        <v>3</v>
      </c>
      <c r="D4072" t="str">
        <f>VLOOKUP(C4072,'Справочник по тт'!$A$2:$C$5,3,FALSE)</f>
        <v>"Парабола"</v>
      </c>
      <c r="E4072" t="str">
        <f>IF(AND(C4072=1,B4072&lt;='Справочник по тт'!$D$1),'Справочник по тт'!$D$2,VLOOKUP(C4072,'Справочник по тт'!A:C,2,FALSE))</f>
        <v>"Парабола" пр. Дмитриева д.6/1</v>
      </c>
      <c r="F4072" s="2">
        <f t="shared" si="127"/>
        <v>1</v>
      </c>
    </row>
    <row r="4073" spans="1:6" x14ac:dyDescent="0.25">
      <c r="A4073" s="3">
        <v>43908.375</v>
      </c>
      <c r="B4073" s="14">
        <f t="shared" si="126"/>
        <v>43908</v>
      </c>
      <c r="C4073">
        <v>3</v>
      </c>
      <c r="D4073" t="str">
        <f>VLOOKUP(C4073,'Справочник по тт'!$A$2:$C$5,3,FALSE)</f>
        <v>"Парабола"</v>
      </c>
      <c r="E4073" t="str">
        <f>IF(AND(C4073=1,B4073&lt;='Справочник по тт'!$D$1),'Справочник по тт'!$D$2,VLOOKUP(C4073,'Справочник по тт'!A:C,2,FALSE))</f>
        <v>"Парабола" пр. Дмитриева д.6/1</v>
      </c>
      <c r="F4073" s="2">
        <f t="shared" si="127"/>
        <v>1</v>
      </c>
    </row>
    <row r="4074" spans="1:6" x14ac:dyDescent="0.25">
      <c r="A4074" s="3">
        <v>43908.375</v>
      </c>
      <c r="B4074" s="14">
        <f t="shared" si="126"/>
        <v>43908</v>
      </c>
      <c r="C4074">
        <v>3</v>
      </c>
      <c r="D4074" t="str">
        <f>VLOOKUP(C4074,'Справочник по тт'!$A$2:$C$5,3,FALSE)</f>
        <v>"Парабола"</v>
      </c>
      <c r="E4074" t="str">
        <f>IF(AND(C4074=1,B4074&lt;='Справочник по тт'!$D$1),'Справочник по тт'!$D$2,VLOOKUP(C4074,'Справочник по тт'!A:C,2,FALSE))</f>
        <v>"Парабола" пр. Дмитриева д.6/1</v>
      </c>
      <c r="F4074" s="2">
        <f t="shared" si="127"/>
        <v>1</v>
      </c>
    </row>
    <row r="4075" spans="1:6" x14ac:dyDescent="0.25">
      <c r="A4075" s="3">
        <v>43908.375</v>
      </c>
      <c r="B4075" s="14">
        <f t="shared" si="126"/>
        <v>43908</v>
      </c>
      <c r="C4075">
        <v>3</v>
      </c>
      <c r="D4075" t="str">
        <f>VLOOKUP(C4075,'Справочник по тт'!$A$2:$C$5,3,FALSE)</f>
        <v>"Парабола"</v>
      </c>
      <c r="E4075" t="str">
        <f>IF(AND(C4075=1,B4075&lt;='Справочник по тт'!$D$1),'Справочник по тт'!$D$2,VLOOKUP(C4075,'Справочник по тт'!A:C,2,FALSE))</f>
        <v>"Парабола" пр. Дмитриева д.6/1</v>
      </c>
      <c r="F4075" s="2">
        <f t="shared" si="127"/>
        <v>1</v>
      </c>
    </row>
    <row r="4076" spans="1:6" x14ac:dyDescent="0.25">
      <c r="A4076" s="3">
        <v>43908.375</v>
      </c>
      <c r="B4076" s="14">
        <f t="shared" si="126"/>
        <v>43908</v>
      </c>
      <c r="C4076">
        <v>3</v>
      </c>
      <c r="D4076" t="str">
        <f>VLOOKUP(C4076,'Справочник по тт'!$A$2:$C$5,3,FALSE)</f>
        <v>"Парабола"</v>
      </c>
      <c r="E4076" t="str">
        <f>IF(AND(C4076=1,B4076&lt;='Справочник по тт'!$D$1),'Справочник по тт'!$D$2,VLOOKUP(C4076,'Справочник по тт'!A:C,2,FALSE))</f>
        <v>"Парабола" пр. Дмитриева д.6/1</v>
      </c>
      <c r="F4076" s="2">
        <f t="shared" si="127"/>
        <v>1</v>
      </c>
    </row>
    <row r="4077" spans="1:6" x14ac:dyDescent="0.25">
      <c r="A4077" s="3">
        <v>43908.375</v>
      </c>
      <c r="B4077" s="14">
        <f t="shared" si="126"/>
        <v>43908</v>
      </c>
      <c r="C4077">
        <v>3</v>
      </c>
      <c r="D4077" t="str">
        <f>VLOOKUP(C4077,'Справочник по тт'!$A$2:$C$5,3,FALSE)</f>
        <v>"Парабола"</v>
      </c>
      <c r="E4077" t="str">
        <f>IF(AND(C4077=1,B4077&lt;='Справочник по тт'!$D$1),'Справочник по тт'!$D$2,VLOOKUP(C4077,'Справочник по тт'!A:C,2,FALSE))</f>
        <v>"Парабола" пр. Дмитриева д.6/1</v>
      </c>
      <c r="F4077" s="2">
        <f t="shared" si="127"/>
        <v>1</v>
      </c>
    </row>
    <row r="4078" spans="1:6" x14ac:dyDescent="0.25">
      <c r="A4078" s="3">
        <v>43908.388888888891</v>
      </c>
      <c r="B4078" s="14">
        <f t="shared" si="126"/>
        <v>43908</v>
      </c>
      <c r="C4078">
        <v>3</v>
      </c>
      <c r="D4078" t="str">
        <f>VLOOKUP(C4078,'Справочник по тт'!$A$2:$C$5,3,FALSE)</f>
        <v>"Парабола"</v>
      </c>
      <c r="E4078" t="str">
        <f>IF(AND(C4078=1,B4078&lt;='Справочник по тт'!$D$1),'Справочник по тт'!$D$2,VLOOKUP(C4078,'Справочник по тт'!A:C,2,FALSE))</f>
        <v>"Парабола" пр. Дмитриева д.6/1</v>
      </c>
      <c r="F4078" s="2">
        <f t="shared" si="127"/>
        <v>1</v>
      </c>
    </row>
    <row r="4079" spans="1:6" x14ac:dyDescent="0.25">
      <c r="A4079" s="3">
        <v>43908.407638888886</v>
      </c>
      <c r="B4079" s="14">
        <f t="shared" si="126"/>
        <v>43908</v>
      </c>
      <c r="C4079">
        <v>3</v>
      </c>
      <c r="D4079" t="str">
        <f>VLOOKUP(C4079,'Справочник по тт'!$A$2:$C$5,3,FALSE)</f>
        <v>"Парабола"</v>
      </c>
      <c r="E4079" t="str">
        <f>IF(AND(C4079=1,B4079&lt;='Справочник по тт'!$D$1),'Справочник по тт'!$D$2,VLOOKUP(C4079,'Справочник по тт'!A:C,2,FALSE))</f>
        <v>"Парабола" пр. Дмитриева д.6/1</v>
      </c>
      <c r="F4079" s="2">
        <f t="shared" si="127"/>
        <v>1</v>
      </c>
    </row>
    <row r="4080" spans="1:6" x14ac:dyDescent="0.25">
      <c r="A4080" s="3">
        <v>43908.415451388886</v>
      </c>
      <c r="B4080" s="14">
        <f t="shared" si="126"/>
        <v>43908</v>
      </c>
      <c r="C4080">
        <v>3</v>
      </c>
      <c r="D4080" t="str">
        <f>VLOOKUP(C4080,'Справочник по тт'!$A$2:$C$5,3,FALSE)</f>
        <v>"Парабола"</v>
      </c>
      <c r="E4080" t="str">
        <f>IF(AND(C4080=1,B4080&lt;='Справочник по тт'!$D$1),'Справочник по тт'!$D$2,VLOOKUP(C4080,'Справочник по тт'!A:C,2,FALSE))</f>
        <v>"Парабола" пр. Дмитриева д.6/1</v>
      </c>
      <c r="F4080" s="2">
        <f t="shared" si="127"/>
        <v>1</v>
      </c>
    </row>
    <row r="4081" spans="1:6" x14ac:dyDescent="0.25">
      <c r="A4081" s="3">
        <v>43908.416666666664</v>
      </c>
      <c r="B4081" s="14">
        <f t="shared" si="126"/>
        <v>43908</v>
      </c>
      <c r="C4081">
        <v>3</v>
      </c>
      <c r="D4081" t="str">
        <f>VLOOKUP(C4081,'Справочник по тт'!$A$2:$C$5,3,FALSE)</f>
        <v>"Парабола"</v>
      </c>
      <c r="E4081" t="str">
        <f>IF(AND(C4081=1,B4081&lt;='Справочник по тт'!$D$1),'Справочник по тт'!$D$2,VLOOKUP(C4081,'Справочник по тт'!A:C,2,FALSE))</f>
        <v>"Парабола" пр. Дмитриева д.6/1</v>
      </c>
      <c r="F4081" s="2">
        <f t="shared" si="127"/>
        <v>1</v>
      </c>
    </row>
    <row r="4082" spans="1:6" x14ac:dyDescent="0.25">
      <c r="A4082" s="3">
        <v>43908.416666666664</v>
      </c>
      <c r="B4082" s="14">
        <f t="shared" si="126"/>
        <v>43908</v>
      </c>
      <c r="C4082">
        <v>3</v>
      </c>
      <c r="D4082" t="str">
        <f>VLOOKUP(C4082,'Справочник по тт'!$A$2:$C$5,3,FALSE)</f>
        <v>"Парабола"</v>
      </c>
      <c r="E4082" t="str">
        <f>IF(AND(C4082=1,B4082&lt;='Справочник по тт'!$D$1),'Справочник по тт'!$D$2,VLOOKUP(C4082,'Справочник по тт'!A:C,2,FALSE))</f>
        <v>"Парабола" пр. Дмитриева д.6/1</v>
      </c>
      <c r="F4082" s="2">
        <f t="shared" si="127"/>
        <v>1</v>
      </c>
    </row>
    <row r="4083" spans="1:6" x14ac:dyDescent="0.25">
      <c r="A4083" s="3">
        <v>43908.416666666664</v>
      </c>
      <c r="B4083" s="14">
        <f t="shared" si="126"/>
        <v>43908</v>
      </c>
      <c r="C4083">
        <v>3</v>
      </c>
      <c r="D4083" t="str">
        <f>VLOOKUP(C4083,'Справочник по тт'!$A$2:$C$5,3,FALSE)</f>
        <v>"Парабола"</v>
      </c>
      <c r="E4083" t="str">
        <f>IF(AND(C4083=1,B4083&lt;='Справочник по тт'!$D$1),'Справочник по тт'!$D$2,VLOOKUP(C4083,'Справочник по тт'!A:C,2,FALSE))</f>
        <v>"Парабола" пр. Дмитриева д.6/1</v>
      </c>
      <c r="F4083" s="2">
        <f t="shared" si="127"/>
        <v>1</v>
      </c>
    </row>
    <row r="4084" spans="1:6" x14ac:dyDescent="0.25">
      <c r="A4084" s="3">
        <v>43908.416666666664</v>
      </c>
      <c r="B4084" s="14">
        <f t="shared" si="126"/>
        <v>43908</v>
      </c>
      <c r="C4084">
        <v>3</v>
      </c>
      <c r="D4084" t="str">
        <f>VLOOKUP(C4084,'Справочник по тт'!$A$2:$C$5,3,FALSE)</f>
        <v>"Парабола"</v>
      </c>
      <c r="E4084" t="str">
        <f>IF(AND(C4084=1,B4084&lt;='Справочник по тт'!$D$1),'Справочник по тт'!$D$2,VLOOKUP(C4084,'Справочник по тт'!A:C,2,FALSE))</f>
        <v>"Парабола" пр. Дмитриева д.6/1</v>
      </c>
      <c r="F4084" s="2">
        <f t="shared" si="127"/>
        <v>1</v>
      </c>
    </row>
    <row r="4085" spans="1:6" x14ac:dyDescent="0.25">
      <c r="A4085" s="3">
        <v>43908.416666666664</v>
      </c>
      <c r="B4085" s="14">
        <f t="shared" si="126"/>
        <v>43908</v>
      </c>
      <c r="C4085">
        <v>3</v>
      </c>
      <c r="D4085" t="str">
        <f>VLOOKUP(C4085,'Справочник по тт'!$A$2:$C$5,3,FALSE)</f>
        <v>"Парабола"</v>
      </c>
      <c r="E4085" t="str">
        <f>IF(AND(C4085=1,B4085&lt;='Справочник по тт'!$D$1),'Справочник по тт'!$D$2,VLOOKUP(C4085,'Справочник по тт'!A:C,2,FALSE))</f>
        <v>"Парабола" пр. Дмитриева д.6/1</v>
      </c>
      <c r="F4085" s="2">
        <f t="shared" si="127"/>
        <v>1</v>
      </c>
    </row>
    <row r="4086" spans="1:6" x14ac:dyDescent="0.25">
      <c r="A4086" s="3">
        <v>43908.416666666664</v>
      </c>
      <c r="B4086" s="14">
        <f t="shared" si="126"/>
        <v>43908</v>
      </c>
      <c r="C4086">
        <v>3</v>
      </c>
      <c r="D4086" t="str">
        <f>VLOOKUP(C4086,'Справочник по тт'!$A$2:$C$5,3,FALSE)</f>
        <v>"Парабола"</v>
      </c>
      <c r="E4086" t="str">
        <f>IF(AND(C4086=1,B4086&lt;='Справочник по тт'!$D$1),'Справочник по тт'!$D$2,VLOOKUP(C4086,'Справочник по тт'!A:C,2,FALSE))</f>
        <v>"Парабола" пр. Дмитриева д.6/1</v>
      </c>
      <c r="F4086" s="2">
        <f t="shared" si="127"/>
        <v>1</v>
      </c>
    </row>
    <row r="4087" spans="1:6" x14ac:dyDescent="0.25">
      <c r="A4087" s="3">
        <v>43908.416666666664</v>
      </c>
      <c r="B4087" s="14">
        <f t="shared" si="126"/>
        <v>43908</v>
      </c>
      <c r="C4087">
        <v>3</v>
      </c>
      <c r="D4087" t="str">
        <f>VLOOKUP(C4087,'Справочник по тт'!$A$2:$C$5,3,FALSE)</f>
        <v>"Парабола"</v>
      </c>
      <c r="E4087" t="str">
        <f>IF(AND(C4087=1,B4087&lt;='Справочник по тт'!$D$1),'Справочник по тт'!$D$2,VLOOKUP(C4087,'Справочник по тт'!A:C,2,FALSE))</f>
        <v>"Парабола" пр. Дмитриева д.6/1</v>
      </c>
      <c r="F4087" s="2">
        <f t="shared" si="127"/>
        <v>1</v>
      </c>
    </row>
    <row r="4088" spans="1:6" x14ac:dyDescent="0.25">
      <c r="A4088" s="3">
        <v>43908.416666666664</v>
      </c>
      <c r="B4088" s="14">
        <f t="shared" si="126"/>
        <v>43908</v>
      </c>
      <c r="C4088">
        <v>3</v>
      </c>
      <c r="D4088" t="str">
        <f>VLOOKUP(C4088,'Справочник по тт'!$A$2:$C$5,3,FALSE)</f>
        <v>"Парабола"</v>
      </c>
      <c r="E4088" t="str">
        <f>IF(AND(C4088=1,B4088&lt;='Справочник по тт'!$D$1),'Справочник по тт'!$D$2,VLOOKUP(C4088,'Справочник по тт'!A:C,2,FALSE))</f>
        <v>"Парабола" пр. Дмитриева д.6/1</v>
      </c>
      <c r="F4088" s="2">
        <f t="shared" si="127"/>
        <v>1</v>
      </c>
    </row>
    <row r="4089" spans="1:6" x14ac:dyDescent="0.25">
      <c r="A4089" s="3">
        <v>43908.416666666664</v>
      </c>
      <c r="B4089" s="14">
        <f t="shared" si="126"/>
        <v>43908</v>
      </c>
      <c r="C4089">
        <v>3</v>
      </c>
      <c r="D4089" t="str">
        <f>VLOOKUP(C4089,'Справочник по тт'!$A$2:$C$5,3,FALSE)</f>
        <v>"Парабола"</v>
      </c>
      <c r="E4089" t="str">
        <f>IF(AND(C4089=1,B4089&lt;='Справочник по тт'!$D$1),'Справочник по тт'!$D$2,VLOOKUP(C4089,'Справочник по тт'!A:C,2,FALSE))</f>
        <v>"Парабола" пр. Дмитриева д.6/1</v>
      </c>
      <c r="F4089" s="2">
        <f t="shared" si="127"/>
        <v>1</v>
      </c>
    </row>
    <row r="4090" spans="1:6" x14ac:dyDescent="0.25">
      <c r="A4090" s="3">
        <v>43908.423611111109</v>
      </c>
      <c r="B4090" s="14">
        <f t="shared" si="126"/>
        <v>43908</v>
      </c>
      <c r="C4090">
        <v>3</v>
      </c>
      <c r="D4090" t="str">
        <f>VLOOKUP(C4090,'Справочник по тт'!$A$2:$C$5,3,FALSE)</f>
        <v>"Парабола"</v>
      </c>
      <c r="E4090" t="str">
        <f>IF(AND(C4090=1,B4090&lt;='Справочник по тт'!$D$1),'Справочник по тт'!$D$2,VLOOKUP(C4090,'Справочник по тт'!A:C,2,FALSE))</f>
        <v>"Парабола" пр. Дмитриева д.6/1</v>
      </c>
      <c r="F4090" s="2">
        <f t="shared" si="127"/>
        <v>1</v>
      </c>
    </row>
    <row r="4091" spans="1:6" x14ac:dyDescent="0.25">
      <c r="A4091" s="3">
        <v>43908.423611111109</v>
      </c>
      <c r="B4091" s="14">
        <f t="shared" si="126"/>
        <v>43908</v>
      </c>
      <c r="C4091">
        <v>3</v>
      </c>
      <c r="D4091" t="str">
        <f>VLOOKUP(C4091,'Справочник по тт'!$A$2:$C$5,3,FALSE)</f>
        <v>"Парабола"</v>
      </c>
      <c r="E4091" t="str">
        <f>IF(AND(C4091=1,B4091&lt;='Справочник по тт'!$D$1),'Справочник по тт'!$D$2,VLOOKUP(C4091,'Справочник по тт'!A:C,2,FALSE))</f>
        <v>"Парабола" пр. Дмитриева д.6/1</v>
      </c>
      <c r="F4091" s="2">
        <f t="shared" si="127"/>
        <v>1</v>
      </c>
    </row>
    <row r="4092" spans="1:6" x14ac:dyDescent="0.25">
      <c r="A4092" s="3">
        <v>43908.434664351851</v>
      </c>
      <c r="B4092" s="14">
        <f t="shared" si="126"/>
        <v>43908</v>
      </c>
      <c r="C4092">
        <v>3</v>
      </c>
      <c r="D4092" t="str">
        <f>VLOOKUP(C4092,'Справочник по тт'!$A$2:$C$5,3,FALSE)</f>
        <v>"Парабола"</v>
      </c>
      <c r="E4092" t="str">
        <f>IF(AND(C4092=1,B4092&lt;='Справочник по тт'!$D$1),'Справочник по тт'!$D$2,VLOOKUP(C4092,'Справочник по тт'!A:C,2,FALSE))</f>
        <v>"Парабола" пр. Дмитриева д.6/1</v>
      </c>
      <c r="F4092" s="2">
        <f t="shared" si="127"/>
        <v>1</v>
      </c>
    </row>
    <row r="4093" spans="1:6" x14ac:dyDescent="0.25">
      <c r="A4093" s="3">
        <v>43908.4375</v>
      </c>
      <c r="B4093" s="14">
        <f t="shared" si="126"/>
        <v>43908</v>
      </c>
      <c r="C4093">
        <v>3</v>
      </c>
      <c r="D4093" t="str">
        <f>VLOOKUP(C4093,'Справочник по тт'!$A$2:$C$5,3,FALSE)</f>
        <v>"Парабола"</v>
      </c>
      <c r="E4093" t="str">
        <f>IF(AND(C4093=1,B4093&lt;='Справочник по тт'!$D$1),'Справочник по тт'!$D$2,VLOOKUP(C4093,'Справочник по тт'!A:C,2,FALSE))</f>
        <v>"Парабола" пр. Дмитриева д.6/1</v>
      </c>
      <c r="F4093" s="2">
        <f t="shared" si="127"/>
        <v>1</v>
      </c>
    </row>
    <row r="4094" spans="1:6" x14ac:dyDescent="0.25">
      <c r="A4094" s="3">
        <v>43908.444444444445</v>
      </c>
      <c r="B4094" s="14">
        <f t="shared" si="126"/>
        <v>43908</v>
      </c>
      <c r="C4094">
        <v>3</v>
      </c>
      <c r="D4094" t="str">
        <f>VLOOKUP(C4094,'Справочник по тт'!$A$2:$C$5,3,FALSE)</f>
        <v>"Парабола"</v>
      </c>
      <c r="E4094" t="str">
        <f>IF(AND(C4094=1,B4094&lt;='Справочник по тт'!$D$1),'Справочник по тт'!$D$2,VLOOKUP(C4094,'Справочник по тт'!A:C,2,FALSE))</f>
        <v>"Парабола" пр. Дмитриева д.6/1</v>
      </c>
      <c r="F4094" s="2">
        <f t="shared" si="127"/>
        <v>1</v>
      </c>
    </row>
    <row r="4095" spans="1:6" x14ac:dyDescent="0.25">
      <c r="A4095" s="3">
        <v>43908.451388888891</v>
      </c>
      <c r="B4095" s="14">
        <f t="shared" si="126"/>
        <v>43908</v>
      </c>
      <c r="C4095">
        <v>3</v>
      </c>
      <c r="D4095" t="str">
        <f>VLOOKUP(C4095,'Справочник по тт'!$A$2:$C$5,3,FALSE)</f>
        <v>"Парабола"</v>
      </c>
      <c r="E4095" t="str">
        <f>IF(AND(C4095=1,B4095&lt;='Справочник по тт'!$D$1),'Справочник по тт'!$D$2,VLOOKUP(C4095,'Справочник по тт'!A:C,2,FALSE))</f>
        <v>"Парабола" пр. Дмитриева д.6/1</v>
      </c>
      <c r="F4095" s="2">
        <f t="shared" si="127"/>
        <v>1</v>
      </c>
    </row>
    <row r="4096" spans="1:6" x14ac:dyDescent="0.25">
      <c r="A4096" s="3">
        <v>43908.458333333336</v>
      </c>
      <c r="B4096" s="14">
        <f t="shared" si="126"/>
        <v>43908</v>
      </c>
      <c r="C4096">
        <v>3</v>
      </c>
      <c r="D4096" t="str">
        <f>VLOOKUP(C4096,'Справочник по тт'!$A$2:$C$5,3,FALSE)</f>
        <v>"Парабола"</v>
      </c>
      <c r="E4096" t="str">
        <f>IF(AND(C4096=1,B4096&lt;='Справочник по тт'!$D$1),'Справочник по тт'!$D$2,VLOOKUP(C4096,'Справочник по тт'!A:C,2,FALSE))</f>
        <v>"Парабола" пр. Дмитриева д.6/1</v>
      </c>
      <c r="F4096" s="2">
        <f t="shared" si="127"/>
        <v>1</v>
      </c>
    </row>
    <row r="4097" spans="1:6" x14ac:dyDescent="0.25">
      <c r="A4097" s="3">
        <v>43908.458333333336</v>
      </c>
      <c r="B4097" s="14">
        <f t="shared" si="126"/>
        <v>43908</v>
      </c>
      <c r="C4097">
        <v>3</v>
      </c>
      <c r="D4097" t="str">
        <f>VLOOKUP(C4097,'Справочник по тт'!$A$2:$C$5,3,FALSE)</f>
        <v>"Парабола"</v>
      </c>
      <c r="E4097" t="str">
        <f>IF(AND(C4097=1,B4097&lt;='Справочник по тт'!$D$1),'Справочник по тт'!$D$2,VLOOKUP(C4097,'Справочник по тт'!A:C,2,FALSE))</f>
        <v>"Парабола" пр. Дмитриева д.6/1</v>
      </c>
      <c r="F4097" s="2">
        <f t="shared" si="127"/>
        <v>1</v>
      </c>
    </row>
    <row r="4098" spans="1:6" x14ac:dyDescent="0.25">
      <c r="A4098" s="3">
        <v>43908.458333333336</v>
      </c>
      <c r="B4098" s="14">
        <f t="shared" ref="B4098:B4161" si="128">(TEXT(A4098,"ДД.ММ.ГГГГ"))*1</f>
        <v>43908</v>
      </c>
      <c r="C4098">
        <v>3</v>
      </c>
      <c r="D4098" t="str">
        <f>VLOOKUP(C4098,'Справочник по тт'!$A$2:$C$5,3,FALSE)</f>
        <v>"Парабола"</v>
      </c>
      <c r="E4098" t="str">
        <f>IF(AND(C4098=1,B4098&lt;='Справочник по тт'!$D$1),'Справочник по тт'!$D$2,VLOOKUP(C4098,'Справочник по тт'!A:C,2,FALSE))</f>
        <v>"Парабола" пр. Дмитриева д.6/1</v>
      </c>
      <c r="F4098" s="2">
        <f t="shared" si="127"/>
        <v>1</v>
      </c>
    </row>
    <row r="4099" spans="1:6" x14ac:dyDescent="0.25">
      <c r="A4099" s="3">
        <v>43908.484872685185</v>
      </c>
      <c r="B4099" s="14">
        <f t="shared" si="128"/>
        <v>43908</v>
      </c>
      <c r="C4099">
        <v>3</v>
      </c>
      <c r="D4099" t="str">
        <f>VLOOKUP(C4099,'Справочник по тт'!$A$2:$C$5,3,FALSE)</f>
        <v>"Парабола"</v>
      </c>
      <c r="E4099" t="str">
        <f>IF(AND(C4099=1,B4099&lt;='Справочник по тт'!$D$1),'Справочник по тт'!$D$2,VLOOKUP(C4099,'Справочник по тт'!A:C,2,FALSE))</f>
        <v>"Парабола" пр. Дмитриева д.6/1</v>
      </c>
      <c r="F4099" s="2">
        <f t="shared" ref="F4099:F4162" si="129">IF(B4099&lt;=$F$1,1,"")</f>
        <v>1</v>
      </c>
    </row>
    <row r="4100" spans="1:6" x14ac:dyDescent="0.25">
      <c r="A4100" s="3">
        <v>43908.5</v>
      </c>
      <c r="B4100" s="14">
        <f t="shared" si="128"/>
        <v>43908</v>
      </c>
      <c r="C4100">
        <v>3</v>
      </c>
      <c r="D4100" t="str">
        <f>VLOOKUP(C4100,'Справочник по тт'!$A$2:$C$5,3,FALSE)</f>
        <v>"Парабола"</v>
      </c>
      <c r="E4100" t="str">
        <f>IF(AND(C4100=1,B4100&lt;='Справочник по тт'!$D$1),'Справочник по тт'!$D$2,VLOOKUP(C4100,'Справочник по тт'!A:C,2,FALSE))</f>
        <v>"Парабола" пр. Дмитриева д.6/1</v>
      </c>
      <c r="F4100" s="2">
        <f t="shared" si="129"/>
        <v>1</v>
      </c>
    </row>
    <row r="4101" spans="1:6" x14ac:dyDescent="0.25">
      <c r="A4101" s="3">
        <v>43908.5</v>
      </c>
      <c r="B4101" s="14">
        <f t="shared" si="128"/>
        <v>43908</v>
      </c>
      <c r="C4101">
        <v>3</v>
      </c>
      <c r="D4101" t="str">
        <f>VLOOKUP(C4101,'Справочник по тт'!$A$2:$C$5,3,FALSE)</f>
        <v>"Парабола"</v>
      </c>
      <c r="E4101" t="str">
        <f>IF(AND(C4101=1,B4101&lt;='Справочник по тт'!$D$1),'Справочник по тт'!$D$2,VLOOKUP(C4101,'Справочник по тт'!A:C,2,FALSE))</f>
        <v>"Парабола" пр. Дмитриева д.6/1</v>
      </c>
      <c r="F4101" s="2">
        <f t="shared" si="129"/>
        <v>1</v>
      </c>
    </row>
    <row r="4102" spans="1:6" x14ac:dyDescent="0.25">
      <c r="A4102" s="3">
        <v>43908.529849537037</v>
      </c>
      <c r="B4102" s="14">
        <f t="shared" si="128"/>
        <v>43908</v>
      </c>
      <c r="C4102">
        <v>3</v>
      </c>
      <c r="D4102" t="str">
        <f>VLOOKUP(C4102,'Справочник по тт'!$A$2:$C$5,3,FALSE)</f>
        <v>"Парабола"</v>
      </c>
      <c r="E4102" t="str">
        <f>IF(AND(C4102=1,B4102&lt;='Справочник по тт'!$D$1),'Справочник по тт'!$D$2,VLOOKUP(C4102,'Справочник по тт'!A:C,2,FALSE))</f>
        <v>"Парабола" пр. Дмитриева д.6/1</v>
      </c>
      <c r="F4102" s="2">
        <f t="shared" si="129"/>
        <v>1</v>
      </c>
    </row>
    <row r="4103" spans="1:6" x14ac:dyDescent="0.25">
      <c r="A4103" s="3">
        <v>43908.541666666664</v>
      </c>
      <c r="B4103" s="14">
        <f t="shared" si="128"/>
        <v>43908</v>
      </c>
      <c r="C4103">
        <v>3</v>
      </c>
      <c r="D4103" t="str">
        <f>VLOOKUP(C4103,'Справочник по тт'!$A$2:$C$5,3,FALSE)</f>
        <v>"Парабола"</v>
      </c>
      <c r="E4103" t="str">
        <f>IF(AND(C4103=1,B4103&lt;='Справочник по тт'!$D$1),'Справочник по тт'!$D$2,VLOOKUP(C4103,'Справочник по тт'!A:C,2,FALSE))</f>
        <v>"Парабола" пр. Дмитриева д.6/1</v>
      </c>
      <c r="F4103" s="2">
        <f t="shared" si="129"/>
        <v>1</v>
      </c>
    </row>
    <row r="4104" spans="1:6" x14ac:dyDescent="0.25">
      <c r="A4104" s="3">
        <v>43908.541666666664</v>
      </c>
      <c r="B4104" s="14">
        <f t="shared" si="128"/>
        <v>43908</v>
      </c>
      <c r="C4104">
        <v>3</v>
      </c>
      <c r="D4104" t="str">
        <f>VLOOKUP(C4104,'Справочник по тт'!$A$2:$C$5,3,FALSE)</f>
        <v>"Парабола"</v>
      </c>
      <c r="E4104" t="str">
        <f>IF(AND(C4104=1,B4104&lt;='Справочник по тт'!$D$1),'Справочник по тт'!$D$2,VLOOKUP(C4104,'Справочник по тт'!A:C,2,FALSE))</f>
        <v>"Парабола" пр. Дмитриева д.6/1</v>
      </c>
      <c r="F4104" s="2">
        <f t="shared" si="129"/>
        <v>1</v>
      </c>
    </row>
    <row r="4105" spans="1:6" x14ac:dyDescent="0.25">
      <c r="A4105" s="3">
        <v>43908.541666666664</v>
      </c>
      <c r="B4105" s="14">
        <f t="shared" si="128"/>
        <v>43908</v>
      </c>
      <c r="C4105">
        <v>2</v>
      </c>
      <c r="D4105" t="str">
        <f>VLOOKUP(C4105,'Справочник по тт'!$A$2:$C$5,3,FALSE)</f>
        <v>"Колибри"</v>
      </c>
      <c r="E4105" t="str">
        <f>IF(AND(C4105=1,B4105&lt;='Справочник по тт'!$D$1),'Справочник по тт'!$D$2,VLOOKUP(C4105,'Справочник по тт'!A:C,2,FALSE))</f>
        <v>"Колибри" ул. Широкая д.150</v>
      </c>
      <c r="F4105" s="2">
        <f t="shared" si="129"/>
        <v>1</v>
      </c>
    </row>
    <row r="4106" spans="1:6" x14ac:dyDescent="0.25">
      <c r="A4106" s="3">
        <v>43908.541666666664</v>
      </c>
      <c r="B4106" s="14">
        <f t="shared" si="128"/>
        <v>43908</v>
      </c>
      <c r="C4106">
        <v>2</v>
      </c>
      <c r="D4106" t="str">
        <f>VLOOKUP(C4106,'Справочник по тт'!$A$2:$C$5,3,FALSE)</f>
        <v>"Колибри"</v>
      </c>
      <c r="E4106" t="str">
        <f>IF(AND(C4106=1,B4106&lt;='Справочник по тт'!$D$1),'Справочник по тт'!$D$2,VLOOKUP(C4106,'Справочник по тт'!A:C,2,FALSE))</f>
        <v>"Колибри" ул. Широкая д.150</v>
      </c>
      <c r="F4106" s="2">
        <f t="shared" si="129"/>
        <v>1</v>
      </c>
    </row>
    <row r="4107" spans="1:6" x14ac:dyDescent="0.25">
      <c r="A4107" s="3">
        <v>43908.541666666664</v>
      </c>
      <c r="B4107" s="14">
        <f t="shared" si="128"/>
        <v>43908</v>
      </c>
      <c r="C4107">
        <v>2</v>
      </c>
      <c r="D4107" t="str">
        <f>VLOOKUP(C4107,'Справочник по тт'!$A$2:$C$5,3,FALSE)</f>
        <v>"Колибри"</v>
      </c>
      <c r="E4107" t="str">
        <f>IF(AND(C4107=1,B4107&lt;='Справочник по тт'!$D$1),'Справочник по тт'!$D$2,VLOOKUP(C4107,'Справочник по тт'!A:C,2,FALSE))</f>
        <v>"Колибри" ул. Широкая д.150</v>
      </c>
      <c r="F4107" s="2">
        <f t="shared" si="129"/>
        <v>1</v>
      </c>
    </row>
    <row r="4108" spans="1:6" x14ac:dyDescent="0.25">
      <c r="A4108" s="3">
        <v>43908.541666666664</v>
      </c>
      <c r="B4108" s="14">
        <f t="shared" si="128"/>
        <v>43908</v>
      </c>
      <c r="C4108">
        <v>2</v>
      </c>
      <c r="D4108" t="str">
        <f>VLOOKUP(C4108,'Справочник по тт'!$A$2:$C$5,3,FALSE)</f>
        <v>"Колибри"</v>
      </c>
      <c r="E4108" t="str">
        <f>IF(AND(C4108=1,B4108&lt;='Справочник по тт'!$D$1),'Справочник по тт'!$D$2,VLOOKUP(C4108,'Справочник по тт'!A:C,2,FALSE))</f>
        <v>"Колибри" ул. Широкая д.150</v>
      </c>
      <c r="F4108" s="2">
        <f t="shared" si="129"/>
        <v>1</v>
      </c>
    </row>
    <row r="4109" spans="1:6" x14ac:dyDescent="0.25">
      <c r="A4109" s="3">
        <v>43908.541666666664</v>
      </c>
      <c r="B4109" s="14">
        <f t="shared" si="128"/>
        <v>43908</v>
      </c>
      <c r="C4109">
        <v>2</v>
      </c>
      <c r="D4109" t="str">
        <f>VLOOKUP(C4109,'Справочник по тт'!$A$2:$C$5,3,FALSE)</f>
        <v>"Колибри"</v>
      </c>
      <c r="E4109" t="str">
        <f>IF(AND(C4109=1,B4109&lt;='Справочник по тт'!$D$1),'Справочник по тт'!$D$2,VLOOKUP(C4109,'Справочник по тт'!A:C,2,FALSE))</f>
        <v>"Колибри" ул. Широкая д.150</v>
      </c>
      <c r="F4109" s="2">
        <f t="shared" si="129"/>
        <v>1</v>
      </c>
    </row>
    <row r="4110" spans="1:6" x14ac:dyDescent="0.25">
      <c r="A4110" s="3">
        <v>43908.572916666664</v>
      </c>
      <c r="B4110" s="14">
        <f t="shared" si="128"/>
        <v>43908</v>
      </c>
      <c r="C4110">
        <v>2</v>
      </c>
      <c r="D4110" t="str">
        <f>VLOOKUP(C4110,'Справочник по тт'!$A$2:$C$5,3,FALSE)</f>
        <v>"Колибри"</v>
      </c>
      <c r="E4110" t="str">
        <f>IF(AND(C4110=1,B4110&lt;='Справочник по тт'!$D$1),'Справочник по тт'!$D$2,VLOOKUP(C4110,'Справочник по тт'!A:C,2,FALSE))</f>
        <v>"Колибри" ул. Широкая д.150</v>
      </c>
      <c r="F4110" s="2">
        <f t="shared" si="129"/>
        <v>1</v>
      </c>
    </row>
    <row r="4111" spans="1:6" x14ac:dyDescent="0.25">
      <c r="A4111" s="3">
        <v>43908.583333333336</v>
      </c>
      <c r="B4111" s="14">
        <f t="shared" si="128"/>
        <v>43908</v>
      </c>
      <c r="C4111">
        <v>2</v>
      </c>
      <c r="D4111" t="str">
        <f>VLOOKUP(C4111,'Справочник по тт'!$A$2:$C$5,3,FALSE)</f>
        <v>"Колибри"</v>
      </c>
      <c r="E4111" t="str">
        <f>IF(AND(C4111=1,B4111&lt;='Справочник по тт'!$D$1),'Справочник по тт'!$D$2,VLOOKUP(C4111,'Справочник по тт'!A:C,2,FALSE))</f>
        <v>"Колибри" ул. Широкая д.150</v>
      </c>
      <c r="F4111" s="2">
        <f t="shared" si="129"/>
        <v>1</v>
      </c>
    </row>
    <row r="4112" spans="1:6" x14ac:dyDescent="0.25">
      <c r="A4112" s="3">
        <v>43908.583333333336</v>
      </c>
      <c r="B4112" s="14">
        <f t="shared" si="128"/>
        <v>43908</v>
      </c>
      <c r="C4112">
        <v>2</v>
      </c>
      <c r="D4112" t="str">
        <f>VLOOKUP(C4112,'Справочник по тт'!$A$2:$C$5,3,FALSE)</f>
        <v>"Колибри"</v>
      </c>
      <c r="E4112" t="str">
        <f>IF(AND(C4112=1,B4112&lt;='Справочник по тт'!$D$1),'Справочник по тт'!$D$2,VLOOKUP(C4112,'Справочник по тт'!A:C,2,FALSE))</f>
        <v>"Колибри" ул. Широкая д.150</v>
      </c>
      <c r="F4112" s="2">
        <f t="shared" si="129"/>
        <v>1</v>
      </c>
    </row>
    <row r="4113" spans="1:6" x14ac:dyDescent="0.25">
      <c r="A4113" s="3">
        <v>43908.611111111109</v>
      </c>
      <c r="B4113" s="14">
        <f t="shared" si="128"/>
        <v>43908</v>
      </c>
      <c r="C4113">
        <v>2</v>
      </c>
      <c r="D4113" t="str">
        <f>VLOOKUP(C4113,'Справочник по тт'!$A$2:$C$5,3,FALSE)</f>
        <v>"Колибри"</v>
      </c>
      <c r="E4113" t="str">
        <f>IF(AND(C4113=1,B4113&lt;='Справочник по тт'!$D$1),'Справочник по тт'!$D$2,VLOOKUP(C4113,'Справочник по тт'!A:C,2,FALSE))</f>
        <v>"Колибри" ул. Широкая д.150</v>
      </c>
      <c r="F4113" s="2">
        <f t="shared" si="129"/>
        <v>1</v>
      </c>
    </row>
    <row r="4114" spans="1:6" x14ac:dyDescent="0.25">
      <c r="A4114" s="3">
        <v>43908.625</v>
      </c>
      <c r="B4114" s="14">
        <f t="shared" si="128"/>
        <v>43908</v>
      </c>
      <c r="C4114">
        <v>2</v>
      </c>
      <c r="D4114" t="str">
        <f>VLOOKUP(C4114,'Справочник по тт'!$A$2:$C$5,3,FALSE)</f>
        <v>"Колибри"</v>
      </c>
      <c r="E4114" t="str">
        <f>IF(AND(C4114=1,B4114&lt;='Справочник по тт'!$D$1),'Справочник по тт'!$D$2,VLOOKUP(C4114,'Справочник по тт'!A:C,2,FALSE))</f>
        <v>"Колибри" ул. Широкая д.150</v>
      </c>
      <c r="F4114" s="2">
        <f t="shared" si="129"/>
        <v>1</v>
      </c>
    </row>
    <row r="4115" spans="1:6" x14ac:dyDescent="0.25">
      <c r="A4115" s="3">
        <v>43908.625</v>
      </c>
      <c r="B4115" s="14">
        <f t="shared" si="128"/>
        <v>43908</v>
      </c>
      <c r="C4115">
        <v>2</v>
      </c>
      <c r="D4115" t="str">
        <f>VLOOKUP(C4115,'Справочник по тт'!$A$2:$C$5,3,FALSE)</f>
        <v>"Колибри"</v>
      </c>
      <c r="E4115" t="str">
        <f>IF(AND(C4115=1,B4115&lt;='Справочник по тт'!$D$1),'Справочник по тт'!$D$2,VLOOKUP(C4115,'Справочник по тт'!A:C,2,FALSE))</f>
        <v>"Колибри" ул. Широкая д.150</v>
      </c>
      <c r="F4115" s="2">
        <f t="shared" si="129"/>
        <v>1</v>
      </c>
    </row>
    <row r="4116" spans="1:6" x14ac:dyDescent="0.25">
      <c r="A4116" s="3">
        <v>43908.625</v>
      </c>
      <c r="B4116" s="14">
        <f t="shared" si="128"/>
        <v>43908</v>
      </c>
      <c r="C4116">
        <v>2</v>
      </c>
      <c r="D4116" t="str">
        <f>VLOOKUP(C4116,'Справочник по тт'!$A$2:$C$5,3,FALSE)</f>
        <v>"Колибри"</v>
      </c>
      <c r="E4116" t="str">
        <f>IF(AND(C4116=1,B4116&lt;='Справочник по тт'!$D$1),'Справочник по тт'!$D$2,VLOOKUP(C4116,'Справочник по тт'!A:C,2,FALSE))</f>
        <v>"Колибри" ул. Широкая д.150</v>
      </c>
      <c r="F4116" s="2">
        <f t="shared" si="129"/>
        <v>1</v>
      </c>
    </row>
    <row r="4117" spans="1:6" x14ac:dyDescent="0.25">
      <c r="A4117" s="3">
        <v>43908.625</v>
      </c>
      <c r="B4117" s="14">
        <f t="shared" si="128"/>
        <v>43908</v>
      </c>
      <c r="C4117">
        <v>2</v>
      </c>
      <c r="D4117" t="str">
        <f>VLOOKUP(C4117,'Справочник по тт'!$A$2:$C$5,3,FALSE)</f>
        <v>"Колибри"</v>
      </c>
      <c r="E4117" t="str">
        <f>IF(AND(C4117=1,B4117&lt;='Справочник по тт'!$D$1),'Справочник по тт'!$D$2,VLOOKUP(C4117,'Справочник по тт'!A:C,2,FALSE))</f>
        <v>"Колибри" ул. Широкая д.150</v>
      </c>
      <c r="F4117" s="2">
        <f t="shared" si="129"/>
        <v>1</v>
      </c>
    </row>
    <row r="4118" spans="1:6" x14ac:dyDescent="0.25">
      <c r="A4118" s="3">
        <v>43908.625</v>
      </c>
      <c r="B4118" s="14">
        <f t="shared" si="128"/>
        <v>43908</v>
      </c>
      <c r="C4118">
        <v>2</v>
      </c>
      <c r="D4118" t="str">
        <f>VLOOKUP(C4118,'Справочник по тт'!$A$2:$C$5,3,FALSE)</f>
        <v>"Колибри"</v>
      </c>
      <c r="E4118" t="str">
        <f>IF(AND(C4118=1,B4118&lt;='Справочник по тт'!$D$1),'Справочник по тт'!$D$2,VLOOKUP(C4118,'Справочник по тт'!A:C,2,FALSE))</f>
        <v>"Колибри" ул. Широкая д.150</v>
      </c>
      <c r="F4118" s="2">
        <f t="shared" si="129"/>
        <v>1</v>
      </c>
    </row>
    <row r="4119" spans="1:6" x14ac:dyDescent="0.25">
      <c r="A4119" s="3">
        <v>43908.625</v>
      </c>
      <c r="B4119" s="14">
        <f t="shared" si="128"/>
        <v>43908</v>
      </c>
      <c r="C4119">
        <v>2</v>
      </c>
      <c r="D4119" t="str">
        <f>VLOOKUP(C4119,'Справочник по тт'!$A$2:$C$5,3,FALSE)</f>
        <v>"Колибри"</v>
      </c>
      <c r="E4119" t="str">
        <f>IF(AND(C4119=1,B4119&lt;='Справочник по тт'!$D$1),'Справочник по тт'!$D$2,VLOOKUP(C4119,'Справочник по тт'!A:C,2,FALSE))</f>
        <v>"Колибри" ул. Широкая д.150</v>
      </c>
      <c r="F4119" s="2">
        <f t="shared" si="129"/>
        <v>1</v>
      </c>
    </row>
    <row r="4120" spans="1:6" x14ac:dyDescent="0.25">
      <c r="A4120" s="3">
        <v>43908.665277777778</v>
      </c>
      <c r="B4120" s="14">
        <f t="shared" si="128"/>
        <v>43908</v>
      </c>
      <c r="C4120">
        <v>2</v>
      </c>
      <c r="D4120" t="str">
        <f>VLOOKUP(C4120,'Справочник по тт'!$A$2:$C$5,3,FALSE)</f>
        <v>"Колибри"</v>
      </c>
      <c r="E4120" t="str">
        <f>IF(AND(C4120=1,B4120&lt;='Справочник по тт'!$D$1),'Справочник по тт'!$D$2,VLOOKUP(C4120,'Справочник по тт'!A:C,2,FALSE))</f>
        <v>"Колибри" ул. Широкая д.150</v>
      </c>
      <c r="F4120" s="2">
        <f t="shared" si="129"/>
        <v>1</v>
      </c>
    </row>
    <row r="4121" spans="1:6" x14ac:dyDescent="0.25">
      <c r="A4121" s="3">
        <v>43908.666666666664</v>
      </c>
      <c r="B4121" s="14">
        <f t="shared" si="128"/>
        <v>43908</v>
      </c>
      <c r="C4121">
        <v>2</v>
      </c>
      <c r="D4121" t="str">
        <f>VLOOKUP(C4121,'Справочник по тт'!$A$2:$C$5,3,FALSE)</f>
        <v>"Колибри"</v>
      </c>
      <c r="E4121" t="str">
        <f>IF(AND(C4121=1,B4121&lt;='Справочник по тт'!$D$1),'Справочник по тт'!$D$2,VLOOKUP(C4121,'Справочник по тт'!A:C,2,FALSE))</f>
        <v>"Колибри" ул. Широкая д.150</v>
      </c>
      <c r="F4121" s="2">
        <f t="shared" si="129"/>
        <v>1</v>
      </c>
    </row>
    <row r="4122" spans="1:6" x14ac:dyDescent="0.25">
      <c r="A4122" s="3">
        <v>43908.666666666664</v>
      </c>
      <c r="B4122" s="14">
        <f t="shared" si="128"/>
        <v>43908</v>
      </c>
      <c r="C4122">
        <v>2</v>
      </c>
      <c r="D4122" t="str">
        <f>VLOOKUP(C4122,'Справочник по тт'!$A$2:$C$5,3,FALSE)</f>
        <v>"Колибри"</v>
      </c>
      <c r="E4122" t="str">
        <f>IF(AND(C4122=1,B4122&lt;='Справочник по тт'!$D$1),'Справочник по тт'!$D$2,VLOOKUP(C4122,'Справочник по тт'!A:C,2,FALSE))</f>
        <v>"Колибри" ул. Широкая д.150</v>
      </c>
      <c r="F4122" s="2">
        <f t="shared" si="129"/>
        <v>1</v>
      </c>
    </row>
    <row r="4123" spans="1:6" x14ac:dyDescent="0.25">
      <c r="A4123" s="3">
        <v>43908.666666666664</v>
      </c>
      <c r="B4123" s="14">
        <f t="shared" si="128"/>
        <v>43908</v>
      </c>
      <c r="C4123">
        <v>2</v>
      </c>
      <c r="D4123" t="str">
        <f>VLOOKUP(C4123,'Справочник по тт'!$A$2:$C$5,3,FALSE)</f>
        <v>"Колибри"</v>
      </c>
      <c r="E4123" t="str">
        <f>IF(AND(C4123=1,B4123&lt;='Справочник по тт'!$D$1),'Справочник по тт'!$D$2,VLOOKUP(C4123,'Справочник по тт'!A:C,2,FALSE))</f>
        <v>"Колибри" ул. Широкая д.150</v>
      </c>
      <c r="F4123" s="2">
        <f t="shared" si="129"/>
        <v>1</v>
      </c>
    </row>
    <row r="4124" spans="1:6" x14ac:dyDescent="0.25">
      <c r="A4124" s="3">
        <v>43908.708333333336</v>
      </c>
      <c r="B4124" s="14">
        <f t="shared" si="128"/>
        <v>43908</v>
      </c>
      <c r="C4124">
        <v>2</v>
      </c>
      <c r="D4124" t="str">
        <f>VLOOKUP(C4124,'Справочник по тт'!$A$2:$C$5,3,FALSE)</f>
        <v>"Колибри"</v>
      </c>
      <c r="E4124" t="str">
        <f>IF(AND(C4124=1,B4124&lt;='Справочник по тт'!$D$1),'Справочник по тт'!$D$2,VLOOKUP(C4124,'Справочник по тт'!A:C,2,FALSE))</f>
        <v>"Колибри" ул. Широкая д.150</v>
      </c>
      <c r="F4124" s="2">
        <f t="shared" si="129"/>
        <v>1</v>
      </c>
    </row>
    <row r="4125" spans="1:6" x14ac:dyDescent="0.25">
      <c r="A4125" s="3">
        <v>43908.75</v>
      </c>
      <c r="B4125" s="14">
        <f t="shared" si="128"/>
        <v>43908</v>
      </c>
      <c r="C4125">
        <v>2</v>
      </c>
      <c r="D4125" t="str">
        <f>VLOOKUP(C4125,'Справочник по тт'!$A$2:$C$5,3,FALSE)</f>
        <v>"Колибри"</v>
      </c>
      <c r="E4125" t="str">
        <f>IF(AND(C4125=1,B4125&lt;='Справочник по тт'!$D$1),'Справочник по тт'!$D$2,VLOOKUP(C4125,'Справочник по тт'!A:C,2,FALSE))</f>
        <v>"Колибри" ул. Широкая д.150</v>
      </c>
      <c r="F4125" s="2">
        <f t="shared" si="129"/>
        <v>1</v>
      </c>
    </row>
    <row r="4126" spans="1:6" x14ac:dyDescent="0.25">
      <c r="A4126" s="3">
        <v>43908.75</v>
      </c>
      <c r="B4126" s="14">
        <f t="shared" si="128"/>
        <v>43908</v>
      </c>
      <c r="C4126">
        <v>2</v>
      </c>
      <c r="D4126" t="str">
        <f>VLOOKUP(C4126,'Справочник по тт'!$A$2:$C$5,3,FALSE)</f>
        <v>"Колибри"</v>
      </c>
      <c r="E4126" t="str">
        <f>IF(AND(C4126=1,B4126&lt;='Справочник по тт'!$D$1),'Справочник по тт'!$D$2,VLOOKUP(C4126,'Справочник по тт'!A:C,2,FALSE))</f>
        <v>"Колибри" ул. Широкая д.150</v>
      </c>
      <c r="F4126" s="2">
        <f t="shared" si="129"/>
        <v>1</v>
      </c>
    </row>
    <row r="4127" spans="1:6" x14ac:dyDescent="0.25">
      <c r="A4127" s="3">
        <v>43908.791666666664</v>
      </c>
      <c r="B4127" s="14">
        <f t="shared" si="128"/>
        <v>43908</v>
      </c>
      <c r="C4127">
        <v>2</v>
      </c>
      <c r="D4127" t="str">
        <f>VLOOKUP(C4127,'Справочник по тт'!$A$2:$C$5,3,FALSE)</f>
        <v>"Колибри"</v>
      </c>
      <c r="E4127" t="str">
        <f>IF(AND(C4127=1,B4127&lt;='Справочник по тт'!$D$1),'Справочник по тт'!$D$2,VLOOKUP(C4127,'Справочник по тт'!A:C,2,FALSE))</f>
        <v>"Колибри" ул. Широкая д.150</v>
      </c>
      <c r="F4127" s="2">
        <f t="shared" si="129"/>
        <v>1</v>
      </c>
    </row>
    <row r="4128" spans="1:6" x14ac:dyDescent="0.25">
      <c r="A4128" s="3">
        <v>43908.791666666664</v>
      </c>
      <c r="B4128" s="14">
        <f t="shared" si="128"/>
        <v>43908</v>
      </c>
      <c r="C4128">
        <v>2</v>
      </c>
      <c r="D4128" t="str">
        <f>VLOOKUP(C4128,'Справочник по тт'!$A$2:$C$5,3,FALSE)</f>
        <v>"Колибри"</v>
      </c>
      <c r="E4128" t="str">
        <f>IF(AND(C4128=1,B4128&lt;='Справочник по тт'!$D$1),'Справочник по тт'!$D$2,VLOOKUP(C4128,'Справочник по тт'!A:C,2,FALSE))</f>
        <v>"Колибри" ул. Широкая д.150</v>
      </c>
      <c r="F4128" s="2">
        <f t="shared" si="129"/>
        <v>1</v>
      </c>
    </row>
    <row r="4129" spans="1:6" x14ac:dyDescent="0.25">
      <c r="A4129" s="3">
        <v>43908.791666666664</v>
      </c>
      <c r="B4129" s="14">
        <f t="shared" si="128"/>
        <v>43908</v>
      </c>
      <c r="C4129">
        <v>2</v>
      </c>
      <c r="D4129" t="str">
        <f>VLOOKUP(C4129,'Справочник по тт'!$A$2:$C$5,3,FALSE)</f>
        <v>"Колибри"</v>
      </c>
      <c r="E4129" t="str">
        <f>IF(AND(C4129=1,B4129&lt;='Справочник по тт'!$D$1),'Справочник по тт'!$D$2,VLOOKUP(C4129,'Справочник по тт'!A:C,2,FALSE))</f>
        <v>"Колибри" ул. Широкая д.150</v>
      </c>
      <c r="F4129" s="2">
        <f t="shared" si="129"/>
        <v>1</v>
      </c>
    </row>
    <row r="4130" spans="1:6" x14ac:dyDescent="0.25">
      <c r="A4130" s="3">
        <v>43908.875</v>
      </c>
      <c r="B4130" s="14">
        <f t="shared" si="128"/>
        <v>43908</v>
      </c>
      <c r="C4130">
        <v>2</v>
      </c>
      <c r="D4130" t="str">
        <f>VLOOKUP(C4130,'Справочник по тт'!$A$2:$C$5,3,FALSE)</f>
        <v>"Колибри"</v>
      </c>
      <c r="E4130" t="str">
        <f>IF(AND(C4130=1,B4130&lt;='Справочник по тт'!$D$1),'Справочник по тт'!$D$2,VLOOKUP(C4130,'Справочник по тт'!A:C,2,FALSE))</f>
        <v>"Колибри" ул. Широкая д.150</v>
      </c>
      <c r="F4130" s="2">
        <f t="shared" si="129"/>
        <v>1</v>
      </c>
    </row>
    <row r="4131" spans="1:6" x14ac:dyDescent="0.25">
      <c r="A4131" s="3">
        <v>43908.881944444445</v>
      </c>
      <c r="B4131" s="14">
        <f t="shared" si="128"/>
        <v>43908</v>
      </c>
      <c r="C4131">
        <v>2</v>
      </c>
      <c r="D4131" t="str">
        <f>VLOOKUP(C4131,'Справочник по тт'!$A$2:$C$5,3,FALSE)</f>
        <v>"Колибри"</v>
      </c>
      <c r="E4131" t="str">
        <f>IF(AND(C4131=1,B4131&lt;='Справочник по тт'!$D$1),'Справочник по тт'!$D$2,VLOOKUP(C4131,'Справочник по тт'!A:C,2,FALSE))</f>
        <v>"Колибри" ул. Широкая д.150</v>
      </c>
      <c r="F4131" s="2">
        <f t="shared" si="129"/>
        <v>1</v>
      </c>
    </row>
    <row r="4132" spans="1:6" x14ac:dyDescent="0.25">
      <c r="A4132" s="3">
        <v>43908.916666666664</v>
      </c>
      <c r="B4132" s="14">
        <f t="shared" si="128"/>
        <v>43908</v>
      </c>
      <c r="C4132">
        <v>2</v>
      </c>
      <c r="D4132" t="str">
        <f>VLOOKUP(C4132,'Справочник по тт'!$A$2:$C$5,3,FALSE)</f>
        <v>"Колибри"</v>
      </c>
      <c r="E4132" t="str">
        <f>IF(AND(C4132=1,B4132&lt;='Справочник по тт'!$D$1),'Справочник по тт'!$D$2,VLOOKUP(C4132,'Справочник по тт'!A:C,2,FALSE))</f>
        <v>"Колибри" ул. Широкая д.150</v>
      </c>
      <c r="F4132" s="2">
        <f t="shared" si="129"/>
        <v>1</v>
      </c>
    </row>
    <row r="4133" spans="1:6" x14ac:dyDescent="0.25">
      <c r="A4133" s="3">
        <v>43908.916666666664</v>
      </c>
      <c r="B4133" s="14">
        <f t="shared" si="128"/>
        <v>43908</v>
      </c>
      <c r="C4133">
        <v>2</v>
      </c>
      <c r="D4133" t="str">
        <f>VLOOKUP(C4133,'Справочник по тт'!$A$2:$C$5,3,FALSE)</f>
        <v>"Колибри"</v>
      </c>
      <c r="E4133" t="str">
        <f>IF(AND(C4133=1,B4133&lt;='Справочник по тт'!$D$1),'Справочник по тт'!$D$2,VLOOKUP(C4133,'Справочник по тт'!A:C,2,FALSE))</f>
        <v>"Колибри" ул. Широкая д.150</v>
      </c>
      <c r="F4133" s="2">
        <f t="shared" si="129"/>
        <v>1</v>
      </c>
    </row>
    <row r="4134" spans="1:6" x14ac:dyDescent="0.25">
      <c r="A4134" s="3">
        <v>43909.06459490741</v>
      </c>
      <c r="B4134" s="14">
        <f t="shared" si="128"/>
        <v>43909</v>
      </c>
      <c r="C4134">
        <v>2</v>
      </c>
      <c r="D4134" t="str">
        <f>VLOOKUP(C4134,'Справочник по тт'!$A$2:$C$5,3,FALSE)</f>
        <v>"Колибри"</v>
      </c>
      <c r="E4134" t="str">
        <f>IF(AND(C4134=1,B4134&lt;='Справочник по тт'!$D$1),'Справочник по тт'!$D$2,VLOOKUP(C4134,'Справочник по тт'!A:C,2,FALSE))</f>
        <v>"Колибри" ул. Широкая д.150</v>
      </c>
      <c r="F4134" s="2">
        <f t="shared" si="129"/>
        <v>1</v>
      </c>
    </row>
    <row r="4135" spans="1:6" x14ac:dyDescent="0.25">
      <c r="A4135" s="3">
        <v>43909.248611111114</v>
      </c>
      <c r="B4135" s="14">
        <f t="shared" si="128"/>
        <v>43909</v>
      </c>
      <c r="C4135">
        <v>2</v>
      </c>
      <c r="D4135" t="str">
        <f>VLOOKUP(C4135,'Справочник по тт'!$A$2:$C$5,3,FALSE)</f>
        <v>"Колибри"</v>
      </c>
      <c r="E4135" t="str">
        <f>IF(AND(C4135=1,B4135&lt;='Справочник по тт'!$D$1),'Справочник по тт'!$D$2,VLOOKUP(C4135,'Справочник по тт'!A:C,2,FALSE))</f>
        <v>"Колибри" ул. Широкая д.150</v>
      </c>
      <c r="F4135" s="2">
        <f t="shared" si="129"/>
        <v>1</v>
      </c>
    </row>
    <row r="4136" spans="1:6" x14ac:dyDescent="0.25">
      <c r="A4136" s="3">
        <v>43909.25</v>
      </c>
      <c r="B4136" s="14">
        <f t="shared" si="128"/>
        <v>43909</v>
      </c>
      <c r="C4136">
        <v>2</v>
      </c>
      <c r="D4136" t="str">
        <f>VLOOKUP(C4136,'Справочник по тт'!$A$2:$C$5,3,FALSE)</f>
        <v>"Колибри"</v>
      </c>
      <c r="E4136" t="str">
        <f>IF(AND(C4136=1,B4136&lt;='Справочник по тт'!$D$1),'Справочник по тт'!$D$2,VLOOKUP(C4136,'Справочник по тт'!A:C,2,FALSE))</f>
        <v>"Колибри" ул. Широкая д.150</v>
      </c>
      <c r="F4136" s="2">
        <f t="shared" si="129"/>
        <v>1</v>
      </c>
    </row>
    <row r="4137" spans="1:6" x14ac:dyDescent="0.25">
      <c r="A4137" s="3">
        <v>43909.256944444445</v>
      </c>
      <c r="B4137" s="14">
        <f t="shared" si="128"/>
        <v>43909</v>
      </c>
      <c r="C4137">
        <v>2</v>
      </c>
      <c r="D4137" t="str">
        <f>VLOOKUP(C4137,'Справочник по тт'!$A$2:$C$5,3,FALSE)</f>
        <v>"Колибри"</v>
      </c>
      <c r="E4137" t="str">
        <f>IF(AND(C4137=1,B4137&lt;='Справочник по тт'!$D$1),'Справочник по тт'!$D$2,VLOOKUP(C4137,'Справочник по тт'!A:C,2,FALSE))</f>
        <v>"Колибри" ул. Широкая д.150</v>
      </c>
      <c r="F4137" s="2">
        <f t="shared" si="129"/>
        <v>1</v>
      </c>
    </row>
    <row r="4138" spans="1:6" x14ac:dyDescent="0.25">
      <c r="A4138" s="3">
        <v>43909.288194444445</v>
      </c>
      <c r="B4138" s="14">
        <f t="shared" si="128"/>
        <v>43909</v>
      </c>
      <c r="C4138">
        <v>2</v>
      </c>
      <c r="D4138" t="str">
        <f>VLOOKUP(C4138,'Справочник по тт'!$A$2:$C$5,3,FALSE)</f>
        <v>"Колибри"</v>
      </c>
      <c r="E4138" t="str">
        <f>IF(AND(C4138=1,B4138&lt;='Справочник по тт'!$D$1),'Справочник по тт'!$D$2,VLOOKUP(C4138,'Справочник по тт'!A:C,2,FALSE))</f>
        <v>"Колибри" ул. Широкая д.150</v>
      </c>
      <c r="F4138" s="2">
        <f t="shared" si="129"/>
        <v>1</v>
      </c>
    </row>
    <row r="4139" spans="1:6" x14ac:dyDescent="0.25">
      <c r="A4139" s="3">
        <v>43909.320138888892</v>
      </c>
      <c r="B4139" s="14">
        <f t="shared" si="128"/>
        <v>43909</v>
      </c>
      <c r="C4139">
        <v>2</v>
      </c>
      <c r="D4139" t="str">
        <f>VLOOKUP(C4139,'Справочник по тт'!$A$2:$C$5,3,FALSE)</f>
        <v>"Колибри"</v>
      </c>
      <c r="E4139" t="str">
        <f>IF(AND(C4139=1,B4139&lt;='Справочник по тт'!$D$1),'Справочник по тт'!$D$2,VLOOKUP(C4139,'Справочник по тт'!A:C,2,FALSE))</f>
        <v>"Колибри" ул. Широкая д.150</v>
      </c>
      <c r="F4139" s="2">
        <f t="shared" si="129"/>
        <v>1</v>
      </c>
    </row>
    <row r="4140" spans="1:6" x14ac:dyDescent="0.25">
      <c r="A4140" s="3">
        <v>43909.333333333336</v>
      </c>
      <c r="B4140" s="14">
        <f t="shared" si="128"/>
        <v>43909</v>
      </c>
      <c r="C4140">
        <v>2</v>
      </c>
      <c r="D4140" t="str">
        <f>VLOOKUP(C4140,'Справочник по тт'!$A$2:$C$5,3,FALSE)</f>
        <v>"Колибри"</v>
      </c>
      <c r="E4140" t="str">
        <f>IF(AND(C4140=1,B4140&lt;='Справочник по тт'!$D$1),'Справочник по тт'!$D$2,VLOOKUP(C4140,'Справочник по тт'!A:C,2,FALSE))</f>
        <v>"Колибри" ул. Широкая д.150</v>
      </c>
      <c r="F4140" s="2">
        <f t="shared" si="129"/>
        <v>1</v>
      </c>
    </row>
    <row r="4141" spans="1:6" x14ac:dyDescent="0.25">
      <c r="A4141" s="3">
        <v>43909.333333333336</v>
      </c>
      <c r="B4141" s="14">
        <f t="shared" si="128"/>
        <v>43909</v>
      </c>
      <c r="C4141">
        <v>2</v>
      </c>
      <c r="D4141" t="str">
        <f>VLOOKUP(C4141,'Справочник по тт'!$A$2:$C$5,3,FALSE)</f>
        <v>"Колибри"</v>
      </c>
      <c r="E4141" t="str">
        <f>IF(AND(C4141=1,B4141&lt;='Справочник по тт'!$D$1),'Справочник по тт'!$D$2,VLOOKUP(C4141,'Справочник по тт'!A:C,2,FALSE))</f>
        <v>"Колибри" ул. Широкая д.150</v>
      </c>
      <c r="F4141" s="2">
        <f t="shared" si="129"/>
        <v>1</v>
      </c>
    </row>
    <row r="4142" spans="1:6" x14ac:dyDescent="0.25">
      <c r="A4142" s="3">
        <v>43909.368055555555</v>
      </c>
      <c r="B4142" s="14">
        <f t="shared" si="128"/>
        <v>43909</v>
      </c>
      <c r="C4142">
        <v>2</v>
      </c>
      <c r="D4142" t="str">
        <f>VLOOKUP(C4142,'Справочник по тт'!$A$2:$C$5,3,FALSE)</f>
        <v>"Колибри"</v>
      </c>
      <c r="E4142" t="str">
        <f>IF(AND(C4142=1,B4142&lt;='Справочник по тт'!$D$1),'Справочник по тт'!$D$2,VLOOKUP(C4142,'Справочник по тт'!A:C,2,FALSE))</f>
        <v>"Колибри" ул. Широкая д.150</v>
      </c>
      <c r="F4142" s="2">
        <f t="shared" si="129"/>
        <v>1</v>
      </c>
    </row>
    <row r="4143" spans="1:6" x14ac:dyDescent="0.25">
      <c r="A4143" s="3">
        <v>43909.375</v>
      </c>
      <c r="B4143" s="14">
        <f t="shared" si="128"/>
        <v>43909</v>
      </c>
      <c r="C4143">
        <v>2</v>
      </c>
      <c r="D4143" t="str">
        <f>VLOOKUP(C4143,'Справочник по тт'!$A$2:$C$5,3,FALSE)</f>
        <v>"Колибри"</v>
      </c>
      <c r="E4143" t="str">
        <f>IF(AND(C4143=1,B4143&lt;='Справочник по тт'!$D$1),'Справочник по тт'!$D$2,VLOOKUP(C4143,'Справочник по тт'!A:C,2,FALSE))</f>
        <v>"Колибри" ул. Широкая д.150</v>
      </c>
      <c r="F4143" s="2">
        <f t="shared" si="129"/>
        <v>1</v>
      </c>
    </row>
    <row r="4144" spans="1:6" x14ac:dyDescent="0.25">
      <c r="A4144" s="3">
        <v>43909.375</v>
      </c>
      <c r="B4144" s="14">
        <f t="shared" si="128"/>
        <v>43909</v>
      </c>
      <c r="C4144">
        <v>2</v>
      </c>
      <c r="D4144" t="str">
        <f>VLOOKUP(C4144,'Справочник по тт'!$A$2:$C$5,3,FALSE)</f>
        <v>"Колибри"</v>
      </c>
      <c r="E4144" t="str">
        <f>IF(AND(C4144=1,B4144&lt;='Справочник по тт'!$D$1),'Справочник по тт'!$D$2,VLOOKUP(C4144,'Справочник по тт'!A:C,2,FALSE))</f>
        <v>"Колибри" ул. Широкая д.150</v>
      </c>
      <c r="F4144" s="2">
        <f t="shared" si="129"/>
        <v>1</v>
      </c>
    </row>
    <row r="4145" spans="1:6" x14ac:dyDescent="0.25">
      <c r="A4145" s="3">
        <v>43909.375</v>
      </c>
      <c r="B4145" s="14">
        <f t="shared" si="128"/>
        <v>43909</v>
      </c>
      <c r="C4145">
        <v>2</v>
      </c>
      <c r="D4145" t="str">
        <f>VLOOKUP(C4145,'Справочник по тт'!$A$2:$C$5,3,FALSE)</f>
        <v>"Колибри"</v>
      </c>
      <c r="E4145" t="str">
        <f>IF(AND(C4145=1,B4145&lt;='Справочник по тт'!$D$1),'Справочник по тт'!$D$2,VLOOKUP(C4145,'Справочник по тт'!A:C,2,FALSE))</f>
        <v>"Колибри" ул. Широкая д.150</v>
      </c>
      <c r="F4145" s="2">
        <f t="shared" si="129"/>
        <v>1</v>
      </c>
    </row>
    <row r="4146" spans="1:6" x14ac:dyDescent="0.25">
      <c r="A4146" s="3">
        <v>43909.375</v>
      </c>
      <c r="B4146" s="14">
        <f t="shared" si="128"/>
        <v>43909</v>
      </c>
      <c r="C4146">
        <v>2</v>
      </c>
      <c r="D4146" t="str">
        <f>VLOOKUP(C4146,'Справочник по тт'!$A$2:$C$5,3,FALSE)</f>
        <v>"Колибри"</v>
      </c>
      <c r="E4146" t="str">
        <f>IF(AND(C4146=1,B4146&lt;='Справочник по тт'!$D$1),'Справочник по тт'!$D$2,VLOOKUP(C4146,'Справочник по тт'!A:C,2,FALSE))</f>
        <v>"Колибри" ул. Широкая д.150</v>
      </c>
      <c r="F4146" s="2">
        <f t="shared" si="129"/>
        <v>1</v>
      </c>
    </row>
    <row r="4147" spans="1:6" x14ac:dyDescent="0.25">
      <c r="A4147" s="3">
        <v>43909.375</v>
      </c>
      <c r="B4147" s="14">
        <f t="shared" si="128"/>
        <v>43909</v>
      </c>
      <c r="C4147">
        <v>2</v>
      </c>
      <c r="D4147" t="str">
        <f>VLOOKUP(C4147,'Справочник по тт'!$A$2:$C$5,3,FALSE)</f>
        <v>"Колибри"</v>
      </c>
      <c r="E4147" t="str">
        <f>IF(AND(C4147=1,B4147&lt;='Справочник по тт'!$D$1),'Справочник по тт'!$D$2,VLOOKUP(C4147,'Справочник по тт'!A:C,2,FALSE))</f>
        <v>"Колибри" ул. Широкая д.150</v>
      </c>
      <c r="F4147" s="2">
        <f t="shared" si="129"/>
        <v>1</v>
      </c>
    </row>
    <row r="4148" spans="1:6" x14ac:dyDescent="0.25">
      <c r="A4148" s="3">
        <v>43909.375</v>
      </c>
      <c r="B4148" s="14">
        <f t="shared" si="128"/>
        <v>43909</v>
      </c>
      <c r="C4148">
        <v>2</v>
      </c>
      <c r="D4148" t="str">
        <f>VLOOKUP(C4148,'Справочник по тт'!$A$2:$C$5,3,FALSE)</f>
        <v>"Колибри"</v>
      </c>
      <c r="E4148" t="str">
        <f>IF(AND(C4148=1,B4148&lt;='Справочник по тт'!$D$1),'Справочник по тт'!$D$2,VLOOKUP(C4148,'Справочник по тт'!A:C,2,FALSE))</f>
        <v>"Колибри" ул. Широкая д.150</v>
      </c>
      <c r="F4148" s="2">
        <f t="shared" si="129"/>
        <v>1</v>
      </c>
    </row>
    <row r="4149" spans="1:6" x14ac:dyDescent="0.25">
      <c r="A4149" s="3">
        <v>43909.375</v>
      </c>
      <c r="B4149" s="14">
        <f t="shared" si="128"/>
        <v>43909</v>
      </c>
      <c r="C4149">
        <v>2</v>
      </c>
      <c r="D4149" t="str">
        <f>VLOOKUP(C4149,'Справочник по тт'!$A$2:$C$5,3,FALSE)</f>
        <v>"Колибри"</v>
      </c>
      <c r="E4149" t="str">
        <f>IF(AND(C4149=1,B4149&lt;='Справочник по тт'!$D$1),'Справочник по тт'!$D$2,VLOOKUP(C4149,'Справочник по тт'!A:C,2,FALSE))</f>
        <v>"Колибри" ул. Широкая д.150</v>
      </c>
      <c r="F4149" s="2">
        <f t="shared" si="129"/>
        <v>1</v>
      </c>
    </row>
    <row r="4150" spans="1:6" x14ac:dyDescent="0.25">
      <c r="A4150" s="3">
        <v>43909.375</v>
      </c>
      <c r="B4150" s="14">
        <f t="shared" si="128"/>
        <v>43909</v>
      </c>
      <c r="C4150">
        <v>2</v>
      </c>
      <c r="D4150" t="str">
        <f>VLOOKUP(C4150,'Справочник по тт'!$A$2:$C$5,3,FALSE)</f>
        <v>"Колибри"</v>
      </c>
      <c r="E4150" t="str">
        <f>IF(AND(C4150=1,B4150&lt;='Справочник по тт'!$D$1),'Справочник по тт'!$D$2,VLOOKUP(C4150,'Справочник по тт'!A:C,2,FALSE))</f>
        <v>"Колибри" ул. Широкая д.150</v>
      </c>
      <c r="F4150" s="2">
        <f t="shared" si="129"/>
        <v>1</v>
      </c>
    </row>
    <row r="4151" spans="1:6" x14ac:dyDescent="0.25">
      <c r="A4151" s="3">
        <v>43909.375</v>
      </c>
      <c r="B4151" s="14">
        <f t="shared" si="128"/>
        <v>43909</v>
      </c>
      <c r="C4151">
        <v>2</v>
      </c>
      <c r="D4151" t="str">
        <f>VLOOKUP(C4151,'Справочник по тт'!$A$2:$C$5,3,FALSE)</f>
        <v>"Колибри"</v>
      </c>
      <c r="E4151" t="str">
        <f>IF(AND(C4151=1,B4151&lt;='Справочник по тт'!$D$1),'Справочник по тт'!$D$2,VLOOKUP(C4151,'Справочник по тт'!A:C,2,FALSE))</f>
        <v>"Колибри" ул. Широкая д.150</v>
      </c>
      <c r="F4151" s="2">
        <f t="shared" si="129"/>
        <v>1</v>
      </c>
    </row>
    <row r="4152" spans="1:6" x14ac:dyDescent="0.25">
      <c r="A4152" s="3">
        <v>43909.375</v>
      </c>
      <c r="B4152" s="14">
        <f t="shared" si="128"/>
        <v>43909</v>
      </c>
      <c r="C4152">
        <v>2</v>
      </c>
      <c r="D4152" t="str">
        <f>VLOOKUP(C4152,'Справочник по тт'!$A$2:$C$5,3,FALSE)</f>
        <v>"Колибри"</v>
      </c>
      <c r="E4152" t="str">
        <f>IF(AND(C4152=1,B4152&lt;='Справочник по тт'!$D$1),'Справочник по тт'!$D$2,VLOOKUP(C4152,'Справочник по тт'!A:C,2,FALSE))</f>
        <v>"Колибри" ул. Широкая д.150</v>
      </c>
      <c r="F4152" s="2">
        <f t="shared" si="129"/>
        <v>1</v>
      </c>
    </row>
    <row r="4153" spans="1:6" x14ac:dyDescent="0.25">
      <c r="A4153" s="3">
        <v>43909.375</v>
      </c>
      <c r="B4153" s="14">
        <f t="shared" si="128"/>
        <v>43909</v>
      </c>
      <c r="C4153">
        <v>2</v>
      </c>
      <c r="D4153" t="str">
        <f>VLOOKUP(C4153,'Справочник по тт'!$A$2:$C$5,3,FALSE)</f>
        <v>"Колибри"</v>
      </c>
      <c r="E4153" t="str">
        <f>IF(AND(C4153=1,B4153&lt;='Справочник по тт'!$D$1),'Справочник по тт'!$D$2,VLOOKUP(C4153,'Справочник по тт'!A:C,2,FALSE))</f>
        <v>"Колибри" ул. Широкая д.150</v>
      </c>
      <c r="F4153" s="2">
        <f t="shared" si="129"/>
        <v>1</v>
      </c>
    </row>
    <row r="4154" spans="1:6" x14ac:dyDescent="0.25">
      <c r="A4154" s="3">
        <v>43909.375</v>
      </c>
      <c r="B4154" s="14">
        <f t="shared" si="128"/>
        <v>43909</v>
      </c>
      <c r="C4154">
        <v>2</v>
      </c>
      <c r="D4154" t="str">
        <f>VLOOKUP(C4154,'Справочник по тт'!$A$2:$C$5,3,FALSE)</f>
        <v>"Колибри"</v>
      </c>
      <c r="E4154" t="str">
        <f>IF(AND(C4154=1,B4154&lt;='Справочник по тт'!$D$1),'Справочник по тт'!$D$2,VLOOKUP(C4154,'Справочник по тт'!A:C,2,FALSE))</f>
        <v>"Колибри" ул. Широкая д.150</v>
      </c>
      <c r="F4154" s="2">
        <f t="shared" si="129"/>
        <v>1</v>
      </c>
    </row>
    <row r="4155" spans="1:6" x14ac:dyDescent="0.25">
      <c r="A4155" s="3">
        <v>43909.375</v>
      </c>
      <c r="B4155" s="14">
        <f t="shared" si="128"/>
        <v>43909</v>
      </c>
      <c r="C4155">
        <v>2</v>
      </c>
      <c r="D4155" t="str">
        <f>VLOOKUP(C4155,'Справочник по тт'!$A$2:$C$5,3,FALSE)</f>
        <v>"Колибри"</v>
      </c>
      <c r="E4155" t="str">
        <f>IF(AND(C4155=1,B4155&lt;='Справочник по тт'!$D$1),'Справочник по тт'!$D$2,VLOOKUP(C4155,'Справочник по тт'!A:C,2,FALSE))</f>
        <v>"Колибри" ул. Широкая д.150</v>
      </c>
      <c r="F4155" s="2">
        <f t="shared" si="129"/>
        <v>1</v>
      </c>
    </row>
    <row r="4156" spans="1:6" x14ac:dyDescent="0.25">
      <c r="A4156" s="3">
        <v>43909.375</v>
      </c>
      <c r="B4156" s="14">
        <f t="shared" si="128"/>
        <v>43909</v>
      </c>
      <c r="C4156">
        <v>2</v>
      </c>
      <c r="D4156" t="str">
        <f>VLOOKUP(C4156,'Справочник по тт'!$A$2:$C$5,3,FALSE)</f>
        <v>"Колибри"</v>
      </c>
      <c r="E4156" t="str">
        <f>IF(AND(C4156=1,B4156&lt;='Справочник по тт'!$D$1),'Справочник по тт'!$D$2,VLOOKUP(C4156,'Справочник по тт'!A:C,2,FALSE))</f>
        <v>"Колибри" ул. Широкая д.150</v>
      </c>
      <c r="F4156" s="2">
        <f t="shared" si="129"/>
        <v>1</v>
      </c>
    </row>
    <row r="4157" spans="1:6" x14ac:dyDescent="0.25">
      <c r="A4157" s="3">
        <v>43909.375</v>
      </c>
      <c r="B4157" s="14">
        <f t="shared" si="128"/>
        <v>43909</v>
      </c>
      <c r="C4157">
        <v>2</v>
      </c>
      <c r="D4157" t="str">
        <f>VLOOKUP(C4157,'Справочник по тт'!$A$2:$C$5,3,FALSE)</f>
        <v>"Колибри"</v>
      </c>
      <c r="E4157" t="str">
        <f>IF(AND(C4157=1,B4157&lt;='Справочник по тт'!$D$1),'Справочник по тт'!$D$2,VLOOKUP(C4157,'Справочник по тт'!A:C,2,FALSE))</f>
        <v>"Колибри" ул. Широкая д.150</v>
      </c>
      <c r="F4157" s="2">
        <f t="shared" si="129"/>
        <v>1</v>
      </c>
    </row>
    <row r="4158" spans="1:6" x14ac:dyDescent="0.25">
      <c r="A4158" s="3">
        <v>43909.395833333336</v>
      </c>
      <c r="B4158" s="14">
        <f t="shared" si="128"/>
        <v>43909</v>
      </c>
      <c r="C4158">
        <v>2</v>
      </c>
      <c r="D4158" t="str">
        <f>VLOOKUP(C4158,'Справочник по тт'!$A$2:$C$5,3,FALSE)</f>
        <v>"Колибри"</v>
      </c>
      <c r="E4158" t="str">
        <f>IF(AND(C4158=1,B4158&lt;='Справочник по тт'!$D$1),'Справочник по тт'!$D$2,VLOOKUP(C4158,'Справочник по тт'!A:C,2,FALSE))</f>
        <v>"Колибри" ул. Широкая д.150</v>
      </c>
      <c r="F4158" s="2">
        <f t="shared" si="129"/>
        <v>1</v>
      </c>
    </row>
    <row r="4159" spans="1:6" x14ac:dyDescent="0.25">
      <c r="A4159" s="3">
        <v>43909.416666666664</v>
      </c>
      <c r="B4159" s="14">
        <f t="shared" si="128"/>
        <v>43909</v>
      </c>
      <c r="C4159">
        <v>2</v>
      </c>
      <c r="D4159" t="str">
        <f>VLOOKUP(C4159,'Справочник по тт'!$A$2:$C$5,3,FALSE)</f>
        <v>"Колибри"</v>
      </c>
      <c r="E4159" t="str">
        <f>IF(AND(C4159=1,B4159&lt;='Справочник по тт'!$D$1),'Справочник по тт'!$D$2,VLOOKUP(C4159,'Справочник по тт'!A:C,2,FALSE))</f>
        <v>"Колибри" ул. Широкая д.150</v>
      </c>
      <c r="F4159" s="2">
        <f t="shared" si="129"/>
        <v>1</v>
      </c>
    </row>
    <row r="4160" spans="1:6" x14ac:dyDescent="0.25">
      <c r="A4160" s="3">
        <v>43909.416666666664</v>
      </c>
      <c r="B4160" s="14">
        <f t="shared" si="128"/>
        <v>43909</v>
      </c>
      <c r="C4160">
        <v>2</v>
      </c>
      <c r="D4160" t="str">
        <f>VLOOKUP(C4160,'Справочник по тт'!$A$2:$C$5,3,FALSE)</f>
        <v>"Колибри"</v>
      </c>
      <c r="E4160" t="str">
        <f>IF(AND(C4160=1,B4160&lt;='Справочник по тт'!$D$1),'Справочник по тт'!$D$2,VLOOKUP(C4160,'Справочник по тт'!A:C,2,FALSE))</f>
        <v>"Колибри" ул. Широкая д.150</v>
      </c>
      <c r="F4160" s="2">
        <f t="shared" si="129"/>
        <v>1</v>
      </c>
    </row>
    <row r="4161" spans="1:6" x14ac:dyDescent="0.25">
      <c r="A4161" s="3">
        <v>43909.416666666664</v>
      </c>
      <c r="B4161" s="14">
        <f t="shared" si="128"/>
        <v>43909</v>
      </c>
      <c r="C4161">
        <v>2</v>
      </c>
      <c r="D4161" t="str">
        <f>VLOOKUP(C4161,'Справочник по тт'!$A$2:$C$5,3,FALSE)</f>
        <v>"Колибри"</v>
      </c>
      <c r="E4161" t="str">
        <f>IF(AND(C4161=1,B4161&lt;='Справочник по тт'!$D$1),'Справочник по тт'!$D$2,VLOOKUP(C4161,'Справочник по тт'!A:C,2,FALSE))</f>
        <v>"Колибри" ул. Широкая д.150</v>
      </c>
      <c r="F4161" s="2">
        <f t="shared" si="129"/>
        <v>1</v>
      </c>
    </row>
    <row r="4162" spans="1:6" x14ac:dyDescent="0.25">
      <c r="A4162" s="3">
        <v>43909.416666666664</v>
      </c>
      <c r="B4162" s="14">
        <f t="shared" ref="B4162:B4225" si="130">(TEXT(A4162,"ДД.ММ.ГГГГ"))*1</f>
        <v>43909</v>
      </c>
      <c r="C4162">
        <v>2</v>
      </c>
      <c r="D4162" t="str">
        <f>VLOOKUP(C4162,'Справочник по тт'!$A$2:$C$5,3,FALSE)</f>
        <v>"Колибри"</v>
      </c>
      <c r="E4162" t="str">
        <f>IF(AND(C4162=1,B4162&lt;='Справочник по тт'!$D$1),'Справочник по тт'!$D$2,VLOOKUP(C4162,'Справочник по тт'!A:C,2,FALSE))</f>
        <v>"Колибри" ул. Широкая д.150</v>
      </c>
      <c r="F4162" s="2">
        <f t="shared" si="129"/>
        <v>1</v>
      </c>
    </row>
    <row r="4163" spans="1:6" x14ac:dyDescent="0.25">
      <c r="A4163" s="3">
        <v>43909.416666666664</v>
      </c>
      <c r="B4163" s="14">
        <f t="shared" si="130"/>
        <v>43909</v>
      </c>
      <c r="C4163">
        <v>2</v>
      </c>
      <c r="D4163" t="str">
        <f>VLOOKUP(C4163,'Справочник по тт'!$A$2:$C$5,3,FALSE)</f>
        <v>"Колибри"</v>
      </c>
      <c r="E4163" t="str">
        <f>IF(AND(C4163=1,B4163&lt;='Справочник по тт'!$D$1),'Справочник по тт'!$D$2,VLOOKUP(C4163,'Справочник по тт'!A:C,2,FALSE))</f>
        <v>"Колибри" ул. Широкая д.150</v>
      </c>
      <c r="F4163" s="2">
        <f t="shared" ref="F4163:F4226" si="131">IF(B4163&lt;=$F$1,1,"")</f>
        <v>1</v>
      </c>
    </row>
    <row r="4164" spans="1:6" x14ac:dyDescent="0.25">
      <c r="A4164" s="3">
        <v>43909.416666666664</v>
      </c>
      <c r="B4164" s="14">
        <f t="shared" si="130"/>
        <v>43909</v>
      </c>
      <c r="C4164">
        <v>2</v>
      </c>
      <c r="D4164" t="str">
        <f>VLOOKUP(C4164,'Справочник по тт'!$A$2:$C$5,3,FALSE)</f>
        <v>"Колибри"</v>
      </c>
      <c r="E4164" t="str">
        <f>IF(AND(C4164=1,B4164&lt;='Справочник по тт'!$D$1),'Справочник по тт'!$D$2,VLOOKUP(C4164,'Справочник по тт'!A:C,2,FALSE))</f>
        <v>"Колибри" ул. Широкая д.150</v>
      </c>
      <c r="F4164" s="2">
        <f t="shared" si="131"/>
        <v>1</v>
      </c>
    </row>
    <row r="4165" spans="1:6" x14ac:dyDescent="0.25">
      <c r="A4165" s="3">
        <v>43909.416666666664</v>
      </c>
      <c r="B4165" s="14">
        <f t="shared" si="130"/>
        <v>43909</v>
      </c>
      <c r="C4165">
        <v>2</v>
      </c>
      <c r="D4165" t="str">
        <f>VLOOKUP(C4165,'Справочник по тт'!$A$2:$C$5,3,FALSE)</f>
        <v>"Колибри"</v>
      </c>
      <c r="E4165" t="str">
        <f>IF(AND(C4165=1,B4165&lt;='Справочник по тт'!$D$1),'Справочник по тт'!$D$2,VLOOKUP(C4165,'Справочник по тт'!A:C,2,FALSE))</f>
        <v>"Колибри" ул. Широкая д.150</v>
      </c>
      <c r="F4165" s="2">
        <f t="shared" si="131"/>
        <v>1</v>
      </c>
    </row>
    <row r="4166" spans="1:6" x14ac:dyDescent="0.25">
      <c r="A4166" s="3">
        <v>43909.416666666664</v>
      </c>
      <c r="B4166" s="14">
        <f t="shared" si="130"/>
        <v>43909</v>
      </c>
      <c r="C4166">
        <v>2</v>
      </c>
      <c r="D4166" t="str">
        <f>VLOOKUP(C4166,'Справочник по тт'!$A$2:$C$5,3,FALSE)</f>
        <v>"Колибри"</v>
      </c>
      <c r="E4166" t="str">
        <f>IF(AND(C4166=1,B4166&lt;='Справочник по тт'!$D$1),'Справочник по тт'!$D$2,VLOOKUP(C4166,'Справочник по тт'!A:C,2,FALSE))</f>
        <v>"Колибри" ул. Широкая д.150</v>
      </c>
      <c r="F4166" s="2">
        <f t="shared" si="131"/>
        <v>1</v>
      </c>
    </row>
    <row r="4167" spans="1:6" x14ac:dyDescent="0.25">
      <c r="A4167" s="3">
        <v>43909.458333333336</v>
      </c>
      <c r="B4167" s="14">
        <f t="shared" si="130"/>
        <v>43909</v>
      </c>
      <c r="C4167">
        <v>2</v>
      </c>
      <c r="D4167" t="str">
        <f>VLOOKUP(C4167,'Справочник по тт'!$A$2:$C$5,3,FALSE)</f>
        <v>"Колибри"</v>
      </c>
      <c r="E4167" t="str">
        <f>IF(AND(C4167=1,B4167&lt;='Справочник по тт'!$D$1),'Справочник по тт'!$D$2,VLOOKUP(C4167,'Справочник по тт'!A:C,2,FALSE))</f>
        <v>"Колибри" ул. Широкая д.150</v>
      </c>
      <c r="F4167" s="2">
        <f t="shared" si="131"/>
        <v>1</v>
      </c>
    </row>
    <row r="4168" spans="1:6" x14ac:dyDescent="0.25">
      <c r="A4168" s="3">
        <v>43909.458333333336</v>
      </c>
      <c r="B4168" s="14">
        <f t="shared" si="130"/>
        <v>43909</v>
      </c>
      <c r="C4168">
        <v>2</v>
      </c>
      <c r="D4168" t="str">
        <f>VLOOKUP(C4168,'Справочник по тт'!$A$2:$C$5,3,FALSE)</f>
        <v>"Колибри"</v>
      </c>
      <c r="E4168" t="str">
        <f>IF(AND(C4168=1,B4168&lt;='Справочник по тт'!$D$1),'Справочник по тт'!$D$2,VLOOKUP(C4168,'Справочник по тт'!A:C,2,FALSE))</f>
        <v>"Колибри" ул. Широкая д.150</v>
      </c>
      <c r="F4168" s="2">
        <f t="shared" si="131"/>
        <v>1</v>
      </c>
    </row>
    <row r="4169" spans="1:6" x14ac:dyDescent="0.25">
      <c r="A4169" s="3">
        <v>43909.458333333336</v>
      </c>
      <c r="B4169" s="14">
        <f t="shared" si="130"/>
        <v>43909</v>
      </c>
      <c r="C4169">
        <v>2</v>
      </c>
      <c r="D4169" t="str">
        <f>VLOOKUP(C4169,'Справочник по тт'!$A$2:$C$5,3,FALSE)</f>
        <v>"Колибри"</v>
      </c>
      <c r="E4169" t="str">
        <f>IF(AND(C4169=1,B4169&lt;='Справочник по тт'!$D$1),'Справочник по тт'!$D$2,VLOOKUP(C4169,'Справочник по тт'!A:C,2,FALSE))</f>
        <v>"Колибри" ул. Широкая д.150</v>
      </c>
      <c r="F4169" s="2">
        <f t="shared" si="131"/>
        <v>1</v>
      </c>
    </row>
    <row r="4170" spans="1:6" x14ac:dyDescent="0.25">
      <c r="A4170" s="3">
        <v>43909.479166666664</v>
      </c>
      <c r="B4170" s="14">
        <f t="shared" si="130"/>
        <v>43909</v>
      </c>
      <c r="C4170">
        <v>2</v>
      </c>
      <c r="D4170" t="str">
        <f>VLOOKUP(C4170,'Справочник по тт'!$A$2:$C$5,3,FALSE)</f>
        <v>"Колибри"</v>
      </c>
      <c r="E4170" t="str">
        <f>IF(AND(C4170=1,B4170&lt;='Справочник по тт'!$D$1),'Справочник по тт'!$D$2,VLOOKUP(C4170,'Справочник по тт'!A:C,2,FALSE))</f>
        <v>"Колибри" ул. Широкая д.150</v>
      </c>
      <c r="F4170" s="2">
        <f t="shared" si="131"/>
        <v>1</v>
      </c>
    </row>
    <row r="4171" spans="1:6" x14ac:dyDescent="0.25">
      <c r="A4171" s="3">
        <v>43909.5</v>
      </c>
      <c r="B4171" s="14">
        <f t="shared" si="130"/>
        <v>43909</v>
      </c>
      <c r="C4171">
        <v>2</v>
      </c>
      <c r="D4171" t="str">
        <f>VLOOKUP(C4171,'Справочник по тт'!$A$2:$C$5,3,FALSE)</f>
        <v>"Колибри"</v>
      </c>
      <c r="E4171" t="str">
        <f>IF(AND(C4171=1,B4171&lt;='Справочник по тт'!$D$1),'Справочник по тт'!$D$2,VLOOKUP(C4171,'Справочник по тт'!A:C,2,FALSE))</f>
        <v>"Колибри" ул. Широкая д.150</v>
      </c>
      <c r="F4171" s="2">
        <f t="shared" si="131"/>
        <v>1</v>
      </c>
    </row>
    <row r="4172" spans="1:6" x14ac:dyDescent="0.25">
      <c r="A4172" s="3">
        <v>43909.5</v>
      </c>
      <c r="B4172" s="14">
        <f t="shared" si="130"/>
        <v>43909</v>
      </c>
      <c r="C4172">
        <v>2</v>
      </c>
      <c r="D4172" t="str">
        <f>VLOOKUP(C4172,'Справочник по тт'!$A$2:$C$5,3,FALSE)</f>
        <v>"Колибри"</v>
      </c>
      <c r="E4172" t="str">
        <f>IF(AND(C4172=1,B4172&lt;='Справочник по тт'!$D$1),'Справочник по тт'!$D$2,VLOOKUP(C4172,'Справочник по тт'!A:C,2,FALSE))</f>
        <v>"Колибри" ул. Широкая д.150</v>
      </c>
      <c r="F4172" s="2">
        <f t="shared" si="131"/>
        <v>1</v>
      </c>
    </row>
    <row r="4173" spans="1:6" x14ac:dyDescent="0.25">
      <c r="A4173" s="3">
        <v>43909.5</v>
      </c>
      <c r="B4173" s="14">
        <f t="shared" si="130"/>
        <v>43909</v>
      </c>
      <c r="C4173">
        <v>2</v>
      </c>
      <c r="D4173" t="str">
        <f>VLOOKUP(C4173,'Справочник по тт'!$A$2:$C$5,3,FALSE)</f>
        <v>"Колибри"</v>
      </c>
      <c r="E4173" t="str">
        <f>IF(AND(C4173=1,B4173&lt;='Справочник по тт'!$D$1),'Справочник по тт'!$D$2,VLOOKUP(C4173,'Справочник по тт'!A:C,2,FALSE))</f>
        <v>"Колибри" ул. Широкая д.150</v>
      </c>
      <c r="F4173" s="2">
        <f t="shared" si="131"/>
        <v>1</v>
      </c>
    </row>
    <row r="4174" spans="1:6" x14ac:dyDescent="0.25">
      <c r="A4174" s="3">
        <v>43909.536805555559</v>
      </c>
      <c r="B4174" s="14">
        <f t="shared" si="130"/>
        <v>43909</v>
      </c>
      <c r="C4174">
        <v>2</v>
      </c>
      <c r="D4174" t="str">
        <f>VLOOKUP(C4174,'Справочник по тт'!$A$2:$C$5,3,FALSE)</f>
        <v>"Колибри"</v>
      </c>
      <c r="E4174" t="str">
        <f>IF(AND(C4174=1,B4174&lt;='Справочник по тт'!$D$1),'Справочник по тт'!$D$2,VLOOKUP(C4174,'Справочник по тт'!A:C,2,FALSE))</f>
        <v>"Колибри" ул. Широкая д.150</v>
      </c>
      <c r="F4174" s="2">
        <f t="shared" si="131"/>
        <v>1</v>
      </c>
    </row>
    <row r="4175" spans="1:6" x14ac:dyDescent="0.25">
      <c r="A4175" s="3">
        <v>43909.541666666664</v>
      </c>
      <c r="B4175" s="14">
        <f t="shared" si="130"/>
        <v>43909</v>
      </c>
      <c r="C4175">
        <v>2</v>
      </c>
      <c r="D4175" t="str">
        <f>VLOOKUP(C4175,'Справочник по тт'!$A$2:$C$5,3,FALSE)</f>
        <v>"Колибри"</v>
      </c>
      <c r="E4175" t="str">
        <f>IF(AND(C4175=1,B4175&lt;='Справочник по тт'!$D$1),'Справочник по тт'!$D$2,VLOOKUP(C4175,'Справочник по тт'!A:C,2,FALSE))</f>
        <v>"Колибри" ул. Широкая д.150</v>
      </c>
      <c r="F4175" s="2">
        <f t="shared" si="131"/>
        <v>1</v>
      </c>
    </row>
    <row r="4176" spans="1:6" x14ac:dyDescent="0.25">
      <c r="A4176" s="3">
        <v>43909.541666666664</v>
      </c>
      <c r="B4176" s="14">
        <f t="shared" si="130"/>
        <v>43909</v>
      </c>
      <c r="C4176">
        <v>2</v>
      </c>
      <c r="D4176" t="str">
        <f>VLOOKUP(C4176,'Справочник по тт'!$A$2:$C$5,3,FALSE)</f>
        <v>"Колибри"</v>
      </c>
      <c r="E4176" t="str">
        <f>IF(AND(C4176=1,B4176&lt;='Справочник по тт'!$D$1),'Справочник по тт'!$D$2,VLOOKUP(C4176,'Справочник по тт'!A:C,2,FALSE))</f>
        <v>"Колибри" ул. Широкая д.150</v>
      </c>
      <c r="F4176" s="2">
        <f t="shared" si="131"/>
        <v>1</v>
      </c>
    </row>
    <row r="4177" spans="1:6" x14ac:dyDescent="0.25">
      <c r="A4177" s="3">
        <v>43909.541666666664</v>
      </c>
      <c r="B4177" s="14">
        <f t="shared" si="130"/>
        <v>43909</v>
      </c>
      <c r="C4177">
        <v>2</v>
      </c>
      <c r="D4177" t="str">
        <f>VLOOKUP(C4177,'Справочник по тт'!$A$2:$C$5,3,FALSE)</f>
        <v>"Колибри"</v>
      </c>
      <c r="E4177" t="str">
        <f>IF(AND(C4177=1,B4177&lt;='Справочник по тт'!$D$1),'Справочник по тт'!$D$2,VLOOKUP(C4177,'Справочник по тт'!A:C,2,FALSE))</f>
        <v>"Колибри" ул. Широкая д.150</v>
      </c>
      <c r="F4177" s="2">
        <f t="shared" si="131"/>
        <v>1</v>
      </c>
    </row>
    <row r="4178" spans="1:6" x14ac:dyDescent="0.25">
      <c r="A4178" s="3">
        <v>43909.583333333336</v>
      </c>
      <c r="B4178" s="14">
        <f t="shared" si="130"/>
        <v>43909</v>
      </c>
      <c r="C4178">
        <v>2</v>
      </c>
      <c r="D4178" t="str">
        <f>VLOOKUP(C4178,'Справочник по тт'!$A$2:$C$5,3,FALSE)</f>
        <v>"Колибри"</v>
      </c>
      <c r="E4178" t="str">
        <f>IF(AND(C4178=1,B4178&lt;='Справочник по тт'!$D$1),'Справочник по тт'!$D$2,VLOOKUP(C4178,'Справочник по тт'!A:C,2,FALSE))</f>
        <v>"Колибри" ул. Широкая д.150</v>
      </c>
      <c r="F4178" s="2">
        <f t="shared" si="131"/>
        <v>1</v>
      </c>
    </row>
    <row r="4179" spans="1:6" x14ac:dyDescent="0.25">
      <c r="A4179" s="3">
        <v>43909.583333333336</v>
      </c>
      <c r="B4179" s="14">
        <f t="shared" si="130"/>
        <v>43909</v>
      </c>
      <c r="C4179">
        <v>2</v>
      </c>
      <c r="D4179" t="str">
        <f>VLOOKUP(C4179,'Справочник по тт'!$A$2:$C$5,3,FALSE)</f>
        <v>"Колибри"</v>
      </c>
      <c r="E4179" t="str">
        <f>IF(AND(C4179=1,B4179&lt;='Справочник по тт'!$D$1),'Справочник по тт'!$D$2,VLOOKUP(C4179,'Справочник по тт'!A:C,2,FALSE))</f>
        <v>"Колибри" ул. Широкая д.150</v>
      </c>
      <c r="F4179" s="2">
        <f t="shared" si="131"/>
        <v>1</v>
      </c>
    </row>
    <row r="4180" spans="1:6" x14ac:dyDescent="0.25">
      <c r="A4180" s="3">
        <v>43909.583333333336</v>
      </c>
      <c r="B4180" s="14">
        <f t="shared" si="130"/>
        <v>43909</v>
      </c>
      <c r="C4180">
        <v>2</v>
      </c>
      <c r="D4180" t="str">
        <f>VLOOKUP(C4180,'Справочник по тт'!$A$2:$C$5,3,FALSE)</f>
        <v>"Колибри"</v>
      </c>
      <c r="E4180" t="str">
        <f>IF(AND(C4180=1,B4180&lt;='Справочник по тт'!$D$1),'Справочник по тт'!$D$2,VLOOKUP(C4180,'Справочник по тт'!A:C,2,FALSE))</f>
        <v>"Колибри" ул. Широкая д.150</v>
      </c>
      <c r="F4180" s="2">
        <f t="shared" si="131"/>
        <v>1</v>
      </c>
    </row>
    <row r="4181" spans="1:6" x14ac:dyDescent="0.25">
      <c r="A4181" s="3">
        <v>43909.583333333336</v>
      </c>
      <c r="B4181" s="14">
        <f t="shared" si="130"/>
        <v>43909</v>
      </c>
      <c r="C4181">
        <v>2</v>
      </c>
      <c r="D4181" t="str">
        <f>VLOOKUP(C4181,'Справочник по тт'!$A$2:$C$5,3,FALSE)</f>
        <v>"Колибри"</v>
      </c>
      <c r="E4181" t="str">
        <f>IF(AND(C4181=1,B4181&lt;='Справочник по тт'!$D$1),'Справочник по тт'!$D$2,VLOOKUP(C4181,'Справочник по тт'!A:C,2,FALSE))</f>
        <v>"Колибри" ул. Широкая д.150</v>
      </c>
      <c r="F4181" s="2">
        <f t="shared" si="131"/>
        <v>1</v>
      </c>
    </row>
    <row r="4182" spans="1:6" x14ac:dyDescent="0.25">
      <c r="A4182" s="3">
        <v>43909.583333333336</v>
      </c>
      <c r="B4182" s="14">
        <f t="shared" si="130"/>
        <v>43909</v>
      </c>
      <c r="C4182">
        <v>2</v>
      </c>
      <c r="D4182" t="str">
        <f>VLOOKUP(C4182,'Справочник по тт'!$A$2:$C$5,3,FALSE)</f>
        <v>"Колибри"</v>
      </c>
      <c r="E4182" t="str">
        <f>IF(AND(C4182=1,B4182&lt;='Справочник по тт'!$D$1),'Справочник по тт'!$D$2,VLOOKUP(C4182,'Справочник по тт'!A:C,2,FALSE))</f>
        <v>"Колибри" ул. Широкая д.150</v>
      </c>
      <c r="F4182" s="2">
        <f t="shared" si="131"/>
        <v>1</v>
      </c>
    </row>
    <row r="4183" spans="1:6" x14ac:dyDescent="0.25">
      <c r="A4183" s="3">
        <v>43909.583333333336</v>
      </c>
      <c r="B4183" s="14">
        <f t="shared" si="130"/>
        <v>43909</v>
      </c>
      <c r="C4183">
        <v>2</v>
      </c>
      <c r="D4183" t="str">
        <f>VLOOKUP(C4183,'Справочник по тт'!$A$2:$C$5,3,FALSE)</f>
        <v>"Колибри"</v>
      </c>
      <c r="E4183" t="str">
        <f>IF(AND(C4183=1,B4183&lt;='Справочник по тт'!$D$1),'Справочник по тт'!$D$2,VLOOKUP(C4183,'Справочник по тт'!A:C,2,FALSE))</f>
        <v>"Колибри" ул. Широкая д.150</v>
      </c>
      <c r="F4183" s="2">
        <f t="shared" si="131"/>
        <v>1</v>
      </c>
    </row>
    <row r="4184" spans="1:6" x14ac:dyDescent="0.25">
      <c r="A4184" s="3">
        <v>43909.590277777781</v>
      </c>
      <c r="B4184" s="14">
        <f t="shared" si="130"/>
        <v>43909</v>
      </c>
      <c r="C4184">
        <v>2</v>
      </c>
      <c r="D4184" t="str">
        <f>VLOOKUP(C4184,'Справочник по тт'!$A$2:$C$5,3,FALSE)</f>
        <v>"Колибри"</v>
      </c>
      <c r="E4184" t="str">
        <f>IF(AND(C4184=1,B4184&lt;='Справочник по тт'!$D$1),'Справочник по тт'!$D$2,VLOOKUP(C4184,'Справочник по тт'!A:C,2,FALSE))</f>
        <v>"Колибри" ул. Широкая д.150</v>
      </c>
      <c r="F4184" s="2">
        <f t="shared" si="131"/>
        <v>1</v>
      </c>
    </row>
    <row r="4185" spans="1:6" x14ac:dyDescent="0.25">
      <c r="A4185" s="3">
        <v>43909.625</v>
      </c>
      <c r="B4185" s="14">
        <f t="shared" si="130"/>
        <v>43909</v>
      </c>
      <c r="C4185">
        <v>2</v>
      </c>
      <c r="D4185" t="str">
        <f>VLOOKUP(C4185,'Справочник по тт'!$A$2:$C$5,3,FALSE)</f>
        <v>"Колибри"</v>
      </c>
      <c r="E4185" t="str">
        <f>IF(AND(C4185=1,B4185&lt;='Справочник по тт'!$D$1),'Справочник по тт'!$D$2,VLOOKUP(C4185,'Справочник по тт'!A:C,2,FALSE))</f>
        <v>"Колибри" ул. Широкая д.150</v>
      </c>
      <c r="F4185" s="2">
        <f t="shared" si="131"/>
        <v>1</v>
      </c>
    </row>
    <row r="4186" spans="1:6" x14ac:dyDescent="0.25">
      <c r="A4186" s="3">
        <v>43909.625</v>
      </c>
      <c r="B4186" s="14">
        <f t="shared" si="130"/>
        <v>43909</v>
      </c>
      <c r="C4186">
        <v>2</v>
      </c>
      <c r="D4186" t="str">
        <f>VLOOKUP(C4186,'Справочник по тт'!$A$2:$C$5,3,FALSE)</f>
        <v>"Колибри"</v>
      </c>
      <c r="E4186" t="str">
        <f>IF(AND(C4186=1,B4186&lt;='Справочник по тт'!$D$1),'Справочник по тт'!$D$2,VLOOKUP(C4186,'Справочник по тт'!A:C,2,FALSE))</f>
        <v>"Колибри" ул. Широкая д.150</v>
      </c>
      <c r="F4186" s="2">
        <f t="shared" si="131"/>
        <v>1</v>
      </c>
    </row>
    <row r="4187" spans="1:6" x14ac:dyDescent="0.25">
      <c r="A4187" s="3">
        <v>43909.625</v>
      </c>
      <c r="B4187" s="14">
        <f t="shared" si="130"/>
        <v>43909</v>
      </c>
      <c r="C4187">
        <v>2</v>
      </c>
      <c r="D4187" t="str">
        <f>VLOOKUP(C4187,'Справочник по тт'!$A$2:$C$5,3,FALSE)</f>
        <v>"Колибри"</v>
      </c>
      <c r="E4187" t="str">
        <f>IF(AND(C4187=1,B4187&lt;='Справочник по тт'!$D$1),'Справочник по тт'!$D$2,VLOOKUP(C4187,'Справочник по тт'!A:C,2,FALSE))</f>
        <v>"Колибри" ул. Широкая д.150</v>
      </c>
      <c r="F4187" s="2">
        <f t="shared" si="131"/>
        <v>1</v>
      </c>
    </row>
    <row r="4188" spans="1:6" x14ac:dyDescent="0.25">
      <c r="A4188" s="3">
        <v>43909.652777777781</v>
      </c>
      <c r="B4188" s="14">
        <f t="shared" si="130"/>
        <v>43909</v>
      </c>
      <c r="C4188">
        <v>2</v>
      </c>
      <c r="D4188" t="str">
        <f>VLOOKUP(C4188,'Справочник по тт'!$A$2:$C$5,3,FALSE)</f>
        <v>"Колибри"</v>
      </c>
      <c r="E4188" t="str">
        <f>IF(AND(C4188=1,B4188&lt;='Справочник по тт'!$D$1),'Справочник по тт'!$D$2,VLOOKUP(C4188,'Справочник по тт'!A:C,2,FALSE))</f>
        <v>"Колибри" ул. Широкая д.150</v>
      </c>
      <c r="F4188" s="2">
        <f t="shared" si="131"/>
        <v>1</v>
      </c>
    </row>
    <row r="4189" spans="1:6" x14ac:dyDescent="0.25">
      <c r="A4189" s="3">
        <v>43909.666666666664</v>
      </c>
      <c r="B4189" s="14">
        <f t="shared" si="130"/>
        <v>43909</v>
      </c>
      <c r="C4189">
        <v>2</v>
      </c>
      <c r="D4189" t="str">
        <f>VLOOKUP(C4189,'Справочник по тт'!$A$2:$C$5,3,FALSE)</f>
        <v>"Колибри"</v>
      </c>
      <c r="E4189" t="str">
        <f>IF(AND(C4189=1,B4189&lt;='Справочник по тт'!$D$1),'Справочник по тт'!$D$2,VLOOKUP(C4189,'Справочник по тт'!A:C,2,FALSE))</f>
        <v>"Колибри" ул. Широкая д.150</v>
      </c>
      <c r="F4189" s="2">
        <f t="shared" si="131"/>
        <v>1</v>
      </c>
    </row>
    <row r="4190" spans="1:6" x14ac:dyDescent="0.25">
      <c r="A4190" s="3">
        <v>43909.666666666664</v>
      </c>
      <c r="B4190" s="14">
        <f t="shared" si="130"/>
        <v>43909</v>
      </c>
      <c r="C4190">
        <v>2</v>
      </c>
      <c r="D4190" t="str">
        <f>VLOOKUP(C4190,'Справочник по тт'!$A$2:$C$5,3,FALSE)</f>
        <v>"Колибри"</v>
      </c>
      <c r="E4190" t="str">
        <f>IF(AND(C4190=1,B4190&lt;='Справочник по тт'!$D$1),'Справочник по тт'!$D$2,VLOOKUP(C4190,'Справочник по тт'!A:C,2,FALSE))</f>
        <v>"Колибри" ул. Широкая д.150</v>
      </c>
      <c r="F4190" s="2">
        <f t="shared" si="131"/>
        <v>1</v>
      </c>
    </row>
    <row r="4191" spans="1:6" x14ac:dyDescent="0.25">
      <c r="A4191" s="3">
        <v>43909.666666666664</v>
      </c>
      <c r="B4191" s="14">
        <f t="shared" si="130"/>
        <v>43909</v>
      </c>
      <c r="C4191">
        <v>2</v>
      </c>
      <c r="D4191" t="str">
        <f>VLOOKUP(C4191,'Справочник по тт'!$A$2:$C$5,3,FALSE)</f>
        <v>"Колибри"</v>
      </c>
      <c r="E4191" t="str">
        <f>IF(AND(C4191=1,B4191&lt;='Справочник по тт'!$D$1),'Справочник по тт'!$D$2,VLOOKUP(C4191,'Справочник по тт'!A:C,2,FALSE))</f>
        <v>"Колибри" ул. Широкая д.150</v>
      </c>
      <c r="F4191" s="2">
        <f t="shared" si="131"/>
        <v>1</v>
      </c>
    </row>
    <row r="4192" spans="1:6" x14ac:dyDescent="0.25">
      <c r="A4192" s="3">
        <v>43909.708333333336</v>
      </c>
      <c r="B4192" s="14">
        <f t="shared" si="130"/>
        <v>43909</v>
      </c>
      <c r="C4192">
        <v>2</v>
      </c>
      <c r="D4192" t="str">
        <f>VLOOKUP(C4192,'Справочник по тт'!$A$2:$C$5,3,FALSE)</f>
        <v>"Колибри"</v>
      </c>
      <c r="E4192" t="str">
        <f>IF(AND(C4192=1,B4192&lt;='Справочник по тт'!$D$1),'Справочник по тт'!$D$2,VLOOKUP(C4192,'Справочник по тт'!A:C,2,FALSE))</f>
        <v>"Колибри" ул. Широкая д.150</v>
      </c>
      <c r="F4192" s="2">
        <f t="shared" si="131"/>
        <v>1</v>
      </c>
    </row>
    <row r="4193" spans="1:6" x14ac:dyDescent="0.25">
      <c r="A4193" s="3">
        <v>43909.708333333336</v>
      </c>
      <c r="B4193" s="14">
        <f t="shared" si="130"/>
        <v>43909</v>
      </c>
      <c r="C4193">
        <v>2</v>
      </c>
      <c r="D4193" t="str">
        <f>VLOOKUP(C4193,'Справочник по тт'!$A$2:$C$5,3,FALSE)</f>
        <v>"Колибри"</v>
      </c>
      <c r="E4193" t="str">
        <f>IF(AND(C4193=1,B4193&lt;='Справочник по тт'!$D$1),'Справочник по тт'!$D$2,VLOOKUP(C4193,'Справочник по тт'!A:C,2,FALSE))</f>
        <v>"Колибри" ул. Широкая д.150</v>
      </c>
      <c r="F4193" s="2">
        <f t="shared" si="131"/>
        <v>1</v>
      </c>
    </row>
    <row r="4194" spans="1:6" x14ac:dyDescent="0.25">
      <c r="A4194" s="3">
        <v>43909.75</v>
      </c>
      <c r="B4194" s="14">
        <f t="shared" si="130"/>
        <v>43909</v>
      </c>
      <c r="C4194">
        <v>2</v>
      </c>
      <c r="D4194" t="str">
        <f>VLOOKUP(C4194,'Справочник по тт'!$A$2:$C$5,3,FALSE)</f>
        <v>"Колибри"</v>
      </c>
      <c r="E4194" t="str">
        <f>IF(AND(C4194=1,B4194&lt;='Справочник по тт'!$D$1),'Справочник по тт'!$D$2,VLOOKUP(C4194,'Справочник по тт'!A:C,2,FALSE))</f>
        <v>"Колибри" ул. Широкая д.150</v>
      </c>
      <c r="F4194" s="2">
        <f t="shared" si="131"/>
        <v>1</v>
      </c>
    </row>
    <row r="4195" spans="1:6" x14ac:dyDescent="0.25">
      <c r="A4195" s="3">
        <v>43909.75</v>
      </c>
      <c r="B4195" s="14">
        <f t="shared" si="130"/>
        <v>43909</v>
      </c>
      <c r="C4195">
        <v>2</v>
      </c>
      <c r="D4195" t="str">
        <f>VLOOKUP(C4195,'Справочник по тт'!$A$2:$C$5,3,FALSE)</f>
        <v>"Колибри"</v>
      </c>
      <c r="E4195" t="str">
        <f>IF(AND(C4195=1,B4195&lt;='Справочник по тт'!$D$1),'Справочник по тт'!$D$2,VLOOKUP(C4195,'Справочник по тт'!A:C,2,FALSE))</f>
        <v>"Колибри" ул. Широкая д.150</v>
      </c>
      <c r="F4195" s="2">
        <f t="shared" si="131"/>
        <v>1</v>
      </c>
    </row>
    <row r="4196" spans="1:6" x14ac:dyDescent="0.25">
      <c r="A4196" s="3">
        <v>43909.75</v>
      </c>
      <c r="B4196" s="14">
        <f t="shared" si="130"/>
        <v>43909</v>
      </c>
      <c r="C4196">
        <v>2</v>
      </c>
      <c r="D4196" t="str">
        <f>VLOOKUP(C4196,'Справочник по тт'!$A$2:$C$5,3,FALSE)</f>
        <v>"Колибри"</v>
      </c>
      <c r="E4196" t="str">
        <f>IF(AND(C4196=1,B4196&lt;='Справочник по тт'!$D$1),'Справочник по тт'!$D$2,VLOOKUP(C4196,'Справочник по тт'!A:C,2,FALSE))</f>
        <v>"Колибри" ул. Широкая д.150</v>
      </c>
      <c r="F4196" s="2">
        <f t="shared" si="131"/>
        <v>1</v>
      </c>
    </row>
    <row r="4197" spans="1:6" x14ac:dyDescent="0.25">
      <c r="A4197" s="3">
        <v>43909.770833333336</v>
      </c>
      <c r="B4197" s="14">
        <f t="shared" si="130"/>
        <v>43909</v>
      </c>
      <c r="C4197">
        <v>2</v>
      </c>
      <c r="D4197" t="str">
        <f>VLOOKUP(C4197,'Справочник по тт'!$A$2:$C$5,3,FALSE)</f>
        <v>"Колибри"</v>
      </c>
      <c r="E4197" t="str">
        <f>IF(AND(C4197=1,B4197&lt;='Справочник по тт'!$D$1),'Справочник по тт'!$D$2,VLOOKUP(C4197,'Справочник по тт'!A:C,2,FALSE))</f>
        <v>"Колибри" ул. Широкая д.150</v>
      </c>
      <c r="F4197" s="2">
        <f t="shared" si="131"/>
        <v>1</v>
      </c>
    </row>
    <row r="4198" spans="1:6" x14ac:dyDescent="0.25">
      <c r="A4198" s="3">
        <v>43909.792361111111</v>
      </c>
      <c r="B4198" s="14">
        <f t="shared" si="130"/>
        <v>43909</v>
      </c>
      <c r="C4198">
        <v>2</v>
      </c>
      <c r="D4198" t="str">
        <f>VLOOKUP(C4198,'Справочник по тт'!$A$2:$C$5,3,FALSE)</f>
        <v>"Колибри"</v>
      </c>
      <c r="E4198" t="str">
        <f>IF(AND(C4198=1,B4198&lt;='Справочник по тт'!$D$1),'Справочник по тт'!$D$2,VLOOKUP(C4198,'Справочник по тт'!A:C,2,FALSE))</f>
        <v>"Колибри" ул. Широкая д.150</v>
      </c>
      <c r="F4198" s="2">
        <f t="shared" si="131"/>
        <v>1</v>
      </c>
    </row>
    <row r="4199" spans="1:6" x14ac:dyDescent="0.25">
      <c r="A4199" s="3">
        <v>43909.797291666669</v>
      </c>
      <c r="B4199" s="14">
        <f t="shared" si="130"/>
        <v>43909</v>
      </c>
      <c r="C4199">
        <v>2</v>
      </c>
      <c r="D4199" t="str">
        <f>VLOOKUP(C4199,'Справочник по тт'!$A$2:$C$5,3,FALSE)</f>
        <v>"Колибри"</v>
      </c>
      <c r="E4199" t="str">
        <f>IF(AND(C4199=1,B4199&lt;='Справочник по тт'!$D$1),'Справочник по тт'!$D$2,VLOOKUP(C4199,'Справочник по тт'!A:C,2,FALSE))</f>
        <v>"Колибри" ул. Широкая д.150</v>
      </c>
      <c r="F4199" s="2">
        <f t="shared" si="131"/>
        <v>1</v>
      </c>
    </row>
    <row r="4200" spans="1:6" x14ac:dyDescent="0.25">
      <c r="A4200" s="3">
        <v>43909.798611111109</v>
      </c>
      <c r="B4200" s="14">
        <f t="shared" si="130"/>
        <v>43909</v>
      </c>
      <c r="C4200">
        <v>2</v>
      </c>
      <c r="D4200" t="str">
        <f>VLOOKUP(C4200,'Справочник по тт'!$A$2:$C$5,3,FALSE)</f>
        <v>"Колибри"</v>
      </c>
      <c r="E4200" t="str">
        <f>IF(AND(C4200=1,B4200&lt;='Справочник по тт'!$D$1),'Справочник по тт'!$D$2,VLOOKUP(C4200,'Справочник по тт'!A:C,2,FALSE))</f>
        <v>"Колибри" ул. Широкая д.150</v>
      </c>
      <c r="F4200" s="2">
        <f t="shared" si="131"/>
        <v>1</v>
      </c>
    </row>
    <row r="4201" spans="1:6" x14ac:dyDescent="0.25">
      <c r="A4201" s="3">
        <v>43909.824305555558</v>
      </c>
      <c r="B4201" s="14">
        <f t="shared" si="130"/>
        <v>43909</v>
      </c>
      <c r="C4201">
        <v>2</v>
      </c>
      <c r="D4201" t="str">
        <f>VLOOKUP(C4201,'Справочник по тт'!$A$2:$C$5,3,FALSE)</f>
        <v>"Колибри"</v>
      </c>
      <c r="E4201" t="str">
        <f>IF(AND(C4201=1,B4201&lt;='Справочник по тт'!$D$1),'Справочник по тт'!$D$2,VLOOKUP(C4201,'Справочник по тт'!A:C,2,FALSE))</f>
        <v>"Колибри" ул. Широкая д.150</v>
      </c>
      <c r="F4201" s="2">
        <f t="shared" si="131"/>
        <v>1</v>
      </c>
    </row>
    <row r="4202" spans="1:6" x14ac:dyDescent="0.25">
      <c r="A4202" s="3">
        <v>43909.854166666664</v>
      </c>
      <c r="B4202" s="14">
        <f t="shared" si="130"/>
        <v>43909</v>
      </c>
      <c r="C4202">
        <v>2</v>
      </c>
      <c r="D4202" t="str">
        <f>VLOOKUP(C4202,'Справочник по тт'!$A$2:$C$5,3,FALSE)</f>
        <v>"Колибри"</v>
      </c>
      <c r="E4202" t="str">
        <f>IF(AND(C4202=1,B4202&lt;='Справочник по тт'!$D$1),'Справочник по тт'!$D$2,VLOOKUP(C4202,'Справочник по тт'!A:C,2,FALSE))</f>
        <v>"Колибри" ул. Широкая д.150</v>
      </c>
      <c r="F4202" s="2">
        <f t="shared" si="131"/>
        <v>1</v>
      </c>
    </row>
    <row r="4203" spans="1:6" x14ac:dyDescent="0.25">
      <c r="A4203" s="3">
        <v>43909.875</v>
      </c>
      <c r="B4203" s="14">
        <f t="shared" si="130"/>
        <v>43909</v>
      </c>
      <c r="C4203">
        <v>2</v>
      </c>
      <c r="D4203" t="str">
        <f>VLOOKUP(C4203,'Справочник по тт'!$A$2:$C$5,3,FALSE)</f>
        <v>"Колибри"</v>
      </c>
      <c r="E4203" t="str">
        <f>IF(AND(C4203=1,B4203&lt;='Справочник по тт'!$D$1),'Справочник по тт'!$D$2,VLOOKUP(C4203,'Справочник по тт'!A:C,2,FALSE))</f>
        <v>"Колибри" ул. Широкая д.150</v>
      </c>
      <c r="F4203" s="2">
        <f t="shared" si="131"/>
        <v>1</v>
      </c>
    </row>
    <row r="4204" spans="1:6" x14ac:dyDescent="0.25">
      <c r="A4204" s="3">
        <v>43909.875</v>
      </c>
      <c r="B4204" s="14">
        <f t="shared" si="130"/>
        <v>43909</v>
      </c>
      <c r="C4204">
        <v>2</v>
      </c>
      <c r="D4204" t="str">
        <f>VLOOKUP(C4204,'Справочник по тт'!$A$2:$C$5,3,FALSE)</f>
        <v>"Колибри"</v>
      </c>
      <c r="E4204" t="str">
        <f>IF(AND(C4204=1,B4204&lt;='Справочник по тт'!$D$1),'Справочник по тт'!$D$2,VLOOKUP(C4204,'Справочник по тт'!A:C,2,FALSE))</f>
        <v>"Колибри" ул. Широкая д.150</v>
      </c>
      <c r="F4204" s="2">
        <f t="shared" si="131"/>
        <v>1</v>
      </c>
    </row>
    <row r="4205" spans="1:6" x14ac:dyDescent="0.25">
      <c r="A4205" s="3">
        <v>43909.875</v>
      </c>
      <c r="B4205" s="14">
        <f t="shared" si="130"/>
        <v>43909</v>
      </c>
      <c r="C4205">
        <v>2</v>
      </c>
      <c r="D4205" t="str">
        <f>VLOOKUP(C4205,'Справочник по тт'!$A$2:$C$5,3,FALSE)</f>
        <v>"Колибри"</v>
      </c>
      <c r="E4205" t="str">
        <f>IF(AND(C4205=1,B4205&lt;='Справочник по тт'!$D$1),'Справочник по тт'!$D$2,VLOOKUP(C4205,'Справочник по тт'!A:C,2,FALSE))</f>
        <v>"Колибри" ул. Широкая д.150</v>
      </c>
      <c r="F4205" s="2">
        <f t="shared" si="131"/>
        <v>1</v>
      </c>
    </row>
    <row r="4206" spans="1:6" x14ac:dyDescent="0.25">
      <c r="A4206" s="3">
        <v>43909.875</v>
      </c>
      <c r="B4206" s="14">
        <f t="shared" si="130"/>
        <v>43909</v>
      </c>
      <c r="C4206">
        <v>2</v>
      </c>
      <c r="D4206" t="str">
        <f>VLOOKUP(C4206,'Справочник по тт'!$A$2:$C$5,3,FALSE)</f>
        <v>"Колибри"</v>
      </c>
      <c r="E4206" t="str">
        <f>IF(AND(C4206=1,B4206&lt;='Справочник по тт'!$D$1),'Справочник по тт'!$D$2,VLOOKUP(C4206,'Справочник по тт'!A:C,2,FALSE))</f>
        <v>"Колибри" ул. Широкая д.150</v>
      </c>
      <c r="F4206" s="2">
        <f t="shared" si="131"/>
        <v>1</v>
      </c>
    </row>
    <row r="4207" spans="1:6" x14ac:dyDescent="0.25">
      <c r="A4207" s="3">
        <v>43909.9375</v>
      </c>
      <c r="B4207" s="14">
        <f t="shared" si="130"/>
        <v>43909</v>
      </c>
      <c r="C4207">
        <v>2</v>
      </c>
      <c r="D4207" t="str">
        <f>VLOOKUP(C4207,'Справочник по тт'!$A$2:$C$5,3,FALSE)</f>
        <v>"Колибри"</v>
      </c>
      <c r="E4207" t="str">
        <f>IF(AND(C4207=1,B4207&lt;='Справочник по тт'!$D$1),'Справочник по тт'!$D$2,VLOOKUP(C4207,'Справочник по тт'!A:C,2,FALSE))</f>
        <v>"Колибри" ул. Широкая д.150</v>
      </c>
      <c r="F4207" s="2">
        <f t="shared" si="131"/>
        <v>1</v>
      </c>
    </row>
    <row r="4208" spans="1:6" x14ac:dyDescent="0.25">
      <c r="A4208" s="3">
        <v>43910.013888888891</v>
      </c>
      <c r="B4208" s="14">
        <f t="shared" si="130"/>
        <v>43910</v>
      </c>
      <c r="C4208">
        <v>2</v>
      </c>
      <c r="D4208" t="str">
        <f>VLOOKUP(C4208,'Справочник по тт'!$A$2:$C$5,3,FALSE)</f>
        <v>"Колибри"</v>
      </c>
      <c r="E4208" t="str">
        <f>IF(AND(C4208=1,B4208&lt;='Справочник по тт'!$D$1),'Справочник по тт'!$D$2,VLOOKUP(C4208,'Справочник по тт'!A:C,2,FALSE))</f>
        <v>"Колибри" ул. Широкая д.150</v>
      </c>
      <c r="F4208" s="2">
        <f t="shared" si="131"/>
        <v>1</v>
      </c>
    </row>
    <row r="4209" spans="1:6" x14ac:dyDescent="0.25">
      <c r="A4209" s="3">
        <v>43910.041666666664</v>
      </c>
      <c r="B4209" s="14">
        <f t="shared" si="130"/>
        <v>43910</v>
      </c>
      <c r="C4209">
        <v>2</v>
      </c>
      <c r="D4209" t="str">
        <f>VLOOKUP(C4209,'Справочник по тт'!$A$2:$C$5,3,FALSE)</f>
        <v>"Колибри"</v>
      </c>
      <c r="E4209" t="str">
        <f>IF(AND(C4209=1,B4209&lt;='Справочник по тт'!$D$1),'Справочник по тт'!$D$2,VLOOKUP(C4209,'Справочник по тт'!A:C,2,FALSE))</f>
        <v>"Колибри" ул. Широкая д.150</v>
      </c>
      <c r="F4209" s="2">
        <f t="shared" si="131"/>
        <v>1</v>
      </c>
    </row>
    <row r="4210" spans="1:6" x14ac:dyDescent="0.25">
      <c r="A4210" s="3">
        <v>43910.208333333336</v>
      </c>
      <c r="B4210" s="14">
        <f t="shared" si="130"/>
        <v>43910</v>
      </c>
      <c r="C4210">
        <v>2</v>
      </c>
      <c r="D4210" t="str">
        <f>VLOOKUP(C4210,'Справочник по тт'!$A$2:$C$5,3,FALSE)</f>
        <v>"Колибри"</v>
      </c>
      <c r="E4210" t="str">
        <f>IF(AND(C4210=1,B4210&lt;='Справочник по тт'!$D$1),'Справочник по тт'!$D$2,VLOOKUP(C4210,'Справочник по тт'!A:C,2,FALSE))</f>
        <v>"Колибри" ул. Широкая д.150</v>
      </c>
      <c r="F4210" s="2">
        <f t="shared" si="131"/>
        <v>1</v>
      </c>
    </row>
    <row r="4211" spans="1:6" x14ac:dyDescent="0.25">
      <c r="A4211" s="3">
        <v>43910.25</v>
      </c>
      <c r="B4211" s="14">
        <f t="shared" si="130"/>
        <v>43910</v>
      </c>
      <c r="C4211">
        <v>2</v>
      </c>
      <c r="D4211" t="str">
        <f>VLOOKUP(C4211,'Справочник по тт'!$A$2:$C$5,3,FALSE)</f>
        <v>"Колибри"</v>
      </c>
      <c r="E4211" t="str">
        <f>IF(AND(C4211=1,B4211&lt;='Справочник по тт'!$D$1),'Справочник по тт'!$D$2,VLOOKUP(C4211,'Справочник по тт'!A:C,2,FALSE))</f>
        <v>"Колибри" ул. Широкая д.150</v>
      </c>
      <c r="F4211" s="2">
        <f t="shared" si="131"/>
        <v>1</v>
      </c>
    </row>
    <row r="4212" spans="1:6" x14ac:dyDescent="0.25">
      <c r="A4212" s="3">
        <v>43910.25</v>
      </c>
      <c r="B4212" s="14">
        <f t="shared" si="130"/>
        <v>43910</v>
      </c>
      <c r="C4212">
        <v>2</v>
      </c>
      <c r="D4212" t="str">
        <f>VLOOKUP(C4212,'Справочник по тт'!$A$2:$C$5,3,FALSE)</f>
        <v>"Колибри"</v>
      </c>
      <c r="E4212" t="str">
        <f>IF(AND(C4212=1,B4212&lt;='Справочник по тт'!$D$1),'Справочник по тт'!$D$2,VLOOKUP(C4212,'Справочник по тт'!A:C,2,FALSE))</f>
        <v>"Колибри" ул. Широкая д.150</v>
      </c>
      <c r="F4212" s="2">
        <f t="shared" si="131"/>
        <v>1</v>
      </c>
    </row>
    <row r="4213" spans="1:6" x14ac:dyDescent="0.25">
      <c r="A4213" s="3">
        <v>43910.276388888888</v>
      </c>
      <c r="B4213" s="14">
        <f t="shared" si="130"/>
        <v>43910</v>
      </c>
      <c r="C4213">
        <v>2</v>
      </c>
      <c r="D4213" t="str">
        <f>VLOOKUP(C4213,'Справочник по тт'!$A$2:$C$5,3,FALSE)</f>
        <v>"Колибри"</v>
      </c>
      <c r="E4213" t="str">
        <f>IF(AND(C4213=1,B4213&lt;='Справочник по тт'!$D$1),'Справочник по тт'!$D$2,VLOOKUP(C4213,'Справочник по тт'!A:C,2,FALSE))</f>
        <v>"Колибри" ул. Широкая д.150</v>
      </c>
      <c r="F4213" s="2">
        <f t="shared" si="131"/>
        <v>1</v>
      </c>
    </row>
    <row r="4214" spans="1:6" x14ac:dyDescent="0.25">
      <c r="A4214" s="3">
        <v>43910.333333333336</v>
      </c>
      <c r="B4214" s="14">
        <f t="shared" si="130"/>
        <v>43910</v>
      </c>
      <c r="C4214">
        <v>2</v>
      </c>
      <c r="D4214" t="str">
        <f>VLOOKUP(C4214,'Справочник по тт'!$A$2:$C$5,3,FALSE)</f>
        <v>"Колибри"</v>
      </c>
      <c r="E4214" t="str">
        <f>IF(AND(C4214=1,B4214&lt;='Справочник по тт'!$D$1),'Справочник по тт'!$D$2,VLOOKUP(C4214,'Справочник по тт'!A:C,2,FALSE))</f>
        <v>"Колибри" ул. Широкая д.150</v>
      </c>
      <c r="F4214" s="2">
        <f t="shared" si="131"/>
        <v>1</v>
      </c>
    </row>
    <row r="4215" spans="1:6" x14ac:dyDescent="0.25">
      <c r="A4215" s="3">
        <v>43910.375</v>
      </c>
      <c r="B4215" s="14">
        <f t="shared" si="130"/>
        <v>43910</v>
      </c>
      <c r="C4215">
        <v>2</v>
      </c>
      <c r="D4215" t="str">
        <f>VLOOKUP(C4215,'Справочник по тт'!$A$2:$C$5,3,FALSE)</f>
        <v>"Колибри"</v>
      </c>
      <c r="E4215" t="str">
        <f>IF(AND(C4215=1,B4215&lt;='Справочник по тт'!$D$1),'Справочник по тт'!$D$2,VLOOKUP(C4215,'Справочник по тт'!A:C,2,FALSE))</f>
        <v>"Колибри" ул. Широкая д.150</v>
      </c>
      <c r="F4215" s="2">
        <f t="shared" si="131"/>
        <v>1</v>
      </c>
    </row>
    <row r="4216" spans="1:6" x14ac:dyDescent="0.25">
      <c r="A4216" s="3">
        <v>43910.375</v>
      </c>
      <c r="B4216" s="14">
        <f t="shared" si="130"/>
        <v>43910</v>
      </c>
      <c r="C4216">
        <v>2</v>
      </c>
      <c r="D4216" t="str">
        <f>VLOOKUP(C4216,'Справочник по тт'!$A$2:$C$5,3,FALSE)</f>
        <v>"Колибри"</v>
      </c>
      <c r="E4216" t="str">
        <f>IF(AND(C4216=1,B4216&lt;='Справочник по тт'!$D$1),'Справочник по тт'!$D$2,VLOOKUP(C4216,'Справочник по тт'!A:C,2,FALSE))</f>
        <v>"Колибри" ул. Широкая д.150</v>
      </c>
      <c r="F4216" s="2">
        <f t="shared" si="131"/>
        <v>1</v>
      </c>
    </row>
    <row r="4217" spans="1:6" x14ac:dyDescent="0.25">
      <c r="A4217" s="3">
        <v>43910.375</v>
      </c>
      <c r="B4217" s="14">
        <f t="shared" si="130"/>
        <v>43910</v>
      </c>
      <c r="C4217">
        <v>2</v>
      </c>
      <c r="D4217" t="str">
        <f>VLOOKUP(C4217,'Справочник по тт'!$A$2:$C$5,3,FALSE)</f>
        <v>"Колибри"</v>
      </c>
      <c r="E4217" t="str">
        <f>IF(AND(C4217=1,B4217&lt;='Справочник по тт'!$D$1),'Справочник по тт'!$D$2,VLOOKUP(C4217,'Справочник по тт'!A:C,2,FALSE))</f>
        <v>"Колибри" ул. Широкая д.150</v>
      </c>
      <c r="F4217" s="2">
        <f t="shared" si="131"/>
        <v>1</v>
      </c>
    </row>
    <row r="4218" spans="1:6" x14ac:dyDescent="0.25">
      <c r="A4218" s="3">
        <v>43910.375</v>
      </c>
      <c r="B4218" s="14">
        <f t="shared" si="130"/>
        <v>43910</v>
      </c>
      <c r="C4218">
        <v>2</v>
      </c>
      <c r="D4218" t="str">
        <f>VLOOKUP(C4218,'Справочник по тт'!$A$2:$C$5,3,FALSE)</f>
        <v>"Колибри"</v>
      </c>
      <c r="E4218" t="str">
        <f>IF(AND(C4218=1,B4218&lt;='Справочник по тт'!$D$1),'Справочник по тт'!$D$2,VLOOKUP(C4218,'Справочник по тт'!A:C,2,FALSE))</f>
        <v>"Колибри" ул. Широкая д.150</v>
      </c>
      <c r="F4218" s="2">
        <f t="shared" si="131"/>
        <v>1</v>
      </c>
    </row>
    <row r="4219" spans="1:6" x14ac:dyDescent="0.25">
      <c r="A4219" s="3">
        <v>43910.375</v>
      </c>
      <c r="B4219" s="14">
        <f t="shared" si="130"/>
        <v>43910</v>
      </c>
      <c r="C4219">
        <v>2</v>
      </c>
      <c r="D4219" t="str">
        <f>VLOOKUP(C4219,'Справочник по тт'!$A$2:$C$5,3,FALSE)</f>
        <v>"Колибри"</v>
      </c>
      <c r="E4219" t="str">
        <f>IF(AND(C4219=1,B4219&lt;='Справочник по тт'!$D$1),'Справочник по тт'!$D$2,VLOOKUP(C4219,'Справочник по тт'!A:C,2,FALSE))</f>
        <v>"Колибри" ул. Широкая д.150</v>
      </c>
      <c r="F4219" s="2">
        <f t="shared" si="131"/>
        <v>1</v>
      </c>
    </row>
    <row r="4220" spans="1:6" x14ac:dyDescent="0.25">
      <c r="A4220" s="3">
        <v>43910.375</v>
      </c>
      <c r="B4220" s="14">
        <f t="shared" si="130"/>
        <v>43910</v>
      </c>
      <c r="C4220">
        <v>2</v>
      </c>
      <c r="D4220" t="str">
        <f>VLOOKUP(C4220,'Справочник по тт'!$A$2:$C$5,3,FALSE)</f>
        <v>"Колибри"</v>
      </c>
      <c r="E4220" t="str">
        <f>IF(AND(C4220=1,B4220&lt;='Справочник по тт'!$D$1),'Справочник по тт'!$D$2,VLOOKUP(C4220,'Справочник по тт'!A:C,2,FALSE))</f>
        <v>"Колибри" ул. Широкая д.150</v>
      </c>
      <c r="F4220" s="2">
        <f t="shared" si="131"/>
        <v>1</v>
      </c>
    </row>
    <row r="4221" spans="1:6" x14ac:dyDescent="0.25">
      <c r="A4221" s="3">
        <v>43910.375</v>
      </c>
      <c r="B4221" s="14">
        <f t="shared" si="130"/>
        <v>43910</v>
      </c>
      <c r="C4221">
        <v>2</v>
      </c>
      <c r="D4221" t="str">
        <f>VLOOKUP(C4221,'Справочник по тт'!$A$2:$C$5,3,FALSE)</f>
        <v>"Колибри"</v>
      </c>
      <c r="E4221" t="str">
        <f>IF(AND(C4221=1,B4221&lt;='Справочник по тт'!$D$1),'Справочник по тт'!$D$2,VLOOKUP(C4221,'Справочник по тт'!A:C,2,FALSE))</f>
        <v>"Колибри" ул. Широкая д.150</v>
      </c>
      <c r="F4221" s="2">
        <f t="shared" si="131"/>
        <v>1</v>
      </c>
    </row>
    <row r="4222" spans="1:6" x14ac:dyDescent="0.25">
      <c r="A4222" s="3">
        <v>43910.375</v>
      </c>
      <c r="B4222" s="14">
        <f t="shared" si="130"/>
        <v>43910</v>
      </c>
      <c r="C4222">
        <v>2</v>
      </c>
      <c r="D4222" t="str">
        <f>VLOOKUP(C4222,'Справочник по тт'!$A$2:$C$5,3,FALSE)</f>
        <v>"Колибри"</v>
      </c>
      <c r="E4222" t="str">
        <f>IF(AND(C4222=1,B4222&lt;='Справочник по тт'!$D$1),'Справочник по тт'!$D$2,VLOOKUP(C4222,'Справочник по тт'!A:C,2,FALSE))</f>
        <v>"Колибри" ул. Широкая д.150</v>
      </c>
      <c r="F4222" s="2">
        <f t="shared" si="131"/>
        <v>1</v>
      </c>
    </row>
    <row r="4223" spans="1:6" x14ac:dyDescent="0.25">
      <c r="A4223" s="3">
        <v>43910.375</v>
      </c>
      <c r="B4223" s="14">
        <f t="shared" si="130"/>
        <v>43910</v>
      </c>
      <c r="C4223">
        <v>2</v>
      </c>
      <c r="D4223" t="str">
        <f>VLOOKUP(C4223,'Справочник по тт'!$A$2:$C$5,3,FALSE)</f>
        <v>"Колибри"</v>
      </c>
      <c r="E4223" t="str">
        <f>IF(AND(C4223=1,B4223&lt;='Справочник по тт'!$D$1),'Справочник по тт'!$D$2,VLOOKUP(C4223,'Справочник по тт'!A:C,2,FALSE))</f>
        <v>"Колибри" ул. Широкая д.150</v>
      </c>
      <c r="F4223" s="2">
        <f t="shared" si="131"/>
        <v>1</v>
      </c>
    </row>
    <row r="4224" spans="1:6" x14ac:dyDescent="0.25">
      <c r="A4224" s="3">
        <v>43910.375</v>
      </c>
      <c r="B4224" s="14">
        <f t="shared" si="130"/>
        <v>43910</v>
      </c>
      <c r="C4224">
        <v>2</v>
      </c>
      <c r="D4224" t="str">
        <f>VLOOKUP(C4224,'Справочник по тт'!$A$2:$C$5,3,FALSE)</f>
        <v>"Колибри"</v>
      </c>
      <c r="E4224" t="str">
        <f>IF(AND(C4224=1,B4224&lt;='Справочник по тт'!$D$1),'Справочник по тт'!$D$2,VLOOKUP(C4224,'Справочник по тт'!A:C,2,FALSE))</f>
        <v>"Колибри" ул. Широкая д.150</v>
      </c>
      <c r="F4224" s="2">
        <f t="shared" si="131"/>
        <v>1</v>
      </c>
    </row>
    <row r="4225" spans="1:6" x14ac:dyDescent="0.25">
      <c r="A4225" s="3">
        <v>43910.375</v>
      </c>
      <c r="B4225" s="14">
        <f t="shared" si="130"/>
        <v>43910</v>
      </c>
      <c r="C4225">
        <v>2</v>
      </c>
      <c r="D4225" t="str">
        <f>VLOOKUP(C4225,'Справочник по тт'!$A$2:$C$5,3,FALSE)</f>
        <v>"Колибри"</v>
      </c>
      <c r="E4225" t="str">
        <f>IF(AND(C4225=1,B4225&lt;='Справочник по тт'!$D$1),'Справочник по тт'!$D$2,VLOOKUP(C4225,'Справочник по тт'!A:C,2,FALSE))</f>
        <v>"Колибри" ул. Широкая д.150</v>
      </c>
      <c r="F4225" s="2">
        <f t="shared" si="131"/>
        <v>1</v>
      </c>
    </row>
    <row r="4226" spans="1:6" x14ac:dyDescent="0.25">
      <c r="A4226" s="3">
        <v>43910.375</v>
      </c>
      <c r="B4226" s="14">
        <f t="shared" ref="B4226:B4289" si="132">(TEXT(A4226,"ДД.ММ.ГГГГ"))*1</f>
        <v>43910</v>
      </c>
      <c r="C4226">
        <v>2</v>
      </c>
      <c r="D4226" t="str">
        <f>VLOOKUP(C4226,'Справочник по тт'!$A$2:$C$5,3,FALSE)</f>
        <v>"Колибри"</v>
      </c>
      <c r="E4226" t="str">
        <f>IF(AND(C4226=1,B4226&lt;='Справочник по тт'!$D$1),'Справочник по тт'!$D$2,VLOOKUP(C4226,'Справочник по тт'!A:C,2,FALSE))</f>
        <v>"Колибри" ул. Широкая д.150</v>
      </c>
      <c r="F4226" s="2">
        <f t="shared" si="131"/>
        <v>1</v>
      </c>
    </row>
    <row r="4227" spans="1:6" x14ac:dyDescent="0.25">
      <c r="A4227" s="3">
        <v>43910.375</v>
      </c>
      <c r="B4227" s="14">
        <f t="shared" si="132"/>
        <v>43910</v>
      </c>
      <c r="C4227">
        <v>2</v>
      </c>
      <c r="D4227" t="str">
        <f>VLOOKUP(C4227,'Справочник по тт'!$A$2:$C$5,3,FALSE)</f>
        <v>"Колибри"</v>
      </c>
      <c r="E4227" t="str">
        <f>IF(AND(C4227=1,B4227&lt;='Справочник по тт'!$D$1),'Справочник по тт'!$D$2,VLOOKUP(C4227,'Справочник по тт'!A:C,2,FALSE))</f>
        <v>"Колибри" ул. Широкая д.150</v>
      </c>
      <c r="F4227" s="2">
        <f t="shared" ref="F4227:F4290" si="133">IF(B4227&lt;=$F$1,1,"")</f>
        <v>1</v>
      </c>
    </row>
    <row r="4228" spans="1:6" x14ac:dyDescent="0.25">
      <c r="A4228" s="3">
        <v>43910.375</v>
      </c>
      <c r="B4228" s="14">
        <f t="shared" si="132"/>
        <v>43910</v>
      </c>
      <c r="C4228">
        <v>2</v>
      </c>
      <c r="D4228" t="str">
        <f>VLOOKUP(C4228,'Справочник по тт'!$A$2:$C$5,3,FALSE)</f>
        <v>"Колибри"</v>
      </c>
      <c r="E4228" t="str">
        <f>IF(AND(C4228=1,B4228&lt;='Справочник по тт'!$D$1),'Справочник по тт'!$D$2,VLOOKUP(C4228,'Справочник по тт'!A:C,2,FALSE))</f>
        <v>"Колибри" ул. Широкая д.150</v>
      </c>
      <c r="F4228" s="2">
        <f t="shared" si="133"/>
        <v>1</v>
      </c>
    </row>
    <row r="4229" spans="1:6" x14ac:dyDescent="0.25">
      <c r="A4229" s="3">
        <v>43910.375</v>
      </c>
      <c r="B4229" s="14">
        <f t="shared" si="132"/>
        <v>43910</v>
      </c>
      <c r="C4229">
        <v>2</v>
      </c>
      <c r="D4229" t="str">
        <f>VLOOKUP(C4229,'Справочник по тт'!$A$2:$C$5,3,FALSE)</f>
        <v>"Колибри"</v>
      </c>
      <c r="E4229" t="str">
        <f>IF(AND(C4229=1,B4229&lt;='Справочник по тт'!$D$1),'Справочник по тт'!$D$2,VLOOKUP(C4229,'Справочник по тт'!A:C,2,FALSE))</f>
        <v>"Колибри" ул. Широкая д.150</v>
      </c>
      <c r="F4229" s="2">
        <f t="shared" si="133"/>
        <v>1</v>
      </c>
    </row>
    <row r="4230" spans="1:6" x14ac:dyDescent="0.25">
      <c r="A4230" s="3">
        <v>43910.375</v>
      </c>
      <c r="B4230" s="14">
        <f t="shared" si="132"/>
        <v>43910</v>
      </c>
      <c r="C4230">
        <v>2</v>
      </c>
      <c r="D4230" t="str">
        <f>VLOOKUP(C4230,'Справочник по тт'!$A$2:$C$5,3,FALSE)</f>
        <v>"Колибри"</v>
      </c>
      <c r="E4230" t="str">
        <f>IF(AND(C4230=1,B4230&lt;='Справочник по тт'!$D$1),'Справочник по тт'!$D$2,VLOOKUP(C4230,'Справочник по тт'!A:C,2,FALSE))</f>
        <v>"Колибри" ул. Широкая д.150</v>
      </c>
      <c r="F4230" s="2">
        <f t="shared" si="133"/>
        <v>1</v>
      </c>
    </row>
    <row r="4231" spans="1:6" x14ac:dyDescent="0.25">
      <c r="A4231" s="3">
        <v>43910.375</v>
      </c>
      <c r="B4231" s="14">
        <f t="shared" si="132"/>
        <v>43910</v>
      </c>
      <c r="C4231">
        <v>2</v>
      </c>
      <c r="D4231" t="str">
        <f>VLOOKUP(C4231,'Справочник по тт'!$A$2:$C$5,3,FALSE)</f>
        <v>"Колибри"</v>
      </c>
      <c r="E4231" t="str">
        <f>IF(AND(C4231=1,B4231&lt;='Справочник по тт'!$D$1),'Справочник по тт'!$D$2,VLOOKUP(C4231,'Справочник по тт'!A:C,2,FALSE))</f>
        <v>"Колибри" ул. Широкая д.150</v>
      </c>
      <c r="F4231" s="2">
        <f t="shared" si="133"/>
        <v>1</v>
      </c>
    </row>
    <row r="4232" spans="1:6" x14ac:dyDescent="0.25">
      <c r="A4232" s="3">
        <v>43910.375</v>
      </c>
      <c r="B4232" s="14">
        <f t="shared" si="132"/>
        <v>43910</v>
      </c>
      <c r="C4232">
        <v>2</v>
      </c>
      <c r="D4232" t="str">
        <f>VLOOKUP(C4232,'Справочник по тт'!$A$2:$C$5,3,FALSE)</f>
        <v>"Колибри"</v>
      </c>
      <c r="E4232" t="str">
        <f>IF(AND(C4232=1,B4232&lt;='Справочник по тт'!$D$1),'Справочник по тт'!$D$2,VLOOKUP(C4232,'Справочник по тт'!A:C,2,FALSE))</f>
        <v>"Колибри" ул. Широкая д.150</v>
      </c>
      <c r="F4232" s="2">
        <f t="shared" si="133"/>
        <v>1</v>
      </c>
    </row>
    <row r="4233" spans="1:6" x14ac:dyDescent="0.25">
      <c r="A4233" s="3">
        <v>43910.375</v>
      </c>
      <c r="B4233" s="14">
        <f t="shared" si="132"/>
        <v>43910</v>
      </c>
      <c r="C4233">
        <v>2</v>
      </c>
      <c r="D4233" t="str">
        <f>VLOOKUP(C4233,'Справочник по тт'!$A$2:$C$5,3,FALSE)</f>
        <v>"Колибри"</v>
      </c>
      <c r="E4233" t="str">
        <f>IF(AND(C4233=1,B4233&lt;='Справочник по тт'!$D$1),'Справочник по тт'!$D$2,VLOOKUP(C4233,'Справочник по тт'!A:C,2,FALSE))</f>
        <v>"Колибри" ул. Широкая д.150</v>
      </c>
      <c r="F4233" s="2">
        <f t="shared" si="133"/>
        <v>1</v>
      </c>
    </row>
    <row r="4234" spans="1:6" x14ac:dyDescent="0.25">
      <c r="A4234" s="3">
        <v>43910.375</v>
      </c>
      <c r="B4234" s="14">
        <f t="shared" si="132"/>
        <v>43910</v>
      </c>
      <c r="C4234">
        <v>2</v>
      </c>
      <c r="D4234" t="str">
        <f>VLOOKUP(C4234,'Справочник по тт'!$A$2:$C$5,3,FALSE)</f>
        <v>"Колибри"</v>
      </c>
      <c r="E4234" t="str">
        <f>IF(AND(C4234=1,B4234&lt;='Справочник по тт'!$D$1),'Справочник по тт'!$D$2,VLOOKUP(C4234,'Справочник по тт'!A:C,2,FALSE))</f>
        <v>"Колибри" ул. Широкая д.150</v>
      </c>
      <c r="F4234" s="2">
        <f t="shared" si="133"/>
        <v>1</v>
      </c>
    </row>
    <row r="4235" spans="1:6" x14ac:dyDescent="0.25">
      <c r="A4235" s="3">
        <v>43910.395833333336</v>
      </c>
      <c r="B4235" s="14">
        <f t="shared" si="132"/>
        <v>43910</v>
      </c>
      <c r="C4235">
        <v>2</v>
      </c>
      <c r="D4235" t="str">
        <f>VLOOKUP(C4235,'Справочник по тт'!$A$2:$C$5,3,FALSE)</f>
        <v>"Колибри"</v>
      </c>
      <c r="E4235" t="str">
        <f>IF(AND(C4235=1,B4235&lt;='Справочник по тт'!$D$1),'Справочник по тт'!$D$2,VLOOKUP(C4235,'Справочник по тт'!A:C,2,FALSE))</f>
        <v>"Колибри" ул. Широкая д.150</v>
      </c>
      <c r="F4235" s="2">
        <f t="shared" si="133"/>
        <v>1</v>
      </c>
    </row>
    <row r="4236" spans="1:6" x14ac:dyDescent="0.25">
      <c r="A4236" s="3">
        <v>43910.40347222222</v>
      </c>
      <c r="B4236" s="14">
        <f t="shared" si="132"/>
        <v>43910</v>
      </c>
      <c r="C4236">
        <v>2</v>
      </c>
      <c r="D4236" t="str">
        <f>VLOOKUP(C4236,'Справочник по тт'!$A$2:$C$5,3,FALSE)</f>
        <v>"Колибри"</v>
      </c>
      <c r="E4236" t="str">
        <f>IF(AND(C4236=1,B4236&lt;='Справочник по тт'!$D$1),'Справочник по тт'!$D$2,VLOOKUP(C4236,'Справочник по тт'!A:C,2,FALSE))</f>
        <v>"Колибри" ул. Широкая д.150</v>
      </c>
      <c r="F4236" s="2">
        <f t="shared" si="133"/>
        <v>1</v>
      </c>
    </row>
    <row r="4237" spans="1:6" x14ac:dyDescent="0.25">
      <c r="A4237" s="3">
        <v>43910.416666666664</v>
      </c>
      <c r="B4237" s="14">
        <f t="shared" si="132"/>
        <v>43910</v>
      </c>
      <c r="C4237">
        <v>2</v>
      </c>
      <c r="D4237" t="str">
        <f>VLOOKUP(C4237,'Справочник по тт'!$A$2:$C$5,3,FALSE)</f>
        <v>"Колибри"</v>
      </c>
      <c r="E4237" t="str">
        <f>IF(AND(C4237=1,B4237&lt;='Справочник по тт'!$D$1),'Справочник по тт'!$D$2,VLOOKUP(C4237,'Справочник по тт'!A:C,2,FALSE))</f>
        <v>"Колибри" ул. Широкая д.150</v>
      </c>
      <c r="F4237" s="2">
        <f t="shared" si="133"/>
        <v>1</v>
      </c>
    </row>
    <row r="4238" spans="1:6" x14ac:dyDescent="0.25">
      <c r="A4238" s="3">
        <v>43910.416666666664</v>
      </c>
      <c r="B4238" s="14">
        <f t="shared" si="132"/>
        <v>43910</v>
      </c>
      <c r="C4238">
        <v>2</v>
      </c>
      <c r="D4238" t="str">
        <f>VLOOKUP(C4238,'Справочник по тт'!$A$2:$C$5,3,FALSE)</f>
        <v>"Колибри"</v>
      </c>
      <c r="E4238" t="str">
        <f>IF(AND(C4238=1,B4238&lt;='Справочник по тт'!$D$1),'Справочник по тт'!$D$2,VLOOKUP(C4238,'Справочник по тт'!A:C,2,FALSE))</f>
        <v>"Колибри" ул. Широкая д.150</v>
      </c>
      <c r="F4238" s="2">
        <f t="shared" si="133"/>
        <v>1</v>
      </c>
    </row>
    <row r="4239" spans="1:6" x14ac:dyDescent="0.25">
      <c r="A4239" s="3">
        <v>43910.416666666664</v>
      </c>
      <c r="B4239" s="14">
        <f t="shared" si="132"/>
        <v>43910</v>
      </c>
      <c r="C4239">
        <v>2</v>
      </c>
      <c r="D4239" t="str">
        <f>VLOOKUP(C4239,'Справочник по тт'!$A$2:$C$5,3,FALSE)</f>
        <v>"Колибри"</v>
      </c>
      <c r="E4239" t="str">
        <f>IF(AND(C4239=1,B4239&lt;='Справочник по тт'!$D$1),'Справочник по тт'!$D$2,VLOOKUP(C4239,'Справочник по тт'!A:C,2,FALSE))</f>
        <v>"Колибри" ул. Широкая д.150</v>
      </c>
      <c r="F4239" s="2">
        <f t="shared" si="133"/>
        <v>1</v>
      </c>
    </row>
    <row r="4240" spans="1:6" x14ac:dyDescent="0.25">
      <c r="A4240" s="3">
        <v>43910.416666666664</v>
      </c>
      <c r="B4240" s="14">
        <f t="shared" si="132"/>
        <v>43910</v>
      </c>
      <c r="C4240">
        <v>2</v>
      </c>
      <c r="D4240" t="str">
        <f>VLOOKUP(C4240,'Справочник по тт'!$A$2:$C$5,3,FALSE)</f>
        <v>"Колибри"</v>
      </c>
      <c r="E4240" t="str">
        <f>IF(AND(C4240=1,B4240&lt;='Справочник по тт'!$D$1),'Справочник по тт'!$D$2,VLOOKUP(C4240,'Справочник по тт'!A:C,2,FALSE))</f>
        <v>"Колибри" ул. Широкая д.150</v>
      </c>
      <c r="F4240" s="2">
        <f t="shared" si="133"/>
        <v>1</v>
      </c>
    </row>
    <row r="4241" spans="1:6" x14ac:dyDescent="0.25">
      <c r="A4241" s="3">
        <v>43910.416666666664</v>
      </c>
      <c r="B4241" s="14">
        <f t="shared" si="132"/>
        <v>43910</v>
      </c>
      <c r="C4241">
        <v>2</v>
      </c>
      <c r="D4241" t="str">
        <f>VLOOKUP(C4241,'Справочник по тт'!$A$2:$C$5,3,FALSE)</f>
        <v>"Колибри"</v>
      </c>
      <c r="E4241" t="str">
        <f>IF(AND(C4241=1,B4241&lt;='Справочник по тт'!$D$1),'Справочник по тт'!$D$2,VLOOKUP(C4241,'Справочник по тт'!A:C,2,FALSE))</f>
        <v>"Колибри" ул. Широкая д.150</v>
      </c>
      <c r="F4241" s="2">
        <f t="shared" si="133"/>
        <v>1</v>
      </c>
    </row>
    <row r="4242" spans="1:6" x14ac:dyDescent="0.25">
      <c r="A4242" s="3">
        <v>43910.416666666664</v>
      </c>
      <c r="B4242" s="14">
        <f t="shared" si="132"/>
        <v>43910</v>
      </c>
      <c r="C4242">
        <v>2</v>
      </c>
      <c r="D4242" t="str">
        <f>VLOOKUP(C4242,'Справочник по тт'!$A$2:$C$5,3,FALSE)</f>
        <v>"Колибри"</v>
      </c>
      <c r="E4242" t="str">
        <f>IF(AND(C4242=1,B4242&lt;='Справочник по тт'!$D$1),'Справочник по тт'!$D$2,VLOOKUP(C4242,'Справочник по тт'!A:C,2,FALSE))</f>
        <v>"Колибри" ул. Широкая д.150</v>
      </c>
      <c r="F4242" s="2">
        <f t="shared" si="133"/>
        <v>1</v>
      </c>
    </row>
    <row r="4243" spans="1:6" x14ac:dyDescent="0.25">
      <c r="A4243" s="3">
        <v>43910.416666666664</v>
      </c>
      <c r="B4243" s="14">
        <f t="shared" si="132"/>
        <v>43910</v>
      </c>
      <c r="C4243">
        <v>2</v>
      </c>
      <c r="D4243" t="str">
        <f>VLOOKUP(C4243,'Справочник по тт'!$A$2:$C$5,3,FALSE)</f>
        <v>"Колибри"</v>
      </c>
      <c r="E4243" t="str">
        <f>IF(AND(C4243=1,B4243&lt;='Справочник по тт'!$D$1),'Справочник по тт'!$D$2,VLOOKUP(C4243,'Справочник по тт'!A:C,2,FALSE))</f>
        <v>"Колибри" ул. Широкая д.150</v>
      </c>
      <c r="F4243" s="2">
        <f t="shared" si="133"/>
        <v>1</v>
      </c>
    </row>
    <row r="4244" spans="1:6" x14ac:dyDescent="0.25">
      <c r="A4244" s="3">
        <v>43910.416666666664</v>
      </c>
      <c r="B4244" s="14">
        <f t="shared" si="132"/>
        <v>43910</v>
      </c>
      <c r="C4244">
        <v>2</v>
      </c>
      <c r="D4244" t="str">
        <f>VLOOKUP(C4244,'Справочник по тт'!$A$2:$C$5,3,FALSE)</f>
        <v>"Колибри"</v>
      </c>
      <c r="E4244" t="str">
        <f>IF(AND(C4244=1,B4244&lt;='Справочник по тт'!$D$1),'Справочник по тт'!$D$2,VLOOKUP(C4244,'Справочник по тт'!A:C,2,FALSE))</f>
        <v>"Колибри" ул. Широкая д.150</v>
      </c>
      <c r="F4244" s="2">
        <f t="shared" si="133"/>
        <v>1</v>
      </c>
    </row>
    <row r="4245" spans="1:6" x14ac:dyDescent="0.25">
      <c r="A4245" s="3">
        <v>43910.416666666664</v>
      </c>
      <c r="B4245" s="14">
        <f t="shared" si="132"/>
        <v>43910</v>
      </c>
      <c r="C4245">
        <v>2</v>
      </c>
      <c r="D4245" t="str">
        <f>VLOOKUP(C4245,'Справочник по тт'!$A$2:$C$5,3,FALSE)</f>
        <v>"Колибри"</v>
      </c>
      <c r="E4245" t="str">
        <f>IF(AND(C4245=1,B4245&lt;='Справочник по тт'!$D$1),'Справочник по тт'!$D$2,VLOOKUP(C4245,'Справочник по тт'!A:C,2,FALSE))</f>
        <v>"Колибри" ул. Широкая д.150</v>
      </c>
      <c r="F4245" s="2">
        <f t="shared" si="133"/>
        <v>1</v>
      </c>
    </row>
    <row r="4246" spans="1:6" x14ac:dyDescent="0.25">
      <c r="A4246" s="3">
        <v>43910.416666666664</v>
      </c>
      <c r="B4246" s="14">
        <f t="shared" si="132"/>
        <v>43910</v>
      </c>
      <c r="C4246">
        <v>2</v>
      </c>
      <c r="D4246" t="str">
        <f>VLOOKUP(C4246,'Справочник по тт'!$A$2:$C$5,3,FALSE)</f>
        <v>"Колибри"</v>
      </c>
      <c r="E4246" t="str">
        <f>IF(AND(C4246=1,B4246&lt;='Справочник по тт'!$D$1),'Справочник по тт'!$D$2,VLOOKUP(C4246,'Справочник по тт'!A:C,2,FALSE))</f>
        <v>"Колибри" ул. Широкая д.150</v>
      </c>
      <c r="F4246" s="2">
        <f t="shared" si="133"/>
        <v>1</v>
      </c>
    </row>
    <row r="4247" spans="1:6" x14ac:dyDescent="0.25">
      <c r="A4247" s="3">
        <v>43910.4375</v>
      </c>
      <c r="B4247" s="14">
        <f t="shared" si="132"/>
        <v>43910</v>
      </c>
      <c r="C4247">
        <v>2</v>
      </c>
      <c r="D4247" t="str">
        <f>VLOOKUP(C4247,'Справочник по тт'!$A$2:$C$5,3,FALSE)</f>
        <v>"Колибри"</v>
      </c>
      <c r="E4247" t="str">
        <f>IF(AND(C4247=1,B4247&lt;='Справочник по тт'!$D$1),'Справочник по тт'!$D$2,VLOOKUP(C4247,'Справочник по тт'!A:C,2,FALSE))</f>
        <v>"Колибри" ул. Широкая д.150</v>
      </c>
      <c r="F4247" s="2">
        <f t="shared" si="133"/>
        <v>1</v>
      </c>
    </row>
    <row r="4248" spans="1:6" x14ac:dyDescent="0.25">
      <c r="A4248" s="3">
        <v>43910.454861111109</v>
      </c>
      <c r="B4248" s="14">
        <f t="shared" si="132"/>
        <v>43910</v>
      </c>
      <c r="C4248">
        <v>2</v>
      </c>
      <c r="D4248" t="str">
        <f>VLOOKUP(C4248,'Справочник по тт'!$A$2:$C$5,3,FALSE)</f>
        <v>"Колибри"</v>
      </c>
      <c r="E4248" t="str">
        <f>IF(AND(C4248=1,B4248&lt;='Справочник по тт'!$D$1),'Справочник по тт'!$D$2,VLOOKUP(C4248,'Справочник по тт'!A:C,2,FALSE))</f>
        <v>"Колибри" ул. Широкая д.150</v>
      </c>
      <c r="F4248" s="2">
        <f t="shared" si="133"/>
        <v>1</v>
      </c>
    </row>
    <row r="4249" spans="1:6" x14ac:dyDescent="0.25">
      <c r="A4249" s="3">
        <v>43910.458333333336</v>
      </c>
      <c r="B4249" s="14">
        <f t="shared" si="132"/>
        <v>43910</v>
      </c>
      <c r="C4249">
        <v>2</v>
      </c>
      <c r="D4249" t="str">
        <f>VLOOKUP(C4249,'Справочник по тт'!$A$2:$C$5,3,FALSE)</f>
        <v>"Колибри"</v>
      </c>
      <c r="E4249" t="str">
        <f>IF(AND(C4249=1,B4249&lt;='Справочник по тт'!$D$1),'Справочник по тт'!$D$2,VLOOKUP(C4249,'Справочник по тт'!A:C,2,FALSE))</f>
        <v>"Колибри" ул. Широкая д.150</v>
      </c>
      <c r="F4249" s="2">
        <f t="shared" si="133"/>
        <v>1</v>
      </c>
    </row>
    <row r="4250" spans="1:6" x14ac:dyDescent="0.25">
      <c r="A4250" s="3">
        <v>43910.5</v>
      </c>
      <c r="B4250" s="14">
        <f t="shared" si="132"/>
        <v>43910</v>
      </c>
      <c r="C4250">
        <v>2</v>
      </c>
      <c r="D4250" t="str">
        <f>VLOOKUP(C4250,'Справочник по тт'!$A$2:$C$5,3,FALSE)</f>
        <v>"Колибри"</v>
      </c>
      <c r="E4250" t="str">
        <f>IF(AND(C4250=1,B4250&lt;='Справочник по тт'!$D$1),'Справочник по тт'!$D$2,VLOOKUP(C4250,'Справочник по тт'!A:C,2,FALSE))</f>
        <v>"Колибри" ул. Широкая д.150</v>
      </c>
      <c r="F4250" s="2">
        <f t="shared" si="133"/>
        <v>1</v>
      </c>
    </row>
    <row r="4251" spans="1:6" x14ac:dyDescent="0.25">
      <c r="A4251" s="3">
        <v>43910.5</v>
      </c>
      <c r="B4251" s="14">
        <f t="shared" si="132"/>
        <v>43910</v>
      </c>
      <c r="C4251">
        <v>2</v>
      </c>
      <c r="D4251" t="str">
        <f>VLOOKUP(C4251,'Справочник по тт'!$A$2:$C$5,3,FALSE)</f>
        <v>"Колибри"</v>
      </c>
      <c r="E4251" t="str">
        <f>IF(AND(C4251=1,B4251&lt;='Справочник по тт'!$D$1),'Справочник по тт'!$D$2,VLOOKUP(C4251,'Справочник по тт'!A:C,2,FALSE))</f>
        <v>"Колибри" ул. Широкая д.150</v>
      </c>
      <c r="F4251" s="2">
        <f t="shared" si="133"/>
        <v>1</v>
      </c>
    </row>
    <row r="4252" spans="1:6" x14ac:dyDescent="0.25">
      <c r="A4252" s="3">
        <v>43910.5</v>
      </c>
      <c r="B4252" s="14">
        <f t="shared" si="132"/>
        <v>43910</v>
      </c>
      <c r="C4252">
        <v>2</v>
      </c>
      <c r="D4252" t="str">
        <f>VLOOKUP(C4252,'Справочник по тт'!$A$2:$C$5,3,FALSE)</f>
        <v>"Колибри"</v>
      </c>
      <c r="E4252" t="str">
        <f>IF(AND(C4252=1,B4252&lt;='Справочник по тт'!$D$1),'Справочник по тт'!$D$2,VLOOKUP(C4252,'Справочник по тт'!A:C,2,FALSE))</f>
        <v>"Колибри" ул. Широкая д.150</v>
      </c>
      <c r="F4252" s="2">
        <f t="shared" si="133"/>
        <v>1</v>
      </c>
    </row>
    <row r="4253" spans="1:6" x14ac:dyDescent="0.25">
      <c r="A4253" s="3">
        <v>43910.541666666664</v>
      </c>
      <c r="B4253" s="14">
        <f t="shared" si="132"/>
        <v>43910</v>
      </c>
      <c r="C4253">
        <v>2</v>
      </c>
      <c r="D4253" t="str">
        <f>VLOOKUP(C4253,'Справочник по тт'!$A$2:$C$5,3,FALSE)</f>
        <v>"Колибри"</v>
      </c>
      <c r="E4253" t="str">
        <f>IF(AND(C4253=1,B4253&lt;='Справочник по тт'!$D$1),'Справочник по тт'!$D$2,VLOOKUP(C4253,'Справочник по тт'!A:C,2,FALSE))</f>
        <v>"Колибри" ул. Широкая д.150</v>
      </c>
      <c r="F4253" s="2">
        <f t="shared" si="133"/>
        <v>1</v>
      </c>
    </row>
    <row r="4254" spans="1:6" x14ac:dyDescent="0.25">
      <c r="A4254" s="3">
        <v>43910.541666666664</v>
      </c>
      <c r="B4254" s="14">
        <f t="shared" si="132"/>
        <v>43910</v>
      </c>
      <c r="C4254">
        <v>2</v>
      </c>
      <c r="D4254" t="str">
        <f>VLOOKUP(C4254,'Справочник по тт'!$A$2:$C$5,3,FALSE)</f>
        <v>"Колибри"</v>
      </c>
      <c r="E4254" t="str">
        <f>IF(AND(C4254=1,B4254&lt;='Справочник по тт'!$D$1),'Справочник по тт'!$D$2,VLOOKUP(C4254,'Справочник по тт'!A:C,2,FALSE))</f>
        <v>"Колибри" ул. Широкая д.150</v>
      </c>
      <c r="F4254" s="2">
        <f t="shared" si="133"/>
        <v>1</v>
      </c>
    </row>
    <row r="4255" spans="1:6" x14ac:dyDescent="0.25">
      <c r="A4255" s="3">
        <v>43910.541666666664</v>
      </c>
      <c r="B4255" s="14">
        <f t="shared" si="132"/>
        <v>43910</v>
      </c>
      <c r="C4255">
        <v>2</v>
      </c>
      <c r="D4255" t="str">
        <f>VLOOKUP(C4255,'Справочник по тт'!$A$2:$C$5,3,FALSE)</f>
        <v>"Колибри"</v>
      </c>
      <c r="E4255" t="str">
        <f>IF(AND(C4255=1,B4255&lt;='Справочник по тт'!$D$1),'Справочник по тт'!$D$2,VLOOKUP(C4255,'Справочник по тт'!A:C,2,FALSE))</f>
        <v>"Колибри" ул. Широкая д.150</v>
      </c>
      <c r="F4255" s="2">
        <f t="shared" si="133"/>
        <v>1</v>
      </c>
    </row>
    <row r="4256" spans="1:6" x14ac:dyDescent="0.25">
      <c r="A4256" s="3">
        <v>43910.583333333336</v>
      </c>
      <c r="B4256" s="14">
        <f t="shared" si="132"/>
        <v>43910</v>
      </c>
      <c r="C4256">
        <v>2</v>
      </c>
      <c r="D4256" t="str">
        <f>VLOOKUP(C4256,'Справочник по тт'!$A$2:$C$5,3,FALSE)</f>
        <v>"Колибри"</v>
      </c>
      <c r="E4256" t="str">
        <f>IF(AND(C4256=1,B4256&lt;='Справочник по тт'!$D$1),'Справочник по тт'!$D$2,VLOOKUP(C4256,'Справочник по тт'!A:C,2,FALSE))</f>
        <v>"Колибри" ул. Широкая д.150</v>
      </c>
      <c r="F4256" s="2">
        <f t="shared" si="133"/>
        <v>1</v>
      </c>
    </row>
    <row r="4257" spans="1:6" x14ac:dyDescent="0.25">
      <c r="A4257" s="3">
        <v>43910.583333333336</v>
      </c>
      <c r="B4257" s="14">
        <f t="shared" si="132"/>
        <v>43910</v>
      </c>
      <c r="C4257">
        <v>2</v>
      </c>
      <c r="D4257" t="str">
        <f>VLOOKUP(C4257,'Справочник по тт'!$A$2:$C$5,3,FALSE)</f>
        <v>"Колибри"</v>
      </c>
      <c r="E4257" t="str">
        <f>IF(AND(C4257=1,B4257&lt;='Справочник по тт'!$D$1),'Справочник по тт'!$D$2,VLOOKUP(C4257,'Справочник по тт'!A:C,2,FALSE))</f>
        <v>"Колибри" ул. Широкая д.150</v>
      </c>
      <c r="F4257" s="2">
        <f t="shared" si="133"/>
        <v>1</v>
      </c>
    </row>
    <row r="4258" spans="1:6" x14ac:dyDescent="0.25">
      <c r="A4258" s="3">
        <v>43910.583333333336</v>
      </c>
      <c r="B4258" s="14">
        <f t="shared" si="132"/>
        <v>43910</v>
      </c>
      <c r="C4258">
        <v>2</v>
      </c>
      <c r="D4258" t="str">
        <f>VLOOKUP(C4258,'Справочник по тт'!$A$2:$C$5,3,FALSE)</f>
        <v>"Колибри"</v>
      </c>
      <c r="E4258" t="str">
        <f>IF(AND(C4258=1,B4258&lt;='Справочник по тт'!$D$1),'Справочник по тт'!$D$2,VLOOKUP(C4258,'Справочник по тт'!A:C,2,FALSE))</f>
        <v>"Колибри" ул. Широкая д.150</v>
      </c>
      <c r="F4258" s="2">
        <f t="shared" si="133"/>
        <v>1</v>
      </c>
    </row>
    <row r="4259" spans="1:6" x14ac:dyDescent="0.25">
      <c r="A4259" s="3">
        <v>43910.583333333336</v>
      </c>
      <c r="B4259" s="14">
        <f t="shared" si="132"/>
        <v>43910</v>
      </c>
      <c r="C4259">
        <v>2</v>
      </c>
      <c r="D4259" t="str">
        <f>VLOOKUP(C4259,'Справочник по тт'!$A$2:$C$5,3,FALSE)</f>
        <v>"Колибри"</v>
      </c>
      <c r="E4259" t="str">
        <f>IF(AND(C4259=1,B4259&lt;='Справочник по тт'!$D$1),'Справочник по тт'!$D$2,VLOOKUP(C4259,'Справочник по тт'!A:C,2,FALSE))</f>
        <v>"Колибри" ул. Широкая д.150</v>
      </c>
      <c r="F4259" s="2">
        <f t="shared" si="133"/>
        <v>1</v>
      </c>
    </row>
    <row r="4260" spans="1:6" x14ac:dyDescent="0.25">
      <c r="A4260" s="3">
        <v>43910.583333333336</v>
      </c>
      <c r="B4260" s="14">
        <f t="shared" si="132"/>
        <v>43910</v>
      </c>
      <c r="C4260">
        <v>2</v>
      </c>
      <c r="D4260" t="str">
        <f>VLOOKUP(C4260,'Справочник по тт'!$A$2:$C$5,3,FALSE)</f>
        <v>"Колибри"</v>
      </c>
      <c r="E4260" t="str">
        <f>IF(AND(C4260=1,B4260&lt;='Справочник по тт'!$D$1),'Справочник по тт'!$D$2,VLOOKUP(C4260,'Справочник по тт'!A:C,2,FALSE))</f>
        <v>"Колибри" ул. Широкая д.150</v>
      </c>
      <c r="F4260" s="2">
        <f t="shared" si="133"/>
        <v>1</v>
      </c>
    </row>
    <row r="4261" spans="1:6" x14ac:dyDescent="0.25">
      <c r="A4261" s="3">
        <v>43910.623611111114</v>
      </c>
      <c r="B4261" s="14">
        <f t="shared" si="132"/>
        <v>43910</v>
      </c>
      <c r="C4261">
        <v>2</v>
      </c>
      <c r="D4261" t="str">
        <f>VLOOKUP(C4261,'Справочник по тт'!$A$2:$C$5,3,FALSE)</f>
        <v>"Колибри"</v>
      </c>
      <c r="E4261" t="str">
        <f>IF(AND(C4261=1,B4261&lt;='Справочник по тт'!$D$1),'Справочник по тт'!$D$2,VLOOKUP(C4261,'Справочник по тт'!A:C,2,FALSE))</f>
        <v>"Колибри" ул. Широкая д.150</v>
      </c>
      <c r="F4261" s="2">
        <f t="shared" si="133"/>
        <v>1</v>
      </c>
    </row>
    <row r="4262" spans="1:6" x14ac:dyDescent="0.25">
      <c r="A4262" s="3">
        <v>43910.625</v>
      </c>
      <c r="B4262" s="14">
        <f t="shared" si="132"/>
        <v>43910</v>
      </c>
      <c r="C4262">
        <v>2</v>
      </c>
      <c r="D4262" t="str">
        <f>VLOOKUP(C4262,'Справочник по тт'!$A$2:$C$5,3,FALSE)</f>
        <v>"Колибри"</v>
      </c>
      <c r="E4262" t="str">
        <f>IF(AND(C4262=1,B4262&lt;='Справочник по тт'!$D$1),'Справочник по тт'!$D$2,VLOOKUP(C4262,'Справочник по тт'!A:C,2,FALSE))</f>
        <v>"Колибри" ул. Широкая д.150</v>
      </c>
      <c r="F4262" s="2">
        <f t="shared" si="133"/>
        <v>1</v>
      </c>
    </row>
    <row r="4263" spans="1:6" x14ac:dyDescent="0.25">
      <c r="A4263" s="3">
        <v>43910.625</v>
      </c>
      <c r="B4263" s="14">
        <f t="shared" si="132"/>
        <v>43910</v>
      </c>
      <c r="C4263">
        <v>2</v>
      </c>
      <c r="D4263" t="str">
        <f>VLOOKUP(C4263,'Справочник по тт'!$A$2:$C$5,3,FALSE)</f>
        <v>"Колибри"</v>
      </c>
      <c r="E4263" t="str">
        <f>IF(AND(C4263=1,B4263&lt;='Справочник по тт'!$D$1),'Справочник по тт'!$D$2,VLOOKUP(C4263,'Справочник по тт'!A:C,2,FALSE))</f>
        <v>"Колибри" ул. Широкая д.150</v>
      </c>
      <c r="F4263" s="2">
        <f t="shared" si="133"/>
        <v>1</v>
      </c>
    </row>
    <row r="4264" spans="1:6" x14ac:dyDescent="0.25">
      <c r="A4264" s="3">
        <v>43910.625</v>
      </c>
      <c r="B4264" s="14">
        <f t="shared" si="132"/>
        <v>43910</v>
      </c>
      <c r="C4264">
        <v>2</v>
      </c>
      <c r="D4264" t="str">
        <f>VLOOKUP(C4264,'Справочник по тт'!$A$2:$C$5,3,FALSE)</f>
        <v>"Колибри"</v>
      </c>
      <c r="E4264" t="str">
        <f>IF(AND(C4264=1,B4264&lt;='Справочник по тт'!$D$1),'Справочник по тт'!$D$2,VLOOKUP(C4264,'Справочник по тт'!A:C,2,FALSE))</f>
        <v>"Колибри" ул. Широкая д.150</v>
      </c>
      <c r="F4264" s="2">
        <f t="shared" si="133"/>
        <v>1</v>
      </c>
    </row>
    <row r="4265" spans="1:6" x14ac:dyDescent="0.25">
      <c r="A4265" s="3">
        <v>43910.625</v>
      </c>
      <c r="B4265" s="14">
        <f t="shared" si="132"/>
        <v>43910</v>
      </c>
      <c r="C4265">
        <v>2</v>
      </c>
      <c r="D4265" t="str">
        <f>VLOOKUP(C4265,'Справочник по тт'!$A$2:$C$5,3,FALSE)</f>
        <v>"Колибри"</v>
      </c>
      <c r="E4265" t="str">
        <f>IF(AND(C4265=1,B4265&lt;='Справочник по тт'!$D$1),'Справочник по тт'!$D$2,VLOOKUP(C4265,'Справочник по тт'!A:C,2,FALSE))</f>
        <v>"Колибри" ул. Широкая д.150</v>
      </c>
      <c r="F4265" s="2">
        <f t="shared" si="133"/>
        <v>1</v>
      </c>
    </row>
    <row r="4266" spans="1:6" x14ac:dyDescent="0.25">
      <c r="A4266" s="3">
        <v>43910.625</v>
      </c>
      <c r="B4266" s="14">
        <f t="shared" si="132"/>
        <v>43910</v>
      </c>
      <c r="C4266">
        <v>2</v>
      </c>
      <c r="D4266" t="str">
        <f>VLOOKUP(C4266,'Справочник по тт'!$A$2:$C$5,3,FALSE)</f>
        <v>"Колибри"</v>
      </c>
      <c r="E4266" t="str">
        <f>IF(AND(C4266=1,B4266&lt;='Справочник по тт'!$D$1),'Справочник по тт'!$D$2,VLOOKUP(C4266,'Справочник по тт'!A:C,2,FALSE))</f>
        <v>"Колибри" ул. Широкая д.150</v>
      </c>
      <c r="F4266" s="2">
        <f t="shared" si="133"/>
        <v>1</v>
      </c>
    </row>
    <row r="4267" spans="1:6" x14ac:dyDescent="0.25">
      <c r="A4267" s="3">
        <v>43910.666666666664</v>
      </c>
      <c r="B4267" s="14">
        <f t="shared" si="132"/>
        <v>43910</v>
      </c>
      <c r="C4267">
        <v>2</v>
      </c>
      <c r="D4267" t="str">
        <f>VLOOKUP(C4267,'Справочник по тт'!$A$2:$C$5,3,FALSE)</f>
        <v>"Колибри"</v>
      </c>
      <c r="E4267" t="str">
        <f>IF(AND(C4267=1,B4267&lt;='Справочник по тт'!$D$1),'Справочник по тт'!$D$2,VLOOKUP(C4267,'Справочник по тт'!A:C,2,FALSE))</f>
        <v>"Колибри" ул. Широкая д.150</v>
      </c>
      <c r="F4267" s="2">
        <f t="shared" si="133"/>
        <v>1</v>
      </c>
    </row>
    <row r="4268" spans="1:6" x14ac:dyDescent="0.25">
      <c r="A4268" s="3">
        <v>43910.666666666664</v>
      </c>
      <c r="B4268" s="14">
        <f t="shared" si="132"/>
        <v>43910</v>
      </c>
      <c r="C4268">
        <v>2</v>
      </c>
      <c r="D4268" t="str">
        <f>VLOOKUP(C4268,'Справочник по тт'!$A$2:$C$5,3,FALSE)</f>
        <v>"Колибри"</v>
      </c>
      <c r="E4268" t="str">
        <f>IF(AND(C4268=1,B4268&lt;='Справочник по тт'!$D$1),'Справочник по тт'!$D$2,VLOOKUP(C4268,'Справочник по тт'!A:C,2,FALSE))</f>
        <v>"Колибри" ул. Широкая д.150</v>
      </c>
      <c r="F4268" s="2">
        <f t="shared" si="133"/>
        <v>1</v>
      </c>
    </row>
    <row r="4269" spans="1:6" x14ac:dyDescent="0.25">
      <c r="A4269" s="3">
        <v>43910.667361111111</v>
      </c>
      <c r="B4269" s="14">
        <f t="shared" si="132"/>
        <v>43910</v>
      </c>
      <c r="C4269">
        <v>2</v>
      </c>
      <c r="D4269" t="str">
        <f>VLOOKUP(C4269,'Справочник по тт'!$A$2:$C$5,3,FALSE)</f>
        <v>"Колибри"</v>
      </c>
      <c r="E4269" t="str">
        <f>IF(AND(C4269=1,B4269&lt;='Справочник по тт'!$D$1),'Справочник по тт'!$D$2,VLOOKUP(C4269,'Справочник по тт'!A:C,2,FALSE))</f>
        <v>"Колибри" ул. Широкая д.150</v>
      </c>
      <c r="F4269" s="2">
        <f t="shared" si="133"/>
        <v>1</v>
      </c>
    </row>
    <row r="4270" spans="1:6" x14ac:dyDescent="0.25">
      <c r="A4270" s="3">
        <v>43910.694444444445</v>
      </c>
      <c r="B4270" s="14">
        <f t="shared" si="132"/>
        <v>43910</v>
      </c>
      <c r="C4270">
        <v>2</v>
      </c>
      <c r="D4270" t="str">
        <f>VLOOKUP(C4270,'Справочник по тт'!$A$2:$C$5,3,FALSE)</f>
        <v>"Колибри"</v>
      </c>
      <c r="E4270" t="str">
        <f>IF(AND(C4270=1,B4270&lt;='Справочник по тт'!$D$1),'Справочник по тт'!$D$2,VLOOKUP(C4270,'Справочник по тт'!A:C,2,FALSE))</f>
        <v>"Колибри" ул. Широкая д.150</v>
      </c>
      <c r="F4270" s="2">
        <f t="shared" si="133"/>
        <v>1</v>
      </c>
    </row>
    <row r="4271" spans="1:6" x14ac:dyDescent="0.25">
      <c r="A4271" s="3">
        <v>43910.708333333336</v>
      </c>
      <c r="B4271" s="14">
        <f t="shared" si="132"/>
        <v>43910</v>
      </c>
      <c r="C4271">
        <v>2</v>
      </c>
      <c r="D4271" t="str">
        <f>VLOOKUP(C4271,'Справочник по тт'!$A$2:$C$5,3,FALSE)</f>
        <v>"Колибри"</v>
      </c>
      <c r="E4271" t="str">
        <f>IF(AND(C4271=1,B4271&lt;='Справочник по тт'!$D$1),'Справочник по тт'!$D$2,VLOOKUP(C4271,'Справочник по тт'!A:C,2,FALSE))</f>
        <v>"Колибри" ул. Широкая д.150</v>
      </c>
      <c r="F4271" s="2">
        <f t="shared" si="133"/>
        <v>1</v>
      </c>
    </row>
    <row r="4272" spans="1:6" x14ac:dyDescent="0.25">
      <c r="A4272" s="3">
        <v>43910.75</v>
      </c>
      <c r="B4272" s="14">
        <f t="shared" si="132"/>
        <v>43910</v>
      </c>
      <c r="C4272">
        <v>2</v>
      </c>
      <c r="D4272" t="str">
        <f>VLOOKUP(C4272,'Справочник по тт'!$A$2:$C$5,3,FALSE)</f>
        <v>"Колибри"</v>
      </c>
      <c r="E4272" t="str">
        <f>IF(AND(C4272=1,B4272&lt;='Справочник по тт'!$D$1),'Справочник по тт'!$D$2,VLOOKUP(C4272,'Справочник по тт'!A:C,2,FALSE))</f>
        <v>"Колибри" ул. Широкая д.150</v>
      </c>
      <c r="F4272" s="2">
        <f t="shared" si="133"/>
        <v>1</v>
      </c>
    </row>
    <row r="4273" spans="1:6" x14ac:dyDescent="0.25">
      <c r="A4273" s="3">
        <v>43910.75</v>
      </c>
      <c r="B4273" s="14">
        <f t="shared" si="132"/>
        <v>43910</v>
      </c>
      <c r="C4273">
        <v>2</v>
      </c>
      <c r="D4273" t="str">
        <f>VLOOKUP(C4273,'Справочник по тт'!$A$2:$C$5,3,FALSE)</f>
        <v>"Колибри"</v>
      </c>
      <c r="E4273" t="str">
        <f>IF(AND(C4273=1,B4273&lt;='Справочник по тт'!$D$1),'Справочник по тт'!$D$2,VLOOKUP(C4273,'Справочник по тт'!A:C,2,FALSE))</f>
        <v>"Колибри" ул. Широкая д.150</v>
      </c>
      <c r="F4273" s="2">
        <f t="shared" si="133"/>
        <v>1</v>
      </c>
    </row>
    <row r="4274" spans="1:6" x14ac:dyDescent="0.25">
      <c r="A4274" s="3">
        <v>43910.75</v>
      </c>
      <c r="B4274" s="14">
        <f t="shared" si="132"/>
        <v>43910</v>
      </c>
      <c r="C4274">
        <v>2</v>
      </c>
      <c r="D4274" t="str">
        <f>VLOOKUP(C4274,'Справочник по тт'!$A$2:$C$5,3,FALSE)</f>
        <v>"Колибри"</v>
      </c>
      <c r="E4274" t="str">
        <f>IF(AND(C4274=1,B4274&lt;='Справочник по тт'!$D$1),'Справочник по тт'!$D$2,VLOOKUP(C4274,'Справочник по тт'!A:C,2,FALSE))</f>
        <v>"Колибри" ул. Широкая д.150</v>
      </c>
      <c r="F4274" s="2">
        <f t="shared" si="133"/>
        <v>1</v>
      </c>
    </row>
    <row r="4275" spans="1:6" x14ac:dyDescent="0.25">
      <c r="A4275" s="3">
        <v>43910.75</v>
      </c>
      <c r="B4275" s="14">
        <f t="shared" si="132"/>
        <v>43910</v>
      </c>
      <c r="C4275">
        <v>2</v>
      </c>
      <c r="D4275" t="str">
        <f>VLOOKUP(C4275,'Справочник по тт'!$A$2:$C$5,3,FALSE)</f>
        <v>"Колибри"</v>
      </c>
      <c r="E4275" t="str">
        <f>IF(AND(C4275=1,B4275&lt;='Справочник по тт'!$D$1),'Справочник по тт'!$D$2,VLOOKUP(C4275,'Справочник по тт'!A:C,2,FALSE))</f>
        <v>"Колибри" ул. Широкая д.150</v>
      </c>
      <c r="F4275" s="2">
        <f t="shared" si="133"/>
        <v>1</v>
      </c>
    </row>
    <row r="4276" spans="1:6" x14ac:dyDescent="0.25">
      <c r="A4276" s="3">
        <v>43910.791666666664</v>
      </c>
      <c r="B4276" s="14">
        <f t="shared" si="132"/>
        <v>43910</v>
      </c>
      <c r="C4276">
        <v>2</v>
      </c>
      <c r="D4276" t="str">
        <f>VLOOKUP(C4276,'Справочник по тт'!$A$2:$C$5,3,FALSE)</f>
        <v>"Колибри"</v>
      </c>
      <c r="E4276" t="str">
        <f>IF(AND(C4276=1,B4276&lt;='Справочник по тт'!$D$1),'Справочник по тт'!$D$2,VLOOKUP(C4276,'Справочник по тт'!A:C,2,FALSE))</f>
        <v>"Колибри" ул. Широкая д.150</v>
      </c>
      <c r="F4276" s="2">
        <f t="shared" si="133"/>
        <v>1</v>
      </c>
    </row>
    <row r="4277" spans="1:6" x14ac:dyDescent="0.25">
      <c r="A4277" s="3">
        <v>43910.791666666664</v>
      </c>
      <c r="B4277" s="14">
        <f t="shared" si="132"/>
        <v>43910</v>
      </c>
      <c r="C4277">
        <v>2</v>
      </c>
      <c r="D4277" t="str">
        <f>VLOOKUP(C4277,'Справочник по тт'!$A$2:$C$5,3,FALSE)</f>
        <v>"Колибри"</v>
      </c>
      <c r="E4277" t="str">
        <f>IF(AND(C4277=1,B4277&lt;='Справочник по тт'!$D$1),'Справочник по тт'!$D$2,VLOOKUP(C4277,'Справочник по тт'!A:C,2,FALSE))</f>
        <v>"Колибри" ул. Широкая д.150</v>
      </c>
      <c r="F4277" s="2">
        <f t="shared" si="133"/>
        <v>1</v>
      </c>
    </row>
    <row r="4278" spans="1:6" x14ac:dyDescent="0.25">
      <c r="A4278" s="3">
        <v>43910.833333333336</v>
      </c>
      <c r="B4278" s="14">
        <f t="shared" si="132"/>
        <v>43910</v>
      </c>
      <c r="C4278">
        <v>2</v>
      </c>
      <c r="D4278" t="str">
        <f>VLOOKUP(C4278,'Справочник по тт'!$A$2:$C$5,3,FALSE)</f>
        <v>"Колибри"</v>
      </c>
      <c r="E4278" t="str">
        <f>IF(AND(C4278=1,B4278&lt;='Справочник по тт'!$D$1),'Справочник по тт'!$D$2,VLOOKUP(C4278,'Справочник по тт'!A:C,2,FALSE))</f>
        <v>"Колибри" ул. Широкая д.150</v>
      </c>
      <c r="F4278" s="2">
        <f t="shared" si="133"/>
        <v>1</v>
      </c>
    </row>
    <row r="4279" spans="1:6" x14ac:dyDescent="0.25">
      <c r="A4279" s="3">
        <v>43910.863888888889</v>
      </c>
      <c r="B4279" s="14">
        <f t="shared" si="132"/>
        <v>43910</v>
      </c>
      <c r="C4279">
        <v>2</v>
      </c>
      <c r="D4279" t="str">
        <f>VLOOKUP(C4279,'Справочник по тт'!$A$2:$C$5,3,FALSE)</f>
        <v>"Колибри"</v>
      </c>
      <c r="E4279" t="str">
        <f>IF(AND(C4279=1,B4279&lt;='Справочник по тт'!$D$1),'Справочник по тт'!$D$2,VLOOKUP(C4279,'Справочник по тт'!A:C,2,FALSE))</f>
        <v>"Колибри" ул. Широкая д.150</v>
      </c>
      <c r="F4279" s="2">
        <f t="shared" si="133"/>
        <v>1</v>
      </c>
    </row>
    <row r="4280" spans="1:6" x14ac:dyDescent="0.25">
      <c r="A4280" s="3">
        <v>43910.958333333336</v>
      </c>
      <c r="B4280" s="14">
        <f t="shared" si="132"/>
        <v>43910</v>
      </c>
      <c r="C4280">
        <v>2</v>
      </c>
      <c r="D4280" t="str">
        <f>VLOOKUP(C4280,'Справочник по тт'!$A$2:$C$5,3,FALSE)</f>
        <v>"Колибри"</v>
      </c>
      <c r="E4280" t="str">
        <f>IF(AND(C4280=1,B4280&lt;='Справочник по тт'!$D$1),'Справочник по тт'!$D$2,VLOOKUP(C4280,'Справочник по тт'!A:C,2,FALSE))</f>
        <v>"Колибри" ул. Широкая д.150</v>
      </c>
      <c r="F4280" s="2">
        <f t="shared" si="133"/>
        <v>1</v>
      </c>
    </row>
    <row r="4281" spans="1:6" x14ac:dyDescent="0.25">
      <c r="A4281" s="3">
        <v>43910.958333333336</v>
      </c>
      <c r="B4281" s="14">
        <f t="shared" si="132"/>
        <v>43910</v>
      </c>
      <c r="C4281">
        <v>2</v>
      </c>
      <c r="D4281" t="str">
        <f>VLOOKUP(C4281,'Справочник по тт'!$A$2:$C$5,3,FALSE)</f>
        <v>"Колибри"</v>
      </c>
      <c r="E4281" t="str">
        <f>IF(AND(C4281=1,B4281&lt;='Справочник по тт'!$D$1),'Справочник по тт'!$D$2,VLOOKUP(C4281,'Справочник по тт'!A:C,2,FALSE))</f>
        <v>"Колибри" ул. Широкая д.150</v>
      </c>
      <c r="F4281" s="2">
        <f t="shared" si="133"/>
        <v>1</v>
      </c>
    </row>
    <row r="4282" spans="1:6" x14ac:dyDescent="0.25">
      <c r="A4282" s="3">
        <v>43910.958333333336</v>
      </c>
      <c r="B4282" s="14">
        <f t="shared" si="132"/>
        <v>43910</v>
      </c>
      <c r="C4282">
        <v>2</v>
      </c>
      <c r="D4282" t="str">
        <f>VLOOKUP(C4282,'Справочник по тт'!$A$2:$C$5,3,FALSE)</f>
        <v>"Колибри"</v>
      </c>
      <c r="E4282" t="str">
        <f>IF(AND(C4282=1,B4282&lt;='Справочник по тт'!$D$1),'Справочник по тт'!$D$2,VLOOKUP(C4282,'Справочник по тт'!A:C,2,FALSE))</f>
        <v>"Колибри" ул. Широкая д.150</v>
      </c>
      <c r="F4282" s="2">
        <f t="shared" si="133"/>
        <v>1</v>
      </c>
    </row>
    <row r="4283" spans="1:6" x14ac:dyDescent="0.25">
      <c r="A4283" s="3">
        <v>43911.083333333336</v>
      </c>
      <c r="B4283" s="14">
        <f t="shared" si="132"/>
        <v>43911</v>
      </c>
      <c r="C4283">
        <v>2</v>
      </c>
      <c r="D4283" t="str">
        <f>VLOOKUP(C4283,'Справочник по тт'!$A$2:$C$5,3,FALSE)</f>
        <v>"Колибри"</v>
      </c>
      <c r="E4283" t="str">
        <f>IF(AND(C4283=1,B4283&lt;='Справочник по тт'!$D$1),'Справочник по тт'!$D$2,VLOOKUP(C4283,'Справочник по тт'!A:C,2,FALSE))</f>
        <v>"Колибри" ул. Широкая д.150</v>
      </c>
      <c r="F4283" s="2">
        <f t="shared" si="133"/>
        <v>1</v>
      </c>
    </row>
    <row r="4284" spans="1:6" x14ac:dyDescent="0.25">
      <c r="A4284" s="3">
        <v>43911.208333333336</v>
      </c>
      <c r="B4284" s="14">
        <f t="shared" si="132"/>
        <v>43911</v>
      </c>
      <c r="C4284">
        <v>2</v>
      </c>
      <c r="D4284" t="str">
        <f>VLOOKUP(C4284,'Справочник по тт'!$A$2:$C$5,3,FALSE)</f>
        <v>"Колибри"</v>
      </c>
      <c r="E4284" t="str">
        <f>IF(AND(C4284=1,B4284&lt;='Справочник по тт'!$D$1),'Справочник по тт'!$D$2,VLOOKUP(C4284,'Справочник по тт'!A:C,2,FALSE))</f>
        <v>"Колибри" ул. Широкая д.150</v>
      </c>
      <c r="F4284" s="2">
        <f t="shared" si="133"/>
        <v>1</v>
      </c>
    </row>
    <row r="4285" spans="1:6" x14ac:dyDescent="0.25">
      <c r="A4285" s="3">
        <v>43911.25</v>
      </c>
      <c r="B4285" s="14">
        <f t="shared" si="132"/>
        <v>43911</v>
      </c>
      <c r="C4285">
        <v>2</v>
      </c>
      <c r="D4285" t="str">
        <f>VLOOKUP(C4285,'Справочник по тт'!$A$2:$C$5,3,FALSE)</f>
        <v>"Колибри"</v>
      </c>
      <c r="E4285" t="str">
        <f>IF(AND(C4285=1,B4285&lt;='Справочник по тт'!$D$1),'Справочник по тт'!$D$2,VLOOKUP(C4285,'Справочник по тт'!A:C,2,FALSE))</f>
        <v>"Колибри" ул. Широкая д.150</v>
      </c>
      <c r="F4285" s="2">
        <f t="shared" si="133"/>
        <v>1</v>
      </c>
    </row>
    <row r="4286" spans="1:6" x14ac:dyDescent="0.25">
      <c r="A4286" s="3">
        <v>43911.333333333336</v>
      </c>
      <c r="B4286" s="14">
        <f t="shared" si="132"/>
        <v>43911</v>
      </c>
      <c r="C4286">
        <v>2</v>
      </c>
      <c r="D4286" t="str">
        <f>VLOOKUP(C4286,'Справочник по тт'!$A$2:$C$5,3,FALSE)</f>
        <v>"Колибри"</v>
      </c>
      <c r="E4286" t="str">
        <f>IF(AND(C4286=1,B4286&lt;='Справочник по тт'!$D$1),'Справочник по тт'!$D$2,VLOOKUP(C4286,'Справочник по тт'!A:C,2,FALSE))</f>
        <v>"Колибри" ул. Широкая д.150</v>
      </c>
      <c r="F4286" s="2">
        <f t="shared" si="133"/>
        <v>1</v>
      </c>
    </row>
    <row r="4287" spans="1:6" x14ac:dyDescent="0.25">
      <c r="A4287" s="3">
        <v>43911.333333333336</v>
      </c>
      <c r="B4287" s="14">
        <f t="shared" si="132"/>
        <v>43911</v>
      </c>
      <c r="C4287">
        <v>2</v>
      </c>
      <c r="D4287" t="str">
        <f>VLOOKUP(C4287,'Справочник по тт'!$A$2:$C$5,3,FALSE)</f>
        <v>"Колибри"</v>
      </c>
      <c r="E4287" t="str">
        <f>IF(AND(C4287=1,B4287&lt;='Справочник по тт'!$D$1),'Справочник по тт'!$D$2,VLOOKUP(C4287,'Справочник по тт'!A:C,2,FALSE))</f>
        <v>"Колибри" ул. Широкая д.150</v>
      </c>
      <c r="F4287" s="2">
        <f t="shared" si="133"/>
        <v>1</v>
      </c>
    </row>
    <row r="4288" spans="1:6" x14ac:dyDescent="0.25">
      <c r="A4288" s="3">
        <v>43911.333333333336</v>
      </c>
      <c r="B4288" s="14">
        <f t="shared" si="132"/>
        <v>43911</v>
      </c>
      <c r="C4288">
        <v>2</v>
      </c>
      <c r="D4288" t="str">
        <f>VLOOKUP(C4288,'Справочник по тт'!$A$2:$C$5,3,FALSE)</f>
        <v>"Колибри"</v>
      </c>
      <c r="E4288" t="str">
        <f>IF(AND(C4288=1,B4288&lt;='Справочник по тт'!$D$1),'Справочник по тт'!$D$2,VLOOKUP(C4288,'Справочник по тт'!A:C,2,FALSE))</f>
        <v>"Колибри" ул. Широкая д.150</v>
      </c>
      <c r="F4288" s="2">
        <f t="shared" si="133"/>
        <v>1</v>
      </c>
    </row>
    <row r="4289" spans="1:6" x14ac:dyDescent="0.25">
      <c r="A4289" s="3">
        <v>43911.333333333336</v>
      </c>
      <c r="B4289" s="14">
        <f t="shared" si="132"/>
        <v>43911</v>
      </c>
      <c r="C4289">
        <v>2</v>
      </c>
      <c r="D4289" t="str">
        <f>VLOOKUP(C4289,'Справочник по тт'!$A$2:$C$5,3,FALSE)</f>
        <v>"Колибри"</v>
      </c>
      <c r="E4289" t="str">
        <f>IF(AND(C4289=1,B4289&lt;='Справочник по тт'!$D$1),'Справочник по тт'!$D$2,VLOOKUP(C4289,'Справочник по тт'!A:C,2,FALSE))</f>
        <v>"Колибри" ул. Широкая д.150</v>
      </c>
      <c r="F4289" s="2">
        <f t="shared" si="133"/>
        <v>1</v>
      </c>
    </row>
    <row r="4290" spans="1:6" x14ac:dyDescent="0.25">
      <c r="A4290" s="3">
        <v>43911.375</v>
      </c>
      <c r="B4290" s="14">
        <f t="shared" ref="B4290:B4353" si="134">(TEXT(A4290,"ДД.ММ.ГГГГ"))*1</f>
        <v>43911</v>
      </c>
      <c r="C4290">
        <v>2</v>
      </c>
      <c r="D4290" t="str">
        <f>VLOOKUP(C4290,'Справочник по тт'!$A$2:$C$5,3,FALSE)</f>
        <v>"Колибри"</v>
      </c>
      <c r="E4290" t="str">
        <f>IF(AND(C4290=1,B4290&lt;='Справочник по тт'!$D$1),'Справочник по тт'!$D$2,VLOOKUP(C4290,'Справочник по тт'!A:C,2,FALSE))</f>
        <v>"Колибри" ул. Широкая д.150</v>
      </c>
      <c r="F4290" s="2">
        <f t="shared" si="133"/>
        <v>1</v>
      </c>
    </row>
    <row r="4291" spans="1:6" x14ac:dyDescent="0.25">
      <c r="A4291" s="3">
        <v>43911.375</v>
      </c>
      <c r="B4291" s="14">
        <f t="shared" si="134"/>
        <v>43911</v>
      </c>
      <c r="C4291">
        <v>2</v>
      </c>
      <c r="D4291" t="str">
        <f>VLOOKUP(C4291,'Справочник по тт'!$A$2:$C$5,3,FALSE)</f>
        <v>"Колибри"</v>
      </c>
      <c r="E4291" t="str">
        <f>IF(AND(C4291=1,B4291&lt;='Справочник по тт'!$D$1),'Справочник по тт'!$D$2,VLOOKUP(C4291,'Справочник по тт'!A:C,2,FALSE))</f>
        <v>"Колибри" ул. Широкая д.150</v>
      </c>
      <c r="F4291" s="2">
        <f t="shared" ref="F4291:F4354" si="135">IF(B4291&lt;=$F$1,1,"")</f>
        <v>1</v>
      </c>
    </row>
    <row r="4292" spans="1:6" x14ac:dyDescent="0.25">
      <c r="A4292" s="3">
        <v>43911.375</v>
      </c>
      <c r="B4292" s="14">
        <f t="shared" si="134"/>
        <v>43911</v>
      </c>
      <c r="C4292">
        <v>2</v>
      </c>
      <c r="D4292" t="str">
        <f>VLOOKUP(C4292,'Справочник по тт'!$A$2:$C$5,3,FALSE)</f>
        <v>"Колибри"</v>
      </c>
      <c r="E4292" t="str">
        <f>IF(AND(C4292=1,B4292&lt;='Справочник по тт'!$D$1),'Справочник по тт'!$D$2,VLOOKUP(C4292,'Справочник по тт'!A:C,2,FALSE))</f>
        <v>"Колибри" ул. Широкая д.150</v>
      </c>
      <c r="F4292" s="2">
        <f t="shared" si="135"/>
        <v>1</v>
      </c>
    </row>
    <row r="4293" spans="1:6" x14ac:dyDescent="0.25">
      <c r="A4293" s="3">
        <v>43911.375</v>
      </c>
      <c r="B4293" s="14">
        <f t="shared" si="134"/>
        <v>43911</v>
      </c>
      <c r="C4293">
        <v>2</v>
      </c>
      <c r="D4293" t="str">
        <f>VLOOKUP(C4293,'Справочник по тт'!$A$2:$C$5,3,FALSE)</f>
        <v>"Колибри"</v>
      </c>
      <c r="E4293" t="str">
        <f>IF(AND(C4293=1,B4293&lt;='Справочник по тт'!$D$1),'Справочник по тт'!$D$2,VLOOKUP(C4293,'Справочник по тт'!A:C,2,FALSE))</f>
        <v>"Колибри" ул. Широкая д.150</v>
      </c>
      <c r="F4293" s="2">
        <f t="shared" si="135"/>
        <v>1</v>
      </c>
    </row>
    <row r="4294" spans="1:6" x14ac:dyDescent="0.25">
      <c r="A4294" s="3">
        <v>43911.375</v>
      </c>
      <c r="B4294" s="14">
        <f t="shared" si="134"/>
        <v>43911</v>
      </c>
      <c r="C4294">
        <v>2</v>
      </c>
      <c r="D4294" t="str">
        <f>VLOOKUP(C4294,'Справочник по тт'!$A$2:$C$5,3,FALSE)</f>
        <v>"Колибри"</v>
      </c>
      <c r="E4294" t="str">
        <f>IF(AND(C4294=1,B4294&lt;='Справочник по тт'!$D$1),'Справочник по тт'!$D$2,VLOOKUP(C4294,'Справочник по тт'!A:C,2,FALSE))</f>
        <v>"Колибри" ул. Широкая д.150</v>
      </c>
      <c r="F4294" s="2">
        <f t="shared" si="135"/>
        <v>1</v>
      </c>
    </row>
    <row r="4295" spans="1:6" x14ac:dyDescent="0.25">
      <c r="A4295" s="3">
        <v>43911.375</v>
      </c>
      <c r="B4295" s="14">
        <f t="shared" si="134"/>
        <v>43911</v>
      </c>
      <c r="C4295">
        <v>2</v>
      </c>
      <c r="D4295" t="str">
        <f>VLOOKUP(C4295,'Справочник по тт'!$A$2:$C$5,3,FALSE)</f>
        <v>"Колибри"</v>
      </c>
      <c r="E4295" t="str">
        <f>IF(AND(C4295=1,B4295&lt;='Справочник по тт'!$D$1),'Справочник по тт'!$D$2,VLOOKUP(C4295,'Справочник по тт'!A:C,2,FALSE))</f>
        <v>"Колибри" ул. Широкая д.150</v>
      </c>
      <c r="F4295" s="2">
        <f t="shared" si="135"/>
        <v>1</v>
      </c>
    </row>
    <row r="4296" spans="1:6" x14ac:dyDescent="0.25">
      <c r="A4296" s="3">
        <v>43911.375</v>
      </c>
      <c r="B4296" s="14">
        <f t="shared" si="134"/>
        <v>43911</v>
      </c>
      <c r="C4296">
        <v>2</v>
      </c>
      <c r="D4296" t="str">
        <f>VLOOKUP(C4296,'Справочник по тт'!$A$2:$C$5,3,FALSE)</f>
        <v>"Колибри"</v>
      </c>
      <c r="E4296" t="str">
        <f>IF(AND(C4296=1,B4296&lt;='Справочник по тт'!$D$1),'Справочник по тт'!$D$2,VLOOKUP(C4296,'Справочник по тт'!A:C,2,FALSE))</f>
        <v>"Колибри" ул. Широкая д.150</v>
      </c>
      <c r="F4296" s="2">
        <f t="shared" si="135"/>
        <v>1</v>
      </c>
    </row>
    <row r="4297" spans="1:6" x14ac:dyDescent="0.25">
      <c r="A4297" s="3">
        <v>43911.375</v>
      </c>
      <c r="B4297" s="14">
        <f t="shared" si="134"/>
        <v>43911</v>
      </c>
      <c r="C4297">
        <v>2</v>
      </c>
      <c r="D4297" t="str">
        <f>VLOOKUP(C4297,'Справочник по тт'!$A$2:$C$5,3,FALSE)</f>
        <v>"Колибри"</v>
      </c>
      <c r="E4297" t="str">
        <f>IF(AND(C4297=1,B4297&lt;='Справочник по тт'!$D$1),'Справочник по тт'!$D$2,VLOOKUP(C4297,'Справочник по тт'!A:C,2,FALSE))</f>
        <v>"Колибри" ул. Широкая д.150</v>
      </c>
      <c r="F4297" s="2">
        <f t="shared" si="135"/>
        <v>1</v>
      </c>
    </row>
    <row r="4298" spans="1:6" x14ac:dyDescent="0.25">
      <c r="A4298" s="3">
        <v>43911.375</v>
      </c>
      <c r="B4298" s="14">
        <f t="shared" si="134"/>
        <v>43911</v>
      </c>
      <c r="C4298">
        <v>2</v>
      </c>
      <c r="D4298" t="str">
        <f>VLOOKUP(C4298,'Справочник по тт'!$A$2:$C$5,3,FALSE)</f>
        <v>"Колибри"</v>
      </c>
      <c r="E4298" t="str">
        <f>IF(AND(C4298=1,B4298&lt;='Справочник по тт'!$D$1),'Справочник по тт'!$D$2,VLOOKUP(C4298,'Справочник по тт'!A:C,2,FALSE))</f>
        <v>"Колибри" ул. Широкая д.150</v>
      </c>
      <c r="F4298" s="2">
        <f t="shared" si="135"/>
        <v>1</v>
      </c>
    </row>
    <row r="4299" spans="1:6" x14ac:dyDescent="0.25">
      <c r="A4299" s="3">
        <v>43911.375</v>
      </c>
      <c r="B4299" s="14">
        <f t="shared" si="134"/>
        <v>43911</v>
      </c>
      <c r="C4299">
        <v>2</v>
      </c>
      <c r="D4299" t="str">
        <f>VLOOKUP(C4299,'Справочник по тт'!$A$2:$C$5,3,FALSE)</f>
        <v>"Колибри"</v>
      </c>
      <c r="E4299" t="str">
        <f>IF(AND(C4299=1,B4299&lt;='Справочник по тт'!$D$1),'Справочник по тт'!$D$2,VLOOKUP(C4299,'Справочник по тт'!A:C,2,FALSE))</f>
        <v>"Колибри" ул. Широкая д.150</v>
      </c>
      <c r="F4299" s="2">
        <f t="shared" si="135"/>
        <v>1</v>
      </c>
    </row>
    <row r="4300" spans="1:6" x14ac:dyDescent="0.25">
      <c r="A4300" s="3">
        <v>43911.375</v>
      </c>
      <c r="B4300" s="14">
        <f t="shared" si="134"/>
        <v>43911</v>
      </c>
      <c r="C4300">
        <v>2</v>
      </c>
      <c r="D4300" t="str">
        <f>VLOOKUP(C4300,'Справочник по тт'!$A$2:$C$5,3,FALSE)</f>
        <v>"Колибри"</v>
      </c>
      <c r="E4300" t="str">
        <f>IF(AND(C4300=1,B4300&lt;='Справочник по тт'!$D$1),'Справочник по тт'!$D$2,VLOOKUP(C4300,'Справочник по тт'!A:C,2,FALSE))</f>
        <v>"Колибри" ул. Широкая д.150</v>
      </c>
      <c r="F4300" s="2">
        <f t="shared" si="135"/>
        <v>1</v>
      </c>
    </row>
    <row r="4301" spans="1:6" x14ac:dyDescent="0.25">
      <c r="A4301" s="3">
        <v>43911.375</v>
      </c>
      <c r="B4301" s="14">
        <f t="shared" si="134"/>
        <v>43911</v>
      </c>
      <c r="C4301">
        <v>2</v>
      </c>
      <c r="D4301" t="str">
        <f>VLOOKUP(C4301,'Справочник по тт'!$A$2:$C$5,3,FALSE)</f>
        <v>"Колибри"</v>
      </c>
      <c r="E4301" t="str">
        <f>IF(AND(C4301=1,B4301&lt;='Справочник по тт'!$D$1),'Справочник по тт'!$D$2,VLOOKUP(C4301,'Справочник по тт'!A:C,2,FALSE))</f>
        <v>"Колибри" ул. Широкая д.150</v>
      </c>
      <c r="F4301" s="2">
        <f t="shared" si="135"/>
        <v>1</v>
      </c>
    </row>
    <row r="4302" spans="1:6" x14ac:dyDescent="0.25">
      <c r="A4302" s="3">
        <v>43911.375</v>
      </c>
      <c r="B4302" s="14">
        <f t="shared" si="134"/>
        <v>43911</v>
      </c>
      <c r="C4302">
        <v>2</v>
      </c>
      <c r="D4302" t="str">
        <f>VLOOKUP(C4302,'Справочник по тт'!$A$2:$C$5,3,FALSE)</f>
        <v>"Колибри"</v>
      </c>
      <c r="E4302" t="str">
        <f>IF(AND(C4302=1,B4302&lt;='Справочник по тт'!$D$1),'Справочник по тт'!$D$2,VLOOKUP(C4302,'Справочник по тт'!A:C,2,FALSE))</f>
        <v>"Колибри" ул. Широкая д.150</v>
      </c>
      <c r="F4302" s="2">
        <f t="shared" si="135"/>
        <v>1</v>
      </c>
    </row>
    <row r="4303" spans="1:6" x14ac:dyDescent="0.25">
      <c r="A4303" s="3">
        <v>43911.416666666664</v>
      </c>
      <c r="B4303" s="14">
        <f t="shared" si="134"/>
        <v>43911</v>
      </c>
      <c r="C4303">
        <v>2</v>
      </c>
      <c r="D4303" t="str">
        <f>VLOOKUP(C4303,'Справочник по тт'!$A$2:$C$5,3,FALSE)</f>
        <v>"Колибри"</v>
      </c>
      <c r="E4303" t="str">
        <f>IF(AND(C4303=1,B4303&lt;='Справочник по тт'!$D$1),'Справочник по тт'!$D$2,VLOOKUP(C4303,'Справочник по тт'!A:C,2,FALSE))</f>
        <v>"Колибри" ул. Широкая д.150</v>
      </c>
      <c r="F4303" s="2">
        <f t="shared" si="135"/>
        <v>1</v>
      </c>
    </row>
    <row r="4304" spans="1:6" x14ac:dyDescent="0.25">
      <c r="A4304" s="3">
        <v>43911.416666666664</v>
      </c>
      <c r="B4304" s="14">
        <f t="shared" si="134"/>
        <v>43911</v>
      </c>
      <c r="C4304">
        <v>2</v>
      </c>
      <c r="D4304" t="str">
        <f>VLOOKUP(C4304,'Справочник по тт'!$A$2:$C$5,3,FALSE)</f>
        <v>"Колибри"</v>
      </c>
      <c r="E4304" t="str">
        <f>IF(AND(C4304=1,B4304&lt;='Справочник по тт'!$D$1),'Справочник по тт'!$D$2,VLOOKUP(C4304,'Справочник по тт'!A:C,2,FALSE))</f>
        <v>"Колибри" ул. Широкая д.150</v>
      </c>
      <c r="F4304" s="2">
        <f t="shared" si="135"/>
        <v>1</v>
      </c>
    </row>
    <row r="4305" spans="1:6" x14ac:dyDescent="0.25">
      <c r="A4305" s="3">
        <v>43911.416666666664</v>
      </c>
      <c r="B4305" s="14">
        <f t="shared" si="134"/>
        <v>43911</v>
      </c>
      <c r="C4305">
        <v>2</v>
      </c>
      <c r="D4305" t="str">
        <f>VLOOKUP(C4305,'Справочник по тт'!$A$2:$C$5,3,FALSE)</f>
        <v>"Колибри"</v>
      </c>
      <c r="E4305" t="str">
        <f>IF(AND(C4305=1,B4305&lt;='Справочник по тт'!$D$1),'Справочник по тт'!$D$2,VLOOKUP(C4305,'Справочник по тт'!A:C,2,FALSE))</f>
        <v>"Колибри" ул. Широкая д.150</v>
      </c>
      <c r="F4305" s="2">
        <f t="shared" si="135"/>
        <v>1</v>
      </c>
    </row>
    <row r="4306" spans="1:6" x14ac:dyDescent="0.25">
      <c r="A4306" s="3">
        <v>43911.416666666664</v>
      </c>
      <c r="B4306" s="14">
        <f t="shared" si="134"/>
        <v>43911</v>
      </c>
      <c r="C4306">
        <v>2</v>
      </c>
      <c r="D4306" t="str">
        <f>VLOOKUP(C4306,'Справочник по тт'!$A$2:$C$5,3,FALSE)</f>
        <v>"Колибри"</v>
      </c>
      <c r="E4306" t="str">
        <f>IF(AND(C4306=1,B4306&lt;='Справочник по тт'!$D$1),'Справочник по тт'!$D$2,VLOOKUP(C4306,'Справочник по тт'!A:C,2,FALSE))</f>
        <v>"Колибри" ул. Широкая д.150</v>
      </c>
      <c r="F4306" s="2">
        <f t="shared" si="135"/>
        <v>1</v>
      </c>
    </row>
    <row r="4307" spans="1:6" x14ac:dyDescent="0.25">
      <c r="A4307" s="3">
        <v>43911.4375</v>
      </c>
      <c r="B4307" s="14">
        <f t="shared" si="134"/>
        <v>43911</v>
      </c>
      <c r="C4307">
        <v>2</v>
      </c>
      <c r="D4307" t="str">
        <f>VLOOKUP(C4307,'Справочник по тт'!$A$2:$C$5,3,FALSE)</f>
        <v>"Колибри"</v>
      </c>
      <c r="E4307" t="str">
        <f>IF(AND(C4307=1,B4307&lt;='Справочник по тт'!$D$1),'Справочник по тт'!$D$2,VLOOKUP(C4307,'Справочник по тт'!A:C,2,FALSE))</f>
        <v>"Колибри" ул. Широкая д.150</v>
      </c>
      <c r="F4307" s="2">
        <f t="shared" si="135"/>
        <v>1</v>
      </c>
    </row>
    <row r="4308" spans="1:6" x14ac:dyDescent="0.25">
      <c r="A4308" s="3">
        <v>43911.4375</v>
      </c>
      <c r="B4308" s="14">
        <f t="shared" si="134"/>
        <v>43911</v>
      </c>
      <c r="C4308">
        <v>2</v>
      </c>
      <c r="D4308" t="str">
        <f>VLOOKUP(C4308,'Справочник по тт'!$A$2:$C$5,3,FALSE)</f>
        <v>"Колибри"</v>
      </c>
      <c r="E4308" t="str">
        <f>IF(AND(C4308=1,B4308&lt;='Справочник по тт'!$D$1),'Справочник по тт'!$D$2,VLOOKUP(C4308,'Справочник по тт'!A:C,2,FALSE))</f>
        <v>"Колибри" ул. Широкая д.150</v>
      </c>
      <c r="F4308" s="2">
        <f t="shared" si="135"/>
        <v>1</v>
      </c>
    </row>
    <row r="4309" spans="1:6" x14ac:dyDescent="0.25">
      <c r="A4309" s="3">
        <v>43911.458333333336</v>
      </c>
      <c r="B4309" s="14">
        <f t="shared" si="134"/>
        <v>43911</v>
      </c>
      <c r="C4309">
        <v>2</v>
      </c>
      <c r="D4309" t="str">
        <f>VLOOKUP(C4309,'Справочник по тт'!$A$2:$C$5,3,FALSE)</f>
        <v>"Колибри"</v>
      </c>
      <c r="E4309" t="str">
        <f>IF(AND(C4309=1,B4309&lt;='Справочник по тт'!$D$1),'Справочник по тт'!$D$2,VLOOKUP(C4309,'Справочник по тт'!A:C,2,FALSE))</f>
        <v>"Колибри" ул. Широкая д.150</v>
      </c>
      <c r="F4309" s="2">
        <f t="shared" si="135"/>
        <v>1</v>
      </c>
    </row>
    <row r="4310" spans="1:6" x14ac:dyDescent="0.25">
      <c r="A4310" s="3">
        <v>43911.458333333336</v>
      </c>
      <c r="B4310" s="14">
        <f t="shared" si="134"/>
        <v>43911</v>
      </c>
      <c r="C4310">
        <v>2</v>
      </c>
      <c r="D4310" t="str">
        <f>VLOOKUP(C4310,'Справочник по тт'!$A$2:$C$5,3,FALSE)</f>
        <v>"Колибри"</v>
      </c>
      <c r="E4310" t="str">
        <f>IF(AND(C4310=1,B4310&lt;='Справочник по тт'!$D$1),'Справочник по тт'!$D$2,VLOOKUP(C4310,'Справочник по тт'!A:C,2,FALSE))</f>
        <v>"Колибри" ул. Широкая д.150</v>
      </c>
      <c r="F4310" s="2">
        <f t="shared" si="135"/>
        <v>1</v>
      </c>
    </row>
    <row r="4311" spans="1:6" x14ac:dyDescent="0.25">
      <c r="A4311" s="3">
        <v>43911.458333333336</v>
      </c>
      <c r="B4311" s="14">
        <f t="shared" si="134"/>
        <v>43911</v>
      </c>
      <c r="C4311">
        <v>2</v>
      </c>
      <c r="D4311" t="str">
        <f>VLOOKUP(C4311,'Справочник по тт'!$A$2:$C$5,3,FALSE)</f>
        <v>"Колибри"</v>
      </c>
      <c r="E4311" t="str">
        <f>IF(AND(C4311=1,B4311&lt;='Справочник по тт'!$D$1),'Справочник по тт'!$D$2,VLOOKUP(C4311,'Справочник по тт'!A:C,2,FALSE))</f>
        <v>"Колибри" ул. Широкая д.150</v>
      </c>
      <c r="F4311" s="2">
        <f t="shared" si="135"/>
        <v>1</v>
      </c>
    </row>
    <row r="4312" spans="1:6" x14ac:dyDescent="0.25">
      <c r="A4312" s="3">
        <v>43911.479166666664</v>
      </c>
      <c r="B4312" s="14">
        <f t="shared" si="134"/>
        <v>43911</v>
      </c>
      <c r="C4312">
        <v>2</v>
      </c>
      <c r="D4312" t="str">
        <f>VLOOKUP(C4312,'Справочник по тт'!$A$2:$C$5,3,FALSE)</f>
        <v>"Колибри"</v>
      </c>
      <c r="E4312" t="str">
        <f>IF(AND(C4312=1,B4312&lt;='Справочник по тт'!$D$1),'Справочник по тт'!$D$2,VLOOKUP(C4312,'Справочник по тт'!A:C,2,FALSE))</f>
        <v>"Колибри" ул. Широкая д.150</v>
      </c>
      <c r="F4312" s="2">
        <f t="shared" si="135"/>
        <v>1</v>
      </c>
    </row>
    <row r="4313" spans="1:6" x14ac:dyDescent="0.25">
      <c r="A4313" s="3">
        <v>43911.5</v>
      </c>
      <c r="B4313" s="14">
        <f t="shared" si="134"/>
        <v>43911</v>
      </c>
      <c r="C4313">
        <v>2</v>
      </c>
      <c r="D4313" t="str">
        <f>VLOOKUP(C4313,'Справочник по тт'!$A$2:$C$5,3,FALSE)</f>
        <v>"Колибри"</v>
      </c>
      <c r="E4313" t="str">
        <f>IF(AND(C4313=1,B4313&lt;='Справочник по тт'!$D$1),'Справочник по тт'!$D$2,VLOOKUP(C4313,'Справочник по тт'!A:C,2,FALSE))</f>
        <v>"Колибри" ул. Широкая д.150</v>
      </c>
      <c r="F4313" s="2">
        <f t="shared" si="135"/>
        <v>1</v>
      </c>
    </row>
    <row r="4314" spans="1:6" x14ac:dyDescent="0.25">
      <c r="A4314" s="3">
        <v>43911.5</v>
      </c>
      <c r="B4314" s="14">
        <f t="shared" si="134"/>
        <v>43911</v>
      </c>
      <c r="C4314">
        <v>2</v>
      </c>
      <c r="D4314" t="str">
        <f>VLOOKUP(C4314,'Справочник по тт'!$A$2:$C$5,3,FALSE)</f>
        <v>"Колибри"</v>
      </c>
      <c r="E4314" t="str">
        <f>IF(AND(C4314=1,B4314&lt;='Справочник по тт'!$D$1),'Справочник по тт'!$D$2,VLOOKUP(C4314,'Справочник по тт'!A:C,2,FALSE))</f>
        <v>"Колибри" ул. Широкая д.150</v>
      </c>
      <c r="F4314" s="2">
        <f t="shared" si="135"/>
        <v>1</v>
      </c>
    </row>
    <row r="4315" spans="1:6" x14ac:dyDescent="0.25">
      <c r="A4315" s="3">
        <v>43911.5</v>
      </c>
      <c r="B4315" s="14">
        <f t="shared" si="134"/>
        <v>43911</v>
      </c>
      <c r="C4315">
        <v>2</v>
      </c>
      <c r="D4315" t="str">
        <f>VLOOKUP(C4315,'Справочник по тт'!$A$2:$C$5,3,FALSE)</f>
        <v>"Колибри"</v>
      </c>
      <c r="E4315" t="str">
        <f>IF(AND(C4315=1,B4315&lt;='Справочник по тт'!$D$1),'Справочник по тт'!$D$2,VLOOKUP(C4315,'Справочник по тт'!A:C,2,FALSE))</f>
        <v>"Колибри" ул. Широкая д.150</v>
      </c>
      <c r="F4315" s="2">
        <f t="shared" si="135"/>
        <v>1</v>
      </c>
    </row>
    <row r="4316" spans="1:6" x14ac:dyDescent="0.25">
      <c r="A4316" s="3">
        <v>43911.541666666664</v>
      </c>
      <c r="B4316" s="14">
        <f t="shared" si="134"/>
        <v>43911</v>
      </c>
      <c r="C4316">
        <v>2</v>
      </c>
      <c r="D4316" t="str">
        <f>VLOOKUP(C4316,'Справочник по тт'!$A$2:$C$5,3,FALSE)</f>
        <v>"Колибри"</v>
      </c>
      <c r="E4316" t="str">
        <f>IF(AND(C4316=1,B4316&lt;='Справочник по тт'!$D$1),'Справочник по тт'!$D$2,VLOOKUP(C4316,'Справочник по тт'!A:C,2,FALSE))</f>
        <v>"Колибри" ул. Широкая д.150</v>
      </c>
      <c r="F4316" s="2">
        <f t="shared" si="135"/>
        <v>1</v>
      </c>
    </row>
    <row r="4317" spans="1:6" x14ac:dyDescent="0.25">
      <c r="A4317" s="3">
        <v>43911.541666666664</v>
      </c>
      <c r="B4317" s="14">
        <f t="shared" si="134"/>
        <v>43911</v>
      </c>
      <c r="C4317">
        <v>2</v>
      </c>
      <c r="D4317" t="str">
        <f>VLOOKUP(C4317,'Справочник по тт'!$A$2:$C$5,3,FALSE)</f>
        <v>"Колибри"</v>
      </c>
      <c r="E4317" t="str">
        <f>IF(AND(C4317=1,B4317&lt;='Справочник по тт'!$D$1),'Справочник по тт'!$D$2,VLOOKUP(C4317,'Справочник по тт'!A:C,2,FALSE))</f>
        <v>"Колибри" ул. Широкая д.150</v>
      </c>
      <c r="F4317" s="2">
        <f t="shared" si="135"/>
        <v>1</v>
      </c>
    </row>
    <row r="4318" spans="1:6" x14ac:dyDescent="0.25">
      <c r="A4318" s="3">
        <v>43911.541666666664</v>
      </c>
      <c r="B4318" s="14">
        <f t="shared" si="134"/>
        <v>43911</v>
      </c>
      <c r="C4318">
        <v>2</v>
      </c>
      <c r="D4318" t="str">
        <f>VLOOKUP(C4318,'Справочник по тт'!$A$2:$C$5,3,FALSE)</f>
        <v>"Колибри"</v>
      </c>
      <c r="E4318" t="str">
        <f>IF(AND(C4318=1,B4318&lt;='Справочник по тт'!$D$1),'Справочник по тт'!$D$2,VLOOKUP(C4318,'Справочник по тт'!A:C,2,FALSE))</f>
        <v>"Колибри" ул. Широкая д.150</v>
      </c>
      <c r="F4318" s="2">
        <f t="shared" si="135"/>
        <v>1</v>
      </c>
    </row>
    <row r="4319" spans="1:6" x14ac:dyDescent="0.25">
      <c r="A4319" s="3">
        <v>43911.558449074073</v>
      </c>
      <c r="B4319" s="14">
        <f t="shared" si="134"/>
        <v>43911</v>
      </c>
      <c r="C4319">
        <v>2</v>
      </c>
      <c r="D4319" t="str">
        <f>VLOOKUP(C4319,'Справочник по тт'!$A$2:$C$5,3,FALSE)</f>
        <v>"Колибри"</v>
      </c>
      <c r="E4319" t="str">
        <f>IF(AND(C4319=1,B4319&lt;='Справочник по тт'!$D$1),'Справочник по тт'!$D$2,VLOOKUP(C4319,'Справочник по тт'!A:C,2,FALSE))</f>
        <v>"Колибри" ул. Широкая д.150</v>
      </c>
      <c r="F4319" s="2">
        <f t="shared" si="135"/>
        <v>1</v>
      </c>
    </row>
    <row r="4320" spans="1:6" x14ac:dyDescent="0.25">
      <c r="A4320" s="3">
        <v>43911.573576388888</v>
      </c>
      <c r="B4320" s="14">
        <f t="shared" si="134"/>
        <v>43911</v>
      </c>
      <c r="C4320">
        <v>2</v>
      </c>
      <c r="D4320" t="str">
        <f>VLOOKUP(C4320,'Справочник по тт'!$A$2:$C$5,3,FALSE)</f>
        <v>"Колибри"</v>
      </c>
      <c r="E4320" t="str">
        <f>IF(AND(C4320=1,B4320&lt;='Справочник по тт'!$D$1),'Справочник по тт'!$D$2,VLOOKUP(C4320,'Справочник по тт'!A:C,2,FALSE))</f>
        <v>"Колибри" ул. Широкая д.150</v>
      </c>
      <c r="F4320" s="2">
        <f t="shared" si="135"/>
        <v>1</v>
      </c>
    </row>
    <row r="4321" spans="1:6" x14ac:dyDescent="0.25">
      <c r="A4321" s="3">
        <v>43911.583333333336</v>
      </c>
      <c r="B4321" s="14">
        <f t="shared" si="134"/>
        <v>43911</v>
      </c>
      <c r="C4321">
        <v>2</v>
      </c>
      <c r="D4321" t="str">
        <f>VLOOKUP(C4321,'Справочник по тт'!$A$2:$C$5,3,FALSE)</f>
        <v>"Колибри"</v>
      </c>
      <c r="E4321" t="str">
        <f>IF(AND(C4321=1,B4321&lt;='Справочник по тт'!$D$1),'Справочник по тт'!$D$2,VLOOKUP(C4321,'Справочник по тт'!A:C,2,FALSE))</f>
        <v>"Колибри" ул. Широкая д.150</v>
      </c>
      <c r="F4321" s="2">
        <f t="shared" si="135"/>
        <v>1</v>
      </c>
    </row>
    <row r="4322" spans="1:6" x14ac:dyDescent="0.25">
      <c r="A4322" s="3">
        <v>43911.583333333336</v>
      </c>
      <c r="B4322" s="14">
        <f t="shared" si="134"/>
        <v>43911</v>
      </c>
      <c r="C4322">
        <v>2</v>
      </c>
      <c r="D4322" t="str">
        <f>VLOOKUP(C4322,'Справочник по тт'!$A$2:$C$5,3,FALSE)</f>
        <v>"Колибри"</v>
      </c>
      <c r="E4322" t="str">
        <f>IF(AND(C4322=1,B4322&lt;='Справочник по тт'!$D$1),'Справочник по тт'!$D$2,VLOOKUP(C4322,'Справочник по тт'!A:C,2,FALSE))</f>
        <v>"Колибри" ул. Широкая д.150</v>
      </c>
      <c r="F4322" s="2">
        <f t="shared" si="135"/>
        <v>1</v>
      </c>
    </row>
    <row r="4323" spans="1:6" x14ac:dyDescent="0.25">
      <c r="A4323" s="3">
        <v>43911.583333333336</v>
      </c>
      <c r="B4323" s="14">
        <f t="shared" si="134"/>
        <v>43911</v>
      </c>
      <c r="C4323">
        <v>2</v>
      </c>
      <c r="D4323" t="str">
        <f>VLOOKUP(C4323,'Справочник по тт'!$A$2:$C$5,3,FALSE)</f>
        <v>"Колибри"</v>
      </c>
      <c r="E4323" t="str">
        <f>IF(AND(C4323=1,B4323&lt;='Справочник по тт'!$D$1),'Справочник по тт'!$D$2,VLOOKUP(C4323,'Справочник по тт'!A:C,2,FALSE))</f>
        <v>"Колибри" ул. Широкая д.150</v>
      </c>
      <c r="F4323" s="2">
        <f t="shared" si="135"/>
        <v>1</v>
      </c>
    </row>
    <row r="4324" spans="1:6" x14ac:dyDescent="0.25">
      <c r="A4324" s="3">
        <v>43911.583333333336</v>
      </c>
      <c r="B4324" s="14">
        <f t="shared" si="134"/>
        <v>43911</v>
      </c>
      <c r="C4324">
        <v>2</v>
      </c>
      <c r="D4324" t="str">
        <f>VLOOKUP(C4324,'Справочник по тт'!$A$2:$C$5,3,FALSE)</f>
        <v>"Колибри"</v>
      </c>
      <c r="E4324" t="str">
        <f>IF(AND(C4324=1,B4324&lt;='Справочник по тт'!$D$1),'Справочник по тт'!$D$2,VLOOKUP(C4324,'Справочник по тт'!A:C,2,FALSE))</f>
        <v>"Колибри" ул. Широкая д.150</v>
      </c>
      <c r="F4324" s="2">
        <f t="shared" si="135"/>
        <v>1</v>
      </c>
    </row>
    <row r="4325" spans="1:6" x14ac:dyDescent="0.25">
      <c r="A4325" s="3">
        <v>43911.583333333336</v>
      </c>
      <c r="B4325" s="14">
        <f t="shared" si="134"/>
        <v>43911</v>
      </c>
      <c r="C4325">
        <v>2</v>
      </c>
      <c r="D4325" t="str">
        <f>VLOOKUP(C4325,'Справочник по тт'!$A$2:$C$5,3,FALSE)</f>
        <v>"Колибри"</v>
      </c>
      <c r="E4325" t="str">
        <f>IF(AND(C4325=1,B4325&lt;='Справочник по тт'!$D$1),'Справочник по тт'!$D$2,VLOOKUP(C4325,'Справочник по тт'!A:C,2,FALSE))</f>
        <v>"Колибри" ул. Широкая д.150</v>
      </c>
      <c r="F4325" s="2">
        <f t="shared" si="135"/>
        <v>1</v>
      </c>
    </row>
    <row r="4326" spans="1:6" x14ac:dyDescent="0.25">
      <c r="A4326" s="3">
        <v>43911.583333333336</v>
      </c>
      <c r="B4326" s="14">
        <f t="shared" si="134"/>
        <v>43911</v>
      </c>
      <c r="C4326">
        <v>2</v>
      </c>
      <c r="D4326" t="str">
        <f>VLOOKUP(C4326,'Справочник по тт'!$A$2:$C$5,3,FALSE)</f>
        <v>"Колибри"</v>
      </c>
      <c r="E4326" t="str">
        <f>IF(AND(C4326=1,B4326&lt;='Справочник по тт'!$D$1),'Справочник по тт'!$D$2,VLOOKUP(C4326,'Справочник по тт'!A:C,2,FALSE))</f>
        <v>"Колибри" ул. Широкая д.150</v>
      </c>
      <c r="F4326" s="2">
        <f t="shared" si="135"/>
        <v>1</v>
      </c>
    </row>
    <row r="4327" spans="1:6" x14ac:dyDescent="0.25">
      <c r="A4327" s="3">
        <v>43911.625</v>
      </c>
      <c r="B4327" s="14">
        <f t="shared" si="134"/>
        <v>43911</v>
      </c>
      <c r="C4327">
        <v>2</v>
      </c>
      <c r="D4327" t="str">
        <f>VLOOKUP(C4327,'Справочник по тт'!$A$2:$C$5,3,FALSE)</f>
        <v>"Колибри"</v>
      </c>
      <c r="E4327" t="str">
        <f>IF(AND(C4327=1,B4327&lt;='Справочник по тт'!$D$1),'Справочник по тт'!$D$2,VLOOKUP(C4327,'Справочник по тт'!A:C,2,FALSE))</f>
        <v>"Колибри" ул. Широкая д.150</v>
      </c>
      <c r="F4327" s="2">
        <f t="shared" si="135"/>
        <v>1</v>
      </c>
    </row>
    <row r="4328" spans="1:6" x14ac:dyDescent="0.25">
      <c r="A4328" s="3">
        <v>43911.625</v>
      </c>
      <c r="B4328" s="14">
        <f t="shared" si="134"/>
        <v>43911</v>
      </c>
      <c r="C4328">
        <v>2</v>
      </c>
      <c r="D4328" t="str">
        <f>VLOOKUP(C4328,'Справочник по тт'!$A$2:$C$5,3,FALSE)</f>
        <v>"Колибри"</v>
      </c>
      <c r="E4328" t="str">
        <f>IF(AND(C4328=1,B4328&lt;='Справочник по тт'!$D$1),'Справочник по тт'!$D$2,VLOOKUP(C4328,'Справочник по тт'!A:C,2,FALSE))</f>
        <v>"Колибри" ул. Широкая д.150</v>
      </c>
      <c r="F4328" s="2">
        <f t="shared" si="135"/>
        <v>1</v>
      </c>
    </row>
    <row r="4329" spans="1:6" x14ac:dyDescent="0.25">
      <c r="A4329" s="3">
        <v>43911.625</v>
      </c>
      <c r="B4329" s="14">
        <f t="shared" si="134"/>
        <v>43911</v>
      </c>
      <c r="C4329">
        <v>2</v>
      </c>
      <c r="D4329" t="str">
        <f>VLOOKUP(C4329,'Справочник по тт'!$A$2:$C$5,3,FALSE)</f>
        <v>"Колибри"</v>
      </c>
      <c r="E4329" t="str">
        <f>IF(AND(C4329=1,B4329&lt;='Справочник по тт'!$D$1),'Справочник по тт'!$D$2,VLOOKUP(C4329,'Справочник по тт'!A:C,2,FALSE))</f>
        <v>"Колибри" ул. Широкая д.150</v>
      </c>
      <c r="F4329" s="2">
        <f t="shared" si="135"/>
        <v>1</v>
      </c>
    </row>
    <row r="4330" spans="1:6" x14ac:dyDescent="0.25">
      <c r="A4330" s="3">
        <v>43911.625</v>
      </c>
      <c r="B4330" s="14">
        <f t="shared" si="134"/>
        <v>43911</v>
      </c>
      <c r="C4330">
        <v>2</v>
      </c>
      <c r="D4330" t="str">
        <f>VLOOKUP(C4330,'Справочник по тт'!$A$2:$C$5,3,FALSE)</f>
        <v>"Колибри"</v>
      </c>
      <c r="E4330" t="str">
        <f>IF(AND(C4330=1,B4330&lt;='Справочник по тт'!$D$1),'Справочник по тт'!$D$2,VLOOKUP(C4330,'Справочник по тт'!A:C,2,FALSE))</f>
        <v>"Колибри" ул. Широкая д.150</v>
      </c>
      <c r="F4330" s="2">
        <f t="shared" si="135"/>
        <v>1</v>
      </c>
    </row>
    <row r="4331" spans="1:6" x14ac:dyDescent="0.25">
      <c r="A4331" s="3">
        <v>43911.631944444445</v>
      </c>
      <c r="B4331" s="14">
        <f t="shared" si="134"/>
        <v>43911</v>
      </c>
      <c r="C4331">
        <v>2</v>
      </c>
      <c r="D4331" t="str">
        <f>VLOOKUP(C4331,'Справочник по тт'!$A$2:$C$5,3,FALSE)</f>
        <v>"Колибри"</v>
      </c>
      <c r="E4331" t="str">
        <f>IF(AND(C4331=1,B4331&lt;='Справочник по тт'!$D$1),'Справочник по тт'!$D$2,VLOOKUP(C4331,'Справочник по тт'!A:C,2,FALSE))</f>
        <v>"Колибри" ул. Широкая д.150</v>
      </c>
      <c r="F4331" s="2">
        <f t="shared" si="135"/>
        <v>1</v>
      </c>
    </row>
    <row r="4332" spans="1:6" x14ac:dyDescent="0.25">
      <c r="A4332" s="3">
        <v>43911.631944444445</v>
      </c>
      <c r="B4332" s="14">
        <f t="shared" si="134"/>
        <v>43911</v>
      </c>
      <c r="C4332">
        <v>2</v>
      </c>
      <c r="D4332" t="str">
        <f>VLOOKUP(C4332,'Справочник по тт'!$A$2:$C$5,3,FALSE)</f>
        <v>"Колибри"</v>
      </c>
      <c r="E4332" t="str">
        <f>IF(AND(C4332=1,B4332&lt;='Справочник по тт'!$D$1),'Справочник по тт'!$D$2,VLOOKUP(C4332,'Справочник по тт'!A:C,2,FALSE))</f>
        <v>"Колибри" ул. Широкая д.150</v>
      </c>
      <c r="F4332" s="2">
        <f t="shared" si="135"/>
        <v>1</v>
      </c>
    </row>
    <row r="4333" spans="1:6" x14ac:dyDescent="0.25">
      <c r="A4333" s="3">
        <v>43911.638888888891</v>
      </c>
      <c r="B4333" s="14">
        <f t="shared" si="134"/>
        <v>43911</v>
      </c>
      <c r="C4333">
        <v>2</v>
      </c>
      <c r="D4333" t="str">
        <f>VLOOKUP(C4333,'Справочник по тт'!$A$2:$C$5,3,FALSE)</f>
        <v>"Колибри"</v>
      </c>
      <c r="E4333" t="str">
        <f>IF(AND(C4333=1,B4333&lt;='Справочник по тт'!$D$1),'Справочник по тт'!$D$2,VLOOKUP(C4333,'Справочник по тт'!A:C,2,FALSE))</f>
        <v>"Колибри" ул. Широкая д.150</v>
      </c>
      <c r="F4333" s="2">
        <f t="shared" si="135"/>
        <v>1</v>
      </c>
    </row>
    <row r="4334" spans="1:6" x14ac:dyDescent="0.25">
      <c r="A4334" s="3">
        <v>43911.665277777778</v>
      </c>
      <c r="B4334" s="14">
        <f t="shared" si="134"/>
        <v>43911</v>
      </c>
      <c r="C4334">
        <v>2</v>
      </c>
      <c r="D4334" t="str">
        <f>VLOOKUP(C4334,'Справочник по тт'!$A$2:$C$5,3,FALSE)</f>
        <v>"Колибри"</v>
      </c>
      <c r="E4334" t="str">
        <f>IF(AND(C4334=1,B4334&lt;='Справочник по тт'!$D$1),'Справочник по тт'!$D$2,VLOOKUP(C4334,'Справочник по тт'!A:C,2,FALSE))</f>
        <v>"Колибри" ул. Широкая д.150</v>
      </c>
      <c r="F4334" s="2">
        <f t="shared" si="135"/>
        <v>1</v>
      </c>
    </row>
    <row r="4335" spans="1:6" x14ac:dyDescent="0.25">
      <c r="A4335" s="3">
        <v>43911.666666666664</v>
      </c>
      <c r="B4335" s="14">
        <f t="shared" si="134"/>
        <v>43911</v>
      </c>
      <c r="C4335">
        <v>2</v>
      </c>
      <c r="D4335" t="str">
        <f>VLOOKUP(C4335,'Справочник по тт'!$A$2:$C$5,3,FALSE)</f>
        <v>"Колибри"</v>
      </c>
      <c r="E4335" t="str">
        <f>IF(AND(C4335=1,B4335&lt;='Справочник по тт'!$D$1),'Справочник по тт'!$D$2,VLOOKUP(C4335,'Справочник по тт'!A:C,2,FALSE))</f>
        <v>"Колибри" ул. Широкая д.150</v>
      </c>
      <c r="F4335" s="2">
        <f t="shared" si="135"/>
        <v>1</v>
      </c>
    </row>
    <row r="4336" spans="1:6" x14ac:dyDescent="0.25">
      <c r="A4336" s="3">
        <v>43911.666666666664</v>
      </c>
      <c r="B4336" s="14">
        <f t="shared" si="134"/>
        <v>43911</v>
      </c>
      <c r="C4336">
        <v>2</v>
      </c>
      <c r="D4336" t="str">
        <f>VLOOKUP(C4336,'Справочник по тт'!$A$2:$C$5,3,FALSE)</f>
        <v>"Колибри"</v>
      </c>
      <c r="E4336" t="str">
        <f>IF(AND(C4336=1,B4336&lt;='Справочник по тт'!$D$1),'Справочник по тт'!$D$2,VLOOKUP(C4336,'Справочник по тт'!A:C,2,FALSE))</f>
        <v>"Колибри" ул. Широкая д.150</v>
      </c>
      <c r="F4336" s="2">
        <f t="shared" si="135"/>
        <v>1</v>
      </c>
    </row>
    <row r="4337" spans="1:6" x14ac:dyDescent="0.25">
      <c r="A4337" s="3">
        <v>43911.666666666664</v>
      </c>
      <c r="B4337" s="14">
        <f t="shared" si="134"/>
        <v>43911</v>
      </c>
      <c r="C4337">
        <v>2</v>
      </c>
      <c r="D4337" t="str">
        <f>VLOOKUP(C4337,'Справочник по тт'!$A$2:$C$5,3,FALSE)</f>
        <v>"Колибри"</v>
      </c>
      <c r="E4337" t="str">
        <f>IF(AND(C4337=1,B4337&lt;='Справочник по тт'!$D$1),'Справочник по тт'!$D$2,VLOOKUP(C4337,'Справочник по тт'!A:C,2,FALSE))</f>
        <v>"Колибри" ул. Широкая д.150</v>
      </c>
      <c r="F4337" s="2">
        <f t="shared" si="135"/>
        <v>1</v>
      </c>
    </row>
    <row r="4338" spans="1:6" x14ac:dyDescent="0.25">
      <c r="A4338" s="3">
        <v>43911.666666666664</v>
      </c>
      <c r="B4338" s="14">
        <f t="shared" si="134"/>
        <v>43911</v>
      </c>
      <c r="C4338">
        <v>2</v>
      </c>
      <c r="D4338" t="str">
        <f>VLOOKUP(C4338,'Справочник по тт'!$A$2:$C$5,3,FALSE)</f>
        <v>"Колибри"</v>
      </c>
      <c r="E4338" t="str">
        <f>IF(AND(C4338=1,B4338&lt;='Справочник по тт'!$D$1),'Справочник по тт'!$D$2,VLOOKUP(C4338,'Справочник по тт'!A:C,2,FALSE))</f>
        <v>"Колибри" ул. Широкая д.150</v>
      </c>
      <c r="F4338" s="2">
        <f t="shared" si="135"/>
        <v>1</v>
      </c>
    </row>
    <row r="4339" spans="1:6" x14ac:dyDescent="0.25">
      <c r="A4339" s="3">
        <v>43911.708333333336</v>
      </c>
      <c r="B4339" s="14">
        <f t="shared" si="134"/>
        <v>43911</v>
      </c>
      <c r="C4339">
        <v>2</v>
      </c>
      <c r="D4339" t="str">
        <f>VLOOKUP(C4339,'Справочник по тт'!$A$2:$C$5,3,FALSE)</f>
        <v>"Колибри"</v>
      </c>
      <c r="E4339" t="str">
        <f>IF(AND(C4339=1,B4339&lt;='Справочник по тт'!$D$1),'Справочник по тт'!$D$2,VLOOKUP(C4339,'Справочник по тт'!A:C,2,FALSE))</f>
        <v>"Колибри" ул. Широкая д.150</v>
      </c>
      <c r="F4339" s="2">
        <f t="shared" si="135"/>
        <v>1</v>
      </c>
    </row>
    <row r="4340" spans="1:6" x14ac:dyDescent="0.25">
      <c r="A4340" s="3">
        <v>43911.748611111114</v>
      </c>
      <c r="B4340" s="14">
        <f t="shared" si="134"/>
        <v>43911</v>
      </c>
      <c r="C4340">
        <v>2</v>
      </c>
      <c r="D4340" t="str">
        <f>VLOOKUP(C4340,'Справочник по тт'!$A$2:$C$5,3,FALSE)</f>
        <v>"Колибри"</v>
      </c>
      <c r="E4340" t="str">
        <f>IF(AND(C4340=1,B4340&lt;='Справочник по тт'!$D$1),'Справочник по тт'!$D$2,VLOOKUP(C4340,'Справочник по тт'!A:C,2,FALSE))</f>
        <v>"Колибри" ул. Широкая д.150</v>
      </c>
      <c r="F4340" s="2">
        <f t="shared" si="135"/>
        <v>1</v>
      </c>
    </row>
    <row r="4341" spans="1:6" x14ac:dyDescent="0.25">
      <c r="A4341" s="3">
        <v>43911.75</v>
      </c>
      <c r="B4341" s="14">
        <f t="shared" si="134"/>
        <v>43911</v>
      </c>
      <c r="C4341">
        <v>2</v>
      </c>
      <c r="D4341" t="str">
        <f>VLOOKUP(C4341,'Справочник по тт'!$A$2:$C$5,3,FALSE)</f>
        <v>"Колибри"</v>
      </c>
      <c r="E4341" t="str">
        <f>IF(AND(C4341=1,B4341&lt;='Справочник по тт'!$D$1),'Справочник по тт'!$D$2,VLOOKUP(C4341,'Справочник по тт'!A:C,2,FALSE))</f>
        <v>"Колибри" ул. Широкая д.150</v>
      </c>
      <c r="F4341" s="2">
        <f t="shared" si="135"/>
        <v>1</v>
      </c>
    </row>
    <row r="4342" spans="1:6" x14ac:dyDescent="0.25">
      <c r="A4342" s="3">
        <v>43911.750694444447</v>
      </c>
      <c r="B4342" s="14">
        <f t="shared" si="134"/>
        <v>43911</v>
      </c>
      <c r="C4342">
        <v>2</v>
      </c>
      <c r="D4342" t="str">
        <f>VLOOKUP(C4342,'Справочник по тт'!$A$2:$C$5,3,FALSE)</f>
        <v>"Колибри"</v>
      </c>
      <c r="E4342" t="str">
        <f>IF(AND(C4342=1,B4342&lt;='Справочник по тт'!$D$1),'Справочник по тт'!$D$2,VLOOKUP(C4342,'Справочник по тт'!A:C,2,FALSE))</f>
        <v>"Колибри" ул. Широкая д.150</v>
      </c>
      <c r="F4342" s="2">
        <f t="shared" si="135"/>
        <v>1</v>
      </c>
    </row>
    <row r="4343" spans="1:6" x14ac:dyDescent="0.25">
      <c r="A4343" s="3">
        <v>43911.791666666664</v>
      </c>
      <c r="B4343" s="14">
        <f t="shared" si="134"/>
        <v>43911</v>
      </c>
      <c r="C4343">
        <v>2</v>
      </c>
      <c r="D4343" t="str">
        <f>VLOOKUP(C4343,'Справочник по тт'!$A$2:$C$5,3,FALSE)</f>
        <v>"Колибри"</v>
      </c>
      <c r="E4343" t="str">
        <f>IF(AND(C4343=1,B4343&lt;='Справочник по тт'!$D$1),'Справочник по тт'!$D$2,VLOOKUP(C4343,'Справочник по тт'!A:C,2,FALSE))</f>
        <v>"Колибри" ул. Широкая д.150</v>
      </c>
      <c r="F4343" s="2">
        <f t="shared" si="135"/>
        <v>1</v>
      </c>
    </row>
    <row r="4344" spans="1:6" x14ac:dyDescent="0.25">
      <c r="A4344" s="3">
        <v>43911.833333333336</v>
      </c>
      <c r="B4344" s="14">
        <f t="shared" si="134"/>
        <v>43911</v>
      </c>
      <c r="C4344">
        <v>2</v>
      </c>
      <c r="D4344" t="str">
        <f>VLOOKUP(C4344,'Справочник по тт'!$A$2:$C$5,3,FALSE)</f>
        <v>"Колибри"</v>
      </c>
      <c r="E4344" t="str">
        <f>IF(AND(C4344=1,B4344&lt;='Справочник по тт'!$D$1),'Справочник по тт'!$D$2,VLOOKUP(C4344,'Справочник по тт'!A:C,2,FALSE))</f>
        <v>"Колибри" ул. Широкая д.150</v>
      </c>
      <c r="F4344" s="2">
        <f t="shared" si="135"/>
        <v>1</v>
      </c>
    </row>
    <row r="4345" spans="1:6" x14ac:dyDescent="0.25">
      <c r="A4345" s="3">
        <v>43911.958333333336</v>
      </c>
      <c r="B4345" s="14">
        <f t="shared" si="134"/>
        <v>43911</v>
      </c>
      <c r="C4345">
        <v>2</v>
      </c>
      <c r="D4345" t="str">
        <f>VLOOKUP(C4345,'Справочник по тт'!$A$2:$C$5,3,FALSE)</f>
        <v>"Колибри"</v>
      </c>
      <c r="E4345" t="str">
        <f>IF(AND(C4345=1,B4345&lt;='Справочник по тт'!$D$1),'Справочник по тт'!$D$2,VLOOKUP(C4345,'Справочник по тт'!A:C,2,FALSE))</f>
        <v>"Колибри" ул. Широкая д.150</v>
      </c>
      <c r="F4345" s="2">
        <f t="shared" si="135"/>
        <v>1</v>
      </c>
    </row>
    <row r="4346" spans="1:6" x14ac:dyDescent="0.25">
      <c r="A4346" s="3">
        <v>43911.996527777781</v>
      </c>
      <c r="B4346" s="14">
        <f t="shared" si="134"/>
        <v>43911</v>
      </c>
      <c r="C4346">
        <v>2</v>
      </c>
      <c r="D4346" t="str">
        <f>VLOOKUP(C4346,'Справочник по тт'!$A$2:$C$5,3,FALSE)</f>
        <v>"Колибри"</v>
      </c>
      <c r="E4346" t="str">
        <f>IF(AND(C4346=1,B4346&lt;='Справочник по тт'!$D$1),'Справочник по тт'!$D$2,VLOOKUP(C4346,'Справочник по тт'!A:C,2,FALSE))</f>
        <v>"Колибри" ул. Широкая д.150</v>
      </c>
      <c r="F4346" s="2">
        <f t="shared" si="135"/>
        <v>1</v>
      </c>
    </row>
    <row r="4347" spans="1:6" x14ac:dyDescent="0.25">
      <c r="A4347" s="3">
        <v>43912.020833333336</v>
      </c>
      <c r="B4347" s="14">
        <f t="shared" si="134"/>
        <v>43912</v>
      </c>
      <c r="C4347">
        <v>2</v>
      </c>
      <c r="D4347" t="str">
        <f>VLOOKUP(C4347,'Справочник по тт'!$A$2:$C$5,3,FALSE)</f>
        <v>"Колибри"</v>
      </c>
      <c r="E4347" t="str">
        <f>IF(AND(C4347=1,B4347&lt;='Справочник по тт'!$D$1),'Справочник по тт'!$D$2,VLOOKUP(C4347,'Справочник по тт'!A:C,2,FALSE))</f>
        <v>"Колибри" ул. Широкая д.150</v>
      </c>
      <c r="F4347" s="2">
        <f t="shared" si="135"/>
        <v>1</v>
      </c>
    </row>
    <row r="4348" spans="1:6" x14ac:dyDescent="0.25">
      <c r="A4348" s="3">
        <v>43912.041666666664</v>
      </c>
      <c r="B4348" s="14">
        <f t="shared" si="134"/>
        <v>43912</v>
      </c>
      <c r="C4348">
        <v>2</v>
      </c>
      <c r="D4348" t="str">
        <f>VLOOKUP(C4348,'Справочник по тт'!$A$2:$C$5,3,FALSE)</f>
        <v>"Колибри"</v>
      </c>
      <c r="E4348" t="str">
        <f>IF(AND(C4348=1,B4348&lt;='Справочник по тт'!$D$1),'Справочник по тт'!$D$2,VLOOKUP(C4348,'Справочник по тт'!A:C,2,FALSE))</f>
        <v>"Колибри" ул. Широкая д.150</v>
      </c>
      <c r="F4348" s="2">
        <f t="shared" si="135"/>
        <v>1</v>
      </c>
    </row>
    <row r="4349" spans="1:6" x14ac:dyDescent="0.25">
      <c r="A4349" s="3">
        <v>43912.322916666664</v>
      </c>
      <c r="B4349" s="14">
        <f t="shared" si="134"/>
        <v>43912</v>
      </c>
      <c r="C4349">
        <v>2</v>
      </c>
      <c r="D4349" t="str">
        <f>VLOOKUP(C4349,'Справочник по тт'!$A$2:$C$5,3,FALSE)</f>
        <v>"Колибри"</v>
      </c>
      <c r="E4349" t="str">
        <f>IF(AND(C4349=1,B4349&lt;='Справочник по тт'!$D$1),'Справочник по тт'!$D$2,VLOOKUP(C4349,'Справочник по тт'!A:C,2,FALSE))</f>
        <v>"Колибри" ул. Широкая д.150</v>
      </c>
      <c r="F4349" s="2">
        <f t="shared" si="135"/>
        <v>1</v>
      </c>
    </row>
    <row r="4350" spans="1:6" x14ac:dyDescent="0.25">
      <c r="A4350" s="3">
        <v>43912.333333333336</v>
      </c>
      <c r="B4350" s="14">
        <f t="shared" si="134"/>
        <v>43912</v>
      </c>
      <c r="C4350">
        <v>2</v>
      </c>
      <c r="D4350" t="str">
        <f>VLOOKUP(C4350,'Справочник по тт'!$A$2:$C$5,3,FALSE)</f>
        <v>"Колибри"</v>
      </c>
      <c r="E4350" t="str">
        <f>IF(AND(C4350=1,B4350&lt;='Справочник по тт'!$D$1),'Справочник по тт'!$D$2,VLOOKUP(C4350,'Справочник по тт'!A:C,2,FALSE))</f>
        <v>"Колибри" ул. Широкая д.150</v>
      </c>
      <c r="F4350" s="2">
        <f t="shared" si="135"/>
        <v>1</v>
      </c>
    </row>
    <row r="4351" spans="1:6" x14ac:dyDescent="0.25">
      <c r="A4351" s="3">
        <v>43912.333333333336</v>
      </c>
      <c r="B4351" s="14">
        <f t="shared" si="134"/>
        <v>43912</v>
      </c>
      <c r="C4351">
        <v>2</v>
      </c>
      <c r="D4351" t="str">
        <f>VLOOKUP(C4351,'Справочник по тт'!$A$2:$C$5,3,FALSE)</f>
        <v>"Колибри"</v>
      </c>
      <c r="E4351" t="str">
        <f>IF(AND(C4351=1,B4351&lt;='Справочник по тт'!$D$1),'Справочник по тт'!$D$2,VLOOKUP(C4351,'Справочник по тт'!A:C,2,FALSE))</f>
        <v>"Колибри" ул. Широкая д.150</v>
      </c>
      <c r="F4351" s="2">
        <f t="shared" si="135"/>
        <v>1</v>
      </c>
    </row>
    <row r="4352" spans="1:6" x14ac:dyDescent="0.25">
      <c r="A4352" s="3">
        <v>43912.333333333336</v>
      </c>
      <c r="B4352" s="14">
        <f t="shared" si="134"/>
        <v>43912</v>
      </c>
      <c r="C4352">
        <v>2</v>
      </c>
      <c r="D4352" t="str">
        <f>VLOOKUP(C4352,'Справочник по тт'!$A$2:$C$5,3,FALSE)</f>
        <v>"Колибри"</v>
      </c>
      <c r="E4352" t="str">
        <f>IF(AND(C4352=1,B4352&lt;='Справочник по тт'!$D$1),'Справочник по тт'!$D$2,VLOOKUP(C4352,'Справочник по тт'!A:C,2,FALSE))</f>
        <v>"Колибри" ул. Широкая д.150</v>
      </c>
      <c r="F4352" s="2">
        <f t="shared" si="135"/>
        <v>1</v>
      </c>
    </row>
    <row r="4353" spans="1:6" x14ac:dyDescent="0.25">
      <c r="A4353" s="3">
        <v>43912.354166666664</v>
      </c>
      <c r="B4353" s="14">
        <f t="shared" si="134"/>
        <v>43912</v>
      </c>
      <c r="C4353">
        <v>2</v>
      </c>
      <c r="D4353" t="str">
        <f>VLOOKUP(C4353,'Справочник по тт'!$A$2:$C$5,3,FALSE)</f>
        <v>"Колибри"</v>
      </c>
      <c r="E4353" t="str">
        <f>IF(AND(C4353=1,B4353&lt;='Справочник по тт'!$D$1),'Справочник по тт'!$D$2,VLOOKUP(C4353,'Справочник по тт'!A:C,2,FALSE))</f>
        <v>"Колибри" ул. Широкая д.150</v>
      </c>
      <c r="F4353" s="2">
        <f t="shared" si="135"/>
        <v>1</v>
      </c>
    </row>
    <row r="4354" spans="1:6" x14ac:dyDescent="0.25">
      <c r="A4354" s="3">
        <v>43912.37222222222</v>
      </c>
      <c r="B4354" s="14">
        <f t="shared" ref="B4354:B4417" si="136">(TEXT(A4354,"ДД.ММ.ГГГГ"))*1</f>
        <v>43912</v>
      </c>
      <c r="C4354">
        <v>2</v>
      </c>
      <c r="D4354" t="str">
        <f>VLOOKUP(C4354,'Справочник по тт'!$A$2:$C$5,3,FALSE)</f>
        <v>"Колибри"</v>
      </c>
      <c r="E4354" t="str">
        <f>IF(AND(C4354=1,B4354&lt;='Справочник по тт'!$D$1),'Справочник по тт'!$D$2,VLOOKUP(C4354,'Справочник по тт'!A:C,2,FALSE))</f>
        <v>"Колибри" ул. Широкая д.150</v>
      </c>
      <c r="F4354" s="2">
        <f t="shared" si="135"/>
        <v>1</v>
      </c>
    </row>
    <row r="4355" spans="1:6" x14ac:dyDescent="0.25">
      <c r="A4355" s="3">
        <v>43912.375</v>
      </c>
      <c r="B4355" s="14">
        <f t="shared" si="136"/>
        <v>43912</v>
      </c>
      <c r="C4355">
        <v>2</v>
      </c>
      <c r="D4355" t="str">
        <f>VLOOKUP(C4355,'Справочник по тт'!$A$2:$C$5,3,FALSE)</f>
        <v>"Колибри"</v>
      </c>
      <c r="E4355" t="str">
        <f>IF(AND(C4355=1,B4355&lt;='Справочник по тт'!$D$1),'Справочник по тт'!$D$2,VLOOKUP(C4355,'Справочник по тт'!A:C,2,FALSE))</f>
        <v>"Колибри" ул. Широкая д.150</v>
      </c>
      <c r="F4355" s="2">
        <f t="shared" ref="F4355:F4418" si="137">IF(B4355&lt;=$F$1,1,"")</f>
        <v>1</v>
      </c>
    </row>
    <row r="4356" spans="1:6" x14ac:dyDescent="0.25">
      <c r="A4356" s="3">
        <v>43912.375</v>
      </c>
      <c r="B4356" s="14">
        <f t="shared" si="136"/>
        <v>43912</v>
      </c>
      <c r="C4356">
        <v>2</v>
      </c>
      <c r="D4356" t="str">
        <f>VLOOKUP(C4356,'Справочник по тт'!$A$2:$C$5,3,FALSE)</f>
        <v>"Колибри"</v>
      </c>
      <c r="E4356" t="str">
        <f>IF(AND(C4356=1,B4356&lt;='Справочник по тт'!$D$1),'Справочник по тт'!$D$2,VLOOKUP(C4356,'Справочник по тт'!A:C,2,FALSE))</f>
        <v>"Колибри" ул. Широкая д.150</v>
      </c>
      <c r="F4356" s="2">
        <f t="shared" si="137"/>
        <v>1</v>
      </c>
    </row>
    <row r="4357" spans="1:6" x14ac:dyDescent="0.25">
      <c r="A4357" s="3">
        <v>43912.375</v>
      </c>
      <c r="B4357" s="14">
        <f t="shared" si="136"/>
        <v>43912</v>
      </c>
      <c r="C4357">
        <v>2</v>
      </c>
      <c r="D4357" t="str">
        <f>VLOOKUP(C4357,'Справочник по тт'!$A$2:$C$5,3,FALSE)</f>
        <v>"Колибри"</v>
      </c>
      <c r="E4357" t="str">
        <f>IF(AND(C4357=1,B4357&lt;='Справочник по тт'!$D$1),'Справочник по тт'!$D$2,VLOOKUP(C4357,'Справочник по тт'!A:C,2,FALSE))</f>
        <v>"Колибри" ул. Широкая д.150</v>
      </c>
      <c r="F4357" s="2">
        <f t="shared" si="137"/>
        <v>1</v>
      </c>
    </row>
    <row r="4358" spans="1:6" x14ac:dyDescent="0.25">
      <c r="A4358" s="3">
        <v>43912.375</v>
      </c>
      <c r="B4358" s="14">
        <f t="shared" si="136"/>
        <v>43912</v>
      </c>
      <c r="C4358">
        <v>2</v>
      </c>
      <c r="D4358" t="str">
        <f>VLOOKUP(C4358,'Справочник по тт'!$A$2:$C$5,3,FALSE)</f>
        <v>"Колибри"</v>
      </c>
      <c r="E4358" t="str">
        <f>IF(AND(C4358=1,B4358&lt;='Справочник по тт'!$D$1),'Справочник по тт'!$D$2,VLOOKUP(C4358,'Справочник по тт'!A:C,2,FALSE))</f>
        <v>"Колибри" ул. Широкая д.150</v>
      </c>
      <c r="F4358" s="2">
        <f t="shared" si="137"/>
        <v>1</v>
      </c>
    </row>
    <row r="4359" spans="1:6" x14ac:dyDescent="0.25">
      <c r="A4359" s="3">
        <v>43912.375</v>
      </c>
      <c r="B4359" s="14">
        <f t="shared" si="136"/>
        <v>43912</v>
      </c>
      <c r="C4359">
        <v>2</v>
      </c>
      <c r="D4359" t="str">
        <f>VLOOKUP(C4359,'Справочник по тт'!$A$2:$C$5,3,FALSE)</f>
        <v>"Колибри"</v>
      </c>
      <c r="E4359" t="str">
        <f>IF(AND(C4359=1,B4359&lt;='Справочник по тт'!$D$1),'Справочник по тт'!$D$2,VLOOKUP(C4359,'Справочник по тт'!A:C,2,FALSE))</f>
        <v>"Колибри" ул. Широкая д.150</v>
      </c>
      <c r="F4359" s="2">
        <f t="shared" si="137"/>
        <v>1</v>
      </c>
    </row>
    <row r="4360" spans="1:6" x14ac:dyDescent="0.25">
      <c r="A4360" s="3">
        <v>43912.375</v>
      </c>
      <c r="B4360" s="14">
        <f t="shared" si="136"/>
        <v>43912</v>
      </c>
      <c r="C4360">
        <v>2</v>
      </c>
      <c r="D4360" t="str">
        <f>VLOOKUP(C4360,'Справочник по тт'!$A$2:$C$5,3,FALSE)</f>
        <v>"Колибри"</v>
      </c>
      <c r="E4360" t="str">
        <f>IF(AND(C4360=1,B4360&lt;='Справочник по тт'!$D$1),'Справочник по тт'!$D$2,VLOOKUP(C4360,'Справочник по тт'!A:C,2,FALSE))</f>
        <v>"Колибри" ул. Широкая д.150</v>
      </c>
      <c r="F4360" s="2">
        <f t="shared" si="137"/>
        <v>1</v>
      </c>
    </row>
    <row r="4361" spans="1:6" x14ac:dyDescent="0.25">
      <c r="A4361" s="3">
        <v>43912.375</v>
      </c>
      <c r="B4361" s="14">
        <f t="shared" si="136"/>
        <v>43912</v>
      </c>
      <c r="C4361">
        <v>2</v>
      </c>
      <c r="D4361" t="str">
        <f>VLOOKUP(C4361,'Справочник по тт'!$A$2:$C$5,3,FALSE)</f>
        <v>"Колибри"</v>
      </c>
      <c r="E4361" t="str">
        <f>IF(AND(C4361=1,B4361&lt;='Справочник по тт'!$D$1),'Справочник по тт'!$D$2,VLOOKUP(C4361,'Справочник по тт'!A:C,2,FALSE))</f>
        <v>"Колибри" ул. Широкая д.150</v>
      </c>
      <c r="F4361" s="2">
        <f t="shared" si="137"/>
        <v>1</v>
      </c>
    </row>
    <row r="4362" spans="1:6" x14ac:dyDescent="0.25">
      <c r="A4362" s="3">
        <v>43912.375</v>
      </c>
      <c r="B4362" s="14">
        <f t="shared" si="136"/>
        <v>43912</v>
      </c>
      <c r="C4362">
        <v>2</v>
      </c>
      <c r="D4362" t="str">
        <f>VLOOKUP(C4362,'Справочник по тт'!$A$2:$C$5,3,FALSE)</f>
        <v>"Колибри"</v>
      </c>
      <c r="E4362" t="str">
        <f>IF(AND(C4362=1,B4362&lt;='Справочник по тт'!$D$1),'Справочник по тт'!$D$2,VLOOKUP(C4362,'Справочник по тт'!A:C,2,FALSE))</f>
        <v>"Колибри" ул. Широкая д.150</v>
      </c>
      <c r="F4362" s="2">
        <f t="shared" si="137"/>
        <v>1</v>
      </c>
    </row>
    <row r="4363" spans="1:6" x14ac:dyDescent="0.25">
      <c r="A4363" s="3">
        <v>43912.375</v>
      </c>
      <c r="B4363" s="14">
        <f t="shared" si="136"/>
        <v>43912</v>
      </c>
      <c r="C4363">
        <v>2</v>
      </c>
      <c r="D4363" t="str">
        <f>VLOOKUP(C4363,'Справочник по тт'!$A$2:$C$5,3,FALSE)</f>
        <v>"Колибри"</v>
      </c>
      <c r="E4363" t="str">
        <f>IF(AND(C4363=1,B4363&lt;='Справочник по тт'!$D$1),'Справочник по тт'!$D$2,VLOOKUP(C4363,'Справочник по тт'!A:C,2,FALSE))</f>
        <v>"Колибри" ул. Широкая д.150</v>
      </c>
      <c r="F4363" s="2">
        <f t="shared" si="137"/>
        <v>1</v>
      </c>
    </row>
    <row r="4364" spans="1:6" x14ac:dyDescent="0.25">
      <c r="A4364" s="3">
        <v>43912.375</v>
      </c>
      <c r="B4364" s="14">
        <f t="shared" si="136"/>
        <v>43912</v>
      </c>
      <c r="C4364">
        <v>2</v>
      </c>
      <c r="D4364" t="str">
        <f>VLOOKUP(C4364,'Справочник по тт'!$A$2:$C$5,3,FALSE)</f>
        <v>"Колибри"</v>
      </c>
      <c r="E4364" t="str">
        <f>IF(AND(C4364=1,B4364&lt;='Справочник по тт'!$D$1),'Справочник по тт'!$D$2,VLOOKUP(C4364,'Справочник по тт'!A:C,2,FALSE))</f>
        <v>"Колибри" ул. Широкая д.150</v>
      </c>
      <c r="F4364" s="2">
        <f t="shared" si="137"/>
        <v>1</v>
      </c>
    </row>
    <row r="4365" spans="1:6" x14ac:dyDescent="0.25">
      <c r="A4365" s="3">
        <v>43912.375</v>
      </c>
      <c r="B4365" s="14">
        <f t="shared" si="136"/>
        <v>43912</v>
      </c>
      <c r="C4365">
        <v>2</v>
      </c>
      <c r="D4365" t="str">
        <f>VLOOKUP(C4365,'Справочник по тт'!$A$2:$C$5,3,FALSE)</f>
        <v>"Колибри"</v>
      </c>
      <c r="E4365" t="str">
        <f>IF(AND(C4365=1,B4365&lt;='Справочник по тт'!$D$1),'Справочник по тт'!$D$2,VLOOKUP(C4365,'Справочник по тт'!A:C,2,FALSE))</f>
        <v>"Колибри" ул. Широкая д.150</v>
      </c>
      <c r="F4365" s="2">
        <f t="shared" si="137"/>
        <v>1</v>
      </c>
    </row>
    <row r="4366" spans="1:6" x14ac:dyDescent="0.25">
      <c r="A4366" s="3">
        <v>43912.375</v>
      </c>
      <c r="B4366" s="14">
        <f t="shared" si="136"/>
        <v>43912</v>
      </c>
      <c r="C4366">
        <v>2</v>
      </c>
      <c r="D4366" t="str">
        <f>VLOOKUP(C4366,'Справочник по тт'!$A$2:$C$5,3,FALSE)</f>
        <v>"Колибри"</v>
      </c>
      <c r="E4366" t="str">
        <f>IF(AND(C4366=1,B4366&lt;='Справочник по тт'!$D$1),'Справочник по тт'!$D$2,VLOOKUP(C4366,'Справочник по тт'!A:C,2,FALSE))</f>
        <v>"Колибри" ул. Широкая д.150</v>
      </c>
      <c r="F4366" s="2">
        <f t="shared" si="137"/>
        <v>1</v>
      </c>
    </row>
    <row r="4367" spans="1:6" x14ac:dyDescent="0.25">
      <c r="A4367" s="3">
        <v>43912.375</v>
      </c>
      <c r="B4367" s="14">
        <f t="shared" si="136"/>
        <v>43912</v>
      </c>
      <c r="C4367">
        <v>2</v>
      </c>
      <c r="D4367" t="str">
        <f>VLOOKUP(C4367,'Справочник по тт'!$A$2:$C$5,3,FALSE)</f>
        <v>"Колибри"</v>
      </c>
      <c r="E4367" t="str">
        <f>IF(AND(C4367=1,B4367&lt;='Справочник по тт'!$D$1),'Справочник по тт'!$D$2,VLOOKUP(C4367,'Справочник по тт'!A:C,2,FALSE))</f>
        <v>"Колибри" ул. Широкая д.150</v>
      </c>
      <c r="F4367" s="2">
        <f t="shared" si="137"/>
        <v>1</v>
      </c>
    </row>
    <row r="4368" spans="1:6" x14ac:dyDescent="0.25">
      <c r="A4368" s="3">
        <v>43912.375</v>
      </c>
      <c r="B4368" s="14">
        <f t="shared" si="136"/>
        <v>43912</v>
      </c>
      <c r="C4368">
        <v>2</v>
      </c>
      <c r="D4368" t="str">
        <f>VLOOKUP(C4368,'Справочник по тт'!$A$2:$C$5,3,FALSE)</f>
        <v>"Колибри"</v>
      </c>
      <c r="E4368" t="str">
        <f>IF(AND(C4368=1,B4368&lt;='Справочник по тт'!$D$1),'Справочник по тт'!$D$2,VLOOKUP(C4368,'Справочник по тт'!A:C,2,FALSE))</f>
        <v>"Колибри" ул. Широкая д.150</v>
      </c>
      <c r="F4368" s="2">
        <f t="shared" si="137"/>
        <v>1</v>
      </c>
    </row>
    <row r="4369" spans="1:6" x14ac:dyDescent="0.25">
      <c r="A4369" s="3">
        <v>43912.375</v>
      </c>
      <c r="B4369" s="14">
        <f t="shared" si="136"/>
        <v>43912</v>
      </c>
      <c r="C4369">
        <v>2</v>
      </c>
      <c r="D4369" t="str">
        <f>VLOOKUP(C4369,'Справочник по тт'!$A$2:$C$5,3,FALSE)</f>
        <v>"Колибри"</v>
      </c>
      <c r="E4369" t="str">
        <f>IF(AND(C4369=1,B4369&lt;='Справочник по тт'!$D$1),'Справочник по тт'!$D$2,VLOOKUP(C4369,'Справочник по тт'!A:C,2,FALSE))</f>
        <v>"Колибри" ул. Широкая д.150</v>
      </c>
      <c r="F4369" s="2">
        <f t="shared" si="137"/>
        <v>1</v>
      </c>
    </row>
    <row r="4370" spans="1:6" x14ac:dyDescent="0.25">
      <c r="A4370" s="3">
        <v>43912.375</v>
      </c>
      <c r="B4370" s="14">
        <f t="shared" si="136"/>
        <v>43912</v>
      </c>
      <c r="C4370">
        <v>2</v>
      </c>
      <c r="D4370" t="str">
        <f>VLOOKUP(C4370,'Справочник по тт'!$A$2:$C$5,3,FALSE)</f>
        <v>"Колибри"</v>
      </c>
      <c r="E4370" t="str">
        <f>IF(AND(C4370=1,B4370&lt;='Справочник по тт'!$D$1),'Справочник по тт'!$D$2,VLOOKUP(C4370,'Справочник по тт'!A:C,2,FALSE))</f>
        <v>"Колибри" ул. Широкая д.150</v>
      </c>
      <c r="F4370" s="2">
        <f t="shared" si="137"/>
        <v>1</v>
      </c>
    </row>
    <row r="4371" spans="1:6" x14ac:dyDescent="0.25">
      <c r="A4371" s="3">
        <v>43912.375</v>
      </c>
      <c r="B4371" s="14">
        <f t="shared" si="136"/>
        <v>43912</v>
      </c>
      <c r="C4371">
        <v>2</v>
      </c>
      <c r="D4371" t="str">
        <f>VLOOKUP(C4371,'Справочник по тт'!$A$2:$C$5,3,FALSE)</f>
        <v>"Колибри"</v>
      </c>
      <c r="E4371" t="str">
        <f>IF(AND(C4371=1,B4371&lt;='Справочник по тт'!$D$1),'Справочник по тт'!$D$2,VLOOKUP(C4371,'Справочник по тт'!A:C,2,FALSE))</f>
        <v>"Колибри" ул. Широкая д.150</v>
      </c>
      <c r="F4371" s="2">
        <f t="shared" si="137"/>
        <v>1</v>
      </c>
    </row>
    <row r="4372" spans="1:6" x14ac:dyDescent="0.25">
      <c r="A4372" s="3">
        <v>43912.375</v>
      </c>
      <c r="B4372" s="14">
        <f t="shared" si="136"/>
        <v>43912</v>
      </c>
      <c r="C4372">
        <v>2</v>
      </c>
      <c r="D4372" t="str">
        <f>VLOOKUP(C4372,'Справочник по тт'!$A$2:$C$5,3,FALSE)</f>
        <v>"Колибри"</v>
      </c>
      <c r="E4372" t="str">
        <f>IF(AND(C4372=1,B4372&lt;='Справочник по тт'!$D$1),'Справочник по тт'!$D$2,VLOOKUP(C4372,'Справочник по тт'!A:C,2,FALSE))</f>
        <v>"Колибри" ул. Широкая д.150</v>
      </c>
      <c r="F4372" s="2">
        <f t="shared" si="137"/>
        <v>1</v>
      </c>
    </row>
    <row r="4373" spans="1:6" x14ac:dyDescent="0.25">
      <c r="A4373" s="3">
        <v>43912.375</v>
      </c>
      <c r="B4373" s="14">
        <f t="shared" si="136"/>
        <v>43912</v>
      </c>
      <c r="C4373">
        <v>2</v>
      </c>
      <c r="D4373" t="str">
        <f>VLOOKUP(C4373,'Справочник по тт'!$A$2:$C$5,3,FALSE)</f>
        <v>"Колибри"</v>
      </c>
      <c r="E4373" t="str">
        <f>IF(AND(C4373=1,B4373&lt;='Справочник по тт'!$D$1),'Справочник по тт'!$D$2,VLOOKUP(C4373,'Справочник по тт'!A:C,2,FALSE))</f>
        <v>"Колибри" ул. Широкая д.150</v>
      </c>
      <c r="F4373" s="2">
        <f t="shared" si="137"/>
        <v>1</v>
      </c>
    </row>
    <row r="4374" spans="1:6" x14ac:dyDescent="0.25">
      <c r="A4374" s="3">
        <v>43912.375</v>
      </c>
      <c r="B4374" s="14">
        <f t="shared" si="136"/>
        <v>43912</v>
      </c>
      <c r="C4374">
        <v>2</v>
      </c>
      <c r="D4374" t="str">
        <f>VLOOKUP(C4374,'Справочник по тт'!$A$2:$C$5,3,FALSE)</f>
        <v>"Колибри"</v>
      </c>
      <c r="E4374" t="str">
        <f>IF(AND(C4374=1,B4374&lt;='Справочник по тт'!$D$1),'Справочник по тт'!$D$2,VLOOKUP(C4374,'Справочник по тт'!A:C,2,FALSE))</f>
        <v>"Колибри" ул. Широкая д.150</v>
      </c>
      <c r="F4374" s="2">
        <f t="shared" si="137"/>
        <v>1</v>
      </c>
    </row>
    <row r="4375" spans="1:6" x14ac:dyDescent="0.25">
      <c r="A4375" s="3">
        <v>43912.375</v>
      </c>
      <c r="B4375" s="14">
        <f t="shared" si="136"/>
        <v>43912</v>
      </c>
      <c r="C4375">
        <v>2</v>
      </c>
      <c r="D4375" t="str">
        <f>VLOOKUP(C4375,'Справочник по тт'!$A$2:$C$5,3,FALSE)</f>
        <v>"Колибри"</v>
      </c>
      <c r="E4375" t="str">
        <f>IF(AND(C4375=1,B4375&lt;='Справочник по тт'!$D$1),'Справочник по тт'!$D$2,VLOOKUP(C4375,'Справочник по тт'!A:C,2,FALSE))</f>
        <v>"Колибри" ул. Широкая д.150</v>
      </c>
      <c r="F4375" s="2">
        <f t="shared" si="137"/>
        <v>1</v>
      </c>
    </row>
    <row r="4376" spans="1:6" x14ac:dyDescent="0.25">
      <c r="A4376" s="3">
        <v>43912.375</v>
      </c>
      <c r="B4376" s="14">
        <f t="shared" si="136"/>
        <v>43912</v>
      </c>
      <c r="C4376">
        <v>2</v>
      </c>
      <c r="D4376" t="str">
        <f>VLOOKUP(C4376,'Справочник по тт'!$A$2:$C$5,3,FALSE)</f>
        <v>"Колибри"</v>
      </c>
      <c r="E4376" t="str">
        <f>IF(AND(C4376=1,B4376&lt;='Справочник по тт'!$D$1),'Справочник по тт'!$D$2,VLOOKUP(C4376,'Справочник по тт'!A:C,2,FALSE))</f>
        <v>"Колибри" ул. Широкая д.150</v>
      </c>
      <c r="F4376" s="2">
        <f t="shared" si="137"/>
        <v>1</v>
      </c>
    </row>
    <row r="4377" spans="1:6" x14ac:dyDescent="0.25">
      <c r="A4377" s="3">
        <v>43912.375</v>
      </c>
      <c r="B4377" s="14">
        <f t="shared" si="136"/>
        <v>43912</v>
      </c>
      <c r="C4377">
        <v>2</v>
      </c>
      <c r="D4377" t="str">
        <f>VLOOKUP(C4377,'Справочник по тт'!$A$2:$C$5,3,FALSE)</f>
        <v>"Колибри"</v>
      </c>
      <c r="E4377" t="str">
        <f>IF(AND(C4377=1,B4377&lt;='Справочник по тт'!$D$1),'Справочник по тт'!$D$2,VLOOKUP(C4377,'Справочник по тт'!A:C,2,FALSE))</f>
        <v>"Колибри" ул. Широкая д.150</v>
      </c>
      <c r="F4377" s="2">
        <f t="shared" si="137"/>
        <v>1</v>
      </c>
    </row>
    <row r="4378" spans="1:6" x14ac:dyDescent="0.25">
      <c r="A4378" s="3">
        <v>43912.375</v>
      </c>
      <c r="B4378" s="14">
        <f t="shared" si="136"/>
        <v>43912</v>
      </c>
      <c r="C4378">
        <v>2</v>
      </c>
      <c r="D4378" t="str">
        <f>VLOOKUP(C4378,'Справочник по тт'!$A$2:$C$5,3,FALSE)</f>
        <v>"Колибри"</v>
      </c>
      <c r="E4378" t="str">
        <f>IF(AND(C4378=1,B4378&lt;='Справочник по тт'!$D$1),'Справочник по тт'!$D$2,VLOOKUP(C4378,'Справочник по тт'!A:C,2,FALSE))</f>
        <v>"Колибри" ул. Широкая д.150</v>
      </c>
      <c r="F4378" s="2">
        <f t="shared" si="137"/>
        <v>1</v>
      </c>
    </row>
    <row r="4379" spans="1:6" x14ac:dyDescent="0.25">
      <c r="A4379" s="3">
        <v>43912.416666666664</v>
      </c>
      <c r="B4379" s="14">
        <f t="shared" si="136"/>
        <v>43912</v>
      </c>
      <c r="C4379">
        <v>2</v>
      </c>
      <c r="D4379" t="str">
        <f>VLOOKUP(C4379,'Справочник по тт'!$A$2:$C$5,3,FALSE)</f>
        <v>"Колибри"</v>
      </c>
      <c r="E4379" t="str">
        <f>IF(AND(C4379=1,B4379&lt;='Справочник по тт'!$D$1),'Справочник по тт'!$D$2,VLOOKUP(C4379,'Справочник по тт'!A:C,2,FALSE))</f>
        <v>"Колибри" ул. Широкая д.150</v>
      </c>
      <c r="F4379" s="2">
        <f t="shared" si="137"/>
        <v>1</v>
      </c>
    </row>
    <row r="4380" spans="1:6" x14ac:dyDescent="0.25">
      <c r="A4380" s="3">
        <v>43912.416666666664</v>
      </c>
      <c r="B4380" s="14">
        <f t="shared" si="136"/>
        <v>43912</v>
      </c>
      <c r="C4380">
        <v>2</v>
      </c>
      <c r="D4380" t="str">
        <f>VLOOKUP(C4380,'Справочник по тт'!$A$2:$C$5,3,FALSE)</f>
        <v>"Колибри"</v>
      </c>
      <c r="E4380" t="str">
        <f>IF(AND(C4380=1,B4380&lt;='Справочник по тт'!$D$1),'Справочник по тт'!$D$2,VLOOKUP(C4380,'Справочник по тт'!A:C,2,FALSE))</f>
        <v>"Колибри" ул. Широкая д.150</v>
      </c>
      <c r="F4380" s="2">
        <f t="shared" si="137"/>
        <v>1</v>
      </c>
    </row>
    <row r="4381" spans="1:6" x14ac:dyDescent="0.25">
      <c r="A4381" s="3">
        <v>43912.416666666664</v>
      </c>
      <c r="B4381" s="14">
        <f t="shared" si="136"/>
        <v>43912</v>
      </c>
      <c r="C4381">
        <v>2</v>
      </c>
      <c r="D4381" t="str">
        <f>VLOOKUP(C4381,'Справочник по тт'!$A$2:$C$5,3,FALSE)</f>
        <v>"Колибри"</v>
      </c>
      <c r="E4381" t="str">
        <f>IF(AND(C4381=1,B4381&lt;='Справочник по тт'!$D$1),'Справочник по тт'!$D$2,VLOOKUP(C4381,'Справочник по тт'!A:C,2,FALSE))</f>
        <v>"Колибри" ул. Широкая д.150</v>
      </c>
      <c r="F4381" s="2">
        <f t="shared" si="137"/>
        <v>1</v>
      </c>
    </row>
    <row r="4382" spans="1:6" x14ac:dyDescent="0.25">
      <c r="A4382" s="3">
        <v>43912.416666666664</v>
      </c>
      <c r="B4382" s="14">
        <f t="shared" si="136"/>
        <v>43912</v>
      </c>
      <c r="C4382">
        <v>2</v>
      </c>
      <c r="D4382" t="str">
        <f>VLOOKUP(C4382,'Справочник по тт'!$A$2:$C$5,3,FALSE)</f>
        <v>"Колибри"</v>
      </c>
      <c r="E4382" t="str">
        <f>IF(AND(C4382=1,B4382&lt;='Справочник по тт'!$D$1),'Справочник по тт'!$D$2,VLOOKUP(C4382,'Справочник по тт'!A:C,2,FALSE))</f>
        <v>"Колибри" ул. Широкая д.150</v>
      </c>
      <c r="F4382" s="2">
        <f t="shared" si="137"/>
        <v>1</v>
      </c>
    </row>
    <row r="4383" spans="1:6" x14ac:dyDescent="0.25">
      <c r="A4383" s="3">
        <v>43912.458333333336</v>
      </c>
      <c r="B4383" s="14">
        <f t="shared" si="136"/>
        <v>43912</v>
      </c>
      <c r="C4383">
        <v>2</v>
      </c>
      <c r="D4383" t="str">
        <f>VLOOKUP(C4383,'Справочник по тт'!$A$2:$C$5,3,FALSE)</f>
        <v>"Колибри"</v>
      </c>
      <c r="E4383" t="str">
        <f>IF(AND(C4383=1,B4383&lt;='Справочник по тт'!$D$1),'Справочник по тт'!$D$2,VLOOKUP(C4383,'Справочник по тт'!A:C,2,FALSE))</f>
        <v>"Колибри" ул. Широкая д.150</v>
      </c>
      <c r="F4383" s="2">
        <f t="shared" si="137"/>
        <v>1</v>
      </c>
    </row>
    <row r="4384" spans="1:6" x14ac:dyDescent="0.25">
      <c r="A4384" s="3">
        <v>43912.458333333336</v>
      </c>
      <c r="B4384" s="14">
        <f t="shared" si="136"/>
        <v>43912</v>
      </c>
      <c r="C4384">
        <v>2</v>
      </c>
      <c r="D4384" t="str">
        <f>VLOOKUP(C4384,'Справочник по тт'!$A$2:$C$5,3,FALSE)</f>
        <v>"Колибри"</v>
      </c>
      <c r="E4384" t="str">
        <f>IF(AND(C4384=1,B4384&lt;='Справочник по тт'!$D$1),'Справочник по тт'!$D$2,VLOOKUP(C4384,'Справочник по тт'!A:C,2,FALSE))</f>
        <v>"Колибри" ул. Широкая д.150</v>
      </c>
      <c r="F4384" s="2">
        <f t="shared" si="137"/>
        <v>1</v>
      </c>
    </row>
    <row r="4385" spans="1:6" x14ac:dyDescent="0.25">
      <c r="A4385" s="3">
        <v>43912.458333333336</v>
      </c>
      <c r="B4385" s="14">
        <f t="shared" si="136"/>
        <v>43912</v>
      </c>
      <c r="C4385">
        <v>2</v>
      </c>
      <c r="D4385" t="str">
        <f>VLOOKUP(C4385,'Справочник по тт'!$A$2:$C$5,3,FALSE)</f>
        <v>"Колибри"</v>
      </c>
      <c r="E4385" t="str">
        <f>IF(AND(C4385=1,B4385&lt;='Справочник по тт'!$D$1),'Справочник по тт'!$D$2,VLOOKUP(C4385,'Справочник по тт'!A:C,2,FALSE))</f>
        <v>"Колибри" ул. Широкая д.150</v>
      </c>
      <c r="F4385" s="2">
        <f t="shared" si="137"/>
        <v>1</v>
      </c>
    </row>
    <row r="4386" spans="1:6" x14ac:dyDescent="0.25">
      <c r="A4386" s="3">
        <v>43912.458333333336</v>
      </c>
      <c r="B4386" s="14">
        <f t="shared" si="136"/>
        <v>43912</v>
      </c>
      <c r="C4386">
        <v>2</v>
      </c>
      <c r="D4386" t="str">
        <f>VLOOKUP(C4386,'Справочник по тт'!$A$2:$C$5,3,FALSE)</f>
        <v>"Колибри"</v>
      </c>
      <c r="E4386" t="str">
        <f>IF(AND(C4386=1,B4386&lt;='Справочник по тт'!$D$1),'Справочник по тт'!$D$2,VLOOKUP(C4386,'Справочник по тт'!A:C,2,FALSE))</f>
        <v>"Колибри" ул. Широкая д.150</v>
      </c>
      <c r="F4386" s="2">
        <f t="shared" si="137"/>
        <v>1</v>
      </c>
    </row>
    <row r="4387" spans="1:6" x14ac:dyDescent="0.25">
      <c r="A4387" s="3">
        <v>43912.458333333336</v>
      </c>
      <c r="B4387" s="14">
        <f t="shared" si="136"/>
        <v>43912</v>
      </c>
      <c r="C4387">
        <v>2</v>
      </c>
      <c r="D4387" t="str">
        <f>VLOOKUP(C4387,'Справочник по тт'!$A$2:$C$5,3,FALSE)</f>
        <v>"Колибри"</v>
      </c>
      <c r="E4387" t="str">
        <f>IF(AND(C4387=1,B4387&lt;='Справочник по тт'!$D$1),'Справочник по тт'!$D$2,VLOOKUP(C4387,'Справочник по тт'!A:C,2,FALSE))</f>
        <v>"Колибри" ул. Широкая д.150</v>
      </c>
      <c r="F4387" s="2">
        <f t="shared" si="137"/>
        <v>1</v>
      </c>
    </row>
    <row r="4388" spans="1:6" x14ac:dyDescent="0.25">
      <c r="A4388" s="3">
        <v>43912.458333333336</v>
      </c>
      <c r="B4388" s="14">
        <f t="shared" si="136"/>
        <v>43912</v>
      </c>
      <c r="C4388">
        <v>2</v>
      </c>
      <c r="D4388" t="str">
        <f>VLOOKUP(C4388,'Справочник по тт'!$A$2:$C$5,3,FALSE)</f>
        <v>"Колибри"</v>
      </c>
      <c r="E4388" t="str">
        <f>IF(AND(C4388=1,B4388&lt;='Справочник по тт'!$D$1),'Справочник по тт'!$D$2,VLOOKUP(C4388,'Справочник по тт'!A:C,2,FALSE))</f>
        <v>"Колибри" ул. Широкая д.150</v>
      </c>
      <c r="F4388" s="2">
        <f t="shared" si="137"/>
        <v>1</v>
      </c>
    </row>
    <row r="4389" spans="1:6" x14ac:dyDescent="0.25">
      <c r="A4389" s="3">
        <v>43912.458333333336</v>
      </c>
      <c r="B4389" s="14">
        <f t="shared" si="136"/>
        <v>43912</v>
      </c>
      <c r="C4389">
        <v>2</v>
      </c>
      <c r="D4389" t="str">
        <f>VLOOKUP(C4389,'Справочник по тт'!$A$2:$C$5,3,FALSE)</f>
        <v>"Колибри"</v>
      </c>
      <c r="E4389" t="str">
        <f>IF(AND(C4389=1,B4389&lt;='Справочник по тт'!$D$1),'Справочник по тт'!$D$2,VLOOKUP(C4389,'Справочник по тт'!A:C,2,FALSE))</f>
        <v>"Колибри" ул. Широкая д.150</v>
      </c>
      <c r="F4389" s="2">
        <f t="shared" si="137"/>
        <v>1</v>
      </c>
    </row>
    <row r="4390" spans="1:6" x14ac:dyDescent="0.25">
      <c r="A4390" s="3">
        <v>43912.5</v>
      </c>
      <c r="B4390" s="14">
        <f t="shared" si="136"/>
        <v>43912</v>
      </c>
      <c r="C4390">
        <v>2</v>
      </c>
      <c r="D4390" t="str">
        <f>VLOOKUP(C4390,'Справочник по тт'!$A$2:$C$5,3,FALSE)</f>
        <v>"Колибри"</v>
      </c>
      <c r="E4390" t="str">
        <f>IF(AND(C4390=1,B4390&lt;='Справочник по тт'!$D$1),'Справочник по тт'!$D$2,VLOOKUP(C4390,'Справочник по тт'!A:C,2,FALSE))</f>
        <v>"Колибри" ул. Широкая д.150</v>
      </c>
      <c r="F4390" s="2">
        <f t="shared" si="137"/>
        <v>1</v>
      </c>
    </row>
    <row r="4391" spans="1:6" x14ac:dyDescent="0.25">
      <c r="A4391" s="3">
        <v>43912.5</v>
      </c>
      <c r="B4391" s="14">
        <f t="shared" si="136"/>
        <v>43912</v>
      </c>
      <c r="C4391">
        <v>2</v>
      </c>
      <c r="D4391" t="str">
        <f>VLOOKUP(C4391,'Справочник по тт'!$A$2:$C$5,3,FALSE)</f>
        <v>"Колибри"</v>
      </c>
      <c r="E4391" t="str">
        <f>IF(AND(C4391=1,B4391&lt;='Справочник по тт'!$D$1),'Справочник по тт'!$D$2,VLOOKUP(C4391,'Справочник по тт'!A:C,2,FALSE))</f>
        <v>"Колибри" ул. Широкая д.150</v>
      </c>
      <c r="F4391" s="2">
        <f t="shared" si="137"/>
        <v>1</v>
      </c>
    </row>
    <row r="4392" spans="1:6" x14ac:dyDescent="0.25">
      <c r="A4392" s="3">
        <v>43912.5</v>
      </c>
      <c r="B4392" s="14">
        <f t="shared" si="136"/>
        <v>43912</v>
      </c>
      <c r="C4392">
        <v>2</v>
      </c>
      <c r="D4392" t="str">
        <f>VLOOKUP(C4392,'Справочник по тт'!$A$2:$C$5,3,FALSE)</f>
        <v>"Колибри"</v>
      </c>
      <c r="E4392" t="str">
        <f>IF(AND(C4392=1,B4392&lt;='Справочник по тт'!$D$1),'Справочник по тт'!$D$2,VLOOKUP(C4392,'Справочник по тт'!A:C,2,FALSE))</f>
        <v>"Колибри" ул. Широкая д.150</v>
      </c>
      <c r="F4392" s="2">
        <f t="shared" si="137"/>
        <v>1</v>
      </c>
    </row>
    <row r="4393" spans="1:6" x14ac:dyDescent="0.25">
      <c r="A4393" s="3">
        <v>43912.536574074074</v>
      </c>
      <c r="B4393" s="14">
        <f t="shared" si="136"/>
        <v>43912</v>
      </c>
      <c r="C4393">
        <v>2</v>
      </c>
      <c r="D4393" t="str">
        <f>VLOOKUP(C4393,'Справочник по тт'!$A$2:$C$5,3,FALSE)</f>
        <v>"Колибри"</v>
      </c>
      <c r="E4393" t="str">
        <f>IF(AND(C4393=1,B4393&lt;='Справочник по тт'!$D$1),'Справочник по тт'!$D$2,VLOOKUP(C4393,'Справочник по тт'!A:C,2,FALSE))</f>
        <v>"Колибри" ул. Широкая д.150</v>
      </c>
      <c r="F4393" s="2">
        <f t="shared" si="137"/>
        <v>1</v>
      </c>
    </row>
    <row r="4394" spans="1:6" x14ac:dyDescent="0.25">
      <c r="A4394" s="3">
        <v>43912.541666666664</v>
      </c>
      <c r="B4394" s="14">
        <f t="shared" si="136"/>
        <v>43912</v>
      </c>
      <c r="C4394">
        <v>2</v>
      </c>
      <c r="D4394" t="str">
        <f>VLOOKUP(C4394,'Справочник по тт'!$A$2:$C$5,3,FALSE)</f>
        <v>"Колибри"</v>
      </c>
      <c r="E4394" t="str">
        <f>IF(AND(C4394=1,B4394&lt;='Справочник по тт'!$D$1),'Справочник по тт'!$D$2,VLOOKUP(C4394,'Справочник по тт'!A:C,2,FALSE))</f>
        <v>"Колибри" ул. Широкая д.150</v>
      </c>
      <c r="F4394" s="2">
        <f t="shared" si="137"/>
        <v>1</v>
      </c>
    </row>
    <row r="4395" spans="1:6" x14ac:dyDescent="0.25">
      <c r="A4395" s="14">
        <v>43912.541666666664</v>
      </c>
      <c r="B4395" s="14">
        <f t="shared" si="136"/>
        <v>43912</v>
      </c>
      <c r="C4395">
        <v>1</v>
      </c>
      <c r="D4395" t="str">
        <f>VLOOKUP(C4395,'Справочник по тт'!$A$2:$C$5,3,FALSE)</f>
        <v>"Шанс"</v>
      </c>
      <c r="E4395" t="str">
        <f>IF(AND(C4395=1,B4395&lt;='Справочник по тт'!$D$1),'Справочник по тт'!$D$2,VLOOKUP(C4395,'Справочник по тт'!A:C,2,FALSE))</f>
        <v>"Шанс" ул.Заречная д.5</v>
      </c>
      <c r="F4395" s="2">
        <f t="shared" si="137"/>
        <v>1</v>
      </c>
    </row>
    <row r="4396" spans="1:6" x14ac:dyDescent="0.25">
      <c r="A4396" s="3">
        <v>43912.583333333336</v>
      </c>
      <c r="B4396" s="14">
        <f t="shared" si="136"/>
        <v>43912</v>
      </c>
      <c r="C4396">
        <v>2</v>
      </c>
      <c r="D4396" t="str">
        <f>VLOOKUP(C4396,'Справочник по тт'!$A$2:$C$5,3,FALSE)</f>
        <v>"Колибри"</v>
      </c>
      <c r="E4396" t="str">
        <f>IF(AND(C4396=1,B4396&lt;='Справочник по тт'!$D$1),'Справочник по тт'!$D$2,VLOOKUP(C4396,'Справочник по тт'!A:C,2,FALSE))</f>
        <v>"Колибри" ул. Широкая д.150</v>
      </c>
      <c r="F4396" s="2">
        <f t="shared" si="137"/>
        <v>1</v>
      </c>
    </row>
    <row r="4397" spans="1:6" x14ac:dyDescent="0.25">
      <c r="A4397" s="3">
        <v>43912.583333333336</v>
      </c>
      <c r="B4397" s="14">
        <f t="shared" si="136"/>
        <v>43912</v>
      </c>
      <c r="C4397">
        <v>3</v>
      </c>
      <c r="D4397" t="str">
        <f>VLOOKUP(C4397,'Справочник по тт'!$A$2:$C$5,3,FALSE)</f>
        <v>"Парабола"</v>
      </c>
      <c r="E4397" t="str">
        <f>IF(AND(C4397=1,B4397&lt;='Справочник по тт'!$D$1),'Справочник по тт'!$D$2,VLOOKUP(C4397,'Справочник по тт'!A:C,2,FALSE))</f>
        <v>"Парабола" пр. Дмитриева д.6/1</v>
      </c>
      <c r="F4397" s="2">
        <f t="shared" si="137"/>
        <v>1</v>
      </c>
    </row>
    <row r="4398" spans="1:6" x14ac:dyDescent="0.25">
      <c r="A4398" s="3">
        <v>43912.583333333336</v>
      </c>
      <c r="B4398" s="14">
        <f t="shared" si="136"/>
        <v>43912</v>
      </c>
      <c r="C4398">
        <v>4</v>
      </c>
      <c r="D4398" t="str">
        <f>VLOOKUP(C4398,'Справочник по тт'!$A$2:$C$5,3,FALSE)</f>
        <v>"Первый"</v>
      </c>
      <c r="E4398" t="str">
        <f>IF(AND(C4398=1,B4398&lt;='Справочник по тт'!$D$1),'Справочник по тт'!$D$2,VLOOKUP(C4398,'Справочник по тт'!A:C,2,FALSE))</f>
        <v>"Первый" ул. Пахоменко д.30</v>
      </c>
      <c r="F4398" s="2">
        <f t="shared" si="137"/>
        <v>1</v>
      </c>
    </row>
    <row r="4399" spans="1:6" x14ac:dyDescent="0.25">
      <c r="A4399" s="14">
        <v>43912.583333333336</v>
      </c>
      <c r="B4399" s="14">
        <f t="shared" si="136"/>
        <v>43912</v>
      </c>
      <c r="C4399">
        <v>1</v>
      </c>
      <c r="D4399" t="str">
        <f>VLOOKUP(C4399,'Справочник по тт'!$A$2:$C$5,3,FALSE)</f>
        <v>"Шанс"</v>
      </c>
      <c r="E4399" t="str">
        <f>IF(AND(C4399=1,B4399&lt;='Справочник по тт'!$D$1),'Справочник по тт'!$D$2,VLOOKUP(C4399,'Справочник по тт'!A:C,2,FALSE))</f>
        <v>"Шанс" ул.Заречная д.5</v>
      </c>
      <c r="F4399" s="2">
        <f t="shared" si="137"/>
        <v>1</v>
      </c>
    </row>
    <row r="4400" spans="1:6" x14ac:dyDescent="0.25">
      <c r="A4400" s="3">
        <v>43912.625</v>
      </c>
      <c r="B4400" s="14">
        <f t="shared" si="136"/>
        <v>43912</v>
      </c>
      <c r="C4400">
        <v>2</v>
      </c>
      <c r="D4400" t="str">
        <f>VLOOKUP(C4400,'Справочник по тт'!$A$2:$C$5,3,FALSE)</f>
        <v>"Колибри"</v>
      </c>
      <c r="E4400" t="str">
        <f>IF(AND(C4400=1,B4400&lt;='Справочник по тт'!$D$1),'Справочник по тт'!$D$2,VLOOKUP(C4400,'Справочник по тт'!A:C,2,FALSE))</f>
        <v>"Колибри" ул. Широкая д.150</v>
      </c>
      <c r="F4400" s="2">
        <f t="shared" si="137"/>
        <v>1</v>
      </c>
    </row>
    <row r="4401" spans="1:6" x14ac:dyDescent="0.25">
      <c r="A4401" s="3">
        <v>43912.625</v>
      </c>
      <c r="B4401" s="14">
        <f t="shared" si="136"/>
        <v>43912</v>
      </c>
      <c r="C4401">
        <v>3</v>
      </c>
      <c r="D4401" t="str">
        <f>VLOOKUP(C4401,'Справочник по тт'!$A$2:$C$5,3,FALSE)</f>
        <v>"Парабола"</v>
      </c>
      <c r="E4401" t="str">
        <f>IF(AND(C4401=1,B4401&lt;='Справочник по тт'!$D$1),'Справочник по тт'!$D$2,VLOOKUP(C4401,'Справочник по тт'!A:C,2,FALSE))</f>
        <v>"Парабола" пр. Дмитриева д.6/1</v>
      </c>
      <c r="F4401" s="2">
        <f t="shared" si="137"/>
        <v>1</v>
      </c>
    </row>
    <row r="4402" spans="1:6" x14ac:dyDescent="0.25">
      <c r="A4402" s="3">
        <v>43912.625</v>
      </c>
      <c r="B4402" s="14">
        <f t="shared" si="136"/>
        <v>43912</v>
      </c>
      <c r="C4402">
        <v>4</v>
      </c>
      <c r="D4402" t="str">
        <f>VLOOKUP(C4402,'Справочник по тт'!$A$2:$C$5,3,FALSE)</f>
        <v>"Первый"</v>
      </c>
      <c r="E4402" t="str">
        <f>IF(AND(C4402=1,B4402&lt;='Справочник по тт'!$D$1),'Справочник по тт'!$D$2,VLOOKUP(C4402,'Справочник по тт'!A:C,2,FALSE))</f>
        <v>"Первый" ул. Пахоменко д.30</v>
      </c>
      <c r="F4402" s="2">
        <f t="shared" si="137"/>
        <v>1</v>
      </c>
    </row>
    <row r="4403" spans="1:6" x14ac:dyDescent="0.25">
      <c r="A4403" s="14">
        <v>43912.631944444445</v>
      </c>
      <c r="B4403" s="14">
        <f t="shared" si="136"/>
        <v>43912</v>
      </c>
      <c r="C4403">
        <v>1</v>
      </c>
      <c r="D4403" t="str">
        <f>VLOOKUP(C4403,'Справочник по тт'!$A$2:$C$5,3,FALSE)</f>
        <v>"Шанс"</v>
      </c>
      <c r="E4403" t="str">
        <f>IF(AND(C4403=1,B4403&lt;='Справочник по тт'!$D$1),'Справочник по тт'!$D$2,VLOOKUP(C4403,'Справочник по тт'!A:C,2,FALSE))</f>
        <v>"Шанс" ул.Заречная д.5</v>
      </c>
      <c r="F4403" s="2">
        <f t="shared" si="137"/>
        <v>1</v>
      </c>
    </row>
    <row r="4404" spans="1:6" x14ac:dyDescent="0.25">
      <c r="A4404" s="3">
        <v>43912.666666666664</v>
      </c>
      <c r="B4404" s="14">
        <f t="shared" si="136"/>
        <v>43912</v>
      </c>
      <c r="C4404">
        <v>2</v>
      </c>
      <c r="D4404" t="str">
        <f>VLOOKUP(C4404,'Справочник по тт'!$A$2:$C$5,3,FALSE)</f>
        <v>"Колибри"</v>
      </c>
      <c r="E4404" t="str">
        <f>IF(AND(C4404=1,B4404&lt;='Справочник по тт'!$D$1),'Справочник по тт'!$D$2,VLOOKUP(C4404,'Справочник по тт'!A:C,2,FALSE))</f>
        <v>"Колибри" ул. Широкая д.150</v>
      </c>
      <c r="F4404" s="2">
        <f t="shared" si="137"/>
        <v>1</v>
      </c>
    </row>
    <row r="4405" spans="1:6" x14ac:dyDescent="0.25">
      <c r="A4405" s="3">
        <v>43912.666666666664</v>
      </c>
      <c r="B4405" s="14">
        <f t="shared" si="136"/>
        <v>43912</v>
      </c>
      <c r="C4405">
        <v>3</v>
      </c>
      <c r="D4405" t="str">
        <f>VLOOKUP(C4405,'Справочник по тт'!$A$2:$C$5,3,FALSE)</f>
        <v>"Парабола"</v>
      </c>
      <c r="E4405" t="str">
        <f>IF(AND(C4405=1,B4405&lt;='Справочник по тт'!$D$1),'Справочник по тт'!$D$2,VLOOKUP(C4405,'Справочник по тт'!A:C,2,FALSE))</f>
        <v>"Парабола" пр. Дмитриева д.6/1</v>
      </c>
      <c r="F4405" s="2">
        <f t="shared" si="137"/>
        <v>1</v>
      </c>
    </row>
    <row r="4406" spans="1:6" x14ac:dyDescent="0.25">
      <c r="A4406" s="3">
        <v>43912.679166666669</v>
      </c>
      <c r="B4406" s="14">
        <f t="shared" si="136"/>
        <v>43912</v>
      </c>
      <c r="C4406">
        <v>4</v>
      </c>
      <c r="D4406" t="str">
        <f>VLOOKUP(C4406,'Справочник по тт'!$A$2:$C$5,3,FALSE)</f>
        <v>"Первый"</v>
      </c>
      <c r="E4406" t="str">
        <f>IF(AND(C4406=1,B4406&lt;='Справочник по тт'!$D$1),'Справочник по тт'!$D$2,VLOOKUP(C4406,'Справочник по тт'!A:C,2,FALSE))</f>
        <v>"Первый" ул. Пахоменко д.30</v>
      </c>
      <c r="F4406" s="2">
        <f t="shared" si="137"/>
        <v>1</v>
      </c>
    </row>
    <row r="4407" spans="1:6" x14ac:dyDescent="0.25">
      <c r="A4407" s="14">
        <v>43912.702777777777</v>
      </c>
      <c r="B4407" s="14">
        <f t="shared" si="136"/>
        <v>43912</v>
      </c>
      <c r="C4407">
        <v>1</v>
      </c>
      <c r="D4407" t="str">
        <f>VLOOKUP(C4407,'Справочник по тт'!$A$2:$C$5,3,FALSE)</f>
        <v>"Шанс"</v>
      </c>
      <c r="E4407" t="str">
        <f>IF(AND(C4407=1,B4407&lt;='Справочник по тт'!$D$1),'Справочник по тт'!$D$2,VLOOKUP(C4407,'Справочник по тт'!A:C,2,FALSE))</f>
        <v>"Шанс" ул.Заречная д.5</v>
      </c>
      <c r="F4407" s="2">
        <f t="shared" si="137"/>
        <v>1</v>
      </c>
    </row>
    <row r="4408" spans="1:6" x14ac:dyDescent="0.25">
      <c r="A4408" s="3">
        <v>43912.710717592592</v>
      </c>
      <c r="B4408" s="14">
        <f t="shared" si="136"/>
        <v>43912</v>
      </c>
      <c r="C4408">
        <v>2</v>
      </c>
      <c r="D4408" t="str">
        <f>VLOOKUP(C4408,'Справочник по тт'!$A$2:$C$5,3,FALSE)</f>
        <v>"Колибри"</v>
      </c>
      <c r="E4408" t="str">
        <f>IF(AND(C4408=1,B4408&lt;='Справочник по тт'!$D$1),'Справочник по тт'!$D$2,VLOOKUP(C4408,'Справочник по тт'!A:C,2,FALSE))</f>
        <v>"Колибри" ул. Широкая д.150</v>
      </c>
      <c r="F4408" s="2">
        <f t="shared" si="137"/>
        <v>1</v>
      </c>
    </row>
    <row r="4409" spans="1:6" x14ac:dyDescent="0.25">
      <c r="A4409" s="3">
        <v>43912.75</v>
      </c>
      <c r="B4409" s="14">
        <f t="shared" si="136"/>
        <v>43912</v>
      </c>
      <c r="C4409">
        <v>3</v>
      </c>
      <c r="D4409" t="str">
        <f>VLOOKUP(C4409,'Справочник по тт'!$A$2:$C$5,3,FALSE)</f>
        <v>"Парабола"</v>
      </c>
      <c r="E4409" t="str">
        <f>IF(AND(C4409=1,B4409&lt;='Справочник по тт'!$D$1),'Справочник по тт'!$D$2,VLOOKUP(C4409,'Справочник по тт'!A:C,2,FALSE))</f>
        <v>"Парабола" пр. Дмитриева д.6/1</v>
      </c>
      <c r="F4409" s="2">
        <f t="shared" si="137"/>
        <v>1</v>
      </c>
    </row>
    <row r="4410" spans="1:6" x14ac:dyDescent="0.25">
      <c r="A4410" s="3">
        <v>43912.770833333336</v>
      </c>
      <c r="B4410" s="14">
        <f t="shared" si="136"/>
        <v>43912</v>
      </c>
      <c r="C4410">
        <v>4</v>
      </c>
      <c r="D4410" t="str">
        <f>VLOOKUP(C4410,'Справочник по тт'!$A$2:$C$5,3,FALSE)</f>
        <v>"Первый"</v>
      </c>
      <c r="E4410" t="str">
        <f>IF(AND(C4410=1,B4410&lt;='Справочник по тт'!$D$1),'Справочник по тт'!$D$2,VLOOKUP(C4410,'Справочник по тт'!A:C,2,FALSE))</f>
        <v>"Первый" ул. Пахоменко д.30</v>
      </c>
      <c r="F4410" s="2">
        <f t="shared" si="137"/>
        <v>1</v>
      </c>
    </row>
    <row r="4411" spans="1:6" x14ac:dyDescent="0.25">
      <c r="A4411" s="14">
        <v>43912.8125</v>
      </c>
      <c r="B4411" s="14">
        <f t="shared" si="136"/>
        <v>43912</v>
      </c>
      <c r="C4411">
        <v>1</v>
      </c>
      <c r="D4411" t="str">
        <f>VLOOKUP(C4411,'Справочник по тт'!$A$2:$C$5,3,FALSE)</f>
        <v>"Шанс"</v>
      </c>
      <c r="E4411" t="str">
        <f>IF(AND(C4411=1,B4411&lt;='Справочник по тт'!$D$1),'Справочник по тт'!$D$2,VLOOKUP(C4411,'Справочник по тт'!A:C,2,FALSE))</f>
        <v>"Шанс" ул.Заречная д.5</v>
      </c>
      <c r="F4411" s="2">
        <f t="shared" si="137"/>
        <v>1</v>
      </c>
    </row>
    <row r="4412" spans="1:6" x14ac:dyDescent="0.25">
      <c r="A4412" s="3">
        <v>43912.833333333336</v>
      </c>
      <c r="B4412" s="14">
        <f t="shared" si="136"/>
        <v>43912</v>
      </c>
      <c r="C4412">
        <v>2</v>
      </c>
      <c r="D4412" t="str">
        <f>VLOOKUP(C4412,'Справочник по тт'!$A$2:$C$5,3,FALSE)</f>
        <v>"Колибри"</v>
      </c>
      <c r="E4412" t="str">
        <f>IF(AND(C4412=1,B4412&lt;='Справочник по тт'!$D$1),'Справочник по тт'!$D$2,VLOOKUP(C4412,'Справочник по тт'!A:C,2,FALSE))</f>
        <v>"Колибри" ул. Широкая д.150</v>
      </c>
      <c r="F4412" s="2">
        <f t="shared" si="137"/>
        <v>1</v>
      </c>
    </row>
    <row r="4413" spans="1:6" x14ac:dyDescent="0.25">
      <c r="A4413" s="3">
        <v>43912.958333333336</v>
      </c>
      <c r="B4413" s="14">
        <f t="shared" si="136"/>
        <v>43912</v>
      </c>
      <c r="C4413">
        <v>3</v>
      </c>
      <c r="D4413" t="str">
        <f>VLOOKUP(C4413,'Справочник по тт'!$A$2:$C$5,3,FALSE)</f>
        <v>"Парабола"</v>
      </c>
      <c r="E4413" t="str">
        <f>IF(AND(C4413=1,B4413&lt;='Справочник по тт'!$D$1),'Справочник по тт'!$D$2,VLOOKUP(C4413,'Справочник по тт'!A:C,2,FALSE))</f>
        <v>"Парабола" пр. Дмитриева д.6/1</v>
      </c>
      <c r="F4413" s="2">
        <f t="shared" si="137"/>
        <v>1</v>
      </c>
    </row>
    <row r="4414" spans="1:6" x14ac:dyDescent="0.25">
      <c r="A4414" s="3">
        <v>43912.958333333336</v>
      </c>
      <c r="B4414" s="14">
        <f t="shared" si="136"/>
        <v>43912</v>
      </c>
      <c r="C4414">
        <v>4</v>
      </c>
      <c r="D4414" t="str">
        <f>VLOOKUP(C4414,'Справочник по тт'!$A$2:$C$5,3,FALSE)</f>
        <v>"Первый"</v>
      </c>
      <c r="E4414" t="str">
        <f>IF(AND(C4414=1,B4414&lt;='Справочник по тт'!$D$1),'Справочник по тт'!$D$2,VLOOKUP(C4414,'Справочник по тт'!A:C,2,FALSE))</f>
        <v>"Первый" ул. Пахоменко д.30</v>
      </c>
      <c r="F4414" s="2">
        <f t="shared" si="137"/>
        <v>1</v>
      </c>
    </row>
    <row r="4415" spans="1:6" x14ac:dyDescent="0.25">
      <c r="A4415" s="14">
        <v>43912.979166666664</v>
      </c>
      <c r="B4415" s="14">
        <f t="shared" si="136"/>
        <v>43912</v>
      </c>
      <c r="C4415">
        <v>1</v>
      </c>
      <c r="D4415" t="str">
        <f>VLOOKUP(C4415,'Справочник по тт'!$A$2:$C$5,3,FALSE)</f>
        <v>"Шанс"</v>
      </c>
      <c r="E4415" t="str">
        <f>IF(AND(C4415=1,B4415&lt;='Справочник по тт'!$D$1),'Справочник по тт'!$D$2,VLOOKUP(C4415,'Справочник по тт'!A:C,2,FALSE))</f>
        <v>"Шанс" ул.Заречная д.5</v>
      </c>
      <c r="F4415" s="2">
        <f t="shared" si="137"/>
        <v>1</v>
      </c>
    </row>
    <row r="4416" spans="1:6" x14ac:dyDescent="0.25">
      <c r="A4416" s="3">
        <v>43913.173611111109</v>
      </c>
      <c r="B4416" s="14">
        <f t="shared" si="136"/>
        <v>43913</v>
      </c>
      <c r="C4416">
        <v>2</v>
      </c>
      <c r="D4416" t="str">
        <f>VLOOKUP(C4416,'Справочник по тт'!$A$2:$C$5,3,FALSE)</f>
        <v>"Колибри"</v>
      </c>
      <c r="E4416" t="str">
        <f>IF(AND(C4416=1,B4416&lt;='Справочник по тт'!$D$1),'Справочник по тт'!$D$2,VLOOKUP(C4416,'Справочник по тт'!A:C,2,FALSE))</f>
        <v>"Колибри" ул. Широкая д.150</v>
      </c>
      <c r="F4416" s="2">
        <f t="shared" si="137"/>
        <v>1</v>
      </c>
    </row>
    <row r="4417" spans="1:6" x14ac:dyDescent="0.25">
      <c r="A4417" s="3">
        <v>43913.25</v>
      </c>
      <c r="B4417" s="14">
        <f t="shared" si="136"/>
        <v>43913</v>
      </c>
      <c r="C4417">
        <v>3</v>
      </c>
      <c r="D4417" t="str">
        <f>VLOOKUP(C4417,'Справочник по тт'!$A$2:$C$5,3,FALSE)</f>
        <v>"Парабола"</v>
      </c>
      <c r="E4417" t="str">
        <f>IF(AND(C4417=1,B4417&lt;='Справочник по тт'!$D$1),'Справочник по тт'!$D$2,VLOOKUP(C4417,'Справочник по тт'!A:C,2,FALSE))</f>
        <v>"Парабола" пр. Дмитриева д.6/1</v>
      </c>
      <c r="F4417" s="2">
        <f t="shared" si="137"/>
        <v>1</v>
      </c>
    </row>
    <row r="4418" spans="1:6" x14ac:dyDescent="0.25">
      <c r="A4418" s="3">
        <v>43913.291666666664</v>
      </c>
      <c r="B4418" s="14">
        <f t="shared" ref="B4418:B4481" si="138">(TEXT(A4418,"ДД.ММ.ГГГГ"))*1</f>
        <v>43913</v>
      </c>
      <c r="C4418">
        <v>4</v>
      </c>
      <c r="D4418" t="str">
        <f>VLOOKUP(C4418,'Справочник по тт'!$A$2:$C$5,3,FALSE)</f>
        <v>"Первый"</v>
      </c>
      <c r="E4418" t="str">
        <f>IF(AND(C4418=1,B4418&lt;='Справочник по тт'!$D$1),'Справочник по тт'!$D$2,VLOOKUP(C4418,'Справочник по тт'!A:C,2,FALSE))</f>
        <v>"Первый" ул. Пахоменко д.30</v>
      </c>
      <c r="F4418" s="2">
        <f t="shared" si="137"/>
        <v>1</v>
      </c>
    </row>
    <row r="4419" spans="1:6" x14ac:dyDescent="0.25">
      <c r="A4419" s="14">
        <v>43913.3125</v>
      </c>
      <c r="B4419" s="14">
        <f t="shared" si="138"/>
        <v>43913</v>
      </c>
      <c r="C4419">
        <v>1</v>
      </c>
      <c r="D4419" t="str">
        <f>VLOOKUP(C4419,'Справочник по тт'!$A$2:$C$5,3,FALSE)</f>
        <v>"Шанс"</v>
      </c>
      <c r="E4419" t="str">
        <f>IF(AND(C4419=1,B4419&lt;='Справочник по тт'!$D$1),'Справочник по тт'!$D$2,VLOOKUP(C4419,'Справочник по тт'!A:C,2,FALSE))</f>
        <v>"Шанс" ул.Заречная д.5</v>
      </c>
      <c r="F4419" s="2">
        <f t="shared" ref="F4419:F4482" si="139">IF(B4419&lt;=$F$1,1,"")</f>
        <v>1</v>
      </c>
    </row>
    <row r="4420" spans="1:6" x14ac:dyDescent="0.25">
      <c r="A4420" s="3">
        <v>43913.333333333336</v>
      </c>
      <c r="B4420" s="14">
        <f t="shared" si="138"/>
        <v>43913</v>
      </c>
      <c r="C4420">
        <v>2</v>
      </c>
      <c r="D4420" t="str">
        <f>VLOOKUP(C4420,'Справочник по тт'!$A$2:$C$5,3,FALSE)</f>
        <v>"Колибри"</v>
      </c>
      <c r="E4420" t="str">
        <f>IF(AND(C4420=1,B4420&lt;='Справочник по тт'!$D$1),'Справочник по тт'!$D$2,VLOOKUP(C4420,'Справочник по тт'!A:C,2,FALSE))</f>
        <v>"Колибри" ул. Широкая д.150</v>
      </c>
      <c r="F4420" s="2">
        <f t="shared" si="139"/>
        <v>1</v>
      </c>
    </row>
    <row r="4421" spans="1:6" x14ac:dyDescent="0.25">
      <c r="A4421" s="3">
        <v>43913.333333333336</v>
      </c>
      <c r="B4421" s="14">
        <f t="shared" si="138"/>
        <v>43913</v>
      </c>
      <c r="C4421">
        <v>3</v>
      </c>
      <c r="D4421" t="str">
        <f>VLOOKUP(C4421,'Справочник по тт'!$A$2:$C$5,3,FALSE)</f>
        <v>"Парабола"</v>
      </c>
      <c r="E4421" t="str">
        <f>IF(AND(C4421=1,B4421&lt;='Справочник по тт'!$D$1),'Справочник по тт'!$D$2,VLOOKUP(C4421,'Справочник по тт'!A:C,2,FALSE))</f>
        <v>"Парабола" пр. Дмитриева д.6/1</v>
      </c>
      <c r="F4421" s="2">
        <f t="shared" si="139"/>
        <v>1</v>
      </c>
    </row>
    <row r="4422" spans="1:6" x14ac:dyDescent="0.25">
      <c r="A4422" s="3">
        <v>43913.333333333336</v>
      </c>
      <c r="B4422" s="14">
        <f t="shared" si="138"/>
        <v>43913</v>
      </c>
      <c r="C4422">
        <v>4</v>
      </c>
      <c r="D4422" t="str">
        <f>VLOOKUP(C4422,'Справочник по тт'!$A$2:$C$5,3,FALSE)</f>
        <v>"Первый"</v>
      </c>
      <c r="E4422" t="str">
        <f>IF(AND(C4422=1,B4422&lt;='Справочник по тт'!$D$1),'Справочник по тт'!$D$2,VLOOKUP(C4422,'Справочник по тт'!A:C,2,FALSE))</f>
        <v>"Первый" ул. Пахоменко д.30</v>
      </c>
      <c r="F4422" s="2">
        <f t="shared" si="139"/>
        <v>1</v>
      </c>
    </row>
    <row r="4423" spans="1:6" x14ac:dyDescent="0.25">
      <c r="A4423" s="14">
        <v>43913.336805555555</v>
      </c>
      <c r="B4423" s="14">
        <f t="shared" si="138"/>
        <v>43913</v>
      </c>
      <c r="C4423">
        <v>1</v>
      </c>
      <c r="D4423" t="str">
        <f>VLOOKUP(C4423,'Справочник по тт'!$A$2:$C$5,3,FALSE)</f>
        <v>"Шанс"</v>
      </c>
      <c r="E4423" t="str">
        <f>IF(AND(C4423=1,B4423&lt;='Справочник по тт'!$D$1),'Справочник по тт'!$D$2,VLOOKUP(C4423,'Справочник по тт'!A:C,2,FALSE))</f>
        <v>"Шанс" ул.Заречная д.5</v>
      </c>
      <c r="F4423" s="2">
        <f t="shared" si="139"/>
        <v>1</v>
      </c>
    </row>
    <row r="4424" spans="1:6" x14ac:dyDescent="0.25">
      <c r="A4424" s="3">
        <v>43913.354166666664</v>
      </c>
      <c r="B4424" s="14">
        <f t="shared" si="138"/>
        <v>43913</v>
      </c>
      <c r="C4424">
        <v>2</v>
      </c>
      <c r="D4424" t="str">
        <f>VLOOKUP(C4424,'Справочник по тт'!$A$2:$C$5,3,FALSE)</f>
        <v>"Колибри"</v>
      </c>
      <c r="E4424" t="str">
        <f>IF(AND(C4424=1,B4424&lt;='Справочник по тт'!$D$1),'Справочник по тт'!$D$2,VLOOKUP(C4424,'Справочник по тт'!A:C,2,FALSE))</f>
        <v>"Колибри" ул. Широкая д.150</v>
      </c>
      <c r="F4424" s="2">
        <f t="shared" si="139"/>
        <v>1</v>
      </c>
    </row>
    <row r="4425" spans="1:6" x14ac:dyDescent="0.25">
      <c r="A4425" s="3">
        <v>43913.354166666664</v>
      </c>
      <c r="B4425" s="14">
        <f t="shared" si="138"/>
        <v>43913</v>
      </c>
      <c r="C4425">
        <v>3</v>
      </c>
      <c r="D4425" t="str">
        <f>VLOOKUP(C4425,'Справочник по тт'!$A$2:$C$5,3,FALSE)</f>
        <v>"Парабола"</v>
      </c>
      <c r="E4425" t="str">
        <f>IF(AND(C4425=1,B4425&lt;='Справочник по тт'!$D$1),'Справочник по тт'!$D$2,VLOOKUP(C4425,'Справочник по тт'!A:C,2,FALSE))</f>
        <v>"Парабола" пр. Дмитриева д.6/1</v>
      </c>
      <c r="F4425" s="2">
        <f t="shared" si="139"/>
        <v>1</v>
      </c>
    </row>
    <row r="4426" spans="1:6" x14ac:dyDescent="0.25">
      <c r="A4426" s="3">
        <v>43913.375</v>
      </c>
      <c r="B4426" s="14">
        <f t="shared" si="138"/>
        <v>43913</v>
      </c>
      <c r="C4426">
        <v>4</v>
      </c>
      <c r="D4426" t="str">
        <f>VLOOKUP(C4426,'Справочник по тт'!$A$2:$C$5,3,FALSE)</f>
        <v>"Первый"</v>
      </c>
      <c r="E4426" t="str">
        <f>IF(AND(C4426=1,B4426&lt;='Справочник по тт'!$D$1),'Справочник по тт'!$D$2,VLOOKUP(C4426,'Справочник по тт'!A:C,2,FALSE))</f>
        <v>"Первый" ул. Пахоменко д.30</v>
      </c>
      <c r="F4426" s="2">
        <f t="shared" si="139"/>
        <v>1</v>
      </c>
    </row>
    <row r="4427" spans="1:6" x14ac:dyDescent="0.25">
      <c r="A4427" s="14">
        <v>43913.375</v>
      </c>
      <c r="B4427" s="14">
        <f t="shared" si="138"/>
        <v>43913</v>
      </c>
      <c r="C4427">
        <v>1</v>
      </c>
      <c r="D4427" t="str">
        <f>VLOOKUP(C4427,'Справочник по тт'!$A$2:$C$5,3,FALSE)</f>
        <v>"Шанс"</v>
      </c>
      <c r="E4427" t="str">
        <f>IF(AND(C4427=1,B4427&lt;='Справочник по тт'!$D$1),'Справочник по тт'!$D$2,VLOOKUP(C4427,'Справочник по тт'!A:C,2,FALSE))</f>
        <v>"Шанс" ул.Заречная д.5</v>
      </c>
      <c r="F4427" s="2">
        <f t="shared" si="139"/>
        <v>1</v>
      </c>
    </row>
    <row r="4428" spans="1:6" x14ac:dyDescent="0.25">
      <c r="A4428" s="3">
        <v>43913.375</v>
      </c>
      <c r="B4428" s="14">
        <f t="shared" si="138"/>
        <v>43913</v>
      </c>
      <c r="C4428">
        <v>2</v>
      </c>
      <c r="D4428" t="str">
        <f>VLOOKUP(C4428,'Справочник по тт'!$A$2:$C$5,3,FALSE)</f>
        <v>"Колибри"</v>
      </c>
      <c r="E4428" t="str">
        <f>IF(AND(C4428=1,B4428&lt;='Справочник по тт'!$D$1),'Справочник по тт'!$D$2,VLOOKUP(C4428,'Справочник по тт'!A:C,2,FALSE))</f>
        <v>"Колибри" ул. Широкая д.150</v>
      </c>
      <c r="F4428" s="2">
        <f t="shared" si="139"/>
        <v>1</v>
      </c>
    </row>
    <row r="4429" spans="1:6" x14ac:dyDescent="0.25">
      <c r="A4429" s="3">
        <v>43913.375</v>
      </c>
      <c r="B4429" s="14">
        <f t="shared" si="138"/>
        <v>43913</v>
      </c>
      <c r="C4429">
        <v>3</v>
      </c>
      <c r="D4429" t="str">
        <f>VLOOKUP(C4429,'Справочник по тт'!$A$2:$C$5,3,FALSE)</f>
        <v>"Парабола"</v>
      </c>
      <c r="E4429" t="str">
        <f>IF(AND(C4429=1,B4429&lt;='Справочник по тт'!$D$1),'Справочник по тт'!$D$2,VLOOKUP(C4429,'Справочник по тт'!A:C,2,FALSE))</f>
        <v>"Парабола" пр. Дмитриева д.6/1</v>
      </c>
      <c r="F4429" s="2">
        <f t="shared" si="139"/>
        <v>1</v>
      </c>
    </row>
    <row r="4430" spans="1:6" x14ac:dyDescent="0.25">
      <c r="A4430" s="3">
        <v>43913.375</v>
      </c>
      <c r="B4430" s="14">
        <f t="shared" si="138"/>
        <v>43913</v>
      </c>
      <c r="C4430">
        <v>4</v>
      </c>
      <c r="D4430" t="str">
        <f>VLOOKUP(C4430,'Справочник по тт'!$A$2:$C$5,3,FALSE)</f>
        <v>"Первый"</v>
      </c>
      <c r="E4430" t="str">
        <f>IF(AND(C4430=1,B4430&lt;='Справочник по тт'!$D$1),'Справочник по тт'!$D$2,VLOOKUP(C4430,'Справочник по тт'!A:C,2,FALSE))</f>
        <v>"Первый" ул. Пахоменко д.30</v>
      </c>
      <c r="F4430" s="2">
        <f t="shared" si="139"/>
        <v>1</v>
      </c>
    </row>
    <row r="4431" spans="1:6" x14ac:dyDescent="0.25">
      <c r="A4431" s="14">
        <v>43913.375</v>
      </c>
      <c r="B4431" s="14">
        <f t="shared" si="138"/>
        <v>43913</v>
      </c>
      <c r="C4431">
        <v>1</v>
      </c>
      <c r="D4431" t="str">
        <f>VLOOKUP(C4431,'Справочник по тт'!$A$2:$C$5,3,FALSE)</f>
        <v>"Шанс"</v>
      </c>
      <c r="E4431" t="str">
        <f>IF(AND(C4431=1,B4431&lt;='Справочник по тт'!$D$1),'Справочник по тт'!$D$2,VLOOKUP(C4431,'Справочник по тт'!A:C,2,FALSE))</f>
        <v>"Шанс" ул.Заречная д.5</v>
      </c>
      <c r="F4431" s="2">
        <f t="shared" si="139"/>
        <v>1</v>
      </c>
    </row>
    <row r="4432" spans="1:6" x14ac:dyDescent="0.25">
      <c r="A4432" s="3">
        <v>43913.375</v>
      </c>
      <c r="B4432" s="14">
        <f t="shared" si="138"/>
        <v>43913</v>
      </c>
      <c r="C4432">
        <v>2</v>
      </c>
      <c r="D4432" t="str">
        <f>VLOOKUP(C4432,'Справочник по тт'!$A$2:$C$5,3,FALSE)</f>
        <v>"Колибри"</v>
      </c>
      <c r="E4432" t="str">
        <f>IF(AND(C4432=1,B4432&lt;='Справочник по тт'!$D$1),'Справочник по тт'!$D$2,VLOOKUP(C4432,'Справочник по тт'!A:C,2,FALSE))</f>
        <v>"Колибри" ул. Широкая д.150</v>
      </c>
      <c r="F4432" s="2">
        <f t="shared" si="139"/>
        <v>1</v>
      </c>
    </row>
    <row r="4433" spans="1:6" x14ac:dyDescent="0.25">
      <c r="A4433" s="3">
        <v>43913.375</v>
      </c>
      <c r="B4433" s="14">
        <f t="shared" si="138"/>
        <v>43913</v>
      </c>
      <c r="C4433">
        <v>3</v>
      </c>
      <c r="D4433" t="str">
        <f>VLOOKUP(C4433,'Справочник по тт'!$A$2:$C$5,3,FALSE)</f>
        <v>"Парабола"</v>
      </c>
      <c r="E4433" t="str">
        <f>IF(AND(C4433=1,B4433&lt;='Справочник по тт'!$D$1),'Справочник по тт'!$D$2,VLOOKUP(C4433,'Справочник по тт'!A:C,2,FALSE))</f>
        <v>"Парабола" пр. Дмитриева д.6/1</v>
      </c>
      <c r="F4433" s="2">
        <f t="shared" si="139"/>
        <v>1</v>
      </c>
    </row>
    <row r="4434" spans="1:6" x14ac:dyDescent="0.25">
      <c r="A4434" s="3">
        <v>43913.375</v>
      </c>
      <c r="B4434" s="14">
        <f t="shared" si="138"/>
        <v>43913</v>
      </c>
      <c r="C4434">
        <v>4</v>
      </c>
      <c r="D4434" t="str">
        <f>VLOOKUP(C4434,'Справочник по тт'!$A$2:$C$5,3,FALSE)</f>
        <v>"Первый"</v>
      </c>
      <c r="E4434" t="str">
        <f>IF(AND(C4434=1,B4434&lt;='Справочник по тт'!$D$1),'Справочник по тт'!$D$2,VLOOKUP(C4434,'Справочник по тт'!A:C,2,FALSE))</f>
        <v>"Первый" ул. Пахоменко д.30</v>
      </c>
      <c r="F4434" s="2">
        <f t="shared" si="139"/>
        <v>1</v>
      </c>
    </row>
    <row r="4435" spans="1:6" x14ac:dyDescent="0.25">
      <c r="A4435" s="14">
        <v>43913.375</v>
      </c>
      <c r="B4435" s="14">
        <f t="shared" si="138"/>
        <v>43913</v>
      </c>
      <c r="C4435">
        <v>1</v>
      </c>
      <c r="D4435" t="str">
        <f>VLOOKUP(C4435,'Справочник по тт'!$A$2:$C$5,3,FALSE)</f>
        <v>"Шанс"</v>
      </c>
      <c r="E4435" t="str">
        <f>IF(AND(C4435=1,B4435&lt;='Справочник по тт'!$D$1),'Справочник по тт'!$D$2,VLOOKUP(C4435,'Справочник по тт'!A:C,2,FALSE))</f>
        <v>"Шанс" ул.Заречная д.5</v>
      </c>
      <c r="F4435" s="2">
        <f t="shared" si="139"/>
        <v>1</v>
      </c>
    </row>
    <row r="4436" spans="1:6" x14ac:dyDescent="0.25">
      <c r="A4436" s="3">
        <v>43913.375</v>
      </c>
      <c r="B4436" s="14">
        <f t="shared" si="138"/>
        <v>43913</v>
      </c>
      <c r="C4436">
        <v>2</v>
      </c>
      <c r="D4436" t="str">
        <f>VLOOKUP(C4436,'Справочник по тт'!$A$2:$C$5,3,FALSE)</f>
        <v>"Колибри"</v>
      </c>
      <c r="E4436" t="str">
        <f>IF(AND(C4436=1,B4436&lt;='Справочник по тт'!$D$1),'Справочник по тт'!$D$2,VLOOKUP(C4436,'Справочник по тт'!A:C,2,FALSE))</f>
        <v>"Колибри" ул. Широкая д.150</v>
      </c>
      <c r="F4436" s="2">
        <f t="shared" si="139"/>
        <v>1</v>
      </c>
    </row>
    <row r="4437" spans="1:6" x14ac:dyDescent="0.25">
      <c r="A4437" s="3">
        <v>43913.375</v>
      </c>
      <c r="B4437" s="14">
        <f t="shared" si="138"/>
        <v>43913</v>
      </c>
      <c r="C4437">
        <v>3</v>
      </c>
      <c r="D4437" t="str">
        <f>VLOOKUP(C4437,'Справочник по тт'!$A$2:$C$5,3,FALSE)</f>
        <v>"Парабола"</v>
      </c>
      <c r="E4437" t="str">
        <f>IF(AND(C4437=1,B4437&lt;='Справочник по тт'!$D$1),'Справочник по тт'!$D$2,VLOOKUP(C4437,'Справочник по тт'!A:C,2,FALSE))</f>
        <v>"Парабола" пр. Дмитриева д.6/1</v>
      </c>
      <c r="F4437" s="2">
        <f t="shared" si="139"/>
        <v>1</v>
      </c>
    </row>
    <row r="4438" spans="1:6" x14ac:dyDescent="0.25">
      <c r="A4438" s="3">
        <v>43913.375</v>
      </c>
      <c r="B4438" s="14">
        <f t="shared" si="138"/>
        <v>43913</v>
      </c>
      <c r="C4438">
        <v>4</v>
      </c>
      <c r="D4438" t="str">
        <f>VLOOKUP(C4438,'Справочник по тт'!$A$2:$C$5,3,FALSE)</f>
        <v>"Первый"</v>
      </c>
      <c r="E4438" t="str">
        <f>IF(AND(C4438=1,B4438&lt;='Справочник по тт'!$D$1),'Справочник по тт'!$D$2,VLOOKUP(C4438,'Справочник по тт'!A:C,2,FALSE))</f>
        <v>"Первый" ул. Пахоменко д.30</v>
      </c>
      <c r="F4438" s="2">
        <f t="shared" si="139"/>
        <v>1</v>
      </c>
    </row>
    <row r="4439" spans="1:6" x14ac:dyDescent="0.25">
      <c r="A4439" s="14">
        <v>43913.375</v>
      </c>
      <c r="B4439" s="14">
        <f t="shared" si="138"/>
        <v>43913</v>
      </c>
      <c r="C4439">
        <v>1</v>
      </c>
      <c r="D4439" t="str">
        <f>VLOOKUP(C4439,'Справочник по тт'!$A$2:$C$5,3,FALSE)</f>
        <v>"Шанс"</v>
      </c>
      <c r="E4439" t="str">
        <f>IF(AND(C4439=1,B4439&lt;='Справочник по тт'!$D$1),'Справочник по тт'!$D$2,VLOOKUP(C4439,'Справочник по тт'!A:C,2,FALSE))</f>
        <v>"Шанс" ул.Заречная д.5</v>
      </c>
      <c r="F4439" s="2">
        <f t="shared" si="139"/>
        <v>1</v>
      </c>
    </row>
    <row r="4440" spans="1:6" x14ac:dyDescent="0.25">
      <c r="A4440" s="3">
        <v>43913.375</v>
      </c>
      <c r="B4440" s="14">
        <f t="shared" si="138"/>
        <v>43913</v>
      </c>
      <c r="C4440">
        <v>2</v>
      </c>
      <c r="D4440" t="str">
        <f>VLOOKUP(C4440,'Справочник по тт'!$A$2:$C$5,3,FALSE)</f>
        <v>"Колибри"</v>
      </c>
      <c r="E4440" t="str">
        <f>IF(AND(C4440=1,B4440&lt;='Справочник по тт'!$D$1),'Справочник по тт'!$D$2,VLOOKUP(C4440,'Справочник по тт'!A:C,2,FALSE))</f>
        <v>"Колибри" ул. Широкая д.150</v>
      </c>
      <c r="F4440" s="2">
        <f t="shared" si="139"/>
        <v>1</v>
      </c>
    </row>
    <row r="4441" spans="1:6" x14ac:dyDescent="0.25">
      <c r="A4441" s="3">
        <v>43913.375</v>
      </c>
      <c r="B4441" s="14">
        <f t="shared" si="138"/>
        <v>43913</v>
      </c>
      <c r="C4441">
        <v>3</v>
      </c>
      <c r="D4441" t="str">
        <f>VLOOKUP(C4441,'Справочник по тт'!$A$2:$C$5,3,FALSE)</f>
        <v>"Парабола"</v>
      </c>
      <c r="E4441" t="str">
        <f>IF(AND(C4441=1,B4441&lt;='Справочник по тт'!$D$1),'Справочник по тт'!$D$2,VLOOKUP(C4441,'Справочник по тт'!A:C,2,FALSE))</f>
        <v>"Парабола" пр. Дмитриева д.6/1</v>
      </c>
      <c r="F4441" s="2">
        <f t="shared" si="139"/>
        <v>1</v>
      </c>
    </row>
    <row r="4442" spans="1:6" x14ac:dyDescent="0.25">
      <c r="A4442" s="3">
        <v>43913.375</v>
      </c>
      <c r="B4442" s="14">
        <f t="shared" si="138"/>
        <v>43913</v>
      </c>
      <c r="C4442">
        <v>4</v>
      </c>
      <c r="D4442" t="str">
        <f>VLOOKUP(C4442,'Справочник по тт'!$A$2:$C$5,3,FALSE)</f>
        <v>"Первый"</v>
      </c>
      <c r="E4442" t="str">
        <f>IF(AND(C4442=1,B4442&lt;='Справочник по тт'!$D$1),'Справочник по тт'!$D$2,VLOOKUP(C4442,'Справочник по тт'!A:C,2,FALSE))</f>
        <v>"Первый" ул. Пахоменко д.30</v>
      </c>
      <c r="F4442" s="2">
        <f t="shared" si="139"/>
        <v>1</v>
      </c>
    </row>
    <row r="4443" spans="1:6" x14ac:dyDescent="0.25">
      <c r="A4443" s="14">
        <v>43913.409722222219</v>
      </c>
      <c r="B4443" s="14">
        <f t="shared" si="138"/>
        <v>43913</v>
      </c>
      <c r="C4443">
        <v>1</v>
      </c>
      <c r="D4443" t="str">
        <f>VLOOKUP(C4443,'Справочник по тт'!$A$2:$C$5,3,FALSE)</f>
        <v>"Шанс"</v>
      </c>
      <c r="E4443" t="str">
        <f>IF(AND(C4443=1,B4443&lt;='Справочник по тт'!$D$1),'Справочник по тт'!$D$2,VLOOKUP(C4443,'Справочник по тт'!A:C,2,FALSE))</f>
        <v>"Шанс" ул.Заречная д.5</v>
      </c>
      <c r="F4443" s="2">
        <f t="shared" si="139"/>
        <v>1</v>
      </c>
    </row>
    <row r="4444" spans="1:6" x14ac:dyDescent="0.25">
      <c r="A4444" s="3">
        <v>43913.416666666664</v>
      </c>
      <c r="B4444" s="14">
        <f t="shared" si="138"/>
        <v>43913</v>
      </c>
      <c r="C4444">
        <v>2</v>
      </c>
      <c r="D4444" t="str">
        <f>VLOOKUP(C4444,'Справочник по тт'!$A$2:$C$5,3,FALSE)</f>
        <v>"Колибри"</v>
      </c>
      <c r="E4444" t="str">
        <f>IF(AND(C4444=1,B4444&lt;='Справочник по тт'!$D$1),'Справочник по тт'!$D$2,VLOOKUP(C4444,'Справочник по тт'!A:C,2,FALSE))</f>
        <v>"Колибри" ул. Широкая д.150</v>
      </c>
      <c r="F4444" s="2">
        <f t="shared" si="139"/>
        <v>1</v>
      </c>
    </row>
    <row r="4445" spans="1:6" x14ac:dyDescent="0.25">
      <c r="A4445" s="3">
        <v>43913.416666666664</v>
      </c>
      <c r="B4445" s="14">
        <f t="shared" si="138"/>
        <v>43913</v>
      </c>
      <c r="C4445">
        <v>3</v>
      </c>
      <c r="D4445" t="str">
        <f>VLOOKUP(C4445,'Справочник по тт'!$A$2:$C$5,3,FALSE)</f>
        <v>"Парабола"</v>
      </c>
      <c r="E4445" t="str">
        <f>IF(AND(C4445=1,B4445&lt;='Справочник по тт'!$D$1),'Справочник по тт'!$D$2,VLOOKUP(C4445,'Справочник по тт'!A:C,2,FALSE))</f>
        <v>"Парабола" пр. Дмитриева д.6/1</v>
      </c>
      <c r="F4445" s="2">
        <f t="shared" si="139"/>
        <v>1</v>
      </c>
    </row>
    <row r="4446" spans="1:6" x14ac:dyDescent="0.25">
      <c r="A4446" s="3">
        <v>43913.416666666664</v>
      </c>
      <c r="B4446" s="14">
        <f t="shared" si="138"/>
        <v>43913</v>
      </c>
      <c r="C4446">
        <v>4</v>
      </c>
      <c r="D4446" t="str">
        <f>VLOOKUP(C4446,'Справочник по тт'!$A$2:$C$5,3,FALSE)</f>
        <v>"Первый"</v>
      </c>
      <c r="E4446" t="str">
        <f>IF(AND(C4446=1,B4446&lt;='Справочник по тт'!$D$1),'Справочник по тт'!$D$2,VLOOKUP(C4446,'Справочник по тт'!A:C,2,FALSE))</f>
        <v>"Первый" ул. Пахоменко д.30</v>
      </c>
      <c r="F4446" s="2">
        <f t="shared" si="139"/>
        <v>1</v>
      </c>
    </row>
    <row r="4447" spans="1:6" x14ac:dyDescent="0.25">
      <c r="A4447" s="14">
        <v>43913.416666666664</v>
      </c>
      <c r="B4447" s="14">
        <f t="shared" si="138"/>
        <v>43913</v>
      </c>
      <c r="C4447">
        <v>1</v>
      </c>
      <c r="D4447" t="str">
        <f>VLOOKUP(C4447,'Справочник по тт'!$A$2:$C$5,3,FALSE)</f>
        <v>"Шанс"</v>
      </c>
      <c r="E4447" t="str">
        <f>IF(AND(C4447=1,B4447&lt;='Справочник по тт'!$D$1),'Справочник по тт'!$D$2,VLOOKUP(C4447,'Справочник по тт'!A:C,2,FALSE))</f>
        <v>"Шанс" ул.Заречная д.5</v>
      </c>
      <c r="F4447" s="2">
        <f t="shared" si="139"/>
        <v>1</v>
      </c>
    </row>
    <row r="4448" spans="1:6" x14ac:dyDescent="0.25">
      <c r="A4448" s="3">
        <v>43913.416666666664</v>
      </c>
      <c r="B4448" s="14">
        <f t="shared" si="138"/>
        <v>43913</v>
      </c>
      <c r="C4448">
        <v>2</v>
      </c>
      <c r="D4448" t="str">
        <f>VLOOKUP(C4448,'Справочник по тт'!$A$2:$C$5,3,FALSE)</f>
        <v>"Колибри"</v>
      </c>
      <c r="E4448" t="str">
        <f>IF(AND(C4448=1,B4448&lt;='Справочник по тт'!$D$1),'Справочник по тт'!$D$2,VLOOKUP(C4448,'Справочник по тт'!A:C,2,FALSE))</f>
        <v>"Колибри" ул. Широкая д.150</v>
      </c>
      <c r="F4448" s="2">
        <f t="shared" si="139"/>
        <v>1</v>
      </c>
    </row>
    <row r="4449" spans="1:6" x14ac:dyDescent="0.25">
      <c r="A4449" s="3">
        <v>43913.416666666664</v>
      </c>
      <c r="B4449" s="14">
        <f t="shared" si="138"/>
        <v>43913</v>
      </c>
      <c r="C4449">
        <v>3</v>
      </c>
      <c r="D4449" t="str">
        <f>VLOOKUP(C4449,'Справочник по тт'!$A$2:$C$5,3,FALSE)</f>
        <v>"Парабола"</v>
      </c>
      <c r="E4449" t="str">
        <f>IF(AND(C4449=1,B4449&lt;='Справочник по тт'!$D$1),'Справочник по тт'!$D$2,VLOOKUP(C4449,'Справочник по тт'!A:C,2,FALSE))</f>
        <v>"Парабола" пр. Дмитриева д.6/1</v>
      </c>
      <c r="F4449" s="2">
        <f t="shared" si="139"/>
        <v>1</v>
      </c>
    </row>
    <row r="4450" spans="1:6" x14ac:dyDescent="0.25">
      <c r="A4450" s="3">
        <v>43913.416666666664</v>
      </c>
      <c r="B4450" s="14">
        <f t="shared" si="138"/>
        <v>43913</v>
      </c>
      <c r="C4450">
        <v>4</v>
      </c>
      <c r="D4450" t="str">
        <f>VLOOKUP(C4450,'Справочник по тт'!$A$2:$C$5,3,FALSE)</f>
        <v>"Первый"</v>
      </c>
      <c r="E4450" t="str">
        <f>IF(AND(C4450=1,B4450&lt;='Справочник по тт'!$D$1),'Справочник по тт'!$D$2,VLOOKUP(C4450,'Справочник по тт'!A:C,2,FALSE))</f>
        <v>"Первый" ул. Пахоменко д.30</v>
      </c>
      <c r="F4450" s="2">
        <f t="shared" si="139"/>
        <v>1</v>
      </c>
    </row>
    <row r="4451" spans="1:6" x14ac:dyDescent="0.25">
      <c r="A4451" s="14">
        <v>43913.416666666664</v>
      </c>
      <c r="B4451" s="14">
        <f t="shared" si="138"/>
        <v>43913</v>
      </c>
      <c r="C4451">
        <v>1</v>
      </c>
      <c r="D4451" t="str">
        <f>VLOOKUP(C4451,'Справочник по тт'!$A$2:$C$5,3,FALSE)</f>
        <v>"Шанс"</v>
      </c>
      <c r="E4451" t="str">
        <f>IF(AND(C4451=1,B4451&lt;='Справочник по тт'!$D$1),'Справочник по тт'!$D$2,VLOOKUP(C4451,'Справочник по тт'!A:C,2,FALSE))</f>
        <v>"Шанс" ул.Заречная д.5</v>
      </c>
      <c r="F4451" s="2">
        <f t="shared" si="139"/>
        <v>1</v>
      </c>
    </row>
    <row r="4452" spans="1:6" x14ac:dyDescent="0.25">
      <c r="A4452" s="3">
        <v>43913.416666666664</v>
      </c>
      <c r="B4452" s="14">
        <f t="shared" si="138"/>
        <v>43913</v>
      </c>
      <c r="C4452">
        <v>2</v>
      </c>
      <c r="D4452" t="str">
        <f>VLOOKUP(C4452,'Справочник по тт'!$A$2:$C$5,3,FALSE)</f>
        <v>"Колибри"</v>
      </c>
      <c r="E4452" t="str">
        <f>IF(AND(C4452=1,B4452&lt;='Справочник по тт'!$D$1),'Справочник по тт'!$D$2,VLOOKUP(C4452,'Справочник по тт'!A:C,2,FALSE))</f>
        <v>"Колибри" ул. Широкая д.150</v>
      </c>
      <c r="F4452" s="2">
        <f t="shared" si="139"/>
        <v>1</v>
      </c>
    </row>
    <row r="4453" spans="1:6" x14ac:dyDescent="0.25">
      <c r="A4453" s="3">
        <v>43913.458333333336</v>
      </c>
      <c r="B4453" s="14">
        <f t="shared" si="138"/>
        <v>43913</v>
      </c>
      <c r="C4453">
        <v>3</v>
      </c>
      <c r="D4453" t="str">
        <f>VLOOKUP(C4453,'Справочник по тт'!$A$2:$C$5,3,FALSE)</f>
        <v>"Парабола"</v>
      </c>
      <c r="E4453" t="str">
        <f>IF(AND(C4453=1,B4453&lt;='Справочник по тт'!$D$1),'Справочник по тт'!$D$2,VLOOKUP(C4453,'Справочник по тт'!A:C,2,FALSE))</f>
        <v>"Парабола" пр. Дмитриева д.6/1</v>
      </c>
      <c r="F4453" s="2">
        <f t="shared" si="139"/>
        <v>1</v>
      </c>
    </row>
    <row r="4454" spans="1:6" x14ac:dyDescent="0.25">
      <c r="A4454" s="3">
        <v>43913.458333333336</v>
      </c>
      <c r="B4454" s="14">
        <f t="shared" si="138"/>
        <v>43913</v>
      </c>
      <c r="C4454">
        <v>4</v>
      </c>
      <c r="D4454" t="str">
        <f>VLOOKUP(C4454,'Справочник по тт'!$A$2:$C$5,3,FALSE)</f>
        <v>"Первый"</v>
      </c>
      <c r="E4454" t="str">
        <f>IF(AND(C4454=1,B4454&lt;='Справочник по тт'!$D$1),'Справочник по тт'!$D$2,VLOOKUP(C4454,'Справочник по тт'!A:C,2,FALSE))</f>
        <v>"Первый" ул. Пахоменко д.30</v>
      </c>
      <c r="F4454" s="2">
        <f t="shared" si="139"/>
        <v>1</v>
      </c>
    </row>
    <row r="4455" spans="1:6" x14ac:dyDescent="0.25">
      <c r="A4455" s="14">
        <v>43913.458333333336</v>
      </c>
      <c r="B4455" s="14">
        <f t="shared" si="138"/>
        <v>43913</v>
      </c>
      <c r="C4455">
        <v>1</v>
      </c>
      <c r="D4455" t="str">
        <f>VLOOKUP(C4455,'Справочник по тт'!$A$2:$C$5,3,FALSE)</f>
        <v>"Шанс"</v>
      </c>
      <c r="E4455" t="str">
        <f>IF(AND(C4455=1,B4455&lt;='Справочник по тт'!$D$1),'Справочник по тт'!$D$2,VLOOKUP(C4455,'Справочник по тт'!A:C,2,FALSE))</f>
        <v>"Шанс" ул.Заречная д.5</v>
      </c>
      <c r="F4455" s="2">
        <f t="shared" si="139"/>
        <v>1</v>
      </c>
    </row>
    <row r="4456" spans="1:6" x14ac:dyDescent="0.25">
      <c r="A4456" s="3">
        <v>43913.458333333336</v>
      </c>
      <c r="B4456" s="14">
        <f t="shared" si="138"/>
        <v>43913</v>
      </c>
      <c r="C4456">
        <v>2</v>
      </c>
      <c r="D4456" t="str">
        <f>VLOOKUP(C4456,'Справочник по тт'!$A$2:$C$5,3,FALSE)</f>
        <v>"Колибри"</v>
      </c>
      <c r="E4456" t="str">
        <f>IF(AND(C4456=1,B4456&lt;='Справочник по тт'!$D$1),'Справочник по тт'!$D$2,VLOOKUP(C4456,'Справочник по тт'!A:C,2,FALSE))</f>
        <v>"Колибри" ул. Широкая д.150</v>
      </c>
      <c r="F4456" s="2">
        <f t="shared" si="139"/>
        <v>1</v>
      </c>
    </row>
    <row r="4457" spans="1:6" x14ac:dyDescent="0.25">
      <c r="A4457" s="3">
        <v>43913.458333333336</v>
      </c>
      <c r="B4457" s="14">
        <f t="shared" si="138"/>
        <v>43913</v>
      </c>
      <c r="C4457">
        <v>3</v>
      </c>
      <c r="D4457" t="str">
        <f>VLOOKUP(C4457,'Справочник по тт'!$A$2:$C$5,3,FALSE)</f>
        <v>"Парабола"</v>
      </c>
      <c r="E4457" t="str">
        <f>IF(AND(C4457=1,B4457&lt;='Справочник по тт'!$D$1),'Справочник по тт'!$D$2,VLOOKUP(C4457,'Справочник по тт'!A:C,2,FALSE))</f>
        <v>"Парабола" пр. Дмитриева д.6/1</v>
      </c>
      <c r="F4457" s="2">
        <f t="shared" si="139"/>
        <v>1</v>
      </c>
    </row>
    <row r="4458" spans="1:6" x14ac:dyDescent="0.25">
      <c r="A4458" s="3">
        <v>43913.458333333336</v>
      </c>
      <c r="B4458" s="14">
        <f t="shared" si="138"/>
        <v>43913</v>
      </c>
      <c r="C4458">
        <v>4</v>
      </c>
      <c r="D4458" t="str">
        <f>VLOOKUP(C4458,'Справочник по тт'!$A$2:$C$5,3,FALSE)</f>
        <v>"Первый"</v>
      </c>
      <c r="E4458" t="str">
        <f>IF(AND(C4458=1,B4458&lt;='Справочник по тт'!$D$1),'Справочник по тт'!$D$2,VLOOKUP(C4458,'Справочник по тт'!A:C,2,FALSE))</f>
        <v>"Первый" ул. Пахоменко д.30</v>
      </c>
      <c r="F4458" s="2">
        <f t="shared" si="139"/>
        <v>1</v>
      </c>
    </row>
    <row r="4459" spans="1:6" x14ac:dyDescent="0.25">
      <c r="A4459" s="3">
        <v>43913.458333333336</v>
      </c>
      <c r="B4459" s="14">
        <f t="shared" si="138"/>
        <v>43913</v>
      </c>
      <c r="C4459">
        <v>2</v>
      </c>
      <c r="D4459" t="str">
        <f>VLOOKUP(C4459,'Справочник по тт'!$A$2:$C$5,3,FALSE)</f>
        <v>"Колибри"</v>
      </c>
      <c r="E4459" t="str">
        <f>IF(AND(C4459=1,B4459&lt;='Справочник по тт'!$D$1),'Справочник по тт'!$D$2,VLOOKUP(C4459,'Справочник по тт'!A:C,2,FALSE))</f>
        <v>"Колибри" ул. Широкая д.150</v>
      </c>
      <c r="F4459" s="2">
        <f t="shared" si="139"/>
        <v>1</v>
      </c>
    </row>
    <row r="4460" spans="1:6" x14ac:dyDescent="0.25">
      <c r="A4460" s="3">
        <v>43913.458333333336</v>
      </c>
      <c r="B4460" s="14">
        <f t="shared" si="138"/>
        <v>43913</v>
      </c>
      <c r="C4460">
        <v>2</v>
      </c>
      <c r="D4460" t="str">
        <f>VLOOKUP(C4460,'Справочник по тт'!$A$2:$C$5,3,FALSE)</f>
        <v>"Колибри"</v>
      </c>
      <c r="E4460" t="str">
        <f>IF(AND(C4460=1,B4460&lt;='Справочник по тт'!$D$1),'Справочник по тт'!$D$2,VLOOKUP(C4460,'Справочник по тт'!A:C,2,FALSE))</f>
        <v>"Колибри" ул. Широкая д.150</v>
      </c>
      <c r="F4460" s="2">
        <f t="shared" si="139"/>
        <v>1</v>
      </c>
    </row>
    <row r="4461" spans="1:6" x14ac:dyDescent="0.25">
      <c r="A4461" s="3">
        <v>43913.5</v>
      </c>
      <c r="B4461" s="14">
        <f t="shared" si="138"/>
        <v>43913</v>
      </c>
      <c r="C4461">
        <v>2</v>
      </c>
      <c r="D4461" t="str">
        <f>VLOOKUP(C4461,'Справочник по тт'!$A$2:$C$5,3,FALSE)</f>
        <v>"Колибри"</v>
      </c>
      <c r="E4461" t="str">
        <f>IF(AND(C4461=1,B4461&lt;='Справочник по тт'!$D$1),'Справочник по тт'!$D$2,VLOOKUP(C4461,'Справочник по тт'!A:C,2,FALSE))</f>
        <v>"Колибри" ул. Широкая д.150</v>
      </c>
      <c r="F4461" s="2">
        <f t="shared" si="139"/>
        <v>1</v>
      </c>
    </row>
    <row r="4462" spans="1:6" x14ac:dyDescent="0.25">
      <c r="A4462" s="3">
        <v>43913.5</v>
      </c>
      <c r="B4462" s="14">
        <f t="shared" si="138"/>
        <v>43913</v>
      </c>
      <c r="C4462">
        <v>2</v>
      </c>
      <c r="D4462" t="str">
        <f>VLOOKUP(C4462,'Справочник по тт'!$A$2:$C$5,3,FALSE)</f>
        <v>"Колибри"</v>
      </c>
      <c r="E4462" t="str">
        <f>IF(AND(C4462=1,B4462&lt;='Справочник по тт'!$D$1),'Справочник по тт'!$D$2,VLOOKUP(C4462,'Справочник по тт'!A:C,2,FALSE))</f>
        <v>"Колибри" ул. Широкая д.150</v>
      </c>
      <c r="F4462" s="2">
        <f t="shared" si="139"/>
        <v>1</v>
      </c>
    </row>
    <row r="4463" spans="1:6" x14ac:dyDescent="0.25">
      <c r="A4463" s="3">
        <v>43913.5</v>
      </c>
      <c r="B4463" s="14">
        <f t="shared" si="138"/>
        <v>43913</v>
      </c>
      <c r="C4463">
        <v>2</v>
      </c>
      <c r="D4463" t="str">
        <f>VLOOKUP(C4463,'Справочник по тт'!$A$2:$C$5,3,FALSE)</f>
        <v>"Колибри"</v>
      </c>
      <c r="E4463" t="str">
        <f>IF(AND(C4463=1,B4463&lt;='Справочник по тт'!$D$1),'Справочник по тт'!$D$2,VLOOKUP(C4463,'Справочник по тт'!A:C,2,FALSE))</f>
        <v>"Колибри" ул. Широкая д.150</v>
      </c>
      <c r="F4463" s="2">
        <f t="shared" si="139"/>
        <v>1</v>
      </c>
    </row>
    <row r="4464" spans="1:6" x14ac:dyDescent="0.25">
      <c r="A4464" s="3">
        <v>43913.526273148149</v>
      </c>
      <c r="B4464" s="14">
        <f t="shared" si="138"/>
        <v>43913</v>
      </c>
      <c r="C4464">
        <v>2</v>
      </c>
      <c r="D4464" t="str">
        <f>VLOOKUP(C4464,'Справочник по тт'!$A$2:$C$5,3,FALSE)</f>
        <v>"Колибри"</v>
      </c>
      <c r="E4464" t="str">
        <f>IF(AND(C4464=1,B4464&lt;='Справочник по тт'!$D$1),'Справочник по тт'!$D$2,VLOOKUP(C4464,'Справочник по тт'!A:C,2,FALSE))</f>
        <v>"Колибри" ул. Широкая д.150</v>
      </c>
      <c r="F4464" s="2">
        <f t="shared" si="139"/>
        <v>1</v>
      </c>
    </row>
    <row r="4465" spans="1:6" x14ac:dyDescent="0.25">
      <c r="A4465" s="3">
        <v>43913.541666666664</v>
      </c>
      <c r="B4465" s="14">
        <f t="shared" si="138"/>
        <v>43913</v>
      </c>
      <c r="C4465">
        <v>2</v>
      </c>
      <c r="D4465" t="str">
        <f>VLOOKUP(C4465,'Справочник по тт'!$A$2:$C$5,3,FALSE)</f>
        <v>"Колибри"</v>
      </c>
      <c r="E4465" t="str">
        <f>IF(AND(C4465=1,B4465&lt;='Справочник по тт'!$D$1),'Справочник по тт'!$D$2,VLOOKUP(C4465,'Справочник по тт'!A:C,2,FALSE))</f>
        <v>"Колибри" ул. Широкая д.150</v>
      </c>
      <c r="F4465" s="2">
        <f t="shared" si="139"/>
        <v>1</v>
      </c>
    </row>
    <row r="4466" spans="1:6" x14ac:dyDescent="0.25">
      <c r="A4466" s="3">
        <v>43913.541666666664</v>
      </c>
      <c r="B4466" s="14">
        <f t="shared" si="138"/>
        <v>43913</v>
      </c>
      <c r="C4466">
        <v>2</v>
      </c>
      <c r="D4466" t="str">
        <f>VLOOKUP(C4466,'Справочник по тт'!$A$2:$C$5,3,FALSE)</f>
        <v>"Колибри"</v>
      </c>
      <c r="E4466" t="str">
        <f>IF(AND(C4466=1,B4466&lt;='Справочник по тт'!$D$1),'Справочник по тт'!$D$2,VLOOKUP(C4466,'Справочник по тт'!A:C,2,FALSE))</f>
        <v>"Колибри" ул. Широкая д.150</v>
      </c>
      <c r="F4466" s="2">
        <f t="shared" si="139"/>
        <v>1</v>
      </c>
    </row>
    <row r="4467" spans="1:6" x14ac:dyDescent="0.25">
      <c r="A4467" s="3">
        <v>43913.541666666664</v>
      </c>
      <c r="B4467" s="14">
        <f t="shared" si="138"/>
        <v>43913</v>
      </c>
      <c r="C4467">
        <v>2</v>
      </c>
      <c r="D4467" t="str">
        <f>VLOOKUP(C4467,'Справочник по тт'!$A$2:$C$5,3,FALSE)</f>
        <v>"Колибри"</v>
      </c>
      <c r="E4467" t="str">
        <f>IF(AND(C4467=1,B4467&lt;='Справочник по тт'!$D$1),'Справочник по тт'!$D$2,VLOOKUP(C4467,'Справочник по тт'!A:C,2,FALSE))</f>
        <v>"Колибри" ул. Широкая д.150</v>
      </c>
      <c r="F4467" s="2">
        <f t="shared" si="139"/>
        <v>1</v>
      </c>
    </row>
    <row r="4468" spans="1:6" x14ac:dyDescent="0.25">
      <c r="A4468" s="3">
        <v>43913.544328703705</v>
      </c>
      <c r="B4468" s="14">
        <f t="shared" si="138"/>
        <v>43913</v>
      </c>
      <c r="C4468">
        <v>2</v>
      </c>
      <c r="D4468" t="str">
        <f>VLOOKUP(C4468,'Справочник по тт'!$A$2:$C$5,3,FALSE)</f>
        <v>"Колибри"</v>
      </c>
      <c r="E4468" t="str">
        <f>IF(AND(C4468=1,B4468&lt;='Справочник по тт'!$D$1),'Справочник по тт'!$D$2,VLOOKUP(C4468,'Справочник по тт'!A:C,2,FALSE))</f>
        <v>"Колибри" ул. Широкая д.150</v>
      </c>
      <c r="F4468" s="2">
        <f t="shared" si="139"/>
        <v>1</v>
      </c>
    </row>
    <row r="4469" spans="1:6" x14ac:dyDescent="0.25">
      <c r="A4469" s="3">
        <v>43913.583333333336</v>
      </c>
      <c r="B4469" s="14">
        <f t="shared" si="138"/>
        <v>43913</v>
      </c>
      <c r="C4469">
        <v>2</v>
      </c>
      <c r="D4469" t="str">
        <f>VLOOKUP(C4469,'Справочник по тт'!$A$2:$C$5,3,FALSE)</f>
        <v>"Колибри"</v>
      </c>
      <c r="E4469" t="str">
        <f>IF(AND(C4469=1,B4469&lt;='Справочник по тт'!$D$1),'Справочник по тт'!$D$2,VLOOKUP(C4469,'Справочник по тт'!A:C,2,FALSE))</f>
        <v>"Колибри" ул. Широкая д.150</v>
      </c>
      <c r="F4469" s="2">
        <f t="shared" si="139"/>
        <v>1</v>
      </c>
    </row>
    <row r="4470" spans="1:6" x14ac:dyDescent="0.25">
      <c r="A4470" s="3">
        <v>43913.606932870367</v>
      </c>
      <c r="B4470" s="14">
        <f t="shared" si="138"/>
        <v>43913</v>
      </c>
      <c r="C4470">
        <v>2</v>
      </c>
      <c r="D4470" t="str">
        <f>VLOOKUP(C4470,'Справочник по тт'!$A$2:$C$5,3,FALSE)</f>
        <v>"Колибри"</v>
      </c>
      <c r="E4470" t="str">
        <f>IF(AND(C4470=1,B4470&lt;='Справочник по тт'!$D$1),'Справочник по тт'!$D$2,VLOOKUP(C4470,'Справочник по тт'!A:C,2,FALSE))</f>
        <v>"Колибри" ул. Широкая д.150</v>
      </c>
      <c r="F4470" s="2">
        <f t="shared" si="139"/>
        <v>1</v>
      </c>
    </row>
    <row r="4471" spans="1:6" x14ac:dyDescent="0.25">
      <c r="A4471" s="3">
        <v>43913.625</v>
      </c>
      <c r="B4471" s="14">
        <f t="shared" si="138"/>
        <v>43913</v>
      </c>
      <c r="C4471">
        <v>2</v>
      </c>
      <c r="D4471" t="str">
        <f>VLOOKUP(C4471,'Справочник по тт'!$A$2:$C$5,3,FALSE)</f>
        <v>"Колибри"</v>
      </c>
      <c r="E4471" t="str">
        <f>IF(AND(C4471=1,B4471&lt;='Справочник по тт'!$D$1),'Справочник по тт'!$D$2,VLOOKUP(C4471,'Справочник по тт'!A:C,2,FALSE))</f>
        <v>"Колибри" ул. Широкая д.150</v>
      </c>
      <c r="F4471" s="2">
        <f t="shared" si="139"/>
        <v>1</v>
      </c>
    </row>
    <row r="4472" spans="1:6" x14ac:dyDescent="0.25">
      <c r="A4472" s="3">
        <v>43913.625</v>
      </c>
      <c r="B4472" s="14">
        <f t="shared" si="138"/>
        <v>43913</v>
      </c>
      <c r="C4472">
        <v>2</v>
      </c>
      <c r="D4472" t="str">
        <f>VLOOKUP(C4472,'Справочник по тт'!$A$2:$C$5,3,FALSE)</f>
        <v>"Колибри"</v>
      </c>
      <c r="E4472" t="str">
        <f>IF(AND(C4472=1,B4472&lt;='Справочник по тт'!$D$1),'Справочник по тт'!$D$2,VLOOKUP(C4472,'Справочник по тт'!A:C,2,FALSE))</f>
        <v>"Колибри" ул. Широкая д.150</v>
      </c>
      <c r="F4472" s="2">
        <f t="shared" si="139"/>
        <v>1</v>
      </c>
    </row>
    <row r="4473" spans="1:6" x14ac:dyDescent="0.25">
      <c r="A4473" s="3">
        <v>43913.625</v>
      </c>
      <c r="B4473" s="14">
        <f t="shared" si="138"/>
        <v>43913</v>
      </c>
      <c r="C4473">
        <v>2</v>
      </c>
      <c r="D4473" t="str">
        <f>VLOOKUP(C4473,'Справочник по тт'!$A$2:$C$5,3,FALSE)</f>
        <v>"Колибри"</v>
      </c>
      <c r="E4473" t="str">
        <f>IF(AND(C4473=1,B4473&lt;='Справочник по тт'!$D$1),'Справочник по тт'!$D$2,VLOOKUP(C4473,'Справочник по тт'!A:C,2,FALSE))</f>
        <v>"Колибри" ул. Широкая д.150</v>
      </c>
      <c r="F4473" s="2">
        <f t="shared" si="139"/>
        <v>1</v>
      </c>
    </row>
    <row r="4474" spans="1:6" x14ac:dyDescent="0.25">
      <c r="A4474" s="3">
        <v>43913.666666666664</v>
      </c>
      <c r="B4474" s="14">
        <f t="shared" si="138"/>
        <v>43913</v>
      </c>
      <c r="C4474">
        <v>2</v>
      </c>
      <c r="D4474" t="str">
        <f>VLOOKUP(C4474,'Справочник по тт'!$A$2:$C$5,3,FALSE)</f>
        <v>"Колибри"</v>
      </c>
      <c r="E4474" t="str">
        <f>IF(AND(C4474=1,B4474&lt;='Справочник по тт'!$D$1),'Справочник по тт'!$D$2,VLOOKUP(C4474,'Справочник по тт'!A:C,2,FALSE))</f>
        <v>"Колибри" ул. Широкая д.150</v>
      </c>
      <c r="F4474" s="2">
        <f t="shared" si="139"/>
        <v>1</v>
      </c>
    </row>
    <row r="4475" spans="1:6" x14ac:dyDescent="0.25">
      <c r="A4475" s="3">
        <v>43913.666666666664</v>
      </c>
      <c r="B4475" s="14">
        <f t="shared" si="138"/>
        <v>43913</v>
      </c>
      <c r="C4475">
        <v>2</v>
      </c>
      <c r="D4475" t="str">
        <f>VLOOKUP(C4475,'Справочник по тт'!$A$2:$C$5,3,FALSE)</f>
        <v>"Колибри"</v>
      </c>
      <c r="E4475" t="str">
        <f>IF(AND(C4475=1,B4475&lt;='Справочник по тт'!$D$1),'Справочник по тт'!$D$2,VLOOKUP(C4475,'Справочник по тт'!A:C,2,FALSE))</f>
        <v>"Колибри" ул. Широкая д.150</v>
      </c>
      <c r="F4475" s="2">
        <f t="shared" si="139"/>
        <v>1</v>
      </c>
    </row>
    <row r="4476" spans="1:6" x14ac:dyDescent="0.25">
      <c r="A4476" s="3">
        <v>43913.708333333336</v>
      </c>
      <c r="B4476" s="14">
        <f t="shared" si="138"/>
        <v>43913</v>
      </c>
      <c r="C4476">
        <v>2</v>
      </c>
      <c r="D4476" t="str">
        <f>VLOOKUP(C4476,'Справочник по тт'!$A$2:$C$5,3,FALSE)</f>
        <v>"Колибри"</v>
      </c>
      <c r="E4476" t="str">
        <f>IF(AND(C4476=1,B4476&lt;='Справочник по тт'!$D$1),'Справочник по тт'!$D$2,VLOOKUP(C4476,'Справочник по тт'!A:C,2,FALSE))</f>
        <v>"Колибри" ул. Широкая д.150</v>
      </c>
      <c r="F4476" s="2">
        <f t="shared" si="139"/>
        <v>1</v>
      </c>
    </row>
    <row r="4477" spans="1:6" x14ac:dyDescent="0.25">
      <c r="A4477" s="3">
        <v>43913.708333333336</v>
      </c>
      <c r="B4477" s="14">
        <f t="shared" si="138"/>
        <v>43913</v>
      </c>
      <c r="C4477">
        <v>2</v>
      </c>
      <c r="D4477" t="str">
        <f>VLOOKUP(C4477,'Справочник по тт'!$A$2:$C$5,3,FALSE)</f>
        <v>"Колибри"</v>
      </c>
      <c r="E4477" t="str">
        <f>IF(AND(C4477=1,B4477&lt;='Справочник по тт'!$D$1),'Справочник по тт'!$D$2,VLOOKUP(C4477,'Справочник по тт'!A:C,2,FALSE))</f>
        <v>"Колибри" ул. Широкая д.150</v>
      </c>
      <c r="F4477" s="2">
        <f t="shared" si="139"/>
        <v>1</v>
      </c>
    </row>
    <row r="4478" spans="1:6" x14ac:dyDescent="0.25">
      <c r="A4478" s="3">
        <v>43913.75</v>
      </c>
      <c r="B4478" s="14">
        <f t="shared" si="138"/>
        <v>43913</v>
      </c>
      <c r="C4478">
        <v>2</v>
      </c>
      <c r="D4478" t="str">
        <f>VLOOKUP(C4478,'Справочник по тт'!$A$2:$C$5,3,FALSE)</f>
        <v>"Колибри"</v>
      </c>
      <c r="E4478" t="str">
        <f>IF(AND(C4478=1,B4478&lt;='Справочник по тт'!$D$1),'Справочник по тт'!$D$2,VLOOKUP(C4478,'Справочник по тт'!A:C,2,FALSE))</f>
        <v>"Колибри" ул. Широкая д.150</v>
      </c>
      <c r="F4478" s="2">
        <f t="shared" si="139"/>
        <v>1</v>
      </c>
    </row>
    <row r="4479" spans="1:6" x14ac:dyDescent="0.25">
      <c r="A4479" s="3">
        <v>43913.75</v>
      </c>
      <c r="B4479" s="14">
        <f t="shared" si="138"/>
        <v>43913</v>
      </c>
      <c r="C4479">
        <v>2</v>
      </c>
      <c r="D4479" t="str">
        <f>VLOOKUP(C4479,'Справочник по тт'!$A$2:$C$5,3,FALSE)</f>
        <v>"Колибри"</v>
      </c>
      <c r="E4479" t="str">
        <f>IF(AND(C4479=1,B4479&lt;='Справочник по тт'!$D$1),'Справочник по тт'!$D$2,VLOOKUP(C4479,'Справочник по тт'!A:C,2,FALSE))</f>
        <v>"Колибри" ул. Широкая д.150</v>
      </c>
      <c r="F4479" s="2">
        <f t="shared" si="139"/>
        <v>1</v>
      </c>
    </row>
    <row r="4480" spans="1:6" x14ac:dyDescent="0.25">
      <c r="A4480" s="3">
        <v>43913.833333333336</v>
      </c>
      <c r="B4480" s="14">
        <f t="shared" si="138"/>
        <v>43913</v>
      </c>
      <c r="C4480">
        <v>2</v>
      </c>
      <c r="D4480" t="str">
        <f>VLOOKUP(C4480,'Справочник по тт'!$A$2:$C$5,3,FALSE)</f>
        <v>"Колибри"</v>
      </c>
      <c r="E4480" t="str">
        <f>IF(AND(C4480=1,B4480&lt;='Справочник по тт'!$D$1),'Справочник по тт'!$D$2,VLOOKUP(C4480,'Справочник по тт'!A:C,2,FALSE))</f>
        <v>"Колибри" ул. Широкая д.150</v>
      </c>
      <c r="F4480" s="2">
        <f t="shared" si="139"/>
        <v>1</v>
      </c>
    </row>
    <row r="4481" spans="1:6" x14ac:dyDescent="0.25">
      <c r="A4481" s="3">
        <v>43913.875</v>
      </c>
      <c r="B4481" s="14">
        <f t="shared" si="138"/>
        <v>43913</v>
      </c>
      <c r="C4481">
        <v>2</v>
      </c>
      <c r="D4481" t="str">
        <f>VLOOKUP(C4481,'Справочник по тт'!$A$2:$C$5,3,FALSE)</f>
        <v>"Колибри"</v>
      </c>
      <c r="E4481" t="str">
        <f>IF(AND(C4481=1,B4481&lt;='Справочник по тт'!$D$1),'Справочник по тт'!$D$2,VLOOKUP(C4481,'Справочник по тт'!A:C,2,FALSE))</f>
        <v>"Колибри" ул. Широкая д.150</v>
      </c>
      <c r="F4481" s="2">
        <f t="shared" si="139"/>
        <v>1</v>
      </c>
    </row>
    <row r="4482" spans="1:6" x14ac:dyDescent="0.25">
      <c r="A4482" s="3">
        <v>43913.916666666664</v>
      </c>
      <c r="B4482" s="14">
        <f t="shared" ref="B4482:B4545" si="140">(TEXT(A4482,"ДД.ММ.ГГГГ"))*1</f>
        <v>43913</v>
      </c>
      <c r="C4482">
        <v>2</v>
      </c>
      <c r="D4482" t="str">
        <f>VLOOKUP(C4482,'Справочник по тт'!$A$2:$C$5,3,FALSE)</f>
        <v>"Колибри"</v>
      </c>
      <c r="E4482" t="str">
        <f>IF(AND(C4482=1,B4482&lt;='Справочник по тт'!$D$1),'Справочник по тт'!$D$2,VLOOKUP(C4482,'Справочник по тт'!A:C,2,FALSE))</f>
        <v>"Колибри" ул. Широкая д.150</v>
      </c>
      <c r="F4482" s="2">
        <f t="shared" si="139"/>
        <v>1</v>
      </c>
    </row>
    <row r="4483" spans="1:6" x14ac:dyDescent="0.25">
      <c r="A4483" s="3">
        <v>43914.208333333336</v>
      </c>
      <c r="B4483" s="14">
        <f t="shared" si="140"/>
        <v>43914</v>
      </c>
      <c r="C4483">
        <v>2</v>
      </c>
      <c r="D4483" t="str">
        <f>VLOOKUP(C4483,'Справочник по тт'!$A$2:$C$5,3,FALSE)</f>
        <v>"Колибри"</v>
      </c>
      <c r="E4483" t="str">
        <f>IF(AND(C4483=1,B4483&lt;='Справочник по тт'!$D$1),'Справочник по тт'!$D$2,VLOOKUP(C4483,'Справочник по тт'!A:C,2,FALSE))</f>
        <v>"Колибри" ул. Широкая д.150</v>
      </c>
      <c r="F4483" s="2">
        <f t="shared" ref="F4483:F4546" si="141">IF(B4483&lt;=$F$1,1,"")</f>
        <v>1</v>
      </c>
    </row>
    <row r="4484" spans="1:6" x14ac:dyDescent="0.25">
      <c r="A4484" s="3">
        <v>43914.208333333336</v>
      </c>
      <c r="B4484" s="14">
        <f t="shared" si="140"/>
        <v>43914</v>
      </c>
      <c r="C4484">
        <v>2</v>
      </c>
      <c r="D4484" t="str">
        <f>VLOOKUP(C4484,'Справочник по тт'!$A$2:$C$5,3,FALSE)</f>
        <v>"Колибри"</v>
      </c>
      <c r="E4484" t="str">
        <f>IF(AND(C4484=1,B4484&lt;='Справочник по тт'!$D$1),'Справочник по тт'!$D$2,VLOOKUP(C4484,'Справочник по тт'!A:C,2,FALSE))</f>
        <v>"Колибри" ул. Широкая д.150</v>
      </c>
      <c r="F4484" s="2">
        <f t="shared" si="141"/>
        <v>1</v>
      </c>
    </row>
    <row r="4485" spans="1:6" x14ac:dyDescent="0.25">
      <c r="A4485" s="3">
        <v>43914.25</v>
      </c>
      <c r="B4485" s="14">
        <f t="shared" si="140"/>
        <v>43914</v>
      </c>
      <c r="C4485">
        <v>2</v>
      </c>
      <c r="D4485" t="str">
        <f>VLOOKUP(C4485,'Справочник по тт'!$A$2:$C$5,3,FALSE)</f>
        <v>"Колибри"</v>
      </c>
      <c r="E4485" t="str">
        <f>IF(AND(C4485=1,B4485&lt;='Справочник по тт'!$D$1),'Справочник по тт'!$D$2,VLOOKUP(C4485,'Справочник по тт'!A:C,2,FALSE))</f>
        <v>"Колибри" ул. Широкая д.150</v>
      </c>
      <c r="F4485" s="2">
        <f t="shared" si="141"/>
        <v>1</v>
      </c>
    </row>
    <row r="4486" spans="1:6" x14ac:dyDescent="0.25">
      <c r="A4486" s="3">
        <v>43914.291666666664</v>
      </c>
      <c r="B4486" s="14">
        <f t="shared" si="140"/>
        <v>43914</v>
      </c>
      <c r="C4486">
        <v>2</v>
      </c>
      <c r="D4486" t="str">
        <f>VLOOKUP(C4486,'Справочник по тт'!$A$2:$C$5,3,FALSE)</f>
        <v>"Колибри"</v>
      </c>
      <c r="E4486" t="str">
        <f>IF(AND(C4486=1,B4486&lt;='Справочник по тт'!$D$1),'Справочник по тт'!$D$2,VLOOKUP(C4486,'Справочник по тт'!A:C,2,FALSE))</f>
        <v>"Колибри" ул. Широкая д.150</v>
      </c>
      <c r="F4486" s="2">
        <f t="shared" si="141"/>
        <v>1</v>
      </c>
    </row>
    <row r="4487" spans="1:6" x14ac:dyDescent="0.25">
      <c r="A4487" s="3">
        <v>43914.291666666664</v>
      </c>
      <c r="B4487" s="14">
        <f t="shared" si="140"/>
        <v>43914</v>
      </c>
      <c r="C4487">
        <v>2</v>
      </c>
      <c r="D4487" t="str">
        <f>VLOOKUP(C4487,'Справочник по тт'!$A$2:$C$5,3,FALSE)</f>
        <v>"Колибри"</v>
      </c>
      <c r="E4487" t="str">
        <f>IF(AND(C4487=1,B4487&lt;='Справочник по тт'!$D$1),'Справочник по тт'!$D$2,VLOOKUP(C4487,'Справочник по тт'!A:C,2,FALSE))</f>
        <v>"Колибри" ул. Широкая д.150</v>
      </c>
      <c r="F4487" s="2">
        <f t="shared" si="141"/>
        <v>1</v>
      </c>
    </row>
    <row r="4488" spans="1:6" x14ac:dyDescent="0.25">
      <c r="A4488" s="3">
        <v>43914.333333333336</v>
      </c>
      <c r="B4488" s="14">
        <f t="shared" si="140"/>
        <v>43914</v>
      </c>
      <c r="C4488">
        <v>2</v>
      </c>
      <c r="D4488" t="str">
        <f>VLOOKUP(C4488,'Справочник по тт'!$A$2:$C$5,3,FALSE)</f>
        <v>"Колибри"</v>
      </c>
      <c r="E4488" t="str">
        <f>IF(AND(C4488=1,B4488&lt;='Справочник по тт'!$D$1),'Справочник по тт'!$D$2,VLOOKUP(C4488,'Справочник по тт'!A:C,2,FALSE))</f>
        <v>"Колибри" ул. Широкая д.150</v>
      </c>
      <c r="F4488" s="2">
        <f t="shared" si="141"/>
        <v>1</v>
      </c>
    </row>
    <row r="4489" spans="1:6" x14ac:dyDescent="0.25">
      <c r="A4489" s="3">
        <v>43914.333333333336</v>
      </c>
      <c r="B4489" s="14">
        <f t="shared" si="140"/>
        <v>43914</v>
      </c>
      <c r="C4489">
        <v>2</v>
      </c>
      <c r="D4489" t="str">
        <f>VLOOKUP(C4489,'Справочник по тт'!$A$2:$C$5,3,FALSE)</f>
        <v>"Колибри"</v>
      </c>
      <c r="E4489" t="str">
        <f>IF(AND(C4489=1,B4489&lt;='Справочник по тт'!$D$1),'Справочник по тт'!$D$2,VLOOKUP(C4489,'Справочник по тт'!A:C,2,FALSE))</f>
        <v>"Колибри" ул. Широкая д.150</v>
      </c>
      <c r="F4489" s="2">
        <f t="shared" si="141"/>
        <v>1</v>
      </c>
    </row>
    <row r="4490" spans="1:6" x14ac:dyDescent="0.25">
      <c r="A4490" s="3">
        <v>43914.333333333336</v>
      </c>
      <c r="B4490" s="14">
        <f t="shared" si="140"/>
        <v>43914</v>
      </c>
      <c r="C4490">
        <v>2</v>
      </c>
      <c r="D4490" t="str">
        <f>VLOOKUP(C4490,'Справочник по тт'!$A$2:$C$5,3,FALSE)</f>
        <v>"Колибри"</v>
      </c>
      <c r="E4490" t="str">
        <f>IF(AND(C4490=1,B4490&lt;='Справочник по тт'!$D$1),'Справочник по тт'!$D$2,VLOOKUP(C4490,'Справочник по тт'!A:C,2,FALSE))</f>
        <v>"Колибри" ул. Широкая д.150</v>
      </c>
      <c r="F4490" s="2">
        <f t="shared" si="141"/>
        <v>1</v>
      </c>
    </row>
    <row r="4491" spans="1:6" x14ac:dyDescent="0.25">
      <c r="A4491" s="3">
        <v>43914.354166666664</v>
      </c>
      <c r="B4491" s="14">
        <f t="shared" si="140"/>
        <v>43914</v>
      </c>
      <c r="C4491">
        <v>2</v>
      </c>
      <c r="D4491" t="str">
        <f>VLOOKUP(C4491,'Справочник по тт'!$A$2:$C$5,3,FALSE)</f>
        <v>"Колибри"</v>
      </c>
      <c r="E4491" t="str">
        <f>IF(AND(C4491=1,B4491&lt;='Справочник по тт'!$D$1),'Справочник по тт'!$D$2,VLOOKUP(C4491,'Справочник по тт'!A:C,2,FALSE))</f>
        <v>"Колибри" ул. Широкая д.150</v>
      </c>
      <c r="F4491" s="2">
        <f t="shared" si="141"/>
        <v>1</v>
      </c>
    </row>
    <row r="4492" spans="1:6" x14ac:dyDescent="0.25">
      <c r="A4492" s="3">
        <v>43914.354733796295</v>
      </c>
      <c r="B4492" s="14">
        <f t="shared" si="140"/>
        <v>43914</v>
      </c>
      <c r="C4492">
        <v>2</v>
      </c>
      <c r="D4492" t="str">
        <f>VLOOKUP(C4492,'Справочник по тт'!$A$2:$C$5,3,FALSE)</f>
        <v>"Колибри"</v>
      </c>
      <c r="E4492" t="str">
        <f>IF(AND(C4492=1,B4492&lt;='Справочник по тт'!$D$1),'Справочник по тт'!$D$2,VLOOKUP(C4492,'Справочник по тт'!A:C,2,FALSE))</f>
        <v>"Колибри" ул. Широкая д.150</v>
      </c>
      <c r="F4492" s="2">
        <f t="shared" si="141"/>
        <v>1</v>
      </c>
    </row>
    <row r="4493" spans="1:6" x14ac:dyDescent="0.25">
      <c r="A4493" s="3">
        <v>43914.368055555555</v>
      </c>
      <c r="B4493" s="14">
        <f t="shared" si="140"/>
        <v>43914</v>
      </c>
      <c r="C4493">
        <v>2</v>
      </c>
      <c r="D4493" t="str">
        <f>VLOOKUP(C4493,'Справочник по тт'!$A$2:$C$5,3,FALSE)</f>
        <v>"Колибри"</v>
      </c>
      <c r="E4493" t="str">
        <f>IF(AND(C4493=1,B4493&lt;='Справочник по тт'!$D$1),'Справочник по тт'!$D$2,VLOOKUP(C4493,'Справочник по тт'!A:C,2,FALSE))</f>
        <v>"Колибри" ул. Широкая д.150</v>
      </c>
      <c r="F4493" s="2">
        <f t="shared" si="141"/>
        <v>1</v>
      </c>
    </row>
    <row r="4494" spans="1:6" x14ac:dyDescent="0.25">
      <c r="A4494" s="3">
        <v>43914.375</v>
      </c>
      <c r="B4494" s="14">
        <f t="shared" si="140"/>
        <v>43914</v>
      </c>
      <c r="C4494">
        <v>2</v>
      </c>
      <c r="D4494" t="str">
        <f>VLOOKUP(C4494,'Справочник по тт'!$A$2:$C$5,3,FALSE)</f>
        <v>"Колибри"</v>
      </c>
      <c r="E4494" t="str">
        <f>IF(AND(C4494=1,B4494&lt;='Справочник по тт'!$D$1),'Справочник по тт'!$D$2,VLOOKUP(C4494,'Справочник по тт'!A:C,2,FALSE))</f>
        <v>"Колибри" ул. Широкая д.150</v>
      </c>
      <c r="F4494" s="2">
        <f t="shared" si="141"/>
        <v>1</v>
      </c>
    </row>
    <row r="4495" spans="1:6" x14ac:dyDescent="0.25">
      <c r="A4495" s="3">
        <v>43914.375</v>
      </c>
      <c r="B4495" s="14">
        <f t="shared" si="140"/>
        <v>43914</v>
      </c>
      <c r="C4495">
        <v>2</v>
      </c>
      <c r="D4495" t="str">
        <f>VLOOKUP(C4495,'Справочник по тт'!$A$2:$C$5,3,FALSE)</f>
        <v>"Колибри"</v>
      </c>
      <c r="E4495" t="str">
        <f>IF(AND(C4495=1,B4495&lt;='Справочник по тт'!$D$1),'Справочник по тт'!$D$2,VLOOKUP(C4495,'Справочник по тт'!A:C,2,FALSE))</f>
        <v>"Колибри" ул. Широкая д.150</v>
      </c>
      <c r="F4495" s="2">
        <f t="shared" si="141"/>
        <v>1</v>
      </c>
    </row>
    <row r="4496" spans="1:6" x14ac:dyDescent="0.25">
      <c r="A4496" s="3">
        <v>43914.375</v>
      </c>
      <c r="B4496" s="14">
        <f t="shared" si="140"/>
        <v>43914</v>
      </c>
      <c r="C4496">
        <v>2</v>
      </c>
      <c r="D4496" t="str">
        <f>VLOOKUP(C4496,'Справочник по тт'!$A$2:$C$5,3,FALSE)</f>
        <v>"Колибри"</v>
      </c>
      <c r="E4496" t="str">
        <f>IF(AND(C4496=1,B4496&lt;='Справочник по тт'!$D$1),'Справочник по тт'!$D$2,VLOOKUP(C4496,'Справочник по тт'!A:C,2,FALSE))</f>
        <v>"Колибри" ул. Широкая д.150</v>
      </c>
      <c r="F4496" s="2">
        <f t="shared" si="141"/>
        <v>1</v>
      </c>
    </row>
    <row r="4497" spans="1:6" x14ac:dyDescent="0.25">
      <c r="A4497" s="3">
        <v>43914.375</v>
      </c>
      <c r="B4497" s="14">
        <f t="shared" si="140"/>
        <v>43914</v>
      </c>
      <c r="C4497">
        <v>2</v>
      </c>
      <c r="D4497" t="str">
        <f>VLOOKUP(C4497,'Справочник по тт'!$A$2:$C$5,3,FALSE)</f>
        <v>"Колибри"</v>
      </c>
      <c r="E4497" t="str">
        <f>IF(AND(C4497=1,B4497&lt;='Справочник по тт'!$D$1),'Справочник по тт'!$D$2,VLOOKUP(C4497,'Справочник по тт'!A:C,2,FALSE))</f>
        <v>"Колибри" ул. Широкая д.150</v>
      </c>
      <c r="F4497" s="2">
        <f t="shared" si="141"/>
        <v>1</v>
      </c>
    </row>
    <row r="4498" spans="1:6" x14ac:dyDescent="0.25">
      <c r="A4498" s="3">
        <v>43914.375</v>
      </c>
      <c r="B4498" s="14">
        <f t="shared" si="140"/>
        <v>43914</v>
      </c>
      <c r="C4498">
        <v>2</v>
      </c>
      <c r="D4498" t="str">
        <f>VLOOKUP(C4498,'Справочник по тт'!$A$2:$C$5,3,FALSE)</f>
        <v>"Колибри"</v>
      </c>
      <c r="E4498" t="str">
        <f>IF(AND(C4498=1,B4498&lt;='Справочник по тт'!$D$1),'Справочник по тт'!$D$2,VLOOKUP(C4498,'Справочник по тт'!A:C,2,FALSE))</f>
        <v>"Колибри" ул. Широкая д.150</v>
      </c>
      <c r="F4498" s="2">
        <f t="shared" si="141"/>
        <v>1</v>
      </c>
    </row>
    <row r="4499" spans="1:6" x14ac:dyDescent="0.25">
      <c r="A4499" s="3">
        <v>43914.375</v>
      </c>
      <c r="B4499" s="14">
        <f t="shared" si="140"/>
        <v>43914</v>
      </c>
      <c r="C4499">
        <v>2</v>
      </c>
      <c r="D4499" t="str">
        <f>VLOOKUP(C4499,'Справочник по тт'!$A$2:$C$5,3,FALSE)</f>
        <v>"Колибри"</v>
      </c>
      <c r="E4499" t="str">
        <f>IF(AND(C4499=1,B4499&lt;='Справочник по тт'!$D$1),'Справочник по тт'!$D$2,VLOOKUP(C4499,'Справочник по тт'!A:C,2,FALSE))</f>
        <v>"Колибри" ул. Широкая д.150</v>
      </c>
      <c r="F4499" s="2">
        <f t="shared" si="141"/>
        <v>1</v>
      </c>
    </row>
    <row r="4500" spans="1:6" x14ac:dyDescent="0.25">
      <c r="A4500" s="3">
        <v>43914.375</v>
      </c>
      <c r="B4500" s="14">
        <f t="shared" si="140"/>
        <v>43914</v>
      </c>
      <c r="C4500">
        <v>2</v>
      </c>
      <c r="D4500" t="str">
        <f>VLOOKUP(C4500,'Справочник по тт'!$A$2:$C$5,3,FALSE)</f>
        <v>"Колибри"</v>
      </c>
      <c r="E4500" t="str">
        <f>IF(AND(C4500=1,B4500&lt;='Справочник по тт'!$D$1),'Справочник по тт'!$D$2,VLOOKUP(C4500,'Справочник по тт'!A:C,2,FALSE))</f>
        <v>"Колибри" ул. Широкая д.150</v>
      </c>
      <c r="F4500" s="2">
        <f t="shared" si="141"/>
        <v>1</v>
      </c>
    </row>
    <row r="4501" spans="1:6" x14ac:dyDescent="0.25">
      <c r="A4501" s="3">
        <v>43914.375</v>
      </c>
      <c r="B4501" s="14">
        <f t="shared" si="140"/>
        <v>43914</v>
      </c>
      <c r="C4501">
        <v>2</v>
      </c>
      <c r="D4501" t="str">
        <f>VLOOKUP(C4501,'Справочник по тт'!$A$2:$C$5,3,FALSE)</f>
        <v>"Колибри"</v>
      </c>
      <c r="E4501" t="str">
        <f>IF(AND(C4501=1,B4501&lt;='Справочник по тт'!$D$1),'Справочник по тт'!$D$2,VLOOKUP(C4501,'Справочник по тт'!A:C,2,FALSE))</f>
        <v>"Колибри" ул. Широкая д.150</v>
      </c>
      <c r="F4501" s="2">
        <f t="shared" si="141"/>
        <v>1</v>
      </c>
    </row>
    <row r="4502" spans="1:6" x14ac:dyDescent="0.25">
      <c r="A4502" s="3">
        <v>43914.375</v>
      </c>
      <c r="B4502" s="14">
        <f t="shared" si="140"/>
        <v>43914</v>
      </c>
      <c r="C4502">
        <v>2</v>
      </c>
      <c r="D4502" t="str">
        <f>VLOOKUP(C4502,'Справочник по тт'!$A$2:$C$5,3,FALSE)</f>
        <v>"Колибри"</v>
      </c>
      <c r="E4502" t="str">
        <f>IF(AND(C4502=1,B4502&lt;='Справочник по тт'!$D$1),'Справочник по тт'!$D$2,VLOOKUP(C4502,'Справочник по тт'!A:C,2,FALSE))</f>
        <v>"Колибри" ул. Широкая д.150</v>
      </c>
      <c r="F4502" s="2">
        <f t="shared" si="141"/>
        <v>1</v>
      </c>
    </row>
    <row r="4503" spans="1:6" x14ac:dyDescent="0.25">
      <c r="A4503" s="3">
        <v>43914.375</v>
      </c>
      <c r="B4503" s="14">
        <f t="shared" si="140"/>
        <v>43914</v>
      </c>
      <c r="C4503">
        <v>2</v>
      </c>
      <c r="D4503" t="str">
        <f>VLOOKUP(C4503,'Справочник по тт'!$A$2:$C$5,3,FALSE)</f>
        <v>"Колибри"</v>
      </c>
      <c r="E4503" t="str">
        <f>IF(AND(C4503=1,B4503&lt;='Справочник по тт'!$D$1),'Справочник по тт'!$D$2,VLOOKUP(C4503,'Справочник по тт'!A:C,2,FALSE))</f>
        <v>"Колибри" ул. Широкая д.150</v>
      </c>
      <c r="F4503" s="2">
        <f t="shared" si="141"/>
        <v>1</v>
      </c>
    </row>
    <row r="4504" spans="1:6" x14ac:dyDescent="0.25">
      <c r="A4504" s="3">
        <v>43914.375</v>
      </c>
      <c r="B4504" s="14">
        <f t="shared" si="140"/>
        <v>43914</v>
      </c>
      <c r="C4504">
        <v>2</v>
      </c>
      <c r="D4504" t="str">
        <f>VLOOKUP(C4504,'Справочник по тт'!$A$2:$C$5,3,FALSE)</f>
        <v>"Колибри"</v>
      </c>
      <c r="E4504" t="str">
        <f>IF(AND(C4504=1,B4504&lt;='Справочник по тт'!$D$1),'Справочник по тт'!$D$2,VLOOKUP(C4504,'Справочник по тт'!A:C,2,FALSE))</f>
        <v>"Колибри" ул. Широкая д.150</v>
      </c>
      <c r="F4504" s="2">
        <f t="shared" si="141"/>
        <v>1</v>
      </c>
    </row>
    <row r="4505" spans="1:6" x14ac:dyDescent="0.25">
      <c r="A4505" s="3">
        <v>43914.375</v>
      </c>
      <c r="B4505" s="14">
        <f t="shared" si="140"/>
        <v>43914</v>
      </c>
      <c r="C4505">
        <v>2</v>
      </c>
      <c r="D4505" t="str">
        <f>VLOOKUP(C4505,'Справочник по тт'!$A$2:$C$5,3,FALSE)</f>
        <v>"Колибри"</v>
      </c>
      <c r="E4505" t="str">
        <f>IF(AND(C4505=1,B4505&lt;='Справочник по тт'!$D$1),'Справочник по тт'!$D$2,VLOOKUP(C4505,'Справочник по тт'!A:C,2,FALSE))</f>
        <v>"Колибри" ул. Широкая д.150</v>
      </c>
      <c r="F4505" s="2">
        <f t="shared" si="141"/>
        <v>1</v>
      </c>
    </row>
    <row r="4506" spans="1:6" x14ac:dyDescent="0.25">
      <c r="A4506" s="3">
        <v>43914.375</v>
      </c>
      <c r="B4506" s="14">
        <f t="shared" si="140"/>
        <v>43914</v>
      </c>
      <c r="C4506">
        <v>2</v>
      </c>
      <c r="D4506" t="str">
        <f>VLOOKUP(C4506,'Справочник по тт'!$A$2:$C$5,3,FALSE)</f>
        <v>"Колибри"</v>
      </c>
      <c r="E4506" t="str">
        <f>IF(AND(C4506=1,B4506&lt;='Справочник по тт'!$D$1),'Справочник по тт'!$D$2,VLOOKUP(C4506,'Справочник по тт'!A:C,2,FALSE))</f>
        <v>"Колибри" ул. Широкая д.150</v>
      </c>
      <c r="F4506" s="2">
        <f t="shared" si="141"/>
        <v>1</v>
      </c>
    </row>
    <row r="4507" spans="1:6" x14ac:dyDescent="0.25">
      <c r="A4507" s="3">
        <v>43914.375</v>
      </c>
      <c r="B4507" s="14">
        <f t="shared" si="140"/>
        <v>43914</v>
      </c>
      <c r="C4507">
        <v>2</v>
      </c>
      <c r="D4507" t="str">
        <f>VLOOKUP(C4507,'Справочник по тт'!$A$2:$C$5,3,FALSE)</f>
        <v>"Колибри"</v>
      </c>
      <c r="E4507" t="str">
        <f>IF(AND(C4507=1,B4507&lt;='Справочник по тт'!$D$1),'Справочник по тт'!$D$2,VLOOKUP(C4507,'Справочник по тт'!A:C,2,FALSE))</f>
        <v>"Колибри" ул. Широкая д.150</v>
      </c>
      <c r="F4507" s="2">
        <f t="shared" si="141"/>
        <v>1</v>
      </c>
    </row>
    <row r="4508" spans="1:6" x14ac:dyDescent="0.25">
      <c r="A4508" s="3">
        <v>43914.375</v>
      </c>
      <c r="B4508" s="14">
        <f t="shared" si="140"/>
        <v>43914</v>
      </c>
      <c r="C4508">
        <v>2</v>
      </c>
      <c r="D4508" t="str">
        <f>VLOOKUP(C4508,'Справочник по тт'!$A$2:$C$5,3,FALSE)</f>
        <v>"Колибри"</v>
      </c>
      <c r="E4508" t="str">
        <f>IF(AND(C4508=1,B4508&lt;='Справочник по тт'!$D$1),'Справочник по тт'!$D$2,VLOOKUP(C4508,'Справочник по тт'!A:C,2,FALSE))</f>
        <v>"Колибри" ул. Широкая д.150</v>
      </c>
      <c r="F4508" s="2">
        <f t="shared" si="141"/>
        <v>1</v>
      </c>
    </row>
    <row r="4509" spans="1:6" x14ac:dyDescent="0.25">
      <c r="A4509" s="3">
        <v>43914.375</v>
      </c>
      <c r="B4509" s="14">
        <f t="shared" si="140"/>
        <v>43914</v>
      </c>
      <c r="C4509">
        <v>2</v>
      </c>
      <c r="D4509" t="str">
        <f>VLOOKUP(C4509,'Справочник по тт'!$A$2:$C$5,3,FALSE)</f>
        <v>"Колибри"</v>
      </c>
      <c r="E4509" t="str">
        <f>IF(AND(C4509=1,B4509&lt;='Справочник по тт'!$D$1),'Справочник по тт'!$D$2,VLOOKUP(C4509,'Справочник по тт'!A:C,2,FALSE))</f>
        <v>"Колибри" ул. Широкая д.150</v>
      </c>
      <c r="F4509" s="2">
        <f t="shared" si="141"/>
        <v>1</v>
      </c>
    </row>
    <row r="4510" spans="1:6" x14ac:dyDescent="0.25">
      <c r="A4510" s="3">
        <v>43914.375</v>
      </c>
      <c r="B4510" s="14">
        <f t="shared" si="140"/>
        <v>43914</v>
      </c>
      <c r="C4510">
        <v>2</v>
      </c>
      <c r="D4510" t="str">
        <f>VLOOKUP(C4510,'Справочник по тт'!$A$2:$C$5,3,FALSE)</f>
        <v>"Колибри"</v>
      </c>
      <c r="E4510" t="str">
        <f>IF(AND(C4510=1,B4510&lt;='Справочник по тт'!$D$1),'Справочник по тт'!$D$2,VLOOKUP(C4510,'Справочник по тт'!A:C,2,FALSE))</f>
        <v>"Колибри" ул. Широкая д.150</v>
      </c>
      <c r="F4510" s="2">
        <f t="shared" si="141"/>
        <v>1</v>
      </c>
    </row>
    <row r="4511" spans="1:6" x14ac:dyDescent="0.25">
      <c r="A4511" s="3">
        <v>43914.375</v>
      </c>
      <c r="B4511" s="14">
        <f t="shared" si="140"/>
        <v>43914</v>
      </c>
      <c r="C4511">
        <v>2</v>
      </c>
      <c r="D4511" t="str">
        <f>VLOOKUP(C4511,'Справочник по тт'!$A$2:$C$5,3,FALSE)</f>
        <v>"Колибри"</v>
      </c>
      <c r="E4511" t="str">
        <f>IF(AND(C4511=1,B4511&lt;='Справочник по тт'!$D$1),'Справочник по тт'!$D$2,VLOOKUP(C4511,'Справочник по тт'!A:C,2,FALSE))</f>
        <v>"Колибри" ул. Широкая д.150</v>
      </c>
      <c r="F4511" s="2">
        <f t="shared" si="141"/>
        <v>1</v>
      </c>
    </row>
    <row r="4512" spans="1:6" x14ac:dyDescent="0.25">
      <c r="A4512" s="3">
        <v>43914.375</v>
      </c>
      <c r="B4512" s="14">
        <f t="shared" si="140"/>
        <v>43914</v>
      </c>
      <c r="C4512">
        <v>2</v>
      </c>
      <c r="D4512" t="str">
        <f>VLOOKUP(C4512,'Справочник по тт'!$A$2:$C$5,3,FALSE)</f>
        <v>"Колибри"</v>
      </c>
      <c r="E4512" t="str">
        <f>IF(AND(C4512=1,B4512&lt;='Справочник по тт'!$D$1),'Справочник по тт'!$D$2,VLOOKUP(C4512,'Справочник по тт'!A:C,2,FALSE))</f>
        <v>"Колибри" ул. Широкая д.150</v>
      </c>
      <c r="F4512" s="2">
        <f t="shared" si="141"/>
        <v>1</v>
      </c>
    </row>
    <row r="4513" spans="1:6" x14ac:dyDescent="0.25">
      <c r="A4513" s="3">
        <v>43914.375</v>
      </c>
      <c r="B4513" s="14">
        <f t="shared" si="140"/>
        <v>43914</v>
      </c>
      <c r="C4513">
        <v>2</v>
      </c>
      <c r="D4513" t="str">
        <f>VLOOKUP(C4513,'Справочник по тт'!$A$2:$C$5,3,FALSE)</f>
        <v>"Колибри"</v>
      </c>
      <c r="E4513" t="str">
        <f>IF(AND(C4513=1,B4513&lt;='Справочник по тт'!$D$1),'Справочник по тт'!$D$2,VLOOKUP(C4513,'Справочник по тт'!A:C,2,FALSE))</f>
        <v>"Колибри" ул. Широкая д.150</v>
      </c>
      <c r="F4513" s="2">
        <f t="shared" si="141"/>
        <v>1</v>
      </c>
    </row>
    <row r="4514" spans="1:6" x14ac:dyDescent="0.25">
      <c r="A4514" s="3">
        <v>43914.375</v>
      </c>
      <c r="B4514" s="14">
        <f t="shared" si="140"/>
        <v>43914</v>
      </c>
      <c r="C4514">
        <v>2</v>
      </c>
      <c r="D4514" t="str">
        <f>VLOOKUP(C4514,'Справочник по тт'!$A$2:$C$5,3,FALSE)</f>
        <v>"Колибри"</v>
      </c>
      <c r="E4514" t="str">
        <f>IF(AND(C4514=1,B4514&lt;='Справочник по тт'!$D$1),'Справочник по тт'!$D$2,VLOOKUP(C4514,'Справочник по тт'!A:C,2,FALSE))</f>
        <v>"Колибри" ул. Широкая д.150</v>
      </c>
      <c r="F4514" s="2">
        <f t="shared" si="141"/>
        <v>1</v>
      </c>
    </row>
    <row r="4515" spans="1:6" x14ac:dyDescent="0.25">
      <c r="A4515" s="3">
        <v>43914.375</v>
      </c>
      <c r="B4515" s="14">
        <f t="shared" si="140"/>
        <v>43914</v>
      </c>
      <c r="C4515">
        <v>2</v>
      </c>
      <c r="D4515" t="str">
        <f>VLOOKUP(C4515,'Справочник по тт'!$A$2:$C$5,3,FALSE)</f>
        <v>"Колибри"</v>
      </c>
      <c r="E4515" t="str">
        <f>IF(AND(C4515=1,B4515&lt;='Справочник по тт'!$D$1),'Справочник по тт'!$D$2,VLOOKUP(C4515,'Справочник по тт'!A:C,2,FALSE))</f>
        <v>"Колибри" ул. Широкая д.150</v>
      </c>
      <c r="F4515" s="2">
        <f t="shared" si="141"/>
        <v>1</v>
      </c>
    </row>
    <row r="4516" spans="1:6" x14ac:dyDescent="0.25">
      <c r="A4516" s="3">
        <v>43914.395833333336</v>
      </c>
      <c r="B4516" s="14">
        <f t="shared" si="140"/>
        <v>43914</v>
      </c>
      <c r="C4516">
        <v>2</v>
      </c>
      <c r="D4516" t="str">
        <f>VLOOKUP(C4516,'Справочник по тт'!$A$2:$C$5,3,FALSE)</f>
        <v>"Колибри"</v>
      </c>
      <c r="E4516" t="str">
        <f>IF(AND(C4516=1,B4516&lt;='Справочник по тт'!$D$1),'Справочник по тт'!$D$2,VLOOKUP(C4516,'Справочник по тт'!A:C,2,FALSE))</f>
        <v>"Колибри" ул. Широкая д.150</v>
      </c>
      <c r="F4516" s="2">
        <f t="shared" si="141"/>
        <v>1</v>
      </c>
    </row>
    <row r="4517" spans="1:6" x14ac:dyDescent="0.25">
      <c r="A4517" s="3">
        <v>43914.40625</v>
      </c>
      <c r="B4517" s="14">
        <f t="shared" si="140"/>
        <v>43914</v>
      </c>
      <c r="C4517">
        <v>2</v>
      </c>
      <c r="D4517" t="str">
        <f>VLOOKUP(C4517,'Справочник по тт'!$A$2:$C$5,3,FALSE)</f>
        <v>"Колибри"</v>
      </c>
      <c r="E4517" t="str">
        <f>IF(AND(C4517=1,B4517&lt;='Справочник по тт'!$D$1),'Справочник по тт'!$D$2,VLOOKUP(C4517,'Справочник по тт'!A:C,2,FALSE))</f>
        <v>"Колибри" ул. Широкая д.150</v>
      </c>
      <c r="F4517" s="2">
        <f t="shared" si="141"/>
        <v>1</v>
      </c>
    </row>
    <row r="4518" spans="1:6" x14ac:dyDescent="0.25">
      <c r="A4518" s="3">
        <v>43914.416666666664</v>
      </c>
      <c r="B4518" s="14">
        <f t="shared" si="140"/>
        <v>43914</v>
      </c>
      <c r="C4518">
        <v>2</v>
      </c>
      <c r="D4518" t="str">
        <f>VLOOKUP(C4518,'Справочник по тт'!$A$2:$C$5,3,FALSE)</f>
        <v>"Колибри"</v>
      </c>
      <c r="E4518" t="str">
        <f>IF(AND(C4518=1,B4518&lt;='Справочник по тт'!$D$1),'Справочник по тт'!$D$2,VLOOKUP(C4518,'Справочник по тт'!A:C,2,FALSE))</f>
        <v>"Колибри" ул. Широкая д.150</v>
      </c>
      <c r="F4518" s="2">
        <f t="shared" si="141"/>
        <v>1</v>
      </c>
    </row>
    <row r="4519" spans="1:6" x14ac:dyDescent="0.25">
      <c r="A4519" s="3">
        <v>43914.416666666664</v>
      </c>
      <c r="B4519" s="14">
        <f t="shared" si="140"/>
        <v>43914</v>
      </c>
      <c r="C4519">
        <v>2</v>
      </c>
      <c r="D4519" t="str">
        <f>VLOOKUP(C4519,'Справочник по тт'!$A$2:$C$5,3,FALSE)</f>
        <v>"Колибри"</v>
      </c>
      <c r="E4519" t="str">
        <f>IF(AND(C4519=1,B4519&lt;='Справочник по тт'!$D$1),'Справочник по тт'!$D$2,VLOOKUP(C4519,'Справочник по тт'!A:C,2,FALSE))</f>
        <v>"Колибри" ул. Широкая д.150</v>
      </c>
      <c r="F4519" s="2">
        <f t="shared" si="141"/>
        <v>1</v>
      </c>
    </row>
    <row r="4520" spans="1:6" x14ac:dyDescent="0.25">
      <c r="A4520" s="3">
        <v>43914.416666666664</v>
      </c>
      <c r="B4520" s="14">
        <f t="shared" si="140"/>
        <v>43914</v>
      </c>
      <c r="C4520">
        <v>2</v>
      </c>
      <c r="D4520" t="str">
        <f>VLOOKUP(C4520,'Справочник по тт'!$A$2:$C$5,3,FALSE)</f>
        <v>"Колибри"</v>
      </c>
      <c r="E4520" t="str">
        <f>IF(AND(C4520=1,B4520&lt;='Справочник по тт'!$D$1),'Справочник по тт'!$D$2,VLOOKUP(C4520,'Справочник по тт'!A:C,2,FALSE))</f>
        <v>"Колибри" ул. Широкая д.150</v>
      </c>
      <c r="F4520" s="2">
        <f t="shared" si="141"/>
        <v>1</v>
      </c>
    </row>
    <row r="4521" spans="1:6" x14ac:dyDescent="0.25">
      <c r="A4521" s="3">
        <v>43914.416666666664</v>
      </c>
      <c r="B4521" s="14">
        <f t="shared" si="140"/>
        <v>43914</v>
      </c>
      <c r="C4521">
        <v>2</v>
      </c>
      <c r="D4521" t="str">
        <f>VLOOKUP(C4521,'Справочник по тт'!$A$2:$C$5,3,FALSE)</f>
        <v>"Колибри"</v>
      </c>
      <c r="E4521" t="str">
        <f>IF(AND(C4521=1,B4521&lt;='Справочник по тт'!$D$1),'Справочник по тт'!$D$2,VLOOKUP(C4521,'Справочник по тт'!A:C,2,FALSE))</f>
        <v>"Колибри" ул. Широкая д.150</v>
      </c>
      <c r="F4521" s="2">
        <f t="shared" si="141"/>
        <v>1</v>
      </c>
    </row>
    <row r="4522" spans="1:6" x14ac:dyDescent="0.25">
      <c r="A4522" s="3">
        <v>43914.416666666664</v>
      </c>
      <c r="B4522" s="14">
        <f t="shared" si="140"/>
        <v>43914</v>
      </c>
      <c r="C4522">
        <v>2</v>
      </c>
      <c r="D4522" t="str">
        <f>VLOOKUP(C4522,'Справочник по тт'!$A$2:$C$5,3,FALSE)</f>
        <v>"Колибри"</v>
      </c>
      <c r="E4522" t="str">
        <f>IF(AND(C4522=1,B4522&lt;='Справочник по тт'!$D$1),'Справочник по тт'!$D$2,VLOOKUP(C4522,'Справочник по тт'!A:C,2,FALSE))</f>
        <v>"Колибри" ул. Широкая д.150</v>
      </c>
      <c r="F4522" s="2">
        <f t="shared" si="141"/>
        <v>1</v>
      </c>
    </row>
    <row r="4523" spans="1:6" x14ac:dyDescent="0.25">
      <c r="A4523" s="3">
        <v>43914.416666666664</v>
      </c>
      <c r="B4523" s="14">
        <f t="shared" si="140"/>
        <v>43914</v>
      </c>
      <c r="C4523">
        <v>2</v>
      </c>
      <c r="D4523" t="str">
        <f>VLOOKUP(C4523,'Справочник по тт'!$A$2:$C$5,3,FALSE)</f>
        <v>"Колибри"</v>
      </c>
      <c r="E4523" t="str">
        <f>IF(AND(C4523=1,B4523&lt;='Справочник по тт'!$D$1),'Справочник по тт'!$D$2,VLOOKUP(C4523,'Справочник по тт'!A:C,2,FALSE))</f>
        <v>"Колибри" ул. Широкая д.150</v>
      </c>
      <c r="F4523" s="2">
        <f t="shared" si="141"/>
        <v>1</v>
      </c>
    </row>
    <row r="4524" spans="1:6" x14ac:dyDescent="0.25">
      <c r="A4524" s="3">
        <v>43914.416666666664</v>
      </c>
      <c r="B4524" s="14">
        <f t="shared" si="140"/>
        <v>43914</v>
      </c>
      <c r="C4524">
        <v>2</v>
      </c>
      <c r="D4524" t="str">
        <f>VLOOKUP(C4524,'Справочник по тт'!$A$2:$C$5,3,FALSE)</f>
        <v>"Колибри"</v>
      </c>
      <c r="E4524" t="str">
        <f>IF(AND(C4524=1,B4524&lt;='Справочник по тт'!$D$1),'Справочник по тт'!$D$2,VLOOKUP(C4524,'Справочник по тт'!A:C,2,FALSE))</f>
        <v>"Колибри" ул. Широкая д.150</v>
      </c>
      <c r="F4524" s="2">
        <f t="shared" si="141"/>
        <v>1</v>
      </c>
    </row>
    <row r="4525" spans="1:6" x14ac:dyDescent="0.25">
      <c r="A4525" s="3">
        <v>43914.416666666664</v>
      </c>
      <c r="B4525" s="14">
        <f t="shared" si="140"/>
        <v>43914</v>
      </c>
      <c r="C4525">
        <v>2</v>
      </c>
      <c r="D4525" t="str">
        <f>VLOOKUP(C4525,'Справочник по тт'!$A$2:$C$5,3,FALSE)</f>
        <v>"Колибри"</v>
      </c>
      <c r="E4525" t="str">
        <f>IF(AND(C4525=1,B4525&lt;='Справочник по тт'!$D$1),'Справочник по тт'!$D$2,VLOOKUP(C4525,'Справочник по тт'!A:C,2,FALSE))</f>
        <v>"Колибри" ул. Широкая д.150</v>
      </c>
      <c r="F4525" s="2">
        <f t="shared" si="141"/>
        <v>1</v>
      </c>
    </row>
    <row r="4526" spans="1:6" x14ac:dyDescent="0.25">
      <c r="A4526" s="3">
        <v>43914.416666666664</v>
      </c>
      <c r="B4526" s="14">
        <f t="shared" si="140"/>
        <v>43914</v>
      </c>
      <c r="C4526">
        <v>2</v>
      </c>
      <c r="D4526" t="str">
        <f>VLOOKUP(C4526,'Справочник по тт'!$A$2:$C$5,3,FALSE)</f>
        <v>"Колибри"</v>
      </c>
      <c r="E4526" t="str">
        <f>IF(AND(C4526=1,B4526&lt;='Справочник по тт'!$D$1),'Справочник по тт'!$D$2,VLOOKUP(C4526,'Справочник по тт'!A:C,2,FALSE))</f>
        <v>"Колибри" ул. Широкая д.150</v>
      </c>
      <c r="F4526" s="2">
        <f t="shared" si="141"/>
        <v>1</v>
      </c>
    </row>
    <row r="4527" spans="1:6" x14ac:dyDescent="0.25">
      <c r="A4527" s="3">
        <v>43914.416666666664</v>
      </c>
      <c r="B4527" s="14">
        <f t="shared" si="140"/>
        <v>43914</v>
      </c>
      <c r="C4527">
        <v>2</v>
      </c>
      <c r="D4527" t="str">
        <f>VLOOKUP(C4527,'Справочник по тт'!$A$2:$C$5,3,FALSE)</f>
        <v>"Колибри"</v>
      </c>
      <c r="E4527" t="str">
        <f>IF(AND(C4527=1,B4527&lt;='Справочник по тт'!$D$1),'Справочник по тт'!$D$2,VLOOKUP(C4527,'Справочник по тт'!A:C,2,FALSE))</f>
        <v>"Колибри" ул. Широкая д.150</v>
      </c>
      <c r="F4527" s="2">
        <f t="shared" si="141"/>
        <v>1</v>
      </c>
    </row>
    <row r="4528" spans="1:6" x14ac:dyDescent="0.25">
      <c r="A4528" s="3">
        <v>43914.458333333336</v>
      </c>
      <c r="B4528" s="14">
        <f t="shared" si="140"/>
        <v>43914</v>
      </c>
      <c r="C4528">
        <v>2</v>
      </c>
      <c r="D4528" t="str">
        <f>VLOOKUP(C4528,'Справочник по тт'!$A$2:$C$5,3,FALSE)</f>
        <v>"Колибри"</v>
      </c>
      <c r="E4528" t="str">
        <f>IF(AND(C4528=1,B4528&lt;='Справочник по тт'!$D$1),'Справочник по тт'!$D$2,VLOOKUP(C4528,'Справочник по тт'!A:C,2,FALSE))</f>
        <v>"Колибри" ул. Широкая д.150</v>
      </c>
      <c r="F4528" s="2">
        <f t="shared" si="141"/>
        <v>1</v>
      </c>
    </row>
    <row r="4529" spans="1:6" x14ac:dyDescent="0.25">
      <c r="A4529" s="3">
        <v>43914.458333333336</v>
      </c>
      <c r="B4529" s="14">
        <f t="shared" si="140"/>
        <v>43914</v>
      </c>
      <c r="C4529">
        <v>2</v>
      </c>
      <c r="D4529" t="str">
        <f>VLOOKUP(C4529,'Справочник по тт'!$A$2:$C$5,3,FALSE)</f>
        <v>"Колибри"</v>
      </c>
      <c r="E4529" t="str">
        <f>IF(AND(C4529=1,B4529&lt;='Справочник по тт'!$D$1),'Справочник по тт'!$D$2,VLOOKUP(C4529,'Справочник по тт'!A:C,2,FALSE))</f>
        <v>"Колибри" ул. Широкая д.150</v>
      </c>
      <c r="F4529" s="2">
        <f t="shared" si="141"/>
        <v>1</v>
      </c>
    </row>
    <row r="4530" spans="1:6" x14ac:dyDescent="0.25">
      <c r="A4530" s="3">
        <v>43914.458333333336</v>
      </c>
      <c r="B4530" s="14">
        <f t="shared" si="140"/>
        <v>43914</v>
      </c>
      <c r="C4530">
        <v>2</v>
      </c>
      <c r="D4530" t="str">
        <f>VLOOKUP(C4530,'Справочник по тт'!$A$2:$C$5,3,FALSE)</f>
        <v>"Колибри"</v>
      </c>
      <c r="E4530" t="str">
        <f>IF(AND(C4530=1,B4530&lt;='Справочник по тт'!$D$1),'Справочник по тт'!$D$2,VLOOKUP(C4530,'Справочник по тт'!A:C,2,FALSE))</f>
        <v>"Колибри" ул. Широкая д.150</v>
      </c>
      <c r="F4530" s="2">
        <f t="shared" si="141"/>
        <v>1</v>
      </c>
    </row>
    <row r="4531" spans="1:6" x14ac:dyDescent="0.25">
      <c r="A4531" s="3">
        <v>43914.458333333336</v>
      </c>
      <c r="B4531" s="14">
        <f t="shared" si="140"/>
        <v>43914</v>
      </c>
      <c r="C4531">
        <v>2</v>
      </c>
      <c r="D4531" t="str">
        <f>VLOOKUP(C4531,'Справочник по тт'!$A$2:$C$5,3,FALSE)</f>
        <v>"Колибри"</v>
      </c>
      <c r="E4531" t="str">
        <f>IF(AND(C4531=1,B4531&lt;='Справочник по тт'!$D$1),'Справочник по тт'!$D$2,VLOOKUP(C4531,'Справочник по тт'!A:C,2,FALSE))</f>
        <v>"Колибри" ул. Широкая д.150</v>
      </c>
      <c r="F4531" s="2">
        <f t="shared" si="141"/>
        <v>1</v>
      </c>
    </row>
    <row r="4532" spans="1:6" x14ac:dyDescent="0.25">
      <c r="A4532" s="3">
        <v>43914.458333333336</v>
      </c>
      <c r="B4532" s="14">
        <f t="shared" si="140"/>
        <v>43914</v>
      </c>
      <c r="C4532">
        <v>2</v>
      </c>
      <c r="D4532" t="str">
        <f>VLOOKUP(C4532,'Справочник по тт'!$A$2:$C$5,3,FALSE)</f>
        <v>"Колибри"</v>
      </c>
      <c r="E4532" t="str">
        <f>IF(AND(C4532=1,B4532&lt;='Справочник по тт'!$D$1),'Справочник по тт'!$D$2,VLOOKUP(C4532,'Справочник по тт'!A:C,2,FALSE))</f>
        <v>"Колибри" ул. Широкая д.150</v>
      </c>
      <c r="F4532" s="2">
        <f t="shared" si="141"/>
        <v>1</v>
      </c>
    </row>
    <row r="4533" spans="1:6" x14ac:dyDescent="0.25">
      <c r="A4533" s="3">
        <v>43914.458333333336</v>
      </c>
      <c r="B4533" s="14">
        <f t="shared" si="140"/>
        <v>43914</v>
      </c>
      <c r="C4533">
        <v>2</v>
      </c>
      <c r="D4533" t="str">
        <f>VLOOKUP(C4533,'Справочник по тт'!$A$2:$C$5,3,FALSE)</f>
        <v>"Колибри"</v>
      </c>
      <c r="E4533" t="str">
        <f>IF(AND(C4533=1,B4533&lt;='Справочник по тт'!$D$1),'Справочник по тт'!$D$2,VLOOKUP(C4533,'Справочник по тт'!A:C,2,FALSE))</f>
        <v>"Колибри" ул. Широкая д.150</v>
      </c>
      <c r="F4533" s="2">
        <f t="shared" si="141"/>
        <v>1</v>
      </c>
    </row>
    <row r="4534" spans="1:6" x14ac:dyDescent="0.25">
      <c r="A4534" s="3">
        <v>43914.481666666667</v>
      </c>
      <c r="B4534" s="14">
        <f t="shared" si="140"/>
        <v>43914</v>
      </c>
      <c r="C4534">
        <v>2</v>
      </c>
      <c r="D4534" t="str">
        <f>VLOOKUP(C4534,'Справочник по тт'!$A$2:$C$5,3,FALSE)</f>
        <v>"Колибри"</v>
      </c>
      <c r="E4534" t="str">
        <f>IF(AND(C4534=1,B4534&lt;='Справочник по тт'!$D$1),'Справочник по тт'!$D$2,VLOOKUP(C4534,'Справочник по тт'!A:C,2,FALSE))</f>
        <v>"Колибри" ул. Широкая д.150</v>
      </c>
      <c r="F4534" s="2">
        <f t="shared" si="141"/>
        <v>1</v>
      </c>
    </row>
    <row r="4535" spans="1:6" x14ac:dyDescent="0.25">
      <c r="A4535" s="3">
        <v>43914.5</v>
      </c>
      <c r="B4535" s="14">
        <f t="shared" si="140"/>
        <v>43914</v>
      </c>
      <c r="C4535">
        <v>2</v>
      </c>
      <c r="D4535" t="str">
        <f>VLOOKUP(C4535,'Справочник по тт'!$A$2:$C$5,3,FALSE)</f>
        <v>"Колибри"</v>
      </c>
      <c r="E4535" t="str">
        <f>IF(AND(C4535=1,B4535&lt;='Справочник по тт'!$D$1),'Справочник по тт'!$D$2,VLOOKUP(C4535,'Справочник по тт'!A:C,2,FALSE))</f>
        <v>"Колибри" ул. Широкая д.150</v>
      </c>
      <c r="F4535" s="2">
        <f t="shared" si="141"/>
        <v>1</v>
      </c>
    </row>
    <row r="4536" spans="1:6" x14ac:dyDescent="0.25">
      <c r="A4536" s="3">
        <v>43914.5</v>
      </c>
      <c r="B4536" s="14">
        <f t="shared" si="140"/>
        <v>43914</v>
      </c>
      <c r="C4536">
        <v>2</v>
      </c>
      <c r="D4536" t="str">
        <f>VLOOKUP(C4536,'Справочник по тт'!$A$2:$C$5,3,FALSE)</f>
        <v>"Колибри"</v>
      </c>
      <c r="E4536" t="str">
        <f>IF(AND(C4536=1,B4536&lt;='Справочник по тт'!$D$1),'Справочник по тт'!$D$2,VLOOKUP(C4536,'Справочник по тт'!A:C,2,FALSE))</f>
        <v>"Колибри" ул. Широкая д.150</v>
      </c>
      <c r="F4536" s="2">
        <f t="shared" si="141"/>
        <v>1</v>
      </c>
    </row>
    <row r="4537" spans="1:6" x14ac:dyDescent="0.25">
      <c r="A4537" s="3">
        <v>43914.5</v>
      </c>
      <c r="B4537" s="14">
        <f t="shared" si="140"/>
        <v>43914</v>
      </c>
      <c r="C4537">
        <v>2</v>
      </c>
      <c r="D4537" t="str">
        <f>VLOOKUP(C4537,'Справочник по тт'!$A$2:$C$5,3,FALSE)</f>
        <v>"Колибри"</v>
      </c>
      <c r="E4537" t="str">
        <f>IF(AND(C4537=1,B4537&lt;='Справочник по тт'!$D$1),'Справочник по тт'!$D$2,VLOOKUP(C4537,'Справочник по тт'!A:C,2,FALSE))</f>
        <v>"Колибри" ул. Широкая д.150</v>
      </c>
      <c r="F4537" s="2">
        <f t="shared" si="141"/>
        <v>1</v>
      </c>
    </row>
    <row r="4538" spans="1:6" x14ac:dyDescent="0.25">
      <c r="A4538" s="3">
        <v>43914.505555555559</v>
      </c>
      <c r="B4538" s="14">
        <f t="shared" si="140"/>
        <v>43914</v>
      </c>
      <c r="C4538">
        <v>2</v>
      </c>
      <c r="D4538" t="str">
        <f>VLOOKUP(C4538,'Справочник по тт'!$A$2:$C$5,3,FALSE)</f>
        <v>"Колибри"</v>
      </c>
      <c r="E4538" t="str">
        <f>IF(AND(C4538=1,B4538&lt;='Справочник по тт'!$D$1),'Справочник по тт'!$D$2,VLOOKUP(C4538,'Справочник по тт'!A:C,2,FALSE))</f>
        <v>"Колибри" ул. Широкая д.150</v>
      </c>
      <c r="F4538" s="2">
        <f t="shared" si="141"/>
        <v>1</v>
      </c>
    </row>
    <row r="4539" spans="1:6" x14ac:dyDescent="0.25">
      <c r="A4539" s="3">
        <v>43914.541666666664</v>
      </c>
      <c r="B4539" s="14">
        <f t="shared" si="140"/>
        <v>43914</v>
      </c>
      <c r="C4539">
        <v>2</v>
      </c>
      <c r="D4539" t="str">
        <f>VLOOKUP(C4539,'Справочник по тт'!$A$2:$C$5,3,FALSE)</f>
        <v>"Колибри"</v>
      </c>
      <c r="E4539" t="str">
        <f>IF(AND(C4539=1,B4539&lt;='Справочник по тт'!$D$1),'Справочник по тт'!$D$2,VLOOKUP(C4539,'Справочник по тт'!A:C,2,FALSE))</f>
        <v>"Колибри" ул. Широкая д.150</v>
      </c>
      <c r="F4539" s="2">
        <f t="shared" si="141"/>
        <v>1</v>
      </c>
    </row>
    <row r="4540" spans="1:6" x14ac:dyDescent="0.25">
      <c r="A4540" s="3">
        <v>43914.541666666664</v>
      </c>
      <c r="B4540" s="14">
        <f t="shared" si="140"/>
        <v>43914</v>
      </c>
      <c r="C4540">
        <v>2</v>
      </c>
      <c r="D4540" t="str">
        <f>VLOOKUP(C4540,'Справочник по тт'!$A$2:$C$5,3,FALSE)</f>
        <v>"Колибри"</v>
      </c>
      <c r="E4540" t="str">
        <f>IF(AND(C4540=1,B4540&lt;='Справочник по тт'!$D$1),'Справочник по тт'!$D$2,VLOOKUP(C4540,'Справочник по тт'!A:C,2,FALSE))</f>
        <v>"Колибри" ул. Широкая д.150</v>
      </c>
      <c r="F4540" s="2">
        <f t="shared" si="141"/>
        <v>1</v>
      </c>
    </row>
    <row r="4541" spans="1:6" x14ac:dyDescent="0.25">
      <c r="A4541" s="3">
        <v>43914.541666666664</v>
      </c>
      <c r="B4541" s="14">
        <f t="shared" si="140"/>
        <v>43914</v>
      </c>
      <c r="C4541">
        <v>2</v>
      </c>
      <c r="D4541" t="str">
        <f>VLOOKUP(C4541,'Справочник по тт'!$A$2:$C$5,3,FALSE)</f>
        <v>"Колибри"</v>
      </c>
      <c r="E4541" t="str">
        <f>IF(AND(C4541=1,B4541&lt;='Справочник по тт'!$D$1),'Справочник по тт'!$D$2,VLOOKUP(C4541,'Справочник по тт'!A:C,2,FALSE))</f>
        <v>"Колибри" ул. Широкая д.150</v>
      </c>
      <c r="F4541" s="2">
        <f t="shared" si="141"/>
        <v>1</v>
      </c>
    </row>
    <row r="4542" spans="1:6" x14ac:dyDescent="0.25">
      <c r="A4542" s="3">
        <v>43914.583333333336</v>
      </c>
      <c r="B4542" s="14">
        <f t="shared" si="140"/>
        <v>43914</v>
      </c>
      <c r="C4542">
        <v>2</v>
      </c>
      <c r="D4542" t="str">
        <f>VLOOKUP(C4542,'Справочник по тт'!$A$2:$C$5,3,FALSE)</f>
        <v>"Колибри"</v>
      </c>
      <c r="E4542" t="str">
        <f>IF(AND(C4542=1,B4542&lt;='Справочник по тт'!$D$1),'Справочник по тт'!$D$2,VLOOKUP(C4542,'Справочник по тт'!A:C,2,FALSE))</f>
        <v>"Колибри" ул. Широкая д.150</v>
      </c>
      <c r="F4542" s="2">
        <f t="shared" si="141"/>
        <v>1</v>
      </c>
    </row>
    <row r="4543" spans="1:6" x14ac:dyDescent="0.25">
      <c r="A4543" s="3">
        <v>43914.583333333336</v>
      </c>
      <c r="B4543" s="14">
        <f t="shared" si="140"/>
        <v>43914</v>
      </c>
      <c r="C4543">
        <v>2</v>
      </c>
      <c r="D4543" t="str">
        <f>VLOOKUP(C4543,'Справочник по тт'!$A$2:$C$5,3,FALSE)</f>
        <v>"Колибри"</v>
      </c>
      <c r="E4543" t="str">
        <f>IF(AND(C4543=1,B4543&lt;='Справочник по тт'!$D$1),'Справочник по тт'!$D$2,VLOOKUP(C4543,'Справочник по тт'!A:C,2,FALSE))</f>
        <v>"Колибри" ул. Широкая д.150</v>
      </c>
      <c r="F4543" s="2">
        <f t="shared" si="141"/>
        <v>1</v>
      </c>
    </row>
    <row r="4544" spans="1:6" x14ac:dyDescent="0.25">
      <c r="A4544" s="3">
        <v>43914.583333333336</v>
      </c>
      <c r="B4544" s="14">
        <f t="shared" si="140"/>
        <v>43914</v>
      </c>
      <c r="C4544">
        <v>2</v>
      </c>
      <c r="D4544" t="str">
        <f>VLOOKUP(C4544,'Справочник по тт'!$A$2:$C$5,3,FALSE)</f>
        <v>"Колибри"</v>
      </c>
      <c r="E4544" t="str">
        <f>IF(AND(C4544=1,B4544&lt;='Справочник по тт'!$D$1),'Справочник по тт'!$D$2,VLOOKUP(C4544,'Справочник по тт'!A:C,2,FALSE))</f>
        <v>"Колибри" ул. Широкая д.150</v>
      </c>
      <c r="F4544" s="2">
        <f t="shared" si="141"/>
        <v>1</v>
      </c>
    </row>
    <row r="4545" spans="1:6" x14ac:dyDescent="0.25">
      <c r="A4545" s="3">
        <v>43914.583333333336</v>
      </c>
      <c r="B4545" s="14">
        <f t="shared" si="140"/>
        <v>43914</v>
      </c>
      <c r="C4545">
        <v>2</v>
      </c>
      <c r="D4545" t="str">
        <f>VLOOKUP(C4545,'Справочник по тт'!$A$2:$C$5,3,FALSE)</f>
        <v>"Колибри"</v>
      </c>
      <c r="E4545" t="str">
        <f>IF(AND(C4545=1,B4545&lt;='Справочник по тт'!$D$1),'Справочник по тт'!$D$2,VLOOKUP(C4545,'Справочник по тт'!A:C,2,FALSE))</f>
        <v>"Колибри" ул. Широкая д.150</v>
      </c>
      <c r="F4545" s="2">
        <f t="shared" si="141"/>
        <v>1</v>
      </c>
    </row>
    <row r="4546" spans="1:6" x14ac:dyDescent="0.25">
      <c r="A4546" s="3">
        <v>43914.583333333336</v>
      </c>
      <c r="B4546" s="14">
        <f t="shared" ref="B4546:B4609" si="142">(TEXT(A4546,"ДД.ММ.ГГГГ"))*1</f>
        <v>43914</v>
      </c>
      <c r="C4546">
        <v>2</v>
      </c>
      <c r="D4546" t="str">
        <f>VLOOKUP(C4546,'Справочник по тт'!$A$2:$C$5,3,FALSE)</f>
        <v>"Колибри"</v>
      </c>
      <c r="E4546" t="str">
        <f>IF(AND(C4546=1,B4546&lt;='Справочник по тт'!$D$1),'Справочник по тт'!$D$2,VLOOKUP(C4546,'Справочник по тт'!A:C,2,FALSE))</f>
        <v>"Колибри" ул. Широкая д.150</v>
      </c>
      <c r="F4546" s="2">
        <f t="shared" si="141"/>
        <v>1</v>
      </c>
    </row>
    <row r="4547" spans="1:6" x14ac:dyDescent="0.25">
      <c r="A4547" s="3">
        <v>43914.625</v>
      </c>
      <c r="B4547" s="14">
        <f t="shared" si="142"/>
        <v>43914</v>
      </c>
      <c r="C4547">
        <v>2</v>
      </c>
      <c r="D4547" t="str">
        <f>VLOOKUP(C4547,'Справочник по тт'!$A$2:$C$5,3,FALSE)</f>
        <v>"Колибри"</v>
      </c>
      <c r="E4547" t="str">
        <f>IF(AND(C4547=1,B4547&lt;='Справочник по тт'!$D$1),'Справочник по тт'!$D$2,VLOOKUP(C4547,'Справочник по тт'!A:C,2,FALSE))</f>
        <v>"Колибри" ул. Широкая д.150</v>
      </c>
      <c r="F4547" s="2">
        <f t="shared" ref="F4547:F4610" si="143">IF(B4547&lt;=$F$1,1,"")</f>
        <v>1</v>
      </c>
    </row>
    <row r="4548" spans="1:6" x14ac:dyDescent="0.25">
      <c r="A4548" s="3">
        <v>43914.625</v>
      </c>
      <c r="B4548" s="14">
        <f t="shared" si="142"/>
        <v>43914</v>
      </c>
      <c r="C4548">
        <v>2</v>
      </c>
      <c r="D4548" t="str">
        <f>VLOOKUP(C4548,'Справочник по тт'!$A$2:$C$5,3,FALSE)</f>
        <v>"Колибри"</v>
      </c>
      <c r="E4548" t="str">
        <f>IF(AND(C4548=1,B4548&lt;='Справочник по тт'!$D$1),'Справочник по тт'!$D$2,VLOOKUP(C4548,'Справочник по тт'!A:C,2,FALSE))</f>
        <v>"Колибри" ул. Широкая д.150</v>
      </c>
      <c r="F4548" s="2">
        <f t="shared" si="143"/>
        <v>1</v>
      </c>
    </row>
    <row r="4549" spans="1:6" x14ac:dyDescent="0.25">
      <c r="A4549" s="3">
        <v>43914.666666666664</v>
      </c>
      <c r="B4549" s="14">
        <f t="shared" si="142"/>
        <v>43914</v>
      </c>
      <c r="C4549">
        <v>2</v>
      </c>
      <c r="D4549" t="str">
        <f>VLOOKUP(C4549,'Справочник по тт'!$A$2:$C$5,3,FALSE)</f>
        <v>"Колибри"</v>
      </c>
      <c r="E4549" t="str">
        <f>IF(AND(C4549=1,B4549&lt;='Справочник по тт'!$D$1),'Справочник по тт'!$D$2,VLOOKUP(C4549,'Справочник по тт'!A:C,2,FALSE))</f>
        <v>"Колибри" ул. Широкая д.150</v>
      </c>
      <c r="F4549" s="2">
        <f t="shared" si="143"/>
        <v>1</v>
      </c>
    </row>
    <row r="4550" spans="1:6" x14ac:dyDescent="0.25">
      <c r="A4550" s="3">
        <v>43914.715277777781</v>
      </c>
      <c r="B4550" s="14">
        <f t="shared" si="142"/>
        <v>43914</v>
      </c>
      <c r="C4550">
        <v>2</v>
      </c>
      <c r="D4550" t="str">
        <f>VLOOKUP(C4550,'Справочник по тт'!$A$2:$C$5,3,FALSE)</f>
        <v>"Колибри"</v>
      </c>
      <c r="E4550" t="str">
        <f>IF(AND(C4550=1,B4550&lt;='Справочник по тт'!$D$1),'Справочник по тт'!$D$2,VLOOKUP(C4550,'Справочник по тт'!A:C,2,FALSE))</f>
        <v>"Колибри" ул. Широкая д.150</v>
      </c>
      <c r="F4550" s="2">
        <f t="shared" si="143"/>
        <v>1</v>
      </c>
    </row>
    <row r="4551" spans="1:6" x14ac:dyDescent="0.25">
      <c r="A4551" s="3">
        <v>43914.729861111111</v>
      </c>
      <c r="B4551" s="14">
        <f t="shared" si="142"/>
        <v>43914</v>
      </c>
      <c r="C4551">
        <v>2</v>
      </c>
      <c r="D4551" t="str">
        <f>VLOOKUP(C4551,'Справочник по тт'!$A$2:$C$5,3,FALSE)</f>
        <v>"Колибри"</v>
      </c>
      <c r="E4551" t="str">
        <f>IF(AND(C4551=1,B4551&lt;='Справочник по тт'!$D$1),'Справочник по тт'!$D$2,VLOOKUP(C4551,'Справочник по тт'!A:C,2,FALSE))</f>
        <v>"Колибри" ул. Широкая д.150</v>
      </c>
      <c r="F4551" s="2">
        <f t="shared" si="143"/>
        <v>1</v>
      </c>
    </row>
    <row r="4552" spans="1:6" x14ac:dyDescent="0.25">
      <c r="A4552" s="3">
        <v>43914.75</v>
      </c>
      <c r="B4552" s="14">
        <f t="shared" si="142"/>
        <v>43914</v>
      </c>
      <c r="C4552">
        <v>2</v>
      </c>
      <c r="D4552" t="str">
        <f>VLOOKUP(C4552,'Справочник по тт'!$A$2:$C$5,3,FALSE)</f>
        <v>"Колибри"</v>
      </c>
      <c r="E4552" t="str">
        <f>IF(AND(C4552=1,B4552&lt;='Справочник по тт'!$D$1),'Справочник по тт'!$D$2,VLOOKUP(C4552,'Справочник по тт'!A:C,2,FALSE))</f>
        <v>"Колибри" ул. Широкая д.150</v>
      </c>
      <c r="F4552" s="2">
        <f t="shared" si="143"/>
        <v>1</v>
      </c>
    </row>
    <row r="4553" spans="1:6" x14ac:dyDescent="0.25">
      <c r="A4553" s="3">
        <v>43914.75</v>
      </c>
      <c r="B4553" s="14">
        <f t="shared" si="142"/>
        <v>43914</v>
      </c>
      <c r="C4553">
        <v>2</v>
      </c>
      <c r="D4553" t="str">
        <f>VLOOKUP(C4553,'Справочник по тт'!$A$2:$C$5,3,FALSE)</f>
        <v>"Колибри"</v>
      </c>
      <c r="E4553" t="str">
        <f>IF(AND(C4553=1,B4553&lt;='Справочник по тт'!$D$1),'Справочник по тт'!$D$2,VLOOKUP(C4553,'Справочник по тт'!A:C,2,FALSE))</f>
        <v>"Колибри" ул. Широкая д.150</v>
      </c>
      <c r="F4553" s="2">
        <f t="shared" si="143"/>
        <v>1</v>
      </c>
    </row>
    <row r="4554" spans="1:6" x14ac:dyDescent="0.25">
      <c r="A4554" s="3">
        <v>43914.75</v>
      </c>
      <c r="B4554" s="14">
        <f t="shared" si="142"/>
        <v>43914</v>
      </c>
      <c r="C4554">
        <v>2</v>
      </c>
      <c r="D4554" t="str">
        <f>VLOOKUP(C4554,'Справочник по тт'!$A$2:$C$5,3,FALSE)</f>
        <v>"Колибри"</v>
      </c>
      <c r="E4554" t="str">
        <f>IF(AND(C4554=1,B4554&lt;='Справочник по тт'!$D$1),'Справочник по тт'!$D$2,VLOOKUP(C4554,'Справочник по тт'!A:C,2,FALSE))</f>
        <v>"Колибри" ул. Широкая д.150</v>
      </c>
      <c r="F4554" s="2">
        <f t="shared" si="143"/>
        <v>1</v>
      </c>
    </row>
    <row r="4555" spans="1:6" x14ac:dyDescent="0.25">
      <c r="A4555" s="3">
        <v>43914.756944444445</v>
      </c>
      <c r="B4555" s="14">
        <f t="shared" si="142"/>
        <v>43914</v>
      </c>
      <c r="C4555">
        <v>2</v>
      </c>
      <c r="D4555" t="str">
        <f>VLOOKUP(C4555,'Справочник по тт'!$A$2:$C$5,3,FALSE)</f>
        <v>"Колибри"</v>
      </c>
      <c r="E4555" t="str">
        <f>IF(AND(C4555=1,B4555&lt;='Справочник по тт'!$D$1),'Справочник по тт'!$D$2,VLOOKUP(C4555,'Справочник по тт'!A:C,2,FALSE))</f>
        <v>"Колибри" ул. Широкая д.150</v>
      </c>
      <c r="F4555" s="2">
        <f t="shared" si="143"/>
        <v>1</v>
      </c>
    </row>
    <row r="4556" spans="1:6" x14ac:dyDescent="0.25">
      <c r="A4556" s="3">
        <v>43914.770833333336</v>
      </c>
      <c r="B4556" s="14">
        <f t="shared" si="142"/>
        <v>43914</v>
      </c>
      <c r="C4556">
        <v>2</v>
      </c>
      <c r="D4556" t="str">
        <f>VLOOKUP(C4556,'Справочник по тт'!$A$2:$C$5,3,FALSE)</f>
        <v>"Колибри"</v>
      </c>
      <c r="E4556" t="str">
        <f>IF(AND(C4556=1,B4556&lt;='Справочник по тт'!$D$1),'Справочник по тт'!$D$2,VLOOKUP(C4556,'Справочник по тт'!A:C,2,FALSE))</f>
        <v>"Колибри" ул. Широкая д.150</v>
      </c>
      <c r="F4556" s="2">
        <f t="shared" si="143"/>
        <v>1</v>
      </c>
    </row>
    <row r="4557" spans="1:6" x14ac:dyDescent="0.25">
      <c r="A4557" s="3">
        <v>43914.770833333336</v>
      </c>
      <c r="B4557" s="14">
        <f t="shared" si="142"/>
        <v>43914</v>
      </c>
      <c r="C4557">
        <v>2</v>
      </c>
      <c r="D4557" t="str">
        <f>VLOOKUP(C4557,'Справочник по тт'!$A$2:$C$5,3,FALSE)</f>
        <v>"Колибри"</v>
      </c>
      <c r="E4557" t="str">
        <f>IF(AND(C4557=1,B4557&lt;='Справочник по тт'!$D$1),'Справочник по тт'!$D$2,VLOOKUP(C4557,'Справочник по тт'!A:C,2,FALSE))</f>
        <v>"Колибри" ул. Широкая д.150</v>
      </c>
      <c r="F4557" s="2">
        <f t="shared" si="143"/>
        <v>1</v>
      </c>
    </row>
    <row r="4558" spans="1:6" x14ac:dyDescent="0.25">
      <c r="A4558" s="3">
        <v>43914.826388888891</v>
      </c>
      <c r="B4558" s="14">
        <f t="shared" si="142"/>
        <v>43914</v>
      </c>
      <c r="C4558">
        <v>2</v>
      </c>
      <c r="D4558" t="str">
        <f>VLOOKUP(C4558,'Справочник по тт'!$A$2:$C$5,3,FALSE)</f>
        <v>"Колибри"</v>
      </c>
      <c r="E4558" t="str">
        <f>IF(AND(C4558=1,B4558&lt;='Справочник по тт'!$D$1),'Справочник по тт'!$D$2,VLOOKUP(C4558,'Справочник по тт'!A:C,2,FALSE))</f>
        <v>"Колибри" ул. Широкая д.150</v>
      </c>
      <c r="F4558" s="2">
        <f t="shared" si="143"/>
        <v>1</v>
      </c>
    </row>
    <row r="4559" spans="1:6" x14ac:dyDescent="0.25">
      <c r="A4559" s="3">
        <v>43914.833333333336</v>
      </c>
      <c r="B4559" s="14">
        <f t="shared" si="142"/>
        <v>43914</v>
      </c>
      <c r="C4559">
        <v>2</v>
      </c>
      <c r="D4559" t="str">
        <f>VLOOKUP(C4559,'Справочник по тт'!$A$2:$C$5,3,FALSE)</f>
        <v>"Колибри"</v>
      </c>
      <c r="E4559" t="str">
        <f>IF(AND(C4559=1,B4559&lt;='Справочник по тт'!$D$1),'Справочник по тт'!$D$2,VLOOKUP(C4559,'Справочник по тт'!A:C,2,FALSE))</f>
        <v>"Колибри" ул. Широкая д.150</v>
      </c>
      <c r="F4559" s="2">
        <f t="shared" si="143"/>
        <v>1</v>
      </c>
    </row>
    <row r="4560" spans="1:6" x14ac:dyDescent="0.25">
      <c r="A4560" s="3">
        <v>43914.875</v>
      </c>
      <c r="B4560" s="14">
        <f t="shared" si="142"/>
        <v>43914</v>
      </c>
      <c r="C4560">
        <v>2</v>
      </c>
      <c r="D4560" t="str">
        <f>VLOOKUP(C4560,'Справочник по тт'!$A$2:$C$5,3,FALSE)</f>
        <v>"Колибри"</v>
      </c>
      <c r="E4560" t="str">
        <f>IF(AND(C4560=1,B4560&lt;='Справочник по тт'!$D$1),'Справочник по тт'!$D$2,VLOOKUP(C4560,'Справочник по тт'!A:C,2,FALSE))</f>
        <v>"Колибри" ул. Широкая д.150</v>
      </c>
      <c r="F4560" s="2">
        <f t="shared" si="143"/>
        <v>1</v>
      </c>
    </row>
    <row r="4561" spans="1:6" x14ac:dyDescent="0.25">
      <c r="A4561" s="3">
        <v>43914.958333333336</v>
      </c>
      <c r="B4561" s="14">
        <f t="shared" si="142"/>
        <v>43914</v>
      </c>
      <c r="C4561">
        <v>2</v>
      </c>
      <c r="D4561" t="str">
        <f>VLOOKUP(C4561,'Справочник по тт'!$A$2:$C$5,3,FALSE)</f>
        <v>"Колибри"</v>
      </c>
      <c r="E4561" t="str">
        <f>IF(AND(C4561=1,B4561&lt;='Справочник по тт'!$D$1),'Справочник по тт'!$D$2,VLOOKUP(C4561,'Справочник по тт'!A:C,2,FALSE))</f>
        <v>"Колибри" ул. Широкая д.150</v>
      </c>
      <c r="F4561" s="2">
        <f t="shared" si="143"/>
        <v>1</v>
      </c>
    </row>
    <row r="4562" spans="1:6" x14ac:dyDescent="0.25">
      <c r="A4562" s="3">
        <v>43914.958333333336</v>
      </c>
      <c r="B4562" s="14">
        <f t="shared" si="142"/>
        <v>43914</v>
      </c>
      <c r="C4562">
        <v>2</v>
      </c>
      <c r="D4562" t="str">
        <f>VLOOKUP(C4562,'Справочник по тт'!$A$2:$C$5,3,FALSE)</f>
        <v>"Колибри"</v>
      </c>
      <c r="E4562" t="str">
        <f>IF(AND(C4562=1,B4562&lt;='Справочник по тт'!$D$1),'Справочник по тт'!$D$2,VLOOKUP(C4562,'Справочник по тт'!A:C,2,FALSE))</f>
        <v>"Колибри" ул. Широкая д.150</v>
      </c>
      <c r="F4562" s="2">
        <f t="shared" si="143"/>
        <v>1</v>
      </c>
    </row>
    <row r="4563" spans="1:6" x14ac:dyDescent="0.25">
      <c r="A4563" s="3">
        <v>43914.979166666664</v>
      </c>
      <c r="B4563" s="14">
        <f t="shared" si="142"/>
        <v>43914</v>
      </c>
      <c r="C4563">
        <v>2</v>
      </c>
      <c r="D4563" t="str">
        <f>VLOOKUP(C4563,'Справочник по тт'!$A$2:$C$5,3,FALSE)</f>
        <v>"Колибри"</v>
      </c>
      <c r="E4563" t="str">
        <f>IF(AND(C4563=1,B4563&lt;='Справочник по тт'!$D$1),'Справочник по тт'!$D$2,VLOOKUP(C4563,'Справочник по тт'!A:C,2,FALSE))</f>
        <v>"Колибри" ул. Широкая д.150</v>
      </c>
      <c r="F4563" s="2">
        <f t="shared" si="143"/>
        <v>1</v>
      </c>
    </row>
    <row r="4564" spans="1:6" x14ac:dyDescent="0.25">
      <c r="A4564" s="3">
        <v>43915.000694444447</v>
      </c>
      <c r="B4564" s="14">
        <f t="shared" si="142"/>
        <v>43915</v>
      </c>
      <c r="C4564">
        <v>2</v>
      </c>
      <c r="D4564" t="str">
        <f>VLOOKUP(C4564,'Справочник по тт'!$A$2:$C$5,3,FALSE)</f>
        <v>"Колибри"</v>
      </c>
      <c r="E4564" t="str">
        <f>IF(AND(C4564=1,B4564&lt;='Справочник по тт'!$D$1),'Справочник по тт'!$D$2,VLOOKUP(C4564,'Справочник по тт'!A:C,2,FALSE))</f>
        <v>"Колибри" ул. Широкая д.150</v>
      </c>
      <c r="F4564" s="2">
        <f t="shared" si="143"/>
        <v>1</v>
      </c>
    </row>
    <row r="4565" spans="1:6" x14ac:dyDescent="0.25">
      <c r="A4565" s="3">
        <v>43915.041666666664</v>
      </c>
      <c r="B4565" s="14">
        <f t="shared" si="142"/>
        <v>43915</v>
      </c>
      <c r="C4565">
        <v>2</v>
      </c>
      <c r="D4565" t="str">
        <f>VLOOKUP(C4565,'Справочник по тт'!$A$2:$C$5,3,FALSE)</f>
        <v>"Колибри"</v>
      </c>
      <c r="E4565" t="str">
        <f>IF(AND(C4565=1,B4565&lt;='Справочник по тт'!$D$1),'Справочник по тт'!$D$2,VLOOKUP(C4565,'Справочник по тт'!A:C,2,FALSE))</f>
        <v>"Колибри" ул. Широкая д.150</v>
      </c>
      <c r="F4565" s="2">
        <f t="shared" si="143"/>
        <v>1</v>
      </c>
    </row>
    <row r="4566" spans="1:6" x14ac:dyDescent="0.25">
      <c r="A4566" s="3">
        <v>43915.125</v>
      </c>
      <c r="B4566" s="14">
        <f t="shared" si="142"/>
        <v>43915</v>
      </c>
      <c r="C4566">
        <v>2</v>
      </c>
      <c r="D4566" t="str">
        <f>VLOOKUP(C4566,'Справочник по тт'!$A$2:$C$5,3,FALSE)</f>
        <v>"Колибри"</v>
      </c>
      <c r="E4566" t="str">
        <f>IF(AND(C4566=1,B4566&lt;='Справочник по тт'!$D$1),'Справочник по тт'!$D$2,VLOOKUP(C4566,'Справочник по тт'!A:C,2,FALSE))</f>
        <v>"Колибри" ул. Широкая д.150</v>
      </c>
      <c r="F4566" s="2">
        <f t="shared" si="143"/>
        <v>1</v>
      </c>
    </row>
    <row r="4567" spans="1:6" x14ac:dyDescent="0.25">
      <c r="A4567" s="3">
        <v>43915.229166666664</v>
      </c>
      <c r="B4567" s="14">
        <f t="shared" si="142"/>
        <v>43915</v>
      </c>
      <c r="C4567">
        <v>2</v>
      </c>
      <c r="D4567" t="str">
        <f>VLOOKUP(C4567,'Справочник по тт'!$A$2:$C$5,3,FALSE)</f>
        <v>"Колибри"</v>
      </c>
      <c r="E4567" t="str">
        <f>IF(AND(C4567=1,B4567&lt;='Справочник по тт'!$D$1),'Справочник по тт'!$D$2,VLOOKUP(C4567,'Справочник по тт'!A:C,2,FALSE))</f>
        <v>"Колибри" ул. Широкая д.150</v>
      </c>
      <c r="F4567" s="2">
        <f t="shared" si="143"/>
        <v>1</v>
      </c>
    </row>
    <row r="4568" spans="1:6" x14ac:dyDescent="0.25">
      <c r="A4568" s="3">
        <v>43915.25</v>
      </c>
      <c r="B4568" s="14">
        <f t="shared" si="142"/>
        <v>43915</v>
      </c>
      <c r="C4568">
        <v>2</v>
      </c>
      <c r="D4568" t="str">
        <f>VLOOKUP(C4568,'Справочник по тт'!$A$2:$C$5,3,FALSE)</f>
        <v>"Колибри"</v>
      </c>
      <c r="E4568" t="str">
        <f>IF(AND(C4568=1,B4568&lt;='Справочник по тт'!$D$1),'Справочник по тт'!$D$2,VLOOKUP(C4568,'Справочник по тт'!A:C,2,FALSE))</f>
        <v>"Колибри" ул. Широкая д.150</v>
      </c>
      <c r="F4568" s="2">
        <f t="shared" si="143"/>
        <v>1</v>
      </c>
    </row>
    <row r="4569" spans="1:6" x14ac:dyDescent="0.25">
      <c r="A4569" s="3">
        <v>43915.333333333336</v>
      </c>
      <c r="B4569" s="14">
        <f t="shared" si="142"/>
        <v>43915</v>
      </c>
      <c r="C4569">
        <v>2</v>
      </c>
      <c r="D4569" t="str">
        <f>VLOOKUP(C4569,'Справочник по тт'!$A$2:$C$5,3,FALSE)</f>
        <v>"Колибри"</v>
      </c>
      <c r="E4569" t="str">
        <f>IF(AND(C4569=1,B4569&lt;='Справочник по тт'!$D$1),'Справочник по тт'!$D$2,VLOOKUP(C4569,'Справочник по тт'!A:C,2,FALSE))</f>
        <v>"Колибри" ул. Широкая д.150</v>
      </c>
      <c r="F4569" s="2">
        <f t="shared" si="143"/>
        <v>1</v>
      </c>
    </row>
    <row r="4570" spans="1:6" x14ac:dyDescent="0.25">
      <c r="A4570" s="3">
        <v>43915.333333333336</v>
      </c>
      <c r="B4570" s="14">
        <f t="shared" si="142"/>
        <v>43915</v>
      </c>
      <c r="C4570">
        <v>2</v>
      </c>
      <c r="D4570" t="str">
        <f>VLOOKUP(C4570,'Справочник по тт'!$A$2:$C$5,3,FALSE)</f>
        <v>"Колибри"</v>
      </c>
      <c r="E4570" t="str">
        <f>IF(AND(C4570=1,B4570&lt;='Справочник по тт'!$D$1),'Справочник по тт'!$D$2,VLOOKUP(C4570,'Справочник по тт'!A:C,2,FALSE))</f>
        <v>"Колибри" ул. Широкая д.150</v>
      </c>
      <c r="F4570" s="2">
        <f t="shared" si="143"/>
        <v>1</v>
      </c>
    </row>
    <row r="4571" spans="1:6" x14ac:dyDescent="0.25">
      <c r="A4571" s="3">
        <v>43915.333333333336</v>
      </c>
      <c r="B4571" s="14">
        <f t="shared" si="142"/>
        <v>43915</v>
      </c>
      <c r="C4571">
        <v>2</v>
      </c>
      <c r="D4571" t="str">
        <f>VLOOKUP(C4571,'Справочник по тт'!$A$2:$C$5,3,FALSE)</f>
        <v>"Колибри"</v>
      </c>
      <c r="E4571" t="str">
        <f>IF(AND(C4571=1,B4571&lt;='Справочник по тт'!$D$1),'Справочник по тт'!$D$2,VLOOKUP(C4571,'Справочник по тт'!A:C,2,FALSE))</f>
        <v>"Колибри" ул. Широкая д.150</v>
      </c>
      <c r="F4571" s="2">
        <f t="shared" si="143"/>
        <v>1</v>
      </c>
    </row>
    <row r="4572" spans="1:6" x14ac:dyDescent="0.25">
      <c r="A4572" s="3">
        <v>43915.333333333336</v>
      </c>
      <c r="B4572" s="14">
        <f t="shared" si="142"/>
        <v>43915</v>
      </c>
      <c r="C4572">
        <v>2</v>
      </c>
      <c r="D4572" t="str">
        <f>VLOOKUP(C4572,'Справочник по тт'!$A$2:$C$5,3,FALSE)</f>
        <v>"Колибри"</v>
      </c>
      <c r="E4572" t="str">
        <f>IF(AND(C4572=1,B4572&lt;='Справочник по тт'!$D$1),'Справочник по тт'!$D$2,VLOOKUP(C4572,'Справочник по тт'!A:C,2,FALSE))</f>
        <v>"Колибри" ул. Широкая д.150</v>
      </c>
      <c r="F4572" s="2">
        <f t="shared" si="143"/>
        <v>1</v>
      </c>
    </row>
    <row r="4573" spans="1:6" x14ac:dyDescent="0.25">
      <c r="A4573" s="3">
        <v>43915.333333333336</v>
      </c>
      <c r="B4573" s="14">
        <f t="shared" si="142"/>
        <v>43915</v>
      </c>
      <c r="C4573">
        <v>2</v>
      </c>
      <c r="D4573" t="str">
        <f>VLOOKUP(C4573,'Справочник по тт'!$A$2:$C$5,3,FALSE)</f>
        <v>"Колибри"</v>
      </c>
      <c r="E4573" t="str">
        <f>IF(AND(C4573=1,B4573&lt;='Справочник по тт'!$D$1),'Справочник по тт'!$D$2,VLOOKUP(C4573,'Справочник по тт'!A:C,2,FALSE))</f>
        <v>"Колибри" ул. Широкая д.150</v>
      </c>
      <c r="F4573" s="2">
        <f t="shared" si="143"/>
        <v>1</v>
      </c>
    </row>
    <row r="4574" spans="1:6" x14ac:dyDescent="0.25">
      <c r="A4574" s="3">
        <v>43915.375</v>
      </c>
      <c r="B4574" s="14">
        <f t="shared" si="142"/>
        <v>43915</v>
      </c>
      <c r="C4574">
        <v>2</v>
      </c>
      <c r="D4574" t="str">
        <f>VLOOKUP(C4574,'Справочник по тт'!$A$2:$C$5,3,FALSE)</f>
        <v>"Колибри"</v>
      </c>
      <c r="E4574" t="str">
        <f>IF(AND(C4574=1,B4574&lt;='Справочник по тт'!$D$1),'Справочник по тт'!$D$2,VLOOKUP(C4574,'Справочник по тт'!A:C,2,FALSE))</f>
        <v>"Колибри" ул. Широкая д.150</v>
      </c>
      <c r="F4574" s="2">
        <f t="shared" si="143"/>
        <v>1</v>
      </c>
    </row>
    <row r="4575" spans="1:6" x14ac:dyDescent="0.25">
      <c r="A4575" s="3">
        <v>43915.375</v>
      </c>
      <c r="B4575" s="14">
        <f t="shared" si="142"/>
        <v>43915</v>
      </c>
      <c r="C4575">
        <v>2</v>
      </c>
      <c r="D4575" t="str">
        <f>VLOOKUP(C4575,'Справочник по тт'!$A$2:$C$5,3,FALSE)</f>
        <v>"Колибри"</v>
      </c>
      <c r="E4575" t="str">
        <f>IF(AND(C4575=1,B4575&lt;='Справочник по тт'!$D$1),'Справочник по тт'!$D$2,VLOOKUP(C4575,'Справочник по тт'!A:C,2,FALSE))</f>
        <v>"Колибри" ул. Широкая д.150</v>
      </c>
      <c r="F4575" s="2">
        <f t="shared" si="143"/>
        <v>1</v>
      </c>
    </row>
    <row r="4576" spans="1:6" x14ac:dyDescent="0.25">
      <c r="A4576" s="3">
        <v>43915.375</v>
      </c>
      <c r="B4576" s="14">
        <f t="shared" si="142"/>
        <v>43915</v>
      </c>
      <c r="C4576">
        <v>2</v>
      </c>
      <c r="D4576" t="str">
        <f>VLOOKUP(C4576,'Справочник по тт'!$A$2:$C$5,3,FALSE)</f>
        <v>"Колибри"</v>
      </c>
      <c r="E4576" t="str">
        <f>IF(AND(C4576=1,B4576&lt;='Справочник по тт'!$D$1),'Справочник по тт'!$D$2,VLOOKUP(C4576,'Справочник по тт'!A:C,2,FALSE))</f>
        <v>"Колибри" ул. Широкая д.150</v>
      </c>
      <c r="F4576" s="2">
        <f t="shared" si="143"/>
        <v>1</v>
      </c>
    </row>
    <row r="4577" spans="1:6" x14ac:dyDescent="0.25">
      <c r="A4577" s="3">
        <v>43915.375</v>
      </c>
      <c r="B4577" s="14">
        <f t="shared" si="142"/>
        <v>43915</v>
      </c>
      <c r="C4577">
        <v>2</v>
      </c>
      <c r="D4577" t="str">
        <f>VLOOKUP(C4577,'Справочник по тт'!$A$2:$C$5,3,FALSE)</f>
        <v>"Колибри"</v>
      </c>
      <c r="E4577" t="str">
        <f>IF(AND(C4577=1,B4577&lt;='Справочник по тт'!$D$1),'Справочник по тт'!$D$2,VLOOKUP(C4577,'Справочник по тт'!A:C,2,FALSE))</f>
        <v>"Колибри" ул. Широкая д.150</v>
      </c>
      <c r="F4577" s="2">
        <f t="shared" si="143"/>
        <v>1</v>
      </c>
    </row>
    <row r="4578" spans="1:6" x14ac:dyDescent="0.25">
      <c r="A4578" s="3">
        <v>43915.375</v>
      </c>
      <c r="B4578" s="14">
        <f t="shared" si="142"/>
        <v>43915</v>
      </c>
      <c r="C4578">
        <v>2</v>
      </c>
      <c r="D4578" t="str">
        <f>VLOOKUP(C4578,'Справочник по тт'!$A$2:$C$5,3,FALSE)</f>
        <v>"Колибри"</v>
      </c>
      <c r="E4578" t="str">
        <f>IF(AND(C4578=1,B4578&lt;='Справочник по тт'!$D$1),'Справочник по тт'!$D$2,VLOOKUP(C4578,'Справочник по тт'!A:C,2,FALSE))</f>
        <v>"Колибри" ул. Широкая д.150</v>
      </c>
      <c r="F4578" s="2">
        <f t="shared" si="143"/>
        <v>1</v>
      </c>
    </row>
    <row r="4579" spans="1:6" x14ac:dyDescent="0.25">
      <c r="A4579" s="3">
        <v>43915.375</v>
      </c>
      <c r="B4579" s="14">
        <f t="shared" si="142"/>
        <v>43915</v>
      </c>
      <c r="C4579">
        <v>2</v>
      </c>
      <c r="D4579" t="str">
        <f>VLOOKUP(C4579,'Справочник по тт'!$A$2:$C$5,3,FALSE)</f>
        <v>"Колибри"</v>
      </c>
      <c r="E4579" t="str">
        <f>IF(AND(C4579=1,B4579&lt;='Справочник по тт'!$D$1),'Справочник по тт'!$D$2,VLOOKUP(C4579,'Справочник по тт'!A:C,2,FALSE))</f>
        <v>"Колибри" ул. Широкая д.150</v>
      </c>
      <c r="F4579" s="2">
        <f t="shared" si="143"/>
        <v>1</v>
      </c>
    </row>
    <row r="4580" spans="1:6" x14ac:dyDescent="0.25">
      <c r="A4580" s="3">
        <v>43915.375</v>
      </c>
      <c r="B4580" s="14">
        <f t="shared" si="142"/>
        <v>43915</v>
      </c>
      <c r="C4580">
        <v>2</v>
      </c>
      <c r="D4580" t="str">
        <f>VLOOKUP(C4580,'Справочник по тт'!$A$2:$C$5,3,FALSE)</f>
        <v>"Колибри"</v>
      </c>
      <c r="E4580" t="str">
        <f>IF(AND(C4580=1,B4580&lt;='Справочник по тт'!$D$1),'Справочник по тт'!$D$2,VLOOKUP(C4580,'Справочник по тт'!A:C,2,FALSE))</f>
        <v>"Колибри" ул. Широкая д.150</v>
      </c>
      <c r="F4580" s="2">
        <f t="shared" si="143"/>
        <v>1</v>
      </c>
    </row>
    <row r="4581" spans="1:6" x14ac:dyDescent="0.25">
      <c r="A4581" s="3">
        <v>43915.375</v>
      </c>
      <c r="B4581" s="14">
        <f t="shared" si="142"/>
        <v>43915</v>
      </c>
      <c r="C4581">
        <v>2</v>
      </c>
      <c r="D4581" t="str">
        <f>VLOOKUP(C4581,'Справочник по тт'!$A$2:$C$5,3,FALSE)</f>
        <v>"Колибри"</v>
      </c>
      <c r="E4581" t="str">
        <f>IF(AND(C4581=1,B4581&lt;='Справочник по тт'!$D$1),'Справочник по тт'!$D$2,VLOOKUP(C4581,'Справочник по тт'!A:C,2,FALSE))</f>
        <v>"Колибри" ул. Широкая д.150</v>
      </c>
      <c r="F4581" s="2">
        <f t="shared" si="143"/>
        <v>1</v>
      </c>
    </row>
    <row r="4582" spans="1:6" x14ac:dyDescent="0.25">
      <c r="A4582" s="3">
        <v>43915.375</v>
      </c>
      <c r="B4582" s="14">
        <f t="shared" si="142"/>
        <v>43915</v>
      </c>
      <c r="C4582">
        <v>2</v>
      </c>
      <c r="D4582" t="str">
        <f>VLOOKUP(C4582,'Справочник по тт'!$A$2:$C$5,3,FALSE)</f>
        <v>"Колибри"</v>
      </c>
      <c r="E4582" t="str">
        <f>IF(AND(C4582=1,B4582&lt;='Справочник по тт'!$D$1),'Справочник по тт'!$D$2,VLOOKUP(C4582,'Справочник по тт'!A:C,2,FALSE))</f>
        <v>"Колибри" ул. Широкая д.150</v>
      </c>
      <c r="F4582" s="2">
        <f t="shared" si="143"/>
        <v>1</v>
      </c>
    </row>
    <row r="4583" spans="1:6" x14ac:dyDescent="0.25">
      <c r="A4583" s="3">
        <v>43915.375</v>
      </c>
      <c r="B4583" s="14">
        <f t="shared" si="142"/>
        <v>43915</v>
      </c>
      <c r="C4583">
        <v>2</v>
      </c>
      <c r="D4583" t="str">
        <f>VLOOKUP(C4583,'Справочник по тт'!$A$2:$C$5,3,FALSE)</f>
        <v>"Колибри"</v>
      </c>
      <c r="E4583" t="str">
        <f>IF(AND(C4583=1,B4583&lt;='Справочник по тт'!$D$1),'Справочник по тт'!$D$2,VLOOKUP(C4583,'Справочник по тт'!A:C,2,FALSE))</f>
        <v>"Колибри" ул. Широкая д.150</v>
      </c>
      <c r="F4583" s="2">
        <f t="shared" si="143"/>
        <v>1</v>
      </c>
    </row>
    <row r="4584" spans="1:6" x14ac:dyDescent="0.25">
      <c r="A4584" s="3">
        <v>43915.375</v>
      </c>
      <c r="B4584" s="14">
        <f t="shared" si="142"/>
        <v>43915</v>
      </c>
      <c r="C4584">
        <v>2</v>
      </c>
      <c r="D4584" t="str">
        <f>VLOOKUP(C4584,'Справочник по тт'!$A$2:$C$5,3,FALSE)</f>
        <v>"Колибри"</v>
      </c>
      <c r="E4584" t="str">
        <f>IF(AND(C4584=1,B4584&lt;='Справочник по тт'!$D$1),'Справочник по тт'!$D$2,VLOOKUP(C4584,'Справочник по тт'!A:C,2,FALSE))</f>
        <v>"Колибри" ул. Широкая д.150</v>
      </c>
      <c r="F4584" s="2">
        <f t="shared" si="143"/>
        <v>1</v>
      </c>
    </row>
    <row r="4585" spans="1:6" x14ac:dyDescent="0.25">
      <c r="A4585" s="3">
        <v>43915.375</v>
      </c>
      <c r="B4585" s="14">
        <f t="shared" si="142"/>
        <v>43915</v>
      </c>
      <c r="C4585">
        <v>2</v>
      </c>
      <c r="D4585" t="str">
        <f>VLOOKUP(C4585,'Справочник по тт'!$A$2:$C$5,3,FALSE)</f>
        <v>"Колибри"</v>
      </c>
      <c r="E4585" t="str">
        <f>IF(AND(C4585=1,B4585&lt;='Справочник по тт'!$D$1),'Справочник по тт'!$D$2,VLOOKUP(C4585,'Справочник по тт'!A:C,2,FALSE))</f>
        <v>"Колибри" ул. Широкая д.150</v>
      </c>
      <c r="F4585" s="2">
        <f t="shared" si="143"/>
        <v>1</v>
      </c>
    </row>
    <row r="4586" spans="1:6" x14ac:dyDescent="0.25">
      <c r="A4586" s="3">
        <v>43915.375</v>
      </c>
      <c r="B4586" s="14">
        <f t="shared" si="142"/>
        <v>43915</v>
      </c>
      <c r="C4586">
        <v>2</v>
      </c>
      <c r="D4586" t="str">
        <f>VLOOKUP(C4586,'Справочник по тт'!$A$2:$C$5,3,FALSE)</f>
        <v>"Колибри"</v>
      </c>
      <c r="E4586" t="str">
        <f>IF(AND(C4586=1,B4586&lt;='Справочник по тт'!$D$1),'Справочник по тт'!$D$2,VLOOKUP(C4586,'Справочник по тт'!A:C,2,FALSE))</f>
        <v>"Колибри" ул. Широкая д.150</v>
      </c>
      <c r="F4586" s="2">
        <f t="shared" si="143"/>
        <v>1</v>
      </c>
    </row>
    <row r="4587" spans="1:6" x14ac:dyDescent="0.25">
      <c r="A4587" s="3">
        <v>43915.375</v>
      </c>
      <c r="B4587" s="14">
        <f t="shared" si="142"/>
        <v>43915</v>
      </c>
      <c r="C4587">
        <v>2</v>
      </c>
      <c r="D4587" t="str">
        <f>VLOOKUP(C4587,'Справочник по тт'!$A$2:$C$5,3,FALSE)</f>
        <v>"Колибри"</v>
      </c>
      <c r="E4587" t="str">
        <f>IF(AND(C4587=1,B4587&lt;='Справочник по тт'!$D$1),'Справочник по тт'!$D$2,VLOOKUP(C4587,'Справочник по тт'!A:C,2,FALSE))</f>
        <v>"Колибри" ул. Широкая д.150</v>
      </c>
      <c r="F4587" s="2">
        <f t="shared" si="143"/>
        <v>1</v>
      </c>
    </row>
    <row r="4588" spans="1:6" x14ac:dyDescent="0.25">
      <c r="A4588" s="3">
        <v>43915.416666666664</v>
      </c>
      <c r="B4588" s="14">
        <f t="shared" si="142"/>
        <v>43915</v>
      </c>
      <c r="C4588">
        <v>2</v>
      </c>
      <c r="D4588" t="str">
        <f>VLOOKUP(C4588,'Справочник по тт'!$A$2:$C$5,3,FALSE)</f>
        <v>"Колибри"</v>
      </c>
      <c r="E4588" t="str">
        <f>IF(AND(C4588=1,B4588&lt;='Справочник по тт'!$D$1),'Справочник по тт'!$D$2,VLOOKUP(C4588,'Справочник по тт'!A:C,2,FALSE))</f>
        <v>"Колибри" ул. Широкая д.150</v>
      </c>
      <c r="F4588" s="2">
        <f t="shared" si="143"/>
        <v>1</v>
      </c>
    </row>
    <row r="4589" spans="1:6" x14ac:dyDescent="0.25">
      <c r="A4589" s="3">
        <v>43915.416666666664</v>
      </c>
      <c r="B4589" s="14">
        <f t="shared" si="142"/>
        <v>43915</v>
      </c>
      <c r="C4589">
        <v>2</v>
      </c>
      <c r="D4589" t="str">
        <f>VLOOKUP(C4589,'Справочник по тт'!$A$2:$C$5,3,FALSE)</f>
        <v>"Колибри"</v>
      </c>
      <c r="E4589" t="str">
        <f>IF(AND(C4589=1,B4589&lt;='Справочник по тт'!$D$1),'Справочник по тт'!$D$2,VLOOKUP(C4589,'Справочник по тт'!A:C,2,FALSE))</f>
        <v>"Колибри" ул. Широкая д.150</v>
      </c>
      <c r="F4589" s="2">
        <f t="shared" si="143"/>
        <v>1</v>
      </c>
    </row>
    <row r="4590" spans="1:6" x14ac:dyDescent="0.25">
      <c r="A4590" s="3">
        <v>43915.416666666664</v>
      </c>
      <c r="B4590" s="14">
        <f t="shared" si="142"/>
        <v>43915</v>
      </c>
      <c r="C4590">
        <v>2</v>
      </c>
      <c r="D4590" t="str">
        <f>VLOOKUP(C4590,'Справочник по тт'!$A$2:$C$5,3,FALSE)</f>
        <v>"Колибри"</v>
      </c>
      <c r="E4590" t="str">
        <f>IF(AND(C4590=1,B4590&lt;='Справочник по тт'!$D$1),'Справочник по тт'!$D$2,VLOOKUP(C4590,'Справочник по тт'!A:C,2,FALSE))</f>
        <v>"Колибри" ул. Широкая д.150</v>
      </c>
      <c r="F4590" s="2">
        <f t="shared" si="143"/>
        <v>1</v>
      </c>
    </row>
    <row r="4591" spans="1:6" x14ac:dyDescent="0.25">
      <c r="A4591" s="3">
        <v>43915.416666666664</v>
      </c>
      <c r="B4591" s="14">
        <f t="shared" si="142"/>
        <v>43915</v>
      </c>
      <c r="C4591">
        <v>2</v>
      </c>
      <c r="D4591" t="str">
        <f>VLOOKUP(C4591,'Справочник по тт'!$A$2:$C$5,3,FALSE)</f>
        <v>"Колибри"</v>
      </c>
      <c r="E4591" t="str">
        <f>IF(AND(C4591=1,B4591&lt;='Справочник по тт'!$D$1),'Справочник по тт'!$D$2,VLOOKUP(C4591,'Справочник по тт'!A:C,2,FALSE))</f>
        <v>"Колибри" ул. Широкая д.150</v>
      </c>
      <c r="F4591" s="2">
        <f t="shared" si="143"/>
        <v>1</v>
      </c>
    </row>
    <row r="4592" spans="1:6" x14ac:dyDescent="0.25">
      <c r="A4592" s="3">
        <v>43915.416666666664</v>
      </c>
      <c r="B4592" s="14">
        <f t="shared" si="142"/>
        <v>43915</v>
      </c>
      <c r="C4592">
        <v>2</v>
      </c>
      <c r="D4592" t="str">
        <f>VLOOKUP(C4592,'Справочник по тт'!$A$2:$C$5,3,FALSE)</f>
        <v>"Колибри"</v>
      </c>
      <c r="E4592" t="str">
        <f>IF(AND(C4592=1,B4592&lt;='Справочник по тт'!$D$1),'Справочник по тт'!$D$2,VLOOKUP(C4592,'Справочник по тт'!A:C,2,FALSE))</f>
        <v>"Колибри" ул. Широкая д.150</v>
      </c>
      <c r="F4592" s="2">
        <f t="shared" si="143"/>
        <v>1</v>
      </c>
    </row>
    <row r="4593" spans="1:6" x14ac:dyDescent="0.25">
      <c r="A4593" s="3">
        <v>43915.416666666664</v>
      </c>
      <c r="B4593" s="14">
        <f t="shared" si="142"/>
        <v>43915</v>
      </c>
      <c r="C4593">
        <v>2</v>
      </c>
      <c r="D4593" t="str">
        <f>VLOOKUP(C4593,'Справочник по тт'!$A$2:$C$5,3,FALSE)</f>
        <v>"Колибри"</v>
      </c>
      <c r="E4593" t="str">
        <f>IF(AND(C4593=1,B4593&lt;='Справочник по тт'!$D$1),'Справочник по тт'!$D$2,VLOOKUP(C4593,'Справочник по тт'!A:C,2,FALSE))</f>
        <v>"Колибри" ул. Широкая д.150</v>
      </c>
      <c r="F4593" s="2">
        <f t="shared" si="143"/>
        <v>1</v>
      </c>
    </row>
    <row r="4594" spans="1:6" x14ac:dyDescent="0.25">
      <c r="A4594" s="3">
        <v>43915.416666666664</v>
      </c>
      <c r="B4594" s="14">
        <f t="shared" si="142"/>
        <v>43915</v>
      </c>
      <c r="C4594">
        <v>2</v>
      </c>
      <c r="D4594" t="str">
        <f>VLOOKUP(C4594,'Справочник по тт'!$A$2:$C$5,3,FALSE)</f>
        <v>"Колибри"</v>
      </c>
      <c r="E4594" t="str">
        <f>IF(AND(C4594=1,B4594&lt;='Справочник по тт'!$D$1),'Справочник по тт'!$D$2,VLOOKUP(C4594,'Справочник по тт'!A:C,2,FALSE))</f>
        <v>"Колибри" ул. Широкая д.150</v>
      </c>
      <c r="F4594" s="2">
        <f t="shared" si="143"/>
        <v>1</v>
      </c>
    </row>
    <row r="4595" spans="1:6" x14ac:dyDescent="0.25">
      <c r="A4595" s="3">
        <v>43915.416666666664</v>
      </c>
      <c r="B4595" s="14">
        <f t="shared" si="142"/>
        <v>43915</v>
      </c>
      <c r="C4595">
        <v>2</v>
      </c>
      <c r="D4595" t="str">
        <f>VLOOKUP(C4595,'Справочник по тт'!$A$2:$C$5,3,FALSE)</f>
        <v>"Колибри"</v>
      </c>
      <c r="E4595" t="str">
        <f>IF(AND(C4595=1,B4595&lt;='Справочник по тт'!$D$1),'Справочник по тт'!$D$2,VLOOKUP(C4595,'Справочник по тт'!A:C,2,FALSE))</f>
        <v>"Колибри" ул. Широкая д.150</v>
      </c>
      <c r="F4595" s="2">
        <f t="shared" si="143"/>
        <v>1</v>
      </c>
    </row>
    <row r="4596" spans="1:6" x14ac:dyDescent="0.25">
      <c r="A4596" s="3">
        <v>43915.416666666664</v>
      </c>
      <c r="B4596" s="14">
        <f t="shared" si="142"/>
        <v>43915</v>
      </c>
      <c r="C4596">
        <v>2</v>
      </c>
      <c r="D4596" t="str">
        <f>VLOOKUP(C4596,'Справочник по тт'!$A$2:$C$5,3,FALSE)</f>
        <v>"Колибри"</v>
      </c>
      <c r="E4596" t="str">
        <f>IF(AND(C4596=1,B4596&lt;='Справочник по тт'!$D$1),'Справочник по тт'!$D$2,VLOOKUP(C4596,'Справочник по тт'!A:C,2,FALSE))</f>
        <v>"Колибри" ул. Широкая д.150</v>
      </c>
      <c r="F4596" s="2">
        <f t="shared" si="143"/>
        <v>1</v>
      </c>
    </row>
    <row r="4597" spans="1:6" x14ac:dyDescent="0.25">
      <c r="A4597" s="3">
        <v>43915.4375</v>
      </c>
      <c r="B4597" s="14">
        <f t="shared" si="142"/>
        <v>43915</v>
      </c>
      <c r="C4597">
        <v>2</v>
      </c>
      <c r="D4597" t="str">
        <f>VLOOKUP(C4597,'Справочник по тт'!$A$2:$C$5,3,FALSE)</f>
        <v>"Колибри"</v>
      </c>
      <c r="E4597" t="str">
        <f>IF(AND(C4597=1,B4597&lt;='Справочник по тт'!$D$1),'Справочник по тт'!$D$2,VLOOKUP(C4597,'Справочник по тт'!A:C,2,FALSE))</f>
        <v>"Колибри" ул. Широкая д.150</v>
      </c>
      <c r="F4597" s="2">
        <f t="shared" si="143"/>
        <v>1</v>
      </c>
    </row>
    <row r="4598" spans="1:6" x14ac:dyDescent="0.25">
      <c r="A4598" s="3">
        <v>43915.458333333336</v>
      </c>
      <c r="B4598" s="14">
        <f t="shared" si="142"/>
        <v>43915</v>
      </c>
      <c r="C4598">
        <v>2</v>
      </c>
      <c r="D4598" t="str">
        <f>VLOOKUP(C4598,'Справочник по тт'!$A$2:$C$5,3,FALSE)</f>
        <v>"Колибри"</v>
      </c>
      <c r="E4598" t="str">
        <f>IF(AND(C4598=1,B4598&lt;='Справочник по тт'!$D$1),'Справочник по тт'!$D$2,VLOOKUP(C4598,'Справочник по тт'!A:C,2,FALSE))</f>
        <v>"Колибри" ул. Широкая д.150</v>
      </c>
      <c r="F4598" s="2">
        <f t="shared" si="143"/>
        <v>1</v>
      </c>
    </row>
    <row r="4599" spans="1:6" x14ac:dyDescent="0.25">
      <c r="A4599" s="3">
        <v>43915.458333333336</v>
      </c>
      <c r="B4599" s="14">
        <f t="shared" si="142"/>
        <v>43915</v>
      </c>
      <c r="C4599">
        <v>2</v>
      </c>
      <c r="D4599" t="str">
        <f>VLOOKUP(C4599,'Справочник по тт'!$A$2:$C$5,3,FALSE)</f>
        <v>"Колибри"</v>
      </c>
      <c r="E4599" t="str">
        <f>IF(AND(C4599=1,B4599&lt;='Справочник по тт'!$D$1),'Справочник по тт'!$D$2,VLOOKUP(C4599,'Справочник по тт'!A:C,2,FALSE))</f>
        <v>"Колибри" ул. Широкая д.150</v>
      </c>
      <c r="F4599" s="2">
        <f t="shared" si="143"/>
        <v>1</v>
      </c>
    </row>
    <row r="4600" spans="1:6" x14ac:dyDescent="0.25">
      <c r="A4600" s="3">
        <v>43915.458333333336</v>
      </c>
      <c r="B4600" s="14">
        <f t="shared" si="142"/>
        <v>43915</v>
      </c>
      <c r="C4600">
        <v>2</v>
      </c>
      <c r="D4600" t="str">
        <f>VLOOKUP(C4600,'Справочник по тт'!$A$2:$C$5,3,FALSE)</f>
        <v>"Колибри"</v>
      </c>
      <c r="E4600" t="str">
        <f>IF(AND(C4600=1,B4600&lt;='Справочник по тт'!$D$1),'Справочник по тт'!$D$2,VLOOKUP(C4600,'Справочник по тт'!A:C,2,FALSE))</f>
        <v>"Колибри" ул. Широкая д.150</v>
      </c>
      <c r="F4600" s="2">
        <f t="shared" si="143"/>
        <v>1</v>
      </c>
    </row>
    <row r="4601" spans="1:6" x14ac:dyDescent="0.25">
      <c r="A4601" s="3">
        <v>43915.458333333336</v>
      </c>
      <c r="B4601" s="14">
        <f t="shared" si="142"/>
        <v>43915</v>
      </c>
      <c r="C4601">
        <v>2</v>
      </c>
      <c r="D4601" t="str">
        <f>VLOOKUP(C4601,'Справочник по тт'!$A$2:$C$5,3,FALSE)</f>
        <v>"Колибри"</v>
      </c>
      <c r="E4601" t="str">
        <f>IF(AND(C4601=1,B4601&lt;='Справочник по тт'!$D$1),'Справочник по тт'!$D$2,VLOOKUP(C4601,'Справочник по тт'!A:C,2,FALSE))</f>
        <v>"Колибри" ул. Широкая д.150</v>
      </c>
      <c r="F4601" s="2">
        <f t="shared" si="143"/>
        <v>1</v>
      </c>
    </row>
    <row r="4602" spans="1:6" x14ac:dyDescent="0.25">
      <c r="A4602" s="3">
        <v>43915.458333333336</v>
      </c>
      <c r="B4602" s="14">
        <f t="shared" si="142"/>
        <v>43915</v>
      </c>
      <c r="C4602">
        <v>2</v>
      </c>
      <c r="D4602" t="str">
        <f>VLOOKUP(C4602,'Справочник по тт'!$A$2:$C$5,3,FALSE)</f>
        <v>"Колибри"</v>
      </c>
      <c r="E4602" t="str">
        <f>IF(AND(C4602=1,B4602&lt;='Справочник по тт'!$D$1),'Справочник по тт'!$D$2,VLOOKUP(C4602,'Справочник по тт'!A:C,2,FALSE))</f>
        <v>"Колибри" ул. Широкая д.150</v>
      </c>
      <c r="F4602" s="2">
        <f t="shared" si="143"/>
        <v>1</v>
      </c>
    </row>
    <row r="4603" spans="1:6" x14ac:dyDescent="0.25">
      <c r="A4603" s="3">
        <v>43915.458333333336</v>
      </c>
      <c r="B4603" s="14">
        <f t="shared" si="142"/>
        <v>43915</v>
      </c>
      <c r="C4603">
        <v>2</v>
      </c>
      <c r="D4603" t="str">
        <f>VLOOKUP(C4603,'Справочник по тт'!$A$2:$C$5,3,FALSE)</f>
        <v>"Колибри"</v>
      </c>
      <c r="E4603" t="str">
        <f>IF(AND(C4603=1,B4603&lt;='Справочник по тт'!$D$1),'Справочник по тт'!$D$2,VLOOKUP(C4603,'Справочник по тт'!A:C,2,FALSE))</f>
        <v>"Колибри" ул. Широкая д.150</v>
      </c>
      <c r="F4603" s="2">
        <f t="shared" si="143"/>
        <v>1</v>
      </c>
    </row>
    <row r="4604" spans="1:6" x14ac:dyDescent="0.25">
      <c r="A4604" s="3">
        <v>43915.458333333336</v>
      </c>
      <c r="B4604" s="14">
        <f t="shared" si="142"/>
        <v>43915</v>
      </c>
      <c r="C4604">
        <v>2</v>
      </c>
      <c r="D4604" t="str">
        <f>VLOOKUP(C4604,'Справочник по тт'!$A$2:$C$5,3,FALSE)</f>
        <v>"Колибри"</v>
      </c>
      <c r="E4604" t="str">
        <f>IF(AND(C4604=1,B4604&lt;='Справочник по тт'!$D$1),'Справочник по тт'!$D$2,VLOOKUP(C4604,'Справочник по тт'!A:C,2,FALSE))</f>
        <v>"Колибри" ул. Широкая д.150</v>
      </c>
      <c r="F4604" s="2">
        <f t="shared" si="143"/>
        <v>1</v>
      </c>
    </row>
    <row r="4605" spans="1:6" x14ac:dyDescent="0.25">
      <c r="A4605" s="3">
        <v>43915.458333333336</v>
      </c>
      <c r="B4605" s="14">
        <f t="shared" si="142"/>
        <v>43915</v>
      </c>
      <c r="C4605">
        <v>2</v>
      </c>
      <c r="D4605" t="str">
        <f>VLOOKUP(C4605,'Справочник по тт'!$A$2:$C$5,3,FALSE)</f>
        <v>"Колибри"</v>
      </c>
      <c r="E4605" t="str">
        <f>IF(AND(C4605=1,B4605&lt;='Справочник по тт'!$D$1),'Справочник по тт'!$D$2,VLOOKUP(C4605,'Справочник по тт'!A:C,2,FALSE))</f>
        <v>"Колибри" ул. Широкая д.150</v>
      </c>
      <c r="F4605" s="2">
        <f t="shared" si="143"/>
        <v>1</v>
      </c>
    </row>
    <row r="4606" spans="1:6" x14ac:dyDescent="0.25">
      <c r="A4606" s="3">
        <v>43915.458333333336</v>
      </c>
      <c r="B4606" s="14">
        <f t="shared" si="142"/>
        <v>43915</v>
      </c>
      <c r="C4606">
        <v>2</v>
      </c>
      <c r="D4606" t="str">
        <f>VLOOKUP(C4606,'Справочник по тт'!$A$2:$C$5,3,FALSE)</f>
        <v>"Колибри"</v>
      </c>
      <c r="E4606" t="str">
        <f>IF(AND(C4606=1,B4606&lt;='Справочник по тт'!$D$1),'Справочник по тт'!$D$2,VLOOKUP(C4606,'Справочник по тт'!A:C,2,FALSE))</f>
        <v>"Колибри" ул. Широкая д.150</v>
      </c>
      <c r="F4606" s="2">
        <f t="shared" si="143"/>
        <v>1</v>
      </c>
    </row>
    <row r="4607" spans="1:6" x14ac:dyDescent="0.25">
      <c r="A4607" s="3">
        <v>43915.458333333336</v>
      </c>
      <c r="B4607" s="14">
        <f t="shared" si="142"/>
        <v>43915</v>
      </c>
      <c r="C4607">
        <v>2</v>
      </c>
      <c r="D4607" t="str">
        <f>VLOOKUP(C4607,'Справочник по тт'!$A$2:$C$5,3,FALSE)</f>
        <v>"Колибри"</v>
      </c>
      <c r="E4607" t="str">
        <f>IF(AND(C4607=1,B4607&lt;='Справочник по тт'!$D$1),'Справочник по тт'!$D$2,VLOOKUP(C4607,'Справочник по тт'!A:C,2,FALSE))</f>
        <v>"Колибри" ул. Широкая д.150</v>
      </c>
      <c r="F4607" s="2">
        <f t="shared" si="143"/>
        <v>1</v>
      </c>
    </row>
    <row r="4608" spans="1:6" x14ac:dyDescent="0.25">
      <c r="A4608" s="3">
        <v>43915.458333333336</v>
      </c>
      <c r="B4608" s="14">
        <f t="shared" si="142"/>
        <v>43915</v>
      </c>
      <c r="C4608">
        <v>2</v>
      </c>
      <c r="D4608" t="str">
        <f>VLOOKUP(C4608,'Справочник по тт'!$A$2:$C$5,3,FALSE)</f>
        <v>"Колибри"</v>
      </c>
      <c r="E4608" t="str">
        <f>IF(AND(C4608=1,B4608&lt;='Справочник по тт'!$D$1),'Справочник по тт'!$D$2,VLOOKUP(C4608,'Справочник по тт'!A:C,2,FALSE))</f>
        <v>"Колибри" ул. Широкая д.150</v>
      </c>
      <c r="F4608" s="2">
        <f t="shared" si="143"/>
        <v>1</v>
      </c>
    </row>
    <row r="4609" spans="1:6" x14ac:dyDescent="0.25">
      <c r="A4609" s="3">
        <v>43915.458333333336</v>
      </c>
      <c r="B4609" s="14">
        <f t="shared" si="142"/>
        <v>43915</v>
      </c>
      <c r="C4609">
        <v>2</v>
      </c>
      <c r="D4609" t="str">
        <f>VLOOKUP(C4609,'Справочник по тт'!$A$2:$C$5,3,FALSE)</f>
        <v>"Колибри"</v>
      </c>
      <c r="E4609" t="str">
        <f>IF(AND(C4609=1,B4609&lt;='Справочник по тт'!$D$1),'Справочник по тт'!$D$2,VLOOKUP(C4609,'Справочник по тт'!A:C,2,FALSE))</f>
        <v>"Колибри" ул. Широкая д.150</v>
      </c>
      <c r="F4609" s="2">
        <f t="shared" si="143"/>
        <v>1</v>
      </c>
    </row>
    <row r="4610" spans="1:6" x14ac:dyDescent="0.25">
      <c r="A4610" s="3">
        <v>43915.479166666664</v>
      </c>
      <c r="B4610" s="14">
        <f t="shared" ref="B4610:B4673" si="144">(TEXT(A4610,"ДД.ММ.ГГГГ"))*1</f>
        <v>43915</v>
      </c>
      <c r="C4610">
        <v>2</v>
      </c>
      <c r="D4610" t="str">
        <f>VLOOKUP(C4610,'Справочник по тт'!$A$2:$C$5,3,FALSE)</f>
        <v>"Колибри"</v>
      </c>
      <c r="E4610" t="str">
        <f>IF(AND(C4610=1,B4610&lt;='Справочник по тт'!$D$1),'Справочник по тт'!$D$2,VLOOKUP(C4610,'Справочник по тт'!A:C,2,FALSE))</f>
        <v>"Колибри" ул. Широкая д.150</v>
      </c>
      <c r="F4610" s="2">
        <f t="shared" si="143"/>
        <v>1</v>
      </c>
    </row>
    <row r="4611" spans="1:6" x14ac:dyDescent="0.25">
      <c r="A4611" s="3">
        <v>43915.479166666664</v>
      </c>
      <c r="B4611" s="14">
        <f t="shared" si="144"/>
        <v>43915</v>
      </c>
      <c r="C4611">
        <v>2</v>
      </c>
      <c r="D4611" t="str">
        <f>VLOOKUP(C4611,'Справочник по тт'!$A$2:$C$5,3,FALSE)</f>
        <v>"Колибри"</v>
      </c>
      <c r="E4611" t="str">
        <f>IF(AND(C4611=1,B4611&lt;='Справочник по тт'!$D$1),'Справочник по тт'!$D$2,VLOOKUP(C4611,'Справочник по тт'!A:C,2,FALSE))</f>
        <v>"Колибри" ул. Широкая д.150</v>
      </c>
      <c r="F4611" s="2">
        <f t="shared" ref="F4611:F4674" si="145">IF(B4611&lt;=$F$1,1,"")</f>
        <v>1</v>
      </c>
    </row>
    <row r="4612" spans="1:6" x14ac:dyDescent="0.25">
      <c r="A4612" s="3">
        <v>43915.5</v>
      </c>
      <c r="B4612" s="14">
        <f t="shared" si="144"/>
        <v>43915</v>
      </c>
      <c r="C4612">
        <v>2</v>
      </c>
      <c r="D4612" t="str">
        <f>VLOOKUP(C4612,'Справочник по тт'!$A$2:$C$5,3,FALSE)</f>
        <v>"Колибри"</v>
      </c>
      <c r="E4612" t="str">
        <f>IF(AND(C4612=1,B4612&lt;='Справочник по тт'!$D$1),'Справочник по тт'!$D$2,VLOOKUP(C4612,'Справочник по тт'!A:C,2,FALSE))</f>
        <v>"Колибри" ул. Широкая д.150</v>
      </c>
      <c r="F4612" s="2">
        <f t="shared" si="145"/>
        <v>1</v>
      </c>
    </row>
    <row r="4613" spans="1:6" x14ac:dyDescent="0.25">
      <c r="A4613" s="3">
        <v>43915.5</v>
      </c>
      <c r="B4613" s="14">
        <f t="shared" si="144"/>
        <v>43915</v>
      </c>
      <c r="C4613">
        <v>2</v>
      </c>
      <c r="D4613" t="str">
        <f>VLOOKUP(C4613,'Справочник по тт'!$A$2:$C$5,3,FALSE)</f>
        <v>"Колибри"</v>
      </c>
      <c r="E4613" t="str">
        <f>IF(AND(C4613=1,B4613&lt;='Справочник по тт'!$D$1),'Справочник по тт'!$D$2,VLOOKUP(C4613,'Справочник по тт'!A:C,2,FALSE))</f>
        <v>"Колибри" ул. Широкая д.150</v>
      </c>
      <c r="F4613" s="2">
        <f t="shared" si="145"/>
        <v>1</v>
      </c>
    </row>
    <row r="4614" spans="1:6" x14ac:dyDescent="0.25">
      <c r="A4614" s="3">
        <v>43915.541666666664</v>
      </c>
      <c r="B4614" s="14">
        <f t="shared" si="144"/>
        <v>43915</v>
      </c>
      <c r="C4614">
        <v>2</v>
      </c>
      <c r="D4614" t="str">
        <f>VLOOKUP(C4614,'Справочник по тт'!$A$2:$C$5,3,FALSE)</f>
        <v>"Колибри"</v>
      </c>
      <c r="E4614" t="str">
        <f>IF(AND(C4614=1,B4614&lt;='Справочник по тт'!$D$1),'Справочник по тт'!$D$2,VLOOKUP(C4614,'Справочник по тт'!A:C,2,FALSE))</f>
        <v>"Колибри" ул. Широкая д.150</v>
      </c>
      <c r="F4614" s="2">
        <f t="shared" si="145"/>
        <v>1</v>
      </c>
    </row>
    <row r="4615" spans="1:6" x14ac:dyDescent="0.25">
      <c r="A4615" s="3">
        <v>43915.541666666664</v>
      </c>
      <c r="B4615" s="14">
        <f t="shared" si="144"/>
        <v>43915</v>
      </c>
      <c r="C4615">
        <v>2</v>
      </c>
      <c r="D4615" t="str">
        <f>VLOOKUP(C4615,'Справочник по тт'!$A$2:$C$5,3,FALSE)</f>
        <v>"Колибри"</v>
      </c>
      <c r="E4615" t="str">
        <f>IF(AND(C4615=1,B4615&lt;='Справочник по тт'!$D$1),'Справочник по тт'!$D$2,VLOOKUP(C4615,'Справочник по тт'!A:C,2,FALSE))</f>
        <v>"Колибри" ул. Широкая д.150</v>
      </c>
      <c r="F4615" s="2">
        <f t="shared" si="145"/>
        <v>1</v>
      </c>
    </row>
    <row r="4616" spans="1:6" x14ac:dyDescent="0.25">
      <c r="A4616" s="3">
        <v>43915.583333333336</v>
      </c>
      <c r="B4616" s="14">
        <f t="shared" si="144"/>
        <v>43915</v>
      </c>
      <c r="C4616">
        <v>2</v>
      </c>
      <c r="D4616" t="str">
        <f>VLOOKUP(C4616,'Справочник по тт'!$A$2:$C$5,3,FALSE)</f>
        <v>"Колибри"</v>
      </c>
      <c r="E4616" t="str">
        <f>IF(AND(C4616=1,B4616&lt;='Справочник по тт'!$D$1),'Справочник по тт'!$D$2,VLOOKUP(C4616,'Справочник по тт'!A:C,2,FALSE))</f>
        <v>"Колибри" ул. Широкая д.150</v>
      </c>
      <c r="F4616" s="2">
        <f t="shared" si="145"/>
        <v>1</v>
      </c>
    </row>
    <row r="4617" spans="1:6" x14ac:dyDescent="0.25">
      <c r="A4617" s="3">
        <v>43915.583333333336</v>
      </c>
      <c r="B4617" s="14">
        <f t="shared" si="144"/>
        <v>43915</v>
      </c>
      <c r="C4617">
        <v>2</v>
      </c>
      <c r="D4617" t="str">
        <f>VLOOKUP(C4617,'Справочник по тт'!$A$2:$C$5,3,FALSE)</f>
        <v>"Колибри"</v>
      </c>
      <c r="E4617" t="str">
        <f>IF(AND(C4617=1,B4617&lt;='Справочник по тт'!$D$1),'Справочник по тт'!$D$2,VLOOKUP(C4617,'Справочник по тт'!A:C,2,FALSE))</f>
        <v>"Колибри" ул. Широкая д.150</v>
      </c>
      <c r="F4617" s="2">
        <f t="shared" si="145"/>
        <v>1</v>
      </c>
    </row>
    <row r="4618" spans="1:6" x14ac:dyDescent="0.25">
      <c r="A4618" s="3">
        <v>43915.583333333336</v>
      </c>
      <c r="B4618" s="14">
        <f t="shared" si="144"/>
        <v>43915</v>
      </c>
      <c r="C4618">
        <v>2</v>
      </c>
      <c r="D4618" t="str">
        <f>VLOOKUP(C4618,'Справочник по тт'!$A$2:$C$5,3,FALSE)</f>
        <v>"Колибри"</v>
      </c>
      <c r="E4618" t="str">
        <f>IF(AND(C4618=1,B4618&lt;='Справочник по тт'!$D$1),'Справочник по тт'!$D$2,VLOOKUP(C4618,'Справочник по тт'!A:C,2,FALSE))</f>
        <v>"Колибри" ул. Широкая д.150</v>
      </c>
      <c r="F4618" s="2">
        <f t="shared" si="145"/>
        <v>1</v>
      </c>
    </row>
    <row r="4619" spans="1:6" x14ac:dyDescent="0.25">
      <c r="A4619" s="3">
        <v>43915.583333333336</v>
      </c>
      <c r="B4619" s="14">
        <f t="shared" si="144"/>
        <v>43915</v>
      </c>
      <c r="C4619">
        <v>2</v>
      </c>
      <c r="D4619" t="str">
        <f>VLOOKUP(C4619,'Справочник по тт'!$A$2:$C$5,3,FALSE)</f>
        <v>"Колибри"</v>
      </c>
      <c r="E4619" t="str">
        <f>IF(AND(C4619=1,B4619&lt;='Справочник по тт'!$D$1),'Справочник по тт'!$D$2,VLOOKUP(C4619,'Справочник по тт'!A:C,2,FALSE))</f>
        <v>"Колибри" ул. Широкая д.150</v>
      </c>
      <c r="F4619" s="2">
        <f t="shared" si="145"/>
        <v>1</v>
      </c>
    </row>
    <row r="4620" spans="1:6" x14ac:dyDescent="0.25">
      <c r="A4620" s="3">
        <v>43915.625</v>
      </c>
      <c r="B4620" s="14">
        <f t="shared" si="144"/>
        <v>43915</v>
      </c>
      <c r="C4620">
        <v>2</v>
      </c>
      <c r="D4620" t="str">
        <f>VLOOKUP(C4620,'Справочник по тт'!$A$2:$C$5,3,FALSE)</f>
        <v>"Колибри"</v>
      </c>
      <c r="E4620" t="str">
        <f>IF(AND(C4620=1,B4620&lt;='Справочник по тт'!$D$1),'Справочник по тт'!$D$2,VLOOKUP(C4620,'Справочник по тт'!A:C,2,FALSE))</f>
        <v>"Колибри" ул. Широкая д.150</v>
      </c>
      <c r="F4620" s="2">
        <f t="shared" si="145"/>
        <v>1</v>
      </c>
    </row>
    <row r="4621" spans="1:6" x14ac:dyDescent="0.25">
      <c r="A4621" s="3">
        <v>43915.625</v>
      </c>
      <c r="B4621" s="14">
        <f t="shared" si="144"/>
        <v>43915</v>
      </c>
      <c r="C4621">
        <v>2</v>
      </c>
      <c r="D4621" t="str">
        <f>VLOOKUP(C4621,'Справочник по тт'!$A$2:$C$5,3,FALSE)</f>
        <v>"Колибри"</v>
      </c>
      <c r="E4621" t="str">
        <f>IF(AND(C4621=1,B4621&lt;='Справочник по тт'!$D$1),'Справочник по тт'!$D$2,VLOOKUP(C4621,'Справочник по тт'!A:C,2,FALSE))</f>
        <v>"Колибри" ул. Широкая д.150</v>
      </c>
      <c r="F4621" s="2">
        <f t="shared" si="145"/>
        <v>1</v>
      </c>
    </row>
    <row r="4622" spans="1:6" x14ac:dyDescent="0.25">
      <c r="A4622" s="3">
        <v>43915.625</v>
      </c>
      <c r="B4622" s="14">
        <f t="shared" si="144"/>
        <v>43915</v>
      </c>
      <c r="C4622">
        <v>2</v>
      </c>
      <c r="D4622" t="str">
        <f>VLOOKUP(C4622,'Справочник по тт'!$A$2:$C$5,3,FALSE)</f>
        <v>"Колибри"</v>
      </c>
      <c r="E4622" t="str">
        <f>IF(AND(C4622=1,B4622&lt;='Справочник по тт'!$D$1),'Справочник по тт'!$D$2,VLOOKUP(C4622,'Справочник по тт'!A:C,2,FALSE))</f>
        <v>"Колибри" ул. Широкая д.150</v>
      </c>
      <c r="F4622" s="2">
        <f t="shared" si="145"/>
        <v>1</v>
      </c>
    </row>
    <row r="4623" spans="1:6" x14ac:dyDescent="0.25">
      <c r="A4623" s="3">
        <v>43915.625</v>
      </c>
      <c r="B4623" s="14">
        <f t="shared" si="144"/>
        <v>43915</v>
      </c>
      <c r="C4623">
        <v>2</v>
      </c>
      <c r="D4623" t="str">
        <f>VLOOKUP(C4623,'Справочник по тт'!$A$2:$C$5,3,FALSE)</f>
        <v>"Колибри"</v>
      </c>
      <c r="E4623" t="str">
        <f>IF(AND(C4623=1,B4623&lt;='Справочник по тт'!$D$1),'Справочник по тт'!$D$2,VLOOKUP(C4623,'Справочник по тт'!A:C,2,FALSE))</f>
        <v>"Колибри" ул. Широкая д.150</v>
      </c>
      <c r="F4623" s="2">
        <f t="shared" si="145"/>
        <v>1</v>
      </c>
    </row>
    <row r="4624" spans="1:6" x14ac:dyDescent="0.25">
      <c r="A4624" s="3">
        <v>43915.625</v>
      </c>
      <c r="B4624" s="14">
        <f t="shared" si="144"/>
        <v>43915</v>
      </c>
      <c r="C4624">
        <v>2</v>
      </c>
      <c r="D4624" t="str">
        <f>VLOOKUP(C4624,'Справочник по тт'!$A$2:$C$5,3,FALSE)</f>
        <v>"Колибри"</v>
      </c>
      <c r="E4624" t="str">
        <f>IF(AND(C4624=1,B4624&lt;='Справочник по тт'!$D$1),'Справочник по тт'!$D$2,VLOOKUP(C4624,'Справочник по тт'!A:C,2,FALSE))</f>
        <v>"Колибри" ул. Широкая д.150</v>
      </c>
      <c r="F4624" s="2">
        <f t="shared" si="145"/>
        <v>1</v>
      </c>
    </row>
    <row r="4625" spans="1:6" x14ac:dyDescent="0.25">
      <c r="A4625" s="3">
        <v>43915.625</v>
      </c>
      <c r="B4625" s="14">
        <f t="shared" si="144"/>
        <v>43915</v>
      </c>
      <c r="C4625">
        <v>2</v>
      </c>
      <c r="D4625" t="str">
        <f>VLOOKUP(C4625,'Справочник по тт'!$A$2:$C$5,3,FALSE)</f>
        <v>"Колибри"</v>
      </c>
      <c r="E4625" t="str">
        <f>IF(AND(C4625=1,B4625&lt;='Справочник по тт'!$D$1),'Справочник по тт'!$D$2,VLOOKUP(C4625,'Справочник по тт'!A:C,2,FALSE))</f>
        <v>"Колибри" ул. Широкая д.150</v>
      </c>
      <c r="F4625" s="2">
        <f t="shared" si="145"/>
        <v>1</v>
      </c>
    </row>
    <row r="4626" spans="1:6" x14ac:dyDescent="0.25">
      <c r="A4626" s="3">
        <v>43915.636481481481</v>
      </c>
      <c r="B4626" s="14">
        <f t="shared" si="144"/>
        <v>43915</v>
      </c>
      <c r="C4626">
        <v>2</v>
      </c>
      <c r="D4626" t="str">
        <f>VLOOKUP(C4626,'Справочник по тт'!$A$2:$C$5,3,FALSE)</f>
        <v>"Колибри"</v>
      </c>
      <c r="E4626" t="str">
        <f>IF(AND(C4626=1,B4626&lt;='Справочник по тт'!$D$1),'Справочник по тт'!$D$2,VLOOKUP(C4626,'Справочник по тт'!A:C,2,FALSE))</f>
        <v>"Колибри" ул. Широкая д.150</v>
      </c>
      <c r="F4626" s="2">
        <f t="shared" si="145"/>
        <v>1</v>
      </c>
    </row>
    <row r="4627" spans="1:6" x14ac:dyDescent="0.25">
      <c r="A4627" s="3">
        <v>43915.666666666664</v>
      </c>
      <c r="B4627" s="14">
        <f t="shared" si="144"/>
        <v>43915</v>
      </c>
      <c r="C4627">
        <v>2</v>
      </c>
      <c r="D4627" t="str">
        <f>VLOOKUP(C4627,'Справочник по тт'!$A$2:$C$5,3,FALSE)</f>
        <v>"Колибри"</v>
      </c>
      <c r="E4627" t="str">
        <f>IF(AND(C4627=1,B4627&lt;='Справочник по тт'!$D$1),'Справочник по тт'!$D$2,VLOOKUP(C4627,'Справочник по тт'!A:C,2,FALSE))</f>
        <v>"Колибри" ул. Широкая д.150</v>
      </c>
      <c r="F4627" s="2">
        <f t="shared" si="145"/>
        <v>1</v>
      </c>
    </row>
    <row r="4628" spans="1:6" x14ac:dyDescent="0.25">
      <c r="A4628" s="3">
        <v>43915.666666666664</v>
      </c>
      <c r="B4628" s="14">
        <f t="shared" si="144"/>
        <v>43915</v>
      </c>
      <c r="C4628">
        <v>2</v>
      </c>
      <c r="D4628" t="str">
        <f>VLOOKUP(C4628,'Справочник по тт'!$A$2:$C$5,3,FALSE)</f>
        <v>"Колибри"</v>
      </c>
      <c r="E4628" t="str">
        <f>IF(AND(C4628=1,B4628&lt;='Справочник по тт'!$D$1),'Справочник по тт'!$D$2,VLOOKUP(C4628,'Справочник по тт'!A:C,2,FALSE))</f>
        <v>"Колибри" ул. Широкая д.150</v>
      </c>
      <c r="F4628" s="2">
        <f t="shared" si="145"/>
        <v>1</v>
      </c>
    </row>
    <row r="4629" spans="1:6" x14ac:dyDescent="0.25">
      <c r="A4629" s="3">
        <v>43915.666666666664</v>
      </c>
      <c r="B4629" s="14">
        <f t="shared" si="144"/>
        <v>43915</v>
      </c>
      <c r="C4629">
        <v>2</v>
      </c>
      <c r="D4629" t="str">
        <f>VLOOKUP(C4629,'Справочник по тт'!$A$2:$C$5,3,FALSE)</f>
        <v>"Колибри"</v>
      </c>
      <c r="E4629" t="str">
        <f>IF(AND(C4629=1,B4629&lt;='Справочник по тт'!$D$1),'Справочник по тт'!$D$2,VLOOKUP(C4629,'Справочник по тт'!A:C,2,FALSE))</f>
        <v>"Колибри" ул. Широкая д.150</v>
      </c>
      <c r="F4629" s="2">
        <f t="shared" si="145"/>
        <v>1</v>
      </c>
    </row>
    <row r="4630" spans="1:6" x14ac:dyDescent="0.25">
      <c r="A4630" s="3">
        <v>43915.680555555555</v>
      </c>
      <c r="B4630" s="14">
        <f t="shared" si="144"/>
        <v>43915</v>
      </c>
      <c r="C4630">
        <v>2</v>
      </c>
      <c r="D4630" t="str">
        <f>VLOOKUP(C4630,'Справочник по тт'!$A$2:$C$5,3,FALSE)</f>
        <v>"Колибри"</v>
      </c>
      <c r="E4630" t="str">
        <f>IF(AND(C4630=1,B4630&lt;='Справочник по тт'!$D$1),'Справочник по тт'!$D$2,VLOOKUP(C4630,'Справочник по тт'!A:C,2,FALSE))</f>
        <v>"Колибри" ул. Широкая д.150</v>
      </c>
      <c r="F4630" s="2">
        <f t="shared" si="145"/>
        <v>1</v>
      </c>
    </row>
    <row r="4631" spans="1:6" x14ac:dyDescent="0.25">
      <c r="A4631" s="3">
        <v>43915.708333333336</v>
      </c>
      <c r="B4631" s="14">
        <f t="shared" si="144"/>
        <v>43915</v>
      </c>
      <c r="C4631">
        <v>2</v>
      </c>
      <c r="D4631" t="str">
        <f>VLOOKUP(C4631,'Справочник по тт'!$A$2:$C$5,3,FALSE)</f>
        <v>"Колибри"</v>
      </c>
      <c r="E4631" t="str">
        <f>IF(AND(C4631=1,B4631&lt;='Справочник по тт'!$D$1),'Справочник по тт'!$D$2,VLOOKUP(C4631,'Справочник по тт'!A:C,2,FALSE))</f>
        <v>"Колибри" ул. Широкая д.150</v>
      </c>
      <c r="F4631" s="2">
        <f t="shared" si="145"/>
        <v>1</v>
      </c>
    </row>
    <row r="4632" spans="1:6" x14ac:dyDescent="0.25">
      <c r="A4632" s="3">
        <v>43915.75</v>
      </c>
      <c r="B4632" s="14">
        <f t="shared" si="144"/>
        <v>43915</v>
      </c>
      <c r="C4632">
        <v>2</v>
      </c>
      <c r="D4632" t="str">
        <f>VLOOKUP(C4632,'Справочник по тт'!$A$2:$C$5,3,FALSE)</f>
        <v>"Колибри"</v>
      </c>
      <c r="E4632" t="str">
        <f>IF(AND(C4632=1,B4632&lt;='Справочник по тт'!$D$1),'Справочник по тт'!$D$2,VLOOKUP(C4632,'Справочник по тт'!A:C,2,FALSE))</f>
        <v>"Колибри" ул. Широкая д.150</v>
      </c>
      <c r="F4632" s="2">
        <f t="shared" si="145"/>
        <v>1</v>
      </c>
    </row>
    <row r="4633" spans="1:6" x14ac:dyDescent="0.25">
      <c r="A4633" s="3">
        <v>43915.75</v>
      </c>
      <c r="B4633" s="14">
        <f t="shared" si="144"/>
        <v>43915</v>
      </c>
      <c r="C4633">
        <v>2</v>
      </c>
      <c r="D4633" t="str">
        <f>VLOOKUP(C4633,'Справочник по тт'!$A$2:$C$5,3,FALSE)</f>
        <v>"Колибри"</v>
      </c>
      <c r="E4633" t="str">
        <f>IF(AND(C4633=1,B4633&lt;='Справочник по тт'!$D$1),'Справочник по тт'!$D$2,VLOOKUP(C4633,'Справочник по тт'!A:C,2,FALSE))</f>
        <v>"Колибри" ул. Широкая д.150</v>
      </c>
      <c r="F4633" s="2">
        <f t="shared" si="145"/>
        <v>1</v>
      </c>
    </row>
    <row r="4634" spans="1:6" x14ac:dyDescent="0.25">
      <c r="A4634" s="3">
        <v>43915.770833333336</v>
      </c>
      <c r="B4634" s="14">
        <f t="shared" si="144"/>
        <v>43915</v>
      </c>
      <c r="C4634">
        <v>2</v>
      </c>
      <c r="D4634" t="str">
        <f>VLOOKUP(C4634,'Справочник по тт'!$A$2:$C$5,3,FALSE)</f>
        <v>"Колибри"</v>
      </c>
      <c r="E4634" t="str">
        <f>IF(AND(C4634=1,B4634&lt;='Справочник по тт'!$D$1),'Справочник по тт'!$D$2,VLOOKUP(C4634,'Справочник по тт'!A:C,2,FALSE))</f>
        <v>"Колибри" ул. Широкая д.150</v>
      </c>
      <c r="F4634" s="2">
        <f t="shared" si="145"/>
        <v>1</v>
      </c>
    </row>
    <row r="4635" spans="1:6" x14ac:dyDescent="0.25">
      <c r="A4635" s="3">
        <v>43915.791666666664</v>
      </c>
      <c r="B4635" s="14">
        <f t="shared" si="144"/>
        <v>43915</v>
      </c>
      <c r="C4635">
        <v>2</v>
      </c>
      <c r="D4635" t="str">
        <f>VLOOKUP(C4635,'Справочник по тт'!$A$2:$C$5,3,FALSE)</f>
        <v>"Колибри"</v>
      </c>
      <c r="E4635" t="str">
        <f>IF(AND(C4635=1,B4635&lt;='Справочник по тт'!$D$1),'Справочник по тт'!$D$2,VLOOKUP(C4635,'Справочник по тт'!A:C,2,FALSE))</f>
        <v>"Колибри" ул. Широкая д.150</v>
      </c>
      <c r="F4635" s="2">
        <f t="shared" si="145"/>
        <v>1</v>
      </c>
    </row>
    <row r="4636" spans="1:6" x14ac:dyDescent="0.25">
      <c r="A4636" s="3">
        <v>43915.791666666664</v>
      </c>
      <c r="B4636" s="14">
        <f t="shared" si="144"/>
        <v>43915</v>
      </c>
      <c r="C4636">
        <v>2</v>
      </c>
      <c r="D4636" t="str">
        <f>VLOOKUP(C4636,'Справочник по тт'!$A$2:$C$5,3,FALSE)</f>
        <v>"Колибри"</v>
      </c>
      <c r="E4636" t="str">
        <f>IF(AND(C4636=1,B4636&lt;='Справочник по тт'!$D$1),'Справочник по тт'!$D$2,VLOOKUP(C4636,'Справочник по тт'!A:C,2,FALSE))</f>
        <v>"Колибри" ул. Широкая д.150</v>
      </c>
      <c r="F4636" s="2">
        <f t="shared" si="145"/>
        <v>1</v>
      </c>
    </row>
    <row r="4637" spans="1:6" x14ac:dyDescent="0.25">
      <c r="A4637" s="3">
        <v>43915.800995370373</v>
      </c>
      <c r="B4637" s="14">
        <f t="shared" si="144"/>
        <v>43915</v>
      </c>
      <c r="C4637">
        <v>2</v>
      </c>
      <c r="D4637" t="str">
        <f>VLOOKUP(C4637,'Справочник по тт'!$A$2:$C$5,3,FALSE)</f>
        <v>"Колибри"</v>
      </c>
      <c r="E4637" t="str">
        <f>IF(AND(C4637=1,B4637&lt;='Справочник по тт'!$D$1),'Справочник по тт'!$D$2,VLOOKUP(C4637,'Справочник по тт'!A:C,2,FALSE))</f>
        <v>"Колибри" ул. Широкая д.150</v>
      </c>
      <c r="F4637" s="2">
        <f t="shared" si="145"/>
        <v>1</v>
      </c>
    </row>
    <row r="4638" spans="1:6" x14ac:dyDescent="0.25">
      <c r="A4638" s="3">
        <v>43915.833333333336</v>
      </c>
      <c r="B4638" s="14">
        <f t="shared" si="144"/>
        <v>43915</v>
      </c>
      <c r="C4638">
        <v>2</v>
      </c>
      <c r="D4638" t="str">
        <f>VLOOKUP(C4638,'Справочник по тт'!$A$2:$C$5,3,FALSE)</f>
        <v>"Колибри"</v>
      </c>
      <c r="E4638" t="str">
        <f>IF(AND(C4638=1,B4638&lt;='Справочник по тт'!$D$1),'Справочник по тт'!$D$2,VLOOKUP(C4638,'Справочник по тт'!A:C,2,FALSE))</f>
        <v>"Колибри" ул. Широкая д.150</v>
      </c>
      <c r="F4638" s="2">
        <f t="shared" si="145"/>
        <v>1</v>
      </c>
    </row>
    <row r="4639" spans="1:6" x14ac:dyDescent="0.25">
      <c r="A4639" s="3">
        <v>43915.833333333336</v>
      </c>
      <c r="B4639" s="14">
        <f t="shared" si="144"/>
        <v>43915</v>
      </c>
      <c r="C4639">
        <v>2</v>
      </c>
      <c r="D4639" t="str">
        <f>VLOOKUP(C4639,'Справочник по тт'!$A$2:$C$5,3,FALSE)</f>
        <v>"Колибри"</v>
      </c>
      <c r="E4639" t="str">
        <f>IF(AND(C4639=1,B4639&lt;='Справочник по тт'!$D$1),'Справочник по тт'!$D$2,VLOOKUP(C4639,'Справочник по тт'!A:C,2,FALSE))</f>
        <v>"Колибри" ул. Широкая д.150</v>
      </c>
      <c r="F4639" s="2">
        <f t="shared" si="145"/>
        <v>1</v>
      </c>
    </row>
    <row r="4640" spans="1:6" x14ac:dyDescent="0.25">
      <c r="A4640" s="3">
        <v>43915.916666666664</v>
      </c>
      <c r="B4640" s="14">
        <f t="shared" si="144"/>
        <v>43915</v>
      </c>
      <c r="C4640">
        <v>2</v>
      </c>
      <c r="D4640" t="str">
        <f>VLOOKUP(C4640,'Справочник по тт'!$A$2:$C$5,3,FALSE)</f>
        <v>"Колибри"</v>
      </c>
      <c r="E4640" t="str">
        <f>IF(AND(C4640=1,B4640&lt;='Справочник по тт'!$D$1),'Справочник по тт'!$D$2,VLOOKUP(C4640,'Справочник по тт'!A:C,2,FALSE))</f>
        <v>"Колибри" ул. Широкая д.150</v>
      </c>
      <c r="F4640" s="2">
        <f t="shared" si="145"/>
        <v>1</v>
      </c>
    </row>
    <row r="4641" spans="1:6" x14ac:dyDescent="0.25">
      <c r="A4641" s="3">
        <v>43915.923495370371</v>
      </c>
      <c r="B4641" s="14">
        <f t="shared" si="144"/>
        <v>43915</v>
      </c>
      <c r="C4641">
        <v>2</v>
      </c>
      <c r="D4641" t="str">
        <f>VLOOKUP(C4641,'Справочник по тт'!$A$2:$C$5,3,FALSE)</f>
        <v>"Колибри"</v>
      </c>
      <c r="E4641" t="str">
        <f>IF(AND(C4641=1,B4641&lt;='Справочник по тт'!$D$1),'Справочник по тт'!$D$2,VLOOKUP(C4641,'Справочник по тт'!A:C,2,FALSE))</f>
        <v>"Колибри" ул. Широкая д.150</v>
      </c>
      <c r="F4641" s="2">
        <f t="shared" si="145"/>
        <v>1</v>
      </c>
    </row>
    <row r="4642" spans="1:6" x14ac:dyDescent="0.25">
      <c r="A4642" s="3">
        <v>43915.958333333336</v>
      </c>
      <c r="B4642" s="14">
        <f t="shared" si="144"/>
        <v>43915</v>
      </c>
      <c r="C4642">
        <v>2</v>
      </c>
      <c r="D4642" t="str">
        <f>VLOOKUP(C4642,'Справочник по тт'!$A$2:$C$5,3,FALSE)</f>
        <v>"Колибри"</v>
      </c>
      <c r="E4642" t="str">
        <f>IF(AND(C4642=1,B4642&lt;='Справочник по тт'!$D$1),'Справочник по тт'!$D$2,VLOOKUP(C4642,'Справочник по тт'!A:C,2,FALSE))</f>
        <v>"Колибри" ул. Широкая д.150</v>
      </c>
      <c r="F4642" s="2">
        <f t="shared" si="145"/>
        <v>1</v>
      </c>
    </row>
    <row r="4643" spans="1:6" x14ac:dyDescent="0.25">
      <c r="A4643" s="3">
        <v>43915.999305555553</v>
      </c>
      <c r="B4643" s="14">
        <f t="shared" si="144"/>
        <v>43915</v>
      </c>
      <c r="C4643">
        <v>2</v>
      </c>
      <c r="D4643" t="str">
        <f>VLOOKUP(C4643,'Справочник по тт'!$A$2:$C$5,3,FALSE)</f>
        <v>"Колибри"</v>
      </c>
      <c r="E4643" t="str">
        <f>IF(AND(C4643=1,B4643&lt;='Справочник по тт'!$D$1),'Справочник по тт'!$D$2,VLOOKUP(C4643,'Справочник по тт'!A:C,2,FALSE))</f>
        <v>"Колибри" ул. Широкая д.150</v>
      </c>
      <c r="F4643" s="2">
        <f t="shared" si="145"/>
        <v>1</v>
      </c>
    </row>
    <row r="4644" spans="1:6" x14ac:dyDescent="0.25">
      <c r="A4644" s="3">
        <v>43916.083333333336</v>
      </c>
      <c r="B4644" s="14">
        <f t="shared" si="144"/>
        <v>43916</v>
      </c>
      <c r="C4644">
        <v>2</v>
      </c>
      <c r="D4644" t="str">
        <f>VLOOKUP(C4644,'Справочник по тт'!$A$2:$C$5,3,FALSE)</f>
        <v>"Колибри"</v>
      </c>
      <c r="E4644" t="str">
        <f>IF(AND(C4644=1,B4644&lt;='Справочник по тт'!$D$1),'Справочник по тт'!$D$2,VLOOKUP(C4644,'Справочник по тт'!A:C,2,FALSE))</f>
        <v>"Колибри" ул. Широкая д.150</v>
      </c>
      <c r="F4644" s="2">
        <f t="shared" si="145"/>
        <v>1</v>
      </c>
    </row>
    <row r="4645" spans="1:6" x14ac:dyDescent="0.25">
      <c r="A4645" s="3">
        <v>43916.333333333336</v>
      </c>
      <c r="B4645" s="14">
        <f t="shared" si="144"/>
        <v>43916</v>
      </c>
      <c r="C4645">
        <v>2</v>
      </c>
      <c r="D4645" t="str">
        <f>VLOOKUP(C4645,'Справочник по тт'!$A$2:$C$5,3,FALSE)</f>
        <v>"Колибри"</v>
      </c>
      <c r="E4645" t="str">
        <f>IF(AND(C4645=1,B4645&lt;='Справочник по тт'!$D$1),'Справочник по тт'!$D$2,VLOOKUP(C4645,'Справочник по тт'!A:C,2,FALSE))</f>
        <v>"Колибри" ул. Широкая д.150</v>
      </c>
      <c r="F4645" s="2">
        <f t="shared" si="145"/>
        <v>1</v>
      </c>
    </row>
    <row r="4646" spans="1:6" x14ac:dyDescent="0.25">
      <c r="A4646" s="3">
        <v>43916.333333333336</v>
      </c>
      <c r="B4646" s="14">
        <f t="shared" si="144"/>
        <v>43916</v>
      </c>
      <c r="C4646">
        <v>2</v>
      </c>
      <c r="D4646" t="str">
        <f>VLOOKUP(C4646,'Справочник по тт'!$A$2:$C$5,3,FALSE)</f>
        <v>"Колибри"</v>
      </c>
      <c r="E4646" t="str">
        <f>IF(AND(C4646=1,B4646&lt;='Справочник по тт'!$D$1),'Справочник по тт'!$D$2,VLOOKUP(C4646,'Справочник по тт'!A:C,2,FALSE))</f>
        <v>"Колибри" ул. Широкая д.150</v>
      </c>
      <c r="F4646" s="2">
        <f t="shared" si="145"/>
        <v>1</v>
      </c>
    </row>
    <row r="4647" spans="1:6" x14ac:dyDescent="0.25">
      <c r="A4647" s="3">
        <v>43916.333333333336</v>
      </c>
      <c r="B4647" s="14">
        <f t="shared" si="144"/>
        <v>43916</v>
      </c>
      <c r="C4647">
        <v>2</v>
      </c>
      <c r="D4647" t="str">
        <f>VLOOKUP(C4647,'Справочник по тт'!$A$2:$C$5,3,FALSE)</f>
        <v>"Колибри"</v>
      </c>
      <c r="E4647" t="str">
        <f>IF(AND(C4647=1,B4647&lt;='Справочник по тт'!$D$1),'Справочник по тт'!$D$2,VLOOKUP(C4647,'Справочник по тт'!A:C,2,FALSE))</f>
        <v>"Колибри" ул. Широкая д.150</v>
      </c>
      <c r="F4647" s="2">
        <f t="shared" si="145"/>
        <v>1</v>
      </c>
    </row>
    <row r="4648" spans="1:6" x14ac:dyDescent="0.25">
      <c r="A4648" s="3">
        <v>43916.333333333336</v>
      </c>
      <c r="B4648" s="14">
        <f t="shared" si="144"/>
        <v>43916</v>
      </c>
      <c r="C4648">
        <v>2</v>
      </c>
      <c r="D4648" t="str">
        <f>VLOOKUP(C4648,'Справочник по тт'!$A$2:$C$5,3,FALSE)</f>
        <v>"Колибри"</v>
      </c>
      <c r="E4648" t="str">
        <f>IF(AND(C4648=1,B4648&lt;='Справочник по тт'!$D$1),'Справочник по тт'!$D$2,VLOOKUP(C4648,'Справочник по тт'!A:C,2,FALSE))</f>
        <v>"Колибри" ул. Широкая д.150</v>
      </c>
      <c r="F4648" s="2">
        <f t="shared" si="145"/>
        <v>1</v>
      </c>
    </row>
    <row r="4649" spans="1:6" x14ac:dyDescent="0.25">
      <c r="A4649" s="3">
        <v>43916.375</v>
      </c>
      <c r="B4649" s="14">
        <f t="shared" si="144"/>
        <v>43916</v>
      </c>
      <c r="C4649">
        <v>2</v>
      </c>
      <c r="D4649" t="str">
        <f>VLOOKUP(C4649,'Справочник по тт'!$A$2:$C$5,3,FALSE)</f>
        <v>"Колибри"</v>
      </c>
      <c r="E4649" t="str">
        <f>IF(AND(C4649=1,B4649&lt;='Справочник по тт'!$D$1),'Справочник по тт'!$D$2,VLOOKUP(C4649,'Справочник по тт'!A:C,2,FALSE))</f>
        <v>"Колибри" ул. Широкая д.150</v>
      </c>
      <c r="F4649" s="2">
        <f t="shared" si="145"/>
        <v>1</v>
      </c>
    </row>
    <row r="4650" spans="1:6" x14ac:dyDescent="0.25">
      <c r="A4650" s="3">
        <v>43916.375</v>
      </c>
      <c r="B4650" s="14">
        <f t="shared" si="144"/>
        <v>43916</v>
      </c>
      <c r="C4650">
        <v>2</v>
      </c>
      <c r="D4650" t="str">
        <f>VLOOKUP(C4650,'Справочник по тт'!$A$2:$C$5,3,FALSE)</f>
        <v>"Колибри"</v>
      </c>
      <c r="E4650" t="str">
        <f>IF(AND(C4650=1,B4650&lt;='Справочник по тт'!$D$1),'Справочник по тт'!$D$2,VLOOKUP(C4650,'Справочник по тт'!A:C,2,FALSE))</f>
        <v>"Колибри" ул. Широкая д.150</v>
      </c>
      <c r="F4650" s="2">
        <f t="shared" si="145"/>
        <v>1</v>
      </c>
    </row>
    <row r="4651" spans="1:6" x14ac:dyDescent="0.25">
      <c r="A4651" s="3">
        <v>43916.375</v>
      </c>
      <c r="B4651" s="14">
        <f t="shared" si="144"/>
        <v>43916</v>
      </c>
      <c r="C4651">
        <v>2</v>
      </c>
      <c r="D4651" t="str">
        <f>VLOOKUP(C4651,'Справочник по тт'!$A$2:$C$5,3,FALSE)</f>
        <v>"Колибри"</v>
      </c>
      <c r="E4651" t="str">
        <f>IF(AND(C4651=1,B4651&lt;='Справочник по тт'!$D$1),'Справочник по тт'!$D$2,VLOOKUP(C4651,'Справочник по тт'!A:C,2,FALSE))</f>
        <v>"Колибри" ул. Широкая д.150</v>
      </c>
      <c r="F4651" s="2">
        <f t="shared" si="145"/>
        <v>1</v>
      </c>
    </row>
    <row r="4652" spans="1:6" x14ac:dyDescent="0.25">
      <c r="A4652" s="3">
        <v>43916.375</v>
      </c>
      <c r="B4652" s="14">
        <f t="shared" si="144"/>
        <v>43916</v>
      </c>
      <c r="C4652">
        <v>2</v>
      </c>
      <c r="D4652" t="str">
        <f>VLOOKUP(C4652,'Справочник по тт'!$A$2:$C$5,3,FALSE)</f>
        <v>"Колибри"</v>
      </c>
      <c r="E4652" t="str">
        <f>IF(AND(C4652=1,B4652&lt;='Справочник по тт'!$D$1),'Справочник по тт'!$D$2,VLOOKUP(C4652,'Справочник по тт'!A:C,2,FALSE))</f>
        <v>"Колибри" ул. Широкая д.150</v>
      </c>
      <c r="F4652" s="2">
        <f t="shared" si="145"/>
        <v>1</v>
      </c>
    </row>
    <row r="4653" spans="1:6" x14ac:dyDescent="0.25">
      <c r="A4653" s="3">
        <v>43916.375</v>
      </c>
      <c r="B4653" s="14">
        <f t="shared" si="144"/>
        <v>43916</v>
      </c>
      <c r="C4653">
        <v>2</v>
      </c>
      <c r="D4653" t="str">
        <f>VLOOKUP(C4653,'Справочник по тт'!$A$2:$C$5,3,FALSE)</f>
        <v>"Колибри"</v>
      </c>
      <c r="E4653" t="str">
        <f>IF(AND(C4653=1,B4653&lt;='Справочник по тт'!$D$1),'Справочник по тт'!$D$2,VLOOKUP(C4653,'Справочник по тт'!A:C,2,FALSE))</f>
        <v>"Колибри" ул. Широкая д.150</v>
      </c>
      <c r="F4653" s="2">
        <f t="shared" si="145"/>
        <v>1</v>
      </c>
    </row>
    <row r="4654" spans="1:6" x14ac:dyDescent="0.25">
      <c r="A4654" s="3">
        <v>43916.388888888891</v>
      </c>
      <c r="B4654" s="14">
        <f t="shared" si="144"/>
        <v>43916</v>
      </c>
      <c r="C4654">
        <v>2</v>
      </c>
      <c r="D4654" t="str">
        <f>VLOOKUP(C4654,'Справочник по тт'!$A$2:$C$5,3,FALSE)</f>
        <v>"Колибри"</v>
      </c>
      <c r="E4654" t="str">
        <f>IF(AND(C4654=1,B4654&lt;='Справочник по тт'!$D$1),'Справочник по тт'!$D$2,VLOOKUP(C4654,'Справочник по тт'!A:C,2,FALSE))</f>
        <v>"Колибри" ул. Широкая д.150</v>
      </c>
      <c r="F4654" s="2">
        <f t="shared" si="145"/>
        <v>1</v>
      </c>
    </row>
    <row r="4655" spans="1:6" x14ac:dyDescent="0.25">
      <c r="A4655" s="3">
        <v>43916.416666666664</v>
      </c>
      <c r="B4655" s="14">
        <f t="shared" si="144"/>
        <v>43916</v>
      </c>
      <c r="C4655">
        <v>2</v>
      </c>
      <c r="D4655" t="str">
        <f>VLOOKUP(C4655,'Справочник по тт'!$A$2:$C$5,3,FALSE)</f>
        <v>"Колибри"</v>
      </c>
      <c r="E4655" t="str">
        <f>IF(AND(C4655=1,B4655&lt;='Справочник по тт'!$D$1),'Справочник по тт'!$D$2,VLOOKUP(C4655,'Справочник по тт'!A:C,2,FALSE))</f>
        <v>"Колибри" ул. Широкая д.150</v>
      </c>
      <c r="F4655" s="2">
        <f t="shared" si="145"/>
        <v>1</v>
      </c>
    </row>
    <row r="4656" spans="1:6" x14ac:dyDescent="0.25">
      <c r="A4656" s="3">
        <v>43916.416666666664</v>
      </c>
      <c r="B4656" s="14">
        <f t="shared" si="144"/>
        <v>43916</v>
      </c>
      <c r="C4656">
        <v>2</v>
      </c>
      <c r="D4656" t="str">
        <f>VLOOKUP(C4656,'Справочник по тт'!$A$2:$C$5,3,FALSE)</f>
        <v>"Колибри"</v>
      </c>
      <c r="E4656" t="str">
        <f>IF(AND(C4656=1,B4656&lt;='Справочник по тт'!$D$1),'Справочник по тт'!$D$2,VLOOKUP(C4656,'Справочник по тт'!A:C,2,FALSE))</f>
        <v>"Колибри" ул. Широкая д.150</v>
      </c>
      <c r="F4656" s="2">
        <f t="shared" si="145"/>
        <v>1</v>
      </c>
    </row>
    <row r="4657" spans="1:6" x14ac:dyDescent="0.25">
      <c r="A4657" s="3">
        <v>43916.416666666664</v>
      </c>
      <c r="B4657" s="14">
        <f t="shared" si="144"/>
        <v>43916</v>
      </c>
      <c r="C4657">
        <v>2</v>
      </c>
      <c r="D4657" t="str">
        <f>VLOOKUP(C4657,'Справочник по тт'!$A$2:$C$5,3,FALSE)</f>
        <v>"Колибри"</v>
      </c>
      <c r="E4657" t="str">
        <f>IF(AND(C4657=1,B4657&lt;='Справочник по тт'!$D$1),'Справочник по тт'!$D$2,VLOOKUP(C4657,'Справочник по тт'!A:C,2,FALSE))</f>
        <v>"Колибри" ул. Широкая д.150</v>
      </c>
      <c r="F4657" s="2">
        <f t="shared" si="145"/>
        <v>1</v>
      </c>
    </row>
    <row r="4658" spans="1:6" x14ac:dyDescent="0.25">
      <c r="A4658" s="3">
        <v>43916.416666666664</v>
      </c>
      <c r="B4658" s="14">
        <f t="shared" si="144"/>
        <v>43916</v>
      </c>
      <c r="C4658">
        <v>2</v>
      </c>
      <c r="D4658" t="str">
        <f>VLOOKUP(C4658,'Справочник по тт'!$A$2:$C$5,3,FALSE)</f>
        <v>"Колибри"</v>
      </c>
      <c r="E4658" t="str">
        <f>IF(AND(C4658=1,B4658&lt;='Справочник по тт'!$D$1),'Справочник по тт'!$D$2,VLOOKUP(C4658,'Справочник по тт'!A:C,2,FALSE))</f>
        <v>"Колибри" ул. Широкая д.150</v>
      </c>
      <c r="F4658" s="2">
        <f t="shared" si="145"/>
        <v>1</v>
      </c>
    </row>
    <row r="4659" spans="1:6" x14ac:dyDescent="0.25">
      <c r="A4659" s="3">
        <v>43916.416666666664</v>
      </c>
      <c r="B4659" s="14">
        <f t="shared" si="144"/>
        <v>43916</v>
      </c>
      <c r="C4659">
        <v>2</v>
      </c>
      <c r="D4659" t="str">
        <f>VLOOKUP(C4659,'Справочник по тт'!$A$2:$C$5,3,FALSE)</f>
        <v>"Колибри"</v>
      </c>
      <c r="E4659" t="str">
        <f>IF(AND(C4659=1,B4659&lt;='Справочник по тт'!$D$1),'Справочник по тт'!$D$2,VLOOKUP(C4659,'Справочник по тт'!A:C,2,FALSE))</f>
        <v>"Колибри" ул. Широкая д.150</v>
      </c>
      <c r="F4659" s="2">
        <f t="shared" si="145"/>
        <v>1</v>
      </c>
    </row>
    <row r="4660" spans="1:6" x14ac:dyDescent="0.25">
      <c r="A4660" s="3">
        <v>43916.416666666664</v>
      </c>
      <c r="B4660" s="14">
        <f t="shared" si="144"/>
        <v>43916</v>
      </c>
      <c r="C4660">
        <v>2</v>
      </c>
      <c r="D4660" t="str">
        <f>VLOOKUP(C4660,'Справочник по тт'!$A$2:$C$5,3,FALSE)</f>
        <v>"Колибри"</v>
      </c>
      <c r="E4660" t="str">
        <f>IF(AND(C4660=1,B4660&lt;='Справочник по тт'!$D$1),'Справочник по тт'!$D$2,VLOOKUP(C4660,'Справочник по тт'!A:C,2,FALSE))</f>
        <v>"Колибри" ул. Широкая д.150</v>
      </c>
      <c r="F4660" s="2">
        <f t="shared" si="145"/>
        <v>1</v>
      </c>
    </row>
    <row r="4661" spans="1:6" x14ac:dyDescent="0.25">
      <c r="A4661" s="3">
        <v>43916.416666666664</v>
      </c>
      <c r="B4661" s="14">
        <f t="shared" si="144"/>
        <v>43916</v>
      </c>
      <c r="C4661">
        <v>2</v>
      </c>
      <c r="D4661" t="str">
        <f>VLOOKUP(C4661,'Справочник по тт'!$A$2:$C$5,3,FALSE)</f>
        <v>"Колибри"</v>
      </c>
      <c r="E4661" t="str">
        <f>IF(AND(C4661=1,B4661&lt;='Справочник по тт'!$D$1),'Справочник по тт'!$D$2,VLOOKUP(C4661,'Справочник по тт'!A:C,2,FALSE))</f>
        <v>"Колибри" ул. Широкая д.150</v>
      </c>
      <c r="F4661" s="2">
        <f t="shared" si="145"/>
        <v>1</v>
      </c>
    </row>
    <row r="4662" spans="1:6" x14ac:dyDescent="0.25">
      <c r="A4662" s="3">
        <v>43916.423611111109</v>
      </c>
      <c r="B4662" s="14">
        <f t="shared" si="144"/>
        <v>43916</v>
      </c>
      <c r="C4662">
        <v>2</v>
      </c>
      <c r="D4662" t="str">
        <f>VLOOKUP(C4662,'Справочник по тт'!$A$2:$C$5,3,FALSE)</f>
        <v>"Колибри"</v>
      </c>
      <c r="E4662" t="str">
        <f>IF(AND(C4662=1,B4662&lt;='Справочник по тт'!$D$1),'Справочник по тт'!$D$2,VLOOKUP(C4662,'Справочник по тт'!A:C,2,FALSE))</f>
        <v>"Колибри" ул. Широкая д.150</v>
      </c>
      <c r="F4662" s="2">
        <f t="shared" si="145"/>
        <v>1</v>
      </c>
    </row>
    <row r="4663" spans="1:6" x14ac:dyDescent="0.25">
      <c r="A4663" s="3">
        <v>43916.423611111109</v>
      </c>
      <c r="B4663" s="14">
        <f t="shared" si="144"/>
        <v>43916</v>
      </c>
      <c r="C4663">
        <v>2</v>
      </c>
      <c r="D4663" t="str">
        <f>VLOOKUP(C4663,'Справочник по тт'!$A$2:$C$5,3,FALSE)</f>
        <v>"Колибри"</v>
      </c>
      <c r="E4663" t="str">
        <f>IF(AND(C4663=1,B4663&lt;='Справочник по тт'!$D$1),'Справочник по тт'!$D$2,VLOOKUP(C4663,'Справочник по тт'!A:C,2,FALSE))</f>
        <v>"Колибри" ул. Широкая д.150</v>
      </c>
      <c r="F4663" s="2">
        <f t="shared" si="145"/>
        <v>1</v>
      </c>
    </row>
    <row r="4664" spans="1:6" x14ac:dyDescent="0.25">
      <c r="A4664" s="3">
        <v>43916.451388888891</v>
      </c>
      <c r="B4664" s="14">
        <f t="shared" si="144"/>
        <v>43916</v>
      </c>
      <c r="C4664">
        <v>2</v>
      </c>
      <c r="D4664" t="str">
        <f>VLOOKUP(C4664,'Справочник по тт'!$A$2:$C$5,3,FALSE)</f>
        <v>"Колибри"</v>
      </c>
      <c r="E4664" t="str">
        <f>IF(AND(C4664=1,B4664&lt;='Справочник по тт'!$D$1),'Справочник по тт'!$D$2,VLOOKUP(C4664,'Справочник по тт'!A:C,2,FALSE))</f>
        <v>"Колибри" ул. Широкая д.150</v>
      </c>
      <c r="F4664" s="2">
        <f t="shared" si="145"/>
        <v>1</v>
      </c>
    </row>
    <row r="4665" spans="1:6" x14ac:dyDescent="0.25">
      <c r="A4665" s="3">
        <v>43916.458333333336</v>
      </c>
      <c r="B4665" s="14">
        <f t="shared" si="144"/>
        <v>43916</v>
      </c>
      <c r="C4665">
        <v>2</v>
      </c>
      <c r="D4665" t="str">
        <f>VLOOKUP(C4665,'Справочник по тт'!$A$2:$C$5,3,FALSE)</f>
        <v>"Колибри"</v>
      </c>
      <c r="E4665" t="str">
        <f>IF(AND(C4665=1,B4665&lt;='Справочник по тт'!$D$1),'Справочник по тт'!$D$2,VLOOKUP(C4665,'Справочник по тт'!A:C,2,FALSE))</f>
        <v>"Колибри" ул. Широкая д.150</v>
      </c>
      <c r="F4665" s="2">
        <f t="shared" si="145"/>
        <v>1</v>
      </c>
    </row>
    <row r="4666" spans="1:6" x14ac:dyDescent="0.25">
      <c r="A4666" s="3">
        <v>43916.484872685185</v>
      </c>
      <c r="B4666" s="14">
        <f t="shared" si="144"/>
        <v>43916</v>
      </c>
      <c r="C4666">
        <v>2</v>
      </c>
      <c r="D4666" t="str">
        <f>VLOOKUP(C4666,'Справочник по тт'!$A$2:$C$5,3,FALSE)</f>
        <v>"Колибри"</v>
      </c>
      <c r="E4666" t="str">
        <f>IF(AND(C4666=1,B4666&lt;='Справочник по тт'!$D$1),'Справочник по тт'!$D$2,VLOOKUP(C4666,'Справочник по тт'!A:C,2,FALSE))</f>
        <v>"Колибри" ул. Широкая д.150</v>
      </c>
      <c r="F4666" s="2">
        <f t="shared" si="145"/>
        <v>1</v>
      </c>
    </row>
    <row r="4667" spans="1:6" x14ac:dyDescent="0.25">
      <c r="A4667" s="3">
        <v>43916.5</v>
      </c>
      <c r="B4667" s="14">
        <f t="shared" si="144"/>
        <v>43916</v>
      </c>
      <c r="C4667">
        <v>2</v>
      </c>
      <c r="D4667" t="str">
        <f>VLOOKUP(C4667,'Справочник по тт'!$A$2:$C$5,3,FALSE)</f>
        <v>"Колибри"</v>
      </c>
      <c r="E4667" t="str">
        <f>IF(AND(C4667=1,B4667&lt;='Справочник по тт'!$D$1),'Справочник по тт'!$D$2,VLOOKUP(C4667,'Справочник по тт'!A:C,2,FALSE))</f>
        <v>"Колибри" ул. Широкая д.150</v>
      </c>
      <c r="F4667" s="2">
        <f t="shared" si="145"/>
        <v>1</v>
      </c>
    </row>
    <row r="4668" spans="1:6" x14ac:dyDescent="0.25">
      <c r="A4668" s="3">
        <v>43916.5</v>
      </c>
      <c r="B4668" s="14">
        <f t="shared" si="144"/>
        <v>43916</v>
      </c>
      <c r="C4668">
        <v>2</v>
      </c>
      <c r="D4668" t="str">
        <f>VLOOKUP(C4668,'Справочник по тт'!$A$2:$C$5,3,FALSE)</f>
        <v>"Колибри"</v>
      </c>
      <c r="E4668" t="str">
        <f>IF(AND(C4668=1,B4668&lt;='Справочник по тт'!$D$1),'Справочник по тт'!$D$2,VLOOKUP(C4668,'Справочник по тт'!A:C,2,FALSE))</f>
        <v>"Колибри" ул. Широкая д.150</v>
      </c>
      <c r="F4668" s="2">
        <f t="shared" si="145"/>
        <v>1</v>
      </c>
    </row>
    <row r="4669" spans="1:6" x14ac:dyDescent="0.25">
      <c r="A4669" s="3">
        <v>43916.5</v>
      </c>
      <c r="B4669" s="14">
        <f t="shared" si="144"/>
        <v>43916</v>
      </c>
      <c r="C4669">
        <v>2</v>
      </c>
      <c r="D4669" t="str">
        <f>VLOOKUP(C4669,'Справочник по тт'!$A$2:$C$5,3,FALSE)</f>
        <v>"Колибри"</v>
      </c>
      <c r="E4669" t="str">
        <f>IF(AND(C4669=1,B4669&lt;='Справочник по тт'!$D$1),'Справочник по тт'!$D$2,VLOOKUP(C4669,'Справочник по тт'!A:C,2,FALSE))</f>
        <v>"Колибри" ул. Широкая д.150</v>
      </c>
      <c r="F4669" s="2">
        <f t="shared" si="145"/>
        <v>1</v>
      </c>
    </row>
    <row r="4670" spans="1:6" x14ac:dyDescent="0.25">
      <c r="A4670" s="3">
        <v>43916.5</v>
      </c>
      <c r="B4670" s="14">
        <f t="shared" si="144"/>
        <v>43916</v>
      </c>
      <c r="C4670">
        <v>2</v>
      </c>
      <c r="D4670" t="str">
        <f>VLOOKUP(C4670,'Справочник по тт'!$A$2:$C$5,3,FALSE)</f>
        <v>"Колибри"</v>
      </c>
      <c r="E4670" t="str">
        <f>IF(AND(C4670=1,B4670&lt;='Справочник по тт'!$D$1),'Справочник по тт'!$D$2,VLOOKUP(C4670,'Справочник по тт'!A:C,2,FALSE))</f>
        <v>"Колибри" ул. Широкая д.150</v>
      </c>
      <c r="F4670" s="2">
        <f t="shared" si="145"/>
        <v>1</v>
      </c>
    </row>
    <row r="4671" spans="1:6" x14ac:dyDescent="0.25">
      <c r="A4671" s="3">
        <v>43916.541666666664</v>
      </c>
      <c r="B4671" s="14">
        <f t="shared" si="144"/>
        <v>43916</v>
      </c>
      <c r="C4671">
        <v>2</v>
      </c>
      <c r="D4671" t="str">
        <f>VLOOKUP(C4671,'Справочник по тт'!$A$2:$C$5,3,FALSE)</f>
        <v>"Колибри"</v>
      </c>
      <c r="E4671" t="str">
        <f>IF(AND(C4671=1,B4671&lt;='Справочник по тт'!$D$1),'Справочник по тт'!$D$2,VLOOKUP(C4671,'Справочник по тт'!A:C,2,FALSE))</f>
        <v>"Колибри" ул. Широкая д.150</v>
      </c>
      <c r="F4671" s="2">
        <f t="shared" si="145"/>
        <v>1</v>
      </c>
    </row>
    <row r="4672" spans="1:6" x14ac:dyDescent="0.25">
      <c r="A4672" s="3">
        <v>43916.541666666664</v>
      </c>
      <c r="B4672" s="14">
        <f t="shared" si="144"/>
        <v>43916</v>
      </c>
      <c r="C4672">
        <v>2</v>
      </c>
      <c r="D4672" t="str">
        <f>VLOOKUP(C4672,'Справочник по тт'!$A$2:$C$5,3,FALSE)</f>
        <v>"Колибри"</v>
      </c>
      <c r="E4672" t="str">
        <f>IF(AND(C4672=1,B4672&lt;='Справочник по тт'!$D$1),'Справочник по тт'!$D$2,VLOOKUP(C4672,'Справочник по тт'!A:C,2,FALSE))</f>
        <v>"Колибри" ул. Широкая д.150</v>
      </c>
      <c r="F4672" s="2">
        <f t="shared" si="145"/>
        <v>1</v>
      </c>
    </row>
    <row r="4673" spans="1:6" x14ac:dyDescent="0.25">
      <c r="A4673" s="3">
        <v>43916.541666666664</v>
      </c>
      <c r="B4673" s="14">
        <f t="shared" si="144"/>
        <v>43916</v>
      </c>
      <c r="C4673">
        <v>2</v>
      </c>
      <c r="D4673" t="str">
        <f>VLOOKUP(C4673,'Справочник по тт'!$A$2:$C$5,3,FALSE)</f>
        <v>"Колибри"</v>
      </c>
      <c r="E4673" t="str">
        <f>IF(AND(C4673=1,B4673&lt;='Справочник по тт'!$D$1),'Справочник по тт'!$D$2,VLOOKUP(C4673,'Справочник по тт'!A:C,2,FALSE))</f>
        <v>"Колибри" ул. Широкая д.150</v>
      </c>
      <c r="F4673" s="2">
        <f t="shared" si="145"/>
        <v>1</v>
      </c>
    </row>
    <row r="4674" spans="1:6" x14ac:dyDescent="0.25">
      <c r="A4674" s="3">
        <v>43916.541666666664</v>
      </c>
      <c r="B4674" s="14">
        <f t="shared" ref="B4674:B4737" si="146">(TEXT(A4674,"ДД.ММ.ГГГГ"))*1</f>
        <v>43916</v>
      </c>
      <c r="C4674">
        <v>2</v>
      </c>
      <c r="D4674" t="str">
        <f>VLOOKUP(C4674,'Справочник по тт'!$A$2:$C$5,3,FALSE)</f>
        <v>"Колибри"</v>
      </c>
      <c r="E4674" t="str">
        <f>IF(AND(C4674=1,B4674&lt;='Справочник по тт'!$D$1),'Справочник по тт'!$D$2,VLOOKUP(C4674,'Справочник по тт'!A:C,2,FALSE))</f>
        <v>"Колибри" ул. Широкая д.150</v>
      </c>
      <c r="F4674" s="2">
        <f t="shared" si="145"/>
        <v>1</v>
      </c>
    </row>
    <row r="4675" spans="1:6" x14ac:dyDescent="0.25">
      <c r="A4675" s="3">
        <v>43916.541666666664</v>
      </c>
      <c r="B4675" s="14">
        <f t="shared" si="146"/>
        <v>43916</v>
      </c>
      <c r="C4675">
        <v>2</v>
      </c>
      <c r="D4675" t="str">
        <f>VLOOKUP(C4675,'Справочник по тт'!$A$2:$C$5,3,FALSE)</f>
        <v>"Колибри"</v>
      </c>
      <c r="E4675" t="str">
        <f>IF(AND(C4675=1,B4675&lt;='Справочник по тт'!$D$1),'Справочник по тт'!$D$2,VLOOKUP(C4675,'Справочник по тт'!A:C,2,FALSE))</f>
        <v>"Колибри" ул. Широкая д.150</v>
      </c>
      <c r="F4675" s="2">
        <f t="shared" ref="F4675:F4738" si="147">IF(B4675&lt;=$F$1,1,"")</f>
        <v>1</v>
      </c>
    </row>
    <row r="4676" spans="1:6" x14ac:dyDescent="0.25">
      <c r="A4676" s="3">
        <v>43916.583333333336</v>
      </c>
      <c r="B4676" s="14">
        <f t="shared" si="146"/>
        <v>43916</v>
      </c>
      <c r="C4676">
        <v>2</v>
      </c>
      <c r="D4676" t="str">
        <f>VLOOKUP(C4676,'Справочник по тт'!$A$2:$C$5,3,FALSE)</f>
        <v>"Колибри"</v>
      </c>
      <c r="E4676" t="str">
        <f>IF(AND(C4676=1,B4676&lt;='Справочник по тт'!$D$1),'Справочник по тт'!$D$2,VLOOKUP(C4676,'Справочник по тт'!A:C,2,FALSE))</f>
        <v>"Колибри" ул. Широкая д.150</v>
      </c>
      <c r="F4676" s="2">
        <f t="shared" si="147"/>
        <v>1</v>
      </c>
    </row>
    <row r="4677" spans="1:6" x14ac:dyDescent="0.25">
      <c r="A4677" s="3">
        <v>43916.583333333336</v>
      </c>
      <c r="B4677" s="14">
        <f t="shared" si="146"/>
        <v>43916</v>
      </c>
      <c r="C4677">
        <v>2</v>
      </c>
      <c r="D4677" t="str">
        <f>VLOOKUP(C4677,'Справочник по тт'!$A$2:$C$5,3,FALSE)</f>
        <v>"Колибри"</v>
      </c>
      <c r="E4677" t="str">
        <f>IF(AND(C4677=1,B4677&lt;='Справочник по тт'!$D$1),'Справочник по тт'!$D$2,VLOOKUP(C4677,'Справочник по тт'!A:C,2,FALSE))</f>
        <v>"Колибри" ул. Широкая д.150</v>
      </c>
      <c r="F4677" s="2">
        <f t="shared" si="147"/>
        <v>1</v>
      </c>
    </row>
    <row r="4678" spans="1:6" x14ac:dyDescent="0.25">
      <c r="A4678" s="3">
        <v>43916.583333333336</v>
      </c>
      <c r="B4678" s="14">
        <f t="shared" si="146"/>
        <v>43916</v>
      </c>
      <c r="C4678">
        <v>2</v>
      </c>
      <c r="D4678" t="str">
        <f>VLOOKUP(C4678,'Справочник по тт'!$A$2:$C$5,3,FALSE)</f>
        <v>"Колибри"</v>
      </c>
      <c r="E4678" t="str">
        <f>IF(AND(C4678=1,B4678&lt;='Справочник по тт'!$D$1),'Справочник по тт'!$D$2,VLOOKUP(C4678,'Справочник по тт'!A:C,2,FALSE))</f>
        <v>"Колибри" ул. Широкая д.150</v>
      </c>
      <c r="F4678" s="2">
        <f t="shared" si="147"/>
        <v>1</v>
      </c>
    </row>
    <row r="4679" spans="1:6" x14ac:dyDescent="0.25">
      <c r="A4679" s="3">
        <v>43916.583333333336</v>
      </c>
      <c r="B4679" s="14">
        <f t="shared" si="146"/>
        <v>43916</v>
      </c>
      <c r="C4679">
        <v>2</v>
      </c>
      <c r="D4679" t="str">
        <f>VLOOKUP(C4679,'Справочник по тт'!$A$2:$C$5,3,FALSE)</f>
        <v>"Колибри"</v>
      </c>
      <c r="E4679" t="str">
        <f>IF(AND(C4679=1,B4679&lt;='Справочник по тт'!$D$1),'Справочник по тт'!$D$2,VLOOKUP(C4679,'Справочник по тт'!A:C,2,FALSE))</f>
        <v>"Колибри" ул. Широкая д.150</v>
      </c>
      <c r="F4679" s="2">
        <f t="shared" si="147"/>
        <v>1</v>
      </c>
    </row>
    <row r="4680" spans="1:6" x14ac:dyDescent="0.25">
      <c r="A4680" s="3">
        <v>43916.583333333336</v>
      </c>
      <c r="B4680" s="14">
        <f t="shared" si="146"/>
        <v>43916</v>
      </c>
      <c r="C4680">
        <v>2</v>
      </c>
      <c r="D4680" t="str">
        <f>VLOOKUP(C4680,'Справочник по тт'!$A$2:$C$5,3,FALSE)</f>
        <v>"Колибри"</v>
      </c>
      <c r="E4680" t="str">
        <f>IF(AND(C4680=1,B4680&lt;='Справочник по тт'!$D$1),'Справочник по тт'!$D$2,VLOOKUP(C4680,'Справочник по тт'!A:C,2,FALSE))</f>
        <v>"Колибри" ул. Широкая д.150</v>
      </c>
      <c r="F4680" s="2">
        <f t="shared" si="147"/>
        <v>1</v>
      </c>
    </row>
    <row r="4681" spans="1:6" x14ac:dyDescent="0.25">
      <c r="A4681" s="3">
        <v>43916.604166666664</v>
      </c>
      <c r="B4681" s="14">
        <f t="shared" si="146"/>
        <v>43916</v>
      </c>
      <c r="C4681">
        <v>2</v>
      </c>
      <c r="D4681" t="str">
        <f>VLOOKUP(C4681,'Справочник по тт'!$A$2:$C$5,3,FALSE)</f>
        <v>"Колибри"</v>
      </c>
      <c r="E4681" t="str">
        <f>IF(AND(C4681=1,B4681&lt;='Справочник по тт'!$D$1),'Справочник по тт'!$D$2,VLOOKUP(C4681,'Справочник по тт'!A:C,2,FALSE))</f>
        <v>"Колибри" ул. Широкая д.150</v>
      </c>
      <c r="F4681" s="2">
        <f t="shared" si="147"/>
        <v>1</v>
      </c>
    </row>
    <row r="4682" spans="1:6" x14ac:dyDescent="0.25">
      <c r="A4682" s="3">
        <v>43916.625</v>
      </c>
      <c r="B4682" s="14">
        <f t="shared" si="146"/>
        <v>43916</v>
      </c>
      <c r="C4682">
        <v>2</v>
      </c>
      <c r="D4682" t="str">
        <f>VLOOKUP(C4682,'Справочник по тт'!$A$2:$C$5,3,FALSE)</f>
        <v>"Колибри"</v>
      </c>
      <c r="E4682" t="str">
        <f>IF(AND(C4682=1,B4682&lt;='Справочник по тт'!$D$1),'Справочник по тт'!$D$2,VLOOKUP(C4682,'Справочник по тт'!A:C,2,FALSE))</f>
        <v>"Колибри" ул. Широкая д.150</v>
      </c>
      <c r="F4682" s="2">
        <f t="shared" si="147"/>
        <v>1</v>
      </c>
    </row>
    <row r="4683" spans="1:6" x14ac:dyDescent="0.25">
      <c r="A4683" s="3">
        <v>43916.645833333336</v>
      </c>
      <c r="B4683" s="14">
        <f t="shared" si="146"/>
        <v>43916</v>
      </c>
      <c r="C4683">
        <v>2</v>
      </c>
      <c r="D4683" t="str">
        <f>VLOOKUP(C4683,'Справочник по тт'!$A$2:$C$5,3,FALSE)</f>
        <v>"Колибри"</v>
      </c>
      <c r="E4683" t="str">
        <f>IF(AND(C4683=1,B4683&lt;='Справочник по тт'!$D$1),'Справочник по тт'!$D$2,VLOOKUP(C4683,'Справочник по тт'!A:C,2,FALSE))</f>
        <v>"Колибри" ул. Широкая д.150</v>
      </c>
      <c r="F4683" s="2">
        <f t="shared" si="147"/>
        <v>1</v>
      </c>
    </row>
    <row r="4684" spans="1:6" x14ac:dyDescent="0.25">
      <c r="A4684" s="3">
        <v>43916.645833333336</v>
      </c>
      <c r="B4684" s="14">
        <f t="shared" si="146"/>
        <v>43916</v>
      </c>
      <c r="C4684">
        <v>3</v>
      </c>
      <c r="D4684" t="str">
        <f>VLOOKUP(C4684,'Справочник по тт'!$A$2:$C$5,3,FALSE)</f>
        <v>"Парабола"</v>
      </c>
      <c r="E4684" t="str">
        <f>IF(AND(C4684=1,B4684&lt;='Справочник по тт'!$D$1),'Справочник по тт'!$D$2,VLOOKUP(C4684,'Справочник по тт'!A:C,2,FALSE))</f>
        <v>"Парабола" пр. Дмитриева д.6/1</v>
      </c>
      <c r="F4684" s="2">
        <f t="shared" si="147"/>
        <v>1</v>
      </c>
    </row>
    <row r="4685" spans="1:6" x14ac:dyDescent="0.25">
      <c r="A4685" s="3">
        <v>43916.694444444445</v>
      </c>
      <c r="B4685" s="14">
        <f t="shared" si="146"/>
        <v>43916</v>
      </c>
      <c r="C4685">
        <v>3</v>
      </c>
      <c r="D4685" t="str">
        <f>VLOOKUP(C4685,'Справочник по тт'!$A$2:$C$5,3,FALSE)</f>
        <v>"Парабола"</v>
      </c>
      <c r="E4685" t="str">
        <f>IF(AND(C4685=1,B4685&lt;='Справочник по тт'!$D$1),'Справочник по тт'!$D$2,VLOOKUP(C4685,'Справочник по тт'!A:C,2,FALSE))</f>
        <v>"Парабола" пр. Дмитриева д.6/1</v>
      </c>
      <c r="F4685" s="2">
        <f t="shared" si="147"/>
        <v>1</v>
      </c>
    </row>
    <row r="4686" spans="1:6" x14ac:dyDescent="0.25">
      <c r="A4686" s="3">
        <v>43916.694444444445</v>
      </c>
      <c r="B4686" s="14">
        <f t="shared" si="146"/>
        <v>43916</v>
      </c>
      <c r="C4686">
        <v>3</v>
      </c>
      <c r="D4686" t="str">
        <f>VLOOKUP(C4686,'Справочник по тт'!$A$2:$C$5,3,FALSE)</f>
        <v>"Парабола"</v>
      </c>
      <c r="E4686" t="str">
        <f>IF(AND(C4686=1,B4686&lt;='Справочник по тт'!$D$1),'Справочник по тт'!$D$2,VLOOKUP(C4686,'Справочник по тт'!A:C,2,FALSE))</f>
        <v>"Парабола" пр. Дмитриева д.6/1</v>
      </c>
      <c r="F4686" s="2">
        <f t="shared" si="147"/>
        <v>1</v>
      </c>
    </row>
    <row r="4687" spans="1:6" x14ac:dyDescent="0.25">
      <c r="A4687" s="3">
        <v>43916.75</v>
      </c>
      <c r="B4687" s="14">
        <f t="shared" si="146"/>
        <v>43916</v>
      </c>
      <c r="C4687">
        <v>3</v>
      </c>
      <c r="D4687" t="str">
        <f>VLOOKUP(C4687,'Справочник по тт'!$A$2:$C$5,3,FALSE)</f>
        <v>"Парабола"</v>
      </c>
      <c r="E4687" t="str">
        <f>IF(AND(C4687=1,B4687&lt;='Справочник по тт'!$D$1),'Справочник по тт'!$D$2,VLOOKUP(C4687,'Справочник по тт'!A:C,2,FALSE))</f>
        <v>"Парабола" пр. Дмитриева д.6/1</v>
      </c>
      <c r="F4687" s="2">
        <f t="shared" si="147"/>
        <v>1</v>
      </c>
    </row>
    <row r="4688" spans="1:6" x14ac:dyDescent="0.25">
      <c r="A4688" s="3">
        <v>43916.75</v>
      </c>
      <c r="B4688" s="14">
        <f t="shared" si="146"/>
        <v>43916</v>
      </c>
      <c r="C4688">
        <v>3</v>
      </c>
      <c r="D4688" t="str">
        <f>VLOOKUP(C4688,'Справочник по тт'!$A$2:$C$5,3,FALSE)</f>
        <v>"Парабола"</v>
      </c>
      <c r="E4688" t="str">
        <f>IF(AND(C4688=1,B4688&lt;='Справочник по тт'!$D$1),'Справочник по тт'!$D$2,VLOOKUP(C4688,'Справочник по тт'!A:C,2,FALSE))</f>
        <v>"Парабола" пр. Дмитриева д.6/1</v>
      </c>
      <c r="F4688" s="2">
        <f t="shared" si="147"/>
        <v>1</v>
      </c>
    </row>
    <row r="4689" spans="1:6" x14ac:dyDescent="0.25">
      <c r="A4689" s="3">
        <v>43916.770833333336</v>
      </c>
      <c r="B4689" s="14">
        <f t="shared" si="146"/>
        <v>43916</v>
      </c>
      <c r="C4689">
        <v>3</v>
      </c>
      <c r="D4689" t="str">
        <f>VLOOKUP(C4689,'Справочник по тт'!$A$2:$C$5,3,FALSE)</f>
        <v>"Парабола"</v>
      </c>
      <c r="E4689" t="str">
        <f>IF(AND(C4689=1,B4689&lt;='Справочник по тт'!$D$1),'Справочник по тт'!$D$2,VLOOKUP(C4689,'Справочник по тт'!A:C,2,FALSE))</f>
        <v>"Парабола" пр. Дмитриева д.6/1</v>
      </c>
      <c r="F4689" s="2">
        <f t="shared" si="147"/>
        <v>1</v>
      </c>
    </row>
    <row r="4690" spans="1:6" x14ac:dyDescent="0.25">
      <c r="A4690" s="3">
        <v>43916.791666666664</v>
      </c>
      <c r="B4690" s="14">
        <f t="shared" si="146"/>
        <v>43916</v>
      </c>
      <c r="C4690">
        <v>3</v>
      </c>
      <c r="D4690" t="str">
        <f>VLOOKUP(C4690,'Справочник по тт'!$A$2:$C$5,3,FALSE)</f>
        <v>"Парабола"</v>
      </c>
      <c r="E4690" t="str">
        <f>IF(AND(C4690=1,B4690&lt;='Справочник по тт'!$D$1),'Справочник по тт'!$D$2,VLOOKUP(C4690,'Справочник по тт'!A:C,2,FALSE))</f>
        <v>"Парабола" пр. Дмитриева д.6/1</v>
      </c>
      <c r="F4690" s="2">
        <f t="shared" si="147"/>
        <v>1</v>
      </c>
    </row>
    <row r="4691" spans="1:6" x14ac:dyDescent="0.25">
      <c r="A4691" s="3">
        <v>43916.791666666664</v>
      </c>
      <c r="B4691" s="14">
        <f t="shared" si="146"/>
        <v>43916</v>
      </c>
      <c r="C4691">
        <v>3</v>
      </c>
      <c r="D4691" t="str">
        <f>VLOOKUP(C4691,'Справочник по тт'!$A$2:$C$5,3,FALSE)</f>
        <v>"Парабола"</v>
      </c>
      <c r="E4691" t="str">
        <f>IF(AND(C4691=1,B4691&lt;='Справочник по тт'!$D$1),'Справочник по тт'!$D$2,VLOOKUP(C4691,'Справочник по тт'!A:C,2,FALSE))</f>
        <v>"Парабола" пр. Дмитриева д.6/1</v>
      </c>
      <c r="F4691" s="2">
        <f t="shared" si="147"/>
        <v>1</v>
      </c>
    </row>
    <row r="4692" spans="1:6" x14ac:dyDescent="0.25">
      <c r="A4692" s="3">
        <v>43916.791666666664</v>
      </c>
      <c r="B4692" s="14">
        <f t="shared" si="146"/>
        <v>43916</v>
      </c>
      <c r="C4692">
        <v>3</v>
      </c>
      <c r="D4692" t="str">
        <f>VLOOKUP(C4692,'Справочник по тт'!$A$2:$C$5,3,FALSE)</f>
        <v>"Парабола"</v>
      </c>
      <c r="E4692" t="str">
        <f>IF(AND(C4692=1,B4692&lt;='Справочник по тт'!$D$1),'Справочник по тт'!$D$2,VLOOKUP(C4692,'Справочник по тт'!A:C,2,FALSE))</f>
        <v>"Парабола" пр. Дмитриева д.6/1</v>
      </c>
      <c r="F4692" s="2">
        <f t="shared" si="147"/>
        <v>1</v>
      </c>
    </row>
    <row r="4693" spans="1:6" x14ac:dyDescent="0.25">
      <c r="A4693" s="3">
        <v>43916.812847222223</v>
      </c>
      <c r="B4693" s="14">
        <f t="shared" si="146"/>
        <v>43916</v>
      </c>
      <c r="C4693">
        <v>3</v>
      </c>
      <c r="D4693" t="str">
        <f>VLOOKUP(C4693,'Справочник по тт'!$A$2:$C$5,3,FALSE)</f>
        <v>"Парабола"</v>
      </c>
      <c r="E4693" t="str">
        <f>IF(AND(C4693=1,B4693&lt;='Справочник по тт'!$D$1),'Справочник по тт'!$D$2,VLOOKUP(C4693,'Справочник по тт'!A:C,2,FALSE))</f>
        <v>"Парабола" пр. Дмитриева д.6/1</v>
      </c>
      <c r="F4693" s="2">
        <f t="shared" si="147"/>
        <v>1</v>
      </c>
    </row>
    <row r="4694" spans="1:6" x14ac:dyDescent="0.25">
      <c r="A4694" s="3">
        <v>43916.875</v>
      </c>
      <c r="B4694" s="14">
        <f t="shared" si="146"/>
        <v>43916</v>
      </c>
      <c r="C4694">
        <v>3</v>
      </c>
      <c r="D4694" t="str">
        <f>VLOOKUP(C4694,'Справочник по тт'!$A$2:$C$5,3,FALSE)</f>
        <v>"Парабола"</v>
      </c>
      <c r="E4694" t="str">
        <f>IF(AND(C4694=1,B4694&lt;='Справочник по тт'!$D$1),'Справочник по тт'!$D$2,VLOOKUP(C4694,'Справочник по тт'!A:C,2,FALSE))</f>
        <v>"Парабола" пр. Дмитриева д.6/1</v>
      </c>
      <c r="F4694" s="2">
        <f t="shared" si="147"/>
        <v>1</v>
      </c>
    </row>
    <row r="4695" spans="1:6" x14ac:dyDescent="0.25">
      <c r="A4695" s="3">
        <v>43916.958333333336</v>
      </c>
      <c r="B4695" s="14">
        <f t="shared" si="146"/>
        <v>43916</v>
      </c>
      <c r="C4695">
        <v>3</v>
      </c>
      <c r="D4695" t="str">
        <f>VLOOKUP(C4695,'Справочник по тт'!$A$2:$C$5,3,FALSE)</f>
        <v>"Парабола"</v>
      </c>
      <c r="E4695" t="str">
        <f>IF(AND(C4695=1,B4695&lt;='Справочник по тт'!$D$1),'Справочник по тт'!$D$2,VLOOKUP(C4695,'Справочник по тт'!A:C,2,FALSE))</f>
        <v>"Парабола" пр. Дмитриева д.6/1</v>
      </c>
      <c r="F4695" s="2">
        <f t="shared" si="147"/>
        <v>1</v>
      </c>
    </row>
    <row r="4696" spans="1:6" x14ac:dyDescent="0.25">
      <c r="A4696" s="3">
        <v>43916.979166666664</v>
      </c>
      <c r="B4696" s="14">
        <f t="shared" si="146"/>
        <v>43916</v>
      </c>
      <c r="C4696">
        <v>3</v>
      </c>
      <c r="D4696" t="str">
        <f>VLOOKUP(C4696,'Справочник по тт'!$A$2:$C$5,3,FALSE)</f>
        <v>"Парабола"</v>
      </c>
      <c r="E4696" t="str">
        <f>IF(AND(C4696=1,B4696&lt;='Справочник по тт'!$D$1),'Справочник по тт'!$D$2,VLOOKUP(C4696,'Справочник по тт'!A:C,2,FALSE))</f>
        <v>"Парабола" пр. Дмитриева д.6/1</v>
      </c>
      <c r="F4696" s="2">
        <f t="shared" si="147"/>
        <v>1</v>
      </c>
    </row>
    <row r="4697" spans="1:6" x14ac:dyDescent="0.25">
      <c r="A4697" s="3">
        <v>43917.256944444445</v>
      </c>
      <c r="B4697" s="14">
        <f t="shared" si="146"/>
        <v>43917</v>
      </c>
      <c r="C4697">
        <v>3</v>
      </c>
      <c r="D4697" t="str">
        <f>VLOOKUP(C4697,'Справочник по тт'!$A$2:$C$5,3,FALSE)</f>
        <v>"Парабола"</v>
      </c>
      <c r="E4697" t="str">
        <f>IF(AND(C4697=1,B4697&lt;='Справочник по тт'!$D$1),'Справочник по тт'!$D$2,VLOOKUP(C4697,'Справочник по тт'!A:C,2,FALSE))</f>
        <v>"Парабола" пр. Дмитриева д.6/1</v>
      </c>
      <c r="F4697" s="2">
        <f t="shared" si="147"/>
        <v>1</v>
      </c>
    </row>
    <row r="4698" spans="1:6" x14ac:dyDescent="0.25">
      <c r="A4698" s="3">
        <v>43917.291666666664</v>
      </c>
      <c r="B4698" s="14">
        <f t="shared" si="146"/>
        <v>43917</v>
      </c>
      <c r="C4698">
        <v>3</v>
      </c>
      <c r="D4698" t="str">
        <f>VLOOKUP(C4698,'Справочник по тт'!$A$2:$C$5,3,FALSE)</f>
        <v>"Парабола"</v>
      </c>
      <c r="E4698" t="str">
        <f>IF(AND(C4698=1,B4698&lt;='Справочник по тт'!$D$1),'Справочник по тт'!$D$2,VLOOKUP(C4698,'Справочник по тт'!A:C,2,FALSE))</f>
        <v>"Парабола" пр. Дмитриева д.6/1</v>
      </c>
      <c r="F4698" s="2">
        <f t="shared" si="147"/>
        <v>1</v>
      </c>
    </row>
    <row r="4699" spans="1:6" x14ac:dyDescent="0.25">
      <c r="A4699" s="3">
        <v>43917.3125</v>
      </c>
      <c r="B4699" s="14">
        <f t="shared" si="146"/>
        <v>43917</v>
      </c>
      <c r="C4699">
        <v>3</v>
      </c>
      <c r="D4699" t="str">
        <f>VLOOKUP(C4699,'Справочник по тт'!$A$2:$C$5,3,FALSE)</f>
        <v>"Парабола"</v>
      </c>
      <c r="E4699" t="str">
        <f>IF(AND(C4699=1,B4699&lt;='Справочник по тт'!$D$1),'Справочник по тт'!$D$2,VLOOKUP(C4699,'Справочник по тт'!A:C,2,FALSE))</f>
        <v>"Парабола" пр. Дмитриева д.6/1</v>
      </c>
      <c r="F4699" s="2">
        <f t="shared" si="147"/>
        <v>1</v>
      </c>
    </row>
    <row r="4700" spans="1:6" x14ac:dyDescent="0.25">
      <c r="A4700" s="3">
        <v>43917.333333333336</v>
      </c>
      <c r="B4700" s="14">
        <f t="shared" si="146"/>
        <v>43917</v>
      </c>
      <c r="C4700">
        <v>3</v>
      </c>
      <c r="D4700" t="str">
        <f>VLOOKUP(C4700,'Справочник по тт'!$A$2:$C$5,3,FALSE)</f>
        <v>"Парабола"</v>
      </c>
      <c r="E4700" t="str">
        <f>IF(AND(C4700=1,B4700&lt;='Справочник по тт'!$D$1),'Справочник по тт'!$D$2,VLOOKUP(C4700,'Справочник по тт'!A:C,2,FALSE))</f>
        <v>"Парабола" пр. Дмитриева д.6/1</v>
      </c>
      <c r="F4700" s="2">
        <f t="shared" si="147"/>
        <v>1</v>
      </c>
    </row>
    <row r="4701" spans="1:6" x14ac:dyDescent="0.25">
      <c r="A4701" s="3">
        <v>43917.333333333336</v>
      </c>
      <c r="B4701" s="14">
        <f t="shared" si="146"/>
        <v>43917</v>
      </c>
      <c r="C4701">
        <v>3</v>
      </c>
      <c r="D4701" t="str">
        <f>VLOOKUP(C4701,'Справочник по тт'!$A$2:$C$5,3,FALSE)</f>
        <v>"Парабола"</v>
      </c>
      <c r="E4701" t="str">
        <f>IF(AND(C4701=1,B4701&lt;='Справочник по тт'!$D$1),'Справочник по тт'!$D$2,VLOOKUP(C4701,'Справочник по тт'!A:C,2,FALSE))</f>
        <v>"Парабола" пр. Дмитриева д.6/1</v>
      </c>
      <c r="F4701" s="2">
        <f t="shared" si="147"/>
        <v>1</v>
      </c>
    </row>
    <row r="4702" spans="1:6" x14ac:dyDescent="0.25">
      <c r="A4702" s="3">
        <v>43917.333333333336</v>
      </c>
      <c r="B4702" s="14">
        <f t="shared" si="146"/>
        <v>43917</v>
      </c>
      <c r="C4702">
        <v>3</v>
      </c>
      <c r="D4702" t="str">
        <f>VLOOKUP(C4702,'Справочник по тт'!$A$2:$C$5,3,FALSE)</f>
        <v>"Парабола"</v>
      </c>
      <c r="E4702" t="str">
        <f>IF(AND(C4702=1,B4702&lt;='Справочник по тт'!$D$1),'Справочник по тт'!$D$2,VLOOKUP(C4702,'Справочник по тт'!A:C,2,FALSE))</f>
        <v>"Парабола" пр. Дмитриева д.6/1</v>
      </c>
      <c r="F4702" s="2">
        <f t="shared" si="147"/>
        <v>1</v>
      </c>
    </row>
    <row r="4703" spans="1:6" x14ac:dyDescent="0.25">
      <c r="A4703" s="3">
        <v>43917.333333333336</v>
      </c>
      <c r="B4703" s="14">
        <f t="shared" si="146"/>
        <v>43917</v>
      </c>
      <c r="C4703">
        <v>3</v>
      </c>
      <c r="D4703" t="str">
        <f>VLOOKUP(C4703,'Справочник по тт'!$A$2:$C$5,3,FALSE)</f>
        <v>"Парабола"</v>
      </c>
      <c r="E4703" t="str">
        <f>IF(AND(C4703=1,B4703&lt;='Справочник по тт'!$D$1),'Справочник по тт'!$D$2,VLOOKUP(C4703,'Справочник по тт'!A:C,2,FALSE))</f>
        <v>"Парабола" пр. Дмитриева д.6/1</v>
      </c>
      <c r="F4703" s="2">
        <f t="shared" si="147"/>
        <v>1</v>
      </c>
    </row>
    <row r="4704" spans="1:6" x14ac:dyDescent="0.25">
      <c r="A4704" s="3">
        <v>43917.333333333336</v>
      </c>
      <c r="B4704" s="14">
        <f t="shared" si="146"/>
        <v>43917</v>
      </c>
      <c r="C4704">
        <v>3</v>
      </c>
      <c r="D4704" t="str">
        <f>VLOOKUP(C4704,'Справочник по тт'!$A$2:$C$5,3,FALSE)</f>
        <v>"Парабола"</v>
      </c>
      <c r="E4704" t="str">
        <f>IF(AND(C4704=1,B4704&lt;='Справочник по тт'!$D$1),'Справочник по тт'!$D$2,VLOOKUP(C4704,'Справочник по тт'!A:C,2,FALSE))</f>
        <v>"Парабола" пр. Дмитриева д.6/1</v>
      </c>
      <c r="F4704" s="2">
        <f t="shared" si="147"/>
        <v>1</v>
      </c>
    </row>
    <row r="4705" spans="1:6" x14ac:dyDescent="0.25">
      <c r="A4705" s="3">
        <v>43917.375</v>
      </c>
      <c r="B4705" s="14">
        <f t="shared" si="146"/>
        <v>43917</v>
      </c>
      <c r="C4705">
        <v>3</v>
      </c>
      <c r="D4705" t="str">
        <f>VLOOKUP(C4705,'Справочник по тт'!$A$2:$C$5,3,FALSE)</f>
        <v>"Парабола"</v>
      </c>
      <c r="E4705" t="str">
        <f>IF(AND(C4705=1,B4705&lt;='Справочник по тт'!$D$1),'Справочник по тт'!$D$2,VLOOKUP(C4705,'Справочник по тт'!A:C,2,FALSE))</f>
        <v>"Парабола" пр. Дмитриева д.6/1</v>
      </c>
      <c r="F4705" s="2">
        <f t="shared" si="147"/>
        <v>1</v>
      </c>
    </row>
    <row r="4706" spans="1:6" x14ac:dyDescent="0.25">
      <c r="A4706" s="3">
        <v>43917.375</v>
      </c>
      <c r="B4706" s="14">
        <f t="shared" si="146"/>
        <v>43917</v>
      </c>
      <c r="C4706">
        <v>3</v>
      </c>
      <c r="D4706" t="str">
        <f>VLOOKUP(C4706,'Справочник по тт'!$A$2:$C$5,3,FALSE)</f>
        <v>"Парабола"</v>
      </c>
      <c r="E4706" t="str">
        <f>IF(AND(C4706=1,B4706&lt;='Справочник по тт'!$D$1),'Справочник по тт'!$D$2,VLOOKUP(C4706,'Справочник по тт'!A:C,2,FALSE))</f>
        <v>"Парабола" пр. Дмитриева д.6/1</v>
      </c>
      <c r="F4706" s="2">
        <f t="shared" si="147"/>
        <v>1</v>
      </c>
    </row>
    <row r="4707" spans="1:6" x14ac:dyDescent="0.25">
      <c r="A4707" s="3">
        <v>43917.375</v>
      </c>
      <c r="B4707" s="14">
        <f t="shared" si="146"/>
        <v>43917</v>
      </c>
      <c r="C4707">
        <v>3</v>
      </c>
      <c r="D4707" t="str">
        <f>VLOOKUP(C4707,'Справочник по тт'!$A$2:$C$5,3,FALSE)</f>
        <v>"Парабола"</v>
      </c>
      <c r="E4707" t="str">
        <f>IF(AND(C4707=1,B4707&lt;='Справочник по тт'!$D$1),'Справочник по тт'!$D$2,VLOOKUP(C4707,'Справочник по тт'!A:C,2,FALSE))</f>
        <v>"Парабола" пр. Дмитриева д.6/1</v>
      </c>
      <c r="F4707" s="2">
        <f t="shared" si="147"/>
        <v>1</v>
      </c>
    </row>
    <row r="4708" spans="1:6" x14ac:dyDescent="0.25">
      <c r="A4708" s="3">
        <v>43917.375</v>
      </c>
      <c r="B4708" s="14">
        <f t="shared" si="146"/>
        <v>43917</v>
      </c>
      <c r="C4708">
        <v>3</v>
      </c>
      <c r="D4708" t="str">
        <f>VLOOKUP(C4708,'Справочник по тт'!$A$2:$C$5,3,FALSE)</f>
        <v>"Парабола"</v>
      </c>
      <c r="E4708" t="str">
        <f>IF(AND(C4708=1,B4708&lt;='Справочник по тт'!$D$1),'Справочник по тт'!$D$2,VLOOKUP(C4708,'Справочник по тт'!A:C,2,FALSE))</f>
        <v>"Парабола" пр. Дмитриева д.6/1</v>
      </c>
      <c r="F4708" s="2">
        <f t="shared" si="147"/>
        <v>1</v>
      </c>
    </row>
    <row r="4709" spans="1:6" x14ac:dyDescent="0.25">
      <c r="A4709" s="3">
        <v>43917.375</v>
      </c>
      <c r="B4709" s="14">
        <f t="shared" si="146"/>
        <v>43917</v>
      </c>
      <c r="C4709">
        <v>3</v>
      </c>
      <c r="D4709" t="str">
        <f>VLOOKUP(C4709,'Справочник по тт'!$A$2:$C$5,3,FALSE)</f>
        <v>"Парабола"</v>
      </c>
      <c r="E4709" t="str">
        <f>IF(AND(C4709=1,B4709&lt;='Справочник по тт'!$D$1),'Справочник по тт'!$D$2,VLOOKUP(C4709,'Справочник по тт'!A:C,2,FALSE))</f>
        <v>"Парабола" пр. Дмитриева д.6/1</v>
      </c>
      <c r="F4709" s="2">
        <f t="shared" si="147"/>
        <v>1</v>
      </c>
    </row>
    <row r="4710" spans="1:6" x14ac:dyDescent="0.25">
      <c r="A4710" s="3">
        <v>43917.416666666664</v>
      </c>
      <c r="B4710" s="14">
        <f t="shared" si="146"/>
        <v>43917</v>
      </c>
      <c r="C4710">
        <v>3</v>
      </c>
      <c r="D4710" t="str">
        <f>VLOOKUP(C4710,'Справочник по тт'!$A$2:$C$5,3,FALSE)</f>
        <v>"Парабола"</v>
      </c>
      <c r="E4710" t="str">
        <f>IF(AND(C4710=1,B4710&lt;='Справочник по тт'!$D$1),'Справочник по тт'!$D$2,VLOOKUP(C4710,'Справочник по тт'!A:C,2,FALSE))</f>
        <v>"Парабола" пр. Дмитриева д.6/1</v>
      </c>
      <c r="F4710" s="2">
        <f t="shared" si="147"/>
        <v>1</v>
      </c>
    </row>
    <row r="4711" spans="1:6" x14ac:dyDescent="0.25">
      <c r="A4711" s="3">
        <v>43917.416666666664</v>
      </c>
      <c r="B4711" s="14">
        <f t="shared" si="146"/>
        <v>43917</v>
      </c>
      <c r="C4711">
        <v>3</v>
      </c>
      <c r="D4711" t="str">
        <f>VLOOKUP(C4711,'Справочник по тт'!$A$2:$C$5,3,FALSE)</f>
        <v>"Парабола"</v>
      </c>
      <c r="E4711" t="str">
        <f>IF(AND(C4711=1,B4711&lt;='Справочник по тт'!$D$1),'Справочник по тт'!$D$2,VLOOKUP(C4711,'Справочник по тт'!A:C,2,FALSE))</f>
        <v>"Парабола" пр. Дмитриева д.6/1</v>
      </c>
      <c r="F4711" s="2">
        <f t="shared" si="147"/>
        <v>1</v>
      </c>
    </row>
    <row r="4712" spans="1:6" x14ac:dyDescent="0.25">
      <c r="A4712" s="3">
        <v>43917.416666666664</v>
      </c>
      <c r="B4712" s="14">
        <f t="shared" si="146"/>
        <v>43917</v>
      </c>
      <c r="C4712">
        <v>3</v>
      </c>
      <c r="D4712" t="str">
        <f>VLOOKUP(C4712,'Справочник по тт'!$A$2:$C$5,3,FALSE)</f>
        <v>"Парабола"</v>
      </c>
      <c r="E4712" t="str">
        <f>IF(AND(C4712=1,B4712&lt;='Справочник по тт'!$D$1),'Справочник по тт'!$D$2,VLOOKUP(C4712,'Справочник по тт'!A:C,2,FALSE))</f>
        <v>"Парабола" пр. Дмитриева д.6/1</v>
      </c>
      <c r="F4712" s="2">
        <f t="shared" si="147"/>
        <v>1</v>
      </c>
    </row>
    <row r="4713" spans="1:6" x14ac:dyDescent="0.25">
      <c r="A4713" s="3">
        <v>43917.4375</v>
      </c>
      <c r="B4713" s="14">
        <f t="shared" si="146"/>
        <v>43917</v>
      </c>
      <c r="C4713">
        <v>3</v>
      </c>
      <c r="D4713" t="str">
        <f>VLOOKUP(C4713,'Справочник по тт'!$A$2:$C$5,3,FALSE)</f>
        <v>"Парабола"</v>
      </c>
      <c r="E4713" t="str">
        <f>IF(AND(C4713=1,B4713&lt;='Справочник по тт'!$D$1),'Справочник по тт'!$D$2,VLOOKUP(C4713,'Справочник по тт'!A:C,2,FALSE))</f>
        <v>"Парабола" пр. Дмитриева д.6/1</v>
      </c>
      <c r="F4713" s="2">
        <f t="shared" si="147"/>
        <v>1</v>
      </c>
    </row>
    <row r="4714" spans="1:6" x14ac:dyDescent="0.25">
      <c r="A4714" s="3">
        <v>43917.458333333336</v>
      </c>
      <c r="B4714" s="14">
        <f t="shared" si="146"/>
        <v>43917</v>
      </c>
      <c r="C4714">
        <v>3</v>
      </c>
      <c r="D4714" t="str">
        <f>VLOOKUP(C4714,'Справочник по тт'!$A$2:$C$5,3,FALSE)</f>
        <v>"Парабола"</v>
      </c>
      <c r="E4714" t="str">
        <f>IF(AND(C4714=1,B4714&lt;='Справочник по тт'!$D$1),'Справочник по тт'!$D$2,VLOOKUP(C4714,'Справочник по тт'!A:C,2,FALSE))</f>
        <v>"Парабола" пр. Дмитриева д.6/1</v>
      </c>
      <c r="F4714" s="2">
        <f t="shared" si="147"/>
        <v>1</v>
      </c>
    </row>
    <row r="4715" spans="1:6" x14ac:dyDescent="0.25">
      <c r="A4715" s="3">
        <v>43917.458333333336</v>
      </c>
      <c r="B4715" s="14">
        <f t="shared" si="146"/>
        <v>43917</v>
      </c>
      <c r="C4715">
        <v>3</v>
      </c>
      <c r="D4715" t="str">
        <f>VLOOKUP(C4715,'Справочник по тт'!$A$2:$C$5,3,FALSE)</f>
        <v>"Парабола"</v>
      </c>
      <c r="E4715" t="str">
        <f>IF(AND(C4715=1,B4715&lt;='Справочник по тт'!$D$1),'Справочник по тт'!$D$2,VLOOKUP(C4715,'Справочник по тт'!A:C,2,FALSE))</f>
        <v>"Парабола" пр. Дмитриева д.6/1</v>
      </c>
      <c r="F4715" s="2">
        <f t="shared" si="147"/>
        <v>1</v>
      </c>
    </row>
    <row r="4716" spans="1:6" x14ac:dyDescent="0.25">
      <c r="A4716" s="3">
        <v>43917.5</v>
      </c>
      <c r="B4716" s="14">
        <f t="shared" si="146"/>
        <v>43917</v>
      </c>
      <c r="C4716">
        <v>3</v>
      </c>
      <c r="D4716" t="str">
        <f>VLOOKUP(C4716,'Справочник по тт'!$A$2:$C$5,3,FALSE)</f>
        <v>"Парабола"</v>
      </c>
      <c r="E4716" t="str">
        <f>IF(AND(C4716=1,B4716&lt;='Справочник по тт'!$D$1),'Справочник по тт'!$D$2,VLOOKUP(C4716,'Справочник по тт'!A:C,2,FALSE))</f>
        <v>"Парабола" пр. Дмитриева д.6/1</v>
      </c>
      <c r="F4716" s="2">
        <f t="shared" si="147"/>
        <v>1</v>
      </c>
    </row>
    <row r="4717" spans="1:6" x14ac:dyDescent="0.25">
      <c r="A4717" s="3">
        <v>43917.5</v>
      </c>
      <c r="B4717" s="14">
        <f t="shared" si="146"/>
        <v>43917</v>
      </c>
      <c r="C4717">
        <v>3</v>
      </c>
      <c r="D4717" t="str">
        <f>VLOOKUP(C4717,'Справочник по тт'!$A$2:$C$5,3,FALSE)</f>
        <v>"Парабола"</v>
      </c>
      <c r="E4717" t="str">
        <f>IF(AND(C4717=1,B4717&lt;='Справочник по тт'!$D$1),'Справочник по тт'!$D$2,VLOOKUP(C4717,'Справочник по тт'!A:C,2,FALSE))</f>
        <v>"Парабола" пр. Дмитриева д.6/1</v>
      </c>
      <c r="F4717" s="2">
        <f t="shared" si="147"/>
        <v>1</v>
      </c>
    </row>
    <row r="4718" spans="1:6" x14ac:dyDescent="0.25">
      <c r="A4718" s="3">
        <v>43917.5</v>
      </c>
      <c r="B4718" s="14">
        <f t="shared" si="146"/>
        <v>43917</v>
      </c>
      <c r="C4718">
        <v>3</v>
      </c>
      <c r="D4718" t="str">
        <f>VLOOKUP(C4718,'Справочник по тт'!$A$2:$C$5,3,FALSE)</f>
        <v>"Парабола"</v>
      </c>
      <c r="E4718" t="str">
        <f>IF(AND(C4718=1,B4718&lt;='Справочник по тт'!$D$1),'Справочник по тт'!$D$2,VLOOKUP(C4718,'Справочник по тт'!A:C,2,FALSE))</f>
        <v>"Парабола" пр. Дмитриева д.6/1</v>
      </c>
      <c r="F4718" s="2">
        <f t="shared" si="147"/>
        <v>1</v>
      </c>
    </row>
    <row r="4719" spans="1:6" x14ac:dyDescent="0.25">
      <c r="A4719" s="3">
        <v>43917.5</v>
      </c>
      <c r="B4719" s="14">
        <f t="shared" si="146"/>
        <v>43917</v>
      </c>
      <c r="C4719">
        <v>3</v>
      </c>
      <c r="D4719" t="str">
        <f>VLOOKUP(C4719,'Справочник по тт'!$A$2:$C$5,3,FALSE)</f>
        <v>"Парабола"</v>
      </c>
      <c r="E4719" t="str">
        <f>IF(AND(C4719=1,B4719&lt;='Справочник по тт'!$D$1),'Справочник по тт'!$D$2,VLOOKUP(C4719,'Справочник по тт'!A:C,2,FALSE))</f>
        <v>"Парабола" пр. Дмитриева д.6/1</v>
      </c>
      <c r="F4719" s="2">
        <f t="shared" si="147"/>
        <v>1</v>
      </c>
    </row>
    <row r="4720" spans="1:6" x14ac:dyDescent="0.25">
      <c r="A4720" s="3">
        <v>43917.541666666664</v>
      </c>
      <c r="B4720" s="14">
        <f t="shared" si="146"/>
        <v>43917</v>
      </c>
      <c r="C4720">
        <v>3</v>
      </c>
      <c r="D4720" t="str">
        <f>VLOOKUP(C4720,'Справочник по тт'!$A$2:$C$5,3,FALSE)</f>
        <v>"Парабола"</v>
      </c>
      <c r="E4720" t="str">
        <f>IF(AND(C4720=1,B4720&lt;='Справочник по тт'!$D$1),'Справочник по тт'!$D$2,VLOOKUP(C4720,'Справочник по тт'!A:C,2,FALSE))</f>
        <v>"Парабола" пр. Дмитриева д.6/1</v>
      </c>
      <c r="F4720" s="2">
        <f t="shared" si="147"/>
        <v>1</v>
      </c>
    </row>
    <row r="4721" spans="1:6" x14ac:dyDescent="0.25">
      <c r="A4721" s="3">
        <v>43917.541666666664</v>
      </c>
      <c r="B4721" s="14">
        <f t="shared" si="146"/>
        <v>43917</v>
      </c>
      <c r="C4721">
        <v>3</v>
      </c>
      <c r="D4721" t="str">
        <f>VLOOKUP(C4721,'Справочник по тт'!$A$2:$C$5,3,FALSE)</f>
        <v>"Парабола"</v>
      </c>
      <c r="E4721" t="str">
        <f>IF(AND(C4721=1,B4721&lt;='Справочник по тт'!$D$1),'Справочник по тт'!$D$2,VLOOKUP(C4721,'Справочник по тт'!A:C,2,FALSE))</f>
        <v>"Парабола" пр. Дмитриева д.6/1</v>
      </c>
      <c r="F4721" s="2">
        <f t="shared" si="147"/>
        <v>1</v>
      </c>
    </row>
    <row r="4722" spans="1:6" x14ac:dyDescent="0.25">
      <c r="A4722" s="3">
        <v>43917.583333333336</v>
      </c>
      <c r="B4722" s="14">
        <f t="shared" si="146"/>
        <v>43917</v>
      </c>
      <c r="C4722">
        <v>3</v>
      </c>
      <c r="D4722" t="str">
        <f>VLOOKUP(C4722,'Справочник по тт'!$A$2:$C$5,3,FALSE)</f>
        <v>"Парабола"</v>
      </c>
      <c r="E4722" t="str">
        <f>IF(AND(C4722=1,B4722&lt;='Справочник по тт'!$D$1),'Справочник по тт'!$D$2,VLOOKUP(C4722,'Справочник по тт'!A:C,2,FALSE))</f>
        <v>"Парабола" пр. Дмитриева д.6/1</v>
      </c>
      <c r="F4722" s="2">
        <f t="shared" si="147"/>
        <v>1</v>
      </c>
    </row>
    <row r="4723" spans="1:6" x14ac:dyDescent="0.25">
      <c r="A4723" s="3">
        <v>43917.625</v>
      </c>
      <c r="B4723" s="14">
        <f t="shared" si="146"/>
        <v>43917</v>
      </c>
      <c r="C4723">
        <v>3</v>
      </c>
      <c r="D4723" t="str">
        <f>VLOOKUP(C4723,'Справочник по тт'!$A$2:$C$5,3,FALSE)</f>
        <v>"Парабола"</v>
      </c>
      <c r="E4723" t="str">
        <f>IF(AND(C4723=1,B4723&lt;='Справочник по тт'!$D$1),'Справочник по тт'!$D$2,VLOOKUP(C4723,'Справочник по тт'!A:C,2,FALSE))</f>
        <v>"Парабола" пр. Дмитриева д.6/1</v>
      </c>
      <c r="F4723" s="2">
        <f t="shared" si="147"/>
        <v>1</v>
      </c>
    </row>
    <row r="4724" spans="1:6" x14ac:dyDescent="0.25">
      <c r="A4724" s="3">
        <v>43917.625</v>
      </c>
      <c r="B4724" s="14">
        <f t="shared" si="146"/>
        <v>43917</v>
      </c>
      <c r="C4724">
        <v>3</v>
      </c>
      <c r="D4724" t="str">
        <f>VLOOKUP(C4724,'Справочник по тт'!$A$2:$C$5,3,FALSE)</f>
        <v>"Парабола"</v>
      </c>
      <c r="E4724" t="str">
        <f>IF(AND(C4724=1,B4724&lt;='Справочник по тт'!$D$1),'Справочник по тт'!$D$2,VLOOKUP(C4724,'Справочник по тт'!A:C,2,FALSE))</f>
        <v>"Парабола" пр. Дмитриева д.6/1</v>
      </c>
      <c r="F4724" s="2">
        <f t="shared" si="147"/>
        <v>1</v>
      </c>
    </row>
    <row r="4725" spans="1:6" x14ac:dyDescent="0.25">
      <c r="A4725" s="3">
        <v>43917.625</v>
      </c>
      <c r="B4725" s="14">
        <f t="shared" si="146"/>
        <v>43917</v>
      </c>
      <c r="C4725">
        <v>3</v>
      </c>
      <c r="D4725" t="str">
        <f>VLOOKUP(C4725,'Справочник по тт'!$A$2:$C$5,3,FALSE)</f>
        <v>"Парабола"</v>
      </c>
      <c r="E4725" t="str">
        <f>IF(AND(C4725=1,B4725&lt;='Справочник по тт'!$D$1),'Справочник по тт'!$D$2,VLOOKUP(C4725,'Справочник по тт'!A:C,2,FALSE))</f>
        <v>"Парабола" пр. Дмитриева д.6/1</v>
      </c>
      <c r="F4725" s="2">
        <f t="shared" si="147"/>
        <v>1</v>
      </c>
    </row>
    <row r="4726" spans="1:6" x14ac:dyDescent="0.25">
      <c r="A4726" s="3">
        <v>43917.625</v>
      </c>
      <c r="B4726" s="14">
        <f t="shared" si="146"/>
        <v>43917</v>
      </c>
      <c r="C4726">
        <v>3</v>
      </c>
      <c r="D4726" t="str">
        <f>VLOOKUP(C4726,'Справочник по тт'!$A$2:$C$5,3,FALSE)</f>
        <v>"Парабола"</v>
      </c>
      <c r="E4726" t="str">
        <f>IF(AND(C4726=1,B4726&lt;='Справочник по тт'!$D$1),'Справочник по тт'!$D$2,VLOOKUP(C4726,'Справочник по тт'!A:C,2,FALSE))</f>
        <v>"Парабола" пр. Дмитриева д.6/1</v>
      </c>
      <c r="F4726" s="2">
        <f t="shared" si="147"/>
        <v>1</v>
      </c>
    </row>
    <row r="4727" spans="1:6" x14ac:dyDescent="0.25">
      <c r="A4727" s="3">
        <v>43917.666666666664</v>
      </c>
      <c r="B4727" s="14">
        <f t="shared" si="146"/>
        <v>43917</v>
      </c>
      <c r="C4727">
        <v>3</v>
      </c>
      <c r="D4727" t="str">
        <f>VLOOKUP(C4727,'Справочник по тт'!$A$2:$C$5,3,FALSE)</f>
        <v>"Парабола"</v>
      </c>
      <c r="E4727" t="str">
        <f>IF(AND(C4727=1,B4727&lt;='Справочник по тт'!$D$1),'Справочник по тт'!$D$2,VLOOKUP(C4727,'Справочник по тт'!A:C,2,FALSE))</f>
        <v>"Парабола" пр. Дмитриева д.6/1</v>
      </c>
      <c r="F4727" s="2">
        <f t="shared" si="147"/>
        <v>1</v>
      </c>
    </row>
    <row r="4728" spans="1:6" x14ac:dyDescent="0.25">
      <c r="A4728" s="3">
        <v>43917.666666666664</v>
      </c>
      <c r="B4728" s="14">
        <f t="shared" si="146"/>
        <v>43917</v>
      </c>
      <c r="C4728">
        <v>3</v>
      </c>
      <c r="D4728" t="str">
        <f>VLOOKUP(C4728,'Справочник по тт'!$A$2:$C$5,3,FALSE)</f>
        <v>"Парабола"</v>
      </c>
      <c r="E4728" t="str">
        <f>IF(AND(C4728=1,B4728&lt;='Справочник по тт'!$D$1),'Справочник по тт'!$D$2,VLOOKUP(C4728,'Справочник по тт'!A:C,2,FALSE))</f>
        <v>"Парабола" пр. Дмитриева д.6/1</v>
      </c>
      <c r="F4728" s="2">
        <f t="shared" si="147"/>
        <v>1</v>
      </c>
    </row>
    <row r="4729" spans="1:6" x14ac:dyDescent="0.25">
      <c r="A4729" s="3">
        <v>43917.694444444445</v>
      </c>
      <c r="B4729" s="14">
        <f t="shared" si="146"/>
        <v>43917</v>
      </c>
      <c r="C4729">
        <v>3</v>
      </c>
      <c r="D4729" t="str">
        <f>VLOOKUP(C4729,'Справочник по тт'!$A$2:$C$5,3,FALSE)</f>
        <v>"Парабола"</v>
      </c>
      <c r="E4729" t="str">
        <f>IF(AND(C4729=1,B4729&lt;='Справочник по тт'!$D$1),'Справочник по тт'!$D$2,VLOOKUP(C4729,'Справочник по тт'!A:C,2,FALSE))</f>
        <v>"Парабола" пр. Дмитриева д.6/1</v>
      </c>
      <c r="F4729" s="2">
        <f t="shared" si="147"/>
        <v>1</v>
      </c>
    </row>
    <row r="4730" spans="1:6" x14ac:dyDescent="0.25">
      <c r="A4730" s="3">
        <v>43917.75</v>
      </c>
      <c r="B4730" s="14">
        <f t="shared" si="146"/>
        <v>43917</v>
      </c>
      <c r="C4730">
        <v>3</v>
      </c>
      <c r="D4730" t="str">
        <f>VLOOKUP(C4730,'Справочник по тт'!$A$2:$C$5,3,FALSE)</f>
        <v>"Парабола"</v>
      </c>
      <c r="E4730" t="str">
        <f>IF(AND(C4730=1,B4730&lt;='Справочник по тт'!$D$1),'Справочник по тт'!$D$2,VLOOKUP(C4730,'Справочник по тт'!A:C,2,FALSE))</f>
        <v>"Парабола" пр. Дмитриева д.6/1</v>
      </c>
      <c r="F4730" s="2">
        <f t="shared" si="147"/>
        <v>1</v>
      </c>
    </row>
    <row r="4731" spans="1:6" x14ac:dyDescent="0.25">
      <c r="A4731" s="3">
        <v>43917.791666666664</v>
      </c>
      <c r="B4731" s="14">
        <f t="shared" si="146"/>
        <v>43917</v>
      </c>
      <c r="C4731">
        <v>3</v>
      </c>
      <c r="D4731" t="str">
        <f>VLOOKUP(C4731,'Справочник по тт'!$A$2:$C$5,3,FALSE)</f>
        <v>"Парабола"</v>
      </c>
      <c r="E4731" t="str">
        <f>IF(AND(C4731=1,B4731&lt;='Справочник по тт'!$D$1),'Справочник по тт'!$D$2,VLOOKUP(C4731,'Справочник по тт'!A:C,2,FALSE))</f>
        <v>"Парабола" пр. Дмитриева д.6/1</v>
      </c>
      <c r="F4731" s="2">
        <f t="shared" si="147"/>
        <v>1</v>
      </c>
    </row>
    <row r="4732" spans="1:6" x14ac:dyDescent="0.25">
      <c r="A4732" s="3">
        <v>43917.8125</v>
      </c>
      <c r="B4732" s="14">
        <f t="shared" si="146"/>
        <v>43917</v>
      </c>
      <c r="C4732">
        <v>3</v>
      </c>
      <c r="D4732" t="str">
        <f>VLOOKUP(C4732,'Справочник по тт'!$A$2:$C$5,3,FALSE)</f>
        <v>"Парабола"</v>
      </c>
      <c r="E4732" t="str">
        <f>IF(AND(C4732=1,B4732&lt;='Справочник по тт'!$D$1),'Справочник по тт'!$D$2,VLOOKUP(C4732,'Справочник по тт'!A:C,2,FALSE))</f>
        <v>"Парабола" пр. Дмитриева д.6/1</v>
      </c>
      <c r="F4732" s="2">
        <f t="shared" si="147"/>
        <v>1</v>
      </c>
    </row>
    <row r="4733" spans="1:6" x14ac:dyDescent="0.25">
      <c r="A4733" s="3">
        <v>43917.875</v>
      </c>
      <c r="B4733" s="14">
        <f t="shared" si="146"/>
        <v>43917</v>
      </c>
      <c r="C4733">
        <v>3</v>
      </c>
      <c r="D4733" t="str">
        <f>VLOOKUP(C4733,'Справочник по тт'!$A$2:$C$5,3,FALSE)</f>
        <v>"Парабола"</v>
      </c>
      <c r="E4733" t="str">
        <f>IF(AND(C4733=1,B4733&lt;='Справочник по тт'!$D$1),'Справочник по тт'!$D$2,VLOOKUP(C4733,'Справочник по тт'!A:C,2,FALSE))</f>
        <v>"Парабола" пр. Дмитриева д.6/1</v>
      </c>
      <c r="F4733" s="2">
        <f t="shared" si="147"/>
        <v>1</v>
      </c>
    </row>
    <row r="4734" spans="1:6" x14ac:dyDescent="0.25">
      <c r="A4734" s="3">
        <v>43917.916666666664</v>
      </c>
      <c r="B4734" s="14">
        <f t="shared" si="146"/>
        <v>43917</v>
      </c>
      <c r="C4734">
        <v>3</v>
      </c>
      <c r="D4734" t="str">
        <f>VLOOKUP(C4734,'Справочник по тт'!$A$2:$C$5,3,FALSE)</f>
        <v>"Парабола"</v>
      </c>
      <c r="E4734" t="str">
        <f>IF(AND(C4734=1,B4734&lt;='Справочник по тт'!$D$1),'Справочник по тт'!$D$2,VLOOKUP(C4734,'Справочник по тт'!A:C,2,FALSE))</f>
        <v>"Парабола" пр. Дмитриева д.6/1</v>
      </c>
      <c r="F4734" s="2">
        <f t="shared" si="147"/>
        <v>1</v>
      </c>
    </row>
    <row r="4735" spans="1:6" x14ac:dyDescent="0.25">
      <c r="A4735" s="3">
        <v>43917.9375</v>
      </c>
      <c r="B4735" s="14">
        <f t="shared" si="146"/>
        <v>43917</v>
      </c>
      <c r="C4735">
        <v>3</v>
      </c>
      <c r="D4735" t="str">
        <f>VLOOKUP(C4735,'Справочник по тт'!$A$2:$C$5,3,FALSE)</f>
        <v>"Парабола"</v>
      </c>
      <c r="E4735" t="str">
        <f>IF(AND(C4735=1,B4735&lt;='Справочник по тт'!$D$1),'Справочник по тт'!$D$2,VLOOKUP(C4735,'Справочник по тт'!A:C,2,FALSE))</f>
        <v>"Парабола" пр. Дмитриева д.6/1</v>
      </c>
      <c r="F4735" s="2">
        <f t="shared" si="147"/>
        <v>1</v>
      </c>
    </row>
    <row r="4736" spans="1:6" x14ac:dyDescent="0.25">
      <c r="A4736" s="3">
        <v>43917.958333333336</v>
      </c>
      <c r="B4736" s="14">
        <f t="shared" si="146"/>
        <v>43917</v>
      </c>
      <c r="C4736">
        <v>3</v>
      </c>
      <c r="D4736" t="str">
        <f>VLOOKUP(C4736,'Справочник по тт'!$A$2:$C$5,3,FALSE)</f>
        <v>"Парабола"</v>
      </c>
      <c r="E4736" t="str">
        <f>IF(AND(C4736=1,B4736&lt;='Справочник по тт'!$D$1),'Справочник по тт'!$D$2,VLOOKUP(C4736,'Справочник по тт'!A:C,2,FALSE))</f>
        <v>"Парабола" пр. Дмитриева д.6/1</v>
      </c>
      <c r="F4736" s="2">
        <f t="shared" si="147"/>
        <v>1</v>
      </c>
    </row>
    <row r="4737" spans="1:6" x14ac:dyDescent="0.25">
      <c r="A4737" s="3">
        <v>43918.020833333336</v>
      </c>
      <c r="B4737" s="14">
        <f t="shared" si="146"/>
        <v>43918</v>
      </c>
      <c r="C4737">
        <v>3</v>
      </c>
      <c r="D4737" t="str">
        <f>VLOOKUP(C4737,'Справочник по тт'!$A$2:$C$5,3,FALSE)</f>
        <v>"Парабола"</v>
      </c>
      <c r="E4737" t="str">
        <f>IF(AND(C4737=1,B4737&lt;='Справочник по тт'!$D$1),'Справочник по тт'!$D$2,VLOOKUP(C4737,'Справочник по тт'!A:C,2,FALSE))</f>
        <v>"Парабола" пр. Дмитриева д.6/1</v>
      </c>
      <c r="F4737" s="2">
        <f t="shared" si="147"/>
        <v>1</v>
      </c>
    </row>
    <row r="4738" spans="1:6" x14ac:dyDescent="0.25">
      <c r="A4738" s="3">
        <v>43918.083333333336</v>
      </c>
      <c r="B4738" s="14">
        <f t="shared" ref="B4738:B4801" si="148">(TEXT(A4738,"ДД.ММ.ГГГГ"))*1</f>
        <v>43918</v>
      </c>
      <c r="C4738">
        <v>3</v>
      </c>
      <c r="D4738" t="str">
        <f>VLOOKUP(C4738,'Справочник по тт'!$A$2:$C$5,3,FALSE)</f>
        <v>"Парабола"</v>
      </c>
      <c r="E4738" t="str">
        <f>IF(AND(C4738=1,B4738&lt;='Справочник по тт'!$D$1),'Справочник по тт'!$D$2,VLOOKUP(C4738,'Справочник по тт'!A:C,2,FALSE))</f>
        <v>"Парабола" пр. Дмитриева д.6/1</v>
      </c>
      <c r="F4738" s="2">
        <f t="shared" si="147"/>
        <v>1</v>
      </c>
    </row>
    <row r="4739" spans="1:6" x14ac:dyDescent="0.25">
      <c r="A4739" s="3">
        <v>43918.331944444442</v>
      </c>
      <c r="B4739" s="14">
        <f t="shared" si="148"/>
        <v>43918</v>
      </c>
      <c r="C4739">
        <v>3</v>
      </c>
      <c r="D4739" t="str">
        <f>VLOOKUP(C4739,'Справочник по тт'!$A$2:$C$5,3,FALSE)</f>
        <v>"Парабола"</v>
      </c>
      <c r="E4739" t="str">
        <f>IF(AND(C4739=1,B4739&lt;='Справочник по тт'!$D$1),'Справочник по тт'!$D$2,VLOOKUP(C4739,'Справочник по тт'!A:C,2,FALSE))</f>
        <v>"Парабола" пр. Дмитриева д.6/1</v>
      </c>
      <c r="F4739" s="2">
        <f t="shared" ref="F4739:F4802" si="149">IF(B4739&lt;=$F$1,1,"")</f>
        <v>1</v>
      </c>
    </row>
    <row r="4740" spans="1:6" x14ac:dyDescent="0.25">
      <c r="A4740" s="3">
        <v>43918.333333333336</v>
      </c>
      <c r="B4740" s="14">
        <f t="shared" si="148"/>
        <v>43918</v>
      </c>
      <c r="C4740">
        <v>3</v>
      </c>
      <c r="D4740" t="str">
        <f>VLOOKUP(C4740,'Справочник по тт'!$A$2:$C$5,3,FALSE)</f>
        <v>"Парабола"</v>
      </c>
      <c r="E4740" t="str">
        <f>IF(AND(C4740=1,B4740&lt;='Справочник по тт'!$D$1),'Справочник по тт'!$D$2,VLOOKUP(C4740,'Справочник по тт'!A:C,2,FALSE))</f>
        <v>"Парабола" пр. Дмитриева д.6/1</v>
      </c>
      <c r="F4740" s="2">
        <f t="shared" si="149"/>
        <v>1</v>
      </c>
    </row>
    <row r="4741" spans="1:6" x14ac:dyDescent="0.25">
      <c r="A4741" s="3">
        <v>43918.375</v>
      </c>
      <c r="B4741" s="14">
        <f t="shared" si="148"/>
        <v>43918</v>
      </c>
      <c r="C4741">
        <v>3</v>
      </c>
      <c r="D4741" t="str">
        <f>VLOOKUP(C4741,'Справочник по тт'!$A$2:$C$5,3,FALSE)</f>
        <v>"Парабола"</v>
      </c>
      <c r="E4741" t="str">
        <f>IF(AND(C4741=1,B4741&lt;='Справочник по тт'!$D$1),'Справочник по тт'!$D$2,VLOOKUP(C4741,'Справочник по тт'!A:C,2,FALSE))</f>
        <v>"Парабола" пр. Дмитриева д.6/1</v>
      </c>
      <c r="F4741" s="2">
        <f t="shared" si="149"/>
        <v>1</v>
      </c>
    </row>
    <row r="4742" spans="1:6" x14ac:dyDescent="0.25">
      <c r="A4742" s="3">
        <v>43918.375</v>
      </c>
      <c r="B4742" s="14">
        <f t="shared" si="148"/>
        <v>43918</v>
      </c>
      <c r="C4742">
        <v>3</v>
      </c>
      <c r="D4742" t="str">
        <f>VLOOKUP(C4742,'Справочник по тт'!$A$2:$C$5,3,FALSE)</f>
        <v>"Парабола"</v>
      </c>
      <c r="E4742" t="str">
        <f>IF(AND(C4742=1,B4742&lt;='Справочник по тт'!$D$1),'Справочник по тт'!$D$2,VLOOKUP(C4742,'Справочник по тт'!A:C,2,FALSE))</f>
        <v>"Парабола" пр. Дмитриева д.6/1</v>
      </c>
      <c r="F4742" s="2">
        <f t="shared" si="149"/>
        <v>1</v>
      </c>
    </row>
    <row r="4743" spans="1:6" x14ac:dyDescent="0.25">
      <c r="A4743" s="3">
        <v>43918.375</v>
      </c>
      <c r="B4743" s="14">
        <f t="shared" si="148"/>
        <v>43918</v>
      </c>
      <c r="C4743">
        <v>3</v>
      </c>
      <c r="D4743" t="str">
        <f>VLOOKUP(C4743,'Справочник по тт'!$A$2:$C$5,3,FALSE)</f>
        <v>"Парабола"</v>
      </c>
      <c r="E4743" t="str">
        <f>IF(AND(C4743=1,B4743&lt;='Справочник по тт'!$D$1),'Справочник по тт'!$D$2,VLOOKUP(C4743,'Справочник по тт'!A:C,2,FALSE))</f>
        <v>"Парабола" пр. Дмитриева д.6/1</v>
      </c>
      <c r="F4743" s="2">
        <f t="shared" si="149"/>
        <v>1</v>
      </c>
    </row>
    <row r="4744" spans="1:6" x14ac:dyDescent="0.25">
      <c r="A4744" s="3">
        <v>43918.375</v>
      </c>
      <c r="B4744" s="14">
        <f t="shared" si="148"/>
        <v>43918</v>
      </c>
      <c r="C4744">
        <v>3</v>
      </c>
      <c r="D4744" t="str">
        <f>VLOOKUP(C4744,'Справочник по тт'!$A$2:$C$5,3,FALSE)</f>
        <v>"Парабола"</v>
      </c>
      <c r="E4744" t="str">
        <f>IF(AND(C4744=1,B4744&lt;='Справочник по тт'!$D$1),'Справочник по тт'!$D$2,VLOOKUP(C4744,'Справочник по тт'!A:C,2,FALSE))</f>
        <v>"Парабола" пр. Дмитриева д.6/1</v>
      </c>
      <c r="F4744" s="2">
        <f t="shared" si="149"/>
        <v>1</v>
      </c>
    </row>
    <row r="4745" spans="1:6" x14ac:dyDescent="0.25">
      <c r="A4745" s="3">
        <v>43918.375</v>
      </c>
      <c r="B4745" s="14">
        <f t="shared" si="148"/>
        <v>43918</v>
      </c>
      <c r="C4745">
        <v>3</v>
      </c>
      <c r="D4745" t="str">
        <f>VLOOKUP(C4745,'Справочник по тт'!$A$2:$C$5,3,FALSE)</f>
        <v>"Парабола"</v>
      </c>
      <c r="E4745" t="str">
        <f>IF(AND(C4745=1,B4745&lt;='Справочник по тт'!$D$1),'Справочник по тт'!$D$2,VLOOKUP(C4745,'Справочник по тт'!A:C,2,FALSE))</f>
        <v>"Парабола" пр. Дмитриева д.6/1</v>
      </c>
      <c r="F4745" s="2">
        <f t="shared" si="149"/>
        <v>1</v>
      </c>
    </row>
    <row r="4746" spans="1:6" x14ac:dyDescent="0.25">
      <c r="A4746" s="3">
        <v>43918.375</v>
      </c>
      <c r="B4746" s="14">
        <f t="shared" si="148"/>
        <v>43918</v>
      </c>
      <c r="C4746">
        <v>3</v>
      </c>
      <c r="D4746" t="str">
        <f>VLOOKUP(C4746,'Справочник по тт'!$A$2:$C$5,3,FALSE)</f>
        <v>"Парабола"</v>
      </c>
      <c r="E4746" t="str">
        <f>IF(AND(C4746=1,B4746&lt;='Справочник по тт'!$D$1),'Справочник по тт'!$D$2,VLOOKUP(C4746,'Справочник по тт'!A:C,2,FALSE))</f>
        <v>"Парабола" пр. Дмитриева д.6/1</v>
      </c>
      <c r="F4746" s="2">
        <f t="shared" si="149"/>
        <v>1</v>
      </c>
    </row>
    <row r="4747" spans="1:6" x14ac:dyDescent="0.25">
      <c r="A4747" s="3">
        <v>43918.375</v>
      </c>
      <c r="B4747" s="14">
        <f t="shared" si="148"/>
        <v>43918</v>
      </c>
      <c r="C4747">
        <v>3</v>
      </c>
      <c r="D4747" t="str">
        <f>VLOOKUP(C4747,'Справочник по тт'!$A$2:$C$5,3,FALSE)</f>
        <v>"Парабола"</v>
      </c>
      <c r="E4747" t="str">
        <f>IF(AND(C4747=1,B4747&lt;='Справочник по тт'!$D$1),'Справочник по тт'!$D$2,VLOOKUP(C4747,'Справочник по тт'!A:C,2,FALSE))</f>
        <v>"Парабола" пр. Дмитриева д.6/1</v>
      </c>
      <c r="F4747" s="2">
        <f t="shared" si="149"/>
        <v>1</v>
      </c>
    </row>
    <row r="4748" spans="1:6" x14ac:dyDescent="0.25">
      <c r="A4748" s="3">
        <v>43918.375</v>
      </c>
      <c r="B4748" s="14">
        <f t="shared" si="148"/>
        <v>43918</v>
      </c>
      <c r="C4748">
        <v>3</v>
      </c>
      <c r="D4748" t="str">
        <f>VLOOKUP(C4748,'Справочник по тт'!$A$2:$C$5,3,FALSE)</f>
        <v>"Парабола"</v>
      </c>
      <c r="E4748" t="str">
        <f>IF(AND(C4748=1,B4748&lt;='Справочник по тт'!$D$1),'Справочник по тт'!$D$2,VLOOKUP(C4748,'Справочник по тт'!A:C,2,FALSE))</f>
        <v>"Парабола" пр. Дмитриева д.6/1</v>
      </c>
      <c r="F4748" s="2">
        <f t="shared" si="149"/>
        <v>1</v>
      </c>
    </row>
    <row r="4749" spans="1:6" x14ac:dyDescent="0.25">
      <c r="A4749" s="3">
        <v>43918.375</v>
      </c>
      <c r="B4749" s="14">
        <f t="shared" si="148"/>
        <v>43918</v>
      </c>
      <c r="C4749">
        <v>3</v>
      </c>
      <c r="D4749" t="str">
        <f>VLOOKUP(C4749,'Справочник по тт'!$A$2:$C$5,3,FALSE)</f>
        <v>"Парабола"</v>
      </c>
      <c r="E4749" t="str">
        <f>IF(AND(C4749=1,B4749&lt;='Справочник по тт'!$D$1),'Справочник по тт'!$D$2,VLOOKUP(C4749,'Справочник по тт'!A:C,2,FALSE))</f>
        <v>"Парабола" пр. Дмитриева д.6/1</v>
      </c>
      <c r="F4749" s="2">
        <f t="shared" si="149"/>
        <v>1</v>
      </c>
    </row>
    <row r="4750" spans="1:6" x14ac:dyDescent="0.25">
      <c r="A4750" s="3">
        <v>43918.375</v>
      </c>
      <c r="B4750" s="14">
        <f t="shared" si="148"/>
        <v>43918</v>
      </c>
      <c r="C4750">
        <v>3</v>
      </c>
      <c r="D4750" t="str">
        <f>VLOOKUP(C4750,'Справочник по тт'!$A$2:$C$5,3,FALSE)</f>
        <v>"Парабола"</v>
      </c>
      <c r="E4750" t="str">
        <f>IF(AND(C4750=1,B4750&lt;='Справочник по тт'!$D$1),'Справочник по тт'!$D$2,VLOOKUP(C4750,'Справочник по тт'!A:C,2,FALSE))</f>
        <v>"Парабола" пр. Дмитриева д.6/1</v>
      </c>
      <c r="F4750" s="2">
        <f t="shared" si="149"/>
        <v>1</v>
      </c>
    </row>
    <row r="4751" spans="1:6" x14ac:dyDescent="0.25">
      <c r="A4751" s="3">
        <v>43918.375</v>
      </c>
      <c r="B4751" s="14">
        <f t="shared" si="148"/>
        <v>43918</v>
      </c>
      <c r="C4751">
        <v>3</v>
      </c>
      <c r="D4751" t="str">
        <f>VLOOKUP(C4751,'Справочник по тт'!$A$2:$C$5,3,FALSE)</f>
        <v>"Парабола"</v>
      </c>
      <c r="E4751" t="str">
        <f>IF(AND(C4751=1,B4751&lt;='Справочник по тт'!$D$1),'Справочник по тт'!$D$2,VLOOKUP(C4751,'Справочник по тт'!A:C,2,FALSE))</f>
        <v>"Парабола" пр. Дмитриева д.6/1</v>
      </c>
      <c r="F4751" s="2">
        <f t="shared" si="149"/>
        <v>1</v>
      </c>
    </row>
    <row r="4752" spans="1:6" x14ac:dyDescent="0.25">
      <c r="A4752" s="3">
        <v>43918.375</v>
      </c>
      <c r="B4752" s="14">
        <f t="shared" si="148"/>
        <v>43918</v>
      </c>
      <c r="C4752">
        <v>3</v>
      </c>
      <c r="D4752" t="str">
        <f>VLOOKUP(C4752,'Справочник по тт'!$A$2:$C$5,3,FALSE)</f>
        <v>"Парабола"</v>
      </c>
      <c r="E4752" t="str">
        <f>IF(AND(C4752=1,B4752&lt;='Справочник по тт'!$D$1),'Справочник по тт'!$D$2,VLOOKUP(C4752,'Справочник по тт'!A:C,2,FALSE))</f>
        <v>"Парабола" пр. Дмитриева д.6/1</v>
      </c>
      <c r="F4752" s="2">
        <f t="shared" si="149"/>
        <v>1</v>
      </c>
    </row>
    <row r="4753" spans="1:6" x14ac:dyDescent="0.25">
      <c r="A4753" s="3">
        <v>43918.375</v>
      </c>
      <c r="B4753" s="14">
        <f t="shared" si="148"/>
        <v>43918</v>
      </c>
      <c r="C4753">
        <v>3</v>
      </c>
      <c r="D4753" t="str">
        <f>VLOOKUP(C4753,'Справочник по тт'!$A$2:$C$5,3,FALSE)</f>
        <v>"Парабола"</v>
      </c>
      <c r="E4753" t="str">
        <f>IF(AND(C4753=1,B4753&lt;='Справочник по тт'!$D$1),'Справочник по тт'!$D$2,VLOOKUP(C4753,'Справочник по тт'!A:C,2,FALSE))</f>
        <v>"Парабола" пр. Дмитриева д.6/1</v>
      </c>
      <c r="F4753" s="2">
        <f t="shared" si="149"/>
        <v>1</v>
      </c>
    </row>
    <row r="4754" spans="1:6" x14ac:dyDescent="0.25">
      <c r="A4754" s="3">
        <v>43918.416666666664</v>
      </c>
      <c r="B4754" s="14">
        <f t="shared" si="148"/>
        <v>43918</v>
      </c>
      <c r="C4754">
        <v>3</v>
      </c>
      <c r="D4754" t="str">
        <f>VLOOKUP(C4754,'Справочник по тт'!$A$2:$C$5,3,FALSE)</f>
        <v>"Парабола"</v>
      </c>
      <c r="E4754" t="str">
        <f>IF(AND(C4754=1,B4754&lt;='Справочник по тт'!$D$1),'Справочник по тт'!$D$2,VLOOKUP(C4754,'Справочник по тт'!A:C,2,FALSE))</f>
        <v>"Парабола" пр. Дмитриева д.6/1</v>
      </c>
      <c r="F4754" s="2">
        <f t="shared" si="149"/>
        <v>1</v>
      </c>
    </row>
    <row r="4755" spans="1:6" x14ac:dyDescent="0.25">
      <c r="A4755" s="3">
        <v>43918.416666666664</v>
      </c>
      <c r="B4755" s="14">
        <f t="shared" si="148"/>
        <v>43918</v>
      </c>
      <c r="C4755">
        <v>3</v>
      </c>
      <c r="D4755" t="str">
        <f>VLOOKUP(C4755,'Справочник по тт'!$A$2:$C$5,3,FALSE)</f>
        <v>"Парабола"</v>
      </c>
      <c r="E4755" t="str">
        <f>IF(AND(C4755=1,B4755&lt;='Справочник по тт'!$D$1),'Справочник по тт'!$D$2,VLOOKUP(C4755,'Справочник по тт'!A:C,2,FALSE))</f>
        <v>"Парабола" пр. Дмитриева д.6/1</v>
      </c>
      <c r="F4755" s="2">
        <f t="shared" si="149"/>
        <v>1</v>
      </c>
    </row>
    <row r="4756" spans="1:6" x14ac:dyDescent="0.25">
      <c r="A4756" s="3">
        <v>43918.416666666664</v>
      </c>
      <c r="B4756" s="14">
        <f t="shared" si="148"/>
        <v>43918</v>
      </c>
      <c r="C4756">
        <v>3</v>
      </c>
      <c r="D4756" t="str">
        <f>VLOOKUP(C4756,'Справочник по тт'!$A$2:$C$5,3,FALSE)</f>
        <v>"Парабола"</v>
      </c>
      <c r="E4756" t="str">
        <f>IF(AND(C4756=1,B4756&lt;='Справочник по тт'!$D$1),'Справочник по тт'!$D$2,VLOOKUP(C4756,'Справочник по тт'!A:C,2,FALSE))</f>
        <v>"Парабола" пр. Дмитриева д.6/1</v>
      </c>
      <c r="F4756" s="2">
        <f t="shared" si="149"/>
        <v>1</v>
      </c>
    </row>
    <row r="4757" spans="1:6" x14ac:dyDescent="0.25">
      <c r="A4757" s="3">
        <v>43918.416666666664</v>
      </c>
      <c r="B4757" s="14">
        <f t="shared" si="148"/>
        <v>43918</v>
      </c>
      <c r="C4757">
        <v>3</v>
      </c>
      <c r="D4757" t="str">
        <f>VLOOKUP(C4757,'Справочник по тт'!$A$2:$C$5,3,FALSE)</f>
        <v>"Парабола"</v>
      </c>
      <c r="E4757" t="str">
        <f>IF(AND(C4757=1,B4757&lt;='Справочник по тт'!$D$1),'Справочник по тт'!$D$2,VLOOKUP(C4757,'Справочник по тт'!A:C,2,FALSE))</f>
        <v>"Парабола" пр. Дмитриева д.6/1</v>
      </c>
      <c r="F4757" s="2">
        <f t="shared" si="149"/>
        <v>1</v>
      </c>
    </row>
    <row r="4758" spans="1:6" x14ac:dyDescent="0.25">
      <c r="A4758" s="3">
        <v>43918.458333333336</v>
      </c>
      <c r="B4758" s="14">
        <f t="shared" si="148"/>
        <v>43918</v>
      </c>
      <c r="C4758">
        <v>3</v>
      </c>
      <c r="D4758" t="str">
        <f>VLOOKUP(C4758,'Справочник по тт'!$A$2:$C$5,3,FALSE)</f>
        <v>"Парабола"</v>
      </c>
      <c r="E4758" t="str">
        <f>IF(AND(C4758=1,B4758&lt;='Справочник по тт'!$D$1),'Справочник по тт'!$D$2,VLOOKUP(C4758,'Справочник по тт'!A:C,2,FALSE))</f>
        <v>"Парабола" пр. Дмитриева д.6/1</v>
      </c>
      <c r="F4758" s="2">
        <f t="shared" si="149"/>
        <v>1</v>
      </c>
    </row>
    <row r="4759" spans="1:6" x14ac:dyDescent="0.25">
      <c r="A4759" s="3">
        <v>43918.479166666664</v>
      </c>
      <c r="B4759" s="14">
        <f t="shared" si="148"/>
        <v>43918</v>
      </c>
      <c r="C4759">
        <v>3</v>
      </c>
      <c r="D4759" t="str">
        <f>VLOOKUP(C4759,'Справочник по тт'!$A$2:$C$5,3,FALSE)</f>
        <v>"Парабола"</v>
      </c>
      <c r="E4759" t="str">
        <f>IF(AND(C4759=1,B4759&lt;='Справочник по тт'!$D$1),'Справочник по тт'!$D$2,VLOOKUP(C4759,'Справочник по тт'!A:C,2,FALSE))</f>
        <v>"Парабола" пр. Дмитриева д.6/1</v>
      </c>
      <c r="F4759" s="2">
        <f t="shared" si="149"/>
        <v>1</v>
      </c>
    </row>
    <row r="4760" spans="1:6" x14ac:dyDescent="0.25">
      <c r="A4760" s="3">
        <v>43918.479166666664</v>
      </c>
      <c r="B4760" s="14">
        <f t="shared" si="148"/>
        <v>43918</v>
      </c>
      <c r="C4760">
        <v>3</v>
      </c>
      <c r="D4760" t="str">
        <f>VLOOKUP(C4760,'Справочник по тт'!$A$2:$C$5,3,FALSE)</f>
        <v>"Парабола"</v>
      </c>
      <c r="E4760" t="str">
        <f>IF(AND(C4760=1,B4760&lt;='Справочник по тт'!$D$1),'Справочник по тт'!$D$2,VLOOKUP(C4760,'Справочник по тт'!A:C,2,FALSE))</f>
        <v>"Парабола" пр. Дмитриева д.6/1</v>
      </c>
      <c r="F4760" s="2">
        <f t="shared" si="149"/>
        <v>1</v>
      </c>
    </row>
    <row r="4761" spans="1:6" x14ac:dyDescent="0.25">
      <c r="A4761" s="3">
        <v>43918.5</v>
      </c>
      <c r="B4761" s="14">
        <f t="shared" si="148"/>
        <v>43918</v>
      </c>
      <c r="C4761">
        <v>3</v>
      </c>
      <c r="D4761" t="str">
        <f>VLOOKUP(C4761,'Справочник по тт'!$A$2:$C$5,3,FALSE)</f>
        <v>"Парабола"</v>
      </c>
      <c r="E4761" t="str">
        <f>IF(AND(C4761=1,B4761&lt;='Справочник по тт'!$D$1),'Справочник по тт'!$D$2,VLOOKUP(C4761,'Справочник по тт'!A:C,2,FALSE))</f>
        <v>"Парабола" пр. Дмитриева д.6/1</v>
      </c>
      <c r="F4761" s="2">
        <f t="shared" si="149"/>
        <v>1</v>
      </c>
    </row>
    <row r="4762" spans="1:6" x14ac:dyDescent="0.25">
      <c r="A4762" s="3">
        <v>43918.5</v>
      </c>
      <c r="B4762" s="14">
        <f t="shared" si="148"/>
        <v>43918</v>
      </c>
      <c r="C4762">
        <v>3</v>
      </c>
      <c r="D4762" t="str">
        <f>VLOOKUP(C4762,'Справочник по тт'!$A$2:$C$5,3,FALSE)</f>
        <v>"Парабола"</v>
      </c>
      <c r="E4762" t="str">
        <f>IF(AND(C4762=1,B4762&lt;='Справочник по тт'!$D$1),'Справочник по тт'!$D$2,VLOOKUP(C4762,'Справочник по тт'!A:C,2,FALSE))</f>
        <v>"Парабола" пр. Дмитриева д.6/1</v>
      </c>
      <c r="F4762" s="2">
        <f t="shared" si="149"/>
        <v>1</v>
      </c>
    </row>
    <row r="4763" spans="1:6" x14ac:dyDescent="0.25">
      <c r="A4763" s="3">
        <v>43918.541666666664</v>
      </c>
      <c r="B4763" s="14">
        <f t="shared" si="148"/>
        <v>43918</v>
      </c>
      <c r="C4763">
        <v>3</v>
      </c>
      <c r="D4763" t="str">
        <f>VLOOKUP(C4763,'Справочник по тт'!$A$2:$C$5,3,FALSE)</f>
        <v>"Парабола"</v>
      </c>
      <c r="E4763" t="str">
        <f>IF(AND(C4763=1,B4763&lt;='Справочник по тт'!$D$1),'Справочник по тт'!$D$2,VLOOKUP(C4763,'Справочник по тт'!A:C,2,FALSE))</f>
        <v>"Парабола" пр. Дмитриева д.6/1</v>
      </c>
      <c r="F4763" s="2">
        <f t="shared" si="149"/>
        <v>1</v>
      </c>
    </row>
    <row r="4764" spans="1:6" x14ac:dyDescent="0.25">
      <c r="A4764" s="3">
        <v>43918.541666666664</v>
      </c>
      <c r="B4764" s="14">
        <f t="shared" si="148"/>
        <v>43918</v>
      </c>
      <c r="C4764">
        <v>3</v>
      </c>
      <c r="D4764" t="str">
        <f>VLOOKUP(C4764,'Справочник по тт'!$A$2:$C$5,3,FALSE)</f>
        <v>"Парабола"</v>
      </c>
      <c r="E4764" t="str">
        <f>IF(AND(C4764=1,B4764&lt;='Справочник по тт'!$D$1),'Справочник по тт'!$D$2,VLOOKUP(C4764,'Справочник по тт'!A:C,2,FALSE))</f>
        <v>"Парабола" пр. Дмитриева д.6/1</v>
      </c>
      <c r="F4764" s="2">
        <f t="shared" si="149"/>
        <v>1</v>
      </c>
    </row>
    <row r="4765" spans="1:6" x14ac:dyDescent="0.25">
      <c r="A4765" s="3">
        <v>43918.583333333336</v>
      </c>
      <c r="B4765" s="14">
        <f t="shared" si="148"/>
        <v>43918</v>
      </c>
      <c r="C4765">
        <v>3</v>
      </c>
      <c r="D4765" t="str">
        <f>VLOOKUP(C4765,'Справочник по тт'!$A$2:$C$5,3,FALSE)</f>
        <v>"Парабола"</v>
      </c>
      <c r="E4765" t="str">
        <f>IF(AND(C4765=1,B4765&lt;='Справочник по тт'!$D$1),'Справочник по тт'!$D$2,VLOOKUP(C4765,'Справочник по тт'!A:C,2,FALSE))</f>
        <v>"Парабола" пр. Дмитриева д.6/1</v>
      </c>
      <c r="F4765" s="2">
        <f t="shared" si="149"/>
        <v>1</v>
      </c>
    </row>
    <row r="4766" spans="1:6" x14ac:dyDescent="0.25">
      <c r="A4766" s="3">
        <v>43918.583333333336</v>
      </c>
      <c r="B4766" s="14">
        <f t="shared" si="148"/>
        <v>43918</v>
      </c>
      <c r="C4766">
        <v>3</v>
      </c>
      <c r="D4766" t="str">
        <f>VLOOKUP(C4766,'Справочник по тт'!$A$2:$C$5,3,FALSE)</f>
        <v>"Парабола"</v>
      </c>
      <c r="E4766" t="str">
        <f>IF(AND(C4766=1,B4766&lt;='Справочник по тт'!$D$1),'Справочник по тт'!$D$2,VLOOKUP(C4766,'Справочник по тт'!A:C,2,FALSE))</f>
        <v>"Парабола" пр. Дмитриева д.6/1</v>
      </c>
      <c r="F4766" s="2">
        <f t="shared" si="149"/>
        <v>1</v>
      </c>
    </row>
    <row r="4767" spans="1:6" x14ac:dyDescent="0.25">
      <c r="A4767" s="3">
        <v>43918.583333333336</v>
      </c>
      <c r="B4767" s="14">
        <f t="shared" si="148"/>
        <v>43918</v>
      </c>
      <c r="C4767">
        <v>3</v>
      </c>
      <c r="D4767" t="str">
        <f>VLOOKUP(C4767,'Справочник по тт'!$A$2:$C$5,3,FALSE)</f>
        <v>"Парабола"</v>
      </c>
      <c r="E4767" t="str">
        <f>IF(AND(C4767=1,B4767&lt;='Справочник по тт'!$D$1),'Справочник по тт'!$D$2,VLOOKUP(C4767,'Справочник по тт'!A:C,2,FALSE))</f>
        <v>"Парабола" пр. Дмитриева д.6/1</v>
      </c>
      <c r="F4767" s="2">
        <f t="shared" si="149"/>
        <v>1</v>
      </c>
    </row>
    <row r="4768" spans="1:6" x14ac:dyDescent="0.25">
      <c r="A4768" s="3">
        <v>43918.583333333336</v>
      </c>
      <c r="B4768" s="14">
        <f t="shared" si="148"/>
        <v>43918</v>
      </c>
      <c r="C4768">
        <v>3</v>
      </c>
      <c r="D4768" t="str">
        <f>VLOOKUP(C4768,'Справочник по тт'!$A$2:$C$5,3,FALSE)</f>
        <v>"Парабола"</v>
      </c>
      <c r="E4768" t="str">
        <f>IF(AND(C4768=1,B4768&lt;='Справочник по тт'!$D$1),'Справочник по тт'!$D$2,VLOOKUP(C4768,'Справочник по тт'!A:C,2,FALSE))</f>
        <v>"Парабола" пр. Дмитриева д.6/1</v>
      </c>
      <c r="F4768" s="2">
        <f t="shared" si="149"/>
        <v>1</v>
      </c>
    </row>
    <row r="4769" spans="1:6" x14ac:dyDescent="0.25">
      <c r="A4769" s="3">
        <v>43918.583333333336</v>
      </c>
      <c r="B4769" s="14">
        <f t="shared" si="148"/>
        <v>43918</v>
      </c>
      <c r="C4769">
        <v>3</v>
      </c>
      <c r="D4769" t="str">
        <f>VLOOKUP(C4769,'Справочник по тт'!$A$2:$C$5,3,FALSE)</f>
        <v>"Парабола"</v>
      </c>
      <c r="E4769" t="str">
        <f>IF(AND(C4769=1,B4769&lt;='Справочник по тт'!$D$1),'Справочник по тт'!$D$2,VLOOKUP(C4769,'Справочник по тт'!A:C,2,FALSE))</f>
        <v>"Парабола" пр. Дмитриева д.6/1</v>
      </c>
      <c r="F4769" s="2">
        <f t="shared" si="149"/>
        <v>1</v>
      </c>
    </row>
    <row r="4770" spans="1:6" x14ac:dyDescent="0.25">
      <c r="A4770" s="3">
        <v>43918.625</v>
      </c>
      <c r="B4770" s="14">
        <f t="shared" si="148"/>
        <v>43918</v>
      </c>
      <c r="C4770">
        <v>3</v>
      </c>
      <c r="D4770" t="str">
        <f>VLOOKUP(C4770,'Справочник по тт'!$A$2:$C$5,3,FALSE)</f>
        <v>"Парабола"</v>
      </c>
      <c r="E4770" t="str">
        <f>IF(AND(C4770=1,B4770&lt;='Справочник по тт'!$D$1),'Справочник по тт'!$D$2,VLOOKUP(C4770,'Справочник по тт'!A:C,2,FALSE))</f>
        <v>"Парабола" пр. Дмитриева д.6/1</v>
      </c>
      <c r="F4770" s="2">
        <f t="shared" si="149"/>
        <v>1</v>
      </c>
    </row>
    <row r="4771" spans="1:6" x14ac:dyDescent="0.25">
      <c r="A4771" s="3">
        <v>43918.652777777781</v>
      </c>
      <c r="B4771" s="14">
        <f t="shared" si="148"/>
        <v>43918</v>
      </c>
      <c r="C4771">
        <v>3</v>
      </c>
      <c r="D4771" t="str">
        <f>VLOOKUP(C4771,'Справочник по тт'!$A$2:$C$5,3,FALSE)</f>
        <v>"Парабола"</v>
      </c>
      <c r="E4771" t="str">
        <f>IF(AND(C4771=1,B4771&lt;='Справочник по тт'!$D$1),'Справочник по тт'!$D$2,VLOOKUP(C4771,'Справочник по тт'!A:C,2,FALSE))</f>
        <v>"Парабола" пр. Дмитриева д.6/1</v>
      </c>
      <c r="F4771" s="2">
        <f t="shared" si="149"/>
        <v>1</v>
      </c>
    </row>
    <row r="4772" spans="1:6" x14ac:dyDescent="0.25">
      <c r="A4772" s="3">
        <v>43918.666666666664</v>
      </c>
      <c r="B4772" s="14">
        <f t="shared" si="148"/>
        <v>43918</v>
      </c>
      <c r="C4772">
        <v>3</v>
      </c>
      <c r="D4772" t="str">
        <f>VLOOKUP(C4772,'Справочник по тт'!$A$2:$C$5,3,FALSE)</f>
        <v>"Парабола"</v>
      </c>
      <c r="E4772" t="str">
        <f>IF(AND(C4772=1,B4772&lt;='Справочник по тт'!$D$1),'Справочник по тт'!$D$2,VLOOKUP(C4772,'Справочник по тт'!A:C,2,FALSE))</f>
        <v>"Парабола" пр. Дмитриева д.6/1</v>
      </c>
      <c r="F4772" s="2">
        <f t="shared" si="149"/>
        <v>1</v>
      </c>
    </row>
    <row r="4773" spans="1:6" x14ac:dyDescent="0.25">
      <c r="A4773" s="3">
        <v>43918.666666666664</v>
      </c>
      <c r="B4773" s="14">
        <f t="shared" si="148"/>
        <v>43918</v>
      </c>
      <c r="C4773">
        <v>3</v>
      </c>
      <c r="D4773" t="str">
        <f>VLOOKUP(C4773,'Справочник по тт'!$A$2:$C$5,3,FALSE)</f>
        <v>"Парабола"</v>
      </c>
      <c r="E4773" t="str">
        <f>IF(AND(C4773=1,B4773&lt;='Справочник по тт'!$D$1),'Справочник по тт'!$D$2,VLOOKUP(C4773,'Справочник по тт'!A:C,2,FALSE))</f>
        <v>"Парабола" пр. Дмитриева д.6/1</v>
      </c>
      <c r="F4773" s="2">
        <f t="shared" si="149"/>
        <v>1</v>
      </c>
    </row>
    <row r="4774" spans="1:6" x14ac:dyDescent="0.25">
      <c r="A4774" s="3">
        <v>43918.708333333336</v>
      </c>
      <c r="B4774" s="14">
        <f t="shared" si="148"/>
        <v>43918</v>
      </c>
      <c r="C4774">
        <v>3</v>
      </c>
      <c r="D4774" t="str">
        <f>VLOOKUP(C4774,'Справочник по тт'!$A$2:$C$5,3,FALSE)</f>
        <v>"Парабола"</v>
      </c>
      <c r="E4774" t="str">
        <f>IF(AND(C4774=1,B4774&lt;='Справочник по тт'!$D$1),'Справочник по тт'!$D$2,VLOOKUP(C4774,'Справочник по тт'!A:C,2,FALSE))</f>
        <v>"Парабола" пр. Дмитриева д.6/1</v>
      </c>
      <c r="F4774" s="2">
        <f t="shared" si="149"/>
        <v>1</v>
      </c>
    </row>
    <row r="4775" spans="1:6" x14ac:dyDescent="0.25">
      <c r="A4775" s="3">
        <v>43918.75</v>
      </c>
      <c r="B4775" s="14">
        <f t="shared" si="148"/>
        <v>43918</v>
      </c>
      <c r="C4775">
        <v>3</v>
      </c>
      <c r="D4775" t="str">
        <f>VLOOKUP(C4775,'Справочник по тт'!$A$2:$C$5,3,FALSE)</f>
        <v>"Парабола"</v>
      </c>
      <c r="E4775" t="str">
        <f>IF(AND(C4775=1,B4775&lt;='Справочник по тт'!$D$1),'Справочник по тт'!$D$2,VLOOKUP(C4775,'Справочник по тт'!A:C,2,FALSE))</f>
        <v>"Парабола" пр. Дмитриева д.6/1</v>
      </c>
      <c r="F4775" s="2">
        <f t="shared" si="149"/>
        <v>1</v>
      </c>
    </row>
    <row r="4776" spans="1:6" x14ac:dyDescent="0.25">
      <c r="A4776" s="3">
        <v>43918.75</v>
      </c>
      <c r="B4776" s="14">
        <f t="shared" si="148"/>
        <v>43918</v>
      </c>
      <c r="C4776">
        <v>3</v>
      </c>
      <c r="D4776" t="str">
        <f>VLOOKUP(C4776,'Справочник по тт'!$A$2:$C$5,3,FALSE)</f>
        <v>"Парабола"</v>
      </c>
      <c r="E4776" t="str">
        <f>IF(AND(C4776=1,B4776&lt;='Справочник по тт'!$D$1),'Справочник по тт'!$D$2,VLOOKUP(C4776,'Справочник по тт'!A:C,2,FALSE))</f>
        <v>"Парабола" пр. Дмитриева д.6/1</v>
      </c>
      <c r="F4776" s="2">
        <f t="shared" si="149"/>
        <v>1</v>
      </c>
    </row>
    <row r="4777" spans="1:6" x14ac:dyDescent="0.25">
      <c r="A4777" s="3">
        <v>43918.875</v>
      </c>
      <c r="B4777" s="14">
        <f t="shared" si="148"/>
        <v>43918</v>
      </c>
      <c r="C4777">
        <v>3</v>
      </c>
      <c r="D4777" t="str">
        <f>VLOOKUP(C4777,'Справочник по тт'!$A$2:$C$5,3,FALSE)</f>
        <v>"Парабола"</v>
      </c>
      <c r="E4777" t="str">
        <f>IF(AND(C4777=1,B4777&lt;='Справочник по тт'!$D$1),'Справочник по тт'!$D$2,VLOOKUP(C4777,'Справочник по тт'!A:C,2,FALSE))</f>
        <v>"Парабола" пр. Дмитриева д.6/1</v>
      </c>
      <c r="F4777" s="2">
        <f t="shared" si="149"/>
        <v>1</v>
      </c>
    </row>
    <row r="4778" spans="1:6" x14ac:dyDescent="0.25">
      <c r="A4778" s="3">
        <v>43918.958333333336</v>
      </c>
      <c r="B4778" s="14">
        <f t="shared" si="148"/>
        <v>43918</v>
      </c>
      <c r="C4778">
        <v>3</v>
      </c>
      <c r="D4778" t="str">
        <f>VLOOKUP(C4778,'Справочник по тт'!$A$2:$C$5,3,FALSE)</f>
        <v>"Парабола"</v>
      </c>
      <c r="E4778" t="str">
        <f>IF(AND(C4778=1,B4778&lt;='Справочник по тт'!$D$1),'Справочник по тт'!$D$2,VLOOKUP(C4778,'Справочник по тт'!A:C,2,FALSE))</f>
        <v>"Парабола" пр. Дмитриева д.6/1</v>
      </c>
      <c r="F4778" s="2">
        <f t="shared" si="149"/>
        <v>1</v>
      </c>
    </row>
    <row r="4779" spans="1:6" x14ac:dyDescent="0.25">
      <c r="A4779" s="3">
        <v>43919.000694444447</v>
      </c>
      <c r="B4779" s="14">
        <f t="shared" si="148"/>
        <v>43919</v>
      </c>
      <c r="C4779">
        <v>3</v>
      </c>
      <c r="D4779" t="str">
        <f>VLOOKUP(C4779,'Справочник по тт'!$A$2:$C$5,3,FALSE)</f>
        <v>"Парабола"</v>
      </c>
      <c r="E4779" t="str">
        <f>IF(AND(C4779=1,B4779&lt;='Справочник по тт'!$D$1),'Справочник по тт'!$D$2,VLOOKUP(C4779,'Справочник по тт'!A:C,2,FALSE))</f>
        <v>"Парабола" пр. Дмитриева д.6/1</v>
      </c>
      <c r="F4779" s="2">
        <f t="shared" si="149"/>
        <v>1</v>
      </c>
    </row>
    <row r="4780" spans="1:6" x14ac:dyDescent="0.25">
      <c r="A4780" s="3">
        <v>43919.083333333336</v>
      </c>
      <c r="B4780" s="14">
        <f t="shared" si="148"/>
        <v>43919</v>
      </c>
      <c r="C4780">
        <v>3</v>
      </c>
      <c r="D4780" t="str">
        <f>VLOOKUP(C4780,'Справочник по тт'!$A$2:$C$5,3,FALSE)</f>
        <v>"Парабола"</v>
      </c>
      <c r="E4780" t="str">
        <f>IF(AND(C4780=1,B4780&lt;='Справочник по тт'!$D$1),'Справочник по тт'!$D$2,VLOOKUP(C4780,'Справочник по тт'!A:C,2,FALSE))</f>
        <v>"Парабола" пр. Дмитриева д.6/1</v>
      </c>
      <c r="F4780" s="2">
        <f t="shared" si="149"/>
        <v>1</v>
      </c>
    </row>
    <row r="4781" spans="1:6" x14ac:dyDescent="0.25">
      <c r="A4781" s="3">
        <v>43919.125</v>
      </c>
      <c r="B4781" s="14">
        <f t="shared" si="148"/>
        <v>43919</v>
      </c>
      <c r="C4781">
        <v>3</v>
      </c>
      <c r="D4781" t="str">
        <f>VLOOKUP(C4781,'Справочник по тт'!$A$2:$C$5,3,FALSE)</f>
        <v>"Парабола"</v>
      </c>
      <c r="E4781" t="str">
        <f>IF(AND(C4781=1,B4781&lt;='Справочник по тт'!$D$1),'Справочник по тт'!$D$2,VLOOKUP(C4781,'Справочник по тт'!A:C,2,FALSE))</f>
        <v>"Парабола" пр. Дмитриева д.6/1</v>
      </c>
      <c r="F4781" s="2">
        <f t="shared" si="149"/>
        <v>1</v>
      </c>
    </row>
    <row r="4782" spans="1:6" x14ac:dyDescent="0.25">
      <c r="A4782" s="3">
        <v>43919.1875</v>
      </c>
      <c r="B4782" s="14">
        <f t="shared" si="148"/>
        <v>43919</v>
      </c>
      <c r="C4782">
        <v>3</v>
      </c>
      <c r="D4782" t="str">
        <f>VLOOKUP(C4782,'Справочник по тт'!$A$2:$C$5,3,FALSE)</f>
        <v>"Парабола"</v>
      </c>
      <c r="E4782" t="str">
        <f>IF(AND(C4782=1,B4782&lt;='Справочник по тт'!$D$1),'Справочник по тт'!$D$2,VLOOKUP(C4782,'Справочник по тт'!A:C,2,FALSE))</f>
        <v>"Парабола" пр. Дмитриева д.6/1</v>
      </c>
      <c r="F4782" s="2">
        <f t="shared" si="149"/>
        <v>1</v>
      </c>
    </row>
    <row r="4783" spans="1:6" x14ac:dyDescent="0.25">
      <c r="A4783" s="3">
        <v>43919.25</v>
      </c>
      <c r="B4783" s="14">
        <f t="shared" si="148"/>
        <v>43919</v>
      </c>
      <c r="C4783">
        <v>3</v>
      </c>
      <c r="D4783" t="str">
        <f>VLOOKUP(C4783,'Справочник по тт'!$A$2:$C$5,3,FALSE)</f>
        <v>"Парабола"</v>
      </c>
      <c r="E4783" t="str">
        <f>IF(AND(C4783=1,B4783&lt;='Справочник по тт'!$D$1),'Справочник по тт'!$D$2,VLOOKUP(C4783,'Справочник по тт'!A:C,2,FALSE))</f>
        <v>"Парабола" пр. Дмитриева д.6/1</v>
      </c>
      <c r="F4783" s="2">
        <f t="shared" si="149"/>
        <v>1</v>
      </c>
    </row>
    <row r="4784" spans="1:6" x14ac:dyDescent="0.25">
      <c r="A4784" s="3">
        <v>43919.354166666664</v>
      </c>
      <c r="B4784" s="14">
        <f t="shared" si="148"/>
        <v>43919</v>
      </c>
      <c r="C4784">
        <v>3</v>
      </c>
      <c r="D4784" t="str">
        <f>VLOOKUP(C4784,'Справочник по тт'!$A$2:$C$5,3,FALSE)</f>
        <v>"Парабола"</v>
      </c>
      <c r="E4784" t="str">
        <f>IF(AND(C4784=1,B4784&lt;='Справочник по тт'!$D$1),'Справочник по тт'!$D$2,VLOOKUP(C4784,'Справочник по тт'!A:C,2,FALSE))</f>
        <v>"Парабола" пр. Дмитриева д.6/1</v>
      </c>
      <c r="F4784" s="2">
        <f t="shared" si="149"/>
        <v>1</v>
      </c>
    </row>
    <row r="4785" spans="1:6" x14ac:dyDescent="0.25">
      <c r="A4785" s="3">
        <v>43919.375</v>
      </c>
      <c r="B4785" s="14">
        <f t="shared" si="148"/>
        <v>43919</v>
      </c>
      <c r="C4785">
        <v>3</v>
      </c>
      <c r="D4785" t="str">
        <f>VLOOKUP(C4785,'Справочник по тт'!$A$2:$C$5,3,FALSE)</f>
        <v>"Парабола"</v>
      </c>
      <c r="E4785" t="str">
        <f>IF(AND(C4785=1,B4785&lt;='Справочник по тт'!$D$1),'Справочник по тт'!$D$2,VLOOKUP(C4785,'Справочник по тт'!A:C,2,FALSE))</f>
        <v>"Парабола" пр. Дмитриева д.6/1</v>
      </c>
      <c r="F4785" s="2">
        <f t="shared" si="149"/>
        <v>1</v>
      </c>
    </row>
    <row r="4786" spans="1:6" x14ac:dyDescent="0.25">
      <c r="A4786" s="3">
        <v>43919.375</v>
      </c>
      <c r="B4786" s="14">
        <f t="shared" si="148"/>
        <v>43919</v>
      </c>
      <c r="C4786">
        <v>3</v>
      </c>
      <c r="D4786" t="str">
        <f>VLOOKUP(C4786,'Справочник по тт'!$A$2:$C$5,3,FALSE)</f>
        <v>"Парабола"</v>
      </c>
      <c r="E4786" t="str">
        <f>IF(AND(C4786=1,B4786&lt;='Справочник по тт'!$D$1),'Справочник по тт'!$D$2,VLOOKUP(C4786,'Справочник по тт'!A:C,2,FALSE))</f>
        <v>"Парабола" пр. Дмитриева д.6/1</v>
      </c>
      <c r="F4786" s="2">
        <f t="shared" si="149"/>
        <v>1</v>
      </c>
    </row>
    <row r="4787" spans="1:6" x14ac:dyDescent="0.25">
      <c r="A4787" s="3">
        <v>43919.375</v>
      </c>
      <c r="B4787" s="14">
        <f t="shared" si="148"/>
        <v>43919</v>
      </c>
      <c r="C4787">
        <v>3</v>
      </c>
      <c r="D4787" t="str">
        <f>VLOOKUP(C4787,'Справочник по тт'!$A$2:$C$5,3,FALSE)</f>
        <v>"Парабола"</v>
      </c>
      <c r="E4787" t="str">
        <f>IF(AND(C4787=1,B4787&lt;='Справочник по тт'!$D$1),'Справочник по тт'!$D$2,VLOOKUP(C4787,'Справочник по тт'!A:C,2,FALSE))</f>
        <v>"Парабола" пр. Дмитриева д.6/1</v>
      </c>
      <c r="F4787" s="2">
        <f t="shared" si="149"/>
        <v>1</v>
      </c>
    </row>
    <row r="4788" spans="1:6" x14ac:dyDescent="0.25">
      <c r="A4788" s="3">
        <v>43919.375</v>
      </c>
      <c r="B4788" s="14">
        <f t="shared" si="148"/>
        <v>43919</v>
      </c>
      <c r="C4788">
        <v>3</v>
      </c>
      <c r="D4788" t="str">
        <f>VLOOKUP(C4788,'Справочник по тт'!$A$2:$C$5,3,FALSE)</f>
        <v>"Парабола"</v>
      </c>
      <c r="E4788" t="str">
        <f>IF(AND(C4788=1,B4788&lt;='Справочник по тт'!$D$1),'Справочник по тт'!$D$2,VLOOKUP(C4788,'Справочник по тт'!A:C,2,FALSE))</f>
        <v>"Парабола" пр. Дмитриева д.6/1</v>
      </c>
      <c r="F4788" s="2">
        <f t="shared" si="149"/>
        <v>1</v>
      </c>
    </row>
    <row r="4789" spans="1:6" x14ac:dyDescent="0.25">
      <c r="A4789" s="3">
        <v>43919.375</v>
      </c>
      <c r="B4789" s="14">
        <f t="shared" si="148"/>
        <v>43919</v>
      </c>
      <c r="C4789">
        <v>3</v>
      </c>
      <c r="D4789" t="str">
        <f>VLOOKUP(C4789,'Справочник по тт'!$A$2:$C$5,3,FALSE)</f>
        <v>"Парабола"</v>
      </c>
      <c r="E4789" t="str">
        <f>IF(AND(C4789=1,B4789&lt;='Справочник по тт'!$D$1),'Справочник по тт'!$D$2,VLOOKUP(C4789,'Справочник по тт'!A:C,2,FALSE))</f>
        <v>"Парабола" пр. Дмитриева д.6/1</v>
      </c>
      <c r="F4789" s="2">
        <f t="shared" si="149"/>
        <v>1</v>
      </c>
    </row>
    <row r="4790" spans="1:6" x14ac:dyDescent="0.25">
      <c r="A4790" s="3">
        <v>43919.375</v>
      </c>
      <c r="B4790" s="14">
        <f t="shared" si="148"/>
        <v>43919</v>
      </c>
      <c r="C4790">
        <v>3</v>
      </c>
      <c r="D4790" t="str">
        <f>VLOOKUP(C4790,'Справочник по тт'!$A$2:$C$5,3,FALSE)</f>
        <v>"Парабола"</v>
      </c>
      <c r="E4790" t="str">
        <f>IF(AND(C4790=1,B4790&lt;='Справочник по тт'!$D$1),'Справочник по тт'!$D$2,VLOOKUP(C4790,'Справочник по тт'!A:C,2,FALSE))</f>
        <v>"Парабола" пр. Дмитриева д.6/1</v>
      </c>
      <c r="F4790" s="2">
        <f t="shared" si="149"/>
        <v>1</v>
      </c>
    </row>
    <row r="4791" spans="1:6" x14ac:dyDescent="0.25">
      <c r="A4791" s="3">
        <v>43919.375</v>
      </c>
      <c r="B4791" s="14">
        <f t="shared" si="148"/>
        <v>43919</v>
      </c>
      <c r="C4791">
        <v>3</v>
      </c>
      <c r="D4791" t="str">
        <f>VLOOKUP(C4791,'Справочник по тт'!$A$2:$C$5,3,FALSE)</f>
        <v>"Парабола"</v>
      </c>
      <c r="E4791" t="str">
        <f>IF(AND(C4791=1,B4791&lt;='Справочник по тт'!$D$1),'Справочник по тт'!$D$2,VLOOKUP(C4791,'Справочник по тт'!A:C,2,FALSE))</f>
        <v>"Парабола" пр. Дмитриева д.6/1</v>
      </c>
      <c r="F4791" s="2">
        <f t="shared" si="149"/>
        <v>1</v>
      </c>
    </row>
    <row r="4792" spans="1:6" x14ac:dyDescent="0.25">
      <c r="A4792" s="3">
        <v>43919.375</v>
      </c>
      <c r="B4792" s="14">
        <f t="shared" si="148"/>
        <v>43919</v>
      </c>
      <c r="C4792">
        <v>3</v>
      </c>
      <c r="D4792" t="str">
        <f>VLOOKUP(C4792,'Справочник по тт'!$A$2:$C$5,3,FALSE)</f>
        <v>"Парабола"</v>
      </c>
      <c r="E4792" t="str">
        <f>IF(AND(C4792=1,B4792&lt;='Справочник по тт'!$D$1),'Справочник по тт'!$D$2,VLOOKUP(C4792,'Справочник по тт'!A:C,2,FALSE))</f>
        <v>"Парабола" пр. Дмитриева д.6/1</v>
      </c>
      <c r="F4792" s="2">
        <f t="shared" si="149"/>
        <v>1</v>
      </c>
    </row>
    <row r="4793" spans="1:6" x14ac:dyDescent="0.25">
      <c r="A4793" s="3">
        <v>43919.375</v>
      </c>
      <c r="B4793" s="14">
        <f t="shared" si="148"/>
        <v>43919</v>
      </c>
      <c r="C4793">
        <v>3</v>
      </c>
      <c r="D4793" t="str">
        <f>VLOOKUP(C4793,'Справочник по тт'!$A$2:$C$5,3,FALSE)</f>
        <v>"Парабола"</v>
      </c>
      <c r="E4793" t="str">
        <f>IF(AND(C4793=1,B4793&lt;='Справочник по тт'!$D$1),'Справочник по тт'!$D$2,VLOOKUP(C4793,'Справочник по тт'!A:C,2,FALSE))</f>
        <v>"Парабола" пр. Дмитриева д.6/1</v>
      </c>
      <c r="F4793" s="2">
        <f t="shared" si="149"/>
        <v>1</v>
      </c>
    </row>
    <row r="4794" spans="1:6" x14ac:dyDescent="0.25">
      <c r="A4794" s="3">
        <v>43919.375</v>
      </c>
      <c r="B4794" s="14">
        <f t="shared" si="148"/>
        <v>43919</v>
      </c>
      <c r="C4794">
        <v>3</v>
      </c>
      <c r="D4794" t="str">
        <f>VLOOKUP(C4794,'Справочник по тт'!$A$2:$C$5,3,FALSE)</f>
        <v>"Парабола"</v>
      </c>
      <c r="E4794" t="str">
        <f>IF(AND(C4794=1,B4794&lt;='Справочник по тт'!$D$1),'Справочник по тт'!$D$2,VLOOKUP(C4794,'Справочник по тт'!A:C,2,FALSE))</f>
        <v>"Парабола" пр. Дмитриева д.6/1</v>
      </c>
      <c r="F4794" s="2">
        <f t="shared" si="149"/>
        <v>1</v>
      </c>
    </row>
    <row r="4795" spans="1:6" x14ac:dyDescent="0.25">
      <c r="A4795" s="3">
        <v>43919.375</v>
      </c>
      <c r="B4795" s="14">
        <f t="shared" si="148"/>
        <v>43919</v>
      </c>
      <c r="C4795">
        <v>3</v>
      </c>
      <c r="D4795" t="str">
        <f>VLOOKUP(C4795,'Справочник по тт'!$A$2:$C$5,3,FALSE)</f>
        <v>"Парабола"</v>
      </c>
      <c r="E4795" t="str">
        <f>IF(AND(C4795=1,B4795&lt;='Справочник по тт'!$D$1),'Справочник по тт'!$D$2,VLOOKUP(C4795,'Справочник по тт'!A:C,2,FALSE))</f>
        <v>"Парабола" пр. Дмитриева д.6/1</v>
      </c>
      <c r="F4795" s="2">
        <f t="shared" si="149"/>
        <v>1</v>
      </c>
    </row>
    <row r="4796" spans="1:6" x14ac:dyDescent="0.25">
      <c r="A4796" s="3">
        <v>43919.375</v>
      </c>
      <c r="B4796" s="14">
        <f t="shared" si="148"/>
        <v>43919</v>
      </c>
      <c r="C4796">
        <v>3</v>
      </c>
      <c r="D4796" t="str">
        <f>VLOOKUP(C4796,'Справочник по тт'!$A$2:$C$5,3,FALSE)</f>
        <v>"Парабола"</v>
      </c>
      <c r="E4796" t="str">
        <f>IF(AND(C4796=1,B4796&lt;='Справочник по тт'!$D$1),'Справочник по тт'!$D$2,VLOOKUP(C4796,'Справочник по тт'!A:C,2,FALSE))</f>
        <v>"Парабола" пр. Дмитриева д.6/1</v>
      </c>
      <c r="F4796" s="2">
        <f t="shared" si="149"/>
        <v>1</v>
      </c>
    </row>
    <row r="4797" spans="1:6" x14ac:dyDescent="0.25">
      <c r="A4797" s="3">
        <v>43919.375</v>
      </c>
      <c r="B4797" s="14">
        <f t="shared" si="148"/>
        <v>43919</v>
      </c>
      <c r="C4797">
        <v>3</v>
      </c>
      <c r="D4797" t="str">
        <f>VLOOKUP(C4797,'Справочник по тт'!$A$2:$C$5,3,FALSE)</f>
        <v>"Парабола"</v>
      </c>
      <c r="E4797" t="str">
        <f>IF(AND(C4797=1,B4797&lt;='Справочник по тт'!$D$1),'Справочник по тт'!$D$2,VLOOKUP(C4797,'Справочник по тт'!A:C,2,FALSE))</f>
        <v>"Парабола" пр. Дмитриева д.6/1</v>
      </c>
      <c r="F4797" s="2">
        <f t="shared" si="149"/>
        <v>1</v>
      </c>
    </row>
    <row r="4798" spans="1:6" x14ac:dyDescent="0.25">
      <c r="A4798" s="3">
        <v>43919.375</v>
      </c>
      <c r="B4798" s="14">
        <f t="shared" si="148"/>
        <v>43919</v>
      </c>
      <c r="C4798">
        <v>3</v>
      </c>
      <c r="D4798" t="str">
        <f>VLOOKUP(C4798,'Справочник по тт'!$A$2:$C$5,3,FALSE)</f>
        <v>"Парабола"</v>
      </c>
      <c r="E4798" t="str">
        <f>IF(AND(C4798=1,B4798&lt;='Справочник по тт'!$D$1),'Справочник по тт'!$D$2,VLOOKUP(C4798,'Справочник по тт'!A:C,2,FALSE))</f>
        <v>"Парабола" пр. Дмитриева д.6/1</v>
      </c>
      <c r="F4798" s="2">
        <f t="shared" si="149"/>
        <v>1</v>
      </c>
    </row>
    <row r="4799" spans="1:6" x14ac:dyDescent="0.25">
      <c r="A4799" s="3">
        <v>43919.416666666664</v>
      </c>
      <c r="B4799" s="14">
        <f t="shared" si="148"/>
        <v>43919</v>
      </c>
      <c r="C4799">
        <v>3</v>
      </c>
      <c r="D4799" t="str">
        <f>VLOOKUP(C4799,'Справочник по тт'!$A$2:$C$5,3,FALSE)</f>
        <v>"Парабола"</v>
      </c>
      <c r="E4799" t="str">
        <f>IF(AND(C4799=1,B4799&lt;='Справочник по тт'!$D$1),'Справочник по тт'!$D$2,VLOOKUP(C4799,'Справочник по тт'!A:C,2,FALSE))</f>
        <v>"Парабола" пр. Дмитриева д.6/1</v>
      </c>
      <c r="F4799" s="2">
        <f t="shared" si="149"/>
        <v>1</v>
      </c>
    </row>
    <row r="4800" spans="1:6" x14ac:dyDescent="0.25">
      <c r="A4800" s="3">
        <v>43919.416666666664</v>
      </c>
      <c r="B4800" s="14">
        <f t="shared" si="148"/>
        <v>43919</v>
      </c>
      <c r="C4800">
        <v>3</v>
      </c>
      <c r="D4800" t="str">
        <f>VLOOKUP(C4800,'Справочник по тт'!$A$2:$C$5,3,FALSE)</f>
        <v>"Парабола"</v>
      </c>
      <c r="E4800" t="str">
        <f>IF(AND(C4800=1,B4800&lt;='Справочник по тт'!$D$1),'Справочник по тт'!$D$2,VLOOKUP(C4800,'Справочник по тт'!A:C,2,FALSE))</f>
        <v>"Парабола" пр. Дмитриева д.6/1</v>
      </c>
      <c r="F4800" s="2">
        <f t="shared" si="149"/>
        <v>1</v>
      </c>
    </row>
    <row r="4801" spans="1:6" x14ac:dyDescent="0.25">
      <c r="A4801" s="3">
        <v>43919.416666666664</v>
      </c>
      <c r="B4801" s="14">
        <f t="shared" si="148"/>
        <v>43919</v>
      </c>
      <c r="C4801">
        <v>3</v>
      </c>
      <c r="D4801" t="str">
        <f>VLOOKUP(C4801,'Справочник по тт'!$A$2:$C$5,3,FALSE)</f>
        <v>"Парабола"</v>
      </c>
      <c r="E4801" t="str">
        <f>IF(AND(C4801=1,B4801&lt;='Справочник по тт'!$D$1),'Справочник по тт'!$D$2,VLOOKUP(C4801,'Справочник по тт'!A:C,2,FALSE))</f>
        <v>"Парабола" пр. Дмитриева д.6/1</v>
      </c>
      <c r="F4801" s="2">
        <f t="shared" si="149"/>
        <v>1</v>
      </c>
    </row>
    <row r="4802" spans="1:6" x14ac:dyDescent="0.25">
      <c r="A4802" s="3">
        <v>43919.4375</v>
      </c>
      <c r="B4802" s="14">
        <f t="shared" ref="B4802:B4865" si="150">(TEXT(A4802,"ДД.ММ.ГГГГ"))*1</f>
        <v>43919</v>
      </c>
      <c r="C4802">
        <v>3</v>
      </c>
      <c r="D4802" t="str">
        <f>VLOOKUP(C4802,'Справочник по тт'!$A$2:$C$5,3,FALSE)</f>
        <v>"Парабола"</v>
      </c>
      <c r="E4802" t="str">
        <f>IF(AND(C4802=1,B4802&lt;='Справочник по тт'!$D$1),'Справочник по тт'!$D$2,VLOOKUP(C4802,'Справочник по тт'!A:C,2,FALSE))</f>
        <v>"Парабола" пр. Дмитриева д.6/1</v>
      </c>
      <c r="F4802" s="2">
        <f t="shared" si="149"/>
        <v>1</v>
      </c>
    </row>
    <row r="4803" spans="1:6" x14ac:dyDescent="0.25">
      <c r="A4803" s="3">
        <v>43919.4375</v>
      </c>
      <c r="B4803" s="14">
        <f t="shared" si="150"/>
        <v>43919</v>
      </c>
      <c r="C4803">
        <v>3</v>
      </c>
      <c r="D4803" t="str">
        <f>VLOOKUP(C4803,'Справочник по тт'!$A$2:$C$5,3,FALSE)</f>
        <v>"Парабола"</v>
      </c>
      <c r="E4803" t="str">
        <f>IF(AND(C4803=1,B4803&lt;='Справочник по тт'!$D$1),'Справочник по тт'!$D$2,VLOOKUP(C4803,'Справочник по тт'!A:C,2,FALSE))</f>
        <v>"Парабола" пр. Дмитриева д.6/1</v>
      </c>
      <c r="F4803" s="2">
        <f t="shared" ref="F4803:F4866" si="151">IF(B4803&lt;=$F$1,1,"")</f>
        <v>1</v>
      </c>
    </row>
    <row r="4804" spans="1:6" x14ac:dyDescent="0.25">
      <c r="A4804" s="3">
        <v>43919.4375</v>
      </c>
      <c r="B4804" s="14">
        <f t="shared" si="150"/>
        <v>43919</v>
      </c>
      <c r="C4804">
        <v>3</v>
      </c>
      <c r="D4804" t="str">
        <f>VLOOKUP(C4804,'Справочник по тт'!$A$2:$C$5,3,FALSE)</f>
        <v>"Парабола"</v>
      </c>
      <c r="E4804" t="str">
        <f>IF(AND(C4804=1,B4804&lt;='Справочник по тт'!$D$1),'Справочник по тт'!$D$2,VLOOKUP(C4804,'Справочник по тт'!A:C,2,FALSE))</f>
        <v>"Парабола" пр. Дмитриева д.6/1</v>
      </c>
      <c r="F4804" s="2">
        <f t="shared" si="151"/>
        <v>1</v>
      </c>
    </row>
    <row r="4805" spans="1:6" x14ac:dyDescent="0.25">
      <c r="A4805" s="3">
        <v>43919.458333333336</v>
      </c>
      <c r="B4805" s="14">
        <f t="shared" si="150"/>
        <v>43919</v>
      </c>
      <c r="C4805">
        <v>3</v>
      </c>
      <c r="D4805" t="str">
        <f>VLOOKUP(C4805,'Справочник по тт'!$A$2:$C$5,3,FALSE)</f>
        <v>"Парабола"</v>
      </c>
      <c r="E4805" t="str">
        <f>IF(AND(C4805=1,B4805&lt;='Справочник по тт'!$D$1),'Справочник по тт'!$D$2,VLOOKUP(C4805,'Справочник по тт'!A:C,2,FALSE))</f>
        <v>"Парабола" пр. Дмитриева д.6/1</v>
      </c>
      <c r="F4805" s="2">
        <f t="shared" si="151"/>
        <v>1</v>
      </c>
    </row>
    <row r="4806" spans="1:6" x14ac:dyDescent="0.25">
      <c r="A4806" s="3">
        <v>43919.458333333336</v>
      </c>
      <c r="B4806" s="14">
        <f t="shared" si="150"/>
        <v>43919</v>
      </c>
      <c r="C4806">
        <v>3</v>
      </c>
      <c r="D4806" t="str">
        <f>VLOOKUP(C4806,'Справочник по тт'!$A$2:$C$5,3,FALSE)</f>
        <v>"Парабола"</v>
      </c>
      <c r="E4806" t="str">
        <f>IF(AND(C4806=1,B4806&lt;='Справочник по тт'!$D$1),'Справочник по тт'!$D$2,VLOOKUP(C4806,'Справочник по тт'!A:C,2,FALSE))</f>
        <v>"Парабола" пр. Дмитриева д.6/1</v>
      </c>
      <c r="F4806" s="2">
        <f t="shared" si="151"/>
        <v>1</v>
      </c>
    </row>
    <row r="4807" spans="1:6" x14ac:dyDescent="0.25">
      <c r="A4807" s="3">
        <v>43919.458333333336</v>
      </c>
      <c r="B4807" s="14">
        <f t="shared" si="150"/>
        <v>43919</v>
      </c>
      <c r="C4807">
        <v>3</v>
      </c>
      <c r="D4807" t="str">
        <f>VLOOKUP(C4807,'Справочник по тт'!$A$2:$C$5,3,FALSE)</f>
        <v>"Парабола"</v>
      </c>
      <c r="E4807" t="str">
        <f>IF(AND(C4807=1,B4807&lt;='Справочник по тт'!$D$1),'Справочник по тт'!$D$2,VLOOKUP(C4807,'Справочник по тт'!A:C,2,FALSE))</f>
        <v>"Парабола" пр. Дмитриева д.6/1</v>
      </c>
      <c r="F4807" s="2">
        <f t="shared" si="151"/>
        <v>1</v>
      </c>
    </row>
    <row r="4808" spans="1:6" x14ac:dyDescent="0.25">
      <c r="A4808" s="3">
        <v>43919.458333333336</v>
      </c>
      <c r="B4808" s="14">
        <f t="shared" si="150"/>
        <v>43919</v>
      </c>
      <c r="C4808">
        <v>3</v>
      </c>
      <c r="D4808" t="str">
        <f>VLOOKUP(C4808,'Справочник по тт'!$A$2:$C$5,3,FALSE)</f>
        <v>"Парабола"</v>
      </c>
      <c r="E4808" t="str">
        <f>IF(AND(C4808=1,B4808&lt;='Справочник по тт'!$D$1),'Справочник по тт'!$D$2,VLOOKUP(C4808,'Справочник по тт'!A:C,2,FALSE))</f>
        <v>"Парабола" пр. Дмитриева д.6/1</v>
      </c>
      <c r="F4808" s="2">
        <f t="shared" si="151"/>
        <v>1</v>
      </c>
    </row>
    <row r="4809" spans="1:6" x14ac:dyDescent="0.25">
      <c r="A4809" s="3">
        <v>43919.5</v>
      </c>
      <c r="B4809" s="14">
        <f t="shared" si="150"/>
        <v>43919</v>
      </c>
      <c r="C4809">
        <v>3</v>
      </c>
      <c r="D4809" t="str">
        <f>VLOOKUP(C4809,'Справочник по тт'!$A$2:$C$5,3,FALSE)</f>
        <v>"Парабола"</v>
      </c>
      <c r="E4809" t="str">
        <f>IF(AND(C4809=1,B4809&lt;='Справочник по тт'!$D$1),'Справочник по тт'!$D$2,VLOOKUP(C4809,'Справочник по тт'!A:C,2,FALSE))</f>
        <v>"Парабола" пр. Дмитриева д.6/1</v>
      </c>
      <c r="F4809" s="2">
        <f t="shared" si="151"/>
        <v>1</v>
      </c>
    </row>
    <row r="4810" spans="1:6" x14ac:dyDescent="0.25">
      <c r="A4810" s="3">
        <v>43919.5</v>
      </c>
      <c r="B4810" s="14">
        <f t="shared" si="150"/>
        <v>43919</v>
      </c>
      <c r="C4810">
        <v>3</v>
      </c>
      <c r="D4810" t="str">
        <f>VLOOKUP(C4810,'Справочник по тт'!$A$2:$C$5,3,FALSE)</f>
        <v>"Парабола"</v>
      </c>
      <c r="E4810" t="str">
        <f>IF(AND(C4810=1,B4810&lt;='Справочник по тт'!$D$1),'Справочник по тт'!$D$2,VLOOKUP(C4810,'Справочник по тт'!A:C,2,FALSE))</f>
        <v>"Парабола" пр. Дмитриева д.6/1</v>
      </c>
      <c r="F4810" s="2">
        <f t="shared" si="151"/>
        <v>1</v>
      </c>
    </row>
    <row r="4811" spans="1:6" x14ac:dyDescent="0.25">
      <c r="A4811" s="3">
        <v>43919.5</v>
      </c>
      <c r="B4811" s="14">
        <f t="shared" si="150"/>
        <v>43919</v>
      </c>
      <c r="C4811">
        <v>3</v>
      </c>
      <c r="D4811" t="str">
        <f>VLOOKUP(C4811,'Справочник по тт'!$A$2:$C$5,3,FALSE)</f>
        <v>"Парабола"</v>
      </c>
      <c r="E4811" t="str">
        <f>IF(AND(C4811=1,B4811&lt;='Справочник по тт'!$D$1),'Справочник по тт'!$D$2,VLOOKUP(C4811,'Справочник по тт'!A:C,2,FALSE))</f>
        <v>"Парабола" пр. Дмитриева д.6/1</v>
      </c>
      <c r="F4811" s="2">
        <f t="shared" si="151"/>
        <v>1</v>
      </c>
    </row>
    <row r="4812" spans="1:6" x14ac:dyDescent="0.25">
      <c r="A4812" s="3">
        <v>43919.5</v>
      </c>
      <c r="B4812" s="14">
        <f t="shared" si="150"/>
        <v>43919</v>
      </c>
      <c r="C4812">
        <v>3</v>
      </c>
      <c r="D4812" t="str">
        <f>VLOOKUP(C4812,'Справочник по тт'!$A$2:$C$5,3,FALSE)</f>
        <v>"Парабола"</v>
      </c>
      <c r="E4812" t="str">
        <f>IF(AND(C4812=1,B4812&lt;='Справочник по тт'!$D$1),'Справочник по тт'!$D$2,VLOOKUP(C4812,'Справочник по тт'!A:C,2,FALSE))</f>
        <v>"Парабола" пр. Дмитриева д.6/1</v>
      </c>
      <c r="F4812" s="2">
        <f t="shared" si="151"/>
        <v>1</v>
      </c>
    </row>
    <row r="4813" spans="1:6" x14ac:dyDescent="0.25">
      <c r="A4813" s="3">
        <v>43919.541666666664</v>
      </c>
      <c r="B4813" s="14">
        <f t="shared" si="150"/>
        <v>43919</v>
      </c>
      <c r="C4813">
        <v>3</v>
      </c>
      <c r="D4813" t="str">
        <f>VLOOKUP(C4813,'Справочник по тт'!$A$2:$C$5,3,FALSE)</f>
        <v>"Парабола"</v>
      </c>
      <c r="E4813" t="str">
        <f>IF(AND(C4813=1,B4813&lt;='Справочник по тт'!$D$1),'Справочник по тт'!$D$2,VLOOKUP(C4813,'Справочник по тт'!A:C,2,FALSE))</f>
        <v>"Парабола" пр. Дмитриева д.6/1</v>
      </c>
      <c r="F4813" s="2">
        <f t="shared" si="151"/>
        <v>1</v>
      </c>
    </row>
    <row r="4814" spans="1:6" x14ac:dyDescent="0.25">
      <c r="A4814" s="3">
        <v>43919.541666666664</v>
      </c>
      <c r="B4814" s="14">
        <f t="shared" si="150"/>
        <v>43919</v>
      </c>
      <c r="C4814">
        <v>3</v>
      </c>
      <c r="D4814" t="str">
        <f>VLOOKUP(C4814,'Справочник по тт'!$A$2:$C$5,3,FALSE)</f>
        <v>"Парабола"</v>
      </c>
      <c r="E4814" t="str">
        <f>IF(AND(C4814=1,B4814&lt;='Справочник по тт'!$D$1),'Справочник по тт'!$D$2,VLOOKUP(C4814,'Справочник по тт'!A:C,2,FALSE))</f>
        <v>"Парабола" пр. Дмитриева д.6/1</v>
      </c>
      <c r="F4814" s="2">
        <f t="shared" si="151"/>
        <v>1</v>
      </c>
    </row>
    <row r="4815" spans="1:6" x14ac:dyDescent="0.25">
      <c r="A4815" s="3">
        <v>43919.541666666664</v>
      </c>
      <c r="B4815" s="14">
        <f t="shared" si="150"/>
        <v>43919</v>
      </c>
      <c r="C4815">
        <v>3</v>
      </c>
      <c r="D4815" t="str">
        <f>VLOOKUP(C4815,'Справочник по тт'!$A$2:$C$5,3,FALSE)</f>
        <v>"Парабола"</v>
      </c>
      <c r="E4815" t="str">
        <f>IF(AND(C4815=1,B4815&lt;='Справочник по тт'!$D$1),'Справочник по тт'!$D$2,VLOOKUP(C4815,'Справочник по тт'!A:C,2,FALSE))</f>
        <v>"Парабола" пр. Дмитриева д.6/1</v>
      </c>
      <c r="F4815" s="2">
        <f t="shared" si="151"/>
        <v>1</v>
      </c>
    </row>
    <row r="4816" spans="1:6" x14ac:dyDescent="0.25">
      <c r="A4816" s="3">
        <v>43919.558449074073</v>
      </c>
      <c r="B4816" s="14">
        <f t="shared" si="150"/>
        <v>43919</v>
      </c>
      <c r="C4816">
        <v>3</v>
      </c>
      <c r="D4816" t="str">
        <f>VLOOKUP(C4816,'Справочник по тт'!$A$2:$C$5,3,FALSE)</f>
        <v>"Парабола"</v>
      </c>
      <c r="E4816" t="str">
        <f>IF(AND(C4816=1,B4816&lt;='Справочник по тт'!$D$1),'Справочник по тт'!$D$2,VLOOKUP(C4816,'Справочник по тт'!A:C,2,FALSE))</f>
        <v>"Парабола" пр. Дмитриева д.6/1</v>
      </c>
      <c r="F4816" s="2">
        <f t="shared" si="151"/>
        <v>1</v>
      </c>
    </row>
    <row r="4817" spans="1:6" x14ac:dyDescent="0.25">
      <c r="A4817" s="3">
        <v>43919.583333333336</v>
      </c>
      <c r="B4817" s="14">
        <f t="shared" si="150"/>
        <v>43919</v>
      </c>
      <c r="C4817">
        <v>3</v>
      </c>
      <c r="D4817" t="str">
        <f>VLOOKUP(C4817,'Справочник по тт'!$A$2:$C$5,3,FALSE)</f>
        <v>"Парабола"</v>
      </c>
      <c r="E4817" t="str">
        <f>IF(AND(C4817=1,B4817&lt;='Справочник по тт'!$D$1),'Справочник по тт'!$D$2,VLOOKUP(C4817,'Справочник по тт'!A:C,2,FALSE))</f>
        <v>"Парабола" пр. Дмитриева д.6/1</v>
      </c>
      <c r="F4817" s="2">
        <f t="shared" si="151"/>
        <v>1</v>
      </c>
    </row>
    <row r="4818" spans="1:6" x14ac:dyDescent="0.25">
      <c r="A4818" s="3">
        <v>43919.583333333336</v>
      </c>
      <c r="B4818" s="14">
        <f t="shared" si="150"/>
        <v>43919</v>
      </c>
      <c r="C4818">
        <v>3</v>
      </c>
      <c r="D4818" t="str">
        <f>VLOOKUP(C4818,'Справочник по тт'!$A$2:$C$5,3,FALSE)</f>
        <v>"Парабола"</v>
      </c>
      <c r="E4818" t="str">
        <f>IF(AND(C4818=1,B4818&lt;='Справочник по тт'!$D$1),'Справочник по тт'!$D$2,VLOOKUP(C4818,'Справочник по тт'!A:C,2,FALSE))</f>
        <v>"Парабола" пр. Дмитриева д.6/1</v>
      </c>
      <c r="F4818" s="2">
        <f t="shared" si="151"/>
        <v>1</v>
      </c>
    </row>
    <row r="4819" spans="1:6" x14ac:dyDescent="0.25">
      <c r="A4819" s="3">
        <v>43919.583333333336</v>
      </c>
      <c r="B4819" s="14">
        <f t="shared" si="150"/>
        <v>43919</v>
      </c>
      <c r="C4819">
        <v>3</v>
      </c>
      <c r="D4819" t="str">
        <f>VLOOKUP(C4819,'Справочник по тт'!$A$2:$C$5,3,FALSE)</f>
        <v>"Парабола"</v>
      </c>
      <c r="E4819" t="str">
        <f>IF(AND(C4819=1,B4819&lt;='Справочник по тт'!$D$1),'Справочник по тт'!$D$2,VLOOKUP(C4819,'Справочник по тт'!A:C,2,FALSE))</f>
        <v>"Парабола" пр. Дмитриева д.6/1</v>
      </c>
      <c r="F4819" s="2">
        <f t="shared" si="151"/>
        <v>1</v>
      </c>
    </row>
    <row r="4820" spans="1:6" x14ac:dyDescent="0.25">
      <c r="A4820" s="3">
        <v>43919.625</v>
      </c>
      <c r="B4820" s="14">
        <f t="shared" si="150"/>
        <v>43919</v>
      </c>
      <c r="C4820">
        <v>3</v>
      </c>
      <c r="D4820" t="str">
        <f>VLOOKUP(C4820,'Справочник по тт'!$A$2:$C$5,3,FALSE)</f>
        <v>"Парабола"</v>
      </c>
      <c r="E4820" t="str">
        <f>IF(AND(C4820=1,B4820&lt;='Справочник по тт'!$D$1),'Справочник по тт'!$D$2,VLOOKUP(C4820,'Справочник по тт'!A:C,2,FALSE))</f>
        <v>"Парабола" пр. Дмитриева д.6/1</v>
      </c>
      <c r="F4820" s="2">
        <f t="shared" si="151"/>
        <v>1</v>
      </c>
    </row>
    <row r="4821" spans="1:6" x14ac:dyDescent="0.25">
      <c r="A4821" s="3">
        <v>43919.625</v>
      </c>
      <c r="B4821" s="14">
        <f t="shared" si="150"/>
        <v>43919</v>
      </c>
      <c r="C4821">
        <v>3</v>
      </c>
      <c r="D4821" t="str">
        <f>VLOOKUP(C4821,'Справочник по тт'!$A$2:$C$5,3,FALSE)</f>
        <v>"Парабола"</v>
      </c>
      <c r="E4821" t="str">
        <f>IF(AND(C4821=1,B4821&lt;='Справочник по тт'!$D$1),'Справочник по тт'!$D$2,VLOOKUP(C4821,'Справочник по тт'!A:C,2,FALSE))</f>
        <v>"Парабола" пр. Дмитриева д.6/1</v>
      </c>
      <c r="F4821" s="2">
        <f t="shared" si="151"/>
        <v>1</v>
      </c>
    </row>
    <row r="4822" spans="1:6" x14ac:dyDescent="0.25">
      <c r="A4822" s="3">
        <v>43919.631944444445</v>
      </c>
      <c r="B4822" s="14">
        <f t="shared" si="150"/>
        <v>43919</v>
      </c>
      <c r="C4822">
        <v>3</v>
      </c>
      <c r="D4822" t="str">
        <f>VLOOKUP(C4822,'Справочник по тт'!$A$2:$C$5,3,FALSE)</f>
        <v>"Парабола"</v>
      </c>
      <c r="E4822" t="str">
        <f>IF(AND(C4822=1,B4822&lt;='Справочник по тт'!$D$1),'Справочник по тт'!$D$2,VLOOKUP(C4822,'Справочник по тт'!A:C,2,FALSE))</f>
        <v>"Парабола" пр. Дмитриева д.6/1</v>
      </c>
      <c r="F4822" s="2">
        <f t="shared" si="151"/>
        <v>1</v>
      </c>
    </row>
    <row r="4823" spans="1:6" x14ac:dyDescent="0.25">
      <c r="A4823" s="3">
        <v>43919.645833333336</v>
      </c>
      <c r="B4823" s="14">
        <f t="shared" si="150"/>
        <v>43919</v>
      </c>
      <c r="C4823">
        <v>3</v>
      </c>
      <c r="D4823" t="str">
        <f>VLOOKUP(C4823,'Справочник по тт'!$A$2:$C$5,3,FALSE)</f>
        <v>"Парабола"</v>
      </c>
      <c r="E4823" t="str">
        <f>IF(AND(C4823=1,B4823&lt;='Справочник по тт'!$D$1),'Справочник по тт'!$D$2,VLOOKUP(C4823,'Справочник по тт'!A:C,2,FALSE))</f>
        <v>"Парабола" пр. Дмитриева д.6/1</v>
      </c>
      <c r="F4823" s="2">
        <f t="shared" si="151"/>
        <v>1</v>
      </c>
    </row>
    <row r="4824" spans="1:6" x14ac:dyDescent="0.25">
      <c r="A4824" s="3">
        <v>43919.666666666664</v>
      </c>
      <c r="B4824" s="14">
        <f t="shared" si="150"/>
        <v>43919</v>
      </c>
      <c r="C4824">
        <v>3</v>
      </c>
      <c r="D4824" t="str">
        <f>VLOOKUP(C4824,'Справочник по тт'!$A$2:$C$5,3,FALSE)</f>
        <v>"Парабола"</v>
      </c>
      <c r="E4824" t="str">
        <f>IF(AND(C4824=1,B4824&lt;='Справочник по тт'!$D$1),'Справочник по тт'!$D$2,VLOOKUP(C4824,'Справочник по тт'!A:C,2,FALSE))</f>
        <v>"Парабола" пр. Дмитриева д.6/1</v>
      </c>
      <c r="F4824" s="2">
        <f t="shared" si="151"/>
        <v>1</v>
      </c>
    </row>
    <row r="4825" spans="1:6" x14ac:dyDescent="0.25">
      <c r="A4825" s="3">
        <v>43919.666666666664</v>
      </c>
      <c r="B4825" s="14">
        <f t="shared" si="150"/>
        <v>43919</v>
      </c>
      <c r="C4825">
        <v>3</v>
      </c>
      <c r="D4825" t="str">
        <f>VLOOKUP(C4825,'Справочник по тт'!$A$2:$C$5,3,FALSE)</f>
        <v>"Парабола"</v>
      </c>
      <c r="E4825" t="str">
        <f>IF(AND(C4825=1,B4825&lt;='Справочник по тт'!$D$1),'Справочник по тт'!$D$2,VLOOKUP(C4825,'Справочник по тт'!A:C,2,FALSE))</f>
        <v>"Парабола" пр. Дмитриева д.6/1</v>
      </c>
      <c r="F4825" s="2">
        <f t="shared" si="151"/>
        <v>1</v>
      </c>
    </row>
    <row r="4826" spans="1:6" x14ac:dyDescent="0.25">
      <c r="A4826" s="3">
        <v>43919.666666666664</v>
      </c>
      <c r="B4826" s="14">
        <f t="shared" si="150"/>
        <v>43919</v>
      </c>
      <c r="C4826">
        <v>3</v>
      </c>
      <c r="D4826" t="str">
        <f>VLOOKUP(C4826,'Справочник по тт'!$A$2:$C$5,3,FALSE)</f>
        <v>"Парабола"</v>
      </c>
      <c r="E4826" t="str">
        <f>IF(AND(C4826=1,B4826&lt;='Справочник по тт'!$D$1),'Справочник по тт'!$D$2,VLOOKUP(C4826,'Справочник по тт'!A:C,2,FALSE))</f>
        <v>"Парабола" пр. Дмитриева д.6/1</v>
      </c>
      <c r="F4826" s="2">
        <f t="shared" si="151"/>
        <v>1</v>
      </c>
    </row>
    <row r="4827" spans="1:6" x14ac:dyDescent="0.25">
      <c r="A4827" s="3">
        <v>43919.666666666664</v>
      </c>
      <c r="B4827" s="14">
        <f t="shared" si="150"/>
        <v>43919</v>
      </c>
      <c r="C4827">
        <v>3</v>
      </c>
      <c r="D4827" t="str">
        <f>VLOOKUP(C4827,'Справочник по тт'!$A$2:$C$5,3,FALSE)</f>
        <v>"Парабола"</v>
      </c>
      <c r="E4827" t="str">
        <f>IF(AND(C4827=1,B4827&lt;='Справочник по тт'!$D$1),'Справочник по тт'!$D$2,VLOOKUP(C4827,'Справочник по тт'!A:C,2,FALSE))</f>
        <v>"Парабола" пр. Дмитриева д.6/1</v>
      </c>
      <c r="F4827" s="2">
        <f t="shared" si="151"/>
        <v>1</v>
      </c>
    </row>
    <row r="4828" spans="1:6" x14ac:dyDescent="0.25">
      <c r="A4828" s="3">
        <v>43919.6875</v>
      </c>
      <c r="B4828" s="14">
        <f t="shared" si="150"/>
        <v>43919</v>
      </c>
      <c r="C4828">
        <v>3</v>
      </c>
      <c r="D4828" t="str">
        <f>VLOOKUP(C4828,'Справочник по тт'!$A$2:$C$5,3,FALSE)</f>
        <v>"Парабола"</v>
      </c>
      <c r="E4828" t="str">
        <f>IF(AND(C4828=1,B4828&lt;='Справочник по тт'!$D$1),'Справочник по тт'!$D$2,VLOOKUP(C4828,'Справочник по тт'!A:C,2,FALSE))</f>
        <v>"Парабола" пр. Дмитриева д.6/1</v>
      </c>
      <c r="F4828" s="2">
        <f t="shared" si="151"/>
        <v>1</v>
      </c>
    </row>
    <row r="4829" spans="1:6" x14ac:dyDescent="0.25">
      <c r="A4829" s="3">
        <v>43919.708333333336</v>
      </c>
      <c r="B4829" s="14">
        <f t="shared" si="150"/>
        <v>43919</v>
      </c>
      <c r="C4829">
        <v>3</v>
      </c>
      <c r="D4829" t="str">
        <f>VLOOKUP(C4829,'Справочник по тт'!$A$2:$C$5,3,FALSE)</f>
        <v>"Парабола"</v>
      </c>
      <c r="E4829" t="str">
        <f>IF(AND(C4829=1,B4829&lt;='Справочник по тт'!$D$1),'Справочник по тт'!$D$2,VLOOKUP(C4829,'Справочник по тт'!A:C,2,FALSE))</f>
        <v>"Парабола" пр. Дмитриева д.6/1</v>
      </c>
      <c r="F4829" s="2">
        <f t="shared" si="151"/>
        <v>1</v>
      </c>
    </row>
    <row r="4830" spans="1:6" x14ac:dyDescent="0.25">
      <c r="A4830" s="3">
        <v>43919.708333333336</v>
      </c>
      <c r="B4830" s="14">
        <f t="shared" si="150"/>
        <v>43919</v>
      </c>
      <c r="C4830">
        <v>3</v>
      </c>
      <c r="D4830" t="str">
        <f>VLOOKUP(C4830,'Справочник по тт'!$A$2:$C$5,3,FALSE)</f>
        <v>"Парабола"</v>
      </c>
      <c r="E4830" t="str">
        <f>IF(AND(C4830=1,B4830&lt;='Справочник по тт'!$D$1),'Справочник по тт'!$D$2,VLOOKUP(C4830,'Справочник по тт'!A:C,2,FALSE))</f>
        <v>"Парабола" пр. Дмитриева д.6/1</v>
      </c>
      <c r="F4830" s="2">
        <f t="shared" si="151"/>
        <v>1</v>
      </c>
    </row>
    <row r="4831" spans="1:6" x14ac:dyDescent="0.25">
      <c r="A4831" s="3">
        <v>43919.75</v>
      </c>
      <c r="B4831" s="14">
        <f t="shared" si="150"/>
        <v>43919</v>
      </c>
      <c r="C4831">
        <v>3</v>
      </c>
      <c r="D4831" t="str">
        <f>VLOOKUP(C4831,'Справочник по тт'!$A$2:$C$5,3,FALSE)</f>
        <v>"Парабола"</v>
      </c>
      <c r="E4831" t="str">
        <f>IF(AND(C4831=1,B4831&lt;='Справочник по тт'!$D$1),'Справочник по тт'!$D$2,VLOOKUP(C4831,'Справочник по тт'!A:C,2,FALSE))</f>
        <v>"Парабола" пр. Дмитриева д.6/1</v>
      </c>
      <c r="F4831" s="2">
        <f t="shared" si="151"/>
        <v>1</v>
      </c>
    </row>
    <row r="4832" spans="1:6" x14ac:dyDescent="0.25">
      <c r="A4832" s="3">
        <v>43919.75</v>
      </c>
      <c r="B4832" s="14">
        <f t="shared" si="150"/>
        <v>43919</v>
      </c>
      <c r="C4832">
        <v>3</v>
      </c>
      <c r="D4832" t="str">
        <f>VLOOKUP(C4832,'Справочник по тт'!$A$2:$C$5,3,FALSE)</f>
        <v>"Парабола"</v>
      </c>
      <c r="E4832" t="str">
        <f>IF(AND(C4832=1,B4832&lt;='Справочник по тт'!$D$1),'Справочник по тт'!$D$2,VLOOKUP(C4832,'Справочник по тт'!A:C,2,FALSE))</f>
        <v>"Парабола" пр. Дмитриева д.6/1</v>
      </c>
      <c r="F4832" s="2">
        <f t="shared" si="151"/>
        <v>1</v>
      </c>
    </row>
    <row r="4833" spans="1:6" x14ac:dyDescent="0.25">
      <c r="A4833" s="3">
        <v>43919.791666666664</v>
      </c>
      <c r="B4833" s="14">
        <f t="shared" si="150"/>
        <v>43919</v>
      </c>
      <c r="C4833">
        <v>3</v>
      </c>
      <c r="D4833" t="str">
        <f>VLOOKUP(C4833,'Справочник по тт'!$A$2:$C$5,3,FALSE)</f>
        <v>"Парабола"</v>
      </c>
      <c r="E4833" t="str">
        <f>IF(AND(C4833=1,B4833&lt;='Справочник по тт'!$D$1),'Справочник по тт'!$D$2,VLOOKUP(C4833,'Справочник по тт'!A:C,2,FALSE))</f>
        <v>"Парабола" пр. Дмитриева д.6/1</v>
      </c>
      <c r="F4833" s="2">
        <f t="shared" si="151"/>
        <v>1</v>
      </c>
    </row>
    <row r="4834" spans="1:6" x14ac:dyDescent="0.25">
      <c r="A4834" s="3">
        <v>43919.791666666664</v>
      </c>
      <c r="B4834" s="14">
        <f t="shared" si="150"/>
        <v>43919</v>
      </c>
      <c r="C4834">
        <v>3</v>
      </c>
      <c r="D4834" t="str">
        <f>VLOOKUP(C4834,'Справочник по тт'!$A$2:$C$5,3,FALSE)</f>
        <v>"Парабола"</v>
      </c>
      <c r="E4834" t="str">
        <f>IF(AND(C4834=1,B4834&lt;='Справочник по тт'!$D$1),'Справочник по тт'!$D$2,VLOOKUP(C4834,'Справочник по тт'!A:C,2,FALSE))</f>
        <v>"Парабола" пр. Дмитриева д.6/1</v>
      </c>
      <c r="F4834" s="2">
        <f t="shared" si="151"/>
        <v>1</v>
      </c>
    </row>
    <row r="4835" spans="1:6" x14ac:dyDescent="0.25">
      <c r="A4835" s="3">
        <v>43919.8125</v>
      </c>
      <c r="B4835" s="14">
        <f t="shared" si="150"/>
        <v>43919</v>
      </c>
      <c r="C4835">
        <v>3</v>
      </c>
      <c r="D4835" t="str">
        <f>VLOOKUP(C4835,'Справочник по тт'!$A$2:$C$5,3,FALSE)</f>
        <v>"Парабола"</v>
      </c>
      <c r="E4835" t="str">
        <f>IF(AND(C4835=1,B4835&lt;='Справочник по тт'!$D$1),'Справочник по тт'!$D$2,VLOOKUP(C4835,'Справочник по тт'!A:C,2,FALSE))</f>
        <v>"Парабола" пр. Дмитриева д.6/1</v>
      </c>
      <c r="F4835" s="2">
        <f t="shared" si="151"/>
        <v>1</v>
      </c>
    </row>
    <row r="4836" spans="1:6" x14ac:dyDescent="0.25">
      <c r="A4836" s="3">
        <v>43919.833333333336</v>
      </c>
      <c r="B4836" s="14">
        <f t="shared" si="150"/>
        <v>43919</v>
      </c>
      <c r="C4836">
        <v>3</v>
      </c>
      <c r="D4836" t="str">
        <f>VLOOKUP(C4836,'Справочник по тт'!$A$2:$C$5,3,FALSE)</f>
        <v>"Парабола"</v>
      </c>
      <c r="E4836" t="str">
        <f>IF(AND(C4836=1,B4836&lt;='Справочник по тт'!$D$1),'Справочник по тт'!$D$2,VLOOKUP(C4836,'Справочник по тт'!A:C,2,FALSE))</f>
        <v>"Парабола" пр. Дмитриева д.6/1</v>
      </c>
      <c r="F4836" s="2">
        <f t="shared" si="151"/>
        <v>1</v>
      </c>
    </row>
    <row r="4837" spans="1:6" x14ac:dyDescent="0.25">
      <c r="A4837" s="3">
        <v>43919.833333333336</v>
      </c>
      <c r="B4837" s="14">
        <f t="shared" si="150"/>
        <v>43919</v>
      </c>
      <c r="C4837">
        <v>3</v>
      </c>
      <c r="D4837" t="str">
        <f>VLOOKUP(C4837,'Справочник по тт'!$A$2:$C$5,3,FALSE)</f>
        <v>"Парабола"</v>
      </c>
      <c r="E4837" t="str">
        <f>IF(AND(C4837=1,B4837&lt;='Справочник по тт'!$D$1),'Справочник по тт'!$D$2,VLOOKUP(C4837,'Справочник по тт'!A:C,2,FALSE))</f>
        <v>"Парабола" пр. Дмитриева д.6/1</v>
      </c>
      <c r="F4837" s="2">
        <f t="shared" si="151"/>
        <v>1</v>
      </c>
    </row>
    <row r="4838" spans="1:6" x14ac:dyDescent="0.25">
      <c r="A4838" s="3">
        <v>43919.875</v>
      </c>
      <c r="B4838" s="14">
        <f t="shared" si="150"/>
        <v>43919</v>
      </c>
      <c r="C4838">
        <v>3</v>
      </c>
      <c r="D4838" t="str">
        <f>VLOOKUP(C4838,'Справочник по тт'!$A$2:$C$5,3,FALSE)</f>
        <v>"Парабола"</v>
      </c>
      <c r="E4838" t="str">
        <f>IF(AND(C4838=1,B4838&lt;='Справочник по тт'!$D$1),'Справочник по тт'!$D$2,VLOOKUP(C4838,'Справочник по тт'!A:C,2,FALSE))</f>
        <v>"Парабола" пр. Дмитриева д.6/1</v>
      </c>
      <c r="F4838" s="2">
        <f t="shared" si="151"/>
        <v>1</v>
      </c>
    </row>
    <row r="4839" spans="1:6" x14ac:dyDescent="0.25">
      <c r="A4839" s="3">
        <v>43919.875</v>
      </c>
      <c r="B4839" s="14">
        <f t="shared" si="150"/>
        <v>43919</v>
      </c>
      <c r="C4839">
        <v>3</v>
      </c>
      <c r="D4839" t="str">
        <f>VLOOKUP(C4839,'Справочник по тт'!$A$2:$C$5,3,FALSE)</f>
        <v>"Парабола"</v>
      </c>
      <c r="E4839" t="str">
        <f>IF(AND(C4839=1,B4839&lt;='Справочник по тт'!$D$1),'Справочник по тт'!$D$2,VLOOKUP(C4839,'Справочник по тт'!A:C,2,FALSE))</f>
        <v>"Парабола" пр. Дмитриева д.6/1</v>
      </c>
      <c r="F4839" s="2">
        <f t="shared" si="151"/>
        <v>1</v>
      </c>
    </row>
    <row r="4840" spans="1:6" x14ac:dyDescent="0.25">
      <c r="A4840" s="3">
        <v>43920.208333333336</v>
      </c>
      <c r="B4840" s="14">
        <f t="shared" si="150"/>
        <v>43920</v>
      </c>
      <c r="C4840">
        <v>3</v>
      </c>
      <c r="D4840" t="str">
        <f>VLOOKUP(C4840,'Справочник по тт'!$A$2:$C$5,3,FALSE)</f>
        <v>"Парабола"</v>
      </c>
      <c r="E4840" t="str">
        <f>IF(AND(C4840=1,B4840&lt;='Справочник по тт'!$D$1),'Справочник по тт'!$D$2,VLOOKUP(C4840,'Справочник по тт'!A:C,2,FALSE))</f>
        <v>"Парабола" пр. Дмитриева д.6/1</v>
      </c>
      <c r="F4840" s="2">
        <f t="shared" si="151"/>
        <v>1</v>
      </c>
    </row>
    <row r="4841" spans="1:6" x14ac:dyDescent="0.25">
      <c r="A4841" s="3">
        <v>43920.312337962961</v>
      </c>
      <c r="B4841" s="14">
        <f t="shared" si="150"/>
        <v>43920</v>
      </c>
      <c r="C4841">
        <v>3</v>
      </c>
      <c r="D4841" t="str">
        <f>VLOOKUP(C4841,'Справочник по тт'!$A$2:$C$5,3,FALSE)</f>
        <v>"Парабола"</v>
      </c>
      <c r="E4841" t="str">
        <f>IF(AND(C4841=1,B4841&lt;='Справочник по тт'!$D$1),'Справочник по тт'!$D$2,VLOOKUP(C4841,'Справочник по тт'!A:C,2,FALSE))</f>
        <v>"Парабола" пр. Дмитриева д.6/1</v>
      </c>
      <c r="F4841" s="2">
        <f t="shared" si="151"/>
        <v>1</v>
      </c>
    </row>
    <row r="4842" spans="1:6" x14ac:dyDescent="0.25">
      <c r="A4842" s="3">
        <v>43920.333333333336</v>
      </c>
      <c r="B4842" s="14">
        <f t="shared" si="150"/>
        <v>43920</v>
      </c>
      <c r="C4842">
        <v>3</v>
      </c>
      <c r="D4842" t="str">
        <f>VLOOKUP(C4842,'Справочник по тт'!$A$2:$C$5,3,FALSE)</f>
        <v>"Парабола"</v>
      </c>
      <c r="E4842" t="str">
        <f>IF(AND(C4842=1,B4842&lt;='Справочник по тт'!$D$1),'Справочник по тт'!$D$2,VLOOKUP(C4842,'Справочник по тт'!A:C,2,FALSE))</f>
        <v>"Парабола" пр. Дмитриева д.6/1</v>
      </c>
      <c r="F4842" s="2">
        <f t="shared" si="151"/>
        <v>1</v>
      </c>
    </row>
    <row r="4843" spans="1:6" x14ac:dyDescent="0.25">
      <c r="A4843" s="3">
        <v>43920.333333333336</v>
      </c>
      <c r="B4843" s="14">
        <f t="shared" si="150"/>
        <v>43920</v>
      </c>
      <c r="C4843">
        <v>3</v>
      </c>
      <c r="D4843" t="str">
        <f>VLOOKUP(C4843,'Справочник по тт'!$A$2:$C$5,3,FALSE)</f>
        <v>"Парабола"</v>
      </c>
      <c r="E4843" t="str">
        <f>IF(AND(C4843=1,B4843&lt;='Справочник по тт'!$D$1),'Справочник по тт'!$D$2,VLOOKUP(C4843,'Справочник по тт'!A:C,2,FALSE))</f>
        <v>"Парабола" пр. Дмитриева д.6/1</v>
      </c>
      <c r="F4843" s="2">
        <f t="shared" si="151"/>
        <v>1</v>
      </c>
    </row>
    <row r="4844" spans="1:6" x14ac:dyDescent="0.25">
      <c r="A4844" s="3">
        <v>43920.333333333336</v>
      </c>
      <c r="B4844" s="14">
        <f t="shared" si="150"/>
        <v>43920</v>
      </c>
      <c r="C4844">
        <v>3</v>
      </c>
      <c r="D4844" t="str">
        <f>VLOOKUP(C4844,'Справочник по тт'!$A$2:$C$5,3,FALSE)</f>
        <v>"Парабола"</v>
      </c>
      <c r="E4844" t="str">
        <f>IF(AND(C4844=1,B4844&lt;='Справочник по тт'!$D$1),'Справочник по тт'!$D$2,VLOOKUP(C4844,'Справочник по тт'!A:C,2,FALSE))</f>
        <v>"Парабола" пр. Дмитриева д.6/1</v>
      </c>
      <c r="F4844" s="2">
        <f t="shared" si="151"/>
        <v>1</v>
      </c>
    </row>
    <row r="4845" spans="1:6" x14ac:dyDescent="0.25">
      <c r="A4845" s="3">
        <v>43920.375</v>
      </c>
      <c r="B4845" s="14">
        <f t="shared" si="150"/>
        <v>43920</v>
      </c>
      <c r="C4845">
        <v>3</v>
      </c>
      <c r="D4845" t="str">
        <f>VLOOKUP(C4845,'Справочник по тт'!$A$2:$C$5,3,FALSE)</f>
        <v>"Парабола"</v>
      </c>
      <c r="E4845" t="str">
        <f>IF(AND(C4845=1,B4845&lt;='Справочник по тт'!$D$1),'Справочник по тт'!$D$2,VLOOKUP(C4845,'Справочник по тт'!A:C,2,FALSE))</f>
        <v>"Парабола" пр. Дмитриева д.6/1</v>
      </c>
      <c r="F4845" s="2">
        <f t="shared" si="151"/>
        <v>1</v>
      </c>
    </row>
    <row r="4846" spans="1:6" x14ac:dyDescent="0.25">
      <c r="A4846" s="3">
        <v>43920.375</v>
      </c>
      <c r="B4846" s="14">
        <f t="shared" si="150"/>
        <v>43920</v>
      </c>
      <c r="C4846">
        <v>3</v>
      </c>
      <c r="D4846" t="str">
        <f>VLOOKUP(C4846,'Справочник по тт'!$A$2:$C$5,3,FALSE)</f>
        <v>"Парабола"</v>
      </c>
      <c r="E4846" t="str">
        <f>IF(AND(C4846=1,B4846&lt;='Справочник по тт'!$D$1),'Справочник по тт'!$D$2,VLOOKUP(C4846,'Справочник по тт'!A:C,2,FALSE))</f>
        <v>"Парабола" пр. Дмитриева д.6/1</v>
      </c>
      <c r="F4846" s="2">
        <f t="shared" si="151"/>
        <v>1</v>
      </c>
    </row>
    <row r="4847" spans="1:6" x14ac:dyDescent="0.25">
      <c r="A4847" s="3">
        <v>43920.375</v>
      </c>
      <c r="B4847" s="14">
        <f t="shared" si="150"/>
        <v>43920</v>
      </c>
      <c r="C4847">
        <v>3</v>
      </c>
      <c r="D4847" t="str">
        <f>VLOOKUP(C4847,'Справочник по тт'!$A$2:$C$5,3,FALSE)</f>
        <v>"Парабола"</v>
      </c>
      <c r="E4847" t="str">
        <f>IF(AND(C4847=1,B4847&lt;='Справочник по тт'!$D$1),'Справочник по тт'!$D$2,VLOOKUP(C4847,'Справочник по тт'!A:C,2,FALSE))</f>
        <v>"Парабола" пр. Дмитриева д.6/1</v>
      </c>
      <c r="F4847" s="2">
        <f t="shared" si="151"/>
        <v>1</v>
      </c>
    </row>
    <row r="4848" spans="1:6" x14ac:dyDescent="0.25">
      <c r="A4848" s="3">
        <v>43920.375</v>
      </c>
      <c r="B4848" s="14">
        <f t="shared" si="150"/>
        <v>43920</v>
      </c>
      <c r="C4848">
        <v>3</v>
      </c>
      <c r="D4848" t="str">
        <f>VLOOKUP(C4848,'Справочник по тт'!$A$2:$C$5,3,FALSE)</f>
        <v>"Парабола"</v>
      </c>
      <c r="E4848" t="str">
        <f>IF(AND(C4848=1,B4848&lt;='Справочник по тт'!$D$1),'Справочник по тт'!$D$2,VLOOKUP(C4848,'Справочник по тт'!A:C,2,FALSE))</f>
        <v>"Парабола" пр. Дмитриева д.6/1</v>
      </c>
      <c r="F4848" s="2">
        <f t="shared" si="151"/>
        <v>1</v>
      </c>
    </row>
    <row r="4849" spans="1:6" x14ac:dyDescent="0.25">
      <c r="A4849" s="3">
        <v>43920.375</v>
      </c>
      <c r="B4849" s="14">
        <f t="shared" si="150"/>
        <v>43920</v>
      </c>
      <c r="C4849">
        <v>3</v>
      </c>
      <c r="D4849" t="str">
        <f>VLOOKUP(C4849,'Справочник по тт'!$A$2:$C$5,3,FALSE)</f>
        <v>"Парабола"</v>
      </c>
      <c r="E4849" t="str">
        <f>IF(AND(C4849=1,B4849&lt;='Справочник по тт'!$D$1),'Справочник по тт'!$D$2,VLOOKUP(C4849,'Справочник по тт'!A:C,2,FALSE))</f>
        <v>"Парабола" пр. Дмитриева д.6/1</v>
      </c>
      <c r="F4849" s="2">
        <f t="shared" si="151"/>
        <v>1</v>
      </c>
    </row>
    <row r="4850" spans="1:6" x14ac:dyDescent="0.25">
      <c r="A4850" s="3">
        <v>43920.375</v>
      </c>
      <c r="B4850" s="14">
        <f t="shared" si="150"/>
        <v>43920</v>
      </c>
      <c r="C4850">
        <v>3</v>
      </c>
      <c r="D4850" t="str">
        <f>VLOOKUP(C4850,'Справочник по тт'!$A$2:$C$5,3,FALSE)</f>
        <v>"Парабола"</v>
      </c>
      <c r="E4850" t="str">
        <f>IF(AND(C4850=1,B4850&lt;='Справочник по тт'!$D$1),'Справочник по тт'!$D$2,VLOOKUP(C4850,'Справочник по тт'!A:C,2,FALSE))</f>
        <v>"Парабола" пр. Дмитриева д.6/1</v>
      </c>
      <c r="F4850" s="2">
        <f t="shared" si="151"/>
        <v>1</v>
      </c>
    </row>
    <row r="4851" spans="1:6" x14ac:dyDescent="0.25">
      <c r="A4851" s="3">
        <v>43920.375</v>
      </c>
      <c r="B4851" s="14">
        <f t="shared" si="150"/>
        <v>43920</v>
      </c>
      <c r="C4851">
        <v>3</v>
      </c>
      <c r="D4851" t="str">
        <f>VLOOKUP(C4851,'Справочник по тт'!$A$2:$C$5,3,FALSE)</f>
        <v>"Парабола"</v>
      </c>
      <c r="E4851" t="str">
        <f>IF(AND(C4851=1,B4851&lt;='Справочник по тт'!$D$1),'Справочник по тт'!$D$2,VLOOKUP(C4851,'Справочник по тт'!A:C,2,FALSE))</f>
        <v>"Парабола" пр. Дмитриева д.6/1</v>
      </c>
      <c r="F4851" s="2">
        <f t="shared" si="151"/>
        <v>1</v>
      </c>
    </row>
    <row r="4852" spans="1:6" x14ac:dyDescent="0.25">
      <c r="A4852" s="3">
        <v>43920.375</v>
      </c>
      <c r="B4852" s="14">
        <f t="shared" si="150"/>
        <v>43920</v>
      </c>
      <c r="C4852">
        <v>3</v>
      </c>
      <c r="D4852" t="str">
        <f>VLOOKUP(C4852,'Справочник по тт'!$A$2:$C$5,3,FALSE)</f>
        <v>"Парабола"</v>
      </c>
      <c r="E4852" t="str">
        <f>IF(AND(C4852=1,B4852&lt;='Справочник по тт'!$D$1),'Справочник по тт'!$D$2,VLOOKUP(C4852,'Справочник по тт'!A:C,2,FALSE))</f>
        <v>"Парабола" пр. Дмитриева д.6/1</v>
      </c>
      <c r="F4852" s="2">
        <f t="shared" si="151"/>
        <v>1</v>
      </c>
    </row>
    <row r="4853" spans="1:6" x14ac:dyDescent="0.25">
      <c r="A4853" s="3">
        <v>43920.375</v>
      </c>
      <c r="B4853" s="14">
        <f t="shared" si="150"/>
        <v>43920</v>
      </c>
      <c r="C4853">
        <v>3</v>
      </c>
      <c r="D4853" t="str">
        <f>VLOOKUP(C4853,'Справочник по тт'!$A$2:$C$5,3,FALSE)</f>
        <v>"Парабола"</v>
      </c>
      <c r="E4853" t="str">
        <f>IF(AND(C4853=1,B4853&lt;='Справочник по тт'!$D$1),'Справочник по тт'!$D$2,VLOOKUP(C4853,'Справочник по тт'!A:C,2,FALSE))</f>
        <v>"Парабола" пр. Дмитриева д.6/1</v>
      </c>
      <c r="F4853" s="2">
        <f t="shared" si="151"/>
        <v>1</v>
      </c>
    </row>
    <row r="4854" spans="1:6" x14ac:dyDescent="0.25">
      <c r="A4854" s="3">
        <v>43920.416666666664</v>
      </c>
      <c r="B4854" s="14">
        <f t="shared" si="150"/>
        <v>43920</v>
      </c>
      <c r="C4854">
        <v>3</v>
      </c>
      <c r="D4854" t="str">
        <f>VLOOKUP(C4854,'Справочник по тт'!$A$2:$C$5,3,FALSE)</f>
        <v>"Парабола"</v>
      </c>
      <c r="E4854" t="str">
        <f>IF(AND(C4854=1,B4854&lt;='Справочник по тт'!$D$1),'Справочник по тт'!$D$2,VLOOKUP(C4854,'Справочник по тт'!A:C,2,FALSE))</f>
        <v>"Парабола" пр. Дмитриева д.6/1</v>
      </c>
      <c r="F4854" s="2">
        <f t="shared" si="151"/>
        <v>1</v>
      </c>
    </row>
    <row r="4855" spans="1:6" x14ac:dyDescent="0.25">
      <c r="A4855" s="3">
        <v>43920.458333333336</v>
      </c>
      <c r="B4855" s="14">
        <f t="shared" si="150"/>
        <v>43920</v>
      </c>
      <c r="C4855">
        <v>3</v>
      </c>
      <c r="D4855" t="str">
        <f>VLOOKUP(C4855,'Справочник по тт'!$A$2:$C$5,3,FALSE)</f>
        <v>"Парабола"</v>
      </c>
      <c r="E4855" t="str">
        <f>IF(AND(C4855=1,B4855&lt;='Справочник по тт'!$D$1),'Справочник по тт'!$D$2,VLOOKUP(C4855,'Справочник по тт'!A:C,2,FALSE))</f>
        <v>"Парабола" пр. Дмитриева д.6/1</v>
      </c>
      <c r="F4855" s="2">
        <f t="shared" si="151"/>
        <v>1</v>
      </c>
    </row>
    <row r="4856" spans="1:6" x14ac:dyDescent="0.25">
      <c r="A4856" s="3">
        <v>43920.458333333336</v>
      </c>
      <c r="B4856" s="14">
        <f t="shared" si="150"/>
        <v>43920</v>
      </c>
      <c r="C4856">
        <v>3</v>
      </c>
      <c r="D4856" t="str">
        <f>VLOOKUP(C4856,'Справочник по тт'!$A$2:$C$5,3,FALSE)</f>
        <v>"Парабола"</v>
      </c>
      <c r="E4856" t="str">
        <f>IF(AND(C4856=1,B4856&lt;='Справочник по тт'!$D$1),'Справочник по тт'!$D$2,VLOOKUP(C4856,'Справочник по тт'!A:C,2,FALSE))</f>
        <v>"Парабола" пр. Дмитриева д.6/1</v>
      </c>
      <c r="F4856" s="2">
        <f t="shared" si="151"/>
        <v>1</v>
      </c>
    </row>
    <row r="4857" spans="1:6" x14ac:dyDescent="0.25">
      <c r="A4857" s="3">
        <v>43920.458333333336</v>
      </c>
      <c r="B4857" s="14">
        <f t="shared" si="150"/>
        <v>43920</v>
      </c>
      <c r="C4857">
        <v>3</v>
      </c>
      <c r="D4857" t="str">
        <f>VLOOKUP(C4857,'Справочник по тт'!$A$2:$C$5,3,FALSE)</f>
        <v>"Парабола"</v>
      </c>
      <c r="E4857" t="str">
        <f>IF(AND(C4857=1,B4857&lt;='Справочник по тт'!$D$1),'Справочник по тт'!$D$2,VLOOKUP(C4857,'Справочник по тт'!A:C,2,FALSE))</f>
        <v>"Парабола" пр. Дмитриева д.6/1</v>
      </c>
      <c r="F4857" s="2">
        <f t="shared" si="151"/>
        <v>1</v>
      </c>
    </row>
    <row r="4858" spans="1:6" x14ac:dyDescent="0.25">
      <c r="A4858" s="3">
        <v>43920.5</v>
      </c>
      <c r="B4858" s="14">
        <f t="shared" si="150"/>
        <v>43920</v>
      </c>
      <c r="C4858">
        <v>3</v>
      </c>
      <c r="D4858" t="str">
        <f>VLOOKUP(C4858,'Справочник по тт'!$A$2:$C$5,3,FALSE)</f>
        <v>"Парабола"</v>
      </c>
      <c r="E4858" t="str">
        <f>IF(AND(C4858=1,B4858&lt;='Справочник по тт'!$D$1),'Справочник по тт'!$D$2,VLOOKUP(C4858,'Справочник по тт'!A:C,2,FALSE))</f>
        <v>"Парабола" пр. Дмитриева д.6/1</v>
      </c>
      <c r="F4858" s="2">
        <f t="shared" si="151"/>
        <v>1</v>
      </c>
    </row>
    <row r="4859" spans="1:6" x14ac:dyDescent="0.25">
      <c r="A4859" s="3">
        <v>43920.5</v>
      </c>
      <c r="B4859" s="14">
        <f t="shared" si="150"/>
        <v>43920</v>
      </c>
      <c r="C4859">
        <v>3</v>
      </c>
      <c r="D4859" t="str">
        <f>VLOOKUP(C4859,'Справочник по тт'!$A$2:$C$5,3,FALSE)</f>
        <v>"Парабола"</v>
      </c>
      <c r="E4859" t="str">
        <f>IF(AND(C4859=1,B4859&lt;='Справочник по тт'!$D$1),'Справочник по тт'!$D$2,VLOOKUP(C4859,'Справочник по тт'!A:C,2,FALSE))</f>
        <v>"Парабола" пр. Дмитриева д.6/1</v>
      </c>
      <c r="F4859" s="2">
        <f t="shared" si="151"/>
        <v>1</v>
      </c>
    </row>
    <row r="4860" spans="1:6" x14ac:dyDescent="0.25">
      <c r="A4860" s="3">
        <v>43920.541666666664</v>
      </c>
      <c r="B4860" s="14">
        <f t="shared" si="150"/>
        <v>43920</v>
      </c>
      <c r="C4860">
        <v>3</v>
      </c>
      <c r="D4860" t="str">
        <f>VLOOKUP(C4860,'Справочник по тт'!$A$2:$C$5,3,FALSE)</f>
        <v>"Парабола"</v>
      </c>
      <c r="E4860" t="str">
        <f>IF(AND(C4860=1,B4860&lt;='Справочник по тт'!$D$1),'Справочник по тт'!$D$2,VLOOKUP(C4860,'Справочник по тт'!A:C,2,FALSE))</f>
        <v>"Парабола" пр. Дмитриева д.6/1</v>
      </c>
      <c r="F4860" s="2">
        <f t="shared" si="151"/>
        <v>1</v>
      </c>
    </row>
    <row r="4861" spans="1:6" x14ac:dyDescent="0.25">
      <c r="A4861" s="3">
        <v>43920.541666666664</v>
      </c>
      <c r="B4861" s="14">
        <f t="shared" si="150"/>
        <v>43920</v>
      </c>
      <c r="C4861">
        <v>3</v>
      </c>
      <c r="D4861" t="str">
        <f>VLOOKUP(C4861,'Справочник по тт'!$A$2:$C$5,3,FALSE)</f>
        <v>"Парабола"</v>
      </c>
      <c r="E4861" t="str">
        <f>IF(AND(C4861=1,B4861&lt;='Справочник по тт'!$D$1),'Справочник по тт'!$D$2,VLOOKUP(C4861,'Справочник по тт'!A:C,2,FALSE))</f>
        <v>"Парабола" пр. Дмитриева д.6/1</v>
      </c>
      <c r="F4861" s="2">
        <f t="shared" si="151"/>
        <v>1</v>
      </c>
    </row>
    <row r="4862" spans="1:6" x14ac:dyDescent="0.25">
      <c r="A4862" s="3">
        <v>43920.541666666664</v>
      </c>
      <c r="B4862" s="14">
        <f t="shared" si="150"/>
        <v>43920</v>
      </c>
      <c r="C4862">
        <v>3</v>
      </c>
      <c r="D4862" t="str">
        <f>VLOOKUP(C4862,'Справочник по тт'!$A$2:$C$5,3,FALSE)</f>
        <v>"Парабола"</v>
      </c>
      <c r="E4862" t="str">
        <f>IF(AND(C4862=1,B4862&lt;='Справочник по тт'!$D$1),'Справочник по тт'!$D$2,VLOOKUP(C4862,'Справочник по тт'!A:C,2,FALSE))</f>
        <v>"Парабола" пр. Дмитриева д.6/1</v>
      </c>
      <c r="F4862" s="2">
        <f t="shared" si="151"/>
        <v>1</v>
      </c>
    </row>
    <row r="4863" spans="1:6" x14ac:dyDescent="0.25">
      <c r="A4863" s="3">
        <v>43920.583333333336</v>
      </c>
      <c r="B4863" s="14">
        <f t="shared" si="150"/>
        <v>43920</v>
      </c>
      <c r="C4863">
        <v>3</v>
      </c>
      <c r="D4863" t="str">
        <f>VLOOKUP(C4863,'Справочник по тт'!$A$2:$C$5,3,FALSE)</f>
        <v>"Парабола"</v>
      </c>
      <c r="E4863" t="str">
        <f>IF(AND(C4863=1,B4863&lt;='Справочник по тт'!$D$1),'Справочник по тт'!$D$2,VLOOKUP(C4863,'Справочник по тт'!A:C,2,FALSE))</f>
        <v>"Парабола" пр. Дмитриева д.6/1</v>
      </c>
      <c r="F4863" s="2">
        <f t="shared" si="151"/>
        <v>1</v>
      </c>
    </row>
    <row r="4864" spans="1:6" x14ac:dyDescent="0.25">
      <c r="A4864" s="3">
        <v>43920.625</v>
      </c>
      <c r="B4864" s="14">
        <f t="shared" si="150"/>
        <v>43920</v>
      </c>
      <c r="C4864">
        <v>3</v>
      </c>
      <c r="D4864" t="str">
        <f>VLOOKUP(C4864,'Справочник по тт'!$A$2:$C$5,3,FALSE)</f>
        <v>"Парабола"</v>
      </c>
      <c r="E4864" t="str">
        <f>IF(AND(C4864=1,B4864&lt;='Справочник по тт'!$D$1),'Справочник по тт'!$D$2,VLOOKUP(C4864,'Справочник по тт'!A:C,2,FALSE))</f>
        <v>"Парабола" пр. Дмитриева д.6/1</v>
      </c>
      <c r="F4864" s="2">
        <f t="shared" si="151"/>
        <v>1</v>
      </c>
    </row>
    <row r="4865" spans="1:6" x14ac:dyDescent="0.25">
      <c r="A4865" s="3">
        <v>43920.625</v>
      </c>
      <c r="B4865" s="14">
        <f t="shared" si="150"/>
        <v>43920</v>
      </c>
      <c r="C4865">
        <v>3</v>
      </c>
      <c r="D4865" t="str">
        <f>VLOOKUP(C4865,'Справочник по тт'!$A$2:$C$5,3,FALSE)</f>
        <v>"Парабола"</v>
      </c>
      <c r="E4865" t="str">
        <f>IF(AND(C4865=1,B4865&lt;='Справочник по тт'!$D$1),'Справочник по тт'!$D$2,VLOOKUP(C4865,'Справочник по тт'!A:C,2,FALSE))</f>
        <v>"Парабола" пр. Дмитриева д.6/1</v>
      </c>
      <c r="F4865" s="2">
        <f t="shared" si="151"/>
        <v>1</v>
      </c>
    </row>
    <row r="4866" spans="1:6" x14ac:dyDescent="0.25">
      <c r="A4866" s="3">
        <v>43920.625</v>
      </c>
      <c r="B4866" s="14">
        <f t="shared" ref="B4866:B4929" si="152">(TEXT(A4866,"ДД.ММ.ГГГГ"))*1</f>
        <v>43920</v>
      </c>
      <c r="C4866">
        <v>3</v>
      </c>
      <c r="D4866" t="str">
        <f>VLOOKUP(C4866,'Справочник по тт'!$A$2:$C$5,3,FALSE)</f>
        <v>"Парабола"</v>
      </c>
      <c r="E4866" t="str">
        <f>IF(AND(C4866=1,B4866&lt;='Справочник по тт'!$D$1),'Справочник по тт'!$D$2,VLOOKUP(C4866,'Справочник по тт'!A:C,2,FALSE))</f>
        <v>"Парабола" пр. Дмитриева д.6/1</v>
      </c>
      <c r="F4866" s="2">
        <f t="shared" si="151"/>
        <v>1</v>
      </c>
    </row>
    <row r="4867" spans="1:6" x14ac:dyDescent="0.25">
      <c r="A4867" s="3">
        <v>43920.625</v>
      </c>
      <c r="B4867" s="14">
        <f t="shared" si="152"/>
        <v>43920</v>
      </c>
      <c r="C4867">
        <v>3</v>
      </c>
      <c r="D4867" t="str">
        <f>VLOOKUP(C4867,'Справочник по тт'!$A$2:$C$5,3,FALSE)</f>
        <v>"Парабола"</v>
      </c>
      <c r="E4867" t="str">
        <f>IF(AND(C4867=1,B4867&lt;='Справочник по тт'!$D$1),'Справочник по тт'!$D$2,VLOOKUP(C4867,'Справочник по тт'!A:C,2,FALSE))</f>
        <v>"Парабола" пр. Дмитриева д.6/1</v>
      </c>
      <c r="F4867" s="2">
        <f t="shared" ref="F4867:F4930" si="153">IF(B4867&lt;=$F$1,1,"")</f>
        <v>1</v>
      </c>
    </row>
    <row r="4868" spans="1:6" x14ac:dyDescent="0.25">
      <c r="A4868" s="3">
        <v>43920.666666666664</v>
      </c>
      <c r="B4868" s="14">
        <f t="shared" si="152"/>
        <v>43920</v>
      </c>
      <c r="C4868">
        <v>3</v>
      </c>
      <c r="D4868" t="str">
        <f>VLOOKUP(C4868,'Справочник по тт'!$A$2:$C$5,3,FALSE)</f>
        <v>"Парабола"</v>
      </c>
      <c r="E4868" t="str">
        <f>IF(AND(C4868=1,B4868&lt;='Справочник по тт'!$D$1),'Справочник по тт'!$D$2,VLOOKUP(C4868,'Справочник по тт'!A:C,2,FALSE))</f>
        <v>"Парабола" пр. Дмитриева д.6/1</v>
      </c>
      <c r="F4868" s="2">
        <f t="shared" si="153"/>
        <v>1</v>
      </c>
    </row>
    <row r="4869" spans="1:6" x14ac:dyDescent="0.25">
      <c r="A4869" s="3">
        <v>43920.666666666664</v>
      </c>
      <c r="B4869" s="14">
        <f t="shared" si="152"/>
        <v>43920</v>
      </c>
      <c r="C4869">
        <v>3</v>
      </c>
      <c r="D4869" t="str">
        <f>VLOOKUP(C4869,'Справочник по тт'!$A$2:$C$5,3,FALSE)</f>
        <v>"Парабола"</v>
      </c>
      <c r="E4869" t="str">
        <f>IF(AND(C4869=1,B4869&lt;='Справочник по тт'!$D$1),'Справочник по тт'!$D$2,VLOOKUP(C4869,'Справочник по тт'!A:C,2,FALSE))</f>
        <v>"Парабола" пр. Дмитриева д.6/1</v>
      </c>
      <c r="F4869" s="2">
        <f t="shared" si="153"/>
        <v>1</v>
      </c>
    </row>
    <row r="4870" spans="1:6" x14ac:dyDescent="0.25">
      <c r="A4870" s="3">
        <v>43920.668055555558</v>
      </c>
      <c r="B4870" s="14">
        <f t="shared" si="152"/>
        <v>43920</v>
      </c>
      <c r="C4870">
        <v>3</v>
      </c>
      <c r="D4870" t="str">
        <f>VLOOKUP(C4870,'Справочник по тт'!$A$2:$C$5,3,FALSE)</f>
        <v>"Парабола"</v>
      </c>
      <c r="E4870" t="str">
        <f>IF(AND(C4870=1,B4870&lt;='Справочник по тт'!$D$1),'Справочник по тт'!$D$2,VLOOKUP(C4870,'Справочник по тт'!A:C,2,FALSE))</f>
        <v>"Парабола" пр. Дмитриева д.6/1</v>
      </c>
      <c r="F4870" s="2">
        <f t="shared" si="153"/>
        <v>1</v>
      </c>
    </row>
    <row r="4871" spans="1:6" x14ac:dyDescent="0.25">
      <c r="A4871" s="3">
        <v>43920.679166666669</v>
      </c>
      <c r="B4871" s="14">
        <f t="shared" si="152"/>
        <v>43920</v>
      </c>
      <c r="C4871">
        <v>3</v>
      </c>
      <c r="D4871" t="str">
        <f>VLOOKUP(C4871,'Справочник по тт'!$A$2:$C$5,3,FALSE)</f>
        <v>"Парабола"</v>
      </c>
      <c r="E4871" t="str">
        <f>IF(AND(C4871=1,B4871&lt;='Справочник по тт'!$D$1),'Справочник по тт'!$D$2,VLOOKUP(C4871,'Справочник по тт'!A:C,2,FALSE))</f>
        <v>"Парабола" пр. Дмитриева д.6/1</v>
      </c>
      <c r="F4871" s="2">
        <f t="shared" si="153"/>
        <v>1</v>
      </c>
    </row>
    <row r="4872" spans="1:6" x14ac:dyDescent="0.25">
      <c r="A4872" s="3">
        <v>43920.680555555555</v>
      </c>
      <c r="B4872" s="14">
        <f t="shared" si="152"/>
        <v>43920</v>
      </c>
      <c r="C4872">
        <v>3</v>
      </c>
      <c r="D4872" t="str">
        <f>VLOOKUP(C4872,'Справочник по тт'!$A$2:$C$5,3,FALSE)</f>
        <v>"Парабола"</v>
      </c>
      <c r="E4872" t="str">
        <f>IF(AND(C4872=1,B4872&lt;='Справочник по тт'!$D$1),'Справочник по тт'!$D$2,VLOOKUP(C4872,'Справочник по тт'!A:C,2,FALSE))</f>
        <v>"Парабола" пр. Дмитриева д.6/1</v>
      </c>
      <c r="F4872" s="2">
        <f t="shared" si="153"/>
        <v>1</v>
      </c>
    </row>
    <row r="4873" spans="1:6" x14ac:dyDescent="0.25">
      <c r="A4873" s="3">
        <v>43920.75</v>
      </c>
      <c r="B4873" s="14">
        <f t="shared" si="152"/>
        <v>43920</v>
      </c>
      <c r="C4873">
        <v>3</v>
      </c>
      <c r="D4873" t="str">
        <f>VLOOKUP(C4873,'Справочник по тт'!$A$2:$C$5,3,FALSE)</f>
        <v>"Парабола"</v>
      </c>
      <c r="E4873" t="str">
        <f>IF(AND(C4873=1,B4873&lt;='Справочник по тт'!$D$1),'Справочник по тт'!$D$2,VLOOKUP(C4873,'Справочник по тт'!A:C,2,FALSE))</f>
        <v>"Парабола" пр. Дмитриева д.6/1</v>
      </c>
      <c r="F4873" s="2">
        <f t="shared" si="153"/>
        <v>1</v>
      </c>
    </row>
    <row r="4874" spans="1:6" x14ac:dyDescent="0.25">
      <c r="A4874" s="3">
        <v>43920.75</v>
      </c>
      <c r="B4874" s="14">
        <f t="shared" si="152"/>
        <v>43920</v>
      </c>
      <c r="C4874">
        <v>3</v>
      </c>
      <c r="D4874" t="str">
        <f>VLOOKUP(C4874,'Справочник по тт'!$A$2:$C$5,3,FALSE)</f>
        <v>"Парабола"</v>
      </c>
      <c r="E4874" t="str">
        <f>IF(AND(C4874=1,B4874&lt;='Справочник по тт'!$D$1),'Справочник по тт'!$D$2,VLOOKUP(C4874,'Справочник по тт'!A:C,2,FALSE))</f>
        <v>"Парабола" пр. Дмитриева д.6/1</v>
      </c>
      <c r="F4874" s="2">
        <f t="shared" si="153"/>
        <v>1</v>
      </c>
    </row>
    <row r="4875" spans="1:6" x14ac:dyDescent="0.25">
      <c r="A4875" s="3">
        <v>43920.75</v>
      </c>
      <c r="B4875" s="14">
        <f t="shared" si="152"/>
        <v>43920</v>
      </c>
      <c r="C4875">
        <v>3</v>
      </c>
      <c r="D4875" t="str">
        <f>VLOOKUP(C4875,'Справочник по тт'!$A$2:$C$5,3,FALSE)</f>
        <v>"Парабола"</v>
      </c>
      <c r="E4875" t="str">
        <f>IF(AND(C4875=1,B4875&lt;='Справочник по тт'!$D$1),'Справочник по тт'!$D$2,VLOOKUP(C4875,'Справочник по тт'!A:C,2,FALSE))</f>
        <v>"Парабола" пр. Дмитриева д.6/1</v>
      </c>
      <c r="F4875" s="2">
        <f t="shared" si="153"/>
        <v>1</v>
      </c>
    </row>
    <row r="4876" spans="1:6" x14ac:dyDescent="0.25">
      <c r="A4876" s="3">
        <v>43920.791666666664</v>
      </c>
      <c r="B4876" s="14">
        <f t="shared" si="152"/>
        <v>43920</v>
      </c>
      <c r="C4876">
        <v>3</v>
      </c>
      <c r="D4876" t="str">
        <f>VLOOKUP(C4876,'Справочник по тт'!$A$2:$C$5,3,FALSE)</f>
        <v>"Парабола"</v>
      </c>
      <c r="E4876" t="str">
        <f>IF(AND(C4876=1,B4876&lt;='Справочник по тт'!$D$1),'Справочник по тт'!$D$2,VLOOKUP(C4876,'Справочник по тт'!A:C,2,FALSE))</f>
        <v>"Парабола" пр. Дмитриева д.6/1</v>
      </c>
      <c r="F4876" s="2">
        <f t="shared" si="153"/>
        <v>1</v>
      </c>
    </row>
    <row r="4877" spans="1:6" x14ac:dyDescent="0.25">
      <c r="A4877" s="3">
        <v>43920.791666666664</v>
      </c>
      <c r="B4877" s="14">
        <f t="shared" si="152"/>
        <v>43920</v>
      </c>
      <c r="C4877">
        <v>3</v>
      </c>
      <c r="D4877" t="str">
        <f>VLOOKUP(C4877,'Справочник по тт'!$A$2:$C$5,3,FALSE)</f>
        <v>"Парабола"</v>
      </c>
      <c r="E4877" t="str">
        <f>IF(AND(C4877=1,B4877&lt;='Справочник по тт'!$D$1),'Справочник по тт'!$D$2,VLOOKUP(C4877,'Справочник по тт'!A:C,2,FALSE))</f>
        <v>"Парабола" пр. Дмитриева д.6/1</v>
      </c>
      <c r="F4877" s="2">
        <f t="shared" si="153"/>
        <v>1</v>
      </c>
    </row>
    <row r="4878" spans="1:6" x14ac:dyDescent="0.25">
      <c r="A4878" s="3">
        <v>43920.833333333336</v>
      </c>
      <c r="B4878" s="14">
        <f t="shared" si="152"/>
        <v>43920</v>
      </c>
      <c r="C4878">
        <v>3</v>
      </c>
      <c r="D4878" t="str">
        <f>VLOOKUP(C4878,'Справочник по тт'!$A$2:$C$5,3,FALSE)</f>
        <v>"Парабола"</v>
      </c>
      <c r="E4878" t="str">
        <f>IF(AND(C4878=1,B4878&lt;='Справочник по тт'!$D$1),'Справочник по тт'!$D$2,VLOOKUP(C4878,'Справочник по тт'!A:C,2,FALSE))</f>
        <v>"Парабола" пр. Дмитриева д.6/1</v>
      </c>
      <c r="F4878" s="2">
        <f t="shared" si="153"/>
        <v>1</v>
      </c>
    </row>
    <row r="4879" spans="1:6" x14ac:dyDescent="0.25">
      <c r="A4879" s="3">
        <v>43920.833333333336</v>
      </c>
      <c r="B4879" s="14">
        <f t="shared" si="152"/>
        <v>43920</v>
      </c>
      <c r="C4879">
        <v>3</v>
      </c>
      <c r="D4879" t="str">
        <f>VLOOKUP(C4879,'Справочник по тт'!$A$2:$C$5,3,FALSE)</f>
        <v>"Парабола"</v>
      </c>
      <c r="E4879" t="str">
        <f>IF(AND(C4879=1,B4879&lt;='Справочник по тт'!$D$1),'Справочник по тт'!$D$2,VLOOKUP(C4879,'Справочник по тт'!A:C,2,FALSE))</f>
        <v>"Парабола" пр. Дмитриева д.6/1</v>
      </c>
      <c r="F4879" s="2">
        <f t="shared" si="153"/>
        <v>1</v>
      </c>
    </row>
    <row r="4880" spans="1:6" x14ac:dyDescent="0.25">
      <c r="A4880" s="3">
        <v>43920.833333333336</v>
      </c>
      <c r="B4880" s="14">
        <f t="shared" si="152"/>
        <v>43920</v>
      </c>
      <c r="C4880">
        <v>3</v>
      </c>
      <c r="D4880" t="str">
        <f>VLOOKUP(C4880,'Справочник по тт'!$A$2:$C$5,3,FALSE)</f>
        <v>"Парабола"</v>
      </c>
      <c r="E4880" t="str">
        <f>IF(AND(C4880=1,B4880&lt;='Справочник по тт'!$D$1),'Справочник по тт'!$D$2,VLOOKUP(C4880,'Справочник по тт'!A:C,2,FALSE))</f>
        <v>"Парабола" пр. Дмитриева д.6/1</v>
      </c>
      <c r="F4880" s="2">
        <f t="shared" si="153"/>
        <v>1</v>
      </c>
    </row>
    <row r="4881" spans="1:6" x14ac:dyDescent="0.25">
      <c r="A4881" s="3">
        <v>43920.875</v>
      </c>
      <c r="B4881" s="14">
        <f t="shared" si="152"/>
        <v>43920</v>
      </c>
      <c r="C4881">
        <v>3</v>
      </c>
      <c r="D4881" t="str">
        <f>VLOOKUP(C4881,'Справочник по тт'!$A$2:$C$5,3,FALSE)</f>
        <v>"Парабола"</v>
      </c>
      <c r="E4881" t="str">
        <f>IF(AND(C4881=1,B4881&lt;='Справочник по тт'!$D$1),'Справочник по тт'!$D$2,VLOOKUP(C4881,'Справочник по тт'!A:C,2,FALSE))</f>
        <v>"Парабола" пр. Дмитриева д.6/1</v>
      </c>
      <c r="F4881" s="2">
        <f t="shared" si="153"/>
        <v>1</v>
      </c>
    </row>
    <row r="4882" spans="1:6" x14ac:dyDescent="0.25">
      <c r="A4882" s="3">
        <v>43920.916666666664</v>
      </c>
      <c r="B4882" s="14">
        <f t="shared" si="152"/>
        <v>43920</v>
      </c>
      <c r="C4882">
        <v>3</v>
      </c>
      <c r="D4882" t="str">
        <f>VLOOKUP(C4882,'Справочник по тт'!$A$2:$C$5,3,FALSE)</f>
        <v>"Парабола"</v>
      </c>
      <c r="E4882" t="str">
        <f>IF(AND(C4882=1,B4882&lt;='Справочник по тт'!$D$1),'Справочник по тт'!$D$2,VLOOKUP(C4882,'Справочник по тт'!A:C,2,FALSE))</f>
        <v>"Парабола" пр. Дмитриева д.6/1</v>
      </c>
      <c r="F4882" s="2">
        <f t="shared" si="153"/>
        <v>1</v>
      </c>
    </row>
    <row r="4883" spans="1:6" x14ac:dyDescent="0.25">
      <c r="A4883" s="3">
        <v>43920.958333333336</v>
      </c>
      <c r="B4883" s="14">
        <f t="shared" si="152"/>
        <v>43920</v>
      </c>
      <c r="C4883">
        <v>3</v>
      </c>
      <c r="D4883" t="str">
        <f>VLOOKUP(C4883,'Справочник по тт'!$A$2:$C$5,3,FALSE)</f>
        <v>"Парабола"</v>
      </c>
      <c r="E4883" t="str">
        <f>IF(AND(C4883=1,B4883&lt;='Справочник по тт'!$D$1),'Справочник по тт'!$D$2,VLOOKUP(C4883,'Справочник по тт'!A:C,2,FALSE))</f>
        <v>"Парабола" пр. Дмитриева д.6/1</v>
      </c>
      <c r="F4883" s="2">
        <f t="shared" si="153"/>
        <v>1</v>
      </c>
    </row>
    <row r="4884" spans="1:6" x14ac:dyDescent="0.25">
      <c r="A4884" s="3">
        <v>43920.979166666664</v>
      </c>
      <c r="B4884" s="14">
        <f t="shared" si="152"/>
        <v>43920</v>
      </c>
      <c r="C4884">
        <v>3</v>
      </c>
      <c r="D4884" t="str">
        <f>VLOOKUP(C4884,'Справочник по тт'!$A$2:$C$5,3,FALSE)</f>
        <v>"Парабола"</v>
      </c>
      <c r="E4884" t="str">
        <f>IF(AND(C4884=1,B4884&lt;='Справочник по тт'!$D$1),'Справочник по тт'!$D$2,VLOOKUP(C4884,'Справочник по тт'!A:C,2,FALSE))</f>
        <v>"Парабола" пр. Дмитриева д.6/1</v>
      </c>
      <c r="F4884" s="2">
        <f t="shared" si="153"/>
        <v>1</v>
      </c>
    </row>
    <row r="4885" spans="1:6" x14ac:dyDescent="0.25">
      <c r="A4885" s="3">
        <v>43920.979166666664</v>
      </c>
      <c r="B4885" s="14">
        <f t="shared" si="152"/>
        <v>43920</v>
      </c>
      <c r="C4885">
        <v>3</v>
      </c>
      <c r="D4885" t="str">
        <f>VLOOKUP(C4885,'Справочник по тт'!$A$2:$C$5,3,FALSE)</f>
        <v>"Парабола"</v>
      </c>
      <c r="E4885" t="str">
        <f>IF(AND(C4885=1,B4885&lt;='Справочник по тт'!$D$1),'Справочник по тт'!$D$2,VLOOKUP(C4885,'Справочник по тт'!A:C,2,FALSE))</f>
        <v>"Парабола" пр. Дмитриева д.6/1</v>
      </c>
      <c r="F4885" s="2">
        <f t="shared" si="153"/>
        <v>1</v>
      </c>
    </row>
    <row r="4886" spans="1:6" x14ac:dyDescent="0.25">
      <c r="A4886" s="3">
        <v>43921.020833333336</v>
      </c>
      <c r="B4886" s="14">
        <f t="shared" si="152"/>
        <v>43921</v>
      </c>
      <c r="C4886">
        <v>3</v>
      </c>
      <c r="D4886" t="str">
        <f>VLOOKUP(C4886,'Справочник по тт'!$A$2:$C$5,3,FALSE)</f>
        <v>"Парабола"</v>
      </c>
      <c r="E4886" t="str">
        <f>IF(AND(C4886=1,B4886&lt;='Справочник по тт'!$D$1),'Справочник по тт'!$D$2,VLOOKUP(C4886,'Справочник по тт'!A:C,2,FALSE))</f>
        <v>"Парабола" пр. Дмитриева д.6/1</v>
      </c>
      <c r="F4886" s="2">
        <f t="shared" si="153"/>
        <v>1</v>
      </c>
    </row>
    <row r="4887" spans="1:6" x14ac:dyDescent="0.25">
      <c r="A4887" s="3">
        <v>43921.291666666664</v>
      </c>
      <c r="B4887" s="14">
        <f t="shared" si="152"/>
        <v>43921</v>
      </c>
      <c r="C4887">
        <v>3</v>
      </c>
      <c r="D4887" t="str">
        <f>VLOOKUP(C4887,'Справочник по тт'!$A$2:$C$5,3,FALSE)</f>
        <v>"Парабола"</v>
      </c>
      <c r="E4887" t="str">
        <f>IF(AND(C4887=1,B4887&lt;='Справочник по тт'!$D$1),'Справочник по тт'!$D$2,VLOOKUP(C4887,'Справочник по тт'!A:C,2,FALSE))</f>
        <v>"Парабола" пр. Дмитриева д.6/1</v>
      </c>
      <c r="F4887" s="2">
        <f t="shared" si="153"/>
        <v>1</v>
      </c>
    </row>
    <row r="4888" spans="1:6" x14ac:dyDescent="0.25">
      <c r="A4888" s="3">
        <v>43921.333333333336</v>
      </c>
      <c r="B4888" s="14">
        <f t="shared" si="152"/>
        <v>43921</v>
      </c>
      <c r="C4888">
        <v>3</v>
      </c>
      <c r="D4888" t="str">
        <f>VLOOKUP(C4888,'Справочник по тт'!$A$2:$C$5,3,FALSE)</f>
        <v>"Парабола"</v>
      </c>
      <c r="E4888" t="str">
        <f>IF(AND(C4888=1,B4888&lt;='Справочник по тт'!$D$1),'Справочник по тт'!$D$2,VLOOKUP(C4888,'Справочник по тт'!A:C,2,FALSE))</f>
        <v>"Парабола" пр. Дмитриева д.6/1</v>
      </c>
      <c r="F4888" s="2">
        <f t="shared" si="153"/>
        <v>1</v>
      </c>
    </row>
    <row r="4889" spans="1:6" x14ac:dyDescent="0.25">
      <c r="A4889" s="3">
        <v>43921.333333333336</v>
      </c>
      <c r="B4889" s="14">
        <f t="shared" si="152"/>
        <v>43921</v>
      </c>
      <c r="C4889">
        <v>3</v>
      </c>
      <c r="D4889" t="str">
        <f>VLOOKUP(C4889,'Справочник по тт'!$A$2:$C$5,3,FALSE)</f>
        <v>"Парабола"</v>
      </c>
      <c r="E4889" t="str">
        <f>IF(AND(C4889=1,B4889&lt;='Справочник по тт'!$D$1),'Справочник по тт'!$D$2,VLOOKUP(C4889,'Справочник по тт'!A:C,2,FALSE))</f>
        <v>"Парабола" пр. Дмитриева д.6/1</v>
      </c>
      <c r="F4889" s="2">
        <f t="shared" si="153"/>
        <v>1</v>
      </c>
    </row>
    <row r="4890" spans="1:6" x14ac:dyDescent="0.25">
      <c r="A4890" s="3">
        <v>43921.333333333336</v>
      </c>
      <c r="B4890" s="14">
        <f t="shared" si="152"/>
        <v>43921</v>
      </c>
      <c r="C4890">
        <v>3</v>
      </c>
      <c r="D4890" t="str">
        <f>VLOOKUP(C4890,'Справочник по тт'!$A$2:$C$5,3,FALSE)</f>
        <v>"Парабола"</v>
      </c>
      <c r="E4890" t="str">
        <f>IF(AND(C4890=1,B4890&lt;='Справочник по тт'!$D$1),'Справочник по тт'!$D$2,VLOOKUP(C4890,'Справочник по тт'!A:C,2,FALSE))</f>
        <v>"Парабола" пр. Дмитриева д.6/1</v>
      </c>
      <c r="F4890" s="2">
        <f t="shared" si="153"/>
        <v>1</v>
      </c>
    </row>
    <row r="4891" spans="1:6" x14ac:dyDescent="0.25">
      <c r="A4891" s="3">
        <v>43921.333333333336</v>
      </c>
      <c r="B4891" s="14">
        <f t="shared" si="152"/>
        <v>43921</v>
      </c>
      <c r="C4891">
        <v>3</v>
      </c>
      <c r="D4891" t="str">
        <f>VLOOKUP(C4891,'Справочник по тт'!$A$2:$C$5,3,FALSE)</f>
        <v>"Парабола"</v>
      </c>
      <c r="E4891" t="str">
        <f>IF(AND(C4891=1,B4891&lt;='Справочник по тт'!$D$1),'Справочник по тт'!$D$2,VLOOKUP(C4891,'Справочник по тт'!A:C,2,FALSE))</f>
        <v>"Парабола" пр. Дмитриева д.6/1</v>
      </c>
      <c r="F4891" s="2">
        <f t="shared" si="153"/>
        <v>1</v>
      </c>
    </row>
    <row r="4892" spans="1:6" x14ac:dyDescent="0.25">
      <c r="A4892" s="3">
        <v>43921.354166666664</v>
      </c>
      <c r="B4892" s="14">
        <f t="shared" si="152"/>
        <v>43921</v>
      </c>
      <c r="C4892">
        <v>3</v>
      </c>
      <c r="D4892" t="str">
        <f>VLOOKUP(C4892,'Справочник по тт'!$A$2:$C$5,3,FALSE)</f>
        <v>"Парабола"</v>
      </c>
      <c r="E4892" t="str">
        <f>IF(AND(C4892=1,B4892&lt;='Справочник по тт'!$D$1),'Справочник по тт'!$D$2,VLOOKUP(C4892,'Справочник по тт'!A:C,2,FALSE))</f>
        <v>"Парабола" пр. Дмитриева д.6/1</v>
      </c>
      <c r="F4892" s="2">
        <f t="shared" si="153"/>
        <v>1</v>
      </c>
    </row>
    <row r="4893" spans="1:6" x14ac:dyDescent="0.25">
      <c r="A4893" s="3">
        <v>43921.375</v>
      </c>
      <c r="B4893" s="14">
        <f t="shared" si="152"/>
        <v>43921</v>
      </c>
      <c r="C4893">
        <v>3</v>
      </c>
      <c r="D4893" t="str">
        <f>VLOOKUP(C4893,'Справочник по тт'!$A$2:$C$5,3,FALSE)</f>
        <v>"Парабола"</v>
      </c>
      <c r="E4893" t="str">
        <f>IF(AND(C4893=1,B4893&lt;='Справочник по тт'!$D$1),'Справочник по тт'!$D$2,VLOOKUP(C4893,'Справочник по тт'!A:C,2,FALSE))</f>
        <v>"Парабола" пр. Дмитриева д.6/1</v>
      </c>
      <c r="F4893" s="2">
        <f t="shared" si="153"/>
        <v>1</v>
      </c>
    </row>
    <row r="4894" spans="1:6" x14ac:dyDescent="0.25">
      <c r="A4894" s="3">
        <v>43921.375</v>
      </c>
      <c r="B4894" s="14">
        <f t="shared" si="152"/>
        <v>43921</v>
      </c>
      <c r="C4894">
        <v>3</v>
      </c>
      <c r="D4894" t="str">
        <f>VLOOKUP(C4894,'Справочник по тт'!$A$2:$C$5,3,FALSE)</f>
        <v>"Парабола"</v>
      </c>
      <c r="E4894" t="str">
        <f>IF(AND(C4894=1,B4894&lt;='Справочник по тт'!$D$1),'Справочник по тт'!$D$2,VLOOKUP(C4894,'Справочник по тт'!A:C,2,FALSE))</f>
        <v>"Парабола" пр. Дмитриева д.6/1</v>
      </c>
      <c r="F4894" s="2">
        <f t="shared" si="153"/>
        <v>1</v>
      </c>
    </row>
    <row r="4895" spans="1:6" x14ac:dyDescent="0.25">
      <c r="A4895" s="3">
        <v>43921.375</v>
      </c>
      <c r="B4895" s="14">
        <f t="shared" si="152"/>
        <v>43921</v>
      </c>
      <c r="C4895">
        <v>3</v>
      </c>
      <c r="D4895" t="str">
        <f>VLOOKUP(C4895,'Справочник по тт'!$A$2:$C$5,3,FALSE)</f>
        <v>"Парабола"</v>
      </c>
      <c r="E4895" t="str">
        <f>IF(AND(C4895=1,B4895&lt;='Справочник по тт'!$D$1),'Справочник по тт'!$D$2,VLOOKUP(C4895,'Справочник по тт'!A:C,2,FALSE))</f>
        <v>"Парабола" пр. Дмитриева д.6/1</v>
      </c>
      <c r="F4895" s="2">
        <f t="shared" si="153"/>
        <v>1</v>
      </c>
    </row>
    <row r="4896" spans="1:6" x14ac:dyDescent="0.25">
      <c r="A4896" s="3">
        <v>43921.375</v>
      </c>
      <c r="B4896" s="14">
        <f t="shared" si="152"/>
        <v>43921</v>
      </c>
      <c r="C4896">
        <v>3</v>
      </c>
      <c r="D4896" t="str">
        <f>VLOOKUP(C4896,'Справочник по тт'!$A$2:$C$5,3,FALSE)</f>
        <v>"Парабола"</v>
      </c>
      <c r="E4896" t="str">
        <f>IF(AND(C4896=1,B4896&lt;='Справочник по тт'!$D$1),'Справочник по тт'!$D$2,VLOOKUP(C4896,'Справочник по тт'!A:C,2,FALSE))</f>
        <v>"Парабола" пр. Дмитриева д.6/1</v>
      </c>
      <c r="F4896" s="2">
        <f t="shared" si="153"/>
        <v>1</v>
      </c>
    </row>
    <row r="4897" spans="1:6" x14ac:dyDescent="0.25">
      <c r="A4897" s="3">
        <v>43921.375</v>
      </c>
      <c r="B4897" s="14">
        <f t="shared" si="152"/>
        <v>43921</v>
      </c>
      <c r="C4897">
        <v>3</v>
      </c>
      <c r="D4897" t="str">
        <f>VLOOKUP(C4897,'Справочник по тт'!$A$2:$C$5,3,FALSE)</f>
        <v>"Парабола"</v>
      </c>
      <c r="E4897" t="str">
        <f>IF(AND(C4897=1,B4897&lt;='Справочник по тт'!$D$1),'Справочник по тт'!$D$2,VLOOKUP(C4897,'Справочник по тт'!A:C,2,FALSE))</f>
        <v>"Парабола" пр. Дмитриева д.6/1</v>
      </c>
      <c r="F4897" s="2">
        <f t="shared" si="153"/>
        <v>1</v>
      </c>
    </row>
    <row r="4898" spans="1:6" x14ac:dyDescent="0.25">
      <c r="A4898" s="3">
        <v>43921.375</v>
      </c>
      <c r="B4898" s="14">
        <f t="shared" si="152"/>
        <v>43921</v>
      </c>
      <c r="C4898">
        <v>3</v>
      </c>
      <c r="D4898" t="str">
        <f>VLOOKUP(C4898,'Справочник по тт'!$A$2:$C$5,3,FALSE)</f>
        <v>"Парабола"</v>
      </c>
      <c r="E4898" t="str">
        <f>IF(AND(C4898=1,B4898&lt;='Справочник по тт'!$D$1),'Справочник по тт'!$D$2,VLOOKUP(C4898,'Справочник по тт'!A:C,2,FALSE))</f>
        <v>"Парабола" пр. Дмитриева д.6/1</v>
      </c>
      <c r="F4898" s="2">
        <f t="shared" si="153"/>
        <v>1</v>
      </c>
    </row>
    <row r="4899" spans="1:6" x14ac:dyDescent="0.25">
      <c r="A4899" s="3">
        <v>43921.375</v>
      </c>
      <c r="B4899" s="14">
        <f t="shared" si="152"/>
        <v>43921</v>
      </c>
      <c r="C4899">
        <v>3</v>
      </c>
      <c r="D4899" t="str">
        <f>VLOOKUP(C4899,'Справочник по тт'!$A$2:$C$5,3,FALSE)</f>
        <v>"Парабола"</v>
      </c>
      <c r="E4899" t="str">
        <f>IF(AND(C4899=1,B4899&lt;='Справочник по тт'!$D$1),'Справочник по тт'!$D$2,VLOOKUP(C4899,'Справочник по тт'!A:C,2,FALSE))</f>
        <v>"Парабола" пр. Дмитриева д.6/1</v>
      </c>
      <c r="F4899" s="2">
        <f t="shared" si="153"/>
        <v>1</v>
      </c>
    </row>
    <row r="4900" spans="1:6" x14ac:dyDescent="0.25">
      <c r="A4900" s="3">
        <v>43921.416666666664</v>
      </c>
      <c r="B4900" s="14">
        <f t="shared" si="152"/>
        <v>43921</v>
      </c>
      <c r="C4900">
        <v>3</v>
      </c>
      <c r="D4900" t="str">
        <f>VLOOKUP(C4900,'Справочник по тт'!$A$2:$C$5,3,FALSE)</f>
        <v>"Парабола"</v>
      </c>
      <c r="E4900" t="str">
        <f>IF(AND(C4900=1,B4900&lt;='Справочник по тт'!$D$1),'Справочник по тт'!$D$2,VLOOKUP(C4900,'Справочник по тт'!A:C,2,FALSE))</f>
        <v>"Парабола" пр. Дмитриева д.6/1</v>
      </c>
      <c r="F4900" s="2">
        <f t="shared" si="153"/>
        <v>1</v>
      </c>
    </row>
    <row r="4901" spans="1:6" x14ac:dyDescent="0.25">
      <c r="A4901" s="3">
        <v>43921.416666666664</v>
      </c>
      <c r="B4901" s="14">
        <f t="shared" si="152"/>
        <v>43921</v>
      </c>
      <c r="C4901">
        <v>3</v>
      </c>
      <c r="D4901" t="str">
        <f>VLOOKUP(C4901,'Справочник по тт'!$A$2:$C$5,3,FALSE)</f>
        <v>"Парабола"</v>
      </c>
      <c r="E4901" t="str">
        <f>IF(AND(C4901=1,B4901&lt;='Справочник по тт'!$D$1),'Справочник по тт'!$D$2,VLOOKUP(C4901,'Справочник по тт'!A:C,2,FALSE))</f>
        <v>"Парабола" пр. Дмитриева д.6/1</v>
      </c>
      <c r="F4901" s="2">
        <f t="shared" si="153"/>
        <v>1</v>
      </c>
    </row>
    <row r="4902" spans="1:6" x14ac:dyDescent="0.25">
      <c r="A4902" s="3">
        <v>43921.416666666664</v>
      </c>
      <c r="B4902" s="14">
        <f t="shared" si="152"/>
        <v>43921</v>
      </c>
      <c r="C4902">
        <v>3</v>
      </c>
      <c r="D4902" t="str">
        <f>VLOOKUP(C4902,'Справочник по тт'!$A$2:$C$5,3,FALSE)</f>
        <v>"Парабола"</v>
      </c>
      <c r="E4902" t="str">
        <f>IF(AND(C4902=1,B4902&lt;='Справочник по тт'!$D$1),'Справочник по тт'!$D$2,VLOOKUP(C4902,'Справочник по тт'!A:C,2,FALSE))</f>
        <v>"Парабола" пр. Дмитриева д.6/1</v>
      </c>
      <c r="F4902" s="2">
        <f t="shared" si="153"/>
        <v>1</v>
      </c>
    </row>
    <row r="4903" spans="1:6" x14ac:dyDescent="0.25">
      <c r="A4903" s="3">
        <v>43921.416666666664</v>
      </c>
      <c r="B4903" s="14">
        <f t="shared" si="152"/>
        <v>43921</v>
      </c>
      <c r="C4903">
        <v>3</v>
      </c>
      <c r="D4903" t="str">
        <f>VLOOKUP(C4903,'Справочник по тт'!$A$2:$C$5,3,FALSE)</f>
        <v>"Парабола"</v>
      </c>
      <c r="E4903" t="str">
        <f>IF(AND(C4903=1,B4903&lt;='Справочник по тт'!$D$1),'Справочник по тт'!$D$2,VLOOKUP(C4903,'Справочник по тт'!A:C,2,FALSE))</f>
        <v>"Парабола" пр. Дмитриева д.6/1</v>
      </c>
      <c r="F4903" s="2">
        <f t="shared" si="153"/>
        <v>1</v>
      </c>
    </row>
    <row r="4904" spans="1:6" x14ac:dyDescent="0.25">
      <c r="A4904" s="3">
        <v>43921.416666666664</v>
      </c>
      <c r="B4904" s="14">
        <f t="shared" si="152"/>
        <v>43921</v>
      </c>
      <c r="C4904">
        <v>3</v>
      </c>
      <c r="D4904" t="str">
        <f>VLOOKUP(C4904,'Справочник по тт'!$A$2:$C$5,3,FALSE)</f>
        <v>"Парабола"</v>
      </c>
      <c r="E4904" t="str">
        <f>IF(AND(C4904=1,B4904&lt;='Справочник по тт'!$D$1),'Справочник по тт'!$D$2,VLOOKUP(C4904,'Справочник по тт'!A:C,2,FALSE))</f>
        <v>"Парабола" пр. Дмитриева д.6/1</v>
      </c>
      <c r="F4904" s="2">
        <f t="shared" si="153"/>
        <v>1</v>
      </c>
    </row>
    <row r="4905" spans="1:6" x14ac:dyDescent="0.25">
      <c r="A4905" s="3">
        <v>43921.416666666664</v>
      </c>
      <c r="B4905" s="14">
        <f t="shared" si="152"/>
        <v>43921</v>
      </c>
      <c r="C4905">
        <v>3</v>
      </c>
      <c r="D4905" t="str">
        <f>VLOOKUP(C4905,'Справочник по тт'!$A$2:$C$5,3,FALSE)</f>
        <v>"Парабола"</v>
      </c>
      <c r="E4905" t="str">
        <f>IF(AND(C4905=1,B4905&lt;='Справочник по тт'!$D$1),'Справочник по тт'!$D$2,VLOOKUP(C4905,'Справочник по тт'!A:C,2,FALSE))</f>
        <v>"Парабола" пр. Дмитриева д.6/1</v>
      </c>
      <c r="F4905" s="2">
        <f t="shared" si="153"/>
        <v>1</v>
      </c>
    </row>
    <row r="4906" spans="1:6" x14ac:dyDescent="0.25">
      <c r="A4906" s="3">
        <v>43921.416666666664</v>
      </c>
      <c r="B4906" s="14">
        <f t="shared" si="152"/>
        <v>43921</v>
      </c>
      <c r="C4906">
        <v>3</v>
      </c>
      <c r="D4906" t="str">
        <f>VLOOKUP(C4906,'Справочник по тт'!$A$2:$C$5,3,FALSE)</f>
        <v>"Парабола"</v>
      </c>
      <c r="E4906" t="str">
        <f>IF(AND(C4906=1,B4906&lt;='Справочник по тт'!$D$1),'Справочник по тт'!$D$2,VLOOKUP(C4906,'Справочник по тт'!A:C,2,FALSE))</f>
        <v>"Парабола" пр. Дмитриева д.6/1</v>
      </c>
      <c r="F4906" s="2">
        <f t="shared" si="153"/>
        <v>1</v>
      </c>
    </row>
    <row r="4907" spans="1:6" x14ac:dyDescent="0.25">
      <c r="A4907" s="3">
        <v>43921.416666666664</v>
      </c>
      <c r="B4907" s="14">
        <f t="shared" si="152"/>
        <v>43921</v>
      </c>
      <c r="C4907">
        <v>3</v>
      </c>
      <c r="D4907" t="str">
        <f>VLOOKUP(C4907,'Справочник по тт'!$A$2:$C$5,3,FALSE)</f>
        <v>"Парабола"</v>
      </c>
      <c r="E4907" t="str">
        <f>IF(AND(C4907=1,B4907&lt;='Справочник по тт'!$D$1),'Справочник по тт'!$D$2,VLOOKUP(C4907,'Справочник по тт'!A:C,2,FALSE))</f>
        <v>"Парабола" пр. Дмитриева д.6/1</v>
      </c>
      <c r="F4907" s="2">
        <f t="shared" si="153"/>
        <v>1</v>
      </c>
    </row>
    <row r="4908" spans="1:6" x14ac:dyDescent="0.25">
      <c r="A4908" s="3">
        <v>43921.458333333336</v>
      </c>
      <c r="B4908" s="14">
        <f t="shared" si="152"/>
        <v>43921</v>
      </c>
      <c r="C4908">
        <v>3</v>
      </c>
      <c r="D4908" t="str">
        <f>VLOOKUP(C4908,'Справочник по тт'!$A$2:$C$5,3,FALSE)</f>
        <v>"Парабола"</v>
      </c>
      <c r="E4908" t="str">
        <f>IF(AND(C4908=1,B4908&lt;='Справочник по тт'!$D$1),'Справочник по тт'!$D$2,VLOOKUP(C4908,'Справочник по тт'!A:C,2,FALSE))</f>
        <v>"Парабола" пр. Дмитриева д.6/1</v>
      </c>
      <c r="F4908" s="2">
        <f t="shared" si="153"/>
        <v>1</v>
      </c>
    </row>
    <row r="4909" spans="1:6" x14ac:dyDescent="0.25">
      <c r="A4909" s="3">
        <v>43921.458333333336</v>
      </c>
      <c r="B4909" s="14">
        <f t="shared" si="152"/>
        <v>43921</v>
      </c>
      <c r="C4909">
        <v>3</v>
      </c>
      <c r="D4909" t="str">
        <f>VLOOKUP(C4909,'Справочник по тт'!$A$2:$C$5,3,FALSE)</f>
        <v>"Парабола"</v>
      </c>
      <c r="E4909" t="str">
        <f>IF(AND(C4909=1,B4909&lt;='Справочник по тт'!$D$1),'Справочник по тт'!$D$2,VLOOKUP(C4909,'Справочник по тт'!A:C,2,FALSE))</f>
        <v>"Парабола" пр. Дмитриева д.6/1</v>
      </c>
      <c r="F4909" s="2">
        <f t="shared" si="153"/>
        <v>1</v>
      </c>
    </row>
    <row r="4910" spans="1:6" x14ac:dyDescent="0.25">
      <c r="A4910" s="3">
        <v>43921.458333333336</v>
      </c>
      <c r="B4910" s="14">
        <f t="shared" si="152"/>
        <v>43921</v>
      </c>
      <c r="C4910">
        <v>3</v>
      </c>
      <c r="D4910" t="str">
        <f>VLOOKUP(C4910,'Справочник по тт'!$A$2:$C$5,3,FALSE)</f>
        <v>"Парабола"</v>
      </c>
      <c r="E4910" t="str">
        <f>IF(AND(C4910=1,B4910&lt;='Справочник по тт'!$D$1),'Справочник по тт'!$D$2,VLOOKUP(C4910,'Справочник по тт'!A:C,2,FALSE))</f>
        <v>"Парабола" пр. Дмитриева д.6/1</v>
      </c>
      <c r="F4910" s="2">
        <f t="shared" si="153"/>
        <v>1</v>
      </c>
    </row>
    <row r="4911" spans="1:6" x14ac:dyDescent="0.25">
      <c r="A4911" s="3">
        <v>43921.458333333336</v>
      </c>
      <c r="B4911" s="14">
        <f t="shared" si="152"/>
        <v>43921</v>
      </c>
      <c r="C4911">
        <v>3</v>
      </c>
      <c r="D4911" t="str">
        <f>VLOOKUP(C4911,'Справочник по тт'!$A$2:$C$5,3,FALSE)</f>
        <v>"Парабола"</v>
      </c>
      <c r="E4911" t="str">
        <f>IF(AND(C4911=1,B4911&lt;='Справочник по тт'!$D$1),'Справочник по тт'!$D$2,VLOOKUP(C4911,'Справочник по тт'!A:C,2,FALSE))</f>
        <v>"Парабола" пр. Дмитриева д.6/1</v>
      </c>
      <c r="F4911" s="2">
        <f t="shared" si="153"/>
        <v>1</v>
      </c>
    </row>
    <row r="4912" spans="1:6" x14ac:dyDescent="0.25">
      <c r="A4912" s="3">
        <v>43921.458333333336</v>
      </c>
      <c r="B4912" s="14">
        <f t="shared" si="152"/>
        <v>43921</v>
      </c>
      <c r="C4912">
        <v>3</v>
      </c>
      <c r="D4912" t="str">
        <f>VLOOKUP(C4912,'Справочник по тт'!$A$2:$C$5,3,FALSE)</f>
        <v>"Парабола"</v>
      </c>
      <c r="E4912" t="str">
        <f>IF(AND(C4912=1,B4912&lt;='Справочник по тт'!$D$1),'Справочник по тт'!$D$2,VLOOKUP(C4912,'Справочник по тт'!A:C,2,FALSE))</f>
        <v>"Парабола" пр. Дмитриева д.6/1</v>
      </c>
      <c r="F4912" s="2">
        <f t="shared" si="153"/>
        <v>1</v>
      </c>
    </row>
    <row r="4913" spans="1:6" x14ac:dyDescent="0.25">
      <c r="A4913" s="3">
        <v>43921.458333333336</v>
      </c>
      <c r="B4913" s="14">
        <f t="shared" si="152"/>
        <v>43921</v>
      </c>
      <c r="C4913">
        <v>3</v>
      </c>
      <c r="D4913" t="str">
        <f>VLOOKUP(C4913,'Справочник по тт'!$A$2:$C$5,3,FALSE)</f>
        <v>"Парабола"</v>
      </c>
      <c r="E4913" t="str">
        <f>IF(AND(C4913=1,B4913&lt;='Справочник по тт'!$D$1),'Справочник по тт'!$D$2,VLOOKUP(C4913,'Справочник по тт'!A:C,2,FALSE))</f>
        <v>"Парабола" пр. Дмитриева д.6/1</v>
      </c>
      <c r="F4913" s="2">
        <f t="shared" si="153"/>
        <v>1</v>
      </c>
    </row>
    <row r="4914" spans="1:6" x14ac:dyDescent="0.25">
      <c r="A4914" s="3">
        <v>43921.541666666664</v>
      </c>
      <c r="B4914" s="14">
        <f t="shared" si="152"/>
        <v>43921</v>
      </c>
      <c r="C4914">
        <v>3</v>
      </c>
      <c r="D4914" t="str">
        <f>VLOOKUP(C4914,'Справочник по тт'!$A$2:$C$5,3,FALSE)</f>
        <v>"Парабола"</v>
      </c>
      <c r="E4914" t="str">
        <f>IF(AND(C4914=1,B4914&lt;='Справочник по тт'!$D$1),'Справочник по тт'!$D$2,VLOOKUP(C4914,'Справочник по тт'!A:C,2,FALSE))</f>
        <v>"Парабола" пр. Дмитриева д.6/1</v>
      </c>
      <c r="F4914" s="2">
        <f t="shared" si="153"/>
        <v>1</v>
      </c>
    </row>
    <row r="4915" spans="1:6" x14ac:dyDescent="0.25">
      <c r="A4915" s="3">
        <v>43921.541666666664</v>
      </c>
      <c r="B4915" s="14">
        <f t="shared" si="152"/>
        <v>43921</v>
      </c>
      <c r="C4915">
        <v>3</v>
      </c>
      <c r="D4915" t="str">
        <f>VLOOKUP(C4915,'Справочник по тт'!$A$2:$C$5,3,FALSE)</f>
        <v>"Парабола"</v>
      </c>
      <c r="E4915" t="str">
        <f>IF(AND(C4915=1,B4915&lt;='Справочник по тт'!$D$1),'Справочник по тт'!$D$2,VLOOKUP(C4915,'Справочник по тт'!A:C,2,FALSE))</f>
        <v>"Парабола" пр. Дмитриева д.6/1</v>
      </c>
      <c r="F4915" s="2">
        <f t="shared" si="153"/>
        <v>1</v>
      </c>
    </row>
    <row r="4916" spans="1:6" x14ac:dyDescent="0.25">
      <c r="A4916" s="3">
        <v>43921.541666666664</v>
      </c>
      <c r="B4916" s="14">
        <f t="shared" si="152"/>
        <v>43921</v>
      </c>
      <c r="C4916">
        <v>3</v>
      </c>
      <c r="D4916" t="str">
        <f>VLOOKUP(C4916,'Справочник по тт'!$A$2:$C$5,3,FALSE)</f>
        <v>"Парабола"</v>
      </c>
      <c r="E4916" t="str">
        <f>IF(AND(C4916=1,B4916&lt;='Справочник по тт'!$D$1),'Справочник по тт'!$D$2,VLOOKUP(C4916,'Справочник по тт'!A:C,2,FALSE))</f>
        <v>"Парабола" пр. Дмитриева д.6/1</v>
      </c>
      <c r="F4916" s="2">
        <f t="shared" si="153"/>
        <v>1</v>
      </c>
    </row>
    <row r="4917" spans="1:6" x14ac:dyDescent="0.25">
      <c r="A4917" s="3">
        <v>43921.541666666664</v>
      </c>
      <c r="B4917" s="14">
        <f t="shared" si="152"/>
        <v>43921</v>
      </c>
      <c r="C4917">
        <v>3</v>
      </c>
      <c r="D4917" t="str">
        <f>VLOOKUP(C4917,'Справочник по тт'!$A$2:$C$5,3,FALSE)</f>
        <v>"Парабола"</v>
      </c>
      <c r="E4917" t="str">
        <f>IF(AND(C4917=1,B4917&lt;='Справочник по тт'!$D$1),'Справочник по тт'!$D$2,VLOOKUP(C4917,'Справочник по тт'!A:C,2,FALSE))</f>
        <v>"Парабола" пр. Дмитриева д.6/1</v>
      </c>
      <c r="F4917" s="2">
        <f t="shared" si="153"/>
        <v>1</v>
      </c>
    </row>
    <row r="4918" spans="1:6" x14ac:dyDescent="0.25">
      <c r="A4918" s="3">
        <v>43921.544328703705</v>
      </c>
      <c r="B4918" s="14">
        <f t="shared" si="152"/>
        <v>43921</v>
      </c>
      <c r="C4918">
        <v>3</v>
      </c>
      <c r="D4918" t="str">
        <f>VLOOKUP(C4918,'Справочник по тт'!$A$2:$C$5,3,FALSE)</f>
        <v>"Парабола"</v>
      </c>
      <c r="E4918" t="str">
        <f>IF(AND(C4918=1,B4918&lt;='Справочник по тт'!$D$1),'Справочник по тт'!$D$2,VLOOKUP(C4918,'Справочник по тт'!A:C,2,FALSE))</f>
        <v>"Парабола" пр. Дмитриева д.6/1</v>
      </c>
      <c r="F4918" s="2">
        <f t="shared" si="153"/>
        <v>1</v>
      </c>
    </row>
    <row r="4919" spans="1:6" x14ac:dyDescent="0.25">
      <c r="A4919" s="3">
        <v>43921.583333333336</v>
      </c>
      <c r="B4919" s="14">
        <f t="shared" si="152"/>
        <v>43921</v>
      </c>
      <c r="C4919">
        <v>3</v>
      </c>
      <c r="D4919" t="str">
        <f>VLOOKUP(C4919,'Справочник по тт'!$A$2:$C$5,3,FALSE)</f>
        <v>"Парабола"</v>
      </c>
      <c r="E4919" t="str">
        <f>IF(AND(C4919=1,B4919&lt;='Справочник по тт'!$D$1),'Справочник по тт'!$D$2,VLOOKUP(C4919,'Справочник по тт'!A:C,2,FALSE))</f>
        <v>"Парабола" пр. Дмитриева д.6/1</v>
      </c>
      <c r="F4919" s="2">
        <f t="shared" si="153"/>
        <v>1</v>
      </c>
    </row>
    <row r="4920" spans="1:6" x14ac:dyDescent="0.25">
      <c r="A4920" s="3">
        <v>43921.583333333336</v>
      </c>
      <c r="B4920" s="14">
        <f t="shared" si="152"/>
        <v>43921</v>
      </c>
      <c r="C4920">
        <v>3</v>
      </c>
      <c r="D4920" t="str">
        <f>VLOOKUP(C4920,'Справочник по тт'!$A$2:$C$5,3,FALSE)</f>
        <v>"Парабола"</v>
      </c>
      <c r="E4920" t="str">
        <f>IF(AND(C4920=1,B4920&lt;='Справочник по тт'!$D$1),'Справочник по тт'!$D$2,VLOOKUP(C4920,'Справочник по тт'!A:C,2,FALSE))</f>
        <v>"Парабола" пр. Дмитриева д.6/1</v>
      </c>
      <c r="F4920" s="2">
        <f t="shared" si="153"/>
        <v>1</v>
      </c>
    </row>
    <row r="4921" spans="1:6" x14ac:dyDescent="0.25">
      <c r="A4921" s="3">
        <v>43921.583333333336</v>
      </c>
      <c r="B4921" s="14">
        <f t="shared" si="152"/>
        <v>43921</v>
      </c>
      <c r="C4921">
        <v>3</v>
      </c>
      <c r="D4921" t="str">
        <f>VLOOKUP(C4921,'Справочник по тт'!$A$2:$C$5,3,FALSE)</f>
        <v>"Парабола"</v>
      </c>
      <c r="E4921" t="str">
        <f>IF(AND(C4921=1,B4921&lt;='Справочник по тт'!$D$1),'Справочник по тт'!$D$2,VLOOKUP(C4921,'Справочник по тт'!A:C,2,FALSE))</f>
        <v>"Парабола" пр. Дмитриева д.6/1</v>
      </c>
      <c r="F4921" s="2">
        <f t="shared" si="153"/>
        <v>1</v>
      </c>
    </row>
    <row r="4922" spans="1:6" x14ac:dyDescent="0.25">
      <c r="A4922" s="3">
        <v>43921.606932870367</v>
      </c>
      <c r="B4922" s="14">
        <f t="shared" si="152"/>
        <v>43921</v>
      </c>
      <c r="C4922">
        <v>3</v>
      </c>
      <c r="D4922" t="str">
        <f>VLOOKUP(C4922,'Справочник по тт'!$A$2:$C$5,3,FALSE)</f>
        <v>"Парабола"</v>
      </c>
      <c r="E4922" t="str">
        <f>IF(AND(C4922=1,B4922&lt;='Справочник по тт'!$D$1),'Справочник по тт'!$D$2,VLOOKUP(C4922,'Справочник по тт'!A:C,2,FALSE))</f>
        <v>"Парабола" пр. Дмитриева д.6/1</v>
      </c>
      <c r="F4922" s="2">
        <f t="shared" si="153"/>
        <v>1</v>
      </c>
    </row>
    <row r="4923" spans="1:6" x14ac:dyDescent="0.25">
      <c r="A4923" s="3">
        <v>43921.625</v>
      </c>
      <c r="B4923" s="14">
        <f t="shared" si="152"/>
        <v>43921</v>
      </c>
      <c r="C4923">
        <v>3</v>
      </c>
      <c r="D4923" t="str">
        <f>VLOOKUP(C4923,'Справочник по тт'!$A$2:$C$5,3,FALSE)</f>
        <v>"Парабола"</v>
      </c>
      <c r="E4923" t="str">
        <f>IF(AND(C4923=1,B4923&lt;='Справочник по тт'!$D$1),'Справочник по тт'!$D$2,VLOOKUP(C4923,'Справочник по тт'!A:C,2,FALSE))</f>
        <v>"Парабола" пр. Дмитриева д.6/1</v>
      </c>
      <c r="F4923" s="2">
        <f t="shared" si="153"/>
        <v>1</v>
      </c>
    </row>
    <row r="4924" spans="1:6" x14ac:dyDescent="0.25">
      <c r="A4924" s="3">
        <v>43921.625</v>
      </c>
      <c r="B4924" s="14">
        <f t="shared" si="152"/>
        <v>43921</v>
      </c>
      <c r="C4924">
        <v>3</v>
      </c>
      <c r="D4924" t="str">
        <f>VLOOKUP(C4924,'Справочник по тт'!$A$2:$C$5,3,FALSE)</f>
        <v>"Парабола"</v>
      </c>
      <c r="E4924" t="str">
        <f>IF(AND(C4924=1,B4924&lt;='Справочник по тт'!$D$1),'Справочник по тт'!$D$2,VLOOKUP(C4924,'Справочник по тт'!A:C,2,FALSE))</f>
        <v>"Парабола" пр. Дмитриева д.6/1</v>
      </c>
      <c r="F4924" s="2">
        <f t="shared" si="153"/>
        <v>1</v>
      </c>
    </row>
    <row r="4925" spans="1:6" x14ac:dyDescent="0.25">
      <c r="A4925" s="3">
        <v>43921.625</v>
      </c>
      <c r="B4925" s="14">
        <f t="shared" si="152"/>
        <v>43921</v>
      </c>
      <c r="C4925">
        <v>3</v>
      </c>
      <c r="D4925" t="str">
        <f>VLOOKUP(C4925,'Справочник по тт'!$A$2:$C$5,3,FALSE)</f>
        <v>"Парабола"</v>
      </c>
      <c r="E4925" t="str">
        <f>IF(AND(C4925=1,B4925&lt;='Справочник по тт'!$D$1),'Справочник по тт'!$D$2,VLOOKUP(C4925,'Справочник по тт'!A:C,2,FALSE))</f>
        <v>"Парабола" пр. Дмитриева д.6/1</v>
      </c>
      <c r="F4925" s="2">
        <f t="shared" si="153"/>
        <v>1</v>
      </c>
    </row>
    <row r="4926" spans="1:6" x14ac:dyDescent="0.25">
      <c r="A4926" s="3">
        <v>43921.625</v>
      </c>
      <c r="B4926" s="14">
        <f t="shared" si="152"/>
        <v>43921</v>
      </c>
      <c r="C4926">
        <v>3</v>
      </c>
      <c r="D4926" t="str">
        <f>VLOOKUP(C4926,'Справочник по тт'!$A$2:$C$5,3,FALSE)</f>
        <v>"Парабола"</v>
      </c>
      <c r="E4926" t="str">
        <f>IF(AND(C4926=1,B4926&lt;='Справочник по тт'!$D$1),'Справочник по тт'!$D$2,VLOOKUP(C4926,'Справочник по тт'!A:C,2,FALSE))</f>
        <v>"Парабола" пр. Дмитриева д.6/1</v>
      </c>
      <c r="F4926" s="2">
        <f t="shared" si="153"/>
        <v>1</v>
      </c>
    </row>
    <row r="4927" spans="1:6" x14ac:dyDescent="0.25">
      <c r="A4927" s="3">
        <v>43921.625</v>
      </c>
      <c r="B4927" s="14">
        <f t="shared" si="152"/>
        <v>43921</v>
      </c>
      <c r="C4927">
        <v>3</v>
      </c>
      <c r="D4927" t="str">
        <f>VLOOKUP(C4927,'Справочник по тт'!$A$2:$C$5,3,FALSE)</f>
        <v>"Парабола"</v>
      </c>
      <c r="E4927" t="str">
        <f>IF(AND(C4927=1,B4927&lt;='Справочник по тт'!$D$1),'Справочник по тт'!$D$2,VLOOKUP(C4927,'Справочник по тт'!A:C,2,FALSE))</f>
        <v>"Парабола" пр. Дмитриева д.6/1</v>
      </c>
      <c r="F4927" s="2">
        <f t="shared" si="153"/>
        <v>1</v>
      </c>
    </row>
    <row r="4928" spans="1:6" x14ac:dyDescent="0.25">
      <c r="A4928" s="3">
        <v>43921.625</v>
      </c>
      <c r="B4928" s="14">
        <f t="shared" si="152"/>
        <v>43921</v>
      </c>
      <c r="C4928">
        <v>3</v>
      </c>
      <c r="D4928" t="str">
        <f>VLOOKUP(C4928,'Справочник по тт'!$A$2:$C$5,3,FALSE)</f>
        <v>"Парабола"</v>
      </c>
      <c r="E4928" t="str">
        <f>IF(AND(C4928=1,B4928&lt;='Справочник по тт'!$D$1),'Справочник по тт'!$D$2,VLOOKUP(C4928,'Справочник по тт'!A:C,2,FALSE))</f>
        <v>"Парабола" пр. Дмитриева д.6/1</v>
      </c>
      <c r="F4928" s="2">
        <f t="shared" si="153"/>
        <v>1</v>
      </c>
    </row>
    <row r="4929" spans="1:6" x14ac:dyDescent="0.25">
      <c r="A4929" s="3">
        <v>43921.625</v>
      </c>
      <c r="B4929" s="14">
        <f t="shared" si="152"/>
        <v>43921</v>
      </c>
      <c r="C4929">
        <v>3</v>
      </c>
      <c r="D4929" t="str">
        <f>VLOOKUP(C4929,'Справочник по тт'!$A$2:$C$5,3,FALSE)</f>
        <v>"Парабола"</v>
      </c>
      <c r="E4929" t="str">
        <f>IF(AND(C4929=1,B4929&lt;='Справочник по тт'!$D$1),'Справочник по тт'!$D$2,VLOOKUP(C4929,'Справочник по тт'!A:C,2,FALSE))</f>
        <v>"Парабола" пр. Дмитриева д.6/1</v>
      </c>
      <c r="F4929" s="2">
        <f t="shared" si="153"/>
        <v>1</v>
      </c>
    </row>
    <row r="4930" spans="1:6" x14ac:dyDescent="0.25">
      <c r="A4930" s="3">
        <v>43921.666666666664</v>
      </c>
      <c r="B4930" s="14">
        <f t="shared" ref="B4930:B4993" si="154">(TEXT(A4930,"ДД.ММ.ГГГГ"))*1</f>
        <v>43921</v>
      </c>
      <c r="C4930">
        <v>3</v>
      </c>
      <c r="D4930" t="str">
        <f>VLOOKUP(C4930,'Справочник по тт'!$A$2:$C$5,3,FALSE)</f>
        <v>"Парабола"</v>
      </c>
      <c r="E4930" t="str">
        <f>IF(AND(C4930=1,B4930&lt;='Справочник по тт'!$D$1),'Справочник по тт'!$D$2,VLOOKUP(C4930,'Справочник по тт'!A:C,2,FALSE))</f>
        <v>"Парабола" пр. Дмитриева д.6/1</v>
      </c>
      <c r="F4930" s="2">
        <f t="shared" si="153"/>
        <v>1</v>
      </c>
    </row>
    <row r="4931" spans="1:6" x14ac:dyDescent="0.25">
      <c r="A4931" s="3">
        <v>43921.666666666664</v>
      </c>
      <c r="B4931" s="14">
        <f t="shared" si="154"/>
        <v>43921</v>
      </c>
      <c r="C4931">
        <v>3</v>
      </c>
      <c r="D4931" t="str">
        <f>VLOOKUP(C4931,'Справочник по тт'!$A$2:$C$5,3,FALSE)</f>
        <v>"Парабола"</v>
      </c>
      <c r="E4931" t="str">
        <f>IF(AND(C4931=1,B4931&lt;='Справочник по тт'!$D$1),'Справочник по тт'!$D$2,VLOOKUP(C4931,'Справочник по тт'!A:C,2,FALSE))</f>
        <v>"Парабола" пр. Дмитриева д.6/1</v>
      </c>
      <c r="F4931" s="2">
        <f t="shared" ref="F4931:F4994" si="155">IF(B4931&lt;=$F$1,1,"")</f>
        <v>1</v>
      </c>
    </row>
    <row r="4932" spans="1:6" x14ac:dyDescent="0.25">
      <c r="A4932" s="3">
        <v>43921.833333333336</v>
      </c>
      <c r="B4932" s="14">
        <f t="shared" si="154"/>
        <v>43921</v>
      </c>
      <c r="C4932">
        <v>3</v>
      </c>
      <c r="D4932" t="str">
        <f>VLOOKUP(C4932,'Справочник по тт'!$A$2:$C$5,3,FALSE)</f>
        <v>"Парабола"</v>
      </c>
      <c r="E4932" t="str">
        <f>IF(AND(C4932=1,B4932&lt;='Справочник по тт'!$D$1),'Справочник по тт'!$D$2,VLOOKUP(C4932,'Справочник по тт'!A:C,2,FALSE))</f>
        <v>"Парабола" пр. Дмитриева д.6/1</v>
      </c>
      <c r="F4932" s="2">
        <f t="shared" si="155"/>
        <v>1</v>
      </c>
    </row>
    <row r="4933" spans="1:6" x14ac:dyDescent="0.25">
      <c r="A4933" s="3">
        <v>43921.833333333336</v>
      </c>
      <c r="B4933" s="14">
        <f t="shared" si="154"/>
        <v>43921</v>
      </c>
      <c r="C4933">
        <v>3</v>
      </c>
      <c r="D4933" t="str">
        <f>VLOOKUP(C4933,'Справочник по тт'!$A$2:$C$5,3,FALSE)</f>
        <v>"Парабола"</v>
      </c>
      <c r="E4933" t="str">
        <f>IF(AND(C4933=1,B4933&lt;='Справочник по тт'!$D$1),'Справочник по тт'!$D$2,VLOOKUP(C4933,'Справочник по тт'!A:C,2,FALSE))</f>
        <v>"Парабола" пр. Дмитриева д.6/1</v>
      </c>
      <c r="F4933" s="2">
        <f t="shared" si="155"/>
        <v>1</v>
      </c>
    </row>
    <row r="4934" spans="1:6" x14ac:dyDescent="0.25">
      <c r="A4934" s="3">
        <v>43921.916666666664</v>
      </c>
      <c r="B4934" s="14">
        <f t="shared" si="154"/>
        <v>43921</v>
      </c>
      <c r="C4934">
        <v>3</v>
      </c>
      <c r="D4934" t="str">
        <f>VLOOKUP(C4934,'Справочник по тт'!$A$2:$C$5,3,FALSE)</f>
        <v>"Парабола"</v>
      </c>
      <c r="E4934" t="str">
        <f>IF(AND(C4934=1,B4934&lt;='Справочник по тт'!$D$1),'Справочник по тт'!$D$2,VLOOKUP(C4934,'Справочник по тт'!A:C,2,FALSE))</f>
        <v>"Парабола" пр. Дмитриева д.6/1</v>
      </c>
      <c r="F4934" s="2">
        <f t="shared" si="155"/>
        <v>1</v>
      </c>
    </row>
    <row r="4935" spans="1:6" x14ac:dyDescent="0.25">
      <c r="A4935" s="3">
        <v>43921.916666666664</v>
      </c>
      <c r="B4935" s="14">
        <f t="shared" si="154"/>
        <v>43921</v>
      </c>
      <c r="C4935">
        <v>3</v>
      </c>
      <c r="D4935" t="str">
        <f>VLOOKUP(C4935,'Справочник по тт'!$A$2:$C$5,3,FALSE)</f>
        <v>"Парабола"</v>
      </c>
      <c r="E4935" t="str">
        <f>IF(AND(C4935=1,B4935&lt;='Справочник по тт'!$D$1),'Справочник по тт'!$D$2,VLOOKUP(C4935,'Справочник по тт'!A:C,2,FALSE))</f>
        <v>"Парабола" пр. Дмитриева д.6/1</v>
      </c>
      <c r="F4935" s="2">
        <f t="shared" si="155"/>
        <v>1</v>
      </c>
    </row>
    <row r="4936" spans="1:6" x14ac:dyDescent="0.25">
      <c r="A4936" s="3">
        <v>43921.958333333336</v>
      </c>
      <c r="B4936" s="14">
        <f t="shared" si="154"/>
        <v>43921</v>
      </c>
      <c r="C4936">
        <v>3</v>
      </c>
      <c r="D4936" t="str">
        <f>VLOOKUP(C4936,'Справочник по тт'!$A$2:$C$5,3,FALSE)</f>
        <v>"Парабола"</v>
      </c>
      <c r="E4936" t="str">
        <f>IF(AND(C4936=1,B4936&lt;='Справочник по тт'!$D$1),'Справочник по тт'!$D$2,VLOOKUP(C4936,'Справочник по тт'!A:C,2,FALSE))</f>
        <v>"Парабола" пр. Дмитриева д.6/1</v>
      </c>
      <c r="F4936" s="2">
        <f t="shared" si="155"/>
        <v>1</v>
      </c>
    </row>
    <row r="4937" spans="1:6" x14ac:dyDescent="0.25">
      <c r="A4937" s="3">
        <v>43921.958333333336</v>
      </c>
      <c r="B4937" s="14">
        <f t="shared" si="154"/>
        <v>43921</v>
      </c>
      <c r="C4937">
        <v>3</v>
      </c>
      <c r="D4937" t="str">
        <f>VLOOKUP(C4937,'Справочник по тт'!$A$2:$C$5,3,FALSE)</f>
        <v>"Парабола"</v>
      </c>
      <c r="E4937" t="str">
        <f>IF(AND(C4937=1,B4937&lt;='Справочник по тт'!$D$1),'Справочник по тт'!$D$2,VLOOKUP(C4937,'Справочник по тт'!A:C,2,FALSE))</f>
        <v>"Парабола" пр. Дмитриева д.6/1</v>
      </c>
      <c r="F4937" s="2">
        <f t="shared" si="155"/>
        <v>1</v>
      </c>
    </row>
    <row r="4938" spans="1:6" x14ac:dyDescent="0.25">
      <c r="A4938" s="3">
        <v>43921.979166666664</v>
      </c>
      <c r="B4938" s="14">
        <f t="shared" si="154"/>
        <v>43921</v>
      </c>
      <c r="C4938">
        <v>3</v>
      </c>
      <c r="D4938" t="str">
        <f>VLOOKUP(C4938,'Справочник по тт'!$A$2:$C$5,3,FALSE)</f>
        <v>"Парабола"</v>
      </c>
      <c r="E4938" t="str">
        <f>IF(AND(C4938=1,B4938&lt;='Справочник по тт'!$D$1),'Справочник по тт'!$D$2,VLOOKUP(C4938,'Справочник по тт'!A:C,2,FALSE))</f>
        <v>"Парабола" пр. Дмитриева д.6/1</v>
      </c>
      <c r="F4938" s="2">
        <f t="shared" si="155"/>
        <v>1</v>
      </c>
    </row>
    <row r="4939" spans="1:6" x14ac:dyDescent="0.25">
      <c r="A4939" s="3">
        <v>43922.041666666664</v>
      </c>
      <c r="B4939" s="14">
        <f t="shared" si="154"/>
        <v>43922</v>
      </c>
      <c r="C4939">
        <v>3</v>
      </c>
      <c r="D4939" t="str">
        <f>VLOOKUP(C4939,'Справочник по тт'!$A$2:$C$5,3,FALSE)</f>
        <v>"Парабола"</v>
      </c>
      <c r="E4939" t="str">
        <f>IF(AND(C4939=1,B4939&lt;='Справочник по тт'!$D$1),'Справочник по тт'!$D$2,VLOOKUP(C4939,'Справочник по тт'!A:C,2,FALSE))</f>
        <v>"Парабола" пр. Дмитриева д.6/1</v>
      </c>
      <c r="F4939" s="2">
        <f t="shared" si="155"/>
        <v>1</v>
      </c>
    </row>
    <row r="4940" spans="1:6" x14ac:dyDescent="0.25">
      <c r="A4940" s="3">
        <v>43922.208333333336</v>
      </c>
      <c r="B4940" s="14">
        <f t="shared" si="154"/>
        <v>43922</v>
      </c>
      <c r="C4940">
        <v>3</v>
      </c>
      <c r="D4940" t="str">
        <f>VLOOKUP(C4940,'Справочник по тт'!$A$2:$C$5,3,FALSE)</f>
        <v>"Парабола"</v>
      </c>
      <c r="E4940" t="str">
        <f>IF(AND(C4940=1,B4940&lt;='Справочник по тт'!$D$1),'Справочник по тт'!$D$2,VLOOKUP(C4940,'Справочник по тт'!A:C,2,FALSE))</f>
        <v>"Парабола" пр. Дмитриева д.6/1</v>
      </c>
      <c r="F4940" s="2">
        <f t="shared" si="155"/>
        <v>1</v>
      </c>
    </row>
    <row r="4941" spans="1:6" x14ac:dyDescent="0.25">
      <c r="A4941" s="3">
        <v>43922.25</v>
      </c>
      <c r="B4941" s="14">
        <f t="shared" si="154"/>
        <v>43922</v>
      </c>
      <c r="C4941">
        <v>3</v>
      </c>
      <c r="D4941" t="str">
        <f>VLOOKUP(C4941,'Справочник по тт'!$A$2:$C$5,3,FALSE)</f>
        <v>"Парабола"</v>
      </c>
      <c r="E4941" t="str">
        <f>IF(AND(C4941=1,B4941&lt;='Справочник по тт'!$D$1),'Справочник по тт'!$D$2,VLOOKUP(C4941,'Справочник по тт'!A:C,2,FALSE))</f>
        <v>"Парабола" пр. Дмитриева д.6/1</v>
      </c>
      <c r="F4941" s="2">
        <f t="shared" si="155"/>
        <v>1</v>
      </c>
    </row>
    <row r="4942" spans="1:6" x14ac:dyDescent="0.25">
      <c r="A4942" s="3">
        <v>43922.291666666664</v>
      </c>
      <c r="B4942" s="14">
        <f t="shared" si="154"/>
        <v>43922</v>
      </c>
      <c r="C4942">
        <v>3</v>
      </c>
      <c r="D4942" t="str">
        <f>VLOOKUP(C4942,'Справочник по тт'!$A$2:$C$5,3,FALSE)</f>
        <v>"Парабола"</v>
      </c>
      <c r="E4942" t="str">
        <f>IF(AND(C4942=1,B4942&lt;='Справочник по тт'!$D$1),'Справочник по тт'!$D$2,VLOOKUP(C4942,'Справочник по тт'!A:C,2,FALSE))</f>
        <v>"Парабола" пр. Дмитриева д.6/1</v>
      </c>
      <c r="F4942" s="2">
        <f t="shared" si="155"/>
        <v>1</v>
      </c>
    </row>
    <row r="4943" spans="1:6" x14ac:dyDescent="0.25">
      <c r="A4943" s="3">
        <v>43922.291666666664</v>
      </c>
      <c r="B4943" s="14">
        <f t="shared" si="154"/>
        <v>43922</v>
      </c>
      <c r="C4943">
        <v>3</v>
      </c>
      <c r="D4943" t="str">
        <f>VLOOKUP(C4943,'Справочник по тт'!$A$2:$C$5,3,FALSE)</f>
        <v>"Парабола"</v>
      </c>
      <c r="E4943" t="str">
        <f>IF(AND(C4943=1,B4943&lt;='Справочник по тт'!$D$1),'Справочник по тт'!$D$2,VLOOKUP(C4943,'Справочник по тт'!A:C,2,FALSE))</f>
        <v>"Парабола" пр. Дмитриева д.6/1</v>
      </c>
      <c r="F4943" s="2">
        <f t="shared" si="155"/>
        <v>1</v>
      </c>
    </row>
    <row r="4944" spans="1:6" x14ac:dyDescent="0.25">
      <c r="A4944" s="3">
        <v>43922.333333333336</v>
      </c>
      <c r="B4944" s="14">
        <f t="shared" si="154"/>
        <v>43922</v>
      </c>
      <c r="C4944">
        <v>3</v>
      </c>
      <c r="D4944" t="str">
        <f>VLOOKUP(C4944,'Справочник по тт'!$A$2:$C$5,3,FALSE)</f>
        <v>"Парабола"</v>
      </c>
      <c r="E4944" t="str">
        <f>IF(AND(C4944=1,B4944&lt;='Справочник по тт'!$D$1),'Справочник по тт'!$D$2,VLOOKUP(C4944,'Справочник по тт'!A:C,2,FALSE))</f>
        <v>"Парабола" пр. Дмитриева д.6/1</v>
      </c>
      <c r="F4944" s="2">
        <f t="shared" si="155"/>
        <v>1</v>
      </c>
    </row>
    <row r="4945" spans="1:6" x14ac:dyDescent="0.25">
      <c r="A4945" s="3">
        <v>43922.354733796295</v>
      </c>
      <c r="B4945" s="14">
        <f t="shared" si="154"/>
        <v>43922</v>
      </c>
      <c r="C4945">
        <v>3</v>
      </c>
      <c r="D4945" t="str">
        <f>VLOOKUP(C4945,'Справочник по тт'!$A$2:$C$5,3,FALSE)</f>
        <v>"Парабола"</v>
      </c>
      <c r="E4945" t="str">
        <f>IF(AND(C4945=1,B4945&lt;='Справочник по тт'!$D$1),'Справочник по тт'!$D$2,VLOOKUP(C4945,'Справочник по тт'!A:C,2,FALSE))</f>
        <v>"Парабола" пр. Дмитриева д.6/1</v>
      </c>
      <c r="F4945" s="2">
        <f t="shared" si="155"/>
        <v>1</v>
      </c>
    </row>
    <row r="4946" spans="1:6" x14ac:dyDescent="0.25">
      <c r="A4946" s="3">
        <v>43922.375</v>
      </c>
      <c r="B4946" s="14">
        <f t="shared" si="154"/>
        <v>43922</v>
      </c>
      <c r="C4946">
        <v>3</v>
      </c>
      <c r="D4946" t="str">
        <f>VLOOKUP(C4946,'Справочник по тт'!$A$2:$C$5,3,FALSE)</f>
        <v>"Парабола"</v>
      </c>
      <c r="E4946" t="str">
        <f>IF(AND(C4946=1,B4946&lt;='Справочник по тт'!$D$1),'Справочник по тт'!$D$2,VLOOKUP(C4946,'Справочник по тт'!A:C,2,FALSE))</f>
        <v>"Парабола" пр. Дмитриева д.6/1</v>
      </c>
      <c r="F4946" s="2">
        <f t="shared" si="155"/>
        <v>1</v>
      </c>
    </row>
    <row r="4947" spans="1:6" x14ac:dyDescent="0.25">
      <c r="A4947" s="3">
        <v>43922.375</v>
      </c>
      <c r="B4947" s="14">
        <f t="shared" si="154"/>
        <v>43922</v>
      </c>
      <c r="C4947">
        <v>3</v>
      </c>
      <c r="D4947" t="str">
        <f>VLOOKUP(C4947,'Справочник по тт'!$A$2:$C$5,3,FALSE)</f>
        <v>"Парабола"</v>
      </c>
      <c r="E4947" t="str">
        <f>IF(AND(C4947=1,B4947&lt;='Справочник по тт'!$D$1),'Справочник по тт'!$D$2,VLOOKUP(C4947,'Справочник по тт'!A:C,2,FALSE))</f>
        <v>"Парабола" пр. Дмитриева д.6/1</v>
      </c>
      <c r="F4947" s="2">
        <f t="shared" si="155"/>
        <v>1</v>
      </c>
    </row>
    <row r="4948" spans="1:6" x14ac:dyDescent="0.25">
      <c r="A4948" s="3">
        <v>43922.375</v>
      </c>
      <c r="B4948" s="14">
        <f t="shared" si="154"/>
        <v>43922</v>
      </c>
      <c r="C4948">
        <v>3</v>
      </c>
      <c r="D4948" t="str">
        <f>VLOOKUP(C4948,'Справочник по тт'!$A$2:$C$5,3,FALSE)</f>
        <v>"Парабола"</v>
      </c>
      <c r="E4948" t="str">
        <f>IF(AND(C4948=1,B4948&lt;='Справочник по тт'!$D$1),'Справочник по тт'!$D$2,VLOOKUP(C4948,'Справочник по тт'!A:C,2,FALSE))</f>
        <v>"Парабола" пр. Дмитриева д.6/1</v>
      </c>
      <c r="F4948" s="2">
        <f t="shared" si="155"/>
        <v>1</v>
      </c>
    </row>
    <row r="4949" spans="1:6" x14ac:dyDescent="0.25">
      <c r="A4949" s="3">
        <v>43922.375</v>
      </c>
      <c r="B4949" s="14">
        <f t="shared" si="154"/>
        <v>43922</v>
      </c>
      <c r="C4949">
        <v>3</v>
      </c>
      <c r="D4949" t="str">
        <f>VLOOKUP(C4949,'Справочник по тт'!$A$2:$C$5,3,FALSE)</f>
        <v>"Парабола"</v>
      </c>
      <c r="E4949" t="str">
        <f>IF(AND(C4949=1,B4949&lt;='Справочник по тт'!$D$1),'Справочник по тт'!$D$2,VLOOKUP(C4949,'Справочник по тт'!A:C,2,FALSE))</f>
        <v>"Парабола" пр. Дмитриева д.6/1</v>
      </c>
      <c r="F4949" s="2">
        <f t="shared" si="155"/>
        <v>1</v>
      </c>
    </row>
    <row r="4950" spans="1:6" x14ac:dyDescent="0.25">
      <c r="A4950" s="3">
        <v>43922.375</v>
      </c>
      <c r="B4950" s="14">
        <f t="shared" si="154"/>
        <v>43922</v>
      </c>
      <c r="C4950">
        <v>3</v>
      </c>
      <c r="D4950" t="str">
        <f>VLOOKUP(C4950,'Справочник по тт'!$A$2:$C$5,3,FALSE)</f>
        <v>"Парабола"</v>
      </c>
      <c r="E4950" t="str">
        <f>IF(AND(C4950=1,B4950&lt;='Справочник по тт'!$D$1),'Справочник по тт'!$D$2,VLOOKUP(C4950,'Справочник по тт'!A:C,2,FALSE))</f>
        <v>"Парабола" пр. Дмитриева д.6/1</v>
      </c>
      <c r="F4950" s="2">
        <f t="shared" si="155"/>
        <v>1</v>
      </c>
    </row>
    <row r="4951" spans="1:6" x14ac:dyDescent="0.25">
      <c r="A4951" s="3">
        <v>43922.375</v>
      </c>
      <c r="B4951" s="14">
        <f t="shared" si="154"/>
        <v>43922</v>
      </c>
      <c r="C4951">
        <v>3</v>
      </c>
      <c r="D4951" t="str">
        <f>VLOOKUP(C4951,'Справочник по тт'!$A$2:$C$5,3,FALSE)</f>
        <v>"Парабола"</v>
      </c>
      <c r="E4951" t="str">
        <f>IF(AND(C4951=1,B4951&lt;='Справочник по тт'!$D$1),'Справочник по тт'!$D$2,VLOOKUP(C4951,'Справочник по тт'!A:C,2,FALSE))</f>
        <v>"Парабола" пр. Дмитриева д.6/1</v>
      </c>
      <c r="F4951" s="2">
        <f t="shared" si="155"/>
        <v>1</v>
      </c>
    </row>
    <row r="4952" spans="1:6" x14ac:dyDescent="0.25">
      <c r="A4952" s="3">
        <v>43922.375</v>
      </c>
      <c r="B4952" s="14">
        <f t="shared" si="154"/>
        <v>43922</v>
      </c>
      <c r="C4952">
        <v>3</v>
      </c>
      <c r="D4952" t="str">
        <f>VLOOKUP(C4952,'Справочник по тт'!$A$2:$C$5,3,FALSE)</f>
        <v>"Парабола"</v>
      </c>
      <c r="E4952" t="str">
        <f>IF(AND(C4952=1,B4952&lt;='Справочник по тт'!$D$1),'Справочник по тт'!$D$2,VLOOKUP(C4952,'Справочник по тт'!A:C,2,FALSE))</f>
        <v>"Парабола" пр. Дмитриева д.6/1</v>
      </c>
      <c r="F4952" s="2">
        <f t="shared" si="155"/>
        <v>1</v>
      </c>
    </row>
    <row r="4953" spans="1:6" x14ac:dyDescent="0.25">
      <c r="A4953" s="3">
        <v>43922.375</v>
      </c>
      <c r="B4953" s="14">
        <f t="shared" si="154"/>
        <v>43922</v>
      </c>
      <c r="C4953">
        <v>3</v>
      </c>
      <c r="D4953" t="str">
        <f>VLOOKUP(C4953,'Справочник по тт'!$A$2:$C$5,3,FALSE)</f>
        <v>"Парабола"</v>
      </c>
      <c r="E4953" t="str">
        <f>IF(AND(C4953=1,B4953&lt;='Справочник по тт'!$D$1),'Справочник по тт'!$D$2,VLOOKUP(C4953,'Справочник по тт'!A:C,2,FALSE))</f>
        <v>"Парабола" пр. Дмитриева д.6/1</v>
      </c>
      <c r="F4953" s="2">
        <f t="shared" si="155"/>
        <v>1</v>
      </c>
    </row>
    <row r="4954" spans="1:6" x14ac:dyDescent="0.25">
      <c r="A4954" s="3">
        <v>43922.375</v>
      </c>
      <c r="B4954" s="14">
        <f t="shared" si="154"/>
        <v>43922</v>
      </c>
      <c r="C4954">
        <v>3</v>
      </c>
      <c r="D4954" t="str">
        <f>VLOOKUP(C4954,'Справочник по тт'!$A$2:$C$5,3,FALSE)</f>
        <v>"Парабола"</v>
      </c>
      <c r="E4954" t="str">
        <f>IF(AND(C4954=1,B4954&lt;='Справочник по тт'!$D$1),'Справочник по тт'!$D$2,VLOOKUP(C4954,'Справочник по тт'!A:C,2,FALSE))</f>
        <v>"Парабола" пр. Дмитриева д.6/1</v>
      </c>
      <c r="F4954" s="2">
        <f t="shared" si="155"/>
        <v>1</v>
      </c>
    </row>
    <row r="4955" spans="1:6" x14ac:dyDescent="0.25">
      <c r="A4955" s="3">
        <v>43922.375</v>
      </c>
      <c r="B4955" s="14">
        <f t="shared" si="154"/>
        <v>43922</v>
      </c>
      <c r="C4955">
        <v>3</v>
      </c>
      <c r="D4955" t="str">
        <f>VLOOKUP(C4955,'Справочник по тт'!$A$2:$C$5,3,FALSE)</f>
        <v>"Парабола"</v>
      </c>
      <c r="E4955" t="str">
        <f>IF(AND(C4955=1,B4955&lt;='Справочник по тт'!$D$1),'Справочник по тт'!$D$2,VLOOKUP(C4955,'Справочник по тт'!A:C,2,FALSE))</f>
        <v>"Парабола" пр. Дмитриева д.6/1</v>
      </c>
      <c r="F4955" s="2">
        <f t="shared" si="155"/>
        <v>1</v>
      </c>
    </row>
    <row r="4956" spans="1:6" x14ac:dyDescent="0.25">
      <c r="A4956" s="3">
        <v>43922.375</v>
      </c>
      <c r="B4956" s="14">
        <f t="shared" si="154"/>
        <v>43922</v>
      </c>
      <c r="C4956">
        <v>3</v>
      </c>
      <c r="D4956" t="str">
        <f>VLOOKUP(C4956,'Справочник по тт'!$A$2:$C$5,3,FALSE)</f>
        <v>"Парабола"</v>
      </c>
      <c r="E4956" t="str">
        <f>IF(AND(C4956=1,B4956&lt;='Справочник по тт'!$D$1),'Справочник по тт'!$D$2,VLOOKUP(C4956,'Справочник по тт'!A:C,2,FALSE))</f>
        <v>"Парабола" пр. Дмитриева д.6/1</v>
      </c>
      <c r="F4956" s="2">
        <f t="shared" si="155"/>
        <v>1</v>
      </c>
    </row>
    <row r="4957" spans="1:6" x14ac:dyDescent="0.25">
      <c r="A4957" s="3">
        <v>43922.375</v>
      </c>
      <c r="B4957" s="14">
        <f t="shared" si="154"/>
        <v>43922</v>
      </c>
      <c r="C4957">
        <v>2</v>
      </c>
      <c r="D4957" t="str">
        <f>VLOOKUP(C4957,'Справочник по тт'!$A$2:$C$5,3,FALSE)</f>
        <v>"Колибри"</v>
      </c>
      <c r="E4957" t="str">
        <f>IF(AND(C4957=1,B4957&lt;='Справочник по тт'!$D$1),'Справочник по тт'!$D$2,VLOOKUP(C4957,'Справочник по тт'!A:C,2,FALSE))</f>
        <v>"Колибри" ул. Широкая д.150</v>
      </c>
      <c r="F4957" s="2">
        <f t="shared" si="155"/>
        <v>1</v>
      </c>
    </row>
    <row r="4958" spans="1:6" x14ac:dyDescent="0.25">
      <c r="A4958" s="3">
        <v>43922.375</v>
      </c>
      <c r="B4958" s="14">
        <f t="shared" si="154"/>
        <v>43922</v>
      </c>
      <c r="C4958">
        <v>2</v>
      </c>
      <c r="D4958" t="str">
        <f>VLOOKUP(C4958,'Справочник по тт'!$A$2:$C$5,3,FALSE)</f>
        <v>"Колибри"</v>
      </c>
      <c r="E4958" t="str">
        <f>IF(AND(C4958=1,B4958&lt;='Справочник по тт'!$D$1),'Справочник по тт'!$D$2,VLOOKUP(C4958,'Справочник по тт'!A:C,2,FALSE))</f>
        <v>"Колибри" ул. Широкая д.150</v>
      </c>
      <c r="F4958" s="2">
        <f t="shared" si="155"/>
        <v>1</v>
      </c>
    </row>
    <row r="4959" spans="1:6" x14ac:dyDescent="0.25">
      <c r="A4959" s="3">
        <v>43922.375</v>
      </c>
      <c r="B4959" s="14">
        <f t="shared" si="154"/>
        <v>43922</v>
      </c>
      <c r="C4959">
        <v>2</v>
      </c>
      <c r="D4959" t="str">
        <f>VLOOKUP(C4959,'Справочник по тт'!$A$2:$C$5,3,FALSE)</f>
        <v>"Колибри"</v>
      </c>
      <c r="E4959" t="str">
        <f>IF(AND(C4959=1,B4959&lt;='Справочник по тт'!$D$1),'Справочник по тт'!$D$2,VLOOKUP(C4959,'Справочник по тт'!A:C,2,FALSE))</f>
        <v>"Колибри" ул. Широкая д.150</v>
      </c>
      <c r="F4959" s="2">
        <f t="shared" si="155"/>
        <v>1</v>
      </c>
    </row>
    <row r="4960" spans="1:6" x14ac:dyDescent="0.25">
      <c r="A4960" s="3">
        <v>43922.375</v>
      </c>
      <c r="B4960" s="14">
        <f t="shared" si="154"/>
        <v>43922</v>
      </c>
      <c r="C4960">
        <v>2</v>
      </c>
      <c r="D4960" t="str">
        <f>VLOOKUP(C4960,'Справочник по тт'!$A$2:$C$5,3,FALSE)</f>
        <v>"Колибри"</v>
      </c>
      <c r="E4960" t="str">
        <f>IF(AND(C4960=1,B4960&lt;='Справочник по тт'!$D$1),'Справочник по тт'!$D$2,VLOOKUP(C4960,'Справочник по тт'!A:C,2,FALSE))</f>
        <v>"Колибри" ул. Широкая д.150</v>
      </c>
      <c r="F4960" s="2">
        <f t="shared" si="155"/>
        <v>1</v>
      </c>
    </row>
    <row r="4961" spans="1:6" x14ac:dyDescent="0.25">
      <c r="A4961" s="3">
        <v>43922.375</v>
      </c>
      <c r="B4961" s="14">
        <f t="shared" si="154"/>
        <v>43922</v>
      </c>
      <c r="C4961">
        <v>2</v>
      </c>
      <c r="D4961" t="str">
        <f>VLOOKUP(C4961,'Справочник по тт'!$A$2:$C$5,3,FALSE)</f>
        <v>"Колибри"</v>
      </c>
      <c r="E4961" t="str">
        <f>IF(AND(C4961=1,B4961&lt;='Справочник по тт'!$D$1),'Справочник по тт'!$D$2,VLOOKUP(C4961,'Справочник по тт'!A:C,2,FALSE))</f>
        <v>"Колибри" ул. Широкая д.150</v>
      </c>
      <c r="F4961" s="2">
        <f t="shared" si="155"/>
        <v>1</v>
      </c>
    </row>
    <row r="4962" spans="1:6" x14ac:dyDescent="0.25">
      <c r="A4962" s="3">
        <v>43922.416666666664</v>
      </c>
      <c r="B4962" s="14">
        <f t="shared" si="154"/>
        <v>43922</v>
      </c>
      <c r="C4962">
        <v>2</v>
      </c>
      <c r="D4962" t="str">
        <f>VLOOKUP(C4962,'Справочник по тт'!$A$2:$C$5,3,FALSE)</f>
        <v>"Колибри"</v>
      </c>
      <c r="E4962" t="str">
        <f>IF(AND(C4962=1,B4962&lt;='Справочник по тт'!$D$1),'Справочник по тт'!$D$2,VLOOKUP(C4962,'Справочник по тт'!A:C,2,FALSE))</f>
        <v>"Колибри" ул. Широкая д.150</v>
      </c>
      <c r="F4962" s="2">
        <f t="shared" si="155"/>
        <v>1</v>
      </c>
    </row>
    <row r="4963" spans="1:6" x14ac:dyDescent="0.25">
      <c r="A4963" s="3">
        <v>43922.416666666664</v>
      </c>
      <c r="B4963" s="14">
        <f t="shared" si="154"/>
        <v>43922</v>
      </c>
      <c r="C4963">
        <v>2</v>
      </c>
      <c r="D4963" t="str">
        <f>VLOOKUP(C4963,'Справочник по тт'!$A$2:$C$5,3,FALSE)</f>
        <v>"Колибри"</v>
      </c>
      <c r="E4963" t="str">
        <f>IF(AND(C4963=1,B4963&lt;='Справочник по тт'!$D$1),'Справочник по тт'!$D$2,VLOOKUP(C4963,'Справочник по тт'!A:C,2,FALSE))</f>
        <v>"Колибри" ул. Широкая д.150</v>
      </c>
      <c r="F4963" s="2">
        <f t="shared" si="155"/>
        <v>1</v>
      </c>
    </row>
    <row r="4964" spans="1:6" x14ac:dyDescent="0.25">
      <c r="A4964" s="3">
        <v>43922.416666666664</v>
      </c>
      <c r="B4964" s="14">
        <f t="shared" si="154"/>
        <v>43922</v>
      </c>
      <c r="C4964">
        <v>2</v>
      </c>
      <c r="D4964" t="str">
        <f>VLOOKUP(C4964,'Справочник по тт'!$A$2:$C$5,3,FALSE)</f>
        <v>"Колибри"</v>
      </c>
      <c r="E4964" t="str">
        <f>IF(AND(C4964=1,B4964&lt;='Справочник по тт'!$D$1),'Справочник по тт'!$D$2,VLOOKUP(C4964,'Справочник по тт'!A:C,2,FALSE))</f>
        <v>"Колибри" ул. Широкая д.150</v>
      </c>
      <c r="F4964" s="2">
        <f t="shared" si="155"/>
        <v>1</v>
      </c>
    </row>
    <row r="4965" spans="1:6" x14ac:dyDescent="0.25">
      <c r="A4965" s="3">
        <v>43922.416666666664</v>
      </c>
      <c r="B4965" s="14">
        <f t="shared" si="154"/>
        <v>43922</v>
      </c>
      <c r="C4965">
        <v>2</v>
      </c>
      <c r="D4965" t="str">
        <f>VLOOKUP(C4965,'Справочник по тт'!$A$2:$C$5,3,FALSE)</f>
        <v>"Колибри"</v>
      </c>
      <c r="E4965" t="str">
        <f>IF(AND(C4965=1,B4965&lt;='Справочник по тт'!$D$1),'Справочник по тт'!$D$2,VLOOKUP(C4965,'Справочник по тт'!A:C,2,FALSE))</f>
        <v>"Колибри" ул. Широкая д.150</v>
      </c>
      <c r="F4965" s="2">
        <f t="shared" si="155"/>
        <v>1</v>
      </c>
    </row>
    <row r="4966" spans="1:6" x14ac:dyDescent="0.25">
      <c r="A4966" s="3">
        <v>43922.416666666664</v>
      </c>
      <c r="B4966" s="14">
        <f t="shared" si="154"/>
        <v>43922</v>
      </c>
      <c r="C4966">
        <v>2</v>
      </c>
      <c r="D4966" t="str">
        <f>VLOOKUP(C4966,'Справочник по тт'!$A$2:$C$5,3,FALSE)</f>
        <v>"Колибри"</v>
      </c>
      <c r="E4966" t="str">
        <f>IF(AND(C4966=1,B4966&lt;='Справочник по тт'!$D$1),'Справочник по тт'!$D$2,VLOOKUP(C4966,'Справочник по тт'!A:C,2,FALSE))</f>
        <v>"Колибри" ул. Широкая д.150</v>
      </c>
      <c r="F4966" s="2">
        <f t="shared" si="155"/>
        <v>1</v>
      </c>
    </row>
    <row r="4967" spans="1:6" x14ac:dyDescent="0.25">
      <c r="A4967" s="3">
        <v>43922.416666666664</v>
      </c>
      <c r="B4967" s="14">
        <f t="shared" si="154"/>
        <v>43922</v>
      </c>
      <c r="C4967">
        <v>2</v>
      </c>
      <c r="D4967" t="str">
        <f>VLOOKUP(C4967,'Справочник по тт'!$A$2:$C$5,3,FALSE)</f>
        <v>"Колибри"</v>
      </c>
      <c r="E4967" t="str">
        <f>IF(AND(C4967=1,B4967&lt;='Справочник по тт'!$D$1),'Справочник по тт'!$D$2,VLOOKUP(C4967,'Справочник по тт'!A:C,2,FALSE))</f>
        <v>"Колибри" ул. Широкая д.150</v>
      </c>
      <c r="F4967" s="2">
        <f t="shared" si="155"/>
        <v>1</v>
      </c>
    </row>
    <row r="4968" spans="1:6" x14ac:dyDescent="0.25">
      <c r="A4968" s="3">
        <v>43922.416666666664</v>
      </c>
      <c r="B4968" s="14">
        <f t="shared" si="154"/>
        <v>43922</v>
      </c>
      <c r="C4968">
        <v>2</v>
      </c>
      <c r="D4968" t="str">
        <f>VLOOKUP(C4968,'Справочник по тт'!$A$2:$C$5,3,FALSE)</f>
        <v>"Колибри"</v>
      </c>
      <c r="E4968" t="str">
        <f>IF(AND(C4968=1,B4968&lt;='Справочник по тт'!$D$1),'Справочник по тт'!$D$2,VLOOKUP(C4968,'Справочник по тт'!A:C,2,FALSE))</f>
        <v>"Колибри" ул. Широкая д.150</v>
      </c>
      <c r="F4968" s="2">
        <f t="shared" si="155"/>
        <v>1</v>
      </c>
    </row>
    <row r="4969" spans="1:6" x14ac:dyDescent="0.25">
      <c r="A4969" s="3">
        <v>43922.416666666664</v>
      </c>
      <c r="B4969" s="14">
        <f t="shared" si="154"/>
        <v>43922</v>
      </c>
      <c r="C4969">
        <v>2</v>
      </c>
      <c r="D4969" t="str">
        <f>VLOOKUP(C4969,'Справочник по тт'!$A$2:$C$5,3,FALSE)</f>
        <v>"Колибри"</v>
      </c>
      <c r="E4969" t="str">
        <f>IF(AND(C4969=1,B4969&lt;='Справочник по тт'!$D$1),'Справочник по тт'!$D$2,VLOOKUP(C4969,'Справочник по тт'!A:C,2,FALSE))</f>
        <v>"Колибри" ул. Широкая д.150</v>
      </c>
      <c r="F4969" s="2">
        <f t="shared" si="155"/>
        <v>1</v>
      </c>
    </row>
    <row r="4970" spans="1:6" x14ac:dyDescent="0.25">
      <c r="A4970" s="3">
        <v>43922.458333333336</v>
      </c>
      <c r="B4970" s="14">
        <f t="shared" si="154"/>
        <v>43922</v>
      </c>
      <c r="C4970">
        <v>2</v>
      </c>
      <c r="D4970" t="str">
        <f>VLOOKUP(C4970,'Справочник по тт'!$A$2:$C$5,3,FALSE)</f>
        <v>"Колибри"</v>
      </c>
      <c r="E4970" t="str">
        <f>IF(AND(C4970=1,B4970&lt;='Справочник по тт'!$D$1),'Справочник по тт'!$D$2,VLOOKUP(C4970,'Справочник по тт'!A:C,2,FALSE))</f>
        <v>"Колибри" ул. Широкая д.150</v>
      </c>
      <c r="F4970" s="2">
        <f t="shared" si="155"/>
        <v>1</v>
      </c>
    </row>
    <row r="4971" spans="1:6" x14ac:dyDescent="0.25">
      <c r="A4971" s="3">
        <v>43922.458333333336</v>
      </c>
      <c r="B4971" s="14">
        <f t="shared" si="154"/>
        <v>43922</v>
      </c>
      <c r="C4971">
        <v>2</v>
      </c>
      <c r="D4971" t="str">
        <f>VLOOKUP(C4971,'Справочник по тт'!$A$2:$C$5,3,FALSE)</f>
        <v>"Колибри"</v>
      </c>
      <c r="E4971" t="str">
        <f>IF(AND(C4971=1,B4971&lt;='Справочник по тт'!$D$1),'Справочник по тт'!$D$2,VLOOKUP(C4971,'Справочник по тт'!A:C,2,FALSE))</f>
        <v>"Колибри" ул. Широкая д.150</v>
      </c>
      <c r="F4971" s="2">
        <f t="shared" si="155"/>
        <v>1</v>
      </c>
    </row>
    <row r="4972" spans="1:6" x14ac:dyDescent="0.25">
      <c r="A4972" s="3">
        <v>43922.458333333336</v>
      </c>
      <c r="B4972" s="14">
        <f t="shared" si="154"/>
        <v>43922</v>
      </c>
      <c r="C4972">
        <v>2</v>
      </c>
      <c r="D4972" t="str">
        <f>VLOOKUP(C4972,'Справочник по тт'!$A$2:$C$5,3,FALSE)</f>
        <v>"Колибри"</v>
      </c>
      <c r="E4972" t="str">
        <f>IF(AND(C4972=1,B4972&lt;='Справочник по тт'!$D$1),'Справочник по тт'!$D$2,VLOOKUP(C4972,'Справочник по тт'!A:C,2,FALSE))</f>
        <v>"Колибри" ул. Широкая д.150</v>
      </c>
      <c r="F4972" s="2">
        <f t="shared" si="155"/>
        <v>1</v>
      </c>
    </row>
    <row r="4973" spans="1:6" x14ac:dyDescent="0.25">
      <c r="A4973" s="3">
        <v>43922.458333333336</v>
      </c>
      <c r="B4973" s="14">
        <f t="shared" si="154"/>
        <v>43922</v>
      </c>
      <c r="C4973">
        <v>2</v>
      </c>
      <c r="D4973" t="str">
        <f>VLOOKUP(C4973,'Справочник по тт'!$A$2:$C$5,3,FALSE)</f>
        <v>"Колибри"</v>
      </c>
      <c r="E4973" t="str">
        <f>IF(AND(C4973=1,B4973&lt;='Справочник по тт'!$D$1),'Справочник по тт'!$D$2,VLOOKUP(C4973,'Справочник по тт'!A:C,2,FALSE))</f>
        <v>"Колибри" ул. Широкая д.150</v>
      </c>
      <c r="F4973" s="2">
        <f t="shared" si="155"/>
        <v>1</v>
      </c>
    </row>
    <row r="4974" spans="1:6" x14ac:dyDescent="0.25">
      <c r="A4974" s="3">
        <v>43922.458333333336</v>
      </c>
      <c r="B4974" s="14">
        <f t="shared" si="154"/>
        <v>43922</v>
      </c>
      <c r="C4974">
        <v>2</v>
      </c>
      <c r="D4974" t="str">
        <f>VLOOKUP(C4974,'Справочник по тт'!$A$2:$C$5,3,FALSE)</f>
        <v>"Колибри"</v>
      </c>
      <c r="E4974" t="str">
        <f>IF(AND(C4974=1,B4974&lt;='Справочник по тт'!$D$1),'Справочник по тт'!$D$2,VLOOKUP(C4974,'Справочник по тт'!A:C,2,FALSE))</f>
        <v>"Колибри" ул. Широкая д.150</v>
      </c>
      <c r="F4974" s="2">
        <f t="shared" si="155"/>
        <v>1</v>
      </c>
    </row>
    <row r="4975" spans="1:6" x14ac:dyDescent="0.25">
      <c r="A4975" s="3">
        <v>43922.458333333336</v>
      </c>
      <c r="B4975" s="14">
        <f t="shared" si="154"/>
        <v>43922</v>
      </c>
      <c r="C4975">
        <v>2</v>
      </c>
      <c r="D4975" t="str">
        <f>VLOOKUP(C4975,'Справочник по тт'!$A$2:$C$5,3,FALSE)</f>
        <v>"Колибри"</v>
      </c>
      <c r="E4975" t="str">
        <f>IF(AND(C4975=1,B4975&lt;='Справочник по тт'!$D$1),'Справочник по тт'!$D$2,VLOOKUP(C4975,'Справочник по тт'!A:C,2,FALSE))</f>
        <v>"Колибри" ул. Широкая д.150</v>
      </c>
      <c r="F4975" s="2">
        <f t="shared" si="155"/>
        <v>1</v>
      </c>
    </row>
    <row r="4976" spans="1:6" x14ac:dyDescent="0.25">
      <c r="A4976" s="3">
        <v>43922.458333333336</v>
      </c>
      <c r="B4976" s="14">
        <f t="shared" si="154"/>
        <v>43922</v>
      </c>
      <c r="C4976">
        <v>2</v>
      </c>
      <c r="D4976" t="str">
        <f>VLOOKUP(C4976,'Справочник по тт'!$A$2:$C$5,3,FALSE)</f>
        <v>"Колибри"</v>
      </c>
      <c r="E4976" t="str">
        <f>IF(AND(C4976=1,B4976&lt;='Справочник по тт'!$D$1),'Справочник по тт'!$D$2,VLOOKUP(C4976,'Справочник по тт'!A:C,2,FALSE))</f>
        <v>"Колибри" ул. Широкая д.150</v>
      </c>
      <c r="F4976" s="2">
        <f t="shared" si="155"/>
        <v>1</v>
      </c>
    </row>
    <row r="4977" spans="1:6" x14ac:dyDescent="0.25">
      <c r="A4977" s="3">
        <v>43922.458333333336</v>
      </c>
      <c r="B4977" s="14">
        <f t="shared" si="154"/>
        <v>43922</v>
      </c>
      <c r="C4977">
        <v>2</v>
      </c>
      <c r="D4977" t="str">
        <f>VLOOKUP(C4977,'Справочник по тт'!$A$2:$C$5,3,FALSE)</f>
        <v>"Колибри"</v>
      </c>
      <c r="E4977" t="str">
        <f>IF(AND(C4977=1,B4977&lt;='Справочник по тт'!$D$1),'Справочник по тт'!$D$2,VLOOKUP(C4977,'Справочник по тт'!A:C,2,FALSE))</f>
        <v>"Колибри" ул. Широкая д.150</v>
      </c>
      <c r="F4977" s="2">
        <f t="shared" si="155"/>
        <v>1</v>
      </c>
    </row>
    <row r="4978" spans="1:6" x14ac:dyDescent="0.25">
      <c r="A4978" s="3">
        <v>43922.481666666667</v>
      </c>
      <c r="B4978" s="14">
        <f t="shared" si="154"/>
        <v>43922</v>
      </c>
      <c r="C4978">
        <v>2</v>
      </c>
      <c r="D4978" t="str">
        <f>VLOOKUP(C4978,'Справочник по тт'!$A$2:$C$5,3,FALSE)</f>
        <v>"Колибри"</v>
      </c>
      <c r="E4978" t="str">
        <f>IF(AND(C4978=1,B4978&lt;='Справочник по тт'!$D$1),'Справочник по тт'!$D$2,VLOOKUP(C4978,'Справочник по тт'!A:C,2,FALSE))</f>
        <v>"Колибри" ул. Широкая д.150</v>
      </c>
      <c r="F4978" s="2">
        <f t="shared" si="155"/>
        <v>1</v>
      </c>
    </row>
    <row r="4979" spans="1:6" x14ac:dyDescent="0.25">
      <c r="A4979" s="3">
        <v>43922.5</v>
      </c>
      <c r="B4979" s="14">
        <f t="shared" si="154"/>
        <v>43922</v>
      </c>
      <c r="C4979">
        <v>2</v>
      </c>
      <c r="D4979" t="str">
        <f>VLOOKUP(C4979,'Справочник по тт'!$A$2:$C$5,3,FALSE)</f>
        <v>"Колибри"</v>
      </c>
      <c r="E4979" t="str">
        <f>IF(AND(C4979=1,B4979&lt;='Справочник по тт'!$D$1),'Справочник по тт'!$D$2,VLOOKUP(C4979,'Справочник по тт'!A:C,2,FALSE))</f>
        <v>"Колибри" ул. Широкая д.150</v>
      </c>
      <c r="F4979" s="2">
        <f t="shared" si="155"/>
        <v>1</v>
      </c>
    </row>
    <row r="4980" spans="1:6" x14ac:dyDescent="0.25">
      <c r="A4980" s="3">
        <v>43922.5</v>
      </c>
      <c r="B4980" s="14">
        <f t="shared" si="154"/>
        <v>43922</v>
      </c>
      <c r="C4980">
        <v>2</v>
      </c>
      <c r="D4980" t="str">
        <f>VLOOKUP(C4980,'Справочник по тт'!$A$2:$C$5,3,FALSE)</f>
        <v>"Колибри"</v>
      </c>
      <c r="E4980" t="str">
        <f>IF(AND(C4980=1,B4980&lt;='Справочник по тт'!$D$1),'Справочник по тт'!$D$2,VLOOKUP(C4980,'Справочник по тт'!A:C,2,FALSE))</f>
        <v>"Колибри" ул. Широкая д.150</v>
      </c>
      <c r="F4980" s="2">
        <f t="shared" si="155"/>
        <v>1</v>
      </c>
    </row>
    <row r="4981" spans="1:6" x14ac:dyDescent="0.25">
      <c r="A4981" s="3">
        <v>43922.541666666664</v>
      </c>
      <c r="B4981" s="14">
        <f t="shared" si="154"/>
        <v>43922</v>
      </c>
      <c r="C4981">
        <v>2</v>
      </c>
      <c r="D4981" t="str">
        <f>VLOOKUP(C4981,'Справочник по тт'!$A$2:$C$5,3,FALSE)</f>
        <v>"Колибри"</v>
      </c>
      <c r="E4981" t="str">
        <f>IF(AND(C4981=1,B4981&lt;='Справочник по тт'!$D$1),'Справочник по тт'!$D$2,VLOOKUP(C4981,'Справочник по тт'!A:C,2,FALSE))</f>
        <v>"Колибри" ул. Широкая д.150</v>
      </c>
      <c r="F4981" s="2">
        <f t="shared" si="155"/>
        <v>1</v>
      </c>
    </row>
    <row r="4982" spans="1:6" x14ac:dyDescent="0.25">
      <c r="A4982" s="3">
        <v>43922.541666666664</v>
      </c>
      <c r="B4982" s="14">
        <f t="shared" si="154"/>
        <v>43922</v>
      </c>
      <c r="C4982">
        <v>2</v>
      </c>
      <c r="D4982" t="str">
        <f>VLOOKUP(C4982,'Справочник по тт'!$A$2:$C$5,3,FALSE)</f>
        <v>"Колибри"</v>
      </c>
      <c r="E4982" t="str">
        <f>IF(AND(C4982=1,B4982&lt;='Справочник по тт'!$D$1),'Справочник по тт'!$D$2,VLOOKUP(C4982,'Справочник по тт'!A:C,2,FALSE))</f>
        <v>"Колибри" ул. Широкая д.150</v>
      </c>
      <c r="F4982" s="2">
        <f t="shared" si="155"/>
        <v>1</v>
      </c>
    </row>
    <row r="4983" spans="1:6" x14ac:dyDescent="0.25">
      <c r="A4983" s="3">
        <v>43922.541666666664</v>
      </c>
      <c r="B4983" s="14">
        <f t="shared" si="154"/>
        <v>43922</v>
      </c>
      <c r="C4983">
        <v>2</v>
      </c>
      <c r="D4983" t="str">
        <f>VLOOKUP(C4983,'Справочник по тт'!$A$2:$C$5,3,FALSE)</f>
        <v>"Колибри"</v>
      </c>
      <c r="E4983" t="str">
        <f>IF(AND(C4983=1,B4983&lt;='Справочник по тт'!$D$1),'Справочник по тт'!$D$2,VLOOKUP(C4983,'Справочник по тт'!A:C,2,FALSE))</f>
        <v>"Колибри" ул. Широкая д.150</v>
      </c>
      <c r="F4983" s="2">
        <f t="shared" si="155"/>
        <v>1</v>
      </c>
    </row>
    <row r="4984" spans="1:6" x14ac:dyDescent="0.25">
      <c r="A4984" s="3">
        <v>43922.583333333336</v>
      </c>
      <c r="B4984" s="14">
        <f t="shared" si="154"/>
        <v>43922</v>
      </c>
      <c r="C4984">
        <v>2</v>
      </c>
      <c r="D4984" t="str">
        <f>VLOOKUP(C4984,'Справочник по тт'!$A$2:$C$5,3,FALSE)</f>
        <v>"Колибри"</v>
      </c>
      <c r="E4984" t="str">
        <f>IF(AND(C4984=1,B4984&lt;='Справочник по тт'!$D$1),'Справочник по тт'!$D$2,VLOOKUP(C4984,'Справочник по тт'!A:C,2,FALSE))</f>
        <v>"Колибри" ул. Широкая д.150</v>
      </c>
      <c r="F4984" s="2">
        <f t="shared" si="155"/>
        <v>1</v>
      </c>
    </row>
    <row r="4985" spans="1:6" x14ac:dyDescent="0.25">
      <c r="A4985" s="3">
        <v>43922.583333333336</v>
      </c>
      <c r="B4985" s="14">
        <f t="shared" si="154"/>
        <v>43922</v>
      </c>
      <c r="C4985">
        <v>2</v>
      </c>
      <c r="D4985" t="str">
        <f>VLOOKUP(C4985,'Справочник по тт'!$A$2:$C$5,3,FALSE)</f>
        <v>"Колибри"</v>
      </c>
      <c r="E4985" t="str">
        <f>IF(AND(C4985=1,B4985&lt;='Справочник по тт'!$D$1),'Справочник по тт'!$D$2,VLOOKUP(C4985,'Справочник по тт'!A:C,2,FALSE))</f>
        <v>"Колибри" ул. Широкая д.150</v>
      </c>
      <c r="F4985" s="2">
        <f t="shared" si="155"/>
        <v>1</v>
      </c>
    </row>
    <row r="4986" spans="1:6" x14ac:dyDescent="0.25">
      <c r="A4986" s="3">
        <v>43922.583333333336</v>
      </c>
      <c r="B4986" s="14">
        <f t="shared" si="154"/>
        <v>43922</v>
      </c>
      <c r="C4986">
        <v>2</v>
      </c>
      <c r="D4986" t="str">
        <f>VLOOKUP(C4986,'Справочник по тт'!$A$2:$C$5,3,FALSE)</f>
        <v>"Колибри"</v>
      </c>
      <c r="E4986" t="str">
        <f>IF(AND(C4986=1,B4986&lt;='Справочник по тт'!$D$1),'Справочник по тт'!$D$2,VLOOKUP(C4986,'Справочник по тт'!A:C,2,FALSE))</f>
        <v>"Колибри" ул. Широкая д.150</v>
      </c>
      <c r="F4986" s="2">
        <f t="shared" si="155"/>
        <v>1</v>
      </c>
    </row>
    <row r="4987" spans="1:6" x14ac:dyDescent="0.25">
      <c r="A4987" s="3">
        <v>43922.625</v>
      </c>
      <c r="B4987" s="14">
        <f t="shared" si="154"/>
        <v>43922</v>
      </c>
      <c r="C4987">
        <v>2</v>
      </c>
      <c r="D4987" t="str">
        <f>VLOOKUP(C4987,'Справочник по тт'!$A$2:$C$5,3,FALSE)</f>
        <v>"Колибри"</v>
      </c>
      <c r="E4987" t="str">
        <f>IF(AND(C4987=1,B4987&lt;='Справочник по тт'!$D$1),'Справочник по тт'!$D$2,VLOOKUP(C4987,'Справочник по тт'!A:C,2,FALSE))</f>
        <v>"Колибри" ул. Широкая д.150</v>
      </c>
      <c r="F4987" s="2">
        <f t="shared" si="155"/>
        <v>1</v>
      </c>
    </row>
    <row r="4988" spans="1:6" x14ac:dyDescent="0.25">
      <c r="A4988" s="3">
        <v>43922.625</v>
      </c>
      <c r="B4988" s="14">
        <f t="shared" si="154"/>
        <v>43922</v>
      </c>
      <c r="C4988">
        <v>2</v>
      </c>
      <c r="D4988" t="str">
        <f>VLOOKUP(C4988,'Справочник по тт'!$A$2:$C$5,3,FALSE)</f>
        <v>"Колибри"</v>
      </c>
      <c r="E4988" t="str">
        <f>IF(AND(C4988=1,B4988&lt;='Справочник по тт'!$D$1),'Справочник по тт'!$D$2,VLOOKUP(C4988,'Справочник по тт'!A:C,2,FALSE))</f>
        <v>"Колибри" ул. Широкая д.150</v>
      </c>
      <c r="F4988" s="2">
        <f t="shared" si="155"/>
        <v>1</v>
      </c>
    </row>
    <row r="4989" spans="1:6" x14ac:dyDescent="0.25">
      <c r="A4989" s="3">
        <v>43922.638888888891</v>
      </c>
      <c r="B4989" s="14">
        <f t="shared" si="154"/>
        <v>43922</v>
      </c>
      <c r="C4989">
        <v>2</v>
      </c>
      <c r="D4989" t="str">
        <f>VLOOKUP(C4989,'Справочник по тт'!$A$2:$C$5,3,FALSE)</f>
        <v>"Колибри"</v>
      </c>
      <c r="E4989" t="str">
        <f>IF(AND(C4989=1,B4989&lt;='Справочник по тт'!$D$1),'Справочник по тт'!$D$2,VLOOKUP(C4989,'Справочник по тт'!A:C,2,FALSE))</f>
        <v>"Колибри" ул. Широкая д.150</v>
      </c>
      <c r="F4989" s="2">
        <f t="shared" si="155"/>
        <v>1</v>
      </c>
    </row>
    <row r="4990" spans="1:6" x14ac:dyDescent="0.25">
      <c r="A4990" s="3">
        <v>43922.6875</v>
      </c>
      <c r="B4990" s="14">
        <f t="shared" si="154"/>
        <v>43922</v>
      </c>
      <c r="C4990">
        <v>2</v>
      </c>
      <c r="D4990" t="str">
        <f>VLOOKUP(C4990,'Справочник по тт'!$A$2:$C$5,3,FALSE)</f>
        <v>"Колибри"</v>
      </c>
      <c r="E4990" t="str">
        <f>IF(AND(C4990=1,B4990&lt;='Справочник по тт'!$D$1),'Справочник по тт'!$D$2,VLOOKUP(C4990,'Справочник по тт'!A:C,2,FALSE))</f>
        <v>"Колибри" ул. Широкая д.150</v>
      </c>
      <c r="F4990" s="2">
        <f t="shared" si="155"/>
        <v>1</v>
      </c>
    </row>
    <row r="4991" spans="1:6" x14ac:dyDescent="0.25">
      <c r="A4991" s="3">
        <v>43922.75</v>
      </c>
      <c r="B4991" s="14">
        <f t="shared" si="154"/>
        <v>43922</v>
      </c>
      <c r="C4991">
        <v>2</v>
      </c>
      <c r="D4991" t="str">
        <f>VLOOKUP(C4991,'Справочник по тт'!$A$2:$C$5,3,FALSE)</f>
        <v>"Колибри"</v>
      </c>
      <c r="E4991" t="str">
        <f>IF(AND(C4991=1,B4991&lt;='Справочник по тт'!$D$1),'Справочник по тт'!$D$2,VLOOKUP(C4991,'Справочник по тт'!A:C,2,FALSE))</f>
        <v>"Колибри" ул. Широкая д.150</v>
      </c>
      <c r="F4991" s="2">
        <f t="shared" si="155"/>
        <v>1</v>
      </c>
    </row>
    <row r="4992" spans="1:6" x14ac:dyDescent="0.25">
      <c r="A4992" s="3">
        <v>43922.791666666664</v>
      </c>
      <c r="B4992" s="14">
        <f t="shared" si="154"/>
        <v>43922</v>
      </c>
      <c r="C4992">
        <v>2</v>
      </c>
      <c r="D4992" t="str">
        <f>VLOOKUP(C4992,'Справочник по тт'!$A$2:$C$5,3,FALSE)</f>
        <v>"Колибри"</v>
      </c>
      <c r="E4992" t="str">
        <f>IF(AND(C4992=1,B4992&lt;='Справочник по тт'!$D$1),'Справочник по тт'!$D$2,VLOOKUP(C4992,'Справочник по тт'!A:C,2,FALSE))</f>
        <v>"Колибри" ул. Широкая д.150</v>
      </c>
      <c r="F4992" s="2">
        <f t="shared" si="155"/>
        <v>1</v>
      </c>
    </row>
    <row r="4993" spans="1:6" x14ac:dyDescent="0.25">
      <c r="A4993" s="3">
        <v>43922.875</v>
      </c>
      <c r="B4993" s="14">
        <f t="shared" si="154"/>
        <v>43922</v>
      </c>
      <c r="C4993">
        <v>2</v>
      </c>
      <c r="D4993" t="str">
        <f>VLOOKUP(C4993,'Справочник по тт'!$A$2:$C$5,3,FALSE)</f>
        <v>"Колибри"</v>
      </c>
      <c r="E4993" t="str">
        <f>IF(AND(C4993=1,B4993&lt;='Справочник по тт'!$D$1),'Справочник по тт'!$D$2,VLOOKUP(C4993,'Справочник по тт'!A:C,2,FALSE))</f>
        <v>"Колибри" ул. Широкая д.150</v>
      </c>
      <c r="F4993" s="2">
        <f t="shared" si="155"/>
        <v>1</v>
      </c>
    </row>
    <row r="4994" spans="1:6" x14ac:dyDescent="0.25">
      <c r="A4994" s="3">
        <v>43922.875</v>
      </c>
      <c r="B4994" s="14">
        <f t="shared" ref="B4994:B5057" si="156">(TEXT(A4994,"ДД.ММ.ГГГГ"))*1</f>
        <v>43922</v>
      </c>
      <c r="C4994">
        <v>2</v>
      </c>
      <c r="D4994" t="str">
        <f>VLOOKUP(C4994,'Справочник по тт'!$A$2:$C$5,3,FALSE)</f>
        <v>"Колибри"</v>
      </c>
      <c r="E4994" t="str">
        <f>IF(AND(C4994=1,B4994&lt;='Справочник по тт'!$D$1),'Справочник по тт'!$D$2,VLOOKUP(C4994,'Справочник по тт'!A:C,2,FALSE))</f>
        <v>"Колибри" ул. Широкая д.150</v>
      </c>
      <c r="F4994" s="2">
        <f t="shared" si="155"/>
        <v>1</v>
      </c>
    </row>
    <row r="4995" spans="1:6" x14ac:dyDescent="0.25">
      <c r="A4995" s="3">
        <v>43922.875</v>
      </c>
      <c r="B4995" s="14">
        <f t="shared" si="156"/>
        <v>43922</v>
      </c>
      <c r="C4995">
        <v>2</v>
      </c>
      <c r="D4995" t="str">
        <f>VLOOKUP(C4995,'Справочник по тт'!$A$2:$C$5,3,FALSE)</f>
        <v>"Колибри"</v>
      </c>
      <c r="E4995" t="str">
        <f>IF(AND(C4995=1,B4995&lt;='Справочник по тт'!$D$1),'Справочник по тт'!$D$2,VLOOKUP(C4995,'Справочник по тт'!A:C,2,FALSE))</f>
        <v>"Колибри" ул. Широкая д.150</v>
      </c>
      <c r="F4995" s="2">
        <f t="shared" ref="F4995:F5058" si="157">IF(B4995&lt;=$F$1,1,"")</f>
        <v>1</v>
      </c>
    </row>
    <row r="4996" spans="1:6" x14ac:dyDescent="0.25">
      <c r="A4996" s="3">
        <v>43922.895833333336</v>
      </c>
      <c r="B4996" s="14">
        <f t="shared" si="156"/>
        <v>43922</v>
      </c>
      <c r="C4996">
        <v>2</v>
      </c>
      <c r="D4996" t="str">
        <f>VLOOKUP(C4996,'Справочник по тт'!$A$2:$C$5,3,FALSE)</f>
        <v>"Колибри"</v>
      </c>
      <c r="E4996" t="str">
        <f>IF(AND(C4996=1,B4996&lt;='Справочник по тт'!$D$1),'Справочник по тт'!$D$2,VLOOKUP(C4996,'Справочник по тт'!A:C,2,FALSE))</f>
        <v>"Колибри" ул. Широкая д.150</v>
      </c>
      <c r="F4996" s="2">
        <f t="shared" si="157"/>
        <v>1</v>
      </c>
    </row>
    <row r="4997" spans="1:6" x14ac:dyDescent="0.25">
      <c r="A4997" s="3">
        <v>43922.916666666664</v>
      </c>
      <c r="B4997" s="14">
        <f t="shared" si="156"/>
        <v>43922</v>
      </c>
      <c r="C4997">
        <v>2</v>
      </c>
      <c r="D4997" t="str">
        <f>VLOOKUP(C4997,'Справочник по тт'!$A$2:$C$5,3,FALSE)</f>
        <v>"Колибри"</v>
      </c>
      <c r="E4997" t="str">
        <f>IF(AND(C4997=1,B4997&lt;='Справочник по тт'!$D$1),'Справочник по тт'!$D$2,VLOOKUP(C4997,'Справочник по тт'!A:C,2,FALSE))</f>
        <v>"Колибри" ул. Широкая д.150</v>
      </c>
      <c r="F4997" s="2">
        <f t="shared" si="157"/>
        <v>1</v>
      </c>
    </row>
    <row r="4998" spans="1:6" x14ac:dyDescent="0.25">
      <c r="A4998" s="3">
        <v>43923.041666666664</v>
      </c>
      <c r="B4998" s="14">
        <f t="shared" si="156"/>
        <v>43923</v>
      </c>
      <c r="C4998">
        <v>2</v>
      </c>
      <c r="D4998" t="str">
        <f>VLOOKUP(C4998,'Справочник по тт'!$A$2:$C$5,3,FALSE)</f>
        <v>"Колибри"</v>
      </c>
      <c r="E4998" t="str">
        <f>IF(AND(C4998=1,B4998&lt;='Справочник по тт'!$D$1),'Справочник по тт'!$D$2,VLOOKUP(C4998,'Справочник по тт'!A:C,2,FALSE))</f>
        <v>"Колибри" ул. Широкая д.150</v>
      </c>
      <c r="F4998" s="2">
        <f t="shared" si="157"/>
        <v>1</v>
      </c>
    </row>
    <row r="4999" spans="1:6" x14ac:dyDescent="0.25">
      <c r="A4999" s="3">
        <v>43923.125</v>
      </c>
      <c r="B4999" s="14">
        <f t="shared" si="156"/>
        <v>43923</v>
      </c>
      <c r="C4999">
        <v>2</v>
      </c>
      <c r="D4999" t="str">
        <f>VLOOKUP(C4999,'Справочник по тт'!$A$2:$C$5,3,FALSE)</f>
        <v>"Колибри"</v>
      </c>
      <c r="E4999" t="str">
        <f>IF(AND(C4999=1,B4999&lt;='Справочник по тт'!$D$1),'Справочник по тт'!$D$2,VLOOKUP(C4999,'Справочник по тт'!A:C,2,FALSE))</f>
        <v>"Колибри" ул. Широкая д.150</v>
      </c>
      <c r="F4999" s="2">
        <f t="shared" si="157"/>
        <v>1</v>
      </c>
    </row>
    <row r="5000" spans="1:6" x14ac:dyDescent="0.25">
      <c r="A5000" s="3">
        <v>43923.208333333336</v>
      </c>
      <c r="B5000" s="14">
        <f t="shared" si="156"/>
        <v>43923</v>
      </c>
      <c r="C5000">
        <v>2</v>
      </c>
      <c r="D5000" t="str">
        <f>VLOOKUP(C5000,'Справочник по тт'!$A$2:$C$5,3,FALSE)</f>
        <v>"Колибри"</v>
      </c>
      <c r="E5000" t="str">
        <f>IF(AND(C5000=1,B5000&lt;='Справочник по тт'!$D$1),'Справочник по тт'!$D$2,VLOOKUP(C5000,'Справочник по тт'!A:C,2,FALSE))</f>
        <v>"Колибри" ул. Широкая д.150</v>
      </c>
      <c r="F5000" s="2">
        <f t="shared" si="157"/>
        <v>1</v>
      </c>
    </row>
    <row r="5001" spans="1:6" x14ac:dyDescent="0.25">
      <c r="A5001" s="3">
        <v>43923.25</v>
      </c>
      <c r="B5001" s="14">
        <f t="shared" si="156"/>
        <v>43923</v>
      </c>
      <c r="C5001">
        <v>2</v>
      </c>
      <c r="D5001" t="str">
        <f>VLOOKUP(C5001,'Справочник по тт'!$A$2:$C$5,3,FALSE)</f>
        <v>"Колибри"</v>
      </c>
      <c r="E5001" t="str">
        <f>IF(AND(C5001=1,B5001&lt;='Справочник по тт'!$D$1),'Справочник по тт'!$D$2,VLOOKUP(C5001,'Справочник по тт'!A:C,2,FALSE))</f>
        <v>"Колибри" ул. Широкая д.150</v>
      </c>
      <c r="F5001" s="2">
        <f t="shared" si="157"/>
        <v>1</v>
      </c>
    </row>
    <row r="5002" spans="1:6" x14ac:dyDescent="0.25">
      <c r="A5002" s="3">
        <v>43923.291666666664</v>
      </c>
      <c r="B5002" s="14">
        <f t="shared" si="156"/>
        <v>43923</v>
      </c>
      <c r="C5002">
        <v>2</v>
      </c>
      <c r="D5002" t="str">
        <f>VLOOKUP(C5002,'Справочник по тт'!$A$2:$C$5,3,FALSE)</f>
        <v>"Колибри"</v>
      </c>
      <c r="E5002" t="str">
        <f>IF(AND(C5002=1,B5002&lt;='Справочник по тт'!$D$1),'Справочник по тт'!$D$2,VLOOKUP(C5002,'Справочник по тт'!A:C,2,FALSE))</f>
        <v>"Колибри" ул. Широкая д.150</v>
      </c>
      <c r="F5002" s="2">
        <f t="shared" si="157"/>
        <v>1</v>
      </c>
    </row>
    <row r="5003" spans="1:6" x14ac:dyDescent="0.25">
      <c r="A5003" s="3">
        <v>43923.291666666664</v>
      </c>
      <c r="B5003" s="14">
        <f t="shared" si="156"/>
        <v>43923</v>
      </c>
      <c r="C5003">
        <v>2</v>
      </c>
      <c r="D5003" t="str">
        <f>VLOOKUP(C5003,'Справочник по тт'!$A$2:$C$5,3,FALSE)</f>
        <v>"Колибри"</v>
      </c>
      <c r="E5003" t="str">
        <f>IF(AND(C5003=1,B5003&lt;='Справочник по тт'!$D$1),'Справочник по тт'!$D$2,VLOOKUP(C5003,'Справочник по тт'!A:C,2,FALSE))</f>
        <v>"Колибри" ул. Широкая д.150</v>
      </c>
      <c r="F5003" s="2">
        <f t="shared" si="157"/>
        <v>1</v>
      </c>
    </row>
    <row r="5004" spans="1:6" x14ac:dyDescent="0.25">
      <c r="A5004" s="3">
        <v>43923.333333333336</v>
      </c>
      <c r="B5004" s="14">
        <f t="shared" si="156"/>
        <v>43923</v>
      </c>
      <c r="C5004">
        <v>2</v>
      </c>
      <c r="D5004" t="str">
        <f>VLOOKUP(C5004,'Справочник по тт'!$A$2:$C$5,3,FALSE)</f>
        <v>"Колибри"</v>
      </c>
      <c r="E5004" t="str">
        <f>IF(AND(C5004=1,B5004&lt;='Справочник по тт'!$D$1),'Справочник по тт'!$D$2,VLOOKUP(C5004,'Справочник по тт'!A:C,2,FALSE))</f>
        <v>"Колибри" ул. Широкая д.150</v>
      </c>
      <c r="F5004" s="2">
        <f t="shared" si="157"/>
        <v>1</v>
      </c>
    </row>
    <row r="5005" spans="1:6" x14ac:dyDescent="0.25">
      <c r="A5005" s="3">
        <v>43923.333333333336</v>
      </c>
      <c r="B5005" s="14">
        <f t="shared" si="156"/>
        <v>43923</v>
      </c>
      <c r="C5005">
        <v>2</v>
      </c>
      <c r="D5005" t="str">
        <f>VLOOKUP(C5005,'Справочник по тт'!$A$2:$C$5,3,FALSE)</f>
        <v>"Колибри"</v>
      </c>
      <c r="E5005" t="str">
        <f>IF(AND(C5005=1,B5005&lt;='Справочник по тт'!$D$1),'Справочник по тт'!$D$2,VLOOKUP(C5005,'Справочник по тт'!A:C,2,FALSE))</f>
        <v>"Колибри" ул. Широкая д.150</v>
      </c>
      <c r="F5005" s="2">
        <f t="shared" si="157"/>
        <v>1</v>
      </c>
    </row>
    <row r="5006" spans="1:6" x14ac:dyDescent="0.25">
      <c r="A5006" s="3">
        <v>43923.333333333336</v>
      </c>
      <c r="B5006" s="14">
        <f t="shared" si="156"/>
        <v>43923</v>
      </c>
      <c r="C5006">
        <v>2</v>
      </c>
      <c r="D5006" t="str">
        <f>VLOOKUP(C5006,'Справочник по тт'!$A$2:$C$5,3,FALSE)</f>
        <v>"Колибри"</v>
      </c>
      <c r="E5006" t="str">
        <f>IF(AND(C5006=1,B5006&lt;='Справочник по тт'!$D$1),'Справочник по тт'!$D$2,VLOOKUP(C5006,'Справочник по тт'!A:C,2,FALSE))</f>
        <v>"Колибри" ул. Широкая д.150</v>
      </c>
      <c r="F5006" s="2">
        <f t="shared" si="157"/>
        <v>1</v>
      </c>
    </row>
    <row r="5007" spans="1:6" x14ac:dyDescent="0.25">
      <c r="A5007" s="3">
        <v>43923.375</v>
      </c>
      <c r="B5007" s="14">
        <f t="shared" si="156"/>
        <v>43923</v>
      </c>
      <c r="C5007">
        <v>2</v>
      </c>
      <c r="D5007" t="str">
        <f>VLOOKUP(C5007,'Справочник по тт'!$A$2:$C$5,3,FALSE)</f>
        <v>"Колибри"</v>
      </c>
      <c r="E5007" t="str">
        <f>IF(AND(C5007=1,B5007&lt;='Справочник по тт'!$D$1),'Справочник по тт'!$D$2,VLOOKUP(C5007,'Справочник по тт'!A:C,2,FALSE))</f>
        <v>"Колибри" ул. Широкая д.150</v>
      </c>
      <c r="F5007" s="2">
        <f t="shared" si="157"/>
        <v>1</v>
      </c>
    </row>
    <row r="5008" spans="1:6" x14ac:dyDescent="0.25">
      <c r="A5008" s="3">
        <v>43923.375</v>
      </c>
      <c r="B5008" s="14">
        <f t="shared" si="156"/>
        <v>43923</v>
      </c>
      <c r="C5008">
        <v>2</v>
      </c>
      <c r="D5008" t="str">
        <f>VLOOKUP(C5008,'Справочник по тт'!$A$2:$C$5,3,FALSE)</f>
        <v>"Колибри"</v>
      </c>
      <c r="E5008" t="str">
        <f>IF(AND(C5008=1,B5008&lt;='Справочник по тт'!$D$1),'Справочник по тт'!$D$2,VLOOKUP(C5008,'Справочник по тт'!A:C,2,FALSE))</f>
        <v>"Колибри" ул. Широкая д.150</v>
      </c>
      <c r="F5008" s="2">
        <f t="shared" si="157"/>
        <v>1</v>
      </c>
    </row>
    <row r="5009" spans="1:6" x14ac:dyDescent="0.25">
      <c r="A5009" s="3">
        <v>43923.375</v>
      </c>
      <c r="B5009" s="14">
        <f t="shared" si="156"/>
        <v>43923</v>
      </c>
      <c r="C5009">
        <v>2</v>
      </c>
      <c r="D5009" t="str">
        <f>VLOOKUP(C5009,'Справочник по тт'!$A$2:$C$5,3,FALSE)</f>
        <v>"Колибри"</v>
      </c>
      <c r="E5009" t="str">
        <f>IF(AND(C5009=1,B5009&lt;='Справочник по тт'!$D$1),'Справочник по тт'!$D$2,VLOOKUP(C5009,'Справочник по тт'!A:C,2,FALSE))</f>
        <v>"Колибри" ул. Широкая д.150</v>
      </c>
      <c r="F5009" s="2">
        <f t="shared" si="157"/>
        <v>1</v>
      </c>
    </row>
    <row r="5010" spans="1:6" x14ac:dyDescent="0.25">
      <c r="A5010" s="3">
        <v>43923.375</v>
      </c>
      <c r="B5010" s="14">
        <f t="shared" si="156"/>
        <v>43923</v>
      </c>
      <c r="C5010">
        <v>2</v>
      </c>
      <c r="D5010" t="str">
        <f>VLOOKUP(C5010,'Справочник по тт'!$A$2:$C$5,3,FALSE)</f>
        <v>"Колибри"</v>
      </c>
      <c r="E5010" t="str">
        <f>IF(AND(C5010=1,B5010&lt;='Справочник по тт'!$D$1),'Справочник по тт'!$D$2,VLOOKUP(C5010,'Справочник по тт'!A:C,2,FALSE))</f>
        <v>"Колибри" ул. Широкая д.150</v>
      </c>
      <c r="F5010" s="2">
        <f t="shared" si="157"/>
        <v>1</v>
      </c>
    </row>
    <row r="5011" spans="1:6" x14ac:dyDescent="0.25">
      <c r="A5011" s="3">
        <v>43923.375</v>
      </c>
      <c r="B5011" s="14">
        <f t="shared" si="156"/>
        <v>43923</v>
      </c>
      <c r="C5011">
        <v>2</v>
      </c>
      <c r="D5011" t="str">
        <f>VLOOKUP(C5011,'Справочник по тт'!$A$2:$C$5,3,FALSE)</f>
        <v>"Колибри"</v>
      </c>
      <c r="E5011" t="str">
        <f>IF(AND(C5011=1,B5011&lt;='Справочник по тт'!$D$1),'Справочник по тт'!$D$2,VLOOKUP(C5011,'Справочник по тт'!A:C,2,FALSE))</f>
        <v>"Колибри" ул. Широкая д.150</v>
      </c>
      <c r="F5011" s="2">
        <f t="shared" si="157"/>
        <v>1</v>
      </c>
    </row>
    <row r="5012" spans="1:6" x14ac:dyDescent="0.25">
      <c r="A5012" s="3">
        <v>43923.375</v>
      </c>
      <c r="B5012" s="14">
        <f t="shared" si="156"/>
        <v>43923</v>
      </c>
      <c r="C5012">
        <v>2</v>
      </c>
      <c r="D5012" t="str">
        <f>VLOOKUP(C5012,'Справочник по тт'!$A$2:$C$5,3,FALSE)</f>
        <v>"Колибри"</v>
      </c>
      <c r="E5012" t="str">
        <f>IF(AND(C5012=1,B5012&lt;='Справочник по тт'!$D$1),'Справочник по тт'!$D$2,VLOOKUP(C5012,'Справочник по тт'!A:C,2,FALSE))</f>
        <v>"Колибри" ул. Широкая д.150</v>
      </c>
      <c r="F5012" s="2">
        <f t="shared" si="157"/>
        <v>1</v>
      </c>
    </row>
    <row r="5013" spans="1:6" x14ac:dyDescent="0.25">
      <c r="A5013" s="3">
        <v>43923.375</v>
      </c>
      <c r="B5013" s="14">
        <f t="shared" si="156"/>
        <v>43923</v>
      </c>
      <c r="C5013">
        <v>2</v>
      </c>
      <c r="D5013" t="str">
        <f>VLOOKUP(C5013,'Справочник по тт'!$A$2:$C$5,3,FALSE)</f>
        <v>"Колибри"</v>
      </c>
      <c r="E5013" t="str">
        <f>IF(AND(C5013=1,B5013&lt;='Справочник по тт'!$D$1),'Справочник по тт'!$D$2,VLOOKUP(C5013,'Справочник по тт'!A:C,2,FALSE))</f>
        <v>"Колибри" ул. Широкая д.150</v>
      </c>
      <c r="F5013" s="2">
        <f t="shared" si="157"/>
        <v>1</v>
      </c>
    </row>
    <row r="5014" spans="1:6" x14ac:dyDescent="0.25">
      <c r="A5014" s="3">
        <v>43923.375</v>
      </c>
      <c r="B5014" s="14">
        <f t="shared" si="156"/>
        <v>43923</v>
      </c>
      <c r="C5014">
        <v>2</v>
      </c>
      <c r="D5014" t="str">
        <f>VLOOKUP(C5014,'Справочник по тт'!$A$2:$C$5,3,FALSE)</f>
        <v>"Колибри"</v>
      </c>
      <c r="E5014" t="str">
        <f>IF(AND(C5014=1,B5014&lt;='Справочник по тт'!$D$1),'Справочник по тт'!$D$2,VLOOKUP(C5014,'Справочник по тт'!A:C,2,FALSE))</f>
        <v>"Колибри" ул. Широкая д.150</v>
      </c>
      <c r="F5014" s="2">
        <f t="shared" si="157"/>
        <v>1</v>
      </c>
    </row>
    <row r="5015" spans="1:6" x14ac:dyDescent="0.25">
      <c r="A5015" s="3">
        <v>43923.375</v>
      </c>
      <c r="B5015" s="14">
        <f t="shared" si="156"/>
        <v>43923</v>
      </c>
      <c r="C5015">
        <v>2</v>
      </c>
      <c r="D5015" t="str">
        <f>VLOOKUP(C5015,'Справочник по тт'!$A$2:$C$5,3,FALSE)</f>
        <v>"Колибри"</v>
      </c>
      <c r="E5015" t="str">
        <f>IF(AND(C5015=1,B5015&lt;='Справочник по тт'!$D$1),'Справочник по тт'!$D$2,VLOOKUP(C5015,'Справочник по тт'!A:C,2,FALSE))</f>
        <v>"Колибри" ул. Широкая д.150</v>
      </c>
      <c r="F5015" s="2">
        <f t="shared" si="157"/>
        <v>1</v>
      </c>
    </row>
    <row r="5016" spans="1:6" x14ac:dyDescent="0.25">
      <c r="A5016" s="3">
        <v>43923.375</v>
      </c>
      <c r="B5016" s="14">
        <f t="shared" si="156"/>
        <v>43923</v>
      </c>
      <c r="C5016">
        <v>2</v>
      </c>
      <c r="D5016" t="str">
        <f>VLOOKUP(C5016,'Справочник по тт'!$A$2:$C$5,3,FALSE)</f>
        <v>"Колибри"</v>
      </c>
      <c r="E5016" t="str">
        <f>IF(AND(C5016=1,B5016&lt;='Справочник по тт'!$D$1),'Справочник по тт'!$D$2,VLOOKUP(C5016,'Справочник по тт'!A:C,2,FALSE))</f>
        <v>"Колибри" ул. Широкая д.150</v>
      </c>
      <c r="F5016" s="2">
        <f t="shared" si="157"/>
        <v>1</v>
      </c>
    </row>
    <row r="5017" spans="1:6" x14ac:dyDescent="0.25">
      <c r="A5017" s="3">
        <v>43923.375</v>
      </c>
      <c r="B5017" s="14">
        <f t="shared" si="156"/>
        <v>43923</v>
      </c>
      <c r="C5017">
        <v>2</v>
      </c>
      <c r="D5017" t="str">
        <f>VLOOKUP(C5017,'Справочник по тт'!$A$2:$C$5,3,FALSE)</f>
        <v>"Колибри"</v>
      </c>
      <c r="E5017" t="str">
        <f>IF(AND(C5017=1,B5017&lt;='Справочник по тт'!$D$1),'Справочник по тт'!$D$2,VLOOKUP(C5017,'Справочник по тт'!A:C,2,FALSE))</f>
        <v>"Колибри" ул. Широкая д.150</v>
      </c>
      <c r="F5017" s="2">
        <f t="shared" si="157"/>
        <v>1</v>
      </c>
    </row>
    <row r="5018" spans="1:6" x14ac:dyDescent="0.25">
      <c r="A5018" s="3">
        <v>43923.375</v>
      </c>
      <c r="B5018" s="14">
        <f t="shared" si="156"/>
        <v>43923</v>
      </c>
      <c r="C5018">
        <v>2</v>
      </c>
      <c r="D5018" t="str">
        <f>VLOOKUP(C5018,'Справочник по тт'!$A$2:$C$5,3,FALSE)</f>
        <v>"Колибри"</v>
      </c>
      <c r="E5018" t="str">
        <f>IF(AND(C5018=1,B5018&lt;='Справочник по тт'!$D$1),'Справочник по тт'!$D$2,VLOOKUP(C5018,'Справочник по тт'!A:C,2,FALSE))</f>
        <v>"Колибри" ул. Широкая д.150</v>
      </c>
      <c r="F5018" s="2">
        <f t="shared" si="157"/>
        <v>1</v>
      </c>
    </row>
    <row r="5019" spans="1:6" x14ac:dyDescent="0.25">
      <c r="A5019" s="3">
        <v>43923.416666666664</v>
      </c>
      <c r="B5019" s="14">
        <f t="shared" si="156"/>
        <v>43923</v>
      </c>
      <c r="C5019">
        <v>2</v>
      </c>
      <c r="D5019" t="str">
        <f>VLOOKUP(C5019,'Справочник по тт'!$A$2:$C$5,3,FALSE)</f>
        <v>"Колибри"</v>
      </c>
      <c r="E5019" t="str">
        <f>IF(AND(C5019=1,B5019&lt;='Справочник по тт'!$D$1),'Справочник по тт'!$D$2,VLOOKUP(C5019,'Справочник по тт'!A:C,2,FALSE))</f>
        <v>"Колибри" ул. Широкая д.150</v>
      </c>
      <c r="F5019" s="2">
        <f t="shared" si="157"/>
        <v>1</v>
      </c>
    </row>
    <row r="5020" spans="1:6" x14ac:dyDescent="0.25">
      <c r="A5020" s="3">
        <v>43923.416666666664</v>
      </c>
      <c r="B5020" s="14">
        <f t="shared" si="156"/>
        <v>43923</v>
      </c>
      <c r="C5020">
        <v>2</v>
      </c>
      <c r="D5020" t="str">
        <f>VLOOKUP(C5020,'Справочник по тт'!$A$2:$C$5,3,FALSE)</f>
        <v>"Колибри"</v>
      </c>
      <c r="E5020" t="str">
        <f>IF(AND(C5020=1,B5020&lt;='Справочник по тт'!$D$1),'Справочник по тт'!$D$2,VLOOKUP(C5020,'Справочник по тт'!A:C,2,FALSE))</f>
        <v>"Колибри" ул. Широкая д.150</v>
      </c>
      <c r="F5020" s="2">
        <f t="shared" si="157"/>
        <v>1</v>
      </c>
    </row>
    <row r="5021" spans="1:6" x14ac:dyDescent="0.25">
      <c r="A5021" s="3">
        <v>43923.416666666664</v>
      </c>
      <c r="B5021" s="14">
        <f t="shared" si="156"/>
        <v>43923</v>
      </c>
      <c r="C5021">
        <v>2</v>
      </c>
      <c r="D5021" t="str">
        <f>VLOOKUP(C5021,'Справочник по тт'!$A$2:$C$5,3,FALSE)</f>
        <v>"Колибри"</v>
      </c>
      <c r="E5021" t="str">
        <f>IF(AND(C5021=1,B5021&lt;='Справочник по тт'!$D$1),'Справочник по тт'!$D$2,VLOOKUP(C5021,'Справочник по тт'!A:C,2,FALSE))</f>
        <v>"Колибри" ул. Широкая д.150</v>
      </c>
      <c r="F5021" s="2">
        <f t="shared" si="157"/>
        <v>1</v>
      </c>
    </row>
    <row r="5022" spans="1:6" x14ac:dyDescent="0.25">
      <c r="A5022" s="3">
        <v>43923.458333333336</v>
      </c>
      <c r="B5022" s="14">
        <f t="shared" si="156"/>
        <v>43923</v>
      </c>
      <c r="C5022">
        <v>2</v>
      </c>
      <c r="D5022" t="str">
        <f>VLOOKUP(C5022,'Справочник по тт'!$A$2:$C$5,3,FALSE)</f>
        <v>"Колибри"</v>
      </c>
      <c r="E5022" t="str">
        <f>IF(AND(C5022=1,B5022&lt;='Справочник по тт'!$D$1),'Справочник по тт'!$D$2,VLOOKUP(C5022,'Справочник по тт'!A:C,2,FALSE))</f>
        <v>"Колибри" ул. Широкая д.150</v>
      </c>
      <c r="F5022" s="2">
        <f t="shared" si="157"/>
        <v>1</v>
      </c>
    </row>
    <row r="5023" spans="1:6" x14ac:dyDescent="0.25">
      <c r="A5023" s="3">
        <v>43923.458333333336</v>
      </c>
      <c r="B5023" s="14">
        <f t="shared" si="156"/>
        <v>43923</v>
      </c>
      <c r="C5023">
        <v>2</v>
      </c>
      <c r="D5023" t="str">
        <f>VLOOKUP(C5023,'Справочник по тт'!$A$2:$C$5,3,FALSE)</f>
        <v>"Колибри"</v>
      </c>
      <c r="E5023" t="str">
        <f>IF(AND(C5023=1,B5023&lt;='Справочник по тт'!$D$1),'Справочник по тт'!$D$2,VLOOKUP(C5023,'Справочник по тт'!A:C,2,FALSE))</f>
        <v>"Колибри" ул. Широкая д.150</v>
      </c>
      <c r="F5023" s="2">
        <f t="shared" si="157"/>
        <v>1</v>
      </c>
    </row>
    <row r="5024" spans="1:6" x14ac:dyDescent="0.25">
      <c r="A5024" s="3">
        <v>43923.458333333336</v>
      </c>
      <c r="B5024" s="14">
        <f t="shared" si="156"/>
        <v>43923</v>
      </c>
      <c r="C5024">
        <v>2</v>
      </c>
      <c r="D5024" t="str">
        <f>VLOOKUP(C5024,'Справочник по тт'!$A$2:$C$5,3,FALSE)</f>
        <v>"Колибри"</v>
      </c>
      <c r="E5024" t="str">
        <f>IF(AND(C5024=1,B5024&lt;='Справочник по тт'!$D$1),'Справочник по тт'!$D$2,VLOOKUP(C5024,'Справочник по тт'!A:C,2,FALSE))</f>
        <v>"Колибри" ул. Широкая д.150</v>
      </c>
      <c r="F5024" s="2">
        <f t="shared" si="157"/>
        <v>1</v>
      </c>
    </row>
    <row r="5025" spans="1:6" x14ac:dyDescent="0.25">
      <c r="A5025" s="3">
        <v>43923.458333333336</v>
      </c>
      <c r="B5025" s="14">
        <f t="shared" si="156"/>
        <v>43923</v>
      </c>
      <c r="C5025">
        <v>2</v>
      </c>
      <c r="D5025" t="str">
        <f>VLOOKUP(C5025,'Справочник по тт'!$A$2:$C$5,3,FALSE)</f>
        <v>"Колибри"</v>
      </c>
      <c r="E5025" t="str">
        <f>IF(AND(C5025=1,B5025&lt;='Справочник по тт'!$D$1),'Справочник по тт'!$D$2,VLOOKUP(C5025,'Справочник по тт'!A:C,2,FALSE))</f>
        <v>"Колибри" ул. Широкая д.150</v>
      </c>
      <c r="F5025" s="2">
        <f t="shared" si="157"/>
        <v>1</v>
      </c>
    </row>
    <row r="5026" spans="1:6" x14ac:dyDescent="0.25">
      <c r="A5026" s="3">
        <v>43923.458333333336</v>
      </c>
      <c r="B5026" s="14">
        <f t="shared" si="156"/>
        <v>43923</v>
      </c>
      <c r="C5026">
        <v>2</v>
      </c>
      <c r="D5026" t="str">
        <f>VLOOKUP(C5026,'Справочник по тт'!$A$2:$C$5,3,FALSE)</f>
        <v>"Колибри"</v>
      </c>
      <c r="E5026" t="str">
        <f>IF(AND(C5026=1,B5026&lt;='Справочник по тт'!$D$1),'Справочник по тт'!$D$2,VLOOKUP(C5026,'Справочник по тт'!A:C,2,FALSE))</f>
        <v>"Колибри" ул. Широкая д.150</v>
      </c>
      <c r="F5026" s="2">
        <f t="shared" si="157"/>
        <v>1</v>
      </c>
    </row>
    <row r="5027" spans="1:6" x14ac:dyDescent="0.25">
      <c r="A5027" s="3">
        <v>43923.458333333336</v>
      </c>
      <c r="B5027" s="14">
        <f t="shared" si="156"/>
        <v>43923</v>
      </c>
      <c r="C5027">
        <v>2</v>
      </c>
      <c r="D5027" t="str">
        <f>VLOOKUP(C5027,'Справочник по тт'!$A$2:$C$5,3,FALSE)</f>
        <v>"Колибри"</v>
      </c>
      <c r="E5027" t="str">
        <f>IF(AND(C5027=1,B5027&lt;='Справочник по тт'!$D$1),'Справочник по тт'!$D$2,VLOOKUP(C5027,'Справочник по тт'!A:C,2,FALSE))</f>
        <v>"Колибри" ул. Широкая д.150</v>
      </c>
      <c r="F5027" s="2">
        <f t="shared" si="157"/>
        <v>1</v>
      </c>
    </row>
    <row r="5028" spans="1:6" x14ac:dyDescent="0.25">
      <c r="A5028" s="3">
        <v>43923.479166666664</v>
      </c>
      <c r="B5028" s="14">
        <f t="shared" si="156"/>
        <v>43923</v>
      </c>
      <c r="C5028">
        <v>2</v>
      </c>
      <c r="D5028" t="str">
        <f>VLOOKUP(C5028,'Справочник по тт'!$A$2:$C$5,3,FALSE)</f>
        <v>"Колибри"</v>
      </c>
      <c r="E5028" t="str">
        <f>IF(AND(C5028=1,B5028&lt;='Справочник по тт'!$D$1),'Справочник по тт'!$D$2,VLOOKUP(C5028,'Справочник по тт'!A:C,2,FALSE))</f>
        <v>"Колибри" ул. Широкая д.150</v>
      </c>
      <c r="F5028" s="2">
        <f t="shared" si="157"/>
        <v>1</v>
      </c>
    </row>
    <row r="5029" spans="1:6" x14ac:dyDescent="0.25">
      <c r="A5029" s="3">
        <v>43923.5</v>
      </c>
      <c r="B5029" s="14">
        <f t="shared" si="156"/>
        <v>43923</v>
      </c>
      <c r="C5029">
        <v>2</v>
      </c>
      <c r="D5029" t="str">
        <f>VLOOKUP(C5029,'Справочник по тт'!$A$2:$C$5,3,FALSE)</f>
        <v>"Колибри"</v>
      </c>
      <c r="E5029" t="str">
        <f>IF(AND(C5029=1,B5029&lt;='Справочник по тт'!$D$1),'Справочник по тт'!$D$2,VLOOKUP(C5029,'Справочник по тт'!A:C,2,FALSE))</f>
        <v>"Колибри" ул. Широкая д.150</v>
      </c>
      <c r="F5029" s="2">
        <f t="shared" si="157"/>
        <v>1</v>
      </c>
    </row>
    <row r="5030" spans="1:6" x14ac:dyDescent="0.25">
      <c r="A5030" s="3">
        <v>43923.5</v>
      </c>
      <c r="B5030" s="14">
        <f t="shared" si="156"/>
        <v>43923</v>
      </c>
      <c r="C5030">
        <v>2</v>
      </c>
      <c r="D5030" t="str">
        <f>VLOOKUP(C5030,'Справочник по тт'!$A$2:$C$5,3,FALSE)</f>
        <v>"Колибри"</v>
      </c>
      <c r="E5030" t="str">
        <f>IF(AND(C5030=1,B5030&lt;='Справочник по тт'!$D$1),'Справочник по тт'!$D$2,VLOOKUP(C5030,'Справочник по тт'!A:C,2,FALSE))</f>
        <v>"Колибри" ул. Широкая д.150</v>
      </c>
      <c r="F5030" s="2">
        <f t="shared" si="157"/>
        <v>1</v>
      </c>
    </row>
    <row r="5031" spans="1:6" x14ac:dyDescent="0.25">
      <c r="A5031" s="3">
        <v>43923.5</v>
      </c>
      <c r="B5031" s="14">
        <f t="shared" si="156"/>
        <v>43923</v>
      </c>
      <c r="C5031">
        <v>2</v>
      </c>
      <c r="D5031" t="str">
        <f>VLOOKUP(C5031,'Справочник по тт'!$A$2:$C$5,3,FALSE)</f>
        <v>"Колибри"</v>
      </c>
      <c r="E5031" t="str">
        <f>IF(AND(C5031=1,B5031&lt;='Справочник по тт'!$D$1),'Справочник по тт'!$D$2,VLOOKUP(C5031,'Справочник по тт'!A:C,2,FALSE))</f>
        <v>"Колибри" ул. Широкая д.150</v>
      </c>
      <c r="F5031" s="2">
        <f t="shared" si="157"/>
        <v>1</v>
      </c>
    </row>
    <row r="5032" spans="1:6" x14ac:dyDescent="0.25">
      <c r="A5032" s="3">
        <v>43923.541666666664</v>
      </c>
      <c r="B5032" s="14">
        <f t="shared" si="156"/>
        <v>43923</v>
      </c>
      <c r="C5032">
        <v>2</v>
      </c>
      <c r="D5032" t="str">
        <f>VLOOKUP(C5032,'Справочник по тт'!$A$2:$C$5,3,FALSE)</f>
        <v>"Колибри"</v>
      </c>
      <c r="E5032" t="str">
        <f>IF(AND(C5032=1,B5032&lt;='Справочник по тт'!$D$1),'Справочник по тт'!$D$2,VLOOKUP(C5032,'Справочник по тт'!A:C,2,FALSE))</f>
        <v>"Колибри" ул. Широкая д.150</v>
      </c>
      <c r="F5032" s="2">
        <f t="shared" si="157"/>
        <v>1</v>
      </c>
    </row>
    <row r="5033" spans="1:6" x14ac:dyDescent="0.25">
      <c r="A5033" s="3">
        <v>43923.541666666664</v>
      </c>
      <c r="B5033" s="14">
        <f t="shared" si="156"/>
        <v>43923</v>
      </c>
      <c r="C5033">
        <v>2</v>
      </c>
      <c r="D5033" t="str">
        <f>VLOOKUP(C5033,'Справочник по тт'!$A$2:$C$5,3,FALSE)</f>
        <v>"Колибри"</v>
      </c>
      <c r="E5033" t="str">
        <f>IF(AND(C5033=1,B5033&lt;='Справочник по тт'!$D$1),'Справочник по тт'!$D$2,VLOOKUP(C5033,'Справочник по тт'!A:C,2,FALSE))</f>
        <v>"Колибри" ул. Широкая д.150</v>
      </c>
      <c r="F5033" s="2">
        <f t="shared" si="157"/>
        <v>1</v>
      </c>
    </row>
    <row r="5034" spans="1:6" x14ac:dyDescent="0.25">
      <c r="A5034" s="3">
        <v>43923.541666666664</v>
      </c>
      <c r="B5034" s="14">
        <f t="shared" si="156"/>
        <v>43923</v>
      </c>
      <c r="C5034">
        <v>2</v>
      </c>
      <c r="D5034" t="str">
        <f>VLOOKUP(C5034,'Справочник по тт'!$A$2:$C$5,3,FALSE)</f>
        <v>"Колибри"</v>
      </c>
      <c r="E5034" t="str">
        <f>IF(AND(C5034=1,B5034&lt;='Справочник по тт'!$D$1),'Справочник по тт'!$D$2,VLOOKUP(C5034,'Справочник по тт'!A:C,2,FALSE))</f>
        <v>"Колибри" ул. Широкая д.150</v>
      </c>
      <c r="F5034" s="2">
        <f t="shared" si="157"/>
        <v>1</v>
      </c>
    </row>
    <row r="5035" spans="1:6" x14ac:dyDescent="0.25">
      <c r="A5035" s="3">
        <v>43923.583333333336</v>
      </c>
      <c r="B5035" s="14">
        <f t="shared" si="156"/>
        <v>43923</v>
      </c>
      <c r="C5035">
        <v>2</v>
      </c>
      <c r="D5035" t="str">
        <f>VLOOKUP(C5035,'Справочник по тт'!$A$2:$C$5,3,FALSE)</f>
        <v>"Колибри"</v>
      </c>
      <c r="E5035" t="str">
        <f>IF(AND(C5035=1,B5035&lt;='Справочник по тт'!$D$1),'Справочник по тт'!$D$2,VLOOKUP(C5035,'Справочник по тт'!A:C,2,FALSE))</f>
        <v>"Колибри" ул. Широкая д.150</v>
      </c>
      <c r="F5035" s="2">
        <f t="shared" si="157"/>
        <v>1</v>
      </c>
    </row>
    <row r="5036" spans="1:6" x14ac:dyDescent="0.25">
      <c r="A5036" s="3">
        <v>43923.583333333336</v>
      </c>
      <c r="B5036" s="14">
        <f t="shared" si="156"/>
        <v>43923</v>
      </c>
      <c r="C5036">
        <v>2</v>
      </c>
      <c r="D5036" t="str">
        <f>VLOOKUP(C5036,'Справочник по тт'!$A$2:$C$5,3,FALSE)</f>
        <v>"Колибри"</v>
      </c>
      <c r="E5036" t="str">
        <f>IF(AND(C5036=1,B5036&lt;='Справочник по тт'!$D$1),'Справочник по тт'!$D$2,VLOOKUP(C5036,'Справочник по тт'!A:C,2,FALSE))</f>
        <v>"Колибри" ул. Широкая д.150</v>
      </c>
      <c r="F5036" s="2">
        <f t="shared" si="157"/>
        <v>1</v>
      </c>
    </row>
    <row r="5037" spans="1:6" x14ac:dyDescent="0.25">
      <c r="A5037" s="3">
        <v>43923.583333333336</v>
      </c>
      <c r="B5037" s="14">
        <f t="shared" si="156"/>
        <v>43923</v>
      </c>
      <c r="C5037">
        <v>2</v>
      </c>
      <c r="D5037" t="str">
        <f>VLOOKUP(C5037,'Справочник по тт'!$A$2:$C$5,3,FALSE)</f>
        <v>"Колибри"</v>
      </c>
      <c r="E5037" t="str">
        <f>IF(AND(C5037=1,B5037&lt;='Справочник по тт'!$D$1),'Справочник по тт'!$D$2,VLOOKUP(C5037,'Справочник по тт'!A:C,2,FALSE))</f>
        <v>"Колибри" ул. Широкая д.150</v>
      </c>
      <c r="F5037" s="2">
        <f t="shared" si="157"/>
        <v>1</v>
      </c>
    </row>
    <row r="5038" spans="1:6" x14ac:dyDescent="0.25">
      <c r="A5038" s="3">
        <v>43923.625</v>
      </c>
      <c r="B5038" s="14">
        <f t="shared" si="156"/>
        <v>43923</v>
      </c>
      <c r="C5038">
        <v>2</v>
      </c>
      <c r="D5038" t="str">
        <f>VLOOKUP(C5038,'Справочник по тт'!$A$2:$C$5,3,FALSE)</f>
        <v>"Колибри"</v>
      </c>
      <c r="E5038" t="str">
        <f>IF(AND(C5038=1,B5038&lt;='Справочник по тт'!$D$1),'Справочник по тт'!$D$2,VLOOKUP(C5038,'Справочник по тт'!A:C,2,FALSE))</f>
        <v>"Колибри" ул. Широкая д.150</v>
      </c>
      <c r="F5038" s="2">
        <f t="shared" si="157"/>
        <v>1</v>
      </c>
    </row>
    <row r="5039" spans="1:6" x14ac:dyDescent="0.25">
      <c r="A5039" s="3">
        <v>43923.625</v>
      </c>
      <c r="B5039" s="14">
        <f t="shared" si="156"/>
        <v>43923</v>
      </c>
      <c r="C5039">
        <v>2</v>
      </c>
      <c r="D5039" t="str">
        <f>VLOOKUP(C5039,'Справочник по тт'!$A$2:$C$5,3,FALSE)</f>
        <v>"Колибри"</v>
      </c>
      <c r="E5039" t="str">
        <f>IF(AND(C5039=1,B5039&lt;='Справочник по тт'!$D$1),'Справочник по тт'!$D$2,VLOOKUP(C5039,'Справочник по тт'!A:C,2,FALSE))</f>
        <v>"Колибри" ул. Широкая д.150</v>
      </c>
      <c r="F5039" s="2">
        <f t="shared" si="157"/>
        <v>1</v>
      </c>
    </row>
    <row r="5040" spans="1:6" x14ac:dyDescent="0.25">
      <c r="A5040" s="3">
        <v>43923.625</v>
      </c>
      <c r="B5040" s="14">
        <f t="shared" si="156"/>
        <v>43923</v>
      </c>
      <c r="C5040">
        <v>2</v>
      </c>
      <c r="D5040" t="str">
        <f>VLOOKUP(C5040,'Справочник по тт'!$A$2:$C$5,3,FALSE)</f>
        <v>"Колибри"</v>
      </c>
      <c r="E5040" t="str">
        <f>IF(AND(C5040=1,B5040&lt;='Справочник по тт'!$D$1),'Справочник по тт'!$D$2,VLOOKUP(C5040,'Справочник по тт'!A:C,2,FALSE))</f>
        <v>"Колибри" ул. Широкая д.150</v>
      </c>
      <c r="F5040" s="2">
        <f t="shared" si="157"/>
        <v>1</v>
      </c>
    </row>
    <row r="5041" spans="1:6" x14ac:dyDescent="0.25">
      <c r="A5041" s="3">
        <v>43923.625</v>
      </c>
      <c r="B5041" s="14">
        <f t="shared" si="156"/>
        <v>43923</v>
      </c>
      <c r="C5041">
        <v>2</v>
      </c>
      <c r="D5041" t="str">
        <f>VLOOKUP(C5041,'Справочник по тт'!$A$2:$C$5,3,FALSE)</f>
        <v>"Колибри"</v>
      </c>
      <c r="E5041" t="str">
        <f>IF(AND(C5041=1,B5041&lt;='Справочник по тт'!$D$1),'Справочник по тт'!$D$2,VLOOKUP(C5041,'Справочник по тт'!A:C,2,FALSE))</f>
        <v>"Колибри" ул. Широкая д.150</v>
      </c>
      <c r="F5041" s="2">
        <f t="shared" si="157"/>
        <v>1</v>
      </c>
    </row>
    <row r="5042" spans="1:6" x14ac:dyDescent="0.25">
      <c r="A5042" s="3">
        <v>43923.625</v>
      </c>
      <c r="B5042" s="14">
        <f t="shared" si="156"/>
        <v>43923</v>
      </c>
      <c r="C5042">
        <v>2</v>
      </c>
      <c r="D5042" t="str">
        <f>VLOOKUP(C5042,'Справочник по тт'!$A$2:$C$5,3,FALSE)</f>
        <v>"Колибри"</v>
      </c>
      <c r="E5042" t="str">
        <f>IF(AND(C5042=1,B5042&lt;='Справочник по тт'!$D$1),'Справочник по тт'!$D$2,VLOOKUP(C5042,'Справочник по тт'!A:C,2,FALSE))</f>
        <v>"Колибри" ул. Широкая д.150</v>
      </c>
      <c r="F5042" s="2">
        <f t="shared" si="157"/>
        <v>1</v>
      </c>
    </row>
    <row r="5043" spans="1:6" x14ac:dyDescent="0.25">
      <c r="A5043" s="3">
        <v>43923.666666666664</v>
      </c>
      <c r="B5043" s="14">
        <f t="shared" si="156"/>
        <v>43923</v>
      </c>
      <c r="C5043">
        <v>2</v>
      </c>
      <c r="D5043" t="str">
        <f>VLOOKUP(C5043,'Справочник по тт'!$A$2:$C$5,3,FALSE)</f>
        <v>"Колибри"</v>
      </c>
      <c r="E5043" t="str">
        <f>IF(AND(C5043=1,B5043&lt;='Справочник по тт'!$D$1),'Справочник по тт'!$D$2,VLOOKUP(C5043,'Справочник по тт'!A:C,2,FALSE))</f>
        <v>"Колибри" ул. Широкая д.150</v>
      </c>
      <c r="F5043" s="2">
        <f t="shared" si="157"/>
        <v>1</v>
      </c>
    </row>
    <row r="5044" spans="1:6" x14ac:dyDescent="0.25">
      <c r="A5044" s="3">
        <v>43923.75</v>
      </c>
      <c r="B5044" s="14">
        <f t="shared" si="156"/>
        <v>43923</v>
      </c>
      <c r="C5044">
        <v>2</v>
      </c>
      <c r="D5044" t="str">
        <f>VLOOKUP(C5044,'Справочник по тт'!$A$2:$C$5,3,FALSE)</f>
        <v>"Колибри"</v>
      </c>
      <c r="E5044" t="str">
        <f>IF(AND(C5044=1,B5044&lt;='Справочник по тт'!$D$1),'Справочник по тт'!$D$2,VLOOKUP(C5044,'Справочник по тт'!A:C,2,FALSE))</f>
        <v>"Колибри" ул. Широкая д.150</v>
      </c>
      <c r="F5044" s="2">
        <f t="shared" si="157"/>
        <v>1</v>
      </c>
    </row>
    <row r="5045" spans="1:6" x14ac:dyDescent="0.25">
      <c r="A5045" s="3">
        <v>43923.75</v>
      </c>
      <c r="B5045" s="14">
        <f t="shared" si="156"/>
        <v>43923</v>
      </c>
      <c r="C5045">
        <v>2</v>
      </c>
      <c r="D5045" t="str">
        <f>VLOOKUP(C5045,'Справочник по тт'!$A$2:$C$5,3,FALSE)</f>
        <v>"Колибри"</v>
      </c>
      <c r="E5045" t="str">
        <f>IF(AND(C5045=1,B5045&lt;='Справочник по тт'!$D$1),'Справочник по тт'!$D$2,VLOOKUP(C5045,'Справочник по тт'!A:C,2,FALSE))</f>
        <v>"Колибри" ул. Широкая д.150</v>
      </c>
      <c r="F5045" s="2">
        <f t="shared" si="157"/>
        <v>1</v>
      </c>
    </row>
    <row r="5046" spans="1:6" x14ac:dyDescent="0.25">
      <c r="A5046" s="3">
        <v>43923.75</v>
      </c>
      <c r="B5046" s="14">
        <f t="shared" si="156"/>
        <v>43923</v>
      </c>
      <c r="C5046">
        <v>2</v>
      </c>
      <c r="D5046" t="str">
        <f>VLOOKUP(C5046,'Справочник по тт'!$A$2:$C$5,3,FALSE)</f>
        <v>"Колибри"</v>
      </c>
      <c r="E5046" t="str">
        <f>IF(AND(C5046=1,B5046&lt;='Справочник по тт'!$D$1),'Справочник по тт'!$D$2,VLOOKUP(C5046,'Справочник по тт'!A:C,2,FALSE))</f>
        <v>"Колибри" ул. Широкая д.150</v>
      </c>
      <c r="F5046" s="2">
        <f t="shared" si="157"/>
        <v>1</v>
      </c>
    </row>
    <row r="5047" spans="1:6" x14ac:dyDescent="0.25">
      <c r="A5047" s="3">
        <v>43923.770833333336</v>
      </c>
      <c r="B5047" s="14">
        <f t="shared" si="156"/>
        <v>43923</v>
      </c>
      <c r="C5047">
        <v>2</v>
      </c>
      <c r="D5047" t="str">
        <f>VLOOKUP(C5047,'Справочник по тт'!$A$2:$C$5,3,FALSE)</f>
        <v>"Колибри"</v>
      </c>
      <c r="E5047" t="str">
        <f>IF(AND(C5047=1,B5047&lt;='Справочник по тт'!$D$1),'Справочник по тт'!$D$2,VLOOKUP(C5047,'Справочник по тт'!A:C,2,FALSE))</f>
        <v>"Колибри" ул. Широкая д.150</v>
      </c>
      <c r="F5047" s="2">
        <f t="shared" si="157"/>
        <v>1</v>
      </c>
    </row>
    <row r="5048" spans="1:6" x14ac:dyDescent="0.25">
      <c r="A5048" s="3">
        <v>43923.833333333336</v>
      </c>
      <c r="B5048" s="14">
        <f t="shared" si="156"/>
        <v>43923</v>
      </c>
      <c r="C5048">
        <v>2</v>
      </c>
      <c r="D5048" t="str">
        <f>VLOOKUP(C5048,'Справочник по тт'!$A$2:$C$5,3,FALSE)</f>
        <v>"Колибри"</v>
      </c>
      <c r="E5048" t="str">
        <f>IF(AND(C5048=1,B5048&lt;='Справочник по тт'!$D$1),'Справочник по тт'!$D$2,VLOOKUP(C5048,'Справочник по тт'!A:C,2,FALSE))</f>
        <v>"Колибри" ул. Широкая д.150</v>
      </c>
      <c r="F5048" s="2">
        <f t="shared" si="157"/>
        <v>1</v>
      </c>
    </row>
    <row r="5049" spans="1:6" x14ac:dyDescent="0.25">
      <c r="A5049" s="3">
        <v>43923.958333333336</v>
      </c>
      <c r="B5049" s="14">
        <f t="shared" si="156"/>
        <v>43923</v>
      </c>
      <c r="C5049">
        <v>2</v>
      </c>
      <c r="D5049" t="str">
        <f>VLOOKUP(C5049,'Справочник по тт'!$A$2:$C$5,3,FALSE)</f>
        <v>"Колибри"</v>
      </c>
      <c r="E5049" t="str">
        <f>IF(AND(C5049=1,B5049&lt;='Справочник по тт'!$D$1),'Справочник по тт'!$D$2,VLOOKUP(C5049,'Справочник по тт'!A:C,2,FALSE))</f>
        <v>"Колибри" ул. Широкая д.150</v>
      </c>
      <c r="F5049" s="2">
        <f t="shared" si="157"/>
        <v>1</v>
      </c>
    </row>
    <row r="5050" spans="1:6" x14ac:dyDescent="0.25">
      <c r="A5050" s="3">
        <v>43924.041666666664</v>
      </c>
      <c r="B5050" s="14">
        <f t="shared" si="156"/>
        <v>43924</v>
      </c>
      <c r="C5050">
        <v>2</v>
      </c>
      <c r="D5050" t="str">
        <f>VLOOKUP(C5050,'Справочник по тт'!$A$2:$C$5,3,FALSE)</f>
        <v>"Колибри"</v>
      </c>
      <c r="E5050" t="str">
        <f>IF(AND(C5050=1,B5050&lt;='Справочник по тт'!$D$1),'Справочник по тт'!$D$2,VLOOKUP(C5050,'Справочник по тт'!A:C,2,FALSE))</f>
        <v>"Колибри" ул. Широкая д.150</v>
      </c>
      <c r="F5050" s="2">
        <f t="shared" si="157"/>
        <v>1</v>
      </c>
    </row>
    <row r="5051" spans="1:6" x14ac:dyDescent="0.25">
      <c r="A5051" s="3">
        <v>43924.166666666664</v>
      </c>
      <c r="B5051" s="14">
        <f t="shared" si="156"/>
        <v>43924</v>
      </c>
      <c r="C5051">
        <v>2</v>
      </c>
      <c r="D5051" t="str">
        <f>VLOOKUP(C5051,'Справочник по тт'!$A$2:$C$5,3,FALSE)</f>
        <v>"Колибри"</v>
      </c>
      <c r="E5051" t="str">
        <f>IF(AND(C5051=1,B5051&lt;='Справочник по тт'!$D$1),'Справочник по тт'!$D$2,VLOOKUP(C5051,'Справочник по тт'!A:C,2,FALSE))</f>
        <v>"Колибри" ул. Широкая д.150</v>
      </c>
      <c r="F5051" s="2">
        <f t="shared" si="157"/>
        <v>1</v>
      </c>
    </row>
    <row r="5052" spans="1:6" x14ac:dyDescent="0.25">
      <c r="A5052" s="3">
        <v>43924.208333333336</v>
      </c>
      <c r="B5052" s="14">
        <f t="shared" si="156"/>
        <v>43924</v>
      </c>
      <c r="C5052">
        <v>2</v>
      </c>
      <c r="D5052" t="str">
        <f>VLOOKUP(C5052,'Справочник по тт'!$A$2:$C$5,3,FALSE)</f>
        <v>"Колибри"</v>
      </c>
      <c r="E5052" t="str">
        <f>IF(AND(C5052=1,B5052&lt;='Справочник по тт'!$D$1),'Справочник по тт'!$D$2,VLOOKUP(C5052,'Справочник по тт'!A:C,2,FALSE))</f>
        <v>"Колибри" ул. Широкая д.150</v>
      </c>
      <c r="F5052" s="2">
        <f t="shared" si="157"/>
        <v>1</v>
      </c>
    </row>
    <row r="5053" spans="1:6" x14ac:dyDescent="0.25">
      <c r="A5053" s="3">
        <v>43924.25</v>
      </c>
      <c r="B5053" s="14">
        <f t="shared" si="156"/>
        <v>43924</v>
      </c>
      <c r="C5053">
        <v>2</v>
      </c>
      <c r="D5053" t="str">
        <f>VLOOKUP(C5053,'Справочник по тт'!$A$2:$C$5,3,FALSE)</f>
        <v>"Колибри"</v>
      </c>
      <c r="E5053" t="str">
        <f>IF(AND(C5053=1,B5053&lt;='Справочник по тт'!$D$1),'Справочник по тт'!$D$2,VLOOKUP(C5053,'Справочник по тт'!A:C,2,FALSE))</f>
        <v>"Колибри" ул. Широкая д.150</v>
      </c>
      <c r="F5053" s="2">
        <f t="shared" si="157"/>
        <v>1</v>
      </c>
    </row>
    <row r="5054" spans="1:6" x14ac:dyDescent="0.25">
      <c r="A5054" s="3">
        <v>43924.291666666664</v>
      </c>
      <c r="B5054" s="14">
        <f t="shared" si="156"/>
        <v>43924</v>
      </c>
      <c r="C5054">
        <v>2</v>
      </c>
      <c r="D5054" t="str">
        <f>VLOOKUP(C5054,'Справочник по тт'!$A$2:$C$5,3,FALSE)</f>
        <v>"Колибри"</v>
      </c>
      <c r="E5054" t="str">
        <f>IF(AND(C5054=1,B5054&lt;='Справочник по тт'!$D$1),'Справочник по тт'!$D$2,VLOOKUP(C5054,'Справочник по тт'!A:C,2,FALSE))</f>
        <v>"Колибри" ул. Широкая д.150</v>
      </c>
      <c r="F5054" s="2">
        <f t="shared" si="157"/>
        <v>1</v>
      </c>
    </row>
    <row r="5055" spans="1:6" x14ac:dyDescent="0.25">
      <c r="A5055" s="3">
        <v>43924.333333333336</v>
      </c>
      <c r="B5055" s="14">
        <f t="shared" si="156"/>
        <v>43924</v>
      </c>
      <c r="C5055">
        <v>2</v>
      </c>
      <c r="D5055" t="str">
        <f>VLOOKUP(C5055,'Справочник по тт'!$A$2:$C$5,3,FALSE)</f>
        <v>"Колибри"</v>
      </c>
      <c r="E5055" t="str">
        <f>IF(AND(C5055=1,B5055&lt;='Справочник по тт'!$D$1),'Справочник по тт'!$D$2,VLOOKUP(C5055,'Справочник по тт'!A:C,2,FALSE))</f>
        <v>"Колибри" ул. Широкая д.150</v>
      </c>
      <c r="F5055" s="2">
        <f t="shared" si="157"/>
        <v>1</v>
      </c>
    </row>
    <row r="5056" spans="1:6" x14ac:dyDescent="0.25">
      <c r="A5056" s="3">
        <v>43924.333333333336</v>
      </c>
      <c r="B5056" s="14">
        <f t="shared" si="156"/>
        <v>43924</v>
      </c>
      <c r="C5056">
        <v>2</v>
      </c>
      <c r="D5056" t="str">
        <f>VLOOKUP(C5056,'Справочник по тт'!$A$2:$C$5,3,FALSE)</f>
        <v>"Колибри"</v>
      </c>
      <c r="E5056" t="str">
        <f>IF(AND(C5056=1,B5056&lt;='Справочник по тт'!$D$1),'Справочник по тт'!$D$2,VLOOKUP(C5056,'Справочник по тт'!A:C,2,FALSE))</f>
        <v>"Колибри" ул. Широкая д.150</v>
      </c>
      <c r="F5056" s="2">
        <f t="shared" si="157"/>
        <v>1</v>
      </c>
    </row>
    <row r="5057" spans="1:6" x14ac:dyDescent="0.25">
      <c r="A5057" s="3">
        <v>43924.375</v>
      </c>
      <c r="B5057" s="14">
        <f t="shared" si="156"/>
        <v>43924</v>
      </c>
      <c r="C5057">
        <v>2</v>
      </c>
      <c r="D5057" t="str">
        <f>VLOOKUP(C5057,'Справочник по тт'!$A$2:$C$5,3,FALSE)</f>
        <v>"Колибри"</v>
      </c>
      <c r="E5057" t="str">
        <f>IF(AND(C5057=1,B5057&lt;='Справочник по тт'!$D$1),'Справочник по тт'!$D$2,VLOOKUP(C5057,'Справочник по тт'!A:C,2,FALSE))</f>
        <v>"Колибри" ул. Широкая д.150</v>
      </c>
      <c r="F5057" s="2">
        <f t="shared" si="157"/>
        <v>1</v>
      </c>
    </row>
    <row r="5058" spans="1:6" x14ac:dyDescent="0.25">
      <c r="A5058" s="3">
        <v>43924.375</v>
      </c>
      <c r="B5058" s="14">
        <f t="shared" ref="B5058:B5121" si="158">(TEXT(A5058,"ДД.ММ.ГГГГ"))*1</f>
        <v>43924</v>
      </c>
      <c r="C5058">
        <v>2</v>
      </c>
      <c r="D5058" t="str">
        <f>VLOOKUP(C5058,'Справочник по тт'!$A$2:$C$5,3,FALSE)</f>
        <v>"Колибри"</v>
      </c>
      <c r="E5058" t="str">
        <f>IF(AND(C5058=1,B5058&lt;='Справочник по тт'!$D$1),'Справочник по тт'!$D$2,VLOOKUP(C5058,'Справочник по тт'!A:C,2,FALSE))</f>
        <v>"Колибри" ул. Широкая д.150</v>
      </c>
      <c r="F5058" s="2">
        <f t="shared" si="157"/>
        <v>1</v>
      </c>
    </row>
    <row r="5059" spans="1:6" x14ac:dyDescent="0.25">
      <c r="A5059" s="3">
        <v>43924.375</v>
      </c>
      <c r="B5059" s="14">
        <f t="shared" si="158"/>
        <v>43924</v>
      </c>
      <c r="C5059">
        <v>2</v>
      </c>
      <c r="D5059" t="str">
        <f>VLOOKUP(C5059,'Справочник по тт'!$A$2:$C$5,3,FALSE)</f>
        <v>"Колибри"</v>
      </c>
      <c r="E5059" t="str">
        <f>IF(AND(C5059=1,B5059&lt;='Справочник по тт'!$D$1),'Справочник по тт'!$D$2,VLOOKUP(C5059,'Справочник по тт'!A:C,2,FALSE))</f>
        <v>"Колибри" ул. Широкая д.150</v>
      </c>
      <c r="F5059" s="2">
        <f t="shared" ref="F5059:F5122" si="159">IF(B5059&lt;=$F$1,1,"")</f>
        <v>1</v>
      </c>
    </row>
    <row r="5060" spans="1:6" x14ac:dyDescent="0.25">
      <c r="A5060" s="3">
        <v>43924.375</v>
      </c>
      <c r="B5060" s="14">
        <f t="shared" si="158"/>
        <v>43924</v>
      </c>
      <c r="C5060">
        <v>2</v>
      </c>
      <c r="D5060" t="str">
        <f>VLOOKUP(C5060,'Справочник по тт'!$A$2:$C$5,3,FALSE)</f>
        <v>"Колибри"</v>
      </c>
      <c r="E5060" t="str">
        <f>IF(AND(C5060=1,B5060&lt;='Справочник по тт'!$D$1),'Справочник по тт'!$D$2,VLOOKUP(C5060,'Справочник по тт'!A:C,2,FALSE))</f>
        <v>"Колибри" ул. Широкая д.150</v>
      </c>
      <c r="F5060" s="2">
        <f t="shared" si="159"/>
        <v>1</v>
      </c>
    </row>
    <row r="5061" spans="1:6" x14ac:dyDescent="0.25">
      <c r="A5061" s="3">
        <v>43924.375</v>
      </c>
      <c r="B5061" s="14">
        <f t="shared" si="158"/>
        <v>43924</v>
      </c>
      <c r="C5061">
        <v>2</v>
      </c>
      <c r="D5061" t="str">
        <f>VLOOKUP(C5061,'Справочник по тт'!$A$2:$C$5,3,FALSE)</f>
        <v>"Колибри"</v>
      </c>
      <c r="E5061" t="str">
        <f>IF(AND(C5061=1,B5061&lt;='Справочник по тт'!$D$1),'Справочник по тт'!$D$2,VLOOKUP(C5061,'Справочник по тт'!A:C,2,FALSE))</f>
        <v>"Колибри" ул. Широкая д.150</v>
      </c>
      <c r="F5061" s="2">
        <f t="shared" si="159"/>
        <v>1</v>
      </c>
    </row>
    <row r="5062" spans="1:6" x14ac:dyDescent="0.25">
      <c r="A5062" s="3">
        <v>43924.375</v>
      </c>
      <c r="B5062" s="14">
        <f t="shared" si="158"/>
        <v>43924</v>
      </c>
      <c r="C5062">
        <v>2</v>
      </c>
      <c r="D5062" t="str">
        <f>VLOOKUP(C5062,'Справочник по тт'!$A$2:$C$5,3,FALSE)</f>
        <v>"Колибри"</v>
      </c>
      <c r="E5062" t="str">
        <f>IF(AND(C5062=1,B5062&lt;='Справочник по тт'!$D$1),'Справочник по тт'!$D$2,VLOOKUP(C5062,'Справочник по тт'!A:C,2,FALSE))</f>
        <v>"Колибри" ул. Широкая д.150</v>
      </c>
      <c r="F5062" s="2">
        <f t="shared" si="159"/>
        <v>1</v>
      </c>
    </row>
    <row r="5063" spans="1:6" x14ac:dyDescent="0.25">
      <c r="A5063" s="3">
        <v>43924.416666666664</v>
      </c>
      <c r="B5063" s="14">
        <f t="shared" si="158"/>
        <v>43924</v>
      </c>
      <c r="C5063">
        <v>2</v>
      </c>
      <c r="D5063" t="str">
        <f>VLOOKUP(C5063,'Справочник по тт'!$A$2:$C$5,3,FALSE)</f>
        <v>"Колибри"</v>
      </c>
      <c r="E5063" t="str">
        <f>IF(AND(C5063=1,B5063&lt;='Справочник по тт'!$D$1),'Справочник по тт'!$D$2,VLOOKUP(C5063,'Справочник по тт'!A:C,2,FALSE))</f>
        <v>"Колибри" ул. Широкая д.150</v>
      </c>
      <c r="F5063" s="2">
        <f t="shared" si="159"/>
        <v>1</v>
      </c>
    </row>
    <row r="5064" spans="1:6" x14ac:dyDescent="0.25">
      <c r="A5064" s="3">
        <v>43924.416666666664</v>
      </c>
      <c r="B5064" s="14">
        <f t="shared" si="158"/>
        <v>43924</v>
      </c>
      <c r="C5064">
        <v>2</v>
      </c>
      <c r="D5064" t="str">
        <f>VLOOKUP(C5064,'Справочник по тт'!$A$2:$C$5,3,FALSE)</f>
        <v>"Колибри"</v>
      </c>
      <c r="E5064" t="str">
        <f>IF(AND(C5064=1,B5064&lt;='Справочник по тт'!$D$1),'Справочник по тт'!$D$2,VLOOKUP(C5064,'Справочник по тт'!A:C,2,FALSE))</f>
        <v>"Колибри" ул. Широкая д.150</v>
      </c>
      <c r="F5064" s="2">
        <f t="shared" si="159"/>
        <v>1</v>
      </c>
    </row>
    <row r="5065" spans="1:6" x14ac:dyDescent="0.25">
      <c r="A5065" s="3">
        <v>43924.416666666664</v>
      </c>
      <c r="B5065" s="14">
        <f t="shared" si="158"/>
        <v>43924</v>
      </c>
      <c r="C5065">
        <v>2</v>
      </c>
      <c r="D5065" t="str">
        <f>VLOOKUP(C5065,'Справочник по тт'!$A$2:$C$5,3,FALSE)</f>
        <v>"Колибри"</v>
      </c>
      <c r="E5065" t="str">
        <f>IF(AND(C5065=1,B5065&lt;='Справочник по тт'!$D$1),'Справочник по тт'!$D$2,VLOOKUP(C5065,'Справочник по тт'!A:C,2,FALSE))</f>
        <v>"Колибри" ул. Широкая д.150</v>
      </c>
      <c r="F5065" s="2">
        <f t="shared" si="159"/>
        <v>1</v>
      </c>
    </row>
    <row r="5066" spans="1:6" x14ac:dyDescent="0.25">
      <c r="A5066" s="3">
        <v>43924.416666666664</v>
      </c>
      <c r="B5066" s="14">
        <f t="shared" si="158"/>
        <v>43924</v>
      </c>
      <c r="C5066">
        <v>2</v>
      </c>
      <c r="D5066" t="str">
        <f>VLOOKUP(C5066,'Справочник по тт'!$A$2:$C$5,3,FALSE)</f>
        <v>"Колибри"</v>
      </c>
      <c r="E5066" t="str">
        <f>IF(AND(C5066=1,B5066&lt;='Справочник по тт'!$D$1),'Справочник по тт'!$D$2,VLOOKUP(C5066,'Справочник по тт'!A:C,2,FALSE))</f>
        <v>"Колибри" ул. Широкая д.150</v>
      </c>
      <c r="F5066" s="2">
        <f t="shared" si="159"/>
        <v>1</v>
      </c>
    </row>
    <row r="5067" spans="1:6" x14ac:dyDescent="0.25">
      <c r="A5067" s="3">
        <v>43924.416666666664</v>
      </c>
      <c r="B5067" s="14">
        <f t="shared" si="158"/>
        <v>43924</v>
      </c>
      <c r="C5067">
        <v>2</v>
      </c>
      <c r="D5067" t="str">
        <f>VLOOKUP(C5067,'Справочник по тт'!$A$2:$C$5,3,FALSE)</f>
        <v>"Колибри"</v>
      </c>
      <c r="E5067" t="str">
        <f>IF(AND(C5067=1,B5067&lt;='Справочник по тт'!$D$1),'Справочник по тт'!$D$2,VLOOKUP(C5067,'Справочник по тт'!A:C,2,FALSE))</f>
        <v>"Колибри" ул. Широкая д.150</v>
      </c>
      <c r="F5067" s="2">
        <f t="shared" si="159"/>
        <v>1</v>
      </c>
    </row>
    <row r="5068" spans="1:6" x14ac:dyDescent="0.25">
      <c r="A5068" s="3">
        <v>43924.458333333336</v>
      </c>
      <c r="B5068" s="14">
        <f t="shared" si="158"/>
        <v>43924</v>
      </c>
      <c r="C5068">
        <v>2</v>
      </c>
      <c r="D5068" t="str">
        <f>VLOOKUP(C5068,'Справочник по тт'!$A$2:$C$5,3,FALSE)</f>
        <v>"Колибри"</v>
      </c>
      <c r="E5068" t="str">
        <f>IF(AND(C5068=1,B5068&lt;='Справочник по тт'!$D$1),'Справочник по тт'!$D$2,VLOOKUP(C5068,'Справочник по тт'!A:C,2,FALSE))</f>
        <v>"Колибри" ул. Широкая д.150</v>
      </c>
      <c r="F5068" s="2">
        <f t="shared" si="159"/>
        <v>1</v>
      </c>
    </row>
    <row r="5069" spans="1:6" x14ac:dyDescent="0.25">
      <c r="A5069" s="3">
        <v>43924.458333333336</v>
      </c>
      <c r="B5069" s="14">
        <f t="shared" si="158"/>
        <v>43924</v>
      </c>
      <c r="C5069">
        <v>2</v>
      </c>
      <c r="D5069" t="str">
        <f>VLOOKUP(C5069,'Справочник по тт'!$A$2:$C$5,3,FALSE)</f>
        <v>"Колибри"</v>
      </c>
      <c r="E5069" t="str">
        <f>IF(AND(C5069=1,B5069&lt;='Справочник по тт'!$D$1),'Справочник по тт'!$D$2,VLOOKUP(C5069,'Справочник по тт'!A:C,2,FALSE))</f>
        <v>"Колибри" ул. Широкая д.150</v>
      </c>
      <c r="F5069" s="2">
        <f t="shared" si="159"/>
        <v>1</v>
      </c>
    </row>
    <row r="5070" spans="1:6" x14ac:dyDescent="0.25">
      <c r="A5070" s="3">
        <v>43924.5</v>
      </c>
      <c r="B5070" s="14">
        <f t="shared" si="158"/>
        <v>43924</v>
      </c>
      <c r="C5070">
        <v>2</v>
      </c>
      <c r="D5070" t="str">
        <f>VLOOKUP(C5070,'Справочник по тт'!$A$2:$C$5,3,FALSE)</f>
        <v>"Колибри"</v>
      </c>
      <c r="E5070" t="str">
        <f>IF(AND(C5070=1,B5070&lt;='Справочник по тт'!$D$1),'Справочник по тт'!$D$2,VLOOKUP(C5070,'Справочник по тт'!A:C,2,FALSE))</f>
        <v>"Колибри" ул. Широкая д.150</v>
      </c>
      <c r="F5070" s="2">
        <f t="shared" si="159"/>
        <v>1</v>
      </c>
    </row>
    <row r="5071" spans="1:6" x14ac:dyDescent="0.25">
      <c r="A5071" s="3">
        <v>43924.5</v>
      </c>
      <c r="B5071" s="14">
        <f t="shared" si="158"/>
        <v>43924</v>
      </c>
      <c r="C5071">
        <v>2</v>
      </c>
      <c r="D5071" t="str">
        <f>VLOOKUP(C5071,'Справочник по тт'!$A$2:$C$5,3,FALSE)</f>
        <v>"Колибри"</v>
      </c>
      <c r="E5071" t="str">
        <f>IF(AND(C5071=1,B5071&lt;='Справочник по тт'!$D$1),'Справочник по тт'!$D$2,VLOOKUP(C5071,'Справочник по тт'!A:C,2,FALSE))</f>
        <v>"Колибри" ул. Широкая д.150</v>
      </c>
      <c r="F5071" s="2">
        <f t="shared" si="159"/>
        <v>1</v>
      </c>
    </row>
    <row r="5072" spans="1:6" x14ac:dyDescent="0.25">
      <c r="A5072" s="3">
        <v>43924.5</v>
      </c>
      <c r="B5072" s="14">
        <f t="shared" si="158"/>
        <v>43924</v>
      </c>
      <c r="C5072">
        <v>2</v>
      </c>
      <c r="D5072" t="str">
        <f>VLOOKUP(C5072,'Справочник по тт'!$A$2:$C$5,3,FALSE)</f>
        <v>"Колибри"</v>
      </c>
      <c r="E5072" t="str">
        <f>IF(AND(C5072=1,B5072&lt;='Справочник по тт'!$D$1),'Справочник по тт'!$D$2,VLOOKUP(C5072,'Справочник по тт'!A:C,2,FALSE))</f>
        <v>"Колибри" ул. Широкая д.150</v>
      </c>
      <c r="F5072" s="2">
        <f t="shared" si="159"/>
        <v>1</v>
      </c>
    </row>
    <row r="5073" spans="1:6" x14ac:dyDescent="0.25">
      <c r="A5073" s="3">
        <v>43924.5</v>
      </c>
      <c r="B5073" s="14">
        <f t="shared" si="158"/>
        <v>43924</v>
      </c>
      <c r="C5073">
        <v>2</v>
      </c>
      <c r="D5073" t="str">
        <f>VLOOKUP(C5073,'Справочник по тт'!$A$2:$C$5,3,FALSE)</f>
        <v>"Колибри"</v>
      </c>
      <c r="E5073" t="str">
        <f>IF(AND(C5073=1,B5073&lt;='Справочник по тт'!$D$1),'Справочник по тт'!$D$2,VLOOKUP(C5073,'Справочник по тт'!A:C,2,FALSE))</f>
        <v>"Колибри" ул. Широкая д.150</v>
      </c>
      <c r="F5073" s="2">
        <f t="shared" si="159"/>
        <v>1</v>
      </c>
    </row>
    <row r="5074" spans="1:6" x14ac:dyDescent="0.25">
      <c r="A5074" s="3">
        <v>43924.5</v>
      </c>
      <c r="B5074" s="14">
        <f t="shared" si="158"/>
        <v>43924</v>
      </c>
      <c r="C5074">
        <v>2</v>
      </c>
      <c r="D5074" t="str">
        <f>VLOOKUP(C5074,'Справочник по тт'!$A$2:$C$5,3,FALSE)</f>
        <v>"Колибри"</v>
      </c>
      <c r="E5074" t="str">
        <f>IF(AND(C5074=1,B5074&lt;='Справочник по тт'!$D$1),'Справочник по тт'!$D$2,VLOOKUP(C5074,'Справочник по тт'!A:C,2,FALSE))</f>
        <v>"Колибри" ул. Широкая д.150</v>
      </c>
      <c r="F5074" s="2">
        <f t="shared" si="159"/>
        <v>1</v>
      </c>
    </row>
    <row r="5075" spans="1:6" x14ac:dyDescent="0.25">
      <c r="A5075" s="3">
        <v>43924.541666666664</v>
      </c>
      <c r="B5075" s="14">
        <f t="shared" si="158"/>
        <v>43924</v>
      </c>
      <c r="C5075">
        <v>2</v>
      </c>
      <c r="D5075" t="str">
        <f>VLOOKUP(C5075,'Справочник по тт'!$A$2:$C$5,3,FALSE)</f>
        <v>"Колибри"</v>
      </c>
      <c r="E5075" t="str">
        <f>IF(AND(C5075=1,B5075&lt;='Справочник по тт'!$D$1),'Справочник по тт'!$D$2,VLOOKUP(C5075,'Справочник по тт'!A:C,2,FALSE))</f>
        <v>"Колибри" ул. Широкая д.150</v>
      </c>
      <c r="F5075" s="2">
        <f t="shared" si="159"/>
        <v>1</v>
      </c>
    </row>
    <row r="5076" spans="1:6" x14ac:dyDescent="0.25">
      <c r="A5076" s="3">
        <v>43924.541666666664</v>
      </c>
      <c r="B5076" s="14">
        <f t="shared" si="158"/>
        <v>43924</v>
      </c>
      <c r="C5076">
        <v>2</v>
      </c>
      <c r="D5076" t="str">
        <f>VLOOKUP(C5076,'Справочник по тт'!$A$2:$C$5,3,FALSE)</f>
        <v>"Колибри"</v>
      </c>
      <c r="E5076" t="str">
        <f>IF(AND(C5076=1,B5076&lt;='Справочник по тт'!$D$1),'Справочник по тт'!$D$2,VLOOKUP(C5076,'Справочник по тт'!A:C,2,FALSE))</f>
        <v>"Колибри" ул. Широкая д.150</v>
      </c>
      <c r="F5076" s="2">
        <f t="shared" si="159"/>
        <v>1</v>
      </c>
    </row>
    <row r="5077" spans="1:6" x14ac:dyDescent="0.25">
      <c r="A5077" s="3">
        <v>43924.583333333336</v>
      </c>
      <c r="B5077" s="14">
        <f t="shared" si="158"/>
        <v>43924</v>
      </c>
      <c r="C5077">
        <v>2</v>
      </c>
      <c r="D5077" t="str">
        <f>VLOOKUP(C5077,'Справочник по тт'!$A$2:$C$5,3,FALSE)</f>
        <v>"Колибри"</v>
      </c>
      <c r="E5077" t="str">
        <f>IF(AND(C5077=1,B5077&lt;='Справочник по тт'!$D$1),'Справочник по тт'!$D$2,VLOOKUP(C5077,'Справочник по тт'!A:C,2,FALSE))</f>
        <v>"Колибри" ул. Широкая д.150</v>
      </c>
      <c r="F5077" s="2">
        <f t="shared" si="159"/>
        <v>1</v>
      </c>
    </row>
    <row r="5078" spans="1:6" x14ac:dyDescent="0.25">
      <c r="A5078" s="3">
        <v>43924.583333333336</v>
      </c>
      <c r="B5078" s="14">
        <f t="shared" si="158"/>
        <v>43924</v>
      </c>
      <c r="C5078">
        <v>2</v>
      </c>
      <c r="D5078" t="str">
        <f>VLOOKUP(C5078,'Справочник по тт'!$A$2:$C$5,3,FALSE)</f>
        <v>"Колибри"</v>
      </c>
      <c r="E5078" t="str">
        <f>IF(AND(C5078=1,B5078&lt;='Справочник по тт'!$D$1),'Справочник по тт'!$D$2,VLOOKUP(C5078,'Справочник по тт'!A:C,2,FALSE))</f>
        <v>"Колибри" ул. Широкая д.150</v>
      </c>
      <c r="F5078" s="2">
        <f t="shared" si="159"/>
        <v>1</v>
      </c>
    </row>
    <row r="5079" spans="1:6" x14ac:dyDescent="0.25">
      <c r="A5079" s="3">
        <v>43924.645833333336</v>
      </c>
      <c r="B5079" s="14">
        <f t="shared" si="158"/>
        <v>43924</v>
      </c>
      <c r="C5079">
        <v>2</v>
      </c>
      <c r="D5079" t="str">
        <f>VLOOKUP(C5079,'Справочник по тт'!$A$2:$C$5,3,FALSE)</f>
        <v>"Колибри"</v>
      </c>
      <c r="E5079" t="str">
        <f>IF(AND(C5079=1,B5079&lt;='Справочник по тт'!$D$1),'Справочник по тт'!$D$2,VLOOKUP(C5079,'Справочник по тт'!A:C,2,FALSE))</f>
        <v>"Колибри" ул. Широкая д.150</v>
      </c>
      <c r="F5079" s="2">
        <f t="shared" si="159"/>
        <v>1</v>
      </c>
    </row>
    <row r="5080" spans="1:6" x14ac:dyDescent="0.25">
      <c r="A5080" s="3">
        <v>43924.666666666664</v>
      </c>
      <c r="B5080" s="14">
        <f t="shared" si="158"/>
        <v>43924</v>
      </c>
      <c r="C5080">
        <v>2</v>
      </c>
      <c r="D5080" t="str">
        <f>VLOOKUP(C5080,'Справочник по тт'!$A$2:$C$5,3,FALSE)</f>
        <v>"Колибри"</v>
      </c>
      <c r="E5080" t="str">
        <f>IF(AND(C5080=1,B5080&lt;='Справочник по тт'!$D$1),'Справочник по тт'!$D$2,VLOOKUP(C5080,'Справочник по тт'!A:C,2,FALSE))</f>
        <v>"Колибри" ул. Широкая д.150</v>
      </c>
      <c r="F5080" s="2">
        <f t="shared" si="159"/>
        <v>1</v>
      </c>
    </row>
    <row r="5081" spans="1:6" x14ac:dyDescent="0.25">
      <c r="A5081" s="3">
        <v>43924.666666666664</v>
      </c>
      <c r="B5081" s="14">
        <f t="shared" si="158"/>
        <v>43924</v>
      </c>
      <c r="C5081">
        <v>2</v>
      </c>
      <c r="D5081" t="str">
        <f>VLOOKUP(C5081,'Справочник по тт'!$A$2:$C$5,3,FALSE)</f>
        <v>"Колибри"</v>
      </c>
      <c r="E5081" t="str">
        <f>IF(AND(C5081=1,B5081&lt;='Справочник по тт'!$D$1),'Справочник по тт'!$D$2,VLOOKUP(C5081,'Справочник по тт'!A:C,2,FALSE))</f>
        <v>"Колибри" ул. Широкая д.150</v>
      </c>
      <c r="F5081" s="2">
        <f t="shared" si="159"/>
        <v>1</v>
      </c>
    </row>
    <row r="5082" spans="1:6" x14ac:dyDescent="0.25">
      <c r="A5082" s="3">
        <v>43924.694444444445</v>
      </c>
      <c r="B5082" s="14">
        <f t="shared" si="158"/>
        <v>43924</v>
      </c>
      <c r="C5082">
        <v>2</v>
      </c>
      <c r="D5082" t="str">
        <f>VLOOKUP(C5082,'Справочник по тт'!$A$2:$C$5,3,FALSE)</f>
        <v>"Колибри"</v>
      </c>
      <c r="E5082" t="str">
        <f>IF(AND(C5082=1,B5082&lt;='Справочник по тт'!$D$1),'Справочник по тт'!$D$2,VLOOKUP(C5082,'Справочник по тт'!A:C,2,FALSE))</f>
        <v>"Колибри" ул. Широкая д.150</v>
      </c>
      <c r="F5082" s="2">
        <f t="shared" si="159"/>
        <v>1</v>
      </c>
    </row>
    <row r="5083" spans="1:6" x14ac:dyDescent="0.25">
      <c r="A5083" s="3">
        <v>43924.708333333336</v>
      </c>
      <c r="B5083" s="14">
        <f t="shared" si="158"/>
        <v>43924</v>
      </c>
      <c r="C5083">
        <v>2</v>
      </c>
      <c r="D5083" t="str">
        <f>VLOOKUP(C5083,'Справочник по тт'!$A$2:$C$5,3,FALSE)</f>
        <v>"Колибри"</v>
      </c>
      <c r="E5083" t="str">
        <f>IF(AND(C5083=1,B5083&lt;='Справочник по тт'!$D$1),'Справочник по тт'!$D$2,VLOOKUP(C5083,'Справочник по тт'!A:C,2,FALSE))</f>
        <v>"Колибри" ул. Широкая д.150</v>
      </c>
      <c r="F5083" s="2">
        <f t="shared" si="159"/>
        <v>1</v>
      </c>
    </row>
    <row r="5084" spans="1:6" x14ac:dyDescent="0.25">
      <c r="A5084" s="3">
        <v>43924.791666666664</v>
      </c>
      <c r="B5084" s="14">
        <f t="shared" si="158"/>
        <v>43924</v>
      </c>
      <c r="C5084">
        <v>2</v>
      </c>
      <c r="D5084" t="str">
        <f>VLOOKUP(C5084,'Справочник по тт'!$A$2:$C$5,3,FALSE)</f>
        <v>"Колибри"</v>
      </c>
      <c r="E5084" t="str">
        <f>IF(AND(C5084=1,B5084&lt;='Справочник по тт'!$D$1),'Справочник по тт'!$D$2,VLOOKUP(C5084,'Справочник по тт'!A:C,2,FALSE))</f>
        <v>"Колибри" ул. Широкая д.150</v>
      </c>
      <c r="F5084" s="2">
        <f t="shared" si="159"/>
        <v>1</v>
      </c>
    </row>
    <row r="5085" spans="1:6" x14ac:dyDescent="0.25">
      <c r="A5085" s="3">
        <v>43924.833333333336</v>
      </c>
      <c r="B5085" s="14">
        <f t="shared" si="158"/>
        <v>43924</v>
      </c>
      <c r="C5085">
        <v>2</v>
      </c>
      <c r="D5085" t="str">
        <f>VLOOKUP(C5085,'Справочник по тт'!$A$2:$C$5,3,FALSE)</f>
        <v>"Колибри"</v>
      </c>
      <c r="E5085" t="str">
        <f>IF(AND(C5085=1,B5085&lt;='Справочник по тт'!$D$1),'Справочник по тт'!$D$2,VLOOKUP(C5085,'Справочник по тт'!A:C,2,FALSE))</f>
        <v>"Колибри" ул. Широкая д.150</v>
      </c>
      <c r="F5085" s="2">
        <f t="shared" si="159"/>
        <v>1</v>
      </c>
    </row>
    <row r="5086" spans="1:6" x14ac:dyDescent="0.25">
      <c r="A5086" s="3">
        <v>43924.875</v>
      </c>
      <c r="B5086" s="14">
        <f t="shared" si="158"/>
        <v>43924</v>
      </c>
      <c r="C5086">
        <v>2</v>
      </c>
      <c r="D5086" t="str">
        <f>VLOOKUP(C5086,'Справочник по тт'!$A$2:$C$5,3,FALSE)</f>
        <v>"Колибри"</v>
      </c>
      <c r="E5086" t="str">
        <f>IF(AND(C5086=1,B5086&lt;='Справочник по тт'!$D$1),'Справочник по тт'!$D$2,VLOOKUP(C5086,'Справочник по тт'!A:C,2,FALSE))</f>
        <v>"Колибри" ул. Широкая д.150</v>
      </c>
      <c r="F5086" s="2">
        <f t="shared" si="159"/>
        <v>1</v>
      </c>
    </row>
    <row r="5087" spans="1:6" x14ac:dyDescent="0.25">
      <c r="A5087" s="3">
        <v>43924.875</v>
      </c>
      <c r="B5087" s="14">
        <f t="shared" si="158"/>
        <v>43924</v>
      </c>
      <c r="C5087">
        <v>2</v>
      </c>
      <c r="D5087" t="str">
        <f>VLOOKUP(C5087,'Справочник по тт'!$A$2:$C$5,3,FALSE)</f>
        <v>"Колибри"</v>
      </c>
      <c r="E5087" t="str">
        <f>IF(AND(C5087=1,B5087&lt;='Справочник по тт'!$D$1),'Справочник по тт'!$D$2,VLOOKUP(C5087,'Справочник по тт'!A:C,2,FALSE))</f>
        <v>"Колибри" ул. Широкая д.150</v>
      </c>
      <c r="F5087" s="2">
        <f t="shared" si="159"/>
        <v>1</v>
      </c>
    </row>
    <row r="5088" spans="1:6" x14ac:dyDescent="0.25">
      <c r="A5088" s="3">
        <v>43924.916666666664</v>
      </c>
      <c r="B5088" s="14">
        <f t="shared" si="158"/>
        <v>43924</v>
      </c>
      <c r="C5088">
        <v>2</v>
      </c>
      <c r="D5088" t="str">
        <f>VLOOKUP(C5088,'Справочник по тт'!$A$2:$C$5,3,FALSE)</f>
        <v>"Колибри"</v>
      </c>
      <c r="E5088" t="str">
        <f>IF(AND(C5088=1,B5088&lt;='Справочник по тт'!$D$1),'Справочник по тт'!$D$2,VLOOKUP(C5088,'Справочник по тт'!A:C,2,FALSE))</f>
        <v>"Колибри" ул. Широкая д.150</v>
      </c>
      <c r="F5088" s="2">
        <f t="shared" si="159"/>
        <v>1</v>
      </c>
    </row>
    <row r="5089" spans="1:6" x14ac:dyDescent="0.25">
      <c r="A5089" s="3">
        <v>43924.916666666664</v>
      </c>
      <c r="B5089" s="14">
        <f t="shared" si="158"/>
        <v>43924</v>
      </c>
      <c r="C5089">
        <v>2</v>
      </c>
      <c r="D5089" t="str">
        <f>VLOOKUP(C5089,'Справочник по тт'!$A$2:$C$5,3,FALSE)</f>
        <v>"Колибри"</v>
      </c>
      <c r="E5089" t="str">
        <f>IF(AND(C5089=1,B5089&lt;='Справочник по тт'!$D$1),'Справочник по тт'!$D$2,VLOOKUP(C5089,'Справочник по тт'!A:C,2,FALSE))</f>
        <v>"Колибри" ул. Широкая д.150</v>
      </c>
      <c r="F5089" s="2">
        <f t="shared" si="159"/>
        <v>1</v>
      </c>
    </row>
    <row r="5090" spans="1:6" x14ac:dyDescent="0.25">
      <c r="A5090" s="3">
        <v>43924.958333333336</v>
      </c>
      <c r="B5090" s="14">
        <f t="shared" si="158"/>
        <v>43924</v>
      </c>
      <c r="C5090">
        <v>2</v>
      </c>
      <c r="D5090" t="str">
        <f>VLOOKUP(C5090,'Справочник по тт'!$A$2:$C$5,3,FALSE)</f>
        <v>"Колибри"</v>
      </c>
      <c r="E5090" t="str">
        <f>IF(AND(C5090=1,B5090&lt;='Справочник по тт'!$D$1),'Справочник по тт'!$D$2,VLOOKUP(C5090,'Справочник по тт'!A:C,2,FALSE))</f>
        <v>"Колибри" ул. Широкая д.150</v>
      </c>
      <c r="F5090" s="2">
        <f t="shared" si="159"/>
        <v>1</v>
      </c>
    </row>
    <row r="5091" spans="1:6" x14ac:dyDescent="0.25">
      <c r="A5091" s="3">
        <v>43924.979166666664</v>
      </c>
      <c r="B5091" s="14">
        <f t="shared" si="158"/>
        <v>43924</v>
      </c>
      <c r="C5091">
        <v>2</v>
      </c>
      <c r="D5091" t="str">
        <f>VLOOKUP(C5091,'Справочник по тт'!$A$2:$C$5,3,FALSE)</f>
        <v>"Колибри"</v>
      </c>
      <c r="E5091" t="str">
        <f>IF(AND(C5091=1,B5091&lt;='Справочник по тт'!$D$1),'Справочник по тт'!$D$2,VLOOKUP(C5091,'Справочник по тт'!A:C,2,FALSE))</f>
        <v>"Колибри" ул. Широкая д.150</v>
      </c>
      <c r="F5091" s="2">
        <f t="shared" si="159"/>
        <v>1</v>
      </c>
    </row>
    <row r="5092" spans="1:6" x14ac:dyDescent="0.25">
      <c r="A5092" s="3">
        <v>43925.104166666664</v>
      </c>
      <c r="B5092" s="14">
        <f t="shared" si="158"/>
        <v>43925</v>
      </c>
      <c r="C5092">
        <v>2</v>
      </c>
      <c r="D5092" t="str">
        <f>VLOOKUP(C5092,'Справочник по тт'!$A$2:$C$5,3,FALSE)</f>
        <v>"Колибри"</v>
      </c>
      <c r="E5092" t="str">
        <f>IF(AND(C5092=1,B5092&lt;='Справочник по тт'!$D$1),'Справочник по тт'!$D$2,VLOOKUP(C5092,'Справочник по тт'!A:C,2,FALSE))</f>
        <v>"Колибри" ул. Широкая д.150</v>
      </c>
      <c r="F5092" s="2">
        <f t="shared" si="159"/>
        <v>1</v>
      </c>
    </row>
    <row r="5093" spans="1:6" x14ac:dyDescent="0.25">
      <c r="A5093" s="3">
        <v>43925.166666666664</v>
      </c>
      <c r="B5093" s="14">
        <f t="shared" si="158"/>
        <v>43925</v>
      </c>
      <c r="C5093">
        <v>2</v>
      </c>
      <c r="D5093" t="str">
        <f>VLOOKUP(C5093,'Справочник по тт'!$A$2:$C$5,3,FALSE)</f>
        <v>"Колибри"</v>
      </c>
      <c r="E5093" t="str">
        <f>IF(AND(C5093=1,B5093&lt;='Справочник по тт'!$D$1),'Справочник по тт'!$D$2,VLOOKUP(C5093,'Справочник по тт'!A:C,2,FALSE))</f>
        <v>"Колибри" ул. Широкая д.150</v>
      </c>
      <c r="F5093" s="2">
        <f t="shared" si="159"/>
        <v>1</v>
      </c>
    </row>
    <row r="5094" spans="1:6" x14ac:dyDescent="0.25">
      <c r="A5094" s="3">
        <v>43925.166666666664</v>
      </c>
      <c r="B5094" s="14">
        <f t="shared" si="158"/>
        <v>43925</v>
      </c>
      <c r="C5094">
        <v>2</v>
      </c>
      <c r="D5094" t="str">
        <f>VLOOKUP(C5094,'Справочник по тт'!$A$2:$C$5,3,FALSE)</f>
        <v>"Колибри"</v>
      </c>
      <c r="E5094" t="str">
        <f>IF(AND(C5094=1,B5094&lt;='Справочник по тт'!$D$1),'Справочник по тт'!$D$2,VLOOKUP(C5094,'Справочник по тт'!A:C,2,FALSE))</f>
        <v>"Колибри" ул. Широкая д.150</v>
      </c>
      <c r="F5094" s="2">
        <f t="shared" si="159"/>
        <v>1</v>
      </c>
    </row>
    <row r="5095" spans="1:6" x14ac:dyDescent="0.25">
      <c r="A5095" s="3">
        <v>43925.229166666664</v>
      </c>
      <c r="B5095" s="14">
        <f t="shared" si="158"/>
        <v>43925</v>
      </c>
      <c r="C5095">
        <v>2</v>
      </c>
      <c r="D5095" t="str">
        <f>VLOOKUP(C5095,'Справочник по тт'!$A$2:$C$5,3,FALSE)</f>
        <v>"Колибри"</v>
      </c>
      <c r="E5095" t="str">
        <f>IF(AND(C5095=1,B5095&lt;='Справочник по тт'!$D$1),'Справочник по тт'!$D$2,VLOOKUP(C5095,'Справочник по тт'!A:C,2,FALSE))</f>
        <v>"Колибри" ул. Широкая д.150</v>
      </c>
      <c r="F5095" s="2">
        <f t="shared" si="159"/>
        <v>1</v>
      </c>
    </row>
    <row r="5096" spans="1:6" x14ac:dyDescent="0.25">
      <c r="A5096" s="3">
        <v>43925.246527777781</v>
      </c>
      <c r="B5096" s="14">
        <f t="shared" si="158"/>
        <v>43925</v>
      </c>
      <c r="C5096">
        <v>2</v>
      </c>
      <c r="D5096" t="str">
        <f>VLOOKUP(C5096,'Справочник по тт'!$A$2:$C$5,3,FALSE)</f>
        <v>"Колибри"</v>
      </c>
      <c r="E5096" t="str">
        <f>IF(AND(C5096=1,B5096&lt;='Справочник по тт'!$D$1),'Справочник по тт'!$D$2,VLOOKUP(C5096,'Справочник по тт'!A:C,2,FALSE))</f>
        <v>"Колибри" ул. Широкая д.150</v>
      </c>
      <c r="F5096" s="2">
        <f t="shared" si="159"/>
        <v>1</v>
      </c>
    </row>
    <row r="5097" spans="1:6" x14ac:dyDescent="0.25">
      <c r="A5097" s="3">
        <v>43925.25</v>
      </c>
      <c r="B5097" s="14">
        <f t="shared" si="158"/>
        <v>43925</v>
      </c>
      <c r="C5097">
        <v>2</v>
      </c>
      <c r="D5097" t="str">
        <f>VLOOKUP(C5097,'Справочник по тт'!$A$2:$C$5,3,FALSE)</f>
        <v>"Колибри"</v>
      </c>
      <c r="E5097" t="str">
        <f>IF(AND(C5097=1,B5097&lt;='Справочник по тт'!$D$1),'Справочник по тт'!$D$2,VLOOKUP(C5097,'Справочник по тт'!A:C,2,FALSE))</f>
        <v>"Колибри" ул. Широкая д.150</v>
      </c>
      <c r="F5097" s="2">
        <f t="shared" si="159"/>
        <v>1</v>
      </c>
    </row>
    <row r="5098" spans="1:6" x14ac:dyDescent="0.25">
      <c r="A5098" s="3">
        <v>43925.291666666664</v>
      </c>
      <c r="B5098" s="14">
        <f t="shared" si="158"/>
        <v>43925</v>
      </c>
      <c r="C5098">
        <v>2</v>
      </c>
      <c r="D5098" t="str">
        <f>VLOOKUP(C5098,'Справочник по тт'!$A$2:$C$5,3,FALSE)</f>
        <v>"Колибри"</v>
      </c>
      <c r="E5098" t="str">
        <f>IF(AND(C5098=1,B5098&lt;='Справочник по тт'!$D$1),'Справочник по тт'!$D$2,VLOOKUP(C5098,'Справочник по тт'!A:C,2,FALSE))</f>
        <v>"Колибри" ул. Широкая д.150</v>
      </c>
      <c r="F5098" s="2">
        <f t="shared" si="159"/>
        <v>1</v>
      </c>
    </row>
    <row r="5099" spans="1:6" x14ac:dyDescent="0.25">
      <c r="A5099" s="3">
        <v>43925.291666666664</v>
      </c>
      <c r="B5099" s="14">
        <f t="shared" si="158"/>
        <v>43925</v>
      </c>
      <c r="C5099">
        <v>2</v>
      </c>
      <c r="D5099" t="str">
        <f>VLOOKUP(C5099,'Справочник по тт'!$A$2:$C$5,3,FALSE)</f>
        <v>"Колибри"</v>
      </c>
      <c r="E5099" t="str">
        <f>IF(AND(C5099=1,B5099&lt;='Справочник по тт'!$D$1),'Справочник по тт'!$D$2,VLOOKUP(C5099,'Справочник по тт'!A:C,2,FALSE))</f>
        <v>"Колибри" ул. Широкая д.150</v>
      </c>
      <c r="F5099" s="2">
        <f t="shared" si="159"/>
        <v>1</v>
      </c>
    </row>
    <row r="5100" spans="1:6" x14ac:dyDescent="0.25">
      <c r="A5100" s="3">
        <v>43925.333333333336</v>
      </c>
      <c r="B5100" s="14">
        <f t="shared" si="158"/>
        <v>43925</v>
      </c>
      <c r="C5100">
        <v>2</v>
      </c>
      <c r="D5100" t="str">
        <f>VLOOKUP(C5100,'Справочник по тт'!$A$2:$C$5,3,FALSE)</f>
        <v>"Колибри"</v>
      </c>
      <c r="E5100" t="str">
        <f>IF(AND(C5100=1,B5100&lt;='Справочник по тт'!$D$1),'Справочник по тт'!$D$2,VLOOKUP(C5100,'Справочник по тт'!A:C,2,FALSE))</f>
        <v>"Колибри" ул. Широкая д.150</v>
      </c>
      <c r="F5100" s="2">
        <f t="shared" si="159"/>
        <v>1</v>
      </c>
    </row>
    <row r="5101" spans="1:6" x14ac:dyDescent="0.25">
      <c r="A5101" s="3">
        <v>43925.333333333336</v>
      </c>
      <c r="B5101" s="14">
        <f t="shared" si="158"/>
        <v>43925</v>
      </c>
      <c r="C5101">
        <v>2</v>
      </c>
      <c r="D5101" t="str">
        <f>VLOOKUP(C5101,'Справочник по тт'!$A$2:$C$5,3,FALSE)</f>
        <v>"Колибри"</v>
      </c>
      <c r="E5101" t="str">
        <f>IF(AND(C5101=1,B5101&lt;='Справочник по тт'!$D$1),'Справочник по тт'!$D$2,VLOOKUP(C5101,'Справочник по тт'!A:C,2,FALSE))</f>
        <v>"Колибри" ул. Широкая д.150</v>
      </c>
      <c r="F5101" s="2">
        <f t="shared" si="159"/>
        <v>1</v>
      </c>
    </row>
    <row r="5102" spans="1:6" x14ac:dyDescent="0.25">
      <c r="A5102" s="3">
        <v>43925.333333333336</v>
      </c>
      <c r="B5102" s="14">
        <f t="shared" si="158"/>
        <v>43925</v>
      </c>
      <c r="C5102">
        <v>2</v>
      </c>
      <c r="D5102" t="str">
        <f>VLOOKUP(C5102,'Справочник по тт'!$A$2:$C$5,3,FALSE)</f>
        <v>"Колибри"</v>
      </c>
      <c r="E5102" t="str">
        <f>IF(AND(C5102=1,B5102&lt;='Справочник по тт'!$D$1),'Справочник по тт'!$D$2,VLOOKUP(C5102,'Справочник по тт'!A:C,2,FALSE))</f>
        <v>"Колибри" ул. Широкая д.150</v>
      </c>
      <c r="F5102" s="2">
        <f t="shared" si="159"/>
        <v>1</v>
      </c>
    </row>
    <row r="5103" spans="1:6" x14ac:dyDescent="0.25">
      <c r="A5103" s="3">
        <v>43925.333333333336</v>
      </c>
      <c r="B5103" s="14">
        <f t="shared" si="158"/>
        <v>43925</v>
      </c>
      <c r="C5103">
        <v>2</v>
      </c>
      <c r="D5103" t="str">
        <f>VLOOKUP(C5103,'Справочник по тт'!$A$2:$C$5,3,FALSE)</f>
        <v>"Колибри"</v>
      </c>
      <c r="E5103" t="str">
        <f>IF(AND(C5103=1,B5103&lt;='Справочник по тт'!$D$1),'Справочник по тт'!$D$2,VLOOKUP(C5103,'Справочник по тт'!A:C,2,FALSE))</f>
        <v>"Колибри" ул. Широкая д.150</v>
      </c>
      <c r="F5103" s="2">
        <f t="shared" si="159"/>
        <v>1</v>
      </c>
    </row>
    <row r="5104" spans="1:6" x14ac:dyDescent="0.25">
      <c r="A5104" s="3">
        <v>43925.333333333336</v>
      </c>
      <c r="B5104" s="14">
        <f t="shared" si="158"/>
        <v>43925</v>
      </c>
      <c r="C5104">
        <v>2</v>
      </c>
      <c r="D5104" t="str">
        <f>VLOOKUP(C5104,'Справочник по тт'!$A$2:$C$5,3,FALSE)</f>
        <v>"Колибри"</v>
      </c>
      <c r="E5104" t="str">
        <f>IF(AND(C5104=1,B5104&lt;='Справочник по тт'!$D$1),'Справочник по тт'!$D$2,VLOOKUP(C5104,'Справочник по тт'!A:C,2,FALSE))</f>
        <v>"Колибри" ул. Широкая д.150</v>
      </c>
      <c r="F5104" s="2">
        <f t="shared" si="159"/>
        <v>1</v>
      </c>
    </row>
    <row r="5105" spans="1:6" x14ac:dyDescent="0.25">
      <c r="A5105" s="3">
        <v>43925.333333333336</v>
      </c>
      <c r="B5105" s="14">
        <f t="shared" si="158"/>
        <v>43925</v>
      </c>
      <c r="C5105">
        <v>2</v>
      </c>
      <c r="D5105" t="str">
        <f>VLOOKUP(C5105,'Справочник по тт'!$A$2:$C$5,3,FALSE)</f>
        <v>"Колибри"</v>
      </c>
      <c r="E5105" t="str">
        <f>IF(AND(C5105=1,B5105&lt;='Справочник по тт'!$D$1),'Справочник по тт'!$D$2,VLOOKUP(C5105,'Справочник по тт'!A:C,2,FALSE))</f>
        <v>"Колибри" ул. Широкая д.150</v>
      </c>
      <c r="F5105" s="2">
        <f t="shared" si="159"/>
        <v>1</v>
      </c>
    </row>
    <row r="5106" spans="1:6" x14ac:dyDescent="0.25">
      <c r="A5106" s="3">
        <v>43925.354861111111</v>
      </c>
      <c r="B5106" s="14">
        <f t="shared" si="158"/>
        <v>43925</v>
      </c>
      <c r="C5106">
        <v>2</v>
      </c>
      <c r="D5106" t="str">
        <f>VLOOKUP(C5106,'Справочник по тт'!$A$2:$C$5,3,FALSE)</f>
        <v>"Колибри"</v>
      </c>
      <c r="E5106" t="str">
        <f>IF(AND(C5106=1,B5106&lt;='Справочник по тт'!$D$1),'Справочник по тт'!$D$2,VLOOKUP(C5106,'Справочник по тт'!A:C,2,FALSE))</f>
        <v>"Колибри" ул. Широкая д.150</v>
      </c>
      <c r="F5106" s="2">
        <f t="shared" si="159"/>
        <v>1</v>
      </c>
    </row>
    <row r="5107" spans="1:6" x14ac:dyDescent="0.25">
      <c r="A5107" s="3">
        <v>43925.359513888892</v>
      </c>
      <c r="B5107" s="14">
        <f t="shared" si="158"/>
        <v>43925</v>
      </c>
      <c r="C5107">
        <v>2</v>
      </c>
      <c r="D5107" t="str">
        <f>VLOOKUP(C5107,'Справочник по тт'!$A$2:$C$5,3,FALSE)</f>
        <v>"Колибри"</v>
      </c>
      <c r="E5107" t="str">
        <f>IF(AND(C5107=1,B5107&lt;='Справочник по тт'!$D$1),'Справочник по тт'!$D$2,VLOOKUP(C5107,'Справочник по тт'!A:C,2,FALSE))</f>
        <v>"Колибри" ул. Широкая д.150</v>
      </c>
      <c r="F5107" s="2">
        <f t="shared" si="159"/>
        <v>1</v>
      </c>
    </row>
    <row r="5108" spans="1:6" x14ac:dyDescent="0.25">
      <c r="A5108" s="3">
        <v>43925.373611111114</v>
      </c>
      <c r="B5108" s="14">
        <f t="shared" si="158"/>
        <v>43925</v>
      </c>
      <c r="C5108">
        <v>2</v>
      </c>
      <c r="D5108" t="str">
        <f>VLOOKUP(C5108,'Справочник по тт'!$A$2:$C$5,3,FALSE)</f>
        <v>"Колибри"</v>
      </c>
      <c r="E5108" t="str">
        <f>IF(AND(C5108=1,B5108&lt;='Справочник по тт'!$D$1),'Справочник по тт'!$D$2,VLOOKUP(C5108,'Справочник по тт'!A:C,2,FALSE))</f>
        <v>"Колибри" ул. Широкая д.150</v>
      </c>
      <c r="F5108" s="2">
        <f t="shared" si="159"/>
        <v>1</v>
      </c>
    </row>
    <row r="5109" spans="1:6" x14ac:dyDescent="0.25">
      <c r="A5109" s="3">
        <v>43925.373611111114</v>
      </c>
      <c r="B5109" s="14">
        <f t="shared" si="158"/>
        <v>43925</v>
      </c>
      <c r="C5109">
        <v>2</v>
      </c>
      <c r="D5109" t="str">
        <f>VLOOKUP(C5109,'Справочник по тт'!$A$2:$C$5,3,FALSE)</f>
        <v>"Колибри"</v>
      </c>
      <c r="E5109" t="str">
        <f>IF(AND(C5109=1,B5109&lt;='Справочник по тт'!$D$1),'Справочник по тт'!$D$2,VLOOKUP(C5109,'Справочник по тт'!A:C,2,FALSE))</f>
        <v>"Колибри" ул. Широкая д.150</v>
      </c>
      <c r="F5109" s="2">
        <f t="shared" si="159"/>
        <v>1</v>
      </c>
    </row>
    <row r="5110" spans="1:6" x14ac:dyDescent="0.25">
      <c r="A5110" s="3">
        <v>43925.375</v>
      </c>
      <c r="B5110" s="14">
        <f t="shared" si="158"/>
        <v>43925</v>
      </c>
      <c r="C5110">
        <v>2</v>
      </c>
      <c r="D5110" t="str">
        <f>VLOOKUP(C5110,'Справочник по тт'!$A$2:$C$5,3,FALSE)</f>
        <v>"Колибри"</v>
      </c>
      <c r="E5110" t="str">
        <f>IF(AND(C5110=1,B5110&lt;='Справочник по тт'!$D$1),'Справочник по тт'!$D$2,VLOOKUP(C5110,'Справочник по тт'!A:C,2,FALSE))</f>
        <v>"Колибри" ул. Широкая д.150</v>
      </c>
      <c r="F5110" s="2">
        <f t="shared" si="159"/>
        <v>1</v>
      </c>
    </row>
    <row r="5111" spans="1:6" x14ac:dyDescent="0.25">
      <c r="A5111" s="3">
        <v>43925.375</v>
      </c>
      <c r="B5111" s="14">
        <f t="shared" si="158"/>
        <v>43925</v>
      </c>
      <c r="C5111">
        <v>2</v>
      </c>
      <c r="D5111" t="str">
        <f>VLOOKUP(C5111,'Справочник по тт'!$A$2:$C$5,3,FALSE)</f>
        <v>"Колибри"</v>
      </c>
      <c r="E5111" t="str">
        <f>IF(AND(C5111=1,B5111&lt;='Справочник по тт'!$D$1),'Справочник по тт'!$D$2,VLOOKUP(C5111,'Справочник по тт'!A:C,2,FALSE))</f>
        <v>"Колибри" ул. Широкая д.150</v>
      </c>
      <c r="F5111" s="2">
        <f t="shared" si="159"/>
        <v>1</v>
      </c>
    </row>
    <row r="5112" spans="1:6" x14ac:dyDescent="0.25">
      <c r="A5112" s="3">
        <v>43925.375</v>
      </c>
      <c r="B5112" s="14">
        <f t="shared" si="158"/>
        <v>43925</v>
      </c>
      <c r="C5112">
        <v>2</v>
      </c>
      <c r="D5112" t="str">
        <f>VLOOKUP(C5112,'Справочник по тт'!$A$2:$C$5,3,FALSE)</f>
        <v>"Колибри"</v>
      </c>
      <c r="E5112" t="str">
        <f>IF(AND(C5112=1,B5112&lt;='Справочник по тт'!$D$1),'Справочник по тт'!$D$2,VLOOKUP(C5112,'Справочник по тт'!A:C,2,FALSE))</f>
        <v>"Колибри" ул. Широкая д.150</v>
      </c>
      <c r="F5112" s="2">
        <f t="shared" si="159"/>
        <v>1</v>
      </c>
    </row>
    <row r="5113" spans="1:6" x14ac:dyDescent="0.25">
      <c r="A5113" s="3">
        <v>43925.375</v>
      </c>
      <c r="B5113" s="14">
        <f t="shared" si="158"/>
        <v>43925</v>
      </c>
      <c r="C5113">
        <v>2</v>
      </c>
      <c r="D5113" t="str">
        <f>VLOOKUP(C5113,'Справочник по тт'!$A$2:$C$5,3,FALSE)</f>
        <v>"Колибри"</v>
      </c>
      <c r="E5113" t="str">
        <f>IF(AND(C5113=1,B5113&lt;='Справочник по тт'!$D$1),'Справочник по тт'!$D$2,VLOOKUP(C5113,'Справочник по тт'!A:C,2,FALSE))</f>
        <v>"Колибри" ул. Широкая д.150</v>
      </c>
      <c r="F5113" s="2">
        <f t="shared" si="159"/>
        <v>1</v>
      </c>
    </row>
    <row r="5114" spans="1:6" x14ac:dyDescent="0.25">
      <c r="A5114" s="3">
        <v>43925.375</v>
      </c>
      <c r="B5114" s="14">
        <f t="shared" si="158"/>
        <v>43925</v>
      </c>
      <c r="C5114">
        <v>2</v>
      </c>
      <c r="D5114" t="str">
        <f>VLOOKUP(C5114,'Справочник по тт'!$A$2:$C$5,3,FALSE)</f>
        <v>"Колибри"</v>
      </c>
      <c r="E5114" t="str">
        <f>IF(AND(C5114=1,B5114&lt;='Справочник по тт'!$D$1),'Справочник по тт'!$D$2,VLOOKUP(C5114,'Справочник по тт'!A:C,2,FALSE))</f>
        <v>"Колибри" ул. Широкая д.150</v>
      </c>
      <c r="F5114" s="2">
        <f t="shared" si="159"/>
        <v>1</v>
      </c>
    </row>
    <row r="5115" spans="1:6" x14ac:dyDescent="0.25">
      <c r="A5115" s="3">
        <v>43925.375</v>
      </c>
      <c r="B5115" s="14">
        <f t="shared" si="158"/>
        <v>43925</v>
      </c>
      <c r="C5115">
        <v>2</v>
      </c>
      <c r="D5115" t="str">
        <f>VLOOKUP(C5115,'Справочник по тт'!$A$2:$C$5,3,FALSE)</f>
        <v>"Колибри"</v>
      </c>
      <c r="E5115" t="str">
        <f>IF(AND(C5115=1,B5115&lt;='Справочник по тт'!$D$1),'Справочник по тт'!$D$2,VLOOKUP(C5115,'Справочник по тт'!A:C,2,FALSE))</f>
        <v>"Колибри" ул. Широкая д.150</v>
      </c>
      <c r="F5115" s="2">
        <f t="shared" si="159"/>
        <v>1</v>
      </c>
    </row>
    <row r="5116" spans="1:6" x14ac:dyDescent="0.25">
      <c r="A5116" s="3">
        <v>43925.375</v>
      </c>
      <c r="B5116" s="14">
        <f t="shared" si="158"/>
        <v>43925</v>
      </c>
      <c r="C5116">
        <v>2</v>
      </c>
      <c r="D5116" t="str">
        <f>VLOOKUP(C5116,'Справочник по тт'!$A$2:$C$5,3,FALSE)</f>
        <v>"Колибри"</v>
      </c>
      <c r="E5116" t="str">
        <f>IF(AND(C5116=1,B5116&lt;='Справочник по тт'!$D$1),'Справочник по тт'!$D$2,VLOOKUP(C5116,'Справочник по тт'!A:C,2,FALSE))</f>
        <v>"Колибри" ул. Широкая д.150</v>
      </c>
      <c r="F5116" s="2">
        <f t="shared" si="159"/>
        <v>1</v>
      </c>
    </row>
    <row r="5117" spans="1:6" x14ac:dyDescent="0.25">
      <c r="A5117" s="3">
        <v>43925.375</v>
      </c>
      <c r="B5117" s="14">
        <f t="shared" si="158"/>
        <v>43925</v>
      </c>
      <c r="C5117">
        <v>2</v>
      </c>
      <c r="D5117" t="str">
        <f>VLOOKUP(C5117,'Справочник по тт'!$A$2:$C$5,3,FALSE)</f>
        <v>"Колибри"</v>
      </c>
      <c r="E5117" t="str">
        <f>IF(AND(C5117=1,B5117&lt;='Справочник по тт'!$D$1),'Справочник по тт'!$D$2,VLOOKUP(C5117,'Справочник по тт'!A:C,2,FALSE))</f>
        <v>"Колибри" ул. Широкая д.150</v>
      </c>
      <c r="F5117" s="2">
        <f t="shared" si="159"/>
        <v>1</v>
      </c>
    </row>
    <row r="5118" spans="1:6" x14ac:dyDescent="0.25">
      <c r="A5118" s="3">
        <v>43925.375</v>
      </c>
      <c r="B5118" s="14">
        <f t="shared" si="158"/>
        <v>43925</v>
      </c>
      <c r="C5118">
        <v>2</v>
      </c>
      <c r="D5118" t="str">
        <f>VLOOKUP(C5118,'Справочник по тт'!$A$2:$C$5,3,FALSE)</f>
        <v>"Колибри"</v>
      </c>
      <c r="E5118" t="str">
        <f>IF(AND(C5118=1,B5118&lt;='Справочник по тт'!$D$1),'Справочник по тт'!$D$2,VLOOKUP(C5118,'Справочник по тт'!A:C,2,FALSE))</f>
        <v>"Колибри" ул. Широкая д.150</v>
      </c>
      <c r="F5118" s="2">
        <f t="shared" si="159"/>
        <v>1</v>
      </c>
    </row>
    <row r="5119" spans="1:6" x14ac:dyDescent="0.25">
      <c r="A5119" s="3">
        <v>43925.375</v>
      </c>
      <c r="B5119" s="14">
        <f t="shared" si="158"/>
        <v>43925</v>
      </c>
      <c r="C5119">
        <v>2</v>
      </c>
      <c r="D5119" t="str">
        <f>VLOOKUP(C5119,'Справочник по тт'!$A$2:$C$5,3,FALSE)</f>
        <v>"Колибри"</v>
      </c>
      <c r="E5119" t="str">
        <f>IF(AND(C5119=1,B5119&lt;='Справочник по тт'!$D$1),'Справочник по тт'!$D$2,VLOOKUP(C5119,'Справочник по тт'!A:C,2,FALSE))</f>
        <v>"Колибри" ул. Широкая д.150</v>
      </c>
      <c r="F5119" s="2">
        <f t="shared" si="159"/>
        <v>1</v>
      </c>
    </row>
    <row r="5120" spans="1:6" x14ac:dyDescent="0.25">
      <c r="A5120" s="3">
        <v>43925.375</v>
      </c>
      <c r="B5120" s="14">
        <f t="shared" si="158"/>
        <v>43925</v>
      </c>
      <c r="C5120">
        <v>2</v>
      </c>
      <c r="D5120" t="str">
        <f>VLOOKUP(C5120,'Справочник по тт'!$A$2:$C$5,3,FALSE)</f>
        <v>"Колибри"</v>
      </c>
      <c r="E5120" t="str">
        <f>IF(AND(C5120=1,B5120&lt;='Справочник по тт'!$D$1),'Справочник по тт'!$D$2,VLOOKUP(C5120,'Справочник по тт'!A:C,2,FALSE))</f>
        <v>"Колибри" ул. Широкая д.150</v>
      </c>
      <c r="F5120" s="2">
        <f t="shared" si="159"/>
        <v>1</v>
      </c>
    </row>
    <row r="5121" spans="1:6" x14ac:dyDescent="0.25">
      <c r="A5121" s="3">
        <v>43925.375</v>
      </c>
      <c r="B5121" s="14">
        <f t="shared" si="158"/>
        <v>43925</v>
      </c>
      <c r="C5121">
        <v>2</v>
      </c>
      <c r="D5121" t="str">
        <f>VLOOKUP(C5121,'Справочник по тт'!$A$2:$C$5,3,FALSE)</f>
        <v>"Колибри"</v>
      </c>
      <c r="E5121" t="str">
        <f>IF(AND(C5121=1,B5121&lt;='Справочник по тт'!$D$1),'Справочник по тт'!$D$2,VLOOKUP(C5121,'Справочник по тт'!A:C,2,FALSE))</f>
        <v>"Колибри" ул. Широкая д.150</v>
      </c>
      <c r="F5121" s="2">
        <f t="shared" si="159"/>
        <v>1</v>
      </c>
    </row>
    <row r="5122" spans="1:6" x14ac:dyDescent="0.25">
      <c r="A5122" s="3">
        <v>43925.375</v>
      </c>
      <c r="B5122" s="14">
        <f t="shared" ref="B5122:B5185" si="160">(TEXT(A5122,"ДД.ММ.ГГГГ"))*1</f>
        <v>43925</v>
      </c>
      <c r="C5122">
        <v>2</v>
      </c>
      <c r="D5122" t="str">
        <f>VLOOKUP(C5122,'Справочник по тт'!$A$2:$C$5,3,FALSE)</f>
        <v>"Колибри"</v>
      </c>
      <c r="E5122" t="str">
        <f>IF(AND(C5122=1,B5122&lt;='Справочник по тт'!$D$1),'Справочник по тт'!$D$2,VLOOKUP(C5122,'Справочник по тт'!A:C,2,FALSE))</f>
        <v>"Колибри" ул. Широкая д.150</v>
      </c>
      <c r="F5122" s="2">
        <f t="shared" si="159"/>
        <v>1</v>
      </c>
    </row>
    <row r="5123" spans="1:6" x14ac:dyDescent="0.25">
      <c r="A5123" s="3">
        <v>43925.395833333336</v>
      </c>
      <c r="B5123" s="14">
        <f t="shared" si="160"/>
        <v>43925</v>
      </c>
      <c r="C5123">
        <v>2</v>
      </c>
      <c r="D5123" t="str">
        <f>VLOOKUP(C5123,'Справочник по тт'!$A$2:$C$5,3,FALSE)</f>
        <v>"Колибри"</v>
      </c>
      <c r="E5123" t="str">
        <f>IF(AND(C5123=1,B5123&lt;='Справочник по тт'!$D$1),'Справочник по тт'!$D$2,VLOOKUP(C5123,'Справочник по тт'!A:C,2,FALSE))</f>
        <v>"Колибри" ул. Широкая д.150</v>
      </c>
      <c r="F5123" s="2">
        <f t="shared" ref="F5123:F5186" si="161">IF(B5123&lt;=$F$1,1,"")</f>
        <v>1</v>
      </c>
    </row>
    <row r="5124" spans="1:6" x14ac:dyDescent="0.25">
      <c r="A5124" s="3">
        <v>43925.416666666664</v>
      </c>
      <c r="B5124" s="14">
        <f t="shared" si="160"/>
        <v>43925</v>
      </c>
      <c r="C5124">
        <v>2</v>
      </c>
      <c r="D5124" t="str">
        <f>VLOOKUP(C5124,'Справочник по тт'!$A$2:$C$5,3,FALSE)</f>
        <v>"Колибри"</v>
      </c>
      <c r="E5124" t="str">
        <f>IF(AND(C5124=1,B5124&lt;='Справочник по тт'!$D$1),'Справочник по тт'!$D$2,VLOOKUP(C5124,'Справочник по тт'!A:C,2,FALSE))</f>
        <v>"Колибри" ул. Широкая д.150</v>
      </c>
      <c r="F5124" s="2">
        <f t="shared" si="161"/>
        <v>1</v>
      </c>
    </row>
    <row r="5125" spans="1:6" x14ac:dyDescent="0.25">
      <c r="A5125" s="3">
        <v>43925.416666666664</v>
      </c>
      <c r="B5125" s="14">
        <f t="shared" si="160"/>
        <v>43925</v>
      </c>
      <c r="C5125">
        <v>2</v>
      </c>
      <c r="D5125" t="str">
        <f>VLOOKUP(C5125,'Справочник по тт'!$A$2:$C$5,3,FALSE)</f>
        <v>"Колибри"</v>
      </c>
      <c r="E5125" t="str">
        <f>IF(AND(C5125=1,B5125&lt;='Справочник по тт'!$D$1),'Справочник по тт'!$D$2,VLOOKUP(C5125,'Справочник по тт'!A:C,2,FALSE))</f>
        <v>"Колибри" ул. Широкая д.150</v>
      </c>
      <c r="F5125" s="2">
        <f t="shared" si="161"/>
        <v>1</v>
      </c>
    </row>
    <row r="5126" spans="1:6" x14ac:dyDescent="0.25">
      <c r="A5126" s="3">
        <v>43925.416666666664</v>
      </c>
      <c r="B5126" s="14">
        <f t="shared" si="160"/>
        <v>43925</v>
      </c>
      <c r="C5126">
        <v>2</v>
      </c>
      <c r="D5126" t="str">
        <f>VLOOKUP(C5126,'Справочник по тт'!$A$2:$C$5,3,FALSE)</f>
        <v>"Колибри"</v>
      </c>
      <c r="E5126" t="str">
        <f>IF(AND(C5126=1,B5126&lt;='Справочник по тт'!$D$1),'Справочник по тт'!$D$2,VLOOKUP(C5126,'Справочник по тт'!A:C,2,FALSE))</f>
        <v>"Колибри" ул. Широкая д.150</v>
      </c>
      <c r="F5126" s="2">
        <f t="shared" si="161"/>
        <v>1</v>
      </c>
    </row>
    <row r="5127" spans="1:6" x14ac:dyDescent="0.25">
      <c r="A5127" s="3">
        <v>43925.416666666664</v>
      </c>
      <c r="B5127" s="14">
        <f t="shared" si="160"/>
        <v>43925</v>
      </c>
      <c r="C5127">
        <v>2</v>
      </c>
      <c r="D5127" t="str">
        <f>VLOOKUP(C5127,'Справочник по тт'!$A$2:$C$5,3,FALSE)</f>
        <v>"Колибри"</v>
      </c>
      <c r="E5127" t="str">
        <f>IF(AND(C5127=1,B5127&lt;='Справочник по тт'!$D$1),'Справочник по тт'!$D$2,VLOOKUP(C5127,'Справочник по тт'!A:C,2,FALSE))</f>
        <v>"Колибри" ул. Широкая д.150</v>
      </c>
      <c r="F5127" s="2">
        <f t="shared" si="161"/>
        <v>1</v>
      </c>
    </row>
    <row r="5128" spans="1:6" x14ac:dyDescent="0.25">
      <c r="A5128" s="3">
        <v>43925.416666666664</v>
      </c>
      <c r="B5128" s="14">
        <f t="shared" si="160"/>
        <v>43925</v>
      </c>
      <c r="C5128">
        <v>2</v>
      </c>
      <c r="D5128" t="str">
        <f>VLOOKUP(C5128,'Справочник по тт'!$A$2:$C$5,3,FALSE)</f>
        <v>"Колибри"</v>
      </c>
      <c r="E5128" t="str">
        <f>IF(AND(C5128=1,B5128&lt;='Справочник по тт'!$D$1),'Справочник по тт'!$D$2,VLOOKUP(C5128,'Справочник по тт'!A:C,2,FALSE))</f>
        <v>"Колибри" ул. Широкая д.150</v>
      </c>
      <c r="F5128" s="2">
        <f t="shared" si="161"/>
        <v>1</v>
      </c>
    </row>
    <row r="5129" spans="1:6" x14ac:dyDescent="0.25">
      <c r="A5129" s="3">
        <v>43925.416666666664</v>
      </c>
      <c r="B5129" s="14">
        <f t="shared" si="160"/>
        <v>43925</v>
      </c>
      <c r="C5129">
        <v>2</v>
      </c>
      <c r="D5129" t="str">
        <f>VLOOKUP(C5129,'Справочник по тт'!$A$2:$C$5,3,FALSE)</f>
        <v>"Колибри"</v>
      </c>
      <c r="E5129" t="str">
        <f>IF(AND(C5129=1,B5129&lt;='Справочник по тт'!$D$1),'Справочник по тт'!$D$2,VLOOKUP(C5129,'Справочник по тт'!A:C,2,FALSE))</f>
        <v>"Колибри" ул. Широкая д.150</v>
      </c>
      <c r="F5129" s="2">
        <f t="shared" si="161"/>
        <v>1</v>
      </c>
    </row>
    <row r="5130" spans="1:6" x14ac:dyDescent="0.25">
      <c r="A5130" s="3">
        <v>43925.416666666664</v>
      </c>
      <c r="B5130" s="14">
        <f t="shared" si="160"/>
        <v>43925</v>
      </c>
      <c r="C5130">
        <v>2</v>
      </c>
      <c r="D5130" t="str">
        <f>VLOOKUP(C5130,'Справочник по тт'!$A$2:$C$5,3,FALSE)</f>
        <v>"Колибри"</v>
      </c>
      <c r="E5130" t="str">
        <f>IF(AND(C5130=1,B5130&lt;='Справочник по тт'!$D$1),'Справочник по тт'!$D$2,VLOOKUP(C5130,'Справочник по тт'!A:C,2,FALSE))</f>
        <v>"Колибри" ул. Широкая д.150</v>
      </c>
      <c r="F5130" s="2">
        <f t="shared" si="161"/>
        <v>1</v>
      </c>
    </row>
    <row r="5131" spans="1:6" x14ac:dyDescent="0.25">
      <c r="A5131" s="3">
        <v>43925.416666666664</v>
      </c>
      <c r="B5131" s="14">
        <f t="shared" si="160"/>
        <v>43925</v>
      </c>
      <c r="C5131">
        <v>2</v>
      </c>
      <c r="D5131" t="str">
        <f>VLOOKUP(C5131,'Справочник по тт'!$A$2:$C$5,3,FALSE)</f>
        <v>"Колибри"</v>
      </c>
      <c r="E5131" t="str">
        <f>IF(AND(C5131=1,B5131&lt;='Справочник по тт'!$D$1),'Справочник по тт'!$D$2,VLOOKUP(C5131,'Справочник по тт'!A:C,2,FALSE))</f>
        <v>"Колибри" ул. Широкая д.150</v>
      </c>
      <c r="F5131" s="2">
        <f t="shared" si="161"/>
        <v>1</v>
      </c>
    </row>
    <row r="5132" spans="1:6" x14ac:dyDescent="0.25">
      <c r="A5132" s="3">
        <v>43925.416666666664</v>
      </c>
      <c r="B5132" s="14">
        <f t="shared" si="160"/>
        <v>43925</v>
      </c>
      <c r="C5132">
        <v>2</v>
      </c>
      <c r="D5132" t="str">
        <f>VLOOKUP(C5132,'Справочник по тт'!$A$2:$C$5,3,FALSE)</f>
        <v>"Колибри"</v>
      </c>
      <c r="E5132" t="str">
        <f>IF(AND(C5132=1,B5132&lt;='Справочник по тт'!$D$1),'Справочник по тт'!$D$2,VLOOKUP(C5132,'Справочник по тт'!A:C,2,FALSE))</f>
        <v>"Колибри" ул. Широкая д.150</v>
      </c>
      <c r="F5132" s="2">
        <f t="shared" si="161"/>
        <v>1</v>
      </c>
    </row>
    <row r="5133" spans="1:6" x14ac:dyDescent="0.25">
      <c r="A5133" s="3">
        <v>43925.416666666664</v>
      </c>
      <c r="B5133" s="14">
        <f t="shared" si="160"/>
        <v>43925</v>
      </c>
      <c r="C5133">
        <v>2</v>
      </c>
      <c r="D5133" t="str">
        <f>VLOOKUP(C5133,'Справочник по тт'!$A$2:$C$5,3,FALSE)</f>
        <v>"Колибри"</v>
      </c>
      <c r="E5133" t="str">
        <f>IF(AND(C5133=1,B5133&lt;='Справочник по тт'!$D$1),'Справочник по тт'!$D$2,VLOOKUP(C5133,'Справочник по тт'!A:C,2,FALSE))</f>
        <v>"Колибри" ул. Широкая д.150</v>
      </c>
      <c r="F5133" s="2">
        <f t="shared" si="161"/>
        <v>1</v>
      </c>
    </row>
    <row r="5134" spans="1:6" x14ac:dyDescent="0.25">
      <c r="A5134" s="3">
        <v>43925.4375</v>
      </c>
      <c r="B5134" s="14">
        <f t="shared" si="160"/>
        <v>43925</v>
      </c>
      <c r="C5134">
        <v>2</v>
      </c>
      <c r="D5134" t="str">
        <f>VLOOKUP(C5134,'Справочник по тт'!$A$2:$C$5,3,FALSE)</f>
        <v>"Колибри"</v>
      </c>
      <c r="E5134" t="str">
        <f>IF(AND(C5134=1,B5134&lt;='Справочник по тт'!$D$1),'Справочник по тт'!$D$2,VLOOKUP(C5134,'Справочник по тт'!A:C,2,FALSE))</f>
        <v>"Колибри" ул. Широкая д.150</v>
      </c>
      <c r="F5134" s="2">
        <f t="shared" si="161"/>
        <v>1</v>
      </c>
    </row>
    <row r="5135" spans="1:6" x14ac:dyDescent="0.25">
      <c r="A5135" s="3">
        <v>43925.458333333336</v>
      </c>
      <c r="B5135" s="14">
        <f t="shared" si="160"/>
        <v>43925</v>
      </c>
      <c r="C5135">
        <v>2</v>
      </c>
      <c r="D5135" t="str">
        <f>VLOOKUP(C5135,'Справочник по тт'!$A$2:$C$5,3,FALSE)</f>
        <v>"Колибри"</v>
      </c>
      <c r="E5135" t="str">
        <f>IF(AND(C5135=1,B5135&lt;='Справочник по тт'!$D$1),'Справочник по тт'!$D$2,VLOOKUP(C5135,'Справочник по тт'!A:C,2,FALSE))</f>
        <v>"Колибри" ул. Широкая д.150</v>
      </c>
      <c r="F5135" s="2">
        <f t="shared" si="161"/>
        <v>1</v>
      </c>
    </row>
    <row r="5136" spans="1:6" x14ac:dyDescent="0.25">
      <c r="A5136" s="3">
        <v>43925.458333333336</v>
      </c>
      <c r="B5136" s="14">
        <f t="shared" si="160"/>
        <v>43925</v>
      </c>
      <c r="C5136">
        <v>2</v>
      </c>
      <c r="D5136" t="str">
        <f>VLOOKUP(C5136,'Справочник по тт'!$A$2:$C$5,3,FALSE)</f>
        <v>"Колибри"</v>
      </c>
      <c r="E5136" t="str">
        <f>IF(AND(C5136=1,B5136&lt;='Справочник по тт'!$D$1),'Справочник по тт'!$D$2,VLOOKUP(C5136,'Справочник по тт'!A:C,2,FALSE))</f>
        <v>"Колибри" ул. Широкая д.150</v>
      </c>
      <c r="F5136" s="2">
        <f t="shared" si="161"/>
        <v>1</v>
      </c>
    </row>
    <row r="5137" spans="1:6" x14ac:dyDescent="0.25">
      <c r="A5137" s="3">
        <v>43925.458333333336</v>
      </c>
      <c r="B5137" s="14">
        <f t="shared" si="160"/>
        <v>43925</v>
      </c>
      <c r="C5137">
        <v>2</v>
      </c>
      <c r="D5137" t="str">
        <f>VLOOKUP(C5137,'Справочник по тт'!$A$2:$C$5,3,FALSE)</f>
        <v>"Колибри"</v>
      </c>
      <c r="E5137" t="str">
        <f>IF(AND(C5137=1,B5137&lt;='Справочник по тт'!$D$1),'Справочник по тт'!$D$2,VLOOKUP(C5137,'Справочник по тт'!A:C,2,FALSE))</f>
        <v>"Колибри" ул. Широкая д.150</v>
      </c>
      <c r="F5137" s="2">
        <f t="shared" si="161"/>
        <v>1</v>
      </c>
    </row>
    <row r="5138" spans="1:6" x14ac:dyDescent="0.25">
      <c r="A5138" s="3">
        <v>43925.458333333336</v>
      </c>
      <c r="B5138" s="14">
        <f t="shared" si="160"/>
        <v>43925</v>
      </c>
      <c r="C5138">
        <v>2</v>
      </c>
      <c r="D5138" t="str">
        <f>VLOOKUP(C5138,'Справочник по тт'!$A$2:$C$5,3,FALSE)</f>
        <v>"Колибри"</v>
      </c>
      <c r="E5138" t="str">
        <f>IF(AND(C5138=1,B5138&lt;='Справочник по тт'!$D$1),'Справочник по тт'!$D$2,VLOOKUP(C5138,'Справочник по тт'!A:C,2,FALSE))</f>
        <v>"Колибри" ул. Широкая д.150</v>
      </c>
      <c r="F5138" s="2">
        <f t="shared" si="161"/>
        <v>1</v>
      </c>
    </row>
    <row r="5139" spans="1:6" x14ac:dyDescent="0.25">
      <c r="A5139" s="3">
        <v>43925.458333333336</v>
      </c>
      <c r="B5139" s="14">
        <f t="shared" si="160"/>
        <v>43925</v>
      </c>
      <c r="C5139">
        <v>2</v>
      </c>
      <c r="D5139" t="str">
        <f>VLOOKUP(C5139,'Справочник по тт'!$A$2:$C$5,3,FALSE)</f>
        <v>"Колибри"</v>
      </c>
      <c r="E5139" t="str">
        <f>IF(AND(C5139=1,B5139&lt;='Справочник по тт'!$D$1),'Справочник по тт'!$D$2,VLOOKUP(C5139,'Справочник по тт'!A:C,2,FALSE))</f>
        <v>"Колибри" ул. Широкая д.150</v>
      </c>
      <c r="F5139" s="2">
        <f t="shared" si="161"/>
        <v>1</v>
      </c>
    </row>
    <row r="5140" spans="1:6" x14ac:dyDescent="0.25">
      <c r="A5140" s="3">
        <v>43925.458333333336</v>
      </c>
      <c r="B5140" s="14">
        <f t="shared" si="160"/>
        <v>43925</v>
      </c>
      <c r="C5140">
        <v>2</v>
      </c>
      <c r="D5140" t="str">
        <f>VLOOKUP(C5140,'Справочник по тт'!$A$2:$C$5,3,FALSE)</f>
        <v>"Колибри"</v>
      </c>
      <c r="E5140" t="str">
        <f>IF(AND(C5140=1,B5140&lt;='Справочник по тт'!$D$1),'Справочник по тт'!$D$2,VLOOKUP(C5140,'Справочник по тт'!A:C,2,FALSE))</f>
        <v>"Колибри" ул. Широкая д.150</v>
      </c>
      <c r="F5140" s="2">
        <f t="shared" si="161"/>
        <v>1</v>
      </c>
    </row>
    <row r="5141" spans="1:6" x14ac:dyDescent="0.25">
      <c r="A5141" s="3">
        <v>43925.458333333336</v>
      </c>
      <c r="B5141" s="14">
        <f t="shared" si="160"/>
        <v>43925</v>
      </c>
      <c r="C5141">
        <v>2</v>
      </c>
      <c r="D5141" t="str">
        <f>VLOOKUP(C5141,'Справочник по тт'!$A$2:$C$5,3,FALSE)</f>
        <v>"Колибри"</v>
      </c>
      <c r="E5141" t="str">
        <f>IF(AND(C5141=1,B5141&lt;='Справочник по тт'!$D$1),'Справочник по тт'!$D$2,VLOOKUP(C5141,'Справочник по тт'!A:C,2,FALSE))</f>
        <v>"Колибри" ул. Широкая д.150</v>
      </c>
      <c r="F5141" s="2">
        <f t="shared" si="161"/>
        <v>1</v>
      </c>
    </row>
    <row r="5142" spans="1:6" x14ac:dyDescent="0.25">
      <c r="A5142" s="3">
        <v>43925.458333333336</v>
      </c>
      <c r="B5142" s="14">
        <f t="shared" si="160"/>
        <v>43925</v>
      </c>
      <c r="C5142">
        <v>2</v>
      </c>
      <c r="D5142" t="str">
        <f>VLOOKUP(C5142,'Справочник по тт'!$A$2:$C$5,3,FALSE)</f>
        <v>"Колибри"</v>
      </c>
      <c r="E5142" t="str">
        <f>IF(AND(C5142=1,B5142&lt;='Справочник по тт'!$D$1),'Справочник по тт'!$D$2,VLOOKUP(C5142,'Справочник по тт'!A:C,2,FALSE))</f>
        <v>"Колибри" ул. Широкая д.150</v>
      </c>
      <c r="F5142" s="2">
        <f t="shared" si="161"/>
        <v>1</v>
      </c>
    </row>
    <row r="5143" spans="1:6" x14ac:dyDescent="0.25">
      <c r="A5143" s="3">
        <v>43925.465277777781</v>
      </c>
      <c r="B5143" s="14">
        <f t="shared" si="160"/>
        <v>43925</v>
      </c>
      <c r="C5143">
        <v>2</v>
      </c>
      <c r="D5143" t="str">
        <f>VLOOKUP(C5143,'Справочник по тт'!$A$2:$C$5,3,FALSE)</f>
        <v>"Колибри"</v>
      </c>
      <c r="E5143" t="str">
        <f>IF(AND(C5143=1,B5143&lt;='Справочник по тт'!$D$1),'Справочник по тт'!$D$2,VLOOKUP(C5143,'Справочник по тт'!A:C,2,FALSE))</f>
        <v>"Колибри" ул. Широкая д.150</v>
      </c>
      <c r="F5143" s="2">
        <f t="shared" si="161"/>
        <v>1</v>
      </c>
    </row>
    <row r="5144" spans="1:6" x14ac:dyDescent="0.25">
      <c r="A5144" s="3">
        <v>43925.470138888886</v>
      </c>
      <c r="B5144" s="14">
        <f t="shared" si="160"/>
        <v>43925</v>
      </c>
      <c r="C5144">
        <v>2</v>
      </c>
      <c r="D5144" t="str">
        <f>VLOOKUP(C5144,'Справочник по тт'!$A$2:$C$5,3,FALSE)</f>
        <v>"Колибри"</v>
      </c>
      <c r="E5144" t="str">
        <f>IF(AND(C5144=1,B5144&lt;='Справочник по тт'!$D$1),'Справочник по тт'!$D$2,VLOOKUP(C5144,'Справочник по тт'!A:C,2,FALSE))</f>
        <v>"Колибри" ул. Широкая д.150</v>
      </c>
      <c r="F5144" s="2">
        <f t="shared" si="161"/>
        <v>1</v>
      </c>
    </row>
    <row r="5145" spans="1:6" x14ac:dyDescent="0.25">
      <c r="A5145" s="3">
        <v>43925.5</v>
      </c>
      <c r="B5145" s="14">
        <f t="shared" si="160"/>
        <v>43925</v>
      </c>
      <c r="C5145">
        <v>2</v>
      </c>
      <c r="D5145" t="str">
        <f>VLOOKUP(C5145,'Справочник по тт'!$A$2:$C$5,3,FALSE)</f>
        <v>"Колибри"</v>
      </c>
      <c r="E5145" t="str">
        <f>IF(AND(C5145=1,B5145&lt;='Справочник по тт'!$D$1),'Справочник по тт'!$D$2,VLOOKUP(C5145,'Справочник по тт'!A:C,2,FALSE))</f>
        <v>"Колибри" ул. Широкая д.150</v>
      </c>
      <c r="F5145" s="2">
        <f t="shared" si="161"/>
        <v>1</v>
      </c>
    </row>
    <row r="5146" spans="1:6" x14ac:dyDescent="0.25">
      <c r="A5146" s="3">
        <v>43925.5</v>
      </c>
      <c r="B5146" s="14">
        <f t="shared" si="160"/>
        <v>43925</v>
      </c>
      <c r="C5146">
        <v>2</v>
      </c>
      <c r="D5146" t="str">
        <f>VLOOKUP(C5146,'Справочник по тт'!$A$2:$C$5,3,FALSE)</f>
        <v>"Колибри"</v>
      </c>
      <c r="E5146" t="str">
        <f>IF(AND(C5146=1,B5146&lt;='Справочник по тт'!$D$1),'Справочник по тт'!$D$2,VLOOKUP(C5146,'Справочник по тт'!A:C,2,FALSE))</f>
        <v>"Колибри" ул. Широкая д.150</v>
      </c>
      <c r="F5146" s="2">
        <f t="shared" si="161"/>
        <v>1</v>
      </c>
    </row>
    <row r="5147" spans="1:6" x14ac:dyDescent="0.25">
      <c r="A5147" s="3">
        <v>43925.5</v>
      </c>
      <c r="B5147" s="14">
        <f t="shared" si="160"/>
        <v>43925</v>
      </c>
      <c r="C5147">
        <v>2</v>
      </c>
      <c r="D5147" t="str">
        <f>VLOOKUP(C5147,'Справочник по тт'!$A$2:$C$5,3,FALSE)</f>
        <v>"Колибри"</v>
      </c>
      <c r="E5147" t="str">
        <f>IF(AND(C5147=1,B5147&lt;='Справочник по тт'!$D$1),'Справочник по тт'!$D$2,VLOOKUP(C5147,'Справочник по тт'!A:C,2,FALSE))</f>
        <v>"Колибри" ул. Широкая д.150</v>
      </c>
      <c r="F5147" s="2">
        <f t="shared" si="161"/>
        <v>1</v>
      </c>
    </row>
    <row r="5148" spans="1:6" x14ac:dyDescent="0.25">
      <c r="A5148" s="3">
        <v>43925.5</v>
      </c>
      <c r="B5148" s="14">
        <f t="shared" si="160"/>
        <v>43925</v>
      </c>
      <c r="C5148">
        <v>2</v>
      </c>
      <c r="D5148" t="str">
        <f>VLOOKUP(C5148,'Справочник по тт'!$A$2:$C$5,3,FALSE)</f>
        <v>"Колибри"</v>
      </c>
      <c r="E5148" t="str">
        <f>IF(AND(C5148=1,B5148&lt;='Справочник по тт'!$D$1),'Справочник по тт'!$D$2,VLOOKUP(C5148,'Справочник по тт'!A:C,2,FALSE))</f>
        <v>"Колибри" ул. Широкая д.150</v>
      </c>
      <c r="F5148" s="2">
        <f t="shared" si="161"/>
        <v>1</v>
      </c>
    </row>
    <row r="5149" spans="1:6" x14ac:dyDescent="0.25">
      <c r="A5149" s="3">
        <v>43925.5</v>
      </c>
      <c r="B5149" s="14">
        <f t="shared" si="160"/>
        <v>43925</v>
      </c>
      <c r="C5149">
        <v>2</v>
      </c>
      <c r="D5149" t="str">
        <f>VLOOKUP(C5149,'Справочник по тт'!$A$2:$C$5,3,FALSE)</f>
        <v>"Колибри"</v>
      </c>
      <c r="E5149" t="str">
        <f>IF(AND(C5149=1,B5149&lt;='Справочник по тт'!$D$1),'Справочник по тт'!$D$2,VLOOKUP(C5149,'Справочник по тт'!A:C,2,FALSE))</f>
        <v>"Колибри" ул. Широкая д.150</v>
      </c>
      <c r="F5149" s="2">
        <f t="shared" si="161"/>
        <v>1</v>
      </c>
    </row>
    <row r="5150" spans="1:6" x14ac:dyDescent="0.25">
      <c r="A5150" s="3">
        <v>43925.506944444445</v>
      </c>
      <c r="B5150" s="14">
        <f t="shared" si="160"/>
        <v>43925</v>
      </c>
      <c r="C5150">
        <v>2</v>
      </c>
      <c r="D5150" t="str">
        <f>VLOOKUP(C5150,'Справочник по тт'!$A$2:$C$5,3,FALSE)</f>
        <v>"Колибри"</v>
      </c>
      <c r="E5150" t="str">
        <f>IF(AND(C5150=1,B5150&lt;='Справочник по тт'!$D$1),'Справочник по тт'!$D$2,VLOOKUP(C5150,'Справочник по тт'!A:C,2,FALSE))</f>
        <v>"Колибри" ул. Широкая д.150</v>
      </c>
      <c r="F5150" s="2">
        <f t="shared" si="161"/>
        <v>1</v>
      </c>
    </row>
    <row r="5151" spans="1:6" x14ac:dyDescent="0.25">
      <c r="A5151" s="3">
        <v>43925.541666666664</v>
      </c>
      <c r="B5151" s="14">
        <f t="shared" si="160"/>
        <v>43925</v>
      </c>
      <c r="C5151">
        <v>2</v>
      </c>
      <c r="D5151" t="str">
        <f>VLOOKUP(C5151,'Справочник по тт'!$A$2:$C$5,3,FALSE)</f>
        <v>"Колибри"</v>
      </c>
      <c r="E5151" t="str">
        <f>IF(AND(C5151=1,B5151&lt;='Справочник по тт'!$D$1),'Справочник по тт'!$D$2,VLOOKUP(C5151,'Справочник по тт'!A:C,2,FALSE))</f>
        <v>"Колибри" ул. Широкая д.150</v>
      </c>
      <c r="F5151" s="2">
        <f t="shared" si="161"/>
        <v>1</v>
      </c>
    </row>
    <row r="5152" spans="1:6" x14ac:dyDescent="0.25">
      <c r="A5152" s="3">
        <v>43925.541666666664</v>
      </c>
      <c r="B5152" s="14">
        <f t="shared" si="160"/>
        <v>43925</v>
      </c>
      <c r="C5152">
        <v>2</v>
      </c>
      <c r="D5152" t="str">
        <f>VLOOKUP(C5152,'Справочник по тт'!$A$2:$C$5,3,FALSE)</f>
        <v>"Колибри"</v>
      </c>
      <c r="E5152" t="str">
        <f>IF(AND(C5152=1,B5152&lt;='Справочник по тт'!$D$1),'Справочник по тт'!$D$2,VLOOKUP(C5152,'Справочник по тт'!A:C,2,FALSE))</f>
        <v>"Колибри" ул. Широкая д.150</v>
      </c>
      <c r="F5152" s="2">
        <f t="shared" si="161"/>
        <v>1</v>
      </c>
    </row>
    <row r="5153" spans="1:6" x14ac:dyDescent="0.25">
      <c r="A5153" s="3">
        <v>43925.541666666664</v>
      </c>
      <c r="B5153" s="14">
        <f t="shared" si="160"/>
        <v>43925</v>
      </c>
      <c r="C5153">
        <v>2</v>
      </c>
      <c r="D5153" t="str">
        <f>VLOOKUP(C5153,'Справочник по тт'!$A$2:$C$5,3,FALSE)</f>
        <v>"Колибри"</v>
      </c>
      <c r="E5153" t="str">
        <f>IF(AND(C5153=1,B5153&lt;='Справочник по тт'!$D$1),'Справочник по тт'!$D$2,VLOOKUP(C5153,'Справочник по тт'!A:C,2,FALSE))</f>
        <v>"Колибри" ул. Широкая д.150</v>
      </c>
      <c r="F5153" s="2">
        <f t="shared" si="161"/>
        <v>1</v>
      </c>
    </row>
    <row r="5154" spans="1:6" x14ac:dyDescent="0.25">
      <c r="A5154" s="3">
        <v>43925.553472222222</v>
      </c>
      <c r="B5154" s="14">
        <f t="shared" si="160"/>
        <v>43925</v>
      </c>
      <c r="C5154">
        <v>2</v>
      </c>
      <c r="D5154" t="str">
        <f>VLOOKUP(C5154,'Справочник по тт'!$A$2:$C$5,3,FALSE)</f>
        <v>"Колибри"</v>
      </c>
      <c r="E5154" t="str">
        <f>IF(AND(C5154=1,B5154&lt;='Справочник по тт'!$D$1),'Справочник по тт'!$D$2,VLOOKUP(C5154,'Справочник по тт'!A:C,2,FALSE))</f>
        <v>"Колибри" ул. Широкая д.150</v>
      </c>
      <c r="F5154" s="2">
        <f t="shared" si="161"/>
        <v>1</v>
      </c>
    </row>
    <row r="5155" spans="1:6" x14ac:dyDescent="0.25">
      <c r="A5155" s="3">
        <v>43925.583333333336</v>
      </c>
      <c r="B5155" s="14">
        <f t="shared" si="160"/>
        <v>43925</v>
      </c>
      <c r="C5155">
        <v>2</v>
      </c>
      <c r="D5155" t="str">
        <f>VLOOKUP(C5155,'Справочник по тт'!$A$2:$C$5,3,FALSE)</f>
        <v>"Колибри"</v>
      </c>
      <c r="E5155" t="str">
        <f>IF(AND(C5155=1,B5155&lt;='Справочник по тт'!$D$1),'Справочник по тт'!$D$2,VLOOKUP(C5155,'Справочник по тт'!A:C,2,FALSE))</f>
        <v>"Колибри" ул. Широкая д.150</v>
      </c>
      <c r="F5155" s="2">
        <f t="shared" si="161"/>
        <v>1</v>
      </c>
    </row>
    <row r="5156" spans="1:6" x14ac:dyDescent="0.25">
      <c r="A5156" s="3">
        <v>43925.583333333336</v>
      </c>
      <c r="B5156" s="14">
        <f t="shared" si="160"/>
        <v>43925</v>
      </c>
      <c r="C5156">
        <v>2</v>
      </c>
      <c r="D5156" t="str">
        <f>VLOOKUP(C5156,'Справочник по тт'!$A$2:$C$5,3,FALSE)</f>
        <v>"Колибри"</v>
      </c>
      <c r="E5156" t="str">
        <f>IF(AND(C5156=1,B5156&lt;='Справочник по тт'!$D$1),'Справочник по тт'!$D$2,VLOOKUP(C5156,'Справочник по тт'!A:C,2,FALSE))</f>
        <v>"Колибри" ул. Широкая д.150</v>
      </c>
      <c r="F5156" s="2">
        <f t="shared" si="161"/>
        <v>1</v>
      </c>
    </row>
    <row r="5157" spans="1:6" x14ac:dyDescent="0.25">
      <c r="A5157" s="3">
        <v>43925.583333333336</v>
      </c>
      <c r="B5157" s="14">
        <f t="shared" si="160"/>
        <v>43925</v>
      </c>
      <c r="C5157">
        <v>2</v>
      </c>
      <c r="D5157" t="str">
        <f>VLOOKUP(C5157,'Справочник по тт'!$A$2:$C$5,3,FALSE)</f>
        <v>"Колибри"</v>
      </c>
      <c r="E5157" t="str">
        <f>IF(AND(C5157=1,B5157&lt;='Справочник по тт'!$D$1),'Справочник по тт'!$D$2,VLOOKUP(C5157,'Справочник по тт'!A:C,2,FALSE))</f>
        <v>"Колибри" ул. Широкая д.150</v>
      </c>
      <c r="F5157" s="2">
        <f t="shared" si="161"/>
        <v>1</v>
      </c>
    </row>
    <row r="5158" spans="1:6" x14ac:dyDescent="0.25">
      <c r="A5158" s="3">
        <v>43925.583333333336</v>
      </c>
      <c r="B5158" s="14">
        <f t="shared" si="160"/>
        <v>43925</v>
      </c>
      <c r="C5158">
        <v>2</v>
      </c>
      <c r="D5158" t="str">
        <f>VLOOKUP(C5158,'Справочник по тт'!$A$2:$C$5,3,FALSE)</f>
        <v>"Колибри"</v>
      </c>
      <c r="E5158" t="str">
        <f>IF(AND(C5158=1,B5158&lt;='Справочник по тт'!$D$1),'Справочник по тт'!$D$2,VLOOKUP(C5158,'Справочник по тт'!A:C,2,FALSE))</f>
        <v>"Колибри" ул. Широкая д.150</v>
      </c>
      <c r="F5158" s="2">
        <f t="shared" si="161"/>
        <v>1</v>
      </c>
    </row>
    <row r="5159" spans="1:6" x14ac:dyDescent="0.25">
      <c r="A5159" s="3">
        <v>43925.583333333336</v>
      </c>
      <c r="B5159" s="14">
        <f t="shared" si="160"/>
        <v>43925</v>
      </c>
      <c r="C5159">
        <v>2</v>
      </c>
      <c r="D5159" t="str">
        <f>VLOOKUP(C5159,'Справочник по тт'!$A$2:$C$5,3,FALSE)</f>
        <v>"Колибри"</v>
      </c>
      <c r="E5159" t="str">
        <f>IF(AND(C5159=1,B5159&lt;='Справочник по тт'!$D$1),'Справочник по тт'!$D$2,VLOOKUP(C5159,'Справочник по тт'!A:C,2,FALSE))</f>
        <v>"Колибри" ул. Широкая д.150</v>
      </c>
      <c r="F5159" s="2">
        <f t="shared" si="161"/>
        <v>1</v>
      </c>
    </row>
    <row r="5160" spans="1:6" x14ac:dyDescent="0.25">
      <c r="A5160" s="3">
        <v>43925.583333333336</v>
      </c>
      <c r="B5160" s="14">
        <f t="shared" si="160"/>
        <v>43925</v>
      </c>
      <c r="C5160">
        <v>2</v>
      </c>
      <c r="D5160" t="str">
        <f>VLOOKUP(C5160,'Справочник по тт'!$A$2:$C$5,3,FALSE)</f>
        <v>"Колибри"</v>
      </c>
      <c r="E5160" t="str">
        <f>IF(AND(C5160=1,B5160&lt;='Справочник по тт'!$D$1),'Справочник по тт'!$D$2,VLOOKUP(C5160,'Справочник по тт'!A:C,2,FALSE))</f>
        <v>"Колибри" ул. Широкая д.150</v>
      </c>
      <c r="F5160" s="2">
        <f t="shared" si="161"/>
        <v>1</v>
      </c>
    </row>
    <row r="5161" spans="1:6" x14ac:dyDescent="0.25">
      <c r="A5161" s="3">
        <v>43925.583333333336</v>
      </c>
      <c r="B5161" s="14">
        <f t="shared" si="160"/>
        <v>43925</v>
      </c>
      <c r="C5161">
        <v>2</v>
      </c>
      <c r="D5161" t="str">
        <f>VLOOKUP(C5161,'Справочник по тт'!$A$2:$C$5,3,FALSE)</f>
        <v>"Колибри"</v>
      </c>
      <c r="E5161" t="str">
        <f>IF(AND(C5161=1,B5161&lt;='Справочник по тт'!$D$1),'Справочник по тт'!$D$2,VLOOKUP(C5161,'Справочник по тт'!A:C,2,FALSE))</f>
        <v>"Колибри" ул. Широкая д.150</v>
      </c>
      <c r="F5161" s="2">
        <f t="shared" si="161"/>
        <v>1</v>
      </c>
    </row>
    <row r="5162" spans="1:6" x14ac:dyDescent="0.25">
      <c r="A5162" s="3">
        <v>43925.583333333336</v>
      </c>
      <c r="B5162" s="14">
        <f t="shared" si="160"/>
        <v>43925</v>
      </c>
      <c r="C5162">
        <v>2</v>
      </c>
      <c r="D5162" t="str">
        <f>VLOOKUP(C5162,'Справочник по тт'!$A$2:$C$5,3,FALSE)</f>
        <v>"Колибри"</v>
      </c>
      <c r="E5162" t="str">
        <f>IF(AND(C5162=1,B5162&lt;='Справочник по тт'!$D$1),'Справочник по тт'!$D$2,VLOOKUP(C5162,'Справочник по тт'!A:C,2,FALSE))</f>
        <v>"Колибри" ул. Широкая д.150</v>
      </c>
      <c r="F5162" s="2">
        <f t="shared" si="161"/>
        <v>1</v>
      </c>
    </row>
    <row r="5163" spans="1:6" x14ac:dyDescent="0.25">
      <c r="A5163" s="3">
        <v>43925.625</v>
      </c>
      <c r="B5163" s="14">
        <f t="shared" si="160"/>
        <v>43925</v>
      </c>
      <c r="C5163">
        <v>2</v>
      </c>
      <c r="D5163" t="str">
        <f>VLOOKUP(C5163,'Справочник по тт'!$A$2:$C$5,3,FALSE)</f>
        <v>"Колибри"</v>
      </c>
      <c r="E5163" t="str">
        <f>IF(AND(C5163=1,B5163&lt;='Справочник по тт'!$D$1),'Справочник по тт'!$D$2,VLOOKUP(C5163,'Справочник по тт'!A:C,2,FALSE))</f>
        <v>"Колибри" ул. Широкая д.150</v>
      </c>
      <c r="F5163" s="2">
        <f t="shared" si="161"/>
        <v>1</v>
      </c>
    </row>
    <row r="5164" spans="1:6" x14ac:dyDescent="0.25">
      <c r="A5164" s="3">
        <v>43925.625</v>
      </c>
      <c r="B5164" s="14">
        <f t="shared" si="160"/>
        <v>43925</v>
      </c>
      <c r="C5164">
        <v>2</v>
      </c>
      <c r="D5164" t="str">
        <f>VLOOKUP(C5164,'Справочник по тт'!$A$2:$C$5,3,FALSE)</f>
        <v>"Колибри"</v>
      </c>
      <c r="E5164" t="str">
        <f>IF(AND(C5164=1,B5164&lt;='Справочник по тт'!$D$1),'Справочник по тт'!$D$2,VLOOKUP(C5164,'Справочник по тт'!A:C,2,FALSE))</f>
        <v>"Колибри" ул. Широкая д.150</v>
      </c>
      <c r="F5164" s="2">
        <f t="shared" si="161"/>
        <v>1</v>
      </c>
    </row>
    <row r="5165" spans="1:6" x14ac:dyDescent="0.25">
      <c r="A5165" s="3">
        <v>43925.625</v>
      </c>
      <c r="B5165" s="14">
        <f t="shared" si="160"/>
        <v>43925</v>
      </c>
      <c r="C5165">
        <v>2</v>
      </c>
      <c r="D5165" t="str">
        <f>VLOOKUP(C5165,'Справочник по тт'!$A$2:$C$5,3,FALSE)</f>
        <v>"Колибри"</v>
      </c>
      <c r="E5165" t="str">
        <f>IF(AND(C5165=1,B5165&lt;='Справочник по тт'!$D$1),'Справочник по тт'!$D$2,VLOOKUP(C5165,'Справочник по тт'!A:C,2,FALSE))</f>
        <v>"Колибри" ул. Широкая д.150</v>
      </c>
      <c r="F5165" s="2">
        <f t="shared" si="161"/>
        <v>1</v>
      </c>
    </row>
    <row r="5166" spans="1:6" x14ac:dyDescent="0.25">
      <c r="A5166" s="3">
        <v>43925.645833333336</v>
      </c>
      <c r="B5166" s="14">
        <f t="shared" si="160"/>
        <v>43925</v>
      </c>
      <c r="C5166">
        <v>2</v>
      </c>
      <c r="D5166" t="str">
        <f>VLOOKUP(C5166,'Справочник по тт'!$A$2:$C$5,3,FALSE)</f>
        <v>"Колибри"</v>
      </c>
      <c r="E5166" t="str">
        <f>IF(AND(C5166=1,B5166&lt;='Справочник по тт'!$D$1),'Справочник по тт'!$D$2,VLOOKUP(C5166,'Справочник по тт'!A:C,2,FALSE))</f>
        <v>"Колибри" ул. Широкая д.150</v>
      </c>
      <c r="F5166" s="2">
        <f t="shared" si="161"/>
        <v>1</v>
      </c>
    </row>
    <row r="5167" spans="1:6" x14ac:dyDescent="0.25">
      <c r="A5167" s="3">
        <v>43925.666666666664</v>
      </c>
      <c r="B5167" s="14">
        <f t="shared" si="160"/>
        <v>43925</v>
      </c>
      <c r="C5167">
        <v>2</v>
      </c>
      <c r="D5167" t="str">
        <f>VLOOKUP(C5167,'Справочник по тт'!$A$2:$C$5,3,FALSE)</f>
        <v>"Колибри"</v>
      </c>
      <c r="E5167" t="str">
        <f>IF(AND(C5167=1,B5167&lt;='Справочник по тт'!$D$1),'Справочник по тт'!$D$2,VLOOKUP(C5167,'Справочник по тт'!A:C,2,FALSE))</f>
        <v>"Колибри" ул. Широкая д.150</v>
      </c>
      <c r="F5167" s="2">
        <f t="shared" si="161"/>
        <v>1</v>
      </c>
    </row>
    <row r="5168" spans="1:6" x14ac:dyDescent="0.25">
      <c r="A5168" s="14">
        <v>43925.666666666664</v>
      </c>
      <c r="B5168" s="14">
        <f t="shared" si="160"/>
        <v>43925</v>
      </c>
      <c r="C5168">
        <v>1</v>
      </c>
      <c r="D5168" t="str">
        <f>VLOOKUP(C5168,'Справочник по тт'!$A$2:$C$5,3,FALSE)</f>
        <v>"Шанс"</v>
      </c>
      <c r="E5168" t="str">
        <f>IF(AND(C5168=1,B5168&lt;='Справочник по тт'!$D$1),'Справочник по тт'!$D$2,VLOOKUP(C5168,'Справочник по тт'!A:C,2,FALSE))</f>
        <v>"Шанс" ул.Заречная д.5</v>
      </c>
      <c r="F5168" s="2">
        <f t="shared" si="161"/>
        <v>1</v>
      </c>
    </row>
    <row r="5169" spans="1:6" x14ac:dyDescent="0.25">
      <c r="A5169" s="14">
        <v>43925.666666666664</v>
      </c>
      <c r="B5169" s="14">
        <f t="shared" si="160"/>
        <v>43925</v>
      </c>
      <c r="C5169">
        <v>1</v>
      </c>
      <c r="D5169" t="str">
        <f>VLOOKUP(C5169,'Справочник по тт'!$A$2:$C$5,3,FALSE)</f>
        <v>"Шанс"</v>
      </c>
      <c r="E5169" t="str">
        <f>IF(AND(C5169=1,B5169&lt;='Справочник по тт'!$D$1),'Справочник по тт'!$D$2,VLOOKUP(C5169,'Справочник по тт'!A:C,2,FALSE))</f>
        <v>"Шанс" ул.Заречная д.5</v>
      </c>
      <c r="F5169" s="2">
        <f t="shared" si="161"/>
        <v>1</v>
      </c>
    </row>
    <row r="5170" spans="1:6" x14ac:dyDescent="0.25">
      <c r="A5170" s="3">
        <v>43925.666666666664</v>
      </c>
      <c r="B5170" s="14">
        <f t="shared" si="160"/>
        <v>43925</v>
      </c>
      <c r="C5170">
        <v>2</v>
      </c>
      <c r="D5170" t="str">
        <f>VLOOKUP(C5170,'Справочник по тт'!$A$2:$C$5,3,FALSE)</f>
        <v>"Колибри"</v>
      </c>
      <c r="E5170" t="str">
        <f>IF(AND(C5170=1,B5170&lt;='Справочник по тт'!$D$1),'Справочник по тт'!$D$2,VLOOKUP(C5170,'Справочник по тт'!A:C,2,FALSE))</f>
        <v>"Колибри" ул. Широкая д.150</v>
      </c>
      <c r="F5170" s="2">
        <f t="shared" si="161"/>
        <v>1</v>
      </c>
    </row>
    <row r="5171" spans="1:6" x14ac:dyDescent="0.25">
      <c r="A5171" s="3">
        <v>43925.666666666664</v>
      </c>
      <c r="B5171" s="14">
        <f t="shared" si="160"/>
        <v>43925</v>
      </c>
      <c r="C5171">
        <v>2</v>
      </c>
      <c r="D5171" t="str">
        <f>VLOOKUP(C5171,'Справочник по тт'!$A$2:$C$5,3,FALSE)</f>
        <v>"Колибри"</v>
      </c>
      <c r="E5171" t="str">
        <f>IF(AND(C5171=1,B5171&lt;='Справочник по тт'!$D$1),'Справочник по тт'!$D$2,VLOOKUP(C5171,'Справочник по тт'!A:C,2,FALSE))</f>
        <v>"Колибри" ул. Широкая д.150</v>
      </c>
      <c r="F5171" s="2">
        <f t="shared" si="161"/>
        <v>1</v>
      </c>
    </row>
    <row r="5172" spans="1:6" x14ac:dyDescent="0.25">
      <c r="A5172" s="3">
        <v>43925.666666666664</v>
      </c>
      <c r="B5172" s="14">
        <f t="shared" si="160"/>
        <v>43925</v>
      </c>
      <c r="C5172">
        <v>2</v>
      </c>
      <c r="D5172" t="str">
        <f>VLOOKUP(C5172,'Справочник по тт'!$A$2:$C$5,3,FALSE)</f>
        <v>"Колибри"</v>
      </c>
      <c r="E5172" t="str">
        <f>IF(AND(C5172=1,B5172&lt;='Справочник по тт'!$D$1),'Справочник по тт'!$D$2,VLOOKUP(C5172,'Справочник по тт'!A:C,2,FALSE))</f>
        <v>"Колибри" ул. Широкая д.150</v>
      </c>
      <c r="F5172" s="2">
        <f t="shared" si="161"/>
        <v>1</v>
      </c>
    </row>
    <row r="5173" spans="1:6" x14ac:dyDescent="0.25">
      <c r="A5173" s="3">
        <v>43925.666666666664</v>
      </c>
      <c r="B5173" s="14">
        <f t="shared" si="160"/>
        <v>43925</v>
      </c>
      <c r="C5173">
        <v>2</v>
      </c>
      <c r="D5173" t="str">
        <f>VLOOKUP(C5173,'Справочник по тт'!$A$2:$C$5,3,FALSE)</f>
        <v>"Колибри"</v>
      </c>
      <c r="E5173" t="str">
        <f>IF(AND(C5173=1,B5173&lt;='Справочник по тт'!$D$1),'Справочник по тт'!$D$2,VLOOKUP(C5173,'Справочник по тт'!A:C,2,FALSE))</f>
        <v>"Колибри" ул. Широкая д.150</v>
      </c>
      <c r="F5173" s="2">
        <f t="shared" si="161"/>
        <v>1</v>
      </c>
    </row>
    <row r="5174" spans="1:6" x14ac:dyDescent="0.25">
      <c r="A5174" s="3">
        <v>43925.666666666664</v>
      </c>
      <c r="B5174" s="14">
        <f t="shared" si="160"/>
        <v>43925</v>
      </c>
      <c r="C5174">
        <v>2</v>
      </c>
      <c r="D5174" t="str">
        <f>VLOOKUP(C5174,'Справочник по тт'!$A$2:$C$5,3,FALSE)</f>
        <v>"Колибри"</v>
      </c>
      <c r="E5174" t="str">
        <f>IF(AND(C5174=1,B5174&lt;='Справочник по тт'!$D$1),'Справочник по тт'!$D$2,VLOOKUP(C5174,'Справочник по тт'!A:C,2,FALSE))</f>
        <v>"Колибри" ул. Широкая д.150</v>
      </c>
      <c r="F5174" s="2">
        <f t="shared" si="161"/>
        <v>1</v>
      </c>
    </row>
    <row r="5175" spans="1:6" x14ac:dyDescent="0.25">
      <c r="A5175" s="3">
        <v>43925.673611111109</v>
      </c>
      <c r="B5175" s="14">
        <f t="shared" si="160"/>
        <v>43925</v>
      </c>
      <c r="C5175">
        <v>2</v>
      </c>
      <c r="D5175" t="str">
        <f>VLOOKUP(C5175,'Справочник по тт'!$A$2:$C$5,3,FALSE)</f>
        <v>"Колибри"</v>
      </c>
      <c r="E5175" t="str">
        <f>IF(AND(C5175=1,B5175&lt;='Справочник по тт'!$D$1),'Справочник по тт'!$D$2,VLOOKUP(C5175,'Справочник по тт'!A:C,2,FALSE))</f>
        <v>"Колибри" ул. Широкая д.150</v>
      </c>
      <c r="F5175" s="2">
        <f t="shared" si="161"/>
        <v>1</v>
      </c>
    </row>
    <row r="5176" spans="1:6" x14ac:dyDescent="0.25">
      <c r="A5176" s="3">
        <v>43925.708333333336</v>
      </c>
      <c r="B5176" s="14">
        <f t="shared" si="160"/>
        <v>43925</v>
      </c>
      <c r="C5176">
        <v>2</v>
      </c>
      <c r="D5176" t="str">
        <f>VLOOKUP(C5176,'Справочник по тт'!$A$2:$C$5,3,FALSE)</f>
        <v>"Колибри"</v>
      </c>
      <c r="E5176" t="str">
        <f>IF(AND(C5176=1,B5176&lt;='Справочник по тт'!$D$1),'Справочник по тт'!$D$2,VLOOKUP(C5176,'Справочник по тт'!A:C,2,FALSE))</f>
        <v>"Колибри" ул. Широкая д.150</v>
      </c>
      <c r="F5176" s="2">
        <f t="shared" si="161"/>
        <v>1</v>
      </c>
    </row>
    <row r="5177" spans="1:6" x14ac:dyDescent="0.25">
      <c r="A5177" s="3">
        <v>43925.708333333336</v>
      </c>
      <c r="B5177" s="14">
        <f t="shared" si="160"/>
        <v>43925</v>
      </c>
      <c r="C5177">
        <v>3</v>
      </c>
      <c r="D5177" t="str">
        <f>VLOOKUP(C5177,'Справочник по тт'!$A$2:$C$5,3,FALSE)</f>
        <v>"Парабола"</v>
      </c>
      <c r="E5177" t="str">
        <f>IF(AND(C5177=1,B5177&lt;='Справочник по тт'!$D$1),'Справочник по тт'!$D$2,VLOOKUP(C5177,'Справочник по тт'!A:C,2,FALSE))</f>
        <v>"Парабола" пр. Дмитриева д.6/1</v>
      </c>
      <c r="F5177" s="2">
        <f t="shared" si="161"/>
        <v>1</v>
      </c>
    </row>
    <row r="5178" spans="1:6" x14ac:dyDescent="0.25">
      <c r="A5178" s="3">
        <v>43925.708333333336</v>
      </c>
      <c r="B5178" s="14">
        <f t="shared" si="160"/>
        <v>43925</v>
      </c>
      <c r="C5178">
        <v>3</v>
      </c>
      <c r="D5178" t="str">
        <f>VLOOKUP(C5178,'Справочник по тт'!$A$2:$C$5,3,FALSE)</f>
        <v>"Парабола"</v>
      </c>
      <c r="E5178" t="str">
        <f>IF(AND(C5178=1,B5178&lt;='Справочник по тт'!$D$1),'Справочник по тт'!$D$2,VLOOKUP(C5178,'Справочник по тт'!A:C,2,FALSE))</f>
        <v>"Парабола" пр. Дмитриева д.6/1</v>
      </c>
      <c r="F5178" s="2">
        <f t="shared" si="161"/>
        <v>1</v>
      </c>
    </row>
    <row r="5179" spans="1:6" x14ac:dyDescent="0.25">
      <c r="A5179" s="3">
        <v>43925.715277777781</v>
      </c>
      <c r="B5179" s="14">
        <f t="shared" si="160"/>
        <v>43925</v>
      </c>
      <c r="C5179">
        <v>3</v>
      </c>
      <c r="D5179" t="str">
        <f>VLOOKUP(C5179,'Справочник по тт'!$A$2:$C$5,3,FALSE)</f>
        <v>"Парабола"</v>
      </c>
      <c r="E5179" t="str">
        <f>IF(AND(C5179=1,B5179&lt;='Справочник по тт'!$D$1),'Справочник по тт'!$D$2,VLOOKUP(C5179,'Справочник по тт'!A:C,2,FALSE))</f>
        <v>"Парабола" пр. Дмитриева д.6/1</v>
      </c>
      <c r="F5179" s="2">
        <f t="shared" si="161"/>
        <v>1</v>
      </c>
    </row>
    <row r="5180" spans="1:6" x14ac:dyDescent="0.25">
      <c r="A5180" s="3">
        <v>43925.746087962965</v>
      </c>
      <c r="B5180" s="14">
        <f t="shared" si="160"/>
        <v>43925</v>
      </c>
      <c r="C5180">
        <v>4</v>
      </c>
      <c r="D5180" t="str">
        <f>VLOOKUP(C5180,'Справочник по тт'!$A$2:$C$5,3,FALSE)</f>
        <v>"Первый"</v>
      </c>
      <c r="E5180" t="str">
        <f>IF(AND(C5180=1,B5180&lt;='Справочник по тт'!$D$1),'Справочник по тт'!$D$2,VLOOKUP(C5180,'Справочник по тт'!A:C,2,FALSE))</f>
        <v>"Первый" ул. Пахоменко д.30</v>
      </c>
      <c r="F5180" s="2">
        <f t="shared" si="161"/>
        <v>1</v>
      </c>
    </row>
    <row r="5181" spans="1:6" x14ac:dyDescent="0.25">
      <c r="A5181" s="3">
        <v>43925.792361111111</v>
      </c>
      <c r="B5181" s="14">
        <f t="shared" si="160"/>
        <v>43925</v>
      </c>
      <c r="C5181">
        <v>4</v>
      </c>
      <c r="D5181" t="str">
        <f>VLOOKUP(C5181,'Справочник по тт'!$A$2:$C$5,3,FALSE)</f>
        <v>"Первый"</v>
      </c>
      <c r="E5181" t="str">
        <f>IF(AND(C5181=1,B5181&lt;='Справочник по тт'!$D$1),'Справочник по тт'!$D$2,VLOOKUP(C5181,'Справочник по тт'!A:C,2,FALSE))</f>
        <v>"Первый" ул. Пахоменко д.30</v>
      </c>
      <c r="F5181" s="2">
        <f t="shared" si="161"/>
        <v>1</v>
      </c>
    </row>
    <row r="5182" spans="1:6" x14ac:dyDescent="0.25">
      <c r="A5182" s="3">
        <v>43925.833333333336</v>
      </c>
      <c r="B5182" s="14">
        <f t="shared" si="160"/>
        <v>43925</v>
      </c>
      <c r="C5182">
        <v>4</v>
      </c>
      <c r="D5182" t="str">
        <f>VLOOKUP(C5182,'Справочник по тт'!$A$2:$C$5,3,FALSE)</f>
        <v>"Первый"</v>
      </c>
      <c r="E5182" t="str">
        <f>IF(AND(C5182=1,B5182&lt;='Справочник по тт'!$D$1),'Справочник по тт'!$D$2,VLOOKUP(C5182,'Справочник по тт'!A:C,2,FALSE))</f>
        <v>"Первый" ул. Пахоменко д.30</v>
      </c>
      <c r="F5182" s="2">
        <f t="shared" si="161"/>
        <v>1</v>
      </c>
    </row>
    <row r="5183" spans="1:6" x14ac:dyDescent="0.25">
      <c r="A5183" s="3">
        <v>43925.875</v>
      </c>
      <c r="B5183" s="14">
        <f t="shared" si="160"/>
        <v>43925</v>
      </c>
      <c r="C5183">
        <v>4</v>
      </c>
      <c r="D5183" t="str">
        <f>VLOOKUP(C5183,'Справочник по тт'!$A$2:$C$5,3,FALSE)</f>
        <v>"Первый"</v>
      </c>
      <c r="E5183" t="str">
        <f>IF(AND(C5183=1,B5183&lt;='Справочник по тт'!$D$1),'Справочник по тт'!$D$2,VLOOKUP(C5183,'Справочник по тт'!A:C,2,FALSE))</f>
        <v>"Первый" ул. Пахоменко д.30</v>
      </c>
      <c r="F5183" s="2">
        <f t="shared" si="161"/>
        <v>1</v>
      </c>
    </row>
    <row r="5184" spans="1:6" x14ac:dyDescent="0.25">
      <c r="A5184" s="3">
        <v>43925.885509259257</v>
      </c>
      <c r="B5184" s="14">
        <f t="shared" si="160"/>
        <v>43925</v>
      </c>
      <c r="C5184">
        <v>4</v>
      </c>
      <c r="D5184" t="str">
        <f>VLOOKUP(C5184,'Справочник по тт'!$A$2:$C$5,3,FALSE)</f>
        <v>"Первый"</v>
      </c>
      <c r="E5184" t="str">
        <f>IF(AND(C5184=1,B5184&lt;='Справочник по тт'!$D$1),'Справочник по тт'!$D$2,VLOOKUP(C5184,'Справочник по тт'!A:C,2,FALSE))</f>
        <v>"Первый" ул. Пахоменко д.30</v>
      </c>
      <c r="F5184" s="2">
        <f t="shared" si="161"/>
        <v>1</v>
      </c>
    </row>
    <row r="5185" spans="1:6" x14ac:dyDescent="0.25">
      <c r="A5185" s="14">
        <v>43925.904166666667</v>
      </c>
      <c r="B5185" s="14">
        <f t="shared" si="160"/>
        <v>43925</v>
      </c>
      <c r="C5185">
        <v>1</v>
      </c>
      <c r="D5185" t="str">
        <f>VLOOKUP(C5185,'Справочник по тт'!$A$2:$C$5,3,FALSE)</f>
        <v>"Шанс"</v>
      </c>
      <c r="E5185" t="str">
        <f>IF(AND(C5185=1,B5185&lt;='Справочник по тт'!$D$1),'Справочник по тт'!$D$2,VLOOKUP(C5185,'Справочник по тт'!A:C,2,FALSE))</f>
        <v>"Шанс" ул.Заречная д.5</v>
      </c>
      <c r="F5185" s="2">
        <f t="shared" si="161"/>
        <v>1</v>
      </c>
    </row>
    <row r="5186" spans="1:6" x14ac:dyDescent="0.25">
      <c r="A5186" s="14">
        <v>43925.916666666664</v>
      </c>
      <c r="B5186" s="14">
        <f t="shared" ref="B5186:B5249" si="162">(TEXT(A5186,"ДД.ММ.ГГГГ"))*1</f>
        <v>43925</v>
      </c>
      <c r="C5186">
        <v>1</v>
      </c>
      <c r="D5186" t="str">
        <f>VLOOKUP(C5186,'Справочник по тт'!$A$2:$C$5,3,FALSE)</f>
        <v>"Шанс"</v>
      </c>
      <c r="E5186" t="str">
        <f>IF(AND(C5186=1,B5186&lt;='Справочник по тт'!$D$1),'Справочник по тт'!$D$2,VLOOKUP(C5186,'Справочник по тт'!A:C,2,FALSE))</f>
        <v>"Шанс" ул.Заречная д.5</v>
      </c>
      <c r="F5186" s="2">
        <f t="shared" si="161"/>
        <v>1</v>
      </c>
    </row>
    <row r="5187" spans="1:6" x14ac:dyDescent="0.25">
      <c r="A5187" s="14">
        <v>43925.916666666664</v>
      </c>
      <c r="B5187" s="14">
        <f t="shared" si="162"/>
        <v>43925</v>
      </c>
      <c r="C5187">
        <v>1</v>
      </c>
      <c r="D5187" t="str">
        <f>VLOOKUP(C5187,'Справочник по тт'!$A$2:$C$5,3,FALSE)</f>
        <v>"Шанс"</v>
      </c>
      <c r="E5187" t="str">
        <f>IF(AND(C5187=1,B5187&lt;='Справочник по тт'!$D$1),'Справочник по тт'!$D$2,VLOOKUP(C5187,'Справочник по тт'!A:C,2,FALSE))</f>
        <v>"Шанс" ул.Заречная д.5</v>
      </c>
      <c r="F5187" s="2">
        <f t="shared" ref="F5187:F5250" si="163">IF(B5187&lt;=$F$1,1,"")</f>
        <v>1</v>
      </c>
    </row>
    <row r="5188" spans="1:6" x14ac:dyDescent="0.25">
      <c r="A5188" s="3">
        <v>43925.916666666664</v>
      </c>
      <c r="B5188" s="14">
        <f t="shared" si="162"/>
        <v>43925</v>
      </c>
      <c r="C5188">
        <v>2</v>
      </c>
      <c r="D5188" t="str">
        <f>VLOOKUP(C5188,'Справочник по тт'!$A$2:$C$5,3,FALSE)</f>
        <v>"Колибри"</v>
      </c>
      <c r="E5188" t="str">
        <f>IF(AND(C5188=1,B5188&lt;='Справочник по тт'!$D$1),'Справочник по тт'!$D$2,VLOOKUP(C5188,'Справочник по тт'!A:C,2,FALSE))</f>
        <v>"Колибри" ул. Широкая д.150</v>
      </c>
      <c r="F5188" s="2">
        <f t="shared" si="163"/>
        <v>1</v>
      </c>
    </row>
    <row r="5189" spans="1:6" x14ac:dyDescent="0.25">
      <c r="A5189" s="3">
        <v>43925.999305555553</v>
      </c>
      <c r="B5189" s="14">
        <f t="shared" si="162"/>
        <v>43925</v>
      </c>
      <c r="C5189">
        <v>2</v>
      </c>
      <c r="D5189" t="str">
        <f>VLOOKUP(C5189,'Справочник по тт'!$A$2:$C$5,3,FALSE)</f>
        <v>"Колибри"</v>
      </c>
      <c r="E5189" t="str">
        <f>IF(AND(C5189=1,B5189&lt;='Справочник по тт'!$D$1),'Справочник по тт'!$D$2,VLOOKUP(C5189,'Справочник по тт'!A:C,2,FALSE))</f>
        <v>"Колибри" ул. Широкая д.150</v>
      </c>
      <c r="F5189" s="2">
        <f t="shared" si="163"/>
        <v>1</v>
      </c>
    </row>
    <row r="5190" spans="1:6" x14ac:dyDescent="0.25">
      <c r="A5190" s="3">
        <v>43926.020833333336</v>
      </c>
      <c r="B5190" s="14">
        <f t="shared" si="162"/>
        <v>43926</v>
      </c>
      <c r="C5190">
        <v>2</v>
      </c>
      <c r="D5190" t="str">
        <f>VLOOKUP(C5190,'Справочник по тт'!$A$2:$C$5,3,FALSE)</f>
        <v>"Колибри"</v>
      </c>
      <c r="E5190" t="str">
        <f>IF(AND(C5190=1,B5190&lt;='Справочник по тт'!$D$1),'Справочник по тт'!$D$2,VLOOKUP(C5190,'Справочник по тт'!A:C,2,FALSE))</f>
        <v>"Колибри" ул. Широкая д.150</v>
      </c>
      <c r="F5190" s="2">
        <f t="shared" si="163"/>
        <v>1</v>
      </c>
    </row>
    <row r="5191" spans="1:6" x14ac:dyDescent="0.25">
      <c r="A5191" s="3">
        <v>43926.25</v>
      </c>
      <c r="B5191" s="14">
        <f t="shared" si="162"/>
        <v>43926</v>
      </c>
      <c r="C5191">
        <v>2</v>
      </c>
      <c r="D5191" t="str">
        <f>VLOOKUP(C5191,'Справочник по тт'!$A$2:$C$5,3,FALSE)</f>
        <v>"Колибри"</v>
      </c>
      <c r="E5191" t="str">
        <f>IF(AND(C5191=1,B5191&lt;='Справочник по тт'!$D$1),'Справочник по тт'!$D$2,VLOOKUP(C5191,'Справочник по тт'!A:C,2,FALSE))</f>
        <v>"Колибри" ул. Широкая д.150</v>
      </c>
      <c r="F5191" s="2">
        <f t="shared" si="163"/>
        <v>1</v>
      </c>
    </row>
    <row r="5192" spans="1:6" x14ac:dyDescent="0.25">
      <c r="A5192" s="3">
        <v>43926.254861111112</v>
      </c>
      <c r="B5192" s="14">
        <f t="shared" si="162"/>
        <v>43926</v>
      </c>
      <c r="C5192">
        <v>2</v>
      </c>
      <c r="D5192" t="str">
        <f>VLOOKUP(C5192,'Справочник по тт'!$A$2:$C$5,3,FALSE)</f>
        <v>"Колибри"</v>
      </c>
      <c r="E5192" t="str">
        <f>IF(AND(C5192=1,B5192&lt;='Справочник по тт'!$D$1),'Справочник по тт'!$D$2,VLOOKUP(C5192,'Справочник по тт'!A:C,2,FALSE))</f>
        <v>"Колибри" ул. Широкая д.150</v>
      </c>
      <c r="F5192" s="2">
        <f t="shared" si="163"/>
        <v>1</v>
      </c>
    </row>
    <row r="5193" spans="1:6" x14ac:dyDescent="0.25">
      <c r="A5193" s="3">
        <v>43926.331944444442</v>
      </c>
      <c r="B5193" s="14">
        <f t="shared" si="162"/>
        <v>43926</v>
      </c>
      <c r="C5193">
        <v>2</v>
      </c>
      <c r="D5193" t="str">
        <f>VLOOKUP(C5193,'Справочник по тт'!$A$2:$C$5,3,FALSE)</f>
        <v>"Колибри"</v>
      </c>
      <c r="E5193" t="str">
        <f>IF(AND(C5193=1,B5193&lt;='Справочник по тт'!$D$1),'Справочник по тт'!$D$2,VLOOKUP(C5193,'Справочник по тт'!A:C,2,FALSE))</f>
        <v>"Колибри" ул. Широкая д.150</v>
      </c>
      <c r="F5193" s="2">
        <f t="shared" si="163"/>
        <v>1</v>
      </c>
    </row>
    <row r="5194" spans="1:6" x14ac:dyDescent="0.25">
      <c r="A5194" s="3">
        <v>43926.333333333336</v>
      </c>
      <c r="B5194" s="14">
        <f t="shared" si="162"/>
        <v>43926</v>
      </c>
      <c r="C5194">
        <v>2</v>
      </c>
      <c r="D5194" t="str">
        <f>VLOOKUP(C5194,'Справочник по тт'!$A$2:$C$5,3,FALSE)</f>
        <v>"Колибри"</v>
      </c>
      <c r="E5194" t="str">
        <f>IF(AND(C5194=1,B5194&lt;='Справочник по тт'!$D$1),'Справочник по тт'!$D$2,VLOOKUP(C5194,'Справочник по тт'!A:C,2,FALSE))</f>
        <v>"Колибри" ул. Широкая д.150</v>
      </c>
      <c r="F5194" s="2">
        <f t="shared" si="163"/>
        <v>1</v>
      </c>
    </row>
    <row r="5195" spans="1:6" x14ac:dyDescent="0.25">
      <c r="A5195" s="3">
        <v>43926.333333333336</v>
      </c>
      <c r="B5195" s="14">
        <f t="shared" si="162"/>
        <v>43926</v>
      </c>
      <c r="C5195">
        <v>3</v>
      </c>
      <c r="D5195" t="str">
        <f>VLOOKUP(C5195,'Справочник по тт'!$A$2:$C$5,3,FALSE)</f>
        <v>"Парабола"</v>
      </c>
      <c r="E5195" t="str">
        <f>IF(AND(C5195=1,B5195&lt;='Справочник по тт'!$D$1),'Справочник по тт'!$D$2,VLOOKUP(C5195,'Справочник по тт'!A:C,2,FALSE))</f>
        <v>"Парабола" пр. Дмитриева д.6/1</v>
      </c>
      <c r="F5195" s="2">
        <f t="shared" si="163"/>
        <v>1</v>
      </c>
    </row>
    <row r="5196" spans="1:6" x14ac:dyDescent="0.25">
      <c r="A5196" s="3">
        <v>43926.333333333336</v>
      </c>
      <c r="B5196" s="14">
        <f t="shared" si="162"/>
        <v>43926</v>
      </c>
      <c r="C5196">
        <v>3</v>
      </c>
      <c r="D5196" t="str">
        <f>VLOOKUP(C5196,'Справочник по тт'!$A$2:$C$5,3,FALSE)</f>
        <v>"Парабола"</v>
      </c>
      <c r="E5196" t="str">
        <f>IF(AND(C5196=1,B5196&lt;='Справочник по тт'!$D$1),'Справочник по тт'!$D$2,VLOOKUP(C5196,'Справочник по тт'!A:C,2,FALSE))</f>
        <v>"Парабола" пр. Дмитриева д.6/1</v>
      </c>
      <c r="F5196" s="2">
        <f t="shared" si="163"/>
        <v>1</v>
      </c>
    </row>
    <row r="5197" spans="1:6" x14ac:dyDescent="0.25">
      <c r="A5197" s="3">
        <v>43926.333333333336</v>
      </c>
      <c r="B5197" s="14">
        <f t="shared" si="162"/>
        <v>43926</v>
      </c>
      <c r="C5197">
        <v>3</v>
      </c>
      <c r="D5197" t="str">
        <f>VLOOKUP(C5197,'Справочник по тт'!$A$2:$C$5,3,FALSE)</f>
        <v>"Парабола"</v>
      </c>
      <c r="E5197" t="str">
        <f>IF(AND(C5197=1,B5197&lt;='Справочник по тт'!$D$1),'Справочник по тт'!$D$2,VLOOKUP(C5197,'Справочник по тт'!A:C,2,FALSE))</f>
        <v>"Парабола" пр. Дмитриева д.6/1</v>
      </c>
      <c r="F5197" s="2">
        <f t="shared" si="163"/>
        <v>1</v>
      </c>
    </row>
    <row r="5198" spans="1:6" x14ac:dyDescent="0.25">
      <c r="A5198" s="3">
        <v>43926.333333333336</v>
      </c>
      <c r="B5198" s="14">
        <f t="shared" si="162"/>
        <v>43926</v>
      </c>
      <c r="C5198">
        <v>4</v>
      </c>
      <c r="D5198" t="str">
        <f>VLOOKUP(C5198,'Справочник по тт'!$A$2:$C$5,3,FALSE)</f>
        <v>"Первый"</v>
      </c>
      <c r="E5198" t="str">
        <f>IF(AND(C5198=1,B5198&lt;='Справочник по тт'!$D$1),'Справочник по тт'!$D$2,VLOOKUP(C5198,'Справочник по тт'!A:C,2,FALSE))</f>
        <v>"Первый" ул. Пахоменко д.30</v>
      </c>
      <c r="F5198" s="2">
        <f t="shared" si="163"/>
        <v>1</v>
      </c>
    </row>
    <row r="5199" spans="1:6" x14ac:dyDescent="0.25">
      <c r="A5199" s="3">
        <v>43926.333333333336</v>
      </c>
      <c r="B5199" s="14">
        <f t="shared" si="162"/>
        <v>43926</v>
      </c>
      <c r="C5199">
        <v>4</v>
      </c>
      <c r="D5199" t="str">
        <f>VLOOKUP(C5199,'Справочник по тт'!$A$2:$C$5,3,FALSE)</f>
        <v>"Первый"</v>
      </c>
      <c r="E5199" t="str">
        <f>IF(AND(C5199=1,B5199&lt;='Справочник по тт'!$D$1),'Справочник по тт'!$D$2,VLOOKUP(C5199,'Справочник по тт'!A:C,2,FALSE))</f>
        <v>"Первый" ул. Пахоменко д.30</v>
      </c>
      <c r="F5199" s="2">
        <f t="shared" si="163"/>
        <v>1</v>
      </c>
    </row>
    <row r="5200" spans="1:6" x14ac:dyDescent="0.25">
      <c r="A5200" s="14">
        <v>43926.352083333331</v>
      </c>
      <c r="B5200" s="14">
        <f t="shared" si="162"/>
        <v>43926</v>
      </c>
      <c r="C5200">
        <v>1</v>
      </c>
      <c r="D5200" t="str">
        <f>VLOOKUP(C5200,'Справочник по тт'!$A$2:$C$5,3,FALSE)</f>
        <v>"Шанс"</v>
      </c>
      <c r="E5200" t="str">
        <f>IF(AND(C5200=1,B5200&lt;='Справочник по тт'!$D$1),'Справочник по тт'!$D$2,VLOOKUP(C5200,'Справочник по тт'!A:C,2,FALSE))</f>
        <v>"Шанс" ул.Заречная д.5</v>
      </c>
      <c r="F5200" s="2">
        <f t="shared" si="163"/>
        <v>1</v>
      </c>
    </row>
    <row r="5201" spans="1:6" x14ac:dyDescent="0.25">
      <c r="A5201" s="14">
        <v>43926.375</v>
      </c>
      <c r="B5201" s="14">
        <f t="shared" si="162"/>
        <v>43926</v>
      </c>
      <c r="C5201">
        <v>1</v>
      </c>
      <c r="D5201" t="str">
        <f>VLOOKUP(C5201,'Справочник по тт'!$A$2:$C$5,3,FALSE)</f>
        <v>"Шанс"</v>
      </c>
      <c r="E5201" t="str">
        <f>IF(AND(C5201=1,B5201&lt;='Справочник по тт'!$D$1),'Справочник по тт'!$D$2,VLOOKUP(C5201,'Справочник по тт'!A:C,2,FALSE))</f>
        <v>"Шанс" ул.Заречная д.5</v>
      </c>
      <c r="F5201" s="2">
        <f t="shared" si="163"/>
        <v>1</v>
      </c>
    </row>
    <row r="5202" spans="1:6" x14ac:dyDescent="0.25">
      <c r="A5202" s="14">
        <v>43926.375</v>
      </c>
      <c r="B5202" s="14">
        <f t="shared" si="162"/>
        <v>43926</v>
      </c>
      <c r="C5202">
        <v>1</v>
      </c>
      <c r="D5202" t="str">
        <f>VLOOKUP(C5202,'Справочник по тт'!$A$2:$C$5,3,FALSE)</f>
        <v>"Шанс"</v>
      </c>
      <c r="E5202" t="str">
        <f>IF(AND(C5202=1,B5202&lt;='Справочник по тт'!$D$1),'Справочник по тт'!$D$2,VLOOKUP(C5202,'Справочник по тт'!A:C,2,FALSE))</f>
        <v>"Шанс" ул.Заречная д.5</v>
      </c>
      <c r="F5202" s="2">
        <f t="shared" si="163"/>
        <v>1</v>
      </c>
    </row>
    <row r="5203" spans="1:6" x14ac:dyDescent="0.25">
      <c r="A5203" s="14">
        <v>43926.375</v>
      </c>
      <c r="B5203" s="14">
        <f t="shared" si="162"/>
        <v>43926</v>
      </c>
      <c r="C5203">
        <v>1</v>
      </c>
      <c r="D5203" t="str">
        <f>VLOOKUP(C5203,'Справочник по тт'!$A$2:$C$5,3,FALSE)</f>
        <v>"Шанс"</v>
      </c>
      <c r="E5203" t="str">
        <f>IF(AND(C5203=1,B5203&lt;='Справочник по тт'!$D$1),'Справочник по тт'!$D$2,VLOOKUP(C5203,'Справочник по тт'!A:C,2,FALSE))</f>
        <v>"Шанс" ул.Заречная д.5</v>
      </c>
      <c r="F5203" s="2">
        <f t="shared" si="163"/>
        <v>1</v>
      </c>
    </row>
    <row r="5204" spans="1:6" x14ac:dyDescent="0.25">
      <c r="A5204" s="3">
        <v>43926.375</v>
      </c>
      <c r="B5204" s="14">
        <f t="shared" si="162"/>
        <v>43926</v>
      </c>
      <c r="C5204">
        <v>2</v>
      </c>
      <c r="D5204" t="str">
        <f>VLOOKUP(C5204,'Справочник по тт'!$A$2:$C$5,3,FALSE)</f>
        <v>"Колибри"</v>
      </c>
      <c r="E5204" t="str">
        <f>IF(AND(C5204=1,B5204&lt;='Справочник по тт'!$D$1),'Справочник по тт'!$D$2,VLOOKUP(C5204,'Справочник по тт'!A:C,2,FALSE))</f>
        <v>"Колибри" ул. Широкая д.150</v>
      </c>
      <c r="F5204" s="2">
        <f t="shared" si="163"/>
        <v>1</v>
      </c>
    </row>
    <row r="5205" spans="1:6" x14ac:dyDescent="0.25">
      <c r="A5205" s="3">
        <v>43926.375</v>
      </c>
      <c r="B5205" s="14">
        <f t="shared" si="162"/>
        <v>43926</v>
      </c>
      <c r="C5205">
        <v>3</v>
      </c>
      <c r="D5205" t="str">
        <f>VLOOKUP(C5205,'Справочник по тт'!$A$2:$C$5,3,FALSE)</f>
        <v>"Парабола"</v>
      </c>
      <c r="E5205" t="str">
        <f>IF(AND(C5205=1,B5205&lt;='Справочник по тт'!$D$1),'Справочник по тт'!$D$2,VLOOKUP(C5205,'Справочник по тт'!A:C,2,FALSE))</f>
        <v>"Парабола" пр. Дмитриева д.6/1</v>
      </c>
      <c r="F5205" s="2">
        <f t="shared" si="163"/>
        <v>1</v>
      </c>
    </row>
    <row r="5206" spans="1:6" x14ac:dyDescent="0.25">
      <c r="A5206" s="3">
        <v>43926.375</v>
      </c>
      <c r="B5206" s="14">
        <f t="shared" si="162"/>
        <v>43926</v>
      </c>
      <c r="C5206">
        <v>3</v>
      </c>
      <c r="D5206" t="str">
        <f>VLOOKUP(C5206,'Справочник по тт'!$A$2:$C$5,3,FALSE)</f>
        <v>"Парабола"</v>
      </c>
      <c r="E5206" t="str">
        <f>IF(AND(C5206=1,B5206&lt;='Справочник по тт'!$D$1),'Справочник по тт'!$D$2,VLOOKUP(C5206,'Справочник по тт'!A:C,2,FALSE))</f>
        <v>"Парабола" пр. Дмитриева д.6/1</v>
      </c>
      <c r="F5206" s="2">
        <f t="shared" si="163"/>
        <v>1</v>
      </c>
    </row>
    <row r="5207" spans="1:6" x14ac:dyDescent="0.25">
      <c r="A5207" s="3">
        <v>43926.375</v>
      </c>
      <c r="B5207" s="14">
        <f t="shared" si="162"/>
        <v>43926</v>
      </c>
      <c r="C5207">
        <v>3</v>
      </c>
      <c r="D5207" t="str">
        <f>VLOOKUP(C5207,'Справочник по тт'!$A$2:$C$5,3,FALSE)</f>
        <v>"Парабола"</v>
      </c>
      <c r="E5207" t="str">
        <f>IF(AND(C5207=1,B5207&lt;='Справочник по тт'!$D$1),'Справочник по тт'!$D$2,VLOOKUP(C5207,'Справочник по тт'!A:C,2,FALSE))</f>
        <v>"Парабола" пр. Дмитриева д.6/1</v>
      </c>
      <c r="F5207" s="2">
        <f t="shared" si="163"/>
        <v>1</v>
      </c>
    </row>
    <row r="5208" spans="1:6" x14ac:dyDescent="0.25">
      <c r="A5208" s="3">
        <v>43926.375</v>
      </c>
      <c r="B5208" s="14">
        <f t="shared" si="162"/>
        <v>43926</v>
      </c>
      <c r="C5208">
        <v>3</v>
      </c>
      <c r="D5208" t="str">
        <f>VLOOKUP(C5208,'Справочник по тт'!$A$2:$C$5,3,FALSE)</f>
        <v>"Парабола"</v>
      </c>
      <c r="E5208" t="str">
        <f>IF(AND(C5208=1,B5208&lt;='Справочник по тт'!$D$1),'Справочник по тт'!$D$2,VLOOKUP(C5208,'Справочник по тт'!A:C,2,FALSE))</f>
        <v>"Парабола" пр. Дмитриева д.6/1</v>
      </c>
      <c r="F5208" s="2">
        <f t="shared" si="163"/>
        <v>1</v>
      </c>
    </row>
    <row r="5209" spans="1:6" x14ac:dyDescent="0.25">
      <c r="A5209" s="3">
        <v>43926.375</v>
      </c>
      <c r="B5209" s="14">
        <f t="shared" si="162"/>
        <v>43926</v>
      </c>
      <c r="C5209">
        <v>3</v>
      </c>
      <c r="D5209" t="str">
        <f>VLOOKUP(C5209,'Справочник по тт'!$A$2:$C$5,3,FALSE)</f>
        <v>"Парабола"</v>
      </c>
      <c r="E5209" t="str">
        <f>IF(AND(C5209=1,B5209&lt;='Справочник по тт'!$D$1),'Справочник по тт'!$D$2,VLOOKUP(C5209,'Справочник по тт'!A:C,2,FALSE))</f>
        <v>"Парабола" пр. Дмитриева д.6/1</v>
      </c>
      <c r="F5209" s="2">
        <f t="shared" si="163"/>
        <v>1</v>
      </c>
    </row>
    <row r="5210" spans="1:6" x14ac:dyDescent="0.25">
      <c r="A5210" s="3">
        <v>43926.375</v>
      </c>
      <c r="B5210" s="14">
        <f t="shared" si="162"/>
        <v>43926</v>
      </c>
      <c r="C5210">
        <v>3</v>
      </c>
      <c r="D5210" t="str">
        <f>VLOOKUP(C5210,'Справочник по тт'!$A$2:$C$5,3,FALSE)</f>
        <v>"Парабола"</v>
      </c>
      <c r="E5210" t="str">
        <f>IF(AND(C5210=1,B5210&lt;='Справочник по тт'!$D$1),'Справочник по тт'!$D$2,VLOOKUP(C5210,'Справочник по тт'!A:C,2,FALSE))</f>
        <v>"Парабола" пр. Дмитриева д.6/1</v>
      </c>
      <c r="F5210" s="2">
        <f t="shared" si="163"/>
        <v>1</v>
      </c>
    </row>
    <row r="5211" spans="1:6" x14ac:dyDescent="0.25">
      <c r="A5211" s="3">
        <v>43926.375</v>
      </c>
      <c r="B5211" s="14">
        <f t="shared" si="162"/>
        <v>43926</v>
      </c>
      <c r="C5211">
        <v>3</v>
      </c>
      <c r="D5211" t="str">
        <f>VLOOKUP(C5211,'Справочник по тт'!$A$2:$C$5,3,FALSE)</f>
        <v>"Парабола"</v>
      </c>
      <c r="E5211" t="str">
        <f>IF(AND(C5211=1,B5211&lt;='Справочник по тт'!$D$1),'Справочник по тт'!$D$2,VLOOKUP(C5211,'Справочник по тт'!A:C,2,FALSE))</f>
        <v>"Парабола" пр. Дмитриева д.6/1</v>
      </c>
      <c r="F5211" s="2">
        <f t="shared" si="163"/>
        <v>1</v>
      </c>
    </row>
    <row r="5212" spans="1:6" x14ac:dyDescent="0.25">
      <c r="A5212" s="3">
        <v>43926.375</v>
      </c>
      <c r="B5212" s="14">
        <f t="shared" si="162"/>
        <v>43926</v>
      </c>
      <c r="C5212">
        <v>3</v>
      </c>
      <c r="D5212" t="str">
        <f>VLOOKUP(C5212,'Справочник по тт'!$A$2:$C$5,3,FALSE)</f>
        <v>"Парабола"</v>
      </c>
      <c r="E5212" t="str">
        <f>IF(AND(C5212=1,B5212&lt;='Справочник по тт'!$D$1),'Справочник по тт'!$D$2,VLOOKUP(C5212,'Справочник по тт'!A:C,2,FALSE))</f>
        <v>"Парабола" пр. Дмитриева д.6/1</v>
      </c>
      <c r="F5212" s="2">
        <f t="shared" si="163"/>
        <v>1</v>
      </c>
    </row>
    <row r="5213" spans="1:6" x14ac:dyDescent="0.25">
      <c r="A5213" s="3">
        <v>43926.375</v>
      </c>
      <c r="B5213" s="14">
        <f t="shared" si="162"/>
        <v>43926</v>
      </c>
      <c r="C5213">
        <v>3</v>
      </c>
      <c r="D5213" t="str">
        <f>VLOOKUP(C5213,'Справочник по тт'!$A$2:$C$5,3,FALSE)</f>
        <v>"Парабола"</v>
      </c>
      <c r="E5213" t="str">
        <f>IF(AND(C5213=1,B5213&lt;='Справочник по тт'!$D$1),'Справочник по тт'!$D$2,VLOOKUP(C5213,'Справочник по тт'!A:C,2,FALSE))</f>
        <v>"Парабола" пр. Дмитриева д.6/1</v>
      </c>
      <c r="F5213" s="2">
        <f t="shared" si="163"/>
        <v>1</v>
      </c>
    </row>
    <row r="5214" spans="1:6" x14ac:dyDescent="0.25">
      <c r="A5214" s="3">
        <v>43926.375</v>
      </c>
      <c r="B5214" s="14">
        <f t="shared" si="162"/>
        <v>43926</v>
      </c>
      <c r="C5214">
        <v>3</v>
      </c>
      <c r="D5214" t="str">
        <f>VLOOKUP(C5214,'Справочник по тт'!$A$2:$C$5,3,FALSE)</f>
        <v>"Парабола"</v>
      </c>
      <c r="E5214" t="str">
        <f>IF(AND(C5214=1,B5214&lt;='Справочник по тт'!$D$1),'Справочник по тт'!$D$2,VLOOKUP(C5214,'Справочник по тт'!A:C,2,FALSE))</f>
        <v>"Парабола" пр. Дмитриева д.6/1</v>
      </c>
      <c r="F5214" s="2">
        <f t="shared" si="163"/>
        <v>1</v>
      </c>
    </row>
    <row r="5215" spans="1:6" x14ac:dyDescent="0.25">
      <c r="A5215" s="3">
        <v>43926.375</v>
      </c>
      <c r="B5215" s="14">
        <f t="shared" si="162"/>
        <v>43926</v>
      </c>
      <c r="C5215">
        <v>3</v>
      </c>
      <c r="D5215" t="str">
        <f>VLOOKUP(C5215,'Справочник по тт'!$A$2:$C$5,3,FALSE)</f>
        <v>"Парабола"</v>
      </c>
      <c r="E5215" t="str">
        <f>IF(AND(C5215=1,B5215&lt;='Справочник по тт'!$D$1),'Справочник по тт'!$D$2,VLOOKUP(C5215,'Справочник по тт'!A:C,2,FALSE))</f>
        <v>"Парабола" пр. Дмитриева д.6/1</v>
      </c>
      <c r="F5215" s="2">
        <f t="shared" si="163"/>
        <v>1</v>
      </c>
    </row>
    <row r="5216" spans="1:6" x14ac:dyDescent="0.25">
      <c r="A5216" s="3">
        <v>43926.375</v>
      </c>
      <c r="B5216" s="14">
        <f t="shared" si="162"/>
        <v>43926</v>
      </c>
      <c r="C5216">
        <v>3</v>
      </c>
      <c r="D5216" t="str">
        <f>VLOOKUP(C5216,'Справочник по тт'!$A$2:$C$5,3,FALSE)</f>
        <v>"Парабола"</v>
      </c>
      <c r="E5216" t="str">
        <f>IF(AND(C5216=1,B5216&lt;='Справочник по тт'!$D$1),'Справочник по тт'!$D$2,VLOOKUP(C5216,'Справочник по тт'!A:C,2,FALSE))</f>
        <v>"Парабола" пр. Дмитриева д.6/1</v>
      </c>
      <c r="F5216" s="2">
        <f t="shared" si="163"/>
        <v>1</v>
      </c>
    </row>
    <row r="5217" spans="1:6" x14ac:dyDescent="0.25">
      <c r="A5217" s="3">
        <v>43926.375</v>
      </c>
      <c r="B5217" s="14">
        <f t="shared" si="162"/>
        <v>43926</v>
      </c>
      <c r="C5217">
        <v>3</v>
      </c>
      <c r="D5217" t="str">
        <f>VLOOKUP(C5217,'Справочник по тт'!$A$2:$C$5,3,FALSE)</f>
        <v>"Парабола"</v>
      </c>
      <c r="E5217" t="str">
        <f>IF(AND(C5217=1,B5217&lt;='Справочник по тт'!$D$1),'Справочник по тт'!$D$2,VLOOKUP(C5217,'Справочник по тт'!A:C,2,FALSE))</f>
        <v>"Парабола" пр. Дмитриева д.6/1</v>
      </c>
      <c r="F5217" s="2">
        <f t="shared" si="163"/>
        <v>1</v>
      </c>
    </row>
    <row r="5218" spans="1:6" x14ac:dyDescent="0.25">
      <c r="A5218" s="3">
        <v>43926.375</v>
      </c>
      <c r="B5218" s="14">
        <f t="shared" si="162"/>
        <v>43926</v>
      </c>
      <c r="C5218">
        <v>3</v>
      </c>
      <c r="D5218" t="str">
        <f>VLOOKUP(C5218,'Справочник по тт'!$A$2:$C$5,3,FALSE)</f>
        <v>"Парабола"</v>
      </c>
      <c r="E5218" t="str">
        <f>IF(AND(C5218=1,B5218&lt;='Справочник по тт'!$D$1),'Справочник по тт'!$D$2,VLOOKUP(C5218,'Справочник по тт'!A:C,2,FALSE))</f>
        <v>"Парабола" пр. Дмитриева д.6/1</v>
      </c>
      <c r="F5218" s="2">
        <f t="shared" si="163"/>
        <v>1</v>
      </c>
    </row>
    <row r="5219" spans="1:6" x14ac:dyDescent="0.25">
      <c r="A5219" s="3">
        <v>43926.375</v>
      </c>
      <c r="B5219" s="14">
        <f t="shared" si="162"/>
        <v>43926</v>
      </c>
      <c r="C5219">
        <v>3</v>
      </c>
      <c r="D5219" t="str">
        <f>VLOOKUP(C5219,'Справочник по тт'!$A$2:$C$5,3,FALSE)</f>
        <v>"Парабола"</v>
      </c>
      <c r="E5219" t="str">
        <f>IF(AND(C5219=1,B5219&lt;='Справочник по тт'!$D$1),'Справочник по тт'!$D$2,VLOOKUP(C5219,'Справочник по тт'!A:C,2,FALSE))</f>
        <v>"Парабола" пр. Дмитриева д.6/1</v>
      </c>
      <c r="F5219" s="2">
        <f t="shared" si="163"/>
        <v>1</v>
      </c>
    </row>
    <row r="5220" spans="1:6" x14ac:dyDescent="0.25">
      <c r="A5220" s="3">
        <v>43926.416666666664</v>
      </c>
      <c r="B5220" s="14">
        <f t="shared" si="162"/>
        <v>43926</v>
      </c>
      <c r="C5220">
        <v>3</v>
      </c>
      <c r="D5220" t="str">
        <f>VLOOKUP(C5220,'Справочник по тт'!$A$2:$C$5,3,FALSE)</f>
        <v>"Парабола"</v>
      </c>
      <c r="E5220" t="str">
        <f>IF(AND(C5220=1,B5220&lt;='Справочник по тт'!$D$1),'Справочник по тт'!$D$2,VLOOKUP(C5220,'Справочник по тт'!A:C,2,FALSE))</f>
        <v>"Парабола" пр. Дмитриева д.6/1</v>
      </c>
      <c r="F5220" s="2">
        <f t="shared" si="163"/>
        <v>1</v>
      </c>
    </row>
    <row r="5221" spans="1:6" x14ac:dyDescent="0.25">
      <c r="A5221" s="3">
        <v>43926.416666666664</v>
      </c>
      <c r="B5221" s="14">
        <f t="shared" si="162"/>
        <v>43926</v>
      </c>
      <c r="C5221">
        <v>3</v>
      </c>
      <c r="D5221" t="str">
        <f>VLOOKUP(C5221,'Справочник по тт'!$A$2:$C$5,3,FALSE)</f>
        <v>"Парабола"</v>
      </c>
      <c r="E5221" t="str">
        <f>IF(AND(C5221=1,B5221&lt;='Справочник по тт'!$D$1),'Справочник по тт'!$D$2,VLOOKUP(C5221,'Справочник по тт'!A:C,2,FALSE))</f>
        <v>"Парабола" пр. Дмитриева д.6/1</v>
      </c>
      <c r="F5221" s="2">
        <f t="shared" si="163"/>
        <v>1</v>
      </c>
    </row>
    <row r="5222" spans="1:6" x14ac:dyDescent="0.25">
      <c r="A5222" s="3">
        <v>43926.416666666664</v>
      </c>
      <c r="B5222" s="14">
        <f t="shared" si="162"/>
        <v>43926</v>
      </c>
      <c r="C5222">
        <v>3</v>
      </c>
      <c r="D5222" t="str">
        <f>VLOOKUP(C5222,'Справочник по тт'!$A$2:$C$5,3,FALSE)</f>
        <v>"Парабола"</v>
      </c>
      <c r="E5222" t="str">
        <f>IF(AND(C5222=1,B5222&lt;='Справочник по тт'!$D$1),'Справочник по тт'!$D$2,VLOOKUP(C5222,'Справочник по тт'!A:C,2,FALSE))</f>
        <v>"Парабола" пр. Дмитриева д.6/1</v>
      </c>
      <c r="F5222" s="2">
        <f t="shared" si="163"/>
        <v>1</v>
      </c>
    </row>
    <row r="5223" spans="1:6" x14ac:dyDescent="0.25">
      <c r="A5223" s="3">
        <v>43926.416666666664</v>
      </c>
      <c r="B5223" s="14">
        <f t="shared" si="162"/>
        <v>43926</v>
      </c>
      <c r="C5223">
        <v>3</v>
      </c>
      <c r="D5223" t="str">
        <f>VLOOKUP(C5223,'Справочник по тт'!$A$2:$C$5,3,FALSE)</f>
        <v>"Парабола"</v>
      </c>
      <c r="E5223" t="str">
        <f>IF(AND(C5223=1,B5223&lt;='Справочник по тт'!$D$1),'Справочник по тт'!$D$2,VLOOKUP(C5223,'Справочник по тт'!A:C,2,FALSE))</f>
        <v>"Парабола" пр. Дмитриева д.6/1</v>
      </c>
      <c r="F5223" s="2">
        <f t="shared" si="163"/>
        <v>1</v>
      </c>
    </row>
    <row r="5224" spans="1:6" x14ac:dyDescent="0.25">
      <c r="A5224" s="3">
        <v>43926.416666666664</v>
      </c>
      <c r="B5224" s="14">
        <f t="shared" si="162"/>
        <v>43926</v>
      </c>
      <c r="C5224">
        <v>3</v>
      </c>
      <c r="D5224" t="str">
        <f>VLOOKUP(C5224,'Справочник по тт'!$A$2:$C$5,3,FALSE)</f>
        <v>"Парабола"</v>
      </c>
      <c r="E5224" t="str">
        <f>IF(AND(C5224=1,B5224&lt;='Справочник по тт'!$D$1),'Справочник по тт'!$D$2,VLOOKUP(C5224,'Справочник по тт'!A:C,2,FALSE))</f>
        <v>"Парабола" пр. Дмитриева д.6/1</v>
      </c>
      <c r="F5224" s="2">
        <f t="shared" si="163"/>
        <v>1</v>
      </c>
    </row>
    <row r="5225" spans="1:6" x14ac:dyDescent="0.25">
      <c r="A5225" s="3">
        <v>43926.416666666664</v>
      </c>
      <c r="B5225" s="14">
        <f t="shared" si="162"/>
        <v>43926</v>
      </c>
      <c r="C5225">
        <v>3</v>
      </c>
      <c r="D5225" t="str">
        <f>VLOOKUP(C5225,'Справочник по тт'!$A$2:$C$5,3,FALSE)</f>
        <v>"Парабола"</v>
      </c>
      <c r="E5225" t="str">
        <f>IF(AND(C5225=1,B5225&lt;='Справочник по тт'!$D$1),'Справочник по тт'!$D$2,VLOOKUP(C5225,'Справочник по тт'!A:C,2,FALSE))</f>
        <v>"Парабола" пр. Дмитриева д.6/1</v>
      </c>
      <c r="F5225" s="2">
        <f t="shared" si="163"/>
        <v>1</v>
      </c>
    </row>
    <row r="5226" spans="1:6" x14ac:dyDescent="0.25">
      <c r="A5226" s="3">
        <v>43926.416666666664</v>
      </c>
      <c r="B5226" s="14">
        <f t="shared" si="162"/>
        <v>43926</v>
      </c>
      <c r="C5226">
        <v>3</v>
      </c>
      <c r="D5226" t="str">
        <f>VLOOKUP(C5226,'Справочник по тт'!$A$2:$C$5,3,FALSE)</f>
        <v>"Парабола"</v>
      </c>
      <c r="E5226" t="str">
        <f>IF(AND(C5226=1,B5226&lt;='Справочник по тт'!$D$1),'Справочник по тт'!$D$2,VLOOKUP(C5226,'Справочник по тт'!A:C,2,FALSE))</f>
        <v>"Парабола" пр. Дмитриева д.6/1</v>
      </c>
      <c r="F5226" s="2">
        <f t="shared" si="163"/>
        <v>1</v>
      </c>
    </row>
    <row r="5227" spans="1:6" x14ac:dyDescent="0.25">
      <c r="A5227" s="3">
        <v>43926.416666666664</v>
      </c>
      <c r="B5227" s="14">
        <f t="shared" si="162"/>
        <v>43926</v>
      </c>
      <c r="C5227">
        <v>3</v>
      </c>
      <c r="D5227" t="str">
        <f>VLOOKUP(C5227,'Справочник по тт'!$A$2:$C$5,3,FALSE)</f>
        <v>"Парабола"</v>
      </c>
      <c r="E5227" t="str">
        <f>IF(AND(C5227=1,B5227&lt;='Справочник по тт'!$D$1),'Справочник по тт'!$D$2,VLOOKUP(C5227,'Справочник по тт'!A:C,2,FALSE))</f>
        <v>"Парабола" пр. Дмитриева д.6/1</v>
      </c>
      <c r="F5227" s="2">
        <f t="shared" si="163"/>
        <v>1</v>
      </c>
    </row>
    <row r="5228" spans="1:6" x14ac:dyDescent="0.25">
      <c r="A5228" s="3">
        <v>43926.416666666664</v>
      </c>
      <c r="B5228" s="14">
        <f t="shared" si="162"/>
        <v>43926</v>
      </c>
      <c r="C5228">
        <v>3</v>
      </c>
      <c r="D5228" t="str">
        <f>VLOOKUP(C5228,'Справочник по тт'!$A$2:$C$5,3,FALSE)</f>
        <v>"Парабола"</v>
      </c>
      <c r="E5228" t="str">
        <f>IF(AND(C5228=1,B5228&lt;='Справочник по тт'!$D$1),'Справочник по тт'!$D$2,VLOOKUP(C5228,'Справочник по тт'!A:C,2,FALSE))</f>
        <v>"Парабола" пр. Дмитриева д.6/1</v>
      </c>
      <c r="F5228" s="2">
        <f t="shared" si="163"/>
        <v>1</v>
      </c>
    </row>
    <row r="5229" spans="1:6" x14ac:dyDescent="0.25">
      <c r="A5229" s="3">
        <v>43926.416666666664</v>
      </c>
      <c r="B5229" s="14">
        <f t="shared" si="162"/>
        <v>43926</v>
      </c>
      <c r="C5229">
        <v>3</v>
      </c>
      <c r="D5229" t="str">
        <f>VLOOKUP(C5229,'Справочник по тт'!$A$2:$C$5,3,FALSE)</f>
        <v>"Парабола"</v>
      </c>
      <c r="E5229" t="str">
        <f>IF(AND(C5229=1,B5229&lt;='Справочник по тт'!$D$1),'Справочник по тт'!$D$2,VLOOKUP(C5229,'Справочник по тт'!A:C,2,FALSE))</f>
        <v>"Парабола" пр. Дмитриева д.6/1</v>
      </c>
      <c r="F5229" s="2">
        <f t="shared" si="163"/>
        <v>1</v>
      </c>
    </row>
    <row r="5230" spans="1:6" x14ac:dyDescent="0.25">
      <c r="A5230" s="3">
        <v>43926.416666666664</v>
      </c>
      <c r="B5230" s="14">
        <f t="shared" si="162"/>
        <v>43926</v>
      </c>
      <c r="C5230">
        <v>3</v>
      </c>
      <c r="D5230" t="str">
        <f>VLOOKUP(C5230,'Справочник по тт'!$A$2:$C$5,3,FALSE)</f>
        <v>"Парабола"</v>
      </c>
      <c r="E5230" t="str">
        <f>IF(AND(C5230=1,B5230&lt;='Справочник по тт'!$D$1),'Справочник по тт'!$D$2,VLOOKUP(C5230,'Справочник по тт'!A:C,2,FALSE))</f>
        <v>"Парабола" пр. Дмитриева д.6/1</v>
      </c>
      <c r="F5230" s="2">
        <f t="shared" si="163"/>
        <v>1</v>
      </c>
    </row>
    <row r="5231" spans="1:6" x14ac:dyDescent="0.25">
      <c r="A5231" s="3">
        <v>43926.458333333336</v>
      </c>
      <c r="B5231" s="14">
        <f t="shared" si="162"/>
        <v>43926</v>
      </c>
      <c r="C5231">
        <v>3</v>
      </c>
      <c r="D5231" t="str">
        <f>VLOOKUP(C5231,'Справочник по тт'!$A$2:$C$5,3,FALSE)</f>
        <v>"Парабола"</v>
      </c>
      <c r="E5231" t="str">
        <f>IF(AND(C5231=1,B5231&lt;='Справочник по тт'!$D$1),'Справочник по тт'!$D$2,VLOOKUP(C5231,'Справочник по тт'!A:C,2,FALSE))</f>
        <v>"Парабола" пр. Дмитриева д.6/1</v>
      </c>
      <c r="F5231" s="2">
        <f t="shared" si="163"/>
        <v>1</v>
      </c>
    </row>
    <row r="5232" spans="1:6" x14ac:dyDescent="0.25">
      <c r="A5232" s="3">
        <v>43926.458333333336</v>
      </c>
      <c r="B5232" s="14">
        <f t="shared" si="162"/>
        <v>43926</v>
      </c>
      <c r="C5232">
        <v>3</v>
      </c>
      <c r="D5232" t="str">
        <f>VLOOKUP(C5232,'Справочник по тт'!$A$2:$C$5,3,FALSE)</f>
        <v>"Парабола"</v>
      </c>
      <c r="E5232" t="str">
        <f>IF(AND(C5232=1,B5232&lt;='Справочник по тт'!$D$1),'Справочник по тт'!$D$2,VLOOKUP(C5232,'Справочник по тт'!A:C,2,FALSE))</f>
        <v>"Парабола" пр. Дмитриева д.6/1</v>
      </c>
      <c r="F5232" s="2">
        <f t="shared" si="163"/>
        <v>1</v>
      </c>
    </row>
    <row r="5233" spans="1:6" x14ac:dyDescent="0.25">
      <c r="A5233" s="3">
        <v>43926.458333333336</v>
      </c>
      <c r="B5233" s="14">
        <f t="shared" si="162"/>
        <v>43926</v>
      </c>
      <c r="C5233">
        <v>3</v>
      </c>
      <c r="D5233" t="str">
        <f>VLOOKUP(C5233,'Справочник по тт'!$A$2:$C$5,3,FALSE)</f>
        <v>"Парабола"</v>
      </c>
      <c r="E5233" t="str">
        <f>IF(AND(C5233=1,B5233&lt;='Справочник по тт'!$D$1),'Справочник по тт'!$D$2,VLOOKUP(C5233,'Справочник по тт'!A:C,2,FALSE))</f>
        <v>"Парабола" пр. Дмитриева д.6/1</v>
      </c>
      <c r="F5233" s="2">
        <f t="shared" si="163"/>
        <v>1</v>
      </c>
    </row>
    <row r="5234" spans="1:6" x14ac:dyDescent="0.25">
      <c r="A5234" s="3">
        <v>43926.458333333336</v>
      </c>
      <c r="B5234" s="14">
        <f t="shared" si="162"/>
        <v>43926</v>
      </c>
      <c r="C5234">
        <v>3</v>
      </c>
      <c r="D5234" t="str">
        <f>VLOOKUP(C5234,'Справочник по тт'!$A$2:$C$5,3,FALSE)</f>
        <v>"Парабола"</v>
      </c>
      <c r="E5234" t="str">
        <f>IF(AND(C5234=1,B5234&lt;='Справочник по тт'!$D$1),'Справочник по тт'!$D$2,VLOOKUP(C5234,'Справочник по тт'!A:C,2,FALSE))</f>
        <v>"Парабола" пр. Дмитриева д.6/1</v>
      </c>
      <c r="F5234" s="2">
        <f t="shared" si="163"/>
        <v>1</v>
      </c>
    </row>
    <row r="5235" spans="1:6" x14ac:dyDescent="0.25">
      <c r="A5235" s="3">
        <v>43926.486111111109</v>
      </c>
      <c r="B5235" s="14">
        <f t="shared" si="162"/>
        <v>43926</v>
      </c>
      <c r="C5235">
        <v>3</v>
      </c>
      <c r="D5235" t="str">
        <f>VLOOKUP(C5235,'Справочник по тт'!$A$2:$C$5,3,FALSE)</f>
        <v>"Парабола"</v>
      </c>
      <c r="E5235" t="str">
        <f>IF(AND(C5235=1,B5235&lt;='Справочник по тт'!$D$1),'Справочник по тт'!$D$2,VLOOKUP(C5235,'Справочник по тт'!A:C,2,FALSE))</f>
        <v>"Парабола" пр. Дмитриева д.6/1</v>
      </c>
      <c r="F5235" s="2">
        <f t="shared" si="163"/>
        <v>1</v>
      </c>
    </row>
    <row r="5236" spans="1:6" x14ac:dyDescent="0.25">
      <c r="A5236" s="3">
        <v>43926.5</v>
      </c>
      <c r="B5236" s="14">
        <f t="shared" si="162"/>
        <v>43926</v>
      </c>
      <c r="C5236">
        <v>3</v>
      </c>
      <c r="D5236" t="str">
        <f>VLOOKUP(C5236,'Справочник по тт'!$A$2:$C$5,3,FALSE)</f>
        <v>"Парабола"</v>
      </c>
      <c r="E5236" t="str">
        <f>IF(AND(C5236=1,B5236&lt;='Справочник по тт'!$D$1),'Справочник по тт'!$D$2,VLOOKUP(C5236,'Справочник по тт'!A:C,2,FALSE))</f>
        <v>"Парабола" пр. Дмитриева д.6/1</v>
      </c>
      <c r="F5236" s="2">
        <f t="shared" si="163"/>
        <v>1</v>
      </c>
    </row>
    <row r="5237" spans="1:6" x14ac:dyDescent="0.25">
      <c r="A5237" s="3">
        <v>43926.5</v>
      </c>
      <c r="B5237" s="14">
        <f t="shared" si="162"/>
        <v>43926</v>
      </c>
      <c r="C5237">
        <v>3</v>
      </c>
      <c r="D5237" t="str">
        <f>VLOOKUP(C5237,'Справочник по тт'!$A$2:$C$5,3,FALSE)</f>
        <v>"Парабола"</v>
      </c>
      <c r="E5237" t="str">
        <f>IF(AND(C5237=1,B5237&lt;='Справочник по тт'!$D$1),'Справочник по тт'!$D$2,VLOOKUP(C5237,'Справочник по тт'!A:C,2,FALSE))</f>
        <v>"Парабола" пр. Дмитриева д.6/1</v>
      </c>
      <c r="F5237" s="2">
        <f t="shared" si="163"/>
        <v>1</v>
      </c>
    </row>
    <row r="5238" spans="1:6" x14ac:dyDescent="0.25">
      <c r="A5238" s="3">
        <v>43926.5</v>
      </c>
      <c r="B5238" s="14">
        <f t="shared" si="162"/>
        <v>43926</v>
      </c>
      <c r="C5238">
        <v>3</v>
      </c>
      <c r="D5238" t="str">
        <f>VLOOKUP(C5238,'Справочник по тт'!$A$2:$C$5,3,FALSE)</f>
        <v>"Парабола"</v>
      </c>
      <c r="E5238" t="str">
        <f>IF(AND(C5238=1,B5238&lt;='Справочник по тт'!$D$1),'Справочник по тт'!$D$2,VLOOKUP(C5238,'Справочник по тт'!A:C,2,FALSE))</f>
        <v>"Парабола" пр. Дмитриева д.6/1</v>
      </c>
      <c r="F5238" s="2">
        <f t="shared" si="163"/>
        <v>1</v>
      </c>
    </row>
    <row r="5239" spans="1:6" x14ac:dyDescent="0.25">
      <c r="A5239" s="3">
        <v>43926.541666666664</v>
      </c>
      <c r="B5239" s="14">
        <f t="shared" si="162"/>
        <v>43926</v>
      </c>
      <c r="C5239">
        <v>3</v>
      </c>
      <c r="D5239" t="str">
        <f>VLOOKUP(C5239,'Справочник по тт'!$A$2:$C$5,3,FALSE)</f>
        <v>"Парабола"</v>
      </c>
      <c r="E5239" t="str">
        <f>IF(AND(C5239=1,B5239&lt;='Справочник по тт'!$D$1),'Справочник по тт'!$D$2,VLOOKUP(C5239,'Справочник по тт'!A:C,2,FALSE))</f>
        <v>"Парабола" пр. Дмитриева д.6/1</v>
      </c>
      <c r="F5239" s="2">
        <f t="shared" si="163"/>
        <v>1</v>
      </c>
    </row>
    <row r="5240" spans="1:6" x14ac:dyDescent="0.25">
      <c r="A5240" s="3">
        <v>43926.541666666664</v>
      </c>
      <c r="B5240" s="14">
        <f t="shared" si="162"/>
        <v>43926</v>
      </c>
      <c r="C5240">
        <v>3</v>
      </c>
      <c r="D5240" t="str">
        <f>VLOOKUP(C5240,'Справочник по тт'!$A$2:$C$5,3,FALSE)</f>
        <v>"Парабола"</v>
      </c>
      <c r="E5240" t="str">
        <f>IF(AND(C5240=1,B5240&lt;='Справочник по тт'!$D$1),'Справочник по тт'!$D$2,VLOOKUP(C5240,'Справочник по тт'!A:C,2,FALSE))</f>
        <v>"Парабола" пр. Дмитриева д.6/1</v>
      </c>
      <c r="F5240" s="2">
        <f t="shared" si="163"/>
        <v>1</v>
      </c>
    </row>
    <row r="5241" spans="1:6" x14ac:dyDescent="0.25">
      <c r="A5241" s="3">
        <v>43926.541666666664</v>
      </c>
      <c r="B5241" s="14">
        <f t="shared" si="162"/>
        <v>43926</v>
      </c>
      <c r="C5241">
        <v>3</v>
      </c>
      <c r="D5241" t="str">
        <f>VLOOKUP(C5241,'Справочник по тт'!$A$2:$C$5,3,FALSE)</f>
        <v>"Парабола"</v>
      </c>
      <c r="E5241" t="str">
        <f>IF(AND(C5241=1,B5241&lt;='Справочник по тт'!$D$1),'Справочник по тт'!$D$2,VLOOKUP(C5241,'Справочник по тт'!A:C,2,FALSE))</f>
        <v>"Парабола" пр. Дмитриева д.6/1</v>
      </c>
      <c r="F5241" s="2">
        <f t="shared" si="163"/>
        <v>1</v>
      </c>
    </row>
    <row r="5242" spans="1:6" x14ac:dyDescent="0.25">
      <c r="A5242" s="3">
        <v>43926.541666666664</v>
      </c>
      <c r="B5242" s="14">
        <f t="shared" si="162"/>
        <v>43926</v>
      </c>
      <c r="C5242">
        <v>3</v>
      </c>
      <c r="D5242" t="str">
        <f>VLOOKUP(C5242,'Справочник по тт'!$A$2:$C$5,3,FALSE)</f>
        <v>"Парабола"</v>
      </c>
      <c r="E5242" t="str">
        <f>IF(AND(C5242=1,B5242&lt;='Справочник по тт'!$D$1),'Справочник по тт'!$D$2,VLOOKUP(C5242,'Справочник по тт'!A:C,2,FALSE))</f>
        <v>"Парабола" пр. Дмитриева д.6/1</v>
      </c>
      <c r="F5242" s="2">
        <f t="shared" si="163"/>
        <v>1</v>
      </c>
    </row>
    <row r="5243" spans="1:6" x14ac:dyDescent="0.25">
      <c r="A5243" s="3">
        <v>43926.57708333333</v>
      </c>
      <c r="B5243" s="14">
        <f t="shared" si="162"/>
        <v>43926</v>
      </c>
      <c r="C5243">
        <v>3</v>
      </c>
      <c r="D5243" t="str">
        <f>VLOOKUP(C5243,'Справочник по тт'!$A$2:$C$5,3,FALSE)</f>
        <v>"Парабола"</v>
      </c>
      <c r="E5243" t="str">
        <f>IF(AND(C5243=1,B5243&lt;='Справочник по тт'!$D$1),'Справочник по тт'!$D$2,VLOOKUP(C5243,'Справочник по тт'!A:C,2,FALSE))</f>
        <v>"Парабола" пр. Дмитриева д.6/1</v>
      </c>
      <c r="F5243" s="2">
        <f t="shared" si="163"/>
        <v>1</v>
      </c>
    </row>
    <row r="5244" spans="1:6" x14ac:dyDescent="0.25">
      <c r="A5244" s="3">
        <v>43926.583333333336</v>
      </c>
      <c r="B5244" s="14">
        <f t="shared" si="162"/>
        <v>43926</v>
      </c>
      <c r="C5244">
        <v>3</v>
      </c>
      <c r="D5244" t="str">
        <f>VLOOKUP(C5244,'Справочник по тт'!$A$2:$C$5,3,FALSE)</f>
        <v>"Парабола"</v>
      </c>
      <c r="E5244" t="str">
        <f>IF(AND(C5244=1,B5244&lt;='Справочник по тт'!$D$1),'Справочник по тт'!$D$2,VLOOKUP(C5244,'Справочник по тт'!A:C,2,FALSE))</f>
        <v>"Парабола" пр. Дмитриева д.6/1</v>
      </c>
      <c r="F5244" s="2">
        <f t="shared" si="163"/>
        <v>1</v>
      </c>
    </row>
    <row r="5245" spans="1:6" x14ac:dyDescent="0.25">
      <c r="A5245" s="3">
        <v>43926.583333333336</v>
      </c>
      <c r="B5245" s="14">
        <f t="shared" si="162"/>
        <v>43926</v>
      </c>
      <c r="C5245">
        <v>3</v>
      </c>
      <c r="D5245" t="str">
        <f>VLOOKUP(C5245,'Справочник по тт'!$A$2:$C$5,3,FALSE)</f>
        <v>"Парабола"</v>
      </c>
      <c r="E5245" t="str">
        <f>IF(AND(C5245=1,B5245&lt;='Справочник по тт'!$D$1),'Справочник по тт'!$D$2,VLOOKUP(C5245,'Справочник по тт'!A:C,2,FALSE))</f>
        <v>"Парабола" пр. Дмитриева д.6/1</v>
      </c>
      <c r="F5245" s="2">
        <f t="shared" si="163"/>
        <v>1</v>
      </c>
    </row>
    <row r="5246" spans="1:6" x14ac:dyDescent="0.25">
      <c r="A5246" s="3">
        <v>43926.583333333336</v>
      </c>
      <c r="B5246" s="14">
        <f t="shared" si="162"/>
        <v>43926</v>
      </c>
      <c r="C5246">
        <v>3</v>
      </c>
      <c r="D5246" t="str">
        <f>VLOOKUP(C5246,'Справочник по тт'!$A$2:$C$5,3,FALSE)</f>
        <v>"Парабола"</v>
      </c>
      <c r="E5246" t="str">
        <f>IF(AND(C5246=1,B5246&lt;='Справочник по тт'!$D$1),'Справочник по тт'!$D$2,VLOOKUP(C5246,'Справочник по тт'!A:C,2,FALSE))</f>
        <v>"Парабола" пр. Дмитриева д.6/1</v>
      </c>
      <c r="F5246" s="2">
        <f t="shared" si="163"/>
        <v>1</v>
      </c>
    </row>
    <row r="5247" spans="1:6" x14ac:dyDescent="0.25">
      <c r="A5247" s="3">
        <v>43926.583333333336</v>
      </c>
      <c r="B5247" s="14">
        <f t="shared" si="162"/>
        <v>43926</v>
      </c>
      <c r="C5247">
        <v>3</v>
      </c>
      <c r="D5247" t="str">
        <f>VLOOKUP(C5247,'Справочник по тт'!$A$2:$C$5,3,FALSE)</f>
        <v>"Парабола"</v>
      </c>
      <c r="E5247" t="str">
        <f>IF(AND(C5247=1,B5247&lt;='Справочник по тт'!$D$1),'Справочник по тт'!$D$2,VLOOKUP(C5247,'Справочник по тт'!A:C,2,FALSE))</f>
        <v>"Парабола" пр. Дмитриева д.6/1</v>
      </c>
      <c r="F5247" s="2">
        <f t="shared" si="163"/>
        <v>1</v>
      </c>
    </row>
    <row r="5248" spans="1:6" x14ac:dyDescent="0.25">
      <c r="A5248" s="3">
        <v>43926.583333333336</v>
      </c>
      <c r="B5248" s="14">
        <f t="shared" si="162"/>
        <v>43926</v>
      </c>
      <c r="C5248">
        <v>3</v>
      </c>
      <c r="D5248" t="str">
        <f>VLOOKUP(C5248,'Справочник по тт'!$A$2:$C$5,3,FALSE)</f>
        <v>"Парабола"</v>
      </c>
      <c r="E5248" t="str">
        <f>IF(AND(C5248=1,B5248&lt;='Справочник по тт'!$D$1),'Справочник по тт'!$D$2,VLOOKUP(C5248,'Справочник по тт'!A:C,2,FALSE))</f>
        <v>"Парабола" пр. Дмитриева д.6/1</v>
      </c>
      <c r="F5248" s="2">
        <f t="shared" si="163"/>
        <v>1</v>
      </c>
    </row>
    <row r="5249" spans="1:6" x14ac:dyDescent="0.25">
      <c r="A5249" s="3">
        <v>43926.604166666664</v>
      </c>
      <c r="B5249" s="14">
        <f t="shared" si="162"/>
        <v>43926</v>
      </c>
      <c r="C5249">
        <v>3</v>
      </c>
      <c r="D5249" t="str">
        <f>VLOOKUP(C5249,'Справочник по тт'!$A$2:$C$5,3,FALSE)</f>
        <v>"Парабола"</v>
      </c>
      <c r="E5249" t="str">
        <f>IF(AND(C5249=1,B5249&lt;='Справочник по тт'!$D$1),'Справочник по тт'!$D$2,VLOOKUP(C5249,'Справочник по тт'!A:C,2,FALSE))</f>
        <v>"Парабола" пр. Дмитриева д.6/1</v>
      </c>
      <c r="F5249" s="2">
        <f t="shared" si="163"/>
        <v>1</v>
      </c>
    </row>
    <row r="5250" spans="1:6" x14ac:dyDescent="0.25">
      <c r="A5250" s="3">
        <v>43926.625</v>
      </c>
      <c r="B5250" s="14">
        <f t="shared" ref="B5250:B5313" si="164">(TEXT(A5250,"ДД.ММ.ГГГГ"))*1</f>
        <v>43926</v>
      </c>
      <c r="C5250">
        <v>3</v>
      </c>
      <c r="D5250" t="str">
        <f>VLOOKUP(C5250,'Справочник по тт'!$A$2:$C$5,3,FALSE)</f>
        <v>"Парабола"</v>
      </c>
      <c r="E5250" t="str">
        <f>IF(AND(C5250=1,B5250&lt;='Справочник по тт'!$D$1),'Справочник по тт'!$D$2,VLOOKUP(C5250,'Справочник по тт'!A:C,2,FALSE))</f>
        <v>"Парабола" пр. Дмитриева д.6/1</v>
      </c>
      <c r="F5250" s="2">
        <f t="shared" si="163"/>
        <v>1</v>
      </c>
    </row>
    <row r="5251" spans="1:6" x14ac:dyDescent="0.25">
      <c r="A5251" s="3">
        <v>43926.625</v>
      </c>
      <c r="B5251" s="14">
        <f t="shared" si="164"/>
        <v>43926</v>
      </c>
      <c r="C5251">
        <v>3</v>
      </c>
      <c r="D5251" t="str">
        <f>VLOOKUP(C5251,'Справочник по тт'!$A$2:$C$5,3,FALSE)</f>
        <v>"Парабола"</v>
      </c>
      <c r="E5251" t="str">
        <f>IF(AND(C5251=1,B5251&lt;='Справочник по тт'!$D$1),'Справочник по тт'!$D$2,VLOOKUP(C5251,'Справочник по тт'!A:C,2,FALSE))</f>
        <v>"Парабола" пр. Дмитриева д.6/1</v>
      </c>
      <c r="F5251" s="2">
        <f t="shared" ref="F5251:F5314" si="165">IF(B5251&lt;=$F$1,1,"")</f>
        <v>1</v>
      </c>
    </row>
    <row r="5252" spans="1:6" x14ac:dyDescent="0.25">
      <c r="A5252" s="3">
        <v>43926.625</v>
      </c>
      <c r="B5252" s="14">
        <f t="shared" si="164"/>
        <v>43926</v>
      </c>
      <c r="C5252">
        <v>3</v>
      </c>
      <c r="D5252" t="str">
        <f>VLOOKUP(C5252,'Справочник по тт'!$A$2:$C$5,3,FALSE)</f>
        <v>"Парабола"</v>
      </c>
      <c r="E5252" t="str">
        <f>IF(AND(C5252=1,B5252&lt;='Справочник по тт'!$D$1),'Справочник по тт'!$D$2,VLOOKUP(C5252,'Справочник по тт'!A:C,2,FALSE))</f>
        <v>"Парабола" пр. Дмитриева д.6/1</v>
      </c>
      <c r="F5252" s="2">
        <f t="shared" si="165"/>
        <v>1</v>
      </c>
    </row>
    <row r="5253" spans="1:6" x14ac:dyDescent="0.25">
      <c r="A5253" s="3">
        <v>43926.625</v>
      </c>
      <c r="B5253" s="14">
        <f t="shared" si="164"/>
        <v>43926</v>
      </c>
      <c r="C5253">
        <v>3</v>
      </c>
      <c r="D5253" t="str">
        <f>VLOOKUP(C5253,'Справочник по тт'!$A$2:$C$5,3,FALSE)</f>
        <v>"Парабола"</v>
      </c>
      <c r="E5253" t="str">
        <f>IF(AND(C5253=1,B5253&lt;='Справочник по тт'!$D$1),'Справочник по тт'!$D$2,VLOOKUP(C5253,'Справочник по тт'!A:C,2,FALSE))</f>
        <v>"Парабола" пр. Дмитриева д.6/1</v>
      </c>
      <c r="F5253" s="2">
        <f t="shared" si="165"/>
        <v>1</v>
      </c>
    </row>
    <row r="5254" spans="1:6" x14ac:dyDescent="0.25">
      <c r="A5254" s="3">
        <v>43926.652777777781</v>
      </c>
      <c r="B5254" s="14">
        <f t="shared" si="164"/>
        <v>43926</v>
      </c>
      <c r="C5254">
        <v>3</v>
      </c>
      <c r="D5254" t="str">
        <f>VLOOKUP(C5254,'Справочник по тт'!$A$2:$C$5,3,FALSE)</f>
        <v>"Парабола"</v>
      </c>
      <c r="E5254" t="str">
        <f>IF(AND(C5254=1,B5254&lt;='Справочник по тт'!$D$1),'Справочник по тт'!$D$2,VLOOKUP(C5254,'Справочник по тт'!A:C,2,FALSE))</f>
        <v>"Парабола" пр. Дмитриева д.6/1</v>
      </c>
      <c r="F5254" s="2">
        <f t="shared" si="165"/>
        <v>1</v>
      </c>
    </row>
    <row r="5255" spans="1:6" x14ac:dyDescent="0.25">
      <c r="A5255" s="3">
        <v>43926.666666666664</v>
      </c>
      <c r="B5255" s="14">
        <f t="shared" si="164"/>
        <v>43926</v>
      </c>
      <c r="C5255">
        <v>3</v>
      </c>
      <c r="D5255" t="str">
        <f>VLOOKUP(C5255,'Справочник по тт'!$A$2:$C$5,3,FALSE)</f>
        <v>"Парабола"</v>
      </c>
      <c r="E5255" t="str">
        <f>IF(AND(C5255=1,B5255&lt;='Справочник по тт'!$D$1),'Справочник по тт'!$D$2,VLOOKUP(C5255,'Справочник по тт'!A:C,2,FALSE))</f>
        <v>"Парабола" пр. Дмитриева д.6/1</v>
      </c>
      <c r="F5255" s="2">
        <f t="shared" si="165"/>
        <v>1</v>
      </c>
    </row>
    <row r="5256" spans="1:6" x14ac:dyDescent="0.25">
      <c r="A5256" s="3">
        <v>43926.666666666664</v>
      </c>
      <c r="B5256" s="14">
        <f t="shared" si="164"/>
        <v>43926</v>
      </c>
      <c r="C5256">
        <v>3</v>
      </c>
      <c r="D5256" t="str">
        <f>VLOOKUP(C5256,'Справочник по тт'!$A$2:$C$5,3,FALSE)</f>
        <v>"Парабола"</v>
      </c>
      <c r="E5256" t="str">
        <f>IF(AND(C5256=1,B5256&lt;='Справочник по тт'!$D$1),'Справочник по тт'!$D$2,VLOOKUP(C5256,'Справочник по тт'!A:C,2,FALSE))</f>
        <v>"Парабола" пр. Дмитриева д.6/1</v>
      </c>
      <c r="F5256" s="2">
        <f t="shared" si="165"/>
        <v>1</v>
      </c>
    </row>
    <row r="5257" spans="1:6" x14ac:dyDescent="0.25">
      <c r="A5257" s="3">
        <v>43926.666666666664</v>
      </c>
      <c r="B5257" s="14">
        <f t="shared" si="164"/>
        <v>43926</v>
      </c>
      <c r="C5257">
        <v>3</v>
      </c>
      <c r="D5257" t="str">
        <f>VLOOKUP(C5257,'Справочник по тт'!$A$2:$C$5,3,FALSE)</f>
        <v>"Парабола"</v>
      </c>
      <c r="E5257" t="str">
        <f>IF(AND(C5257=1,B5257&lt;='Справочник по тт'!$D$1),'Справочник по тт'!$D$2,VLOOKUP(C5257,'Справочник по тт'!A:C,2,FALSE))</f>
        <v>"Парабола" пр. Дмитриева д.6/1</v>
      </c>
      <c r="F5257" s="2">
        <f t="shared" si="165"/>
        <v>1</v>
      </c>
    </row>
    <row r="5258" spans="1:6" x14ac:dyDescent="0.25">
      <c r="A5258" s="3">
        <v>43926.666666666664</v>
      </c>
      <c r="B5258" s="14">
        <f t="shared" si="164"/>
        <v>43926</v>
      </c>
      <c r="C5258">
        <v>3</v>
      </c>
      <c r="D5258" t="str">
        <f>VLOOKUP(C5258,'Справочник по тт'!$A$2:$C$5,3,FALSE)</f>
        <v>"Парабола"</v>
      </c>
      <c r="E5258" t="str">
        <f>IF(AND(C5258=1,B5258&lt;='Справочник по тт'!$D$1),'Справочник по тт'!$D$2,VLOOKUP(C5258,'Справочник по тт'!A:C,2,FALSE))</f>
        <v>"Парабола" пр. Дмитриева д.6/1</v>
      </c>
      <c r="F5258" s="2">
        <f t="shared" si="165"/>
        <v>1</v>
      </c>
    </row>
    <row r="5259" spans="1:6" x14ac:dyDescent="0.25">
      <c r="A5259" s="3">
        <v>43926.666666666664</v>
      </c>
      <c r="B5259" s="14">
        <f t="shared" si="164"/>
        <v>43926</v>
      </c>
      <c r="C5259">
        <v>3</v>
      </c>
      <c r="D5259" t="str">
        <f>VLOOKUP(C5259,'Справочник по тт'!$A$2:$C$5,3,FALSE)</f>
        <v>"Парабола"</v>
      </c>
      <c r="E5259" t="str">
        <f>IF(AND(C5259=1,B5259&lt;='Справочник по тт'!$D$1),'Справочник по тт'!$D$2,VLOOKUP(C5259,'Справочник по тт'!A:C,2,FALSE))</f>
        <v>"Парабола" пр. Дмитриева д.6/1</v>
      </c>
      <c r="F5259" s="2">
        <f t="shared" si="165"/>
        <v>1</v>
      </c>
    </row>
    <row r="5260" spans="1:6" x14ac:dyDescent="0.25">
      <c r="A5260" s="3">
        <v>43926.708333333336</v>
      </c>
      <c r="B5260" s="14">
        <f t="shared" si="164"/>
        <v>43926</v>
      </c>
      <c r="C5260">
        <v>3</v>
      </c>
      <c r="D5260" t="str">
        <f>VLOOKUP(C5260,'Справочник по тт'!$A$2:$C$5,3,FALSE)</f>
        <v>"Парабола"</v>
      </c>
      <c r="E5260" t="str">
        <f>IF(AND(C5260=1,B5260&lt;='Справочник по тт'!$D$1),'Справочник по тт'!$D$2,VLOOKUP(C5260,'Справочник по тт'!A:C,2,FALSE))</f>
        <v>"Парабола" пр. Дмитриева д.6/1</v>
      </c>
      <c r="F5260" s="2">
        <f t="shared" si="165"/>
        <v>1</v>
      </c>
    </row>
    <row r="5261" spans="1:6" x14ac:dyDescent="0.25">
      <c r="A5261" s="3">
        <v>43926.75</v>
      </c>
      <c r="B5261" s="14">
        <f t="shared" si="164"/>
        <v>43926</v>
      </c>
      <c r="C5261">
        <v>3</v>
      </c>
      <c r="D5261" t="str">
        <f>VLOOKUP(C5261,'Справочник по тт'!$A$2:$C$5,3,FALSE)</f>
        <v>"Парабола"</v>
      </c>
      <c r="E5261" t="str">
        <f>IF(AND(C5261=1,B5261&lt;='Справочник по тт'!$D$1),'Справочник по тт'!$D$2,VLOOKUP(C5261,'Справочник по тт'!A:C,2,FALSE))</f>
        <v>"Парабола" пр. Дмитриева д.6/1</v>
      </c>
      <c r="F5261" s="2">
        <f t="shared" si="165"/>
        <v>1</v>
      </c>
    </row>
    <row r="5262" spans="1:6" x14ac:dyDescent="0.25">
      <c r="A5262" s="3">
        <v>43926.75</v>
      </c>
      <c r="B5262" s="14">
        <f t="shared" si="164"/>
        <v>43926</v>
      </c>
      <c r="C5262">
        <v>3</v>
      </c>
      <c r="D5262" t="str">
        <f>VLOOKUP(C5262,'Справочник по тт'!$A$2:$C$5,3,FALSE)</f>
        <v>"Парабола"</v>
      </c>
      <c r="E5262" t="str">
        <f>IF(AND(C5262=1,B5262&lt;='Справочник по тт'!$D$1),'Справочник по тт'!$D$2,VLOOKUP(C5262,'Справочник по тт'!A:C,2,FALSE))</f>
        <v>"Парабола" пр. Дмитриева д.6/1</v>
      </c>
      <c r="F5262" s="2">
        <f t="shared" si="165"/>
        <v>1</v>
      </c>
    </row>
    <row r="5263" spans="1:6" x14ac:dyDescent="0.25">
      <c r="A5263" s="3">
        <v>43926.812893518516</v>
      </c>
      <c r="B5263" s="14">
        <f t="shared" si="164"/>
        <v>43926</v>
      </c>
      <c r="C5263">
        <v>3</v>
      </c>
      <c r="D5263" t="str">
        <f>VLOOKUP(C5263,'Справочник по тт'!$A$2:$C$5,3,FALSE)</f>
        <v>"Парабола"</v>
      </c>
      <c r="E5263" t="str">
        <f>IF(AND(C5263=1,B5263&lt;='Справочник по тт'!$D$1),'Справочник по тт'!$D$2,VLOOKUP(C5263,'Справочник по тт'!A:C,2,FALSE))</f>
        <v>"Парабола" пр. Дмитриева д.6/1</v>
      </c>
      <c r="F5263" s="2">
        <f t="shared" si="165"/>
        <v>1</v>
      </c>
    </row>
    <row r="5264" spans="1:6" x14ac:dyDescent="0.25">
      <c r="A5264" s="3">
        <v>43926.820138888892</v>
      </c>
      <c r="B5264" s="14">
        <f t="shared" si="164"/>
        <v>43926</v>
      </c>
      <c r="C5264">
        <v>3</v>
      </c>
      <c r="D5264" t="str">
        <f>VLOOKUP(C5264,'Справочник по тт'!$A$2:$C$5,3,FALSE)</f>
        <v>"Парабола"</v>
      </c>
      <c r="E5264" t="str">
        <f>IF(AND(C5264=1,B5264&lt;='Справочник по тт'!$D$1),'Справочник по тт'!$D$2,VLOOKUP(C5264,'Справочник по тт'!A:C,2,FALSE))</f>
        <v>"Парабола" пр. Дмитриева д.6/1</v>
      </c>
      <c r="F5264" s="2">
        <f t="shared" si="165"/>
        <v>1</v>
      </c>
    </row>
    <row r="5265" spans="1:6" x14ac:dyDescent="0.25">
      <c r="A5265" s="3">
        <v>43926.833333333336</v>
      </c>
      <c r="B5265" s="14">
        <f t="shared" si="164"/>
        <v>43926</v>
      </c>
      <c r="C5265">
        <v>3</v>
      </c>
      <c r="D5265" t="str">
        <f>VLOOKUP(C5265,'Справочник по тт'!$A$2:$C$5,3,FALSE)</f>
        <v>"Парабола"</v>
      </c>
      <c r="E5265" t="str">
        <f>IF(AND(C5265=1,B5265&lt;='Справочник по тт'!$D$1),'Справочник по тт'!$D$2,VLOOKUP(C5265,'Справочник по тт'!A:C,2,FALSE))</f>
        <v>"Парабола" пр. Дмитриева д.6/1</v>
      </c>
      <c r="F5265" s="2">
        <f t="shared" si="165"/>
        <v>1</v>
      </c>
    </row>
    <row r="5266" spans="1:6" x14ac:dyDescent="0.25">
      <c r="A5266" s="3">
        <v>43926.833333333336</v>
      </c>
      <c r="B5266" s="14">
        <f t="shared" si="164"/>
        <v>43926</v>
      </c>
      <c r="C5266">
        <v>3</v>
      </c>
      <c r="D5266" t="str">
        <f>VLOOKUP(C5266,'Справочник по тт'!$A$2:$C$5,3,FALSE)</f>
        <v>"Парабола"</v>
      </c>
      <c r="E5266" t="str">
        <f>IF(AND(C5266=1,B5266&lt;='Справочник по тт'!$D$1),'Справочник по тт'!$D$2,VLOOKUP(C5266,'Справочник по тт'!A:C,2,FALSE))</f>
        <v>"Парабола" пр. Дмитриева д.6/1</v>
      </c>
      <c r="F5266" s="2">
        <f t="shared" si="165"/>
        <v>1</v>
      </c>
    </row>
    <row r="5267" spans="1:6" x14ac:dyDescent="0.25">
      <c r="A5267" s="3">
        <v>43926.839872685188</v>
      </c>
      <c r="B5267" s="14">
        <f t="shared" si="164"/>
        <v>43926</v>
      </c>
      <c r="C5267">
        <v>3</v>
      </c>
      <c r="D5267" t="str">
        <f>VLOOKUP(C5267,'Справочник по тт'!$A$2:$C$5,3,FALSE)</f>
        <v>"Парабола"</v>
      </c>
      <c r="E5267" t="str">
        <f>IF(AND(C5267=1,B5267&lt;='Справочник по тт'!$D$1),'Справочник по тт'!$D$2,VLOOKUP(C5267,'Справочник по тт'!A:C,2,FALSE))</f>
        <v>"Парабола" пр. Дмитриева д.6/1</v>
      </c>
      <c r="F5267" s="2">
        <f t="shared" si="165"/>
        <v>1</v>
      </c>
    </row>
    <row r="5268" spans="1:6" x14ac:dyDescent="0.25">
      <c r="A5268" s="3">
        <v>43927.000694444447</v>
      </c>
      <c r="B5268" s="14">
        <f t="shared" si="164"/>
        <v>43927</v>
      </c>
      <c r="C5268">
        <v>3</v>
      </c>
      <c r="D5268" t="str">
        <f>VLOOKUP(C5268,'Справочник по тт'!$A$2:$C$5,3,FALSE)</f>
        <v>"Парабола"</v>
      </c>
      <c r="E5268" t="str">
        <f>IF(AND(C5268=1,B5268&lt;='Справочник по тт'!$D$1),'Справочник по тт'!$D$2,VLOOKUP(C5268,'Справочник по тт'!A:C,2,FALSE))</f>
        <v>"Парабола" пр. Дмитриева д.6/1</v>
      </c>
      <c r="F5268" s="2">
        <f t="shared" si="165"/>
        <v>1</v>
      </c>
    </row>
    <row r="5269" spans="1:6" x14ac:dyDescent="0.25">
      <c r="A5269" s="3">
        <v>43927.125</v>
      </c>
      <c r="B5269" s="14">
        <f t="shared" si="164"/>
        <v>43927</v>
      </c>
      <c r="C5269">
        <v>3</v>
      </c>
      <c r="D5269" t="str">
        <f>VLOOKUP(C5269,'Справочник по тт'!$A$2:$C$5,3,FALSE)</f>
        <v>"Парабола"</v>
      </c>
      <c r="E5269" t="str">
        <f>IF(AND(C5269=1,B5269&lt;='Справочник по тт'!$D$1),'Справочник по тт'!$D$2,VLOOKUP(C5269,'Справочник по тт'!A:C,2,FALSE))</f>
        <v>"Парабола" пр. Дмитриева д.6/1</v>
      </c>
      <c r="F5269" s="2">
        <f t="shared" si="165"/>
        <v>1</v>
      </c>
    </row>
    <row r="5270" spans="1:6" x14ac:dyDescent="0.25">
      <c r="A5270" s="3">
        <v>43927.208333333336</v>
      </c>
      <c r="B5270" s="14">
        <f t="shared" si="164"/>
        <v>43927</v>
      </c>
      <c r="C5270">
        <v>3</v>
      </c>
      <c r="D5270" t="str">
        <f>VLOOKUP(C5270,'Справочник по тт'!$A$2:$C$5,3,FALSE)</f>
        <v>"Парабола"</v>
      </c>
      <c r="E5270" t="str">
        <f>IF(AND(C5270=1,B5270&lt;='Справочник по тт'!$D$1),'Справочник по тт'!$D$2,VLOOKUP(C5270,'Справочник по тт'!A:C,2,FALSE))</f>
        <v>"Парабола" пр. Дмитриева д.6/1</v>
      </c>
      <c r="F5270" s="2">
        <f t="shared" si="165"/>
        <v>1</v>
      </c>
    </row>
    <row r="5271" spans="1:6" x14ac:dyDescent="0.25">
      <c r="A5271" s="3">
        <v>43927.25</v>
      </c>
      <c r="B5271" s="14">
        <f t="shared" si="164"/>
        <v>43927</v>
      </c>
      <c r="C5271">
        <v>3</v>
      </c>
      <c r="D5271" t="str">
        <f>VLOOKUP(C5271,'Справочник по тт'!$A$2:$C$5,3,FALSE)</f>
        <v>"Парабола"</v>
      </c>
      <c r="E5271" t="str">
        <f>IF(AND(C5271=1,B5271&lt;='Справочник по тт'!$D$1),'Справочник по тт'!$D$2,VLOOKUP(C5271,'Справочник по тт'!A:C,2,FALSE))</f>
        <v>"Парабола" пр. Дмитриева д.6/1</v>
      </c>
      <c r="F5271" s="2">
        <f t="shared" si="165"/>
        <v>1</v>
      </c>
    </row>
    <row r="5272" spans="1:6" x14ac:dyDescent="0.25">
      <c r="A5272" s="3">
        <v>43927.291666666664</v>
      </c>
      <c r="B5272" s="14">
        <f t="shared" si="164"/>
        <v>43927</v>
      </c>
      <c r="C5272">
        <v>3</v>
      </c>
      <c r="D5272" t="str">
        <f>VLOOKUP(C5272,'Справочник по тт'!$A$2:$C$5,3,FALSE)</f>
        <v>"Парабола"</v>
      </c>
      <c r="E5272" t="str">
        <f>IF(AND(C5272=1,B5272&lt;='Справочник по тт'!$D$1),'Справочник по тт'!$D$2,VLOOKUP(C5272,'Справочник по тт'!A:C,2,FALSE))</f>
        <v>"Парабола" пр. Дмитриева д.6/1</v>
      </c>
      <c r="F5272" s="2">
        <f t="shared" si="165"/>
        <v>1</v>
      </c>
    </row>
    <row r="5273" spans="1:6" x14ac:dyDescent="0.25">
      <c r="A5273" s="3">
        <v>43927.333333333336</v>
      </c>
      <c r="B5273" s="14">
        <f t="shared" si="164"/>
        <v>43927</v>
      </c>
      <c r="C5273">
        <v>3</v>
      </c>
      <c r="D5273" t="str">
        <f>VLOOKUP(C5273,'Справочник по тт'!$A$2:$C$5,3,FALSE)</f>
        <v>"Парабола"</v>
      </c>
      <c r="E5273" t="str">
        <f>IF(AND(C5273=1,B5273&lt;='Справочник по тт'!$D$1),'Справочник по тт'!$D$2,VLOOKUP(C5273,'Справочник по тт'!A:C,2,FALSE))</f>
        <v>"Парабола" пр. Дмитриева д.6/1</v>
      </c>
      <c r="F5273" s="2">
        <f t="shared" si="165"/>
        <v>1</v>
      </c>
    </row>
    <row r="5274" spans="1:6" x14ac:dyDescent="0.25">
      <c r="A5274" s="3">
        <v>43927.333333333336</v>
      </c>
      <c r="B5274" s="14">
        <f t="shared" si="164"/>
        <v>43927</v>
      </c>
      <c r="C5274">
        <v>3</v>
      </c>
      <c r="D5274" t="str">
        <f>VLOOKUP(C5274,'Справочник по тт'!$A$2:$C$5,3,FALSE)</f>
        <v>"Парабола"</v>
      </c>
      <c r="E5274" t="str">
        <f>IF(AND(C5274=1,B5274&lt;='Справочник по тт'!$D$1),'Справочник по тт'!$D$2,VLOOKUP(C5274,'Справочник по тт'!A:C,2,FALSE))</f>
        <v>"Парабола" пр. Дмитриева д.6/1</v>
      </c>
      <c r="F5274" s="2">
        <f t="shared" si="165"/>
        <v>1</v>
      </c>
    </row>
    <row r="5275" spans="1:6" x14ac:dyDescent="0.25">
      <c r="A5275" s="3">
        <v>43927.333333333336</v>
      </c>
      <c r="B5275" s="14">
        <f t="shared" si="164"/>
        <v>43927</v>
      </c>
      <c r="C5275">
        <v>3</v>
      </c>
      <c r="D5275" t="str">
        <f>VLOOKUP(C5275,'Справочник по тт'!$A$2:$C$5,3,FALSE)</f>
        <v>"Парабола"</v>
      </c>
      <c r="E5275" t="str">
        <f>IF(AND(C5275=1,B5275&lt;='Справочник по тт'!$D$1),'Справочник по тт'!$D$2,VLOOKUP(C5275,'Справочник по тт'!A:C,2,FALSE))</f>
        <v>"Парабола" пр. Дмитриева д.6/1</v>
      </c>
      <c r="F5275" s="2">
        <f t="shared" si="165"/>
        <v>1</v>
      </c>
    </row>
    <row r="5276" spans="1:6" x14ac:dyDescent="0.25">
      <c r="A5276" s="3">
        <v>43927.333333333336</v>
      </c>
      <c r="B5276" s="14">
        <f t="shared" si="164"/>
        <v>43927</v>
      </c>
      <c r="C5276">
        <v>3</v>
      </c>
      <c r="D5276" t="str">
        <f>VLOOKUP(C5276,'Справочник по тт'!$A$2:$C$5,3,FALSE)</f>
        <v>"Парабола"</v>
      </c>
      <c r="E5276" t="str">
        <f>IF(AND(C5276=1,B5276&lt;='Справочник по тт'!$D$1),'Справочник по тт'!$D$2,VLOOKUP(C5276,'Справочник по тт'!A:C,2,FALSE))</f>
        <v>"Парабола" пр. Дмитриева д.6/1</v>
      </c>
      <c r="F5276" s="2">
        <f t="shared" si="165"/>
        <v>1</v>
      </c>
    </row>
    <row r="5277" spans="1:6" x14ac:dyDescent="0.25">
      <c r="A5277" s="3">
        <v>43927.354166666664</v>
      </c>
      <c r="B5277" s="14">
        <f t="shared" si="164"/>
        <v>43927</v>
      </c>
      <c r="C5277">
        <v>3</v>
      </c>
      <c r="D5277" t="str">
        <f>VLOOKUP(C5277,'Справочник по тт'!$A$2:$C$5,3,FALSE)</f>
        <v>"Парабола"</v>
      </c>
      <c r="E5277" t="str">
        <f>IF(AND(C5277=1,B5277&lt;='Справочник по тт'!$D$1),'Справочник по тт'!$D$2,VLOOKUP(C5277,'Справочник по тт'!A:C,2,FALSE))</f>
        <v>"Парабола" пр. Дмитриева д.6/1</v>
      </c>
      <c r="F5277" s="2">
        <f t="shared" si="165"/>
        <v>1</v>
      </c>
    </row>
    <row r="5278" spans="1:6" x14ac:dyDescent="0.25">
      <c r="A5278" s="3">
        <v>43927.375</v>
      </c>
      <c r="B5278" s="14">
        <f t="shared" si="164"/>
        <v>43927</v>
      </c>
      <c r="C5278">
        <v>3</v>
      </c>
      <c r="D5278" t="str">
        <f>VLOOKUP(C5278,'Справочник по тт'!$A$2:$C$5,3,FALSE)</f>
        <v>"Парабола"</v>
      </c>
      <c r="E5278" t="str">
        <f>IF(AND(C5278=1,B5278&lt;='Справочник по тт'!$D$1),'Справочник по тт'!$D$2,VLOOKUP(C5278,'Справочник по тт'!A:C,2,FALSE))</f>
        <v>"Парабола" пр. Дмитриева д.6/1</v>
      </c>
      <c r="F5278" s="2">
        <f t="shared" si="165"/>
        <v>1</v>
      </c>
    </row>
    <row r="5279" spans="1:6" x14ac:dyDescent="0.25">
      <c r="A5279" s="3">
        <v>43927.375</v>
      </c>
      <c r="B5279" s="14">
        <f t="shared" si="164"/>
        <v>43927</v>
      </c>
      <c r="C5279">
        <v>3</v>
      </c>
      <c r="D5279" t="str">
        <f>VLOOKUP(C5279,'Справочник по тт'!$A$2:$C$5,3,FALSE)</f>
        <v>"Парабола"</v>
      </c>
      <c r="E5279" t="str">
        <f>IF(AND(C5279=1,B5279&lt;='Справочник по тт'!$D$1),'Справочник по тт'!$D$2,VLOOKUP(C5279,'Справочник по тт'!A:C,2,FALSE))</f>
        <v>"Парабола" пр. Дмитриева д.6/1</v>
      </c>
      <c r="F5279" s="2">
        <f t="shared" si="165"/>
        <v>1</v>
      </c>
    </row>
    <row r="5280" spans="1:6" x14ac:dyDescent="0.25">
      <c r="A5280" s="3">
        <v>43927.375</v>
      </c>
      <c r="B5280" s="14">
        <f t="shared" si="164"/>
        <v>43927</v>
      </c>
      <c r="C5280">
        <v>3</v>
      </c>
      <c r="D5280" t="str">
        <f>VLOOKUP(C5280,'Справочник по тт'!$A$2:$C$5,3,FALSE)</f>
        <v>"Парабола"</v>
      </c>
      <c r="E5280" t="str">
        <f>IF(AND(C5280=1,B5280&lt;='Справочник по тт'!$D$1),'Справочник по тт'!$D$2,VLOOKUP(C5280,'Справочник по тт'!A:C,2,FALSE))</f>
        <v>"Парабола" пр. Дмитриева д.6/1</v>
      </c>
      <c r="F5280" s="2">
        <f t="shared" si="165"/>
        <v>1</v>
      </c>
    </row>
    <row r="5281" spans="1:6" x14ac:dyDescent="0.25">
      <c r="A5281" s="3">
        <v>43927.375</v>
      </c>
      <c r="B5281" s="14">
        <f t="shared" si="164"/>
        <v>43927</v>
      </c>
      <c r="C5281">
        <v>3</v>
      </c>
      <c r="D5281" t="str">
        <f>VLOOKUP(C5281,'Справочник по тт'!$A$2:$C$5,3,FALSE)</f>
        <v>"Парабола"</v>
      </c>
      <c r="E5281" t="str">
        <f>IF(AND(C5281=1,B5281&lt;='Справочник по тт'!$D$1),'Справочник по тт'!$D$2,VLOOKUP(C5281,'Справочник по тт'!A:C,2,FALSE))</f>
        <v>"Парабола" пр. Дмитриева д.6/1</v>
      </c>
      <c r="F5281" s="2">
        <f t="shared" si="165"/>
        <v>1</v>
      </c>
    </row>
    <row r="5282" spans="1:6" x14ac:dyDescent="0.25">
      <c r="A5282" s="3">
        <v>43927.375</v>
      </c>
      <c r="B5282" s="14">
        <f t="shared" si="164"/>
        <v>43927</v>
      </c>
      <c r="C5282">
        <v>3</v>
      </c>
      <c r="D5282" t="str">
        <f>VLOOKUP(C5282,'Справочник по тт'!$A$2:$C$5,3,FALSE)</f>
        <v>"Парабола"</v>
      </c>
      <c r="E5282" t="str">
        <f>IF(AND(C5282=1,B5282&lt;='Справочник по тт'!$D$1),'Справочник по тт'!$D$2,VLOOKUP(C5282,'Справочник по тт'!A:C,2,FALSE))</f>
        <v>"Парабола" пр. Дмитриева д.6/1</v>
      </c>
      <c r="F5282" s="2">
        <f t="shared" si="165"/>
        <v>1</v>
      </c>
    </row>
    <row r="5283" spans="1:6" x14ac:dyDescent="0.25">
      <c r="A5283" s="3">
        <v>43927.375</v>
      </c>
      <c r="B5283" s="14">
        <f t="shared" si="164"/>
        <v>43927</v>
      </c>
      <c r="C5283">
        <v>3</v>
      </c>
      <c r="D5283" t="str">
        <f>VLOOKUP(C5283,'Справочник по тт'!$A$2:$C$5,3,FALSE)</f>
        <v>"Парабола"</v>
      </c>
      <c r="E5283" t="str">
        <f>IF(AND(C5283=1,B5283&lt;='Справочник по тт'!$D$1),'Справочник по тт'!$D$2,VLOOKUP(C5283,'Справочник по тт'!A:C,2,FALSE))</f>
        <v>"Парабола" пр. Дмитриева д.6/1</v>
      </c>
      <c r="F5283" s="2">
        <f t="shared" si="165"/>
        <v>1</v>
      </c>
    </row>
    <row r="5284" spans="1:6" x14ac:dyDescent="0.25">
      <c r="A5284" s="3">
        <v>43927.375</v>
      </c>
      <c r="B5284" s="14">
        <f t="shared" si="164"/>
        <v>43927</v>
      </c>
      <c r="C5284">
        <v>3</v>
      </c>
      <c r="D5284" t="str">
        <f>VLOOKUP(C5284,'Справочник по тт'!$A$2:$C$5,3,FALSE)</f>
        <v>"Парабола"</v>
      </c>
      <c r="E5284" t="str">
        <f>IF(AND(C5284=1,B5284&lt;='Справочник по тт'!$D$1),'Справочник по тт'!$D$2,VLOOKUP(C5284,'Справочник по тт'!A:C,2,FALSE))</f>
        <v>"Парабола" пр. Дмитриева д.6/1</v>
      </c>
      <c r="F5284" s="2">
        <f t="shared" si="165"/>
        <v>1</v>
      </c>
    </row>
    <row r="5285" spans="1:6" x14ac:dyDescent="0.25">
      <c r="A5285" s="3">
        <v>43927.375</v>
      </c>
      <c r="B5285" s="14">
        <f t="shared" si="164"/>
        <v>43927</v>
      </c>
      <c r="C5285">
        <v>3</v>
      </c>
      <c r="D5285" t="str">
        <f>VLOOKUP(C5285,'Справочник по тт'!$A$2:$C$5,3,FALSE)</f>
        <v>"Парабола"</v>
      </c>
      <c r="E5285" t="str">
        <f>IF(AND(C5285=1,B5285&lt;='Справочник по тт'!$D$1),'Справочник по тт'!$D$2,VLOOKUP(C5285,'Справочник по тт'!A:C,2,FALSE))</f>
        <v>"Парабола" пр. Дмитриева д.6/1</v>
      </c>
      <c r="F5285" s="2">
        <f t="shared" si="165"/>
        <v>1</v>
      </c>
    </row>
    <row r="5286" spans="1:6" x14ac:dyDescent="0.25">
      <c r="A5286" s="3">
        <v>43927.375</v>
      </c>
      <c r="B5286" s="14">
        <f t="shared" si="164"/>
        <v>43927</v>
      </c>
      <c r="C5286">
        <v>3</v>
      </c>
      <c r="D5286" t="str">
        <f>VLOOKUP(C5286,'Справочник по тт'!$A$2:$C$5,3,FALSE)</f>
        <v>"Парабола"</v>
      </c>
      <c r="E5286" t="str">
        <f>IF(AND(C5286=1,B5286&lt;='Справочник по тт'!$D$1),'Справочник по тт'!$D$2,VLOOKUP(C5286,'Справочник по тт'!A:C,2,FALSE))</f>
        <v>"Парабола" пр. Дмитриева д.6/1</v>
      </c>
      <c r="F5286" s="2">
        <f t="shared" si="165"/>
        <v>1</v>
      </c>
    </row>
    <row r="5287" spans="1:6" x14ac:dyDescent="0.25">
      <c r="A5287" s="3">
        <v>43927.375</v>
      </c>
      <c r="B5287" s="14">
        <f t="shared" si="164"/>
        <v>43927</v>
      </c>
      <c r="C5287">
        <v>3</v>
      </c>
      <c r="D5287" t="str">
        <f>VLOOKUP(C5287,'Справочник по тт'!$A$2:$C$5,3,FALSE)</f>
        <v>"Парабола"</v>
      </c>
      <c r="E5287" t="str">
        <f>IF(AND(C5287=1,B5287&lt;='Справочник по тт'!$D$1),'Справочник по тт'!$D$2,VLOOKUP(C5287,'Справочник по тт'!A:C,2,FALSE))</f>
        <v>"Парабола" пр. Дмитриева д.6/1</v>
      </c>
      <c r="F5287" s="2">
        <f t="shared" si="165"/>
        <v>1</v>
      </c>
    </row>
    <row r="5288" spans="1:6" x14ac:dyDescent="0.25">
      <c r="A5288" s="3">
        <v>43927.375</v>
      </c>
      <c r="B5288" s="14">
        <f t="shared" si="164"/>
        <v>43927</v>
      </c>
      <c r="C5288">
        <v>3</v>
      </c>
      <c r="D5288" t="str">
        <f>VLOOKUP(C5288,'Справочник по тт'!$A$2:$C$5,3,FALSE)</f>
        <v>"Парабола"</v>
      </c>
      <c r="E5288" t="str">
        <f>IF(AND(C5288=1,B5288&lt;='Справочник по тт'!$D$1),'Справочник по тт'!$D$2,VLOOKUP(C5288,'Справочник по тт'!A:C,2,FALSE))</f>
        <v>"Парабола" пр. Дмитриева д.6/1</v>
      </c>
      <c r="F5288" s="2">
        <f t="shared" si="165"/>
        <v>1</v>
      </c>
    </row>
    <row r="5289" spans="1:6" x14ac:dyDescent="0.25">
      <c r="A5289" s="3">
        <v>43927.375</v>
      </c>
      <c r="B5289" s="14">
        <f t="shared" si="164"/>
        <v>43927</v>
      </c>
      <c r="C5289">
        <v>3</v>
      </c>
      <c r="D5289" t="str">
        <f>VLOOKUP(C5289,'Справочник по тт'!$A$2:$C$5,3,FALSE)</f>
        <v>"Парабола"</v>
      </c>
      <c r="E5289" t="str">
        <f>IF(AND(C5289=1,B5289&lt;='Справочник по тт'!$D$1),'Справочник по тт'!$D$2,VLOOKUP(C5289,'Справочник по тт'!A:C,2,FALSE))</f>
        <v>"Парабола" пр. Дмитриева д.6/1</v>
      </c>
      <c r="F5289" s="2">
        <f t="shared" si="165"/>
        <v>1</v>
      </c>
    </row>
    <row r="5290" spans="1:6" x14ac:dyDescent="0.25">
      <c r="A5290" s="3">
        <v>43927.375</v>
      </c>
      <c r="B5290" s="14">
        <f t="shared" si="164"/>
        <v>43927</v>
      </c>
      <c r="C5290">
        <v>3</v>
      </c>
      <c r="D5290" t="str">
        <f>VLOOKUP(C5290,'Справочник по тт'!$A$2:$C$5,3,FALSE)</f>
        <v>"Парабола"</v>
      </c>
      <c r="E5290" t="str">
        <f>IF(AND(C5290=1,B5290&lt;='Справочник по тт'!$D$1),'Справочник по тт'!$D$2,VLOOKUP(C5290,'Справочник по тт'!A:C,2,FALSE))</f>
        <v>"Парабола" пр. Дмитриева д.6/1</v>
      </c>
      <c r="F5290" s="2">
        <f t="shared" si="165"/>
        <v>1</v>
      </c>
    </row>
    <row r="5291" spans="1:6" x14ac:dyDescent="0.25">
      <c r="A5291" s="3">
        <v>43927.375</v>
      </c>
      <c r="B5291" s="14">
        <f t="shared" si="164"/>
        <v>43927</v>
      </c>
      <c r="C5291">
        <v>3</v>
      </c>
      <c r="D5291" t="str">
        <f>VLOOKUP(C5291,'Справочник по тт'!$A$2:$C$5,3,FALSE)</f>
        <v>"Парабола"</v>
      </c>
      <c r="E5291" t="str">
        <f>IF(AND(C5291=1,B5291&lt;='Справочник по тт'!$D$1),'Справочник по тт'!$D$2,VLOOKUP(C5291,'Справочник по тт'!A:C,2,FALSE))</f>
        <v>"Парабола" пр. Дмитриева д.6/1</v>
      </c>
      <c r="F5291" s="2">
        <f t="shared" si="165"/>
        <v>1</v>
      </c>
    </row>
    <row r="5292" spans="1:6" x14ac:dyDescent="0.25">
      <c r="A5292" s="3">
        <v>43927.375</v>
      </c>
      <c r="B5292" s="14">
        <f t="shared" si="164"/>
        <v>43927</v>
      </c>
      <c r="C5292">
        <v>3</v>
      </c>
      <c r="D5292" t="str">
        <f>VLOOKUP(C5292,'Справочник по тт'!$A$2:$C$5,3,FALSE)</f>
        <v>"Парабола"</v>
      </c>
      <c r="E5292" t="str">
        <f>IF(AND(C5292=1,B5292&lt;='Справочник по тт'!$D$1),'Справочник по тт'!$D$2,VLOOKUP(C5292,'Справочник по тт'!A:C,2,FALSE))</f>
        <v>"Парабола" пр. Дмитриева д.6/1</v>
      </c>
      <c r="F5292" s="2">
        <f t="shared" si="165"/>
        <v>1</v>
      </c>
    </row>
    <row r="5293" spans="1:6" x14ac:dyDescent="0.25">
      <c r="A5293" s="3">
        <v>43927.375</v>
      </c>
      <c r="B5293" s="14">
        <f t="shared" si="164"/>
        <v>43927</v>
      </c>
      <c r="C5293">
        <v>3</v>
      </c>
      <c r="D5293" t="str">
        <f>VLOOKUP(C5293,'Справочник по тт'!$A$2:$C$5,3,FALSE)</f>
        <v>"Парабола"</v>
      </c>
      <c r="E5293" t="str">
        <f>IF(AND(C5293=1,B5293&lt;='Справочник по тт'!$D$1),'Справочник по тт'!$D$2,VLOOKUP(C5293,'Справочник по тт'!A:C,2,FALSE))</f>
        <v>"Парабола" пр. Дмитриева д.6/1</v>
      </c>
      <c r="F5293" s="2">
        <f t="shared" si="165"/>
        <v>1</v>
      </c>
    </row>
    <row r="5294" spans="1:6" x14ac:dyDescent="0.25">
      <c r="A5294" s="3">
        <v>43927.375</v>
      </c>
      <c r="B5294" s="14">
        <f t="shared" si="164"/>
        <v>43927</v>
      </c>
      <c r="C5294">
        <v>3</v>
      </c>
      <c r="D5294" t="str">
        <f>VLOOKUP(C5294,'Справочник по тт'!$A$2:$C$5,3,FALSE)</f>
        <v>"Парабола"</v>
      </c>
      <c r="E5294" t="str">
        <f>IF(AND(C5294=1,B5294&lt;='Справочник по тт'!$D$1),'Справочник по тт'!$D$2,VLOOKUP(C5294,'Справочник по тт'!A:C,2,FALSE))</f>
        <v>"Парабола" пр. Дмитриева д.6/1</v>
      </c>
      <c r="F5294" s="2">
        <f t="shared" si="165"/>
        <v>1</v>
      </c>
    </row>
    <row r="5295" spans="1:6" x14ac:dyDescent="0.25">
      <c r="A5295" s="3">
        <v>43927.375</v>
      </c>
      <c r="B5295" s="14">
        <f t="shared" si="164"/>
        <v>43927</v>
      </c>
      <c r="C5295">
        <v>3</v>
      </c>
      <c r="D5295" t="str">
        <f>VLOOKUP(C5295,'Справочник по тт'!$A$2:$C$5,3,FALSE)</f>
        <v>"Парабола"</v>
      </c>
      <c r="E5295" t="str">
        <f>IF(AND(C5295=1,B5295&lt;='Справочник по тт'!$D$1),'Справочник по тт'!$D$2,VLOOKUP(C5295,'Справочник по тт'!A:C,2,FALSE))</f>
        <v>"Парабола" пр. Дмитриева д.6/1</v>
      </c>
      <c r="F5295" s="2">
        <f t="shared" si="165"/>
        <v>1</v>
      </c>
    </row>
    <row r="5296" spans="1:6" x14ac:dyDescent="0.25">
      <c r="A5296" s="3">
        <v>43927.375</v>
      </c>
      <c r="B5296" s="14">
        <f t="shared" si="164"/>
        <v>43927</v>
      </c>
      <c r="C5296">
        <v>3</v>
      </c>
      <c r="D5296" t="str">
        <f>VLOOKUP(C5296,'Справочник по тт'!$A$2:$C$5,3,FALSE)</f>
        <v>"Парабола"</v>
      </c>
      <c r="E5296" t="str">
        <f>IF(AND(C5296=1,B5296&lt;='Справочник по тт'!$D$1),'Справочник по тт'!$D$2,VLOOKUP(C5296,'Справочник по тт'!A:C,2,FALSE))</f>
        <v>"Парабола" пр. Дмитриева д.6/1</v>
      </c>
      <c r="F5296" s="2">
        <f t="shared" si="165"/>
        <v>1</v>
      </c>
    </row>
    <row r="5297" spans="1:6" x14ac:dyDescent="0.25">
      <c r="A5297" s="3">
        <v>43927.375</v>
      </c>
      <c r="B5297" s="14">
        <f t="shared" si="164"/>
        <v>43927</v>
      </c>
      <c r="C5297">
        <v>3</v>
      </c>
      <c r="D5297" t="str">
        <f>VLOOKUP(C5297,'Справочник по тт'!$A$2:$C$5,3,FALSE)</f>
        <v>"Парабола"</v>
      </c>
      <c r="E5297" t="str">
        <f>IF(AND(C5297=1,B5297&lt;='Справочник по тт'!$D$1),'Справочник по тт'!$D$2,VLOOKUP(C5297,'Справочник по тт'!A:C,2,FALSE))</f>
        <v>"Парабола" пр. Дмитриева д.6/1</v>
      </c>
      <c r="F5297" s="2">
        <f t="shared" si="165"/>
        <v>1</v>
      </c>
    </row>
    <row r="5298" spans="1:6" x14ac:dyDescent="0.25">
      <c r="A5298" s="3">
        <v>43927.395833333336</v>
      </c>
      <c r="B5298" s="14">
        <f t="shared" si="164"/>
        <v>43927</v>
      </c>
      <c r="C5298">
        <v>3</v>
      </c>
      <c r="D5298" t="str">
        <f>VLOOKUP(C5298,'Справочник по тт'!$A$2:$C$5,3,FALSE)</f>
        <v>"Парабола"</v>
      </c>
      <c r="E5298" t="str">
        <f>IF(AND(C5298=1,B5298&lt;='Справочник по тт'!$D$1),'Справочник по тт'!$D$2,VLOOKUP(C5298,'Справочник по тт'!A:C,2,FALSE))</f>
        <v>"Парабола" пр. Дмитриева д.6/1</v>
      </c>
      <c r="F5298" s="2">
        <f t="shared" si="165"/>
        <v>1</v>
      </c>
    </row>
    <row r="5299" spans="1:6" x14ac:dyDescent="0.25">
      <c r="A5299" s="3">
        <v>43927.416666666664</v>
      </c>
      <c r="B5299" s="14">
        <f t="shared" si="164"/>
        <v>43927</v>
      </c>
      <c r="C5299">
        <v>3</v>
      </c>
      <c r="D5299" t="str">
        <f>VLOOKUP(C5299,'Справочник по тт'!$A$2:$C$5,3,FALSE)</f>
        <v>"Парабола"</v>
      </c>
      <c r="E5299" t="str">
        <f>IF(AND(C5299=1,B5299&lt;='Справочник по тт'!$D$1),'Справочник по тт'!$D$2,VLOOKUP(C5299,'Справочник по тт'!A:C,2,FALSE))</f>
        <v>"Парабола" пр. Дмитриева д.6/1</v>
      </c>
      <c r="F5299" s="2">
        <f t="shared" si="165"/>
        <v>1</v>
      </c>
    </row>
    <row r="5300" spans="1:6" x14ac:dyDescent="0.25">
      <c r="A5300" s="3">
        <v>43927.416666666664</v>
      </c>
      <c r="B5300" s="14">
        <f t="shared" si="164"/>
        <v>43927</v>
      </c>
      <c r="C5300">
        <v>3</v>
      </c>
      <c r="D5300" t="str">
        <f>VLOOKUP(C5300,'Справочник по тт'!$A$2:$C$5,3,FALSE)</f>
        <v>"Парабола"</v>
      </c>
      <c r="E5300" t="str">
        <f>IF(AND(C5300=1,B5300&lt;='Справочник по тт'!$D$1),'Справочник по тт'!$D$2,VLOOKUP(C5300,'Справочник по тт'!A:C,2,FALSE))</f>
        <v>"Парабола" пр. Дмитриева д.6/1</v>
      </c>
      <c r="F5300" s="2">
        <f t="shared" si="165"/>
        <v>1</v>
      </c>
    </row>
    <row r="5301" spans="1:6" x14ac:dyDescent="0.25">
      <c r="A5301" s="3">
        <v>43927.416666666664</v>
      </c>
      <c r="B5301" s="14">
        <f t="shared" si="164"/>
        <v>43927</v>
      </c>
      <c r="C5301">
        <v>3</v>
      </c>
      <c r="D5301" t="str">
        <f>VLOOKUP(C5301,'Справочник по тт'!$A$2:$C$5,3,FALSE)</f>
        <v>"Парабола"</v>
      </c>
      <c r="E5301" t="str">
        <f>IF(AND(C5301=1,B5301&lt;='Справочник по тт'!$D$1),'Справочник по тт'!$D$2,VLOOKUP(C5301,'Справочник по тт'!A:C,2,FALSE))</f>
        <v>"Парабола" пр. Дмитриева д.6/1</v>
      </c>
      <c r="F5301" s="2">
        <f t="shared" si="165"/>
        <v>1</v>
      </c>
    </row>
    <row r="5302" spans="1:6" x14ac:dyDescent="0.25">
      <c r="A5302" s="3">
        <v>43927.416666666664</v>
      </c>
      <c r="B5302" s="14">
        <f t="shared" si="164"/>
        <v>43927</v>
      </c>
      <c r="C5302">
        <v>3</v>
      </c>
      <c r="D5302" t="str">
        <f>VLOOKUP(C5302,'Справочник по тт'!$A$2:$C$5,3,FALSE)</f>
        <v>"Парабола"</v>
      </c>
      <c r="E5302" t="str">
        <f>IF(AND(C5302=1,B5302&lt;='Справочник по тт'!$D$1),'Справочник по тт'!$D$2,VLOOKUP(C5302,'Справочник по тт'!A:C,2,FALSE))</f>
        <v>"Парабола" пр. Дмитриева д.6/1</v>
      </c>
      <c r="F5302" s="2">
        <f t="shared" si="165"/>
        <v>1</v>
      </c>
    </row>
    <row r="5303" spans="1:6" x14ac:dyDescent="0.25">
      <c r="A5303" s="3">
        <v>43927.416666666664</v>
      </c>
      <c r="B5303" s="14">
        <f t="shared" si="164"/>
        <v>43927</v>
      </c>
      <c r="C5303">
        <v>3</v>
      </c>
      <c r="D5303" t="str">
        <f>VLOOKUP(C5303,'Справочник по тт'!$A$2:$C$5,3,FALSE)</f>
        <v>"Парабола"</v>
      </c>
      <c r="E5303" t="str">
        <f>IF(AND(C5303=1,B5303&lt;='Справочник по тт'!$D$1),'Справочник по тт'!$D$2,VLOOKUP(C5303,'Справочник по тт'!A:C,2,FALSE))</f>
        <v>"Парабола" пр. Дмитриева д.6/1</v>
      </c>
      <c r="F5303" s="2">
        <f t="shared" si="165"/>
        <v>1</v>
      </c>
    </row>
    <row r="5304" spans="1:6" x14ac:dyDescent="0.25">
      <c r="A5304" s="3">
        <v>43927.458333333336</v>
      </c>
      <c r="B5304" s="14">
        <f t="shared" si="164"/>
        <v>43927</v>
      </c>
      <c r="C5304">
        <v>3</v>
      </c>
      <c r="D5304" t="str">
        <f>VLOOKUP(C5304,'Справочник по тт'!$A$2:$C$5,3,FALSE)</f>
        <v>"Парабола"</v>
      </c>
      <c r="E5304" t="str">
        <f>IF(AND(C5304=1,B5304&lt;='Справочник по тт'!$D$1),'Справочник по тт'!$D$2,VLOOKUP(C5304,'Справочник по тт'!A:C,2,FALSE))</f>
        <v>"Парабола" пр. Дмитриева д.6/1</v>
      </c>
      <c r="F5304" s="2">
        <f t="shared" si="165"/>
        <v>1</v>
      </c>
    </row>
    <row r="5305" spans="1:6" x14ac:dyDescent="0.25">
      <c r="A5305" s="3">
        <v>43927.458333333336</v>
      </c>
      <c r="B5305" s="14">
        <f t="shared" si="164"/>
        <v>43927</v>
      </c>
      <c r="C5305">
        <v>3</v>
      </c>
      <c r="D5305" t="str">
        <f>VLOOKUP(C5305,'Справочник по тт'!$A$2:$C$5,3,FALSE)</f>
        <v>"Парабола"</v>
      </c>
      <c r="E5305" t="str">
        <f>IF(AND(C5305=1,B5305&lt;='Справочник по тт'!$D$1),'Справочник по тт'!$D$2,VLOOKUP(C5305,'Справочник по тт'!A:C,2,FALSE))</f>
        <v>"Парабола" пр. Дмитриева д.6/1</v>
      </c>
      <c r="F5305" s="2">
        <f t="shared" si="165"/>
        <v>1</v>
      </c>
    </row>
    <row r="5306" spans="1:6" x14ac:dyDescent="0.25">
      <c r="A5306" s="3">
        <v>43927.458333333336</v>
      </c>
      <c r="B5306" s="14">
        <f t="shared" si="164"/>
        <v>43927</v>
      </c>
      <c r="C5306">
        <v>3</v>
      </c>
      <c r="D5306" t="str">
        <f>VLOOKUP(C5306,'Справочник по тт'!$A$2:$C$5,3,FALSE)</f>
        <v>"Парабола"</v>
      </c>
      <c r="E5306" t="str">
        <f>IF(AND(C5306=1,B5306&lt;='Справочник по тт'!$D$1),'Справочник по тт'!$D$2,VLOOKUP(C5306,'Справочник по тт'!A:C,2,FALSE))</f>
        <v>"Парабола" пр. Дмитриева д.6/1</v>
      </c>
      <c r="F5306" s="2">
        <f t="shared" si="165"/>
        <v>1</v>
      </c>
    </row>
    <row r="5307" spans="1:6" x14ac:dyDescent="0.25">
      <c r="A5307" s="3">
        <v>43927.458333333336</v>
      </c>
      <c r="B5307" s="14">
        <f t="shared" si="164"/>
        <v>43927</v>
      </c>
      <c r="C5307">
        <v>3</v>
      </c>
      <c r="D5307" t="str">
        <f>VLOOKUP(C5307,'Справочник по тт'!$A$2:$C$5,3,FALSE)</f>
        <v>"Парабола"</v>
      </c>
      <c r="E5307" t="str">
        <f>IF(AND(C5307=1,B5307&lt;='Справочник по тт'!$D$1),'Справочник по тт'!$D$2,VLOOKUP(C5307,'Справочник по тт'!A:C,2,FALSE))</f>
        <v>"Парабола" пр. Дмитриева д.6/1</v>
      </c>
      <c r="F5307" s="2">
        <f t="shared" si="165"/>
        <v>1</v>
      </c>
    </row>
    <row r="5308" spans="1:6" x14ac:dyDescent="0.25">
      <c r="A5308" s="3">
        <v>43927.462500000001</v>
      </c>
      <c r="B5308" s="14">
        <f t="shared" si="164"/>
        <v>43927</v>
      </c>
      <c r="C5308">
        <v>3</v>
      </c>
      <c r="D5308" t="str">
        <f>VLOOKUP(C5308,'Справочник по тт'!$A$2:$C$5,3,FALSE)</f>
        <v>"Парабола"</v>
      </c>
      <c r="E5308" t="str">
        <f>IF(AND(C5308=1,B5308&lt;='Справочник по тт'!$D$1),'Справочник по тт'!$D$2,VLOOKUP(C5308,'Справочник по тт'!A:C,2,FALSE))</f>
        <v>"Парабола" пр. Дмитриева д.6/1</v>
      </c>
      <c r="F5308" s="2">
        <f t="shared" si="165"/>
        <v>1</v>
      </c>
    </row>
    <row r="5309" spans="1:6" x14ac:dyDescent="0.25">
      <c r="A5309" s="3">
        <v>43927.5</v>
      </c>
      <c r="B5309" s="14">
        <f t="shared" si="164"/>
        <v>43927</v>
      </c>
      <c r="C5309">
        <v>3</v>
      </c>
      <c r="D5309" t="str">
        <f>VLOOKUP(C5309,'Справочник по тт'!$A$2:$C$5,3,FALSE)</f>
        <v>"Парабола"</v>
      </c>
      <c r="E5309" t="str">
        <f>IF(AND(C5309=1,B5309&lt;='Справочник по тт'!$D$1),'Справочник по тт'!$D$2,VLOOKUP(C5309,'Справочник по тт'!A:C,2,FALSE))</f>
        <v>"Парабола" пр. Дмитриева д.6/1</v>
      </c>
      <c r="F5309" s="2">
        <f t="shared" si="165"/>
        <v>1</v>
      </c>
    </row>
    <row r="5310" spans="1:6" x14ac:dyDescent="0.25">
      <c r="A5310" s="3">
        <v>43927.5</v>
      </c>
      <c r="B5310" s="14">
        <f t="shared" si="164"/>
        <v>43927</v>
      </c>
      <c r="C5310">
        <v>3</v>
      </c>
      <c r="D5310" t="str">
        <f>VLOOKUP(C5310,'Справочник по тт'!$A$2:$C$5,3,FALSE)</f>
        <v>"Парабола"</v>
      </c>
      <c r="E5310" t="str">
        <f>IF(AND(C5310=1,B5310&lt;='Справочник по тт'!$D$1),'Справочник по тт'!$D$2,VLOOKUP(C5310,'Справочник по тт'!A:C,2,FALSE))</f>
        <v>"Парабола" пр. Дмитриева д.6/1</v>
      </c>
      <c r="F5310" s="2">
        <f t="shared" si="165"/>
        <v>1</v>
      </c>
    </row>
    <row r="5311" spans="1:6" x14ac:dyDescent="0.25">
      <c r="A5311" s="3">
        <v>43927.541666666664</v>
      </c>
      <c r="B5311" s="14">
        <f t="shared" si="164"/>
        <v>43927</v>
      </c>
      <c r="C5311">
        <v>3</v>
      </c>
      <c r="D5311" t="str">
        <f>VLOOKUP(C5311,'Справочник по тт'!$A$2:$C$5,3,FALSE)</f>
        <v>"Парабола"</v>
      </c>
      <c r="E5311" t="str">
        <f>IF(AND(C5311=1,B5311&lt;='Справочник по тт'!$D$1),'Справочник по тт'!$D$2,VLOOKUP(C5311,'Справочник по тт'!A:C,2,FALSE))</f>
        <v>"Парабола" пр. Дмитриева д.6/1</v>
      </c>
      <c r="F5311" s="2">
        <f t="shared" si="165"/>
        <v>1</v>
      </c>
    </row>
    <row r="5312" spans="1:6" x14ac:dyDescent="0.25">
      <c r="A5312" s="3">
        <v>43927.541666666664</v>
      </c>
      <c r="B5312" s="14">
        <f t="shared" si="164"/>
        <v>43927</v>
      </c>
      <c r="C5312">
        <v>3</v>
      </c>
      <c r="D5312" t="str">
        <f>VLOOKUP(C5312,'Справочник по тт'!$A$2:$C$5,3,FALSE)</f>
        <v>"Парабола"</v>
      </c>
      <c r="E5312" t="str">
        <f>IF(AND(C5312=1,B5312&lt;='Справочник по тт'!$D$1),'Справочник по тт'!$D$2,VLOOKUP(C5312,'Справочник по тт'!A:C,2,FALSE))</f>
        <v>"Парабола" пр. Дмитриева д.6/1</v>
      </c>
      <c r="F5312" s="2">
        <f t="shared" si="165"/>
        <v>1</v>
      </c>
    </row>
    <row r="5313" spans="1:6" x14ac:dyDescent="0.25">
      <c r="A5313" s="3">
        <v>43927.5625</v>
      </c>
      <c r="B5313" s="14">
        <f t="shared" si="164"/>
        <v>43927</v>
      </c>
      <c r="C5313">
        <v>3</v>
      </c>
      <c r="D5313" t="str">
        <f>VLOOKUP(C5313,'Справочник по тт'!$A$2:$C$5,3,FALSE)</f>
        <v>"Парабола"</v>
      </c>
      <c r="E5313" t="str">
        <f>IF(AND(C5313=1,B5313&lt;='Справочник по тт'!$D$1),'Справочник по тт'!$D$2,VLOOKUP(C5313,'Справочник по тт'!A:C,2,FALSE))</f>
        <v>"Парабола" пр. Дмитриева д.6/1</v>
      </c>
      <c r="F5313" s="2">
        <f t="shared" si="165"/>
        <v>1</v>
      </c>
    </row>
    <row r="5314" spans="1:6" x14ac:dyDescent="0.25">
      <c r="A5314" s="3">
        <v>43927.583333333336</v>
      </c>
      <c r="B5314" s="14">
        <f t="shared" ref="B5314:B5377" si="166">(TEXT(A5314,"ДД.ММ.ГГГГ"))*1</f>
        <v>43927</v>
      </c>
      <c r="C5314">
        <v>3</v>
      </c>
      <c r="D5314" t="str">
        <f>VLOOKUP(C5314,'Справочник по тт'!$A$2:$C$5,3,FALSE)</f>
        <v>"Парабола"</v>
      </c>
      <c r="E5314" t="str">
        <f>IF(AND(C5314=1,B5314&lt;='Справочник по тт'!$D$1),'Справочник по тт'!$D$2,VLOOKUP(C5314,'Справочник по тт'!A:C,2,FALSE))</f>
        <v>"Парабола" пр. Дмитриева д.6/1</v>
      </c>
      <c r="F5314" s="2">
        <f t="shared" si="165"/>
        <v>1</v>
      </c>
    </row>
    <row r="5315" spans="1:6" x14ac:dyDescent="0.25">
      <c r="A5315" s="3">
        <v>43927.583333333336</v>
      </c>
      <c r="B5315" s="14">
        <f t="shared" si="166"/>
        <v>43927</v>
      </c>
      <c r="C5315">
        <v>3</v>
      </c>
      <c r="D5315" t="str">
        <f>VLOOKUP(C5315,'Справочник по тт'!$A$2:$C$5,3,FALSE)</f>
        <v>"Парабола"</v>
      </c>
      <c r="E5315" t="str">
        <f>IF(AND(C5315=1,B5315&lt;='Справочник по тт'!$D$1),'Справочник по тт'!$D$2,VLOOKUP(C5315,'Справочник по тт'!A:C,2,FALSE))</f>
        <v>"Парабола" пр. Дмитриева д.6/1</v>
      </c>
      <c r="F5315" s="2">
        <f t="shared" ref="F5315:F5378" si="167">IF(B5315&lt;=$F$1,1,"")</f>
        <v>1</v>
      </c>
    </row>
    <row r="5316" spans="1:6" x14ac:dyDescent="0.25">
      <c r="A5316" s="3">
        <v>43927.583333333336</v>
      </c>
      <c r="B5316" s="14">
        <f t="shared" si="166"/>
        <v>43927</v>
      </c>
      <c r="C5316">
        <v>3</v>
      </c>
      <c r="D5316" t="str">
        <f>VLOOKUP(C5316,'Справочник по тт'!$A$2:$C$5,3,FALSE)</f>
        <v>"Парабола"</v>
      </c>
      <c r="E5316" t="str">
        <f>IF(AND(C5316=1,B5316&lt;='Справочник по тт'!$D$1),'Справочник по тт'!$D$2,VLOOKUP(C5316,'Справочник по тт'!A:C,2,FALSE))</f>
        <v>"Парабола" пр. Дмитриева д.6/1</v>
      </c>
      <c r="F5316" s="2">
        <f t="shared" si="167"/>
        <v>1</v>
      </c>
    </row>
    <row r="5317" spans="1:6" x14ac:dyDescent="0.25">
      <c r="A5317" s="3">
        <v>43927.583333333336</v>
      </c>
      <c r="B5317" s="14">
        <f t="shared" si="166"/>
        <v>43927</v>
      </c>
      <c r="C5317">
        <v>3</v>
      </c>
      <c r="D5317" t="str">
        <f>VLOOKUP(C5317,'Справочник по тт'!$A$2:$C$5,3,FALSE)</f>
        <v>"Парабола"</v>
      </c>
      <c r="E5317" t="str">
        <f>IF(AND(C5317=1,B5317&lt;='Справочник по тт'!$D$1),'Справочник по тт'!$D$2,VLOOKUP(C5317,'Справочник по тт'!A:C,2,FALSE))</f>
        <v>"Парабола" пр. Дмитриева д.6/1</v>
      </c>
      <c r="F5317" s="2">
        <f t="shared" si="167"/>
        <v>1</v>
      </c>
    </row>
    <row r="5318" spans="1:6" x14ac:dyDescent="0.25">
      <c r="A5318" s="3">
        <v>43927.590277777781</v>
      </c>
      <c r="B5318" s="14">
        <f t="shared" si="166"/>
        <v>43927</v>
      </c>
      <c r="C5318">
        <v>3</v>
      </c>
      <c r="D5318" t="str">
        <f>VLOOKUP(C5318,'Справочник по тт'!$A$2:$C$5,3,FALSE)</f>
        <v>"Парабола"</v>
      </c>
      <c r="E5318" t="str">
        <f>IF(AND(C5318=1,B5318&lt;='Справочник по тт'!$D$1),'Справочник по тт'!$D$2,VLOOKUP(C5318,'Справочник по тт'!A:C,2,FALSE))</f>
        <v>"Парабола" пр. Дмитриева д.6/1</v>
      </c>
      <c r="F5318" s="2">
        <f t="shared" si="167"/>
        <v>1</v>
      </c>
    </row>
    <row r="5319" spans="1:6" x14ac:dyDescent="0.25">
      <c r="A5319" s="3">
        <v>43927.625</v>
      </c>
      <c r="B5319" s="14">
        <f t="shared" si="166"/>
        <v>43927</v>
      </c>
      <c r="C5319">
        <v>3</v>
      </c>
      <c r="D5319" t="str">
        <f>VLOOKUP(C5319,'Справочник по тт'!$A$2:$C$5,3,FALSE)</f>
        <v>"Парабола"</v>
      </c>
      <c r="E5319" t="str">
        <f>IF(AND(C5319=1,B5319&lt;='Справочник по тт'!$D$1),'Справочник по тт'!$D$2,VLOOKUP(C5319,'Справочник по тт'!A:C,2,FALSE))</f>
        <v>"Парабола" пр. Дмитриева д.6/1</v>
      </c>
      <c r="F5319" s="2">
        <f t="shared" si="167"/>
        <v>1</v>
      </c>
    </row>
    <row r="5320" spans="1:6" x14ac:dyDescent="0.25">
      <c r="A5320" s="3">
        <v>43927.625</v>
      </c>
      <c r="B5320" s="14">
        <f t="shared" si="166"/>
        <v>43927</v>
      </c>
      <c r="C5320">
        <v>3</v>
      </c>
      <c r="D5320" t="str">
        <f>VLOOKUP(C5320,'Справочник по тт'!$A$2:$C$5,3,FALSE)</f>
        <v>"Парабола"</v>
      </c>
      <c r="E5320" t="str">
        <f>IF(AND(C5320=1,B5320&lt;='Справочник по тт'!$D$1),'Справочник по тт'!$D$2,VLOOKUP(C5320,'Справочник по тт'!A:C,2,FALSE))</f>
        <v>"Парабола" пр. Дмитриева д.6/1</v>
      </c>
      <c r="F5320" s="2">
        <f t="shared" si="167"/>
        <v>1</v>
      </c>
    </row>
    <row r="5321" spans="1:6" x14ac:dyDescent="0.25">
      <c r="A5321" s="3">
        <v>43927.654861111114</v>
      </c>
      <c r="B5321" s="14">
        <f t="shared" si="166"/>
        <v>43927</v>
      </c>
      <c r="C5321">
        <v>3</v>
      </c>
      <c r="D5321" t="str">
        <f>VLOOKUP(C5321,'Справочник по тт'!$A$2:$C$5,3,FALSE)</f>
        <v>"Парабола"</v>
      </c>
      <c r="E5321" t="str">
        <f>IF(AND(C5321=1,B5321&lt;='Справочник по тт'!$D$1),'Справочник по тт'!$D$2,VLOOKUP(C5321,'Справочник по тт'!A:C,2,FALSE))</f>
        <v>"Парабола" пр. Дмитриева д.6/1</v>
      </c>
      <c r="F5321" s="2">
        <f t="shared" si="167"/>
        <v>1</v>
      </c>
    </row>
    <row r="5322" spans="1:6" x14ac:dyDescent="0.25">
      <c r="A5322" s="3">
        <v>43927.666666666664</v>
      </c>
      <c r="B5322" s="14">
        <f t="shared" si="166"/>
        <v>43927</v>
      </c>
      <c r="C5322">
        <v>3</v>
      </c>
      <c r="D5322" t="str">
        <f>VLOOKUP(C5322,'Справочник по тт'!$A$2:$C$5,3,FALSE)</f>
        <v>"Парабола"</v>
      </c>
      <c r="E5322" t="str">
        <f>IF(AND(C5322=1,B5322&lt;='Справочник по тт'!$D$1),'Справочник по тт'!$D$2,VLOOKUP(C5322,'Справочник по тт'!A:C,2,FALSE))</f>
        <v>"Парабола" пр. Дмитриева д.6/1</v>
      </c>
      <c r="F5322" s="2">
        <f t="shared" si="167"/>
        <v>1</v>
      </c>
    </row>
    <row r="5323" spans="1:6" x14ac:dyDescent="0.25">
      <c r="A5323" s="3">
        <v>43927.666666666664</v>
      </c>
      <c r="B5323" s="14">
        <f t="shared" si="166"/>
        <v>43927</v>
      </c>
      <c r="C5323">
        <v>3</v>
      </c>
      <c r="D5323" t="str">
        <f>VLOOKUP(C5323,'Справочник по тт'!$A$2:$C$5,3,FALSE)</f>
        <v>"Парабола"</v>
      </c>
      <c r="E5323" t="str">
        <f>IF(AND(C5323=1,B5323&lt;='Справочник по тт'!$D$1),'Справочник по тт'!$D$2,VLOOKUP(C5323,'Справочник по тт'!A:C,2,FALSE))</f>
        <v>"Парабола" пр. Дмитриева д.6/1</v>
      </c>
      <c r="F5323" s="2">
        <f t="shared" si="167"/>
        <v>1</v>
      </c>
    </row>
    <row r="5324" spans="1:6" x14ac:dyDescent="0.25">
      <c r="A5324" s="3">
        <v>43927.666666666664</v>
      </c>
      <c r="B5324" s="14">
        <f t="shared" si="166"/>
        <v>43927</v>
      </c>
      <c r="C5324">
        <v>3</v>
      </c>
      <c r="D5324" t="str">
        <f>VLOOKUP(C5324,'Справочник по тт'!$A$2:$C$5,3,FALSE)</f>
        <v>"Парабола"</v>
      </c>
      <c r="E5324" t="str">
        <f>IF(AND(C5324=1,B5324&lt;='Справочник по тт'!$D$1),'Справочник по тт'!$D$2,VLOOKUP(C5324,'Справочник по тт'!A:C,2,FALSE))</f>
        <v>"Парабола" пр. Дмитриева д.6/1</v>
      </c>
      <c r="F5324" s="2">
        <f t="shared" si="167"/>
        <v>1</v>
      </c>
    </row>
    <row r="5325" spans="1:6" x14ac:dyDescent="0.25">
      <c r="A5325" s="3">
        <v>43927.708333333336</v>
      </c>
      <c r="B5325" s="14">
        <f t="shared" si="166"/>
        <v>43927</v>
      </c>
      <c r="C5325">
        <v>3</v>
      </c>
      <c r="D5325" t="str">
        <f>VLOOKUP(C5325,'Справочник по тт'!$A$2:$C$5,3,FALSE)</f>
        <v>"Парабола"</v>
      </c>
      <c r="E5325" t="str">
        <f>IF(AND(C5325=1,B5325&lt;='Справочник по тт'!$D$1),'Справочник по тт'!$D$2,VLOOKUP(C5325,'Справочник по тт'!A:C,2,FALSE))</f>
        <v>"Парабола" пр. Дмитриева д.6/1</v>
      </c>
      <c r="F5325" s="2">
        <f t="shared" si="167"/>
        <v>1</v>
      </c>
    </row>
    <row r="5326" spans="1:6" x14ac:dyDescent="0.25">
      <c r="A5326" s="3">
        <v>43927.708333333336</v>
      </c>
      <c r="B5326" s="14">
        <f t="shared" si="166"/>
        <v>43927</v>
      </c>
      <c r="C5326">
        <v>3</v>
      </c>
      <c r="D5326" t="str">
        <f>VLOOKUP(C5326,'Справочник по тт'!$A$2:$C$5,3,FALSE)</f>
        <v>"Парабола"</v>
      </c>
      <c r="E5326" t="str">
        <f>IF(AND(C5326=1,B5326&lt;='Справочник по тт'!$D$1),'Справочник по тт'!$D$2,VLOOKUP(C5326,'Справочник по тт'!A:C,2,FALSE))</f>
        <v>"Парабола" пр. Дмитриева д.6/1</v>
      </c>
      <c r="F5326" s="2">
        <f t="shared" si="167"/>
        <v>1</v>
      </c>
    </row>
    <row r="5327" spans="1:6" x14ac:dyDescent="0.25">
      <c r="A5327" s="3">
        <v>43927.75</v>
      </c>
      <c r="B5327" s="14">
        <f t="shared" si="166"/>
        <v>43927</v>
      </c>
      <c r="C5327">
        <v>3</v>
      </c>
      <c r="D5327" t="str">
        <f>VLOOKUP(C5327,'Справочник по тт'!$A$2:$C$5,3,FALSE)</f>
        <v>"Парабола"</v>
      </c>
      <c r="E5327" t="str">
        <f>IF(AND(C5327=1,B5327&lt;='Справочник по тт'!$D$1),'Справочник по тт'!$D$2,VLOOKUP(C5327,'Справочник по тт'!A:C,2,FALSE))</f>
        <v>"Парабола" пр. Дмитриева д.6/1</v>
      </c>
      <c r="F5327" s="2">
        <f t="shared" si="167"/>
        <v>1</v>
      </c>
    </row>
    <row r="5328" spans="1:6" x14ac:dyDescent="0.25">
      <c r="A5328" s="3">
        <v>43927.75</v>
      </c>
      <c r="B5328" s="14">
        <f t="shared" si="166"/>
        <v>43927</v>
      </c>
      <c r="C5328">
        <v>3</v>
      </c>
      <c r="D5328" t="str">
        <f>VLOOKUP(C5328,'Справочник по тт'!$A$2:$C$5,3,FALSE)</f>
        <v>"Парабола"</v>
      </c>
      <c r="E5328" t="str">
        <f>IF(AND(C5328=1,B5328&lt;='Справочник по тт'!$D$1),'Справочник по тт'!$D$2,VLOOKUP(C5328,'Справочник по тт'!A:C,2,FALSE))</f>
        <v>"Парабола" пр. Дмитриева д.6/1</v>
      </c>
      <c r="F5328" s="2">
        <f t="shared" si="167"/>
        <v>1</v>
      </c>
    </row>
    <row r="5329" spans="1:6" x14ac:dyDescent="0.25">
      <c r="A5329" s="3">
        <v>43927.8125</v>
      </c>
      <c r="B5329" s="14">
        <f t="shared" si="166"/>
        <v>43927</v>
      </c>
      <c r="C5329">
        <v>3</v>
      </c>
      <c r="D5329" t="str">
        <f>VLOOKUP(C5329,'Справочник по тт'!$A$2:$C$5,3,FALSE)</f>
        <v>"Парабола"</v>
      </c>
      <c r="E5329" t="str">
        <f>IF(AND(C5329=1,B5329&lt;='Справочник по тт'!$D$1),'Справочник по тт'!$D$2,VLOOKUP(C5329,'Справочник по тт'!A:C,2,FALSE))</f>
        <v>"Парабола" пр. Дмитриева д.6/1</v>
      </c>
      <c r="F5329" s="2">
        <f t="shared" si="167"/>
        <v>1</v>
      </c>
    </row>
    <row r="5330" spans="1:6" x14ac:dyDescent="0.25">
      <c r="A5330" s="3">
        <v>43927.833333333336</v>
      </c>
      <c r="B5330" s="14">
        <f t="shared" si="166"/>
        <v>43927</v>
      </c>
      <c r="C5330">
        <v>3</v>
      </c>
      <c r="D5330" t="str">
        <f>VLOOKUP(C5330,'Справочник по тт'!$A$2:$C$5,3,FALSE)</f>
        <v>"Парабола"</v>
      </c>
      <c r="E5330" t="str">
        <f>IF(AND(C5330=1,B5330&lt;='Справочник по тт'!$D$1),'Справочник по тт'!$D$2,VLOOKUP(C5330,'Справочник по тт'!A:C,2,FALSE))</f>
        <v>"Парабола" пр. Дмитриева д.6/1</v>
      </c>
      <c r="F5330" s="2">
        <f t="shared" si="167"/>
        <v>1</v>
      </c>
    </row>
    <row r="5331" spans="1:6" x14ac:dyDescent="0.25">
      <c r="A5331" s="3">
        <v>43927.833333333336</v>
      </c>
      <c r="B5331" s="14">
        <f t="shared" si="166"/>
        <v>43927</v>
      </c>
      <c r="C5331">
        <v>3</v>
      </c>
      <c r="D5331" t="str">
        <f>VLOOKUP(C5331,'Справочник по тт'!$A$2:$C$5,3,FALSE)</f>
        <v>"Парабола"</v>
      </c>
      <c r="E5331" t="str">
        <f>IF(AND(C5331=1,B5331&lt;='Справочник по тт'!$D$1),'Справочник по тт'!$D$2,VLOOKUP(C5331,'Справочник по тт'!A:C,2,FALSE))</f>
        <v>"Парабола" пр. Дмитриева д.6/1</v>
      </c>
      <c r="F5331" s="2">
        <f t="shared" si="167"/>
        <v>1</v>
      </c>
    </row>
    <row r="5332" spans="1:6" x14ac:dyDescent="0.25">
      <c r="A5332" s="3">
        <v>43927.875</v>
      </c>
      <c r="B5332" s="14">
        <f t="shared" si="166"/>
        <v>43927</v>
      </c>
      <c r="C5332">
        <v>3</v>
      </c>
      <c r="D5332" t="str">
        <f>VLOOKUP(C5332,'Справочник по тт'!$A$2:$C$5,3,FALSE)</f>
        <v>"Парабола"</v>
      </c>
      <c r="E5332" t="str">
        <f>IF(AND(C5332=1,B5332&lt;='Справочник по тт'!$D$1),'Справочник по тт'!$D$2,VLOOKUP(C5332,'Справочник по тт'!A:C,2,FALSE))</f>
        <v>"Парабола" пр. Дмитриева д.6/1</v>
      </c>
      <c r="F5332" s="2">
        <f t="shared" si="167"/>
        <v>1</v>
      </c>
    </row>
    <row r="5333" spans="1:6" x14ac:dyDescent="0.25">
      <c r="A5333" s="3">
        <v>43927.958333333336</v>
      </c>
      <c r="B5333" s="14">
        <f t="shared" si="166"/>
        <v>43927</v>
      </c>
      <c r="C5333">
        <v>3</v>
      </c>
      <c r="D5333" t="str">
        <f>VLOOKUP(C5333,'Справочник по тт'!$A$2:$C$5,3,FALSE)</f>
        <v>"Парабола"</v>
      </c>
      <c r="E5333" t="str">
        <f>IF(AND(C5333=1,B5333&lt;='Справочник по тт'!$D$1),'Справочник по тт'!$D$2,VLOOKUP(C5333,'Справочник по тт'!A:C,2,FALSE))</f>
        <v>"Парабола" пр. Дмитриева д.6/1</v>
      </c>
      <c r="F5333" s="2">
        <f t="shared" si="167"/>
        <v>1</v>
      </c>
    </row>
    <row r="5334" spans="1:6" x14ac:dyDescent="0.25">
      <c r="A5334" s="3">
        <v>43928.083333333336</v>
      </c>
      <c r="B5334" s="14">
        <f t="shared" si="166"/>
        <v>43928</v>
      </c>
      <c r="C5334">
        <v>3</v>
      </c>
      <c r="D5334" t="str">
        <f>VLOOKUP(C5334,'Справочник по тт'!$A$2:$C$5,3,FALSE)</f>
        <v>"Парабола"</v>
      </c>
      <c r="E5334" t="str">
        <f>IF(AND(C5334=1,B5334&lt;='Справочник по тт'!$D$1),'Справочник по тт'!$D$2,VLOOKUP(C5334,'Справочник по тт'!A:C,2,FALSE))</f>
        <v>"Парабола" пр. Дмитриева д.6/1</v>
      </c>
      <c r="F5334" s="2">
        <f t="shared" si="167"/>
        <v>1</v>
      </c>
    </row>
    <row r="5335" spans="1:6" x14ac:dyDescent="0.25">
      <c r="A5335" s="3">
        <v>43928.312337962961</v>
      </c>
      <c r="B5335" s="14">
        <f t="shared" si="166"/>
        <v>43928</v>
      </c>
      <c r="C5335">
        <v>3</v>
      </c>
      <c r="D5335" t="str">
        <f>VLOOKUP(C5335,'Справочник по тт'!$A$2:$C$5,3,FALSE)</f>
        <v>"Парабола"</v>
      </c>
      <c r="E5335" t="str">
        <f>IF(AND(C5335=1,B5335&lt;='Справочник по тт'!$D$1),'Справочник по тт'!$D$2,VLOOKUP(C5335,'Справочник по тт'!A:C,2,FALSE))</f>
        <v>"Парабола" пр. Дмитриева д.6/1</v>
      </c>
      <c r="F5335" s="2">
        <f t="shared" si="167"/>
        <v>1</v>
      </c>
    </row>
    <row r="5336" spans="1:6" x14ac:dyDescent="0.25">
      <c r="A5336" s="3">
        <v>43928.333333333336</v>
      </c>
      <c r="B5336" s="14">
        <f t="shared" si="166"/>
        <v>43928</v>
      </c>
      <c r="C5336">
        <v>3</v>
      </c>
      <c r="D5336" t="str">
        <f>VLOOKUP(C5336,'Справочник по тт'!$A$2:$C$5,3,FALSE)</f>
        <v>"Парабола"</v>
      </c>
      <c r="E5336" t="str">
        <f>IF(AND(C5336=1,B5336&lt;='Справочник по тт'!$D$1),'Справочник по тт'!$D$2,VLOOKUP(C5336,'Справочник по тт'!A:C,2,FALSE))</f>
        <v>"Парабола" пр. Дмитриева д.6/1</v>
      </c>
      <c r="F5336" s="2">
        <f t="shared" si="167"/>
        <v>1</v>
      </c>
    </row>
    <row r="5337" spans="1:6" x14ac:dyDescent="0.25">
      <c r="A5337" s="3">
        <v>43928.333333333336</v>
      </c>
      <c r="B5337" s="14">
        <f t="shared" si="166"/>
        <v>43928</v>
      </c>
      <c r="C5337">
        <v>3</v>
      </c>
      <c r="D5337" t="str">
        <f>VLOOKUP(C5337,'Справочник по тт'!$A$2:$C$5,3,FALSE)</f>
        <v>"Парабола"</v>
      </c>
      <c r="E5337" t="str">
        <f>IF(AND(C5337=1,B5337&lt;='Справочник по тт'!$D$1),'Справочник по тт'!$D$2,VLOOKUP(C5337,'Справочник по тт'!A:C,2,FALSE))</f>
        <v>"Парабола" пр. Дмитриева д.6/1</v>
      </c>
      <c r="F5337" s="2">
        <f t="shared" si="167"/>
        <v>1</v>
      </c>
    </row>
    <row r="5338" spans="1:6" x14ac:dyDescent="0.25">
      <c r="A5338" s="3">
        <v>43928.373611111114</v>
      </c>
      <c r="B5338" s="14">
        <f t="shared" si="166"/>
        <v>43928</v>
      </c>
      <c r="C5338">
        <v>3</v>
      </c>
      <c r="D5338" t="str">
        <f>VLOOKUP(C5338,'Справочник по тт'!$A$2:$C$5,3,FALSE)</f>
        <v>"Парабола"</v>
      </c>
      <c r="E5338" t="str">
        <f>IF(AND(C5338=1,B5338&lt;='Справочник по тт'!$D$1),'Справочник по тт'!$D$2,VLOOKUP(C5338,'Справочник по тт'!A:C,2,FALSE))</f>
        <v>"Парабола" пр. Дмитриева д.6/1</v>
      </c>
      <c r="F5338" s="2">
        <f t="shared" si="167"/>
        <v>1</v>
      </c>
    </row>
    <row r="5339" spans="1:6" x14ac:dyDescent="0.25">
      <c r="A5339" s="3">
        <v>43928.375</v>
      </c>
      <c r="B5339" s="14">
        <f t="shared" si="166"/>
        <v>43928</v>
      </c>
      <c r="C5339">
        <v>3</v>
      </c>
      <c r="D5339" t="str">
        <f>VLOOKUP(C5339,'Справочник по тт'!$A$2:$C$5,3,FALSE)</f>
        <v>"Парабола"</v>
      </c>
      <c r="E5339" t="str">
        <f>IF(AND(C5339=1,B5339&lt;='Справочник по тт'!$D$1),'Справочник по тт'!$D$2,VLOOKUP(C5339,'Справочник по тт'!A:C,2,FALSE))</f>
        <v>"Парабола" пр. Дмитриева д.6/1</v>
      </c>
      <c r="F5339" s="2">
        <f t="shared" si="167"/>
        <v>1</v>
      </c>
    </row>
    <row r="5340" spans="1:6" x14ac:dyDescent="0.25">
      <c r="A5340" s="3">
        <v>43928.375</v>
      </c>
      <c r="B5340" s="14">
        <f t="shared" si="166"/>
        <v>43928</v>
      </c>
      <c r="C5340">
        <v>3</v>
      </c>
      <c r="D5340" t="str">
        <f>VLOOKUP(C5340,'Справочник по тт'!$A$2:$C$5,3,FALSE)</f>
        <v>"Парабола"</v>
      </c>
      <c r="E5340" t="str">
        <f>IF(AND(C5340=1,B5340&lt;='Справочник по тт'!$D$1),'Справочник по тт'!$D$2,VLOOKUP(C5340,'Справочник по тт'!A:C,2,FALSE))</f>
        <v>"Парабола" пр. Дмитриева д.6/1</v>
      </c>
      <c r="F5340" s="2">
        <f t="shared" si="167"/>
        <v>1</v>
      </c>
    </row>
    <row r="5341" spans="1:6" x14ac:dyDescent="0.25">
      <c r="A5341" s="3">
        <v>43928.375</v>
      </c>
      <c r="B5341" s="14">
        <f t="shared" si="166"/>
        <v>43928</v>
      </c>
      <c r="C5341">
        <v>3</v>
      </c>
      <c r="D5341" t="str">
        <f>VLOOKUP(C5341,'Справочник по тт'!$A$2:$C$5,3,FALSE)</f>
        <v>"Парабола"</v>
      </c>
      <c r="E5341" t="str">
        <f>IF(AND(C5341=1,B5341&lt;='Справочник по тт'!$D$1),'Справочник по тт'!$D$2,VLOOKUP(C5341,'Справочник по тт'!A:C,2,FALSE))</f>
        <v>"Парабола" пр. Дмитриева д.6/1</v>
      </c>
      <c r="F5341" s="2">
        <f t="shared" si="167"/>
        <v>1</v>
      </c>
    </row>
    <row r="5342" spans="1:6" x14ac:dyDescent="0.25">
      <c r="A5342" s="3">
        <v>43928.375</v>
      </c>
      <c r="B5342" s="14">
        <f t="shared" si="166"/>
        <v>43928</v>
      </c>
      <c r="C5342">
        <v>3</v>
      </c>
      <c r="D5342" t="str">
        <f>VLOOKUP(C5342,'Справочник по тт'!$A$2:$C$5,3,FALSE)</f>
        <v>"Парабола"</v>
      </c>
      <c r="E5342" t="str">
        <f>IF(AND(C5342=1,B5342&lt;='Справочник по тт'!$D$1),'Справочник по тт'!$D$2,VLOOKUP(C5342,'Справочник по тт'!A:C,2,FALSE))</f>
        <v>"Парабола" пр. Дмитриева д.6/1</v>
      </c>
      <c r="F5342" s="2">
        <f t="shared" si="167"/>
        <v>1</v>
      </c>
    </row>
    <row r="5343" spans="1:6" x14ac:dyDescent="0.25">
      <c r="A5343" s="3">
        <v>43928.375</v>
      </c>
      <c r="B5343" s="14">
        <f t="shared" si="166"/>
        <v>43928</v>
      </c>
      <c r="C5343">
        <v>3</v>
      </c>
      <c r="D5343" t="str">
        <f>VLOOKUP(C5343,'Справочник по тт'!$A$2:$C$5,3,FALSE)</f>
        <v>"Парабола"</v>
      </c>
      <c r="E5343" t="str">
        <f>IF(AND(C5343=1,B5343&lt;='Справочник по тт'!$D$1),'Справочник по тт'!$D$2,VLOOKUP(C5343,'Справочник по тт'!A:C,2,FALSE))</f>
        <v>"Парабола" пр. Дмитриева д.6/1</v>
      </c>
      <c r="F5343" s="2">
        <f t="shared" si="167"/>
        <v>1</v>
      </c>
    </row>
    <row r="5344" spans="1:6" x14ac:dyDescent="0.25">
      <c r="A5344" s="3">
        <v>43928.375</v>
      </c>
      <c r="B5344" s="14">
        <f t="shared" si="166"/>
        <v>43928</v>
      </c>
      <c r="C5344">
        <v>3</v>
      </c>
      <c r="D5344" t="str">
        <f>VLOOKUP(C5344,'Справочник по тт'!$A$2:$C$5,3,FALSE)</f>
        <v>"Парабола"</v>
      </c>
      <c r="E5344" t="str">
        <f>IF(AND(C5344=1,B5344&lt;='Справочник по тт'!$D$1),'Справочник по тт'!$D$2,VLOOKUP(C5344,'Справочник по тт'!A:C,2,FALSE))</f>
        <v>"Парабола" пр. Дмитриева д.6/1</v>
      </c>
      <c r="F5344" s="2">
        <f t="shared" si="167"/>
        <v>1</v>
      </c>
    </row>
    <row r="5345" spans="1:6" x14ac:dyDescent="0.25">
      <c r="A5345" s="3">
        <v>43928.375</v>
      </c>
      <c r="B5345" s="14">
        <f t="shared" si="166"/>
        <v>43928</v>
      </c>
      <c r="C5345">
        <v>3</v>
      </c>
      <c r="D5345" t="str">
        <f>VLOOKUP(C5345,'Справочник по тт'!$A$2:$C$5,3,FALSE)</f>
        <v>"Парабола"</v>
      </c>
      <c r="E5345" t="str">
        <f>IF(AND(C5345=1,B5345&lt;='Справочник по тт'!$D$1),'Справочник по тт'!$D$2,VLOOKUP(C5345,'Справочник по тт'!A:C,2,FALSE))</f>
        <v>"Парабола" пр. Дмитриева д.6/1</v>
      </c>
      <c r="F5345" s="2">
        <f t="shared" si="167"/>
        <v>1</v>
      </c>
    </row>
    <row r="5346" spans="1:6" x14ac:dyDescent="0.25">
      <c r="A5346" s="3">
        <v>43928.375</v>
      </c>
      <c r="B5346" s="14">
        <f t="shared" si="166"/>
        <v>43928</v>
      </c>
      <c r="C5346">
        <v>3</v>
      </c>
      <c r="D5346" t="str">
        <f>VLOOKUP(C5346,'Справочник по тт'!$A$2:$C$5,3,FALSE)</f>
        <v>"Парабола"</v>
      </c>
      <c r="E5346" t="str">
        <f>IF(AND(C5346=1,B5346&lt;='Справочник по тт'!$D$1),'Справочник по тт'!$D$2,VLOOKUP(C5346,'Справочник по тт'!A:C,2,FALSE))</f>
        <v>"Парабола" пр. Дмитриева д.6/1</v>
      </c>
      <c r="F5346" s="2">
        <f t="shared" si="167"/>
        <v>1</v>
      </c>
    </row>
    <row r="5347" spans="1:6" x14ac:dyDescent="0.25">
      <c r="A5347" s="3">
        <v>43928.375</v>
      </c>
      <c r="B5347" s="14">
        <f t="shared" si="166"/>
        <v>43928</v>
      </c>
      <c r="C5347">
        <v>3</v>
      </c>
      <c r="D5347" t="str">
        <f>VLOOKUP(C5347,'Справочник по тт'!$A$2:$C$5,3,FALSE)</f>
        <v>"Парабола"</v>
      </c>
      <c r="E5347" t="str">
        <f>IF(AND(C5347=1,B5347&lt;='Справочник по тт'!$D$1),'Справочник по тт'!$D$2,VLOOKUP(C5347,'Справочник по тт'!A:C,2,FALSE))</f>
        <v>"Парабола" пр. Дмитриева д.6/1</v>
      </c>
      <c r="F5347" s="2">
        <f t="shared" si="167"/>
        <v>1</v>
      </c>
    </row>
    <row r="5348" spans="1:6" x14ac:dyDescent="0.25">
      <c r="A5348" s="3">
        <v>43928.375</v>
      </c>
      <c r="B5348" s="14">
        <f t="shared" si="166"/>
        <v>43928</v>
      </c>
      <c r="C5348">
        <v>3</v>
      </c>
      <c r="D5348" t="str">
        <f>VLOOKUP(C5348,'Справочник по тт'!$A$2:$C$5,3,FALSE)</f>
        <v>"Парабола"</v>
      </c>
      <c r="E5348" t="str">
        <f>IF(AND(C5348=1,B5348&lt;='Справочник по тт'!$D$1),'Справочник по тт'!$D$2,VLOOKUP(C5348,'Справочник по тт'!A:C,2,FALSE))</f>
        <v>"Парабола" пр. Дмитриева д.6/1</v>
      </c>
      <c r="F5348" s="2">
        <f t="shared" si="167"/>
        <v>1</v>
      </c>
    </row>
    <row r="5349" spans="1:6" x14ac:dyDescent="0.25">
      <c r="A5349" s="3">
        <v>43928.375</v>
      </c>
      <c r="B5349" s="14">
        <f t="shared" si="166"/>
        <v>43928</v>
      </c>
      <c r="C5349">
        <v>3</v>
      </c>
      <c r="D5349" t="str">
        <f>VLOOKUP(C5349,'Справочник по тт'!$A$2:$C$5,3,FALSE)</f>
        <v>"Парабола"</v>
      </c>
      <c r="E5349" t="str">
        <f>IF(AND(C5349=1,B5349&lt;='Справочник по тт'!$D$1),'Справочник по тт'!$D$2,VLOOKUP(C5349,'Справочник по тт'!A:C,2,FALSE))</f>
        <v>"Парабола" пр. Дмитриева д.6/1</v>
      </c>
      <c r="F5349" s="2">
        <f t="shared" si="167"/>
        <v>1</v>
      </c>
    </row>
    <row r="5350" spans="1:6" x14ac:dyDescent="0.25">
      <c r="A5350" s="3">
        <v>43928.375</v>
      </c>
      <c r="B5350" s="14">
        <f t="shared" si="166"/>
        <v>43928</v>
      </c>
      <c r="C5350">
        <v>3</v>
      </c>
      <c r="D5350" t="str">
        <f>VLOOKUP(C5350,'Справочник по тт'!$A$2:$C$5,3,FALSE)</f>
        <v>"Парабола"</v>
      </c>
      <c r="E5350" t="str">
        <f>IF(AND(C5350=1,B5350&lt;='Справочник по тт'!$D$1),'Справочник по тт'!$D$2,VLOOKUP(C5350,'Справочник по тт'!A:C,2,FALSE))</f>
        <v>"Парабола" пр. Дмитриева д.6/1</v>
      </c>
      <c r="F5350" s="2">
        <f t="shared" si="167"/>
        <v>1</v>
      </c>
    </row>
    <row r="5351" spans="1:6" x14ac:dyDescent="0.25">
      <c r="A5351" s="3">
        <v>43928.375</v>
      </c>
      <c r="B5351" s="14">
        <f t="shared" si="166"/>
        <v>43928</v>
      </c>
      <c r="C5351">
        <v>3</v>
      </c>
      <c r="D5351" t="str">
        <f>VLOOKUP(C5351,'Справочник по тт'!$A$2:$C$5,3,FALSE)</f>
        <v>"Парабола"</v>
      </c>
      <c r="E5351" t="str">
        <f>IF(AND(C5351=1,B5351&lt;='Справочник по тт'!$D$1),'Справочник по тт'!$D$2,VLOOKUP(C5351,'Справочник по тт'!A:C,2,FALSE))</f>
        <v>"Парабола" пр. Дмитриева д.6/1</v>
      </c>
      <c r="F5351" s="2">
        <f t="shared" si="167"/>
        <v>1</v>
      </c>
    </row>
    <row r="5352" spans="1:6" x14ac:dyDescent="0.25">
      <c r="A5352" s="3">
        <v>43928.375</v>
      </c>
      <c r="B5352" s="14">
        <f t="shared" si="166"/>
        <v>43928</v>
      </c>
      <c r="C5352">
        <v>3</v>
      </c>
      <c r="D5352" t="str">
        <f>VLOOKUP(C5352,'Справочник по тт'!$A$2:$C$5,3,FALSE)</f>
        <v>"Парабола"</v>
      </c>
      <c r="E5352" t="str">
        <f>IF(AND(C5352=1,B5352&lt;='Справочник по тт'!$D$1),'Справочник по тт'!$D$2,VLOOKUP(C5352,'Справочник по тт'!A:C,2,FALSE))</f>
        <v>"Парабола" пр. Дмитриева д.6/1</v>
      </c>
      <c r="F5352" s="2">
        <f t="shared" si="167"/>
        <v>1</v>
      </c>
    </row>
    <row r="5353" spans="1:6" x14ac:dyDescent="0.25">
      <c r="A5353" s="3">
        <v>43928.375</v>
      </c>
      <c r="B5353" s="14">
        <f t="shared" si="166"/>
        <v>43928</v>
      </c>
      <c r="C5353">
        <v>3</v>
      </c>
      <c r="D5353" t="str">
        <f>VLOOKUP(C5353,'Справочник по тт'!$A$2:$C$5,3,FALSE)</f>
        <v>"Парабола"</v>
      </c>
      <c r="E5353" t="str">
        <f>IF(AND(C5353=1,B5353&lt;='Справочник по тт'!$D$1),'Справочник по тт'!$D$2,VLOOKUP(C5353,'Справочник по тт'!A:C,2,FALSE))</f>
        <v>"Парабола" пр. Дмитриева д.6/1</v>
      </c>
      <c r="F5353" s="2">
        <f t="shared" si="167"/>
        <v>1</v>
      </c>
    </row>
    <row r="5354" spans="1:6" x14ac:dyDescent="0.25">
      <c r="A5354" s="3">
        <v>43928.375</v>
      </c>
      <c r="B5354" s="14">
        <f t="shared" si="166"/>
        <v>43928</v>
      </c>
      <c r="C5354">
        <v>3</v>
      </c>
      <c r="D5354" t="str">
        <f>VLOOKUP(C5354,'Справочник по тт'!$A$2:$C$5,3,FALSE)</f>
        <v>"Парабола"</v>
      </c>
      <c r="E5354" t="str">
        <f>IF(AND(C5354=1,B5354&lt;='Справочник по тт'!$D$1),'Справочник по тт'!$D$2,VLOOKUP(C5354,'Справочник по тт'!A:C,2,FALSE))</f>
        <v>"Парабола" пр. Дмитриева д.6/1</v>
      </c>
      <c r="F5354" s="2">
        <f t="shared" si="167"/>
        <v>1</v>
      </c>
    </row>
    <row r="5355" spans="1:6" x14ac:dyDescent="0.25">
      <c r="A5355" s="3">
        <v>43928.375</v>
      </c>
      <c r="B5355" s="14">
        <f t="shared" si="166"/>
        <v>43928</v>
      </c>
      <c r="C5355">
        <v>3</v>
      </c>
      <c r="D5355" t="str">
        <f>VLOOKUP(C5355,'Справочник по тт'!$A$2:$C$5,3,FALSE)</f>
        <v>"Парабола"</v>
      </c>
      <c r="E5355" t="str">
        <f>IF(AND(C5355=1,B5355&lt;='Справочник по тт'!$D$1),'Справочник по тт'!$D$2,VLOOKUP(C5355,'Справочник по тт'!A:C,2,FALSE))</f>
        <v>"Парабола" пр. Дмитриева д.6/1</v>
      </c>
      <c r="F5355" s="2">
        <f t="shared" si="167"/>
        <v>1</v>
      </c>
    </row>
    <row r="5356" spans="1:6" x14ac:dyDescent="0.25">
      <c r="A5356" s="3">
        <v>43928.375</v>
      </c>
      <c r="B5356" s="14">
        <f t="shared" si="166"/>
        <v>43928</v>
      </c>
      <c r="C5356">
        <v>3</v>
      </c>
      <c r="D5356" t="str">
        <f>VLOOKUP(C5356,'Справочник по тт'!$A$2:$C$5,3,FALSE)</f>
        <v>"Парабола"</v>
      </c>
      <c r="E5356" t="str">
        <f>IF(AND(C5356=1,B5356&lt;='Справочник по тт'!$D$1),'Справочник по тт'!$D$2,VLOOKUP(C5356,'Справочник по тт'!A:C,2,FALSE))</f>
        <v>"Парабола" пр. Дмитриева д.6/1</v>
      </c>
      <c r="F5356" s="2">
        <f t="shared" si="167"/>
        <v>1</v>
      </c>
    </row>
    <row r="5357" spans="1:6" x14ac:dyDescent="0.25">
      <c r="A5357" s="3">
        <v>43928.375</v>
      </c>
      <c r="B5357" s="14">
        <f t="shared" si="166"/>
        <v>43928</v>
      </c>
      <c r="C5357">
        <v>3</v>
      </c>
      <c r="D5357" t="str">
        <f>VLOOKUP(C5357,'Справочник по тт'!$A$2:$C$5,3,FALSE)</f>
        <v>"Парабола"</v>
      </c>
      <c r="E5357" t="str">
        <f>IF(AND(C5357=1,B5357&lt;='Справочник по тт'!$D$1),'Справочник по тт'!$D$2,VLOOKUP(C5357,'Справочник по тт'!A:C,2,FALSE))</f>
        <v>"Парабола" пр. Дмитриева д.6/1</v>
      </c>
      <c r="F5357" s="2">
        <f t="shared" si="167"/>
        <v>1</v>
      </c>
    </row>
    <row r="5358" spans="1:6" x14ac:dyDescent="0.25">
      <c r="A5358" s="3">
        <v>43928.416666666664</v>
      </c>
      <c r="B5358" s="14">
        <f t="shared" si="166"/>
        <v>43928</v>
      </c>
      <c r="C5358">
        <v>2</v>
      </c>
      <c r="D5358" t="str">
        <f>VLOOKUP(C5358,'Справочник по тт'!$A$2:$C$5,3,FALSE)</f>
        <v>"Колибри"</v>
      </c>
      <c r="E5358" t="str">
        <f>IF(AND(C5358=1,B5358&lt;='Справочник по тт'!$D$1),'Справочник по тт'!$D$2,VLOOKUP(C5358,'Справочник по тт'!A:C,2,FALSE))</f>
        <v>"Колибри" ул. Широкая д.150</v>
      </c>
      <c r="F5358" s="2">
        <f t="shared" si="167"/>
        <v>1</v>
      </c>
    </row>
    <row r="5359" spans="1:6" x14ac:dyDescent="0.25">
      <c r="A5359" s="3">
        <v>43928.416666666664</v>
      </c>
      <c r="B5359" s="14">
        <f t="shared" si="166"/>
        <v>43928</v>
      </c>
      <c r="C5359">
        <v>2</v>
      </c>
      <c r="D5359" t="str">
        <f>VLOOKUP(C5359,'Справочник по тт'!$A$2:$C$5,3,FALSE)</f>
        <v>"Колибри"</v>
      </c>
      <c r="E5359" t="str">
        <f>IF(AND(C5359=1,B5359&lt;='Справочник по тт'!$D$1),'Справочник по тт'!$D$2,VLOOKUP(C5359,'Справочник по тт'!A:C,2,FALSE))</f>
        <v>"Колибри" ул. Широкая д.150</v>
      </c>
      <c r="F5359" s="2">
        <f t="shared" si="167"/>
        <v>1</v>
      </c>
    </row>
    <row r="5360" spans="1:6" x14ac:dyDescent="0.25">
      <c r="A5360" s="3">
        <v>43928.416666666664</v>
      </c>
      <c r="B5360" s="14">
        <f t="shared" si="166"/>
        <v>43928</v>
      </c>
      <c r="C5360">
        <v>2</v>
      </c>
      <c r="D5360" t="str">
        <f>VLOOKUP(C5360,'Справочник по тт'!$A$2:$C$5,3,FALSE)</f>
        <v>"Колибри"</v>
      </c>
      <c r="E5360" t="str">
        <f>IF(AND(C5360=1,B5360&lt;='Справочник по тт'!$D$1),'Справочник по тт'!$D$2,VLOOKUP(C5360,'Справочник по тт'!A:C,2,FALSE))</f>
        <v>"Колибри" ул. Широкая д.150</v>
      </c>
      <c r="F5360" s="2">
        <f t="shared" si="167"/>
        <v>1</v>
      </c>
    </row>
    <row r="5361" spans="1:6" x14ac:dyDescent="0.25">
      <c r="A5361" s="3">
        <v>43928.416666666664</v>
      </c>
      <c r="B5361" s="14">
        <f t="shared" si="166"/>
        <v>43928</v>
      </c>
      <c r="C5361">
        <v>2</v>
      </c>
      <c r="D5361" t="str">
        <f>VLOOKUP(C5361,'Справочник по тт'!$A$2:$C$5,3,FALSE)</f>
        <v>"Колибри"</v>
      </c>
      <c r="E5361" t="str">
        <f>IF(AND(C5361=1,B5361&lt;='Справочник по тт'!$D$1),'Справочник по тт'!$D$2,VLOOKUP(C5361,'Справочник по тт'!A:C,2,FALSE))</f>
        <v>"Колибри" ул. Широкая д.150</v>
      </c>
      <c r="F5361" s="2">
        <f t="shared" si="167"/>
        <v>1</v>
      </c>
    </row>
    <row r="5362" spans="1:6" x14ac:dyDescent="0.25">
      <c r="A5362" s="3">
        <v>43928.416666666664</v>
      </c>
      <c r="B5362" s="14">
        <f t="shared" si="166"/>
        <v>43928</v>
      </c>
      <c r="C5362">
        <v>2</v>
      </c>
      <c r="D5362" t="str">
        <f>VLOOKUP(C5362,'Справочник по тт'!$A$2:$C$5,3,FALSE)</f>
        <v>"Колибри"</v>
      </c>
      <c r="E5362" t="str">
        <f>IF(AND(C5362=1,B5362&lt;='Справочник по тт'!$D$1),'Справочник по тт'!$D$2,VLOOKUP(C5362,'Справочник по тт'!A:C,2,FALSE))</f>
        <v>"Колибри" ул. Широкая д.150</v>
      </c>
      <c r="F5362" s="2">
        <f t="shared" si="167"/>
        <v>1</v>
      </c>
    </row>
    <row r="5363" spans="1:6" x14ac:dyDescent="0.25">
      <c r="A5363" s="3">
        <v>43928.416666666664</v>
      </c>
      <c r="B5363" s="14">
        <f t="shared" si="166"/>
        <v>43928</v>
      </c>
      <c r="C5363">
        <v>2</v>
      </c>
      <c r="D5363" t="str">
        <f>VLOOKUP(C5363,'Справочник по тт'!$A$2:$C$5,3,FALSE)</f>
        <v>"Колибри"</v>
      </c>
      <c r="E5363" t="str">
        <f>IF(AND(C5363=1,B5363&lt;='Справочник по тт'!$D$1),'Справочник по тт'!$D$2,VLOOKUP(C5363,'Справочник по тт'!A:C,2,FALSE))</f>
        <v>"Колибри" ул. Широкая д.150</v>
      </c>
      <c r="F5363" s="2">
        <f t="shared" si="167"/>
        <v>1</v>
      </c>
    </row>
    <row r="5364" spans="1:6" x14ac:dyDescent="0.25">
      <c r="A5364" s="3">
        <v>43928.416666666664</v>
      </c>
      <c r="B5364" s="14">
        <f t="shared" si="166"/>
        <v>43928</v>
      </c>
      <c r="C5364">
        <v>2</v>
      </c>
      <c r="D5364" t="str">
        <f>VLOOKUP(C5364,'Справочник по тт'!$A$2:$C$5,3,FALSE)</f>
        <v>"Колибри"</v>
      </c>
      <c r="E5364" t="str">
        <f>IF(AND(C5364=1,B5364&lt;='Справочник по тт'!$D$1),'Справочник по тт'!$D$2,VLOOKUP(C5364,'Справочник по тт'!A:C,2,FALSE))</f>
        <v>"Колибри" ул. Широкая д.150</v>
      </c>
      <c r="F5364" s="2">
        <f t="shared" si="167"/>
        <v>1</v>
      </c>
    </row>
    <row r="5365" spans="1:6" x14ac:dyDescent="0.25">
      <c r="A5365" s="3">
        <v>43928.416666666664</v>
      </c>
      <c r="B5365" s="14">
        <f t="shared" si="166"/>
        <v>43928</v>
      </c>
      <c r="C5365">
        <v>2</v>
      </c>
      <c r="D5365" t="str">
        <f>VLOOKUP(C5365,'Справочник по тт'!$A$2:$C$5,3,FALSE)</f>
        <v>"Колибри"</v>
      </c>
      <c r="E5365" t="str">
        <f>IF(AND(C5365=1,B5365&lt;='Справочник по тт'!$D$1),'Справочник по тт'!$D$2,VLOOKUP(C5365,'Справочник по тт'!A:C,2,FALSE))</f>
        <v>"Колибри" ул. Широкая д.150</v>
      </c>
      <c r="F5365" s="2">
        <f t="shared" si="167"/>
        <v>1</v>
      </c>
    </row>
    <row r="5366" spans="1:6" x14ac:dyDescent="0.25">
      <c r="A5366" s="3">
        <v>43928.4375</v>
      </c>
      <c r="B5366" s="14">
        <f t="shared" si="166"/>
        <v>43928</v>
      </c>
      <c r="C5366">
        <v>2</v>
      </c>
      <c r="D5366" t="str">
        <f>VLOOKUP(C5366,'Справочник по тт'!$A$2:$C$5,3,FALSE)</f>
        <v>"Колибри"</v>
      </c>
      <c r="E5366" t="str">
        <f>IF(AND(C5366=1,B5366&lt;='Справочник по тт'!$D$1),'Справочник по тт'!$D$2,VLOOKUP(C5366,'Справочник по тт'!A:C,2,FALSE))</f>
        <v>"Колибри" ул. Широкая д.150</v>
      </c>
      <c r="F5366" s="2">
        <f t="shared" si="167"/>
        <v>1</v>
      </c>
    </row>
    <row r="5367" spans="1:6" x14ac:dyDescent="0.25">
      <c r="A5367" s="3">
        <v>43928.4375</v>
      </c>
      <c r="B5367" s="14">
        <f t="shared" si="166"/>
        <v>43928</v>
      </c>
      <c r="C5367">
        <v>2</v>
      </c>
      <c r="D5367" t="str">
        <f>VLOOKUP(C5367,'Справочник по тт'!$A$2:$C$5,3,FALSE)</f>
        <v>"Колибри"</v>
      </c>
      <c r="E5367" t="str">
        <f>IF(AND(C5367=1,B5367&lt;='Справочник по тт'!$D$1),'Справочник по тт'!$D$2,VLOOKUP(C5367,'Справочник по тт'!A:C,2,FALSE))</f>
        <v>"Колибри" ул. Широкая д.150</v>
      </c>
      <c r="F5367" s="2">
        <f t="shared" si="167"/>
        <v>1</v>
      </c>
    </row>
    <row r="5368" spans="1:6" x14ac:dyDescent="0.25">
      <c r="A5368" s="3">
        <v>43928.458333333336</v>
      </c>
      <c r="B5368" s="14">
        <f t="shared" si="166"/>
        <v>43928</v>
      </c>
      <c r="C5368">
        <v>2</v>
      </c>
      <c r="D5368" t="str">
        <f>VLOOKUP(C5368,'Справочник по тт'!$A$2:$C$5,3,FALSE)</f>
        <v>"Колибри"</v>
      </c>
      <c r="E5368" t="str">
        <f>IF(AND(C5368=1,B5368&lt;='Справочник по тт'!$D$1),'Справочник по тт'!$D$2,VLOOKUP(C5368,'Справочник по тт'!A:C,2,FALSE))</f>
        <v>"Колибри" ул. Широкая д.150</v>
      </c>
      <c r="F5368" s="2">
        <f t="shared" si="167"/>
        <v>1</v>
      </c>
    </row>
    <row r="5369" spans="1:6" x14ac:dyDescent="0.25">
      <c r="A5369" s="3">
        <v>43928.458333333336</v>
      </c>
      <c r="B5369" s="14">
        <f t="shared" si="166"/>
        <v>43928</v>
      </c>
      <c r="C5369">
        <v>2</v>
      </c>
      <c r="D5369" t="str">
        <f>VLOOKUP(C5369,'Справочник по тт'!$A$2:$C$5,3,FALSE)</f>
        <v>"Колибри"</v>
      </c>
      <c r="E5369" t="str">
        <f>IF(AND(C5369=1,B5369&lt;='Справочник по тт'!$D$1),'Справочник по тт'!$D$2,VLOOKUP(C5369,'Справочник по тт'!A:C,2,FALSE))</f>
        <v>"Колибри" ул. Широкая д.150</v>
      </c>
      <c r="F5369" s="2">
        <f t="shared" si="167"/>
        <v>1</v>
      </c>
    </row>
    <row r="5370" spans="1:6" x14ac:dyDescent="0.25">
      <c r="A5370" s="3">
        <v>43928.458333333336</v>
      </c>
      <c r="B5370" s="14">
        <f t="shared" si="166"/>
        <v>43928</v>
      </c>
      <c r="C5370">
        <v>2</v>
      </c>
      <c r="D5370" t="str">
        <f>VLOOKUP(C5370,'Справочник по тт'!$A$2:$C$5,3,FALSE)</f>
        <v>"Колибри"</v>
      </c>
      <c r="E5370" t="str">
        <f>IF(AND(C5370=1,B5370&lt;='Справочник по тт'!$D$1),'Справочник по тт'!$D$2,VLOOKUP(C5370,'Справочник по тт'!A:C,2,FALSE))</f>
        <v>"Колибри" ул. Широкая д.150</v>
      </c>
      <c r="F5370" s="2">
        <f t="shared" si="167"/>
        <v>1</v>
      </c>
    </row>
    <row r="5371" spans="1:6" x14ac:dyDescent="0.25">
      <c r="A5371" s="3">
        <v>43928.458333333336</v>
      </c>
      <c r="B5371" s="14">
        <f t="shared" si="166"/>
        <v>43928</v>
      </c>
      <c r="C5371">
        <v>2</v>
      </c>
      <c r="D5371" t="str">
        <f>VLOOKUP(C5371,'Справочник по тт'!$A$2:$C$5,3,FALSE)</f>
        <v>"Колибри"</v>
      </c>
      <c r="E5371" t="str">
        <f>IF(AND(C5371=1,B5371&lt;='Справочник по тт'!$D$1),'Справочник по тт'!$D$2,VLOOKUP(C5371,'Справочник по тт'!A:C,2,FALSE))</f>
        <v>"Колибри" ул. Широкая д.150</v>
      </c>
      <c r="F5371" s="2">
        <f t="shared" si="167"/>
        <v>1</v>
      </c>
    </row>
    <row r="5372" spans="1:6" x14ac:dyDescent="0.25">
      <c r="A5372" s="3">
        <v>43928.458333333336</v>
      </c>
      <c r="B5372" s="14">
        <f t="shared" si="166"/>
        <v>43928</v>
      </c>
      <c r="C5372">
        <v>2</v>
      </c>
      <c r="D5372" t="str">
        <f>VLOOKUP(C5372,'Справочник по тт'!$A$2:$C$5,3,FALSE)</f>
        <v>"Колибри"</v>
      </c>
      <c r="E5372" t="str">
        <f>IF(AND(C5372=1,B5372&lt;='Справочник по тт'!$D$1),'Справочник по тт'!$D$2,VLOOKUP(C5372,'Справочник по тт'!A:C,2,FALSE))</f>
        <v>"Колибри" ул. Широкая д.150</v>
      </c>
      <c r="F5372" s="2">
        <f t="shared" si="167"/>
        <v>1</v>
      </c>
    </row>
    <row r="5373" spans="1:6" x14ac:dyDescent="0.25">
      <c r="A5373" s="3">
        <v>43928.5</v>
      </c>
      <c r="B5373" s="14">
        <f t="shared" si="166"/>
        <v>43928</v>
      </c>
      <c r="C5373">
        <v>2</v>
      </c>
      <c r="D5373" t="str">
        <f>VLOOKUP(C5373,'Справочник по тт'!$A$2:$C$5,3,FALSE)</f>
        <v>"Колибри"</v>
      </c>
      <c r="E5373" t="str">
        <f>IF(AND(C5373=1,B5373&lt;='Справочник по тт'!$D$1),'Справочник по тт'!$D$2,VLOOKUP(C5373,'Справочник по тт'!A:C,2,FALSE))</f>
        <v>"Колибри" ул. Широкая д.150</v>
      </c>
      <c r="F5373" s="2">
        <f t="shared" si="167"/>
        <v>1</v>
      </c>
    </row>
    <row r="5374" spans="1:6" x14ac:dyDescent="0.25">
      <c r="A5374" s="3">
        <v>43928.5</v>
      </c>
      <c r="B5374" s="14">
        <f t="shared" si="166"/>
        <v>43928</v>
      </c>
      <c r="C5374">
        <v>2</v>
      </c>
      <c r="D5374" t="str">
        <f>VLOOKUP(C5374,'Справочник по тт'!$A$2:$C$5,3,FALSE)</f>
        <v>"Колибри"</v>
      </c>
      <c r="E5374" t="str">
        <f>IF(AND(C5374=1,B5374&lt;='Справочник по тт'!$D$1),'Справочник по тт'!$D$2,VLOOKUP(C5374,'Справочник по тт'!A:C,2,FALSE))</f>
        <v>"Колибри" ул. Широкая д.150</v>
      </c>
      <c r="F5374" s="2">
        <f t="shared" si="167"/>
        <v>1</v>
      </c>
    </row>
    <row r="5375" spans="1:6" x14ac:dyDescent="0.25">
      <c r="A5375" s="3">
        <v>43928.5</v>
      </c>
      <c r="B5375" s="14">
        <f t="shared" si="166"/>
        <v>43928</v>
      </c>
      <c r="C5375">
        <v>2</v>
      </c>
      <c r="D5375" t="str">
        <f>VLOOKUP(C5375,'Справочник по тт'!$A$2:$C$5,3,FALSE)</f>
        <v>"Колибри"</v>
      </c>
      <c r="E5375" t="str">
        <f>IF(AND(C5375=1,B5375&lt;='Справочник по тт'!$D$1),'Справочник по тт'!$D$2,VLOOKUP(C5375,'Справочник по тт'!A:C,2,FALSE))</f>
        <v>"Колибри" ул. Широкая д.150</v>
      </c>
      <c r="F5375" s="2">
        <f t="shared" si="167"/>
        <v>1</v>
      </c>
    </row>
    <row r="5376" spans="1:6" x14ac:dyDescent="0.25">
      <c r="A5376" s="3">
        <v>43928.5</v>
      </c>
      <c r="B5376" s="14">
        <f t="shared" si="166"/>
        <v>43928</v>
      </c>
      <c r="C5376">
        <v>2</v>
      </c>
      <c r="D5376" t="str">
        <f>VLOOKUP(C5376,'Справочник по тт'!$A$2:$C$5,3,FALSE)</f>
        <v>"Колибри"</v>
      </c>
      <c r="E5376" t="str">
        <f>IF(AND(C5376=1,B5376&lt;='Справочник по тт'!$D$1),'Справочник по тт'!$D$2,VLOOKUP(C5376,'Справочник по тт'!A:C,2,FALSE))</f>
        <v>"Колибри" ул. Широкая д.150</v>
      </c>
      <c r="F5376" s="2">
        <f t="shared" si="167"/>
        <v>1</v>
      </c>
    </row>
    <row r="5377" spans="1:6" x14ac:dyDescent="0.25">
      <c r="A5377" s="3">
        <v>43928.525694444441</v>
      </c>
      <c r="B5377" s="14">
        <f t="shared" si="166"/>
        <v>43928</v>
      </c>
      <c r="C5377">
        <v>2</v>
      </c>
      <c r="D5377" t="str">
        <f>VLOOKUP(C5377,'Справочник по тт'!$A$2:$C$5,3,FALSE)</f>
        <v>"Колибри"</v>
      </c>
      <c r="E5377" t="str">
        <f>IF(AND(C5377=1,B5377&lt;='Справочник по тт'!$D$1),'Справочник по тт'!$D$2,VLOOKUP(C5377,'Справочник по тт'!A:C,2,FALSE))</f>
        <v>"Колибри" ул. Широкая д.150</v>
      </c>
      <c r="F5377" s="2">
        <f t="shared" si="167"/>
        <v>1</v>
      </c>
    </row>
    <row r="5378" spans="1:6" x14ac:dyDescent="0.25">
      <c r="A5378" s="3">
        <v>43928.541666666664</v>
      </c>
      <c r="B5378" s="14">
        <f t="shared" ref="B5378:B5441" si="168">(TEXT(A5378,"ДД.ММ.ГГГГ"))*1</f>
        <v>43928</v>
      </c>
      <c r="C5378">
        <v>2</v>
      </c>
      <c r="D5378" t="str">
        <f>VLOOKUP(C5378,'Справочник по тт'!$A$2:$C$5,3,FALSE)</f>
        <v>"Колибри"</v>
      </c>
      <c r="E5378" t="str">
        <f>IF(AND(C5378=1,B5378&lt;='Справочник по тт'!$D$1),'Справочник по тт'!$D$2,VLOOKUP(C5378,'Справочник по тт'!A:C,2,FALSE))</f>
        <v>"Колибри" ул. Широкая д.150</v>
      </c>
      <c r="F5378" s="2">
        <f t="shared" si="167"/>
        <v>1</v>
      </c>
    </row>
    <row r="5379" spans="1:6" x14ac:dyDescent="0.25">
      <c r="A5379" s="3">
        <v>43928.541666666664</v>
      </c>
      <c r="B5379" s="14">
        <f t="shared" si="168"/>
        <v>43928</v>
      </c>
      <c r="C5379">
        <v>2</v>
      </c>
      <c r="D5379" t="str">
        <f>VLOOKUP(C5379,'Справочник по тт'!$A$2:$C$5,3,FALSE)</f>
        <v>"Колибри"</v>
      </c>
      <c r="E5379" t="str">
        <f>IF(AND(C5379=1,B5379&lt;='Справочник по тт'!$D$1),'Справочник по тт'!$D$2,VLOOKUP(C5379,'Справочник по тт'!A:C,2,FALSE))</f>
        <v>"Колибри" ул. Широкая д.150</v>
      </c>
      <c r="F5379" s="2">
        <f t="shared" ref="F5379:F5442" si="169">IF(B5379&lt;=$F$1,1,"")</f>
        <v>1</v>
      </c>
    </row>
    <row r="5380" spans="1:6" x14ac:dyDescent="0.25">
      <c r="A5380" s="3">
        <v>43928.541666666664</v>
      </c>
      <c r="B5380" s="14">
        <f t="shared" si="168"/>
        <v>43928</v>
      </c>
      <c r="C5380">
        <v>2</v>
      </c>
      <c r="D5380" t="str">
        <f>VLOOKUP(C5380,'Справочник по тт'!$A$2:$C$5,3,FALSE)</f>
        <v>"Колибри"</v>
      </c>
      <c r="E5380" t="str">
        <f>IF(AND(C5380=1,B5380&lt;='Справочник по тт'!$D$1),'Справочник по тт'!$D$2,VLOOKUP(C5380,'Справочник по тт'!A:C,2,FALSE))</f>
        <v>"Колибри" ул. Широкая д.150</v>
      </c>
      <c r="F5380" s="2">
        <f t="shared" si="169"/>
        <v>1</v>
      </c>
    </row>
    <row r="5381" spans="1:6" x14ac:dyDescent="0.25">
      <c r="A5381" s="3">
        <v>43928.541666666664</v>
      </c>
      <c r="B5381" s="14">
        <f t="shared" si="168"/>
        <v>43928</v>
      </c>
      <c r="C5381">
        <v>2</v>
      </c>
      <c r="D5381" t="str">
        <f>VLOOKUP(C5381,'Справочник по тт'!$A$2:$C$5,3,FALSE)</f>
        <v>"Колибри"</v>
      </c>
      <c r="E5381" t="str">
        <f>IF(AND(C5381=1,B5381&lt;='Справочник по тт'!$D$1),'Справочник по тт'!$D$2,VLOOKUP(C5381,'Справочник по тт'!A:C,2,FALSE))</f>
        <v>"Колибри" ул. Широкая д.150</v>
      </c>
      <c r="F5381" s="2">
        <f t="shared" si="169"/>
        <v>1</v>
      </c>
    </row>
    <row r="5382" spans="1:6" x14ac:dyDescent="0.25">
      <c r="A5382" s="3">
        <v>43928.541666666664</v>
      </c>
      <c r="B5382" s="14">
        <f t="shared" si="168"/>
        <v>43928</v>
      </c>
      <c r="C5382">
        <v>2</v>
      </c>
      <c r="D5382" t="str">
        <f>VLOOKUP(C5382,'Справочник по тт'!$A$2:$C$5,3,FALSE)</f>
        <v>"Колибри"</v>
      </c>
      <c r="E5382" t="str">
        <f>IF(AND(C5382=1,B5382&lt;='Справочник по тт'!$D$1),'Справочник по тт'!$D$2,VLOOKUP(C5382,'Справочник по тт'!A:C,2,FALSE))</f>
        <v>"Колибри" ул. Широкая д.150</v>
      </c>
      <c r="F5382" s="2">
        <f t="shared" si="169"/>
        <v>1</v>
      </c>
    </row>
    <row r="5383" spans="1:6" x14ac:dyDescent="0.25">
      <c r="A5383" s="3">
        <v>43928.541666666664</v>
      </c>
      <c r="B5383" s="14">
        <f t="shared" si="168"/>
        <v>43928</v>
      </c>
      <c r="C5383">
        <v>2</v>
      </c>
      <c r="D5383" t="str">
        <f>VLOOKUP(C5383,'Справочник по тт'!$A$2:$C$5,3,FALSE)</f>
        <v>"Колибри"</v>
      </c>
      <c r="E5383" t="str">
        <f>IF(AND(C5383=1,B5383&lt;='Справочник по тт'!$D$1),'Справочник по тт'!$D$2,VLOOKUP(C5383,'Справочник по тт'!A:C,2,FALSE))</f>
        <v>"Колибри" ул. Широкая д.150</v>
      </c>
      <c r="F5383" s="2">
        <f t="shared" si="169"/>
        <v>1</v>
      </c>
    </row>
    <row r="5384" spans="1:6" x14ac:dyDescent="0.25">
      <c r="A5384" s="3">
        <v>43928.583333333336</v>
      </c>
      <c r="B5384" s="14">
        <f t="shared" si="168"/>
        <v>43928</v>
      </c>
      <c r="C5384">
        <v>2</v>
      </c>
      <c r="D5384" t="str">
        <f>VLOOKUP(C5384,'Справочник по тт'!$A$2:$C$5,3,FALSE)</f>
        <v>"Колибри"</v>
      </c>
      <c r="E5384" t="str">
        <f>IF(AND(C5384=1,B5384&lt;='Справочник по тт'!$D$1),'Справочник по тт'!$D$2,VLOOKUP(C5384,'Справочник по тт'!A:C,2,FALSE))</f>
        <v>"Колибри" ул. Широкая д.150</v>
      </c>
      <c r="F5384" s="2">
        <f t="shared" si="169"/>
        <v>1</v>
      </c>
    </row>
    <row r="5385" spans="1:6" x14ac:dyDescent="0.25">
      <c r="A5385" s="3">
        <v>43928.583333333336</v>
      </c>
      <c r="B5385" s="14">
        <f t="shared" si="168"/>
        <v>43928</v>
      </c>
      <c r="C5385">
        <v>2</v>
      </c>
      <c r="D5385" t="str">
        <f>VLOOKUP(C5385,'Справочник по тт'!$A$2:$C$5,3,FALSE)</f>
        <v>"Колибри"</v>
      </c>
      <c r="E5385" t="str">
        <f>IF(AND(C5385=1,B5385&lt;='Справочник по тт'!$D$1),'Справочник по тт'!$D$2,VLOOKUP(C5385,'Справочник по тт'!A:C,2,FALSE))</f>
        <v>"Колибри" ул. Широкая д.150</v>
      </c>
      <c r="F5385" s="2">
        <f t="shared" si="169"/>
        <v>1</v>
      </c>
    </row>
    <row r="5386" spans="1:6" x14ac:dyDescent="0.25">
      <c r="A5386" s="3">
        <v>43928.583333333336</v>
      </c>
      <c r="B5386" s="14">
        <f t="shared" si="168"/>
        <v>43928</v>
      </c>
      <c r="C5386">
        <v>2</v>
      </c>
      <c r="D5386" t="str">
        <f>VLOOKUP(C5386,'Справочник по тт'!$A$2:$C$5,3,FALSE)</f>
        <v>"Колибри"</v>
      </c>
      <c r="E5386" t="str">
        <f>IF(AND(C5386=1,B5386&lt;='Справочник по тт'!$D$1),'Справочник по тт'!$D$2,VLOOKUP(C5386,'Справочник по тт'!A:C,2,FALSE))</f>
        <v>"Колибри" ул. Широкая д.150</v>
      </c>
      <c r="F5386" s="2">
        <f t="shared" si="169"/>
        <v>1</v>
      </c>
    </row>
    <row r="5387" spans="1:6" x14ac:dyDescent="0.25">
      <c r="A5387" s="3">
        <v>43928.583333333336</v>
      </c>
      <c r="B5387" s="14">
        <f t="shared" si="168"/>
        <v>43928</v>
      </c>
      <c r="C5387">
        <v>2</v>
      </c>
      <c r="D5387" t="str">
        <f>VLOOKUP(C5387,'Справочник по тт'!$A$2:$C$5,3,FALSE)</f>
        <v>"Колибри"</v>
      </c>
      <c r="E5387" t="str">
        <f>IF(AND(C5387=1,B5387&lt;='Справочник по тт'!$D$1),'Справочник по тт'!$D$2,VLOOKUP(C5387,'Справочник по тт'!A:C,2,FALSE))</f>
        <v>"Колибри" ул. Широкая д.150</v>
      </c>
      <c r="F5387" s="2">
        <f t="shared" si="169"/>
        <v>1</v>
      </c>
    </row>
    <row r="5388" spans="1:6" x14ac:dyDescent="0.25">
      <c r="A5388" s="3">
        <v>43928.583333333336</v>
      </c>
      <c r="B5388" s="14">
        <f t="shared" si="168"/>
        <v>43928</v>
      </c>
      <c r="C5388">
        <v>2</v>
      </c>
      <c r="D5388" t="str">
        <f>VLOOKUP(C5388,'Справочник по тт'!$A$2:$C$5,3,FALSE)</f>
        <v>"Колибри"</v>
      </c>
      <c r="E5388" t="str">
        <f>IF(AND(C5388=1,B5388&lt;='Справочник по тт'!$D$1),'Справочник по тт'!$D$2,VLOOKUP(C5388,'Справочник по тт'!A:C,2,FALSE))</f>
        <v>"Колибри" ул. Широкая д.150</v>
      </c>
      <c r="F5388" s="2">
        <f t="shared" si="169"/>
        <v>1</v>
      </c>
    </row>
    <row r="5389" spans="1:6" x14ac:dyDescent="0.25">
      <c r="A5389" s="3">
        <v>43928.583333333336</v>
      </c>
      <c r="B5389" s="14">
        <f t="shared" si="168"/>
        <v>43928</v>
      </c>
      <c r="C5389">
        <v>2</v>
      </c>
      <c r="D5389" t="str">
        <f>VLOOKUP(C5389,'Справочник по тт'!$A$2:$C$5,3,FALSE)</f>
        <v>"Колибри"</v>
      </c>
      <c r="E5389" t="str">
        <f>IF(AND(C5389=1,B5389&lt;='Справочник по тт'!$D$1),'Справочник по тт'!$D$2,VLOOKUP(C5389,'Справочник по тт'!A:C,2,FALSE))</f>
        <v>"Колибри" ул. Широкая д.150</v>
      </c>
      <c r="F5389" s="2">
        <f t="shared" si="169"/>
        <v>1</v>
      </c>
    </row>
    <row r="5390" spans="1:6" x14ac:dyDescent="0.25">
      <c r="A5390" s="3">
        <v>43928.583333333336</v>
      </c>
      <c r="B5390" s="14">
        <f t="shared" si="168"/>
        <v>43928</v>
      </c>
      <c r="C5390">
        <v>2</v>
      </c>
      <c r="D5390" t="str">
        <f>VLOOKUP(C5390,'Справочник по тт'!$A$2:$C$5,3,FALSE)</f>
        <v>"Колибри"</v>
      </c>
      <c r="E5390" t="str">
        <f>IF(AND(C5390=1,B5390&lt;='Справочник по тт'!$D$1),'Справочник по тт'!$D$2,VLOOKUP(C5390,'Справочник по тт'!A:C,2,FALSE))</f>
        <v>"Колибри" ул. Широкая д.150</v>
      </c>
      <c r="F5390" s="2">
        <f t="shared" si="169"/>
        <v>1</v>
      </c>
    </row>
    <row r="5391" spans="1:6" x14ac:dyDescent="0.25">
      <c r="A5391" s="3">
        <v>43928.613865740743</v>
      </c>
      <c r="B5391" s="14">
        <f t="shared" si="168"/>
        <v>43928</v>
      </c>
      <c r="C5391">
        <v>2</v>
      </c>
      <c r="D5391" t="str">
        <f>VLOOKUP(C5391,'Справочник по тт'!$A$2:$C$5,3,FALSE)</f>
        <v>"Колибри"</v>
      </c>
      <c r="E5391" t="str">
        <f>IF(AND(C5391=1,B5391&lt;='Справочник по тт'!$D$1),'Справочник по тт'!$D$2,VLOOKUP(C5391,'Справочник по тт'!A:C,2,FALSE))</f>
        <v>"Колибри" ул. Широкая д.150</v>
      </c>
      <c r="F5391" s="2">
        <f t="shared" si="169"/>
        <v>1</v>
      </c>
    </row>
    <row r="5392" spans="1:6" x14ac:dyDescent="0.25">
      <c r="A5392" s="3">
        <v>43928.625</v>
      </c>
      <c r="B5392" s="14">
        <f t="shared" si="168"/>
        <v>43928</v>
      </c>
      <c r="C5392">
        <v>2</v>
      </c>
      <c r="D5392" t="str">
        <f>VLOOKUP(C5392,'Справочник по тт'!$A$2:$C$5,3,FALSE)</f>
        <v>"Колибри"</v>
      </c>
      <c r="E5392" t="str">
        <f>IF(AND(C5392=1,B5392&lt;='Справочник по тт'!$D$1),'Справочник по тт'!$D$2,VLOOKUP(C5392,'Справочник по тт'!A:C,2,FALSE))</f>
        <v>"Колибри" ул. Широкая д.150</v>
      </c>
      <c r="F5392" s="2">
        <f t="shared" si="169"/>
        <v>1</v>
      </c>
    </row>
    <row r="5393" spans="1:6" x14ac:dyDescent="0.25">
      <c r="A5393" s="3">
        <v>43928.625</v>
      </c>
      <c r="B5393" s="14">
        <f t="shared" si="168"/>
        <v>43928</v>
      </c>
      <c r="C5393">
        <v>2</v>
      </c>
      <c r="D5393" t="str">
        <f>VLOOKUP(C5393,'Справочник по тт'!$A$2:$C$5,3,FALSE)</f>
        <v>"Колибри"</v>
      </c>
      <c r="E5393" t="str">
        <f>IF(AND(C5393=1,B5393&lt;='Справочник по тт'!$D$1),'Справочник по тт'!$D$2,VLOOKUP(C5393,'Справочник по тт'!A:C,2,FALSE))</f>
        <v>"Колибри" ул. Широкая д.150</v>
      </c>
      <c r="F5393" s="2">
        <f t="shared" si="169"/>
        <v>1</v>
      </c>
    </row>
    <row r="5394" spans="1:6" x14ac:dyDescent="0.25">
      <c r="A5394" s="3">
        <v>43928.625</v>
      </c>
      <c r="B5394" s="14">
        <f t="shared" si="168"/>
        <v>43928</v>
      </c>
      <c r="C5394">
        <v>2</v>
      </c>
      <c r="D5394" t="str">
        <f>VLOOKUP(C5394,'Справочник по тт'!$A$2:$C$5,3,FALSE)</f>
        <v>"Колибри"</v>
      </c>
      <c r="E5394" t="str">
        <f>IF(AND(C5394=1,B5394&lt;='Справочник по тт'!$D$1),'Справочник по тт'!$D$2,VLOOKUP(C5394,'Справочник по тт'!A:C,2,FALSE))</f>
        <v>"Колибри" ул. Широкая д.150</v>
      </c>
      <c r="F5394" s="2">
        <f t="shared" si="169"/>
        <v>1</v>
      </c>
    </row>
    <row r="5395" spans="1:6" x14ac:dyDescent="0.25">
      <c r="A5395" s="3">
        <v>43928.625</v>
      </c>
      <c r="B5395" s="14">
        <f t="shared" si="168"/>
        <v>43928</v>
      </c>
      <c r="C5395">
        <v>2</v>
      </c>
      <c r="D5395" t="str">
        <f>VLOOKUP(C5395,'Справочник по тт'!$A$2:$C$5,3,FALSE)</f>
        <v>"Колибри"</v>
      </c>
      <c r="E5395" t="str">
        <f>IF(AND(C5395=1,B5395&lt;='Справочник по тт'!$D$1),'Справочник по тт'!$D$2,VLOOKUP(C5395,'Справочник по тт'!A:C,2,FALSE))</f>
        <v>"Колибри" ул. Широкая д.150</v>
      </c>
      <c r="F5395" s="2">
        <f t="shared" si="169"/>
        <v>1</v>
      </c>
    </row>
    <row r="5396" spans="1:6" x14ac:dyDescent="0.25">
      <c r="A5396" s="3">
        <v>43928.625</v>
      </c>
      <c r="B5396" s="14">
        <f t="shared" si="168"/>
        <v>43928</v>
      </c>
      <c r="C5396">
        <v>2</v>
      </c>
      <c r="D5396" t="str">
        <f>VLOOKUP(C5396,'Справочник по тт'!$A$2:$C$5,3,FALSE)</f>
        <v>"Колибри"</v>
      </c>
      <c r="E5396" t="str">
        <f>IF(AND(C5396=1,B5396&lt;='Справочник по тт'!$D$1),'Справочник по тт'!$D$2,VLOOKUP(C5396,'Справочник по тт'!A:C,2,FALSE))</f>
        <v>"Колибри" ул. Широкая д.150</v>
      </c>
      <c r="F5396" s="2">
        <f t="shared" si="169"/>
        <v>1</v>
      </c>
    </row>
    <row r="5397" spans="1:6" x14ac:dyDescent="0.25">
      <c r="A5397" s="3">
        <v>43928.668055555558</v>
      </c>
      <c r="B5397" s="14">
        <f t="shared" si="168"/>
        <v>43928</v>
      </c>
      <c r="C5397">
        <v>2</v>
      </c>
      <c r="D5397" t="str">
        <f>VLOOKUP(C5397,'Справочник по тт'!$A$2:$C$5,3,FALSE)</f>
        <v>"Колибри"</v>
      </c>
      <c r="E5397" t="str">
        <f>IF(AND(C5397=1,B5397&lt;='Справочник по тт'!$D$1),'Справочник по тт'!$D$2,VLOOKUP(C5397,'Справочник по тт'!A:C,2,FALSE))</f>
        <v>"Колибри" ул. Широкая д.150</v>
      </c>
      <c r="F5397" s="2">
        <f t="shared" si="169"/>
        <v>1</v>
      </c>
    </row>
    <row r="5398" spans="1:6" x14ac:dyDescent="0.25">
      <c r="A5398" s="3">
        <v>43928.694444444445</v>
      </c>
      <c r="B5398" s="14">
        <f t="shared" si="168"/>
        <v>43928</v>
      </c>
      <c r="C5398">
        <v>2</v>
      </c>
      <c r="D5398" t="str">
        <f>VLOOKUP(C5398,'Справочник по тт'!$A$2:$C$5,3,FALSE)</f>
        <v>"Колибри"</v>
      </c>
      <c r="E5398" t="str">
        <f>IF(AND(C5398=1,B5398&lt;='Справочник по тт'!$D$1),'Справочник по тт'!$D$2,VLOOKUP(C5398,'Справочник по тт'!A:C,2,FALSE))</f>
        <v>"Колибри" ул. Широкая д.150</v>
      </c>
      <c r="F5398" s="2">
        <f t="shared" si="169"/>
        <v>1</v>
      </c>
    </row>
    <row r="5399" spans="1:6" x14ac:dyDescent="0.25">
      <c r="A5399" s="3">
        <v>43928.708333333336</v>
      </c>
      <c r="B5399" s="14">
        <f t="shared" si="168"/>
        <v>43928</v>
      </c>
      <c r="C5399">
        <v>2</v>
      </c>
      <c r="D5399" t="str">
        <f>VLOOKUP(C5399,'Справочник по тт'!$A$2:$C$5,3,FALSE)</f>
        <v>"Колибри"</v>
      </c>
      <c r="E5399" t="str">
        <f>IF(AND(C5399=1,B5399&lt;='Справочник по тт'!$D$1),'Справочник по тт'!$D$2,VLOOKUP(C5399,'Справочник по тт'!A:C,2,FALSE))</f>
        <v>"Колибри" ул. Широкая д.150</v>
      </c>
      <c r="F5399" s="2">
        <f t="shared" si="169"/>
        <v>1</v>
      </c>
    </row>
    <row r="5400" spans="1:6" x14ac:dyDescent="0.25">
      <c r="A5400" s="3">
        <v>43928.708333333336</v>
      </c>
      <c r="B5400" s="14">
        <f t="shared" si="168"/>
        <v>43928</v>
      </c>
      <c r="C5400">
        <v>2</v>
      </c>
      <c r="D5400" t="str">
        <f>VLOOKUP(C5400,'Справочник по тт'!$A$2:$C$5,3,FALSE)</f>
        <v>"Колибри"</v>
      </c>
      <c r="E5400" t="str">
        <f>IF(AND(C5400=1,B5400&lt;='Справочник по тт'!$D$1),'Справочник по тт'!$D$2,VLOOKUP(C5400,'Справочник по тт'!A:C,2,FALSE))</f>
        <v>"Колибри" ул. Широкая д.150</v>
      </c>
      <c r="F5400" s="2">
        <f t="shared" si="169"/>
        <v>1</v>
      </c>
    </row>
    <row r="5401" spans="1:6" x14ac:dyDescent="0.25">
      <c r="A5401" s="3">
        <v>43928.708333333336</v>
      </c>
      <c r="B5401" s="14">
        <f t="shared" si="168"/>
        <v>43928</v>
      </c>
      <c r="C5401">
        <v>2</v>
      </c>
      <c r="D5401" t="str">
        <f>VLOOKUP(C5401,'Справочник по тт'!$A$2:$C$5,3,FALSE)</f>
        <v>"Колибри"</v>
      </c>
      <c r="E5401" t="str">
        <f>IF(AND(C5401=1,B5401&lt;='Справочник по тт'!$D$1),'Справочник по тт'!$D$2,VLOOKUP(C5401,'Справочник по тт'!A:C,2,FALSE))</f>
        <v>"Колибри" ул. Широкая д.150</v>
      </c>
      <c r="F5401" s="2">
        <f t="shared" si="169"/>
        <v>1</v>
      </c>
    </row>
    <row r="5402" spans="1:6" x14ac:dyDescent="0.25">
      <c r="A5402" s="3">
        <v>43928.75</v>
      </c>
      <c r="B5402" s="14">
        <f t="shared" si="168"/>
        <v>43928</v>
      </c>
      <c r="C5402">
        <v>2</v>
      </c>
      <c r="D5402" t="str">
        <f>VLOOKUP(C5402,'Справочник по тт'!$A$2:$C$5,3,FALSE)</f>
        <v>"Колибри"</v>
      </c>
      <c r="E5402" t="str">
        <f>IF(AND(C5402=1,B5402&lt;='Справочник по тт'!$D$1),'Справочник по тт'!$D$2,VLOOKUP(C5402,'Справочник по тт'!A:C,2,FALSE))</f>
        <v>"Колибри" ул. Широкая д.150</v>
      </c>
      <c r="F5402" s="2">
        <f t="shared" si="169"/>
        <v>1</v>
      </c>
    </row>
    <row r="5403" spans="1:6" x14ac:dyDescent="0.25">
      <c r="A5403" s="3">
        <v>43928.75</v>
      </c>
      <c r="B5403" s="14">
        <f t="shared" si="168"/>
        <v>43928</v>
      </c>
      <c r="C5403">
        <v>2</v>
      </c>
      <c r="D5403" t="str">
        <f>VLOOKUP(C5403,'Справочник по тт'!$A$2:$C$5,3,FALSE)</f>
        <v>"Колибри"</v>
      </c>
      <c r="E5403" t="str">
        <f>IF(AND(C5403=1,B5403&lt;='Справочник по тт'!$D$1),'Справочник по тт'!$D$2,VLOOKUP(C5403,'Справочник по тт'!A:C,2,FALSE))</f>
        <v>"Колибри" ул. Широкая д.150</v>
      </c>
      <c r="F5403" s="2">
        <f t="shared" si="169"/>
        <v>1</v>
      </c>
    </row>
    <row r="5404" spans="1:6" x14ac:dyDescent="0.25">
      <c r="A5404" s="3">
        <v>43928.75</v>
      </c>
      <c r="B5404" s="14">
        <f t="shared" si="168"/>
        <v>43928</v>
      </c>
      <c r="C5404">
        <v>2</v>
      </c>
      <c r="D5404" t="str">
        <f>VLOOKUP(C5404,'Справочник по тт'!$A$2:$C$5,3,FALSE)</f>
        <v>"Колибри"</v>
      </c>
      <c r="E5404" t="str">
        <f>IF(AND(C5404=1,B5404&lt;='Справочник по тт'!$D$1),'Справочник по тт'!$D$2,VLOOKUP(C5404,'Справочник по тт'!A:C,2,FALSE))</f>
        <v>"Колибри" ул. Широкая д.150</v>
      </c>
      <c r="F5404" s="2">
        <f t="shared" si="169"/>
        <v>1</v>
      </c>
    </row>
    <row r="5405" spans="1:6" x14ac:dyDescent="0.25">
      <c r="A5405" s="3">
        <v>43928.75</v>
      </c>
      <c r="B5405" s="14">
        <f t="shared" si="168"/>
        <v>43928</v>
      </c>
      <c r="C5405">
        <v>2</v>
      </c>
      <c r="D5405" t="str">
        <f>VLOOKUP(C5405,'Справочник по тт'!$A$2:$C$5,3,FALSE)</f>
        <v>"Колибри"</v>
      </c>
      <c r="E5405" t="str">
        <f>IF(AND(C5405=1,B5405&lt;='Справочник по тт'!$D$1),'Справочник по тт'!$D$2,VLOOKUP(C5405,'Справочник по тт'!A:C,2,FALSE))</f>
        <v>"Колибри" ул. Широкая д.150</v>
      </c>
      <c r="F5405" s="2">
        <f t="shared" si="169"/>
        <v>1</v>
      </c>
    </row>
    <row r="5406" spans="1:6" x14ac:dyDescent="0.25">
      <c r="A5406" s="3">
        <v>43928.75</v>
      </c>
      <c r="B5406" s="14">
        <f t="shared" si="168"/>
        <v>43928</v>
      </c>
      <c r="C5406">
        <v>2</v>
      </c>
      <c r="D5406" t="str">
        <f>VLOOKUP(C5406,'Справочник по тт'!$A$2:$C$5,3,FALSE)</f>
        <v>"Колибри"</v>
      </c>
      <c r="E5406" t="str">
        <f>IF(AND(C5406=1,B5406&lt;='Справочник по тт'!$D$1),'Справочник по тт'!$D$2,VLOOKUP(C5406,'Справочник по тт'!A:C,2,FALSE))</f>
        <v>"Колибри" ул. Широкая д.150</v>
      </c>
      <c r="F5406" s="2">
        <f t="shared" si="169"/>
        <v>1</v>
      </c>
    </row>
    <row r="5407" spans="1:6" x14ac:dyDescent="0.25">
      <c r="A5407" s="3">
        <v>43928.75</v>
      </c>
      <c r="B5407" s="14">
        <f t="shared" si="168"/>
        <v>43928</v>
      </c>
      <c r="C5407">
        <v>2</v>
      </c>
      <c r="D5407" t="str">
        <f>VLOOKUP(C5407,'Справочник по тт'!$A$2:$C$5,3,FALSE)</f>
        <v>"Колибри"</v>
      </c>
      <c r="E5407" t="str">
        <f>IF(AND(C5407=1,B5407&lt;='Справочник по тт'!$D$1),'Справочник по тт'!$D$2,VLOOKUP(C5407,'Справочник по тт'!A:C,2,FALSE))</f>
        <v>"Колибри" ул. Широкая д.150</v>
      </c>
      <c r="F5407" s="2">
        <f t="shared" si="169"/>
        <v>1</v>
      </c>
    </row>
    <row r="5408" spans="1:6" x14ac:dyDescent="0.25">
      <c r="A5408" s="3">
        <v>43928.791666666664</v>
      </c>
      <c r="B5408" s="14">
        <f t="shared" si="168"/>
        <v>43928</v>
      </c>
      <c r="C5408">
        <v>2</v>
      </c>
      <c r="D5408" t="str">
        <f>VLOOKUP(C5408,'Справочник по тт'!$A$2:$C$5,3,FALSE)</f>
        <v>"Колибри"</v>
      </c>
      <c r="E5408" t="str">
        <f>IF(AND(C5408=1,B5408&lt;='Справочник по тт'!$D$1),'Справочник по тт'!$D$2,VLOOKUP(C5408,'Справочник по тт'!A:C,2,FALSE))</f>
        <v>"Колибри" ул. Широкая д.150</v>
      </c>
      <c r="F5408" s="2">
        <f t="shared" si="169"/>
        <v>1</v>
      </c>
    </row>
    <row r="5409" spans="1:6" x14ac:dyDescent="0.25">
      <c r="A5409" s="3">
        <v>43928.791666666664</v>
      </c>
      <c r="B5409" s="14">
        <f t="shared" si="168"/>
        <v>43928</v>
      </c>
      <c r="C5409">
        <v>2</v>
      </c>
      <c r="D5409" t="str">
        <f>VLOOKUP(C5409,'Справочник по тт'!$A$2:$C$5,3,FALSE)</f>
        <v>"Колибри"</v>
      </c>
      <c r="E5409" t="str">
        <f>IF(AND(C5409=1,B5409&lt;='Справочник по тт'!$D$1),'Справочник по тт'!$D$2,VLOOKUP(C5409,'Справочник по тт'!A:C,2,FALSE))</f>
        <v>"Колибри" ул. Широкая д.150</v>
      </c>
      <c r="F5409" s="2">
        <f t="shared" si="169"/>
        <v>1</v>
      </c>
    </row>
    <row r="5410" spans="1:6" x14ac:dyDescent="0.25">
      <c r="A5410" s="3">
        <v>43928.826388888891</v>
      </c>
      <c r="B5410" s="14">
        <f t="shared" si="168"/>
        <v>43928</v>
      </c>
      <c r="C5410">
        <v>2</v>
      </c>
      <c r="D5410" t="str">
        <f>VLOOKUP(C5410,'Справочник по тт'!$A$2:$C$5,3,FALSE)</f>
        <v>"Колибри"</v>
      </c>
      <c r="E5410" t="str">
        <f>IF(AND(C5410=1,B5410&lt;='Справочник по тт'!$D$1),'Справочник по тт'!$D$2,VLOOKUP(C5410,'Справочник по тт'!A:C,2,FALSE))</f>
        <v>"Колибри" ул. Широкая д.150</v>
      </c>
      <c r="F5410" s="2">
        <f t="shared" si="169"/>
        <v>1</v>
      </c>
    </row>
    <row r="5411" spans="1:6" x14ac:dyDescent="0.25">
      <c r="A5411" s="3">
        <v>43928.854166666664</v>
      </c>
      <c r="B5411" s="14">
        <f t="shared" si="168"/>
        <v>43928</v>
      </c>
      <c r="C5411">
        <v>2</v>
      </c>
      <c r="D5411" t="str">
        <f>VLOOKUP(C5411,'Справочник по тт'!$A$2:$C$5,3,FALSE)</f>
        <v>"Колибри"</v>
      </c>
      <c r="E5411" t="str">
        <f>IF(AND(C5411=1,B5411&lt;='Справочник по тт'!$D$1),'Справочник по тт'!$D$2,VLOOKUP(C5411,'Справочник по тт'!A:C,2,FALSE))</f>
        <v>"Колибри" ул. Широкая д.150</v>
      </c>
      <c r="F5411" s="2">
        <f t="shared" si="169"/>
        <v>1</v>
      </c>
    </row>
    <row r="5412" spans="1:6" x14ac:dyDescent="0.25">
      <c r="A5412" s="3">
        <v>43928.875</v>
      </c>
      <c r="B5412" s="14">
        <f t="shared" si="168"/>
        <v>43928</v>
      </c>
      <c r="C5412">
        <v>2</v>
      </c>
      <c r="D5412" t="str">
        <f>VLOOKUP(C5412,'Справочник по тт'!$A$2:$C$5,3,FALSE)</f>
        <v>"Колибри"</v>
      </c>
      <c r="E5412" t="str">
        <f>IF(AND(C5412=1,B5412&lt;='Справочник по тт'!$D$1),'Справочник по тт'!$D$2,VLOOKUP(C5412,'Справочник по тт'!A:C,2,FALSE))</f>
        <v>"Колибри" ул. Широкая д.150</v>
      </c>
      <c r="F5412" s="2">
        <f t="shared" si="169"/>
        <v>1</v>
      </c>
    </row>
    <row r="5413" spans="1:6" x14ac:dyDescent="0.25">
      <c r="A5413" s="3">
        <v>43928.958333333336</v>
      </c>
      <c r="B5413" s="14">
        <f t="shared" si="168"/>
        <v>43928</v>
      </c>
      <c r="C5413">
        <v>2</v>
      </c>
      <c r="D5413" t="str">
        <f>VLOOKUP(C5413,'Справочник по тт'!$A$2:$C$5,3,FALSE)</f>
        <v>"Колибри"</v>
      </c>
      <c r="E5413" t="str">
        <f>IF(AND(C5413=1,B5413&lt;='Справочник по тт'!$D$1),'Справочник по тт'!$D$2,VLOOKUP(C5413,'Справочник по тт'!A:C,2,FALSE))</f>
        <v>"Колибри" ул. Широкая д.150</v>
      </c>
      <c r="F5413" s="2">
        <f t="shared" si="169"/>
        <v>1</v>
      </c>
    </row>
    <row r="5414" spans="1:6" x14ac:dyDescent="0.25">
      <c r="A5414" s="3">
        <v>43928.958333333336</v>
      </c>
      <c r="B5414" s="14">
        <f t="shared" si="168"/>
        <v>43928</v>
      </c>
      <c r="C5414">
        <v>2</v>
      </c>
      <c r="D5414" t="str">
        <f>VLOOKUP(C5414,'Справочник по тт'!$A$2:$C$5,3,FALSE)</f>
        <v>"Колибри"</v>
      </c>
      <c r="E5414" t="str">
        <f>IF(AND(C5414=1,B5414&lt;='Справочник по тт'!$D$1),'Справочник по тт'!$D$2,VLOOKUP(C5414,'Справочник по тт'!A:C,2,FALSE))</f>
        <v>"Колибри" ул. Широкая д.150</v>
      </c>
      <c r="F5414" s="2">
        <f t="shared" si="169"/>
        <v>1</v>
      </c>
    </row>
    <row r="5415" spans="1:6" x14ac:dyDescent="0.25">
      <c r="A5415" s="3">
        <v>43929.208333333336</v>
      </c>
      <c r="B5415" s="14">
        <f t="shared" si="168"/>
        <v>43929</v>
      </c>
      <c r="C5415">
        <v>2</v>
      </c>
      <c r="D5415" t="str">
        <f>VLOOKUP(C5415,'Справочник по тт'!$A$2:$C$5,3,FALSE)</f>
        <v>"Колибри"</v>
      </c>
      <c r="E5415" t="str">
        <f>IF(AND(C5415=1,B5415&lt;='Справочник по тт'!$D$1),'Справочник по тт'!$D$2,VLOOKUP(C5415,'Справочник по тт'!A:C,2,FALSE))</f>
        <v>"Колибри" ул. Широкая д.150</v>
      </c>
      <c r="F5415" s="2">
        <f t="shared" si="169"/>
        <v>1</v>
      </c>
    </row>
    <row r="5416" spans="1:6" x14ac:dyDescent="0.25">
      <c r="A5416" s="3">
        <v>43929.25</v>
      </c>
      <c r="B5416" s="14">
        <f t="shared" si="168"/>
        <v>43929</v>
      </c>
      <c r="C5416">
        <v>2</v>
      </c>
      <c r="D5416" t="str">
        <f>VLOOKUP(C5416,'Справочник по тт'!$A$2:$C$5,3,FALSE)</f>
        <v>"Колибри"</v>
      </c>
      <c r="E5416" t="str">
        <f>IF(AND(C5416=1,B5416&lt;='Справочник по тт'!$D$1),'Справочник по тт'!$D$2,VLOOKUP(C5416,'Справочник по тт'!A:C,2,FALSE))</f>
        <v>"Колибри" ул. Широкая д.150</v>
      </c>
      <c r="F5416" s="2">
        <f t="shared" si="169"/>
        <v>1</v>
      </c>
    </row>
    <row r="5417" spans="1:6" x14ac:dyDescent="0.25">
      <c r="A5417" s="3">
        <v>43929.25</v>
      </c>
      <c r="B5417" s="14">
        <f t="shared" si="168"/>
        <v>43929</v>
      </c>
      <c r="C5417">
        <v>2</v>
      </c>
      <c r="D5417" t="str">
        <f>VLOOKUP(C5417,'Справочник по тт'!$A$2:$C$5,3,FALSE)</f>
        <v>"Колибри"</v>
      </c>
      <c r="E5417" t="str">
        <f>IF(AND(C5417=1,B5417&lt;='Справочник по тт'!$D$1),'Справочник по тт'!$D$2,VLOOKUP(C5417,'Справочник по тт'!A:C,2,FALSE))</f>
        <v>"Колибри" ул. Широкая д.150</v>
      </c>
      <c r="F5417" s="2">
        <f t="shared" si="169"/>
        <v>1</v>
      </c>
    </row>
    <row r="5418" spans="1:6" x14ac:dyDescent="0.25">
      <c r="A5418" s="14">
        <v>43929.333333333336</v>
      </c>
      <c r="B5418" s="14">
        <f t="shared" si="168"/>
        <v>43929</v>
      </c>
      <c r="C5418">
        <v>1</v>
      </c>
      <c r="D5418" t="str">
        <f>VLOOKUP(C5418,'Справочник по тт'!$A$2:$C$5,3,FALSE)</f>
        <v>"Шанс"</v>
      </c>
      <c r="E5418" t="str">
        <f>IF(AND(C5418=1,B5418&lt;='Справочник по тт'!$D$1),'Справочник по тт'!$D$2,VLOOKUP(C5418,'Справочник по тт'!A:C,2,FALSE))</f>
        <v>"Шанс" ул.Заречная д.5</v>
      </c>
      <c r="F5418" s="2">
        <f t="shared" si="169"/>
        <v>1</v>
      </c>
    </row>
    <row r="5419" spans="1:6" x14ac:dyDescent="0.25">
      <c r="A5419" s="14">
        <v>43929.333333333336</v>
      </c>
      <c r="B5419" s="14">
        <f t="shared" si="168"/>
        <v>43929</v>
      </c>
      <c r="C5419">
        <v>1</v>
      </c>
      <c r="D5419" t="str">
        <f>VLOOKUP(C5419,'Справочник по тт'!$A$2:$C$5,3,FALSE)</f>
        <v>"Шанс"</v>
      </c>
      <c r="E5419" t="str">
        <f>IF(AND(C5419=1,B5419&lt;='Справочник по тт'!$D$1),'Справочник по тт'!$D$2,VLOOKUP(C5419,'Справочник по тт'!A:C,2,FALSE))</f>
        <v>"Шанс" ул.Заречная д.5</v>
      </c>
      <c r="F5419" s="2">
        <f t="shared" si="169"/>
        <v>1</v>
      </c>
    </row>
    <row r="5420" spans="1:6" x14ac:dyDescent="0.25">
      <c r="A5420" s="14">
        <v>43929.375</v>
      </c>
      <c r="B5420" s="14">
        <f t="shared" si="168"/>
        <v>43929</v>
      </c>
      <c r="C5420">
        <v>1</v>
      </c>
      <c r="D5420" t="str">
        <f>VLOOKUP(C5420,'Справочник по тт'!$A$2:$C$5,3,FALSE)</f>
        <v>"Шанс"</v>
      </c>
      <c r="E5420" t="str">
        <f>IF(AND(C5420=1,B5420&lt;='Справочник по тт'!$D$1),'Справочник по тт'!$D$2,VLOOKUP(C5420,'Справочник по тт'!A:C,2,FALSE))</f>
        <v>"Шанс" ул.Заречная д.5</v>
      </c>
      <c r="F5420" s="2">
        <f t="shared" si="169"/>
        <v>1</v>
      </c>
    </row>
    <row r="5421" spans="1:6" x14ac:dyDescent="0.25">
      <c r="A5421" s="14">
        <v>43929.375</v>
      </c>
      <c r="B5421" s="14">
        <f t="shared" si="168"/>
        <v>43929</v>
      </c>
      <c r="C5421">
        <v>1</v>
      </c>
      <c r="D5421" t="str">
        <f>VLOOKUP(C5421,'Справочник по тт'!$A$2:$C$5,3,FALSE)</f>
        <v>"Шанс"</v>
      </c>
      <c r="E5421" t="str">
        <f>IF(AND(C5421=1,B5421&lt;='Справочник по тт'!$D$1),'Справочник по тт'!$D$2,VLOOKUP(C5421,'Справочник по тт'!A:C,2,FALSE))</f>
        <v>"Шанс" ул.Заречная д.5</v>
      </c>
      <c r="F5421" s="2">
        <f t="shared" si="169"/>
        <v>1</v>
      </c>
    </row>
    <row r="5422" spans="1:6" x14ac:dyDescent="0.25">
      <c r="A5422" s="14">
        <v>43929.375</v>
      </c>
      <c r="B5422" s="14">
        <f t="shared" si="168"/>
        <v>43929</v>
      </c>
      <c r="C5422">
        <v>1</v>
      </c>
      <c r="D5422" t="str">
        <f>VLOOKUP(C5422,'Справочник по тт'!$A$2:$C$5,3,FALSE)</f>
        <v>"Шанс"</v>
      </c>
      <c r="E5422" t="str">
        <f>IF(AND(C5422=1,B5422&lt;='Справочник по тт'!$D$1),'Справочник по тт'!$D$2,VLOOKUP(C5422,'Справочник по тт'!A:C,2,FALSE))</f>
        <v>"Шанс" ул.Заречная д.5</v>
      </c>
      <c r="F5422" s="2">
        <f t="shared" si="169"/>
        <v>1</v>
      </c>
    </row>
    <row r="5423" spans="1:6" x14ac:dyDescent="0.25">
      <c r="A5423" s="14">
        <v>43929.375</v>
      </c>
      <c r="B5423" s="14">
        <f t="shared" si="168"/>
        <v>43929</v>
      </c>
      <c r="C5423">
        <v>1</v>
      </c>
      <c r="D5423" t="str">
        <f>VLOOKUP(C5423,'Справочник по тт'!$A$2:$C$5,3,FALSE)</f>
        <v>"Шанс"</v>
      </c>
      <c r="E5423" t="str">
        <f>IF(AND(C5423=1,B5423&lt;='Справочник по тт'!$D$1),'Справочник по тт'!$D$2,VLOOKUP(C5423,'Справочник по тт'!A:C,2,FALSE))</f>
        <v>"Шанс" ул.Заречная д.5</v>
      </c>
      <c r="F5423" s="2">
        <f t="shared" si="169"/>
        <v>1</v>
      </c>
    </row>
    <row r="5424" spans="1:6" x14ac:dyDescent="0.25">
      <c r="A5424" s="14">
        <v>43929.375</v>
      </c>
      <c r="B5424" s="14">
        <f t="shared" si="168"/>
        <v>43929</v>
      </c>
      <c r="C5424">
        <v>1</v>
      </c>
      <c r="D5424" t="str">
        <f>VLOOKUP(C5424,'Справочник по тт'!$A$2:$C$5,3,FALSE)</f>
        <v>"Шанс"</v>
      </c>
      <c r="E5424" t="str">
        <f>IF(AND(C5424=1,B5424&lt;='Справочник по тт'!$D$1),'Справочник по тт'!$D$2,VLOOKUP(C5424,'Справочник по тт'!A:C,2,FALSE))</f>
        <v>"Шанс" ул.Заречная д.5</v>
      </c>
      <c r="F5424" s="2">
        <f t="shared" si="169"/>
        <v>1</v>
      </c>
    </row>
    <row r="5425" spans="1:6" x14ac:dyDescent="0.25">
      <c r="A5425" s="14">
        <v>43929.375</v>
      </c>
      <c r="B5425" s="14">
        <f t="shared" si="168"/>
        <v>43929</v>
      </c>
      <c r="C5425">
        <v>1</v>
      </c>
      <c r="D5425" t="str">
        <f>VLOOKUP(C5425,'Справочник по тт'!$A$2:$C$5,3,FALSE)</f>
        <v>"Шанс"</v>
      </c>
      <c r="E5425" t="str">
        <f>IF(AND(C5425=1,B5425&lt;='Справочник по тт'!$D$1),'Справочник по тт'!$D$2,VLOOKUP(C5425,'Справочник по тт'!A:C,2,FALSE))</f>
        <v>"Шанс" ул.Заречная д.5</v>
      </c>
      <c r="F5425" s="2">
        <f t="shared" si="169"/>
        <v>1</v>
      </c>
    </row>
    <row r="5426" spans="1:6" x14ac:dyDescent="0.25">
      <c r="A5426" s="14">
        <v>43929.375</v>
      </c>
      <c r="B5426" s="14">
        <f t="shared" si="168"/>
        <v>43929</v>
      </c>
      <c r="C5426">
        <v>1</v>
      </c>
      <c r="D5426" t="str">
        <f>VLOOKUP(C5426,'Справочник по тт'!$A$2:$C$5,3,FALSE)</f>
        <v>"Шанс"</v>
      </c>
      <c r="E5426" t="str">
        <f>IF(AND(C5426=1,B5426&lt;='Справочник по тт'!$D$1),'Справочник по тт'!$D$2,VLOOKUP(C5426,'Справочник по тт'!A:C,2,FALSE))</f>
        <v>"Шанс" ул.Заречная д.5</v>
      </c>
      <c r="F5426" s="2">
        <f t="shared" si="169"/>
        <v>1</v>
      </c>
    </row>
    <row r="5427" spans="1:6" x14ac:dyDescent="0.25">
      <c r="A5427" s="14">
        <v>43929.375</v>
      </c>
      <c r="B5427" s="14">
        <f t="shared" si="168"/>
        <v>43929</v>
      </c>
      <c r="C5427">
        <v>1</v>
      </c>
      <c r="D5427" t="str">
        <f>VLOOKUP(C5427,'Справочник по тт'!$A$2:$C$5,3,FALSE)</f>
        <v>"Шанс"</v>
      </c>
      <c r="E5427" t="str">
        <f>IF(AND(C5427=1,B5427&lt;='Справочник по тт'!$D$1),'Справочник по тт'!$D$2,VLOOKUP(C5427,'Справочник по тт'!A:C,2,FALSE))</f>
        <v>"Шанс" ул.Заречная д.5</v>
      </c>
      <c r="F5427" s="2">
        <f t="shared" si="169"/>
        <v>1</v>
      </c>
    </row>
    <row r="5428" spans="1:6" x14ac:dyDescent="0.25">
      <c r="A5428" s="14">
        <v>43929.375</v>
      </c>
      <c r="B5428" s="14">
        <f t="shared" si="168"/>
        <v>43929</v>
      </c>
      <c r="C5428">
        <v>1</v>
      </c>
      <c r="D5428" t="str">
        <f>VLOOKUP(C5428,'Справочник по тт'!$A$2:$C$5,3,FALSE)</f>
        <v>"Шанс"</v>
      </c>
      <c r="E5428" t="str">
        <f>IF(AND(C5428=1,B5428&lt;='Справочник по тт'!$D$1),'Справочник по тт'!$D$2,VLOOKUP(C5428,'Справочник по тт'!A:C,2,FALSE))</f>
        <v>"Шанс" ул.Заречная д.5</v>
      </c>
      <c r="F5428" s="2">
        <f t="shared" si="169"/>
        <v>1</v>
      </c>
    </row>
    <row r="5429" spans="1:6" x14ac:dyDescent="0.25">
      <c r="A5429" s="14">
        <v>43929.375</v>
      </c>
      <c r="B5429" s="14">
        <f t="shared" si="168"/>
        <v>43929</v>
      </c>
      <c r="C5429">
        <v>1</v>
      </c>
      <c r="D5429" t="str">
        <f>VLOOKUP(C5429,'Справочник по тт'!$A$2:$C$5,3,FALSE)</f>
        <v>"Шанс"</v>
      </c>
      <c r="E5429" t="str">
        <f>IF(AND(C5429=1,B5429&lt;='Справочник по тт'!$D$1),'Справочник по тт'!$D$2,VLOOKUP(C5429,'Справочник по тт'!A:C,2,FALSE))</f>
        <v>"Шанс" ул.Заречная д.5</v>
      </c>
      <c r="F5429" s="2">
        <f t="shared" si="169"/>
        <v>1</v>
      </c>
    </row>
    <row r="5430" spans="1:6" x14ac:dyDescent="0.25">
      <c r="A5430" s="14">
        <v>43929.375</v>
      </c>
      <c r="B5430" s="14">
        <f t="shared" si="168"/>
        <v>43929</v>
      </c>
      <c r="C5430">
        <v>1</v>
      </c>
      <c r="D5430" t="str">
        <f>VLOOKUP(C5430,'Справочник по тт'!$A$2:$C$5,3,FALSE)</f>
        <v>"Шанс"</v>
      </c>
      <c r="E5430" t="str">
        <f>IF(AND(C5430=1,B5430&lt;='Справочник по тт'!$D$1),'Справочник по тт'!$D$2,VLOOKUP(C5430,'Справочник по тт'!A:C,2,FALSE))</f>
        <v>"Шанс" ул.Заречная д.5</v>
      </c>
      <c r="F5430" s="2">
        <f t="shared" si="169"/>
        <v>1</v>
      </c>
    </row>
    <row r="5431" spans="1:6" x14ac:dyDescent="0.25">
      <c r="A5431" s="3">
        <v>43929.375</v>
      </c>
      <c r="B5431" s="14">
        <f t="shared" si="168"/>
        <v>43929</v>
      </c>
      <c r="C5431">
        <v>3</v>
      </c>
      <c r="D5431" t="str">
        <f>VLOOKUP(C5431,'Справочник по тт'!$A$2:$C$5,3,FALSE)</f>
        <v>"Парабола"</v>
      </c>
      <c r="E5431" t="str">
        <f>IF(AND(C5431=1,B5431&lt;='Справочник по тт'!$D$1),'Справочник по тт'!$D$2,VLOOKUP(C5431,'Справочник по тт'!A:C,2,FALSE))</f>
        <v>"Парабола" пр. Дмитриева д.6/1</v>
      </c>
      <c r="F5431" s="2">
        <f t="shared" si="169"/>
        <v>1</v>
      </c>
    </row>
    <row r="5432" spans="1:6" x14ac:dyDescent="0.25">
      <c r="A5432" s="3">
        <v>43929.375</v>
      </c>
      <c r="B5432" s="14">
        <f t="shared" si="168"/>
        <v>43929</v>
      </c>
      <c r="C5432">
        <v>3</v>
      </c>
      <c r="D5432" t="str">
        <f>VLOOKUP(C5432,'Справочник по тт'!$A$2:$C$5,3,FALSE)</f>
        <v>"Парабола"</v>
      </c>
      <c r="E5432" t="str">
        <f>IF(AND(C5432=1,B5432&lt;='Справочник по тт'!$D$1),'Справочник по тт'!$D$2,VLOOKUP(C5432,'Справочник по тт'!A:C,2,FALSE))</f>
        <v>"Парабола" пр. Дмитриева д.6/1</v>
      </c>
      <c r="F5432" s="2">
        <f t="shared" si="169"/>
        <v>1</v>
      </c>
    </row>
    <row r="5433" spans="1:6" x14ac:dyDescent="0.25">
      <c r="A5433" s="3">
        <v>43929.375</v>
      </c>
      <c r="B5433" s="14">
        <f t="shared" si="168"/>
        <v>43929</v>
      </c>
      <c r="C5433">
        <v>3</v>
      </c>
      <c r="D5433" t="str">
        <f>VLOOKUP(C5433,'Справочник по тт'!$A$2:$C$5,3,FALSE)</f>
        <v>"Парабола"</v>
      </c>
      <c r="E5433" t="str">
        <f>IF(AND(C5433=1,B5433&lt;='Справочник по тт'!$D$1),'Справочник по тт'!$D$2,VLOOKUP(C5433,'Справочник по тт'!A:C,2,FALSE))</f>
        <v>"Парабола" пр. Дмитриева д.6/1</v>
      </c>
      <c r="F5433" s="2">
        <f t="shared" si="169"/>
        <v>1</v>
      </c>
    </row>
    <row r="5434" spans="1:6" x14ac:dyDescent="0.25">
      <c r="A5434" s="14">
        <v>43929.375</v>
      </c>
      <c r="B5434" s="14">
        <f t="shared" si="168"/>
        <v>43929</v>
      </c>
      <c r="C5434">
        <v>1</v>
      </c>
      <c r="D5434" t="str">
        <f>VLOOKUP(C5434,'Справочник по тт'!$A$2:$C$5,3,FALSE)</f>
        <v>"Шанс"</v>
      </c>
      <c r="E5434" t="str">
        <f>IF(AND(C5434=1,B5434&lt;='Справочник по тт'!$D$1),'Справочник по тт'!$D$2,VLOOKUP(C5434,'Справочник по тт'!A:C,2,FALSE))</f>
        <v>"Шанс" ул.Заречная д.5</v>
      </c>
      <c r="F5434" s="2">
        <f t="shared" si="169"/>
        <v>1</v>
      </c>
    </row>
    <row r="5435" spans="1:6" x14ac:dyDescent="0.25">
      <c r="A5435" s="14">
        <v>43929.375</v>
      </c>
      <c r="B5435" s="14">
        <f t="shared" si="168"/>
        <v>43929</v>
      </c>
      <c r="C5435">
        <v>1</v>
      </c>
      <c r="D5435" t="str">
        <f>VLOOKUP(C5435,'Справочник по тт'!$A$2:$C$5,3,FALSE)</f>
        <v>"Шанс"</v>
      </c>
      <c r="E5435" t="str">
        <f>IF(AND(C5435=1,B5435&lt;='Справочник по тт'!$D$1),'Справочник по тт'!$D$2,VLOOKUP(C5435,'Справочник по тт'!A:C,2,FALSE))</f>
        <v>"Шанс" ул.Заречная д.5</v>
      </c>
      <c r="F5435" s="2">
        <f t="shared" si="169"/>
        <v>1</v>
      </c>
    </row>
    <row r="5436" spans="1:6" x14ac:dyDescent="0.25">
      <c r="A5436" s="14">
        <v>43929.375</v>
      </c>
      <c r="B5436" s="14">
        <f t="shared" si="168"/>
        <v>43929</v>
      </c>
      <c r="C5436">
        <v>1</v>
      </c>
      <c r="D5436" t="str">
        <f>VLOOKUP(C5436,'Справочник по тт'!$A$2:$C$5,3,FALSE)</f>
        <v>"Шанс"</v>
      </c>
      <c r="E5436" t="str">
        <f>IF(AND(C5436=1,B5436&lt;='Справочник по тт'!$D$1),'Справочник по тт'!$D$2,VLOOKUP(C5436,'Справочник по тт'!A:C,2,FALSE))</f>
        <v>"Шанс" ул.Заречная д.5</v>
      </c>
      <c r="F5436" s="2">
        <f t="shared" si="169"/>
        <v>1</v>
      </c>
    </row>
    <row r="5437" spans="1:6" x14ac:dyDescent="0.25">
      <c r="A5437" s="14">
        <v>43929.375</v>
      </c>
      <c r="B5437" s="14">
        <f t="shared" si="168"/>
        <v>43929</v>
      </c>
      <c r="C5437">
        <v>1</v>
      </c>
      <c r="D5437" t="str">
        <f>VLOOKUP(C5437,'Справочник по тт'!$A$2:$C$5,3,FALSE)</f>
        <v>"Шанс"</v>
      </c>
      <c r="E5437" t="str">
        <f>IF(AND(C5437=1,B5437&lt;='Справочник по тт'!$D$1),'Справочник по тт'!$D$2,VLOOKUP(C5437,'Справочник по тт'!A:C,2,FALSE))</f>
        <v>"Шанс" ул.Заречная д.5</v>
      </c>
      <c r="F5437" s="2">
        <f t="shared" si="169"/>
        <v>1</v>
      </c>
    </row>
    <row r="5438" spans="1:6" x14ac:dyDescent="0.25">
      <c r="A5438" s="14">
        <v>43929.375</v>
      </c>
      <c r="B5438" s="14">
        <f t="shared" si="168"/>
        <v>43929</v>
      </c>
      <c r="C5438">
        <v>1</v>
      </c>
      <c r="D5438" t="str">
        <f>VLOOKUP(C5438,'Справочник по тт'!$A$2:$C$5,3,FALSE)</f>
        <v>"Шанс"</v>
      </c>
      <c r="E5438" t="str">
        <f>IF(AND(C5438=1,B5438&lt;='Справочник по тт'!$D$1),'Справочник по тт'!$D$2,VLOOKUP(C5438,'Справочник по тт'!A:C,2,FALSE))</f>
        <v>"Шанс" ул.Заречная д.5</v>
      </c>
      <c r="F5438" s="2">
        <f t="shared" si="169"/>
        <v>1</v>
      </c>
    </row>
    <row r="5439" spans="1:6" x14ac:dyDescent="0.25">
      <c r="A5439" s="14">
        <v>43929.375</v>
      </c>
      <c r="B5439" s="14">
        <f t="shared" si="168"/>
        <v>43929</v>
      </c>
      <c r="C5439">
        <v>1</v>
      </c>
      <c r="D5439" t="str">
        <f>VLOOKUP(C5439,'Справочник по тт'!$A$2:$C$5,3,FALSE)</f>
        <v>"Шанс"</v>
      </c>
      <c r="E5439" t="str">
        <f>IF(AND(C5439=1,B5439&lt;='Справочник по тт'!$D$1),'Справочник по тт'!$D$2,VLOOKUP(C5439,'Справочник по тт'!A:C,2,FALSE))</f>
        <v>"Шанс" ул.Заречная д.5</v>
      </c>
      <c r="F5439" s="2">
        <f t="shared" si="169"/>
        <v>1</v>
      </c>
    </row>
    <row r="5440" spans="1:6" x14ac:dyDescent="0.25">
      <c r="A5440" s="14">
        <v>43929.375</v>
      </c>
      <c r="B5440" s="14">
        <f t="shared" si="168"/>
        <v>43929</v>
      </c>
      <c r="C5440">
        <v>1</v>
      </c>
      <c r="D5440" t="str">
        <f>VLOOKUP(C5440,'Справочник по тт'!$A$2:$C$5,3,FALSE)</f>
        <v>"Шанс"</v>
      </c>
      <c r="E5440" t="str">
        <f>IF(AND(C5440=1,B5440&lt;='Справочник по тт'!$D$1),'Справочник по тт'!$D$2,VLOOKUP(C5440,'Справочник по тт'!A:C,2,FALSE))</f>
        <v>"Шанс" ул.Заречная д.5</v>
      </c>
      <c r="F5440" s="2">
        <f t="shared" si="169"/>
        <v>1</v>
      </c>
    </row>
    <row r="5441" spans="1:6" x14ac:dyDescent="0.25">
      <c r="A5441" s="14">
        <v>43929.375</v>
      </c>
      <c r="B5441" s="14">
        <f t="shared" si="168"/>
        <v>43929</v>
      </c>
      <c r="C5441">
        <v>1</v>
      </c>
      <c r="D5441" t="str">
        <f>VLOOKUP(C5441,'Справочник по тт'!$A$2:$C$5,3,FALSE)</f>
        <v>"Шанс"</v>
      </c>
      <c r="E5441" t="str">
        <f>IF(AND(C5441=1,B5441&lt;='Справочник по тт'!$D$1),'Справочник по тт'!$D$2,VLOOKUP(C5441,'Справочник по тт'!A:C,2,FALSE))</f>
        <v>"Шанс" ул.Заречная д.5</v>
      </c>
      <c r="F5441" s="2">
        <f t="shared" si="169"/>
        <v>1</v>
      </c>
    </row>
    <row r="5442" spans="1:6" x14ac:dyDescent="0.25">
      <c r="A5442" s="14">
        <v>43929.375</v>
      </c>
      <c r="B5442" s="14">
        <f t="shared" ref="B5442:B5505" si="170">(TEXT(A5442,"ДД.ММ.ГГГГ"))*1</f>
        <v>43929</v>
      </c>
      <c r="C5442">
        <v>1</v>
      </c>
      <c r="D5442" t="str">
        <f>VLOOKUP(C5442,'Справочник по тт'!$A$2:$C$5,3,FALSE)</f>
        <v>"Шанс"</v>
      </c>
      <c r="E5442" t="str">
        <f>IF(AND(C5442=1,B5442&lt;='Справочник по тт'!$D$1),'Справочник по тт'!$D$2,VLOOKUP(C5442,'Справочник по тт'!A:C,2,FALSE))</f>
        <v>"Шанс" ул.Заречная д.5</v>
      </c>
      <c r="F5442" s="2">
        <f t="shared" si="169"/>
        <v>1</v>
      </c>
    </row>
    <row r="5443" spans="1:6" x14ac:dyDescent="0.25">
      <c r="A5443" s="14">
        <v>43929.375</v>
      </c>
      <c r="B5443" s="14">
        <f t="shared" si="170"/>
        <v>43929</v>
      </c>
      <c r="C5443">
        <v>1</v>
      </c>
      <c r="D5443" t="str">
        <f>VLOOKUP(C5443,'Справочник по тт'!$A$2:$C$5,3,FALSE)</f>
        <v>"Шанс"</v>
      </c>
      <c r="E5443" t="str">
        <f>IF(AND(C5443=1,B5443&lt;='Справочник по тт'!$D$1),'Справочник по тт'!$D$2,VLOOKUP(C5443,'Справочник по тт'!A:C,2,FALSE))</f>
        <v>"Шанс" ул.Заречная д.5</v>
      </c>
      <c r="F5443" s="2">
        <f t="shared" ref="F5443:F5506" si="171">IF(B5443&lt;=$F$1,1,"")</f>
        <v>1</v>
      </c>
    </row>
    <row r="5444" spans="1:6" x14ac:dyDescent="0.25">
      <c r="A5444" s="3">
        <v>43929.375</v>
      </c>
      <c r="B5444" s="14">
        <f t="shared" si="170"/>
        <v>43929</v>
      </c>
      <c r="C5444">
        <v>2</v>
      </c>
      <c r="D5444" t="str">
        <f>VLOOKUP(C5444,'Справочник по тт'!$A$2:$C$5,3,FALSE)</f>
        <v>"Колибри"</v>
      </c>
      <c r="E5444" t="str">
        <f>IF(AND(C5444=1,B5444&lt;='Справочник по тт'!$D$1),'Справочник по тт'!$D$2,VLOOKUP(C5444,'Справочник по тт'!A:C,2,FALSE))</f>
        <v>"Колибри" ул. Широкая д.150</v>
      </c>
      <c r="F5444" s="2">
        <f t="shared" si="171"/>
        <v>1</v>
      </c>
    </row>
    <row r="5445" spans="1:6" x14ac:dyDescent="0.25">
      <c r="A5445" s="3">
        <v>43929.375</v>
      </c>
      <c r="B5445" s="14">
        <f t="shared" si="170"/>
        <v>43929</v>
      </c>
      <c r="C5445">
        <v>2</v>
      </c>
      <c r="D5445" t="str">
        <f>VLOOKUP(C5445,'Справочник по тт'!$A$2:$C$5,3,FALSE)</f>
        <v>"Колибри"</v>
      </c>
      <c r="E5445" t="str">
        <f>IF(AND(C5445=1,B5445&lt;='Справочник по тт'!$D$1),'Справочник по тт'!$D$2,VLOOKUP(C5445,'Справочник по тт'!A:C,2,FALSE))</f>
        <v>"Колибри" ул. Широкая д.150</v>
      </c>
      <c r="F5445" s="2">
        <f t="shared" si="171"/>
        <v>1</v>
      </c>
    </row>
    <row r="5446" spans="1:6" x14ac:dyDescent="0.25">
      <c r="A5446" s="3">
        <v>43929.416666666664</v>
      </c>
      <c r="B5446" s="14">
        <f t="shared" si="170"/>
        <v>43929</v>
      </c>
      <c r="C5446">
        <v>2</v>
      </c>
      <c r="D5446" t="str">
        <f>VLOOKUP(C5446,'Справочник по тт'!$A$2:$C$5,3,FALSE)</f>
        <v>"Колибри"</v>
      </c>
      <c r="E5446" t="str">
        <f>IF(AND(C5446=1,B5446&lt;='Справочник по тт'!$D$1),'Справочник по тт'!$D$2,VLOOKUP(C5446,'Справочник по тт'!A:C,2,FALSE))</f>
        <v>"Колибри" ул. Широкая д.150</v>
      </c>
      <c r="F5446" s="2">
        <f t="shared" si="171"/>
        <v>1</v>
      </c>
    </row>
    <row r="5447" spans="1:6" x14ac:dyDescent="0.25">
      <c r="A5447" s="3">
        <v>43929.416666666664</v>
      </c>
      <c r="B5447" s="14">
        <f t="shared" si="170"/>
        <v>43929</v>
      </c>
      <c r="C5447">
        <v>3</v>
      </c>
      <c r="D5447" t="str">
        <f>VLOOKUP(C5447,'Справочник по тт'!$A$2:$C$5,3,FALSE)</f>
        <v>"Парабола"</v>
      </c>
      <c r="E5447" t="str">
        <f>IF(AND(C5447=1,B5447&lt;='Справочник по тт'!$D$1),'Справочник по тт'!$D$2,VLOOKUP(C5447,'Справочник по тт'!A:C,2,FALSE))</f>
        <v>"Парабола" пр. Дмитриева д.6/1</v>
      </c>
      <c r="F5447" s="2">
        <f t="shared" si="171"/>
        <v>1</v>
      </c>
    </row>
    <row r="5448" spans="1:6" x14ac:dyDescent="0.25">
      <c r="A5448" s="3">
        <v>43929.416666666664</v>
      </c>
      <c r="B5448" s="14">
        <f t="shared" si="170"/>
        <v>43929</v>
      </c>
      <c r="C5448">
        <v>3</v>
      </c>
      <c r="D5448" t="str">
        <f>VLOOKUP(C5448,'Справочник по тт'!$A$2:$C$5,3,FALSE)</f>
        <v>"Парабола"</v>
      </c>
      <c r="E5448" t="str">
        <f>IF(AND(C5448=1,B5448&lt;='Справочник по тт'!$D$1),'Справочник по тт'!$D$2,VLOOKUP(C5448,'Справочник по тт'!A:C,2,FALSE))</f>
        <v>"Парабола" пр. Дмитриева д.6/1</v>
      </c>
      <c r="F5448" s="2">
        <f t="shared" si="171"/>
        <v>1</v>
      </c>
    </row>
    <row r="5449" spans="1:6" x14ac:dyDescent="0.25">
      <c r="A5449" s="3">
        <v>43929.416666666664</v>
      </c>
      <c r="B5449" s="14">
        <f t="shared" si="170"/>
        <v>43929</v>
      </c>
      <c r="C5449">
        <v>3</v>
      </c>
      <c r="D5449" t="str">
        <f>VLOOKUP(C5449,'Справочник по тт'!$A$2:$C$5,3,FALSE)</f>
        <v>"Парабола"</v>
      </c>
      <c r="E5449" t="str">
        <f>IF(AND(C5449=1,B5449&lt;='Справочник по тт'!$D$1),'Справочник по тт'!$D$2,VLOOKUP(C5449,'Справочник по тт'!A:C,2,FALSE))</f>
        <v>"Парабола" пр. Дмитриева д.6/1</v>
      </c>
      <c r="F5449" s="2">
        <f t="shared" si="171"/>
        <v>1</v>
      </c>
    </row>
    <row r="5450" spans="1:6" x14ac:dyDescent="0.25">
      <c r="A5450" s="3">
        <v>43929.416666666664</v>
      </c>
      <c r="B5450" s="14">
        <f t="shared" si="170"/>
        <v>43929</v>
      </c>
      <c r="C5450">
        <v>3</v>
      </c>
      <c r="D5450" t="str">
        <f>VLOOKUP(C5450,'Справочник по тт'!$A$2:$C$5,3,FALSE)</f>
        <v>"Парабола"</v>
      </c>
      <c r="E5450" t="str">
        <f>IF(AND(C5450=1,B5450&lt;='Справочник по тт'!$D$1),'Справочник по тт'!$D$2,VLOOKUP(C5450,'Справочник по тт'!A:C,2,FALSE))</f>
        <v>"Парабола" пр. Дмитриева д.6/1</v>
      </c>
      <c r="F5450" s="2">
        <f t="shared" si="171"/>
        <v>1</v>
      </c>
    </row>
    <row r="5451" spans="1:6" x14ac:dyDescent="0.25">
      <c r="A5451" s="3">
        <v>43929.416666666664</v>
      </c>
      <c r="B5451" s="14">
        <f t="shared" si="170"/>
        <v>43929</v>
      </c>
      <c r="C5451">
        <v>3</v>
      </c>
      <c r="D5451" t="str">
        <f>VLOOKUP(C5451,'Справочник по тт'!$A$2:$C$5,3,FALSE)</f>
        <v>"Парабола"</v>
      </c>
      <c r="E5451" t="str">
        <f>IF(AND(C5451=1,B5451&lt;='Справочник по тт'!$D$1),'Справочник по тт'!$D$2,VLOOKUP(C5451,'Справочник по тт'!A:C,2,FALSE))</f>
        <v>"Парабола" пр. Дмитриева д.6/1</v>
      </c>
      <c r="F5451" s="2">
        <f t="shared" si="171"/>
        <v>1</v>
      </c>
    </row>
    <row r="5452" spans="1:6" x14ac:dyDescent="0.25">
      <c r="A5452" s="3">
        <v>43929.416666666664</v>
      </c>
      <c r="B5452" s="14">
        <f t="shared" si="170"/>
        <v>43929</v>
      </c>
      <c r="C5452">
        <v>3</v>
      </c>
      <c r="D5452" t="str">
        <f>VLOOKUP(C5452,'Справочник по тт'!$A$2:$C$5,3,FALSE)</f>
        <v>"Парабола"</v>
      </c>
      <c r="E5452" t="str">
        <f>IF(AND(C5452=1,B5452&lt;='Справочник по тт'!$D$1),'Справочник по тт'!$D$2,VLOOKUP(C5452,'Справочник по тт'!A:C,2,FALSE))</f>
        <v>"Парабола" пр. Дмитриева д.6/1</v>
      </c>
      <c r="F5452" s="2">
        <f t="shared" si="171"/>
        <v>1</v>
      </c>
    </row>
    <row r="5453" spans="1:6" x14ac:dyDescent="0.25">
      <c r="A5453" s="3">
        <v>43929.416666666664</v>
      </c>
      <c r="B5453" s="14">
        <f t="shared" si="170"/>
        <v>43929</v>
      </c>
      <c r="C5453">
        <v>3</v>
      </c>
      <c r="D5453" t="str">
        <f>VLOOKUP(C5453,'Справочник по тт'!$A$2:$C$5,3,FALSE)</f>
        <v>"Парабола"</v>
      </c>
      <c r="E5453" t="str">
        <f>IF(AND(C5453=1,B5453&lt;='Справочник по тт'!$D$1),'Справочник по тт'!$D$2,VLOOKUP(C5453,'Справочник по тт'!A:C,2,FALSE))</f>
        <v>"Парабола" пр. Дмитриева д.6/1</v>
      </c>
      <c r="F5453" s="2">
        <f t="shared" si="171"/>
        <v>1</v>
      </c>
    </row>
    <row r="5454" spans="1:6" x14ac:dyDescent="0.25">
      <c r="A5454" s="3">
        <v>43929.458333333336</v>
      </c>
      <c r="B5454" s="14">
        <f t="shared" si="170"/>
        <v>43929</v>
      </c>
      <c r="C5454">
        <v>3</v>
      </c>
      <c r="D5454" t="str">
        <f>VLOOKUP(C5454,'Справочник по тт'!$A$2:$C$5,3,FALSE)</f>
        <v>"Парабола"</v>
      </c>
      <c r="E5454" t="str">
        <f>IF(AND(C5454=1,B5454&lt;='Справочник по тт'!$D$1),'Справочник по тт'!$D$2,VLOOKUP(C5454,'Справочник по тт'!A:C,2,FALSE))</f>
        <v>"Парабола" пр. Дмитриева д.6/1</v>
      </c>
      <c r="F5454" s="2">
        <f t="shared" si="171"/>
        <v>1</v>
      </c>
    </row>
    <row r="5455" spans="1:6" x14ac:dyDescent="0.25">
      <c r="A5455" s="14">
        <v>43929.458333333336</v>
      </c>
      <c r="B5455" s="14">
        <f t="shared" si="170"/>
        <v>43929</v>
      </c>
      <c r="C5455">
        <v>1</v>
      </c>
      <c r="D5455" t="str">
        <f>VLOOKUP(C5455,'Справочник по тт'!$A$2:$C$5,3,FALSE)</f>
        <v>"Шанс"</v>
      </c>
      <c r="E5455" t="str">
        <f>IF(AND(C5455=1,B5455&lt;='Справочник по тт'!$D$1),'Справочник по тт'!$D$2,VLOOKUP(C5455,'Справочник по тт'!A:C,2,FALSE))</f>
        <v>"Шанс" ул.Заречная д.5</v>
      </c>
      <c r="F5455" s="2">
        <f t="shared" si="171"/>
        <v>1</v>
      </c>
    </row>
    <row r="5456" spans="1:6" x14ac:dyDescent="0.25">
      <c r="A5456" s="14">
        <v>43929.458333333336</v>
      </c>
      <c r="B5456" s="14">
        <f t="shared" si="170"/>
        <v>43929</v>
      </c>
      <c r="C5456">
        <v>1</v>
      </c>
      <c r="D5456" t="str">
        <f>VLOOKUP(C5456,'Справочник по тт'!$A$2:$C$5,3,FALSE)</f>
        <v>"Шанс"</v>
      </c>
      <c r="E5456" t="str">
        <f>IF(AND(C5456=1,B5456&lt;='Справочник по тт'!$D$1),'Справочник по тт'!$D$2,VLOOKUP(C5456,'Справочник по тт'!A:C,2,FALSE))</f>
        <v>"Шанс" ул.Заречная д.5</v>
      </c>
      <c r="F5456" s="2">
        <f t="shared" si="171"/>
        <v>1</v>
      </c>
    </row>
    <row r="5457" spans="1:6" x14ac:dyDescent="0.25">
      <c r="A5457" s="14">
        <v>43929.5</v>
      </c>
      <c r="B5457" s="14">
        <f t="shared" si="170"/>
        <v>43929</v>
      </c>
      <c r="C5457">
        <v>1</v>
      </c>
      <c r="D5457" t="str">
        <f>VLOOKUP(C5457,'Справочник по тт'!$A$2:$C$5,3,FALSE)</f>
        <v>"Шанс"</v>
      </c>
      <c r="E5457" t="str">
        <f>IF(AND(C5457=1,B5457&lt;='Справочник по тт'!$D$1),'Справочник по тт'!$D$2,VLOOKUP(C5457,'Справочник по тт'!A:C,2,FALSE))</f>
        <v>"Шанс" ул.Заречная д.5</v>
      </c>
      <c r="F5457" s="2">
        <f t="shared" si="171"/>
        <v>1</v>
      </c>
    </row>
    <row r="5458" spans="1:6" x14ac:dyDescent="0.25">
      <c r="A5458" s="14">
        <v>43929.5</v>
      </c>
      <c r="B5458" s="14">
        <f t="shared" si="170"/>
        <v>43929</v>
      </c>
      <c r="C5458">
        <v>1</v>
      </c>
      <c r="D5458" t="str">
        <f>VLOOKUP(C5458,'Справочник по тт'!$A$2:$C$5,3,FALSE)</f>
        <v>"Шанс"</v>
      </c>
      <c r="E5458" t="str">
        <f>IF(AND(C5458=1,B5458&lt;='Справочник по тт'!$D$1),'Справочник по тт'!$D$2,VLOOKUP(C5458,'Справочник по тт'!A:C,2,FALSE))</f>
        <v>"Шанс" ул.Заречная д.5</v>
      </c>
      <c r="F5458" s="2">
        <f t="shared" si="171"/>
        <v>1</v>
      </c>
    </row>
    <row r="5459" spans="1:6" x14ac:dyDescent="0.25">
      <c r="A5459" s="14">
        <v>43929.5</v>
      </c>
      <c r="B5459" s="14">
        <f t="shared" si="170"/>
        <v>43929</v>
      </c>
      <c r="C5459">
        <v>1</v>
      </c>
      <c r="D5459" t="str">
        <f>VLOOKUP(C5459,'Справочник по тт'!$A$2:$C$5,3,FALSE)</f>
        <v>"Шанс"</v>
      </c>
      <c r="E5459" t="str">
        <f>IF(AND(C5459=1,B5459&lt;='Справочник по тт'!$D$1),'Справочник по тт'!$D$2,VLOOKUP(C5459,'Справочник по тт'!A:C,2,FALSE))</f>
        <v>"Шанс" ул.Заречная д.5</v>
      </c>
      <c r="F5459" s="2">
        <f t="shared" si="171"/>
        <v>1</v>
      </c>
    </row>
    <row r="5460" spans="1:6" x14ac:dyDescent="0.25">
      <c r="A5460" s="14">
        <v>43929.541666666664</v>
      </c>
      <c r="B5460" s="14">
        <f t="shared" si="170"/>
        <v>43929</v>
      </c>
      <c r="C5460">
        <v>1</v>
      </c>
      <c r="D5460" t="str">
        <f>VLOOKUP(C5460,'Справочник по тт'!$A$2:$C$5,3,FALSE)</f>
        <v>"Шанс"</v>
      </c>
      <c r="E5460" t="str">
        <f>IF(AND(C5460=1,B5460&lt;='Справочник по тт'!$D$1),'Справочник по тт'!$D$2,VLOOKUP(C5460,'Справочник по тт'!A:C,2,FALSE))</f>
        <v>"Шанс" ул.Заречная д.5</v>
      </c>
      <c r="F5460" s="2">
        <f t="shared" si="171"/>
        <v>1</v>
      </c>
    </row>
    <row r="5461" spans="1:6" x14ac:dyDescent="0.25">
      <c r="A5461" s="14">
        <v>43929.541666666664</v>
      </c>
      <c r="B5461" s="14">
        <f t="shared" si="170"/>
        <v>43929</v>
      </c>
      <c r="C5461">
        <v>1</v>
      </c>
      <c r="D5461" t="str">
        <f>VLOOKUP(C5461,'Справочник по тт'!$A$2:$C$5,3,FALSE)</f>
        <v>"Шанс"</v>
      </c>
      <c r="E5461" t="str">
        <f>IF(AND(C5461=1,B5461&lt;='Справочник по тт'!$D$1),'Справочник по тт'!$D$2,VLOOKUP(C5461,'Справочник по тт'!A:C,2,FALSE))</f>
        <v>"Шанс" ул.Заречная д.5</v>
      </c>
      <c r="F5461" s="2">
        <f t="shared" si="171"/>
        <v>1</v>
      </c>
    </row>
    <row r="5462" spans="1:6" x14ac:dyDescent="0.25">
      <c r="A5462" s="14">
        <v>43929.583333333336</v>
      </c>
      <c r="B5462" s="14">
        <f t="shared" si="170"/>
        <v>43929</v>
      </c>
      <c r="C5462">
        <v>1</v>
      </c>
      <c r="D5462" t="str">
        <f>VLOOKUP(C5462,'Справочник по тт'!$A$2:$C$5,3,FALSE)</f>
        <v>"Шанс"</v>
      </c>
      <c r="E5462" t="str">
        <f>IF(AND(C5462=1,B5462&lt;='Справочник по тт'!$D$1),'Справочник по тт'!$D$2,VLOOKUP(C5462,'Справочник по тт'!A:C,2,FALSE))</f>
        <v>"Шанс" ул.Заречная д.5</v>
      </c>
      <c r="F5462" s="2">
        <f t="shared" si="171"/>
        <v>1</v>
      </c>
    </row>
    <row r="5463" spans="1:6" x14ac:dyDescent="0.25">
      <c r="A5463" s="14">
        <v>43929.583333333336</v>
      </c>
      <c r="B5463" s="14">
        <f t="shared" si="170"/>
        <v>43929</v>
      </c>
      <c r="C5463">
        <v>1</v>
      </c>
      <c r="D5463" t="str">
        <f>VLOOKUP(C5463,'Справочник по тт'!$A$2:$C$5,3,FALSE)</f>
        <v>"Шанс"</v>
      </c>
      <c r="E5463" t="str">
        <f>IF(AND(C5463=1,B5463&lt;='Справочник по тт'!$D$1),'Справочник по тт'!$D$2,VLOOKUP(C5463,'Справочник по тт'!A:C,2,FALSE))</f>
        <v>"Шанс" ул.Заречная д.5</v>
      </c>
      <c r="F5463" s="2">
        <f t="shared" si="171"/>
        <v>1</v>
      </c>
    </row>
    <row r="5464" spans="1:6" x14ac:dyDescent="0.25">
      <c r="A5464" s="14">
        <v>43929.590277777781</v>
      </c>
      <c r="B5464" s="14">
        <f t="shared" si="170"/>
        <v>43929</v>
      </c>
      <c r="C5464">
        <v>1</v>
      </c>
      <c r="D5464" t="str">
        <f>VLOOKUP(C5464,'Справочник по тт'!$A$2:$C$5,3,FALSE)</f>
        <v>"Шанс"</v>
      </c>
      <c r="E5464" t="str">
        <f>IF(AND(C5464=1,B5464&lt;='Справочник по тт'!$D$1),'Справочник по тт'!$D$2,VLOOKUP(C5464,'Справочник по тт'!A:C,2,FALSE))</f>
        <v>"Шанс" ул.Заречная д.5</v>
      </c>
      <c r="F5464" s="2">
        <f t="shared" si="171"/>
        <v>1</v>
      </c>
    </row>
    <row r="5465" spans="1:6" x14ac:dyDescent="0.25">
      <c r="A5465" s="14">
        <v>43929.611111111109</v>
      </c>
      <c r="B5465" s="14">
        <f t="shared" si="170"/>
        <v>43929</v>
      </c>
      <c r="C5465">
        <v>1</v>
      </c>
      <c r="D5465" t="str">
        <f>VLOOKUP(C5465,'Справочник по тт'!$A$2:$C$5,3,FALSE)</f>
        <v>"Шанс"</v>
      </c>
      <c r="E5465" t="str">
        <f>IF(AND(C5465=1,B5465&lt;='Справочник по тт'!$D$1),'Справочник по тт'!$D$2,VLOOKUP(C5465,'Справочник по тт'!A:C,2,FALSE))</f>
        <v>"Шанс" ул.Заречная д.5</v>
      </c>
      <c r="F5465" s="2">
        <f t="shared" si="171"/>
        <v>1</v>
      </c>
    </row>
    <row r="5466" spans="1:6" x14ac:dyDescent="0.25">
      <c r="A5466" s="3">
        <v>43929.625</v>
      </c>
      <c r="B5466" s="14">
        <f t="shared" si="170"/>
        <v>43929</v>
      </c>
      <c r="C5466">
        <v>2</v>
      </c>
      <c r="D5466" t="str">
        <f>VLOOKUP(C5466,'Справочник по тт'!$A$2:$C$5,3,FALSE)</f>
        <v>"Колибри"</v>
      </c>
      <c r="E5466" t="str">
        <f>IF(AND(C5466=1,B5466&lt;='Справочник по тт'!$D$1),'Справочник по тт'!$D$2,VLOOKUP(C5466,'Справочник по тт'!A:C,2,FALSE))</f>
        <v>"Колибри" ул. Широкая д.150</v>
      </c>
      <c r="F5466" s="2">
        <f t="shared" si="171"/>
        <v>1</v>
      </c>
    </row>
    <row r="5467" spans="1:6" x14ac:dyDescent="0.25">
      <c r="A5467" s="3">
        <v>43929.625</v>
      </c>
      <c r="B5467" s="14">
        <f t="shared" si="170"/>
        <v>43929</v>
      </c>
      <c r="C5467">
        <v>2</v>
      </c>
      <c r="D5467" t="str">
        <f>VLOOKUP(C5467,'Справочник по тт'!$A$2:$C$5,3,FALSE)</f>
        <v>"Колибри"</v>
      </c>
      <c r="E5467" t="str">
        <f>IF(AND(C5467=1,B5467&lt;='Справочник по тт'!$D$1),'Справочник по тт'!$D$2,VLOOKUP(C5467,'Справочник по тт'!A:C,2,FALSE))</f>
        <v>"Колибри" ул. Широкая д.150</v>
      </c>
      <c r="F5467" s="2">
        <f t="shared" si="171"/>
        <v>1</v>
      </c>
    </row>
    <row r="5468" spans="1:6" x14ac:dyDescent="0.25">
      <c r="A5468" s="3">
        <v>43929.625</v>
      </c>
      <c r="B5468" s="14">
        <f t="shared" si="170"/>
        <v>43929</v>
      </c>
      <c r="C5468">
        <v>3</v>
      </c>
      <c r="D5468" t="str">
        <f>VLOOKUP(C5468,'Справочник по тт'!$A$2:$C$5,3,FALSE)</f>
        <v>"Парабола"</v>
      </c>
      <c r="E5468" t="str">
        <f>IF(AND(C5468=1,B5468&lt;='Справочник по тт'!$D$1),'Справочник по тт'!$D$2,VLOOKUP(C5468,'Справочник по тт'!A:C,2,FALSE))</f>
        <v>"Парабола" пр. Дмитриева д.6/1</v>
      </c>
      <c r="F5468" s="2">
        <f t="shared" si="171"/>
        <v>1</v>
      </c>
    </row>
    <row r="5469" spans="1:6" x14ac:dyDescent="0.25">
      <c r="A5469" s="3">
        <v>43929.625</v>
      </c>
      <c r="B5469" s="14">
        <f t="shared" si="170"/>
        <v>43929</v>
      </c>
      <c r="C5469">
        <v>3</v>
      </c>
      <c r="D5469" t="str">
        <f>VLOOKUP(C5469,'Справочник по тт'!$A$2:$C$5,3,FALSE)</f>
        <v>"Парабола"</v>
      </c>
      <c r="E5469" t="str">
        <f>IF(AND(C5469=1,B5469&lt;='Справочник по тт'!$D$1),'Справочник по тт'!$D$2,VLOOKUP(C5469,'Справочник по тт'!A:C,2,FALSE))</f>
        <v>"Парабола" пр. Дмитриева д.6/1</v>
      </c>
      <c r="F5469" s="2">
        <f t="shared" si="171"/>
        <v>1</v>
      </c>
    </row>
    <row r="5470" spans="1:6" x14ac:dyDescent="0.25">
      <c r="A5470" s="3">
        <v>43929.625</v>
      </c>
      <c r="B5470" s="14">
        <f t="shared" si="170"/>
        <v>43929</v>
      </c>
      <c r="C5470">
        <v>3</v>
      </c>
      <c r="D5470" t="str">
        <f>VLOOKUP(C5470,'Справочник по тт'!$A$2:$C$5,3,FALSE)</f>
        <v>"Парабола"</v>
      </c>
      <c r="E5470" t="str">
        <f>IF(AND(C5470=1,B5470&lt;='Справочник по тт'!$D$1),'Справочник по тт'!$D$2,VLOOKUP(C5470,'Справочник по тт'!A:C,2,FALSE))</f>
        <v>"Парабола" пр. Дмитриева д.6/1</v>
      </c>
      <c r="F5470" s="2">
        <f t="shared" si="171"/>
        <v>1</v>
      </c>
    </row>
    <row r="5471" spans="1:6" x14ac:dyDescent="0.25">
      <c r="A5471" s="3">
        <v>43929.625</v>
      </c>
      <c r="B5471" s="14">
        <f t="shared" si="170"/>
        <v>43929</v>
      </c>
      <c r="C5471">
        <v>3</v>
      </c>
      <c r="D5471" t="str">
        <f>VLOOKUP(C5471,'Справочник по тт'!$A$2:$C$5,3,FALSE)</f>
        <v>"Парабола"</v>
      </c>
      <c r="E5471" t="str">
        <f>IF(AND(C5471=1,B5471&lt;='Справочник по тт'!$D$1),'Справочник по тт'!$D$2,VLOOKUP(C5471,'Справочник по тт'!A:C,2,FALSE))</f>
        <v>"Парабола" пр. Дмитриева д.6/1</v>
      </c>
      <c r="F5471" s="2">
        <f t="shared" si="171"/>
        <v>1</v>
      </c>
    </row>
    <row r="5472" spans="1:6" x14ac:dyDescent="0.25">
      <c r="A5472" s="14">
        <v>43929.625</v>
      </c>
      <c r="B5472" s="14">
        <f t="shared" si="170"/>
        <v>43929</v>
      </c>
      <c r="C5472">
        <v>1</v>
      </c>
      <c r="D5472" t="str">
        <f>VLOOKUP(C5472,'Справочник по тт'!$A$2:$C$5,3,FALSE)</f>
        <v>"Шанс"</v>
      </c>
      <c r="E5472" t="str">
        <f>IF(AND(C5472=1,B5472&lt;='Справочник по тт'!$D$1),'Справочник по тт'!$D$2,VLOOKUP(C5472,'Справочник по тт'!A:C,2,FALSE))</f>
        <v>"Шанс" ул.Заречная д.5</v>
      </c>
      <c r="F5472" s="2">
        <f t="shared" si="171"/>
        <v>1</v>
      </c>
    </row>
    <row r="5473" spans="1:6" x14ac:dyDescent="0.25">
      <c r="A5473" s="14">
        <v>43929.625</v>
      </c>
      <c r="B5473" s="14">
        <f t="shared" si="170"/>
        <v>43929</v>
      </c>
      <c r="C5473">
        <v>1</v>
      </c>
      <c r="D5473" t="str">
        <f>VLOOKUP(C5473,'Справочник по тт'!$A$2:$C$5,3,FALSE)</f>
        <v>"Шанс"</v>
      </c>
      <c r="E5473" t="str">
        <f>IF(AND(C5473=1,B5473&lt;='Справочник по тт'!$D$1),'Справочник по тт'!$D$2,VLOOKUP(C5473,'Справочник по тт'!A:C,2,FALSE))</f>
        <v>"Шанс" ул.Заречная д.5</v>
      </c>
      <c r="F5473" s="2">
        <f t="shared" si="171"/>
        <v>1</v>
      </c>
    </row>
    <row r="5474" spans="1:6" x14ac:dyDescent="0.25">
      <c r="A5474" s="3">
        <v>43929.625</v>
      </c>
      <c r="B5474" s="14">
        <f t="shared" si="170"/>
        <v>43929</v>
      </c>
      <c r="C5474">
        <v>2</v>
      </c>
      <c r="D5474" t="str">
        <f>VLOOKUP(C5474,'Справочник по тт'!$A$2:$C$5,3,FALSE)</f>
        <v>"Колибри"</v>
      </c>
      <c r="E5474" t="str">
        <f>IF(AND(C5474=1,B5474&lt;='Справочник по тт'!$D$1),'Справочник по тт'!$D$2,VLOOKUP(C5474,'Справочник по тт'!A:C,2,FALSE))</f>
        <v>"Колибри" ул. Широкая д.150</v>
      </c>
      <c r="F5474" s="2">
        <f t="shared" si="171"/>
        <v>1</v>
      </c>
    </row>
    <row r="5475" spans="1:6" x14ac:dyDescent="0.25">
      <c r="A5475" s="3">
        <v>43929.638888888891</v>
      </c>
      <c r="B5475" s="14">
        <f t="shared" si="170"/>
        <v>43929</v>
      </c>
      <c r="C5475">
        <v>2</v>
      </c>
      <c r="D5475" t="str">
        <f>VLOOKUP(C5475,'Справочник по тт'!$A$2:$C$5,3,FALSE)</f>
        <v>"Колибри"</v>
      </c>
      <c r="E5475" t="str">
        <f>IF(AND(C5475=1,B5475&lt;='Справочник по тт'!$D$1),'Справочник по тт'!$D$2,VLOOKUP(C5475,'Справочник по тт'!A:C,2,FALSE))</f>
        <v>"Колибри" ул. Широкая д.150</v>
      </c>
      <c r="F5475" s="2">
        <f t="shared" si="171"/>
        <v>1</v>
      </c>
    </row>
    <row r="5476" spans="1:6" x14ac:dyDescent="0.25">
      <c r="A5476" s="3">
        <v>43929.666666666664</v>
      </c>
      <c r="B5476" s="14">
        <f t="shared" si="170"/>
        <v>43929</v>
      </c>
      <c r="C5476">
        <v>2</v>
      </c>
      <c r="D5476" t="str">
        <f>VLOOKUP(C5476,'Справочник по тт'!$A$2:$C$5,3,FALSE)</f>
        <v>"Колибри"</v>
      </c>
      <c r="E5476" t="str">
        <f>IF(AND(C5476=1,B5476&lt;='Справочник по тт'!$D$1),'Справочник по тт'!$D$2,VLOOKUP(C5476,'Справочник по тт'!A:C,2,FALSE))</f>
        <v>"Колибри" ул. Широкая д.150</v>
      </c>
      <c r="F5476" s="2">
        <f t="shared" si="171"/>
        <v>1</v>
      </c>
    </row>
    <row r="5477" spans="1:6" x14ac:dyDescent="0.25">
      <c r="A5477" s="3">
        <v>43929.666666666664</v>
      </c>
      <c r="B5477" s="14">
        <f t="shared" si="170"/>
        <v>43929</v>
      </c>
      <c r="C5477">
        <v>3</v>
      </c>
      <c r="D5477" t="str">
        <f>VLOOKUP(C5477,'Справочник по тт'!$A$2:$C$5,3,FALSE)</f>
        <v>"Парабола"</v>
      </c>
      <c r="E5477" t="str">
        <f>IF(AND(C5477=1,B5477&lt;='Справочник по тт'!$D$1),'Справочник по тт'!$D$2,VLOOKUP(C5477,'Справочник по тт'!A:C,2,FALSE))</f>
        <v>"Парабола" пр. Дмитриева д.6/1</v>
      </c>
      <c r="F5477" s="2">
        <f t="shared" si="171"/>
        <v>1</v>
      </c>
    </row>
    <row r="5478" spans="1:6" x14ac:dyDescent="0.25">
      <c r="A5478" s="3">
        <v>43929.666666666664</v>
      </c>
      <c r="B5478" s="14">
        <f t="shared" si="170"/>
        <v>43929</v>
      </c>
      <c r="C5478">
        <v>3</v>
      </c>
      <c r="D5478" t="str">
        <f>VLOOKUP(C5478,'Справочник по тт'!$A$2:$C$5,3,FALSE)</f>
        <v>"Парабола"</v>
      </c>
      <c r="E5478" t="str">
        <f>IF(AND(C5478=1,B5478&lt;='Справочник по тт'!$D$1),'Справочник по тт'!$D$2,VLOOKUP(C5478,'Справочник по тт'!A:C,2,FALSE))</f>
        <v>"Парабола" пр. Дмитриева д.6/1</v>
      </c>
      <c r="F5478" s="2">
        <f t="shared" si="171"/>
        <v>1</v>
      </c>
    </row>
    <row r="5479" spans="1:6" x14ac:dyDescent="0.25">
      <c r="A5479" s="3">
        <v>43929.666666666664</v>
      </c>
      <c r="B5479" s="14">
        <f t="shared" si="170"/>
        <v>43929</v>
      </c>
      <c r="C5479">
        <v>3</v>
      </c>
      <c r="D5479" t="str">
        <f>VLOOKUP(C5479,'Справочник по тт'!$A$2:$C$5,3,FALSE)</f>
        <v>"Парабола"</v>
      </c>
      <c r="E5479" t="str">
        <f>IF(AND(C5479=1,B5479&lt;='Справочник по тт'!$D$1),'Справочник по тт'!$D$2,VLOOKUP(C5479,'Справочник по тт'!A:C,2,FALSE))</f>
        <v>"Парабола" пр. Дмитриева д.6/1</v>
      </c>
      <c r="F5479" s="2">
        <f t="shared" si="171"/>
        <v>1</v>
      </c>
    </row>
    <row r="5480" spans="1:6" x14ac:dyDescent="0.25">
      <c r="A5480" s="3">
        <v>43929.666666666664</v>
      </c>
      <c r="B5480" s="14">
        <f t="shared" si="170"/>
        <v>43929</v>
      </c>
      <c r="C5480">
        <v>3</v>
      </c>
      <c r="D5480" t="str">
        <f>VLOOKUP(C5480,'Справочник по тт'!$A$2:$C$5,3,FALSE)</f>
        <v>"Парабола"</v>
      </c>
      <c r="E5480" t="str">
        <f>IF(AND(C5480=1,B5480&lt;='Справочник по тт'!$D$1),'Справочник по тт'!$D$2,VLOOKUP(C5480,'Справочник по тт'!A:C,2,FALSE))</f>
        <v>"Парабола" пр. Дмитриева д.6/1</v>
      </c>
      <c r="F5480" s="2">
        <f t="shared" si="171"/>
        <v>1</v>
      </c>
    </row>
    <row r="5481" spans="1:6" x14ac:dyDescent="0.25">
      <c r="A5481" s="3">
        <v>43929.708333333336</v>
      </c>
      <c r="B5481" s="14">
        <f t="shared" si="170"/>
        <v>43929</v>
      </c>
      <c r="C5481">
        <v>3</v>
      </c>
      <c r="D5481" t="str">
        <f>VLOOKUP(C5481,'Справочник по тт'!$A$2:$C$5,3,FALSE)</f>
        <v>"Парабола"</v>
      </c>
      <c r="E5481" t="str">
        <f>IF(AND(C5481=1,B5481&lt;='Справочник по тт'!$D$1),'Справочник по тт'!$D$2,VLOOKUP(C5481,'Справочник по тт'!A:C,2,FALSE))</f>
        <v>"Парабола" пр. Дмитриева д.6/1</v>
      </c>
      <c r="F5481" s="2">
        <f t="shared" si="171"/>
        <v>1</v>
      </c>
    </row>
    <row r="5482" spans="1:6" x14ac:dyDescent="0.25">
      <c r="A5482" s="3">
        <v>43929.708333333336</v>
      </c>
      <c r="B5482" s="14">
        <f t="shared" si="170"/>
        <v>43929</v>
      </c>
      <c r="C5482">
        <v>3</v>
      </c>
      <c r="D5482" t="str">
        <f>VLOOKUP(C5482,'Справочник по тт'!$A$2:$C$5,3,FALSE)</f>
        <v>"Парабола"</v>
      </c>
      <c r="E5482" t="str">
        <f>IF(AND(C5482=1,B5482&lt;='Справочник по тт'!$D$1),'Справочник по тт'!$D$2,VLOOKUP(C5482,'Справочник по тт'!A:C,2,FALSE))</f>
        <v>"Парабола" пр. Дмитриева д.6/1</v>
      </c>
      <c r="F5482" s="2">
        <f t="shared" si="171"/>
        <v>1</v>
      </c>
    </row>
    <row r="5483" spans="1:6" x14ac:dyDescent="0.25">
      <c r="A5483" s="3">
        <v>43929.708333333336</v>
      </c>
      <c r="B5483" s="14">
        <f t="shared" si="170"/>
        <v>43929</v>
      </c>
      <c r="C5483">
        <v>3</v>
      </c>
      <c r="D5483" t="str">
        <f>VLOOKUP(C5483,'Справочник по тт'!$A$2:$C$5,3,FALSE)</f>
        <v>"Парабола"</v>
      </c>
      <c r="E5483" t="str">
        <f>IF(AND(C5483=1,B5483&lt;='Справочник по тт'!$D$1),'Справочник по тт'!$D$2,VLOOKUP(C5483,'Справочник по тт'!A:C,2,FALSE))</f>
        <v>"Парабола" пр. Дмитриева д.6/1</v>
      </c>
      <c r="F5483" s="2">
        <f t="shared" si="171"/>
        <v>1</v>
      </c>
    </row>
    <row r="5484" spans="1:6" x14ac:dyDescent="0.25">
      <c r="A5484" s="3">
        <v>43929.75</v>
      </c>
      <c r="B5484" s="14">
        <f t="shared" si="170"/>
        <v>43929</v>
      </c>
      <c r="C5484">
        <v>3</v>
      </c>
      <c r="D5484" t="str">
        <f>VLOOKUP(C5484,'Справочник по тт'!$A$2:$C$5,3,FALSE)</f>
        <v>"Парабола"</v>
      </c>
      <c r="E5484" t="str">
        <f>IF(AND(C5484=1,B5484&lt;='Справочник по тт'!$D$1),'Справочник по тт'!$D$2,VLOOKUP(C5484,'Справочник по тт'!A:C,2,FALSE))</f>
        <v>"Парабола" пр. Дмитриева д.6/1</v>
      </c>
      <c r="F5484" s="2">
        <f t="shared" si="171"/>
        <v>1</v>
      </c>
    </row>
    <row r="5485" spans="1:6" x14ac:dyDescent="0.25">
      <c r="A5485" s="14">
        <v>43929.75</v>
      </c>
      <c r="B5485" s="14">
        <f t="shared" si="170"/>
        <v>43929</v>
      </c>
      <c r="C5485">
        <v>1</v>
      </c>
      <c r="D5485" t="str">
        <f>VLOOKUP(C5485,'Справочник по тт'!$A$2:$C$5,3,FALSE)</f>
        <v>"Шанс"</v>
      </c>
      <c r="E5485" t="str">
        <f>IF(AND(C5485=1,B5485&lt;='Справочник по тт'!$D$1),'Справочник по тт'!$D$2,VLOOKUP(C5485,'Справочник по тт'!A:C,2,FALSE))</f>
        <v>"Шанс" ул.Заречная д.5</v>
      </c>
      <c r="F5485" s="2">
        <f t="shared" si="171"/>
        <v>1</v>
      </c>
    </row>
    <row r="5486" spans="1:6" x14ac:dyDescent="0.25">
      <c r="A5486" s="14">
        <v>43929.770833333336</v>
      </c>
      <c r="B5486" s="14">
        <f t="shared" si="170"/>
        <v>43929</v>
      </c>
      <c r="C5486">
        <v>1</v>
      </c>
      <c r="D5486" t="str">
        <f>VLOOKUP(C5486,'Справочник по тт'!$A$2:$C$5,3,FALSE)</f>
        <v>"Шанс"</v>
      </c>
      <c r="E5486" t="str">
        <f>IF(AND(C5486=1,B5486&lt;='Справочник по тт'!$D$1),'Справочник по тт'!$D$2,VLOOKUP(C5486,'Справочник по тт'!A:C,2,FALSE))</f>
        <v>"Шанс" ул.Заречная д.5</v>
      </c>
      <c r="F5486" s="2">
        <f t="shared" si="171"/>
        <v>1</v>
      </c>
    </row>
    <row r="5487" spans="1:6" x14ac:dyDescent="0.25">
      <c r="A5487" s="14">
        <v>43929.833333333336</v>
      </c>
      <c r="B5487" s="14">
        <f t="shared" si="170"/>
        <v>43929</v>
      </c>
      <c r="C5487">
        <v>1</v>
      </c>
      <c r="D5487" t="str">
        <f>VLOOKUP(C5487,'Справочник по тт'!$A$2:$C$5,3,FALSE)</f>
        <v>"Шанс"</v>
      </c>
      <c r="E5487" t="str">
        <f>IF(AND(C5487=1,B5487&lt;='Справочник по тт'!$D$1),'Справочник по тт'!$D$2,VLOOKUP(C5487,'Справочник по тт'!A:C,2,FALSE))</f>
        <v>"Шанс" ул.Заречная д.5</v>
      </c>
      <c r="F5487" s="2">
        <f t="shared" si="171"/>
        <v>1</v>
      </c>
    </row>
    <row r="5488" spans="1:6" x14ac:dyDescent="0.25">
      <c r="A5488" s="14">
        <v>43929.875</v>
      </c>
      <c r="B5488" s="14">
        <f t="shared" si="170"/>
        <v>43929</v>
      </c>
      <c r="C5488">
        <v>1</v>
      </c>
      <c r="D5488" t="str">
        <f>VLOOKUP(C5488,'Справочник по тт'!$A$2:$C$5,3,FALSE)</f>
        <v>"Шанс"</v>
      </c>
      <c r="E5488" t="str">
        <f>IF(AND(C5488=1,B5488&lt;='Справочник по тт'!$D$1),'Справочник по тт'!$D$2,VLOOKUP(C5488,'Справочник по тт'!A:C,2,FALSE))</f>
        <v>"Шанс" ул.Заречная д.5</v>
      </c>
      <c r="F5488" s="2">
        <f t="shared" si="171"/>
        <v>1</v>
      </c>
    </row>
    <row r="5489" spans="1:6" x14ac:dyDescent="0.25">
      <c r="A5489" s="14">
        <v>43929.875</v>
      </c>
      <c r="B5489" s="14">
        <f t="shared" si="170"/>
        <v>43929</v>
      </c>
      <c r="C5489">
        <v>1</v>
      </c>
      <c r="D5489" t="str">
        <f>VLOOKUP(C5489,'Справочник по тт'!$A$2:$C$5,3,FALSE)</f>
        <v>"Шанс"</v>
      </c>
      <c r="E5489" t="str">
        <f>IF(AND(C5489=1,B5489&lt;='Справочник по тт'!$D$1),'Справочник по тт'!$D$2,VLOOKUP(C5489,'Справочник по тт'!A:C,2,FALSE))</f>
        <v>"Шанс" ул.Заречная д.5</v>
      </c>
      <c r="F5489" s="2">
        <f t="shared" si="171"/>
        <v>1</v>
      </c>
    </row>
    <row r="5490" spans="1:6" x14ac:dyDescent="0.25">
      <c r="A5490" s="14">
        <v>43929.958333333336</v>
      </c>
      <c r="B5490" s="14">
        <f t="shared" si="170"/>
        <v>43929</v>
      </c>
      <c r="C5490">
        <v>1</v>
      </c>
      <c r="D5490" t="str">
        <f>VLOOKUP(C5490,'Справочник по тт'!$A$2:$C$5,3,FALSE)</f>
        <v>"Шанс"</v>
      </c>
      <c r="E5490" t="str">
        <f>IF(AND(C5490=1,B5490&lt;='Справочник по тт'!$D$1),'Справочник по тт'!$D$2,VLOOKUP(C5490,'Справочник по тт'!A:C,2,FALSE))</f>
        <v>"Шанс" ул.Заречная д.5</v>
      </c>
      <c r="F5490" s="2">
        <f t="shared" si="171"/>
        <v>1</v>
      </c>
    </row>
    <row r="5491" spans="1:6" x14ac:dyDescent="0.25">
      <c r="A5491" s="14">
        <v>43929.979166666664</v>
      </c>
      <c r="B5491" s="14">
        <f t="shared" si="170"/>
        <v>43929</v>
      </c>
      <c r="C5491">
        <v>1</v>
      </c>
      <c r="D5491" t="str">
        <f>VLOOKUP(C5491,'Справочник по тт'!$A$2:$C$5,3,FALSE)</f>
        <v>"Шанс"</v>
      </c>
      <c r="E5491" t="str">
        <f>IF(AND(C5491=1,B5491&lt;='Справочник по тт'!$D$1),'Справочник по тт'!$D$2,VLOOKUP(C5491,'Справочник по тт'!A:C,2,FALSE))</f>
        <v>"Шанс" ул.Заречная д.5</v>
      </c>
      <c r="F5491" s="2">
        <f t="shared" si="171"/>
        <v>1</v>
      </c>
    </row>
    <row r="5492" spans="1:6" x14ac:dyDescent="0.25">
      <c r="A5492" s="14">
        <v>43930.041666666664</v>
      </c>
      <c r="B5492" s="14">
        <f t="shared" si="170"/>
        <v>43930</v>
      </c>
      <c r="C5492">
        <v>1</v>
      </c>
      <c r="D5492" t="str">
        <f>VLOOKUP(C5492,'Справочник по тт'!$A$2:$C$5,3,FALSE)</f>
        <v>"Шанс"</v>
      </c>
      <c r="E5492" t="str">
        <f>IF(AND(C5492=1,B5492&lt;='Справочник по тт'!$D$1),'Справочник по тт'!$D$2,VLOOKUP(C5492,'Справочник по тт'!A:C,2,FALSE))</f>
        <v>"Шанс" ул.Заречная д.5</v>
      </c>
      <c r="F5492" s="2">
        <f t="shared" si="171"/>
        <v>1</v>
      </c>
    </row>
    <row r="5493" spans="1:6" x14ac:dyDescent="0.25">
      <c r="A5493" s="14">
        <v>43930.125</v>
      </c>
      <c r="B5493" s="14">
        <f t="shared" si="170"/>
        <v>43930</v>
      </c>
      <c r="C5493">
        <v>1</v>
      </c>
      <c r="D5493" t="str">
        <f>VLOOKUP(C5493,'Справочник по тт'!$A$2:$C$5,3,FALSE)</f>
        <v>"Шанс"</v>
      </c>
      <c r="E5493" t="str">
        <f>IF(AND(C5493=1,B5493&lt;='Справочник по тт'!$D$1),'Справочник по тт'!$D$2,VLOOKUP(C5493,'Справочник по тт'!A:C,2,FALSE))</f>
        <v>"Шанс" ул.Заречная д.5</v>
      </c>
      <c r="F5493" s="2">
        <f t="shared" si="171"/>
        <v>1</v>
      </c>
    </row>
    <row r="5494" spans="1:6" x14ac:dyDescent="0.25">
      <c r="A5494" s="14">
        <v>43930.208333333336</v>
      </c>
      <c r="B5494" s="14">
        <f t="shared" si="170"/>
        <v>43930</v>
      </c>
      <c r="C5494">
        <v>1</v>
      </c>
      <c r="D5494" t="str">
        <f>VLOOKUP(C5494,'Справочник по тт'!$A$2:$C$5,3,FALSE)</f>
        <v>"Шанс"</v>
      </c>
      <c r="E5494" t="str">
        <f>IF(AND(C5494=1,B5494&lt;='Справочник по тт'!$D$1),'Справочник по тт'!$D$2,VLOOKUP(C5494,'Справочник по тт'!A:C,2,FALSE))</f>
        <v>"Шанс" ул.Заречная д.5</v>
      </c>
      <c r="F5494" s="2">
        <f t="shared" si="171"/>
        <v>1</v>
      </c>
    </row>
    <row r="5495" spans="1:6" x14ac:dyDescent="0.25">
      <c r="A5495" s="3">
        <v>43930.256944444445</v>
      </c>
      <c r="B5495" s="14">
        <f t="shared" si="170"/>
        <v>43930</v>
      </c>
      <c r="C5495">
        <v>2</v>
      </c>
      <c r="D5495" t="str">
        <f>VLOOKUP(C5495,'Справочник по тт'!$A$2:$C$5,3,FALSE)</f>
        <v>"Колибри"</v>
      </c>
      <c r="E5495" t="str">
        <f>IF(AND(C5495=1,B5495&lt;='Справочник по тт'!$D$1),'Справочник по тт'!$D$2,VLOOKUP(C5495,'Справочник по тт'!A:C,2,FALSE))</f>
        <v>"Колибри" ул. Широкая д.150</v>
      </c>
      <c r="F5495" s="2">
        <f t="shared" si="171"/>
        <v>1</v>
      </c>
    </row>
    <row r="5496" spans="1:6" x14ac:dyDescent="0.25">
      <c r="A5496" s="3">
        <v>43930.333333333336</v>
      </c>
      <c r="B5496" s="14">
        <f t="shared" si="170"/>
        <v>43930</v>
      </c>
      <c r="C5496">
        <v>2</v>
      </c>
      <c r="D5496" t="str">
        <f>VLOOKUP(C5496,'Справочник по тт'!$A$2:$C$5,3,FALSE)</f>
        <v>"Колибри"</v>
      </c>
      <c r="E5496" t="str">
        <f>IF(AND(C5496=1,B5496&lt;='Справочник по тт'!$D$1),'Справочник по тт'!$D$2,VLOOKUP(C5496,'Справочник по тт'!A:C,2,FALSE))</f>
        <v>"Колибри" ул. Широкая д.150</v>
      </c>
      <c r="F5496" s="2">
        <f t="shared" si="171"/>
        <v>1</v>
      </c>
    </row>
    <row r="5497" spans="1:6" x14ac:dyDescent="0.25">
      <c r="A5497" s="3">
        <v>43930.333333333336</v>
      </c>
      <c r="B5497" s="14">
        <f t="shared" si="170"/>
        <v>43930</v>
      </c>
      <c r="C5497">
        <v>2</v>
      </c>
      <c r="D5497" t="str">
        <f>VLOOKUP(C5497,'Справочник по тт'!$A$2:$C$5,3,FALSE)</f>
        <v>"Колибри"</v>
      </c>
      <c r="E5497" t="str">
        <f>IF(AND(C5497=1,B5497&lt;='Справочник по тт'!$D$1),'Справочник по тт'!$D$2,VLOOKUP(C5497,'Справочник по тт'!A:C,2,FALSE))</f>
        <v>"Колибри" ул. Широкая д.150</v>
      </c>
      <c r="F5497" s="2">
        <f t="shared" si="171"/>
        <v>1</v>
      </c>
    </row>
    <row r="5498" spans="1:6" x14ac:dyDescent="0.25">
      <c r="A5498" s="3">
        <v>43930.333333333336</v>
      </c>
      <c r="B5498" s="14">
        <f t="shared" si="170"/>
        <v>43930</v>
      </c>
      <c r="C5498">
        <v>3</v>
      </c>
      <c r="D5498" t="str">
        <f>VLOOKUP(C5498,'Справочник по тт'!$A$2:$C$5,3,FALSE)</f>
        <v>"Парабола"</v>
      </c>
      <c r="E5498" t="str">
        <f>IF(AND(C5498=1,B5498&lt;='Справочник по тт'!$D$1),'Справочник по тт'!$D$2,VLOOKUP(C5498,'Справочник по тт'!A:C,2,FALSE))</f>
        <v>"Парабола" пр. Дмитриева д.6/1</v>
      </c>
      <c r="F5498" s="2">
        <f t="shared" si="171"/>
        <v>1</v>
      </c>
    </row>
    <row r="5499" spans="1:6" x14ac:dyDescent="0.25">
      <c r="A5499" s="3">
        <v>43930.375</v>
      </c>
      <c r="B5499" s="14">
        <f t="shared" si="170"/>
        <v>43930</v>
      </c>
      <c r="C5499">
        <v>3</v>
      </c>
      <c r="D5499" t="str">
        <f>VLOOKUP(C5499,'Справочник по тт'!$A$2:$C$5,3,FALSE)</f>
        <v>"Парабола"</v>
      </c>
      <c r="E5499" t="str">
        <f>IF(AND(C5499=1,B5499&lt;='Справочник по тт'!$D$1),'Справочник по тт'!$D$2,VLOOKUP(C5499,'Справочник по тт'!A:C,2,FALSE))</f>
        <v>"Парабола" пр. Дмитриева д.6/1</v>
      </c>
      <c r="F5499" s="2">
        <f t="shared" si="171"/>
        <v>1</v>
      </c>
    </row>
    <row r="5500" spans="1:6" x14ac:dyDescent="0.25">
      <c r="A5500" s="3">
        <v>43930.375</v>
      </c>
      <c r="B5500" s="14">
        <f t="shared" si="170"/>
        <v>43930</v>
      </c>
      <c r="C5500">
        <v>3</v>
      </c>
      <c r="D5500" t="str">
        <f>VLOOKUP(C5500,'Справочник по тт'!$A$2:$C$5,3,FALSE)</f>
        <v>"Парабола"</v>
      </c>
      <c r="E5500" t="str">
        <f>IF(AND(C5500=1,B5500&lt;='Справочник по тт'!$D$1),'Справочник по тт'!$D$2,VLOOKUP(C5500,'Справочник по тт'!A:C,2,FALSE))</f>
        <v>"Парабола" пр. Дмитриева д.6/1</v>
      </c>
      <c r="F5500" s="2">
        <f t="shared" si="171"/>
        <v>1</v>
      </c>
    </row>
    <row r="5501" spans="1:6" x14ac:dyDescent="0.25">
      <c r="A5501" s="3">
        <v>43930.375</v>
      </c>
      <c r="B5501" s="14">
        <f t="shared" si="170"/>
        <v>43930</v>
      </c>
      <c r="C5501">
        <v>3</v>
      </c>
      <c r="D5501" t="str">
        <f>VLOOKUP(C5501,'Справочник по тт'!$A$2:$C$5,3,FALSE)</f>
        <v>"Парабола"</v>
      </c>
      <c r="E5501" t="str">
        <f>IF(AND(C5501=1,B5501&lt;='Справочник по тт'!$D$1),'Справочник по тт'!$D$2,VLOOKUP(C5501,'Справочник по тт'!A:C,2,FALSE))</f>
        <v>"Парабола" пр. Дмитриева д.6/1</v>
      </c>
      <c r="F5501" s="2">
        <f t="shared" si="171"/>
        <v>1</v>
      </c>
    </row>
    <row r="5502" spans="1:6" x14ac:dyDescent="0.25">
      <c r="A5502" s="3">
        <v>43930.375</v>
      </c>
      <c r="B5502" s="14">
        <f t="shared" si="170"/>
        <v>43930</v>
      </c>
      <c r="C5502">
        <v>3</v>
      </c>
      <c r="D5502" t="str">
        <f>VLOOKUP(C5502,'Справочник по тт'!$A$2:$C$5,3,FALSE)</f>
        <v>"Парабола"</v>
      </c>
      <c r="E5502" t="str">
        <f>IF(AND(C5502=1,B5502&lt;='Справочник по тт'!$D$1),'Справочник по тт'!$D$2,VLOOKUP(C5502,'Справочник по тт'!A:C,2,FALSE))</f>
        <v>"Парабола" пр. Дмитриева д.6/1</v>
      </c>
      <c r="F5502" s="2">
        <f t="shared" si="171"/>
        <v>1</v>
      </c>
    </row>
    <row r="5503" spans="1:6" x14ac:dyDescent="0.25">
      <c r="A5503" s="3">
        <v>43930.375</v>
      </c>
      <c r="B5503" s="14">
        <f t="shared" si="170"/>
        <v>43930</v>
      </c>
      <c r="C5503">
        <v>3</v>
      </c>
      <c r="D5503" t="str">
        <f>VLOOKUP(C5503,'Справочник по тт'!$A$2:$C$5,3,FALSE)</f>
        <v>"Парабола"</v>
      </c>
      <c r="E5503" t="str">
        <f>IF(AND(C5503=1,B5503&lt;='Справочник по тт'!$D$1),'Справочник по тт'!$D$2,VLOOKUP(C5503,'Справочник по тт'!A:C,2,FALSE))</f>
        <v>"Парабола" пр. Дмитриева д.6/1</v>
      </c>
      <c r="F5503" s="2">
        <f t="shared" si="171"/>
        <v>1</v>
      </c>
    </row>
    <row r="5504" spans="1:6" x14ac:dyDescent="0.25">
      <c r="A5504" s="3">
        <v>43930.375</v>
      </c>
      <c r="B5504" s="14">
        <f t="shared" si="170"/>
        <v>43930</v>
      </c>
      <c r="C5504">
        <v>3</v>
      </c>
      <c r="D5504" t="str">
        <f>VLOOKUP(C5504,'Справочник по тт'!$A$2:$C$5,3,FALSE)</f>
        <v>"Парабола"</v>
      </c>
      <c r="E5504" t="str">
        <f>IF(AND(C5504=1,B5504&lt;='Справочник по тт'!$D$1),'Справочник по тт'!$D$2,VLOOKUP(C5504,'Справочник по тт'!A:C,2,FALSE))</f>
        <v>"Парабола" пр. Дмитриева д.6/1</v>
      </c>
      <c r="F5504" s="2">
        <f t="shared" si="171"/>
        <v>1</v>
      </c>
    </row>
    <row r="5505" spans="1:6" x14ac:dyDescent="0.25">
      <c r="A5505" s="3">
        <v>43930.375</v>
      </c>
      <c r="B5505" s="14">
        <f t="shared" si="170"/>
        <v>43930</v>
      </c>
      <c r="C5505">
        <v>3</v>
      </c>
      <c r="D5505" t="str">
        <f>VLOOKUP(C5505,'Справочник по тт'!$A$2:$C$5,3,FALSE)</f>
        <v>"Парабола"</v>
      </c>
      <c r="E5505" t="str">
        <f>IF(AND(C5505=1,B5505&lt;='Справочник по тт'!$D$1),'Справочник по тт'!$D$2,VLOOKUP(C5505,'Справочник по тт'!A:C,2,FALSE))</f>
        <v>"Парабола" пр. Дмитриева д.6/1</v>
      </c>
      <c r="F5505" s="2">
        <f t="shared" si="171"/>
        <v>1</v>
      </c>
    </row>
    <row r="5506" spans="1:6" x14ac:dyDescent="0.25">
      <c r="A5506" s="14">
        <v>43930.375</v>
      </c>
      <c r="B5506" s="14">
        <f t="shared" ref="B5506:B5569" si="172">(TEXT(A5506,"ДД.ММ.ГГГГ"))*1</f>
        <v>43930</v>
      </c>
      <c r="C5506">
        <v>1</v>
      </c>
      <c r="D5506" t="str">
        <f>VLOOKUP(C5506,'Справочник по тт'!$A$2:$C$5,3,FALSE)</f>
        <v>"Шанс"</v>
      </c>
      <c r="E5506" t="str">
        <f>IF(AND(C5506=1,B5506&lt;='Справочник по тт'!$D$1),'Справочник по тт'!$D$2,VLOOKUP(C5506,'Справочник по тт'!A:C,2,FALSE))</f>
        <v>"Шанс" ул.Заречная д.5</v>
      </c>
      <c r="F5506" s="2">
        <f t="shared" si="171"/>
        <v>1</v>
      </c>
    </row>
    <row r="5507" spans="1:6" x14ac:dyDescent="0.25">
      <c r="A5507" s="14">
        <v>43930.375</v>
      </c>
      <c r="B5507" s="14">
        <f t="shared" si="172"/>
        <v>43930</v>
      </c>
      <c r="C5507">
        <v>1</v>
      </c>
      <c r="D5507" t="str">
        <f>VLOOKUP(C5507,'Справочник по тт'!$A$2:$C$5,3,FALSE)</f>
        <v>"Шанс"</v>
      </c>
      <c r="E5507" t="str">
        <f>IF(AND(C5507=1,B5507&lt;='Справочник по тт'!$D$1),'Справочник по тт'!$D$2,VLOOKUP(C5507,'Справочник по тт'!A:C,2,FALSE))</f>
        <v>"Шанс" ул.Заречная д.5</v>
      </c>
      <c r="F5507" s="2">
        <f t="shared" ref="F5507:F5570" si="173">IF(B5507&lt;=$F$1,1,"")</f>
        <v>1</v>
      </c>
    </row>
    <row r="5508" spans="1:6" x14ac:dyDescent="0.25">
      <c r="A5508" s="14">
        <v>43930.375</v>
      </c>
      <c r="B5508" s="14">
        <f t="shared" si="172"/>
        <v>43930</v>
      </c>
      <c r="C5508">
        <v>1</v>
      </c>
      <c r="D5508" t="str">
        <f>VLOOKUP(C5508,'Справочник по тт'!$A$2:$C$5,3,FALSE)</f>
        <v>"Шанс"</v>
      </c>
      <c r="E5508" t="str">
        <f>IF(AND(C5508=1,B5508&lt;='Справочник по тт'!$D$1),'Справочник по тт'!$D$2,VLOOKUP(C5508,'Справочник по тт'!A:C,2,FALSE))</f>
        <v>"Шанс" ул.Заречная д.5</v>
      </c>
      <c r="F5508" s="2">
        <f t="shared" si="173"/>
        <v>1</v>
      </c>
    </row>
    <row r="5509" spans="1:6" x14ac:dyDescent="0.25">
      <c r="A5509" s="14">
        <v>43930.375</v>
      </c>
      <c r="B5509" s="14">
        <f t="shared" si="172"/>
        <v>43930</v>
      </c>
      <c r="C5509">
        <v>1</v>
      </c>
      <c r="D5509" t="str">
        <f>VLOOKUP(C5509,'Справочник по тт'!$A$2:$C$5,3,FALSE)</f>
        <v>"Шанс"</v>
      </c>
      <c r="E5509" t="str">
        <f>IF(AND(C5509=1,B5509&lt;='Справочник по тт'!$D$1),'Справочник по тт'!$D$2,VLOOKUP(C5509,'Справочник по тт'!A:C,2,FALSE))</f>
        <v>"Шанс" ул.Заречная д.5</v>
      </c>
      <c r="F5509" s="2">
        <f t="shared" si="173"/>
        <v>1</v>
      </c>
    </row>
    <row r="5510" spans="1:6" x14ac:dyDescent="0.25">
      <c r="A5510" s="14">
        <v>43930.375</v>
      </c>
      <c r="B5510" s="14">
        <f t="shared" si="172"/>
        <v>43930</v>
      </c>
      <c r="C5510">
        <v>1</v>
      </c>
      <c r="D5510" t="str">
        <f>VLOOKUP(C5510,'Справочник по тт'!$A$2:$C$5,3,FALSE)</f>
        <v>"Шанс"</v>
      </c>
      <c r="E5510" t="str">
        <f>IF(AND(C5510=1,B5510&lt;='Справочник по тт'!$D$1),'Справочник по тт'!$D$2,VLOOKUP(C5510,'Справочник по тт'!A:C,2,FALSE))</f>
        <v>"Шанс" ул.Заречная д.5</v>
      </c>
      <c r="F5510" s="2">
        <f t="shared" si="173"/>
        <v>1</v>
      </c>
    </row>
    <row r="5511" spans="1:6" x14ac:dyDescent="0.25">
      <c r="A5511" s="14">
        <v>43930.375</v>
      </c>
      <c r="B5511" s="14">
        <f t="shared" si="172"/>
        <v>43930</v>
      </c>
      <c r="C5511">
        <v>1</v>
      </c>
      <c r="D5511" t="str">
        <f>VLOOKUP(C5511,'Справочник по тт'!$A$2:$C$5,3,FALSE)</f>
        <v>"Шанс"</v>
      </c>
      <c r="E5511" t="str">
        <f>IF(AND(C5511=1,B5511&lt;='Справочник по тт'!$D$1),'Справочник по тт'!$D$2,VLOOKUP(C5511,'Справочник по тт'!A:C,2,FALSE))</f>
        <v>"Шанс" ул.Заречная д.5</v>
      </c>
      <c r="F5511" s="2">
        <f t="shared" si="173"/>
        <v>1</v>
      </c>
    </row>
    <row r="5512" spans="1:6" x14ac:dyDescent="0.25">
      <c r="A5512" s="14">
        <v>43930.375</v>
      </c>
      <c r="B5512" s="14">
        <f t="shared" si="172"/>
        <v>43930</v>
      </c>
      <c r="C5512">
        <v>1</v>
      </c>
      <c r="D5512" t="str">
        <f>VLOOKUP(C5512,'Справочник по тт'!$A$2:$C$5,3,FALSE)</f>
        <v>"Шанс"</v>
      </c>
      <c r="E5512" t="str">
        <f>IF(AND(C5512=1,B5512&lt;='Справочник по тт'!$D$1),'Справочник по тт'!$D$2,VLOOKUP(C5512,'Справочник по тт'!A:C,2,FALSE))</f>
        <v>"Шанс" ул.Заречная д.5</v>
      </c>
      <c r="F5512" s="2">
        <f t="shared" si="173"/>
        <v>1</v>
      </c>
    </row>
    <row r="5513" spans="1:6" x14ac:dyDescent="0.25">
      <c r="A5513" s="14">
        <v>43930.375</v>
      </c>
      <c r="B5513" s="14">
        <f t="shared" si="172"/>
        <v>43930</v>
      </c>
      <c r="C5513">
        <v>1</v>
      </c>
      <c r="D5513" t="str">
        <f>VLOOKUP(C5513,'Справочник по тт'!$A$2:$C$5,3,FALSE)</f>
        <v>"Шанс"</v>
      </c>
      <c r="E5513" t="str">
        <f>IF(AND(C5513=1,B5513&lt;='Справочник по тт'!$D$1),'Справочник по тт'!$D$2,VLOOKUP(C5513,'Справочник по тт'!A:C,2,FALSE))</f>
        <v>"Шанс" ул.Заречная д.5</v>
      </c>
      <c r="F5513" s="2">
        <f t="shared" si="173"/>
        <v>1</v>
      </c>
    </row>
    <row r="5514" spans="1:6" x14ac:dyDescent="0.25">
      <c r="A5514" s="14">
        <v>43930.375</v>
      </c>
      <c r="B5514" s="14">
        <f t="shared" si="172"/>
        <v>43930</v>
      </c>
      <c r="C5514">
        <v>1</v>
      </c>
      <c r="D5514" t="str">
        <f>VLOOKUP(C5514,'Справочник по тт'!$A$2:$C$5,3,FALSE)</f>
        <v>"Шанс"</v>
      </c>
      <c r="E5514" t="str">
        <f>IF(AND(C5514=1,B5514&lt;='Справочник по тт'!$D$1),'Справочник по тт'!$D$2,VLOOKUP(C5514,'Справочник по тт'!A:C,2,FALSE))</f>
        <v>"Шанс" ул.Заречная д.5</v>
      </c>
      <c r="F5514" s="2">
        <f t="shared" si="173"/>
        <v>1</v>
      </c>
    </row>
    <row r="5515" spans="1:6" x14ac:dyDescent="0.25">
      <c r="A5515" s="14">
        <v>43930.375</v>
      </c>
      <c r="B5515" s="14">
        <f t="shared" si="172"/>
        <v>43930</v>
      </c>
      <c r="C5515">
        <v>1</v>
      </c>
      <c r="D5515" t="str">
        <f>VLOOKUP(C5515,'Справочник по тт'!$A$2:$C$5,3,FALSE)</f>
        <v>"Шанс"</v>
      </c>
      <c r="E5515" t="str">
        <f>IF(AND(C5515=1,B5515&lt;='Справочник по тт'!$D$1),'Справочник по тт'!$D$2,VLOOKUP(C5515,'Справочник по тт'!A:C,2,FALSE))</f>
        <v>"Шанс" ул.Заречная д.5</v>
      </c>
      <c r="F5515" s="2">
        <f t="shared" si="173"/>
        <v>1</v>
      </c>
    </row>
    <row r="5516" spans="1:6" x14ac:dyDescent="0.25">
      <c r="A5516" s="14">
        <v>43930.375</v>
      </c>
      <c r="B5516" s="14">
        <f t="shared" si="172"/>
        <v>43930</v>
      </c>
      <c r="C5516">
        <v>1</v>
      </c>
      <c r="D5516" t="str">
        <f>VLOOKUP(C5516,'Справочник по тт'!$A$2:$C$5,3,FALSE)</f>
        <v>"Шанс"</v>
      </c>
      <c r="E5516" t="str">
        <f>IF(AND(C5516=1,B5516&lt;='Справочник по тт'!$D$1),'Справочник по тт'!$D$2,VLOOKUP(C5516,'Справочник по тт'!A:C,2,FALSE))</f>
        <v>"Шанс" ул.Заречная д.5</v>
      </c>
      <c r="F5516" s="2">
        <f t="shared" si="173"/>
        <v>1</v>
      </c>
    </row>
    <row r="5517" spans="1:6" x14ac:dyDescent="0.25">
      <c r="A5517" s="14">
        <v>43930.375</v>
      </c>
      <c r="B5517" s="14">
        <f t="shared" si="172"/>
        <v>43930</v>
      </c>
      <c r="C5517">
        <v>1</v>
      </c>
      <c r="D5517" t="str">
        <f>VLOOKUP(C5517,'Справочник по тт'!$A$2:$C$5,3,FALSE)</f>
        <v>"Шанс"</v>
      </c>
      <c r="E5517" t="str">
        <f>IF(AND(C5517=1,B5517&lt;='Справочник по тт'!$D$1),'Справочник по тт'!$D$2,VLOOKUP(C5517,'Справочник по тт'!A:C,2,FALSE))</f>
        <v>"Шанс" ул.Заречная д.5</v>
      </c>
      <c r="F5517" s="2">
        <f t="shared" si="173"/>
        <v>1</v>
      </c>
    </row>
    <row r="5518" spans="1:6" x14ac:dyDescent="0.25">
      <c r="A5518" s="14">
        <v>43930.375</v>
      </c>
      <c r="B5518" s="14">
        <f t="shared" si="172"/>
        <v>43930</v>
      </c>
      <c r="C5518">
        <v>1</v>
      </c>
      <c r="D5518" t="str">
        <f>VLOOKUP(C5518,'Справочник по тт'!$A$2:$C$5,3,FALSE)</f>
        <v>"Шанс"</v>
      </c>
      <c r="E5518" t="str">
        <f>IF(AND(C5518=1,B5518&lt;='Справочник по тт'!$D$1),'Справочник по тт'!$D$2,VLOOKUP(C5518,'Справочник по тт'!A:C,2,FALSE))</f>
        <v>"Шанс" ул.Заречная д.5</v>
      </c>
      <c r="F5518" s="2">
        <f t="shared" si="173"/>
        <v>1</v>
      </c>
    </row>
    <row r="5519" spans="1:6" x14ac:dyDescent="0.25">
      <c r="A5519" s="14">
        <v>43930.375</v>
      </c>
      <c r="B5519" s="14">
        <f t="shared" si="172"/>
        <v>43930</v>
      </c>
      <c r="C5519">
        <v>1</v>
      </c>
      <c r="D5519" t="str">
        <f>VLOOKUP(C5519,'Справочник по тт'!$A$2:$C$5,3,FALSE)</f>
        <v>"Шанс"</v>
      </c>
      <c r="E5519" t="str">
        <f>IF(AND(C5519=1,B5519&lt;='Справочник по тт'!$D$1),'Справочник по тт'!$D$2,VLOOKUP(C5519,'Справочник по тт'!A:C,2,FALSE))</f>
        <v>"Шанс" ул.Заречная д.5</v>
      </c>
      <c r="F5519" s="2">
        <f t="shared" si="173"/>
        <v>1</v>
      </c>
    </row>
    <row r="5520" spans="1:6" x14ac:dyDescent="0.25">
      <c r="A5520" s="14">
        <v>43930.416666666664</v>
      </c>
      <c r="B5520" s="14">
        <f t="shared" si="172"/>
        <v>43930</v>
      </c>
      <c r="C5520">
        <v>1</v>
      </c>
      <c r="D5520" t="str">
        <f>VLOOKUP(C5520,'Справочник по тт'!$A$2:$C$5,3,FALSE)</f>
        <v>"Шанс"</v>
      </c>
      <c r="E5520" t="str">
        <f>IF(AND(C5520=1,B5520&lt;='Справочник по тт'!$D$1),'Справочник по тт'!$D$2,VLOOKUP(C5520,'Справочник по тт'!A:C,2,FALSE))</f>
        <v>"Шанс" ул.Заречная д.5</v>
      </c>
      <c r="F5520" s="2">
        <f t="shared" si="173"/>
        <v>1</v>
      </c>
    </row>
    <row r="5521" spans="1:6" x14ac:dyDescent="0.25">
      <c r="A5521" s="14">
        <v>43930.416666666664</v>
      </c>
      <c r="B5521" s="14">
        <f t="shared" si="172"/>
        <v>43930</v>
      </c>
      <c r="C5521">
        <v>1</v>
      </c>
      <c r="D5521" t="str">
        <f>VLOOKUP(C5521,'Справочник по тт'!$A$2:$C$5,3,FALSE)</f>
        <v>"Шанс"</v>
      </c>
      <c r="E5521" t="str">
        <f>IF(AND(C5521=1,B5521&lt;='Справочник по тт'!$D$1),'Справочник по тт'!$D$2,VLOOKUP(C5521,'Справочник по тт'!A:C,2,FALSE))</f>
        <v>"Шанс" ул.Заречная д.5</v>
      </c>
      <c r="F5521" s="2">
        <f t="shared" si="173"/>
        <v>1</v>
      </c>
    </row>
    <row r="5522" spans="1:6" x14ac:dyDescent="0.25">
      <c r="A5522" s="14">
        <v>43930.416666666664</v>
      </c>
      <c r="B5522" s="14">
        <f t="shared" si="172"/>
        <v>43930</v>
      </c>
      <c r="C5522">
        <v>1</v>
      </c>
      <c r="D5522" t="str">
        <f>VLOOKUP(C5522,'Справочник по тт'!$A$2:$C$5,3,FALSE)</f>
        <v>"Шанс"</v>
      </c>
      <c r="E5522" t="str">
        <f>IF(AND(C5522=1,B5522&lt;='Справочник по тт'!$D$1),'Справочник по тт'!$D$2,VLOOKUP(C5522,'Справочник по тт'!A:C,2,FALSE))</f>
        <v>"Шанс" ул.Заречная д.5</v>
      </c>
      <c r="F5522" s="2">
        <f t="shared" si="173"/>
        <v>1</v>
      </c>
    </row>
    <row r="5523" spans="1:6" x14ac:dyDescent="0.25">
      <c r="A5523" s="14">
        <v>43930.416666666664</v>
      </c>
      <c r="B5523" s="14">
        <f t="shared" si="172"/>
        <v>43930</v>
      </c>
      <c r="C5523">
        <v>1</v>
      </c>
      <c r="D5523" t="str">
        <f>VLOOKUP(C5523,'Справочник по тт'!$A$2:$C$5,3,FALSE)</f>
        <v>"Шанс"</v>
      </c>
      <c r="E5523" t="str">
        <f>IF(AND(C5523=1,B5523&lt;='Справочник по тт'!$D$1),'Справочник по тт'!$D$2,VLOOKUP(C5523,'Справочник по тт'!A:C,2,FALSE))</f>
        <v>"Шанс" ул.Заречная д.5</v>
      </c>
      <c r="F5523" s="2">
        <f t="shared" si="173"/>
        <v>1</v>
      </c>
    </row>
    <row r="5524" spans="1:6" x14ac:dyDescent="0.25">
      <c r="A5524" s="14">
        <v>43930.416666666664</v>
      </c>
      <c r="B5524" s="14">
        <f t="shared" si="172"/>
        <v>43930</v>
      </c>
      <c r="C5524">
        <v>1</v>
      </c>
      <c r="D5524" t="str">
        <f>VLOOKUP(C5524,'Справочник по тт'!$A$2:$C$5,3,FALSE)</f>
        <v>"Шанс"</v>
      </c>
      <c r="E5524" t="str">
        <f>IF(AND(C5524=1,B5524&lt;='Справочник по тт'!$D$1),'Справочник по тт'!$D$2,VLOOKUP(C5524,'Справочник по тт'!A:C,2,FALSE))</f>
        <v>"Шанс" ул.Заречная д.5</v>
      </c>
      <c r="F5524" s="2">
        <f t="shared" si="173"/>
        <v>1</v>
      </c>
    </row>
    <row r="5525" spans="1:6" x14ac:dyDescent="0.25">
      <c r="A5525" s="14">
        <v>43930.4375</v>
      </c>
      <c r="B5525" s="14">
        <f t="shared" si="172"/>
        <v>43930</v>
      </c>
      <c r="C5525">
        <v>1</v>
      </c>
      <c r="D5525" t="str">
        <f>VLOOKUP(C5525,'Справочник по тт'!$A$2:$C$5,3,FALSE)</f>
        <v>"Шанс"</v>
      </c>
      <c r="E5525" t="str">
        <f>IF(AND(C5525=1,B5525&lt;='Справочник по тт'!$D$1),'Справочник по тт'!$D$2,VLOOKUP(C5525,'Справочник по тт'!A:C,2,FALSE))</f>
        <v>"Шанс" ул.Заречная д.5</v>
      </c>
      <c r="F5525" s="2">
        <f t="shared" si="173"/>
        <v>1</v>
      </c>
    </row>
    <row r="5526" spans="1:6" x14ac:dyDescent="0.25">
      <c r="A5526" s="14">
        <v>43930.458333333336</v>
      </c>
      <c r="B5526" s="14">
        <f t="shared" si="172"/>
        <v>43930</v>
      </c>
      <c r="C5526">
        <v>1</v>
      </c>
      <c r="D5526" t="str">
        <f>VLOOKUP(C5526,'Справочник по тт'!$A$2:$C$5,3,FALSE)</f>
        <v>"Шанс"</v>
      </c>
      <c r="E5526" t="str">
        <f>IF(AND(C5526=1,B5526&lt;='Справочник по тт'!$D$1),'Справочник по тт'!$D$2,VLOOKUP(C5526,'Справочник по тт'!A:C,2,FALSE))</f>
        <v>"Шанс" ул.Заречная д.5</v>
      </c>
      <c r="F5526" s="2">
        <f t="shared" si="173"/>
        <v>1</v>
      </c>
    </row>
    <row r="5527" spans="1:6" x14ac:dyDescent="0.25">
      <c r="A5527" s="14">
        <v>43930.458333333336</v>
      </c>
      <c r="B5527" s="14">
        <f t="shared" si="172"/>
        <v>43930</v>
      </c>
      <c r="C5527">
        <v>1</v>
      </c>
      <c r="D5527" t="str">
        <f>VLOOKUP(C5527,'Справочник по тт'!$A$2:$C$5,3,FALSE)</f>
        <v>"Шанс"</v>
      </c>
      <c r="E5527" t="str">
        <f>IF(AND(C5527=1,B5527&lt;='Справочник по тт'!$D$1),'Справочник по тт'!$D$2,VLOOKUP(C5527,'Справочник по тт'!A:C,2,FALSE))</f>
        <v>"Шанс" ул.Заречная д.5</v>
      </c>
      <c r="F5527" s="2">
        <f t="shared" si="173"/>
        <v>1</v>
      </c>
    </row>
    <row r="5528" spans="1:6" x14ac:dyDescent="0.25">
      <c r="A5528" s="14">
        <v>43930.5</v>
      </c>
      <c r="B5528" s="14">
        <f t="shared" si="172"/>
        <v>43930</v>
      </c>
      <c r="C5528">
        <v>1</v>
      </c>
      <c r="D5528" t="str">
        <f>VLOOKUP(C5528,'Справочник по тт'!$A$2:$C$5,3,FALSE)</f>
        <v>"Шанс"</v>
      </c>
      <c r="E5528" t="str">
        <f>IF(AND(C5528=1,B5528&lt;='Справочник по тт'!$D$1),'Справочник по тт'!$D$2,VLOOKUP(C5528,'Справочник по тт'!A:C,2,FALSE))</f>
        <v>"Шанс" ул.Заречная д.5</v>
      </c>
      <c r="F5528" s="2">
        <f t="shared" si="173"/>
        <v>1</v>
      </c>
    </row>
    <row r="5529" spans="1:6" x14ac:dyDescent="0.25">
      <c r="A5529" s="14">
        <v>43930.5</v>
      </c>
      <c r="B5529" s="14">
        <f t="shared" si="172"/>
        <v>43930</v>
      </c>
      <c r="C5529">
        <v>1</v>
      </c>
      <c r="D5529" t="str">
        <f>VLOOKUP(C5529,'Справочник по тт'!$A$2:$C$5,3,FALSE)</f>
        <v>"Шанс"</v>
      </c>
      <c r="E5529" t="str">
        <f>IF(AND(C5529=1,B5529&lt;='Справочник по тт'!$D$1),'Справочник по тт'!$D$2,VLOOKUP(C5529,'Справочник по тт'!A:C,2,FALSE))</f>
        <v>"Шанс" ул.Заречная д.5</v>
      </c>
      <c r="F5529" s="2">
        <f t="shared" si="173"/>
        <v>1</v>
      </c>
    </row>
    <row r="5530" spans="1:6" x14ac:dyDescent="0.25">
      <c r="A5530" s="14">
        <v>43930.5</v>
      </c>
      <c r="B5530" s="14">
        <f t="shared" si="172"/>
        <v>43930</v>
      </c>
      <c r="C5530">
        <v>1</v>
      </c>
      <c r="D5530" t="str">
        <f>VLOOKUP(C5530,'Справочник по тт'!$A$2:$C$5,3,FALSE)</f>
        <v>"Шанс"</v>
      </c>
      <c r="E5530" t="str">
        <f>IF(AND(C5530=1,B5530&lt;='Справочник по тт'!$D$1),'Справочник по тт'!$D$2,VLOOKUP(C5530,'Справочник по тт'!A:C,2,FALSE))</f>
        <v>"Шанс" ул.Заречная д.5</v>
      </c>
      <c r="F5530" s="2">
        <f t="shared" si="173"/>
        <v>1</v>
      </c>
    </row>
    <row r="5531" spans="1:6" x14ac:dyDescent="0.25">
      <c r="A5531" s="14">
        <v>43930.541666666664</v>
      </c>
      <c r="B5531" s="14">
        <f t="shared" si="172"/>
        <v>43930</v>
      </c>
      <c r="C5531">
        <v>1</v>
      </c>
      <c r="D5531" t="str">
        <f>VLOOKUP(C5531,'Справочник по тт'!$A$2:$C$5,3,FALSE)</f>
        <v>"Шанс"</v>
      </c>
      <c r="E5531" t="str">
        <f>IF(AND(C5531=1,B5531&lt;='Справочник по тт'!$D$1),'Справочник по тт'!$D$2,VLOOKUP(C5531,'Справочник по тт'!A:C,2,FALSE))</f>
        <v>"Шанс" ул.Заречная д.5</v>
      </c>
      <c r="F5531" s="2">
        <f t="shared" si="173"/>
        <v>1</v>
      </c>
    </row>
    <row r="5532" spans="1:6" x14ac:dyDescent="0.25">
      <c r="A5532" s="14">
        <v>43930.541666666664</v>
      </c>
      <c r="B5532" s="14">
        <f t="shared" si="172"/>
        <v>43930</v>
      </c>
      <c r="C5532">
        <v>1</v>
      </c>
      <c r="D5532" t="str">
        <f>VLOOKUP(C5532,'Справочник по тт'!$A$2:$C$5,3,FALSE)</f>
        <v>"Шанс"</v>
      </c>
      <c r="E5532" t="str">
        <f>IF(AND(C5532=1,B5532&lt;='Справочник по тт'!$D$1),'Справочник по тт'!$D$2,VLOOKUP(C5532,'Справочник по тт'!A:C,2,FALSE))</f>
        <v>"Шанс" ул.Заречная д.5</v>
      </c>
      <c r="F5532" s="2">
        <f t="shared" si="173"/>
        <v>1</v>
      </c>
    </row>
    <row r="5533" spans="1:6" x14ac:dyDescent="0.25">
      <c r="A5533" s="14">
        <v>43930.541666666664</v>
      </c>
      <c r="B5533" s="14">
        <f t="shared" si="172"/>
        <v>43930</v>
      </c>
      <c r="C5533">
        <v>1</v>
      </c>
      <c r="D5533" t="str">
        <f>VLOOKUP(C5533,'Справочник по тт'!$A$2:$C$5,3,FALSE)</f>
        <v>"Шанс"</v>
      </c>
      <c r="E5533" t="str">
        <f>IF(AND(C5533=1,B5533&lt;='Справочник по тт'!$D$1),'Справочник по тт'!$D$2,VLOOKUP(C5533,'Справочник по тт'!A:C,2,FALSE))</f>
        <v>"Шанс" ул.Заречная д.5</v>
      </c>
      <c r="F5533" s="2">
        <f t="shared" si="173"/>
        <v>1</v>
      </c>
    </row>
    <row r="5534" spans="1:6" x14ac:dyDescent="0.25">
      <c r="A5534" s="14">
        <v>43930.583333333336</v>
      </c>
      <c r="B5534" s="14">
        <f t="shared" si="172"/>
        <v>43930</v>
      </c>
      <c r="C5534">
        <v>1</v>
      </c>
      <c r="D5534" t="str">
        <f>VLOOKUP(C5534,'Справочник по тт'!$A$2:$C$5,3,FALSE)</f>
        <v>"Шанс"</v>
      </c>
      <c r="E5534" t="str">
        <f>IF(AND(C5534=1,B5534&lt;='Справочник по тт'!$D$1),'Справочник по тт'!$D$2,VLOOKUP(C5534,'Справочник по тт'!A:C,2,FALSE))</f>
        <v>"Шанс" ул.Заречная д.5</v>
      </c>
      <c r="F5534" s="2">
        <f t="shared" si="173"/>
        <v>1</v>
      </c>
    </row>
    <row r="5535" spans="1:6" x14ac:dyDescent="0.25">
      <c r="A5535" s="14">
        <v>43930.583333333336</v>
      </c>
      <c r="B5535" s="14">
        <f t="shared" si="172"/>
        <v>43930</v>
      </c>
      <c r="C5535">
        <v>1</v>
      </c>
      <c r="D5535" t="str">
        <f>VLOOKUP(C5535,'Справочник по тт'!$A$2:$C$5,3,FALSE)</f>
        <v>"Шанс"</v>
      </c>
      <c r="E5535" t="str">
        <f>IF(AND(C5535=1,B5535&lt;='Справочник по тт'!$D$1),'Справочник по тт'!$D$2,VLOOKUP(C5535,'Справочник по тт'!A:C,2,FALSE))</f>
        <v>"Шанс" ул.Заречная д.5</v>
      </c>
      <c r="F5535" s="2">
        <f t="shared" si="173"/>
        <v>1</v>
      </c>
    </row>
    <row r="5536" spans="1:6" x14ac:dyDescent="0.25">
      <c r="A5536" s="14">
        <v>43930.583333333336</v>
      </c>
      <c r="B5536" s="14">
        <f t="shared" si="172"/>
        <v>43930</v>
      </c>
      <c r="C5536">
        <v>1</v>
      </c>
      <c r="D5536" t="str">
        <f>VLOOKUP(C5536,'Справочник по тт'!$A$2:$C$5,3,FALSE)</f>
        <v>"Шанс"</v>
      </c>
      <c r="E5536" t="str">
        <f>IF(AND(C5536=1,B5536&lt;='Справочник по тт'!$D$1),'Справочник по тт'!$D$2,VLOOKUP(C5536,'Справочник по тт'!A:C,2,FALSE))</f>
        <v>"Шанс" ул.Заречная д.5</v>
      </c>
      <c r="F5536" s="2">
        <f t="shared" si="173"/>
        <v>1</v>
      </c>
    </row>
    <row r="5537" spans="1:6" x14ac:dyDescent="0.25">
      <c r="A5537" s="14">
        <v>43930.604166666664</v>
      </c>
      <c r="B5537" s="14">
        <f t="shared" si="172"/>
        <v>43930</v>
      </c>
      <c r="C5537">
        <v>1</v>
      </c>
      <c r="D5537" t="str">
        <f>VLOOKUP(C5537,'Справочник по тт'!$A$2:$C$5,3,FALSE)</f>
        <v>"Шанс"</v>
      </c>
      <c r="E5537" t="str">
        <f>IF(AND(C5537=1,B5537&lt;='Справочник по тт'!$D$1),'Справочник по тт'!$D$2,VLOOKUP(C5537,'Справочник по тт'!A:C,2,FALSE))</f>
        <v>"Шанс" ул.Заречная д.5</v>
      </c>
      <c r="F5537" s="2">
        <f t="shared" si="173"/>
        <v>1</v>
      </c>
    </row>
    <row r="5538" spans="1:6" x14ac:dyDescent="0.25">
      <c r="A5538" s="14">
        <v>43930.625</v>
      </c>
      <c r="B5538" s="14">
        <f t="shared" si="172"/>
        <v>43930</v>
      </c>
      <c r="C5538">
        <v>1</v>
      </c>
      <c r="D5538" t="str">
        <f>VLOOKUP(C5538,'Справочник по тт'!$A$2:$C$5,3,FALSE)</f>
        <v>"Шанс"</v>
      </c>
      <c r="E5538" t="str">
        <f>IF(AND(C5538=1,B5538&lt;='Справочник по тт'!$D$1),'Справочник по тт'!$D$2,VLOOKUP(C5538,'Справочник по тт'!A:C,2,FALSE))</f>
        <v>"Шанс" ул.Заречная д.5</v>
      </c>
      <c r="F5538" s="2">
        <f t="shared" si="173"/>
        <v>1</v>
      </c>
    </row>
    <row r="5539" spans="1:6" x14ac:dyDescent="0.25">
      <c r="A5539" s="14">
        <v>43930.625</v>
      </c>
      <c r="B5539" s="14">
        <f t="shared" si="172"/>
        <v>43930</v>
      </c>
      <c r="C5539">
        <v>1</v>
      </c>
      <c r="D5539" t="str">
        <f>VLOOKUP(C5539,'Справочник по тт'!$A$2:$C$5,3,FALSE)</f>
        <v>"Шанс"</v>
      </c>
      <c r="E5539" t="str">
        <f>IF(AND(C5539=1,B5539&lt;='Справочник по тт'!$D$1),'Справочник по тт'!$D$2,VLOOKUP(C5539,'Справочник по тт'!A:C,2,FALSE))</f>
        <v>"Шанс" ул.Заречная д.5</v>
      </c>
      <c r="F5539" s="2">
        <f t="shared" si="173"/>
        <v>1</v>
      </c>
    </row>
    <row r="5540" spans="1:6" x14ac:dyDescent="0.25">
      <c r="A5540" s="14">
        <v>43930.625</v>
      </c>
      <c r="B5540" s="14">
        <f t="shared" si="172"/>
        <v>43930</v>
      </c>
      <c r="C5540">
        <v>1</v>
      </c>
      <c r="D5540" t="str">
        <f>VLOOKUP(C5540,'Справочник по тт'!$A$2:$C$5,3,FALSE)</f>
        <v>"Шанс"</v>
      </c>
      <c r="E5540" t="str">
        <f>IF(AND(C5540=1,B5540&lt;='Справочник по тт'!$D$1),'Справочник по тт'!$D$2,VLOOKUP(C5540,'Справочник по тт'!A:C,2,FALSE))</f>
        <v>"Шанс" ул.Заречная д.5</v>
      </c>
      <c r="F5540" s="2">
        <f t="shared" si="173"/>
        <v>1</v>
      </c>
    </row>
    <row r="5541" spans="1:6" x14ac:dyDescent="0.25">
      <c r="A5541" s="14">
        <v>43930.625</v>
      </c>
      <c r="B5541" s="14">
        <f t="shared" si="172"/>
        <v>43930</v>
      </c>
      <c r="C5541">
        <v>1</v>
      </c>
      <c r="D5541" t="str">
        <f>VLOOKUP(C5541,'Справочник по тт'!$A$2:$C$5,3,FALSE)</f>
        <v>"Шанс"</v>
      </c>
      <c r="E5541" t="str">
        <f>IF(AND(C5541=1,B5541&lt;='Справочник по тт'!$D$1),'Справочник по тт'!$D$2,VLOOKUP(C5541,'Справочник по тт'!A:C,2,FALSE))</f>
        <v>"Шанс" ул.Заречная д.5</v>
      </c>
      <c r="F5541" s="2">
        <f t="shared" si="173"/>
        <v>1</v>
      </c>
    </row>
    <row r="5542" spans="1:6" x14ac:dyDescent="0.25">
      <c r="A5542" s="14">
        <v>43930.625</v>
      </c>
      <c r="B5542" s="14">
        <f t="shared" si="172"/>
        <v>43930</v>
      </c>
      <c r="C5542">
        <v>1</v>
      </c>
      <c r="D5542" t="str">
        <f>VLOOKUP(C5542,'Справочник по тт'!$A$2:$C$5,3,FALSE)</f>
        <v>"Шанс"</v>
      </c>
      <c r="E5542" t="str">
        <f>IF(AND(C5542=1,B5542&lt;='Справочник по тт'!$D$1),'Справочник по тт'!$D$2,VLOOKUP(C5542,'Справочник по тт'!A:C,2,FALSE))</f>
        <v>"Шанс" ул.Заречная д.5</v>
      </c>
      <c r="F5542" s="2">
        <f t="shared" si="173"/>
        <v>1</v>
      </c>
    </row>
    <row r="5543" spans="1:6" x14ac:dyDescent="0.25">
      <c r="A5543" s="14">
        <v>43930.625</v>
      </c>
      <c r="B5543" s="14">
        <f t="shared" si="172"/>
        <v>43930</v>
      </c>
      <c r="C5543">
        <v>1</v>
      </c>
      <c r="D5543" t="str">
        <f>VLOOKUP(C5543,'Справочник по тт'!$A$2:$C$5,3,FALSE)</f>
        <v>"Шанс"</v>
      </c>
      <c r="E5543" t="str">
        <f>IF(AND(C5543=1,B5543&lt;='Справочник по тт'!$D$1),'Справочник по тт'!$D$2,VLOOKUP(C5543,'Справочник по тт'!A:C,2,FALSE))</f>
        <v>"Шанс" ул.Заречная д.5</v>
      </c>
      <c r="F5543" s="2">
        <f t="shared" si="173"/>
        <v>1</v>
      </c>
    </row>
    <row r="5544" spans="1:6" x14ac:dyDescent="0.25">
      <c r="A5544" s="14">
        <v>43930.625</v>
      </c>
      <c r="B5544" s="14">
        <f t="shared" si="172"/>
        <v>43930</v>
      </c>
      <c r="C5544">
        <v>1</v>
      </c>
      <c r="D5544" t="str">
        <f>VLOOKUP(C5544,'Справочник по тт'!$A$2:$C$5,3,FALSE)</f>
        <v>"Шанс"</v>
      </c>
      <c r="E5544" t="str">
        <f>IF(AND(C5544=1,B5544&lt;='Справочник по тт'!$D$1),'Справочник по тт'!$D$2,VLOOKUP(C5544,'Справочник по тт'!A:C,2,FALSE))</f>
        <v>"Шанс" ул.Заречная д.5</v>
      </c>
      <c r="F5544" s="2">
        <f t="shared" si="173"/>
        <v>1</v>
      </c>
    </row>
    <row r="5545" spans="1:6" x14ac:dyDescent="0.25">
      <c r="A5545" s="14">
        <v>43930.666666666664</v>
      </c>
      <c r="B5545" s="14">
        <f t="shared" si="172"/>
        <v>43930</v>
      </c>
      <c r="C5545">
        <v>1</v>
      </c>
      <c r="D5545" t="str">
        <f>VLOOKUP(C5545,'Справочник по тт'!$A$2:$C$5,3,FALSE)</f>
        <v>"Шанс"</v>
      </c>
      <c r="E5545" t="str">
        <f>IF(AND(C5545=1,B5545&lt;='Справочник по тт'!$D$1),'Справочник по тт'!$D$2,VLOOKUP(C5545,'Справочник по тт'!A:C,2,FALSE))</f>
        <v>"Шанс" ул.Заречная д.5</v>
      </c>
      <c r="F5545" s="2">
        <f t="shared" si="173"/>
        <v>1</v>
      </c>
    </row>
    <row r="5546" spans="1:6" x14ac:dyDescent="0.25">
      <c r="A5546" s="14">
        <v>43930.666666666664</v>
      </c>
      <c r="B5546" s="14">
        <f t="shared" si="172"/>
        <v>43930</v>
      </c>
      <c r="C5546">
        <v>1</v>
      </c>
      <c r="D5546" t="str">
        <f>VLOOKUP(C5546,'Справочник по тт'!$A$2:$C$5,3,FALSE)</f>
        <v>"Шанс"</v>
      </c>
      <c r="E5546" t="str">
        <f>IF(AND(C5546=1,B5546&lt;='Справочник по тт'!$D$1),'Справочник по тт'!$D$2,VLOOKUP(C5546,'Справочник по тт'!A:C,2,FALSE))</f>
        <v>"Шанс" ул.Заречная д.5</v>
      </c>
      <c r="F5546" s="2">
        <f t="shared" si="173"/>
        <v>1</v>
      </c>
    </row>
    <row r="5547" spans="1:6" x14ac:dyDescent="0.25">
      <c r="A5547" s="14">
        <v>43930.758530092593</v>
      </c>
      <c r="B5547" s="14">
        <f t="shared" si="172"/>
        <v>43930</v>
      </c>
      <c r="C5547">
        <v>1</v>
      </c>
      <c r="D5547" t="str">
        <f>VLOOKUP(C5547,'Справочник по тт'!$A$2:$C$5,3,FALSE)</f>
        <v>"Шанс"</v>
      </c>
      <c r="E5547" t="str">
        <f>IF(AND(C5547=1,B5547&lt;='Справочник по тт'!$D$1),'Справочник по тт'!$D$2,VLOOKUP(C5547,'Справочник по тт'!A:C,2,FALSE))</f>
        <v>"Шанс" ул.Заречная д.5</v>
      </c>
      <c r="F5547" s="2">
        <f t="shared" si="173"/>
        <v>1</v>
      </c>
    </row>
    <row r="5548" spans="1:6" x14ac:dyDescent="0.25">
      <c r="A5548" s="14">
        <v>43930.776388888888</v>
      </c>
      <c r="B5548" s="14">
        <f t="shared" si="172"/>
        <v>43930</v>
      </c>
      <c r="C5548">
        <v>1</v>
      </c>
      <c r="D5548" t="str">
        <f>VLOOKUP(C5548,'Справочник по тт'!$A$2:$C$5,3,FALSE)</f>
        <v>"Шанс"</v>
      </c>
      <c r="E5548" t="str">
        <f>IF(AND(C5548=1,B5548&lt;='Справочник по тт'!$D$1),'Справочник по тт'!$D$2,VLOOKUP(C5548,'Справочник по тт'!A:C,2,FALSE))</f>
        <v>"Шанс" ул.Заречная д.5</v>
      </c>
      <c r="F5548" s="2">
        <f t="shared" si="173"/>
        <v>1</v>
      </c>
    </row>
    <row r="5549" spans="1:6" x14ac:dyDescent="0.25">
      <c r="A5549" s="14">
        <v>43930.875</v>
      </c>
      <c r="B5549" s="14">
        <f t="shared" si="172"/>
        <v>43930</v>
      </c>
      <c r="C5549">
        <v>1</v>
      </c>
      <c r="D5549" t="str">
        <f>VLOOKUP(C5549,'Справочник по тт'!$A$2:$C$5,3,FALSE)</f>
        <v>"Шанс"</v>
      </c>
      <c r="E5549" t="str">
        <f>IF(AND(C5549=1,B5549&lt;='Справочник по тт'!$D$1),'Справочник по тт'!$D$2,VLOOKUP(C5549,'Справочник по тт'!A:C,2,FALSE))</f>
        <v>"Шанс" ул.Заречная д.5</v>
      </c>
      <c r="F5549" s="2">
        <f t="shared" si="173"/>
        <v>1</v>
      </c>
    </row>
    <row r="5550" spans="1:6" x14ac:dyDescent="0.25">
      <c r="A5550" s="14">
        <v>43930.958333333336</v>
      </c>
      <c r="B5550" s="14">
        <f t="shared" si="172"/>
        <v>43930</v>
      </c>
      <c r="C5550">
        <v>1</v>
      </c>
      <c r="D5550" t="str">
        <f>VLOOKUP(C5550,'Справочник по тт'!$A$2:$C$5,3,FALSE)</f>
        <v>"Шанс"</v>
      </c>
      <c r="E5550" t="str">
        <f>IF(AND(C5550=1,B5550&lt;='Справочник по тт'!$D$1),'Справочник по тт'!$D$2,VLOOKUP(C5550,'Справочник по тт'!A:C,2,FALSE))</f>
        <v>"Шанс" ул.Заречная д.5</v>
      </c>
      <c r="F5550" s="2">
        <f t="shared" si="173"/>
        <v>1</v>
      </c>
    </row>
    <row r="5551" spans="1:6" x14ac:dyDescent="0.25">
      <c r="A5551" s="14">
        <v>43931.125</v>
      </c>
      <c r="B5551" s="14">
        <f t="shared" si="172"/>
        <v>43931</v>
      </c>
      <c r="C5551">
        <v>1</v>
      </c>
      <c r="D5551" t="str">
        <f>VLOOKUP(C5551,'Справочник по тт'!$A$2:$C$5,3,FALSE)</f>
        <v>"Шанс"</v>
      </c>
      <c r="E5551" t="str">
        <f>IF(AND(C5551=1,B5551&lt;='Справочник по тт'!$D$1),'Справочник по тт'!$D$2,VLOOKUP(C5551,'Справочник по тт'!A:C,2,FALSE))</f>
        <v>"Шанс" ул.Заречная д.5</v>
      </c>
      <c r="F5551" s="2">
        <f t="shared" si="173"/>
        <v>1</v>
      </c>
    </row>
    <row r="5552" spans="1:6" x14ac:dyDescent="0.25">
      <c r="A5552" s="3">
        <v>43931.25</v>
      </c>
      <c r="B5552" s="14">
        <f t="shared" si="172"/>
        <v>43931</v>
      </c>
      <c r="C5552">
        <v>4</v>
      </c>
      <c r="D5552" t="str">
        <f>VLOOKUP(C5552,'Справочник по тт'!$A$2:$C$5,3,FALSE)</f>
        <v>"Первый"</v>
      </c>
      <c r="E5552" t="str">
        <f>IF(AND(C5552=1,B5552&lt;='Справочник по тт'!$D$1),'Справочник по тт'!$D$2,VLOOKUP(C5552,'Справочник по тт'!A:C,2,FALSE))</f>
        <v>"Первый" ул. Пахоменко д.30</v>
      </c>
      <c r="F5552" s="2">
        <f t="shared" si="173"/>
        <v>1</v>
      </c>
    </row>
    <row r="5553" spans="1:6" x14ac:dyDescent="0.25">
      <c r="A5553" s="3">
        <v>43931.291666666664</v>
      </c>
      <c r="B5553" s="14">
        <f t="shared" si="172"/>
        <v>43931</v>
      </c>
      <c r="C5553">
        <v>4</v>
      </c>
      <c r="D5553" t="str">
        <f>VLOOKUP(C5553,'Справочник по тт'!$A$2:$C$5,3,FALSE)</f>
        <v>"Первый"</v>
      </c>
      <c r="E5553" t="str">
        <f>IF(AND(C5553=1,B5553&lt;='Справочник по тт'!$D$1),'Справочник по тт'!$D$2,VLOOKUP(C5553,'Справочник по тт'!A:C,2,FALSE))</f>
        <v>"Первый" ул. Пахоменко д.30</v>
      </c>
      <c r="F5553" s="2">
        <f t="shared" si="173"/>
        <v>1</v>
      </c>
    </row>
    <row r="5554" spans="1:6" x14ac:dyDescent="0.25">
      <c r="A5554" s="3">
        <v>43931.333333333336</v>
      </c>
      <c r="B5554" s="14">
        <f t="shared" si="172"/>
        <v>43931</v>
      </c>
      <c r="C5554">
        <v>4</v>
      </c>
      <c r="D5554" t="str">
        <f>VLOOKUP(C5554,'Справочник по тт'!$A$2:$C$5,3,FALSE)</f>
        <v>"Первый"</v>
      </c>
      <c r="E5554" t="str">
        <f>IF(AND(C5554=1,B5554&lt;='Справочник по тт'!$D$1),'Справочник по тт'!$D$2,VLOOKUP(C5554,'Справочник по тт'!A:C,2,FALSE))</f>
        <v>"Первый" ул. Пахоменко д.30</v>
      </c>
      <c r="F5554" s="2">
        <f t="shared" si="173"/>
        <v>1</v>
      </c>
    </row>
    <row r="5555" spans="1:6" x14ac:dyDescent="0.25">
      <c r="A5555" s="3">
        <v>43931.333333333336</v>
      </c>
      <c r="B5555" s="14">
        <f t="shared" si="172"/>
        <v>43931</v>
      </c>
      <c r="C5555">
        <v>4</v>
      </c>
      <c r="D5555" t="str">
        <f>VLOOKUP(C5555,'Справочник по тт'!$A$2:$C$5,3,FALSE)</f>
        <v>"Первый"</v>
      </c>
      <c r="E5555" t="str">
        <f>IF(AND(C5555=1,B5555&lt;='Справочник по тт'!$D$1),'Справочник по тт'!$D$2,VLOOKUP(C5555,'Справочник по тт'!A:C,2,FALSE))</f>
        <v>"Первый" ул. Пахоменко д.30</v>
      </c>
      <c r="F5555" s="2">
        <f t="shared" si="173"/>
        <v>1</v>
      </c>
    </row>
    <row r="5556" spans="1:6" x14ac:dyDescent="0.25">
      <c r="A5556" s="3">
        <v>43931.333333333336</v>
      </c>
      <c r="B5556" s="14">
        <f t="shared" si="172"/>
        <v>43931</v>
      </c>
      <c r="C5556">
        <v>4</v>
      </c>
      <c r="D5556" t="str">
        <f>VLOOKUP(C5556,'Справочник по тт'!$A$2:$C$5,3,FALSE)</f>
        <v>"Первый"</v>
      </c>
      <c r="E5556" t="str">
        <f>IF(AND(C5556=1,B5556&lt;='Справочник по тт'!$D$1),'Справочник по тт'!$D$2,VLOOKUP(C5556,'Справочник по тт'!A:C,2,FALSE))</f>
        <v>"Первый" ул. Пахоменко д.30</v>
      </c>
      <c r="F5556" s="2">
        <f t="shared" si="173"/>
        <v>1</v>
      </c>
    </row>
    <row r="5557" spans="1:6" x14ac:dyDescent="0.25">
      <c r="A5557" s="3">
        <v>43931.333333333336</v>
      </c>
      <c r="B5557" s="14">
        <f t="shared" si="172"/>
        <v>43931</v>
      </c>
      <c r="C5557">
        <v>4</v>
      </c>
      <c r="D5557" t="str">
        <f>VLOOKUP(C5557,'Справочник по тт'!$A$2:$C$5,3,FALSE)</f>
        <v>"Первый"</v>
      </c>
      <c r="E5557" t="str">
        <f>IF(AND(C5557=1,B5557&lt;='Справочник по тт'!$D$1),'Справочник по тт'!$D$2,VLOOKUP(C5557,'Справочник по тт'!A:C,2,FALSE))</f>
        <v>"Первый" ул. Пахоменко д.30</v>
      </c>
      <c r="F5557" s="2">
        <f t="shared" si="173"/>
        <v>1</v>
      </c>
    </row>
    <row r="5558" spans="1:6" x14ac:dyDescent="0.25">
      <c r="A5558" s="3">
        <v>43931.375</v>
      </c>
      <c r="B5558" s="14">
        <f t="shared" si="172"/>
        <v>43931</v>
      </c>
      <c r="C5558">
        <v>4</v>
      </c>
      <c r="D5558" t="str">
        <f>VLOOKUP(C5558,'Справочник по тт'!$A$2:$C$5,3,FALSE)</f>
        <v>"Первый"</v>
      </c>
      <c r="E5558" t="str">
        <f>IF(AND(C5558=1,B5558&lt;='Справочник по тт'!$D$1),'Справочник по тт'!$D$2,VLOOKUP(C5558,'Справочник по тт'!A:C,2,FALSE))</f>
        <v>"Первый" ул. Пахоменко д.30</v>
      </c>
      <c r="F5558" s="2">
        <f t="shared" si="173"/>
        <v>1</v>
      </c>
    </row>
    <row r="5559" spans="1:6" x14ac:dyDescent="0.25">
      <c r="A5559" s="3">
        <v>43931.375</v>
      </c>
      <c r="B5559" s="14">
        <f t="shared" si="172"/>
        <v>43931</v>
      </c>
      <c r="C5559">
        <v>4</v>
      </c>
      <c r="D5559" t="str">
        <f>VLOOKUP(C5559,'Справочник по тт'!$A$2:$C$5,3,FALSE)</f>
        <v>"Первый"</v>
      </c>
      <c r="E5559" t="str">
        <f>IF(AND(C5559=1,B5559&lt;='Справочник по тт'!$D$1),'Справочник по тт'!$D$2,VLOOKUP(C5559,'Справочник по тт'!A:C,2,FALSE))</f>
        <v>"Первый" ул. Пахоменко д.30</v>
      </c>
      <c r="F5559" s="2">
        <f t="shared" si="173"/>
        <v>1</v>
      </c>
    </row>
    <row r="5560" spans="1:6" x14ac:dyDescent="0.25">
      <c r="A5560" s="3">
        <v>43931.375</v>
      </c>
      <c r="B5560" s="14">
        <f t="shared" si="172"/>
        <v>43931</v>
      </c>
      <c r="C5560">
        <v>4</v>
      </c>
      <c r="D5560" t="str">
        <f>VLOOKUP(C5560,'Справочник по тт'!$A$2:$C$5,3,FALSE)</f>
        <v>"Первый"</v>
      </c>
      <c r="E5560" t="str">
        <f>IF(AND(C5560=1,B5560&lt;='Справочник по тт'!$D$1),'Справочник по тт'!$D$2,VLOOKUP(C5560,'Справочник по тт'!A:C,2,FALSE))</f>
        <v>"Первый" ул. Пахоменко д.30</v>
      </c>
      <c r="F5560" s="2">
        <f t="shared" si="173"/>
        <v>1</v>
      </c>
    </row>
    <row r="5561" spans="1:6" x14ac:dyDescent="0.25">
      <c r="A5561" s="3">
        <v>43931.375</v>
      </c>
      <c r="B5561" s="14">
        <f t="shared" si="172"/>
        <v>43931</v>
      </c>
      <c r="C5561">
        <v>4</v>
      </c>
      <c r="D5561" t="str">
        <f>VLOOKUP(C5561,'Справочник по тт'!$A$2:$C$5,3,FALSE)</f>
        <v>"Первый"</v>
      </c>
      <c r="E5561" t="str">
        <f>IF(AND(C5561=1,B5561&lt;='Справочник по тт'!$D$1),'Справочник по тт'!$D$2,VLOOKUP(C5561,'Справочник по тт'!A:C,2,FALSE))</f>
        <v>"Первый" ул. Пахоменко д.30</v>
      </c>
      <c r="F5561" s="2">
        <f t="shared" si="173"/>
        <v>1</v>
      </c>
    </row>
    <row r="5562" spans="1:6" x14ac:dyDescent="0.25">
      <c r="A5562" s="3">
        <v>43931.375</v>
      </c>
      <c r="B5562" s="14">
        <f t="shared" si="172"/>
        <v>43931</v>
      </c>
      <c r="C5562">
        <v>4</v>
      </c>
      <c r="D5562" t="str">
        <f>VLOOKUP(C5562,'Справочник по тт'!$A$2:$C$5,3,FALSE)</f>
        <v>"Первый"</v>
      </c>
      <c r="E5562" t="str">
        <f>IF(AND(C5562=1,B5562&lt;='Справочник по тт'!$D$1),'Справочник по тт'!$D$2,VLOOKUP(C5562,'Справочник по тт'!A:C,2,FALSE))</f>
        <v>"Первый" ул. Пахоменко д.30</v>
      </c>
      <c r="F5562" s="2">
        <f t="shared" si="173"/>
        <v>1</v>
      </c>
    </row>
    <row r="5563" spans="1:6" x14ac:dyDescent="0.25">
      <c r="A5563" s="3">
        <v>43931.375</v>
      </c>
      <c r="B5563" s="14">
        <f t="shared" si="172"/>
        <v>43931</v>
      </c>
      <c r="C5563">
        <v>4</v>
      </c>
      <c r="D5563" t="str">
        <f>VLOOKUP(C5563,'Справочник по тт'!$A$2:$C$5,3,FALSE)</f>
        <v>"Первый"</v>
      </c>
      <c r="E5563" t="str">
        <f>IF(AND(C5563=1,B5563&lt;='Справочник по тт'!$D$1),'Справочник по тт'!$D$2,VLOOKUP(C5563,'Справочник по тт'!A:C,2,FALSE))</f>
        <v>"Первый" ул. Пахоменко д.30</v>
      </c>
      <c r="F5563" s="2">
        <f t="shared" si="173"/>
        <v>1</v>
      </c>
    </row>
    <row r="5564" spans="1:6" x14ac:dyDescent="0.25">
      <c r="A5564" s="3">
        <v>43931.375</v>
      </c>
      <c r="B5564" s="14">
        <f t="shared" si="172"/>
        <v>43931</v>
      </c>
      <c r="C5564">
        <v>4</v>
      </c>
      <c r="D5564" t="str">
        <f>VLOOKUP(C5564,'Справочник по тт'!$A$2:$C$5,3,FALSE)</f>
        <v>"Первый"</v>
      </c>
      <c r="E5564" t="str">
        <f>IF(AND(C5564=1,B5564&lt;='Справочник по тт'!$D$1),'Справочник по тт'!$D$2,VLOOKUP(C5564,'Справочник по тт'!A:C,2,FALSE))</f>
        <v>"Первый" ул. Пахоменко д.30</v>
      </c>
      <c r="F5564" s="2">
        <f t="shared" si="173"/>
        <v>1</v>
      </c>
    </row>
    <row r="5565" spans="1:6" x14ac:dyDescent="0.25">
      <c r="A5565" s="3">
        <v>43931.375</v>
      </c>
      <c r="B5565" s="14">
        <f t="shared" si="172"/>
        <v>43931</v>
      </c>
      <c r="C5565">
        <v>4</v>
      </c>
      <c r="D5565" t="str">
        <f>VLOOKUP(C5565,'Справочник по тт'!$A$2:$C$5,3,FALSE)</f>
        <v>"Первый"</v>
      </c>
      <c r="E5565" t="str">
        <f>IF(AND(C5565=1,B5565&lt;='Справочник по тт'!$D$1),'Справочник по тт'!$D$2,VLOOKUP(C5565,'Справочник по тт'!A:C,2,FALSE))</f>
        <v>"Первый" ул. Пахоменко д.30</v>
      </c>
      <c r="F5565" s="2">
        <f t="shared" si="173"/>
        <v>1</v>
      </c>
    </row>
    <row r="5566" spans="1:6" x14ac:dyDescent="0.25">
      <c r="A5566" s="3">
        <v>43931.375</v>
      </c>
      <c r="B5566" s="14">
        <f t="shared" si="172"/>
        <v>43931</v>
      </c>
      <c r="C5566">
        <v>4</v>
      </c>
      <c r="D5566" t="str">
        <f>VLOOKUP(C5566,'Справочник по тт'!$A$2:$C$5,3,FALSE)</f>
        <v>"Первый"</v>
      </c>
      <c r="E5566" t="str">
        <f>IF(AND(C5566=1,B5566&lt;='Справочник по тт'!$D$1),'Справочник по тт'!$D$2,VLOOKUP(C5566,'Справочник по тт'!A:C,2,FALSE))</f>
        <v>"Первый" ул. Пахоменко д.30</v>
      </c>
      <c r="F5566" s="2">
        <f t="shared" si="173"/>
        <v>1</v>
      </c>
    </row>
    <row r="5567" spans="1:6" x14ac:dyDescent="0.25">
      <c r="A5567" s="3">
        <v>43931.375</v>
      </c>
      <c r="B5567" s="14">
        <f t="shared" si="172"/>
        <v>43931</v>
      </c>
      <c r="C5567">
        <v>4</v>
      </c>
      <c r="D5567" t="str">
        <f>VLOOKUP(C5567,'Справочник по тт'!$A$2:$C$5,3,FALSE)</f>
        <v>"Первый"</v>
      </c>
      <c r="E5567" t="str">
        <f>IF(AND(C5567=1,B5567&lt;='Справочник по тт'!$D$1),'Справочник по тт'!$D$2,VLOOKUP(C5567,'Справочник по тт'!A:C,2,FALSE))</f>
        <v>"Первый" ул. Пахоменко д.30</v>
      </c>
      <c r="F5567" s="2">
        <f t="shared" si="173"/>
        <v>1</v>
      </c>
    </row>
    <row r="5568" spans="1:6" x14ac:dyDescent="0.25">
      <c r="A5568" s="3">
        <v>43931.375</v>
      </c>
      <c r="B5568" s="14">
        <f t="shared" si="172"/>
        <v>43931</v>
      </c>
      <c r="C5568">
        <v>4</v>
      </c>
      <c r="D5568" t="str">
        <f>VLOOKUP(C5568,'Справочник по тт'!$A$2:$C$5,3,FALSE)</f>
        <v>"Первый"</v>
      </c>
      <c r="E5568" t="str">
        <f>IF(AND(C5568=1,B5568&lt;='Справочник по тт'!$D$1),'Справочник по тт'!$D$2,VLOOKUP(C5568,'Справочник по тт'!A:C,2,FALSE))</f>
        <v>"Первый" ул. Пахоменко д.30</v>
      </c>
      <c r="F5568" s="2">
        <f t="shared" si="173"/>
        <v>1</v>
      </c>
    </row>
    <row r="5569" spans="1:6" x14ac:dyDescent="0.25">
      <c r="A5569" s="3">
        <v>43931.375</v>
      </c>
      <c r="B5569" s="14">
        <f t="shared" si="172"/>
        <v>43931</v>
      </c>
      <c r="C5569">
        <v>4</v>
      </c>
      <c r="D5569" t="str">
        <f>VLOOKUP(C5569,'Справочник по тт'!$A$2:$C$5,3,FALSE)</f>
        <v>"Первый"</v>
      </c>
      <c r="E5569" t="str">
        <f>IF(AND(C5569=1,B5569&lt;='Справочник по тт'!$D$1),'Справочник по тт'!$D$2,VLOOKUP(C5569,'Справочник по тт'!A:C,2,FALSE))</f>
        <v>"Первый" ул. Пахоменко д.30</v>
      </c>
      <c r="F5569" s="2">
        <f t="shared" si="173"/>
        <v>1</v>
      </c>
    </row>
    <row r="5570" spans="1:6" x14ac:dyDescent="0.25">
      <c r="A5570" s="3">
        <v>43931.415277777778</v>
      </c>
      <c r="B5570" s="14">
        <f t="shared" ref="B5570:B5633" si="174">(TEXT(A5570,"ДД.ММ.ГГГГ"))*1</f>
        <v>43931</v>
      </c>
      <c r="C5570">
        <v>4</v>
      </c>
      <c r="D5570" t="str">
        <f>VLOOKUP(C5570,'Справочник по тт'!$A$2:$C$5,3,FALSE)</f>
        <v>"Первый"</v>
      </c>
      <c r="E5570" t="str">
        <f>IF(AND(C5570=1,B5570&lt;='Справочник по тт'!$D$1),'Справочник по тт'!$D$2,VLOOKUP(C5570,'Справочник по тт'!A:C,2,FALSE))</f>
        <v>"Первый" ул. Пахоменко д.30</v>
      </c>
      <c r="F5570" s="2">
        <f t="shared" si="173"/>
        <v>1</v>
      </c>
    </row>
    <row r="5571" spans="1:6" x14ac:dyDescent="0.25">
      <c r="A5571" s="3">
        <v>43931.416666666664</v>
      </c>
      <c r="B5571" s="14">
        <f t="shared" si="174"/>
        <v>43931</v>
      </c>
      <c r="C5571">
        <v>4</v>
      </c>
      <c r="D5571" t="str">
        <f>VLOOKUP(C5571,'Справочник по тт'!$A$2:$C$5,3,FALSE)</f>
        <v>"Первый"</v>
      </c>
      <c r="E5571" t="str">
        <f>IF(AND(C5571=1,B5571&lt;='Справочник по тт'!$D$1),'Справочник по тт'!$D$2,VLOOKUP(C5571,'Справочник по тт'!A:C,2,FALSE))</f>
        <v>"Первый" ул. Пахоменко д.30</v>
      </c>
      <c r="F5571" s="2">
        <f t="shared" ref="F5571:F5634" si="175">IF(B5571&lt;=$F$1,1,"")</f>
        <v>1</v>
      </c>
    </row>
    <row r="5572" spans="1:6" x14ac:dyDescent="0.25">
      <c r="A5572" s="3">
        <v>43931.416666666664</v>
      </c>
      <c r="B5572" s="14">
        <f t="shared" si="174"/>
        <v>43931</v>
      </c>
      <c r="C5572">
        <v>4</v>
      </c>
      <c r="D5572" t="str">
        <f>VLOOKUP(C5572,'Справочник по тт'!$A$2:$C$5,3,FALSE)</f>
        <v>"Первый"</v>
      </c>
      <c r="E5572" t="str">
        <f>IF(AND(C5572=1,B5572&lt;='Справочник по тт'!$D$1),'Справочник по тт'!$D$2,VLOOKUP(C5572,'Справочник по тт'!A:C,2,FALSE))</f>
        <v>"Первый" ул. Пахоменко д.30</v>
      </c>
      <c r="F5572" s="2">
        <f t="shared" si="175"/>
        <v>1</v>
      </c>
    </row>
    <row r="5573" spans="1:6" x14ac:dyDescent="0.25">
      <c r="A5573" s="3">
        <v>43931.416666666664</v>
      </c>
      <c r="B5573" s="14">
        <f t="shared" si="174"/>
        <v>43931</v>
      </c>
      <c r="C5573">
        <v>4</v>
      </c>
      <c r="D5573" t="str">
        <f>VLOOKUP(C5573,'Справочник по тт'!$A$2:$C$5,3,FALSE)</f>
        <v>"Первый"</v>
      </c>
      <c r="E5573" t="str">
        <f>IF(AND(C5573=1,B5573&lt;='Справочник по тт'!$D$1),'Справочник по тт'!$D$2,VLOOKUP(C5573,'Справочник по тт'!A:C,2,FALSE))</f>
        <v>"Первый" ул. Пахоменко д.30</v>
      </c>
      <c r="F5573" s="2">
        <f t="shared" si="175"/>
        <v>1</v>
      </c>
    </row>
    <row r="5574" spans="1:6" x14ac:dyDescent="0.25">
      <c r="A5574" s="3">
        <v>43931.416666666664</v>
      </c>
      <c r="B5574" s="14">
        <f t="shared" si="174"/>
        <v>43931</v>
      </c>
      <c r="C5574">
        <v>4</v>
      </c>
      <c r="D5574" t="str">
        <f>VLOOKUP(C5574,'Справочник по тт'!$A$2:$C$5,3,FALSE)</f>
        <v>"Первый"</v>
      </c>
      <c r="E5574" t="str">
        <f>IF(AND(C5574=1,B5574&lt;='Справочник по тт'!$D$1),'Справочник по тт'!$D$2,VLOOKUP(C5574,'Справочник по тт'!A:C,2,FALSE))</f>
        <v>"Первый" ул. Пахоменко д.30</v>
      </c>
      <c r="F5574" s="2">
        <f t="shared" si="175"/>
        <v>1</v>
      </c>
    </row>
    <row r="5575" spans="1:6" x14ac:dyDescent="0.25">
      <c r="A5575" s="3">
        <v>43931.416666666664</v>
      </c>
      <c r="B5575" s="14">
        <f t="shared" si="174"/>
        <v>43931</v>
      </c>
      <c r="C5575">
        <v>4</v>
      </c>
      <c r="D5575" t="str">
        <f>VLOOKUP(C5575,'Справочник по тт'!$A$2:$C$5,3,FALSE)</f>
        <v>"Первый"</v>
      </c>
      <c r="E5575" t="str">
        <f>IF(AND(C5575=1,B5575&lt;='Справочник по тт'!$D$1),'Справочник по тт'!$D$2,VLOOKUP(C5575,'Справочник по тт'!A:C,2,FALSE))</f>
        <v>"Первый" ул. Пахоменко д.30</v>
      </c>
      <c r="F5575" s="2">
        <f t="shared" si="175"/>
        <v>1</v>
      </c>
    </row>
    <row r="5576" spans="1:6" x14ac:dyDescent="0.25">
      <c r="A5576" s="3">
        <v>43931.416666666664</v>
      </c>
      <c r="B5576" s="14">
        <f t="shared" si="174"/>
        <v>43931</v>
      </c>
      <c r="C5576">
        <v>4</v>
      </c>
      <c r="D5576" t="str">
        <f>VLOOKUP(C5576,'Справочник по тт'!$A$2:$C$5,3,FALSE)</f>
        <v>"Первый"</v>
      </c>
      <c r="E5576" t="str">
        <f>IF(AND(C5576=1,B5576&lt;='Справочник по тт'!$D$1),'Справочник по тт'!$D$2,VLOOKUP(C5576,'Справочник по тт'!A:C,2,FALSE))</f>
        <v>"Первый" ул. Пахоменко д.30</v>
      </c>
      <c r="F5576" s="2">
        <f t="shared" si="175"/>
        <v>1</v>
      </c>
    </row>
    <row r="5577" spans="1:6" x14ac:dyDescent="0.25">
      <c r="A5577" s="3">
        <v>43931.416666666664</v>
      </c>
      <c r="B5577" s="14">
        <f t="shared" si="174"/>
        <v>43931</v>
      </c>
      <c r="C5577">
        <v>4</v>
      </c>
      <c r="D5577" t="str">
        <f>VLOOKUP(C5577,'Справочник по тт'!$A$2:$C$5,3,FALSE)</f>
        <v>"Первый"</v>
      </c>
      <c r="E5577" t="str">
        <f>IF(AND(C5577=1,B5577&lt;='Справочник по тт'!$D$1),'Справочник по тт'!$D$2,VLOOKUP(C5577,'Справочник по тт'!A:C,2,FALSE))</f>
        <v>"Первый" ул. Пахоменко д.30</v>
      </c>
      <c r="F5577" s="2">
        <f t="shared" si="175"/>
        <v>1</v>
      </c>
    </row>
    <row r="5578" spans="1:6" x14ac:dyDescent="0.25">
      <c r="A5578" s="3">
        <v>43931.416666666664</v>
      </c>
      <c r="B5578" s="14">
        <f t="shared" si="174"/>
        <v>43931</v>
      </c>
      <c r="C5578">
        <v>4</v>
      </c>
      <c r="D5578" t="str">
        <f>VLOOKUP(C5578,'Справочник по тт'!$A$2:$C$5,3,FALSE)</f>
        <v>"Первый"</v>
      </c>
      <c r="E5578" t="str">
        <f>IF(AND(C5578=1,B5578&lt;='Справочник по тт'!$D$1),'Справочник по тт'!$D$2,VLOOKUP(C5578,'Справочник по тт'!A:C,2,FALSE))</f>
        <v>"Первый" ул. Пахоменко д.30</v>
      </c>
      <c r="F5578" s="2">
        <f t="shared" si="175"/>
        <v>1</v>
      </c>
    </row>
    <row r="5579" spans="1:6" x14ac:dyDescent="0.25">
      <c r="A5579" s="3">
        <v>43931.416666666664</v>
      </c>
      <c r="B5579" s="14">
        <f t="shared" si="174"/>
        <v>43931</v>
      </c>
      <c r="C5579">
        <v>4</v>
      </c>
      <c r="D5579" t="str">
        <f>VLOOKUP(C5579,'Справочник по тт'!$A$2:$C$5,3,FALSE)</f>
        <v>"Первый"</v>
      </c>
      <c r="E5579" t="str">
        <f>IF(AND(C5579=1,B5579&lt;='Справочник по тт'!$D$1),'Справочник по тт'!$D$2,VLOOKUP(C5579,'Справочник по тт'!A:C,2,FALSE))</f>
        <v>"Первый" ул. Пахоменко д.30</v>
      </c>
      <c r="F5579" s="2">
        <f t="shared" si="175"/>
        <v>1</v>
      </c>
    </row>
    <row r="5580" spans="1:6" x14ac:dyDescent="0.25">
      <c r="A5580" s="3">
        <v>43931.416666666664</v>
      </c>
      <c r="B5580" s="14">
        <f t="shared" si="174"/>
        <v>43931</v>
      </c>
      <c r="C5580">
        <v>4</v>
      </c>
      <c r="D5580" t="str">
        <f>VLOOKUP(C5580,'Справочник по тт'!$A$2:$C$5,3,FALSE)</f>
        <v>"Первый"</v>
      </c>
      <c r="E5580" t="str">
        <f>IF(AND(C5580=1,B5580&lt;='Справочник по тт'!$D$1),'Справочник по тт'!$D$2,VLOOKUP(C5580,'Справочник по тт'!A:C,2,FALSE))</f>
        <v>"Первый" ул. Пахоменко д.30</v>
      </c>
      <c r="F5580" s="2">
        <f t="shared" si="175"/>
        <v>1</v>
      </c>
    </row>
    <row r="5581" spans="1:6" x14ac:dyDescent="0.25">
      <c r="A5581" s="3">
        <v>43931.417361111111</v>
      </c>
      <c r="B5581" s="14">
        <f t="shared" si="174"/>
        <v>43931</v>
      </c>
      <c r="C5581">
        <v>4</v>
      </c>
      <c r="D5581" t="str">
        <f>VLOOKUP(C5581,'Справочник по тт'!$A$2:$C$5,3,FALSE)</f>
        <v>"Первый"</v>
      </c>
      <c r="E5581" t="str">
        <f>IF(AND(C5581=1,B5581&lt;='Справочник по тт'!$D$1),'Справочник по тт'!$D$2,VLOOKUP(C5581,'Справочник по тт'!A:C,2,FALSE))</f>
        <v>"Первый" ул. Пахоменко д.30</v>
      </c>
      <c r="F5581" s="2">
        <f t="shared" si="175"/>
        <v>1</v>
      </c>
    </row>
    <row r="5582" spans="1:6" x14ac:dyDescent="0.25">
      <c r="A5582" s="3">
        <v>43931.458333333336</v>
      </c>
      <c r="B5582" s="14">
        <f t="shared" si="174"/>
        <v>43931</v>
      </c>
      <c r="C5582">
        <v>4</v>
      </c>
      <c r="D5582" t="str">
        <f>VLOOKUP(C5582,'Справочник по тт'!$A$2:$C$5,3,FALSE)</f>
        <v>"Первый"</v>
      </c>
      <c r="E5582" t="str">
        <f>IF(AND(C5582=1,B5582&lt;='Справочник по тт'!$D$1),'Справочник по тт'!$D$2,VLOOKUP(C5582,'Справочник по тт'!A:C,2,FALSE))</f>
        <v>"Первый" ул. Пахоменко д.30</v>
      </c>
      <c r="F5582" s="2">
        <f t="shared" si="175"/>
        <v>1</v>
      </c>
    </row>
    <row r="5583" spans="1:6" x14ac:dyDescent="0.25">
      <c r="A5583" s="3">
        <v>43931.458333333336</v>
      </c>
      <c r="B5583" s="14">
        <f t="shared" si="174"/>
        <v>43931</v>
      </c>
      <c r="C5583">
        <v>4</v>
      </c>
      <c r="D5583" t="str">
        <f>VLOOKUP(C5583,'Справочник по тт'!$A$2:$C$5,3,FALSE)</f>
        <v>"Первый"</v>
      </c>
      <c r="E5583" t="str">
        <f>IF(AND(C5583=1,B5583&lt;='Справочник по тт'!$D$1),'Справочник по тт'!$D$2,VLOOKUP(C5583,'Справочник по тт'!A:C,2,FALSE))</f>
        <v>"Первый" ул. Пахоменко д.30</v>
      </c>
      <c r="F5583" s="2">
        <f t="shared" si="175"/>
        <v>1</v>
      </c>
    </row>
    <row r="5584" spans="1:6" x14ac:dyDescent="0.25">
      <c r="A5584" s="3">
        <v>43931.458333333336</v>
      </c>
      <c r="B5584" s="14">
        <f t="shared" si="174"/>
        <v>43931</v>
      </c>
      <c r="C5584">
        <v>4</v>
      </c>
      <c r="D5584" t="str">
        <f>VLOOKUP(C5584,'Справочник по тт'!$A$2:$C$5,3,FALSE)</f>
        <v>"Первый"</v>
      </c>
      <c r="E5584" t="str">
        <f>IF(AND(C5584=1,B5584&lt;='Справочник по тт'!$D$1),'Справочник по тт'!$D$2,VLOOKUP(C5584,'Справочник по тт'!A:C,2,FALSE))</f>
        <v>"Первый" ул. Пахоменко д.30</v>
      </c>
      <c r="F5584" s="2">
        <f t="shared" si="175"/>
        <v>1</v>
      </c>
    </row>
    <row r="5585" spans="1:6" x14ac:dyDescent="0.25">
      <c r="A5585" s="3">
        <v>43931.5</v>
      </c>
      <c r="B5585" s="14">
        <f t="shared" si="174"/>
        <v>43931</v>
      </c>
      <c r="C5585">
        <v>4</v>
      </c>
      <c r="D5585" t="str">
        <f>VLOOKUP(C5585,'Справочник по тт'!$A$2:$C$5,3,FALSE)</f>
        <v>"Первый"</v>
      </c>
      <c r="E5585" t="str">
        <f>IF(AND(C5585=1,B5585&lt;='Справочник по тт'!$D$1),'Справочник по тт'!$D$2,VLOOKUP(C5585,'Справочник по тт'!A:C,2,FALSE))</f>
        <v>"Первый" ул. Пахоменко д.30</v>
      </c>
      <c r="F5585" s="2">
        <f t="shared" si="175"/>
        <v>1</v>
      </c>
    </row>
    <row r="5586" spans="1:6" x14ac:dyDescent="0.25">
      <c r="A5586" s="3">
        <v>43931.5</v>
      </c>
      <c r="B5586" s="14">
        <f t="shared" si="174"/>
        <v>43931</v>
      </c>
      <c r="C5586">
        <v>4</v>
      </c>
      <c r="D5586" t="str">
        <f>VLOOKUP(C5586,'Справочник по тт'!$A$2:$C$5,3,FALSE)</f>
        <v>"Первый"</v>
      </c>
      <c r="E5586" t="str">
        <f>IF(AND(C5586=1,B5586&lt;='Справочник по тт'!$D$1),'Справочник по тт'!$D$2,VLOOKUP(C5586,'Справочник по тт'!A:C,2,FALSE))</f>
        <v>"Первый" ул. Пахоменко д.30</v>
      </c>
      <c r="F5586" s="2">
        <f t="shared" si="175"/>
        <v>1</v>
      </c>
    </row>
    <row r="5587" spans="1:6" x14ac:dyDescent="0.25">
      <c r="A5587" s="3">
        <v>43931.5</v>
      </c>
      <c r="B5587" s="14">
        <f t="shared" si="174"/>
        <v>43931</v>
      </c>
      <c r="C5587">
        <v>4</v>
      </c>
      <c r="D5587" t="str">
        <f>VLOOKUP(C5587,'Справочник по тт'!$A$2:$C$5,3,FALSE)</f>
        <v>"Первый"</v>
      </c>
      <c r="E5587" t="str">
        <f>IF(AND(C5587=1,B5587&lt;='Справочник по тт'!$D$1),'Справочник по тт'!$D$2,VLOOKUP(C5587,'Справочник по тт'!A:C,2,FALSE))</f>
        <v>"Первый" ул. Пахоменко д.30</v>
      </c>
      <c r="F5587" s="2">
        <f t="shared" si="175"/>
        <v>1</v>
      </c>
    </row>
    <row r="5588" spans="1:6" x14ac:dyDescent="0.25">
      <c r="A5588" s="3">
        <v>43931.541666666664</v>
      </c>
      <c r="B5588" s="14">
        <f t="shared" si="174"/>
        <v>43931</v>
      </c>
      <c r="C5588">
        <v>4</v>
      </c>
      <c r="D5588" t="str">
        <f>VLOOKUP(C5588,'Справочник по тт'!$A$2:$C$5,3,FALSE)</f>
        <v>"Первый"</v>
      </c>
      <c r="E5588" t="str">
        <f>IF(AND(C5588=1,B5588&lt;='Справочник по тт'!$D$1),'Справочник по тт'!$D$2,VLOOKUP(C5588,'Справочник по тт'!A:C,2,FALSE))</f>
        <v>"Первый" ул. Пахоменко д.30</v>
      </c>
      <c r="F5588" s="2">
        <f t="shared" si="175"/>
        <v>1</v>
      </c>
    </row>
    <row r="5589" spans="1:6" x14ac:dyDescent="0.25">
      <c r="A5589" s="3">
        <v>43931.541666666664</v>
      </c>
      <c r="B5589" s="14">
        <f t="shared" si="174"/>
        <v>43931</v>
      </c>
      <c r="C5589">
        <v>4</v>
      </c>
      <c r="D5589" t="str">
        <f>VLOOKUP(C5589,'Справочник по тт'!$A$2:$C$5,3,FALSE)</f>
        <v>"Первый"</v>
      </c>
      <c r="E5589" t="str">
        <f>IF(AND(C5589=1,B5589&lt;='Справочник по тт'!$D$1),'Справочник по тт'!$D$2,VLOOKUP(C5589,'Справочник по тт'!A:C,2,FALSE))</f>
        <v>"Первый" ул. Пахоменко д.30</v>
      </c>
      <c r="F5589" s="2">
        <f t="shared" si="175"/>
        <v>1</v>
      </c>
    </row>
    <row r="5590" spans="1:6" x14ac:dyDescent="0.25">
      <c r="A5590" s="3">
        <v>43931.541666666664</v>
      </c>
      <c r="B5590" s="14">
        <f t="shared" si="174"/>
        <v>43931</v>
      </c>
      <c r="C5590">
        <v>4</v>
      </c>
      <c r="D5590" t="str">
        <f>VLOOKUP(C5590,'Справочник по тт'!$A$2:$C$5,3,FALSE)</f>
        <v>"Первый"</v>
      </c>
      <c r="E5590" t="str">
        <f>IF(AND(C5590=1,B5590&lt;='Справочник по тт'!$D$1),'Справочник по тт'!$D$2,VLOOKUP(C5590,'Справочник по тт'!A:C,2,FALSE))</f>
        <v>"Первый" ул. Пахоменко д.30</v>
      </c>
      <c r="F5590" s="2">
        <f t="shared" si="175"/>
        <v>1</v>
      </c>
    </row>
    <row r="5591" spans="1:6" x14ac:dyDescent="0.25">
      <c r="A5591" s="3">
        <v>43931.541666666664</v>
      </c>
      <c r="B5591" s="14">
        <f t="shared" si="174"/>
        <v>43931</v>
      </c>
      <c r="C5591">
        <v>4</v>
      </c>
      <c r="D5591" t="str">
        <f>VLOOKUP(C5591,'Справочник по тт'!$A$2:$C$5,3,FALSE)</f>
        <v>"Первый"</v>
      </c>
      <c r="E5591" t="str">
        <f>IF(AND(C5591=1,B5591&lt;='Справочник по тт'!$D$1),'Справочник по тт'!$D$2,VLOOKUP(C5591,'Справочник по тт'!A:C,2,FALSE))</f>
        <v>"Первый" ул. Пахоменко д.30</v>
      </c>
      <c r="F5591" s="2">
        <f t="shared" si="175"/>
        <v>1</v>
      </c>
    </row>
    <row r="5592" spans="1:6" x14ac:dyDescent="0.25">
      <c r="A5592" s="3">
        <v>43931.541666666664</v>
      </c>
      <c r="B5592" s="14">
        <f t="shared" si="174"/>
        <v>43931</v>
      </c>
      <c r="C5592">
        <v>4</v>
      </c>
      <c r="D5592" t="str">
        <f>VLOOKUP(C5592,'Справочник по тт'!$A$2:$C$5,3,FALSE)</f>
        <v>"Первый"</v>
      </c>
      <c r="E5592" t="str">
        <f>IF(AND(C5592=1,B5592&lt;='Справочник по тт'!$D$1),'Справочник по тт'!$D$2,VLOOKUP(C5592,'Справочник по тт'!A:C,2,FALSE))</f>
        <v>"Первый" ул. Пахоменко д.30</v>
      </c>
      <c r="F5592" s="2">
        <f t="shared" si="175"/>
        <v>1</v>
      </c>
    </row>
    <row r="5593" spans="1:6" x14ac:dyDescent="0.25">
      <c r="A5593" s="3">
        <v>43931.583333333336</v>
      </c>
      <c r="B5593" s="14">
        <f t="shared" si="174"/>
        <v>43931</v>
      </c>
      <c r="C5593">
        <v>4</v>
      </c>
      <c r="D5593" t="str">
        <f>VLOOKUP(C5593,'Справочник по тт'!$A$2:$C$5,3,FALSE)</f>
        <v>"Первый"</v>
      </c>
      <c r="E5593" t="str">
        <f>IF(AND(C5593=1,B5593&lt;='Справочник по тт'!$D$1),'Справочник по тт'!$D$2,VLOOKUP(C5593,'Справочник по тт'!A:C,2,FALSE))</f>
        <v>"Первый" ул. Пахоменко д.30</v>
      </c>
      <c r="F5593" s="2">
        <f t="shared" si="175"/>
        <v>1</v>
      </c>
    </row>
    <row r="5594" spans="1:6" x14ac:dyDescent="0.25">
      <c r="A5594" s="3">
        <v>43931.583333333336</v>
      </c>
      <c r="B5594" s="14">
        <f t="shared" si="174"/>
        <v>43931</v>
      </c>
      <c r="C5594">
        <v>4</v>
      </c>
      <c r="D5594" t="str">
        <f>VLOOKUP(C5594,'Справочник по тт'!$A$2:$C$5,3,FALSE)</f>
        <v>"Первый"</v>
      </c>
      <c r="E5594" t="str">
        <f>IF(AND(C5594=1,B5594&lt;='Справочник по тт'!$D$1),'Справочник по тт'!$D$2,VLOOKUP(C5594,'Справочник по тт'!A:C,2,FALSE))</f>
        <v>"Первый" ул. Пахоменко д.30</v>
      </c>
      <c r="F5594" s="2">
        <f t="shared" si="175"/>
        <v>1</v>
      </c>
    </row>
    <row r="5595" spans="1:6" x14ac:dyDescent="0.25">
      <c r="A5595" s="3">
        <v>43931.583333333336</v>
      </c>
      <c r="B5595" s="14">
        <f t="shared" si="174"/>
        <v>43931</v>
      </c>
      <c r="C5595">
        <v>4</v>
      </c>
      <c r="D5595" t="str">
        <f>VLOOKUP(C5595,'Справочник по тт'!$A$2:$C$5,3,FALSE)</f>
        <v>"Первый"</v>
      </c>
      <c r="E5595" t="str">
        <f>IF(AND(C5595=1,B5595&lt;='Справочник по тт'!$D$1),'Справочник по тт'!$D$2,VLOOKUP(C5595,'Справочник по тт'!A:C,2,FALSE))</f>
        <v>"Первый" ул. Пахоменко д.30</v>
      </c>
      <c r="F5595" s="2">
        <f t="shared" si="175"/>
        <v>1</v>
      </c>
    </row>
    <row r="5596" spans="1:6" x14ac:dyDescent="0.25">
      <c r="A5596" s="3">
        <v>43931.583333333336</v>
      </c>
      <c r="B5596" s="14">
        <f t="shared" si="174"/>
        <v>43931</v>
      </c>
      <c r="C5596">
        <v>4</v>
      </c>
      <c r="D5596" t="str">
        <f>VLOOKUP(C5596,'Справочник по тт'!$A$2:$C$5,3,FALSE)</f>
        <v>"Первый"</v>
      </c>
      <c r="E5596" t="str">
        <f>IF(AND(C5596=1,B5596&lt;='Справочник по тт'!$D$1),'Справочник по тт'!$D$2,VLOOKUP(C5596,'Справочник по тт'!A:C,2,FALSE))</f>
        <v>"Первый" ул. Пахоменко д.30</v>
      </c>
      <c r="F5596" s="2">
        <f t="shared" si="175"/>
        <v>1</v>
      </c>
    </row>
    <row r="5597" spans="1:6" x14ac:dyDescent="0.25">
      <c r="A5597" s="3">
        <v>43931.601354166669</v>
      </c>
      <c r="B5597" s="14">
        <f t="shared" si="174"/>
        <v>43931</v>
      </c>
      <c r="C5597">
        <v>4</v>
      </c>
      <c r="D5597" t="str">
        <f>VLOOKUP(C5597,'Справочник по тт'!$A$2:$C$5,3,FALSE)</f>
        <v>"Первый"</v>
      </c>
      <c r="E5597" t="str">
        <f>IF(AND(C5597=1,B5597&lt;='Справочник по тт'!$D$1),'Справочник по тт'!$D$2,VLOOKUP(C5597,'Справочник по тт'!A:C,2,FALSE))</f>
        <v>"Первый" ул. Пахоменко д.30</v>
      </c>
      <c r="F5597" s="2">
        <f t="shared" si="175"/>
        <v>1</v>
      </c>
    </row>
    <row r="5598" spans="1:6" x14ac:dyDescent="0.25">
      <c r="A5598" s="3">
        <v>43931.625</v>
      </c>
      <c r="B5598" s="14">
        <f t="shared" si="174"/>
        <v>43931</v>
      </c>
      <c r="C5598">
        <v>4</v>
      </c>
      <c r="D5598" t="str">
        <f>VLOOKUP(C5598,'Справочник по тт'!$A$2:$C$5,3,FALSE)</f>
        <v>"Первый"</v>
      </c>
      <c r="E5598" t="str">
        <f>IF(AND(C5598=1,B5598&lt;='Справочник по тт'!$D$1),'Справочник по тт'!$D$2,VLOOKUP(C5598,'Справочник по тт'!A:C,2,FALSE))</f>
        <v>"Первый" ул. Пахоменко д.30</v>
      </c>
      <c r="F5598" s="2">
        <f t="shared" si="175"/>
        <v>1</v>
      </c>
    </row>
    <row r="5599" spans="1:6" x14ac:dyDescent="0.25">
      <c r="A5599" s="3">
        <v>43931.625</v>
      </c>
      <c r="B5599" s="14">
        <f t="shared" si="174"/>
        <v>43931</v>
      </c>
      <c r="C5599">
        <v>4</v>
      </c>
      <c r="D5599" t="str">
        <f>VLOOKUP(C5599,'Справочник по тт'!$A$2:$C$5,3,FALSE)</f>
        <v>"Первый"</v>
      </c>
      <c r="E5599" t="str">
        <f>IF(AND(C5599=1,B5599&lt;='Справочник по тт'!$D$1),'Справочник по тт'!$D$2,VLOOKUP(C5599,'Справочник по тт'!A:C,2,FALSE))</f>
        <v>"Первый" ул. Пахоменко д.30</v>
      </c>
      <c r="F5599" s="2">
        <f t="shared" si="175"/>
        <v>1</v>
      </c>
    </row>
    <row r="5600" spans="1:6" x14ac:dyDescent="0.25">
      <c r="A5600" s="3">
        <v>43931.625</v>
      </c>
      <c r="B5600" s="14">
        <f t="shared" si="174"/>
        <v>43931</v>
      </c>
      <c r="C5600">
        <v>4</v>
      </c>
      <c r="D5600" t="str">
        <f>VLOOKUP(C5600,'Справочник по тт'!$A$2:$C$5,3,FALSE)</f>
        <v>"Первый"</v>
      </c>
      <c r="E5600" t="str">
        <f>IF(AND(C5600=1,B5600&lt;='Справочник по тт'!$D$1),'Справочник по тт'!$D$2,VLOOKUP(C5600,'Справочник по тт'!A:C,2,FALSE))</f>
        <v>"Первый" ул. Пахоменко д.30</v>
      </c>
      <c r="F5600" s="2">
        <f t="shared" si="175"/>
        <v>1</v>
      </c>
    </row>
    <row r="5601" spans="1:6" x14ac:dyDescent="0.25">
      <c r="A5601" s="3">
        <v>43931.625</v>
      </c>
      <c r="B5601" s="14">
        <f t="shared" si="174"/>
        <v>43931</v>
      </c>
      <c r="C5601">
        <v>4</v>
      </c>
      <c r="D5601" t="str">
        <f>VLOOKUP(C5601,'Справочник по тт'!$A$2:$C$5,3,FALSE)</f>
        <v>"Первый"</v>
      </c>
      <c r="E5601" t="str">
        <f>IF(AND(C5601=1,B5601&lt;='Справочник по тт'!$D$1),'Справочник по тт'!$D$2,VLOOKUP(C5601,'Справочник по тт'!A:C,2,FALSE))</f>
        <v>"Первый" ул. Пахоменко д.30</v>
      </c>
      <c r="F5601" s="2">
        <f t="shared" si="175"/>
        <v>1</v>
      </c>
    </row>
    <row r="5602" spans="1:6" x14ac:dyDescent="0.25">
      <c r="A5602" s="3">
        <v>43931.625</v>
      </c>
      <c r="B5602" s="14">
        <f t="shared" si="174"/>
        <v>43931</v>
      </c>
      <c r="C5602">
        <v>4</v>
      </c>
      <c r="D5602" t="str">
        <f>VLOOKUP(C5602,'Справочник по тт'!$A$2:$C$5,3,FALSE)</f>
        <v>"Первый"</v>
      </c>
      <c r="E5602" t="str">
        <f>IF(AND(C5602=1,B5602&lt;='Справочник по тт'!$D$1),'Справочник по тт'!$D$2,VLOOKUP(C5602,'Справочник по тт'!A:C,2,FALSE))</f>
        <v>"Первый" ул. Пахоменко д.30</v>
      </c>
      <c r="F5602" s="2">
        <f t="shared" si="175"/>
        <v>1</v>
      </c>
    </row>
    <row r="5603" spans="1:6" x14ac:dyDescent="0.25">
      <c r="A5603" s="3">
        <v>43931.625</v>
      </c>
      <c r="B5603" s="14">
        <f t="shared" si="174"/>
        <v>43931</v>
      </c>
      <c r="C5603">
        <v>4</v>
      </c>
      <c r="D5603" t="str">
        <f>VLOOKUP(C5603,'Справочник по тт'!$A$2:$C$5,3,FALSE)</f>
        <v>"Первый"</v>
      </c>
      <c r="E5603" t="str">
        <f>IF(AND(C5603=1,B5603&lt;='Справочник по тт'!$D$1),'Справочник по тт'!$D$2,VLOOKUP(C5603,'Справочник по тт'!A:C,2,FALSE))</f>
        <v>"Первый" ул. Пахоменко д.30</v>
      </c>
      <c r="F5603" s="2">
        <f t="shared" si="175"/>
        <v>1</v>
      </c>
    </row>
    <row r="5604" spans="1:6" x14ac:dyDescent="0.25">
      <c r="A5604" s="3">
        <v>43931.625</v>
      </c>
      <c r="B5604" s="14">
        <f t="shared" si="174"/>
        <v>43931</v>
      </c>
      <c r="C5604">
        <v>4</v>
      </c>
      <c r="D5604" t="str">
        <f>VLOOKUP(C5604,'Справочник по тт'!$A$2:$C$5,3,FALSE)</f>
        <v>"Первый"</v>
      </c>
      <c r="E5604" t="str">
        <f>IF(AND(C5604=1,B5604&lt;='Справочник по тт'!$D$1),'Справочник по тт'!$D$2,VLOOKUP(C5604,'Справочник по тт'!A:C,2,FALSE))</f>
        <v>"Первый" ул. Пахоменко д.30</v>
      </c>
      <c r="F5604" s="2">
        <f t="shared" si="175"/>
        <v>1</v>
      </c>
    </row>
    <row r="5605" spans="1:6" x14ac:dyDescent="0.25">
      <c r="A5605" s="3">
        <v>43931.625</v>
      </c>
      <c r="B5605" s="14">
        <f t="shared" si="174"/>
        <v>43931</v>
      </c>
      <c r="C5605">
        <v>4</v>
      </c>
      <c r="D5605" t="str">
        <f>VLOOKUP(C5605,'Справочник по тт'!$A$2:$C$5,3,FALSE)</f>
        <v>"Первый"</v>
      </c>
      <c r="E5605" t="str">
        <f>IF(AND(C5605=1,B5605&lt;='Справочник по тт'!$D$1),'Справочник по тт'!$D$2,VLOOKUP(C5605,'Справочник по тт'!A:C,2,FALSE))</f>
        <v>"Первый" ул. Пахоменко д.30</v>
      </c>
      <c r="F5605" s="2">
        <f t="shared" si="175"/>
        <v>1</v>
      </c>
    </row>
    <row r="5606" spans="1:6" x14ac:dyDescent="0.25">
      <c r="A5606" s="3">
        <v>43931.625</v>
      </c>
      <c r="B5606" s="14">
        <f t="shared" si="174"/>
        <v>43931</v>
      </c>
      <c r="C5606">
        <v>4</v>
      </c>
      <c r="D5606" t="str">
        <f>VLOOKUP(C5606,'Справочник по тт'!$A$2:$C$5,3,FALSE)</f>
        <v>"Первый"</v>
      </c>
      <c r="E5606" t="str">
        <f>IF(AND(C5606=1,B5606&lt;='Справочник по тт'!$D$1),'Справочник по тт'!$D$2,VLOOKUP(C5606,'Справочник по тт'!A:C,2,FALSE))</f>
        <v>"Первый" ул. Пахоменко д.30</v>
      </c>
      <c r="F5606" s="2">
        <f t="shared" si="175"/>
        <v>1</v>
      </c>
    </row>
    <row r="5607" spans="1:6" x14ac:dyDescent="0.25">
      <c r="A5607" s="3">
        <v>43931.666666666664</v>
      </c>
      <c r="B5607" s="14">
        <f t="shared" si="174"/>
        <v>43931</v>
      </c>
      <c r="C5607">
        <v>4</v>
      </c>
      <c r="D5607" t="str">
        <f>VLOOKUP(C5607,'Справочник по тт'!$A$2:$C$5,3,FALSE)</f>
        <v>"Первый"</v>
      </c>
      <c r="E5607" t="str">
        <f>IF(AND(C5607=1,B5607&lt;='Справочник по тт'!$D$1),'Справочник по тт'!$D$2,VLOOKUP(C5607,'Справочник по тт'!A:C,2,FALSE))</f>
        <v>"Первый" ул. Пахоменко д.30</v>
      </c>
      <c r="F5607" s="2">
        <f t="shared" si="175"/>
        <v>1</v>
      </c>
    </row>
    <row r="5608" spans="1:6" x14ac:dyDescent="0.25">
      <c r="A5608" s="3">
        <v>43931.6875</v>
      </c>
      <c r="B5608" s="14">
        <f t="shared" si="174"/>
        <v>43931</v>
      </c>
      <c r="C5608">
        <v>4</v>
      </c>
      <c r="D5608" t="str">
        <f>VLOOKUP(C5608,'Справочник по тт'!$A$2:$C$5,3,FALSE)</f>
        <v>"Первый"</v>
      </c>
      <c r="E5608" t="str">
        <f>IF(AND(C5608=1,B5608&lt;='Справочник по тт'!$D$1),'Справочник по тт'!$D$2,VLOOKUP(C5608,'Справочник по тт'!A:C,2,FALSE))</f>
        <v>"Первый" ул. Пахоменко д.30</v>
      </c>
      <c r="F5608" s="2">
        <f t="shared" si="175"/>
        <v>1</v>
      </c>
    </row>
    <row r="5609" spans="1:6" x14ac:dyDescent="0.25">
      <c r="A5609" s="3">
        <v>43931.75</v>
      </c>
      <c r="B5609" s="14">
        <f t="shared" si="174"/>
        <v>43931</v>
      </c>
      <c r="C5609">
        <v>4</v>
      </c>
      <c r="D5609" t="str">
        <f>VLOOKUP(C5609,'Справочник по тт'!$A$2:$C$5,3,FALSE)</f>
        <v>"Первый"</v>
      </c>
      <c r="E5609" t="str">
        <f>IF(AND(C5609=1,B5609&lt;='Справочник по тт'!$D$1),'Справочник по тт'!$D$2,VLOOKUP(C5609,'Справочник по тт'!A:C,2,FALSE))</f>
        <v>"Первый" ул. Пахоменко д.30</v>
      </c>
      <c r="F5609" s="2">
        <f t="shared" si="175"/>
        <v>1</v>
      </c>
    </row>
    <row r="5610" spans="1:6" x14ac:dyDescent="0.25">
      <c r="A5610" s="3">
        <v>43931.75</v>
      </c>
      <c r="B5610" s="14">
        <f t="shared" si="174"/>
        <v>43931</v>
      </c>
      <c r="C5610">
        <v>4</v>
      </c>
      <c r="D5610" t="str">
        <f>VLOOKUP(C5610,'Справочник по тт'!$A$2:$C$5,3,FALSE)</f>
        <v>"Первый"</v>
      </c>
      <c r="E5610" t="str">
        <f>IF(AND(C5610=1,B5610&lt;='Справочник по тт'!$D$1),'Справочник по тт'!$D$2,VLOOKUP(C5610,'Справочник по тт'!A:C,2,FALSE))</f>
        <v>"Первый" ул. Пахоменко д.30</v>
      </c>
      <c r="F5610" s="2">
        <f t="shared" si="175"/>
        <v>1</v>
      </c>
    </row>
    <row r="5611" spans="1:6" x14ac:dyDescent="0.25">
      <c r="A5611" s="3">
        <v>43931.75</v>
      </c>
      <c r="B5611" s="14">
        <f t="shared" si="174"/>
        <v>43931</v>
      </c>
      <c r="C5611">
        <v>4</v>
      </c>
      <c r="D5611" t="str">
        <f>VLOOKUP(C5611,'Справочник по тт'!$A$2:$C$5,3,FALSE)</f>
        <v>"Первый"</v>
      </c>
      <c r="E5611" t="str">
        <f>IF(AND(C5611=1,B5611&lt;='Справочник по тт'!$D$1),'Справочник по тт'!$D$2,VLOOKUP(C5611,'Справочник по тт'!A:C,2,FALSE))</f>
        <v>"Первый" ул. Пахоменко д.30</v>
      </c>
      <c r="F5611" s="2">
        <f t="shared" si="175"/>
        <v>1</v>
      </c>
    </row>
    <row r="5612" spans="1:6" x14ac:dyDescent="0.25">
      <c r="A5612" s="3">
        <v>43931.75</v>
      </c>
      <c r="B5612" s="14">
        <f t="shared" si="174"/>
        <v>43931</v>
      </c>
      <c r="C5612">
        <v>4</v>
      </c>
      <c r="D5612" t="str">
        <f>VLOOKUP(C5612,'Справочник по тт'!$A$2:$C$5,3,FALSE)</f>
        <v>"Первый"</v>
      </c>
      <c r="E5612" t="str">
        <f>IF(AND(C5612=1,B5612&lt;='Справочник по тт'!$D$1),'Справочник по тт'!$D$2,VLOOKUP(C5612,'Справочник по тт'!A:C,2,FALSE))</f>
        <v>"Первый" ул. Пахоменко д.30</v>
      </c>
      <c r="F5612" s="2">
        <f t="shared" si="175"/>
        <v>1</v>
      </c>
    </row>
    <row r="5613" spans="1:6" x14ac:dyDescent="0.25">
      <c r="A5613" s="3">
        <v>43931.791666666664</v>
      </c>
      <c r="B5613" s="14">
        <f t="shared" si="174"/>
        <v>43931</v>
      </c>
      <c r="C5613">
        <v>4</v>
      </c>
      <c r="D5613" t="str">
        <f>VLOOKUP(C5613,'Справочник по тт'!$A$2:$C$5,3,FALSE)</f>
        <v>"Первый"</v>
      </c>
      <c r="E5613" t="str">
        <f>IF(AND(C5613=1,B5613&lt;='Справочник по тт'!$D$1),'Справочник по тт'!$D$2,VLOOKUP(C5613,'Справочник по тт'!A:C,2,FALSE))</f>
        <v>"Первый" ул. Пахоменко д.30</v>
      </c>
      <c r="F5613" s="2">
        <f t="shared" si="175"/>
        <v>1</v>
      </c>
    </row>
    <row r="5614" spans="1:6" x14ac:dyDescent="0.25">
      <c r="A5614" s="3">
        <v>43931.791666666664</v>
      </c>
      <c r="B5614" s="14">
        <f t="shared" si="174"/>
        <v>43931</v>
      </c>
      <c r="C5614">
        <v>4</v>
      </c>
      <c r="D5614" t="str">
        <f>VLOOKUP(C5614,'Справочник по тт'!$A$2:$C$5,3,FALSE)</f>
        <v>"Первый"</v>
      </c>
      <c r="E5614" t="str">
        <f>IF(AND(C5614=1,B5614&lt;='Справочник по тт'!$D$1),'Справочник по тт'!$D$2,VLOOKUP(C5614,'Справочник по тт'!A:C,2,FALSE))</f>
        <v>"Первый" ул. Пахоменко д.30</v>
      </c>
      <c r="F5614" s="2">
        <f t="shared" si="175"/>
        <v>1</v>
      </c>
    </row>
    <row r="5615" spans="1:6" x14ac:dyDescent="0.25">
      <c r="A5615" s="3">
        <v>43931.833333333336</v>
      </c>
      <c r="B5615" s="14">
        <f t="shared" si="174"/>
        <v>43931</v>
      </c>
      <c r="C5615">
        <v>4</v>
      </c>
      <c r="D5615" t="str">
        <f>VLOOKUP(C5615,'Справочник по тт'!$A$2:$C$5,3,FALSE)</f>
        <v>"Первый"</v>
      </c>
      <c r="E5615" t="str">
        <f>IF(AND(C5615=1,B5615&lt;='Справочник по тт'!$D$1),'Справочник по тт'!$D$2,VLOOKUP(C5615,'Справочник по тт'!A:C,2,FALSE))</f>
        <v>"Первый" ул. Пахоменко д.30</v>
      </c>
      <c r="F5615" s="2">
        <f t="shared" si="175"/>
        <v>1</v>
      </c>
    </row>
    <row r="5616" spans="1:6" x14ac:dyDescent="0.25">
      <c r="A5616" s="3">
        <v>43931.875</v>
      </c>
      <c r="B5616" s="14">
        <f t="shared" si="174"/>
        <v>43931</v>
      </c>
      <c r="C5616">
        <v>4</v>
      </c>
      <c r="D5616" t="str">
        <f>VLOOKUP(C5616,'Справочник по тт'!$A$2:$C$5,3,FALSE)</f>
        <v>"Первый"</v>
      </c>
      <c r="E5616" t="str">
        <f>IF(AND(C5616=1,B5616&lt;='Справочник по тт'!$D$1),'Справочник по тт'!$D$2,VLOOKUP(C5616,'Справочник по тт'!A:C,2,FALSE))</f>
        <v>"Первый" ул. Пахоменко д.30</v>
      </c>
      <c r="F5616" s="2">
        <f t="shared" si="175"/>
        <v>1</v>
      </c>
    </row>
    <row r="5617" spans="1:6" x14ac:dyDescent="0.25">
      <c r="A5617" s="3">
        <v>43931.875</v>
      </c>
      <c r="B5617" s="14">
        <f t="shared" si="174"/>
        <v>43931</v>
      </c>
      <c r="C5617">
        <v>4</v>
      </c>
      <c r="D5617" t="str">
        <f>VLOOKUP(C5617,'Справочник по тт'!$A$2:$C$5,3,FALSE)</f>
        <v>"Первый"</v>
      </c>
      <c r="E5617" t="str">
        <f>IF(AND(C5617=1,B5617&lt;='Справочник по тт'!$D$1),'Справочник по тт'!$D$2,VLOOKUP(C5617,'Справочник по тт'!A:C,2,FALSE))</f>
        <v>"Первый" ул. Пахоменко д.30</v>
      </c>
      <c r="F5617" s="2">
        <f t="shared" si="175"/>
        <v>1</v>
      </c>
    </row>
    <row r="5618" spans="1:6" x14ac:dyDescent="0.25">
      <c r="A5618" s="3">
        <v>43931.875</v>
      </c>
      <c r="B5618" s="14">
        <f t="shared" si="174"/>
        <v>43931</v>
      </c>
      <c r="C5618">
        <v>4</v>
      </c>
      <c r="D5618" t="str">
        <f>VLOOKUP(C5618,'Справочник по тт'!$A$2:$C$5,3,FALSE)</f>
        <v>"Первый"</v>
      </c>
      <c r="E5618" t="str">
        <f>IF(AND(C5618=1,B5618&lt;='Справочник по тт'!$D$1),'Справочник по тт'!$D$2,VLOOKUP(C5618,'Справочник по тт'!A:C,2,FALSE))</f>
        <v>"Первый" ул. Пахоменко д.30</v>
      </c>
      <c r="F5618" s="2">
        <f t="shared" si="175"/>
        <v>1</v>
      </c>
    </row>
    <row r="5619" spans="1:6" x14ac:dyDescent="0.25">
      <c r="A5619" s="3">
        <v>43931.916666666664</v>
      </c>
      <c r="B5619" s="14">
        <f t="shared" si="174"/>
        <v>43931</v>
      </c>
      <c r="C5619">
        <v>4</v>
      </c>
      <c r="D5619" t="str">
        <f>VLOOKUP(C5619,'Справочник по тт'!$A$2:$C$5,3,FALSE)</f>
        <v>"Первый"</v>
      </c>
      <c r="E5619" t="str">
        <f>IF(AND(C5619=1,B5619&lt;='Справочник по тт'!$D$1),'Справочник по тт'!$D$2,VLOOKUP(C5619,'Справочник по тт'!A:C,2,FALSE))</f>
        <v>"Первый" ул. Пахоменко д.30</v>
      </c>
      <c r="F5619" s="2">
        <f t="shared" si="175"/>
        <v>1</v>
      </c>
    </row>
    <row r="5620" spans="1:6" x14ac:dyDescent="0.25">
      <c r="A5620" s="3">
        <v>43932.11041666667</v>
      </c>
      <c r="B5620" s="14">
        <f t="shared" si="174"/>
        <v>43932</v>
      </c>
      <c r="C5620">
        <v>4</v>
      </c>
      <c r="D5620" t="str">
        <f>VLOOKUP(C5620,'Справочник по тт'!$A$2:$C$5,3,FALSE)</f>
        <v>"Первый"</v>
      </c>
      <c r="E5620" t="str">
        <f>IF(AND(C5620=1,B5620&lt;='Справочник по тт'!$D$1),'Справочник по тт'!$D$2,VLOOKUP(C5620,'Справочник по тт'!A:C,2,FALSE))</f>
        <v>"Первый" ул. Пахоменко д.30</v>
      </c>
      <c r="F5620" s="2">
        <f t="shared" si="175"/>
        <v>1</v>
      </c>
    </row>
    <row r="5621" spans="1:6" x14ac:dyDescent="0.25">
      <c r="A5621" s="3">
        <v>43932.166666666664</v>
      </c>
      <c r="B5621" s="14">
        <f t="shared" si="174"/>
        <v>43932</v>
      </c>
      <c r="C5621">
        <v>4</v>
      </c>
      <c r="D5621" t="str">
        <f>VLOOKUP(C5621,'Справочник по тт'!$A$2:$C$5,3,FALSE)</f>
        <v>"Первый"</v>
      </c>
      <c r="E5621" t="str">
        <f>IF(AND(C5621=1,B5621&lt;='Справочник по тт'!$D$1),'Справочник по тт'!$D$2,VLOOKUP(C5621,'Справочник по тт'!A:C,2,FALSE))</f>
        <v>"Первый" ул. Пахоменко д.30</v>
      </c>
      <c r="F5621" s="2">
        <f t="shared" si="175"/>
        <v>1</v>
      </c>
    </row>
    <row r="5622" spans="1:6" x14ac:dyDescent="0.25">
      <c r="A5622" s="3">
        <v>43932.25</v>
      </c>
      <c r="B5622" s="14">
        <f t="shared" si="174"/>
        <v>43932</v>
      </c>
      <c r="C5622">
        <v>4</v>
      </c>
      <c r="D5622" t="str">
        <f>VLOOKUP(C5622,'Справочник по тт'!$A$2:$C$5,3,FALSE)</f>
        <v>"Первый"</v>
      </c>
      <c r="E5622" t="str">
        <f>IF(AND(C5622=1,B5622&lt;='Справочник по тт'!$D$1),'Справочник по тт'!$D$2,VLOOKUP(C5622,'Справочник по тт'!A:C,2,FALSE))</f>
        <v>"Первый" ул. Пахоменко д.30</v>
      </c>
      <c r="F5622" s="2">
        <f t="shared" si="175"/>
        <v>1</v>
      </c>
    </row>
    <row r="5623" spans="1:6" x14ac:dyDescent="0.25">
      <c r="A5623" s="3">
        <v>43932.291666666664</v>
      </c>
      <c r="B5623" s="14">
        <f t="shared" si="174"/>
        <v>43932</v>
      </c>
      <c r="C5623">
        <v>4</v>
      </c>
      <c r="D5623" t="str">
        <f>VLOOKUP(C5623,'Справочник по тт'!$A$2:$C$5,3,FALSE)</f>
        <v>"Первый"</v>
      </c>
      <c r="E5623" t="str">
        <f>IF(AND(C5623=1,B5623&lt;='Справочник по тт'!$D$1),'Справочник по тт'!$D$2,VLOOKUP(C5623,'Справочник по тт'!A:C,2,FALSE))</f>
        <v>"Первый" ул. Пахоменко д.30</v>
      </c>
      <c r="F5623" s="2">
        <f t="shared" si="175"/>
        <v>1</v>
      </c>
    </row>
    <row r="5624" spans="1:6" x14ac:dyDescent="0.25">
      <c r="A5624" s="3">
        <v>43932.333333333336</v>
      </c>
      <c r="B5624" s="14">
        <f t="shared" si="174"/>
        <v>43932</v>
      </c>
      <c r="C5624">
        <v>4</v>
      </c>
      <c r="D5624" t="str">
        <f>VLOOKUP(C5624,'Справочник по тт'!$A$2:$C$5,3,FALSE)</f>
        <v>"Первый"</v>
      </c>
      <c r="E5624" t="str">
        <f>IF(AND(C5624=1,B5624&lt;='Справочник по тт'!$D$1),'Справочник по тт'!$D$2,VLOOKUP(C5624,'Справочник по тт'!A:C,2,FALSE))</f>
        <v>"Первый" ул. Пахоменко д.30</v>
      </c>
      <c r="F5624" s="2">
        <f t="shared" si="175"/>
        <v>1</v>
      </c>
    </row>
    <row r="5625" spans="1:6" x14ac:dyDescent="0.25">
      <c r="A5625" s="3">
        <v>43932.333333333336</v>
      </c>
      <c r="B5625" s="14">
        <f t="shared" si="174"/>
        <v>43932</v>
      </c>
      <c r="C5625">
        <v>4</v>
      </c>
      <c r="D5625" t="str">
        <f>VLOOKUP(C5625,'Справочник по тт'!$A$2:$C$5,3,FALSE)</f>
        <v>"Первый"</v>
      </c>
      <c r="E5625" t="str">
        <f>IF(AND(C5625=1,B5625&lt;='Справочник по тт'!$D$1),'Справочник по тт'!$D$2,VLOOKUP(C5625,'Справочник по тт'!A:C,2,FALSE))</f>
        <v>"Первый" ул. Пахоменко д.30</v>
      </c>
      <c r="F5625" s="2">
        <f t="shared" si="175"/>
        <v>1</v>
      </c>
    </row>
    <row r="5626" spans="1:6" x14ac:dyDescent="0.25">
      <c r="A5626" s="3">
        <v>43932.333333333336</v>
      </c>
      <c r="B5626" s="14">
        <f t="shared" si="174"/>
        <v>43932</v>
      </c>
      <c r="C5626">
        <v>4</v>
      </c>
      <c r="D5626" t="str">
        <f>VLOOKUP(C5626,'Справочник по тт'!$A$2:$C$5,3,FALSE)</f>
        <v>"Первый"</v>
      </c>
      <c r="E5626" t="str">
        <f>IF(AND(C5626=1,B5626&lt;='Справочник по тт'!$D$1),'Справочник по тт'!$D$2,VLOOKUP(C5626,'Справочник по тт'!A:C,2,FALSE))</f>
        <v>"Первый" ул. Пахоменко д.30</v>
      </c>
      <c r="F5626" s="2">
        <f t="shared" si="175"/>
        <v>1</v>
      </c>
    </row>
    <row r="5627" spans="1:6" x14ac:dyDescent="0.25">
      <c r="A5627" s="3">
        <v>43932.333333333336</v>
      </c>
      <c r="B5627" s="14">
        <f t="shared" si="174"/>
        <v>43932</v>
      </c>
      <c r="C5627">
        <v>4</v>
      </c>
      <c r="D5627" t="str">
        <f>VLOOKUP(C5627,'Справочник по тт'!$A$2:$C$5,3,FALSE)</f>
        <v>"Первый"</v>
      </c>
      <c r="E5627" t="str">
        <f>IF(AND(C5627=1,B5627&lt;='Справочник по тт'!$D$1),'Справочник по тт'!$D$2,VLOOKUP(C5627,'Справочник по тт'!A:C,2,FALSE))</f>
        <v>"Первый" ул. Пахоменко д.30</v>
      </c>
      <c r="F5627" s="2">
        <f t="shared" si="175"/>
        <v>1</v>
      </c>
    </row>
    <row r="5628" spans="1:6" x14ac:dyDescent="0.25">
      <c r="A5628" s="3">
        <v>43932.333333333336</v>
      </c>
      <c r="B5628" s="14">
        <f t="shared" si="174"/>
        <v>43932</v>
      </c>
      <c r="C5628">
        <v>4</v>
      </c>
      <c r="D5628" t="str">
        <f>VLOOKUP(C5628,'Справочник по тт'!$A$2:$C$5,3,FALSE)</f>
        <v>"Первый"</v>
      </c>
      <c r="E5628" t="str">
        <f>IF(AND(C5628=1,B5628&lt;='Справочник по тт'!$D$1),'Справочник по тт'!$D$2,VLOOKUP(C5628,'Справочник по тт'!A:C,2,FALSE))</f>
        <v>"Первый" ул. Пахоменко д.30</v>
      </c>
      <c r="F5628" s="2">
        <f t="shared" si="175"/>
        <v>1</v>
      </c>
    </row>
    <row r="5629" spans="1:6" x14ac:dyDescent="0.25">
      <c r="A5629" s="3">
        <v>43932.333333333336</v>
      </c>
      <c r="B5629" s="14">
        <f t="shared" si="174"/>
        <v>43932</v>
      </c>
      <c r="C5629">
        <v>4</v>
      </c>
      <c r="D5629" t="str">
        <f>VLOOKUP(C5629,'Справочник по тт'!$A$2:$C$5,3,FALSE)</f>
        <v>"Первый"</v>
      </c>
      <c r="E5629" t="str">
        <f>IF(AND(C5629=1,B5629&lt;='Справочник по тт'!$D$1),'Справочник по тт'!$D$2,VLOOKUP(C5629,'Справочник по тт'!A:C,2,FALSE))</f>
        <v>"Первый" ул. Пахоменко д.30</v>
      </c>
      <c r="F5629" s="2">
        <f t="shared" si="175"/>
        <v>1</v>
      </c>
    </row>
    <row r="5630" spans="1:6" x14ac:dyDescent="0.25">
      <c r="A5630" s="3">
        <v>43932.333333333336</v>
      </c>
      <c r="B5630" s="14">
        <f t="shared" si="174"/>
        <v>43932</v>
      </c>
      <c r="C5630">
        <v>4</v>
      </c>
      <c r="D5630" t="str">
        <f>VLOOKUP(C5630,'Справочник по тт'!$A$2:$C$5,3,FALSE)</f>
        <v>"Первый"</v>
      </c>
      <c r="E5630" t="str">
        <f>IF(AND(C5630=1,B5630&lt;='Справочник по тт'!$D$1),'Справочник по тт'!$D$2,VLOOKUP(C5630,'Справочник по тт'!A:C,2,FALSE))</f>
        <v>"Первый" ул. Пахоменко д.30</v>
      </c>
      <c r="F5630" s="2">
        <f t="shared" si="175"/>
        <v>1</v>
      </c>
    </row>
    <row r="5631" spans="1:6" x14ac:dyDescent="0.25">
      <c r="A5631" s="3">
        <v>43932.375</v>
      </c>
      <c r="B5631" s="14">
        <f t="shared" si="174"/>
        <v>43932</v>
      </c>
      <c r="C5631">
        <v>4</v>
      </c>
      <c r="D5631" t="str">
        <f>VLOOKUP(C5631,'Справочник по тт'!$A$2:$C$5,3,FALSE)</f>
        <v>"Первый"</v>
      </c>
      <c r="E5631" t="str">
        <f>IF(AND(C5631=1,B5631&lt;='Справочник по тт'!$D$1),'Справочник по тт'!$D$2,VLOOKUP(C5631,'Справочник по тт'!A:C,2,FALSE))</f>
        <v>"Первый" ул. Пахоменко д.30</v>
      </c>
      <c r="F5631" s="2">
        <f t="shared" si="175"/>
        <v>1</v>
      </c>
    </row>
    <row r="5632" spans="1:6" x14ac:dyDescent="0.25">
      <c r="A5632" s="3">
        <v>43932.375</v>
      </c>
      <c r="B5632" s="14">
        <f t="shared" si="174"/>
        <v>43932</v>
      </c>
      <c r="C5632">
        <v>4</v>
      </c>
      <c r="D5632" t="str">
        <f>VLOOKUP(C5632,'Справочник по тт'!$A$2:$C$5,3,FALSE)</f>
        <v>"Первый"</v>
      </c>
      <c r="E5632" t="str">
        <f>IF(AND(C5632=1,B5632&lt;='Справочник по тт'!$D$1),'Справочник по тт'!$D$2,VLOOKUP(C5632,'Справочник по тт'!A:C,2,FALSE))</f>
        <v>"Первый" ул. Пахоменко д.30</v>
      </c>
      <c r="F5632" s="2">
        <f t="shared" si="175"/>
        <v>1</v>
      </c>
    </row>
    <row r="5633" spans="1:6" x14ac:dyDescent="0.25">
      <c r="A5633" s="3">
        <v>43932.375</v>
      </c>
      <c r="B5633" s="14">
        <f t="shared" si="174"/>
        <v>43932</v>
      </c>
      <c r="C5633">
        <v>4</v>
      </c>
      <c r="D5633" t="str">
        <f>VLOOKUP(C5633,'Справочник по тт'!$A$2:$C$5,3,FALSE)</f>
        <v>"Первый"</v>
      </c>
      <c r="E5633" t="str">
        <f>IF(AND(C5633=1,B5633&lt;='Справочник по тт'!$D$1),'Справочник по тт'!$D$2,VLOOKUP(C5633,'Справочник по тт'!A:C,2,FALSE))</f>
        <v>"Первый" ул. Пахоменко д.30</v>
      </c>
      <c r="F5633" s="2">
        <f t="shared" si="175"/>
        <v>1</v>
      </c>
    </row>
    <row r="5634" spans="1:6" x14ac:dyDescent="0.25">
      <c r="A5634" s="3">
        <v>43932.375</v>
      </c>
      <c r="B5634" s="14">
        <f t="shared" ref="B5634:B5697" si="176">(TEXT(A5634,"ДД.ММ.ГГГГ"))*1</f>
        <v>43932</v>
      </c>
      <c r="C5634">
        <v>4</v>
      </c>
      <c r="D5634" t="str">
        <f>VLOOKUP(C5634,'Справочник по тт'!$A$2:$C$5,3,FALSE)</f>
        <v>"Первый"</v>
      </c>
      <c r="E5634" t="str">
        <f>IF(AND(C5634=1,B5634&lt;='Справочник по тт'!$D$1),'Справочник по тт'!$D$2,VLOOKUP(C5634,'Справочник по тт'!A:C,2,FALSE))</f>
        <v>"Первый" ул. Пахоменко д.30</v>
      </c>
      <c r="F5634" s="2">
        <f t="shared" si="175"/>
        <v>1</v>
      </c>
    </row>
    <row r="5635" spans="1:6" x14ac:dyDescent="0.25">
      <c r="A5635" s="3">
        <v>43932.375</v>
      </c>
      <c r="B5635" s="14">
        <f t="shared" si="176"/>
        <v>43932</v>
      </c>
      <c r="C5635">
        <v>4</v>
      </c>
      <c r="D5635" t="str">
        <f>VLOOKUP(C5635,'Справочник по тт'!$A$2:$C$5,3,FALSE)</f>
        <v>"Первый"</v>
      </c>
      <c r="E5635" t="str">
        <f>IF(AND(C5635=1,B5635&lt;='Справочник по тт'!$D$1),'Справочник по тт'!$D$2,VLOOKUP(C5635,'Справочник по тт'!A:C,2,FALSE))</f>
        <v>"Первый" ул. Пахоменко д.30</v>
      </c>
      <c r="F5635" s="2">
        <f t="shared" ref="F5635:F5698" si="177">IF(B5635&lt;=$F$1,1,"")</f>
        <v>1</v>
      </c>
    </row>
    <row r="5636" spans="1:6" x14ac:dyDescent="0.25">
      <c r="A5636" s="3">
        <v>43932.375</v>
      </c>
      <c r="B5636" s="14">
        <f t="shared" si="176"/>
        <v>43932</v>
      </c>
      <c r="C5636">
        <v>4</v>
      </c>
      <c r="D5636" t="str">
        <f>VLOOKUP(C5636,'Справочник по тт'!$A$2:$C$5,3,FALSE)</f>
        <v>"Первый"</v>
      </c>
      <c r="E5636" t="str">
        <f>IF(AND(C5636=1,B5636&lt;='Справочник по тт'!$D$1),'Справочник по тт'!$D$2,VLOOKUP(C5636,'Справочник по тт'!A:C,2,FALSE))</f>
        <v>"Первый" ул. Пахоменко д.30</v>
      </c>
      <c r="F5636" s="2">
        <f t="shared" si="177"/>
        <v>1</v>
      </c>
    </row>
    <row r="5637" spans="1:6" x14ac:dyDescent="0.25">
      <c r="A5637" s="3">
        <v>43932.375</v>
      </c>
      <c r="B5637" s="14">
        <f t="shared" si="176"/>
        <v>43932</v>
      </c>
      <c r="C5637">
        <v>4</v>
      </c>
      <c r="D5637" t="str">
        <f>VLOOKUP(C5637,'Справочник по тт'!$A$2:$C$5,3,FALSE)</f>
        <v>"Первый"</v>
      </c>
      <c r="E5637" t="str">
        <f>IF(AND(C5637=1,B5637&lt;='Справочник по тт'!$D$1),'Справочник по тт'!$D$2,VLOOKUP(C5637,'Справочник по тт'!A:C,2,FALSE))</f>
        <v>"Первый" ул. Пахоменко д.30</v>
      </c>
      <c r="F5637" s="2">
        <f t="shared" si="177"/>
        <v>1</v>
      </c>
    </row>
    <row r="5638" spans="1:6" x14ac:dyDescent="0.25">
      <c r="A5638" s="3">
        <v>43932.375</v>
      </c>
      <c r="B5638" s="14">
        <f t="shared" si="176"/>
        <v>43932</v>
      </c>
      <c r="C5638">
        <v>4</v>
      </c>
      <c r="D5638" t="str">
        <f>VLOOKUP(C5638,'Справочник по тт'!$A$2:$C$5,3,FALSE)</f>
        <v>"Первый"</v>
      </c>
      <c r="E5638" t="str">
        <f>IF(AND(C5638=1,B5638&lt;='Справочник по тт'!$D$1),'Справочник по тт'!$D$2,VLOOKUP(C5638,'Справочник по тт'!A:C,2,FALSE))</f>
        <v>"Первый" ул. Пахоменко д.30</v>
      </c>
      <c r="F5638" s="2">
        <f t="shared" si="177"/>
        <v>1</v>
      </c>
    </row>
    <row r="5639" spans="1:6" x14ac:dyDescent="0.25">
      <c r="A5639" s="3">
        <v>43932.375</v>
      </c>
      <c r="B5639" s="14">
        <f t="shared" si="176"/>
        <v>43932</v>
      </c>
      <c r="C5639">
        <v>4</v>
      </c>
      <c r="D5639" t="str">
        <f>VLOOKUP(C5639,'Справочник по тт'!$A$2:$C$5,3,FALSE)</f>
        <v>"Первый"</v>
      </c>
      <c r="E5639" t="str">
        <f>IF(AND(C5639=1,B5639&lt;='Справочник по тт'!$D$1),'Справочник по тт'!$D$2,VLOOKUP(C5639,'Справочник по тт'!A:C,2,FALSE))</f>
        <v>"Первый" ул. Пахоменко д.30</v>
      </c>
      <c r="F5639" s="2">
        <f t="shared" si="177"/>
        <v>1</v>
      </c>
    </row>
    <row r="5640" spans="1:6" x14ac:dyDescent="0.25">
      <c r="A5640" s="3">
        <v>43932.375</v>
      </c>
      <c r="B5640" s="14">
        <f t="shared" si="176"/>
        <v>43932</v>
      </c>
      <c r="C5640">
        <v>4</v>
      </c>
      <c r="D5640" t="str">
        <f>VLOOKUP(C5640,'Справочник по тт'!$A$2:$C$5,3,FALSE)</f>
        <v>"Первый"</v>
      </c>
      <c r="E5640" t="str">
        <f>IF(AND(C5640=1,B5640&lt;='Справочник по тт'!$D$1),'Справочник по тт'!$D$2,VLOOKUP(C5640,'Справочник по тт'!A:C,2,FALSE))</f>
        <v>"Первый" ул. Пахоменко д.30</v>
      </c>
      <c r="F5640" s="2">
        <f t="shared" si="177"/>
        <v>1</v>
      </c>
    </row>
    <row r="5641" spans="1:6" x14ac:dyDescent="0.25">
      <c r="A5641" s="3">
        <v>43932.375</v>
      </c>
      <c r="B5641" s="14">
        <f t="shared" si="176"/>
        <v>43932</v>
      </c>
      <c r="C5641">
        <v>4</v>
      </c>
      <c r="D5641" t="str">
        <f>VLOOKUP(C5641,'Справочник по тт'!$A$2:$C$5,3,FALSE)</f>
        <v>"Первый"</v>
      </c>
      <c r="E5641" t="str">
        <f>IF(AND(C5641=1,B5641&lt;='Справочник по тт'!$D$1),'Справочник по тт'!$D$2,VLOOKUP(C5641,'Справочник по тт'!A:C,2,FALSE))</f>
        <v>"Первый" ул. Пахоменко д.30</v>
      </c>
      <c r="F5641" s="2">
        <f t="shared" si="177"/>
        <v>1</v>
      </c>
    </row>
    <row r="5642" spans="1:6" x14ac:dyDescent="0.25">
      <c r="A5642" s="3">
        <v>43932.375</v>
      </c>
      <c r="B5642" s="14">
        <f t="shared" si="176"/>
        <v>43932</v>
      </c>
      <c r="C5642">
        <v>4</v>
      </c>
      <c r="D5642" t="str">
        <f>VLOOKUP(C5642,'Справочник по тт'!$A$2:$C$5,3,FALSE)</f>
        <v>"Первый"</v>
      </c>
      <c r="E5642" t="str">
        <f>IF(AND(C5642=1,B5642&lt;='Справочник по тт'!$D$1),'Справочник по тт'!$D$2,VLOOKUP(C5642,'Справочник по тт'!A:C,2,FALSE))</f>
        <v>"Первый" ул. Пахоменко д.30</v>
      </c>
      <c r="F5642" s="2">
        <f t="shared" si="177"/>
        <v>1</v>
      </c>
    </row>
    <row r="5643" spans="1:6" x14ac:dyDescent="0.25">
      <c r="A5643" s="3">
        <v>43932.375</v>
      </c>
      <c r="B5643" s="14">
        <f t="shared" si="176"/>
        <v>43932</v>
      </c>
      <c r="C5643">
        <v>4</v>
      </c>
      <c r="D5643" t="str">
        <f>VLOOKUP(C5643,'Справочник по тт'!$A$2:$C$5,3,FALSE)</f>
        <v>"Первый"</v>
      </c>
      <c r="E5643" t="str">
        <f>IF(AND(C5643=1,B5643&lt;='Справочник по тт'!$D$1),'Справочник по тт'!$D$2,VLOOKUP(C5643,'Справочник по тт'!A:C,2,FALSE))</f>
        <v>"Первый" ул. Пахоменко д.30</v>
      </c>
      <c r="F5643" s="2">
        <f t="shared" si="177"/>
        <v>1</v>
      </c>
    </row>
    <row r="5644" spans="1:6" x14ac:dyDescent="0.25">
      <c r="A5644" s="3">
        <v>43932.416666666664</v>
      </c>
      <c r="B5644" s="14">
        <f t="shared" si="176"/>
        <v>43932</v>
      </c>
      <c r="C5644">
        <v>4</v>
      </c>
      <c r="D5644" t="str">
        <f>VLOOKUP(C5644,'Справочник по тт'!$A$2:$C$5,3,FALSE)</f>
        <v>"Первый"</v>
      </c>
      <c r="E5644" t="str">
        <f>IF(AND(C5644=1,B5644&lt;='Справочник по тт'!$D$1),'Справочник по тт'!$D$2,VLOOKUP(C5644,'Справочник по тт'!A:C,2,FALSE))</f>
        <v>"Первый" ул. Пахоменко д.30</v>
      </c>
      <c r="F5644" s="2">
        <f t="shared" si="177"/>
        <v>1</v>
      </c>
    </row>
    <row r="5645" spans="1:6" x14ac:dyDescent="0.25">
      <c r="A5645" s="3">
        <v>43932.416666666664</v>
      </c>
      <c r="B5645" s="14">
        <f t="shared" si="176"/>
        <v>43932</v>
      </c>
      <c r="C5645">
        <v>4</v>
      </c>
      <c r="D5645" t="str">
        <f>VLOOKUP(C5645,'Справочник по тт'!$A$2:$C$5,3,FALSE)</f>
        <v>"Первый"</v>
      </c>
      <c r="E5645" t="str">
        <f>IF(AND(C5645=1,B5645&lt;='Справочник по тт'!$D$1),'Справочник по тт'!$D$2,VLOOKUP(C5645,'Справочник по тт'!A:C,2,FALSE))</f>
        <v>"Первый" ул. Пахоменко д.30</v>
      </c>
      <c r="F5645" s="2">
        <f t="shared" si="177"/>
        <v>1</v>
      </c>
    </row>
    <row r="5646" spans="1:6" x14ac:dyDescent="0.25">
      <c r="A5646" s="3">
        <v>43932.416666666664</v>
      </c>
      <c r="B5646" s="14">
        <f t="shared" si="176"/>
        <v>43932</v>
      </c>
      <c r="C5646">
        <v>4</v>
      </c>
      <c r="D5646" t="str">
        <f>VLOOKUP(C5646,'Справочник по тт'!$A$2:$C$5,3,FALSE)</f>
        <v>"Первый"</v>
      </c>
      <c r="E5646" t="str">
        <f>IF(AND(C5646=1,B5646&lt;='Справочник по тт'!$D$1),'Справочник по тт'!$D$2,VLOOKUP(C5646,'Справочник по тт'!A:C,2,FALSE))</f>
        <v>"Первый" ул. Пахоменко д.30</v>
      </c>
      <c r="F5646" s="2">
        <f t="shared" si="177"/>
        <v>1</v>
      </c>
    </row>
    <row r="5647" spans="1:6" x14ac:dyDescent="0.25">
      <c r="A5647" s="3">
        <v>43932.416666666664</v>
      </c>
      <c r="B5647" s="14">
        <f t="shared" si="176"/>
        <v>43932</v>
      </c>
      <c r="C5647">
        <v>4</v>
      </c>
      <c r="D5647" t="str">
        <f>VLOOKUP(C5647,'Справочник по тт'!$A$2:$C$5,3,FALSE)</f>
        <v>"Первый"</v>
      </c>
      <c r="E5647" t="str">
        <f>IF(AND(C5647=1,B5647&lt;='Справочник по тт'!$D$1),'Справочник по тт'!$D$2,VLOOKUP(C5647,'Справочник по тт'!A:C,2,FALSE))</f>
        <v>"Первый" ул. Пахоменко д.30</v>
      </c>
      <c r="F5647" s="2">
        <f t="shared" si="177"/>
        <v>1</v>
      </c>
    </row>
    <row r="5648" spans="1:6" x14ac:dyDescent="0.25">
      <c r="A5648" s="3">
        <v>43932.416666666664</v>
      </c>
      <c r="B5648" s="14">
        <f t="shared" si="176"/>
        <v>43932</v>
      </c>
      <c r="C5648">
        <v>4</v>
      </c>
      <c r="D5648" t="str">
        <f>VLOOKUP(C5648,'Справочник по тт'!$A$2:$C$5,3,FALSE)</f>
        <v>"Первый"</v>
      </c>
      <c r="E5648" t="str">
        <f>IF(AND(C5648=1,B5648&lt;='Справочник по тт'!$D$1),'Справочник по тт'!$D$2,VLOOKUP(C5648,'Справочник по тт'!A:C,2,FALSE))</f>
        <v>"Первый" ул. Пахоменко д.30</v>
      </c>
      <c r="F5648" s="2">
        <f t="shared" si="177"/>
        <v>1</v>
      </c>
    </row>
    <row r="5649" spans="1:6" x14ac:dyDescent="0.25">
      <c r="A5649" s="3">
        <v>43932.416666666664</v>
      </c>
      <c r="B5649" s="14">
        <f t="shared" si="176"/>
        <v>43932</v>
      </c>
      <c r="C5649">
        <v>4</v>
      </c>
      <c r="D5649" t="str">
        <f>VLOOKUP(C5649,'Справочник по тт'!$A$2:$C$5,3,FALSE)</f>
        <v>"Первый"</v>
      </c>
      <c r="E5649" t="str">
        <f>IF(AND(C5649=1,B5649&lt;='Справочник по тт'!$D$1),'Справочник по тт'!$D$2,VLOOKUP(C5649,'Справочник по тт'!A:C,2,FALSE))</f>
        <v>"Первый" ул. Пахоменко д.30</v>
      </c>
      <c r="F5649" s="2">
        <f t="shared" si="177"/>
        <v>1</v>
      </c>
    </row>
    <row r="5650" spans="1:6" x14ac:dyDescent="0.25">
      <c r="A5650" s="3">
        <v>43932.416666666664</v>
      </c>
      <c r="B5650" s="14">
        <f t="shared" si="176"/>
        <v>43932</v>
      </c>
      <c r="C5650">
        <v>4</v>
      </c>
      <c r="D5650" t="str">
        <f>VLOOKUP(C5650,'Справочник по тт'!$A$2:$C$5,3,FALSE)</f>
        <v>"Первый"</v>
      </c>
      <c r="E5650" t="str">
        <f>IF(AND(C5650=1,B5650&lt;='Справочник по тт'!$D$1),'Справочник по тт'!$D$2,VLOOKUP(C5650,'Справочник по тт'!A:C,2,FALSE))</f>
        <v>"Первый" ул. Пахоменко д.30</v>
      </c>
      <c r="F5650" s="2">
        <f t="shared" si="177"/>
        <v>1</v>
      </c>
    </row>
    <row r="5651" spans="1:6" x14ac:dyDescent="0.25">
      <c r="A5651" s="3">
        <v>43932.4375</v>
      </c>
      <c r="B5651" s="14">
        <f t="shared" si="176"/>
        <v>43932</v>
      </c>
      <c r="C5651">
        <v>4</v>
      </c>
      <c r="D5651" t="str">
        <f>VLOOKUP(C5651,'Справочник по тт'!$A$2:$C$5,3,FALSE)</f>
        <v>"Первый"</v>
      </c>
      <c r="E5651" t="str">
        <f>IF(AND(C5651=1,B5651&lt;='Справочник по тт'!$D$1),'Справочник по тт'!$D$2,VLOOKUP(C5651,'Справочник по тт'!A:C,2,FALSE))</f>
        <v>"Первый" ул. Пахоменко д.30</v>
      </c>
      <c r="F5651" s="2">
        <f t="shared" si="177"/>
        <v>1</v>
      </c>
    </row>
    <row r="5652" spans="1:6" x14ac:dyDescent="0.25">
      <c r="A5652" s="3">
        <v>43932.458333333336</v>
      </c>
      <c r="B5652" s="14">
        <f t="shared" si="176"/>
        <v>43932</v>
      </c>
      <c r="C5652">
        <v>4</v>
      </c>
      <c r="D5652" t="str">
        <f>VLOOKUP(C5652,'Справочник по тт'!$A$2:$C$5,3,FALSE)</f>
        <v>"Первый"</v>
      </c>
      <c r="E5652" t="str">
        <f>IF(AND(C5652=1,B5652&lt;='Справочник по тт'!$D$1),'Справочник по тт'!$D$2,VLOOKUP(C5652,'Справочник по тт'!A:C,2,FALSE))</f>
        <v>"Первый" ул. Пахоменко д.30</v>
      </c>
      <c r="F5652" s="2">
        <f t="shared" si="177"/>
        <v>1</v>
      </c>
    </row>
    <row r="5653" spans="1:6" x14ac:dyDescent="0.25">
      <c r="A5653" s="3">
        <v>43932.458333333336</v>
      </c>
      <c r="B5653" s="14">
        <f t="shared" si="176"/>
        <v>43932</v>
      </c>
      <c r="C5653">
        <v>4</v>
      </c>
      <c r="D5653" t="str">
        <f>VLOOKUP(C5653,'Справочник по тт'!$A$2:$C$5,3,FALSE)</f>
        <v>"Первый"</v>
      </c>
      <c r="E5653" t="str">
        <f>IF(AND(C5653=1,B5653&lt;='Справочник по тт'!$D$1),'Справочник по тт'!$D$2,VLOOKUP(C5653,'Справочник по тт'!A:C,2,FALSE))</f>
        <v>"Первый" ул. Пахоменко д.30</v>
      </c>
      <c r="F5653" s="2">
        <f t="shared" si="177"/>
        <v>1</v>
      </c>
    </row>
    <row r="5654" spans="1:6" x14ac:dyDescent="0.25">
      <c r="A5654" s="3">
        <v>43932.458333333336</v>
      </c>
      <c r="B5654" s="14">
        <f t="shared" si="176"/>
        <v>43932</v>
      </c>
      <c r="C5654">
        <v>4</v>
      </c>
      <c r="D5654" t="str">
        <f>VLOOKUP(C5654,'Справочник по тт'!$A$2:$C$5,3,FALSE)</f>
        <v>"Первый"</v>
      </c>
      <c r="E5654" t="str">
        <f>IF(AND(C5654=1,B5654&lt;='Справочник по тт'!$D$1),'Справочник по тт'!$D$2,VLOOKUP(C5654,'Справочник по тт'!A:C,2,FALSE))</f>
        <v>"Первый" ул. Пахоменко д.30</v>
      </c>
      <c r="F5654" s="2">
        <f t="shared" si="177"/>
        <v>1</v>
      </c>
    </row>
    <row r="5655" spans="1:6" x14ac:dyDescent="0.25">
      <c r="A5655" s="3">
        <v>43932.458333333336</v>
      </c>
      <c r="B5655" s="14">
        <f t="shared" si="176"/>
        <v>43932</v>
      </c>
      <c r="C5655">
        <v>3</v>
      </c>
      <c r="D5655" t="str">
        <f>VLOOKUP(C5655,'Справочник по тт'!$A$2:$C$5,3,FALSE)</f>
        <v>"Парабола"</v>
      </c>
      <c r="E5655" t="str">
        <f>IF(AND(C5655=1,B5655&lt;='Справочник по тт'!$D$1),'Справочник по тт'!$D$2,VLOOKUP(C5655,'Справочник по тт'!A:C,2,FALSE))</f>
        <v>"Парабола" пр. Дмитриева д.6/1</v>
      </c>
      <c r="F5655" s="2">
        <f t="shared" si="177"/>
        <v>1</v>
      </c>
    </row>
    <row r="5656" spans="1:6" x14ac:dyDescent="0.25">
      <c r="A5656" s="3">
        <v>43932.458333333336</v>
      </c>
      <c r="B5656" s="14">
        <f t="shared" si="176"/>
        <v>43932</v>
      </c>
      <c r="C5656">
        <v>3</v>
      </c>
      <c r="D5656" t="str">
        <f>VLOOKUP(C5656,'Справочник по тт'!$A$2:$C$5,3,FALSE)</f>
        <v>"Парабола"</v>
      </c>
      <c r="E5656" t="str">
        <f>IF(AND(C5656=1,B5656&lt;='Справочник по тт'!$D$1),'Справочник по тт'!$D$2,VLOOKUP(C5656,'Справочник по тт'!A:C,2,FALSE))</f>
        <v>"Парабола" пр. Дмитриева д.6/1</v>
      </c>
      <c r="F5656" s="2">
        <f t="shared" si="177"/>
        <v>1</v>
      </c>
    </row>
    <row r="5657" spans="1:6" x14ac:dyDescent="0.25">
      <c r="A5657" s="3">
        <v>43932.5</v>
      </c>
      <c r="B5657" s="14">
        <f t="shared" si="176"/>
        <v>43932</v>
      </c>
      <c r="C5657">
        <v>3</v>
      </c>
      <c r="D5657" t="str">
        <f>VLOOKUP(C5657,'Справочник по тт'!$A$2:$C$5,3,FALSE)</f>
        <v>"Парабола"</v>
      </c>
      <c r="E5657" t="str">
        <f>IF(AND(C5657=1,B5657&lt;='Справочник по тт'!$D$1),'Справочник по тт'!$D$2,VLOOKUP(C5657,'Справочник по тт'!A:C,2,FALSE))</f>
        <v>"Парабола" пр. Дмитриева д.6/1</v>
      </c>
      <c r="F5657" s="2">
        <f t="shared" si="177"/>
        <v>1</v>
      </c>
    </row>
    <row r="5658" spans="1:6" x14ac:dyDescent="0.25">
      <c r="A5658" s="3">
        <v>43932.5</v>
      </c>
      <c r="B5658" s="14">
        <f t="shared" si="176"/>
        <v>43932</v>
      </c>
      <c r="C5658">
        <v>3</v>
      </c>
      <c r="D5658" t="str">
        <f>VLOOKUP(C5658,'Справочник по тт'!$A$2:$C$5,3,FALSE)</f>
        <v>"Парабола"</v>
      </c>
      <c r="E5658" t="str">
        <f>IF(AND(C5658=1,B5658&lt;='Справочник по тт'!$D$1),'Справочник по тт'!$D$2,VLOOKUP(C5658,'Справочник по тт'!A:C,2,FALSE))</f>
        <v>"Парабола" пр. Дмитриева д.6/1</v>
      </c>
      <c r="F5658" s="2">
        <f t="shared" si="177"/>
        <v>1</v>
      </c>
    </row>
    <row r="5659" spans="1:6" x14ac:dyDescent="0.25">
      <c r="A5659" s="3">
        <v>43932.5</v>
      </c>
      <c r="B5659" s="14">
        <f t="shared" si="176"/>
        <v>43932</v>
      </c>
      <c r="C5659">
        <v>3</v>
      </c>
      <c r="D5659" t="str">
        <f>VLOOKUP(C5659,'Справочник по тт'!$A$2:$C$5,3,FALSE)</f>
        <v>"Парабола"</v>
      </c>
      <c r="E5659" t="str">
        <f>IF(AND(C5659=1,B5659&lt;='Справочник по тт'!$D$1),'Справочник по тт'!$D$2,VLOOKUP(C5659,'Справочник по тт'!A:C,2,FALSE))</f>
        <v>"Парабола" пр. Дмитриева д.6/1</v>
      </c>
      <c r="F5659" s="2">
        <f t="shared" si="177"/>
        <v>1</v>
      </c>
    </row>
    <row r="5660" spans="1:6" x14ac:dyDescent="0.25">
      <c r="A5660" s="3">
        <v>43932.5</v>
      </c>
      <c r="B5660" s="14">
        <f t="shared" si="176"/>
        <v>43932</v>
      </c>
      <c r="C5660">
        <v>3</v>
      </c>
      <c r="D5660" t="str">
        <f>VLOOKUP(C5660,'Справочник по тт'!$A$2:$C$5,3,FALSE)</f>
        <v>"Парабола"</v>
      </c>
      <c r="E5660" t="str">
        <f>IF(AND(C5660=1,B5660&lt;='Справочник по тт'!$D$1),'Справочник по тт'!$D$2,VLOOKUP(C5660,'Справочник по тт'!A:C,2,FALSE))</f>
        <v>"Парабола" пр. Дмитриева д.6/1</v>
      </c>
      <c r="F5660" s="2">
        <f t="shared" si="177"/>
        <v>1</v>
      </c>
    </row>
    <row r="5661" spans="1:6" x14ac:dyDescent="0.25">
      <c r="A5661" s="3">
        <v>43932.5</v>
      </c>
      <c r="B5661" s="14">
        <f t="shared" si="176"/>
        <v>43932</v>
      </c>
      <c r="C5661">
        <v>3</v>
      </c>
      <c r="D5661" t="str">
        <f>VLOOKUP(C5661,'Справочник по тт'!$A$2:$C$5,3,FALSE)</f>
        <v>"Парабола"</v>
      </c>
      <c r="E5661" t="str">
        <f>IF(AND(C5661=1,B5661&lt;='Справочник по тт'!$D$1),'Справочник по тт'!$D$2,VLOOKUP(C5661,'Справочник по тт'!A:C,2,FALSE))</f>
        <v>"Парабола" пр. Дмитриева д.6/1</v>
      </c>
      <c r="F5661" s="2">
        <f t="shared" si="177"/>
        <v>1</v>
      </c>
    </row>
    <row r="5662" spans="1:6" x14ac:dyDescent="0.25">
      <c r="A5662" s="3">
        <v>43932.5</v>
      </c>
      <c r="B5662" s="14">
        <f t="shared" si="176"/>
        <v>43932</v>
      </c>
      <c r="C5662">
        <v>3</v>
      </c>
      <c r="D5662" t="str">
        <f>VLOOKUP(C5662,'Справочник по тт'!$A$2:$C$5,3,FALSE)</f>
        <v>"Парабола"</v>
      </c>
      <c r="E5662" t="str">
        <f>IF(AND(C5662=1,B5662&lt;='Справочник по тт'!$D$1),'Справочник по тт'!$D$2,VLOOKUP(C5662,'Справочник по тт'!A:C,2,FALSE))</f>
        <v>"Парабола" пр. Дмитриева д.6/1</v>
      </c>
      <c r="F5662" s="2">
        <f t="shared" si="177"/>
        <v>1</v>
      </c>
    </row>
    <row r="5663" spans="1:6" x14ac:dyDescent="0.25">
      <c r="A5663" s="3">
        <v>43932.5</v>
      </c>
      <c r="B5663" s="14">
        <f t="shared" si="176"/>
        <v>43932</v>
      </c>
      <c r="C5663">
        <v>3</v>
      </c>
      <c r="D5663" t="str">
        <f>VLOOKUP(C5663,'Справочник по тт'!$A$2:$C$5,3,FALSE)</f>
        <v>"Парабола"</v>
      </c>
      <c r="E5663" t="str">
        <f>IF(AND(C5663=1,B5663&lt;='Справочник по тт'!$D$1),'Справочник по тт'!$D$2,VLOOKUP(C5663,'Справочник по тт'!A:C,2,FALSE))</f>
        <v>"Парабола" пр. Дмитриева д.6/1</v>
      </c>
      <c r="F5663" s="2">
        <f t="shared" si="177"/>
        <v>1</v>
      </c>
    </row>
    <row r="5664" spans="1:6" x14ac:dyDescent="0.25">
      <c r="A5664" s="3">
        <v>43932.53125</v>
      </c>
      <c r="B5664" s="14">
        <f t="shared" si="176"/>
        <v>43932</v>
      </c>
      <c r="C5664">
        <v>3</v>
      </c>
      <c r="D5664" t="str">
        <f>VLOOKUP(C5664,'Справочник по тт'!$A$2:$C$5,3,FALSE)</f>
        <v>"Парабола"</v>
      </c>
      <c r="E5664" t="str">
        <f>IF(AND(C5664=1,B5664&lt;='Справочник по тт'!$D$1),'Справочник по тт'!$D$2,VLOOKUP(C5664,'Справочник по тт'!A:C,2,FALSE))</f>
        <v>"Парабола" пр. Дмитриева д.6/1</v>
      </c>
      <c r="F5664" s="2">
        <f t="shared" si="177"/>
        <v>1</v>
      </c>
    </row>
    <row r="5665" spans="1:6" x14ac:dyDescent="0.25">
      <c r="A5665" s="3">
        <v>43932.541666666664</v>
      </c>
      <c r="B5665" s="14">
        <f t="shared" si="176"/>
        <v>43932</v>
      </c>
      <c r="C5665">
        <v>3</v>
      </c>
      <c r="D5665" t="str">
        <f>VLOOKUP(C5665,'Справочник по тт'!$A$2:$C$5,3,FALSE)</f>
        <v>"Парабола"</v>
      </c>
      <c r="E5665" t="str">
        <f>IF(AND(C5665=1,B5665&lt;='Справочник по тт'!$D$1),'Справочник по тт'!$D$2,VLOOKUP(C5665,'Справочник по тт'!A:C,2,FALSE))</f>
        <v>"Парабола" пр. Дмитриева д.6/1</v>
      </c>
      <c r="F5665" s="2">
        <f t="shared" si="177"/>
        <v>1</v>
      </c>
    </row>
    <row r="5666" spans="1:6" x14ac:dyDescent="0.25">
      <c r="A5666" s="3">
        <v>43932.541666666664</v>
      </c>
      <c r="B5666" s="14">
        <f t="shared" si="176"/>
        <v>43932</v>
      </c>
      <c r="C5666">
        <v>3</v>
      </c>
      <c r="D5666" t="str">
        <f>VLOOKUP(C5666,'Справочник по тт'!$A$2:$C$5,3,FALSE)</f>
        <v>"Парабола"</v>
      </c>
      <c r="E5666" t="str">
        <f>IF(AND(C5666=1,B5666&lt;='Справочник по тт'!$D$1),'Справочник по тт'!$D$2,VLOOKUP(C5666,'Справочник по тт'!A:C,2,FALSE))</f>
        <v>"Парабола" пр. Дмитриева д.6/1</v>
      </c>
      <c r="F5666" s="2">
        <f t="shared" si="177"/>
        <v>1</v>
      </c>
    </row>
    <row r="5667" spans="1:6" x14ac:dyDescent="0.25">
      <c r="A5667" s="3">
        <v>43932.541666666664</v>
      </c>
      <c r="B5667" s="14">
        <f t="shared" si="176"/>
        <v>43932</v>
      </c>
      <c r="C5667">
        <v>3</v>
      </c>
      <c r="D5667" t="str">
        <f>VLOOKUP(C5667,'Справочник по тт'!$A$2:$C$5,3,FALSE)</f>
        <v>"Парабола"</v>
      </c>
      <c r="E5667" t="str">
        <f>IF(AND(C5667=1,B5667&lt;='Справочник по тт'!$D$1),'Справочник по тт'!$D$2,VLOOKUP(C5667,'Справочник по тт'!A:C,2,FALSE))</f>
        <v>"Парабола" пр. Дмитриева д.6/1</v>
      </c>
      <c r="F5667" s="2">
        <f t="shared" si="177"/>
        <v>1</v>
      </c>
    </row>
    <row r="5668" spans="1:6" x14ac:dyDescent="0.25">
      <c r="A5668" s="3">
        <v>43932.583333333336</v>
      </c>
      <c r="B5668" s="14">
        <f t="shared" si="176"/>
        <v>43932</v>
      </c>
      <c r="C5668">
        <v>3</v>
      </c>
      <c r="D5668" t="str">
        <f>VLOOKUP(C5668,'Справочник по тт'!$A$2:$C$5,3,FALSE)</f>
        <v>"Парабола"</v>
      </c>
      <c r="E5668" t="str">
        <f>IF(AND(C5668=1,B5668&lt;='Справочник по тт'!$D$1),'Справочник по тт'!$D$2,VLOOKUP(C5668,'Справочник по тт'!A:C,2,FALSE))</f>
        <v>"Парабола" пр. Дмитриева д.6/1</v>
      </c>
      <c r="F5668" s="2">
        <f t="shared" si="177"/>
        <v>1</v>
      </c>
    </row>
    <row r="5669" spans="1:6" x14ac:dyDescent="0.25">
      <c r="A5669" s="3">
        <v>43932.583333333336</v>
      </c>
      <c r="B5669" s="14">
        <f t="shared" si="176"/>
        <v>43932</v>
      </c>
      <c r="C5669">
        <v>3</v>
      </c>
      <c r="D5669" t="str">
        <f>VLOOKUP(C5669,'Справочник по тт'!$A$2:$C$5,3,FALSE)</f>
        <v>"Парабола"</v>
      </c>
      <c r="E5669" t="str">
        <f>IF(AND(C5669=1,B5669&lt;='Справочник по тт'!$D$1),'Справочник по тт'!$D$2,VLOOKUP(C5669,'Справочник по тт'!A:C,2,FALSE))</f>
        <v>"Парабола" пр. Дмитриева д.6/1</v>
      </c>
      <c r="F5669" s="2">
        <f t="shared" si="177"/>
        <v>1</v>
      </c>
    </row>
    <row r="5670" spans="1:6" x14ac:dyDescent="0.25">
      <c r="A5670" s="3">
        <v>43932.583333333336</v>
      </c>
      <c r="B5670" s="14">
        <f t="shared" si="176"/>
        <v>43932</v>
      </c>
      <c r="C5670">
        <v>3</v>
      </c>
      <c r="D5670" t="str">
        <f>VLOOKUP(C5670,'Справочник по тт'!$A$2:$C$5,3,FALSE)</f>
        <v>"Парабола"</v>
      </c>
      <c r="E5670" t="str">
        <f>IF(AND(C5670=1,B5670&lt;='Справочник по тт'!$D$1),'Справочник по тт'!$D$2,VLOOKUP(C5670,'Справочник по тт'!A:C,2,FALSE))</f>
        <v>"Парабола" пр. Дмитриева д.6/1</v>
      </c>
      <c r="F5670" s="2">
        <f t="shared" si="177"/>
        <v>1</v>
      </c>
    </row>
    <row r="5671" spans="1:6" x14ac:dyDescent="0.25">
      <c r="A5671" s="3">
        <v>43932.583333333336</v>
      </c>
      <c r="B5671" s="14">
        <f t="shared" si="176"/>
        <v>43932</v>
      </c>
      <c r="C5671">
        <v>3</v>
      </c>
      <c r="D5671" t="str">
        <f>VLOOKUP(C5671,'Справочник по тт'!$A$2:$C$5,3,FALSE)</f>
        <v>"Парабола"</v>
      </c>
      <c r="E5671" t="str">
        <f>IF(AND(C5671=1,B5671&lt;='Справочник по тт'!$D$1),'Справочник по тт'!$D$2,VLOOKUP(C5671,'Справочник по тт'!A:C,2,FALSE))</f>
        <v>"Парабола" пр. Дмитриева д.6/1</v>
      </c>
      <c r="F5671" s="2">
        <f t="shared" si="177"/>
        <v>1</v>
      </c>
    </row>
    <row r="5672" spans="1:6" x14ac:dyDescent="0.25">
      <c r="A5672" s="3">
        <v>43932.625</v>
      </c>
      <c r="B5672" s="14">
        <f t="shared" si="176"/>
        <v>43932</v>
      </c>
      <c r="C5672">
        <v>3</v>
      </c>
      <c r="D5672" t="str">
        <f>VLOOKUP(C5672,'Справочник по тт'!$A$2:$C$5,3,FALSE)</f>
        <v>"Парабола"</v>
      </c>
      <c r="E5672" t="str">
        <f>IF(AND(C5672=1,B5672&lt;='Справочник по тт'!$D$1),'Справочник по тт'!$D$2,VLOOKUP(C5672,'Справочник по тт'!A:C,2,FALSE))</f>
        <v>"Парабола" пр. Дмитриева д.6/1</v>
      </c>
      <c r="F5672" s="2">
        <f t="shared" si="177"/>
        <v>1</v>
      </c>
    </row>
    <row r="5673" spans="1:6" x14ac:dyDescent="0.25">
      <c r="A5673" s="3">
        <v>43932.625</v>
      </c>
      <c r="B5673" s="14">
        <f t="shared" si="176"/>
        <v>43932</v>
      </c>
      <c r="C5673">
        <v>3</v>
      </c>
      <c r="D5673" t="str">
        <f>VLOOKUP(C5673,'Справочник по тт'!$A$2:$C$5,3,FALSE)</f>
        <v>"Парабола"</v>
      </c>
      <c r="E5673" t="str">
        <f>IF(AND(C5673=1,B5673&lt;='Справочник по тт'!$D$1),'Справочник по тт'!$D$2,VLOOKUP(C5673,'Справочник по тт'!A:C,2,FALSE))</f>
        <v>"Парабола" пр. Дмитриева д.6/1</v>
      </c>
      <c r="F5673" s="2">
        <f t="shared" si="177"/>
        <v>1</v>
      </c>
    </row>
    <row r="5674" spans="1:6" x14ac:dyDescent="0.25">
      <c r="A5674" s="3">
        <v>43932.625</v>
      </c>
      <c r="B5674" s="14">
        <f t="shared" si="176"/>
        <v>43932</v>
      </c>
      <c r="C5674">
        <v>3</v>
      </c>
      <c r="D5674" t="str">
        <f>VLOOKUP(C5674,'Справочник по тт'!$A$2:$C$5,3,FALSE)</f>
        <v>"Парабола"</v>
      </c>
      <c r="E5674" t="str">
        <f>IF(AND(C5674=1,B5674&lt;='Справочник по тт'!$D$1),'Справочник по тт'!$D$2,VLOOKUP(C5674,'Справочник по тт'!A:C,2,FALSE))</f>
        <v>"Парабола" пр. Дмитриева д.6/1</v>
      </c>
      <c r="F5674" s="2">
        <f t="shared" si="177"/>
        <v>1</v>
      </c>
    </row>
    <row r="5675" spans="1:6" x14ac:dyDescent="0.25">
      <c r="A5675" s="3">
        <v>43932.625</v>
      </c>
      <c r="B5675" s="14">
        <f t="shared" si="176"/>
        <v>43932</v>
      </c>
      <c r="C5675">
        <v>3</v>
      </c>
      <c r="D5675" t="str">
        <f>VLOOKUP(C5675,'Справочник по тт'!$A$2:$C$5,3,FALSE)</f>
        <v>"Парабола"</v>
      </c>
      <c r="E5675" t="str">
        <f>IF(AND(C5675=1,B5675&lt;='Справочник по тт'!$D$1),'Справочник по тт'!$D$2,VLOOKUP(C5675,'Справочник по тт'!A:C,2,FALSE))</f>
        <v>"Парабола" пр. Дмитриева д.6/1</v>
      </c>
      <c r="F5675" s="2">
        <f t="shared" si="177"/>
        <v>1</v>
      </c>
    </row>
    <row r="5676" spans="1:6" x14ac:dyDescent="0.25">
      <c r="A5676" s="3">
        <v>43932.638888888891</v>
      </c>
      <c r="B5676" s="14">
        <f t="shared" si="176"/>
        <v>43932</v>
      </c>
      <c r="C5676">
        <v>3</v>
      </c>
      <c r="D5676" t="str">
        <f>VLOOKUP(C5676,'Справочник по тт'!$A$2:$C$5,3,FALSE)</f>
        <v>"Парабола"</v>
      </c>
      <c r="E5676" t="str">
        <f>IF(AND(C5676=1,B5676&lt;='Справочник по тт'!$D$1),'Справочник по тт'!$D$2,VLOOKUP(C5676,'Справочник по тт'!A:C,2,FALSE))</f>
        <v>"Парабола" пр. Дмитриева д.6/1</v>
      </c>
      <c r="F5676" s="2">
        <f t="shared" si="177"/>
        <v>1</v>
      </c>
    </row>
    <row r="5677" spans="1:6" x14ac:dyDescent="0.25">
      <c r="A5677" s="3">
        <v>43932.666666666664</v>
      </c>
      <c r="B5677" s="14">
        <f t="shared" si="176"/>
        <v>43932</v>
      </c>
      <c r="C5677">
        <v>3</v>
      </c>
      <c r="D5677" t="str">
        <f>VLOOKUP(C5677,'Справочник по тт'!$A$2:$C$5,3,FALSE)</f>
        <v>"Парабола"</v>
      </c>
      <c r="E5677" t="str">
        <f>IF(AND(C5677=1,B5677&lt;='Справочник по тт'!$D$1),'Справочник по тт'!$D$2,VLOOKUP(C5677,'Справочник по тт'!A:C,2,FALSE))</f>
        <v>"Парабола" пр. Дмитриева д.6/1</v>
      </c>
      <c r="F5677" s="2">
        <f t="shared" si="177"/>
        <v>1</v>
      </c>
    </row>
    <row r="5678" spans="1:6" x14ac:dyDescent="0.25">
      <c r="A5678" s="3">
        <v>43932.680555555555</v>
      </c>
      <c r="B5678" s="14">
        <f t="shared" si="176"/>
        <v>43932</v>
      </c>
      <c r="C5678">
        <v>3</v>
      </c>
      <c r="D5678" t="str">
        <f>VLOOKUP(C5678,'Справочник по тт'!$A$2:$C$5,3,FALSE)</f>
        <v>"Парабола"</v>
      </c>
      <c r="E5678" t="str">
        <f>IF(AND(C5678=1,B5678&lt;='Справочник по тт'!$D$1),'Справочник по тт'!$D$2,VLOOKUP(C5678,'Справочник по тт'!A:C,2,FALSE))</f>
        <v>"Парабола" пр. Дмитриева д.6/1</v>
      </c>
      <c r="F5678" s="2">
        <f t="shared" si="177"/>
        <v>1</v>
      </c>
    </row>
    <row r="5679" spans="1:6" x14ac:dyDescent="0.25">
      <c r="A5679" s="3">
        <v>43932.708333333336</v>
      </c>
      <c r="B5679" s="14">
        <f t="shared" si="176"/>
        <v>43932</v>
      </c>
      <c r="C5679">
        <v>3</v>
      </c>
      <c r="D5679" t="str">
        <f>VLOOKUP(C5679,'Справочник по тт'!$A$2:$C$5,3,FALSE)</f>
        <v>"Парабола"</v>
      </c>
      <c r="E5679" t="str">
        <f>IF(AND(C5679=1,B5679&lt;='Справочник по тт'!$D$1),'Справочник по тт'!$D$2,VLOOKUP(C5679,'Справочник по тт'!A:C,2,FALSE))</f>
        <v>"Парабола" пр. Дмитриева д.6/1</v>
      </c>
      <c r="F5679" s="2">
        <f t="shared" si="177"/>
        <v>1</v>
      </c>
    </row>
    <row r="5680" spans="1:6" x14ac:dyDescent="0.25">
      <c r="A5680" s="3">
        <v>43932.729166666664</v>
      </c>
      <c r="B5680" s="14">
        <f t="shared" si="176"/>
        <v>43932</v>
      </c>
      <c r="C5680">
        <v>3</v>
      </c>
      <c r="D5680" t="str">
        <f>VLOOKUP(C5680,'Справочник по тт'!$A$2:$C$5,3,FALSE)</f>
        <v>"Парабола"</v>
      </c>
      <c r="E5680" t="str">
        <f>IF(AND(C5680=1,B5680&lt;='Справочник по тт'!$D$1),'Справочник по тт'!$D$2,VLOOKUP(C5680,'Справочник по тт'!A:C,2,FALSE))</f>
        <v>"Парабола" пр. Дмитриева д.6/1</v>
      </c>
      <c r="F5680" s="2">
        <f t="shared" si="177"/>
        <v>1</v>
      </c>
    </row>
    <row r="5681" spans="1:6" x14ac:dyDescent="0.25">
      <c r="A5681" s="3">
        <v>43932.75</v>
      </c>
      <c r="B5681" s="14">
        <f t="shared" si="176"/>
        <v>43932</v>
      </c>
      <c r="C5681">
        <v>3</v>
      </c>
      <c r="D5681" t="str">
        <f>VLOOKUP(C5681,'Справочник по тт'!$A$2:$C$5,3,FALSE)</f>
        <v>"Парабола"</v>
      </c>
      <c r="E5681" t="str">
        <f>IF(AND(C5681=1,B5681&lt;='Справочник по тт'!$D$1),'Справочник по тт'!$D$2,VLOOKUP(C5681,'Справочник по тт'!A:C,2,FALSE))</f>
        <v>"Парабола" пр. Дмитриева д.6/1</v>
      </c>
      <c r="F5681" s="2">
        <f t="shared" si="177"/>
        <v>1</v>
      </c>
    </row>
    <row r="5682" spans="1:6" x14ac:dyDescent="0.25">
      <c r="A5682" s="3">
        <v>43932.75</v>
      </c>
      <c r="B5682" s="14">
        <f t="shared" si="176"/>
        <v>43932</v>
      </c>
      <c r="C5682">
        <v>3</v>
      </c>
      <c r="D5682" t="str">
        <f>VLOOKUP(C5682,'Справочник по тт'!$A$2:$C$5,3,FALSE)</f>
        <v>"Парабола"</v>
      </c>
      <c r="E5682" t="str">
        <f>IF(AND(C5682=1,B5682&lt;='Справочник по тт'!$D$1),'Справочник по тт'!$D$2,VLOOKUP(C5682,'Справочник по тт'!A:C,2,FALSE))</f>
        <v>"Парабола" пр. Дмитриева д.6/1</v>
      </c>
      <c r="F5682" s="2">
        <f t="shared" si="177"/>
        <v>1</v>
      </c>
    </row>
    <row r="5683" spans="1:6" x14ac:dyDescent="0.25">
      <c r="A5683" s="3">
        <v>43932.833333333336</v>
      </c>
      <c r="B5683" s="14">
        <f t="shared" si="176"/>
        <v>43932</v>
      </c>
      <c r="C5683">
        <v>3</v>
      </c>
      <c r="D5683" t="str">
        <f>VLOOKUP(C5683,'Справочник по тт'!$A$2:$C$5,3,FALSE)</f>
        <v>"Парабола"</v>
      </c>
      <c r="E5683" t="str">
        <f>IF(AND(C5683=1,B5683&lt;='Справочник по тт'!$D$1),'Справочник по тт'!$D$2,VLOOKUP(C5683,'Справочник по тт'!A:C,2,FALSE))</f>
        <v>"Парабола" пр. Дмитриева д.6/1</v>
      </c>
      <c r="F5683" s="2">
        <f t="shared" si="177"/>
        <v>1</v>
      </c>
    </row>
    <row r="5684" spans="1:6" x14ac:dyDescent="0.25">
      <c r="A5684" s="3">
        <v>43932.875</v>
      </c>
      <c r="B5684" s="14">
        <f t="shared" si="176"/>
        <v>43932</v>
      </c>
      <c r="C5684">
        <v>3</v>
      </c>
      <c r="D5684" t="str">
        <f>VLOOKUP(C5684,'Справочник по тт'!$A$2:$C$5,3,FALSE)</f>
        <v>"Парабола"</v>
      </c>
      <c r="E5684" t="str">
        <f>IF(AND(C5684=1,B5684&lt;='Справочник по тт'!$D$1),'Справочник по тт'!$D$2,VLOOKUP(C5684,'Справочник по тт'!A:C,2,FALSE))</f>
        <v>"Парабола" пр. Дмитриева д.6/1</v>
      </c>
      <c r="F5684" s="2">
        <f t="shared" si="177"/>
        <v>1</v>
      </c>
    </row>
    <row r="5685" spans="1:6" x14ac:dyDescent="0.25">
      <c r="A5685" s="3">
        <v>43932.875</v>
      </c>
      <c r="B5685" s="14">
        <f t="shared" si="176"/>
        <v>43932</v>
      </c>
      <c r="C5685">
        <v>3</v>
      </c>
      <c r="D5685" t="str">
        <f>VLOOKUP(C5685,'Справочник по тт'!$A$2:$C$5,3,FALSE)</f>
        <v>"Парабола"</v>
      </c>
      <c r="E5685" t="str">
        <f>IF(AND(C5685=1,B5685&lt;='Справочник по тт'!$D$1),'Справочник по тт'!$D$2,VLOOKUP(C5685,'Справочник по тт'!A:C,2,FALSE))</f>
        <v>"Парабола" пр. Дмитриева д.6/1</v>
      </c>
      <c r="F5685" s="2">
        <f t="shared" si="177"/>
        <v>1</v>
      </c>
    </row>
    <row r="5686" spans="1:6" x14ac:dyDescent="0.25">
      <c r="A5686" s="3">
        <v>43932.916666666664</v>
      </c>
      <c r="B5686" s="14">
        <f t="shared" si="176"/>
        <v>43932</v>
      </c>
      <c r="C5686">
        <v>3</v>
      </c>
      <c r="D5686" t="str">
        <f>VLOOKUP(C5686,'Справочник по тт'!$A$2:$C$5,3,FALSE)</f>
        <v>"Парабола"</v>
      </c>
      <c r="E5686" t="str">
        <f>IF(AND(C5686=1,B5686&lt;='Справочник по тт'!$D$1),'Справочник по тт'!$D$2,VLOOKUP(C5686,'Справочник по тт'!A:C,2,FALSE))</f>
        <v>"Парабола" пр. Дмитриева д.6/1</v>
      </c>
      <c r="F5686" s="2">
        <f t="shared" si="177"/>
        <v>1</v>
      </c>
    </row>
    <row r="5687" spans="1:6" x14ac:dyDescent="0.25">
      <c r="A5687" s="3">
        <v>43932.916666666664</v>
      </c>
      <c r="B5687" s="14">
        <f t="shared" si="176"/>
        <v>43932</v>
      </c>
      <c r="C5687">
        <v>3</v>
      </c>
      <c r="D5687" t="str">
        <f>VLOOKUP(C5687,'Справочник по тт'!$A$2:$C$5,3,FALSE)</f>
        <v>"Парабола"</v>
      </c>
      <c r="E5687" t="str">
        <f>IF(AND(C5687=1,B5687&lt;='Справочник по тт'!$D$1),'Справочник по тт'!$D$2,VLOOKUP(C5687,'Справочник по тт'!A:C,2,FALSE))</f>
        <v>"Парабола" пр. Дмитриева д.6/1</v>
      </c>
      <c r="F5687" s="2">
        <f t="shared" si="177"/>
        <v>1</v>
      </c>
    </row>
    <row r="5688" spans="1:6" x14ac:dyDescent="0.25">
      <c r="A5688" s="3">
        <v>43932.958333333336</v>
      </c>
      <c r="B5688" s="14">
        <f t="shared" si="176"/>
        <v>43932</v>
      </c>
      <c r="C5688">
        <v>3</v>
      </c>
      <c r="D5688" t="str">
        <f>VLOOKUP(C5688,'Справочник по тт'!$A$2:$C$5,3,FALSE)</f>
        <v>"Парабола"</v>
      </c>
      <c r="E5688" t="str">
        <f>IF(AND(C5688=1,B5688&lt;='Справочник по тт'!$D$1),'Справочник по тт'!$D$2,VLOOKUP(C5688,'Справочник по тт'!A:C,2,FALSE))</f>
        <v>"Парабола" пр. Дмитриева д.6/1</v>
      </c>
      <c r="F5688" s="2">
        <f t="shared" si="177"/>
        <v>1</v>
      </c>
    </row>
    <row r="5689" spans="1:6" x14ac:dyDescent="0.25">
      <c r="A5689" s="3">
        <v>43933.166666666664</v>
      </c>
      <c r="B5689" s="14">
        <f t="shared" si="176"/>
        <v>43933</v>
      </c>
      <c r="C5689">
        <v>3</v>
      </c>
      <c r="D5689" t="str">
        <f>VLOOKUP(C5689,'Справочник по тт'!$A$2:$C$5,3,FALSE)</f>
        <v>"Парабола"</v>
      </c>
      <c r="E5689" t="str">
        <f>IF(AND(C5689=1,B5689&lt;='Справочник по тт'!$D$1),'Справочник по тт'!$D$2,VLOOKUP(C5689,'Справочник по тт'!A:C,2,FALSE))</f>
        <v>"Парабола" пр. Дмитриева д.6/1</v>
      </c>
      <c r="F5689" s="2">
        <f t="shared" si="177"/>
        <v>1</v>
      </c>
    </row>
    <row r="5690" spans="1:6" x14ac:dyDescent="0.25">
      <c r="A5690" s="3">
        <v>43933.229166666664</v>
      </c>
      <c r="B5690" s="14">
        <f t="shared" si="176"/>
        <v>43933</v>
      </c>
      <c r="C5690">
        <v>3</v>
      </c>
      <c r="D5690" t="str">
        <f>VLOOKUP(C5690,'Справочник по тт'!$A$2:$C$5,3,FALSE)</f>
        <v>"Парабола"</v>
      </c>
      <c r="E5690" t="str">
        <f>IF(AND(C5690=1,B5690&lt;='Справочник по тт'!$D$1),'Справочник по тт'!$D$2,VLOOKUP(C5690,'Справочник по тт'!A:C,2,FALSE))</f>
        <v>"Парабола" пр. Дмитриева д.6/1</v>
      </c>
      <c r="F5690" s="2">
        <f t="shared" si="177"/>
        <v>1</v>
      </c>
    </row>
    <row r="5691" spans="1:6" x14ac:dyDescent="0.25">
      <c r="A5691" s="3">
        <v>43933.291666666664</v>
      </c>
      <c r="B5691" s="14">
        <f t="shared" si="176"/>
        <v>43933</v>
      </c>
      <c r="C5691">
        <v>3</v>
      </c>
      <c r="D5691" t="str">
        <f>VLOOKUP(C5691,'Справочник по тт'!$A$2:$C$5,3,FALSE)</f>
        <v>"Парабола"</v>
      </c>
      <c r="E5691" t="str">
        <f>IF(AND(C5691=1,B5691&lt;='Справочник по тт'!$D$1),'Справочник по тт'!$D$2,VLOOKUP(C5691,'Справочник по тт'!A:C,2,FALSE))</f>
        <v>"Парабола" пр. Дмитриева д.6/1</v>
      </c>
      <c r="F5691" s="2">
        <f t="shared" si="177"/>
        <v>1</v>
      </c>
    </row>
    <row r="5692" spans="1:6" x14ac:dyDescent="0.25">
      <c r="A5692" s="3">
        <v>43933.333333333336</v>
      </c>
      <c r="B5692" s="14">
        <f t="shared" si="176"/>
        <v>43933</v>
      </c>
      <c r="C5692">
        <v>3</v>
      </c>
      <c r="D5692" t="str">
        <f>VLOOKUP(C5692,'Справочник по тт'!$A$2:$C$5,3,FALSE)</f>
        <v>"Парабола"</v>
      </c>
      <c r="E5692" t="str">
        <f>IF(AND(C5692=1,B5692&lt;='Справочник по тт'!$D$1),'Справочник по тт'!$D$2,VLOOKUP(C5692,'Справочник по тт'!A:C,2,FALSE))</f>
        <v>"Парабола" пр. Дмитриева д.6/1</v>
      </c>
      <c r="F5692" s="2">
        <f t="shared" si="177"/>
        <v>1</v>
      </c>
    </row>
    <row r="5693" spans="1:6" x14ac:dyDescent="0.25">
      <c r="A5693" s="3">
        <v>43933.375</v>
      </c>
      <c r="B5693" s="14">
        <f t="shared" si="176"/>
        <v>43933</v>
      </c>
      <c r="C5693">
        <v>3</v>
      </c>
      <c r="D5693" t="str">
        <f>VLOOKUP(C5693,'Справочник по тт'!$A$2:$C$5,3,FALSE)</f>
        <v>"Парабола"</v>
      </c>
      <c r="E5693" t="str">
        <f>IF(AND(C5693=1,B5693&lt;='Справочник по тт'!$D$1),'Справочник по тт'!$D$2,VLOOKUP(C5693,'Справочник по тт'!A:C,2,FALSE))</f>
        <v>"Парабола" пр. Дмитриева д.6/1</v>
      </c>
      <c r="F5693" s="2">
        <f t="shared" si="177"/>
        <v>1</v>
      </c>
    </row>
    <row r="5694" spans="1:6" x14ac:dyDescent="0.25">
      <c r="A5694" s="3">
        <v>43933.375</v>
      </c>
      <c r="B5694" s="14">
        <f t="shared" si="176"/>
        <v>43933</v>
      </c>
      <c r="C5694">
        <v>3</v>
      </c>
      <c r="D5694" t="str">
        <f>VLOOKUP(C5694,'Справочник по тт'!$A$2:$C$5,3,FALSE)</f>
        <v>"Парабола"</v>
      </c>
      <c r="E5694" t="str">
        <f>IF(AND(C5694=1,B5694&lt;='Справочник по тт'!$D$1),'Справочник по тт'!$D$2,VLOOKUP(C5694,'Справочник по тт'!A:C,2,FALSE))</f>
        <v>"Парабола" пр. Дмитриева д.6/1</v>
      </c>
      <c r="F5694" s="2">
        <f t="shared" si="177"/>
        <v>1</v>
      </c>
    </row>
    <row r="5695" spans="1:6" x14ac:dyDescent="0.25">
      <c r="A5695" s="3">
        <v>43933.375</v>
      </c>
      <c r="B5695" s="14">
        <f t="shared" si="176"/>
        <v>43933</v>
      </c>
      <c r="C5695">
        <v>3</v>
      </c>
      <c r="D5695" t="str">
        <f>VLOOKUP(C5695,'Справочник по тт'!$A$2:$C$5,3,FALSE)</f>
        <v>"Парабола"</v>
      </c>
      <c r="E5695" t="str">
        <f>IF(AND(C5695=1,B5695&lt;='Справочник по тт'!$D$1),'Справочник по тт'!$D$2,VLOOKUP(C5695,'Справочник по тт'!A:C,2,FALSE))</f>
        <v>"Парабола" пр. Дмитриева д.6/1</v>
      </c>
      <c r="F5695" s="2">
        <f t="shared" si="177"/>
        <v>1</v>
      </c>
    </row>
    <row r="5696" spans="1:6" x14ac:dyDescent="0.25">
      <c r="A5696" s="3">
        <v>43933.375</v>
      </c>
      <c r="B5696" s="14">
        <f t="shared" si="176"/>
        <v>43933</v>
      </c>
      <c r="C5696">
        <v>3</v>
      </c>
      <c r="D5696" t="str">
        <f>VLOOKUP(C5696,'Справочник по тт'!$A$2:$C$5,3,FALSE)</f>
        <v>"Парабола"</v>
      </c>
      <c r="E5696" t="str">
        <f>IF(AND(C5696=1,B5696&lt;='Справочник по тт'!$D$1),'Справочник по тт'!$D$2,VLOOKUP(C5696,'Справочник по тт'!A:C,2,FALSE))</f>
        <v>"Парабола" пр. Дмитриева д.6/1</v>
      </c>
      <c r="F5696" s="2">
        <f t="shared" si="177"/>
        <v>1</v>
      </c>
    </row>
    <row r="5697" spans="1:6" x14ac:dyDescent="0.25">
      <c r="A5697" s="3">
        <v>43933.375</v>
      </c>
      <c r="B5697" s="14">
        <f t="shared" si="176"/>
        <v>43933</v>
      </c>
      <c r="C5697">
        <v>3</v>
      </c>
      <c r="D5697" t="str">
        <f>VLOOKUP(C5697,'Справочник по тт'!$A$2:$C$5,3,FALSE)</f>
        <v>"Парабола"</v>
      </c>
      <c r="E5697" t="str">
        <f>IF(AND(C5697=1,B5697&lt;='Справочник по тт'!$D$1),'Справочник по тт'!$D$2,VLOOKUP(C5697,'Справочник по тт'!A:C,2,FALSE))</f>
        <v>"Парабола" пр. Дмитриева д.6/1</v>
      </c>
      <c r="F5697" s="2">
        <f t="shared" si="177"/>
        <v>1</v>
      </c>
    </row>
    <row r="5698" spans="1:6" x14ac:dyDescent="0.25">
      <c r="A5698" s="3">
        <v>43933.375</v>
      </c>
      <c r="B5698" s="14">
        <f t="shared" ref="B5698:B5761" si="178">(TEXT(A5698,"ДД.ММ.ГГГГ"))*1</f>
        <v>43933</v>
      </c>
      <c r="C5698">
        <v>3</v>
      </c>
      <c r="D5698" t="str">
        <f>VLOOKUP(C5698,'Справочник по тт'!$A$2:$C$5,3,FALSE)</f>
        <v>"Парабола"</v>
      </c>
      <c r="E5698" t="str">
        <f>IF(AND(C5698=1,B5698&lt;='Справочник по тт'!$D$1),'Справочник по тт'!$D$2,VLOOKUP(C5698,'Справочник по тт'!A:C,2,FALSE))</f>
        <v>"Парабола" пр. Дмитриева д.6/1</v>
      </c>
      <c r="F5698" s="2">
        <f t="shared" si="177"/>
        <v>1</v>
      </c>
    </row>
    <row r="5699" spans="1:6" x14ac:dyDescent="0.25">
      <c r="A5699" s="3">
        <v>43933.375</v>
      </c>
      <c r="B5699" s="14">
        <f t="shared" si="178"/>
        <v>43933</v>
      </c>
      <c r="C5699">
        <v>3</v>
      </c>
      <c r="D5699" t="str">
        <f>VLOOKUP(C5699,'Справочник по тт'!$A$2:$C$5,3,FALSE)</f>
        <v>"Парабола"</v>
      </c>
      <c r="E5699" t="str">
        <f>IF(AND(C5699=1,B5699&lt;='Справочник по тт'!$D$1),'Справочник по тт'!$D$2,VLOOKUP(C5699,'Справочник по тт'!A:C,2,FALSE))</f>
        <v>"Парабола" пр. Дмитриева д.6/1</v>
      </c>
      <c r="F5699" s="2">
        <f t="shared" ref="F5699:F5762" si="179">IF(B5699&lt;=$F$1,1,"")</f>
        <v>1</v>
      </c>
    </row>
    <row r="5700" spans="1:6" x14ac:dyDescent="0.25">
      <c r="A5700" s="3">
        <v>43933.375</v>
      </c>
      <c r="B5700" s="14">
        <f t="shared" si="178"/>
        <v>43933</v>
      </c>
      <c r="C5700">
        <v>3</v>
      </c>
      <c r="D5700" t="str">
        <f>VLOOKUP(C5700,'Справочник по тт'!$A$2:$C$5,3,FALSE)</f>
        <v>"Парабола"</v>
      </c>
      <c r="E5700" t="str">
        <f>IF(AND(C5700=1,B5700&lt;='Справочник по тт'!$D$1),'Справочник по тт'!$D$2,VLOOKUP(C5700,'Справочник по тт'!A:C,2,FALSE))</f>
        <v>"Парабола" пр. Дмитриева д.6/1</v>
      </c>
      <c r="F5700" s="2">
        <f t="shared" si="179"/>
        <v>1</v>
      </c>
    </row>
    <row r="5701" spans="1:6" x14ac:dyDescent="0.25">
      <c r="A5701" s="3">
        <v>43933.375</v>
      </c>
      <c r="B5701" s="14">
        <f t="shared" si="178"/>
        <v>43933</v>
      </c>
      <c r="C5701">
        <v>3</v>
      </c>
      <c r="D5701" t="str">
        <f>VLOOKUP(C5701,'Справочник по тт'!$A$2:$C$5,3,FALSE)</f>
        <v>"Парабола"</v>
      </c>
      <c r="E5701" t="str">
        <f>IF(AND(C5701=1,B5701&lt;='Справочник по тт'!$D$1),'Справочник по тт'!$D$2,VLOOKUP(C5701,'Справочник по тт'!A:C,2,FALSE))</f>
        <v>"Парабола" пр. Дмитриева д.6/1</v>
      </c>
      <c r="F5701" s="2">
        <f t="shared" si="179"/>
        <v>1</v>
      </c>
    </row>
    <row r="5702" spans="1:6" x14ac:dyDescent="0.25">
      <c r="A5702" s="3">
        <v>43933.375</v>
      </c>
      <c r="B5702" s="14">
        <f t="shared" si="178"/>
        <v>43933</v>
      </c>
      <c r="C5702">
        <v>3</v>
      </c>
      <c r="D5702" t="str">
        <f>VLOOKUP(C5702,'Справочник по тт'!$A$2:$C$5,3,FALSE)</f>
        <v>"Парабола"</v>
      </c>
      <c r="E5702" t="str">
        <f>IF(AND(C5702=1,B5702&lt;='Справочник по тт'!$D$1),'Справочник по тт'!$D$2,VLOOKUP(C5702,'Справочник по тт'!A:C,2,FALSE))</f>
        <v>"Парабола" пр. Дмитриева д.6/1</v>
      </c>
      <c r="F5702" s="2">
        <f t="shared" si="179"/>
        <v>1</v>
      </c>
    </row>
    <row r="5703" spans="1:6" x14ac:dyDescent="0.25">
      <c r="A5703" s="3">
        <v>43933.375</v>
      </c>
      <c r="B5703" s="14">
        <f t="shared" si="178"/>
        <v>43933</v>
      </c>
      <c r="C5703">
        <v>3</v>
      </c>
      <c r="D5703" t="str">
        <f>VLOOKUP(C5703,'Справочник по тт'!$A$2:$C$5,3,FALSE)</f>
        <v>"Парабола"</v>
      </c>
      <c r="E5703" t="str">
        <f>IF(AND(C5703=1,B5703&lt;='Справочник по тт'!$D$1),'Справочник по тт'!$D$2,VLOOKUP(C5703,'Справочник по тт'!A:C,2,FALSE))</f>
        <v>"Парабола" пр. Дмитриева д.6/1</v>
      </c>
      <c r="F5703" s="2">
        <f t="shared" si="179"/>
        <v>1</v>
      </c>
    </row>
    <row r="5704" spans="1:6" x14ac:dyDescent="0.25">
      <c r="A5704" s="3">
        <v>43933.375</v>
      </c>
      <c r="B5704" s="14">
        <f t="shared" si="178"/>
        <v>43933</v>
      </c>
      <c r="C5704">
        <v>3</v>
      </c>
      <c r="D5704" t="str">
        <f>VLOOKUP(C5704,'Справочник по тт'!$A$2:$C$5,3,FALSE)</f>
        <v>"Парабола"</v>
      </c>
      <c r="E5704" t="str">
        <f>IF(AND(C5704=1,B5704&lt;='Справочник по тт'!$D$1),'Справочник по тт'!$D$2,VLOOKUP(C5704,'Справочник по тт'!A:C,2,FALSE))</f>
        <v>"Парабола" пр. Дмитриева д.6/1</v>
      </c>
      <c r="F5704" s="2">
        <f t="shared" si="179"/>
        <v>1</v>
      </c>
    </row>
    <row r="5705" spans="1:6" x14ac:dyDescent="0.25">
      <c r="A5705" s="3">
        <v>43933.375</v>
      </c>
      <c r="B5705" s="14">
        <f t="shared" si="178"/>
        <v>43933</v>
      </c>
      <c r="C5705">
        <v>3</v>
      </c>
      <c r="D5705" t="str">
        <f>VLOOKUP(C5705,'Справочник по тт'!$A$2:$C$5,3,FALSE)</f>
        <v>"Парабола"</v>
      </c>
      <c r="E5705" t="str">
        <f>IF(AND(C5705=1,B5705&lt;='Справочник по тт'!$D$1),'Справочник по тт'!$D$2,VLOOKUP(C5705,'Справочник по тт'!A:C,2,FALSE))</f>
        <v>"Парабола" пр. Дмитриева д.6/1</v>
      </c>
      <c r="F5705" s="2">
        <f t="shared" si="179"/>
        <v>1</v>
      </c>
    </row>
    <row r="5706" spans="1:6" x14ac:dyDescent="0.25">
      <c r="A5706" s="3">
        <v>43933.375</v>
      </c>
      <c r="B5706" s="14">
        <f t="shared" si="178"/>
        <v>43933</v>
      </c>
      <c r="C5706">
        <v>3</v>
      </c>
      <c r="D5706" t="str">
        <f>VLOOKUP(C5706,'Справочник по тт'!$A$2:$C$5,3,FALSE)</f>
        <v>"Парабола"</v>
      </c>
      <c r="E5706" t="str">
        <f>IF(AND(C5706=1,B5706&lt;='Справочник по тт'!$D$1),'Справочник по тт'!$D$2,VLOOKUP(C5706,'Справочник по тт'!A:C,2,FALSE))</f>
        <v>"Парабола" пр. Дмитриева д.6/1</v>
      </c>
      <c r="F5706" s="2">
        <f t="shared" si="179"/>
        <v>1</v>
      </c>
    </row>
    <row r="5707" spans="1:6" x14ac:dyDescent="0.25">
      <c r="A5707" s="3">
        <v>43933.375</v>
      </c>
      <c r="B5707" s="14">
        <f t="shared" si="178"/>
        <v>43933</v>
      </c>
      <c r="C5707">
        <v>3</v>
      </c>
      <c r="D5707" t="str">
        <f>VLOOKUP(C5707,'Справочник по тт'!$A$2:$C$5,3,FALSE)</f>
        <v>"Парабола"</v>
      </c>
      <c r="E5707" t="str">
        <f>IF(AND(C5707=1,B5707&lt;='Справочник по тт'!$D$1),'Справочник по тт'!$D$2,VLOOKUP(C5707,'Справочник по тт'!A:C,2,FALSE))</f>
        <v>"Парабола" пр. Дмитриева д.6/1</v>
      </c>
      <c r="F5707" s="2">
        <f t="shared" si="179"/>
        <v>1</v>
      </c>
    </row>
    <row r="5708" spans="1:6" x14ac:dyDescent="0.25">
      <c r="A5708" s="3">
        <v>43933.375</v>
      </c>
      <c r="B5708" s="14">
        <f t="shared" si="178"/>
        <v>43933</v>
      </c>
      <c r="C5708">
        <v>3</v>
      </c>
      <c r="D5708" t="str">
        <f>VLOOKUP(C5708,'Справочник по тт'!$A$2:$C$5,3,FALSE)</f>
        <v>"Парабола"</v>
      </c>
      <c r="E5708" t="str">
        <f>IF(AND(C5708=1,B5708&lt;='Справочник по тт'!$D$1),'Справочник по тт'!$D$2,VLOOKUP(C5708,'Справочник по тт'!A:C,2,FALSE))</f>
        <v>"Парабола" пр. Дмитриева д.6/1</v>
      </c>
      <c r="F5708" s="2">
        <f t="shared" si="179"/>
        <v>1</v>
      </c>
    </row>
    <row r="5709" spans="1:6" x14ac:dyDescent="0.25">
      <c r="A5709" s="3">
        <v>43933.375</v>
      </c>
      <c r="B5709" s="14">
        <f t="shared" si="178"/>
        <v>43933</v>
      </c>
      <c r="C5709">
        <v>3</v>
      </c>
      <c r="D5709" t="str">
        <f>VLOOKUP(C5709,'Справочник по тт'!$A$2:$C$5,3,FALSE)</f>
        <v>"Парабола"</v>
      </c>
      <c r="E5709" t="str">
        <f>IF(AND(C5709=1,B5709&lt;='Справочник по тт'!$D$1),'Справочник по тт'!$D$2,VLOOKUP(C5709,'Справочник по тт'!A:C,2,FALSE))</f>
        <v>"Парабола" пр. Дмитриева д.6/1</v>
      </c>
      <c r="F5709" s="2">
        <f t="shared" si="179"/>
        <v>1</v>
      </c>
    </row>
    <row r="5710" spans="1:6" x14ac:dyDescent="0.25">
      <c r="A5710" s="3">
        <v>43933.416666666664</v>
      </c>
      <c r="B5710" s="14">
        <f t="shared" si="178"/>
        <v>43933</v>
      </c>
      <c r="C5710">
        <v>3</v>
      </c>
      <c r="D5710" t="str">
        <f>VLOOKUP(C5710,'Справочник по тт'!$A$2:$C$5,3,FALSE)</f>
        <v>"Парабола"</v>
      </c>
      <c r="E5710" t="str">
        <f>IF(AND(C5710=1,B5710&lt;='Справочник по тт'!$D$1),'Справочник по тт'!$D$2,VLOOKUP(C5710,'Справочник по тт'!A:C,2,FALSE))</f>
        <v>"Парабола" пр. Дмитриева д.6/1</v>
      </c>
      <c r="F5710" s="2">
        <f t="shared" si="179"/>
        <v>1</v>
      </c>
    </row>
    <row r="5711" spans="1:6" x14ac:dyDescent="0.25">
      <c r="A5711" s="3">
        <v>43933.416666666664</v>
      </c>
      <c r="B5711" s="14">
        <f t="shared" si="178"/>
        <v>43933</v>
      </c>
      <c r="C5711">
        <v>3</v>
      </c>
      <c r="D5711" t="str">
        <f>VLOOKUP(C5711,'Справочник по тт'!$A$2:$C$5,3,FALSE)</f>
        <v>"Парабола"</v>
      </c>
      <c r="E5711" t="str">
        <f>IF(AND(C5711=1,B5711&lt;='Справочник по тт'!$D$1),'Справочник по тт'!$D$2,VLOOKUP(C5711,'Справочник по тт'!A:C,2,FALSE))</f>
        <v>"Парабола" пр. Дмитриева д.6/1</v>
      </c>
      <c r="F5711" s="2">
        <f t="shared" si="179"/>
        <v>1</v>
      </c>
    </row>
    <row r="5712" spans="1:6" x14ac:dyDescent="0.25">
      <c r="A5712" s="3">
        <v>43933.416666666664</v>
      </c>
      <c r="B5712" s="14">
        <f t="shared" si="178"/>
        <v>43933</v>
      </c>
      <c r="C5712">
        <v>3</v>
      </c>
      <c r="D5712" t="str">
        <f>VLOOKUP(C5712,'Справочник по тт'!$A$2:$C$5,3,FALSE)</f>
        <v>"Парабола"</v>
      </c>
      <c r="E5712" t="str">
        <f>IF(AND(C5712=1,B5712&lt;='Справочник по тт'!$D$1),'Справочник по тт'!$D$2,VLOOKUP(C5712,'Справочник по тт'!A:C,2,FALSE))</f>
        <v>"Парабола" пр. Дмитриева д.6/1</v>
      </c>
      <c r="F5712" s="2">
        <f t="shared" si="179"/>
        <v>1</v>
      </c>
    </row>
    <row r="5713" spans="1:6" x14ac:dyDescent="0.25">
      <c r="A5713" s="3">
        <v>43933.416666666664</v>
      </c>
      <c r="B5713" s="14">
        <f t="shared" si="178"/>
        <v>43933</v>
      </c>
      <c r="C5713">
        <v>3</v>
      </c>
      <c r="D5713" t="str">
        <f>VLOOKUP(C5713,'Справочник по тт'!$A$2:$C$5,3,FALSE)</f>
        <v>"Парабола"</v>
      </c>
      <c r="E5713" t="str">
        <f>IF(AND(C5713=1,B5713&lt;='Справочник по тт'!$D$1),'Справочник по тт'!$D$2,VLOOKUP(C5713,'Справочник по тт'!A:C,2,FALSE))</f>
        <v>"Парабола" пр. Дмитриева д.6/1</v>
      </c>
      <c r="F5713" s="2">
        <f t="shared" si="179"/>
        <v>1</v>
      </c>
    </row>
    <row r="5714" spans="1:6" x14ac:dyDescent="0.25">
      <c r="A5714" s="3">
        <v>43933.416666666664</v>
      </c>
      <c r="B5714" s="14">
        <f t="shared" si="178"/>
        <v>43933</v>
      </c>
      <c r="C5714">
        <v>3</v>
      </c>
      <c r="D5714" t="str">
        <f>VLOOKUP(C5714,'Справочник по тт'!$A$2:$C$5,3,FALSE)</f>
        <v>"Парабола"</v>
      </c>
      <c r="E5714" t="str">
        <f>IF(AND(C5714=1,B5714&lt;='Справочник по тт'!$D$1),'Справочник по тт'!$D$2,VLOOKUP(C5714,'Справочник по тт'!A:C,2,FALSE))</f>
        <v>"Парабола" пр. Дмитриева д.6/1</v>
      </c>
      <c r="F5714" s="2">
        <f t="shared" si="179"/>
        <v>1</v>
      </c>
    </row>
    <row r="5715" spans="1:6" x14ac:dyDescent="0.25">
      <c r="A5715" s="3">
        <v>43933.416666666664</v>
      </c>
      <c r="B5715" s="14">
        <f t="shared" si="178"/>
        <v>43933</v>
      </c>
      <c r="C5715">
        <v>3</v>
      </c>
      <c r="D5715" t="str">
        <f>VLOOKUP(C5715,'Справочник по тт'!$A$2:$C$5,3,FALSE)</f>
        <v>"Парабола"</v>
      </c>
      <c r="E5715" t="str">
        <f>IF(AND(C5715=1,B5715&lt;='Справочник по тт'!$D$1),'Справочник по тт'!$D$2,VLOOKUP(C5715,'Справочник по тт'!A:C,2,FALSE))</f>
        <v>"Парабола" пр. Дмитриева д.6/1</v>
      </c>
      <c r="F5715" s="2">
        <f t="shared" si="179"/>
        <v>1</v>
      </c>
    </row>
    <row r="5716" spans="1:6" x14ac:dyDescent="0.25">
      <c r="A5716" s="3">
        <v>43933.458333333336</v>
      </c>
      <c r="B5716" s="14">
        <f t="shared" si="178"/>
        <v>43933</v>
      </c>
      <c r="C5716">
        <v>3</v>
      </c>
      <c r="D5716" t="str">
        <f>VLOOKUP(C5716,'Справочник по тт'!$A$2:$C$5,3,FALSE)</f>
        <v>"Парабола"</v>
      </c>
      <c r="E5716" t="str">
        <f>IF(AND(C5716=1,B5716&lt;='Справочник по тт'!$D$1),'Справочник по тт'!$D$2,VLOOKUP(C5716,'Справочник по тт'!A:C,2,FALSE))</f>
        <v>"Парабола" пр. Дмитриева д.6/1</v>
      </c>
      <c r="F5716" s="2">
        <f t="shared" si="179"/>
        <v>1</v>
      </c>
    </row>
    <row r="5717" spans="1:6" x14ac:dyDescent="0.25">
      <c r="A5717" s="3">
        <v>43933.458333333336</v>
      </c>
      <c r="B5717" s="14">
        <f t="shared" si="178"/>
        <v>43933</v>
      </c>
      <c r="C5717">
        <v>3</v>
      </c>
      <c r="D5717" t="str">
        <f>VLOOKUP(C5717,'Справочник по тт'!$A$2:$C$5,3,FALSE)</f>
        <v>"Парабола"</v>
      </c>
      <c r="E5717" t="str">
        <f>IF(AND(C5717=1,B5717&lt;='Справочник по тт'!$D$1),'Справочник по тт'!$D$2,VLOOKUP(C5717,'Справочник по тт'!A:C,2,FALSE))</f>
        <v>"Парабола" пр. Дмитриева д.6/1</v>
      </c>
      <c r="F5717" s="2">
        <f t="shared" si="179"/>
        <v>1</v>
      </c>
    </row>
    <row r="5718" spans="1:6" x14ac:dyDescent="0.25">
      <c r="A5718" s="3">
        <v>43933.5</v>
      </c>
      <c r="B5718" s="14">
        <f t="shared" si="178"/>
        <v>43933</v>
      </c>
      <c r="C5718">
        <v>3</v>
      </c>
      <c r="D5718" t="str">
        <f>VLOOKUP(C5718,'Справочник по тт'!$A$2:$C$5,3,FALSE)</f>
        <v>"Парабола"</v>
      </c>
      <c r="E5718" t="str">
        <f>IF(AND(C5718=1,B5718&lt;='Справочник по тт'!$D$1),'Справочник по тт'!$D$2,VLOOKUP(C5718,'Справочник по тт'!A:C,2,FALSE))</f>
        <v>"Парабола" пр. Дмитриева д.6/1</v>
      </c>
      <c r="F5718" s="2">
        <f t="shared" si="179"/>
        <v>1</v>
      </c>
    </row>
    <row r="5719" spans="1:6" x14ac:dyDescent="0.25">
      <c r="A5719" s="3">
        <v>43933.5</v>
      </c>
      <c r="B5719" s="14">
        <f t="shared" si="178"/>
        <v>43933</v>
      </c>
      <c r="C5719">
        <v>3</v>
      </c>
      <c r="D5719" t="str">
        <f>VLOOKUP(C5719,'Справочник по тт'!$A$2:$C$5,3,FALSE)</f>
        <v>"Парабола"</v>
      </c>
      <c r="E5719" t="str">
        <f>IF(AND(C5719=1,B5719&lt;='Справочник по тт'!$D$1),'Справочник по тт'!$D$2,VLOOKUP(C5719,'Справочник по тт'!A:C,2,FALSE))</f>
        <v>"Парабола" пр. Дмитриева д.6/1</v>
      </c>
      <c r="F5719" s="2">
        <f t="shared" si="179"/>
        <v>1</v>
      </c>
    </row>
    <row r="5720" spans="1:6" x14ac:dyDescent="0.25">
      <c r="A5720" s="3">
        <v>43933.5</v>
      </c>
      <c r="B5720" s="14">
        <f t="shared" si="178"/>
        <v>43933</v>
      </c>
      <c r="C5720">
        <v>3</v>
      </c>
      <c r="D5720" t="str">
        <f>VLOOKUP(C5720,'Справочник по тт'!$A$2:$C$5,3,FALSE)</f>
        <v>"Парабола"</v>
      </c>
      <c r="E5720" t="str">
        <f>IF(AND(C5720=1,B5720&lt;='Справочник по тт'!$D$1),'Справочник по тт'!$D$2,VLOOKUP(C5720,'Справочник по тт'!A:C,2,FALSE))</f>
        <v>"Парабола" пр. Дмитриева д.6/1</v>
      </c>
      <c r="F5720" s="2">
        <f t="shared" si="179"/>
        <v>1</v>
      </c>
    </row>
    <row r="5721" spans="1:6" x14ac:dyDescent="0.25">
      <c r="A5721" s="3">
        <v>43933.5</v>
      </c>
      <c r="B5721" s="14">
        <f t="shared" si="178"/>
        <v>43933</v>
      </c>
      <c r="C5721">
        <v>3</v>
      </c>
      <c r="D5721" t="str">
        <f>VLOOKUP(C5721,'Справочник по тт'!$A$2:$C$5,3,FALSE)</f>
        <v>"Парабола"</v>
      </c>
      <c r="E5721" t="str">
        <f>IF(AND(C5721=1,B5721&lt;='Справочник по тт'!$D$1),'Справочник по тт'!$D$2,VLOOKUP(C5721,'Справочник по тт'!A:C,2,FALSE))</f>
        <v>"Парабола" пр. Дмитриева д.6/1</v>
      </c>
      <c r="F5721" s="2">
        <f t="shared" si="179"/>
        <v>1</v>
      </c>
    </row>
    <row r="5722" spans="1:6" x14ac:dyDescent="0.25">
      <c r="A5722" s="3">
        <v>43933.5</v>
      </c>
      <c r="B5722" s="14">
        <f t="shared" si="178"/>
        <v>43933</v>
      </c>
      <c r="C5722">
        <v>3</v>
      </c>
      <c r="D5722" t="str">
        <f>VLOOKUP(C5722,'Справочник по тт'!$A$2:$C$5,3,FALSE)</f>
        <v>"Парабола"</v>
      </c>
      <c r="E5722" t="str">
        <f>IF(AND(C5722=1,B5722&lt;='Справочник по тт'!$D$1),'Справочник по тт'!$D$2,VLOOKUP(C5722,'Справочник по тт'!A:C,2,FALSE))</f>
        <v>"Парабола" пр. Дмитриева д.6/1</v>
      </c>
      <c r="F5722" s="2">
        <f t="shared" si="179"/>
        <v>1</v>
      </c>
    </row>
    <row r="5723" spans="1:6" x14ac:dyDescent="0.25">
      <c r="A5723" s="3">
        <v>43933.541666666664</v>
      </c>
      <c r="B5723" s="14">
        <f t="shared" si="178"/>
        <v>43933</v>
      </c>
      <c r="C5723">
        <v>3</v>
      </c>
      <c r="D5723" t="str">
        <f>VLOOKUP(C5723,'Справочник по тт'!$A$2:$C$5,3,FALSE)</f>
        <v>"Парабола"</v>
      </c>
      <c r="E5723" t="str">
        <f>IF(AND(C5723=1,B5723&lt;='Справочник по тт'!$D$1),'Справочник по тт'!$D$2,VLOOKUP(C5723,'Справочник по тт'!A:C,2,FALSE))</f>
        <v>"Парабола" пр. Дмитриева д.6/1</v>
      </c>
      <c r="F5723" s="2">
        <f t="shared" si="179"/>
        <v>1</v>
      </c>
    </row>
    <row r="5724" spans="1:6" x14ac:dyDescent="0.25">
      <c r="A5724" s="3">
        <v>43933.541666666664</v>
      </c>
      <c r="B5724" s="14">
        <f t="shared" si="178"/>
        <v>43933</v>
      </c>
      <c r="C5724">
        <v>3</v>
      </c>
      <c r="D5724" t="str">
        <f>VLOOKUP(C5724,'Справочник по тт'!$A$2:$C$5,3,FALSE)</f>
        <v>"Парабола"</v>
      </c>
      <c r="E5724" t="str">
        <f>IF(AND(C5724=1,B5724&lt;='Справочник по тт'!$D$1),'Справочник по тт'!$D$2,VLOOKUP(C5724,'Справочник по тт'!A:C,2,FALSE))</f>
        <v>"Парабола" пр. Дмитриева д.6/1</v>
      </c>
      <c r="F5724" s="2">
        <f t="shared" si="179"/>
        <v>1</v>
      </c>
    </row>
    <row r="5725" spans="1:6" x14ac:dyDescent="0.25">
      <c r="A5725" s="3">
        <v>43933.561805555553</v>
      </c>
      <c r="B5725" s="14">
        <f t="shared" si="178"/>
        <v>43933</v>
      </c>
      <c r="C5725">
        <v>3</v>
      </c>
      <c r="D5725" t="str">
        <f>VLOOKUP(C5725,'Справочник по тт'!$A$2:$C$5,3,FALSE)</f>
        <v>"Парабола"</v>
      </c>
      <c r="E5725" t="str">
        <f>IF(AND(C5725=1,B5725&lt;='Справочник по тт'!$D$1),'Справочник по тт'!$D$2,VLOOKUP(C5725,'Справочник по тт'!A:C,2,FALSE))</f>
        <v>"Парабола" пр. Дмитриева д.6/1</v>
      </c>
      <c r="F5725" s="2">
        <f t="shared" si="179"/>
        <v>1</v>
      </c>
    </row>
    <row r="5726" spans="1:6" x14ac:dyDescent="0.25">
      <c r="A5726" s="3">
        <v>43933.574999999997</v>
      </c>
      <c r="B5726" s="14">
        <f t="shared" si="178"/>
        <v>43933</v>
      </c>
      <c r="C5726">
        <v>3</v>
      </c>
      <c r="D5726" t="str">
        <f>VLOOKUP(C5726,'Справочник по тт'!$A$2:$C$5,3,FALSE)</f>
        <v>"Парабола"</v>
      </c>
      <c r="E5726" t="str">
        <f>IF(AND(C5726=1,B5726&lt;='Справочник по тт'!$D$1),'Справочник по тт'!$D$2,VLOOKUP(C5726,'Справочник по тт'!A:C,2,FALSE))</f>
        <v>"Парабола" пр. Дмитриева д.6/1</v>
      </c>
      <c r="F5726" s="2">
        <f t="shared" si="179"/>
        <v>1</v>
      </c>
    </row>
    <row r="5727" spans="1:6" x14ac:dyDescent="0.25">
      <c r="A5727" s="3">
        <v>43933.583333333336</v>
      </c>
      <c r="B5727" s="14">
        <f t="shared" si="178"/>
        <v>43933</v>
      </c>
      <c r="C5727">
        <v>3</v>
      </c>
      <c r="D5727" t="str">
        <f>VLOOKUP(C5727,'Справочник по тт'!$A$2:$C$5,3,FALSE)</f>
        <v>"Парабола"</v>
      </c>
      <c r="E5727" t="str">
        <f>IF(AND(C5727=1,B5727&lt;='Справочник по тт'!$D$1),'Справочник по тт'!$D$2,VLOOKUP(C5727,'Справочник по тт'!A:C,2,FALSE))</f>
        <v>"Парабола" пр. Дмитриева д.6/1</v>
      </c>
      <c r="F5727" s="2">
        <f t="shared" si="179"/>
        <v>1</v>
      </c>
    </row>
    <row r="5728" spans="1:6" x14ac:dyDescent="0.25">
      <c r="A5728" s="3">
        <v>43933.583333333336</v>
      </c>
      <c r="B5728" s="14">
        <f t="shared" si="178"/>
        <v>43933</v>
      </c>
      <c r="C5728">
        <v>3</v>
      </c>
      <c r="D5728" t="str">
        <f>VLOOKUP(C5728,'Справочник по тт'!$A$2:$C$5,3,FALSE)</f>
        <v>"Парабола"</v>
      </c>
      <c r="E5728" t="str">
        <f>IF(AND(C5728=1,B5728&lt;='Справочник по тт'!$D$1),'Справочник по тт'!$D$2,VLOOKUP(C5728,'Справочник по тт'!A:C,2,FALSE))</f>
        <v>"Парабола" пр. Дмитриева д.6/1</v>
      </c>
      <c r="F5728" s="2">
        <f t="shared" si="179"/>
        <v>1</v>
      </c>
    </row>
    <row r="5729" spans="1:6" x14ac:dyDescent="0.25">
      <c r="A5729" s="3">
        <v>43933.583333333336</v>
      </c>
      <c r="B5729" s="14">
        <f t="shared" si="178"/>
        <v>43933</v>
      </c>
      <c r="C5729">
        <v>3</v>
      </c>
      <c r="D5729" t="str">
        <f>VLOOKUP(C5729,'Справочник по тт'!$A$2:$C$5,3,FALSE)</f>
        <v>"Парабола"</v>
      </c>
      <c r="E5729" t="str">
        <f>IF(AND(C5729=1,B5729&lt;='Справочник по тт'!$D$1),'Справочник по тт'!$D$2,VLOOKUP(C5729,'Справочник по тт'!A:C,2,FALSE))</f>
        <v>"Парабола" пр. Дмитриева д.6/1</v>
      </c>
      <c r="F5729" s="2">
        <f t="shared" si="179"/>
        <v>1</v>
      </c>
    </row>
    <row r="5730" spans="1:6" x14ac:dyDescent="0.25">
      <c r="A5730" s="3">
        <v>43933.583333333336</v>
      </c>
      <c r="B5730" s="14">
        <f t="shared" si="178"/>
        <v>43933</v>
      </c>
      <c r="C5730">
        <v>3</v>
      </c>
      <c r="D5730" t="str">
        <f>VLOOKUP(C5730,'Справочник по тт'!$A$2:$C$5,3,FALSE)</f>
        <v>"Парабола"</v>
      </c>
      <c r="E5730" t="str">
        <f>IF(AND(C5730=1,B5730&lt;='Справочник по тт'!$D$1),'Справочник по тт'!$D$2,VLOOKUP(C5730,'Справочник по тт'!A:C,2,FALSE))</f>
        <v>"Парабола" пр. Дмитриева д.6/1</v>
      </c>
      <c r="F5730" s="2">
        <f t="shared" si="179"/>
        <v>1</v>
      </c>
    </row>
    <row r="5731" spans="1:6" x14ac:dyDescent="0.25">
      <c r="A5731" s="3">
        <v>43933.583333333336</v>
      </c>
      <c r="B5731" s="14">
        <f t="shared" si="178"/>
        <v>43933</v>
      </c>
      <c r="C5731">
        <v>3</v>
      </c>
      <c r="D5731" t="str">
        <f>VLOOKUP(C5731,'Справочник по тт'!$A$2:$C$5,3,FALSE)</f>
        <v>"Парабола"</v>
      </c>
      <c r="E5731" t="str">
        <f>IF(AND(C5731=1,B5731&lt;='Справочник по тт'!$D$1),'Справочник по тт'!$D$2,VLOOKUP(C5731,'Справочник по тт'!A:C,2,FALSE))</f>
        <v>"Парабола" пр. Дмитриева д.6/1</v>
      </c>
      <c r="F5731" s="2">
        <f t="shared" si="179"/>
        <v>1</v>
      </c>
    </row>
    <row r="5732" spans="1:6" x14ac:dyDescent="0.25">
      <c r="A5732" s="3">
        <v>43933.583333333336</v>
      </c>
      <c r="B5732" s="14">
        <f t="shared" si="178"/>
        <v>43933</v>
      </c>
      <c r="C5732">
        <v>3</v>
      </c>
      <c r="D5732" t="str">
        <f>VLOOKUP(C5732,'Справочник по тт'!$A$2:$C$5,3,FALSE)</f>
        <v>"Парабола"</v>
      </c>
      <c r="E5732" t="str">
        <f>IF(AND(C5732=1,B5732&lt;='Справочник по тт'!$D$1),'Справочник по тт'!$D$2,VLOOKUP(C5732,'Справочник по тт'!A:C,2,FALSE))</f>
        <v>"Парабола" пр. Дмитриева д.6/1</v>
      </c>
      <c r="F5732" s="2">
        <f t="shared" si="179"/>
        <v>1</v>
      </c>
    </row>
    <row r="5733" spans="1:6" x14ac:dyDescent="0.25">
      <c r="A5733" s="3">
        <v>43933.625</v>
      </c>
      <c r="B5733" s="14">
        <f t="shared" si="178"/>
        <v>43933</v>
      </c>
      <c r="C5733">
        <v>3</v>
      </c>
      <c r="D5733" t="str">
        <f>VLOOKUP(C5733,'Справочник по тт'!$A$2:$C$5,3,FALSE)</f>
        <v>"Парабола"</v>
      </c>
      <c r="E5733" t="str">
        <f>IF(AND(C5733=1,B5733&lt;='Справочник по тт'!$D$1),'Справочник по тт'!$D$2,VLOOKUP(C5733,'Справочник по тт'!A:C,2,FALSE))</f>
        <v>"Парабола" пр. Дмитриева д.6/1</v>
      </c>
      <c r="F5733" s="2">
        <f t="shared" si="179"/>
        <v>1</v>
      </c>
    </row>
    <row r="5734" spans="1:6" x14ac:dyDescent="0.25">
      <c r="A5734" s="3">
        <v>43933.625</v>
      </c>
      <c r="B5734" s="14">
        <f t="shared" si="178"/>
        <v>43933</v>
      </c>
      <c r="C5734">
        <v>3</v>
      </c>
      <c r="D5734" t="str">
        <f>VLOOKUP(C5734,'Справочник по тт'!$A$2:$C$5,3,FALSE)</f>
        <v>"Парабола"</v>
      </c>
      <c r="E5734" t="str">
        <f>IF(AND(C5734=1,B5734&lt;='Справочник по тт'!$D$1),'Справочник по тт'!$D$2,VLOOKUP(C5734,'Справочник по тт'!A:C,2,FALSE))</f>
        <v>"Парабола" пр. Дмитриева д.6/1</v>
      </c>
      <c r="F5734" s="2">
        <f t="shared" si="179"/>
        <v>1</v>
      </c>
    </row>
    <row r="5735" spans="1:6" x14ac:dyDescent="0.25">
      <c r="A5735" s="3">
        <v>43933.625</v>
      </c>
      <c r="B5735" s="14">
        <f t="shared" si="178"/>
        <v>43933</v>
      </c>
      <c r="C5735">
        <v>3</v>
      </c>
      <c r="D5735" t="str">
        <f>VLOOKUP(C5735,'Справочник по тт'!$A$2:$C$5,3,FALSE)</f>
        <v>"Парабола"</v>
      </c>
      <c r="E5735" t="str">
        <f>IF(AND(C5735=1,B5735&lt;='Справочник по тт'!$D$1),'Справочник по тт'!$D$2,VLOOKUP(C5735,'Справочник по тт'!A:C,2,FALSE))</f>
        <v>"Парабола" пр. Дмитриева д.6/1</v>
      </c>
      <c r="F5735" s="2">
        <f t="shared" si="179"/>
        <v>1</v>
      </c>
    </row>
    <row r="5736" spans="1:6" x14ac:dyDescent="0.25">
      <c r="A5736" s="3">
        <v>43933.666666666664</v>
      </c>
      <c r="B5736" s="14">
        <f t="shared" si="178"/>
        <v>43933</v>
      </c>
      <c r="C5736">
        <v>3</v>
      </c>
      <c r="D5736" t="str">
        <f>VLOOKUP(C5736,'Справочник по тт'!$A$2:$C$5,3,FALSE)</f>
        <v>"Парабола"</v>
      </c>
      <c r="E5736" t="str">
        <f>IF(AND(C5736=1,B5736&lt;='Справочник по тт'!$D$1),'Справочник по тт'!$D$2,VLOOKUP(C5736,'Справочник по тт'!A:C,2,FALSE))</f>
        <v>"Парабола" пр. Дмитриева д.6/1</v>
      </c>
      <c r="F5736" s="2">
        <f t="shared" si="179"/>
        <v>1</v>
      </c>
    </row>
    <row r="5737" spans="1:6" x14ac:dyDescent="0.25">
      <c r="A5737" s="3">
        <v>43933.666666666664</v>
      </c>
      <c r="B5737" s="14">
        <f t="shared" si="178"/>
        <v>43933</v>
      </c>
      <c r="C5737">
        <v>3</v>
      </c>
      <c r="D5737" t="str">
        <f>VLOOKUP(C5737,'Справочник по тт'!$A$2:$C$5,3,FALSE)</f>
        <v>"Парабола"</v>
      </c>
      <c r="E5737" t="str">
        <f>IF(AND(C5737=1,B5737&lt;='Справочник по тт'!$D$1),'Справочник по тт'!$D$2,VLOOKUP(C5737,'Справочник по тт'!A:C,2,FALSE))</f>
        <v>"Парабола" пр. Дмитриева д.6/1</v>
      </c>
      <c r="F5737" s="2">
        <f t="shared" si="179"/>
        <v>1</v>
      </c>
    </row>
    <row r="5738" spans="1:6" x14ac:dyDescent="0.25">
      <c r="A5738" s="3">
        <v>43933.666666666664</v>
      </c>
      <c r="B5738" s="14">
        <f t="shared" si="178"/>
        <v>43933</v>
      </c>
      <c r="C5738">
        <v>3</v>
      </c>
      <c r="D5738" t="str">
        <f>VLOOKUP(C5738,'Справочник по тт'!$A$2:$C$5,3,FALSE)</f>
        <v>"Парабола"</v>
      </c>
      <c r="E5738" t="str">
        <f>IF(AND(C5738=1,B5738&lt;='Справочник по тт'!$D$1),'Справочник по тт'!$D$2,VLOOKUP(C5738,'Справочник по тт'!A:C,2,FALSE))</f>
        <v>"Парабола" пр. Дмитриева д.6/1</v>
      </c>
      <c r="F5738" s="2">
        <f t="shared" si="179"/>
        <v>1</v>
      </c>
    </row>
    <row r="5739" spans="1:6" x14ac:dyDescent="0.25">
      <c r="A5739" s="3">
        <v>43933.666666666664</v>
      </c>
      <c r="B5739" s="14">
        <f t="shared" si="178"/>
        <v>43933</v>
      </c>
      <c r="C5739">
        <v>3</v>
      </c>
      <c r="D5739" t="str">
        <f>VLOOKUP(C5739,'Справочник по тт'!$A$2:$C$5,3,FALSE)</f>
        <v>"Парабола"</v>
      </c>
      <c r="E5739" t="str">
        <f>IF(AND(C5739=1,B5739&lt;='Справочник по тт'!$D$1),'Справочник по тт'!$D$2,VLOOKUP(C5739,'Справочник по тт'!A:C,2,FALSE))</f>
        <v>"Парабола" пр. Дмитриева д.6/1</v>
      </c>
      <c r="F5739" s="2">
        <f t="shared" si="179"/>
        <v>1</v>
      </c>
    </row>
    <row r="5740" spans="1:6" x14ac:dyDescent="0.25">
      <c r="A5740" s="3">
        <v>43933.708333333336</v>
      </c>
      <c r="B5740" s="14">
        <f t="shared" si="178"/>
        <v>43933</v>
      </c>
      <c r="C5740">
        <v>3</v>
      </c>
      <c r="D5740" t="str">
        <f>VLOOKUP(C5740,'Справочник по тт'!$A$2:$C$5,3,FALSE)</f>
        <v>"Парабола"</v>
      </c>
      <c r="E5740" t="str">
        <f>IF(AND(C5740=1,B5740&lt;='Справочник по тт'!$D$1),'Справочник по тт'!$D$2,VLOOKUP(C5740,'Справочник по тт'!A:C,2,FALSE))</f>
        <v>"Парабола" пр. Дмитриева д.6/1</v>
      </c>
      <c r="F5740" s="2">
        <f t="shared" si="179"/>
        <v>1</v>
      </c>
    </row>
    <row r="5741" spans="1:6" x14ac:dyDescent="0.25">
      <c r="A5741" s="3">
        <v>43933.791666666664</v>
      </c>
      <c r="B5741" s="14">
        <f t="shared" si="178"/>
        <v>43933</v>
      </c>
      <c r="C5741">
        <v>3</v>
      </c>
      <c r="D5741" t="str">
        <f>VLOOKUP(C5741,'Справочник по тт'!$A$2:$C$5,3,FALSE)</f>
        <v>"Парабола"</v>
      </c>
      <c r="E5741" t="str">
        <f>IF(AND(C5741=1,B5741&lt;='Справочник по тт'!$D$1),'Справочник по тт'!$D$2,VLOOKUP(C5741,'Справочник по тт'!A:C,2,FALSE))</f>
        <v>"Парабола" пр. Дмитриева д.6/1</v>
      </c>
      <c r="F5741" s="2">
        <f t="shared" si="179"/>
        <v>1</v>
      </c>
    </row>
    <row r="5742" spans="1:6" x14ac:dyDescent="0.25">
      <c r="A5742" s="3">
        <v>43933.833333333336</v>
      </c>
      <c r="B5742" s="14">
        <f t="shared" si="178"/>
        <v>43933</v>
      </c>
      <c r="C5742">
        <v>3</v>
      </c>
      <c r="D5742" t="str">
        <f>VLOOKUP(C5742,'Справочник по тт'!$A$2:$C$5,3,FALSE)</f>
        <v>"Парабола"</v>
      </c>
      <c r="E5742" t="str">
        <f>IF(AND(C5742=1,B5742&lt;='Справочник по тт'!$D$1),'Справочник по тт'!$D$2,VLOOKUP(C5742,'Справочник по тт'!A:C,2,FALSE))</f>
        <v>"Парабола" пр. Дмитриева д.6/1</v>
      </c>
      <c r="F5742" s="2">
        <f t="shared" si="179"/>
        <v>1</v>
      </c>
    </row>
    <row r="5743" spans="1:6" x14ac:dyDescent="0.25">
      <c r="A5743" s="3">
        <v>43933.833333333336</v>
      </c>
      <c r="B5743" s="14">
        <f t="shared" si="178"/>
        <v>43933</v>
      </c>
      <c r="C5743">
        <v>3</v>
      </c>
      <c r="D5743" t="str">
        <f>VLOOKUP(C5743,'Справочник по тт'!$A$2:$C$5,3,FALSE)</f>
        <v>"Парабола"</v>
      </c>
      <c r="E5743" t="str">
        <f>IF(AND(C5743=1,B5743&lt;='Справочник по тт'!$D$1),'Справочник по тт'!$D$2,VLOOKUP(C5743,'Справочник по тт'!A:C,2,FALSE))</f>
        <v>"Парабола" пр. Дмитриева д.6/1</v>
      </c>
      <c r="F5743" s="2">
        <f t="shared" si="179"/>
        <v>1</v>
      </c>
    </row>
    <row r="5744" spans="1:6" x14ac:dyDescent="0.25">
      <c r="A5744" s="3">
        <v>43933.833333333336</v>
      </c>
      <c r="B5744" s="14">
        <f t="shared" si="178"/>
        <v>43933</v>
      </c>
      <c r="C5744">
        <v>3</v>
      </c>
      <c r="D5744" t="str">
        <f>VLOOKUP(C5744,'Справочник по тт'!$A$2:$C$5,3,FALSE)</f>
        <v>"Парабола"</v>
      </c>
      <c r="E5744" t="str">
        <f>IF(AND(C5744=1,B5744&lt;='Справочник по тт'!$D$1),'Справочник по тт'!$D$2,VLOOKUP(C5744,'Справочник по тт'!A:C,2,FALSE))</f>
        <v>"Парабола" пр. Дмитриева д.6/1</v>
      </c>
      <c r="F5744" s="2">
        <f t="shared" si="179"/>
        <v>1</v>
      </c>
    </row>
    <row r="5745" spans="1:6" x14ac:dyDescent="0.25">
      <c r="A5745" s="3">
        <v>43933.875</v>
      </c>
      <c r="B5745" s="14">
        <f t="shared" si="178"/>
        <v>43933</v>
      </c>
      <c r="C5745">
        <v>3</v>
      </c>
      <c r="D5745" t="str">
        <f>VLOOKUP(C5745,'Справочник по тт'!$A$2:$C$5,3,FALSE)</f>
        <v>"Парабола"</v>
      </c>
      <c r="E5745" t="str">
        <f>IF(AND(C5745=1,B5745&lt;='Справочник по тт'!$D$1),'Справочник по тт'!$D$2,VLOOKUP(C5745,'Справочник по тт'!A:C,2,FALSE))</f>
        <v>"Парабола" пр. Дмитриева д.6/1</v>
      </c>
      <c r="F5745" s="2">
        <f t="shared" si="179"/>
        <v>1</v>
      </c>
    </row>
    <row r="5746" spans="1:6" x14ac:dyDescent="0.25">
      <c r="A5746" s="3">
        <v>43933.875</v>
      </c>
      <c r="B5746" s="14">
        <f t="shared" si="178"/>
        <v>43933</v>
      </c>
      <c r="C5746">
        <v>3</v>
      </c>
      <c r="D5746" t="str">
        <f>VLOOKUP(C5746,'Справочник по тт'!$A$2:$C$5,3,FALSE)</f>
        <v>"Парабола"</v>
      </c>
      <c r="E5746" t="str">
        <f>IF(AND(C5746=1,B5746&lt;='Справочник по тт'!$D$1),'Справочник по тт'!$D$2,VLOOKUP(C5746,'Справочник по тт'!A:C,2,FALSE))</f>
        <v>"Парабола" пр. Дмитриева д.6/1</v>
      </c>
      <c r="F5746" s="2">
        <f t="shared" si="179"/>
        <v>1</v>
      </c>
    </row>
    <row r="5747" spans="1:6" x14ac:dyDescent="0.25">
      <c r="A5747" s="3">
        <v>43933.875</v>
      </c>
      <c r="B5747" s="14">
        <f t="shared" si="178"/>
        <v>43933</v>
      </c>
      <c r="C5747">
        <v>3</v>
      </c>
      <c r="D5747" t="str">
        <f>VLOOKUP(C5747,'Справочник по тт'!$A$2:$C$5,3,FALSE)</f>
        <v>"Парабола"</v>
      </c>
      <c r="E5747" t="str">
        <f>IF(AND(C5747=1,B5747&lt;='Справочник по тт'!$D$1),'Справочник по тт'!$D$2,VLOOKUP(C5747,'Справочник по тт'!A:C,2,FALSE))</f>
        <v>"Парабола" пр. Дмитриева д.6/1</v>
      </c>
      <c r="F5747" s="2">
        <f t="shared" si="179"/>
        <v>1</v>
      </c>
    </row>
    <row r="5748" spans="1:6" x14ac:dyDescent="0.25">
      <c r="A5748" s="3">
        <v>43934.041666666664</v>
      </c>
      <c r="B5748" s="14">
        <f t="shared" si="178"/>
        <v>43934</v>
      </c>
      <c r="C5748">
        <v>3</v>
      </c>
      <c r="D5748" t="str">
        <f>VLOOKUP(C5748,'Справочник по тт'!$A$2:$C$5,3,FALSE)</f>
        <v>"Парабола"</v>
      </c>
      <c r="E5748" t="str">
        <f>IF(AND(C5748=1,B5748&lt;='Справочник по тт'!$D$1),'Справочник по тт'!$D$2,VLOOKUP(C5748,'Справочник по тт'!A:C,2,FALSE))</f>
        <v>"Парабола" пр. Дмитриева д.6/1</v>
      </c>
      <c r="F5748" s="2">
        <f t="shared" si="179"/>
        <v>1</v>
      </c>
    </row>
    <row r="5749" spans="1:6" x14ac:dyDescent="0.25">
      <c r="A5749" s="3">
        <v>43934.083333333336</v>
      </c>
      <c r="B5749" s="14">
        <f t="shared" si="178"/>
        <v>43934</v>
      </c>
      <c r="C5749">
        <v>3</v>
      </c>
      <c r="D5749" t="str">
        <f>VLOOKUP(C5749,'Справочник по тт'!$A$2:$C$5,3,FALSE)</f>
        <v>"Парабола"</v>
      </c>
      <c r="E5749" t="str">
        <f>IF(AND(C5749=1,B5749&lt;='Справочник по тт'!$D$1),'Справочник по тт'!$D$2,VLOOKUP(C5749,'Справочник по тт'!A:C,2,FALSE))</f>
        <v>"Парабола" пр. Дмитриева д.6/1</v>
      </c>
      <c r="F5749" s="2">
        <f t="shared" si="179"/>
        <v>1</v>
      </c>
    </row>
    <row r="5750" spans="1:6" x14ac:dyDescent="0.25">
      <c r="A5750" s="3">
        <v>43934.200694444444</v>
      </c>
      <c r="B5750" s="14">
        <f t="shared" si="178"/>
        <v>43934</v>
      </c>
      <c r="C5750">
        <v>3</v>
      </c>
      <c r="D5750" t="str">
        <f>VLOOKUP(C5750,'Справочник по тт'!$A$2:$C$5,3,FALSE)</f>
        <v>"Парабола"</v>
      </c>
      <c r="E5750" t="str">
        <f>IF(AND(C5750=1,B5750&lt;='Справочник по тт'!$D$1),'Справочник по тт'!$D$2,VLOOKUP(C5750,'Справочник по тт'!A:C,2,FALSE))</f>
        <v>"Парабола" пр. Дмитриева д.6/1</v>
      </c>
      <c r="F5750" s="2">
        <f t="shared" si="179"/>
        <v>1</v>
      </c>
    </row>
    <row r="5751" spans="1:6" x14ac:dyDescent="0.25">
      <c r="A5751" s="3">
        <v>43934.208333333336</v>
      </c>
      <c r="B5751" s="14">
        <f t="shared" si="178"/>
        <v>43934</v>
      </c>
      <c r="C5751">
        <v>3</v>
      </c>
      <c r="D5751" t="str">
        <f>VLOOKUP(C5751,'Справочник по тт'!$A$2:$C$5,3,FALSE)</f>
        <v>"Парабола"</v>
      </c>
      <c r="E5751" t="str">
        <f>IF(AND(C5751=1,B5751&lt;='Справочник по тт'!$D$1),'Справочник по тт'!$D$2,VLOOKUP(C5751,'Справочник по тт'!A:C,2,FALSE))</f>
        <v>"Парабола" пр. Дмитриева д.6/1</v>
      </c>
      <c r="F5751" s="2">
        <f t="shared" si="179"/>
        <v>1</v>
      </c>
    </row>
    <row r="5752" spans="1:6" x14ac:dyDescent="0.25">
      <c r="A5752" s="3">
        <v>43934.3125</v>
      </c>
      <c r="B5752" s="14">
        <f t="shared" si="178"/>
        <v>43934</v>
      </c>
      <c r="C5752">
        <v>3</v>
      </c>
      <c r="D5752" t="str">
        <f>VLOOKUP(C5752,'Справочник по тт'!$A$2:$C$5,3,FALSE)</f>
        <v>"Парабола"</v>
      </c>
      <c r="E5752" t="str">
        <f>IF(AND(C5752=1,B5752&lt;='Справочник по тт'!$D$1),'Справочник по тт'!$D$2,VLOOKUP(C5752,'Справочник по тт'!A:C,2,FALSE))</f>
        <v>"Парабола" пр. Дмитриева д.6/1</v>
      </c>
      <c r="F5752" s="2">
        <f t="shared" si="179"/>
        <v>1</v>
      </c>
    </row>
    <row r="5753" spans="1:6" x14ac:dyDescent="0.25">
      <c r="A5753" s="3">
        <v>43934.333333333336</v>
      </c>
      <c r="B5753" s="14">
        <f t="shared" si="178"/>
        <v>43934</v>
      </c>
      <c r="C5753">
        <v>3</v>
      </c>
      <c r="D5753" t="str">
        <f>VLOOKUP(C5753,'Справочник по тт'!$A$2:$C$5,3,FALSE)</f>
        <v>"Парабола"</v>
      </c>
      <c r="E5753" t="str">
        <f>IF(AND(C5753=1,B5753&lt;='Справочник по тт'!$D$1),'Справочник по тт'!$D$2,VLOOKUP(C5753,'Справочник по тт'!A:C,2,FALSE))</f>
        <v>"Парабола" пр. Дмитриева д.6/1</v>
      </c>
      <c r="F5753" s="2">
        <f t="shared" si="179"/>
        <v>1</v>
      </c>
    </row>
    <row r="5754" spans="1:6" x14ac:dyDescent="0.25">
      <c r="A5754" s="3">
        <v>43934.333333333336</v>
      </c>
      <c r="B5754" s="14">
        <f t="shared" si="178"/>
        <v>43934</v>
      </c>
      <c r="C5754">
        <v>3</v>
      </c>
      <c r="D5754" t="str">
        <f>VLOOKUP(C5754,'Справочник по тт'!$A$2:$C$5,3,FALSE)</f>
        <v>"Парабола"</v>
      </c>
      <c r="E5754" t="str">
        <f>IF(AND(C5754=1,B5754&lt;='Справочник по тт'!$D$1),'Справочник по тт'!$D$2,VLOOKUP(C5754,'Справочник по тт'!A:C,2,FALSE))</f>
        <v>"Парабола" пр. Дмитриева д.6/1</v>
      </c>
      <c r="F5754" s="2">
        <f t="shared" si="179"/>
        <v>1</v>
      </c>
    </row>
    <row r="5755" spans="1:6" x14ac:dyDescent="0.25">
      <c r="A5755" s="3">
        <v>43934.373611111114</v>
      </c>
      <c r="B5755" s="14">
        <f t="shared" si="178"/>
        <v>43934</v>
      </c>
      <c r="C5755">
        <v>3</v>
      </c>
      <c r="D5755" t="str">
        <f>VLOOKUP(C5755,'Справочник по тт'!$A$2:$C$5,3,FALSE)</f>
        <v>"Парабола"</v>
      </c>
      <c r="E5755" t="str">
        <f>IF(AND(C5755=1,B5755&lt;='Справочник по тт'!$D$1),'Справочник по тт'!$D$2,VLOOKUP(C5755,'Справочник по тт'!A:C,2,FALSE))</f>
        <v>"Парабола" пр. Дмитриева д.6/1</v>
      </c>
      <c r="F5755" s="2">
        <f t="shared" si="179"/>
        <v>1</v>
      </c>
    </row>
    <row r="5756" spans="1:6" x14ac:dyDescent="0.25">
      <c r="A5756" s="3">
        <v>43934.375</v>
      </c>
      <c r="B5756" s="14">
        <f t="shared" si="178"/>
        <v>43934</v>
      </c>
      <c r="C5756">
        <v>3</v>
      </c>
      <c r="D5756" t="str">
        <f>VLOOKUP(C5756,'Справочник по тт'!$A$2:$C$5,3,FALSE)</f>
        <v>"Парабола"</v>
      </c>
      <c r="E5756" t="str">
        <f>IF(AND(C5756=1,B5756&lt;='Справочник по тт'!$D$1),'Справочник по тт'!$D$2,VLOOKUP(C5756,'Справочник по тт'!A:C,2,FALSE))</f>
        <v>"Парабола" пр. Дмитриева д.6/1</v>
      </c>
      <c r="F5756" s="2">
        <f t="shared" si="179"/>
        <v>1</v>
      </c>
    </row>
    <row r="5757" spans="1:6" x14ac:dyDescent="0.25">
      <c r="A5757" s="3">
        <v>43934.375</v>
      </c>
      <c r="B5757" s="14">
        <f t="shared" si="178"/>
        <v>43934</v>
      </c>
      <c r="C5757">
        <v>3</v>
      </c>
      <c r="D5757" t="str">
        <f>VLOOKUP(C5757,'Справочник по тт'!$A$2:$C$5,3,FALSE)</f>
        <v>"Парабола"</v>
      </c>
      <c r="E5757" t="str">
        <f>IF(AND(C5757=1,B5757&lt;='Справочник по тт'!$D$1),'Справочник по тт'!$D$2,VLOOKUP(C5757,'Справочник по тт'!A:C,2,FALSE))</f>
        <v>"Парабола" пр. Дмитриева д.6/1</v>
      </c>
      <c r="F5757" s="2">
        <f t="shared" si="179"/>
        <v>1</v>
      </c>
    </row>
    <row r="5758" spans="1:6" x14ac:dyDescent="0.25">
      <c r="A5758" s="3">
        <v>43934.375</v>
      </c>
      <c r="B5758" s="14">
        <f t="shared" si="178"/>
        <v>43934</v>
      </c>
      <c r="C5758">
        <v>3</v>
      </c>
      <c r="D5758" t="str">
        <f>VLOOKUP(C5758,'Справочник по тт'!$A$2:$C$5,3,FALSE)</f>
        <v>"Парабола"</v>
      </c>
      <c r="E5758" t="str">
        <f>IF(AND(C5758=1,B5758&lt;='Справочник по тт'!$D$1),'Справочник по тт'!$D$2,VLOOKUP(C5758,'Справочник по тт'!A:C,2,FALSE))</f>
        <v>"Парабола" пр. Дмитриева д.6/1</v>
      </c>
      <c r="F5758" s="2">
        <f t="shared" si="179"/>
        <v>1</v>
      </c>
    </row>
    <row r="5759" spans="1:6" x14ac:dyDescent="0.25">
      <c r="A5759" s="3">
        <v>43934.375</v>
      </c>
      <c r="B5759" s="14">
        <f t="shared" si="178"/>
        <v>43934</v>
      </c>
      <c r="C5759">
        <v>3</v>
      </c>
      <c r="D5759" t="str">
        <f>VLOOKUP(C5759,'Справочник по тт'!$A$2:$C$5,3,FALSE)</f>
        <v>"Парабола"</v>
      </c>
      <c r="E5759" t="str">
        <f>IF(AND(C5759=1,B5759&lt;='Справочник по тт'!$D$1),'Справочник по тт'!$D$2,VLOOKUP(C5759,'Справочник по тт'!A:C,2,FALSE))</f>
        <v>"Парабола" пр. Дмитриева д.6/1</v>
      </c>
      <c r="F5759" s="2">
        <f t="shared" si="179"/>
        <v>1</v>
      </c>
    </row>
    <row r="5760" spans="1:6" x14ac:dyDescent="0.25">
      <c r="A5760" s="3">
        <v>43934.375</v>
      </c>
      <c r="B5760" s="14">
        <f t="shared" si="178"/>
        <v>43934</v>
      </c>
      <c r="C5760">
        <v>3</v>
      </c>
      <c r="D5760" t="str">
        <f>VLOOKUP(C5760,'Справочник по тт'!$A$2:$C$5,3,FALSE)</f>
        <v>"Парабола"</v>
      </c>
      <c r="E5760" t="str">
        <f>IF(AND(C5760=1,B5760&lt;='Справочник по тт'!$D$1),'Справочник по тт'!$D$2,VLOOKUP(C5760,'Справочник по тт'!A:C,2,FALSE))</f>
        <v>"Парабола" пр. Дмитриева д.6/1</v>
      </c>
      <c r="F5760" s="2">
        <f t="shared" si="179"/>
        <v>1</v>
      </c>
    </row>
    <row r="5761" spans="1:6" x14ac:dyDescent="0.25">
      <c r="A5761" s="3">
        <v>43934.375</v>
      </c>
      <c r="B5761" s="14">
        <f t="shared" si="178"/>
        <v>43934</v>
      </c>
      <c r="C5761">
        <v>3</v>
      </c>
      <c r="D5761" t="str">
        <f>VLOOKUP(C5761,'Справочник по тт'!$A$2:$C$5,3,FALSE)</f>
        <v>"Парабола"</v>
      </c>
      <c r="E5761" t="str">
        <f>IF(AND(C5761=1,B5761&lt;='Справочник по тт'!$D$1),'Справочник по тт'!$D$2,VLOOKUP(C5761,'Справочник по тт'!A:C,2,FALSE))</f>
        <v>"Парабола" пр. Дмитриева д.6/1</v>
      </c>
      <c r="F5761" s="2">
        <f t="shared" si="179"/>
        <v>1</v>
      </c>
    </row>
    <row r="5762" spans="1:6" x14ac:dyDescent="0.25">
      <c r="A5762" s="3">
        <v>43934.375</v>
      </c>
      <c r="B5762" s="14">
        <f t="shared" ref="B5762:B5825" si="180">(TEXT(A5762,"ДД.ММ.ГГГГ"))*1</f>
        <v>43934</v>
      </c>
      <c r="C5762">
        <v>3</v>
      </c>
      <c r="D5762" t="str">
        <f>VLOOKUP(C5762,'Справочник по тт'!$A$2:$C$5,3,FALSE)</f>
        <v>"Парабола"</v>
      </c>
      <c r="E5762" t="str">
        <f>IF(AND(C5762=1,B5762&lt;='Справочник по тт'!$D$1),'Справочник по тт'!$D$2,VLOOKUP(C5762,'Справочник по тт'!A:C,2,FALSE))</f>
        <v>"Парабола" пр. Дмитриева д.6/1</v>
      </c>
      <c r="F5762" s="2">
        <f t="shared" si="179"/>
        <v>1</v>
      </c>
    </row>
    <row r="5763" spans="1:6" x14ac:dyDescent="0.25">
      <c r="A5763" s="3">
        <v>43934.375</v>
      </c>
      <c r="B5763" s="14">
        <f t="shared" si="180"/>
        <v>43934</v>
      </c>
      <c r="C5763">
        <v>3</v>
      </c>
      <c r="D5763" t="str">
        <f>VLOOKUP(C5763,'Справочник по тт'!$A$2:$C$5,3,FALSE)</f>
        <v>"Парабола"</v>
      </c>
      <c r="E5763" t="str">
        <f>IF(AND(C5763=1,B5763&lt;='Справочник по тт'!$D$1),'Справочник по тт'!$D$2,VLOOKUP(C5763,'Справочник по тт'!A:C,2,FALSE))</f>
        <v>"Парабола" пр. Дмитриева д.6/1</v>
      </c>
      <c r="F5763" s="2">
        <f t="shared" ref="F5763:F5826" si="181">IF(B5763&lt;=$F$1,1,"")</f>
        <v>1</v>
      </c>
    </row>
    <row r="5764" spans="1:6" x14ac:dyDescent="0.25">
      <c r="A5764" s="3">
        <v>43934.375</v>
      </c>
      <c r="B5764" s="14">
        <f t="shared" si="180"/>
        <v>43934</v>
      </c>
      <c r="C5764">
        <v>3</v>
      </c>
      <c r="D5764" t="str">
        <f>VLOOKUP(C5764,'Справочник по тт'!$A$2:$C$5,3,FALSE)</f>
        <v>"Парабола"</v>
      </c>
      <c r="E5764" t="str">
        <f>IF(AND(C5764=1,B5764&lt;='Справочник по тт'!$D$1),'Справочник по тт'!$D$2,VLOOKUP(C5764,'Справочник по тт'!A:C,2,FALSE))</f>
        <v>"Парабола" пр. Дмитриева д.6/1</v>
      </c>
      <c r="F5764" s="2">
        <f t="shared" si="181"/>
        <v>1</v>
      </c>
    </row>
    <row r="5765" spans="1:6" x14ac:dyDescent="0.25">
      <c r="A5765" s="3">
        <v>43934.375</v>
      </c>
      <c r="B5765" s="14">
        <f t="shared" si="180"/>
        <v>43934</v>
      </c>
      <c r="C5765">
        <v>3</v>
      </c>
      <c r="D5765" t="str">
        <f>VLOOKUP(C5765,'Справочник по тт'!$A$2:$C$5,3,FALSE)</f>
        <v>"Парабола"</v>
      </c>
      <c r="E5765" t="str">
        <f>IF(AND(C5765=1,B5765&lt;='Справочник по тт'!$D$1),'Справочник по тт'!$D$2,VLOOKUP(C5765,'Справочник по тт'!A:C,2,FALSE))</f>
        <v>"Парабола" пр. Дмитриева д.6/1</v>
      </c>
      <c r="F5765" s="2">
        <f t="shared" si="181"/>
        <v>1</v>
      </c>
    </row>
    <row r="5766" spans="1:6" x14ac:dyDescent="0.25">
      <c r="A5766" s="3">
        <v>43934.375</v>
      </c>
      <c r="B5766" s="14">
        <f t="shared" si="180"/>
        <v>43934</v>
      </c>
      <c r="C5766">
        <v>3</v>
      </c>
      <c r="D5766" t="str">
        <f>VLOOKUP(C5766,'Справочник по тт'!$A$2:$C$5,3,FALSE)</f>
        <v>"Парабола"</v>
      </c>
      <c r="E5766" t="str">
        <f>IF(AND(C5766=1,B5766&lt;='Справочник по тт'!$D$1),'Справочник по тт'!$D$2,VLOOKUP(C5766,'Справочник по тт'!A:C,2,FALSE))</f>
        <v>"Парабола" пр. Дмитриева д.6/1</v>
      </c>
      <c r="F5766" s="2">
        <f t="shared" si="181"/>
        <v>1</v>
      </c>
    </row>
    <row r="5767" spans="1:6" x14ac:dyDescent="0.25">
      <c r="A5767" s="3">
        <v>43934.375</v>
      </c>
      <c r="B5767" s="14">
        <f t="shared" si="180"/>
        <v>43934</v>
      </c>
      <c r="C5767">
        <v>3</v>
      </c>
      <c r="D5767" t="str">
        <f>VLOOKUP(C5767,'Справочник по тт'!$A$2:$C$5,3,FALSE)</f>
        <v>"Парабола"</v>
      </c>
      <c r="E5767" t="str">
        <f>IF(AND(C5767=1,B5767&lt;='Справочник по тт'!$D$1),'Справочник по тт'!$D$2,VLOOKUP(C5767,'Справочник по тт'!A:C,2,FALSE))</f>
        <v>"Парабола" пр. Дмитриева д.6/1</v>
      </c>
      <c r="F5767" s="2">
        <f t="shared" si="181"/>
        <v>1</v>
      </c>
    </row>
    <row r="5768" spans="1:6" x14ac:dyDescent="0.25">
      <c r="A5768" s="3">
        <v>43934.416666666664</v>
      </c>
      <c r="B5768" s="14">
        <f t="shared" si="180"/>
        <v>43934</v>
      </c>
      <c r="C5768">
        <v>3</v>
      </c>
      <c r="D5768" t="str">
        <f>VLOOKUP(C5768,'Справочник по тт'!$A$2:$C$5,3,FALSE)</f>
        <v>"Парабола"</v>
      </c>
      <c r="E5768" t="str">
        <f>IF(AND(C5768=1,B5768&lt;='Справочник по тт'!$D$1),'Справочник по тт'!$D$2,VLOOKUP(C5768,'Справочник по тт'!A:C,2,FALSE))</f>
        <v>"Парабола" пр. Дмитриева д.6/1</v>
      </c>
      <c r="F5768" s="2">
        <f t="shared" si="181"/>
        <v>1</v>
      </c>
    </row>
    <row r="5769" spans="1:6" x14ac:dyDescent="0.25">
      <c r="A5769" s="3">
        <v>43934.416666666664</v>
      </c>
      <c r="B5769" s="14">
        <f t="shared" si="180"/>
        <v>43934</v>
      </c>
      <c r="C5769">
        <v>3</v>
      </c>
      <c r="D5769" t="str">
        <f>VLOOKUP(C5769,'Справочник по тт'!$A$2:$C$5,3,FALSE)</f>
        <v>"Парабола"</v>
      </c>
      <c r="E5769" t="str">
        <f>IF(AND(C5769=1,B5769&lt;='Справочник по тт'!$D$1),'Справочник по тт'!$D$2,VLOOKUP(C5769,'Справочник по тт'!A:C,2,FALSE))</f>
        <v>"Парабола" пр. Дмитриева д.6/1</v>
      </c>
      <c r="F5769" s="2">
        <f t="shared" si="181"/>
        <v>1</v>
      </c>
    </row>
    <row r="5770" spans="1:6" x14ac:dyDescent="0.25">
      <c r="A5770" s="3">
        <v>43934.458333333336</v>
      </c>
      <c r="B5770" s="14">
        <f t="shared" si="180"/>
        <v>43934</v>
      </c>
      <c r="C5770">
        <v>3</v>
      </c>
      <c r="D5770" t="str">
        <f>VLOOKUP(C5770,'Справочник по тт'!$A$2:$C$5,3,FALSE)</f>
        <v>"Парабола"</v>
      </c>
      <c r="E5770" t="str">
        <f>IF(AND(C5770=1,B5770&lt;='Справочник по тт'!$D$1),'Справочник по тт'!$D$2,VLOOKUP(C5770,'Справочник по тт'!A:C,2,FALSE))</f>
        <v>"Парабола" пр. Дмитриева д.6/1</v>
      </c>
      <c r="F5770" s="2">
        <f t="shared" si="181"/>
        <v>1</v>
      </c>
    </row>
    <row r="5771" spans="1:6" x14ac:dyDescent="0.25">
      <c r="A5771" s="3">
        <v>43934.458333333336</v>
      </c>
      <c r="B5771" s="14">
        <f t="shared" si="180"/>
        <v>43934</v>
      </c>
      <c r="C5771">
        <v>3</v>
      </c>
      <c r="D5771" t="str">
        <f>VLOOKUP(C5771,'Справочник по тт'!$A$2:$C$5,3,FALSE)</f>
        <v>"Парабола"</v>
      </c>
      <c r="E5771" t="str">
        <f>IF(AND(C5771=1,B5771&lt;='Справочник по тт'!$D$1),'Справочник по тт'!$D$2,VLOOKUP(C5771,'Справочник по тт'!A:C,2,FALSE))</f>
        <v>"Парабола" пр. Дмитриева д.6/1</v>
      </c>
      <c r="F5771" s="2">
        <f t="shared" si="181"/>
        <v>1</v>
      </c>
    </row>
    <row r="5772" spans="1:6" x14ac:dyDescent="0.25">
      <c r="A5772" s="3">
        <v>43934.458333333336</v>
      </c>
      <c r="B5772" s="14">
        <f t="shared" si="180"/>
        <v>43934</v>
      </c>
      <c r="C5772">
        <v>3</v>
      </c>
      <c r="D5772" t="str">
        <f>VLOOKUP(C5772,'Справочник по тт'!$A$2:$C$5,3,FALSE)</f>
        <v>"Парабола"</v>
      </c>
      <c r="E5772" t="str">
        <f>IF(AND(C5772=1,B5772&lt;='Справочник по тт'!$D$1),'Справочник по тт'!$D$2,VLOOKUP(C5772,'Справочник по тт'!A:C,2,FALSE))</f>
        <v>"Парабола" пр. Дмитриева д.6/1</v>
      </c>
      <c r="F5772" s="2">
        <f t="shared" si="181"/>
        <v>1</v>
      </c>
    </row>
    <row r="5773" spans="1:6" x14ac:dyDescent="0.25">
      <c r="A5773" s="3">
        <v>43934.5</v>
      </c>
      <c r="B5773" s="14">
        <f t="shared" si="180"/>
        <v>43934</v>
      </c>
      <c r="C5773">
        <v>3</v>
      </c>
      <c r="D5773" t="str">
        <f>VLOOKUP(C5773,'Справочник по тт'!$A$2:$C$5,3,FALSE)</f>
        <v>"Парабола"</v>
      </c>
      <c r="E5773" t="str">
        <f>IF(AND(C5773=1,B5773&lt;='Справочник по тт'!$D$1),'Справочник по тт'!$D$2,VLOOKUP(C5773,'Справочник по тт'!A:C,2,FALSE))</f>
        <v>"Парабола" пр. Дмитриева д.6/1</v>
      </c>
      <c r="F5773" s="2">
        <f t="shared" si="181"/>
        <v>1</v>
      </c>
    </row>
    <row r="5774" spans="1:6" x14ac:dyDescent="0.25">
      <c r="A5774" s="3">
        <v>43934.5</v>
      </c>
      <c r="B5774" s="14">
        <f t="shared" si="180"/>
        <v>43934</v>
      </c>
      <c r="C5774">
        <v>3</v>
      </c>
      <c r="D5774" t="str">
        <f>VLOOKUP(C5774,'Справочник по тт'!$A$2:$C$5,3,FALSE)</f>
        <v>"Парабола"</v>
      </c>
      <c r="E5774" t="str">
        <f>IF(AND(C5774=1,B5774&lt;='Справочник по тт'!$D$1),'Справочник по тт'!$D$2,VLOOKUP(C5774,'Справочник по тт'!A:C,2,FALSE))</f>
        <v>"Парабола" пр. Дмитриева д.6/1</v>
      </c>
      <c r="F5774" s="2">
        <f t="shared" si="181"/>
        <v>1</v>
      </c>
    </row>
    <row r="5775" spans="1:6" x14ac:dyDescent="0.25">
      <c r="A5775" s="3">
        <v>43934.5</v>
      </c>
      <c r="B5775" s="14">
        <f t="shared" si="180"/>
        <v>43934</v>
      </c>
      <c r="C5775">
        <v>3</v>
      </c>
      <c r="D5775" t="str">
        <f>VLOOKUP(C5775,'Справочник по тт'!$A$2:$C$5,3,FALSE)</f>
        <v>"Парабола"</v>
      </c>
      <c r="E5775" t="str">
        <f>IF(AND(C5775=1,B5775&lt;='Справочник по тт'!$D$1),'Справочник по тт'!$D$2,VLOOKUP(C5775,'Справочник по тт'!A:C,2,FALSE))</f>
        <v>"Парабола" пр. Дмитриева д.6/1</v>
      </c>
      <c r="F5775" s="2">
        <f t="shared" si="181"/>
        <v>1</v>
      </c>
    </row>
    <row r="5776" spans="1:6" x14ac:dyDescent="0.25">
      <c r="A5776" s="3">
        <v>43934.5</v>
      </c>
      <c r="B5776" s="14">
        <f t="shared" si="180"/>
        <v>43934</v>
      </c>
      <c r="C5776">
        <v>3</v>
      </c>
      <c r="D5776" t="str">
        <f>VLOOKUP(C5776,'Справочник по тт'!$A$2:$C$5,3,FALSE)</f>
        <v>"Парабола"</v>
      </c>
      <c r="E5776" t="str">
        <f>IF(AND(C5776=1,B5776&lt;='Справочник по тт'!$D$1),'Справочник по тт'!$D$2,VLOOKUP(C5776,'Справочник по тт'!A:C,2,FALSE))</f>
        <v>"Парабола" пр. Дмитриева д.6/1</v>
      </c>
      <c r="F5776" s="2">
        <f t="shared" si="181"/>
        <v>1</v>
      </c>
    </row>
    <row r="5777" spans="1:6" x14ac:dyDescent="0.25">
      <c r="A5777" s="3">
        <v>43934.5</v>
      </c>
      <c r="B5777" s="14">
        <f t="shared" si="180"/>
        <v>43934</v>
      </c>
      <c r="C5777">
        <v>3</v>
      </c>
      <c r="D5777" t="str">
        <f>VLOOKUP(C5777,'Справочник по тт'!$A$2:$C$5,3,FALSE)</f>
        <v>"Парабола"</v>
      </c>
      <c r="E5777" t="str">
        <f>IF(AND(C5777=1,B5777&lt;='Справочник по тт'!$D$1),'Справочник по тт'!$D$2,VLOOKUP(C5777,'Справочник по тт'!A:C,2,FALSE))</f>
        <v>"Парабола" пр. Дмитриева д.6/1</v>
      </c>
      <c r="F5777" s="2">
        <f t="shared" si="181"/>
        <v>1</v>
      </c>
    </row>
    <row r="5778" spans="1:6" x14ac:dyDescent="0.25">
      <c r="A5778" s="3">
        <v>43934.520833333336</v>
      </c>
      <c r="B5778" s="14">
        <f t="shared" si="180"/>
        <v>43934</v>
      </c>
      <c r="C5778">
        <v>3</v>
      </c>
      <c r="D5778" t="str">
        <f>VLOOKUP(C5778,'Справочник по тт'!$A$2:$C$5,3,FALSE)</f>
        <v>"Парабола"</v>
      </c>
      <c r="E5778" t="str">
        <f>IF(AND(C5778=1,B5778&lt;='Справочник по тт'!$D$1),'Справочник по тт'!$D$2,VLOOKUP(C5778,'Справочник по тт'!A:C,2,FALSE))</f>
        <v>"Парабола" пр. Дмитриева д.6/1</v>
      </c>
      <c r="F5778" s="2">
        <f t="shared" si="181"/>
        <v>1</v>
      </c>
    </row>
    <row r="5779" spans="1:6" x14ac:dyDescent="0.25">
      <c r="A5779" s="3">
        <v>43934.541666666664</v>
      </c>
      <c r="B5779" s="14">
        <f t="shared" si="180"/>
        <v>43934</v>
      </c>
      <c r="C5779">
        <v>3</v>
      </c>
      <c r="D5779" t="str">
        <f>VLOOKUP(C5779,'Справочник по тт'!$A$2:$C$5,3,FALSE)</f>
        <v>"Парабола"</v>
      </c>
      <c r="E5779" t="str">
        <f>IF(AND(C5779=1,B5779&lt;='Справочник по тт'!$D$1),'Справочник по тт'!$D$2,VLOOKUP(C5779,'Справочник по тт'!A:C,2,FALSE))</f>
        <v>"Парабола" пр. Дмитриева д.6/1</v>
      </c>
      <c r="F5779" s="2">
        <f t="shared" si="181"/>
        <v>1</v>
      </c>
    </row>
    <row r="5780" spans="1:6" x14ac:dyDescent="0.25">
      <c r="A5780" s="3">
        <v>43934.541666666664</v>
      </c>
      <c r="B5780" s="14">
        <f t="shared" si="180"/>
        <v>43934</v>
      </c>
      <c r="C5780">
        <v>3</v>
      </c>
      <c r="D5780" t="str">
        <f>VLOOKUP(C5780,'Справочник по тт'!$A$2:$C$5,3,FALSE)</f>
        <v>"Парабола"</v>
      </c>
      <c r="E5780" t="str">
        <f>IF(AND(C5780=1,B5780&lt;='Справочник по тт'!$D$1),'Справочник по тт'!$D$2,VLOOKUP(C5780,'Справочник по тт'!A:C,2,FALSE))</f>
        <v>"Парабола" пр. Дмитриева д.6/1</v>
      </c>
      <c r="F5780" s="2">
        <f t="shared" si="181"/>
        <v>1</v>
      </c>
    </row>
    <row r="5781" spans="1:6" x14ac:dyDescent="0.25">
      <c r="A5781" s="3">
        <v>43934.541666666664</v>
      </c>
      <c r="B5781" s="14">
        <f t="shared" si="180"/>
        <v>43934</v>
      </c>
      <c r="C5781">
        <v>3</v>
      </c>
      <c r="D5781" t="str">
        <f>VLOOKUP(C5781,'Справочник по тт'!$A$2:$C$5,3,FALSE)</f>
        <v>"Парабола"</v>
      </c>
      <c r="E5781" t="str">
        <f>IF(AND(C5781=1,B5781&lt;='Справочник по тт'!$D$1),'Справочник по тт'!$D$2,VLOOKUP(C5781,'Справочник по тт'!A:C,2,FALSE))</f>
        <v>"Парабола" пр. Дмитриева д.6/1</v>
      </c>
      <c r="F5781" s="2">
        <f t="shared" si="181"/>
        <v>1</v>
      </c>
    </row>
    <row r="5782" spans="1:6" x14ac:dyDescent="0.25">
      <c r="A5782" s="3">
        <v>43934.583333333336</v>
      </c>
      <c r="B5782" s="14">
        <f t="shared" si="180"/>
        <v>43934</v>
      </c>
      <c r="C5782">
        <v>3</v>
      </c>
      <c r="D5782" t="str">
        <f>VLOOKUP(C5782,'Справочник по тт'!$A$2:$C$5,3,FALSE)</f>
        <v>"Парабола"</v>
      </c>
      <c r="E5782" t="str">
        <f>IF(AND(C5782=1,B5782&lt;='Справочник по тт'!$D$1),'Справочник по тт'!$D$2,VLOOKUP(C5782,'Справочник по тт'!A:C,2,FALSE))</f>
        <v>"Парабола" пр. Дмитриева д.6/1</v>
      </c>
      <c r="F5782" s="2">
        <f t="shared" si="181"/>
        <v>1</v>
      </c>
    </row>
    <row r="5783" spans="1:6" x14ac:dyDescent="0.25">
      <c r="A5783" s="3">
        <v>43934.583333333336</v>
      </c>
      <c r="B5783" s="14">
        <f t="shared" si="180"/>
        <v>43934</v>
      </c>
      <c r="C5783">
        <v>3</v>
      </c>
      <c r="D5783" t="str">
        <f>VLOOKUP(C5783,'Справочник по тт'!$A$2:$C$5,3,FALSE)</f>
        <v>"Парабола"</v>
      </c>
      <c r="E5783" t="str">
        <f>IF(AND(C5783=1,B5783&lt;='Справочник по тт'!$D$1),'Справочник по тт'!$D$2,VLOOKUP(C5783,'Справочник по тт'!A:C,2,FALSE))</f>
        <v>"Парабола" пр. Дмитриева д.6/1</v>
      </c>
      <c r="F5783" s="2">
        <f t="shared" si="181"/>
        <v>1</v>
      </c>
    </row>
    <row r="5784" spans="1:6" x14ac:dyDescent="0.25">
      <c r="A5784" s="3">
        <v>43934.625</v>
      </c>
      <c r="B5784" s="14">
        <f t="shared" si="180"/>
        <v>43934</v>
      </c>
      <c r="C5784">
        <v>3</v>
      </c>
      <c r="D5784" t="str">
        <f>VLOOKUP(C5784,'Справочник по тт'!$A$2:$C$5,3,FALSE)</f>
        <v>"Парабола"</v>
      </c>
      <c r="E5784" t="str">
        <f>IF(AND(C5784=1,B5784&lt;='Справочник по тт'!$D$1),'Справочник по тт'!$D$2,VLOOKUP(C5784,'Справочник по тт'!A:C,2,FALSE))</f>
        <v>"Парабола" пр. Дмитриева д.6/1</v>
      </c>
      <c r="F5784" s="2">
        <f t="shared" si="181"/>
        <v>1</v>
      </c>
    </row>
    <row r="5785" spans="1:6" x14ac:dyDescent="0.25">
      <c r="A5785" s="3">
        <v>43934.625</v>
      </c>
      <c r="B5785" s="14">
        <f t="shared" si="180"/>
        <v>43934</v>
      </c>
      <c r="C5785">
        <v>3</v>
      </c>
      <c r="D5785" t="str">
        <f>VLOOKUP(C5785,'Справочник по тт'!$A$2:$C$5,3,FALSE)</f>
        <v>"Парабола"</v>
      </c>
      <c r="E5785" t="str">
        <f>IF(AND(C5785=1,B5785&lt;='Справочник по тт'!$D$1),'Справочник по тт'!$D$2,VLOOKUP(C5785,'Справочник по тт'!A:C,2,FALSE))</f>
        <v>"Парабола" пр. Дмитриева д.6/1</v>
      </c>
      <c r="F5785" s="2">
        <f t="shared" si="181"/>
        <v>1</v>
      </c>
    </row>
    <row r="5786" spans="1:6" x14ac:dyDescent="0.25">
      <c r="A5786" s="3">
        <v>43934.625</v>
      </c>
      <c r="B5786" s="14">
        <f t="shared" si="180"/>
        <v>43934</v>
      </c>
      <c r="C5786">
        <v>3</v>
      </c>
      <c r="D5786" t="str">
        <f>VLOOKUP(C5786,'Справочник по тт'!$A$2:$C$5,3,FALSE)</f>
        <v>"Парабола"</v>
      </c>
      <c r="E5786" t="str">
        <f>IF(AND(C5786=1,B5786&lt;='Справочник по тт'!$D$1),'Справочник по тт'!$D$2,VLOOKUP(C5786,'Справочник по тт'!A:C,2,FALSE))</f>
        <v>"Парабола" пр. Дмитриева д.6/1</v>
      </c>
      <c r="F5786" s="2">
        <f t="shared" si="181"/>
        <v>1</v>
      </c>
    </row>
    <row r="5787" spans="1:6" x14ac:dyDescent="0.25">
      <c r="A5787" s="3">
        <v>43934.625</v>
      </c>
      <c r="B5787" s="14">
        <f t="shared" si="180"/>
        <v>43934</v>
      </c>
      <c r="C5787">
        <v>3</v>
      </c>
      <c r="D5787" t="str">
        <f>VLOOKUP(C5787,'Справочник по тт'!$A$2:$C$5,3,FALSE)</f>
        <v>"Парабола"</v>
      </c>
      <c r="E5787" t="str">
        <f>IF(AND(C5787=1,B5787&lt;='Справочник по тт'!$D$1),'Справочник по тт'!$D$2,VLOOKUP(C5787,'Справочник по тт'!A:C,2,FALSE))</f>
        <v>"Парабола" пр. Дмитриева д.6/1</v>
      </c>
      <c r="F5787" s="2">
        <f t="shared" si="181"/>
        <v>1</v>
      </c>
    </row>
    <row r="5788" spans="1:6" x14ac:dyDescent="0.25">
      <c r="A5788" s="3">
        <v>43934.625</v>
      </c>
      <c r="B5788" s="14">
        <f t="shared" si="180"/>
        <v>43934</v>
      </c>
      <c r="C5788">
        <v>3</v>
      </c>
      <c r="D5788" t="str">
        <f>VLOOKUP(C5788,'Справочник по тт'!$A$2:$C$5,3,FALSE)</f>
        <v>"Парабола"</v>
      </c>
      <c r="E5788" t="str">
        <f>IF(AND(C5788=1,B5788&lt;='Справочник по тт'!$D$1),'Справочник по тт'!$D$2,VLOOKUP(C5788,'Справочник по тт'!A:C,2,FALSE))</f>
        <v>"Парабола" пр. Дмитриева д.6/1</v>
      </c>
      <c r="F5788" s="2">
        <f t="shared" si="181"/>
        <v>1</v>
      </c>
    </row>
    <row r="5789" spans="1:6" x14ac:dyDescent="0.25">
      <c r="A5789" s="3">
        <v>43934.625</v>
      </c>
      <c r="B5789" s="14">
        <f t="shared" si="180"/>
        <v>43934</v>
      </c>
      <c r="C5789">
        <v>3</v>
      </c>
      <c r="D5789" t="str">
        <f>VLOOKUP(C5789,'Справочник по тт'!$A$2:$C$5,3,FALSE)</f>
        <v>"Парабола"</v>
      </c>
      <c r="E5789" t="str">
        <f>IF(AND(C5789=1,B5789&lt;='Справочник по тт'!$D$1),'Справочник по тт'!$D$2,VLOOKUP(C5789,'Справочник по тт'!A:C,2,FALSE))</f>
        <v>"Парабола" пр. Дмитриева д.6/1</v>
      </c>
      <c r="F5789" s="2">
        <f t="shared" si="181"/>
        <v>1</v>
      </c>
    </row>
    <row r="5790" spans="1:6" x14ac:dyDescent="0.25">
      <c r="A5790" s="3">
        <v>43934.666666666664</v>
      </c>
      <c r="B5790" s="14">
        <f t="shared" si="180"/>
        <v>43934</v>
      </c>
      <c r="C5790">
        <v>3</v>
      </c>
      <c r="D5790" t="str">
        <f>VLOOKUP(C5790,'Справочник по тт'!$A$2:$C$5,3,FALSE)</f>
        <v>"Парабола"</v>
      </c>
      <c r="E5790" t="str">
        <f>IF(AND(C5790=1,B5790&lt;='Справочник по тт'!$D$1),'Справочник по тт'!$D$2,VLOOKUP(C5790,'Справочник по тт'!A:C,2,FALSE))</f>
        <v>"Парабола" пр. Дмитриева д.6/1</v>
      </c>
      <c r="F5790" s="2">
        <f t="shared" si="181"/>
        <v>1</v>
      </c>
    </row>
    <row r="5791" spans="1:6" x14ac:dyDescent="0.25">
      <c r="A5791" s="3">
        <v>43934.708333333336</v>
      </c>
      <c r="B5791" s="14">
        <f t="shared" si="180"/>
        <v>43934</v>
      </c>
      <c r="C5791">
        <v>3</v>
      </c>
      <c r="D5791" t="str">
        <f>VLOOKUP(C5791,'Справочник по тт'!$A$2:$C$5,3,FALSE)</f>
        <v>"Парабола"</v>
      </c>
      <c r="E5791" t="str">
        <f>IF(AND(C5791=1,B5791&lt;='Справочник по тт'!$D$1),'Справочник по тт'!$D$2,VLOOKUP(C5791,'Справочник по тт'!A:C,2,FALSE))</f>
        <v>"Парабола" пр. Дмитриева д.6/1</v>
      </c>
      <c r="F5791" s="2">
        <f t="shared" si="181"/>
        <v>1</v>
      </c>
    </row>
    <row r="5792" spans="1:6" x14ac:dyDescent="0.25">
      <c r="A5792" s="3">
        <v>43934.708333333336</v>
      </c>
      <c r="B5792" s="14">
        <f t="shared" si="180"/>
        <v>43934</v>
      </c>
      <c r="C5792">
        <v>3</v>
      </c>
      <c r="D5792" t="str">
        <f>VLOOKUP(C5792,'Справочник по тт'!$A$2:$C$5,3,FALSE)</f>
        <v>"Парабола"</v>
      </c>
      <c r="E5792" t="str">
        <f>IF(AND(C5792=1,B5792&lt;='Справочник по тт'!$D$1),'Справочник по тт'!$D$2,VLOOKUP(C5792,'Справочник по тт'!A:C,2,FALSE))</f>
        <v>"Парабола" пр. Дмитриева д.6/1</v>
      </c>
      <c r="F5792" s="2">
        <f t="shared" si="181"/>
        <v>1</v>
      </c>
    </row>
    <row r="5793" spans="1:6" x14ac:dyDescent="0.25">
      <c r="A5793" s="3">
        <v>43934.708333333336</v>
      </c>
      <c r="B5793" s="14">
        <f t="shared" si="180"/>
        <v>43934</v>
      </c>
      <c r="C5793">
        <v>3</v>
      </c>
      <c r="D5793" t="str">
        <f>VLOOKUP(C5793,'Справочник по тт'!$A$2:$C$5,3,FALSE)</f>
        <v>"Парабола"</v>
      </c>
      <c r="E5793" t="str">
        <f>IF(AND(C5793=1,B5793&lt;='Справочник по тт'!$D$1),'Справочник по тт'!$D$2,VLOOKUP(C5793,'Справочник по тт'!A:C,2,FALSE))</f>
        <v>"Парабола" пр. Дмитриева д.6/1</v>
      </c>
      <c r="F5793" s="2">
        <f t="shared" si="181"/>
        <v>1</v>
      </c>
    </row>
    <row r="5794" spans="1:6" x14ac:dyDescent="0.25">
      <c r="A5794" s="3">
        <v>43934.708333333336</v>
      </c>
      <c r="B5794" s="14">
        <f t="shared" si="180"/>
        <v>43934</v>
      </c>
      <c r="C5794">
        <v>3</v>
      </c>
      <c r="D5794" t="str">
        <f>VLOOKUP(C5794,'Справочник по тт'!$A$2:$C$5,3,FALSE)</f>
        <v>"Парабола"</v>
      </c>
      <c r="E5794" t="str">
        <f>IF(AND(C5794=1,B5794&lt;='Справочник по тт'!$D$1),'Справочник по тт'!$D$2,VLOOKUP(C5794,'Справочник по тт'!A:C,2,FALSE))</f>
        <v>"Парабола" пр. Дмитриева д.6/1</v>
      </c>
      <c r="F5794" s="2">
        <f t="shared" si="181"/>
        <v>1</v>
      </c>
    </row>
    <row r="5795" spans="1:6" x14ac:dyDescent="0.25">
      <c r="A5795" s="3">
        <v>43934.802083333336</v>
      </c>
      <c r="B5795" s="14">
        <f t="shared" si="180"/>
        <v>43934</v>
      </c>
      <c r="C5795">
        <v>3</v>
      </c>
      <c r="D5795" t="str">
        <f>VLOOKUP(C5795,'Справочник по тт'!$A$2:$C$5,3,FALSE)</f>
        <v>"Парабола"</v>
      </c>
      <c r="E5795" t="str">
        <f>IF(AND(C5795=1,B5795&lt;='Справочник по тт'!$D$1),'Справочник по тт'!$D$2,VLOOKUP(C5795,'Справочник по тт'!A:C,2,FALSE))</f>
        <v>"Парабола" пр. Дмитриева д.6/1</v>
      </c>
      <c r="F5795" s="2">
        <f t="shared" si="181"/>
        <v>1</v>
      </c>
    </row>
    <row r="5796" spans="1:6" x14ac:dyDescent="0.25">
      <c r="A5796" s="3">
        <v>43934.833333333336</v>
      </c>
      <c r="B5796" s="14">
        <f t="shared" si="180"/>
        <v>43934</v>
      </c>
      <c r="C5796">
        <v>3</v>
      </c>
      <c r="D5796" t="str">
        <f>VLOOKUP(C5796,'Справочник по тт'!$A$2:$C$5,3,FALSE)</f>
        <v>"Парабола"</v>
      </c>
      <c r="E5796" t="str">
        <f>IF(AND(C5796=1,B5796&lt;='Справочник по тт'!$D$1),'Справочник по тт'!$D$2,VLOOKUP(C5796,'Справочник по тт'!A:C,2,FALSE))</f>
        <v>"Парабола" пр. Дмитриева д.6/1</v>
      </c>
      <c r="F5796" s="2">
        <f t="shared" si="181"/>
        <v>1</v>
      </c>
    </row>
    <row r="5797" spans="1:6" x14ac:dyDescent="0.25">
      <c r="A5797" s="3">
        <v>43934.833333333336</v>
      </c>
      <c r="B5797" s="14">
        <f t="shared" si="180"/>
        <v>43934</v>
      </c>
      <c r="C5797">
        <v>3</v>
      </c>
      <c r="D5797" t="str">
        <f>VLOOKUP(C5797,'Справочник по тт'!$A$2:$C$5,3,FALSE)</f>
        <v>"Парабола"</v>
      </c>
      <c r="E5797" t="str">
        <f>IF(AND(C5797=1,B5797&lt;='Справочник по тт'!$D$1),'Справочник по тт'!$D$2,VLOOKUP(C5797,'Справочник по тт'!A:C,2,FALSE))</f>
        <v>"Парабола" пр. Дмитриева д.6/1</v>
      </c>
      <c r="F5797" s="2">
        <f t="shared" si="181"/>
        <v>1</v>
      </c>
    </row>
    <row r="5798" spans="1:6" x14ac:dyDescent="0.25">
      <c r="A5798" s="3">
        <v>43934.833333333336</v>
      </c>
      <c r="B5798" s="14">
        <f t="shared" si="180"/>
        <v>43934</v>
      </c>
      <c r="C5798">
        <v>3</v>
      </c>
      <c r="D5798" t="str">
        <f>VLOOKUP(C5798,'Справочник по тт'!$A$2:$C$5,3,FALSE)</f>
        <v>"Парабола"</v>
      </c>
      <c r="E5798" t="str">
        <f>IF(AND(C5798=1,B5798&lt;='Справочник по тт'!$D$1),'Справочник по тт'!$D$2,VLOOKUP(C5798,'Справочник по тт'!A:C,2,FALSE))</f>
        <v>"Парабола" пр. Дмитриева д.6/1</v>
      </c>
      <c r="F5798" s="2">
        <f t="shared" si="181"/>
        <v>1</v>
      </c>
    </row>
    <row r="5799" spans="1:6" x14ac:dyDescent="0.25">
      <c r="A5799" s="3">
        <v>43934.916666666664</v>
      </c>
      <c r="B5799" s="14">
        <f t="shared" si="180"/>
        <v>43934</v>
      </c>
      <c r="C5799">
        <v>3</v>
      </c>
      <c r="D5799" t="str">
        <f>VLOOKUP(C5799,'Справочник по тт'!$A$2:$C$5,3,FALSE)</f>
        <v>"Парабола"</v>
      </c>
      <c r="E5799" t="str">
        <f>IF(AND(C5799=1,B5799&lt;='Справочник по тт'!$D$1),'Справочник по тт'!$D$2,VLOOKUP(C5799,'Справочник по тт'!A:C,2,FALSE))</f>
        <v>"Парабола" пр. Дмитриева д.6/1</v>
      </c>
      <c r="F5799" s="2">
        <f t="shared" si="181"/>
        <v>1</v>
      </c>
    </row>
    <row r="5800" spans="1:6" x14ac:dyDescent="0.25">
      <c r="A5800" s="3">
        <v>43934.979166666664</v>
      </c>
      <c r="B5800" s="14">
        <f t="shared" si="180"/>
        <v>43934</v>
      </c>
      <c r="C5800">
        <v>3</v>
      </c>
      <c r="D5800" t="str">
        <f>VLOOKUP(C5800,'Справочник по тт'!$A$2:$C$5,3,FALSE)</f>
        <v>"Парабола"</v>
      </c>
      <c r="E5800" t="str">
        <f>IF(AND(C5800=1,B5800&lt;='Справочник по тт'!$D$1),'Справочник по тт'!$D$2,VLOOKUP(C5800,'Справочник по тт'!A:C,2,FALSE))</f>
        <v>"Парабола" пр. Дмитриева д.6/1</v>
      </c>
      <c r="F5800" s="2">
        <f t="shared" si="181"/>
        <v>1</v>
      </c>
    </row>
    <row r="5801" spans="1:6" x14ac:dyDescent="0.25">
      <c r="A5801" s="3">
        <v>43934.979166666664</v>
      </c>
      <c r="B5801" s="14">
        <f t="shared" si="180"/>
        <v>43934</v>
      </c>
      <c r="C5801">
        <v>3</v>
      </c>
      <c r="D5801" t="str">
        <f>VLOOKUP(C5801,'Справочник по тт'!$A$2:$C$5,3,FALSE)</f>
        <v>"Парабола"</v>
      </c>
      <c r="E5801" t="str">
        <f>IF(AND(C5801=1,B5801&lt;='Справочник по тт'!$D$1),'Справочник по тт'!$D$2,VLOOKUP(C5801,'Справочник по тт'!A:C,2,FALSE))</f>
        <v>"Парабола" пр. Дмитриева д.6/1</v>
      </c>
      <c r="F5801" s="2">
        <f t="shared" si="181"/>
        <v>1</v>
      </c>
    </row>
    <row r="5802" spans="1:6" x14ac:dyDescent="0.25">
      <c r="A5802" s="3">
        <v>43934.999305555553</v>
      </c>
      <c r="B5802" s="14">
        <f t="shared" si="180"/>
        <v>43934</v>
      </c>
      <c r="C5802">
        <v>3</v>
      </c>
      <c r="D5802" t="str">
        <f>VLOOKUP(C5802,'Справочник по тт'!$A$2:$C$5,3,FALSE)</f>
        <v>"Парабола"</v>
      </c>
      <c r="E5802" t="str">
        <f>IF(AND(C5802=1,B5802&lt;='Справочник по тт'!$D$1),'Справочник по тт'!$D$2,VLOOKUP(C5802,'Справочник по тт'!A:C,2,FALSE))</f>
        <v>"Парабола" пр. Дмитриева д.6/1</v>
      </c>
      <c r="F5802" s="2">
        <f t="shared" si="181"/>
        <v>1</v>
      </c>
    </row>
    <row r="5803" spans="1:6" x14ac:dyDescent="0.25">
      <c r="A5803" s="3">
        <v>43935.125</v>
      </c>
      <c r="B5803" s="14">
        <f t="shared" si="180"/>
        <v>43935</v>
      </c>
      <c r="C5803">
        <v>3</v>
      </c>
      <c r="D5803" t="str">
        <f>VLOOKUP(C5803,'Справочник по тт'!$A$2:$C$5,3,FALSE)</f>
        <v>"Парабола"</v>
      </c>
      <c r="E5803" t="str">
        <f>IF(AND(C5803=1,B5803&lt;='Справочник по тт'!$D$1),'Справочник по тт'!$D$2,VLOOKUP(C5803,'Справочник по тт'!A:C,2,FALSE))</f>
        <v>"Парабола" пр. Дмитриева д.6/1</v>
      </c>
      <c r="F5803" s="2">
        <f t="shared" si="181"/>
        <v>1</v>
      </c>
    </row>
    <row r="5804" spans="1:6" x14ac:dyDescent="0.25">
      <c r="A5804" s="3">
        <v>43935.208333333336</v>
      </c>
      <c r="B5804" s="14">
        <f t="shared" si="180"/>
        <v>43935</v>
      </c>
      <c r="C5804">
        <v>3</v>
      </c>
      <c r="D5804" t="str">
        <f>VLOOKUP(C5804,'Справочник по тт'!$A$2:$C$5,3,FALSE)</f>
        <v>"Парабола"</v>
      </c>
      <c r="E5804" t="str">
        <f>IF(AND(C5804=1,B5804&lt;='Справочник по тт'!$D$1),'Справочник по тт'!$D$2,VLOOKUP(C5804,'Справочник по тт'!A:C,2,FALSE))</f>
        <v>"Парабола" пр. Дмитриева д.6/1</v>
      </c>
      <c r="F5804" s="2">
        <f t="shared" si="181"/>
        <v>1</v>
      </c>
    </row>
    <row r="5805" spans="1:6" x14ac:dyDescent="0.25">
      <c r="A5805" s="3">
        <v>43935.25</v>
      </c>
      <c r="B5805" s="14">
        <f t="shared" si="180"/>
        <v>43935</v>
      </c>
      <c r="C5805">
        <v>3</v>
      </c>
      <c r="D5805" t="str">
        <f>VLOOKUP(C5805,'Справочник по тт'!$A$2:$C$5,3,FALSE)</f>
        <v>"Парабола"</v>
      </c>
      <c r="E5805" t="str">
        <f>IF(AND(C5805=1,B5805&lt;='Справочник по тт'!$D$1),'Справочник по тт'!$D$2,VLOOKUP(C5805,'Справочник по тт'!A:C,2,FALSE))</f>
        <v>"Парабола" пр. Дмитриева д.6/1</v>
      </c>
      <c r="F5805" s="2">
        <f t="shared" si="181"/>
        <v>1</v>
      </c>
    </row>
    <row r="5806" spans="1:6" x14ac:dyDescent="0.25">
      <c r="A5806" s="3">
        <v>43935.291666666664</v>
      </c>
      <c r="B5806" s="14">
        <f t="shared" si="180"/>
        <v>43935</v>
      </c>
      <c r="C5806">
        <v>3</v>
      </c>
      <c r="D5806" t="str">
        <f>VLOOKUP(C5806,'Справочник по тт'!$A$2:$C$5,3,FALSE)</f>
        <v>"Парабола"</v>
      </c>
      <c r="E5806" t="str">
        <f>IF(AND(C5806=1,B5806&lt;='Справочник по тт'!$D$1),'Справочник по тт'!$D$2,VLOOKUP(C5806,'Справочник по тт'!A:C,2,FALSE))</f>
        <v>"Парабола" пр. Дмитриева д.6/1</v>
      </c>
      <c r="F5806" s="2">
        <f t="shared" si="181"/>
        <v>1</v>
      </c>
    </row>
    <row r="5807" spans="1:6" x14ac:dyDescent="0.25">
      <c r="A5807" s="3">
        <v>43935.333333333336</v>
      </c>
      <c r="B5807" s="14">
        <f t="shared" si="180"/>
        <v>43935</v>
      </c>
      <c r="C5807">
        <v>3</v>
      </c>
      <c r="D5807" t="str">
        <f>VLOOKUP(C5807,'Справочник по тт'!$A$2:$C$5,3,FALSE)</f>
        <v>"Парабола"</v>
      </c>
      <c r="E5807" t="str">
        <f>IF(AND(C5807=1,B5807&lt;='Справочник по тт'!$D$1),'Справочник по тт'!$D$2,VLOOKUP(C5807,'Справочник по тт'!A:C,2,FALSE))</f>
        <v>"Парабола" пр. Дмитриева д.6/1</v>
      </c>
      <c r="F5807" s="2">
        <f t="shared" si="181"/>
        <v>1</v>
      </c>
    </row>
    <row r="5808" spans="1:6" x14ac:dyDescent="0.25">
      <c r="A5808" s="3">
        <v>43935.333333333336</v>
      </c>
      <c r="B5808" s="14">
        <f t="shared" si="180"/>
        <v>43935</v>
      </c>
      <c r="C5808">
        <v>3</v>
      </c>
      <c r="D5808" t="str">
        <f>VLOOKUP(C5808,'Справочник по тт'!$A$2:$C$5,3,FALSE)</f>
        <v>"Парабола"</v>
      </c>
      <c r="E5808" t="str">
        <f>IF(AND(C5808=1,B5808&lt;='Справочник по тт'!$D$1),'Справочник по тт'!$D$2,VLOOKUP(C5808,'Справочник по тт'!A:C,2,FALSE))</f>
        <v>"Парабола" пр. Дмитриева д.6/1</v>
      </c>
      <c r="F5808" s="2">
        <f t="shared" si="181"/>
        <v>1</v>
      </c>
    </row>
    <row r="5809" spans="1:6" x14ac:dyDescent="0.25">
      <c r="A5809" s="3">
        <v>43935.333333333336</v>
      </c>
      <c r="B5809" s="14">
        <f t="shared" si="180"/>
        <v>43935</v>
      </c>
      <c r="C5809">
        <v>3</v>
      </c>
      <c r="D5809" t="str">
        <f>VLOOKUP(C5809,'Справочник по тт'!$A$2:$C$5,3,FALSE)</f>
        <v>"Парабола"</v>
      </c>
      <c r="E5809" t="str">
        <f>IF(AND(C5809=1,B5809&lt;='Справочник по тт'!$D$1),'Справочник по тт'!$D$2,VLOOKUP(C5809,'Справочник по тт'!A:C,2,FALSE))</f>
        <v>"Парабола" пр. Дмитриева д.6/1</v>
      </c>
      <c r="F5809" s="2">
        <f t="shared" si="181"/>
        <v>1</v>
      </c>
    </row>
    <row r="5810" spans="1:6" x14ac:dyDescent="0.25">
      <c r="A5810" s="3">
        <v>43935.333333333336</v>
      </c>
      <c r="B5810" s="14">
        <f t="shared" si="180"/>
        <v>43935</v>
      </c>
      <c r="C5810">
        <v>3</v>
      </c>
      <c r="D5810" t="str">
        <f>VLOOKUP(C5810,'Справочник по тт'!$A$2:$C$5,3,FALSE)</f>
        <v>"Парабола"</v>
      </c>
      <c r="E5810" t="str">
        <f>IF(AND(C5810=1,B5810&lt;='Справочник по тт'!$D$1),'Справочник по тт'!$D$2,VLOOKUP(C5810,'Справочник по тт'!A:C,2,FALSE))</f>
        <v>"Парабола" пр. Дмитриева д.6/1</v>
      </c>
      <c r="F5810" s="2">
        <f t="shared" si="181"/>
        <v>1</v>
      </c>
    </row>
    <row r="5811" spans="1:6" x14ac:dyDescent="0.25">
      <c r="A5811" s="3">
        <v>43935.333333333336</v>
      </c>
      <c r="B5811" s="14">
        <f t="shared" si="180"/>
        <v>43935</v>
      </c>
      <c r="C5811">
        <v>3</v>
      </c>
      <c r="D5811" t="str">
        <f>VLOOKUP(C5811,'Справочник по тт'!$A$2:$C$5,3,FALSE)</f>
        <v>"Парабола"</v>
      </c>
      <c r="E5811" t="str">
        <f>IF(AND(C5811=1,B5811&lt;='Справочник по тт'!$D$1),'Справочник по тт'!$D$2,VLOOKUP(C5811,'Справочник по тт'!A:C,2,FALSE))</f>
        <v>"Парабола" пр. Дмитриева д.6/1</v>
      </c>
      <c r="F5811" s="2">
        <f t="shared" si="181"/>
        <v>1</v>
      </c>
    </row>
    <row r="5812" spans="1:6" x14ac:dyDescent="0.25">
      <c r="A5812" s="3">
        <v>43935.373611111114</v>
      </c>
      <c r="B5812" s="14">
        <f t="shared" si="180"/>
        <v>43935</v>
      </c>
      <c r="C5812">
        <v>3</v>
      </c>
      <c r="D5812" t="str">
        <f>VLOOKUP(C5812,'Справочник по тт'!$A$2:$C$5,3,FALSE)</f>
        <v>"Парабола"</v>
      </c>
      <c r="E5812" t="str">
        <f>IF(AND(C5812=1,B5812&lt;='Справочник по тт'!$D$1),'Справочник по тт'!$D$2,VLOOKUP(C5812,'Справочник по тт'!A:C,2,FALSE))</f>
        <v>"Парабола" пр. Дмитриева д.6/1</v>
      </c>
      <c r="F5812" s="2">
        <f t="shared" si="181"/>
        <v>1</v>
      </c>
    </row>
    <row r="5813" spans="1:6" x14ac:dyDescent="0.25">
      <c r="A5813" s="3">
        <v>43935.375</v>
      </c>
      <c r="B5813" s="14">
        <f t="shared" si="180"/>
        <v>43935</v>
      </c>
      <c r="C5813">
        <v>3</v>
      </c>
      <c r="D5813" t="str">
        <f>VLOOKUP(C5813,'Справочник по тт'!$A$2:$C$5,3,FALSE)</f>
        <v>"Парабола"</v>
      </c>
      <c r="E5813" t="str">
        <f>IF(AND(C5813=1,B5813&lt;='Справочник по тт'!$D$1),'Справочник по тт'!$D$2,VLOOKUP(C5813,'Справочник по тт'!A:C,2,FALSE))</f>
        <v>"Парабола" пр. Дмитриева д.6/1</v>
      </c>
      <c r="F5813" s="2">
        <f t="shared" si="181"/>
        <v>1</v>
      </c>
    </row>
    <row r="5814" spans="1:6" x14ac:dyDescent="0.25">
      <c r="A5814" s="3">
        <v>43935.375</v>
      </c>
      <c r="B5814" s="14">
        <f t="shared" si="180"/>
        <v>43935</v>
      </c>
      <c r="C5814">
        <v>3</v>
      </c>
      <c r="D5814" t="str">
        <f>VLOOKUP(C5814,'Справочник по тт'!$A$2:$C$5,3,FALSE)</f>
        <v>"Парабола"</v>
      </c>
      <c r="E5814" t="str">
        <f>IF(AND(C5814=1,B5814&lt;='Справочник по тт'!$D$1),'Справочник по тт'!$D$2,VLOOKUP(C5814,'Справочник по тт'!A:C,2,FALSE))</f>
        <v>"Парабола" пр. Дмитриева д.6/1</v>
      </c>
      <c r="F5814" s="2">
        <f t="shared" si="181"/>
        <v>1</v>
      </c>
    </row>
    <row r="5815" spans="1:6" x14ac:dyDescent="0.25">
      <c r="A5815" s="3">
        <v>43935.375</v>
      </c>
      <c r="B5815" s="14">
        <f t="shared" si="180"/>
        <v>43935</v>
      </c>
      <c r="C5815">
        <v>3</v>
      </c>
      <c r="D5815" t="str">
        <f>VLOOKUP(C5815,'Справочник по тт'!$A$2:$C$5,3,FALSE)</f>
        <v>"Парабола"</v>
      </c>
      <c r="E5815" t="str">
        <f>IF(AND(C5815=1,B5815&lt;='Справочник по тт'!$D$1),'Справочник по тт'!$D$2,VLOOKUP(C5815,'Справочник по тт'!A:C,2,FALSE))</f>
        <v>"Парабола" пр. Дмитриева д.6/1</v>
      </c>
      <c r="F5815" s="2">
        <f t="shared" si="181"/>
        <v>1</v>
      </c>
    </row>
    <row r="5816" spans="1:6" x14ac:dyDescent="0.25">
      <c r="A5816" s="3">
        <v>43935.375</v>
      </c>
      <c r="B5816" s="14">
        <f t="shared" si="180"/>
        <v>43935</v>
      </c>
      <c r="C5816">
        <v>3</v>
      </c>
      <c r="D5816" t="str">
        <f>VLOOKUP(C5816,'Справочник по тт'!$A$2:$C$5,3,FALSE)</f>
        <v>"Парабола"</v>
      </c>
      <c r="E5816" t="str">
        <f>IF(AND(C5816=1,B5816&lt;='Справочник по тт'!$D$1),'Справочник по тт'!$D$2,VLOOKUP(C5816,'Справочник по тт'!A:C,2,FALSE))</f>
        <v>"Парабола" пр. Дмитриева д.6/1</v>
      </c>
      <c r="F5816" s="2">
        <f t="shared" si="181"/>
        <v>1</v>
      </c>
    </row>
    <row r="5817" spans="1:6" x14ac:dyDescent="0.25">
      <c r="A5817" s="3">
        <v>43935.375</v>
      </c>
      <c r="B5817" s="14">
        <f t="shared" si="180"/>
        <v>43935</v>
      </c>
      <c r="C5817">
        <v>3</v>
      </c>
      <c r="D5817" t="str">
        <f>VLOOKUP(C5817,'Справочник по тт'!$A$2:$C$5,3,FALSE)</f>
        <v>"Парабола"</v>
      </c>
      <c r="E5817" t="str">
        <f>IF(AND(C5817=1,B5817&lt;='Справочник по тт'!$D$1),'Справочник по тт'!$D$2,VLOOKUP(C5817,'Справочник по тт'!A:C,2,FALSE))</f>
        <v>"Парабола" пр. Дмитриева д.6/1</v>
      </c>
      <c r="F5817" s="2">
        <f t="shared" si="181"/>
        <v>1</v>
      </c>
    </row>
    <row r="5818" spans="1:6" x14ac:dyDescent="0.25">
      <c r="A5818" s="3">
        <v>43935.375</v>
      </c>
      <c r="B5818" s="14">
        <f t="shared" si="180"/>
        <v>43935</v>
      </c>
      <c r="C5818">
        <v>3</v>
      </c>
      <c r="D5818" t="str">
        <f>VLOOKUP(C5818,'Справочник по тт'!$A$2:$C$5,3,FALSE)</f>
        <v>"Парабола"</v>
      </c>
      <c r="E5818" t="str">
        <f>IF(AND(C5818=1,B5818&lt;='Справочник по тт'!$D$1),'Справочник по тт'!$D$2,VLOOKUP(C5818,'Справочник по тт'!A:C,2,FALSE))</f>
        <v>"Парабола" пр. Дмитриева д.6/1</v>
      </c>
      <c r="F5818" s="2">
        <f t="shared" si="181"/>
        <v>1</v>
      </c>
    </row>
    <row r="5819" spans="1:6" x14ac:dyDescent="0.25">
      <c r="A5819" s="3">
        <v>43935.375</v>
      </c>
      <c r="B5819" s="14">
        <f t="shared" si="180"/>
        <v>43935</v>
      </c>
      <c r="C5819">
        <v>3</v>
      </c>
      <c r="D5819" t="str">
        <f>VLOOKUP(C5819,'Справочник по тт'!$A$2:$C$5,3,FALSE)</f>
        <v>"Парабола"</v>
      </c>
      <c r="E5819" t="str">
        <f>IF(AND(C5819=1,B5819&lt;='Справочник по тт'!$D$1),'Справочник по тт'!$D$2,VLOOKUP(C5819,'Справочник по тт'!A:C,2,FALSE))</f>
        <v>"Парабола" пр. Дмитриева д.6/1</v>
      </c>
      <c r="F5819" s="2">
        <f t="shared" si="181"/>
        <v>1</v>
      </c>
    </row>
    <row r="5820" spans="1:6" x14ac:dyDescent="0.25">
      <c r="A5820" s="3">
        <v>43935.375</v>
      </c>
      <c r="B5820" s="14">
        <f t="shared" si="180"/>
        <v>43935</v>
      </c>
      <c r="C5820">
        <v>3</v>
      </c>
      <c r="D5820" t="str">
        <f>VLOOKUP(C5820,'Справочник по тт'!$A$2:$C$5,3,FALSE)</f>
        <v>"Парабола"</v>
      </c>
      <c r="E5820" t="str">
        <f>IF(AND(C5820=1,B5820&lt;='Справочник по тт'!$D$1),'Справочник по тт'!$D$2,VLOOKUP(C5820,'Справочник по тт'!A:C,2,FALSE))</f>
        <v>"Парабола" пр. Дмитриева д.6/1</v>
      </c>
      <c r="F5820" s="2">
        <f t="shared" si="181"/>
        <v>1</v>
      </c>
    </row>
    <row r="5821" spans="1:6" x14ac:dyDescent="0.25">
      <c r="A5821" s="3">
        <v>43935.375</v>
      </c>
      <c r="B5821" s="14">
        <f t="shared" si="180"/>
        <v>43935</v>
      </c>
      <c r="C5821">
        <v>3</v>
      </c>
      <c r="D5821" t="str">
        <f>VLOOKUP(C5821,'Справочник по тт'!$A$2:$C$5,3,FALSE)</f>
        <v>"Парабола"</v>
      </c>
      <c r="E5821" t="str">
        <f>IF(AND(C5821=1,B5821&lt;='Справочник по тт'!$D$1),'Справочник по тт'!$D$2,VLOOKUP(C5821,'Справочник по тт'!A:C,2,FALSE))</f>
        <v>"Парабола" пр. Дмитриева д.6/1</v>
      </c>
      <c r="F5821" s="2">
        <f t="shared" si="181"/>
        <v>1</v>
      </c>
    </row>
    <row r="5822" spans="1:6" x14ac:dyDescent="0.25">
      <c r="A5822" s="3">
        <v>43935.375</v>
      </c>
      <c r="B5822" s="14">
        <f t="shared" si="180"/>
        <v>43935</v>
      </c>
      <c r="C5822">
        <v>3</v>
      </c>
      <c r="D5822" t="str">
        <f>VLOOKUP(C5822,'Справочник по тт'!$A$2:$C$5,3,FALSE)</f>
        <v>"Парабола"</v>
      </c>
      <c r="E5822" t="str">
        <f>IF(AND(C5822=1,B5822&lt;='Справочник по тт'!$D$1),'Справочник по тт'!$D$2,VLOOKUP(C5822,'Справочник по тт'!A:C,2,FALSE))</f>
        <v>"Парабола" пр. Дмитриева д.6/1</v>
      </c>
      <c r="F5822" s="2">
        <f t="shared" si="181"/>
        <v>1</v>
      </c>
    </row>
    <row r="5823" spans="1:6" x14ac:dyDescent="0.25">
      <c r="A5823" s="3">
        <v>43935.375</v>
      </c>
      <c r="B5823" s="14">
        <f t="shared" si="180"/>
        <v>43935</v>
      </c>
      <c r="C5823">
        <v>3</v>
      </c>
      <c r="D5823" t="str">
        <f>VLOOKUP(C5823,'Справочник по тт'!$A$2:$C$5,3,FALSE)</f>
        <v>"Парабола"</v>
      </c>
      <c r="E5823" t="str">
        <f>IF(AND(C5823=1,B5823&lt;='Справочник по тт'!$D$1),'Справочник по тт'!$D$2,VLOOKUP(C5823,'Справочник по тт'!A:C,2,FALSE))</f>
        <v>"Парабола" пр. Дмитриева д.6/1</v>
      </c>
      <c r="F5823" s="2">
        <f t="shared" si="181"/>
        <v>1</v>
      </c>
    </row>
    <row r="5824" spans="1:6" x14ac:dyDescent="0.25">
      <c r="A5824" s="3">
        <v>43935.375</v>
      </c>
      <c r="B5824" s="14">
        <f t="shared" si="180"/>
        <v>43935</v>
      </c>
      <c r="C5824">
        <v>3</v>
      </c>
      <c r="D5824" t="str">
        <f>VLOOKUP(C5824,'Справочник по тт'!$A$2:$C$5,3,FALSE)</f>
        <v>"Парабола"</v>
      </c>
      <c r="E5824" t="str">
        <f>IF(AND(C5824=1,B5824&lt;='Справочник по тт'!$D$1),'Справочник по тт'!$D$2,VLOOKUP(C5824,'Справочник по тт'!A:C,2,FALSE))</f>
        <v>"Парабола" пр. Дмитриева д.6/1</v>
      </c>
      <c r="F5824" s="2">
        <f t="shared" si="181"/>
        <v>1</v>
      </c>
    </row>
    <row r="5825" spans="1:6" x14ac:dyDescent="0.25">
      <c r="A5825" s="3">
        <v>43935.375</v>
      </c>
      <c r="B5825" s="14">
        <f t="shared" si="180"/>
        <v>43935</v>
      </c>
      <c r="C5825">
        <v>3</v>
      </c>
      <c r="D5825" t="str">
        <f>VLOOKUP(C5825,'Справочник по тт'!$A$2:$C$5,3,FALSE)</f>
        <v>"Парабола"</v>
      </c>
      <c r="E5825" t="str">
        <f>IF(AND(C5825=1,B5825&lt;='Справочник по тт'!$D$1),'Справочник по тт'!$D$2,VLOOKUP(C5825,'Справочник по тт'!A:C,2,FALSE))</f>
        <v>"Парабола" пр. Дмитриева д.6/1</v>
      </c>
      <c r="F5825" s="2">
        <f t="shared" si="181"/>
        <v>1</v>
      </c>
    </row>
    <row r="5826" spans="1:6" x14ac:dyDescent="0.25">
      <c r="A5826" s="3">
        <v>43935.375</v>
      </c>
      <c r="B5826" s="14">
        <f t="shared" ref="B5826:B5889" si="182">(TEXT(A5826,"ДД.ММ.ГГГГ"))*1</f>
        <v>43935</v>
      </c>
      <c r="C5826">
        <v>3</v>
      </c>
      <c r="D5826" t="str">
        <f>VLOOKUP(C5826,'Справочник по тт'!$A$2:$C$5,3,FALSE)</f>
        <v>"Парабола"</v>
      </c>
      <c r="E5826" t="str">
        <f>IF(AND(C5826=1,B5826&lt;='Справочник по тт'!$D$1),'Справочник по тт'!$D$2,VLOOKUP(C5826,'Справочник по тт'!A:C,2,FALSE))</f>
        <v>"Парабола" пр. Дмитриева д.6/1</v>
      </c>
      <c r="F5826" s="2">
        <f t="shared" si="181"/>
        <v>1</v>
      </c>
    </row>
    <row r="5827" spans="1:6" x14ac:dyDescent="0.25">
      <c r="A5827" s="3">
        <v>43935.375</v>
      </c>
      <c r="B5827" s="14">
        <f t="shared" si="182"/>
        <v>43935</v>
      </c>
      <c r="C5827">
        <v>3</v>
      </c>
      <c r="D5827" t="str">
        <f>VLOOKUP(C5827,'Справочник по тт'!$A$2:$C$5,3,FALSE)</f>
        <v>"Парабола"</v>
      </c>
      <c r="E5827" t="str">
        <f>IF(AND(C5827=1,B5827&lt;='Справочник по тт'!$D$1),'Справочник по тт'!$D$2,VLOOKUP(C5827,'Справочник по тт'!A:C,2,FALSE))</f>
        <v>"Парабола" пр. Дмитриева д.6/1</v>
      </c>
      <c r="F5827" s="2">
        <f t="shared" ref="F5827:F5890" si="183">IF(B5827&lt;=$F$1,1,"")</f>
        <v>1</v>
      </c>
    </row>
    <row r="5828" spans="1:6" x14ac:dyDescent="0.25">
      <c r="A5828" s="3">
        <v>43935.375</v>
      </c>
      <c r="B5828" s="14">
        <f t="shared" si="182"/>
        <v>43935</v>
      </c>
      <c r="C5828">
        <v>3</v>
      </c>
      <c r="D5828" t="str">
        <f>VLOOKUP(C5828,'Справочник по тт'!$A$2:$C$5,3,FALSE)</f>
        <v>"Парабола"</v>
      </c>
      <c r="E5828" t="str">
        <f>IF(AND(C5828=1,B5828&lt;='Справочник по тт'!$D$1),'Справочник по тт'!$D$2,VLOOKUP(C5828,'Справочник по тт'!A:C,2,FALSE))</f>
        <v>"Парабола" пр. Дмитриева д.6/1</v>
      </c>
      <c r="F5828" s="2">
        <f t="shared" si="183"/>
        <v>1</v>
      </c>
    </row>
    <row r="5829" spans="1:6" x14ac:dyDescent="0.25">
      <c r="A5829" s="3">
        <v>43935.375</v>
      </c>
      <c r="B5829" s="14">
        <f t="shared" si="182"/>
        <v>43935</v>
      </c>
      <c r="C5829">
        <v>3</v>
      </c>
      <c r="D5829" t="str">
        <f>VLOOKUP(C5829,'Справочник по тт'!$A$2:$C$5,3,FALSE)</f>
        <v>"Парабола"</v>
      </c>
      <c r="E5829" t="str">
        <f>IF(AND(C5829=1,B5829&lt;='Справочник по тт'!$D$1),'Справочник по тт'!$D$2,VLOOKUP(C5829,'Справочник по тт'!A:C,2,FALSE))</f>
        <v>"Парабола" пр. Дмитриева д.6/1</v>
      </c>
      <c r="F5829" s="2">
        <f t="shared" si="183"/>
        <v>1</v>
      </c>
    </row>
    <row r="5830" spans="1:6" x14ac:dyDescent="0.25">
      <c r="A5830" s="3">
        <v>43935.375</v>
      </c>
      <c r="B5830" s="14">
        <f t="shared" si="182"/>
        <v>43935</v>
      </c>
      <c r="C5830">
        <v>3</v>
      </c>
      <c r="D5830" t="str">
        <f>VLOOKUP(C5830,'Справочник по тт'!$A$2:$C$5,3,FALSE)</f>
        <v>"Парабола"</v>
      </c>
      <c r="E5830" t="str">
        <f>IF(AND(C5830=1,B5830&lt;='Справочник по тт'!$D$1),'Справочник по тт'!$D$2,VLOOKUP(C5830,'Справочник по тт'!A:C,2,FALSE))</f>
        <v>"Парабола" пр. Дмитриева д.6/1</v>
      </c>
      <c r="F5830" s="2">
        <f t="shared" si="183"/>
        <v>1</v>
      </c>
    </row>
    <row r="5831" spans="1:6" x14ac:dyDescent="0.25">
      <c r="A5831" s="3">
        <v>43935.375</v>
      </c>
      <c r="B5831" s="14">
        <f t="shared" si="182"/>
        <v>43935</v>
      </c>
      <c r="C5831">
        <v>3</v>
      </c>
      <c r="D5831" t="str">
        <f>VLOOKUP(C5831,'Справочник по тт'!$A$2:$C$5,3,FALSE)</f>
        <v>"Парабола"</v>
      </c>
      <c r="E5831" t="str">
        <f>IF(AND(C5831=1,B5831&lt;='Справочник по тт'!$D$1),'Справочник по тт'!$D$2,VLOOKUP(C5831,'Справочник по тт'!A:C,2,FALSE))</f>
        <v>"Парабола" пр. Дмитриева д.6/1</v>
      </c>
      <c r="F5831" s="2">
        <f t="shared" si="183"/>
        <v>1</v>
      </c>
    </row>
    <row r="5832" spans="1:6" x14ac:dyDescent="0.25">
      <c r="A5832" s="3">
        <v>43935.375</v>
      </c>
      <c r="B5832" s="14">
        <f t="shared" si="182"/>
        <v>43935</v>
      </c>
      <c r="C5832">
        <v>3</v>
      </c>
      <c r="D5832" t="str">
        <f>VLOOKUP(C5832,'Справочник по тт'!$A$2:$C$5,3,FALSE)</f>
        <v>"Парабола"</v>
      </c>
      <c r="E5832" t="str">
        <f>IF(AND(C5832=1,B5832&lt;='Справочник по тт'!$D$1),'Справочник по тт'!$D$2,VLOOKUP(C5832,'Справочник по тт'!A:C,2,FALSE))</f>
        <v>"Парабола" пр. Дмитриева д.6/1</v>
      </c>
      <c r="F5832" s="2">
        <f t="shared" si="183"/>
        <v>1</v>
      </c>
    </row>
    <row r="5833" spans="1:6" x14ac:dyDescent="0.25">
      <c r="A5833" s="3">
        <v>43935.375</v>
      </c>
      <c r="B5833" s="14">
        <f t="shared" si="182"/>
        <v>43935</v>
      </c>
      <c r="C5833">
        <v>3</v>
      </c>
      <c r="D5833" t="str">
        <f>VLOOKUP(C5833,'Справочник по тт'!$A$2:$C$5,3,FALSE)</f>
        <v>"Парабола"</v>
      </c>
      <c r="E5833" t="str">
        <f>IF(AND(C5833=1,B5833&lt;='Справочник по тт'!$D$1),'Справочник по тт'!$D$2,VLOOKUP(C5833,'Справочник по тт'!A:C,2,FALSE))</f>
        <v>"Парабола" пр. Дмитриева д.6/1</v>
      </c>
      <c r="F5833" s="2">
        <f t="shared" si="183"/>
        <v>1</v>
      </c>
    </row>
    <row r="5834" spans="1:6" x14ac:dyDescent="0.25">
      <c r="A5834" s="3">
        <v>43935.416666666664</v>
      </c>
      <c r="B5834" s="14">
        <f t="shared" si="182"/>
        <v>43935</v>
      </c>
      <c r="C5834">
        <v>3</v>
      </c>
      <c r="D5834" t="str">
        <f>VLOOKUP(C5834,'Справочник по тт'!$A$2:$C$5,3,FALSE)</f>
        <v>"Парабола"</v>
      </c>
      <c r="E5834" t="str">
        <f>IF(AND(C5834=1,B5834&lt;='Справочник по тт'!$D$1),'Справочник по тт'!$D$2,VLOOKUP(C5834,'Справочник по тт'!A:C,2,FALSE))</f>
        <v>"Парабола" пр. Дмитриева д.6/1</v>
      </c>
      <c r="F5834" s="2">
        <f t="shared" si="183"/>
        <v>1</v>
      </c>
    </row>
    <row r="5835" spans="1:6" x14ac:dyDescent="0.25">
      <c r="A5835" s="3">
        <v>43935.416666666664</v>
      </c>
      <c r="B5835" s="14">
        <f t="shared" si="182"/>
        <v>43935</v>
      </c>
      <c r="C5835">
        <v>3</v>
      </c>
      <c r="D5835" t="str">
        <f>VLOOKUP(C5835,'Справочник по тт'!$A$2:$C$5,3,FALSE)</f>
        <v>"Парабола"</v>
      </c>
      <c r="E5835" t="str">
        <f>IF(AND(C5835=1,B5835&lt;='Справочник по тт'!$D$1),'Справочник по тт'!$D$2,VLOOKUP(C5835,'Справочник по тт'!A:C,2,FALSE))</f>
        <v>"Парабола" пр. Дмитриева д.6/1</v>
      </c>
      <c r="F5835" s="2">
        <f t="shared" si="183"/>
        <v>1</v>
      </c>
    </row>
    <row r="5836" spans="1:6" x14ac:dyDescent="0.25">
      <c r="A5836" s="3">
        <v>43935.416666666664</v>
      </c>
      <c r="B5836" s="14">
        <f t="shared" si="182"/>
        <v>43935</v>
      </c>
      <c r="C5836">
        <v>3</v>
      </c>
      <c r="D5836" t="str">
        <f>VLOOKUP(C5836,'Справочник по тт'!$A$2:$C$5,3,FALSE)</f>
        <v>"Парабола"</v>
      </c>
      <c r="E5836" t="str">
        <f>IF(AND(C5836=1,B5836&lt;='Справочник по тт'!$D$1),'Справочник по тт'!$D$2,VLOOKUP(C5836,'Справочник по тт'!A:C,2,FALSE))</f>
        <v>"Парабола" пр. Дмитриева д.6/1</v>
      </c>
      <c r="F5836" s="2">
        <f t="shared" si="183"/>
        <v>1</v>
      </c>
    </row>
    <row r="5837" spans="1:6" x14ac:dyDescent="0.25">
      <c r="A5837" s="3">
        <v>43935.416666666664</v>
      </c>
      <c r="B5837" s="14">
        <f t="shared" si="182"/>
        <v>43935</v>
      </c>
      <c r="C5837">
        <v>3</v>
      </c>
      <c r="D5837" t="str">
        <f>VLOOKUP(C5837,'Справочник по тт'!$A$2:$C$5,3,FALSE)</f>
        <v>"Парабола"</v>
      </c>
      <c r="E5837" t="str">
        <f>IF(AND(C5837=1,B5837&lt;='Справочник по тт'!$D$1),'Справочник по тт'!$D$2,VLOOKUP(C5837,'Справочник по тт'!A:C,2,FALSE))</f>
        <v>"Парабола" пр. Дмитриева д.6/1</v>
      </c>
      <c r="F5837" s="2">
        <f t="shared" si="183"/>
        <v>1</v>
      </c>
    </row>
    <row r="5838" spans="1:6" x14ac:dyDescent="0.25">
      <c r="A5838" s="3">
        <v>43935.416666666664</v>
      </c>
      <c r="B5838" s="14">
        <f t="shared" si="182"/>
        <v>43935</v>
      </c>
      <c r="C5838">
        <v>3</v>
      </c>
      <c r="D5838" t="str">
        <f>VLOOKUP(C5838,'Справочник по тт'!$A$2:$C$5,3,FALSE)</f>
        <v>"Парабола"</v>
      </c>
      <c r="E5838" t="str">
        <f>IF(AND(C5838=1,B5838&lt;='Справочник по тт'!$D$1),'Справочник по тт'!$D$2,VLOOKUP(C5838,'Справочник по тт'!A:C,2,FALSE))</f>
        <v>"Парабола" пр. Дмитриева д.6/1</v>
      </c>
      <c r="F5838" s="2">
        <f t="shared" si="183"/>
        <v>1</v>
      </c>
    </row>
    <row r="5839" spans="1:6" x14ac:dyDescent="0.25">
      <c r="A5839" s="3">
        <v>43935.416666666664</v>
      </c>
      <c r="B5839" s="14">
        <f t="shared" si="182"/>
        <v>43935</v>
      </c>
      <c r="C5839">
        <v>2</v>
      </c>
      <c r="D5839" t="str">
        <f>VLOOKUP(C5839,'Справочник по тт'!$A$2:$C$5,3,FALSE)</f>
        <v>"Колибри"</v>
      </c>
      <c r="E5839" t="str">
        <f>IF(AND(C5839=1,B5839&lt;='Справочник по тт'!$D$1),'Справочник по тт'!$D$2,VLOOKUP(C5839,'Справочник по тт'!A:C,2,FALSE))</f>
        <v>"Колибри" ул. Широкая д.150</v>
      </c>
      <c r="F5839" s="2">
        <f t="shared" si="183"/>
        <v>1</v>
      </c>
    </row>
    <row r="5840" spans="1:6" x14ac:dyDescent="0.25">
      <c r="A5840" s="3">
        <v>43935.416666666664</v>
      </c>
      <c r="B5840" s="14">
        <f t="shared" si="182"/>
        <v>43935</v>
      </c>
      <c r="C5840">
        <v>2</v>
      </c>
      <c r="D5840" t="str">
        <f>VLOOKUP(C5840,'Справочник по тт'!$A$2:$C$5,3,FALSE)</f>
        <v>"Колибри"</v>
      </c>
      <c r="E5840" t="str">
        <f>IF(AND(C5840=1,B5840&lt;='Справочник по тт'!$D$1),'Справочник по тт'!$D$2,VLOOKUP(C5840,'Справочник по тт'!A:C,2,FALSE))</f>
        <v>"Колибри" ул. Широкая д.150</v>
      </c>
      <c r="F5840" s="2">
        <f t="shared" si="183"/>
        <v>1</v>
      </c>
    </row>
    <row r="5841" spans="1:6" x14ac:dyDescent="0.25">
      <c r="A5841" s="3">
        <v>43935.416666666664</v>
      </c>
      <c r="B5841" s="14">
        <f t="shared" si="182"/>
        <v>43935</v>
      </c>
      <c r="C5841">
        <v>2</v>
      </c>
      <c r="D5841" t="str">
        <f>VLOOKUP(C5841,'Справочник по тт'!$A$2:$C$5,3,FALSE)</f>
        <v>"Колибри"</v>
      </c>
      <c r="E5841" t="str">
        <f>IF(AND(C5841=1,B5841&lt;='Справочник по тт'!$D$1),'Справочник по тт'!$D$2,VLOOKUP(C5841,'Справочник по тт'!A:C,2,FALSE))</f>
        <v>"Колибри" ул. Широкая д.150</v>
      </c>
      <c r="F5841" s="2">
        <f t="shared" si="183"/>
        <v>1</v>
      </c>
    </row>
    <row r="5842" spans="1:6" x14ac:dyDescent="0.25">
      <c r="A5842" s="3">
        <v>43935.458333333336</v>
      </c>
      <c r="B5842" s="14">
        <f t="shared" si="182"/>
        <v>43935</v>
      </c>
      <c r="C5842">
        <v>2</v>
      </c>
      <c r="D5842" t="str">
        <f>VLOOKUP(C5842,'Справочник по тт'!$A$2:$C$5,3,FALSE)</f>
        <v>"Колибри"</v>
      </c>
      <c r="E5842" t="str">
        <f>IF(AND(C5842=1,B5842&lt;='Справочник по тт'!$D$1),'Справочник по тт'!$D$2,VLOOKUP(C5842,'Справочник по тт'!A:C,2,FALSE))</f>
        <v>"Колибри" ул. Широкая д.150</v>
      </c>
      <c r="F5842" s="2">
        <f t="shared" si="183"/>
        <v>1</v>
      </c>
    </row>
    <row r="5843" spans="1:6" x14ac:dyDescent="0.25">
      <c r="A5843" s="3">
        <v>43935.458333333336</v>
      </c>
      <c r="B5843" s="14">
        <f t="shared" si="182"/>
        <v>43935</v>
      </c>
      <c r="C5843">
        <v>2</v>
      </c>
      <c r="D5843" t="str">
        <f>VLOOKUP(C5843,'Справочник по тт'!$A$2:$C$5,3,FALSE)</f>
        <v>"Колибри"</v>
      </c>
      <c r="E5843" t="str">
        <f>IF(AND(C5843=1,B5843&lt;='Справочник по тт'!$D$1),'Справочник по тт'!$D$2,VLOOKUP(C5843,'Справочник по тт'!A:C,2,FALSE))</f>
        <v>"Колибри" ул. Широкая д.150</v>
      </c>
      <c r="F5843" s="2">
        <f t="shared" si="183"/>
        <v>1</v>
      </c>
    </row>
    <row r="5844" spans="1:6" x14ac:dyDescent="0.25">
      <c r="A5844" s="3">
        <v>43935.458333333336</v>
      </c>
      <c r="B5844" s="14">
        <f t="shared" si="182"/>
        <v>43935</v>
      </c>
      <c r="C5844">
        <v>2</v>
      </c>
      <c r="D5844" t="str">
        <f>VLOOKUP(C5844,'Справочник по тт'!$A$2:$C$5,3,FALSE)</f>
        <v>"Колибри"</v>
      </c>
      <c r="E5844" t="str">
        <f>IF(AND(C5844=1,B5844&lt;='Справочник по тт'!$D$1),'Справочник по тт'!$D$2,VLOOKUP(C5844,'Справочник по тт'!A:C,2,FALSE))</f>
        <v>"Колибри" ул. Широкая д.150</v>
      </c>
      <c r="F5844" s="2">
        <f t="shared" si="183"/>
        <v>1</v>
      </c>
    </row>
    <row r="5845" spans="1:6" x14ac:dyDescent="0.25">
      <c r="A5845" s="3">
        <v>43935.458333333336</v>
      </c>
      <c r="B5845" s="14">
        <f t="shared" si="182"/>
        <v>43935</v>
      </c>
      <c r="C5845">
        <v>2</v>
      </c>
      <c r="D5845" t="str">
        <f>VLOOKUP(C5845,'Справочник по тт'!$A$2:$C$5,3,FALSE)</f>
        <v>"Колибри"</v>
      </c>
      <c r="E5845" t="str">
        <f>IF(AND(C5845=1,B5845&lt;='Справочник по тт'!$D$1),'Справочник по тт'!$D$2,VLOOKUP(C5845,'Справочник по тт'!A:C,2,FALSE))</f>
        <v>"Колибри" ул. Широкая д.150</v>
      </c>
      <c r="F5845" s="2">
        <f t="shared" si="183"/>
        <v>1</v>
      </c>
    </row>
    <row r="5846" spans="1:6" x14ac:dyDescent="0.25">
      <c r="A5846" s="14">
        <v>43935.479166666664</v>
      </c>
      <c r="B5846" s="14">
        <f t="shared" si="182"/>
        <v>43935</v>
      </c>
      <c r="C5846">
        <v>1</v>
      </c>
      <c r="D5846" t="str">
        <f>VLOOKUP(C5846,'Справочник по тт'!$A$2:$C$5,3,FALSE)</f>
        <v>"Шанс"</v>
      </c>
      <c r="E5846" t="str">
        <f>IF(AND(C5846=1,B5846&lt;='Справочник по тт'!$D$1),'Справочник по тт'!$D$2,VLOOKUP(C5846,'Справочник по тт'!A:C,2,FALSE))</f>
        <v>"Шанс" ул.Заречная д.5</v>
      </c>
      <c r="F5846" s="2">
        <f t="shared" si="183"/>
        <v>1</v>
      </c>
    </row>
    <row r="5847" spans="1:6" x14ac:dyDescent="0.25">
      <c r="A5847" s="14">
        <v>43935.5</v>
      </c>
      <c r="B5847" s="14">
        <f t="shared" si="182"/>
        <v>43935</v>
      </c>
      <c r="C5847">
        <v>1</v>
      </c>
      <c r="D5847" t="str">
        <f>VLOOKUP(C5847,'Справочник по тт'!$A$2:$C$5,3,FALSE)</f>
        <v>"Шанс"</v>
      </c>
      <c r="E5847" t="str">
        <f>IF(AND(C5847=1,B5847&lt;='Справочник по тт'!$D$1),'Справочник по тт'!$D$2,VLOOKUP(C5847,'Справочник по тт'!A:C,2,FALSE))</f>
        <v>"Шанс" ул.Заречная д.5</v>
      </c>
      <c r="F5847" s="2">
        <f t="shared" si="183"/>
        <v>1</v>
      </c>
    </row>
    <row r="5848" spans="1:6" x14ac:dyDescent="0.25">
      <c r="A5848" s="14">
        <v>43935.541666666664</v>
      </c>
      <c r="B5848" s="14">
        <f t="shared" si="182"/>
        <v>43935</v>
      </c>
      <c r="C5848">
        <v>1</v>
      </c>
      <c r="D5848" t="str">
        <f>VLOOKUP(C5848,'Справочник по тт'!$A$2:$C$5,3,FALSE)</f>
        <v>"Шанс"</v>
      </c>
      <c r="E5848" t="str">
        <f>IF(AND(C5848=1,B5848&lt;='Справочник по тт'!$D$1),'Справочник по тт'!$D$2,VLOOKUP(C5848,'Справочник по тт'!A:C,2,FALSE))</f>
        <v>"Шанс" ул.Заречная д.5</v>
      </c>
      <c r="F5848" s="2">
        <f t="shared" si="183"/>
        <v>1</v>
      </c>
    </row>
    <row r="5849" spans="1:6" x14ac:dyDescent="0.25">
      <c r="A5849" s="14">
        <v>43935.541666666664</v>
      </c>
      <c r="B5849" s="14">
        <f t="shared" si="182"/>
        <v>43935</v>
      </c>
      <c r="C5849">
        <v>1</v>
      </c>
      <c r="D5849" t="str">
        <f>VLOOKUP(C5849,'Справочник по тт'!$A$2:$C$5,3,FALSE)</f>
        <v>"Шанс"</v>
      </c>
      <c r="E5849" t="str">
        <f>IF(AND(C5849=1,B5849&lt;='Справочник по тт'!$D$1),'Справочник по тт'!$D$2,VLOOKUP(C5849,'Справочник по тт'!A:C,2,FALSE))</f>
        <v>"Шанс" ул.Заречная д.5</v>
      </c>
      <c r="F5849" s="2">
        <f t="shared" si="183"/>
        <v>1</v>
      </c>
    </row>
    <row r="5850" spans="1:6" x14ac:dyDescent="0.25">
      <c r="A5850" s="14">
        <v>43935.541666666664</v>
      </c>
      <c r="B5850" s="14">
        <f t="shared" si="182"/>
        <v>43935</v>
      </c>
      <c r="C5850">
        <v>1</v>
      </c>
      <c r="D5850" t="str">
        <f>VLOOKUP(C5850,'Справочник по тт'!$A$2:$C$5,3,FALSE)</f>
        <v>"Шанс"</v>
      </c>
      <c r="E5850" t="str">
        <f>IF(AND(C5850=1,B5850&lt;='Справочник по тт'!$D$1),'Справочник по тт'!$D$2,VLOOKUP(C5850,'Справочник по тт'!A:C,2,FALSE))</f>
        <v>"Шанс" ул.Заречная д.5</v>
      </c>
      <c r="F5850" s="2">
        <f t="shared" si="183"/>
        <v>1</v>
      </c>
    </row>
    <row r="5851" spans="1:6" x14ac:dyDescent="0.25">
      <c r="A5851" s="14">
        <v>43935.541666666664</v>
      </c>
      <c r="B5851" s="14">
        <f t="shared" si="182"/>
        <v>43935</v>
      </c>
      <c r="C5851">
        <v>1</v>
      </c>
      <c r="D5851" t="str">
        <f>VLOOKUP(C5851,'Справочник по тт'!$A$2:$C$5,3,FALSE)</f>
        <v>"Шанс"</v>
      </c>
      <c r="E5851" t="str">
        <f>IF(AND(C5851=1,B5851&lt;='Справочник по тт'!$D$1),'Справочник по тт'!$D$2,VLOOKUP(C5851,'Справочник по тт'!A:C,2,FALSE))</f>
        <v>"Шанс" ул.Заречная д.5</v>
      </c>
      <c r="F5851" s="2">
        <f t="shared" si="183"/>
        <v>1</v>
      </c>
    </row>
    <row r="5852" spans="1:6" x14ac:dyDescent="0.25">
      <c r="A5852" s="14">
        <v>43935.541666666664</v>
      </c>
      <c r="B5852" s="14">
        <f t="shared" si="182"/>
        <v>43935</v>
      </c>
      <c r="C5852">
        <v>1</v>
      </c>
      <c r="D5852" t="str">
        <f>VLOOKUP(C5852,'Справочник по тт'!$A$2:$C$5,3,FALSE)</f>
        <v>"Шанс"</v>
      </c>
      <c r="E5852" t="str">
        <f>IF(AND(C5852=1,B5852&lt;='Справочник по тт'!$D$1),'Справочник по тт'!$D$2,VLOOKUP(C5852,'Справочник по тт'!A:C,2,FALSE))</f>
        <v>"Шанс" ул.Заречная д.5</v>
      </c>
      <c r="F5852" s="2">
        <f t="shared" si="183"/>
        <v>1</v>
      </c>
    </row>
    <row r="5853" spans="1:6" x14ac:dyDescent="0.25">
      <c r="A5853" s="14">
        <v>43935.541666666664</v>
      </c>
      <c r="B5853" s="14">
        <f t="shared" si="182"/>
        <v>43935</v>
      </c>
      <c r="C5853">
        <v>1</v>
      </c>
      <c r="D5853" t="str">
        <f>VLOOKUP(C5853,'Справочник по тт'!$A$2:$C$5,3,FALSE)</f>
        <v>"Шанс"</v>
      </c>
      <c r="E5853" t="str">
        <f>IF(AND(C5853=1,B5853&lt;='Справочник по тт'!$D$1),'Справочник по тт'!$D$2,VLOOKUP(C5853,'Справочник по тт'!A:C,2,FALSE))</f>
        <v>"Шанс" ул.Заречная д.5</v>
      </c>
      <c r="F5853" s="2">
        <f t="shared" si="183"/>
        <v>1</v>
      </c>
    </row>
    <row r="5854" spans="1:6" x14ac:dyDescent="0.25">
      <c r="A5854" s="14">
        <v>43935.583333333336</v>
      </c>
      <c r="B5854" s="14">
        <f t="shared" si="182"/>
        <v>43935</v>
      </c>
      <c r="C5854">
        <v>1</v>
      </c>
      <c r="D5854" t="str">
        <f>VLOOKUP(C5854,'Справочник по тт'!$A$2:$C$5,3,FALSE)</f>
        <v>"Шанс"</v>
      </c>
      <c r="E5854" t="str">
        <f>IF(AND(C5854=1,B5854&lt;='Справочник по тт'!$D$1),'Справочник по тт'!$D$2,VLOOKUP(C5854,'Справочник по тт'!A:C,2,FALSE))</f>
        <v>"Шанс" ул.Заречная д.5</v>
      </c>
      <c r="F5854" s="2">
        <f t="shared" si="183"/>
        <v>1</v>
      </c>
    </row>
    <row r="5855" spans="1:6" x14ac:dyDescent="0.25">
      <c r="A5855" s="14">
        <v>43935.583333333336</v>
      </c>
      <c r="B5855" s="14">
        <f t="shared" si="182"/>
        <v>43935</v>
      </c>
      <c r="C5855">
        <v>1</v>
      </c>
      <c r="D5855" t="str">
        <f>VLOOKUP(C5855,'Справочник по тт'!$A$2:$C$5,3,FALSE)</f>
        <v>"Шанс"</v>
      </c>
      <c r="E5855" t="str">
        <f>IF(AND(C5855=1,B5855&lt;='Справочник по тт'!$D$1),'Справочник по тт'!$D$2,VLOOKUP(C5855,'Справочник по тт'!A:C,2,FALSE))</f>
        <v>"Шанс" ул.Заречная д.5</v>
      </c>
      <c r="F5855" s="2">
        <f t="shared" si="183"/>
        <v>1</v>
      </c>
    </row>
    <row r="5856" spans="1:6" x14ac:dyDescent="0.25">
      <c r="A5856" s="14">
        <v>43935.625</v>
      </c>
      <c r="B5856" s="14">
        <f t="shared" si="182"/>
        <v>43935</v>
      </c>
      <c r="C5856">
        <v>1</v>
      </c>
      <c r="D5856" t="str">
        <f>VLOOKUP(C5856,'Справочник по тт'!$A$2:$C$5,3,FALSE)</f>
        <v>"Шанс"</v>
      </c>
      <c r="E5856" t="str">
        <f>IF(AND(C5856=1,B5856&lt;='Справочник по тт'!$D$1),'Справочник по тт'!$D$2,VLOOKUP(C5856,'Справочник по тт'!A:C,2,FALSE))</f>
        <v>"Шанс" ул.Заречная д.5</v>
      </c>
      <c r="F5856" s="2">
        <f t="shared" si="183"/>
        <v>1</v>
      </c>
    </row>
    <row r="5857" spans="1:6" x14ac:dyDescent="0.25">
      <c r="A5857" s="14">
        <v>43935.625</v>
      </c>
      <c r="B5857" s="14">
        <f t="shared" si="182"/>
        <v>43935</v>
      </c>
      <c r="C5857">
        <v>1</v>
      </c>
      <c r="D5857" t="str">
        <f>VLOOKUP(C5857,'Справочник по тт'!$A$2:$C$5,3,FALSE)</f>
        <v>"Шанс"</v>
      </c>
      <c r="E5857" t="str">
        <f>IF(AND(C5857=1,B5857&lt;='Справочник по тт'!$D$1),'Справочник по тт'!$D$2,VLOOKUP(C5857,'Справочник по тт'!A:C,2,FALSE))</f>
        <v>"Шанс" ул.Заречная д.5</v>
      </c>
      <c r="F5857" s="2">
        <f t="shared" si="183"/>
        <v>1</v>
      </c>
    </row>
    <row r="5858" spans="1:6" x14ac:dyDescent="0.25">
      <c r="A5858" s="14">
        <v>43935.666666666664</v>
      </c>
      <c r="B5858" s="14">
        <f t="shared" si="182"/>
        <v>43935</v>
      </c>
      <c r="C5858">
        <v>1</v>
      </c>
      <c r="D5858" t="str">
        <f>VLOOKUP(C5858,'Справочник по тт'!$A$2:$C$5,3,FALSE)</f>
        <v>"Шанс"</v>
      </c>
      <c r="E5858" t="str">
        <f>IF(AND(C5858=1,B5858&lt;='Справочник по тт'!$D$1),'Справочник по тт'!$D$2,VLOOKUP(C5858,'Справочник по тт'!A:C,2,FALSE))</f>
        <v>"Шанс" ул.Заречная д.5</v>
      </c>
      <c r="F5858" s="2">
        <f t="shared" si="183"/>
        <v>1</v>
      </c>
    </row>
    <row r="5859" spans="1:6" x14ac:dyDescent="0.25">
      <c r="A5859" s="14">
        <v>43935.666666666664</v>
      </c>
      <c r="B5859" s="14">
        <f t="shared" si="182"/>
        <v>43935</v>
      </c>
      <c r="C5859">
        <v>1</v>
      </c>
      <c r="D5859" t="str">
        <f>VLOOKUP(C5859,'Справочник по тт'!$A$2:$C$5,3,FALSE)</f>
        <v>"Шанс"</v>
      </c>
      <c r="E5859" t="str">
        <f>IF(AND(C5859=1,B5859&lt;='Справочник по тт'!$D$1),'Справочник по тт'!$D$2,VLOOKUP(C5859,'Справочник по тт'!A:C,2,FALSE))</f>
        <v>"Шанс" ул.Заречная д.5</v>
      </c>
      <c r="F5859" s="2">
        <f t="shared" si="183"/>
        <v>1</v>
      </c>
    </row>
    <row r="5860" spans="1:6" x14ac:dyDescent="0.25">
      <c r="A5860" s="14">
        <v>43935.666666666664</v>
      </c>
      <c r="B5860" s="14">
        <f t="shared" si="182"/>
        <v>43935</v>
      </c>
      <c r="C5860">
        <v>1</v>
      </c>
      <c r="D5860" t="str">
        <f>VLOOKUP(C5860,'Справочник по тт'!$A$2:$C$5,3,FALSE)</f>
        <v>"Шанс"</v>
      </c>
      <c r="E5860" t="str">
        <f>IF(AND(C5860=1,B5860&lt;='Справочник по тт'!$D$1),'Справочник по тт'!$D$2,VLOOKUP(C5860,'Справочник по тт'!A:C,2,FALSE))</f>
        <v>"Шанс" ул.Заречная д.5</v>
      </c>
      <c r="F5860" s="2">
        <f t="shared" si="183"/>
        <v>1</v>
      </c>
    </row>
    <row r="5861" spans="1:6" x14ac:dyDescent="0.25">
      <c r="A5861" s="14">
        <v>43935.694444444445</v>
      </c>
      <c r="B5861" s="14">
        <f t="shared" si="182"/>
        <v>43935</v>
      </c>
      <c r="C5861">
        <v>1</v>
      </c>
      <c r="D5861" t="str">
        <f>VLOOKUP(C5861,'Справочник по тт'!$A$2:$C$5,3,FALSE)</f>
        <v>"Шанс"</v>
      </c>
      <c r="E5861" t="str">
        <f>IF(AND(C5861=1,B5861&lt;='Справочник по тт'!$D$1),'Справочник по тт'!$D$2,VLOOKUP(C5861,'Справочник по тт'!A:C,2,FALSE))</f>
        <v>"Шанс" ул.Заречная д.5</v>
      </c>
      <c r="F5861" s="2">
        <f t="shared" si="183"/>
        <v>1</v>
      </c>
    </row>
    <row r="5862" spans="1:6" x14ac:dyDescent="0.25">
      <c r="A5862" s="14">
        <v>43935.708333333336</v>
      </c>
      <c r="B5862" s="14">
        <f t="shared" si="182"/>
        <v>43935</v>
      </c>
      <c r="C5862">
        <v>1</v>
      </c>
      <c r="D5862" t="str">
        <f>VLOOKUP(C5862,'Справочник по тт'!$A$2:$C$5,3,FALSE)</f>
        <v>"Шанс"</v>
      </c>
      <c r="E5862" t="str">
        <f>IF(AND(C5862=1,B5862&lt;='Справочник по тт'!$D$1),'Справочник по тт'!$D$2,VLOOKUP(C5862,'Справочник по тт'!A:C,2,FALSE))</f>
        <v>"Шанс" ул.Заречная д.5</v>
      </c>
      <c r="F5862" s="2">
        <f t="shared" si="183"/>
        <v>1</v>
      </c>
    </row>
    <row r="5863" spans="1:6" x14ac:dyDescent="0.25">
      <c r="A5863" s="14">
        <v>43935.75</v>
      </c>
      <c r="B5863" s="14">
        <f t="shared" si="182"/>
        <v>43935</v>
      </c>
      <c r="C5863">
        <v>1</v>
      </c>
      <c r="D5863" t="str">
        <f>VLOOKUP(C5863,'Справочник по тт'!$A$2:$C$5,3,FALSE)</f>
        <v>"Шанс"</v>
      </c>
      <c r="E5863" t="str">
        <f>IF(AND(C5863=1,B5863&lt;='Справочник по тт'!$D$1),'Справочник по тт'!$D$2,VLOOKUP(C5863,'Справочник по тт'!A:C,2,FALSE))</f>
        <v>"Шанс" ул.Заречная д.5</v>
      </c>
      <c r="F5863" s="2">
        <f t="shared" si="183"/>
        <v>1</v>
      </c>
    </row>
    <row r="5864" spans="1:6" x14ac:dyDescent="0.25">
      <c r="A5864" s="14">
        <v>43935.75</v>
      </c>
      <c r="B5864" s="14">
        <f t="shared" si="182"/>
        <v>43935</v>
      </c>
      <c r="C5864">
        <v>1</v>
      </c>
      <c r="D5864" t="str">
        <f>VLOOKUP(C5864,'Справочник по тт'!$A$2:$C$5,3,FALSE)</f>
        <v>"Шанс"</v>
      </c>
      <c r="E5864" t="str">
        <f>IF(AND(C5864=1,B5864&lt;='Справочник по тт'!$D$1),'Справочник по тт'!$D$2,VLOOKUP(C5864,'Справочник по тт'!A:C,2,FALSE))</f>
        <v>"Шанс" ул.Заречная д.5</v>
      </c>
      <c r="F5864" s="2">
        <f t="shared" si="183"/>
        <v>1</v>
      </c>
    </row>
    <row r="5865" spans="1:6" x14ac:dyDescent="0.25">
      <c r="A5865" s="14">
        <v>43935.782581018517</v>
      </c>
      <c r="B5865" s="14">
        <f t="shared" si="182"/>
        <v>43935</v>
      </c>
      <c r="C5865">
        <v>1</v>
      </c>
      <c r="D5865" t="str">
        <f>VLOOKUP(C5865,'Справочник по тт'!$A$2:$C$5,3,FALSE)</f>
        <v>"Шанс"</v>
      </c>
      <c r="E5865" t="str">
        <f>IF(AND(C5865=1,B5865&lt;='Справочник по тт'!$D$1),'Справочник по тт'!$D$2,VLOOKUP(C5865,'Справочник по тт'!A:C,2,FALSE))</f>
        <v>"Шанс" ул.Заречная д.5</v>
      </c>
      <c r="F5865" s="2">
        <f t="shared" si="183"/>
        <v>1</v>
      </c>
    </row>
    <row r="5866" spans="1:6" x14ac:dyDescent="0.25">
      <c r="A5866" s="14">
        <v>43935.833333333336</v>
      </c>
      <c r="B5866" s="14">
        <f t="shared" si="182"/>
        <v>43935</v>
      </c>
      <c r="C5866">
        <v>1</v>
      </c>
      <c r="D5866" t="str">
        <f>VLOOKUP(C5866,'Справочник по тт'!$A$2:$C$5,3,FALSE)</f>
        <v>"Шанс"</v>
      </c>
      <c r="E5866" t="str">
        <f>IF(AND(C5866=1,B5866&lt;='Справочник по тт'!$D$1),'Справочник по тт'!$D$2,VLOOKUP(C5866,'Справочник по тт'!A:C,2,FALSE))</f>
        <v>"Шанс" ул.Заречная д.5</v>
      </c>
      <c r="F5866" s="2">
        <f t="shared" si="183"/>
        <v>1</v>
      </c>
    </row>
    <row r="5867" spans="1:6" x14ac:dyDescent="0.25">
      <c r="A5867" s="14">
        <v>43935.875</v>
      </c>
      <c r="B5867" s="14">
        <f t="shared" si="182"/>
        <v>43935</v>
      </c>
      <c r="C5867">
        <v>1</v>
      </c>
      <c r="D5867" t="str">
        <f>VLOOKUP(C5867,'Справочник по тт'!$A$2:$C$5,3,FALSE)</f>
        <v>"Шанс"</v>
      </c>
      <c r="E5867" t="str">
        <f>IF(AND(C5867=1,B5867&lt;='Справочник по тт'!$D$1),'Справочник по тт'!$D$2,VLOOKUP(C5867,'Справочник по тт'!A:C,2,FALSE))</f>
        <v>"Шанс" ул.Заречная д.5</v>
      </c>
      <c r="F5867" s="2">
        <f t="shared" si="183"/>
        <v>1</v>
      </c>
    </row>
    <row r="5868" spans="1:6" x14ac:dyDescent="0.25">
      <c r="A5868" s="14">
        <v>43935.916666666664</v>
      </c>
      <c r="B5868" s="14">
        <f t="shared" si="182"/>
        <v>43935</v>
      </c>
      <c r="C5868">
        <v>1</v>
      </c>
      <c r="D5868" t="str">
        <f>VLOOKUP(C5868,'Справочник по тт'!$A$2:$C$5,3,FALSE)</f>
        <v>"Шанс"</v>
      </c>
      <c r="E5868" t="str">
        <f>IF(AND(C5868=1,B5868&lt;='Справочник по тт'!$D$1),'Справочник по тт'!$D$2,VLOOKUP(C5868,'Справочник по тт'!A:C,2,FALSE))</f>
        <v>"Шанс" ул.Заречная д.5</v>
      </c>
      <c r="F5868" s="2">
        <f t="shared" si="183"/>
        <v>1</v>
      </c>
    </row>
    <row r="5869" spans="1:6" x14ac:dyDescent="0.25">
      <c r="A5869" s="14">
        <v>43936.0625</v>
      </c>
      <c r="B5869" s="14">
        <f t="shared" si="182"/>
        <v>43936</v>
      </c>
      <c r="C5869">
        <v>1</v>
      </c>
      <c r="D5869" t="str">
        <f>VLOOKUP(C5869,'Справочник по тт'!$A$2:$C$5,3,FALSE)</f>
        <v>"Шанс"</v>
      </c>
      <c r="E5869" t="str">
        <f>IF(AND(C5869=1,B5869&lt;='Справочник по тт'!$D$1),'Справочник по тт'!$D$2,VLOOKUP(C5869,'Справочник по тт'!A:C,2,FALSE))</f>
        <v>"Шанс" ул.Заречная д.5</v>
      </c>
      <c r="F5869" s="2">
        <f t="shared" si="183"/>
        <v>1</v>
      </c>
    </row>
    <row r="5870" spans="1:6" x14ac:dyDescent="0.25">
      <c r="A5870" s="14">
        <v>43936.125</v>
      </c>
      <c r="B5870" s="14">
        <f t="shared" si="182"/>
        <v>43936</v>
      </c>
      <c r="C5870">
        <v>1</v>
      </c>
      <c r="D5870" t="str">
        <f>VLOOKUP(C5870,'Справочник по тт'!$A$2:$C$5,3,FALSE)</f>
        <v>"Шанс"</v>
      </c>
      <c r="E5870" t="str">
        <f>IF(AND(C5870=1,B5870&lt;='Справочник по тт'!$D$1),'Справочник по тт'!$D$2,VLOOKUP(C5870,'Справочник по тт'!A:C,2,FALSE))</f>
        <v>"Шанс" ул.Заречная д.5</v>
      </c>
      <c r="F5870" s="2">
        <f t="shared" si="183"/>
        <v>1</v>
      </c>
    </row>
    <row r="5871" spans="1:6" x14ac:dyDescent="0.25">
      <c r="A5871" s="14">
        <v>43936.208333333336</v>
      </c>
      <c r="B5871" s="14">
        <f t="shared" si="182"/>
        <v>43936</v>
      </c>
      <c r="C5871">
        <v>1</v>
      </c>
      <c r="D5871" t="str">
        <f>VLOOKUP(C5871,'Справочник по тт'!$A$2:$C$5,3,FALSE)</f>
        <v>"Шанс"</v>
      </c>
      <c r="E5871" t="str">
        <f>IF(AND(C5871=1,B5871&lt;='Справочник по тт'!$D$1),'Справочник по тт'!$D$2,VLOOKUP(C5871,'Справочник по тт'!A:C,2,FALSE))</f>
        <v>"Шанс" ул.Заречная д.5</v>
      </c>
      <c r="F5871" s="2">
        <f t="shared" si="183"/>
        <v>1</v>
      </c>
    </row>
    <row r="5872" spans="1:6" x14ac:dyDescent="0.25">
      <c r="A5872" s="14">
        <v>43936.25</v>
      </c>
      <c r="B5872" s="14">
        <f t="shared" si="182"/>
        <v>43936</v>
      </c>
      <c r="C5872">
        <v>1</v>
      </c>
      <c r="D5872" t="str">
        <f>VLOOKUP(C5872,'Справочник по тт'!$A$2:$C$5,3,FALSE)</f>
        <v>"Шанс"</v>
      </c>
      <c r="E5872" t="str">
        <f>IF(AND(C5872=1,B5872&lt;='Справочник по тт'!$D$1),'Справочник по тт'!$D$2,VLOOKUP(C5872,'Справочник по тт'!A:C,2,FALSE))</f>
        <v>"Шанс" ул.Заречная д.5</v>
      </c>
      <c r="F5872" s="2">
        <f t="shared" si="183"/>
        <v>1</v>
      </c>
    </row>
    <row r="5873" spans="1:6" x14ac:dyDescent="0.25">
      <c r="A5873" s="14">
        <v>43936.333333333336</v>
      </c>
      <c r="B5873" s="14">
        <f t="shared" si="182"/>
        <v>43936</v>
      </c>
      <c r="C5873">
        <v>1</v>
      </c>
      <c r="D5873" t="str">
        <f>VLOOKUP(C5873,'Справочник по тт'!$A$2:$C$5,3,FALSE)</f>
        <v>"Шанс"</v>
      </c>
      <c r="E5873" t="str">
        <f>IF(AND(C5873=1,B5873&lt;='Справочник по тт'!$D$1),'Справочник по тт'!$D$2,VLOOKUP(C5873,'Справочник по тт'!A:C,2,FALSE))</f>
        <v>"Шанс" ул.Заречная д.5</v>
      </c>
      <c r="F5873" s="2">
        <f t="shared" si="183"/>
        <v>1</v>
      </c>
    </row>
    <row r="5874" spans="1:6" x14ac:dyDescent="0.25">
      <c r="A5874" s="14">
        <v>43936.333333333336</v>
      </c>
      <c r="B5874" s="14">
        <f t="shared" si="182"/>
        <v>43936</v>
      </c>
      <c r="C5874">
        <v>1</v>
      </c>
      <c r="D5874" t="str">
        <f>VLOOKUP(C5874,'Справочник по тт'!$A$2:$C$5,3,FALSE)</f>
        <v>"Шанс"</v>
      </c>
      <c r="E5874" t="str">
        <f>IF(AND(C5874=1,B5874&lt;='Справочник по тт'!$D$1),'Справочник по тт'!$D$2,VLOOKUP(C5874,'Справочник по тт'!A:C,2,FALSE))</f>
        <v>"Шанс" ул.Заречная д.5</v>
      </c>
      <c r="F5874" s="2">
        <f t="shared" si="183"/>
        <v>1</v>
      </c>
    </row>
    <row r="5875" spans="1:6" x14ac:dyDescent="0.25">
      <c r="A5875" s="14">
        <v>43936.333333333336</v>
      </c>
      <c r="B5875" s="14">
        <f t="shared" si="182"/>
        <v>43936</v>
      </c>
      <c r="C5875">
        <v>1</v>
      </c>
      <c r="D5875" t="str">
        <f>VLOOKUP(C5875,'Справочник по тт'!$A$2:$C$5,3,FALSE)</f>
        <v>"Шанс"</v>
      </c>
      <c r="E5875" t="str">
        <f>IF(AND(C5875=1,B5875&lt;='Справочник по тт'!$D$1),'Справочник по тт'!$D$2,VLOOKUP(C5875,'Справочник по тт'!A:C,2,FALSE))</f>
        <v>"Шанс" ул.Заречная д.5</v>
      </c>
      <c r="F5875" s="2">
        <f t="shared" si="183"/>
        <v>1</v>
      </c>
    </row>
    <row r="5876" spans="1:6" x14ac:dyDescent="0.25">
      <c r="A5876" s="14">
        <v>43936.375</v>
      </c>
      <c r="B5876" s="14">
        <f t="shared" si="182"/>
        <v>43936</v>
      </c>
      <c r="C5876">
        <v>1</v>
      </c>
      <c r="D5876" t="str">
        <f>VLOOKUP(C5876,'Справочник по тт'!$A$2:$C$5,3,FALSE)</f>
        <v>"Шанс"</v>
      </c>
      <c r="E5876" t="str">
        <f>IF(AND(C5876=1,B5876&lt;='Справочник по тт'!$D$1),'Справочник по тт'!$D$2,VLOOKUP(C5876,'Справочник по тт'!A:C,2,FALSE))</f>
        <v>"Шанс" ул.Заречная д.5</v>
      </c>
      <c r="F5876" s="2">
        <f t="shared" si="183"/>
        <v>1</v>
      </c>
    </row>
    <row r="5877" spans="1:6" x14ac:dyDescent="0.25">
      <c r="A5877" s="14">
        <v>43936.375</v>
      </c>
      <c r="B5877" s="14">
        <f t="shared" si="182"/>
        <v>43936</v>
      </c>
      <c r="C5877">
        <v>1</v>
      </c>
      <c r="D5877" t="str">
        <f>VLOOKUP(C5877,'Справочник по тт'!$A$2:$C$5,3,FALSE)</f>
        <v>"Шанс"</v>
      </c>
      <c r="E5877" t="str">
        <f>IF(AND(C5877=1,B5877&lt;='Справочник по тт'!$D$1),'Справочник по тт'!$D$2,VLOOKUP(C5877,'Справочник по тт'!A:C,2,FALSE))</f>
        <v>"Шанс" ул.Заречная д.5</v>
      </c>
      <c r="F5877" s="2">
        <f t="shared" si="183"/>
        <v>1</v>
      </c>
    </row>
    <row r="5878" spans="1:6" x14ac:dyDescent="0.25">
      <c r="A5878" s="14">
        <v>43936.375</v>
      </c>
      <c r="B5878" s="14">
        <f t="shared" si="182"/>
        <v>43936</v>
      </c>
      <c r="C5878">
        <v>1</v>
      </c>
      <c r="D5878" t="str">
        <f>VLOOKUP(C5878,'Справочник по тт'!$A$2:$C$5,3,FALSE)</f>
        <v>"Шанс"</v>
      </c>
      <c r="E5878" t="str">
        <f>IF(AND(C5878=1,B5878&lt;='Справочник по тт'!$D$1),'Справочник по тт'!$D$2,VLOOKUP(C5878,'Справочник по тт'!A:C,2,FALSE))</f>
        <v>"Шанс" ул.Заречная д.5</v>
      </c>
      <c r="F5878" s="2">
        <f t="shared" si="183"/>
        <v>1</v>
      </c>
    </row>
    <row r="5879" spans="1:6" x14ac:dyDescent="0.25">
      <c r="A5879" s="14">
        <v>43936.375</v>
      </c>
      <c r="B5879" s="14">
        <f t="shared" si="182"/>
        <v>43936</v>
      </c>
      <c r="C5879">
        <v>1</v>
      </c>
      <c r="D5879" t="str">
        <f>VLOOKUP(C5879,'Справочник по тт'!$A$2:$C$5,3,FALSE)</f>
        <v>"Шанс"</v>
      </c>
      <c r="E5879" t="str">
        <f>IF(AND(C5879=1,B5879&lt;='Справочник по тт'!$D$1),'Справочник по тт'!$D$2,VLOOKUP(C5879,'Справочник по тт'!A:C,2,FALSE))</f>
        <v>"Шанс" ул.Заречная д.5</v>
      </c>
      <c r="F5879" s="2">
        <f t="shared" si="183"/>
        <v>1</v>
      </c>
    </row>
    <row r="5880" spans="1:6" x14ac:dyDescent="0.25">
      <c r="A5880" s="14">
        <v>43936.375</v>
      </c>
      <c r="B5880" s="14">
        <f t="shared" si="182"/>
        <v>43936</v>
      </c>
      <c r="C5880">
        <v>1</v>
      </c>
      <c r="D5880" t="str">
        <f>VLOOKUP(C5880,'Справочник по тт'!$A$2:$C$5,3,FALSE)</f>
        <v>"Шанс"</v>
      </c>
      <c r="E5880" t="str">
        <f>IF(AND(C5880=1,B5880&lt;='Справочник по тт'!$D$1),'Справочник по тт'!$D$2,VLOOKUP(C5880,'Справочник по тт'!A:C,2,FALSE))</f>
        <v>"Шанс" ул.Заречная д.5</v>
      </c>
      <c r="F5880" s="2">
        <f t="shared" si="183"/>
        <v>1</v>
      </c>
    </row>
    <row r="5881" spans="1:6" x14ac:dyDescent="0.25">
      <c r="A5881" s="14">
        <v>43936.375</v>
      </c>
      <c r="B5881" s="14">
        <f t="shared" si="182"/>
        <v>43936</v>
      </c>
      <c r="C5881">
        <v>1</v>
      </c>
      <c r="D5881" t="str">
        <f>VLOOKUP(C5881,'Справочник по тт'!$A$2:$C$5,3,FALSE)</f>
        <v>"Шанс"</v>
      </c>
      <c r="E5881" t="str">
        <f>IF(AND(C5881=1,B5881&lt;='Справочник по тт'!$D$1),'Справочник по тт'!$D$2,VLOOKUP(C5881,'Справочник по тт'!A:C,2,FALSE))</f>
        <v>"Шанс" ул.Заречная д.5</v>
      </c>
      <c r="F5881" s="2">
        <f t="shared" si="183"/>
        <v>1</v>
      </c>
    </row>
    <row r="5882" spans="1:6" x14ac:dyDescent="0.25">
      <c r="A5882" s="14">
        <v>43936.375</v>
      </c>
      <c r="B5882" s="14">
        <f t="shared" si="182"/>
        <v>43936</v>
      </c>
      <c r="C5882">
        <v>1</v>
      </c>
      <c r="D5882" t="str">
        <f>VLOOKUP(C5882,'Справочник по тт'!$A$2:$C$5,3,FALSE)</f>
        <v>"Шанс"</v>
      </c>
      <c r="E5882" t="str">
        <f>IF(AND(C5882=1,B5882&lt;='Справочник по тт'!$D$1),'Справочник по тт'!$D$2,VLOOKUP(C5882,'Справочник по тт'!A:C,2,FALSE))</f>
        <v>"Шанс" ул.Заречная д.5</v>
      </c>
      <c r="F5882" s="2">
        <f t="shared" si="183"/>
        <v>1</v>
      </c>
    </row>
    <row r="5883" spans="1:6" x14ac:dyDescent="0.25">
      <c r="A5883" s="14">
        <v>43936.375</v>
      </c>
      <c r="B5883" s="14">
        <f t="shared" si="182"/>
        <v>43936</v>
      </c>
      <c r="C5883">
        <v>1</v>
      </c>
      <c r="D5883" t="str">
        <f>VLOOKUP(C5883,'Справочник по тт'!$A$2:$C$5,3,FALSE)</f>
        <v>"Шанс"</v>
      </c>
      <c r="E5883" t="str">
        <f>IF(AND(C5883=1,B5883&lt;='Справочник по тт'!$D$1),'Справочник по тт'!$D$2,VLOOKUP(C5883,'Справочник по тт'!A:C,2,FALSE))</f>
        <v>"Шанс" ул.Заречная д.5</v>
      </c>
      <c r="F5883" s="2">
        <f t="shared" si="183"/>
        <v>1</v>
      </c>
    </row>
    <row r="5884" spans="1:6" x14ac:dyDescent="0.25">
      <c r="A5884" s="14">
        <v>43936.375</v>
      </c>
      <c r="B5884" s="14">
        <f t="shared" si="182"/>
        <v>43936</v>
      </c>
      <c r="C5884">
        <v>1</v>
      </c>
      <c r="D5884" t="str">
        <f>VLOOKUP(C5884,'Справочник по тт'!$A$2:$C$5,3,FALSE)</f>
        <v>"Шанс"</v>
      </c>
      <c r="E5884" t="str">
        <f>IF(AND(C5884=1,B5884&lt;='Справочник по тт'!$D$1),'Справочник по тт'!$D$2,VLOOKUP(C5884,'Справочник по тт'!A:C,2,FALSE))</f>
        <v>"Шанс" ул.Заречная д.5</v>
      </c>
      <c r="F5884" s="2">
        <f t="shared" si="183"/>
        <v>1</v>
      </c>
    </row>
    <row r="5885" spans="1:6" x14ac:dyDescent="0.25">
      <c r="A5885" s="14">
        <v>43936.375</v>
      </c>
      <c r="B5885" s="14">
        <f t="shared" si="182"/>
        <v>43936</v>
      </c>
      <c r="C5885">
        <v>1</v>
      </c>
      <c r="D5885" t="str">
        <f>VLOOKUP(C5885,'Справочник по тт'!$A$2:$C$5,3,FALSE)</f>
        <v>"Шанс"</v>
      </c>
      <c r="E5885" t="str">
        <f>IF(AND(C5885=1,B5885&lt;='Справочник по тт'!$D$1),'Справочник по тт'!$D$2,VLOOKUP(C5885,'Справочник по тт'!A:C,2,FALSE))</f>
        <v>"Шанс" ул.Заречная д.5</v>
      </c>
      <c r="F5885" s="2">
        <f t="shared" si="183"/>
        <v>1</v>
      </c>
    </row>
    <row r="5886" spans="1:6" x14ac:dyDescent="0.25">
      <c r="A5886" s="14">
        <v>43936.375</v>
      </c>
      <c r="B5886" s="14">
        <f t="shared" si="182"/>
        <v>43936</v>
      </c>
      <c r="C5886">
        <v>1</v>
      </c>
      <c r="D5886" t="str">
        <f>VLOOKUP(C5886,'Справочник по тт'!$A$2:$C$5,3,FALSE)</f>
        <v>"Шанс"</v>
      </c>
      <c r="E5886" t="str">
        <f>IF(AND(C5886=1,B5886&lt;='Справочник по тт'!$D$1),'Справочник по тт'!$D$2,VLOOKUP(C5886,'Справочник по тт'!A:C,2,FALSE))</f>
        <v>"Шанс" ул.Заречная д.5</v>
      </c>
      <c r="F5886" s="2">
        <f t="shared" si="183"/>
        <v>1</v>
      </c>
    </row>
    <row r="5887" spans="1:6" x14ac:dyDescent="0.25">
      <c r="A5887" s="14">
        <v>43936.375</v>
      </c>
      <c r="B5887" s="14">
        <f t="shared" si="182"/>
        <v>43936</v>
      </c>
      <c r="C5887">
        <v>1</v>
      </c>
      <c r="D5887" t="str">
        <f>VLOOKUP(C5887,'Справочник по тт'!$A$2:$C$5,3,FALSE)</f>
        <v>"Шанс"</v>
      </c>
      <c r="E5887" t="str">
        <f>IF(AND(C5887=1,B5887&lt;='Справочник по тт'!$D$1),'Справочник по тт'!$D$2,VLOOKUP(C5887,'Справочник по тт'!A:C,2,FALSE))</f>
        <v>"Шанс" ул.Заречная д.5</v>
      </c>
      <c r="F5887" s="2">
        <f t="shared" si="183"/>
        <v>1</v>
      </c>
    </row>
    <row r="5888" spans="1:6" x14ac:dyDescent="0.25">
      <c r="A5888" s="14">
        <v>43936.416666666664</v>
      </c>
      <c r="B5888" s="14">
        <f t="shared" si="182"/>
        <v>43936</v>
      </c>
      <c r="C5888">
        <v>1</v>
      </c>
      <c r="D5888" t="str">
        <f>VLOOKUP(C5888,'Справочник по тт'!$A$2:$C$5,3,FALSE)</f>
        <v>"Шанс"</v>
      </c>
      <c r="E5888" t="str">
        <f>IF(AND(C5888=1,B5888&lt;='Справочник по тт'!$D$1),'Справочник по тт'!$D$2,VLOOKUP(C5888,'Справочник по тт'!A:C,2,FALSE))</f>
        <v>"Шанс" ул.Заречная д.5</v>
      </c>
      <c r="F5888" s="2">
        <f t="shared" si="183"/>
        <v>1</v>
      </c>
    </row>
    <row r="5889" spans="1:6" x14ac:dyDescent="0.25">
      <c r="A5889" s="14">
        <v>43936.416666666664</v>
      </c>
      <c r="B5889" s="14">
        <f t="shared" si="182"/>
        <v>43936</v>
      </c>
      <c r="C5889">
        <v>1</v>
      </c>
      <c r="D5889" t="str">
        <f>VLOOKUP(C5889,'Справочник по тт'!$A$2:$C$5,3,FALSE)</f>
        <v>"Шанс"</v>
      </c>
      <c r="E5889" t="str">
        <f>IF(AND(C5889=1,B5889&lt;='Справочник по тт'!$D$1),'Справочник по тт'!$D$2,VLOOKUP(C5889,'Справочник по тт'!A:C,2,FALSE))</f>
        <v>"Шанс" ул.Заречная д.5</v>
      </c>
      <c r="F5889" s="2">
        <f t="shared" si="183"/>
        <v>1</v>
      </c>
    </row>
    <row r="5890" spans="1:6" x14ac:dyDescent="0.25">
      <c r="A5890" s="14">
        <v>43936.416666666664</v>
      </c>
      <c r="B5890" s="14">
        <f t="shared" ref="B5890:B5953" si="184">(TEXT(A5890,"ДД.ММ.ГГГГ"))*1</f>
        <v>43936</v>
      </c>
      <c r="C5890">
        <v>1</v>
      </c>
      <c r="D5890" t="str">
        <f>VLOOKUP(C5890,'Справочник по тт'!$A$2:$C$5,3,FALSE)</f>
        <v>"Шанс"</v>
      </c>
      <c r="E5890" t="str">
        <f>IF(AND(C5890=1,B5890&lt;='Справочник по тт'!$D$1),'Справочник по тт'!$D$2,VLOOKUP(C5890,'Справочник по тт'!A:C,2,FALSE))</f>
        <v>"Шанс" ул.Заречная д.5</v>
      </c>
      <c r="F5890" s="2">
        <f t="shared" si="183"/>
        <v>1</v>
      </c>
    </row>
    <row r="5891" spans="1:6" x14ac:dyDescent="0.25">
      <c r="A5891" s="14">
        <v>43936.416666666664</v>
      </c>
      <c r="B5891" s="14">
        <f t="shared" si="184"/>
        <v>43936</v>
      </c>
      <c r="C5891">
        <v>1</v>
      </c>
      <c r="D5891" t="str">
        <f>VLOOKUP(C5891,'Справочник по тт'!$A$2:$C$5,3,FALSE)</f>
        <v>"Шанс"</v>
      </c>
      <c r="E5891" t="str">
        <f>IF(AND(C5891=1,B5891&lt;='Справочник по тт'!$D$1),'Справочник по тт'!$D$2,VLOOKUP(C5891,'Справочник по тт'!A:C,2,FALSE))</f>
        <v>"Шанс" ул.Заречная д.5</v>
      </c>
      <c r="F5891" s="2">
        <f t="shared" ref="F5891:F5954" si="185">IF(B5891&lt;=$F$1,1,"")</f>
        <v>1</v>
      </c>
    </row>
    <row r="5892" spans="1:6" x14ac:dyDescent="0.25">
      <c r="A5892" s="14">
        <v>43936.458333333336</v>
      </c>
      <c r="B5892" s="14">
        <f t="shared" si="184"/>
        <v>43936</v>
      </c>
      <c r="C5892">
        <v>1</v>
      </c>
      <c r="D5892" t="str">
        <f>VLOOKUP(C5892,'Справочник по тт'!$A$2:$C$5,3,FALSE)</f>
        <v>"Шанс"</v>
      </c>
      <c r="E5892" t="str">
        <f>IF(AND(C5892=1,B5892&lt;='Справочник по тт'!$D$1),'Справочник по тт'!$D$2,VLOOKUP(C5892,'Справочник по тт'!A:C,2,FALSE))</f>
        <v>"Шанс" ул.Заречная д.5</v>
      </c>
      <c r="F5892" s="2">
        <f t="shared" si="185"/>
        <v>1</v>
      </c>
    </row>
    <row r="5893" spans="1:6" x14ac:dyDescent="0.25">
      <c r="A5893" s="14">
        <v>43936.5</v>
      </c>
      <c r="B5893" s="14">
        <f t="shared" si="184"/>
        <v>43936</v>
      </c>
      <c r="C5893">
        <v>1</v>
      </c>
      <c r="D5893" t="str">
        <f>VLOOKUP(C5893,'Справочник по тт'!$A$2:$C$5,3,FALSE)</f>
        <v>"Шанс"</v>
      </c>
      <c r="E5893" t="str">
        <f>IF(AND(C5893=1,B5893&lt;='Справочник по тт'!$D$1),'Справочник по тт'!$D$2,VLOOKUP(C5893,'Справочник по тт'!A:C,2,FALSE))</f>
        <v>"Шанс" ул.Заречная д.5</v>
      </c>
      <c r="F5893" s="2">
        <f t="shared" si="185"/>
        <v>1</v>
      </c>
    </row>
    <row r="5894" spans="1:6" x14ac:dyDescent="0.25">
      <c r="A5894" s="14">
        <v>43936.5</v>
      </c>
      <c r="B5894" s="14">
        <f t="shared" si="184"/>
        <v>43936</v>
      </c>
      <c r="C5894">
        <v>1</v>
      </c>
      <c r="D5894" t="str">
        <f>VLOOKUP(C5894,'Справочник по тт'!$A$2:$C$5,3,FALSE)</f>
        <v>"Шанс"</v>
      </c>
      <c r="E5894" t="str">
        <f>IF(AND(C5894=1,B5894&lt;='Справочник по тт'!$D$1),'Справочник по тт'!$D$2,VLOOKUP(C5894,'Справочник по тт'!A:C,2,FALSE))</f>
        <v>"Шанс" ул.Заречная д.5</v>
      </c>
      <c r="F5894" s="2">
        <f t="shared" si="185"/>
        <v>1</v>
      </c>
    </row>
    <row r="5895" spans="1:6" x14ac:dyDescent="0.25">
      <c r="A5895" s="14">
        <v>43936.541666666664</v>
      </c>
      <c r="B5895" s="14">
        <f t="shared" si="184"/>
        <v>43936</v>
      </c>
      <c r="C5895">
        <v>1</v>
      </c>
      <c r="D5895" t="str">
        <f>VLOOKUP(C5895,'Справочник по тт'!$A$2:$C$5,3,FALSE)</f>
        <v>"Шанс"</v>
      </c>
      <c r="E5895" t="str">
        <f>IF(AND(C5895=1,B5895&lt;='Справочник по тт'!$D$1),'Справочник по тт'!$D$2,VLOOKUP(C5895,'Справочник по тт'!A:C,2,FALSE))</f>
        <v>"Шанс" ул.Заречная д.5</v>
      </c>
      <c r="F5895" s="2">
        <f t="shared" si="185"/>
        <v>1</v>
      </c>
    </row>
    <row r="5896" spans="1:6" x14ac:dyDescent="0.25">
      <c r="A5896" s="14">
        <v>43936.541666666664</v>
      </c>
      <c r="B5896" s="14">
        <f t="shared" si="184"/>
        <v>43936</v>
      </c>
      <c r="C5896">
        <v>1</v>
      </c>
      <c r="D5896" t="str">
        <f>VLOOKUP(C5896,'Справочник по тт'!$A$2:$C$5,3,FALSE)</f>
        <v>"Шанс"</v>
      </c>
      <c r="E5896" t="str">
        <f>IF(AND(C5896=1,B5896&lt;='Справочник по тт'!$D$1),'Справочник по тт'!$D$2,VLOOKUP(C5896,'Справочник по тт'!A:C,2,FALSE))</f>
        <v>"Шанс" ул.Заречная д.5</v>
      </c>
      <c r="F5896" s="2">
        <f t="shared" si="185"/>
        <v>1</v>
      </c>
    </row>
    <row r="5897" spans="1:6" x14ac:dyDescent="0.25">
      <c r="A5897" s="3">
        <v>43936.541666666664</v>
      </c>
      <c r="B5897" s="14">
        <f t="shared" si="184"/>
        <v>43936</v>
      </c>
      <c r="C5897">
        <v>3</v>
      </c>
      <c r="D5897" t="str">
        <f>VLOOKUP(C5897,'Справочник по тт'!$A$2:$C$5,3,FALSE)</f>
        <v>"Парабола"</v>
      </c>
      <c r="E5897" t="str">
        <f>IF(AND(C5897=1,B5897&lt;='Справочник по тт'!$D$1),'Справочник по тт'!$D$2,VLOOKUP(C5897,'Справочник по тт'!A:C,2,FALSE))</f>
        <v>"Парабола" пр. Дмитриева д.6/1</v>
      </c>
      <c r="F5897" s="2">
        <f t="shared" si="185"/>
        <v>1</v>
      </c>
    </row>
    <row r="5898" spans="1:6" x14ac:dyDescent="0.25">
      <c r="A5898" s="3">
        <v>43936.583333333336</v>
      </c>
      <c r="B5898" s="14">
        <f t="shared" si="184"/>
        <v>43936</v>
      </c>
      <c r="C5898">
        <v>3</v>
      </c>
      <c r="D5898" t="str">
        <f>VLOOKUP(C5898,'Справочник по тт'!$A$2:$C$5,3,FALSE)</f>
        <v>"Парабола"</v>
      </c>
      <c r="E5898" t="str">
        <f>IF(AND(C5898=1,B5898&lt;='Справочник по тт'!$D$1),'Справочник по тт'!$D$2,VLOOKUP(C5898,'Справочник по тт'!A:C,2,FALSE))</f>
        <v>"Парабола" пр. Дмитриева д.6/1</v>
      </c>
      <c r="F5898" s="2">
        <f t="shared" si="185"/>
        <v>1</v>
      </c>
    </row>
    <row r="5899" spans="1:6" x14ac:dyDescent="0.25">
      <c r="A5899" s="3">
        <v>43936.583333333336</v>
      </c>
      <c r="B5899" s="14">
        <f t="shared" si="184"/>
        <v>43936</v>
      </c>
      <c r="C5899">
        <v>3</v>
      </c>
      <c r="D5899" t="str">
        <f>VLOOKUP(C5899,'Справочник по тт'!$A$2:$C$5,3,FALSE)</f>
        <v>"Парабола"</v>
      </c>
      <c r="E5899" t="str">
        <f>IF(AND(C5899=1,B5899&lt;='Справочник по тт'!$D$1),'Справочник по тт'!$D$2,VLOOKUP(C5899,'Справочник по тт'!A:C,2,FALSE))</f>
        <v>"Парабола" пр. Дмитриева д.6/1</v>
      </c>
      <c r="F5899" s="2">
        <f t="shared" si="185"/>
        <v>1</v>
      </c>
    </row>
    <row r="5900" spans="1:6" x14ac:dyDescent="0.25">
      <c r="A5900" s="3">
        <v>43936.583333333336</v>
      </c>
      <c r="B5900" s="14">
        <f t="shared" si="184"/>
        <v>43936</v>
      </c>
      <c r="C5900">
        <v>3</v>
      </c>
      <c r="D5900" t="str">
        <f>VLOOKUP(C5900,'Справочник по тт'!$A$2:$C$5,3,FALSE)</f>
        <v>"Парабола"</v>
      </c>
      <c r="E5900" t="str">
        <f>IF(AND(C5900=1,B5900&lt;='Справочник по тт'!$D$1),'Справочник по тт'!$D$2,VLOOKUP(C5900,'Справочник по тт'!A:C,2,FALSE))</f>
        <v>"Парабола" пр. Дмитриева д.6/1</v>
      </c>
      <c r="F5900" s="2">
        <f t="shared" si="185"/>
        <v>1</v>
      </c>
    </row>
    <row r="5901" spans="1:6" x14ac:dyDescent="0.25">
      <c r="A5901" s="3">
        <v>43936.583333333336</v>
      </c>
      <c r="B5901" s="14">
        <f t="shared" si="184"/>
        <v>43936</v>
      </c>
      <c r="C5901">
        <v>3</v>
      </c>
      <c r="D5901" t="str">
        <f>VLOOKUP(C5901,'Справочник по тт'!$A$2:$C$5,3,FALSE)</f>
        <v>"Парабола"</v>
      </c>
      <c r="E5901" t="str">
        <f>IF(AND(C5901=1,B5901&lt;='Справочник по тт'!$D$1),'Справочник по тт'!$D$2,VLOOKUP(C5901,'Справочник по тт'!A:C,2,FALSE))</f>
        <v>"Парабола" пр. Дмитриева д.6/1</v>
      </c>
      <c r="F5901" s="2">
        <f t="shared" si="185"/>
        <v>1</v>
      </c>
    </row>
    <row r="5902" spans="1:6" x14ac:dyDescent="0.25">
      <c r="A5902" s="3">
        <v>43936.583333333336</v>
      </c>
      <c r="B5902" s="14">
        <f t="shared" si="184"/>
        <v>43936</v>
      </c>
      <c r="C5902">
        <v>3</v>
      </c>
      <c r="D5902" t="str">
        <f>VLOOKUP(C5902,'Справочник по тт'!$A$2:$C$5,3,FALSE)</f>
        <v>"Парабола"</v>
      </c>
      <c r="E5902" t="str">
        <f>IF(AND(C5902=1,B5902&lt;='Справочник по тт'!$D$1),'Справочник по тт'!$D$2,VLOOKUP(C5902,'Справочник по тт'!A:C,2,FALSE))</f>
        <v>"Парабола" пр. Дмитриева д.6/1</v>
      </c>
      <c r="F5902" s="2">
        <f t="shared" si="185"/>
        <v>1</v>
      </c>
    </row>
    <row r="5903" spans="1:6" x14ac:dyDescent="0.25">
      <c r="A5903" s="3">
        <v>43936.625</v>
      </c>
      <c r="B5903" s="14">
        <f t="shared" si="184"/>
        <v>43936</v>
      </c>
      <c r="C5903">
        <v>3</v>
      </c>
      <c r="D5903" t="str">
        <f>VLOOKUP(C5903,'Справочник по тт'!$A$2:$C$5,3,FALSE)</f>
        <v>"Парабола"</v>
      </c>
      <c r="E5903" t="str">
        <f>IF(AND(C5903=1,B5903&lt;='Справочник по тт'!$D$1),'Справочник по тт'!$D$2,VLOOKUP(C5903,'Справочник по тт'!A:C,2,FALSE))</f>
        <v>"Парабола" пр. Дмитриева д.6/1</v>
      </c>
      <c r="F5903" s="2">
        <f t="shared" si="185"/>
        <v>1</v>
      </c>
    </row>
    <row r="5904" spans="1:6" x14ac:dyDescent="0.25">
      <c r="A5904" s="3">
        <v>43936.625</v>
      </c>
      <c r="B5904" s="14">
        <f t="shared" si="184"/>
        <v>43936</v>
      </c>
      <c r="C5904">
        <v>3</v>
      </c>
      <c r="D5904" t="str">
        <f>VLOOKUP(C5904,'Справочник по тт'!$A$2:$C$5,3,FALSE)</f>
        <v>"Парабола"</v>
      </c>
      <c r="E5904" t="str">
        <f>IF(AND(C5904=1,B5904&lt;='Справочник по тт'!$D$1),'Справочник по тт'!$D$2,VLOOKUP(C5904,'Справочник по тт'!A:C,2,FALSE))</f>
        <v>"Парабола" пр. Дмитриева д.6/1</v>
      </c>
      <c r="F5904" s="2">
        <f t="shared" si="185"/>
        <v>1</v>
      </c>
    </row>
    <row r="5905" spans="1:6" x14ac:dyDescent="0.25">
      <c r="A5905" s="3">
        <v>43936.666666666664</v>
      </c>
      <c r="B5905" s="14">
        <f t="shared" si="184"/>
        <v>43936</v>
      </c>
      <c r="C5905">
        <v>3</v>
      </c>
      <c r="D5905" t="str">
        <f>VLOOKUP(C5905,'Справочник по тт'!$A$2:$C$5,3,FALSE)</f>
        <v>"Парабола"</v>
      </c>
      <c r="E5905" t="str">
        <f>IF(AND(C5905=1,B5905&lt;='Справочник по тт'!$D$1),'Справочник по тт'!$D$2,VLOOKUP(C5905,'Справочник по тт'!A:C,2,FALSE))</f>
        <v>"Парабола" пр. Дмитриева д.6/1</v>
      </c>
      <c r="F5905" s="2">
        <f t="shared" si="185"/>
        <v>1</v>
      </c>
    </row>
    <row r="5906" spans="1:6" x14ac:dyDescent="0.25">
      <c r="A5906" s="3">
        <v>43936.666666666664</v>
      </c>
      <c r="B5906" s="14">
        <f t="shared" si="184"/>
        <v>43936</v>
      </c>
      <c r="C5906">
        <v>3</v>
      </c>
      <c r="D5906" t="str">
        <f>VLOOKUP(C5906,'Справочник по тт'!$A$2:$C$5,3,FALSE)</f>
        <v>"Парабола"</v>
      </c>
      <c r="E5906" t="str">
        <f>IF(AND(C5906=1,B5906&lt;='Справочник по тт'!$D$1),'Справочник по тт'!$D$2,VLOOKUP(C5906,'Справочник по тт'!A:C,2,FALSE))</f>
        <v>"Парабола" пр. Дмитриева д.6/1</v>
      </c>
      <c r="F5906" s="2">
        <f t="shared" si="185"/>
        <v>1</v>
      </c>
    </row>
    <row r="5907" spans="1:6" x14ac:dyDescent="0.25">
      <c r="A5907" s="3">
        <v>43936.6875</v>
      </c>
      <c r="B5907" s="14">
        <f t="shared" si="184"/>
        <v>43936</v>
      </c>
      <c r="C5907">
        <v>3</v>
      </c>
      <c r="D5907" t="str">
        <f>VLOOKUP(C5907,'Справочник по тт'!$A$2:$C$5,3,FALSE)</f>
        <v>"Парабола"</v>
      </c>
      <c r="E5907" t="str">
        <f>IF(AND(C5907=1,B5907&lt;='Справочник по тт'!$D$1),'Справочник по тт'!$D$2,VLOOKUP(C5907,'Справочник по тт'!A:C,2,FALSE))</f>
        <v>"Парабола" пр. Дмитриева д.6/1</v>
      </c>
      <c r="F5907" s="2">
        <f t="shared" si="185"/>
        <v>1</v>
      </c>
    </row>
    <row r="5908" spans="1:6" x14ac:dyDescent="0.25">
      <c r="A5908" s="3">
        <v>43936.708333333336</v>
      </c>
      <c r="B5908" s="14">
        <f t="shared" si="184"/>
        <v>43936</v>
      </c>
      <c r="C5908">
        <v>3</v>
      </c>
      <c r="D5908" t="str">
        <f>VLOOKUP(C5908,'Справочник по тт'!$A$2:$C$5,3,FALSE)</f>
        <v>"Парабола"</v>
      </c>
      <c r="E5908" t="str">
        <f>IF(AND(C5908=1,B5908&lt;='Справочник по тт'!$D$1),'Справочник по тт'!$D$2,VLOOKUP(C5908,'Справочник по тт'!A:C,2,FALSE))</f>
        <v>"Парабола" пр. Дмитриева д.6/1</v>
      </c>
      <c r="F5908" s="2">
        <f t="shared" si="185"/>
        <v>1</v>
      </c>
    </row>
    <row r="5909" spans="1:6" x14ac:dyDescent="0.25">
      <c r="A5909" s="3">
        <v>43936.708333333336</v>
      </c>
      <c r="B5909" s="14">
        <f t="shared" si="184"/>
        <v>43936</v>
      </c>
      <c r="C5909">
        <v>3</v>
      </c>
      <c r="D5909" t="str">
        <f>VLOOKUP(C5909,'Справочник по тт'!$A$2:$C$5,3,FALSE)</f>
        <v>"Парабола"</v>
      </c>
      <c r="E5909" t="str">
        <f>IF(AND(C5909=1,B5909&lt;='Справочник по тт'!$D$1),'Справочник по тт'!$D$2,VLOOKUP(C5909,'Справочник по тт'!A:C,2,FALSE))</f>
        <v>"Парабола" пр. Дмитриева д.6/1</v>
      </c>
      <c r="F5909" s="2">
        <f t="shared" si="185"/>
        <v>1</v>
      </c>
    </row>
    <row r="5910" spans="1:6" x14ac:dyDescent="0.25">
      <c r="A5910" s="3">
        <v>43936.75</v>
      </c>
      <c r="B5910" s="14">
        <f t="shared" si="184"/>
        <v>43936</v>
      </c>
      <c r="C5910">
        <v>3</v>
      </c>
      <c r="D5910" t="str">
        <f>VLOOKUP(C5910,'Справочник по тт'!$A$2:$C$5,3,FALSE)</f>
        <v>"Парабола"</v>
      </c>
      <c r="E5910" t="str">
        <f>IF(AND(C5910=1,B5910&lt;='Справочник по тт'!$D$1),'Справочник по тт'!$D$2,VLOOKUP(C5910,'Справочник по тт'!A:C,2,FALSE))</f>
        <v>"Парабола" пр. Дмитриева д.6/1</v>
      </c>
      <c r="F5910" s="2">
        <f t="shared" si="185"/>
        <v>1</v>
      </c>
    </row>
    <row r="5911" spans="1:6" x14ac:dyDescent="0.25">
      <c r="A5911" s="3">
        <v>43936.875</v>
      </c>
      <c r="B5911" s="14">
        <f t="shared" si="184"/>
        <v>43936</v>
      </c>
      <c r="C5911">
        <v>3</v>
      </c>
      <c r="D5911" t="str">
        <f>VLOOKUP(C5911,'Справочник по тт'!$A$2:$C$5,3,FALSE)</f>
        <v>"Парабола"</v>
      </c>
      <c r="E5911" t="str">
        <f>IF(AND(C5911=1,B5911&lt;='Справочник по тт'!$D$1),'Справочник по тт'!$D$2,VLOOKUP(C5911,'Справочник по тт'!A:C,2,FALSE))</f>
        <v>"Парабола" пр. Дмитриева д.6/1</v>
      </c>
      <c r="F5911" s="2">
        <f t="shared" si="185"/>
        <v>1</v>
      </c>
    </row>
    <row r="5912" spans="1:6" x14ac:dyDescent="0.25">
      <c r="A5912" s="3">
        <v>43937.208333333336</v>
      </c>
      <c r="B5912" s="14">
        <f t="shared" si="184"/>
        <v>43937</v>
      </c>
      <c r="C5912">
        <v>3</v>
      </c>
      <c r="D5912" t="str">
        <f>VLOOKUP(C5912,'Справочник по тт'!$A$2:$C$5,3,FALSE)</f>
        <v>"Парабола"</v>
      </c>
      <c r="E5912" t="str">
        <f>IF(AND(C5912=1,B5912&lt;='Справочник по тт'!$D$1),'Справочник по тт'!$D$2,VLOOKUP(C5912,'Справочник по тт'!A:C,2,FALSE))</f>
        <v>"Парабола" пр. Дмитриева д.6/1</v>
      </c>
      <c r="F5912" s="2">
        <f t="shared" si="185"/>
        <v>1</v>
      </c>
    </row>
    <row r="5913" spans="1:6" x14ac:dyDescent="0.25">
      <c r="A5913" s="3">
        <v>43937.333333333336</v>
      </c>
      <c r="B5913" s="14">
        <f t="shared" si="184"/>
        <v>43937</v>
      </c>
      <c r="C5913">
        <v>3</v>
      </c>
      <c r="D5913" t="str">
        <f>VLOOKUP(C5913,'Справочник по тт'!$A$2:$C$5,3,FALSE)</f>
        <v>"Парабола"</v>
      </c>
      <c r="E5913" t="str">
        <f>IF(AND(C5913=1,B5913&lt;='Справочник по тт'!$D$1),'Справочник по тт'!$D$2,VLOOKUP(C5913,'Справочник по тт'!A:C,2,FALSE))</f>
        <v>"Парабола" пр. Дмитриева д.6/1</v>
      </c>
      <c r="F5913" s="2">
        <f t="shared" si="185"/>
        <v>1</v>
      </c>
    </row>
    <row r="5914" spans="1:6" x14ac:dyDescent="0.25">
      <c r="A5914" s="3">
        <v>43937.333333333336</v>
      </c>
      <c r="B5914" s="14">
        <f t="shared" si="184"/>
        <v>43937</v>
      </c>
      <c r="C5914">
        <v>3</v>
      </c>
      <c r="D5914" t="str">
        <f>VLOOKUP(C5914,'Справочник по тт'!$A$2:$C$5,3,FALSE)</f>
        <v>"Парабола"</v>
      </c>
      <c r="E5914" t="str">
        <f>IF(AND(C5914=1,B5914&lt;='Справочник по тт'!$D$1),'Справочник по тт'!$D$2,VLOOKUP(C5914,'Справочник по тт'!A:C,2,FALSE))</f>
        <v>"Парабола" пр. Дмитриева д.6/1</v>
      </c>
      <c r="F5914" s="2">
        <f t="shared" si="185"/>
        <v>1</v>
      </c>
    </row>
    <row r="5915" spans="1:6" x14ac:dyDescent="0.25">
      <c r="A5915" s="3">
        <v>43937.333333333336</v>
      </c>
      <c r="B5915" s="14">
        <f t="shared" si="184"/>
        <v>43937</v>
      </c>
      <c r="C5915">
        <v>3</v>
      </c>
      <c r="D5915" t="str">
        <f>VLOOKUP(C5915,'Справочник по тт'!$A$2:$C$5,3,FALSE)</f>
        <v>"Парабола"</v>
      </c>
      <c r="E5915" t="str">
        <f>IF(AND(C5915=1,B5915&lt;='Справочник по тт'!$D$1),'Справочник по тт'!$D$2,VLOOKUP(C5915,'Справочник по тт'!A:C,2,FALSE))</f>
        <v>"Парабола" пр. Дмитриева д.6/1</v>
      </c>
      <c r="F5915" s="2">
        <f t="shared" si="185"/>
        <v>1</v>
      </c>
    </row>
    <row r="5916" spans="1:6" x14ac:dyDescent="0.25">
      <c r="A5916" s="3">
        <v>43937.333333333336</v>
      </c>
      <c r="B5916" s="14">
        <f t="shared" si="184"/>
        <v>43937</v>
      </c>
      <c r="C5916">
        <v>3</v>
      </c>
      <c r="D5916" t="str">
        <f>VLOOKUP(C5916,'Справочник по тт'!$A$2:$C$5,3,FALSE)</f>
        <v>"Парабола"</v>
      </c>
      <c r="E5916" t="str">
        <f>IF(AND(C5916=1,B5916&lt;='Справочник по тт'!$D$1),'Справочник по тт'!$D$2,VLOOKUP(C5916,'Справочник по тт'!A:C,2,FALSE))</f>
        <v>"Парабола" пр. Дмитриева д.6/1</v>
      </c>
      <c r="F5916" s="2">
        <f t="shared" si="185"/>
        <v>1</v>
      </c>
    </row>
    <row r="5917" spans="1:6" x14ac:dyDescent="0.25">
      <c r="A5917" s="3">
        <v>43937.34375</v>
      </c>
      <c r="B5917" s="14">
        <f t="shared" si="184"/>
        <v>43937</v>
      </c>
      <c r="C5917">
        <v>3</v>
      </c>
      <c r="D5917" t="str">
        <f>VLOOKUP(C5917,'Справочник по тт'!$A$2:$C$5,3,FALSE)</f>
        <v>"Парабола"</v>
      </c>
      <c r="E5917" t="str">
        <f>IF(AND(C5917=1,B5917&lt;='Справочник по тт'!$D$1),'Справочник по тт'!$D$2,VLOOKUP(C5917,'Справочник по тт'!A:C,2,FALSE))</f>
        <v>"Парабола" пр. Дмитриева д.6/1</v>
      </c>
      <c r="F5917" s="2">
        <f t="shared" si="185"/>
        <v>1</v>
      </c>
    </row>
    <row r="5918" spans="1:6" x14ac:dyDescent="0.25">
      <c r="A5918" s="3">
        <v>43937.375</v>
      </c>
      <c r="B5918" s="14">
        <f t="shared" si="184"/>
        <v>43937</v>
      </c>
      <c r="C5918">
        <v>3</v>
      </c>
      <c r="D5918" t="str">
        <f>VLOOKUP(C5918,'Справочник по тт'!$A$2:$C$5,3,FALSE)</f>
        <v>"Парабола"</v>
      </c>
      <c r="E5918" t="str">
        <f>IF(AND(C5918=1,B5918&lt;='Справочник по тт'!$D$1),'Справочник по тт'!$D$2,VLOOKUP(C5918,'Справочник по тт'!A:C,2,FALSE))</f>
        <v>"Парабола" пр. Дмитриева д.6/1</v>
      </c>
      <c r="F5918" s="2">
        <f t="shared" si="185"/>
        <v>1</v>
      </c>
    </row>
    <row r="5919" spans="1:6" x14ac:dyDescent="0.25">
      <c r="A5919" s="3">
        <v>43937.375</v>
      </c>
      <c r="B5919" s="14">
        <f t="shared" si="184"/>
        <v>43937</v>
      </c>
      <c r="C5919">
        <v>3</v>
      </c>
      <c r="D5919" t="str">
        <f>VLOOKUP(C5919,'Справочник по тт'!$A$2:$C$5,3,FALSE)</f>
        <v>"Парабола"</v>
      </c>
      <c r="E5919" t="str">
        <f>IF(AND(C5919=1,B5919&lt;='Справочник по тт'!$D$1),'Справочник по тт'!$D$2,VLOOKUP(C5919,'Справочник по тт'!A:C,2,FALSE))</f>
        <v>"Парабола" пр. Дмитриева д.6/1</v>
      </c>
      <c r="F5919" s="2">
        <f t="shared" si="185"/>
        <v>1</v>
      </c>
    </row>
    <row r="5920" spans="1:6" x14ac:dyDescent="0.25">
      <c r="A5920" s="3">
        <v>43937.375</v>
      </c>
      <c r="B5920" s="14">
        <f t="shared" si="184"/>
        <v>43937</v>
      </c>
      <c r="C5920">
        <v>3</v>
      </c>
      <c r="D5920" t="str">
        <f>VLOOKUP(C5920,'Справочник по тт'!$A$2:$C$5,3,FALSE)</f>
        <v>"Парабола"</v>
      </c>
      <c r="E5920" t="str">
        <f>IF(AND(C5920=1,B5920&lt;='Справочник по тт'!$D$1),'Справочник по тт'!$D$2,VLOOKUP(C5920,'Справочник по тт'!A:C,2,FALSE))</f>
        <v>"Парабола" пр. Дмитриева д.6/1</v>
      </c>
      <c r="F5920" s="2">
        <f t="shared" si="185"/>
        <v>1</v>
      </c>
    </row>
    <row r="5921" spans="1:6" x14ac:dyDescent="0.25">
      <c r="A5921" s="3">
        <v>43937.375</v>
      </c>
      <c r="B5921" s="14">
        <f t="shared" si="184"/>
        <v>43937</v>
      </c>
      <c r="C5921">
        <v>3</v>
      </c>
      <c r="D5921" t="str">
        <f>VLOOKUP(C5921,'Справочник по тт'!$A$2:$C$5,3,FALSE)</f>
        <v>"Парабола"</v>
      </c>
      <c r="E5921" t="str">
        <f>IF(AND(C5921=1,B5921&lt;='Справочник по тт'!$D$1),'Справочник по тт'!$D$2,VLOOKUP(C5921,'Справочник по тт'!A:C,2,FALSE))</f>
        <v>"Парабола" пр. Дмитриева д.6/1</v>
      </c>
      <c r="F5921" s="2">
        <f t="shared" si="185"/>
        <v>1</v>
      </c>
    </row>
    <row r="5922" spans="1:6" x14ac:dyDescent="0.25">
      <c r="A5922" s="3">
        <v>43937.375</v>
      </c>
      <c r="B5922" s="14">
        <f t="shared" si="184"/>
        <v>43937</v>
      </c>
      <c r="C5922">
        <v>3</v>
      </c>
      <c r="D5922" t="str">
        <f>VLOOKUP(C5922,'Справочник по тт'!$A$2:$C$5,3,FALSE)</f>
        <v>"Парабола"</v>
      </c>
      <c r="E5922" t="str">
        <f>IF(AND(C5922=1,B5922&lt;='Справочник по тт'!$D$1),'Справочник по тт'!$D$2,VLOOKUP(C5922,'Справочник по тт'!A:C,2,FALSE))</f>
        <v>"Парабола" пр. Дмитриева д.6/1</v>
      </c>
      <c r="F5922" s="2">
        <f t="shared" si="185"/>
        <v>1</v>
      </c>
    </row>
    <row r="5923" spans="1:6" x14ac:dyDescent="0.25">
      <c r="A5923" s="3">
        <v>43937.375</v>
      </c>
      <c r="B5923" s="14">
        <f t="shared" si="184"/>
        <v>43937</v>
      </c>
      <c r="C5923">
        <v>3</v>
      </c>
      <c r="D5923" t="str">
        <f>VLOOKUP(C5923,'Справочник по тт'!$A$2:$C$5,3,FALSE)</f>
        <v>"Парабола"</v>
      </c>
      <c r="E5923" t="str">
        <f>IF(AND(C5923=1,B5923&lt;='Справочник по тт'!$D$1),'Справочник по тт'!$D$2,VLOOKUP(C5923,'Справочник по тт'!A:C,2,FALSE))</f>
        <v>"Парабола" пр. Дмитриева д.6/1</v>
      </c>
      <c r="F5923" s="2">
        <f t="shared" si="185"/>
        <v>1</v>
      </c>
    </row>
    <row r="5924" spans="1:6" x14ac:dyDescent="0.25">
      <c r="A5924" s="3">
        <v>43937.375</v>
      </c>
      <c r="B5924" s="14">
        <f t="shared" si="184"/>
        <v>43937</v>
      </c>
      <c r="C5924">
        <v>3</v>
      </c>
      <c r="D5924" t="str">
        <f>VLOOKUP(C5924,'Справочник по тт'!$A$2:$C$5,3,FALSE)</f>
        <v>"Парабола"</v>
      </c>
      <c r="E5924" t="str">
        <f>IF(AND(C5924=1,B5924&lt;='Справочник по тт'!$D$1),'Справочник по тт'!$D$2,VLOOKUP(C5924,'Справочник по тт'!A:C,2,FALSE))</f>
        <v>"Парабола" пр. Дмитриева д.6/1</v>
      </c>
      <c r="F5924" s="2">
        <f t="shared" si="185"/>
        <v>1</v>
      </c>
    </row>
    <row r="5925" spans="1:6" x14ac:dyDescent="0.25">
      <c r="A5925" s="3">
        <v>43937.375</v>
      </c>
      <c r="B5925" s="14">
        <f t="shared" si="184"/>
        <v>43937</v>
      </c>
      <c r="C5925">
        <v>3</v>
      </c>
      <c r="D5925" t="str">
        <f>VLOOKUP(C5925,'Справочник по тт'!$A$2:$C$5,3,FALSE)</f>
        <v>"Парабола"</v>
      </c>
      <c r="E5925" t="str">
        <f>IF(AND(C5925=1,B5925&lt;='Справочник по тт'!$D$1),'Справочник по тт'!$D$2,VLOOKUP(C5925,'Справочник по тт'!A:C,2,FALSE))</f>
        <v>"Парабола" пр. Дмитриева д.6/1</v>
      </c>
      <c r="F5925" s="2">
        <f t="shared" si="185"/>
        <v>1</v>
      </c>
    </row>
    <row r="5926" spans="1:6" x14ac:dyDescent="0.25">
      <c r="A5926" s="3">
        <v>43937.375</v>
      </c>
      <c r="B5926" s="14">
        <f t="shared" si="184"/>
        <v>43937</v>
      </c>
      <c r="C5926">
        <v>3</v>
      </c>
      <c r="D5926" t="str">
        <f>VLOOKUP(C5926,'Справочник по тт'!$A$2:$C$5,3,FALSE)</f>
        <v>"Парабола"</v>
      </c>
      <c r="E5926" t="str">
        <f>IF(AND(C5926=1,B5926&lt;='Справочник по тт'!$D$1),'Справочник по тт'!$D$2,VLOOKUP(C5926,'Справочник по тт'!A:C,2,FALSE))</f>
        <v>"Парабола" пр. Дмитриева д.6/1</v>
      </c>
      <c r="F5926" s="2">
        <f t="shared" si="185"/>
        <v>1</v>
      </c>
    </row>
    <row r="5927" spans="1:6" x14ac:dyDescent="0.25">
      <c r="A5927" s="3">
        <v>43937.375</v>
      </c>
      <c r="B5927" s="14">
        <f t="shared" si="184"/>
        <v>43937</v>
      </c>
      <c r="C5927">
        <v>3</v>
      </c>
      <c r="D5927" t="str">
        <f>VLOOKUP(C5927,'Справочник по тт'!$A$2:$C$5,3,FALSE)</f>
        <v>"Парабола"</v>
      </c>
      <c r="E5927" t="str">
        <f>IF(AND(C5927=1,B5927&lt;='Справочник по тт'!$D$1),'Справочник по тт'!$D$2,VLOOKUP(C5927,'Справочник по тт'!A:C,2,FALSE))</f>
        <v>"Парабола" пр. Дмитриева д.6/1</v>
      </c>
      <c r="F5927" s="2">
        <f t="shared" si="185"/>
        <v>1</v>
      </c>
    </row>
    <row r="5928" spans="1:6" x14ac:dyDescent="0.25">
      <c r="A5928" s="3">
        <v>43937.416666666664</v>
      </c>
      <c r="B5928" s="14">
        <f t="shared" si="184"/>
        <v>43937</v>
      </c>
      <c r="C5928">
        <v>3</v>
      </c>
      <c r="D5928" t="str">
        <f>VLOOKUP(C5928,'Справочник по тт'!$A$2:$C$5,3,FALSE)</f>
        <v>"Парабола"</v>
      </c>
      <c r="E5928" t="str">
        <f>IF(AND(C5928=1,B5928&lt;='Справочник по тт'!$D$1),'Справочник по тт'!$D$2,VLOOKUP(C5928,'Справочник по тт'!A:C,2,FALSE))</f>
        <v>"Парабола" пр. Дмитриева д.6/1</v>
      </c>
      <c r="F5928" s="2">
        <f t="shared" si="185"/>
        <v>1</v>
      </c>
    </row>
    <row r="5929" spans="1:6" x14ac:dyDescent="0.25">
      <c r="A5929" s="3">
        <v>43937.416666666664</v>
      </c>
      <c r="B5929" s="14">
        <f t="shared" si="184"/>
        <v>43937</v>
      </c>
      <c r="C5929">
        <v>3</v>
      </c>
      <c r="D5929" t="str">
        <f>VLOOKUP(C5929,'Справочник по тт'!$A$2:$C$5,3,FALSE)</f>
        <v>"Парабола"</v>
      </c>
      <c r="E5929" t="str">
        <f>IF(AND(C5929=1,B5929&lt;='Справочник по тт'!$D$1),'Справочник по тт'!$D$2,VLOOKUP(C5929,'Справочник по тт'!A:C,2,FALSE))</f>
        <v>"Парабола" пр. Дмитриева д.6/1</v>
      </c>
      <c r="F5929" s="2">
        <f t="shared" si="185"/>
        <v>1</v>
      </c>
    </row>
    <row r="5930" spans="1:6" x14ac:dyDescent="0.25">
      <c r="A5930" s="3">
        <v>43937.416666666664</v>
      </c>
      <c r="B5930" s="14">
        <f t="shared" si="184"/>
        <v>43937</v>
      </c>
      <c r="C5930">
        <v>3</v>
      </c>
      <c r="D5930" t="str">
        <f>VLOOKUP(C5930,'Справочник по тт'!$A$2:$C$5,3,FALSE)</f>
        <v>"Парабола"</v>
      </c>
      <c r="E5930" t="str">
        <f>IF(AND(C5930=1,B5930&lt;='Справочник по тт'!$D$1),'Справочник по тт'!$D$2,VLOOKUP(C5930,'Справочник по тт'!A:C,2,FALSE))</f>
        <v>"Парабола" пр. Дмитриева д.6/1</v>
      </c>
      <c r="F5930" s="2">
        <f t="shared" si="185"/>
        <v>1</v>
      </c>
    </row>
    <row r="5931" spans="1:6" x14ac:dyDescent="0.25">
      <c r="A5931" s="3">
        <v>43937.416666666664</v>
      </c>
      <c r="B5931" s="14">
        <f t="shared" si="184"/>
        <v>43937</v>
      </c>
      <c r="C5931">
        <v>3</v>
      </c>
      <c r="D5931" t="str">
        <f>VLOOKUP(C5931,'Справочник по тт'!$A$2:$C$5,3,FALSE)</f>
        <v>"Парабола"</v>
      </c>
      <c r="E5931" t="str">
        <f>IF(AND(C5931=1,B5931&lt;='Справочник по тт'!$D$1),'Справочник по тт'!$D$2,VLOOKUP(C5931,'Справочник по тт'!A:C,2,FALSE))</f>
        <v>"Парабола" пр. Дмитриева д.6/1</v>
      </c>
      <c r="F5931" s="2">
        <f t="shared" si="185"/>
        <v>1</v>
      </c>
    </row>
    <row r="5932" spans="1:6" x14ac:dyDescent="0.25">
      <c r="A5932" s="3">
        <v>43937.416666666664</v>
      </c>
      <c r="B5932" s="14">
        <f t="shared" si="184"/>
        <v>43937</v>
      </c>
      <c r="C5932">
        <v>3</v>
      </c>
      <c r="D5932" t="str">
        <f>VLOOKUP(C5932,'Справочник по тт'!$A$2:$C$5,3,FALSE)</f>
        <v>"Парабола"</v>
      </c>
      <c r="E5932" t="str">
        <f>IF(AND(C5932=1,B5932&lt;='Справочник по тт'!$D$1),'Справочник по тт'!$D$2,VLOOKUP(C5932,'Справочник по тт'!A:C,2,FALSE))</f>
        <v>"Парабола" пр. Дмитриева д.6/1</v>
      </c>
      <c r="F5932" s="2">
        <f t="shared" si="185"/>
        <v>1</v>
      </c>
    </row>
    <row r="5933" spans="1:6" x14ac:dyDescent="0.25">
      <c r="A5933" s="3">
        <v>43937.458333333336</v>
      </c>
      <c r="B5933" s="14">
        <f t="shared" si="184"/>
        <v>43937</v>
      </c>
      <c r="C5933">
        <v>3</v>
      </c>
      <c r="D5933" t="str">
        <f>VLOOKUP(C5933,'Справочник по тт'!$A$2:$C$5,3,FALSE)</f>
        <v>"Парабола"</v>
      </c>
      <c r="E5933" t="str">
        <f>IF(AND(C5933=1,B5933&lt;='Справочник по тт'!$D$1),'Справочник по тт'!$D$2,VLOOKUP(C5933,'Справочник по тт'!A:C,2,FALSE))</f>
        <v>"Парабола" пр. Дмитриева д.6/1</v>
      </c>
      <c r="F5933" s="2">
        <f t="shared" si="185"/>
        <v>1</v>
      </c>
    </row>
    <row r="5934" spans="1:6" x14ac:dyDescent="0.25">
      <c r="A5934" s="3">
        <v>43937.5</v>
      </c>
      <c r="B5934" s="14">
        <f t="shared" si="184"/>
        <v>43937</v>
      </c>
      <c r="C5934">
        <v>3</v>
      </c>
      <c r="D5934" t="str">
        <f>VLOOKUP(C5934,'Справочник по тт'!$A$2:$C$5,3,FALSE)</f>
        <v>"Парабола"</v>
      </c>
      <c r="E5934" t="str">
        <f>IF(AND(C5934=1,B5934&lt;='Справочник по тт'!$D$1),'Справочник по тт'!$D$2,VLOOKUP(C5934,'Справочник по тт'!A:C,2,FALSE))</f>
        <v>"Парабола" пр. Дмитриева д.6/1</v>
      </c>
      <c r="F5934" s="2">
        <f t="shared" si="185"/>
        <v>1</v>
      </c>
    </row>
    <row r="5935" spans="1:6" x14ac:dyDescent="0.25">
      <c r="A5935" s="3">
        <v>43937.5</v>
      </c>
      <c r="B5935" s="14">
        <f t="shared" si="184"/>
        <v>43937</v>
      </c>
      <c r="C5935">
        <v>3</v>
      </c>
      <c r="D5935" t="str">
        <f>VLOOKUP(C5935,'Справочник по тт'!$A$2:$C$5,3,FALSE)</f>
        <v>"Парабола"</v>
      </c>
      <c r="E5935" t="str">
        <f>IF(AND(C5935=1,B5935&lt;='Справочник по тт'!$D$1),'Справочник по тт'!$D$2,VLOOKUP(C5935,'Справочник по тт'!A:C,2,FALSE))</f>
        <v>"Парабола" пр. Дмитриева д.6/1</v>
      </c>
      <c r="F5935" s="2">
        <f t="shared" si="185"/>
        <v>1</v>
      </c>
    </row>
    <row r="5936" spans="1:6" x14ac:dyDescent="0.25">
      <c r="A5936" s="3">
        <v>43937.5</v>
      </c>
      <c r="B5936" s="14">
        <f t="shared" si="184"/>
        <v>43937</v>
      </c>
      <c r="C5936">
        <v>3</v>
      </c>
      <c r="D5936" t="str">
        <f>VLOOKUP(C5936,'Справочник по тт'!$A$2:$C$5,3,FALSE)</f>
        <v>"Парабола"</v>
      </c>
      <c r="E5936" t="str">
        <f>IF(AND(C5936=1,B5936&lt;='Справочник по тт'!$D$1),'Справочник по тт'!$D$2,VLOOKUP(C5936,'Справочник по тт'!A:C,2,FALSE))</f>
        <v>"Парабола" пр. Дмитриева д.6/1</v>
      </c>
      <c r="F5936" s="2">
        <f t="shared" si="185"/>
        <v>1</v>
      </c>
    </row>
    <row r="5937" spans="1:6" x14ac:dyDescent="0.25">
      <c r="A5937" s="3">
        <v>43937.541666666664</v>
      </c>
      <c r="B5937" s="14">
        <f t="shared" si="184"/>
        <v>43937</v>
      </c>
      <c r="C5937">
        <v>3</v>
      </c>
      <c r="D5937" t="str">
        <f>VLOOKUP(C5937,'Справочник по тт'!$A$2:$C$5,3,FALSE)</f>
        <v>"Парабола"</v>
      </c>
      <c r="E5937" t="str">
        <f>IF(AND(C5937=1,B5937&lt;='Справочник по тт'!$D$1),'Справочник по тт'!$D$2,VLOOKUP(C5937,'Справочник по тт'!A:C,2,FALSE))</f>
        <v>"Парабола" пр. Дмитриева д.6/1</v>
      </c>
      <c r="F5937" s="2">
        <f t="shared" si="185"/>
        <v>1</v>
      </c>
    </row>
    <row r="5938" spans="1:6" x14ac:dyDescent="0.25">
      <c r="A5938" s="3">
        <v>43937.541666666664</v>
      </c>
      <c r="B5938" s="14">
        <f t="shared" si="184"/>
        <v>43937</v>
      </c>
      <c r="C5938">
        <v>3</v>
      </c>
      <c r="D5938" t="str">
        <f>VLOOKUP(C5938,'Справочник по тт'!$A$2:$C$5,3,FALSE)</f>
        <v>"Парабола"</v>
      </c>
      <c r="E5938" t="str">
        <f>IF(AND(C5938=1,B5938&lt;='Справочник по тт'!$D$1),'Справочник по тт'!$D$2,VLOOKUP(C5938,'Справочник по тт'!A:C,2,FALSE))</f>
        <v>"Парабола" пр. Дмитриева д.6/1</v>
      </c>
      <c r="F5938" s="2">
        <f t="shared" si="185"/>
        <v>1</v>
      </c>
    </row>
    <row r="5939" spans="1:6" x14ac:dyDescent="0.25">
      <c r="A5939" s="3">
        <v>43937.541666666664</v>
      </c>
      <c r="B5939" s="14">
        <f t="shared" si="184"/>
        <v>43937</v>
      </c>
      <c r="C5939">
        <v>3</v>
      </c>
      <c r="D5939" t="str">
        <f>VLOOKUP(C5939,'Справочник по тт'!$A$2:$C$5,3,FALSE)</f>
        <v>"Парабола"</v>
      </c>
      <c r="E5939" t="str">
        <f>IF(AND(C5939=1,B5939&lt;='Справочник по тт'!$D$1),'Справочник по тт'!$D$2,VLOOKUP(C5939,'Справочник по тт'!A:C,2,FALSE))</f>
        <v>"Парабола" пр. Дмитриева д.6/1</v>
      </c>
      <c r="F5939" s="2">
        <f t="shared" si="185"/>
        <v>1</v>
      </c>
    </row>
    <row r="5940" spans="1:6" x14ac:dyDescent="0.25">
      <c r="A5940" s="3">
        <v>43937.541666666664</v>
      </c>
      <c r="B5940" s="14">
        <f t="shared" si="184"/>
        <v>43937</v>
      </c>
      <c r="C5940">
        <v>3</v>
      </c>
      <c r="D5940" t="str">
        <f>VLOOKUP(C5940,'Справочник по тт'!$A$2:$C$5,3,FALSE)</f>
        <v>"Парабола"</v>
      </c>
      <c r="E5940" t="str">
        <f>IF(AND(C5940=1,B5940&lt;='Справочник по тт'!$D$1),'Справочник по тт'!$D$2,VLOOKUP(C5940,'Справочник по тт'!A:C,2,FALSE))</f>
        <v>"Парабола" пр. Дмитриева д.6/1</v>
      </c>
      <c r="F5940" s="2">
        <f t="shared" si="185"/>
        <v>1</v>
      </c>
    </row>
    <row r="5941" spans="1:6" x14ac:dyDescent="0.25">
      <c r="A5941" s="3">
        <v>43937.541666666664</v>
      </c>
      <c r="B5941" s="14">
        <f t="shared" si="184"/>
        <v>43937</v>
      </c>
      <c r="C5941">
        <v>3</v>
      </c>
      <c r="D5941" t="str">
        <f>VLOOKUP(C5941,'Справочник по тт'!$A$2:$C$5,3,FALSE)</f>
        <v>"Парабола"</v>
      </c>
      <c r="E5941" t="str">
        <f>IF(AND(C5941=1,B5941&lt;='Справочник по тт'!$D$1),'Справочник по тт'!$D$2,VLOOKUP(C5941,'Справочник по тт'!A:C,2,FALSE))</f>
        <v>"Парабола" пр. Дмитриева д.6/1</v>
      </c>
      <c r="F5941" s="2">
        <f t="shared" si="185"/>
        <v>1</v>
      </c>
    </row>
    <row r="5942" spans="1:6" x14ac:dyDescent="0.25">
      <c r="A5942" s="3">
        <v>43937.541666666664</v>
      </c>
      <c r="B5942" s="14">
        <f t="shared" si="184"/>
        <v>43937</v>
      </c>
      <c r="C5942">
        <v>3</v>
      </c>
      <c r="D5942" t="str">
        <f>VLOOKUP(C5942,'Справочник по тт'!$A$2:$C$5,3,FALSE)</f>
        <v>"Парабола"</v>
      </c>
      <c r="E5942" t="str">
        <f>IF(AND(C5942=1,B5942&lt;='Справочник по тт'!$D$1),'Справочник по тт'!$D$2,VLOOKUP(C5942,'Справочник по тт'!A:C,2,FALSE))</f>
        <v>"Парабола" пр. Дмитриева д.6/1</v>
      </c>
      <c r="F5942" s="2">
        <f t="shared" si="185"/>
        <v>1</v>
      </c>
    </row>
    <row r="5943" spans="1:6" x14ac:dyDescent="0.25">
      <c r="A5943" s="3">
        <v>43937.625</v>
      </c>
      <c r="B5943" s="14">
        <f t="shared" si="184"/>
        <v>43937</v>
      </c>
      <c r="C5943">
        <v>3</v>
      </c>
      <c r="D5943" t="str">
        <f>VLOOKUP(C5943,'Справочник по тт'!$A$2:$C$5,3,FALSE)</f>
        <v>"Парабола"</v>
      </c>
      <c r="E5943" t="str">
        <f>IF(AND(C5943=1,B5943&lt;='Справочник по тт'!$D$1),'Справочник по тт'!$D$2,VLOOKUP(C5943,'Справочник по тт'!A:C,2,FALSE))</f>
        <v>"Парабола" пр. Дмитриева д.6/1</v>
      </c>
      <c r="F5943" s="2">
        <f t="shared" si="185"/>
        <v>1</v>
      </c>
    </row>
    <row r="5944" spans="1:6" x14ac:dyDescent="0.25">
      <c r="A5944" s="3">
        <v>43937.625</v>
      </c>
      <c r="B5944" s="14">
        <f t="shared" si="184"/>
        <v>43937</v>
      </c>
      <c r="C5944">
        <v>3</v>
      </c>
      <c r="D5944" t="str">
        <f>VLOOKUP(C5944,'Справочник по тт'!$A$2:$C$5,3,FALSE)</f>
        <v>"Парабола"</v>
      </c>
      <c r="E5944" t="str">
        <f>IF(AND(C5944=1,B5944&lt;='Справочник по тт'!$D$1),'Справочник по тт'!$D$2,VLOOKUP(C5944,'Справочник по тт'!A:C,2,FALSE))</f>
        <v>"Парабола" пр. Дмитриева д.6/1</v>
      </c>
      <c r="F5944" s="2">
        <f t="shared" si="185"/>
        <v>1</v>
      </c>
    </row>
    <row r="5945" spans="1:6" x14ac:dyDescent="0.25">
      <c r="A5945" s="3">
        <v>43937.625</v>
      </c>
      <c r="B5945" s="14">
        <f t="shared" si="184"/>
        <v>43937</v>
      </c>
      <c r="C5945">
        <v>3</v>
      </c>
      <c r="D5945" t="str">
        <f>VLOOKUP(C5945,'Справочник по тт'!$A$2:$C$5,3,FALSE)</f>
        <v>"Парабола"</v>
      </c>
      <c r="E5945" t="str">
        <f>IF(AND(C5945=1,B5945&lt;='Справочник по тт'!$D$1),'Справочник по тт'!$D$2,VLOOKUP(C5945,'Справочник по тт'!A:C,2,FALSE))</f>
        <v>"Парабола" пр. Дмитриева д.6/1</v>
      </c>
      <c r="F5945" s="2">
        <f t="shared" si="185"/>
        <v>1</v>
      </c>
    </row>
    <row r="5946" spans="1:6" x14ac:dyDescent="0.25">
      <c r="A5946" s="3">
        <v>43937.666666666664</v>
      </c>
      <c r="B5946" s="14">
        <f t="shared" si="184"/>
        <v>43937</v>
      </c>
      <c r="C5946">
        <v>3</v>
      </c>
      <c r="D5946" t="str">
        <f>VLOOKUP(C5946,'Справочник по тт'!$A$2:$C$5,3,FALSE)</f>
        <v>"Парабола"</v>
      </c>
      <c r="E5946" t="str">
        <f>IF(AND(C5946=1,B5946&lt;='Справочник по тт'!$D$1),'Справочник по тт'!$D$2,VLOOKUP(C5946,'Справочник по тт'!A:C,2,FALSE))</f>
        <v>"Парабола" пр. Дмитриева д.6/1</v>
      </c>
      <c r="F5946" s="2">
        <f t="shared" si="185"/>
        <v>1</v>
      </c>
    </row>
    <row r="5947" spans="1:6" x14ac:dyDescent="0.25">
      <c r="A5947" s="3">
        <v>43937.6875</v>
      </c>
      <c r="B5947" s="14">
        <f t="shared" si="184"/>
        <v>43937</v>
      </c>
      <c r="C5947">
        <v>3</v>
      </c>
      <c r="D5947" t="str">
        <f>VLOOKUP(C5947,'Справочник по тт'!$A$2:$C$5,3,FALSE)</f>
        <v>"Парабола"</v>
      </c>
      <c r="E5947" t="str">
        <f>IF(AND(C5947=1,B5947&lt;='Справочник по тт'!$D$1),'Справочник по тт'!$D$2,VLOOKUP(C5947,'Справочник по тт'!A:C,2,FALSE))</f>
        <v>"Парабола" пр. Дмитриева д.6/1</v>
      </c>
      <c r="F5947" s="2">
        <f t="shared" si="185"/>
        <v>1</v>
      </c>
    </row>
    <row r="5948" spans="1:6" x14ac:dyDescent="0.25">
      <c r="A5948" s="3">
        <v>43937.694444444445</v>
      </c>
      <c r="B5948" s="14">
        <f t="shared" si="184"/>
        <v>43937</v>
      </c>
      <c r="C5948">
        <v>3</v>
      </c>
      <c r="D5948" t="str">
        <f>VLOOKUP(C5948,'Справочник по тт'!$A$2:$C$5,3,FALSE)</f>
        <v>"Парабола"</v>
      </c>
      <c r="E5948" t="str">
        <f>IF(AND(C5948=1,B5948&lt;='Справочник по тт'!$D$1),'Справочник по тт'!$D$2,VLOOKUP(C5948,'Справочник по тт'!A:C,2,FALSE))</f>
        <v>"Парабола" пр. Дмитриева д.6/1</v>
      </c>
      <c r="F5948" s="2">
        <f t="shared" si="185"/>
        <v>1</v>
      </c>
    </row>
    <row r="5949" spans="1:6" x14ac:dyDescent="0.25">
      <c r="A5949" s="3">
        <v>43937.708333333336</v>
      </c>
      <c r="B5949" s="14">
        <f t="shared" si="184"/>
        <v>43937</v>
      </c>
      <c r="C5949">
        <v>3</v>
      </c>
      <c r="D5949" t="str">
        <f>VLOOKUP(C5949,'Справочник по тт'!$A$2:$C$5,3,FALSE)</f>
        <v>"Парабола"</v>
      </c>
      <c r="E5949" t="str">
        <f>IF(AND(C5949=1,B5949&lt;='Справочник по тт'!$D$1),'Справочник по тт'!$D$2,VLOOKUP(C5949,'Справочник по тт'!A:C,2,FALSE))</f>
        <v>"Парабола" пр. Дмитриева д.6/1</v>
      </c>
      <c r="F5949" s="2">
        <f t="shared" si="185"/>
        <v>1</v>
      </c>
    </row>
    <row r="5950" spans="1:6" x14ac:dyDescent="0.25">
      <c r="A5950" s="3">
        <v>43937.833333333336</v>
      </c>
      <c r="B5950" s="14">
        <f t="shared" si="184"/>
        <v>43937</v>
      </c>
      <c r="C5950">
        <v>3</v>
      </c>
      <c r="D5950" t="str">
        <f>VLOOKUP(C5950,'Справочник по тт'!$A$2:$C$5,3,FALSE)</f>
        <v>"Парабола"</v>
      </c>
      <c r="E5950" t="str">
        <f>IF(AND(C5950=1,B5950&lt;='Справочник по тт'!$D$1),'Справочник по тт'!$D$2,VLOOKUP(C5950,'Справочник по тт'!A:C,2,FALSE))</f>
        <v>"Парабола" пр. Дмитриева д.6/1</v>
      </c>
      <c r="F5950" s="2">
        <f t="shared" si="185"/>
        <v>1</v>
      </c>
    </row>
    <row r="5951" spans="1:6" x14ac:dyDescent="0.25">
      <c r="A5951" s="3">
        <v>43937.895833333336</v>
      </c>
      <c r="B5951" s="14">
        <f t="shared" si="184"/>
        <v>43937</v>
      </c>
      <c r="C5951">
        <v>3</v>
      </c>
      <c r="D5951" t="str">
        <f>VLOOKUP(C5951,'Справочник по тт'!$A$2:$C$5,3,FALSE)</f>
        <v>"Парабола"</v>
      </c>
      <c r="E5951" t="str">
        <f>IF(AND(C5951=1,B5951&lt;='Справочник по тт'!$D$1),'Справочник по тт'!$D$2,VLOOKUP(C5951,'Справочник по тт'!A:C,2,FALSE))</f>
        <v>"Парабола" пр. Дмитриева д.6/1</v>
      </c>
      <c r="F5951" s="2">
        <f t="shared" si="185"/>
        <v>1</v>
      </c>
    </row>
    <row r="5952" spans="1:6" x14ac:dyDescent="0.25">
      <c r="A5952" s="3">
        <v>43938.041666666664</v>
      </c>
      <c r="B5952" s="14">
        <f t="shared" si="184"/>
        <v>43938</v>
      </c>
      <c r="C5952">
        <v>3</v>
      </c>
      <c r="D5952" t="str">
        <f>VLOOKUP(C5952,'Справочник по тт'!$A$2:$C$5,3,FALSE)</f>
        <v>"Парабола"</v>
      </c>
      <c r="E5952" t="str">
        <f>IF(AND(C5952=1,B5952&lt;='Справочник по тт'!$D$1),'Справочник по тт'!$D$2,VLOOKUP(C5952,'Справочник по тт'!A:C,2,FALSE))</f>
        <v>"Парабола" пр. Дмитриева д.6/1</v>
      </c>
      <c r="F5952" s="2">
        <f t="shared" si="185"/>
        <v>1</v>
      </c>
    </row>
    <row r="5953" spans="1:6" x14ac:dyDescent="0.25">
      <c r="A5953" s="3">
        <v>43938.208333333336</v>
      </c>
      <c r="B5953" s="14">
        <f t="shared" si="184"/>
        <v>43938</v>
      </c>
      <c r="C5953">
        <v>3</v>
      </c>
      <c r="D5953" t="str">
        <f>VLOOKUP(C5953,'Справочник по тт'!$A$2:$C$5,3,FALSE)</f>
        <v>"Парабола"</v>
      </c>
      <c r="E5953" t="str">
        <f>IF(AND(C5953=1,B5953&lt;='Справочник по тт'!$D$1),'Справочник по тт'!$D$2,VLOOKUP(C5953,'Справочник по тт'!A:C,2,FALSE))</f>
        <v>"Парабола" пр. Дмитриева д.6/1</v>
      </c>
      <c r="F5953" s="2">
        <f t="shared" si="185"/>
        <v>1</v>
      </c>
    </row>
    <row r="5954" spans="1:6" x14ac:dyDescent="0.25">
      <c r="A5954" s="3">
        <v>43938.333333333336</v>
      </c>
      <c r="B5954" s="14">
        <f t="shared" ref="B5954:B6017" si="186">(TEXT(A5954,"ДД.ММ.ГГГГ"))*1</f>
        <v>43938</v>
      </c>
      <c r="C5954">
        <v>3</v>
      </c>
      <c r="D5954" t="str">
        <f>VLOOKUP(C5954,'Справочник по тт'!$A$2:$C$5,3,FALSE)</f>
        <v>"Парабола"</v>
      </c>
      <c r="E5954" t="str">
        <f>IF(AND(C5954=1,B5954&lt;='Справочник по тт'!$D$1),'Справочник по тт'!$D$2,VLOOKUP(C5954,'Справочник по тт'!A:C,2,FALSE))</f>
        <v>"Парабола" пр. Дмитриева д.6/1</v>
      </c>
      <c r="F5954" s="2">
        <f t="shared" si="185"/>
        <v>1</v>
      </c>
    </row>
    <row r="5955" spans="1:6" x14ac:dyDescent="0.25">
      <c r="A5955" s="3">
        <v>43938.333333333336</v>
      </c>
      <c r="B5955" s="14">
        <f t="shared" si="186"/>
        <v>43938</v>
      </c>
      <c r="C5955">
        <v>3</v>
      </c>
      <c r="D5955" t="str">
        <f>VLOOKUP(C5955,'Справочник по тт'!$A$2:$C$5,3,FALSE)</f>
        <v>"Парабола"</v>
      </c>
      <c r="E5955" t="str">
        <f>IF(AND(C5955=1,B5955&lt;='Справочник по тт'!$D$1),'Справочник по тт'!$D$2,VLOOKUP(C5955,'Справочник по тт'!A:C,2,FALSE))</f>
        <v>"Парабола" пр. Дмитриева д.6/1</v>
      </c>
      <c r="F5955" s="2">
        <f t="shared" ref="F5955:F6018" si="187">IF(B5955&lt;=$F$1,1,"")</f>
        <v>1</v>
      </c>
    </row>
    <row r="5956" spans="1:6" x14ac:dyDescent="0.25">
      <c r="A5956" s="3">
        <v>43938.333333333336</v>
      </c>
      <c r="B5956" s="14">
        <f t="shared" si="186"/>
        <v>43938</v>
      </c>
      <c r="C5956">
        <v>3</v>
      </c>
      <c r="D5956" t="str">
        <f>VLOOKUP(C5956,'Справочник по тт'!$A$2:$C$5,3,FALSE)</f>
        <v>"Парабола"</v>
      </c>
      <c r="E5956" t="str">
        <f>IF(AND(C5956=1,B5956&lt;='Справочник по тт'!$D$1),'Справочник по тт'!$D$2,VLOOKUP(C5956,'Справочник по тт'!A:C,2,FALSE))</f>
        <v>"Парабола" пр. Дмитриева д.6/1</v>
      </c>
      <c r="F5956" s="2">
        <f t="shared" si="187"/>
        <v>1</v>
      </c>
    </row>
    <row r="5957" spans="1:6" x14ac:dyDescent="0.25">
      <c r="A5957" s="3">
        <v>43938.333333333336</v>
      </c>
      <c r="B5957" s="14">
        <f t="shared" si="186"/>
        <v>43938</v>
      </c>
      <c r="C5957">
        <v>3</v>
      </c>
      <c r="D5957" t="str">
        <f>VLOOKUP(C5957,'Справочник по тт'!$A$2:$C$5,3,FALSE)</f>
        <v>"Парабола"</v>
      </c>
      <c r="E5957" t="str">
        <f>IF(AND(C5957=1,B5957&lt;='Справочник по тт'!$D$1),'Справочник по тт'!$D$2,VLOOKUP(C5957,'Справочник по тт'!A:C,2,FALSE))</f>
        <v>"Парабола" пр. Дмитриева д.6/1</v>
      </c>
      <c r="F5957" s="2">
        <f t="shared" si="187"/>
        <v>1</v>
      </c>
    </row>
    <row r="5958" spans="1:6" x14ac:dyDescent="0.25">
      <c r="A5958" s="3">
        <v>43938.375</v>
      </c>
      <c r="B5958" s="14">
        <f t="shared" si="186"/>
        <v>43938</v>
      </c>
      <c r="C5958">
        <v>3</v>
      </c>
      <c r="D5958" t="str">
        <f>VLOOKUP(C5958,'Справочник по тт'!$A$2:$C$5,3,FALSE)</f>
        <v>"Парабола"</v>
      </c>
      <c r="E5958" t="str">
        <f>IF(AND(C5958=1,B5958&lt;='Справочник по тт'!$D$1),'Справочник по тт'!$D$2,VLOOKUP(C5958,'Справочник по тт'!A:C,2,FALSE))</f>
        <v>"Парабола" пр. Дмитриева д.6/1</v>
      </c>
      <c r="F5958" s="2">
        <f t="shared" si="187"/>
        <v>1</v>
      </c>
    </row>
    <row r="5959" spans="1:6" x14ac:dyDescent="0.25">
      <c r="A5959" s="3">
        <v>43938.375</v>
      </c>
      <c r="B5959" s="14">
        <f t="shared" si="186"/>
        <v>43938</v>
      </c>
      <c r="C5959">
        <v>3</v>
      </c>
      <c r="D5959" t="str">
        <f>VLOOKUP(C5959,'Справочник по тт'!$A$2:$C$5,3,FALSE)</f>
        <v>"Парабола"</v>
      </c>
      <c r="E5959" t="str">
        <f>IF(AND(C5959=1,B5959&lt;='Справочник по тт'!$D$1),'Справочник по тт'!$D$2,VLOOKUP(C5959,'Справочник по тт'!A:C,2,FALSE))</f>
        <v>"Парабола" пр. Дмитриева д.6/1</v>
      </c>
      <c r="F5959" s="2">
        <f t="shared" si="187"/>
        <v>1</v>
      </c>
    </row>
    <row r="5960" spans="1:6" x14ac:dyDescent="0.25">
      <c r="A5960" s="3">
        <v>43938.375</v>
      </c>
      <c r="B5960" s="14">
        <f t="shared" si="186"/>
        <v>43938</v>
      </c>
      <c r="C5960">
        <v>3</v>
      </c>
      <c r="D5960" t="str">
        <f>VLOOKUP(C5960,'Справочник по тт'!$A$2:$C$5,3,FALSE)</f>
        <v>"Парабола"</v>
      </c>
      <c r="E5960" t="str">
        <f>IF(AND(C5960=1,B5960&lt;='Справочник по тт'!$D$1),'Справочник по тт'!$D$2,VLOOKUP(C5960,'Справочник по тт'!A:C,2,FALSE))</f>
        <v>"Парабола" пр. Дмитриева д.6/1</v>
      </c>
      <c r="F5960" s="2">
        <f t="shared" si="187"/>
        <v>1</v>
      </c>
    </row>
    <row r="5961" spans="1:6" x14ac:dyDescent="0.25">
      <c r="A5961" s="3">
        <v>43938.375</v>
      </c>
      <c r="B5961" s="14">
        <f t="shared" si="186"/>
        <v>43938</v>
      </c>
      <c r="C5961">
        <v>3</v>
      </c>
      <c r="D5961" t="str">
        <f>VLOOKUP(C5961,'Справочник по тт'!$A$2:$C$5,3,FALSE)</f>
        <v>"Парабола"</v>
      </c>
      <c r="E5961" t="str">
        <f>IF(AND(C5961=1,B5961&lt;='Справочник по тт'!$D$1),'Справочник по тт'!$D$2,VLOOKUP(C5961,'Справочник по тт'!A:C,2,FALSE))</f>
        <v>"Парабола" пр. Дмитриева д.6/1</v>
      </c>
      <c r="F5961" s="2">
        <f t="shared" si="187"/>
        <v>1</v>
      </c>
    </row>
    <row r="5962" spans="1:6" x14ac:dyDescent="0.25">
      <c r="A5962" s="3">
        <v>43938.375</v>
      </c>
      <c r="B5962" s="14">
        <f t="shared" si="186"/>
        <v>43938</v>
      </c>
      <c r="C5962">
        <v>3</v>
      </c>
      <c r="D5962" t="str">
        <f>VLOOKUP(C5962,'Справочник по тт'!$A$2:$C$5,3,FALSE)</f>
        <v>"Парабола"</v>
      </c>
      <c r="E5962" t="str">
        <f>IF(AND(C5962=1,B5962&lt;='Справочник по тт'!$D$1),'Справочник по тт'!$D$2,VLOOKUP(C5962,'Справочник по тт'!A:C,2,FALSE))</f>
        <v>"Парабола" пр. Дмитриева д.6/1</v>
      </c>
      <c r="F5962" s="2">
        <f t="shared" si="187"/>
        <v>1</v>
      </c>
    </row>
    <row r="5963" spans="1:6" x14ac:dyDescent="0.25">
      <c r="A5963" s="3">
        <v>43938.375</v>
      </c>
      <c r="B5963" s="14">
        <f t="shared" si="186"/>
        <v>43938</v>
      </c>
      <c r="C5963">
        <v>3</v>
      </c>
      <c r="D5963" t="str">
        <f>VLOOKUP(C5963,'Справочник по тт'!$A$2:$C$5,3,FALSE)</f>
        <v>"Парабола"</v>
      </c>
      <c r="E5963" t="str">
        <f>IF(AND(C5963=1,B5963&lt;='Справочник по тт'!$D$1),'Справочник по тт'!$D$2,VLOOKUP(C5963,'Справочник по тт'!A:C,2,FALSE))</f>
        <v>"Парабола" пр. Дмитриева д.6/1</v>
      </c>
      <c r="F5963" s="2">
        <f t="shared" si="187"/>
        <v>1</v>
      </c>
    </row>
    <row r="5964" spans="1:6" x14ac:dyDescent="0.25">
      <c r="A5964" s="3">
        <v>43938.375</v>
      </c>
      <c r="B5964" s="14">
        <f t="shared" si="186"/>
        <v>43938</v>
      </c>
      <c r="C5964">
        <v>3</v>
      </c>
      <c r="D5964" t="str">
        <f>VLOOKUP(C5964,'Справочник по тт'!$A$2:$C$5,3,FALSE)</f>
        <v>"Парабола"</v>
      </c>
      <c r="E5964" t="str">
        <f>IF(AND(C5964=1,B5964&lt;='Справочник по тт'!$D$1),'Справочник по тт'!$D$2,VLOOKUP(C5964,'Справочник по тт'!A:C,2,FALSE))</f>
        <v>"Парабола" пр. Дмитриева д.6/1</v>
      </c>
      <c r="F5964" s="2">
        <f t="shared" si="187"/>
        <v>1</v>
      </c>
    </row>
    <row r="5965" spans="1:6" x14ac:dyDescent="0.25">
      <c r="A5965" s="3">
        <v>43938.375</v>
      </c>
      <c r="B5965" s="14">
        <f t="shared" si="186"/>
        <v>43938</v>
      </c>
      <c r="C5965">
        <v>3</v>
      </c>
      <c r="D5965" t="str">
        <f>VLOOKUP(C5965,'Справочник по тт'!$A$2:$C$5,3,FALSE)</f>
        <v>"Парабола"</v>
      </c>
      <c r="E5965" t="str">
        <f>IF(AND(C5965=1,B5965&lt;='Справочник по тт'!$D$1),'Справочник по тт'!$D$2,VLOOKUP(C5965,'Справочник по тт'!A:C,2,FALSE))</f>
        <v>"Парабола" пр. Дмитриева д.6/1</v>
      </c>
      <c r="F5965" s="2">
        <f t="shared" si="187"/>
        <v>1</v>
      </c>
    </row>
    <row r="5966" spans="1:6" x14ac:dyDescent="0.25">
      <c r="A5966" s="3">
        <v>43938.375</v>
      </c>
      <c r="B5966" s="14">
        <f t="shared" si="186"/>
        <v>43938</v>
      </c>
      <c r="C5966">
        <v>3</v>
      </c>
      <c r="D5966" t="str">
        <f>VLOOKUP(C5966,'Справочник по тт'!$A$2:$C$5,3,FALSE)</f>
        <v>"Парабола"</v>
      </c>
      <c r="E5966" t="str">
        <f>IF(AND(C5966=1,B5966&lt;='Справочник по тт'!$D$1),'Справочник по тт'!$D$2,VLOOKUP(C5966,'Справочник по тт'!A:C,2,FALSE))</f>
        <v>"Парабола" пр. Дмитриева д.6/1</v>
      </c>
      <c r="F5966" s="2">
        <f t="shared" si="187"/>
        <v>1</v>
      </c>
    </row>
    <row r="5967" spans="1:6" x14ac:dyDescent="0.25">
      <c r="A5967" s="3">
        <v>43938.375</v>
      </c>
      <c r="B5967" s="14">
        <f t="shared" si="186"/>
        <v>43938</v>
      </c>
      <c r="C5967">
        <v>3</v>
      </c>
      <c r="D5967" t="str">
        <f>VLOOKUP(C5967,'Справочник по тт'!$A$2:$C$5,3,FALSE)</f>
        <v>"Парабола"</v>
      </c>
      <c r="E5967" t="str">
        <f>IF(AND(C5967=1,B5967&lt;='Справочник по тт'!$D$1),'Справочник по тт'!$D$2,VLOOKUP(C5967,'Справочник по тт'!A:C,2,FALSE))</f>
        <v>"Парабола" пр. Дмитриева д.6/1</v>
      </c>
      <c r="F5967" s="2">
        <f t="shared" si="187"/>
        <v>1</v>
      </c>
    </row>
    <row r="5968" spans="1:6" x14ac:dyDescent="0.25">
      <c r="A5968" s="3">
        <v>43938.375</v>
      </c>
      <c r="B5968" s="14">
        <f t="shared" si="186"/>
        <v>43938</v>
      </c>
      <c r="C5968">
        <v>3</v>
      </c>
      <c r="D5968" t="str">
        <f>VLOOKUP(C5968,'Справочник по тт'!$A$2:$C$5,3,FALSE)</f>
        <v>"Парабола"</v>
      </c>
      <c r="E5968" t="str">
        <f>IF(AND(C5968=1,B5968&lt;='Справочник по тт'!$D$1),'Справочник по тт'!$D$2,VLOOKUP(C5968,'Справочник по тт'!A:C,2,FALSE))</f>
        <v>"Парабола" пр. Дмитриева д.6/1</v>
      </c>
      <c r="F5968" s="2">
        <f t="shared" si="187"/>
        <v>1</v>
      </c>
    </row>
    <row r="5969" spans="1:6" x14ac:dyDescent="0.25">
      <c r="A5969" s="3">
        <v>43938.375</v>
      </c>
      <c r="B5969" s="14">
        <f t="shared" si="186"/>
        <v>43938</v>
      </c>
      <c r="C5969">
        <v>3</v>
      </c>
      <c r="D5969" t="str">
        <f>VLOOKUP(C5969,'Справочник по тт'!$A$2:$C$5,3,FALSE)</f>
        <v>"Парабола"</v>
      </c>
      <c r="E5969" t="str">
        <f>IF(AND(C5969=1,B5969&lt;='Справочник по тт'!$D$1),'Справочник по тт'!$D$2,VLOOKUP(C5969,'Справочник по тт'!A:C,2,FALSE))</f>
        <v>"Парабола" пр. Дмитриева д.6/1</v>
      </c>
      <c r="F5969" s="2">
        <f t="shared" si="187"/>
        <v>1</v>
      </c>
    </row>
    <row r="5970" spans="1:6" x14ac:dyDescent="0.25">
      <c r="A5970" s="3">
        <v>43938.375</v>
      </c>
      <c r="B5970" s="14">
        <f t="shared" si="186"/>
        <v>43938</v>
      </c>
      <c r="C5970">
        <v>3</v>
      </c>
      <c r="D5970" t="str">
        <f>VLOOKUP(C5970,'Справочник по тт'!$A$2:$C$5,3,FALSE)</f>
        <v>"Парабола"</v>
      </c>
      <c r="E5970" t="str">
        <f>IF(AND(C5970=1,B5970&lt;='Справочник по тт'!$D$1),'Справочник по тт'!$D$2,VLOOKUP(C5970,'Справочник по тт'!A:C,2,FALSE))</f>
        <v>"Парабола" пр. Дмитриева д.6/1</v>
      </c>
      <c r="F5970" s="2">
        <f t="shared" si="187"/>
        <v>1</v>
      </c>
    </row>
    <row r="5971" spans="1:6" x14ac:dyDescent="0.25">
      <c r="A5971" s="3">
        <v>43938.375</v>
      </c>
      <c r="B5971" s="14">
        <f t="shared" si="186"/>
        <v>43938</v>
      </c>
      <c r="C5971">
        <v>3</v>
      </c>
      <c r="D5971" t="str">
        <f>VLOOKUP(C5971,'Справочник по тт'!$A$2:$C$5,3,FALSE)</f>
        <v>"Парабола"</v>
      </c>
      <c r="E5971" t="str">
        <f>IF(AND(C5971=1,B5971&lt;='Справочник по тт'!$D$1),'Справочник по тт'!$D$2,VLOOKUP(C5971,'Справочник по тт'!A:C,2,FALSE))</f>
        <v>"Парабола" пр. Дмитриева д.6/1</v>
      </c>
      <c r="F5971" s="2">
        <f t="shared" si="187"/>
        <v>1</v>
      </c>
    </row>
    <row r="5972" spans="1:6" x14ac:dyDescent="0.25">
      <c r="A5972" s="3">
        <v>43938.375</v>
      </c>
      <c r="B5972" s="14">
        <f t="shared" si="186"/>
        <v>43938</v>
      </c>
      <c r="C5972">
        <v>3</v>
      </c>
      <c r="D5972" t="str">
        <f>VLOOKUP(C5972,'Справочник по тт'!$A$2:$C$5,3,FALSE)</f>
        <v>"Парабола"</v>
      </c>
      <c r="E5972" t="str">
        <f>IF(AND(C5972=1,B5972&lt;='Справочник по тт'!$D$1),'Справочник по тт'!$D$2,VLOOKUP(C5972,'Справочник по тт'!A:C,2,FALSE))</f>
        <v>"Парабола" пр. Дмитриева д.6/1</v>
      </c>
      <c r="F5972" s="2">
        <f t="shared" si="187"/>
        <v>1</v>
      </c>
    </row>
    <row r="5973" spans="1:6" x14ac:dyDescent="0.25">
      <c r="A5973" s="3">
        <v>43938.375</v>
      </c>
      <c r="B5973" s="14">
        <f t="shared" si="186"/>
        <v>43938</v>
      </c>
      <c r="C5973">
        <v>3</v>
      </c>
      <c r="D5973" t="str">
        <f>VLOOKUP(C5973,'Справочник по тт'!$A$2:$C$5,3,FALSE)</f>
        <v>"Парабола"</v>
      </c>
      <c r="E5973" t="str">
        <f>IF(AND(C5973=1,B5973&lt;='Справочник по тт'!$D$1),'Справочник по тт'!$D$2,VLOOKUP(C5973,'Справочник по тт'!A:C,2,FALSE))</f>
        <v>"Парабола" пр. Дмитриева д.6/1</v>
      </c>
      <c r="F5973" s="2">
        <f t="shared" si="187"/>
        <v>1</v>
      </c>
    </row>
    <row r="5974" spans="1:6" x14ac:dyDescent="0.25">
      <c r="A5974" s="3">
        <v>43938.375</v>
      </c>
      <c r="B5974" s="14">
        <f t="shared" si="186"/>
        <v>43938</v>
      </c>
      <c r="C5974">
        <v>3</v>
      </c>
      <c r="D5974" t="str">
        <f>VLOOKUP(C5974,'Справочник по тт'!$A$2:$C$5,3,FALSE)</f>
        <v>"Парабола"</v>
      </c>
      <c r="E5974" t="str">
        <f>IF(AND(C5974=1,B5974&lt;='Справочник по тт'!$D$1),'Справочник по тт'!$D$2,VLOOKUP(C5974,'Справочник по тт'!A:C,2,FALSE))</f>
        <v>"Парабола" пр. Дмитриева д.6/1</v>
      </c>
      <c r="F5974" s="2">
        <f t="shared" si="187"/>
        <v>1</v>
      </c>
    </row>
    <row r="5975" spans="1:6" x14ac:dyDescent="0.25">
      <c r="A5975" s="3">
        <v>43938.416666666664</v>
      </c>
      <c r="B5975" s="14">
        <f t="shared" si="186"/>
        <v>43938</v>
      </c>
      <c r="C5975">
        <v>3</v>
      </c>
      <c r="D5975" t="str">
        <f>VLOOKUP(C5975,'Справочник по тт'!$A$2:$C$5,3,FALSE)</f>
        <v>"Парабола"</v>
      </c>
      <c r="E5975" t="str">
        <f>IF(AND(C5975=1,B5975&lt;='Справочник по тт'!$D$1),'Справочник по тт'!$D$2,VLOOKUP(C5975,'Справочник по тт'!A:C,2,FALSE))</f>
        <v>"Парабола" пр. Дмитриева д.6/1</v>
      </c>
      <c r="F5975" s="2">
        <f t="shared" si="187"/>
        <v>1</v>
      </c>
    </row>
    <row r="5976" spans="1:6" x14ac:dyDescent="0.25">
      <c r="A5976" s="3">
        <v>43938.416666666664</v>
      </c>
      <c r="B5976" s="14">
        <f t="shared" si="186"/>
        <v>43938</v>
      </c>
      <c r="C5976">
        <v>3</v>
      </c>
      <c r="D5976" t="str">
        <f>VLOOKUP(C5976,'Справочник по тт'!$A$2:$C$5,3,FALSE)</f>
        <v>"Парабола"</v>
      </c>
      <c r="E5976" t="str">
        <f>IF(AND(C5976=1,B5976&lt;='Справочник по тт'!$D$1),'Справочник по тт'!$D$2,VLOOKUP(C5976,'Справочник по тт'!A:C,2,FALSE))</f>
        <v>"Парабола" пр. Дмитриева д.6/1</v>
      </c>
      <c r="F5976" s="2">
        <f t="shared" si="187"/>
        <v>1</v>
      </c>
    </row>
    <row r="5977" spans="1:6" x14ac:dyDescent="0.25">
      <c r="A5977" s="3">
        <v>43938.416666666664</v>
      </c>
      <c r="B5977" s="14">
        <f t="shared" si="186"/>
        <v>43938</v>
      </c>
      <c r="C5977">
        <v>3</v>
      </c>
      <c r="D5977" t="str">
        <f>VLOOKUP(C5977,'Справочник по тт'!$A$2:$C$5,3,FALSE)</f>
        <v>"Парабола"</v>
      </c>
      <c r="E5977" t="str">
        <f>IF(AND(C5977=1,B5977&lt;='Справочник по тт'!$D$1),'Справочник по тт'!$D$2,VLOOKUP(C5977,'Справочник по тт'!A:C,2,FALSE))</f>
        <v>"Парабола" пр. Дмитриева д.6/1</v>
      </c>
      <c r="F5977" s="2">
        <f t="shared" si="187"/>
        <v>1</v>
      </c>
    </row>
    <row r="5978" spans="1:6" x14ac:dyDescent="0.25">
      <c r="A5978" s="3">
        <v>43938.416666666664</v>
      </c>
      <c r="B5978" s="14">
        <f t="shared" si="186"/>
        <v>43938</v>
      </c>
      <c r="C5978">
        <v>3</v>
      </c>
      <c r="D5978" t="str">
        <f>VLOOKUP(C5978,'Справочник по тт'!$A$2:$C$5,3,FALSE)</f>
        <v>"Парабола"</v>
      </c>
      <c r="E5978" t="str">
        <f>IF(AND(C5978=1,B5978&lt;='Справочник по тт'!$D$1),'Справочник по тт'!$D$2,VLOOKUP(C5978,'Справочник по тт'!A:C,2,FALSE))</f>
        <v>"Парабола" пр. Дмитриева д.6/1</v>
      </c>
      <c r="F5978" s="2">
        <f t="shared" si="187"/>
        <v>1</v>
      </c>
    </row>
    <row r="5979" spans="1:6" x14ac:dyDescent="0.25">
      <c r="A5979" s="3">
        <v>43938.541666666664</v>
      </c>
      <c r="B5979" s="14">
        <f t="shared" si="186"/>
        <v>43938</v>
      </c>
      <c r="C5979">
        <v>3</v>
      </c>
      <c r="D5979" t="str">
        <f>VLOOKUP(C5979,'Справочник по тт'!$A$2:$C$5,3,FALSE)</f>
        <v>"Парабола"</v>
      </c>
      <c r="E5979" t="str">
        <f>IF(AND(C5979=1,B5979&lt;='Справочник по тт'!$D$1),'Справочник по тт'!$D$2,VLOOKUP(C5979,'Справочник по тт'!A:C,2,FALSE))</f>
        <v>"Парабола" пр. Дмитриева д.6/1</v>
      </c>
      <c r="F5979" s="2">
        <f t="shared" si="187"/>
        <v>1</v>
      </c>
    </row>
    <row r="5980" spans="1:6" x14ac:dyDescent="0.25">
      <c r="A5980" s="3">
        <v>43938.541666666664</v>
      </c>
      <c r="B5980" s="14">
        <f t="shared" si="186"/>
        <v>43938</v>
      </c>
      <c r="C5980">
        <v>3</v>
      </c>
      <c r="D5980" t="str">
        <f>VLOOKUP(C5980,'Справочник по тт'!$A$2:$C$5,3,FALSE)</f>
        <v>"Парабола"</v>
      </c>
      <c r="E5980" t="str">
        <f>IF(AND(C5980=1,B5980&lt;='Справочник по тт'!$D$1),'Справочник по тт'!$D$2,VLOOKUP(C5980,'Справочник по тт'!A:C,2,FALSE))</f>
        <v>"Парабола" пр. Дмитриева д.6/1</v>
      </c>
      <c r="F5980" s="2">
        <f t="shared" si="187"/>
        <v>1</v>
      </c>
    </row>
    <row r="5981" spans="1:6" x14ac:dyDescent="0.25">
      <c r="A5981" s="3">
        <v>43938.541666666664</v>
      </c>
      <c r="B5981" s="14">
        <f t="shared" si="186"/>
        <v>43938</v>
      </c>
      <c r="C5981">
        <v>3</v>
      </c>
      <c r="D5981" t="str">
        <f>VLOOKUP(C5981,'Справочник по тт'!$A$2:$C$5,3,FALSE)</f>
        <v>"Парабола"</v>
      </c>
      <c r="E5981" t="str">
        <f>IF(AND(C5981=1,B5981&lt;='Справочник по тт'!$D$1),'Справочник по тт'!$D$2,VLOOKUP(C5981,'Справочник по тт'!A:C,2,FALSE))</f>
        <v>"Парабола" пр. Дмитриева д.6/1</v>
      </c>
      <c r="F5981" s="2">
        <f t="shared" si="187"/>
        <v>1</v>
      </c>
    </row>
    <row r="5982" spans="1:6" x14ac:dyDescent="0.25">
      <c r="A5982" s="3">
        <v>43938.583333333336</v>
      </c>
      <c r="B5982" s="14">
        <f t="shared" si="186"/>
        <v>43938</v>
      </c>
      <c r="C5982">
        <v>3</v>
      </c>
      <c r="D5982" t="str">
        <f>VLOOKUP(C5982,'Справочник по тт'!$A$2:$C$5,3,FALSE)</f>
        <v>"Парабола"</v>
      </c>
      <c r="E5982" t="str">
        <f>IF(AND(C5982=1,B5982&lt;='Справочник по тт'!$D$1),'Справочник по тт'!$D$2,VLOOKUP(C5982,'Справочник по тт'!A:C,2,FALSE))</f>
        <v>"Парабола" пр. Дмитриева д.6/1</v>
      </c>
      <c r="F5982" s="2">
        <f t="shared" si="187"/>
        <v>1</v>
      </c>
    </row>
    <row r="5983" spans="1:6" x14ac:dyDescent="0.25">
      <c r="A5983" s="3">
        <v>43938.583333333336</v>
      </c>
      <c r="B5983" s="14">
        <f t="shared" si="186"/>
        <v>43938</v>
      </c>
      <c r="C5983">
        <v>3</v>
      </c>
      <c r="D5983" t="str">
        <f>VLOOKUP(C5983,'Справочник по тт'!$A$2:$C$5,3,FALSE)</f>
        <v>"Парабола"</v>
      </c>
      <c r="E5983" t="str">
        <f>IF(AND(C5983=1,B5983&lt;='Справочник по тт'!$D$1),'Справочник по тт'!$D$2,VLOOKUP(C5983,'Справочник по тт'!A:C,2,FALSE))</f>
        <v>"Парабола" пр. Дмитриева д.6/1</v>
      </c>
      <c r="F5983" s="2">
        <f t="shared" si="187"/>
        <v>1</v>
      </c>
    </row>
    <row r="5984" spans="1:6" x14ac:dyDescent="0.25">
      <c r="A5984" s="3">
        <v>43938.625</v>
      </c>
      <c r="B5984" s="14">
        <f t="shared" si="186"/>
        <v>43938</v>
      </c>
      <c r="C5984">
        <v>3</v>
      </c>
      <c r="D5984" t="str">
        <f>VLOOKUP(C5984,'Справочник по тт'!$A$2:$C$5,3,FALSE)</f>
        <v>"Парабола"</v>
      </c>
      <c r="E5984" t="str">
        <f>IF(AND(C5984=1,B5984&lt;='Справочник по тт'!$D$1),'Справочник по тт'!$D$2,VLOOKUP(C5984,'Справочник по тт'!A:C,2,FALSE))</f>
        <v>"Парабола" пр. Дмитриева д.6/1</v>
      </c>
      <c r="F5984" s="2">
        <f t="shared" si="187"/>
        <v>1</v>
      </c>
    </row>
    <row r="5985" spans="1:6" x14ac:dyDescent="0.25">
      <c r="A5985" s="3">
        <v>43938.625</v>
      </c>
      <c r="B5985" s="14">
        <f t="shared" si="186"/>
        <v>43938</v>
      </c>
      <c r="C5985">
        <v>3</v>
      </c>
      <c r="D5985" t="str">
        <f>VLOOKUP(C5985,'Справочник по тт'!$A$2:$C$5,3,FALSE)</f>
        <v>"Парабола"</v>
      </c>
      <c r="E5985" t="str">
        <f>IF(AND(C5985=1,B5985&lt;='Справочник по тт'!$D$1),'Справочник по тт'!$D$2,VLOOKUP(C5985,'Справочник по тт'!A:C,2,FALSE))</f>
        <v>"Парабола" пр. Дмитриева д.6/1</v>
      </c>
      <c r="F5985" s="2">
        <f t="shared" si="187"/>
        <v>1</v>
      </c>
    </row>
    <row r="5986" spans="1:6" x14ac:dyDescent="0.25">
      <c r="A5986" s="3">
        <v>43938.625</v>
      </c>
      <c r="B5986" s="14">
        <f t="shared" si="186"/>
        <v>43938</v>
      </c>
      <c r="C5986">
        <v>3</v>
      </c>
      <c r="D5986" t="str">
        <f>VLOOKUP(C5986,'Справочник по тт'!$A$2:$C$5,3,FALSE)</f>
        <v>"Парабола"</v>
      </c>
      <c r="E5986" t="str">
        <f>IF(AND(C5986=1,B5986&lt;='Справочник по тт'!$D$1),'Справочник по тт'!$D$2,VLOOKUP(C5986,'Справочник по тт'!A:C,2,FALSE))</f>
        <v>"Парабола" пр. Дмитриева д.6/1</v>
      </c>
      <c r="F5986" s="2">
        <f t="shared" si="187"/>
        <v>1</v>
      </c>
    </row>
    <row r="5987" spans="1:6" x14ac:dyDescent="0.25">
      <c r="A5987" s="3">
        <v>43938.638888888891</v>
      </c>
      <c r="B5987" s="14">
        <f t="shared" si="186"/>
        <v>43938</v>
      </c>
      <c r="C5987">
        <v>3</v>
      </c>
      <c r="D5987" t="str">
        <f>VLOOKUP(C5987,'Справочник по тт'!$A$2:$C$5,3,FALSE)</f>
        <v>"Парабола"</v>
      </c>
      <c r="E5987" t="str">
        <f>IF(AND(C5987=1,B5987&lt;='Справочник по тт'!$D$1),'Справочник по тт'!$D$2,VLOOKUP(C5987,'Справочник по тт'!A:C,2,FALSE))</f>
        <v>"Парабола" пр. Дмитриева д.6/1</v>
      </c>
      <c r="F5987" s="2">
        <f t="shared" si="187"/>
        <v>1</v>
      </c>
    </row>
    <row r="5988" spans="1:6" x14ac:dyDescent="0.25">
      <c r="A5988" s="3">
        <v>43938.666666666664</v>
      </c>
      <c r="B5988" s="14">
        <f t="shared" si="186"/>
        <v>43938</v>
      </c>
      <c r="C5988">
        <v>3</v>
      </c>
      <c r="D5988" t="str">
        <f>VLOOKUP(C5988,'Справочник по тт'!$A$2:$C$5,3,FALSE)</f>
        <v>"Парабола"</v>
      </c>
      <c r="E5988" t="str">
        <f>IF(AND(C5988=1,B5988&lt;='Справочник по тт'!$D$1),'Справочник по тт'!$D$2,VLOOKUP(C5988,'Справочник по тт'!A:C,2,FALSE))</f>
        <v>"Парабола" пр. Дмитриева д.6/1</v>
      </c>
      <c r="F5988" s="2">
        <f t="shared" si="187"/>
        <v>1</v>
      </c>
    </row>
    <row r="5989" spans="1:6" x14ac:dyDescent="0.25">
      <c r="A5989" s="3">
        <v>43938.666666666664</v>
      </c>
      <c r="B5989" s="14">
        <f t="shared" si="186"/>
        <v>43938</v>
      </c>
      <c r="C5989">
        <v>3</v>
      </c>
      <c r="D5989" t="str">
        <f>VLOOKUP(C5989,'Справочник по тт'!$A$2:$C$5,3,FALSE)</f>
        <v>"Парабола"</v>
      </c>
      <c r="E5989" t="str">
        <f>IF(AND(C5989=1,B5989&lt;='Справочник по тт'!$D$1),'Справочник по тт'!$D$2,VLOOKUP(C5989,'Справочник по тт'!A:C,2,FALSE))</f>
        <v>"Парабола" пр. Дмитриева д.6/1</v>
      </c>
      <c r="F5989" s="2">
        <f t="shared" si="187"/>
        <v>1</v>
      </c>
    </row>
    <row r="5990" spans="1:6" x14ac:dyDescent="0.25">
      <c r="A5990" s="3">
        <v>43938.666666666664</v>
      </c>
      <c r="B5990" s="14">
        <f t="shared" si="186"/>
        <v>43938</v>
      </c>
      <c r="C5990">
        <v>3</v>
      </c>
      <c r="D5990" t="str">
        <f>VLOOKUP(C5990,'Справочник по тт'!$A$2:$C$5,3,FALSE)</f>
        <v>"Парабола"</v>
      </c>
      <c r="E5990" t="str">
        <f>IF(AND(C5990=1,B5990&lt;='Справочник по тт'!$D$1),'Справочник по тт'!$D$2,VLOOKUP(C5990,'Справочник по тт'!A:C,2,FALSE))</f>
        <v>"Парабола" пр. Дмитриева д.6/1</v>
      </c>
      <c r="F5990" s="2">
        <f t="shared" si="187"/>
        <v>1</v>
      </c>
    </row>
    <row r="5991" spans="1:6" x14ac:dyDescent="0.25">
      <c r="A5991" s="3">
        <v>43938.666666666664</v>
      </c>
      <c r="B5991" s="14">
        <f t="shared" si="186"/>
        <v>43938</v>
      </c>
      <c r="C5991">
        <v>3</v>
      </c>
      <c r="D5991" t="str">
        <f>VLOOKUP(C5991,'Справочник по тт'!$A$2:$C$5,3,FALSE)</f>
        <v>"Парабола"</v>
      </c>
      <c r="E5991" t="str">
        <f>IF(AND(C5991=1,B5991&lt;='Справочник по тт'!$D$1),'Справочник по тт'!$D$2,VLOOKUP(C5991,'Справочник по тт'!A:C,2,FALSE))</f>
        <v>"Парабола" пр. Дмитриева д.6/1</v>
      </c>
      <c r="F5991" s="2">
        <f t="shared" si="187"/>
        <v>1</v>
      </c>
    </row>
    <row r="5992" spans="1:6" x14ac:dyDescent="0.25">
      <c r="A5992" s="3">
        <v>43938.6875</v>
      </c>
      <c r="B5992" s="14">
        <f t="shared" si="186"/>
        <v>43938</v>
      </c>
      <c r="C5992">
        <v>3</v>
      </c>
      <c r="D5992" t="str">
        <f>VLOOKUP(C5992,'Справочник по тт'!$A$2:$C$5,3,FALSE)</f>
        <v>"Парабола"</v>
      </c>
      <c r="E5992" t="str">
        <f>IF(AND(C5992=1,B5992&lt;='Справочник по тт'!$D$1),'Справочник по тт'!$D$2,VLOOKUP(C5992,'Справочник по тт'!A:C,2,FALSE))</f>
        <v>"Парабола" пр. Дмитриева д.6/1</v>
      </c>
      <c r="F5992" s="2">
        <f t="shared" si="187"/>
        <v>1</v>
      </c>
    </row>
    <row r="5993" spans="1:6" x14ac:dyDescent="0.25">
      <c r="A5993" s="3">
        <v>43938.6875</v>
      </c>
      <c r="B5993" s="14">
        <f t="shared" si="186"/>
        <v>43938</v>
      </c>
      <c r="C5993">
        <v>3</v>
      </c>
      <c r="D5993" t="str">
        <f>VLOOKUP(C5993,'Справочник по тт'!$A$2:$C$5,3,FALSE)</f>
        <v>"Парабола"</v>
      </c>
      <c r="E5993" t="str">
        <f>IF(AND(C5993=1,B5993&lt;='Справочник по тт'!$D$1),'Справочник по тт'!$D$2,VLOOKUP(C5993,'Справочник по тт'!A:C,2,FALSE))</f>
        <v>"Парабола" пр. Дмитриева д.6/1</v>
      </c>
      <c r="F5993" s="2">
        <f t="shared" si="187"/>
        <v>1</v>
      </c>
    </row>
    <row r="5994" spans="1:6" x14ac:dyDescent="0.25">
      <c r="A5994" s="3">
        <v>43938.708333333336</v>
      </c>
      <c r="B5994" s="14">
        <f t="shared" si="186"/>
        <v>43938</v>
      </c>
      <c r="C5994">
        <v>3</v>
      </c>
      <c r="D5994" t="str">
        <f>VLOOKUP(C5994,'Справочник по тт'!$A$2:$C$5,3,FALSE)</f>
        <v>"Парабола"</v>
      </c>
      <c r="E5994" t="str">
        <f>IF(AND(C5994=1,B5994&lt;='Справочник по тт'!$D$1),'Справочник по тт'!$D$2,VLOOKUP(C5994,'Справочник по тт'!A:C,2,FALSE))</f>
        <v>"Парабола" пр. Дмитриева д.6/1</v>
      </c>
      <c r="F5994" s="2">
        <f t="shared" si="187"/>
        <v>1</v>
      </c>
    </row>
    <row r="5995" spans="1:6" x14ac:dyDescent="0.25">
      <c r="A5995" s="3">
        <v>43938.708333333336</v>
      </c>
      <c r="B5995" s="14">
        <f t="shared" si="186"/>
        <v>43938</v>
      </c>
      <c r="C5995">
        <v>3</v>
      </c>
      <c r="D5995" t="str">
        <f>VLOOKUP(C5995,'Справочник по тт'!$A$2:$C$5,3,FALSE)</f>
        <v>"Парабола"</v>
      </c>
      <c r="E5995" t="str">
        <f>IF(AND(C5995=1,B5995&lt;='Справочник по тт'!$D$1),'Справочник по тт'!$D$2,VLOOKUP(C5995,'Справочник по тт'!A:C,2,FALSE))</f>
        <v>"Парабола" пр. Дмитриева д.6/1</v>
      </c>
      <c r="F5995" s="2">
        <f t="shared" si="187"/>
        <v>1</v>
      </c>
    </row>
    <row r="5996" spans="1:6" x14ac:dyDescent="0.25">
      <c r="A5996" s="3">
        <v>43938.7341087963</v>
      </c>
      <c r="B5996" s="14">
        <f t="shared" si="186"/>
        <v>43938</v>
      </c>
      <c r="C5996">
        <v>3</v>
      </c>
      <c r="D5996" t="str">
        <f>VLOOKUP(C5996,'Справочник по тт'!$A$2:$C$5,3,FALSE)</f>
        <v>"Парабола"</v>
      </c>
      <c r="E5996" t="str">
        <f>IF(AND(C5996=1,B5996&lt;='Справочник по тт'!$D$1),'Справочник по тт'!$D$2,VLOOKUP(C5996,'Справочник по тт'!A:C,2,FALSE))</f>
        <v>"Парабола" пр. Дмитриева д.6/1</v>
      </c>
      <c r="F5996" s="2">
        <f t="shared" si="187"/>
        <v>1</v>
      </c>
    </row>
    <row r="5997" spans="1:6" x14ac:dyDescent="0.25">
      <c r="A5997" s="3">
        <v>43938.75</v>
      </c>
      <c r="B5997" s="14">
        <f t="shared" si="186"/>
        <v>43938</v>
      </c>
      <c r="C5997">
        <v>3</v>
      </c>
      <c r="D5997" t="str">
        <f>VLOOKUP(C5997,'Справочник по тт'!$A$2:$C$5,3,FALSE)</f>
        <v>"Парабола"</v>
      </c>
      <c r="E5997" t="str">
        <f>IF(AND(C5997=1,B5997&lt;='Справочник по тт'!$D$1),'Справочник по тт'!$D$2,VLOOKUP(C5997,'Справочник по тт'!A:C,2,FALSE))</f>
        <v>"Парабола" пр. Дмитриева д.6/1</v>
      </c>
      <c r="F5997" s="2">
        <f t="shared" si="187"/>
        <v>1</v>
      </c>
    </row>
    <row r="5998" spans="1:6" x14ac:dyDescent="0.25">
      <c r="A5998" s="3">
        <v>43938.75</v>
      </c>
      <c r="B5998" s="14">
        <f t="shared" si="186"/>
        <v>43938</v>
      </c>
      <c r="C5998">
        <v>3</v>
      </c>
      <c r="D5998" t="str">
        <f>VLOOKUP(C5998,'Справочник по тт'!$A$2:$C$5,3,FALSE)</f>
        <v>"Парабола"</v>
      </c>
      <c r="E5998" t="str">
        <f>IF(AND(C5998=1,B5998&lt;='Справочник по тт'!$D$1),'Справочник по тт'!$D$2,VLOOKUP(C5998,'Справочник по тт'!A:C,2,FALSE))</f>
        <v>"Парабола" пр. Дмитриева д.6/1</v>
      </c>
      <c r="F5998" s="2">
        <f t="shared" si="187"/>
        <v>1</v>
      </c>
    </row>
    <row r="5999" spans="1:6" x14ac:dyDescent="0.25">
      <c r="A5999" s="3">
        <v>43938.791666666664</v>
      </c>
      <c r="B5999" s="14">
        <f t="shared" si="186"/>
        <v>43938</v>
      </c>
      <c r="C5999">
        <v>3</v>
      </c>
      <c r="D5999" t="str">
        <f>VLOOKUP(C5999,'Справочник по тт'!$A$2:$C$5,3,FALSE)</f>
        <v>"Парабола"</v>
      </c>
      <c r="E5999" t="str">
        <f>IF(AND(C5999=1,B5999&lt;='Справочник по тт'!$D$1),'Справочник по тт'!$D$2,VLOOKUP(C5999,'Справочник по тт'!A:C,2,FALSE))</f>
        <v>"Парабола" пр. Дмитриева д.6/1</v>
      </c>
      <c r="F5999" s="2">
        <f t="shared" si="187"/>
        <v>1</v>
      </c>
    </row>
    <row r="6000" spans="1:6" x14ac:dyDescent="0.25">
      <c r="A6000" s="3">
        <v>43938.875</v>
      </c>
      <c r="B6000" s="14">
        <f t="shared" si="186"/>
        <v>43938</v>
      </c>
      <c r="C6000">
        <v>3</v>
      </c>
      <c r="D6000" t="str">
        <f>VLOOKUP(C6000,'Справочник по тт'!$A$2:$C$5,3,FALSE)</f>
        <v>"Парабола"</v>
      </c>
      <c r="E6000" t="str">
        <f>IF(AND(C6000=1,B6000&lt;='Справочник по тт'!$D$1),'Справочник по тт'!$D$2,VLOOKUP(C6000,'Справочник по тт'!A:C,2,FALSE))</f>
        <v>"Парабола" пр. Дмитриева д.6/1</v>
      </c>
      <c r="F6000" s="2">
        <f t="shared" si="187"/>
        <v>1</v>
      </c>
    </row>
    <row r="6001" spans="1:6" x14ac:dyDescent="0.25">
      <c r="A6001" s="3">
        <v>43938.916666666664</v>
      </c>
      <c r="B6001" s="14">
        <f t="shared" si="186"/>
        <v>43938</v>
      </c>
      <c r="C6001">
        <v>3</v>
      </c>
      <c r="D6001" t="str">
        <f>VLOOKUP(C6001,'Справочник по тт'!$A$2:$C$5,3,FALSE)</f>
        <v>"Парабола"</v>
      </c>
      <c r="E6001" t="str">
        <f>IF(AND(C6001=1,B6001&lt;='Справочник по тт'!$D$1),'Справочник по тт'!$D$2,VLOOKUP(C6001,'Справочник по тт'!A:C,2,FALSE))</f>
        <v>"Парабола" пр. Дмитриева д.6/1</v>
      </c>
      <c r="F6001" s="2">
        <f t="shared" si="187"/>
        <v>1</v>
      </c>
    </row>
    <row r="6002" spans="1:6" x14ac:dyDescent="0.25">
      <c r="A6002" s="3">
        <v>43939.208333333336</v>
      </c>
      <c r="B6002" s="14">
        <f t="shared" si="186"/>
        <v>43939</v>
      </c>
      <c r="C6002">
        <v>3</v>
      </c>
      <c r="D6002" t="str">
        <f>VLOOKUP(C6002,'Справочник по тт'!$A$2:$C$5,3,FALSE)</f>
        <v>"Парабола"</v>
      </c>
      <c r="E6002" t="str">
        <f>IF(AND(C6002=1,B6002&lt;='Справочник по тт'!$D$1),'Справочник по тт'!$D$2,VLOOKUP(C6002,'Справочник по тт'!A:C,2,FALSE))</f>
        <v>"Парабола" пр. Дмитриева д.6/1</v>
      </c>
      <c r="F6002" s="2">
        <f t="shared" si="187"/>
        <v>1</v>
      </c>
    </row>
    <row r="6003" spans="1:6" x14ac:dyDescent="0.25">
      <c r="A6003" s="3">
        <v>43939.208333333336</v>
      </c>
      <c r="B6003" s="14">
        <f t="shared" si="186"/>
        <v>43939</v>
      </c>
      <c r="C6003">
        <v>3</v>
      </c>
      <c r="D6003" t="str">
        <f>VLOOKUP(C6003,'Справочник по тт'!$A$2:$C$5,3,FALSE)</f>
        <v>"Парабола"</v>
      </c>
      <c r="E6003" t="str">
        <f>IF(AND(C6003=1,B6003&lt;='Справочник по тт'!$D$1),'Справочник по тт'!$D$2,VLOOKUP(C6003,'Справочник по тт'!A:C,2,FALSE))</f>
        <v>"Парабола" пр. Дмитриева д.6/1</v>
      </c>
      <c r="F6003" s="2">
        <f t="shared" si="187"/>
        <v>1</v>
      </c>
    </row>
    <row r="6004" spans="1:6" x14ac:dyDescent="0.25">
      <c r="A6004" s="3">
        <v>43939.333333333336</v>
      </c>
      <c r="B6004" s="14">
        <f t="shared" si="186"/>
        <v>43939</v>
      </c>
      <c r="C6004">
        <v>3</v>
      </c>
      <c r="D6004" t="str">
        <f>VLOOKUP(C6004,'Справочник по тт'!$A$2:$C$5,3,FALSE)</f>
        <v>"Парабола"</v>
      </c>
      <c r="E6004" t="str">
        <f>IF(AND(C6004=1,B6004&lt;='Справочник по тт'!$D$1),'Справочник по тт'!$D$2,VLOOKUP(C6004,'Справочник по тт'!A:C,2,FALSE))</f>
        <v>"Парабола" пр. Дмитриева д.6/1</v>
      </c>
      <c r="F6004" s="2">
        <f t="shared" si="187"/>
        <v>1</v>
      </c>
    </row>
    <row r="6005" spans="1:6" x14ac:dyDescent="0.25">
      <c r="A6005" s="3">
        <v>43939.333333333336</v>
      </c>
      <c r="B6005" s="14">
        <f t="shared" si="186"/>
        <v>43939</v>
      </c>
      <c r="C6005">
        <v>3</v>
      </c>
      <c r="D6005" t="str">
        <f>VLOOKUP(C6005,'Справочник по тт'!$A$2:$C$5,3,FALSE)</f>
        <v>"Парабола"</v>
      </c>
      <c r="E6005" t="str">
        <f>IF(AND(C6005=1,B6005&lt;='Справочник по тт'!$D$1),'Справочник по тт'!$D$2,VLOOKUP(C6005,'Справочник по тт'!A:C,2,FALSE))</f>
        <v>"Парабола" пр. Дмитриева д.6/1</v>
      </c>
      <c r="F6005" s="2">
        <f t="shared" si="187"/>
        <v>1</v>
      </c>
    </row>
    <row r="6006" spans="1:6" x14ac:dyDescent="0.25">
      <c r="A6006" s="3">
        <v>43939.333333333336</v>
      </c>
      <c r="B6006" s="14">
        <f t="shared" si="186"/>
        <v>43939</v>
      </c>
      <c r="C6006">
        <v>3</v>
      </c>
      <c r="D6006" t="str">
        <f>VLOOKUP(C6006,'Справочник по тт'!$A$2:$C$5,3,FALSE)</f>
        <v>"Парабола"</v>
      </c>
      <c r="E6006" t="str">
        <f>IF(AND(C6006=1,B6006&lt;='Справочник по тт'!$D$1),'Справочник по тт'!$D$2,VLOOKUP(C6006,'Справочник по тт'!A:C,2,FALSE))</f>
        <v>"Парабола" пр. Дмитриева д.6/1</v>
      </c>
      <c r="F6006" s="2">
        <f t="shared" si="187"/>
        <v>1</v>
      </c>
    </row>
    <row r="6007" spans="1:6" x14ac:dyDescent="0.25">
      <c r="A6007" s="14">
        <v>43939.333333333336</v>
      </c>
      <c r="B6007" s="14">
        <f t="shared" si="186"/>
        <v>43939</v>
      </c>
      <c r="C6007">
        <v>1</v>
      </c>
      <c r="D6007" t="str">
        <f>VLOOKUP(C6007,'Справочник по тт'!$A$2:$C$5,3,FALSE)</f>
        <v>"Шанс"</v>
      </c>
      <c r="E6007" t="str">
        <f>IF(AND(C6007=1,B6007&lt;='Справочник по тт'!$D$1),'Справочник по тт'!$D$2,VLOOKUP(C6007,'Справочник по тт'!A:C,2,FALSE))</f>
        <v>"Шанс" ул.Заречная д.5</v>
      </c>
      <c r="F6007" s="2">
        <f t="shared" si="187"/>
        <v>1</v>
      </c>
    </row>
    <row r="6008" spans="1:6" x14ac:dyDescent="0.25">
      <c r="A6008" s="14">
        <v>43939.333333333336</v>
      </c>
      <c r="B6008" s="14">
        <f t="shared" si="186"/>
        <v>43939</v>
      </c>
      <c r="C6008">
        <v>1</v>
      </c>
      <c r="D6008" t="str">
        <f>VLOOKUP(C6008,'Справочник по тт'!$A$2:$C$5,3,FALSE)</f>
        <v>"Шанс"</v>
      </c>
      <c r="E6008" t="str">
        <f>IF(AND(C6008=1,B6008&lt;='Справочник по тт'!$D$1),'Справочник по тт'!$D$2,VLOOKUP(C6008,'Справочник по тт'!A:C,2,FALSE))</f>
        <v>"Шанс" ул.Заречная д.5</v>
      </c>
      <c r="F6008" s="2">
        <f t="shared" si="187"/>
        <v>1</v>
      </c>
    </row>
    <row r="6009" spans="1:6" x14ac:dyDescent="0.25">
      <c r="A6009" s="14">
        <v>43939.354166666664</v>
      </c>
      <c r="B6009" s="14">
        <f t="shared" si="186"/>
        <v>43939</v>
      </c>
      <c r="C6009">
        <v>1</v>
      </c>
      <c r="D6009" t="str">
        <f>VLOOKUP(C6009,'Справочник по тт'!$A$2:$C$5,3,FALSE)</f>
        <v>"Шанс"</v>
      </c>
      <c r="E6009" t="str">
        <f>IF(AND(C6009=1,B6009&lt;='Справочник по тт'!$D$1),'Справочник по тт'!$D$2,VLOOKUP(C6009,'Справочник по тт'!A:C,2,FALSE))</f>
        <v>"Шанс" ул.Заречная д.5</v>
      </c>
      <c r="F6009" s="2">
        <f t="shared" si="187"/>
        <v>1</v>
      </c>
    </row>
    <row r="6010" spans="1:6" x14ac:dyDescent="0.25">
      <c r="A6010" s="14">
        <v>43939.364583333336</v>
      </c>
      <c r="B6010" s="14">
        <f t="shared" si="186"/>
        <v>43939</v>
      </c>
      <c r="C6010">
        <v>1</v>
      </c>
      <c r="D6010" t="str">
        <f>VLOOKUP(C6010,'Справочник по тт'!$A$2:$C$5,3,FALSE)</f>
        <v>"Шанс"</v>
      </c>
      <c r="E6010" t="str">
        <f>IF(AND(C6010=1,B6010&lt;='Справочник по тт'!$D$1),'Справочник по тт'!$D$2,VLOOKUP(C6010,'Справочник по тт'!A:C,2,FALSE))</f>
        <v>"Шанс" ул.Заречная д.5</v>
      </c>
      <c r="F6010" s="2">
        <f t="shared" si="187"/>
        <v>1</v>
      </c>
    </row>
    <row r="6011" spans="1:6" x14ac:dyDescent="0.25">
      <c r="A6011" s="14">
        <v>43939.375</v>
      </c>
      <c r="B6011" s="14">
        <f t="shared" si="186"/>
        <v>43939</v>
      </c>
      <c r="C6011">
        <v>1</v>
      </c>
      <c r="D6011" t="str">
        <f>VLOOKUP(C6011,'Справочник по тт'!$A$2:$C$5,3,FALSE)</f>
        <v>"Шанс"</v>
      </c>
      <c r="E6011" t="str">
        <f>IF(AND(C6011=1,B6011&lt;='Справочник по тт'!$D$1),'Справочник по тт'!$D$2,VLOOKUP(C6011,'Справочник по тт'!A:C,2,FALSE))</f>
        <v>"Шанс" ул.Заречная д.5</v>
      </c>
      <c r="F6011" s="2">
        <f t="shared" si="187"/>
        <v>1</v>
      </c>
    </row>
    <row r="6012" spans="1:6" x14ac:dyDescent="0.25">
      <c r="A6012" s="14">
        <v>43939.375</v>
      </c>
      <c r="B6012" s="14">
        <f t="shared" si="186"/>
        <v>43939</v>
      </c>
      <c r="C6012">
        <v>1</v>
      </c>
      <c r="D6012" t="str">
        <f>VLOOKUP(C6012,'Справочник по тт'!$A$2:$C$5,3,FALSE)</f>
        <v>"Шанс"</v>
      </c>
      <c r="E6012" t="str">
        <f>IF(AND(C6012=1,B6012&lt;='Справочник по тт'!$D$1),'Справочник по тт'!$D$2,VLOOKUP(C6012,'Справочник по тт'!A:C,2,FALSE))</f>
        <v>"Шанс" ул.Заречная д.5</v>
      </c>
      <c r="F6012" s="2">
        <f t="shared" si="187"/>
        <v>1</v>
      </c>
    </row>
    <row r="6013" spans="1:6" x14ac:dyDescent="0.25">
      <c r="A6013" s="14">
        <v>43939.375</v>
      </c>
      <c r="B6013" s="14">
        <f t="shared" si="186"/>
        <v>43939</v>
      </c>
      <c r="C6013">
        <v>1</v>
      </c>
      <c r="D6013" t="str">
        <f>VLOOKUP(C6013,'Справочник по тт'!$A$2:$C$5,3,FALSE)</f>
        <v>"Шанс"</v>
      </c>
      <c r="E6013" t="str">
        <f>IF(AND(C6013=1,B6013&lt;='Справочник по тт'!$D$1),'Справочник по тт'!$D$2,VLOOKUP(C6013,'Справочник по тт'!A:C,2,FALSE))</f>
        <v>"Шанс" ул.Заречная д.5</v>
      </c>
      <c r="F6013" s="2">
        <f t="shared" si="187"/>
        <v>1</v>
      </c>
    </row>
    <row r="6014" spans="1:6" x14ac:dyDescent="0.25">
      <c r="A6014" s="14">
        <v>43939.375</v>
      </c>
      <c r="B6014" s="14">
        <f t="shared" si="186"/>
        <v>43939</v>
      </c>
      <c r="C6014">
        <v>1</v>
      </c>
      <c r="D6014" t="str">
        <f>VLOOKUP(C6014,'Справочник по тт'!$A$2:$C$5,3,FALSE)</f>
        <v>"Шанс"</v>
      </c>
      <c r="E6014" t="str">
        <f>IF(AND(C6014=1,B6014&lt;='Справочник по тт'!$D$1),'Справочник по тт'!$D$2,VLOOKUP(C6014,'Справочник по тт'!A:C,2,FALSE))</f>
        <v>"Шанс" ул.Заречная д.5</v>
      </c>
      <c r="F6014" s="2">
        <f t="shared" si="187"/>
        <v>1</v>
      </c>
    </row>
    <row r="6015" spans="1:6" x14ac:dyDescent="0.25">
      <c r="A6015" s="14">
        <v>43939.375</v>
      </c>
      <c r="B6015" s="14">
        <f t="shared" si="186"/>
        <v>43939</v>
      </c>
      <c r="C6015">
        <v>1</v>
      </c>
      <c r="D6015" t="str">
        <f>VLOOKUP(C6015,'Справочник по тт'!$A$2:$C$5,3,FALSE)</f>
        <v>"Шанс"</v>
      </c>
      <c r="E6015" t="str">
        <f>IF(AND(C6015=1,B6015&lt;='Справочник по тт'!$D$1),'Справочник по тт'!$D$2,VLOOKUP(C6015,'Справочник по тт'!A:C,2,FALSE))</f>
        <v>"Шанс" ул.Заречная д.5</v>
      </c>
      <c r="F6015" s="2">
        <f t="shared" si="187"/>
        <v>1</v>
      </c>
    </row>
    <row r="6016" spans="1:6" x14ac:dyDescent="0.25">
      <c r="A6016" s="14">
        <v>43939.375</v>
      </c>
      <c r="B6016" s="14">
        <f t="shared" si="186"/>
        <v>43939</v>
      </c>
      <c r="C6016">
        <v>1</v>
      </c>
      <c r="D6016" t="str">
        <f>VLOOKUP(C6016,'Справочник по тт'!$A$2:$C$5,3,FALSE)</f>
        <v>"Шанс"</v>
      </c>
      <c r="E6016" t="str">
        <f>IF(AND(C6016=1,B6016&lt;='Справочник по тт'!$D$1),'Справочник по тт'!$D$2,VLOOKUP(C6016,'Справочник по тт'!A:C,2,FALSE))</f>
        <v>"Шанс" ул.Заречная д.5</v>
      </c>
      <c r="F6016" s="2">
        <f t="shared" si="187"/>
        <v>1</v>
      </c>
    </row>
    <row r="6017" spans="1:6" x14ac:dyDescent="0.25">
      <c r="A6017" s="14">
        <v>43939.375</v>
      </c>
      <c r="B6017" s="14">
        <f t="shared" si="186"/>
        <v>43939</v>
      </c>
      <c r="C6017">
        <v>1</v>
      </c>
      <c r="D6017" t="str">
        <f>VLOOKUP(C6017,'Справочник по тт'!$A$2:$C$5,3,FALSE)</f>
        <v>"Шанс"</v>
      </c>
      <c r="E6017" t="str">
        <f>IF(AND(C6017=1,B6017&lt;='Справочник по тт'!$D$1),'Справочник по тт'!$D$2,VLOOKUP(C6017,'Справочник по тт'!A:C,2,FALSE))</f>
        <v>"Шанс" ул.Заречная д.5</v>
      </c>
      <c r="F6017" s="2">
        <f t="shared" si="187"/>
        <v>1</v>
      </c>
    </row>
    <row r="6018" spans="1:6" x14ac:dyDescent="0.25">
      <c r="A6018" s="14">
        <v>43939.375</v>
      </c>
      <c r="B6018" s="14">
        <f t="shared" ref="B6018:B6081" si="188">(TEXT(A6018,"ДД.ММ.ГГГГ"))*1</f>
        <v>43939</v>
      </c>
      <c r="C6018">
        <v>1</v>
      </c>
      <c r="D6018" t="str">
        <f>VLOOKUP(C6018,'Справочник по тт'!$A$2:$C$5,3,FALSE)</f>
        <v>"Шанс"</v>
      </c>
      <c r="E6018" t="str">
        <f>IF(AND(C6018=1,B6018&lt;='Справочник по тт'!$D$1),'Справочник по тт'!$D$2,VLOOKUP(C6018,'Справочник по тт'!A:C,2,FALSE))</f>
        <v>"Шанс" ул.Заречная д.5</v>
      </c>
      <c r="F6018" s="2">
        <f t="shared" si="187"/>
        <v>1</v>
      </c>
    </row>
    <row r="6019" spans="1:6" x14ac:dyDescent="0.25">
      <c r="A6019" s="14">
        <v>43939.375</v>
      </c>
      <c r="B6019" s="14">
        <f t="shared" si="188"/>
        <v>43939</v>
      </c>
      <c r="C6019">
        <v>1</v>
      </c>
      <c r="D6019" t="str">
        <f>VLOOKUP(C6019,'Справочник по тт'!$A$2:$C$5,3,FALSE)</f>
        <v>"Шанс"</v>
      </c>
      <c r="E6019" t="str">
        <f>IF(AND(C6019=1,B6019&lt;='Справочник по тт'!$D$1),'Справочник по тт'!$D$2,VLOOKUP(C6019,'Справочник по тт'!A:C,2,FALSE))</f>
        <v>"Шанс" ул.Заречная д.5</v>
      </c>
      <c r="F6019" s="2">
        <f t="shared" ref="F6019:F6082" si="189">IF(B6019&lt;=$F$1,1,"")</f>
        <v>1</v>
      </c>
    </row>
    <row r="6020" spans="1:6" x14ac:dyDescent="0.25">
      <c r="A6020" s="14">
        <v>43939.375</v>
      </c>
      <c r="B6020" s="14">
        <f t="shared" si="188"/>
        <v>43939</v>
      </c>
      <c r="C6020">
        <v>1</v>
      </c>
      <c r="D6020" t="str">
        <f>VLOOKUP(C6020,'Справочник по тт'!$A$2:$C$5,3,FALSE)</f>
        <v>"Шанс"</v>
      </c>
      <c r="E6020" t="str">
        <f>IF(AND(C6020=1,B6020&lt;='Справочник по тт'!$D$1),'Справочник по тт'!$D$2,VLOOKUP(C6020,'Справочник по тт'!A:C,2,FALSE))</f>
        <v>"Шанс" ул.Заречная д.5</v>
      </c>
      <c r="F6020" s="2">
        <f t="shared" si="189"/>
        <v>1</v>
      </c>
    </row>
    <row r="6021" spans="1:6" x14ac:dyDescent="0.25">
      <c r="A6021" s="14">
        <v>43939.375</v>
      </c>
      <c r="B6021" s="14">
        <f t="shared" si="188"/>
        <v>43939</v>
      </c>
      <c r="C6021">
        <v>1</v>
      </c>
      <c r="D6021" t="str">
        <f>VLOOKUP(C6021,'Справочник по тт'!$A$2:$C$5,3,FALSE)</f>
        <v>"Шанс"</v>
      </c>
      <c r="E6021" t="str">
        <f>IF(AND(C6021=1,B6021&lt;='Справочник по тт'!$D$1),'Справочник по тт'!$D$2,VLOOKUP(C6021,'Справочник по тт'!A:C,2,FALSE))</f>
        <v>"Шанс" ул.Заречная д.5</v>
      </c>
      <c r="F6021" s="2">
        <f t="shared" si="189"/>
        <v>1</v>
      </c>
    </row>
    <row r="6022" spans="1:6" x14ac:dyDescent="0.25">
      <c r="A6022" s="14">
        <v>43939.375</v>
      </c>
      <c r="B6022" s="14">
        <f t="shared" si="188"/>
        <v>43939</v>
      </c>
      <c r="C6022">
        <v>1</v>
      </c>
      <c r="D6022" t="str">
        <f>VLOOKUP(C6022,'Справочник по тт'!$A$2:$C$5,3,FALSE)</f>
        <v>"Шанс"</v>
      </c>
      <c r="E6022" t="str">
        <f>IF(AND(C6022=1,B6022&lt;='Справочник по тт'!$D$1),'Справочник по тт'!$D$2,VLOOKUP(C6022,'Справочник по тт'!A:C,2,FALSE))</f>
        <v>"Шанс" ул.Заречная д.5</v>
      </c>
      <c r="F6022" s="2">
        <f t="shared" si="189"/>
        <v>1</v>
      </c>
    </row>
    <row r="6023" spans="1:6" x14ac:dyDescent="0.25">
      <c r="A6023" s="14">
        <v>43939.375</v>
      </c>
      <c r="B6023" s="14">
        <f t="shared" si="188"/>
        <v>43939</v>
      </c>
      <c r="C6023">
        <v>1</v>
      </c>
      <c r="D6023" t="str">
        <f>VLOOKUP(C6023,'Справочник по тт'!$A$2:$C$5,3,FALSE)</f>
        <v>"Шанс"</v>
      </c>
      <c r="E6023" t="str">
        <f>IF(AND(C6023=1,B6023&lt;='Справочник по тт'!$D$1),'Справочник по тт'!$D$2,VLOOKUP(C6023,'Справочник по тт'!A:C,2,FALSE))</f>
        <v>"Шанс" ул.Заречная д.5</v>
      </c>
      <c r="F6023" s="2">
        <f t="shared" si="189"/>
        <v>1</v>
      </c>
    </row>
    <row r="6024" spans="1:6" x14ac:dyDescent="0.25">
      <c r="A6024" s="14">
        <v>43939.375</v>
      </c>
      <c r="B6024" s="14">
        <f t="shared" si="188"/>
        <v>43939</v>
      </c>
      <c r="C6024">
        <v>1</v>
      </c>
      <c r="D6024" t="str">
        <f>VLOOKUP(C6024,'Справочник по тт'!$A$2:$C$5,3,FALSE)</f>
        <v>"Шанс"</v>
      </c>
      <c r="E6024" t="str">
        <f>IF(AND(C6024=1,B6024&lt;='Справочник по тт'!$D$1),'Справочник по тт'!$D$2,VLOOKUP(C6024,'Справочник по тт'!A:C,2,FALSE))</f>
        <v>"Шанс" ул.Заречная д.5</v>
      </c>
      <c r="F6024" s="2">
        <f t="shared" si="189"/>
        <v>1</v>
      </c>
    </row>
    <row r="6025" spans="1:6" x14ac:dyDescent="0.25">
      <c r="A6025" s="14">
        <v>43939.416666666664</v>
      </c>
      <c r="B6025" s="14">
        <f t="shared" si="188"/>
        <v>43939</v>
      </c>
      <c r="C6025">
        <v>1</v>
      </c>
      <c r="D6025" t="str">
        <f>VLOOKUP(C6025,'Справочник по тт'!$A$2:$C$5,3,FALSE)</f>
        <v>"Шанс"</v>
      </c>
      <c r="E6025" t="str">
        <f>IF(AND(C6025=1,B6025&lt;='Справочник по тт'!$D$1),'Справочник по тт'!$D$2,VLOOKUP(C6025,'Справочник по тт'!A:C,2,FALSE))</f>
        <v>"Шанс" ул.Заречная д.5</v>
      </c>
      <c r="F6025" s="2">
        <f t="shared" si="189"/>
        <v>1</v>
      </c>
    </row>
    <row r="6026" spans="1:6" x14ac:dyDescent="0.25">
      <c r="A6026" s="14">
        <v>43939.416666666664</v>
      </c>
      <c r="B6026" s="14">
        <f t="shared" si="188"/>
        <v>43939</v>
      </c>
      <c r="C6026">
        <v>1</v>
      </c>
      <c r="D6026" t="str">
        <f>VLOOKUP(C6026,'Справочник по тт'!$A$2:$C$5,3,FALSE)</f>
        <v>"Шанс"</v>
      </c>
      <c r="E6026" t="str">
        <f>IF(AND(C6026=1,B6026&lt;='Справочник по тт'!$D$1),'Справочник по тт'!$D$2,VLOOKUP(C6026,'Справочник по тт'!A:C,2,FALSE))</f>
        <v>"Шанс" ул.Заречная д.5</v>
      </c>
      <c r="F6026" s="2">
        <f t="shared" si="189"/>
        <v>1</v>
      </c>
    </row>
    <row r="6027" spans="1:6" x14ac:dyDescent="0.25">
      <c r="A6027" s="14">
        <v>43939.416666666664</v>
      </c>
      <c r="B6027" s="14">
        <f t="shared" si="188"/>
        <v>43939</v>
      </c>
      <c r="C6027">
        <v>1</v>
      </c>
      <c r="D6027" t="str">
        <f>VLOOKUP(C6027,'Справочник по тт'!$A$2:$C$5,3,FALSE)</f>
        <v>"Шанс"</v>
      </c>
      <c r="E6027" t="str">
        <f>IF(AND(C6027=1,B6027&lt;='Справочник по тт'!$D$1),'Справочник по тт'!$D$2,VLOOKUP(C6027,'Справочник по тт'!A:C,2,FALSE))</f>
        <v>"Шанс" ул.Заречная д.5</v>
      </c>
      <c r="F6027" s="2">
        <f t="shared" si="189"/>
        <v>1</v>
      </c>
    </row>
    <row r="6028" spans="1:6" x14ac:dyDescent="0.25">
      <c r="A6028" s="14">
        <v>43939.416666666664</v>
      </c>
      <c r="B6028" s="14">
        <f t="shared" si="188"/>
        <v>43939</v>
      </c>
      <c r="C6028">
        <v>1</v>
      </c>
      <c r="D6028" t="str">
        <f>VLOOKUP(C6028,'Справочник по тт'!$A$2:$C$5,3,FALSE)</f>
        <v>"Шанс"</v>
      </c>
      <c r="E6028" t="str">
        <f>IF(AND(C6028=1,B6028&lt;='Справочник по тт'!$D$1),'Справочник по тт'!$D$2,VLOOKUP(C6028,'Справочник по тт'!A:C,2,FALSE))</f>
        <v>"Шанс" ул.Заречная д.5</v>
      </c>
      <c r="F6028" s="2">
        <f t="shared" si="189"/>
        <v>1</v>
      </c>
    </row>
    <row r="6029" spans="1:6" x14ac:dyDescent="0.25">
      <c r="A6029" s="14">
        <v>43939.458333333336</v>
      </c>
      <c r="B6029" s="14">
        <f t="shared" si="188"/>
        <v>43939</v>
      </c>
      <c r="C6029">
        <v>1</v>
      </c>
      <c r="D6029" t="str">
        <f>VLOOKUP(C6029,'Справочник по тт'!$A$2:$C$5,3,FALSE)</f>
        <v>"Шанс"</v>
      </c>
      <c r="E6029" t="str">
        <f>IF(AND(C6029=1,B6029&lt;='Справочник по тт'!$D$1),'Справочник по тт'!$D$2,VLOOKUP(C6029,'Справочник по тт'!A:C,2,FALSE))</f>
        <v>"Шанс" ул.Заречная д.5</v>
      </c>
      <c r="F6029" s="2">
        <f t="shared" si="189"/>
        <v>1</v>
      </c>
    </row>
    <row r="6030" spans="1:6" x14ac:dyDescent="0.25">
      <c r="A6030" s="14">
        <v>43939.458333333336</v>
      </c>
      <c r="B6030" s="14">
        <f t="shared" si="188"/>
        <v>43939</v>
      </c>
      <c r="C6030">
        <v>1</v>
      </c>
      <c r="D6030" t="str">
        <f>VLOOKUP(C6030,'Справочник по тт'!$A$2:$C$5,3,FALSE)</f>
        <v>"Шанс"</v>
      </c>
      <c r="E6030" t="str">
        <f>IF(AND(C6030=1,B6030&lt;='Справочник по тт'!$D$1),'Справочник по тт'!$D$2,VLOOKUP(C6030,'Справочник по тт'!A:C,2,FALSE))</f>
        <v>"Шанс" ул.Заречная д.5</v>
      </c>
      <c r="F6030" s="2">
        <f t="shared" si="189"/>
        <v>1</v>
      </c>
    </row>
    <row r="6031" spans="1:6" x14ac:dyDescent="0.25">
      <c r="A6031" s="14">
        <v>43939.458333333336</v>
      </c>
      <c r="B6031" s="14">
        <f t="shared" si="188"/>
        <v>43939</v>
      </c>
      <c r="C6031">
        <v>1</v>
      </c>
      <c r="D6031" t="str">
        <f>VLOOKUP(C6031,'Справочник по тт'!$A$2:$C$5,3,FALSE)</f>
        <v>"Шанс"</v>
      </c>
      <c r="E6031" t="str">
        <f>IF(AND(C6031=1,B6031&lt;='Справочник по тт'!$D$1),'Справочник по тт'!$D$2,VLOOKUP(C6031,'Справочник по тт'!A:C,2,FALSE))</f>
        <v>"Шанс" ул.Заречная д.5</v>
      </c>
      <c r="F6031" s="2">
        <f t="shared" si="189"/>
        <v>1</v>
      </c>
    </row>
    <row r="6032" spans="1:6" x14ac:dyDescent="0.25">
      <c r="A6032" s="14">
        <v>43939.458333333336</v>
      </c>
      <c r="B6032" s="14">
        <f t="shared" si="188"/>
        <v>43939</v>
      </c>
      <c r="C6032">
        <v>1</v>
      </c>
      <c r="D6032" t="str">
        <f>VLOOKUP(C6032,'Справочник по тт'!$A$2:$C$5,3,FALSE)</f>
        <v>"Шанс"</v>
      </c>
      <c r="E6032" t="str">
        <f>IF(AND(C6032=1,B6032&lt;='Справочник по тт'!$D$1),'Справочник по тт'!$D$2,VLOOKUP(C6032,'Справочник по тт'!A:C,2,FALSE))</f>
        <v>"Шанс" ул.Заречная д.5</v>
      </c>
      <c r="F6032" s="2">
        <f t="shared" si="189"/>
        <v>1</v>
      </c>
    </row>
    <row r="6033" spans="1:6" x14ac:dyDescent="0.25">
      <c r="A6033" s="14">
        <v>43939.484178240738</v>
      </c>
      <c r="B6033" s="14">
        <f t="shared" si="188"/>
        <v>43939</v>
      </c>
      <c r="C6033">
        <v>1</v>
      </c>
      <c r="D6033" t="str">
        <f>VLOOKUP(C6033,'Справочник по тт'!$A$2:$C$5,3,FALSE)</f>
        <v>"Шанс"</v>
      </c>
      <c r="E6033" t="str">
        <f>IF(AND(C6033=1,B6033&lt;='Справочник по тт'!$D$1),'Справочник по тт'!$D$2,VLOOKUP(C6033,'Справочник по тт'!A:C,2,FALSE))</f>
        <v>"Шанс" ул.Заречная д.5</v>
      </c>
      <c r="F6033" s="2">
        <f t="shared" si="189"/>
        <v>1</v>
      </c>
    </row>
    <row r="6034" spans="1:6" x14ac:dyDescent="0.25">
      <c r="A6034" s="14">
        <v>43939.5</v>
      </c>
      <c r="B6034" s="14">
        <f t="shared" si="188"/>
        <v>43939</v>
      </c>
      <c r="C6034">
        <v>1</v>
      </c>
      <c r="D6034" t="str">
        <f>VLOOKUP(C6034,'Справочник по тт'!$A$2:$C$5,3,FALSE)</f>
        <v>"Шанс"</v>
      </c>
      <c r="E6034" t="str">
        <f>IF(AND(C6034=1,B6034&lt;='Справочник по тт'!$D$1),'Справочник по тт'!$D$2,VLOOKUP(C6034,'Справочник по тт'!A:C,2,FALSE))</f>
        <v>"Шанс" ул.Заречная д.5</v>
      </c>
      <c r="F6034" s="2">
        <f t="shared" si="189"/>
        <v>1</v>
      </c>
    </row>
    <row r="6035" spans="1:6" x14ac:dyDescent="0.25">
      <c r="A6035" s="14">
        <v>43939.5</v>
      </c>
      <c r="B6035" s="14">
        <f t="shared" si="188"/>
        <v>43939</v>
      </c>
      <c r="C6035">
        <v>1</v>
      </c>
      <c r="D6035" t="str">
        <f>VLOOKUP(C6035,'Справочник по тт'!$A$2:$C$5,3,FALSE)</f>
        <v>"Шанс"</v>
      </c>
      <c r="E6035" t="str">
        <f>IF(AND(C6035=1,B6035&lt;='Справочник по тт'!$D$1),'Справочник по тт'!$D$2,VLOOKUP(C6035,'Справочник по тт'!A:C,2,FALSE))</f>
        <v>"Шанс" ул.Заречная д.5</v>
      </c>
      <c r="F6035" s="2">
        <f t="shared" si="189"/>
        <v>1</v>
      </c>
    </row>
    <row r="6036" spans="1:6" x14ac:dyDescent="0.25">
      <c r="A6036" s="14">
        <v>43939.520833333336</v>
      </c>
      <c r="B6036" s="14">
        <f t="shared" si="188"/>
        <v>43939</v>
      </c>
      <c r="C6036">
        <v>1</v>
      </c>
      <c r="D6036" t="str">
        <f>VLOOKUP(C6036,'Справочник по тт'!$A$2:$C$5,3,FALSE)</f>
        <v>"Шанс"</v>
      </c>
      <c r="E6036" t="str">
        <f>IF(AND(C6036=1,B6036&lt;='Справочник по тт'!$D$1),'Справочник по тт'!$D$2,VLOOKUP(C6036,'Справочник по тт'!A:C,2,FALSE))</f>
        <v>"Шанс" ул.Заречная д.5</v>
      </c>
      <c r="F6036" s="2">
        <f t="shared" si="189"/>
        <v>1</v>
      </c>
    </row>
    <row r="6037" spans="1:6" x14ac:dyDescent="0.25">
      <c r="A6037" s="14">
        <v>43939.520833333336</v>
      </c>
      <c r="B6037" s="14">
        <f t="shared" si="188"/>
        <v>43939</v>
      </c>
      <c r="C6037">
        <v>1</v>
      </c>
      <c r="D6037" t="str">
        <f>VLOOKUP(C6037,'Справочник по тт'!$A$2:$C$5,3,FALSE)</f>
        <v>"Шанс"</v>
      </c>
      <c r="E6037" t="str">
        <f>IF(AND(C6037=1,B6037&lt;='Справочник по тт'!$D$1),'Справочник по тт'!$D$2,VLOOKUP(C6037,'Справочник по тт'!A:C,2,FALSE))</f>
        <v>"Шанс" ул.Заречная д.5</v>
      </c>
      <c r="F6037" s="2">
        <f t="shared" si="189"/>
        <v>1</v>
      </c>
    </row>
    <row r="6038" spans="1:6" x14ac:dyDescent="0.25">
      <c r="A6038" s="14">
        <v>43939.541666666664</v>
      </c>
      <c r="B6038" s="14">
        <f t="shared" si="188"/>
        <v>43939</v>
      </c>
      <c r="C6038">
        <v>1</v>
      </c>
      <c r="D6038" t="str">
        <f>VLOOKUP(C6038,'Справочник по тт'!$A$2:$C$5,3,FALSE)</f>
        <v>"Шанс"</v>
      </c>
      <c r="E6038" t="str">
        <f>IF(AND(C6038=1,B6038&lt;='Справочник по тт'!$D$1),'Справочник по тт'!$D$2,VLOOKUP(C6038,'Справочник по тт'!A:C,2,FALSE))</f>
        <v>"Шанс" ул.Заречная д.5</v>
      </c>
      <c r="F6038" s="2">
        <f t="shared" si="189"/>
        <v>1</v>
      </c>
    </row>
    <row r="6039" spans="1:6" x14ac:dyDescent="0.25">
      <c r="A6039" s="14">
        <v>43939.541666666664</v>
      </c>
      <c r="B6039" s="14">
        <f t="shared" si="188"/>
        <v>43939</v>
      </c>
      <c r="C6039">
        <v>1</v>
      </c>
      <c r="D6039" t="str">
        <f>VLOOKUP(C6039,'Справочник по тт'!$A$2:$C$5,3,FALSE)</f>
        <v>"Шанс"</v>
      </c>
      <c r="E6039" t="str">
        <f>IF(AND(C6039=1,B6039&lt;='Справочник по тт'!$D$1),'Справочник по тт'!$D$2,VLOOKUP(C6039,'Справочник по тт'!A:C,2,FALSE))</f>
        <v>"Шанс" ул.Заречная д.5</v>
      </c>
      <c r="F6039" s="2">
        <f t="shared" si="189"/>
        <v>1</v>
      </c>
    </row>
    <row r="6040" spans="1:6" x14ac:dyDescent="0.25">
      <c r="A6040" s="14">
        <v>43939.541666666664</v>
      </c>
      <c r="B6040" s="14">
        <f t="shared" si="188"/>
        <v>43939</v>
      </c>
      <c r="C6040">
        <v>1</v>
      </c>
      <c r="D6040" t="str">
        <f>VLOOKUP(C6040,'Справочник по тт'!$A$2:$C$5,3,FALSE)</f>
        <v>"Шанс"</v>
      </c>
      <c r="E6040" t="str">
        <f>IF(AND(C6040=1,B6040&lt;='Справочник по тт'!$D$1),'Справочник по тт'!$D$2,VLOOKUP(C6040,'Справочник по тт'!A:C,2,FALSE))</f>
        <v>"Шанс" ул.Заречная д.5</v>
      </c>
      <c r="F6040" s="2">
        <f t="shared" si="189"/>
        <v>1</v>
      </c>
    </row>
    <row r="6041" spans="1:6" x14ac:dyDescent="0.25">
      <c r="A6041" s="14">
        <v>43939.583333333336</v>
      </c>
      <c r="B6041" s="14">
        <f t="shared" si="188"/>
        <v>43939</v>
      </c>
      <c r="C6041">
        <v>1</v>
      </c>
      <c r="D6041" t="str">
        <f>VLOOKUP(C6041,'Справочник по тт'!$A$2:$C$5,3,FALSE)</f>
        <v>"Шанс"</v>
      </c>
      <c r="E6041" t="str">
        <f>IF(AND(C6041=1,B6041&lt;='Справочник по тт'!$D$1),'Справочник по тт'!$D$2,VLOOKUP(C6041,'Справочник по тт'!A:C,2,FALSE))</f>
        <v>"Шанс" ул.Заречная д.5</v>
      </c>
      <c r="F6041" s="2">
        <f t="shared" si="189"/>
        <v>1</v>
      </c>
    </row>
    <row r="6042" spans="1:6" x14ac:dyDescent="0.25">
      <c r="A6042" s="14">
        <v>43939.583333333336</v>
      </c>
      <c r="B6042" s="14">
        <f t="shared" si="188"/>
        <v>43939</v>
      </c>
      <c r="C6042">
        <v>1</v>
      </c>
      <c r="D6042" t="str">
        <f>VLOOKUP(C6042,'Справочник по тт'!$A$2:$C$5,3,FALSE)</f>
        <v>"Шанс"</v>
      </c>
      <c r="E6042" t="str">
        <f>IF(AND(C6042=1,B6042&lt;='Справочник по тт'!$D$1),'Справочник по тт'!$D$2,VLOOKUP(C6042,'Справочник по тт'!A:C,2,FALSE))</f>
        <v>"Шанс" ул.Заречная д.5</v>
      </c>
      <c r="F6042" s="2">
        <f t="shared" si="189"/>
        <v>1</v>
      </c>
    </row>
    <row r="6043" spans="1:6" x14ac:dyDescent="0.25">
      <c r="A6043" s="14">
        <v>43939.583333333336</v>
      </c>
      <c r="B6043" s="14">
        <f t="shared" si="188"/>
        <v>43939</v>
      </c>
      <c r="C6043">
        <v>1</v>
      </c>
      <c r="D6043" t="str">
        <f>VLOOKUP(C6043,'Справочник по тт'!$A$2:$C$5,3,FALSE)</f>
        <v>"Шанс"</v>
      </c>
      <c r="E6043" t="str">
        <f>IF(AND(C6043=1,B6043&lt;='Справочник по тт'!$D$1),'Справочник по тт'!$D$2,VLOOKUP(C6043,'Справочник по тт'!A:C,2,FALSE))</f>
        <v>"Шанс" ул.Заречная д.5</v>
      </c>
      <c r="F6043" s="2">
        <f t="shared" si="189"/>
        <v>1</v>
      </c>
    </row>
    <row r="6044" spans="1:6" x14ac:dyDescent="0.25">
      <c r="A6044" s="14">
        <v>43939.625</v>
      </c>
      <c r="B6044" s="14">
        <f t="shared" si="188"/>
        <v>43939</v>
      </c>
      <c r="C6044">
        <v>1</v>
      </c>
      <c r="D6044" t="str">
        <f>VLOOKUP(C6044,'Справочник по тт'!$A$2:$C$5,3,FALSE)</f>
        <v>"Шанс"</v>
      </c>
      <c r="E6044" t="str">
        <f>IF(AND(C6044=1,B6044&lt;='Справочник по тт'!$D$1),'Справочник по тт'!$D$2,VLOOKUP(C6044,'Справочник по тт'!A:C,2,FALSE))</f>
        <v>"Шанс" ул.Заречная д.5</v>
      </c>
      <c r="F6044" s="2">
        <f t="shared" si="189"/>
        <v>1</v>
      </c>
    </row>
    <row r="6045" spans="1:6" x14ac:dyDescent="0.25">
      <c r="A6045" s="14">
        <v>43939.62709490741</v>
      </c>
      <c r="B6045" s="14">
        <f t="shared" si="188"/>
        <v>43939</v>
      </c>
      <c r="C6045">
        <v>1</v>
      </c>
      <c r="D6045" t="str">
        <f>VLOOKUP(C6045,'Справочник по тт'!$A$2:$C$5,3,FALSE)</f>
        <v>"Шанс"</v>
      </c>
      <c r="E6045" t="str">
        <f>IF(AND(C6045=1,B6045&lt;='Справочник по тт'!$D$1),'Справочник по тт'!$D$2,VLOOKUP(C6045,'Справочник по тт'!A:C,2,FALSE))</f>
        <v>"Шанс" ул.Заречная д.5</v>
      </c>
      <c r="F6045" s="2">
        <f t="shared" si="189"/>
        <v>1</v>
      </c>
    </row>
    <row r="6046" spans="1:6" x14ac:dyDescent="0.25">
      <c r="A6046" s="14">
        <v>43939.666666666664</v>
      </c>
      <c r="B6046" s="14">
        <f t="shared" si="188"/>
        <v>43939</v>
      </c>
      <c r="C6046">
        <v>1</v>
      </c>
      <c r="D6046" t="str">
        <f>VLOOKUP(C6046,'Справочник по тт'!$A$2:$C$5,3,FALSE)</f>
        <v>"Шанс"</v>
      </c>
      <c r="E6046" t="str">
        <f>IF(AND(C6046=1,B6046&lt;='Справочник по тт'!$D$1),'Справочник по тт'!$D$2,VLOOKUP(C6046,'Справочник по тт'!A:C,2,FALSE))</f>
        <v>"Шанс" ул.Заречная д.5</v>
      </c>
      <c r="F6046" s="2">
        <f t="shared" si="189"/>
        <v>1</v>
      </c>
    </row>
    <row r="6047" spans="1:6" x14ac:dyDescent="0.25">
      <c r="A6047" s="14">
        <v>43939.680555555555</v>
      </c>
      <c r="B6047" s="14">
        <f t="shared" si="188"/>
        <v>43939</v>
      </c>
      <c r="C6047">
        <v>1</v>
      </c>
      <c r="D6047" t="str">
        <f>VLOOKUP(C6047,'Справочник по тт'!$A$2:$C$5,3,FALSE)</f>
        <v>"Шанс"</v>
      </c>
      <c r="E6047" t="str">
        <f>IF(AND(C6047=1,B6047&lt;='Справочник по тт'!$D$1),'Справочник по тт'!$D$2,VLOOKUP(C6047,'Справочник по тт'!A:C,2,FALSE))</f>
        <v>"Шанс" ул.Заречная д.5</v>
      </c>
      <c r="F6047" s="2">
        <f t="shared" si="189"/>
        <v>1</v>
      </c>
    </row>
    <row r="6048" spans="1:6" x14ac:dyDescent="0.25">
      <c r="A6048" s="14">
        <v>43939.6875</v>
      </c>
      <c r="B6048" s="14">
        <f t="shared" si="188"/>
        <v>43939</v>
      </c>
      <c r="C6048">
        <v>1</v>
      </c>
      <c r="D6048" t="str">
        <f>VLOOKUP(C6048,'Справочник по тт'!$A$2:$C$5,3,FALSE)</f>
        <v>"Шанс"</v>
      </c>
      <c r="E6048" t="str">
        <f>IF(AND(C6048=1,B6048&lt;='Справочник по тт'!$D$1),'Справочник по тт'!$D$2,VLOOKUP(C6048,'Справочник по тт'!A:C,2,FALSE))</f>
        <v>"Шанс" ул.Заречная д.5</v>
      </c>
      <c r="F6048" s="2">
        <f t="shared" si="189"/>
        <v>1</v>
      </c>
    </row>
    <row r="6049" spans="1:6" x14ac:dyDescent="0.25">
      <c r="A6049" s="14">
        <v>43939.6875</v>
      </c>
      <c r="B6049" s="14">
        <f t="shared" si="188"/>
        <v>43939</v>
      </c>
      <c r="C6049">
        <v>1</v>
      </c>
      <c r="D6049" t="str">
        <f>VLOOKUP(C6049,'Справочник по тт'!$A$2:$C$5,3,FALSE)</f>
        <v>"Шанс"</v>
      </c>
      <c r="E6049" t="str">
        <f>IF(AND(C6049=1,B6049&lt;='Справочник по тт'!$D$1),'Справочник по тт'!$D$2,VLOOKUP(C6049,'Справочник по тт'!A:C,2,FALSE))</f>
        <v>"Шанс" ул.Заречная д.5</v>
      </c>
      <c r="F6049" s="2">
        <f t="shared" si="189"/>
        <v>1</v>
      </c>
    </row>
    <row r="6050" spans="1:6" x14ac:dyDescent="0.25">
      <c r="A6050" s="14">
        <v>43939.6875</v>
      </c>
      <c r="B6050" s="14">
        <f t="shared" si="188"/>
        <v>43939</v>
      </c>
      <c r="C6050">
        <v>1</v>
      </c>
      <c r="D6050" t="str">
        <f>VLOOKUP(C6050,'Справочник по тт'!$A$2:$C$5,3,FALSE)</f>
        <v>"Шанс"</v>
      </c>
      <c r="E6050" t="str">
        <f>IF(AND(C6050=1,B6050&lt;='Справочник по тт'!$D$1),'Справочник по тт'!$D$2,VLOOKUP(C6050,'Справочник по тт'!A:C,2,FALSE))</f>
        <v>"Шанс" ул.Заречная д.5</v>
      </c>
      <c r="F6050" s="2">
        <f t="shared" si="189"/>
        <v>1</v>
      </c>
    </row>
    <row r="6051" spans="1:6" x14ac:dyDescent="0.25">
      <c r="A6051" s="14">
        <v>43939.708333333336</v>
      </c>
      <c r="B6051" s="14">
        <f t="shared" si="188"/>
        <v>43939</v>
      </c>
      <c r="C6051">
        <v>1</v>
      </c>
      <c r="D6051" t="str">
        <f>VLOOKUP(C6051,'Справочник по тт'!$A$2:$C$5,3,FALSE)</f>
        <v>"Шанс"</v>
      </c>
      <c r="E6051" t="str">
        <f>IF(AND(C6051=1,B6051&lt;='Справочник по тт'!$D$1),'Справочник по тт'!$D$2,VLOOKUP(C6051,'Справочник по тт'!A:C,2,FALSE))</f>
        <v>"Шанс" ул.Заречная д.5</v>
      </c>
      <c r="F6051" s="2">
        <f t="shared" si="189"/>
        <v>1</v>
      </c>
    </row>
    <row r="6052" spans="1:6" x14ac:dyDescent="0.25">
      <c r="A6052" s="14">
        <v>43939.708333333336</v>
      </c>
      <c r="B6052" s="14">
        <f t="shared" si="188"/>
        <v>43939</v>
      </c>
      <c r="C6052">
        <v>1</v>
      </c>
      <c r="D6052" t="str">
        <f>VLOOKUP(C6052,'Справочник по тт'!$A$2:$C$5,3,FALSE)</f>
        <v>"Шанс"</v>
      </c>
      <c r="E6052" t="str">
        <f>IF(AND(C6052=1,B6052&lt;='Справочник по тт'!$D$1),'Справочник по тт'!$D$2,VLOOKUP(C6052,'Справочник по тт'!A:C,2,FALSE))</f>
        <v>"Шанс" ул.Заречная д.5</v>
      </c>
      <c r="F6052" s="2">
        <f t="shared" si="189"/>
        <v>1</v>
      </c>
    </row>
    <row r="6053" spans="1:6" x14ac:dyDescent="0.25">
      <c r="A6053" s="14">
        <v>43939.75</v>
      </c>
      <c r="B6053" s="14">
        <f t="shared" si="188"/>
        <v>43939</v>
      </c>
      <c r="C6053">
        <v>1</v>
      </c>
      <c r="D6053" t="str">
        <f>VLOOKUP(C6053,'Справочник по тт'!$A$2:$C$5,3,FALSE)</f>
        <v>"Шанс"</v>
      </c>
      <c r="E6053" t="str">
        <f>IF(AND(C6053=1,B6053&lt;='Справочник по тт'!$D$1),'Справочник по тт'!$D$2,VLOOKUP(C6053,'Справочник по тт'!A:C,2,FALSE))</f>
        <v>"Шанс" ул.Заречная д.5</v>
      </c>
      <c r="F6053" s="2">
        <f t="shared" si="189"/>
        <v>1</v>
      </c>
    </row>
    <row r="6054" spans="1:6" x14ac:dyDescent="0.25">
      <c r="A6054" s="14">
        <v>43939.75</v>
      </c>
      <c r="B6054" s="14">
        <f t="shared" si="188"/>
        <v>43939</v>
      </c>
      <c r="C6054">
        <v>1</v>
      </c>
      <c r="D6054" t="str">
        <f>VLOOKUP(C6054,'Справочник по тт'!$A$2:$C$5,3,FALSE)</f>
        <v>"Шанс"</v>
      </c>
      <c r="E6054" t="str">
        <f>IF(AND(C6054=1,B6054&lt;='Справочник по тт'!$D$1),'Справочник по тт'!$D$2,VLOOKUP(C6054,'Справочник по тт'!A:C,2,FALSE))</f>
        <v>"Шанс" ул.Заречная д.5</v>
      </c>
      <c r="F6054" s="2">
        <f t="shared" si="189"/>
        <v>1</v>
      </c>
    </row>
    <row r="6055" spans="1:6" x14ac:dyDescent="0.25">
      <c r="A6055" s="14">
        <v>43939.75</v>
      </c>
      <c r="B6055" s="14">
        <f t="shared" si="188"/>
        <v>43939</v>
      </c>
      <c r="C6055">
        <v>1</v>
      </c>
      <c r="D6055" t="str">
        <f>VLOOKUP(C6055,'Справочник по тт'!$A$2:$C$5,3,FALSE)</f>
        <v>"Шанс"</v>
      </c>
      <c r="E6055" t="str">
        <f>IF(AND(C6055=1,B6055&lt;='Справочник по тт'!$D$1),'Справочник по тт'!$D$2,VLOOKUP(C6055,'Справочник по тт'!A:C,2,FALSE))</f>
        <v>"Шанс" ул.Заречная д.5</v>
      </c>
      <c r="F6055" s="2">
        <f t="shared" si="189"/>
        <v>1</v>
      </c>
    </row>
    <row r="6056" spans="1:6" x14ac:dyDescent="0.25">
      <c r="A6056" s="14">
        <v>43939.791666666664</v>
      </c>
      <c r="B6056" s="14">
        <f t="shared" si="188"/>
        <v>43939</v>
      </c>
      <c r="C6056">
        <v>1</v>
      </c>
      <c r="D6056" t="str">
        <f>VLOOKUP(C6056,'Справочник по тт'!$A$2:$C$5,3,FALSE)</f>
        <v>"Шанс"</v>
      </c>
      <c r="E6056" t="str">
        <f>IF(AND(C6056=1,B6056&lt;='Справочник по тт'!$D$1),'Справочник по тт'!$D$2,VLOOKUP(C6056,'Справочник по тт'!A:C,2,FALSE))</f>
        <v>"Шанс" ул.Заречная д.5</v>
      </c>
      <c r="F6056" s="2">
        <f t="shared" si="189"/>
        <v>1</v>
      </c>
    </row>
    <row r="6057" spans="1:6" x14ac:dyDescent="0.25">
      <c r="A6057" s="14">
        <v>43939.791666666664</v>
      </c>
      <c r="B6057" s="14">
        <f t="shared" si="188"/>
        <v>43939</v>
      </c>
      <c r="C6057">
        <v>1</v>
      </c>
      <c r="D6057" t="str">
        <f>VLOOKUP(C6057,'Справочник по тт'!$A$2:$C$5,3,FALSE)</f>
        <v>"Шанс"</v>
      </c>
      <c r="E6057" t="str">
        <f>IF(AND(C6057=1,B6057&lt;='Справочник по тт'!$D$1),'Справочник по тт'!$D$2,VLOOKUP(C6057,'Справочник по тт'!A:C,2,FALSE))</f>
        <v>"Шанс" ул.Заречная д.5</v>
      </c>
      <c r="F6057" s="2">
        <f t="shared" si="189"/>
        <v>1</v>
      </c>
    </row>
    <row r="6058" spans="1:6" x14ac:dyDescent="0.25">
      <c r="A6058" s="14">
        <v>43939.791666666664</v>
      </c>
      <c r="B6058" s="14">
        <f t="shared" si="188"/>
        <v>43939</v>
      </c>
      <c r="C6058">
        <v>1</v>
      </c>
      <c r="D6058" t="str">
        <f>VLOOKUP(C6058,'Справочник по тт'!$A$2:$C$5,3,FALSE)</f>
        <v>"Шанс"</v>
      </c>
      <c r="E6058" t="str">
        <f>IF(AND(C6058=1,B6058&lt;='Справочник по тт'!$D$1),'Справочник по тт'!$D$2,VLOOKUP(C6058,'Справочник по тт'!A:C,2,FALSE))</f>
        <v>"Шанс" ул.Заречная д.5</v>
      </c>
      <c r="F6058" s="2">
        <f t="shared" si="189"/>
        <v>1</v>
      </c>
    </row>
    <row r="6059" spans="1:6" x14ac:dyDescent="0.25">
      <c r="A6059" s="14">
        <v>43939.958333333336</v>
      </c>
      <c r="B6059" s="14">
        <f t="shared" si="188"/>
        <v>43939</v>
      </c>
      <c r="C6059">
        <v>1</v>
      </c>
      <c r="D6059" t="str">
        <f>VLOOKUP(C6059,'Справочник по тт'!$A$2:$C$5,3,FALSE)</f>
        <v>"Шанс"</v>
      </c>
      <c r="E6059" t="str">
        <f>IF(AND(C6059=1,B6059&lt;='Справочник по тт'!$D$1),'Справочник по тт'!$D$2,VLOOKUP(C6059,'Справочник по тт'!A:C,2,FALSE))</f>
        <v>"Шанс" ул.Заречная д.5</v>
      </c>
      <c r="F6059" s="2">
        <f t="shared" si="189"/>
        <v>1</v>
      </c>
    </row>
    <row r="6060" spans="1:6" x14ac:dyDescent="0.25">
      <c r="A6060" s="14">
        <v>43940.083333333336</v>
      </c>
      <c r="B6060" s="14">
        <f t="shared" si="188"/>
        <v>43940</v>
      </c>
      <c r="C6060">
        <v>1</v>
      </c>
      <c r="D6060" t="str">
        <f>VLOOKUP(C6060,'Справочник по тт'!$A$2:$C$5,3,FALSE)</f>
        <v>"Шанс"</v>
      </c>
      <c r="E6060" t="str">
        <f>IF(AND(C6060=1,B6060&lt;='Справочник по тт'!$D$1),'Справочник по тт'!$D$2,VLOOKUP(C6060,'Справочник по тт'!A:C,2,FALSE))</f>
        <v>"Шанс" ул.Заречная д.5</v>
      </c>
      <c r="F6060" s="2">
        <f t="shared" si="189"/>
        <v>1</v>
      </c>
    </row>
    <row r="6061" spans="1:6" x14ac:dyDescent="0.25">
      <c r="A6061" s="14">
        <v>43940.125</v>
      </c>
      <c r="B6061" s="14">
        <f t="shared" si="188"/>
        <v>43940</v>
      </c>
      <c r="C6061">
        <v>1</v>
      </c>
      <c r="D6061" t="str">
        <f>VLOOKUP(C6061,'Справочник по тт'!$A$2:$C$5,3,FALSE)</f>
        <v>"Шанс"</v>
      </c>
      <c r="E6061" t="str">
        <f>IF(AND(C6061=1,B6061&lt;='Справочник по тт'!$D$1),'Справочник по тт'!$D$2,VLOOKUP(C6061,'Справочник по тт'!A:C,2,FALSE))</f>
        <v>"Шанс" ул.Заречная д.5</v>
      </c>
      <c r="F6061" s="2">
        <f t="shared" si="189"/>
        <v>1</v>
      </c>
    </row>
    <row r="6062" spans="1:6" x14ac:dyDescent="0.25">
      <c r="A6062" s="14">
        <v>43940.333333333336</v>
      </c>
      <c r="B6062" s="14">
        <f t="shared" si="188"/>
        <v>43940</v>
      </c>
      <c r="C6062">
        <v>1</v>
      </c>
      <c r="D6062" t="str">
        <f>VLOOKUP(C6062,'Справочник по тт'!$A$2:$C$5,3,FALSE)</f>
        <v>"Шанс"</v>
      </c>
      <c r="E6062" t="str">
        <f>IF(AND(C6062=1,B6062&lt;='Справочник по тт'!$D$1),'Справочник по тт'!$D$2,VLOOKUP(C6062,'Справочник по тт'!A:C,2,FALSE))</f>
        <v>"Шанс" ул.Заречная д.5</v>
      </c>
      <c r="F6062" s="2">
        <f t="shared" si="189"/>
        <v>1</v>
      </c>
    </row>
    <row r="6063" spans="1:6" x14ac:dyDescent="0.25">
      <c r="A6063" s="14">
        <v>43940.333333333336</v>
      </c>
      <c r="B6063" s="14">
        <f t="shared" si="188"/>
        <v>43940</v>
      </c>
      <c r="C6063">
        <v>1</v>
      </c>
      <c r="D6063" t="str">
        <f>VLOOKUP(C6063,'Справочник по тт'!$A$2:$C$5,3,FALSE)</f>
        <v>"Шанс"</v>
      </c>
      <c r="E6063" t="str">
        <f>IF(AND(C6063=1,B6063&lt;='Справочник по тт'!$D$1),'Справочник по тт'!$D$2,VLOOKUP(C6063,'Справочник по тт'!A:C,2,FALSE))</f>
        <v>"Шанс" ул.Заречная д.5</v>
      </c>
      <c r="F6063" s="2">
        <f t="shared" si="189"/>
        <v>1</v>
      </c>
    </row>
    <row r="6064" spans="1:6" x14ac:dyDescent="0.25">
      <c r="A6064" s="14">
        <v>43940.333333333336</v>
      </c>
      <c r="B6064" s="14">
        <f t="shared" si="188"/>
        <v>43940</v>
      </c>
      <c r="C6064">
        <v>1</v>
      </c>
      <c r="D6064" t="str">
        <f>VLOOKUP(C6064,'Справочник по тт'!$A$2:$C$5,3,FALSE)</f>
        <v>"Шанс"</v>
      </c>
      <c r="E6064" t="str">
        <f>IF(AND(C6064=1,B6064&lt;='Справочник по тт'!$D$1),'Справочник по тт'!$D$2,VLOOKUP(C6064,'Справочник по тт'!A:C,2,FALSE))</f>
        <v>"Шанс" ул.Заречная д.5</v>
      </c>
      <c r="F6064" s="2">
        <f t="shared" si="189"/>
        <v>1</v>
      </c>
    </row>
    <row r="6065" spans="1:6" x14ac:dyDescent="0.25">
      <c r="A6065" s="14">
        <v>43940.333333333336</v>
      </c>
      <c r="B6065" s="14">
        <f t="shared" si="188"/>
        <v>43940</v>
      </c>
      <c r="C6065">
        <v>1</v>
      </c>
      <c r="D6065" t="str">
        <f>VLOOKUP(C6065,'Справочник по тт'!$A$2:$C$5,3,FALSE)</f>
        <v>"Шанс"</v>
      </c>
      <c r="E6065" t="str">
        <f>IF(AND(C6065=1,B6065&lt;='Справочник по тт'!$D$1),'Справочник по тт'!$D$2,VLOOKUP(C6065,'Справочник по тт'!A:C,2,FALSE))</f>
        <v>"Шанс" ул.Заречная д.5</v>
      </c>
      <c r="F6065" s="2">
        <f t="shared" si="189"/>
        <v>1</v>
      </c>
    </row>
    <row r="6066" spans="1:6" x14ac:dyDescent="0.25">
      <c r="A6066" s="14">
        <v>43940.375</v>
      </c>
      <c r="B6066" s="14">
        <f t="shared" si="188"/>
        <v>43940</v>
      </c>
      <c r="C6066">
        <v>1</v>
      </c>
      <c r="D6066" t="str">
        <f>VLOOKUP(C6066,'Справочник по тт'!$A$2:$C$5,3,FALSE)</f>
        <v>"Шанс"</v>
      </c>
      <c r="E6066" t="str">
        <f>IF(AND(C6066=1,B6066&lt;='Справочник по тт'!$D$1),'Справочник по тт'!$D$2,VLOOKUP(C6066,'Справочник по тт'!A:C,2,FALSE))</f>
        <v>"Шанс" ул.Заречная д.5</v>
      </c>
      <c r="F6066" s="2">
        <f t="shared" si="189"/>
        <v>1</v>
      </c>
    </row>
    <row r="6067" spans="1:6" x14ac:dyDescent="0.25">
      <c r="A6067" s="14">
        <v>43940.375</v>
      </c>
      <c r="B6067" s="14">
        <f t="shared" si="188"/>
        <v>43940</v>
      </c>
      <c r="C6067">
        <v>1</v>
      </c>
      <c r="D6067" t="str">
        <f>VLOOKUP(C6067,'Справочник по тт'!$A$2:$C$5,3,FALSE)</f>
        <v>"Шанс"</v>
      </c>
      <c r="E6067" t="str">
        <f>IF(AND(C6067=1,B6067&lt;='Справочник по тт'!$D$1),'Справочник по тт'!$D$2,VLOOKUP(C6067,'Справочник по тт'!A:C,2,FALSE))</f>
        <v>"Шанс" ул.Заречная д.5</v>
      </c>
      <c r="F6067" s="2">
        <f t="shared" si="189"/>
        <v>1</v>
      </c>
    </row>
    <row r="6068" spans="1:6" x14ac:dyDescent="0.25">
      <c r="A6068" s="14">
        <v>43940.375</v>
      </c>
      <c r="B6068" s="14">
        <f t="shared" si="188"/>
        <v>43940</v>
      </c>
      <c r="C6068">
        <v>1</v>
      </c>
      <c r="D6068" t="str">
        <f>VLOOKUP(C6068,'Справочник по тт'!$A$2:$C$5,3,FALSE)</f>
        <v>"Шанс"</v>
      </c>
      <c r="E6068" t="str">
        <f>IF(AND(C6068=1,B6068&lt;='Справочник по тт'!$D$1),'Справочник по тт'!$D$2,VLOOKUP(C6068,'Справочник по тт'!A:C,2,FALSE))</f>
        <v>"Шанс" ул.Заречная д.5</v>
      </c>
      <c r="F6068" s="2">
        <f t="shared" si="189"/>
        <v>1</v>
      </c>
    </row>
    <row r="6069" spans="1:6" x14ac:dyDescent="0.25">
      <c r="A6069" s="14">
        <v>43940.375</v>
      </c>
      <c r="B6069" s="14">
        <f t="shared" si="188"/>
        <v>43940</v>
      </c>
      <c r="C6069">
        <v>1</v>
      </c>
      <c r="D6069" t="str">
        <f>VLOOKUP(C6069,'Справочник по тт'!$A$2:$C$5,3,FALSE)</f>
        <v>"Шанс"</v>
      </c>
      <c r="E6069" t="str">
        <f>IF(AND(C6069=1,B6069&lt;='Справочник по тт'!$D$1),'Справочник по тт'!$D$2,VLOOKUP(C6069,'Справочник по тт'!A:C,2,FALSE))</f>
        <v>"Шанс" ул.Заречная д.5</v>
      </c>
      <c r="F6069" s="2">
        <f t="shared" si="189"/>
        <v>1</v>
      </c>
    </row>
    <row r="6070" spans="1:6" x14ac:dyDescent="0.25">
      <c r="A6070" s="14">
        <v>43940.375</v>
      </c>
      <c r="B6070" s="14">
        <f t="shared" si="188"/>
        <v>43940</v>
      </c>
      <c r="C6070">
        <v>1</v>
      </c>
      <c r="D6070" t="str">
        <f>VLOOKUP(C6070,'Справочник по тт'!$A$2:$C$5,3,FALSE)</f>
        <v>"Шанс"</v>
      </c>
      <c r="E6070" t="str">
        <f>IF(AND(C6070=1,B6070&lt;='Справочник по тт'!$D$1),'Справочник по тт'!$D$2,VLOOKUP(C6070,'Справочник по тт'!A:C,2,FALSE))</f>
        <v>"Шанс" ул.Заречная д.5</v>
      </c>
      <c r="F6070" s="2">
        <f t="shared" si="189"/>
        <v>1</v>
      </c>
    </row>
    <row r="6071" spans="1:6" x14ac:dyDescent="0.25">
      <c r="A6071" s="14">
        <v>43940.375</v>
      </c>
      <c r="B6071" s="14">
        <f t="shared" si="188"/>
        <v>43940</v>
      </c>
      <c r="C6071">
        <v>1</v>
      </c>
      <c r="D6071" t="str">
        <f>VLOOKUP(C6071,'Справочник по тт'!$A$2:$C$5,3,FALSE)</f>
        <v>"Шанс"</v>
      </c>
      <c r="E6071" t="str">
        <f>IF(AND(C6071=1,B6071&lt;='Справочник по тт'!$D$1),'Справочник по тт'!$D$2,VLOOKUP(C6071,'Справочник по тт'!A:C,2,FALSE))</f>
        <v>"Шанс" ул.Заречная д.5</v>
      </c>
      <c r="F6071" s="2">
        <f t="shared" si="189"/>
        <v>1</v>
      </c>
    </row>
    <row r="6072" spans="1:6" x14ac:dyDescent="0.25">
      <c r="A6072" s="14">
        <v>43940.375</v>
      </c>
      <c r="B6072" s="14">
        <f t="shared" si="188"/>
        <v>43940</v>
      </c>
      <c r="C6072">
        <v>1</v>
      </c>
      <c r="D6072" t="str">
        <f>VLOOKUP(C6072,'Справочник по тт'!$A$2:$C$5,3,FALSE)</f>
        <v>"Шанс"</v>
      </c>
      <c r="E6072" t="str">
        <f>IF(AND(C6072=1,B6072&lt;='Справочник по тт'!$D$1),'Справочник по тт'!$D$2,VLOOKUP(C6072,'Справочник по тт'!A:C,2,FALSE))</f>
        <v>"Шанс" ул.Заречная д.5</v>
      </c>
      <c r="F6072" s="2">
        <f t="shared" si="189"/>
        <v>1</v>
      </c>
    </row>
    <row r="6073" spans="1:6" x14ac:dyDescent="0.25">
      <c r="A6073" s="14">
        <v>43940.375</v>
      </c>
      <c r="B6073" s="14">
        <f t="shared" si="188"/>
        <v>43940</v>
      </c>
      <c r="C6073">
        <v>1</v>
      </c>
      <c r="D6073" t="str">
        <f>VLOOKUP(C6073,'Справочник по тт'!$A$2:$C$5,3,FALSE)</f>
        <v>"Шанс"</v>
      </c>
      <c r="E6073" t="str">
        <f>IF(AND(C6073=1,B6073&lt;='Справочник по тт'!$D$1),'Справочник по тт'!$D$2,VLOOKUP(C6073,'Справочник по тт'!A:C,2,FALSE))</f>
        <v>"Шанс" ул.Заречная д.5</v>
      </c>
      <c r="F6073" s="2">
        <f t="shared" si="189"/>
        <v>1</v>
      </c>
    </row>
    <row r="6074" spans="1:6" x14ac:dyDescent="0.25">
      <c r="A6074" s="14">
        <v>43940.375</v>
      </c>
      <c r="B6074" s="14">
        <f t="shared" si="188"/>
        <v>43940</v>
      </c>
      <c r="C6074">
        <v>1</v>
      </c>
      <c r="D6074" t="str">
        <f>VLOOKUP(C6074,'Справочник по тт'!$A$2:$C$5,3,FALSE)</f>
        <v>"Шанс"</v>
      </c>
      <c r="E6074" t="str">
        <f>IF(AND(C6074=1,B6074&lt;='Справочник по тт'!$D$1),'Справочник по тт'!$D$2,VLOOKUP(C6074,'Справочник по тт'!A:C,2,FALSE))</f>
        <v>"Шанс" ул.Заречная д.5</v>
      </c>
      <c r="F6074" s="2">
        <f t="shared" si="189"/>
        <v>1</v>
      </c>
    </row>
    <row r="6075" spans="1:6" x14ac:dyDescent="0.25">
      <c r="A6075" s="14">
        <v>43940.375</v>
      </c>
      <c r="B6075" s="14">
        <f t="shared" si="188"/>
        <v>43940</v>
      </c>
      <c r="C6075">
        <v>1</v>
      </c>
      <c r="D6075" t="str">
        <f>VLOOKUP(C6075,'Справочник по тт'!$A$2:$C$5,3,FALSE)</f>
        <v>"Шанс"</v>
      </c>
      <c r="E6075" t="str">
        <f>IF(AND(C6075=1,B6075&lt;='Справочник по тт'!$D$1),'Справочник по тт'!$D$2,VLOOKUP(C6075,'Справочник по тт'!A:C,2,FALSE))</f>
        <v>"Шанс" ул.Заречная д.5</v>
      </c>
      <c r="F6075" s="2">
        <f t="shared" si="189"/>
        <v>1</v>
      </c>
    </row>
    <row r="6076" spans="1:6" x14ac:dyDescent="0.25">
      <c r="A6076" s="14">
        <v>43940.416666666664</v>
      </c>
      <c r="B6076" s="14">
        <f t="shared" si="188"/>
        <v>43940</v>
      </c>
      <c r="C6076">
        <v>1</v>
      </c>
      <c r="D6076" t="str">
        <f>VLOOKUP(C6076,'Справочник по тт'!$A$2:$C$5,3,FALSE)</f>
        <v>"Шанс"</v>
      </c>
      <c r="E6076" t="str">
        <f>IF(AND(C6076=1,B6076&lt;='Справочник по тт'!$D$1),'Справочник по тт'!$D$2,VLOOKUP(C6076,'Справочник по тт'!A:C,2,FALSE))</f>
        <v>"Шанс" ул.Заречная д.5</v>
      </c>
      <c r="F6076" s="2">
        <f t="shared" si="189"/>
        <v>1</v>
      </c>
    </row>
    <row r="6077" spans="1:6" x14ac:dyDescent="0.25">
      <c r="A6077" s="14">
        <v>43940.416666666664</v>
      </c>
      <c r="B6077" s="14">
        <f t="shared" si="188"/>
        <v>43940</v>
      </c>
      <c r="C6077">
        <v>1</v>
      </c>
      <c r="D6077" t="str">
        <f>VLOOKUP(C6077,'Справочник по тт'!$A$2:$C$5,3,FALSE)</f>
        <v>"Шанс"</v>
      </c>
      <c r="E6077" t="str">
        <f>IF(AND(C6077=1,B6077&lt;='Справочник по тт'!$D$1),'Справочник по тт'!$D$2,VLOOKUP(C6077,'Справочник по тт'!A:C,2,FALSE))</f>
        <v>"Шанс" ул.Заречная д.5</v>
      </c>
      <c r="F6077" s="2">
        <f t="shared" si="189"/>
        <v>1</v>
      </c>
    </row>
    <row r="6078" spans="1:6" x14ac:dyDescent="0.25">
      <c r="A6078" s="14">
        <v>43940.416666666664</v>
      </c>
      <c r="B6078" s="14">
        <f t="shared" si="188"/>
        <v>43940</v>
      </c>
      <c r="C6078">
        <v>1</v>
      </c>
      <c r="D6078" t="str">
        <f>VLOOKUP(C6078,'Справочник по тт'!$A$2:$C$5,3,FALSE)</f>
        <v>"Шанс"</v>
      </c>
      <c r="E6078" t="str">
        <f>IF(AND(C6078=1,B6078&lt;='Справочник по тт'!$D$1),'Справочник по тт'!$D$2,VLOOKUP(C6078,'Справочник по тт'!A:C,2,FALSE))</f>
        <v>"Шанс" ул.Заречная д.5</v>
      </c>
      <c r="F6078" s="2">
        <f t="shared" si="189"/>
        <v>1</v>
      </c>
    </row>
    <row r="6079" spans="1:6" x14ac:dyDescent="0.25">
      <c r="A6079" s="14">
        <v>43940.416666666664</v>
      </c>
      <c r="B6079" s="14">
        <f t="shared" si="188"/>
        <v>43940</v>
      </c>
      <c r="C6079">
        <v>1</v>
      </c>
      <c r="D6079" t="str">
        <f>VLOOKUP(C6079,'Справочник по тт'!$A$2:$C$5,3,FALSE)</f>
        <v>"Шанс"</v>
      </c>
      <c r="E6079" t="str">
        <f>IF(AND(C6079=1,B6079&lt;='Справочник по тт'!$D$1),'Справочник по тт'!$D$2,VLOOKUP(C6079,'Справочник по тт'!A:C,2,FALSE))</f>
        <v>"Шанс" ул.Заречная д.5</v>
      </c>
      <c r="F6079" s="2">
        <f t="shared" si="189"/>
        <v>1</v>
      </c>
    </row>
    <row r="6080" spans="1:6" x14ac:dyDescent="0.25">
      <c r="A6080" s="14">
        <v>43940.416666666664</v>
      </c>
      <c r="B6080" s="14">
        <f t="shared" si="188"/>
        <v>43940</v>
      </c>
      <c r="C6080">
        <v>1</v>
      </c>
      <c r="D6080" t="str">
        <f>VLOOKUP(C6080,'Справочник по тт'!$A$2:$C$5,3,FALSE)</f>
        <v>"Шанс"</v>
      </c>
      <c r="E6080" t="str">
        <f>IF(AND(C6080=1,B6080&lt;='Справочник по тт'!$D$1),'Справочник по тт'!$D$2,VLOOKUP(C6080,'Справочник по тт'!A:C,2,FALSE))</f>
        <v>"Шанс" ул.Заречная д.5</v>
      </c>
      <c r="F6080" s="2">
        <f t="shared" si="189"/>
        <v>1</v>
      </c>
    </row>
    <row r="6081" spans="1:6" x14ac:dyDescent="0.25">
      <c r="A6081" s="14">
        <v>43940.416666666664</v>
      </c>
      <c r="B6081" s="14">
        <f t="shared" si="188"/>
        <v>43940</v>
      </c>
      <c r="C6081">
        <v>1</v>
      </c>
      <c r="D6081" t="str">
        <f>VLOOKUP(C6081,'Справочник по тт'!$A$2:$C$5,3,FALSE)</f>
        <v>"Шанс"</v>
      </c>
      <c r="E6081" t="str">
        <f>IF(AND(C6081=1,B6081&lt;='Справочник по тт'!$D$1),'Справочник по тт'!$D$2,VLOOKUP(C6081,'Справочник по тт'!A:C,2,FALSE))</f>
        <v>"Шанс" ул.Заречная д.5</v>
      </c>
      <c r="F6081" s="2">
        <f t="shared" si="189"/>
        <v>1</v>
      </c>
    </row>
    <row r="6082" spans="1:6" x14ac:dyDescent="0.25">
      <c r="A6082" s="14">
        <v>43940.416666666664</v>
      </c>
      <c r="B6082" s="14">
        <f t="shared" ref="B6082:B6145" si="190">(TEXT(A6082,"ДД.ММ.ГГГГ"))*1</f>
        <v>43940</v>
      </c>
      <c r="C6082">
        <v>1</v>
      </c>
      <c r="D6082" t="str">
        <f>VLOOKUP(C6082,'Справочник по тт'!$A$2:$C$5,3,FALSE)</f>
        <v>"Шанс"</v>
      </c>
      <c r="E6082" t="str">
        <f>IF(AND(C6082=1,B6082&lt;='Справочник по тт'!$D$1),'Справочник по тт'!$D$2,VLOOKUP(C6082,'Справочник по тт'!A:C,2,FALSE))</f>
        <v>"Шанс" ул.Заречная д.5</v>
      </c>
      <c r="F6082" s="2">
        <f t="shared" si="189"/>
        <v>1</v>
      </c>
    </row>
    <row r="6083" spans="1:6" x14ac:dyDescent="0.25">
      <c r="A6083" s="3">
        <v>43940.416666666664</v>
      </c>
      <c r="B6083" s="14">
        <f t="shared" si="190"/>
        <v>43940</v>
      </c>
      <c r="C6083">
        <v>3</v>
      </c>
      <c r="D6083" t="str">
        <f>VLOOKUP(C6083,'Справочник по тт'!$A$2:$C$5,3,FALSE)</f>
        <v>"Парабола"</v>
      </c>
      <c r="E6083" t="str">
        <f>IF(AND(C6083=1,B6083&lt;='Справочник по тт'!$D$1),'Справочник по тт'!$D$2,VLOOKUP(C6083,'Справочник по тт'!A:C,2,FALSE))</f>
        <v>"Парабола" пр. Дмитриева д.6/1</v>
      </c>
      <c r="F6083" s="2">
        <f t="shared" ref="F6083:F6146" si="191">IF(B6083&lt;=$F$1,1,"")</f>
        <v>1</v>
      </c>
    </row>
    <row r="6084" spans="1:6" x14ac:dyDescent="0.25">
      <c r="A6084" s="3">
        <v>43940.416666666664</v>
      </c>
      <c r="B6084" s="14">
        <f t="shared" si="190"/>
        <v>43940</v>
      </c>
      <c r="C6084">
        <v>3</v>
      </c>
      <c r="D6084" t="str">
        <f>VLOOKUP(C6084,'Справочник по тт'!$A$2:$C$5,3,FALSE)</f>
        <v>"Парабола"</v>
      </c>
      <c r="E6084" t="str">
        <f>IF(AND(C6084=1,B6084&lt;='Справочник по тт'!$D$1),'Справочник по тт'!$D$2,VLOOKUP(C6084,'Справочник по тт'!A:C,2,FALSE))</f>
        <v>"Парабола" пр. Дмитриева д.6/1</v>
      </c>
      <c r="F6084" s="2">
        <f t="shared" si="191"/>
        <v>1</v>
      </c>
    </row>
    <row r="6085" spans="1:6" x14ac:dyDescent="0.25">
      <c r="A6085" s="3">
        <v>43940.416666666664</v>
      </c>
      <c r="B6085" s="14">
        <f t="shared" si="190"/>
        <v>43940</v>
      </c>
      <c r="C6085">
        <v>3</v>
      </c>
      <c r="D6085" t="str">
        <f>VLOOKUP(C6085,'Справочник по тт'!$A$2:$C$5,3,FALSE)</f>
        <v>"Парабола"</v>
      </c>
      <c r="E6085" t="str">
        <f>IF(AND(C6085=1,B6085&lt;='Справочник по тт'!$D$1),'Справочник по тт'!$D$2,VLOOKUP(C6085,'Справочник по тт'!A:C,2,FALSE))</f>
        <v>"Парабола" пр. Дмитриева д.6/1</v>
      </c>
      <c r="F6085" s="2">
        <f t="shared" si="191"/>
        <v>1</v>
      </c>
    </row>
    <row r="6086" spans="1:6" x14ac:dyDescent="0.25">
      <c r="A6086" s="3">
        <v>43940.4375</v>
      </c>
      <c r="B6086" s="14">
        <f t="shared" si="190"/>
        <v>43940</v>
      </c>
      <c r="C6086">
        <v>3</v>
      </c>
      <c r="D6086" t="str">
        <f>VLOOKUP(C6086,'Справочник по тт'!$A$2:$C$5,3,FALSE)</f>
        <v>"Парабола"</v>
      </c>
      <c r="E6086" t="str">
        <f>IF(AND(C6086=1,B6086&lt;='Справочник по тт'!$D$1),'Справочник по тт'!$D$2,VLOOKUP(C6086,'Справочник по тт'!A:C,2,FALSE))</f>
        <v>"Парабола" пр. Дмитриева д.6/1</v>
      </c>
      <c r="F6086" s="2">
        <f t="shared" si="191"/>
        <v>1</v>
      </c>
    </row>
    <row r="6087" spans="1:6" x14ac:dyDescent="0.25">
      <c r="A6087" s="3">
        <v>43940.458333333336</v>
      </c>
      <c r="B6087" s="14">
        <f t="shared" si="190"/>
        <v>43940</v>
      </c>
      <c r="C6087">
        <v>3</v>
      </c>
      <c r="D6087" t="str">
        <f>VLOOKUP(C6087,'Справочник по тт'!$A$2:$C$5,3,FALSE)</f>
        <v>"Парабола"</v>
      </c>
      <c r="E6087" t="str">
        <f>IF(AND(C6087=1,B6087&lt;='Справочник по тт'!$D$1),'Справочник по тт'!$D$2,VLOOKUP(C6087,'Справочник по тт'!A:C,2,FALSE))</f>
        <v>"Парабола" пр. Дмитриева д.6/1</v>
      </c>
      <c r="F6087" s="2">
        <f t="shared" si="191"/>
        <v>1</v>
      </c>
    </row>
    <row r="6088" spans="1:6" x14ac:dyDescent="0.25">
      <c r="A6088" s="3">
        <v>43940.458333333336</v>
      </c>
      <c r="B6088" s="14">
        <f t="shared" si="190"/>
        <v>43940</v>
      </c>
      <c r="C6088">
        <v>3</v>
      </c>
      <c r="D6088" t="str">
        <f>VLOOKUP(C6088,'Справочник по тт'!$A$2:$C$5,3,FALSE)</f>
        <v>"Парабола"</v>
      </c>
      <c r="E6088" t="str">
        <f>IF(AND(C6088=1,B6088&lt;='Справочник по тт'!$D$1),'Справочник по тт'!$D$2,VLOOKUP(C6088,'Справочник по тт'!A:C,2,FALSE))</f>
        <v>"Парабола" пр. Дмитриева д.6/1</v>
      </c>
      <c r="F6088" s="2">
        <f t="shared" si="191"/>
        <v>1</v>
      </c>
    </row>
    <row r="6089" spans="1:6" x14ac:dyDescent="0.25">
      <c r="A6089" s="3">
        <v>43940.458333333336</v>
      </c>
      <c r="B6089" s="14">
        <f t="shared" si="190"/>
        <v>43940</v>
      </c>
      <c r="C6089">
        <v>3</v>
      </c>
      <c r="D6089" t="str">
        <f>VLOOKUP(C6089,'Справочник по тт'!$A$2:$C$5,3,FALSE)</f>
        <v>"Парабола"</v>
      </c>
      <c r="E6089" t="str">
        <f>IF(AND(C6089=1,B6089&lt;='Справочник по тт'!$D$1),'Справочник по тт'!$D$2,VLOOKUP(C6089,'Справочник по тт'!A:C,2,FALSE))</f>
        <v>"Парабола" пр. Дмитриева д.6/1</v>
      </c>
      <c r="F6089" s="2">
        <f t="shared" si="191"/>
        <v>1</v>
      </c>
    </row>
    <row r="6090" spans="1:6" x14ac:dyDescent="0.25">
      <c r="A6090" s="3">
        <v>43940.458333333336</v>
      </c>
      <c r="B6090" s="14">
        <f t="shared" si="190"/>
        <v>43940</v>
      </c>
      <c r="C6090">
        <v>3</v>
      </c>
      <c r="D6090" t="str">
        <f>VLOOKUP(C6090,'Справочник по тт'!$A$2:$C$5,3,FALSE)</f>
        <v>"Парабола"</v>
      </c>
      <c r="E6090" t="str">
        <f>IF(AND(C6090=1,B6090&lt;='Справочник по тт'!$D$1),'Справочник по тт'!$D$2,VLOOKUP(C6090,'Справочник по тт'!A:C,2,FALSE))</f>
        <v>"Парабола" пр. Дмитриева д.6/1</v>
      </c>
      <c r="F6090" s="2">
        <f t="shared" si="191"/>
        <v>1</v>
      </c>
    </row>
    <row r="6091" spans="1:6" x14ac:dyDescent="0.25">
      <c r="A6091" s="3">
        <v>43940.458333333336</v>
      </c>
      <c r="B6091" s="14">
        <f t="shared" si="190"/>
        <v>43940</v>
      </c>
      <c r="C6091">
        <v>3</v>
      </c>
      <c r="D6091" t="str">
        <f>VLOOKUP(C6091,'Справочник по тт'!$A$2:$C$5,3,FALSE)</f>
        <v>"Парабола"</v>
      </c>
      <c r="E6091" t="str">
        <f>IF(AND(C6091=1,B6091&lt;='Справочник по тт'!$D$1),'Справочник по тт'!$D$2,VLOOKUP(C6091,'Справочник по тт'!A:C,2,FALSE))</f>
        <v>"Парабола" пр. Дмитриева д.6/1</v>
      </c>
      <c r="F6091" s="2">
        <f t="shared" si="191"/>
        <v>1</v>
      </c>
    </row>
    <row r="6092" spans="1:6" x14ac:dyDescent="0.25">
      <c r="A6092" s="3">
        <v>43940.5</v>
      </c>
      <c r="B6092" s="14">
        <f t="shared" si="190"/>
        <v>43940</v>
      </c>
      <c r="C6092">
        <v>3</v>
      </c>
      <c r="D6092" t="str">
        <f>VLOOKUP(C6092,'Справочник по тт'!$A$2:$C$5,3,FALSE)</f>
        <v>"Парабола"</v>
      </c>
      <c r="E6092" t="str">
        <f>IF(AND(C6092=1,B6092&lt;='Справочник по тт'!$D$1),'Справочник по тт'!$D$2,VLOOKUP(C6092,'Справочник по тт'!A:C,2,FALSE))</f>
        <v>"Парабола" пр. Дмитриева д.6/1</v>
      </c>
      <c r="F6092" s="2">
        <f t="shared" si="191"/>
        <v>1</v>
      </c>
    </row>
    <row r="6093" spans="1:6" x14ac:dyDescent="0.25">
      <c r="A6093" s="3">
        <v>43940.5</v>
      </c>
      <c r="B6093" s="14">
        <f t="shared" si="190"/>
        <v>43940</v>
      </c>
      <c r="C6093">
        <v>3</v>
      </c>
      <c r="D6093" t="str">
        <f>VLOOKUP(C6093,'Справочник по тт'!$A$2:$C$5,3,FALSE)</f>
        <v>"Парабола"</v>
      </c>
      <c r="E6093" t="str">
        <f>IF(AND(C6093=1,B6093&lt;='Справочник по тт'!$D$1),'Справочник по тт'!$D$2,VLOOKUP(C6093,'Справочник по тт'!A:C,2,FALSE))</f>
        <v>"Парабола" пр. Дмитриева д.6/1</v>
      </c>
      <c r="F6093" s="2">
        <f t="shared" si="191"/>
        <v>1</v>
      </c>
    </row>
    <row r="6094" spans="1:6" x14ac:dyDescent="0.25">
      <c r="A6094" s="3">
        <v>43940.5</v>
      </c>
      <c r="B6094" s="14">
        <f t="shared" si="190"/>
        <v>43940</v>
      </c>
      <c r="C6094">
        <v>3</v>
      </c>
      <c r="D6094" t="str">
        <f>VLOOKUP(C6094,'Справочник по тт'!$A$2:$C$5,3,FALSE)</f>
        <v>"Парабола"</v>
      </c>
      <c r="E6094" t="str">
        <f>IF(AND(C6094=1,B6094&lt;='Справочник по тт'!$D$1),'Справочник по тт'!$D$2,VLOOKUP(C6094,'Справочник по тт'!A:C,2,FALSE))</f>
        <v>"Парабола" пр. Дмитриева д.6/1</v>
      </c>
      <c r="F6094" s="2">
        <f t="shared" si="191"/>
        <v>1</v>
      </c>
    </row>
    <row r="6095" spans="1:6" x14ac:dyDescent="0.25">
      <c r="A6095" s="3">
        <v>43940.541666666664</v>
      </c>
      <c r="B6095" s="14">
        <f t="shared" si="190"/>
        <v>43940</v>
      </c>
      <c r="C6095">
        <v>3</v>
      </c>
      <c r="D6095" t="str">
        <f>VLOOKUP(C6095,'Справочник по тт'!$A$2:$C$5,3,FALSE)</f>
        <v>"Парабола"</v>
      </c>
      <c r="E6095" t="str">
        <f>IF(AND(C6095=1,B6095&lt;='Справочник по тт'!$D$1),'Справочник по тт'!$D$2,VLOOKUP(C6095,'Справочник по тт'!A:C,2,FALSE))</f>
        <v>"Парабола" пр. Дмитриева д.6/1</v>
      </c>
      <c r="F6095" s="2">
        <f t="shared" si="191"/>
        <v>1</v>
      </c>
    </row>
    <row r="6096" spans="1:6" x14ac:dyDescent="0.25">
      <c r="A6096" s="3">
        <v>43940.541666666664</v>
      </c>
      <c r="B6096" s="14">
        <f t="shared" si="190"/>
        <v>43940</v>
      </c>
      <c r="C6096">
        <v>3</v>
      </c>
      <c r="D6096" t="str">
        <f>VLOOKUP(C6096,'Справочник по тт'!$A$2:$C$5,3,FALSE)</f>
        <v>"Парабола"</v>
      </c>
      <c r="E6096" t="str">
        <f>IF(AND(C6096=1,B6096&lt;='Справочник по тт'!$D$1),'Справочник по тт'!$D$2,VLOOKUP(C6096,'Справочник по тт'!A:C,2,FALSE))</f>
        <v>"Парабола" пр. Дмитриева д.6/1</v>
      </c>
      <c r="F6096" s="2">
        <f t="shared" si="191"/>
        <v>1</v>
      </c>
    </row>
    <row r="6097" spans="1:6" x14ac:dyDescent="0.25">
      <c r="A6097" s="3">
        <v>43940.541666666664</v>
      </c>
      <c r="B6097" s="14">
        <f t="shared" si="190"/>
        <v>43940</v>
      </c>
      <c r="C6097">
        <v>3</v>
      </c>
      <c r="D6097" t="str">
        <f>VLOOKUP(C6097,'Справочник по тт'!$A$2:$C$5,3,FALSE)</f>
        <v>"Парабола"</v>
      </c>
      <c r="E6097" t="str">
        <f>IF(AND(C6097=1,B6097&lt;='Справочник по тт'!$D$1),'Справочник по тт'!$D$2,VLOOKUP(C6097,'Справочник по тт'!A:C,2,FALSE))</f>
        <v>"Парабола" пр. Дмитриева д.6/1</v>
      </c>
      <c r="F6097" s="2">
        <f t="shared" si="191"/>
        <v>1</v>
      </c>
    </row>
    <row r="6098" spans="1:6" x14ac:dyDescent="0.25">
      <c r="A6098" s="3">
        <v>43940.541666666664</v>
      </c>
      <c r="B6098" s="14">
        <f t="shared" si="190"/>
        <v>43940</v>
      </c>
      <c r="C6098">
        <v>3</v>
      </c>
      <c r="D6098" t="str">
        <f>VLOOKUP(C6098,'Справочник по тт'!$A$2:$C$5,3,FALSE)</f>
        <v>"Парабола"</v>
      </c>
      <c r="E6098" t="str">
        <f>IF(AND(C6098=1,B6098&lt;='Справочник по тт'!$D$1),'Справочник по тт'!$D$2,VLOOKUP(C6098,'Справочник по тт'!A:C,2,FALSE))</f>
        <v>"Парабола" пр. Дмитриева д.6/1</v>
      </c>
      <c r="F6098" s="2">
        <f t="shared" si="191"/>
        <v>1</v>
      </c>
    </row>
    <row r="6099" spans="1:6" x14ac:dyDescent="0.25">
      <c r="A6099" s="3">
        <v>43940.541666666664</v>
      </c>
      <c r="B6099" s="14">
        <f t="shared" si="190"/>
        <v>43940</v>
      </c>
      <c r="C6099">
        <v>3</v>
      </c>
      <c r="D6099" t="str">
        <f>VLOOKUP(C6099,'Справочник по тт'!$A$2:$C$5,3,FALSE)</f>
        <v>"Парабола"</v>
      </c>
      <c r="E6099" t="str">
        <f>IF(AND(C6099=1,B6099&lt;='Справочник по тт'!$D$1),'Справочник по тт'!$D$2,VLOOKUP(C6099,'Справочник по тт'!A:C,2,FALSE))</f>
        <v>"Парабола" пр. Дмитриева д.6/1</v>
      </c>
      <c r="F6099" s="2">
        <f t="shared" si="191"/>
        <v>1</v>
      </c>
    </row>
    <row r="6100" spans="1:6" x14ac:dyDescent="0.25">
      <c r="A6100" s="3">
        <v>43940.541666666664</v>
      </c>
      <c r="B6100" s="14">
        <f t="shared" si="190"/>
        <v>43940</v>
      </c>
      <c r="C6100">
        <v>3</v>
      </c>
      <c r="D6100" t="str">
        <f>VLOOKUP(C6100,'Справочник по тт'!$A$2:$C$5,3,FALSE)</f>
        <v>"Парабола"</v>
      </c>
      <c r="E6100" t="str">
        <f>IF(AND(C6100=1,B6100&lt;='Справочник по тт'!$D$1),'Справочник по тт'!$D$2,VLOOKUP(C6100,'Справочник по тт'!A:C,2,FALSE))</f>
        <v>"Парабола" пр. Дмитриева д.6/1</v>
      </c>
      <c r="F6100" s="2">
        <f t="shared" si="191"/>
        <v>1</v>
      </c>
    </row>
    <row r="6101" spans="1:6" x14ac:dyDescent="0.25">
      <c r="A6101" s="3">
        <v>43940.541666666664</v>
      </c>
      <c r="B6101" s="14">
        <f t="shared" si="190"/>
        <v>43940</v>
      </c>
      <c r="C6101">
        <v>3</v>
      </c>
      <c r="D6101" t="str">
        <f>VLOOKUP(C6101,'Справочник по тт'!$A$2:$C$5,3,FALSE)</f>
        <v>"Парабола"</v>
      </c>
      <c r="E6101" t="str">
        <f>IF(AND(C6101=1,B6101&lt;='Справочник по тт'!$D$1),'Справочник по тт'!$D$2,VLOOKUP(C6101,'Справочник по тт'!A:C,2,FALSE))</f>
        <v>"Парабола" пр. Дмитриева д.6/1</v>
      </c>
      <c r="F6101" s="2">
        <f t="shared" si="191"/>
        <v>1</v>
      </c>
    </row>
    <row r="6102" spans="1:6" x14ac:dyDescent="0.25">
      <c r="A6102" s="3">
        <v>43940.548611111109</v>
      </c>
      <c r="B6102" s="14">
        <f t="shared" si="190"/>
        <v>43940</v>
      </c>
      <c r="C6102">
        <v>3</v>
      </c>
      <c r="D6102" t="str">
        <f>VLOOKUP(C6102,'Справочник по тт'!$A$2:$C$5,3,FALSE)</f>
        <v>"Парабола"</v>
      </c>
      <c r="E6102" t="str">
        <f>IF(AND(C6102=1,B6102&lt;='Справочник по тт'!$D$1),'Справочник по тт'!$D$2,VLOOKUP(C6102,'Справочник по тт'!A:C,2,FALSE))</f>
        <v>"Парабола" пр. Дмитриева д.6/1</v>
      </c>
      <c r="F6102" s="2">
        <f t="shared" si="191"/>
        <v>1</v>
      </c>
    </row>
    <row r="6103" spans="1:6" x14ac:dyDescent="0.25">
      <c r="A6103" s="3">
        <v>43940.583333333336</v>
      </c>
      <c r="B6103" s="14">
        <f t="shared" si="190"/>
        <v>43940</v>
      </c>
      <c r="C6103">
        <v>3</v>
      </c>
      <c r="D6103" t="str">
        <f>VLOOKUP(C6103,'Справочник по тт'!$A$2:$C$5,3,FALSE)</f>
        <v>"Парабола"</v>
      </c>
      <c r="E6103" t="str">
        <f>IF(AND(C6103=1,B6103&lt;='Справочник по тт'!$D$1),'Справочник по тт'!$D$2,VLOOKUP(C6103,'Справочник по тт'!A:C,2,FALSE))</f>
        <v>"Парабола" пр. Дмитриева д.6/1</v>
      </c>
      <c r="F6103" s="2">
        <f t="shared" si="191"/>
        <v>1</v>
      </c>
    </row>
    <row r="6104" spans="1:6" x14ac:dyDescent="0.25">
      <c r="A6104" s="3">
        <v>43940.625</v>
      </c>
      <c r="B6104" s="14">
        <f t="shared" si="190"/>
        <v>43940</v>
      </c>
      <c r="C6104">
        <v>3</v>
      </c>
      <c r="D6104" t="str">
        <f>VLOOKUP(C6104,'Справочник по тт'!$A$2:$C$5,3,FALSE)</f>
        <v>"Парабола"</v>
      </c>
      <c r="E6104" t="str">
        <f>IF(AND(C6104=1,B6104&lt;='Справочник по тт'!$D$1),'Справочник по тт'!$D$2,VLOOKUP(C6104,'Справочник по тт'!A:C,2,FALSE))</f>
        <v>"Парабола" пр. Дмитриева д.6/1</v>
      </c>
      <c r="F6104" s="2">
        <f t="shared" si="191"/>
        <v>1</v>
      </c>
    </row>
    <row r="6105" spans="1:6" x14ac:dyDescent="0.25">
      <c r="A6105" s="3">
        <v>43940.666666666664</v>
      </c>
      <c r="B6105" s="14">
        <f t="shared" si="190"/>
        <v>43940</v>
      </c>
      <c r="C6105">
        <v>3</v>
      </c>
      <c r="D6105" t="str">
        <f>VLOOKUP(C6105,'Справочник по тт'!$A$2:$C$5,3,FALSE)</f>
        <v>"Парабола"</v>
      </c>
      <c r="E6105" t="str">
        <f>IF(AND(C6105=1,B6105&lt;='Справочник по тт'!$D$1),'Справочник по тт'!$D$2,VLOOKUP(C6105,'Справочник по тт'!A:C,2,FALSE))</f>
        <v>"Парабола" пр. Дмитриева д.6/1</v>
      </c>
      <c r="F6105" s="2">
        <f t="shared" si="191"/>
        <v>1</v>
      </c>
    </row>
    <row r="6106" spans="1:6" x14ac:dyDescent="0.25">
      <c r="A6106" s="3">
        <v>43940.6875</v>
      </c>
      <c r="B6106" s="14">
        <f t="shared" si="190"/>
        <v>43940</v>
      </c>
      <c r="C6106">
        <v>3</v>
      </c>
      <c r="D6106" t="str">
        <f>VLOOKUP(C6106,'Справочник по тт'!$A$2:$C$5,3,FALSE)</f>
        <v>"Парабола"</v>
      </c>
      <c r="E6106" t="str">
        <f>IF(AND(C6106=1,B6106&lt;='Справочник по тт'!$D$1),'Справочник по тт'!$D$2,VLOOKUP(C6106,'Справочник по тт'!A:C,2,FALSE))</f>
        <v>"Парабола" пр. Дмитриева д.6/1</v>
      </c>
      <c r="F6106" s="2">
        <f t="shared" si="191"/>
        <v>1</v>
      </c>
    </row>
    <row r="6107" spans="1:6" x14ac:dyDescent="0.25">
      <c r="A6107" s="3">
        <v>43940.6875</v>
      </c>
      <c r="B6107" s="14">
        <f t="shared" si="190"/>
        <v>43940</v>
      </c>
      <c r="C6107">
        <v>3</v>
      </c>
      <c r="D6107" t="str">
        <f>VLOOKUP(C6107,'Справочник по тт'!$A$2:$C$5,3,FALSE)</f>
        <v>"Парабола"</v>
      </c>
      <c r="E6107" t="str">
        <f>IF(AND(C6107=1,B6107&lt;='Справочник по тт'!$D$1),'Справочник по тт'!$D$2,VLOOKUP(C6107,'Справочник по тт'!A:C,2,FALSE))</f>
        <v>"Парабола" пр. Дмитриева д.6/1</v>
      </c>
      <c r="F6107" s="2">
        <f t="shared" si="191"/>
        <v>1</v>
      </c>
    </row>
    <row r="6108" spans="1:6" x14ac:dyDescent="0.25">
      <c r="A6108" s="3">
        <v>43940.708333333336</v>
      </c>
      <c r="B6108" s="14">
        <f t="shared" si="190"/>
        <v>43940</v>
      </c>
      <c r="C6108">
        <v>3</v>
      </c>
      <c r="D6108" t="str">
        <f>VLOOKUP(C6108,'Справочник по тт'!$A$2:$C$5,3,FALSE)</f>
        <v>"Парабола"</v>
      </c>
      <c r="E6108" t="str">
        <f>IF(AND(C6108=1,B6108&lt;='Справочник по тт'!$D$1),'Справочник по тт'!$D$2,VLOOKUP(C6108,'Справочник по тт'!A:C,2,FALSE))</f>
        <v>"Парабола" пр. Дмитриева д.6/1</v>
      </c>
      <c r="F6108" s="2">
        <f t="shared" si="191"/>
        <v>1</v>
      </c>
    </row>
    <row r="6109" spans="1:6" x14ac:dyDescent="0.25">
      <c r="A6109" s="3">
        <v>43940.75</v>
      </c>
      <c r="B6109" s="14">
        <f t="shared" si="190"/>
        <v>43940</v>
      </c>
      <c r="C6109">
        <v>3</v>
      </c>
      <c r="D6109" t="str">
        <f>VLOOKUP(C6109,'Справочник по тт'!$A$2:$C$5,3,FALSE)</f>
        <v>"Парабола"</v>
      </c>
      <c r="E6109" t="str">
        <f>IF(AND(C6109=1,B6109&lt;='Справочник по тт'!$D$1),'Справочник по тт'!$D$2,VLOOKUP(C6109,'Справочник по тт'!A:C,2,FALSE))</f>
        <v>"Парабола" пр. Дмитриева д.6/1</v>
      </c>
      <c r="F6109" s="2">
        <f t="shared" si="191"/>
        <v>1</v>
      </c>
    </row>
    <row r="6110" spans="1:6" x14ac:dyDescent="0.25">
      <c r="A6110" s="3">
        <v>43940.75</v>
      </c>
      <c r="B6110" s="14">
        <f t="shared" si="190"/>
        <v>43940</v>
      </c>
      <c r="C6110">
        <v>3</v>
      </c>
      <c r="D6110" t="str">
        <f>VLOOKUP(C6110,'Справочник по тт'!$A$2:$C$5,3,FALSE)</f>
        <v>"Парабола"</v>
      </c>
      <c r="E6110" t="str">
        <f>IF(AND(C6110=1,B6110&lt;='Справочник по тт'!$D$1),'Справочник по тт'!$D$2,VLOOKUP(C6110,'Справочник по тт'!A:C,2,FALSE))</f>
        <v>"Парабола" пр. Дмитриева д.6/1</v>
      </c>
      <c r="F6110" s="2">
        <f t="shared" si="191"/>
        <v>1</v>
      </c>
    </row>
    <row r="6111" spans="1:6" x14ac:dyDescent="0.25">
      <c r="A6111" s="3">
        <v>43940.792361111111</v>
      </c>
      <c r="B6111" s="14">
        <f t="shared" si="190"/>
        <v>43940</v>
      </c>
      <c r="C6111">
        <v>3</v>
      </c>
      <c r="D6111" t="str">
        <f>VLOOKUP(C6111,'Справочник по тт'!$A$2:$C$5,3,FALSE)</f>
        <v>"Парабола"</v>
      </c>
      <c r="E6111" t="str">
        <f>IF(AND(C6111=1,B6111&lt;='Справочник по тт'!$D$1),'Справочник по тт'!$D$2,VLOOKUP(C6111,'Справочник по тт'!A:C,2,FALSE))</f>
        <v>"Парабола" пр. Дмитриева д.6/1</v>
      </c>
      <c r="F6111" s="2">
        <f t="shared" si="191"/>
        <v>1</v>
      </c>
    </row>
    <row r="6112" spans="1:6" x14ac:dyDescent="0.25">
      <c r="A6112" s="3">
        <v>43940.833333333336</v>
      </c>
      <c r="B6112" s="14">
        <f t="shared" si="190"/>
        <v>43940</v>
      </c>
      <c r="C6112">
        <v>3</v>
      </c>
      <c r="D6112" t="str">
        <f>VLOOKUP(C6112,'Справочник по тт'!$A$2:$C$5,3,FALSE)</f>
        <v>"Парабола"</v>
      </c>
      <c r="E6112" t="str">
        <f>IF(AND(C6112=1,B6112&lt;='Справочник по тт'!$D$1),'Справочник по тт'!$D$2,VLOOKUP(C6112,'Справочник по тт'!A:C,2,FALSE))</f>
        <v>"Парабола" пр. Дмитриева д.6/1</v>
      </c>
      <c r="F6112" s="2">
        <f t="shared" si="191"/>
        <v>1</v>
      </c>
    </row>
    <row r="6113" spans="1:6" x14ac:dyDescent="0.25">
      <c r="A6113" s="3">
        <v>43940.833333333336</v>
      </c>
      <c r="B6113" s="14">
        <f t="shared" si="190"/>
        <v>43940</v>
      </c>
      <c r="C6113">
        <v>3</v>
      </c>
      <c r="D6113" t="str">
        <f>VLOOKUP(C6113,'Справочник по тт'!$A$2:$C$5,3,FALSE)</f>
        <v>"Парабола"</v>
      </c>
      <c r="E6113" t="str">
        <f>IF(AND(C6113=1,B6113&lt;='Справочник по тт'!$D$1),'Справочник по тт'!$D$2,VLOOKUP(C6113,'Справочник по тт'!A:C,2,FALSE))</f>
        <v>"Парабола" пр. Дмитриева д.6/1</v>
      </c>
      <c r="F6113" s="2">
        <f t="shared" si="191"/>
        <v>1</v>
      </c>
    </row>
    <row r="6114" spans="1:6" x14ac:dyDescent="0.25">
      <c r="A6114" s="3">
        <v>43940.875</v>
      </c>
      <c r="B6114" s="14">
        <f t="shared" si="190"/>
        <v>43940</v>
      </c>
      <c r="C6114">
        <v>3</v>
      </c>
      <c r="D6114" t="str">
        <f>VLOOKUP(C6114,'Справочник по тт'!$A$2:$C$5,3,FALSE)</f>
        <v>"Парабола"</v>
      </c>
      <c r="E6114" t="str">
        <f>IF(AND(C6114=1,B6114&lt;='Справочник по тт'!$D$1),'Справочник по тт'!$D$2,VLOOKUP(C6114,'Справочник по тт'!A:C,2,FALSE))</f>
        <v>"Парабола" пр. Дмитриева д.6/1</v>
      </c>
      <c r="F6114" s="2">
        <f t="shared" si="191"/>
        <v>1</v>
      </c>
    </row>
    <row r="6115" spans="1:6" x14ac:dyDescent="0.25">
      <c r="A6115" s="3">
        <v>43940.875</v>
      </c>
      <c r="B6115" s="14">
        <f t="shared" si="190"/>
        <v>43940</v>
      </c>
      <c r="C6115">
        <v>3</v>
      </c>
      <c r="D6115" t="str">
        <f>VLOOKUP(C6115,'Справочник по тт'!$A$2:$C$5,3,FALSE)</f>
        <v>"Парабола"</v>
      </c>
      <c r="E6115" t="str">
        <f>IF(AND(C6115=1,B6115&lt;='Справочник по тт'!$D$1),'Справочник по тт'!$D$2,VLOOKUP(C6115,'Справочник по тт'!A:C,2,FALSE))</f>
        <v>"Парабола" пр. Дмитриева д.6/1</v>
      </c>
      <c r="F6115" s="2">
        <f t="shared" si="191"/>
        <v>1</v>
      </c>
    </row>
    <row r="6116" spans="1:6" x14ac:dyDescent="0.25">
      <c r="A6116" s="3">
        <v>43941.125</v>
      </c>
      <c r="B6116" s="14">
        <f t="shared" si="190"/>
        <v>43941</v>
      </c>
      <c r="C6116">
        <v>3</v>
      </c>
      <c r="D6116" t="str">
        <f>VLOOKUP(C6116,'Справочник по тт'!$A$2:$C$5,3,FALSE)</f>
        <v>"Парабола"</v>
      </c>
      <c r="E6116" t="str">
        <f>IF(AND(C6116=1,B6116&lt;='Справочник по тт'!$D$1),'Справочник по тт'!$D$2,VLOOKUP(C6116,'Справочник по тт'!A:C,2,FALSE))</f>
        <v>"Парабола" пр. Дмитриева д.6/1</v>
      </c>
      <c r="F6116" s="2">
        <f t="shared" si="191"/>
        <v>1</v>
      </c>
    </row>
    <row r="6117" spans="1:6" x14ac:dyDescent="0.25">
      <c r="A6117" s="3">
        <v>43941.270833333336</v>
      </c>
      <c r="B6117" s="14">
        <f t="shared" si="190"/>
        <v>43941</v>
      </c>
      <c r="C6117">
        <v>3</v>
      </c>
      <c r="D6117" t="str">
        <f>VLOOKUP(C6117,'Справочник по тт'!$A$2:$C$5,3,FALSE)</f>
        <v>"Парабола"</v>
      </c>
      <c r="E6117" t="str">
        <f>IF(AND(C6117=1,B6117&lt;='Справочник по тт'!$D$1),'Справочник по тт'!$D$2,VLOOKUP(C6117,'Справочник по тт'!A:C,2,FALSE))</f>
        <v>"Парабола" пр. Дмитриева д.6/1</v>
      </c>
      <c r="F6117" s="2">
        <f t="shared" si="191"/>
        <v>1</v>
      </c>
    </row>
    <row r="6118" spans="1:6" x14ac:dyDescent="0.25">
      <c r="A6118" s="3">
        <v>43941.333333333336</v>
      </c>
      <c r="B6118" s="14">
        <f t="shared" si="190"/>
        <v>43941</v>
      </c>
      <c r="C6118">
        <v>3</v>
      </c>
      <c r="D6118" t="str">
        <f>VLOOKUP(C6118,'Справочник по тт'!$A$2:$C$5,3,FALSE)</f>
        <v>"Парабола"</v>
      </c>
      <c r="E6118" t="str">
        <f>IF(AND(C6118=1,B6118&lt;='Справочник по тт'!$D$1),'Справочник по тт'!$D$2,VLOOKUP(C6118,'Справочник по тт'!A:C,2,FALSE))</f>
        <v>"Парабола" пр. Дмитриева д.6/1</v>
      </c>
      <c r="F6118" s="2">
        <f t="shared" si="191"/>
        <v>1</v>
      </c>
    </row>
    <row r="6119" spans="1:6" x14ac:dyDescent="0.25">
      <c r="A6119" s="3">
        <v>43941.333333333336</v>
      </c>
      <c r="B6119" s="14">
        <f t="shared" si="190"/>
        <v>43941</v>
      </c>
      <c r="C6119">
        <v>3</v>
      </c>
      <c r="D6119" t="str">
        <f>VLOOKUP(C6119,'Справочник по тт'!$A$2:$C$5,3,FALSE)</f>
        <v>"Парабола"</v>
      </c>
      <c r="E6119" t="str">
        <f>IF(AND(C6119=1,B6119&lt;='Справочник по тт'!$D$1),'Справочник по тт'!$D$2,VLOOKUP(C6119,'Справочник по тт'!A:C,2,FALSE))</f>
        <v>"Парабола" пр. Дмитриева д.6/1</v>
      </c>
      <c r="F6119" s="2">
        <f t="shared" si="191"/>
        <v>1</v>
      </c>
    </row>
    <row r="6120" spans="1:6" x14ac:dyDescent="0.25">
      <c r="A6120" s="3">
        <v>43941.333333333336</v>
      </c>
      <c r="B6120" s="14">
        <f t="shared" si="190"/>
        <v>43941</v>
      </c>
      <c r="C6120">
        <v>3</v>
      </c>
      <c r="D6120" t="str">
        <f>VLOOKUP(C6120,'Справочник по тт'!$A$2:$C$5,3,FALSE)</f>
        <v>"Парабола"</v>
      </c>
      <c r="E6120" t="str">
        <f>IF(AND(C6120=1,B6120&lt;='Справочник по тт'!$D$1),'Справочник по тт'!$D$2,VLOOKUP(C6120,'Справочник по тт'!A:C,2,FALSE))</f>
        <v>"Парабола" пр. Дмитриева д.6/1</v>
      </c>
      <c r="F6120" s="2">
        <f t="shared" si="191"/>
        <v>1</v>
      </c>
    </row>
    <row r="6121" spans="1:6" x14ac:dyDescent="0.25">
      <c r="A6121" s="3">
        <v>43941.375</v>
      </c>
      <c r="B6121" s="14">
        <f t="shared" si="190"/>
        <v>43941</v>
      </c>
      <c r="C6121">
        <v>3</v>
      </c>
      <c r="D6121" t="str">
        <f>VLOOKUP(C6121,'Справочник по тт'!$A$2:$C$5,3,FALSE)</f>
        <v>"Парабола"</v>
      </c>
      <c r="E6121" t="str">
        <f>IF(AND(C6121=1,B6121&lt;='Справочник по тт'!$D$1),'Справочник по тт'!$D$2,VLOOKUP(C6121,'Справочник по тт'!A:C,2,FALSE))</f>
        <v>"Парабола" пр. Дмитриева д.6/1</v>
      </c>
      <c r="F6121" s="2">
        <f t="shared" si="191"/>
        <v>1</v>
      </c>
    </row>
    <row r="6122" spans="1:6" x14ac:dyDescent="0.25">
      <c r="A6122" s="3">
        <v>43941.375</v>
      </c>
      <c r="B6122" s="14">
        <f t="shared" si="190"/>
        <v>43941</v>
      </c>
      <c r="C6122">
        <v>3</v>
      </c>
      <c r="D6122" t="str">
        <f>VLOOKUP(C6122,'Справочник по тт'!$A$2:$C$5,3,FALSE)</f>
        <v>"Парабола"</v>
      </c>
      <c r="E6122" t="str">
        <f>IF(AND(C6122=1,B6122&lt;='Справочник по тт'!$D$1),'Справочник по тт'!$D$2,VLOOKUP(C6122,'Справочник по тт'!A:C,2,FALSE))</f>
        <v>"Парабола" пр. Дмитриева д.6/1</v>
      </c>
      <c r="F6122" s="2">
        <f t="shared" si="191"/>
        <v>1</v>
      </c>
    </row>
    <row r="6123" spans="1:6" x14ac:dyDescent="0.25">
      <c r="A6123" s="3">
        <v>43941.375</v>
      </c>
      <c r="B6123" s="14">
        <f t="shared" si="190"/>
        <v>43941</v>
      </c>
      <c r="C6123">
        <v>3</v>
      </c>
      <c r="D6123" t="str">
        <f>VLOOKUP(C6123,'Справочник по тт'!$A$2:$C$5,3,FALSE)</f>
        <v>"Парабола"</v>
      </c>
      <c r="E6123" t="str">
        <f>IF(AND(C6123=1,B6123&lt;='Справочник по тт'!$D$1),'Справочник по тт'!$D$2,VLOOKUP(C6123,'Справочник по тт'!A:C,2,FALSE))</f>
        <v>"Парабола" пр. Дмитриева д.6/1</v>
      </c>
      <c r="F6123" s="2">
        <f t="shared" si="191"/>
        <v>1</v>
      </c>
    </row>
    <row r="6124" spans="1:6" x14ac:dyDescent="0.25">
      <c r="A6124" s="3">
        <v>43941.375</v>
      </c>
      <c r="B6124" s="14">
        <f t="shared" si="190"/>
        <v>43941</v>
      </c>
      <c r="C6124">
        <v>3</v>
      </c>
      <c r="D6124" t="str">
        <f>VLOOKUP(C6124,'Справочник по тт'!$A$2:$C$5,3,FALSE)</f>
        <v>"Парабола"</v>
      </c>
      <c r="E6124" t="str">
        <f>IF(AND(C6124=1,B6124&lt;='Справочник по тт'!$D$1),'Справочник по тт'!$D$2,VLOOKUP(C6124,'Справочник по тт'!A:C,2,FALSE))</f>
        <v>"Парабола" пр. Дмитриева д.6/1</v>
      </c>
      <c r="F6124" s="2">
        <f t="shared" si="191"/>
        <v>1</v>
      </c>
    </row>
    <row r="6125" spans="1:6" x14ac:dyDescent="0.25">
      <c r="A6125" s="3">
        <v>43941.375</v>
      </c>
      <c r="B6125" s="14">
        <f t="shared" si="190"/>
        <v>43941</v>
      </c>
      <c r="C6125">
        <v>3</v>
      </c>
      <c r="D6125" t="str">
        <f>VLOOKUP(C6125,'Справочник по тт'!$A$2:$C$5,3,FALSE)</f>
        <v>"Парабола"</v>
      </c>
      <c r="E6125" t="str">
        <f>IF(AND(C6125=1,B6125&lt;='Справочник по тт'!$D$1),'Справочник по тт'!$D$2,VLOOKUP(C6125,'Справочник по тт'!A:C,2,FALSE))</f>
        <v>"Парабола" пр. Дмитриева д.6/1</v>
      </c>
      <c r="F6125" s="2">
        <f t="shared" si="191"/>
        <v>1</v>
      </c>
    </row>
    <row r="6126" spans="1:6" x14ac:dyDescent="0.25">
      <c r="A6126" s="3">
        <v>43941.375</v>
      </c>
      <c r="B6126" s="14">
        <f t="shared" si="190"/>
        <v>43941</v>
      </c>
      <c r="C6126">
        <v>3</v>
      </c>
      <c r="D6126" t="str">
        <f>VLOOKUP(C6126,'Справочник по тт'!$A$2:$C$5,3,FALSE)</f>
        <v>"Парабола"</v>
      </c>
      <c r="E6126" t="str">
        <f>IF(AND(C6126=1,B6126&lt;='Справочник по тт'!$D$1),'Справочник по тт'!$D$2,VLOOKUP(C6126,'Справочник по тт'!A:C,2,FALSE))</f>
        <v>"Парабола" пр. Дмитриева д.6/1</v>
      </c>
      <c r="F6126" s="2">
        <f t="shared" si="191"/>
        <v>1</v>
      </c>
    </row>
    <row r="6127" spans="1:6" x14ac:dyDescent="0.25">
      <c r="A6127" s="3">
        <v>43941.375</v>
      </c>
      <c r="B6127" s="14">
        <f t="shared" si="190"/>
        <v>43941</v>
      </c>
      <c r="C6127">
        <v>3</v>
      </c>
      <c r="D6127" t="str">
        <f>VLOOKUP(C6127,'Справочник по тт'!$A$2:$C$5,3,FALSE)</f>
        <v>"Парабола"</v>
      </c>
      <c r="E6127" t="str">
        <f>IF(AND(C6127=1,B6127&lt;='Справочник по тт'!$D$1),'Справочник по тт'!$D$2,VLOOKUP(C6127,'Справочник по тт'!A:C,2,FALSE))</f>
        <v>"Парабола" пр. Дмитриева д.6/1</v>
      </c>
      <c r="F6127" s="2">
        <f t="shared" si="191"/>
        <v>1</v>
      </c>
    </row>
    <row r="6128" spans="1:6" x14ac:dyDescent="0.25">
      <c r="A6128" s="3">
        <v>43941.375</v>
      </c>
      <c r="B6128" s="14">
        <f t="shared" si="190"/>
        <v>43941</v>
      </c>
      <c r="C6128">
        <v>3</v>
      </c>
      <c r="D6128" t="str">
        <f>VLOOKUP(C6128,'Справочник по тт'!$A$2:$C$5,3,FALSE)</f>
        <v>"Парабола"</v>
      </c>
      <c r="E6128" t="str">
        <f>IF(AND(C6128=1,B6128&lt;='Справочник по тт'!$D$1),'Справочник по тт'!$D$2,VLOOKUP(C6128,'Справочник по тт'!A:C,2,FALSE))</f>
        <v>"Парабола" пр. Дмитриева д.6/1</v>
      </c>
      <c r="F6128" s="2">
        <f t="shared" si="191"/>
        <v>1</v>
      </c>
    </row>
    <row r="6129" spans="1:6" x14ac:dyDescent="0.25">
      <c r="A6129" s="3">
        <v>43941.375</v>
      </c>
      <c r="B6129" s="14">
        <f t="shared" si="190"/>
        <v>43941</v>
      </c>
      <c r="C6129">
        <v>3</v>
      </c>
      <c r="D6129" t="str">
        <f>VLOOKUP(C6129,'Справочник по тт'!$A$2:$C$5,3,FALSE)</f>
        <v>"Парабола"</v>
      </c>
      <c r="E6129" t="str">
        <f>IF(AND(C6129=1,B6129&lt;='Справочник по тт'!$D$1),'Справочник по тт'!$D$2,VLOOKUP(C6129,'Справочник по тт'!A:C,2,FALSE))</f>
        <v>"Парабола" пр. Дмитриева д.6/1</v>
      </c>
      <c r="F6129" s="2">
        <f t="shared" si="191"/>
        <v>1</v>
      </c>
    </row>
    <row r="6130" spans="1:6" x14ac:dyDescent="0.25">
      <c r="A6130" s="3">
        <v>43941.375</v>
      </c>
      <c r="B6130" s="14">
        <f t="shared" si="190"/>
        <v>43941</v>
      </c>
      <c r="C6130">
        <v>3</v>
      </c>
      <c r="D6130" t="str">
        <f>VLOOKUP(C6130,'Справочник по тт'!$A$2:$C$5,3,FALSE)</f>
        <v>"Парабола"</v>
      </c>
      <c r="E6130" t="str">
        <f>IF(AND(C6130=1,B6130&lt;='Справочник по тт'!$D$1),'Справочник по тт'!$D$2,VLOOKUP(C6130,'Справочник по тт'!A:C,2,FALSE))</f>
        <v>"Парабола" пр. Дмитриева д.6/1</v>
      </c>
      <c r="F6130" s="2">
        <f t="shared" si="191"/>
        <v>1</v>
      </c>
    </row>
    <row r="6131" spans="1:6" x14ac:dyDescent="0.25">
      <c r="A6131" s="3">
        <v>43941.416666666664</v>
      </c>
      <c r="B6131" s="14">
        <f t="shared" si="190"/>
        <v>43941</v>
      </c>
      <c r="C6131">
        <v>3</v>
      </c>
      <c r="D6131" t="str">
        <f>VLOOKUP(C6131,'Справочник по тт'!$A$2:$C$5,3,FALSE)</f>
        <v>"Парабола"</v>
      </c>
      <c r="E6131" t="str">
        <f>IF(AND(C6131=1,B6131&lt;='Справочник по тт'!$D$1),'Справочник по тт'!$D$2,VLOOKUP(C6131,'Справочник по тт'!A:C,2,FALSE))</f>
        <v>"Парабола" пр. Дмитриева д.6/1</v>
      </c>
      <c r="F6131" s="2">
        <f t="shared" si="191"/>
        <v>1</v>
      </c>
    </row>
    <row r="6132" spans="1:6" x14ac:dyDescent="0.25">
      <c r="A6132" s="3">
        <v>43941.416666666664</v>
      </c>
      <c r="B6132" s="14">
        <f t="shared" si="190"/>
        <v>43941</v>
      </c>
      <c r="C6132">
        <v>3</v>
      </c>
      <c r="D6132" t="str">
        <f>VLOOKUP(C6132,'Справочник по тт'!$A$2:$C$5,3,FALSE)</f>
        <v>"Парабола"</v>
      </c>
      <c r="E6132" t="str">
        <f>IF(AND(C6132=1,B6132&lt;='Справочник по тт'!$D$1),'Справочник по тт'!$D$2,VLOOKUP(C6132,'Справочник по тт'!A:C,2,FALSE))</f>
        <v>"Парабола" пр. Дмитриева д.6/1</v>
      </c>
      <c r="F6132" s="2">
        <f t="shared" si="191"/>
        <v>1</v>
      </c>
    </row>
    <row r="6133" spans="1:6" x14ac:dyDescent="0.25">
      <c r="A6133" s="3">
        <v>43941.416666666664</v>
      </c>
      <c r="B6133" s="14">
        <f t="shared" si="190"/>
        <v>43941</v>
      </c>
      <c r="C6133">
        <v>3</v>
      </c>
      <c r="D6133" t="str">
        <f>VLOOKUP(C6133,'Справочник по тт'!$A$2:$C$5,3,FALSE)</f>
        <v>"Парабола"</v>
      </c>
      <c r="E6133" t="str">
        <f>IF(AND(C6133=1,B6133&lt;='Справочник по тт'!$D$1),'Справочник по тт'!$D$2,VLOOKUP(C6133,'Справочник по тт'!A:C,2,FALSE))</f>
        <v>"Парабола" пр. Дмитриева д.6/1</v>
      </c>
      <c r="F6133" s="2">
        <f t="shared" si="191"/>
        <v>1</v>
      </c>
    </row>
    <row r="6134" spans="1:6" x14ac:dyDescent="0.25">
      <c r="A6134" s="3">
        <v>43941.416666666664</v>
      </c>
      <c r="B6134" s="14">
        <f t="shared" si="190"/>
        <v>43941</v>
      </c>
      <c r="C6134">
        <v>3</v>
      </c>
      <c r="D6134" t="str">
        <f>VLOOKUP(C6134,'Справочник по тт'!$A$2:$C$5,3,FALSE)</f>
        <v>"Парабола"</v>
      </c>
      <c r="E6134" t="str">
        <f>IF(AND(C6134=1,B6134&lt;='Справочник по тт'!$D$1),'Справочник по тт'!$D$2,VLOOKUP(C6134,'Справочник по тт'!A:C,2,FALSE))</f>
        <v>"Парабола" пр. Дмитриева д.6/1</v>
      </c>
      <c r="F6134" s="2">
        <f t="shared" si="191"/>
        <v>1</v>
      </c>
    </row>
    <row r="6135" spans="1:6" x14ac:dyDescent="0.25">
      <c r="A6135" s="3">
        <v>43941.416666666664</v>
      </c>
      <c r="B6135" s="14">
        <f t="shared" si="190"/>
        <v>43941</v>
      </c>
      <c r="C6135">
        <v>3</v>
      </c>
      <c r="D6135" t="str">
        <f>VLOOKUP(C6135,'Справочник по тт'!$A$2:$C$5,3,FALSE)</f>
        <v>"Парабола"</v>
      </c>
      <c r="E6135" t="str">
        <f>IF(AND(C6135=1,B6135&lt;='Справочник по тт'!$D$1),'Справочник по тт'!$D$2,VLOOKUP(C6135,'Справочник по тт'!A:C,2,FALSE))</f>
        <v>"Парабола" пр. Дмитриева д.6/1</v>
      </c>
      <c r="F6135" s="2">
        <f t="shared" si="191"/>
        <v>1</v>
      </c>
    </row>
    <row r="6136" spans="1:6" x14ac:dyDescent="0.25">
      <c r="A6136" s="3">
        <v>43941.416666666664</v>
      </c>
      <c r="B6136" s="14">
        <f t="shared" si="190"/>
        <v>43941</v>
      </c>
      <c r="C6136">
        <v>3</v>
      </c>
      <c r="D6136" t="str">
        <f>VLOOKUP(C6136,'Справочник по тт'!$A$2:$C$5,3,FALSE)</f>
        <v>"Парабола"</v>
      </c>
      <c r="E6136" t="str">
        <f>IF(AND(C6136=1,B6136&lt;='Справочник по тт'!$D$1),'Справочник по тт'!$D$2,VLOOKUP(C6136,'Справочник по тт'!A:C,2,FALSE))</f>
        <v>"Парабола" пр. Дмитриева д.6/1</v>
      </c>
      <c r="F6136" s="2">
        <f t="shared" si="191"/>
        <v>1</v>
      </c>
    </row>
    <row r="6137" spans="1:6" x14ac:dyDescent="0.25">
      <c r="A6137" s="3">
        <v>43941.416666666664</v>
      </c>
      <c r="B6137" s="14">
        <f t="shared" si="190"/>
        <v>43941</v>
      </c>
      <c r="C6137">
        <v>3</v>
      </c>
      <c r="D6137" t="str">
        <f>VLOOKUP(C6137,'Справочник по тт'!$A$2:$C$5,3,FALSE)</f>
        <v>"Парабола"</v>
      </c>
      <c r="E6137" t="str">
        <f>IF(AND(C6137=1,B6137&lt;='Справочник по тт'!$D$1),'Справочник по тт'!$D$2,VLOOKUP(C6137,'Справочник по тт'!A:C,2,FALSE))</f>
        <v>"Парабола" пр. Дмитриева д.6/1</v>
      </c>
      <c r="F6137" s="2">
        <f t="shared" si="191"/>
        <v>1</v>
      </c>
    </row>
    <row r="6138" spans="1:6" x14ac:dyDescent="0.25">
      <c r="A6138" s="3">
        <v>43941.416666666664</v>
      </c>
      <c r="B6138" s="14">
        <f t="shared" si="190"/>
        <v>43941</v>
      </c>
      <c r="C6138">
        <v>3</v>
      </c>
      <c r="D6138" t="str">
        <f>VLOOKUP(C6138,'Справочник по тт'!$A$2:$C$5,3,FALSE)</f>
        <v>"Парабола"</v>
      </c>
      <c r="E6138" t="str">
        <f>IF(AND(C6138=1,B6138&lt;='Справочник по тт'!$D$1),'Справочник по тт'!$D$2,VLOOKUP(C6138,'Справочник по тт'!A:C,2,FALSE))</f>
        <v>"Парабола" пр. Дмитриева д.6/1</v>
      </c>
      <c r="F6138" s="2">
        <f t="shared" si="191"/>
        <v>1</v>
      </c>
    </row>
    <row r="6139" spans="1:6" x14ac:dyDescent="0.25">
      <c r="A6139" s="3">
        <v>43941.458333333336</v>
      </c>
      <c r="B6139" s="14">
        <f t="shared" si="190"/>
        <v>43941</v>
      </c>
      <c r="C6139">
        <v>3</v>
      </c>
      <c r="D6139" t="str">
        <f>VLOOKUP(C6139,'Справочник по тт'!$A$2:$C$5,3,FALSE)</f>
        <v>"Парабола"</v>
      </c>
      <c r="E6139" t="str">
        <f>IF(AND(C6139=1,B6139&lt;='Справочник по тт'!$D$1),'Справочник по тт'!$D$2,VLOOKUP(C6139,'Справочник по тт'!A:C,2,FALSE))</f>
        <v>"Парабола" пр. Дмитриева д.6/1</v>
      </c>
      <c r="F6139" s="2">
        <f t="shared" si="191"/>
        <v>1</v>
      </c>
    </row>
    <row r="6140" spans="1:6" x14ac:dyDescent="0.25">
      <c r="A6140" s="3">
        <v>43941.458333333336</v>
      </c>
      <c r="B6140" s="14">
        <f t="shared" si="190"/>
        <v>43941</v>
      </c>
      <c r="C6140">
        <v>3</v>
      </c>
      <c r="D6140" t="str">
        <f>VLOOKUP(C6140,'Справочник по тт'!$A$2:$C$5,3,FALSE)</f>
        <v>"Парабола"</v>
      </c>
      <c r="E6140" t="str">
        <f>IF(AND(C6140=1,B6140&lt;='Справочник по тт'!$D$1),'Справочник по тт'!$D$2,VLOOKUP(C6140,'Справочник по тт'!A:C,2,FALSE))</f>
        <v>"Парабола" пр. Дмитриева д.6/1</v>
      </c>
      <c r="F6140" s="2">
        <f t="shared" si="191"/>
        <v>1</v>
      </c>
    </row>
    <row r="6141" spans="1:6" x14ac:dyDescent="0.25">
      <c r="A6141" s="3">
        <v>43941.5</v>
      </c>
      <c r="B6141" s="14">
        <f t="shared" si="190"/>
        <v>43941</v>
      </c>
      <c r="C6141">
        <v>3</v>
      </c>
      <c r="D6141" t="str">
        <f>VLOOKUP(C6141,'Справочник по тт'!$A$2:$C$5,3,FALSE)</f>
        <v>"Парабола"</v>
      </c>
      <c r="E6141" t="str">
        <f>IF(AND(C6141=1,B6141&lt;='Справочник по тт'!$D$1),'Справочник по тт'!$D$2,VLOOKUP(C6141,'Справочник по тт'!A:C,2,FALSE))</f>
        <v>"Парабола" пр. Дмитриева д.6/1</v>
      </c>
      <c r="F6141" s="2">
        <f t="shared" si="191"/>
        <v>1</v>
      </c>
    </row>
    <row r="6142" spans="1:6" x14ac:dyDescent="0.25">
      <c r="A6142" s="3">
        <v>43941.541666666664</v>
      </c>
      <c r="B6142" s="14">
        <f t="shared" si="190"/>
        <v>43941</v>
      </c>
      <c r="C6142">
        <v>3</v>
      </c>
      <c r="D6142" t="str">
        <f>VLOOKUP(C6142,'Справочник по тт'!$A$2:$C$5,3,FALSE)</f>
        <v>"Парабола"</v>
      </c>
      <c r="E6142" t="str">
        <f>IF(AND(C6142=1,B6142&lt;='Справочник по тт'!$D$1),'Справочник по тт'!$D$2,VLOOKUP(C6142,'Справочник по тт'!A:C,2,FALSE))</f>
        <v>"Парабола" пр. Дмитриева д.6/1</v>
      </c>
      <c r="F6142" s="2">
        <f t="shared" si="191"/>
        <v>1</v>
      </c>
    </row>
    <row r="6143" spans="1:6" x14ac:dyDescent="0.25">
      <c r="A6143" s="3">
        <v>43941.625</v>
      </c>
      <c r="B6143" s="14">
        <f t="shared" si="190"/>
        <v>43941</v>
      </c>
      <c r="C6143">
        <v>3</v>
      </c>
      <c r="D6143" t="str">
        <f>VLOOKUP(C6143,'Справочник по тт'!$A$2:$C$5,3,FALSE)</f>
        <v>"Парабола"</v>
      </c>
      <c r="E6143" t="str">
        <f>IF(AND(C6143=1,B6143&lt;='Справочник по тт'!$D$1),'Справочник по тт'!$D$2,VLOOKUP(C6143,'Справочник по тт'!A:C,2,FALSE))</f>
        <v>"Парабола" пр. Дмитриева д.6/1</v>
      </c>
      <c r="F6143" s="2">
        <f t="shared" si="191"/>
        <v>1</v>
      </c>
    </row>
    <row r="6144" spans="1:6" x14ac:dyDescent="0.25">
      <c r="A6144" s="3">
        <v>43941.652777777781</v>
      </c>
      <c r="B6144" s="14">
        <f t="shared" si="190"/>
        <v>43941</v>
      </c>
      <c r="C6144">
        <v>3</v>
      </c>
      <c r="D6144" t="str">
        <f>VLOOKUP(C6144,'Справочник по тт'!$A$2:$C$5,3,FALSE)</f>
        <v>"Парабола"</v>
      </c>
      <c r="E6144" t="str">
        <f>IF(AND(C6144=1,B6144&lt;='Справочник по тт'!$D$1),'Справочник по тт'!$D$2,VLOOKUP(C6144,'Справочник по тт'!A:C,2,FALSE))</f>
        <v>"Парабола" пр. Дмитриева д.6/1</v>
      </c>
      <c r="F6144" s="2">
        <f t="shared" si="191"/>
        <v>1</v>
      </c>
    </row>
    <row r="6145" spans="1:6" x14ac:dyDescent="0.25">
      <c r="A6145" s="3">
        <v>43941.666666666664</v>
      </c>
      <c r="B6145" s="14">
        <f t="shared" si="190"/>
        <v>43941</v>
      </c>
      <c r="C6145">
        <v>3</v>
      </c>
      <c r="D6145" t="str">
        <f>VLOOKUP(C6145,'Справочник по тт'!$A$2:$C$5,3,FALSE)</f>
        <v>"Парабола"</v>
      </c>
      <c r="E6145" t="str">
        <f>IF(AND(C6145=1,B6145&lt;='Справочник по тт'!$D$1),'Справочник по тт'!$D$2,VLOOKUP(C6145,'Справочник по тт'!A:C,2,FALSE))</f>
        <v>"Парабола" пр. Дмитриева д.6/1</v>
      </c>
      <c r="F6145" s="2">
        <f t="shared" si="191"/>
        <v>1</v>
      </c>
    </row>
    <row r="6146" spans="1:6" x14ac:dyDescent="0.25">
      <c r="A6146" s="3">
        <v>43941.708333333336</v>
      </c>
      <c r="B6146" s="14">
        <f t="shared" ref="B6146:B6209" si="192">(TEXT(A6146,"ДД.ММ.ГГГГ"))*1</f>
        <v>43941</v>
      </c>
      <c r="C6146">
        <v>3</v>
      </c>
      <c r="D6146" t="str">
        <f>VLOOKUP(C6146,'Справочник по тт'!$A$2:$C$5,3,FALSE)</f>
        <v>"Парабола"</v>
      </c>
      <c r="E6146" t="str">
        <f>IF(AND(C6146=1,B6146&lt;='Справочник по тт'!$D$1),'Справочник по тт'!$D$2,VLOOKUP(C6146,'Справочник по тт'!A:C,2,FALSE))</f>
        <v>"Парабола" пр. Дмитриева д.6/1</v>
      </c>
      <c r="F6146" s="2">
        <f t="shared" si="191"/>
        <v>1</v>
      </c>
    </row>
    <row r="6147" spans="1:6" x14ac:dyDescent="0.25">
      <c r="A6147" s="3">
        <v>43941.75</v>
      </c>
      <c r="B6147" s="14">
        <f t="shared" si="192"/>
        <v>43941</v>
      </c>
      <c r="C6147">
        <v>3</v>
      </c>
      <c r="D6147" t="str">
        <f>VLOOKUP(C6147,'Справочник по тт'!$A$2:$C$5,3,FALSE)</f>
        <v>"Парабола"</v>
      </c>
      <c r="E6147" t="str">
        <f>IF(AND(C6147=1,B6147&lt;='Справочник по тт'!$D$1),'Справочник по тт'!$D$2,VLOOKUP(C6147,'Справочник по тт'!A:C,2,FALSE))</f>
        <v>"Парабола" пр. Дмитриева д.6/1</v>
      </c>
      <c r="F6147" s="2">
        <f t="shared" ref="F6147:F6210" si="193">IF(B6147&lt;=$F$1,1,"")</f>
        <v>1</v>
      </c>
    </row>
    <row r="6148" spans="1:6" x14ac:dyDescent="0.25">
      <c r="A6148" s="3">
        <v>43941.833333333336</v>
      </c>
      <c r="B6148" s="14">
        <f t="shared" si="192"/>
        <v>43941</v>
      </c>
      <c r="C6148">
        <v>3</v>
      </c>
      <c r="D6148" t="str">
        <f>VLOOKUP(C6148,'Справочник по тт'!$A$2:$C$5,3,FALSE)</f>
        <v>"Парабола"</v>
      </c>
      <c r="E6148" t="str">
        <f>IF(AND(C6148=1,B6148&lt;='Справочник по тт'!$D$1),'Справочник по тт'!$D$2,VLOOKUP(C6148,'Справочник по тт'!A:C,2,FALSE))</f>
        <v>"Парабола" пр. Дмитриева д.6/1</v>
      </c>
      <c r="F6148" s="2">
        <f t="shared" si="193"/>
        <v>1</v>
      </c>
    </row>
    <row r="6149" spans="1:6" x14ac:dyDescent="0.25">
      <c r="A6149" s="3">
        <v>43941.833333333336</v>
      </c>
      <c r="B6149" s="14">
        <f t="shared" si="192"/>
        <v>43941</v>
      </c>
      <c r="C6149">
        <v>3</v>
      </c>
      <c r="D6149" t="str">
        <f>VLOOKUP(C6149,'Справочник по тт'!$A$2:$C$5,3,FALSE)</f>
        <v>"Парабола"</v>
      </c>
      <c r="E6149" t="str">
        <f>IF(AND(C6149=1,B6149&lt;='Справочник по тт'!$D$1),'Справочник по тт'!$D$2,VLOOKUP(C6149,'Справочник по тт'!A:C,2,FALSE))</f>
        <v>"Парабола" пр. Дмитриева д.6/1</v>
      </c>
      <c r="F6149" s="2">
        <f t="shared" si="193"/>
        <v>1</v>
      </c>
    </row>
    <row r="6150" spans="1:6" x14ac:dyDescent="0.25">
      <c r="A6150" s="3">
        <v>43941.875</v>
      </c>
      <c r="B6150" s="14">
        <f t="shared" si="192"/>
        <v>43941</v>
      </c>
      <c r="C6150">
        <v>3</v>
      </c>
      <c r="D6150" t="str">
        <f>VLOOKUP(C6150,'Справочник по тт'!$A$2:$C$5,3,FALSE)</f>
        <v>"Парабола"</v>
      </c>
      <c r="E6150" t="str">
        <f>IF(AND(C6150=1,B6150&lt;='Справочник по тт'!$D$1),'Справочник по тт'!$D$2,VLOOKUP(C6150,'Справочник по тт'!A:C,2,FALSE))</f>
        <v>"Парабола" пр. Дмитриева д.6/1</v>
      </c>
      <c r="F6150" s="2">
        <f t="shared" si="193"/>
        <v>1</v>
      </c>
    </row>
    <row r="6151" spans="1:6" x14ac:dyDescent="0.25">
      <c r="A6151" s="3">
        <v>43942.000694444447</v>
      </c>
      <c r="B6151" s="14">
        <f t="shared" si="192"/>
        <v>43942</v>
      </c>
      <c r="C6151">
        <v>3</v>
      </c>
      <c r="D6151" t="str">
        <f>VLOOKUP(C6151,'Справочник по тт'!$A$2:$C$5,3,FALSE)</f>
        <v>"Парабола"</v>
      </c>
      <c r="E6151" t="str">
        <f>IF(AND(C6151=1,B6151&lt;='Справочник по тт'!$D$1),'Справочник по тт'!$D$2,VLOOKUP(C6151,'Справочник по тт'!A:C,2,FALSE))</f>
        <v>"Парабола" пр. Дмитриева д.6/1</v>
      </c>
      <c r="F6151" s="2">
        <f t="shared" si="193"/>
        <v>1</v>
      </c>
    </row>
    <row r="6152" spans="1:6" x14ac:dyDescent="0.25">
      <c r="A6152" s="3">
        <v>43942.083333333336</v>
      </c>
      <c r="B6152" s="14">
        <f t="shared" si="192"/>
        <v>43942</v>
      </c>
      <c r="C6152">
        <v>3</v>
      </c>
      <c r="D6152" t="str">
        <f>VLOOKUP(C6152,'Справочник по тт'!$A$2:$C$5,3,FALSE)</f>
        <v>"Парабола"</v>
      </c>
      <c r="E6152" t="str">
        <f>IF(AND(C6152=1,B6152&lt;='Справочник по тт'!$D$1),'Справочник по тт'!$D$2,VLOOKUP(C6152,'Справочник по тт'!A:C,2,FALSE))</f>
        <v>"Парабола" пр. Дмитриева д.6/1</v>
      </c>
      <c r="F6152" s="2">
        <f t="shared" si="193"/>
        <v>1</v>
      </c>
    </row>
    <row r="6153" spans="1:6" x14ac:dyDescent="0.25">
      <c r="A6153" s="3">
        <v>43942.083333333336</v>
      </c>
      <c r="B6153" s="14">
        <f t="shared" si="192"/>
        <v>43942</v>
      </c>
      <c r="C6153">
        <v>3</v>
      </c>
      <c r="D6153" t="str">
        <f>VLOOKUP(C6153,'Справочник по тт'!$A$2:$C$5,3,FALSE)</f>
        <v>"Парабола"</v>
      </c>
      <c r="E6153" t="str">
        <f>IF(AND(C6153=1,B6153&lt;='Справочник по тт'!$D$1),'Справочник по тт'!$D$2,VLOOKUP(C6153,'Справочник по тт'!A:C,2,FALSE))</f>
        <v>"Парабола" пр. Дмитриева д.6/1</v>
      </c>
      <c r="F6153" s="2">
        <f t="shared" si="193"/>
        <v>1</v>
      </c>
    </row>
    <row r="6154" spans="1:6" x14ac:dyDescent="0.25">
      <c r="A6154" s="3">
        <v>43942.208333333336</v>
      </c>
      <c r="B6154" s="14">
        <f t="shared" si="192"/>
        <v>43942</v>
      </c>
      <c r="C6154">
        <v>3</v>
      </c>
      <c r="D6154" t="str">
        <f>VLOOKUP(C6154,'Справочник по тт'!$A$2:$C$5,3,FALSE)</f>
        <v>"Парабола"</v>
      </c>
      <c r="E6154" t="str">
        <f>IF(AND(C6154=1,B6154&lt;='Справочник по тт'!$D$1),'Справочник по тт'!$D$2,VLOOKUP(C6154,'Справочник по тт'!A:C,2,FALSE))</f>
        <v>"Парабола" пр. Дмитриева д.6/1</v>
      </c>
      <c r="F6154" s="2">
        <f t="shared" si="193"/>
        <v>1</v>
      </c>
    </row>
    <row r="6155" spans="1:6" x14ac:dyDescent="0.25">
      <c r="A6155" s="3">
        <v>43942.25</v>
      </c>
      <c r="B6155" s="14">
        <f t="shared" si="192"/>
        <v>43942</v>
      </c>
      <c r="C6155">
        <v>3</v>
      </c>
      <c r="D6155" t="str">
        <f>VLOOKUP(C6155,'Справочник по тт'!$A$2:$C$5,3,FALSE)</f>
        <v>"Парабола"</v>
      </c>
      <c r="E6155" t="str">
        <f>IF(AND(C6155=1,B6155&lt;='Справочник по тт'!$D$1),'Справочник по тт'!$D$2,VLOOKUP(C6155,'Справочник по тт'!A:C,2,FALSE))</f>
        <v>"Парабола" пр. Дмитриева д.6/1</v>
      </c>
      <c r="F6155" s="2">
        <f t="shared" si="193"/>
        <v>1</v>
      </c>
    </row>
    <row r="6156" spans="1:6" x14ac:dyDescent="0.25">
      <c r="A6156" s="3">
        <v>43942.270833333336</v>
      </c>
      <c r="B6156" s="14">
        <f t="shared" si="192"/>
        <v>43942</v>
      </c>
      <c r="C6156">
        <v>3</v>
      </c>
      <c r="D6156" t="str">
        <f>VLOOKUP(C6156,'Справочник по тт'!$A$2:$C$5,3,FALSE)</f>
        <v>"Парабола"</v>
      </c>
      <c r="E6156" t="str">
        <f>IF(AND(C6156=1,B6156&lt;='Справочник по тт'!$D$1),'Справочник по тт'!$D$2,VLOOKUP(C6156,'Справочник по тт'!A:C,2,FALSE))</f>
        <v>"Парабола" пр. Дмитриева д.6/1</v>
      </c>
      <c r="F6156" s="2">
        <f t="shared" si="193"/>
        <v>1</v>
      </c>
    </row>
    <row r="6157" spans="1:6" x14ac:dyDescent="0.25">
      <c r="A6157" s="3">
        <v>43942.291666666664</v>
      </c>
      <c r="B6157" s="14">
        <f t="shared" si="192"/>
        <v>43942</v>
      </c>
      <c r="C6157">
        <v>3</v>
      </c>
      <c r="D6157" t="str">
        <f>VLOOKUP(C6157,'Справочник по тт'!$A$2:$C$5,3,FALSE)</f>
        <v>"Парабола"</v>
      </c>
      <c r="E6157" t="str">
        <f>IF(AND(C6157=1,B6157&lt;='Справочник по тт'!$D$1),'Справочник по тт'!$D$2,VLOOKUP(C6157,'Справочник по тт'!A:C,2,FALSE))</f>
        <v>"Парабола" пр. Дмитриева д.6/1</v>
      </c>
      <c r="F6157" s="2">
        <f t="shared" si="193"/>
        <v>1</v>
      </c>
    </row>
    <row r="6158" spans="1:6" x14ac:dyDescent="0.25">
      <c r="A6158" s="3">
        <v>43942.291666666664</v>
      </c>
      <c r="B6158" s="14">
        <f t="shared" si="192"/>
        <v>43942</v>
      </c>
      <c r="C6158">
        <v>3</v>
      </c>
      <c r="D6158" t="str">
        <f>VLOOKUP(C6158,'Справочник по тт'!$A$2:$C$5,3,FALSE)</f>
        <v>"Парабола"</v>
      </c>
      <c r="E6158" t="str">
        <f>IF(AND(C6158=1,B6158&lt;='Справочник по тт'!$D$1),'Справочник по тт'!$D$2,VLOOKUP(C6158,'Справочник по тт'!A:C,2,FALSE))</f>
        <v>"Парабола" пр. Дмитриева д.6/1</v>
      </c>
      <c r="F6158" s="2">
        <f t="shared" si="193"/>
        <v>1</v>
      </c>
    </row>
    <row r="6159" spans="1:6" x14ac:dyDescent="0.25">
      <c r="A6159" s="3">
        <v>43942.333333333336</v>
      </c>
      <c r="B6159" s="14">
        <f t="shared" si="192"/>
        <v>43942</v>
      </c>
      <c r="C6159">
        <v>3</v>
      </c>
      <c r="D6159" t="str">
        <f>VLOOKUP(C6159,'Справочник по тт'!$A$2:$C$5,3,FALSE)</f>
        <v>"Парабола"</v>
      </c>
      <c r="E6159" t="str">
        <f>IF(AND(C6159=1,B6159&lt;='Справочник по тт'!$D$1),'Справочник по тт'!$D$2,VLOOKUP(C6159,'Справочник по тт'!A:C,2,FALSE))</f>
        <v>"Парабола" пр. Дмитриева д.6/1</v>
      </c>
      <c r="F6159" s="2">
        <f t="shared" si="193"/>
        <v>1</v>
      </c>
    </row>
    <row r="6160" spans="1:6" x14ac:dyDescent="0.25">
      <c r="A6160" s="3">
        <v>43942.333333333336</v>
      </c>
      <c r="B6160" s="14">
        <f t="shared" si="192"/>
        <v>43942</v>
      </c>
      <c r="C6160">
        <v>3</v>
      </c>
      <c r="D6160" t="str">
        <f>VLOOKUP(C6160,'Справочник по тт'!$A$2:$C$5,3,FALSE)</f>
        <v>"Парабола"</v>
      </c>
      <c r="E6160" t="str">
        <f>IF(AND(C6160=1,B6160&lt;='Справочник по тт'!$D$1),'Справочник по тт'!$D$2,VLOOKUP(C6160,'Справочник по тт'!A:C,2,FALSE))</f>
        <v>"Парабола" пр. Дмитриева д.6/1</v>
      </c>
      <c r="F6160" s="2">
        <f t="shared" si="193"/>
        <v>1</v>
      </c>
    </row>
    <row r="6161" spans="1:6" x14ac:dyDescent="0.25">
      <c r="A6161" s="3">
        <v>43942.375</v>
      </c>
      <c r="B6161" s="14">
        <f t="shared" si="192"/>
        <v>43942</v>
      </c>
      <c r="C6161">
        <v>3</v>
      </c>
      <c r="D6161" t="str">
        <f>VLOOKUP(C6161,'Справочник по тт'!$A$2:$C$5,3,FALSE)</f>
        <v>"Парабола"</v>
      </c>
      <c r="E6161" t="str">
        <f>IF(AND(C6161=1,B6161&lt;='Справочник по тт'!$D$1),'Справочник по тт'!$D$2,VLOOKUP(C6161,'Справочник по тт'!A:C,2,FALSE))</f>
        <v>"Парабола" пр. Дмитриева д.6/1</v>
      </c>
      <c r="F6161" s="2">
        <f t="shared" si="193"/>
        <v>1</v>
      </c>
    </row>
    <row r="6162" spans="1:6" x14ac:dyDescent="0.25">
      <c r="A6162" s="3">
        <v>43942.375</v>
      </c>
      <c r="B6162" s="14">
        <f t="shared" si="192"/>
        <v>43942</v>
      </c>
      <c r="C6162">
        <v>3</v>
      </c>
      <c r="D6162" t="str">
        <f>VLOOKUP(C6162,'Справочник по тт'!$A$2:$C$5,3,FALSE)</f>
        <v>"Парабола"</v>
      </c>
      <c r="E6162" t="str">
        <f>IF(AND(C6162=1,B6162&lt;='Справочник по тт'!$D$1),'Справочник по тт'!$D$2,VLOOKUP(C6162,'Справочник по тт'!A:C,2,FALSE))</f>
        <v>"Парабола" пр. Дмитриева д.6/1</v>
      </c>
      <c r="F6162" s="2">
        <f t="shared" si="193"/>
        <v>1</v>
      </c>
    </row>
    <row r="6163" spans="1:6" x14ac:dyDescent="0.25">
      <c r="A6163" s="3">
        <v>43942.375</v>
      </c>
      <c r="B6163" s="14">
        <f t="shared" si="192"/>
        <v>43942</v>
      </c>
      <c r="C6163">
        <v>3</v>
      </c>
      <c r="D6163" t="str">
        <f>VLOOKUP(C6163,'Справочник по тт'!$A$2:$C$5,3,FALSE)</f>
        <v>"Парабола"</v>
      </c>
      <c r="E6163" t="str">
        <f>IF(AND(C6163=1,B6163&lt;='Справочник по тт'!$D$1),'Справочник по тт'!$D$2,VLOOKUP(C6163,'Справочник по тт'!A:C,2,FALSE))</f>
        <v>"Парабола" пр. Дмитриева д.6/1</v>
      </c>
      <c r="F6163" s="2">
        <f t="shared" si="193"/>
        <v>1</v>
      </c>
    </row>
    <row r="6164" spans="1:6" x14ac:dyDescent="0.25">
      <c r="A6164" s="3">
        <v>43942.375</v>
      </c>
      <c r="B6164" s="14">
        <f t="shared" si="192"/>
        <v>43942</v>
      </c>
      <c r="C6164">
        <v>3</v>
      </c>
      <c r="D6164" t="str">
        <f>VLOOKUP(C6164,'Справочник по тт'!$A$2:$C$5,3,FALSE)</f>
        <v>"Парабола"</v>
      </c>
      <c r="E6164" t="str">
        <f>IF(AND(C6164=1,B6164&lt;='Справочник по тт'!$D$1),'Справочник по тт'!$D$2,VLOOKUP(C6164,'Справочник по тт'!A:C,2,FALSE))</f>
        <v>"Парабола" пр. Дмитриева д.6/1</v>
      </c>
      <c r="F6164" s="2">
        <f t="shared" si="193"/>
        <v>1</v>
      </c>
    </row>
    <row r="6165" spans="1:6" x14ac:dyDescent="0.25">
      <c r="A6165" s="3">
        <v>43942.375</v>
      </c>
      <c r="B6165" s="14">
        <f t="shared" si="192"/>
        <v>43942</v>
      </c>
      <c r="C6165">
        <v>3</v>
      </c>
      <c r="D6165" t="str">
        <f>VLOOKUP(C6165,'Справочник по тт'!$A$2:$C$5,3,FALSE)</f>
        <v>"Парабола"</v>
      </c>
      <c r="E6165" t="str">
        <f>IF(AND(C6165=1,B6165&lt;='Справочник по тт'!$D$1),'Справочник по тт'!$D$2,VLOOKUP(C6165,'Справочник по тт'!A:C,2,FALSE))</f>
        <v>"Парабола" пр. Дмитриева д.6/1</v>
      </c>
      <c r="F6165" s="2">
        <f t="shared" si="193"/>
        <v>1</v>
      </c>
    </row>
    <row r="6166" spans="1:6" x14ac:dyDescent="0.25">
      <c r="A6166" s="3">
        <v>43942.375</v>
      </c>
      <c r="B6166" s="14">
        <f t="shared" si="192"/>
        <v>43942</v>
      </c>
      <c r="C6166">
        <v>3</v>
      </c>
      <c r="D6166" t="str">
        <f>VLOOKUP(C6166,'Справочник по тт'!$A$2:$C$5,3,FALSE)</f>
        <v>"Парабола"</v>
      </c>
      <c r="E6166" t="str">
        <f>IF(AND(C6166=1,B6166&lt;='Справочник по тт'!$D$1),'Справочник по тт'!$D$2,VLOOKUP(C6166,'Справочник по тт'!A:C,2,FALSE))</f>
        <v>"Парабола" пр. Дмитриева д.6/1</v>
      </c>
      <c r="F6166" s="2">
        <f t="shared" si="193"/>
        <v>1</v>
      </c>
    </row>
    <row r="6167" spans="1:6" x14ac:dyDescent="0.25">
      <c r="A6167" s="3">
        <v>43942.375</v>
      </c>
      <c r="B6167" s="14">
        <f t="shared" si="192"/>
        <v>43942</v>
      </c>
      <c r="C6167">
        <v>3</v>
      </c>
      <c r="D6167" t="str">
        <f>VLOOKUP(C6167,'Справочник по тт'!$A$2:$C$5,3,FALSE)</f>
        <v>"Парабола"</v>
      </c>
      <c r="E6167" t="str">
        <f>IF(AND(C6167=1,B6167&lt;='Справочник по тт'!$D$1),'Справочник по тт'!$D$2,VLOOKUP(C6167,'Справочник по тт'!A:C,2,FALSE))</f>
        <v>"Парабола" пр. Дмитриева д.6/1</v>
      </c>
      <c r="F6167" s="2">
        <f t="shared" si="193"/>
        <v>1</v>
      </c>
    </row>
    <row r="6168" spans="1:6" x14ac:dyDescent="0.25">
      <c r="A6168" s="3">
        <v>43942.375</v>
      </c>
      <c r="B6168" s="14">
        <f t="shared" si="192"/>
        <v>43942</v>
      </c>
      <c r="C6168">
        <v>3</v>
      </c>
      <c r="D6168" t="str">
        <f>VLOOKUP(C6168,'Справочник по тт'!$A$2:$C$5,3,FALSE)</f>
        <v>"Парабола"</v>
      </c>
      <c r="E6168" t="str">
        <f>IF(AND(C6168=1,B6168&lt;='Справочник по тт'!$D$1),'Справочник по тт'!$D$2,VLOOKUP(C6168,'Справочник по тт'!A:C,2,FALSE))</f>
        <v>"Парабола" пр. Дмитриева д.6/1</v>
      </c>
      <c r="F6168" s="2">
        <f t="shared" si="193"/>
        <v>1</v>
      </c>
    </row>
    <row r="6169" spans="1:6" x14ac:dyDescent="0.25">
      <c r="A6169" s="3">
        <v>43942.375</v>
      </c>
      <c r="B6169" s="14">
        <f t="shared" si="192"/>
        <v>43942</v>
      </c>
      <c r="C6169">
        <v>3</v>
      </c>
      <c r="D6169" t="str">
        <f>VLOOKUP(C6169,'Справочник по тт'!$A$2:$C$5,3,FALSE)</f>
        <v>"Парабола"</v>
      </c>
      <c r="E6169" t="str">
        <f>IF(AND(C6169=1,B6169&lt;='Справочник по тт'!$D$1),'Справочник по тт'!$D$2,VLOOKUP(C6169,'Справочник по тт'!A:C,2,FALSE))</f>
        <v>"Парабола" пр. Дмитриева д.6/1</v>
      </c>
      <c r="F6169" s="2">
        <f t="shared" si="193"/>
        <v>1</v>
      </c>
    </row>
    <row r="6170" spans="1:6" x14ac:dyDescent="0.25">
      <c r="A6170" s="3">
        <v>43942.416666666664</v>
      </c>
      <c r="B6170" s="14">
        <f t="shared" si="192"/>
        <v>43942</v>
      </c>
      <c r="C6170">
        <v>3</v>
      </c>
      <c r="D6170" t="str">
        <f>VLOOKUP(C6170,'Справочник по тт'!$A$2:$C$5,3,FALSE)</f>
        <v>"Парабола"</v>
      </c>
      <c r="E6170" t="str">
        <f>IF(AND(C6170=1,B6170&lt;='Справочник по тт'!$D$1),'Справочник по тт'!$D$2,VLOOKUP(C6170,'Справочник по тт'!A:C,2,FALSE))</f>
        <v>"Парабола" пр. Дмитриева д.6/1</v>
      </c>
      <c r="F6170" s="2">
        <f t="shared" si="193"/>
        <v>1</v>
      </c>
    </row>
    <row r="6171" spans="1:6" x14ac:dyDescent="0.25">
      <c r="A6171" s="3">
        <v>43942.416666666664</v>
      </c>
      <c r="B6171" s="14">
        <f t="shared" si="192"/>
        <v>43942</v>
      </c>
      <c r="C6171">
        <v>3</v>
      </c>
      <c r="D6171" t="str">
        <f>VLOOKUP(C6171,'Справочник по тт'!$A$2:$C$5,3,FALSE)</f>
        <v>"Парабола"</v>
      </c>
      <c r="E6171" t="str">
        <f>IF(AND(C6171=1,B6171&lt;='Справочник по тт'!$D$1),'Справочник по тт'!$D$2,VLOOKUP(C6171,'Справочник по тт'!A:C,2,FALSE))</f>
        <v>"Парабола" пр. Дмитриева д.6/1</v>
      </c>
      <c r="F6171" s="2">
        <f t="shared" si="193"/>
        <v>1</v>
      </c>
    </row>
    <row r="6172" spans="1:6" x14ac:dyDescent="0.25">
      <c r="A6172" s="3">
        <v>43942.416666666664</v>
      </c>
      <c r="B6172" s="14">
        <f t="shared" si="192"/>
        <v>43942</v>
      </c>
      <c r="C6172">
        <v>3</v>
      </c>
      <c r="D6172" t="str">
        <f>VLOOKUP(C6172,'Справочник по тт'!$A$2:$C$5,3,FALSE)</f>
        <v>"Парабола"</v>
      </c>
      <c r="E6172" t="str">
        <f>IF(AND(C6172=1,B6172&lt;='Справочник по тт'!$D$1),'Справочник по тт'!$D$2,VLOOKUP(C6172,'Справочник по тт'!A:C,2,FALSE))</f>
        <v>"Парабола" пр. Дмитриева д.6/1</v>
      </c>
      <c r="F6172" s="2">
        <f t="shared" si="193"/>
        <v>1</v>
      </c>
    </row>
    <row r="6173" spans="1:6" x14ac:dyDescent="0.25">
      <c r="A6173" s="3">
        <v>43942.416666666664</v>
      </c>
      <c r="B6173" s="14">
        <f t="shared" si="192"/>
        <v>43942</v>
      </c>
      <c r="C6173">
        <v>3</v>
      </c>
      <c r="D6173" t="str">
        <f>VLOOKUP(C6173,'Справочник по тт'!$A$2:$C$5,3,FALSE)</f>
        <v>"Парабола"</v>
      </c>
      <c r="E6173" t="str">
        <f>IF(AND(C6173=1,B6173&lt;='Справочник по тт'!$D$1),'Справочник по тт'!$D$2,VLOOKUP(C6173,'Справочник по тт'!A:C,2,FALSE))</f>
        <v>"Парабола" пр. Дмитриева д.6/1</v>
      </c>
      <c r="F6173" s="2">
        <f t="shared" si="193"/>
        <v>1</v>
      </c>
    </row>
    <row r="6174" spans="1:6" x14ac:dyDescent="0.25">
      <c r="A6174" s="3">
        <v>43942.416666666664</v>
      </c>
      <c r="B6174" s="14">
        <f t="shared" si="192"/>
        <v>43942</v>
      </c>
      <c r="C6174">
        <v>3</v>
      </c>
      <c r="D6174" t="str">
        <f>VLOOKUP(C6174,'Справочник по тт'!$A$2:$C$5,3,FALSE)</f>
        <v>"Парабола"</v>
      </c>
      <c r="E6174" t="str">
        <f>IF(AND(C6174=1,B6174&lt;='Справочник по тт'!$D$1),'Справочник по тт'!$D$2,VLOOKUP(C6174,'Справочник по тт'!A:C,2,FALSE))</f>
        <v>"Парабола" пр. Дмитриева д.6/1</v>
      </c>
      <c r="F6174" s="2">
        <f t="shared" si="193"/>
        <v>1</v>
      </c>
    </row>
    <row r="6175" spans="1:6" x14ac:dyDescent="0.25">
      <c r="A6175" s="3">
        <v>43942.416666666664</v>
      </c>
      <c r="B6175" s="14">
        <f t="shared" si="192"/>
        <v>43942</v>
      </c>
      <c r="C6175">
        <v>3</v>
      </c>
      <c r="D6175" t="str">
        <f>VLOOKUP(C6175,'Справочник по тт'!$A$2:$C$5,3,FALSE)</f>
        <v>"Парабола"</v>
      </c>
      <c r="E6175" t="str">
        <f>IF(AND(C6175=1,B6175&lt;='Справочник по тт'!$D$1),'Справочник по тт'!$D$2,VLOOKUP(C6175,'Справочник по тт'!A:C,2,FALSE))</f>
        <v>"Парабола" пр. Дмитриева д.6/1</v>
      </c>
      <c r="F6175" s="2">
        <f t="shared" si="193"/>
        <v>1</v>
      </c>
    </row>
    <row r="6176" spans="1:6" x14ac:dyDescent="0.25">
      <c r="A6176" s="3">
        <v>43942.416666666664</v>
      </c>
      <c r="B6176" s="14">
        <f t="shared" si="192"/>
        <v>43942</v>
      </c>
      <c r="C6176">
        <v>3</v>
      </c>
      <c r="D6176" t="str">
        <f>VLOOKUP(C6176,'Справочник по тт'!$A$2:$C$5,3,FALSE)</f>
        <v>"Парабола"</v>
      </c>
      <c r="E6176" t="str">
        <f>IF(AND(C6176=1,B6176&lt;='Справочник по тт'!$D$1),'Справочник по тт'!$D$2,VLOOKUP(C6176,'Справочник по тт'!A:C,2,FALSE))</f>
        <v>"Парабола" пр. Дмитриева д.6/1</v>
      </c>
      <c r="F6176" s="2">
        <f t="shared" si="193"/>
        <v>1</v>
      </c>
    </row>
    <row r="6177" spans="1:6" x14ac:dyDescent="0.25">
      <c r="A6177" s="3">
        <v>43942.458333333336</v>
      </c>
      <c r="B6177" s="14">
        <f t="shared" si="192"/>
        <v>43942</v>
      </c>
      <c r="C6177">
        <v>3</v>
      </c>
      <c r="D6177" t="str">
        <f>VLOOKUP(C6177,'Справочник по тт'!$A$2:$C$5,3,FALSE)</f>
        <v>"Парабола"</v>
      </c>
      <c r="E6177" t="str">
        <f>IF(AND(C6177=1,B6177&lt;='Справочник по тт'!$D$1),'Справочник по тт'!$D$2,VLOOKUP(C6177,'Справочник по тт'!A:C,2,FALSE))</f>
        <v>"Парабола" пр. Дмитриева д.6/1</v>
      </c>
      <c r="F6177" s="2">
        <f t="shared" si="193"/>
        <v>1</v>
      </c>
    </row>
    <row r="6178" spans="1:6" x14ac:dyDescent="0.25">
      <c r="A6178" s="3">
        <v>43942.458333333336</v>
      </c>
      <c r="B6178" s="14">
        <f t="shared" si="192"/>
        <v>43942</v>
      </c>
      <c r="C6178">
        <v>3</v>
      </c>
      <c r="D6178" t="str">
        <f>VLOOKUP(C6178,'Справочник по тт'!$A$2:$C$5,3,FALSE)</f>
        <v>"Парабола"</v>
      </c>
      <c r="E6178" t="str">
        <f>IF(AND(C6178=1,B6178&lt;='Справочник по тт'!$D$1),'Справочник по тт'!$D$2,VLOOKUP(C6178,'Справочник по тт'!A:C,2,FALSE))</f>
        <v>"Парабола" пр. Дмитриева д.6/1</v>
      </c>
      <c r="F6178" s="2">
        <f t="shared" si="193"/>
        <v>1</v>
      </c>
    </row>
    <row r="6179" spans="1:6" x14ac:dyDescent="0.25">
      <c r="A6179" s="3">
        <v>43942.458333333336</v>
      </c>
      <c r="B6179" s="14">
        <f t="shared" si="192"/>
        <v>43942</v>
      </c>
      <c r="C6179">
        <v>3</v>
      </c>
      <c r="D6179" t="str">
        <f>VLOOKUP(C6179,'Справочник по тт'!$A$2:$C$5,3,FALSE)</f>
        <v>"Парабола"</v>
      </c>
      <c r="E6179" t="str">
        <f>IF(AND(C6179=1,B6179&lt;='Справочник по тт'!$D$1),'Справочник по тт'!$D$2,VLOOKUP(C6179,'Справочник по тт'!A:C,2,FALSE))</f>
        <v>"Парабола" пр. Дмитриева д.6/1</v>
      </c>
      <c r="F6179" s="2">
        <f t="shared" si="193"/>
        <v>1</v>
      </c>
    </row>
    <row r="6180" spans="1:6" x14ac:dyDescent="0.25">
      <c r="A6180" s="3">
        <v>43942.458333333336</v>
      </c>
      <c r="B6180" s="14">
        <f t="shared" si="192"/>
        <v>43942</v>
      </c>
      <c r="C6180">
        <v>3</v>
      </c>
      <c r="D6180" t="str">
        <f>VLOOKUP(C6180,'Справочник по тт'!$A$2:$C$5,3,FALSE)</f>
        <v>"Парабола"</v>
      </c>
      <c r="E6180" t="str">
        <f>IF(AND(C6180=1,B6180&lt;='Справочник по тт'!$D$1),'Справочник по тт'!$D$2,VLOOKUP(C6180,'Справочник по тт'!A:C,2,FALSE))</f>
        <v>"Парабола" пр. Дмитриева д.6/1</v>
      </c>
      <c r="F6180" s="2">
        <f t="shared" si="193"/>
        <v>1</v>
      </c>
    </row>
    <row r="6181" spans="1:6" x14ac:dyDescent="0.25">
      <c r="A6181" s="3">
        <v>43942.458333333336</v>
      </c>
      <c r="B6181" s="14">
        <f t="shared" si="192"/>
        <v>43942</v>
      </c>
      <c r="C6181">
        <v>3</v>
      </c>
      <c r="D6181" t="str">
        <f>VLOOKUP(C6181,'Справочник по тт'!$A$2:$C$5,3,FALSE)</f>
        <v>"Парабола"</v>
      </c>
      <c r="E6181" t="str">
        <f>IF(AND(C6181=1,B6181&lt;='Справочник по тт'!$D$1),'Справочник по тт'!$D$2,VLOOKUP(C6181,'Справочник по тт'!A:C,2,FALSE))</f>
        <v>"Парабола" пр. Дмитриева д.6/1</v>
      </c>
      <c r="F6181" s="2">
        <f t="shared" si="193"/>
        <v>1</v>
      </c>
    </row>
    <row r="6182" spans="1:6" x14ac:dyDescent="0.25">
      <c r="A6182" s="3">
        <v>43942.458333333336</v>
      </c>
      <c r="B6182" s="14">
        <f t="shared" si="192"/>
        <v>43942</v>
      </c>
      <c r="C6182">
        <v>3</v>
      </c>
      <c r="D6182" t="str">
        <f>VLOOKUP(C6182,'Справочник по тт'!$A$2:$C$5,3,FALSE)</f>
        <v>"Парабола"</v>
      </c>
      <c r="E6182" t="str">
        <f>IF(AND(C6182=1,B6182&lt;='Справочник по тт'!$D$1),'Справочник по тт'!$D$2,VLOOKUP(C6182,'Справочник по тт'!A:C,2,FALSE))</f>
        <v>"Парабола" пр. Дмитриева д.6/1</v>
      </c>
      <c r="F6182" s="2">
        <f t="shared" si="193"/>
        <v>1</v>
      </c>
    </row>
    <row r="6183" spans="1:6" x14ac:dyDescent="0.25">
      <c r="A6183" s="3">
        <v>43942.5</v>
      </c>
      <c r="B6183" s="14">
        <f t="shared" si="192"/>
        <v>43942</v>
      </c>
      <c r="C6183">
        <v>3</v>
      </c>
      <c r="D6183" t="str">
        <f>VLOOKUP(C6183,'Справочник по тт'!$A$2:$C$5,3,FALSE)</f>
        <v>"Парабола"</v>
      </c>
      <c r="E6183" t="str">
        <f>IF(AND(C6183=1,B6183&lt;='Справочник по тт'!$D$1),'Справочник по тт'!$D$2,VLOOKUP(C6183,'Справочник по тт'!A:C,2,FALSE))</f>
        <v>"Парабола" пр. Дмитриева д.6/1</v>
      </c>
      <c r="F6183" s="2">
        <f t="shared" si="193"/>
        <v>1</v>
      </c>
    </row>
    <row r="6184" spans="1:6" x14ac:dyDescent="0.25">
      <c r="A6184" s="3">
        <v>43942.5</v>
      </c>
      <c r="B6184" s="14">
        <f t="shared" si="192"/>
        <v>43942</v>
      </c>
      <c r="C6184">
        <v>3</v>
      </c>
      <c r="D6184" t="str">
        <f>VLOOKUP(C6184,'Справочник по тт'!$A$2:$C$5,3,FALSE)</f>
        <v>"Парабола"</v>
      </c>
      <c r="E6184" t="str">
        <f>IF(AND(C6184=1,B6184&lt;='Справочник по тт'!$D$1),'Справочник по тт'!$D$2,VLOOKUP(C6184,'Справочник по тт'!A:C,2,FALSE))</f>
        <v>"Парабола" пр. Дмитриева д.6/1</v>
      </c>
      <c r="F6184" s="2">
        <f t="shared" si="193"/>
        <v>1</v>
      </c>
    </row>
    <row r="6185" spans="1:6" x14ac:dyDescent="0.25">
      <c r="A6185" s="3">
        <v>43942.5</v>
      </c>
      <c r="B6185" s="14">
        <f t="shared" si="192"/>
        <v>43942</v>
      </c>
      <c r="C6185">
        <v>3</v>
      </c>
      <c r="D6185" t="str">
        <f>VLOOKUP(C6185,'Справочник по тт'!$A$2:$C$5,3,FALSE)</f>
        <v>"Парабола"</v>
      </c>
      <c r="E6185" t="str">
        <f>IF(AND(C6185=1,B6185&lt;='Справочник по тт'!$D$1),'Справочник по тт'!$D$2,VLOOKUP(C6185,'Справочник по тт'!A:C,2,FALSE))</f>
        <v>"Парабола" пр. Дмитриева д.6/1</v>
      </c>
      <c r="F6185" s="2">
        <f t="shared" si="193"/>
        <v>1</v>
      </c>
    </row>
    <row r="6186" spans="1:6" x14ac:dyDescent="0.25">
      <c r="A6186" s="3">
        <v>43942.583333333336</v>
      </c>
      <c r="B6186" s="14">
        <f t="shared" si="192"/>
        <v>43942</v>
      </c>
      <c r="C6186">
        <v>3</v>
      </c>
      <c r="D6186" t="str">
        <f>VLOOKUP(C6186,'Справочник по тт'!$A$2:$C$5,3,FALSE)</f>
        <v>"Парабола"</v>
      </c>
      <c r="E6186" t="str">
        <f>IF(AND(C6186=1,B6186&lt;='Справочник по тт'!$D$1),'Справочник по тт'!$D$2,VLOOKUP(C6186,'Справочник по тт'!A:C,2,FALSE))</f>
        <v>"Парабола" пр. Дмитриева д.6/1</v>
      </c>
      <c r="F6186" s="2">
        <f t="shared" si="193"/>
        <v>1</v>
      </c>
    </row>
    <row r="6187" spans="1:6" x14ac:dyDescent="0.25">
      <c r="A6187" s="3">
        <v>43942.583333333336</v>
      </c>
      <c r="B6187" s="14">
        <f t="shared" si="192"/>
        <v>43942</v>
      </c>
      <c r="C6187">
        <v>3</v>
      </c>
      <c r="D6187" t="str">
        <f>VLOOKUP(C6187,'Справочник по тт'!$A$2:$C$5,3,FALSE)</f>
        <v>"Парабола"</v>
      </c>
      <c r="E6187" t="str">
        <f>IF(AND(C6187=1,B6187&lt;='Справочник по тт'!$D$1),'Справочник по тт'!$D$2,VLOOKUP(C6187,'Справочник по тт'!A:C,2,FALSE))</f>
        <v>"Парабола" пр. Дмитриева д.6/1</v>
      </c>
      <c r="F6187" s="2">
        <f t="shared" si="193"/>
        <v>1</v>
      </c>
    </row>
    <row r="6188" spans="1:6" x14ac:dyDescent="0.25">
      <c r="A6188" s="3">
        <v>43942.625</v>
      </c>
      <c r="B6188" s="14">
        <f t="shared" si="192"/>
        <v>43942</v>
      </c>
      <c r="C6188">
        <v>3</v>
      </c>
      <c r="D6188" t="str">
        <f>VLOOKUP(C6188,'Справочник по тт'!$A$2:$C$5,3,FALSE)</f>
        <v>"Парабола"</v>
      </c>
      <c r="E6188" t="str">
        <f>IF(AND(C6188=1,B6188&lt;='Справочник по тт'!$D$1),'Справочник по тт'!$D$2,VLOOKUP(C6188,'Справочник по тт'!A:C,2,FALSE))</f>
        <v>"Парабола" пр. Дмитриева д.6/1</v>
      </c>
      <c r="F6188" s="2">
        <f t="shared" si="193"/>
        <v>1</v>
      </c>
    </row>
    <row r="6189" spans="1:6" x14ac:dyDescent="0.25">
      <c r="A6189" s="3">
        <v>43942.625</v>
      </c>
      <c r="B6189" s="14">
        <f t="shared" si="192"/>
        <v>43942</v>
      </c>
      <c r="C6189">
        <v>3</v>
      </c>
      <c r="D6189" t="str">
        <f>VLOOKUP(C6189,'Справочник по тт'!$A$2:$C$5,3,FALSE)</f>
        <v>"Парабола"</v>
      </c>
      <c r="E6189" t="str">
        <f>IF(AND(C6189=1,B6189&lt;='Справочник по тт'!$D$1),'Справочник по тт'!$D$2,VLOOKUP(C6189,'Справочник по тт'!A:C,2,FALSE))</f>
        <v>"Парабола" пр. Дмитриева д.6/1</v>
      </c>
      <c r="F6189" s="2">
        <f t="shared" si="193"/>
        <v>1</v>
      </c>
    </row>
    <row r="6190" spans="1:6" x14ac:dyDescent="0.25">
      <c r="A6190" s="3">
        <v>43942.625</v>
      </c>
      <c r="B6190" s="14">
        <f t="shared" si="192"/>
        <v>43942</v>
      </c>
      <c r="C6190">
        <v>3</v>
      </c>
      <c r="D6190" t="str">
        <f>VLOOKUP(C6190,'Справочник по тт'!$A$2:$C$5,3,FALSE)</f>
        <v>"Парабола"</v>
      </c>
      <c r="E6190" t="str">
        <f>IF(AND(C6190=1,B6190&lt;='Справочник по тт'!$D$1),'Справочник по тт'!$D$2,VLOOKUP(C6190,'Справочник по тт'!A:C,2,FALSE))</f>
        <v>"Парабола" пр. Дмитриева д.6/1</v>
      </c>
      <c r="F6190" s="2">
        <f t="shared" si="193"/>
        <v>1</v>
      </c>
    </row>
    <row r="6191" spans="1:6" x14ac:dyDescent="0.25">
      <c r="A6191" s="3">
        <v>43942.625</v>
      </c>
      <c r="B6191" s="14">
        <f t="shared" si="192"/>
        <v>43942</v>
      </c>
      <c r="C6191">
        <v>3</v>
      </c>
      <c r="D6191" t="str">
        <f>VLOOKUP(C6191,'Справочник по тт'!$A$2:$C$5,3,FALSE)</f>
        <v>"Парабола"</v>
      </c>
      <c r="E6191" t="str">
        <f>IF(AND(C6191=1,B6191&lt;='Справочник по тт'!$D$1),'Справочник по тт'!$D$2,VLOOKUP(C6191,'Справочник по тт'!A:C,2,FALSE))</f>
        <v>"Парабола" пр. Дмитриева д.6/1</v>
      </c>
      <c r="F6191" s="2">
        <f t="shared" si="193"/>
        <v>1</v>
      </c>
    </row>
    <row r="6192" spans="1:6" x14ac:dyDescent="0.25">
      <c r="A6192" s="3">
        <v>43942.666666666664</v>
      </c>
      <c r="B6192" s="14">
        <f t="shared" si="192"/>
        <v>43942</v>
      </c>
      <c r="C6192">
        <v>3</v>
      </c>
      <c r="D6192" t="str">
        <f>VLOOKUP(C6192,'Справочник по тт'!$A$2:$C$5,3,FALSE)</f>
        <v>"Парабола"</v>
      </c>
      <c r="E6192" t="str">
        <f>IF(AND(C6192=1,B6192&lt;='Справочник по тт'!$D$1),'Справочник по тт'!$D$2,VLOOKUP(C6192,'Справочник по тт'!A:C,2,FALSE))</f>
        <v>"Парабола" пр. Дмитриева д.6/1</v>
      </c>
      <c r="F6192" s="2">
        <f t="shared" si="193"/>
        <v>1</v>
      </c>
    </row>
    <row r="6193" spans="1:6" x14ac:dyDescent="0.25">
      <c r="A6193" s="3">
        <v>43942.666666666664</v>
      </c>
      <c r="B6193" s="14">
        <f t="shared" si="192"/>
        <v>43942</v>
      </c>
      <c r="C6193">
        <v>3</v>
      </c>
      <c r="D6193" t="str">
        <f>VLOOKUP(C6193,'Справочник по тт'!$A$2:$C$5,3,FALSE)</f>
        <v>"Парабола"</v>
      </c>
      <c r="E6193" t="str">
        <f>IF(AND(C6193=1,B6193&lt;='Справочник по тт'!$D$1),'Справочник по тт'!$D$2,VLOOKUP(C6193,'Справочник по тт'!A:C,2,FALSE))</f>
        <v>"Парабола" пр. Дмитриева д.6/1</v>
      </c>
      <c r="F6193" s="2">
        <f t="shared" si="193"/>
        <v>1</v>
      </c>
    </row>
    <row r="6194" spans="1:6" x14ac:dyDescent="0.25">
      <c r="A6194" s="3">
        <v>43942.694444444445</v>
      </c>
      <c r="B6194" s="14">
        <f t="shared" si="192"/>
        <v>43942</v>
      </c>
      <c r="C6194">
        <v>3</v>
      </c>
      <c r="D6194" t="str">
        <f>VLOOKUP(C6194,'Справочник по тт'!$A$2:$C$5,3,FALSE)</f>
        <v>"Парабола"</v>
      </c>
      <c r="E6194" t="str">
        <f>IF(AND(C6194=1,B6194&lt;='Справочник по тт'!$D$1),'Справочник по тт'!$D$2,VLOOKUP(C6194,'Справочник по тт'!A:C,2,FALSE))</f>
        <v>"Парабола" пр. Дмитриева д.6/1</v>
      </c>
      <c r="F6194" s="2">
        <f t="shared" si="193"/>
        <v>1</v>
      </c>
    </row>
    <row r="6195" spans="1:6" x14ac:dyDescent="0.25">
      <c r="A6195" s="3">
        <v>43942.708333333336</v>
      </c>
      <c r="B6195" s="14">
        <f t="shared" si="192"/>
        <v>43942</v>
      </c>
      <c r="C6195">
        <v>3</v>
      </c>
      <c r="D6195" t="str">
        <f>VLOOKUP(C6195,'Справочник по тт'!$A$2:$C$5,3,FALSE)</f>
        <v>"Парабола"</v>
      </c>
      <c r="E6195" t="str">
        <f>IF(AND(C6195=1,B6195&lt;='Справочник по тт'!$D$1),'Справочник по тт'!$D$2,VLOOKUP(C6195,'Справочник по тт'!A:C,2,FALSE))</f>
        <v>"Парабола" пр. Дмитриева д.6/1</v>
      </c>
      <c r="F6195" s="2">
        <f t="shared" si="193"/>
        <v>1</v>
      </c>
    </row>
    <row r="6196" spans="1:6" x14ac:dyDescent="0.25">
      <c r="A6196" s="3">
        <v>43942.708333333336</v>
      </c>
      <c r="B6196" s="14">
        <f t="shared" si="192"/>
        <v>43942</v>
      </c>
      <c r="C6196">
        <v>3</v>
      </c>
      <c r="D6196" t="str">
        <f>VLOOKUP(C6196,'Справочник по тт'!$A$2:$C$5,3,FALSE)</f>
        <v>"Парабола"</v>
      </c>
      <c r="E6196" t="str">
        <f>IF(AND(C6196=1,B6196&lt;='Справочник по тт'!$D$1),'Справочник по тт'!$D$2,VLOOKUP(C6196,'Справочник по тт'!A:C,2,FALSE))</f>
        <v>"Парабола" пр. Дмитриева д.6/1</v>
      </c>
      <c r="F6196" s="2">
        <f t="shared" si="193"/>
        <v>1</v>
      </c>
    </row>
    <row r="6197" spans="1:6" x14ac:dyDescent="0.25">
      <c r="A6197" s="3">
        <v>43942.729166666664</v>
      </c>
      <c r="B6197" s="14">
        <f t="shared" si="192"/>
        <v>43942</v>
      </c>
      <c r="C6197">
        <v>3</v>
      </c>
      <c r="D6197" t="str">
        <f>VLOOKUP(C6197,'Справочник по тт'!$A$2:$C$5,3,FALSE)</f>
        <v>"Парабола"</v>
      </c>
      <c r="E6197" t="str">
        <f>IF(AND(C6197=1,B6197&lt;='Справочник по тт'!$D$1),'Справочник по тт'!$D$2,VLOOKUP(C6197,'Справочник по тт'!A:C,2,FALSE))</f>
        <v>"Парабола" пр. Дмитриева д.6/1</v>
      </c>
      <c r="F6197" s="2">
        <f t="shared" si="193"/>
        <v>1</v>
      </c>
    </row>
    <row r="6198" spans="1:6" x14ac:dyDescent="0.25">
      <c r="A6198" s="3">
        <v>43942.75</v>
      </c>
      <c r="B6198" s="14">
        <f t="shared" si="192"/>
        <v>43942</v>
      </c>
      <c r="C6198">
        <v>3</v>
      </c>
      <c r="D6198" t="str">
        <f>VLOOKUP(C6198,'Справочник по тт'!$A$2:$C$5,3,FALSE)</f>
        <v>"Парабола"</v>
      </c>
      <c r="E6198" t="str">
        <f>IF(AND(C6198=1,B6198&lt;='Справочник по тт'!$D$1),'Справочник по тт'!$D$2,VLOOKUP(C6198,'Справочник по тт'!A:C,2,FALSE))</f>
        <v>"Парабола" пр. Дмитриева д.6/1</v>
      </c>
      <c r="F6198" s="2">
        <f t="shared" si="193"/>
        <v>1</v>
      </c>
    </row>
    <row r="6199" spans="1:6" x14ac:dyDescent="0.25">
      <c r="A6199" s="3">
        <v>43942.791666666664</v>
      </c>
      <c r="B6199" s="14">
        <f t="shared" si="192"/>
        <v>43942</v>
      </c>
      <c r="C6199">
        <v>3</v>
      </c>
      <c r="D6199" t="str">
        <f>VLOOKUP(C6199,'Справочник по тт'!$A$2:$C$5,3,FALSE)</f>
        <v>"Парабола"</v>
      </c>
      <c r="E6199" t="str">
        <f>IF(AND(C6199=1,B6199&lt;='Справочник по тт'!$D$1),'Справочник по тт'!$D$2,VLOOKUP(C6199,'Справочник по тт'!A:C,2,FALSE))</f>
        <v>"Парабола" пр. Дмитриева д.6/1</v>
      </c>
      <c r="F6199" s="2">
        <f t="shared" si="193"/>
        <v>1</v>
      </c>
    </row>
    <row r="6200" spans="1:6" x14ac:dyDescent="0.25">
      <c r="A6200" s="3">
        <v>43942.833333333336</v>
      </c>
      <c r="B6200" s="14">
        <f t="shared" si="192"/>
        <v>43942</v>
      </c>
      <c r="C6200">
        <v>3</v>
      </c>
      <c r="D6200" t="str">
        <f>VLOOKUP(C6200,'Справочник по тт'!$A$2:$C$5,3,FALSE)</f>
        <v>"Парабола"</v>
      </c>
      <c r="E6200" t="str">
        <f>IF(AND(C6200=1,B6200&lt;='Справочник по тт'!$D$1),'Справочник по тт'!$D$2,VLOOKUP(C6200,'Справочник по тт'!A:C,2,FALSE))</f>
        <v>"Парабола" пр. Дмитриева д.6/1</v>
      </c>
      <c r="F6200" s="2">
        <f t="shared" si="193"/>
        <v>1</v>
      </c>
    </row>
    <row r="6201" spans="1:6" x14ac:dyDescent="0.25">
      <c r="A6201" s="3">
        <v>43942.916666666664</v>
      </c>
      <c r="B6201" s="14">
        <f t="shared" si="192"/>
        <v>43942</v>
      </c>
      <c r="C6201">
        <v>3</v>
      </c>
      <c r="D6201" t="str">
        <f>VLOOKUP(C6201,'Справочник по тт'!$A$2:$C$5,3,FALSE)</f>
        <v>"Парабола"</v>
      </c>
      <c r="E6201" t="str">
        <f>IF(AND(C6201=1,B6201&lt;='Справочник по тт'!$D$1),'Справочник по тт'!$D$2,VLOOKUP(C6201,'Справочник по тт'!A:C,2,FALSE))</f>
        <v>"Парабола" пр. Дмитриева д.6/1</v>
      </c>
      <c r="F6201" s="2">
        <f t="shared" si="193"/>
        <v>1</v>
      </c>
    </row>
    <row r="6202" spans="1:6" x14ac:dyDescent="0.25">
      <c r="A6202" s="3">
        <v>43942.958333333336</v>
      </c>
      <c r="B6202" s="14">
        <f t="shared" si="192"/>
        <v>43942</v>
      </c>
      <c r="C6202">
        <v>3</v>
      </c>
      <c r="D6202" t="str">
        <f>VLOOKUP(C6202,'Справочник по тт'!$A$2:$C$5,3,FALSE)</f>
        <v>"Парабола"</v>
      </c>
      <c r="E6202" t="str">
        <f>IF(AND(C6202=1,B6202&lt;='Справочник по тт'!$D$1),'Справочник по тт'!$D$2,VLOOKUP(C6202,'Справочник по тт'!A:C,2,FALSE))</f>
        <v>"Парабола" пр. Дмитриева д.6/1</v>
      </c>
      <c r="F6202" s="2">
        <f t="shared" si="193"/>
        <v>1</v>
      </c>
    </row>
    <row r="6203" spans="1:6" x14ac:dyDescent="0.25">
      <c r="A6203" s="3">
        <v>43942.999305555553</v>
      </c>
      <c r="B6203" s="14">
        <f t="shared" si="192"/>
        <v>43942</v>
      </c>
      <c r="C6203">
        <v>3</v>
      </c>
      <c r="D6203" t="str">
        <f>VLOOKUP(C6203,'Справочник по тт'!$A$2:$C$5,3,FALSE)</f>
        <v>"Парабола"</v>
      </c>
      <c r="E6203" t="str">
        <f>IF(AND(C6203=1,B6203&lt;='Справочник по тт'!$D$1),'Справочник по тт'!$D$2,VLOOKUP(C6203,'Справочник по тт'!A:C,2,FALSE))</f>
        <v>"Парабола" пр. Дмитриева д.6/1</v>
      </c>
      <c r="F6203" s="2">
        <f t="shared" si="193"/>
        <v>1</v>
      </c>
    </row>
    <row r="6204" spans="1:6" x14ac:dyDescent="0.25">
      <c r="A6204" s="3">
        <v>43943.104166666664</v>
      </c>
      <c r="B6204" s="14">
        <f t="shared" si="192"/>
        <v>43943</v>
      </c>
      <c r="C6204">
        <v>3</v>
      </c>
      <c r="D6204" t="str">
        <f>VLOOKUP(C6204,'Справочник по тт'!$A$2:$C$5,3,FALSE)</f>
        <v>"Парабола"</v>
      </c>
      <c r="E6204" t="str">
        <f>IF(AND(C6204=1,B6204&lt;='Справочник по тт'!$D$1),'Справочник по тт'!$D$2,VLOOKUP(C6204,'Справочник по тт'!A:C,2,FALSE))</f>
        <v>"Парабола" пр. Дмитриева д.6/1</v>
      </c>
      <c r="F6204" s="2">
        <f t="shared" si="193"/>
        <v>1</v>
      </c>
    </row>
    <row r="6205" spans="1:6" x14ac:dyDescent="0.25">
      <c r="A6205" s="3">
        <v>43943.125</v>
      </c>
      <c r="B6205" s="14">
        <f t="shared" si="192"/>
        <v>43943</v>
      </c>
      <c r="C6205">
        <v>3</v>
      </c>
      <c r="D6205" t="str">
        <f>VLOOKUP(C6205,'Справочник по тт'!$A$2:$C$5,3,FALSE)</f>
        <v>"Парабола"</v>
      </c>
      <c r="E6205" t="str">
        <f>IF(AND(C6205=1,B6205&lt;='Справочник по тт'!$D$1),'Справочник по тт'!$D$2,VLOOKUP(C6205,'Справочник по тт'!A:C,2,FALSE))</f>
        <v>"Парабола" пр. Дмитриева д.6/1</v>
      </c>
      <c r="F6205" s="2">
        <f t="shared" si="193"/>
        <v>1</v>
      </c>
    </row>
    <row r="6206" spans="1:6" x14ac:dyDescent="0.25">
      <c r="A6206" s="3">
        <v>43943.208333333336</v>
      </c>
      <c r="B6206" s="14">
        <f t="shared" si="192"/>
        <v>43943</v>
      </c>
      <c r="C6206">
        <v>3</v>
      </c>
      <c r="D6206" t="str">
        <f>VLOOKUP(C6206,'Справочник по тт'!$A$2:$C$5,3,FALSE)</f>
        <v>"Парабола"</v>
      </c>
      <c r="E6206" t="str">
        <f>IF(AND(C6206=1,B6206&lt;='Справочник по тт'!$D$1),'Справочник по тт'!$D$2,VLOOKUP(C6206,'Справочник по тт'!A:C,2,FALSE))</f>
        <v>"Парабола" пр. Дмитриева д.6/1</v>
      </c>
      <c r="F6206" s="2">
        <f t="shared" si="193"/>
        <v>1</v>
      </c>
    </row>
    <row r="6207" spans="1:6" x14ac:dyDescent="0.25">
      <c r="A6207" s="3">
        <v>43943.208333333336</v>
      </c>
      <c r="B6207" s="14">
        <f t="shared" si="192"/>
        <v>43943</v>
      </c>
      <c r="C6207">
        <v>3</v>
      </c>
      <c r="D6207" t="str">
        <f>VLOOKUP(C6207,'Справочник по тт'!$A$2:$C$5,3,FALSE)</f>
        <v>"Парабола"</v>
      </c>
      <c r="E6207" t="str">
        <f>IF(AND(C6207=1,B6207&lt;='Справочник по тт'!$D$1),'Справочник по тт'!$D$2,VLOOKUP(C6207,'Справочник по тт'!A:C,2,FALSE))</f>
        <v>"Парабола" пр. Дмитриева д.6/1</v>
      </c>
      <c r="F6207" s="2">
        <f t="shared" si="193"/>
        <v>1</v>
      </c>
    </row>
    <row r="6208" spans="1:6" x14ac:dyDescent="0.25">
      <c r="A6208" s="3">
        <v>43943.208333333336</v>
      </c>
      <c r="B6208" s="14">
        <f t="shared" si="192"/>
        <v>43943</v>
      </c>
      <c r="C6208">
        <v>3</v>
      </c>
      <c r="D6208" t="str">
        <f>VLOOKUP(C6208,'Справочник по тт'!$A$2:$C$5,3,FALSE)</f>
        <v>"Парабола"</v>
      </c>
      <c r="E6208" t="str">
        <f>IF(AND(C6208=1,B6208&lt;='Справочник по тт'!$D$1),'Справочник по тт'!$D$2,VLOOKUP(C6208,'Справочник по тт'!A:C,2,FALSE))</f>
        <v>"Парабола" пр. Дмитриева д.6/1</v>
      </c>
      <c r="F6208" s="2">
        <f t="shared" si="193"/>
        <v>1</v>
      </c>
    </row>
    <row r="6209" spans="1:6" x14ac:dyDescent="0.25">
      <c r="A6209" s="3">
        <v>43943.25</v>
      </c>
      <c r="B6209" s="14">
        <f t="shared" si="192"/>
        <v>43943</v>
      </c>
      <c r="C6209">
        <v>3</v>
      </c>
      <c r="D6209" t="str">
        <f>VLOOKUP(C6209,'Справочник по тт'!$A$2:$C$5,3,FALSE)</f>
        <v>"Парабола"</v>
      </c>
      <c r="E6209" t="str">
        <f>IF(AND(C6209=1,B6209&lt;='Справочник по тт'!$D$1),'Справочник по тт'!$D$2,VLOOKUP(C6209,'Справочник по тт'!A:C,2,FALSE))</f>
        <v>"Парабола" пр. Дмитриева д.6/1</v>
      </c>
      <c r="F6209" s="2">
        <f t="shared" si="193"/>
        <v>1</v>
      </c>
    </row>
    <row r="6210" spans="1:6" x14ac:dyDescent="0.25">
      <c r="A6210" s="3">
        <v>43943.25</v>
      </c>
      <c r="B6210" s="14">
        <f t="shared" ref="B6210:B6273" si="194">(TEXT(A6210,"ДД.ММ.ГГГГ"))*1</f>
        <v>43943</v>
      </c>
      <c r="C6210">
        <v>3</v>
      </c>
      <c r="D6210" t="str">
        <f>VLOOKUP(C6210,'Справочник по тт'!$A$2:$C$5,3,FALSE)</f>
        <v>"Парабола"</v>
      </c>
      <c r="E6210" t="str">
        <f>IF(AND(C6210=1,B6210&lt;='Справочник по тт'!$D$1),'Справочник по тт'!$D$2,VLOOKUP(C6210,'Справочник по тт'!A:C,2,FALSE))</f>
        <v>"Парабола" пр. Дмитриева д.6/1</v>
      </c>
      <c r="F6210" s="2">
        <f t="shared" si="193"/>
        <v>1</v>
      </c>
    </row>
    <row r="6211" spans="1:6" x14ac:dyDescent="0.25">
      <c r="A6211" s="3">
        <v>43943.333333333336</v>
      </c>
      <c r="B6211" s="14">
        <f t="shared" si="194"/>
        <v>43943</v>
      </c>
      <c r="C6211">
        <v>3</v>
      </c>
      <c r="D6211" t="str">
        <f>VLOOKUP(C6211,'Справочник по тт'!$A$2:$C$5,3,FALSE)</f>
        <v>"Парабола"</v>
      </c>
      <c r="E6211" t="str">
        <f>IF(AND(C6211=1,B6211&lt;='Справочник по тт'!$D$1),'Справочник по тт'!$D$2,VLOOKUP(C6211,'Справочник по тт'!A:C,2,FALSE))</f>
        <v>"Парабола" пр. Дмитриева д.6/1</v>
      </c>
      <c r="F6211" s="2">
        <f t="shared" ref="F6211:F6274" si="195">IF(B6211&lt;=$F$1,1,"")</f>
        <v>1</v>
      </c>
    </row>
    <row r="6212" spans="1:6" x14ac:dyDescent="0.25">
      <c r="A6212" s="3">
        <v>43943.333333333336</v>
      </c>
      <c r="B6212" s="14">
        <f t="shared" si="194"/>
        <v>43943</v>
      </c>
      <c r="C6212">
        <v>3</v>
      </c>
      <c r="D6212" t="str">
        <f>VLOOKUP(C6212,'Справочник по тт'!$A$2:$C$5,3,FALSE)</f>
        <v>"Парабола"</v>
      </c>
      <c r="E6212" t="str">
        <f>IF(AND(C6212=1,B6212&lt;='Справочник по тт'!$D$1),'Справочник по тт'!$D$2,VLOOKUP(C6212,'Справочник по тт'!A:C,2,FALSE))</f>
        <v>"Парабола" пр. Дмитриева д.6/1</v>
      </c>
      <c r="F6212" s="2">
        <f t="shared" si="195"/>
        <v>1</v>
      </c>
    </row>
    <row r="6213" spans="1:6" x14ac:dyDescent="0.25">
      <c r="A6213" s="3">
        <v>43943.333333333336</v>
      </c>
      <c r="B6213" s="14">
        <f t="shared" si="194"/>
        <v>43943</v>
      </c>
      <c r="C6213">
        <v>3</v>
      </c>
      <c r="D6213" t="str">
        <f>VLOOKUP(C6213,'Справочник по тт'!$A$2:$C$5,3,FALSE)</f>
        <v>"Парабола"</v>
      </c>
      <c r="E6213" t="str">
        <f>IF(AND(C6213=1,B6213&lt;='Справочник по тт'!$D$1),'Справочник по тт'!$D$2,VLOOKUP(C6213,'Справочник по тт'!A:C,2,FALSE))</f>
        <v>"Парабола" пр. Дмитриева д.6/1</v>
      </c>
      <c r="F6213" s="2">
        <f t="shared" si="195"/>
        <v>1</v>
      </c>
    </row>
    <row r="6214" spans="1:6" x14ac:dyDescent="0.25">
      <c r="A6214" s="3">
        <v>43943.375</v>
      </c>
      <c r="B6214" s="14">
        <f t="shared" si="194"/>
        <v>43943</v>
      </c>
      <c r="C6214">
        <v>3</v>
      </c>
      <c r="D6214" t="str">
        <f>VLOOKUP(C6214,'Справочник по тт'!$A$2:$C$5,3,FALSE)</f>
        <v>"Парабола"</v>
      </c>
      <c r="E6214" t="str">
        <f>IF(AND(C6214=1,B6214&lt;='Справочник по тт'!$D$1),'Справочник по тт'!$D$2,VLOOKUP(C6214,'Справочник по тт'!A:C,2,FALSE))</f>
        <v>"Парабола" пр. Дмитриева д.6/1</v>
      </c>
      <c r="F6214" s="2">
        <f t="shared" si="195"/>
        <v>1</v>
      </c>
    </row>
    <row r="6215" spans="1:6" x14ac:dyDescent="0.25">
      <c r="A6215" s="3">
        <v>43943.375</v>
      </c>
      <c r="B6215" s="14">
        <f t="shared" si="194"/>
        <v>43943</v>
      </c>
      <c r="C6215">
        <v>3</v>
      </c>
      <c r="D6215" t="str">
        <f>VLOOKUP(C6215,'Справочник по тт'!$A$2:$C$5,3,FALSE)</f>
        <v>"Парабола"</v>
      </c>
      <c r="E6215" t="str">
        <f>IF(AND(C6215=1,B6215&lt;='Справочник по тт'!$D$1),'Справочник по тт'!$D$2,VLOOKUP(C6215,'Справочник по тт'!A:C,2,FALSE))</f>
        <v>"Парабола" пр. Дмитриева д.6/1</v>
      </c>
      <c r="F6215" s="2">
        <f t="shared" si="195"/>
        <v>1</v>
      </c>
    </row>
    <row r="6216" spans="1:6" x14ac:dyDescent="0.25">
      <c r="A6216" s="3">
        <v>43943.375</v>
      </c>
      <c r="B6216" s="14">
        <f t="shared" si="194"/>
        <v>43943</v>
      </c>
      <c r="C6216">
        <v>3</v>
      </c>
      <c r="D6216" t="str">
        <f>VLOOKUP(C6216,'Справочник по тт'!$A$2:$C$5,3,FALSE)</f>
        <v>"Парабола"</v>
      </c>
      <c r="E6216" t="str">
        <f>IF(AND(C6216=1,B6216&lt;='Справочник по тт'!$D$1),'Справочник по тт'!$D$2,VLOOKUP(C6216,'Справочник по тт'!A:C,2,FALSE))</f>
        <v>"Парабола" пр. Дмитриева д.6/1</v>
      </c>
      <c r="F6216" s="2">
        <f t="shared" si="195"/>
        <v>1</v>
      </c>
    </row>
    <row r="6217" spans="1:6" x14ac:dyDescent="0.25">
      <c r="A6217" s="3">
        <v>43943.375</v>
      </c>
      <c r="B6217" s="14">
        <f t="shared" si="194"/>
        <v>43943</v>
      </c>
      <c r="C6217">
        <v>3</v>
      </c>
      <c r="D6217" t="str">
        <f>VLOOKUP(C6217,'Справочник по тт'!$A$2:$C$5,3,FALSE)</f>
        <v>"Парабола"</v>
      </c>
      <c r="E6217" t="str">
        <f>IF(AND(C6217=1,B6217&lt;='Справочник по тт'!$D$1),'Справочник по тт'!$D$2,VLOOKUP(C6217,'Справочник по тт'!A:C,2,FALSE))</f>
        <v>"Парабола" пр. Дмитриева д.6/1</v>
      </c>
      <c r="F6217" s="2">
        <f t="shared" si="195"/>
        <v>1</v>
      </c>
    </row>
    <row r="6218" spans="1:6" x14ac:dyDescent="0.25">
      <c r="A6218" s="3">
        <v>43943.375</v>
      </c>
      <c r="B6218" s="14">
        <f t="shared" si="194"/>
        <v>43943</v>
      </c>
      <c r="C6218">
        <v>3</v>
      </c>
      <c r="D6218" t="str">
        <f>VLOOKUP(C6218,'Справочник по тт'!$A$2:$C$5,3,FALSE)</f>
        <v>"Парабола"</v>
      </c>
      <c r="E6218" t="str">
        <f>IF(AND(C6218=1,B6218&lt;='Справочник по тт'!$D$1),'Справочник по тт'!$D$2,VLOOKUP(C6218,'Справочник по тт'!A:C,2,FALSE))</f>
        <v>"Парабола" пр. Дмитриева д.6/1</v>
      </c>
      <c r="F6218" s="2">
        <f t="shared" si="195"/>
        <v>1</v>
      </c>
    </row>
    <row r="6219" spans="1:6" x14ac:dyDescent="0.25">
      <c r="A6219" s="3">
        <v>43943.375</v>
      </c>
      <c r="B6219" s="14">
        <f t="shared" si="194"/>
        <v>43943</v>
      </c>
      <c r="C6219">
        <v>3</v>
      </c>
      <c r="D6219" t="str">
        <f>VLOOKUP(C6219,'Справочник по тт'!$A$2:$C$5,3,FALSE)</f>
        <v>"Парабола"</v>
      </c>
      <c r="E6219" t="str">
        <f>IF(AND(C6219=1,B6219&lt;='Справочник по тт'!$D$1),'Справочник по тт'!$D$2,VLOOKUP(C6219,'Справочник по тт'!A:C,2,FALSE))</f>
        <v>"Парабола" пр. Дмитриева д.6/1</v>
      </c>
      <c r="F6219" s="2">
        <f t="shared" si="195"/>
        <v>1</v>
      </c>
    </row>
    <row r="6220" spans="1:6" x14ac:dyDescent="0.25">
      <c r="A6220" s="3">
        <v>43943.375</v>
      </c>
      <c r="B6220" s="14">
        <f t="shared" si="194"/>
        <v>43943</v>
      </c>
      <c r="C6220">
        <v>3</v>
      </c>
      <c r="D6220" t="str">
        <f>VLOOKUP(C6220,'Справочник по тт'!$A$2:$C$5,3,FALSE)</f>
        <v>"Парабола"</v>
      </c>
      <c r="E6220" t="str">
        <f>IF(AND(C6220=1,B6220&lt;='Справочник по тт'!$D$1),'Справочник по тт'!$D$2,VLOOKUP(C6220,'Справочник по тт'!A:C,2,FALSE))</f>
        <v>"Парабола" пр. Дмитриева д.6/1</v>
      </c>
      <c r="F6220" s="2">
        <f t="shared" si="195"/>
        <v>1</v>
      </c>
    </row>
    <row r="6221" spans="1:6" x14ac:dyDescent="0.25">
      <c r="A6221" s="3">
        <v>43943.375</v>
      </c>
      <c r="B6221" s="14">
        <f t="shared" si="194"/>
        <v>43943</v>
      </c>
      <c r="C6221">
        <v>3</v>
      </c>
      <c r="D6221" t="str">
        <f>VLOOKUP(C6221,'Справочник по тт'!$A$2:$C$5,3,FALSE)</f>
        <v>"Парабола"</v>
      </c>
      <c r="E6221" t="str">
        <f>IF(AND(C6221=1,B6221&lt;='Справочник по тт'!$D$1),'Справочник по тт'!$D$2,VLOOKUP(C6221,'Справочник по тт'!A:C,2,FALSE))</f>
        <v>"Парабола" пр. Дмитриева д.6/1</v>
      </c>
      <c r="F6221" s="2">
        <f t="shared" si="195"/>
        <v>1</v>
      </c>
    </row>
    <row r="6222" spans="1:6" x14ac:dyDescent="0.25">
      <c r="A6222" s="3">
        <v>43943.375</v>
      </c>
      <c r="B6222" s="14">
        <f t="shared" si="194"/>
        <v>43943</v>
      </c>
      <c r="C6222">
        <v>3</v>
      </c>
      <c r="D6222" t="str">
        <f>VLOOKUP(C6222,'Справочник по тт'!$A$2:$C$5,3,FALSE)</f>
        <v>"Парабола"</v>
      </c>
      <c r="E6222" t="str">
        <f>IF(AND(C6222=1,B6222&lt;='Справочник по тт'!$D$1),'Справочник по тт'!$D$2,VLOOKUP(C6222,'Справочник по тт'!A:C,2,FALSE))</f>
        <v>"Парабола" пр. Дмитриева д.6/1</v>
      </c>
      <c r="F6222" s="2">
        <f t="shared" si="195"/>
        <v>1</v>
      </c>
    </row>
    <row r="6223" spans="1:6" x14ac:dyDescent="0.25">
      <c r="A6223" s="3">
        <v>43943.375</v>
      </c>
      <c r="B6223" s="14">
        <f t="shared" si="194"/>
        <v>43943</v>
      </c>
      <c r="C6223">
        <v>3</v>
      </c>
      <c r="D6223" t="str">
        <f>VLOOKUP(C6223,'Справочник по тт'!$A$2:$C$5,3,FALSE)</f>
        <v>"Парабола"</v>
      </c>
      <c r="E6223" t="str">
        <f>IF(AND(C6223=1,B6223&lt;='Справочник по тт'!$D$1),'Справочник по тт'!$D$2,VLOOKUP(C6223,'Справочник по тт'!A:C,2,FALSE))</f>
        <v>"Парабола" пр. Дмитриева д.6/1</v>
      </c>
      <c r="F6223" s="2">
        <f t="shared" si="195"/>
        <v>1</v>
      </c>
    </row>
    <row r="6224" spans="1:6" x14ac:dyDescent="0.25">
      <c r="A6224" s="3">
        <v>43943.375</v>
      </c>
      <c r="B6224" s="14">
        <f t="shared" si="194"/>
        <v>43943</v>
      </c>
      <c r="C6224">
        <v>3</v>
      </c>
      <c r="D6224" t="str">
        <f>VLOOKUP(C6224,'Справочник по тт'!$A$2:$C$5,3,FALSE)</f>
        <v>"Парабола"</v>
      </c>
      <c r="E6224" t="str">
        <f>IF(AND(C6224=1,B6224&lt;='Справочник по тт'!$D$1),'Справочник по тт'!$D$2,VLOOKUP(C6224,'Справочник по тт'!A:C,2,FALSE))</f>
        <v>"Парабола" пр. Дмитриева д.6/1</v>
      </c>
      <c r="F6224" s="2">
        <f t="shared" si="195"/>
        <v>1</v>
      </c>
    </row>
    <row r="6225" spans="1:6" x14ac:dyDescent="0.25">
      <c r="A6225" s="3">
        <v>43943.416666666664</v>
      </c>
      <c r="B6225" s="14">
        <f t="shared" si="194"/>
        <v>43943</v>
      </c>
      <c r="C6225">
        <v>3</v>
      </c>
      <c r="D6225" t="str">
        <f>VLOOKUP(C6225,'Справочник по тт'!$A$2:$C$5,3,FALSE)</f>
        <v>"Парабола"</v>
      </c>
      <c r="E6225" t="str">
        <f>IF(AND(C6225=1,B6225&lt;='Справочник по тт'!$D$1),'Справочник по тт'!$D$2,VLOOKUP(C6225,'Справочник по тт'!A:C,2,FALSE))</f>
        <v>"Парабола" пр. Дмитриева д.6/1</v>
      </c>
      <c r="F6225" s="2">
        <f t="shared" si="195"/>
        <v>1</v>
      </c>
    </row>
    <row r="6226" spans="1:6" x14ac:dyDescent="0.25">
      <c r="A6226" s="3">
        <v>43943.416666666664</v>
      </c>
      <c r="B6226" s="14">
        <f t="shared" si="194"/>
        <v>43943</v>
      </c>
      <c r="C6226">
        <v>3</v>
      </c>
      <c r="D6226" t="str">
        <f>VLOOKUP(C6226,'Справочник по тт'!$A$2:$C$5,3,FALSE)</f>
        <v>"Парабола"</v>
      </c>
      <c r="E6226" t="str">
        <f>IF(AND(C6226=1,B6226&lt;='Справочник по тт'!$D$1),'Справочник по тт'!$D$2,VLOOKUP(C6226,'Справочник по тт'!A:C,2,FALSE))</f>
        <v>"Парабола" пр. Дмитриева д.6/1</v>
      </c>
      <c r="F6226" s="2">
        <f t="shared" si="195"/>
        <v>1</v>
      </c>
    </row>
    <row r="6227" spans="1:6" x14ac:dyDescent="0.25">
      <c r="A6227" s="3">
        <v>43943.416666666664</v>
      </c>
      <c r="B6227" s="14">
        <f t="shared" si="194"/>
        <v>43943</v>
      </c>
      <c r="C6227">
        <v>3</v>
      </c>
      <c r="D6227" t="str">
        <f>VLOOKUP(C6227,'Справочник по тт'!$A$2:$C$5,3,FALSE)</f>
        <v>"Парабола"</v>
      </c>
      <c r="E6227" t="str">
        <f>IF(AND(C6227=1,B6227&lt;='Справочник по тт'!$D$1),'Справочник по тт'!$D$2,VLOOKUP(C6227,'Справочник по тт'!A:C,2,FALSE))</f>
        <v>"Парабола" пр. Дмитриева д.6/1</v>
      </c>
      <c r="F6227" s="2">
        <f t="shared" si="195"/>
        <v>1</v>
      </c>
    </row>
    <row r="6228" spans="1:6" x14ac:dyDescent="0.25">
      <c r="A6228" s="3">
        <v>43943.416666666664</v>
      </c>
      <c r="B6228" s="14">
        <f t="shared" si="194"/>
        <v>43943</v>
      </c>
      <c r="C6228">
        <v>3</v>
      </c>
      <c r="D6228" t="str">
        <f>VLOOKUP(C6228,'Справочник по тт'!$A$2:$C$5,3,FALSE)</f>
        <v>"Парабола"</v>
      </c>
      <c r="E6228" t="str">
        <f>IF(AND(C6228=1,B6228&lt;='Справочник по тт'!$D$1),'Справочник по тт'!$D$2,VLOOKUP(C6228,'Справочник по тт'!A:C,2,FALSE))</f>
        <v>"Парабола" пр. Дмитриева д.6/1</v>
      </c>
      <c r="F6228" s="2">
        <f t="shared" si="195"/>
        <v>1</v>
      </c>
    </row>
    <row r="6229" spans="1:6" x14ac:dyDescent="0.25">
      <c r="A6229" s="3">
        <v>43943.416666666664</v>
      </c>
      <c r="B6229" s="14">
        <f t="shared" si="194"/>
        <v>43943</v>
      </c>
      <c r="C6229">
        <v>3</v>
      </c>
      <c r="D6229" t="str">
        <f>VLOOKUP(C6229,'Справочник по тт'!$A$2:$C$5,3,FALSE)</f>
        <v>"Парабола"</v>
      </c>
      <c r="E6229" t="str">
        <f>IF(AND(C6229=1,B6229&lt;='Справочник по тт'!$D$1),'Справочник по тт'!$D$2,VLOOKUP(C6229,'Справочник по тт'!A:C,2,FALSE))</f>
        <v>"Парабола" пр. Дмитриева д.6/1</v>
      </c>
      <c r="F6229" s="2">
        <f t="shared" si="195"/>
        <v>1</v>
      </c>
    </row>
    <row r="6230" spans="1:6" x14ac:dyDescent="0.25">
      <c r="A6230" s="3">
        <v>43943.416666666664</v>
      </c>
      <c r="B6230" s="14">
        <f t="shared" si="194"/>
        <v>43943</v>
      </c>
      <c r="C6230">
        <v>3</v>
      </c>
      <c r="D6230" t="str">
        <f>VLOOKUP(C6230,'Справочник по тт'!$A$2:$C$5,3,FALSE)</f>
        <v>"Парабола"</v>
      </c>
      <c r="E6230" t="str">
        <f>IF(AND(C6230=1,B6230&lt;='Справочник по тт'!$D$1),'Справочник по тт'!$D$2,VLOOKUP(C6230,'Справочник по тт'!A:C,2,FALSE))</f>
        <v>"Парабола" пр. Дмитриева д.6/1</v>
      </c>
      <c r="F6230" s="2">
        <f t="shared" si="195"/>
        <v>1</v>
      </c>
    </row>
    <row r="6231" spans="1:6" x14ac:dyDescent="0.25">
      <c r="A6231" s="3">
        <v>43943.416666666664</v>
      </c>
      <c r="B6231" s="14">
        <f t="shared" si="194"/>
        <v>43943</v>
      </c>
      <c r="C6231">
        <v>3</v>
      </c>
      <c r="D6231" t="str">
        <f>VLOOKUP(C6231,'Справочник по тт'!$A$2:$C$5,3,FALSE)</f>
        <v>"Парабола"</v>
      </c>
      <c r="E6231" t="str">
        <f>IF(AND(C6231=1,B6231&lt;='Справочник по тт'!$D$1),'Справочник по тт'!$D$2,VLOOKUP(C6231,'Справочник по тт'!A:C,2,FALSE))</f>
        <v>"Парабола" пр. Дмитриева д.6/1</v>
      </c>
      <c r="F6231" s="2">
        <f t="shared" si="195"/>
        <v>1</v>
      </c>
    </row>
    <row r="6232" spans="1:6" x14ac:dyDescent="0.25">
      <c r="A6232" s="3">
        <v>43943.458333333336</v>
      </c>
      <c r="B6232" s="14">
        <f t="shared" si="194"/>
        <v>43943</v>
      </c>
      <c r="C6232">
        <v>3</v>
      </c>
      <c r="D6232" t="str">
        <f>VLOOKUP(C6232,'Справочник по тт'!$A$2:$C$5,3,FALSE)</f>
        <v>"Парабола"</v>
      </c>
      <c r="E6232" t="str">
        <f>IF(AND(C6232=1,B6232&lt;='Справочник по тт'!$D$1),'Справочник по тт'!$D$2,VLOOKUP(C6232,'Справочник по тт'!A:C,2,FALSE))</f>
        <v>"Парабола" пр. Дмитриева д.6/1</v>
      </c>
      <c r="F6232" s="2">
        <f t="shared" si="195"/>
        <v>1</v>
      </c>
    </row>
    <row r="6233" spans="1:6" x14ac:dyDescent="0.25">
      <c r="A6233" s="3">
        <v>43943.458333333336</v>
      </c>
      <c r="B6233" s="14">
        <f t="shared" si="194"/>
        <v>43943</v>
      </c>
      <c r="C6233">
        <v>3</v>
      </c>
      <c r="D6233" t="str">
        <f>VLOOKUP(C6233,'Справочник по тт'!$A$2:$C$5,3,FALSE)</f>
        <v>"Парабола"</v>
      </c>
      <c r="E6233" t="str">
        <f>IF(AND(C6233=1,B6233&lt;='Справочник по тт'!$D$1),'Справочник по тт'!$D$2,VLOOKUP(C6233,'Справочник по тт'!A:C,2,FALSE))</f>
        <v>"Парабола" пр. Дмитриева д.6/1</v>
      </c>
      <c r="F6233" s="2">
        <f t="shared" si="195"/>
        <v>1</v>
      </c>
    </row>
    <row r="6234" spans="1:6" x14ac:dyDescent="0.25">
      <c r="A6234" s="3">
        <v>43943.5</v>
      </c>
      <c r="B6234" s="14">
        <f t="shared" si="194"/>
        <v>43943</v>
      </c>
      <c r="C6234">
        <v>3</v>
      </c>
      <c r="D6234" t="str">
        <f>VLOOKUP(C6234,'Справочник по тт'!$A$2:$C$5,3,FALSE)</f>
        <v>"Парабола"</v>
      </c>
      <c r="E6234" t="str">
        <f>IF(AND(C6234=1,B6234&lt;='Справочник по тт'!$D$1),'Справочник по тт'!$D$2,VLOOKUP(C6234,'Справочник по тт'!A:C,2,FALSE))</f>
        <v>"Парабола" пр. Дмитриева д.6/1</v>
      </c>
      <c r="F6234" s="2">
        <f t="shared" si="195"/>
        <v>1</v>
      </c>
    </row>
    <row r="6235" spans="1:6" x14ac:dyDescent="0.25">
      <c r="A6235" s="3">
        <v>43943.5</v>
      </c>
      <c r="B6235" s="14">
        <f t="shared" si="194"/>
        <v>43943</v>
      </c>
      <c r="C6235">
        <v>3</v>
      </c>
      <c r="D6235" t="str">
        <f>VLOOKUP(C6235,'Справочник по тт'!$A$2:$C$5,3,FALSE)</f>
        <v>"Парабола"</v>
      </c>
      <c r="E6235" t="str">
        <f>IF(AND(C6235=1,B6235&lt;='Справочник по тт'!$D$1),'Справочник по тт'!$D$2,VLOOKUP(C6235,'Справочник по тт'!A:C,2,FALSE))</f>
        <v>"Парабола" пр. Дмитриева д.6/1</v>
      </c>
      <c r="F6235" s="2">
        <f t="shared" si="195"/>
        <v>1</v>
      </c>
    </row>
    <row r="6236" spans="1:6" x14ac:dyDescent="0.25">
      <c r="A6236" s="3">
        <v>43943.5</v>
      </c>
      <c r="B6236" s="14">
        <f t="shared" si="194"/>
        <v>43943</v>
      </c>
      <c r="C6236">
        <v>3</v>
      </c>
      <c r="D6236" t="str">
        <f>VLOOKUP(C6236,'Справочник по тт'!$A$2:$C$5,3,FALSE)</f>
        <v>"Парабола"</v>
      </c>
      <c r="E6236" t="str">
        <f>IF(AND(C6236=1,B6236&lt;='Справочник по тт'!$D$1),'Справочник по тт'!$D$2,VLOOKUP(C6236,'Справочник по тт'!A:C,2,FALSE))</f>
        <v>"Парабола" пр. Дмитриева д.6/1</v>
      </c>
      <c r="F6236" s="2">
        <f t="shared" si="195"/>
        <v>1</v>
      </c>
    </row>
    <row r="6237" spans="1:6" x14ac:dyDescent="0.25">
      <c r="A6237" s="3">
        <v>43943.5</v>
      </c>
      <c r="B6237" s="14">
        <f t="shared" si="194"/>
        <v>43943</v>
      </c>
      <c r="C6237">
        <v>3</v>
      </c>
      <c r="D6237" t="str">
        <f>VLOOKUP(C6237,'Справочник по тт'!$A$2:$C$5,3,FALSE)</f>
        <v>"Парабола"</v>
      </c>
      <c r="E6237" t="str">
        <f>IF(AND(C6237=1,B6237&lt;='Справочник по тт'!$D$1),'Справочник по тт'!$D$2,VLOOKUP(C6237,'Справочник по тт'!A:C,2,FALSE))</f>
        <v>"Парабола" пр. Дмитриева д.6/1</v>
      </c>
      <c r="F6237" s="2">
        <f t="shared" si="195"/>
        <v>1</v>
      </c>
    </row>
    <row r="6238" spans="1:6" x14ac:dyDescent="0.25">
      <c r="A6238" s="3">
        <v>43943.520833333336</v>
      </c>
      <c r="B6238" s="14">
        <f t="shared" si="194"/>
        <v>43943</v>
      </c>
      <c r="C6238">
        <v>3</v>
      </c>
      <c r="D6238" t="str">
        <f>VLOOKUP(C6238,'Справочник по тт'!$A$2:$C$5,3,FALSE)</f>
        <v>"Парабола"</v>
      </c>
      <c r="E6238" t="str">
        <f>IF(AND(C6238=1,B6238&lt;='Справочник по тт'!$D$1),'Справочник по тт'!$D$2,VLOOKUP(C6238,'Справочник по тт'!A:C,2,FALSE))</f>
        <v>"Парабола" пр. Дмитриева д.6/1</v>
      </c>
      <c r="F6238" s="2">
        <f t="shared" si="195"/>
        <v>1</v>
      </c>
    </row>
    <row r="6239" spans="1:6" x14ac:dyDescent="0.25">
      <c r="A6239" s="3">
        <v>43943.541666666664</v>
      </c>
      <c r="B6239" s="14">
        <f t="shared" si="194"/>
        <v>43943</v>
      </c>
      <c r="C6239">
        <v>3</v>
      </c>
      <c r="D6239" t="str">
        <f>VLOOKUP(C6239,'Справочник по тт'!$A$2:$C$5,3,FALSE)</f>
        <v>"Парабола"</v>
      </c>
      <c r="E6239" t="str">
        <f>IF(AND(C6239=1,B6239&lt;='Справочник по тт'!$D$1),'Справочник по тт'!$D$2,VLOOKUP(C6239,'Справочник по тт'!A:C,2,FALSE))</f>
        <v>"Парабола" пр. Дмитриева д.6/1</v>
      </c>
      <c r="F6239" s="2">
        <f t="shared" si="195"/>
        <v>1</v>
      </c>
    </row>
    <row r="6240" spans="1:6" x14ac:dyDescent="0.25">
      <c r="A6240" s="3">
        <v>43943.541666666664</v>
      </c>
      <c r="B6240" s="14">
        <f t="shared" si="194"/>
        <v>43943</v>
      </c>
      <c r="C6240">
        <v>3</v>
      </c>
      <c r="D6240" t="str">
        <f>VLOOKUP(C6240,'Справочник по тт'!$A$2:$C$5,3,FALSE)</f>
        <v>"Парабола"</v>
      </c>
      <c r="E6240" t="str">
        <f>IF(AND(C6240=1,B6240&lt;='Справочник по тт'!$D$1),'Справочник по тт'!$D$2,VLOOKUP(C6240,'Справочник по тт'!A:C,2,FALSE))</f>
        <v>"Парабола" пр. Дмитриева д.6/1</v>
      </c>
      <c r="F6240" s="2">
        <f t="shared" si="195"/>
        <v>1</v>
      </c>
    </row>
    <row r="6241" spans="1:6" x14ac:dyDescent="0.25">
      <c r="A6241" s="3">
        <v>43943.583333333336</v>
      </c>
      <c r="B6241" s="14">
        <f t="shared" si="194"/>
        <v>43943</v>
      </c>
      <c r="C6241">
        <v>3</v>
      </c>
      <c r="D6241" t="str">
        <f>VLOOKUP(C6241,'Справочник по тт'!$A$2:$C$5,3,FALSE)</f>
        <v>"Парабола"</v>
      </c>
      <c r="E6241" t="str">
        <f>IF(AND(C6241=1,B6241&lt;='Справочник по тт'!$D$1),'Справочник по тт'!$D$2,VLOOKUP(C6241,'Справочник по тт'!A:C,2,FALSE))</f>
        <v>"Парабола" пр. Дмитриева д.6/1</v>
      </c>
      <c r="F6241" s="2">
        <f t="shared" si="195"/>
        <v>1</v>
      </c>
    </row>
    <row r="6242" spans="1:6" x14ac:dyDescent="0.25">
      <c r="A6242" s="3">
        <v>43943.583333333336</v>
      </c>
      <c r="B6242" s="14">
        <f t="shared" si="194"/>
        <v>43943</v>
      </c>
      <c r="C6242">
        <v>3</v>
      </c>
      <c r="D6242" t="str">
        <f>VLOOKUP(C6242,'Справочник по тт'!$A$2:$C$5,3,FALSE)</f>
        <v>"Парабола"</v>
      </c>
      <c r="E6242" t="str">
        <f>IF(AND(C6242=1,B6242&lt;='Справочник по тт'!$D$1),'Справочник по тт'!$D$2,VLOOKUP(C6242,'Справочник по тт'!A:C,2,FALSE))</f>
        <v>"Парабола" пр. Дмитриева д.6/1</v>
      </c>
      <c r="F6242" s="2">
        <f t="shared" si="195"/>
        <v>1</v>
      </c>
    </row>
    <row r="6243" spans="1:6" x14ac:dyDescent="0.25">
      <c r="A6243" s="3">
        <v>43943.583333333336</v>
      </c>
      <c r="B6243" s="14">
        <f t="shared" si="194"/>
        <v>43943</v>
      </c>
      <c r="C6243">
        <v>3</v>
      </c>
      <c r="D6243" t="str">
        <f>VLOOKUP(C6243,'Справочник по тт'!$A$2:$C$5,3,FALSE)</f>
        <v>"Парабола"</v>
      </c>
      <c r="E6243" t="str">
        <f>IF(AND(C6243=1,B6243&lt;='Справочник по тт'!$D$1),'Справочник по тт'!$D$2,VLOOKUP(C6243,'Справочник по тт'!A:C,2,FALSE))</f>
        <v>"Парабола" пр. Дмитриева д.6/1</v>
      </c>
      <c r="F6243" s="2">
        <f t="shared" si="195"/>
        <v>1</v>
      </c>
    </row>
    <row r="6244" spans="1:6" x14ac:dyDescent="0.25">
      <c r="A6244" s="3">
        <v>43943.583333333336</v>
      </c>
      <c r="B6244" s="14">
        <f t="shared" si="194"/>
        <v>43943</v>
      </c>
      <c r="C6244">
        <v>3</v>
      </c>
      <c r="D6244" t="str">
        <f>VLOOKUP(C6244,'Справочник по тт'!$A$2:$C$5,3,FALSE)</f>
        <v>"Парабола"</v>
      </c>
      <c r="E6244" t="str">
        <f>IF(AND(C6244=1,B6244&lt;='Справочник по тт'!$D$1),'Справочник по тт'!$D$2,VLOOKUP(C6244,'Справочник по тт'!A:C,2,FALSE))</f>
        <v>"Парабола" пр. Дмитриева д.6/1</v>
      </c>
      <c r="F6244" s="2">
        <f t="shared" si="195"/>
        <v>1</v>
      </c>
    </row>
    <row r="6245" spans="1:6" x14ac:dyDescent="0.25">
      <c r="A6245" s="3">
        <v>43943.583333333336</v>
      </c>
      <c r="B6245" s="14">
        <f t="shared" si="194"/>
        <v>43943</v>
      </c>
      <c r="C6245">
        <v>3</v>
      </c>
      <c r="D6245" t="str">
        <f>VLOOKUP(C6245,'Справочник по тт'!$A$2:$C$5,3,FALSE)</f>
        <v>"Парабола"</v>
      </c>
      <c r="E6245" t="str">
        <f>IF(AND(C6245=1,B6245&lt;='Справочник по тт'!$D$1),'Справочник по тт'!$D$2,VLOOKUP(C6245,'Справочник по тт'!A:C,2,FALSE))</f>
        <v>"Парабола" пр. Дмитриева д.6/1</v>
      </c>
      <c r="F6245" s="2">
        <f t="shared" si="195"/>
        <v>1</v>
      </c>
    </row>
    <row r="6246" spans="1:6" x14ac:dyDescent="0.25">
      <c r="A6246" s="3">
        <v>43943.583333333336</v>
      </c>
      <c r="B6246" s="14">
        <f t="shared" si="194"/>
        <v>43943</v>
      </c>
      <c r="C6246">
        <v>3</v>
      </c>
      <c r="D6246" t="str">
        <f>VLOOKUP(C6246,'Справочник по тт'!$A$2:$C$5,3,FALSE)</f>
        <v>"Парабола"</v>
      </c>
      <c r="E6246" t="str">
        <f>IF(AND(C6246=1,B6246&lt;='Справочник по тт'!$D$1),'Справочник по тт'!$D$2,VLOOKUP(C6246,'Справочник по тт'!A:C,2,FALSE))</f>
        <v>"Парабола" пр. Дмитриева д.6/1</v>
      </c>
      <c r="F6246" s="2">
        <f t="shared" si="195"/>
        <v>1</v>
      </c>
    </row>
    <row r="6247" spans="1:6" x14ac:dyDescent="0.25">
      <c r="A6247" s="3">
        <v>43943.625</v>
      </c>
      <c r="B6247" s="14">
        <f t="shared" si="194"/>
        <v>43943</v>
      </c>
      <c r="C6247">
        <v>3</v>
      </c>
      <c r="D6247" t="str">
        <f>VLOOKUP(C6247,'Справочник по тт'!$A$2:$C$5,3,FALSE)</f>
        <v>"Парабола"</v>
      </c>
      <c r="E6247" t="str">
        <f>IF(AND(C6247=1,B6247&lt;='Справочник по тт'!$D$1),'Справочник по тт'!$D$2,VLOOKUP(C6247,'Справочник по тт'!A:C,2,FALSE))</f>
        <v>"Парабола" пр. Дмитриева д.6/1</v>
      </c>
      <c r="F6247" s="2">
        <f t="shared" si="195"/>
        <v>1</v>
      </c>
    </row>
    <row r="6248" spans="1:6" x14ac:dyDescent="0.25">
      <c r="A6248" s="3">
        <v>43943.625</v>
      </c>
      <c r="B6248" s="14">
        <f t="shared" si="194"/>
        <v>43943</v>
      </c>
      <c r="C6248">
        <v>4</v>
      </c>
      <c r="D6248" t="str">
        <f>VLOOKUP(C6248,'Справочник по тт'!$A$2:$C$5,3,FALSE)</f>
        <v>"Первый"</v>
      </c>
      <c r="E6248" t="str">
        <f>IF(AND(C6248=1,B6248&lt;='Справочник по тт'!$D$1),'Справочник по тт'!$D$2,VLOOKUP(C6248,'Справочник по тт'!A:C,2,FALSE))</f>
        <v>"Первый" ул. Пахоменко д.30</v>
      </c>
      <c r="F6248" s="2">
        <f t="shared" si="195"/>
        <v>1</v>
      </c>
    </row>
    <row r="6249" spans="1:6" x14ac:dyDescent="0.25">
      <c r="A6249" s="3">
        <v>43943.625</v>
      </c>
      <c r="B6249" s="14">
        <f t="shared" si="194"/>
        <v>43943</v>
      </c>
      <c r="C6249">
        <v>4</v>
      </c>
      <c r="D6249" t="str">
        <f>VLOOKUP(C6249,'Справочник по тт'!$A$2:$C$5,3,FALSE)</f>
        <v>"Первый"</v>
      </c>
      <c r="E6249" t="str">
        <f>IF(AND(C6249=1,B6249&lt;='Справочник по тт'!$D$1),'Справочник по тт'!$D$2,VLOOKUP(C6249,'Справочник по тт'!A:C,2,FALSE))</f>
        <v>"Первый" ул. Пахоменко д.30</v>
      </c>
      <c r="F6249" s="2">
        <f t="shared" si="195"/>
        <v>1</v>
      </c>
    </row>
    <row r="6250" spans="1:6" x14ac:dyDescent="0.25">
      <c r="A6250" s="3">
        <v>43943.666666666664</v>
      </c>
      <c r="B6250" s="14">
        <f t="shared" si="194"/>
        <v>43943</v>
      </c>
      <c r="C6250">
        <v>4</v>
      </c>
      <c r="D6250" t="str">
        <f>VLOOKUP(C6250,'Справочник по тт'!$A$2:$C$5,3,FALSE)</f>
        <v>"Первый"</v>
      </c>
      <c r="E6250" t="str">
        <f>IF(AND(C6250=1,B6250&lt;='Справочник по тт'!$D$1),'Справочник по тт'!$D$2,VLOOKUP(C6250,'Справочник по тт'!A:C,2,FALSE))</f>
        <v>"Первый" ул. Пахоменко д.30</v>
      </c>
      <c r="F6250" s="2">
        <f t="shared" si="195"/>
        <v>1</v>
      </c>
    </row>
    <row r="6251" spans="1:6" x14ac:dyDescent="0.25">
      <c r="A6251" s="3">
        <v>43943.666666666664</v>
      </c>
      <c r="B6251" s="14">
        <f t="shared" si="194"/>
        <v>43943</v>
      </c>
      <c r="C6251">
        <v>4</v>
      </c>
      <c r="D6251" t="str">
        <f>VLOOKUP(C6251,'Справочник по тт'!$A$2:$C$5,3,FALSE)</f>
        <v>"Первый"</v>
      </c>
      <c r="E6251" t="str">
        <f>IF(AND(C6251=1,B6251&lt;='Справочник по тт'!$D$1),'Справочник по тт'!$D$2,VLOOKUP(C6251,'Справочник по тт'!A:C,2,FALSE))</f>
        <v>"Первый" ул. Пахоменко д.30</v>
      </c>
      <c r="F6251" s="2">
        <f t="shared" si="195"/>
        <v>1</v>
      </c>
    </row>
    <row r="6252" spans="1:6" x14ac:dyDescent="0.25">
      <c r="A6252" s="3">
        <v>43943.6875</v>
      </c>
      <c r="B6252" s="14">
        <f t="shared" si="194"/>
        <v>43943</v>
      </c>
      <c r="C6252">
        <v>4</v>
      </c>
      <c r="D6252" t="str">
        <f>VLOOKUP(C6252,'Справочник по тт'!$A$2:$C$5,3,FALSE)</f>
        <v>"Первый"</v>
      </c>
      <c r="E6252" t="str">
        <f>IF(AND(C6252=1,B6252&lt;='Справочник по тт'!$D$1),'Справочник по тт'!$D$2,VLOOKUP(C6252,'Справочник по тт'!A:C,2,FALSE))</f>
        <v>"Первый" ул. Пахоменко д.30</v>
      </c>
      <c r="F6252" s="2">
        <f t="shared" si="195"/>
        <v>1</v>
      </c>
    </row>
    <row r="6253" spans="1:6" x14ac:dyDescent="0.25">
      <c r="A6253" s="3">
        <v>43943.75</v>
      </c>
      <c r="B6253" s="14">
        <f t="shared" si="194"/>
        <v>43943</v>
      </c>
      <c r="C6253">
        <v>4</v>
      </c>
      <c r="D6253" t="str">
        <f>VLOOKUP(C6253,'Справочник по тт'!$A$2:$C$5,3,FALSE)</f>
        <v>"Первый"</v>
      </c>
      <c r="E6253" t="str">
        <f>IF(AND(C6253=1,B6253&lt;='Справочник по тт'!$D$1),'Справочник по тт'!$D$2,VLOOKUP(C6253,'Справочник по тт'!A:C,2,FALSE))</f>
        <v>"Первый" ул. Пахоменко д.30</v>
      </c>
      <c r="F6253" s="2">
        <f t="shared" si="195"/>
        <v>1</v>
      </c>
    </row>
    <row r="6254" spans="1:6" x14ac:dyDescent="0.25">
      <c r="A6254" s="3">
        <v>43943.791666666664</v>
      </c>
      <c r="B6254" s="14">
        <f t="shared" si="194"/>
        <v>43943</v>
      </c>
      <c r="C6254">
        <v>4</v>
      </c>
      <c r="D6254" t="str">
        <f>VLOOKUP(C6254,'Справочник по тт'!$A$2:$C$5,3,FALSE)</f>
        <v>"Первый"</v>
      </c>
      <c r="E6254" t="str">
        <f>IF(AND(C6254=1,B6254&lt;='Справочник по тт'!$D$1),'Справочник по тт'!$D$2,VLOOKUP(C6254,'Справочник по тт'!A:C,2,FALSE))</f>
        <v>"Первый" ул. Пахоменко д.30</v>
      </c>
      <c r="F6254" s="2">
        <f t="shared" si="195"/>
        <v>1</v>
      </c>
    </row>
    <row r="6255" spans="1:6" x14ac:dyDescent="0.25">
      <c r="A6255" s="3">
        <v>43943.833333333336</v>
      </c>
      <c r="B6255" s="14">
        <f t="shared" si="194"/>
        <v>43943</v>
      </c>
      <c r="C6255">
        <v>4</v>
      </c>
      <c r="D6255" t="str">
        <f>VLOOKUP(C6255,'Справочник по тт'!$A$2:$C$5,3,FALSE)</f>
        <v>"Первый"</v>
      </c>
      <c r="E6255" t="str">
        <f>IF(AND(C6255=1,B6255&lt;='Справочник по тт'!$D$1),'Справочник по тт'!$D$2,VLOOKUP(C6255,'Справочник по тт'!A:C,2,FALSE))</f>
        <v>"Первый" ул. Пахоменко д.30</v>
      </c>
      <c r="F6255" s="2">
        <f t="shared" si="195"/>
        <v>1</v>
      </c>
    </row>
    <row r="6256" spans="1:6" x14ac:dyDescent="0.25">
      <c r="A6256" s="3">
        <v>43943.875</v>
      </c>
      <c r="B6256" s="14">
        <f t="shared" si="194"/>
        <v>43943</v>
      </c>
      <c r="C6256">
        <v>4</v>
      </c>
      <c r="D6256" t="str">
        <f>VLOOKUP(C6256,'Справочник по тт'!$A$2:$C$5,3,FALSE)</f>
        <v>"Первый"</v>
      </c>
      <c r="E6256" t="str">
        <f>IF(AND(C6256=1,B6256&lt;='Справочник по тт'!$D$1),'Справочник по тт'!$D$2,VLOOKUP(C6256,'Справочник по тт'!A:C,2,FALSE))</f>
        <v>"Первый" ул. Пахоменко д.30</v>
      </c>
      <c r="F6256" s="2">
        <f t="shared" si="195"/>
        <v>1</v>
      </c>
    </row>
    <row r="6257" spans="1:6" x14ac:dyDescent="0.25">
      <c r="A6257" s="3">
        <v>43943.875</v>
      </c>
      <c r="B6257" s="14">
        <f t="shared" si="194"/>
        <v>43943</v>
      </c>
      <c r="C6257">
        <v>4</v>
      </c>
      <c r="D6257" t="str">
        <f>VLOOKUP(C6257,'Справочник по тт'!$A$2:$C$5,3,FALSE)</f>
        <v>"Первый"</v>
      </c>
      <c r="E6257" t="str">
        <f>IF(AND(C6257=1,B6257&lt;='Справочник по тт'!$D$1),'Справочник по тт'!$D$2,VLOOKUP(C6257,'Справочник по тт'!A:C,2,FALSE))</f>
        <v>"Первый" ул. Пахоменко д.30</v>
      </c>
      <c r="F6257" s="2">
        <f t="shared" si="195"/>
        <v>1</v>
      </c>
    </row>
    <row r="6258" spans="1:6" x14ac:dyDescent="0.25">
      <c r="A6258" s="3">
        <v>43943.958333333336</v>
      </c>
      <c r="B6258" s="14">
        <f t="shared" si="194"/>
        <v>43943</v>
      </c>
      <c r="C6258">
        <v>4</v>
      </c>
      <c r="D6258" t="str">
        <f>VLOOKUP(C6258,'Справочник по тт'!$A$2:$C$5,3,FALSE)</f>
        <v>"Первый"</v>
      </c>
      <c r="E6258" t="str">
        <f>IF(AND(C6258=1,B6258&lt;='Справочник по тт'!$D$1),'Справочник по тт'!$D$2,VLOOKUP(C6258,'Справочник по тт'!A:C,2,FALSE))</f>
        <v>"Первый" ул. Пахоменко д.30</v>
      </c>
      <c r="F6258" s="2">
        <f t="shared" si="195"/>
        <v>1</v>
      </c>
    </row>
    <row r="6259" spans="1:6" x14ac:dyDescent="0.25">
      <c r="A6259" s="3">
        <v>43943.958333333336</v>
      </c>
      <c r="B6259" s="14">
        <f t="shared" si="194"/>
        <v>43943</v>
      </c>
      <c r="C6259">
        <v>4</v>
      </c>
      <c r="D6259" t="str">
        <f>VLOOKUP(C6259,'Справочник по тт'!$A$2:$C$5,3,FALSE)</f>
        <v>"Первый"</v>
      </c>
      <c r="E6259" t="str">
        <f>IF(AND(C6259=1,B6259&lt;='Справочник по тт'!$D$1),'Справочник по тт'!$D$2,VLOOKUP(C6259,'Справочник по тт'!A:C,2,FALSE))</f>
        <v>"Первый" ул. Пахоменко д.30</v>
      </c>
      <c r="F6259" s="2">
        <f t="shared" si="195"/>
        <v>1</v>
      </c>
    </row>
    <row r="6260" spans="1:6" x14ac:dyDescent="0.25">
      <c r="A6260" s="3">
        <v>43944.041666666664</v>
      </c>
      <c r="B6260" s="14">
        <f t="shared" si="194"/>
        <v>43944</v>
      </c>
      <c r="C6260">
        <v>4</v>
      </c>
      <c r="D6260" t="str">
        <f>VLOOKUP(C6260,'Справочник по тт'!$A$2:$C$5,3,FALSE)</f>
        <v>"Первый"</v>
      </c>
      <c r="E6260" t="str">
        <f>IF(AND(C6260=1,B6260&lt;='Справочник по тт'!$D$1),'Справочник по тт'!$D$2,VLOOKUP(C6260,'Справочник по тт'!A:C,2,FALSE))</f>
        <v>"Первый" ул. Пахоменко д.30</v>
      </c>
      <c r="F6260" s="2">
        <f t="shared" si="195"/>
        <v>1</v>
      </c>
    </row>
    <row r="6261" spans="1:6" x14ac:dyDescent="0.25">
      <c r="A6261" s="3">
        <v>43944.1875</v>
      </c>
      <c r="B6261" s="14">
        <f t="shared" si="194"/>
        <v>43944</v>
      </c>
      <c r="C6261">
        <v>4</v>
      </c>
      <c r="D6261" t="str">
        <f>VLOOKUP(C6261,'Справочник по тт'!$A$2:$C$5,3,FALSE)</f>
        <v>"Первый"</v>
      </c>
      <c r="E6261" t="str">
        <f>IF(AND(C6261=1,B6261&lt;='Справочник по тт'!$D$1),'Справочник по тт'!$D$2,VLOOKUP(C6261,'Справочник по тт'!A:C,2,FALSE))</f>
        <v>"Первый" ул. Пахоменко д.30</v>
      </c>
      <c r="F6261" s="2">
        <f t="shared" si="195"/>
        <v>1</v>
      </c>
    </row>
    <row r="6262" spans="1:6" x14ac:dyDescent="0.25">
      <c r="A6262" s="3">
        <v>43944.291666666664</v>
      </c>
      <c r="B6262" s="14">
        <f t="shared" si="194"/>
        <v>43944</v>
      </c>
      <c r="C6262">
        <v>4</v>
      </c>
      <c r="D6262" t="str">
        <f>VLOOKUP(C6262,'Справочник по тт'!$A$2:$C$5,3,FALSE)</f>
        <v>"Первый"</v>
      </c>
      <c r="E6262" t="str">
        <f>IF(AND(C6262=1,B6262&lt;='Справочник по тт'!$D$1),'Справочник по тт'!$D$2,VLOOKUP(C6262,'Справочник по тт'!A:C,2,FALSE))</f>
        <v>"Первый" ул. Пахоменко д.30</v>
      </c>
      <c r="F6262" s="2">
        <f t="shared" si="195"/>
        <v>1</v>
      </c>
    </row>
    <row r="6263" spans="1:6" x14ac:dyDescent="0.25">
      <c r="A6263" s="3">
        <v>43944.333333333336</v>
      </c>
      <c r="B6263" s="14">
        <f t="shared" si="194"/>
        <v>43944</v>
      </c>
      <c r="C6263">
        <v>4</v>
      </c>
      <c r="D6263" t="str">
        <f>VLOOKUP(C6263,'Справочник по тт'!$A$2:$C$5,3,FALSE)</f>
        <v>"Первый"</v>
      </c>
      <c r="E6263" t="str">
        <f>IF(AND(C6263=1,B6263&lt;='Справочник по тт'!$D$1),'Справочник по тт'!$D$2,VLOOKUP(C6263,'Справочник по тт'!A:C,2,FALSE))</f>
        <v>"Первый" ул. Пахоменко д.30</v>
      </c>
      <c r="F6263" s="2">
        <f t="shared" si="195"/>
        <v>1</v>
      </c>
    </row>
    <row r="6264" spans="1:6" x14ac:dyDescent="0.25">
      <c r="A6264" s="3">
        <v>43944.333333333336</v>
      </c>
      <c r="B6264" s="14">
        <f t="shared" si="194"/>
        <v>43944</v>
      </c>
      <c r="C6264">
        <v>4</v>
      </c>
      <c r="D6264" t="str">
        <f>VLOOKUP(C6264,'Справочник по тт'!$A$2:$C$5,3,FALSE)</f>
        <v>"Первый"</v>
      </c>
      <c r="E6264" t="str">
        <f>IF(AND(C6264=1,B6264&lt;='Справочник по тт'!$D$1),'Справочник по тт'!$D$2,VLOOKUP(C6264,'Справочник по тт'!A:C,2,FALSE))</f>
        <v>"Первый" ул. Пахоменко д.30</v>
      </c>
      <c r="F6264" s="2">
        <f t="shared" si="195"/>
        <v>1</v>
      </c>
    </row>
    <row r="6265" spans="1:6" x14ac:dyDescent="0.25">
      <c r="A6265" s="3">
        <v>43944.333333333336</v>
      </c>
      <c r="B6265" s="14">
        <f t="shared" si="194"/>
        <v>43944</v>
      </c>
      <c r="C6265">
        <v>4</v>
      </c>
      <c r="D6265" t="str">
        <f>VLOOKUP(C6265,'Справочник по тт'!$A$2:$C$5,3,FALSE)</f>
        <v>"Первый"</v>
      </c>
      <c r="E6265" t="str">
        <f>IF(AND(C6265=1,B6265&lt;='Справочник по тт'!$D$1),'Справочник по тт'!$D$2,VLOOKUP(C6265,'Справочник по тт'!A:C,2,FALSE))</f>
        <v>"Первый" ул. Пахоменко д.30</v>
      </c>
      <c r="F6265" s="2">
        <f t="shared" si="195"/>
        <v>1</v>
      </c>
    </row>
    <row r="6266" spans="1:6" x14ac:dyDescent="0.25">
      <c r="A6266" s="3">
        <v>43944.333333333336</v>
      </c>
      <c r="B6266" s="14">
        <f t="shared" si="194"/>
        <v>43944</v>
      </c>
      <c r="C6266">
        <v>4</v>
      </c>
      <c r="D6266" t="str">
        <f>VLOOKUP(C6266,'Справочник по тт'!$A$2:$C$5,3,FALSE)</f>
        <v>"Первый"</v>
      </c>
      <c r="E6266" t="str">
        <f>IF(AND(C6266=1,B6266&lt;='Справочник по тт'!$D$1),'Справочник по тт'!$D$2,VLOOKUP(C6266,'Справочник по тт'!A:C,2,FALSE))</f>
        <v>"Первый" ул. Пахоменко д.30</v>
      </c>
      <c r="F6266" s="2">
        <f t="shared" si="195"/>
        <v>1</v>
      </c>
    </row>
    <row r="6267" spans="1:6" x14ac:dyDescent="0.25">
      <c r="A6267" s="3">
        <v>43944.333333333336</v>
      </c>
      <c r="B6267" s="14">
        <f t="shared" si="194"/>
        <v>43944</v>
      </c>
      <c r="C6267">
        <v>4</v>
      </c>
      <c r="D6267" t="str">
        <f>VLOOKUP(C6267,'Справочник по тт'!$A$2:$C$5,3,FALSE)</f>
        <v>"Первый"</v>
      </c>
      <c r="E6267" t="str">
        <f>IF(AND(C6267=1,B6267&lt;='Справочник по тт'!$D$1),'Справочник по тт'!$D$2,VLOOKUP(C6267,'Справочник по тт'!A:C,2,FALSE))</f>
        <v>"Первый" ул. Пахоменко д.30</v>
      </c>
      <c r="F6267" s="2">
        <f t="shared" si="195"/>
        <v>1</v>
      </c>
    </row>
    <row r="6268" spans="1:6" x14ac:dyDescent="0.25">
      <c r="A6268" s="3">
        <v>43944.333333333336</v>
      </c>
      <c r="B6268" s="14">
        <f t="shared" si="194"/>
        <v>43944</v>
      </c>
      <c r="C6268">
        <v>4</v>
      </c>
      <c r="D6268" t="str">
        <f>VLOOKUP(C6268,'Справочник по тт'!$A$2:$C$5,3,FALSE)</f>
        <v>"Первый"</v>
      </c>
      <c r="E6268" t="str">
        <f>IF(AND(C6268=1,B6268&lt;='Справочник по тт'!$D$1),'Справочник по тт'!$D$2,VLOOKUP(C6268,'Справочник по тт'!A:C,2,FALSE))</f>
        <v>"Первый" ул. Пахоменко д.30</v>
      </c>
      <c r="F6268" s="2">
        <f t="shared" si="195"/>
        <v>1</v>
      </c>
    </row>
    <row r="6269" spans="1:6" x14ac:dyDescent="0.25">
      <c r="A6269" s="3">
        <v>43944.375</v>
      </c>
      <c r="B6269" s="14">
        <f t="shared" si="194"/>
        <v>43944</v>
      </c>
      <c r="C6269">
        <v>4</v>
      </c>
      <c r="D6269" t="str">
        <f>VLOOKUP(C6269,'Справочник по тт'!$A$2:$C$5,3,FALSE)</f>
        <v>"Первый"</v>
      </c>
      <c r="E6269" t="str">
        <f>IF(AND(C6269=1,B6269&lt;='Справочник по тт'!$D$1),'Справочник по тт'!$D$2,VLOOKUP(C6269,'Справочник по тт'!A:C,2,FALSE))</f>
        <v>"Первый" ул. Пахоменко д.30</v>
      </c>
      <c r="F6269" s="2">
        <f t="shared" si="195"/>
        <v>1</v>
      </c>
    </row>
    <row r="6270" spans="1:6" x14ac:dyDescent="0.25">
      <c r="A6270" s="3">
        <v>43944.375</v>
      </c>
      <c r="B6270" s="14">
        <f t="shared" si="194"/>
        <v>43944</v>
      </c>
      <c r="C6270">
        <v>4</v>
      </c>
      <c r="D6270" t="str">
        <f>VLOOKUP(C6270,'Справочник по тт'!$A$2:$C$5,3,FALSE)</f>
        <v>"Первый"</v>
      </c>
      <c r="E6270" t="str">
        <f>IF(AND(C6270=1,B6270&lt;='Справочник по тт'!$D$1),'Справочник по тт'!$D$2,VLOOKUP(C6270,'Справочник по тт'!A:C,2,FALSE))</f>
        <v>"Первый" ул. Пахоменко д.30</v>
      </c>
      <c r="F6270" s="2">
        <f t="shared" si="195"/>
        <v>1</v>
      </c>
    </row>
    <row r="6271" spans="1:6" x14ac:dyDescent="0.25">
      <c r="A6271" s="3">
        <v>43944.375</v>
      </c>
      <c r="B6271" s="14">
        <f t="shared" si="194"/>
        <v>43944</v>
      </c>
      <c r="C6271">
        <v>4</v>
      </c>
      <c r="D6271" t="str">
        <f>VLOOKUP(C6271,'Справочник по тт'!$A$2:$C$5,3,FALSE)</f>
        <v>"Первый"</v>
      </c>
      <c r="E6271" t="str">
        <f>IF(AND(C6271=1,B6271&lt;='Справочник по тт'!$D$1),'Справочник по тт'!$D$2,VLOOKUP(C6271,'Справочник по тт'!A:C,2,FALSE))</f>
        <v>"Первый" ул. Пахоменко д.30</v>
      </c>
      <c r="F6271" s="2">
        <f t="shared" si="195"/>
        <v>1</v>
      </c>
    </row>
    <row r="6272" spans="1:6" x14ac:dyDescent="0.25">
      <c r="A6272" s="3">
        <v>43944.375</v>
      </c>
      <c r="B6272" s="14">
        <f t="shared" si="194"/>
        <v>43944</v>
      </c>
      <c r="C6272">
        <v>4</v>
      </c>
      <c r="D6272" t="str">
        <f>VLOOKUP(C6272,'Справочник по тт'!$A$2:$C$5,3,FALSE)</f>
        <v>"Первый"</v>
      </c>
      <c r="E6272" t="str">
        <f>IF(AND(C6272=1,B6272&lt;='Справочник по тт'!$D$1),'Справочник по тт'!$D$2,VLOOKUP(C6272,'Справочник по тт'!A:C,2,FALSE))</f>
        <v>"Первый" ул. Пахоменко д.30</v>
      </c>
      <c r="F6272" s="2">
        <f t="shared" si="195"/>
        <v>1</v>
      </c>
    </row>
    <row r="6273" spans="1:6" x14ac:dyDescent="0.25">
      <c r="A6273" s="3">
        <v>43944.375</v>
      </c>
      <c r="B6273" s="14">
        <f t="shared" si="194"/>
        <v>43944</v>
      </c>
      <c r="C6273">
        <v>4</v>
      </c>
      <c r="D6273" t="str">
        <f>VLOOKUP(C6273,'Справочник по тт'!$A$2:$C$5,3,FALSE)</f>
        <v>"Первый"</v>
      </c>
      <c r="E6273" t="str">
        <f>IF(AND(C6273=1,B6273&lt;='Справочник по тт'!$D$1),'Справочник по тт'!$D$2,VLOOKUP(C6273,'Справочник по тт'!A:C,2,FALSE))</f>
        <v>"Первый" ул. Пахоменко д.30</v>
      </c>
      <c r="F6273" s="2">
        <f t="shared" si="195"/>
        <v>1</v>
      </c>
    </row>
    <row r="6274" spans="1:6" x14ac:dyDescent="0.25">
      <c r="A6274" s="3">
        <v>43944.395833333336</v>
      </c>
      <c r="B6274" s="14">
        <f t="shared" ref="B6274:B6337" si="196">(TEXT(A6274,"ДД.ММ.ГГГГ"))*1</f>
        <v>43944</v>
      </c>
      <c r="C6274">
        <v>4</v>
      </c>
      <c r="D6274" t="str">
        <f>VLOOKUP(C6274,'Справочник по тт'!$A$2:$C$5,3,FALSE)</f>
        <v>"Первый"</v>
      </c>
      <c r="E6274" t="str">
        <f>IF(AND(C6274=1,B6274&lt;='Справочник по тт'!$D$1),'Справочник по тт'!$D$2,VLOOKUP(C6274,'Справочник по тт'!A:C,2,FALSE))</f>
        <v>"Первый" ул. Пахоменко д.30</v>
      </c>
      <c r="F6274" s="2">
        <f t="shared" si="195"/>
        <v>1</v>
      </c>
    </row>
    <row r="6275" spans="1:6" x14ac:dyDescent="0.25">
      <c r="A6275" s="3">
        <v>43944.416666666664</v>
      </c>
      <c r="B6275" s="14">
        <f t="shared" si="196"/>
        <v>43944</v>
      </c>
      <c r="C6275">
        <v>4</v>
      </c>
      <c r="D6275" t="str">
        <f>VLOOKUP(C6275,'Справочник по тт'!$A$2:$C$5,3,FALSE)</f>
        <v>"Первый"</v>
      </c>
      <c r="E6275" t="str">
        <f>IF(AND(C6275=1,B6275&lt;='Справочник по тт'!$D$1),'Справочник по тт'!$D$2,VLOOKUP(C6275,'Справочник по тт'!A:C,2,FALSE))</f>
        <v>"Первый" ул. Пахоменко д.30</v>
      </c>
      <c r="F6275" s="2">
        <f t="shared" ref="F6275:F6338" si="197">IF(B6275&lt;=$F$1,1,"")</f>
        <v>1</v>
      </c>
    </row>
    <row r="6276" spans="1:6" x14ac:dyDescent="0.25">
      <c r="A6276" s="3">
        <v>43944.416666666664</v>
      </c>
      <c r="B6276" s="14">
        <f t="shared" si="196"/>
        <v>43944</v>
      </c>
      <c r="C6276">
        <v>4</v>
      </c>
      <c r="D6276" t="str">
        <f>VLOOKUP(C6276,'Справочник по тт'!$A$2:$C$5,3,FALSE)</f>
        <v>"Первый"</v>
      </c>
      <c r="E6276" t="str">
        <f>IF(AND(C6276=1,B6276&lt;='Справочник по тт'!$D$1),'Справочник по тт'!$D$2,VLOOKUP(C6276,'Справочник по тт'!A:C,2,FALSE))</f>
        <v>"Первый" ул. Пахоменко д.30</v>
      </c>
      <c r="F6276" s="2">
        <f t="shared" si="197"/>
        <v>1</v>
      </c>
    </row>
    <row r="6277" spans="1:6" x14ac:dyDescent="0.25">
      <c r="A6277" s="3">
        <v>43944.416666666664</v>
      </c>
      <c r="B6277" s="14">
        <f t="shared" si="196"/>
        <v>43944</v>
      </c>
      <c r="C6277">
        <v>4</v>
      </c>
      <c r="D6277" t="str">
        <f>VLOOKUP(C6277,'Справочник по тт'!$A$2:$C$5,3,FALSE)</f>
        <v>"Первый"</v>
      </c>
      <c r="E6277" t="str">
        <f>IF(AND(C6277=1,B6277&lt;='Справочник по тт'!$D$1),'Справочник по тт'!$D$2,VLOOKUP(C6277,'Справочник по тт'!A:C,2,FALSE))</f>
        <v>"Первый" ул. Пахоменко д.30</v>
      </c>
      <c r="F6277" s="2">
        <f t="shared" si="197"/>
        <v>1</v>
      </c>
    </row>
    <row r="6278" spans="1:6" x14ac:dyDescent="0.25">
      <c r="A6278" s="3">
        <v>43944.458333333336</v>
      </c>
      <c r="B6278" s="14">
        <f t="shared" si="196"/>
        <v>43944</v>
      </c>
      <c r="C6278">
        <v>4</v>
      </c>
      <c r="D6278" t="str">
        <f>VLOOKUP(C6278,'Справочник по тт'!$A$2:$C$5,3,FALSE)</f>
        <v>"Первый"</v>
      </c>
      <c r="E6278" t="str">
        <f>IF(AND(C6278=1,B6278&lt;='Справочник по тт'!$D$1),'Справочник по тт'!$D$2,VLOOKUP(C6278,'Справочник по тт'!A:C,2,FALSE))</f>
        <v>"Первый" ул. Пахоменко д.30</v>
      </c>
      <c r="F6278" s="2">
        <f t="shared" si="197"/>
        <v>1</v>
      </c>
    </row>
    <row r="6279" spans="1:6" x14ac:dyDescent="0.25">
      <c r="A6279" s="3">
        <v>43944.458333333336</v>
      </c>
      <c r="B6279" s="14">
        <f t="shared" si="196"/>
        <v>43944</v>
      </c>
      <c r="C6279">
        <v>4</v>
      </c>
      <c r="D6279" t="str">
        <f>VLOOKUP(C6279,'Справочник по тт'!$A$2:$C$5,3,FALSE)</f>
        <v>"Первый"</v>
      </c>
      <c r="E6279" t="str">
        <f>IF(AND(C6279=1,B6279&lt;='Справочник по тт'!$D$1),'Справочник по тт'!$D$2,VLOOKUP(C6279,'Справочник по тт'!A:C,2,FALSE))</f>
        <v>"Первый" ул. Пахоменко д.30</v>
      </c>
      <c r="F6279" s="2">
        <f t="shared" si="197"/>
        <v>1</v>
      </c>
    </row>
    <row r="6280" spans="1:6" x14ac:dyDescent="0.25">
      <c r="A6280" s="3">
        <v>43944.458333333336</v>
      </c>
      <c r="B6280" s="14">
        <f t="shared" si="196"/>
        <v>43944</v>
      </c>
      <c r="C6280">
        <v>4</v>
      </c>
      <c r="D6280" t="str">
        <f>VLOOKUP(C6280,'Справочник по тт'!$A$2:$C$5,3,FALSE)</f>
        <v>"Первый"</v>
      </c>
      <c r="E6280" t="str">
        <f>IF(AND(C6280=1,B6280&lt;='Справочник по тт'!$D$1),'Справочник по тт'!$D$2,VLOOKUP(C6280,'Справочник по тт'!A:C,2,FALSE))</f>
        <v>"Первый" ул. Пахоменко д.30</v>
      </c>
      <c r="F6280" s="2">
        <f t="shared" si="197"/>
        <v>1</v>
      </c>
    </row>
    <row r="6281" spans="1:6" x14ac:dyDescent="0.25">
      <c r="A6281" s="3">
        <v>43944.458333333336</v>
      </c>
      <c r="B6281" s="14">
        <f t="shared" si="196"/>
        <v>43944</v>
      </c>
      <c r="C6281">
        <v>4</v>
      </c>
      <c r="D6281" t="str">
        <f>VLOOKUP(C6281,'Справочник по тт'!$A$2:$C$5,3,FALSE)</f>
        <v>"Первый"</v>
      </c>
      <c r="E6281" t="str">
        <f>IF(AND(C6281=1,B6281&lt;='Справочник по тт'!$D$1),'Справочник по тт'!$D$2,VLOOKUP(C6281,'Справочник по тт'!A:C,2,FALSE))</f>
        <v>"Первый" ул. Пахоменко д.30</v>
      </c>
      <c r="F6281" s="2">
        <f t="shared" si="197"/>
        <v>1</v>
      </c>
    </row>
    <row r="6282" spans="1:6" x14ac:dyDescent="0.25">
      <c r="A6282" s="3">
        <v>43944.5</v>
      </c>
      <c r="B6282" s="14">
        <f t="shared" si="196"/>
        <v>43944</v>
      </c>
      <c r="C6282">
        <v>4</v>
      </c>
      <c r="D6282" t="str">
        <f>VLOOKUP(C6282,'Справочник по тт'!$A$2:$C$5,3,FALSE)</f>
        <v>"Первый"</v>
      </c>
      <c r="E6282" t="str">
        <f>IF(AND(C6282=1,B6282&lt;='Справочник по тт'!$D$1),'Справочник по тт'!$D$2,VLOOKUP(C6282,'Справочник по тт'!A:C,2,FALSE))</f>
        <v>"Первый" ул. Пахоменко д.30</v>
      </c>
      <c r="F6282" s="2">
        <f t="shared" si="197"/>
        <v>1</v>
      </c>
    </row>
    <row r="6283" spans="1:6" x14ac:dyDescent="0.25">
      <c r="A6283" s="3">
        <v>43944.5</v>
      </c>
      <c r="B6283" s="14">
        <f t="shared" si="196"/>
        <v>43944</v>
      </c>
      <c r="C6283">
        <v>4</v>
      </c>
      <c r="D6283" t="str">
        <f>VLOOKUP(C6283,'Справочник по тт'!$A$2:$C$5,3,FALSE)</f>
        <v>"Первый"</v>
      </c>
      <c r="E6283" t="str">
        <f>IF(AND(C6283=1,B6283&lt;='Справочник по тт'!$D$1),'Справочник по тт'!$D$2,VLOOKUP(C6283,'Справочник по тт'!A:C,2,FALSE))</f>
        <v>"Первый" ул. Пахоменко д.30</v>
      </c>
      <c r="F6283" s="2">
        <f t="shared" si="197"/>
        <v>1</v>
      </c>
    </row>
    <row r="6284" spans="1:6" x14ac:dyDescent="0.25">
      <c r="A6284" s="3">
        <v>43944.5</v>
      </c>
      <c r="B6284" s="14">
        <f t="shared" si="196"/>
        <v>43944</v>
      </c>
      <c r="C6284">
        <v>4</v>
      </c>
      <c r="D6284" t="str">
        <f>VLOOKUP(C6284,'Справочник по тт'!$A$2:$C$5,3,FALSE)</f>
        <v>"Первый"</v>
      </c>
      <c r="E6284" t="str">
        <f>IF(AND(C6284=1,B6284&lt;='Справочник по тт'!$D$1),'Справочник по тт'!$D$2,VLOOKUP(C6284,'Справочник по тт'!A:C,2,FALSE))</f>
        <v>"Первый" ул. Пахоменко д.30</v>
      </c>
      <c r="F6284" s="2">
        <f t="shared" si="197"/>
        <v>1</v>
      </c>
    </row>
    <row r="6285" spans="1:6" x14ac:dyDescent="0.25">
      <c r="A6285" s="3">
        <v>43944.541666666664</v>
      </c>
      <c r="B6285" s="14">
        <f t="shared" si="196"/>
        <v>43944</v>
      </c>
      <c r="C6285">
        <v>4</v>
      </c>
      <c r="D6285" t="str">
        <f>VLOOKUP(C6285,'Справочник по тт'!$A$2:$C$5,3,FALSE)</f>
        <v>"Первый"</v>
      </c>
      <c r="E6285" t="str">
        <f>IF(AND(C6285=1,B6285&lt;='Справочник по тт'!$D$1),'Справочник по тт'!$D$2,VLOOKUP(C6285,'Справочник по тт'!A:C,2,FALSE))</f>
        <v>"Первый" ул. Пахоменко д.30</v>
      </c>
      <c r="F6285" s="2">
        <f t="shared" si="197"/>
        <v>1</v>
      </c>
    </row>
    <row r="6286" spans="1:6" x14ac:dyDescent="0.25">
      <c r="A6286" s="3">
        <v>43944.541666666664</v>
      </c>
      <c r="B6286" s="14">
        <f t="shared" si="196"/>
        <v>43944</v>
      </c>
      <c r="C6286">
        <v>4</v>
      </c>
      <c r="D6286" t="str">
        <f>VLOOKUP(C6286,'Справочник по тт'!$A$2:$C$5,3,FALSE)</f>
        <v>"Первый"</v>
      </c>
      <c r="E6286" t="str">
        <f>IF(AND(C6286=1,B6286&lt;='Справочник по тт'!$D$1),'Справочник по тт'!$D$2,VLOOKUP(C6286,'Справочник по тт'!A:C,2,FALSE))</f>
        <v>"Первый" ул. Пахоменко д.30</v>
      </c>
      <c r="F6286" s="2">
        <f t="shared" si="197"/>
        <v>1</v>
      </c>
    </row>
    <row r="6287" spans="1:6" x14ac:dyDescent="0.25">
      <c r="A6287" s="3">
        <v>43944.541666666664</v>
      </c>
      <c r="B6287" s="14">
        <f t="shared" si="196"/>
        <v>43944</v>
      </c>
      <c r="C6287">
        <v>4</v>
      </c>
      <c r="D6287" t="str">
        <f>VLOOKUP(C6287,'Справочник по тт'!$A$2:$C$5,3,FALSE)</f>
        <v>"Первый"</v>
      </c>
      <c r="E6287" t="str">
        <f>IF(AND(C6287=1,B6287&lt;='Справочник по тт'!$D$1),'Справочник по тт'!$D$2,VLOOKUP(C6287,'Справочник по тт'!A:C,2,FALSE))</f>
        <v>"Первый" ул. Пахоменко д.30</v>
      </c>
      <c r="F6287" s="2">
        <f t="shared" si="197"/>
        <v>1</v>
      </c>
    </row>
    <row r="6288" spans="1:6" x14ac:dyDescent="0.25">
      <c r="A6288" s="3">
        <v>43944.583333333336</v>
      </c>
      <c r="B6288" s="14">
        <f t="shared" si="196"/>
        <v>43944</v>
      </c>
      <c r="C6288">
        <v>4</v>
      </c>
      <c r="D6288" t="str">
        <f>VLOOKUP(C6288,'Справочник по тт'!$A$2:$C$5,3,FALSE)</f>
        <v>"Первый"</v>
      </c>
      <c r="E6288" t="str">
        <f>IF(AND(C6288=1,B6288&lt;='Справочник по тт'!$D$1),'Справочник по тт'!$D$2,VLOOKUP(C6288,'Справочник по тт'!A:C,2,FALSE))</f>
        <v>"Первый" ул. Пахоменко д.30</v>
      </c>
      <c r="F6288" s="2">
        <f t="shared" si="197"/>
        <v>1</v>
      </c>
    </row>
    <row r="6289" spans="1:6" x14ac:dyDescent="0.25">
      <c r="A6289" s="3">
        <v>43944.583333333336</v>
      </c>
      <c r="B6289" s="14">
        <f t="shared" si="196"/>
        <v>43944</v>
      </c>
      <c r="C6289">
        <v>4</v>
      </c>
      <c r="D6289" t="str">
        <f>VLOOKUP(C6289,'Справочник по тт'!$A$2:$C$5,3,FALSE)</f>
        <v>"Первый"</v>
      </c>
      <c r="E6289" t="str">
        <f>IF(AND(C6289=1,B6289&lt;='Справочник по тт'!$D$1),'Справочник по тт'!$D$2,VLOOKUP(C6289,'Справочник по тт'!A:C,2,FALSE))</f>
        <v>"Первый" ул. Пахоменко д.30</v>
      </c>
      <c r="F6289" s="2">
        <f t="shared" si="197"/>
        <v>1</v>
      </c>
    </row>
    <row r="6290" spans="1:6" x14ac:dyDescent="0.25">
      <c r="A6290" s="3">
        <v>43944.583333333336</v>
      </c>
      <c r="B6290" s="14">
        <f t="shared" si="196"/>
        <v>43944</v>
      </c>
      <c r="C6290">
        <v>4</v>
      </c>
      <c r="D6290" t="str">
        <f>VLOOKUP(C6290,'Справочник по тт'!$A$2:$C$5,3,FALSE)</f>
        <v>"Первый"</v>
      </c>
      <c r="E6290" t="str">
        <f>IF(AND(C6290=1,B6290&lt;='Справочник по тт'!$D$1),'Справочник по тт'!$D$2,VLOOKUP(C6290,'Справочник по тт'!A:C,2,FALSE))</f>
        <v>"Первый" ул. Пахоменко д.30</v>
      </c>
      <c r="F6290" s="2">
        <f t="shared" si="197"/>
        <v>1</v>
      </c>
    </row>
    <row r="6291" spans="1:6" x14ac:dyDescent="0.25">
      <c r="A6291" s="3">
        <v>43944.625</v>
      </c>
      <c r="B6291" s="14">
        <f t="shared" si="196"/>
        <v>43944</v>
      </c>
      <c r="C6291">
        <v>4</v>
      </c>
      <c r="D6291" t="str">
        <f>VLOOKUP(C6291,'Справочник по тт'!$A$2:$C$5,3,FALSE)</f>
        <v>"Первый"</v>
      </c>
      <c r="E6291" t="str">
        <f>IF(AND(C6291=1,B6291&lt;='Справочник по тт'!$D$1),'Справочник по тт'!$D$2,VLOOKUP(C6291,'Справочник по тт'!A:C,2,FALSE))</f>
        <v>"Первый" ул. Пахоменко д.30</v>
      </c>
      <c r="F6291" s="2">
        <f t="shared" si="197"/>
        <v>1</v>
      </c>
    </row>
    <row r="6292" spans="1:6" x14ac:dyDescent="0.25">
      <c r="A6292" s="3">
        <v>43944.625</v>
      </c>
      <c r="B6292" s="14">
        <f t="shared" si="196"/>
        <v>43944</v>
      </c>
      <c r="C6292">
        <v>4</v>
      </c>
      <c r="D6292" t="str">
        <f>VLOOKUP(C6292,'Справочник по тт'!$A$2:$C$5,3,FALSE)</f>
        <v>"Первый"</v>
      </c>
      <c r="E6292" t="str">
        <f>IF(AND(C6292=1,B6292&lt;='Справочник по тт'!$D$1),'Справочник по тт'!$D$2,VLOOKUP(C6292,'Справочник по тт'!A:C,2,FALSE))</f>
        <v>"Первый" ул. Пахоменко д.30</v>
      </c>
      <c r="F6292" s="2">
        <f t="shared" si="197"/>
        <v>1</v>
      </c>
    </row>
    <row r="6293" spans="1:6" x14ac:dyDescent="0.25">
      <c r="A6293" s="3">
        <v>43944.666666666664</v>
      </c>
      <c r="B6293" s="14">
        <f t="shared" si="196"/>
        <v>43944</v>
      </c>
      <c r="C6293">
        <v>4</v>
      </c>
      <c r="D6293" t="str">
        <f>VLOOKUP(C6293,'Справочник по тт'!$A$2:$C$5,3,FALSE)</f>
        <v>"Первый"</v>
      </c>
      <c r="E6293" t="str">
        <f>IF(AND(C6293=1,B6293&lt;='Справочник по тт'!$D$1),'Справочник по тт'!$D$2,VLOOKUP(C6293,'Справочник по тт'!A:C,2,FALSE))</f>
        <v>"Первый" ул. Пахоменко д.30</v>
      </c>
      <c r="F6293" s="2">
        <f t="shared" si="197"/>
        <v>1</v>
      </c>
    </row>
    <row r="6294" spans="1:6" x14ac:dyDescent="0.25">
      <c r="A6294" s="3">
        <v>43944.666666666664</v>
      </c>
      <c r="B6294" s="14">
        <f t="shared" si="196"/>
        <v>43944</v>
      </c>
      <c r="C6294">
        <v>4</v>
      </c>
      <c r="D6294" t="str">
        <f>VLOOKUP(C6294,'Справочник по тт'!$A$2:$C$5,3,FALSE)</f>
        <v>"Первый"</v>
      </c>
      <c r="E6294" t="str">
        <f>IF(AND(C6294=1,B6294&lt;='Справочник по тт'!$D$1),'Справочник по тт'!$D$2,VLOOKUP(C6294,'Справочник по тт'!A:C,2,FALSE))</f>
        <v>"Первый" ул. Пахоменко д.30</v>
      </c>
      <c r="F6294" s="2">
        <f t="shared" si="197"/>
        <v>1</v>
      </c>
    </row>
    <row r="6295" spans="1:6" x14ac:dyDescent="0.25">
      <c r="A6295" s="3">
        <v>43944.666666666664</v>
      </c>
      <c r="B6295" s="14">
        <f t="shared" si="196"/>
        <v>43944</v>
      </c>
      <c r="C6295">
        <v>4</v>
      </c>
      <c r="D6295" t="str">
        <f>VLOOKUP(C6295,'Справочник по тт'!$A$2:$C$5,3,FALSE)</f>
        <v>"Первый"</v>
      </c>
      <c r="E6295" t="str">
        <f>IF(AND(C6295=1,B6295&lt;='Справочник по тт'!$D$1),'Справочник по тт'!$D$2,VLOOKUP(C6295,'Справочник по тт'!A:C,2,FALSE))</f>
        <v>"Первый" ул. Пахоменко д.30</v>
      </c>
      <c r="F6295" s="2">
        <f t="shared" si="197"/>
        <v>1</v>
      </c>
    </row>
    <row r="6296" spans="1:6" x14ac:dyDescent="0.25">
      <c r="A6296" s="3">
        <v>43944.666666666664</v>
      </c>
      <c r="B6296" s="14">
        <f t="shared" si="196"/>
        <v>43944</v>
      </c>
      <c r="C6296">
        <v>4</v>
      </c>
      <c r="D6296" t="str">
        <f>VLOOKUP(C6296,'Справочник по тт'!$A$2:$C$5,3,FALSE)</f>
        <v>"Первый"</v>
      </c>
      <c r="E6296" t="str">
        <f>IF(AND(C6296=1,B6296&lt;='Справочник по тт'!$D$1),'Справочник по тт'!$D$2,VLOOKUP(C6296,'Справочник по тт'!A:C,2,FALSE))</f>
        <v>"Первый" ул. Пахоменко д.30</v>
      </c>
      <c r="F6296" s="2">
        <f t="shared" si="197"/>
        <v>1</v>
      </c>
    </row>
    <row r="6297" spans="1:6" x14ac:dyDescent="0.25">
      <c r="A6297" s="3">
        <v>43944.75</v>
      </c>
      <c r="B6297" s="14">
        <f t="shared" si="196"/>
        <v>43944</v>
      </c>
      <c r="C6297">
        <v>4</v>
      </c>
      <c r="D6297" t="str">
        <f>VLOOKUP(C6297,'Справочник по тт'!$A$2:$C$5,3,FALSE)</f>
        <v>"Первый"</v>
      </c>
      <c r="E6297" t="str">
        <f>IF(AND(C6297=1,B6297&lt;='Справочник по тт'!$D$1),'Справочник по тт'!$D$2,VLOOKUP(C6297,'Справочник по тт'!A:C,2,FALSE))</f>
        <v>"Первый" ул. Пахоменко д.30</v>
      </c>
      <c r="F6297" s="2">
        <f t="shared" si="197"/>
        <v>1</v>
      </c>
    </row>
    <row r="6298" spans="1:6" x14ac:dyDescent="0.25">
      <c r="A6298" s="3">
        <v>43944.791666666664</v>
      </c>
      <c r="B6298" s="14">
        <f t="shared" si="196"/>
        <v>43944</v>
      </c>
      <c r="C6298">
        <v>4</v>
      </c>
      <c r="D6298" t="str">
        <f>VLOOKUP(C6298,'Справочник по тт'!$A$2:$C$5,3,FALSE)</f>
        <v>"Первый"</v>
      </c>
      <c r="E6298" t="str">
        <f>IF(AND(C6298=1,B6298&lt;='Справочник по тт'!$D$1),'Справочник по тт'!$D$2,VLOOKUP(C6298,'Справочник по тт'!A:C,2,FALSE))</f>
        <v>"Первый" ул. Пахоменко д.30</v>
      </c>
      <c r="F6298" s="2">
        <f t="shared" si="197"/>
        <v>1</v>
      </c>
    </row>
    <row r="6299" spans="1:6" x14ac:dyDescent="0.25">
      <c r="A6299" s="3">
        <v>43944.875</v>
      </c>
      <c r="B6299" s="14">
        <f t="shared" si="196"/>
        <v>43944</v>
      </c>
      <c r="C6299">
        <v>4</v>
      </c>
      <c r="D6299" t="str">
        <f>VLOOKUP(C6299,'Справочник по тт'!$A$2:$C$5,3,FALSE)</f>
        <v>"Первый"</v>
      </c>
      <c r="E6299" t="str">
        <f>IF(AND(C6299=1,B6299&lt;='Справочник по тт'!$D$1),'Справочник по тт'!$D$2,VLOOKUP(C6299,'Справочник по тт'!A:C,2,FALSE))</f>
        <v>"Первый" ул. Пахоменко д.30</v>
      </c>
      <c r="F6299" s="2">
        <f t="shared" si="197"/>
        <v>1</v>
      </c>
    </row>
    <row r="6300" spans="1:6" x14ac:dyDescent="0.25">
      <c r="A6300" s="3">
        <v>43944.875</v>
      </c>
      <c r="B6300" s="14">
        <f t="shared" si="196"/>
        <v>43944</v>
      </c>
      <c r="C6300">
        <v>4</v>
      </c>
      <c r="D6300" t="str">
        <f>VLOOKUP(C6300,'Справочник по тт'!$A$2:$C$5,3,FALSE)</f>
        <v>"Первый"</v>
      </c>
      <c r="E6300" t="str">
        <f>IF(AND(C6300=1,B6300&lt;='Справочник по тт'!$D$1),'Справочник по тт'!$D$2,VLOOKUP(C6300,'Справочник по тт'!A:C,2,FALSE))</f>
        <v>"Первый" ул. Пахоменко д.30</v>
      </c>
      <c r="F6300" s="2">
        <f t="shared" si="197"/>
        <v>1</v>
      </c>
    </row>
    <row r="6301" spans="1:6" x14ac:dyDescent="0.25">
      <c r="A6301" s="3">
        <v>43944.958333333336</v>
      </c>
      <c r="B6301" s="14">
        <f t="shared" si="196"/>
        <v>43944</v>
      </c>
      <c r="C6301">
        <v>4</v>
      </c>
      <c r="D6301" t="str">
        <f>VLOOKUP(C6301,'Справочник по тт'!$A$2:$C$5,3,FALSE)</f>
        <v>"Первый"</v>
      </c>
      <c r="E6301" t="str">
        <f>IF(AND(C6301=1,B6301&lt;='Справочник по тт'!$D$1),'Справочник по тт'!$D$2,VLOOKUP(C6301,'Справочник по тт'!A:C,2,FALSE))</f>
        <v>"Первый" ул. Пахоменко д.30</v>
      </c>
      <c r="F6301" s="2">
        <f t="shared" si="197"/>
        <v>1</v>
      </c>
    </row>
    <row r="6302" spans="1:6" x14ac:dyDescent="0.25">
      <c r="A6302" s="3">
        <v>43945.041666666664</v>
      </c>
      <c r="B6302" s="14">
        <f t="shared" si="196"/>
        <v>43945</v>
      </c>
      <c r="C6302">
        <v>4</v>
      </c>
      <c r="D6302" t="str">
        <f>VLOOKUP(C6302,'Справочник по тт'!$A$2:$C$5,3,FALSE)</f>
        <v>"Первый"</v>
      </c>
      <c r="E6302" t="str">
        <f>IF(AND(C6302=1,B6302&lt;='Справочник по тт'!$D$1),'Справочник по тт'!$D$2,VLOOKUP(C6302,'Справочник по тт'!A:C,2,FALSE))</f>
        <v>"Первый" ул. Пахоменко д.30</v>
      </c>
      <c r="F6302" s="2">
        <f t="shared" si="197"/>
        <v>1</v>
      </c>
    </row>
    <row r="6303" spans="1:6" x14ac:dyDescent="0.25">
      <c r="A6303" s="3">
        <v>43945.25</v>
      </c>
      <c r="B6303" s="14">
        <f t="shared" si="196"/>
        <v>43945</v>
      </c>
      <c r="C6303">
        <v>4</v>
      </c>
      <c r="D6303" t="str">
        <f>VLOOKUP(C6303,'Справочник по тт'!$A$2:$C$5,3,FALSE)</f>
        <v>"Первый"</v>
      </c>
      <c r="E6303" t="str">
        <f>IF(AND(C6303=1,B6303&lt;='Справочник по тт'!$D$1),'Справочник по тт'!$D$2,VLOOKUP(C6303,'Справочник по тт'!A:C,2,FALSE))</f>
        <v>"Первый" ул. Пахоменко д.30</v>
      </c>
      <c r="F6303" s="2">
        <f t="shared" si="197"/>
        <v>1</v>
      </c>
    </row>
    <row r="6304" spans="1:6" x14ac:dyDescent="0.25">
      <c r="A6304" s="3">
        <v>43945.25</v>
      </c>
      <c r="B6304" s="14">
        <f t="shared" si="196"/>
        <v>43945</v>
      </c>
      <c r="C6304">
        <v>4</v>
      </c>
      <c r="D6304" t="str">
        <f>VLOOKUP(C6304,'Справочник по тт'!$A$2:$C$5,3,FALSE)</f>
        <v>"Первый"</v>
      </c>
      <c r="E6304" t="str">
        <f>IF(AND(C6304=1,B6304&lt;='Справочник по тт'!$D$1),'Справочник по тт'!$D$2,VLOOKUP(C6304,'Справочник по тт'!A:C,2,FALSE))</f>
        <v>"Первый" ул. Пахоменко д.30</v>
      </c>
      <c r="F6304" s="2">
        <f t="shared" si="197"/>
        <v>1</v>
      </c>
    </row>
    <row r="6305" spans="1:6" x14ac:dyDescent="0.25">
      <c r="A6305" s="3">
        <v>43945.333333333336</v>
      </c>
      <c r="B6305" s="14">
        <f t="shared" si="196"/>
        <v>43945</v>
      </c>
      <c r="C6305">
        <v>4</v>
      </c>
      <c r="D6305" t="str">
        <f>VLOOKUP(C6305,'Справочник по тт'!$A$2:$C$5,3,FALSE)</f>
        <v>"Первый"</v>
      </c>
      <c r="E6305" t="str">
        <f>IF(AND(C6305=1,B6305&lt;='Справочник по тт'!$D$1),'Справочник по тт'!$D$2,VLOOKUP(C6305,'Справочник по тт'!A:C,2,FALSE))</f>
        <v>"Первый" ул. Пахоменко д.30</v>
      </c>
      <c r="F6305" s="2">
        <f t="shared" si="197"/>
        <v>1</v>
      </c>
    </row>
    <row r="6306" spans="1:6" x14ac:dyDescent="0.25">
      <c r="A6306" s="3">
        <v>43945.333333333336</v>
      </c>
      <c r="B6306" s="14">
        <f t="shared" si="196"/>
        <v>43945</v>
      </c>
      <c r="C6306">
        <v>4</v>
      </c>
      <c r="D6306" t="str">
        <f>VLOOKUP(C6306,'Справочник по тт'!$A$2:$C$5,3,FALSE)</f>
        <v>"Первый"</v>
      </c>
      <c r="E6306" t="str">
        <f>IF(AND(C6306=1,B6306&lt;='Справочник по тт'!$D$1),'Справочник по тт'!$D$2,VLOOKUP(C6306,'Справочник по тт'!A:C,2,FALSE))</f>
        <v>"Первый" ул. Пахоменко д.30</v>
      </c>
      <c r="F6306" s="2">
        <f t="shared" si="197"/>
        <v>1</v>
      </c>
    </row>
    <row r="6307" spans="1:6" x14ac:dyDescent="0.25">
      <c r="A6307" s="3">
        <v>43945.333333333336</v>
      </c>
      <c r="B6307" s="14">
        <f t="shared" si="196"/>
        <v>43945</v>
      </c>
      <c r="C6307">
        <v>4</v>
      </c>
      <c r="D6307" t="str">
        <f>VLOOKUP(C6307,'Справочник по тт'!$A$2:$C$5,3,FALSE)</f>
        <v>"Первый"</v>
      </c>
      <c r="E6307" t="str">
        <f>IF(AND(C6307=1,B6307&lt;='Справочник по тт'!$D$1),'Справочник по тт'!$D$2,VLOOKUP(C6307,'Справочник по тт'!A:C,2,FALSE))</f>
        <v>"Первый" ул. Пахоменко д.30</v>
      </c>
      <c r="F6307" s="2">
        <f t="shared" si="197"/>
        <v>1</v>
      </c>
    </row>
    <row r="6308" spans="1:6" x14ac:dyDescent="0.25">
      <c r="A6308" s="3">
        <v>43945.333333333336</v>
      </c>
      <c r="B6308" s="14">
        <f t="shared" si="196"/>
        <v>43945</v>
      </c>
      <c r="C6308">
        <v>4</v>
      </c>
      <c r="D6308" t="str">
        <f>VLOOKUP(C6308,'Справочник по тт'!$A$2:$C$5,3,FALSE)</f>
        <v>"Первый"</v>
      </c>
      <c r="E6308" t="str">
        <f>IF(AND(C6308=1,B6308&lt;='Справочник по тт'!$D$1),'Справочник по тт'!$D$2,VLOOKUP(C6308,'Справочник по тт'!A:C,2,FALSE))</f>
        <v>"Первый" ул. Пахоменко д.30</v>
      </c>
      <c r="F6308" s="2">
        <f t="shared" si="197"/>
        <v>1</v>
      </c>
    </row>
    <row r="6309" spans="1:6" x14ac:dyDescent="0.25">
      <c r="A6309" s="3">
        <v>43945.333333333336</v>
      </c>
      <c r="B6309" s="14">
        <f t="shared" si="196"/>
        <v>43945</v>
      </c>
      <c r="C6309">
        <v>4</v>
      </c>
      <c r="D6309" t="str">
        <f>VLOOKUP(C6309,'Справочник по тт'!$A$2:$C$5,3,FALSE)</f>
        <v>"Первый"</v>
      </c>
      <c r="E6309" t="str">
        <f>IF(AND(C6309=1,B6309&lt;='Справочник по тт'!$D$1),'Справочник по тт'!$D$2,VLOOKUP(C6309,'Справочник по тт'!A:C,2,FALSE))</f>
        <v>"Первый" ул. Пахоменко д.30</v>
      </c>
      <c r="F6309" s="2">
        <f t="shared" si="197"/>
        <v>1</v>
      </c>
    </row>
    <row r="6310" spans="1:6" x14ac:dyDescent="0.25">
      <c r="A6310" s="3">
        <v>43945.375</v>
      </c>
      <c r="B6310" s="14">
        <f t="shared" si="196"/>
        <v>43945</v>
      </c>
      <c r="C6310">
        <v>4</v>
      </c>
      <c r="D6310" t="str">
        <f>VLOOKUP(C6310,'Справочник по тт'!$A$2:$C$5,3,FALSE)</f>
        <v>"Первый"</v>
      </c>
      <c r="E6310" t="str">
        <f>IF(AND(C6310=1,B6310&lt;='Справочник по тт'!$D$1),'Справочник по тт'!$D$2,VLOOKUP(C6310,'Справочник по тт'!A:C,2,FALSE))</f>
        <v>"Первый" ул. Пахоменко д.30</v>
      </c>
      <c r="F6310" s="2">
        <f t="shared" si="197"/>
        <v>1</v>
      </c>
    </row>
    <row r="6311" spans="1:6" x14ac:dyDescent="0.25">
      <c r="A6311" s="3">
        <v>43945.375</v>
      </c>
      <c r="B6311" s="14">
        <f t="shared" si="196"/>
        <v>43945</v>
      </c>
      <c r="C6311">
        <v>4</v>
      </c>
      <c r="D6311" t="str">
        <f>VLOOKUP(C6311,'Справочник по тт'!$A$2:$C$5,3,FALSE)</f>
        <v>"Первый"</v>
      </c>
      <c r="E6311" t="str">
        <f>IF(AND(C6311=1,B6311&lt;='Справочник по тт'!$D$1),'Справочник по тт'!$D$2,VLOOKUP(C6311,'Справочник по тт'!A:C,2,FALSE))</f>
        <v>"Первый" ул. Пахоменко д.30</v>
      </c>
      <c r="F6311" s="2">
        <f t="shared" si="197"/>
        <v>1</v>
      </c>
    </row>
    <row r="6312" spans="1:6" x14ac:dyDescent="0.25">
      <c r="A6312" s="3">
        <v>43945.375</v>
      </c>
      <c r="B6312" s="14">
        <f t="shared" si="196"/>
        <v>43945</v>
      </c>
      <c r="C6312">
        <v>4</v>
      </c>
      <c r="D6312" t="str">
        <f>VLOOKUP(C6312,'Справочник по тт'!$A$2:$C$5,3,FALSE)</f>
        <v>"Первый"</v>
      </c>
      <c r="E6312" t="str">
        <f>IF(AND(C6312=1,B6312&lt;='Справочник по тт'!$D$1),'Справочник по тт'!$D$2,VLOOKUP(C6312,'Справочник по тт'!A:C,2,FALSE))</f>
        <v>"Первый" ул. Пахоменко д.30</v>
      </c>
      <c r="F6312" s="2">
        <f t="shared" si="197"/>
        <v>1</v>
      </c>
    </row>
    <row r="6313" spans="1:6" x14ac:dyDescent="0.25">
      <c r="A6313" s="3">
        <v>43945.375</v>
      </c>
      <c r="B6313" s="14">
        <f t="shared" si="196"/>
        <v>43945</v>
      </c>
      <c r="C6313">
        <v>4</v>
      </c>
      <c r="D6313" t="str">
        <f>VLOOKUP(C6313,'Справочник по тт'!$A$2:$C$5,3,FALSE)</f>
        <v>"Первый"</v>
      </c>
      <c r="E6313" t="str">
        <f>IF(AND(C6313=1,B6313&lt;='Справочник по тт'!$D$1),'Справочник по тт'!$D$2,VLOOKUP(C6313,'Справочник по тт'!A:C,2,FALSE))</f>
        <v>"Первый" ул. Пахоменко д.30</v>
      </c>
      <c r="F6313" s="2">
        <f t="shared" si="197"/>
        <v>1</v>
      </c>
    </row>
    <row r="6314" spans="1:6" x14ac:dyDescent="0.25">
      <c r="A6314" s="3">
        <v>43945.375</v>
      </c>
      <c r="B6314" s="14">
        <f t="shared" si="196"/>
        <v>43945</v>
      </c>
      <c r="C6314">
        <v>4</v>
      </c>
      <c r="D6314" t="str">
        <f>VLOOKUP(C6314,'Справочник по тт'!$A$2:$C$5,3,FALSE)</f>
        <v>"Первый"</v>
      </c>
      <c r="E6314" t="str">
        <f>IF(AND(C6314=1,B6314&lt;='Справочник по тт'!$D$1),'Справочник по тт'!$D$2,VLOOKUP(C6314,'Справочник по тт'!A:C,2,FALSE))</f>
        <v>"Первый" ул. Пахоменко д.30</v>
      </c>
      <c r="F6314" s="2">
        <f t="shared" si="197"/>
        <v>1</v>
      </c>
    </row>
    <row r="6315" spans="1:6" x14ac:dyDescent="0.25">
      <c r="A6315" s="3">
        <v>43945.375</v>
      </c>
      <c r="B6315" s="14">
        <f t="shared" si="196"/>
        <v>43945</v>
      </c>
      <c r="C6315">
        <v>4</v>
      </c>
      <c r="D6315" t="str">
        <f>VLOOKUP(C6315,'Справочник по тт'!$A$2:$C$5,3,FALSE)</f>
        <v>"Первый"</v>
      </c>
      <c r="E6315" t="str">
        <f>IF(AND(C6315=1,B6315&lt;='Справочник по тт'!$D$1),'Справочник по тт'!$D$2,VLOOKUP(C6315,'Справочник по тт'!A:C,2,FALSE))</f>
        <v>"Первый" ул. Пахоменко д.30</v>
      </c>
      <c r="F6315" s="2">
        <f t="shared" si="197"/>
        <v>1</v>
      </c>
    </row>
    <row r="6316" spans="1:6" x14ac:dyDescent="0.25">
      <c r="A6316" s="3">
        <v>43945.375</v>
      </c>
      <c r="B6316" s="14">
        <f t="shared" si="196"/>
        <v>43945</v>
      </c>
      <c r="C6316">
        <v>4</v>
      </c>
      <c r="D6316" t="str">
        <f>VLOOKUP(C6316,'Справочник по тт'!$A$2:$C$5,3,FALSE)</f>
        <v>"Первый"</v>
      </c>
      <c r="E6316" t="str">
        <f>IF(AND(C6316=1,B6316&lt;='Справочник по тт'!$D$1),'Справочник по тт'!$D$2,VLOOKUP(C6316,'Справочник по тт'!A:C,2,FALSE))</f>
        <v>"Первый" ул. Пахоменко д.30</v>
      </c>
      <c r="F6316" s="2">
        <f t="shared" si="197"/>
        <v>1</v>
      </c>
    </row>
    <row r="6317" spans="1:6" x14ac:dyDescent="0.25">
      <c r="A6317" s="3">
        <v>43945.375</v>
      </c>
      <c r="B6317" s="14">
        <f t="shared" si="196"/>
        <v>43945</v>
      </c>
      <c r="C6317">
        <v>4</v>
      </c>
      <c r="D6317" t="str">
        <f>VLOOKUP(C6317,'Справочник по тт'!$A$2:$C$5,3,FALSE)</f>
        <v>"Первый"</v>
      </c>
      <c r="E6317" t="str">
        <f>IF(AND(C6317=1,B6317&lt;='Справочник по тт'!$D$1),'Справочник по тт'!$D$2,VLOOKUP(C6317,'Справочник по тт'!A:C,2,FALSE))</f>
        <v>"Первый" ул. Пахоменко д.30</v>
      </c>
      <c r="F6317" s="2">
        <f t="shared" si="197"/>
        <v>1</v>
      </c>
    </row>
    <row r="6318" spans="1:6" x14ac:dyDescent="0.25">
      <c r="A6318" s="3">
        <v>43945.375</v>
      </c>
      <c r="B6318" s="14">
        <f t="shared" si="196"/>
        <v>43945</v>
      </c>
      <c r="C6318">
        <v>4</v>
      </c>
      <c r="D6318" t="str">
        <f>VLOOKUP(C6318,'Справочник по тт'!$A$2:$C$5,3,FALSE)</f>
        <v>"Первый"</v>
      </c>
      <c r="E6318" t="str">
        <f>IF(AND(C6318=1,B6318&lt;='Справочник по тт'!$D$1),'Справочник по тт'!$D$2,VLOOKUP(C6318,'Справочник по тт'!A:C,2,FALSE))</f>
        <v>"Первый" ул. Пахоменко д.30</v>
      </c>
      <c r="F6318" s="2">
        <f t="shared" si="197"/>
        <v>1</v>
      </c>
    </row>
    <row r="6319" spans="1:6" x14ac:dyDescent="0.25">
      <c r="A6319" s="3">
        <v>43945.375</v>
      </c>
      <c r="B6319" s="14">
        <f t="shared" si="196"/>
        <v>43945</v>
      </c>
      <c r="C6319">
        <v>4</v>
      </c>
      <c r="D6319" t="str">
        <f>VLOOKUP(C6319,'Справочник по тт'!$A$2:$C$5,3,FALSE)</f>
        <v>"Первый"</v>
      </c>
      <c r="E6319" t="str">
        <f>IF(AND(C6319=1,B6319&lt;='Справочник по тт'!$D$1),'Справочник по тт'!$D$2,VLOOKUP(C6319,'Справочник по тт'!A:C,2,FALSE))</f>
        <v>"Первый" ул. Пахоменко д.30</v>
      </c>
      <c r="F6319" s="2">
        <f t="shared" si="197"/>
        <v>1</v>
      </c>
    </row>
    <row r="6320" spans="1:6" x14ac:dyDescent="0.25">
      <c r="A6320" s="3">
        <v>43945.375</v>
      </c>
      <c r="B6320" s="14">
        <f t="shared" si="196"/>
        <v>43945</v>
      </c>
      <c r="C6320">
        <v>4</v>
      </c>
      <c r="D6320" t="str">
        <f>VLOOKUP(C6320,'Справочник по тт'!$A$2:$C$5,3,FALSE)</f>
        <v>"Первый"</v>
      </c>
      <c r="E6320" t="str">
        <f>IF(AND(C6320=1,B6320&lt;='Справочник по тт'!$D$1),'Справочник по тт'!$D$2,VLOOKUP(C6320,'Справочник по тт'!A:C,2,FALSE))</f>
        <v>"Первый" ул. Пахоменко д.30</v>
      </c>
      <c r="F6320" s="2">
        <f t="shared" si="197"/>
        <v>1</v>
      </c>
    </row>
    <row r="6321" spans="1:6" x14ac:dyDescent="0.25">
      <c r="A6321" s="3">
        <v>43945.416666666664</v>
      </c>
      <c r="B6321" s="14">
        <f t="shared" si="196"/>
        <v>43945</v>
      </c>
      <c r="C6321">
        <v>4</v>
      </c>
      <c r="D6321" t="str">
        <f>VLOOKUP(C6321,'Справочник по тт'!$A$2:$C$5,3,FALSE)</f>
        <v>"Первый"</v>
      </c>
      <c r="E6321" t="str">
        <f>IF(AND(C6321=1,B6321&lt;='Справочник по тт'!$D$1),'Справочник по тт'!$D$2,VLOOKUP(C6321,'Справочник по тт'!A:C,2,FALSE))</f>
        <v>"Первый" ул. Пахоменко д.30</v>
      </c>
      <c r="F6321" s="2">
        <f t="shared" si="197"/>
        <v>1</v>
      </c>
    </row>
    <row r="6322" spans="1:6" x14ac:dyDescent="0.25">
      <c r="A6322" s="3">
        <v>43945.416666666664</v>
      </c>
      <c r="B6322" s="14">
        <f t="shared" si="196"/>
        <v>43945</v>
      </c>
      <c r="C6322">
        <v>4</v>
      </c>
      <c r="D6322" t="str">
        <f>VLOOKUP(C6322,'Справочник по тт'!$A$2:$C$5,3,FALSE)</f>
        <v>"Первый"</v>
      </c>
      <c r="E6322" t="str">
        <f>IF(AND(C6322=1,B6322&lt;='Справочник по тт'!$D$1),'Справочник по тт'!$D$2,VLOOKUP(C6322,'Справочник по тт'!A:C,2,FALSE))</f>
        <v>"Первый" ул. Пахоменко д.30</v>
      </c>
      <c r="F6322" s="2">
        <f t="shared" si="197"/>
        <v>1</v>
      </c>
    </row>
    <row r="6323" spans="1:6" x14ac:dyDescent="0.25">
      <c r="A6323" s="3">
        <v>43945.416666666664</v>
      </c>
      <c r="B6323" s="14">
        <f t="shared" si="196"/>
        <v>43945</v>
      </c>
      <c r="C6323">
        <v>4</v>
      </c>
      <c r="D6323" t="str">
        <f>VLOOKUP(C6323,'Справочник по тт'!$A$2:$C$5,3,FALSE)</f>
        <v>"Первый"</v>
      </c>
      <c r="E6323" t="str">
        <f>IF(AND(C6323=1,B6323&lt;='Справочник по тт'!$D$1),'Справочник по тт'!$D$2,VLOOKUP(C6323,'Справочник по тт'!A:C,2,FALSE))</f>
        <v>"Первый" ул. Пахоменко д.30</v>
      </c>
      <c r="F6323" s="2">
        <f t="shared" si="197"/>
        <v>1</v>
      </c>
    </row>
    <row r="6324" spans="1:6" x14ac:dyDescent="0.25">
      <c r="A6324" s="3">
        <v>43945.416666666664</v>
      </c>
      <c r="B6324" s="14">
        <f t="shared" si="196"/>
        <v>43945</v>
      </c>
      <c r="C6324">
        <v>4</v>
      </c>
      <c r="D6324" t="str">
        <f>VLOOKUP(C6324,'Справочник по тт'!$A$2:$C$5,3,FALSE)</f>
        <v>"Первый"</v>
      </c>
      <c r="E6324" t="str">
        <f>IF(AND(C6324=1,B6324&lt;='Справочник по тт'!$D$1),'Справочник по тт'!$D$2,VLOOKUP(C6324,'Справочник по тт'!A:C,2,FALSE))</f>
        <v>"Первый" ул. Пахоменко д.30</v>
      </c>
      <c r="F6324" s="2">
        <f t="shared" si="197"/>
        <v>1</v>
      </c>
    </row>
    <row r="6325" spans="1:6" x14ac:dyDescent="0.25">
      <c r="A6325" s="3">
        <v>43945.416666666664</v>
      </c>
      <c r="B6325" s="14">
        <f t="shared" si="196"/>
        <v>43945</v>
      </c>
      <c r="C6325">
        <v>4</v>
      </c>
      <c r="D6325" t="str">
        <f>VLOOKUP(C6325,'Справочник по тт'!$A$2:$C$5,3,FALSE)</f>
        <v>"Первый"</v>
      </c>
      <c r="E6325" t="str">
        <f>IF(AND(C6325=1,B6325&lt;='Справочник по тт'!$D$1),'Справочник по тт'!$D$2,VLOOKUP(C6325,'Справочник по тт'!A:C,2,FALSE))</f>
        <v>"Первый" ул. Пахоменко д.30</v>
      </c>
      <c r="F6325" s="2">
        <f t="shared" si="197"/>
        <v>1</v>
      </c>
    </row>
    <row r="6326" spans="1:6" x14ac:dyDescent="0.25">
      <c r="A6326" s="3">
        <v>43945.458333333336</v>
      </c>
      <c r="B6326" s="14">
        <f t="shared" si="196"/>
        <v>43945</v>
      </c>
      <c r="C6326">
        <v>4</v>
      </c>
      <c r="D6326" t="str">
        <f>VLOOKUP(C6326,'Справочник по тт'!$A$2:$C$5,3,FALSE)</f>
        <v>"Первый"</v>
      </c>
      <c r="E6326" t="str">
        <f>IF(AND(C6326=1,B6326&lt;='Справочник по тт'!$D$1),'Справочник по тт'!$D$2,VLOOKUP(C6326,'Справочник по тт'!A:C,2,FALSE))</f>
        <v>"Первый" ул. Пахоменко д.30</v>
      </c>
      <c r="F6326" s="2">
        <f t="shared" si="197"/>
        <v>1</v>
      </c>
    </row>
    <row r="6327" spans="1:6" x14ac:dyDescent="0.25">
      <c r="A6327" s="3">
        <v>43945.458333333336</v>
      </c>
      <c r="B6327" s="14">
        <f t="shared" si="196"/>
        <v>43945</v>
      </c>
      <c r="C6327">
        <v>4</v>
      </c>
      <c r="D6327" t="str">
        <f>VLOOKUP(C6327,'Справочник по тт'!$A$2:$C$5,3,FALSE)</f>
        <v>"Первый"</v>
      </c>
      <c r="E6327" t="str">
        <f>IF(AND(C6327=1,B6327&lt;='Справочник по тт'!$D$1),'Справочник по тт'!$D$2,VLOOKUP(C6327,'Справочник по тт'!A:C,2,FALSE))</f>
        <v>"Первый" ул. Пахоменко д.30</v>
      </c>
      <c r="F6327" s="2">
        <f t="shared" si="197"/>
        <v>1</v>
      </c>
    </row>
    <row r="6328" spans="1:6" x14ac:dyDescent="0.25">
      <c r="A6328" s="3">
        <v>43945.458333333336</v>
      </c>
      <c r="B6328" s="14">
        <f t="shared" si="196"/>
        <v>43945</v>
      </c>
      <c r="C6328">
        <v>4</v>
      </c>
      <c r="D6328" t="str">
        <f>VLOOKUP(C6328,'Справочник по тт'!$A$2:$C$5,3,FALSE)</f>
        <v>"Первый"</v>
      </c>
      <c r="E6328" t="str">
        <f>IF(AND(C6328=1,B6328&lt;='Справочник по тт'!$D$1),'Справочник по тт'!$D$2,VLOOKUP(C6328,'Справочник по тт'!A:C,2,FALSE))</f>
        <v>"Первый" ул. Пахоменко д.30</v>
      </c>
      <c r="F6328" s="2">
        <f t="shared" si="197"/>
        <v>1</v>
      </c>
    </row>
    <row r="6329" spans="1:6" x14ac:dyDescent="0.25">
      <c r="A6329" s="3">
        <v>43945.479166666664</v>
      </c>
      <c r="B6329" s="14">
        <f t="shared" si="196"/>
        <v>43945</v>
      </c>
      <c r="C6329">
        <v>4</v>
      </c>
      <c r="D6329" t="str">
        <f>VLOOKUP(C6329,'Справочник по тт'!$A$2:$C$5,3,FALSE)</f>
        <v>"Первый"</v>
      </c>
      <c r="E6329" t="str">
        <f>IF(AND(C6329=1,B6329&lt;='Справочник по тт'!$D$1),'Справочник по тт'!$D$2,VLOOKUP(C6329,'Справочник по тт'!A:C,2,FALSE))</f>
        <v>"Первый" ул. Пахоменко д.30</v>
      </c>
      <c r="F6329" s="2">
        <f t="shared" si="197"/>
        <v>1</v>
      </c>
    </row>
    <row r="6330" spans="1:6" x14ac:dyDescent="0.25">
      <c r="A6330" s="3">
        <v>43945.479166666664</v>
      </c>
      <c r="B6330" s="14">
        <f t="shared" si="196"/>
        <v>43945</v>
      </c>
      <c r="C6330">
        <v>4</v>
      </c>
      <c r="D6330" t="str">
        <f>VLOOKUP(C6330,'Справочник по тт'!$A$2:$C$5,3,FALSE)</f>
        <v>"Первый"</v>
      </c>
      <c r="E6330" t="str">
        <f>IF(AND(C6330=1,B6330&lt;='Справочник по тт'!$D$1),'Справочник по тт'!$D$2,VLOOKUP(C6330,'Справочник по тт'!A:C,2,FALSE))</f>
        <v>"Первый" ул. Пахоменко д.30</v>
      </c>
      <c r="F6330" s="2">
        <f t="shared" si="197"/>
        <v>1</v>
      </c>
    </row>
    <row r="6331" spans="1:6" x14ac:dyDescent="0.25">
      <c r="A6331" s="3">
        <v>43945.5</v>
      </c>
      <c r="B6331" s="14">
        <f t="shared" si="196"/>
        <v>43945</v>
      </c>
      <c r="C6331">
        <v>3</v>
      </c>
      <c r="D6331" t="str">
        <f>VLOOKUP(C6331,'Справочник по тт'!$A$2:$C$5,3,FALSE)</f>
        <v>"Парабола"</v>
      </c>
      <c r="E6331" t="str">
        <f>IF(AND(C6331=1,B6331&lt;='Справочник по тт'!$D$1),'Справочник по тт'!$D$2,VLOOKUP(C6331,'Справочник по тт'!A:C,2,FALSE))</f>
        <v>"Парабола" пр. Дмитриева д.6/1</v>
      </c>
      <c r="F6331" s="2">
        <f t="shared" si="197"/>
        <v>1</v>
      </c>
    </row>
    <row r="6332" spans="1:6" x14ac:dyDescent="0.25">
      <c r="A6332" s="3">
        <v>43945.5</v>
      </c>
      <c r="B6332" s="14">
        <f t="shared" si="196"/>
        <v>43945</v>
      </c>
      <c r="C6332">
        <v>3</v>
      </c>
      <c r="D6332" t="str">
        <f>VLOOKUP(C6332,'Справочник по тт'!$A$2:$C$5,3,FALSE)</f>
        <v>"Парабола"</v>
      </c>
      <c r="E6332" t="str">
        <f>IF(AND(C6332=1,B6332&lt;='Справочник по тт'!$D$1),'Справочник по тт'!$D$2,VLOOKUP(C6332,'Справочник по тт'!A:C,2,FALSE))</f>
        <v>"Парабола" пр. Дмитриева д.6/1</v>
      </c>
      <c r="F6332" s="2">
        <f t="shared" si="197"/>
        <v>1</v>
      </c>
    </row>
    <row r="6333" spans="1:6" x14ac:dyDescent="0.25">
      <c r="A6333" s="3">
        <v>43945.5</v>
      </c>
      <c r="B6333" s="14">
        <f t="shared" si="196"/>
        <v>43945</v>
      </c>
      <c r="C6333">
        <v>3</v>
      </c>
      <c r="D6333" t="str">
        <f>VLOOKUP(C6333,'Справочник по тт'!$A$2:$C$5,3,FALSE)</f>
        <v>"Парабола"</v>
      </c>
      <c r="E6333" t="str">
        <f>IF(AND(C6333=1,B6333&lt;='Справочник по тт'!$D$1),'Справочник по тт'!$D$2,VLOOKUP(C6333,'Справочник по тт'!A:C,2,FALSE))</f>
        <v>"Парабола" пр. Дмитриева д.6/1</v>
      </c>
      <c r="F6333" s="2">
        <f t="shared" si="197"/>
        <v>1</v>
      </c>
    </row>
    <row r="6334" spans="1:6" x14ac:dyDescent="0.25">
      <c r="A6334" s="3">
        <v>43945.541666666664</v>
      </c>
      <c r="B6334" s="14">
        <f t="shared" si="196"/>
        <v>43945</v>
      </c>
      <c r="C6334">
        <v>4</v>
      </c>
      <c r="D6334" t="str">
        <f>VLOOKUP(C6334,'Справочник по тт'!$A$2:$C$5,3,FALSE)</f>
        <v>"Первый"</v>
      </c>
      <c r="E6334" t="str">
        <f>IF(AND(C6334=1,B6334&lt;='Справочник по тт'!$D$1),'Справочник по тт'!$D$2,VLOOKUP(C6334,'Справочник по тт'!A:C,2,FALSE))</f>
        <v>"Первый" ул. Пахоменко д.30</v>
      </c>
      <c r="F6334" s="2">
        <f t="shared" si="197"/>
        <v>1</v>
      </c>
    </row>
    <row r="6335" spans="1:6" x14ac:dyDescent="0.25">
      <c r="A6335" s="3">
        <v>43945.541666666664</v>
      </c>
      <c r="B6335" s="14">
        <f t="shared" si="196"/>
        <v>43945</v>
      </c>
      <c r="C6335">
        <v>4</v>
      </c>
      <c r="D6335" t="str">
        <f>VLOOKUP(C6335,'Справочник по тт'!$A$2:$C$5,3,FALSE)</f>
        <v>"Первый"</v>
      </c>
      <c r="E6335" t="str">
        <f>IF(AND(C6335=1,B6335&lt;='Справочник по тт'!$D$1),'Справочник по тт'!$D$2,VLOOKUP(C6335,'Справочник по тт'!A:C,2,FALSE))</f>
        <v>"Первый" ул. Пахоменко д.30</v>
      </c>
      <c r="F6335" s="2">
        <f t="shared" si="197"/>
        <v>1</v>
      </c>
    </row>
    <row r="6336" spans="1:6" x14ac:dyDescent="0.25">
      <c r="A6336" s="3">
        <v>43945.563888888886</v>
      </c>
      <c r="B6336" s="14">
        <f t="shared" si="196"/>
        <v>43945</v>
      </c>
      <c r="C6336">
        <v>4</v>
      </c>
      <c r="D6336" t="str">
        <f>VLOOKUP(C6336,'Справочник по тт'!$A$2:$C$5,3,FALSE)</f>
        <v>"Первый"</v>
      </c>
      <c r="E6336" t="str">
        <f>IF(AND(C6336=1,B6336&lt;='Справочник по тт'!$D$1),'Справочник по тт'!$D$2,VLOOKUP(C6336,'Справочник по тт'!A:C,2,FALSE))</f>
        <v>"Первый" ул. Пахоменко д.30</v>
      </c>
      <c r="F6336" s="2">
        <f t="shared" si="197"/>
        <v>1</v>
      </c>
    </row>
    <row r="6337" spans="1:6" x14ac:dyDescent="0.25">
      <c r="A6337" s="3">
        <v>43945.583333333336</v>
      </c>
      <c r="B6337" s="14">
        <f t="shared" si="196"/>
        <v>43945</v>
      </c>
      <c r="C6337">
        <v>4</v>
      </c>
      <c r="D6337" t="str">
        <f>VLOOKUP(C6337,'Справочник по тт'!$A$2:$C$5,3,FALSE)</f>
        <v>"Первый"</v>
      </c>
      <c r="E6337" t="str">
        <f>IF(AND(C6337=1,B6337&lt;='Справочник по тт'!$D$1),'Справочник по тт'!$D$2,VLOOKUP(C6337,'Справочник по тт'!A:C,2,FALSE))</f>
        <v>"Первый" ул. Пахоменко д.30</v>
      </c>
      <c r="F6337" s="2">
        <f t="shared" si="197"/>
        <v>1</v>
      </c>
    </row>
    <row r="6338" spans="1:6" x14ac:dyDescent="0.25">
      <c r="A6338" s="3">
        <v>43945.583333333336</v>
      </c>
      <c r="B6338" s="14">
        <f t="shared" ref="B6338:B6401" si="198">(TEXT(A6338,"ДД.ММ.ГГГГ"))*1</f>
        <v>43945</v>
      </c>
      <c r="C6338">
        <v>4</v>
      </c>
      <c r="D6338" t="str">
        <f>VLOOKUP(C6338,'Справочник по тт'!$A$2:$C$5,3,FALSE)</f>
        <v>"Первый"</v>
      </c>
      <c r="E6338" t="str">
        <f>IF(AND(C6338=1,B6338&lt;='Справочник по тт'!$D$1),'Справочник по тт'!$D$2,VLOOKUP(C6338,'Справочник по тт'!A:C,2,FALSE))</f>
        <v>"Первый" ул. Пахоменко д.30</v>
      </c>
      <c r="F6338" s="2">
        <f t="shared" si="197"/>
        <v>1</v>
      </c>
    </row>
    <row r="6339" spans="1:6" x14ac:dyDescent="0.25">
      <c r="A6339" s="3">
        <v>43945.625</v>
      </c>
      <c r="B6339" s="14">
        <f t="shared" si="198"/>
        <v>43945</v>
      </c>
      <c r="C6339">
        <v>4</v>
      </c>
      <c r="D6339" t="str">
        <f>VLOOKUP(C6339,'Справочник по тт'!$A$2:$C$5,3,FALSE)</f>
        <v>"Первый"</v>
      </c>
      <c r="E6339" t="str">
        <f>IF(AND(C6339=1,B6339&lt;='Справочник по тт'!$D$1),'Справочник по тт'!$D$2,VLOOKUP(C6339,'Справочник по тт'!A:C,2,FALSE))</f>
        <v>"Первый" ул. Пахоменко д.30</v>
      </c>
      <c r="F6339" s="2">
        <f t="shared" ref="F6339:F6402" si="199">IF(B6339&lt;=$F$1,1,"")</f>
        <v>1</v>
      </c>
    </row>
    <row r="6340" spans="1:6" x14ac:dyDescent="0.25">
      <c r="A6340" s="14">
        <v>43945.625</v>
      </c>
      <c r="B6340" s="14">
        <f t="shared" si="198"/>
        <v>43945</v>
      </c>
      <c r="C6340">
        <v>1</v>
      </c>
      <c r="D6340" t="str">
        <f>VLOOKUP(C6340,'Справочник по тт'!$A$2:$C$5,3,FALSE)</f>
        <v>"Шанс"</v>
      </c>
      <c r="E6340" t="str">
        <f>IF(AND(C6340=1,B6340&lt;='Справочник по тт'!$D$1),'Справочник по тт'!$D$2,VLOOKUP(C6340,'Справочник по тт'!A:C,2,FALSE))</f>
        <v>"Шанс" ул.Заречная д.5</v>
      </c>
      <c r="F6340" s="2">
        <f t="shared" si="199"/>
        <v>1</v>
      </c>
    </row>
    <row r="6341" spans="1:6" x14ac:dyDescent="0.25">
      <c r="A6341" s="14">
        <v>43945.625</v>
      </c>
      <c r="B6341" s="14">
        <f t="shared" si="198"/>
        <v>43945</v>
      </c>
      <c r="C6341">
        <v>1</v>
      </c>
      <c r="D6341" t="str">
        <f>VLOOKUP(C6341,'Справочник по тт'!$A$2:$C$5,3,FALSE)</f>
        <v>"Шанс"</v>
      </c>
      <c r="E6341" t="str">
        <f>IF(AND(C6341=1,B6341&lt;='Справочник по тт'!$D$1),'Справочник по тт'!$D$2,VLOOKUP(C6341,'Справочник по тт'!A:C,2,FALSE))</f>
        <v>"Шанс" ул.Заречная д.5</v>
      </c>
      <c r="F6341" s="2">
        <f t="shared" si="199"/>
        <v>1</v>
      </c>
    </row>
    <row r="6342" spans="1:6" x14ac:dyDescent="0.25">
      <c r="A6342" s="14">
        <v>43945.666666666664</v>
      </c>
      <c r="B6342" s="14">
        <f t="shared" si="198"/>
        <v>43945</v>
      </c>
      <c r="C6342">
        <v>1</v>
      </c>
      <c r="D6342" t="str">
        <f>VLOOKUP(C6342,'Справочник по тт'!$A$2:$C$5,3,FALSE)</f>
        <v>"Шанс"</v>
      </c>
      <c r="E6342" t="str">
        <f>IF(AND(C6342=1,B6342&lt;='Справочник по тт'!$D$1),'Справочник по тт'!$D$2,VLOOKUP(C6342,'Справочник по тт'!A:C,2,FALSE))</f>
        <v>"Шанс" ул.Заречная д.5</v>
      </c>
      <c r="F6342" s="2">
        <f t="shared" si="199"/>
        <v>1</v>
      </c>
    </row>
    <row r="6343" spans="1:6" x14ac:dyDescent="0.25">
      <c r="A6343" s="14">
        <v>43945.666666666664</v>
      </c>
      <c r="B6343" s="14">
        <f t="shared" si="198"/>
        <v>43945</v>
      </c>
      <c r="C6343">
        <v>1</v>
      </c>
      <c r="D6343" t="str">
        <f>VLOOKUP(C6343,'Справочник по тт'!$A$2:$C$5,3,FALSE)</f>
        <v>"Шанс"</v>
      </c>
      <c r="E6343" t="str">
        <f>IF(AND(C6343=1,B6343&lt;='Справочник по тт'!$D$1),'Справочник по тт'!$D$2,VLOOKUP(C6343,'Справочник по тт'!A:C,2,FALSE))</f>
        <v>"Шанс" ул.Заречная д.5</v>
      </c>
      <c r="F6343" s="2">
        <f t="shared" si="199"/>
        <v>1</v>
      </c>
    </row>
    <row r="6344" spans="1:6" x14ac:dyDescent="0.25">
      <c r="A6344" s="3">
        <v>43945.666666666664</v>
      </c>
      <c r="B6344" s="14">
        <f t="shared" si="198"/>
        <v>43945</v>
      </c>
      <c r="C6344">
        <v>2</v>
      </c>
      <c r="D6344" t="str">
        <f>VLOOKUP(C6344,'Справочник по тт'!$A$2:$C$5,3,FALSE)</f>
        <v>"Колибри"</v>
      </c>
      <c r="E6344" t="str">
        <f>IF(AND(C6344=1,B6344&lt;='Справочник по тт'!$D$1),'Справочник по тт'!$D$2,VLOOKUP(C6344,'Справочник по тт'!A:C,2,FALSE))</f>
        <v>"Колибри" ул. Широкая д.150</v>
      </c>
      <c r="F6344" s="2">
        <f t="shared" si="199"/>
        <v>1</v>
      </c>
    </row>
    <row r="6345" spans="1:6" x14ac:dyDescent="0.25">
      <c r="A6345" s="3">
        <v>43945.666666666664</v>
      </c>
      <c r="B6345" s="14">
        <f t="shared" si="198"/>
        <v>43945</v>
      </c>
      <c r="C6345">
        <v>2</v>
      </c>
      <c r="D6345" t="str">
        <f>VLOOKUP(C6345,'Справочник по тт'!$A$2:$C$5,3,FALSE)</f>
        <v>"Колибри"</v>
      </c>
      <c r="E6345" t="str">
        <f>IF(AND(C6345=1,B6345&lt;='Справочник по тт'!$D$1),'Справочник по тт'!$D$2,VLOOKUP(C6345,'Справочник по тт'!A:C,2,FALSE))</f>
        <v>"Колибри" ул. Широкая д.150</v>
      </c>
      <c r="F6345" s="2">
        <f t="shared" si="199"/>
        <v>1</v>
      </c>
    </row>
    <row r="6346" spans="1:6" x14ac:dyDescent="0.25">
      <c r="A6346" s="3">
        <v>43945.666666666664</v>
      </c>
      <c r="B6346" s="14">
        <f t="shared" si="198"/>
        <v>43945</v>
      </c>
      <c r="C6346">
        <v>2</v>
      </c>
      <c r="D6346" t="str">
        <f>VLOOKUP(C6346,'Справочник по тт'!$A$2:$C$5,3,FALSE)</f>
        <v>"Колибри"</v>
      </c>
      <c r="E6346" t="str">
        <f>IF(AND(C6346=1,B6346&lt;='Справочник по тт'!$D$1),'Справочник по тт'!$D$2,VLOOKUP(C6346,'Справочник по тт'!A:C,2,FALSE))</f>
        <v>"Колибри" ул. Широкая д.150</v>
      </c>
      <c r="F6346" s="2">
        <f t="shared" si="199"/>
        <v>1</v>
      </c>
    </row>
    <row r="6347" spans="1:6" x14ac:dyDescent="0.25">
      <c r="A6347" s="3">
        <v>43945.6875</v>
      </c>
      <c r="B6347" s="14">
        <f t="shared" si="198"/>
        <v>43945</v>
      </c>
      <c r="C6347">
        <v>3</v>
      </c>
      <c r="D6347" t="str">
        <f>VLOOKUP(C6347,'Справочник по тт'!$A$2:$C$5,3,FALSE)</f>
        <v>"Парабола"</v>
      </c>
      <c r="E6347" t="str">
        <f>IF(AND(C6347=1,B6347&lt;='Справочник по тт'!$D$1),'Справочник по тт'!$D$2,VLOOKUP(C6347,'Справочник по тт'!A:C,2,FALSE))</f>
        <v>"Парабола" пр. Дмитриева д.6/1</v>
      </c>
      <c r="F6347" s="2">
        <f t="shared" si="199"/>
        <v>1</v>
      </c>
    </row>
    <row r="6348" spans="1:6" x14ac:dyDescent="0.25">
      <c r="A6348" s="3">
        <v>43945.6875</v>
      </c>
      <c r="B6348" s="14">
        <f t="shared" si="198"/>
        <v>43945</v>
      </c>
      <c r="C6348">
        <v>3</v>
      </c>
      <c r="D6348" t="str">
        <f>VLOOKUP(C6348,'Справочник по тт'!$A$2:$C$5,3,FALSE)</f>
        <v>"Парабола"</v>
      </c>
      <c r="E6348" t="str">
        <f>IF(AND(C6348=1,B6348&lt;='Справочник по тт'!$D$1),'Справочник по тт'!$D$2,VLOOKUP(C6348,'Справочник по тт'!A:C,2,FALSE))</f>
        <v>"Парабола" пр. Дмитриева д.6/1</v>
      </c>
      <c r="F6348" s="2">
        <f t="shared" si="199"/>
        <v>1</v>
      </c>
    </row>
    <row r="6349" spans="1:6" x14ac:dyDescent="0.25">
      <c r="A6349" s="3">
        <v>43945.6875</v>
      </c>
      <c r="B6349" s="14">
        <f t="shared" si="198"/>
        <v>43945</v>
      </c>
      <c r="C6349">
        <v>3</v>
      </c>
      <c r="D6349" t="str">
        <f>VLOOKUP(C6349,'Справочник по тт'!$A$2:$C$5,3,FALSE)</f>
        <v>"Парабола"</v>
      </c>
      <c r="E6349" t="str">
        <f>IF(AND(C6349=1,B6349&lt;='Справочник по тт'!$D$1),'Справочник по тт'!$D$2,VLOOKUP(C6349,'Справочник по тт'!A:C,2,FALSE))</f>
        <v>"Парабола" пр. Дмитриева д.6/1</v>
      </c>
      <c r="F6349" s="2">
        <f t="shared" si="199"/>
        <v>1</v>
      </c>
    </row>
    <row r="6350" spans="1:6" x14ac:dyDescent="0.25">
      <c r="A6350" s="3">
        <v>43945.770833333336</v>
      </c>
      <c r="B6350" s="14">
        <f t="shared" si="198"/>
        <v>43945</v>
      </c>
      <c r="C6350">
        <v>3</v>
      </c>
      <c r="D6350" t="str">
        <f>VLOOKUP(C6350,'Справочник по тт'!$A$2:$C$5,3,FALSE)</f>
        <v>"Парабола"</v>
      </c>
      <c r="E6350" t="str">
        <f>IF(AND(C6350=1,B6350&lt;='Справочник по тт'!$D$1),'Справочник по тт'!$D$2,VLOOKUP(C6350,'Справочник по тт'!A:C,2,FALSE))</f>
        <v>"Парабола" пр. Дмитриева д.6/1</v>
      </c>
      <c r="F6350" s="2">
        <f t="shared" si="199"/>
        <v>1</v>
      </c>
    </row>
    <row r="6351" spans="1:6" x14ac:dyDescent="0.25">
      <c r="A6351" s="3">
        <v>43945.791666666664</v>
      </c>
      <c r="B6351" s="14">
        <f t="shared" si="198"/>
        <v>43945</v>
      </c>
      <c r="C6351">
        <v>3</v>
      </c>
      <c r="D6351" t="str">
        <f>VLOOKUP(C6351,'Справочник по тт'!$A$2:$C$5,3,FALSE)</f>
        <v>"Парабола"</v>
      </c>
      <c r="E6351" t="str">
        <f>IF(AND(C6351=1,B6351&lt;='Справочник по тт'!$D$1),'Справочник по тт'!$D$2,VLOOKUP(C6351,'Справочник по тт'!A:C,2,FALSE))</f>
        <v>"Парабола" пр. Дмитриева д.6/1</v>
      </c>
      <c r="F6351" s="2">
        <f t="shared" si="199"/>
        <v>1</v>
      </c>
    </row>
    <row r="6352" spans="1:6" x14ac:dyDescent="0.25">
      <c r="A6352" s="3">
        <v>43945.8125</v>
      </c>
      <c r="B6352" s="14">
        <f t="shared" si="198"/>
        <v>43945</v>
      </c>
      <c r="C6352">
        <v>3</v>
      </c>
      <c r="D6352" t="str">
        <f>VLOOKUP(C6352,'Справочник по тт'!$A$2:$C$5,3,FALSE)</f>
        <v>"Парабола"</v>
      </c>
      <c r="E6352" t="str">
        <f>IF(AND(C6352=1,B6352&lt;='Справочник по тт'!$D$1),'Справочник по тт'!$D$2,VLOOKUP(C6352,'Справочник по тт'!A:C,2,FALSE))</f>
        <v>"Парабола" пр. Дмитриева д.6/1</v>
      </c>
      <c r="F6352" s="2">
        <f t="shared" si="199"/>
        <v>1</v>
      </c>
    </row>
    <row r="6353" spans="1:6" x14ac:dyDescent="0.25">
      <c r="A6353" s="3">
        <v>43945.895833333336</v>
      </c>
      <c r="B6353" s="14">
        <f t="shared" si="198"/>
        <v>43945</v>
      </c>
      <c r="C6353">
        <v>3</v>
      </c>
      <c r="D6353" t="str">
        <f>VLOOKUP(C6353,'Справочник по тт'!$A$2:$C$5,3,FALSE)</f>
        <v>"Парабола"</v>
      </c>
      <c r="E6353" t="str">
        <f>IF(AND(C6353=1,B6353&lt;='Справочник по тт'!$D$1),'Справочник по тт'!$D$2,VLOOKUP(C6353,'Справочник по тт'!A:C,2,FALSE))</f>
        <v>"Парабола" пр. Дмитриева д.6/1</v>
      </c>
      <c r="F6353" s="2">
        <f t="shared" si="199"/>
        <v>1</v>
      </c>
    </row>
    <row r="6354" spans="1:6" x14ac:dyDescent="0.25">
      <c r="A6354" s="3">
        <v>43945.916666666664</v>
      </c>
      <c r="B6354" s="14">
        <f t="shared" si="198"/>
        <v>43945</v>
      </c>
      <c r="C6354">
        <v>3</v>
      </c>
      <c r="D6354" t="str">
        <f>VLOOKUP(C6354,'Справочник по тт'!$A$2:$C$5,3,FALSE)</f>
        <v>"Парабола"</v>
      </c>
      <c r="E6354" t="str">
        <f>IF(AND(C6354=1,B6354&lt;='Справочник по тт'!$D$1),'Справочник по тт'!$D$2,VLOOKUP(C6354,'Справочник по тт'!A:C,2,FALSE))</f>
        <v>"Парабола" пр. Дмитриева д.6/1</v>
      </c>
      <c r="F6354" s="2">
        <f t="shared" si="199"/>
        <v>1</v>
      </c>
    </row>
    <row r="6355" spans="1:6" x14ac:dyDescent="0.25">
      <c r="A6355" s="3">
        <v>43946.291666666664</v>
      </c>
      <c r="B6355" s="14">
        <f t="shared" si="198"/>
        <v>43946</v>
      </c>
      <c r="C6355">
        <v>4</v>
      </c>
      <c r="D6355" t="str">
        <f>VLOOKUP(C6355,'Справочник по тт'!$A$2:$C$5,3,FALSE)</f>
        <v>"Первый"</v>
      </c>
      <c r="E6355" t="str">
        <f>IF(AND(C6355=1,B6355&lt;='Справочник по тт'!$D$1),'Справочник по тт'!$D$2,VLOOKUP(C6355,'Справочник по тт'!A:C,2,FALSE))</f>
        <v>"Первый" ул. Пахоменко д.30</v>
      </c>
      <c r="F6355" s="2">
        <f t="shared" si="199"/>
        <v>1</v>
      </c>
    </row>
    <row r="6356" spans="1:6" x14ac:dyDescent="0.25">
      <c r="A6356" s="3">
        <v>43946.291666666664</v>
      </c>
      <c r="B6356" s="14">
        <f t="shared" si="198"/>
        <v>43946</v>
      </c>
      <c r="C6356">
        <v>4</v>
      </c>
      <c r="D6356" t="str">
        <f>VLOOKUP(C6356,'Справочник по тт'!$A$2:$C$5,3,FALSE)</f>
        <v>"Первый"</v>
      </c>
      <c r="E6356" t="str">
        <f>IF(AND(C6356=1,B6356&lt;='Справочник по тт'!$D$1),'Справочник по тт'!$D$2,VLOOKUP(C6356,'Справочник по тт'!A:C,2,FALSE))</f>
        <v>"Первый" ул. Пахоменко д.30</v>
      </c>
      <c r="F6356" s="2">
        <f t="shared" si="199"/>
        <v>1</v>
      </c>
    </row>
    <row r="6357" spans="1:6" x14ac:dyDescent="0.25">
      <c r="A6357" s="3">
        <v>43946.333333333336</v>
      </c>
      <c r="B6357" s="14">
        <f t="shared" si="198"/>
        <v>43946</v>
      </c>
      <c r="C6357">
        <v>4</v>
      </c>
      <c r="D6357" t="str">
        <f>VLOOKUP(C6357,'Справочник по тт'!$A$2:$C$5,3,FALSE)</f>
        <v>"Первый"</v>
      </c>
      <c r="E6357" t="str">
        <f>IF(AND(C6357=1,B6357&lt;='Справочник по тт'!$D$1),'Справочник по тт'!$D$2,VLOOKUP(C6357,'Справочник по тт'!A:C,2,FALSE))</f>
        <v>"Первый" ул. Пахоменко д.30</v>
      </c>
      <c r="F6357" s="2">
        <f t="shared" si="199"/>
        <v>1</v>
      </c>
    </row>
    <row r="6358" spans="1:6" x14ac:dyDescent="0.25">
      <c r="A6358" s="3">
        <v>43946.333333333336</v>
      </c>
      <c r="B6358" s="14">
        <f t="shared" si="198"/>
        <v>43946</v>
      </c>
      <c r="C6358">
        <v>4</v>
      </c>
      <c r="D6358" t="str">
        <f>VLOOKUP(C6358,'Справочник по тт'!$A$2:$C$5,3,FALSE)</f>
        <v>"Первый"</v>
      </c>
      <c r="E6358" t="str">
        <f>IF(AND(C6358=1,B6358&lt;='Справочник по тт'!$D$1),'Справочник по тт'!$D$2,VLOOKUP(C6358,'Справочник по тт'!A:C,2,FALSE))</f>
        <v>"Первый" ул. Пахоменко д.30</v>
      </c>
      <c r="F6358" s="2">
        <f t="shared" si="199"/>
        <v>1</v>
      </c>
    </row>
    <row r="6359" spans="1:6" x14ac:dyDescent="0.25">
      <c r="A6359" s="3">
        <v>43946.333333333336</v>
      </c>
      <c r="B6359" s="14">
        <f t="shared" si="198"/>
        <v>43946</v>
      </c>
      <c r="C6359">
        <v>4</v>
      </c>
      <c r="D6359" t="str">
        <f>VLOOKUP(C6359,'Справочник по тт'!$A$2:$C$5,3,FALSE)</f>
        <v>"Первый"</v>
      </c>
      <c r="E6359" t="str">
        <f>IF(AND(C6359=1,B6359&lt;='Справочник по тт'!$D$1),'Справочник по тт'!$D$2,VLOOKUP(C6359,'Справочник по тт'!A:C,2,FALSE))</f>
        <v>"Первый" ул. Пахоменко д.30</v>
      </c>
      <c r="F6359" s="2">
        <f t="shared" si="199"/>
        <v>1</v>
      </c>
    </row>
    <row r="6360" spans="1:6" x14ac:dyDescent="0.25">
      <c r="A6360" s="3">
        <v>43946.364583333336</v>
      </c>
      <c r="B6360" s="14">
        <f t="shared" si="198"/>
        <v>43946</v>
      </c>
      <c r="C6360">
        <v>4</v>
      </c>
      <c r="D6360" t="str">
        <f>VLOOKUP(C6360,'Справочник по тт'!$A$2:$C$5,3,FALSE)</f>
        <v>"Первый"</v>
      </c>
      <c r="E6360" t="str">
        <f>IF(AND(C6360=1,B6360&lt;='Справочник по тт'!$D$1),'Справочник по тт'!$D$2,VLOOKUP(C6360,'Справочник по тт'!A:C,2,FALSE))</f>
        <v>"Первый" ул. Пахоменко д.30</v>
      </c>
      <c r="F6360" s="2">
        <f t="shared" si="199"/>
        <v>1</v>
      </c>
    </row>
    <row r="6361" spans="1:6" x14ac:dyDescent="0.25">
      <c r="A6361" s="14">
        <v>43946.375</v>
      </c>
      <c r="B6361" s="14">
        <f t="shared" si="198"/>
        <v>43946</v>
      </c>
      <c r="C6361">
        <v>1</v>
      </c>
      <c r="D6361" t="str">
        <f>VLOOKUP(C6361,'Справочник по тт'!$A$2:$C$5,3,FALSE)</f>
        <v>"Шанс"</v>
      </c>
      <c r="E6361" t="str">
        <f>IF(AND(C6361=1,B6361&lt;='Справочник по тт'!$D$1),'Справочник по тт'!$D$2,VLOOKUP(C6361,'Справочник по тт'!A:C,2,FALSE))</f>
        <v>"Шанс" ул.Заречная д.5</v>
      </c>
      <c r="F6361" s="2">
        <f t="shared" si="199"/>
        <v>1</v>
      </c>
    </row>
    <row r="6362" spans="1:6" x14ac:dyDescent="0.25">
      <c r="A6362" s="14">
        <v>43946.375</v>
      </c>
      <c r="B6362" s="14">
        <f t="shared" si="198"/>
        <v>43946</v>
      </c>
      <c r="C6362">
        <v>1</v>
      </c>
      <c r="D6362" t="str">
        <f>VLOOKUP(C6362,'Справочник по тт'!$A$2:$C$5,3,FALSE)</f>
        <v>"Шанс"</v>
      </c>
      <c r="E6362" t="str">
        <f>IF(AND(C6362=1,B6362&lt;='Справочник по тт'!$D$1),'Справочник по тт'!$D$2,VLOOKUP(C6362,'Справочник по тт'!A:C,2,FALSE))</f>
        <v>"Шанс" ул.Заречная д.5</v>
      </c>
      <c r="F6362" s="2">
        <f t="shared" si="199"/>
        <v>1</v>
      </c>
    </row>
    <row r="6363" spans="1:6" x14ac:dyDescent="0.25">
      <c r="A6363" s="14">
        <v>43946.375</v>
      </c>
      <c r="B6363" s="14">
        <f t="shared" si="198"/>
        <v>43946</v>
      </c>
      <c r="C6363">
        <v>1</v>
      </c>
      <c r="D6363" t="str">
        <f>VLOOKUP(C6363,'Справочник по тт'!$A$2:$C$5,3,FALSE)</f>
        <v>"Шанс"</v>
      </c>
      <c r="E6363" t="str">
        <f>IF(AND(C6363=1,B6363&lt;='Справочник по тт'!$D$1),'Справочник по тт'!$D$2,VLOOKUP(C6363,'Справочник по тт'!A:C,2,FALSE))</f>
        <v>"Шанс" ул.Заречная д.5</v>
      </c>
      <c r="F6363" s="2">
        <f t="shared" si="199"/>
        <v>1</v>
      </c>
    </row>
    <row r="6364" spans="1:6" x14ac:dyDescent="0.25">
      <c r="A6364" s="14">
        <v>43946.375</v>
      </c>
      <c r="B6364" s="14">
        <f t="shared" si="198"/>
        <v>43946</v>
      </c>
      <c r="C6364">
        <v>1</v>
      </c>
      <c r="D6364" t="str">
        <f>VLOOKUP(C6364,'Справочник по тт'!$A$2:$C$5,3,FALSE)</f>
        <v>"Шанс"</v>
      </c>
      <c r="E6364" t="str">
        <f>IF(AND(C6364=1,B6364&lt;='Справочник по тт'!$D$1),'Справочник по тт'!$D$2,VLOOKUP(C6364,'Справочник по тт'!A:C,2,FALSE))</f>
        <v>"Шанс" ул.Заречная д.5</v>
      </c>
      <c r="F6364" s="2">
        <f t="shared" si="199"/>
        <v>1</v>
      </c>
    </row>
    <row r="6365" spans="1:6" x14ac:dyDescent="0.25">
      <c r="A6365" s="14">
        <v>43946.375</v>
      </c>
      <c r="B6365" s="14">
        <f t="shared" si="198"/>
        <v>43946</v>
      </c>
      <c r="C6365">
        <v>1</v>
      </c>
      <c r="D6365" t="str">
        <f>VLOOKUP(C6365,'Справочник по тт'!$A$2:$C$5,3,FALSE)</f>
        <v>"Шанс"</v>
      </c>
      <c r="E6365" t="str">
        <f>IF(AND(C6365=1,B6365&lt;='Справочник по тт'!$D$1),'Справочник по тт'!$D$2,VLOOKUP(C6365,'Справочник по тт'!A:C,2,FALSE))</f>
        <v>"Шанс" ул.Заречная д.5</v>
      </c>
      <c r="F6365" s="2">
        <f t="shared" si="199"/>
        <v>1</v>
      </c>
    </row>
    <row r="6366" spans="1:6" x14ac:dyDescent="0.25">
      <c r="A6366" s="3">
        <v>43946.375</v>
      </c>
      <c r="B6366" s="14">
        <f t="shared" si="198"/>
        <v>43946</v>
      </c>
      <c r="C6366">
        <v>2</v>
      </c>
      <c r="D6366" t="str">
        <f>VLOOKUP(C6366,'Справочник по тт'!$A$2:$C$5,3,FALSE)</f>
        <v>"Колибри"</v>
      </c>
      <c r="E6366" t="str">
        <f>IF(AND(C6366=1,B6366&lt;='Справочник по тт'!$D$1),'Справочник по тт'!$D$2,VLOOKUP(C6366,'Справочник по тт'!A:C,2,FALSE))</f>
        <v>"Колибри" ул. Широкая д.150</v>
      </c>
      <c r="F6366" s="2">
        <f t="shared" si="199"/>
        <v>1</v>
      </c>
    </row>
    <row r="6367" spans="1:6" x14ac:dyDescent="0.25">
      <c r="A6367" s="3">
        <v>43946.375</v>
      </c>
      <c r="B6367" s="14">
        <f t="shared" si="198"/>
        <v>43946</v>
      </c>
      <c r="C6367">
        <v>2</v>
      </c>
      <c r="D6367" t="str">
        <f>VLOOKUP(C6367,'Справочник по тт'!$A$2:$C$5,3,FALSE)</f>
        <v>"Колибри"</v>
      </c>
      <c r="E6367" t="str">
        <f>IF(AND(C6367=1,B6367&lt;='Справочник по тт'!$D$1),'Справочник по тт'!$D$2,VLOOKUP(C6367,'Справочник по тт'!A:C,2,FALSE))</f>
        <v>"Колибри" ул. Широкая д.150</v>
      </c>
      <c r="F6367" s="2">
        <f t="shared" si="199"/>
        <v>1</v>
      </c>
    </row>
    <row r="6368" spans="1:6" x14ac:dyDescent="0.25">
      <c r="A6368" s="3">
        <v>43946.416666666664</v>
      </c>
      <c r="B6368" s="14">
        <f t="shared" si="198"/>
        <v>43946</v>
      </c>
      <c r="C6368">
        <v>3</v>
      </c>
      <c r="D6368" t="str">
        <f>VLOOKUP(C6368,'Справочник по тт'!$A$2:$C$5,3,FALSE)</f>
        <v>"Парабола"</v>
      </c>
      <c r="E6368" t="str">
        <f>IF(AND(C6368=1,B6368&lt;='Справочник по тт'!$D$1),'Справочник по тт'!$D$2,VLOOKUP(C6368,'Справочник по тт'!A:C,2,FALSE))</f>
        <v>"Парабола" пр. Дмитриева д.6/1</v>
      </c>
      <c r="F6368" s="2">
        <f t="shared" si="199"/>
        <v>1</v>
      </c>
    </row>
    <row r="6369" spans="1:6" x14ac:dyDescent="0.25">
      <c r="A6369" s="3">
        <v>43946.416666666664</v>
      </c>
      <c r="B6369" s="14">
        <f t="shared" si="198"/>
        <v>43946</v>
      </c>
      <c r="C6369">
        <v>3</v>
      </c>
      <c r="D6369" t="str">
        <f>VLOOKUP(C6369,'Справочник по тт'!$A$2:$C$5,3,FALSE)</f>
        <v>"Парабола"</v>
      </c>
      <c r="E6369" t="str">
        <f>IF(AND(C6369=1,B6369&lt;='Справочник по тт'!$D$1),'Справочник по тт'!$D$2,VLOOKUP(C6369,'Справочник по тт'!A:C,2,FALSE))</f>
        <v>"Парабола" пр. Дмитриева д.6/1</v>
      </c>
      <c r="F6369" s="2">
        <f t="shared" si="199"/>
        <v>1</v>
      </c>
    </row>
    <row r="6370" spans="1:6" x14ac:dyDescent="0.25">
      <c r="A6370" s="3">
        <v>43946.416666666664</v>
      </c>
      <c r="B6370" s="14">
        <f t="shared" si="198"/>
        <v>43946</v>
      </c>
      <c r="C6370">
        <v>3</v>
      </c>
      <c r="D6370" t="str">
        <f>VLOOKUP(C6370,'Справочник по тт'!$A$2:$C$5,3,FALSE)</f>
        <v>"Парабола"</v>
      </c>
      <c r="E6370" t="str">
        <f>IF(AND(C6370=1,B6370&lt;='Справочник по тт'!$D$1),'Справочник по тт'!$D$2,VLOOKUP(C6370,'Справочник по тт'!A:C,2,FALSE))</f>
        <v>"Парабола" пр. Дмитриева д.6/1</v>
      </c>
      <c r="F6370" s="2">
        <f t="shared" si="199"/>
        <v>1</v>
      </c>
    </row>
    <row r="6371" spans="1:6" x14ac:dyDescent="0.25">
      <c r="A6371" s="3">
        <v>43946.416666666664</v>
      </c>
      <c r="B6371" s="14">
        <f t="shared" si="198"/>
        <v>43946</v>
      </c>
      <c r="C6371">
        <v>3</v>
      </c>
      <c r="D6371" t="str">
        <f>VLOOKUP(C6371,'Справочник по тт'!$A$2:$C$5,3,FALSE)</f>
        <v>"Парабола"</v>
      </c>
      <c r="E6371" t="str">
        <f>IF(AND(C6371=1,B6371&lt;='Справочник по тт'!$D$1),'Справочник по тт'!$D$2,VLOOKUP(C6371,'Справочник по тт'!A:C,2,FALSE))</f>
        <v>"Парабола" пр. Дмитриева д.6/1</v>
      </c>
      <c r="F6371" s="2">
        <f t="shared" si="199"/>
        <v>1</v>
      </c>
    </row>
    <row r="6372" spans="1:6" x14ac:dyDescent="0.25">
      <c r="A6372" s="3">
        <v>43946.458333333336</v>
      </c>
      <c r="B6372" s="14">
        <f t="shared" si="198"/>
        <v>43946</v>
      </c>
      <c r="C6372">
        <v>4</v>
      </c>
      <c r="D6372" t="str">
        <f>VLOOKUP(C6372,'Справочник по тт'!$A$2:$C$5,3,FALSE)</f>
        <v>"Первый"</v>
      </c>
      <c r="E6372" t="str">
        <f>IF(AND(C6372=1,B6372&lt;='Справочник по тт'!$D$1),'Справочник по тт'!$D$2,VLOOKUP(C6372,'Справочник по тт'!A:C,2,FALSE))</f>
        <v>"Первый" ул. Пахоменко д.30</v>
      </c>
      <c r="F6372" s="2">
        <f t="shared" si="199"/>
        <v>1</v>
      </c>
    </row>
    <row r="6373" spans="1:6" x14ac:dyDescent="0.25">
      <c r="A6373" s="14">
        <v>43946.458333333336</v>
      </c>
      <c r="B6373" s="14">
        <f t="shared" si="198"/>
        <v>43946</v>
      </c>
      <c r="C6373">
        <v>1</v>
      </c>
      <c r="D6373" t="str">
        <f>VLOOKUP(C6373,'Справочник по тт'!$A$2:$C$5,3,FALSE)</f>
        <v>"Шанс"</v>
      </c>
      <c r="E6373" t="str">
        <f>IF(AND(C6373=1,B6373&lt;='Справочник по тт'!$D$1),'Справочник по тт'!$D$2,VLOOKUP(C6373,'Справочник по тт'!A:C,2,FALSE))</f>
        <v>"Шанс" ул.Заречная д.5</v>
      </c>
      <c r="F6373" s="2">
        <f t="shared" si="199"/>
        <v>1</v>
      </c>
    </row>
    <row r="6374" spans="1:6" x14ac:dyDescent="0.25">
      <c r="A6374" s="3">
        <v>43946.458333333336</v>
      </c>
      <c r="B6374" s="14">
        <f t="shared" si="198"/>
        <v>43946</v>
      </c>
      <c r="C6374">
        <v>2</v>
      </c>
      <c r="D6374" t="str">
        <f>VLOOKUP(C6374,'Справочник по тт'!$A$2:$C$5,3,FALSE)</f>
        <v>"Колибри"</v>
      </c>
      <c r="E6374" t="str">
        <f>IF(AND(C6374=1,B6374&lt;='Справочник по тт'!$D$1),'Справочник по тт'!$D$2,VLOOKUP(C6374,'Справочник по тт'!A:C,2,FALSE))</f>
        <v>"Колибри" ул. Широкая д.150</v>
      </c>
      <c r="F6374" s="2">
        <f t="shared" si="199"/>
        <v>1</v>
      </c>
    </row>
    <row r="6375" spans="1:6" x14ac:dyDescent="0.25">
      <c r="A6375" s="3">
        <v>43946.5</v>
      </c>
      <c r="B6375" s="14">
        <f t="shared" si="198"/>
        <v>43946</v>
      </c>
      <c r="C6375">
        <v>2</v>
      </c>
      <c r="D6375" t="str">
        <f>VLOOKUP(C6375,'Справочник по тт'!$A$2:$C$5,3,FALSE)</f>
        <v>"Колибри"</v>
      </c>
      <c r="E6375" t="str">
        <f>IF(AND(C6375=1,B6375&lt;='Справочник по тт'!$D$1),'Справочник по тт'!$D$2,VLOOKUP(C6375,'Справочник по тт'!A:C,2,FALSE))</f>
        <v>"Колибри" ул. Широкая д.150</v>
      </c>
      <c r="F6375" s="2">
        <f t="shared" si="199"/>
        <v>1</v>
      </c>
    </row>
    <row r="6376" spans="1:6" x14ac:dyDescent="0.25">
      <c r="A6376" s="3">
        <v>43946.541666666664</v>
      </c>
      <c r="B6376" s="14">
        <f t="shared" si="198"/>
        <v>43946</v>
      </c>
      <c r="C6376">
        <v>2</v>
      </c>
      <c r="D6376" t="str">
        <f>VLOOKUP(C6376,'Справочник по тт'!$A$2:$C$5,3,FALSE)</f>
        <v>"Колибри"</v>
      </c>
      <c r="E6376" t="str">
        <f>IF(AND(C6376=1,B6376&lt;='Справочник по тт'!$D$1),'Справочник по тт'!$D$2,VLOOKUP(C6376,'Справочник по тт'!A:C,2,FALSE))</f>
        <v>"Колибри" ул. Широкая д.150</v>
      </c>
      <c r="F6376" s="2">
        <f t="shared" si="199"/>
        <v>1</v>
      </c>
    </row>
    <row r="6377" spans="1:6" x14ac:dyDescent="0.25">
      <c r="A6377" s="3">
        <v>43946.583333333336</v>
      </c>
      <c r="B6377" s="14">
        <f t="shared" si="198"/>
        <v>43946</v>
      </c>
      <c r="C6377">
        <v>3</v>
      </c>
      <c r="D6377" t="str">
        <f>VLOOKUP(C6377,'Справочник по тт'!$A$2:$C$5,3,FALSE)</f>
        <v>"Парабола"</v>
      </c>
      <c r="E6377" t="str">
        <f>IF(AND(C6377=1,B6377&lt;='Справочник по тт'!$D$1),'Справочник по тт'!$D$2,VLOOKUP(C6377,'Справочник по тт'!A:C,2,FALSE))</f>
        <v>"Парабола" пр. Дмитриева д.6/1</v>
      </c>
      <c r="F6377" s="2">
        <f t="shared" si="199"/>
        <v>1</v>
      </c>
    </row>
    <row r="6378" spans="1:6" x14ac:dyDescent="0.25">
      <c r="A6378" s="3">
        <v>43946.625</v>
      </c>
      <c r="B6378" s="14">
        <f t="shared" si="198"/>
        <v>43946</v>
      </c>
      <c r="C6378">
        <v>3</v>
      </c>
      <c r="D6378" t="str">
        <f>VLOOKUP(C6378,'Справочник по тт'!$A$2:$C$5,3,FALSE)</f>
        <v>"Парабола"</v>
      </c>
      <c r="E6378" t="str">
        <f>IF(AND(C6378=1,B6378&lt;='Справочник по тт'!$D$1),'Справочник по тт'!$D$2,VLOOKUP(C6378,'Справочник по тт'!A:C,2,FALSE))</f>
        <v>"Парабола" пр. Дмитриева д.6/1</v>
      </c>
      <c r="F6378" s="2">
        <f t="shared" si="199"/>
        <v>1</v>
      </c>
    </row>
    <row r="6379" spans="1:6" x14ac:dyDescent="0.25">
      <c r="A6379" s="3">
        <v>43946.625</v>
      </c>
      <c r="B6379" s="14">
        <f t="shared" si="198"/>
        <v>43946</v>
      </c>
      <c r="C6379">
        <v>3</v>
      </c>
      <c r="D6379" t="str">
        <f>VLOOKUP(C6379,'Справочник по тт'!$A$2:$C$5,3,FALSE)</f>
        <v>"Парабола"</v>
      </c>
      <c r="E6379" t="str">
        <f>IF(AND(C6379=1,B6379&lt;='Справочник по тт'!$D$1),'Справочник по тт'!$D$2,VLOOKUP(C6379,'Справочник по тт'!A:C,2,FALSE))</f>
        <v>"Парабола" пр. Дмитриева д.6/1</v>
      </c>
      <c r="F6379" s="2">
        <f t="shared" si="199"/>
        <v>1</v>
      </c>
    </row>
    <row r="6380" spans="1:6" x14ac:dyDescent="0.25">
      <c r="A6380" s="3">
        <v>43946.625</v>
      </c>
      <c r="B6380" s="14">
        <f t="shared" si="198"/>
        <v>43946</v>
      </c>
      <c r="C6380">
        <v>3</v>
      </c>
      <c r="D6380" t="str">
        <f>VLOOKUP(C6380,'Справочник по тт'!$A$2:$C$5,3,FALSE)</f>
        <v>"Парабола"</v>
      </c>
      <c r="E6380" t="str">
        <f>IF(AND(C6380=1,B6380&lt;='Справочник по тт'!$D$1),'Справочник по тт'!$D$2,VLOOKUP(C6380,'Справочник по тт'!A:C,2,FALSE))</f>
        <v>"Парабола" пр. Дмитриева д.6/1</v>
      </c>
      <c r="F6380" s="2">
        <f t="shared" si="199"/>
        <v>1</v>
      </c>
    </row>
    <row r="6381" spans="1:6" x14ac:dyDescent="0.25">
      <c r="A6381" s="3">
        <v>43946.666666666664</v>
      </c>
      <c r="B6381" s="14">
        <f t="shared" si="198"/>
        <v>43946</v>
      </c>
      <c r="C6381">
        <v>3</v>
      </c>
      <c r="D6381" t="str">
        <f>VLOOKUP(C6381,'Справочник по тт'!$A$2:$C$5,3,FALSE)</f>
        <v>"Парабола"</v>
      </c>
      <c r="E6381" t="str">
        <f>IF(AND(C6381=1,B6381&lt;='Справочник по тт'!$D$1),'Справочник по тт'!$D$2,VLOOKUP(C6381,'Справочник по тт'!A:C,2,FALSE))</f>
        <v>"Парабола" пр. Дмитриева д.6/1</v>
      </c>
      <c r="F6381" s="2">
        <f t="shared" si="199"/>
        <v>1</v>
      </c>
    </row>
    <row r="6382" spans="1:6" x14ac:dyDescent="0.25">
      <c r="A6382" s="3">
        <v>43946.770833333336</v>
      </c>
      <c r="B6382" s="14">
        <f t="shared" si="198"/>
        <v>43946</v>
      </c>
      <c r="C6382">
        <v>3</v>
      </c>
      <c r="D6382" t="str">
        <f>VLOOKUP(C6382,'Справочник по тт'!$A$2:$C$5,3,FALSE)</f>
        <v>"Парабола"</v>
      </c>
      <c r="E6382" t="str">
        <f>IF(AND(C6382=1,B6382&lt;='Справочник по тт'!$D$1),'Справочник по тт'!$D$2,VLOOKUP(C6382,'Справочник по тт'!A:C,2,FALSE))</f>
        <v>"Парабола" пр. Дмитриева д.6/1</v>
      </c>
      <c r="F6382" s="2">
        <f t="shared" si="199"/>
        <v>1</v>
      </c>
    </row>
    <row r="6383" spans="1:6" x14ac:dyDescent="0.25">
      <c r="A6383" s="3">
        <v>43946.833333333336</v>
      </c>
      <c r="B6383" s="14">
        <f t="shared" si="198"/>
        <v>43946</v>
      </c>
      <c r="C6383">
        <v>3</v>
      </c>
      <c r="D6383" t="str">
        <f>VLOOKUP(C6383,'Справочник по тт'!$A$2:$C$5,3,FALSE)</f>
        <v>"Парабола"</v>
      </c>
      <c r="E6383" t="str">
        <f>IF(AND(C6383=1,B6383&lt;='Справочник по тт'!$D$1),'Справочник по тт'!$D$2,VLOOKUP(C6383,'Справочник по тт'!A:C,2,FALSE))</f>
        <v>"Парабола" пр. Дмитриева д.6/1</v>
      </c>
      <c r="F6383" s="2">
        <f t="shared" si="199"/>
        <v>1</v>
      </c>
    </row>
    <row r="6384" spans="1:6" x14ac:dyDescent="0.25">
      <c r="A6384" s="3">
        <v>43946.833333333336</v>
      </c>
      <c r="B6384" s="14">
        <f t="shared" si="198"/>
        <v>43946</v>
      </c>
      <c r="C6384">
        <v>3</v>
      </c>
      <c r="D6384" t="str">
        <f>VLOOKUP(C6384,'Справочник по тт'!$A$2:$C$5,3,FALSE)</f>
        <v>"Парабола"</v>
      </c>
      <c r="E6384" t="str">
        <f>IF(AND(C6384=1,B6384&lt;='Справочник по тт'!$D$1),'Справочник по тт'!$D$2,VLOOKUP(C6384,'Справочник по тт'!A:C,2,FALSE))</f>
        <v>"Парабола" пр. Дмитриева д.6/1</v>
      </c>
      <c r="F6384" s="2">
        <f t="shared" si="199"/>
        <v>1</v>
      </c>
    </row>
    <row r="6385" spans="1:6" x14ac:dyDescent="0.25">
      <c r="A6385" s="3">
        <v>43946.833333333336</v>
      </c>
      <c r="B6385" s="14">
        <f t="shared" si="198"/>
        <v>43946</v>
      </c>
      <c r="C6385">
        <v>4</v>
      </c>
      <c r="D6385" t="str">
        <f>VLOOKUP(C6385,'Справочник по тт'!$A$2:$C$5,3,FALSE)</f>
        <v>"Первый"</v>
      </c>
      <c r="E6385" t="str">
        <f>IF(AND(C6385=1,B6385&lt;='Справочник по тт'!$D$1),'Справочник по тт'!$D$2,VLOOKUP(C6385,'Справочник по тт'!A:C,2,FALSE))</f>
        <v>"Первый" ул. Пахоменко д.30</v>
      </c>
      <c r="F6385" s="2">
        <f t="shared" si="199"/>
        <v>1</v>
      </c>
    </row>
    <row r="6386" spans="1:6" x14ac:dyDescent="0.25">
      <c r="A6386" s="3">
        <v>43946.854166666664</v>
      </c>
      <c r="B6386" s="14">
        <f t="shared" si="198"/>
        <v>43946</v>
      </c>
      <c r="C6386">
        <v>4</v>
      </c>
      <c r="D6386" t="str">
        <f>VLOOKUP(C6386,'Справочник по тт'!$A$2:$C$5,3,FALSE)</f>
        <v>"Первый"</v>
      </c>
      <c r="E6386" t="str">
        <f>IF(AND(C6386=1,B6386&lt;='Справочник по тт'!$D$1),'Справочник по тт'!$D$2,VLOOKUP(C6386,'Справочник по тт'!A:C,2,FALSE))</f>
        <v>"Первый" ул. Пахоменко д.30</v>
      </c>
      <c r="F6386" s="2">
        <f t="shared" si="199"/>
        <v>1</v>
      </c>
    </row>
    <row r="6387" spans="1:6" x14ac:dyDescent="0.25">
      <c r="A6387" s="3">
        <v>43946.875</v>
      </c>
      <c r="B6387" s="14">
        <f t="shared" si="198"/>
        <v>43946</v>
      </c>
      <c r="C6387">
        <v>4</v>
      </c>
      <c r="D6387" t="str">
        <f>VLOOKUP(C6387,'Справочник по тт'!$A$2:$C$5,3,FALSE)</f>
        <v>"Первый"</v>
      </c>
      <c r="E6387" t="str">
        <f>IF(AND(C6387=1,B6387&lt;='Справочник по тт'!$D$1),'Справочник по тт'!$D$2,VLOOKUP(C6387,'Справочник по тт'!A:C,2,FALSE))</f>
        <v>"Первый" ул. Пахоменко д.30</v>
      </c>
      <c r="F6387" s="2">
        <f t="shared" si="199"/>
        <v>1</v>
      </c>
    </row>
    <row r="6388" spans="1:6" x14ac:dyDescent="0.25">
      <c r="A6388" s="3">
        <v>43946.916666666664</v>
      </c>
      <c r="B6388" s="14">
        <f t="shared" si="198"/>
        <v>43946</v>
      </c>
      <c r="C6388">
        <v>4</v>
      </c>
      <c r="D6388" t="str">
        <f>VLOOKUP(C6388,'Справочник по тт'!$A$2:$C$5,3,FALSE)</f>
        <v>"Первый"</v>
      </c>
      <c r="E6388" t="str">
        <f>IF(AND(C6388=1,B6388&lt;='Справочник по тт'!$D$1),'Справочник по тт'!$D$2,VLOOKUP(C6388,'Справочник по тт'!A:C,2,FALSE))</f>
        <v>"Первый" ул. Пахоменко д.30</v>
      </c>
      <c r="F6388" s="2">
        <f t="shared" si="199"/>
        <v>1</v>
      </c>
    </row>
    <row r="6389" spans="1:6" x14ac:dyDescent="0.25">
      <c r="A6389" s="3">
        <v>43947.208333333336</v>
      </c>
      <c r="B6389" s="14">
        <f t="shared" si="198"/>
        <v>43947</v>
      </c>
      <c r="C6389">
        <v>4</v>
      </c>
      <c r="D6389" t="str">
        <f>VLOOKUP(C6389,'Справочник по тт'!$A$2:$C$5,3,FALSE)</f>
        <v>"Первый"</v>
      </c>
      <c r="E6389" t="str">
        <f>IF(AND(C6389=1,B6389&lt;='Справочник по тт'!$D$1),'Справочник по тт'!$D$2,VLOOKUP(C6389,'Справочник по тт'!A:C,2,FALSE))</f>
        <v>"Первый" ул. Пахоменко д.30</v>
      </c>
      <c r="F6389" s="2">
        <f t="shared" si="199"/>
        <v>1</v>
      </c>
    </row>
    <row r="6390" spans="1:6" x14ac:dyDescent="0.25">
      <c r="A6390" s="3">
        <v>43947.333333333336</v>
      </c>
      <c r="B6390" s="14">
        <f t="shared" si="198"/>
        <v>43947</v>
      </c>
      <c r="C6390">
        <v>4</v>
      </c>
      <c r="D6390" t="str">
        <f>VLOOKUP(C6390,'Справочник по тт'!$A$2:$C$5,3,FALSE)</f>
        <v>"Первый"</v>
      </c>
      <c r="E6390" t="str">
        <f>IF(AND(C6390=1,B6390&lt;='Справочник по тт'!$D$1),'Справочник по тт'!$D$2,VLOOKUP(C6390,'Справочник по тт'!A:C,2,FALSE))</f>
        <v>"Первый" ул. Пахоменко д.30</v>
      </c>
      <c r="F6390" s="2">
        <f t="shared" si="199"/>
        <v>1</v>
      </c>
    </row>
    <row r="6391" spans="1:6" x14ac:dyDescent="0.25">
      <c r="A6391" s="14">
        <v>43947.333333333336</v>
      </c>
      <c r="B6391" s="14">
        <f t="shared" si="198"/>
        <v>43947</v>
      </c>
      <c r="C6391">
        <v>1</v>
      </c>
      <c r="D6391" t="str">
        <f>VLOOKUP(C6391,'Справочник по тт'!$A$2:$C$5,3,FALSE)</f>
        <v>"Шанс"</v>
      </c>
      <c r="E6391" t="str">
        <f>IF(AND(C6391=1,B6391&lt;='Справочник по тт'!$D$1),'Справочник по тт'!$D$2,VLOOKUP(C6391,'Справочник по тт'!A:C,2,FALSE))</f>
        <v>"Шанс" ул.Заречная д.5</v>
      </c>
      <c r="F6391" s="2">
        <f t="shared" si="199"/>
        <v>1</v>
      </c>
    </row>
    <row r="6392" spans="1:6" x14ac:dyDescent="0.25">
      <c r="A6392" s="14">
        <v>43947.333333333336</v>
      </c>
      <c r="B6392" s="14">
        <f t="shared" si="198"/>
        <v>43947</v>
      </c>
      <c r="C6392">
        <v>1</v>
      </c>
      <c r="D6392" t="str">
        <f>VLOOKUP(C6392,'Справочник по тт'!$A$2:$C$5,3,FALSE)</f>
        <v>"Шанс"</v>
      </c>
      <c r="E6392" t="str">
        <f>IF(AND(C6392=1,B6392&lt;='Справочник по тт'!$D$1),'Справочник по тт'!$D$2,VLOOKUP(C6392,'Справочник по тт'!A:C,2,FALSE))</f>
        <v>"Шанс" ул.Заречная д.5</v>
      </c>
      <c r="F6392" s="2">
        <f t="shared" si="199"/>
        <v>1</v>
      </c>
    </row>
    <row r="6393" spans="1:6" x14ac:dyDescent="0.25">
      <c r="A6393" s="14">
        <v>43947.368055555555</v>
      </c>
      <c r="B6393" s="14">
        <f t="shared" si="198"/>
        <v>43947</v>
      </c>
      <c r="C6393">
        <v>1</v>
      </c>
      <c r="D6393" t="str">
        <f>VLOOKUP(C6393,'Справочник по тт'!$A$2:$C$5,3,FALSE)</f>
        <v>"Шанс"</v>
      </c>
      <c r="E6393" t="str">
        <f>IF(AND(C6393=1,B6393&lt;='Справочник по тт'!$D$1),'Справочник по тт'!$D$2,VLOOKUP(C6393,'Справочник по тт'!A:C,2,FALSE))</f>
        <v>"Шанс" ул.Заречная д.5</v>
      </c>
      <c r="F6393" s="2">
        <f t="shared" si="199"/>
        <v>1</v>
      </c>
    </row>
    <row r="6394" spans="1:6" x14ac:dyDescent="0.25">
      <c r="A6394" s="14">
        <v>43947.375</v>
      </c>
      <c r="B6394" s="14">
        <f t="shared" si="198"/>
        <v>43947</v>
      </c>
      <c r="C6394">
        <v>1</v>
      </c>
      <c r="D6394" t="str">
        <f>VLOOKUP(C6394,'Справочник по тт'!$A$2:$C$5,3,FALSE)</f>
        <v>"Шанс"</v>
      </c>
      <c r="E6394" t="str">
        <f>IF(AND(C6394=1,B6394&lt;='Справочник по тт'!$D$1),'Справочник по тт'!$D$2,VLOOKUP(C6394,'Справочник по тт'!A:C,2,FALSE))</f>
        <v>"Шанс" ул.Заречная д.5</v>
      </c>
      <c r="F6394" s="2">
        <f t="shared" si="199"/>
        <v>1</v>
      </c>
    </row>
    <row r="6395" spans="1:6" x14ac:dyDescent="0.25">
      <c r="A6395" s="3">
        <v>43947.375</v>
      </c>
      <c r="B6395" s="14">
        <f t="shared" si="198"/>
        <v>43947</v>
      </c>
      <c r="C6395">
        <v>2</v>
      </c>
      <c r="D6395" t="str">
        <f>VLOOKUP(C6395,'Справочник по тт'!$A$2:$C$5,3,FALSE)</f>
        <v>"Колибри"</v>
      </c>
      <c r="E6395" t="str">
        <f>IF(AND(C6395=1,B6395&lt;='Справочник по тт'!$D$1),'Справочник по тт'!$D$2,VLOOKUP(C6395,'Справочник по тт'!A:C,2,FALSE))</f>
        <v>"Колибри" ул. Широкая д.150</v>
      </c>
      <c r="F6395" s="2">
        <f t="shared" si="199"/>
        <v>1</v>
      </c>
    </row>
    <row r="6396" spans="1:6" x14ac:dyDescent="0.25">
      <c r="A6396" s="3">
        <v>43947.375</v>
      </c>
      <c r="B6396" s="14">
        <f t="shared" si="198"/>
        <v>43947</v>
      </c>
      <c r="C6396">
        <v>2</v>
      </c>
      <c r="D6396" t="str">
        <f>VLOOKUP(C6396,'Справочник по тт'!$A$2:$C$5,3,FALSE)</f>
        <v>"Колибри"</v>
      </c>
      <c r="E6396" t="str">
        <f>IF(AND(C6396=1,B6396&lt;='Справочник по тт'!$D$1),'Справочник по тт'!$D$2,VLOOKUP(C6396,'Справочник по тт'!A:C,2,FALSE))</f>
        <v>"Колибри" ул. Широкая д.150</v>
      </c>
      <c r="F6396" s="2">
        <f t="shared" si="199"/>
        <v>1</v>
      </c>
    </row>
    <row r="6397" spans="1:6" x14ac:dyDescent="0.25">
      <c r="A6397" s="3">
        <v>43947.375</v>
      </c>
      <c r="B6397" s="14">
        <f t="shared" si="198"/>
        <v>43947</v>
      </c>
      <c r="C6397">
        <v>2</v>
      </c>
      <c r="D6397" t="str">
        <f>VLOOKUP(C6397,'Справочник по тт'!$A$2:$C$5,3,FALSE)</f>
        <v>"Колибри"</v>
      </c>
      <c r="E6397" t="str">
        <f>IF(AND(C6397=1,B6397&lt;='Справочник по тт'!$D$1),'Справочник по тт'!$D$2,VLOOKUP(C6397,'Справочник по тт'!A:C,2,FALSE))</f>
        <v>"Колибри" ул. Широкая д.150</v>
      </c>
      <c r="F6397" s="2">
        <f t="shared" si="199"/>
        <v>1</v>
      </c>
    </row>
    <row r="6398" spans="1:6" x14ac:dyDescent="0.25">
      <c r="A6398" s="3">
        <v>43947.375</v>
      </c>
      <c r="B6398" s="14">
        <f t="shared" si="198"/>
        <v>43947</v>
      </c>
      <c r="C6398">
        <v>3</v>
      </c>
      <c r="D6398" t="str">
        <f>VLOOKUP(C6398,'Справочник по тт'!$A$2:$C$5,3,FALSE)</f>
        <v>"Парабола"</v>
      </c>
      <c r="E6398" t="str">
        <f>IF(AND(C6398=1,B6398&lt;='Справочник по тт'!$D$1),'Справочник по тт'!$D$2,VLOOKUP(C6398,'Справочник по тт'!A:C,2,FALSE))</f>
        <v>"Парабола" пр. Дмитриева д.6/1</v>
      </c>
      <c r="F6398" s="2">
        <f t="shared" si="199"/>
        <v>1</v>
      </c>
    </row>
    <row r="6399" spans="1:6" x14ac:dyDescent="0.25">
      <c r="A6399" s="3">
        <v>43947.375</v>
      </c>
      <c r="B6399" s="14">
        <f t="shared" si="198"/>
        <v>43947</v>
      </c>
      <c r="C6399">
        <v>3</v>
      </c>
      <c r="D6399" t="str">
        <f>VLOOKUP(C6399,'Справочник по тт'!$A$2:$C$5,3,FALSE)</f>
        <v>"Парабола"</v>
      </c>
      <c r="E6399" t="str">
        <f>IF(AND(C6399=1,B6399&lt;='Справочник по тт'!$D$1),'Справочник по тт'!$D$2,VLOOKUP(C6399,'Справочник по тт'!A:C,2,FALSE))</f>
        <v>"Парабола" пр. Дмитриева д.6/1</v>
      </c>
      <c r="F6399" s="2">
        <f t="shared" si="199"/>
        <v>1</v>
      </c>
    </row>
    <row r="6400" spans="1:6" x14ac:dyDescent="0.25">
      <c r="A6400" s="3">
        <v>43947.375</v>
      </c>
      <c r="B6400" s="14">
        <f t="shared" si="198"/>
        <v>43947</v>
      </c>
      <c r="C6400">
        <v>3</v>
      </c>
      <c r="D6400" t="str">
        <f>VLOOKUP(C6400,'Справочник по тт'!$A$2:$C$5,3,FALSE)</f>
        <v>"Парабола"</v>
      </c>
      <c r="E6400" t="str">
        <f>IF(AND(C6400=1,B6400&lt;='Справочник по тт'!$D$1),'Справочник по тт'!$D$2,VLOOKUP(C6400,'Справочник по тт'!A:C,2,FALSE))</f>
        <v>"Парабола" пр. Дмитриева д.6/1</v>
      </c>
      <c r="F6400" s="2">
        <f t="shared" si="199"/>
        <v>1</v>
      </c>
    </row>
    <row r="6401" spans="1:6" x14ac:dyDescent="0.25">
      <c r="A6401" s="3">
        <v>43947.416666666664</v>
      </c>
      <c r="B6401" s="14">
        <f t="shared" si="198"/>
        <v>43947</v>
      </c>
      <c r="C6401">
        <v>3</v>
      </c>
      <c r="D6401" t="str">
        <f>VLOOKUP(C6401,'Справочник по тт'!$A$2:$C$5,3,FALSE)</f>
        <v>"Парабола"</v>
      </c>
      <c r="E6401" t="str">
        <f>IF(AND(C6401=1,B6401&lt;='Справочник по тт'!$D$1),'Справочник по тт'!$D$2,VLOOKUP(C6401,'Справочник по тт'!A:C,2,FALSE))</f>
        <v>"Парабола" пр. Дмитриева д.6/1</v>
      </c>
      <c r="F6401" s="2">
        <f t="shared" si="199"/>
        <v>1</v>
      </c>
    </row>
    <row r="6402" spans="1:6" x14ac:dyDescent="0.25">
      <c r="A6402" s="3">
        <v>43947.416666666664</v>
      </c>
      <c r="B6402" s="14">
        <f t="shared" ref="B6402:B6465" si="200">(TEXT(A6402,"ДД.ММ.ГГГГ"))*1</f>
        <v>43947</v>
      </c>
      <c r="C6402">
        <v>3</v>
      </c>
      <c r="D6402" t="str">
        <f>VLOOKUP(C6402,'Справочник по тт'!$A$2:$C$5,3,FALSE)</f>
        <v>"Парабола"</v>
      </c>
      <c r="E6402" t="str">
        <f>IF(AND(C6402=1,B6402&lt;='Справочник по тт'!$D$1),'Справочник по тт'!$D$2,VLOOKUP(C6402,'Справочник по тт'!A:C,2,FALSE))</f>
        <v>"Парабола" пр. Дмитриева д.6/1</v>
      </c>
      <c r="F6402" s="2">
        <f t="shared" si="199"/>
        <v>1</v>
      </c>
    </row>
    <row r="6403" spans="1:6" x14ac:dyDescent="0.25">
      <c r="A6403" s="3">
        <v>43947.458333333336</v>
      </c>
      <c r="B6403" s="14">
        <f t="shared" si="200"/>
        <v>43947</v>
      </c>
      <c r="C6403">
        <v>3</v>
      </c>
      <c r="D6403" t="str">
        <f>VLOOKUP(C6403,'Справочник по тт'!$A$2:$C$5,3,FALSE)</f>
        <v>"Парабола"</v>
      </c>
      <c r="E6403" t="str">
        <f>IF(AND(C6403=1,B6403&lt;='Справочник по тт'!$D$1),'Справочник по тт'!$D$2,VLOOKUP(C6403,'Справочник по тт'!A:C,2,FALSE))</f>
        <v>"Парабола" пр. Дмитриева д.6/1</v>
      </c>
      <c r="F6403" s="2">
        <f t="shared" ref="F6403:F6466" si="201">IF(B6403&lt;=$F$1,1,"")</f>
        <v>1</v>
      </c>
    </row>
    <row r="6404" spans="1:6" x14ac:dyDescent="0.25">
      <c r="A6404" s="3">
        <v>43947.458333333336</v>
      </c>
      <c r="B6404" s="14">
        <f t="shared" si="200"/>
        <v>43947</v>
      </c>
      <c r="C6404">
        <v>3</v>
      </c>
      <c r="D6404" t="str">
        <f>VLOOKUP(C6404,'Справочник по тт'!$A$2:$C$5,3,FALSE)</f>
        <v>"Парабола"</v>
      </c>
      <c r="E6404" t="str">
        <f>IF(AND(C6404=1,B6404&lt;='Справочник по тт'!$D$1),'Справочник по тт'!$D$2,VLOOKUP(C6404,'Справочник по тт'!A:C,2,FALSE))</f>
        <v>"Парабола" пр. Дмитриева д.6/1</v>
      </c>
      <c r="F6404" s="2">
        <f t="shared" si="201"/>
        <v>1</v>
      </c>
    </row>
    <row r="6405" spans="1:6" x14ac:dyDescent="0.25">
      <c r="A6405" s="3">
        <v>43947.5</v>
      </c>
      <c r="B6405" s="14">
        <f t="shared" si="200"/>
        <v>43947</v>
      </c>
      <c r="C6405">
        <v>3</v>
      </c>
      <c r="D6405" t="str">
        <f>VLOOKUP(C6405,'Справочник по тт'!$A$2:$C$5,3,FALSE)</f>
        <v>"Парабола"</v>
      </c>
      <c r="E6405" t="str">
        <f>IF(AND(C6405=1,B6405&lt;='Справочник по тт'!$D$1),'Справочник по тт'!$D$2,VLOOKUP(C6405,'Справочник по тт'!A:C,2,FALSE))</f>
        <v>"Парабола" пр. Дмитриева д.6/1</v>
      </c>
      <c r="F6405" s="2">
        <f t="shared" si="201"/>
        <v>1</v>
      </c>
    </row>
    <row r="6406" spans="1:6" x14ac:dyDescent="0.25">
      <c r="A6406" s="3">
        <v>43947.5</v>
      </c>
      <c r="B6406" s="14">
        <f t="shared" si="200"/>
        <v>43947</v>
      </c>
      <c r="C6406">
        <v>4</v>
      </c>
      <c r="D6406" t="str">
        <f>VLOOKUP(C6406,'Справочник по тт'!$A$2:$C$5,3,FALSE)</f>
        <v>"Первый"</v>
      </c>
      <c r="E6406" t="str">
        <f>IF(AND(C6406=1,B6406&lt;='Справочник по тт'!$D$1),'Справочник по тт'!$D$2,VLOOKUP(C6406,'Справочник по тт'!A:C,2,FALSE))</f>
        <v>"Первый" ул. Пахоменко д.30</v>
      </c>
      <c r="F6406" s="2">
        <f t="shared" si="201"/>
        <v>1</v>
      </c>
    </row>
    <row r="6407" spans="1:6" x14ac:dyDescent="0.25">
      <c r="A6407" s="3">
        <v>43947.541666666664</v>
      </c>
      <c r="B6407" s="14">
        <f t="shared" si="200"/>
        <v>43947</v>
      </c>
      <c r="C6407">
        <v>4</v>
      </c>
      <c r="D6407" t="str">
        <f>VLOOKUP(C6407,'Справочник по тт'!$A$2:$C$5,3,FALSE)</f>
        <v>"Первый"</v>
      </c>
      <c r="E6407" t="str">
        <f>IF(AND(C6407=1,B6407&lt;='Справочник по тт'!$D$1),'Справочник по тт'!$D$2,VLOOKUP(C6407,'Справочник по тт'!A:C,2,FALSE))</f>
        <v>"Первый" ул. Пахоменко д.30</v>
      </c>
      <c r="F6407" s="2">
        <f t="shared" si="201"/>
        <v>1</v>
      </c>
    </row>
    <row r="6408" spans="1:6" x14ac:dyDescent="0.25">
      <c r="A6408" s="3">
        <v>43947.541666666664</v>
      </c>
      <c r="B6408" s="14">
        <f t="shared" si="200"/>
        <v>43947</v>
      </c>
      <c r="C6408">
        <v>4</v>
      </c>
      <c r="D6408" t="str">
        <f>VLOOKUP(C6408,'Справочник по тт'!$A$2:$C$5,3,FALSE)</f>
        <v>"Первый"</v>
      </c>
      <c r="E6408" t="str">
        <f>IF(AND(C6408=1,B6408&lt;='Справочник по тт'!$D$1),'Справочник по тт'!$D$2,VLOOKUP(C6408,'Справочник по тт'!A:C,2,FALSE))</f>
        <v>"Первый" ул. Пахоменко д.30</v>
      </c>
      <c r="F6408" s="2">
        <f t="shared" si="201"/>
        <v>1</v>
      </c>
    </row>
    <row r="6409" spans="1:6" x14ac:dyDescent="0.25">
      <c r="A6409" s="3">
        <v>43947.583333333336</v>
      </c>
      <c r="B6409" s="14">
        <f t="shared" si="200"/>
        <v>43947</v>
      </c>
      <c r="C6409">
        <v>4</v>
      </c>
      <c r="D6409" t="str">
        <f>VLOOKUP(C6409,'Справочник по тт'!$A$2:$C$5,3,FALSE)</f>
        <v>"Первый"</v>
      </c>
      <c r="E6409" t="str">
        <f>IF(AND(C6409=1,B6409&lt;='Справочник по тт'!$D$1),'Справочник по тт'!$D$2,VLOOKUP(C6409,'Справочник по тт'!A:C,2,FALSE))</f>
        <v>"Первый" ул. Пахоменко д.30</v>
      </c>
      <c r="F6409" s="2">
        <f t="shared" si="201"/>
        <v>1</v>
      </c>
    </row>
    <row r="6410" spans="1:6" x14ac:dyDescent="0.25">
      <c r="A6410" s="3">
        <v>43947.583333333336</v>
      </c>
      <c r="B6410" s="14">
        <f t="shared" si="200"/>
        <v>43947</v>
      </c>
      <c r="C6410">
        <v>4</v>
      </c>
      <c r="D6410" t="str">
        <f>VLOOKUP(C6410,'Справочник по тт'!$A$2:$C$5,3,FALSE)</f>
        <v>"Первый"</v>
      </c>
      <c r="E6410" t="str">
        <f>IF(AND(C6410=1,B6410&lt;='Справочник по тт'!$D$1),'Справочник по тт'!$D$2,VLOOKUP(C6410,'Справочник по тт'!A:C,2,FALSE))</f>
        <v>"Первый" ул. Пахоменко д.30</v>
      </c>
      <c r="F6410" s="2">
        <f t="shared" si="201"/>
        <v>1</v>
      </c>
    </row>
    <row r="6411" spans="1:6" x14ac:dyDescent="0.25">
      <c r="A6411" s="3">
        <v>43947.583333333336</v>
      </c>
      <c r="B6411" s="14">
        <f t="shared" si="200"/>
        <v>43947</v>
      </c>
      <c r="C6411">
        <v>4</v>
      </c>
      <c r="D6411" t="str">
        <f>VLOOKUP(C6411,'Справочник по тт'!$A$2:$C$5,3,FALSE)</f>
        <v>"Первый"</v>
      </c>
      <c r="E6411" t="str">
        <f>IF(AND(C6411=1,B6411&lt;='Справочник по тт'!$D$1),'Справочник по тт'!$D$2,VLOOKUP(C6411,'Справочник по тт'!A:C,2,FALSE))</f>
        <v>"Первый" ул. Пахоменко д.30</v>
      </c>
      <c r="F6411" s="2">
        <f t="shared" si="201"/>
        <v>1</v>
      </c>
    </row>
    <row r="6412" spans="1:6" x14ac:dyDescent="0.25">
      <c r="A6412" s="3">
        <v>43947.583333333336</v>
      </c>
      <c r="B6412" s="14">
        <f t="shared" si="200"/>
        <v>43947</v>
      </c>
      <c r="C6412">
        <v>4</v>
      </c>
      <c r="D6412" t="str">
        <f>VLOOKUP(C6412,'Справочник по тт'!$A$2:$C$5,3,FALSE)</f>
        <v>"Первый"</v>
      </c>
      <c r="E6412" t="str">
        <f>IF(AND(C6412=1,B6412&lt;='Справочник по тт'!$D$1),'Справочник по тт'!$D$2,VLOOKUP(C6412,'Справочник по тт'!A:C,2,FALSE))</f>
        <v>"Первый" ул. Пахоменко д.30</v>
      </c>
      <c r="F6412" s="2">
        <f t="shared" si="201"/>
        <v>1</v>
      </c>
    </row>
    <row r="6413" spans="1:6" x14ac:dyDescent="0.25">
      <c r="A6413" s="3">
        <v>43947.583333333336</v>
      </c>
      <c r="B6413" s="14">
        <f t="shared" si="200"/>
        <v>43947</v>
      </c>
      <c r="C6413">
        <v>4</v>
      </c>
      <c r="D6413" t="str">
        <f>VLOOKUP(C6413,'Справочник по тт'!$A$2:$C$5,3,FALSE)</f>
        <v>"Первый"</v>
      </c>
      <c r="E6413" t="str">
        <f>IF(AND(C6413=1,B6413&lt;='Справочник по тт'!$D$1),'Справочник по тт'!$D$2,VLOOKUP(C6413,'Справочник по тт'!A:C,2,FALSE))</f>
        <v>"Первый" ул. Пахоменко д.30</v>
      </c>
      <c r="F6413" s="2">
        <f t="shared" si="201"/>
        <v>1</v>
      </c>
    </row>
    <row r="6414" spans="1:6" x14ac:dyDescent="0.25">
      <c r="A6414" s="3">
        <v>43947.625</v>
      </c>
      <c r="B6414" s="14">
        <f t="shared" si="200"/>
        <v>43947</v>
      </c>
      <c r="C6414">
        <v>4</v>
      </c>
      <c r="D6414" t="str">
        <f>VLOOKUP(C6414,'Справочник по тт'!$A$2:$C$5,3,FALSE)</f>
        <v>"Первый"</v>
      </c>
      <c r="E6414" t="str">
        <f>IF(AND(C6414=1,B6414&lt;='Справочник по тт'!$D$1),'Справочник по тт'!$D$2,VLOOKUP(C6414,'Справочник по тт'!A:C,2,FALSE))</f>
        <v>"Первый" ул. Пахоменко д.30</v>
      </c>
      <c r="F6414" s="2">
        <f t="shared" si="201"/>
        <v>1</v>
      </c>
    </row>
    <row r="6415" spans="1:6" x14ac:dyDescent="0.25">
      <c r="A6415" s="3">
        <v>43947.625</v>
      </c>
      <c r="B6415" s="14">
        <f t="shared" si="200"/>
        <v>43947</v>
      </c>
      <c r="C6415">
        <v>4</v>
      </c>
      <c r="D6415" t="str">
        <f>VLOOKUP(C6415,'Справочник по тт'!$A$2:$C$5,3,FALSE)</f>
        <v>"Первый"</v>
      </c>
      <c r="E6415" t="str">
        <f>IF(AND(C6415=1,B6415&lt;='Справочник по тт'!$D$1),'Справочник по тт'!$D$2,VLOOKUP(C6415,'Справочник по тт'!A:C,2,FALSE))</f>
        <v>"Первый" ул. Пахоменко д.30</v>
      </c>
      <c r="F6415" s="2">
        <f t="shared" si="201"/>
        <v>1</v>
      </c>
    </row>
    <row r="6416" spans="1:6" x14ac:dyDescent="0.25">
      <c r="A6416" s="3">
        <v>43947.625</v>
      </c>
      <c r="B6416" s="14">
        <f t="shared" si="200"/>
        <v>43947</v>
      </c>
      <c r="C6416">
        <v>4</v>
      </c>
      <c r="D6416" t="str">
        <f>VLOOKUP(C6416,'Справочник по тт'!$A$2:$C$5,3,FALSE)</f>
        <v>"Первый"</v>
      </c>
      <c r="E6416" t="str">
        <f>IF(AND(C6416=1,B6416&lt;='Справочник по тт'!$D$1),'Справочник по тт'!$D$2,VLOOKUP(C6416,'Справочник по тт'!A:C,2,FALSE))</f>
        <v>"Первый" ул. Пахоменко д.30</v>
      </c>
      <c r="F6416" s="2">
        <f t="shared" si="201"/>
        <v>1</v>
      </c>
    </row>
    <row r="6417" spans="1:6" x14ac:dyDescent="0.25">
      <c r="A6417" s="3">
        <v>43947.625</v>
      </c>
      <c r="B6417" s="14">
        <f t="shared" si="200"/>
        <v>43947</v>
      </c>
      <c r="C6417">
        <v>4</v>
      </c>
      <c r="D6417" t="str">
        <f>VLOOKUP(C6417,'Справочник по тт'!$A$2:$C$5,3,FALSE)</f>
        <v>"Первый"</v>
      </c>
      <c r="E6417" t="str">
        <f>IF(AND(C6417=1,B6417&lt;='Справочник по тт'!$D$1),'Справочник по тт'!$D$2,VLOOKUP(C6417,'Справочник по тт'!A:C,2,FALSE))</f>
        <v>"Первый" ул. Пахоменко д.30</v>
      </c>
      <c r="F6417" s="2">
        <f t="shared" si="201"/>
        <v>1</v>
      </c>
    </row>
    <row r="6418" spans="1:6" x14ac:dyDescent="0.25">
      <c r="A6418" s="3">
        <v>43947.625</v>
      </c>
      <c r="B6418" s="14">
        <f t="shared" si="200"/>
        <v>43947</v>
      </c>
      <c r="C6418">
        <v>4</v>
      </c>
      <c r="D6418" t="str">
        <f>VLOOKUP(C6418,'Справочник по тт'!$A$2:$C$5,3,FALSE)</f>
        <v>"Первый"</v>
      </c>
      <c r="E6418" t="str">
        <f>IF(AND(C6418=1,B6418&lt;='Справочник по тт'!$D$1),'Справочник по тт'!$D$2,VLOOKUP(C6418,'Справочник по тт'!A:C,2,FALSE))</f>
        <v>"Первый" ул. Пахоменко д.30</v>
      </c>
      <c r="F6418" s="2">
        <f t="shared" si="201"/>
        <v>1</v>
      </c>
    </row>
    <row r="6419" spans="1:6" x14ac:dyDescent="0.25">
      <c r="A6419" s="3">
        <v>43947.645833333336</v>
      </c>
      <c r="B6419" s="14">
        <f t="shared" si="200"/>
        <v>43947</v>
      </c>
      <c r="C6419">
        <v>4</v>
      </c>
      <c r="D6419" t="str">
        <f>VLOOKUP(C6419,'Справочник по тт'!$A$2:$C$5,3,FALSE)</f>
        <v>"Первый"</v>
      </c>
      <c r="E6419" t="str">
        <f>IF(AND(C6419=1,B6419&lt;='Справочник по тт'!$D$1),'Справочник по тт'!$D$2,VLOOKUP(C6419,'Справочник по тт'!A:C,2,FALSE))</f>
        <v>"Первый" ул. Пахоменко д.30</v>
      </c>
      <c r="F6419" s="2">
        <f t="shared" si="201"/>
        <v>1</v>
      </c>
    </row>
    <row r="6420" spans="1:6" x14ac:dyDescent="0.25">
      <c r="A6420" s="3">
        <v>43947.666666666664</v>
      </c>
      <c r="B6420" s="14">
        <f t="shared" si="200"/>
        <v>43947</v>
      </c>
      <c r="C6420">
        <v>4</v>
      </c>
      <c r="D6420" t="str">
        <f>VLOOKUP(C6420,'Справочник по тт'!$A$2:$C$5,3,FALSE)</f>
        <v>"Первый"</v>
      </c>
      <c r="E6420" t="str">
        <f>IF(AND(C6420=1,B6420&lt;='Справочник по тт'!$D$1),'Справочник по тт'!$D$2,VLOOKUP(C6420,'Справочник по тт'!A:C,2,FALSE))</f>
        <v>"Первый" ул. Пахоменко д.30</v>
      </c>
      <c r="F6420" s="2">
        <f t="shared" si="201"/>
        <v>1</v>
      </c>
    </row>
    <row r="6421" spans="1:6" x14ac:dyDescent="0.25">
      <c r="A6421" s="3">
        <v>43947.666666666664</v>
      </c>
      <c r="B6421" s="14">
        <f t="shared" si="200"/>
        <v>43947</v>
      </c>
      <c r="C6421">
        <v>4</v>
      </c>
      <c r="D6421" t="str">
        <f>VLOOKUP(C6421,'Справочник по тт'!$A$2:$C$5,3,FALSE)</f>
        <v>"Первый"</v>
      </c>
      <c r="E6421" t="str">
        <f>IF(AND(C6421=1,B6421&lt;='Справочник по тт'!$D$1),'Справочник по тт'!$D$2,VLOOKUP(C6421,'Справочник по тт'!A:C,2,FALSE))</f>
        <v>"Первый" ул. Пахоменко д.30</v>
      </c>
      <c r="F6421" s="2">
        <f t="shared" si="201"/>
        <v>1</v>
      </c>
    </row>
    <row r="6422" spans="1:6" x14ac:dyDescent="0.25">
      <c r="A6422" s="3">
        <v>43947.6875</v>
      </c>
      <c r="B6422" s="14">
        <f t="shared" si="200"/>
        <v>43947</v>
      </c>
      <c r="C6422">
        <v>4</v>
      </c>
      <c r="D6422" t="str">
        <f>VLOOKUP(C6422,'Справочник по тт'!$A$2:$C$5,3,FALSE)</f>
        <v>"Первый"</v>
      </c>
      <c r="E6422" t="str">
        <f>IF(AND(C6422=1,B6422&lt;='Справочник по тт'!$D$1),'Справочник по тт'!$D$2,VLOOKUP(C6422,'Справочник по тт'!A:C,2,FALSE))</f>
        <v>"Первый" ул. Пахоменко д.30</v>
      </c>
      <c r="F6422" s="2">
        <f t="shared" si="201"/>
        <v>1</v>
      </c>
    </row>
    <row r="6423" spans="1:6" x14ac:dyDescent="0.25">
      <c r="A6423" s="3">
        <v>43947.708333333336</v>
      </c>
      <c r="B6423" s="14">
        <f t="shared" si="200"/>
        <v>43947</v>
      </c>
      <c r="C6423">
        <v>4</v>
      </c>
      <c r="D6423" t="str">
        <f>VLOOKUP(C6423,'Справочник по тт'!$A$2:$C$5,3,FALSE)</f>
        <v>"Первый"</v>
      </c>
      <c r="E6423" t="str">
        <f>IF(AND(C6423=1,B6423&lt;='Справочник по тт'!$D$1),'Справочник по тт'!$D$2,VLOOKUP(C6423,'Справочник по тт'!A:C,2,FALSE))</f>
        <v>"Первый" ул. Пахоменко д.30</v>
      </c>
      <c r="F6423" s="2">
        <f t="shared" si="201"/>
        <v>1</v>
      </c>
    </row>
    <row r="6424" spans="1:6" x14ac:dyDescent="0.25">
      <c r="A6424" s="3">
        <v>43947.770833333336</v>
      </c>
      <c r="B6424" s="14">
        <f t="shared" si="200"/>
        <v>43947</v>
      </c>
      <c r="C6424">
        <v>4</v>
      </c>
      <c r="D6424" t="str">
        <f>VLOOKUP(C6424,'Справочник по тт'!$A$2:$C$5,3,FALSE)</f>
        <v>"Первый"</v>
      </c>
      <c r="E6424" t="str">
        <f>IF(AND(C6424=1,B6424&lt;='Справочник по тт'!$D$1),'Справочник по тт'!$D$2,VLOOKUP(C6424,'Справочник по тт'!A:C,2,FALSE))</f>
        <v>"Первый" ул. Пахоменко д.30</v>
      </c>
      <c r="F6424" s="2">
        <f t="shared" si="201"/>
        <v>1</v>
      </c>
    </row>
    <row r="6425" spans="1:6" x14ac:dyDescent="0.25">
      <c r="A6425" s="3">
        <v>43947.770833333336</v>
      </c>
      <c r="B6425" s="14">
        <f t="shared" si="200"/>
        <v>43947</v>
      </c>
      <c r="C6425">
        <v>4</v>
      </c>
      <c r="D6425" t="str">
        <f>VLOOKUP(C6425,'Справочник по тт'!$A$2:$C$5,3,FALSE)</f>
        <v>"Первый"</v>
      </c>
      <c r="E6425" t="str">
        <f>IF(AND(C6425=1,B6425&lt;='Справочник по тт'!$D$1),'Справочник по тт'!$D$2,VLOOKUP(C6425,'Справочник по тт'!A:C,2,FALSE))</f>
        <v>"Первый" ул. Пахоменко д.30</v>
      </c>
      <c r="F6425" s="2">
        <f t="shared" si="201"/>
        <v>1</v>
      </c>
    </row>
    <row r="6426" spans="1:6" x14ac:dyDescent="0.25">
      <c r="A6426" s="3">
        <v>43947.791666666664</v>
      </c>
      <c r="B6426" s="14">
        <f t="shared" si="200"/>
        <v>43947</v>
      </c>
      <c r="C6426">
        <v>4</v>
      </c>
      <c r="D6426" t="str">
        <f>VLOOKUP(C6426,'Справочник по тт'!$A$2:$C$5,3,FALSE)</f>
        <v>"Первый"</v>
      </c>
      <c r="E6426" t="str">
        <f>IF(AND(C6426=1,B6426&lt;='Справочник по тт'!$D$1),'Справочник по тт'!$D$2,VLOOKUP(C6426,'Справочник по тт'!A:C,2,FALSE))</f>
        <v>"Первый" ул. Пахоменко д.30</v>
      </c>
      <c r="F6426" s="2">
        <f t="shared" si="201"/>
        <v>1</v>
      </c>
    </row>
    <row r="6427" spans="1:6" x14ac:dyDescent="0.25">
      <c r="A6427" s="3">
        <v>43947.833333333336</v>
      </c>
      <c r="B6427" s="14">
        <f t="shared" si="200"/>
        <v>43947</v>
      </c>
      <c r="C6427">
        <v>4</v>
      </c>
      <c r="D6427" t="str">
        <f>VLOOKUP(C6427,'Справочник по тт'!$A$2:$C$5,3,FALSE)</f>
        <v>"Первый"</v>
      </c>
      <c r="E6427" t="str">
        <f>IF(AND(C6427=1,B6427&lt;='Справочник по тт'!$D$1),'Справочник по тт'!$D$2,VLOOKUP(C6427,'Справочник по тт'!A:C,2,FALSE))</f>
        <v>"Первый" ул. Пахоменко д.30</v>
      </c>
      <c r="F6427" s="2">
        <f t="shared" si="201"/>
        <v>1</v>
      </c>
    </row>
    <row r="6428" spans="1:6" x14ac:dyDescent="0.25">
      <c r="A6428" s="3">
        <v>43947.875</v>
      </c>
      <c r="B6428" s="14">
        <f t="shared" si="200"/>
        <v>43947</v>
      </c>
      <c r="C6428">
        <v>4</v>
      </c>
      <c r="D6428" t="str">
        <f>VLOOKUP(C6428,'Справочник по тт'!$A$2:$C$5,3,FALSE)</f>
        <v>"Первый"</v>
      </c>
      <c r="E6428" t="str">
        <f>IF(AND(C6428=1,B6428&lt;='Справочник по тт'!$D$1),'Справочник по тт'!$D$2,VLOOKUP(C6428,'Справочник по тт'!A:C,2,FALSE))</f>
        <v>"Первый" ул. Пахоменко д.30</v>
      </c>
      <c r="F6428" s="2">
        <f t="shared" si="201"/>
        <v>1</v>
      </c>
    </row>
    <row r="6429" spans="1:6" x14ac:dyDescent="0.25">
      <c r="A6429" s="3">
        <v>43947.916666666664</v>
      </c>
      <c r="B6429" s="14">
        <f t="shared" si="200"/>
        <v>43947</v>
      </c>
      <c r="C6429">
        <v>4</v>
      </c>
      <c r="D6429" t="str">
        <f>VLOOKUP(C6429,'Справочник по тт'!$A$2:$C$5,3,FALSE)</f>
        <v>"Первый"</v>
      </c>
      <c r="E6429" t="str">
        <f>IF(AND(C6429=1,B6429&lt;='Справочник по тт'!$D$1),'Справочник по тт'!$D$2,VLOOKUP(C6429,'Справочник по тт'!A:C,2,FALSE))</f>
        <v>"Первый" ул. Пахоменко д.30</v>
      </c>
      <c r="F6429" s="2">
        <f t="shared" si="201"/>
        <v>1</v>
      </c>
    </row>
    <row r="6430" spans="1:6" x14ac:dyDescent="0.25">
      <c r="A6430" s="3">
        <v>43948.166666666664</v>
      </c>
      <c r="B6430" s="14">
        <f t="shared" si="200"/>
        <v>43948</v>
      </c>
      <c r="C6430">
        <v>4</v>
      </c>
      <c r="D6430" t="str">
        <f>VLOOKUP(C6430,'Справочник по тт'!$A$2:$C$5,3,FALSE)</f>
        <v>"Первый"</v>
      </c>
      <c r="E6430" t="str">
        <f>IF(AND(C6430=1,B6430&lt;='Справочник по тт'!$D$1),'Справочник по тт'!$D$2,VLOOKUP(C6430,'Справочник по тт'!A:C,2,FALSE))</f>
        <v>"Первый" ул. Пахоменко д.30</v>
      </c>
      <c r="F6430" s="2">
        <f t="shared" si="201"/>
        <v>1</v>
      </c>
    </row>
    <row r="6431" spans="1:6" x14ac:dyDescent="0.25">
      <c r="A6431" s="3">
        <v>43948.208333333336</v>
      </c>
      <c r="B6431" s="14">
        <f t="shared" si="200"/>
        <v>43948</v>
      </c>
      <c r="C6431">
        <v>4</v>
      </c>
      <c r="D6431" t="str">
        <f>VLOOKUP(C6431,'Справочник по тт'!$A$2:$C$5,3,FALSE)</f>
        <v>"Первый"</v>
      </c>
      <c r="E6431" t="str">
        <f>IF(AND(C6431=1,B6431&lt;='Справочник по тт'!$D$1),'Справочник по тт'!$D$2,VLOOKUP(C6431,'Справочник по тт'!A:C,2,FALSE))</f>
        <v>"Первый" ул. Пахоменко д.30</v>
      </c>
      <c r="F6431" s="2">
        <f t="shared" si="201"/>
        <v>1</v>
      </c>
    </row>
    <row r="6432" spans="1:6" x14ac:dyDescent="0.25">
      <c r="A6432" s="3">
        <v>43948.208333333336</v>
      </c>
      <c r="B6432" s="14">
        <f t="shared" si="200"/>
        <v>43948</v>
      </c>
      <c r="C6432">
        <v>4</v>
      </c>
      <c r="D6432" t="str">
        <f>VLOOKUP(C6432,'Справочник по тт'!$A$2:$C$5,3,FALSE)</f>
        <v>"Первый"</v>
      </c>
      <c r="E6432" t="str">
        <f>IF(AND(C6432=1,B6432&lt;='Справочник по тт'!$D$1),'Справочник по тт'!$D$2,VLOOKUP(C6432,'Справочник по тт'!A:C,2,FALSE))</f>
        <v>"Первый" ул. Пахоменко д.30</v>
      </c>
      <c r="F6432" s="2">
        <f t="shared" si="201"/>
        <v>1</v>
      </c>
    </row>
    <row r="6433" spans="1:6" x14ac:dyDescent="0.25">
      <c r="A6433" s="3">
        <v>43948.333333333336</v>
      </c>
      <c r="B6433" s="14">
        <f t="shared" si="200"/>
        <v>43948</v>
      </c>
      <c r="C6433">
        <v>4</v>
      </c>
      <c r="D6433" t="str">
        <f>VLOOKUP(C6433,'Справочник по тт'!$A$2:$C$5,3,FALSE)</f>
        <v>"Первый"</v>
      </c>
      <c r="E6433" t="str">
        <f>IF(AND(C6433=1,B6433&lt;='Справочник по тт'!$D$1),'Справочник по тт'!$D$2,VLOOKUP(C6433,'Справочник по тт'!A:C,2,FALSE))</f>
        <v>"Первый" ул. Пахоменко д.30</v>
      </c>
      <c r="F6433" s="2">
        <f t="shared" si="201"/>
        <v>1</v>
      </c>
    </row>
    <row r="6434" spans="1:6" x14ac:dyDescent="0.25">
      <c r="A6434" s="3">
        <v>43948.333333333336</v>
      </c>
      <c r="B6434" s="14">
        <f t="shared" si="200"/>
        <v>43948</v>
      </c>
      <c r="C6434">
        <v>4</v>
      </c>
      <c r="D6434" t="str">
        <f>VLOOKUP(C6434,'Справочник по тт'!$A$2:$C$5,3,FALSE)</f>
        <v>"Первый"</v>
      </c>
      <c r="E6434" t="str">
        <f>IF(AND(C6434=1,B6434&lt;='Справочник по тт'!$D$1),'Справочник по тт'!$D$2,VLOOKUP(C6434,'Справочник по тт'!A:C,2,FALSE))</f>
        <v>"Первый" ул. Пахоменко д.30</v>
      </c>
      <c r="F6434" s="2">
        <f t="shared" si="201"/>
        <v>1</v>
      </c>
    </row>
    <row r="6435" spans="1:6" x14ac:dyDescent="0.25">
      <c r="A6435" s="3">
        <v>43948.333333333336</v>
      </c>
      <c r="B6435" s="14">
        <f t="shared" si="200"/>
        <v>43948</v>
      </c>
      <c r="C6435">
        <v>4</v>
      </c>
      <c r="D6435" t="str">
        <f>VLOOKUP(C6435,'Справочник по тт'!$A$2:$C$5,3,FALSE)</f>
        <v>"Первый"</v>
      </c>
      <c r="E6435" t="str">
        <f>IF(AND(C6435=1,B6435&lt;='Справочник по тт'!$D$1),'Справочник по тт'!$D$2,VLOOKUP(C6435,'Справочник по тт'!A:C,2,FALSE))</f>
        <v>"Первый" ул. Пахоменко д.30</v>
      </c>
      <c r="F6435" s="2">
        <f t="shared" si="201"/>
        <v>1</v>
      </c>
    </row>
    <row r="6436" spans="1:6" x14ac:dyDescent="0.25">
      <c r="A6436" s="3">
        <v>43948.375</v>
      </c>
      <c r="B6436" s="14">
        <f t="shared" si="200"/>
        <v>43948</v>
      </c>
      <c r="C6436">
        <v>4</v>
      </c>
      <c r="D6436" t="str">
        <f>VLOOKUP(C6436,'Справочник по тт'!$A$2:$C$5,3,FALSE)</f>
        <v>"Первый"</v>
      </c>
      <c r="E6436" t="str">
        <f>IF(AND(C6436=1,B6436&lt;='Справочник по тт'!$D$1),'Справочник по тт'!$D$2,VLOOKUP(C6436,'Справочник по тт'!A:C,2,FALSE))</f>
        <v>"Первый" ул. Пахоменко д.30</v>
      </c>
      <c r="F6436" s="2">
        <f t="shared" si="201"/>
        <v>1</v>
      </c>
    </row>
    <row r="6437" spans="1:6" x14ac:dyDescent="0.25">
      <c r="A6437" s="3">
        <v>43948.375</v>
      </c>
      <c r="B6437" s="14">
        <f t="shared" si="200"/>
        <v>43948</v>
      </c>
      <c r="C6437">
        <v>4</v>
      </c>
      <c r="D6437" t="str">
        <f>VLOOKUP(C6437,'Справочник по тт'!$A$2:$C$5,3,FALSE)</f>
        <v>"Первый"</v>
      </c>
      <c r="E6437" t="str">
        <f>IF(AND(C6437=1,B6437&lt;='Справочник по тт'!$D$1),'Справочник по тт'!$D$2,VLOOKUP(C6437,'Справочник по тт'!A:C,2,FALSE))</f>
        <v>"Первый" ул. Пахоменко д.30</v>
      </c>
      <c r="F6437" s="2">
        <f t="shared" si="201"/>
        <v>1</v>
      </c>
    </row>
    <row r="6438" spans="1:6" x14ac:dyDescent="0.25">
      <c r="A6438" s="3">
        <v>43948.375</v>
      </c>
      <c r="B6438" s="14">
        <f t="shared" si="200"/>
        <v>43948</v>
      </c>
      <c r="C6438">
        <v>4</v>
      </c>
      <c r="D6438" t="str">
        <f>VLOOKUP(C6438,'Справочник по тт'!$A$2:$C$5,3,FALSE)</f>
        <v>"Первый"</v>
      </c>
      <c r="E6438" t="str">
        <f>IF(AND(C6438=1,B6438&lt;='Справочник по тт'!$D$1),'Справочник по тт'!$D$2,VLOOKUP(C6438,'Справочник по тт'!A:C,2,FALSE))</f>
        <v>"Первый" ул. Пахоменко д.30</v>
      </c>
      <c r="F6438" s="2">
        <f t="shared" si="201"/>
        <v>1</v>
      </c>
    </row>
    <row r="6439" spans="1:6" x14ac:dyDescent="0.25">
      <c r="A6439" s="3">
        <v>43948.375</v>
      </c>
      <c r="B6439" s="14">
        <f t="shared" si="200"/>
        <v>43948</v>
      </c>
      <c r="C6439">
        <v>4</v>
      </c>
      <c r="D6439" t="str">
        <f>VLOOKUP(C6439,'Справочник по тт'!$A$2:$C$5,3,FALSE)</f>
        <v>"Первый"</v>
      </c>
      <c r="E6439" t="str">
        <f>IF(AND(C6439=1,B6439&lt;='Справочник по тт'!$D$1),'Справочник по тт'!$D$2,VLOOKUP(C6439,'Справочник по тт'!A:C,2,FALSE))</f>
        <v>"Первый" ул. Пахоменко д.30</v>
      </c>
      <c r="F6439" s="2">
        <f t="shared" si="201"/>
        <v>1</v>
      </c>
    </row>
    <row r="6440" spans="1:6" x14ac:dyDescent="0.25">
      <c r="A6440" s="3">
        <v>43948.375</v>
      </c>
      <c r="B6440" s="14">
        <f t="shared" si="200"/>
        <v>43948</v>
      </c>
      <c r="C6440">
        <v>4</v>
      </c>
      <c r="D6440" t="str">
        <f>VLOOKUP(C6440,'Справочник по тт'!$A$2:$C$5,3,FALSE)</f>
        <v>"Первый"</v>
      </c>
      <c r="E6440" t="str">
        <f>IF(AND(C6440=1,B6440&lt;='Справочник по тт'!$D$1),'Справочник по тт'!$D$2,VLOOKUP(C6440,'Справочник по тт'!A:C,2,FALSE))</f>
        <v>"Первый" ул. Пахоменко д.30</v>
      </c>
      <c r="F6440" s="2">
        <f t="shared" si="201"/>
        <v>1</v>
      </c>
    </row>
    <row r="6441" spans="1:6" x14ac:dyDescent="0.25">
      <c r="A6441" s="3">
        <v>43948.375</v>
      </c>
      <c r="B6441" s="14">
        <f t="shared" si="200"/>
        <v>43948</v>
      </c>
      <c r="C6441">
        <v>4</v>
      </c>
      <c r="D6441" t="str">
        <f>VLOOKUP(C6441,'Справочник по тт'!$A$2:$C$5,3,FALSE)</f>
        <v>"Первый"</v>
      </c>
      <c r="E6441" t="str">
        <f>IF(AND(C6441=1,B6441&lt;='Справочник по тт'!$D$1),'Справочник по тт'!$D$2,VLOOKUP(C6441,'Справочник по тт'!A:C,2,FALSE))</f>
        <v>"Первый" ул. Пахоменко д.30</v>
      </c>
      <c r="F6441" s="2">
        <f t="shared" si="201"/>
        <v>1</v>
      </c>
    </row>
    <row r="6442" spans="1:6" x14ac:dyDescent="0.25">
      <c r="A6442" s="3">
        <v>43948.375</v>
      </c>
      <c r="B6442" s="14">
        <f t="shared" si="200"/>
        <v>43948</v>
      </c>
      <c r="C6442">
        <v>4</v>
      </c>
      <c r="D6442" t="str">
        <f>VLOOKUP(C6442,'Справочник по тт'!$A$2:$C$5,3,FALSE)</f>
        <v>"Первый"</v>
      </c>
      <c r="E6442" t="str">
        <f>IF(AND(C6442=1,B6442&lt;='Справочник по тт'!$D$1),'Справочник по тт'!$D$2,VLOOKUP(C6442,'Справочник по тт'!A:C,2,FALSE))</f>
        <v>"Первый" ул. Пахоменко д.30</v>
      </c>
      <c r="F6442" s="2">
        <f t="shared" si="201"/>
        <v>1</v>
      </c>
    </row>
    <row r="6443" spans="1:6" x14ac:dyDescent="0.25">
      <c r="A6443" s="3">
        <v>43948.375</v>
      </c>
      <c r="B6443" s="14">
        <f t="shared" si="200"/>
        <v>43948</v>
      </c>
      <c r="C6443">
        <v>4</v>
      </c>
      <c r="D6443" t="str">
        <f>VLOOKUP(C6443,'Справочник по тт'!$A$2:$C$5,3,FALSE)</f>
        <v>"Первый"</v>
      </c>
      <c r="E6443" t="str">
        <f>IF(AND(C6443=1,B6443&lt;='Справочник по тт'!$D$1),'Справочник по тт'!$D$2,VLOOKUP(C6443,'Справочник по тт'!A:C,2,FALSE))</f>
        <v>"Первый" ул. Пахоменко д.30</v>
      </c>
      <c r="F6443" s="2">
        <f t="shared" si="201"/>
        <v>1</v>
      </c>
    </row>
    <row r="6444" spans="1:6" x14ac:dyDescent="0.25">
      <c r="A6444" s="3">
        <v>43948.375</v>
      </c>
      <c r="B6444" s="14">
        <f t="shared" si="200"/>
        <v>43948</v>
      </c>
      <c r="C6444">
        <v>4</v>
      </c>
      <c r="D6444" t="str">
        <f>VLOOKUP(C6444,'Справочник по тт'!$A$2:$C$5,3,FALSE)</f>
        <v>"Первый"</v>
      </c>
      <c r="E6444" t="str">
        <f>IF(AND(C6444=1,B6444&lt;='Справочник по тт'!$D$1),'Справочник по тт'!$D$2,VLOOKUP(C6444,'Справочник по тт'!A:C,2,FALSE))</f>
        <v>"Первый" ул. Пахоменко д.30</v>
      </c>
      <c r="F6444" s="2">
        <f t="shared" si="201"/>
        <v>1</v>
      </c>
    </row>
    <row r="6445" spans="1:6" x14ac:dyDescent="0.25">
      <c r="A6445" s="3">
        <v>43948.375</v>
      </c>
      <c r="B6445" s="14">
        <f t="shared" si="200"/>
        <v>43948</v>
      </c>
      <c r="C6445">
        <v>4</v>
      </c>
      <c r="D6445" t="str">
        <f>VLOOKUP(C6445,'Справочник по тт'!$A$2:$C$5,3,FALSE)</f>
        <v>"Первый"</v>
      </c>
      <c r="E6445" t="str">
        <f>IF(AND(C6445=1,B6445&lt;='Справочник по тт'!$D$1),'Справочник по тт'!$D$2,VLOOKUP(C6445,'Справочник по тт'!A:C,2,FALSE))</f>
        <v>"Первый" ул. Пахоменко д.30</v>
      </c>
      <c r="F6445" s="2">
        <f t="shared" si="201"/>
        <v>1</v>
      </c>
    </row>
    <row r="6446" spans="1:6" x14ac:dyDescent="0.25">
      <c r="A6446" s="3">
        <v>43948.375</v>
      </c>
      <c r="B6446" s="14">
        <f t="shared" si="200"/>
        <v>43948</v>
      </c>
      <c r="C6446">
        <v>4</v>
      </c>
      <c r="D6446" t="str">
        <f>VLOOKUP(C6446,'Справочник по тт'!$A$2:$C$5,3,FALSE)</f>
        <v>"Первый"</v>
      </c>
      <c r="E6446" t="str">
        <f>IF(AND(C6446=1,B6446&lt;='Справочник по тт'!$D$1),'Справочник по тт'!$D$2,VLOOKUP(C6446,'Справочник по тт'!A:C,2,FALSE))</f>
        <v>"Первый" ул. Пахоменко д.30</v>
      </c>
      <c r="F6446" s="2">
        <f t="shared" si="201"/>
        <v>1</v>
      </c>
    </row>
    <row r="6447" spans="1:6" x14ac:dyDescent="0.25">
      <c r="A6447" s="3">
        <v>43948.375</v>
      </c>
      <c r="B6447" s="14">
        <f t="shared" si="200"/>
        <v>43948</v>
      </c>
      <c r="C6447">
        <v>4</v>
      </c>
      <c r="D6447" t="str">
        <f>VLOOKUP(C6447,'Справочник по тт'!$A$2:$C$5,3,FALSE)</f>
        <v>"Первый"</v>
      </c>
      <c r="E6447" t="str">
        <f>IF(AND(C6447=1,B6447&lt;='Справочник по тт'!$D$1),'Справочник по тт'!$D$2,VLOOKUP(C6447,'Справочник по тт'!A:C,2,FALSE))</f>
        <v>"Первый" ул. Пахоменко д.30</v>
      </c>
      <c r="F6447" s="2">
        <f t="shared" si="201"/>
        <v>1</v>
      </c>
    </row>
    <row r="6448" spans="1:6" x14ac:dyDescent="0.25">
      <c r="A6448" s="3">
        <v>43948.375</v>
      </c>
      <c r="B6448" s="14">
        <f t="shared" si="200"/>
        <v>43948</v>
      </c>
      <c r="C6448">
        <v>4</v>
      </c>
      <c r="D6448" t="str">
        <f>VLOOKUP(C6448,'Справочник по тт'!$A$2:$C$5,3,FALSE)</f>
        <v>"Первый"</v>
      </c>
      <c r="E6448" t="str">
        <f>IF(AND(C6448=1,B6448&lt;='Справочник по тт'!$D$1),'Справочник по тт'!$D$2,VLOOKUP(C6448,'Справочник по тт'!A:C,2,FALSE))</f>
        <v>"Первый" ул. Пахоменко д.30</v>
      </c>
      <c r="F6448" s="2">
        <f t="shared" si="201"/>
        <v>1</v>
      </c>
    </row>
    <row r="6449" spans="1:6" x14ac:dyDescent="0.25">
      <c r="A6449" s="3">
        <v>43948.416666666664</v>
      </c>
      <c r="B6449" s="14">
        <f t="shared" si="200"/>
        <v>43948</v>
      </c>
      <c r="C6449">
        <v>4</v>
      </c>
      <c r="D6449" t="str">
        <f>VLOOKUP(C6449,'Справочник по тт'!$A$2:$C$5,3,FALSE)</f>
        <v>"Первый"</v>
      </c>
      <c r="E6449" t="str">
        <f>IF(AND(C6449=1,B6449&lt;='Справочник по тт'!$D$1),'Справочник по тт'!$D$2,VLOOKUP(C6449,'Справочник по тт'!A:C,2,FALSE))</f>
        <v>"Первый" ул. Пахоменко д.30</v>
      </c>
      <c r="F6449" s="2">
        <f t="shared" si="201"/>
        <v>1</v>
      </c>
    </row>
    <row r="6450" spans="1:6" x14ac:dyDescent="0.25">
      <c r="A6450" s="3">
        <v>43948.416666666664</v>
      </c>
      <c r="B6450" s="14">
        <f t="shared" si="200"/>
        <v>43948</v>
      </c>
      <c r="C6450">
        <v>2</v>
      </c>
      <c r="D6450" t="str">
        <f>VLOOKUP(C6450,'Справочник по тт'!$A$2:$C$5,3,FALSE)</f>
        <v>"Колибри"</v>
      </c>
      <c r="E6450" t="str">
        <f>IF(AND(C6450=1,B6450&lt;='Справочник по тт'!$D$1),'Справочник по тт'!$D$2,VLOOKUP(C6450,'Справочник по тт'!A:C,2,FALSE))</f>
        <v>"Колибри" ул. Широкая д.150</v>
      </c>
      <c r="F6450" s="2">
        <f t="shared" si="201"/>
        <v>1</v>
      </c>
    </row>
    <row r="6451" spans="1:6" x14ac:dyDescent="0.25">
      <c r="A6451" s="3">
        <v>43948.416666666664</v>
      </c>
      <c r="B6451" s="14">
        <f t="shared" si="200"/>
        <v>43948</v>
      </c>
      <c r="C6451">
        <v>2</v>
      </c>
      <c r="D6451" t="str">
        <f>VLOOKUP(C6451,'Справочник по тт'!$A$2:$C$5,3,FALSE)</f>
        <v>"Колибри"</v>
      </c>
      <c r="E6451" t="str">
        <f>IF(AND(C6451=1,B6451&lt;='Справочник по тт'!$D$1),'Справочник по тт'!$D$2,VLOOKUP(C6451,'Справочник по тт'!A:C,2,FALSE))</f>
        <v>"Колибри" ул. Широкая д.150</v>
      </c>
      <c r="F6451" s="2">
        <f t="shared" si="201"/>
        <v>1</v>
      </c>
    </row>
    <row r="6452" spans="1:6" x14ac:dyDescent="0.25">
      <c r="A6452" s="3">
        <v>43948.416666666664</v>
      </c>
      <c r="B6452" s="14">
        <f t="shared" si="200"/>
        <v>43948</v>
      </c>
      <c r="C6452">
        <v>2</v>
      </c>
      <c r="D6452" t="str">
        <f>VLOOKUP(C6452,'Справочник по тт'!$A$2:$C$5,3,FALSE)</f>
        <v>"Колибри"</v>
      </c>
      <c r="E6452" t="str">
        <f>IF(AND(C6452=1,B6452&lt;='Справочник по тт'!$D$1),'Справочник по тт'!$D$2,VLOOKUP(C6452,'Справочник по тт'!A:C,2,FALSE))</f>
        <v>"Колибри" ул. Широкая д.150</v>
      </c>
      <c r="F6452" s="2">
        <f t="shared" si="201"/>
        <v>1</v>
      </c>
    </row>
    <row r="6453" spans="1:6" x14ac:dyDescent="0.25">
      <c r="A6453" s="3">
        <v>43948.416666666664</v>
      </c>
      <c r="B6453" s="14">
        <f t="shared" si="200"/>
        <v>43948</v>
      </c>
      <c r="C6453">
        <v>2</v>
      </c>
      <c r="D6453" t="str">
        <f>VLOOKUP(C6453,'Справочник по тт'!$A$2:$C$5,3,FALSE)</f>
        <v>"Колибри"</v>
      </c>
      <c r="E6453" t="str">
        <f>IF(AND(C6453=1,B6453&lt;='Справочник по тт'!$D$1),'Справочник по тт'!$D$2,VLOOKUP(C6453,'Справочник по тт'!A:C,2,FALSE))</f>
        <v>"Колибри" ул. Широкая д.150</v>
      </c>
      <c r="F6453" s="2">
        <f t="shared" si="201"/>
        <v>1</v>
      </c>
    </row>
    <row r="6454" spans="1:6" x14ac:dyDescent="0.25">
      <c r="A6454" s="3">
        <v>43948.416666666664</v>
      </c>
      <c r="B6454" s="14">
        <f t="shared" si="200"/>
        <v>43948</v>
      </c>
      <c r="C6454">
        <v>2</v>
      </c>
      <c r="D6454" t="str">
        <f>VLOOKUP(C6454,'Справочник по тт'!$A$2:$C$5,3,FALSE)</f>
        <v>"Колибри"</v>
      </c>
      <c r="E6454" t="str">
        <f>IF(AND(C6454=1,B6454&lt;='Справочник по тт'!$D$1),'Справочник по тт'!$D$2,VLOOKUP(C6454,'Справочник по тт'!A:C,2,FALSE))</f>
        <v>"Колибри" ул. Широкая д.150</v>
      </c>
      <c r="F6454" s="2">
        <f t="shared" si="201"/>
        <v>1</v>
      </c>
    </row>
    <row r="6455" spans="1:6" x14ac:dyDescent="0.25">
      <c r="A6455" s="3">
        <v>43948.4375</v>
      </c>
      <c r="B6455" s="14">
        <f t="shared" si="200"/>
        <v>43948</v>
      </c>
      <c r="C6455">
        <v>2</v>
      </c>
      <c r="D6455" t="str">
        <f>VLOOKUP(C6455,'Справочник по тт'!$A$2:$C$5,3,FALSE)</f>
        <v>"Колибри"</v>
      </c>
      <c r="E6455" t="str">
        <f>IF(AND(C6455=1,B6455&lt;='Справочник по тт'!$D$1),'Справочник по тт'!$D$2,VLOOKUP(C6455,'Справочник по тт'!A:C,2,FALSE))</f>
        <v>"Колибри" ул. Широкая д.150</v>
      </c>
      <c r="F6455" s="2">
        <f t="shared" si="201"/>
        <v>1</v>
      </c>
    </row>
    <row r="6456" spans="1:6" x14ac:dyDescent="0.25">
      <c r="A6456" s="3">
        <v>43948.458333333336</v>
      </c>
      <c r="B6456" s="14">
        <f t="shared" si="200"/>
        <v>43948</v>
      </c>
      <c r="C6456">
        <v>2</v>
      </c>
      <c r="D6456" t="str">
        <f>VLOOKUP(C6456,'Справочник по тт'!$A$2:$C$5,3,FALSE)</f>
        <v>"Колибри"</v>
      </c>
      <c r="E6456" t="str">
        <f>IF(AND(C6456=1,B6456&lt;='Справочник по тт'!$D$1),'Справочник по тт'!$D$2,VLOOKUP(C6456,'Справочник по тт'!A:C,2,FALSE))</f>
        <v>"Колибри" ул. Широкая д.150</v>
      </c>
      <c r="F6456" s="2">
        <f t="shared" si="201"/>
        <v>1</v>
      </c>
    </row>
    <row r="6457" spans="1:6" x14ac:dyDescent="0.25">
      <c r="A6457" s="3">
        <v>43948.458333333336</v>
      </c>
      <c r="B6457" s="14">
        <f t="shared" si="200"/>
        <v>43948</v>
      </c>
      <c r="C6457">
        <v>2</v>
      </c>
      <c r="D6457" t="str">
        <f>VLOOKUP(C6457,'Справочник по тт'!$A$2:$C$5,3,FALSE)</f>
        <v>"Колибри"</v>
      </c>
      <c r="E6457" t="str">
        <f>IF(AND(C6457=1,B6457&lt;='Справочник по тт'!$D$1),'Справочник по тт'!$D$2,VLOOKUP(C6457,'Справочник по тт'!A:C,2,FALSE))</f>
        <v>"Колибри" ул. Широкая д.150</v>
      </c>
      <c r="F6457" s="2">
        <f t="shared" si="201"/>
        <v>1</v>
      </c>
    </row>
    <row r="6458" spans="1:6" x14ac:dyDescent="0.25">
      <c r="A6458" s="3">
        <v>43948.5</v>
      </c>
      <c r="B6458" s="14">
        <f t="shared" si="200"/>
        <v>43948</v>
      </c>
      <c r="C6458">
        <v>2</v>
      </c>
      <c r="D6458" t="str">
        <f>VLOOKUP(C6458,'Справочник по тт'!$A$2:$C$5,3,FALSE)</f>
        <v>"Колибри"</v>
      </c>
      <c r="E6458" t="str">
        <f>IF(AND(C6458=1,B6458&lt;='Справочник по тт'!$D$1),'Справочник по тт'!$D$2,VLOOKUP(C6458,'Справочник по тт'!A:C,2,FALSE))</f>
        <v>"Колибри" ул. Широкая д.150</v>
      </c>
      <c r="F6458" s="2">
        <f t="shared" si="201"/>
        <v>1</v>
      </c>
    </row>
    <row r="6459" spans="1:6" x14ac:dyDescent="0.25">
      <c r="A6459" s="3">
        <v>43948.5</v>
      </c>
      <c r="B6459" s="14">
        <f t="shared" si="200"/>
        <v>43948</v>
      </c>
      <c r="C6459">
        <v>2</v>
      </c>
      <c r="D6459" t="str">
        <f>VLOOKUP(C6459,'Справочник по тт'!$A$2:$C$5,3,FALSE)</f>
        <v>"Колибри"</v>
      </c>
      <c r="E6459" t="str">
        <f>IF(AND(C6459=1,B6459&lt;='Справочник по тт'!$D$1),'Справочник по тт'!$D$2,VLOOKUP(C6459,'Справочник по тт'!A:C,2,FALSE))</f>
        <v>"Колибри" ул. Широкая д.150</v>
      </c>
      <c r="F6459" s="2">
        <f t="shared" si="201"/>
        <v>1</v>
      </c>
    </row>
    <row r="6460" spans="1:6" x14ac:dyDescent="0.25">
      <c r="A6460" s="3">
        <v>43948.5</v>
      </c>
      <c r="B6460" s="14">
        <f t="shared" si="200"/>
        <v>43948</v>
      </c>
      <c r="C6460">
        <v>2</v>
      </c>
      <c r="D6460" t="str">
        <f>VLOOKUP(C6460,'Справочник по тт'!$A$2:$C$5,3,FALSE)</f>
        <v>"Колибри"</v>
      </c>
      <c r="E6460" t="str">
        <f>IF(AND(C6460=1,B6460&lt;='Справочник по тт'!$D$1),'Справочник по тт'!$D$2,VLOOKUP(C6460,'Справочник по тт'!A:C,2,FALSE))</f>
        <v>"Колибри" ул. Широкая д.150</v>
      </c>
      <c r="F6460" s="2">
        <f t="shared" si="201"/>
        <v>1</v>
      </c>
    </row>
    <row r="6461" spans="1:6" x14ac:dyDescent="0.25">
      <c r="A6461" s="3">
        <v>43948.541666666664</v>
      </c>
      <c r="B6461" s="14">
        <f t="shared" si="200"/>
        <v>43948</v>
      </c>
      <c r="C6461">
        <v>2</v>
      </c>
      <c r="D6461" t="str">
        <f>VLOOKUP(C6461,'Справочник по тт'!$A$2:$C$5,3,FALSE)</f>
        <v>"Колибри"</v>
      </c>
      <c r="E6461" t="str">
        <f>IF(AND(C6461=1,B6461&lt;='Справочник по тт'!$D$1),'Справочник по тт'!$D$2,VLOOKUP(C6461,'Справочник по тт'!A:C,2,FALSE))</f>
        <v>"Колибри" ул. Широкая д.150</v>
      </c>
      <c r="F6461" s="2">
        <f t="shared" si="201"/>
        <v>1</v>
      </c>
    </row>
    <row r="6462" spans="1:6" x14ac:dyDescent="0.25">
      <c r="A6462" s="3">
        <v>43948.583333333336</v>
      </c>
      <c r="B6462" s="14">
        <f t="shared" si="200"/>
        <v>43948</v>
      </c>
      <c r="C6462">
        <v>2</v>
      </c>
      <c r="D6462" t="str">
        <f>VLOOKUP(C6462,'Справочник по тт'!$A$2:$C$5,3,FALSE)</f>
        <v>"Колибри"</v>
      </c>
      <c r="E6462" t="str">
        <f>IF(AND(C6462=1,B6462&lt;='Справочник по тт'!$D$1),'Справочник по тт'!$D$2,VLOOKUP(C6462,'Справочник по тт'!A:C,2,FALSE))</f>
        <v>"Колибри" ул. Широкая д.150</v>
      </c>
      <c r="F6462" s="2">
        <f t="shared" si="201"/>
        <v>1</v>
      </c>
    </row>
    <row r="6463" spans="1:6" x14ac:dyDescent="0.25">
      <c r="A6463" s="3">
        <v>43948.583333333336</v>
      </c>
      <c r="B6463" s="14">
        <f t="shared" si="200"/>
        <v>43948</v>
      </c>
      <c r="C6463">
        <v>2</v>
      </c>
      <c r="D6463" t="str">
        <f>VLOOKUP(C6463,'Справочник по тт'!$A$2:$C$5,3,FALSE)</f>
        <v>"Колибри"</v>
      </c>
      <c r="E6463" t="str">
        <f>IF(AND(C6463=1,B6463&lt;='Справочник по тт'!$D$1),'Справочник по тт'!$D$2,VLOOKUP(C6463,'Справочник по тт'!A:C,2,FALSE))</f>
        <v>"Колибри" ул. Широкая д.150</v>
      </c>
      <c r="F6463" s="2">
        <f t="shared" si="201"/>
        <v>1</v>
      </c>
    </row>
    <row r="6464" spans="1:6" x14ac:dyDescent="0.25">
      <c r="A6464" s="3">
        <v>43948.583333333336</v>
      </c>
      <c r="B6464" s="14">
        <f t="shared" si="200"/>
        <v>43948</v>
      </c>
      <c r="C6464">
        <v>2</v>
      </c>
      <c r="D6464" t="str">
        <f>VLOOKUP(C6464,'Справочник по тт'!$A$2:$C$5,3,FALSE)</f>
        <v>"Колибри"</v>
      </c>
      <c r="E6464" t="str">
        <f>IF(AND(C6464=1,B6464&lt;='Справочник по тт'!$D$1),'Справочник по тт'!$D$2,VLOOKUP(C6464,'Справочник по тт'!A:C,2,FALSE))</f>
        <v>"Колибри" ул. Широкая д.150</v>
      </c>
      <c r="F6464" s="2">
        <f t="shared" si="201"/>
        <v>1</v>
      </c>
    </row>
    <row r="6465" spans="1:6" x14ac:dyDescent="0.25">
      <c r="A6465" s="3">
        <v>43948.583333333336</v>
      </c>
      <c r="B6465" s="14">
        <f t="shared" si="200"/>
        <v>43948</v>
      </c>
      <c r="C6465">
        <v>2</v>
      </c>
      <c r="D6465" t="str">
        <f>VLOOKUP(C6465,'Справочник по тт'!$A$2:$C$5,3,FALSE)</f>
        <v>"Колибри"</v>
      </c>
      <c r="E6465" t="str">
        <f>IF(AND(C6465=1,B6465&lt;='Справочник по тт'!$D$1),'Справочник по тт'!$D$2,VLOOKUP(C6465,'Справочник по тт'!A:C,2,FALSE))</f>
        <v>"Колибри" ул. Широкая д.150</v>
      </c>
      <c r="F6465" s="2">
        <f t="shared" si="201"/>
        <v>1</v>
      </c>
    </row>
    <row r="6466" spans="1:6" x14ac:dyDescent="0.25">
      <c r="A6466" s="3">
        <v>43948.625</v>
      </c>
      <c r="B6466" s="14">
        <f t="shared" ref="B6466:B6529" si="202">(TEXT(A6466,"ДД.ММ.ГГГГ"))*1</f>
        <v>43948</v>
      </c>
      <c r="C6466">
        <v>2</v>
      </c>
      <c r="D6466" t="str">
        <f>VLOOKUP(C6466,'Справочник по тт'!$A$2:$C$5,3,FALSE)</f>
        <v>"Колибри"</v>
      </c>
      <c r="E6466" t="str">
        <f>IF(AND(C6466=1,B6466&lt;='Справочник по тт'!$D$1),'Справочник по тт'!$D$2,VLOOKUP(C6466,'Справочник по тт'!A:C,2,FALSE))</f>
        <v>"Колибри" ул. Широкая д.150</v>
      </c>
      <c r="F6466" s="2">
        <f t="shared" si="201"/>
        <v>1</v>
      </c>
    </row>
    <row r="6467" spans="1:6" x14ac:dyDescent="0.25">
      <c r="A6467" s="3">
        <v>43948.625</v>
      </c>
      <c r="B6467" s="14">
        <f t="shared" si="202"/>
        <v>43948</v>
      </c>
      <c r="C6467">
        <v>2</v>
      </c>
      <c r="D6467" t="str">
        <f>VLOOKUP(C6467,'Справочник по тт'!$A$2:$C$5,3,FALSE)</f>
        <v>"Колибри"</v>
      </c>
      <c r="E6467" t="str">
        <f>IF(AND(C6467=1,B6467&lt;='Справочник по тт'!$D$1),'Справочник по тт'!$D$2,VLOOKUP(C6467,'Справочник по тт'!A:C,2,FALSE))</f>
        <v>"Колибри" ул. Широкая д.150</v>
      </c>
      <c r="F6467" s="2">
        <f t="shared" ref="F6467:F6530" si="203">IF(B6467&lt;=$F$1,1,"")</f>
        <v>1</v>
      </c>
    </row>
    <row r="6468" spans="1:6" x14ac:dyDescent="0.25">
      <c r="A6468" s="3">
        <v>43948.625</v>
      </c>
      <c r="B6468" s="14">
        <f t="shared" si="202"/>
        <v>43948</v>
      </c>
      <c r="C6468">
        <v>2</v>
      </c>
      <c r="D6468" t="str">
        <f>VLOOKUP(C6468,'Справочник по тт'!$A$2:$C$5,3,FALSE)</f>
        <v>"Колибри"</v>
      </c>
      <c r="E6468" t="str">
        <f>IF(AND(C6468=1,B6468&lt;='Справочник по тт'!$D$1),'Справочник по тт'!$D$2,VLOOKUP(C6468,'Справочник по тт'!A:C,2,FALSE))</f>
        <v>"Колибри" ул. Широкая д.150</v>
      </c>
      <c r="F6468" s="2">
        <f t="shared" si="203"/>
        <v>1</v>
      </c>
    </row>
    <row r="6469" spans="1:6" x14ac:dyDescent="0.25">
      <c r="A6469" s="3">
        <v>43948.625</v>
      </c>
      <c r="B6469" s="14">
        <f t="shared" si="202"/>
        <v>43948</v>
      </c>
      <c r="C6469">
        <v>2</v>
      </c>
      <c r="D6469" t="str">
        <f>VLOOKUP(C6469,'Справочник по тт'!$A$2:$C$5,3,FALSE)</f>
        <v>"Колибри"</v>
      </c>
      <c r="E6469" t="str">
        <f>IF(AND(C6469=1,B6469&lt;='Справочник по тт'!$D$1),'Справочник по тт'!$D$2,VLOOKUP(C6469,'Справочник по тт'!A:C,2,FALSE))</f>
        <v>"Колибри" ул. Широкая д.150</v>
      </c>
      <c r="F6469" s="2">
        <f t="shared" si="203"/>
        <v>1</v>
      </c>
    </row>
    <row r="6470" spans="1:6" x14ac:dyDescent="0.25">
      <c r="A6470" s="3">
        <v>43948.666666666664</v>
      </c>
      <c r="B6470" s="14">
        <f t="shared" si="202"/>
        <v>43948</v>
      </c>
      <c r="C6470">
        <v>2</v>
      </c>
      <c r="D6470" t="str">
        <f>VLOOKUP(C6470,'Справочник по тт'!$A$2:$C$5,3,FALSE)</f>
        <v>"Колибри"</v>
      </c>
      <c r="E6470" t="str">
        <f>IF(AND(C6470=1,B6470&lt;='Справочник по тт'!$D$1),'Справочник по тт'!$D$2,VLOOKUP(C6470,'Справочник по тт'!A:C,2,FALSE))</f>
        <v>"Колибри" ул. Широкая д.150</v>
      </c>
      <c r="F6470" s="2">
        <f t="shared" si="203"/>
        <v>1</v>
      </c>
    </row>
    <row r="6471" spans="1:6" x14ac:dyDescent="0.25">
      <c r="A6471" s="3">
        <v>43948.666666666664</v>
      </c>
      <c r="B6471" s="14">
        <f t="shared" si="202"/>
        <v>43948</v>
      </c>
      <c r="C6471">
        <v>2</v>
      </c>
      <c r="D6471" t="str">
        <f>VLOOKUP(C6471,'Справочник по тт'!$A$2:$C$5,3,FALSE)</f>
        <v>"Колибри"</v>
      </c>
      <c r="E6471" t="str">
        <f>IF(AND(C6471=1,B6471&lt;='Справочник по тт'!$D$1),'Справочник по тт'!$D$2,VLOOKUP(C6471,'Справочник по тт'!A:C,2,FALSE))</f>
        <v>"Колибри" ул. Широкая д.150</v>
      </c>
      <c r="F6471" s="2">
        <f t="shared" si="203"/>
        <v>1</v>
      </c>
    </row>
    <row r="6472" spans="1:6" x14ac:dyDescent="0.25">
      <c r="A6472" s="3">
        <v>43948.75</v>
      </c>
      <c r="B6472" s="14">
        <f t="shared" si="202"/>
        <v>43948</v>
      </c>
      <c r="C6472">
        <v>2</v>
      </c>
      <c r="D6472" t="str">
        <f>VLOOKUP(C6472,'Справочник по тт'!$A$2:$C$5,3,FALSE)</f>
        <v>"Колибри"</v>
      </c>
      <c r="E6472" t="str">
        <f>IF(AND(C6472=1,B6472&lt;='Справочник по тт'!$D$1),'Справочник по тт'!$D$2,VLOOKUP(C6472,'Справочник по тт'!A:C,2,FALSE))</f>
        <v>"Колибри" ул. Широкая д.150</v>
      </c>
      <c r="F6472" s="2">
        <f t="shared" si="203"/>
        <v>1</v>
      </c>
    </row>
    <row r="6473" spans="1:6" x14ac:dyDescent="0.25">
      <c r="A6473" s="3">
        <v>43948.75</v>
      </c>
      <c r="B6473" s="14">
        <f t="shared" si="202"/>
        <v>43948</v>
      </c>
      <c r="C6473">
        <v>2</v>
      </c>
      <c r="D6473" t="str">
        <f>VLOOKUP(C6473,'Справочник по тт'!$A$2:$C$5,3,FALSE)</f>
        <v>"Колибри"</v>
      </c>
      <c r="E6473" t="str">
        <f>IF(AND(C6473=1,B6473&lt;='Справочник по тт'!$D$1),'Справочник по тт'!$D$2,VLOOKUP(C6473,'Справочник по тт'!A:C,2,FALSE))</f>
        <v>"Колибри" ул. Широкая д.150</v>
      </c>
      <c r="F6473" s="2">
        <f t="shared" si="203"/>
        <v>1</v>
      </c>
    </row>
    <row r="6474" spans="1:6" x14ac:dyDescent="0.25">
      <c r="A6474" s="3">
        <v>43948.833333333336</v>
      </c>
      <c r="B6474" s="14">
        <f t="shared" si="202"/>
        <v>43948</v>
      </c>
      <c r="C6474">
        <v>2</v>
      </c>
      <c r="D6474" t="str">
        <f>VLOOKUP(C6474,'Справочник по тт'!$A$2:$C$5,3,FALSE)</f>
        <v>"Колибри"</v>
      </c>
      <c r="E6474" t="str">
        <f>IF(AND(C6474=1,B6474&lt;='Справочник по тт'!$D$1),'Справочник по тт'!$D$2,VLOOKUP(C6474,'Справочник по тт'!A:C,2,FALSE))</f>
        <v>"Колибри" ул. Широкая д.150</v>
      </c>
      <c r="F6474" s="2">
        <f t="shared" si="203"/>
        <v>1</v>
      </c>
    </row>
    <row r="6475" spans="1:6" x14ac:dyDescent="0.25">
      <c r="A6475" s="3">
        <v>43948.916666666664</v>
      </c>
      <c r="B6475" s="14">
        <f t="shared" si="202"/>
        <v>43948</v>
      </c>
      <c r="C6475">
        <v>2</v>
      </c>
      <c r="D6475" t="str">
        <f>VLOOKUP(C6475,'Справочник по тт'!$A$2:$C$5,3,FALSE)</f>
        <v>"Колибри"</v>
      </c>
      <c r="E6475" t="str">
        <f>IF(AND(C6475=1,B6475&lt;='Справочник по тт'!$D$1),'Справочник по тт'!$D$2,VLOOKUP(C6475,'Справочник по тт'!A:C,2,FALSE))</f>
        <v>"Колибри" ул. Широкая д.150</v>
      </c>
      <c r="F6475" s="2">
        <f t="shared" si="203"/>
        <v>1</v>
      </c>
    </row>
    <row r="6476" spans="1:6" x14ac:dyDescent="0.25">
      <c r="A6476" s="3">
        <v>43948.958333333336</v>
      </c>
      <c r="B6476" s="14">
        <f t="shared" si="202"/>
        <v>43948</v>
      </c>
      <c r="C6476">
        <v>2</v>
      </c>
      <c r="D6476" t="str">
        <f>VLOOKUP(C6476,'Справочник по тт'!$A$2:$C$5,3,FALSE)</f>
        <v>"Колибри"</v>
      </c>
      <c r="E6476" t="str">
        <f>IF(AND(C6476=1,B6476&lt;='Справочник по тт'!$D$1),'Справочник по тт'!$D$2,VLOOKUP(C6476,'Справочник по тт'!A:C,2,FALSE))</f>
        <v>"Колибри" ул. Широкая д.150</v>
      </c>
      <c r="F6476" s="2">
        <f t="shared" si="203"/>
        <v>1</v>
      </c>
    </row>
    <row r="6477" spans="1:6" x14ac:dyDescent="0.25">
      <c r="A6477" s="3">
        <v>43949.083333333336</v>
      </c>
      <c r="B6477" s="14">
        <f t="shared" si="202"/>
        <v>43949</v>
      </c>
      <c r="C6477">
        <v>2</v>
      </c>
      <c r="D6477" t="str">
        <f>VLOOKUP(C6477,'Справочник по тт'!$A$2:$C$5,3,FALSE)</f>
        <v>"Колибри"</v>
      </c>
      <c r="E6477" t="str">
        <f>IF(AND(C6477=1,B6477&lt;='Справочник по тт'!$D$1),'Справочник по тт'!$D$2,VLOOKUP(C6477,'Справочник по тт'!A:C,2,FALSE))</f>
        <v>"Колибри" ул. Широкая д.150</v>
      </c>
      <c r="F6477" s="2">
        <f t="shared" si="203"/>
        <v>1</v>
      </c>
    </row>
    <row r="6478" spans="1:6" x14ac:dyDescent="0.25">
      <c r="A6478" s="3">
        <v>43949.208333333336</v>
      </c>
      <c r="B6478" s="14">
        <f t="shared" si="202"/>
        <v>43949</v>
      </c>
      <c r="C6478">
        <v>2</v>
      </c>
      <c r="D6478" t="str">
        <f>VLOOKUP(C6478,'Справочник по тт'!$A$2:$C$5,3,FALSE)</f>
        <v>"Колибри"</v>
      </c>
      <c r="E6478" t="str">
        <f>IF(AND(C6478=1,B6478&lt;='Справочник по тт'!$D$1),'Справочник по тт'!$D$2,VLOOKUP(C6478,'Справочник по тт'!A:C,2,FALSE))</f>
        <v>"Колибри" ул. Широкая д.150</v>
      </c>
      <c r="F6478" s="2">
        <f t="shared" si="203"/>
        <v>1</v>
      </c>
    </row>
    <row r="6479" spans="1:6" x14ac:dyDescent="0.25">
      <c r="A6479" s="3">
        <v>43949.25</v>
      </c>
      <c r="B6479" s="14">
        <f t="shared" si="202"/>
        <v>43949</v>
      </c>
      <c r="C6479">
        <v>2</v>
      </c>
      <c r="D6479" t="str">
        <f>VLOOKUP(C6479,'Справочник по тт'!$A$2:$C$5,3,FALSE)</f>
        <v>"Колибри"</v>
      </c>
      <c r="E6479" t="str">
        <f>IF(AND(C6479=1,B6479&lt;='Справочник по тт'!$D$1),'Справочник по тт'!$D$2,VLOOKUP(C6479,'Справочник по тт'!A:C,2,FALSE))</f>
        <v>"Колибри" ул. Широкая д.150</v>
      </c>
      <c r="F6479" s="2">
        <f t="shared" si="203"/>
        <v>1</v>
      </c>
    </row>
    <row r="6480" spans="1:6" x14ac:dyDescent="0.25">
      <c r="A6480" s="3">
        <v>43949.333333333336</v>
      </c>
      <c r="B6480" s="14">
        <f t="shared" si="202"/>
        <v>43949</v>
      </c>
      <c r="C6480">
        <v>2</v>
      </c>
      <c r="D6480" t="str">
        <f>VLOOKUP(C6480,'Справочник по тт'!$A$2:$C$5,3,FALSE)</f>
        <v>"Колибри"</v>
      </c>
      <c r="E6480" t="str">
        <f>IF(AND(C6480=1,B6480&lt;='Справочник по тт'!$D$1),'Справочник по тт'!$D$2,VLOOKUP(C6480,'Справочник по тт'!A:C,2,FALSE))</f>
        <v>"Колибри" ул. Широкая д.150</v>
      </c>
      <c r="F6480" s="2">
        <f t="shared" si="203"/>
        <v>1</v>
      </c>
    </row>
    <row r="6481" spans="1:6" x14ac:dyDescent="0.25">
      <c r="A6481" s="3">
        <v>43949.333333333336</v>
      </c>
      <c r="B6481" s="14">
        <f t="shared" si="202"/>
        <v>43949</v>
      </c>
      <c r="C6481">
        <v>2</v>
      </c>
      <c r="D6481" t="str">
        <f>VLOOKUP(C6481,'Справочник по тт'!$A$2:$C$5,3,FALSE)</f>
        <v>"Колибри"</v>
      </c>
      <c r="E6481" t="str">
        <f>IF(AND(C6481=1,B6481&lt;='Справочник по тт'!$D$1),'Справочник по тт'!$D$2,VLOOKUP(C6481,'Справочник по тт'!A:C,2,FALSE))</f>
        <v>"Колибри" ул. Широкая д.150</v>
      </c>
      <c r="F6481" s="2">
        <f t="shared" si="203"/>
        <v>1</v>
      </c>
    </row>
    <row r="6482" spans="1:6" x14ac:dyDescent="0.25">
      <c r="A6482" s="3">
        <v>43949.333333333336</v>
      </c>
      <c r="B6482" s="14">
        <f t="shared" si="202"/>
        <v>43949</v>
      </c>
      <c r="C6482">
        <v>2</v>
      </c>
      <c r="D6482" t="str">
        <f>VLOOKUP(C6482,'Справочник по тт'!$A$2:$C$5,3,FALSE)</f>
        <v>"Колибри"</v>
      </c>
      <c r="E6482" t="str">
        <f>IF(AND(C6482=1,B6482&lt;='Справочник по тт'!$D$1),'Справочник по тт'!$D$2,VLOOKUP(C6482,'Справочник по тт'!A:C,2,FALSE))</f>
        <v>"Колибри" ул. Широкая д.150</v>
      </c>
      <c r="F6482" s="2">
        <f t="shared" si="203"/>
        <v>1</v>
      </c>
    </row>
    <row r="6483" spans="1:6" x14ac:dyDescent="0.25">
      <c r="A6483" s="3">
        <v>43949.333333333336</v>
      </c>
      <c r="B6483" s="14">
        <f t="shared" si="202"/>
        <v>43949</v>
      </c>
      <c r="C6483">
        <v>2</v>
      </c>
      <c r="D6483" t="str">
        <f>VLOOKUP(C6483,'Справочник по тт'!$A$2:$C$5,3,FALSE)</f>
        <v>"Колибри"</v>
      </c>
      <c r="E6483" t="str">
        <f>IF(AND(C6483=1,B6483&lt;='Справочник по тт'!$D$1),'Справочник по тт'!$D$2,VLOOKUP(C6483,'Справочник по тт'!A:C,2,FALSE))</f>
        <v>"Колибри" ул. Широкая д.150</v>
      </c>
      <c r="F6483" s="2">
        <f t="shared" si="203"/>
        <v>1</v>
      </c>
    </row>
    <row r="6484" spans="1:6" x14ac:dyDescent="0.25">
      <c r="A6484" s="3">
        <v>43949.333333333336</v>
      </c>
      <c r="B6484" s="14">
        <f t="shared" si="202"/>
        <v>43949</v>
      </c>
      <c r="C6484">
        <v>2</v>
      </c>
      <c r="D6484" t="str">
        <f>VLOOKUP(C6484,'Справочник по тт'!$A$2:$C$5,3,FALSE)</f>
        <v>"Колибри"</v>
      </c>
      <c r="E6484" t="str">
        <f>IF(AND(C6484=1,B6484&lt;='Справочник по тт'!$D$1),'Справочник по тт'!$D$2,VLOOKUP(C6484,'Справочник по тт'!A:C,2,FALSE))</f>
        <v>"Колибри" ул. Широкая д.150</v>
      </c>
      <c r="F6484" s="2">
        <f t="shared" si="203"/>
        <v>1</v>
      </c>
    </row>
    <row r="6485" spans="1:6" x14ac:dyDescent="0.25">
      <c r="A6485" s="3">
        <v>43949.354166666664</v>
      </c>
      <c r="B6485" s="14">
        <f t="shared" si="202"/>
        <v>43949</v>
      </c>
      <c r="C6485">
        <v>2</v>
      </c>
      <c r="D6485" t="str">
        <f>VLOOKUP(C6485,'Справочник по тт'!$A$2:$C$5,3,FALSE)</f>
        <v>"Колибри"</v>
      </c>
      <c r="E6485" t="str">
        <f>IF(AND(C6485=1,B6485&lt;='Справочник по тт'!$D$1),'Справочник по тт'!$D$2,VLOOKUP(C6485,'Справочник по тт'!A:C,2,FALSE))</f>
        <v>"Колибри" ул. Широкая д.150</v>
      </c>
      <c r="F6485" s="2">
        <f t="shared" si="203"/>
        <v>1</v>
      </c>
    </row>
    <row r="6486" spans="1:6" x14ac:dyDescent="0.25">
      <c r="A6486" s="3">
        <v>43949.375</v>
      </c>
      <c r="B6486" s="14">
        <f t="shared" si="202"/>
        <v>43949</v>
      </c>
      <c r="C6486">
        <v>2</v>
      </c>
      <c r="D6486" t="str">
        <f>VLOOKUP(C6486,'Справочник по тт'!$A$2:$C$5,3,FALSE)</f>
        <v>"Колибри"</v>
      </c>
      <c r="E6486" t="str">
        <f>IF(AND(C6486=1,B6486&lt;='Справочник по тт'!$D$1),'Справочник по тт'!$D$2,VLOOKUP(C6486,'Справочник по тт'!A:C,2,FALSE))</f>
        <v>"Колибри" ул. Широкая д.150</v>
      </c>
      <c r="F6486" s="2">
        <f t="shared" si="203"/>
        <v>1</v>
      </c>
    </row>
    <row r="6487" spans="1:6" x14ac:dyDescent="0.25">
      <c r="A6487" s="3">
        <v>43949.375</v>
      </c>
      <c r="B6487" s="14">
        <f t="shared" si="202"/>
        <v>43949</v>
      </c>
      <c r="C6487">
        <v>2</v>
      </c>
      <c r="D6487" t="str">
        <f>VLOOKUP(C6487,'Справочник по тт'!$A$2:$C$5,3,FALSE)</f>
        <v>"Колибри"</v>
      </c>
      <c r="E6487" t="str">
        <f>IF(AND(C6487=1,B6487&lt;='Справочник по тт'!$D$1),'Справочник по тт'!$D$2,VLOOKUP(C6487,'Справочник по тт'!A:C,2,FALSE))</f>
        <v>"Колибри" ул. Широкая д.150</v>
      </c>
      <c r="F6487" s="2">
        <f t="shared" si="203"/>
        <v>1</v>
      </c>
    </row>
    <row r="6488" spans="1:6" x14ac:dyDescent="0.25">
      <c r="A6488" s="3">
        <v>43949.375</v>
      </c>
      <c r="B6488" s="14">
        <f t="shared" si="202"/>
        <v>43949</v>
      </c>
      <c r="C6488">
        <v>2</v>
      </c>
      <c r="D6488" t="str">
        <f>VLOOKUP(C6488,'Справочник по тт'!$A$2:$C$5,3,FALSE)</f>
        <v>"Колибри"</v>
      </c>
      <c r="E6488" t="str">
        <f>IF(AND(C6488=1,B6488&lt;='Справочник по тт'!$D$1),'Справочник по тт'!$D$2,VLOOKUP(C6488,'Справочник по тт'!A:C,2,FALSE))</f>
        <v>"Колибри" ул. Широкая д.150</v>
      </c>
      <c r="F6488" s="2">
        <f t="shared" si="203"/>
        <v>1</v>
      </c>
    </row>
    <row r="6489" spans="1:6" x14ac:dyDescent="0.25">
      <c r="A6489" s="3">
        <v>43949.375</v>
      </c>
      <c r="B6489" s="14">
        <f t="shared" si="202"/>
        <v>43949</v>
      </c>
      <c r="C6489">
        <v>2</v>
      </c>
      <c r="D6489" t="str">
        <f>VLOOKUP(C6489,'Справочник по тт'!$A$2:$C$5,3,FALSE)</f>
        <v>"Колибри"</v>
      </c>
      <c r="E6489" t="str">
        <f>IF(AND(C6489=1,B6489&lt;='Справочник по тт'!$D$1),'Справочник по тт'!$D$2,VLOOKUP(C6489,'Справочник по тт'!A:C,2,FALSE))</f>
        <v>"Колибри" ул. Широкая д.150</v>
      </c>
      <c r="F6489" s="2">
        <f t="shared" si="203"/>
        <v>1</v>
      </c>
    </row>
    <row r="6490" spans="1:6" x14ac:dyDescent="0.25">
      <c r="A6490" s="3">
        <v>43949.375</v>
      </c>
      <c r="B6490" s="14">
        <f t="shared" si="202"/>
        <v>43949</v>
      </c>
      <c r="C6490">
        <v>2</v>
      </c>
      <c r="D6490" t="str">
        <f>VLOOKUP(C6490,'Справочник по тт'!$A$2:$C$5,3,FALSE)</f>
        <v>"Колибри"</v>
      </c>
      <c r="E6490" t="str">
        <f>IF(AND(C6490=1,B6490&lt;='Справочник по тт'!$D$1),'Справочник по тт'!$D$2,VLOOKUP(C6490,'Справочник по тт'!A:C,2,FALSE))</f>
        <v>"Колибри" ул. Широкая д.150</v>
      </c>
      <c r="F6490" s="2">
        <f t="shared" si="203"/>
        <v>1</v>
      </c>
    </row>
    <row r="6491" spans="1:6" x14ac:dyDescent="0.25">
      <c r="A6491" s="3">
        <v>43949.375</v>
      </c>
      <c r="B6491" s="14">
        <f t="shared" si="202"/>
        <v>43949</v>
      </c>
      <c r="C6491">
        <v>2</v>
      </c>
      <c r="D6491" t="str">
        <f>VLOOKUP(C6491,'Справочник по тт'!$A$2:$C$5,3,FALSE)</f>
        <v>"Колибри"</v>
      </c>
      <c r="E6491" t="str">
        <f>IF(AND(C6491=1,B6491&lt;='Справочник по тт'!$D$1),'Справочник по тт'!$D$2,VLOOKUP(C6491,'Справочник по тт'!A:C,2,FALSE))</f>
        <v>"Колибри" ул. Широкая д.150</v>
      </c>
      <c r="F6491" s="2">
        <f t="shared" si="203"/>
        <v>1</v>
      </c>
    </row>
    <row r="6492" spans="1:6" x14ac:dyDescent="0.25">
      <c r="A6492" s="3">
        <v>43949.375</v>
      </c>
      <c r="B6492" s="14">
        <f t="shared" si="202"/>
        <v>43949</v>
      </c>
      <c r="C6492">
        <v>2</v>
      </c>
      <c r="D6492" t="str">
        <f>VLOOKUP(C6492,'Справочник по тт'!$A$2:$C$5,3,FALSE)</f>
        <v>"Колибри"</v>
      </c>
      <c r="E6492" t="str">
        <f>IF(AND(C6492=1,B6492&lt;='Справочник по тт'!$D$1),'Справочник по тт'!$D$2,VLOOKUP(C6492,'Справочник по тт'!A:C,2,FALSE))</f>
        <v>"Колибри" ул. Широкая д.150</v>
      </c>
      <c r="F6492" s="2">
        <f t="shared" si="203"/>
        <v>1</v>
      </c>
    </row>
    <row r="6493" spans="1:6" x14ac:dyDescent="0.25">
      <c r="A6493" s="3">
        <v>43949.375</v>
      </c>
      <c r="B6493" s="14">
        <f t="shared" si="202"/>
        <v>43949</v>
      </c>
      <c r="C6493">
        <v>2</v>
      </c>
      <c r="D6493" t="str">
        <f>VLOOKUP(C6493,'Справочник по тт'!$A$2:$C$5,3,FALSE)</f>
        <v>"Колибри"</v>
      </c>
      <c r="E6493" t="str">
        <f>IF(AND(C6493=1,B6493&lt;='Справочник по тт'!$D$1),'Справочник по тт'!$D$2,VLOOKUP(C6493,'Справочник по тт'!A:C,2,FALSE))</f>
        <v>"Колибри" ул. Широкая д.150</v>
      </c>
      <c r="F6493" s="2">
        <f t="shared" si="203"/>
        <v>1</v>
      </c>
    </row>
    <row r="6494" spans="1:6" x14ac:dyDescent="0.25">
      <c r="A6494" s="3">
        <v>43949.375</v>
      </c>
      <c r="B6494" s="14">
        <f t="shared" si="202"/>
        <v>43949</v>
      </c>
      <c r="C6494">
        <v>2</v>
      </c>
      <c r="D6494" t="str">
        <f>VLOOKUP(C6494,'Справочник по тт'!$A$2:$C$5,3,FALSE)</f>
        <v>"Колибри"</v>
      </c>
      <c r="E6494" t="str">
        <f>IF(AND(C6494=1,B6494&lt;='Справочник по тт'!$D$1),'Справочник по тт'!$D$2,VLOOKUP(C6494,'Справочник по тт'!A:C,2,FALSE))</f>
        <v>"Колибри" ул. Широкая д.150</v>
      </c>
      <c r="F6494" s="2">
        <f t="shared" si="203"/>
        <v>1</v>
      </c>
    </row>
    <row r="6495" spans="1:6" x14ac:dyDescent="0.25">
      <c r="A6495" s="3">
        <v>43949.375</v>
      </c>
      <c r="B6495" s="14">
        <f t="shared" si="202"/>
        <v>43949</v>
      </c>
      <c r="C6495">
        <v>2</v>
      </c>
      <c r="D6495" t="str">
        <f>VLOOKUP(C6495,'Справочник по тт'!$A$2:$C$5,3,FALSE)</f>
        <v>"Колибри"</v>
      </c>
      <c r="E6495" t="str">
        <f>IF(AND(C6495=1,B6495&lt;='Справочник по тт'!$D$1),'Справочник по тт'!$D$2,VLOOKUP(C6495,'Справочник по тт'!A:C,2,FALSE))</f>
        <v>"Колибри" ул. Широкая д.150</v>
      </c>
      <c r="F6495" s="2">
        <f t="shared" si="203"/>
        <v>1</v>
      </c>
    </row>
    <row r="6496" spans="1:6" x14ac:dyDescent="0.25">
      <c r="A6496" s="3">
        <v>43949.375</v>
      </c>
      <c r="B6496" s="14">
        <f t="shared" si="202"/>
        <v>43949</v>
      </c>
      <c r="C6496">
        <v>2</v>
      </c>
      <c r="D6496" t="str">
        <f>VLOOKUP(C6496,'Справочник по тт'!$A$2:$C$5,3,FALSE)</f>
        <v>"Колибри"</v>
      </c>
      <c r="E6496" t="str">
        <f>IF(AND(C6496=1,B6496&lt;='Справочник по тт'!$D$1),'Справочник по тт'!$D$2,VLOOKUP(C6496,'Справочник по тт'!A:C,2,FALSE))</f>
        <v>"Колибри" ул. Широкая д.150</v>
      </c>
      <c r="F6496" s="2">
        <f t="shared" si="203"/>
        <v>1</v>
      </c>
    </row>
    <row r="6497" spans="1:6" x14ac:dyDescent="0.25">
      <c r="A6497" s="3">
        <v>43949.375</v>
      </c>
      <c r="B6497" s="14">
        <f t="shared" si="202"/>
        <v>43949</v>
      </c>
      <c r="C6497">
        <v>2</v>
      </c>
      <c r="D6497" t="str">
        <f>VLOOKUP(C6497,'Справочник по тт'!$A$2:$C$5,3,FALSE)</f>
        <v>"Колибри"</v>
      </c>
      <c r="E6497" t="str">
        <f>IF(AND(C6497=1,B6497&lt;='Справочник по тт'!$D$1),'Справочник по тт'!$D$2,VLOOKUP(C6497,'Справочник по тт'!A:C,2,FALSE))</f>
        <v>"Колибри" ул. Широкая д.150</v>
      </c>
      <c r="F6497" s="2">
        <f t="shared" si="203"/>
        <v>1</v>
      </c>
    </row>
    <row r="6498" spans="1:6" x14ac:dyDescent="0.25">
      <c r="A6498" s="3">
        <v>43949.375</v>
      </c>
      <c r="B6498" s="14">
        <f t="shared" si="202"/>
        <v>43949</v>
      </c>
      <c r="C6498">
        <v>2</v>
      </c>
      <c r="D6498" t="str">
        <f>VLOOKUP(C6498,'Справочник по тт'!$A$2:$C$5,3,FALSE)</f>
        <v>"Колибри"</v>
      </c>
      <c r="E6498" t="str">
        <f>IF(AND(C6498=1,B6498&lt;='Справочник по тт'!$D$1),'Справочник по тт'!$D$2,VLOOKUP(C6498,'Справочник по тт'!A:C,2,FALSE))</f>
        <v>"Колибри" ул. Широкая д.150</v>
      </c>
      <c r="F6498" s="2">
        <f t="shared" si="203"/>
        <v>1</v>
      </c>
    </row>
    <row r="6499" spans="1:6" x14ac:dyDescent="0.25">
      <c r="A6499" s="3">
        <v>43949.375</v>
      </c>
      <c r="B6499" s="14">
        <f t="shared" si="202"/>
        <v>43949</v>
      </c>
      <c r="C6499">
        <v>2</v>
      </c>
      <c r="D6499" t="str">
        <f>VLOOKUP(C6499,'Справочник по тт'!$A$2:$C$5,3,FALSE)</f>
        <v>"Колибри"</v>
      </c>
      <c r="E6499" t="str">
        <f>IF(AND(C6499=1,B6499&lt;='Справочник по тт'!$D$1),'Справочник по тт'!$D$2,VLOOKUP(C6499,'Справочник по тт'!A:C,2,FALSE))</f>
        <v>"Колибри" ул. Широкая д.150</v>
      </c>
      <c r="F6499" s="2">
        <f t="shared" si="203"/>
        <v>1</v>
      </c>
    </row>
    <row r="6500" spans="1:6" x14ac:dyDescent="0.25">
      <c r="A6500" s="3">
        <v>43949.375</v>
      </c>
      <c r="B6500" s="14">
        <f t="shared" si="202"/>
        <v>43949</v>
      </c>
      <c r="C6500">
        <v>2</v>
      </c>
      <c r="D6500" t="str">
        <f>VLOOKUP(C6500,'Справочник по тт'!$A$2:$C$5,3,FALSE)</f>
        <v>"Колибри"</v>
      </c>
      <c r="E6500" t="str">
        <f>IF(AND(C6500=1,B6500&lt;='Справочник по тт'!$D$1),'Справочник по тт'!$D$2,VLOOKUP(C6500,'Справочник по тт'!A:C,2,FALSE))</f>
        <v>"Колибри" ул. Широкая д.150</v>
      </c>
      <c r="F6500" s="2">
        <f t="shared" si="203"/>
        <v>1</v>
      </c>
    </row>
    <row r="6501" spans="1:6" x14ac:dyDescent="0.25">
      <c r="A6501" s="3">
        <v>43949.416666666664</v>
      </c>
      <c r="B6501" s="14">
        <f t="shared" si="202"/>
        <v>43949</v>
      </c>
      <c r="C6501">
        <v>2</v>
      </c>
      <c r="D6501" t="str">
        <f>VLOOKUP(C6501,'Справочник по тт'!$A$2:$C$5,3,FALSE)</f>
        <v>"Колибри"</v>
      </c>
      <c r="E6501" t="str">
        <f>IF(AND(C6501=1,B6501&lt;='Справочник по тт'!$D$1),'Справочник по тт'!$D$2,VLOOKUP(C6501,'Справочник по тт'!A:C,2,FALSE))</f>
        <v>"Колибри" ул. Широкая д.150</v>
      </c>
      <c r="F6501" s="2">
        <f t="shared" si="203"/>
        <v>1</v>
      </c>
    </row>
    <row r="6502" spans="1:6" x14ac:dyDescent="0.25">
      <c r="A6502" s="3">
        <v>43949.416666666664</v>
      </c>
      <c r="B6502" s="14">
        <f t="shared" si="202"/>
        <v>43949</v>
      </c>
      <c r="C6502">
        <v>2</v>
      </c>
      <c r="D6502" t="str">
        <f>VLOOKUP(C6502,'Справочник по тт'!$A$2:$C$5,3,FALSE)</f>
        <v>"Колибри"</v>
      </c>
      <c r="E6502" t="str">
        <f>IF(AND(C6502=1,B6502&lt;='Справочник по тт'!$D$1),'Справочник по тт'!$D$2,VLOOKUP(C6502,'Справочник по тт'!A:C,2,FALSE))</f>
        <v>"Колибри" ул. Широкая д.150</v>
      </c>
      <c r="F6502" s="2">
        <f t="shared" si="203"/>
        <v>1</v>
      </c>
    </row>
    <row r="6503" spans="1:6" x14ac:dyDescent="0.25">
      <c r="A6503" s="3">
        <v>43949.416666666664</v>
      </c>
      <c r="B6503" s="14">
        <f t="shared" si="202"/>
        <v>43949</v>
      </c>
      <c r="C6503">
        <v>2</v>
      </c>
      <c r="D6503" t="str">
        <f>VLOOKUP(C6503,'Справочник по тт'!$A$2:$C$5,3,FALSE)</f>
        <v>"Колибри"</v>
      </c>
      <c r="E6503" t="str">
        <f>IF(AND(C6503=1,B6503&lt;='Справочник по тт'!$D$1),'Справочник по тт'!$D$2,VLOOKUP(C6503,'Справочник по тт'!A:C,2,FALSE))</f>
        <v>"Колибри" ул. Широкая д.150</v>
      </c>
      <c r="F6503" s="2">
        <f t="shared" si="203"/>
        <v>1</v>
      </c>
    </row>
    <row r="6504" spans="1:6" x14ac:dyDescent="0.25">
      <c r="A6504" s="3">
        <v>43949.416666666664</v>
      </c>
      <c r="B6504" s="14">
        <f t="shared" si="202"/>
        <v>43949</v>
      </c>
      <c r="C6504">
        <v>2</v>
      </c>
      <c r="D6504" t="str">
        <f>VLOOKUP(C6504,'Справочник по тт'!$A$2:$C$5,3,FALSE)</f>
        <v>"Колибри"</v>
      </c>
      <c r="E6504" t="str">
        <f>IF(AND(C6504=1,B6504&lt;='Справочник по тт'!$D$1),'Справочник по тт'!$D$2,VLOOKUP(C6504,'Справочник по тт'!A:C,2,FALSE))</f>
        <v>"Колибри" ул. Широкая д.150</v>
      </c>
      <c r="F6504" s="2">
        <f t="shared" si="203"/>
        <v>1</v>
      </c>
    </row>
    <row r="6505" spans="1:6" x14ac:dyDescent="0.25">
      <c r="A6505" s="3">
        <v>43949.416666666664</v>
      </c>
      <c r="B6505" s="14">
        <f t="shared" si="202"/>
        <v>43949</v>
      </c>
      <c r="C6505">
        <v>2</v>
      </c>
      <c r="D6505" t="str">
        <f>VLOOKUP(C6505,'Справочник по тт'!$A$2:$C$5,3,FALSE)</f>
        <v>"Колибри"</v>
      </c>
      <c r="E6505" t="str">
        <f>IF(AND(C6505=1,B6505&lt;='Справочник по тт'!$D$1),'Справочник по тт'!$D$2,VLOOKUP(C6505,'Справочник по тт'!A:C,2,FALSE))</f>
        <v>"Колибри" ул. Широкая д.150</v>
      </c>
      <c r="F6505" s="2">
        <f t="shared" si="203"/>
        <v>1</v>
      </c>
    </row>
    <row r="6506" spans="1:6" x14ac:dyDescent="0.25">
      <c r="A6506" s="3">
        <v>43949.416666666664</v>
      </c>
      <c r="B6506" s="14">
        <f t="shared" si="202"/>
        <v>43949</v>
      </c>
      <c r="C6506">
        <v>2</v>
      </c>
      <c r="D6506" t="str">
        <f>VLOOKUP(C6506,'Справочник по тт'!$A$2:$C$5,3,FALSE)</f>
        <v>"Колибри"</v>
      </c>
      <c r="E6506" t="str">
        <f>IF(AND(C6506=1,B6506&lt;='Справочник по тт'!$D$1),'Справочник по тт'!$D$2,VLOOKUP(C6506,'Справочник по тт'!A:C,2,FALSE))</f>
        <v>"Колибри" ул. Широкая д.150</v>
      </c>
      <c r="F6506" s="2">
        <f t="shared" si="203"/>
        <v>1</v>
      </c>
    </row>
    <row r="6507" spans="1:6" x14ac:dyDescent="0.25">
      <c r="A6507" s="3">
        <v>43949.458333333336</v>
      </c>
      <c r="B6507" s="14">
        <f t="shared" si="202"/>
        <v>43949</v>
      </c>
      <c r="C6507">
        <v>2</v>
      </c>
      <c r="D6507" t="str">
        <f>VLOOKUP(C6507,'Справочник по тт'!$A$2:$C$5,3,FALSE)</f>
        <v>"Колибри"</v>
      </c>
      <c r="E6507" t="str">
        <f>IF(AND(C6507=1,B6507&lt;='Справочник по тт'!$D$1),'Справочник по тт'!$D$2,VLOOKUP(C6507,'Справочник по тт'!A:C,2,FALSE))</f>
        <v>"Колибри" ул. Широкая д.150</v>
      </c>
      <c r="F6507" s="2">
        <f t="shared" si="203"/>
        <v>1</v>
      </c>
    </row>
    <row r="6508" spans="1:6" x14ac:dyDescent="0.25">
      <c r="A6508" s="3">
        <v>43949.458333333336</v>
      </c>
      <c r="B6508" s="14">
        <f t="shared" si="202"/>
        <v>43949</v>
      </c>
      <c r="C6508">
        <v>2</v>
      </c>
      <c r="D6508" t="str">
        <f>VLOOKUP(C6508,'Справочник по тт'!$A$2:$C$5,3,FALSE)</f>
        <v>"Колибри"</v>
      </c>
      <c r="E6508" t="str">
        <f>IF(AND(C6508=1,B6508&lt;='Справочник по тт'!$D$1),'Справочник по тт'!$D$2,VLOOKUP(C6508,'Справочник по тт'!A:C,2,FALSE))</f>
        <v>"Колибри" ул. Широкая д.150</v>
      </c>
      <c r="F6508" s="2">
        <f t="shared" si="203"/>
        <v>1</v>
      </c>
    </row>
    <row r="6509" spans="1:6" x14ac:dyDescent="0.25">
      <c r="A6509" s="3">
        <v>43949.458333333336</v>
      </c>
      <c r="B6509" s="14">
        <f t="shared" si="202"/>
        <v>43949</v>
      </c>
      <c r="C6509">
        <v>2</v>
      </c>
      <c r="D6509" t="str">
        <f>VLOOKUP(C6509,'Справочник по тт'!$A$2:$C$5,3,FALSE)</f>
        <v>"Колибри"</v>
      </c>
      <c r="E6509" t="str">
        <f>IF(AND(C6509=1,B6509&lt;='Справочник по тт'!$D$1),'Справочник по тт'!$D$2,VLOOKUP(C6509,'Справочник по тт'!A:C,2,FALSE))</f>
        <v>"Колибри" ул. Широкая д.150</v>
      </c>
      <c r="F6509" s="2">
        <f t="shared" si="203"/>
        <v>1</v>
      </c>
    </row>
    <row r="6510" spans="1:6" x14ac:dyDescent="0.25">
      <c r="A6510" s="3">
        <v>43949.479166666664</v>
      </c>
      <c r="B6510" s="14">
        <f t="shared" si="202"/>
        <v>43949</v>
      </c>
      <c r="C6510">
        <v>2</v>
      </c>
      <c r="D6510" t="str">
        <f>VLOOKUP(C6510,'Справочник по тт'!$A$2:$C$5,3,FALSE)</f>
        <v>"Колибри"</v>
      </c>
      <c r="E6510" t="str">
        <f>IF(AND(C6510=1,B6510&lt;='Справочник по тт'!$D$1),'Справочник по тт'!$D$2,VLOOKUP(C6510,'Справочник по тт'!A:C,2,FALSE))</f>
        <v>"Колибри" ул. Широкая д.150</v>
      </c>
      <c r="F6510" s="2">
        <f t="shared" si="203"/>
        <v>1</v>
      </c>
    </row>
    <row r="6511" spans="1:6" x14ac:dyDescent="0.25">
      <c r="A6511" s="3">
        <v>43949.5</v>
      </c>
      <c r="B6511" s="14">
        <f t="shared" si="202"/>
        <v>43949</v>
      </c>
      <c r="C6511">
        <v>2</v>
      </c>
      <c r="D6511" t="str">
        <f>VLOOKUP(C6511,'Справочник по тт'!$A$2:$C$5,3,FALSE)</f>
        <v>"Колибри"</v>
      </c>
      <c r="E6511" t="str">
        <f>IF(AND(C6511=1,B6511&lt;='Справочник по тт'!$D$1),'Справочник по тт'!$D$2,VLOOKUP(C6511,'Справочник по тт'!A:C,2,FALSE))</f>
        <v>"Колибри" ул. Широкая д.150</v>
      </c>
      <c r="F6511" s="2">
        <f t="shared" si="203"/>
        <v>1</v>
      </c>
    </row>
    <row r="6512" spans="1:6" x14ac:dyDescent="0.25">
      <c r="A6512" s="3">
        <v>43949.5</v>
      </c>
      <c r="B6512" s="14">
        <f t="shared" si="202"/>
        <v>43949</v>
      </c>
      <c r="C6512">
        <v>2</v>
      </c>
      <c r="D6512" t="str">
        <f>VLOOKUP(C6512,'Справочник по тт'!$A$2:$C$5,3,FALSE)</f>
        <v>"Колибри"</v>
      </c>
      <c r="E6512" t="str">
        <f>IF(AND(C6512=1,B6512&lt;='Справочник по тт'!$D$1),'Справочник по тт'!$D$2,VLOOKUP(C6512,'Справочник по тт'!A:C,2,FALSE))</f>
        <v>"Колибри" ул. Широкая д.150</v>
      </c>
      <c r="F6512" s="2">
        <f t="shared" si="203"/>
        <v>1</v>
      </c>
    </row>
    <row r="6513" spans="1:6" x14ac:dyDescent="0.25">
      <c r="A6513" s="3">
        <v>43949.5</v>
      </c>
      <c r="B6513" s="14">
        <f t="shared" si="202"/>
        <v>43949</v>
      </c>
      <c r="C6513">
        <v>2</v>
      </c>
      <c r="D6513" t="str">
        <f>VLOOKUP(C6513,'Справочник по тт'!$A$2:$C$5,3,FALSE)</f>
        <v>"Колибри"</v>
      </c>
      <c r="E6513" t="str">
        <f>IF(AND(C6513=1,B6513&lt;='Справочник по тт'!$D$1),'Справочник по тт'!$D$2,VLOOKUP(C6513,'Справочник по тт'!A:C,2,FALSE))</f>
        <v>"Колибри" ул. Широкая д.150</v>
      </c>
      <c r="F6513" s="2">
        <f t="shared" si="203"/>
        <v>1</v>
      </c>
    </row>
    <row r="6514" spans="1:6" x14ac:dyDescent="0.25">
      <c r="A6514" s="3">
        <v>43949.520833333336</v>
      </c>
      <c r="B6514" s="14">
        <f t="shared" si="202"/>
        <v>43949</v>
      </c>
      <c r="C6514">
        <v>2</v>
      </c>
      <c r="D6514" t="str">
        <f>VLOOKUP(C6514,'Справочник по тт'!$A$2:$C$5,3,FALSE)</f>
        <v>"Колибри"</v>
      </c>
      <c r="E6514" t="str">
        <f>IF(AND(C6514=1,B6514&lt;='Справочник по тт'!$D$1),'Справочник по тт'!$D$2,VLOOKUP(C6514,'Справочник по тт'!A:C,2,FALSE))</f>
        <v>"Колибри" ул. Широкая д.150</v>
      </c>
      <c r="F6514" s="2">
        <f t="shared" si="203"/>
        <v>1</v>
      </c>
    </row>
    <row r="6515" spans="1:6" x14ac:dyDescent="0.25">
      <c r="A6515" s="3">
        <v>43949.520833333336</v>
      </c>
      <c r="B6515" s="14">
        <f t="shared" si="202"/>
        <v>43949</v>
      </c>
      <c r="C6515">
        <v>2</v>
      </c>
      <c r="D6515" t="str">
        <f>VLOOKUP(C6515,'Справочник по тт'!$A$2:$C$5,3,FALSE)</f>
        <v>"Колибри"</v>
      </c>
      <c r="E6515" t="str">
        <f>IF(AND(C6515=1,B6515&lt;='Справочник по тт'!$D$1),'Справочник по тт'!$D$2,VLOOKUP(C6515,'Справочник по тт'!A:C,2,FALSE))</f>
        <v>"Колибри" ул. Широкая д.150</v>
      </c>
      <c r="F6515" s="2">
        <f t="shared" si="203"/>
        <v>1</v>
      </c>
    </row>
    <row r="6516" spans="1:6" x14ac:dyDescent="0.25">
      <c r="A6516" s="3">
        <v>43949.520833333336</v>
      </c>
      <c r="B6516" s="14">
        <f t="shared" si="202"/>
        <v>43949</v>
      </c>
      <c r="C6516">
        <v>2</v>
      </c>
      <c r="D6516" t="str">
        <f>VLOOKUP(C6516,'Справочник по тт'!$A$2:$C$5,3,FALSE)</f>
        <v>"Колибри"</v>
      </c>
      <c r="E6516" t="str">
        <f>IF(AND(C6516=1,B6516&lt;='Справочник по тт'!$D$1),'Справочник по тт'!$D$2,VLOOKUP(C6516,'Справочник по тт'!A:C,2,FALSE))</f>
        <v>"Колибри" ул. Широкая д.150</v>
      </c>
      <c r="F6516" s="2">
        <f t="shared" si="203"/>
        <v>1</v>
      </c>
    </row>
    <row r="6517" spans="1:6" x14ac:dyDescent="0.25">
      <c r="A6517" s="3">
        <v>43949.541666666664</v>
      </c>
      <c r="B6517" s="14">
        <f t="shared" si="202"/>
        <v>43949</v>
      </c>
      <c r="C6517">
        <v>2</v>
      </c>
      <c r="D6517" t="str">
        <f>VLOOKUP(C6517,'Справочник по тт'!$A$2:$C$5,3,FALSE)</f>
        <v>"Колибри"</v>
      </c>
      <c r="E6517" t="str">
        <f>IF(AND(C6517=1,B6517&lt;='Справочник по тт'!$D$1),'Справочник по тт'!$D$2,VLOOKUP(C6517,'Справочник по тт'!A:C,2,FALSE))</f>
        <v>"Колибри" ул. Широкая д.150</v>
      </c>
      <c r="F6517" s="2">
        <f t="shared" si="203"/>
        <v>1</v>
      </c>
    </row>
    <row r="6518" spans="1:6" x14ac:dyDescent="0.25">
      <c r="A6518" s="3">
        <v>43949.583333333336</v>
      </c>
      <c r="B6518" s="14">
        <f t="shared" si="202"/>
        <v>43949</v>
      </c>
      <c r="C6518">
        <v>2</v>
      </c>
      <c r="D6518" t="str">
        <f>VLOOKUP(C6518,'Справочник по тт'!$A$2:$C$5,3,FALSE)</f>
        <v>"Колибри"</v>
      </c>
      <c r="E6518" t="str">
        <f>IF(AND(C6518=1,B6518&lt;='Справочник по тт'!$D$1),'Справочник по тт'!$D$2,VLOOKUP(C6518,'Справочник по тт'!A:C,2,FALSE))</f>
        <v>"Колибри" ул. Широкая д.150</v>
      </c>
      <c r="F6518" s="2">
        <f t="shared" si="203"/>
        <v>1</v>
      </c>
    </row>
    <row r="6519" spans="1:6" x14ac:dyDescent="0.25">
      <c r="A6519" s="3">
        <v>43949.583333333336</v>
      </c>
      <c r="B6519" s="14">
        <f t="shared" si="202"/>
        <v>43949</v>
      </c>
      <c r="C6519">
        <v>2</v>
      </c>
      <c r="D6519" t="str">
        <f>VLOOKUP(C6519,'Справочник по тт'!$A$2:$C$5,3,FALSE)</f>
        <v>"Колибри"</v>
      </c>
      <c r="E6519" t="str">
        <f>IF(AND(C6519=1,B6519&lt;='Справочник по тт'!$D$1),'Справочник по тт'!$D$2,VLOOKUP(C6519,'Справочник по тт'!A:C,2,FALSE))</f>
        <v>"Колибри" ул. Широкая д.150</v>
      </c>
      <c r="F6519" s="2">
        <f t="shared" si="203"/>
        <v>1</v>
      </c>
    </row>
    <row r="6520" spans="1:6" x14ac:dyDescent="0.25">
      <c r="A6520" s="3">
        <v>43949.583333333336</v>
      </c>
      <c r="B6520" s="14">
        <f t="shared" si="202"/>
        <v>43949</v>
      </c>
      <c r="C6520">
        <v>2</v>
      </c>
      <c r="D6520" t="str">
        <f>VLOOKUP(C6520,'Справочник по тт'!$A$2:$C$5,3,FALSE)</f>
        <v>"Колибри"</v>
      </c>
      <c r="E6520" t="str">
        <f>IF(AND(C6520=1,B6520&lt;='Справочник по тт'!$D$1),'Справочник по тт'!$D$2,VLOOKUP(C6520,'Справочник по тт'!A:C,2,FALSE))</f>
        <v>"Колибри" ул. Широкая д.150</v>
      </c>
      <c r="F6520" s="2">
        <f t="shared" si="203"/>
        <v>1</v>
      </c>
    </row>
    <row r="6521" spans="1:6" x14ac:dyDescent="0.25">
      <c r="A6521" s="3">
        <v>43949.625</v>
      </c>
      <c r="B6521" s="14">
        <f t="shared" si="202"/>
        <v>43949</v>
      </c>
      <c r="C6521">
        <v>2</v>
      </c>
      <c r="D6521" t="str">
        <f>VLOOKUP(C6521,'Справочник по тт'!$A$2:$C$5,3,FALSE)</f>
        <v>"Колибри"</v>
      </c>
      <c r="E6521" t="str">
        <f>IF(AND(C6521=1,B6521&lt;='Справочник по тт'!$D$1),'Справочник по тт'!$D$2,VLOOKUP(C6521,'Справочник по тт'!A:C,2,FALSE))</f>
        <v>"Колибри" ул. Широкая д.150</v>
      </c>
      <c r="F6521" s="2">
        <f t="shared" si="203"/>
        <v>1</v>
      </c>
    </row>
    <row r="6522" spans="1:6" x14ac:dyDescent="0.25">
      <c r="A6522" s="3">
        <v>43949.625</v>
      </c>
      <c r="B6522" s="14">
        <f t="shared" si="202"/>
        <v>43949</v>
      </c>
      <c r="C6522">
        <v>2</v>
      </c>
      <c r="D6522" t="str">
        <f>VLOOKUP(C6522,'Справочник по тт'!$A$2:$C$5,3,FALSE)</f>
        <v>"Колибри"</v>
      </c>
      <c r="E6522" t="str">
        <f>IF(AND(C6522=1,B6522&lt;='Справочник по тт'!$D$1),'Справочник по тт'!$D$2,VLOOKUP(C6522,'Справочник по тт'!A:C,2,FALSE))</f>
        <v>"Колибри" ул. Широкая д.150</v>
      </c>
      <c r="F6522" s="2">
        <f t="shared" si="203"/>
        <v>1</v>
      </c>
    </row>
    <row r="6523" spans="1:6" x14ac:dyDescent="0.25">
      <c r="A6523" s="3">
        <v>43949.625</v>
      </c>
      <c r="B6523" s="14">
        <f t="shared" si="202"/>
        <v>43949</v>
      </c>
      <c r="C6523">
        <v>2</v>
      </c>
      <c r="D6523" t="str">
        <f>VLOOKUP(C6523,'Справочник по тт'!$A$2:$C$5,3,FALSE)</f>
        <v>"Колибри"</v>
      </c>
      <c r="E6523" t="str">
        <f>IF(AND(C6523=1,B6523&lt;='Справочник по тт'!$D$1),'Справочник по тт'!$D$2,VLOOKUP(C6523,'Справочник по тт'!A:C,2,FALSE))</f>
        <v>"Колибри" ул. Широкая д.150</v>
      </c>
      <c r="F6523" s="2">
        <f t="shared" si="203"/>
        <v>1</v>
      </c>
    </row>
    <row r="6524" spans="1:6" x14ac:dyDescent="0.25">
      <c r="A6524" s="3">
        <v>43949.625</v>
      </c>
      <c r="B6524" s="14">
        <f t="shared" si="202"/>
        <v>43949</v>
      </c>
      <c r="C6524">
        <v>2</v>
      </c>
      <c r="D6524" t="str">
        <f>VLOOKUP(C6524,'Справочник по тт'!$A$2:$C$5,3,FALSE)</f>
        <v>"Колибри"</v>
      </c>
      <c r="E6524" t="str">
        <f>IF(AND(C6524=1,B6524&lt;='Справочник по тт'!$D$1),'Справочник по тт'!$D$2,VLOOKUP(C6524,'Справочник по тт'!A:C,2,FALSE))</f>
        <v>"Колибри" ул. Широкая д.150</v>
      </c>
      <c r="F6524" s="2">
        <f t="shared" si="203"/>
        <v>1</v>
      </c>
    </row>
    <row r="6525" spans="1:6" x14ac:dyDescent="0.25">
      <c r="A6525" s="3">
        <v>43949.625</v>
      </c>
      <c r="B6525" s="14">
        <f t="shared" si="202"/>
        <v>43949</v>
      </c>
      <c r="C6525">
        <v>2</v>
      </c>
      <c r="D6525" t="str">
        <f>VLOOKUP(C6525,'Справочник по тт'!$A$2:$C$5,3,FALSE)</f>
        <v>"Колибри"</v>
      </c>
      <c r="E6525" t="str">
        <f>IF(AND(C6525=1,B6525&lt;='Справочник по тт'!$D$1),'Справочник по тт'!$D$2,VLOOKUP(C6525,'Справочник по тт'!A:C,2,FALSE))</f>
        <v>"Колибри" ул. Широкая д.150</v>
      </c>
      <c r="F6525" s="2">
        <f t="shared" si="203"/>
        <v>1</v>
      </c>
    </row>
    <row r="6526" spans="1:6" x14ac:dyDescent="0.25">
      <c r="A6526" s="3">
        <v>43949.625</v>
      </c>
      <c r="B6526" s="14">
        <f t="shared" si="202"/>
        <v>43949</v>
      </c>
      <c r="C6526">
        <v>2</v>
      </c>
      <c r="D6526" t="str">
        <f>VLOOKUP(C6526,'Справочник по тт'!$A$2:$C$5,3,FALSE)</f>
        <v>"Колибри"</v>
      </c>
      <c r="E6526" t="str">
        <f>IF(AND(C6526=1,B6526&lt;='Справочник по тт'!$D$1),'Справочник по тт'!$D$2,VLOOKUP(C6526,'Справочник по тт'!A:C,2,FALSE))</f>
        <v>"Колибри" ул. Широкая д.150</v>
      </c>
      <c r="F6526" s="2">
        <f t="shared" si="203"/>
        <v>1</v>
      </c>
    </row>
    <row r="6527" spans="1:6" x14ac:dyDescent="0.25">
      <c r="A6527" s="3">
        <v>43949.625</v>
      </c>
      <c r="B6527" s="14">
        <f t="shared" si="202"/>
        <v>43949</v>
      </c>
      <c r="C6527">
        <v>2</v>
      </c>
      <c r="D6527" t="str">
        <f>VLOOKUP(C6527,'Справочник по тт'!$A$2:$C$5,3,FALSE)</f>
        <v>"Колибри"</v>
      </c>
      <c r="E6527" t="str">
        <f>IF(AND(C6527=1,B6527&lt;='Справочник по тт'!$D$1),'Справочник по тт'!$D$2,VLOOKUP(C6527,'Справочник по тт'!A:C,2,FALSE))</f>
        <v>"Колибри" ул. Широкая д.150</v>
      </c>
      <c r="F6527" s="2">
        <f t="shared" si="203"/>
        <v>1</v>
      </c>
    </row>
    <row r="6528" spans="1:6" x14ac:dyDescent="0.25">
      <c r="A6528" s="3">
        <v>43949.666666666664</v>
      </c>
      <c r="B6528" s="14">
        <f t="shared" si="202"/>
        <v>43949</v>
      </c>
      <c r="C6528">
        <v>2</v>
      </c>
      <c r="D6528" t="str">
        <f>VLOOKUP(C6528,'Справочник по тт'!$A$2:$C$5,3,FALSE)</f>
        <v>"Колибри"</v>
      </c>
      <c r="E6528" t="str">
        <f>IF(AND(C6528=1,B6528&lt;='Справочник по тт'!$D$1),'Справочник по тт'!$D$2,VLOOKUP(C6528,'Справочник по тт'!A:C,2,FALSE))</f>
        <v>"Колибри" ул. Широкая д.150</v>
      </c>
      <c r="F6528" s="2">
        <f t="shared" si="203"/>
        <v>1</v>
      </c>
    </row>
    <row r="6529" spans="1:6" x14ac:dyDescent="0.25">
      <c r="A6529" s="3">
        <v>43949.666666666664</v>
      </c>
      <c r="B6529" s="14">
        <f t="shared" si="202"/>
        <v>43949</v>
      </c>
      <c r="C6529">
        <v>2</v>
      </c>
      <c r="D6529" t="str">
        <f>VLOOKUP(C6529,'Справочник по тт'!$A$2:$C$5,3,FALSE)</f>
        <v>"Колибри"</v>
      </c>
      <c r="E6529" t="str">
        <f>IF(AND(C6529=1,B6529&lt;='Справочник по тт'!$D$1),'Справочник по тт'!$D$2,VLOOKUP(C6529,'Справочник по тт'!A:C,2,FALSE))</f>
        <v>"Колибри" ул. Широкая д.150</v>
      </c>
      <c r="F6529" s="2">
        <f t="shared" si="203"/>
        <v>1</v>
      </c>
    </row>
    <row r="6530" spans="1:6" x14ac:dyDescent="0.25">
      <c r="A6530" s="3">
        <v>43949.666666666664</v>
      </c>
      <c r="B6530" s="14">
        <f t="shared" ref="B6530:B6593" si="204">(TEXT(A6530,"ДД.ММ.ГГГГ"))*1</f>
        <v>43949</v>
      </c>
      <c r="C6530">
        <v>2</v>
      </c>
      <c r="D6530" t="str">
        <f>VLOOKUP(C6530,'Справочник по тт'!$A$2:$C$5,3,FALSE)</f>
        <v>"Колибри"</v>
      </c>
      <c r="E6530" t="str">
        <f>IF(AND(C6530=1,B6530&lt;='Справочник по тт'!$D$1),'Справочник по тт'!$D$2,VLOOKUP(C6530,'Справочник по тт'!A:C,2,FALSE))</f>
        <v>"Колибри" ул. Широкая д.150</v>
      </c>
      <c r="F6530" s="2">
        <f t="shared" si="203"/>
        <v>1</v>
      </c>
    </row>
    <row r="6531" spans="1:6" x14ac:dyDescent="0.25">
      <c r="A6531" s="3">
        <v>43949.8125</v>
      </c>
      <c r="B6531" s="14">
        <f t="shared" si="204"/>
        <v>43949</v>
      </c>
      <c r="C6531">
        <v>2</v>
      </c>
      <c r="D6531" t="str">
        <f>VLOOKUP(C6531,'Справочник по тт'!$A$2:$C$5,3,FALSE)</f>
        <v>"Колибри"</v>
      </c>
      <c r="E6531" t="str">
        <f>IF(AND(C6531=1,B6531&lt;='Справочник по тт'!$D$1),'Справочник по тт'!$D$2,VLOOKUP(C6531,'Справочник по тт'!A:C,2,FALSE))</f>
        <v>"Колибри" ул. Широкая д.150</v>
      </c>
      <c r="F6531" s="2">
        <f t="shared" ref="F6531:F6594" si="205">IF(B6531&lt;=$F$1,1,"")</f>
        <v>1</v>
      </c>
    </row>
    <row r="6532" spans="1:6" x14ac:dyDescent="0.25">
      <c r="A6532" s="3">
        <v>43949.833333333336</v>
      </c>
      <c r="B6532" s="14">
        <f t="shared" si="204"/>
        <v>43949</v>
      </c>
      <c r="C6532">
        <v>2</v>
      </c>
      <c r="D6532" t="str">
        <f>VLOOKUP(C6532,'Справочник по тт'!$A$2:$C$5,3,FALSE)</f>
        <v>"Колибри"</v>
      </c>
      <c r="E6532" t="str">
        <f>IF(AND(C6532=1,B6532&lt;='Справочник по тт'!$D$1),'Справочник по тт'!$D$2,VLOOKUP(C6532,'Справочник по тт'!A:C,2,FALSE))</f>
        <v>"Колибри" ул. Широкая д.150</v>
      </c>
      <c r="F6532" s="2">
        <f t="shared" si="205"/>
        <v>1</v>
      </c>
    </row>
    <row r="6533" spans="1:6" x14ac:dyDescent="0.25">
      <c r="A6533" s="3">
        <v>43949.958333333336</v>
      </c>
      <c r="B6533" s="14">
        <f t="shared" si="204"/>
        <v>43949</v>
      </c>
      <c r="C6533">
        <v>2</v>
      </c>
      <c r="D6533" t="str">
        <f>VLOOKUP(C6533,'Справочник по тт'!$A$2:$C$5,3,FALSE)</f>
        <v>"Колибри"</v>
      </c>
      <c r="E6533" t="str">
        <f>IF(AND(C6533=1,B6533&lt;='Справочник по тт'!$D$1),'Справочник по тт'!$D$2,VLOOKUP(C6533,'Справочник по тт'!A:C,2,FALSE))</f>
        <v>"Колибри" ул. Широкая д.150</v>
      </c>
      <c r="F6533" s="2">
        <f t="shared" si="205"/>
        <v>1</v>
      </c>
    </row>
    <row r="6534" spans="1:6" x14ac:dyDescent="0.25">
      <c r="A6534" s="3">
        <v>43949.996527777781</v>
      </c>
      <c r="B6534" s="14">
        <f t="shared" si="204"/>
        <v>43949</v>
      </c>
      <c r="C6534">
        <v>2</v>
      </c>
      <c r="D6534" t="str">
        <f>VLOOKUP(C6534,'Справочник по тт'!$A$2:$C$5,3,FALSE)</f>
        <v>"Колибри"</v>
      </c>
      <c r="E6534" t="str">
        <f>IF(AND(C6534=1,B6534&lt;='Справочник по тт'!$D$1),'Справочник по тт'!$D$2,VLOOKUP(C6534,'Справочник по тт'!A:C,2,FALSE))</f>
        <v>"Колибри" ул. Широкая д.150</v>
      </c>
      <c r="F6534" s="2">
        <f t="shared" si="205"/>
        <v>1</v>
      </c>
    </row>
    <row r="6535" spans="1:6" x14ac:dyDescent="0.25">
      <c r="A6535" s="3">
        <v>43950.041666666664</v>
      </c>
      <c r="B6535" s="14">
        <f t="shared" si="204"/>
        <v>43950</v>
      </c>
      <c r="C6535">
        <v>2</v>
      </c>
      <c r="D6535" t="str">
        <f>VLOOKUP(C6535,'Справочник по тт'!$A$2:$C$5,3,FALSE)</f>
        <v>"Колибри"</v>
      </c>
      <c r="E6535" t="str">
        <f>IF(AND(C6535=1,B6535&lt;='Справочник по тт'!$D$1),'Справочник по тт'!$D$2,VLOOKUP(C6535,'Справочник по тт'!A:C,2,FALSE))</f>
        <v>"Колибри" ул. Широкая д.150</v>
      </c>
      <c r="F6535" s="2">
        <f t="shared" si="205"/>
        <v>1</v>
      </c>
    </row>
    <row r="6536" spans="1:6" x14ac:dyDescent="0.25">
      <c r="A6536" s="3">
        <v>43950.104166666664</v>
      </c>
      <c r="B6536" s="14">
        <f t="shared" si="204"/>
        <v>43950</v>
      </c>
      <c r="C6536">
        <v>2</v>
      </c>
      <c r="D6536" t="str">
        <f>VLOOKUP(C6536,'Справочник по тт'!$A$2:$C$5,3,FALSE)</f>
        <v>"Колибри"</v>
      </c>
      <c r="E6536" t="str">
        <f>IF(AND(C6536=1,B6536&lt;='Справочник по тт'!$D$1),'Справочник по тт'!$D$2,VLOOKUP(C6536,'Справочник по тт'!A:C,2,FALSE))</f>
        <v>"Колибри" ул. Широкая д.150</v>
      </c>
      <c r="F6536" s="2">
        <f t="shared" si="205"/>
        <v>1</v>
      </c>
    </row>
    <row r="6537" spans="1:6" x14ac:dyDescent="0.25">
      <c r="A6537" s="3">
        <v>43950.125</v>
      </c>
      <c r="B6537" s="14">
        <f t="shared" si="204"/>
        <v>43950</v>
      </c>
      <c r="C6537">
        <v>2</v>
      </c>
      <c r="D6537" t="str">
        <f>VLOOKUP(C6537,'Справочник по тт'!$A$2:$C$5,3,FALSE)</f>
        <v>"Колибри"</v>
      </c>
      <c r="E6537" t="str">
        <f>IF(AND(C6537=1,B6537&lt;='Справочник по тт'!$D$1),'Справочник по тт'!$D$2,VLOOKUP(C6537,'Справочник по тт'!A:C,2,FALSE))</f>
        <v>"Колибри" ул. Широкая д.150</v>
      </c>
      <c r="F6537" s="2">
        <f t="shared" si="205"/>
        <v>1</v>
      </c>
    </row>
    <row r="6538" spans="1:6" x14ac:dyDescent="0.25">
      <c r="A6538" s="3">
        <v>43950.208333333336</v>
      </c>
      <c r="B6538" s="14">
        <f t="shared" si="204"/>
        <v>43950</v>
      </c>
      <c r="C6538">
        <v>2</v>
      </c>
      <c r="D6538" t="str">
        <f>VLOOKUP(C6538,'Справочник по тт'!$A$2:$C$5,3,FALSE)</f>
        <v>"Колибри"</v>
      </c>
      <c r="E6538" t="str">
        <f>IF(AND(C6538=1,B6538&lt;='Справочник по тт'!$D$1),'Справочник по тт'!$D$2,VLOOKUP(C6538,'Справочник по тт'!A:C,2,FALSE))</f>
        <v>"Колибри" ул. Широкая д.150</v>
      </c>
      <c r="F6538" s="2">
        <f t="shared" si="205"/>
        <v>1</v>
      </c>
    </row>
    <row r="6539" spans="1:6" x14ac:dyDescent="0.25">
      <c r="A6539" s="3">
        <v>43950.25</v>
      </c>
      <c r="B6539" s="14">
        <f t="shared" si="204"/>
        <v>43950</v>
      </c>
      <c r="C6539">
        <v>2</v>
      </c>
      <c r="D6539" t="str">
        <f>VLOOKUP(C6539,'Справочник по тт'!$A$2:$C$5,3,FALSE)</f>
        <v>"Колибри"</v>
      </c>
      <c r="E6539" t="str">
        <f>IF(AND(C6539=1,B6539&lt;='Справочник по тт'!$D$1),'Справочник по тт'!$D$2,VLOOKUP(C6539,'Справочник по тт'!A:C,2,FALSE))</f>
        <v>"Колибри" ул. Широкая д.150</v>
      </c>
      <c r="F6539" s="2">
        <f t="shared" si="205"/>
        <v>1</v>
      </c>
    </row>
    <row r="6540" spans="1:6" x14ac:dyDescent="0.25">
      <c r="A6540" s="3">
        <v>43950.333333333336</v>
      </c>
      <c r="B6540" s="14">
        <f t="shared" si="204"/>
        <v>43950</v>
      </c>
      <c r="C6540">
        <v>2</v>
      </c>
      <c r="D6540" t="str">
        <f>VLOOKUP(C6540,'Справочник по тт'!$A$2:$C$5,3,FALSE)</f>
        <v>"Колибри"</v>
      </c>
      <c r="E6540" t="str">
        <f>IF(AND(C6540=1,B6540&lt;='Справочник по тт'!$D$1),'Справочник по тт'!$D$2,VLOOKUP(C6540,'Справочник по тт'!A:C,2,FALSE))</f>
        <v>"Колибри" ул. Широкая д.150</v>
      </c>
      <c r="F6540" s="2">
        <f t="shared" si="205"/>
        <v>1</v>
      </c>
    </row>
    <row r="6541" spans="1:6" x14ac:dyDescent="0.25">
      <c r="A6541" s="3">
        <v>43950.333333333336</v>
      </c>
      <c r="B6541" s="14">
        <f t="shared" si="204"/>
        <v>43950</v>
      </c>
      <c r="C6541">
        <v>2</v>
      </c>
      <c r="D6541" t="str">
        <f>VLOOKUP(C6541,'Справочник по тт'!$A$2:$C$5,3,FALSE)</f>
        <v>"Колибри"</v>
      </c>
      <c r="E6541" t="str">
        <f>IF(AND(C6541=1,B6541&lt;='Справочник по тт'!$D$1),'Справочник по тт'!$D$2,VLOOKUP(C6541,'Справочник по тт'!A:C,2,FALSE))</f>
        <v>"Колибри" ул. Широкая д.150</v>
      </c>
      <c r="F6541" s="2">
        <f t="shared" si="205"/>
        <v>1</v>
      </c>
    </row>
    <row r="6542" spans="1:6" x14ac:dyDescent="0.25">
      <c r="A6542" s="3">
        <v>43950.333333333336</v>
      </c>
      <c r="B6542" s="14">
        <f t="shared" si="204"/>
        <v>43950</v>
      </c>
      <c r="C6542">
        <v>2</v>
      </c>
      <c r="D6542" t="str">
        <f>VLOOKUP(C6542,'Справочник по тт'!$A$2:$C$5,3,FALSE)</f>
        <v>"Колибри"</v>
      </c>
      <c r="E6542" t="str">
        <f>IF(AND(C6542=1,B6542&lt;='Справочник по тт'!$D$1),'Справочник по тт'!$D$2,VLOOKUP(C6542,'Справочник по тт'!A:C,2,FALSE))</f>
        <v>"Колибри" ул. Широкая д.150</v>
      </c>
      <c r="F6542" s="2">
        <f t="shared" si="205"/>
        <v>1</v>
      </c>
    </row>
    <row r="6543" spans="1:6" x14ac:dyDescent="0.25">
      <c r="A6543" s="3">
        <v>43950.333333333336</v>
      </c>
      <c r="B6543" s="14">
        <f t="shared" si="204"/>
        <v>43950</v>
      </c>
      <c r="C6543">
        <v>2</v>
      </c>
      <c r="D6543" t="str">
        <f>VLOOKUP(C6543,'Справочник по тт'!$A$2:$C$5,3,FALSE)</f>
        <v>"Колибри"</v>
      </c>
      <c r="E6543" t="str">
        <f>IF(AND(C6543=1,B6543&lt;='Справочник по тт'!$D$1),'Справочник по тт'!$D$2,VLOOKUP(C6543,'Справочник по тт'!A:C,2,FALSE))</f>
        <v>"Колибри" ул. Широкая д.150</v>
      </c>
      <c r="F6543" s="2">
        <f t="shared" si="205"/>
        <v>1</v>
      </c>
    </row>
    <row r="6544" spans="1:6" x14ac:dyDescent="0.25">
      <c r="A6544" s="3">
        <v>43950.333333333336</v>
      </c>
      <c r="B6544" s="14">
        <f t="shared" si="204"/>
        <v>43950</v>
      </c>
      <c r="C6544">
        <v>2</v>
      </c>
      <c r="D6544" t="str">
        <f>VLOOKUP(C6544,'Справочник по тт'!$A$2:$C$5,3,FALSE)</f>
        <v>"Колибри"</v>
      </c>
      <c r="E6544" t="str">
        <f>IF(AND(C6544=1,B6544&lt;='Справочник по тт'!$D$1),'Справочник по тт'!$D$2,VLOOKUP(C6544,'Справочник по тт'!A:C,2,FALSE))</f>
        <v>"Колибри" ул. Широкая д.150</v>
      </c>
      <c r="F6544" s="2">
        <f t="shared" si="205"/>
        <v>1</v>
      </c>
    </row>
    <row r="6545" spans="1:6" x14ac:dyDescent="0.25">
      <c r="A6545" s="3">
        <v>43950.375</v>
      </c>
      <c r="B6545" s="14">
        <f t="shared" si="204"/>
        <v>43950</v>
      </c>
      <c r="C6545">
        <v>2</v>
      </c>
      <c r="D6545" t="str">
        <f>VLOOKUP(C6545,'Справочник по тт'!$A$2:$C$5,3,FALSE)</f>
        <v>"Колибри"</v>
      </c>
      <c r="E6545" t="str">
        <f>IF(AND(C6545=1,B6545&lt;='Справочник по тт'!$D$1),'Справочник по тт'!$D$2,VLOOKUP(C6545,'Справочник по тт'!A:C,2,FALSE))</f>
        <v>"Колибри" ул. Широкая д.150</v>
      </c>
      <c r="F6545" s="2">
        <f t="shared" si="205"/>
        <v>1</v>
      </c>
    </row>
    <row r="6546" spans="1:6" x14ac:dyDescent="0.25">
      <c r="A6546" s="3">
        <v>43950.375</v>
      </c>
      <c r="B6546" s="14">
        <f t="shared" si="204"/>
        <v>43950</v>
      </c>
      <c r="C6546">
        <v>2</v>
      </c>
      <c r="D6546" t="str">
        <f>VLOOKUP(C6546,'Справочник по тт'!$A$2:$C$5,3,FALSE)</f>
        <v>"Колибри"</v>
      </c>
      <c r="E6546" t="str">
        <f>IF(AND(C6546=1,B6546&lt;='Справочник по тт'!$D$1),'Справочник по тт'!$D$2,VLOOKUP(C6546,'Справочник по тт'!A:C,2,FALSE))</f>
        <v>"Колибри" ул. Широкая д.150</v>
      </c>
      <c r="F6546" s="2">
        <f t="shared" si="205"/>
        <v>1</v>
      </c>
    </row>
    <row r="6547" spans="1:6" x14ac:dyDescent="0.25">
      <c r="A6547" s="3">
        <v>43950.375</v>
      </c>
      <c r="B6547" s="14">
        <f t="shared" si="204"/>
        <v>43950</v>
      </c>
      <c r="C6547">
        <v>2</v>
      </c>
      <c r="D6547" t="str">
        <f>VLOOKUP(C6547,'Справочник по тт'!$A$2:$C$5,3,FALSE)</f>
        <v>"Колибри"</v>
      </c>
      <c r="E6547" t="str">
        <f>IF(AND(C6547=1,B6547&lt;='Справочник по тт'!$D$1),'Справочник по тт'!$D$2,VLOOKUP(C6547,'Справочник по тт'!A:C,2,FALSE))</f>
        <v>"Колибри" ул. Широкая д.150</v>
      </c>
      <c r="F6547" s="2">
        <f t="shared" si="205"/>
        <v>1</v>
      </c>
    </row>
    <row r="6548" spans="1:6" x14ac:dyDescent="0.25">
      <c r="A6548" s="3">
        <v>43950.375</v>
      </c>
      <c r="B6548" s="14">
        <f t="shared" si="204"/>
        <v>43950</v>
      </c>
      <c r="C6548">
        <v>2</v>
      </c>
      <c r="D6548" t="str">
        <f>VLOOKUP(C6548,'Справочник по тт'!$A$2:$C$5,3,FALSE)</f>
        <v>"Колибри"</v>
      </c>
      <c r="E6548" t="str">
        <f>IF(AND(C6548=1,B6548&lt;='Справочник по тт'!$D$1),'Справочник по тт'!$D$2,VLOOKUP(C6548,'Справочник по тт'!A:C,2,FALSE))</f>
        <v>"Колибри" ул. Широкая д.150</v>
      </c>
      <c r="F6548" s="2">
        <f t="shared" si="205"/>
        <v>1</v>
      </c>
    </row>
    <row r="6549" spans="1:6" x14ac:dyDescent="0.25">
      <c r="A6549" s="3">
        <v>43950.375</v>
      </c>
      <c r="B6549" s="14">
        <f t="shared" si="204"/>
        <v>43950</v>
      </c>
      <c r="C6549">
        <v>2</v>
      </c>
      <c r="D6549" t="str">
        <f>VLOOKUP(C6549,'Справочник по тт'!$A$2:$C$5,3,FALSE)</f>
        <v>"Колибри"</v>
      </c>
      <c r="E6549" t="str">
        <f>IF(AND(C6549=1,B6549&lt;='Справочник по тт'!$D$1),'Справочник по тт'!$D$2,VLOOKUP(C6549,'Справочник по тт'!A:C,2,FALSE))</f>
        <v>"Колибри" ул. Широкая д.150</v>
      </c>
      <c r="F6549" s="2">
        <f t="shared" si="205"/>
        <v>1</v>
      </c>
    </row>
    <row r="6550" spans="1:6" x14ac:dyDescent="0.25">
      <c r="A6550" s="3">
        <v>43950.375</v>
      </c>
      <c r="B6550" s="14">
        <f t="shared" si="204"/>
        <v>43950</v>
      </c>
      <c r="C6550">
        <v>2</v>
      </c>
      <c r="D6550" t="str">
        <f>VLOOKUP(C6550,'Справочник по тт'!$A$2:$C$5,3,FALSE)</f>
        <v>"Колибри"</v>
      </c>
      <c r="E6550" t="str">
        <f>IF(AND(C6550=1,B6550&lt;='Справочник по тт'!$D$1),'Справочник по тт'!$D$2,VLOOKUP(C6550,'Справочник по тт'!A:C,2,FALSE))</f>
        <v>"Колибри" ул. Широкая д.150</v>
      </c>
      <c r="F6550" s="2">
        <f t="shared" si="205"/>
        <v>1</v>
      </c>
    </row>
    <row r="6551" spans="1:6" x14ac:dyDescent="0.25">
      <c r="A6551" s="3">
        <v>43950.375</v>
      </c>
      <c r="B6551" s="14">
        <f t="shared" si="204"/>
        <v>43950</v>
      </c>
      <c r="C6551">
        <v>2</v>
      </c>
      <c r="D6551" t="str">
        <f>VLOOKUP(C6551,'Справочник по тт'!$A$2:$C$5,3,FALSE)</f>
        <v>"Колибри"</v>
      </c>
      <c r="E6551" t="str">
        <f>IF(AND(C6551=1,B6551&lt;='Справочник по тт'!$D$1),'Справочник по тт'!$D$2,VLOOKUP(C6551,'Справочник по тт'!A:C,2,FALSE))</f>
        <v>"Колибри" ул. Широкая д.150</v>
      </c>
      <c r="F6551" s="2">
        <f t="shared" si="205"/>
        <v>1</v>
      </c>
    </row>
    <row r="6552" spans="1:6" x14ac:dyDescent="0.25">
      <c r="A6552" s="3">
        <v>43950.375</v>
      </c>
      <c r="B6552" s="14">
        <f t="shared" si="204"/>
        <v>43950</v>
      </c>
      <c r="C6552">
        <v>2</v>
      </c>
      <c r="D6552" t="str">
        <f>VLOOKUP(C6552,'Справочник по тт'!$A$2:$C$5,3,FALSE)</f>
        <v>"Колибри"</v>
      </c>
      <c r="E6552" t="str">
        <f>IF(AND(C6552=1,B6552&lt;='Справочник по тт'!$D$1),'Справочник по тт'!$D$2,VLOOKUP(C6552,'Справочник по тт'!A:C,2,FALSE))</f>
        <v>"Колибри" ул. Широкая д.150</v>
      </c>
      <c r="F6552" s="2">
        <f t="shared" si="205"/>
        <v>1</v>
      </c>
    </row>
    <row r="6553" spans="1:6" x14ac:dyDescent="0.25">
      <c r="A6553" s="3">
        <v>43950.375</v>
      </c>
      <c r="B6553" s="14">
        <f t="shared" si="204"/>
        <v>43950</v>
      </c>
      <c r="C6553">
        <v>2</v>
      </c>
      <c r="D6553" t="str">
        <f>VLOOKUP(C6553,'Справочник по тт'!$A$2:$C$5,3,FALSE)</f>
        <v>"Колибри"</v>
      </c>
      <c r="E6553" t="str">
        <f>IF(AND(C6553=1,B6553&lt;='Справочник по тт'!$D$1),'Справочник по тт'!$D$2,VLOOKUP(C6553,'Справочник по тт'!A:C,2,FALSE))</f>
        <v>"Колибри" ул. Широкая д.150</v>
      </c>
      <c r="F6553" s="2">
        <f t="shared" si="205"/>
        <v>1</v>
      </c>
    </row>
    <row r="6554" spans="1:6" x14ac:dyDescent="0.25">
      <c r="A6554" s="3">
        <v>43950.375</v>
      </c>
      <c r="B6554" s="14">
        <f t="shared" si="204"/>
        <v>43950</v>
      </c>
      <c r="C6554">
        <v>2</v>
      </c>
      <c r="D6554" t="str">
        <f>VLOOKUP(C6554,'Справочник по тт'!$A$2:$C$5,3,FALSE)</f>
        <v>"Колибри"</v>
      </c>
      <c r="E6554" t="str">
        <f>IF(AND(C6554=1,B6554&lt;='Справочник по тт'!$D$1),'Справочник по тт'!$D$2,VLOOKUP(C6554,'Справочник по тт'!A:C,2,FALSE))</f>
        <v>"Колибри" ул. Широкая д.150</v>
      </c>
      <c r="F6554" s="2">
        <f t="shared" si="205"/>
        <v>1</v>
      </c>
    </row>
    <row r="6555" spans="1:6" x14ac:dyDescent="0.25">
      <c r="A6555" s="3">
        <v>43950.416666666664</v>
      </c>
      <c r="B6555" s="14">
        <f t="shared" si="204"/>
        <v>43950</v>
      </c>
      <c r="C6555">
        <v>2</v>
      </c>
      <c r="D6555" t="str">
        <f>VLOOKUP(C6555,'Справочник по тт'!$A$2:$C$5,3,FALSE)</f>
        <v>"Колибри"</v>
      </c>
      <c r="E6555" t="str">
        <f>IF(AND(C6555=1,B6555&lt;='Справочник по тт'!$D$1),'Справочник по тт'!$D$2,VLOOKUP(C6555,'Справочник по тт'!A:C,2,FALSE))</f>
        <v>"Колибри" ул. Широкая д.150</v>
      </c>
      <c r="F6555" s="2">
        <f t="shared" si="205"/>
        <v>1</v>
      </c>
    </row>
    <row r="6556" spans="1:6" x14ac:dyDescent="0.25">
      <c r="A6556" s="3">
        <v>43950.416666666664</v>
      </c>
      <c r="B6556" s="14">
        <f t="shared" si="204"/>
        <v>43950</v>
      </c>
      <c r="C6556">
        <v>2</v>
      </c>
      <c r="D6556" t="str">
        <f>VLOOKUP(C6556,'Справочник по тт'!$A$2:$C$5,3,FALSE)</f>
        <v>"Колибри"</v>
      </c>
      <c r="E6556" t="str">
        <f>IF(AND(C6556=1,B6556&lt;='Справочник по тт'!$D$1),'Справочник по тт'!$D$2,VLOOKUP(C6556,'Справочник по тт'!A:C,2,FALSE))</f>
        <v>"Колибри" ул. Широкая д.150</v>
      </c>
      <c r="F6556" s="2">
        <f t="shared" si="205"/>
        <v>1</v>
      </c>
    </row>
    <row r="6557" spans="1:6" x14ac:dyDescent="0.25">
      <c r="A6557" s="3">
        <v>43950.416666666664</v>
      </c>
      <c r="B6557" s="14">
        <f t="shared" si="204"/>
        <v>43950</v>
      </c>
      <c r="C6557">
        <v>2</v>
      </c>
      <c r="D6557" t="str">
        <f>VLOOKUP(C6557,'Справочник по тт'!$A$2:$C$5,3,FALSE)</f>
        <v>"Колибри"</v>
      </c>
      <c r="E6557" t="str">
        <f>IF(AND(C6557=1,B6557&lt;='Справочник по тт'!$D$1),'Справочник по тт'!$D$2,VLOOKUP(C6557,'Справочник по тт'!A:C,2,FALSE))</f>
        <v>"Колибри" ул. Широкая д.150</v>
      </c>
      <c r="F6557" s="2">
        <f t="shared" si="205"/>
        <v>1</v>
      </c>
    </row>
    <row r="6558" spans="1:6" x14ac:dyDescent="0.25">
      <c r="A6558" s="3">
        <v>43950.416666666664</v>
      </c>
      <c r="B6558" s="14">
        <f t="shared" si="204"/>
        <v>43950</v>
      </c>
      <c r="C6558">
        <v>2</v>
      </c>
      <c r="D6558" t="str">
        <f>VLOOKUP(C6558,'Справочник по тт'!$A$2:$C$5,3,FALSE)</f>
        <v>"Колибри"</v>
      </c>
      <c r="E6558" t="str">
        <f>IF(AND(C6558=1,B6558&lt;='Справочник по тт'!$D$1),'Справочник по тт'!$D$2,VLOOKUP(C6558,'Справочник по тт'!A:C,2,FALSE))</f>
        <v>"Колибри" ул. Широкая д.150</v>
      </c>
      <c r="F6558" s="2">
        <f t="shared" si="205"/>
        <v>1</v>
      </c>
    </row>
    <row r="6559" spans="1:6" x14ac:dyDescent="0.25">
      <c r="A6559" s="3">
        <v>43950.416666666664</v>
      </c>
      <c r="B6559" s="14">
        <f t="shared" si="204"/>
        <v>43950</v>
      </c>
      <c r="C6559">
        <v>2</v>
      </c>
      <c r="D6559" t="str">
        <f>VLOOKUP(C6559,'Справочник по тт'!$A$2:$C$5,3,FALSE)</f>
        <v>"Колибри"</v>
      </c>
      <c r="E6559" t="str">
        <f>IF(AND(C6559=1,B6559&lt;='Справочник по тт'!$D$1),'Справочник по тт'!$D$2,VLOOKUP(C6559,'Справочник по тт'!A:C,2,FALSE))</f>
        <v>"Колибри" ул. Широкая д.150</v>
      </c>
      <c r="F6559" s="2">
        <f t="shared" si="205"/>
        <v>1</v>
      </c>
    </row>
    <row r="6560" spans="1:6" x14ac:dyDescent="0.25">
      <c r="A6560" s="3">
        <v>43950.458333333336</v>
      </c>
      <c r="B6560" s="14">
        <f t="shared" si="204"/>
        <v>43950</v>
      </c>
      <c r="C6560">
        <v>2</v>
      </c>
      <c r="D6560" t="str">
        <f>VLOOKUP(C6560,'Справочник по тт'!$A$2:$C$5,3,FALSE)</f>
        <v>"Колибри"</v>
      </c>
      <c r="E6560" t="str">
        <f>IF(AND(C6560=1,B6560&lt;='Справочник по тт'!$D$1),'Справочник по тт'!$D$2,VLOOKUP(C6560,'Справочник по тт'!A:C,2,FALSE))</f>
        <v>"Колибри" ул. Широкая д.150</v>
      </c>
      <c r="F6560" s="2">
        <f t="shared" si="205"/>
        <v>1</v>
      </c>
    </row>
    <row r="6561" spans="1:6" x14ac:dyDescent="0.25">
      <c r="A6561" s="3">
        <v>43950.458333333336</v>
      </c>
      <c r="B6561" s="14">
        <f t="shared" si="204"/>
        <v>43950</v>
      </c>
      <c r="C6561">
        <v>2</v>
      </c>
      <c r="D6561" t="str">
        <f>VLOOKUP(C6561,'Справочник по тт'!$A$2:$C$5,3,FALSE)</f>
        <v>"Колибри"</v>
      </c>
      <c r="E6561" t="str">
        <f>IF(AND(C6561=1,B6561&lt;='Справочник по тт'!$D$1),'Справочник по тт'!$D$2,VLOOKUP(C6561,'Справочник по тт'!A:C,2,FALSE))</f>
        <v>"Колибри" ул. Широкая д.150</v>
      </c>
      <c r="F6561" s="2">
        <f t="shared" si="205"/>
        <v>1</v>
      </c>
    </row>
    <row r="6562" spans="1:6" x14ac:dyDescent="0.25">
      <c r="A6562" s="3">
        <v>43950.458333333336</v>
      </c>
      <c r="B6562" s="14">
        <f t="shared" si="204"/>
        <v>43950</v>
      </c>
      <c r="C6562">
        <v>2</v>
      </c>
      <c r="D6562" t="str">
        <f>VLOOKUP(C6562,'Справочник по тт'!$A$2:$C$5,3,FALSE)</f>
        <v>"Колибри"</v>
      </c>
      <c r="E6562" t="str">
        <f>IF(AND(C6562=1,B6562&lt;='Справочник по тт'!$D$1),'Справочник по тт'!$D$2,VLOOKUP(C6562,'Справочник по тт'!A:C,2,FALSE))</f>
        <v>"Колибри" ул. Широкая д.150</v>
      </c>
      <c r="F6562" s="2">
        <f t="shared" si="205"/>
        <v>1</v>
      </c>
    </row>
    <row r="6563" spans="1:6" x14ac:dyDescent="0.25">
      <c r="A6563" s="3">
        <v>43950.458333333336</v>
      </c>
      <c r="B6563" s="14">
        <f t="shared" si="204"/>
        <v>43950</v>
      </c>
      <c r="C6563">
        <v>2</v>
      </c>
      <c r="D6563" t="str">
        <f>VLOOKUP(C6563,'Справочник по тт'!$A$2:$C$5,3,FALSE)</f>
        <v>"Колибри"</v>
      </c>
      <c r="E6563" t="str">
        <f>IF(AND(C6563=1,B6563&lt;='Справочник по тт'!$D$1),'Справочник по тт'!$D$2,VLOOKUP(C6563,'Справочник по тт'!A:C,2,FALSE))</f>
        <v>"Колибри" ул. Широкая д.150</v>
      </c>
      <c r="F6563" s="2">
        <f t="shared" si="205"/>
        <v>1</v>
      </c>
    </row>
    <row r="6564" spans="1:6" x14ac:dyDescent="0.25">
      <c r="A6564" s="3">
        <v>43950.458333333336</v>
      </c>
      <c r="B6564" s="14">
        <f t="shared" si="204"/>
        <v>43950</v>
      </c>
      <c r="C6564">
        <v>2</v>
      </c>
      <c r="D6564" t="str">
        <f>VLOOKUP(C6564,'Справочник по тт'!$A$2:$C$5,3,FALSE)</f>
        <v>"Колибри"</v>
      </c>
      <c r="E6564" t="str">
        <f>IF(AND(C6564=1,B6564&lt;='Справочник по тт'!$D$1),'Справочник по тт'!$D$2,VLOOKUP(C6564,'Справочник по тт'!A:C,2,FALSE))</f>
        <v>"Колибри" ул. Широкая д.150</v>
      </c>
      <c r="F6564" s="2">
        <f t="shared" si="205"/>
        <v>1</v>
      </c>
    </row>
    <row r="6565" spans="1:6" x14ac:dyDescent="0.25">
      <c r="A6565" s="3">
        <v>43950.458333333336</v>
      </c>
      <c r="B6565" s="14">
        <f t="shared" si="204"/>
        <v>43950</v>
      </c>
      <c r="C6565">
        <v>2</v>
      </c>
      <c r="D6565" t="str">
        <f>VLOOKUP(C6565,'Справочник по тт'!$A$2:$C$5,3,FALSE)</f>
        <v>"Колибри"</v>
      </c>
      <c r="E6565" t="str">
        <f>IF(AND(C6565=1,B6565&lt;='Справочник по тт'!$D$1),'Справочник по тт'!$D$2,VLOOKUP(C6565,'Справочник по тт'!A:C,2,FALSE))</f>
        <v>"Колибри" ул. Широкая д.150</v>
      </c>
      <c r="F6565" s="2">
        <f t="shared" si="205"/>
        <v>1</v>
      </c>
    </row>
    <row r="6566" spans="1:6" x14ac:dyDescent="0.25">
      <c r="A6566" s="3">
        <v>43950.458333333336</v>
      </c>
      <c r="B6566" s="14">
        <f t="shared" si="204"/>
        <v>43950</v>
      </c>
      <c r="C6566">
        <v>2</v>
      </c>
      <c r="D6566" t="str">
        <f>VLOOKUP(C6566,'Справочник по тт'!$A$2:$C$5,3,FALSE)</f>
        <v>"Колибри"</v>
      </c>
      <c r="E6566" t="str">
        <f>IF(AND(C6566=1,B6566&lt;='Справочник по тт'!$D$1),'Справочник по тт'!$D$2,VLOOKUP(C6566,'Справочник по тт'!A:C,2,FALSE))</f>
        <v>"Колибри" ул. Широкая д.150</v>
      </c>
      <c r="F6566" s="2">
        <f t="shared" si="205"/>
        <v>1</v>
      </c>
    </row>
    <row r="6567" spans="1:6" x14ac:dyDescent="0.25">
      <c r="A6567" s="3">
        <v>43950.479166666664</v>
      </c>
      <c r="B6567" s="14">
        <f t="shared" si="204"/>
        <v>43950</v>
      </c>
      <c r="C6567">
        <v>2</v>
      </c>
      <c r="D6567" t="str">
        <f>VLOOKUP(C6567,'Справочник по тт'!$A$2:$C$5,3,FALSE)</f>
        <v>"Колибри"</v>
      </c>
      <c r="E6567" t="str">
        <f>IF(AND(C6567=1,B6567&lt;='Справочник по тт'!$D$1),'Справочник по тт'!$D$2,VLOOKUP(C6567,'Справочник по тт'!A:C,2,FALSE))</f>
        <v>"Колибри" ул. Широкая д.150</v>
      </c>
      <c r="F6567" s="2">
        <f t="shared" si="205"/>
        <v>1</v>
      </c>
    </row>
    <row r="6568" spans="1:6" x14ac:dyDescent="0.25">
      <c r="A6568" s="3">
        <v>43950.5</v>
      </c>
      <c r="B6568" s="14">
        <f t="shared" si="204"/>
        <v>43950</v>
      </c>
      <c r="C6568">
        <v>2</v>
      </c>
      <c r="D6568" t="str">
        <f>VLOOKUP(C6568,'Справочник по тт'!$A$2:$C$5,3,FALSE)</f>
        <v>"Колибри"</v>
      </c>
      <c r="E6568" t="str">
        <f>IF(AND(C6568=1,B6568&lt;='Справочник по тт'!$D$1),'Справочник по тт'!$D$2,VLOOKUP(C6568,'Справочник по тт'!A:C,2,FALSE))</f>
        <v>"Колибри" ул. Широкая д.150</v>
      </c>
      <c r="F6568" s="2">
        <f t="shared" si="205"/>
        <v>1</v>
      </c>
    </row>
    <row r="6569" spans="1:6" x14ac:dyDescent="0.25">
      <c r="A6569" s="3">
        <v>43950.5</v>
      </c>
      <c r="B6569" s="14">
        <f t="shared" si="204"/>
        <v>43950</v>
      </c>
      <c r="C6569">
        <v>2</v>
      </c>
      <c r="D6569" t="str">
        <f>VLOOKUP(C6569,'Справочник по тт'!$A$2:$C$5,3,FALSE)</f>
        <v>"Колибри"</v>
      </c>
      <c r="E6569" t="str">
        <f>IF(AND(C6569=1,B6569&lt;='Справочник по тт'!$D$1),'Справочник по тт'!$D$2,VLOOKUP(C6569,'Справочник по тт'!A:C,2,FALSE))</f>
        <v>"Колибри" ул. Широкая д.150</v>
      </c>
      <c r="F6569" s="2">
        <f t="shared" si="205"/>
        <v>1</v>
      </c>
    </row>
    <row r="6570" spans="1:6" x14ac:dyDescent="0.25">
      <c r="A6570" s="3">
        <v>43950.5</v>
      </c>
      <c r="B6570" s="14">
        <f t="shared" si="204"/>
        <v>43950</v>
      </c>
      <c r="C6570">
        <v>2</v>
      </c>
      <c r="D6570" t="str">
        <f>VLOOKUP(C6570,'Справочник по тт'!$A$2:$C$5,3,FALSE)</f>
        <v>"Колибри"</v>
      </c>
      <c r="E6570" t="str">
        <f>IF(AND(C6570=1,B6570&lt;='Справочник по тт'!$D$1),'Справочник по тт'!$D$2,VLOOKUP(C6570,'Справочник по тт'!A:C,2,FALSE))</f>
        <v>"Колибри" ул. Широкая д.150</v>
      </c>
      <c r="F6570" s="2">
        <f t="shared" si="205"/>
        <v>1</v>
      </c>
    </row>
    <row r="6571" spans="1:6" x14ac:dyDescent="0.25">
      <c r="A6571" s="3">
        <v>43950.5</v>
      </c>
      <c r="B6571" s="14">
        <f t="shared" si="204"/>
        <v>43950</v>
      </c>
      <c r="C6571">
        <v>2</v>
      </c>
      <c r="D6571" t="str">
        <f>VLOOKUP(C6571,'Справочник по тт'!$A$2:$C$5,3,FALSE)</f>
        <v>"Колибри"</v>
      </c>
      <c r="E6571" t="str">
        <f>IF(AND(C6571=1,B6571&lt;='Справочник по тт'!$D$1),'Справочник по тт'!$D$2,VLOOKUP(C6571,'Справочник по тт'!A:C,2,FALSE))</f>
        <v>"Колибри" ул. Широкая д.150</v>
      </c>
      <c r="F6571" s="2">
        <f t="shared" si="205"/>
        <v>1</v>
      </c>
    </row>
    <row r="6572" spans="1:6" x14ac:dyDescent="0.25">
      <c r="A6572" s="3">
        <v>43950.5</v>
      </c>
      <c r="B6572" s="14">
        <f t="shared" si="204"/>
        <v>43950</v>
      </c>
      <c r="C6572">
        <v>2</v>
      </c>
      <c r="D6572" t="str">
        <f>VLOOKUP(C6572,'Справочник по тт'!$A$2:$C$5,3,FALSE)</f>
        <v>"Колибри"</v>
      </c>
      <c r="E6572" t="str">
        <f>IF(AND(C6572=1,B6572&lt;='Справочник по тт'!$D$1),'Справочник по тт'!$D$2,VLOOKUP(C6572,'Справочник по тт'!A:C,2,FALSE))</f>
        <v>"Колибри" ул. Широкая д.150</v>
      </c>
      <c r="F6572" s="2">
        <f t="shared" si="205"/>
        <v>1</v>
      </c>
    </row>
    <row r="6573" spans="1:6" x14ac:dyDescent="0.25">
      <c r="A6573" s="3">
        <v>43950.5</v>
      </c>
      <c r="B6573" s="14">
        <f t="shared" si="204"/>
        <v>43950</v>
      </c>
      <c r="C6573">
        <v>2</v>
      </c>
      <c r="D6573" t="str">
        <f>VLOOKUP(C6573,'Справочник по тт'!$A$2:$C$5,3,FALSE)</f>
        <v>"Колибри"</v>
      </c>
      <c r="E6573" t="str">
        <f>IF(AND(C6573=1,B6573&lt;='Справочник по тт'!$D$1),'Справочник по тт'!$D$2,VLOOKUP(C6573,'Справочник по тт'!A:C,2,FALSE))</f>
        <v>"Колибри" ул. Широкая д.150</v>
      </c>
      <c r="F6573" s="2">
        <f t="shared" si="205"/>
        <v>1</v>
      </c>
    </row>
    <row r="6574" spans="1:6" x14ac:dyDescent="0.25">
      <c r="A6574" s="3">
        <v>43950.520833333336</v>
      </c>
      <c r="B6574" s="14">
        <f t="shared" si="204"/>
        <v>43950</v>
      </c>
      <c r="C6574">
        <v>2</v>
      </c>
      <c r="D6574" t="str">
        <f>VLOOKUP(C6574,'Справочник по тт'!$A$2:$C$5,3,FALSE)</f>
        <v>"Колибри"</v>
      </c>
      <c r="E6574" t="str">
        <f>IF(AND(C6574=1,B6574&lt;='Справочник по тт'!$D$1),'Справочник по тт'!$D$2,VLOOKUP(C6574,'Справочник по тт'!A:C,2,FALSE))</f>
        <v>"Колибри" ул. Широкая д.150</v>
      </c>
      <c r="F6574" s="2">
        <f t="shared" si="205"/>
        <v>1</v>
      </c>
    </row>
    <row r="6575" spans="1:6" x14ac:dyDescent="0.25">
      <c r="A6575" s="3">
        <v>43950.541666666664</v>
      </c>
      <c r="B6575" s="14">
        <f t="shared" si="204"/>
        <v>43950</v>
      </c>
      <c r="C6575">
        <v>2</v>
      </c>
      <c r="D6575" t="str">
        <f>VLOOKUP(C6575,'Справочник по тт'!$A$2:$C$5,3,FALSE)</f>
        <v>"Колибри"</v>
      </c>
      <c r="E6575" t="str">
        <f>IF(AND(C6575=1,B6575&lt;='Справочник по тт'!$D$1),'Справочник по тт'!$D$2,VLOOKUP(C6575,'Справочник по тт'!A:C,2,FALSE))</f>
        <v>"Колибри" ул. Широкая д.150</v>
      </c>
      <c r="F6575" s="2">
        <f t="shared" si="205"/>
        <v>1</v>
      </c>
    </row>
    <row r="6576" spans="1:6" x14ac:dyDescent="0.25">
      <c r="A6576" s="3">
        <v>43950.583333333336</v>
      </c>
      <c r="B6576" s="14">
        <f t="shared" si="204"/>
        <v>43950</v>
      </c>
      <c r="C6576">
        <v>2</v>
      </c>
      <c r="D6576" t="str">
        <f>VLOOKUP(C6576,'Справочник по тт'!$A$2:$C$5,3,FALSE)</f>
        <v>"Колибри"</v>
      </c>
      <c r="E6576" t="str">
        <f>IF(AND(C6576=1,B6576&lt;='Справочник по тт'!$D$1),'Справочник по тт'!$D$2,VLOOKUP(C6576,'Справочник по тт'!A:C,2,FALSE))</f>
        <v>"Колибри" ул. Широкая д.150</v>
      </c>
      <c r="F6576" s="2">
        <f t="shared" si="205"/>
        <v>1</v>
      </c>
    </row>
    <row r="6577" spans="1:6" x14ac:dyDescent="0.25">
      <c r="A6577" s="3">
        <v>43950.583333333336</v>
      </c>
      <c r="B6577" s="14">
        <f t="shared" si="204"/>
        <v>43950</v>
      </c>
      <c r="C6577">
        <v>2</v>
      </c>
      <c r="D6577" t="str">
        <f>VLOOKUP(C6577,'Справочник по тт'!$A$2:$C$5,3,FALSE)</f>
        <v>"Колибри"</v>
      </c>
      <c r="E6577" t="str">
        <f>IF(AND(C6577=1,B6577&lt;='Справочник по тт'!$D$1),'Справочник по тт'!$D$2,VLOOKUP(C6577,'Справочник по тт'!A:C,2,FALSE))</f>
        <v>"Колибри" ул. Широкая д.150</v>
      </c>
      <c r="F6577" s="2">
        <f t="shared" si="205"/>
        <v>1</v>
      </c>
    </row>
    <row r="6578" spans="1:6" x14ac:dyDescent="0.25">
      <c r="A6578" s="3">
        <v>43950.583333333336</v>
      </c>
      <c r="B6578" s="14">
        <f t="shared" si="204"/>
        <v>43950</v>
      </c>
      <c r="C6578">
        <v>2</v>
      </c>
      <c r="D6578" t="str">
        <f>VLOOKUP(C6578,'Справочник по тт'!$A$2:$C$5,3,FALSE)</f>
        <v>"Колибри"</v>
      </c>
      <c r="E6578" t="str">
        <f>IF(AND(C6578=1,B6578&lt;='Справочник по тт'!$D$1),'Справочник по тт'!$D$2,VLOOKUP(C6578,'Справочник по тт'!A:C,2,FALSE))</f>
        <v>"Колибри" ул. Широкая д.150</v>
      </c>
      <c r="F6578" s="2">
        <f t="shared" si="205"/>
        <v>1</v>
      </c>
    </row>
    <row r="6579" spans="1:6" x14ac:dyDescent="0.25">
      <c r="A6579" s="3">
        <v>43950.583333333336</v>
      </c>
      <c r="B6579" s="14">
        <f t="shared" si="204"/>
        <v>43950</v>
      </c>
      <c r="C6579">
        <v>2</v>
      </c>
      <c r="D6579" t="str">
        <f>VLOOKUP(C6579,'Справочник по тт'!$A$2:$C$5,3,FALSE)</f>
        <v>"Колибри"</v>
      </c>
      <c r="E6579" t="str">
        <f>IF(AND(C6579=1,B6579&lt;='Справочник по тт'!$D$1),'Справочник по тт'!$D$2,VLOOKUP(C6579,'Справочник по тт'!A:C,2,FALSE))</f>
        <v>"Колибри" ул. Широкая д.150</v>
      </c>
      <c r="F6579" s="2">
        <f t="shared" si="205"/>
        <v>1</v>
      </c>
    </row>
    <row r="6580" spans="1:6" x14ac:dyDescent="0.25">
      <c r="A6580" s="3">
        <v>43950.583333333336</v>
      </c>
      <c r="B6580" s="14">
        <f t="shared" si="204"/>
        <v>43950</v>
      </c>
      <c r="C6580">
        <v>2</v>
      </c>
      <c r="D6580" t="str">
        <f>VLOOKUP(C6580,'Справочник по тт'!$A$2:$C$5,3,FALSE)</f>
        <v>"Колибри"</v>
      </c>
      <c r="E6580" t="str">
        <f>IF(AND(C6580=1,B6580&lt;='Справочник по тт'!$D$1),'Справочник по тт'!$D$2,VLOOKUP(C6580,'Справочник по тт'!A:C,2,FALSE))</f>
        <v>"Колибри" ул. Широкая д.150</v>
      </c>
      <c r="F6580" s="2">
        <f t="shared" si="205"/>
        <v>1</v>
      </c>
    </row>
    <row r="6581" spans="1:6" x14ac:dyDescent="0.25">
      <c r="A6581" s="3">
        <v>43950.583333333336</v>
      </c>
      <c r="B6581" s="14">
        <f t="shared" si="204"/>
        <v>43950</v>
      </c>
      <c r="C6581">
        <v>2</v>
      </c>
      <c r="D6581" t="str">
        <f>VLOOKUP(C6581,'Справочник по тт'!$A$2:$C$5,3,FALSE)</f>
        <v>"Колибри"</v>
      </c>
      <c r="E6581" t="str">
        <f>IF(AND(C6581=1,B6581&lt;='Справочник по тт'!$D$1),'Справочник по тт'!$D$2,VLOOKUP(C6581,'Справочник по тт'!A:C,2,FALSE))</f>
        <v>"Колибри" ул. Широкая д.150</v>
      </c>
      <c r="F6581" s="2">
        <f t="shared" si="205"/>
        <v>1</v>
      </c>
    </row>
    <row r="6582" spans="1:6" x14ac:dyDescent="0.25">
      <c r="A6582" s="3">
        <v>43950.583333333336</v>
      </c>
      <c r="B6582" s="14">
        <f t="shared" si="204"/>
        <v>43950</v>
      </c>
      <c r="C6582">
        <v>2</v>
      </c>
      <c r="D6582" t="str">
        <f>VLOOKUP(C6582,'Справочник по тт'!$A$2:$C$5,3,FALSE)</f>
        <v>"Колибри"</v>
      </c>
      <c r="E6582" t="str">
        <f>IF(AND(C6582=1,B6582&lt;='Справочник по тт'!$D$1),'Справочник по тт'!$D$2,VLOOKUP(C6582,'Справочник по тт'!A:C,2,FALSE))</f>
        <v>"Колибри" ул. Широкая д.150</v>
      </c>
      <c r="F6582" s="2">
        <f t="shared" si="205"/>
        <v>1</v>
      </c>
    </row>
    <row r="6583" spans="1:6" x14ac:dyDescent="0.25">
      <c r="A6583" s="3">
        <v>43950.625</v>
      </c>
      <c r="B6583" s="14">
        <f t="shared" si="204"/>
        <v>43950</v>
      </c>
      <c r="C6583">
        <v>2</v>
      </c>
      <c r="D6583" t="str">
        <f>VLOOKUP(C6583,'Справочник по тт'!$A$2:$C$5,3,FALSE)</f>
        <v>"Колибри"</v>
      </c>
      <c r="E6583" t="str">
        <f>IF(AND(C6583=1,B6583&lt;='Справочник по тт'!$D$1),'Справочник по тт'!$D$2,VLOOKUP(C6583,'Справочник по тт'!A:C,2,FALSE))</f>
        <v>"Колибри" ул. Широкая д.150</v>
      </c>
      <c r="F6583" s="2">
        <f t="shared" si="205"/>
        <v>1</v>
      </c>
    </row>
    <row r="6584" spans="1:6" x14ac:dyDescent="0.25">
      <c r="A6584" s="3">
        <v>43950.625</v>
      </c>
      <c r="B6584" s="14">
        <f t="shared" si="204"/>
        <v>43950</v>
      </c>
      <c r="C6584">
        <v>2</v>
      </c>
      <c r="D6584" t="str">
        <f>VLOOKUP(C6584,'Справочник по тт'!$A$2:$C$5,3,FALSE)</f>
        <v>"Колибри"</v>
      </c>
      <c r="E6584" t="str">
        <f>IF(AND(C6584=1,B6584&lt;='Справочник по тт'!$D$1),'Справочник по тт'!$D$2,VLOOKUP(C6584,'Справочник по тт'!A:C,2,FALSE))</f>
        <v>"Колибри" ул. Широкая д.150</v>
      </c>
      <c r="F6584" s="2">
        <f t="shared" si="205"/>
        <v>1</v>
      </c>
    </row>
    <row r="6585" spans="1:6" x14ac:dyDescent="0.25">
      <c r="A6585" s="3">
        <v>43950.666666666664</v>
      </c>
      <c r="B6585" s="14">
        <f t="shared" si="204"/>
        <v>43950</v>
      </c>
      <c r="C6585">
        <v>2</v>
      </c>
      <c r="D6585" t="str">
        <f>VLOOKUP(C6585,'Справочник по тт'!$A$2:$C$5,3,FALSE)</f>
        <v>"Колибри"</v>
      </c>
      <c r="E6585" t="str">
        <f>IF(AND(C6585=1,B6585&lt;='Справочник по тт'!$D$1),'Справочник по тт'!$D$2,VLOOKUP(C6585,'Справочник по тт'!A:C,2,FALSE))</f>
        <v>"Колибри" ул. Широкая д.150</v>
      </c>
      <c r="F6585" s="2">
        <f t="shared" si="205"/>
        <v>1</v>
      </c>
    </row>
    <row r="6586" spans="1:6" x14ac:dyDescent="0.25">
      <c r="A6586" s="3">
        <v>43950.666666666664</v>
      </c>
      <c r="B6586" s="14">
        <f t="shared" si="204"/>
        <v>43950</v>
      </c>
      <c r="C6586">
        <v>2</v>
      </c>
      <c r="D6586" t="str">
        <f>VLOOKUP(C6586,'Справочник по тт'!$A$2:$C$5,3,FALSE)</f>
        <v>"Колибри"</v>
      </c>
      <c r="E6586" t="str">
        <f>IF(AND(C6586=1,B6586&lt;='Справочник по тт'!$D$1),'Справочник по тт'!$D$2,VLOOKUP(C6586,'Справочник по тт'!A:C,2,FALSE))</f>
        <v>"Колибри" ул. Широкая д.150</v>
      </c>
      <c r="F6586" s="2">
        <f t="shared" si="205"/>
        <v>1</v>
      </c>
    </row>
    <row r="6587" spans="1:6" x14ac:dyDescent="0.25">
      <c r="A6587" s="3">
        <v>43950.666666666664</v>
      </c>
      <c r="B6587" s="14">
        <f t="shared" si="204"/>
        <v>43950</v>
      </c>
      <c r="C6587">
        <v>2</v>
      </c>
      <c r="D6587" t="str">
        <f>VLOOKUP(C6587,'Справочник по тт'!$A$2:$C$5,3,FALSE)</f>
        <v>"Колибри"</v>
      </c>
      <c r="E6587" t="str">
        <f>IF(AND(C6587=1,B6587&lt;='Справочник по тт'!$D$1),'Справочник по тт'!$D$2,VLOOKUP(C6587,'Справочник по тт'!A:C,2,FALSE))</f>
        <v>"Колибри" ул. Широкая д.150</v>
      </c>
      <c r="F6587" s="2">
        <f t="shared" si="205"/>
        <v>1</v>
      </c>
    </row>
    <row r="6588" spans="1:6" x14ac:dyDescent="0.25">
      <c r="A6588" s="3">
        <v>43950.666666666664</v>
      </c>
      <c r="B6588" s="14">
        <f t="shared" si="204"/>
        <v>43950</v>
      </c>
      <c r="C6588">
        <v>2</v>
      </c>
      <c r="D6588" t="str">
        <f>VLOOKUP(C6588,'Справочник по тт'!$A$2:$C$5,3,FALSE)</f>
        <v>"Колибри"</v>
      </c>
      <c r="E6588" t="str">
        <f>IF(AND(C6588=1,B6588&lt;='Справочник по тт'!$D$1),'Справочник по тт'!$D$2,VLOOKUP(C6588,'Справочник по тт'!A:C,2,FALSE))</f>
        <v>"Колибри" ул. Широкая д.150</v>
      </c>
      <c r="F6588" s="2">
        <f t="shared" si="205"/>
        <v>1</v>
      </c>
    </row>
    <row r="6589" spans="1:6" x14ac:dyDescent="0.25">
      <c r="A6589" s="3">
        <v>43950.6875</v>
      </c>
      <c r="B6589" s="14">
        <f t="shared" si="204"/>
        <v>43950</v>
      </c>
      <c r="C6589">
        <v>2</v>
      </c>
      <c r="D6589" t="str">
        <f>VLOOKUP(C6589,'Справочник по тт'!$A$2:$C$5,3,FALSE)</f>
        <v>"Колибри"</v>
      </c>
      <c r="E6589" t="str">
        <f>IF(AND(C6589=1,B6589&lt;='Справочник по тт'!$D$1),'Справочник по тт'!$D$2,VLOOKUP(C6589,'Справочник по тт'!A:C,2,FALSE))</f>
        <v>"Колибри" ул. Широкая д.150</v>
      </c>
      <c r="F6589" s="2">
        <f t="shared" si="205"/>
        <v>1</v>
      </c>
    </row>
    <row r="6590" spans="1:6" x14ac:dyDescent="0.25">
      <c r="A6590" s="3">
        <v>43950.708333333336</v>
      </c>
      <c r="B6590" s="14">
        <f t="shared" si="204"/>
        <v>43950</v>
      </c>
      <c r="C6590">
        <v>2</v>
      </c>
      <c r="D6590" t="str">
        <f>VLOOKUP(C6590,'Справочник по тт'!$A$2:$C$5,3,FALSE)</f>
        <v>"Колибри"</v>
      </c>
      <c r="E6590" t="str">
        <f>IF(AND(C6590=1,B6590&lt;='Справочник по тт'!$D$1),'Справочник по тт'!$D$2,VLOOKUP(C6590,'Справочник по тт'!A:C,2,FALSE))</f>
        <v>"Колибри" ул. Широкая д.150</v>
      </c>
      <c r="F6590" s="2">
        <f t="shared" si="205"/>
        <v>1</v>
      </c>
    </row>
    <row r="6591" spans="1:6" x14ac:dyDescent="0.25">
      <c r="A6591" s="3">
        <v>43950.75</v>
      </c>
      <c r="B6591" s="14">
        <f t="shared" si="204"/>
        <v>43950</v>
      </c>
      <c r="C6591">
        <v>2</v>
      </c>
      <c r="D6591" t="str">
        <f>VLOOKUP(C6591,'Справочник по тт'!$A$2:$C$5,3,FALSE)</f>
        <v>"Колибри"</v>
      </c>
      <c r="E6591" t="str">
        <f>IF(AND(C6591=1,B6591&lt;='Справочник по тт'!$D$1),'Справочник по тт'!$D$2,VLOOKUP(C6591,'Справочник по тт'!A:C,2,FALSE))</f>
        <v>"Колибри" ул. Широкая д.150</v>
      </c>
      <c r="F6591" s="2">
        <f t="shared" si="205"/>
        <v>1</v>
      </c>
    </row>
    <row r="6592" spans="1:6" x14ac:dyDescent="0.25">
      <c r="A6592" s="3">
        <v>43950.75</v>
      </c>
      <c r="B6592" s="14">
        <f t="shared" si="204"/>
        <v>43950</v>
      </c>
      <c r="C6592">
        <v>2</v>
      </c>
      <c r="D6592" t="str">
        <f>VLOOKUP(C6592,'Справочник по тт'!$A$2:$C$5,3,FALSE)</f>
        <v>"Колибри"</v>
      </c>
      <c r="E6592" t="str">
        <f>IF(AND(C6592=1,B6592&lt;='Справочник по тт'!$D$1),'Справочник по тт'!$D$2,VLOOKUP(C6592,'Справочник по тт'!A:C,2,FALSE))</f>
        <v>"Колибри" ул. Широкая д.150</v>
      </c>
      <c r="F6592" s="2">
        <f t="shared" si="205"/>
        <v>1</v>
      </c>
    </row>
    <row r="6593" spans="1:6" x14ac:dyDescent="0.25">
      <c r="A6593" s="3">
        <v>43950.791666666664</v>
      </c>
      <c r="B6593" s="14">
        <f t="shared" si="204"/>
        <v>43950</v>
      </c>
      <c r="C6593">
        <v>2</v>
      </c>
      <c r="D6593" t="str">
        <f>VLOOKUP(C6593,'Справочник по тт'!$A$2:$C$5,3,FALSE)</f>
        <v>"Колибри"</v>
      </c>
      <c r="E6593" t="str">
        <f>IF(AND(C6593=1,B6593&lt;='Справочник по тт'!$D$1),'Справочник по тт'!$D$2,VLOOKUP(C6593,'Справочник по тт'!A:C,2,FALSE))</f>
        <v>"Колибри" ул. Широкая д.150</v>
      </c>
      <c r="F6593" s="2">
        <f t="shared" si="205"/>
        <v>1</v>
      </c>
    </row>
    <row r="6594" spans="1:6" x14ac:dyDescent="0.25">
      <c r="A6594" s="3">
        <v>43950.833333333336</v>
      </c>
      <c r="B6594" s="14">
        <f t="shared" ref="B6594:B6657" si="206">(TEXT(A6594,"ДД.ММ.ГГГГ"))*1</f>
        <v>43950</v>
      </c>
      <c r="C6594">
        <v>2</v>
      </c>
      <c r="D6594" t="str">
        <f>VLOOKUP(C6594,'Справочник по тт'!$A$2:$C$5,3,FALSE)</f>
        <v>"Колибри"</v>
      </c>
      <c r="E6594" t="str">
        <f>IF(AND(C6594=1,B6594&lt;='Справочник по тт'!$D$1),'Справочник по тт'!$D$2,VLOOKUP(C6594,'Справочник по тт'!A:C,2,FALSE))</f>
        <v>"Колибри" ул. Широкая д.150</v>
      </c>
      <c r="F6594" s="2">
        <f t="shared" si="205"/>
        <v>1</v>
      </c>
    </row>
    <row r="6595" spans="1:6" x14ac:dyDescent="0.25">
      <c r="A6595" s="3">
        <v>43950.875</v>
      </c>
      <c r="B6595" s="14">
        <f t="shared" si="206"/>
        <v>43950</v>
      </c>
      <c r="C6595">
        <v>2</v>
      </c>
      <c r="D6595" t="str">
        <f>VLOOKUP(C6595,'Справочник по тт'!$A$2:$C$5,3,FALSE)</f>
        <v>"Колибри"</v>
      </c>
      <c r="E6595" t="str">
        <f>IF(AND(C6595=1,B6595&lt;='Справочник по тт'!$D$1),'Справочник по тт'!$D$2,VLOOKUP(C6595,'Справочник по тт'!A:C,2,FALSE))</f>
        <v>"Колибри" ул. Широкая д.150</v>
      </c>
      <c r="F6595" s="2">
        <f t="shared" ref="F6595:F6658" si="207">IF(B6595&lt;=$F$1,1,"")</f>
        <v>1</v>
      </c>
    </row>
    <row r="6596" spans="1:6" x14ac:dyDescent="0.25">
      <c r="A6596" s="3">
        <v>43950.958333333336</v>
      </c>
      <c r="B6596" s="14">
        <f t="shared" si="206"/>
        <v>43950</v>
      </c>
      <c r="C6596">
        <v>2</v>
      </c>
      <c r="D6596" t="str">
        <f>VLOOKUP(C6596,'Справочник по тт'!$A$2:$C$5,3,FALSE)</f>
        <v>"Колибри"</v>
      </c>
      <c r="E6596" t="str">
        <f>IF(AND(C6596=1,B6596&lt;='Справочник по тт'!$D$1),'Справочник по тт'!$D$2,VLOOKUP(C6596,'Справочник по тт'!A:C,2,FALSE))</f>
        <v>"Колибри" ул. Широкая д.150</v>
      </c>
      <c r="F6596" s="2">
        <f t="shared" si="207"/>
        <v>1</v>
      </c>
    </row>
    <row r="6597" spans="1:6" x14ac:dyDescent="0.25">
      <c r="A6597" s="3">
        <v>43950.958333333336</v>
      </c>
      <c r="B6597" s="14">
        <f t="shared" si="206"/>
        <v>43950</v>
      </c>
      <c r="C6597">
        <v>2</v>
      </c>
      <c r="D6597" t="str">
        <f>VLOOKUP(C6597,'Справочник по тт'!$A$2:$C$5,3,FALSE)</f>
        <v>"Колибри"</v>
      </c>
      <c r="E6597" t="str">
        <f>IF(AND(C6597=1,B6597&lt;='Справочник по тт'!$D$1),'Справочник по тт'!$D$2,VLOOKUP(C6597,'Справочник по тт'!A:C,2,FALSE))</f>
        <v>"Колибри" ул. Широкая д.150</v>
      </c>
      <c r="F6597" s="2">
        <f t="shared" si="207"/>
        <v>1</v>
      </c>
    </row>
    <row r="6598" spans="1:6" x14ac:dyDescent="0.25">
      <c r="A6598" s="3">
        <v>43950.958333333336</v>
      </c>
      <c r="B6598" s="14">
        <f t="shared" si="206"/>
        <v>43950</v>
      </c>
      <c r="C6598">
        <v>2</v>
      </c>
      <c r="D6598" t="str">
        <f>VLOOKUP(C6598,'Справочник по тт'!$A$2:$C$5,3,FALSE)</f>
        <v>"Колибри"</v>
      </c>
      <c r="E6598" t="str">
        <f>IF(AND(C6598=1,B6598&lt;='Справочник по тт'!$D$1),'Справочник по тт'!$D$2,VLOOKUP(C6598,'Справочник по тт'!A:C,2,FALSE))</f>
        <v>"Колибри" ул. Широкая д.150</v>
      </c>
      <c r="F6598" s="2">
        <f t="shared" si="207"/>
        <v>1</v>
      </c>
    </row>
    <row r="6599" spans="1:6" x14ac:dyDescent="0.25">
      <c r="A6599" s="3">
        <v>43950.958333333336</v>
      </c>
      <c r="B6599" s="14">
        <f t="shared" si="206"/>
        <v>43950</v>
      </c>
      <c r="C6599">
        <v>2</v>
      </c>
      <c r="D6599" t="str">
        <f>VLOOKUP(C6599,'Справочник по тт'!$A$2:$C$5,3,FALSE)</f>
        <v>"Колибри"</v>
      </c>
      <c r="E6599" t="str">
        <f>IF(AND(C6599=1,B6599&lt;='Справочник по тт'!$D$1),'Справочник по тт'!$D$2,VLOOKUP(C6599,'Справочник по тт'!A:C,2,FALSE))</f>
        <v>"Колибри" ул. Широкая д.150</v>
      </c>
      <c r="F6599" s="2">
        <f t="shared" si="207"/>
        <v>1</v>
      </c>
    </row>
    <row r="6600" spans="1:6" x14ac:dyDescent="0.25">
      <c r="A6600" s="3">
        <v>43951.000694444447</v>
      </c>
      <c r="B6600" s="14">
        <f t="shared" si="206"/>
        <v>43951</v>
      </c>
      <c r="C6600">
        <v>2</v>
      </c>
      <c r="D6600" t="str">
        <f>VLOOKUP(C6600,'Справочник по тт'!$A$2:$C$5,3,FALSE)</f>
        <v>"Колибри"</v>
      </c>
      <c r="E6600" t="str">
        <f>IF(AND(C6600=1,B6600&lt;='Справочник по тт'!$D$1),'Справочник по тт'!$D$2,VLOOKUP(C6600,'Справочник по тт'!A:C,2,FALSE))</f>
        <v>"Колибри" ул. Широкая д.150</v>
      </c>
      <c r="F6600" s="2">
        <f t="shared" si="207"/>
        <v>1</v>
      </c>
    </row>
    <row r="6601" spans="1:6" x14ac:dyDescent="0.25">
      <c r="A6601" s="3">
        <v>43951.25</v>
      </c>
      <c r="B6601" s="14">
        <f t="shared" si="206"/>
        <v>43951</v>
      </c>
      <c r="C6601">
        <v>2</v>
      </c>
      <c r="D6601" t="str">
        <f>VLOOKUP(C6601,'Справочник по тт'!$A$2:$C$5,3,FALSE)</f>
        <v>"Колибри"</v>
      </c>
      <c r="E6601" t="str">
        <f>IF(AND(C6601=1,B6601&lt;='Справочник по тт'!$D$1),'Справочник по тт'!$D$2,VLOOKUP(C6601,'Справочник по тт'!A:C,2,FALSE))</f>
        <v>"Колибри" ул. Широкая д.150</v>
      </c>
      <c r="F6601" s="2">
        <f t="shared" si="207"/>
        <v>1</v>
      </c>
    </row>
    <row r="6602" spans="1:6" x14ac:dyDescent="0.25">
      <c r="A6602" s="3">
        <v>43951.333333333336</v>
      </c>
      <c r="B6602" s="14">
        <f t="shared" si="206"/>
        <v>43951</v>
      </c>
      <c r="C6602">
        <v>2</v>
      </c>
      <c r="D6602" t="str">
        <f>VLOOKUP(C6602,'Справочник по тт'!$A$2:$C$5,3,FALSE)</f>
        <v>"Колибри"</v>
      </c>
      <c r="E6602" t="str">
        <f>IF(AND(C6602=1,B6602&lt;='Справочник по тт'!$D$1),'Справочник по тт'!$D$2,VLOOKUP(C6602,'Справочник по тт'!A:C,2,FALSE))</f>
        <v>"Колибри" ул. Широкая д.150</v>
      </c>
      <c r="F6602" s="2">
        <f t="shared" si="207"/>
        <v>1</v>
      </c>
    </row>
    <row r="6603" spans="1:6" x14ac:dyDescent="0.25">
      <c r="A6603" s="3">
        <v>43951.333333333336</v>
      </c>
      <c r="B6603" s="14">
        <f t="shared" si="206"/>
        <v>43951</v>
      </c>
      <c r="C6603">
        <v>2</v>
      </c>
      <c r="D6603" t="str">
        <f>VLOOKUP(C6603,'Справочник по тт'!$A$2:$C$5,3,FALSE)</f>
        <v>"Колибри"</v>
      </c>
      <c r="E6603" t="str">
        <f>IF(AND(C6603=1,B6603&lt;='Справочник по тт'!$D$1),'Справочник по тт'!$D$2,VLOOKUP(C6603,'Справочник по тт'!A:C,2,FALSE))</f>
        <v>"Колибри" ул. Широкая д.150</v>
      </c>
      <c r="F6603" s="2">
        <f t="shared" si="207"/>
        <v>1</v>
      </c>
    </row>
    <row r="6604" spans="1:6" x14ac:dyDescent="0.25">
      <c r="A6604" s="3">
        <v>43951.333333333336</v>
      </c>
      <c r="B6604" s="14">
        <f t="shared" si="206"/>
        <v>43951</v>
      </c>
      <c r="C6604">
        <v>2</v>
      </c>
      <c r="D6604" t="str">
        <f>VLOOKUP(C6604,'Справочник по тт'!$A$2:$C$5,3,FALSE)</f>
        <v>"Колибри"</v>
      </c>
      <c r="E6604" t="str">
        <f>IF(AND(C6604=1,B6604&lt;='Справочник по тт'!$D$1),'Справочник по тт'!$D$2,VLOOKUP(C6604,'Справочник по тт'!A:C,2,FALSE))</f>
        <v>"Колибри" ул. Широкая д.150</v>
      </c>
      <c r="F6604" s="2">
        <f t="shared" si="207"/>
        <v>1</v>
      </c>
    </row>
    <row r="6605" spans="1:6" x14ac:dyDescent="0.25">
      <c r="A6605" s="3">
        <v>43951.375</v>
      </c>
      <c r="B6605" s="14">
        <f t="shared" si="206"/>
        <v>43951</v>
      </c>
      <c r="C6605">
        <v>2</v>
      </c>
      <c r="D6605" t="str">
        <f>VLOOKUP(C6605,'Справочник по тт'!$A$2:$C$5,3,FALSE)</f>
        <v>"Колибри"</v>
      </c>
      <c r="E6605" t="str">
        <f>IF(AND(C6605=1,B6605&lt;='Справочник по тт'!$D$1),'Справочник по тт'!$D$2,VLOOKUP(C6605,'Справочник по тт'!A:C,2,FALSE))</f>
        <v>"Колибри" ул. Широкая д.150</v>
      </c>
      <c r="F6605" s="2">
        <f t="shared" si="207"/>
        <v>1</v>
      </c>
    </row>
    <row r="6606" spans="1:6" x14ac:dyDescent="0.25">
      <c r="A6606" s="3">
        <v>43951.375</v>
      </c>
      <c r="B6606" s="14">
        <f t="shared" si="206"/>
        <v>43951</v>
      </c>
      <c r="C6606">
        <v>2</v>
      </c>
      <c r="D6606" t="str">
        <f>VLOOKUP(C6606,'Справочник по тт'!$A$2:$C$5,3,FALSE)</f>
        <v>"Колибри"</v>
      </c>
      <c r="E6606" t="str">
        <f>IF(AND(C6606=1,B6606&lt;='Справочник по тт'!$D$1),'Справочник по тт'!$D$2,VLOOKUP(C6606,'Справочник по тт'!A:C,2,FALSE))</f>
        <v>"Колибри" ул. Широкая д.150</v>
      </c>
      <c r="F6606" s="2">
        <f t="shared" si="207"/>
        <v>1</v>
      </c>
    </row>
    <row r="6607" spans="1:6" x14ac:dyDescent="0.25">
      <c r="A6607" s="3">
        <v>43951.375</v>
      </c>
      <c r="B6607" s="14">
        <f t="shared" si="206"/>
        <v>43951</v>
      </c>
      <c r="C6607">
        <v>2</v>
      </c>
      <c r="D6607" t="str">
        <f>VLOOKUP(C6607,'Справочник по тт'!$A$2:$C$5,3,FALSE)</f>
        <v>"Колибри"</v>
      </c>
      <c r="E6607" t="str">
        <f>IF(AND(C6607=1,B6607&lt;='Справочник по тт'!$D$1),'Справочник по тт'!$D$2,VLOOKUP(C6607,'Справочник по тт'!A:C,2,FALSE))</f>
        <v>"Колибри" ул. Широкая д.150</v>
      </c>
      <c r="F6607" s="2">
        <f t="shared" si="207"/>
        <v>1</v>
      </c>
    </row>
    <row r="6608" spans="1:6" x14ac:dyDescent="0.25">
      <c r="A6608" s="3">
        <v>43951.375</v>
      </c>
      <c r="B6608" s="14">
        <f t="shared" si="206"/>
        <v>43951</v>
      </c>
      <c r="C6608">
        <v>2</v>
      </c>
      <c r="D6608" t="str">
        <f>VLOOKUP(C6608,'Справочник по тт'!$A$2:$C$5,3,FALSE)</f>
        <v>"Колибри"</v>
      </c>
      <c r="E6608" t="str">
        <f>IF(AND(C6608=1,B6608&lt;='Справочник по тт'!$D$1),'Справочник по тт'!$D$2,VLOOKUP(C6608,'Справочник по тт'!A:C,2,FALSE))</f>
        <v>"Колибри" ул. Широкая д.150</v>
      </c>
      <c r="F6608" s="2">
        <f t="shared" si="207"/>
        <v>1</v>
      </c>
    </row>
    <row r="6609" spans="1:6" x14ac:dyDescent="0.25">
      <c r="A6609" s="3">
        <v>43951.375</v>
      </c>
      <c r="B6609" s="14">
        <f t="shared" si="206"/>
        <v>43951</v>
      </c>
      <c r="C6609">
        <v>2</v>
      </c>
      <c r="D6609" t="str">
        <f>VLOOKUP(C6609,'Справочник по тт'!$A$2:$C$5,3,FALSE)</f>
        <v>"Колибри"</v>
      </c>
      <c r="E6609" t="str">
        <f>IF(AND(C6609=1,B6609&lt;='Справочник по тт'!$D$1),'Справочник по тт'!$D$2,VLOOKUP(C6609,'Справочник по тт'!A:C,2,FALSE))</f>
        <v>"Колибри" ул. Широкая д.150</v>
      </c>
      <c r="F6609" s="2">
        <f t="shared" si="207"/>
        <v>1</v>
      </c>
    </row>
    <row r="6610" spans="1:6" x14ac:dyDescent="0.25">
      <c r="A6610" s="3">
        <v>43951.375</v>
      </c>
      <c r="B6610" s="14">
        <f t="shared" si="206"/>
        <v>43951</v>
      </c>
      <c r="C6610">
        <v>2</v>
      </c>
      <c r="D6610" t="str">
        <f>VLOOKUP(C6610,'Справочник по тт'!$A$2:$C$5,3,FALSE)</f>
        <v>"Колибри"</v>
      </c>
      <c r="E6610" t="str">
        <f>IF(AND(C6610=1,B6610&lt;='Справочник по тт'!$D$1),'Справочник по тт'!$D$2,VLOOKUP(C6610,'Справочник по тт'!A:C,2,FALSE))</f>
        <v>"Колибри" ул. Широкая д.150</v>
      </c>
      <c r="F6610" s="2">
        <f t="shared" si="207"/>
        <v>1</v>
      </c>
    </row>
    <row r="6611" spans="1:6" x14ac:dyDescent="0.25">
      <c r="A6611" s="3">
        <v>43951.375</v>
      </c>
      <c r="B6611" s="14">
        <f t="shared" si="206"/>
        <v>43951</v>
      </c>
      <c r="C6611">
        <v>2</v>
      </c>
      <c r="D6611" t="str">
        <f>VLOOKUP(C6611,'Справочник по тт'!$A$2:$C$5,3,FALSE)</f>
        <v>"Колибри"</v>
      </c>
      <c r="E6611" t="str">
        <f>IF(AND(C6611=1,B6611&lt;='Справочник по тт'!$D$1),'Справочник по тт'!$D$2,VLOOKUP(C6611,'Справочник по тт'!A:C,2,FALSE))</f>
        <v>"Колибри" ул. Широкая д.150</v>
      </c>
      <c r="F6611" s="2">
        <f t="shared" si="207"/>
        <v>1</v>
      </c>
    </row>
    <row r="6612" spans="1:6" x14ac:dyDescent="0.25">
      <c r="A6612" s="3">
        <v>43951.375</v>
      </c>
      <c r="B6612" s="14">
        <f t="shared" si="206"/>
        <v>43951</v>
      </c>
      <c r="C6612">
        <v>2</v>
      </c>
      <c r="D6612" t="str">
        <f>VLOOKUP(C6612,'Справочник по тт'!$A$2:$C$5,3,FALSE)</f>
        <v>"Колибри"</v>
      </c>
      <c r="E6612" t="str">
        <f>IF(AND(C6612=1,B6612&lt;='Справочник по тт'!$D$1),'Справочник по тт'!$D$2,VLOOKUP(C6612,'Справочник по тт'!A:C,2,FALSE))</f>
        <v>"Колибри" ул. Широкая д.150</v>
      </c>
      <c r="F6612" s="2">
        <f t="shared" si="207"/>
        <v>1</v>
      </c>
    </row>
    <row r="6613" spans="1:6" x14ac:dyDescent="0.25">
      <c r="A6613" s="3">
        <v>43951.375</v>
      </c>
      <c r="B6613" s="14">
        <f t="shared" si="206"/>
        <v>43951</v>
      </c>
      <c r="C6613">
        <v>2</v>
      </c>
      <c r="D6613" t="str">
        <f>VLOOKUP(C6613,'Справочник по тт'!$A$2:$C$5,3,FALSE)</f>
        <v>"Колибри"</v>
      </c>
      <c r="E6613" t="str">
        <f>IF(AND(C6613=1,B6613&lt;='Справочник по тт'!$D$1),'Справочник по тт'!$D$2,VLOOKUP(C6613,'Справочник по тт'!A:C,2,FALSE))</f>
        <v>"Колибри" ул. Широкая д.150</v>
      </c>
      <c r="F6613" s="2">
        <f t="shared" si="207"/>
        <v>1</v>
      </c>
    </row>
    <row r="6614" spans="1:6" x14ac:dyDescent="0.25">
      <c r="A6614" s="3">
        <v>43951.416666666664</v>
      </c>
      <c r="B6614" s="14">
        <f t="shared" si="206"/>
        <v>43951</v>
      </c>
      <c r="C6614">
        <v>2</v>
      </c>
      <c r="D6614" t="str">
        <f>VLOOKUP(C6614,'Справочник по тт'!$A$2:$C$5,3,FALSE)</f>
        <v>"Колибри"</v>
      </c>
      <c r="E6614" t="str">
        <f>IF(AND(C6614=1,B6614&lt;='Справочник по тт'!$D$1),'Справочник по тт'!$D$2,VLOOKUP(C6614,'Справочник по тт'!A:C,2,FALSE))</f>
        <v>"Колибри" ул. Широкая д.150</v>
      </c>
      <c r="F6614" s="2">
        <f t="shared" si="207"/>
        <v>1</v>
      </c>
    </row>
    <row r="6615" spans="1:6" x14ac:dyDescent="0.25">
      <c r="A6615" s="3">
        <v>43951.416666666664</v>
      </c>
      <c r="B6615" s="14">
        <f t="shared" si="206"/>
        <v>43951</v>
      </c>
      <c r="C6615">
        <v>2</v>
      </c>
      <c r="D6615" t="str">
        <f>VLOOKUP(C6615,'Справочник по тт'!$A$2:$C$5,3,FALSE)</f>
        <v>"Колибри"</v>
      </c>
      <c r="E6615" t="str">
        <f>IF(AND(C6615=1,B6615&lt;='Справочник по тт'!$D$1),'Справочник по тт'!$D$2,VLOOKUP(C6615,'Справочник по тт'!A:C,2,FALSE))</f>
        <v>"Колибри" ул. Широкая д.150</v>
      </c>
      <c r="F6615" s="2">
        <f t="shared" si="207"/>
        <v>1</v>
      </c>
    </row>
    <row r="6616" spans="1:6" x14ac:dyDescent="0.25">
      <c r="A6616" s="3">
        <v>43951.416666666664</v>
      </c>
      <c r="B6616" s="14">
        <f t="shared" si="206"/>
        <v>43951</v>
      </c>
      <c r="C6616">
        <v>2</v>
      </c>
      <c r="D6616" t="str">
        <f>VLOOKUP(C6616,'Справочник по тт'!$A$2:$C$5,3,FALSE)</f>
        <v>"Колибри"</v>
      </c>
      <c r="E6616" t="str">
        <f>IF(AND(C6616=1,B6616&lt;='Справочник по тт'!$D$1),'Справочник по тт'!$D$2,VLOOKUP(C6616,'Справочник по тт'!A:C,2,FALSE))</f>
        <v>"Колибри" ул. Широкая д.150</v>
      </c>
      <c r="F6616" s="2">
        <f t="shared" si="207"/>
        <v>1</v>
      </c>
    </row>
    <row r="6617" spans="1:6" x14ac:dyDescent="0.25">
      <c r="A6617" s="3">
        <v>43951.416666666664</v>
      </c>
      <c r="B6617" s="14">
        <f t="shared" si="206"/>
        <v>43951</v>
      </c>
      <c r="C6617">
        <v>2</v>
      </c>
      <c r="D6617" t="str">
        <f>VLOOKUP(C6617,'Справочник по тт'!$A$2:$C$5,3,FALSE)</f>
        <v>"Колибри"</v>
      </c>
      <c r="E6617" t="str">
        <f>IF(AND(C6617=1,B6617&lt;='Справочник по тт'!$D$1),'Справочник по тт'!$D$2,VLOOKUP(C6617,'Справочник по тт'!A:C,2,FALSE))</f>
        <v>"Колибри" ул. Широкая д.150</v>
      </c>
      <c r="F6617" s="2">
        <f t="shared" si="207"/>
        <v>1</v>
      </c>
    </row>
    <row r="6618" spans="1:6" x14ac:dyDescent="0.25">
      <c r="A6618" s="3">
        <v>43951.458333333336</v>
      </c>
      <c r="B6618" s="14">
        <f t="shared" si="206"/>
        <v>43951</v>
      </c>
      <c r="C6618">
        <v>2</v>
      </c>
      <c r="D6618" t="str">
        <f>VLOOKUP(C6618,'Справочник по тт'!$A$2:$C$5,3,FALSE)</f>
        <v>"Колибри"</v>
      </c>
      <c r="E6618" t="str">
        <f>IF(AND(C6618=1,B6618&lt;='Справочник по тт'!$D$1),'Справочник по тт'!$D$2,VLOOKUP(C6618,'Справочник по тт'!A:C,2,FALSE))</f>
        <v>"Колибри" ул. Широкая д.150</v>
      </c>
      <c r="F6618" s="2">
        <f t="shared" si="207"/>
        <v>1</v>
      </c>
    </row>
    <row r="6619" spans="1:6" x14ac:dyDescent="0.25">
      <c r="A6619" s="3">
        <v>43951.458333333336</v>
      </c>
      <c r="B6619" s="14">
        <f t="shared" si="206"/>
        <v>43951</v>
      </c>
      <c r="C6619">
        <v>2</v>
      </c>
      <c r="D6619" t="str">
        <f>VLOOKUP(C6619,'Справочник по тт'!$A$2:$C$5,3,FALSE)</f>
        <v>"Колибри"</v>
      </c>
      <c r="E6619" t="str">
        <f>IF(AND(C6619=1,B6619&lt;='Справочник по тт'!$D$1),'Справочник по тт'!$D$2,VLOOKUP(C6619,'Справочник по тт'!A:C,2,FALSE))</f>
        <v>"Колибри" ул. Широкая д.150</v>
      </c>
      <c r="F6619" s="2">
        <f t="shared" si="207"/>
        <v>1</v>
      </c>
    </row>
    <row r="6620" spans="1:6" x14ac:dyDescent="0.25">
      <c r="A6620" s="3">
        <v>43951.458333333336</v>
      </c>
      <c r="B6620" s="14">
        <f t="shared" si="206"/>
        <v>43951</v>
      </c>
      <c r="C6620">
        <v>2</v>
      </c>
      <c r="D6620" t="str">
        <f>VLOOKUP(C6620,'Справочник по тт'!$A$2:$C$5,3,FALSE)</f>
        <v>"Колибри"</v>
      </c>
      <c r="E6620" t="str">
        <f>IF(AND(C6620=1,B6620&lt;='Справочник по тт'!$D$1),'Справочник по тт'!$D$2,VLOOKUP(C6620,'Справочник по тт'!A:C,2,FALSE))</f>
        <v>"Колибри" ул. Широкая д.150</v>
      </c>
      <c r="F6620" s="2">
        <f t="shared" si="207"/>
        <v>1</v>
      </c>
    </row>
    <row r="6621" spans="1:6" x14ac:dyDescent="0.25">
      <c r="A6621" s="3">
        <v>43951.458333333336</v>
      </c>
      <c r="B6621" s="14">
        <f t="shared" si="206"/>
        <v>43951</v>
      </c>
      <c r="C6621">
        <v>2</v>
      </c>
      <c r="D6621" t="str">
        <f>VLOOKUP(C6621,'Справочник по тт'!$A$2:$C$5,3,FALSE)</f>
        <v>"Колибри"</v>
      </c>
      <c r="E6621" t="str">
        <f>IF(AND(C6621=1,B6621&lt;='Справочник по тт'!$D$1),'Справочник по тт'!$D$2,VLOOKUP(C6621,'Справочник по тт'!A:C,2,FALSE))</f>
        <v>"Колибри" ул. Широкая д.150</v>
      </c>
      <c r="F6621" s="2">
        <f t="shared" si="207"/>
        <v>1</v>
      </c>
    </row>
    <row r="6622" spans="1:6" x14ac:dyDescent="0.25">
      <c r="A6622" s="3">
        <v>43951.459027777775</v>
      </c>
      <c r="B6622" s="14">
        <f t="shared" si="206"/>
        <v>43951</v>
      </c>
      <c r="C6622">
        <v>2</v>
      </c>
      <c r="D6622" t="str">
        <f>VLOOKUP(C6622,'Справочник по тт'!$A$2:$C$5,3,FALSE)</f>
        <v>"Колибри"</v>
      </c>
      <c r="E6622" t="str">
        <f>IF(AND(C6622=1,B6622&lt;='Справочник по тт'!$D$1),'Справочник по тт'!$D$2,VLOOKUP(C6622,'Справочник по тт'!A:C,2,FALSE))</f>
        <v>"Колибри" ул. Широкая д.150</v>
      </c>
      <c r="F6622" s="2">
        <f t="shared" si="207"/>
        <v>1</v>
      </c>
    </row>
    <row r="6623" spans="1:6" x14ac:dyDescent="0.25">
      <c r="A6623" s="3">
        <v>43951.5</v>
      </c>
      <c r="B6623" s="14">
        <f t="shared" si="206"/>
        <v>43951</v>
      </c>
      <c r="C6623">
        <v>2</v>
      </c>
      <c r="D6623" t="str">
        <f>VLOOKUP(C6623,'Справочник по тт'!$A$2:$C$5,3,FALSE)</f>
        <v>"Колибри"</v>
      </c>
      <c r="E6623" t="str">
        <f>IF(AND(C6623=1,B6623&lt;='Справочник по тт'!$D$1),'Справочник по тт'!$D$2,VLOOKUP(C6623,'Справочник по тт'!A:C,2,FALSE))</f>
        <v>"Колибри" ул. Широкая д.150</v>
      </c>
      <c r="F6623" s="2">
        <f t="shared" si="207"/>
        <v>1</v>
      </c>
    </row>
    <row r="6624" spans="1:6" x14ac:dyDescent="0.25">
      <c r="A6624" s="3">
        <v>43951.5</v>
      </c>
      <c r="B6624" s="14">
        <f t="shared" si="206"/>
        <v>43951</v>
      </c>
      <c r="C6624">
        <v>2</v>
      </c>
      <c r="D6624" t="str">
        <f>VLOOKUP(C6624,'Справочник по тт'!$A$2:$C$5,3,FALSE)</f>
        <v>"Колибри"</v>
      </c>
      <c r="E6624" t="str">
        <f>IF(AND(C6624=1,B6624&lt;='Справочник по тт'!$D$1),'Справочник по тт'!$D$2,VLOOKUP(C6624,'Справочник по тт'!A:C,2,FALSE))</f>
        <v>"Колибри" ул. Широкая д.150</v>
      </c>
      <c r="F6624" s="2">
        <f t="shared" si="207"/>
        <v>1</v>
      </c>
    </row>
    <row r="6625" spans="1:6" x14ac:dyDescent="0.25">
      <c r="A6625" s="3">
        <v>43951.5</v>
      </c>
      <c r="B6625" s="14">
        <f t="shared" si="206"/>
        <v>43951</v>
      </c>
      <c r="C6625">
        <v>2</v>
      </c>
      <c r="D6625" t="str">
        <f>VLOOKUP(C6625,'Справочник по тт'!$A$2:$C$5,3,FALSE)</f>
        <v>"Колибри"</v>
      </c>
      <c r="E6625" t="str">
        <f>IF(AND(C6625=1,B6625&lt;='Справочник по тт'!$D$1),'Справочник по тт'!$D$2,VLOOKUP(C6625,'Справочник по тт'!A:C,2,FALSE))</f>
        <v>"Колибри" ул. Широкая д.150</v>
      </c>
      <c r="F6625" s="2">
        <f t="shared" si="207"/>
        <v>1</v>
      </c>
    </row>
    <row r="6626" spans="1:6" x14ac:dyDescent="0.25">
      <c r="A6626" s="3">
        <v>43951.5</v>
      </c>
      <c r="B6626" s="14">
        <f t="shared" si="206"/>
        <v>43951</v>
      </c>
      <c r="C6626">
        <v>2</v>
      </c>
      <c r="D6626" t="str">
        <f>VLOOKUP(C6626,'Справочник по тт'!$A$2:$C$5,3,FALSE)</f>
        <v>"Колибри"</v>
      </c>
      <c r="E6626" t="str">
        <f>IF(AND(C6626=1,B6626&lt;='Справочник по тт'!$D$1),'Справочник по тт'!$D$2,VLOOKUP(C6626,'Справочник по тт'!A:C,2,FALSE))</f>
        <v>"Колибри" ул. Широкая д.150</v>
      </c>
      <c r="F6626" s="2">
        <f t="shared" si="207"/>
        <v>1</v>
      </c>
    </row>
    <row r="6627" spans="1:6" x14ac:dyDescent="0.25">
      <c r="A6627" s="3">
        <v>43951.5</v>
      </c>
      <c r="B6627" s="14">
        <f t="shared" si="206"/>
        <v>43951</v>
      </c>
      <c r="C6627">
        <v>2</v>
      </c>
      <c r="D6627" t="str">
        <f>VLOOKUP(C6627,'Справочник по тт'!$A$2:$C$5,3,FALSE)</f>
        <v>"Колибри"</v>
      </c>
      <c r="E6627" t="str">
        <f>IF(AND(C6627=1,B6627&lt;='Справочник по тт'!$D$1),'Справочник по тт'!$D$2,VLOOKUP(C6627,'Справочник по тт'!A:C,2,FALSE))</f>
        <v>"Колибри" ул. Широкая д.150</v>
      </c>
      <c r="F6627" s="2">
        <f t="shared" si="207"/>
        <v>1</v>
      </c>
    </row>
    <row r="6628" spans="1:6" x14ac:dyDescent="0.25">
      <c r="A6628" s="3">
        <v>43951.5</v>
      </c>
      <c r="B6628" s="14">
        <f t="shared" si="206"/>
        <v>43951</v>
      </c>
      <c r="C6628">
        <v>2</v>
      </c>
      <c r="D6628" t="str">
        <f>VLOOKUP(C6628,'Справочник по тт'!$A$2:$C$5,3,FALSE)</f>
        <v>"Колибри"</v>
      </c>
      <c r="E6628" t="str">
        <f>IF(AND(C6628=1,B6628&lt;='Справочник по тт'!$D$1),'Справочник по тт'!$D$2,VLOOKUP(C6628,'Справочник по тт'!A:C,2,FALSE))</f>
        <v>"Колибри" ул. Широкая д.150</v>
      </c>
      <c r="F6628" s="2">
        <f t="shared" si="207"/>
        <v>1</v>
      </c>
    </row>
    <row r="6629" spans="1:6" x14ac:dyDescent="0.25">
      <c r="A6629" s="3">
        <v>43951.5</v>
      </c>
      <c r="B6629" s="14">
        <f t="shared" si="206"/>
        <v>43951</v>
      </c>
      <c r="C6629">
        <v>2</v>
      </c>
      <c r="D6629" t="str">
        <f>VLOOKUP(C6629,'Справочник по тт'!$A$2:$C$5,3,FALSE)</f>
        <v>"Колибри"</v>
      </c>
      <c r="E6629" t="str">
        <f>IF(AND(C6629=1,B6629&lt;='Справочник по тт'!$D$1),'Справочник по тт'!$D$2,VLOOKUP(C6629,'Справочник по тт'!A:C,2,FALSE))</f>
        <v>"Колибри" ул. Широкая д.150</v>
      </c>
      <c r="F6629" s="2">
        <f t="shared" si="207"/>
        <v>1</v>
      </c>
    </row>
    <row r="6630" spans="1:6" x14ac:dyDescent="0.25">
      <c r="A6630" s="3">
        <v>43951.583333333336</v>
      </c>
      <c r="B6630" s="14">
        <f t="shared" si="206"/>
        <v>43951</v>
      </c>
      <c r="C6630">
        <v>2</v>
      </c>
      <c r="D6630" t="str">
        <f>VLOOKUP(C6630,'Справочник по тт'!$A$2:$C$5,3,FALSE)</f>
        <v>"Колибри"</v>
      </c>
      <c r="E6630" t="str">
        <f>IF(AND(C6630=1,B6630&lt;='Справочник по тт'!$D$1),'Справочник по тт'!$D$2,VLOOKUP(C6630,'Справочник по тт'!A:C,2,FALSE))</f>
        <v>"Колибри" ул. Широкая д.150</v>
      </c>
      <c r="F6630" s="2">
        <f t="shared" si="207"/>
        <v>1</v>
      </c>
    </row>
    <row r="6631" spans="1:6" x14ac:dyDescent="0.25">
      <c r="A6631" s="3">
        <v>43951.583333333336</v>
      </c>
      <c r="B6631" s="14">
        <f t="shared" si="206"/>
        <v>43951</v>
      </c>
      <c r="C6631">
        <v>2</v>
      </c>
      <c r="D6631" t="str">
        <f>VLOOKUP(C6631,'Справочник по тт'!$A$2:$C$5,3,FALSE)</f>
        <v>"Колибри"</v>
      </c>
      <c r="E6631" t="str">
        <f>IF(AND(C6631=1,B6631&lt;='Справочник по тт'!$D$1),'Справочник по тт'!$D$2,VLOOKUP(C6631,'Справочник по тт'!A:C,2,FALSE))</f>
        <v>"Колибри" ул. Широкая д.150</v>
      </c>
      <c r="F6631" s="2">
        <f t="shared" si="207"/>
        <v>1</v>
      </c>
    </row>
    <row r="6632" spans="1:6" x14ac:dyDescent="0.25">
      <c r="A6632" s="3">
        <v>43951.625</v>
      </c>
      <c r="B6632" s="14">
        <f t="shared" si="206"/>
        <v>43951</v>
      </c>
      <c r="C6632">
        <v>2</v>
      </c>
      <c r="D6632" t="str">
        <f>VLOOKUP(C6632,'Справочник по тт'!$A$2:$C$5,3,FALSE)</f>
        <v>"Колибри"</v>
      </c>
      <c r="E6632" t="str">
        <f>IF(AND(C6632=1,B6632&lt;='Справочник по тт'!$D$1),'Справочник по тт'!$D$2,VLOOKUP(C6632,'Справочник по тт'!A:C,2,FALSE))</f>
        <v>"Колибри" ул. Широкая д.150</v>
      </c>
      <c r="F6632" s="2">
        <f t="shared" si="207"/>
        <v>1</v>
      </c>
    </row>
    <row r="6633" spans="1:6" x14ac:dyDescent="0.25">
      <c r="A6633" s="3">
        <v>43951.625</v>
      </c>
      <c r="B6633" s="14">
        <f t="shared" si="206"/>
        <v>43951</v>
      </c>
      <c r="C6633">
        <v>2</v>
      </c>
      <c r="D6633" t="str">
        <f>VLOOKUP(C6633,'Справочник по тт'!$A$2:$C$5,3,FALSE)</f>
        <v>"Колибри"</v>
      </c>
      <c r="E6633" t="str">
        <f>IF(AND(C6633=1,B6633&lt;='Справочник по тт'!$D$1),'Справочник по тт'!$D$2,VLOOKUP(C6633,'Справочник по тт'!A:C,2,FALSE))</f>
        <v>"Колибри" ул. Широкая д.150</v>
      </c>
      <c r="F6633" s="2">
        <f t="shared" si="207"/>
        <v>1</v>
      </c>
    </row>
    <row r="6634" spans="1:6" x14ac:dyDescent="0.25">
      <c r="A6634" s="3">
        <v>43951.638888888891</v>
      </c>
      <c r="B6634" s="14">
        <f t="shared" si="206"/>
        <v>43951</v>
      </c>
      <c r="C6634">
        <v>2</v>
      </c>
      <c r="D6634" t="str">
        <f>VLOOKUP(C6634,'Справочник по тт'!$A$2:$C$5,3,FALSE)</f>
        <v>"Колибри"</v>
      </c>
      <c r="E6634" t="str">
        <f>IF(AND(C6634=1,B6634&lt;='Справочник по тт'!$D$1),'Справочник по тт'!$D$2,VLOOKUP(C6634,'Справочник по тт'!A:C,2,FALSE))</f>
        <v>"Колибри" ул. Широкая д.150</v>
      </c>
      <c r="F6634" s="2">
        <f t="shared" si="207"/>
        <v>1</v>
      </c>
    </row>
    <row r="6635" spans="1:6" x14ac:dyDescent="0.25">
      <c r="A6635" s="3">
        <v>43951.666666666664</v>
      </c>
      <c r="B6635" s="14">
        <f t="shared" si="206"/>
        <v>43951</v>
      </c>
      <c r="C6635">
        <v>2</v>
      </c>
      <c r="D6635" t="str">
        <f>VLOOKUP(C6635,'Справочник по тт'!$A$2:$C$5,3,FALSE)</f>
        <v>"Колибри"</v>
      </c>
      <c r="E6635" t="str">
        <f>IF(AND(C6635=1,B6635&lt;='Справочник по тт'!$D$1),'Справочник по тт'!$D$2,VLOOKUP(C6635,'Справочник по тт'!A:C,2,FALSE))</f>
        <v>"Колибри" ул. Широкая д.150</v>
      </c>
      <c r="F6635" s="2">
        <f t="shared" si="207"/>
        <v>1</v>
      </c>
    </row>
    <row r="6636" spans="1:6" x14ac:dyDescent="0.25">
      <c r="A6636" s="3">
        <v>43951.666666666664</v>
      </c>
      <c r="B6636" s="14">
        <f t="shared" si="206"/>
        <v>43951</v>
      </c>
      <c r="C6636">
        <v>2</v>
      </c>
      <c r="D6636" t="str">
        <f>VLOOKUP(C6636,'Справочник по тт'!$A$2:$C$5,3,FALSE)</f>
        <v>"Колибри"</v>
      </c>
      <c r="E6636" t="str">
        <f>IF(AND(C6636=1,B6636&lt;='Справочник по тт'!$D$1),'Справочник по тт'!$D$2,VLOOKUP(C6636,'Справочник по тт'!A:C,2,FALSE))</f>
        <v>"Колибри" ул. Широкая д.150</v>
      </c>
      <c r="F6636" s="2">
        <f t="shared" si="207"/>
        <v>1</v>
      </c>
    </row>
    <row r="6637" spans="1:6" x14ac:dyDescent="0.25">
      <c r="A6637" s="3">
        <v>43951.708333333336</v>
      </c>
      <c r="B6637" s="14">
        <f t="shared" si="206"/>
        <v>43951</v>
      </c>
      <c r="C6637">
        <v>2</v>
      </c>
      <c r="D6637" t="str">
        <f>VLOOKUP(C6637,'Справочник по тт'!$A$2:$C$5,3,FALSE)</f>
        <v>"Колибри"</v>
      </c>
      <c r="E6637" t="str">
        <f>IF(AND(C6637=1,B6637&lt;='Справочник по тт'!$D$1),'Справочник по тт'!$D$2,VLOOKUP(C6637,'Справочник по тт'!A:C,2,FALSE))</f>
        <v>"Колибри" ул. Широкая д.150</v>
      </c>
      <c r="F6637" s="2">
        <f t="shared" si="207"/>
        <v>1</v>
      </c>
    </row>
    <row r="6638" spans="1:6" x14ac:dyDescent="0.25">
      <c r="A6638" s="3">
        <v>43951.708333333336</v>
      </c>
      <c r="B6638" s="14">
        <f t="shared" si="206"/>
        <v>43951</v>
      </c>
      <c r="C6638">
        <v>2</v>
      </c>
      <c r="D6638" t="str">
        <f>VLOOKUP(C6638,'Справочник по тт'!$A$2:$C$5,3,FALSE)</f>
        <v>"Колибри"</v>
      </c>
      <c r="E6638" t="str">
        <f>IF(AND(C6638=1,B6638&lt;='Справочник по тт'!$D$1),'Справочник по тт'!$D$2,VLOOKUP(C6638,'Справочник по тт'!A:C,2,FALSE))</f>
        <v>"Колибри" ул. Широкая д.150</v>
      </c>
      <c r="F6638" s="2">
        <f t="shared" si="207"/>
        <v>1</v>
      </c>
    </row>
    <row r="6639" spans="1:6" x14ac:dyDescent="0.25">
      <c r="A6639" s="3">
        <v>43951.722222222219</v>
      </c>
      <c r="B6639" s="14">
        <f t="shared" si="206"/>
        <v>43951</v>
      </c>
      <c r="C6639">
        <v>2</v>
      </c>
      <c r="D6639" t="str">
        <f>VLOOKUP(C6639,'Справочник по тт'!$A$2:$C$5,3,FALSE)</f>
        <v>"Колибри"</v>
      </c>
      <c r="E6639" t="str">
        <f>IF(AND(C6639=1,B6639&lt;='Справочник по тт'!$D$1),'Справочник по тт'!$D$2,VLOOKUP(C6639,'Справочник по тт'!A:C,2,FALSE))</f>
        <v>"Колибри" ул. Широкая д.150</v>
      </c>
      <c r="F6639" s="2">
        <f t="shared" si="207"/>
        <v>1</v>
      </c>
    </row>
    <row r="6640" spans="1:6" x14ac:dyDescent="0.25">
      <c r="A6640" s="3">
        <v>43951.75</v>
      </c>
      <c r="B6640" s="14">
        <f t="shared" si="206"/>
        <v>43951</v>
      </c>
      <c r="C6640">
        <v>2</v>
      </c>
      <c r="D6640" t="str">
        <f>VLOOKUP(C6640,'Справочник по тт'!$A$2:$C$5,3,FALSE)</f>
        <v>"Колибри"</v>
      </c>
      <c r="E6640" t="str">
        <f>IF(AND(C6640=1,B6640&lt;='Справочник по тт'!$D$1),'Справочник по тт'!$D$2,VLOOKUP(C6640,'Справочник по тт'!A:C,2,FALSE))</f>
        <v>"Колибри" ул. Широкая д.150</v>
      </c>
      <c r="F6640" s="2">
        <f t="shared" si="207"/>
        <v>1</v>
      </c>
    </row>
    <row r="6641" spans="1:6" x14ac:dyDescent="0.25">
      <c r="A6641" s="3">
        <v>43951.791666666664</v>
      </c>
      <c r="B6641" s="14">
        <f t="shared" si="206"/>
        <v>43951</v>
      </c>
      <c r="C6641">
        <v>2</v>
      </c>
      <c r="D6641" t="str">
        <f>VLOOKUP(C6641,'Справочник по тт'!$A$2:$C$5,3,FALSE)</f>
        <v>"Колибри"</v>
      </c>
      <c r="E6641" t="str">
        <f>IF(AND(C6641=1,B6641&lt;='Справочник по тт'!$D$1),'Справочник по тт'!$D$2,VLOOKUP(C6641,'Справочник по тт'!A:C,2,FALSE))</f>
        <v>"Колибри" ул. Широкая д.150</v>
      </c>
      <c r="F6641" s="2">
        <f t="shared" si="207"/>
        <v>1</v>
      </c>
    </row>
    <row r="6642" spans="1:6" x14ac:dyDescent="0.25">
      <c r="A6642" s="3">
        <v>43951.833333333336</v>
      </c>
      <c r="B6642" s="14">
        <f t="shared" si="206"/>
        <v>43951</v>
      </c>
      <c r="C6642">
        <v>2</v>
      </c>
      <c r="D6642" t="str">
        <f>VLOOKUP(C6642,'Справочник по тт'!$A$2:$C$5,3,FALSE)</f>
        <v>"Колибри"</v>
      </c>
      <c r="E6642" t="str">
        <f>IF(AND(C6642=1,B6642&lt;='Справочник по тт'!$D$1),'Справочник по тт'!$D$2,VLOOKUP(C6642,'Справочник по тт'!A:C,2,FALSE))</f>
        <v>"Колибри" ул. Широкая д.150</v>
      </c>
      <c r="F6642" s="2">
        <f t="shared" si="207"/>
        <v>1</v>
      </c>
    </row>
    <row r="6643" spans="1:6" x14ac:dyDescent="0.25">
      <c r="A6643" s="3">
        <v>43951.833333333336</v>
      </c>
      <c r="B6643" s="14">
        <f t="shared" si="206"/>
        <v>43951</v>
      </c>
      <c r="C6643">
        <v>2</v>
      </c>
      <c r="D6643" t="str">
        <f>VLOOKUP(C6643,'Справочник по тт'!$A$2:$C$5,3,FALSE)</f>
        <v>"Колибри"</v>
      </c>
      <c r="E6643" t="str">
        <f>IF(AND(C6643=1,B6643&lt;='Справочник по тт'!$D$1),'Справочник по тт'!$D$2,VLOOKUP(C6643,'Справочник по тт'!A:C,2,FALSE))</f>
        <v>"Колибри" ул. Широкая д.150</v>
      </c>
      <c r="F6643" s="2">
        <f t="shared" si="207"/>
        <v>1</v>
      </c>
    </row>
    <row r="6644" spans="1:6" x14ac:dyDescent="0.25">
      <c r="A6644" s="3">
        <v>43951.854166666664</v>
      </c>
      <c r="B6644" s="14">
        <f t="shared" si="206"/>
        <v>43951</v>
      </c>
      <c r="C6644">
        <v>2</v>
      </c>
      <c r="D6644" t="str">
        <f>VLOOKUP(C6644,'Справочник по тт'!$A$2:$C$5,3,FALSE)</f>
        <v>"Колибри"</v>
      </c>
      <c r="E6644" t="str">
        <f>IF(AND(C6644=1,B6644&lt;='Справочник по тт'!$D$1),'Справочник по тт'!$D$2,VLOOKUP(C6644,'Справочник по тт'!A:C,2,FALSE))</f>
        <v>"Колибри" ул. Широкая д.150</v>
      </c>
      <c r="F6644" s="2">
        <f t="shared" si="207"/>
        <v>1</v>
      </c>
    </row>
    <row r="6645" spans="1:6" x14ac:dyDescent="0.25">
      <c r="A6645" s="3">
        <v>43951.875</v>
      </c>
      <c r="B6645" s="14">
        <f t="shared" si="206"/>
        <v>43951</v>
      </c>
      <c r="C6645">
        <v>2</v>
      </c>
      <c r="D6645" t="str">
        <f>VLOOKUP(C6645,'Справочник по тт'!$A$2:$C$5,3,FALSE)</f>
        <v>"Колибри"</v>
      </c>
      <c r="E6645" t="str">
        <f>IF(AND(C6645=1,B6645&lt;='Справочник по тт'!$D$1),'Справочник по тт'!$D$2,VLOOKUP(C6645,'Справочник по тт'!A:C,2,FALSE))</f>
        <v>"Колибри" ул. Широкая д.150</v>
      </c>
      <c r="F6645" s="2">
        <f t="shared" si="207"/>
        <v>1</v>
      </c>
    </row>
    <row r="6646" spans="1:6" x14ac:dyDescent="0.25">
      <c r="A6646" s="3">
        <v>43951.916666666664</v>
      </c>
      <c r="B6646" s="14">
        <f t="shared" si="206"/>
        <v>43951</v>
      </c>
      <c r="C6646">
        <v>2</v>
      </c>
      <c r="D6646" t="str">
        <f>VLOOKUP(C6646,'Справочник по тт'!$A$2:$C$5,3,FALSE)</f>
        <v>"Колибри"</v>
      </c>
      <c r="E6646" t="str">
        <f>IF(AND(C6646=1,B6646&lt;='Справочник по тт'!$D$1),'Справочник по тт'!$D$2,VLOOKUP(C6646,'Справочник по тт'!A:C,2,FALSE))</f>
        <v>"Колибри" ул. Широкая д.150</v>
      </c>
      <c r="F6646" s="2">
        <f t="shared" si="207"/>
        <v>1</v>
      </c>
    </row>
    <row r="6647" spans="1:6" x14ac:dyDescent="0.25">
      <c r="A6647" s="3">
        <v>43951.9375</v>
      </c>
      <c r="B6647" s="14">
        <f t="shared" si="206"/>
        <v>43951</v>
      </c>
      <c r="C6647">
        <v>2</v>
      </c>
      <c r="D6647" t="str">
        <f>VLOOKUP(C6647,'Справочник по тт'!$A$2:$C$5,3,FALSE)</f>
        <v>"Колибри"</v>
      </c>
      <c r="E6647" t="str">
        <f>IF(AND(C6647=1,B6647&lt;='Справочник по тт'!$D$1),'Справочник по тт'!$D$2,VLOOKUP(C6647,'Справочник по тт'!A:C,2,FALSE))</f>
        <v>"Колибри" ул. Широкая д.150</v>
      </c>
      <c r="F6647" s="2">
        <f t="shared" si="207"/>
        <v>1</v>
      </c>
    </row>
    <row r="6648" spans="1:6" x14ac:dyDescent="0.25">
      <c r="A6648" s="3">
        <v>43951.958333333336</v>
      </c>
      <c r="B6648" s="14">
        <f t="shared" si="206"/>
        <v>43951</v>
      </c>
      <c r="C6648">
        <v>2</v>
      </c>
      <c r="D6648" t="str">
        <f>VLOOKUP(C6648,'Справочник по тт'!$A$2:$C$5,3,FALSE)</f>
        <v>"Колибри"</v>
      </c>
      <c r="E6648" t="str">
        <f>IF(AND(C6648=1,B6648&lt;='Справочник по тт'!$D$1),'Справочник по тт'!$D$2,VLOOKUP(C6648,'Справочник по тт'!A:C,2,FALSE))</f>
        <v>"Колибри" ул. Широкая д.150</v>
      </c>
      <c r="F6648" s="2">
        <f t="shared" si="207"/>
        <v>1</v>
      </c>
    </row>
    <row r="6649" spans="1:6" x14ac:dyDescent="0.25">
      <c r="A6649" s="3">
        <v>43951.999305555553</v>
      </c>
      <c r="B6649" s="14">
        <f t="shared" si="206"/>
        <v>43951</v>
      </c>
      <c r="C6649">
        <v>2</v>
      </c>
      <c r="D6649" t="str">
        <f>VLOOKUP(C6649,'Справочник по тт'!$A$2:$C$5,3,FALSE)</f>
        <v>"Колибри"</v>
      </c>
      <c r="E6649" t="str">
        <f>IF(AND(C6649=1,B6649&lt;='Справочник по тт'!$D$1),'Справочник по тт'!$D$2,VLOOKUP(C6649,'Справочник по тт'!A:C,2,FALSE))</f>
        <v>"Колибри" ул. Широкая д.150</v>
      </c>
      <c r="F6649" s="2">
        <f t="shared" si="207"/>
        <v>1</v>
      </c>
    </row>
    <row r="6650" spans="1:6" x14ac:dyDescent="0.25">
      <c r="A6650" s="3">
        <v>43952.25</v>
      </c>
      <c r="B6650" s="14">
        <f t="shared" si="206"/>
        <v>43952</v>
      </c>
      <c r="C6650">
        <v>2</v>
      </c>
      <c r="D6650" t="str">
        <f>VLOOKUP(C6650,'Справочник по тт'!$A$2:$C$5,3,FALSE)</f>
        <v>"Колибри"</v>
      </c>
      <c r="E6650" t="str">
        <f>IF(AND(C6650=1,B6650&lt;='Справочник по тт'!$D$1),'Справочник по тт'!$D$2,VLOOKUP(C6650,'Справочник по тт'!A:C,2,FALSE))</f>
        <v>"Колибри" ул. Широкая д.150</v>
      </c>
      <c r="F6650" s="2">
        <f t="shared" si="207"/>
        <v>1</v>
      </c>
    </row>
    <row r="6651" spans="1:6" x14ac:dyDescent="0.25">
      <c r="A6651" s="3">
        <v>43952.333333333336</v>
      </c>
      <c r="B6651" s="14">
        <f t="shared" si="206"/>
        <v>43952</v>
      </c>
      <c r="C6651">
        <v>2</v>
      </c>
      <c r="D6651" t="str">
        <f>VLOOKUP(C6651,'Справочник по тт'!$A$2:$C$5,3,FALSE)</f>
        <v>"Колибри"</v>
      </c>
      <c r="E6651" t="str">
        <f>IF(AND(C6651=1,B6651&lt;='Справочник по тт'!$D$1),'Справочник по тт'!$D$2,VLOOKUP(C6651,'Справочник по тт'!A:C,2,FALSE))</f>
        <v>"Колибри" ул. Широкая д.150</v>
      </c>
      <c r="F6651" s="2">
        <f t="shared" si="207"/>
        <v>1</v>
      </c>
    </row>
    <row r="6652" spans="1:6" x14ac:dyDescent="0.25">
      <c r="A6652" s="3">
        <v>43952.333333333336</v>
      </c>
      <c r="B6652" s="14">
        <f t="shared" si="206"/>
        <v>43952</v>
      </c>
      <c r="C6652">
        <v>2</v>
      </c>
      <c r="D6652" t="str">
        <f>VLOOKUP(C6652,'Справочник по тт'!$A$2:$C$5,3,FALSE)</f>
        <v>"Колибри"</v>
      </c>
      <c r="E6652" t="str">
        <f>IF(AND(C6652=1,B6652&lt;='Справочник по тт'!$D$1),'Справочник по тт'!$D$2,VLOOKUP(C6652,'Справочник по тт'!A:C,2,FALSE))</f>
        <v>"Колибри" ул. Широкая д.150</v>
      </c>
      <c r="F6652" s="2">
        <f t="shared" si="207"/>
        <v>1</v>
      </c>
    </row>
    <row r="6653" spans="1:6" x14ac:dyDescent="0.25">
      <c r="A6653" s="3">
        <v>43952.333333333336</v>
      </c>
      <c r="B6653" s="14">
        <f t="shared" si="206"/>
        <v>43952</v>
      </c>
      <c r="C6653">
        <v>2</v>
      </c>
      <c r="D6653" t="str">
        <f>VLOOKUP(C6653,'Справочник по тт'!$A$2:$C$5,3,FALSE)</f>
        <v>"Колибри"</v>
      </c>
      <c r="E6653" t="str">
        <f>IF(AND(C6653=1,B6653&lt;='Справочник по тт'!$D$1),'Справочник по тт'!$D$2,VLOOKUP(C6653,'Справочник по тт'!A:C,2,FALSE))</f>
        <v>"Колибри" ул. Широкая д.150</v>
      </c>
      <c r="F6653" s="2">
        <f t="shared" si="207"/>
        <v>1</v>
      </c>
    </row>
    <row r="6654" spans="1:6" x14ac:dyDescent="0.25">
      <c r="A6654" s="3">
        <v>43952.375</v>
      </c>
      <c r="B6654" s="14">
        <f t="shared" si="206"/>
        <v>43952</v>
      </c>
      <c r="C6654">
        <v>2</v>
      </c>
      <c r="D6654" t="str">
        <f>VLOOKUP(C6654,'Справочник по тт'!$A$2:$C$5,3,FALSE)</f>
        <v>"Колибри"</v>
      </c>
      <c r="E6654" t="str">
        <f>IF(AND(C6654=1,B6654&lt;='Справочник по тт'!$D$1),'Справочник по тт'!$D$2,VLOOKUP(C6654,'Справочник по тт'!A:C,2,FALSE))</f>
        <v>"Колибри" ул. Широкая д.150</v>
      </c>
      <c r="F6654" s="2">
        <f t="shared" si="207"/>
        <v>1</v>
      </c>
    </row>
    <row r="6655" spans="1:6" x14ac:dyDescent="0.25">
      <c r="A6655" s="3">
        <v>43952.375</v>
      </c>
      <c r="B6655" s="14">
        <f t="shared" si="206"/>
        <v>43952</v>
      </c>
      <c r="C6655">
        <v>2</v>
      </c>
      <c r="D6655" t="str">
        <f>VLOOKUP(C6655,'Справочник по тт'!$A$2:$C$5,3,FALSE)</f>
        <v>"Колибри"</v>
      </c>
      <c r="E6655" t="str">
        <f>IF(AND(C6655=1,B6655&lt;='Справочник по тт'!$D$1),'Справочник по тт'!$D$2,VLOOKUP(C6655,'Справочник по тт'!A:C,2,FALSE))</f>
        <v>"Колибри" ул. Широкая д.150</v>
      </c>
      <c r="F6655" s="2">
        <f t="shared" si="207"/>
        <v>1</v>
      </c>
    </row>
    <row r="6656" spans="1:6" x14ac:dyDescent="0.25">
      <c r="A6656" s="3">
        <v>43952.375</v>
      </c>
      <c r="B6656" s="14">
        <f t="shared" si="206"/>
        <v>43952</v>
      </c>
      <c r="C6656">
        <v>2</v>
      </c>
      <c r="D6656" t="str">
        <f>VLOOKUP(C6656,'Справочник по тт'!$A$2:$C$5,3,FALSE)</f>
        <v>"Колибри"</v>
      </c>
      <c r="E6656" t="str">
        <f>IF(AND(C6656=1,B6656&lt;='Справочник по тт'!$D$1),'Справочник по тт'!$D$2,VLOOKUP(C6656,'Справочник по тт'!A:C,2,FALSE))</f>
        <v>"Колибри" ул. Широкая д.150</v>
      </c>
      <c r="F6656" s="2">
        <f t="shared" si="207"/>
        <v>1</v>
      </c>
    </row>
    <row r="6657" spans="1:6" x14ac:dyDescent="0.25">
      <c r="A6657" s="3">
        <v>43952.375</v>
      </c>
      <c r="B6657" s="14">
        <f t="shared" si="206"/>
        <v>43952</v>
      </c>
      <c r="C6657">
        <v>2</v>
      </c>
      <c r="D6657" t="str">
        <f>VLOOKUP(C6657,'Справочник по тт'!$A$2:$C$5,3,FALSE)</f>
        <v>"Колибри"</v>
      </c>
      <c r="E6657" t="str">
        <f>IF(AND(C6657=1,B6657&lt;='Справочник по тт'!$D$1),'Справочник по тт'!$D$2,VLOOKUP(C6657,'Справочник по тт'!A:C,2,FALSE))</f>
        <v>"Колибри" ул. Широкая д.150</v>
      </c>
      <c r="F6657" s="2">
        <f t="shared" si="207"/>
        <v>1</v>
      </c>
    </row>
    <row r="6658" spans="1:6" x14ac:dyDescent="0.25">
      <c r="A6658" s="3">
        <v>43952.375</v>
      </c>
      <c r="B6658" s="14">
        <f t="shared" ref="B6658:B6721" si="208">(TEXT(A6658,"ДД.ММ.ГГГГ"))*1</f>
        <v>43952</v>
      </c>
      <c r="C6658">
        <v>2</v>
      </c>
      <c r="D6658" t="str">
        <f>VLOOKUP(C6658,'Справочник по тт'!$A$2:$C$5,3,FALSE)</f>
        <v>"Колибри"</v>
      </c>
      <c r="E6658" t="str">
        <f>IF(AND(C6658=1,B6658&lt;='Справочник по тт'!$D$1),'Справочник по тт'!$D$2,VLOOKUP(C6658,'Справочник по тт'!A:C,2,FALSE))</f>
        <v>"Колибри" ул. Широкая д.150</v>
      </c>
      <c r="F6658" s="2">
        <f t="shared" si="207"/>
        <v>1</v>
      </c>
    </row>
    <row r="6659" spans="1:6" x14ac:dyDescent="0.25">
      <c r="A6659" s="3">
        <v>43952.375</v>
      </c>
      <c r="B6659" s="14">
        <f t="shared" si="208"/>
        <v>43952</v>
      </c>
      <c r="C6659">
        <v>2</v>
      </c>
      <c r="D6659" t="str">
        <f>VLOOKUP(C6659,'Справочник по тт'!$A$2:$C$5,3,FALSE)</f>
        <v>"Колибри"</v>
      </c>
      <c r="E6659" t="str">
        <f>IF(AND(C6659=1,B6659&lt;='Справочник по тт'!$D$1),'Справочник по тт'!$D$2,VLOOKUP(C6659,'Справочник по тт'!A:C,2,FALSE))</f>
        <v>"Колибри" ул. Широкая д.150</v>
      </c>
      <c r="F6659" s="2">
        <f t="shared" ref="F6659:F6722" si="209">IF(B6659&lt;=$F$1,1,"")</f>
        <v>1</v>
      </c>
    </row>
    <row r="6660" spans="1:6" x14ac:dyDescent="0.25">
      <c r="A6660" s="3">
        <v>43952.375</v>
      </c>
      <c r="B6660" s="14">
        <f t="shared" si="208"/>
        <v>43952</v>
      </c>
      <c r="C6660">
        <v>2</v>
      </c>
      <c r="D6660" t="str">
        <f>VLOOKUP(C6660,'Справочник по тт'!$A$2:$C$5,3,FALSE)</f>
        <v>"Колибри"</v>
      </c>
      <c r="E6660" t="str">
        <f>IF(AND(C6660=1,B6660&lt;='Справочник по тт'!$D$1),'Справочник по тт'!$D$2,VLOOKUP(C6660,'Справочник по тт'!A:C,2,FALSE))</f>
        <v>"Колибри" ул. Широкая д.150</v>
      </c>
      <c r="F6660" s="2">
        <f t="shared" si="209"/>
        <v>1</v>
      </c>
    </row>
    <row r="6661" spans="1:6" x14ac:dyDescent="0.25">
      <c r="A6661" s="3">
        <v>43952.375</v>
      </c>
      <c r="B6661" s="14">
        <f t="shared" si="208"/>
        <v>43952</v>
      </c>
      <c r="C6661">
        <v>2</v>
      </c>
      <c r="D6661" t="str">
        <f>VLOOKUP(C6661,'Справочник по тт'!$A$2:$C$5,3,FALSE)</f>
        <v>"Колибри"</v>
      </c>
      <c r="E6661" t="str">
        <f>IF(AND(C6661=1,B6661&lt;='Справочник по тт'!$D$1),'Справочник по тт'!$D$2,VLOOKUP(C6661,'Справочник по тт'!A:C,2,FALSE))</f>
        <v>"Колибри" ул. Широкая д.150</v>
      </c>
      <c r="F6661" s="2">
        <f t="shared" si="209"/>
        <v>1</v>
      </c>
    </row>
    <row r="6662" spans="1:6" x14ac:dyDescent="0.25">
      <c r="A6662" s="3">
        <v>43952.375</v>
      </c>
      <c r="B6662" s="14">
        <f t="shared" si="208"/>
        <v>43952</v>
      </c>
      <c r="C6662">
        <v>2</v>
      </c>
      <c r="D6662" t="str">
        <f>VLOOKUP(C6662,'Справочник по тт'!$A$2:$C$5,3,FALSE)</f>
        <v>"Колибри"</v>
      </c>
      <c r="E6662" t="str">
        <f>IF(AND(C6662=1,B6662&lt;='Справочник по тт'!$D$1),'Справочник по тт'!$D$2,VLOOKUP(C6662,'Справочник по тт'!A:C,2,FALSE))</f>
        <v>"Колибри" ул. Широкая д.150</v>
      </c>
      <c r="F6662" s="2">
        <f t="shared" si="209"/>
        <v>1</v>
      </c>
    </row>
    <row r="6663" spans="1:6" x14ac:dyDescent="0.25">
      <c r="A6663" s="3">
        <v>43952.375</v>
      </c>
      <c r="B6663" s="14">
        <f t="shared" si="208"/>
        <v>43952</v>
      </c>
      <c r="C6663">
        <v>2</v>
      </c>
      <c r="D6663" t="str">
        <f>VLOOKUP(C6663,'Справочник по тт'!$A$2:$C$5,3,FALSE)</f>
        <v>"Колибри"</v>
      </c>
      <c r="E6663" t="str">
        <f>IF(AND(C6663=1,B6663&lt;='Справочник по тт'!$D$1),'Справочник по тт'!$D$2,VLOOKUP(C6663,'Справочник по тт'!A:C,2,FALSE))</f>
        <v>"Колибри" ул. Широкая д.150</v>
      </c>
      <c r="F6663" s="2">
        <f t="shared" si="209"/>
        <v>1</v>
      </c>
    </row>
    <row r="6664" spans="1:6" x14ac:dyDescent="0.25">
      <c r="A6664" s="3">
        <v>43952.375</v>
      </c>
      <c r="B6664" s="14">
        <f t="shared" si="208"/>
        <v>43952</v>
      </c>
      <c r="C6664">
        <v>2</v>
      </c>
      <c r="D6664" t="str">
        <f>VLOOKUP(C6664,'Справочник по тт'!$A$2:$C$5,3,FALSE)</f>
        <v>"Колибри"</v>
      </c>
      <c r="E6664" t="str">
        <f>IF(AND(C6664=1,B6664&lt;='Справочник по тт'!$D$1),'Справочник по тт'!$D$2,VLOOKUP(C6664,'Справочник по тт'!A:C,2,FALSE))</f>
        <v>"Колибри" ул. Широкая д.150</v>
      </c>
      <c r="F6664" s="2">
        <f t="shared" si="209"/>
        <v>1</v>
      </c>
    </row>
    <row r="6665" spans="1:6" x14ac:dyDescent="0.25">
      <c r="A6665" s="3">
        <v>43952.375</v>
      </c>
      <c r="B6665" s="14">
        <f t="shared" si="208"/>
        <v>43952</v>
      </c>
      <c r="C6665">
        <v>2</v>
      </c>
      <c r="D6665" t="str">
        <f>VLOOKUP(C6665,'Справочник по тт'!$A$2:$C$5,3,FALSE)</f>
        <v>"Колибри"</v>
      </c>
      <c r="E6665" t="str">
        <f>IF(AND(C6665=1,B6665&lt;='Справочник по тт'!$D$1),'Справочник по тт'!$D$2,VLOOKUP(C6665,'Справочник по тт'!A:C,2,FALSE))</f>
        <v>"Колибри" ул. Широкая д.150</v>
      </c>
      <c r="F6665" s="2">
        <f t="shared" si="209"/>
        <v>1</v>
      </c>
    </row>
    <row r="6666" spans="1:6" x14ac:dyDescent="0.25">
      <c r="A6666" s="3">
        <v>43952.375</v>
      </c>
      <c r="B6666" s="14">
        <f t="shared" si="208"/>
        <v>43952</v>
      </c>
      <c r="C6666">
        <v>2</v>
      </c>
      <c r="D6666" t="str">
        <f>VLOOKUP(C6666,'Справочник по тт'!$A$2:$C$5,3,FALSE)</f>
        <v>"Колибри"</v>
      </c>
      <c r="E6666" t="str">
        <f>IF(AND(C6666=1,B6666&lt;='Справочник по тт'!$D$1),'Справочник по тт'!$D$2,VLOOKUP(C6666,'Справочник по тт'!A:C,2,FALSE))</f>
        <v>"Колибри" ул. Широкая д.150</v>
      </c>
      <c r="F6666" s="2">
        <f t="shared" si="209"/>
        <v>1</v>
      </c>
    </row>
    <row r="6667" spans="1:6" x14ac:dyDescent="0.25">
      <c r="A6667" s="3">
        <v>43952.375</v>
      </c>
      <c r="B6667" s="14">
        <f t="shared" si="208"/>
        <v>43952</v>
      </c>
      <c r="C6667">
        <v>2</v>
      </c>
      <c r="D6667" t="str">
        <f>VLOOKUP(C6667,'Справочник по тт'!$A$2:$C$5,3,FALSE)</f>
        <v>"Колибри"</v>
      </c>
      <c r="E6667" t="str">
        <f>IF(AND(C6667=1,B6667&lt;='Справочник по тт'!$D$1),'Справочник по тт'!$D$2,VLOOKUP(C6667,'Справочник по тт'!A:C,2,FALSE))</f>
        <v>"Колибри" ул. Широкая д.150</v>
      </c>
      <c r="F6667" s="2">
        <f t="shared" si="209"/>
        <v>1</v>
      </c>
    </row>
    <row r="6668" spans="1:6" x14ac:dyDescent="0.25">
      <c r="A6668" s="3">
        <v>43952.375</v>
      </c>
      <c r="B6668" s="14">
        <f t="shared" si="208"/>
        <v>43952</v>
      </c>
      <c r="C6668">
        <v>2</v>
      </c>
      <c r="D6668" t="str">
        <f>VLOOKUP(C6668,'Справочник по тт'!$A$2:$C$5,3,FALSE)</f>
        <v>"Колибри"</v>
      </c>
      <c r="E6668" t="str">
        <f>IF(AND(C6668=1,B6668&lt;='Справочник по тт'!$D$1),'Справочник по тт'!$D$2,VLOOKUP(C6668,'Справочник по тт'!A:C,2,FALSE))</f>
        <v>"Колибри" ул. Широкая д.150</v>
      </c>
      <c r="F6668" s="2">
        <f t="shared" si="209"/>
        <v>1</v>
      </c>
    </row>
    <row r="6669" spans="1:6" x14ac:dyDescent="0.25">
      <c r="A6669" s="3">
        <v>43952.375</v>
      </c>
      <c r="B6669" s="14">
        <f t="shared" si="208"/>
        <v>43952</v>
      </c>
      <c r="C6669">
        <v>2</v>
      </c>
      <c r="D6669" t="str">
        <f>VLOOKUP(C6669,'Справочник по тт'!$A$2:$C$5,3,FALSE)</f>
        <v>"Колибри"</v>
      </c>
      <c r="E6669" t="str">
        <f>IF(AND(C6669=1,B6669&lt;='Справочник по тт'!$D$1),'Справочник по тт'!$D$2,VLOOKUP(C6669,'Справочник по тт'!A:C,2,FALSE))</f>
        <v>"Колибри" ул. Широкая д.150</v>
      </c>
      <c r="F6669" s="2">
        <f t="shared" si="209"/>
        <v>1</v>
      </c>
    </row>
    <row r="6670" spans="1:6" x14ac:dyDescent="0.25">
      <c r="A6670" s="3">
        <v>43952.375</v>
      </c>
      <c r="B6670" s="14">
        <f t="shared" si="208"/>
        <v>43952</v>
      </c>
      <c r="C6670">
        <v>2</v>
      </c>
      <c r="D6670" t="str">
        <f>VLOOKUP(C6670,'Справочник по тт'!$A$2:$C$5,3,FALSE)</f>
        <v>"Колибри"</v>
      </c>
      <c r="E6670" t="str">
        <f>IF(AND(C6670=1,B6670&lt;='Справочник по тт'!$D$1),'Справочник по тт'!$D$2,VLOOKUP(C6670,'Справочник по тт'!A:C,2,FALSE))</f>
        <v>"Колибри" ул. Широкая д.150</v>
      </c>
      <c r="F6670" s="2">
        <f t="shared" si="209"/>
        <v>1</v>
      </c>
    </row>
    <row r="6671" spans="1:6" x14ac:dyDescent="0.25">
      <c r="A6671" s="3">
        <v>43952.395833333336</v>
      </c>
      <c r="B6671" s="14">
        <f t="shared" si="208"/>
        <v>43952</v>
      </c>
      <c r="C6671">
        <v>2</v>
      </c>
      <c r="D6671" t="str">
        <f>VLOOKUP(C6671,'Справочник по тт'!$A$2:$C$5,3,FALSE)</f>
        <v>"Колибри"</v>
      </c>
      <c r="E6671" t="str">
        <f>IF(AND(C6671=1,B6671&lt;='Справочник по тт'!$D$1),'Справочник по тт'!$D$2,VLOOKUP(C6671,'Справочник по тт'!A:C,2,FALSE))</f>
        <v>"Колибри" ул. Широкая д.150</v>
      </c>
      <c r="F6671" s="2">
        <f t="shared" si="209"/>
        <v>1</v>
      </c>
    </row>
    <row r="6672" spans="1:6" x14ac:dyDescent="0.25">
      <c r="A6672" s="3">
        <v>43952.416666666664</v>
      </c>
      <c r="B6672" s="14">
        <f t="shared" si="208"/>
        <v>43952</v>
      </c>
      <c r="C6672">
        <v>2</v>
      </c>
      <c r="D6672" t="str">
        <f>VLOOKUP(C6672,'Справочник по тт'!$A$2:$C$5,3,FALSE)</f>
        <v>"Колибри"</v>
      </c>
      <c r="E6672" t="str">
        <f>IF(AND(C6672=1,B6672&lt;='Справочник по тт'!$D$1),'Справочник по тт'!$D$2,VLOOKUP(C6672,'Справочник по тт'!A:C,2,FALSE))</f>
        <v>"Колибри" ул. Широкая д.150</v>
      </c>
      <c r="F6672" s="2">
        <f t="shared" si="209"/>
        <v>1</v>
      </c>
    </row>
    <row r="6673" spans="1:6" x14ac:dyDescent="0.25">
      <c r="A6673" s="3">
        <v>43952.416666666664</v>
      </c>
      <c r="B6673" s="14">
        <f t="shared" si="208"/>
        <v>43952</v>
      </c>
      <c r="C6673">
        <v>2</v>
      </c>
      <c r="D6673" t="str">
        <f>VLOOKUP(C6673,'Справочник по тт'!$A$2:$C$5,3,FALSE)</f>
        <v>"Колибри"</v>
      </c>
      <c r="E6673" t="str">
        <f>IF(AND(C6673=1,B6673&lt;='Справочник по тт'!$D$1),'Справочник по тт'!$D$2,VLOOKUP(C6673,'Справочник по тт'!A:C,2,FALSE))</f>
        <v>"Колибри" ул. Широкая д.150</v>
      </c>
      <c r="F6673" s="2">
        <f t="shared" si="209"/>
        <v>1</v>
      </c>
    </row>
    <row r="6674" spans="1:6" x14ac:dyDescent="0.25">
      <c r="A6674" s="3">
        <v>43952.416666666664</v>
      </c>
      <c r="B6674" s="14">
        <f t="shared" si="208"/>
        <v>43952</v>
      </c>
      <c r="C6674">
        <v>2</v>
      </c>
      <c r="D6674" t="str">
        <f>VLOOKUP(C6674,'Справочник по тт'!$A$2:$C$5,3,FALSE)</f>
        <v>"Колибри"</v>
      </c>
      <c r="E6674" t="str">
        <f>IF(AND(C6674=1,B6674&lt;='Справочник по тт'!$D$1),'Справочник по тт'!$D$2,VLOOKUP(C6674,'Справочник по тт'!A:C,2,FALSE))</f>
        <v>"Колибри" ул. Широкая д.150</v>
      </c>
      <c r="F6674" s="2">
        <f t="shared" si="209"/>
        <v>1</v>
      </c>
    </row>
    <row r="6675" spans="1:6" x14ac:dyDescent="0.25">
      <c r="A6675" s="3">
        <v>43952.416666666664</v>
      </c>
      <c r="B6675" s="14">
        <f t="shared" si="208"/>
        <v>43952</v>
      </c>
      <c r="C6675">
        <v>2</v>
      </c>
      <c r="D6675" t="str">
        <f>VLOOKUP(C6675,'Справочник по тт'!$A$2:$C$5,3,FALSE)</f>
        <v>"Колибри"</v>
      </c>
      <c r="E6675" t="str">
        <f>IF(AND(C6675=1,B6675&lt;='Справочник по тт'!$D$1),'Справочник по тт'!$D$2,VLOOKUP(C6675,'Справочник по тт'!A:C,2,FALSE))</f>
        <v>"Колибри" ул. Широкая д.150</v>
      </c>
      <c r="F6675" s="2">
        <f t="shared" si="209"/>
        <v>1</v>
      </c>
    </row>
    <row r="6676" spans="1:6" x14ac:dyDescent="0.25">
      <c r="A6676" s="3">
        <v>43952.416666666664</v>
      </c>
      <c r="B6676" s="14">
        <f t="shared" si="208"/>
        <v>43952</v>
      </c>
      <c r="C6676">
        <v>2</v>
      </c>
      <c r="D6676" t="str">
        <f>VLOOKUP(C6676,'Справочник по тт'!$A$2:$C$5,3,FALSE)</f>
        <v>"Колибри"</v>
      </c>
      <c r="E6676" t="str">
        <f>IF(AND(C6676=1,B6676&lt;='Справочник по тт'!$D$1),'Справочник по тт'!$D$2,VLOOKUP(C6676,'Справочник по тт'!A:C,2,FALSE))</f>
        <v>"Колибри" ул. Широкая д.150</v>
      </c>
      <c r="F6676" s="2">
        <f t="shared" si="209"/>
        <v>1</v>
      </c>
    </row>
    <row r="6677" spans="1:6" x14ac:dyDescent="0.25">
      <c r="A6677" s="3">
        <v>43952.458333333336</v>
      </c>
      <c r="B6677" s="14">
        <f t="shared" si="208"/>
        <v>43952</v>
      </c>
      <c r="C6677">
        <v>2</v>
      </c>
      <c r="D6677" t="str">
        <f>VLOOKUP(C6677,'Справочник по тт'!$A$2:$C$5,3,FALSE)</f>
        <v>"Колибри"</v>
      </c>
      <c r="E6677" t="str">
        <f>IF(AND(C6677=1,B6677&lt;='Справочник по тт'!$D$1),'Справочник по тт'!$D$2,VLOOKUP(C6677,'Справочник по тт'!A:C,2,FALSE))</f>
        <v>"Колибри" ул. Широкая д.150</v>
      </c>
      <c r="F6677" s="2">
        <f t="shared" si="209"/>
        <v>1</v>
      </c>
    </row>
    <row r="6678" spans="1:6" x14ac:dyDescent="0.25">
      <c r="A6678" s="3">
        <v>43952.458333333336</v>
      </c>
      <c r="B6678" s="14">
        <f t="shared" si="208"/>
        <v>43952</v>
      </c>
      <c r="C6678">
        <v>2</v>
      </c>
      <c r="D6678" t="str">
        <f>VLOOKUP(C6678,'Справочник по тт'!$A$2:$C$5,3,FALSE)</f>
        <v>"Колибри"</v>
      </c>
      <c r="E6678" t="str">
        <f>IF(AND(C6678=1,B6678&lt;='Справочник по тт'!$D$1),'Справочник по тт'!$D$2,VLOOKUP(C6678,'Справочник по тт'!A:C,2,FALSE))</f>
        <v>"Колибри" ул. Широкая д.150</v>
      </c>
      <c r="F6678" s="2">
        <f t="shared" si="209"/>
        <v>1</v>
      </c>
    </row>
    <row r="6679" spans="1:6" x14ac:dyDescent="0.25">
      <c r="A6679" s="3">
        <v>43952.5</v>
      </c>
      <c r="B6679" s="14">
        <f t="shared" si="208"/>
        <v>43952</v>
      </c>
      <c r="C6679">
        <v>2</v>
      </c>
      <c r="D6679" t="str">
        <f>VLOOKUP(C6679,'Справочник по тт'!$A$2:$C$5,3,FALSE)</f>
        <v>"Колибри"</v>
      </c>
      <c r="E6679" t="str">
        <f>IF(AND(C6679=1,B6679&lt;='Справочник по тт'!$D$1),'Справочник по тт'!$D$2,VLOOKUP(C6679,'Справочник по тт'!A:C,2,FALSE))</f>
        <v>"Колибри" ул. Широкая д.150</v>
      </c>
      <c r="F6679" s="2">
        <f t="shared" si="209"/>
        <v>1</v>
      </c>
    </row>
    <row r="6680" spans="1:6" x14ac:dyDescent="0.25">
      <c r="A6680" s="3">
        <v>43952.5</v>
      </c>
      <c r="B6680" s="14">
        <f t="shared" si="208"/>
        <v>43952</v>
      </c>
      <c r="C6680">
        <v>2</v>
      </c>
      <c r="D6680" t="str">
        <f>VLOOKUP(C6680,'Справочник по тт'!$A$2:$C$5,3,FALSE)</f>
        <v>"Колибри"</v>
      </c>
      <c r="E6680" t="str">
        <f>IF(AND(C6680=1,B6680&lt;='Справочник по тт'!$D$1),'Справочник по тт'!$D$2,VLOOKUP(C6680,'Справочник по тт'!A:C,2,FALSE))</f>
        <v>"Колибри" ул. Широкая д.150</v>
      </c>
      <c r="F6680" s="2">
        <f t="shared" si="209"/>
        <v>1</v>
      </c>
    </row>
    <row r="6681" spans="1:6" x14ac:dyDescent="0.25">
      <c r="A6681" s="3">
        <v>43952.5</v>
      </c>
      <c r="B6681" s="14">
        <f t="shared" si="208"/>
        <v>43952</v>
      </c>
      <c r="C6681">
        <v>2</v>
      </c>
      <c r="D6681" t="str">
        <f>VLOOKUP(C6681,'Справочник по тт'!$A$2:$C$5,3,FALSE)</f>
        <v>"Колибри"</v>
      </c>
      <c r="E6681" t="str">
        <f>IF(AND(C6681=1,B6681&lt;='Справочник по тт'!$D$1),'Справочник по тт'!$D$2,VLOOKUP(C6681,'Справочник по тт'!A:C,2,FALSE))</f>
        <v>"Колибри" ул. Широкая д.150</v>
      </c>
      <c r="F6681" s="2">
        <f t="shared" si="209"/>
        <v>1</v>
      </c>
    </row>
    <row r="6682" spans="1:6" x14ac:dyDescent="0.25">
      <c r="A6682" s="3">
        <v>43952.541666666664</v>
      </c>
      <c r="B6682" s="14">
        <f t="shared" si="208"/>
        <v>43952</v>
      </c>
      <c r="C6682">
        <v>2</v>
      </c>
      <c r="D6682" t="str">
        <f>VLOOKUP(C6682,'Справочник по тт'!$A$2:$C$5,3,FALSE)</f>
        <v>"Колибри"</v>
      </c>
      <c r="E6682" t="str">
        <f>IF(AND(C6682=1,B6682&lt;='Справочник по тт'!$D$1),'Справочник по тт'!$D$2,VLOOKUP(C6682,'Справочник по тт'!A:C,2,FALSE))</f>
        <v>"Колибри" ул. Широкая д.150</v>
      </c>
      <c r="F6682" s="2">
        <f t="shared" si="209"/>
        <v>1</v>
      </c>
    </row>
    <row r="6683" spans="1:6" x14ac:dyDescent="0.25">
      <c r="A6683" s="3">
        <v>43952.541666666664</v>
      </c>
      <c r="B6683" s="14">
        <f t="shared" si="208"/>
        <v>43952</v>
      </c>
      <c r="C6683">
        <v>2</v>
      </c>
      <c r="D6683" t="str">
        <f>VLOOKUP(C6683,'Справочник по тт'!$A$2:$C$5,3,FALSE)</f>
        <v>"Колибри"</v>
      </c>
      <c r="E6683" t="str">
        <f>IF(AND(C6683=1,B6683&lt;='Справочник по тт'!$D$1),'Справочник по тт'!$D$2,VLOOKUP(C6683,'Справочник по тт'!A:C,2,FALSE))</f>
        <v>"Колибри" ул. Широкая д.150</v>
      </c>
      <c r="F6683" s="2">
        <f t="shared" si="209"/>
        <v>1</v>
      </c>
    </row>
    <row r="6684" spans="1:6" x14ac:dyDescent="0.25">
      <c r="A6684" s="3">
        <v>43952.583333333336</v>
      </c>
      <c r="B6684" s="14">
        <f t="shared" si="208"/>
        <v>43952</v>
      </c>
      <c r="C6684">
        <v>2</v>
      </c>
      <c r="D6684" t="str">
        <f>VLOOKUP(C6684,'Справочник по тт'!$A$2:$C$5,3,FALSE)</f>
        <v>"Колибри"</v>
      </c>
      <c r="E6684" t="str">
        <f>IF(AND(C6684=1,B6684&lt;='Справочник по тт'!$D$1),'Справочник по тт'!$D$2,VLOOKUP(C6684,'Справочник по тт'!A:C,2,FALSE))</f>
        <v>"Колибри" ул. Широкая д.150</v>
      </c>
      <c r="F6684" s="2">
        <f t="shared" si="209"/>
        <v>1</v>
      </c>
    </row>
    <row r="6685" spans="1:6" x14ac:dyDescent="0.25">
      <c r="A6685" s="3">
        <v>43952.583333333336</v>
      </c>
      <c r="B6685" s="14">
        <f t="shared" si="208"/>
        <v>43952</v>
      </c>
      <c r="C6685">
        <v>2</v>
      </c>
      <c r="D6685" t="str">
        <f>VLOOKUP(C6685,'Справочник по тт'!$A$2:$C$5,3,FALSE)</f>
        <v>"Колибри"</v>
      </c>
      <c r="E6685" t="str">
        <f>IF(AND(C6685=1,B6685&lt;='Справочник по тт'!$D$1),'Справочник по тт'!$D$2,VLOOKUP(C6685,'Справочник по тт'!A:C,2,FALSE))</f>
        <v>"Колибри" ул. Широкая д.150</v>
      </c>
      <c r="F6685" s="2">
        <f t="shared" si="209"/>
        <v>1</v>
      </c>
    </row>
    <row r="6686" spans="1:6" x14ac:dyDescent="0.25">
      <c r="A6686" s="3">
        <v>43952.625</v>
      </c>
      <c r="B6686" s="14">
        <f t="shared" si="208"/>
        <v>43952</v>
      </c>
      <c r="C6686">
        <v>2</v>
      </c>
      <c r="D6686" t="str">
        <f>VLOOKUP(C6686,'Справочник по тт'!$A$2:$C$5,3,FALSE)</f>
        <v>"Колибри"</v>
      </c>
      <c r="E6686" t="str">
        <f>IF(AND(C6686=1,B6686&lt;='Справочник по тт'!$D$1),'Справочник по тт'!$D$2,VLOOKUP(C6686,'Справочник по тт'!A:C,2,FALSE))</f>
        <v>"Колибри" ул. Широкая д.150</v>
      </c>
      <c r="F6686" s="2">
        <f t="shared" si="209"/>
        <v>1</v>
      </c>
    </row>
    <row r="6687" spans="1:6" x14ac:dyDescent="0.25">
      <c r="A6687" s="3">
        <v>43952.625</v>
      </c>
      <c r="B6687" s="14">
        <f t="shared" si="208"/>
        <v>43952</v>
      </c>
      <c r="C6687">
        <v>2</v>
      </c>
      <c r="D6687" t="str">
        <f>VLOOKUP(C6687,'Справочник по тт'!$A$2:$C$5,3,FALSE)</f>
        <v>"Колибри"</v>
      </c>
      <c r="E6687" t="str">
        <f>IF(AND(C6687=1,B6687&lt;='Справочник по тт'!$D$1),'Справочник по тт'!$D$2,VLOOKUP(C6687,'Справочник по тт'!A:C,2,FALSE))</f>
        <v>"Колибри" ул. Широкая д.150</v>
      </c>
      <c r="F6687" s="2">
        <f t="shared" si="209"/>
        <v>1</v>
      </c>
    </row>
    <row r="6688" spans="1:6" x14ac:dyDescent="0.25">
      <c r="A6688" s="3">
        <v>43952.625</v>
      </c>
      <c r="B6688" s="14">
        <f t="shared" si="208"/>
        <v>43952</v>
      </c>
      <c r="C6688">
        <v>2</v>
      </c>
      <c r="D6688" t="str">
        <f>VLOOKUP(C6688,'Справочник по тт'!$A$2:$C$5,3,FALSE)</f>
        <v>"Колибри"</v>
      </c>
      <c r="E6688" t="str">
        <f>IF(AND(C6688=1,B6688&lt;='Справочник по тт'!$D$1),'Справочник по тт'!$D$2,VLOOKUP(C6688,'Справочник по тт'!A:C,2,FALSE))</f>
        <v>"Колибри" ул. Широкая д.150</v>
      </c>
      <c r="F6688" s="2">
        <f t="shared" si="209"/>
        <v>1</v>
      </c>
    </row>
    <row r="6689" spans="1:6" x14ac:dyDescent="0.25">
      <c r="A6689" s="3">
        <v>43952.625</v>
      </c>
      <c r="B6689" s="14">
        <f t="shared" si="208"/>
        <v>43952</v>
      </c>
      <c r="C6689">
        <v>2</v>
      </c>
      <c r="D6689" t="str">
        <f>VLOOKUP(C6689,'Справочник по тт'!$A$2:$C$5,3,FALSE)</f>
        <v>"Колибри"</v>
      </c>
      <c r="E6689" t="str">
        <f>IF(AND(C6689=1,B6689&lt;='Справочник по тт'!$D$1),'Справочник по тт'!$D$2,VLOOKUP(C6689,'Справочник по тт'!A:C,2,FALSE))</f>
        <v>"Колибри" ул. Широкая д.150</v>
      </c>
      <c r="F6689" s="2">
        <f t="shared" si="209"/>
        <v>1</v>
      </c>
    </row>
    <row r="6690" spans="1:6" x14ac:dyDescent="0.25">
      <c r="A6690" s="3">
        <v>43952.625</v>
      </c>
      <c r="B6690" s="14">
        <f t="shared" si="208"/>
        <v>43952</v>
      </c>
      <c r="C6690">
        <v>2</v>
      </c>
      <c r="D6690" t="str">
        <f>VLOOKUP(C6690,'Справочник по тт'!$A$2:$C$5,3,FALSE)</f>
        <v>"Колибри"</v>
      </c>
      <c r="E6690" t="str">
        <f>IF(AND(C6690=1,B6690&lt;='Справочник по тт'!$D$1),'Справочник по тт'!$D$2,VLOOKUP(C6690,'Справочник по тт'!A:C,2,FALSE))</f>
        <v>"Колибри" ул. Широкая д.150</v>
      </c>
      <c r="F6690" s="2">
        <f t="shared" si="209"/>
        <v>1</v>
      </c>
    </row>
    <row r="6691" spans="1:6" x14ac:dyDescent="0.25">
      <c r="A6691" s="3">
        <v>43952.666666666664</v>
      </c>
      <c r="B6691" s="14">
        <f t="shared" si="208"/>
        <v>43952</v>
      </c>
      <c r="C6691">
        <v>2</v>
      </c>
      <c r="D6691" t="str">
        <f>VLOOKUP(C6691,'Справочник по тт'!$A$2:$C$5,3,FALSE)</f>
        <v>"Колибри"</v>
      </c>
      <c r="E6691" t="str">
        <f>IF(AND(C6691=1,B6691&lt;='Справочник по тт'!$D$1),'Справочник по тт'!$D$2,VLOOKUP(C6691,'Справочник по тт'!A:C,2,FALSE))</f>
        <v>"Колибри" ул. Широкая д.150</v>
      </c>
      <c r="F6691" s="2">
        <f t="shared" si="209"/>
        <v>1</v>
      </c>
    </row>
    <row r="6692" spans="1:6" x14ac:dyDescent="0.25">
      <c r="A6692" s="3">
        <v>43952.666666666664</v>
      </c>
      <c r="B6692" s="14">
        <f t="shared" si="208"/>
        <v>43952</v>
      </c>
      <c r="C6692">
        <v>2</v>
      </c>
      <c r="D6692" t="str">
        <f>VLOOKUP(C6692,'Справочник по тт'!$A$2:$C$5,3,FALSE)</f>
        <v>"Колибри"</v>
      </c>
      <c r="E6692" t="str">
        <f>IF(AND(C6692=1,B6692&lt;='Справочник по тт'!$D$1),'Справочник по тт'!$D$2,VLOOKUP(C6692,'Справочник по тт'!A:C,2,FALSE))</f>
        <v>"Колибри" ул. Широкая д.150</v>
      </c>
      <c r="F6692" s="2">
        <f t="shared" si="209"/>
        <v>1</v>
      </c>
    </row>
    <row r="6693" spans="1:6" x14ac:dyDescent="0.25">
      <c r="A6693" s="3">
        <v>43952.722222222219</v>
      </c>
      <c r="B6693" s="14">
        <f t="shared" si="208"/>
        <v>43952</v>
      </c>
      <c r="C6693">
        <v>2</v>
      </c>
      <c r="D6693" t="str">
        <f>VLOOKUP(C6693,'Справочник по тт'!$A$2:$C$5,3,FALSE)</f>
        <v>"Колибри"</v>
      </c>
      <c r="E6693" t="str">
        <f>IF(AND(C6693=1,B6693&lt;='Справочник по тт'!$D$1),'Справочник по тт'!$D$2,VLOOKUP(C6693,'Справочник по тт'!A:C,2,FALSE))</f>
        <v>"Колибри" ул. Широкая д.150</v>
      </c>
      <c r="F6693" s="2">
        <f t="shared" si="209"/>
        <v>1</v>
      </c>
    </row>
    <row r="6694" spans="1:6" x14ac:dyDescent="0.25">
      <c r="A6694" s="3">
        <v>43952.791666666664</v>
      </c>
      <c r="B6694" s="14">
        <f t="shared" si="208"/>
        <v>43952</v>
      </c>
      <c r="C6694">
        <v>2</v>
      </c>
      <c r="D6694" t="str">
        <f>VLOOKUP(C6694,'Справочник по тт'!$A$2:$C$5,3,FALSE)</f>
        <v>"Колибри"</v>
      </c>
      <c r="E6694" t="str">
        <f>IF(AND(C6694=1,B6694&lt;='Справочник по тт'!$D$1),'Справочник по тт'!$D$2,VLOOKUP(C6694,'Справочник по тт'!A:C,2,FALSE))</f>
        <v>"Колибри" ул. Широкая д.150</v>
      </c>
      <c r="F6694" s="2">
        <f t="shared" si="209"/>
        <v>1</v>
      </c>
    </row>
    <row r="6695" spans="1:6" x14ac:dyDescent="0.25">
      <c r="A6695" s="3">
        <v>43953.291666666664</v>
      </c>
      <c r="B6695" s="14">
        <f t="shared" si="208"/>
        <v>43953</v>
      </c>
      <c r="C6695">
        <v>2</v>
      </c>
      <c r="D6695" t="str">
        <f>VLOOKUP(C6695,'Справочник по тт'!$A$2:$C$5,3,FALSE)</f>
        <v>"Колибри"</v>
      </c>
      <c r="E6695" t="str">
        <f>IF(AND(C6695=1,B6695&lt;='Справочник по тт'!$D$1),'Справочник по тт'!$D$2,VLOOKUP(C6695,'Справочник по тт'!A:C,2,FALSE))</f>
        <v>"Колибри" ул. Широкая д.150</v>
      </c>
      <c r="F6695" s="2">
        <f t="shared" si="209"/>
        <v>1</v>
      </c>
    </row>
    <row r="6696" spans="1:6" x14ac:dyDescent="0.25">
      <c r="A6696" s="3">
        <v>43953.333333333336</v>
      </c>
      <c r="B6696" s="14">
        <f t="shared" si="208"/>
        <v>43953</v>
      </c>
      <c r="C6696">
        <v>2</v>
      </c>
      <c r="D6696" t="str">
        <f>VLOOKUP(C6696,'Справочник по тт'!$A$2:$C$5,3,FALSE)</f>
        <v>"Колибри"</v>
      </c>
      <c r="E6696" t="str">
        <f>IF(AND(C6696=1,B6696&lt;='Справочник по тт'!$D$1),'Справочник по тт'!$D$2,VLOOKUP(C6696,'Справочник по тт'!A:C,2,FALSE))</f>
        <v>"Колибри" ул. Широкая д.150</v>
      </c>
      <c r="F6696" s="2">
        <f t="shared" si="209"/>
        <v>1</v>
      </c>
    </row>
    <row r="6697" spans="1:6" x14ac:dyDescent="0.25">
      <c r="A6697" s="3">
        <v>43953.333333333336</v>
      </c>
      <c r="B6697" s="14">
        <f t="shared" si="208"/>
        <v>43953</v>
      </c>
      <c r="C6697">
        <v>2</v>
      </c>
      <c r="D6697" t="str">
        <f>VLOOKUP(C6697,'Справочник по тт'!$A$2:$C$5,3,FALSE)</f>
        <v>"Колибри"</v>
      </c>
      <c r="E6697" t="str">
        <f>IF(AND(C6697=1,B6697&lt;='Справочник по тт'!$D$1),'Справочник по тт'!$D$2,VLOOKUP(C6697,'Справочник по тт'!A:C,2,FALSE))</f>
        <v>"Колибри" ул. Широкая д.150</v>
      </c>
      <c r="F6697" s="2">
        <f t="shared" si="209"/>
        <v>1</v>
      </c>
    </row>
    <row r="6698" spans="1:6" x14ac:dyDescent="0.25">
      <c r="A6698" s="3">
        <v>43953.333333333336</v>
      </c>
      <c r="B6698" s="14">
        <f t="shared" si="208"/>
        <v>43953</v>
      </c>
      <c r="C6698">
        <v>2</v>
      </c>
      <c r="D6698" t="str">
        <f>VLOOKUP(C6698,'Справочник по тт'!$A$2:$C$5,3,FALSE)</f>
        <v>"Колибри"</v>
      </c>
      <c r="E6698" t="str">
        <f>IF(AND(C6698=1,B6698&lt;='Справочник по тт'!$D$1),'Справочник по тт'!$D$2,VLOOKUP(C6698,'Справочник по тт'!A:C,2,FALSE))</f>
        <v>"Колибри" ул. Широкая д.150</v>
      </c>
      <c r="F6698" s="2">
        <f t="shared" si="209"/>
        <v>1</v>
      </c>
    </row>
    <row r="6699" spans="1:6" x14ac:dyDescent="0.25">
      <c r="A6699" s="3">
        <v>43953.333333333336</v>
      </c>
      <c r="B6699" s="14">
        <f t="shared" si="208"/>
        <v>43953</v>
      </c>
      <c r="C6699">
        <v>2</v>
      </c>
      <c r="D6699" t="str">
        <f>VLOOKUP(C6699,'Справочник по тт'!$A$2:$C$5,3,FALSE)</f>
        <v>"Колибри"</v>
      </c>
      <c r="E6699" t="str">
        <f>IF(AND(C6699=1,B6699&lt;='Справочник по тт'!$D$1),'Справочник по тт'!$D$2,VLOOKUP(C6699,'Справочник по тт'!A:C,2,FALSE))</f>
        <v>"Колибри" ул. Широкая д.150</v>
      </c>
      <c r="F6699" s="2">
        <f t="shared" si="209"/>
        <v>1</v>
      </c>
    </row>
    <row r="6700" spans="1:6" x14ac:dyDescent="0.25">
      <c r="A6700" s="3">
        <v>43953.333333333336</v>
      </c>
      <c r="B6700" s="14">
        <f t="shared" si="208"/>
        <v>43953</v>
      </c>
      <c r="C6700">
        <v>2</v>
      </c>
      <c r="D6700" t="str">
        <f>VLOOKUP(C6700,'Справочник по тт'!$A$2:$C$5,3,FALSE)</f>
        <v>"Колибри"</v>
      </c>
      <c r="E6700" t="str">
        <f>IF(AND(C6700=1,B6700&lt;='Справочник по тт'!$D$1),'Справочник по тт'!$D$2,VLOOKUP(C6700,'Справочник по тт'!A:C,2,FALSE))</f>
        <v>"Колибри" ул. Широкая д.150</v>
      </c>
      <c r="F6700" s="2">
        <f t="shared" si="209"/>
        <v>1</v>
      </c>
    </row>
    <row r="6701" spans="1:6" x14ac:dyDescent="0.25">
      <c r="A6701" s="3">
        <v>43953.375</v>
      </c>
      <c r="B6701" s="14">
        <f t="shared" si="208"/>
        <v>43953</v>
      </c>
      <c r="C6701">
        <v>2</v>
      </c>
      <c r="D6701" t="str">
        <f>VLOOKUP(C6701,'Справочник по тт'!$A$2:$C$5,3,FALSE)</f>
        <v>"Колибри"</v>
      </c>
      <c r="E6701" t="str">
        <f>IF(AND(C6701=1,B6701&lt;='Справочник по тт'!$D$1),'Справочник по тт'!$D$2,VLOOKUP(C6701,'Справочник по тт'!A:C,2,FALSE))</f>
        <v>"Колибри" ул. Широкая д.150</v>
      </c>
      <c r="F6701" s="2">
        <f t="shared" si="209"/>
        <v>1</v>
      </c>
    </row>
    <row r="6702" spans="1:6" x14ac:dyDescent="0.25">
      <c r="A6702" s="3">
        <v>43953.375</v>
      </c>
      <c r="B6702" s="14">
        <f t="shared" si="208"/>
        <v>43953</v>
      </c>
      <c r="C6702">
        <v>2</v>
      </c>
      <c r="D6702" t="str">
        <f>VLOOKUP(C6702,'Справочник по тт'!$A$2:$C$5,3,FALSE)</f>
        <v>"Колибри"</v>
      </c>
      <c r="E6702" t="str">
        <f>IF(AND(C6702=1,B6702&lt;='Справочник по тт'!$D$1),'Справочник по тт'!$D$2,VLOOKUP(C6702,'Справочник по тт'!A:C,2,FALSE))</f>
        <v>"Колибри" ул. Широкая д.150</v>
      </c>
      <c r="F6702" s="2">
        <f t="shared" si="209"/>
        <v>1</v>
      </c>
    </row>
    <row r="6703" spans="1:6" x14ac:dyDescent="0.25">
      <c r="A6703" s="3">
        <v>43953.375</v>
      </c>
      <c r="B6703" s="14">
        <f t="shared" si="208"/>
        <v>43953</v>
      </c>
      <c r="C6703">
        <v>2</v>
      </c>
      <c r="D6703" t="str">
        <f>VLOOKUP(C6703,'Справочник по тт'!$A$2:$C$5,3,FALSE)</f>
        <v>"Колибри"</v>
      </c>
      <c r="E6703" t="str">
        <f>IF(AND(C6703=1,B6703&lt;='Справочник по тт'!$D$1),'Справочник по тт'!$D$2,VLOOKUP(C6703,'Справочник по тт'!A:C,2,FALSE))</f>
        <v>"Колибри" ул. Широкая д.150</v>
      </c>
      <c r="F6703" s="2">
        <f t="shared" si="209"/>
        <v>1</v>
      </c>
    </row>
    <row r="6704" spans="1:6" x14ac:dyDescent="0.25">
      <c r="A6704" s="3">
        <v>43953.375</v>
      </c>
      <c r="B6704" s="14">
        <f t="shared" si="208"/>
        <v>43953</v>
      </c>
      <c r="C6704">
        <v>2</v>
      </c>
      <c r="D6704" t="str">
        <f>VLOOKUP(C6704,'Справочник по тт'!$A$2:$C$5,3,FALSE)</f>
        <v>"Колибри"</v>
      </c>
      <c r="E6704" t="str">
        <f>IF(AND(C6704=1,B6704&lt;='Справочник по тт'!$D$1),'Справочник по тт'!$D$2,VLOOKUP(C6704,'Справочник по тт'!A:C,2,FALSE))</f>
        <v>"Колибри" ул. Широкая д.150</v>
      </c>
      <c r="F6704" s="2">
        <f t="shared" si="209"/>
        <v>1</v>
      </c>
    </row>
    <row r="6705" spans="1:6" x14ac:dyDescent="0.25">
      <c r="A6705" s="3">
        <v>43953.375</v>
      </c>
      <c r="B6705" s="14">
        <f t="shared" si="208"/>
        <v>43953</v>
      </c>
      <c r="C6705">
        <v>2</v>
      </c>
      <c r="D6705" t="str">
        <f>VLOOKUP(C6705,'Справочник по тт'!$A$2:$C$5,3,FALSE)</f>
        <v>"Колибри"</v>
      </c>
      <c r="E6705" t="str">
        <f>IF(AND(C6705=1,B6705&lt;='Справочник по тт'!$D$1),'Справочник по тт'!$D$2,VLOOKUP(C6705,'Справочник по тт'!A:C,2,FALSE))</f>
        <v>"Колибри" ул. Широкая д.150</v>
      </c>
      <c r="F6705" s="2">
        <f t="shared" si="209"/>
        <v>1</v>
      </c>
    </row>
    <row r="6706" spans="1:6" x14ac:dyDescent="0.25">
      <c r="A6706" s="3">
        <v>43953.375</v>
      </c>
      <c r="B6706" s="14">
        <f t="shared" si="208"/>
        <v>43953</v>
      </c>
      <c r="C6706">
        <v>2</v>
      </c>
      <c r="D6706" t="str">
        <f>VLOOKUP(C6706,'Справочник по тт'!$A$2:$C$5,3,FALSE)</f>
        <v>"Колибри"</v>
      </c>
      <c r="E6706" t="str">
        <f>IF(AND(C6706=1,B6706&lt;='Справочник по тт'!$D$1),'Справочник по тт'!$D$2,VLOOKUP(C6706,'Справочник по тт'!A:C,2,FALSE))</f>
        <v>"Колибри" ул. Широкая д.150</v>
      </c>
      <c r="F6706" s="2">
        <f t="shared" si="209"/>
        <v>1</v>
      </c>
    </row>
    <row r="6707" spans="1:6" x14ac:dyDescent="0.25">
      <c r="A6707" s="3">
        <v>43953.375</v>
      </c>
      <c r="B6707" s="14">
        <f t="shared" si="208"/>
        <v>43953</v>
      </c>
      <c r="C6707">
        <v>2</v>
      </c>
      <c r="D6707" t="str">
        <f>VLOOKUP(C6707,'Справочник по тт'!$A$2:$C$5,3,FALSE)</f>
        <v>"Колибри"</v>
      </c>
      <c r="E6707" t="str">
        <f>IF(AND(C6707=1,B6707&lt;='Справочник по тт'!$D$1),'Справочник по тт'!$D$2,VLOOKUP(C6707,'Справочник по тт'!A:C,2,FALSE))</f>
        <v>"Колибри" ул. Широкая д.150</v>
      </c>
      <c r="F6707" s="2">
        <f t="shared" si="209"/>
        <v>1</v>
      </c>
    </row>
    <row r="6708" spans="1:6" x14ac:dyDescent="0.25">
      <c r="A6708" s="3">
        <v>43953.375</v>
      </c>
      <c r="B6708" s="14">
        <f t="shared" si="208"/>
        <v>43953</v>
      </c>
      <c r="C6708">
        <v>2</v>
      </c>
      <c r="D6708" t="str">
        <f>VLOOKUP(C6708,'Справочник по тт'!$A$2:$C$5,3,FALSE)</f>
        <v>"Колибри"</v>
      </c>
      <c r="E6708" t="str">
        <f>IF(AND(C6708=1,B6708&lt;='Справочник по тт'!$D$1),'Справочник по тт'!$D$2,VLOOKUP(C6708,'Справочник по тт'!A:C,2,FALSE))</f>
        <v>"Колибри" ул. Широкая д.150</v>
      </c>
      <c r="F6708" s="2">
        <f t="shared" si="209"/>
        <v>1</v>
      </c>
    </row>
    <row r="6709" spans="1:6" x14ac:dyDescent="0.25">
      <c r="A6709" s="3">
        <v>43953.375</v>
      </c>
      <c r="B6709" s="14">
        <f t="shared" si="208"/>
        <v>43953</v>
      </c>
      <c r="C6709">
        <v>2</v>
      </c>
      <c r="D6709" t="str">
        <f>VLOOKUP(C6709,'Справочник по тт'!$A$2:$C$5,3,FALSE)</f>
        <v>"Колибри"</v>
      </c>
      <c r="E6709" t="str">
        <f>IF(AND(C6709=1,B6709&lt;='Справочник по тт'!$D$1),'Справочник по тт'!$D$2,VLOOKUP(C6709,'Справочник по тт'!A:C,2,FALSE))</f>
        <v>"Колибри" ул. Широкая д.150</v>
      </c>
      <c r="F6709" s="2">
        <f t="shared" si="209"/>
        <v>1</v>
      </c>
    </row>
    <row r="6710" spans="1:6" x14ac:dyDescent="0.25">
      <c r="A6710" s="3">
        <v>43953.375</v>
      </c>
      <c r="B6710" s="14">
        <f t="shared" si="208"/>
        <v>43953</v>
      </c>
      <c r="C6710">
        <v>2</v>
      </c>
      <c r="D6710" t="str">
        <f>VLOOKUP(C6710,'Справочник по тт'!$A$2:$C$5,3,FALSE)</f>
        <v>"Колибри"</v>
      </c>
      <c r="E6710" t="str">
        <f>IF(AND(C6710=1,B6710&lt;='Справочник по тт'!$D$1),'Справочник по тт'!$D$2,VLOOKUP(C6710,'Справочник по тт'!A:C,2,FALSE))</f>
        <v>"Колибри" ул. Широкая д.150</v>
      </c>
      <c r="F6710" s="2">
        <f t="shared" si="209"/>
        <v>1</v>
      </c>
    </row>
    <row r="6711" spans="1:6" x14ac:dyDescent="0.25">
      <c r="A6711" s="3">
        <v>43953.375</v>
      </c>
      <c r="B6711" s="14">
        <f t="shared" si="208"/>
        <v>43953</v>
      </c>
      <c r="C6711">
        <v>2</v>
      </c>
      <c r="D6711" t="str">
        <f>VLOOKUP(C6711,'Справочник по тт'!$A$2:$C$5,3,FALSE)</f>
        <v>"Колибри"</v>
      </c>
      <c r="E6711" t="str">
        <f>IF(AND(C6711=1,B6711&lt;='Справочник по тт'!$D$1),'Справочник по тт'!$D$2,VLOOKUP(C6711,'Справочник по тт'!A:C,2,FALSE))</f>
        <v>"Колибри" ул. Широкая д.150</v>
      </c>
      <c r="F6711" s="2">
        <f t="shared" si="209"/>
        <v>1</v>
      </c>
    </row>
    <row r="6712" spans="1:6" x14ac:dyDescent="0.25">
      <c r="A6712" s="3">
        <v>43953.375</v>
      </c>
      <c r="B6712" s="14">
        <f t="shared" si="208"/>
        <v>43953</v>
      </c>
      <c r="C6712">
        <v>2</v>
      </c>
      <c r="D6712" t="str">
        <f>VLOOKUP(C6712,'Справочник по тт'!$A$2:$C$5,3,FALSE)</f>
        <v>"Колибри"</v>
      </c>
      <c r="E6712" t="str">
        <f>IF(AND(C6712=1,B6712&lt;='Справочник по тт'!$D$1),'Справочник по тт'!$D$2,VLOOKUP(C6712,'Справочник по тт'!A:C,2,FALSE))</f>
        <v>"Колибри" ул. Широкая д.150</v>
      </c>
      <c r="F6712" s="2">
        <f t="shared" si="209"/>
        <v>1</v>
      </c>
    </row>
    <row r="6713" spans="1:6" x14ac:dyDescent="0.25">
      <c r="A6713" s="3">
        <v>43953.375</v>
      </c>
      <c r="B6713" s="14">
        <f t="shared" si="208"/>
        <v>43953</v>
      </c>
      <c r="C6713">
        <v>2</v>
      </c>
      <c r="D6713" t="str">
        <f>VLOOKUP(C6713,'Справочник по тт'!$A$2:$C$5,3,FALSE)</f>
        <v>"Колибри"</v>
      </c>
      <c r="E6713" t="str">
        <f>IF(AND(C6713=1,B6713&lt;='Справочник по тт'!$D$1),'Справочник по тт'!$D$2,VLOOKUP(C6713,'Справочник по тт'!A:C,2,FALSE))</f>
        <v>"Колибри" ул. Широкая д.150</v>
      </c>
      <c r="F6713" s="2">
        <f t="shared" si="209"/>
        <v>1</v>
      </c>
    </row>
    <row r="6714" spans="1:6" x14ac:dyDescent="0.25">
      <c r="A6714" s="3">
        <v>43953.375</v>
      </c>
      <c r="B6714" s="14">
        <f t="shared" si="208"/>
        <v>43953</v>
      </c>
      <c r="C6714">
        <v>2</v>
      </c>
      <c r="D6714" t="str">
        <f>VLOOKUP(C6714,'Справочник по тт'!$A$2:$C$5,3,FALSE)</f>
        <v>"Колибри"</v>
      </c>
      <c r="E6714" t="str">
        <f>IF(AND(C6714=1,B6714&lt;='Справочник по тт'!$D$1),'Справочник по тт'!$D$2,VLOOKUP(C6714,'Справочник по тт'!A:C,2,FALSE))</f>
        <v>"Колибри" ул. Широкая д.150</v>
      </c>
      <c r="F6714" s="2">
        <f t="shared" si="209"/>
        <v>1</v>
      </c>
    </row>
    <row r="6715" spans="1:6" x14ac:dyDescent="0.25">
      <c r="A6715" s="3">
        <v>43953.375</v>
      </c>
      <c r="B6715" s="14">
        <f t="shared" si="208"/>
        <v>43953</v>
      </c>
      <c r="C6715">
        <v>2</v>
      </c>
      <c r="D6715" t="str">
        <f>VLOOKUP(C6715,'Справочник по тт'!$A$2:$C$5,3,FALSE)</f>
        <v>"Колибри"</v>
      </c>
      <c r="E6715" t="str">
        <f>IF(AND(C6715=1,B6715&lt;='Справочник по тт'!$D$1),'Справочник по тт'!$D$2,VLOOKUP(C6715,'Справочник по тт'!A:C,2,FALSE))</f>
        <v>"Колибри" ул. Широкая д.150</v>
      </c>
      <c r="F6715" s="2">
        <f t="shared" si="209"/>
        <v>1</v>
      </c>
    </row>
    <row r="6716" spans="1:6" x14ac:dyDescent="0.25">
      <c r="A6716" s="3">
        <v>43953.375</v>
      </c>
      <c r="B6716" s="14">
        <f t="shared" si="208"/>
        <v>43953</v>
      </c>
      <c r="C6716">
        <v>2</v>
      </c>
      <c r="D6716" t="str">
        <f>VLOOKUP(C6716,'Справочник по тт'!$A$2:$C$5,3,FALSE)</f>
        <v>"Колибри"</v>
      </c>
      <c r="E6716" t="str">
        <f>IF(AND(C6716=1,B6716&lt;='Справочник по тт'!$D$1),'Справочник по тт'!$D$2,VLOOKUP(C6716,'Справочник по тт'!A:C,2,FALSE))</f>
        <v>"Колибри" ул. Широкая д.150</v>
      </c>
      <c r="F6716" s="2">
        <f t="shared" si="209"/>
        <v>1</v>
      </c>
    </row>
    <row r="6717" spans="1:6" x14ac:dyDescent="0.25">
      <c r="A6717" s="3">
        <v>43953.375</v>
      </c>
      <c r="B6717" s="14">
        <f t="shared" si="208"/>
        <v>43953</v>
      </c>
      <c r="C6717">
        <v>2</v>
      </c>
      <c r="D6717" t="str">
        <f>VLOOKUP(C6717,'Справочник по тт'!$A$2:$C$5,3,FALSE)</f>
        <v>"Колибри"</v>
      </c>
      <c r="E6717" t="str">
        <f>IF(AND(C6717=1,B6717&lt;='Справочник по тт'!$D$1),'Справочник по тт'!$D$2,VLOOKUP(C6717,'Справочник по тт'!A:C,2,FALSE))</f>
        <v>"Колибри" ул. Широкая д.150</v>
      </c>
      <c r="F6717" s="2">
        <f t="shared" si="209"/>
        <v>1</v>
      </c>
    </row>
    <row r="6718" spans="1:6" x14ac:dyDescent="0.25">
      <c r="A6718" s="3">
        <v>43953.416666666664</v>
      </c>
      <c r="B6718" s="14">
        <f t="shared" si="208"/>
        <v>43953</v>
      </c>
      <c r="C6718">
        <v>2</v>
      </c>
      <c r="D6718" t="str">
        <f>VLOOKUP(C6718,'Справочник по тт'!$A$2:$C$5,3,FALSE)</f>
        <v>"Колибри"</v>
      </c>
      <c r="E6718" t="str">
        <f>IF(AND(C6718=1,B6718&lt;='Справочник по тт'!$D$1),'Справочник по тт'!$D$2,VLOOKUP(C6718,'Справочник по тт'!A:C,2,FALSE))</f>
        <v>"Колибри" ул. Широкая д.150</v>
      </c>
      <c r="F6718" s="2">
        <f t="shared" si="209"/>
        <v>1</v>
      </c>
    </row>
    <row r="6719" spans="1:6" x14ac:dyDescent="0.25">
      <c r="A6719" s="3">
        <v>43953.416666666664</v>
      </c>
      <c r="B6719" s="14">
        <f t="shared" si="208"/>
        <v>43953</v>
      </c>
      <c r="C6719">
        <v>2</v>
      </c>
      <c r="D6719" t="str">
        <f>VLOOKUP(C6719,'Справочник по тт'!$A$2:$C$5,3,FALSE)</f>
        <v>"Колибри"</v>
      </c>
      <c r="E6719" t="str">
        <f>IF(AND(C6719=1,B6719&lt;='Справочник по тт'!$D$1),'Справочник по тт'!$D$2,VLOOKUP(C6719,'Справочник по тт'!A:C,2,FALSE))</f>
        <v>"Колибри" ул. Широкая д.150</v>
      </c>
      <c r="F6719" s="2">
        <f t="shared" si="209"/>
        <v>1</v>
      </c>
    </row>
    <row r="6720" spans="1:6" x14ac:dyDescent="0.25">
      <c r="A6720" s="3">
        <v>43953.416666666664</v>
      </c>
      <c r="B6720" s="14">
        <f t="shared" si="208"/>
        <v>43953</v>
      </c>
      <c r="C6720">
        <v>2</v>
      </c>
      <c r="D6720" t="str">
        <f>VLOOKUP(C6720,'Справочник по тт'!$A$2:$C$5,3,FALSE)</f>
        <v>"Колибри"</v>
      </c>
      <c r="E6720" t="str">
        <f>IF(AND(C6720=1,B6720&lt;='Справочник по тт'!$D$1),'Справочник по тт'!$D$2,VLOOKUP(C6720,'Справочник по тт'!A:C,2,FALSE))</f>
        <v>"Колибри" ул. Широкая д.150</v>
      </c>
      <c r="F6720" s="2">
        <f t="shared" si="209"/>
        <v>1</v>
      </c>
    </row>
    <row r="6721" spans="1:6" x14ac:dyDescent="0.25">
      <c r="A6721" s="3">
        <v>43953.416666666664</v>
      </c>
      <c r="B6721" s="14">
        <f t="shared" si="208"/>
        <v>43953</v>
      </c>
      <c r="C6721">
        <v>2</v>
      </c>
      <c r="D6721" t="str">
        <f>VLOOKUP(C6721,'Справочник по тт'!$A$2:$C$5,3,FALSE)</f>
        <v>"Колибри"</v>
      </c>
      <c r="E6721" t="str">
        <f>IF(AND(C6721=1,B6721&lt;='Справочник по тт'!$D$1),'Справочник по тт'!$D$2,VLOOKUP(C6721,'Справочник по тт'!A:C,2,FALSE))</f>
        <v>"Колибри" ул. Широкая д.150</v>
      </c>
      <c r="F6721" s="2">
        <f t="shared" si="209"/>
        <v>1</v>
      </c>
    </row>
    <row r="6722" spans="1:6" x14ac:dyDescent="0.25">
      <c r="A6722" s="3">
        <v>43953.416666666664</v>
      </c>
      <c r="B6722" s="14">
        <f t="shared" ref="B6722:B6785" si="210">(TEXT(A6722,"ДД.ММ.ГГГГ"))*1</f>
        <v>43953</v>
      </c>
      <c r="C6722">
        <v>2</v>
      </c>
      <c r="D6722" t="str">
        <f>VLOOKUP(C6722,'Справочник по тт'!$A$2:$C$5,3,FALSE)</f>
        <v>"Колибри"</v>
      </c>
      <c r="E6722" t="str">
        <f>IF(AND(C6722=1,B6722&lt;='Справочник по тт'!$D$1),'Справочник по тт'!$D$2,VLOOKUP(C6722,'Справочник по тт'!A:C,2,FALSE))</f>
        <v>"Колибри" ул. Широкая д.150</v>
      </c>
      <c r="F6722" s="2">
        <f t="shared" si="209"/>
        <v>1</v>
      </c>
    </row>
    <row r="6723" spans="1:6" x14ac:dyDescent="0.25">
      <c r="A6723" s="3">
        <v>43953.416666666664</v>
      </c>
      <c r="B6723" s="14">
        <f t="shared" si="210"/>
        <v>43953</v>
      </c>
      <c r="C6723">
        <v>2</v>
      </c>
      <c r="D6723" t="str">
        <f>VLOOKUP(C6723,'Справочник по тт'!$A$2:$C$5,3,FALSE)</f>
        <v>"Колибри"</v>
      </c>
      <c r="E6723" t="str">
        <f>IF(AND(C6723=1,B6723&lt;='Справочник по тт'!$D$1),'Справочник по тт'!$D$2,VLOOKUP(C6723,'Справочник по тт'!A:C,2,FALSE))</f>
        <v>"Колибри" ул. Широкая д.150</v>
      </c>
      <c r="F6723" s="2">
        <f t="shared" ref="F6723:F6786" si="211">IF(B6723&lt;=$F$1,1,"")</f>
        <v>1</v>
      </c>
    </row>
    <row r="6724" spans="1:6" x14ac:dyDescent="0.25">
      <c r="A6724" s="3">
        <v>43953.416666666664</v>
      </c>
      <c r="B6724" s="14">
        <f t="shared" si="210"/>
        <v>43953</v>
      </c>
      <c r="C6724">
        <v>2</v>
      </c>
      <c r="D6724" t="str">
        <f>VLOOKUP(C6724,'Справочник по тт'!$A$2:$C$5,3,FALSE)</f>
        <v>"Колибри"</v>
      </c>
      <c r="E6724" t="str">
        <f>IF(AND(C6724=1,B6724&lt;='Справочник по тт'!$D$1),'Справочник по тт'!$D$2,VLOOKUP(C6724,'Справочник по тт'!A:C,2,FALSE))</f>
        <v>"Колибри" ул. Широкая д.150</v>
      </c>
      <c r="F6724" s="2">
        <f t="shared" si="211"/>
        <v>1</v>
      </c>
    </row>
    <row r="6725" spans="1:6" x14ac:dyDescent="0.25">
      <c r="A6725" s="3">
        <v>43953.416666666664</v>
      </c>
      <c r="B6725" s="14">
        <f t="shared" si="210"/>
        <v>43953</v>
      </c>
      <c r="C6725">
        <v>2</v>
      </c>
      <c r="D6725" t="str">
        <f>VLOOKUP(C6725,'Справочник по тт'!$A$2:$C$5,3,FALSE)</f>
        <v>"Колибри"</v>
      </c>
      <c r="E6725" t="str">
        <f>IF(AND(C6725=1,B6725&lt;='Справочник по тт'!$D$1),'Справочник по тт'!$D$2,VLOOKUP(C6725,'Справочник по тт'!A:C,2,FALSE))</f>
        <v>"Колибри" ул. Широкая д.150</v>
      </c>
      <c r="F6725" s="2">
        <f t="shared" si="211"/>
        <v>1</v>
      </c>
    </row>
    <row r="6726" spans="1:6" x14ac:dyDescent="0.25">
      <c r="A6726" s="3">
        <v>43953.458333333336</v>
      </c>
      <c r="B6726" s="14">
        <f t="shared" si="210"/>
        <v>43953</v>
      </c>
      <c r="C6726">
        <v>2</v>
      </c>
      <c r="D6726" t="str">
        <f>VLOOKUP(C6726,'Справочник по тт'!$A$2:$C$5,3,FALSE)</f>
        <v>"Колибри"</v>
      </c>
      <c r="E6726" t="str">
        <f>IF(AND(C6726=1,B6726&lt;='Справочник по тт'!$D$1),'Справочник по тт'!$D$2,VLOOKUP(C6726,'Справочник по тт'!A:C,2,FALSE))</f>
        <v>"Колибри" ул. Широкая д.150</v>
      </c>
      <c r="F6726" s="2">
        <f t="shared" si="211"/>
        <v>1</v>
      </c>
    </row>
    <row r="6727" spans="1:6" x14ac:dyDescent="0.25">
      <c r="A6727" s="3">
        <v>43953.458333333336</v>
      </c>
      <c r="B6727" s="14">
        <f t="shared" si="210"/>
        <v>43953</v>
      </c>
      <c r="C6727">
        <v>2</v>
      </c>
      <c r="D6727" t="str">
        <f>VLOOKUP(C6727,'Справочник по тт'!$A$2:$C$5,3,FALSE)</f>
        <v>"Колибри"</v>
      </c>
      <c r="E6727" t="str">
        <f>IF(AND(C6727=1,B6727&lt;='Справочник по тт'!$D$1),'Справочник по тт'!$D$2,VLOOKUP(C6727,'Справочник по тт'!A:C,2,FALSE))</f>
        <v>"Колибри" ул. Широкая д.150</v>
      </c>
      <c r="F6727" s="2">
        <f t="shared" si="211"/>
        <v>1</v>
      </c>
    </row>
    <row r="6728" spans="1:6" x14ac:dyDescent="0.25">
      <c r="A6728" s="3">
        <v>43953.5</v>
      </c>
      <c r="B6728" s="14">
        <f t="shared" si="210"/>
        <v>43953</v>
      </c>
      <c r="C6728">
        <v>3</v>
      </c>
      <c r="D6728" t="str">
        <f>VLOOKUP(C6728,'Справочник по тт'!$A$2:$C$5,3,FALSE)</f>
        <v>"Парабола"</v>
      </c>
      <c r="E6728" t="str">
        <f>IF(AND(C6728=1,B6728&lt;='Справочник по тт'!$D$1),'Справочник по тт'!$D$2,VLOOKUP(C6728,'Справочник по тт'!A:C,2,FALSE))</f>
        <v>"Парабола" пр. Дмитриева д.6/1</v>
      </c>
      <c r="F6728" s="2">
        <f t="shared" si="211"/>
        <v>1</v>
      </c>
    </row>
    <row r="6729" spans="1:6" x14ac:dyDescent="0.25">
      <c r="A6729" s="3">
        <v>43953.5</v>
      </c>
      <c r="B6729" s="14">
        <f t="shared" si="210"/>
        <v>43953</v>
      </c>
      <c r="C6729">
        <v>3</v>
      </c>
      <c r="D6729" t="str">
        <f>VLOOKUP(C6729,'Справочник по тт'!$A$2:$C$5,3,FALSE)</f>
        <v>"Парабола"</v>
      </c>
      <c r="E6729" t="str">
        <f>IF(AND(C6729=1,B6729&lt;='Справочник по тт'!$D$1),'Справочник по тт'!$D$2,VLOOKUP(C6729,'Справочник по тт'!A:C,2,FALSE))</f>
        <v>"Парабола" пр. Дмитриева д.6/1</v>
      </c>
      <c r="F6729" s="2">
        <f t="shared" si="211"/>
        <v>1</v>
      </c>
    </row>
    <row r="6730" spans="1:6" x14ac:dyDescent="0.25">
      <c r="A6730" s="3">
        <v>43953.5</v>
      </c>
      <c r="B6730" s="14">
        <f t="shared" si="210"/>
        <v>43953</v>
      </c>
      <c r="C6730">
        <v>3</v>
      </c>
      <c r="D6730" t="str">
        <f>VLOOKUP(C6730,'Справочник по тт'!$A$2:$C$5,3,FALSE)</f>
        <v>"Парабола"</v>
      </c>
      <c r="E6730" t="str">
        <f>IF(AND(C6730=1,B6730&lt;='Справочник по тт'!$D$1),'Справочник по тт'!$D$2,VLOOKUP(C6730,'Справочник по тт'!A:C,2,FALSE))</f>
        <v>"Парабола" пр. Дмитриева д.6/1</v>
      </c>
      <c r="F6730" s="2">
        <f t="shared" si="211"/>
        <v>1</v>
      </c>
    </row>
    <row r="6731" spans="1:6" x14ac:dyDescent="0.25">
      <c r="A6731" s="3">
        <v>43953.541666666664</v>
      </c>
      <c r="B6731" s="14">
        <f t="shared" si="210"/>
        <v>43953</v>
      </c>
      <c r="C6731">
        <v>2</v>
      </c>
      <c r="D6731" t="str">
        <f>VLOOKUP(C6731,'Справочник по тт'!$A$2:$C$5,3,FALSE)</f>
        <v>"Колибри"</v>
      </c>
      <c r="E6731" t="str">
        <f>IF(AND(C6731=1,B6731&lt;='Справочник по тт'!$D$1),'Справочник по тт'!$D$2,VLOOKUP(C6731,'Справочник по тт'!A:C,2,FALSE))</f>
        <v>"Колибри" ул. Широкая д.150</v>
      </c>
      <c r="F6731" s="2">
        <f t="shared" si="211"/>
        <v>1</v>
      </c>
    </row>
    <row r="6732" spans="1:6" x14ac:dyDescent="0.25">
      <c r="A6732" s="3">
        <v>43953.541666666664</v>
      </c>
      <c r="B6732" s="14">
        <f t="shared" si="210"/>
        <v>43953</v>
      </c>
      <c r="C6732">
        <v>2</v>
      </c>
      <c r="D6732" t="str">
        <f>VLOOKUP(C6732,'Справочник по тт'!$A$2:$C$5,3,FALSE)</f>
        <v>"Колибри"</v>
      </c>
      <c r="E6732" t="str">
        <f>IF(AND(C6732=1,B6732&lt;='Справочник по тт'!$D$1),'Справочник по тт'!$D$2,VLOOKUP(C6732,'Справочник по тт'!A:C,2,FALSE))</f>
        <v>"Колибри" ул. Широкая д.150</v>
      </c>
      <c r="F6732" s="2">
        <f t="shared" si="211"/>
        <v>1</v>
      </c>
    </row>
    <row r="6733" spans="1:6" x14ac:dyDescent="0.25">
      <c r="A6733" s="3">
        <v>43953.541666666664</v>
      </c>
      <c r="B6733" s="14">
        <f t="shared" si="210"/>
        <v>43953</v>
      </c>
      <c r="C6733">
        <v>2</v>
      </c>
      <c r="D6733" t="str">
        <f>VLOOKUP(C6733,'Справочник по тт'!$A$2:$C$5,3,FALSE)</f>
        <v>"Колибри"</v>
      </c>
      <c r="E6733" t="str">
        <f>IF(AND(C6733=1,B6733&lt;='Справочник по тт'!$D$1),'Справочник по тт'!$D$2,VLOOKUP(C6733,'Справочник по тт'!A:C,2,FALSE))</f>
        <v>"Колибри" ул. Широкая д.150</v>
      </c>
      <c r="F6733" s="2">
        <f t="shared" si="211"/>
        <v>1</v>
      </c>
    </row>
    <row r="6734" spans="1:6" x14ac:dyDescent="0.25">
      <c r="A6734" s="3">
        <v>43953.541666666664</v>
      </c>
      <c r="B6734" s="14">
        <f t="shared" si="210"/>
        <v>43953</v>
      </c>
      <c r="C6734">
        <v>2</v>
      </c>
      <c r="D6734" t="str">
        <f>VLOOKUP(C6734,'Справочник по тт'!$A$2:$C$5,3,FALSE)</f>
        <v>"Колибри"</v>
      </c>
      <c r="E6734" t="str">
        <f>IF(AND(C6734=1,B6734&lt;='Справочник по тт'!$D$1),'Справочник по тт'!$D$2,VLOOKUP(C6734,'Справочник по тт'!A:C,2,FALSE))</f>
        <v>"Колибри" ул. Широкая д.150</v>
      </c>
      <c r="F6734" s="2">
        <f t="shared" si="211"/>
        <v>1</v>
      </c>
    </row>
    <row r="6735" spans="1:6" x14ac:dyDescent="0.25">
      <c r="A6735" s="3">
        <v>43953.541666666664</v>
      </c>
      <c r="B6735" s="14">
        <f t="shared" si="210"/>
        <v>43953</v>
      </c>
      <c r="C6735">
        <v>2</v>
      </c>
      <c r="D6735" t="str">
        <f>VLOOKUP(C6735,'Справочник по тт'!$A$2:$C$5,3,FALSE)</f>
        <v>"Колибри"</v>
      </c>
      <c r="E6735" t="str">
        <f>IF(AND(C6735=1,B6735&lt;='Справочник по тт'!$D$1),'Справочник по тт'!$D$2,VLOOKUP(C6735,'Справочник по тт'!A:C,2,FALSE))</f>
        <v>"Колибри" ул. Широкая д.150</v>
      </c>
      <c r="F6735" s="2">
        <f t="shared" si="211"/>
        <v>1</v>
      </c>
    </row>
    <row r="6736" spans="1:6" x14ac:dyDescent="0.25">
      <c r="A6736" s="3">
        <v>43953.583333333336</v>
      </c>
      <c r="B6736" s="14">
        <f t="shared" si="210"/>
        <v>43953</v>
      </c>
      <c r="C6736">
        <v>2</v>
      </c>
      <c r="D6736" t="str">
        <f>VLOOKUP(C6736,'Справочник по тт'!$A$2:$C$5,3,FALSE)</f>
        <v>"Колибри"</v>
      </c>
      <c r="E6736" t="str">
        <f>IF(AND(C6736=1,B6736&lt;='Справочник по тт'!$D$1),'Справочник по тт'!$D$2,VLOOKUP(C6736,'Справочник по тт'!A:C,2,FALSE))</f>
        <v>"Колибри" ул. Широкая д.150</v>
      </c>
      <c r="F6736" s="2">
        <f t="shared" si="211"/>
        <v>1</v>
      </c>
    </row>
    <row r="6737" spans="1:6" x14ac:dyDescent="0.25">
      <c r="A6737" s="14">
        <v>43953.583333333336</v>
      </c>
      <c r="B6737" s="14">
        <f t="shared" si="210"/>
        <v>43953</v>
      </c>
      <c r="C6737">
        <v>1</v>
      </c>
      <c r="D6737" t="str">
        <f>VLOOKUP(C6737,'Справочник по тт'!$A$2:$C$5,3,FALSE)</f>
        <v>"Шанс"</v>
      </c>
      <c r="E6737" t="str">
        <f>IF(AND(C6737=1,B6737&lt;='Справочник по тт'!$D$1),'Справочник по тт'!$D$2,VLOOKUP(C6737,'Справочник по тт'!A:C,2,FALSE))</f>
        <v>"Шанс" ул.Заречная д.5</v>
      </c>
      <c r="F6737" s="2">
        <f t="shared" si="211"/>
        <v>1</v>
      </c>
    </row>
    <row r="6738" spans="1:6" x14ac:dyDescent="0.25">
      <c r="A6738" s="14">
        <v>43953.625</v>
      </c>
      <c r="B6738" s="14">
        <f t="shared" si="210"/>
        <v>43953</v>
      </c>
      <c r="C6738">
        <v>1</v>
      </c>
      <c r="D6738" t="str">
        <f>VLOOKUP(C6738,'Справочник по тт'!$A$2:$C$5,3,FALSE)</f>
        <v>"Шанс"</v>
      </c>
      <c r="E6738" t="str">
        <f>IF(AND(C6738=1,B6738&lt;='Справочник по тт'!$D$1),'Справочник по тт'!$D$2,VLOOKUP(C6738,'Справочник по тт'!A:C,2,FALSE))</f>
        <v>"Шанс" ул.Заречная д.5</v>
      </c>
      <c r="F6738" s="2">
        <f t="shared" si="211"/>
        <v>1</v>
      </c>
    </row>
    <row r="6739" spans="1:6" x14ac:dyDescent="0.25">
      <c r="A6739" s="14">
        <v>43953.625</v>
      </c>
      <c r="B6739" s="14">
        <f t="shared" si="210"/>
        <v>43953</v>
      </c>
      <c r="C6739">
        <v>1</v>
      </c>
      <c r="D6739" t="str">
        <f>VLOOKUP(C6739,'Справочник по тт'!$A$2:$C$5,3,FALSE)</f>
        <v>"Шанс"</v>
      </c>
      <c r="E6739" t="str">
        <f>IF(AND(C6739=1,B6739&lt;='Справочник по тт'!$D$1),'Справочник по тт'!$D$2,VLOOKUP(C6739,'Справочник по тт'!A:C,2,FALSE))</f>
        <v>"Шанс" ул.Заречная д.5</v>
      </c>
      <c r="F6739" s="2">
        <f t="shared" si="211"/>
        <v>1</v>
      </c>
    </row>
    <row r="6740" spans="1:6" x14ac:dyDescent="0.25">
      <c r="A6740" s="14">
        <v>43953.645833333336</v>
      </c>
      <c r="B6740" s="14">
        <f t="shared" si="210"/>
        <v>43953</v>
      </c>
      <c r="C6740">
        <v>1</v>
      </c>
      <c r="D6740" t="str">
        <f>VLOOKUP(C6740,'Справочник по тт'!$A$2:$C$5,3,FALSE)</f>
        <v>"Шанс"</v>
      </c>
      <c r="E6740" t="str">
        <f>IF(AND(C6740=1,B6740&lt;='Справочник по тт'!$D$1),'Справочник по тт'!$D$2,VLOOKUP(C6740,'Справочник по тт'!A:C,2,FALSE))</f>
        <v>"Шанс" ул.Заречная д.5</v>
      </c>
      <c r="F6740" s="2">
        <f t="shared" si="211"/>
        <v>1</v>
      </c>
    </row>
    <row r="6741" spans="1:6" x14ac:dyDescent="0.25">
      <c r="A6741" s="3">
        <v>43953.666666666664</v>
      </c>
      <c r="B6741" s="14">
        <f t="shared" si="210"/>
        <v>43953</v>
      </c>
      <c r="C6741">
        <v>2</v>
      </c>
      <c r="D6741" t="str">
        <f>VLOOKUP(C6741,'Справочник по тт'!$A$2:$C$5,3,FALSE)</f>
        <v>"Колибри"</v>
      </c>
      <c r="E6741" t="str">
        <f>IF(AND(C6741=1,B6741&lt;='Справочник по тт'!$D$1),'Справочник по тт'!$D$2,VLOOKUP(C6741,'Справочник по тт'!A:C,2,FALSE))</f>
        <v>"Колибри" ул. Широкая д.150</v>
      </c>
      <c r="F6741" s="2">
        <f t="shared" si="211"/>
        <v>1</v>
      </c>
    </row>
    <row r="6742" spans="1:6" x14ac:dyDescent="0.25">
      <c r="A6742" s="3">
        <v>43953.680555555555</v>
      </c>
      <c r="B6742" s="14">
        <f t="shared" si="210"/>
        <v>43953</v>
      </c>
      <c r="C6742">
        <v>2</v>
      </c>
      <c r="D6742" t="str">
        <f>VLOOKUP(C6742,'Справочник по тт'!$A$2:$C$5,3,FALSE)</f>
        <v>"Колибри"</v>
      </c>
      <c r="E6742" t="str">
        <f>IF(AND(C6742=1,B6742&lt;='Справочник по тт'!$D$1),'Справочник по тт'!$D$2,VLOOKUP(C6742,'Справочник по тт'!A:C,2,FALSE))</f>
        <v>"Колибри" ул. Широкая д.150</v>
      </c>
      <c r="F6742" s="2">
        <f t="shared" si="211"/>
        <v>1</v>
      </c>
    </row>
    <row r="6743" spans="1:6" x14ac:dyDescent="0.25">
      <c r="A6743" s="3">
        <v>43953.708333333336</v>
      </c>
      <c r="B6743" s="14">
        <f t="shared" si="210"/>
        <v>43953</v>
      </c>
      <c r="C6743">
        <v>2</v>
      </c>
      <c r="D6743" t="str">
        <f>VLOOKUP(C6743,'Справочник по тт'!$A$2:$C$5,3,FALSE)</f>
        <v>"Колибри"</v>
      </c>
      <c r="E6743" t="str">
        <f>IF(AND(C6743=1,B6743&lt;='Справочник по тт'!$D$1),'Справочник по тт'!$D$2,VLOOKUP(C6743,'Справочник по тт'!A:C,2,FALSE))</f>
        <v>"Колибри" ул. Широкая д.150</v>
      </c>
      <c r="F6743" s="2">
        <f t="shared" si="211"/>
        <v>1</v>
      </c>
    </row>
    <row r="6744" spans="1:6" x14ac:dyDescent="0.25">
      <c r="A6744" s="3">
        <v>43953.75</v>
      </c>
      <c r="B6744" s="14">
        <f t="shared" si="210"/>
        <v>43953</v>
      </c>
      <c r="C6744">
        <v>3</v>
      </c>
      <c r="D6744" t="str">
        <f>VLOOKUP(C6744,'Справочник по тт'!$A$2:$C$5,3,FALSE)</f>
        <v>"Парабола"</v>
      </c>
      <c r="E6744" t="str">
        <f>IF(AND(C6744=1,B6744&lt;='Справочник по тт'!$D$1),'Справочник по тт'!$D$2,VLOOKUP(C6744,'Справочник по тт'!A:C,2,FALSE))</f>
        <v>"Парабола" пр. Дмитриева д.6/1</v>
      </c>
      <c r="F6744" s="2">
        <f t="shared" si="211"/>
        <v>1</v>
      </c>
    </row>
    <row r="6745" spans="1:6" x14ac:dyDescent="0.25">
      <c r="A6745" s="3">
        <v>43953.75</v>
      </c>
      <c r="B6745" s="14">
        <f t="shared" si="210"/>
        <v>43953</v>
      </c>
      <c r="C6745">
        <v>3</v>
      </c>
      <c r="D6745" t="str">
        <f>VLOOKUP(C6745,'Справочник по тт'!$A$2:$C$5,3,FALSE)</f>
        <v>"Парабола"</v>
      </c>
      <c r="E6745" t="str">
        <f>IF(AND(C6745=1,B6745&lt;='Справочник по тт'!$D$1),'Справочник по тт'!$D$2,VLOOKUP(C6745,'Справочник по тт'!A:C,2,FALSE))</f>
        <v>"Парабола" пр. Дмитриева д.6/1</v>
      </c>
      <c r="F6745" s="2">
        <f t="shared" si="211"/>
        <v>1</v>
      </c>
    </row>
    <row r="6746" spans="1:6" x14ac:dyDescent="0.25">
      <c r="A6746" s="3">
        <v>43953.75</v>
      </c>
      <c r="B6746" s="14">
        <f t="shared" si="210"/>
        <v>43953</v>
      </c>
      <c r="C6746">
        <v>3</v>
      </c>
      <c r="D6746" t="str">
        <f>VLOOKUP(C6746,'Справочник по тт'!$A$2:$C$5,3,FALSE)</f>
        <v>"Парабола"</v>
      </c>
      <c r="E6746" t="str">
        <f>IF(AND(C6746=1,B6746&lt;='Справочник по тт'!$D$1),'Справочник по тт'!$D$2,VLOOKUP(C6746,'Справочник по тт'!A:C,2,FALSE))</f>
        <v>"Парабола" пр. Дмитриева д.6/1</v>
      </c>
      <c r="F6746" s="2">
        <f t="shared" si="211"/>
        <v>1</v>
      </c>
    </row>
    <row r="6747" spans="1:6" x14ac:dyDescent="0.25">
      <c r="A6747" s="3">
        <v>43953.770833333336</v>
      </c>
      <c r="B6747" s="14">
        <f t="shared" si="210"/>
        <v>43953</v>
      </c>
      <c r="C6747">
        <v>3</v>
      </c>
      <c r="D6747" t="str">
        <f>VLOOKUP(C6747,'Справочник по тт'!$A$2:$C$5,3,FALSE)</f>
        <v>"Парабола"</v>
      </c>
      <c r="E6747" t="str">
        <f>IF(AND(C6747=1,B6747&lt;='Справочник по тт'!$D$1),'Справочник по тт'!$D$2,VLOOKUP(C6747,'Справочник по тт'!A:C,2,FALSE))</f>
        <v>"Парабола" пр. Дмитриева д.6/1</v>
      </c>
      <c r="F6747" s="2">
        <f t="shared" si="211"/>
        <v>1</v>
      </c>
    </row>
    <row r="6748" spans="1:6" x14ac:dyDescent="0.25">
      <c r="A6748" s="3">
        <v>43953.774305555555</v>
      </c>
      <c r="B6748" s="14">
        <f t="shared" si="210"/>
        <v>43953</v>
      </c>
      <c r="C6748">
        <v>3</v>
      </c>
      <c r="D6748" t="str">
        <f>VLOOKUP(C6748,'Справочник по тт'!$A$2:$C$5,3,FALSE)</f>
        <v>"Парабола"</v>
      </c>
      <c r="E6748" t="str">
        <f>IF(AND(C6748=1,B6748&lt;='Справочник по тт'!$D$1),'Справочник по тт'!$D$2,VLOOKUP(C6748,'Справочник по тт'!A:C,2,FALSE))</f>
        <v>"Парабола" пр. Дмитриева д.6/1</v>
      </c>
      <c r="F6748" s="2">
        <f t="shared" si="211"/>
        <v>1</v>
      </c>
    </row>
    <row r="6749" spans="1:6" x14ac:dyDescent="0.25">
      <c r="A6749" s="3">
        <v>43953.8125</v>
      </c>
      <c r="B6749" s="14">
        <f t="shared" si="210"/>
        <v>43953</v>
      </c>
      <c r="C6749">
        <v>3</v>
      </c>
      <c r="D6749" t="str">
        <f>VLOOKUP(C6749,'Справочник по тт'!$A$2:$C$5,3,FALSE)</f>
        <v>"Парабола"</v>
      </c>
      <c r="E6749" t="str">
        <f>IF(AND(C6749=1,B6749&lt;='Справочник по тт'!$D$1),'Справочник по тт'!$D$2,VLOOKUP(C6749,'Справочник по тт'!A:C,2,FALSE))</f>
        <v>"Парабола" пр. Дмитриева д.6/1</v>
      </c>
      <c r="F6749" s="2">
        <f t="shared" si="211"/>
        <v>1</v>
      </c>
    </row>
    <row r="6750" spans="1:6" x14ac:dyDescent="0.25">
      <c r="A6750" s="3">
        <v>43953.833333333336</v>
      </c>
      <c r="B6750" s="14">
        <f t="shared" si="210"/>
        <v>43953</v>
      </c>
      <c r="C6750">
        <v>3</v>
      </c>
      <c r="D6750" t="str">
        <f>VLOOKUP(C6750,'Справочник по тт'!$A$2:$C$5,3,FALSE)</f>
        <v>"Парабола"</v>
      </c>
      <c r="E6750" t="str">
        <f>IF(AND(C6750=1,B6750&lt;='Справочник по тт'!$D$1),'Справочник по тт'!$D$2,VLOOKUP(C6750,'Справочник по тт'!A:C,2,FALSE))</f>
        <v>"Парабола" пр. Дмитриева д.6/1</v>
      </c>
      <c r="F6750" s="2">
        <f t="shared" si="211"/>
        <v>1</v>
      </c>
    </row>
    <row r="6751" spans="1:6" x14ac:dyDescent="0.25">
      <c r="A6751" s="3">
        <v>43953.958333333336</v>
      </c>
      <c r="B6751" s="14">
        <f t="shared" si="210"/>
        <v>43953</v>
      </c>
      <c r="C6751">
        <v>3</v>
      </c>
      <c r="D6751" t="str">
        <f>VLOOKUP(C6751,'Справочник по тт'!$A$2:$C$5,3,FALSE)</f>
        <v>"Парабола"</v>
      </c>
      <c r="E6751" t="str">
        <f>IF(AND(C6751=1,B6751&lt;='Справочник по тт'!$D$1),'Справочник по тт'!$D$2,VLOOKUP(C6751,'Справочник по тт'!A:C,2,FALSE))</f>
        <v>"Парабола" пр. Дмитриева д.6/1</v>
      </c>
      <c r="F6751" s="2">
        <f t="shared" si="211"/>
        <v>1</v>
      </c>
    </row>
    <row r="6752" spans="1:6" x14ac:dyDescent="0.25">
      <c r="A6752" s="3">
        <v>43954.041666666664</v>
      </c>
      <c r="B6752" s="14">
        <f t="shared" si="210"/>
        <v>43954</v>
      </c>
      <c r="C6752">
        <v>2</v>
      </c>
      <c r="D6752" t="str">
        <f>VLOOKUP(C6752,'Справочник по тт'!$A$2:$C$5,3,FALSE)</f>
        <v>"Колибри"</v>
      </c>
      <c r="E6752" t="str">
        <f>IF(AND(C6752=1,B6752&lt;='Справочник по тт'!$D$1),'Справочник по тт'!$D$2,VLOOKUP(C6752,'Справочник по тт'!A:C,2,FALSE))</f>
        <v>"Колибри" ул. Широкая д.150</v>
      </c>
      <c r="F6752" s="2">
        <f t="shared" si="211"/>
        <v>1</v>
      </c>
    </row>
    <row r="6753" spans="1:6" x14ac:dyDescent="0.25">
      <c r="A6753" s="3">
        <v>43954.083333333336</v>
      </c>
      <c r="B6753" s="14">
        <f t="shared" si="210"/>
        <v>43954</v>
      </c>
      <c r="C6753">
        <v>2</v>
      </c>
      <c r="D6753" t="str">
        <f>VLOOKUP(C6753,'Справочник по тт'!$A$2:$C$5,3,FALSE)</f>
        <v>"Колибри"</v>
      </c>
      <c r="E6753" t="str">
        <f>IF(AND(C6753=1,B6753&lt;='Справочник по тт'!$D$1),'Справочник по тт'!$D$2,VLOOKUP(C6753,'Справочник по тт'!A:C,2,FALSE))</f>
        <v>"Колибри" ул. Широкая д.150</v>
      </c>
      <c r="F6753" s="2">
        <f t="shared" si="211"/>
        <v>1</v>
      </c>
    </row>
    <row r="6754" spans="1:6" x14ac:dyDescent="0.25">
      <c r="A6754" s="3">
        <v>43954.208333333336</v>
      </c>
      <c r="B6754" s="14">
        <f t="shared" si="210"/>
        <v>43954</v>
      </c>
      <c r="C6754">
        <v>2</v>
      </c>
      <c r="D6754" t="str">
        <f>VLOOKUP(C6754,'Справочник по тт'!$A$2:$C$5,3,FALSE)</f>
        <v>"Колибри"</v>
      </c>
      <c r="E6754" t="str">
        <f>IF(AND(C6754=1,B6754&lt;='Справочник по тт'!$D$1),'Справочник по тт'!$D$2,VLOOKUP(C6754,'Справочник по тт'!A:C,2,FALSE))</f>
        <v>"Колибри" ул. Широкая д.150</v>
      </c>
      <c r="F6754" s="2">
        <f t="shared" si="211"/>
        <v>1</v>
      </c>
    </row>
    <row r="6755" spans="1:6" x14ac:dyDescent="0.25">
      <c r="A6755" s="3">
        <v>43954.229166666664</v>
      </c>
      <c r="B6755" s="14">
        <f t="shared" si="210"/>
        <v>43954</v>
      </c>
      <c r="C6755">
        <v>2</v>
      </c>
      <c r="D6755" t="str">
        <f>VLOOKUP(C6755,'Справочник по тт'!$A$2:$C$5,3,FALSE)</f>
        <v>"Колибри"</v>
      </c>
      <c r="E6755" t="str">
        <f>IF(AND(C6755=1,B6755&lt;='Справочник по тт'!$D$1),'Справочник по тт'!$D$2,VLOOKUP(C6755,'Справочник по тт'!A:C,2,FALSE))</f>
        <v>"Колибри" ул. Широкая д.150</v>
      </c>
      <c r="F6755" s="2">
        <f t="shared" si="211"/>
        <v>1</v>
      </c>
    </row>
    <row r="6756" spans="1:6" x14ac:dyDescent="0.25">
      <c r="A6756" s="3">
        <v>43954.333333333336</v>
      </c>
      <c r="B6756" s="14">
        <f t="shared" si="210"/>
        <v>43954</v>
      </c>
      <c r="C6756">
        <v>2</v>
      </c>
      <c r="D6756" t="str">
        <f>VLOOKUP(C6756,'Справочник по тт'!$A$2:$C$5,3,FALSE)</f>
        <v>"Колибри"</v>
      </c>
      <c r="E6756" t="str">
        <f>IF(AND(C6756=1,B6756&lt;='Справочник по тт'!$D$1),'Справочник по тт'!$D$2,VLOOKUP(C6756,'Справочник по тт'!A:C,2,FALSE))</f>
        <v>"Колибри" ул. Широкая д.150</v>
      </c>
      <c r="F6756" s="2">
        <f t="shared" si="211"/>
        <v>1</v>
      </c>
    </row>
    <row r="6757" spans="1:6" x14ac:dyDescent="0.25">
      <c r="A6757" s="3">
        <v>43954.333333333336</v>
      </c>
      <c r="B6757" s="14">
        <f t="shared" si="210"/>
        <v>43954</v>
      </c>
      <c r="C6757">
        <v>2</v>
      </c>
      <c r="D6757" t="str">
        <f>VLOOKUP(C6757,'Справочник по тт'!$A$2:$C$5,3,FALSE)</f>
        <v>"Колибри"</v>
      </c>
      <c r="E6757" t="str">
        <f>IF(AND(C6757=1,B6757&lt;='Справочник по тт'!$D$1),'Справочник по тт'!$D$2,VLOOKUP(C6757,'Справочник по тт'!A:C,2,FALSE))</f>
        <v>"Колибри" ул. Широкая д.150</v>
      </c>
      <c r="F6757" s="2">
        <f t="shared" si="211"/>
        <v>1</v>
      </c>
    </row>
    <row r="6758" spans="1:6" x14ac:dyDescent="0.25">
      <c r="A6758" s="14">
        <v>43954.333333333336</v>
      </c>
      <c r="B6758" s="14">
        <f t="shared" si="210"/>
        <v>43954</v>
      </c>
      <c r="C6758">
        <v>1</v>
      </c>
      <c r="D6758" t="str">
        <f>VLOOKUP(C6758,'Справочник по тт'!$A$2:$C$5,3,FALSE)</f>
        <v>"Шанс"</v>
      </c>
      <c r="E6758" t="str">
        <f>IF(AND(C6758=1,B6758&lt;='Справочник по тт'!$D$1),'Справочник по тт'!$D$2,VLOOKUP(C6758,'Справочник по тт'!A:C,2,FALSE))</f>
        <v>"Шанс" ул.Заречная д.5</v>
      </c>
      <c r="F6758" s="2">
        <f t="shared" si="211"/>
        <v>1</v>
      </c>
    </row>
    <row r="6759" spans="1:6" x14ac:dyDescent="0.25">
      <c r="A6759" s="14">
        <v>43954.333333333336</v>
      </c>
      <c r="B6759" s="14">
        <f t="shared" si="210"/>
        <v>43954</v>
      </c>
      <c r="C6759">
        <v>1</v>
      </c>
      <c r="D6759" t="str">
        <f>VLOOKUP(C6759,'Справочник по тт'!$A$2:$C$5,3,FALSE)</f>
        <v>"Шанс"</v>
      </c>
      <c r="E6759" t="str">
        <f>IF(AND(C6759=1,B6759&lt;='Справочник по тт'!$D$1),'Справочник по тт'!$D$2,VLOOKUP(C6759,'Справочник по тт'!A:C,2,FALSE))</f>
        <v>"Шанс" ул.Заречная д.5</v>
      </c>
      <c r="F6759" s="2">
        <f t="shared" si="211"/>
        <v>1</v>
      </c>
    </row>
    <row r="6760" spans="1:6" x14ac:dyDescent="0.25">
      <c r="A6760" s="14">
        <v>43954.333333333336</v>
      </c>
      <c r="B6760" s="14">
        <f t="shared" si="210"/>
        <v>43954</v>
      </c>
      <c r="C6760">
        <v>1</v>
      </c>
      <c r="D6760" t="str">
        <f>VLOOKUP(C6760,'Справочник по тт'!$A$2:$C$5,3,FALSE)</f>
        <v>"Шанс"</v>
      </c>
      <c r="E6760" t="str">
        <f>IF(AND(C6760=1,B6760&lt;='Справочник по тт'!$D$1),'Справочник по тт'!$D$2,VLOOKUP(C6760,'Справочник по тт'!A:C,2,FALSE))</f>
        <v>"Шанс" ул.Заречная д.5</v>
      </c>
      <c r="F6760" s="2">
        <f t="shared" si="211"/>
        <v>1</v>
      </c>
    </row>
    <row r="6761" spans="1:6" x14ac:dyDescent="0.25">
      <c r="A6761" s="14">
        <v>43954.375</v>
      </c>
      <c r="B6761" s="14">
        <f t="shared" si="210"/>
        <v>43954</v>
      </c>
      <c r="C6761">
        <v>1</v>
      </c>
      <c r="D6761" t="str">
        <f>VLOOKUP(C6761,'Справочник по тт'!$A$2:$C$5,3,FALSE)</f>
        <v>"Шанс"</v>
      </c>
      <c r="E6761" t="str">
        <f>IF(AND(C6761=1,B6761&lt;='Справочник по тт'!$D$1),'Справочник по тт'!$D$2,VLOOKUP(C6761,'Справочник по тт'!A:C,2,FALSE))</f>
        <v>"Шанс" ул.Заречная д.5</v>
      </c>
      <c r="F6761" s="2">
        <f t="shared" si="211"/>
        <v>1</v>
      </c>
    </row>
    <row r="6762" spans="1:6" x14ac:dyDescent="0.25">
      <c r="A6762" s="14">
        <v>43954.375</v>
      </c>
      <c r="B6762" s="14">
        <f t="shared" si="210"/>
        <v>43954</v>
      </c>
      <c r="C6762">
        <v>1</v>
      </c>
      <c r="D6762" t="str">
        <f>VLOOKUP(C6762,'Справочник по тт'!$A$2:$C$5,3,FALSE)</f>
        <v>"Шанс"</v>
      </c>
      <c r="E6762" t="str">
        <f>IF(AND(C6762=1,B6762&lt;='Справочник по тт'!$D$1),'Справочник по тт'!$D$2,VLOOKUP(C6762,'Справочник по тт'!A:C,2,FALSE))</f>
        <v>"Шанс" ул.Заречная д.5</v>
      </c>
      <c r="F6762" s="2">
        <f t="shared" si="211"/>
        <v>1</v>
      </c>
    </row>
    <row r="6763" spans="1:6" x14ac:dyDescent="0.25">
      <c r="A6763" s="3">
        <v>43954.375</v>
      </c>
      <c r="B6763" s="14">
        <f t="shared" si="210"/>
        <v>43954</v>
      </c>
      <c r="C6763">
        <v>2</v>
      </c>
      <c r="D6763" t="str">
        <f>VLOOKUP(C6763,'Справочник по тт'!$A$2:$C$5,3,FALSE)</f>
        <v>"Колибри"</v>
      </c>
      <c r="E6763" t="str">
        <f>IF(AND(C6763=1,B6763&lt;='Справочник по тт'!$D$1),'Справочник по тт'!$D$2,VLOOKUP(C6763,'Справочник по тт'!A:C,2,FALSE))</f>
        <v>"Колибри" ул. Широкая д.150</v>
      </c>
      <c r="F6763" s="2">
        <f t="shared" si="211"/>
        <v>1</v>
      </c>
    </row>
    <row r="6764" spans="1:6" x14ac:dyDescent="0.25">
      <c r="A6764" s="3">
        <v>43954.375</v>
      </c>
      <c r="B6764" s="14">
        <f t="shared" si="210"/>
        <v>43954</v>
      </c>
      <c r="C6764">
        <v>2</v>
      </c>
      <c r="D6764" t="str">
        <f>VLOOKUP(C6764,'Справочник по тт'!$A$2:$C$5,3,FALSE)</f>
        <v>"Колибри"</v>
      </c>
      <c r="E6764" t="str">
        <f>IF(AND(C6764=1,B6764&lt;='Справочник по тт'!$D$1),'Справочник по тт'!$D$2,VLOOKUP(C6764,'Справочник по тт'!A:C,2,FALSE))</f>
        <v>"Колибри" ул. Широкая д.150</v>
      </c>
      <c r="F6764" s="2">
        <f t="shared" si="211"/>
        <v>1</v>
      </c>
    </row>
    <row r="6765" spans="1:6" x14ac:dyDescent="0.25">
      <c r="A6765" s="3">
        <v>43954.375</v>
      </c>
      <c r="B6765" s="14">
        <f t="shared" si="210"/>
        <v>43954</v>
      </c>
      <c r="C6765">
        <v>3</v>
      </c>
      <c r="D6765" t="str">
        <f>VLOOKUP(C6765,'Справочник по тт'!$A$2:$C$5,3,FALSE)</f>
        <v>"Парабола"</v>
      </c>
      <c r="E6765" t="str">
        <f>IF(AND(C6765=1,B6765&lt;='Справочник по тт'!$D$1),'Справочник по тт'!$D$2,VLOOKUP(C6765,'Справочник по тт'!A:C,2,FALSE))</f>
        <v>"Парабола" пр. Дмитриева д.6/1</v>
      </c>
      <c r="F6765" s="2">
        <f t="shared" si="211"/>
        <v>1</v>
      </c>
    </row>
    <row r="6766" spans="1:6" x14ac:dyDescent="0.25">
      <c r="A6766" s="3">
        <v>43954.375</v>
      </c>
      <c r="B6766" s="14">
        <f t="shared" si="210"/>
        <v>43954</v>
      </c>
      <c r="C6766">
        <v>3</v>
      </c>
      <c r="D6766" t="str">
        <f>VLOOKUP(C6766,'Справочник по тт'!$A$2:$C$5,3,FALSE)</f>
        <v>"Парабола"</v>
      </c>
      <c r="E6766" t="str">
        <f>IF(AND(C6766=1,B6766&lt;='Справочник по тт'!$D$1),'Справочник по тт'!$D$2,VLOOKUP(C6766,'Справочник по тт'!A:C,2,FALSE))</f>
        <v>"Парабола" пр. Дмитриева д.6/1</v>
      </c>
      <c r="F6766" s="2">
        <f t="shared" si="211"/>
        <v>1</v>
      </c>
    </row>
    <row r="6767" spans="1:6" x14ac:dyDescent="0.25">
      <c r="A6767" s="3">
        <v>43954.375</v>
      </c>
      <c r="B6767" s="14">
        <f t="shared" si="210"/>
        <v>43954</v>
      </c>
      <c r="C6767">
        <v>3</v>
      </c>
      <c r="D6767" t="str">
        <f>VLOOKUP(C6767,'Справочник по тт'!$A$2:$C$5,3,FALSE)</f>
        <v>"Парабола"</v>
      </c>
      <c r="E6767" t="str">
        <f>IF(AND(C6767=1,B6767&lt;='Справочник по тт'!$D$1),'Справочник по тт'!$D$2,VLOOKUP(C6767,'Справочник по тт'!A:C,2,FALSE))</f>
        <v>"Парабола" пр. Дмитриева д.6/1</v>
      </c>
      <c r="F6767" s="2">
        <f t="shared" si="211"/>
        <v>1</v>
      </c>
    </row>
    <row r="6768" spans="1:6" x14ac:dyDescent="0.25">
      <c r="A6768" s="3">
        <v>43954.375</v>
      </c>
      <c r="B6768" s="14">
        <f t="shared" si="210"/>
        <v>43954</v>
      </c>
      <c r="C6768">
        <v>3</v>
      </c>
      <c r="D6768" t="str">
        <f>VLOOKUP(C6768,'Справочник по тт'!$A$2:$C$5,3,FALSE)</f>
        <v>"Парабола"</v>
      </c>
      <c r="E6768" t="str">
        <f>IF(AND(C6768=1,B6768&lt;='Справочник по тт'!$D$1),'Справочник по тт'!$D$2,VLOOKUP(C6768,'Справочник по тт'!A:C,2,FALSE))</f>
        <v>"Парабола" пр. Дмитриева д.6/1</v>
      </c>
      <c r="F6768" s="2">
        <f t="shared" si="211"/>
        <v>1</v>
      </c>
    </row>
    <row r="6769" spans="1:6" x14ac:dyDescent="0.25">
      <c r="A6769" s="3">
        <v>43954.375</v>
      </c>
      <c r="B6769" s="14">
        <f t="shared" si="210"/>
        <v>43954</v>
      </c>
      <c r="C6769">
        <v>2</v>
      </c>
      <c r="D6769" t="str">
        <f>VLOOKUP(C6769,'Справочник по тт'!$A$2:$C$5,3,FALSE)</f>
        <v>"Колибри"</v>
      </c>
      <c r="E6769" t="str">
        <f>IF(AND(C6769=1,B6769&lt;='Справочник по тт'!$D$1),'Справочник по тт'!$D$2,VLOOKUP(C6769,'Справочник по тт'!A:C,2,FALSE))</f>
        <v>"Колибри" ул. Широкая д.150</v>
      </c>
      <c r="F6769" s="2">
        <f t="shared" si="211"/>
        <v>1</v>
      </c>
    </row>
    <row r="6770" spans="1:6" x14ac:dyDescent="0.25">
      <c r="A6770" s="14">
        <v>43954.375</v>
      </c>
      <c r="B6770" s="14">
        <f t="shared" si="210"/>
        <v>43954</v>
      </c>
      <c r="C6770">
        <v>1</v>
      </c>
      <c r="D6770" t="str">
        <f>VLOOKUP(C6770,'Справочник по тт'!$A$2:$C$5,3,FALSE)</f>
        <v>"Шанс"</v>
      </c>
      <c r="E6770" t="str">
        <f>IF(AND(C6770=1,B6770&lt;='Справочник по тт'!$D$1),'Справочник по тт'!$D$2,VLOOKUP(C6770,'Справочник по тт'!A:C,2,FALSE))</f>
        <v>"Шанс" ул.Заречная д.5</v>
      </c>
      <c r="F6770" s="2">
        <f t="shared" si="211"/>
        <v>1</v>
      </c>
    </row>
    <row r="6771" spans="1:6" x14ac:dyDescent="0.25">
      <c r="A6771" s="3">
        <v>43954.375</v>
      </c>
      <c r="B6771" s="14">
        <f t="shared" si="210"/>
        <v>43954</v>
      </c>
      <c r="C6771">
        <v>2</v>
      </c>
      <c r="D6771" t="str">
        <f>VLOOKUP(C6771,'Справочник по тт'!$A$2:$C$5,3,FALSE)</f>
        <v>"Колибри"</v>
      </c>
      <c r="E6771" t="str">
        <f>IF(AND(C6771=1,B6771&lt;='Справочник по тт'!$D$1),'Справочник по тт'!$D$2,VLOOKUP(C6771,'Справочник по тт'!A:C,2,FALSE))</f>
        <v>"Колибри" ул. Широкая д.150</v>
      </c>
      <c r="F6771" s="2">
        <f t="shared" si="211"/>
        <v>1</v>
      </c>
    </row>
    <row r="6772" spans="1:6" x14ac:dyDescent="0.25">
      <c r="A6772" s="3">
        <v>43954.375</v>
      </c>
      <c r="B6772" s="14">
        <f t="shared" si="210"/>
        <v>43954</v>
      </c>
      <c r="C6772">
        <v>2</v>
      </c>
      <c r="D6772" t="str">
        <f>VLOOKUP(C6772,'Справочник по тт'!$A$2:$C$5,3,FALSE)</f>
        <v>"Колибри"</v>
      </c>
      <c r="E6772" t="str">
        <f>IF(AND(C6772=1,B6772&lt;='Справочник по тт'!$D$1),'Справочник по тт'!$D$2,VLOOKUP(C6772,'Справочник по тт'!A:C,2,FALSE))</f>
        <v>"Колибри" ул. Широкая д.150</v>
      </c>
      <c r="F6772" s="2">
        <f t="shared" si="211"/>
        <v>1</v>
      </c>
    </row>
    <row r="6773" spans="1:6" x14ac:dyDescent="0.25">
      <c r="A6773" s="3">
        <v>43954.375</v>
      </c>
      <c r="B6773" s="14">
        <f t="shared" si="210"/>
        <v>43954</v>
      </c>
      <c r="C6773">
        <v>2</v>
      </c>
      <c r="D6773" t="str">
        <f>VLOOKUP(C6773,'Справочник по тт'!$A$2:$C$5,3,FALSE)</f>
        <v>"Колибри"</v>
      </c>
      <c r="E6773" t="str">
        <f>IF(AND(C6773=1,B6773&lt;='Справочник по тт'!$D$1),'Справочник по тт'!$D$2,VLOOKUP(C6773,'Справочник по тт'!A:C,2,FALSE))</f>
        <v>"Колибри" ул. Широкая д.150</v>
      </c>
      <c r="F6773" s="2">
        <f t="shared" si="211"/>
        <v>1</v>
      </c>
    </row>
    <row r="6774" spans="1:6" x14ac:dyDescent="0.25">
      <c r="A6774" s="3">
        <v>43954.375</v>
      </c>
      <c r="B6774" s="14">
        <f t="shared" si="210"/>
        <v>43954</v>
      </c>
      <c r="C6774">
        <v>3</v>
      </c>
      <c r="D6774" t="str">
        <f>VLOOKUP(C6774,'Справочник по тт'!$A$2:$C$5,3,FALSE)</f>
        <v>"Парабола"</v>
      </c>
      <c r="E6774" t="str">
        <f>IF(AND(C6774=1,B6774&lt;='Справочник по тт'!$D$1),'Справочник по тт'!$D$2,VLOOKUP(C6774,'Справочник по тт'!A:C,2,FALSE))</f>
        <v>"Парабола" пр. Дмитриева д.6/1</v>
      </c>
      <c r="F6774" s="2">
        <f t="shared" si="211"/>
        <v>1</v>
      </c>
    </row>
    <row r="6775" spans="1:6" x14ac:dyDescent="0.25">
      <c r="A6775" s="3">
        <v>43954.416666666664</v>
      </c>
      <c r="B6775" s="14">
        <f t="shared" si="210"/>
        <v>43954</v>
      </c>
      <c r="C6775">
        <v>3</v>
      </c>
      <c r="D6775" t="str">
        <f>VLOOKUP(C6775,'Справочник по тт'!$A$2:$C$5,3,FALSE)</f>
        <v>"Парабола"</v>
      </c>
      <c r="E6775" t="str">
        <f>IF(AND(C6775=1,B6775&lt;='Справочник по тт'!$D$1),'Справочник по тт'!$D$2,VLOOKUP(C6775,'Справочник по тт'!A:C,2,FALSE))</f>
        <v>"Парабола" пр. Дмитриева д.6/1</v>
      </c>
      <c r="F6775" s="2">
        <f t="shared" si="211"/>
        <v>1</v>
      </c>
    </row>
    <row r="6776" spans="1:6" x14ac:dyDescent="0.25">
      <c r="A6776" s="3">
        <v>43954.416666666664</v>
      </c>
      <c r="B6776" s="14">
        <f t="shared" si="210"/>
        <v>43954</v>
      </c>
      <c r="C6776">
        <v>3</v>
      </c>
      <c r="D6776" t="str">
        <f>VLOOKUP(C6776,'Справочник по тт'!$A$2:$C$5,3,FALSE)</f>
        <v>"Парабола"</v>
      </c>
      <c r="E6776" t="str">
        <f>IF(AND(C6776=1,B6776&lt;='Справочник по тт'!$D$1),'Справочник по тт'!$D$2,VLOOKUP(C6776,'Справочник по тт'!A:C,2,FALSE))</f>
        <v>"Парабола" пр. Дмитриева д.6/1</v>
      </c>
      <c r="F6776" s="2">
        <f t="shared" si="211"/>
        <v>1</v>
      </c>
    </row>
    <row r="6777" spans="1:6" x14ac:dyDescent="0.25">
      <c r="A6777" s="3">
        <v>43954.458333333336</v>
      </c>
      <c r="B6777" s="14">
        <f t="shared" si="210"/>
        <v>43954</v>
      </c>
      <c r="C6777">
        <v>3</v>
      </c>
      <c r="D6777" t="str">
        <f>VLOOKUP(C6777,'Справочник по тт'!$A$2:$C$5,3,FALSE)</f>
        <v>"Парабола"</v>
      </c>
      <c r="E6777" t="str">
        <f>IF(AND(C6777=1,B6777&lt;='Справочник по тт'!$D$1),'Справочник по тт'!$D$2,VLOOKUP(C6777,'Справочник по тт'!A:C,2,FALSE))</f>
        <v>"Парабола" пр. Дмитриева д.6/1</v>
      </c>
      <c r="F6777" s="2">
        <f t="shared" si="211"/>
        <v>1</v>
      </c>
    </row>
    <row r="6778" spans="1:6" x14ac:dyDescent="0.25">
      <c r="A6778" s="3">
        <v>43954.458333333336</v>
      </c>
      <c r="B6778" s="14">
        <f t="shared" si="210"/>
        <v>43954</v>
      </c>
      <c r="C6778">
        <v>3</v>
      </c>
      <c r="D6778" t="str">
        <f>VLOOKUP(C6778,'Справочник по тт'!$A$2:$C$5,3,FALSE)</f>
        <v>"Парабола"</v>
      </c>
      <c r="E6778" t="str">
        <f>IF(AND(C6778=1,B6778&lt;='Справочник по тт'!$D$1),'Справочник по тт'!$D$2,VLOOKUP(C6778,'Справочник по тт'!A:C,2,FALSE))</f>
        <v>"Парабола" пр. Дмитриева д.6/1</v>
      </c>
      <c r="F6778" s="2">
        <f t="shared" si="211"/>
        <v>1</v>
      </c>
    </row>
    <row r="6779" spans="1:6" x14ac:dyDescent="0.25">
      <c r="A6779" s="3">
        <v>43954.458333333336</v>
      </c>
      <c r="B6779" s="14">
        <f t="shared" si="210"/>
        <v>43954</v>
      </c>
      <c r="C6779">
        <v>3</v>
      </c>
      <c r="D6779" t="str">
        <f>VLOOKUP(C6779,'Справочник по тт'!$A$2:$C$5,3,FALSE)</f>
        <v>"Парабола"</v>
      </c>
      <c r="E6779" t="str">
        <f>IF(AND(C6779=1,B6779&lt;='Справочник по тт'!$D$1),'Справочник по тт'!$D$2,VLOOKUP(C6779,'Справочник по тт'!A:C,2,FALSE))</f>
        <v>"Парабола" пр. Дмитриева д.6/1</v>
      </c>
      <c r="F6779" s="2">
        <f t="shared" si="211"/>
        <v>1</v>
      </c>
    </row>
    <row r="6780" spans="1:6" x14ac:dyDescent="0.25">
      <c r="A6780" s="3">
        <v>43954.5</v>
      </c>
      <c r="B6780" s="14">
        <f t="shared" si="210"/>
        <v>43954</v>
      </c>
      <c r="C6780">
        <v>3</v>
      </c>
      <c r="D6780" t="str">
        <f>VLOOKUP(C6780,'Справочник по тт'!$A$2:$C$5,3,FALSE)</f>
        <v>"Парабола"</v>
      </c>
      <c r="E6780" t="str">
        <f>IF(AND(C6780=1,B6780&lt;='Справочник по тт'!$D$1),'Справочник по тт'!$D$2,VLOOKUP(C6780,'Справочник по тт'!A:C,2,FALSE))</f>
        <v>"Парабола" пр. Дмитриева д.6/1</v>
      </c>
      <c r="F6780" s="2">
        <f t="shared" si="211"/>
        <v>1</v>
      </c>
    </row>
    <row r="6781" spans="1:6" x14ac:dyDescent="0.25">
      <c r="A6781" s="3">
        <v>43954.5</v>
      </c>
      <c r="B6781" s="14">
        <f t="shared" si="210"/>
        <v>43954</v>
      </c>
      <c r="C6781">
        <v>3</v>
      </c>
      <c r="D6781" t="str">
        <f>VLOOKUP(C6781,'Справочник по тт'!$A$2:$C$5,3,FALSE)</f>
        <v>"Парабола"</v>
      </c>
      <c r="E6781" t="str">
        <f>IF(AND(C6781=1,B6781&lt;='Справочник по тт'!$D$1),'Справочник по тт'!$D$2,VLOOKUP(C6781,'Справочник по тт'!A:C,2,FALSE))</f>
        <v>"Парабола" пр. Дмитриева д.6/1</v>
      </c>
      <c r="F6781" s="2">
        <f t="shared" si="211"/>
        <v>1</v>
      </c>
    </row>
    <row r="6782" spans="1:6" x14ac:dyDescent="0.25">
      <c r="A6782" s="3">
        <v>43954.541666666664</v>
      </c>
      <c r="B6782" s="14">
        <f t="shared" si="210"/>
        <v>43954</v>
      </c>
      <c r="C6782">
        <v>2</v>
      </c>
      <c r="D6782" t="str">
        <f>VLOOKUP(C6782,'Справочник по тт'!$A$2:$C$5,3,FALSE)</f>
        <v>"Колибри"</v>
      </c>
      <c r="E6782" t="str">
        <f>IF(AND(C6782=1,B6782&lt;='Справочник по тт'!$D$1),'Справочник по тт'!$D$2,VLOOKUP(C6782,'Справочник по тт'!A:C,2,FALSE))</f>
        <v>"Колибри" ул. Широкая д.150</v>
      </c>
      <c r="F6782" s="2">
        <f t="shared" si="211"/>
        <v>1</v>
      </c>
    </row>
    <row r="6783" spans="1:6" x14ac:dyDescent="0.25">
      <c r="A6783" s="3">
        <v>43954.583333333336</v>
      </c>
      <c r="B6783" s="14">
        <f t="shared" si="210"/>
        <v>43954</v>
      </c>
      <c r="C6783">
        <v>2</v>
      </c>
      <c r="D6783" t="str">
        <f>VLOOKUP(C6783,'Справочник по тт'!$A$2:$C$5,3,FALSE)</f>
        <v>"Колибри"</v>
      </c>
      <c r="E6783" t="str">
        <f>IF(AND(C6783=1,B6783&lt;='Справочник по тт'!$D$1),'Справочник по тт'!$D$2,VLOOKUP(C6783,'Справочник по тт'!A:C,2,FALSE))</f>
        <v>"Колибри" ул. Широкая д.150</v>
      </c>
      <c r="F6783" s="2">
        <f t="shared" si="211"/>
        <v>1</v>
      </c>
    </row>
    <row r="6784" spans="1:6" x14ac:dyDescent="0.25">
      <c r="A6784" s="3">
        <v>43954.583333333336</v>
      </c>
      <c r="B6784" s="14">
        <f t="shared" si="210"/>
        <v>43954</v>
      </c>
      <c r="C6784">
        <v>2</v>
      </c>
      <c r="D6784" t="str">
        <f>VLOOKUP(C6784,'Справочник по тт'!$A$2:$C$5,3,FALSE)</f>
        <v>"Колибри"</v>
      </c>
      <c r="E6784" t="str">
        <f>IF(AND(C6784=1,B6784&lt;='Справочник по тт'!$D$1),'Справочник по тт'!$D$2,VLOOKUP(C6784,'Справочник по тт'!A:C,2,FALSE))</f>
        <v>"Колибри" ул. Широкая д.150</v>
      </c>
      <c r="F6784" s="2">
        <f t="shared" si="211"/>
        <v>1</v>
      </c>
    </row>
    <row r="6785" spans="1:6" x14ac:dyDescent="0.25">
      <c r="A6785" s="3">
        <v>43954.583333333336</v>
      </c>
      <c r="B6785" s="14">
        <f t="shared" si="210"/>
        <v>43954</v>
      </c>
      <c r="C6785">
        <v>2</v>
      </c>
      <c r="D6785" t="str">
        <f>VLOOKUP(C6785,'Справочник по тт'!$A$2:$C$5,3,FALSE)</f>
        <v>"Колибри"</v>
      </c>
      <c r="E6785" t="str">
        <f>IF(AND(C6785=1,B6785&lt;='Справочник по тт'!$D$1),'Справочник по тт'!$D$2,VLOOKUP(C6785,'Справочник по тт'!A:C,2,FALSE))</f>
        <v>"Колибри" ул. Широкая д.150</v>
      </c>
      <c r="F6785" s="2">
        <f t="shared" si="211"/>
        <v>1</v>
      </c>
    </row>
    <row r="6786" spans="1:6" x14ac:dyDescent="0.25">
      <c r="A6786" s="3">
        <v>43954.583333333336</v>
      </c>
      <c r="B6786" s="14">
        <f t="shared" ref="B6786:B6849" si="212">(TEXT(A6786,"ДД.ММ.ГГГГ"))*1</f>
        <v>43954</v>
      </c>
      <c r="C6786">
        <v>2</v>
      </c>
      <c r="D6786" t="str">
        <f>VLOOKUP(C6786,'Справочник по тт'!$A$2:$C$5,3,FALSE)</f>
        <v>"Колибри"</v>
      </c>
      <c r="E6786" t="str">
        <f>IF(AND(C6786=1,B6786&lt;='Справочник по тт'!$D$1),'Справочник по тт'!$D$2,VLOOKUP(C6786,'Справочник по тт'!A:C,2,FALSE))</f>
        <v>"Колибри" ул. Широкая д.150</v>
      </c>
      <c r="F6786" s="2">
        <f t="shared" si="211"/>
        <v>1</v>
      </c>
    </row>
    <row r="6787" spans="1:6" x14ac:dyDescent="0.25">
      <c r="A6787" s="3">
        <v>43954.604166666664</v>
      </c>
      <c r="B6787" s="14">
        <f t="shared" si="212"/>
        <v>43954</v>
      </c>
      <c r="C6787">
        <v>2</v>
      </c>
      <c r="D6787" t="str">
        <f>VLOOKUP(C6787,'Справочник по тт'!$A$2:$C$5,3,FALSE)</f>
        <v>"Колибри"</v>
      </c>
      <c r="E6787" t="str">
        <f>IF(AND(C6787=1,B6787&lt;='Справочник по тт'!$D$1),'Справочник по тт'!$D$2,VLOOKUP(C6787,'Справочник по тт'!A:C,2,FALSE))</f>
        <v>"Колибри" ул. Широкая д.150</v>
      </c>
      <c r="F6787" s="2">
        <f t="shared" ref="F6787:F6850" si="213">IF(B6787&lt;=$F$1,1,"")</f>
        <v>1</v>
      </c>
    </row>
    <row r="6788" spans="1:6" x14ac:dyDescent="0.25">
      <c r="A6788" s="14">
        <v>43954.625</v>
      </c>
      <c r="B6788" s="14">
        <f t="shared" si="212"/>
        <v>43954</v>
      </c>
      <c r="C6788">
        <v>1</v>
      </c>
      <c r="D6788" t="str">
        <f>VLOOKUP(C6788,'Справочник по тт'!$A$2:$C$5,3,FALSE)</f>
        <v>"Шанс"</v>
      </c>
      <c r="E6788" t="str">
        <f>IF(AND(C6788=1,B6788&lt;='Справочник по тт'!$D$1),'Справочник по тт'!$D$2,VLOOKUP(C6788,'Справочник по тт'!A:C,2,FALSE))</f>
        <v>"Шанс" ул.Заречная д.5</v>
      </c>
      <c r="F6788" s="2">
        <f t="shared" si="213"/>
        <v>1</v>
      </c>
    </row>
    <row r="6789" spans="1:6" x14ac:dyDescent="0.25">
      <c r="A6789" s="14">
        <v>43954.625</v>
      </c>
      <c r="B6789" s="14">
        <f t="shared" si="212"/>
        <v>43954</v>
      </c>
      <c r="C6789">
        <v>1</v>
      </c>
      <c r="D6789" t="str">
        <f>VLOOKUP(C6789,'Справочник по тт'!$A$2:$C$5,3,FALSE)</f>
        <v>"Шанс"</v>
      </c>
      <c r="E6789" t="str">
        <f>IF(AND(C6789=1,B6789&lt;='Справочник по тт'!$D$1),'Справочник по тт'!$D$2,VLOOKUP(C6789,'Справочник по тт'!A:C,2,FALSE))</f>
        <v>"Шанс" ул.Заречная д.5</v>
      </c>
      <c r="F6789" s="2">
        <f t="shared" si="213"/>
        <v>1</v>
      </c>
    </row>
    <row r="6790" spans="1:6" x14ac:dyDescent="0.25">
      <c r="A6790" s="14">
        <v>43954.625</v>
      </c>
      <c r="B6790" s="14">
        <f t="shared" si="212"/>
        <v>43954</v>
      </c>
      <c r="C6790">
        <v>1</v>
      </c>
      <c r="D6790" t="str">
        <f>VLOOKUP(C6790,'Справочник по тт'!$A$2:$C$5,3,FALSE)</f>
        <v>"Шанс"</v>
      </c>
      <c r="E6790" t="str">
        <f>IF(AND(C6790=1,B6790&lt;='Справочник по тт'!$D$1),'Справочник по тт'!$D$2,VLOOKUP(C6790,'Справочник по тт'!A:C,2,FALSE))</f>
        <v>"Шанс" ул.Заречная д.5</v>
      </c>
      <c r="F6790" s="2">
        <f t="shared" si="213"/>
        <v>1</v>
      </c>
    </row>
    <row r="6791" spans="1:6" x14ac:dyDescent="0.25">
      <c r="A6791" s="14">
        <v>43954.625</v>
      </c>
      <c r="B6791" s="14">
        <f t="shared" si="212"/>
        <v>43954</v>
      </c>
      <c r="C6791">
        <v>1</v>
      </c>
      <c r="D6791" t="str">
        <f>VLOOKUP(C6791,'Справочник по тт'!$A$2:$C$5,3,FALSE)</f>
        <v>"Шанс"</v>
      </c>
      <c r="E6791" t="str">
        <f>IF(AND(C6791=1,B6791&lt;='Справочник по тт'!$D$1),'Справочник по тт'!$D$2,VLOOKUP(C6791,'Справочник по тт'!A:C,2,FALSE))</f>
        <v>"Шанс" ул.Заречная д.5</v>
      </c>
      <c r="F6791" s="2">
        <f t="shared" si="213"/>
        <v>1</v>
      </c>
    </row>
    <row r="6792" spans="1:6" x14ac:dyDescent="0.25">
      <c r="A6792" s="3">
        <v>43954.666666666664</v>
      </c>
      <c r="B6792" s="14">
        <f t="shared" si="212"/>
        <v>43954</v>
      </c>
      <c r="C6792">
        <v>2</v>
      </c>
      <c r="D6792" t="str">
        <f>VLOOKUP(C6792,'Справочник по тт'!$A$2:$C$5,3,FALSE)</f>
        <v>"Колибри"</v>
      </c>
      <c r="E6792" t="str">
        <f>IF(AND(C6792=1,B6792&lt;='Справочник по тт'!$D$1),'Справочник по тт'!$D$2,VLOOKUP(C6792,'Справочник по тт'!A:C,2,FALSE))</f>
        <v>"Колибри" ул. Широкая д.150</v>
      </c>
      <c r="F6792" s="2">
        <f t="shared" si="213"/>
        <v>1</v>
      </c>
    </row>
    <row r="6793" spans="1:6" x14ac:dyDescent="0.25">
      <c r="A6793" s="3">
        <v>43954.666666666664</v>
      </c>
      <c r="B6793" s="14">
        <f t="shared" si="212"/>
        <v>43954</v>
      </c>
      <c r="C6793">
        <v>2</v>
      </c>
      <c r="D6793" t="str">
        <f>VLOOKUP(C6793,'Справочник по тт'!$A$2:$C$5,3,FALSE)</f>
        <v>"Колибри"</v>
      </c>
      <c r="E6793" t="str">
        <f>IF(AND(C6793=1,B6793&lt;='Справочник по тт'!$D$1),'Справочник по тт'!$D$2,VLOOKUP(C6793,'Справочник по тт'!A:C,2,FALSE))</f>
        <v>"Колибри" ул. Широкая д.150</v>
      </c>
      <c r="F6793" s="2">
        <f t="shared" si="213"/>
        <v>1</v>
      </c>
    </row>
    <row r="6794" spans="1:6" x14ac:dyDescent="0.25">
      <c r="A6794" s="3">
        <v>43954.694444444445</v>
      </c>
      <c r="B6794" s="14">
        <f t="shared" si="212"/>
        <v>43954</v>
      </c>
      <c r="C6794">
        <v>2</v>
      </c>
      <c r="D6794" t="str">
        <f>VLOOKUP(C6794,'Справочник по тт'!$A$2:$C$5,3,FALSE)</f>
        <v>"Колибри"</v>
      </c>
      <c r="E6794" t="str">
        <f>IF(AND(C6794=1,B6794&lt;='Справочник по тт'!$D$1),'Справочник по тт'!$D$2,VLOOKUP(C6794,'Справочник по тт'!A:C,2,FALSE))</f>
        <v>"Колибри" ул. Широкая д.150</v>
      </c>
      <c r="F6794" s="2">
        <f t="shared" si="213"/>
        <v>1</v>
      </c>
    </row>
    <row r="6795" spans="1:6" x14ac:dyDescent="0.25">
      <c r="A6795" s="3">
        <v>43954.708333333336</v>
      </c>
      <c r="B6795" s="14">
        <f t="shared" si="212"/>
        <v>43954</v>
      </c>
      <c r="C6795">
        <v>3</v>
      </c>
      <c r="D6795" t="str">
        <f>VLOOKUP(C6795,'Справочник по тт'!$A$2:$C$5,3,FALSE)</f>
        <v>"Парабола"</v>
      </c>
      <c r="E6795" t="str">
        <f>IF(AND(C6795=1,B6795&lt;='Справочник по тт'!$D$1),'Справочник по тт'!$D$2,VLOOKUP(C6795,'Справочник по тт'!A:C,2,FALSE))</f>
        <v>"Парабола" пр. Дмитриева д.6/1</v>
      </c>
      <c r="F6795" s="2">
        <f t="shared" si="213"/>
        <v>1</v>
      </c>
    </row>
    <row r="6796" spans="1:6" x14ac:dyDescent="0.25">
      <c r="A6796" s="3">
        <v>43954.75</v>
      </c>
      <c r="B6796" s="14">
        <f t="shared" si="212"/>
        <v>43954</v>
      </c>
      <c r="C6796">
        <v>3</v>
      </c>
      <c r="D6796" t="str">
        <f>VLOOKUP(C6796,'Справочник по тт'!$A$2:$C$5,3,FALSE)</f>
        <v>"Парабола"</v>
      </c>
      <c r="E6796" t="str">
        <f>IF(AND(C6796=1,B6796&lt;='Справочник по тт'!$D$1),'Справочник по тт'!$D$2,VLOOKUP(C6796,'Справочник по тт'!A:C,2,FALSE))</f>
        <v>"Парабола" пр. Дмитриева д.6/1</v>
      </c>
      <c r="F6796" s="2">
        <f t="shared" si="213"/>
        <v>1</v>
      </c>
    </row>
    <row r="6797" spans="1:6" x14ac:dyDescent="0.25">
      <c r="A6797" s="3">
        <v>43954.833333333336</v>
      </c>
      <c r="B6797" s="14">
        <f t="shared" si="212"/>
        <v>43954</v>
      </c>
      <c r="C6797">
        <v>3</v>
      </c>
      <c r="D6797" t="str">
        <f>VLOOKUP(C6797,'Справочник по тт'!$A$2:$C$5,3,FALSE)</f>
        <v>"Парабола"</v>
      </c>
      <c r="E6797" t="str">
        <f>IF(AND(C6797=1,B6797&lt;='Справочник по тт'!$D$1),'Справочник по тт'!$D$2,VLOOKUP(C6797,'Справочник по тт'!A:C,2,FALSE))</f>
        <v>"Парабола" пр. Дмитриева д.6/1</v>
      </c>
      <c r="F6797" s="2">
        <f t="shared" si="213"/>
        <v>1</v>
      </c>
    </row>
    <row r="6798" spans="1:6" x14ac:dyDescent="0.25">
      <c r="A6798" s="3">
        <v>43954.875</v>
      </c>
      <c r="B6798" s="14">
        <f t="shared" si="212"/>
        <v>43954</v>
      </c>
      <c r="C6798">
        <v>3</v>
      </c>
      <c r="D6798" t="str">
        <f>VLOOKUP(C6798,'Справочник по тт'!$A$2:$C$5,3,FALSE)</f>
        <v>"Парабола"</v>
      </c>
      <c r="E6798" t="str">
        <f>IF(AND(C6798=1,B6798&lt;='Справочник по тт'!$D$1),'Справочник по тт'!$D$2,VLOOKUP(C6798,'Справочник по тт'!A:C,2,FALSE))</f>
        <v>"Парабола" пр. Дмитриева д.6/1</v>
      </c>
      <c r="F6798" s="2">
        <f t="shared" si="213"/>
        <v>1</v>
      </c>
    </row>
    <row r="6799" spans="1:6" x14ac:dyDescent="0.25">
      <c r="A6799" s="3">
        <v>43954.958333333336</v>
      </c>
      <c r="B6799" s="14">
        <f t="shared" si="212"/>
        <v>43954</v>
      </c>
      <c r="C6799">
        <v>3</v>
      </c>
      <c r="D6799" t="str">
        <f>VLOOKUP(C6799,'Справочник по тт'!$A$2:$C$5,3,FALSE)</f>
        <v>"Парабола"</v>
      </c>
      <c r="E6799" t="str">
        <f>IF(AND(C6799=1,B6799&lt;='Справочник по тт'!$D$1),'Справочник по тт'!$D$2,VLOOKUP(C6799,'Справочник по тт'!A:C,2,FALSE))</f>
        <v>"Парабола" пр. Дмитриева д.6/1</v>
      </c>
      <c r="F6799" s="2">
        <f t="shared" si="213"/>
        <v>1</v>
      </c>
    </row>
    <row r="6800" spans="1:6" x14ac:dyDescent="0.25">
      <c r="A6800" s="3">
        <v>43955.000694444447</v>
      </c>
      <c r="B6800" s="14">
        <f t="shared" si="212"/>
        <v>43955</v>
      </c>
      <c r="C6800">
        <v>3</v>
      </c>
      <c r="D6800" t="str">
        <f>VLOOKUP(C6800,'Справочник по тт'!$A$2:$C$5,3,FALSE)</f>
        <v>"Парабола"</v>
      </c>
      <c r="E6800" t="str">
        <f>IF(AND(C6800=1,B6800&lt;='Справочник по тт'!$D$1),'Справочник по тт'!$D$2,VLOOKUP(C6800,'Справочник по тт'!A:C,2,FALSE))</f>
        <v>"Парабола" пр. Дмитриева д.6/1</v>
      </c>
      <c r="F6800" s="2">
        <f t="shared" si="213"/>
        <v>1</v>
      </c>
    </row>
    <row r="6801" spans="1:6" x14ac:dyDescent="0.25">
      <c r="A6801" s="3">
        <v>43955.279166666667</v>
      </c>
      <c r="B6801" s="14">
        <f t="shared" si="212"/>
        <v>43955</v>
      </c>
      <c r="C6801">
        <v>3</v>
      </c>
      <c r="D6801" t="str">
        <f>VLOOKUP(C6801,'Справочник по тт'!$A$2:$C$5,3,FALSE)</f>
        <v>"Парабола"</v>
      </c>
      <c r="E6801" t="str">
        <f>IF(AND(C6801=1,B6801&lt;='Справочник по тт'!$D$1),'Справочник по тт'!$D$2,VLOOKUP(C6801,'Справочник по тт'!A:C,2,FALSE))</f>
        <v>"Парабола" пр. Дмитриева д.6/1</v>
      </c>
      <c r="F6801" s="2">
        <f t="shared" si="213"/>
        <v>1</v>
      </c>
    </row>
    <row r="6802" spans="1:6" x14ac:dyDescent="0.25">
      <c r="A6802" s="3">
        <v>43955.291666666664</v>
      </c>
      <c r="B6802" s="14">
        <f t="shared" si="212"/>
        <v>43955</v>
      </c>
      <c r="C6802">
        <v>3</v>
      </c>
      <c r="D6802" t="str">
        <f>VLOOKUP(C6802,'Справочник по тт'!$A$2:$C$5,3,FALSE)</f>
        <v>"Парабола"</v>
      </c>
      <c r="E6802" t="str">
        <f>IF(AND(C6802=1,B6802&lt;='Справочник по тт'!$D$1),'Справочник по тт'!$D$2,VLOOKUP(C6802,'Справочник по тт'!A:C,2,FALSE))</f>
        <v>"Парабола" пр. Дмитриева д.6/1</v>
      </c>
      <c r="F6802" s="2">
        <f t="shared" si="213"/>
        <v>1</v>
      </c>
    </row>
    <row r="6803" spans="1:6" x14ac:dyDescent="0.25">
      <c r="A6803" s="3">
        <v>43955.333333333336</v>
      </c>
      <c r="B6803" s="14">
        <f t="shared" si="212"/>
        <v>43955</v>
      </c>
      <c r="C6803">
        <v>2</v>
      </c>
      <c r="D6803" t="str">
        <f>VLOOKUP(C6803,'Справочник по тт'!$A$2:$C$5,3,FALSE)</f>
        <v>"Колибри"</v>
      </c>
      <c r="E6803" t="str">
        <f>IF(AND(C6803=1,B6803&lt;='Справочник по тт'!$D$1),'Справочник по тт'!$D$2,VLOOKUP(C6803,'Справочник по тт'!A:C,2,FALSE))</f>
        <v>"Колибри" ул. Широкая д.150</v>
      </c>
      <c r="F6803" s="2">
        <f t="shared" si="213"/>
        <v>1</v>
      </c>
    </row>
    <row r="6804" spans="1:6" x14ac:dyDescent="0.25">
      <c r="A6804" s="3">
        <v>43955.333333333336</v>
      </c>
      <c r="B6804" s="14">
        <f t="shared" si="212"/>
        <v>43955</v>
      </c>
      <c r="C6804">
        <v>2</v>
      </c>
      <c r="D6804" t="str">
        <f>VLOOKUP(C6804,'Справочник по тт'!$A$2:$C$5,3,FALSE)</f>
        <v>"Колибри"</v>
      </c>
      <c r="E6804" t="str">
        <f>IF(AND(C6804=1,B6804&lt;='Справочник по тт'!$D$1),'Справочник по тт'!$D$2,VLOOKUP(C6804,'Справочник по тт'!A:C,2,FALSE))</f>
        <v>"Колибри" ул. Широкая д.150</v>
      </c>
      <c r="F6804" s="2">
        <f t="shared" si="213"/>
        <v>1</v>
      </c>
    </row>
    <row r="6805" spans="1:6" x14ac:dyDescent="0.25">
      <c r="A6805" s="3">
        <v>43955.333333333336</v>
      </c>
      <c r="B6805" s="14">
        <f t="shared" si="212"/>
        <v>43955</v>
      </c>
      <c r="C6805">
        <v>2</v>
      </c>
      <c r="D6805" t="str">
        <f>VLOOKUP(C6805,'Справочник по тт'!$A$2:$C$5,3,FALSE)</f>
        <v>"Колибри"</v>
      </c>
      <c r="E6805" t="str">
        <f>IF(AND(C6805=1,B6805&lt;='Справочник по тт'!$D$1),'Справочник по тт'!$D$2,VLOOKUP(C6805,'Справочник по тт'!A:C,2,FALSE))</f>
        <v>"Колибри" ул. Широкая д.150</v>
      </c>
      <c r="F6805" s="2">
        <f t="shared" si="213"/>
        <v>1</v>
      </c>
    </row>
    <row r="6806" spans="1:6" x14ac:dyDescent="0.25">
      <c r="A6806" s="3">
        <v>43955.375</v>
      </c>
      <c r="B6806" s="14">
        <f t="shared" si="212"/>
        <v>43955</v>
      </c>
      <c r="C6806">
        <v>2</v>
      </c>
      <c r="D6806" t="str">
        <f>VLOOKUP(C6806,'Справочник по тт'!$A$2:$C$5,3,FALSE)</f>
        <v>"Колибри"</v>
      </c>
      <c r="E6806" t="str">
        <f>IF(AND(C6806=1,B6806&lt;='Справочник по тт'!$D$1),'Справочник по тт'!$D$2,VLOOKUP(C6806,'Справочник по тт'!A:C,2,FALSE))</f>
        <v>"Колибри" ул. Широкая д.150</v>
      </c>
      <c r="F6806" s="2">
        <f t="shared" si="213"/>
        <v>1</v>
      </c>
    </row>
    <row r="6807" spans="1:6" x14ac:dyDescent="0.25">
      <c r="A6807" s="3">
        <v>43955.375</v>
      </c>
      <c r="B6807" s="14">
        <f t="shared" si="212"/>
        <v>43955</v>
      </c>
      <c r="C6807">
        <v>2</v>
      </c>
      <c r="D6807" t="str">
        <f>VLOOKUP(C6807,'Справочник по тт'!$A$2:$C$5,3,FALSE)</f>
        <v>"Колибри"</v>
      </c>
      <c r="E6807" t="str">
        <f>IF(AND(C6807=1,B6807&lt;='Справочник по тт'!$D$1),'Справочник по тт'!$D$2,VLOOKUP(C6807,'Справочник по тт'!A:C,2,FALSE))</f>
        <v>"Колибри" ул. Широкая д.150</v>
      </c>
      <c r="F6807" s="2">
        <f t="shared" si="213"/>
        <v>1</v>
      </c>
    </row>
    <row r="6808" spans="1:6" x14ac:dyDescent="0.25">
      <c r="A6808" s="3">
        <v>43955.375</v>
      </c>
      <c r="B6808" s="14">
        <f t="shared" si="212"/>
        <v>43955</v>
      </c>
      <c r="C6808">
        <v>2</v>
      </c>
      <c r="D6808" t="str">
        <f>VLOOKUP(C6808,'Справочник по тт'!$A$2:$C$5,3,FALSE)</f>
        <v>"Колибри"</v>
      </c>
      <c r="E6808" t="str">
        <f>IF(AND(C6808=1,B6808&lt;='Справочник по тт'!$D$1),'Справочник по тт'!$D$2,VLOOKUP(C6808,'Справочник по тт'!A:C,2,FALSE))</f>
        <v>"Колибри" ул. Широкая д.150</v>
      </c>
      <c r="F6808" s="2">
        <f t="shared" si="213"/>
        <v>1</v>
      </c>
    </row>
    <row r="6809" spans="1:6" x14ac:dyDescent="0.25">
      <c r="A6809" s="3">
        <v>43955.375</v>
      </c>
      <c r="B6809" s="14">
        <f t="shared" si="212"/>
        <v>43955</v>
      </c>
      <c r="C6809">
        <v>2</v>
      </c>
      <c r="D6809" t="str">
        <f>VLOOKUP(C6809,'Справочник по тт'!$A$2:$C$5,3,FALSE)</f>
        <v>"Колибри"</v>
      </c>
      <c r="E6809" t="str">
        <f>IF(AND(C6809=1,B6809&lt;='Справочник по тт'!$D$1),'Справочник по тт'!$D$2,VLOOKUP(C6809,'Справочник по тт'!A:C,2,FALSE))</f>
        <v>"Колибри" ул. Широкая д.150</v>
      </c>
      <c r="F6809" s="2">
        <f t="shared" si="213"/>
        <v>1</v>
      </c>
    </row>
    <row r="6810" spans="1:6" x14ac:dyDescent="0.25">
      <c r="A6810" s="3">
        <v>43955.375</v>
      </c>
      <c r="B6810" s="14">
        <f t="shared" si="212"/>
        <v>43955</v>
      </c>
      <c r="C6810">
        <v>2</v>
      </c>
      <c r="D6810" t="str">
        <f>VLOOKUP(C6810,'Справочник по тт'!$A$2:$C$5,3,FALSE)</f>
        <v>"Колибри"</v>
      </c>
      <c r="E6810" t="str">
        <f>IF(AND(C6810=1,B6810&lt;='Справочник по тт'!$D$1),'Справочник по тт'!$D$2,VLOOKUP(C6810,'Справочник по тт'!A:C,2,FALSE))</f>
        <v>"Колибри" ул. Широкая д.150</v>
      </c>
      <c r="F6810" s="2">
        <f t="shared" si="213"/>
        <v>1</v>
      </c>
    </row>
    <row r="6811" spans="1:6" x14ac:dyDescent="0.25">
      <c r="A6811" s="3">
        <v>43955.375</v>
      </c>
      <c r="B6811" s="14">
        <f t="shared" si="212"/>
        <v>43955</v>
      </c>
      <c r="C6811">
        <v>2</v>
      </c>
      <c r="D6811" t="str">
        <f>VLOOKUP(C6811,'Справочник по тт'!$A$2:$C$5,3,FALSE)</f>
        <v>"Колибри"</v>
      </c>
      <c r="E6811" t="str">
        <f>IF(AND(C6811=1,B6811&lt;='Справочник по тт'!$D$1),'Справочник по тт'!$D$2,VLOOKUP(C6811,'Справочник по тт'!A:C,2,FALSE))</f>
        <v>"Колибри" ул. Широкая д.150</v>
      </c>
      <c r="F6811" s="2">
        <f t="shared" si="213"/>
        <v>1</v>
      </c>
    </row>
    <row r="6812" spans="1:6" x14ac:dyDescent="0.25">
      <c r="A6812" s="3">
        <v>43955.375</v>
      </c>
      <c r="B6812" s="14">
        <f t="shared" si="212"/>
        <v>43955</v>
      </c>
      <c r="C6812">
        <v>2</v>
      </c>
      <c r="D6812" t="str">
        <f>VLOOKUP(C6812,'Справочник по тт'!$A$2:$C$5,3,FALSE)</f>
        <v>"Колибри"</v>
      </c>
      <c r="E6812" t="str">
        <f>IF(AND(C6812=1,B6812&lt;='Справочник по тт'!$D$1),'Справочник по тт'!$D$2,VLOOKUP(C6812,'Справочник по тт'!A:C,2,FALSE))</f>
        <v>"Колибри" ул. Широкая д.150</v>
      </c>
      <c r="F6812" s="2">
        <f t="shared" si="213"/>
        <v>1</v>
      </c>
    </row>
    <row r="6813" spans="1:6" x14ac:dyDescent="0.25">
      <c r="A6813" s="3">
        <v>43955.375</v>
      </c>
      <c r="B6813" s="14">
        <f t="shared" si="212"/>
        <v>43955</v>
      </c>
      <c r="C6813">
        <v>2</v>
      </c>
      <c r="D6813" t="str">
        <f>VLOOKUP(C6813,'Справочник по тт'!$A$2:$C$5,3,FALSE)</f>
        <v>"Колибри"</v>
      </c>
      <c r="E6813" t="str">
        <f>IF(AND(C6813=1,B6813&lt;='Справочник по тт'!$D$1),'Справочник по тт'!$D$2,VLOOKUP(C6813,'Справочник по тт'!A:C,2,FALSE))</f>
        <v>"Колибри" ул. Широкая д.150</v>
      </c>
      <c r="F6813" s="2">
        <f t="shared" si="213"/>
        <v>1</v>
      </c>
    </row>
    <row r="6814" spans="1:6" x14ac:dyDescent="0.25">
      <c r="A6814" s="3">
        <v>43955.375</v>
      </c>
      <c r="B6814" s="14">
        <f t="shared" si="212"/>
        <v>43955</v>
      </c>
      <c r="C6814">
        <v>2</v>
      </c>
      <c r="D6814" t="str">
        <f>VLOOKUP(C6814,'Справочник по тт'!$A$2:$C$5,3,FALSE)</f>
        <v>"Колибри"</v>
      </c>
      <c r="E6814" t="str">
        <f>IF(AND(C6814=1,B6814&lt;='Справочник по тт'!$D$1),'Справочник по тт'!$D$2,VLOOKUP(C6814,'Справочник по тт'!A:C,2,FALSE))</f>
        <v>"Колибри" ул. Широкая д.150</v>
      </c>
      <c r="F6814" s="2">
        <f t="shared" si="213"/>
        <v>1</v>
      </c>
    </row>
    <row r="6815" spans="1:6" x14ac:dyDescent="0.25">
      <c r="A6815" s="3">
        <v>43955.375</v>
      </c>
      <c r="B6815" s="14">
        <f t="shared" si="212"/>
        <v>43955</v>
      </c>
      <c r="C6815">
        <v>2</v>
      </c>
      <c r="D6815" t="str">
        <f>VLOOKUP(C6815,'Справочник по тт'!$A$2:$C$5,3,FALSE)</f>
        <v>"Колибри"</v>
      </c>
      <c r="E6815" t="str">
        <f>IF(AND(C6815=1,B6815&lt;='Справочник по тт'!$D$1),'Справочник по тт'!$D$2,VLOOKUP(C6815,'Справочник по тт'!A:C,2,FALSE))</f>
        <v>"Колибри" ул. Широкая д.150</v>
      </c>
      <c r="F6815" s="2">
        <f t="shared" si="213"/>
        <v>1</v>
      </c>
    </row>
    <row r="6816" spans="1:6" x14ac:dyDescent="0.25">
      <c r="A6816" s="3">
        <v>43955.375</v>
      </c>
      <c r="B6816" s="14">
        <f t="shared" si="212"/>
        <v>43955</v>
      </c>
      <c r="C6816">
        <v>2</v>
      </c>
      <c r="D6816" t="str">
        <f>VLOOKUP(C6816,'Справочник по тт'!$A$2:$C$5,3,FALSE)</f>
        <v>"Колибри"</v>
      </c>
      <c r="E6816" t="str">
        <f>IF(AND(C6816=1,B6816&lt;='Справочник по тт'!$D$1),'Справочник по тт'!$D$2,VLOOKUP(C6816,'Справочник по тт'!A:C,2,FALSE))</f>
        <v>"Колибри" ул. Широкая д.150</v>
      </c>
      <c r="F6816" s="2">
        <f t="shared" si="213"/>
        <v>1</v>
      </c>
    </row>
    <row r="6817" spans="1:6" x14ac:dyDescent="0.25">
      <c r="A6817" s="3">
        <v>43955.375</v>
      </c>
      <c r="B6817" s="14">
        <f t="shared" si="212"/>
        <v>43955</v>
      </c>
      <c r="C6817">
        <v>2</v>
      </c>
      <c r="D6817" t="str">
        <f>VLOOKUP(C6817,'Справочник по тт'!$A$2:$C$5,3,FALSE)</f>
        <v>"Колибри"</v>
      </c>
      <c r="E6817" t="str">
        <f>IF(AND(C6817=1,B6817&lt;='Справочник по тт'!$D$1),'Справочник по тт'!$D$2,VLOOKUP(C6817,'Справочник по тт'!A:C,2,FALSE))</f>
        <v>"Колибри" ул. Широкая д.150</v>
      </c>
      <c r="F6817" s="2">
        <f t="shared" si="213"/>
        <v>1</v>
      </c>
    </row>
    <row r="6818" spans="1:6" x14ac:dyDescent="0.25">
      <c r="A6818" s="3">
        <v>43955.395833333336</v>
      </c>
      <c r="B6818" s="14">
        <f t="shared" si="212"/>
        <v>43955</v>
      </c>
      <c r="C6818">
        <v>2</v>
      </c>
      <c r="D6818" t="str">
        <f>VLOOKUP(C6818,'Справочник по тт'!$A$2:$C$5,3,FALSE)</f>
        <v>"Колибри"</v>
      </c>
      <c r="E6818" t="str">
        <f>IF(AND(C6818=1,B6818&lt;='Справочник по тт'!$D$1),'Справочник по тт'!$D$2,VLOOKUP(C6818,'Справочник по тт'!A:C,2,FALSE))</f>
        <v>"Колибри" ул. Широкая д.150</v>
      </c>
      <c r="F6818" s="2">
        <f t="shared" si="213"/>
        <v>1</v>
      </c>
    </row>
    <row r="6819" spans="1:6" x14ac:dyDescent="0.25">
      <c r="A6819" s="3">
        <v>43955.416666666664</v>
      </c>
      <c r="B6819" s="14">
        <f t="shared" si="212"/>
        <v>43955</v>
      </c>
      <c r="C6819">
        <v>2</v>
      </c>
      <c r="D6819" t="str">
        <f>VLOOKUP(C6819,'Справочник по тт'!$A$2:$C$5,3,FALSE)</f>
        <v>"Колибри"</v>
      </c>
      <c r="E6819" t="str">
        <f>IF(AND(C6819=1,B6819&lt;='Справочник по тт'!$D$1),'Справочник по тт'!$D$2,VLOOKUP(C6819,'Справочник по тт'!A:C,2,FALSE))</f>
        <v>"Колибри" ул. Широкая д.150</v>
      </c>
      <c r="F6819" s="2">
        <f t="shared" si="213"/>
        <v>1</v>
      </c>
    </row>
    <row r="6820" spans="1:6" x14ac:dyDescent="0.25">
      <c r="A6820" s="3">
        <v>43955.416666666664</v>
      </c>
      <c r="B6820" s="14">
        <f t="shared" si="212"/>
        <v>43955</v>
      </c>
      <c r="C6820">
        <v>2</v>
      </c>
      <c r="D6820" t="str">
        <f>VLOOKUP(C6820,'Справочник по тт'!$A$2:$C$5,3,FALSE)</f>
        <v>"Колибри"</v>
      </c>
      <c r="E6820" t="str">
        <f>IF(AND(C6820=1,B6820&lt;='Справочник по тт'!$D$1),'Справочник по тт'!$D$2,VLOOKUP(C6820,'Справочник по тт'!A:C,2,FALSE))</f>
        <v>"Колибри" ул. Широкая д.150</v>
      </c>
      <c r="F6820" s="2">
        <f t="shared" si="213"/>
        <v>1</v>
      </c>
    </row>
    <row r="6821" spans="1:6" x14ac:dyDescent="0.25">
      <c r="A6821" s="3">
        <v>43955.416666666664</v>
      </c>
      <c r="B6821" s="14">
        <f t="shared" si="212"/>
        <v>43955</v>
      </c>
      <c r="C6821">
        <v>2</v>
      </c>
      <c r="D6821" t="str">
        <f>VLOOKUP(C6821,'Справочник по тт'!$A$2:$C$5,3,FALSE)</f>
        <v>"Колибри"</v>
      </c>
      <c r="E6821" t="str">
        <f>IF(AND(C6821=1,B6821&lt;='Справочник по тт'!$D$1),'Справочник по тт'!$D$2,VLOOKUP(C6821,'Справочник по тт'!A:C,2,FALSE))</f>
        <v>"Колибри" ул. Широкая д.150</v>
      </c>
      <c r="F6821" s="2">
        <f t="shared" si="213"/>
        <v>1</v>
      </c>
    </row>
    <row r="6822" spans="1:6" x14ac:dyDescent="0.25">
      <c r="A6822" s="3">
        <v>43955.416666666664</v>
      </c>
      <c r="B6822" s="14">
        <f t="shared" si="212"/>
        <v>43955</v>
      </c>
      <c r="C6822">
        <v>2</v>
      </c>
      <c r="D6822" t="str">
        <f>VLOOKUP(C6822,'Справочник по тт'!$A$2:$C$5,3,FALSE)</f>
        <v>"Колибри"</v>
      </c>
      <c r="E6822" t="str">
        <f>IF(AND(C6822=1,B6822&lt;='Справочник по тт'!$D$1),'Справочник по тт'!$D$2,VLOOKUP(C6822,'Справочник по тт'!A:C,2,FALSE))</f>
        <v>"Колибри" ул. Широкая д.150</v>
      </c>
      <c r="F6822" s="2">
        <f t="shared" si="213"/>
        <v>1</v>
      </c>
    </row>
    <row r="6823" spans="1:6" x14ac:dyDescent="0.25">
      <c r="A6823" s="3">
        <v>43955.416666666664</v>
      </c>
      <c r="B6823" s="14">
        <f t="shared" si="212"/>
        <v>43955</v>
      </c>
      <c r="C6823">
        <v>2</v>
      </c>
      <c r="D6823" t="str">
        <f>VLOOKUP(C6823,'Справочник по тт'!$A$2:$C$5,3,FALSE)</f>
        <v>"Колибри"</v>
      </c>
      <c r="E6823" t="str">
        <f>IF(AND(C6823=1,B6823&lt;='Справочник по тт'!$D$1),'Справочник по тт'!$D$2,VLOOKUP(C6823,'Справочник по тт'!A:C,2,FALSE))</f>
        <v>"Колибри" ул. Широкая д.150</v>
      </c>
      <c r="F6823" s="2">
        <f t="shared" si="213"/>
        <v>1</v>
      </c>
    </row>
    <row r="6824" spans="1:6" x14ac:dyDescent="0.25">
      <c r="A6824" s="3">
        <v>43955.416666666664</v>
      </c>
      <c r="B6824" s="14">
        <f t="shared" si="212"/>
        <v>43955</v>
      </c>
      <c r="C6824">
        <v>2</v>
      </c>
      <c r="D6824" t="str">
        <f>VLOOKUP(C6824,'Справочник по тт'!$A$2:$C$5,3,FALSE)</f>
        <v>"Колибри"</v>
      </c>
      <c r="E6824" t="str">
        <f>IF(AND(C6824=1,B6824&lt;='Справочник по тт'!$D$1),'Справочник по тт'!$D$2,VLOOKUP(C6824,'Справочник по тт'!A:C,2,FALSE))</f>
        <v>"Колибри" ул. Широкая д.150</v>
      </c>
      <c r="F6824" s="2">
        <f t="shared" si="213"/>
        <v>1</v>
      </c>
    </row>
    <row r="6825" spans="1:6" x14ac:dyDescent="0.25">
      <c r="A6825" s="3">
        <v>43955.458333333336</v>
      </c>
      <c r="B6825" s="14">
        <f t="shared" si="212"/>
        <v>43955</v>
      </c>
      <c r="C6825">
        <v>2</v>
      </c>
      <c r="D6825" t="str">
        <f>VLOOKUP(C6825,'Справочник по тт'!$A$2:$C$5,3,FALSE)</f>
        <v>"Колибри"</v>
      </c>
      <c r="E6825" t="str">
        <f>IF(AND(C6825=1,B6825&lt;='Справочник по тт'!$D$1),'Справочник по тт'!$D$2,VLOOKUP(C6825,'Справочник по тт'!A:C,2,FALSE))</f>
        <v>"Колибри" ул. Широкая д.150</v>
      </c>
      <c r="F6825" s="2">
        <f t="shared" si="213"/>
        <v>1</v>
      </c>
    </row>
    <row r="6826" spans="1:6" x14ac:dyDescent="0.25">
      <c r="A6826" s="3">
        <v>43955.458333333336</v>
      </c>
      <c r="B6826" s="14">
        <f t="shared" si="212"/>
        <v>43955</v>
      </c>
      <c r="C6826">
        <v>2</v>
      </c>
      <c r="D6826" t="str">
        <f>VLOOKUP(C6826,'Справочник по тт'!$A$2:$C$5,3,FALSE)</f>
        <v>"Колибри"</v>
      </c>
      <c r="E6826" t="str">
        <f>IF(AND(C6826=1,B6826&lt;='Справочник по тт'!$D$1),'Справочник по тт'!$D$2,VLOOKUP(C6826,'Справочник по тт'!A:C,2,FALSE))</f>
        <v>"Колибри" ул. Широкая д.150</v>
      </c>
      <c r="F6826" s="2">
        <f t="shared" si="213"/>
        <v>1</v>
      </c>
    </row>
    <row r="6827" spans="1:6" x14ac:dyDescent="0.25">
      <c r="A6827" s="3">
        <v>43955.541666666664</v>
      </c>
      <c r="B6827" s="14">
        <f t="shared" si="212"/>
        <v>43955</v>
      </c>
      <c r="C6827">
        <v>2</v>
      </c>
      <c r="D6827" t="str">
        <f>VLOOKUP(C6827,'Справочник по тт'!$A$2:$C$5,3,FALSE)</f>
        <v>"Колибри"</v>
      </c>
      <c r="E6827" t="str">
        <f>IF(AND(C6827=1,B6827&lt;='Справочник по тт'!$D$1),'Справочник по тт'!$D$2,VLOOKUP(C6827,'Справочник по тт'!A:C,2,FALSE))</f>
        <v>"Колибри" ул. Широкая д.150</v>
      </c>
      <c r="F6827" s="2">
        <f t="shared" si="213"/>
        <v>1</v>
      </c>
    </row>
    <row r="6828" spans="1:6" x14ac:dyDescent="0.25">
      <c r="A6828" s="3">
        <v>43955.541666666664</v>
      </c>
      <c r="B6828" s="14">
        <f t="shared" si="212"/>
        <v>43955</v>
      </c>
      <c r="C6828">
        <v>2</v>
      </c>
      <c r="D6828" t="str">
        <f>VLOOKUP(C6828,'Справочник по тт'!$A$2:$C$5,3,FALSE)</f>
        <v>"Колибри"</v>
      </c>
      <c r="E6828" t="str">
        <f>IF(AND(C6828=1,B6828&lt;='Справочник по тт'!$D$1),'Справочник по тт'!$D$2,VLOOKUP(C6828,'Справочник по тт'!A:C,2,FALSE))</f>
        <v>"Колибри" ул. Широкая д.150</v>
      </c>
      <c r="F6828" s="2">
        <f t="shared" si="213"/>
        <v>1</v>
      </c>
    </row>
    <row r="6829" spans="1:6" x14ac:dyDescent="0.25">
      <c r="A6829" s="3">
        <v>43955.541666666664</v>
      </c>
      <c r="B6829" s="14">
        <f t="shared" si="212"/>
        <v>43955</v>
      </c>
      <c r="C6829">
        <v>2</v>
      </c>
      <c r="D6829" t="str">
        <f>VLOOKUP(C6829,'Справочник по тт'!$A$2:$C$5,3,FALSE)</f>
        <v>"Колибри"</v>
      </c>
      <c r="E6829" t="str">
        <f>IF(AND(C6829=1,B6829&lt;='Справочник по тт'!$D$1),'Справочник по тт'!$D$2,VLOOKUP(C6829,'Справочник по тт'!A:C,2,FALSE))</f>
        <v>"Колибри" ул. Широкая д.150</v>
      </c>
      <c r="F6829" s="2">
        <f t="shared" si="213"/>
        <v>1</v>
      </c>
    </row>
    <row r="6830" spans="1:6" x14ac:dyDescent="0.25">
      <c r="A6830" s="3">
        <v>43955.541666666664</v>
      </c>
      <c r="B6830" s="14">
        <f t="shared" si="212"/>
        <v>43955</v>
      </c>
      <c r="C6830">
        <v>2</v>
      </c>
      <c r="D6830" t="str">
        <f>VLOOKUP(C6830,'Справочник по тт'!$A$2:$C$5,3,FALSE)</f>
        <v>"Колибри"</v>
      </c>
      <c r="E6830" t="str">
        <f>IF(AND(C6830=1,B6830&lt;='Справочник по тт'!$D$1),'Справочник по тт'!$D$2,VLOOKUP(C6830,'Справочник по тт'!A:C,2,FALSE))</f>
        <v>"Колибри" ул. Широкая д.150</v>
      </c>
      <c r="F6830" s="2">
        <f t="shared" si="213"/>
        <v>1</v>
      </c>
    </row>
    <row r="6831" spans="1:6" x14ac:dyDescent="0.25">
      <c r="A6831" s="3">
        <v>43955.541666666664</v>
      </c>
      <c r="B6831" s="14">
        <f t="shared" si="212"/>
        <v>43955</v>
      </c>
      <c r="C6831">
        <v>2</v>
      </c>
      <c r="D6831" t="str">
        <f>VLOOKUP(C6831,'Справочник по тт'!$A$2:$C$5,3,FALSE)</f>
        <v>"Колибри"</v>
      </c>
      <c r="E6831" t="str">
        <f>IF(AND(C6831=1,B6831&lt;='Справочник по тт'!$D$1),'Справочник по тт'!$D$2,VLOOKUP(C6831,'Справочник по тт'!A:C,2,FALSE))</f>
        <v>"Колибри" ул. Широкая д.150</v>
      </c>
      <c r="F6831" s="2">
        <f t="shared" si="213"/>
        <v>1</v>
      </c>
    </row>
    <row r="6832" spans="1:6" x14ac:dyDescent="0.25">
      <c r="A6832" s="3">
        <v>43955.583333333336</v>
      </c>
      <c r="B6832" s="14">
        <f t="shared" si="212"/>
        <v>43955</v>
      </c>
      <c r="C6832">
        <v>2</v>
      </c>
      <c r="D6832" t="str">
        <f>VLOOKUP(C6832,'Справочник по тт'!$A$2:$C$5,3,FALSE)</f>
        <v>"Колибри"</v>
      </c>
      <c r="E6832" t="str">
        <f>IF(AND(C6832=1,B6832&lt;='Справочник по тт'!$D$1),'Справочник по тт'!$D$2,VLOOKUP(C6832,'Справочник по тт'!A:C,2,FALSE))</f>
        <v>"Колибри" ул. Широкая д.150</v>
      </c>
      <c r="F6832" s="2">
        <f t="shared" si="213"/>
        <v>1</v>
      </c>
    </row>
    <row r="6833" spans="1:6" x14ac:dyDescent="0.25">
      <c r="A6833" s="3">
        <v>43955.583333333336</v>
      </c>
      <c r="B6833" s="14">
        <f t="shared" si="212"/>
        <v>43955</v>
      </c>
      <c r="C6833">
        <v>2</v>
      </c>
      <c r="D6833" t="str">
        <f>VLOOKUP(C6833,'Справочник по тт'!$A$2:$C$5,3,FALSE)</f>
        <v>"Колибри"</v>
      </c>
      <c r="E6833" t="str">
        <f>IF(AND(C6833=1,B6833&lt;='Справочник по тт'!$D$1),'Справочник по тт'!$D$2,VLOOKUP(C6833,'Справочник по тт'!A:C,2,FALSE))</f>
        <v>"Колибри" ул. Широкая д.150</v>
      </c>
      <c r="F6833" s="2">
        <f t="shared" si="213"/>
        <v>1</v>
      </c>
    </row>
    <row r="6834" spans="1:6" x14ac:dyDescent="0.25">
      <c r="A6834" s="3">
        <v>43955.583333333336</v>
      </c>
      <c r="B6834" s="14">
        <f t="shared" si="212"/>
        <v>43955</v>
      </c>
      <c r="C6834">
        <v>2</v>
      </c>
      <c r="D6834" t="str">
        <f>VLOOKUP(C6834,'Справочник по тт'!$A$2:$C$5,3,FALSE)</f>
        <v>"Колибри"</v>
      </c>
      <c r="E6834" t="str">
        <f>IF(AND(C6834=1,B6834&lt;='Справочник по тт'!$D$1),'Справочник по тт'!$D$2,VLOOKUP(C6834,'Справочник по тт'!A:C,2,FALSE))</f>
        <v>"Колибри" ул. Широкая д.150</v>
      </c>
      <c r="F6834" s="2">
        <f t="shared" si="213"/>
        <v>1</v>
      </c>
    </row>
    <row r="6835" spans="1:6" x14ac:dyDescent="0.25">
      <c r="A6835" s="3">
        <v>43955.583333333336</v>
      </c>
      <c r="B6835" s="14">
        <f t="shared" si="212"/>
        <v>43955</v>
      </c>
      <c r="C6835">
        <v>2</v>
      </c>
      <c r="D6835" t="str">
        <f>VLOOKUP(C6835,'Справочник по тт'!$A$2:$C$5,3,FALSE)</f>
        <v>"Колибри"</v>
      </c>
      <c r="E6835" t="str">
        <f>IF(AND(C6835=1,B6835&lt;='Справочник по тт'!$D$1),'Справочник по тт'!$D$2,VLOOKUP(C6835,'Справочник по тт'!A:C,2,FALSE))</f>
        <v>"Колибри" ул. Широкая д.150</v>
      </c>
      <c r="F6835" s="2">
        <f t="shared" si="213"/>
        <v>1</v>
      </c>
    </row>
    <row r="6836" spans="1:6" x14ac:dyDescent="0.25">
      <c r="A6836" s="3">
        <v>43955.625</v>
      </c>
      <c r="B6836" s="14">
        <f t="shared" si="212"/>
        <v>43955</v>
      </c>
      <c r="C6836">
        <v>2</v>
      </c>
      <c r="D6836" t="str">
        <f>VLOOKUP(C6836,'Справочник по тт'!$A$2:$C$5,3,FALSE)</f>
        <v>"Колибри"</v>
      </c>
      <c r="E6836" t="str">
        <f>IF(AND(C6836=1,B6836&lt;='Справочник по тт'!$D$1),'Справочник по тт'!$D$2,VLOOKUP(C6836,'Справочник по тт'!A:C,2,FALSE))</f>
        <v>"Колибри" ул. Широкая д.150</v>
      </c>
      <c r="F6836" s="2">
        <f t="shared" si="213"/>
        <v>1</v>
      </c>
    </row>
    <row r="6837" spans="1:6" x14ac:dyDescent="0.25">
      <c r="A6837" s="3">
        <v>43955.75</v>
      </c>
      <c r="B6837" s="14">
        <f t="shared" si="212"/>
        <v>43955</v>
      </c>
      <c r="C6837">
        <v>2</v>
      </c>
      <c r="D6837" t="str">
        <f>VLOOKUP(C6837,'Справочник по тт'!$A$2:$C$5,3,FALSE)</f>
        <v>"Колибри"</v>
      </c>
      <c r="E6837" t="str">
        <f>IF(AND(C6837=1,B6837&lt;='Справочник по тт'!$D$1),'Справочник по тт'!$D$2,VLOOKUP(C6837,'Справочник по тт'!A:C,2,FALSE))</f>
        <v>"Колибри" ул. Широкая д.150</v>
      </c>
      <c r="F6837" s="2">
        <f t="shared" si="213"/>
        <v>1</v>
      </c>
    </row>
    <row r="6838" spans="1:6" x14ac:dyDescent="0.25">
      <c r="A6838" s="3">
        <v>43955.75</v>
      </c>
      <c r="B6838" s="14">
        <f t="shared" si="212"/>
        <v>43955</v>
      </c>
      <c r="C6838">
        <v>2</v>
      </c>
      <c r="D6838" t="str">
        <f>VLOOKUP(C6838,'Справочник по тт'!$A$2:$C$5,3,FALSE)</f>
        <v>"Колибри"</v>
      </c>
      <c r="E6838" t="str">
        <f>IF(AND(C6838=1,B6838&lt;='Справочник по тт'!$D$1),'Справочник по тт'!$D$2,VLOOKUP(C6838,'Справочник по тт'!A:C,2,FALSE))</f>
        <v>"Колибри" ул. Широкая д.150</v>
      </c>
      <c r="F6838" s="2">
        <f t="shared" si="213"/>
        <v>1</v>
      </c>
    </row>
    <row r="6839" spans="1:6" x14ac:dyDescent="0.25">
      <c r="A6839" s="3">
        <v>43955.75</v>
      </c>
      <c r="B6839" s="14">
        <f t="shared" si="212"/>
        <v>43955</v>
      </c>
      <c r="C6839">
        <v>2</v>
      </c>
      <c r="D6839" t="str">
        <f>VLOOKUP(C6839,'Справочник по тт'!$A$2:$C$5,3,FALSE)</f>
        <v>"Колибри"</v>
      </c>
      <c r="E6839" t="str">
        <f>IF(AND(C6839=1,B6839&lt;='Справочник по тт'!$D$1),'Справочник по тт'!$D$2,VLOOKUP(C6839,'Справочник по тт'!A:C,2,FALSE))</f>
        <v>"Колибри" ул. Широкая д.150</v>
      </c>
      <c r="F6839" s="2">
        <f t="shared" si="213"/>
        <v>1</v>
      </c>
    </row>
    <row r="6840" spans="1:6" x14ac:dyDescent="0.25">
      <c r="A6840" s="3">
        <v>43955.75</v>
      </c>
      <c r="B6840" s="14">
        <f t="shared" si="212"/>
        <v>43955</v>
      </c>
      <c r="C6840">
        <v>2</v>
      </c>
      <c r="D6840" t="str">
        <f>VLOOKUP(C6840,'Справочник по тт'!$A$2:$C$5,3,FALSE)</f>
        <v>"Колибри"</v>
      </c>
      <c r="E6840" t="str">
        <f>IF(AND(C6840=1,B6840&lt;='Справочник по тт'!$D$1),'Справочник по тт'!$D$2,VLOOKUP(C6840,'Справочник по тт'!A:C,2,FALSE))</f>
        <v>"Колибри" ул. Широкая д.150</v>
      </c>
      <c r="F6840" s="2">
        <f t="shared" si="213"/>
        <v>1</v>
      </c>
    </row>
    <row r="6841" spans="1:6" x14ac:dyDescent="0.25">
      <c r="A6841" s="3">
        <v>43955.75</v>
      </c>
      <c r="B6841" s="14">
        <f t="shared" si="212"/>
        <v>43955</v>
      </c>
      <c r="C6841">
        <v>2</v>
      </c>
      <c r="D6841" t="str">
        <f>VLOOKUP(C6841,'Справочник по тт'!$A$2:$C$5,3,FALSE)</f>
        <v>"Колибри"</v>
      </c>
      <c r="E6841" t="str">
        <f>IF(AND(C6841=1,B6841&lt;='Справочник по тт'!$D$1),'Справочник по тт'!$D$2,VLOOKUP(C6841,'Справочник по тт'!A:C,2,FALSE))</f>
        <v>"Колибри" ул. Широкая д.150</v>
      </c>
      <c r="F6841" s="2">
        <f t="shared" si="213"/>
        <v>1</v>
      </c>
    </row>
    <row r="6842" spans="1:6" x14ac:dyDescent="0.25">
      <c r="A6842" s="3">
        <v>43955.791666666664</v>
      </c>
      <c r="B6842" s="14">
        <f t="shared" si="212"/>
        <v>43955</v>
      </c>
      <c r="C6842">
        <v>2</v>
      </c>
      <c r="D6842" t="str">
        <f>VLOOKUP(C6842,'Справочник по тт'!$A$2:$C$5,3,FALSE)</f>
        <v>"Колибри"</v>
      </c>
      <c r="E6842" t="str">
        <f>IF(AND(C6842=1,B6842&lt;='Справочник по тт'!$D$1),'Справочник по тт'!$D$2,VLOOKUP(C6842,'Справочник по тт'!A:C,2,FALSE))</f>
        <v>"Колибри" ул. Широкая д.150</v>
      </c>
      <c r="F6842" s="2">
        <f t="shared" si="213"/>
        <v>1</v>
      </c>
    </row>
    <row r="6843" spans="1:6" x14ac:dyDescent="0.25">
      <c r="A6843" s="3">
        <v>43956.208333333336</v>
      </c>
      <c r="B6843" s="14">
        <f t="shared" si="212"/>
        <v>43956</v>
      </c>
      <c r="C6843">
        <v>2</v>
      </c>
      <c r="D6843" t="str">
        <f>VLOOKUP(C6843,'Справочник по тт'!$A$2:$C$5,3,FALSE)</f>
        <v>"Колибри"</v>
      </c>
      <c r="E6843" t="str">
        <f>IF(AND(C6843=1,B6843&lt;='Справочник по тт'!$D$1),'Справочник по тт'!$D$2,VLOOKUP(C6843,'Справочник по тт'!A:C,2,FALSE))</f>
        <v>"Колибри" ул. Широкая д.150</v>
      </c>
      <c r="F6843" s="2">
        <f t="shared" si="213"/>
        <v>1</v>
      </c>
    </row>
    <row r="6844" spans="1:6" x14ac:dyDescent="0.25">
      <c r="A6844" s="3">
        <v>43956.333333333336</v>
      </c>
      <c r="B6844" s="14">
        <f t="shared" si="212"/>
        <v>43956</v>
      </c>
      <c r="C6844">
        <v>2</v>
      </c>
      <c r="D6844" t="str">
        <f>VLOOKUP(C6844,'Справочник по тт'!$A$2:$C$5,3,FALSE)</f>
        <v>"Колибри"</v>
      </c>
      <c r="E6844" t="str">
        <f>IF(AND(C6844=1,B6844&lt;='Справочник по тт'!$D$1),'Справочник по тт'!$D$2,VLOOKUP(C6844,'Справочник по тт'!A:C,2,FALSE))</f>
        <v>"Колибри" ул. Широкая д.150</v>
      </c>
      <c r="F6844" s="2">
        <f t="shared" si="213"/>
        <v>1</v>
      </c>
    </row>
    <row r="6845" spans="1:6" x14ac:dyDescent="0.25">
      <c r="A6845" s="3">
        <v>43956.375</v>
      </c>
      <c r="B6845" s="14">
        <f t="shared" si="212"/>
        <v>43956</v>
      </c>
      <c r="C6845">
        <v>2</v>
      </c>
      <c r="D6845" t="str">
        <f>VLOOKUP(C6845,'Справочник по тт'!$A$2:$C$5,3,FALSE)</f>
        <v>"Колибри"</v>
      </c>
      <c r="E6845" t="str">
        <f>IF(AND(C6845=1,B6845&lt;='Справочник по тт'!$D$1),'Справочник по тт'!$D$2,VLOOKUP(C6845,'Справочник по тт'!A:C,2,FALSE))</f>
        <v>"Колибри" ул. Широкая д.150</v>
      </c>
      <c r="F6845" s="2">
        <f t="shared" si="213"/>
        <v>1</v>
      </c>
    </row>
    <row r="6846" spans="1:6" x14ac:dyDescent="0.25">
      <c r="A6846" s="3">
        <v>43956.375</v>
      </c>
      <c r="B6846" s="14">
        <f t="shared" si="212"/>
        <v>43956</v>
      </c>
      <c r="C6846">
        <v>2</v>
      </c>
      <c r="D6846" t="str">
        <f>VLOOKUP(C6846,'Справочник по тт'!$A$2:$C$5,3,FALSE)</f>
        <v>"Колибри"</v>
      </c>
      <c r="E6846" t="str">
        <f>IF(AND(C6846=1,B6846&lt;='Справочник по тт'!$D$1),'Справочник по тт'!$D$2,VLOOKUP(C6846,'Справочник по тт'!A:C,2,FALSE))</f>
        <v>"Колибри" ул. Широкая д.150</v>
      </c>
      <c r="F6846" s="2">
        <f t="shared" si="213"/>
        <v>1</v>
      </c>
    </row>
    <row r="6847" spans="1:6" x14ac:dyDescent="0.25">
      <c r="A6847" s="3">
        <v>43956.375</v>
      </c>
      <c r="B6847" s="14">
        <f t="shared" si="212"/>
        <v>43956</v>
      </c>
      <c r="C6847">
        <v>2</v>
      </c>
      <c r="D6847" t="str">
        <f>VLOOKUP(C6847,'Справочник по тт'!$A$2:$C$5,3,FALSE)</f>
        <v>"Колибри"</v>
      </c>
      <c r="E6847" t="str">
        <f>IF(AND(C6847=1,B6847&lt;='Справочник по тт'!$D$1),'Справочник по тт'!$D$2,VLOOKUP(C6847,'Справочник по тт'!A:C,2,FALSE))</f>
        <v>"Колибри" ул. Широкая д.150</v>
      </c>
      <c r="F6847" s="2">
        <f t="shared" si="213"/>
        <v>1</v>
      </c>
    </row>
    <row r="6848" spans="1:6" x14ac:dyDescent="0.25">
      <c r="A6848" s="3">
        <v>43956.375</v>
      </c>
      <c r="B6848" s="14">
        <f t="shared" si="212"/>
        <v>43956</v>
      </c>
      <c r="C6848">
        <v>2</v>
      </c>
      <c r="D6848" t="str">
        <f>VLOOKUP(C6848,'Справочник по тт'!$A$2:$C$5,3,FALSE)</f>
        <v>"Колибри"</v>
      </c>
      <c r="E6848" t="str">
        <f>IF(AND(C6848=1,B6848&lt;='Справочник по тт'!$D$1),'Справочник по тт'!$D$2,VLOOKUP(C6848,'Справочник по тт'!A:C,2,FALSE))</f>
        <v>"Колибри" ул. Широкая д.150</v>
      </c>
      <c r="F6848" s="2">
        <f t="shared" si="213"/>
        <v>1</v>
      </c>
    </row>
    <row r="6849" spans="1:6" x14ac:dyDescent="0.25">
      <c r="A6849" s="3">
        <v>43956.375</v>
      </c>
      <c r="B6849" s="14">
        <f t="shared" si="212"/>
        <v>43956</v>
      </c>
      <c r="C6849">
        <v>2</v>
      </c>
      <c r="D6849" t="str">
        <f>VLOOKUP(C6849,'Справочник по тт'!$A$2:$C$5,3,FALSE)</f>
        <v>"Колибри"</v>
      </c>
      <c r="E6849" t="str">
        <f>IF(AND(C6849=1,B6849&lt;='Справочник по тт'!$D$1),'Справочник по тт'!$D$2,VLOOKUP(C6849,'Справочник по тт'!A:C,2,FALSE))</f>
        <v>"Колибри" ул. Широкая д.150</v>
      </c>
      <c r="F6849" s="2">
        <f t="shared" si="213"/>
        <v>1</v>
      </c>
    </row>
    <row r="6850" spans="1:6" x14ac:dyDescent="0.25">
      <c r="A6850" s="3">
        <v>43956.375</v>
      </c>
      <c r="B6850" s="14">
        <f t="shared" ref="B6850:B6913" si="214">(TEXT(A6850,"ДД.ММ.ГГГГ"))*1</f>
        <v>43956</v>
      </c>
      <c r="C6850">
        <v>2</v>
      </c>
      <c r="D6850" t="str">
        <f>VLOOKUP(C6850,'Справочник по тт'!$A$2:$C$5,3,FALSE)</f>
        <v>"Колибри"</v>
      </c>
      <c r="E6850" t="str">
        <f>IF(AND(C6850=1,B6850&lt;='Справочник по тт'!$D$1),'Справочник по тт'!$D$2,VLOOKUP(C6850,'Справочник по тт'!A:C,2,FALSE))</f>
        <v>"Колибри" ул. Широкая д.150</v>
      </c>
      <c r="F6850" s="2">
        <f t="shared" si="213"/>
        <v>1</v>
      </c>
    </row>
    <row r="6851" spans="1:6" x14ac:dyDescent="0.25">
      <c r="A6851" s="3">
        <v>43956.375</v>
      </c>
      <c r="B6851" s="14">
        <f t="shared" si="214"/>
        <v>43956</v>
      </c>
      <c r="C6851">
        <v>2</v>
      </c>
      <c r="D6851" t="str">
        <f>VLOOKUP(C6851,'Справочник по тт'!$A$2:$C$5,3,FALSE)</f>
        <v>"Колибри"</v>
      </c>
      <c r="E6851" t="str">
        <f>IF(AND(C6851=1,B6851&lt;='Справочник по тт'!$D$1),'Справочник по тт'!$D$2,VLOOKUP(C6851,'Справочник по тт'!A:C,2,FALSE))</f>
        <v>"Колибри" ул. Широкая д.150</v>
      </c>
      <c r="F6851" s="2">
        <f t="shared" ref="F6851:F6914" si="215">IF(B6851&lt;=$F$1,1,"")</f>
        <v>1</v>
      </c>
    </row>
    <row r="6852" spans="1:6" x14ac:dyDescent="0.25">
      <c r="A6852" s="3">
        <v>43956.416666666664</v>
      </c>
      <c r="B6852" s="14">
        <f t="shared" si="214"/>
        <v>43956</v>
      </c>
      <c r="C6852">
        <v>2</v>
      </c>
      <c r="D6852" t="str">
        <f>VLOOKUP(C6852,'Справочник по тт'!$A$2:$C$5,3,FALSE)</f>
        <v>"Колибри"</v>
      </c>
      <c r="E6852" t="str">
        <f>IF(AND(C6852=1,B6852&lt;='Справочник по тт'!$D$1),'Справочник по тт'!$D$2,VLOOKUP(C6852,'Справочник по тт'!A:C,2,FALSE))</f>
        <v>"Колибри" ул. Широкая д.150</v>
      </c>
      <c r="F6852" s="2">
        <f t="shared" si="215"/>
        <v>1</v>
      </c>
    </row>
    <row r="6853" spans="1:6" x14ac:dyDescent="0.25">
      <c r="A6853" s="3">
        <v>43956.416666666664</v>
      </c>
      <c r="B6853" s="14">
        <f t="shared" si="214"/>
        <v>43956</v>
      </c>
      <c r="C6853">
        <v>2</v>
      </c>
      <c r="D6853" t="str">
        <f>VLOOKUP(C6853,'Справочник по тт'!$A$2:$C$5,3,FALSE)</f>
        <v>"Колибри"</v>
      </c>
      <c r="E6853" t="str">
        <f>IF(AND(C6853=1,B6853&lt;='Справочник по тт'!$D$1),'Справочник по тт'!$D$2,VLOOKUP(C6853,'Справочник по тт'!A:C,2,FALSE))</f>
        <v>"Колибри" ул. Широкая д.150</v>
      </c>
      <c r="F6853" s="2">
        <f t="shared" si="215"/>
        <v>1</v>
      </c>
    </row>
    <row r="6854" spans="1:6" x14ac:dyDescent="0.25">
      <c r="A6854" s="3">
        <v>43956.416666666664</v>
      </c>
      <c r="B6854" s="14">
        <f t="shared" si="214"/>
        <v>43956</v>
      </c>
      <c r="C6854">
        <v>2</v>
      </c>
      <c r="D6854" t="str">
        <f>VLOOKUP(C6854,'Справочник по тт'!$A$2:$C$5,3,FALSE)</f>
        <v>"Колибри"</v>
      </c>
      <c r="E6854" t="str">
        <f>IF(AND(C6854=1,B6854&lt;='Справочник по тт'!$D$1),'Справочник по тт'!$D$2,VLOOKUP(C6854,'Справочник по тт'!A:C,2,FALSE))</f>
        <v>"Колибри" ул. Широкая д.150</v>
      </c>
      <c r="F6854" s="2">
        <f t="shared" si="215"/>
        <v>1</v>
      </c>
    </row>
    <row r="6855" spans="1:6" x14ac:dyDescent="0.25">
      <c r="A6855" s="3">
        <v>43956.416666666664</v>
      </c>
      <c r="B6855" s="14">
        <f t="shared" si="214"/>
        <v>43956</v>
      </c>
      <c r="C6855">
        <v>2</v>
      </c>
      <c r="D6855" t="str">
        <f>VLOOKUP(C6855,'Справочник по тт'!$A$2:$C$5,3,FALSE)</f>
        <v>"Колибри"</v>
      </c>
      <c r="E6855" t="str">
        <f>IF(AND(C6855=1,B6855&lt;='Справочник по тт'!$D$1),'Справочник по тт'!$D$2,VLOOKUP(C6855,'Справочник по тт'!A:C,2,FALSE))</f>
        <v>"Колибри" ул. Широкая д.150</v>
      </c>
      <c r="F6855" s="2">
        <f t="shared" si="215"/>
        <v>1</v>
      </c>
    </row>
    <row r="6856" spans="1:6" x14ac:dyDescent="0.25">
      <c r="A6856" s="3">
        <v>43956.448611111111</v>
      </c>
      <c r="B6856" s="14">
        <f t="shared" si="214"/>
        <v>43956</v>
      </c>
      <c r="C6856">
        <v>2</v>
      </c>
      <c r="D6856" t="str">
        <f>VLOOKUP(C6856,'Справочник по тт'!$A$2:$C$5,3,FALSE)</f>
        <v>"Колибри"</v>
      </c>
      <c r="E6856" t="str">
        <f>IF(AND(C6856=1,B6856&lt;='Справочник по тт'!$D$1),'Справочник по тт'!$D$2,VLOOKUP(C6856,'Справочник по тт'!A:C,2,FALSE))</f>
        <v>"Колибри" ул. Широкая д.150</v>
      </c>
      <c r="F6856" s="2">
        <f t="shared" si="215"/>
        <v>1</v>
      </c>
    </row>
    <row r="6857" spans="1:6" x14ac:dyDescent="0.25">
      <c r="A6857" s="3">
        <v>43956.458333333336</v>
      </c>
      <c r="B6857" s="14">
        <f t="shared" si="214"/>
        <v>43956</v>
      </c>
      <c r="C6857">
        <v>2</v>
      </c>
      <c r="D6857" t="str">
        <f>VLOOKUP(C6857,'Справочник по тт'!$A$2:$C$5,3,FALSE)</f>
        <v>"Колибри"</v>
      </c>
      <c r="E6857" t="str">
        <f>IF(AND(C6857=1,B6857&lt;='Справочник по тт'!$D$1),'Справочник по тт'!$D$2,VLOOKUP(C6857,'Справочник по тт'!A:C,2,FALSE))</f>
        <v>"Колибри" ул. Широкая д.150</v>
      </c>
      <c r="F6857" s="2">
        <f t="shared" si="215"/>
        <v>1</v>
      </c>
    </row>
    <row r="6858" spans="1:6" x14ac:dyDescent="0.25">
      <c r="A6858" s="3">
        <v>43956.458333333336</v>
      </c>
      <c r="B6858" s="14">
        <f t="shared" si="214"/>
        <v>43956</v>
      </c>
      <c r="C6858">
        <v>2</v>
      </c>
      <c r="D6858" t="str">
        <f>VLOOKUP(C6858,'Справочник по тт'!$A$2:$C$5,3,FALSE)</f>
        <v>"Колибри"</v>
      </c>
      <c r="E6858" t="str">
        <f>IF(AND(C6858=1,B6858&lt;='Справочник по тт'!$D$1),'Справочник по тт'!$D$2,VLOOKUP(C6858,'Справочник по тт'!A:C,2,FALSE))</f>
        <v>"Колибри" ул. Широкая д.150</v>
      </c>
      <c r="F6858" s="2">
        <f t="shared" si="215"/>
        <v>1</v>
      </c>
    </row>
    <row r="6859" spans="1:6" x14ac:dyDescent="0.25">
      <c r="A6859" s="3">
        <v>43956.5</v>
      </c>
      <c r="B6859" s="14">
        <f t="shared" si="214"/>
        <v>43956</v>
      </c>
      <c r="C6859">
        <v>2</v>
      </c>
      <c r="D6859" t="str">
        <f>VLOOKUP(C6859,'Справочник по тт'!$A$2:$C$5,3,FALSE)</f>
        <v>"Колибри"</v>
      </c>
      <c r="E6859" t="str">
        <f>IF(AND(C6859=1,B6859&lt;='Справочник по тт'!$D$1),'Справочник по тт'!$D$2,VLOOKUP(C6859,'Справочник по тт'!A:C,2,FALSE))</f>
        <v>"Колибри" ул. Широкая д.150</v>
      </c>
      <c r="F6859" s="2">
        <f t="shared" si="215"/>
        <v>1</v>
      </c>
    </row>
    <row r="6860" spans="1:6" x14ac:dyDescent="0.25">
      <c r="A6860" s="3">
        <v>43956.5</v>
      </c>
      <c r="B6860" s="14">
        <f t="shared" si="214"/>
        <v>43956</v>
      </c>
      <c r="C6860">
        <v>2</v>
      </c>
      <c r="D6860" t="str">
        <f>VLOOKUP(C6860,'Справочник по тт'!$A$2:$C$5,3,FALSE)</f>
        <v>"Колибри"</v>
      </c>
      <c r="E6860" t="str">
        <f>IF(AND(C6860=1,B6860&lt;='Справочник по тт'!$D$1),'Справочник по тт'!$D$2,VLOOKUP(C6860,'Справочник по тт'!A:C,2,FALSE))</f>
        <v>"Колибри" ул. Широкая д.150</v>
      </c>
      <c r="F6860" s="2">
        <f t="shared" si="215"/>
        <v>1</v>
      </c>
    </row>
    <row r="6861" spans="1:6" x14ac:dyDescent="0.25">
      <c r="A6861" s="3">
        <v>43956.541666666664</v>
      </c>
      <c r="B6861" s="14">
        <f t="shared" si="214"/>
        <v>43956</v>
      </c>
      <c r="C6861">
        <v>2</v>
      </c>
      <c r="D6861" t="str">
        <f>VLOOKUP(C6861,'Справочник по тт'!$A$2:$C$5,3,FALSE)</f>
        <v>"Колибри"</v>
      </c>
      <c r="E6861" t="str">
        <f>IF(AND(C6861=1,B6861&lt;='Справочник по тт'!$D$1),'Справочник по тт'!$D$2,VLOOKUP(C6861,'Справочник по тт'!A:C,2,FALSE))</f>
        <v>"Колибри" ул. Широкая д.150</v>
      </c>
      <c r="F6861" s="2">
        <f t="shared" si="215"/>
        <v>1</v>
      </c>
    </row>
    <row r="6862" spans="1:6" x14ac:dyDescent="0.25">
      <c r="A6862" s="3">
        <v>43956.541666666664</v>
      </c>
      <c r="B6862" s="14">
        <f t="shared" si="214"/>
        <v>43956</v>
      </c>
      <c r="C6862">
        <v>2</v>
      </c>
      <c r="D6862" t="str">
        <f>VLOOKUP(C6862,'Справочник по тт'!$A$2:$C$5,3,FALSE)</f>
        <v>"Колибри"</v>
      </c>
      <c r="E6862" t="str">
        <f>IF(AND(C6862=1,B6862&lt;='Справочник по тт'!$D$1),'Справочник по тт'!$D$2,VLOOKUP(C6862,'Справочник по тт'!A:C,2,FALSE))</f>
        <v>"Колибри" ул. Широкая д.150</v>
      </c>
      <c r="F6862" s="2">
        <f t="shared" si="215"/>
        <v>1</v>
      </c>
    </row>
    <row r="6863" spans="1:6" x14ac:dyDescent="0.25">
      <c r="A6863" s="3">
        <v>43956.583333333336</v>
      </c>
      <c r="B6863" s="14">
        <f t="shared" si="214"/>
        <v>43956</v>
      </c>
      <c r="C6863">
        <v>2</v>
      </c>
      <c r="D6863" t="str">
        <f>VLOOKUP(C6863,'Справочник по тт'!$A$2:$C$5,3,FALSE)</f>
        <v>"Колибри"</v>
      </c>
      <c r="E6863" t="str">
        <f>IF(AND(C6863=1,B6863&lt;='Справочник по тт'!$D$1),'Справочник по тт'!$D$2,VLOOKUP(C6863,'Справочник по тт'!A:C,2,FALSE))</f>
        <v>"Колибри" ул. Широкая д.150</v>
      </c>
      <c r="F6863" s="2">
        <f t="shared" si="215"/>
        <v>1</v>
      </c>
    </row>
    <row r="6864" spans="1:6" x14ac:dyDescent="0.25">
      <c r="A6864" s="3">
        <v>43956.583333333336</v>
      </c>
      <c r="B6864" s="14">
        <f t="shared" si="214"/>
        <v>43956</v>
      </c>
      <c r="C6864">
        <v>2</v>
      </c>
      <c r="D6864" t="str">
        <f>VLOOKUP(C6864,'Справочник по тт'!$A$2:$C$5,3,FALSE)</f>
        <v>"Колибри"</v>
      </c>
      <c r="E6864" t="str">
        <f>IF(AND(C6864=1,B6864&lt;='Справочник по тт'!$D$1),'Справочник по тт'!$D$2,VLOOKUP(C6864,'Справочник по тт'!A:C,2,FALSE))</f>
        <v>"Колибри" ул. Широкая д.150</v>
      </c>
      <c r="F6864" s="2">
        <f t="shared" si="215"/>
        <v>1</v>
      </c>
    </row>
    <row r="6865" spans="1:6" x14ac:dyDescent="0.25">
      <c r="A6865" s="3">
        <v>43956.583333333336</v>
      </c>
      <c r="B6865" s="14">
        <f t="shared" si="214"/>
        <v>43956</v>
      </c>
      <c r="C6865">
        <v>2</v>
      </c>
      <c r="D6865" t="str">
        <f>VLOOKUP(C6865,'Справочник по тт'!$A$2:$C$5,3,FALSE)</f>
        <v>"Колибри"</v>
      </c>
      <c r="E6865" t="str">
        <f>IF(AND(C6865=1,B6865&lt;='Справочник по тт'!$D$1),'Справочник по тт'!$D$2,VLOOKUP(C6865,'Справочник по тт'!A:C,2,FALSE))</f>
        <v>"Колибри" ул. Широкая д.150</v>
      </c>
      <c r="F6865" s="2">
        <f t="shared" si="215"/>
        <v>1</v>
      </c>
    </row>
    <row r="6866" spans="1:6" x14ac:dyDescent="0.25">
      <c r="A6866" s="3">
        <v>43956.583333333336</v>
      </c>
      <c r="B6866" s="14">
        <f t="shared" si="214"/>
        <v>43956</v>
      </c>
      <c r="C6866">
        <v>2</v>
      </c>
      <c r="D6866" t="str">
        <f>VLOOKUP(C6866,'Справочник по тт'!$A$2:$C$5,3,FALSE)</f>
        <v>"Колибри"</v>
      </c>
      <c r="E6866" t="str">
        <f>IF(AND(C6866=1,B6866&lt;='Справочник по тт'!$D$1),'Справочник по тт'!$D$2,VLOOKUP(C6866,'Справочник по тт'!A:C,2,FALSE))</f>
        <v>"Колибри" ул. Широкая д.150</v>
      </c>
      <c r="F6866" s="2">
        <f t="shared" si="215"/>
        <v>1</v>
      </c>
    </row>
    <row r="6867" spans="1:6" x14ac:dyDescent="0.25">
      <c r="A6867" s="3">
        <v>43956.625</v>
      </c>
      <c r="B6867" s="14">
        <f t="shared" si="214"/>
        <v>43956</v>
      </c>
      <c r="C6867">
        <v>2</v>
      </c>
      <c r="D6867" t="str">
        <f>VLOOKUP(C6867,'Справочник по тт'!$A$2:$C$5,3,FALSE)</f>
        <v>"Колибри"</v>
      </c>
      <c r="E6867" t="str">
        <f>IF(AND(C6867=1,B6867&lt;='Справочник по тт'!$D$1),'Справочник по тт'!$D$2,VLOOKUP(C6867,'Справочник по тт'!A:C,2,FALSE))</f>
        <v>"Колибри" ул. Широкая д.150</v>
      </c>
      <c r="F6867" s="2">
        <f t="shared" si="215"/>
        <v>1</v>
      </c>
    </row>
    <row r="6868" spans="1:6" x14ac:dyDescent="0.25">
      <c r="A6868" s="3">
        <v>43956.625</v>
      </c>
      <c r="B6868" s="14">
        <f t="shared" si="214"/>
        <v>43956</v>
      </c>
      <c r="C6868">
        <v>2</v>
      </c>
      <c r="D6868" t="str">
        <f>VLOOKUP(C6868,'Справочник по тт'!$A$2:$C$5,3,FALSE)</f>
        <v>"Колибри"</v>
      </c>
      <c r="E6868" t="str">
        <f>IF(AND(C6868=1,B6868&lt;='Справочник по тт'!$D$1),'Справочник по тт'!$D$2,VLOOKUP(C6868,'Справочник по тт'!A:C,2,FALSE))</f>
        <v>"Колибри" ул. Широкая д.150</v>
      </c>
      <c r="F6868" s="2">
        <f t="shared" si="215"/>
        <v>1</v>
      </c>
    </row>
    <row r="6869" spans="1:6" x14ac:dyDescent="0.25">
      <c r="A6869" s="3">
        <v>43956.625</v>
      </c>
      <c r="B6869" s="14">
        <f t="shared" si="214"/>
        <v>43956</v>
      </c>
      <c r="C6869">
        <v>2</v>
      </c>
      <c r="D6869" t="str">
        <f>VLOOKUP(C6869,'Справочник по тт'!$A$2:$C$5,3,FALSE)</f>
        <v>"Колибри"</v>
      </c>
      <c r="E6869" t="str">
        <f>IF(AND(C6869=1,B6869&lt;='Справочник по тт'!$D$1),'Справочник по тт'!$D$2,VLOOKUP(C6869,'Справочник по тт'!A:C,2,FALSE))</f>
        <v>"Колибри" ул. Широкая д.150</v>
      </c>
      <c r="F6869" s="2">
        <f t="shared" si="215"/>
        <v>1</v>
      </c>
    </row>
    <row r="6870" spans="1:6" x14ac:dyDescent="0.25">
      <c r="A6870" s="3">
        <v>43956.625</v>
      </c>
      <c r="B6870" s="14">
        <f t="shared" si="214"/>
        <v>43956</v>
      </c>
      <c r="C6870">
        <v>2</v>
      </c>
      <c r="D6870" t="str">
        <f>VLOOKUP(C6870,'Справочник по тт'!$A$2:$C$5,3,FALSE)</f>
        <v>"Колибри"</v>
      </c>
      <c r="E6870" t="str">
        <f>IF(AND(C6870=1,B6870&lt;='Справочник по тт'!$D$1),'Справочник по тт'!$D$2,VLOOKUP(C6870,'Справочник по тт'!A:C,2,FALSE))</f>
        <v>"Колибри" ул. Широкая д.150</v>
      </c>
      <c r="F6870" s="2">
        <f t="shared" si="215"/>
        <v>1</v>
      </c>
    </row>
    <row r="6871" spans="1:6" x14ac:dyDescent="0.25">
      <c r="A6871" s="3">
        <v>43956.625</v>
      </c>
      <c r="B6871" s="14">
        <f t="shared" si="214"/>
        <v>43956</v>
      </c>
      <c r="C6871">
        <v>2</v>
      </c>
      <c r="D6871" t="str">
        <f>VLOOKUP(C6871,'Справочник по тт'!$A$2:$C$5,3,FALSE)</f>
        <v>"Колибри"</v>
      </c>
      <c r="E6871" t="str">
        <f>IF(AND(C6871=1,B6871&lt;='Справочник по тт'!$D$1),'Справочник по тт'!$D$2,VLOOKUP(C6871,'Справочник по тт'!A:C,2,FALSE))</f>
        <v>"Колибри" ул. Широкая д.150</v>
      </c>
      <c r="F6871" s="2">
        <f t="shared" si="215"/>
        <v>1</v>
      </c>
    </row>
    <row r="6872" spans="1:6" x14ac:dyDescent="0.25">
      <c r="A6872" s="3">
        <v>43956.666666666664</v>
      </c>
      <c r="B6872" s="14">
        <f t="shared" si="214"/>
        <v>43956</v>
      </c>
      <c r="C6872">
        <v>2</v>
      </c>
      <c r="D6872" t="str">
        <f>VLOOKUP(C6872,'Справочник по тт'!$A$2:$C$5,3,FALSE)</f>
        <v>"Колибри"</v>
      </c>
      <c r="E6872" t="str">
        <f>IF(AND(C6872=1,B6872&lt;='Справочник по тт'!$D$1),'Справочник по тт'!$D$2,VLOOKUP(C6872,'Справочник по тт'!A:C,2,FALSE))</f>
        <v>"Колибри" ул. Широкая д.150</v>
      </c>
      <c r="F6872" s="2">
        <f t="shared" si="215"/>
        <v>1</v>
      </c>
    </row>
    <row r="6873" spans="1:6" x14ac:dyDescent="0.25">
      <c r="A6873" s="3">
        <v>43956.666666666664</v>
      </c>
      <c r="B6873" s="14">
        <f t="shared" si="214"/>
        <v>43956</v>
      </c>
      <c r="C6873">
        <v>2</v>
      </c>
      <c r="D6873" t="str">
        <f>VLOOKUP(C6873,'Справочник по тт'!$A$2:$C$5,3,FALSE)</f>
        <v>"Колибри"</v>
      </c>
      <c r="E6873" t="str">
        <f>IF(AND(C6873=1,B6873&lt;='Справочник по тт'!$D$1),'Справочник по тт'!$D$2,VLOOKUP(C6873,'Справочник по тт'!A:C,2,FALSE))</f>
        <v>"Колибри" ул. Широкая д.150</v>
      </c>
      <c r="F6873" s="2">
        <f t="shared" si="215"/>
        <v>1</v>
      </c>
    </row>
    <row r="6874" spans="1:6" x14ac:dyDescent="0.25">
      <c r="A6874" s="3">
        <v>43956.75</v>
      </c>
      <c r="B6874" s="14">
        <f t="shared" si="214"/>
        <v>43956</v>
      </c>
      <c r="C6874">
        <v>2</v>
      </c>
      <c r="D6874" t="str">
        <f>VLOOKUP(C6874,'Справочник по тт'!$A$2:$C$5,3,FALSE)</f>
        <v>"Колибри"</v>
      </c>
      <c r="E6874" t="str">
        <f>IF(AND(C6874=1,B6874&lt;='Справочник по тт'!$D$1),'Справочник по тт'!$D$2,VLOOKUP(C6874,'Справочник по тт'!A:C,2,FALSE))</f>
        <v>"Колибри" ул. Широкая д.150</v>
      </c>
      <c r="F6874" s="2">
        <f t="shared" si="215"/>
        <v>1</v>
      </c>
    </row>
    <row r="6875" spans="1:6" x14ac:dyDescent="0.25">
      <c r="A6875" s="3">
        <v>43956.75</v>
      </c>
      <c r="B6875" s="14">
        <f t="shared" si="214"/>
        <v>43956</v>
      </c>
      <c r="C6875">
        <v>2</v>
      </c>
      <c r="D6875" t="str">
        <f>VLOOKUP(C6875,'Справочник по тт'!$A$2:$C$5,3,FALSE)</f>
        <v>"Колибри"</v>
      </c>
      <c r="E6875" t="str">
        <f>IF(AND(C6875=1,B6875&lt;='Справочник по тт'!$D$1),'Справочник по тт'!$D$2,VLOOKUP(C6875,'Справочник по тт'!A:C,2,FALSE))</f>
        <v>"Колибри" ул. Широкая д.150</v>
      </c>
      <c r="F6875" s="2">
        <f t="shared" si="215"/>
        <v>1</v>
      </c>
    </row>
    <row r="6876" spans="1:6" x14ac:dyDescent="0.25">
      <c r="A6876" s="3">
        <v>43956.833333333336</v>
      </c>
      <c r="B6876" s="14">
        <f t="shared" si="214"/>
        <v>43956</v>
      </c>
      <c r="C6876">
        <v>2</v>
      </c>
      <c r="D6876" t="str">
        <f>VLOOKUP(C6876,'Справочник по тт'!$A$2:$C$5,3,FALSE)</f>
        <v>"Колибри"</v>
      </c>
      <c r="E6876" t="str">
        <f>IF(AND(C6876=1,B6876&lt;='Справочник по тт'!$D$1),'Справочник по тт'!$D$2,VLOOKUP(C6876,'Справочник по тт'!A:C,2,FALSE))</f>
        <v>"Колибри" ул. Широкая д.150</v>
      </c>
      <c r="F6876" s="2">
        <f t="shared" si="215"/>
        <v>1</v>
      </c>
    </row>
    <row r="6877" spans="1:6" x14ac:dyDescent="0.25">
      <c r="A6877" s="3">
        <v>43956.833333333336</v>
      </c>
      <c r="B6877" s="14">
        <f t="shared" si="214"/>
        <v>43956</v>
      </c>
      <c r="C6877">
        <v>2</v>
      </c>
      <c r="D6877" t="str">
        <f>VLOOKUP(C6877,'Справочник по тт'!$A$2:$C$5,3,FALSE)</f>
        <v>"Колибри"</v>
      </c>
      <c r="E6877" t="str">
        <f>IF(AND(C6877=1,B6877&lt;='Справочник по тт'!$D$1),'Справочник по тт'!$D$2,VLOOKUP(C6877,'Справочник по тт'!A:C,2,FALSE))</f>
        <v>"Колибри" ул. Широкая д.150</v>
      </c>
      <c r="F6877" s="2">
        <f t="shared" si="215"/>
        <v>1</v>
      </c>
    </row>
    <row r="6878" spans="1:6" x14ac:dyDescent="0.25">
      <c r="A6878" s="3">
        <v>43956.833333333336</v>
      </c>
      <c r="B6878" s="14">
        <f t="shared" si="214"/>
        <v>43956</v>
      </c>
      <c r="C6878">
        <v>2</v>
      </c>
      <c r="D6878" t="str">
        <f>VLOOKUP(C6878,'Справочник по тт'!$A$2:$C$5,3,FALSE)</f>
        <v>"Колибри"</v>
      </c>
      <c r="E6878" t="str">
        <f>IF(AND(C6878=1,B6878&lt;='Справочник по тт'!$D$1),'Справочник по тт'!$D$2,VLOOKUP(C6878,'Справочник по тт'!A:C,2,FALSE))</f>
        <v>"Колибри" ул. Широкая д.150</v>
      </c>
      <c r="F6878" s="2">
        <f t="shared" si="215"/>
        <v>1</v>
      </c>
    </row>
    <row r="6879" spans="1:6" x14ac:dyDescent="0.25">
      <c r="A6879" s="3">
        <v>43956.833333333336</v>
      </c>
      <c r="B6879" s="14">
        <f t="shared" si="214"/>
        <v>43956</v>
      </c>
      <c r="C6879">
        <v>2</v>
      </c>
      <c r="D6879" t="str">
        <f>VLOOKUP(C6879,'Справочник по тт'!$A$2:$C$5,3,FALSE)</f>
        <v>"Колибри"</v>
      </c>
      <c r="E6879" t="str">
        <f>IF(AND(C6879=1,B6879&lt;='Справочник по тт'!$D$1),'Справочник по тт'!$D$2,VLOOKUP(C6879,'Справочник по тт'!A:C,2,FALSE))</f>
        <v>"Колибри" ул. Широкая д.150</v>
      </c>
      <c r="F6879" s="2">
        <f t="shared" si="215"/>
        <v>1</v>
      </c>
    </row>
    <row r="6880" spans="1:6" x14ac:dyDescent="0.25">
      <c r="A6880" s="3">
        <v>43956.916666666664</v>
      </c>
      <c r="B6880" s="14">
        <f t="shared" si="214"/>
        <v>43956</v>
      </c>
      <c r="C6880">
        <v>2</v>
      </c>
      <c r="D6880" t="str">
        <f>VLOOKUP(C6880,'Справочник по тт'!$A$2:$C$5,3,FALSE)</f>
        <v>"Колибри"</v>
      </c>
      <c r="E6880" t="str">
        <f>IF(AND(C6880=1,B6880&lt;='Справочник по тт'!$D$1),'Справочник по тт'!$D$2,VLOOKUP(C6880,'Справочник по тт'!A:C,2,FALSE))</f>
        <v>"Колибри" ул. Широкая д.150</v>
      </c>
      <c r="F6880" s="2">
        <f t="shared" si="215"/>
        <v>1</v>
      </c>
    </row>
    <row r="6881" spans="1:6" x14ac:dyDescent="0.25">
      <c r="A6881" s="3">
        <v>43956.916666666664</v>
      </c>
      <c r="B6881" s="14">
        <f t="shared" si="214"/>
        <v>43956</v>
      </c>
      <c r="C6881">
        <v>2</v>
      </c>
      <c r="D6881" t="str">
        <f>VLOOKUP(C6881,'Справочник по тт'!$A$2:$C$5,3,FALSE)</f>
        <v>"Колибри"</v>
      </c>
      <c r="E6881" t="str">
        <f>IF(AND(C6881=1,B6881&lt;='Справочник по тт'!$D$1),'Справочник по тт'!$D$2,VLOOKUP(C6881,'Справочник по тт'!A:C,2,FALSE))</f>
        <v>"Колибри" ул. Широкая д.150</v>
      </c>
      <c r="F6881" s="2">
        <f t="shared" si="215"/>
        <v>1</v>
      </c>
    </row>
    <row r="6882" spans="1:6" x14ac:dyDescent="0.25">
      <c r="A6882" s="3">
        <v>43957.25</v>
      </c>
      <c r="B6882" s="14">
        <f t="shared" si="214"/>
        <v>43957</v>
      </c>
      <c r="C6882">
        <v>2</v>
      </c>
      <c r="D6882" t="str">
        <f>VLOOKUP(C6882,'Справочник по тт'!$A$2:$C$5,3,FALSE)</f>
        <v>"Колибри"</v>
      </c>
      <c r="E6882" t="str">
        <f>IF(AND(C6882=1,B6882&lt;='Справочник по тт'!$D$1),'Справочник по тт'!$D$2,VLOOKUP(C6882,'Справочник по тт'!A:C,2,FALSE))</f>
        <v>"Колибри" ул. Широкая д.150</v>
      </c>
      <c r="F6882" s="2">
        <f t="shared" si="215"/>
        <v>1</v>
      </c>
    </row>
    <row r="6883" spans="1:6" x14ac:dyDescent="0.25">
      <c r="A6883" s="3">
        <v>43957.291666666664</v>
      </c>
      <c r="B6883" s="14">
        <f t="shared" si="214"/>
        <v>43957</v>
      </c>
      <c r="C6883">
        <v>2</v>
      </c>
      <c r="D6883" t="str">
        <f>VLOOKUP(C6883,'Справочник по тт'!$A$2:$C$5,3,FALSE)</f>
        <v>"Колибри"</v>
      </c>
      <c r="E6883" t="str">
        <f>IF(AND(C6883=1,B6883&lt;='Справочник по тт'!$D$1),'Справочник по тт'!$D$2,VLOOKUP(C6883,'Справочник по тт'!A:C,2,FALSE))</f>
        <v>"Колибри" ул. Широкая д.150</v>
      </c>
      <c r="F6883" s="2">
        <f t="shared" si="215"/>
        <v>1</v>
      </c>
    </row>
    <row r="6884" spans="1:6" x14ac:dyDescent="0.25">
      <c r="A6884" s="3">
        <v>43957.333333333336</v>
      </c>
      <c r="B6884" s="14">
        <f t="shared" si="214"/>
        <v>43957</v>
      </c>
      <c r="C6884">
        <v>2</v>
      </c>
      <c r="D6884" t="str">
        <f>VLOOKUP(C6884,'Справочник по тт'!$A$2:$C$5,3,FALSE)</f>
        <v>"Колибри"</v>
      </c>
      <c r="E6884" t="str">
        <f>IF(AND(C6884=1,B6884&lt;='Справочник по тт'!$D$1),'Справочник по тт'!$D$2,VLOOKUP(C6884,'Справочник по тт'!A:C,2,FALSE))</f>
        <v>"Колибри" ул. Широкая д.150</v>
      </c>
      <c r="F6884" s="2">
        <f t="shared" si="215"/>
        <v>1</v>
      </c>
    </row>
    <row r="6885" spans="1:6" x14ac:dyDescent="0.25">
      <c r="A6885" s="3">
        <v>43957.333333333336</v>
      </c>
      <c r="B6885" s="14">
        <f t="shared" si="214"/>
        <v>43957</v>
      </c>
      <c r="C6885">
        <v>2</v>
      </c>
      <c r="D6885" t="str">
        <f>VLOOKUP(C6885,'Справочник по тт'!$A$2:$C$5,3,FALSE)</f>
        <v>"Колибри"</v>
      </c>
      <c r="E6885" t="str">
        <f>IF(AND(C6885=1,B6885&lt;='Справочник по тт'!$D$1),'Справочник по тт'!$D$2,VLOOKUP(C6885,'Справочник по тт'!A:C,2,FALSE))</f>
        <v>"Колибри" ул. Широкая д.150</v>
      </c>
      <c r="F6885" s="2">
        <f t="shared" si="215"/>
        <v>1</v>
      </c>
    </row>
    <row r="6886" spans="1:6" x14ac:dyDescent="0.25">
      <c r="A6886" s="3">
        <v>43957.375</v>
      </c>
      <c r="B6886" s="14">
        <f t="shared" si="214"/>
        <v>43957</v>
      </c>
      <c r="C6886">
        <v>2</v>
      </c>
      <c r="D6886" t="str">
        <f>VLOOKUP(C6886,'Справочник по тт'!$A$2:$C$5,3,FALSE)</f>
        <v>"Колибри"</v>
      </c>
      <c r="E6886" t="str">
        <f>IF(AND(C6886=1,B6886&lt;='Справочник по тт'!$D$1),'Справочник по тт'!$D$2,VLOOKUP(C6886,'Справочник по тт'!A:C,2,FALSE))</f>
        <v>"Колибри" ул. Широкая д.150</v>
      </c>
      <c r="F6886" s="2">
        <f t="shared" si="215"/>
        <v>1</v>
      </c>
    </row>
    <row r="6887" spans="1:6" x14ac:dyDescent="0.25">
      <c r="A6887" s="3">
        <v>43957.375</v>
      </c>
      <c r="B6887" s="14">
        <f t="shared" si="214"/>
        <v>43957</v>
      </c>
      <c r="C6887">
        <v>2</v>
      </c>
      <c r="D6887" t="str">
        <f>VLOOKUP(C6887,'Справочник по тт'!$A$2:$C$5,3,FALSE)</f>
        <v>"Колибри"</v>
      </c>
      <c r="E6887" t="str">
        <f>IF(AND(C6887=1,B6887&lt;='Справочник по тт'!$D$1),'Справочник по тт'!$D$2,VLOOKUP(C6887,'Справочник по тт'!A:C,2,FALSE))</f>
        <v>"Колибри" ул. Широкая д.150</v>
      </c>
      <c r="F6887" s="2">
        <f t="shared" si="215"/>
        <v>1</v>
      </c>
    </row>
    <row r="6888" spans="1:6" x14ac:dyDescent="0.25">
      <c r="A6888" s="3">
        <v>43957.375</v>
      </c>
      <c r="B6888" s="14">
        <f t="shared" si="214"/>
        <v>43957</v>
      </c>
      <c r="C6888">
        <v>2</v>
      </c>
      <c r="D6888" t="str">
        <f>VLOOKUP(C6888,'Справочник по тт'!$A$2:$C$5,3,FALSE)</f>
        <v>"Колибри"</v>
      </c>
      <c r="E6888" t="str">
        <f>IF(AND(C6888=1,B6888&lt;='Справочник по тт'!$D$1),'Справочник по тт'!$D$2,VLOOKUP(C6888,'Справочник по тт'!A:C,2,FALSE))</f>
        <v>"Колибри" ул. Широкая д.150</v>
      </c>
      <c r="F6888" s="2">
        <f t="shared" si="215"/>
        <v>1</v>
      </c>
    </row>
    <row r="6889" spans="1:6" x14ac:dyDescent="0.25">
      <c r="A6889" s="3">
        <v>43957.375</v>
      </c>
      <c r="B6889" s="14">
        <f t="shared" si="214"/>
        <v>43957</v>
      </c>
      <c r="C6889">
        <v>2</v>
      </c>
      <c r="D6889" t="str">
        <f>VLOOKUP(C6889,'Справочник по тт'!$A$2:$C$5,3,FALSE)</f>
        <v>"Колибри"</v>
      </c>
      <c r="E6889" t="str">
        <f>IF(AND(C6889=1,B6889&lt;='Справочник по тт'!$D$1),'Справочник по тт'!$D$2,VLOOKUP(C6889,'Справочник по тт'!A:C,2,FALSE))</f>
        <v>"Колибри" ул. Широкая д.150</v>
      </c>
      <c r="F6889" s="2">
        <f t="shared" si="215"/>
        <v>1</v>
      </c>
    </row>
    <row r="6890" spans="1:6" x14ac:dyDescent="0.25">
      <c r="A6890" s="3">
        <v>43957.375</v>
      </c>
      <c r="B6890" s="14">
        <f t="shared" si="214"/>
        <v>43957</v>
      </c>
      <c r="C6890">
        <v>2</v>
      </c>
      <c r="D6890" t="str">
        <f>VLOOKUP(C6890,'Справочник по тт'!$A$2:$C$5,3,FALSE)</f>
        <v>"Колибри"</v>
      </c>
      <c r="E6890" t="str">
        <f>IF(AND(C6890=1,B6890&lt;='Справочник по тт'!$D$1),'Справочник по тт'!$D$2,VLOOKUP(C6890,'Справочник по тт'!A:C,2,FALSE))</f>
        <v>"Колибри" ул. Широкая д.150</v>
      </c>
      <c r="F6890" s="2">
        <f t="shared" si="215"/>
        <v>1</v>
      </c>
    </row>
    <row r="6891" spans="1:6" x14ac:dyDescent="0.25">
      <c r="A6891" s="3">
        <v>43957.375</v>
      </c>
      <c r="B6891" s="14">
        <f t="shared" si="214"/>
        <v>43957</v>
      </c>
      <c r="C6891">
        <v>2</v>
      </c>
      <c r="D6891" t="str">
        <f>VLOOKUP(C6891,'Справочник по тт'!$A$2:$C$5,3,FALSE)</f>
        <v>"Колибри"</v>
      </c>
      <c r="E6891" t="str">
        <f>IF(AND(C6891=1,B6891&lt;='Справочник по тт'!$D$1),'Справочник по тт'!$D$2,VLOOKUP(C6891,'Справочник по тт'!A:C,2,FALSE))</f>
        <v>"Колибри" ул. Широкая д.150</v>
      </c>
      <c r="F6891" s="2">
        <f t="shared" si="215"/>
        <v>1</v>
      </c>
    </row>
    <row r="6892" spans="1:6" x14ac:dyDescent="0.25">
      <c r="A6892" s="3">
        <v>43957.375</v>
      </c>
      <c r="B6892" s="14">
        <f t="shared" si="214"/>
        <v>43957</v>
      </c>
      <c r="C6892">
        <v>2</v>
      </c>
      <c r="D6892" t="str">
        <f>VLOOKUP(C6892,'Справочник по тт'!$A$2:$C$5,3,FALSE)</f>
        <v>"Колибри"</v>
      </c>
      <c r="E6892" t="str">
        <f>IF(AND(C6892=1,B6892&lt;='Справочник по тт'!$D$1),'Справочник по тт'!$D$2,VLOOKUP(C6892,'Справочник по тт'!A:C,2,FALSE))</f>
        <v>"Колибри" ул. Широкая д.150</v>
      </c>
      <c r="F6892" s="2">
        <f t="shared" si="215"/>
        <v>1</v>
      </c>
    </row>
    <row r="6893" spans="1:6" x14ac:dyDescent="0.25">
      <c r="A6893" s="3">
        <v>43957.375</v>
      </c>
      <c r="B6893" s="14">
        <f t="shared" si="214"/>
        <v>43957</v>
      </c>
      <c r="C6893">
        <v>2</v>
      </c>
      <c r="D6893" t="str">
        <f>VLOOKUP(C6893,'Справочник по тт'!$A$2:$C$5,3,FALSE)</f>
        <v>"Колибри"</v>
      </c>
      <c r="E6893" t="str">
        <f>IF(AND(C6893=1,B6893&lt;='Справочник по тт'!$D$1),'Справочник по тт'!$D$2,VLOOKUP(C6893,'Справочник по тт'!A:C,2,FALSE))</f>
        <v>"Колибри" ул. Широкая д.150</v>
      </c>
      <c r="F6893" s="2">
        <f t="shared" si="215"/>
        <v>1</v>
      </c>
    </row>
    <row r="6894" spans="1:6" x14ac:dyDescent="0.25">
      <c r="A6894" s="3">
        <v>43957.416666666664</v>
      </c>
      <c r="B6894" s="14">
        <f t="shared" si="214"/>
        <v>43957</v>
      </c>
      <c r="C6894">
        <v>2</v>
      </c>
      <c r="D6894" t="str">
        <f>VLOOKUP(C6894,'Справочник по тт'!$A$2:$C$5,3,FALSE)</f>
        <v>"Колибри"</v>
      </c>
      <c r="E6894" t="str">
        <f>IF(AND(C6894=1,B6894&lt;='Справочник по тт'!$D$1),'Справочник по тт'!$D$2,VLOOKUP(C6894,'Справочник по тт'!A:C,2,FALSE))</f>
        <v>"Колибри" ул. Широкая д.150</v>
      </c>
      <c r="F6894" s="2">
        <f t="shared" si="215"/>
        <v>1</v>
      </c>
    </row>
    <row r="6895" spans="1:6" x14ac:dyDescent="0.25">
      <c r="A6895" s="3">
        <v>43957.416666666664</v>
      </c>
      <c r="B6895" s="14">
        <f t="shared" si="214"/>
        <v>43957</v>
      </c>
      <c r="C6895">
        <v>2</v>
      </c>
      <c r="D6895" t="str">
        <f>VLOOKUP(C6895,'Справочник по тт'!$A$2:$C$5,3,FALSE)</f>
        <v>"Колибри"</v>
      </c>
      <c r="E6895" t="str">
        <f>IF(AND(C6895=1,B6895&lt;='Справочник по тт'!$D$1),'Справочник по тт'!$D$2,VLOOKUP(C6895,'Справочник по тт'!A:C,2,FALSE))</f>
        <v>"Колибри" ул. Широкая д.150</v>
      </c>
      <c r="F6895" s="2">
        <f t="shared" si="215"/>
        <v>1</v>
      </c>
    </row>
    <row r="6896" spans="1:6" x14ac:dyDescent="0.25">
      <c r="A6896" s="3">
        <v>43957.416666666664</v>
      </c>
      <c r="B6896" s="14">
        <f t="shared" si="214"/>
        <v>43957</v>
      </c>
      <c r="C6896">
        <v>2</v>
      </c>
      <c r="D6896" t="str">
        <f>VLOOKUP(C6896,'Справочник по тт'!$A$2:$C$5,3,FALSE)</f>
        <v>"Колибри"</v>
      </c>
      <c r="E6896" t="str">
        <f>IF(AND(C6896=1,B6896&lt;='Справочник по тт'!$D$1),'Справочник по тт'!$D$2,VLOOKUP(C6896,'Справочник по тт'!A:C,2,FALSE))</f>
        <v>"Колибри" ул. Широкая д.150</v>
      </c>
      <c r="F6896" s="2">
        <f t="shared" si="215"/>
        <v>1</v>
      </c>
    </row>
    <row r="6897" spans="1:6" x14ac:dyDescent="0.25">
      <c r="A6897" s="3">
        <v>43957.416666666664</v>
      </c>
      <c r="B6897" s="14">
        <f t="shared" si="214"/>
        <v>43957</v>
      </c>
      <c r="C6897">
        <v>2</v>
      </c>
      <c r="D6897" t="str">
        <f>VLOOKUP(C6897,'Справочник по тт'!$A$2:$C$5,3,FALSE)</f>
        <v>"Колибри"</v>
      </c>
      <c r="E6897" t="str">
        <f>IF(AND(C6897=1,B6897&lt;='Справочник по тт'!$D$1),'Справочник по тт'!$D$2,VLOOKUP(C6897,'Справочник по тт'!A:C,2,FALSE))</f>
        <v>"Колибри" ул. Широкая д.150</v>
      </c>
      <c r="F6897" s="2">
        <f t="shared" si="215"/>
        <v>1</v>
      </c>
    </row>
    <row r="6898" spans="1:6" x14ac:dyDescent="0.25">
      <c r="A6898" s="3">
        <v>43957.416666666664</v>
      </c>
      <c r="B6898" s="14">
        <f t="shared" si="214"/>
        <v>43957</v>
      </c>
      <c r="C6898">
        <v>2</v>
      </c>
      <c r="D6898" t="str">
        <f>VLOOKUP(C6898,'Справочник по тт'!$A$2:$C$5,3,FALSE)</f>
        <v>"Колибри"</v>
      </c>
      <c r="E6898" t="str">
        <f>IF(AND(C6898=1,B6898&lt;='Справочник по тт'!$D$1),'Справочник по тт'!$D$2,VLOOKUP(C6898,'Справочник по тт'!A:C,2,FALSE))</f>
        <v>"Колибри" ул. Широкая д.150</v>
      </c>
      <c r="F6898" s="2">
        <f t="shared" si="215"/>
        <v>1</v>
      </c>
    </row>
    <row r="6899" spans="1:6" x14ac:dyDescent="0.25">
      <c r="A6899" s="3">
        <v>43957.458333333336</v>
      </c>
      <c r="B6899" s="14">
        <f t="shared" si="214"/>
        <v>43957</v>
      </c>
      <c r="C6899">
        <v>2</v>
      </c>
      <c r="D6899" t="str">
        <f>VLOOKUP(C6899,'Справочник по тт'!$A$2:$C$5,3,FALSE)</f>
        <v>"Колибри"</v>
      </c>
      <c r="E6899" t="str">
        <f>IF(AND(C6899=1,B6899&lt;='Справочник по тт'!$D$1),'Справочник по тт'!$D$2,VLOOKUP(C6899,'Справочник по тт'!A:C,2,FALSE))</f>
        <v>"Колибри" ул. Широкая д.150</v>
      </c>
      <c r="F6899" s="2">
        <f t="shared" si="215"/>
        <v>1</v>
      </c>
    </row>
    <row r="6900" spans="1:6" x14ac:dyDescent="0.25">
      <c r="A6900" s="3">
        <v>43957.5</v>
      </c>
      <c r="B6900" s="14">
        <f t="shared" si="214"/>
        <v>43957</v>
      </c>
      <c r="C6900">
        <v>2</v>
      </c>
      <c r="D6900" t="str">
        <f>VLOOKUP(C6900,'Справочник по тт'!$A$2:$C$5,3,FALSE)</f>
        <v>"Колибри"</v>
      </c>
      <c r="E6900" t="str">
        <f>IF(AND(C6900=1,B6900&lt;='Справочник по тт'!$D$1),'Справочник по тт'!$D$2,VLOOKUP(C6900,'Справочник по тт'!A:C,2,FALSE))</f>
        <v>"Колибри" ул. Широкая д.150</v>
      </c>
      <c r="F6900" s="2">
        <f t="shared" si="215"/>
        <v>1</v>
      </c>
    </row>
    <row r="6901" spans="1:6" x14ac:dyDescent="0.25">
      <c r="A6901" s="3">
        <v>43957.5</v>
      </c>
      <c r="B6901" s="14">
        <f t="shared" si="214"/>
        <v>43957</v>
      </c>
      <c r="C6901">
        <v>2</v>
      </c>
      <c r="D6901" t="str">
        <f>VLOOKUP(C6901,'Справочник по тт'!$A$2:$C$5,3,FALSE)</f>
        <v>"Колибри"</v>
      </c>
      <c r="E6901" t="str">
        <f>IF(AND(C6901=1,B6901&lt;='Справочник по тт'!$D$1),'Справочник по тт'!$D$2,VLOOKUP(C6901,'Справочник по тт'!A:C,2,FALSE))</f>
        <v>"Колибри" ул. Широкая д.150</v>
      </c>
      <c r="F6901" s="2">
        <f t="shared" si="215"/>
        <v>1</v>
      </c>
    </row>
    <row r="6902" spans="1:6" x14ac:dyDescent="0.25">
      <c r="A6902" s="3">
        <v>43957.5</v>
      </c>
      <c r="B6902" s="14">
        <f t="shared" si="214"/>
        <v>43957</v>
      </c>
      <c r="C6902">
        <v>2</v>
      </c>
      <c r="D6902" t="str">
        <f>VLOOKUP(C6902,'Справочник по тт'!$A$2:$C$5,3,FALSE)</f>
        <v>"Колибри"</v>
      </c>
      <c r="E6902" t="str">
        <f>IF(AND(C6902=1,B6902&lt;='Справочник по тт'!$D$1),'Справочник по тт'!$D$2,VLOOKUP(C6902,'Справочник по тт'!A:C,2,FALSE))</f>
        <v>"Колибри" ул. Широкая д.150</v>
      </c>
      <c r="F6902" s="2">
        <f t="shared" si="215"/>
        <v>1</v>
      </c>
    </row>
    <row r="6903" spans="1:6" x14ac:dyDescent="0.25">
      <c r="A6903" s="3">
        <v>43957.541666666664</v>
      </c>
      <c r="B6903" s="14">
        <f t="shared" si="214"/>
        <v>43957</v>
      </c>
      <c r="C6903">
        <v>2</v>
      </c>
      <c r="D6903" t="str">
        <f>VLOOKUP(C6903,'Справочник по тт'!$A$2:$C$5,3,FALSE)</f>
        <v>"Колибри"</v>
      </c>
      <c r="E6903" t="str">
        <f>IF(AND(C6903=1,B6903&lt;='Справочник по тт'!$D$1),'Справочник по тт'!$D$2,VLOOKUP(C6903,'Справочник по тт'!A:C,2,FALSE))</f>
        <v>"Колибри" ул. Широкая д.150</v>
      </c>
      <c r="F6903" s="2">
        <f t="shared" si="215"/>
        <v>1</v>
      </c>
    </row>
    <row r="6904" spans="1:6" x14ac:dyDescent="0.25">
      <c r="A6904" s="3">
        <v>43957.541666666664</v>
      </c>
      <c r="B6904" s="14">
        <f t="shared" si="214"/>
        <v>43957</v>
      </c>
      <c r="C6904">
        <v>2</v>
      </c>
      <c r="D6904" t="str">
        <f>VLOOKUP(C6904,'Справочник по тт'!$A$2:$C$5,3,FALSE)</f>
        <v>"Колибри"</v>
      </c>
      <c r="E6904" t="str">
        <f>IF(AND(C6904=1,B6904&lt;='Справочник по тт'!$D$1),'Справочник по тт'!$D$2,VLOOKUP(C6904,'Справочник по тт'!A:C,2,FALSE))</f>
        <v>"Колибри" ул. Широкая д.150</v>
      </c>
      <c r="F6904" s="2">
        <f t="shared" si="215"/>
        <v>1</v>
      </c>
    </row>
    <row r="6905" spans="1:6" x14ac:dyDescent="0.25">
      <c r="A6905" s="3">
        <v>43957.583333333336</v>
      </c>
      <c r="B6905" s="14">
        <f t="shared" si="214"/>
        <v>43957</v>
      </c>
      <c r="C6905">
        <v>2</v>
      </c>
      <c r="D6905" t="str">
        <f>VLOOKUP(C6905,'Справочник по тт'!$A$2:$C$5,3,FALSE)</f>
        <v>"Колибри"</v>
      </c>
      <c r="E6905" t="str">
        <f>IF(AND(C6905=1,B6905&lt;='Справочник по тт'!$D$1),'Справочник по тт'!$D$2,VLOOKUP(C6905,'Справочник по тт'!A:C,2,FALSE))</f>
        <v>"Колибри" ул. Широкая д.150</v>
      </c>
      <c r="F6905" s="2">
        <f t="shared" si="215"/>
        <v>1</v>
      </c>
    </row>
    <row r="6906" spans="1:6" x14ac:dyDescent="0.25">
      <c r="A6906" s="3">
        <v>43957.583333333336</v>
      </c>
      <c r="B6906" s="14">
        <f t="shared" si="214"/>
        <v>43957</v>
      </c>
      <c r="C6906">
        <v>2</v>
      </c>
      <c r="D6906" t="str">
        <f>VLOOKUP(C6906,'Справочник по тт'!$A$2:$C$5,3,FALSE)</f>
        <v>"Колибри"</v>
      </c>
      <c r="E6906" t="str">
        <f>IF(AND(C6906=1,B6906&lt;='Справочник по тт'!$D$1),'Справочник по тт'!$D$2,VLOOKUP(C6906,'Справочник по тт'!A:C,2,FALSE))</f>
        <v>"Колибри" ул. Широкая д.150</v>
      </c>
      <c r="F6906" s="2">
        <f t="shared" si="215"/>
        <v>1</v>
      </c>
    </row>
    <row r="6907" spans="1:6" x14ac:dyDescent="0.25">
      <c r="A6907" s="3">
        <v>43957.583333333336</v>
      </c>
      <c r="B6907" s="14">
        <f t="shared" si="214"/>
        <v>43957</v>
      </c>
      <c r="C6907">
        <v>2</v>
      </c>
      <c r="D6907" t="str">
        <f>VLOOKUP(C6907,'Справочник по тт'!$A$2:$C$5,3,FALSE)</f>
        <v>"Колибри"</v>
      </c>
      <c r="E6907" t="str">
        <f>IF(AND(C6907=1,B6907&lt;='Справочник по тт'!$D$1),'Справочник по тт'!$D$2,VLOOKUP(C6907,'Справочник по тт'!A:C,2,FALSE))</f>
        <v>"Колибри" ул. Широкая д.150</v>
      </c>
      <c r="F6907" s="2">
        <f t="shared" si="215"/>
        <v>1</v>
      </c>
    </row>
    <row r="6908" spans="1:6" x14ac:dyDescent="0.25">
      <c r="A6908" s="3">
        <v>43957.625</v>
      </c>
      <c r="B6908" s="14">
        <f t="shared" si="214"/>
        <v>43957</v>
      </c>
      <c r="C6908">
        <v>2</v>
      </c>
      <c r="D6908" t="str">
        <f>VLOOKUP(C6908,'Справочник по тт'!$A$2:$C$5,3,FALSE)</f>
        <v>"Колибри"</v>
      </c>
      <c r="E6908" t="str">
        <f>IF(AND(C6908=1,B6908&lt;='Справочник по тт'!$D$1),'Справочник по тт'!$D$2,VLOOKUP(C6908,'Справочник по тт'!A:C,2,FALSE))</f>
        <v>"Колибри" ул. Широкая д.150</v>
      </c>
      <c r="F6908" s="2">
        <f t="shared" si="215"/>
        <v>1</v>
      </c>
    </row>
    <row r="6909" spans="1:6" x14ac:dyDescent="0.25">
      <c r="A6909" s="3">
        <v>43957.625</v>
      </c>
      <c r="B6909" s="14">
        <f t="shared" si="214"/>
        <v>43957</v>
      </c>
      <c r="C6909">
        <v>2</v>
      </c>
      <c r="D6909" t="str">
        <f>VLOOKUP(C6909,'Справочник по тт'!$A$2:$C$5,3,FALSE)</f>
        <v>"Колибри"</v>
      </c>
      <c r="E6909" t="str">
        <f>IF(AND(C6909=1,B6909&lt;='Справочник по тт'!$D$1),'Справочник по тт'!$D$2,VLOOKUP(C6909,'Справочник по тт'!A:C,2,FALSE))</f>
        <v>"Колибри" ул. Широкая д.150</v>
      </c>
      <c r="F6909" s="2">
        <f t="shared" si="215"/>
        <v>1</v>
      </c>
    </row>
    <row r="6910" spans="1:6" x14ac:dyDescent="0.25">
      <c r="A6910" s="3">
        <v>43957.680555555555</v>
      </c>
      <c r="B6910" s="14">
        <f t="shared" si="214"/>
        <v>43957</v>
      </c>
      <c r="C6910">
        <v>2</v>
      </c>
      <c r="D6910" t="str">
        <f>VLOOKUP(C6910,'Справочник по тт'!$A$2:$C$5,3,FALSE)</f>
        <v>"Колибри"</v>
      </c>
      <c r="E6910" t="str">
        <f>IF(AND(C6910=1,B6910&lt;='Справочник по тт'!$D$1),'Справочник по тт'!$D$2,VLOOKUP(C6910,'Справочник по тт'!A:C,2,FALSE))</f>
        <v>"Колибри" ул. Широкая д.150</v>
      </c>
      <c r="F6910" s="2">
        <f t="shared" si="215"/>
        <v>1</v>
      </c>
    </row>
    <row r="6911" spans="1:6" x14ac:dyDescent="0.25">
      <c r="A6911" s="3">
        <v>43957.833333333336</v>
      </c>
      <c r="B6911" s="14">
        <f t="shared" si="214"/>
        <v>43957</v>
      </c>
      <c r="C6911">
        <v>2</v>
      </c>
      <c r="D6911" t="str">
        <f>VLOOKUP(C6911,'Справочник по тт'!$A$2:$C$5,3,FALSE)</f>
        <v>"Колибри"</v>
      </c>
      <c r="E6911" t="str">
        <f>IF(AND(C6911=1,B6911&lt;='Справочник по тт'!$D$1),'Справочник по тт'!$D$2,VLOOKUP(C6911,'Справочник по тт'!A:C,2,FALSE))</f>
        <v>"Колибри" ул. Широкая д.150</v>
      </c>
      <c r="F6911" s="2">
        <f t="shared" si="215"/>
        <v>1</v>
      </c>
    </row>
    <row r="6912" spans="1:6" x14ac:dyDescent="0.25">
      <c r="A6912" s="3">
        <v>43957.833333333336</v>
      </c>
      <c r="B6912" s="14">
        <f t="shared" si="214"/>
        <v>43957</v>
      </c>
      <c r="C6912">
        <v>2</v>
      </c>
      <c r="D6912" t="str">
        <f>VLOOKUP(C6912,'Справочник по тт'!$A$2:$C$5,3,FALSE)</f>
        <v>"Колибри"</v>
      </c>
      <c r="E6912" t="str">
        <f>IF(AND(C6912=1,B6912&lt;='Справочник по тт'!$D$1),'Справочник по тт'!$D$2,VLOOKUP(C6912,'Справочник по тт'!A:C,2,FALSE))</f>
        <v>"Колибри" ул. Широкая д.150</v>
      </c>
      <c r="F6912" s="2">
        <f t="shared" si="215"/>
        <v>1</v>
      </c>
    </row>
    <row r="6913" spans="1:6" x14ac:dyDescent="0.25">
      <c r="A6913" s="3">
        <v>43957.847222222219</v>
      </c>
      <c r="B6913" s="14">
        <f t="shared" si="214"/>
        <v>43957</v>
      </c>
      <c r="C6913">
        <v>2</v>
      </c>
      <c r="D6913" t="str">
        <f>VLOOKUP(C6913,'Справочник по тт'!$A$2:$C$5,3,FALSE)</f>
        <v>"Колибри"</v>
      </c>
      <c r="E6913" t="str">
        <f>IF(AND(C6913=1,B6913&lt;='Справочник по тт'!$D$1),'Справочник по тт'!$D$2,VLOOKUP(C6913,'Справочник по тт'!A:C,2,FALSE))</f>
        <v>"Колибри" ул. Широкая д.150</v>
      </c>
      <c r="F6913" s="2">
        <f t="shared" si="215"/>
        <v>1</v>
      </c>
    </row>
    <row r="6914" spans="1:6" x14ac:dyDescent="0.25">
      <c r="A6914" s="3">
        <v>43957.875</v>
      </c>
      <c r="B6914" s="14">
        <f t="shared" ref="B6914:B6977" si="216">(TEXT(A6914,"ДД.ММ.ГГГГ"))*1</f>
        <v>43957</v>
      </c>
      <c r="C6914">
        <v>2</v>
      </c>
      <c r="D6914" t="str">
        <f>VLOOKUP(C6914,'Справочник по тт'!$A$2:$C$5,3,FALSE)</f>
        <v>"Колибри"</v>
      </c>
      <c r="E6914" t="str">
        <f>IF(AND(C6914=1,B6914&lt;='Справочник по тт'!$D$1),'Справочник по тт'!$D$2,VLOOKUP(C6914,'Справочник по тт'!A:C,2,FALSE))</f>
        <v>"Колибри" ул. Широкая д.150</v>
      </c>
      <c r="F6914" s="2">
        <f t="shared" si="215"/>
        <v>1</v>
      </c>
    </row>
    <row r="6915" spans="1:6" x14ac:dyDescent="0.25">
      <c r="A6915" s="3">
        <v>43957.958333333336</v>
      </c>
      <c r="B6915" s="14">
        <f t="shared" si="216"/>
        <v>43957</v>
      </c>
      <c r="C6915">
        <v>2</v>
      </c>
      <c r="D6915" t="str">
        <f>VLOOKUP(C6915,'Справочник по тт'!$A$2:$C$5,3,FALSE)</f>
        <v>"Колибри"</v>
      </c>
      <c r="E6915" t="str">
        <f>IF(AND(C6915=1,B6915&lt;='Справочник по тт'!$D$1),'Справочник по тт'!$D$2,VLOOKUP(C6915,'Справочник по тт'!A:C,2,FALSE))</f>
        <v>"Колибри" ул. Широкая д.150</v>
      </c>
      <c r="F6915" s="2">
        <f t="shared" ref="F6915:F6978" si="217">IF(B6915&lt;=$F$1,1,"")</f>
        <v>1</v>
      </c>
    </row>
    <row r="6916" spans="1:6" x14ac:dyDescent="0.25">
      <c r="A6916" s="3">
        <v>43958.000694444447</v>
      </c>
      <c r="B6916" s="14">
        <f t="shared" si="216"/>
        <v>43958</v>
      </c>
      <c r="C6916">
        <v>2</v>
      </c>
      <c r="D6916" t="str">
        <f>VLOOKUP(C6916,'Справочник по тт'!$A$2:$C$5,3,FALSE)</f>
        <v>"Колибри"</v>
      </c>
      <c r="E6916" t="str">
        <f>IF(AND(C6916=1,B6916&lt;='Справочник по тт'!$D$1),'Справочник по тт'!$D$2,VLOOKUP(C6916,'Справочник по тт'!A:C,2,FALSE))</f>
        <v>"Колибри" ул. Широкая д.150</v>
      </c>
      <c r="F6916" s="2">
        <f t="shared" si="217"/>
        <v>1</v>
      </c>
    </row>
    <row r="6917" spans="1:6" x14ac:dyDescent="0.25">
      <c r="A6917" s="3">
        <v>43958.020833333336</v>
      </c>
      <c r="B6917" s="14">
        <f t="shared" si="216"/>
        <v>43958</v>
      </c>
      <c r="C6917">
        <v>2</v>
      </c>
      <c r="D6917" t="str">
        <f>VLOOKUP(C6917,'Справочник по тт'!$A$2:$C$5,3,FALSE)</f>
        <v>"Колибри"</v>
      </c>
      <c r="E6917" t="str">
        <f>IF(AND(C6917=1,B6917&lt;='Справочник по тт'!$D$1),'Справочник по тт'!$D$2,VLOOKUP(C6917,'Справочник по тт'!A:C,2,FALSE))</f>
        <v>"Колибри" ул. Широкая д.150</v>
      </c>
      <c r="F6917" s="2">
        <f t="shared" si="217"/>
        <v>1</v>
      </c>
    </row>
    <row r="6918" spans="1:6" x14ac:dyDescent="0.25">
      <c r="A6918" s="3">
        <v>43958.0625</v>
      </c>
      <c r="B6918" s="14">
        <f t="shared" si="216"/>
        <v>43958</v>
      </c>
      <c r="C6918">
        <v>2</v>
      </c>
      <c r="D6918" t="str">
        <f>VLOOKUP(C6918,'Справочник по тт'!$A$2:$C$5,3,FALSE)</f>
        <v>"Колибри"</v>
      </c>
      <c r="E6918" t="str">
        <f>IF(AND(C6918=1,B6918&lt;='Справочник по тт'!$D$1),'Справочник по тт'!$D$2,VLOOKUP(C6918,'Справочник по тт'!A:C,2,FALSE))</f>
        <v>"Колибри" ул. Широкая д.150</v>
      </c>
      <c r="F6918" s="2">
        <f t="shared" si="217"/>
        <v>1</v>
      </c>
    </row>
    <row r="6919" spans="1:6" x14ac:dyDescent="0.25">
      <c r="A6919" s="3">
        <v>43958.208333333336</v>
      </c>
      <c r="B6919" s="14">
        <f t="shared" si="216"/>
        <v>43958</v>
      </c>
      <c r="C6919">
        <v>2</v>
      </c>
      <c r="D6919" t="str">
        <f>VLOOKUP(C6919,'Справочник по тт'!$A$2:$C$5,3,FALSE)</f>
        <v>"Колибри"</v>
      </c>
      <c r="E6919" t="str">
        <f>IF(AND(C6919=1,B6919&lt;='Справочник по тт'!$D$1),'Справочник по тт'!$D$2,VLOOKUP(C6919,'Справочник по тт'!A:C,2,FALSE))</f>
        <v>"Колибри" ул. Широкая д.150</v>
      </c>
      <c r="F6919" s="2">
        <f t="shared" si="217"/>
        <v>1</v>
      </c>
    </row>
    <row r="6920" spans="1:6" x14ac:dyDescent="0.25">
      <c r="A6920" s="3">
        <v>43958.25</v>
      </c>
      <c r="B6920" s="14">
        <f t="shared" si="216"/>
        <v>43958</v>
      </c>
      <c r="C6920">
        <v>2</v>
      </c>
      <c r="D6920" t="str">
        <f>VLOOKUP(C6920,'Справочник по тт'!$A$2:$C$5,3,FALSE)</f>
        <v>"Колибри"</v>
      </c>
      <c r="E6920" t="str">
        <f>IF(AND(C6920=1,B6920&lt;='Справочник по тт'!$D$1),'Справочник по тт'!$D$2,VLOOKUP(C6920,'Справочник по тт'!A:C,2,FALSE))</f>
        <v>"Колибри" ул. Широкая д.150</v>
      </c>
      <c r="F6920" s="2">
        <f t="shared" si="217"/>
        <v>1</v>
      </c>
    </row>
    <row r="6921" spans="1:6" x14ac:dyDescent="0.25">
      <c r="A6921" s="3">
        <v>43958.333333333336</v>
      </c>
      <c r="B6921" s="14">
        <f t="shared" si="216"/>
        <v>43958</v>
      </c>
      <c r="C6921">
        <v>2</v>
      </c>
      <c r="D6921" t="str">
        <f>VLOOKUP(C6921,'Справочник по тт'!$A$2:$C$5,3,FALSE)</f>
        <v>"Колибри"</v>
      </c>
      <c r="E6921" t="str">
        <f>IF(AND(C6921=1,B6921&lt;='Справочник по тт'!$D$1),'Справочник по тт'!$D$2,VLOOKUP(C6921,'Справочник по тт'!A:C,2,FALSE))</f>
        <v>"Колибри" ул. Широкая д.150</v>
      </c>
      <c r="F6921" s="2">
        <f t="shared" si="217"/>
        <v>1</v>
      </c>
    </row>
    <row r="6922" spans="1:6" x14ac:dyDescent="0.25">
      <c r="A6922" s="3">
        <v>43958.333333333336</v>
      </c>
      <c r="B6922" s="14">
        <f t="shared" si="216"/>
        <v>43958</v>
      </c>
      <c r="C6922">
        <v>2</v>
      </c>
      <c r="D6922" t="str">
        <f>VLOOKUP(C6922,'Справочник по тт'!$A$2:$C$5,3,FALSE)</f>
        <v>"Колибри"</v>
      </c>
      <c r="E6922" t="str">
        <f>IF(AND(C6922=1,B6922&lt;='Справочник по тт'!$D$1),'Справочник по тт'!$D$2,VLOOKUP(C6922,'Справочник по тт'!A:C,2,FALSE))</f>
        <v>"Колибри" ул. Широкая д.150</v>
      </c>
      <c r="F6922" s="2">
        <f t="shared" si="217"/>
        <v>1</v>
      </c>
    </row>
    <row r="6923" spans="1:6" x14ac:dyDescent="0.25">
      <c r="A6923" s="3">
        <v>43958.333333333336</v>
      </c>
      <c r="B6923" s="14">
        <f t="shared" si="216"/>
        <v>43958</v>
      </c>
      <c r="C6923">
        <v>2</v>
      </c>
      <c r="D6923" t="str">
        <f>VLOOKUP(C6923,'Справочник по тт'!$A$2:$C$5,3,FALSE)</f>
        <v>"Колибри"</v>
      </c>
      <c r="E6923" t="str">
        <f>IF(AND(C6923=1,B6923&lt;='Справочник по тт'!$D$1),'Справочник по тт'!$D$2,VLOOKUP(C6923,'Справочник по тт'!A:C,2,FALSE))</f>
        <v>"Колибри" ул. Широкая д.150</v>
      </c>
      <c r="F6923" s="2">
        <f t="shared" si="217"/>
        <v>1</v>
      </c>
    </row>
    <row r="6924" spans="1:6" x14ac:dyDescent="0.25">
      <c r="A6924" s="3">
        <v>43958.333333333336</v>
      </c>
      <c r="B6924" s="14">
        <f t="shared" si="216"/>
        <v>43958</v>
      </c>
      <c r="C6924">
        <v>2</v>
      </c>
      <c r="D6924" t="str">
        <f>VLOOKUP(C6924,'Справочник по тт'!$A$2:$C$5,3,FALSE)</f>
        <v>"Колибри"</v>
      </c>
      <c r="E6924" t="str">
        <f>IF(AND(C6924=1,B6924&lt;='Справочник по тт'!$D$1),'Справочник по тт'!$D$2,VLOOKUP(C6924,'Справочник по тт'!A:C,2,FALSE))</f>
        <v>"Колибри" ул. Широкая д.150</v>
      </c>
      <c r="F6924" s="2">
        <f t="shared" si="217"/>
        <v>1</v>
      </c>
    </row>
    <row r="6925" spans="1:6" x14ac:dyDescent="0.25">
      <c r="A6925" s="3">
        <v>43958.333333333336</v>
      </c>
      <c r="B6925" s="14">
        <f t="shared" si="216"/>
        <v>43958</v>
      </c>
      <c r="C6925">
        <v>2</v>
      </c>
      <c r="D6925" t="str">
        <f>VLOOKUP(C6925,'Справочник по тт'!$A$2:$C$5,3,FALSE)</f>
        <v>"Колибри"</v>
      </c>
      <c r="E6925" t="str">
        <f>IF(AND(C6925=1,B6925&lt;='Справочник по тт'!$D$1),'Справочник по тт'!$D$2,VLOOKUP(C6925,'Справочник по тт'!A:C,2,FALSE))</f>
        <v>"Колибри" ул. Широкая д.150</v>
      </c>
      <c r="F6925" s="2">
        <f t="shared" si="217"/>
        <v>1</v>
      </c>
    </row>
    <row r="6926" spans="1:6" x14ac:dyDescent="0.25">
      <c r="A6926" s="3">
        <v>43958.333333333336</v>
      </c>
      <c r="B6926" s="14">
        <f t="shared" si="216"/>
        <v>43958</v>
      </c>
      <c r="C6926">
        <v>2</v>
      </c>
      <c r="D6926" t="str">
        <f>VLOOKUP(C6926,'Справочник по тт'!$A$2:$C$5,3,FALSE)</f>
        <v>"Колибри"</v>
      </c>
      <c r="E6926" t="str">
        <f>IF(AND(C6926=1,B6926&lt;='Справочник по тт'!$D$1),'Справочник по тт'!$D$2,VLOOKUP(C6926,'Справочник по тт'!A:C,2,FALSE))</f>
        <v>"Колибри" ул. Широкая д.150</v>
      </c>
      <c r="F6926" s="2">
        <f t="shared" si="217"/>
        <v>1</v>
      </c>
    </row>
    <row r="6927" spans="1:6" x14ac:dyDescent="0.25">
      <c r="A6927" s="3">
        <v>43958.375</v>
      </c>
      <c r="B6927" s="14">
        <f t="shared" si="216"/>
        <v>43958</v>
      </c>
      <c r="C6927">
        <v>2</v>
      </c>
      <c r="D6927" t="str">
        <f>VLOOKUP(C6927,'Справочник по тт'!$A$2:$C$5,3,FALSE)</f>
        <v>"Колибри"</v>
      </c>
      <c r="E6927" t="str">
        <f>IF(AND(C6927=1,B6927&lt;='Справочник по тт'!$D$1),'Справочник по тт'!$D$2,VLOOKUP(C6927,'Справочник по тт'!A:C,2,FALSE))</f>
        <v>"Колибри" ул. Широкая д.150</v>
      </c>
      <c r="F6927" s="2">
        <f t="shared" si="217"/>
        <v>1</v>
      </c>
    </row>
    <row r="6928" spans="1:6" x14ac:dyDescent="0.25">
      <c r="A6928" s="3">
        <v>43958.375</v>
      </c>
      <c r="B6928" s="14">
        <f t="shared" si="216"/>
        <v>43958</v>
      </c>
      <c r="C6928">
        <v>2</v>
      </c>
      <c r="D6928" t="str">
        <f>VLOOKUP(C6928,'Справочник по тт'!$A$2:$C$5,3,FALSE)</f>
        <v>"Колибри"</v>
      </c>
      <c r="E6928" t="str">
        <f>IF(AND(C6928=1,B6928&lt;='Справочник по тт'!$D$1),'Справочник по тт'!$D$2,VLOOKUP(C6928,'Справочник по тт'!A:C,2,FALSE))</f>
        <v>"Колибри" ул. Широкая д.150</v>
      </c>
      <c r="F6928" s="2">
        <f t="shared" si="217"/>
        <v>1</v>
      </c>
    </row>
    <row r="6929" spans="1:6" x14ac:dyDescent="0.25">
      <c r="A6929" s="3">
        <v>43958.375</v>
      </c>
      <c r="B6929" s="14">
        <f t="shared" si="216"/>
        <v>43958</v>
      </c>
      <c r="C6929">
        <v>2</v>
      </c>
      <c r="D6929" t="str">
        <f>VLOOKUP(C6929,'Справочник по тт'!$A$2:$C$5,3,FALSE)</f>
        <v>"Колибри"</v>
      </c>
      <c r="E6929" t="str">
        <f>IF(AND(C6929=1,B6929&lt;='Справочник по тт'!$D$1),'Справочник по тт'!$D$2,VLOOKUP(C6929,'Справочник по тт'!A:C,2,FALSE))</f>
        <v>"Колибри" ул. Широкая д.150</v>
      </c>
      <c r="F6929" s="2">
        <f t="shared" si="217"/>
        <v>1</v>
      </c>
    </row>
    <row r="6930" spans="1:6" x14ac:dyDescent="0.25">
      <c r="A6930" s="3">
        <v>43958.375</v>
      </c>
      <c r="B6930" s="14">
        <f t="shared" si="216"/>
        <v>43958</v>
      </c>
      <c r="C6930">
        <v>2</v>
      </c>
      <c r="D6930" t="str">
        <f>VLOOKUP(C6930,'Справочник по тт'!$A$2:$C$5,3,FALSE)</f>
        <v>"Колибри"</v>
      </c>
      <c r="E6930" t="str">
        <f>IF(AND(C6930=1,B6930&lt;='Справочник по тт'!$D$1),'Справочник по тт'!$D$2,VLOOKUP(C6930,'Справочник по тт'!A:C,2,FALSE))</f>
        <v>"Колибри" ул. Широкая д.150</v>
      </c>
      <c r="F6930" s="2">
        <f t="shared" si="217"/>
        <v>1</v>
      </c>
    </row>
    <row r="6931" spans="1:6" x14ac:dyDescent="0.25">
      <c r="A6931" s="3">
        <v>43958.375</v>
      </c>
      <c r="B6931" s="14">
        <f t="shared" si="216"/>
        <v>43958</v>
      </c>
      <c r="C6931">
        <v>2</v>
      </c>
      <c r="D6931" t="str">
        <f>VLOOKUP(C6931,'Справочник по тт'!$A$2:$C$5,3,FALSE)</f>
        <v>"Колибри"</v>
      </c>
      <c r="E6931" t="str">
        <f>IF(AND(C6931=1,B6931&lt;='Справочник по тт'!$D$1),'Справочник по тт'!$D$2,VLOOKUP(C6931,'Справочник по тт'!A:C,2,FALSE))</f>
        <v>"Колибри" ул. Широкая д.150</v>
      </c>
      <c r="F6931" s="2">
        <f t="shared" si="217"/>
        <v>1</v>
      </c>
    </row>
    <row r="6932" spans="1:6" x14ac:dyDescent="0.25">
      <c r="A6932" s="3">
        <v>43958.375</v>
      </c>
      <c r="B6932" s="14">
        <f t="shared" si="216"/>
        <v>43958</v>
      </c>
      <c r="C6932">
        <v>2</v>
      </c>
      <c r="D6932" t="str">
        <f>VLOOKUP(C6932,'Справочник по тт'!$A$2:$C$5,3,FALSE)</f>
        <v>"Колибри"</v>
      </c>
      <c r="E6932" t="str">
        <f>IF(AND(C6932=1,B6932&lt;='Справочник по тт'!$D$1),'Справочник по тт'!$D$2,VLOOKUP(C6932,'Справочник по тт'!A:C,2,FALSE))</f>
        <v>"Колибри" ул. Широкая д.150</v>
      </c>
      <c r="F6932" s="2">
        <f t="shared" si="217"/>
        <v>1</v>
      </c>
    </row>
    <row r="6933" spans="1:6" x14ac:dyDescent="0.25">
      <c r="A6933" s="3">
        <v>43958.375</v>
      </c>
      <c r="B6933" s="14">
        <f t="shared" si="216"/>
        <v>43958</v>
      </c>
      <c r="C6933">
        <v>2</v>
      </c>
      <c r="D6933" t="str">
        <f>VLOOKUP(C6933,'Справочник по тт'!$A$2:$C$5,3,FALSE)</f>
        <v>"Колибри"</v>
      </c>
      <c r="E6933" t="str">
        <f>IF(AND(C6933=1,B6933&lt;='Справочник по тт'!$D$1),'Справочник по тт'!$D$2,VLOOKUP(C6933,'Справочник по тт'!A:C,2,FALSE))</f>
        <v>"Колибри" ул. Широкая д.150</v>
      </c>
      <c r="F6933" s="2">
        <f t="shared" si="217"/>
        <v>1</v>
      </c>
    </row>
    <row r="6934" spans="1:6" x14ac:dyDescent="0.25">
      <c r="A6934" s="3">
        <v>43958.375</v>
      </c>
      <c r="B6934" s="14">
        <f t="shared" si="216"/>
        <v>43958</v>
      </c>
      <c r="C6934">
        <v>2</v>
      </c>
      <c r="D6934" t="str">
        <f>VLOOKUP(C6934,'Справочник по тт'!$A$2:$C$5,3,FALSE)</f>
        <v>"Колибри"</v>
      </c>
      <c r="E6934" t="str">
        <f>IF(AND(C6934=1,B6934&lt;='Справочник по тт'!$D$1),'Справочник по тт'!$D$2,VLOOKUP(C6934,'Справочник по тт'!A:C,2,FALSE))</f>
        <v>"Колибри" ул. Широкая д.150</v>
      </c>
      <c r="F6934" s="2">
        <f t="shared" si="217"/>
        <v>1</v>
      </c>
    </row>
    <row r="6935" spans="1:6" x14ac:dyDescent="0.25">
      <c r="A6935" s="3">
        <v>43958.375</v>
      </c>
      <c r="B6935" s="14">
        <f t="shared" si="216"/>
        <v>43958</v>
      </c>
      <c r="C6935">
        <v>2</v>
      </c>
      <c r="D6935" t="str">
        <f>VLOOKUP(C6935,'Справочник по тт'!$A$2:$C$5,3,FALSE)</f>
        <v>"Колибри"</v>
      </c>
      <c r="E6935" t="str">
        <f>IF(AND(C6935=1,B6935&lt;='Справочник по тт'!$D$1),'Справочник по тт'!$D$2,VLOOKUP(C6935,'Справочник по тт'!A:C,2,FALSE))</f>
        <v>"Колибри" ул. Широкая д.150</v>
      </c>
      <c r="F6935" s="2">
        <f t="shared" si="217"/>
        <v>1</v>
      </c>
    </row>
    <row r="6936" spans="1:6" x14ac:dyDescent="0.25">
      <c r="A6936" s="3">
        <v>43958.375</v>
      </c>
      <c r="B6936" s="14">
        <f t="shared" si="216"/>
        <v>43958</v>
      </c>
      <c r="C6936">
        <v>2</v>
      </c>
      <c r="D6936" t="str">
        <f>VLOOKUP(C6936,'Справочник по тт'!$A$2:$C$5,3,FALSE)</f>
        <v>"Колибри"</v>
      </c>
      <c r="E6936" t="str">
        <f>IF(AND(C6936=1,B6936&lt;='Справочник по тт'!$D$1),'Справочник по тт'!$D$2,VLOOKUP(C6936,'Справочник по тт'!A:C,2,FALSE))</f>
        <v>"Колибри" ул. Широкая д.150</v>
      </c>
      <c r="F6936" s="2">
        <f t="shared" si="217"/>
        <v>1</v>
      </c>
    </row>
    <row r="6937" spans="1:6" x14ac:dyDescent="0.25">
      <c r="A6937" s="3">
        <v>43958.375</v>
      </c>
      <c r="B6937" s="14">
        <f t="shared" si="216"/>
        <v>43958</v>
      </c>
      <c r="C6937">
        <v>2</v>
      </c>
      <c r="D6937" t="str">
        <f>VLOOKUP(C6937,'Справочник по тт'!$A$2:$C$5,3,FALSE)</f>
        <v>"Колибри"</v>
      </c>
      <c r="E6937" t="str">
        <f>IF(AND(C6937=1,B6937&lt;='Справочник по тт'!$D$1),'Справочник по тт'!$D$2,VLOOKUP(C6937,'Справочник по тт'!A:C,2,FALSE))</f>
        <v>"Колибри" ул. Широкая д.150</v>
      </c>
      <c r="F6937" s="2">
        <f t="shared" si="217"/>
        <v>1</v>
      </c>
    </row>
    <row r="6938" spans="1:6" x14ac:dyDescent="0.25">
      <c r="A6938" s="3">
        <v>43958.395833333336</v>
      </c>
      <c r="B6938" s="14">
        <f t="shared" si="216"/>
        <v>43958</v>
      </c>
      <c r="C6938">
        <v>2</v>
      </c>
      <c r="D6938" t="str">
        <f>VLOOKUP(C6938,'Справочник по тт'!$A$2:$C$5,3,FALSE)</f>
        <v>"Колибри"</v>
      </c>
      <c r="E6938" t="str">
        <f>IF(AND(C6938=1,B6938&lt;='Справочник по тт'!$D$1),'Справочник по тт'!$D$2,VLOOKUP(C6938,'Справочник по тт'!A:C,2,FALSE))</f>
        <v>"Колибри" ул. Широкая д.150</v>
      </c>
      <c r="F6938" s="2">
        <f t="shared" si="217"/>
        <v>1</v>
      </c>
    </row>
    <row r="6939" spans="1:6" x14ac:dyDescent="0.25">
      <c r="A6939" s="3">
        <v>43958.416666666664</v>
      </c>
      <c r="B6939" s="14">
        <f t="shared" si="216"/>
        <v>43958</v>
      </c>
      <c r="C6939">
        <v>2</v>
      </c>
      <c r="D6939" t="str">
        <f>VLOOKUP(C6939,'Справочник по тт'!$A$2:$C$5,3,FALSE)</f>
        <v>"Колибри"</v>
      </c>
      <c r="E6939" t="str">
        <f>IF(AND(C6939=1,B6939&lt;='Справочник по тт'!$D$1),'Справочник по тт'!$D$2,VLOOKUP(C6939,'Справочник по тт'!A:C,2,FALSE))</f>
        <v>"Колибри" ул. Широкая д.150</v>
      </c>
      <c r="F6939" s="2">
        <f t="shared" si="217"/>
        <v>1</v>
      </c>
    </row>
    <row r="6940" spans="1:6" x14ac:dyDescent="0.25">
      <c r="A6940" s="3">
        <v>43958.416666666664</v>
      </c>
      <c r="B6940" s="14">
        <f t="shared" si="216"/>
        <v>43958</v>
      </c>
      <c r="C6940">
        <v>2</v>
      </c>
      <c r="D6940" t="str">
        <f>VLOOKUP(C6940,'Справочник по тт'!$A$2:$C$5,3,FALSE)</f>
        <v>"Колибри"</v>
      </c>
      <c r="E6940" t="str">
        <f>IF(AND(C6940=1,B6940&lt;='Справочник по тт'!$D$1),'Справочник по тт'!$D$2,VLOOKUP(C6940,'Справочник по тт'!A:C,2,FALSE))</f>
        <v>"Колибри" ул. Широкая д.150</v>
      </c>
      <c r="F6940" s="2">
        <f t="shared" si="217"/>
        <v>1</v>
      </c>
    </row>
    <row r="6941" spans="1:6" x14ac:dyDescent="0.25">
      <c r="A6941" s="3">
        <v>43958.416666666664</v>
      </c>
      <c r="B6941" s="14">
        <f t="shared" si="216"/>
        <v>43958</v>
      </c>
      <c r="C6941">
        <v>2</v>
      </c>
      <c r="D6941" t="str">
        <f>VLOOKUP(C6941,'Справочник по тт'!$A$2:$C$5,3,FALSE)</f>
        <v>"Колибри"</v>
      </c>
      <c r="E6941" t="str">
        <f>IF(AND(C6941=1,B6941&lt;='Справочник по тт'!$D$1),'Справочник по тт'!$D$2,VLOOKUP(C6941,'Справочник по тт'!A:C,2,FALSE))</f>
        <v>"Колибри" ул. Широкая д.150</v>
      </c>
      <c r="F6941" s="2">
        <f t="shared" si="217"/>
        <v>1</v>
      </c>
    </row>
    <row r="6942" spans="1:6" x14ac:dyDescent="0.25">
      <c r="A6942" s="3">
        <v>43958.416666666664</v>
      </c>
      <c r="B6942" s="14">
        <f t="shared" si="216"/>
        <v>43958</v>
      </c>
      <c r="C6942">
        <v>2</v>
      </c>
      <c r="D6942" t="str">
        <f>VLOOKUP(C6942,'Справочник по тт'!$A$2:$C$5,3,FALSE)</f>
        <v>"Колибри"</v>
      </c>
      <c r="E6942" t="str">
        <f>IF(AND(C6942=1,B6942&lt;='Справочник по тт'!$D$1),'Справочник по тт'!$D$2,VLOOKUP(C6942,'Справочник по тт'!A:C,2,FALSE))</f>
        <v>"Колибри" ул. Широкая д.150</v>
      </c>
      <c r="F6942" s="2">
        <f t="shared" si="217"/>
        <v>1</v>
      </c>
    </row>
    <row r="6943" spans="1:6" x14ac:dyDescent="0.25">
      <c r="A6943" s="3">
        <v>43958.416666666664</v>
      </c>
      <c r="B6943" s="14">
        <f t="shared" si="216"/>
        <v>43958</v>
      </c>
      <c r="C6943">
        <v>2</v>
      </c>
      <c r="D6943" t="str">
        <f>VLOOKUP(C6943,'Справочник по тт'!$A$2:$C$5,3,FALSE)</f>
        <v>"Колибри"</v>
      </c>
      <c r="E6943" t="str">
        <f>IF(AND(C6943=1,B6943&lt;='Справочник по тт'!$D$1),'Справочник по тт'!$D$2,VLOOKUP(C6943,'Справочник по тт'!A:C,2,FALSE))</f>
        <v>"Колибри" ул. Широкая д.150</v>
      </c>
      <c r="F6943" s="2">
        <f t="shared" si="217"/>
        <v>1</v>
      </c>
    </row>
    <row r="6944" spans="1:6" x14ac:dyDescent="0.25">
      <c r="A6944" s="3">
        <v>43958.458333333336</v>
      </c>
      <c r="B6944" s="14">
        <f t="shared" si="216"/>
        <v>43958</v>
      </c>
      <c r="C6944">
        <v>2</v>
      </c>
      <c r="D6944" t="str">
        <f>VLOOKUP(C6944,'Справочник по тт'!$A$2:$C$5,3,FALSE)</f>
        <v>"Колибри"</v>
      </c>
      <c r="E6944" t="str">
        <f>IF(AND(C6944=1,B6944&lt;='Справочник по тт'!$D$1),'Справочник по тт'!$D$2,VLOOKUP(C6944,'Справочник по тт'!A:C,2,FALSE))</f>
        <v>"Колибри" ул. Широкая д.150</v>
      </c>
      <c r="F6944" s="2">
        <f t="shared" si="217"/>
        <v>1</v>
      </c>
    </row>
    <row r="6945" spans="1:6" x14ac:dyDescent="0.25">
      <c r="A6945" s="3">
        <v>43958.458333333336</v>
      </c>
      <c r="B6945" s="14">
        <f t="shared" si="216"/>
        <v>43958</v>
      </c>
      <c r="C6945">
        <v>2</v>
      </c>
      <c r="D6945" t="str">
        <f>VLOOKUP(C6945,'Справочник по тт'!$A$2:$C$5,3,FALSE)</f>
        <v>"Колибри"</v>
      </c>
      <c r="E6945" t="str">
        <f>IF(AND(C6945=1,B6945&lt;='Справочник по тт'!$D$1),'Справочник по тт'!$D$2,VLOOKUP(C6945,'Справочник по тт'!A:C,2,FALSE))</f>
        <v>"Колибри" ул. Широкая д.150</v>
      </c>
      <c r="F6945" s="2">
        <f t="shared" si="217"/>
        <v>1</v>
      </c>
    </row>
    <row r="6946" spans="1:6" x14ac:dyDescent="0.25">
      <c r="A6946" s="3">
        <v>43958.458333333336</v>
      </c>
      <c r="B6946" s="14">
        <f t="shared" si="216"/>
        <v>43958</v>
      </c>
      <c r="C6946">
        <v>2</v>
      </c>
      <c r="D6946" t="str">
        <f>VLOOKUP(C6946,'Справочник по тт'!$A$2:$C$5,3,FALSE)</f>
        <v>"Колибри"</v>
      </c>
      <c r="E6946" t="str">
        <f>IF(AND(C6946=1,B6946&lt;='Справочник по тт'!$D$1),'Справочник по тт'!$D$2,VLOOKUP(C6946,'Справочник по тт'!A:C,2,FALSE))</f>
        <v>"Колибри" ул. Широкая д.150</v>
      </c>
      <c r="F6946" s="2">
        <f t="shared" si="217"/>
        <v>1</v>
      </c>
    </row>
    <row r="6947" spans="1:6" x14ac:dyDescent="0.25">
      <c r="A6947" s="3">
        <v>43958.5</v>
      </c>
      <c r="B6947" s="14">
        <f t="shared" si="216"/>
        <v>43958</v>
      </c>
      <c r="C6947">
        <v>2</v>
      </c>
      <c r="D6947" t="str">
        <f>VLOOKUP(C6947,'Справочник по тт'!$A$2:$C$5,3,FALSE)</f>
        <v>"Колибри"</v>
      </c>
      <c r="E6947" t="str">
        <f>IF(AND(C6947=1,B6947&lt;='Справочник по тт'!$D$1),'Справочник по тт'!$D$2,VLOOKUP(C6947,'Справочник по тт'!A:C,2,FALSE))</f>
        <v>"Колибри" ул. Широкая д.150</v>
      </c>
      <c r="F6947" s="2">
        <f t="shared" si="217"/>
        <v>1</v>
      </c>
    </row>
    <row r="6948" spans="1:6" x14ac:dyDescent="0.25">
      <c r="A6948" s="3">
        <v>43958.5</v>
      </c>
      <c r="B6948" s="14">
        <f t="shared" si="216"/>
        <v>43958</v>
      </c>
      <c r="C6948">
        <v>2</v>
      </c>
      <c r="D6948" t="str">
        <f>VLOOKUP(C6948,'Справочник по тт'!$A$2:$C$5,3,FALSE)</f>
        <v>"Колибри"</v>
      </c>
      <c r="E6948" t="str">
        <f>IF(AND(C6948=1,B6948&lt;='Справочник по тт'!$D$1),'Справочник по тт'!$D$2,VLOOKUP(C6948,'Справочник по тт'!A:C,2,FALSE))</f>
        <v>"Колибри" ул. Широкая д.150</v>
      </c>
      <c r="F6948" s="2">
        <f t="shared" si="217"/>
        <v>1</v>
      </c>
    </row>
    <row r="6949" spans="1:6" x14ac:dyDescent="0.25">
      <c r="A6949" s="3">
        <v>43958.5</v>
      </c>
      <c r="B6949" s="14">
        <f t="shared" si="216"/>
        <v>43958</v>
      </c>
      <c r="C6949">
        <v>2</v>
      </c>
      <c r="D6949" t="str">
        <f>VLOOKUP(C6949,'Справочник по тт'!$A$2:$C$5,3,FALSE)</f>
        <v>"Колибри"</v>
      </c>
      <c r="E6949" t="str">
        <f>IF(AND(C6949=1,B6949&lt;='Справочник по тт'!$D$1),'Справочник по тт'!$D$2,VLOOKUP(C6949,'Справочник по тт'!A:C,2,FALSE))</f>
        <v>"Колибри" ул. Широкая д.150</v>
      </c>
      <c r="F6949" s="2">
        <f t="shared" si="217"/>
        <v>1</v>
      </c>
    </row>
    <row r="6950" spans="1:6" x14ac:dyDescent="0.25">
      <c r="A6950" s="3">
        <v>43958.5</v>
      </c>
      <c r="B6950" s="14">
        <f t="shared" si="216"/>
        <v>43958</v>
      </c>
      <c r="C6950">
        <v>2</v>
      </c>
      <c r="D6950" t="str">
        <f>VLOOKUP(C6950,'Справочник по тт'!$A$2:$C$5,3,FALSE)</f>
        <v>"Колибри"</v>
      </c>
      <c r="E6950" t="str">
        <f>IF(AND(C6950=1,B6950&lt;='Справочник по тт'!$D$1),'Справочник по тт'!$D$2,VLOOKUP(C6950,'Справочник по тт'!A:C,2,FALSE))</f>
        <v>"Колибри" ул. Широкая д.150</v>
      </c>
      <c r="F6950" s="2">
        <f t="shared" si="217"/>
        <v>1</v>
      </c>
    </row>
    <row r="6951" spans="1:6" x14ac:dyDescent="0.25">
      <c r="A6951" s="3">
        <v>43958.541666666664</v>
      </c>
      <c r="B6951" s="14">
        <f t="shared" si="216"/>
        <v>43958</v>
      </c>
      <c r="C6951">
        <v>2</v>
      </c>
      <c r="D6951" t="str">
        <f>VLOOKUP(C6951,'Справочник по тт'!$A$2:$C$5,3,FALSE)</f>
        <v>"Колибри"</v>
      </c>
      <c r="E6951" t="str">
        <f>IF(AND(C6951=1,B6951&lt;='Справочник по тт'!$D$1),'Справочник по тт'!$D$2,VLOOKUP(C6951,'Справочник по тт'!A:C,2,FALSE))</f>
        <v>"Колибри" ул. Широкая д.150</v>
      </c>
      <c r="F6951" s="2">
        <f t="shared" si="217"/>
        <v>1</v>
      </c>
    </row>
    <row r="6952" spans="1:6" x14ac:dyDescent="0.25">
      <c r="A6952" s="3">
        <v>43958.541666666664</v>
      </c>
      <c r="B6952" s="14">
        <f t="shared" si="216"/>
        <v>43958</v>
      </c>
      <c r="C6952">
        <v>2</v>
      </c>
      <c r="D6952" t="str">
        <f>VLOOKUP(C6952,'Справочник по тт'!$A$2:$C$5,3,FALSE)</f>
        <v>"Колибри"</v>
      </c>
      <c r="E6952" t="str">
        <f>IF(AND(C6952=1,B6952&lt;='Справочник по тт'!$D$1),'Справочник по тт'!$D$2,VLOOKUP(C6952,'Справочник по тт'!A:C,2,FALSE))</f>
        <v>"Колибри" ул. Широкая д.150</v>
      </c>
      <c r="F6952" s="2">
        <f t="shared" si="217"/>
        <v>1</v>
      </c>
    </row>
    <row r="6953" spans="1:6" x14ac:dyDescent="0.25">
      <c r="A6953" s="3">
        <v>43958.541666666664</v>
      </c>
      <c r="B6953" s="14">
        <f t="shared" si="216"/>
        <v>43958</v>
      </c>
      <c r="C6953">
        <v>2</v>
      </c>
      <c r="D6953" t="str">
        <f>VLOOKUP(C6953,'Справочник по тт'!$A$2:$C$5,3,FALSE)</f>
        <v>"Колибри"</v>
      </c>
      <c r="E6953" t="str">
        <f>IF(AND(C6953=1,B6953&lt;='Справочник по тт'!$D$1),'Справочник по тт'!$D$2,VLOOKUP(C6953,'Справочник по тт'!A:C,2,FALSE))</f>
        <v>"Колибри" ул. Широкая д.150</v>
      </c>
      <c r="F6953" s="2">
        <f t="shared" si="217"/>
        <v>1</v>
      </c>
    </row>
    <row r="6954" spans="1:6" x14ac:dyDescent="0.25">
      <c r="A6954" s="3">
        <v>43958.583333333336</v>
      </c>
      <c r="B6954" s="14">
        <f t="shared" si="216"/>
        <v>43958</v>
      </c>
      <c r="C6954">
        <v>2</v>
      </c>
      <c r="D6954" t="str">
        <f>VLOOKUP(C6954,'Справочник по тт'!$A$2:$C$5,3,FALSE)</f>
        <v>"Колибри"</v>
      </c>
      <c r="E6954" t="str">
        <f>IF(AND(C6954=1,B6954&lt;='Справочник по тт'!$D$1),'Справочник по тт'!$D$2,VLOOKUP(C6954,'Справочник по тт'!A:C,2,FALSE))</f>
        <v>"Колибри" ул. Широкая д.150</v>
      </c>
      <c r="F6954" s="2">
        <f t="shared" si="217"/>
        <v>1</v>
      </c>
    </row>
    <row r="6955" spans="1:6" x14ac:dyDescent="0.25">
      <c r="A6955" s="3">
        <v>43958.583333333336</v>
      </c>
      <c r="B6955" s="14">
        <f t="shared" si="216"/>
        <v>43958</v>
      </c>
      <c r="C6955">
        <v>2</v>
      </c>
      <c r="D6955" t="str">
        <f>VLOOKUP(C6955,'Справочник по тт'!$A$2:$C$5,3,FALSE)</f>
        <v>"Колибри"</v>
      </c>
      <c r="E6955" t="str">
        <f>IF(AND(C6955=1,B6955&lt;='Справочник по тт'!$D$1),'Справочник по тт'!$D$2,VLOOKUP(C6955,'Справочник по тт'!A:C,2,FALSE))</f>
        <v>"Колибри" ул. Широкая д.150</v>
      </c>
      <c r="F6955" s="2">
        <f t="shared" si="217"/>
        <v>1</v>
      </c>
    </row>
    <row r="6956" spans="1:6" x14ac:dyDescent="0.25">
      <c r="A6956" s="3">
        <v>43958.604166666664</v>
      </c>
      <c r="B6956" s="14">
        <f t="shared" si="216"/>
        <v>43958</v>
      </c>
      <c r="C6956">
        <v>2</v>
      </c>
      <c r="D6956" t="str">
        <f>VLOOKUP(C6956,'Справочник по тт'!$A$2:$C$5,3,FALSE)</f>
        <v>"Колибри"</v>
      </c>
      <c r="E6956" t="str">
        <f>IF(AND(C6956=1,B6956&lt;='Справочник по тт'!$D$1),'Справочник по тт'!$D$2,VLOOKUP(C6956,'Справочник по тт'!A:C,2,FALSE))</f>
        <v>"Колибри" ул. Широкая д.150</v>
      </c>
      <c r="F6956" s="2">
        <f t="shared" si="217"/>
        <v>1</v>
      </c>
    </row>
    <row r="6957" spans="1:6" x14ac:dyDescent="0.25">
      <c r="A6957" s="3">
        <v>43958.625</v>
      </c>
      <c r="B6957" s="14">
        <f t="shared" si="216"/>
        <v>43958</v>
      </c>
      <c r="C6957">
        <v>2</v>
      </c>
      <c r="D6957" t="str">
        <f>VLOOKUP(C6957,'Справочник по тт'!$A$2:$C$5,3,FALSE)</f>
        <v>"Колибри"</v>
      </c>
      <c r="E6957" t="str">
        <f>IF(AND(C6957=1,B6957&lt;='Справочник по тт'!$D$1),'Справочник по тт'!$D$2,VLOOKUP(C6957,'Справочник по тт'!A:C,2,FALSE))</f>
        <v>"Колибри" ул. Широкая д.150</v>
      </c>
      <c r="F6957" s="2">
        <f t="shared" si="217"/>
        <v>1</v>
      </c>
    </row>
    <row r="6958" spans="1:6" x14ac:dyDescent="0.25">
      <c r="A6958" s="3">
        <v>43958.625</v>
      </c>
      <c r="B6958" s="14">
        <f t="shared" si="216"/>
        <v>43958</v>
      </c>
      <c r="C6958">
        <v>2</v>
      </c>
      <c r="D6958" t="str">
        <f>VLOOKUP(C6958,'Справочник по тт'!$A$2:$C$5,3,FALSE)</f>
        <v>"Колибри"</v>
      </c>
      <c r="E6958" t="str">
        <f>IF(AND(C6958=1,B6958&lt;='Справочник по тт'!$D$1),'Справочник по тт'!$D$2,VLOOKUP(C6958,'Справочник по тт'!A:C,2,FALSE))</f>
        <v>"Колибри" ул. Широкая д.150</v>
      </c>
      <c r="F6958" s="2">
        <f t="shared" si="217"/>
        <v>1</v>
      </c>
    </row>
    <row r="6959" spans="1:6" x14ac:dyDescent="0.25">
      <c r="A6959" s="3">
        <v>43958.625</v>
      </c>
      <c r="B6959" s="14">
        <f t="shared" si="216"/>
        <v>43958</v>
      </c>
      <c r="C6959">
        <v>2</v>
      </c>
      <c r="D6959" t="str">
        <f>VLOOKUP(C6959,'Справочник по тт'!$A$2:$C$5,3,FALSE)</f>
        <v>"Колибри"</v>
      </c>
      <c r="E6959" t="str">
        <f>IF(AND(C6959=1,B6959&lt;='Справочник по тт'!$D$1),'Справочник по тт'!$D$2,VLOOKUP(C6959,'Справочник по тт'!A:C,2,FALSE))</f>
        <v>"Колибри" ул. Широкая д.150</v>
      </c>
      <c r="F6959" s="2">
        <f t="shared" si="217"/>
        <v>1</v>
      </c>
    </row>
    <row r="6960" spans="1:6" x14ac:dyDescent="0.25">
      <c r="A6960" s="3">
        <v>43958.666666666664</v>
      </c>
      <c r="B6960" s="14">
        <f t="shared" si="216"/>
        <v>43958</v>
      </c>
      <c r="C6960">
        <v>2</v>
      </c>
      <c r="D6960" t="str">
        <f>VLOOKUP(C6960,'Справочник по тт'!$A$2:$C$5,3,FALSE)</f>
        <v>"Колибри"</v>
      </c>
      <c r="E6960" t="str">
        <f>IF(AND(C6960=1,B6960&lt;='Справочник по тт'!$D$1),'Справочник по тт'!$D$2,VLOOKUP(C6960,'Справочник по тт'!A:C,2,FALSE))</f>
        <v>"Колибри" ул. Широкая д.150</v>
      </c>
      <c r="F6960" s="2">
        <f t="shared" si="217"/>
        <v>1</v>
      </c>
    </row>
    <row r="6961" spans="1:6" x14ac:dyDescent="0.25">
      <c r="A6961" s="3">
        <v>43958.75</v>
      </c>
      <c r="B6961" s="14">
        <f t="shared" si="216"/>
        <v>43958</v>
      </c>
      <c r="C6961">
        <v>2</v>
      </c>
      <c r="D6961" t="str">
        <f>VLOOKUP(C6961,'Справочник по тт'!$A$2:$C$5,3,FALSE)</f>
        <v>"Колибри"</v>
      </c>
      <c r="E6961" t="str">
        <f>IF(AND(C6961=1,B6961&lt;='Справочник по тт'!$D$1),'Справочник по тт'!$D$2,VLOOKUP(C6961,'Справочник по тт'!A:C,2,FALSE))</f>
        <v>"Колибри" ул. Широкая д.150</v>
      </c>
      <c r="F6961" s="2">
        <f t="shared" si="217"/>
        <v>1</v>
      </c>
    </row>
    <row r="6962" spans="1:6" x14ac:dyDescent="0.25">
      <c r="A6962" s="3">
        <v>43958.75</v>
      </c>
      <c r="B6962" s="14">
        <f t="shared" si="216"/>
        <v>43958</v>
      </c>
      <c r="C6962">
        <v>2</v>
      </c>
      <c r="D6962" t="str">
        <f>VLOOKUP(C6962,'Справочник по тт'!$A$2:$C$5,3,FALSE)</f>
        <v>"Колибри"</v>
      </c>
      <c r="E6962" t="str">
        <f>IF(AND(C6962=1,B6962&lt;='Справочник по тт'!$D$1),'Справочник по тт'!$D$2,VLOOKUP(C6962,'Справочник по тт'!A:C,2,FALSE))</f>
        <v>"Колибри" ул. Широкая д.150</v>
      </c>
      <c r="F6962" s="2">
        <f t="shared" si="217"/>
        <v>1</v>
      </c>
    </row>
    <row r="6963" spans="1:6" x14ac:dyDescent="0.25">
      <c r="A6963" s="3">
        <v>43958.75</v>
      </c>
      <c r="B6963" s="14">
        <f t="shared" si="216"/>
        <v>43958</v>
      </c>
      <c r="C6963">
        <v>2</v>
      </c>
      <c r="D6963" t="str">
        <f>VLOOKUP(C6963,'Справочник по тт'!$A$2:$C$5,3,FALSE)</f>
        <v>"Колибри"</v>
      </c>
      <c r="E6963" t="str">
        <f>IF(AND(C6963=1,B6963&lt;='Справочник по тт'!$D$1),'Справочник по тт'!$D$2,VLOOKUP(C6963,'Справочник по тт'!A:C,2,FALSE))</f>
        <v>"Колибри" ул. Широкая д.150</v>
      </c>
      <c r="F6963" s="2">
        <f t="shared" si="217"/>
        <v>1</v>
      </c>
    </row>
    <row r="6964" spans="1:6" x14ac:dyDescent="0.25">
      <c r="A6964" s="3">
        <v>43958.875</v>
      </c>
      <c r="B6964" s="14">
        <f t="shared" si="216"/>
        <v>43958</v>
      </c>
      <c r="C6964">
        <v>2</v>
      </c>
      <c r="D6964" t="str">
        <f>VLOOKUP(C6964,'Справочник по тт'!$A$2:$C$5,3,FALSE)</f>
        <v>"Колибри"</v>
      </c>
      <c r="E6964" t="str">
        <f>IF(AND(C6964=1,B6964&lt;='Справочник по тт'!$D$1),'Справочник по тт'!$D$2,VLOOKUP(C6964,'Справочник по тт'!A:C,2,FALSE))</f>
        <v>"Колибри" ул. Широкая д.150</v>
      </c>
      <c r="F6964" s="2">
        <f t="shared" si="217"/>
        <v>1</v>
      </c>
    </row>
    <row r="6965" spans="1:6" x14ac:dyDescent="0.25">
      <c r="A6965" s="3">
        <v>43958.958333333336</v>
      </c>
      <c r="B6965" s="14">
        <f t="shared" si="216"/>
        <v>43958</v>
      </c>
      <c r="C6965">
        <v>2</v>
      </c>
      <c r="D6965" t="str">
        <f>VLOOKUP(C6965,'Справочник по тт'!$A$2:$C$5,3,FALSE)</f>
        <v>"Колибри"</v>
      </c>
      <c r="E6965" t="str">
        <f>IF(AND(C6965=1,B6965&lt;='Справочник по тт'!$D$1),'Справочник по тт'!$D$2,VLOOKUP(C6965,'Справочник по тт'!A:C,2,FALSE))</f>
        <v>"Колибри" ул. Широкая д.150</v>
      </c>
      <c r="F6965" s="2">
        <f t="shared" si="217"/>
        <v>1</v>
      </c>
    </row>
    <row r="6966" spans="1:6" x14ac:dyDescent="0.25">
      <c r="A6966" s="3">
        <v>43959.000694444447</v>
      </c>
      <c r="B6966" s="14">
        <f t="shared" si="216"/>
        <v>43959</v>
      </c>
      <c r="C6966">
        <v>2</v>
      </c>
      <c r="D6966" t="str">
        <f>VLOOKUP(C6966,'Справочник по тт'!$A$2:$C$5,3,FALSE)</f>
        <v>"Колибри"</v>
      </c>
      <c r="E6966" t="str">
        <f>IF(AND(C6966=1,B6966&lt;='Справочник по тт'!$D$1),'Справочник по тт'!$D$2,VLOOKUP(C6966,'Справочник по тт'!A:C,2,FALSE))</f>
        <v>"Колибри" ул. Широкая д.150</v>
      </c>
      <c r="F6966" s="2" t="str">
        <f t="shared" si="217"/>
        <v/>
      </c>
    </row>
    <row r="6967" spans="1:6" x14ac:dyDescent="0.25">
      <c r="A6967" s="3">
        <v>43959.020833333336</v>
      </c>
      <c r="B6967" s="14">
        <f t="shared" si="216"/>
        <v>43959</v>
      </c>
      <c r="C6967">
        <v>2</v>
      </c>
      <c r="D6967" t="str">
        <f>VLOOKUP(C6967,'Справочник по тт'!$A$2:$C$5,3,FALSE)</f>
        <v>"Колибри"</v>
      </c>
      <c r="E6967" t="str">
        <f>IF(AND(C6967=1,B6967&lt;='Справочник по тт'!$D$1),'Справочник по тт'!$D$2,VLOOKUP(C6967,'Справочник по тт'!A:C,2,FALSE))</f>
        <v>"Колибри" ул. Широкая д.150</v>
      </c>
      <c r="F6967" s="2" t="str">
        <f t="shared" si="217"/>
        <v/>
      </c>
    </row>
    <row r="6968" spans="1:6" x14ac:dyDescent="0.25">
      <c r="A6968" s="3">
        <v>43959.25</v>
      </c>
      <c r="B6968" s="14">
        <f t="shared" si="216"/>
        <v>43959</v>
      </c>
      <c r="C6968">
        <v>2</v>
      </c>
      <c r="D6968" t="str">
        <f>VLOOKUP(C6968,'Справочник по тт'!$A$2:$C$5,3,FALSE)</f>
        <v>"Колибри"</v>
      </c>
      <c r="E6968" t="str">
        <f>IF(AND(C6968=1,B6968&lt;='Справочник по тт'!$D$1),'Справочник по тт'!$D$2,VLOOKUP(C6968,'Справочник по тт'!A:C,2,FALSE))</f>
        <v>"Колибри" ул. Широкая д.150</v>
      </c>
      <c r="F6968" s="2" t="str">
        <f t="shared" si="217"/>
        <v/>
      </c>
    </row>
    <row r="6969" spans="1:6" x14ac:dyDescent="0.25">
      <c r="A6969" s="3">
        <v>43959.3125</v>
      </c>
      <c r="B6969" s="14">
        <f t="shared" si="216"/>
        <v>43959</v>
      </c>
      <c r="C6969">
        <v>2</v>
      </c>
      <c r="D6969" t="str">
        <f>VLOOKUP(C6969,'Справочник по тт'!$A$2:$C$5,3,FALSE)</f>
        <v>"Колибри"</v>
      </c>
      <c r="E6969" t="str">
        <f>IF(AND(C6969=1,B6969&lt;='Справочник по тт'!$D$1),'Справочник по тт'!$D$2,VLOOKUP(C6969,'Справочник по тт'!A:C,2,FALSE))</f>
        <v>"Колибри" ул. Широкая д.150</v>
      </c>
      <c r="F6969" s="2" t="str">
        <f t="shared" si="217"/>
        <v/>
      </c>
    </row>
    <row r="6970" spans="1:6" x14ac:dyDescent="0.25">
      <c r="A6970" s="3">
        <v>43959.375</v>
      </c>
      <c r="B6970" s="14">
        <f t="shared" si="216"/>
        <v>43959</v>
      </c>
      <c r="C6970">
        <v>2</v>
      </c>
      <c r="D6970" t="str">
        <f>VLOOKUP(C6970,'Справочник по тт'!$A$2:$C$5,3,FALSE)</f>
        <v>"Колибри"</v>
      </c>
      <c r="E6970" t="str">
        <f>IF(AND(C6970=1,B6970&lt;='Справочник по тт'!$D$1),'Справочник по тт'!$D$2,VLOOKUP(C6970,'Справочник по тт'!A:C,2,FALSE))</f>
        <v>"Колибри" ул. Широкая д.150</v>
      </c>
      <c r="F6970" s="2" t="str">
        <f t="shared" si="217"/>
        <v/>
      </c>
    </row>
    <row r="6971" spans="1:6" x14ac:dyDescent="0.25">
      <c r="A6971" s="3">
        <v>43959.375</v>
      </c>
      <c r="B6971" s="14">
        <f t="shared" si="216"/>
        <v>43959</v>
      </c>
      <c r="C6971">
        <v>2</v>
      </c>
      <c r="D6971" t="str">
        <f>VLOOKUP(C6971,'Справочник по тт'!$A$2:$C$5,3,FALSE)</f>
        <v>"Колибри"</v>
      </c>
      <c r="E6971" t="str">
        <f>IF(AND(C6971=1,B6971&lt;='Справочник по тт'!$D$1),'Справочник по тт'!$D$2,VLOOKUP(C6971,'Справочник по тт'!A:C,2,FALSE))</f>
        <v>"Колибри" ул. Широкая д.150</v>
      </c>
      <c r="F6971" s="2" t="str">
        <f t="shared" si="217"/>
        <v/>
      </c>
    </row>
    <row r="6972" spans="1:6" x14ac:dyDescent="0.25">
      <c r="A6972" s="3">
        <v>43959.375</v>
      </c>
      <c r="B6972" s="14">
        <f t="shared" si="216"/>
        <v>43959</v>
      </c>
      <c r="C6972">
        <v>2</v>
      </c>
      <c r="D6972" t="str">
        <f>VLOOKUP(C6972,'Справочник по тт'!$A$2:$C$5,3,FALSE)</f>
        <v>"Колибри"</v>
      </c>
      <c r="E6972" t="str">
        <f>IF(AND(C6972=1,B6972&lt;='Справочник по тт'!$D$1),'Справочник по тт'!$D$2,VLOOKUP(C6972,'Справочник по тт'!A:C,2,FALSE))</f>
        <v>"Колибри" ул. Широкая д.150</v>
      </c>
      <c r="F6972" s="2" t="str">
        <f t="shared" si="217"/>
        <v/>
      </c>
    </row>
    <row r="6973" spans="1:6" x14ac:dyDescent="0.25">
      <c r="A6973" s="3">
        <v>43959.375</v>
      </c>
      <c r="B6973" s="14">
        <f t="shared" si="216"/>
        <v>43959</v>
      </c>
      <c r="C6973">
        <v>2</v>
      </c>
      <c r="D6973" t="str">
        <f>VLOOKUP(C6973,'Справочник по тт'!$A$2:$C$5,3,FALSE)</f>
        <v>"Колибри"</v>
      </c>
      <c r="E6973" t="str">
        <f>IF(AND(C6973=1,B6973&lt;='Справочник по тт'!$D$1),'Справочник по тт'!$D$2,VLOOKUP(C6973,'Справочник по тт'!A:C,2,FALSE))</f>
        <v>"Колибри" ул. Широкая д.150</v>
      </c>
      <c r="F6973" s="2" t="str">
        <f t="shared" si="217"/>
        <v/>
      </c>
    </row>
    <row r="6974" spans="1:6" x14ac:dyDescent="0.25">
      <c r="A6974" s="3">
        <v>43959.375</v>
      </c>
      <c r="B6974" s="14">
        <f t="shared" si="216"/>
        <v>43959</v>
      </c>
      <c r="C6974">
        <v>2</v>
      </c>
      <c r="D6974" t="str">
        <f>VLOOKUP(C6974,'Справочник по тт'!$A$2:$C$5,3,FALSE)</f>
        <v>"Колибри"</v>
      </c>
      <c r="E6974" t="str">
        <f>IF(AND(C6974=1,B6974&lt;='Справочник по тт'!$D$1),'Справочник по тт'!$D$2,VLOOKUP(C6974,'Справочник по тт'!A:C,2,FALSE))</f>
        <v>"Колибри" ул. Широкая д.150</v>
      </c>
      <c r="F6974" s="2" t="str">
        <f t="shared" si="217"/>
        <v/>
      </c>
    </row>
    <row r="6975" spans="1:6" x14ac:dyDescent="0.25">
      <c r="A6975" s="3">
        <v>43959.375</v>
      </c>
      <c r="B6975" s="14">
        <f t="shared" si="216"/>
        <v>43959</v>
      </c>
      <c r="C6975">
        <v>2</v>
      </c>
      <c r="D6975" t="str">
        <f>VLOOKUP(C6975,'Справочник по тт'!$A$2:$C$5,3,FALSE)</f>
        <v>"Колибри"</v>
      </c>
      <c r="E6975" t="str">
        <f>IF(AND(C6975=1,B6975&lt;='Справочник по тт'!$D$1),'Справочник по тт'!$D$2,VLOOKUP(C6975,'Справочник по тт'!A:C,2,FALSE))</f>
        <v>"Колибри" ул. Широкая д.150</v>
      </c>
      <c r="F6975" s="2" t="str">
        <f t="shared" si="217"/>
        <v/>
      </c>
    </row>
    <row r="6976" spans="1:6" x14ac:dyDescent="0.25">
      <c r="A6976" s="3">
        <v>43959.375</v>
      </c>
      <c r="B6976" s="14">
        <f t="shared" si="216"/>
        <v>43959</v>
      </c>
      <c r="C6976">
        <v>2</v>
      </c>
      <c r="D6976" t="str">
        <f>VLOOKUP(C6976,'Справочник по тт'!$A$2:$C$5,3,FALSE)</f>
        <v>"Колибри"</v>
      </c>
      <c r="E6976" t="str">
        <f>IF(AND(C6976=1,B6976&lt;='Справочник по тт'!$D$1),'Справочник по тт'!$D$2,VLOOKUP(C6976,'Справочник по тт'!A:C,2,FALSE))</f>
        <v>"Колибри" ул. Широкая д.150</v>
      </c>
      <c r="F6976" s="2" t="str">
        <f t="shared" si="217"/>
        <v/>
      </c>
    </row>
    <row r="6977" spans="1:6" x14ac:dyDescent="0.25">
      <c r="A6977" s="3">
        <v>43959.416666666664</v>
      </c>
      <c r="B6977" s="14">
        <f t="shared" si="216"/>
        <v>43959</v>
      </c>
      <c r="C6977">
        <v>2</v>
      </c>
      <c r="D6977" t="str">
        <f>VLOOKUP(C6977,'Справочник по тт'!$A$2:$C$5,3,FALSE)</f>
        <v>"Колибри"</v>
      </c>
      <c r="E6977" t="str">
        <f>IF(AND(C6977=1,B6977&lt;='Справочник по тт'!$D$1),'Справочник по тт'!$D$2,VLOOKUP(C6977,'Справочник по тт'!A:C,2,FALSE))</f>
        <v>"Колибри" ул. Широкая д.150</v>
      </c>
      <c r="F6977" s="2" t="str">
        <f t="shared" si="217"/>
        <v/>
      </c>
    </row>
    <row r="6978" spans="1:6" x14ac:dyDescent="0.25">
      <c r="A6978" s="3">
        <v>43959.416666666664</v>
      </c>
      <c r="B6978" s="14">
        <f t="shared" ref="B6978:B7041" si="218">(TEXT(A6978,"ДД.ММ.ГГГГ"))*1</f>
        <v>43959</v>
      </c>
      <c r="C6978">
        <v>2</v>
      </c>
      <c r="D6978" t="str">
        <f>VLOOKUP(C6978,'Справочник по тт'!$A$2:$C$5,3,FALSE)</f>
        <v>"Колибри"</v>
      </c>
      <c r="E6978" t="str">
        <f>IF(AND(C6978=1,B6978&lt;='Справочник по тт'!$D$1),'Справочник по тт'!$D$2,VLOOKUP(C6978,'Справочник по тт'!A:C,2,FALSE))</f>
        <v>"Колибри" ул. Широкая д.150</v>
      </c>
      <c r="F6978" s="2" t="str">
        <f t="shared" si="217"/>
        <v/>
      </c>
    </row>
    <row r="6979" spans="1:6" x14ac:dyDescent="0.25">
      <c r="A6979" s="3">
        <v>43959.416666666664</v>
      </c>
      <c r="B6979" s="14">
        <f t="shared" si="218"/>
        <v>43959</v>
      </c>
      <c r="C6979">
        <v>2</v>
      </c>
      <c r="D6979" t="str">
        <f>VLOOKUP(C6979,'Справочник по тт'!$A$2:$C$5,3,FALSE)</f>
        <v>"Колибри"</v>
      </c>
      <c r="E6979" t="str">
        <f>IF(AND(C6979=1,B6979&lt;='Справочник по тт'!$D$1),'Справочник по тт'!$D$2,VLOOKUP(C6979,'Справочник по тт'!A:C,2,FALSE))</f>
        <v>"Колибри" ул. Широкая д.150</v>
      </c>
      <c r="F6979" s="2" t="str">
        <f t="shared" ref="F6979:F7042" si="219">IF(B6979&lt;=$F$1,1,"")</f>
        <v/>
      </c>
    </row>
    <row r="6980" spans="1:6" x14ac:dyDescent="0.25">
      <c r="A6980" s="3">
        <v>43959.416666666664</v>
      </c>
      <c r="B6980" s="14">
        <f t="shared" si="218"/>
        <v>43959</v>
      </c>
      <c r="C6980">
        <v>2</v>
      </c>
      <c r="D6980" t="str">
        <f>VLOOKUP(C6980,'Справочник по тт'!$A$2:$C$5,3,FALSE)</f>
        <v>"Колибри"</v>
      </c>
      <c r="E6980" t="str">
        <f>IF(AND(C6980=1,B6980&lt;='Справочник по тт'!$D$1),'Справочник по тт'!$D$2,VLOOKUP(C6980,'Справочник по тт'!A:C,2,FALSE))</f>
        <v>"Колибри" ул. Широкая д.150</v>
      </c>
      <c r="F6980" s="2" t="str">
        <f t="shared" si="219"/>
        <v/>
      </c>
    </row>
    <row r="6981" spans="1:6" x14ac:dyDescent="0.25">
      <c r="A6981" s="3">
        <v>43959.416666666664</v>
      </c>
      <c r="B6981" s="14">
        <f t="shared" si="218"/>
        <v>43959</v>
      </c>
      <c r="C6981">
        <v>2</v>
      </c>
      <c r="D6981" t="str">
        <f>VLOOKUP(C6981,'Справочник по тт'!$A$2:$C$5,3,FALSE)</f>
        <v>"Колибри"</v>
      </c>
      <c r="E6981" t="str">
        <f>IF(AND(C6981=1,B6981&lt;='Справочник по тт'!$D$1),'Справочник по тт'!$D$2,VLOOKUP(C6981,'Справочник по тт'!A:C,2,FALSE))</f>
        <v>"Колибри" ул. Широкая д.150</v>
      </c>
      <c r="F6981" s="2" t="str">
        <f t="shared" si="219"/>
        <v/>
      </c>
    </row>
    <row r="6982" spans="1:6" x14ac:dyDescent="0.25">
      <c r="A6982" s="3">
        <v>43959.416666666664</v>
      </c>
      <c r="B6982" s="14">
        <f t="shared" si="218"/>
        <v>43959</v>
      </c>
      <c r="C6982">
        <v>2</v>
      </c>
      <c r="D6982" t="str">
        <f>VLOOKUP(C6982,'Справочник по тт'!$A$2:$C$5,3,FALSE)</f>
        <v>"Колибри"</v>
      </c>
      <c r="E6982" t="str">
        <f>IF(AND(C6982=1,B6982&lt;='Справочник по тт'!$D$1),'Справочник по тт'!$D$2,VLOOKUP(C6982,'Справочник по тт'!A:C,2,FALSE))</f>
        <v>"Колибри" ул. Широкая д.150</v>
      </c>
      <c r="F6982" s="2" t="str">
        <f t="shared" si="219"/>
        <v/>
      </c>
    </row>
    <row r="6983" spans="1:6" x14ac:dyDescent="0.25">
      <c r="A6983" s="3">
        <v>43959.416666666664</v>
      </c>
      <c r="B6983" s="14">
        <f t="shared" si="218"/>
        <v>43959</v>
      </c>
      <c r="C6983">
        <v>2</v>
      </c>
      <c r="D6983" t="str">
        <f>VLOOKUP(C6983,'Справочник по тт'!$A$2:$C$5,3,FALSE)</f>
        <v>"Колибри"</v>
      </c>
      <c r="E6983" t="str">
        <f>IF(AND(C6983=1,B6983&lt;='Справочник по тт'!$D$1),'Справочник по тт'!$D$2,VLOOKUP(C6983,'Справочник по тт'!A:C,2,FALSE))</f>
        <v>"Колибри" ул. Широкая д.150</v>
      </c>
      <c r="F6983" s="2" t="str">
        <f t="shared" si="219"/>
        <v/>
      </c>
    </row>
    <row r="6984" spans="1:6" x14ac:dyDescent="0.25">
      <c r="A6984" s="3">
        <v>43959.4375</v>
      </c>
      <c r="B6984" s="14">
        <f t="shared" si="218"/>
        <v>43959</v>
      </c>
      <c r="C6984">
        <v>2</v>
      </c>
      <c r="D6984" t="str">
        <f>VLOOKUP(C6984,'Справочник по тт'!$A$2:$C$5,3,FALSE)</f>
        <v>"Колибри"</v>
      </c>
      <c r="E6984" t="str">
        <f>IF(AND(C6984=1,B6984&lt;='Справочник по тт'!$D$1),'Справочник по тт'!$D$2,VLOOKUP(C6984,'Справочник по тт'!A:C,2,FALSE))</f>
        <v>"Колибри" ул. Широкая д.150</v>
      </c>
      <c r="F6984" s="2" t="str">
        <f t="shared" si="219"/>
        <v/>
      </c>
    </row>
    <row r="6985" spans="1:6" x14ac:dyDescent="0.25">
      <c r="A6985" s="3">
        <v>43959.458333333336</v>
      </c>
      <c r="B6985" s="14">
        <f t="shared" si="218"/>
        <v>43959</v>
      </c>
      <c r="C6985">
        <v>2</v>
      </c>
      <c r="D6985" t="str">
        <f>VLOOKUP(C6985,'Справочник по тт'!$A$2:$C$5,3,FALSE)</f>
        <v>"Колибри"</v>
      </c>
      <c r="E6985" t="str">
        <f>IF(AND(C6985=1,B6985&lt;='Справочник по тт'!$D$1),'Справочник по тт'!$D$2,VLOOKUP(C6985,'Справочник по тт'!A:C,2,FALSE))</f>
        <v>"Колибри" ул. Широкая д.150</v>
      </c>
      <c r="F6985" s="2" t="str">
        <f t="shared" si="219"/>
        <v/>
      </c>
    </row>
    <row r="6986" spans="1:6" x14ac:dyDescent="0.25">
      <c r="A6986" s="3">
        <v>43959.458333333336</v>
      </c>
      <c r="B6986" s="14">
        <f t="shared" si="218"/>
        <v>43959</v>
      </c>
      <c r="C6986">
        <v>2</v>
      </c>
      <c r="D6986" t="str">
        <f>VLOOKUP(C6986,'Справочник по тт'!$A$2:$C$5,3,FALSE)</f>
        <v>"Колибри"</v>
      </c>
      <c r="E6986" t="str">
        <f>IF(AND(C6986=1,B6986&lt;='Справочник по тт'!$D$1),'Справочник по тт'!$D$2,VLOOKUP(C6986,'Справочник по тт'!A:C,2,FALSE))</f>
        <v>"Колибри" ул. Широкая д.150</v>
      </c>
      <c r="F6986" s="2" t="str">
        <f t="shared" si="219"/>
        <v/>
      </c>
    </row>
    <row r="6987" spans="1:6" x14ac:dyDescent="0.25">
      <c r="A6987" s="3">
        <v>43959.458333333336</v>
      </c>
      <c r="B6987" s="14">
        <f t="shared" si="218"/>
        <v>43959</v>
      </c>
      <c r="C6987">
        <v>2</v>
      </c>
      <c r="D6987" t="str">
        <f>VLOOKUP(C6987,'Справочник по тт'!$A$2:$C$5,3,FALSE)</f>
        <v>"Колибри"</v>
      </c>
      <c r="E6987" t="str">
        <f>IF(AND(C6987=1,B6987&lt;='Справочник по тт'!$D$1),'Справочник по тт'!$D$2,VLOOKUP(C6987,'Справочник по тт'!A:C,2,FALSE))</f>
        <v>"Колибри" ул. Широкая д.150</v>
      </c>
      <c r="F6987" s="2" t="str">
        <f t="shared" si="219"/>
        <v/>
      </c>
    </row>
    <row r="6988" spans="1:6" x14ac:dyDescent="0.25">
      <c r="A6988" s="3">
        <v>43959.5</v>
      </c>
      <c r="B6988" s="14">
        <f t="shared" si="218"/>
        <v>43959</v>
      </c>
      <c r="C6988">
        <v>2</v>
      </c>
      <c r="D6988" t="str">
        <f>VLOOKUP(C6988,'Справочник по тт'!$A$2:$C$5,3,FALSE)</f>
        <v>"Колибри"</v>
      </c>
      <c r="E6988" t="str">
        <f>IF(AND(C6988=1,B6988&lt;='Справочник по тт'!$D$1),'Справочник по тт'!$D$2,VLOOKUP(C6988,'Справочник по тт'!A:C,2,FALSE))</f>
        <v>"Колибри" ул. Широкая д.150</v>
      </c>
      <c r="F6988" s="2" t="str">
        <f t="shared" si="219"/>
        <v/>
      </c>
    </row>
    <row r="6989" spans="1:6" x14ac:dyDescent="0.25">
      <c r="A6989" s="3">
        <v>43959.5</v>
      </c>
      <c r="B6989" s="14">
        <f t="shared" si="218"/>
        <v>43959</v>
      </c>
      <c r="C6989">
        <v>2</v>
      </c>
      <c r="D6989" t="str">
        <f>VLOOKUP(C6989,'Справочник по тт'!$A$2:$C$5,3,FALSE)</f>
        <v>"Колибри"</v>
      </c>
      <c r="E6989" t="str">
        <f>IF(AND(C6989=1,B6989&lt;='Справочник по тт'!$D$1),'Справочник по тт'!$D$2,VLOOKUP(C6989,'Справочник по тт'!A:C,2,FALSE))</f>
        <v>"Колибри" ул. Широкая д.150</v>
      </c>
      <c r="F6989" s="2" t="str">
        <f t="shared" si="219"/>
        <v/>
      </c>
    </row>
    <row r="6990" spans="1:6" x14ac:dyDescent="0.25">
      <c r="A6990" s="3">
        <v>43959.541666666664</v>
      </c>
      <c r="B6990" s="14">
        <f t="shared" si="218"/>
        <v>43959</v>
      </c>
      <c r="C6990">
        <v>2</v>
      </c>
      <c r="D6990" t="str">
        <f>VLOOKUP(C6990,'Справочник по тт'!$A$2:$C$5,3,FALSE)</f>
        <v>"Колибри"</v>
      </c>
      <c r="E6990" t="str">
        <f>IF(AND(C6990=1,B6990&lt;='Справочник по тт'!$D$1),'Справочник по тт'!$D$2,VLOOKUP(C6990,'Справочник по тт'!A:C,2,FALSE))</f>
        <v>"Колибри" ул. Широкая д.150</v>
      </c>
      <c r="F6990" s="2" t="str">
        <f t="shared" si="219"/>
        <v/>
      </c>
    </row>
    <row r="6991" spans="1:6" x14ac:dyDescent="0.25">
      <c r="A6991" s="3">
        <v>43959.541666666664</v>
      </c>
      <c r="B6991" s="14">
        <f t="shared" si="218"/>
        <v>43959</v>
      </c>
      <c r="C6991">
        <v>2</v>
      </c>
      <c r="D6991" t="str">
        <f>VLOOKUP(C6991,'Справочник по тт'!$A$2:$C$5,3,FALSE)</f>
        <v>"Колибри"</v>
      </c>
      <c r="E6991" t="str">
        <f>IF(AND(C6991=1,B6991&lt;='Справочник по тт'!$D$1),'Справочник по тт'!$D$2,VLOOKUP(C6991,'Справочник по тт'!A:C,2,FALSE))</f>
        <v>"Колибри" ул. Широкая д.150</v>
      </c>
      <c r="F6991" s="2" t="str">
        <f t="shared" si="219"/>
        <v/>
      </c>
    </row>
    <row r="6992" spans="1:6" x14ac:dyDescent="0.25">
      <c r="A6992" s="3">
        <v>43959.583333333336</v>
      </c>
      <c r="B6992" s="14">
        <f t="shared" si="218"/>
        <v>43959</v>
      </c>
      <c r="C6992">
        <v>2</v>
      </c>
      <c r="D6992" t="str">
        <f>VLOOKUP(C6992,'Справочник по тт'!$A$2:$C$5,3,FALSE)</f>
        <v>"Колибри"</v>
      </c>
      <c r="E6992" t="str">
        <f>IF(AND(C6992=1,B6992&lt;='Справочник по тт'!$D$1),'Справочник по тт'!$D$2,VLOOKUP(C6992,'Справочник по тт'!A:C,2,FALSE))</f>
        <v>"Колибри" ул. Широкая д.150</v>
      </c>
      <c r="F6992" s="2" t="str">
        <f t="shared" si="219"/>
        <v/>
      </c>
    </row>
    <row r="6993" spans="1:6" x14ac:dyDescent="0.25">
      <c r="A6993" s="3">
        <v>43959.583333333336</v>
      </c>
      <c r="B6993" s="14">
        <f t="shared" si="218"/>
        <v>43959</v>
      </c>
      <c r="C6993">
        <v>2</v>
      </c>
      <c r="D6993" t="str">
        <f>VLOOKUP(C6993,'Справочник по тт'!$A$2:$C$5,3,FALSE)</f>
        <v>"Колибри"</v>
      </c>
      <c r="E6993" t="str">
        <f>IF(AND(C6993=1,B6993&lt;='Справочник по тт'!$D$1),'Справочник по тт'!$D$2,VLOOKUP(C6993,'Справочник по тт'!A:C,2,FALSE))</f>
        <v>"Колибри" ул. Широкая д.150</v>
      </c>
      <c r="F6993" s="2" t="str">
        <f t="shared" si="219"/>
        <v/>
      </c>
    </row>
    <row r="6994" spans="1:6" x14ac:dyDescent="0.25">
      <c r="A6994" s="3">
        <v>43959.597222222219</v>
      </c>
      <c r="B6994" s="14">
        <f t="shared" si="218"/>
        <v>43959</v>
      </c>
      <c r="C6994">
        <v>2</v>
      </c>
      <c r="D6994" t="str">
        <f>VLOOKUP(C6994,'Справочник по тт'!$A$2:$C$5,3,FALSE)</f>
        <v>"Колибри"</v>
      </c>
      <c r="E6994" t="str">
        <f>IF(AND(C6994=1,B6994&lt;='Справочник по тт'!$D$1),'Справочник по тт'!$D$2,VLOOKUP(C6994,'Справочник по тт'!A:C,2,FALSE))</f>
        <v>"Колибри" ул. Широкая д.150</v>
      </c>
      <c r="F6994" s="2" t="str">
        <f t="shared" si="219"/>
        <v/>
      </c>
    </row>
    <row r="6995" spans="1:6" x14ac:dyDescent="0.25">
      <c r="A6995" s="3">
        <v>43959.625</v>
      </c>
      <c r="B6995" s="14">
        <f t="shared" si="218"/>
        <v>43959</v>
      </c>
      <c r="C6995">
        <v>2</v>
      </c>
      <c r="D6995" t="str">
        <f>VLOOKUP(C6995,'Справочник по тт'!$A$2:$C$5,3,FALSE)</f>
        <v>"Колибри"</v>
      </c>
      <c r="E6995" t="str">
        <f>IF(AND(C6995=1,B6995&lt;='Справочник по тт'!$D$1),'Справочник по тт'!$D$2,VLOOKUP(C6995,'Справочник по тт'!A:C,2,FALSE))</f>
        <v>"Колибри" ул. Широкая д.150</v>
      </c>
      <c r="F6995" s="2" t="str">
        <f t="shared" si="219"/>
        <v/>
      </c>
    </row>
    <row r="6996" spans="1:6" x14ac:dyDescent="0.25">
      <c r="A6996" s="3">
        <v>43959.666666666664</v>
      </c>
      <c r="B6996" s="14">
        <f t="shared" si="218"/>
        <v>43959</v>
      </c>
      <c r="C6996">
        <v>2</v>
      </c>
      <c r="D6996" t="str">
        <f>VLOOKUP(C6996,'Справочник по тт'!$A$2:$C$5,3,FALSE)</f>
        <v>"Колибри"</v>
      </c>
      <c r="E6996" t="str">
        <f>IF(AND(C6996=1,B6996&lt;='Справочник по тт'!$D$1),'Справочник по тт'!$D$2,VLOOKUP(C6996,'Справочник по тт'!A:C,2,FALSE))</f>
        <v>"Колибри" ул. Широкая д.150</v>
      </c>
      <c r="F6996" s="2" t="str">
        <f t="shared" si="219"/>
        <v/>
      </c>
    </row>
    <row r="6997" spans="1:6" x14ac:dyDescent="0.25">
      <c r="A6997" s="3">
        <v>43959.666666666664</v>
      </c>
      <c r="B6997" s="14">
        <f t="shared" si="218"/>
        <v>43959</v>
      </c>
      <c r="C6997">
        <v>2</v>
      </c>
      <c r="D6997" t="str">
        <f>VLOOKUP(C6997,'Справочник по тт'!$A$2:$C$5,3,FALSE)</f>
        <v>"Колибри"</v>
      </c>
      <c r="E6997" t="str">
        <f>IF(AND(C6997=1,B6997&lt;='Справочник по тт'!$D$1),'Справочник по тт'!$D$2,VLOOKUP(C6997,'Справочник по тт'!A:C,2,FALSE))</f>
        <v>"Колибри" ул. Широкая д.150</v>
      </c>
      <c r="F6997" s="2" t="str">
        <f t="shared" si="219"/>
        <v/>
      </c>
    </row>
    <row r="6998" spans="1:6" x14ac:dyDescent="0.25">
      <c r="A6998" s="3">
        <v>43959.666666666664</v>
      </c>
      <c r="B6998" s="14">
        <f t="shared" si="218"/>
        <v>43959</v>
      </c>
      <c r="C6998">
        <v>2</v>
      </c>
      <c r="D6998" t="str">
        <f>VLOOKUP(C6998,'Справочник по тт'!$A$2:$C$5,3,FALSE)</f>
        <v>"Колибри"</v>
      </c>
      <c r="E6998" t="str">
        <f>IF(AND(C6998=1,B6998&lt;='Справочник по тт'!$D$1),'Справочник по тт'!$D$2,VLOOKUP(C6998,'Справочник по тт'!A:C,2,FALSE))</f>
        <v>"Колибри" ул. Широкая д.150</v>
      </c>
      <c r="F6998" s="2" t="str">
        <f t="shared" si="219"/>
        <v/>
      </c>
    </row>
    <row r="6999" spans="1:6" x14ac:dyDescent="0.25">
      <c r="A6999" s="3">
        <v>43959.666666666664</v>
      </c>
      <c r="B6999" s="14">
        <f t="shared" si="218"/>
        <v>43959</v>
      </c>
      <c r="C6999">
        <v>2</v>
      </c>
      <c r="D6999" t="str">
        <f>VLOOKUP(C6999,'Справочник по тт'!$A$2:$C$5,3,FALSE)</f>
        <v>"Колибри"</v>
      </c>
      <c r="E6999" t="str">
        <f>IF(AND(C6999=1,B6999&lt;='Справочник по тт'!$D$1),'Справочник по тт'!$D$2,VLOOKUP(C6999,'Справочник по тт'!A:C,2,FALSE))</f>
        <v>"Колибри" ул. Широкая д.150</v>
      </c>
      <c r="F6999" s="2" t="str">
        <f t="shared" si="219"/>
        <v/>
      </c>
    </row>
    <row r="7000" spans="1:6" x14ac:dyDescent="0.25">
      <c r="A7000" s="3">
        <v>43959.725694444445</v>
      </c>
      <c r="B7000" s="14">
        <f t="shared" si="218"/>
        <v>43959</v>
      </c>
      <c r="C7000">
        <v>2</v>
      </c>
      <c r="D7000" t="str">
        <f>VLOOKUP(C7000,'Справочник по тт'!$A$2:$C$5,3,FALSE)</f>
        <v>"Колибри"</v>
      </c>
      <c r="E7000" t="str">
        <f>IF(AND(C7000=1,B7000&lt;='Справочник по тт'!$D$1),'Справочник по тт'!$D$2,VLOOKUP(C7000,'Справочник по тт'!A:C,2,FALSE))</f>
        <v>"Колибри" ул. Широкая д.150</v>
      </c>
      <c r="F7000" s="2" t="str">
        <f t="shared" si="219"/>
        <v/>
      </c>
    </row>
    <row r="7001" spans="1:6" x14ac:dyDescent="0.25">
      <c r="A7001" s="3">
        <v>43959.75</v>
      </c>
      <c r="B7001" s="14">
        <f t="shared" si="218"/>
        <v>43959</v>
      </c>
      <c r="C7001">
        <v>2</v>
      </c>
      <c r="D7001" t="str">
        <f>VLOOKUP(C7001,'Справочник по тт'!$A$2:$C$5,3,FALSE)</f>
        <v>"Колибри"</v>
      </c>
      <c r="E7001" t="str">
        <f>IF(AND(C7001=1,B7001&lt;='Справочник по тт'!$D$1),'Справочник по тт'!$D$2,VLOOKUP(C7001,'Справочник по тт'!A:C,2,FALSE))</f>
        <v>"Колибри" ул. Широкая д.150</v>
      </c>
      <c r="F7001" s="2" t="str">
        <f t="shared" si="219"/>
        <v/>
      </c>
    </row>
    <row r="7002" spans="1:6" x14ac:dyDescent="0.25">
      <c r="A7002" s="3">
        <v>43959.791666666664</v>
      </c>
      <c r="B7002" s="14">
        <f t="shared" si="218"/>
        <v>43959</v>
      </c>
      <c r="C7002">
        <v>2</v>
      </c>
      <c r="D7002" t="str">
        <f>VLOOKUP(C7002,'Справочник по тт'!$A$2:$C$5,3,FALSE)</f>
        <v>"Колибри"</v>
      </c>
      <c r="E7002" t="str">
        <f>IF(AND(C7002=1,B7002&lt;='Справочник по тт'!$D$1),'Справочник по тт'!$D$2,VLOOKUP(C7002,'Справочник по тт'!A:C,2,FALSE))</f>
        <v>"Колибри" ул. Широкая д.150</v>
      </c>
      <c r="F7002" s="2" t="str">
        <f t="shared" si="219"/>
        <v/>
      </c>
    </row>
    <row r="7003" spans="1:6" x14ac:dyDescent="0.25">
      <c r="A7003" s="3">
        <v>43959.791666666664</v>
      </c>
      <c r="B7003" s="14">
        <f t="shared" si="218"/>
        <v>43959</v>
      </c>
      <c r="C7003">
        <v>2</v>
      </c>
      <c r="D7003" t="str">
        <f>VLOOKUP(C7003,'Справочник по тт'!$A$2:$C$5,3,FALSE)</f>
        <v>"Колибри"</v>
      </c>
      <c r="E7003" t="str">
        <f>IF(AND(C7003=1,B7003&lt;='Справочник по тт'!$D$1),'Справочник по тт'!$D$2,VLOOKUP(C7003,'Справочник по тт'!A:C,2,FALSE))</f>
        <v>"Колибри" ул. Широкая д.150</v>
      </c>
      <c r="F7003" s="2" t="str">
        <f t="shared" si="219"/>
        <v/>
      </c>
    </row>
    <row r="7004" spans="1:6" x14ac:dyDescent="0.25">
      <c r="A7004" s="3">
        <v>43959.875</v>
      </c>
      <c r="B7004" s="14">
        <f t="shared" si="218"/>
        <v>43959</v>
      </c>
      <c r="C7004">
        <v>2</v>
      </c>
      <c r="D7004" t="str">
        <f>VLOOKUP(C7004,'Справочник по тт'!$A$2:$C$5,3,FALSE)</f>
        <v>"Колибри"</v>
      </c>
      <c r="E7004" t="str">
        <f>IF(AND(C7004=1,B7004&lt;='Справочник по тт'!$D$1),'Справочник по тт'!$D$2,VLOOKUP(C7004,'Справочник по тт'!A:C,2,FALSE))</f>
        <v>"Колибри" ул. Широкая д.150</v>
      </c>
      <c r="F7004" s="2" t="str">
        <f t="shared" si="219"/>
        <v/>
      </c>
    </row>
    <row r="7005" spans="1:6" x14ac:dyDescent="0.25">
      <c r="A7005" s="3">
        <v>43960.041666666664</v>
      </c>
      <c r="B7005" s="14">
        <f t="shared" si="218"/>
        <v>43960</v>
      </c>
      <c r="C7005">
        <v>2</v>
      </c>
      <c r="D7005" t="str">
        <f>VLOOKUP(C7005,'Справочник по тт'!$A$2:$C$5,3,FALSE)</f>
        <v>"Колибри"</v>
      </c>
      <c r="E7005" t="str">
        <f>IF(AND(C7005=1,B7005&lt;='Справочник по тт'!$D$1),'Справочник по тт'!$D$2,VLOOKUP(C7005,'Справочник по тт'!A:C,2,FALSE))</f>
        <v>"Колибри" ул. Широкая д.150</v>
      </c>
      <c r="F7005" s="2" t="str">
        <f t="shared" si="219"/>
        <v/>
      </c>
    </row>
    <row r="7006" spans="1:6" x14ac:dyDescent="0.25">
      <c r="A7006" s="3">
        <v>43960.208333333336</v>
      </c>
      <c r="B7006" s="14">
        <f t="shared" si="218"/>
        <v>43960</v>
      </c>
      <c r="C7006">
        <v>2</v>
      </c>
      <c r="D7006" t="str">
        <f>VLOOKUP(C7006,'Справочник по тт'!$A$2:$C$5,3,FALSE)</f>
        <v>"Колибри"</v>
      </c>
      <c r="E7006" t="str">
        <f>IF(AND(C7006=1,B7006&lt;='Справочник по тт'!$D$1),'Справочник по тт'!$D$2,VLOOKUP(C7006,'Справочник по тт'!A:C,2,FALSE))</f>
        <v>"Колибри" ул. Широкая д.150</v>
      </c>
      <c r="F7006" s="2" t="str">
        <f t="shared" si="219"/>
        <v/>
      </c>
    </row>
    <row r="7007" spans="1:6" x14ac:dyDescent="0.25">
      <c r="A7007" s="3">
        <v>43960.322916666664</v>
      </c>
      <c r="B7007" s="14">
        <f t="shared" si="218"/>
        <v>43960</v>
      </c>
      <c r="C7007">
        <v>2</v>
      </c>
      <c r="D7007" t="str">
        <f>VLOOKUP(C7007,'Справочник по тт'!$A$2:$C$5,3,FALSE)</f>
        <v>"Колибри"</v>
      </c>
      <c r="E7007" t="str">
        <f>IF(AND(C7007=1,B7007&lt;='Справочник по тт'!$D$1),'Справочник по тт'!$D$2,VLOOKUP(C7007,'Справочник по тт'!A:C,2,FALSE))</f>
        <v>"Колибри" ул. Широкая д.150</v>
      </c>
      <c r="F7007" s="2" t="str">
        <f t="shared" si="219"/>
        <v/>
      </c>
    </row>
    <row r="7008" spans="1:6" x14ac:dyDescent="0.25">
      <c r="A7008" s="3">
        <v>43960.333333333336</v>
      </c>
      <c r="B7008" s="14">
        <f t="shared" si="218"/>
        <v>43960</v>
      </c>
      <c r="C7008">
        <v>2</v>
      </c>
      <c r="D7008" t="str">
        <f>VLOOKUP(C7008,'Справочник по тт'!$A$2:$C$5,3,FALSE)</f>
        <v>"Колибри"</v>
      </c>
      <c r="E7008" t="str">
        <f>IF(AND(C7008=1,B7008&lt;='Справочник по тт'!$D$1),'Справочник по тт'!$D$2,VLOOKUP(C7008,'Справочник по тт'!A:C,2,FALSE))</f>
        <v>"Колибри" ул. Широкая д.150</v>
      </c>
      <c r="F7008" s="2" t="str">
        <f t="shared" si="219"/>
        <v/>
      </c>
    </row>
    <row r="7009" spans="1:6" x14ac:dyDescent="0.25">
      <c r="A7009" s="3">
        <v>43960.333333333336</v>
      </c>
      <c r="B7009" s="14">
        <f t="shared" si="218"/>
        <v>43960</v>
      </c>
      <c r="C7009">
        <v>2</v>
      </c>
      <c r="D7009" t="str">
        <f>VLOOKUP(C7009,'Справочник по тт'!$A$2:$C$5,3,FALSE)</f>
        <v>"Колибри"</v>
      </c>
      <c r="E7009" t="str">
        <f>IF(AND(C7009=1,B7009&lt;='Справочник по тт'!$D$1),'Справочник по тт'!$D$2,VLOOKUP(C7009,'Справочник по тт'!A:C,2,FALSE))</f>
        <v>"Колибри" ул. Широкая д.150</v>
      </c>
      <c r="F7009" s="2" t="str">
        <f t="shared" si="219"/>
        <v/>
      </c>
    </row>
    <row r="7010" spans="1:6" x14ac:dyDescent="0.25">
      <c r="A7010" s="3">
        <v>43960.333333333336</v>
      </c>
      <c r="B7010" s="14">
        <f t="shared" si="218"/>
        <v>43960</v>
      </c>
      <c r="C7010">
        <v>2</v>
      </c>
      <c r="D7010" t="str">
        <f>VLOOKUP(C7010,'Справочник по тт'!$A$2:$C$5,3,FALSE)</f>
        <v>"Колибри"</v>
      </c>
      <c r="E7010" t="str">
        <f>IF(AND(C7010=1,B7010&lt;='Справочник по тт'!$D$1),'Справочник по тт'!$D$2,VLOOKUP(C7010,'Справочник по тт'!A:C,2,FALSE))</f>
        <v>"Колибри" ул. Широкая д.150</v>
      </c>
      <c r="F7010" s="2" t="str">
        <f t="shared" si="219"/>
        <v/>
      </c>
    </row>
    <row r="7011" spans="1:6" x14ac:dyDescent="0.25">
      <c r="A7011" s="3">
        <v>43960.333333333336</v>
      </c>
      <c r="B7011" s="14">
        <f t="shared" si="218"/>
        <v>43960</v>
      </c>
      <c r="C7011">
        <v>2</v>
      </c>
      <c r="D7011" t="str">
        <f>VLOOKUP(C7011,'Справочник по тт'!$A$2:$C$5,3,FALSE)</f>
        <v>"Колибри"</v>
      </c>
      <c r="E7011" t="str">
        <f>IF(AND(C7011=1,B7011&lt;='Справочник по тт'!$D$1),'Справочник по тт'!$D$2,VLOOKUP(C7011,'Справочник по тт'!A:C,2,FALSE))</f>
        <v>"Колибри" ул. Широкая д.150</v>
      </c>
      <c r="F7011" s="2" t="str">
        <f t="shared" si="219"/>
        <v/>
      </c>
    </row>
    <row r="7012" spans="1:6" x14ac:dyDescent="0.25">
      <c r="A7012" s="3">
        <v>43960.375</v>
      </c>
      <c r="B7012" s="14">
        <f t="shared" si="218"/>
        <v>43960</v>
      </c>
      <c r="C7012">
        <v>2</v>
      </c>
      <c r="D7012" t="str">
        <f>VLOOKUP(C7012,'Справочник по тт'!$A$2:$C$5,3,FALSE)</f>
        <v>"Колибри"</v>
      </c>
      <c r="E7012" t="str">
        <f>IF(AND(C7012=1,B7012&lt;='Справочник по тт'!$D$1),'Справочник по тт'!$D$2,VLOOKUP(C7012,'Справочник по тт'!A:C,2,FALSE))</f>
        <v>"Колибри" ул. Широкая д.150</v>
      </c>
      <c r="F7012" s="2" t="str">
        <f t="shared" si="219"/>
        <v/>
      </c>
    </row>
    <row r="7013" spans="1:6" x14ac:dyDescent="0.25">
      <c r="A7013" s="3">
        <v>43960.375</v>
      </c>
      <c r="B7013" s="14">
        <f t="shared" si="218"/>
        <v>43960</v>
      </c>
      <c r="C7013">
        <v>2</v>
      </c>
      <c r="D7013" t="str">
        <f>VLOOKUP(C7013,'Справочник по тт'!$A$2:$C$5,3,FALSE)</f>
        <v>"Колибри"</v>
      </c>
      <c r="E7013" t="str">
        <f>IF(AND(C7013=1,B7013&lt;='Справочник по тт'!$D$1),'Справочник по тт'!$D$2,VLOOKUP(C7013,'Справочник по тт'!A:C,2,FALSE))</f>
        <v>"Колибри" ул. Широкая д.150</v>
      </c>
      <c r="F7013" s="2" t="str">
        <f t="shared" si="219"/>
        <v/>
      </c>
    </row>
    <row r="7014" spans="1:6" x14ac:dyDescent="0.25">
      <c r="A7014" s="3">
        <v>43960.375</v>
      </c>
      <c r="B7014" s="14">
        <f t="shared" si="218"/>
        <v>43960</v>
      </c>
      <c r="C7014">
        <v>2</v>
      </c>
      <c r="D7014" t="str">
        <f>VLOOKUP(C7014,'Справочник по тт'!$A$2:$C$5,3,FALSE)</f>
        <v>"Колибри"</v>
      </c>
      <c r="E7014" t="str">
        <f>IF(AND(C7014=1,B7014&lt;='Справочник по тт'!$D$1),'Справочник по тт'!$D$2,VLOOKUP(C7014,'Справочник по тт'!A:C,2,FALSE))</f>
        <v>"Колибри" ул. Широкая д.150</v>
      </c>
      <c r="F7014" s="2" t="str">
        <f t="shared" si="219"/>
        <v/>
      </c>
    </row>
    <row r="7015" spans="1:6" x14ac:dyDescent="0.25">
      <c r="A7015" s="3">
        <v>43960.375</v>
      </c>
      <c r="B7015" s="14">
        <f t="shared" si="218"/>
        <v>43960</v>
      </c>
      <c r="C7015">
        <v>2</v>
      </c>
      <c r="D7015" t="str">
        <f>VLOOKUP(C7015,'Справочник по тт'!$A$2:$C$5,3,FALSE)</f>
        <v>"Колибри"</v>
      </c>
      <c r="E7015" t="str">
        <f>IF(AND(C7015=1,B7015&lt;='Справочник по тт'!$D$1),'Справочник по тт'!$D$2,VLOOKUP(C7015,'Справочник по тт'!A:C,2,FALSE))</f>
        <v>"Колибри" ул. Широкая д.150</v>
      </c>
      <c r="F7015" s="2" t="str">
        <f t="shared" si="219"/>
        <v/>
      </c>
    </row>
    <row r="7016" spans="1:6" x14ac:dyDescent="0.25">
      <c r="A7016" s="3">
        <v>43960.375</v>
      </c>
      <c r="B7016" s="14">
        <f t="shared" si="218"/>
        <v>43960</v>
      </c>
      <c r="C7016">
        <v>2</v>
      </c>
      <c r="D7016" t="str">
        <f>VLOOKUP(C7016,'Справочник по тт'!$A$2:$C$5,3,FALSE)</f>
        <v>"Колибри"</v>
      </c>
      <c r="E7016" t="str">
        <f>IF(AND(C7016=1,B7016&lt;='Справочник по тт'!$D$1),'Справочник по тт'!$D$2,VLOOKUP(C7016,'Справочник по тт'!A:C,2,FALSE))</f>
        <v>"Колибри" ул. Широкая д.150</v>
      </c>
      <c r="F7016" s="2" t="str">
        <f t="shared" si="219"/>
        <v/>
      </c>
    </row>
    <row r="7017" spans="1:6" x14ac:dyDescent="0.25">
      <c r="A7017" s="3">
        <v>43960.375</v>
      </c>
      <c r="B7017" s="14">
        <f t="shared" si="218"/>
        <v>43960</v>
      </c>
      <c r="C7017">
        <v>2</v>
      </c>
      <c r="D7017" t="str">
        <f>VLOOKUP(C7017,'Справочник по тт'!$A$2:$C$5,3,FALSE)</f>
        <v>"Колибри"</v>
      </c>
      <c r="E7017" t="str">
        <f>IF(AND(C7017=1,B7017&lt;='Справочник по тт'!$D$1),'Справочник по тт'!$D$2,VLOOKUP(C7017,'Справочник по тт'!A:C,2,FALSE))</f>
        <v>"Колибри" ул. Широкая д.150</v>
      </c>
      <c r="F7017" s="2" t="str">
        <f t="shared" si="219"/>
        <v/>
      </c>
    </row>
    <row r="7018" spans="1:6" x14ac:dyDescent="0.25">
      <c r="A7018" s="3">
        <v>43960.375</v>
      </c>
      <c r="B7018" s="14">
        <f t="shared" si="218"/>
        <v>43960</v>
      </c>
      <c r="C7018">
        <v>2</v>
      </c>
      <c r="D7018" t="str">
        <f>VLOOKUP(C7018,'Справочник по тт'!$A$2:$C$5,3,FALSE)</f>
        <v>"Колибри"</v>
      </c>
      <c r="E7018" t="str">
        <f>IF(AND(C7018=1,B7018&lt;='Справочник по тт'!$D$1),'Справочник по тт'!$D$2,VLOOKUP(C7018,'Справочник по тт'!A:C,2,FALSE))</f>
        <v>"Колибри" ул. Широкая д.150</v>
      </c>
      <c r="F7018" s="2" t="str">
        <f t="shared" si="219"/>
        <v/>
      </c>
    </row>
    <row r="7019" spans="1:6" x14ac:dyDescent="0.25">
      <c r="A7019" s="3">
        <v>43960.375</v>
      </c>
      <c r="B7019" s="14">
        <f t="shared" si="218"/>
        <v>43960</v>
      </c>
      <c r="C7019">
        <v>2</v>
      </c>
      <c r="D7019" t="str">
        <f>VLOOKUP(C7019,'Справочник по тт'!$A$2:$C$5,3,FALSE)</f>
        <v>"Колибри"</v>
      </c>
      <c r="E7019" t="str">
        <f>IF(AND(C7019=1,B7019&lt;='Справочник по тт'!$D$1),'Справочник по тт'!$D$2,VLOOKUP(C7019,'Справочник по тт'!A:C,2,FALSE))</f>
        <v>"Колибри" ул. Широкая д.150</v>
      </c>
      <c r="F7019" s="2" t="str">
        <f t="shared" si="219"/>
        <v/>
      </c>
    </row>
    <row r="7020" spans="1:6" x14ac:dyDescent="0.25">
      <c r="A7020" s="3">
        <v>43960.375</v>
      </c>
      <c r="B7020" s="14">
        <f t="shared" si="218"/>
        <v>43960</v>
      </c>
      <c r="C7020">
        <v>2</v>
      </c>
      <c r="D7020" t="str">
        <f>VLOOKUP(C7020,'Справочник по тт'!$A$2:$C$5,3,FALSE)</f>
        <v>"Колибри"</v>
      </c>
      <c r="E7020" t="str">
        <f>IF(AND(C7020=1,B7020&lt;='Справочник по тт'!$D$1),'Справочник по тт'!$D$2,VLOOKUP(C7020,'Справочник по тт'!A:C,2,FALSE))</f>
        <v>"Колибри" ул. Широкая д.150</v>
      </c>
      <c r="F7020" s="2" t="str">
        <f t="shared" si="219"/>
        <v/>
      </c>
    </row>
    <row r="7021" spans="1:6" x14ac:dyDescent="0.25">
      <c r="A7021" s="3">
        <v>43960.375</v>
      </c>
      <c r="B7021" s="14">
        <f t="shared" si="218"/>
        <v>43960</v>
      </c>
      <c r="C7021">
        <v>2</v>
      </c>
      <c r="D7021" t="str">
        <f>VLOOKUP(C7021,'Справочник по тт'!$A$2:$C$5,3,FALSE)</f>
        <v>"Колибри"</v>
      </c>
      <c r="E7021" t="str">
        <f>IF(AND(C7021=1,B7021&lt;='Справочник по тт'!$D$1),'Справочник по тт'!$D$2,VLOOKUP(C7021,'Справочник по тт'!A:C,2,FALSE))</f>
        <v>"Колибри" ул. Широкая д.150</v>
      </c>
      <c r="F7021" s="2" t="str">
        <f t="shared" si="219"/>
        <v/>
      </c>
    </row>
    <row r="7022" spans="1:6" x14ac:dyDescent="0.25">
      <c r="A7022" s="3">
        <v>43960.375</v>
      </c>
      <c r="B7022" s="14">
        <f t="shared" si="218"/>
        <v>43960</v>
      </c>
      <c r="C7022">
        <v>2</v>
      </c>
      <c r="D7022" t="str">
        <f>VLOOKUP(C7022,'Справочник по тт'!$A$2:$C$5,3,FALSE)</f>
        <v>"Колибри"</v>
      </c>
      <c r="E7022" t="str">
        <f>IF(AND(C7022=1,B7022&lt;='Справочник по тт'!$D$1),'Справочник по тт'!$D$2,VLOOKUP(C7022,'Справочник по тт'!A:C,2,FALSE))</f>
        <v>"Колибри" ул. Широкая д.150</v>
      </c>
      <c r="F7022" s="2" t="str">
        <f t="shared" si="219"/>
        <v/>
      </c>
    </row>
    <row r="7023" spans="1:6" x14ac:dyDescent="0.25">
      <c r="A7023" s="3">
        <v>43960.375</v>
      </c>
      <c r="B7023" s="14">
        <f t="shared" si="218"/>
        <v>43960</v>
      </c>
      <c r="C7023">
        <v>2</v>
      </c>
      <c r="D7023" t="str">
        <f>VLOOKUP(C7023,'Справочник по тт'!$A$2:$C$5,3,FALSE)</f>
        <v>"Колибри"</v>
      </c>
      <c r="E7023" t="str">
        <f>IF(AND(C7023=1,B7023&lt;='Справочник по тт'!$D$1),'Справочник по тт'!$D$2,VLOOKUP(C7023,'Справочник по тт'!A:C,2,FALSE))</f>
        <v>"Колибри" ул. Широкая д.150</v>
      </c>
      <c r="F7023" s="2" t="str">
        <f t="shared" si="219"/>
        <v/>
      </c>
    </row>
    <row r="7024" spans="1:6" x14ac:dyDescent="0.25">
      <c r="A7024" s="3">
        <v>43960.375</v>
      </c>
      <c r="B7024" s="14">
        <f t="shared" si="218"/>
        <v>43960</v>
      </c>
      <c r="C7024">
        <v>2</v>
      </c>
      <c r="D7024" t="str">
        <f>VLOOKUP(C7024,'Справочник по тт'!$A$2:$C$5,3,FALSE)</f>
        <v>"Колибри"</v>
      </c>
      <c r="E7024" t="str">
        <f>IF(AND(C7024=1,B7024&lt;='Справочник по тт'!$D$1),'Справочник по тт'!$D$2,VLOOKUP(C7024,'Справочник по тт'!A:C,2,FALSE))</f>
        <v>"Колибри" ул. Широкая д.150</v>
      </c>
      <c r="F7024" s="2" t="str">
        <f t="shared" si="219"/>
        <v/>
      </c>
    </row>
    <row r="7025" spans="1:6" x14ac:dyDescent="0.25">
      <c r="A7025" s="3">
        <v>43960.395833333336</v>
      </c>
      <c r="B7025" s="14">
        <f t="shared" si="218"/>
        <v>43960</v>
      </c>
      <c r="C7025">
        <v>2</v>
      </c>
      <c r="D7025" t="str">
        <f>VLOOKUP(C7025,'Справочник по тт'!$A$2:$C$5,3,FALSE)</f>
        <v>"Колибри"</v>
      </c>
      <c r="E7025" t="str">
        <f>IF(AND(C7025=1,B7025&lt;='Справочник по тт'!$D$1),'Справочник по тт'!$D$2,VLOOKUP(C7025,'Справочник по тт'!A:C,2,FALSE))</f>
        <v>"Колибри" ул. Широкая д.150</v>
      </c>
      <c r="F7025" s="2" t="str">
        <f t="shared" si="219"/>
        <v/>
      </c>
    </row>
    <row r="7026" spans="1:6" x14ac:dyDescent="0.25">
      <c r="A7026" s="3">
        <v>43960.416666666664</v>
      </c>
      <c r="B7026" s="14">
        <f t="shared" si="218"/>
        <v>43960</v>
      </c>
      <c r="C7026">
        <v>2</v>
      </c>
      <c r="D7026" t="str">
        <f>VLOOKUP(C7026,'Справочник по тт'!$A$2:$C$5,3,FALSE)</f>
        <v>"Колибри"</v>
      </c>
      <c r="E7026" t="str">
        <f>IF(AND(C7026=1,B7026&lt;='Справочник по тт'!$D$1),'Справочник по тт'!$D$2,VLOOKUP(C7026,'Справочник по тт'!A:C,2,FALSE))</f>
        <v>"Колибри" ул. Широкая д.150</v>
      </c>
      <c r="F7026" s="2" t="str">
        <f t="shared" si="219"/>
        <v/>
      </c>
    </row>
    <row r="7027" spans="1:6" x14ac:dyDescent="0.25">
      <c r="A7027" s="3">
        <v>43960.416666666664</v>
      </c>
      <c r="B7027" s="14">
        <f t="shared" si="218"/>
        <v>43960</v>
      </c>
      <c r="C7027">
        <v>2</v>
      </c>
      <c r="D7027" t="str">
        <f>VLOOKUP(C7027,'Справочник по тт'!$A$2:$C$5,3,FALSE)</f>
        <v>"Колибри"</v>
      </c>
      <c r="E7027" t="str">
        <f>IF(AND(C7027=1,B7027&lt;='Справочник по тт'!$D$1),'Справочник по тт'!$D$2,VLOOKUP(C7027,'Справочник по тт'!A:C,2,FALSE))</f>
        <v>"Колибри" ул. Широкая д.150</v>
      </c>
      <c r="F7027" s="2" t="str">
        <f t="shared" si="219"/>
        <v/>
      </c>
    </row>
    <row r="7028" spans="1:6" x14ac:dyDescent="0.25">
      <c r="A7028" s="3">
        <v>43960.416666666664</v>
      </c>
      <c r="B7028" s="14">
        <f t="shared" si="218"/>
        <v>43960</v>
      </c>
      <c r="C7028">
        <v>2</v>
      </c>
      <c r="D7028" t="str">
        <f>VLOOKUP(C7028,'Справочник по тт'!$A$2:$C$5,3,FALSE)</f>
        <v>"Колибри"</v>
      </c>
      <c r="E7028" t="str">
        <f>IF(AND(C7028=1,B7028&lt;='Справочник по тт'!$D$1),'Справочник по тт'!$D$2,VLOOKUP(C7028,'Справочник по тт'!A:C,2,FALSE))</f>
        <v>"Колибри" ул. Широкая д.150</v>
      </c>
      <c r="F7028" s="2" t="str">
        <f t="shared" si="219"/>
        <v/>
      </c>
    </row>
    <row r="7029" spans="1:6" x14ac:dyDescent="0.25">
      <c r="A7029" s="3">
        <v>43960.416666666664</v>
      </c>
      <c r="B7029" s="14">
        <f t="shared" si="218"/>
        <v>43960</v>
      </c>
      <c r="C7029">
        <v>2</v>
      </c>
      <c r="D7029" t="str">
        <f>VLOOKUP(C7029,'Справочник по тт'!$A$2:$C$5,3,FALSE)</f>
        <v>"Колибри"</v>
      </c>
      <c r="E7029" t="str">
        <f>IF(AND(C7029=1,B7029&lt;='Справочник по тт'!$D$1),'Справочник по тт'!$D$2,VLOOKUP(C7029,'Справочник по тт'!A:C,2,FALSE))</f>
        <v>"Колибри" ул. Широкая д.150</v>
      </c>
      <c r="F7029" s="2" t="str">
        <f t="shared" si="219"/>
        <v/>
      </c>
    </row>
    <row r="7030" spans="1:6" x14ac:dyDescent="0.25">
      <c r="A7030" s="3">
        <v>43960.416666666664</v>
      </c>
      <c r="B7030" s="14">
        <f t="shared" si="218"/>
        <v>43960</v>
      </c>
      <c r="C7030">
        <v>2</v>
      </c>
      <c r="D7030" t="str">
        <f>VLOOKUP(C7030,'Справочник по тт'!$A$2:$C$5,3,FALSE)</f>
        <v>"Колибри"</v>
      </c>
      <c r="E7030" t="str">
        <f>IF(AND(C7030=1,B7030&lt;='Справочник по тт'!$D$1),'Справочник по тт'!$D$2,VLOOKUP(C7030,'Справочник по тт'!A:C,2,FALSE))</f>
        <v>"Колибри" ул. Широкая д.150</v>
      </c>
      <c r="F7030" s="2" t="str">
        <f t="shared" si="219"/>
        <v/>
      </c>
    </row>
    <row r="7031" spans="1:6" x14ac:dyDescent="0.25">
      <c r="A7031" s="3">
        <v>43960.416666666664</v>
      </c>
      <c r="B7031" s="14">
        <f t="shared" si="218"/>
        <v>43960</v>
      </c>
      <c r="C7031">
        <v>2</v>
      </c>
      <c r="D7031" t="str">
        <f>VLOOKUP(C7031,'Справочник по тт'!$A$2:$C$5,3,FALSE)</f>
        <v>"Колибри"</v>
      </c>
      <c r="E7031" t="str">
        <f>IF(AND(C7031=1,B7031&lt;='Справочник по тт'!$D$1),'Справочник по тт'!$D$2,VLOOKUP(C7031,'Справочник по тт'!A:C,2,FALSE))</f>
        <v>"Колибри" ул. Широкая д.150</v>
      </c>
      <c r="F7031" s="2" t="str">
        <f t="shared" si="219"/>
        <v/>
      </c>
    </row>
    <row r="7032" spans="1:6" x14ac:dyDescent="0.25">
      <c r="A7032" s="3">
        <v>43960.416666666664</v>
      </c>
      <c r="B7032" s="14">
        <f t="shared" si="218"/>
        <v>43960</v>
      </c>
      <c r="C7032">
        <v>2</v>
      </c>
      <c r="D7032" t="str">
        <f>VLOOKUP(C7032,'Справочник по тт'!$A$2:$C$5,3,FALSE)</f>
        <v>"Колибри"</v>
      </c>
      <c r="E7032" t="str">
        <f>IF(AND(C7032=1,B7032&lt;='Справочник по тт'!$D$1),'Справочник по тт'!$D$2,VLOOKUP(C7032,'Справочник по тт'!A:C,2,FALSE))</f>
        <v>"Колибри" ул. Широкая д.150</v>
      </c>
      <c r="F7032" s="2" t="str">
        <f t="shared" si="219"/>
        <v/>
      </c>
    </row>
    <row r="7033" spans="1:6" x14ac:dyDescent="0.25">
      <c r="A7033" s="3">
        <v>43960.416666666664</v>
      </c>
      <c r="B7033" s="14">
        <f t="shared" si="218"/>
        <v>43960</v>
      </c>
      <c r="C7033">
        <v>2</v>
      </c>
      <c r="D7033" t="str">
        <f>VLOOKUP(C7033,'Справочник по тт'!$A$2:$C$5,3,FALSE)</f>
        <v>"Колибри"</v>
      </c>
      <c r="E7033" t="str">
        <f>IF(AND(C7033=1,B7033&lt;='Справочник по тт'!$D$1),'Справочник по тт'!$D$2,VLOOKUP(C7033,'Справочник по тт'!A:C,2,FALSE))</f>
        <v>"Колибри" ул. Широкая д.150</v>
      </c>
      <c r="F7033" s="2" t="str">
        <f t="shared" si="219"/>
        <v/>
      </c>
    </row>
    <row r="7034" spans="1:6" x14ac:dyDescent="0.25">
      <c r="A7034" s="3">
        <v>43960.423611111109</v>
      </c>
      <c r="B7034" s="14">
        <f t="shared" si="218"/>
        <v>43960</v>
      </c>
      <c r="C7034">
        <v>2</v>
      </c>
      <c r="D7034" t="str">
        <f>VLOOKUP(C7034,'Справочник по тт'!$A$2:$C$5,3,FALSE)</f>
        <v>"Колибри"</v>
      </c>
      <c r="E7034" t="str">
        <f>IF(AND(C7034=1,B7034&lt;='Справочник по тт'!$D$1),'Справочник по тт'!$D$2,VLOOKUP(C7034,'Справочник по тт'!A:C,2,FALSE))</f>
        <v>"Колибри" ул. Широкая д.150</v>
      </c>
      <c r="F7034" s="2" t="str">
        <f t="shared" si="219"/>
        <v/>
      </c>
    </row>
    <row r="7035" spans="1:6" x14ac:dyDescent="0.25">
      <c r="A7035" s="3">
        <v>43960.458333333336</v>
      </c>
      <c r="B7035" s="14">
        <f t="shared" si="218"/>
        <v>43960</v>
      </c>
      <c r="C7035">
        <v>2</v>
      </c>
      <c r="D7035" t="str">
        <f>VLOOKUP(C7035,'Справочник по тт'!$A$2:$C$5,3,FALSE)</f>
        <v>"Колибри"</v>
      </c>
      <c r="E7035" t="str">
        <f>IF(AND(C7035=1,B7035&lt;='Справочник по тт'!$D$1),'Справочник по тт'!$D$2,VLOOKUP(C7035,'Справочник по тт'!A:C,2,FALSE))</f>
        <v>"Колибри" ул. Широкая д.150</v>
      </c>
      <c r="F7035" s="2" t="str">
        <f t="shared" si="219"/>
        <v/>
      </c>
    </row>
    <row r="7036" spans="1:6" x14ac:dyDescent="0.25">
      <c r="A7036" s="3">
        <v>43960.458333333336</v>
      </c>
      <c r="B7036" s="14">
        <f t="shared" si="218"/>
        <v>43960</v>
      </c>
      <c r="C7036">
        <v>2</v>
      </c>
      <c r="D7036" t="str">
        <f>VLOOKUP(C7036,'Справочник по тт'!$A$2:$C$5,3,FALSE)</f>
        <v>"Колибри"</v>
      </c>
      <c r="E7036" t="str">
        <f>IF(AND(C7036=1,B7036&lt;='Справочник по тт'!$D$1),'Справочник по тт'!$D$2,VLOOKUP(C7036,'Справочник по тт'!A:C,2,FALSE))</f>
        <v>"Колибри" ул. Широкая д.150</v>
      </c>
      <c r="F7036" s="2" t="str">
        <f t="shared" si="219"/>
        <v/>
      </c>
    </row>
    <row r="7037" spans="1:6" x14ac:dyDescent="0.25">
      <c r="A7037" s="3">
        <v>43960.5</v>
      </c>
      <c r="B7037" s="14">
        <f t="shared" si="218"/>
        <v>43960</v>
      </c>
      <c r="C7037">
        <v>2</v>
      </c>
      <c r="D7037" t="str">
        <f>VLOOKUP(C7037,'Справочник по тт'!$A$2:$C$5,3,FALSE)</f>
        <v>"Колибри"</v>
      </c>
      <c r="E7037" t="str">
        <f>IF(AND(C7037=1,B7037&lt;='Справочник по тт'!$D$1),'Справочник по тт'!$D$2,VLOOKUP(C7037,'Справочник по тт'!A:C,2,FALSE))</f>
        <v>"Колибри" ул. Широкая д.150</v>
      </c>
      <c r="F7037" s="2" t="str">
        <f t="shared" si="219"/>
        <v/>
      </c>
    </row>
    <row r="7038" spans="1:6" x14ac:dyDescent="0.25">
      <c r="A7038" s="3">
        <v>43960.541666666664</v>
      </c>
      <c r="B7038" s="14">
        <f t="shared" si="218"/>
        <v>43960</v>
      </c>
      <c r="C7038">
        <v>2</v>
      </c>
      <c r="D7038" t="str">
        <f>VLOOKUP(C7038,'Справочник по тт'!$A$2:$C$5,3,FALSE)</f>
        <v>"Колибри"</v>
      </c>
      <c r="E7038" t="str">
        <f>IF(AND(C7038=1,B7038&lt;='Справочник по тт'!$D$1),'Справочник по тт'!$D$2,VLOOKUP(C7038,'Справочник по тт'!A:C,2,FALSE))</f>
        <v>"Колибри" ул. Широкая д.150</v>
      </c>
      <c r="F7038" s="2" t="str">
        <f t="shared" si="219"/>
        <v/>
      </c>
    </row>
    <row r="7039" spans="1:6" x14ac:dyDescent="0.25">
      <c r="A7039" s="3">
        <v>43960.541666666664</v>
      </c>
      <c r="B7039" s="14">
        <f t="shared" si="218"/>
        <v>43960</v>
      </c>
      <c r="C7039">
        <v>2</v>
      </c>
      <c r="D7039" t="str">
        <f>VLOOKUP(C7039,'Справочник по тт'!$A$2:$C$5,3,FALSE)</f>
        <v>"Колибри"</v>
      </c>
      <c r="E7039" t="str">
        <f>IF(AND(C7039=1,B7039&lt;='Справочник по тт'!$D$1),'Справочник по тт'!$D$2,VLOOKUP(C7039,'Справочник по тт'!A:C,2,FALSE))</f>
        <v>"Колибри" ул. Широкая д.150</v>
      </c>
      <c r="F7039" s="2" t="str">
        <f t="shared" si="219"/>
        <v/>
      </c>
    </row>
    <row r="7040" spans="1:6" x14ac:dyDescent="0.25">
      <c r="A7040" s="3">
        <v>43960.583333333336</v>
      </c>
      <c r="B7040" s="14">
        <f t="shared" si="218"/>
        <v>43960</v>
      </c>
      <c r="C7040">
        <v>2</v>
      </c>
      <c r="D7040" t="str">
        <f>VLOOKUP(C7040,'Справочник по тт'!$A$2:$C$5,3,FALSE)</f>
        <v>"Колибри"</v>
      </c>
      <c r="E7040" t="str">
        <f>IF(AND(C7040=1,B7040&lt;='Справочник по тт'!$D$1),'Справочник по тт'!$D$2,VLOOKUP(C7040,'Справочник по тт'!A:C,2,FALSE))</f>
        <v>"Колибри" ул. Широкая д.150</v>
      </c>
      <c r="F7040" s="2" t="str">
        <f t="shared" si="219"/>
        <v/>
      </c>
    </row>
    <row r="7041" spans="1:6" x14ac:dyDescent="0.25">
      <c r="A7041" s="3">
        <v>43960.583333333336</v>
      </c>
      <c r="B7041" s="14">
        <f t="shared" si="218"/>
        <v>43960</v>
      </c>
      <c r="C7041">
        <v>2</v>
      </c>
      <c r="D7041" t="str">
        <f>VLOOKUP(C7041,'Справочник по тт'!$A$2:$C$5,3,FALSE)</f>
        <v>"Колибри"</v>
      </c>
      <c r="E7041" t="str">
        <f>IF(AND(C7041=1,B7041&lt;='Справочник по тт'!$D$1),'Справочник по тт'!$D$2,VLOOKUP(C7041,'Справочник по тт'!A:C,2,FALSE))</f>
        <v>"Колибри" ул. Широкая д.150</v>
      </c>
      <c r="F7041" s="2" t="str">
        <f t="shared" si="219"/>
        <v/>
      </c>
    </row>
    <row r="7042" spans="1:6" x14ac:dyDescent="0.25">
      <c r="A7042" s="3">
        <v>43960.583333333336</v>
      </c>
      <c r="B7042" s="14">
        <f t="shared" ref="B7042:B7105" si="220">(TEXT(A7042,"ДД.ММ.ГГГГ"))*1</f>
        <v>43960</v>
      </c>
      <c r="C7042">
        <v>2</v>
      </c>
      <c r="D7042" t="str">
        <f>VLOOKUP(C7042,'Справочник по тт'!$A$2:$C$5,3,FALSE)</f>
        <v>"Колибри"</v>
      </c>
      <c r="E7042" t="str">
        <f>IF(AND(C7042=1,B7042&lt;='Справочник по тт'!$D$1),'Справочник по тт'!$D$2,VLOOKUP(C7042,'Справочник по тт'!A:C,2,FALSE))</f>
        <v>"Колибри" ул. Широкая д.150</v>
      </c>
      <c r="F7042" s="2" t="str">
        <f t="shared" si="219"/>
        <v/>
      </c>
    </row>
    <row r="7043" spans="1:6" x14ac:dyDescent="0.25">
      <c r="A7043" s="3">
        <v>43960.583333333336</v>
      </c>
      <c r="B7043" s="14">
        <f t="shared" si="220"/>
        <v>43960</v>
      </c>
      <c r="C7043">
        <v>2</v>
      </c>
      <c r="D7043" t="str">
        <f>VLOOKUP(C7043,'Справочник по тт'!$A$2:$C$5,3,FALSE)</f>
        <v>"Колибри"</v>
      </c>
      <c r="E7043" t="str">
        <f>IF(AND(C7043=1,B7043&lt;='Справочник по тт'!$D$1),'Справочник по тт'!$D$2,VLOOKUP(C7043,'Справочник по тт'!A:C,2,FALSE))</f>
        <v>"Колибри" ул. Широкая д.150</v>
      </c>
      <c r="F7043" s="2" t="str">
        <f t="shared" ref="F7043:F7106" si="221">IF(B7043&lt;=$F$1,1,"")</f>
        <v/>
      </c>
    </row>
    <row r="7044" spans="1:6" x14ac:dyDescent="0.25">
      <c r="A7044" s="3">
        <v>43960.583333333336</v>
      </c>
      <c r="B7044" s="14">
        <f t="shared" si="220"/>
        <v>43960</v>
      </c>
      <c r="C7044">
        <v>2</v>
      </c>
      <c r="D7044" t="str">
        <f>VLOOKUP(C7044,'Справочник по тт'!$A$2:$C$5,3,FALSE)</f>
        <v>"Колибри"</v>
      </c>
      <c r="E7044" t="str">
        <f>IF(AND(C7044=1,B7044&lt;='Справочник по тт'!$D$1),'Справочник по тт'!$D$2,VLOOKUP(C7044,'Справочник по тт'!A:C,2,FALSE))</f>
        <v>"Колибри" ул. Широкая д.150</v>
      </c>
      <c r="F7044" s="2" t="str">
        <f t="shared" si="221"/>
        <v/>
      </c>
    </row>
    <row r="7045" spans="1:6" x14ac:dyDescent="0.25">
      <c r="A7045" s="3">
        <v>43960.583333333336</v>
      </c>
      <c r="B7045" s="14">
        <f t="shared" si="220"/>
        <v>43960</v>
      </c>
      <c r="C7045">
        <v>2</v>
      </c>
      <c r="D7045" t="str">
        <f>VLOOKUP(C7045,'Справочник по тт'!$A$2:$C$5,3,FALSE)</f>
        <v>"Колибри"</v>
      </c>
      <c r="E7045" t="str">
        <f>IF(AND(C7045=1,B7045&lt;='Справочник по тт'!$D$1),'Справочник по тт'!$D$2,VLOOKUP(C7045,'Справочник по тт'!A:C,2,FALSE))</f>
        <v>"Колибри" ул. Широкая д.150</v>
      </c>
      <c r="F7045" s="2" t="str">
        <f t="shared" si="221"/>
        <v/>
      </c>
    </row>
    <row r="7046" spans="1:6" x14ac:dyDescent="0.25">
      <c r="A7046" s="3">
        <v>43960.604166666664</v>
      </c>
      <c r="B7046" s="14">
        <f t="shared" si="220"/>
        <v>43960</v>
      </c>
      <c r="C7046">
        <v>2</v>
      </c>
      <c r="D7046" t="str">
        <f>VLOOKUP(C7046,'Справочник по тт'!$A$2:$C$5,3,FALSE)</f>
        <v>"Колибри"</v>
      </c>
      <c r="E7046" t="str">
        <f>IF(AND(C7046=1,B7046&lt;='Справочник по тт'!$D$1),'Справочник по тт'!$D$2,VLOOKUP(C7046,'Справочник по тт'!A:C,2,FALSE))</f>
        <v>"Колибри" ул. Широкая д.150</v>
      </c>
      <c r="F7046" s="2" t="str">
        <f t="shared" si="221"/>
        <v/>
      </c>
    </row>
    <row r="7047" spans="1:6" x14ac:dyDescent="0.25">
      <c r="A7047" s="3">
        <v>43960.625</v>
      </c>
      <c r="B7047" s="14">
        <f t="shared" si="220"/>
        <v>43960</v>
      </c>
      <c r="C7047">
        <v>2</v>
      </c>
      <c r="D7047" t="str">
        <f>VLOOKUP(C7047,'Справочник по тт'!$A$2:$C$5,3,FALSE)</f>
        <v>"Колибри"</v>
      </c>
      <c r="E7047" t="str">
        <f>IF(AND(C7047=1,B7047&lt;='Справочник по тт'!$D$1),'Справочник по тт'!$D$2,VLOOKUP(C7047,'Справочник по тт'!A:C,2,FALSE))</f>
        <v>"Колибри" ул. Широкая д.150</v>
      </c>
      <c r="F7047" s="2" t="str">
        <f t="shared" si="221"/>
        <v/>
      </c>
    </row>
    <row r="7048" spans="1:6" x14ac:dyDescent="0.25">
      <c r="A7048" s="3">
        <v>43960.666666666664</v>
      </c>
      <c r="B7048" s="14">
        <f t="shared" si="220"/>
        <v>43960</v>
      </c>
      <c r="C7048">
        <v>2</v>
      </c>
      <c r="D7048" t="str">
        <f>VLOOKUP(C7048,'Справочник по тт'!$A$2:$C$5,3,FALSE)</f>
        <v>"Колибри"</v>
      </c>
      <c r="E7048" t="str">
        <f>IF(AND(C7048=1,B7048&lt;='Справочник по тт'!$D$1),'Справочник по тт'!$D$2,VLOOKUP(C7048,'Справочник по тт'!A:C,2,FALSE))</f>
        <v>"Колибри" ул. Широкая д.150</v>
      </c>
      <c r="F7048" s="2" t="str">
        <f t="shared" si="221"/>
        <v/>
      </c>
    </row>
    <row r="7049" spans="1:6" x14ac:dyDescent="0.25">
      <c r="A7049" s="3">
        <v>43960.666666666664</v>
      </c>
      <c r="B7049" s="14">
        <f t="shared" si="220"/>
        <v>43960</v>
      </c>
      <c r="C7049">
        <v>2</v>
      </c>
      <c r="D7049" t="str">
        <f>VLOOKUP(C7049,'Справочник по тт'!$A$2:$C$5,3,FALSE)</f>
        <v>"Колибри"</v>
      </c>
      <c r="E7049" t="str">
        <f>IF(AND(C7049=1,B7049&lt;='Справочник по тт'!$D$1),'Справочник по тт'!$D$2,VLOOKUP(C7049,'Справочник по тт'!A:C,2,FALSE))</f>
        <v>"Колибри" ул. Широкая д.150</v>
      </c>
      <c r="F7049" s="2" t="str">
        <f t="shared" si="221"/>
        <v/>
      </c>
    </row>
    <row r="7050" spans="1:6" x14ac:dyDescent="0.25">
      <c r="A7050" s="3">
        <v>43960.694444444445</v>
      </c>
      <c r="B7050" s="14">
        <f t="shared" si="220"/>
        <v>43960</v>
      </c>
      <c r="C7050">
        <v>2</v>
      </c>
      <c r="D7050" t="str">
        <f>VLOOKUP(C7050,'Справочник по тт'!$A$2:$C$5,3,FALSE)</f>
        <v>"Колибри"</v>
      </c>
      <c r="E7050" t="str">
        <f>IF(AND(C7050=1,B7050&lt;='Справочник по тт'!$D$1),'Справочник по тт'!$D$2,VLOOKUP(C7050,'Справочник по тт'!A:C,2,FALSE))</f>
        <v>"Колибри" ул. Широкая д.150</v>
      </c>
      <c r="F7050" s="2" t="str">
        <f t="shared" si="221"/>
        <v/>
      </c>
    </row>
    <row r="7051" spans="1:6" x14ac:dyDescent="0.25">
      <c r="A7051" s="3">
        <v>43960.708333333336</v>
      </c>
      <c r="B7051" s="14">
        <f t="shared" si="220"/>
        <v>43960</v>
      </c>
      <c r="C7051">
        <v>2</v>
      </c>
      <c r="D7051" t="str">
        <f>VLOOKUP(C7051,'Справочник по тт'!$A$2:$C$5,3,FALSE)</f>
        <v>"Колибри"</v>
      </c>
      <c r="E7051" t="str">
        <f>IF(AND(C7051=1,B7051&lt;='Справочник по тт'!$D$1),'Справочник по тт'!$D$2,VLOOKUP(C7051,'Справочник по тт'!A:C,2,FALSE))</f>
        <v>"Колибри" ул. Широкая д.150</v>
      </c>
      <c r="F7051" s="2" t="str">
        <f t="shared" si="221"/>
        <v/>
      </c>
    </row>
    <row r="7052" spans="1:6" x14ac:dyDescent="0.25">
      <c r="A7052" s="3">
        <v>43960.708333333336</v>
      </c>
      <c r="B7052" s="14">
        <f t="shared" si="220"/>
        <v>43960</v>
      </c>
      <c r="C7052">
        <v>2</v>
      </c>
      <c r="D7052" t="str">
        <f>VLOOKUP(C7052,'Справочник по тт'!$A$2:$C$5,3,FALSE)</f>
        <v>"Колибри"</v>
      </c>
      <c r="E7052" t="str">
        <f>IF(AND(C7052=1,B7052&lt;='Справочник по тт'!$D$1),'Справочник по тт'!$D$2,VLOOKUP(C7052,'Справочник по тт'!A:C,2,FALSE))</f>
        <v>"Колибри" ул. Широкая д.150</v>
      </c>
      <c r="F7052" s="2" t="str">
        <f t="shared" si="221"/>
        <v/>
      </c>
    </row>
    <row r="7053" spans="1:6" x14ac:dyDescent="0.25">
      <c r="A7053" s="3">
        <v>43960.75</v>
      </c>
      <c r="B7053" s="14">
        <f t="shared" si="220"/>
        <v>43960</v>
      </c>
      <c r="C7053">
        <v>3</v>
      </c>
      <c r="D7053" t="str">
        <f>VLOOKUP(C7053,'Справочник по тт'!$A$2:$C$5,3,FALSE)</f>
        <v>"Парабола"</v>
      </c>
      <c r="E7053" t="str">
        <f>IF(AND(C7053=1,B7053&lt;='Справочник по тт'!$D$1),'Справочник по тт'!$D$2,VLOOKUP(C7053,'Справочник по тт'!A:C,2,FALSE))</f>
        <v>"Парабола" пр. Дмитриева д.6/1</v>
      </c>
      <c r="F7053" s="2" t="str">
        <f t="shared" si="221"/>
        <v/>
      </c>
    </row>
    <row r="7054" spans="1:6" x14ac:dyDescent="0.25">
      <c r="A7054" s="3">
        <v>43960.791666666664</v>
      </c>
      <c r="B7054" s="14">
        <f t="shared" si="220"/>
        <v>43960</v>
      </c>
      <c r="C7054">
        <v>3</v>
      </c>
      <c r="D7054" t="str">
        <f>VLOOKUP(C7054,'Справочник по тт'!$A$2:$C$5,3,FALSE)</f>
        <v>"Парабола"</v>
      </c>
      <c r="E7054" t="str">
        <f>IF(AND(C7054=1,B7054&lt;='Справочник по тт'!$D$1),'Справочник по тт'!$D$2,VLOOKUP(C7054,'Справочник по тт'!A:C,2,FALSE))</f>
        <v>"Парабола" пр. Дмитриева д.6/1</v>
      </c>
      <c r="F7054" s="2" t="str">
        <f t="shared" si="221"/>
        <v/>
      </c>
    </row>
    <row r="7055" spans="1:6" x14ac:dyDescent="0.25">
      <c r="A7055" s="3">
        <v>43960.875</v>
      </c>
      <c r="B7055" s="14">
        <f t="shared" si="220"/>
        <v>43960</v>
      </c>
      <c r="C7055">
        <v>3</v>
      </c>
      <c r="D7055" t="str">
        <f>VLOOKUP(C7055,'Справочник по тт'!$A$2:$C$5,3,FALSE)</f>
        <v>"Парабола"</v>
      </c>
      <c r="E7055" t="str">
        <f>IF(AND(C7055=1,B7055&lt;='Справочник по тт'!$D$1),'Справочник по тт'!$D$2,VLOOKUP(C7055,'Справочник по тт'!A:C,2,FALSE))</f>
        <v>"Парабола" пр. Дмитриева д.6/1</v>
      </c>
      <c r="F7055" s="2" t="str">
        <f t="shared" si="221"/>
        <v/>
      </c>
    </row>
    <row r="7056" spans="1:6" x14ac:dyDescent="0.25">
      <c r="A7056" s="3">
        <v>43960.875</v>
      </c>
      <c r="B7056" s="14">
        <f t="shared" si="220"/>
        <v>43960</v>
      </c>
      <c r="C7056">
        <v>3</v>
      </c>
      <c r="D7056" t="str">
        <f>VLOOKUP(C7056,'Справочник по тт'!$A$2:$C$5,3,FALSE)</f>
        <v>"Парабола"</v>
      </c>
      <c r="E7056" t="str">
        <f>IF(AND(C7056=1,B7056&lt;='Справочник по тт'!$D$1),'Справочник по тт'!$D$2,VLOOKUP(C7056,'Справочник по тт'!A:C,2,FALSE))</f>
        <v>"Парабола" пр. Дмитриева д.6/1</v>
      </c>
      <c r="F7056" s="2" t="str">
        <f t="shared" si="221"/>
        <v/>
      </c>
    </row>
    <row r="7057" spans="1:6" x14ac:dyDescent="0.25">
      <c r="A7057" s="3">
        <v>43960.958333333336</v>
      </c>
      <c r="B7057" s="14">
        <f t="shared" si="220"/>
        <v>43960</v>
      </c>
      <c r="C7057">
        <v>3</v>
      </c>
      <c r="D7057" t="str">
        <f>VLOOKUP(C7057,'Справочник по тт'!$A$2:$C$5,3,FALSE)</f>
        <v>"Парабола"</v>
      </c>
      <c r="E7057" t="str">
        <f>IF(AND(C7057=1,B7057&lt;='Справочник по тт'!$D$1),'Справочник по тт'!$D$2,VLOOKUP(C7057,'Справочник по тт'!A:C,2,FALSE))</f>
        <v>"Парабола" пр. Дмитриева д.6/1</v>
      </c>
      <c r="F7057" s="2" t="str">
        <f t="shared" si="221"/>
        <v/>
      </c>
    </row>
    <row r="7058" spans="1:6" x14ac:dyDescent="0.25">
      <c r="A7058" s="3">
        <v>43961.375</v>
      </c>
      <c r="B7058" s="14">
        <f t="shared" si="220"/>
        <v>43961</v>
      </c>
      <c r="C7058">
        <v>3</v>
      </c>
      <c r="D7058" t="str">
        <f>VLOOKUP(C7058,'Справочник по тт'!$A$2:$C$5,3,FALSE)</f>
        <v>"Парабола"</v>
      </c>
      <c r="E7058" t="str">
        <f>IF(AND(C7058=1,B7058&lt;='Справочник по тт'!$D$1),'Справочник по тт'!$D$2,VLOOKUP(C7058,'Справочник по тт'!A:C,2,FALSE))</f>
        <v>"Парабола" пр. Дмитриева д.6/1</v>
      </c>
      <c r="F7058" s="2" t="str">
        <f t="shared" si="221"/>
        <v/>
      </c>
    </row>
    <row r="7059" spans="1:6" x14ac:dyDescent="0.25">
      <c r="A7059" s="3">
        <v>43961.375</v>
      </c>
      <c r="B7059" s="14">
        <f t="shared" si="220"/>
        <v>43961</v>
      </c>
      <c r="C7059">
        <v>3</v>
      </c>
      <c r="D7059" t="str">
        <f>VLOOKUP(C7059,'Справочник по тт'!$A$2:$C$5,3,FALSE)</f>
        <v>"Парабола"</v>
      </c>
      <c r="E7059" t="str">
        <f>IF(AND(C7059=1,B7059&lt;='Справочник по тт'!$D$1),'Справочник по тт'!$D$2,VLOOKUP(C7059,'Справочник по тт'!A:C,2,FALSE))</f>
        <v>"Парабола" пр. Дмитриева д.6/1</v>
      </c>
      <c r="F7059" s="2" t="str">
        <f t="shared" si="221"/>
        <v/>
      </c>
    </row>
    <row r="7060" spans="1:6" x14ac:dyDescent="0.25">
      <c r="A7060" s="3">
        <v>43961.375</v>
      </c>
      <c r="B7060" s="14">
        <f t="shared" si="220"/>
        <v>43961</v>
      </c>
      <c r="C7060">
        <v>3</v>
      </c>
      <c r="D7060" t="str">
        <f>VLOOKUP(C7060,'Справочник по тт'!$A$2:$C$5,3,FALSE)</f>
        <v>"Парабола"</v>
      </c>
      <c r="E7060" t="str">
        <f>IF(AND(C7060=1,B7060&lt;='Справочник по тт'!$D$1),'Справочник по тт'!$D$2,VLOOKUP(C7060,'Справочник по тт'!A:C,2,FALSE))</f>
        <v>"Парабола" пр. Дмитриева д.6/1</v>
      </c>
      <c r="F7060" s="2" t="str">
        <f t="shared" si="221"/>
        <v/>
      </c>
    </row>
    <row r="7061" spans="1:6" x14ac:dyDescent="0.25">
      <c r="A7061" s="3">
        <v>43961.375</v>
      </c>
      <c r="B7061" s="14">
        <f t="shared" si="220"/>
        <v>43961</v>
      </c>
      <c r="C7061">
        <v>3</v>
      </c>
      <c r="D7061" t="str">
        <f>VLOOKUP(C7061,'Справочник по тт'!$A$2:$C$5,3,FALSE)</f>
        <v>"Парабола"</v>
      </c>
      <c r="E7061" t="str">
        <f>IF(AND(C7061=1,B7061&lt;='Справочник по тт'!$D$1),'Справочник по тт'!$D$2,VLOOKUP(C7061,'Справочник по тт'!A:C,2,FALSE))</f>
        <v>"Парабола" пр. Дмитриева д.6/1</v>
      </c>
      <c r="F7061" s="2" t="str">
        <f t="shared" si="221"/>
        <v/>
      </c>
    </row>
    <row r="7062" spans="1:6" x14ac:dyDescent="0.25">
      <c r="A7062" s="3">
        <v>43961.375</v>
      </c>
      <c r="B7062" s="14">
        <f t="shared" si="220"/>
        <v>43961</v>
      </c>
      <c r="C7062">
        <v>3</v>
      </c>
      <c r="D7062" t="str">
        <f>VLOOKUP(C7062,'Справочник по тт'!$A$2:$C$5,3,FALSE)</f>
        <v>"Парабола"</v>
      </c>
      <c r="E7062" t="str">
        <f>IF(AND(C7062=1,B7062&lt;='Справочник по тт'!$D$1),'Справочник по тт'!$D$2,VLOOKUP(C7062,'Справочник по тт'!A:C,2,FALSE))</f>
        <v>"Парабола" пр. Дмитриева д.6/1</v>
      </c>
      <c r="F7062" s="2" t="str">
        <f t="shared" si="221"/>
        <v/>
      </c>
    </row>
    <row r="7063" spans="1:6" x14ac:dyDescent="0.25">
      <c r="A7063" s="3">
        <v>43961.375</v>
      </c>
      <c r="B7063" s="14">
        <f t="shared" si="220"/>
        <v>43961</v>
      </c>
      <c r="C7063">
        <v>3</v>
      </c>
      <c r="D7063" t="str">
        <f>VLOOKUP(C7063,'Справочник по тт'!$A$2:$C$5,3,FALSE)</f>
        <v>"Парабола"</v>
      </c>
      <c r="E7063" t="str">
        <f>IF(AND(C7063=1,B7063&lt;='Справочник по тт'!$D$1),'Справочник по тт'!$D$2,VLOOKUP(C7063,'Справочник по тт'!A:C,2,FALSE))</f>
        <v>"Парабола" пр. Дмитриева д.6/1</v>
      </c>
      <c r="F7063" s="2" t="str">
        <f t="shared" si="221"/>
        <v/>
      </c>
    </row>
    <row r="7064" spans="1:6" x14ac:dyDescent="0.25">
      <c r="A7064" s="3">
        <v>43961.375</v>
      </c>
      <c r="B7064" s="14">
        <f t="shared" si="220"/>
        <v>43961</v>
      </c>
      <c r="C7064">
        <v>3</v>
      </c>
      <c r="D7064" t="str">
        <f>VLOOKUP(C7064,'Справочник по тт'!$A$2:$C$5,3,FALSE)</f>
        <v>"Парабола"</v>
      </c>
      <c r="E7064" t="str">
        <f>IF(AND(C7064=1,B7064&lt;='Справочник по тт'!$D$1),'Справочник по тт'!$D$2,VLOOKUP(C7064,'Справочник по тт'!A:C,2,FALSE))</f>
        <v>"Парабола" пр. Дмитриева д.6/1</v>
      </c>
      <c r="F7064" s="2" t="str">
        <f t="shared" si="221"/>
        <v/>
      </c>
    </row>
    <row r="7065" spans="1:6" x14ac:dyDescent="0.25">
      <c r="A7065" s="3">
        <v>43961.375</v>
      </c>
      <c r="B7065" s="14">
        <f t="shared" si="220"/>
        <v>43961</v>
      </c>
      <c r="C7065">
        <v>3</v>
      </c>
      <c r="D7065" t="str">
        <f>VLOOKUP(C7065,'Справочник по тт'!$A$2:$C$5,3,FALSE)</f>
        <v>"Парабола"</v>
      </c>
      <c r="E7065" t="str">
        <f>IF(AND(C7065=1,B7065&lt;='Справочник по тт'!$D$1),'Справочник по тт'!$D$2,VLOOKUP(C7065,'Справочник по тт'!A:C,2,FALSE))</f>
        <v>"Парабола" пр. Дмитриева д.6/1</v>
      </c>
      <c r="F7065" s="2" t="str">
        <f t="shared" si="221"/>
        <v/>
      </c>
    </row>
    <row r="7066" spans="1:6" x14ac:dyDescent="0.25">
      <c r="A7066" s="3">
        <v>43961.375</v>
      </c>
      <c r="B7066" s="14">
        <f t="shared" si="220"/>
        <v>43961</v>
      </c>
      <c r="C7066">
        <v>3</v>
      </c>
      <c r="D7066" t="str">
        <f>VLOOKUP(C7066,'Справочник по тт'!$A$2:$C$5,3,FALSE)</f>
        <v>"Парабола"</v>
      </c>
      <c r="E7066" t="str">
        <f>IF(AND(C7066=1,B7066&lt;='Справочник по тт'!$D$1),'Справочник по тт'!$D$2,VLOOKUP(C7066,'Справочник по тт'!A:C,2,FALSE))</f>
        <v>"Парабола" пр. Дмитриева д.6/1</v>
      </c>
      <c r="F7066" s="2" t="str">
        <f t="shared" si="221"/>
        <v/>
      </c>
    </row>
    <row r="7067" spans="1:6" x14ac:dyDescent="0.25">
      <c r="A7067" s="3">
        <v>43961.375</v>
      </c>
      <c r="B7067" s="14">
        <f t="shared" si="220"/>
        <v>43961</v>
      </c>
      <c r="C7067">
        <v>3</v>
      </c>
      <c r="D7067" t="str">
        <f>VLOOKUP(C7067,'Справочник по тт'!$A$2:$C$5,3,FALSE)</f>
        <v>"Парабола"</v>
      </c>
      <c r="E7067" t="str">
        <f>IF(AND(C7067=1,B7067&lt;='Справочник по тт'!$D$1),'Справочник по тт'!$D$2,VLOOKUP(C7067,'Справочник по тт'!A:C,2,FALSE))</f>
        <v>"Парабола" пр. Дмитриева д.6/1</v>
      </c>
      <c r="F7067" s="2" t="str">
        <f t="shared" si="221"/>
        <v/>
      </c>
    </row>
    <row r="7068" spans="1:6" x14ac:dyDescent="0.25">
      <c r="A7068" s="3">
        <v>43961.375</v>
      </c>
      <c r="B7068" s="14">
        <f t="shared" si="220"/>
        <v>43961</v>
      </c>
      <c r="C7068">
        <v>3</v>
      </c>
      <c r="D7068" t="str">
        <f>VLOOKUP(C7068,'Справочник по тт'!$A$2:$C$5,3,FALSE)</f>
        <v>"Парабола"</v>
      </c>
      <c r="E7068" t="str">
        <f>IF(AND(C7068=1,B7068&lt;='Справочник по тт'!$D$1),'Справочник по тт'!$D$2,VLOOKUP(C7068,'Справочник по тт'!A:C,2,FALSE))</f>
        <v>"Парабола" пр. Дмитриева д.6/1</v>
      </c>
      <c r="F7068" s="2" t="str">
        <f t="shared" si="221"/>
        <v/>
      </c>
    </row>
    <row r="7069" spans="1:6" x14ac:dyDescent="0.25">
      <c r="A7069" s="3">
        <v>43961.375</v>
      </c>
      <c r="B7069" s="14">
        <f t="shared" si="220"/>
        <v>43961</v>
      </c>
      <c r="C7069">
        <v>3</v>
      </c>
      <c r="D7069" t="str">
        <f>VLOOKUP(C7069,'Справочник по тт'!$A$2:$C$5,3,FALSE)</f>
        <v>"Парабола"</v>
      </c>
      <c r="E7069" t="str">
        <f>IF(AND(C7069=1,B7069&lt;='Справочник по тт'!$D$1),'Справочник по тт'!$D$2,VLOOKUP(C7069,'Справочник по тт'!A:C,2,FALSE))</f>
        <v>"Парабола" пр. Дмитриева д.6/1</v>
      </c>
      <c r="F7069" s="2" t="str">
        <f t="shared" si="221"/>
        <v/>
      </c>
    </row>
    <row r="7070" spans="1:6" x14ac:dyDescent="0.25">
      <c r="A7070" s="3">
        <v>43961.375</v>
      </c>
      <c r="B7070" s="14">
        <f t="shared" si="220"/>
        <v>43961</v>
      </c>
      <c r="C7070">
        <v>3</v>
      </c>
      <c r="D7070" t="str">
        <f>VLOOKUP(C7070,'Справочник по тт'!$A$2:$C$5,3,FALSE)</f>
        <v>"Парабола"</v>
      </c>
      <c r="E7070" t="str">
        <f>IF(AND(C7070=1,B7070&lt;='Справочник по тт'!$D$1),'Справочник по тт'!$D$2,VLOOKUP(C7070,'Справочник по тт'!A:C,2,FALSE))</f>
        <v>"Парабола" пр. Дмитриева д.6/1</v>
      </c>
      <c r="F7070" s="2" t="str">
        <f t="shared" si="221"/>
        <v/>
      </c>
    </row>
    <row r="7071" spans="1:6" x14ac:dyDescent="0.25">
      <c r="A7071" s="3">
        <v>43961.375</v>
      </c>
      <c r="B7071" s="14">
        <f t="shared" si="220"/>
        <v>43961</v>
      </c>
      <c r="C7071">
        <v>3</v>
      </c>
      <c r="D7071" t="str">
        <f>VLOOKUP(C7071,'Справочник по тт'!$A$2:$C$5,3,FALSE)</f>
        <v>"Парабола"</v>
      </c>
      <c r="E7071" t="str">
        <f>IF(AND(C7071=1,B7071&lt;='Справочник по тт'!$D$1),'Справочник по тт'!$D$2,VLOOKUP(C7071,'Справочник по тт'!A:C,2,FALSE))</f>
        <v>"Парабола" пр. Дмитриева д.6/1</v>
      </c>
      <c r="F7071" s="2" t="str">
        <f t="shared" si="221"/>
        <v/>
      </c>
    </row>
    <row r="7072" spans="1:6" x14ac:dyDescent="0.25">
      <c r="A7072" s="3">
        <v>43961.375</v>
      </c>
      <c r="B7072" s="14">
        <f t="shared" si="220"/>
        <v>43961</v>
      </c>
      <c r="C7072">
        <v>3</v>
      </c>
      <c r="D7072" t="str">
        <f>VLOOKUP(C7072,'Справочник по тт'!$A$2:$C$5,3,FALSE)</f>
        <v>"Парабола"</v>
      </c>
      <c r="E7072" t="str">
        <f>IF(AND(C7072=1,B7072&lt;='Справочник по тт'!$D$1),'Справочник по тт'!$D$2,VLOOKUP(C7072,'Справочник по тт'!A:C,2,FALSE))</f>
        <v>"Парабола" пр. Дмитриева д.6/1</v>
      </c>
      <c r="F7072" s="2" t="str">
        <f t="shared" si="221"/>
        <v/>
      </c>
    </row>
    <row r="7073" spans="1:6" x14ac:dyDescent="0.25">
      <c r="A7073" s="3">
        <v>43961.375</v>
      </c>
      <c r="B7073" s="14">
        <f t="shared" si="220"/>
        <v>43961</v>
      </c>
      <c r="C7073">
        <v>3</v>
      </c>
      <c r="D7073" t="str">
        <f>VLOOKUP(C7073,'Справочник по тт'!$A$2:$C$5,3,FALSE)</f>
        <v>"Парабола"</v>
      </c>
      <c r="E7073" t="str">
        <f>IF(AND(C7073=1,B7073&lt;='Справочник по тт'!$D$1),'Справочник по тт'!$D$2,VLOOKUP(C7073,'Справочник по тт'!A:C,2,FALSE))</f>
        <v>"Парабола" пр. Дмитриева д.6/1</v>
      </c>
      <c r="F7073" s="2" t="str">
        <f t="shared" si="221"/>
        <v/>
      </c>
    </row>
    <row r="7074" spans="1:6" x14ac:dyDescent="0.25">
      <c r="A7074" s="3">
        <v>43961.375</v>
      </c>
      <c r="B7074" s="14">
        <f t="shared" si="220"/>
        <v>43961</v>
      </c>
      <c r="C7074">
        <v>3</v>
      </c>
      <c r="D7074" t="str">
        <f>VLOOKUP(C7074,'Справочник по тт'!$A$2:$C$5,3,FALSE)</f>
        <v>"Парабола"</v>
      </c>
      <c r="E7074" t="str">
        <f>IF(AND(C7074=1,B7074&lt;='Справочник по тт'!$D$1),'Справочник по тт'!$D$2,VLOOKUP(C7074,'Справочник по тт'!A:C,2,FALSE))</f>
        <v>"Парабола" пр. Дмитриева д.6/1</v>
      </c>
      <c r="F7074" s="2" t="str">
        <f t="shared" si="221"/>
        <v/>
      </c>
    </row>
    <row r="7075" spans="1:6" x14ac:dyDescent="0.25">
      <c r="A7075" s="3">
        <v>43961.395833333336</v>
      </c>
      <c r="B7075" s="14">
        <f t="shared" si="220"/>
        <v>43961</v>
      </c>
      <c r="C7075">
        <v>3</v>
      </c>
      <c r="D7075" t="str">
        <f>VLOOKUP(C7075,'Справочник по тт'!$A$2:$C$5,3,FALSE)</f>
        <v>"Парабола"</v>
      </c>
      <c r="E7075" t="str">
        <f>IF(AND(C7075=1,B7075&lt;='Справочник по тт'!$D$1),'Справочник по тт'!$D$2,VLOOKUP(C7075,'Справочник по тт'!A:C,2,FALSE))</f>
        <v>"Парабола" пр. Дмитриева д.6/1</v>
      </c>
      <c r="F7075" s="2" t="str">
        <f t="shared" si="221"/>
        <v/>
      </c>
    </row>
    <row r="7076" spans="1:6" x14ac:dyDescent="0.25">
      <c r="A7076" s="3">
        <v>43961.395833333336</v>
      </c>
      <c r="B7076" s="14">
        <f t="shared" si="220"/>
        <v>43961</v>
      </c>
      <c r="C7076">
        <v>3</v>
      </c>
      <c r="D7076" t="str">
        <f>VLOOKUP(C7076,'Справочник по тт'!$A$2:$C$5,3,FALSE)</f>
        <v>"Парабола"</v>
      </c>
      <c r="E7076" t="str">
        <f>IF(AND(C7076=1,B7076&lt;='Справочник по тт'!$D$1),'Справочник по тт'!$D$2,VLOOKUP(C7076,'Справочник по тт'!A:C,2,FALSE))</f>
        <v>"Парабола" пр. Дмитриева д.6/1</v>
      </c>
      <c r="F7076" s="2" t="str">
        <f t="shared" si="221"/>
        <v/>
      </c>
    </row>
    <row r="7077" spans="1:6" x14ac:dyDescent="0.25">
      <c r="A7077" s="3">
        <v>43961.416666666664</v>
      </c>
      <c r="B7077" s="14">
        <f t="shared" si="220"/>
        <v>43961</v>
      </c>
      <c r="C7077">
        <v>3</v>
      </c>
      <c r="D7077" t="str">
        <f>VLOOKUP(C7077,'Справочник по тт'!$A$2:$C$5,3,FALSE)</f>
        <v>"Парабола"</v>
      </c>
      <c r="E7077" t="str">
        <f>IF(AND(C7077=1,B7077&lt;='Справочник по тт'!$D$1),'Справочник по тт'!$D$2,VLOOKUP(C7077,'Справочник по тт'!A:C,2,FALSE))</f>
        <v>"Парабола" пр. Дмитриева д.6/1</v>
      </c>
      <c r="F7077" s="2" t="str">
        <f t="shared" si="221"/>
        <v/>
      </c>
    </row>
    <row r="7078" spans="1:6" x14ac:dyDescent="0.25">
      <c r="A7078" s="3">
        <v>43961.416666666664</v>
      </c>
      <c r="B7078" s="14">
        <f t="shared" si="220"/>
        <v>43961</v>
      </c>
      <c r="C7078">
        <v>3</v>
      </c>
      <c r="D7078" t="str">
        <f>VLOOKUP(C7078,'Справочник по тт'!$A$2:$C$5,3,FALSE)</f>
        <v>"Парабола"</v>
      </c>
      <c r="E7078" t="str">
        <f>IF(AND(C7078=1,B7078&lt;='Справочник по тт'!$D$1),'Справочник по тт'!$D$2,VLOOKUP(C7078,'Справочник по тт'!A:C,2,FALSE))</f>
        <v>"Парабола" пр. Дмитриева д.6/1</v>
      </c>
      <c r="F7078" s="2" t="str">
        <f t="shared" si="221"/>
        <v/>
      </c>
    </row>
    <row r="7079" spans="1:6" x14ac:dyDescent="0.25">
      <c r="A7079" s="3">
        <v>43961.416666666664</v>
      </c>
      <c r="B7079" s="14">
        <f t="shared" si="220"/>
        <v>43961</v>
      </c>
      <c r="C7079">
        <v>3</v>
      </c>
      <c r="D7079" t="str">
        <f>VLOOKUP(C7079,'Справочник по тт'!$A$2:$C$5,3,FALSE)</f>
        <v>"Парабола"</v>
      </c>
      <c r="E7079" t="str">
        <f>IF(AND(C7079=1,B7079&lt;='Справочник по тт'!$D$1),'Справочник по тт'!$D$2,VLOOKUP(C7079,'Справочник по тт'!A:C,2,FALSE))</f>
        <v>"Парабола" пр. Дмитриева д.6/1</v>
      </c>
      <c r="F7079" s="2" t="str">
        <f t="shared" si="221"/>
        <v/>
      </c>
    </row>
    <row r="7080" spans="1:6" x14ac:dyDescent="0.25">
      <c r="A7080" s="3">
        <v>43961.416666666664</v>
      </c>
      <c r="B7080" s="14">
        <f t="shared" si="220"/>
        <v>43961</v>
      </c>
      <c r="C7080">
        <v>3</v>
      </c>
      <c r="D7080" t="str">
        <f>VLOOKUP(C7080,'Справочник по тт'!$A$2:$C$5,3,FALSE)</f>
        <v>"Парабола"</v>
      </c>
      <c r="E7080" t="str">
        <f>IF(AND(C7080=1,B7080&lt;='Справочник по тт'!$D$1),'Справочник по тт'!$D$2,VLOOKUP(C7080,'Справочник по тт'!A:C,2,FALSE))</f>
        <v>"Парабола" пр. Дмитриева д.6/1</v>
      </c>
      <c r="F7080" s="2" t="str">
        <f t="shared" si="221"/>
        <v/>
      </c>
    </row>
    <row r="7081" spans="1:6" x14ac:dyDescent="0.25">
      <c r="A7081" s="3">
        <v>43961.416666666664</v>
      </c>
      <c r="B7081" s="14">
        <f t="shared" si="220"/>
        <v>43961</v>
      </c>
      <c r="C7081">
        <v>3</v>
      </c>
      <c r="D7081" t="str">
        <f>VLOOKUP(C7081,'Справочник по тт'!$A$2:$C$5,3,FALSE)</f>
        <v>"Парабола"</v>
      </c>
      <c r="E7081" t="str">
        <f>IF(AND(C7081=1,B7081&lt;='Справочник по тт'!$D$1),'Справочник по тт'!$D$2,VLOOKUP(C7081,'Справочник по тт'!A:C,2,FALSE))</f>
        <v>"Парабола" пр. Дмитриева д.6/1</v>
      </c>
      <c r="F7081" s="2" t="str">
        <f t="shared" si="221"/>
        <v/>
      </c>
    </row>
    <row r="7082" spans="1:6" x14ac:dyDescent="0.25">
      <c r="A7082" s="3">
        <v>43961.416666666664</v>
      </c>
      <c r="B7082" s="14">
        <f t="shared" si="220"/>
        <v>43961</v>
      </c>
      <c r="C7082">
        <v>3</v>
      </c>
      <c r="D7082" t="str">
        <f>VLOOKUP(C7082,'Справочник по тт'!$A$2:$C$5,3,FALSE)</f>
        <v>"Парабола"</v>
      </c>
      <c r="E7082" t="str">
        <f>IF(AND(C7082=1,B7082&lt;='Справочник по тт'!$D$1),'Справочник по тт'!$D$2,VLOOKUP(C7082,'Справочник по тт'!A:C,2,FALSE))</f>
        <v>"Парабола" пр. Дмитриева д.6/1</v>
      </c>
      <c r="F7082" s="2" t="str">
        <f t="shared" si="221"/>
        <v/>
      </c>
    </row>
    <row r="7083" spans="1:6" x14ac:dyDescent="0.25">
      <c r="A7083" s="3">
        <v>43961.416666666664</v>
      </c>
      <c r="B7083" s="14">
        <f t="shared" si="220"/>
        <v>43961</v>
      </c>
      <c r="C7083">
        <v>3</v>
      </c>
      <c r="D7083" t="str">
        <f>VLOOKUP(C7083,'Справочник по тт'!$A$2:$C$5,3,FALSE)</f>
        <v>"Парабола"</v>
      </c>
      <c r="E7083" t="str">
        <f>IF(AND(C7083=1,B7083&lt;='Справочник по тт'!$D$1),'Справочник по тт'!$D$2,VLOOKUP(C7083,'Справочник по тт'!A:C,2,FALSE))</f>
        <v>"Парабола" пр. Дмитриева д.6/1</v>
      </c>
      <c r="F7083" s="2" t="str">
        <f t="shared" si="221"/>
        <v/>
      </c>
    </row>
    <row r="7084" spans="1:6" x14ac:dyDescent="0.25">
      <c r="A7084" s="3">
        <v>43961.416666666664</v>
      </c>
      <c r="B7084" s="14">
        <f t="shared" si="220"/>
        <v>43961</v>
      </c>
      <c r="C7084">
        <v>3</v>
      </c>
      <c r="D7084" t="str">
        <f>VLOOKUP(C7084,'Справочник по тт'!$A$2:$C$5,3,FALSE)</f>
        <v>"Парабола"</v>
      </c>
      <c r="E7084" t="str">
        <f>IF(AND(C7084=1,B7084&lt;='Справочник по тт'!$D$1),'Справочник по тт'!$D$2,VLOOKUP(C7084,'Справочник по тт'!A:C,2,FALSE))</f>
        <v>"Парабола" пр. Дмитриева д.6/1</v>
      </c>
      <c r="F7084" s="2" t="str">
        <f t="shared" si="221"/>
        <v/>
      </c>
    </row>
    <row r="7085" spans="1:6" x14ac:dyDescent="0.25">
      <c r="A7085" s="3">
        <v>43961.416666666664</v>
      </c>
      <c r="B7085" s="14">
        <f t="shared" si="220"/>
        <v>43961</v>
      </c>
      <c r="C7085">
        <v>3</v>
      </c>
      <c r="D7085" t="str">
        <f>VLOOKUP(C7085,'Справочник по тт'!$A$2:$C$5,3,FALSE)</f>
        <v>"Парабола"</v>
      </c>
      <c r="E7085" t="str">
        <f>IF(AND(C7085=1,B7085&lt;='Справочник по тт'!$D$1),'Справочник по тт'!$D$2,VLOOKUP(C7085,'Справочник по тт'!A:C,2,FALSE))</f>
        <v>"Парабола" пр. Дмитриева д.6/1</v>
      </c>
      <c r="F7085" s="2" t="str">
        <f t="shared" si="221"/>
        <v/>
      </c>
    </row>
    <row r="7086" spans="1:6" x14ac:dyDescent="0.25">
      <c r="A7086" s="3">
        <v>43961.5</v>
      </c>
      <c r="B7086" s="14">
        <f t="shared" si="220"/>
        <v>43961</v>
      </c>
      <c r="C7086">
        <v>3</v>
      </c>
      <c r="D7086" t="str">
        <f>VLOOKUP(C7086,'Справочник по тт'!$A$2:$C$5,3,FALSE)</f>
        <v>"Парабола"</v>
      </c>
      <c r="E7086" t="str">
        <f>IF(AND(C7086=1,B7086&lt;='Справочник по тт'!$D$1),'Справочник по тт'!$D$2,VLOOKUP(C7086,'Справочник по тт'!A:C,2,FALSE))</f>
        <v>"Парабола" пр. Дмитриева д.6/1</v>
      </c>
      <c r="F7086" s="2" t="str">
        <f t="shared" si="221"/>
        <v/>
      </c>
    </row>
    <row r="7087" spans="1:6" x14ac:dyDescent="0.25">
      <c r="A7087" s="3">
        <v>43961.541666666664</v>
      </c>
      <c r="B7087" s="14">
        <f t="shared" si="220"/>
        <v>43961</v>
      </c>
      <c r="C7087">
        <v>3</v>
      </c>
      <c r="D7087" t="str">
        <f>VLOOKUP(C7087,'Справочник по тт'!$A$2:$C$5,3,FALSE)</f>
        <v>"Парабола"</v>
      </c>
      <c r="E7087" t="str">
        <f>IF(AND(C7087=1,B7087&lt;='Справочник по тт'!$D$1),'Справочник по тт'!$D$2,VLOOKUP(C7087,'Справочник по тт'!A:C,2,FALSE))</f>
        <v>"Парабола" пр. Дмитриева д.6/1</v>
      </c>
      <c r="F7087" s="2" t="str">
        <f t="shared" si="221"/>
        <v/>
      </c>
    </row>
    <row r="7088" spans="1:6" x14ac:dyDescent="0.25">
      <c r="A7088" s="3">
        <v>43961.541666666664</v>
      </c>
      <c r="B7088" s="14">
        <f t="shared" si="220"/>
        <v>43961</v>
      </c>
      <c r="C7088">
        <v>3</v>
      </c>
      <c r="D7088" t="str">
        <f>VLOOKUP(C7088,'Справочник по тт'!$A$2:$C$5,3,FALSE)</f>
        <v>"Парабола"</v>
      </c>
      <c r="E7088" t="str">
        <f>IF(AND(C7088=1,B7088&lt;='Справочник по тт'!$D$1),'Справочник по тт'!$D$2,VLOOKUP(C7088,'Справочник по тт'!A:C,2,FALSE))</f>
        <v>"Парабола" пр. Дмитриева д.6/1</v>
      </c>
      <c r="F7088" s="2" t="str">
        <f t="shared" si="221"/>
        <v/>
      </c>
    </row>
    <row r="7089" spans="1:6" x14ac:dyDescent="0.25">
      <c r="A7089" s="3">
        <v>43961.541666666664</v>
      </c>
      <c r="B7089" s="14">
        <f t="shared" si="220"/>
        <v>43961</v>
      </c>
      <c r="C7089">
        <v>3</v>
      </c>
      <c r="D7089" t="str">
        <f>VLOOKUP(C7089,'Справочник по тт'!$A$2:$C$5,3,FALSE)</f>
        <v>"Парабола"</v>
      </c>
      <c r="E7089" t="str">
        <f>IF(AND(C7089=1,B7089&lt;='Справочник по тт'!$D$1),'Справочник по тт'!$D$2,VLOOKUP(C7089,'Справочник по тт'!A:C,2,FALSE))</f>
        <v>"Парабола" пр. Дмитриева д.6/1</v>
      </c>
      <c r="F7089" s="2" t="str">
        <f t="shared" si="221"/>
        <v/>
      </c>
    </row>
    <row r="7090" spans="1:6" x14ac:dyDescent="0.25">
      <c r="A7090" s="3">
        <v>43961.541666666664</v>
      </c>
      <c r="B7090" s="14">
        <f t="shared" si="220"/>
        <v>43961</v>
      </c>
      <c r="C7090">
        <v>3</v>
      </c>
      <c r="D7090" t="str">
        <f>VLOOKUP(C7090,'Справочник по тт'!$A$2:$C$5,3,FALSE)</f>
        <v>"Парабола"</v>
      </c>
      <c r="E7090" t="str">
        <f>IF(AND(C7090=1,B7090&lt;='Справочник по тт'!$D$1),'Справочник по тт'!$D$2,VLOOKUP(C7090,'Справочник по тт'!A:C,2,FALSE))</f>
        <v>"Парабола" пр. Дмитриева д.6/1</v>
      </c>
      <c r="F7090" s="2" t="str">
        <f t="shared" si="221"/>
        <v/>
      </c>
    </row>
    <row r="7091" spans="1:6" x14ac:dyDescent="0.25">
      <c r="A7091" s="3">
        <v>43961.583333333336</v>
      </c>
      <c r="B7091" s="14">
        <f t="shared" si="220"/>
        <v>43961</v>
      </c>
      <c r="C7091">
        <v>3</v>
      </c>
      <c r="D7091" t="str">
        <f>VLOOKUP(C7091,'Справочник по тт'!$A$2:$C$5,3,FALSE)</f>
        <v>"Парабола"</v>
      </c>
      <c r="E7091" t="str">
        <f>IF(AND(C7091=1,B7091&lt;='Справочник по тт'!$D$1),'Справочник по тт'!$D$2,VLOOKUP(C7091,'Справочник по тт'!A:C,2,FALSE))</f>
        <v>"Парабола" пр. Дмитриева д.6/1</v>
      </c>
      <c r="F7091" s="2" t="str">
        <f t="shared" si="221"/>
        <v/>
      </c>
    </row>
    <row r="7092" spans="1:6" x14ac:dyDescent="0.25">
      <c r="A7092" s="3">
        <v>43961.583333333336</v>
      </c>
      <c r="B7092" s="14">
        <f t="shared" si="220"/>
        <v>43961</v>
      </c>
      <c r="C7092">
        <v>3</v>
      </c>
      <c r="D7092" t="str">
        <f>VLOOKUP(C7092,'Справочник по тт'!$A$2:$C$5,3,FALSE)</f>
        <v>"Парабола"</v>
      </c>
      <c r="E7092" t="str">
        <f>IF(AND(C7092=1,B7092&lt;='Справочник по тт'!$D$1),'Справочник по тт'!$D$2,VLOOKUP(C7092,'Справочник по тт'!A:C,2,FALSE))</f>
        <v>"Парабола" пр. Дмитриева д.6/1</v>
      </c>
      <c r="F7092" s="2" t="str">
        <f t="shared" si="221"/>
        <v/>
      </c>
    </row>
    <row r="7093" spans="1:6" x14ac:dyDescent="0.25">
      <c r="A7093" s="3">
        <v>43961.583333333336</v>
      </c>
      <c r="B7093" s="14">
        <f t="shared" si="220"/>
        <v>43961</v>
      </c>
      <c r="C7093">
        <v>3</v>
      </c>
      <c r="D7093" t="str">
        <f>VLOOKUP(C7093,'Справочник по тт'!$A$2:$C$5,3,FALSE)</f>
        <v>"Парабола"</v>
      </c>
      <c r="E7093" t="str">
        <f>IF(AND(C7093=1,B7093&lt;='Справочник по тт'!$D$1),'Справочник по тт'!$D$2,VLOOKUP(C7093,'Справочник по тт'!A:C,2,FALSE))</f>
        <v>"Парабола" пр. Дмитриева д.6/1</v>
      </c>
      <c r="F7093" s="2" t="str">
        <f t="shared" si="221"/>
        <v/>
      </c>
    </row>
    <row r="7094" spans="1:6" x14ac:dyDescent="0.25">
      <c r="A7094" s="3">
        <v>43961.645833333336</v>
      </c>
      <c r="B7094" s="14">
        <f t="shared" si="220"/>
        <v>43961</v>
      </c>
      <c r="C7094">
        <v>3</v>
      </c>
      <c r="D7094" t="str">
        <f>VLOOKUP(C7094,'Справочник по тт'!$A$2:$C$5,3,FALSE)</f>
        <v>"Парабола"</v>
      </c>
      <c r="E7094" t="str">
        <f>IF(AND(C7094=1,B7094&lt;='Справочник по тт'!$D$1),'Справочник по тт'!$D$2,VLOOKUP(C7094,'Справочник по тт'!A:C,2,FALSE))</f>
        <v>"Парабола" пр. Дмитриева д.6/1</v>
      </c>
      <c r="F7094" s="2" t="str">
        <f t="shared" si="221"/>
        <v/>
      </c>
    </row>
    <row r="7095" spans="1:6" x14ac:dyDescent="0.25">
      <c r="A7095" s="3">
        <v>43961.680555555555</v>
      </c>
      <c r="B7095" s="14">
        <f t="shared" si="220"/>
        <v>43961</v>
      </c>
      <c r="C7095">
        <v>3</v>
      </c>
      <c r="D7095" t="str">
        <f>VLOOKUP(C7095,'Справочник по тт'!$A$2:$C$5,3,FALSE)</f>
        <v>"Парабола"</v>
      </c>
      <c r="E7095" t="str">
        <f>IF(AND(C7095=1,B7095&lt;='Справочник по тт'!$D$1),'Справочник по тт'!$D$2,VLOOKUP(C7095,'Справочник по тт'!A:C,2,FALSE))</f>
        <v>"Парабола" пр. Дмитриева д.6/1</v>
      </c>
      <c r="F7095" s="2" t="str">
        <f t="shared" si="221"/>
        <v/>
      </c>
    </row>
    <row r="7096" spans="1:6" x14ac:dyDescent="0.25">
      <c r="A7096" s="3">
        <v>43961.706944444442</v>
      </c>
      <c r="B7096" s="14">
        <f t="shared" si="220"/>
        <v>43961</v>
      </c>
      <c r="C7096">
        <v>3</v>
      </c>
      <c r="D7096" t="str">
        <f>VLOOKUP(C7096,'Справочник по тт'!$A$2:$C$5,3,FALSE)</f>
        <v>"Парабола"</v>
      </c>
      <c r="E7096" t="str">
        <f>IF(AND(C7096=1,B7096&lt;='Справочник по тт'!$D$1),'Справочник по тт'!$D$2,VLOOKUP(C7096,'Справочник по тт'!A:C,2,FALSE))</f>
        <v>"Парабола" пр. Дмитриева д.6/1</v>
      </c>
      <c r="F7096" s="2" t="str">
        <f t="shared" si="221"/>
        <v/>
      </c>
    </row>
    <row r="7097" spans="1:6" x14ac:dyDescent="0.25">
      <c r="A7097" s="3">
        <v>43961.708333333336</v>
      </c>
      <c r="B7097" s="14">
        <f t="shared" si="220"/>
        <v>43961</v>
      </c>
      <c r="C7097">
        <v>3</v>
      </c>
      <c r="D7097" t="str">
        <f>VLOOKUP(C7097,'Справочник по тт'!$A$2:$C$5,3,FALSE)</f>
        <v>"Парабола"</v>
      </c>
      <c r="E7097" t="str">
        <f>IF(AND(C7097=1,B7097&lt;='Справочник по тт'!$D$1),'Справочник по тт'!$D$2,VLOOKUP(C7097,'Справочник по тт'!A:C,2,FALSE))</f>
        <v>"Парабола" пр. Дмитриева д.6/1</v>
      </c>
      <c r="F7097" s="2" t="str">
        <f t="shared" si="221"/>
        <v/>
      </c>
    </row>
    <row r="7098" spans="1:6" x14ac:dyDescent="0.25">
      <c r="A7098" s="3">
        <v>43961.708333333336</v>
      </c>
      <c r="B7098" s="14">
        <f t="shared" si="220"/>
        <v>43961</v>
      </c>
      <c r="C7098">
        <v>3</v>
      </c>
      <c r="D7098" t="str">
        <f>VLOOKUP(C7098,'Справочник по тт'!$A$2:$C$5,3,FALSE)</f>
        <v>"Парабола"</v>
      </c>
      <c r="E7098" t="str">
        <f>IF(AND(C7098=1,B7098&lt;='Справочник по тт'!$D$1),'Справочник по тт'!$D$2,VLOOKUP(C7098,'Справочник по тт'!A:C,2,FALSE))</f>
        <v>"Парабола" пр. Дмитриева д.6/1</v>
      </c>
      <c r="F7098" s="2" t="str">
        <f t="shared" si="221"/>
        <v/>
      </c>
    </row>
    <row r="7099" spans="1:6" x14ac:dyDescent="0.25">
      <c r="A7099" s="3">
        <v>43961.791666666664</v>
      </c>
      <c r="B7099" s="14">
        <f t="shared" si="220"/>
        <v>43961</v>
      </c>
      <c r="C7099">
        <v>3</v>
      </c>
      <c r="D7099" t="str">
        <f>VLOOKUP(C7099,'Справочник по тт'!$A$2:$C$5,3,FALSE)</f>
        <v>"Парабола"</v>
      </c>
      <c r="E7099" t="str">
        <f>IF(AND(C7099=1,B7099&lt;='Справочник по тт'!$D$1),'Справочник по тт'!$D$2,VLOOKUP(C7099,'Справочник по тт'!A:C,2,FALSE))</f>
        <v>"Парабола" пр. Дмитриева д.6/1</v>
      </c>
      <c r="F7099" s="2" t="str">
        <f t="shared" si="221"/>
        <v/>
      </c>
    </row>
    <row r="7100" spans="1:6" x14ac:dyDescent="0.25">
      <c r="A7100" s="3">
        <v>43962.041666666664</v>
      </c>
      <c r="B7100" s="14">
        <f t="shared" si="220"/>
        <v>43962</v>
      </c>
      <c r="C7100">
        <v>3</v>
      </c>
      <c r="D7100" t="str">
        <f>VLOOKUP(C7100,'Справочник по тт'!$A$2:$C$5,3,FALSE)</f>
        <v>"Парабола"</v>
      </c>
      <c r="E7100" t="str">
        <f>IF(AND(C7100=1,B7100&lt;='Справочник по тт'!$D$1),'Справочник по тт'!$D$2,VLOOKUP(C7100,'Справочник по тт'!A:C,2,FALSE))</f>
        <v>"Парабола" пр. Дмитриева д.6/1</v>
      </c>
      <c r="F7100" s="2" t="str">
        <f t="shared" si="221"/>
        <v/>
      </c>
    </row>
    <row r="7101" spans="1:6" x14ac:dyDescent="0.25">
      <c r="A7101" s="3">
        <v>43962.041666666664</v>
      </c>
      <c r="B7101" s="14">
        <f t="shared" si="220"/>
        <v>43962</v>
      </c>
      <c r="C7101">
        <v>3</v>
      </c>
      <c r="D7101" t="str">
        <f>VLOOKUP(C7101,'Справочник по тт'!$A$2:$C$5,3,FALSE)</f>
        <v>"Парабола"</v>
      </c>
      <c r="E7101" t="str">
        <f>IF(AND(C7101=1,B7101&lt;='Справочник по тт'!$D$1),'Справочник по тт'!$D$2,VLOOKUP(C7101,'Справочник по тт'!A:C,2,FALSE))</f>
        <v>"Парабола" пр. Дмитриева д.6/1</v>
      </c>
      <c r="F7101" s="2" t="str">
        <f t="shared" si="221"/>
        <v/>
      </c>
    </row>
    <row r="7102" spans="1:6" x14ac:dyDescent="0.25">
      <c r="A7102" s="3">
        <v>43962.041666666664</v>
      </c>
      <c r="B7102" s="14">
        <f t="shared" si="220"/>
        <v>43962</v>
      </c>
      <c r="C7102">
        <v>3</v>
      </c>
      <c r="D7102" t="str">
        <f>VLOOKUP(C7102,'Справочник по тт'!$A$2:$C$5,3,FALSE)</f>
        <v>"Парабола"</v>
      </c>
      <c r="E7102" t="str">
        <f>IF(AND(C7102=1,B7102&lt;='Справочник по тт'!$D$1),'Справочник по тт'!$D$2,VLOOKUP(C7102,'Справочник по тт'!A:C,2,FALSE))</f>
        <v>"Парабола" пр. Дмитриева д.6/1</v>
      </c>
      <c r="F7102" s="2" t="str">
        <f t="shared" si="221"/>
        <v/>
      </c>
    </row>
    <row r="7103" spans="1:6" x14ac:dyDescent="0.25">
      <c r="A7103" s="3">
        <v>43962.208333333336</v>
      </c>
      <c r="B7103" s="14">
        <f t="shared" si="220"/>
        <v>43962</v>
      </c>
      <c r="C7103">
        <v>3</v>
      </c>
      <c r="D7103" t="str">
        <f>VLOOKUP(C7103,'Справочник по тт'!$A$2:$C$5,3,FALSE)</f>
        <v>"Парабола"</v>
      </c>
      <c r="E7103" t="str">
        <f>IF(AND(C7103=1,B7103&lt;='Справочник по тт'!$D$1),'Справочник по тт'!$D$2,VLOOKUP(C7103,'Справочник по тт'!A:C,2,FALSE))</f>
        <v>"Парабола" пр. Дмитриева д.6/1</v>
      </c>
      <c r="F7103" s="2" t="str">
        <f t="shared" si="221"/>
        <v/>
      </c>
    </row>
    <row r="7104" spans="1:6" x14ac:dyDescent="0.25">
      <c r="A7104" s="3">
        <v>43962.25</v>
      </c>
      <c r="B7104" s="14">
        <f t="shared" si="220"/>
        <v>43962</v>
      </c>
      <c r="C7104">
        <v>3</v>
      </c>
      <c r="D7104" t="str">
        <f>VLOOKUP(C7104,'Справочник по тт'!$A$2:$C$5,3,FALSE)</f>
        <v>"Парабола"</v>
      </c>
      <c r="E7104" t="str">
        <f>IF(AND(C7104=1,B7104&lt;='Справочник по тт'!$D$1),'Справочник по тт'!$D$2,VLOOKUP(C7104,'Справочник по тт'!A:C,2,FALSE))</f>
        <v>"Парабола" пр. Дмитриева д.6/1</v>
      </c>
      <c r="F7104" s="2" t="str">
        <f t="shared" si="221"/>
        <v/>
      </c>
    </row>
    <row r="7105" spans="1:6" x14ac:dyDescent="0.25">
      <c r="A7105" s="3">
        <v>43962.291666666664</v>
      </c>
      <c r="B7105" s="14">
        <f t="shared" si="220"/>
        <v>43962</v>
      </c>
      <c r="C7105">
        <v>3</v>
      </c>
      <c r="D7105" t="str">
        <f>VLOOKUP(C7105,'Справочник по тт'!$A$2:$C$5,3,FALSE)</f>
        <v>"Парабола"</v>
      </c>
      <c r="E7105" t="str">
        <f>IF(AND(C7105=1,B7105&lt;='Справочник по тт'!$D$1),'Справочник по тт'!$D$2,VLOOKUP(C7105,'Справочник по тт'!A:C,2,FALSE))</f>
        <v>"Парабола" пр. Дмитриева д.6/1</v>
      </c>
      <c r="F7105" s="2" t="str">
        <f t="shared" si="221"/>
        <v/>
      </c>
    </row>
    <row r="7106" spans="1:6" x14ac:dyDescent="0.25">
      <c r="A7106" s="3">
        <v>43962.3125</v>
      </c>
      <c r="B7106" s="14">
        <f t="shared" ref="B7106:B7169" si="222">(TEXT(A7106,"ДД.ММ.ГГГГ"))*1</f>
        <v>43962</v>
      </c>
      <c r="C7106">
        <v>3</v>
      </c>
      <c r="D7106" t="str">
        <f>VLOOKUP(C7106,'Справочник по тт'!$A$2:$C$5,3,FALSE)</f>
        <v>"Парабола"</v>
      </c>
      <c r="E7106" t="str">
        <f>IF(AND(C7106=1,B7106&lt;='Справочник по тт'!$D$1),'Справочник по тт'!$D$2,VLOOKUP(C7106,'Справочник по тт'!A:C,2,FALSE))</f>
        <v>"Парабола" пр. Дмитриева д.6/1</v>
      </c>
      <c r="F7106" s="2" t="str">
        <f t="shared" si="221"/>
        <v/>
      </c>
    </row>
    <row r="7107" spans="1:6" x14ac:dyDescent="0.25">
      <c r="A7107" s="3">
        <v>43962.333333333336</v>
      </c>
      <c r="B7107" s="14">
        <f t="shared" si="222"/>
        <v>43962</v>
      </c>
      <c r="C7107">
        <v>3</v>
      </c>
      <c r="D7107" t="str">
        <f>VLOOKUP(C7107,'Справочник по тт'!$A$2:$C$5,3,FALSE)</f>
        <v>"Парабола"</v>
      </c>
      <c r="E7107" t="str">
        <f>IF(AND(C7107=1,B7107&lt;='Справочник по тт'!$D$1),'Справочник по тт'!$D$2,VLOOKUP(C7107,'Справочник по тт'!A:C,2,FALSE))</f>
        <v>"Парабола" пр. Дмитриева д.6/1</v>
      </c>
      <c r="F7107" s="2" t="str">
        <f t="shared" ref="F7107:F7170" si="223">IF(B7107&lt;=$F$1,1,"")</f>
        <v/>
      </c>
    </row>
    <row r="7108" spans="1:6" x14ac:dyDescent="0.25">
      <c r="A7108" s="3">
        <v>43962.333333333336</v>
      </c>
      <c r="B7108" s="14">
        <f t="shared" si="222"/>
        <v>43962</v>
      </c>
      <c r="C7108">
        <v>3</v>
      </c>
      <c r="D7108" t="str">
        <f>VLOOKUP(C7108,'Справочник по тт'!$A$2:$C$5,3,FALSE)</f>
        <v>"Парабола"</v>
      </c>
      <c r="E7108" t="str">
        <f>IF(AND(C7108=1,B7108&lt;='Справочник по тт'!$D$1),'Справочник по тт'!$D$2,VLOOKUP(C7108,'Справочник по тт'!A:C,2,FALSE))</f>
        <v>"Парабола" пр. Дмитриева д.6/1</v>
      </c>
      <c r="F7108" s="2" t="str">
        <f t="shared" si="223"/>
        <v/>
      </c>
    </row>
    <row r="7109" spans="1:6" x14ac:dyDescent="0.25">
      <c r="A7109" s="3">
        <v>43962.333333333336</v>
      </c>
      <c r="B7109" s="14">
        <f t="shared" si="222"/>
        <v>43962</v>
      </c>
      <c r="C7109">
        <v>3</v>
      </c>
      <c r="D7109" t="str">
        <f>VLOOKUP(C7109,'Справочник по тт'!$A$2:$C$5,3,FALSE)</f>
        <v>"Парабола"</v>
      </c>
      <c r="E7109" t="str">
        <f>IF(AND(C7109=1,B7109&lt;='Справочник по тт'!$D$1),'Справочник по тт'!$D$2,VLOOKUP(C7109,'Справочник по тт'!A:C,2,FALSE))</f>
        <v>"Парабола" пр. Дмитриева д.6/1</v>
      </c>
      <c r="F7109" s="2" t="str">
        <f t="shared" si="223"/>
        <v/>
      </c>
    </row>
    <row r="7110" spans="1:6" x14ac:dyDescent="0.25">
      <c r="A7110" s="3">
        <v>43962.333333333336</v>
      </c>
      <c r="B7110" s="14">
        <f t="shared" si="222"/>
        <v>43962</v>
      </c>
      <c r="C7110">
        <v>3</v>
      </c>
      <c r="D7110" t="str">
        <f>VLOOKUP(C7110,'Справочник по тт'!$A$2:$C$5,3,FALSE)</f>
        <v>"Парабола"</v>
      </c>
      <c r="E7110" t="str">
        <f>IF(AND(C7110=1,B7110&lt;='Справочник по тт'!$D$1),'Справочник по тт'!$D$2,VLOOKUP(C7110,'Справочник по тт'!A:C,2,FALSE))</f>
        <v>"Парабола" пр. Дмитриева д.6/1</v>
      </c>
      <c r="F7110" s="2" t="str">
        <f t="shared" si="223"/>
        <v/>
      </c>
    </row>
    <row r="7111" spans="1:6" x14ac:dyDescent="0.25">
      <c r="A7111" s="3">
        <v>43962.375</v>
      </c>
      <c r="B7111" s="14">
        <f t="shared" si="222"/>
        <v>43962</v>
      </c>
      <c r="C7111">
        <v>3</v>
      </c>
      <c r="D7111" t="str">
        <f>VLOOKUP(C7111,'Справочник по тт'!$A$2:$C$5,3,FALSE)</f>
        <v>"Парабола"</v>
      </c>
      <c r="E7111" t="str">
        <f>IF(AND(C7111=1,B7111&lt;='Справочник по тт'!$D$1),'Справочник по тт'!$D$2,VLOOKUP(C7111,'Справочник по тт'!A:C,2,FALSE))</f>
        <v>"Парабола" пр. Дмитриева д.6/1</v>
      </c>
      <c r="F7111" s="2" t="str">
        <f t="shared" si="223"/>
        <v/>
      </c>
    </row>
    <row r="7112" spans="1:6" x14ac:dyDescent="0.25">
      <c r="A7112" s="3">
        <v>43962.375</v>
      </c>
      <c r="B7112" s="14">
        <f t="shared" si="222"/>
        <v>43962</v>
      </c>
      <c r="C7112">
        <v>3</v>
      </c>
      <c r="D7112" t="str">
        <f>VLOOKUP(C7112,'Справочник по тт'!$A$2:$C$5,3,FALSE)</f>
        <v>"Парабола"</v>
      </c>
      <c r="E7112" t="str">
        <f>IF(AND(C7112=1,B7112&lt;='Справочник по тт'!$D$1),'Справочник по тт'!$D$2,VLOOKUP(C7112,'Справочник по тт'!A:C,2,FALSE))</f>
        <v>"Парабола" пр. Дмитриева д.6/1</v>
      </c>
      <c r="F7112" s="2" t="str">
        <f t="shared" si="223"/>
        <v/>
      </c>
    </row>
    <row r="7113" spans="1:6" x14ac:dyDescent="0.25">
      <c r="A7113" s="3">
        <v>43962.375</v>
      </c>
      <c r="B7113" s="14">
        <f t="shared" si="222"/>
        <v>43962</v>
      </c>
      <c r="C7113">
        <v>3</v>
      </c>
      <c r="D7113" t="str">
        <f>VLOOKUP(C7113,'Справочник по тт'!$A$2:$C$5,3,FALSE)</f>
        <v>"Парабола"</v>
      </c>
      <c r="E7113" t="str">
        <f>IF(AND(C7113=1,B7113&lt;='Справочник по тт'!$D$1),'Справочник по тт'!$D$2,VLOOKUP(C7113,'Справочник по тт'!A:C,2,FALSE))</f>
        <v>"Парабола" пр. Дмитриева д.6/1</v>
      </c>
      <c r="F7113" s="2" t="str">
        <f t="shared" si="223"/>
        <v/>
      </c>
    </row>
    <row r="7114" spans="1:6" x14ac:dyDescent="0.25">
      <c r="A7114" s="3">
        <v>43962.375</v>
      </c>
      <c r="B7114" s="14">
        <f t="shared" si="222"/>
        <v>43962</v>
      </c>
      <c r="C7114">
        <v>3</v>
      </c>
      <c r="D7114" t="str">
        <f>VLOOKUP(C7114,'Справочник по тт'!$A$2:$C$5,3,FALSE)</f>
        <v>"Парабола"</v>
      </c>
      <c r="E7114" t="str">
        <f>IF(AND(C7114=1,B7114&lt;='Справочник по тт'!$D$1),'Справочник по тт'!$D$2,VLOOKUP(C7114,'Справочник по тт'!A:C,2,FALSE))</f>
        <v>"Парабола" пр. Дмитриева д.6/1</v>
      </c>
      <c r="F7114" s="2" t="str">
        <f t="shared" si="223"/>
        <v/>
      </c>
    </row>
    <row r="7115" spans="1:6" x14ac:dyDescent="0.25">
      <c r="A7115" s="3">
        <v>43962.375</v>
      </c>
      <c r="B7115" s="14">
        <f t="shared" si="222"/>
        <v>43962</v>
      </c>
      <c r="C7115">
        <v>3</v>
      </c>
      <c r="D7115" t="str">
        <f>VLOOKUP(C7115,'Справочник по тт'!$A$2:$C$5,3,FALSE)</f>
        <v>"Парабола"</v>
      </c>
      <c r="E7115" t="str">
        <f>IF(AND(C7115=1,B7115&lt;='Справочник по тт'!$D$1),'Справочник по тт'!$D$2,VLOOKUP(C7115,'Справочник по тт'!A:C,2,FALSE))</f>
        <v>"Парабола" пр. Дмитриева д.6/1</v>
      </c>
      <c r="F7115" s="2" t="str">
        <f t="shared" si="223"/>
        <v/>
      </c>
    </row>
    <row r="7116" spans="1:6" x14ac:dyDescent="0.25">
      <c r="A7116" s="3">
        <v>43962.375</v>
      </c>
      <c r="B7116" s="14">
        <f t="shared" si="222"/>
        <v>43962</v>
      </c>
      <c r="C7116">
        <v>3</v>
      </c>
      <c r="D7116" t="str">
        <f>VLOOKUP(C7116,'Справочник по тт'!$A$2:$C$5,3,FALSE)</f>
        <v>"Парабола"</v>
      </c>
      <c r="E7116" t="str">
        <f>IF(AND(C7116=1,B7116&lt;='Справочник по тт'!$D$1),'Справочник по тт'!$D$2,VLOOKUP(C7116,'Справочник по тт'!A:C,2,FALSE))</f>
        <v>"Парабола" пр. Дмитриева д.6/1</v>
      </c>
      <c r="F7116" s="2" t="str">
        <f t="shared" si="223"/>
        <v/>
      </c>
    </row>
    <row r="7117" spans="1:6" x14ac:dyDescent="0.25">
      <c r="A7117" s="3">
        <v>43962.375</v>
      </c>
      <c r="B7117" s="14">
        <f t="shared" si="222"/>
        <v>43962</v>
      </c>
      <c r="C7117">
        <v>3</v>
      </c>
      <c r="D7117" t="str">
        <f>VLOOKUP(C7117,'Справочник по тт'!$A$2:$C$5,3,FALSE)</f>
        <v>"Парабола"</v>
      </c>
      <c r="E7117" t="str">
        <f>IF(AND(C7117=1,B7117&lt;='Справочник по тт'!$D$1),'Справочник по тт'!$D$2,VLOOKUP(C7117,'Справочник по тт'!A:C,2,FALSE))</f>
        <v>"Парабола" пр. Дмитриева д.6/1</v>
      </c>
      <c r="F7117" s="2" t="str">
        <f t="shared" si="223"/>
        <v/>
      </c>
    </row>
    <row r="7118" spans="1:6" x14ac:dyDescent="0.25">
      <c r="A7118" s="3">
        <v>43962.416666666664</v>
      </c>
      <c r="B7118" s="14">
        <f t="shared" si="222"/>
        <v>43962</v>
      </c>
      <c r="C7118">
        <v>3</v>
      </c>
      <c r="D7118" t="str">
        <f>VLOOKUP(C7118,'Справочник по тт'!$A$2:$C$5,3,FALSE)</f>
        <v>"Парабола"</v>
      </c>
      <c r="E7118" t="str">
        <f>IF(AND(C7118=1,B7118&lt;='Справочник по тт'!$D$1),'Справочник по тт'!$D$2,VLOOKUP(C7118,'Справочник по тт'!A:C,2,FALSE))</f>
        <v>"Парабола" пр. Дмитриева д.6/1</v>
      </c>
      <c r="F7118" s="2" t="str">
        <f t="shared" si="223"/>
        <v/>
      </c>
    </row>
    <row r="7119" spans="1:6" x14ac:dyDescent="0.25">
      <c r="A7119" s="3">
        <v>43962.416666666664</v>
      </c>
      <c r="B7119" s="14">
        <f t="shared" si="222"/>
        <v>43962</v>
      </c>
      <c r="C7119">
        <v>3</v>
      </c>
      <c r="D7119" t="str">
        <f>VLOOKUP(C7119,'Справочник по тт'!$A$2:$C$5,3,FALSE)</f>
        <v>"Парабола"</v>
      </c>
      <c r="E7119" t="str">
        <f>IF(AND(C7119=1,B7119&lt;='Справочник по тт'!$D$1),'Справочник по тт'!$D$2,VLOOKUP(C7119,'Справочник по тт'!A:C,2,FALSE))</f>
        <v>"Парабола" пр. Дмитриева д.6/1</v>
      </c>
      <c r="F7119" s="2" t="str">
        <f t="shared" si="223"/>
        <v/>
      </c>
    </row>
    <row r="7120" spans="1:6" x14ac:dyDescent="0.25">
      <c r="A7120" s="3">
        <v>43962.416666666664</v>
      </c>
      <c r="B7120" s="14">
        <f t="shared" si="222"/>
        <v>43962</v>
      </c>
      <c r="C7120">
        <v>3</v>
      </c>
      <c r="D7120" t="str">
        <f>VLOOKUP(C7120,'Справочник по тт'!$A$2:$C$5,3,FALSE)</f>
        <v>"Парабола"</v>
      </c>
      <c r="E7120" t="str">
        <f>IF(AND(C7120=1,B7120&lt;='Справочник по тт'!$D$1),'Справочник по тт'!$D$2,VLOOKUP(C7120,'Справочник по тт'!A:C,2,FALSE))</f>
        <v>"Парабола" пр. Дмитриева д.6/1</v>
      </c>
      <c r="F7120" s="2" t="str">
        <f t="shared" si="223"/>
        <v/>
      </c>
    </row>
    <row r="7121" spans="1:6" x14ac:dyDescent="0.25">
      <c r="A7121" s="3">
        <v>43962.416666666664</v>
      </c>
      <c r="B7121" s="14">
        <f t="shared" si="222"/>
        <v>43962</v>
      </c>
      <c r="C7121">
        <v>3</v>
      </c>
      <c r="D7121" t="str">
        <f>VLOOKUP(C7121,'Справочник по тт'!$A$2:$C$5,3,FALSE)</f>
        <v>"Парабола"</v>
      </c>
      <c r="E7121" t="str">
        <f>IF(AND(C7121=1,B7121&lt;='Справочник по тт'!$D$1),'Справочник по тт'!$D$2,VLOOKUP(C7121,'Справочник по тт'!A:C,2,FALSE))</f>
        <v>"Парабола" пр. Дмитриева д.6/1</v>
      </c>
      <c r="F7121" s="2" t="str">
        <f t="shared" si="223"/>
        <v/>
      </c>
    </row>
    <row r="7122" spans="1:6" x14ac:dyDescent="0.25">
      <c r="A7122" s="3">
        <v>43962.416666666664</v>
      </c>
      <c r="B7122" s="14">
        <f t="shared" si="222"/>
        <v>43962</v>
      </c>
      <c r="C7122">
        <v>3</v>
      </c>
      <c r="D7122" t="str">
        <f>VLOOKUP(C7122,'Справочник по тт'!$A$2:$C$5,3,FALSE)</f>
        <v>"Парабола"</v>
      </c>
      <c r="E7122" t="str">
        <f>IF(AND(C7122=1,B7122&lt;='Справочник по тт'!$D$1),'Справочник по тт'!$D$2,VLOOKUP(C7122,'Справочник по тт'!A:C,2,FALSE))</f>
        <v>"Парабола" пр. Дмитриева д.6/1</v>
      </c>
      <c r="F7122" s="2" t="str">
        <f t="shared" si="223"/>
        <v/>
      </c>
    </row>
    <row r="7123" spans="1:6" x14ac:dyDescent="0.25">
      <c r="A7123" s="3">
        <v>43962.416666666664</v>
      </c>
      <c r="B7123" s="14">
        <f t="shared" si="222"/>
        <v>43962</v>
      </c>
      <c r="C7123">
        <v>3</v>
      </c>
      <c r="D7123" t="str">
        <f>VLOOKUP(C7123,'Справочник по тт'!$A$2:$C$5,3,FALSE)</f>
        <v>"Парабола"</v>
      </c>
      <c r="E7123" t="str">
        <f>IF(AND(C7123=1,B7123&lt;='Справочник по тт'!$D$1),'Справочник по тт'!$D$2,VLOOKUP(C7123,'Справочник по тт'!A:C,2,FALSE))</f>
        <v>"Парабола" пр. Дмитриева д.6/1</v>
      </c>
      <c r="F7123" s="2" t="str">
        <f t="shared" si="223"/>
        <v/>
      </c>
    </row>
    <row r="7124" spans="1:6" x14ac:dyDescent="0.25">
      <c r="A7124" s="3">
        <v>43962.416666666664</v>
      </c>
      <c r="B7124" s="14">
        <f t="shared" si="222"/>
        <v>43962</v>
      </c>
      <c r="C7124">
        <v>3</v>
      </c>
      <c r="D7124" t="str">
        <f>VLOOKUP(C7124,'Справочник по тт'!$A$2:$C$5,3,FALSE)</f>
        <v>"Парабола"</v>
      </c>
      <c r="E7124" t="str">
        <f>IF(AND(C7124=1,B7124&lt;='Справочник по тт'!$D$1),'Справочник по тт'!$D$2,VLOOKUP(C7124,'Справочник по тт'!A:C,2,FALSE))</f>
        <v>"Парабола" пр. Дмитриева д.6/1</v>
      </c>
      <c r="F7124" s="2" t="str">
        <f t="shared" si="223"/>
        <v/>
      </c>
    </row>
    <row r="7125" spans="1:6" x14ac:dyDescent="0.25">
      <c r="A7125" s="3">
        <v>43962.416666666664</v>
      </c>
      <c r="B7125" s="14">
        <f t="shared" si="222"/>
        <v>43962</v>
      </c>
      <c r="C7125">
        <v>3</v>
      </c>
      <c r="D7125" t="str">
        <f>VLOOKUP(C7125,'Справочник по тт'!$A$2:$C$5,3,FALSE)</f>
        <v>"Парабола"</v>
      </c>
      <c r="E7125" t="str">
        <f>IF(AND(C7125=1,B7125&lt;='Справочник по тт'!$D$1),'Справочник по тт'!$D$2,VLOOKUP(C7125,'Справочник по тт'!A:C,2,FALSE))</f>
        <v>"Парабола" пр. Дмитриева д.6/1</v>
      </c>
      <c r="F7125" s="2" t="str">
        <f t="shared" si="223"/>
        <v/>
      </c>
    </row>
    <row r="7126" spans="1:6" x14ac:dyDescent="0.25">
      <c r="A7126" s="3">
        <v>43962.458333333336</v>
      </c>
      <c r="B7126" s="14">
        <f t="shared" si="222"/>
        <v>43962</v>
      </c>
      <c r="C7126">
        <v>3</v>
      </c>
      <c r="D7126" t="str">
        <f>VLOOKUP(C7126,'Справочник по тт'!$A$2:$C$5,3,FALSE)</f>
        <v>"Парабола"</v>
      </c>
      <c r="E7126" t="str">
        <f>IF(AND(C7126=1,B7126&lt;='Справочник по тт'!$D$1),'Справочник по тт'!$D$2,VLOOKUP(C7126,'Справочник по тт'!A:C,2,FALSE))</f>
        <v>"Парабола" пр. Дмитриева д.6/1</v>
      </c>
      <c r="F7126" s="2" t="str">
        <f t="shared" si="223"/>
        <v/>
      </c>
    </row>
    <row r="7127" spans="1:6" x14ac:dyDescent="0.25">
      <c r="A7127" s="3">
        <v>43962.458333333336</v>
      </c>
      <c r="B7127" s="14">
        <f t="shared" si="222"/>
        <v>43962</v>
      </c>
      <c r="C7127">
        <v>3</v>
      </c>
      <c r="D7127" t="str">
        <f>VLOOKUP(C7127,'Справочник по тт'!$A$2:$C$5,3,FALSE)</f>
        <v>"Парабола"</v>
      </c>
      <c r="E7127" t="str">
        <f>IF(AND(C7127=1,B7127&lt;='Справочник по тт'!$D$1),'Справочник по тт'!$D$2,VLOOKUP(C7127,'Справочник по тт'!A:C,2,FALSE))</f>
        <v>"Парабола" пр. Дмитриева д.6/1</v>
      </c>
      <c r="F7127" s="2" t="str">
        <f t="shared" si="223"/>
        <v/>
      </c>
    </row>
    <row r="7128" spans="1:6" x14ac:dyDescent="0.25">
      <c r="A7128" s="3">
        <v>43962.458333333336</v>
      </c>
      <c r="B7128" s="14">
        <f t="shared" si="222"/>
        <v>43962</v>
      </c>
      <c r="C7128">
        <v>3</v>
      </c>
      <c r="D7128" t="str">
        <f>VLOOKUP(C7128,'Справочник по тт'!$A$2:$C$5,3,FALSE)</f>
        <v>"Парабола"</v>
      </c>
      <c r="E7128" t="str">
        <f>IF(AND(C7128=1,B7128&lt;='Справочник по тт'!$D$1),'Справочник по тт'!$D$2,VLOOKUP(C7128,'Справочник по тт'!A:C,2,FALSE))</f>
        <v>"Парабола" пр. Дмитриева д.6/1</v>
      </c>
      <c r="F7128" s="2" t="str">
        <f t="shared" si="223"/>
        <v/>
      </c>
    </row>
    <row r="7129" spans="1:6" x14ac:dyDescent="0.25">
      <c r="A7129" s="3">
        <v>43962.5</v>
      </c>
      <c r="B7129" s="14">
        <f t="shared" si="222"/>
        <v>43962</v>
      </c>
      <c r="C7129">
        <v>3</v>
      </c>
      <c r="D7129" t="str">
        <f>VLOOKUP(C7129,'Справочник по тт'!$A$2:$C$5,3,FALSE)</f>
        <v>"Парабола"</v>
      </c>
      <c r="E7129" t="str">
        <f>IF(AND(C7129=1,B7129&lt;='Справочник по тт'!$D$1),'Справочник по тт'!$D$2,VLOOKUP(C7129,'Справочник по тт'!A:C,2,FALSE))</f>
        <v>"Парабола" пр. Дмитриева д.6/1</v>
      </c>
      <c r="F7129" s="2" t="str">
        <f t="shared" si="223"/>
        <v/>
      </c>
    </row>
    <row r="7130" spans="1:6" x14ac:dyDescent="0.25">
      <c r="A7130" s="3">
        <v>43962.5</v>
      </c>
      <c r="B7130" s="14">
        <f t="shared" si="222"/>
        <v>43962</v>
      </c>
      <c r="C7130">
        <v>3</v>
      </c>
      <c r="D7130" t="str">
        <f>VLOOKUP(C7130,'Справочник по тт'!$A$2:$C$5,3,FALSE)</f>
        <v>"Парабола"</v>
      </c>
      <c r="E7130" t="str">
        <f>IF(AND(C7130=1,B7130&lt;='Справочник по тт'!$D$1),'Справочник по тт'!$D$2,VLOOKUP(C7130,'Справочник по тт'!A:C,2,FALSE))</f>
        <v>"Парабола" пр. Дмитриева д.6/1</v>
      </c>
      <c r="F7130" s="2" t="str">
        <f t="shared" si="223"/>
        <v/>
      </c>
    </row>
    <row r="7131" spans="1:6" x14ac:dyDescent="0.25">
      <c r="A7131" s="3">
        <v>43962.541666666664</v>
      </c>
      <c r="B7131" s="14">
        <f t="shared" si="222"/>
        <v>43962</v>
      </c>
      <c r="C7131">
        <v>3</v>
      </c>
      <c r="D7131" t="str">
        <f>VLOOKUP(C7131,'Справочник по тт'!$A$2:$C$5,3,FALSE)</f>
        <v>"Парабола"</v>
      </c>
      <c r="E7131" t="str">
        <f>IF(AND(C7131=1,B7131&lt;='Справочник по тт'!$D$1),'Справочник по тт'!$D$2,VLOOKUP(C7131,'Справочник по тт'!A:C,2,FALSE))</f>
        <v>"Парабола" пр. Дмитриева д.6/1</v>
      </c>
      <c r="F7131" s="2" t="str">
        <f t="shared" si="223"/>
        <v/>
      </c>
    </row>
    <row r="7132" spans="1:6" x14ac:dyDescent="0.25">
      <c r="A7132" s="3">
        <v>43962.541666666664</v>
      </c>
      <c r="B7132" s="14">
        <f t="shared" si="222"/>
        <v>43962</v>
      </c>
      <c r="C7132">
        <v>3</v>
      </c>
      <c r="D7132" t="str">
        <f>VLOOKUP(C7132,'Справочник по тт'!$A$2:$C$5,3,FALSE)</f>
        <v>"Парабола"</v>
      </c>
      <c r="E7132" t="str">
        <f>IF(AND(C7132=1,B7132&lt;='Справочник по тт'!$D$1),'Справочник по тт'!$D$2,VLOOKUP(C7132,'Справочник по тт'!A:C,2,FALSE))</f>
        <v>"Парабола" пр. Дмитриева д.6/1</v>
      </c>
      <c r="F7132" s="2" t="str">
        <f t="shared" si="223"/>
        <v/>
      </c>
    </row>
    <row r="7133" spans="1:6" x14ac:dyDescent="0.25">
      <c r="A7133" s="3">
        <v>43962.583333333336</v>
      </c>
      <c r="B7133" s="14">
        <f t="shared" si="222"/>
        <v>43962</v>
      </c>
      <c r="C7133">
        <v>3</v>
      </c>
      <c r="D7133" t="str">
        <f>VLOOKUP(C7133,'Справочник по тт'!$A$2:$C$5,3,FALSE)</f>
        <v>"Парабола"</v>
      </c>
      <c r="E7133" t="str">
        <f>IF(AND(C7133=1,B7133&lt;='Справочник по тт'!$D$1),'Справочник по тт'!$D$2,VLOOKUP(C7133,'Справочник по тт'!A:C,2,FALSE))</f>
        <v>"Парабола" пр. Дмитриева д.6/1</v>
      </c>
      <c r="F7133" s="2" t="str">
        <f t="shared" si="223"/>
        <v/>
      </c>
    </row>
    <row r="7134" spans="1:6" x14ac:dyDescent="0.25">
      <c r="A7134" s="3">
        <v>43962.625</v>
      </c>
      <c r="B7134" s="14">
        <f t="shared" si="222"/>
        <v>43962</v>
      </c>
      <c r="C7134">
        <v>3</v>
      </c>
      <c r="D7134" t="str">
        <f>VLOOKUP(C7134,'Справочник по тт'!$A$2:$C$5,3,FALSE)</f>
        <v>"Парабола"</v>
      </c>
      <c r="E7134" t="str">
        <f>IF(AND(C7134=1,B7134&lt;='Справочник по тт'!$D$1),'Справочник по тт'!$D$2,VLOOKUP(C7134,'Справочник по тт'!A:C,2,FALSE))</f>
        <v>"Парабола" пр. Дмитриева д.6/1</v>
      </c>
      <c r="F7134" s="2" t="str">
        <f t="shared" si="223"/>
        <v/>
      </c>
    </row>
    <row r="7135" spans="1:6" x14ac:dyDescent="0.25">
      <c r="A7135" s="3">
        <v>43962.625</v>
      </c>
      <c r="B7135" s="14">
        <f t="shared" si="222"/>
        <v>43962</v>
      </c>
      <c r="C7135">
        <v>3</v>
      </c>
      <c r="D7135" t="str">
        <f>VLOOKUP(C7135,'Справочник по тт'!$A$2:$C$5,3,FALSE)</f>
        <v>"Парабола"</v>
      </c>
      <c r="E7135" t="str">
        <f>IF(AND(C7135=1,B7135&lt;='Справочник по тт'!$D$1),'Справочник по тт'!$D$2,VLOOKUP(C7135,'Справочник по тт'!A:C,2,FALSE))</f>
        <v>"Парабола" пр. Дмитриева д.6/1</v>
      </c>
      <c r="F7135" s="2" t="str">
        <f t="shared" si="223"/>
        <v/>
      </c>
    </row>
    <row r="7136" spans="1:6" x14ac:dyDescent="0.25">
      <c r="A7136" s="3">
        <v>43962.625</v>
      </c>
      <c r="B7136" s="14">
        <f t="shared" si="222"/>
        <v>43962</v>
      </c>
      <c r="C7136">
        <v>3</v>
      </c>
      <c r="D7136" t="str">
        <f>VLOOKUP(C7136,'Справочник по тт'!$A$2:$C$5,3,FALSE)</f>
        <v>"Парабола"</v>
      </c>
      <c r="E7136" t="str">
        <f>IF(AND(C7136=1,B7136&lt;='Справочник по тт'!$D$1),'Справочник по тт'!$D$2,VLOOKUP(C7136,'Справочник по тт'!A:C,2,FALSE))</f>
        <v>"Парабола" пр. Дмитриева д.6/1</v>
      </c>
      <c r="F7136" s="2" t="str">
        <f t="shared" si="223"/>
        <v/>
      </c>
    </row>
    <row r="7137" spans="1:6" x14ac:dyDescent="0.25">
      <c r="A7137" s="3">
        <v>43962.625</v>
      </c>
      <c r="B7137" s="14">
        <f t="shared" si="222"/>
        <v>43962</v>
      </c>
      <c r="C7137">
        <v>3</v>
      </c>
      <c r="D7137" t="str">
        <f>VLOOKUP(C7137,'Справочник по тт'!$A$2:$C$5,3,FALSE)</f>
        <v>"Парабола"</v>
      </c>
      <c r="E7137" t="str">
        <f>IF(AND(C7137=1,B7137&lt;='Справочник по тт'!$D$1),'Справочник по тт'!$D$2,VLOOKUP(C7137,'Справочник по тт'!A:C,2,FALSE))</f>
        <v>"Парабола" пр. Дмитриева д.6/1</v>
      </c>
      <c r="F7137" s="2" t="str">
        <f t="shared" si="223"/>
        <v/>
      </c>
    </row>
    <row r="7138" spans="1:6" x14ac:dyDescent="0.25">
      <c r="A7138" s="3">
        <v>43962.625</v>
      </c>
      <c r="B7138" s="14">
        <f t="shared" si="222"/>
        <v>43962</v>
      </c>
      <c r="C7138">
        <v>3</v>
      </c>
      <c r="D7138" t="str">
        <f>VLOOKUP(C7138,'Справочник по тт'!$A$2:$C$5,3,FALSE)</f>
        <v>"Парабола"</v>
      </c>
      <c r="E7138" t="str">
        <f>IF(AND(C7138=1,B7138&lt;='Справочник по тт'!$D$1),'Справочник по тт'!$D$2,VLOOKUP(C7138,'Справочник по тт'!A:C,2,FALSE))</f>
        <v>"Парабола" пр. Дмитриева д.6/1</v>
      </c>
      <c r="F7138" s="2" t="str">
        <f t="shared" si="223"/>
        <v/>
      </c>
    </row>
    <row r="7139" spans="1:6" x14ac:dyDescent="0.25">
      <c r="A7139" s="3">
        <v>43962.652777777781</v>
      </c>
      <c r="B7139" s="14">
        <f t="shared" si="222"/>
        <v>43962</v>
      </c>
      <c r="C7139">
        <v>3</v>
      </c>
      <c r="D7139" t="str">
        <f>VLOOKUP(C7139,'Справочник по тт'!$A$2:$C$5,3,FALSE)</f>
        <v>"Парабола"</v>
      </c>
      <c r="E7139" t="str">
        <f>IF(AND(C7139=1,B7139&lt;='Справочник по тт'!$D$1),'Справочник по тт'!$D$2,VLOOKUP(C7139,'Справочник по тт'!A:C,2,FALSE))</f>
        <v>"Парабола" пр. Дмитриева д.6/1</v>
      </c>
      <c r="F7139" s="2" t="str">
        <f t="shared" si="223"/>
        <v/>
      </c>
    </row>
    <row r="7140" spans="1:6" x14ac:dyDescent="0.25">
      <c r="A7140" s="3">
        <v>43962.652777777781</v>
      </c>
      <c r="B7140" s="14">
        <f t="shared" si="222"/>
        <v>43962</v>
      </c>
      <c r="C7140">
        <v>3</v>
      </c>
      <c r="D7140" t="str">
        <f>VLOOKUP(C7140,'Справочник по тт'!$A$2:$C$5,3,FALSE)</f>
        <v>"Парабола"</v>
      </c>
      <c r="E7140" t="str">
        <f>IF(AND(C7140=1,B7140&lt;='Справочник по тт'!$D$1),'Справочник по тт'!$D$2,VLOOKUP(C7140,'Справочник по тт'!A:C,2,FALSE))</f>
        <v>"Парабола" пр. Дмитриева д.6/1</v>
      </c>
      <c r="F7140" s="2" t="str">
        <f t="shared" si="223"/>
        <v/>
      </c>
    </row>
    <row r="7141" spans="1:6" x14ac:dyDescent="0.25">
      <c r="A7141" s="3">
        <v>43962.666666666664</v>
      </c>
      <c r="B7141" s="14">
        <f t="shared" si="222"/>
        <v>43962</v>
      </c>
      <c r="C7141">
        <v>3</v>
      </c>
      <c r="D7141" t="str">
        <f>VLOOKUP(C7141,'Справочник по тт'!$A$2:$C$5,3,FALSE)</f>
        <v>"Парабола"</v>
      </c>
      <c r="E7141" t="str">
        <f>IF(AND(C7141=1,B7141&lt;='Справочник по тт'!$D$1),'Справочник по тт'!$D$2,VLOOKUP(C7141,'Справочник по тт'!A:C,2,FALSE))</f>
        <v>"Парабола" пр. Дмитриева д.6/1</v>
      </c>
      <c r="F7141" s="2" t="str">
        <f t="shared" si="223"/>
        <v/>
      </c>
    </row>
    <row r="7142" spans="1:6" x14ac:dyDescent="0.25">
      <c r="A7142" s="3">
        <v>43962.708333333336</v>
      </c>
      <c r="B7142" s="14">
        <f t="shared" si="222"/>
        <v>43962</v>
      </c>
      <c r="C7142">
        <v>3</v>
      </c>
      <c r="D7142" t="str">
        <f>VLOOKUP(C7142,'Справочник по тт'!$A$2:$C$5,3,FALSE)</f>
        <v>"Парабола"</v>
      </c>
      <c r="E7142" t="str">
        <f>IF(AND(C7142=1,B7142&lt;='Справочник по тт'!$D$1),'Справочник по тт'!$D$2,VLOOKUP(C7142,'Справочник по тт'!A:C,2,FALSE))</f>
        <v>"Парабола" пр. Дмитриева д.6/1</v>
      </c>
      <c r="F7142" s="2" t="str">
        <f t="shared" si="223"/>
        <v/>
      </c>
    </row>
    <row r="7143" spans="1:6" x14ac:dyDescent="0.25">
      <c r="A7143" s="3">
        <v>43962.780555555553</v>
      </c>
      <c r="B7143" s="14">
        <f t="shared" si="222"/>
        <v>43962</v>
      </c>
      <c r="C7143">
        <v>3</v>
      </c>
      <c r="D7143" t="str">
        <f>VLOOKUP(C7143,'Справочник по тт'!$A$2:$C$5,3,FALSE)</f>
        <v>"Парабола"</v>
      </c>
      <c r="E7143" t="str">
        <f>IF(AND(C7143=1,B7143&lt;='Справочник по тт'!$D$1),'Справочник по тт'!$D$2,VLOOKUP(C7143,'Справочник по тт'!A:C,2,FALSE))</f>
        <v>"Парабола" пр. Дмитриева д.6/1</v>
      </c>
      <c r="F7143" s="2" t="str">
        <f t="shared" si="223"/>
        <v/>
      </c>
    </row>
    <row r="7144" spans="1:6" x14ac:dyDescent="0.25">
      <c r="A7144" s="3">
        <v>43962.833333333336</v>
      </c>
      <c r="B7144" s="14">
        <f t="shared" si="222"/>
        <v>43962</v>
      </c>
      <c r="C7144">
        <v>3</v>
      </c>
      <c r="D7144" t="str">
        <f>VLOOKUP(C7144,'Справочник по тт'!$A$2:$C$5,3,FALSE)</f>
        <v>"Парабола"</v>
      </c>
      <c r="E7144" t="str">
        <f>IF(AND(C7144=1,B7144&lt;='Справочник по тт'!$D$1),'Справочник по тт'!$D$2,VLOOKUP(C7144,'Справочник по тт'!A:C,2,FALSE))</f>
        <v>"Парабола" пр. Дмитриева д.6/1</v>
      </c>
      <c r="F7144" s="2" t="str">
        <f t="shared" si="223"/>
        <v/>
      </c>
    </row>
    <row r="7145" spans="1:6" x14ac:dyDescent="0.25">
      <c r="A7145" s="3">
        <v>43962.875</v>
      </c>
      <c r="B7145" s="14">
        <f t="shared" si="222"/>
        <v>43962</v>
      </c>
      <c r="C7145">
        <v>2</v>
      </c>
      <c r="D7145" t="str">
        <f>VLOOKUP(C7145,'Справочник по тт'!$A$2:$C$5,3,FALSE)</f>
        <v>"Колибри"</v>
      </c>
      <c r="E7145" t="str">
        <f>IF(AND(C7145=1,B7145&lt;='Справочник по тт'!$D$1),'Справочник по тт'!$D$2,VLOOKUP(C7145,'Справочник по тт'!A:C,2,FALSE))</f>
        <v>"Колибри" ул. Широкая д.150</v>
      </c>
      <c r="F7145" s="2" t="str">
        <f t="shared" si="223"/>
        <v/>
      </c>
    </row>
    <row r="7146" spans="1:6" x14ac:dyDescent="0.25">
      <c r="A7146" s="3">
        <v>43962.958333333336</v>
      </c>
      <c r="B7146" s="14">
        <f t="shared" si="222"/>
        <v>43962</v>
      </c>
      <c r="C7146">
        <v>2</v>
      </c>
      <c r="D7146" t="str">
        <f>VLOOKUP(C7146,'Справочник по тт'!$A$2:$C$5,3,FALSE)</f>
        <v>"Колибри"</v>
      </c>
      <c r="E7146" t="str">
        <f>IF(AND(C7146=1,B7146&lt;='Справочник по тт'!$D$1),'Справочник по тт'!$D$2,VLOOKUP(C7146,'Справочник по тт'!A:C,2,FALSE))</f>
        <v>"Колибри" ул. Широкая д.150</v>
      </c>
      <c r="F7146" s="2" t="str">
        <f t="shared" si="223"/>
        <v/>
      </c>
    </row>
    <row r="7147" spans="1:6" x14ac:dyDescent="0.25">
      <c r="A7147" s="3">
        <v>43963.083333333336</v>
      </c>
      <c r="B7147" s="14">
        <f t="shared" si="222"/>
        <v>43963</v>
      </c>
      <c r="C7147">
        <v>2</v>
      </c>
      <c r="D7147" t="str">
        <f>VLOOKUP(C7147,'Справочник по тт'!$A$2:$C$5,3,FALSE)</f>
        <v>"Колибри"</v>
      </c>
      <c r="E7147" t="str">
        <f>IF(AND(C7147=1,B7147&lt;='Справочник по тт'!$D$1),'Справочник по тт'!$D$2,VLOOKUP(C7147,'Справочник по тт'!A:C,2,FALSE))</f>
        <v>"Колибри" ул. Широкая д.150</v>
      </c>
      <c r="F7147" s="2" t="str">
        <f t="shared" si="223"/>
        <v/>
      </c>
    </row>
    <row r="7148" spans="1:6" x14ac:dyDescent="0.25">
      <c r="A7148" s="3">
        <v>43963.253472222219</v>
      </c>
      <c r="B7148" s="14">
        <f t="shared" si="222"/>
        <v>43963</v>
      </c>
      <c r="C7148">
        <v>2</v>
      </c>
      <c r="D7148" t="str">
        <f>VLOOKUP(C7148,'Справочник по тт'!$A$2:$C$5,3,FALSE)</f>
        <v>"Колибри"</v>
      </c>
      <c r="E7148" t="str">
        <f>IF(AND(C7148=1,B7148&lt;='Справочник по тт'!$D$1),'Справочник по тт'!$D$2,VLOOKUP(C7148,'Справочник по тт'!A:C,2,FALSE))</f>
        <v>"Колибри" ул. Широкая д.150</v>
      </c>
      <c r="F7148" s="2" t="str">
        <f t="shared" si="223"/>
        <v/>
      </c>
    </row>
    <row r="7149" spans="1:6" x14ac:dyDescent="0.25">
      <c r="A7149" s="3">
        <v>43963.291666666664</v>
      </c>
      <c r="B7149" s="14">
        <f t="shared" si="222"/>
        <v>43963</v>
      </c>
      <c r="C7149">
        <v>2</v>
      </c>
      <c r="D7149" t="str">
        <f>VLOOKUP(C7149,'Справочник по тт'!$A$2:$C$5,3,FALSE)</f>
        <v>"Колибри"</v>
      </c>
      <c r="E7149" t="str">
        <f>IF(AND(C7149=1,B7149&lt;='Справочник по тт'!$D$1),'Справочник по тт'!$D$2,VLOOKUP(C7149,'Справочник по тт'!A:C,2,FALSE))</f>
        <v>"Колибри" ул. Широкая д.150</v>
      </c>
      <c r="F7149" s="2" t="str">
        <f t="shared" si="223"/>
        <v/>
      </c>
    </row>
    <row r="7150" spans="1:6" x14ac:dyDescent="0.25">
      <c r="A7150" s="3">
        <v>43963.333333333336</v>
      </c>
      <c r="B7150" s="14">
        <f t="shared" si="222"/>
        <v>43963</v>
      </c>
      <c r="C7150">
        <v>2</v>
      </c>
      <c r="D7150" t="str">
        <f>VLOOKUP(C7150,'Справочник по тт'!$A$2:$C$5,3,FALSE)</f>
        <v>"Колибри"</v>
      </c>
      <c r="E7150" t="str">
        <f>IF(AND(C7150=1,B7150&lt;='Справочник по тт'!$D$1),'Справочник по тт'!$D$2,VLOOKUP(C7150,'Справочник по тт'!A:C,2,FALSE))</f>
        <v>"Колибри" ул. Широкая д.150</v>
      </c>
      <c r="F7150" s="2" t="str">
        <f t="shared" si="223"/>
        <v/>
      </c>
    </row>
    <row r="7151" spans="1:6" x14ac:dyDescent="0.25">
      <c r="A7151" s="3">
        <v>43963.333333333336</v>
      </c>
      <c r="B7151" s="14">
        <f t="shared" si="222"/>
        <v>43963</v>
      </c>
      <c r="C7151">
        <v>2</v>
      </c>
      <c r="D7151" t="str">
        <f>VLOOKUP(C7151,'Справочник по тт'!$A$2:$C$5,3,FALSE)</f>
        <v>"Колибри"</v>
      </c>
      <c r="E7151" t="str">
        <f>IF(AND(C7151=1,B7151&lt;='Справочник по тт'!$D$1),'Справочник по тт'!$D$2,VLOOKUP(C7151,'Справочник по тт'!A:C,2,FALSE))</f>
        <v>"Колибри" ул. Широкая д.150</v>
      </c>
      <c r="F7151" s="2" t="str">
        <f t="shared" si="223"/>
        <v/>
      </c>
    </row>
    <row r="7152" spans="1:6" x14ac:dyDescent="0.25">
      <c r="A7152" s="3">
        <v>43963.333333333336</v>
      </c>
      <c r="B7152" s="14">
        <f t="shared" si="222"/>
        <v>43963</v>
      </c>
      <c r="C7152">
        <v>2</v>
      </c>
      <c r="D7152" t="str">
        <f>VLOOKUP(C7152,'Справочник по тт'!$A$2:$C$5,3,FALSE)</f>
        <v>"Колибри"</v>
      </c>
      <c r="E7152" t="str">
        <f>IF(AND(C7152=1,B7152&lt;='Справочник по тт'!$D$1),'Справочник по тт'!$D$2,VLOOKUP(C7152,'Справочник по тт'!A:C,2,FALSE))</f>
        <v>"Колибри" ул. Широкая д.150</v>
      </c>
      <c r="F7152" s="2" t="str">
        <f t="shared" si="223"/>
        <v/>
      </c>
    </row>
    <row r="7153" spans="1:6" x14ac:dyDescent="0.25">
      <c r="A7153" s="3">
        <v>43963.333333333336</v>
      </c>
      <c r="B7153" s="14">
        <f t="shared" si="222"/>
        <v>43963</v>
      </c>
      <c r="C7153">
        <v>2</v>
      </c>
      <c r="D7153" t="str">
        <f>VLOOKUP(C7153,'Справочник по тт'!$A$2:$C$5,3,FALSE)</f>
        <v>"Колибри"</v>
      </c>
      <c r="E7153" t="str">
        <f>IF(AND(C7153=1,B7153&lt;='Справочник по тт'!$D$1),'Справочник по тт'!$D$2,VLOOKUP(C7153,'Справочник по тт'!A:C,2,FALSE))</f>
        <v>"Колибри" ул. Широкая д.150</v>
      </c>
      <c r="F7153" s="2" t="str">
        <f t="shared" si="223"/>
        <v/>
      </c>
    </row>
    <row r="7154" spans="1:6" x14ac:dyDescent="0.25">
      <c r="A7154" s="3">
        <v>43963.375</v>
      </c>
      <c r="B7154" s="14">
        <f t="shared" si="222"/>
        <v>43963</v>
      </c>
      <c r="C7154">
        <v>2</v>
      </c>
      <c r="D7154" t="str">
        <f>VLOOKUP(C7154,'Справочник по тт'!$A$2:$C$5,3,FALSE)</f>
        <v>"Колибри"</v>
      </c>
      <c r="E7154" t="str">
        <f>IF(AND(C7154=1,B7154&lt;='Справочник по тт'!$D$1),'Справочник по тт'!$D$2,VLOOKUP(C7154,'Справочник по тт'!A:C,2,FALSE))</f>
        <v>"Колибри" ул. Широкая д.150</v>
      </c>
      <c r="F7154" s="2" t="str">
        <f t="shared" si="223"/>
        <v/>
      </c>
    </row>
    <row r="7155" spans="1:6" x14ac:dyDescent="0.25">
      <c r="A7155" s="3">
        <v>43963.375</v>
      </c>
      <c r="B7155" s="14">
        <f t="shared" si="222"/>
        <v>43963</v>
      </c>
      <c r="C7155">
        <v>2</v>
      </c>
      <c r="D7155" t="str">
        <f>VLOOKUP(C7155,'Справочник по тт'!$A$2:$C$5,3,FALSE)</f>
        <v>"Колибри"</v>
      </c>
      <c r="E7155" t="str">
        <f>IF(AND(C7155=1,B7155&lt;='Справочник по тт'!$D$1),'Справочник по тт'!$D$2,VLOOKUP(C7155,'Справочник по тт'!A:C,2,FALSE))</f>
        <v>"Колибри" ул. Широкая д.150</v>
      </c>
      <c r="F7155" s="2" t="str">
        <f t="shared" si="223"/>
        <v/>
      </c>
    </row>
    <row r="7156" spans="1:6" x14ac:dyDescent="0.25">
      <c r="A7156" s="3">
        <v>43963.375</v>
      </c>
      <c r="B7156" s="14">
        <f t="shared" si="222"/>
        <v>43963</v>
      </c>
      <c r="C7156">
        <v>2</v>
      </c>
      <c r="D7156" t="str">
        <f>VLOOKUP(C7156,'Справочник по тт'!$A$2:$C$5,3,FALSE)</f>
        <v>"Колибри"</v>
      </c>
      <c r="E7156" t="str">
        <f>IF(AND(C7156=1,B7156&lt;='Справочник по тт'!$D$1),'Справочник по тт'!$D$2,VLOOKUP(C7156,'Справочник по тт'!A:C,2,FALSE))</f>
        <v>"Колибри" ул. Широкая д.150</v>
      </c>
      <c r="F7156" s="2" t="str">
        <f t="shared" si="223"/>
        <v/>
      </c>
    </row>
    <row r="7157" spans="1:6" x14ac:dyDescent="0.25">
      <c r="A7157" s="3">
        <v>43963.375</v>
      </c>
      <c r="B7157" s="14">
        <f t="shared" si="222"/>
        <v>43963</v>
      </c>
      <c r="C7157">
        <v>2</v>
      </c>
      <c r="D7157" t="str">
        <f>VLOOKUP(C7157,'Справочник по тт'!$A$2:$C$5,3,FALSE)</f>
        <v>"Колибри"</v>
      </c>
      <c r="E7157" t="str">
        <f>IF(AND(C7157=1,B7157&lt;='Справочник по тт'!$D$1),'Справочник по тт'!$D$2,VLOOKUP(C7157,'Справочник по тт'!A:C,2,FALSE))</f>
        <v>"Колибри" ул. Широкая д.150</v>
      </c>
      <c r="F7157" s="2" t="str">
        <f t="shared" si="223"/>
        <v/>
      </c>
    </row>
    <row r="7158" spans="1:6" x14ac:dyDescent="0.25">
      <c r="A7158" s="3">
        <v>43963.375</v>
      </c>
      <c r="B7158" s="14">
        <f t="shared" si="222"/>
        <v>43963</v>
      </c>
      <c r="C7158">
        <v>2</v>
      </c>
      <c r="D7158" t="str">
        <f>VLOOKUP(C7158,'Справочник по тт'!$A$2:$C$5,3,FALSE)</f>
        <v>"Колибри"</v>
      </c>
      <c r="E7158" t="str">
        <f>IF(AND(C7158=1,B7158&lt;='Справочник по тт'!$D$1),'Справочник по тт'!$D$2,VLOOKUP(C7158,'Справочник по тт'!A:C,2,FALSE))</f>
        <v>"Колибри" ул. Широкая д.150</v>
      </c>
      <c r="F7158" s="2" t="str">
        <f t="shared" si="223"/>
        <v/>
      </c>
    </row>
    <row r="7159" spans="1:6" x14ac:dyDescent="0.25">
      <c r="A7159" s="3">
        <v>43963.375</v>
      </c>
      <c r="B7159" s="14">
        <f t="shared" si="222"/>
        <v>43963</v>
      </c>
      <c r="C7159">
        <v>2</v>
      </c>
      <c r="D7159" t="str">
        <f>VLOOKUP(C7159,'Справочник по тт'!$A$2:$C$5,3,FALSE)</f>
        <v>"Колибри"</v>
      </c>
      <c r="E7159" t="str">
        <f>IF(AND(C7159=1,B7159&lt;='Справочник по тт'!$D$1),'Справочник по тт'!$D$2,VLOOKUP(C7159,'Справочник по тт'!A:C,2,FALSE))</f>
        <v>"Колибри" ул. Широкая д.150</v>
      </c>
      <c r="F7159" s="2" t="str">
        <f t="shared" si="223"/>
        <v/>
      </c>
    </row>
    <row r="7160" spans="1:6" x14ac:dyDescent="0.25">
      <c r="A7160" s="3">
        <v>43963.375</v>
      </c>
      <c r="B7160" s="14">
        <f t="shared" si="222"/>
        <v>43963</v>
      </c>
      <c r="C7160">
        <v>2</v>
      </c>
      <c r="D7160" t="str">
        <f>VLOOKUP(C7160,'Справочник по тт'!$A$2:$C$5,3,FALSE)</f>
        <v>"Колибри"</v>
      </c>
      <c r="E7160" t="str">
        <f>IF(AND(C7160=1,B7160&lt;='Справочник по тт'!$D$1),'Справочник по тт'!$D$2,VLOOKUP(C7160,'Справочник по тт'!A:C,2,FALSE))</f>
        <v>"Колибри" ул. Широкая д.150</v>
      </c>
      <c r="F7160" s="2" t="str">
        <f t="shared" si="223"/>
        <v/>
      </c>
    </row>
    <row r="7161" spans="1:6" x14ac:dyDescent="0.25">
      <c r="A7161" s="3">
        <v>43963.375</v>
      </c>
      <c r="B7161" s="14">
        <f t="shared" si="222"/>
        <v>43963</v>
      </c>
      <c r="C7161">
        <v>2</v>
      </c>
      <c r="D7161" t="str">
        <f>VLOOKUP(C7161,'Справочник по тт'!$A$2:$C$5,3,FALSE)</f>
        <v>"Колибри"</v>
      </c>
      <c r="E7161" t="str">
        <f>IF(AND(C7161=1,B7161&lt;='Справочник по тт'!$D$1),'Справочник по тт'!$D$2,VLOOKUP(C7161,'Справочник по тт'!A:C,2,FALSE))</f>
        <v>"Колибри" ул. Широкая д.150</v>
      </c>
      <c r="F7161" s="2" t="str">
        <f t="shared" si="223"/>
        <v/>
      </c>
    </row>
    <row r="7162" spans="1:6" x14ac:dyDescent="0.25">
      <c r="A7162" s="3">
        <v>43963.375</v>
      </c>
      <c r="B7162" s="14">
        <f t="shared" si="222"/>
        <v>43963</v>
      </c>
      <c r="C7162">
        <v>2</v>
      </c>
      <c r="D7162" t="str">
        <f>VLOOKUP(C7162,'Справочник по тт'!$A$2:$C$5,3,FALSE)</f>
        <v>"Колибри"</v>
      </c>
      <c r="E7162" t="str">
        <f>IF(AND(C7162=1,B7162&lt;='Справочник по тт'!$D$1),'Справочник по тт'!$D$2,VLOOKUP(C7162,'Справочник по тт'!A:C,2,FALSE))</f>
        <v>"Колибри" ул. Широкая д.150</v>
      </c>
      <c r="F7162" s="2" t="str">
        <f t="shared" si="223"/>
        <v/>
      </c>
    </row>
    <row r="7163" spans="1:6" x14ac:dyDescent="0.25">
      <c r="A7163" s="3">
        <v>43963.375</v>
      </c>
      <c r="B7163" s="14">
        <f t="shared" si="222"/>
        <v>43963</v>
      </c>
      <c r="C7163">
        <v>2</v>
      </c>
      <c r="D7163" t="str">
        <f>VLOOKUP(C7163,'Справочник по тт'!$A$2:$C$5,3,FALSE)</f>
        <v>"Колибри"</v>
      </c>
      <c r="E7163" t="str">
        <f>IF(AND(C7163=1,B7163&lt;='Справочник по тт'!$D$1),'Справочник по тт'!$D$2,VLOOKUP(C7163,'Справочник по тт'!A:C,2,FALSE))</f>
        <v>"Колибри" ул. Широкая д.150</v>
      </c>
      <c r="F7163" s="2" t="str">
        <f t="shared" si="223"/>
        <v/>
      </c>
    </row>
    <row r="7164" spans="1:6" x14ac:dyDescent="0.25">
      <c r="A7164" s="3">
        <v>43963.375</v>
      </c>
      <c r="B7164" s="14">
        <f t="shared" si="222"/>
        <v>43963</v>
      </c>
      <c r="C7164">
        <v>2</v>
      </c>
      <c r="D7164" t="str">
        <f>VLOOKUP(C7164,'Справочник по тт'!$A$2:$C$5,3,FALSE)</f>
        <v>"Колибри"</v>
      </c>
      <c r="E7164" t="str">
        <f>IF(AND(C7164=1,B7164&lt;='Справочник по тт'!$D$1),'Справочник по тт'!$D$2,VLOOKUP(C7164,'Справочник по тт'!A:C,2,FALSE))</f>
        <v>"Колибри" ул. Широкая д.150</v>
      </c>
      <c r="F7164" s="2" t="str">
        <f t="shared" si="223"/>
        <v/>
      </c>
    </row>
    <row r="7165" spans="1:6" x14ac:dyDescent="0.25">
      <c r="A7165" s="3">
        <v>43963.416666666664</v>
      </c>
      <c r="B7165" s="14">
        <f t="shared" si="222"/>
        <v>43963</v>
      </c>
      <c r="C7165">
        <v>2</v>
      </c>
      <c r="D7165" t="str">
        <f>VLOOKUP(C7165,'Справочник по тт'!$A$2:$C$5,3,FALSE)</f>
        <v>"Колибри"</v>
      </c>
      <c r="E7165" t="str">
        <f>IF(AND(C7165=1,B7165&lt;='Справочник по тт'!$D$1),'Справочник по тт'!$D$2,VLOOKUP(C7165,'Справочник по тт'!A:C,2,FALSE))</f>
        <v>"Колибри" ул. Широкая д.150</v>
      </c>
      <c r="F7165" s="2" t="str">
        <f t="shared" si="223"/>
        <v/>
      </c>
    </row>
    <row r="7166" spans="1:6" x14ac:dyDescent="0.25">
      <c r="A7166" s="3">
        <v>43963.416666666664</v>
      </c>
      <c r="B7166" s="14">
        <f t="shared" si="222"/>
        <v>43963</v>
      </c>
      <c r="C7166">
        <v>2</v>
      </c>
      <c r="D7166" t="str">
        <f>VLOOKUP(C7166,'Справочник по тт'!$A$2:$C$5,3,FALSE)</f>
        <v>"Колибри"</v>
      </c>
      <c r="E7166" t="str">
        <f>IF(AND(C7166=1,B7166&lt;='Справочник по тт'!$D$1),'Справочник по тт'!$D$2,VLOOKUP(C7166,'Справочник по тт'!A:C,2,FALSE))</f>
        <v>"Колибри" ул. Широкая д.150</v>
      </c>
      <c r="F7166" s="2" t="str">
        <f t="shared" si="223"/>
        <v/>
      </c>
    </row>
    <row r="7167" spans="1:6" x14ac:dyDescent="0.25">
      <c r="A7167" s="3">
        <v>43963.416666666664</v>
      </c>
      <c r="B7167" s="14">
        <f t="shared" si="222"/>
        <v>43963</v>
      </c>
      <c r="C7167">
        <v>2</v>
      </c>
      <c r="D7167" t="str">
        <f>VLOOKUP(C7167,'Справочник по тт'!$A$2:$C$5,3,FALSE)</f>
        <v>"Колибри"</v>
      </c>
      <c r="E7167" t="str">
        <f>IF(AND(C7167=1,B7167&lt;='Справочник по тт'!$D$1),'Справочник по тт'!$D$2,VLOOKUP(C7167,'Справочник по тт'!A:C,2,FALSE))</f>
        <v>"Колибри" ул. Широкая д.150</v>
      </c>
      <c r="F7167" s="2" t="str">
        <f t="shared" si="223"/>
        <v/>
      </c>
    </row>
    <row r="7168" spans="1:6" x14ac:dyDescent="0.25">
      <c r="A7168" s="3">
        <v>43963.416666666664</v>
      </c>
      <c r="B7168" s="14">
        <f t="shared" si="222"/>
        <v>43963</v>
      </c>
      <c r="C7168">
        <v>2</v>
      </c>
      <c r="D7168" t="str">
        <f>VLOOKUP(C7168,'Справочник по тт'!$A$2:$C$5,3,FALSE)</f>
        <v>"Колибри"</v>
      </c>
      <c r="E7168" t="str">
        <f>IF(AND(C7168=1,B7168&lt;='Справочник по тт'!$D$1),'Справочник по тт'!$D$2,VLOOKUP(C7168,'Справочник по тт'!A:C,2,FALSE))</f>
        <v>"Колибри" ул. Широкая д.150</v>
      </c>
      <c r="F7168" s="2" t="str">
        <f t="shared" si="223"/>
        <v/>
      </c>
    </row>
    <row r="7169" spans="1:6" x14ac:dyDescent="0.25">
      <c r="A7169" s="3">
        <v>43963.416666666664</v>
      </c>
      <c r="B7169" s="14">
        <f t="shared" si="222"/>
        <v>43963</v>
      </c>
      <c r="C7169">
        <v>2</v>
      </c>
      <c r="D7169" t="str">
        <f>VLOOKUP(C7169,'Справочник по тт'!$A$2:$C$5,3,FALSE)</f>
        <v>"Колибри"</v>
      </c>
      <c r="E7169" t="str">
        <f>IF(AND(C7169=1,B7169&lt;='Справочник по тт'!$D$1),'Справочник по тт'!$D$2,VLOOKUP(C7169,'Справочник по тт'!A:C,2,FALSE))</f>
        <v>"Колибри" ул. Широкая д.150</v>
      </c>
      <c r="F7169" s="2" t="str">
        <f t="shared" si="223"/>
        <v/>
      </c>
    </row>
    <row r="7170" spans="1:6" x14ac:dyDescent="0.25">
      <c r="A7170" s="3">
        <v>43963.429861111108</v>
      </c>
      <c r="B7170" s="14">
        <f t="shared" ref="B7170:B7233" si="224">(TEXT(A7170,"ДД.ММ.ГГГГ"))*1</f>
        <v>43963</v>
      </c>
      <c r="C7170">
        <v>2</v>
      </c>
      <c r="D7170" t="str">
        <f>VLOOKUP(C7170,'Справочник по тт'!$A$2:$C$5,3,FALSE)</f>
        <v>"Колибри"</v>
      </c>
      <c r="E7170" t="str">
        <f>IF(AND(C7170=1,B7170&lt;='Справочник по тт'!$D$1),'Справочник по тт'!$D$2,VLOOKUP(C7170,'Справочник по тт'!A:C,2,FALSE))</f>
        <v>"Колибри" ул. Широкая д.150</v>
      </c>
      <c r="F7170" s="2" t="str">
        <f t="shared" si="223"/>
        <v/>
      </c>
    </row>
    <row r="7171" spans="1:6" x14ac:dyDescent="0.25">
      <c r="A7171" s="3">
        <v>43963.458333333336</v>
      </c>
      <c r="B7171" s="14">
        <f t="shared" si="224"/>
        <v>43963</v>
      </c>
      <c r="C7171">
        <v>2</v>
      </c>
      <c r="D7171" t="str">
        <f>VLOOKUP(C7171,'Справочник по тт'!$A$2:$C$5,3,FALSE)</f>
        <v>"Колибри"</v>
      </c>
      <c r="E7171" t="str">
        <f>IF(AND(C7171=1,B7171&lt;='Справочник по тт'!$D$1),'Справочник по тт'!$D$2,VLOOKUP(C7171,'Справочник по тт'!A:C,2,FALSE))</f>
        <v>"Колибри" ул. Широкая д.150</v>
      </c>
      <c r="F7171" s="2" t="str">
        <f t="shared" ref="F7171:F7234" si="225">IF(B7171&lt;=$F$1,1,"")</f>
        <v/>
      </c>
    </row>
    <row r="7172" spans="1:6" x14ac:dyDescent="0.25">
      <c r="A7172" s="3">
        <v>43963.458333333336</v>
      </c>
      <c r="B7172" s="14">
        <f t="shared" si="224"/>
        <v>43963</v>
      </c>
      <c r="C7172">
        <v>2</v>
      </c>
      <c r="D7172" t="str">
        <f>VLOOKUP(C7172,'Справочник по тт'!$A$2:$C$5,3,FALSE)</f>
        <v>"Колибри"</v>
      </c>
      <c r="E7172" t="str">
        <f>IF(AND(C7172=1,B7172&lt;='Справочник по тт'!$D$1),'Справочник по тт'!$D$2,VLOOKUP(C7172,'Справочник по тт'!A:C,2,FALSE))</f>
        <v>"Колибри" ул. Широкая д.150</v>
      </c>
      <c r="F7172" s="2" t="str">
        <f t="shared" si="225"/>
        <v/>
      </c>
    </row>
    <row r="7173" spans="1:6" x14ac:dyDescent="0.25">
      <c r="A7173" s="3">
        <v>43963.458333333336</v>
      </c>
      <c r="B7173" s="14">
        <f t="shared" si="224"/>
        <v>43963</v>
      </c>
      <c r="C7173">
        <v>2</v>
      </c>
      <c r="D7173" t="str">
        <f>VLOOKUP(C7173,'Справочник по тт'!$A$2:$C$5,3,FALSE)</f>
        <v>"Колибри"</v>
      </c>
      <c r="E7173" t="str">
        <f>IF(AND(C7173=1,B7173&lt;='Справочник по тт'!$D$1),'Справочник по тт'!$D$2,VLOOKUP(C7173,'Справочник по тт'!A:C,2,FALSE))</f>
        <v>"Колибри" ул. Широкая д.150</v>
      </c>
      <c r="F7173" s="2" t="str">
        <f t="shared" si="225"/>
        <v/>
      </c>
    </row>
    <row r="7174" spans="1:6" x14ac:dyDescent="0.25">
      <c r="A7174" s="3">
        <v>43963.458333333336</v>
      </c>
      <c r="B7174" s="14">
        <f t="shared" si="224"/>
        <v>43963</v>
      </c>
      <c r="C7174">
        <v>2</v>
      </c>
      <c r="D7174" t="str">
        <f>VLOOKUP(C7174,'Справочник по тт'!$A$2:$C$5,3,FALSE)</f>
        <v>"Колибри"</v>
      </c>
      <c r="E7174" t="str">
        <f>IF(AND(C7174=1,B7174&lt;='Справочник по тт'!$D$1),'Справочник по тт'!$D$2,VLOOKUP(C7174,'Справочник по тт'!A:C,2,FALSE))</f>
        <v>"Колибри" ул. Широкая д.150</v>
      </c>
      <c r="F7174" s="2" t="str">
        <f t="shared" si="225"/>
        <v/>
      </c>
    </row>
    <row r="7175" spans="1:6" x14ac:dyDescent="0.25">
      <c r="A7175" s="3">
        <v>43963.5</v>
      </c>
      <c r="B7175" s="14">
        <f t="shared" si="224"/>
        <v>43963</v>
      </c>
      <c r="C7175">
        <v>2</v>
      </c>
      <c r="D7175" t="str">
        <f>VLOOKUP(C7175,'Справочник по тт'!$A$2:$C$5,3,FALSE)</f>
        <v>"Колибри"</v>
      </c>
      <c r="E7175" t="str">
        <f>IF(AND(C7175=1,B7175&lt;='Справочник по тт'!$D$1),'Справочник по тт'!$D$2,VLOOKUP(C7175,'Справочник по тт'!A:C,2,FALSE))</f>
        <v>"Колибри" ул. Широкая д.150</v>
      </c>
      <c r="F7175" s="2" t="str">
        <f t="shared" si="225"/>
        <v/>
      </c>
    </row>
    <row r="7176" spans="1:6" x14ac:dyDescent="0.25">
      <c r="A7176" s="3">
        <v>43963.5</v>
      </c>
      <c r="B7176" s="14">
        <f t="shared" si="224"/>
        <v>43963</v>
      </c>
      <c r="C7176">
        <v>2</v>
      </c>
      <c r="D7176" t="str">
        <f>VLOOKUP(C7176,'Справочник по тт'!$A$2:$C$5,3,FALSE)</f>
        <v>"Колибри"</v>
      </c>
      <c r="E7176" t="str">
        <f>IF(AND(C7176=1,B7176&lt;='Справочник по тт'!$D$1),'Справочник по тт'!$D$2,VLOOKUP(C7176,'Справочник по тт'!A:C,2,FALSE))</f>
        <v>"Колибри" ул. Широкая д.150</v>
      </c>
      <c r="F7176" s="2" t="str">
        <f t="shared" si="225"/>
        <v/>
      </c>
    </row>
    <row r="7177" spans="1:6" x14ac:dyDescent="0.25">
      <c r="A7177" s="3">
        <v>43963.541666666664</v>
      </c>
      <c r="B7177" s="14">
        <f t="shared" si="224"/>
        <v>43963</v>
      </c>
      <c r="C7177">
        <v>2</v>
      </c>
      <c r="D7177" t="str">
        <f>VLOOKUP(C7177,'Справочник по тт'!$A$2:$C$5,3,FALSE)</f>
        <v>"Колибри"</v>
      </c>
      <c r="E7177" t="str">
        <f>IF(AND(C7177=1,B7177&lt;='Справочник по тт'!$D$1),'Справочник по тт'!$D$2,VLOOKUP(C7177,'Справочник по тт'!A:C,2,FALSE))</f>
        <v>"Колибри" ул. Широкая д.150</v>
      </c>
      <c r="F7177" s="2" t="str">
        <f t="shared" si="225"/>
        <v/>
      </c>
    </row>
    <row r="7178" spans="1:6" x14ac:dyDescent="0.25">
      <c r="A7178" s="3">
        <v>43963.541666666664</v>
      </c>
      <c r="B7178" s="14">
        <f t="shared" si="224"/>
        <v>43963</v>
      </c>
      <c r="C7178">
        <v>2</v>
      </c>
      <c r="D7178" t="str">
        <f>VLOOKUP(C7178,'Справочник по тт'!$A$2:$C$5,3,FALSE)</f>
        <v>"Колибри"</v>
      </c>
      <c r="E7178" t="str">
        <f>IF(AND(C7178=1,B7178&lt;='Справочник по тт'!$D$1),'Справочник по тт'!$D$2,VLOOKUP(C7178,'Справочник по тт'!A:C,2,FALSE))</f>
        <v>"Колибри" ул. Широкая д.150</v>
      </c>
      <c r="F7178" s="2" t="str">
        <f t="shared" si="225"/>
        <v/>
      </c>
    </row>
    <row r="7179" spans="1:6" x14ac:dyDescent="0.25">
      <c r="A7179" s="3">
        <v>43963.583333333336</v>
      </c>
      <c r="B7179" s="14">
        <f t="shared" si="224"/>
        <v>43963</v>
      </c>
      <c r="C7179">
        <v>2</v>
      </c>
      <c r="D7179" t="str">
        <f>VLOOKUP(C7179,'Справочник по тт'!$A$2:$C$5,3,FALSE)</f>
        <v>"Колибри"</v>
      </c>
      <c r="E7179" t="str">
        <f>IF(AND(C7179=1,B7179&lt;='Справочник по тт'!$D$1),'Справочник по тт'!$D$2,VLOOKUP(C7179,'Справочник по тт'!A:C,2,FALSE))</f>
        <v>"Колибри" ул. Широкая д.150</v>
      </c>
      <c r="F7179" s="2" t="str">
        <f t="shared" si="225"/>
        <v/>
      </c>
    </row>
    <row r="7180" spans="1:6" x14ac:dyDescent="0.25">
      <c r="A7180" s="3">
        <v>43963.625</v>
      </c>
      <c r="B7180" s="14">
        <f t="shared" si="224"/>
        <v>43963</v>
      </c>
      <c r="C7180">
        <v>2</v>
      </c>
      <c r="D7180" t="str">
        <f>VLOOKUP(C7180,'Справочник по тт'!$A$2:$C$5,3,FALSE)</f>
        <v>"Колибри"</v>
      </c>
      <c r="E7180" t="str">
        <f>IF(AND(C7180=1,B7180&lt;='Справочник по тт'!$D$1),'Справочник по тт'!$D$2,VLOOKUP(C7180,'Справочник по тт'!A:C,2,FALSE))</f>
        <v>"Колибри" ул. Широкая д.150</v>
      </c>
      <c r="F7180" s="2" t="str">
        <f t="shared" si="225"/>
        <v/>
      </c>
    </row>
    <row r="7181" spans="1:6" x14ac:dyDescent="0.25">
      <c r="A7181" s="3">
        <v>43963.625</v>
      </c>
      <c r="B7181" s="14">
        <f t="shared" si="224"/>
        <v>43963</v>
      </c>
      <c r="C7181">
        <v>2</v>
      </c>
      <c r="D7181" t="str">
        <f>VLOOKUP(C7181,'Справочник по тт'!$A$2:$C$5,3,FALSE)</f>
        <v>"Колибри"</v>
      </c>
      <c r="E7181" t="str">
        <f>IF(AND(C7181=1,B7181&lt;='Справочник по тт'!$D$1),'Справочник по тт'!$D$2,VLOOKUP(C7181,'Справочник по тт'!A:C,2,FALSE))</f>
        <v>"Колибри" ул. Широкая д.150</v>
      </c>
      <c r="F7181" s="2" t="str">
        <f t="shared" si="225"/>
        <v/>
      </c>
    </row>
    <row r="7182" spans="1:6" x14ac:dyDescent="0.25">
      <c r="A7182" s="3">
        <v>43963.625</v>
      </c>
      <c r="B7182" s="14">
        <f t="shared" si="224"/>
        <v>43963</v>
      </c>
      <c r="C7182">
        <v>2</v>
      </c>
      <c r="D7182" t="str">
        <f>VLOOKUP(C7182,'Справочник по тт'!$A$2:$C$5,3,FALSE)</f>
        <v>"Колибри"</v>
      </c>
      <c r="E7182" t="str">
        <f>IF(AND(C7182=1,B7182&lt;='Справочник по тт'!$D$1),'Справочник по тт'!$D$2,VLOOKUP(C7182,'Справочник по тт'!A:C,2,FALSE))</f>
        <v>"Колибри" ул. Широкая д.150</v>
      </c>
      <c r="F7182" s="2" t="str">
        <f t="shared" si="225"/>
        <v/>
      </c>
    </row>
    <row r="7183" spans="1:6" x14ac:dyDescent="0.25">
      <c r="A7183" s="3">
        <v>43963.625</v>
      </c>
      <c r="B7183" s="14">
        <f t="shared" si="224"/>
        <v>43963</v>
      </c>
      <c r="C7183">
        <v>2</v>
      </c>
      <c r="D7183" t="str">
        <f>VLOOKUP(C7183,'Справочник по тт'!$A$2:$C$5,3,FALSE)</f>
        <v>"Колибри"</v>
      </c>
      <c r="E7183" t="str">
        <f>IF(AND(C7183=1,B7183&lt;='Справочник по тт'!$D$1),'Справочник по тт'!$D$2,VLOOKUP(C7183,'Справочник по тт'!A:C,2,FALSE))</f>
        <v>"Колибри" ул. Широкая д.150</v>
      </c>
      <c r="F7183" s="2" t="str">
        <f t="shared" si="225"/>
        <v/>
      </c>
    </row>
    <row r="7184" spans="1:6" x14ac:dyDescent="0.25">
      <c r="A7184" s="3">
        <v>43963.625</v>
      </c>
      <c r="B7184" s="14">
        <f t="shared" si="224"/>
        <v>43963</v>
      </c>
      <c r="C7184">
        <v>2</v>
      </c>
      <c r="D7184" t="str">
        <f>VLOOKUP(C7184,'Справочник по тт'!$A$2:$C$5,3,FALSE)</f>
        <v>"Колибри"</v>
      </c>
      <c r="E7184" t="str">
        <f>IF(AND(C7184=1,B7184&lt;='Справочник по тт'!$D$1),'Справочник по тт'!$D$2,VLOOKUP(C7184,'Справочник по тт'!A:C,2,FALSE))</f>
        <v>"Колибри" ул. Широкая д.150</v>
      </c>
      <c r="F7184" s="2" t="str">
        <f t="shared" si="225"/>
        <v/>
      </c>
    </row>
    <row r="7185" spans="1:6" x14ac:dyDescent="0.25">
      <c r="A7185" s="3">
        <v>43963.652777777781</v>
      </c>
      <c r="B7185" s="14">
        <f t="shared" si="224"/>
        <v>43963</v>
      </c>
      <c r="C7185">
        <v>2</v>
      </c>
      <c r="D7185" t="str">
        <f>VLOOKUP(C7185,'Справочник по тт'!$A$2:$C$5,3,FALSE)</f>
        <v>"Колибри"</v>
      </c>
      <c r="E7185" t="str">
        <f>IF(AND(C7185=1,B7185&lt;='Справочник по тт'!$D$1),'Справочник по тт'!$D$2,VLOOKUP(C7185,'Справочник по тт'!A:C,2,FALSE))</f>
        <v>"Колибри" ул. Широкая д.150</v>
      </c>
      <c r="F7185" s="2" t="str">
        <f t="shared" si="225"/>
        <v/>
      </c>
    </row>
    <row r="7186" spans="1:6" x14ac:dyDescent="0.25">
      <c r="A7186" s="3">
        <v>43963.666666666664</v>
      </c>
      <c r="B7186" s="14">
        <f t="shared" si="224"/>
        <v>43963</v>
      </c>
      <c r="C7186">
        <v>2</v>
      </c>
      <c r="D7186" t="str">
        <f>VLOOKUP(C7186,'Справочник по тт'!$A$2:$C$5,3,FALSE)</f>
        <v>"Колибри"</v>
      </c>
      <c r="E7186" t="str">
        <f>IF(AND(C7186=1,B7186&lt;='Справочник по тт'!$D$1),'Справочник по тт'!$D$2,VLOOKUP(C7186,'Справочник по тт'!A:C,2,FALSE))</f>
        <v>"Колибри" ул. Широкая д.150</v>
      </c>
      <c r="F7186" s="2" t="str">
        <f t="shared" si="225"/>
        <v/>
      </c>
    </row>
    <row r="7187" spans="1:6" x14ac:dyDescent="0.25">
      <c r="A7187" s="3">
        <v>43963.666666666664</v>
      </c>
      <c r="B7187" s="14">
        <f t="shared" si="224"/>
        <v>43963</v>
      </c>
      <c r="C7187">
        <v>2</v>
      </c>
      <c r="D7187" t="str">
        <f>VLOOKUP(C7187,'Справочник по тт'!$A$2:$C$5,3,FALSE)</f>
        <v>"Колибри"</v>
      </c>
      <c r="E7187" t="str">
        <f>IF(AND(C7187=1,B7187&lt;='Справочник по тт'!$D$1),'Справочник по тт'!$D$2,VLOOKUP(C7187,'Справочник по тт'!A:C,2,FALSE))</f>
        <v>"Колибри" ул. Широкая д.150</v>
      </c>
      <c r="F7187" s="2" t="str">
        <f t="shared" si="225"/>
        <v/>
      </c>
    </row>
    <row r="7188" spans="1:6" x14ac:dyDescent="0.25">
      <c r="A7188" s="3">
        <v>43963.666666666664</v>
      </c>
      <c r="B7188" s="14">
        <f t="shared" si="224"/>
        <v>43963</v>
      </c>
      <c r="C7188">
        <v>2</v>
      </c>
      <c r="D7188" t="str">
        <f>VLOOKUP(C7188,'Справочник по тт'!$A$2:$C$5,3,FALSE)</f>
        <v>"Колибри"</v>
      </c>
      <c r="E7188" t="str">
        <f>IF(AND(C7188=1,B7188&lt;='Справочник по тт'!$D$1),'Справочник по тт'!$D$2,VLOOKUP(C7188,'Справочник по тт'!A:C,2,FALSE))</f>
        <v>"Колибри" ул. Широкая д.150</v>
      </c>
      <c r="F7188" s="2" t="str">
        <f t="shared" si="225"/>
        <v/>
      </c>
    </row>
    <row r="7189" spans="1:6" x14ac:dyDescent="0.25">
      <c r="A7189" s="3">
        <v>43963.75</v>
      </c>
      <c r="B7189" s="14">
        <f t="shared" si="224"/>
        <v>43963</v>
      </c>
      <c r="C7189">
        <v>2</v>
      </c>
      <c r="D7189" t="str">
        <f>VLOOKUP(C7189,'Справочник по тт'!$A$2:$C$5,3,FALSE)</f>
        <v>"Колибри"</v>
      </c>
      <c r="E7189" t="str">
        <f>IF(AND(C7189=1,B7189&lt;='Справочник по тт'!$D$1),'Справочник по тт'!$D$2,VLOOKUP(C7189,'Справочник по тт'!A:C,2,FALSE))</f>
        <v>"Колибри" ул. Широкая д.150</v>
      </c>
      <c r="F7189" s="2" t="str">
        <f t="shared" si="225"/>
        <v/>
      </c>
    </row>
    <row r="7190" spans="1:6" x14ac:dyDescent="0.25">
      <c r="A7190" s="3">
        <v>43963.75</v>
      </c>
      <c r="B7190" s="14">
        <f t="shared" si="224"/>
        <v>43963</v>
      </c>
      <c r="C7190">
        <v>2</v>
      </c>
      <c r="D7190" t="str">
        <f>VLOOKUP(C7190,'Справочник по тт'!$A$2:$C$5,3,FALSE)</f>
        <v>"Колибри"</v>
      </c>
      <c r="E7190" t="str">
        <f>IF(AND(C7190=1,B7190&lt;='Справочник по тт'!$D$1),'Справочник по тт'!$D$2,VLOOKUP(C7190,'Справочник по тт'!A:C,2,FALSE))</f>
        <v>"Колибри" ул. Широкая д.150</v>
      </c>
      <c r="F7190" s="2" t="str">
        <f t="shared" si="225"/>
        <v/>
      </c>
    </row>
    <row r="7191" spans="1:6" x14ac:dyDescent="0.25">
      <c r="A7191" s="3">
        <v>43963.875</v>
      </c>
      <c r="B7191" s="14">
        <f t="shared" si="224"/>
        <v>43963</v>
      </c>
      <c r="C7191">
        <v>2</v>
      </c>
      <c r="D7191" t="str">
        <f>VLOOKUP(C7191,'Справочник по тт'!$A$2:$C$5,3,FALSE)</f>
        <v>"Колибри"</v>
      </c>
      <c r="E7191" t="str">
        <f>IF(AND(C7191=1,B7191&lt;='Справочник по тт'!$D$1),'Справочник по тт'!$D$2,VLOOKUP(C7191,'Справочник по тт'!A:C,2,FALSE))</f>
        <v>"Колибри" ул. Широкая д.150</v>
      </c>
      <c r="F7191" s="2" t="str">
        <f t="shared" si="225"/>
        <v/>
      </c>
    </row>
    <row r="7192" spans="1:6" x14ac:dyDescent="0.25">
      <c r="A7192" s="3">
        <v>43963.916666666664</v>
      </c>
      <c r="B7192" s="14">
        <f t="shared" si="224"/>
        <v>43963</v>
      </c>
      <c r="C7192">
        <v>2</v>
      </c>
      <c r="D7192" t="str">
        <f>VLOOKUP(C7192,'Справочник по тт'!$A$2:$C$5,3,FALSE)</f>
        <v>"Колибри"</v>
      </c>
      <c r="E7192" t="str">
        <f>IF(AND(C7192=1,B7192&lt;='Справочник по тт'!$D$1),'Справочник по тт'!$D$2,VLOOKUP(C7192,'Справочник по тт'!A:C,2,FALSE))</f>
        <v>"Колибри" ул. Широкая д.150</v>
      </c>
      <c r="F7192" s="2" t="str">
        <f t="shared" si="225"/>
        <v/>
      </c>
    </row>
    <row r="7193" spans="1:6" x14ac:dyDescent="0.25">
      <c r="A7193" s="3">
        <v>43963.958333333336</v>
      </c>
      <c r="B7193" s="14">
        <f t="shared" si="224"/>
        <v>43963</v>
      </c>
      <c r="C7193">
        <v>2</v>
      </c>
      <c r="D7193" t="str">
        <f>VLOOKUP(C7193,'Справочник по тт'!$A$2:$C$5,3,FALSE)</f>
        <v>"Колибри"</v>
      </c>
      <c r="E7193" t="str">
        <f>IF(AND(C7193=1,B7193&lt;='Справочник по тт'!$D$1),'Справочник по тт'!$D$2,VLOOKUP(C7193,'Справочник по тт'!A:C,2,FALSE))</f>
        <v>"Колибри" ул. Широкая д.150</v>
      </c>
      <c r="F7193" s="2" t="str">
        <f t="shared" si="225"/>
        <v/>
      </c>
    </row>
    <row r="7194" spans="1:6" x14ac:dyDescent="0.25">
      <c r="A7194" s="3">
        <v>43963.958333333336</v>
      </c>
      <c r="B7194" s="14">
        <f t="shared" si="224"/>
        <v>43963</v>
      </c>
      <c r="C7194">
        <v>2</v>
      </c>
      <c r="D7194" t="str">
        <f>VLOOKUP(C7194,'Справочник по тт'!$A$2:$C$5,3,FALSE)</f>
        <v>"Колибри"</v>
      </c>
      <c r="E7194" t="str">
        <f>IF(AND(C7194=1,B7194&lt;='Справочник по тт'!$D$1),'Справочник по тт'!$D$2,VLOOKUP(C7194,'Справочник по тт'!A:C,2,FALSE))</f>
        <v>"Колибри" ул. Широкая д.150</v>
      </c>
      <c r="F7194" s="2" t="str">
        <f t="shared" si="225"/>
        <v/>
      </c>
    </row>
    <row r="7195" spans="1:6" x14ac:dyDescent="0.25">
      <c r="A7195" s="3">
        <v>43963.979166666664</v>
      </c>
      <c r="B7195" s="14">
        <f t="shared" si="224"/>
        <v>43963</v>
      </c>
      <c r="C7195">
        <v>2</v>
      </c>
      <c r="D7195" t="str">
        <f>VLOOKUP(C7195,'Справочник по тт'!$A$2:$C$5,3,FALSE)</f>
        <v>"Колибри"</v>
      </c>
      <c r="E7195" t="str">
        <f>IF(AND(C7195=1,B7195&lt;='Справочник по тт'!$D$1),'Справочник по тт'!$D$2,VLOOKUP(C7195,'Справочник по тт'!A:C,2,FALSE))</f>
        <v>"Колибри" ул. Широкая д.150</v>
      </c>
      <c r="F7195" s="2" t="str">
        <f t="shared" si="225"/>
        <v/>
      </c>
    </row>
    <row r="7196" spans="1:6" x14ac:dyDescent="0.25">
      <c r="A7196" s="3">
        <v>43964.020833333336</v>
      </c>
      <c r="B7196" s="14">
        <f t="shared" si="224"/>
        <v>43964</v>
      </c>
      <c r="C7196">
        <v>2</v>
      </c>
      <c r="D7196" t="str">
        <f>VLOOKUP(C7196,'Справочник по тт'!$A$2:$C$5,3,FALSE)</f>
        <v>"Колибри"</v>
      </c>
      <c r="E7196" t="str">
        <f>IF(AND(C7196=1,B7196&lt;='Справочник по тт'!$D$1),'Справочник по тт'!$D$2,VLOOKUP(C7196,'Справочник по тт'!A:C,2,FALSE))</f>
        <v>"Колибри" ул. Широкая д.150</v>
      </c>
      <c r="F7196" s="2" t="str">
        <f t="shared" si="225"/>
        <v/>
      </c>
    </row>
    <row r="7197" spans="1:6" x14ac:dyDescent="0.25">
      <c r="A7197" s="3">
        <v>43964.125</v>
      </c>
      <c r="B7197" s="14">
        <f t="shared" si="224"/>
        <v>43964</v>
      </c>
      <c r="C7197">
        <v>2</v>
      </c>
      <c r="D7197" t="str">
        <f>VLOOKUP(C7197,'Справочник по тт'!$A$2:$C$5,3,FALSE)</f>
        <v>"Колибри"</v>
      </c>
      <c r="E7197" t="str">
        <f>IF(AND(C7197=1,B7197&lt;='Справочник по тт'!$D$1),'Справочник по тт'!$D$2,VLOOKUP(C7197,'Справочник по тт'!A:C,2,FALSE))</f>
        <v>"Колибри" ул. Широкая д.150</v>
      </c>
      <c r="F7197" s="2" t="str">
        <f t="shared" si="225"/>
        <v/>
      </c>
    </row>
    <row r="7198" spans="1:6" x14ac:dyDescent="0.25">
      <c r="A7198" s="3">
        <v>43964.291666666664</v>
      </c>
      <c r="B7198" s="14">
        <f t="shared" si="224"/>
        <v>43964</v>
      </c>
      <c r="C7198">
        <v>2</v>
      </c>
      <c r="D7198" t="str">
        <f>VLOOKUP(C7198,'Справочник по тт'!$A$2:$C$5,3,FALSE)</f>
        <v>"Колибри"</v>
      </c>
      <c r="E7198" t="str">
        <f>IF(AND(C7198=1,B7198&lt;='Справочник по тт'!$D$1),'Справочник по тт'!$D$2,VLOOKUP(C7198,'Справочник по тт'!A:C,2,FALSE))</f>
        <v>"Колибри" ул. Широкая д.150</v>
      </c>
      <c r="F7198" s="2" t="str">
        <f t="shared" si="225"/>
        <v/>
      </c>
    </row>
    <row r="7199" spans="1:6" x14ac:dyDescent="0.25">
      <c r="A7199" s="3">
        <v>43964.333333333336</v>
      </c>
      <c r="B7199" s="14">
        <f t="shared" si="224"/>
        <v>43964</v>
      </c>
      <c r="C7199">
        <v>2</v>
      </c>
      <c r="D7199" t="str">
        <f>VLOOKUP(C7199,'Справочник по тт'!$A$2:$C$5,3,FALSE)</f>
        <v>"Колибри"</v>
      </c>
      <c r="E7199" t="str">
        <f>IF(AND(C7199=1,B7199&lt;='Справочник по тт'!$D$1),'Справочник по тт'!$D$2,VLOOKUP(C7199,'Справочник по тт'!A:C,2,FALSE))</f>
        <v>"Колибри" ул. Широкая д.150</v>
      </c>
      <c r="F7199" s="2" t="str">
        <f t="shared" si="225"/>
        <v/>
      </c>
    </row>
    <row r="7200" spans="1:6" x14ac:dyDescent="0.25">
      <c r="A7200" s="3">
        <v>43964.333333333336</v>
      </c>
      <c r="B7200" s="14">
        <f t="shared" si="224"/>
        <v>43964</v>
      </c>
      <c r="C7200">
        <v>2</v>
      </c>
      <c r="D7200" t="str">
        <f>VLOOKUP(C7200,'Справочник по тт'!$A$2:$C$5,3,FALSE)</f>
        <v>"Колибри"</v>
      </c>
      <c r="E7200" t="str">
        <f>IF(AND(C7200=1,B7200&lt;='Справочник по тт'!$D$1),'Справочник по тт'!$D$2,VLOOKUP(C7200,'Справочник по тт'!A:C,2,FALSE))</f>
        <v>"Колибри" ул. Широкая д.150</v>
      </c>
      <c r="F7200" s="2" t="str">
        <f t="shared" si="225"/>
        <v/>
      </c>
    </row>
    <row r="7201" spans="1:6" x14ac:dyDescent="0.25">
      <c r="A7201" s="3">
        <v>43964.333333333336</v>
      </c>
      <c r="B7201" s="14">
        <f t="shared" si="224"/>
        <v>43964</v>
      </c>
      <c r="C7201">
        <v>2</v>
      </c>
      <c r="D7201" t="str">
        <f>VLOOKUP(C7201,'Справочник по тт'!$A$2:$C$5,3,FALSE)</f>
        <v>"Колибри"</v>
      </c>
      <c r="E7201" t="str">
        <f>IF(AND(C7201=1,B7201&lt;='Справочник по тт'!$D$1),'Справочник по тт'!$D$2,VLOOKUP(C7201,'Справочник по тт'!A:C,2,FALSE))</f>
        <v>"Колибри" ул. Широкая д.150</v>
      </c>
      <c r="F7201" s="2" t="str">
        <f t="shared" si="225"/>
        <v/>
      </c>
    </row>
    <row r="7202" spans="1:6" x14ac:dyDescent="0.25">
      <c r="A7202" s="3">
        <v>43964.375</v>
      </c>
      <c r="B7202" s="14">
        <f t="shared" si="224"/>
        <v>43964</v>
      </c>
      <c r="C7202">
        <v>2</v>
      </c>
      <c r="D7202" t="str">
        <f>VLOOKUP(C7202,'Справочник по тт'!$A$2:$C$5,3,FALSE)</f>
        <v>"Колибри"</v>
      </c>
      <c r="E7202" t="str">
        <f>IF(AND(C7202=1,B7202&lt;='Справочник по тт'!$D$1),'Справочник по тт'!$D$2,VLOOKUP(C7202,'Справочник по тт'!A:C,2,FALSE))</f>
        <v>"Колибри" ул. Широкая д.150</v>
      </c>
      <c r="F7202" s="2" t="str">
        <f t="shared" si="225"/>
        <v/>
      </c>
    </row>
    <row r="7203" spans="1:6" x14ac:dyDescent="0.25">
      <c r="A7203" s="3">
        <v>43964.375</v>
      </c>
      <c r="B7203" s="14">
        <f t="shared" si="224"/>
        <v>43964</v>
      </c>
      <c r="C7203">
        <v>2</v>
      </c>
      <c r="D7203" t="str">
        <f>VLOOKUP(C7203,'Справочник по тт'!$A$2:$C$5,3,FALSE)</f>
        <v>"Колибри"</v>
      </c>
      <c r="E7203" t="str">
        <f>IF(AND(C7203=1,B7203&lt;='Справочник по тт'!$D$1),'Справочник по тт'!$D$2,VLOOKUP(C7203,'Справочник по тт'!A:C,2,FALSE))</f>
        <v>"Колибри" ул. Широкая д.150</v>
      </c>
      <c r="F7203" s="2" t="str">
        <f t="shared" si="225"/>
        <v/>
      </c>
    </row>
    <row r="7204" spans="1:6" x14ac:dyDescent="0.25">
      <c r="A7204" s="3">
        <v>43964.375</v>
      </c>
      <c r="B7204" s="14">
        <f t="shared" si="224"/>
        <v>43964</v>
      </c>
      <c r="C7204">
        <v>2</v>
      </c>
      <c r="D7204" t="str">
        <f>VLOOKUP(C7204,'Справочник по тт'!$A$2:$C$5,3,FALSE)</f>
        <v>"Колибри"</v>
      </c>
      <c r="E7204" t="str">
        <f>IF(AND(C7204=1,B7204&lt;='Справочник по тт'!$D$1),'Справочник по тт'!$D$2,VLOOKUP(C7204,'Справочник по тт'!A:C,2,FALSE))</f>
        <v>"Колибри" ул. Широкая д.150</v>
      </c>
      <c r="F7204" s="2" t="str">
        <f t="shared" si="225"/>
        <v/>
      </c>
    </row>
    <row r="7205" spans="1:6" x14ac:dyDescent="0.25">
      <c r="A7205" s="3">
        <v>43964.375</v>
      </c>
      <c r="B7205" s="14">
        <f t="shared" si="224"/>
        <v>43964</v>
      </c>
      <c r="C7205">
        <v>2</v>
      </c>
      <c r="D7205" t="str">
        <f>VLOOKUP(C7205,'Справочник по тт'!$A$2:$C$5,3,FALSE)</f>
        <v>"Колибри"</v>
      </c>
      <c r="E7205" t="str">
        <f>IF(AND(C7205=1,B7205&lt;='Справочник по тт'!$D$1),'Справочник по тт'!$D$2,VLOOKUP(C7205,'Справочник по тт'!A:C,2,FALSE))</f>
        <v>"Колибри" ул. Широкая д.150</v>
      </c>
      <c r="F7205" s="2" t="str">
        <f t="shared" si="225"/>
        <v/>
      </c>
    </row>
    <row r="7206" spans="1:6" x14ac:dyDescent="0.25">
      <c r="A7206" s="3">
        <v>43964.375</v>
      </c>
      <c r="B7206" s="14">
        <f t="shared" si="224"/>
        <v>43964</v>
      </c>
      <c r="C7206">
        <v>2</v>
      </c>
      <c r="D7206" t="str">
        <f>VLOOKUP(C7206,'Справочник по тт'!$A$2:$C$5,3,FALSE)</f>
        <v>"Колибри"</v>
      </c>
      <c r="E7206" t="str">
        <f>IF(AND(C7206=1,B7206&lt;='Справочник по тт'!$D$1),'Справочник по тт'!$D$2,VLOOKUP(C7206,'Справочник по тт'!A:C,2,FALSE))</f>
        <v>"Колибри" ул. Широкая д.150</v>
      </c>
      <c r="F7206" s="2" t="str">
        <f t="shared" si="225"/>
        <v/>
      </c>
    </row>
    <row r="7207" spans="1:6" x14ac:dyDescent="0.25">
      <c r="A7207" s="3">
        <v>43964.375</v>
      </c>
      <c r="B7207" s="14">
        <f t="shared" si="224"/>
        <v>43964</v>
      </c>
      <c r="C7207">
        <v>2</v>
      </c>
      <c r="D7207" t="str">
        <f>VLOOKUP(C7207,'Справочник по тт'!$A$2:$C$5,3,FALSE)</f>
        <v>"Колибри"</v>
      </c>
      <c r="E7207" t="str">
        <f>IF(AND(C7207=1,B7207&lt;='Справочник по тт'!$D$1),'Справочник по тт'!$D$2,VLOOKUP(C7207,'Справочник по тт'!A:C,2,FALSE))</f>
        <v>"Колибри" ул. Широкая д.150</v>
      </c>
      <c r="F7207" s="2" t="str">
        <f t="shared" si="225"/>
        <v/>
      </c>
    </row>
    <row r="7208" spans="1:6" x14ac:dyDescent="0.25">
      <c r="A7208" s="3">
        <v>43964.375</v>
      </c>
      <c r="B7208" s="14">
        <f t="shared" si="224"/>
        <v>43964</v>
      </c>
      <c r="C7208">
        <v>2</v>
      </c>
      <c r="D7208" t="str">
        <f>VLOOKUP(C7208,'Справочник по тт'!$A$2:$C$5,3,FALSE)</f>
        <v>"Колибри"</v>
      </c>
      <c r="E7208" t="str">
        <f>IF(AND(C7208=1,B7208&lt;='Справочник по тт'!$D$1),'Справочник по тт'!$D$2,VLOOKUP(C7208,'Справочник по тт'!A:C,2,FALSE))</f>
        <v>"Колибри" ул. Широкая д.150</v>
      </c>
      <c r="F7208" s="2" t="str">
        <f t="shared" si="225"/>
        <v/>
      </c>
    </row>
    <row r="7209" spans="1:6" x14ac:dyDescent="0.25">
      <c r="A7209" s="3">
        <v>43964.416666666664</v>
      </c>
      <c r="B7209" s="14">
        <f t="shared" si="224"/>
        <v>43964</v>
      </c>
      <c r="C7209">
        <v>2</v>
      </c>
      <c r="D7209" t="str">
        <f>VLOOKUP(C7209,'Справочник по тт'!$A$2:$C$5,3,FALSE)</f>
        <v>"Колибри"</v>
      </c>
      <c r="E7209" t="str">
        <f>IF(AND(C7209=1,B7209&lt;='Справочник по тт'!$D$1),'Справочник по тт'!$D$2,VLOOKUP(C7209,'Справочник по тт'!A:C,2,FALSE))</f>
        <v>"Колибри" ул. Широкая д.150</v>
      </c>
      <c r="F7209" s="2" t="str">
        <f t="shared" si="225"/>
        <v/>
      </c>
    </row>
    <row r="7210" spans="1:6" x14ac:dyDescent="0.25">
      <c r="A7210" s="3">
        <v>43964.416666666664</v>
      </c>
      <c r="B7210" s="14">
        <f t="shared" si="224"/>
        <v>43964</v>
      </c>
      <c r="C7210">
        <v>2</v>
      </c>
      <c r="D7210" t="str">
        <f>VLOOKUP(C7210,'Справочник по тт'!$A$2:$C$5,3,FALSE)</f>
        <v>"Колибри"</v>
      </c>
      <c r="E7210" t="str">
        <f>IF(AND(C7210=1,B7210&lt;='Справочник по тт'!$D$1),'Справочник по тт'!$D$2,VLOOKUP(C7210,'Справочник по тт'!A:C,2,FALSE))</f>
        <v>"Колибри" ул. Широкая д.150</v>
      </c>
      <c r="F7210" s="2" t="str">
        <f t="shared" si="225"/>
        <v/>
      </c>
    </row>
    <row r="7211" spans="1:6" x14ac:dyDescent="0.25">
      <c r="A7211" s="3">
        <v>43964.416666666664</v>
      </c>
      <c r="B7211" s="14">
        <f t="shared" si="224"/>
        <v>43964</v>
      </c>
      <c r="C7211">
        <v>2</v>
      </c>
      <c r="D7211" t="str">
        <f>VLOOKUP(C7211,'Справочник по тт'!$A$2:$C$5,3,FALSE)</f>
        <v>"Колибри"</v>
      </c>
      <c r="E7211" t="str">
        <f>IF(AND(C7211=1,B7211&lt;='Справочник по тт'!$D$1),'Справочник по тт'!$D$2,VLOOKUP(C7211,'Справочник по тт'!A:C,2,FALSE))</f>
        <v>"Колибри" ул. Широкая д.150</v>
      </c>
      <c r="F7211" s="2" t="str">
        <f t="shared" si="225"/>
        <v/>
      </c>
    </row>
    <row r="7212" spans="1:6" x14ac:dyDescent="0.25">
      <c r="A7212" s="3">
        <v>43964.416666666664</v>
      </c>
      <c r="B7212" s="14">
        <f t="shared" si="224"/>
        <v>43964</v>
      </c>
      <c r="C7212">
        <v>2</v>
      </c>
      <c r="D7212" t="str">
        <f>VLOOKUP(C7212,'Справочник по тт'!$A$2:$C$5,3,FALSE)</f>
        <v>"Колибри"</v>
      </c>
      <c r="E7212" t="str">
        <f>IF(AND(C7212=1,B7212&lt;='Справочник по тт'!$D$1),'Справочник по тт'!$D$2,VLOOKUP(C7212,'Справочник по тт'!A:C,2,FALSE))</f>
        <v>"Колибри" ул. Широкая д.150</v>
      </c>
      <c r="F7212" s="2" t="str">
        <f t="shared" si="225"/>
        <v/>
      </c>
    </row>
    <row r="7213" spans="1:6" x14ac:dyDescent="0.25">
      <c r="A7213" s="3">
        <v>43964.416666666664</v>
      </c>
      <c r="B7213" s="14">
        <f t="shared" si="224"/>
        <v>43964</v>
      </c>
      <c r="C7213">
        <v>2</v>
      </c>
      <c r="D7213" t="str">
        <f>VLOOKUP(C7213,'Справочник по тт'!$A$2:$C$5,3,FALSE)</f>
        <v>"Колибри"</v>
      </c>
      <c r="E7213" t="str">
        <f>IF(AND(C7213=1,B7213&lt;='Справочник по тт'!$D$1),'Справочник по тт'!$D$2,VLOOKUP(C7213,'Справочник по тт'!A:C,2,FALSE))</f>
        <v>"Колибри" ул. Широкая д.150</v>
      </c>
      <c r="F7213" s="2" t="str">
        <f t="shared" si="225"/>
        <v/>
      </c>
    </row>
    <row r="7214" spans="1:6" x14ac:dyDescent="0.25">
      <c r="A7214" s="3">
        <v>43964.416666666664</v>
      </c>
      <c r="B7214" s="14">
        <f t="shared" si="224"/>
        <v>43964</v>
      </c>
      <c r="C7214">
        <v>2</v>
      </c>
      <c r="D7214" t="str">
        <f>VLOOKUP(C7214,'Справочник по тт'!$A$2:$C$5,3,FALSE)</f>
        <v>"Колибри"</v>
      </c>
      <c r="E7214" t="str">
        <f>IF(AND(C7214=1,B7214&lt;='Справочник по тт'!$D$1),'Справочник по тт'!$D$2,VLOOKUP(C7214,'Справочник по тт'!A:C,2,FALSE))</f>
        <v>"Колибри" ул. Широкая д.150</v>
      </c>
      <c r="F7214" s="2" t="str">
        <f t="shared" si="225"/>
        <v/>
      </c>
    </row>
    <row r="7215" spans="1:6" x14ac:dyDescent="0.25">
      <c r="A7215" s="3">
        <v>43964.416666666664</v>
      </c>
      <c r="B7215" s="14">
        <f t="shared" si="224"/>
        <v>43964</v>
      </c>
      <c r="C7215">
        <v>2</v>
      </c>
      <c r="D7215" t="str">
        <f>VLOOKUP(C7215,'Справочник по тт'!$A$2:$C$5,3,FALSE)</f>
        <v>"Колибри"</v>
      </c>
      <c r="E7215" t="str">
        <f>IF(AND(C7215=1,B7215&lt;='Справочник по тт'!$D$1),'Справочник по тт'!$D$2,VLOOKUP(C7215,'Справочник по тт'!A:C,2,FALSE))</f>
        <v>"Колибри" ул. Широкая д.150</v>
      </c>
      <c r="F7215" s="2" t="str">
        <f t="shared" si="225"/>
        <v/>
      </c>
    </row>
    <row r="7216" spans="1:6" x14ac:dyDescent="0.25">
      <c r="A7216" s="3">
        <v>43964.479166666664</v>
      </c>
      <c r="B7216" s="14">
        <f t="shared" si="224"/>
        <v>43964</v>
      </c>
      <c r="C7216">
        <v>2</v>
      </c>
      <c r="D7216" t="str">
        <f>VLOOKUP(C7216,'Справочник по тт'!$A$2:$C$5,3,FALSE)</f>
        <v>"Колибри"</v>
      </c>
      <c r="E7216" t="str">
        <f>IF(AND(C7216=1,B7216&lt;='Справочник по тт'!$D$1),'Справочник по тт'!$D$2,VLOOKUP(C7216,'Справочник по тт'!A:C,2,FALSE))</f>
        <v>"Колибри" ул. Широкая д.150</v>
      </c>
      <c r="F7216" s="2" t="str">
        <f t="shared" si="225"/>
        <v/>
      </c>
    </row>
    <row r="7217" spans="1:6" x14ac:dyDescent="0.25">
      <c r="A7217" s="3">
        <v>43964.5</v>
      </c>
      <c r="B7217" s="14">
        <f t="shared" si="224"/>
        <v>43964</v>
      </c>
      <c r="C7217">
        <v>2</v>
      </c>
      <c r="D7217" t="str">
        <f>VLOOKUP(C7217,'Справочник по тт'!$A$2:$C$5,3,FALSE)</f>
        <v>"Колибри"</v>
      </c>
      <c r="E7217" t="str">
        <f>IF(AND(C7217=1,B7217&lt;='Справочник по тт'!$D$1),'Справочник по тт'!$D$2,VLOOKUP(C7217,'Справочник по тт'!A:C,2,FALSE))</f>
        <v>"Колибри" ул. Широкая д.150</v>
      </c>
      <c r="F7217" s="2" t="str">
        <f t="shared" si="225"/>
        <v/>
      </c>
    </row>
    <row r="7218" spans="1:6" x14ac:dyDescent="0.25">
      <c r="A7218" s="3">
        <v>43964.541666666664</v>
      </c>
      <c r="B7218" s="14">
        <f t="shared" si="224"/>
        <v>43964</v>
      </c>
      <c r="C7218">
        <v>2</v>
      </c>
      <c r="D7218" t="str">
        <f>VLOOKUP(C7218,'Справочник по тт'!$A$2:$C$5,3,FALSE)</f>
        <v>"Колибри"</v>
      </c>
      <c r="E7218" t="str">
        <f>IF(AND(C7218=1,B7218&lt;='Справочник по тт'!$D$1),'Справочник по тт'!$D$2,VLOOKUP(C7218,'Справочник по тт'!A:C,2,FALSE))</f>
        <v>"Колибри" ул. Широкая д.150</v>
      </c>
      <c r="F7218" s="2" t="str">
        <f t="shared" si="225"/>
        <v/>
      </c>
    </row>
    <row r="7219" spans="1:6" x14ac:dyDescent="0.25">
      <c r="A7219" s="3">
        <v>43964.541666666664</v>
      </c>
      <c r="B7219" s="14">
        <f t="shared" si="224"/>
        <v>43964</v>
      </c>
      <c r="C7219">
        <v>2</v>
      </c>
      <c r="D7219" t="str">
        <f>VLOOKUP(C7219,'Справочник по тт'!$A$2:$C$5,3,FALSE)</f>
        <v>"Колибри"</v>
      </c>
      <c r="E7219" t="str">
        <f>IF(AND(C7219=1,B7219&lt;='Справочник по тт'!$D$1),'Справочник по тт'!$D$2,VLOOKUP(C7219,'Справочник по тт'!A:C,2,FALSE))</f>
        <v>"Колибри" ул. Широкая д.150</v>
      </c>
      <c r="F7219" s="2" t="str">
        <f t="shared" si="225"/>
        <v/>
      </c>
    </row>
    <row r="7220" spans="1:6" x14ac:dyDescent="0.25">
      <c r="A7220" s="3">
        <v>43964.541666666664</v>
      </c>
      <c r="B7220" s="14">
        <f t="shared" si="224"/>
        <v>43964</v>
      </c>
      <c r="C7220">
        <v>2</v>
      </c>
      <c r="D7220" t="str">
        <f>VLOOKUP(C7220,'Справочник по тт'!$A$2:$C$5,3,FALSE)</f>
        <v>"Колибри"</v>
      </c>
      <c r="E7220" t="str">
        <f>IF(AND(C7220=1,B7220&lt;='Справочник по тт'!$D$1),'Справочник по тт'!$D$2,VLOOKUP(C7220,'Справочник по тт'!A:C,2,FALSE))</f>
        <v>"Колибри" ул. Широкая д.150</v>
      </c>
      <c r="F7220" s="2" t="str">
        <f t="shared" si="225"/>
        <v/>
      </c>
    </row>
    <row r="7221" spans="1:6" x14ac:dyDescent="0.25">
      <c r="A7221" s="3">
        <v>43964.583333333336</v>
      </c>
      <c r="B7221" s="14">
        <f t="shared" si="224"/>
        <v>43964</v>
      </c>
      <c r="C7221">
        <v>2</v>
      </c>
      <c r="D7221" t="str">
        <f>VLOOKUP(C7221,'Справочник по тт'!$A$2:$C$5,3,FALSE)</f>
        <v>"Колибри"</v>
      </c>
      <c r="E7221" t="str">
        <f>IF(AND(C7221=1,B7221&lt;='Справочник по тт'!$D$1),'Справочник по тт'!$D$2,VLOOKUP(C7221,'Справочник по тт'!A:C,2,FALSE))</f>
        <v>"Колибри" ул. Широкая д.150</v>
      </c>
      <c r="F7221" s="2" t="str">
        <f t="shared" si="225"/>
        <v/>
      </c>
    </row>
    <row r="7222" spans="1:6" x14ac:dyDescent="0.25">
      <c r="A7222" s="3">
        <v>43964.604166666664</v>
      </c>
      <c r="B7222" s="14">
        <f t="shared" si="224"/>
        <v>43964</v>
      </c>
      <c r="C7222">
        <v>2</v>
      </c>
      <c r="D7222" t="str">
        <f>VLOOKUP(C7222,'Справочник по тт'!$A$2:$C$5,3,FALSE)</f>
        <v>"Колибри"</v>
      </c>
      <c r="E7222" t="str">
        <f>IF(AND(C7222=1,B7222&lt;='Справочник по тт'!$D$1),'Справочник по тт'!$D$2,VLOOKUP(C7222,'Справочник по тт'!A:C,2,FALSE))</f>
        <v>"Колибри" ул. Широкая д.150</v>
      </c>
      <c r="F7222" s="2" t="str">
        <f t="shared" si="225"/>
        <v/>
      </c>
    </row>
    <row r="7223" spans="1:6" x14ac:dyDescent="0.25">
      <c r="A7223" s="3">
        <v>43964.625</v>
      </c>
      <c r="B7223" s="14">
        <f t="shared" si="224"/>
        <v>43964</v>
      </c>
      <c r="C7223">
        <v>2</v>
      </c>
      <c r="D7223" t="str">
        <f>VLOOKUP(C7223,'Справочник по тт'!$A$2:$C$5,3,FALSE)</f>
        <v>"Колибри"</v>
      </c>
      <c r="E7223" t="str">
        <f>IF(AND(C7223=1,B7223&lt;='Справочник по тт'!$D$1),'Справочник по тт'!$D$2,VLOOKUP(C7223,'Справочник по тт'!A:C,2,FALSE))</f>
        <v>"Колибри" ул. Широкая д.150</v>
      </c>
      <c r="F7223" s="2" t="str">
        <f t="shared" si="225"/>
        <v/>
      </c>
    </row>
    <row r="7224" spans="1:6" x14ac:dyDescent="0.25">
      <c r="A7224" s="3">
        <v>43964.666666666664</v>
      </c>
      <c r="B7224" s="14">
        <f t="shared" si="224"/>
        <v>43964</v>
      </c>
      <c r="C7224">
        <v>2</v>
      </c>
      <c r="D7224" t="str">
        <f>VLOOKUP(C7224,'Справочник по тт'!$A$2:$C$5,3,FALSE)</f>
        <v>"Колибри"</v>
      </c>
      <c r="E7224" t="str">
        <f>IF(AND(C7224=1,B7224&lt;='Справочник по тт'!$D$1),'Справочник по тт'!$D$2,VLOOKUP(C7224,'Справочник по тт'!A:C,2,FALSE))</f>
        <v>"Колибри" ул. Широкая д.150</v>
      </c>
      <c r="F7224" s="2" t="str">
        <f t="shared" si="225"/>
        <v/>
      </c>
    </row>
    <row r="7225" spans="1:6" x14ac:dyDescent="0.25">
      <c r="A7225" s="3">
        <v>43964.680555555555</v>
      </c>
      <c r="B7225" s="14">
        <f t="shared" si="224"/>
        <v>43964</v>
      </c>
      <c r="C7225">
        <v>2</v>
      </c>
      <c r="D7225" t="str">
        <f>VLOOKUP(C7225,'Справочник по тт'!$A$2:$C$5,3,FALSE)</f>
        <v>"Колибри"</v>
      </c>
      <c r="E7225" t="str">
        <f>IF(AND(C7225=1,B7225&lt;='Справочник по тт'!$D$1),'Справочник по тт'!$D$2,VLOOKUP(C7225,'Справочник по тт'!A:C,2,FALSE))</f>
        <v>"Колибри" ул. Широкая д.150</v>
      </c>
      <c r="F7225" s="2" t="str">
        <f t="shared" si="225"/>
        <v/>
      </c>
    </row>
    <row r="7226" spans="1:6" x14ac:dyDescent="0.25">
      <c r="A7226" s="3">
        <v>43964.694444444445</v>
      </c>
      <c r="B7226" s="14">
        <f t="shared" si="224"/>
        <v>43964</v>
      </c>
      <c r="C7226">
        <v>2</v>
      </c>
      <c r="D7226" t="str">
        <f>VLOOKUP(C7226,'Справочник по тт'!$A$2:$C$5,3,FALSE)</f>
        <v>"Колибри"</v>
      </c>
      <c r="E7226" t="str">
        <f>IF(AND(C7226=1,B7226&lt;='Справочник по тт'!$D$1),'Справочник по тт'!$D$2,VLOOKUP(C7226,'Справочник по тт'!A:C,2,FALSE))</f>
        <v>"Колибри" ул. Широкая д.150</v>
      </c>
      <c r="F7226" s="2" t="str">
        <f t="shared" si="225"/>
        <v/>
      </c>
    </row>
    <row r="7227" spans="1:6" x14ac:dyDescent="0.25">
      <c r="A7227" s="3">
        <v>43964.708333333336</v>
      </c>
      <c r="B7227" s="14">
        <f t="shared" si="224"/>
        <v>43964</v>
      </c>
      <c r="C7227">
        <v>2</v>
      </c>
      <c r="D7227" t="str">
        <f>VLOOKUP(C7227,'Справочник по тт'!$A$2:$C$5,3,FALSE)</f>
        <v>"Колибри"</v>
      </c>
      <c r="E7227" t="str">
        <f>IF(AND(C7227=1,B7227&lt;='Справочник по тт'!$D$1),'Справочник по тт'!$D$2,VLOOKUP(C7227,'Справочник по тт'!A:C,2,FALSE))</f>
        <v>"Колибри" ул. Широкая д.150</v>
      </c>
      <c r="F7227" s="2" t="str">
        <f t="shared" si="225"/>
        <v/>
      </c>
    </row>
    <row r="7228" spans="1:6" x14ac:dyDescent="0.25">
      <c r="A7228" s="3">
        <v>43964.708333333336</v>
      </c>
      <c r="B7228" s="14">
        <f t="shared" si="224"/>
        <v>43964</v>
      </c>
      <c r="C7228">
        <v>2</v>
      </c>
      <c r="D7228" t="str">
        <f>VLOOKUP(C7228,'Справочник по тт'!$A$2:$C$5,3,FALSE)</f>
        <v>"Колибри"</v>
      </c>
      <c r="E7228" t="str">
        <f>IF(AND(C7228=1,B7228&lt;='Справочник по тт'!$D$1),'Справочник по тт'!$D$2,VLOOKUP(C7228,'Справочник по тт'!A:C,2,FALSE))</f>
        <v>"Колибри" ул. Широкая д.150</v>
      </c>
      <c r="F7228" s="2" t="str">
        <f t="shared" si="225"/>
        <v/>
      </c>
    </row>
    <row r="7229" spans="1:6" x14ac:dyDescent="0.25">
      <c r="A7229" s="3">
        <v>43964.75</v>
      </c>
      <c r="B7229" s="14">
        <f t="shared" si="224"/>
        <v>43964</v>
      </c>
      <c r="C7229">
        <v>2</v>
      </c>
      <c r="D7229" t="str">
        <f>VLOOKUP(C7229,'Справочник по тт'!$A$2:$C$5,3,FALSE)</f>
        <v>"Колибри"</v>
      </c>
      <c r="E7229" t="str">
        <f>IF(AND(C7229=1,B7229&lt;='Справочник по тт'!$D$1),'Справочник по тт'!$D$2,VLOOKUP(C7229,'Справочник по тт'!A:C,2,FALSE))</f>
        <v>"Колибри" ул. Широкая д.150</v>
      </c>
      <c r="F7229" s="2" t="str">
        <f t="shared" si="225"/>
        <v/>
      </c>
    </row>
    <row r="7230" spans="1:6" x14ac:dyDescent="0.25">
      <c r="A7230" s="3">
        <v>43964.75</v>
      </c>
      <c r="B7230" s="14">
        <f t="shared" si="224"/>
        <v>43964</v>
      </c>
      <c r="C7230">
        <v>2</v>
      </c>
      <c r="D7230" t="str">
        <f>VLOOKUP(C7230,'Справочник по тт'!$A$2:$C$5,3,FALSE)</f>
        <v>"Колибри"</v>
      </c>
      <c r="E7230" t="str">
        <f>IF(AND(C7230=1,B7230&lt;='Справочник по тт'!$D$1),'Справочник по тт'!$D$2,VLOOKUP(C7230,'Справочник по тт'!A:C,2,FALSE))</f>
        <v>"Колибри" ул. Широкая д.150</v>
      </c>
      <c r="F7230" s="2" t="str">
        <f t="shared" si="225"/>
        <v/>
      </c>
    </row>
    <row r="7231" spans="1:6" x14ac:dyDescent="0.25">
      <c r="A7231" s="3">
        <v>43964.791666666664</v>
      </c>
      <c r="B7231" s="14">
        <f t="shared" si="224"/>
        <v>43964</v>
      </c>
      <c r="C7231">
        <v>2</v>
      </c>
      <c r="D7231" t="str">
        <f>VLOOKUP(C7231,'Справочник по тт'!$A$2:$C$5,3,FALSE)</f>
        <v>"Колибри"</v>
      </c>
      <c r="E7231" t="str">
        <f>IF(AND(C7231=1,B7231&lt;='Справочник по тт'!$D$1),'Справочник по тт'!$D$2,VLOOKUP(C7231,'Справочник по тт'!A:C,2,FALSE))</f>
        <v>"Колибри" ул. Широкая д.150</v>
      </c>
      <c r="F7231" s="2" t="str">
        <f t="shared" si="225"/>
        <v/>
      </c>
    </row>
    <row r="7232" spans="1:6" x14ac:dyDescent="0.25">
      <c r="A7232" s="3">
        <v>43964.999305555553</v>
      </c>
      <c r="B7232" s="14">
        <f t="shared" si="224"/>
        <v>43964</v>
      </c>
      <c r="C7232">
        <v>2</v>
      </c>
      <c r="D7232" t="str">
        <f>VLOOKUP(C7232,'Справочник по тт'!$A$2:$C$5,3,FALSE)</f>
        <v>"Колибри"</v>
      </c>
      <c r="E7232" t="str">
        <f>IF(AND(C7232=1,B7232&lt;='Справочник по тт'!$D$1),'Справочник по тт'!$D$2,VLOOKUP(C7232,'Справочник по тт'!A:C,2,FALSE))</f>
        <v>"Колибри" ул. Широкая д.150</v>
      </c>
      <c r="F7232" s="2" t="str">
        <f t="shared" si="225"/>
        <v/>
      </c>
    </row>
    <row r="7233" spans="1:6" x14ac:dyDescent="0.25">
      <c r="A7233" s="3">
        <v>43965.25</v>
      </c>
      <c r="B7233" s="14">
        <f t="shared" si="224"/>
        <v>43965</v>
      </c>
      <c r="C7233">
        <v>2</v>
      </c>
      <c r="D7233" t="str">
        <f>VLOOKUP(C7233,'Справочник по тт'!$A$2:$C$5,3,FALSE)</f>
        <v>"Колибри"</v>
      </c>
      <c r="E7233" t="str">
        <f>IF(AND(C7233=1,B7233&lt;='Справочник по тт'!$D$1),'Справочник по тт'!$D$2,VLOOKUP(C7233,'Справочник по тт'!A:C,2,FALSE))</f>
        <v>"Колибри" ул. Широкая д.150</v>
      </c>
      <c r="F7233" s="2" t="str">
        <f t="shared" si="225"/>
        <v/>
      </c>
    </row>
    <row r="7234" spans="1:6" x14ac:dyDescent="0.25">
      <c r="A7234" s="3">
        <v>43965.333333333336</v>
      </c>
      <c r="B7234" s="14">
        <f t="shared" ref="B7234:B7297" si="226">(TEXT(A7234,"ДД.ММ.ГГГГ"))*1</f>
        <v>43965</v>
      </c>
      <c r="C7234">
        <v>2</v>
      </c>
      <c r="D7234" t="str">
        <f>VLOOKUP(C7234,'Справочник по тт'!$A$2:$C$5,3,FALSE)</f>
        <v>"Колибри"</v>
      </c>
      <c r="E7234" t="str">
        <f>IF(AND(C7234=1,B7234&lt;='Справочник по тт'!$D$1),'Справочник по тт'!$D$2,VLOOKUP(C7234,'Справочник по тт'!A:C,2,FALSE))</f>
        <v>"Колибри" ул. Широкая д.150</v>
      </c>
      <c r="F7234" s="2" t="str">
        <f t="shared" si="225"/>
        <v/>
      </c>
    </row>
    <row r="7235" spans="1:6" x14ac:dyDescent="0.25">
      <c r="A7235" s="3">
        <v>43965.333333333336</v>
      </c>
      <c r="B7235" s="14">
        <f t="shared" si="226"/>
        <v>43965</v>
      </c>
      <c r="C7235">
        <v>2</v>
      </c>
      <c r="D7235" t="str">
        <f>VLOOKUP(C7235,'Справочник по тт'!$A$2:$C$5,3,FALSE)</f>
        <v>"Колибри"</v>
      </c>
      <c r="E7235" t="str">
        <f>IF(AND(C7235=1,B7235&lt;='Справочник по тт'!$D$1),'Справочник по тт'!$D$2,VLOOKUP(C7235,'Справочник по тт'!A:C,2,FALSE))</f>
        <v>"Колибри" ул. Широкая д.150</v>
      </c>
      <c r="F7235" s="2" t="str">
        <f t="shared" ref="F7235:F7298" si="227">IF(B7235&lt;=$F$1,1,"")</f>
        <v/>
      </c>
    </row>
    <row r="7236" spans="1:6" x14ac:dyDescent="0.25">
      <c r="A7236" s="3">
        <v>43965.333333333336</v>
      </c>
      <c r="B7236" s="14">
        <f t="shared" si="226"/>
        <v>43965</v>
      </c>
      <c r="C7236">
        <v>2</v>
      </c>
      <c r="D7236" t="str">
        <f>VLOOKUP(C7236,'Справочник по тт'!$A$2:$C$5,3,FALSE)</f>
        <v>"Колибри"</v>
      </c>
      <c r="E7236" t="str">
        <f>IF(AND(C7236=1,B7236&lt;='Справочник по тт'!$D$1),'Справочник по тт'!$D$2,VLOOKUP(C7236,'Справочник по тт'!A:C,2,FALSE))</f>
        <v>"Колибри" ул. Широкая д.150</v>
      </c>
      <c r="F7236" s="2" t="str">
        <f t="shared" si="227"/>
        <v/>
      </c>
    </row>
    <row r="7237" spans="1:6" x14ac:dyDescent="0.25">
      <c r="A7237" s="3">
        <v>43965.375</v>
      </c>
      <c r="B7237" s="14">
        <f t="shared" si="226"/>
        <v>43965</v>
      </c>
      <c r="C7237">
        <v>2</v>
      </c>
      <c r="D7237" t="str">
        <f>VLOOKUP(C7237,'Справочник по тт'!$A$2:$C$5,3,FALSE)</f>
        <v>"Колибри"</v>
      </c>
      <c r="E7237" t="str">
        <f>IF(AND(C7237=1,B7237&lt;='Справочник по тт'!$D$1),'Справочник по тт'!$D$2,VLOOKUP(C7237,'Справочник по тт'!A:C,2,FALSE))</f>
        <v>"Колибри" ул. Широкая д.150</v>
      </c>
      <c r="F7237" s="2" t="str">
        <f t="shared" si="227"/>
        <v/>
      </c>
    </row>
    <row r="7238" spans="1:6" x14ac:dyDescent="0.25">
      <c r="A7238" s="3">
        <v>43965.375</v>
      </c>
      <c r="B7238" s="14">
        <f t="shared" si="226"/>
        <v>43965</v>
      </c>
      <c r="C7238">
        <v>2</v>
      </c>
      <c r="D7238" t="str">
        <f>VLOOKUP(C7238,'Справочник по тт'!$A$2:$C$5,3,FALSE)</f>
        <v>"Колибри"</v>
      </c>
      <c r="E7238" t="str">
        <f>IF(AND(C7238=1,B7238&lt;='Справочник по тт'!$D$1),'Справочник по тт'!$D$2,VLOOKUP(C7238,'Справочник по тт'!A:C,2,FALSE))</f>
        <v>"Колибри" ул. Широкая д.150</v>
      </c>
      <c r="F7238" s="2" t="str">
        <f t="shared" si="227"/>
        <v/>
      </c>
    </row>
    <row r="7239" spans="1:6" x14ac:dyDescent="0.25">
      <c r="A7239" s="3">
        <v>43965.375</v>
      </c>
      <c r="B7239" s="14">
        <f t="shared" si="226"/>
        <v>43965</v>
      </c>
      <c r="C7239">
        <v>2</v>
      </c>
      <c r="D7239" t="str">
        <f>VLOOKUP(C7239,'Справочник по тт'!$A$2:$C$5,3,FALSE)</f>
        <v>"Колибри"</v>
      </c>
      <c r="E7239" t="str">
        <f>IF(AND(C7239=1,B7239&lt;='Справочник по тт'!$D$1),'Справочник по тт'!$D$2,VLOOKUP(C7239,'Справочник по тт'!A:C,2,FALSE))</f>
        <v>"Колибри" ул. Широкая д.150</v>
      </c>
      <c r="F7239" s="2" t="str">
        <f t="shared" si="227"/>
        <v/>
      </c>
    </row>
    <row r="7240" spans="1:6" x14ac:dyDescent="0.25">
      <c r="A7240" s="3">
        <v>43965.375</v>
      </c>
      <c r="B7240" s="14">
        <f t="shared" si="226"/>
        <v>43965</v>
      </c>
      <c r="C7240">
        <v>2</v>
      </c>
      <c r="D7240" t="str">
        <f>VLOOKUP(C7240,'Справочник по тт'!$A$2:$C$5,3,FALSE)</f>
        <v>"Колибри"</v>
      </c>
      <c r="E7240" t="str">
        <f>IF(AND(C7240=1,B7240&lt;='Справочник по тт'!$D$1),'Справочник по тт'!$D$2,VLOOKUP(C7240,'Справочник по тт'!A:C,2,FALSE))</f>
        <v>"Колибри" ул. Широкая д.150</v>
      </c>
      <c r="F7240" s="2" t="str">
        <f t="shared" si="227"/>
        <v/>
      </c>
    </row>
    <row r="7241" spans="1:6" x14ac:dyDescent="0.25">
      <c r="A7241" s="3">
        <v>43965.416666666664</v>
      </c>
      <c r="B7241" s="14">
        <f t="shared" si="226"/>
        <v>43965</v>
      </c>
      <c r="C7241">
        <v>2</v>
      </c>
      <c r="D7241" t="str">
        <f>VLOOKUP(C7241,'Справочник по тт'!$A$2:$C$5,3,FALSE)</f>
        <v>"Колибри"</v>
      </c>
      <c r="E7241" t="str">
        <f>IF(AND(C7241=1,B7241&lt;='Справочник по тт'!$D$1),'Справочник по тт'!$D$2,VLOOKUP(C7241,'Справочник по тт'!A:C,2,FALSE))</f>
        <v>"Колибри" ул. Широкая д.150</v>
      </c>
      <c r="F7241" s="2" t="str">
        <f t="shared" si="227"/>
        <v/>
      </c>
    </row>
    <row r="7242" spans="1:6" x14ac:dyDescent="0.25">
      <c r="A7242" s="3">
        <v>43965.416666666664</v>
      </c>
      <c r="B7242" s="14">
        <f t="shared" si="226"/>
        <v>43965</v>
      </c>
      <c r="C7242">
        <v>2</v>
      </c>
      <c r="D7242" t="str">
        <f>VLOOKUP(C7242,'Справочник по тт'!$A$2:$C$5,3,FALSE)</f>
        <v>"Колибри"</v>
      </c>
      <c r="E7242" t="str">
        <f>IF(AND(C7242=1,B7242&lt;='Справочник по тт'!$D$1),'Справочник по тт'!$D$2,VLOOKUP(C7242,'Справочник по тт'!A:C,2,FALSE))</f>
        <v>"Колибри" ул. Широкая д.150</v>
      </c>
      <c r="F7242" s="2" t="str">
        <f t="shared" si="227"/>
        <v/>
      </c>
    </row>
    <row r="7243" spans="1:6" x14ac:dyDescent="0.25">
      <c r="A7243" s="3">
        <v>43965.416666666664</v>
      </c>
      <c r="B7243" s="14">
        <f t="shared" si="226"/>
        <v>43965</v>
      </c>
      <c r="C7243">
        <v>2</v>
      </c>
      <c r="D7243" t="str">
        <f>VLOOKUP(C7243,'Справочник по тт'!$A$2:$C$5,3,FALSE)</f>
        <v>"Колибри"</v>
      </c>
      <c r="E7243" t="str">
        <f>IF(AND(C7243=1,B7243&lt;='Справочник по тт'!$D$1),'Справочник по тт'!$D$2,VLOOKUP(C7243,'Справочник по тт'!A:C,2,FALSE))</f>
        <v>"Колибри" ул. Широкая д.150</v>
      </c>
      <c r="F7243" s="2" t="str">
        <f t="shared" si="227"/>
        <v/>
      </c>
    </row>
    <row r="7244" spans="1:6" x14ac:dyDescent="0.25">
      <c r="A7244" s="3">
        <v>43965.416666666664</v>
      </c>
      <c r="B7244" s="14">
        <f t="shared" si="226"/>
        <v>43965</v>
      </c>
      <c r="C7244">
        <v>2</v>
      </c>
      <c r="D7244" t="str">
        <f>VLOOKUP(C7244,'Справочник по тт'!$A$2:$C$5,3,FALSE)</f>
        <v>"Колибри"</v>
      </c>
      <c r="E7244" t="str">
        <f>IF(AND(C7244=1,B7244&lt;='Справочник по тт'!$D$1),'Справочник по тт'!$D$2,VLOOKUP(C7244,'Справочник по тт'!A:C,2,FALSE))</f>
        <v>"Колибри" ул. Широкая д.150</v>
      </c>
      <c r="F7244" s="2" t="str">
        <f t="shared" si="227"/>
        <v/>
      </c>
    </row>
    <row r="7245" spans="1:6" x14ac:dyDescent="0.25">
      <c r="A7245" s="3">
        <v>43965.458333333336</v>
      </c>
      <c r="B7245" s="14">
        <f t="shared" si="226"/>
        <v>43965</v>
      </c>
      <c r="C7245">
        <v>2</v>
      </c>
      <c r="D7245" t="str">
        <f>VLOOKUP(C7245,'Справочник по тт'!$A$2:$C$5,3,FALSE)</f>
        <v>"Колибри"</v>
      </c>
      <c r="E7245" t="str">
        <f>IF(AND(C7245=1,B7245&lt;='Справочник по тт'!$D$1),'Справочник по тт'!$D$2,VLOOKUP(C7245,'Справочник по тт'!A:C,2,FALSE))</f>
        <v>"Колибри" ул. Широкая д.150</v>
      </c>
      <c r="F7245" s="2" t="str">
        <f t="shared" si="227"/>
        <v/>
      </c>
    </row>
    <row r="7246" spans="1:6" x14ac:dyDescent="0.25">
      <c r="A7246" s="3">
        <v>43965.458333333336</v>
      </c>
      <c r="B7246" s="14">
        <f t="shared" si="226"/>
        <v>43965</v>
      </c>
      <c r="C7246">
        <v>2</v>
      </c>
      <c r="D7246" t="str">
        <f>VLOOKUP(C7246,'Справочник по тт'!$A$2:$C$5,3,FALSE)</f>
        <v>"Колибри"</v>
      </c>
      <c r="E7246" t="str">
        <f>IF(AND(C7246=1,B7246&lt;='Справочник по тт'!$D$1),'Справочник по тт'!$D$2,VLOOKUP(C7246,'Справочник по тт'!A:C,2,FALSE))</f>
        <v>"Колибри" ул. Широкая д.150</v>
      </c>
      <c r="F7246" s="2" t="str">
        <f t="shared" si="227"/>
        <v/>
      </c>
    </row>
    <row r="7247" spans="1:6" x14ac:dyDescent="0.25">
      <c r="A7247" s="3">
        <v>43965.458333333336</v>
      </c>
      <c r="B7247" s="14">
        <f t="shared" si="226"/>
        <v>43965</v>
      </c>
      <c r="C7247">
        <v>2</v>
      </c>
      <c r="D7247" t="str">
        <f>VLOOKUP(C7247,'Справочник по тт'!$A$2:$C$5,3,FALSE)</f>
        <v>"Колибри"</v>
      </c>
      <c r="E7247" t="str">
        <f>IF(AND(C7247=1,B7247&lt;='Справочник по тт'!$D$1),'Справочник по тт'!$D$2,VLOOKUP(C7247,'Справочник по тт'!A:C,2,FALSE))</f>
        <v>"Колибри" ул. Широкая д.150</v>
      </c>
      <c r="F7247" s="2" t="str">
        <f t="shared" si="227"/>
        <v/>
      </c>
    </row>
    <row r="7248" spans="1:6" x14ac:dyDescent="0.25">
      <c r="A7248" s="3">
        <v>43965.458333333336</v>
      </c>
      <c r="B7248" s="14">
        <f t="shared" si="226"/>
        <v>43965</v>
      </c>
      <c r="C7248">
        <v>2</v>
      </c>
      <c r="D7248" t="str">
        <f>VLOOKUP(C7248,'Справочник по тт'!$A$2:$C$5,3,FALSE)</f>
        <v>"Колибри"</v>
      </c>
      <c r="E7248" t="str">
        <f>IF(AND(C7248=1,B7248&lt;='Справочник по тт'!$D$1),'Справочник по тт'!$D$2,VLOOKUP(C7248,'Справочник по тт'!A:C,2,FALSE))</f>
        <v>"Колибри" ул. Широкая д.150</v>
      </c>
      <c r="F7248" s="2" t="str">
        <f t="shared" si="227"/>
        <v/>
      </c>
    </row>
    <row r="7249" spans="1:6" x14ac:dyDescent="0.25">
      <c r="A7249" s="3">
        <v>43965.458333333336</v>
      </c>
      <c r="B7249" s="14">
        <f t="shared" si="226"/>
        <v>43965</v>
      </c>
      <c r="C7249">
        <v>2</v>
      </c>
      <c r="D7249" t="str">
        <f>VLOOKUP(C7249,'Справочник по тт'!$A$2:$C$5,3,FALSE)</f>
        <v>"Колибри"</v>
      </c>
      <c r="E7249" t="str">
        <f>IF(AND(C7249=1,B7249&lt;='Справочник по тт'!$D$1),'Справочник по тт'!$D$2,VLOOKUP(C7249,'Справочник по тт'!A:C,2,FALSE))</f>
        <v>"Колибри" ул. Широкая д.150</v>
      </c>
      <c r="F7249" s="2" t="str">
        <f t="shared" si="227"/>
        <v/>
      </c>
    </row>
    <row r="7250" spans="1:6" x14ac:dyDescent="0.25">
      <c r="A7250" s="3">
        <v>43965.479166666664</v>
      </c>
      <c r="B7250" s="14">
        <f t="shared" si="226"/>
        <v>43965</v>
      </c>
      <c r="C7250">
        <v>2</v>
      </c>
      <c r="D7250" t="str">
        <f>VLOOKUP(C7250,'Справочник по тт'!$A$2:$C$5,3,FALSE)</f>
        <v>"Колибри"</v>
      </c>
      <c r="E7250" t="str">
        <f>IF(AND(C7250=1,B7250&lt;='Справочник по тт'!$D$1),'Справочник по тт'!$D$2,VLOOKUP(C7250,'Справочник по тт'!A:C,2,FALSE))</f>
        <v>"Колибри" ул. Широкая д.150</v>
      </c>
      <c r="F7250" s="2" t="str">
        <f t="shared" si="227"/>
        <v/>
      </c>
    </row>
    <row r="7251" spans="1:6" x14ac:dyDescent="0.25">
      <c r="A7251" s="3">
        <v>43965.5</v>
      </c>
      <c r="B7251" s="14">
        <f t="shared" si="226"/>
        <v>43965</v>
      </c>
      <c r="C7251">
        <v>2</v>
      </c>
      <c r="D7251" t="str">
        <f>VLOOKUP(C7251,'Справочник по тт'!$A$2:$C$5,3,FALSE)</f>
        <v>"Колибри"</v>
      </c>
      <c r="E7251" t="str">
        <f>IF(AND(C7251=1,B7251&lt;='Справочник по тт'!$D$1),'Справочник по тт'!$D$2,VLOOKUP(C7251,'Справочник по тт'!A:C,2,FALSE))</f>
        <v>"Колибри" ул. Широкая д.150</v>
      </c>
      <c r="F7251" s="2" t="str">
        <f t="shared" si="227"/>
        <v/>
      </c>
    </row>
    <row r="7252" spans="1:6" x14ac:dyDescent="0.25">
      <c r="A7252" s="3">
        <v>43965.5</v>
      </c>
      <c r="B7252" s="14">
        <f t="shared" si="226"/>
        <v>43965</v>
      </c>
      <c r="C7252">
        <v>2</v>
      </c>
      <c r="D7252" t="str">
        <f>VLOOKUP(C7252,'Справочник по тт'!$A$2:$C$5,3,FALSE)</f>
        <v>"Колибри"</v>
      </c>
      <c r="E7252" t="str">
        <f>IF(AND(C7252=1,B7252&lt;='Справочник по тт'!$D$1),'Справочник по тт'!$D$2,VLOOKUP(C7252,'Справочник по тт'!A:C,2,FALSE))</f>
        <v>"Колибри" ул. Широкая д.150</v>
      </c>
      <c r="F7252" s="2" t="str">
        <f t="shared" si="227"/>
        <v/>
      </c>
    </row>
    <row r="7253" spans="1:6" x14ac:dyDescent="0.25">
      <c r="A7253" s="3">
        <v>43965.541666666664</v>
      </c>
      <c r="B7253" s="14">
        <f t="shared" si="226"/>
        <v>43965</v>
      </c>
      <c r="C7253">
        <v>2</v>
      </c>
      <c r="D7253" t="str">
        <f>VLOOKUP(C7253,'Справочник по тт'!$A$2:$C$5,3,FALSE)</f>
        <v>"Колибри"</v>
      </c>
      <c r="E7253" t="str">
        <f>IF(AND(C7253=1,B7253&lt;='Справочник по тт'!$D$1),'Справочник по тт'!$D$2,VLOOKUP(C7253,'Справочник по тт'!A:C,2,FALSE))</f>
        <v>"Колибри" ул. Широкая д.150</v>
      </c>
      <c r="F7253" s="2" t="str">
        <f t="shared" si="227"/>
        <v/>
      </c>
    </row>
    <row r="7254" spans="1:6" x14ac:dyDescent="0.25">
      <c r="A7254" s="3">
        <v>43965.541666666664</v>
      </c>
      <c r="B7254" s="14">
        <f t="shared" si="226"/>
        <v>43965</v>
      </c>
      <c r="C7254">
        <v>2</v>
      </c>
      <c r="D7254" t="str">
        <f>VLOOKUP(C7254,'Справочник по тт'!$A$2:$C$5,3,FALSE)</f>
        <v>"Колибри"</v>
      </c>
      <c r="E7254" t="str">
        <f>IF(AND(C7254=1,B7254&lt;='Справочник по тт'!$D$1),'Справочник по тт'!$D$2,VLOOKUP(C7254,'Справочник по тт'!A:C,2,FALSE))</f>
        <v>"Колибри" ул. Широкая д.150</v>
      </c>
      <c r="F7254" s="2" t="str">
        <f t="shared" si="227"/>
        <v/>
      </c>
    </row>
    <row r="7255" spans="1:6" x14ac:dyDescent="0.25">
      <c r="A7255" s="3">
        <v>43965.583333333336</v>
      </c>
      <c r="B7255" s="14">
        <f t="shared" si="226"/>
        <v>43965</v>
      </c>
      <c r="C7255">
        <v>2</v>
      </c>
      <c r="D7255" t="str">
        <f>VLOOKUP(C7255,'Справочник по тт'!$A$2:$C$5,3,FALSE)</f>
        <v>"Колибри"</v>
      </c>
      <c r="E7255" t="str">
        <f>IF(AND(C7255=1,B7255&lt;='Справочник по тт'!$D$1),'Справочник по тт'!$D$2,VLOOKUP(C7255,'Справочник по тт'!A:C,2,FALSE))</f>
        <v>"Колибри" ул. Широкая д.150</v>
      </c>
      <c r="F7255" s="2" t="str">
        <f t="shared" si="227"/>
        <v/>
      </c>
    </row>
    <row r="7256" spans="1:6" x14ac:dyDescent="0.25">
      <c r="A7256" s="3">
        <v>43965.583333333336</v>
      </c>
      <c r="B7256" s="14">
        <f t="shared" si="226"/>
        <v>43965</v>
      </c>
      <c r="C7256">
        <v>2</v>
      </c>
      <c r="D7256" t="str">
        <f>VLOOKUP(C7256,'Справочник по тт'!$A$2:$C$5,3,FALSE)</f>
        <v>"Колибри"</v>
      </c>
      <c r="E7256" t="str">
        <f>IF(AND(C7256=1,B7256&lt;='Справочник по тт'!$D$1),'Справочник по тт'!$D$2,VLOOKUP(C7256,'Справочник по тт'!A:C,2,FALSE))</f>
        <v>"Колибри" ул. Широкая д.150</v>
      </c>
      <c r="F7256" s="2" t="str">
        <f t="shared" si="227"/>
        <v/>
      </c>
    </row>
    <row r="7257" spans="1:6" x14ac:dyDescent="0.25">
      <c r="A7257" s="3">
        <v>43965.625</v>
      </c>
      <c r="B7257" s="14">
        <f t="shared" si="226"/>
        <v>43965</v>
      </c>
      <c r="C7257">
        <v>2</v>
      </c>
      <c r="D7257" t="str">
        <f>VLOOKUP(C7257,'Справочник по тт'!$A$2:$C$5,3,FALSE)</f>
        <v>"Колибри"</v>
      </c>
      <c r="E7257" t="str">
        <f>IF(AND(C7257=1,B7257&lt;='Справочник по тт'!$D$1),'Справочник по тт'!$D$2,VLOOKUP(C7257,'Справочник по тт'!A:C,2,FALSE))</f>
        <v>"Колибри" ул. Широкая д.150</v>
      </c>
      <c r="F7257" s="2" t="str">
        <f t="shared" si="227"/>
        <v/>
      </c>
    </row>
    <row r="7258" spans="1:6" x14ac:dyDescent="0.25">
      <c r="A7258" s="3">
        <v>43965.625</v>
      </c>
      <c r="B7258" s="14">
        <f t="shared" si="226"/>
        <v>43965</v>
      </c>
      <c r="C7258">
        <v>2</v>
      </c>
      <c r="D7258" t="str">
        <f>VLOOKUP(C7258,'Справочник по тт'!$A$2:$C$5,3,FALSE)</f>
        <v>"Колибри"</v>
      </c>
      <c r="E7258" t="str">
        <f>IF(AND(C7258=1,B7258&lt;='Справочник по тт'!$D$1),'Справочник по тт'!$D$2,VLOOKUP(C7258,'Справочник по тт'!A:C,2,FALSE))</f>
        <v>"Колибри" ул. Широкая д.150</v>
      </c>
      <c r="F7258" s="2" t="str">
        <f t="shared" si="227"/>
        <v/>
      </c>
    </row>
    <row r="7259" spans="1:6" x14ac:dyDescent="0.25">
      <c r="A7259" s="3">
        <v>43965.625</v>
      </c>
      <c r="B7259" s="14">
        <f t="shared" si="226"/>
        <v>43965</v>
      </c>
      <c r="C7259">
        <v>2</v>
      </c>
      <c r="D7259" t="str">
        <f>VLOOKUP(C7259,'Справочник по тт'!$A$2:$C$5,3,FALSE)</f>
        <v>"Колибри"</v>
      </c>
      <c r="E7259" t="str">
        <f>IF(AND(C7259=1,B7259&lt;='Справочник по тт'!$D$1),'Справочник по тт'!$D$2,VLOOKUP(C7259,'Справочник по тт'!A:C,2,FALSE))</f>
        <v>"Колибри" ул. Широкая д.150</v>
      </c>
      <c r="F7259" s="2" t="str">
        <f t="shared" si="227"/>
        <v/>
      </c>
    </row>
    <row r="7260" spans="1:6" x14ac:dyDescent="0.25">
      <c r="A7260" s="3">
        <v>43965.645833333336</v>
      </c>
      <c r="B7260" s="14">
        <f t="shared" si="226"/>
        <v>43965</v>
      </c>
      <c r="C7260">
        <v>4</v>
      </c>
      <c r="D7260" t="str">
        <f>VLOOKUP(C7260,'Справочник по тт'!$A$2:$C$5,3,FALSE)</f>
        <v>"Первый"</v>
      </c>
      <c r="E7260" t="str">
        <f>IF(AND(C7260=1,B7260&lt;='Справочник по тт'!$D$1),'Справочник по тт'!$D$2,VLOOKUP(C7260,'Справочник по тт'!A:C,2,FALSE))</f>
        <v>"Первый" ул. Пахоменко д.30</v>
      </c>
      <c r="F7260" s="2" t="str">
        <f t="shared" si="227"/>
        <v/>
      </c>
    </row>
    <row r="7261" spans="1:6" x14ac:dyDescent="0.25">
      <c r="A7261" s="3">
        <v>43965.666666666664</v>
      </c>
      <c r="B7261" s="14">
        <f t="shared" si="226"/>
        <v>43965</v>
      </c>
      <c r="C7261">
        <v>4</v>
      </c>
      <c r="D7261" t="str">
        <f>VLOOKUP(C7261,'Справочник по тт'!$A$2:$C$5,3,FALSE)</f>
        <v>"Первый"</v>
      </c>
      <c r="E7261" t="str">
        <f>IF(AND(C7261=1,B7261&lt;='Справочник по тт'!$D$1),'Справочник по тт'!$D$2,VLOOKUP(C7261,'Справочник по тт'!A:C,2,FALSE))</f>
        <v>"Первый" ул. Пахоменко д.30</v>
      </c>
      <c r="F7261" s="2" t="str">
        <f t="shared" si="227"/>
        <v/>
      </c>
    </row>
    <row r="7262" spans="1:6" x14ac:dyDescent="0.25">
      <c r="A7262" s="3">
        <v>43965.666666666664</v>
      </c>
      <c r="B7262" s="14">
        <f t="shared" si="226"/>
        <v>43965</v>
      </c>
      <c r="C7262">
        <v>4</v>
      </c>
      <c r="D7262" t="str">
        <f>VLOOKUP(C7262,'Справочник по тт'!$A$2:$C$5,3,FALSE)</f>
        <v>"Первый"</v>
      </c>
      <c r="E7262" t="str">
        <f>IF(AND(C7262=1,B7262&lt;='Справочник по тт'!$D$1),'Справочник по тт'!$D$2,VLOOKUP(C7262,'Справочник по тт'!A:C,2,FALSE))</f>
        <v>"Первый" ул. Пахоменко д.30</v>
      </c>
      <c r="F7262" s="2" t="str">
        <f t="shared" si="227"/>
        <v/>
      </c>
    </row>
    <row r="7263" spans="1:6" x14ac:dyDescent="0.25">
      <c r="A7263" s="3">
        <v>43965.666666666664</v>
      </c>
      <c r="B7263" s="14">
        <f t="shared" si="226"/>
        <v>43965</v>
      </c>
      <c r="C7263">
        <v>4</v>
      </c>
      <c r="D7263" t="str">
        <f>VLOOKUP(C7263,'Справочник по тт'!$A$2:$C$5,3,FALSE)</f>
        <v>"Первый"</v>
      </c>
      <c r="E7263" t="str">
        <f>IF(AND(C7263=1,B7263&lt;='Справочник по тт'!$D$1),'Справочник по тт'!$D$2,VLOOKUP(C7263,'Справочник по тт'!A:C,2,FALSE))</f>
        <v>"Первый" ул. Пахоменко д.30</v>
      </c>
      <c r="F7263" s="2" t="str">
        <f t="shared" si="227"/>
        <v/>
      </c>
    </row>
    <row r="7264" spans="1:6" x14ac:dyDescent="0.25">
      <c r="A7264" s="3">
        <v>43965.679166666669</v>
      </c>
      <c r="B7264" s="14">
        <f t="shared" si="226"/>
        <v>43965</v>
      </c>
      <c r="C7264">
        <v>4</v>
      </c>
      <c r="D7264" t="str">
        <f>VLOOKUP(C7264,'Справочник по тт'!$A$2:$C$5,3,FALSE)</f>
        <v>"Первый"</v>
      </c>
      <c r="E7264" t="str">
        <f>IF(AND(C7264=1,B7264&lt;='Справочник по тт'!$D$1),'Справочник по тт'!$D$2,VLOOKUP(C7264,'Справочник по тт'!A:C,2,FALSE))</f>
        <v>"Первый" ул. Пахоменко д.30</v>
      </c>
      <c r="F7264" s="2" t="str">
        <f t="shared" si="227"/>
        <v/>
      </c>
    </row>
    <row r="7265" spans="1:6" x14ac:dyDescent="0.25">
      <c r="A7265" s="3">
        <v>43965.708333333336</v>
      </c>
      <c r="B7265" s="14">
        <f t="shared" si="226"/>
        <v>43965</v>
      </c>
      <c r="C7265">
        <v>4</v>
      </c>
      <c r="D7265" t="str">
        <f>VLOOKUP(C7265,'Справочник по тт'!$A$2:$C$5,3,FALSE)</f>
        <v>"Первый"</v>
      </c>
      <c r="E7265" t="str">
        <f>IF(AND(C7265=1,B7265&lt;='Справочник по тт'!$D$1),'Справочник по тт'!$D$2,VLOOKUP(C7265,'Справочник по тт'!A:C,2,FALSE))</f>
        <v>"Первый" ул. Пахоменко д.30</v>
      </c>
      <c r="F7265" s="2" t="str">
        <f t="shared" si="227"/>
        <v/>
      </c>
    </row>
    <row r="7266" spans="1:6" x14ac:dyDescent="0.25">
      <c r="A7266" s="3">
        <v>43965.708333333336</v>
      </c>
      <c r="B7266" s="14">
        <f t="shared" si="226"/>
        <v>43965</v>
      </c>
      <c r="C7266">
        <v>4</v>
      </c>
      <c r="D7266" t="str">
        <f>VLOOKUP(C7266,'Справочник по тт'!$A$2:$C$5,3,FALSE)</f>
        <v>"Первый"</v>
      </c>
      <c r="E7266" t="str">
        <f>IF(AND(C7266=1,B7266&lt;='Справочник по тт'!$D$1),'Справочник по тт'!$D$2,VLOOKUP(C7266,'Справочник по тт'!A:C,2,FALSE))</f>
        <v>"Первый" ул. Пахоменко д.30</v>
      </c>
      <c r="F7266" s="2" t="str">
        <f t="shared" si="227"/>
        <v/>
      </c>
    </row>
    <row r="7267" spans="1:6" x14ac:dyDescent="0.25">
      <c r="A7267" s="3">
        <v>43965.75</v>
      </c>
      <c r="B7267" s="14">
        <f t="shared" si="226"/>
        <v>43965</v>
      </c>
      <c r="C7267">
        <v>4</v>
      </c>
      <c r="D7267" t="str">
        <f>VLOOKUP(C7267,'Справочник по тт'!$A$2:$C$5,3,FALSE)</f>
        <v>"Первый"</v>
      </c>
      <c r="E7267" t="str">
        <f>IF(AND(C7267=1,B7267&lt;='Справочник по тт'!$D$1),'Справочник по тт'!$D$2,VLOOKUP(C7267,'Справочник по тт'!A:C,2,FALSE))</f>
        <v>"Первый" ул. Пахоменко д.30</v>
      </c>
      <c r="F7267" s="2" t="str">
        <f t="shared" si="227"/>
        <v/>
      </c>
    </row>
    <row r="7268" spans="1:6" x14ac:dyDescent="0.25">
      <c r="A7268" s="3">
        <v>43965.8125</v>
      </c>
      <c r="B7268" s="14">
        <f t="shared" si="226"/>
        <v>43965</v>
      </c>
      <c r="C7268">
        <v>4</v>
      </c>
      <c r="D7268" t="str">
        <f>VLOOKUP(C7268,'Справочник по тт'!$A$2:$C$5,3,FALSE)</f>
        <v>"Первый"</v>
      </c>
      <c r="E7268" t="str">
        <f>IF(AND(C7268=1,B7268&lt;='Справочник по тт'!$D$1),'Справочник по тт'!$D$2,VLOOKUP(C7268,'Справочник по тт'!A:C,2,FALSE))</f>
        <v>"Первый" ул. Пахоменко д.30</v>
      </c>
      <c r="F7268" s="2" t="str">
        <f t="shared" si="227"/>
        <v/>
      </c>
    </row>
    <row r="7269" spans="1:6" x14ac:dyDescent="0.25">
      <c r="A7269" s="3">
        <v>43965.833333333336</v>
      </c>
      <c r="B7269" s="14">
        <f t="shared" si="226"/>
        <v>43965</v>
      </c>
      <c r="C7269">
        <v>4</v>
      </c>
      <c r="D7269" t="str">
        <f>VLOOKUP(C7269,'Справочник по тт'!$A$2:$C$5,3,FALSE)</f>
        <v>"Первый"</v>
      </c>
      <c r="E7269" t="str">
        <f>IF(AND(C7269=1,B7269&lt;='Справочник по тт'!$D$1),'Справочник по тт'!$D$2,VLOOKUP(C7269,'Справочник по тт'!A:C,2,FALSE))</f>
        <v>"Первый" ул. Пахоменко д.30</v>
      </c>
      <c r="F7269" s="2" t="str">
        <f t="shared" si="227"/>
        <v/>
      </c>
    </row>
    <row r="7270" spans="1:6" x14ac:dyDescent="0.25">
      <c r="A7270" s="3">
        <v>43965.875</v>
      </c>
      <c r="B7270" s="14">
        <f t="shared" si="226"/>
        <v>43965</v>
      </c>
      <c r="C7270">
        <v>4</v>
      </c>
      <c r="D7270" t="str">
        <f>VLOOKUP(C7270,'Справочник по тт'!$A$2:$C$5,3,FALSE)</f>
        <v>"Первый"</v>
      </c>
      <c r="E7270" t="str">
        <f>IF(AND(C7270=1,B7270&lt;='Справочник по тт'!$D$1),'Справочник по тт'!$D$2,VLOOKUP(C7270,'Справочник по тт'!A:C,2,FALSE))</f>
        <v>"Первый" ул. Пахоменко д.30</v>
      </c>
      <c r="F7270" s="2" t="str">
        <f t="shared" si="227"/>
        <v/>
      </c>
    </row>
    <row r="7271" spans="1:6" x14ac:dyDescent="0.25">
      <c r="A7271" s="3">
        <v>43965.875</v>
      </c>
      <c r="B7271" s="14">
        <f t="shared" si="226"/>
        <v>43965</v>
      </c>
      <c r="C7271">
        <v>4</v>
      </c>
      <c r="D7271" t="str">
        <f>VLOOKUP(C7271,'Справочник по тт'!$A$2:$C$5,3,FALSE)</f>
        <v>"Первый"</v>
      </c>
      <c r="E7271" t="str">
        <f>IF(AND(C7271=1,B7271&lt;='Справочник по тт'!$D$1),'Справочник по тт'!$D$2,VLOOKUP(C7271,'Справочник по тт'!A:C,2,FALSE))</f>
        <v>"Первый" ул. Пахоменко д.30</v>
      </c>
      <c r="F7271" s="2" t="str">
        <f t="shared" si="227"/>
        <v/>
      </c>
    </row>
    <row r="7272" spans="1:6" x14ac:dyDescent="0.25">
      <c r="A7272" s="3">
        <v>43965.875</v>
      </c>
      <c r="B7272" s="14">
        <f t="shared" si="226"/>
        <v>43965</v>
      </c>
      <c r="C7272">
        <v>4</v>
      </c>
      <c r="D7272" t="str">
        <f>VLOOKUP(C7272,'Справочник по тт'!$A$2:$C$5,3,FALSE)</f>
        <v>"Первый"</v>
      </c>
      <c r="E7272" t="str">
        <f>IF(AND(C7272=1,B7272&lt;='Справочник по тт'!$D$1),'Справочник по тт'!$D$2,VLOOKUP(C7272,'Справочник по тт'!A:C,2,FALSE))</f>
        <v>"Первый" ул. Пахоменко д.30</v>
      </c>
      <c r="F7272" s="2" t="str">
        <f t="shared" si="227"/>
        <v/>
      </c>
    </row>
    <row r="7273" spans="1:6" x14ac:dyDescent="0.25">
      <c r="A7273" s="3">
        <v>43965.916666666664</v>
      </c>
      <c r="B7273" s="14">
        <f t="shared" si="226"/>
        <v>43965</v>
      </c>
      <c r="C7273">
        <v>4</v>
      </c>
      <c r="D7273" t="str">
        <f>VLOOKUP(C7273,'Справочник по тт'!$A$2:$C$5,3,FALSE)</f>
        <v>"Первый"</v>
      </c>
      <c r="E7273" t="str">
        <f>IF(AND(C7273=1,B7273&lt;='Справочник по тт'!$D$1),'Справочник по тт'!$D$2,VLOOKUP(C7273,'Справочник по тт'!A:C,2,FALSE))</f>
        <v>"Первый" ул. Пахоменко д.30</v>
      </c>
      <c r="F7273" s="2" t="str">
        <f t="shared" si="227"/>
        <v/>
      </c>
    </row>
    <row r="7274" spans="1:6" x14ac:dyDescent="0.25">
      <c r="A7274" s="3">
        <v>43965.958333333336</v>
      </c>
      <c r="B7274" s="14">
        <f t="shared" si="226"/>
        <v>43965</v>
      </c>
      <c r="C7274">
        <v>4</v>
      </c>
      <c r="D7274" t="str">
        <f>VLOOKUP(C7274,'Справочник по тт'!$A$2:$C$5,3,FALSE)</f>
        <v>"Первый"</v>
      </c>
      <c r="E7274" t="str">
        <f>IF(AND(C7274=1,B7274&lt;='Справочник по тт'!$D$1),'Справочник по тт'!$D$2,VLOOKUP(C7274,'Справочник по тт'!A:C,2,FALSE))</f>
        <v>"Первый" ул. Пахоменко д.30</v>
      </c>
      <c r="F7274" s="2" t="str">
        <f t="shared" si="227"/>
        <v/>
      </c>
    </row>
    <row r="7275" spans="1:6" x14ac:dyDescent="0.25">
      <c r="A7275" s="3">
        <v>43966.041666666664</v>
      </c>
      <c r="B7275" s="14">
        <f t="shared" si="226"/>
        <v>43966</v>
      </c>
      <c r="C7275">
        <v>4</v>
      </c>
      <c r="D7275" t="str">
        <f>VLOOKUP(C7275,'Справочник по тт'!$A$2:$C$5,3,FALSE)</f>
        <v>"Первый"</v>
      </c>
      <c r="E7275" t="str">
        <f>IF(AND(C7275=1,B7275&lt;='Справочник по тт'!$D$1),'Справочник по тт'!$D$2,VLOOKUP(C7275,'Справочник по тт'!A:C,2,FALSE))</f>
        <v>"Первый" ул. Пахоменко д.30</v>
      </c>
      <c r="F7275" s="2" t="str">
        <f t="shared" si="227"/>
        <v/>
      </c>
    </row>
    <row r="7276" spans="1:6" x14ac:dyDescent="0.25">
      <c r="A7276" s="3">
        <v>43966.041666666664</v>
      </c>
      <c r="B7276" s="14">
        <f t="shared" si="226"/>
        <v>43966</v>
      </c>
      <c r="C7276">
        <v>4</v>
      </c>
      <c r="D7276" t="str">
        <f>VLOOKUP(C7276,'Справочник по тт'!$A$2:$C$5,3,FALSE)</f>
        <v>"Первый"</v>
      </c>
      <c r="E7276" t="str">
        <f>IF(AND(C7276=1,B7276&lt;='Справочник по тт'!$D$1),'Справочник по тт'!$D$2,VLOOKUP(C7276,'Справочник по тт'!A:C,2,FALSE))</f>
        <v>"Первый" ул. Пахоменко д.30</v>
      </c>
      <c r="F7276" s="2" t="str">
        <f t="shared" si="227"/>
        <v/>
      </c>
    </row>
    <row r="7277" spans="1:6" x14ac:dyDescent="0.25">
      <c r="A7277" s="3">
        <v>43966.333333333336</v>
      </c>
      <c r="B7277" s="14">
        <f t="shared" si="226"/>
        <v>43966</v>
      </c>
      <c r="C7277">
        <v>4</v>
      </c>
      <c r="D7277" t="str">
        <f>VLOOKUP(C7277,'Справочник по тт'!$A$2:$C$5,3,FALSE)</f>
        <v>"Первый"</v>
      </c>
      <c r="E7277" t="str">
        <f>IF(AND(C7277=1,B7277&lt;='Справочник по тт'!$D$1),'Справочник по тт'!$D$2,VLOOKUP(C7277,'Справочник по тт'!A:C,2,FALSE))</f>
        <v>"Первый" ул. Пахоменко д.30</v>
      </c>
      <c r="F7277" s="2" t="str">
        <f t="shared" si="227"/>
        <v/>
      </c>
    </row>
    <row r="7278" spans="1:6" x14ac:dyDescent="0.25">
      <c r="A7278" s="3">
        <v>43966.375</v>
      </c>
      <c r="B7278" s="14">
        <f t="shared" si="226"/>
        <v>43966</v>
      </c>
      <c r="C7278">
        <v>4</v>
      </c>
      <c r="D7278" t="str">
        <f>VLOOKUP(C7278,'Справочник по тт'!$A$2:$C$5,3,FALSE)</f>
        <v>"Первый"</v>
      </c>
      <c r="E7278" t="str">
        <f>IF(AND(C7278=1,B7278&lt;='Справочник по тт'!$D$1),'Справочник по тт'!$D$2,VLOOKUP(C7278,'Справочник по тт'!A:C,2,FALSE))</f>
        <v>"Первый" ул. Пахоменко д.30</v>
      </c>
      <c r="F7278" s="2" t="str">
        <f t="shared" si="227"/>
        <v/>
      </c>
    </row>
    <row r="7279" spans="1:6" x14ac:dyDescent="0.25">
      <c r="A7279" s="3">
        <v>43966.375</v>
      </c>
      <c r="B7279" s="14">
        <f t="shared" si="226"/>
        <v>43966</v>
      </c>
      <c r="C7279">
        <v>4</v>
      </c>
      <c r="D7279" t="str">
        <f>VLOOKUP(C7279,'Справочник по тт'!$A$2:$C$5,3,FALSE)</f>
        <v>"Первый"</v>
      </c>
      <c r="E7279" t="str">
        <f>IF(AND(C7279=1,B7279&lt;='Справочник по тт'!$D$1),'Справочник по тт'!$D$2,VLOOKUP(C7279,'Справочник по тт'!A:C,2,FALSE))</f>
        <v>"Первый" ул. Пахоменко д.30</v>
      </c>
      <c r="F7279" s="2" t="str">
        <f t="shared" si="227"/>
        <v/>
      </c>
    </row>
    <row r="7280" spans="1:6" x14ac:dyDescent="0.25">
      <c r="A7280" s="3">
        <v>43966.375</v>
      </c>
      <c r="B7280" s="14">
        <f t="shared" si="226"/>
        <v>43966</v>
      </c>
      <c r="C7280">
        <v>4</v>
      </c>
      <c r="D7280" t="str">
        <f>VLOOKUP(C7280,'Справочник по тт'!$A$2:$C$5,3,FALSE)</f>
        <v>"Первый"</v>
      </c>
      <c r="E7280" t="str">
        <f>IF(AND(C7280=1,B7280&lt;='Справочник по тт'!$D$1),'Справочник по тт'!$D$2,VLOOKUP(C7280,'Справочник по тт'!A:C,2,FALSE))</f>
        <v>"Первый" ул. Пахоменко д.30</v>
      </c>
      <c r="F7280" s="2" t="str">
        <f t="shared" si="227"/>
        <v/>
      </c>
    </row>
    <row r="7281" spans="1:6" x14ac:dyDescent="0.25">
      <c r="A7281" s="3">
        <v>43966.375</v>
      </c>
      <c r="B7281" s="14">
        <f t="shared" si="226"/>
        <v>43966</v>
      </c>
      <c r="C7281">
        <v>4</v>
      </c>
      <c r="D7281" t="str">
        <f>VLOOKUP(C7281,'Справочник по тт'!$A$2:$C$5,3,FALSE)</f>
        <v>"Первый"</v>
      </c>
      <c r="E7281" t="str">
        <f>IF(AND(C7281=1,B7281&lt;='Справочник по тт'!$D$1),'Справочник по тт'!$D$2,VLOOKUP(C7281,'Справочник по тт'!A:C,2,FALSE))</f>
        <v>"Первый" ул. Пахоменко д.30</v>
      </c>
      <c r="F7281" s="2" t="str">
        <f t="shared" si="227"/>
        <v/>
      </c>
    </row>
    <row r="7282" spans="1:6" x14ac:dyDescent="0.25">
      <c r="A7282" s="3">
        <v>43966.375</v>
      </c>
      <c r="B7282" s="14">
        <f t="shared" si="226"/>
        <v>43966</v>
      </c>
      <c r="C7282">
        <v>4</v>
      </c>
      <c r="D7282" t="str">
        <f>VLOOKUP(C7282,'Справочник по тт'!$A$2:$C$5,3,FALSE)</f>
        <v>"Первый"</v>
      </c>
      <c r="E7282" t="str">
        <f>IF(AND(C7282=1,B7282&lt;='Справочник по тт'!$D$1),'Справочник по тт'!$D$2,VLOOKUP(C7282,'Справочник по тт'!A:C,2,FALSE))</f>
        <v>"Первый" ул. Пахоменко д.30</v>
      </c>
      <c r="F7282" s="2" t="str">
        <f t="shared" si="227"/>
        <v/>
      </c>
    </row>
    <row r="7283" spans="1:6" x14ac:dyDescent="0.25">
      <c r="A7283" s="3">
        <v>43966.375</v>
      </c>
      <c r="B7283" s="14">
        <f t="shared" si="226"/>
        <v>43966</v>
      </c>
      <c r="C7283">
        <v>4</v>
      </c>
      <c r="D7283" t="str">
        <f>VLOOKUP(C7283,'Справочник по тт'!$A$2:$C$5,3,FALSE)</f>
        <v>"Первый"</v>
      </c>
      <c r="E7283" t="str">
        <f>IF(AND(C7283=1,B7283&lt;='Справочник по тт'!$D$1),'Справочник по тт'!$D$2,VLOOKUP(C7283,'Справочник по тт'!A:C,2,FALSE))</f>
        <v>"Первый" ул. Пахоменко д.30</v>
      </c>
      <c r="F7283" s="2" t="str">
        <f t="shared" si="227"/>
        <v/>
      </c>
    </row>
    <row r="7284" spans="1:6" x14ac:dyDescent="0.25">
      <c r="A7284" s="3">
        <v>43966.375</v>
      </c>
      <c r="B7284" s="14">
        <f t="shared" si="226"/>
        <v>43966</v>
      </c>
      <c r="C7284">
        <v>4</v>
      </c>
      <c r="D7284" t="str">
        <f>VLOOKUP(C7284,'Справочник по тт'!$A$2:$C$5,3,FALSE)</f>
        <v>"Первый"</v>
      </c>
      <c r="E7284" t="str">
        <f>IF(AND(C7284=1,B7284&lt;='Справочник по тт'!$D$1),'Справочник по тт'!$D$2,VLOOKUP(C7284,'Справочник по тт'!A:C,2,FALSE))</f>
        <v>"Первый" ул. Пахоменко д.30</v>
      </c>
      <c r="F7284" s="2" t="str">
        <f t="shared" si="227"/>
        <v/>
      </c>
    </row>
    <row r="7285" spans="1:6" x14ac:dyDescent="0.25">
      <c r="A7285" s="3">
        <v>43966.375</v>
      </c>
      <c r="B7285" s="14">
        <f t="shared" si="226"/>
        <v>43966</v>
      </c>
      <c r="C7285">
        <v>4</v>
      </c>
      <c r="D7285" t="str">
        <f>VLOOKUP(C7285,'Справочник по тт'!$A$2:$C$5,3,FALSE)</f>
        <v>"Первый"</v>
      </c>
      <c r="E7285" t="str">
        <f>IF(AND(C7285=1,B7285&lt;='Справочник по тт'!$D$1),'Справочник по тт'!$D$2,VLOOKUP(C7285,'Справочник по тт'!A:C,2,FALSE))</f>
        <v>"Первый" ул. Пахоменко д.30</v>
      </c>
      <c r="F7285" s="2" t="str">
        <f t="shared" si="227"/>
        <v/>
      </c>
    </row>
    <row r="7286" spans="1:6" x14ac:dyDescent="0.25">
      <c r="A7286" s="3">
        <v>43966.416666666664</v>
      </c>
      <c r="B7286" s="14">
        <f t="shared" si="226"/>
        <v>43966</v>
      </c>
      <c r="C7286">
        <v>4</v>
      </c>
      <c r="D7286" t="str">
        <f>VLOOKUP(C7286,'Справочник по тт'!$A$2:$C$5,3,FALSE)</f>
        <v>"Первый"</v>
      </c>
      <c r="E7286" t="str">
        <f>IF(AND(C7286=1,B7286&lt;='Справочник по тт'!$D$1),'Справочник по тт'!$D$2,VLOOKUP(C7286,'Справочник по тт'!A:C,2,FALSE))</f>
        <v>"Первый" ул. Пахоменко д.30</v>
      </c>
      <c r="F7286" s="2" t="str">
        <f t="shared" si="227"/>
        <v/>
      </c>
    </row>
    <row r="7287" spans="1:6" x14ac:dyDescent="0.25">
      <c r="A7287" s="3">
        <v>43966.416666666664</v>
      </c>
      <c r="B7287" s="14">
        <f t="shared" si="226"/>
        <v>43966</v>
      </c>
      <c r="C7287">
        <v>4</v>
      </c>
      <c r="D7287" t="str">
        <f>VLOOKUP(C7287,'Справочник по тт'!$A$2:$C$5,3,FALSE)</f>
        <v>"Первый"</v>
      </c>
      <c r="E7287" t="str">
        <f>IF(AND(C7287=1,B7287&lt;='Справочник по тт'!$D$1),'Справочник по тт'!$D$2,VLOOKUP(C7287,'Справочник по тт'!A:C,2,FALSE))</f>
        <v>"Первый" ул. Пахоменко д.30</v>
      </c>
      <c r="F7287" s="2" t="str">
        <f t="shared" si="227"/>
        <v/>
      </c>
    </row>
    <row r="7288" spans="1:6" x14ac:dyDescent="0.25">
      <c r="A7288" s="3">
        <v>43966.416666666664</v>
      </c>
      <c r="B7288" s="14">
        <f t="shared" si="226"/>
        <v>43966</v>
      </c>
      <c r="C7288">
        <v>4</v>
      </c>
      <c r="D7288" t="str">
        <f>VLOOKUP(C7288,'Справочник по тт'!$A$2:$C$5,3,FALSE)</f>
        <v>"Первый"</v>
      </c>
      <c r="E7288" t="str">
        <f>IF(AND(C7288=1,B7288&lt;='Справочник по тт'!$D$1),'Справочник по тт'!$D$2,VLOOKUP(C7288,'Справочник по тт'!A:C,2,FALSE))</f>
        <v>"Первый" ул. Пахоменко д.30</v>
      </c>
      <c r="F7288" s="2" t="str">
        <f t="shared" si="227"/>
        <v/>
      </c>
    </row>
    <row r="7289" spans="1:6" x14ac:dyDescent="0.25">
      <c r="A7289" s="3">
        <v>43966.416666666664</v>
      </c>
      <c r="B7289" s="14">
        <f t="shared" si="226"/>
        <v>43966</v>
      </c>
      <c r="C7289">
        <v>4</v>
      </c>
      <c r="D7289" t="str">
        <f>VLOOKUP(C7289,'Справочник по тт'!$A$2:$C$5,3,FALSE)</f>
        <v>"Первый"</v>
      </c>
      <c r="E7289" t="str">
        <f>IF(AND(C7289=1,B7289&lt;='Справочник по тт'!$D$1),'Справочник по тт'!$D$2,VLOOKUP(C7289,'Справочник по тт'!A:C,2,FALSE))</f>
        <v>"Первый" ул. Пахоменко д.30</v>
      </c>
      <c r="F7289" s="2" t="str">
        <f t="shared" si="227"/>
        <v/>
      </c>
    </row>
    <row r="7290" spans="1:6" x14ac:dyDescent="0.25">
      <c r="A7290" s="3">
        <v>43966.458333333336</v>
      </c>
      <c r="B7290" s="14">
        <f t="shared" si="226"/>
        <v>43966</v>
      </c>
      <c r="C7290">
        <v>4</v>
      </c>
      <c r="D7290" t="str">
        <f>VLOOKUP(C7290,'Справочник по тт'!$A$2:$C$5,3,FALSE)</f>
        <v>"Первый"</v>
      </c>
      <c r="E7290" t="str">
        <f>IF(AND(C7290=1,B7290&lt;='Справочник по тт'!$D$1),'Справочник по тт'!$D$2,VLOOKUP(C7290,'Справочник по тт'!A:C,2,FALSE))</f>
        <v>"Первый" ул. Пахоменко д.30</v>
      </c>
      <c r="F7290" s="2" t="str">
        <f t="shared" si="227"/>
        <v/>
      </c>
    </row>
    <row r="7291" spans="1:6" x14ac:dyDescent="0.25">
      <c r="A7291" s="3">
        <v>43966.458333333336</v>
      </c>
      <c r="B7291" s="14">
        <f t="shared" si="226"/>
        <v>43966</v>
      </c>
      <c r="C7291">
        <v>4</v>
      </c>
      <c r="D7291" t="str">
        <f>VLOOKUP(C7291,'Справочник по тт'!$A$2:$C$5,3,FALSE)</f>
        <v>"Первый"</v>
      </c>
      <c r="E7291" t="str">
        <f>IF(AND(C7291=1,B7291&lt;='Справочник по тт'!$D$1),'Справочник по тт'!$D$2,VLOOKUP(C7291,'Справочник по тт'!A:C,2,FALSE))</f>
        <v>"Первый" ул. Пахоменко д.30</v>
      </c>
      <c r="F7291" s="2" t="str">
        <f t="shared" si="227"/>
        <v/>
      </c>
    </row>
    <row r="7292" spans="1:6" x14ac:dyDescent="0.25">
      <c r="A7292" s="3">
        <v>43966.458333333336</v>
      </c>
      <c r="B7292" s="14">
        <f t="shared" si="226"/>
        <v>43966</v>
      </c>
      <c r="C7292">
        <v>4</v>
      </c>
      <c r="D7292" t="str">
        <f>VLOOKUP(C7292,'Справочник по тт'!$A$2:$C$5,3,FALSE)</f>
        <v>"Первый"</v>
      </c>
      <c r="E7292" t="str">
        <f>IF(AND(C7292=1,B7292&lt;='Справочник по тт'!$D$1),'Справочник по тт'!$D$2,VLOOKUP(C7292,'Справочник по тт'!A:C,2,FALSE))</f>
        <v>"Первый" ул. Пахоменко д.30</v>
      </c>
      <c r="F7292" s="2" t="str">
        <f t="shared" si="227"/>
        <v/>
      </c>
    </row>
    <row r="7293" spans="1:6" x14ac:dyDescent="0.25">
      <c r="A7293" s="3">
        <v>43966.458333333336</v>
      </c>
      <c r="B7293" s="14">
        <f t="shared" si="226"/>
        <v>43966</v>
      </c>
      <c r="C7293">
        <v>4</v>
      </c>
      <c r="D7293" t="str">
        <f>VLOOKUP(C7293,'Справочник по тт'!$A$2:$C$5,3,FALSE)</f>
        <v>"Первый"</v>
      </c>
      <c r="E7293" t="str">
        <f>IF(AND(C7293=1,B7293&lt;='Справочник по тт'!$D$1),'Справочник по тт'!$D$2,VLOOKUP(C7293,'Справочник по тт'!A:C,2,FALSE))</f>
        <v>"Первый" ул. Пахоменко д.30</v>
      </c>
      <c r="F7293" s="2" t="str">
        <f t="shared" si="227"/>
        <v/>
      </c>
    </row>
    <row r="7294" spans="1:6" x14ac:dyDescent="0.25">
      <c r="A7294" s="3">
        <v>43966.5</v>
      </c>
      <c r="B7294" s="14">
        <f t="shared" si="226"/>
        <v>43966</v>
      </c>
      <c r="C7294">
        <v>4</v>
      </c>
      <c r="D7294" t="str">
        <f>VLOOKUP(C7294,'Справочник по тт'!$A$2:$C$5,3,FALSE)</f>
        <v>"Первый"</v>
      </c>
      <c r="E7294" t="str">
        <f>IF(AND(C7294=1,B7294&lt;='Справочник по тт'!$D$1),'Справочник по тт'!$D$2,VLOOKUP(C7294,'Справочник по тт'!A:C,2,FALSE))</f>
        <v>"Первый" ул. Пахоменко д.30</v>
      </c>
      <c r="F7294" s="2" t="str">
        <f t="shared" si="227"/>
        <v/>
      </c>
    </row>
    <row r="7295" spans="1:6" x14ac:dyDescent="0.25">
      <c r="A7295" s="3">
        <v>43966.5</v>
      </c>
      <c r="B7295" s="14">
        <f t="shared" si="226"/>
        <v>43966</v>
      </c>
      <c r="C7295">
        <v>4</v>
      </c>
      <c r="D7295" t="str">
        <f>VLOOKUP(C7295,'Справочник по тт'!$A$2:$C$5,3,FALSE)</f>
        <v>"Первый"</v>
      </c>
      <c r="E7295" t="str">
        <f>IF(AND(C7295=1,B7295&lt;='Справочник по тт'!$D$1),'Справочник по тт'!$D$2,VLOOKUP(C7295,'Справочник по тт'!A:C,2,FALSE))</f>
        <v>"Первый" ул. Пахоменко д.30</v>
      </c>
      <c r="F7295" s="2" t="str">
        <f t="shared" si="227"/>
        <v/>
      </c>
    </row>
    <row r="7296" spans="1:6" x14ac:dyDescent="0.25">
      <c r="A7296" s="3">
        <v>43966.583333333336</v>
      </c>
      <c r="B7296" s="14">
        <f t="shared" si="226"/>
        <v>43966</v>
      </c>
      <c r="C7296">
        <v>4</v>
      </c>
      <c r="D7296" t="str">
        <f>VLOOKUP(C7296,'Справочник по тт'!$A$2:$C$5,3,FALSE)</f>
        <v>"Первый"</v>
      </c>
      <c r="E7296" t="str">
        <f>IF(AND(C7296=1,B7296&lt;='Справочник по тт'!$D$1),'Справочник по тт'!$D$2,VLOOKUP(C7296,'Справочник по тт'!A:C,2,FALSE))</f>
        <v>"Первый" ул. Пахоменко д.30</v>
      </c>
      <c r="F7296" s="2" t="str">
        <f t="shared" si="227"/>
        <v/>
      </c>
    </row>
    <row r="7297" spans="1:6" x14ac:dyDescent="0.25">
      <c r="A7297" s="3">
        <v>43966.583333333336</v>
      </c>
      <c r="B7297" s="14">
        <f t="shared" si="226"/>
        <v>43966</v>
      </c>
      <c r="C7297">
        <v>4</v>
      </c>
      <c r="D7297" t="str">
        <f>VLOOKUP(C7297,'Справочник по тт'!$A$2:$C$5,3,FALSE)</f>
        <v>"Первый"</v>
      </c>
      <c r="E7297" t="str">
        <f>IF(AND(C7297=1,B7297&lt;='Справочник по тт'!$D$1),'Справочник по тт'!$D$2,VLOOKUP(C7297,'Справочник по тт'!A:C,2,FALSE))</f>
        <v>"Первый" ул. Пахоменко д.30</v>
      </c>
      <c r="F7297" s="2" t="str">
        <f t="shared" si="227"/>
        <v/>
      </c>
    </row>
    <row r="7298" spans="1:6" x14ac:dyDescent="0.25">
      <c r="A7298" s="3">
        <v>43966.583333333336</v>
      </c>
      <c r="B7298" s="14">
        <f t="shared" ref="B7298:B7361" si="228">(TEXT(A7298,"ДД.ММ.ГГГГ"))*1</f>
        <v>43966</v>
      </c>
      <c r="C7298">
        <v>4</v>
      </c>
      <c r="D7298" t="str">
        <f>VLOOKUP(C7298,'Справочник по тт'!$A$2:$C$5,3,FALSE)</f>
        <v>"Первый"</v>
      </c>
      <c r="E7298" t="str">
        <f>IF(AND(C7298=1,B7298&lt;='Справочник по тт'!$D$1),'Справочник по тт'!$D$2,VLOOKUP(C7298,'Справочник по тт'!A:C,2,FALSE))</f>
        <v>"Первый" ул. Пахоменко д.30</v>
      </c>
      <c r="F7298" s="2" t="str">
        <f t="shared" si="227"/>
        <v/>
      </c>
    </row>
    <row r="7299" spans="1:6" x14ac:dyDescent="0.25">
      <c r="A7299" s="3">
        <v>43966.583333333336</v>
      </c>
      <c r="B7299" s="14">
        <f t="shared" si="228"/>
        <v>43966</v>
      </c>
      <c r="C7299">
        <v>4</v>
      </c>
      <c r="D7299" t="str">
        <f>VLOOKUP(C7299,'Справочник по тт'!$A$2:$C$5,3,FALSE)</f>
        <v>"Первый"</v>
      </c>
      <c r="E7299" t="str">
        <f>IF(AND(C7299=1,B7299&lt;='Справочник по тт'!$D$1),'Справочник по тт'!$D$2,VLOOKUP(C7299,'Справочник по тт'!A:C,2,FALSE))</f>
        <v>"Первый" ул. Пахоменко д.30</v>
      </c>
      <c r="F7299" s="2" t="str">
        <f t="shared" ref="F7299:F7362" si="229">IF(B7299&lt;=$F$1,1,"")</f>
        <v/>
      </c>
    </row>
    <row r="7300" spans="1:6" x14ac:dyDescent="0.25">
      <c r="A7300" s="3">
        <v>43966.625</v>
      </c>
      <c r="B7300" s="14">
        <f t="shared" si="228"/>
        <v>43966</v>
      </c>
      <c r="C7300">
        <v>4</v>
      </c>
      <c r="D7300" t="str">
        <f>VLOOKUP(C7300,'Справочник по тт'!$A$2:$C$5,3,FALSE)</f>
        <v>"Первый"</v>
      </c>
      <c r="E7300" t="str">
        <f>IF(AND(C7300=1,B7300&lt;='Справочник по тт'!$D$1),'Справочник по тт'!$D$2,VLOOKUP(C7300,'Справочник по тт'!A:C,2,FALSE))</f>
        <v>"Первый" ул. Пахоменко д.30</v>
      </c>
      <c r="F7300" s="2" t="str">
        <f t="shared" si="229"/>
        <v/>
      </c>
    </row>
    <row r="7301" spans="1:6" x14ac:dyDescent="0.25">
      <c r="A7301" s="3">
        <v>43966.625</v>
      </c>
      <c r="B7301" s="14">
        <f t="shared" si="228"/>
        <v>43966</v>
      </c>
      <c r="C7301">
        <v>4</v>
      </c>
      <c r="D7301" t="str">
        <f>VLOOKUP(C7301,'Справочник по тт'!$A$2:$C$5,3,FALSE)</f>
        <v>"Первый"</v>
      </c>
      <c r="E7301" t="str">
        <f>IF(AND(C7301=1,B7301&lt;='Справочник по тт'!$D$1),'Справочник по тт'!$D$2,VLOOKUP(C7301,'Справочник по тт'!A:C,2,FALSE))</f>
        <v>"Первый" ул. Пахоменко д.30</v>
      </c>
      <c r="F7301" s="2" t="str">
        <f t="shared" si="229"/>
        <v/>
      </c>
    </row>
    <row r="7302" spans="1:6" x14ac:dyDescent="0.25">
      <c r="A7302" s="3">
        <v>43966.625</v>
      </c>
      <c r="B7302" s="14">
        <f t="shared" si="228"/>
        <v>43966</v>
      </c>
      <c r="C7302">
        <v>4</v>
      </c>
      <c r="D7302" t="str">
        <f>VLOOKUP(C7302,'Справочник по тт'!$A$2:$C$5,3,FALSE)</f>
        <v>"Первый"</v>
      </c>
      <c r="E7302" t="str">
        <f>IF(AND(C7302=1,B7302&lt;='Справочник по тт'!$D$1),'Справочник по тт'!$D$2,VLOOKUP(C7302,'Справочник по тт'!A:C,2,FALSE))</f>
        <v>"Первый" ул. Пахоменко д.30</v>
      </c>
      <c r="F7302" s="2" t="str">
        <f t="shared" si="229"/>
        <v/>
      </c>
    </row>
    <row r="7303" spans="1:6" x14ac:dyDescent="0.25">
      <c r="A7303" s="3">
        <v>43966.645833333336</v>
      </c>
      <c r="B7303" s="14">
        <f t="shared" si="228"/>
        <v>43966</v>
      </c>
      <c r="C7303">
        <v>4</v>
      </c>
      <c r="D7303" t="str">
        <f>VLOOKUP(C7303,'Справочник по тт'!$A$2:$C$5,3,FALSE)</f>
        <v>"Первый"</v>
      </c>
      <c r="E7303" t="str">
        <f>IF(AND(C7303=1,B7303&lt;='Справочник по тт'!$D$1),'Справочник по тт'!$D$2,VLOOKUP(C7303,'Справочник по тт'!A:C,2,FALSE))</f>
        <v>"Первый" ул. Пахоменко д.30</v>
      </c>
      <c r="F7303" s="2" t="str">
        <f t="shared" si="229"/>
        <v/>
      </c>
    </row>
    <row r="7304" spans="1:6" x14ac:dyDescent="0.25">
      <c r="A7304" s="3">
        <v>43966.666666666664</v>
      </c>
      <c r="B7304" s="14">
        <f t="shared" si="228"/>
        <v>43966</v>
      </c>
      <c r="C7304">
        <v>4</v>
      </c>
      <c r="D7304" t="str">
        <f>VLOOKUP(C7304,'Справочник по тт'!$A$2:$C$5,3,FALSE)</f>
        <v>"Первый"</v>
      </c>
      <c r="E7304" t="str">
        <f>IF(AND(C7304=1,B7304&lt;='Справочник по тт'!$D$1),'Справочник по тт'!$D$2,VLOOKUP(C7304,'Справочник по тт'!A:C,2,FALSE))</f>
        <v>"Первый" ул. Пахоменко д.30</v>
      </c>
      <c r="F7304" s="2" t="str">
        <f t="shared" si="229"/>
        <v/>
      </c>
    </row>
    <row r="7305" spans="1:6" x14ac:dyDescent="0.25">
      <c r="A7305" s="3">
        <v>43966.666666666664</v>
      </c>
      <c r="B7305" s="14">
        <f t="shared" si="228"/>
        <v>43966</v>
      </c>
      <c r="C7305">
        <v>4</v>
      </c>
      <c r="D7305" t="str">
        <f>VLOOKUP(C7305,'Справочник по тт'!$A$2:$C$5,3,FALSE)</f>
        <v>"Первый"</v>
      </c>
      <c r="E7305" t="str">
        <f>IF(AND(C7305=1,B7305&lt;='Справочник по тт'!$D$1),'Справочник по тт'!$D$2,VLOOKUP(C7305,'Справочник по тт'!A:C,2,FALSE))</f>
        <v>"Первый" ул. Пахоменко д.30</v>
      </c>
      <c r="F7305" s="2" t="str">
        <f t="shared" si="229"/>
        <v/>
      </c>
    </row>
    <row r="7306" spans="1:6" x14ac:dyDescent="0.25">
      <c r="A7306" s="3">
        <v>43966.666666666664</v>
      </c>
      <c r="B7306" s="14">
        <f t="shared" si="228"/>
        <v>43966</v>
      </c>
      <c r="C7306">
        <v>4</v>
      </c>
      <c r="D7306" t="str">
        <f>VLOOKUP(C7306,'Справочник по тт'!$A$2:$C$5,3,FALSE)</f>
        <v>"Первый"</v>
      </c>
      <c r="E7306" t="str">
        <f>IF(AND(C7306=1,B7306&lt;='Справочник по тт'!$D$1),'Справочник по тт'!$D$2,VLOOKUP(C7306,'Справочник по тт'!A:C,2,FALSE))</f>
        <v>"Первый" ул. Пахоменко д.30</v>
      </c>
      <c r="F7306" s="2" t="str">
        <f t="shared" si="229"/>
        <v/>
      </c>
    </row>
    <row r="7307" spans="1:6" x14ac:dyDescent="0.25">
      <c r="A7307" s="3">
        <v>43966.875</v>
      </c>
      <c r="B7307" s="14">
        <f t="shared" si="228"/>
        <v>43966</v>
      </c>
      <c r="C7307">
        <v>4</v>
      </c>
      <c r="D7307" t="str">
        <f>VLOOKUP(C7307,'Справочник по тт'!$A$2:$C$5,3,FALSE)</f>
        <v>"Первый"</v>
      </c>
      <c r="E7307" t="str">
        <f>IF(AND(C7307=1,B7307&lt;='Справочник по тт'!$D$1),'Справочник по тт'!$D$2,VLOOKUP(C7307,'Справочник по тт'!A:C,2,FALSE))</f>
        <v>"Первый" ул. Пахоменко д.30</v>
      </c>
      <c r="F7307" s="2" t="str">
        <f t="shared" si="229"/>
        <v/>
      </c>
    </row>
    <row r="7308" spans="1:6" x14ac:dyDescent="0.25">
      <c r="A7308" s="3">
        <v>43967.000694444447</v>
      </c>
      <c r="B7308" s="14">
        <f t="shared" si="228"/>
        <v>43967</v>
      </c>
      <c r="C7308">
        <v>4</v>
      </c>
      <c r="D7308" t="str">
        <f>VLOOKUP(C7308,'Справочник по тт'!$A$2:$C$5,3,FALSE)</f>
        <v>"Первый"</v>
      </c>
      <c r="E7308" t="str">
        <f>IF(AND(C7308=1,B7308&lt;='Справочник по тт'!$D$1),'Справочник по тт'!$D$2,VLOOKUP(C7308,'Справочник по тт'!A:C,2,FALSE))</f>
        <v>"Первый" ул. Пахоменко д.30</v>
      </c>
      <c r="F7308" s="2" t="str">
        <f t="shared" si="229"/>
        <v/>
      </c>
    </row>
    <row r="7309" spans="1:6" x14ac:dyDescent="0.25">
      <c r="A7309" s="3">
        <v>43967.041666666664</v>
      </c>
      <c r="B7309" s="14">
        <f t="shared" si="228"/>
        <v>43967</v>
      </c>
      <c r="C7309">
        <v>4</v>
      </c>
      <c r="D7309" t="str">
        <f>VLOOKUP(C7309,'Справочник по тт'!$A$2:$C$5,3,FALSE)</f>
        <v>"Первый"</v>
      </c>
      <c r="E7309" t="str">
        <f>IF(AND(C7309=1,B7309&lt;='Справочник по тт'!$D$1),'Справочник по тт'!$D$2,VLOOKUP(C7309,'Справочник по тт'!A:C,2,FALSE))</f>
        <v>"Первый" ул. Пахоменко д.30</v>
      </c>
      <c r="F7309" s="2" t="str">
        <f t="shared" si="229"/>
        <v/>
      </c>
    </row>
    <row r="7310" spans="1:6" x14ac:dyDescent="0.25">
      <c r="A7310" s="14">
        <v>43967.083333333336</v>
      </c>
      <c r="B7310" s="14">
        <f t="shared" si="228"/>
        <v>43967</v>
      </c>
      <c r="C7310">
        <v>1</v>
      </c>
      <c r="D7310" t="str">
        <f>VLOOKUP(C7310,'Справочник по тт'!$A$2:$C$5,3,FALSE)</f>
        <v>"Шанс"</v>
      </c>
      <c r="E7310" t="str">
        <f>IF(AND(C7310=1,B7310&lt;='Справочник по тт'!$D$1),'Справочник по тт'!$D$2,VLOOKUP(C7310,'Справочник по тт'!A:C,2,FALSE))</f>
        <v>"Шанс" ул. Ленина д.21</v>
      </c>
      <c r="F7310" s="2" t="str">
        <f t="shared" si="229"/>
        <v/>
      </c>
    </row>
    <row r="7311" spans="1:6" x14ac:dyDescent="0.25">
      <c r="A7311" s="14">
        <v>43967.1875</v>
      </c>
      <c r="B7311" s="14">
        <f t="shared" si="228"/>
        <v>43967</v>
      </c>
      <c r="C7311">
        <v>1</v>
      </c>
      <c r="D7311" t="str">
        <f>VLOOKUP(C7311,'Справочник по тт'!$A$2:$C$5,3,FALSE)</f>
        <v>"Шанс"</v>
      </c>
      <c r="E7311" t="str">
        <f>IF(AND(C7311=1,B7311&lt;='Справочник по тт'!$D$1),'Справочник по тт'!$D$2,VLOOKUP(C7311,'Справочник по тт'!A:C,2,FALSE))</f>
        <v>"Шанс" ул. Ленина д.21</v>
      </c>
      <c r="F7311" s="2" t="str">
        <f t="shared" si="229"/>
        <v/>
      </c>
    </row>
    <row r="7312" spans="1:6" x14ac:dyDescent="0.25">
      <c r="A7312" s="14">
        <v>43967.25</v>
      </c>
      <c r="B7312" s="14">
        <f t="shared" si="228"/>
        <v>43967</v>
      </c>
      <c r="C7312">
        <v>1</v>
      </c>
      <c r="D7312" t="str">
        <f>VLOOKUP(C7312,'Справочник по тт'!$A$2:$C$5,3,FALSE)</f>
        <v>"Шанс"</v>
      </c>
      <c r="E7312" t="str">
        <f>IF(AND(C7312=1,B7312&lt;='Справочник по тт'!$D$1),'Справочник по тт'!$D$2,VLOOKUP(C7312,'Справочник по тт'!A:C,2,FALSE))</f>
        <v>"Шанс" ул. Ленина д.21</v>
      </c>
      <c r="F7312" s="2" t="str">
        <f t="shared" si="229"/>
        <v/>
      </c>
    </row>
    <row r="7313" spans="1:6" x14ac:dyDescent="0.25">
      <c r="A7313" s="14">
        <v>43967.25</v>
      </c>
      <c r="B7313" s="14">
        <f t="shared" si="228"/>
        <v>43967</v>
      </c>
      <c r="C7313">
        <v>1</v>
      </c>
      <c r="D7313" t="str">
        <f>VLOOKUP(C7313,'Справочник по тт'!$A$2:$C$5,3,FALSE)</f>
        <v>"Шанс"</v>
      </c>
      <c r="E7313" t="str">
        <f>IF(AND(C7313=1,B7313&lt;='Справочник по тт'!$D$1),'Справочник по тт'!$D$2,VLOOKUP(C7313,'Справочник по тт'!A:C,2,FALSE))</f>
        <v>"Шанс" ул. Ленина д.21</v>
      </c>
      <c r="F7313" s="2" t="str">
        <f t="shared" si="229"/>
        <v/>
      </c>
    </row>
    <row r="7314" spans="1:6" x14ac:dyDescent="0.25">
      <c r="A7314" s="14">
        <v>43967.3125</v>
      </c>
      <c r="B7314" s="14">
        <f t="shared" si="228"/>
        <v>43967</v>
      </c>
      <c r="C7314">
        <v>1</v>
      </c>
      <c r="D7314" t="str">
        <f>VLOOKUP(C7314,'Справочник по тт'!$A$2:$C$5,3,FALSE)</f>
        <v>"Шанс"</v>
      </c>
      <c r="E7314" t="str">
        <f>IF(AND(C7314=1,B7314&lt;='Справочник по тт'!$D$1),'Справочник по тт'!$D$2,VLOOKUP(C7314,'Справочник по тт'!A:C,2,FALSE))</f>
        <v>"Шанс" ул. Ленина д.21</v>
      </c>
      <c r="F7314" s="2" t="str">
        <f t="shared" si="229"/>
        <v/>
      </c>
    </row>
    <row r="7315" spans="1:6" x14ac:dyDescent="0.25">
      <c r="A7315" s="14">
        <v>43967.333333333336</v>
      </c>
      <c r="B7315" s="14">
        <f t="shared" si="228"/>
        <v>43967</v>
      </c>
      <c r="C7315">
        <v>1</v>
      </c>
      <c r="D7315" t="str">
        <f>VLOOKUP(C7315,'Справочник по тт'!$A$2:$C$5,3,FALSE)</f>
        <v>"Шанс"</v>
      </c>
      <c r="E7315" t="str">
        <f>IF(AND(C7315=1,B7315&lt;='Справочник по тт'!$D$1),'Справочник по тт'!$D$2,VLOOKUP(C7315,'Справочник по тт'!A:C,2,FALSE))</f>
        <v>"Шанс" ул. Ленина д.21</v>
      </c>
      <c r="F7315" s="2" t="str">
        <f t="shared" si="229"/>
        <v/>
      </c>
    </row>
    <row r="7316" spans="1:6" x14ac:dyDescent="0.25">
      <c r="A7316" s="14">
        <v>43967.333333333336</v>
      </c>
      <c r="B7316" s="14">
        <f t="shared" si="228"/>
        <v>43967</v>
      </c>
      <c r="C7316">
        <v>1</v>
      </c>
      <c r="D7316" t="str">
        <f>VLOOKUP(C7316,'Справочник по тт'!$A$2:$C$5,3,FALSE)</f>
        <v>"Шанс"</v>
      </c>
      <c r="E7316" t="str">
        <f>IF(AND(C7316=1,B7316&lt;='Справочник по тт'!$D$1),'Справочник по тт'!$D$2,VLOOKUP(C7316,'Справочник по тт'!A:C,2,FALSE))</f>
        <v>"Шанс" ул. Ленина д.21</v>
      </c>
      <c r="F7316" s="2" t="str">
        <f t="shared" si="229"/>
        <v/>
      </c>
    </row>
    <row r="7317" spans="1:6" x14ac:dyDescent="0.25">
      <c r="A7317" s="14">
        <v>43967.333333333336</v>
      </c>
      <c r="B7317" s="14">
        <f t="shared" si="228"/>
        <v>43967</v>
      </c>
      <c r="C7317">
        <v>1</v>
      </c>
      <c r="D7317" t="str">
        <f>VLOOKUP(C7317,'Справочник по тт'!$A$2:$C$5,3,FALSE)</f>
        <v>"Шанс"</v>
      </c>
      <c r="E7317" t="str">
        <f>IF(AND(C7317=1,B7317&lt;='Справочник по тт'!$D$1),'Справочник по тт'!$D$2,VLOOKUP(C7317,'Справочник по тт'!A:C,2,FALSE))</f>
        <v>"Шанс" ул. Ленина д.21</v>
      </c>
      <c r="F7317" s="2" t="str">
        <f t="shared" si="229"/>
        <v/>
      </c>
    </row>
    <row r="7318" spans="1:6" x14ac:dyDescent="0.25">
      <c r="A7318" s="14">
        <v>43967.333333333336</v>
      </c>
      <c r="B7318" s="14">
        <f t="shared" si="228"/>
        <v>43967</v>
      </c>
      <c r="C7318">
        <v>1</v>
      </c>
      <c r="D7318" t="str">
        <f>VLOOKUP(C7318,'Справочник по тт'!$A$2:$C$5,3,FALSE)</f>
        <v>"Шанс"</v>
      </c>
      <c r="E7318" t="str">
        <f>IF(AND(C7318=1,B7318&lt;='Справочник по тт'!$D$1),'Справочник по тт'!$D$2,VLOOKUP(C7318,'Справочник по тт'!A:C,2,FALSE))</f>
        <v>"Шанс" ул. Ленина д.21</v>
      </c>
      <c r="F7318" s="2" t="str">
        <f t="shared" si="229"/>
        <v/>
      </c>
    </row>
    <row r="7319" spans="1:6" x14ac:dyDescent="0.25">
      <c r="A7319" s="14">
        <v>43967.375</v>
      </c>
      <c r="B7319" s="14">
        <f t="shared" si="228"/>
        <v>43967</v>
      </c>
      <c r="C7319">
        <v>1</v>
      </c>
      <c r="D7319" t="str">
        <f>VLOOKUP(C7319,'Справочник по тт'!$A$2:$C$5,3,FALSE)</f>
        <v>"Шанс"</v>
      </c>
      <c r="E7319" t="str">
        <f>IF(AND(C7319=1,B7319&lt;='Справочник по тт'!$D$1),'Справочник по тт'!$D$2,VLOOKUP(C7319,'Справочник по тт'!A:C,2,FALSE))</f>
        <v>"Шанс" ул. Ленина д.21</v>
      </c>
      <c r="F7319" s="2" t="str">
        <f t="shared" si="229"/>
        <v/>
      </c>
    </row>
    <row r="7320" spans="1:6" x14ac:dyDescent="0.25">
      <c r="A7320" s="14">
        <v>43967.375</v>
      </c>
      <c r="B7320" s="14">
        <f t="shared" si="228"/>
        <v>43967</v>
      </c>
      <c r="C7320">
        <v>1</v>
      </c>
      <c r="D7320" t="str">
        <f>VLOOKUP(C7320,'Справочник по тт'!$A$2:$C$5,3,FALSE)</f>
        <v>"Шанс"</v>
      </c>
      <c r="E7320" t="str">
        <f>IF(AND(C7320=1,B7320&lt;='Справочник по тт'!$D$1),'Справочник по тт'!$D$2,VLOOKUP(C7320,'Справочник по тт'!A:C,2,FALSE))</f>
        <v>"Шанс" ул. Ленина д.21</v>
      </c>
      <c r="F7320" s="2" t="str">
        <f t="shared" si="229"/>
        <v/>
      </c>
    </row>
    <row r="7321" spans="1:6" x14ac:dyDescent="0.25">
      <c r="A7321" s="14">
        <v>43967.375</v>
      </c>
      <c r="B7321" s="14">
        <f t="shared" si="228"/>
        <v>43967</v>
      </c>
      <c r="C7321">
        <v>1</v>
      </c>
      <c r="D7321" t="str">
        <f>VLOOKUP(C7321,'Справочник по тт'!$A$2:$C$5,3,FALSE)</f>
        <v>"Шанс"</v>
      </c>
      <c r="E7321" t="str">
        <f>IF(AND(C7321=1,B7321&lt;='Справочник по тт'!$D$1),'Справочник по тт'!$D$2,VLOOKUP(C7321,'Справочник по тт'!A:C,2,FALSE))</f>
        <v>"Шанс" ул. Ленина д.21</v>
      </c>
      <c r="F7321" s="2" t="str">
        <f t="shared" si="229"/>
        <v/>
      </c>
    </row>
    <row r="7322" spans="1:6" x14ac:dyDescent="0.25">
      <c r="A7322" s="14">
        <v>43967.375</v>
      </c>
      <c r="B7322" s="14">
        <f t="shared" si="228"/>
        <v>43967</v>
      </c>
      <c r="C7322">
        <v>1</v>
      </c>
      <c r="D7322" t="str">
        <f>VLOOKUP(C7322,'Справочник по тт'!$A$2:$C$5,3,FALSE)</f>
        <v>"Шанс"</v>
      </c>
      <c r="E7322" t="str">
        <f>IF(AND(C7322=1,B7322&lt;='Справочник по тт'!$D$1),'Справочник по тт'!$D$2,VLOOKUP(C7322,'Справочник по тт'!A:C,2,FALSE))</f>
        <v>"Шанс" ул. Ленина д.21</v>
      </c>
      <c r="F7322" s="2" t="str">
        <f t="shared" si="229"/>
        <v/>
      </c>
    </row>
    <row r="7323" spans="1:6" x14ac:dyDescent="0.25">
      <c r="A7323" s="14">
        <v>43967.375</v>
      </c>
      <c r="B7323" s="14">
        <f t="shared" si="228"/>
        <v>43967</v>
      </c>
      <c r="C7323">
        <v>1</v>
      </c>
      <c r="D7323" t="str">
        <f>VLOOKUP(C7323,'Справочник по тт'!$A$2:$C$5,3,FALSE)</f>
        <v>"Шанс"</v>
      </c>
      <c r="E7323" t="str">
        <f>IF(AND(C7323=1,B7323&lt;='Справочник по тт'!$D$1),'Справочник по тт'!$D$2,VLOOKUP(C7323,'Справочник по тт'!A:C,2,FALSE))</f>
        <v>"Шанс" ул. Ленина д.21</v>
      </c>
      <c r="F7323" s="2" t="str">
        <f t="shared" si="229"/>
        <v/>
      </c>
    </row>
    <row r="7324" spans="1:6" x14ac:dyDescent="0.25">
      <c r="A7324" s="14">
        <v>43967.375</v>
      </c>
      <c r="B7324" s="14">
        <f t="shared" si="228"/>
        <v>43967</v>
      </c>
      <c r="C7324">
        <v>1</v>
      </c>
      <c r="D7324" t="str">
        <f>VLOOKUP(C7324,'Справочник по тт'!$A$2:$C$5,3,FALSE)</f>
        <v>"Шанс"</v>
      </c>
      <c r="E7324" t="str">
        <f>IF(AND(C7324=1,B7324&lt;='Справочник по тт'!$D$1),'Справочник по тт'!$D$2,VLOOKUP(C7324,'Справочник по тт'!A:C,2,FALSE))</f>
        <v>"Шанс" ул. Ленина д.21</v>
      </c>
      <c r="F7324" s="2" t="str">
        <f t="shared" si="229"/>
        <v/>
      </c>
    </row>
    <row r="7325" spans="1:6" x14ac:dyDescent="0.25">
      <c r="A7325" s="14">
        <v>43967.375</v>
      </c>
      <c r="B7325" s="14">
        <f t="shared" si="228"/>
        <v>43967</v>
      </c>
      <c r="C7325">
        <v>1</v>
      </c>
      <c r="D7325" t="str">
        <f>VLOOKUP(C7325,'Справочник по тт'!$A$2:$C$5,3,FALSE)</f>
        <v>"Шанс"</v>
      </c>
      <c r="E7325" t="str">
        <f>IF(AND(C7325=1,B7325&lt;='Справочник по тт'!$D$1),'Справочник по тт'!$D$2,VLOOKUP(C7325,'Справочник по тт'!A:C,2,FALSE))</f>
        <v>"Шанс" ул. Ленина д.21</v>
      </c>
      <c r="F7325" s="2" t="str">
        <f t="shared" si="229"/>
        <v/>
      </c>
    </row>
    <row r="7326" spans="1:6" x14ac:dyDescent="0.25">
      <c r="A7326" s="14">
        <v>43967.375</v>
      </c>
      <c r="B7326" s="14">
        <f t="shared" si="228"/>
        <v>43967</v>
      </c>
      <c r="C7326">
        <v>1</v>
      </c>
      <c r="D7326" t="str">
        <f>VLOOKUP(C7326,'Справочник по тт'!$A$2:$C$5,3,FALSE)</f>
        <v>"Шанс"</v>
      </c>
      <c r="E7326" t="str">
        <f>IF(AND(C7326=1,B7326&lt;='Справочник по тт'!$D$1),'Справочник по тт'!$D$2,VLOOKUP(C7326,'Справочник по тт'!A:C,2,FALSE))</f>
        <v>"Шанс" ул. Ленина д.21</v>
      </c>
      <c r="F7326" s="2" t="str">
        <f t="shared" si="229"/>
        <v/>
      </c>
    </row>
    <row r="7327" spans="1:6" x14ac:dyDescent="0.25">
      <c r="A7327" s="14">
        <v>43967.375</v>
      </c>
      <c r="B7327" s="14">
        <f t="shared" si="228"/>
        <v>43967</v>
      </c>
      <c r="C7327">
        <v>1</v>
      </c>
      <c r="D7327" t="str">
        <f>VLOOKUP(C7327,'Справочник по тт'!$A$2:$C$5,3,FALSE)</f>
        <v>"Шанс"</v>
      </c>
      <c r="E7327" t="str">
        <f>IF(AND(C7327=1,B7327&lt;='Справочник по тт'!$D$1),'Справочник по тт'!$D$2,VLOOKUP(C7327,'Справочник по тт'!A:C,2,FALSE))</f>
        <v>"Шанс" ул. Ленина д.21</v>
      </c>
      <c r="F7327" s="2" t="str">
        <f t="shared" si="229"/>
        <v/>
      </c>
    </row>
    <row r="7328" spans="1:6" x14ac:dyDescent="0.25">
      <c r="A7328" s="14">
        <v>43967.375</v>
      </c>
      <c r="B7328" s="14">
        <f t="shared" si="228"/>
        <v>43967</v>
      </c>
      <c r="C7328">
        <v>1</v>
      </c>
      <c r="D7328" t="str">
        <f>VLOOKUP(C7328,'Справочник по тт'!$A$2:$C$5,3,FALSE)</f>
        <v>"Шанс"</v>
      </c>
      <c r="E7328" t="str">
        <f>IF(AND(C7328=1,B7328&lt;='Справочник по тт'!$D$1),'Справочник по тт'!$D$2,VLOOKUP(C7328,'Справочник по тт'!A:C,2,FALSE))</f>
        <v>"Шанс" ул. Ленина д.21</v>
      </c>
      <c r="F7328" s="2" t="str">
        <f t="shared" si="229"/>
        <v/>
      </c>
    </row>
    <row r="7329" spans="1:6" x14ac:dyDescent="0.25">
      <c r="A7329" s="14">
        <v>43967.416666666664</v>
      </c>
      <c r="B7329" s="14">
        <f t="shared" si="228"/>
        <v>43967</v>
      </c>
      <c r="C7329">
        <v>1</v>
      </c>
      <c r="D7329" t="str">
        <f>VLOOKUP(C7329,'Справочник по тт'!$A$2:$C$5,3,FALSE)</f>
        <v>"Шанс"</v>
      </c>
      <c r="E7329" t="str">
        <f>IF(AND(C7329=1,B7329&lt;='Справочник по тт'!$D$1),'Справочник по тт'!$D$2,VLOOKUP(C7329,'Справочник по тт'!A:C,2,FALSE))</f>
        <v>"Шанс" ул. Ленина д.21</v>
      </c>
      <c r="F7329" s="2" t="str">
        <f t="shared" si="229"/>
        <v/>
      </c>
    </row>
    <row r="7330" spans="1:6" x14ac:dyDescent="0.25">
      <c r="A7330" s="14">
        <v>43967.416666666664</v>
      </c>
      <c r="B7330" s="14">
        <f t="shared" si="228"/>
        <v>43967</v>
      </c>
      <c r="C7330">
        <v>1</v>
      </c>
      <c r="D7330" t="str">
        <f>VLOOKUP(C7330,'Справочник по тт'!$A$2:$C$5,3,FALSE)</f>
        <v>"Шанс"</v>
      </c>
      <c r="E7330" t="str">
        <f>IF(AND(C7330=1,B7330&lt;='Справочник по тт'!$D$1),'Справочник по тт'!$D$2,VLOOKUP(C7330,'Справочник по тт'!A:C,2,FALSE))</f>
        <v>"Шанс" ул. Ленина д.21</v>
      </c>
      <c r="F7330" s="2" t="str">
        <f t="shared" si="229"/>
        <v/>
      </c>
    </row>
    <row r="7331" spans="1:6" x14ac:dyDescent="0.25">
      <c r="A7331" s="14">
        <v>43967.416666666664</v>
      </c>
      <c r="B7331" s="14">
        <f t="shared" si="228"/>
        <v>43967</v>
      </c>
      <c r="C7331">
        <v>1</v>
      </c>
      <c r="D7331" t="str">
        <f>VLOOKUP(C7331,'Справочник по тт'!$A$2:$C$5,3,FALSE)</f>
        <v>"Шанс"</v>
      </c>
      <c r="E7331" t="str">
        <f>IF(AND(C7331=1,B7331&lt;='Справочник по тт'!$D$1),'Справочник по тт'!$D$2,VLOOKUP(C7331,'Справочник по тт'!A:C,2,FALSE))</f>
        <v>"Шанс" ул. Ленина д.21</v>
      </c>
      <c r="F7331" s="2" t="str">
        <f t="shared" si="229"/>
        <v/>
      </c>
    </row>
    <row r="7332" spans="1:6" x14ac:dyDescent="0.25">
      <c r="A7332" s="14">
        <v>43967.458333333336</v>
      </c>
      <c r="B7332" s="14">
        <f t="shared" si="228"/>
        <v>43967</v>
      </c>
      <c r="C7332">
        <v>1</v>
      </c>
      <c r="D7332" t="str">
        <f>VLOOKUP(C7332,'Справочник по тт'!$A$2:$C$5,3,FALSE)</f>
        <v>"Шанс"</v>
      </c>
      <c r="E7332" t="str">
        <f>IF(AND(C7332=1,B7332&lt;='Справочник по тт'!$D$1),'Справочник по тт'!$D$2,VLOOKUP(C7332,'Справочник по тт'!A:C,2,FALSE))</f>
        <v>"Шанс" ул. Ленина д.21</v>
      </c>
      <c r="F7332" s="2" t="str">
        <f t="shared" si="229"/>
        <v/>
      </c>
    </row>
    <row r="7333" spans="1:6" x14ac:dyDescent="0.25">
      <c r="A7333" s="14">
        <v>43967.5</v>
      </c>
      <c r="B7333" s="14">
        <f t="shared" si="228"/>
        <v>43967</v>
      </c>
      <c r="C7333">
        <v>1</v>
      </c>
      <c r="D7333" t="str">
        <f>VLOOKUP(C7333,'Справочник по тт'!$A$2:$C$5,3,FALSE)</f>
        <v>"Шанс"</v>
      </c>
      <c r="E7333" t="str">
        <f>IF(AND(C7333=1,B7333&lt;='Справочник по тт'!$D$1),'Справочник по тт'!$D$2,VLOOKUP(C7333,'Справочник по тт'!A:C,2,FALSE))</f>
        <v>"Шанс" ул. Ленина д.21</v>
      </c>
      <c r="F7333" s="2" t="str">
        <f t="shared" si="229"/>
        <v/>
      </c>
    </row>
    <row r="7334" spans="1:6" x14ac:dyDescent="0.25">
      <c r="A7334" s="14">
        <v>43967.541666666664</v>
      </c>
      <c r="B7334" s="14">
        <f t="shared" si="228"/>
        <v>43967</v>
      </c>
      <c r="C7334">
        <v>1</v>
      </c>
      <c r="D7334" t="str">
        <f>VLOOKUP(C7334,'Справочник по тт'!$A$2:$C$5,3,FALSE)</f>
        <v>"Шанс"</v>
      </c>
      <c r="E7334" t="str">
        <f>IF(AND(C7334=1,B7334&lt;='Справочник по тт'!$D$1),'Справочник по тт'!$D$2,VLOOKUP(C7334,'Справочник по тт'!A:C,2,FALSE))</f>
        <v>"Шанс" ул. Ленина д.21</v>
      </c>
      <c r="F7334" s="2" t="str">
        <f t="shared" si="229"/>
        <v/>
      </c>
    </row>
    <row r="7335" spans="1:6" x14ac:dyDescent="0.25">
      <c r="A7335" s="14">
        <v>43967.541666666664</v>
      </c>
      <c r="B7335" s="14">
        <f t="shared" si="228"/>
        <v>43967</v>
      </c>
      <c r="C7335">
        <v>1</v>
      </c>
      <c r="D7335" t="str">
        <f>VLOOKUP(C7335,'Справочник по тт'!$A$2:$C$5,3,FALSE)</f>
        <v>"Шанс"</v>
      </c>
      <c r="E7335" t="str">
        <f>IF(AND(C7335=1,B7335&lt;='Справочник по тт'!$D$1),'Справочник по тт'!$D$2,VLOOKUP(C7335,'Справочник по тт'!A:C,2,FALSE))</f>
        <v>"Шанс" ул. Ленина д.21</v>
      </c>
      <c r="F7335" s="2" t="str">
        <f t="shared" si="229"/>
        <v/>
      </c>
    </row>
    <row r="7336" spans="1:6" x14ac:dyDescent="0.25">
      <c r="A7336" s="14">
        <v>43967.541666666664</v>
      </c>
      <c r="B7336" s="14">
        <f t="shared" si="228"/>
        <v>43967</v>
      </c>
      <c r="C7336">
        <v>1</v>
      </c>
      <c r="D7336" t="str">
        <f>VLOOKUP(C7336,'Справочник по тт'!$A$2:$C$5,3,FALSE)</f>
        <v>"Шанс"</v>
      </c>
      <c r="E7336" t="str">
        <f>IF(AND(C7336=1,B7336&lt;='Справочник по тт'!$D$1),'Справочник по тт'!$D$2,VLOOKUP(C7336,'Справочник по тт'!A:C,2,FALSE))</f>
        <v>"Шанс" ул. Ленина д.21</v>
      </c>
      <c r="F7336" s="2" t="str">
        <f t="shared" si="229"/>
        <v/>
      </c>
    </row>
    <row r="7337" spans="1:6" x14ac:dyDescent="0.25">
      <c r="A7337" s="14">
        <v>43967.583333333336</v>
      </c>
      <c r="B7337" s="14">
        <f t="shared" si="228"/>
        <v>43967</v>
      </c>
      <c r="C7337">
        <v>1</v>
      </c>
      <c r="D7337" t="str">
        <f>VLOOKUP(C7337,'Справочник по тт'!$A$2:$C$5,3,FALSE)</f>
        <v>"Шанс"</v>
      </c>
      <c r="E7337" t="str">
        <f>IF(AND(C7337=1,B7337&lt;='Справочник по тт'!$D$1),'Справочник по тт'!$D$2,VLOOKUP(C7337,'Справочник по тт'!A:C,2,FALSE))</f>
        <v>"Шанс" ул. Ленина д.21</v>
      </c>
      <c r="F7337" s="2" t="str">
        <f t="shared" si="229"/>
        <v/>
      </c>
    </row>
    <row r="7338" spans="1:6" x14ac:dyDescent="0.25">
      <c r="A7338" s="14">
        <v>43967.652777777781</v>
      </c>
      <c r="B7338" s="14">
        <f t="shared" si="228"/>
        <v>43967</v>
      </c>
      <c r="C7338">
        <v>1</v>
      </c>
      <c r="D7338" t="str">
        <f>VLOOKUP(C7338,'Справочник по тт'!$A$2:$C$5,3,FALSE)</f>
        <v>"Шанс"</v>
      </c>
      <c r="E7338" t="str">
        <f>IF(AND(C7338=1,B7338&lt;='Справочник по тт'!$D$1),'Справочник по тт'!$D$2,VLOOKUP(C7338,'Справочник по тт'!A:C,2,FALSE))</f>
        <v>"Шанс" ул. Ленина д.21</v>
      </c>
      <c r="F7338" s="2" t="str">
        <f t="shared" si="229"/>
        <v/>
      </c>
    </row>
    <row r="7339" spans="1:6" x14ac:dyDescent="0.25">
      <c r="A7339" s="14">
        <v>43967.666666666664</v>
      </c>
      <c r="B7339" s="14">
        <f t="shared" si="228"/>
        <v>43967</v>
      </c>
      <c r="C7339">
        <v>1</v>
      </c>
      <c r="D7339" t="str">
        <f>VLOOKUP(C7339,'Справочник по тт'!$A$2:$C$5,3,FALSE)</f>
        <v>"Шанс"</v>
      </c>
      <c r="E7339" t="str">
        <f>IF(AND(C7339=1,B7339&lt;='Справочник по тт'!$D$1),'Справочник по тт'!$D$2,VLOOKUP(C7339,'Справочник по тт'!A:C,2,FALSE))</f>
        <v>"Шанс" ул. Ленина д.21</v>
      </c>
      <c r="F7339" s="2" t="str">
        <f t="shared" si="229"/>
        <v/>
      </c>
    </row>
    <row r="7340" spans="1:6" x14ac:dyDescent="0.25">
      <c r="A7340" s="14">
        <v>43967.6875</v>
      </c>
      <c r="B7340" s="14">
        <f t="shared" si="228"/>
        <v>43967</v>
      </c>
      <c r="C7340">
        <v>1</v>
      </c>
      <c r="D7340" t="str">
        <f>VLOOKUP(C7340,'Справочник по тт'!$A$2:$C$5,3,FALSE)</f>
        <v>"Шанс"</v>
      </c>
      <c r="E7340" t="str">
        <f>IF(AND(C7340=1,B7340&lt;='Справочник по тт'!$D$1),'Справочник по тт'!$D$2,VLOOKUP(C7340,'Справочник по тт'!A:C,2,FALSE))</f>
        <v>"Шанс" ул. Ленина д.21</v>
      </c>
      <c r="F7340" s="2" t="str">
        <f t="shared" si="229"/>
        <v/>
      </c>
    </row>
    <row r="7341" spans="1:6" x14ac:dyDescent="0.25">
      <c r="A7341" s="14">
        <v>43967.694444444445</v>
      </c>
      <c r="B7341" s="14">
        <f t="shared" si="228"/>
        <v>43967</v>
      </c>
      <c r="C7341">
        <v>1</v>
      </c>
      <c r="D7341" t="str">
        <f>VLOOKUP(C7341,'Справочник по тт'!$A$2:$C$5,3,FALSE)</f>
        <v>"Шанс"</v>
      </c>
      <c r="E7341" t="str">
        <f>IF(AND(C7341=1,B7341&lt;='Справочник по тт'!$D$1),'Справочник по тт'!$D$2,VLOOKUP(C7341,'Справочник по тт'!A:C,2,FALSE))</f>
        <v>"Шанс" ул. Ленина д.21</v>
      </c>
      <c r="F7341" s="2" t="str">
        <f t="shared" si="229"/>
        <v/>
      </c>
    </row>
    <row r="7342" spans="1:6" x14ac:dyDescent="0.25">
      <c r="A7342" s="14">
        <v>43967.708333333336</v>
      </c>
      <c r="B7342" s="14">
        <f t="shared" si="228"/>
        <v>43967</v>
      </c>
      <c r="C7342">
        <v>1</v>
      </c>
      <c r="D7342" t="str">
        <f>VLOOKUP(C7342,'Справочник по тт'!$A$2:$C$5,3,FALSE)</f>
        <v>"Шанс"</v>
      </c>
      <c r="E7342" t="str">
        <f>IF(AND(C7342=1,B7342&lt;='Справочник по тт'!$D$1),'Справочник по тт'!$D$2,VLOOKUP(C7342,'Справочник по тт'!A:C,2,FALSE))</f>
        <v>"Шанс" ул. Ленина д.21</v>
      </c>
      <c r="F7342" s="2" t="str">
        <f t="shared" si="229"/>
        <v/>
      </c>
    </row>
    <row r="7343" spans="1:6" x14ac:dyDescent="0.25">
      <c r="A7343" s="14">
        <v>43967.708333333336</v>
      </c>
      <c r="B7343" s="14">
        <f t="shared" si="228"/>
        <v>43967</v>
      </c>
      <c r="C7343">
        <v>1</v>
      </c>
      <c r="D7343" t="str">
        <f>VLOOKUP(C7343,'Справочник по тт'!$A$2:$C$5,3,FALSE)</f>
        <v>"Шанс"</v>
      </c>
      <c r="E7343" t="str">
        <f>IF(AND(C7343=1,B7343&lt;='Справочник по тт'!$D$1),'Справочник по тт'!$D$2,VLOOKUP(C7343,'Справочник по тт'!A:C,2,FALSE))</f>
        <v>"Шанс" ул. Ленина д.21</v>
      </c>
      <c r="F7343" s="2" t="str">
        <f t="shared" si="229"/>
        <v/>
      </c>
    </row>
    <row r="7344" spans="1:6" x14ac:dyDescent="0.25">
      <c r="A7344" s="14">
        <v>43967.708333333336</v>
      </c>
      <c r="B7344" s="14">
        <f t="shared" si="228"/>
        <v>43967</v>
      </c>
      <c r="C7344">
        <v>1</v>
      </c>
      <c r="D7344" t="str">
        <f>VLOOKUP(C7344,'Справочник по тт'!$A$2:$C$5,3,FALSE)</f>
        <v>"Шанс"</v>
      </c>
      <c r="E7344" t="str">
        <f>IF(AND(C7344=1,B7344&lt;='Справочник по тт'!$D$1),'Справочник по тт'!$D$2,VLOOKUP(C7344,'Справочник по тт'!A:C,2,FALSE))</f>
        <v>"Шанс" ул. Ленина д.21</v>
      </c>
      <c r="F7344" s="2" t="str">
        <f t="shared" si="229"/>
        <v/>
      </c>
    </row>
    <row r="7345" spans="1:6" x14ac:dyDescent="0.25">
      <c r="A7345" s="14">
        <v>43967.75</v>
      </c>
      <c r="B7345" s="14">
        <f t="shared" si="228"/>
        <v>43967</v>
      </c>
      <c r="C7345">
        <v>1</v>
      </c>
      <c r="D7345" t="str">
        <f>VLOOKUP(C7345,'Справочник по тт'!$A$2:$C$5,3,FALSE)</f>
        <v>"Шанс"</v>
      </c>
      <c r="E7345" t="str">
        <f>IF(AND(C7345=1,B7345&lt;='Справочник по тт'!$D$1),'Справочник по тт'!$D$2,VLOOKUP(C7345,'Справочник по тт'!A:C,2,FALSE))</f>
        <v>"Шанс" ул. Ленина д.21</v>
      </c>
      <c r="F7345" s="2" t="str">
        <f t="shared" si="229"/>
        <v/>
      </c>
    </row>
    <row r="7346" spans="1:6" x14ac:dyDescent="0.25">
      <c r="A7346" s="14">
        <v>43967.875</v>
      </c>
      <c r="B7346" s="14">
        <f t="shared" si="228"/>
        <v>43967</v>
      </c>
      <c r="C7346">
        <v>1</v>
      </c>
      <c r="D7346" t="str">
        <f>VLOOKUP(C7346,'Справочник по тт'!$A$2:$C$5,3,FALSE)</f>
        <v>"Шанс"</v>
      </c>
      <c r="E7346" t="str">
        <f>IF(AND(C7346=1,B7346&lt;='Справочник по тт'!$D$1),'Справочник по тт'!$D$2,VLOOKUP(C7346,'Справочник по тт'!A:C,2,FALSE))</f>
        <v>"Шанс" ул. Ленина д.21</v>
      </c>
      <c r="F7346" s="2" t="str">
        <f t="shared" si="229"/>
        <v/>
      </c>
    </row>
    <row r="7347" spans="1:6" x14ac:dyDescent="0.25">
      <c r="A7347" s="14">
        <v>43967.875</v>
      </c>
      <c r="B7347" s="14">
        <f t="shared" si="228"/>
        <v>43967</v>
      </c>
      <c r="C7347">
        <v>1</v>
      </c>
      <c r="D7347" t="str">
        <f>VLOOKUP(C7347,'Справочник по тт'!$A$2:$C$5,3,FALSE)</f>
        <v>"Шанс"</v>
      </c>
      <c r="E7347" t="str">
        <f>IF(AND(C7347=1,B7347&lt;='Справочник по тт'!$D$1),'Справочник по тт'!$D$2,VLOOKUP(C7347,'Справочник по тт'!A:C,2,FALSE))</f>
        <v>"Шанс" ул. Ленина д.21</v>
      </c>
      <c r="F7347" s="2" t="str">
        <f t="shared" si="229"/>
        <v/>
      </c>
    </row>
    <row r="7348" spans="1:6" x14ac:dyDescent="0.25">
      <c r="A7348" s="14">
        <v>43967.9375</v>
      </c>
      <c r="B7348" s="14">
        <f t="shared" si="228"/>
        <v>43967</v>
      </c>
      <c r="C7348">
        <v>1</v>
      </c>
      <c r="D7348" t="str">
        <f>VLOOKUP(C7348,'Справочник по тт'!$A$2:$C$5,3,FALSE)</f>
        <v>"Шанс"</v>
      </c>
      <c r="E7348" t="str">
        <f>IF(AND(C7348=1,B7348&lt;='Справочник по тт'!$D$1),'Справочник по тт'!$D$2,VLOOKUP(C7348,'Справочник по тт'!A:C,2,FALSE))</f>
        <v>"Шанс" ул. Ленина д.21</v>
      </c>
      <c r="F7348" s="2" t="str">
        <f t="shared" si="229"/>
        <v/>
      </c>
    </row>
    <row r="7349" spans="1:6" x14ac:dyDescent="0.25">
      <c r="A7349" s="14">
        <v>43968.000694444447</v>
      </c>
      <c r="B7349" s="14">
        <f t="shared" si="228"/>
        <v>43968</v>
      </c>
      <c r="C7349">
        <v>1</v>
      </c>
      <c r="D7349" t="str">
        <f>VLOOKUP(C7349,'Справочник по тт'!$A$2:$C$5,3,FALSE)</f>
        <v>"Шанс"</v>
      </c>
      <c r="E7349" t="str">
        <f>IF(AND(C7349=1,B7349&lt;='Справочник по тт'!$D$1),'Справочник по тт'!$D$2,VLOOKUP(C7349,'Справочник по тт'!A:C,2,FALSE))</f>
        <v>"Шанс" ул. Ленина д.21</v>
      </c>
      <c r="F7349" s="2" t="str">
        <f t="shared" si="229"/>
        <v/>
      </c>
    </row>
    <row r="7350" spans="1:6" x14ac:dyDescent="0.25">
      <c r="A7350" s="14">
        <v>43968.041666666664</v>
      </c>
      <c r="B7350" s="14">
        <f t="shared" si="228"/>
        <v>43968</v>
      </c>
      <c r="C7350">
        <v>1</v>
      </c>
      <c r="D7350" t="str">
        <f>VLOOKUP(C7350,'Справочник по тт'!$A$2:$C$5,3,FALSE)</f>
        <v>"Шанс"</v>
      </c>
      <c r="E7350" t="str">
        <f>IF(AND(C7350=1,B7350&lt;='Справочник по тт'!$D$1),'Справочник по тт'!$D$2,VLOOKUP(C7350,'Справочник по тт'!A:C,2,FALSE))</f>
        <v>"Шанс" ул. Ленина д.21</v>
      </c>
      <c r="F7350" s="2" t="str">
        <f t="shared" si="229"/>
        <v/>
      </c>
    </row>
    <row r="7351" spans="1:6" x14ac:dyDescent="0.25">
      <c r="A7351" s="14">
        <v>43968.375</v>
      </c>
      <c r="B7351" s="14">
        <f t="shared" si="228"/>
        <v>43968</v>
      </c>
      <c r="C7351">
        <v>1</v>
      </c>
      <c r="D7351" t="str">
        <f>VLOOKUP(C7351,'Справочник по тт'!$A$2:$C$5,3,FALSE)</f>
        <v>"Шанс"</v>
      </c>
      <c r="E7351" t="str">
        <f>IF(AND(C7351=1,B7351&lt;='Справочник по тт'!$D$1),'Справочник по тт'!$D$2,VLOOKUP(C7351,'Справочник по тт'!A:C,2,FALSE))</f>
        <v>"Шанс" ул. Ленина д.21</v>
      </c>
      <c r="F7351" s="2" t="str">
        <f t="shared" si="229"/>
        <v/>
      </c>
    </row>
    <row r="7352" spans="1:6" x14ac:dyDescent="0.25">
      <c r="A7352" s="14">
        <v>43968.375</v>
      </c>
      <c r="B7352" s="14">
        <f t="shared" si="228"/>
        <v>43968</v>
      </c>
      <c r="C7352">
        <v>1</v>
      </c>
      <c r="D7352" t="str">
        <f>VLOOKUP(C7352,'Справочник по тт'!$A$2:$C$5,3,FALSE)</f>
        <v>"Шанс"</v>
      </c>
      <c r="E7352" t="str">
        <f>IF(AND(C7352=1,B7352&lt;='Справочник по тт'!$D$1),'Справочник по тт'!$D$2,VLOOKUP(C7352,'Справочник по тт'!A:C,2,FALSE))</f>
        <v>"Шанс" ул. Ленина д.21</v>
      </c>
      <c r="F7352" s="2" t="str">
        <f t="shared" si="229"/>
        <v/>
      </c>
    </row>
    <row r="7353" spans="1:6" x14ac:dyDescent="0.25">
      <c r="A7353" s="14">
        <v>43968.375</v>
      </c>
      <c r="B7353" s="14">
        <f t="shared" si="228"/>
        <v>43968</v>
      </c>
      <c r="C7353">
        <v>1</v>
      </c>
      <c r="D7353" t="str">
        <f>VLOOKUP(C7353,'Справочник по тт'!$A$2:$C$5,3,FALSE)</f>
        <v>"Шанс"</v>
      </c>
      <c r="E7353" t="str">
        <f>IF(AND(C7353=1,B7353&lt;='Справочник по тт'!$D$1),'Справочник по тт'!$D$2,VLOOKUP(C7353,'Справочник по тт'!A:C,2,FALSE))</f>
        <v>"Шанс" ул. Ленина д.21</v>
      </c>
      <c r="F7353" s="2" t="str">
        <f t="shared" si="229"/>
        <v/>
      </c>
    </row>
    <row r="7354" spans="1:6" x14ac:dyDescent="0.25">
      <c r="A7354" s="14">
        <v>43968.375</v>
      </c>
      <c r="B7354" s="14">
        <f t="shared" si="228"/>
        <v>43968</v>
      </c>
      <c r="C7354">
        <v>1</v>
      </c>
      <c r="D7354" t="str">
        <f>VLOOKUP(C7354,'Справочник по тт'!$A$2:$C$5,3,FALSE)</f>
        <v>"Шанс"</v>
      </c>
      <c r="E7354" t="str">
        <f>IF(AND(C7354=1,B7354&lt;='Справочник по тт'!$D$1),'Справочник по тт'!$D$2,VLOOKUP(C7354,'Справочник по тт'!A:C,2,FALSE))</f>
        <v>"Шанс" ул. Ленина д.21</v>
      </c>
      <c r="F7354" s="2" t="str">
        <f t="shared" si="229"/>
        <v/>
      </c>
    </row>
    <row r="7355" spans="1:6" x14ac:dyDescent="0.25">
      <c r="A7355" s="14">
        <v>43968.375</v>
      </c>
      <c r="B7355" s="14">
        <f t="shared" si="228"/>
        <v>43968</v>
      </c>
      <c r="C7355">
        <v>1</v>
      </c>
      <c r="D7355" t="str">
        <f>VLOOKUP(C7355,'Справочник по тт'!$A$2:$C$5,3,FALSE)</f>
        <v>"Шанс"</v>
      </c>
      <c r="E7355" t="str">
        <f>IF(AND(C7355=1,B7355&lt;='Справочник по тт'!$D$1),'Справочник по тт'!$D$2,VLOOKUP(C7355,'Справочник по тт'!A:C,2,FALSE))</f>
        <v>"Шанс" ул. Ленина д.21</v>
      </c>
      <c r="F7355" s="2" t="str">
        <f t="shared" si="229"/>
        <v/>
      </c>
    </row>
    <row r="7356" spans="1:6" x14ac:dyDescent="0.25">
      <c r="A7356" s="14">
        <v>43968.375</v>
      </c>
      <c r="B7356" s="14">
        <f t="shared" si="228"/>
        <v>43968</v>
      </c>
      <c r="C7356">
        <v>1</v>
      </c>
      <c r="D7356" t="str">
        <f>VLOOKUP(C7356,'Справочник по тт'!$A$2:$C$5,3,FALSE)</f>
        <v>"Шанс"</v>
      </c>
      <c r="E7356" t="str">
        <f>IF(AND(C7356=1,B7356&lt;='Справочник по тт'!$D$1),'Справочник по тт'!$D$2,VLOOKUP(C7356,'Справочник по тт'!A:C,2,FALSE))</f>
        <v>"Шанс" ул. Ленина д.21</v>
      </c>
      <c r="F7356" s="2" t="str">
        <f t="shared" si="229"/>
        <v/>
      </c>
    </row>
    <row r="7357" spans="1:6" x14ac:dyDescent="0.25">
      <c r="A7357" s="14">
        <v>43968.375</v>
      </c>
      <c r="B7357" s="14">
        <f t="shared" si="228"/>
        <v>43968</v>
      </c>
      <c r="C7357">
        <v>1</v>
      </c>
      <c r="D7357" t="str">
        <f>VLOOKUP(C7357,'Справочник по тт'!$A$2:$C$5,3,FALSE)</f>
        <v>"Шанс"</v>
      </c>
      <c r="E7357" t="str">
        <f>IF(AND(C7357=1,B7357&lt;='Справочник по тт'!$D$1),'Справочник по тт'!$D$2,VLOOKUP(C7357,'Справочник по тт'!A:C,2,FALSE))</f>
        <v>"Шанс" ул. Ленина д.21</v>
      </c>
      <c r="F7357" s="2" t="str">
        <f t="shared" si="229"/>
        <v/>
      </c>
    </row>
    <row r="7358" spans="1:6" x14ac:dyDescent="0.25">
      <c r="A7358" s="14">
        <v>43968.375</v>
      </c>
      <c r="B7358" s="14">
        <f t="shared" si="228"/>
        <v>43968</v>
      </c>
      <c r="C7358">
        <v>1</v>
      </c>
      <c r="D7358" t="str">
        <f>VLOOKUP(C7358,'Справочник по тт'!$A$2:$C$5,3,FALSE)</f>
        <v>"Шанс"</v>
      </c>
      <c r="E7358" t="str">
        <f>IF(AND(C7358=1,B7358&lt;='Справочник по тт'!$D$1),'Справочник по тт'!$D$2,VLOOKUP(C7358,'Справочник по тт'!A:C,2,FALSE))</f>
        <v>"Шанс" ул. Ленина д.21</v>
      </c>
      <c r="F7358" s="2" t="str">
        <f t="shared" si="229"/>
        <v/>
      </c>
    </row>
    <row r="7359" spans="1:6" x14ac:dyDescent="0.25">
      <c r="A7359" s="14">
        <v>43968.375</v>
      </c>
      <c r="B7359" s="14">
        <f t="shared" si="228"/>
        <v>43968</v>
      </c>
      <c r="C7359">
        <v>1</v>
      </c>
      <c r="D7359" t="str">
        <f>VLOOKUP(C7359,'Справочник по тт'!$A$2:$C$5,3,FALSE)</f>
        <v>"Шанс"</v>
      </c>
      <c r="E7359" t="str">
        <f>IF(AND(C7359=1,B7359&lt;='Справочник по тт'!$D$1),'Справочник по тт'!$D$2,VLOOKUP(C7359,'Справочник по тт'!A:C,2,FALSE))</f>
        <v>"Шанс" ул. Ленина д.21</v>
      </c>
      <c r="F7359" s="2" t="str">
        <f t="shared" si="229"/>
        <v/>
      </c>
    </row>
    <row r="7360" spans="1:6" x14ac:dyDescent="0.25">
      <c r="A7360" s="14">
        <v>43968.416666666664</v>
      </c>
      <c r="B7360" s="14">
        <f t="shared" si="228"/>
        <v>43968</v>
      </c>
      <c r="C7360">
        <v>1</v>
      </c>
      <c r="D7360" t="str">
        <f>VLOOKUP(C7360,'Справочник по тт'!$A$2:$C$5,3,FALSE)</f>
        <v>"Шанс"</v>
      </c>
      <c r="E7360" t="str">
        <f>IF(AND(C7360=1,B7360&lt;='Справочник по тт'!$D$1),'Справочник по тт'!$D$2,VLOOKUP(C7360,'Справочник по тт'!A:C,2,FALSE))</f>
        <v>"Шанс" ул. Ленина д.21</v>
      </c>
      <c r="F7360" s="2" t="str">
        <f t="shared" si="229"/>
        <v/>
      </c>
    </row>
    <row r="7361" spans="1:6" x14ac:dyDescent="0.25">
      <c r="A7361" s="14">
        <v>43968.416666666664</v>
      </c>
      <c r="B7361" s="14">
        <f t="shared" si="228"/>
        <v>43968</v>
      </c>
      <c r="C7361">
        <v>1</v>
      </c>
      <c r="D7361" t="str">
        <f>VLOOKUP(C7361,'Справочник по тт'!$A$2:$C$5,3,FALSE)</f>
        <v>"Шанс"</v>
      </c>
      <c r="E7361" t="str">
        <f>IF(AND(C7361=1,B7361&lt;='Справочник по тт'!$D$1),'Справочник по тт'!$D$2,VLOOKUP(C7361,'Справочник по тт'!A:C,2,FALSE))</f>
        <v>"Шанс" ул. Ленина д.21</v>
      </c>
      <c r="F7361" s="2" t="str">
        <f t="shared" si="229"/>
        <v/>
      </c>
    </row>
    <row r="7362" spans="1:6" x14ac:dyDescent="0.25">
      <c r="A7362" s="14">
        <v>43968.416666666664</v>
      </c>
      <c r="B7362" s="14">
        <f t="shared" ref="B7362:B7425" si="230">(TEXT(A7362,"ДД.ММ.ГГГГ"))*1</f>
        <v>43968</v>
      </c>
      <c r="C7362">
        <v>1</v>
      </c>
      <c r="D7362" t="str">
        <f>VLOOKUP(C7362,'Справочник по тт'!$A$2:$C$5,3,FALSE)</f>
        <v>"Шанс"</v>
      </c>
      <c r="E7362" t="str">
        <f>IF(AND(C7362=1,B7362&lt;='Справочник по тт'!$D$1),'Справочник по тт'!$D$2,VLOOKUP(C7362,'Справочник по тт'!A:C,2,FALSE))</f>
        <v>"Шанс" ул. Ленина д.21</v>
      </c>
      <c r="F7362" s="2" t="str">
        <f t="shared" si="229"/>
        <v/>
      </c>
    </row>
    <row r="7363" spans="1:6" x14ac:dyDescent="0.25">
      <c r="A7363" s="14">
        <v>43968.416666666664</v>
      </c>
      <c r="B7363" s="14">
        <f t="shared" si="230"/>
        <v>43968</v>
      </c>
      <c r="C7363">
        <v>1</v>
      </c>
      <c r="D7363" t="str">
        <f>VLOOKUP(C7363,'Справочник по тт'!$A$2:$C$5,3,FALSE)</f>
        <v>"Шанс"</v>
      </c>
      <c r="E7363" t="str">
        <f>IF(AND(C7363=1,B7363&lt;='Справочник по тт'!$D$1),'Справочник по тт'!$D$2,VLOOKUP(C7363,'Справочник по тт'!A:C,2,FALSE))</f>
        <v>"Шанс" ул. Ленина д.21</v>
      </c>
      <c r="F7363" s="2" t="str">
        <f t="shared" ref="F7363:F7426" si="231">IF(B7363&lt;=$F$1,1,"")</f>
        <v/>
      </c>
    </row>
    <row r="7364" spans="1:6" x14ac:dyDescent="0.25">
      <c r="A7364" s="14">
        <v>43968.416666666664</v>
      </c>
      <c r="B7364" s="14">
        <f t="shared" si="230"/>
        <v>43968</v>
      </c>
      <c r="C7364">
        <v>1</v>
      </c>
      <c r="D7364" t="str">
        <f>VLOOKUP(C7364,'Справочник по тт'!$A$2:$C$5,3,FALSE)</f>
        <v>"Шанс"</v>
      </c>
      <c r="E7364" t="str">
        <f>IF(AND(C7364=1,B7364&lt;='Справочник по тт'!$D$1),'Справочник по тт'!$D$2,VLOOKUP(C7364,'Справочник по тт'!A:C,2,FALSE))</f>
        <v>"Шанс" ул. Ленина д.21</v>
      </c>
      <c r="F7364" s="2" t="str">
        <f t="shared" si="231"/>
        <v/>
      </c>
    </row>
    <row r="7365" spans="1:6" x14ac:dyDescent="0.25">
      <c r="A7365" s="14">
        <v>43968.416666666664</v>
      </c>
      <c r="B7365" s="14">
        <f t="shared" si="230"/>
        <v>43968</v>
      </c>
      <c r="C7365">
        <v>1</v>
      </c>
      <c r="D7365" t="str">
        <f>VLOOKUP(C7365,'Справочник по тт'!$A$2:$C$5,3,FALSE)</f>
        <v>"Шанс"</v>
      </c>
      <c r="E7365" t="str">
        <f>IF(AND(C7365=1,B7365&lt;='Справочник по тт'!$D$1),'Справочник по тт'!$D$2,VLOOKUP(C7365,'Справочник по тт'!A:C,2,FALSE))</f>
        <v>"Шанс" ул. Ленина д.21</v>
      </c>
      <c r="F7365" s="2" t="str">
        <f t="shared" si="231"/>
        <v/>
      </c>
    </row>
    <row r="7366" spans="1:6" x14ac:dyDescent="0.25">
      <c r="A7366" s="14">
        <v>43968.458333333336</v>
      </c>
      <c r="B7366" s="14">
        <f t="shared" si="230"/>
        <v>43968</v>
      </c>
      <c r="C7366">
        <v>1</v>
      </c>
      <c r="D7366" t="str">
        <f>VLOOKUP(C7366,'Справочник по тт'!$A$2:$C$5,3,FALSE)</f>
        <v>"Шанс"</v>
      </c>
      <c r="E7366" t="str">
        <f>IF(AND(C7366=1,B7366&lt;='Справочник по тт'!$D$1),'Справочник по тт'!$D$2,VLOOKUP(C7366,'Справочник по тт'!A:C,2,FALSE))</f>
        <v>"Шанс" ул. Ленина д.21</v>
      </c>
      <c r="F7366" s="2" t="str">
        <f t="shared" si="231"/>
        <v/>
      </c>
    </row>
    <row r="7367" spans="1:6" x14ac:dyDescent="0.25">
      <c r="A7367" s="14">
        <v>43968.458333333336</v>
      </c>
      <c r="B7367" s="14">
        <f t="shared" si="230"/>
        <v>43968</v>
      </c>
      <c r="C7367">
        <v>1</v>
      </c>
      <c r="D7367" t="str">
        <f>VLOOKUP(C7367,'Справочник по тт'!$A$2:$C$5,3,FALSE)</f>
        <v>"Шанс"</v>
      </c>
      <c r="E7367" t="str">
        <f>IF(AND(C7367=1,B7367&lt;='Справочник по тт'!$D$1),'Справочник по тт'!$D$2,VLOOKUP(C7367,'Справочник по тт'!A:C,2,FALSE))</f>
        <v>"Шанс" ул. Ленина д.21</v>
      </c>
      <c r="F7367" s="2" t="str">
        <f t="shared" si="231"/>
        <v/>
      </c>
    </row>
    <row r="7368" spans="1:6" x14ac:dyDescent="0.25">
      <c r="A7368" s="14">
        <v>43968.458333333336</v>
      </c>
      <c r="B7368" s="14">
        <f t="shared" si="230"/>
        <v>43968</v>
      </c>
      <c r="C7368">
        <v>1</v>
      </c>
      <c r="D7368" t="str">
        <f>VLOOKUP(C7368,'Справочник по тт'!$A$2:$C$5,3,FALSE)</f>
        <v>"Шанс"</v>
      </c>
      <c r="E7368" t="str">
        <f>IF(AND(C7368=1,B7368&lt;='Справочник по тт'!$D$1),'Справочник по тт'!$D$2,VLOOKUP(C7368,'Справочник по тт'!A:C,2,FALSE))</f>
        <v>"Шанс" ул. Ленина д.21</v>
      </c>
      <c r="F7368" s="2" t="str">
        <f t="shared" si="231"/>
        <v/>
      </c>
    </row>
    <row r="7369" spans="1:6" x14ac:dyDescent="0.25">
      <c r="A7369" s="14">
        <v>43968.458333333336</v>
      </c>
      <c r="B7369" s="14">
        <f t="shared" si="230"/>
        <v>43968</v>
      </c>
      <c r="C7369">
        <v>1</v>
      </c>
      <c r="D7369" t="str">
        <f>VLOOKUP(C7369,'Справочник по тт'!$A$2:$C$5,3,FALSE)</f>
        <v>"Шанс"</v>
      </c>
      <c r="E7369" t="str">
        <f>IF(AND(C7369=1,B7369&lt;='Справочник по тт'!$D$1),'Справочник по тт'!$D$2,VLOOKUP(C7369,'Справочник по тт'!A:C,2,FALSE))</f>
        <v>"Шанс" ул. Ленина д.21</v>
      </c>
      <c r="F7369" s="2" t="str">
        <f t="shared" si="231"/>
        <v/>
      </c>
    </row>
    <row r="7370" spans="1:6" x14ac:dyDescent="0.25">
      <c r="A7370" s="14">
        <v>43968.458333333336</v>
      </c>
      <c r="B7370" s="14">
        <f t="shared" si="230"/>
        <v>43968</v>
      </c>
      <c r="C7370">
        <v>1</v>
      </c>
      <c r="D7370" t="str">
        <f>VLOOKUP(C7370,'Справочник по тт'!$A$2:$C$5,3,FALSE)</f>
        <v>"Шанс"</v>
      </c>
      <c r="E7370" t="str">
        <f>IF(AND(C7370=1,B7370&lt;='Справочник по тт'!$D$1),'Справочник по тт'!$D$2,VLOOKUP(C7370,'Справочник по тт'!A:C,2,FALSE))</f>
        <v>"Шанс" ул. Ленина д.21</v>
      </c>
      <c r="F7370" s="2" t="str">
        <f t="shared" si="231"/>
        <v/>
      </c>
    </row>
    <row r="7371" spans="1:6" x14ac:dyDescent="0.25">
      <c r="A7371" s="14">
        <v>43968.458333333336</v>
      </c>
      <c r="B7371" s="14">
        <f t="shared" si="230"/>
        <v>43968</v>
      </c>
      <c r="C7371">
        <v>1</v>
      </c>
      <c r="D7371" t="str">
        <f>VLOOKUP(C7371,'Справочник по тт'!$A$2:$C$5,3,FALSE)</f>
        <v>"Шанс"</v>
      </c>
      <c r="E7371" t="str">
        <f>IF(AND(C7371=1,B7371&lt;='Справочник по тт'!$D$1),'Справочник по тт'!$D$2,VLOOKUP(C7371,'Справочник по тт'!A:C,2,FALSE))</f>
        <v>"Шанс" ул. Ленина д.21</v>
      </c>
      <c r="F7371" s="2" t="str">
        <f t="shared" si="231"/>
        <v/>
      </c>
    </row>
    <row r="7372" spans="1:6" x14ac:dyDescent="0.25">
      <c r="A7372" s="14">
        <v>43968.5</v>
      </c>
      <c r="B7372" s="14">
        <f t="shared" si="230"/>
        <v>43968</v>
      </c>
      <c r="C7372">
        <v>1</v>
      </c>
      <c r="D7372" t="str">
        <f>VLOOKUP(C7372,'Справочник по тт'!$A$2:$C$5,3,FALSE)</f>
        <v>"Шанс"</v>
      </c>
      <c r="E7372" t="str">
        <f>IF(AND(C7372=1,B7372&lt;='Справочник по тт'!$D$1),'Справочник по тт'!$D$2,VLOOKUP(C7372,'Справочник по тт'!A:C,2,FALSE))</f>
        <v>"Шанс" ул. Ленина д.21</v>
      </c>
      <c r="F7372" s="2" t="str">
        <f t="shared" si="231"/>
        <v/>
      </c>
    </row>
    <row r="7373" spans="1:6" x14ac:dyDescent="0.25">
      <c r="A7373" s="14">
        <v>43968.5</v>
      </c>
      <c r="B7373" s="14">
        <f t="shared" si="230"/>
        <v>43968</v>
      </c>
      <c r="C7373">
        <v>1</v>
      </c>
      <c r="D7373" t="str">
        <f>VLOOKUP(C7373,'Справочник по тт'!$A$2:$C$5,3,FALSE)</f>
        <v>"Шанс"</v>
      </c>
      <c r="E7373" t="str">
        <f>IF(AND(C7373=1,B7373&lt;='Справочник по тт'!$D$1),'Справочник по тт'!$D$2,VLOOKUP(C7373,'Справочник по тт'!A:C,2,FALSE))</f>
        <v>"Шанс" ул. Ленина д.21</v>
      </c>
      <c r="F7373" s="2" t="str">
        <f t="shared" si="231"/>
        <v/>
      </c>
    </row>
    <row r="7374" spans="1:6" x14ac:dyDescent="0.25">
      <c r="A7374" s="14">
        <v>43968.5</v>
      </c>
      <c r="B7374" s="14">
        <f t="shared" si="230"/>
        <v>43968</v>
      </c>
      <c r="C7374">
        <v>1</v>
      </c>
      <c r="D7374" t="str">
        <f>VLOOKUP(C7374,'Справочник по тт'!$A$2:$C$5,3,FALSE)</f>
        <v>"Шанс"</v>
      </c>
      <c r="E7374" t="str">
        <f>IF(AND(C7374=1,B7374&lt;='Справочник по тт'!$D$1),'Справочник по тт'!$D$2,VLOOKUP(C7374,'Справочник по тт'!A:C,2,FALSE))</f>
        <v>"Шанс" ул. Ленина д.21</v>
      </c>
      <c r="F7374" s="2" t="str">
        <f t="shared" si="231"/>
        <v/>
      </c>
    </row>
    <row r="7375" spans="1:6" x14ac:dyDescent="0.25">
      <c r="A7375" s="14">
        <v>43968.5</v>
      </c>
      <c r="B7375" s="14">
        <f t="shared" si="230"/>
        <v>43968</v>
      </c>
      <c r="C7375">
        <v>1</v>
      </c>
      <c r="D7375" t="str">
        <f>VLOOKUP(C7375,'Справочник по тт'!$A$2:$C$5,3,FALSE)</f>
        <v>"Шанс"</v>
      </c>
      <c r="E7375" t="str">
        <f>IF(AND(C7375=1,B7375&lt;='Справочник по тт'!$D$1),'Справочник по тт'!$D$2,VLOOKUP(C7375,'Справочник по тт'!A:C,2,FALSE))</f>
        <v>"Шанс" ул. Ленина д.21</v>
      </c>
      <c r="F7375" s="2" t="str">
        <f t="shared" si="231"/>
        <v/>
      </c>
    </row>
    <row r="7376" spans="1:6" x14ac:dyDescent="0.25">
      <c r="A7376" s="14">
        <v>43968.541666666664</v>
      </c>
      <c r="B7376" s="14">
        <f t="shared" si="230"/>
        <v>43968</v>
      </c>
      <c r="C7376">
        <v>1</v>
      </c>
      <c r="D7376" t="str">
        <f>VLOOKUP(C7376,'Справочник по тт'!$A$2:$C$5,3,FALSE)</f>
        <v>"Шанс"</v>
      </c>
      <c r="E7376" t="str">
        <f>IF(AND(C7376=1,B7376&lt;='Справочник по тт'!$D$1),'Справочник по тт'!$D$2,VLOOKUP(C7376,'Справочник по тт'!A:C,2,FALSE))</f>
        <v>"Шанс" ул. Ленина д.21</v>
      </c>
      <c r="F7376" s="2" t="str">
        <f t="shared" si="231"/>
        <v/>
      </c>
    </row>
    <row r="7377" spans="1:6" x14ac:dyDescent="0.25">
      <c r="A7377" s="14">
        <v>43968.541666666664</v>
      </c>
      <c r="B7377" s="14">
        <f t="shared" si="230"/>
        <v>43968</v>
      </c>
      <c r="C7377">
        <v>1</v>
      </c>
      <c r="D7377" t="str">
        <f>VLOOKUP(C7377,'Справочник по тт'!$A$2:$C$5,3,FALSE)</f>
        <v>"Шанс"</v>
      </c>
      <c r="E7377" t="str">
        <f>IF(AND(C7377=1,B7377&lt;='Справочник по тт'!$D$1),'Справочник по тт'!$D$2,VLOOKUP(C7377,'Справочник по тт'!A:C,2,FALSE))</f>
        <v>"Шанс" ул. Ленина д.21</v>
      </c>
      <c r="F7377" s="2" t="str">
        <f t="shared" si="231"/>
        <v/>
      </c>
    </row>
    <row r="7378" spans="1:6" x14ac:dyDescent="0.25">
      <c r="A7378" s="14">
        <v>43968.583333333336</v>
      </c>
      <c r="B7378" s="14">
        <f t="shared" si="230"/>
        <v>43968</v>
      </c>
      <c r="C7378">
        <v>1</v>
      </c>
      <c r="D7378" t="str">
        <f>VLOOKUP(C7378,'Справочник по тт'!$A$2:$C$5,3,FALSE)</f>
        <v>"Шанс"</v>
      </c>
      <c r="E7378" t="str">
        <f>IF(AND(C7378=1,B7378&lt;='Справочник по тт'!$D$1),'Справочник по тт'!$D$2,VLOOKUP(C7378,'Справочник по тт'!A:C,2,FALSE))</f>
        <v>"Шанс" ул. Ленина д.21</v>
      </c>
      <c r="F7378" s="2" t="str">
        <f t="shared" si="231"/>
        <v/>
      </c>
    </row>
    <row r="7379" spans="1:6" x14ac:dyDescent="0.25">
      <c r="A7379" s="14">
        <v>43968.583333333336</v>
      </c>
      <c r="B7379" s="14">
        <f t="shared" si="230"/>
        <v>43968</v>
      </c>
      <c r="C7379">
        <v>1</v>
      </c>
      <c r="D7379" t="str">
        <f>VLOOKUP(C7379,'Справочник по тт'!$A$2:$C$5,3,FALSE)</f>
        <v>"Шанс"</v>
      </c>
      <c r="E7379" t="str">
        <f>IF(AND(C7379=1,B7379&lt;='Справочник по тт'!$D$1),'Справочник по тт'!$D$2,VLOOKUP(C7379,'Справочник по тт'!A:C,2,FALSE))</f>
        <v>"Шанс" ул. Ленина д.21</v>
      </c>
      <c r="F7379" s="2" t="str">
        <f t="shared" si="231"/>
        <v/>
      </c>
    </row>
    <row r="7380" spans="1:6" x14ac:dyDescent="0.25">
      <c r="A7380" s="14">
        <v>43968.583333333336</v>
      </c>
      <c r="B7380" s="14">
        <f t="shared" si="230"/>
        <v>43968</v>
      </c>
      <c r="C7380">
        <v>1</v>
      </c>
      <c r="D7380" t="str">
        <f>VLOOKUP(C7380,'Справочник по тт'!$A$2:$C$5,3,FALSE)</f>
        <v>"Шанс"</v>
      </c>
      <c r="E7380" t="str">
        <f>IF(AND(C7380=1,B7380&lt;='Справочник по тт'!$D$1),'Справочник по тт'!$D$2,VLOOKUP(C7380,'Справочник по тт'!A:C,2,FALSE))</f>
        <v>"Шанс" ул. Ленина д.21</v>
      </c>
      <c r="F7380" s="2" t="str">
        <f t="shared" si="231"/>
        <v/>
      </c>
    </row>
    <row r="7381" spans="1:6" x14ac:dyDescent="0.25">
      <c r="A7381" s="14">
        <v>43968.607638888891</v>
      </c>
      <c r="B7381" s="14">
        <f t="shared" si="230"/>
        <v>43968</v>
      </c>
      <c r="C7381">
        <v>1</v>
      </c>
      <c r="D7381" t="str">
        <f>VLOOKUP(C7381,'Справочник по тт'!$A$2:$C$5,3,FALSE)</f>
        <v>"Шанс"</v>
      </c>
      <c r="E7381" t="str">
        <f>IF(AND(C7381=1,B7381&lt;='Справочник по тт'!$D$1),'Справочник по тт'!$D$2,VLOOKUP(C7381,'Справочник по тт'!A:C,2,FALSE))</f>
        <v>"Шанс" ул. Ленина д.21</v>
      </c>
      <c r="F7381" s="2" t="str">
        <f t="shared" si="231"/>
        <v/>
      </c>
    </row>
    <row r="7382" spans="1:6" x14ac:dyDescent="0.25">
      <c r="A7382" s="14">
        <v>43968.625</v>
      </c>
      <c r="B7382" s="14">
        <f t="shared" si="230"/>
        <v>43968</v>
      </c>
      <c r="C7382">
        <v>1</v>
      </c>
      <c r="D7382" t="str">
        <f>VLOOKUP(C7382,'Справочник по тт'!$A$2:$C$5,3,FALSE)</f>
        <v>"Шанс"</v>
      </c>
      <c r="E7382" t="str">
        <f>IF(AND(C7382=1,B7382&lt;='Справочник по тт'!$D$1),'Справочник по тт'!$D$2,VLOOKUP(C7382,'Справочник по тт'!A:C,2,FALSE))</f>
        <v>"Шанс" ул. Ленина д.21</v>
      </c>
      <c r="F7382" s="2" t="str">
        <f t="shared" si="231"/>
        <v/>
      </c>
    </row>
    <row r="7383" spans="1:6" x14ac:dyDescent="0.25">
      <c r="A7383" s="14">
        <v>43968.625</v>
      </c>
      <c r="B7383" s="14">
        <f t="shared" si="230"/>
        <v>43968</v>
      </c>
      <c r="C7383">
        <v>1</v>
      </c>
      <c r="D7383" t="str">
        <f>VLOOKUP(C7383,'Справочник по тт'!$A$2:$C$5,3,FALSE)</f>
        <v>"Шанс"</v>
      </c>
      <c r="E7383" t="str">
        <f>IF(AND(C7383=1,B7383&lt;='Справочник по тт'!$D$1),'Справочник по тт'!$D$2,VLOOKUP(C7383,'Справочник по тт'!A:C,2,FALSE))</f>
        <v>"Шанс" ул. Ленина д.21</v>
      </c>
      <c r="F7383" s="2" t="str">
        <f t="shared" si="231"/>
        <v/>
      </c>
    </row>
    <row r="7384" spans="1:6" x14ac:dyDescent="0.25">
      <c r="A7384" s="14">
        <v>43968.625</v>
      </c>
      <c r="B7384" s="14">
        <f t="shared" si="230"/>
        <v>43968</v>
      </c>
      <c r="C7384">
        <v>1</v>
      </c>
      <c r="D7384" t="str">
        <f>VLOOKUP(C7384,'Справочник по тт'!$A$2:$C$5,3,FALSE)</f>
        <v>"Шанс"</v>
      </c>
      <c r="E7384" t="str">
        <f>IF(AND(C7384=1,B7384&lt;='Справочник по тт'!$D$1),'Справочник по тт'!$D$2,VLOOKUP(C7384,'Справочник по тт'!A:C,2,FALSE))</f>
        <v>"Шанс" ул. Ленина д.21</v>
      </c>
      <c r="F7384" s="2" t="str">
        <f t="shared" si="231"/>
        <v/>
      </c>
    </row>
    <row r="7385" spans="1:6" x14ac:dyDescent="0.25">
      <c r="A7385" s="14">
        <v>43968.625</v>
      </c>
      <c r="B7385" s="14">
        <f t="shared" si="230"/>
        <v>43968</v>
      </c>
      <c r="C7385">
        <v>1</v>
      </c>
      <c r="D7385" t="str">
        <f>VLOOKUP(C7385,'Справочник по тт'!$A$2:$C$5,3,FALSE)</f>
        <v>"Шанс"</v>
      </c>
      <c r="E7385" t="str">
        <f>IF(AND(C7385=1,B7385&lt;='Справочник по тт'!$D$1),'Справочник по тт'!$D$2,VLOOKUP(C7385,'Справочник по тт'!A:C,2,FALSE))</f>
        <v>"Шанс" ул. Ленина д.21</v>
      </c>
      <c r="F7385" s="2" t="str">
        <f t="shared" si="231"/>
        <v/>
      </c>
    </row>
    <row r="7386" spans="1:6" x14ac:dyDescent="0.25">
      <c r="A7386" s="14">
        <v>43968.666666666664</v>
      </c>
      <c r="B7386" s="14">
        <f t="shared" si="230"/>
        <v>43968</v>
      </c>
      <c r="C7386">
        <v>1</v>
      </c>
      <c r="D7386" t="str">
        <f>VLOOKUP(C7386,'Справочник по тт'!$A$2:$C$5,3,FALSE)</f>
        <v>"Шанс"</v>
      </c>
      <c r="E7386" t="str">
        <f>IF(AND(C7386=1,B7386&lt;='Справочник по тт'!$D$1),'Справочник по тт'!$D$2,VLOOKUP(C7386,'Справочник по тт'!A:C,2,FALSE))</f>
        <v>"Шанс" ул. Ленина д.21</v>
      </c>
      <c r="F7386" s="2" t="str">
        <f t="shared" si="231"/>
        <v/>
      </c>
    </row>
    <row r="7387" spans="1:6" x14ac:dyDescent="0.25">
      <c r="A7387" s="14">
        <v>43968.666666666664</v>
      </c>
      <c r="B7387" s="14">
        <f t="shared" si="230"/>
        <v>43968</v>
      </c>
      <c r="C7387">
        <v>1</v>
      </c>
      <c r="D7387" t="str">
        <f>VLOOKUP(C7387,'Справочник по тт'!$A$2:$C$5,3,FALSE)</f>
        <v>"Шанс"</v>
      </c>
      <c r="E7387" t="str">
        <f>IF(AND(C7387=1,B7387&lt;='Справочник по тт'!$D$1),'Справочник по тт'!$D$2,VLOOKUP(C7387,'Справочник по тт'!A:C,2,FALSE))</f>
        <v>"Шанс" ул. Ленина д.21</v>
      </c>
      <c r="F7387" s="2" t="str">
        <f t="shared" si="231"/>
        <v/>
      </c>
    </row>
    <row r="7388" spans="1:6" x14ac:dyDescent="0.25">
      <c r="A7388" s="14">
        <v>43968.6875</v>
      </c>
      <c r="B7388" s="14">
        <f t="shared" si="230"/>
        <v>43968</v>
      </c>
      <c r="C7388">
        <v>1</v>
      </c>
      <c r="D7388" t="str">
        <f>VLOOKUP(C7388,'Справочник по тт'!$A$2:$C$5,3,FALSE)</f>
        <v>"Шанс"</v>
      </c>
      <c r="E7388" t="str">
        <f>IF(AND(C7388=1,B7388&lt;='Справочник по тт'!$D$1),'Справочник по тт'!$D$2,VLOOKUP(C7388,'Справочник по тт'!A:C,2,FALSE))</f>
        <v>"Шанс" ул. Ленина д.21</v>
      </c>
      <c r="F7388" s="2" t="str">
        <f t="shared" si="231"/>
        <v/>
      </c>
    </row>
    <row r="7389" spans="1:6" x14ac:dyDescent="0.25">
      <c r="A7389" s="14">
        <v>43968.694444444445</v>
      </c>
      <c r="B7389" s="14">
        <f t="shared" si="230"/>
        <v>43968</v>
      </c>
      <c r="C7389">
        <v>1</v>
      </c>
      <c r="D7389" t="str">
        <f>VLOOKUP(C7389,'Справочник по тт'!$A$2:$C$5,3,FALSE)</f>
        <v>"Шанс"</v>
      </c>
      <c r="E7389" t="str">
        <f>IF(AND(C7389=1,B7389&lt;='Справочник по тт'!$D$1),'Справочник по тт'!$D$2,VLOOKUP(C7389,'Справочник по тт'!A:C,2,FALSE))</f>
        <v>"Шанс" ул. Ленина д.21</v>
      </c>
      <c r="F7389" s="2" t="str">
        <f t="shared" si="231"/>
        <v/>
      </c>
    </row>
    <row r="7390" spans="1:6" x14ac:dyDescent="0.25">
      <c r="A7390" s="14">
        <v>43968.708333333336</v>
      </c>
      <c r="B7390" s="14">
        <f t="shared" si="230"/>
        <v>43968</v>
      </c>
      <c r="C7390">
        <v>1</v>
      </c>
      <c r="D7390" t="str">
        <f>VLOOKUP(C7390,'Справочник по тт'!$A$2:$C$5,3,FALSE)</f>
        <v>"Шанс"</v>
      </c>
      <c r="E7390" t="str">
        <f>IF(AND(C7390=1,B7390&lt;='Справочник по тт'!$D$1),'Справочник по тт'!$D$2,VLOOKUP(C7390,'Справочник по тт'!A:C,2,FALSE))</f>
        <v>"Шанс" ул. Ленина д.21</v>
      </c>
      <c r="F7390" s="2" t="str">
        <f t="shared" si="231"/>
        <v/>
      </c>
    </row>
    <row r="7391" spans="1:6" x14ac:dyDescent="0.25">
      <c r="A7391" s="14">
        <v>43968.729166666664</v>
      </c>
      <c r="B7391" s="14">
        <f t="shared" si="230"/>
        <v>43968</v>
      </c>
      <c r="C7391">
        <v>1</v>
      </c>
      <c r="D7391" t="str">
        <f>VLOOKUP(C7391,'Справочник по тт'!$A$2:$C$5,3,FALSE)</f>
        <v>"Шанс"</v>
      </c>
      <c r="E7391" t="str">
        <f>IF(AND(C7391=1,B7391&lt;='Справочник по тт'!$D$1),'Справочник по тт'!$D$2,VLOOKUP(C7391,'Справочник по тт'!A:C,2,FALSE))</f>
        <v>"Шанс" ул. Ленина д.21</v>
      </c>
      <c r="F7391" s="2" t="str">
        <f t="shared" si="231"/>
        <v/>
      </c>
    </row>
    <row r="7392" spans="1:6" x14ac:dyDescent="0.25">
      <c r="A7392" s="14">
        <v>43968.795138888891</v>
      </c>
      <c r="B7392" s="14">
        <f t="shared" si="230"/>
        <v>43968</v>
      </c>
      <c r="C7392">
        <v>1</v>
      </c>
      <c r="D7392" t="str">
        <f>VLOOKUP(C7392,'Справочник по тт'!$A$2:$C$5,3,FALSE)</f>
        <v>"Шанс"</v>
      </c>
      <c r="E7392" t="str">
        <f>IF(AND(C7392=1,B7392&lt;='Справочник по тт'!$D$1),'Справочник по тт'!$D$2,VLOOKUP(C7392,'Справочник по тт'!A:C,2,FALSE))</f>
        <v>"Шанс" ул. Ленина д.21</v>
      </c>
      <c r="F7392" s="2" t="str">
        <f t="shared" si="231"/>
        <v/>
      </c>
    </row>
    <row r="7393" spans="1:6" x14ac:dyDescent="0.25">
      <c r="A7393" s="14">
        <v>43968.802083333336</v>
      </c>
      <c r="B7393" s="14">
        <f t="shared" si="230"/>
        <v>43968</v>
      </c>
      <c r="C7393">
        <v>1</v>
      </c>
      <c r="D7393" t="str">
        <f>VLOOKUP(C7393,'Справочник по тт'!$A$2:$C$5,3,FALSE)</f>
        <v>"Шанс"</v>
      </c>
      <c r="E7393" t="str">
        <f>IF(AND(C7393=1,B7393&lt;='Справочник по тт'!$D$1),'Справочник по тт'!$D$2,VLOOKUP(C7393,'Справочник по тт'!A:C,2,FALSE))</f>
        <v>"Шанс" ул. Ленина д.21</v>
      </c>
      <c r="F7393" s="2" t="str">
        <f t="shared" si="231"/>
        <v/>
      </c>
    </row>
    <row r="7394" spans="1:6" x14ac:dyDescent="0.25">
      <c r="A7394" s="14">
        <v>43968.875</v>
      </c>
      <c r="B7394" s="14">
        <f t="shared" si="230"/>
        <v>43968</v>
      </c>
      <c r="C7394">
        <v>1</v>
      </c>
      <c r="D7394" t="str">
        <f>VLOOKUP(C7394,'Справочник по тт'!$A$2:$C$5,3,FALSE)</f>
        <v>"Шанс"</v>
      </c>
      <c r="E7394" t="str">
        <f>IF(AND(C7394=1,B7394&lt;='Справочник по тт'!$D$1),'Справочник по тт'!$D$2,VLOOKUP(C7394,'Справочник по тт'!A:C,2,FALSE))</f>
        <v>"Шанс" ул. Ленина д.21</v>
      </c>
      <c r="F7394" s="2" t="str">
        <f t="shared" si="231"/>
        <v/>
      </c>
    </row>
    <row r="7395" spans="1:6" x14ac:dyDescent="0.25">
      <c r="A7395" s="14">
        <v>43968.913194444445</v>
      </c>
      <c r="B7395" s="14">
        <f t="shared" si="230"/>
        <v>43968</v>
      </c>
      <c r="C7395">
        <v>1</v>
      </c>
      <c r="D7395" t="str">
        <f>VLOOKUP(C7395,'Справочник по тт'!$A$2:$C$5,3,FALSE)</f>
        <v>"Шанс"</v>
      </c>
      <c r="E7395" t="str">
        <f>IF(AND(C7395=1,B7395&lt;='Справочник по тт'!$D$1),'Справочник по тт'!$D$2,VLOOKUP(C7395,'Справочник по тт'!A:C,2,FALSE))</f>
        <v>"Шанс" ул. Ленина д.21</v>
      </c>
      <c r="F7395" s="2" t="str">
        <f t="shared" si="231"/>
        <v/>
      </c>
    </row>
    <row r="7396" spans="1:6" x14ac:dyDescent="0.25">
      <c r="A7396" s="14">
        <v>43969.25</v>
      </c>
      <c r="B7396" s="14">
        <f t="shared" si="230"/>
        <v>43969</v>
      </c>
      <c r="C7396">
        <v>1</v>
      </c>
      <c r="D7396" t="str">
        <f>VLOOKUP(C7396,'Справочник по тт'!$A$2:$C$5,3,FALSE)</f>
        <v>"Шанс"</v>
      </c>
      <c r="E7396" t="str">
        <f>IF(AND(C7396=1,B7396&lt;='Справочник по тт'!$D$1),'Справочник по тт'!$D$2,VLOOKUP(C7396,'Справочник по тт'!A:C,2,FALSE))</f>
        <v>"Шанс" ул. Ленина д.21</v>
      </c>
      <c r="F7396" s="2" t="str">
        <f t="shared" si="231"/>
        <v/>
      </c>
    </row>
    <row r="7397" spans="1:6" x14ac:dyDescent="0.25">
      <c r="A7397" s="14">
        <v>43969.333333333336</v>
      </c>
      <c r="B7397" s="14">
        <f t="shared" si="230"/>
        <v>43969</v>
      </c>
      <c r="C7397">
        <v>1</v>
      </c>
      <c r="D7397" t="str">
        <f>VLOOKUP(C7397,'Справочник по тт'!$A$2:$C$5,3,FALSE)</f>
        <v>"Шанс"</v>
      </c>
      <c r="E7397" t="str">
        <f>IF(AND(C7397=1,B7397&lt;='Справочник по тт'!$D$1),'Справочник по тт'!$D$2,VLOOKUP(C7397,'Справочник по тт'!A:C,2,FALSE))</f>
        <v>"Шанс" ул. Ленина д.21</v>
      </c>
      <c r="F7397" s="2" t="str">
        <f t="shared" si="231"/>
        <v/>
      </c>
    </row>
    <row r="7398" spans="1:6" x14ac:dyDescent="0.25">
      <c r="A7398" s="14">
        <v>43969.375</v>
      </c>
      <c r="B7398" s="14">
        <f t="shared" si="230"/>
        <v>43969</v>
      </c>
      <c r="C7398">
        <v>1</v>
      </c>
      <c r="D7398" t="str">
        <f>VLOOKUP(C7398,'Справочник по тт'!$A$2:$C$5,3,FALSE)</f>
        <v>"Шанс"</v>
      </c>
      <c r="E7398" t="str">
        <f>IF(AND(C7398=1,B7398&lt;='Справочник по тт'!$D$1),'Справочник по тт'!$D$2,VLOOKUP(C7398,'Справочник по тт'!A:C,2,FALSE))</f>
        <v>"Шанс" ул. Ленина д.21</v>
      </c>
      <c r="F7398" s="2" t="str">
        <f t="shared" si="231"/>
        <v/>
      </c>
    </row>
    <row r="7399" spans="1:6" x14ac:dyDescent="0.25">
      <c r="A7399" s="14">
        <v>43969.375</v>
      </c>
      <c r="B7399" s="14">
        <f t="shared" si="230"/>
        <v>43969</v>
      </c>
      <c r="C7399">
        <v>1</v>
      </c>
      <c r="D7399" t="str">
        <f>VLOOKUP(C7399,'Справочник по тт'!$A$2:$C$5,3,FALSE)</f>
        <v>"Шанс"</v>
      </c>
      <c r="E7399" t="str">
        <f>IF(AND(C7399=1,B7399&lt;='Справочник по тт'!$D$1),'Справочник по тт'!$D$2,VLOOKUP(C7399,'Справочник по тт'!A:C,2,FALSE))</f>
        <v>"Шанс" ул. Ленина д.21</v>
      </c>
      <c r="F7399" s="2" t="str">
        <f t="shared" si="231"/>
        <v/>
      </c>
    </row>
    <row r="7400" spans="1:6" x14ac:dyDescent="0.25">
      <c r="A7400" s="14">
        <v>43969.375</v>
      </c>
      <c r="B7400" s="14">
        <f t="shared" si="230"/>
        <v>43969</v>
      </c>
      <c r="C7400">
        <v>1</v>
      </c>
      <c r="D7400" t="str">
        <f>VLOOKUP(C7400,'Справочник по тт'!$A$2:$C$5,3,FALSE)</f>
        <v>"Шанс"</v>
      </c>
      <c r="E7400" t="str">
        <f>IF(AND(C7400=1,B7400&lt;='Справочник по тт'!$D$1),'Справочник по тт'!$D$2,VLOOKUP(C7400,'Справочник по тт'!A:C,2,FALSE))</f>
        <v>"Шанс" ул. Ленина д.21</v>
      </c>
      <c r="F7400" s="2" t="str">
        <f t="shared" si="231"/>
        <v/>
      </c>
    </row>
    <row r="7401" spans="1:6" x14ac:dyDescent="0.25">
      <c r="A7401" s="14">
        <v>43969.375</v>
      </c>
      <c r="B7401" s="14">
        <f t="shared" si="230"/>
        <v>43969</v>
      </c>
      <c r="C7401">
        <v>1</v>
      </c>
      <c r="D7401" t="str">
        <f>VLOOKUP(C7401,'Справочник по тт'!$A$2:$C$5,3,FALSE)</f>
        <v>"Шанс"</v>
      </c>
      <c r="E7401" t="str">
        <f>IF(AND(C7401=1,B7401&lt;='Справочник по тт'!$D$1),'Справочник по тт'!$D$2,VLOOKUP(C7401,'Справочник по тт'!A:C,2,FALSE))</f>
        <v>"Шанс" ул. Ленина д.21</v>
      </c>
      <c r="F7401" s="2" t="str">
        <f t="shared" si="231"/>
        <v/>
      </c>
    </row>
    <row r="7402" spans="1:6" x14ac:dyDescent="0.25">
      <c r="A7402" s="14">
        <v>43969.375</v>
      </c>
      <c r="B7402" s="14">
        <f t="shared" si="230"/>
        <v>43969</v>
      </c>
      <c r="C7402">
        <v>1</v>
      </c>
      <c r="D7402" t="str">
        <f>VLOOKUP(C7402,'Справочник по тт'!$A$2:$C$5,3,FALSE)</f>
        <v>"Шанс"</v>
      </c>
      <c r="E7402" t="str">
        <f>IF(AND(C7402=1,B7402&lt;='Справочник по тт'!$D$1),'Справочник по тт'!$D$2,VLOOKUP(C7402,'Справочник по тт'!A:C,2,FALSE))</f>
        <v>"Шанс" ул. Ленина д.21</v>
      </c>
      <c r="F7402" s="2" t="str">
        <f t="shared" si="231"/>
        <v/>
      </c>
    </row>
    <row r="7403" spans="1:6" x14ac:dyDescent="0.25">
      <c r="A7403" s="14">
        <v>43969.375</v>
      </c>
      <c r="B7403" s="14">
        <f t="shared" si="230"/>
        <v>43969</v>
      </c>
      <c r="C7403">
        <v>1</v>
      </c>
      <c r="D7403" t="str">
        <f>VLOOKUP(C7403,'Справочник по тт'!$A$2:$C$5,3,FALSE)</f>
        <v>"Шанс"</v>
      </c>
      <c r="E7403" t="str">
        <f>IF(AND(C7403=1,B7403&lt;='Справочник по тт'!$D$1),'Справочник по тт'!$D$2,VLOOKUP(C7403,'Справочник по тт'!A:C,2,FALSE))</f>
        <v>"Шанс" ул. Ленина д.21</v>
      </c>
      <c r="F7403" s="2" t="str">
        <f t="shared" si="231"/>
        <v/>
      </c>
    </row>
    <row r="7404" spans="1:6" x14ac:dyDescent="0.25">
      <c r="A7404" s="14">
        <v>43969.375</v>
      </c>
      <c r="B7404" s="14">
        <f t="shared" si="230"/>
        <v>43969</v>
      </c>
      <c r="C7404">
        <v>1</v>
      </c>
      <c r="D7404" t="str">
        <f>VLOOKUP(C7404,'Справочник по тт'!$A$2:$C$5,3,FALSE)</f>
        <v>"Шанс"</v>
      </c>
      <c r="E7404" t="str">
        <f>IF(AND(C7404=1,B7404&lt;='Справочник по тт'!$D$1),'Справочник по тт'!$D$2,VLOOKUP(C7404,'Справочник по тт'!A:C,2,FALSE))</f>
        <v>"Шанс" ул. Ленина д.21</v>
      </c>
      <c r="F7404" s="2" t="str">
        <f t="shared" si="231"/>
        <v/>
      </c>
    </row>
    <row r="7405" spans="1:6" x14ac:dyDescent="0.25">
      <c r="A7405" s="14">
        <v>43969.375</v>
      </c>
      <c r="B7405" s="14">
        <f t="shared" si="230"/>
        <v>43969</v>
      </c>
      <c r="C7405">
        <v>1</v>
      </c>
      <c r="D7405" t="str">
        <f>VLOOKUP(C7405,'Справочник по тт'!$A$2:$C$5,3,FALSE)</f>
        <v>"Шанс"</v>
      </c>
      <c r="E7405" t="str">
        <f>IF(AND(C7405=1,B7405&lt;='Справочник по тт'!$D$1),'Справочник по тт'!$D$2,VLOOKUP(C7405,'Справочник по тт'!A:C,2,FALSE))</f>
        <v>"Шанс" ул. Ленина д.21</v>
      </c>
      <c r="F7405" s="2" t="str">
        <f t="shared" si="231"/>
        <v/>
      </c>
    </row>
    <row r="7406" spans="1:6" x14ac:dyDescent="0.25">
      <c r="A7406" s="14">
        <v>43969.375</v>
      </c>
      <c r="B7406" s="14">
        <f t="shared" si="230"/>
        <v>43969</v>
      </c>
      <c r="C7406">
        <v>1</v>
      </c>
      <c r="D7406" t="str">
        <f>VLOOKUP(C7406,'Справочник по тт'!$A$2:$C$5,3,FALSE)</f>
        <v>"Шанс"</v>
      </c>
      <c r="E7406" t="str">
        <f>IF(AND(C7406=1,B7406&lt;='Справочник по тт'!$D$1),'Справочник по тт'!$D$2,VLOOKUP(C7406,'Справочник по тт'!A:C,2,FALSE))</f>
        <v>"Шанс" ул. Ленина д.21</v>
      </c>
      <c r="F7406" s="2" t="str">
        <f t="shared" si="231"/>
        <v/>
      </c>
    </row>
    <row r="7407" spans="1:6" x14ac:dyDescent="0.25">
      <c r="A7407" s="14">
        <v>43969.375</v>
      </c>
      <c r="B7407" s="14">
        <f t="shared" si="230"/>
        <v>43969</v>
      </c>
      <c r="C7407">
        <v>1</v>
      </c>
      <c r="D7407" t="str">
        <f>VLOOKUP(C7407,'Справочник по тт'!$A$2:$C$5,3,FALSE)</f>
        <v>"Шанс"</v>
      </c>
      <c r="E7407" t="str">
        <f>IF(AND(C7407=1,B7407&lt;='Справочник по тт'!$D$1),'Справочник по тт'!$D$2,VLOOKUP(C7407,'Справочник по тт'!A:C,2,FALSE))</f>
        <v>"Шанс" ул. Ленина д.21</v>
      </c>
      <c r="F7407" s="2" t="str">
        <f t="shared" si="231"/>
        <v/>
      </c>
    </row>
    <row r="7408" spans="1:6" x14ac:dyDescent="0.25">
      <c r="A7408" s="14">
        <v>43969.375</v>
      </c>
      <c r="B7408" s="14">
        <f t="shared" si="230"/>
        <v>43969</v>
      </c>
      <c r="C7408">
        <v>1</v>
      </c>
      <c r="D7408" t="str">
        <f>VLOOKUP(C7408,'Справочник по тт'!$A$2:$C$5,3,FALSE)</f>
        <v>"Шанс"</v>
      </c>
      <c r="E7408" t="str">
        <f>IF(AND(C7408=1,B7408&lt;='Справочник по тт'!$D$1),'Справочник по тт'!$D$2,VLOOKUP(C7408,'Справочник по тт'!A:C,2,FALSE))</f>
        <v>"Шанс" ул. Ленина д.21</v>
      </c>
      <c r="F7408" s="2" t="str">
        <f t="shared" si="231"/>
        <v/>
      </c>
    </row>
    <row r="7409" spans="1:6" x14ac:dyDescent="0.25">
      <c r="A7409" s="14">
        <v>43969.375</v>
      </c>
      <c r="B7409" s="14">
        <f t="shared" si="230"/>
        <v>43969</v>
      </c>
      <c r="C7409">
        <v>1</v>
      </c>
      <c r="D7409" t="str">
        <f>VLOOKUP(C7409,'Справочник по тт'!$A$2:$C$5,3,FALSE)</f>
        <v>"Шанс"</v>
      </c>
      <c r="E7409" t="str">
        <f>IF(AND(C7409=1,B7409&lt;='Справочник по тт'!$D$1),'Справочник по тт'!$D$2,VLOOKUP(C7409,'Справочник по тт'!A:C,2,FALSE))</f>
        <v>"Шанс" ул. Ленина д.21</v>
      </c>
      <c r="F7409" s="2" t="str">
        <f t="shared" si="231"/>
        <v/>
      </c>
    </row>
    <row r="7410" spans="1:6" x14ac:dyDescent="0.25">
      <c r="A7410" s="14">
        <v>43969.375</v>
      </c>
      <c r="B7410" s="14">
        <f t="shared" si="230"/>
        <v>43969</v>
      </c>
      <c r="C7410">
        <v>1</v>
      </c>
      <c r="D7410" t="str">
        <f>VLOOKUP(C7410,'Справочник по тт'!$A$2:$C$5,3,FALSE)</f>
        <v>"Шанс"</v>
      </c>
      <c r="E7410" t="str">
        <f>IF(AND(C7410=1,B7410&lt;='Справочник по тт'!$D$1),'Справочник по тт'!$D$2,VLOOKUP(C7410,'Справочник по тт'!A:C,2,FALSE))</f>
        <v>"Шанс" ул. Ленина д.21</v>
      </c>
      <c r="F7410" s="2" t="str">
        <f t="shared" si="231"/>
        <v/>
      </c>
    </row>
    <row r="7411" spans="1:6" x14ac:dyDescent="0.25">
      <c r="A7411" s="14">
        <v>43969.375</v>
      </c>
      <c r="B7411" s="14">
        <f t="shared" si="230"/>
        <v>43969</v>
      </c>
      <c r="C7411">
        <v>1</v>
      </c>
      <c r="D7411" t="str">
        <f>VLOOKUP(C7411,'Справочник по тт'!$A$2:$C$5,3,FALSE)</f>
        <v>"Шанс"</v>
      </c>
      <c r="E7411" t="str">
        <f>IF(AND(C7411=1,B7411&lt;='Справочник по тт'!$D$1),'Справочник по тт'!$D$2,VLOOKUP(C7411,'Справочник по тт'!A:C,2,FALSE))</f>
        <v>"Шанс" ул. Ленина д.21</v>
      </c>
      <c r="F7411" s="2" t="str">
        <f t="shared" si="231"/>
        <v/>
      </c>
    </row>
    <row r="7412" spans="1:6" x14ac:dyDescent="0.25">
      <c r="A7412" s="14">
        <v>43969.416666666664</v>
      </c>
      <c r="B7412" s="14">
        <f t="shared" si="230"/>
        <v>43969</v>
      </c>
      <c r="C7412">
        <v>1</v>
      </c>
      <c r="D7412" t="str">
        <f>VLOOKUP(C7412,'Справочник по тт'!$A$2:$C$5,3,FALSE)</f>
        <v>"Шанс"</v>
      </c>
      <c r="E7412" t="str">
        <f>IF(AND(C7412=1,B7412&lt;='Справочник по тт'!$D$1),'Справочник по тт'!$D$2,VLOOKUP(C7412,'Справочник по тт'!A:C,2,FALSE))</f>
        <v>"Шанс" ул. Ленина д.21</v>
      </c>
      <c r="F7412" s="2" t="str">
        <f t="shared" si="231"/>
        <v/>
      </c>
    </row>
    <row r="7413" spans="1:6" x14ac:dyDescent="0.25">
      <c r="A7413" s="14">
        <v>43969.416666666664</v>
      </c>
      <c r="B7413" s="14">
        <f t="shared" si="230"/>
        <v>43969</v>
      </c>
      <c r="C7413">
        <v>1</v>
      </c>
      <c r="D7413" t="str">
        <f>VLOOKUP(C7413,'Справочник по тт'!$A$2:$C$5,3,FALSE)</f>
        <v>"Шанс"</v>
      </c>
      <c r="E7413" t="str">
        <f>IF(AND(C7413=1,B7413&lt;='Справочник по тт'!$D$1),'Справочник по тт'!$D$2,VLOOKUP(C7413,'Справочник по тт'!A:C,2,FALSE))</f>
        <v>"Шанс" ул. Ленина д.21</v>
      </c>
      <c r="F7413" s="2" t="str">
        <f t="shared" si="231"/>
        <v/>
      </c>
    </row>
    <row r="7414" spans="1:6" x14ac:dyDescent="0.25">
      <c r="A7414" s="14">
        <v>43969.416666666664</v>
      </c>
      <c r="B7414" s="14">
        <f t="shared" si="230"/>
        <v>43969</v>
      </c>
      <c r="C7414">
        <v>1</v>
      </c>
      <c r="D7414" t="str">
        <f>VLOOKUP(C7414,'Справочник по тт'!$A$2:$C$5,3,FALSE)</f>
        <v>"Шанс"</v>
      </c>
      <c r="E7414" t="str">
        <f>IF(AND(C7414=1,B7414&lt;='Справочник по тт'!$D$1),'Справочник по тт'!$D$2,VLOOKUP(C7414,'Справочник по тт'!A:C,2,FALSE))</f>
        <v>"Шанс" ул. Ленина д.21</v>
      </c>
      <c r="F7414" s="2" t="str">
        <f t="shared" si="231"/>
        <v/>
      </c>
    </row>
    <row r="7415" spans="1:6" x14ac:dyDescent="0.25">
      <c r="A7415" s="14">
        <v>43969.416666666664</v>
      </c>
      <c r="B7415" s="14">
        <f t="shared" si="230"/>
        <v>43969</v>
      </c>
      <c r="C7415">
        <v>1</v>
      </c>
      <c r="D7415" t="str">
        <f>VLOOKUP(C7415,'Справочник по тт'!$A$2:$C$5,3,FALSE)</f>
        <v>"Шанс"</v>
      </c>
      <c r="E7415" t="str">
        <f>IF(AND(C7415=1,B7415&lt;='Справочник по тт'!$D$1),'Справочник по тт'!$D$2,VLOOKUP(C7415,'Справочник по тт'!A:C,2,FALSE))</f>
        <v>"Шанс" ул. Ленина д.21</v>
      </c>
      <c r="F7415" s="2" t="str">
        <f t="shared" si="231"/>
        <v/>
      </c>
    </row>
    <row r="7416" spans="1:6" x14ac:dyDescent="0.25">
      <c r="A7416" s="14">
        <v>43969.458333333336</v>
      </c>
      <c r="B7416" s="14">
        <f t="shared" si="230"/>
        <v>43969</v>
      </c>
      <c r="C7416">
        <v>1</v>
      </c>
      <c r="D7416" t="str">
        <f>VLOOKUP(C7416,'Справочник по тт'!$A$2:$C$5,3,FALSE)</f>
        <v>"Шанс"</v>
      </c>
      <c r="E7416" t="str">
        <f>IF(AND(C7416=1,B7416&lt;='Справочник по тт'!$D$1),'Справочник по тт'!$D$2,VLOOKUP(C7416,'Справочник по тт'!A:C,2,FALSE))</f>
        <v>"Шанс" ул. Ленина д.21</v>
      </c>
      <c r="F7416" s="2" t="str">
        <f t="shared" si="231"/>
        <v/>
      </c>
    </row>
    <row r="7417" spans="1:6" x14ac:dyDescent="0.25">
      <c r="A7417" s="14">
        <v>43969.458333333336</v>
      </c>
      <c r="B7417" s="14">
        <f t="shared" si="230"/>
        <v>43969</v>
      </c>
      <c r="C7417">
        <v>1</v>
      </c>
      <c r="D7417" t="str">
        <f>VLOOKUP(C7417,'Справочник по тт'!$A$2:$C$5,3,FALSE)</f>
        <v>"Шанс"</v>
      </c>
      <c r="E7417" t="str">
        <f>IF(AND(C7417=1,B7417&lt;='Справочник по тт'!$D$1),'Справочник по тт'!$D$2,VLOOKUP(C7417,'Справочник по тт'!A:C,2,FALSE))</f>
        <v>"Шанс" ул. Ленина д.21</v>
      </c>
      <c r="F7417" s="2" t="str">
        <f t="shared" si="231"/>
        <v/>
      </c>
    </row>
    <row r="7418" spans="1:6" x14ac:dyDescent="0.25">
      <c r="A7418" s="14">
        <v>43969.5</v>
      </c>
      <c r="B7418" s="14">
        <f t="shared" si="230"/>
        <v>43969</v>
      </c>
      <c r="C7418">
        <v>1</v>
      </c>
      <c r="D7418" t="str">
        <f>VLOOKUP(C7418,'Справочник по тт'!$A$2:$C$5,3,FALSE)</f>
        <v>"Шанс"</v>
      </c>
      <c r="E7418" t="str">
        <f>IF(AND(C7418=1,B7418&lt;='Справочник по тт'!$D$1),'Справочник по тт'!$D$2,VLOOKUP(C7418,'Справочник по тт'!A:C,2,FALSE))</f>
        <v>"Шанс" ул. Ленина д.21</v>
      </c>
      <c r="F7418" s="2" t="str">
        <f t="shared" si="231"/>
        <v/>
      </c>
    </row>
    <row r="7419" spans="1:6" x14ac:dyDescent="0.25">
      <c r="A7419" s="14">
        <v>43969.5</v>
      </c>
      <c r="B7419" s="14">
        <f t="shared" si="230"/>
        <v>43969</v>
      </c>
      <c r="C7419">
        <v>1</v>
      </c>
      <c r="D7419" t="str">
        <f>VLOOKUP(C7419,'Справочник по тт'!$A$2:$C$5,3,FALSE)</f>
        <v>"Шанс"</v>
      </c>
      <c r="E7419" t="str">
        <f>IF(AND(C7419=1,B7419&lt;='Справочник по тт'!$D$1),'Справочник по тт'!$D$2,VLOOKUP(C7419,'Справочник по тт'!A:C,2,FALSE))</f>
        <v>"Шанс" ул. Ленина д.21</v>
      </c>
      <c r="F7419" s="2" t="str">
        <f t="shared" si="231"/>
        <v/>
      </c>
    </row>
    <row r="7420" spans="1:6" x14ac:dyDescent="0.25">
      <c r="A7420" s="14">
        <v>43969.5</v>
      </c>
      <c r="B7420" s="14">
        <f t="shared" si="230"/>
        <v>43969</v>
      </c>
      <c r="C7420">
        <v>1</v>
      </c>
      <c r="D7420" t="str">
        <f>VLOOKUP(C7420,'Справочник по тт'!$A$2:$C$5,3,FALSE)</f>
        <v>"Шанс"</v>
      </c>
      <c r="E7420" t="str">
        <f>IF(AND(C7420=1,B7420&lt;='Справочник по тт'!$D$1),'Справочник по тт'!$D$2,VLOOKUP(C7420,'Справочник по тт'!A:C,2,FALSE))</f>
        <v>"Шанс" ул. Ленина д.21</v>
      </c>
      <c r="F7420" s="2" t="str">
        <f t="shared" si="231"/>
        <v/>
      </c>
    </row>
    <row r="7421" spans="1:6" x14ac:dyDescent="0.25">
      <c r="A7421" s="14">
        <v>43969.5</v>
      </c>
      <c r="B7421" s="14">
        <f t="shared" si="230"/>
        <v>43969</v>
      </c>
      <c r="C7421">
        <v>1</v>
      </c>
      <c r="D7421" t="str">
        <f>VLOOKUP(C7421,'Справочник по тт'!$A$2:$C$5,3,FALSE)</f>
        <v>"Шанс"</v>
      </c>
      <c r="E7421" t="str">
        <f>IF(AND(C7421=1,B7421&lt;='Справочник по тт'!$D$1),'Справочник по тт'!$D$2,VLOOKUP(C7421,'Справочник по тт'!A:C,2,FALSE))</f>
        <v>"Шанс" ул. Ленина д.21</v>
      </c>
      <c r="F7421" s="2" t="str">
        <f t="shared" si="231"/>
        <v/>
      </c>
    </row>
    <row r="7422" spans="1:6" x14ac:dyDescent="0.25">
      <c r="A7422" s="14">
        <v>43969.520833333336</v>
      </c>
      <c r="B7422" s="14">
        <f t="shared" si="230"/>
        <v>43969</v>
      </c>
      <c r="C7422">
        <v>1</v>
      </c>
      <c r="D7422" t="str">
        <f>VLOOKUP(C7422,'Справочник по тт'!$A$2:$C$5,3,FALSE)</f>
        <v>"Шанс"</v>
      </c>
      <c r="E7422" t="str">
        <f>IF(AND(C7422=1,B7422&lt;='Справочник по тт'!$D$1),'Справочник по тт'!$D$2,VLOOKUP(C7422,'Справочник по тт'!A:C,2,FALSE))</f>
        <v>"Шанс" ул. Ленина д.21</v>
      </c>
      <c r="F7422" s="2" t="str">
        <f t="shared" si="231"/>
        <v/>
      </c>
    </row>
    <row r="7423" spans="1:6" x14ac:dyDescent="0.25">
      <c r="A7423" s="14">
        <v>43969.541666666664</v>
      </c>
      <c r="B7423" s="14">
        <f t="shared" si="230"/>
        <v>43969</v>
      </c>
      <c r="C7423">
        <v>1</v>
      </c>
      <c r="D7423" t="str">
        <f>VLOOKUP(C7423,'Справочник по тт'!$A$2:$C$5,3,FALSE)</f>
        <v>"Шанс"</v>
      </c>
      <c r="E7423" t="str">
        <f>IF(AND(C7423=1,B7423&lt;='Справочник по тт'!$D$1),'Справочник по тт'!$D$2,VLOOKUP(C7423,'Справочник по тт'!A:C,2,FALSE))</f>
        <v>"Шанс" ул. Ленина д.21</v>
      </c>
      <c r="F7423" s="2" t="str">
        <f t="shared" si="231"/>
        <v/>
      </c>
    </row>
    <row r="7424" spans="1:6" x14ac:dyDescent="0.25">
      <c r="A7424" s="14">
        <v>43969.541666666664</v>
      </c>
      <c r="B7424" s="14">
        <f t="shared" si="230"/>
        <v>43969</v>
      </c>
      <c r="C7424">
        <v>1</v>
      </c>
      <c r="D7424" t="str">
        <f>VLOOKUP(C7424,'Справочник по тт'!$A$2:$C$5,3,FALSE)</f>
        <v>"Шанс"</v>
      </c>
      <c r="E7424" t="str">
        <f>IF(AND(C7424=1,B7424&lt;='Справочник по тт'!$D$1),'Справочник по тт'!$D$2,VLOOKUP(C7424,'Справочник по тт'!A:C,2,FALSE))</f>
        <v>"Шанс" ул. Ленина д.21</v>
      </c>
      <c r="F7424" s="2" t="str">
        <f t="shared" si="231"/>
        <v/>
      </c>
    </row>
    <row r="7425" spans="1:6" x14ac:dyDescent="0.25">
      <c r="A7425" s="14">
        <v>43969.541666666664</v>
      </c>
      <c r="B7425" s="14">
        <f t="shared" si="230"/>
        <v>43969</v>
      </c>
      <c r="C7425">
        <v>1</v>
      </c>
      <c r="D7425" t="str">
        <f>VLOOKUP(C7425,'Справочник по тт'!$A$2:$C$5,3,FALSE)</f>
        <v>"Шанс"</v>
      </c>
      <c r="E7425" t="str">
        <f>IF(AND(C7425=1,B7425&lt;='Справочник по тт'!$D$1),'Справочник по тт'!$D$2,VLOOKUP(C7425,'Справочник по тт'!A:C,2,FALSE))</f>
        <v>"Шанс" ул. Ленина д.21</v>
      </c>
      <c r="F7425" s="2" t="str">
        <f t="shared" si="231"/>
        <v/>
      </c>
    </row>
    <row r="7426" spans="1:6" x14ac:dyDescent="0.25">
      <c r="A7426" s="14">
        <v>43969.583333333336</v>
      </c>
      <c r="B7426" s="14">
        <f t="shared" ref="B7426:B7489" si="232">(TEXT(A7426,"ДД.ММ.ГГГГ"))*1</f>
        <v>43969</v>
      </c>
      <c r="C7426">
        <v>1</v>
      </c>
      <c r="D7426" t="str">
        <f>VLOOKUP(C7426,'Справочник по тт'!$A$2:$C$5,3,FALSE)</f>
        <v>"Шанс"</v>
      </c>
      <c r="E7426" t="str">
        <f>IF(AND(C7426=1,B7426&lt;='Справочник по тт'!$D$1),'Справочник по тт'!$D$2,VLOOKUP(C7426,'Справочник по тт'!A:C,2,FALSE))</f>
        <v>"Шанс" ул. Ленина д.21</v>
      </c>
      <c r="F7426" s="2" t="str">
        <f t="shared" si="231"/>
        <v/>
      </c>
    </row>
    <row r="7427" spans="1:6" x14ac:dyDescent="0.25">
      <c r="A7427" s="14">
        <v>43969.583333333336</v>
      </c>
      <c r="B7427" s="14">
        <f t="shared" si="232"/>
        <v>43969</v>
      </c>
      <c r="C7427">
        <v>1</v>
      </c>
      <c r="D7427" t="str">
        <f>VLOOKUP(C7427,'Справочник по тт'!$A$2:$C$5,3,FALSE)</f>
        <v>"Шанс"</v>
      </c>
      <c r="E7427" t="str">
        <f>IF(AND(C7427=1,B7427&lt;='Справочник по тт'!$D$1),'Справочник по тт'!$D$2,VLOOKUP(C7427,'Справочник по тт'!A:C,2,FALSE))</f>
        <v>"Шанс" ул. Ленина д.21</v>
      </c>
      <c r="F7427" s="2" t="str">
        <f t="shared" ref="F7427:F7490" si="233">IF(B7427&lt;=$F$1,1,"")</f>
        <v/>
      </c>
    </row>
    <row r="7428" spans="1:6" x14ac:dyDescent="0.25">
      <c r="A7428" s="14">
        <v>43969.583333333336</v>
      </c>
      <c r="B7428" s="14">
        <f t="shared" si="232"/>
        <v>43969</v>
      </c>
      <c r="C7428">
        <v>1</v>
      </c>
      <c r="D7428" t="str">
        <f>VLOOKUP(C7428,'Справочник по тт'!$A$2:$C$5,3,FALSE)</f>
        <v>"Шанс"</v>
      </c>
      <c r="E7428" t="str">
        <f>IF(AND(C7428=1,B7428&lt;='Справочник по тт'!$D$1),'Справочник по тт'!$D$2,VLOOKUP(C7428,'Справочник по тт'!A:C,2,FALSE))</f>
        <v>"Шанс" ул. Ленина д.21</v>
      </c>
      <c r="F7428" s="2" t="str">
        <f t="shared" si="233"/>
        <v/>
      </c>
    </row>
    <row r="7429" spans="1:6" x14ac:dyDescent="0.25">
      <c r="A7429" s="14">
        <v>43969.625</v>
      </c>
      <c r="B7429" s="14">
        <f t="shared" si="232"/>
        <v>43969</v>
      </c>
      <c r="C7429">
        <v>1</v>
      </c>
      <c r="D7429" t="str">
        <f>VLOOKUP(C7429,'Справочник по тт'!$A$2:$C$5,3,FALSE)</f>
        <v>"Шанс"</v>
      </c>
      <c r="E7429" t="str">
        <f>IF(AND(C7429=1,B7429&lt;='Справочник по тт'!$D$1),'Справочник по тт'!$D$2,VLOOKUP(C7429,'Справочник по тт'!A:C,2,FALSE))</f>
        <v>"Шанс" ул. Ленина д.21</v>
      </c>
      <c r="F7429" s="2" t="str">
        <f t="shared" si="233"/>
        <v/>
      </c>
    </row>
    <row r="7430" spans="1:6" x14ac:dyDescent="0.25">
      <c r="A7430" s="14">
        <v>43969.625</v>
      </c>
      <c r="B7430" s="14">
        <f t="shared" si="232"/>
        <v>43969</v>
      </c>
      <c r="C7430">
        <v>1</v>
      </c>
      <c r="D7430" t="str">
        <f>VLOOKUP(C7430,'Справочник по тт'!$A$2:$C$5,3,FALSE)</f>
        <v>"Шанс"</v>
      </c>
      <c r="E7430" t="str">
        <f>IF(AND(C7430=1,B7430&lt;='Справочник по тт'!$D$1),'Справочник по тт'!$D$2,VLOOKUP(C7430,'Справочник по тт'!A:C,2,FALSE))</f>
        <v>"Шанс" ул. Ленина д.21</v>
      </c>
      <c r="F7430" s="2" t="str">
        <f t="shared" si="233"/>
        <v/>
      </c>
    </row>
    <row r="7431" spans="1:6" x14ac:dyDescent="0.25">
      <c r="A7431" s="14">
        <v>43969.625</v>
      </c>
      <c r="B7431" s="14">
        <f t="shared" si="232"/>
        <v>43969</v>
      </c>
      <c r="C7431">
        <v>1</v>
      </c>
      <c r="D7431" t="str">
        <f>VLOOKUP(C7431,'Справочник по тт'!$A$2:$C$5,3,FALSE)</f>
        <v>"Шанс"</v>
      </c>
      <c r="E7431" t="str">
        <f>IF(AND(C7431=1,B7431&lt;='Справочник по тт'!$D$1),'Справочник по тт'!$D$2,VLOOKUP(C7431,'Справочник по тт'!A:C,2,FALSE))</f>
        <v>"Шанс" ул. Ленина д.21</v>
      </c>
      <c r="F7431" s="2" t="str">
        <f t="shared" si="233"/>
        <v/>
      </c>
    </row>
    <row r="7432" spans="1:6" x14ac:dyDescent="0.25">
      <c r="A7432" s="14">
        <v>43969.666666666664</v>
      </c>
      <c r="B7432" s="14">
        <f t="shared" si="232"/>
        <v>43969</v>
      </c>
      <c r="C7432">
        <v>1</v>
      </c>
      <c r="D7432" t="str">
        <f>VLOOKUP(C7432,'Справочник по тт'!$A$2:$C$5,3,FALSE)</f>
        <v>"Шанс"</v>
      </c>
      <c r="E7432" t="str">
        <f>IF(AND(C7432=1,B7432&lt;='Справочник по тт'!$D$1),'Справочник по тт'!$D$2,VLOOKUP(C7432,'Справочник по тт'!A:C,2,FALSE))</f>
        <v>"Шанс" ул. Ленина д.21</v>
      </c>
      <c r="F7432" s="2" t="str">
        <f t="shared" si="233"/>
        <v/>
      </c>
    </row>
    <row r="7433" spans="1:6" x14ac:dyDescent="0.25">
      <c r="A7433" s="14">
        <v>43969.666666666664</v>
      </c>
      <c r="B7433" s="14">
        <f t="shared" si="232"/>
        <v>43969</v>
      </c>
      <c r="C7433">
        <v>1</v>
      </c>
      <c r="D7433" t="str">
        <f>VLOOKUP(C7433,'Справочник по тт'!$A$2:$C$5,3,FALSE)</f>
        <v>"Шанс"</v>
      </c>
      <c r="E7433" t="str">
        <f>IF(AND(C7433=1,B7433&lt;='Справочник по тт'!$D$1),'Справочник по тт'!$D$2,VLOOKUP(C7433,'Справочник по тт'!A:C,2,FALSE))</f>
        <v>"Шанс" ул. Ленина д.21</v>
      </c>
      <c r="F7433" s="2" t="str">
        <f t="shared" si="233"/>
        <v/>
      </c>
    </row>
    <row r="7434" spans="1:6" x14ac:dyDescent="0.25">
      <c r="A7434" s="14">
        <v>43969.666666666664</v>
      </c>
      <c r="B7434" s="14">
        <f t="shared" si="232"/>
        <v>43969</v>
      </c>
      <c r="C7434">
        <v>1</v>
      </c>
      <c r="D7434" t="str">
        <f>VLOOKUP(C7434,'Справочник по тт'!$A$2:$C$5,3,FALSE)</f>
        <v>"Шанс"</v>
      </c>
      <c r="E7434" t="str">
        <f>IF(AND(C7434=1,B7434&lt;='Справочник по тт'!$D$1),'Справочник по тт'!$D$2,VLOOKUP(C7434,'Справочник по тт'!A:C,2,FALSE))</f>
        <v>"Шанс" ул. Ленина д.21</v>
      </c>
      <c r="F7434" s="2" t="str">
        <f t="shared" si="233"/>
        <v/>
      </c>
    </row>
    <row r="7435" spans="1:6" x14ac:dyDescent="0.25">
      <c r="A7435" s="14">
        <v>43969.75</v>
      </c>
      <c r="B7435" s="14">
        <f t="shared" si="232"/>
        <v>43969</v>
      </c>
      <c r="C7435">
        <v>1</v>
      </c>
      <c r="D7435" t="str">
        <f>VLOOKUP(C7435,'Справочник по тт'!$A$2:$C$5,3,FALSE)</f>
        <v>"Шанс"</v>
      </c>
      <c r="E7435" t="str">
        <f>IF(AND(C7435=1,B7435&lt;='Справочник по тт'!$D$1),'Справочник по тт'!$D$2,VLOOKUP(C7435,'Справочник по тт'!A:C,2,FALSE))</f>
        <v>"Шанс" ул. Ленина д.21</v>
      </c>
      <c r="F7435" s="2" t="str">
        <f t="shared" si="233"/>
        <v/>
      </c>
    </row>
    <row r="7436" spans="1:6" x14ac:dyDescent="0.25">
      <c r="A7436" s="14">
        <v>43969.75</v>
      </c>
      <c r="B7436" s="14">
        <f t="shared" si="232"/>
        <v>43969</v>
      </c>
      <c r="C7436">
        <v>1</v>
      </c>
      <c r="D7436" t="str">
        <f>VLOOKUP(C7436,'Справочник по тт'!$A$2:$C$5,3,FALSE)</f>
        <v>"Шанс"</v>
      </c>
      <c r="E7436" t="str">
        <f>IF(AND(C7436=1,B7436&lt;='Справочник по тт'!$D$1),'Справочник по тт'!$D$2,VLOOKUP(C7436,'Справочник по тт'!A:C,2,FALSE))</f>
        <v>"Шанс" ул. Ленина д.21</v>
      </c>
      <c r="F7436" s="2" t="str">
        <f t="shared" si="233"/>
        <v/>
      </c>
    </row>
    <row r="7437" spans="1:6" x14ac:dyDescent="0.25">
      <c r="A7437" s="14">
        <v>43969.75</v>
      </c>
      <c r="B7437" s="14">
        <f t="shared" si="232"/>
        <v>43969</v>
      </c>
      <c r="C7437">
        <v>1</v>
      </c>
      <c r="D7437" t="str">
        <f>VLOOKUP(C7437,'Справочник по тт'!$A$2:$C$5,3,FALSE)</f>
        <v>"Шанс"</v>
      </c>
      <c r="E7437" t="str">
        <f>IF(AND(C7437=1,B7437&lt;='Справочник по тт'!$D$1),'Справочник по тт'!$D$2,VLOOKUP(C7437,'Справочник по тт'!A:C,2,FALSE))</f>
        <v>"Шанс" ул. Ленина д.21</v>
      </c>
      <c r="F7437" s="2" t="str">
        <f t="shared" si="233"/>
        <v/>
      </c>
    </row>
    <row r="7438" spans="1:6" x14ac:dyDescent="0.25">
      <c r="A7438" s="14">
        <v>43969.75</v>
      </c>
      <c r="B7438" s="14">
        <f t="shared" si="232"/>
        <v>43969</v>
      </c>
      <c r="C7438">
        <v>1</v>
      </c>
      <c r="D7438" t="str">
        <f>VLOOKUP(C7438,'Справочник по тт'!$A$2:$C$5,3,FALSE)</f>
        <v>"Шанс"</v>
      </c>
      <c r="E7438" t="str">
        <f>IF(AND(C7438=1,B7438&lt;='Справочник по тт'!$D$1),'Справочник по тт'!$D$2,VLOOKUP(C7438,'Справочник по тт'!A:C,2,FALSE))</f>
        <v>"Шанс" ул. Ленина д.21</v>
      </c>
      <c r="F7438" s="2" t="str">
        <f t="shared" si="233"/>
        <v/>
      </c>
    </row>
    <row r="7439" spans="1:6" x14ac:dyDescent="0.25">
      <c r="A7439" s="14">
        <v>43969.791666666664</v>
      </c>
      <c r="B7439" s="14">
        <f t="shared" si="232"/>
        <v>43969</v>
      </c>
      <c r="C7439">
        <v>1</v>
      </c>
      <c r="D7439" t="str">
        <f>VLOOKUP(C7439,'Справочник по тт'!$A$2:$C$5,3,FALSE)</f>
        <v>"Шанс"</v>
      </c>
      <c r="E7439" t="str">
        <f>IF(AND(C7439=1,B7439&lt;='Справочник по тт'!$D$1),'Справочник по тт'!$D$2,VLOOKUP(C7439,'Справочник по тт'!A:C,2,FALSE))</f>
        <v>"Шанс" ул. Ленина д.21</v>
      </c>
      <c r="F7439" s="2" t="str">
        <f t="shared" si="233"/>
        <v/>
      </c>
    </row>
    <row r="7440" spans="1:6" x14ac:dyDescent="0.25">
      <c r="A7440" s="14">
        <v>43969.958333333336</v>
      </c>
      <c r="B7440" s="14">
        <f t="shared" si="232"/>
        <v>43969</v>
      </c>
      <c r="C7440">
        <v>1</v>
      </c>
      <c r="D7440" t="str">
        <f>VLOOKUP(C7440,'Справочник по тт'!$A$2:$C$5,3,FALSE)</f>
        <v>"Шанс"</v>
      </c>
      <c r="E7440" t="str">
        <f>IF(AND(C7440=1,B7440&lt;='Справочник по тт'!$D$1),'Справочник по тт'!$D$2,VLOOKUP(C7440,'Справочник по тт'!A:C,2,FALSE))</f>
        <v>"Шанс" ул. Ленина д.21</v>
      </c>
      <c r="F7440" s="2" t="str">
        <f t="shared" si="233"/>
        <v/>
      </c>
    </row>
    <row r="7441" spans="1:6" x14ac:dyDescent="0.25">
      <c r="A7441" s="14">
        <v>43970.000694444447</v>
      </c>
      <c r="B7441" s="14">
        <f t="shared" si="232"/>
        <v>43970</v>
      </c>
      <c r="C7441">
        <v>1</v>
      </c>
      <c r="D7441" t="str">
        <f>VLOOKUP(C7441,'Справочник по тт'!$A$2:$C$5,3,FALSE)</f>
        <v>"Шанс"</v>
      </c>
      <c r="E7441" t="str">
        <f>IF(AND(C7441=1,B7441&lt;='Справочник по тт'!$D$1),'Справочник по тт'!$D$2,VLOOKUP(C7441,'Справочник по тт'!A:C,2,FALSE))</f>
        <v>"Шанс" ул. Ленина д.21</v>
      </c>
      <c r="F7441" s="2" t="str">
        <f t="shared" si="233"/>
        <v/>
      </c>
    </row>
    <row r="7442" spans="1:6" x14ac:dyDescent="0.25">
      <c r="A7442" s="14">
        <v>43970.125</v>
      </c>
      <c r="B7442" s="14">
        <f t="shared" si="232"/>
        <v>43970</v>
      </c>
      <c r="C7442">
        <v>1</v>
      </c>
      <c r="D7442" t="str">
        <f>VLOOKUP(C7442,'Справочник по тт'!$A$2:$C$5,3,FALSE)</f>
        <v>"Шанс"</v>
      </c>
      <c r="E7442" t="str">
        <f>IF(AND(C7442=1,B7442&lt;='Справочник по тт'!$D$1),'Справочник по тт'!$D$2,VLOOKUP(C7442,'Справочник по тт'!A:C,2,FALSE))</f>
        <v>"Шанс" ул. Ленина д.21</v>
      </c>
      <c r="F7442" s="2" t="str">
        <f t="shared" si="233"/>
        <v/>
      </c>
    </row>
    <row r="7443" spans="1:6" x14ac:dyDescent="0.25">
      <c r="A7443" s="14">
        <v>43970.208333333336</v>
      </c>
      <c r="B7443" s="14">
        <f t="shared" si="232"/>
        <v>43970</v>
      </c>
      <c r="C7443">
        <v>1</v>
      </c>
      <c r="D7443" t="str">
        <f>VLOOKUP(C7443,'Справочник по тт'!$A$2:$C$5,3,FALSE)</f>
        <v>"Шанс"</v>
      </c>
      <c r="E7443" t="str">
        <f>IF(AND(C7443=1,B7443&lt;='Справочник по тт'!$D$1),'Справочник по тт'!$D$2,VLOOKUP(C7443,'Справочник по тт'!A:C,2,FALSE))</f>
        <v>"Шанс" ул. Ленина д.21</v>
      </c>
      <c r="F7443" s="2" t="str">
        <f t="shared" si="233"/>
        <v/>
      </c>
    </row>
    <row r="7444" spans="1:6" x14ac:dyDescent="0.25">
      <c r="A7444" s="14">
        <v>43970.333333333336</v>
      </c>
      <c r="B7444" s="14">
        <f t="shared" si="232"/>
        <v>43970</v>
      </c>
      <c r="C7444">
        <v>1</v>
      </c>
      <c r="D7444" t="str">
        <f>VLOOKUP(C7444,'Справочник по тт'!$A$2:$C$5,3,FALSE)</f>
        <v>"Шанс"</v>
      </c>
      <c r="E7444" t="str">
        <f>IF(AND(C7444=1,B7444&lt;='Справочник по тт'!$D$1),'Справочник по тт'!$D$2,VLOOKUP(C7444,'Справочник по тт'!A:C,2,FALSE))</f>
        <v>"Шанс" ул. Ленина д.21</v>
      </c>
      <c r="F7444" s="2" t="str">
        <f t="shared" si="233"/>
        <v/>
      </c>
    </row>
    <row r="7445" spans="1:6" x14ac:dyDescent="0.25">
      <c r="A7445" s="14">
        <v>43970.333333333336</v>
      </c>
      <c r="B7445" s="14">
        <f t="shared" si="232"/>
        <v>43970</v>
      </c>
      <c r="C7445">
        <v>1</v>
      </c>
      <c r="D7445" t="str">
        <f>VLOOKUP(C7445,'Справочник по тт'!$A$2:$C$5,3,FALSE)</f>
        <v>"Шанс"</v>
      </c>
      <c r="E7445" t="str">
        <f>IF(AND(C7445=1,B7445&lt;='Справочник по тт'!$D$1),'Справочник по тт'!$D$2,VLOOKUP(C7445,'Справочник по тт'!A:C,2,FALSE))</f>
        <v>"Шанс" ул. Ленина д.21</v>
      </c>
      <c r="F7445" s="2" t="str">
        <f t="shared" si="233"/>
        <v/>
      </c>
    </row>
    <row r="7446" spans="1:6" x14ac:dyDescent="0.25">
      <c r="A7446" s="14">
        <v>43970.354166666664</v>
      </c>
      <c r="B7446" s="14">
        <f t="shared" si="232"/>
        <v>43970</v>
      </c>
      <c r="C7446">
        <v>1</v>
      </c>
      <c r="D7446" t="str">
        <f>VLOOKUP(C7446,'Справочник по тт'!$A$2:$C$5,3,FALSE)</f>
        <v>"Шанс"</v>
      </c>
      <c r="E7446" t="str">
        <f>IF(AND(C7446=1,B7446&lt;='Справочник по тт'!$D$1),'Справочник по тт'!$D$2,VLOOKUP(C7446,'Справочник по тт'!A:C,2,FALSE))</f>
        <v>"Шанс" ул. Ленина д.21</v>
      </c>
      <c r="F7446" s="2" t="str">
        <f t="shared" si="233"/>
        <v/>
      </c>
    </row>
    <row r="7447" spans="1:6" x14ac:dyDescent="0.25">
      <c r="A7447" s="14">
        <v>43970.354166666664</v>
      </c>
      <c r="B7447" s="14">
        <f t="shared" si="232"/>
        <v>43970</v>
      </c>
      <c r="C7447">
        <v>1</v>
      </c>
      <c r="D7447" t="str">
        <f>VLOOKUP(C7447,'Справочник по тт'!$A$2:$C$5,3,FALSE)</f>
        <v>"Шанс"</v>
      </c>
      <c r="E7447" t="str">
        <f>IF(AND(C7447=1,B7447&lt;='Справочник по тт'!$D$1),'Справочник по тт'!$D$2,VLOOKUP(C7447,'Справочник по тт'!A:C,2,FALSE))</f>
        <v>"Шанс" ул. Ленина д.21</v>
      </c>
      <c r="F7447" s="2" t="str">
        <f t="shared" si="233"/>
        <v/>
      </c>
    </row>
    <row r="7448" spans="1:6" x14ac:dyDescent="0.25">
      <c r="A7448" s="14">
        <v>43970.375</v>
      </c>
      <c r="B7448" s="14">
        <f t="shared" si="232"/>
        <v>43970</v>
      </c>
      <c r="C7448">
        <v>1</v>
      </c>
      <c r="D7448" t="str">
        <f>VLOOKUP(C7448,'Справочник по тт'!$A$2:$C$5,3,FALSE)</f>
        <v>"Шанс"</v>
      </c>
      <c r="E7448" t="str">
        <f>IF(AND(C7448=1,B7448&lt;='Справочник по тт'!$D$1),'Справочник по тт'!$D$2,VLOOKUP(C7448,'Справочник по тт'!A:C,2,FALSE))</f>
        <v>"Шанс" ул. Ленина д.21</v>
      </c>
      <c r="F7448" s="2" t="str">
        <f t="shared" si="233"/>
        <v/>
      </c>
    </row>
    <row r="7449" spans="1:6" x14ac:dyDescent="0.25">
      <c r="A7449" s="14">
        <v>43970.375</v>
      </c>
      <c r="B7449" s="14">
        <f t="shared" si="232"/>
        <v>43970</v>
      </c>
      <c r="C7449">
        <v>1</v>
      </c>
      <c r="D7449" t="str">
        <f>VLOOKUP(C7449,'Справочник по тт'!$A$2:$C$5,3,FALSE)</f>
        <v>"Шанс"</v>
      </c>
      <c r="E7449" t="str">
        <f>IF(AND(C7449=1,B7449&lt;='Справочник по тт'!$D$1),'Справочник по тт'!$D$2,VLOOKUP(C7449,'Справочник по тт'!A:C,2,FALSE))</f>
        <v>"Шанс" ул. Ленина д.21</v>
      </c>
      <c r="F7449" s="2" t="str">
        <f t="shared" si="233"/>
        <v/>
      </c>
    </row>
    <row r="7450" spans="1:6" x14ac:dyDescent="0.25">
      <c r="A7450" s="14">
        <v>43970.375</v>
      </c>
      <c r="B7450" s="14">
        <f t="shared" si="232"/>
        <v>43970</v>
      </c>
      <c r="C7450">
        <v>1</v>
      </c>
      <c r="D7450" t="str">
        <f>VLOOKUP(C7450,'Справочник по тт'!$A$2:$C$5,3,FALSE)</f>
        <v>"Шанс"</v>
      </c>
      <c r="E7450" t="str">
        <f>IF(AND(C7450=1,B7450&lt;='Справочник по тт'!$D$1),'Справочник по тт'!$D$2,VLOOKUP(C7450,'Справочник по тт'!A:C,2,FALSE))</f>
        <v>"Шанс" ул. Ленина д.21</v>
      </c>
      <c r="F7450" s="2" t="str">
        <f t="shared" si="233"/>
        <v/>
      </c>
    </row>
    <row r="7451" spans="1:6" x14ac:dyDescent="0.25">
      <c r="A7451" s="14">
        <v>43970.375</v>
      </c>
      <c r="B7451" s="14">
        <f t="shared" si="232"/>
        <v>43970</v>
      </c>
      <c r="C7451">
        <v>1</v>
      </c>
      <c r="D7451" t="str">
        <f>VLOOKUP(C7451,'Справочник по тт'!$A$2:$C$5,3,FALSE)</f>
        <v>"Шанс"</v>
      </c>
      <c r="E7451" t="str">
        <f>IF(AND(C7451=1,B7451&lt;='Справочник по тт'!$D$1),'Справочник по тт'!$D$2,VLOOKUP(C7451,'Справочник по тт'!A:C,2,FALSE))</f>
        <v>"Шанс" ул. Ленина д.21</v>
      </c>
      <c r="F7451" s="2" t="str">
        <f t="shared" si="233"/>
        <v/>
      </c>
    </row>
    <row r="7452" spans="1:6" x14ac:dyDescent="0.25">
      <c r="A7452" s="14">
        <v>43970.375</v>
      </c>
      <c r="B7452" s="14">
        <f t="shared" si="232"/>
        <v>43970</v>
      </c>
      <c r="C7452">
        <v>1</v>
      </c>
      <c r="D7452" t="str">
        <f>VLOOKUP(C7452,'Справочник по тт'!$A$2:$C$5,3,FALSE)</f>
        <v>"Шанс"</v>
      </c>
      <c r="E7452" t="str">
        <f>IF(AND(C7452=1,B7452&lt;='Справочник по тт'!$D$1),'Справочник по тт'!$D$2,VLOOKUP(C7452,'Справочник по тт'!A:C,2,FALSE))</f>
        <v>"Шанс" ул. Ленина д.21</v>
      </c>
      <c r="F7452" s="2" t="str">
        <f t="shared" si="233"/>
        <v/>
      </c>
    </row>
    <row r="7453" spans="1:6" x14ac:dyDescent="0.25">
      <c r="A7453" s="14">
        <v>43970.375</v>
      </c>
      <c r="B7453" s="14">
        <f t="shared" si="232"/>
        <v>43970</v>
      </c>
      <c r="C7453">
        <v>1</v>
      </c>
      <c r="D7453" t="str">
        <f>VLOOKUP(C7453,'Справочник по тт'!$A$2:$C$5,3,FALSE)</f>
        <v>"Шанс"</v>
      </c>
      <c r="E7453" t="str">
        <f>IF(AND(C7453=1,B7453&lt;='Справочник по тт'!$D$1),'Справочник по тт'!$D$2,VLOOKUP(C7453,'Справочник по тт'!A:C,2,FALSE))</f>
        <v>"Шанс" ул. Ленина д.21</v>
      </c>
      <c r="F7453" s="2" t="str">
        <f t="shared" si="233"/>
        <v/>
      </c>
    </row>
    <row r="7454" spans="1:6" x14ac:dyDescent="0.25">
      <c r="A7454" s="14">
        <v>43970.375</v>
      </c>
      <c r="B7454" s="14">
        <f t="shared" si="232"/>
        <v>43970</v>
      </c>
      <c r="C7454">
        <v>1</v>
      </c>
      <c r="D7454" t="str">
        <f>VLOOKUP(C7454,'Справочник по тт'!$A$2:$C$5,3,FALSE)</f>
        <v>"Шанс"</v>
      </c>
      <c r="E7454" t="str">
        <f>IF(AND(C7454=1,B7454&lt;='Справочник по тт'!$D$1),'Справочник по тт'!$D$2,VLOOKUP(C7454,'Справочник по тт'!A:C,2,FALSE))</f>
        <v>"Шанс" ул. Ленина д.21</v>
      </c>
      <c r="F7454" s="2" t="str">
        <f t="shared" si="233"/>
        <v/>
      </c>
    </row>
    <row r="7455" spans="1:6" x14ac:dyDescent="0.25">
      <c r="A7455" s="14">
        <v>43970.416666666664</v>
      </c>
      <c r="B7455" s="14">
        <f t="shared" si="232"/>
        <v>43970</v>
      </c>
      <c r="C7455">
        <v>1</v>
      </c>
      <c r="D7455" t="str">
        <f>VLOOKUP(C7455,'Справочник по тт'!$A$2:$C$5,3,FALSE)</f>
        <v>"Шанс"</v>
      </c>
      <c r="E7455" t="str">
        <f>IF(AND(C7455=1,B7455&lt;='Справочник по тт'!$D$1),'Справочник по тт'!$D$2,VLOOKUP(C7455,'Справочник по тт'!A:C,2,FALSE))</f>
        <v>"Шанс" ул. Ленина д.21</v>
      </c>
      <c r="F7455" s="2" t="str">
        <f t="shared" si="233"/>
        <v/>
      </c>
    </row>
    <row r="7456" spans="1:6" x14ac:dyDescent="0.25">
      <c r="A7456" s="14">
        <v>43970.416666666664</v>
      </c>
      <c r="B7456" s="14">
        <f t="shared" si="232"/>
        <v>43970</v>
      </c>
      <c r="C7456">
        <v>1</v>
      </c>
      <c r="D7456" t="str">
        <f>VLOOKUP(C7456,'Справочник по тт'!$A$2:$C$5,3,FALSE)</f>
        <v>"Шанс"</v>
      </c>
      <c r="E7456" t="str">
        <f>IF(AND(C7456=1,B7456&lt;='Справочник по тт'!$D$1),'Справочник по тт'!$D$2,VLOOKUP(C7456,'Справочник по тт'!A:C,2,FALSE))</f>
        <v>"Шанс" ул. Ленина д.21</v>
      </c>
      <c r="F7456" s="2" t="str">
        <f t="shared" si="233"/>
        <v/>
      </c>
    </row>
    <row r="7457" spans="1:6" x14ac:dyDescent="0.25">
      <c r="A7457" s="14">
        <v>43970.416666666664</v>
      </c>
      <c r="B7457" s="14">
        <f t="shared" si="232"/>
        <v>43970</v>
      </c>
      <c r="C7457">
        <v>1</v>
      </c>
      <c r="D7457" t="str">
        <f>VLOOKUP(C7457,'Справочник по тт'!$A$2:$C$5,3,FALSE)</f>
        <v>"Шанс"</v>
      </c>
      <c r="E7457" t="str">
        <f>IF(AND(C7457=1,B7457&lt;='Справочник по тт'!$D$1),'Справочник по тт'!$D$2,VLOOKUP(C7457,'Справочник по тт'!A:C,2,FALSE))</f>
        <v>"Шанс" ул. Ленина д.21</v>
      </c>
      <c r="F7457" s="2" t="str">
        <f t="shared" si="233"/>
        <v/>
      </c>
    </row>
    <row r="7458" spans="1:6" x14ac:dyDescent="0.25">
      <c r="A7458" s="14">
        <v>43970.416666666664</v>
      </c>
      <c r="B7458" s="14">
        <f t="shared" si="232"/>
        <v>43970</v>
      </c>
      <c r="C7458">
        <v>1</v>
      </c>
      <c r="D7458" t="str">
        <f>VLOOKUP(C7458,'Справочник по тт'!$A$2:$C$5,3,FALSE)</f>
        <v>"Шанс"</v>
      </c>
      <c r="E7458" t="str">
        <f>IF(AND(C7458=1,B7458&lt;='Справочник по тт'!$D$1),'Справочник по тт'!$D$2,VLOOKUP(C7458,'Справочник по тт'!A:C,2,FALSE))</f>
        <v>"Шанс" ул. Ленина д.21</v>
      </c>
      <c r="F7458" s="2" t="str">
        <f t="shared" si="233"/>
        <v/>
      </c>
    </row>
    <row r="7459" spans="1:6" x14ac:dyDescent="0.25">
      <c r="A7459" s="14">
        <v>43970.458333333336</v>
      </c>
      <c r="B7459" s="14">
        <f t="shared" si="232"/>
        <v>43970</v>
      </c>
      <c r="C7459">
        <v>1</v>
      </c>
      <c r="D7459" t="str">
        <f>VLOOKUP(C7459,'Справочник по тт'!$A$2:$C$5,3,FALSE)</f>
        <v>"Шанс"</v>
      </c>
      <c r="E7459" t="str">
        <f>IF(AND(C7459=1,B7459&lt;='Справочник по тт'!$D$1),'Справочник по тт'!$D$2,VLOOKUP(C7459,'Справочник по тт'!A:C,2,FALSE))</f>
        <v>"Шанс" ул. Ленина д.21</v>
      </c>
      <c r="F7459" s="2" t="str">
        <f t="shared" si="233"/>
        <v/>
      </c>
    </row>
    <row r="7460" spans="1:6" x14ac:dyDescent="0.25">
      <c r="A7460" s="14">
        <v>43970.458333333336</v>
      </c>
      <c r="B7460" s="14">
        <f t="shared" si="232"/>
        <v>43970</v>
      </c>
      <c r="C7460">
        <v>1</v>
      </c>
      <c r="D7460" t="str">
        <f>VLOOKUP(C7460,'Справочник по тт'!$A$2:$C$5,3,FALSE)</f>
        <v>"Шанс"</v>
      </c>
      <c r="E7460" t="str">
        <f>IF(AND(C7460=1,B7460&lt;='Справочник по тт'!$D$1),'Справочник по тт'!$D$2,VLOOKUP(C7460,'Справочник по тт'!A:C,2,FALSE))</f>
        <v>"Шанс" ул. Ленина д.21</v>
      </c>
      <c r="F7460" s="2" t="str">
        <f t="shared" si="233"/>
        <v/>
      </c>
    </row>
    <row r="7461" spans="1:6" x14ac:dyDescent="0.25">
      <c r="A7461" s="14">
        <v>43970.458333333336</v>
      </c>
      <c r="B7461" s="14">
        <f t="shared" si="232"/>
        <v>43970</v>
      </c>
      <c r="C7461">
        <v>1</v>
      </c>
      <c r="D7461" t="str">
        <f>VLOOKUP(C7461,'Справочник по тт'!$A$2:$C$5,3,FALSE)</f>
        <v>"Шанс"</v>
      </c>
      <c r="E7461" t="str">
        <f>IF(AND(C7461=1,B7461&lt;='Справочник по тт'!$D$1),'Справочник по тт'!$D$2,VLOOKUP(C7461,'Справочник по тт'!A:C,2,FALSE))</f>
        <v>"Шанс" ул. Ленина д.21</v>
      </c>
      <c r="F7461" s="2" t="str">
        <f t="shared" si="233"/>
        <v/>
      </c>
    </row>
    <row r="7462" spans="1:6" x14ac:dyDescent="0.25">
      <c r="A7462" s="14">
        <v>43970.5</v>
      </c>
      <c r="B7462" s="14">
        <f t="shared" si="232"/>
        <v>43970</v>
      </c>
      <c r="C7462">
        <v>1</v>
      </c>
      <c r="D7462" t="str">
        <f>VLOOKUP(C7462,'Справочник по тт'!$A$2:$C$5,3,FALSE)</f>
        <v>"Шанс"</v>
      </c>
      <c r="E7462" t="str">
        <f>IF(AND(C7462=1,B7462&lt;='Справочник по тт'!$D$1),'Справочник по тт'!$D$2,VLOOKUP(C7462,'Справочник по тт'!A:C,2,FALSE))</f>
        <v>"Шанс" ул. Ленина д.21</v>
      </c>
      <c r="F7462" s="2" t="str">
        <f t="shared" si="233"/>
        <v/>
      </c>
    </row>
    <row r="7463" spans="1:6" x14ac:dyDescent="0.25">
      <c r="A7463" s="14">
        <v>43970.5</v>
      </c>
      <c r="B7463" s="14">
        <f t="shared" si="232"/>
        <v>43970</v>
      </c>
      <c r="C7463">
        <v>1</v>
      </c>
      <c r="D7463" t="str">
        <f>VLOOKUP(C7463,'Справочник по тт'!$A$2:$C$5,3,FALSE)</f>
        <v>"Шанс"</v>
      </c>
      <c r="E7463" t="str">
        <f>IF(AND(C7463=1,B7463&lt;='Справочник по тт'!$D$1),'Справочник по тт'!$D$2,VLOOKUP(C7463,'Справочник по тт'!A:C,2,FALSE))</f>
        <v>"Шанс" ул. Ленина д.21</v>
      </c>
      <c r="F7463" s="2" t="str">
        <f t="shared" si="233"/>
        <v/>
      </c>
    </row>
    <row r="7464" spans="1:6" x14ac:dyDescent="0.25">
      <c r="A7464" s="14">
        <v>43970.541666666664</v>
      </c>
      <c r="B7464" s="14">
        <f t="shared" si="232"/>
        <v>43970</v>
      </c>
      <c r="C7464">
        <v>1</v>
      </c>
      <c r="D7464" t="str">
        <f>VLOOKUP(C7464,'Справочник по тт'!$A$2:$C$5,3,FALSE)</f>
        <v>"Шанс"</v>
      </c>
      <c r="E7464" t="str">
        <f>IF(AND(C7464=1,B7464&lt;='Справочник по тт'!$D$1),'Справочник по тт'!$D$2,VLOOKUP(C7464,'Справочник по тт'!A:C,2,FALSE))</f>
        <v>"Шанс" ул. Ленина д.21</v>
      </c>
      <c r="F7464" s="2" t="str">
        <f t="shared" si="233"/>
        <v/>
      </c>
    </row>
    <row r="7465" spans="1:6" x14ac:dyDescent="0.25">
      <c r="A7465" s="14">
        <v>43970.541666666664</v>
      </c>
      <c r="B7465" s="14">
        <f t="shared" si="232"/>
        <v>43970</v>
      </c>
      <c r="C7465">
        <v>1</v>
      </c>
      <c r="D7465" t="str">
        <f>VLOOKUP(C7465,'Справочник по тт'!$A$2:$C$5,3,FALSE)</f>
        <v>"Шанс"</v>
      </c>
      <c r="E7465" t="str">
        <f>IF(AND(C7465=1,B7465&lt;='Справочник по тт'!$D$1),'Справочник по тт'!$D$2,VLOOKUP(C7465,'Справочник по тт'!A:C,2,FALSE))</f>
        <v>"Шанс" ул. Ленина д.21</v>
      </c>
      <c r="F7465" s="2" t="str">
        <f t="shared" si="233"/>
        <v/>
      </c>
    </row>
    <row r="7466" spans="1:6" x14ac:dyDescent="0.25">
      <c r="A7466" s="14">
        <v>43970.583333333336</v>
      </c>
      <c r="B7466" s="14">
        <f t="shared" si="232"/>
        <v>43970</v>
      </c>
      <c r="C7466">
        <v>1</v>
      </c>
      <c r="D7466" t="str">
        <f>VLOOKUP(C7466,'Справочник по тт'!$A$2:$C$5,3,FALSE)</f>
        <v>"Шанс"</v>
      </c>
      <c r="E7466" t="str">
        <f>IF(AND(C7466=1,B7466&lt;='Справочник по тт'!$D$1),'Справочник по тт'!$D$2,VLOOKUP(C7466,'Справочник по тт'!A:C,2,FALSE))</f>
        <v>"Шанс" ул. Ленина д.21</v>
      </c>
      <c r="F7466" s="2" t="str">
        <f t="shared" si="233"/>
        <v/>
      </c>
    </row>
    <row r="7467" spans="1:6" x14ac:dyDescent="0.25">
      <c r="A7467" s="14">
        <v>43970.583333333336</v>
      </c>
      <c r="B7467" s="14">
        <f t="shared" si="232"/>
        <v>43970</v>
      </c>
      <c r="C7467">
        <v>1</v>
      </c>
      <c r="D7467" t="str">
        <f>VLOOKUP(C7467,'Справочник по тт'!$A$2:$C$5,3,FALSE)</f>
        <v>"Шанс"</v>
      </c>
      <c r="E7467" t="str">
        <f>IF(AND(C7467=1,B7467&lt;='Справочник по тт'!$D$1),'Справочник по тт'!$D$2,VLOOKUP(C7467,'Справочник по тт'!A:C,2,FALSE))</f>
        <v>"Шанс" ул. Ленина д.21</v>
      </c>
      <c r="F7467" s="2" t="str">
        <f t="shared" si="233"/>
        <v/>
      </c>
    </row>
    <row r="7468" spans="1:6" x14ac:dyDescent="0.25">
      <c r="A7468" s="14">
        <v>43970.583333333336</v>
      </c>
      <c r="B7468" s="14">
        <f t="shared" si="232"/>
        <v>43970</v>
      </c>
      <c r="C7468">
        <v>1</v>
      </c>
      <c r="D7468" t="str">
        <f>VLOOKUP(C7468,'Справочник по тт'!$A$2:$C$5,3,FALSE)</f>
        <v>"Шанс"</v>
      </c>
      <c r="E7468" t="str">
        <f>IF(AND(C7468=1,B7468&lt;='Справочник по тт'!$D$1),'Справочник по тт'!$D$2,VLOOKUP(C7468,'Справочник по тт'!A:C,2,FALSE))</f>
        <v>"Шанс" ул. Ленина д.21</v>
      </c>
      <c r="F7468" s="2" t="str">
        <f t="shared" si="233"/>
        <v/>
      </c>
    </row>
    <row r="7469" spans="1:6" x14ac:dyDescent="0.25">
      <c r="A7469" s="14">
        <v>43970.625</v>
      </c>
      <c r="B7469" s="14">
        <f t="shared" si="232"/>
        <v>43970</v>
      </c>
      <c r="C7469">
        <v>1</v>
      </c>
      <c r="D7469" t="str">
        <f>VLOOKUP(C7469,'Справочник по тт'!$A$2:$C$5,3,FALSE)</f>
        <v>"Шанс"</v>
      </c>
      <c r="E7469" t="str">
        <f>IF(AND(C7469=1,B7469&lt;='Справочник по тт'!$D$1),'Справочник по тт'!$D$2,VLOOKUP(C7469,'Справочник по тт'!A:C,2,FALSE))</f>
        <v>"Шанс" ул. Ленина д.21</v>
      </c>
      <c r="F7469" s="2" t="str">
        <f t="shared" si="233"/>
        <v/>
      </c>
    </row>
    <row r="7470" spans="1:6" x14ac:dyDescent="0.25">
      <c r="A7470" s="14">
        <v>43970.625</v>
      </c>
      <c r="B7470" s="14">
        <f t="shared" si="232"/>
        <v>43970</v>
      </c>
      <c r="C7470">
        <v>1</v>
      </c>
      <c r="D7470" t="str">
        <f>VLOOKUP(C7470,'Справочник по тт'!$A$2:$C$5,3,FALSE)</f>
        <v>"Шанс"</v>
      </c>
      <c r="E7470" t="str">
        <f>IF(AND(C7470=1,B7470&lt;='Справочник по тт'!$D$1),'Справочник по тт'!$D$2,VLOOKUP(C7470,'Справочник по тт'!A:C,2,FALSE))</f>
        <v>"Шанс" ул. Ленина д.21</v>
      </c>
      <c r="F7470" s="2" t="str">
        <f t="shared" si="233"/>
        <v/>
      </c>
    </row>
    <row r="7471" spans="1:6" x14ac:dyDescent="0.25">
      <c r="A7471" s="14">
        <v>43970.625</v>
      </c>
      <c r="B7471" s="14">
        <f t="shared" si="232"/>
        <v>43970</v>
      </c>
      <c r="C7471">
        <v>1</v>
      </c>
      <c r="D7471" t="str">
        <f>VLOOKUP(C7471,'Справочник по тт'!$A$2:$C$5,3,FALSE)</f>
        <v>"Шанс"</v>
      </c>
      <c r="E7471" t="str">
        <f>IF(AND(C7471=1,B7471&lt;='Справочник по тт'!$D$1),'Справочник по тт'!$D$2,VLOOKUP(C7471,'Справочник по тт'!A:C,2,FALSE))</f>
        <v>"Шанс" ул. Ленина д.21</v>
      </c>
      <c r="F7471" s="2" t="str">
        <f t="shared" si="233"/>
        <v/>
      </c>
    </row>
    <row r="7472" spans="1:6" x14ac:dyDescent="0.25">
      <c r="A7472" s="14">
        <v>43970.666666666664</v>
      </c>
      <c r="B7472" s="14">
        <f t="shared" si="232"/>
        <v>43970</v>
      </c>
      <c r="C7472">
        <v>1</v>
      </c>
      <c r="D7472" t="str">
        <f>VLOOKUP(C7472,'Справочник по тт'!$A$2:$C$5,3,FALSE)</f>
        <v>"Шанс"</v>
      </c>
      <c r="E7472" t="str">
        <f>IF(AND(C7472=1,B7472&lt;='Справочник по тт'!$D$1),'Справочник по тт'!$D$2,VLOOKUP(C7472,'Справочник по тт'!A:C,2,FALSE))</f>
        <v>"Шанс" ул. Ленина д.21</v>
      </c>
      <c r="F7472" s="2" t="str">
        <f t="shared" si="233"/>
        <v/>
      </c>
    </row>
    <row r="7473" spans="1:6" x14ac:dyDescent="0.25">
      <c r="A7473" s="14">
        <v>43970.666666666664</v>
      </c>
      <c r="B7473" s="14">
        <f t="shared" si="232"/>
        <v>43970</v>
      </c>
      <c r="C7473">
        <v>1</v>
      </c>
      <c r="D7473" t="str">
        <f>VLOOKUP(C7473,'Справочник по тт'!$A$2:$C$5,3,FALSE)</f>
        <v>"Шанс"</v>
      </c>
      <c r="E7473" t="str">
        <f>IF(AND(C7473=1,B7473&lt;='Справочник по тт'!$D$1),'Справочник по тт'!$D$2,VLOOKUP(C7473,'Справочник по тт'!A:C,2,FALSE))</f>
        <v>"Шанс" ул. Ленина д.21</v>
      </c>
      <c r="F7473" s="2" t="str">
        <f t="shared" si="233"/>
        <v/>
      </c>
    </row>
    <row r="7474" spans="1:6" x14ac:dyDescent="0.25">
      <c r="A7474" s="14">
        <v>43970.75</v>
      </c>
      <c r="B7474" s="14">
        <f t="shared" si="232"/>
        <v>43970</v>
      </c>
      <c r="C7474">
        <v>1</v>
      </c>
      <c r="D7474" t="str">
        <f>VLOOKUP(C7474,'Справочник по тт'!$A$2:$C$5,3,FALSE)</f>
        <v>"Шанс"</v>
      </c>
      <c r="E7474" t="str">
        <f>IF(AND(C7474=1,B7474&lt;='Справочник по тт'!$D$1),'Справочник по тт'!$D$2,VLOOKUP(C7474,'Справочник по тт'!A:C,2,FALSE))</f>
        <v>"Шанс" ул. Ленина д.21</v>
      </c>
      <c r="F7474" s="2" t="str">
        <f t="shared" si="233"/>
        <v/>
      </c>
    </row>
    <row r="7475" spans="1:6" x14ac:dyDescent="0.25">
      <c r="A7475" s="14">
        <v>43970.833333333336</v>
      </c>
      <c r="B7475" s="14">
        <f t="shared" si="232"/>
        <v>43970</v>
      </c>
      <c r="C7475">
        <v>1</v>
      </c>
      <c r="D7475" t="str">
        <f>VLOOKUP(C7475,'Справочник по тт'!$A$2:$C$5,3,FALSE)</f>
        <v>"Шанс"</v>
      </c>
      <c r="E7475" t="str">
        <f>IF(AND(C7475=1,B7475&lt;='Справочник по тт'!$D$1),'Справочник по тт'!$D$2,VLOOKUP(C7475,'Справочник по тт'!A:C,2,FALSE))</f>
        <v>"Шанс" ул. Ленина д.21</v>
      </c>
      <c r="F7475" s="2" t="str">
        <f t="shared" si="233"/>
        <v/>
      </c>
    </row>
    <row r="7476" spans="1:6" x14ac:dyDescent="0.25">
      <c r="A7476" s="14">
        <v>43970.875</v>
      </c>
      <c r="B7476" s="14">
        <f t="shared" si="232"/>
        <v>43970</v>
      </c>
      <c r="C7476">
        <v>1</v>
      </c>
      <c r="D7476" t="str">
        <f>VLOOKUP(C7476,'Справочник по тт'!$A$2:$C$5,3,FALSE)</f>
        <v>"Шанс"</v>
      </c>
      <c r="E7476" t="str">
        <f>IF(AND(C7476=1,B7476&lt;='Справочник по тт'!$D$1),'Справочник по тт'!$D$2,VLOOKUP(C7476,'Справочник по тт'!A:C,2,FALSE))</f>
        <v>"Шанс" ул. Ленина д.21</v>
      </c>
      <c r="F7476" s="2" t="str">
        <f t="shared" si="233"/>
        <v/>
      </c>
    </row>
    <row r="7477" spans="1:6" x14ac:dyDescent="0.25">
      <c r="A7477" s="14">
        <v>43970.999305555553</v>
      </c>
      <c r="B7477" s="14">
        <f t="shared" si="232"/>
        <v>43970</v>
      </c>
      <c r="C7477">
        <v>1</v>
      </c>
      <c r="D7477" t="str">
        <f>VLOOKUP(C7477,'Справочник по тт'!$A$2:$C$5,3,FALSE)</f>
        <v>"Шанс"</v>
      </c>
      <c r="E7477" t="str">
        <f>IF(AND(C7477=1,B7477&lt;='Справочник по тт'!$D$1),'Справочник по тт'!$D$2,VLOOKUP(C7477,'Справочник по тт'!A:C,2,FALSE))</f>
        <v>"Шанс" ул. Ленина д.21</v>
      </c>
      <c r="F7477" s="2" t="str">
        <f t="shared" si="233"/>
        <v/>
      </c>
    </row>
    <row r="7478" spans="1:6" x14ac:dyDescent="0.25">
      <c r="A7478" s="14">
        <v>43971.208333333336</v>
      </c>
      <c r="B7478" s="14">
        <f t="shared" si="232"/>
        <v>43971</v>
      </c>
      <c r="C7478">
        <v>1</v>
      </c>
      <c r="D7478" t="str">
        <f>VLOOKUP(C7478,'Справочник по тт'!$A$2:$C$5,3,FALSE)</f>
        <v>"Шанс"</v>
      </c>
      <c r="E7478" t="str">
        <f>IF(AND(C7478=1,B7478&lt;='Справочник по тт'!$D$1),'Справочник по тт'!$D$2,VLOOKUP(C7478,'Справочник по тт'!A:C,2,FALSE))</f>
        <v>"Шанс" ул. Ленина д.21</v>
      </c>
      <c r="F7478" s="2" t="str">
        <f t="shared" si="233"/>
        <v/>
      </c>
    </row>
    <row r="7479" spans="1:6" x14ac:dyDescent="0.25">
      <c r="A7479" s="14">
        <v>43971.25</v>
      </c>
      <c r="B7479" s="14">
        <f t="shared" si="232"/>
        <v>43971</v>
      </c>
      <c r="C7479">
        <v>1</v>
      </c>
      <c r="D7479" t="str">
        <f>VLOOKUP(C7479,'Справочник по тт'!$A$2:$C$5,3,FALSE)</f>
        <v>"Шанс"</v>
      </c>
      <c r="E7479" t="str">
        <f>IF(AND(C7479=1,B7479&lt;='Справочник по тт'!$D$1),'Справочник по тт'!$D$2,VLOOKUP(C7479,'Справочник по тт'!A:C,2,FALSE))</f>
        <v>"Шанс" ул. Ленина д.21</v>
      </c>
      <c r="F7479" s="2" t="str">
        <f t="shared" si="233"/>
        <v/>
      </c>
    </row>
    <row r="7480" spans="1:6" x14ac:dyDescent="0.25">
      <c r="A7480" s="14">
        <v>43971.291666666664</v>
      </c>
      <c r="B7480" s="14">
        <f t="shared" si="232"/>
        <v>43971</v>
      </c>
      <c r="C7480">
        <v>1</v>
      </c>
      <c r="D7480" t="str">
        <f>VLOOKUP(C7480,'Справочник по тт'!$A$2:$C$5,3,FALSE)</f>
        <v>"Шанс"</v>
      </c>
      <c r="E7480" t="str">
        <f>IF(AND(C7480=1,B7480&lt;='Справочник по тт'!$D$1),'Справочник по тт'!$D$2,VLOOKUP(C7480,'Справочник по тт'!A:C,2,FALSE))</f>
        <v>"Шанс" ул. Ленина д.21</v>
      </c>
      <c r="F7480" s="2" t="str">
        <f t="shared" si="233"/>
        <v/>
      </c>
    </row>
    <row r="7481" spans="1:6" x14ac:dyDescent="0.25">
      <c r="A7481" s="14">
        <v>43971.333333333336</v>
      </c>
      <c r="B7481" s="14">
        <f t="shared" si="232"/>
        <v>43971</v>
      </c>
      <c r="C7481">
        <v>1</v>
      </c>
      <c r="D7481" t="str">
        <f>VLOOKUP(C7481,'Справочник по тт'!$A$2:$C$5,3,FALSE)</f>
        <v>"Шанс"</v>
      </c>
      <c r="E7481" t="str">
        <f>IF(AND(C7481=1,B7481&lt;='Справочник по тт'!$D$1),'Справочник по тт'!$D$2,VLOOKUP(C7481,'Справочник по тт'!A:C,2,FALSE))</f>
        <v>"Шанс" ул. Ленина д.21</v>
      </c>
      <c r="F7481" s="2" t="str">
        <f t="shared" si="233"/>
        <v/>
      </c>
    </row>
    <row r="7482" spans="1:6" x14ac:dyDescent="0.25">
      <c r="A7482" s="14">
        <v>43971.333333333336</v>
      </c>
      <c r="B7482" s="14">
        <f t="shared" si="232"/>
        <v>43971</v>
      </c>
      <c r="C7482">
        <v>1</v>
      </c>
      <c r="D7482" t="str">
        <f>VLOOKUP(C7482,'Справочник по тт'!$A$2:$C$5,3,FALSE)</f>
        <v>"Шанс"</v>
      </c>
      <c r="E7482" t="str">
        <f>IF(AND(C7482=1,B7482&lt;='Справочник по тт'!$D$1),'Справочник по тт'!$D$2,VLOOKUP(C7482,'Справочник по тт'!A:C,2,FALSE))</f>
        <v>"Шанс" ул. Ленина д.21</v>
      </c>
      <c r="F7482" s="2" t="str">
        <f t="shared" si="233"/>
        <v/>
      </c>
    </row>
    <row r="7483" spans="1:6" x14ac:dyDescent="0.25">
      <c r="A7483" s="14">
        <v>43971.333333333336</v>
      </c>
      <c r="B7483" s="14">
        <f t="shared" si="232"/>
        <v>43971</v>
      </c>
      <c r="C7483">
        <v>1</v>
      </c>
      <c r="D7483" t="str">
        <f>VLOOKUP(C7483,'Справочник по тт'!$A$2:$C$5,3,FALSE)</f>
        <v>"Шанс"</v>
      </c>
      <c r="E7483" t="str">
        <f>IF(AND(C7483=1,B7483&lt;='Справочник по тт'!$D$1),'Справочник по тт'!$D$2,VLOOKUP(C7483,'Справочник по тт'!A:C,2,FALSE))</f>
        <v>"Шанс" ул. Ленина д.21</v>
      </c>
      <c r="F7483" s="2" t="str">
        <f t="shared" si="233"/>
        <v/>
      </c>
    </row>
    <row r="7484" spans="1:6" x14ac:dyDescent="0.25">
      <c r="A7484" s="14">
        <v>43971.333333333336</v>
      </c>
      <c r="B7484" s="14">
        <f t="shared" si="232"/>
        <v>43971</v>
      </c>
      <c r="C7484">
        <v>1</v>
      </c>
      <c r="D7484" t="str">
        <f>VLOOKUP(C7484,'Справочник по тт'!$A$2:$C$5,3,FALSE)</f>
        <v>"Шанс"</v>
      </c>
      <c r="E7484" t="str">
        <f>IF(AND(C7484=1,B7484&lt;='Справочник по тт'!$D$1),'Справочник по тт'!$D$2,VLOOKUP(C7484,'Справочник по тт'!A:C,2,FALSE))</f>
        <v>"Шанс" ул. Ленина д.21</v>
      </c>
      <c r="F7484" s="2" t="str">
        <f t="shared" si="233"/>
        <v/>
      </c>
    </row>
    <row r="7485" spans="1:6" x14ac:dyDescent="0.25">
      <c r="A7485" s="14">
        <v>43971.375</v>
      </c>
      <c r="B7485" s="14">
        <f t="shared" si="232"/>
        <v>43971</v>
      </c>
      <c r="C7485">
        <v>1</v>
      </c>
      <c r="D7485" t="str">
        <f>VLOOKUP(C7485,'Справочник по тт'!$A$2:$C$5,3,FALSE)</f>
        <v>"Шанс"</v>
      </c>
      <c r="E7485" t="str">
        <f>IF(AND(C7485=1,B7485&lt;='Справочник по тт'!$D$1),'Справочник по тт'!$D$2,VLOOKUP(C7485,'Справочник по тт'!A:C,2,FALSE))</f>
        <v>"Шанс" ул. Ленина д.21</v>
      </c>
      <c r="F7485" s="2" t="str">
        <f t="shared" si="233"/>
        <v/>
      </c>
    </row>
    <row r="7486" spans="1:6" x14ac:dyDescent="0.25">
      <c r="A7486" s="14">
        <v>43971.375</v>
      </c>
      <c r="B7486" s="14">
        <f t="shared" si="232"/>
        <v>43971</v>
      </c>
      <c r="C7486">
        <v>1</v>
      </c>
      <c r="D7486" t="str">
        <f>VLOOKUP(C7486,'Справочник по тт'!$A$2:$C$5,3,FALSE)</f>
        <v>"Шанс"</v>
      </c>
      <c r="E7486" t="str">
        <f>IF(AND(C7486=1,B7486&lt;='Справочник по тт'!$D$1),'Справочник по тт'!$D$2,VLOOKUP(C7486,'Справочник по тт'!A:C,2,FALSE))</f>
        <v>"Шанс" ул. Ленина д.21</v>
      </c>
      <c r="F7486" s="2" t="str">
        <f t="shared" si="233"/>
        <v/>
      </c>
    </row>
    <row r="7487" spans="1:6" x14ac:dyDescent="0.25">
      <c r="A7487" s="14">
        <v>43971.375</v>
      </c>
      <c r="B7487" s="14">
        <f t="shared" si="232"/>
        <v>43971</v>
      </c>
      <c r="C7487">
        <v>1</v>
      </c>
      <c r="D7487" t="str">
        <f>VLOOKUP(C7487,'Справочник по тт'!$A$2:$C$5,3,FALSE)</f>
        <v>"Шанс"</v>
      </c>
      <c r="E7487" t="str">
        <f>IF(AND(C7487=1,B7487&lt;='Справочник по тт'!$D$1),'Справочник по тт'!$D$2,VLOOKUP(C7487,'Справочник по тт'!A:C,2,FALSE))</f>
        <v>"Шанс" ул. Ленина д.21</v>
      </c>
      <c r="F7487" s="2" t="str">
        <f t="shared" si="233"/>
        <v/>
      </c>
    </row>
    <row r="7488" spans="1:6" x14ac:dyDescent="0.25">
      <c r="A7488" s="14">
        <v>43971.375</v>
      </c>
      <c r="B7488" s="14">
        <f t="shared" si="232"/>
        <v>43971</v>
      </c>
      <c r="C7488">
        <v>1</v>
      </c>
      <c r="D7488" t="str">
        <f>VLOOKUP(C7488,'Справочник по тт'!$A$2:$C$5,3,FALSE)</f>
        <v>"Шанс"</v>
      </c>
      <c r="E7488" t="str">
        <f>IF(AND(C7488=1,B7488&lt;='Справочник по тт'!$D$1),'Справочник по тт'!$D$2,VLOOKUP(C7488,'Справочник по тт'!A:C,2,FALSE))</f>
        <v>"Шанс" ул. Ленина д.21</v>
      </c>
      <c r="F7488" s="2" t="str">
        <f t="shared" si="233"/>
        <v/>
      </c>
    </row>
    <row r="7489" spans="1:6" x14ac:dyDescent="0.25">
      <c r="A7489" s="14">
        <v>43971.375</v>
      </c>
      <c r="B7489" s="14">
        <f t="shared" si="232"/>
        <v>43971</v>
      </c>
      <c r="C7489">
        <v>1</v>
      </c>
      <c r="D7489" t="str">
        <f>VLOOKUP(C7489,'Справочник по тт'!$A$2:$C$5,3,FALSE)</f>
        <v>"Шанс"</v>
      </c>
      <c r="E7489" t="str">
        <f>IF(AND(C7489=1,B7489&lt;='Справочник по тт'!$D$1),'Справочник по тт'!$D$2,VLOOKUP(C7489,'Справочник по тт'!A:C,2,FALSE))</f>
        <v>"Шанс" ул. Ленина д.21</v>
      </c>
      <c r="F7489" s="2" t="str">
        <f t="shared" si="233"/>
        <v/>
      </c>
    </row>
    <row r="7490" spans="1:6" x14ac:dyDescent="0.25">
      <c r="A7490" s="14">
        <v>43971.375</v>
      </c>
      <c r="B7490" s="14">
        <f t="shared" ref="B7490:B7553" si="234">(TEXT(A7490,"ДД.ММ.ГГГГ"))*1</f>
        <v>43971</v>
      </c>
      <c r="C7490">
        <v>1</v>
      </c>
      <c r="D7490" t="str">
        <f>VLOOKUP(C7490,'Справочник по тт'!$A$2:$C$5,3,FALSE)</f>
        <v>"Шанс"</v>
      </c>
      <c r="E7490" t="str">
        <f>IF(AND(C7490=1,B7490&lt;='Справочник по тт'!$D$1),'Справочник по тт'!$D$2,VLOOKUP(C7490,'Справочник по тт'!A:C,2,FALSE))</f>
        <v>"Шанс" ул. Ленина д.21</v>
      </c>
      <c r="F7490" s="2" t="str">
        <f t="shared" si="233"/>
        <v/>
      </c>
    </row>
    <row r="7491" spans="1:6" x14ac:dyDescent="0.25">
      <c r="A7491" s="14">
        <v>43971.375</v>
      </c>
      <c r="B7491" s="14">
        <f t="shared" si="234"/>
        <v>43971</v>
      </c>
      <c r="C7491">
        <v>1</v>
      </c>
      <c r="D7491" t="str">
        <f>VLOOKUP(C7491,'Справочник по тт'!$A$2:$C$5,3,FALSE)</f>
        <v>"Шанс"</v>
      </c>
      <c r="E7491" t="str">
        <f>IF(AND(C7491=1,B7491&lt;='Справочник по тт'!$D$1),'Справочник по тт'!$D$2,VLOOKUP(C7491,'Справочник по тт'!A:C,2,FALSE))</f>
        <v>"Шанс" ул. Ленина д.21</v>
      </c>
      <c r="F7491" s="2" t="str">
        <f t="shared" ref="F7491:F7554" si="235">IF(B7491&lt;=$F$1,1,"")</f>
        <v/>
      </c>
    </row>
    <row r="7492" spans="1:6" x14ac:dyDescent="0.25">
      <c r="A7492" s="14">
        <v>43971.375</v>
      </c>
      <c r="B7492" s="14">
        <f t="shared" si="234"/>
        <v>43971</v>
      </c>
      <c r="C7492">
        <v>1</v>
      </c>
      <c r="D7492" t="str">
        <f>VLOOKUP(C7492,'Справочник по тт'!$A$2:$C$5,3,FALSE)</f>
        <v>"Шанс"</v>
      </c>
      <c r="E7492" t="str">
        <f>IF(AND(C7492=1,B7492&lt;='Справочник по тт'!$D$1),'Справочник по тт'!$D$2,VLOOKUP(C7492,'Справочник по тт'!A:C,2,FALSE))</f>
        <v>"Шанс" ул. Ленина д.21</v>
      </c>
      <c r="F7492" s="2" t="str">
        <f t="shared" si="235"/>
        <v/>
      </c>
    </row>
    <row r="7493" spans="1:6" x14ac:dyDescent="0.25">
      <c r="A7493" s="14">
        <v>43971.375</v>
      </c>
      <c r="B7493" s="14">
        <f t="shared" si="234"/>
        <v>43971</v>
      </c>
      <c r="C7493">
        <v>1</v>
      </c>
      <c r="D7493" t="str">
        <f>VLOOKUP(C7493,'Справочник по тт'!$A$2:$C$5,3,FALSE)</f>
        <v>"Шанс"</v>
      </c>
      <c r="E7493" t="str">
        <f>IF(AND(C7493=1,B7493&lt;='Справочник по тт'!$D$1),'Справочник по тт'!$D$2,VLOOKUP(C7493,'Справочник по тт'!A:C,2,FALSE))</f>
        <v>"Шанс" ул. Ленина д.21</v>
      </c>
      <c r="F7493" s="2" t="str">
        <f t="shared" si="235"/>
        <v/>
      </c>
    </row>
    <row r="7494" spans="1:6" x14ac:dyDescent="0.25">
      <c r="A7494" s="14">
        <v>43971.375</v>
      </c>
      <c r="B7494" s="14">
        <f t="shared" si="234"/>
        <v>43971</v>
      </c>
      <c r="C7494">
        <v>1</v>
      </c>
      <c r="D7494" t="str">
        <f>VLOOKUP(C7494,'Справочник по тт'!$A$2:$C$5,3,FALSE)</f>
        <v>"Шанс"</v>
      </c>
      <c r="E7494" t="str">
        <f>IF(AND(C7494=1,B7494&lt;='Справочник по тт'!$D$1),'Справочник по тт'!$D$2,VLOOKUP(C7494,'Справочник по тт'!A:C,2,FALSE))</f>
        <v>"Шанс" ул. Ленина д.21</v>
      </c>
      <c r="F7494" s="2" t="str">
        <f t="shared" si="235"/>
        <v/>
      </c>
    </row>
    <row r="7495" spans="1:6" x14ac:dyDescent="0.25">
      <c r="A7495" s="14">
        <v>43971.416666666664</v>
      </c>
      <c r="B7495" s="14">
        <f t="shared" si="234"/>
        <v>43971</v>
      </c>
      <c r="C7495">
        <v>1</v>
      </c>
      <c r="D7495" t="str">
        <f>VLOOKUP(C7495,'Справочник по тт'!$A$2:$C$5,3,FALSE)</f>
        <v>"Шанс"</v>
      </c>
      <c r="E7495" t="str">
        <f>IF(AND(C7495=1,B7495&lt;='Справочник по тт'!$D$1),'Справочник по тт'!$D$2,VLOOKUP(C7495,'Справочник по тт'!A:C,2,FALSE))</f>
        <v>"Шанс" ул. Ленина д.21</v>
      </c>
      <c r="F7495" s="2" t="str">
        <f t="shared" si="235"/>
        <v/>
      </c>
    </row>
    <row r="7496" spans="1:6" x14ac:dyDescent="0.25">
      <c r="A7496" s="14">
        <v>43971.416666666664</v>
      </c>
      <c r="B7496" s="14">
        <f t="shared" si="234"/>
        <v>43971</v>
      </c>
      <c r="C7496">
        <v>1</v>
      </c>
      <c r="D7496" t="str">
        <f>VLOOKUP(C7496,'Справочник по тт'!$A$2:$C$5,3,FALSE)</f>
        <v>"Шанс"</v>
      </c>
      <c r="E7496" t="str">
        <f>IF(AND(C7496=1,B7496&lt;='Справочник по тт'!$D$1),'Справочник по тт'!$D$2,VLOOKUP(C7496,'Справочник по тт'!A:C,2,FALSE))</f>
        <v>"Шанс" ул. Ленина д.21</v>
      </c>
      <c r="F7496" s="2" t="str">
        <f t="shared" si="235"/>
        <v/>
      </c>
    </row>
    <row r="7497" spans="1:6" x14ac:dyDescent="0.25">
      <c r="A7497" s="14">
        <v>43971.416666666664</v>
      </c>
      <c r="B7497" s="14">
        <f t="shared" si="234"/>
        <v>43971</v>
      </c>
      <c r="C7497">
        <v>1</v>
      </c>
      <c r="D7497" t="str">
        <f>VLOOKUP(C7497,'Справочник по тт'!$A$2:$C$5,3,FALSE)</f>
        <v>"Шанс"</v>
      </c>
      <c r="E7497" t="str">
        <f>IF(AND(C7497=1,B7497&lt;='Справочник по тт'!$D$1),'Справочник по тт'!$D$2,VLOOKUP(C7497,'Справочник по тт'!A:C,2,FALSE))</f>
        <v>"Шанс" ул. Ленина д.21</v>
      </c>
      <c r="F7497" s="2" t="str">
        <f t="shared" si="235"/>
        <v/>
      </c>
    </row>
    <row r="7498" spans="1:6" x14ac:dyDescent="0.25">
      <c r="A7498" s="14">
        <v>43971.416666666664</v>
      </c>
      <c r="B7498" s="14">
        <f t="shared" si="234"/>
        <v>43971</v>
      </c>
      <c r="C7498">
        <v>1</v>
      </c>
      <c r="D7498" t="str">
        <f>VLOOKUP(C7498,'Справочник по тт'!$A$2:$C$5,3,FALSE)</f>
        <v>"Шанс"</v>
      </c>
      <c r="E7498" t="str">
        <f>IF(AND(C7498=1,B7498&lt;='Справочник по тт'!$D$1),'Справочник по тт'!$D$2,VLOOKUP(C7498,'Справочник по тт'!A:C,2,FALSE))</f>
        <v>"Шанс" ул. Ленина д.21</v>
      </c>
      <c r="F7498" s="2" t="str">
        <f t="shared" si="235"/>
        <v/>
      </c>
    </row>
    <row r="7499" spans="1:6" x14ac:dyDescent="0.25">
      <c r="A7499" s="14">
        <v>43971.416666666664</v>
      </c>
      <c r="B7499" s="14">
        <f t="shared" si="234"/>
        <v>43971</v>
      </c>
      <c r="C7499">
        <v>1</v>
      </c>
      <c r="D7499" t="str">
        <f>VLOOKUP(C7499,'Справочник по тт'!$A$2:$C$5,3,FALSE)</f>
        <v>"Шанс"</v>
      </c>
      <c r="E7499" t="str">
        <f>IF(AND(C7499=1,B7499&lt;='Справочник по тт'!$D$1),'Справочник по тт'!$D$2,VLOOKUP(C7499,'Справочник по тт'!A:C,2,FALSE))</f>
        <v>"Шанс" ул. Ленина д.21</v>
      </c>
      <c r="F7499" s="2" t="str">
        <f t="shared" si="235"/>
        <v/>
      </c>
    </row>
    <row r="7500" spans="1:6" x14ac:dyDescent="0.25">
      <c r="A7500" s="14">
        <v>43971.416666666664</v>
      </c>
      <c r="B7500" s="14">
        <f t="shared" si="234"/>
        <v>43971</v>
      </c>
      <c r="C7500">
        <v>1</v>
      </c>
      <c r="D7500" t="str">
        <f>VLOOKUP(C7500,'Справочник по тт'!$A$2:$C$5,3,FALSE)</f>
        <v>"Шанс"</v>
      </c>
      <c r="E7500" t="str">
        <f>IF(AND(C7500=1,B7500&lt;='Справочник по тт'!$D$1),'Справочник по тт'!$D$2,VLOOKUP(C7500,'Справочник по тт'!A:C,2,FALSE))</f>
        <v>"Шанс" ул. Ленина д.21</v>
      </c>
      <c r="F7500" s="2" t="str">
        <f t="shared" si="235"/>
        <v/>
      </c>
    </row>
    <row r="7501" spans="1:6" x14ac:dyDescent="0.25">
      <c r="A7501" s="14">
        <v>43971.416666666664</v>
      </c>
      <c r="B7501" s="14">
        <f t="shared" si="234"/>
        <v>43971</v>
      </c>
      <c r="C7501">
        <v>1</v>
      </c>
      <c r="D7501" t="str">
        <f>VLOOKUP(C7501,'Справочник по тт'!$A$2:$C$5,3,FALSE)</f>
        <v>"Шанс"</v>
      </c>
      <c r="E7501" t="str">
        <f>IF(AND(C7501=1,B7501&lt;='Справочник по тт'!$D$1),'Справочник по тт'!$D$2,VLOOKUP(C7501,'Справочник по тт'!A:C,2,FALSE))</f>
        <v>"Шанс" ул. Ленина д.21</v>
      </c>
      <c r="F7501" s="2" t="str">
        <f t="shared" si="235"/>
        <v/>
      </c>
    </row>
    <row r="7502" spans="1:6" x14ac:dyDescent="0.25">
      <c r="A7502" s="14">
        <v>43971.4375</v>
      </c>
      <c r="B7502" s="14">
        <f t="shared" si="234"/>
        <v>43971</v>
      </c>
      <c r="C7502">
        <v>1</v>
      </c>
      <c r="D7502" t="str">
        <f>VLOOKUP(C7502,'Справочник по тт'!$A$2:$C$5,3,FALSE)</f>
        <v>"Шанс"</v>
      </c>
      <c r="E7502" t="str">
        <f>IF(AND(C7502=1,B7502&lt;='Справочник по тт'!$D$1),'Справочник по тт'!$D$2,VLOOKUP(C7502,'Справочник по тт'!A:C,2,FALSE))</f>
        <v>"Шанс" ул. Ленина д.21</v>
      </c>
      <c r="F7502" s="2" t="str">
        <f t="shared" si="235"/>
        <v/>
      </c>
    </row>
    <row r="7503" spans="1:6" x14ac:dyDescent="0.25">
      <c r="A7503" s="14">
        <v>43971.458333333336</v>
      </c>
      <c r="B7503" s="14">
        <f t="shared" si="234"/>
        <v>43971</v>
      </c>
      <c r="C7503">
        <v>1</v>
      </c>
      <c r="D7503" t="str">
        <f>VLOOKUP(C7503,'Справочник по тт'!$A$2:$C$5,3,FALSE)</f>
        <v>"Шанс"</v>
      </c>
      <c r="E7503" t="str">
        <f>IF(AND(C7503=1,B7503&lt;='Справочник по тт'!$D$1),'Справочник по тт'!$D$2,VLOOKUP(C7503,'Справочник по тт'!A:C,2,FALSE))</f>
        <v>"Шанс" ул. Ленина д.21</v>
      </c>
      <c r="F7503" s="2" t="str">
        <f t="shared" si="235"/>
        <v/>
      </c>
    </row>
    <row r="7504" spans="1:6" x14ac:dyDescent="0.25">
      <c r="A7504" s="14">
        <v>43971.458333333336</v>
      </c>
      <c r="B7504" s="14">
        <f t="shared" si="234"/>
        <v>43971</v>
      </c>
      <c r="C7504">
        <v>1</v>
      </c>
      <c r="D7504" t="str">
        <f>VLOOKUP(C7504,'Справочник по тт'!$A$2:$C$5,3,FALSE)</f>
        <v>"Шанс"</v>
      </c>
      <c r="E7504" t="str">
        <f>IF(AND(C7504=1,B7504&lt;='Справочник по тт'!$D$1),'Справочник по тт'!$D$2,VLOOKUP(C7504,'Справочник по тт'!A:C,2,FALSE))</f>
        <v>"Шанс" ул. Ленина д.21</v>
      </c>
      <c r="F7504" s="2" t="str">
        <f t="shared" si="235"/>
        <v/>
      </c>
    </row>
    <row r="7505" spans="1:6" x14ac:dyDescent="0.25">
      <c r="A7505" s="14">
        <v>43971.458333333336</v>
      </c>
      <c r="B7505" s="14">
        <f t="shared" si="234"/>
        <v>43971</v>
      </c>
      <c r="C7505">
        <v>1</v>
      </c>
      <c r="D7505" t="str">
        <f>VLOOKUP(C7505,'Справочник по тт'!$A$2:$C$5,3,FALSE)</f>
        <v>"Шанс"</v>
      </c>
      <c r="E7505" t="str">
        <f>IF(AND(C7505=1,B7505&lt;='Справочник по тт'!$D$1),'Справочник по тт'!$D$2,VLOOKUP(C7505,'Справочник по тт'!A:C,2,FALSE))</f>
        <v>"Шанс" ул. Ленина д.21</v>
      </c>
      <c r="F7505" s="2" t="str">
        <f t="shared" si="235"/>
        <v/>
      </c>
    </row>
    <row r="7506" spans="1:6" x14ac:dyDescent="0.25">
      <c r="A7506" s="14">
        <v>43971.458333333336</v>
      </c>
      <c r="B7506" s="14">
        <f t="shared" si="234"/>
        <v>43971</v>
      </c>
      <c r="C7506">
        <v>1</v>
      </c>
      <c r="D7506" t="str">
        <f>VLOOKUP(C7506,'Справочник по тт'!$A$2:$C$5,3,FALSE)</f>
        <v>"Шанс"</v>
      </c>
      <c r="E7506" t="str">
        <f>IF(AND(C7506=1,B7506&lt;='Справочник по тт'!$D$1),'Справочник по тт'!$D$2,VLOOKUP(C7506,'Справочник по тт'!A:C,2,FALSE))</f>
        <v>"Шанс" ул. Ленина д.21</v>
      </c>
      <c r="F7506" s="2" t="str">
        <f t="shared" si="235"/>
        <v/>
      </c>
    </row>
    <row r="7507" spans="1:6" x14ac:dyDescent="0.25">
      <c r="A7507" s="14">
        <v>43971.5</v>
      </c>
      <c r="B7507" s="14">
        <f t="shared" si="234"/>
        <v>43971</v>
      </c>
      <c r="C7507">
        <v>1</v>
      </c>
      <c r="D7507" t="str">
        <f>VLOOKUP(C7507,'Справочник по тт'!$A$2:$C$5,3,FALSE)</f>
        <v>"Шанс"</v>
      </c>
      <c r="E7507" t="str">
        <f>IF(AND(C7507=1,B7507&lt;='Справочник по тт'!$D$1),'Справочник по тт'!$D$2,VLOOKUP(C7507,'Справочник по тт'!A:C,2,FALSE))</f>
        <v>"Шанс" ул. Ленина д.21</v>
      </c>
      <c r="F7507" s="2" t="str">
        <f t="shared" si="235"/>
        <v/>
      </c>
    </row>
    <row r="7508" spans="1:6" x14ac:dyDescent="0.25">
      <c r="A7508" s="14">
        <v>43971.5</v>
      </c>
      <c r="B7508" s="14">
        <f t="shared" si="234"/>
        <v>43971</v>
      </c>
      <c r="C7508">
        <v>1</v>
      </c>
      <c r="D7508" t="str">
        <f>VLOOKUP(C7508,'Справочник по тт'!$A$2:$C$5,3,FALSE)</f>
        <v>"Шанс"</v>
      </c>
      <c r="E7508" t="str">
        <f>IF(AND(C7508=1,B7508&lt;='Справочник по тт'!$D$1),'Справочник по тт'!$D$2,VLOOKUP(C7508,'Справочник по тт'!A:C,2,FALSE))</f>
        <v>"Шанс" ул. Ленина д.21</v>
      </c>
      <c r="F7508" s="2" t="str">
        <f t="shared" si="235"/>
        <v/>
      </c>
    </row>
    <row r="7509" spans="1:6" x14ac:dyDescent="0.25">
      <c r="A7509" s="14">
        <v>43971.520833333336</v>
      </c>
      <c r="B7509" s="14">
        <f t="shared" si="234"/>
        <v>43971</v>
      </c>
      <c r="C7509">
        <v>1</v>
      </c>
      <c r="D7509" t="str">
        <f>VLOOKUP(C7509,'Справочник по тт'!$A$2:$C$5,3,FALSE)</f>
        <v>"Шанс"</v>
      </c>
      <c r="E7509" t="str">
        <f>IF(AND(C7509=1,B7509&lt;='Справочник по тт'!$D$1),'Справочник по тт'!$D$2,VLOOKUP(C7509,'Справочник по тт'!A:C,2,FALSE))</f>
        <v>"Шанс" ул. Ленина д.21</v>
      </c>
      <c r="F7509" s="2" t="str">
        <f t="shared" si="235"/>
        <v/>
      </c>
    </row>
    <row r="7510" spans="1:6" x14ac:dyDescent="0.25">
      <c r="A7510" s="14">
        <v>43971.541666666664</v>
      </c>
      <c r="B7510" s="14">
        <f t="shared" si="234"/>
        <v>43971</v>
      </c>
      <c r="C7510">
        <v>1</v>
      </c>
      <c r="D7510" t="str">
        <f>VLOOKUP(C7510,'Справочник по тт'!$A$2:$C$5,3,FALSE)</f>
        <v>"Шанс"</v>
      </c>
      <c r="E7510" t="str">
        <f>IF(AND(C7510=1,B7510&lt;='Справочник по тт'!$D$1),'Справочник по тт'!$D$2,VLOOKUP(C7510,'Справочник по тт'!A:C,2,FALSE))</f>
        <v>"Шанс" ул. Ленина д.21</v>
      </c>
      <c r="F7510" s="2" t="str">
        <f t="shared" si="235"/>
        <v/>
      </c>
    </row>
    <row r="7511" spans="1:6" x14ac:dyDescent="0.25">
      <c r="A7511" s="14">
        <v>43971.541666666664</v>
      </c>
      <c r="B7511" s="14">
        <f t="shared" si="234"/>
        <v>43971</v>
      </c>
      <c r="C7511">
        <v>1</v>
      </c>
      <c r="D7511" t="str">
        <f>VLOOKUP(C7511,'Справочник по тт'!$A$2:$C$5,3,FALSE)</f>
        <v>"Шанс"</v>
      </c>
      <c r="E7511" t="str">
        <f>IF(AND(C7511=1,B7511&lt;='Справочник по тт'!$D$1),'Справочник по тт'!$D$2,VLOOKUP(C7511,'Справочник по тт'!A:C,2,FALSE))</f>
        <v>"Шанс" ул. Ленина д.21</v>
      </c>
      <c r="F7511" s="2" t="str">
        <f t="shared" si="235"/>
        <v/>
      </c>
    </row>
    <row r="7512" spans="1:6" x14ac:dyDescent="0.25">
      <c r="A7512" s="14">
        <v>43971.541666666664</v>
      </c>
      <c r="B7512" s="14">
        <f t="shared" si="234"/>
        <v>43971</v>
      </c>
      <c r="C7512">
        <v>1</v>
      </c>
      <c r="D7512" t="str">
        <f>VLOOKUP(C7512,'Справочник по тт'!$A$2:$C$5,3,FALSE)</f>
        <v>"Шанс"</v>
      </c>
      <c r="E7512" t="str">
        <f>IF(AND(C7512=1,B7512&lt;='Справочник по тт'!$D$1),'Справочник по тт'!$D$2,VLOOKUP(C7512,'Справочник по тт'!A:C,2,FALSE))</f>
        <v>"Шанс" ул. Ленина д.21</v>
      </c>
      <c r="F7512" s="2" t="str">
        <f t="shared" si="235"/>
        <v/>
      </c>
    </row>
    <row r="7513" spans="1:6" x14ac:dyDescent="0.25">
      <c r="A7513" s="14">
        <v>43971.583333333336</v>
      </c>
      <c r="B7513" s="14">
        <f t="shared" si="234"/>
        <v>43971</v>
      </c>
      <c r="C7513">
        <v>1</v>
      </c>
      <c r="D7513" t="str">
        <f>VLOOKUP(C7513,'Справочник по тт'!$A$2:$C$5,3,FALSE)</f>
        <v>"Шанс"</v>
      </c>
      <c r="E7513" t="str">
        <f>IF(AND(C7513=1,B7513&lt;='Справочник по тт'!$D$1),'Справочник по тт'!$D$2,VLOOKUP(C7513,'Справочник по тт'!A:C,2,FALSE))</f>
        <v>"Шанс" ул. Ленина д.21</v>
      </c>
      <c r="F7513" s="2" t="str">
        <f t="shared" si="235"/>
        <v/>
      </c>
    </row>
    <row r="7514" spans="1:6" x14ac:dyDescent="0.25">
      <c r="A7514" s="14">
        <v>43971.583333333336</v>
      </c>
      <c r="B7514" s="14">
        <f t="shared" si="234"/>
        <v>43971</v>
      </c>
      <c r="C7514">
        <v>1</v>
      </c>
      <c r="D7514" t="str">
        <f>VLOOKUP(C7514,'Справочник по тт'!$A$2:$C$5,3,FALSE)</f>
        <v>"Шанс"</v>
      </c>
      <c r="E7514" t="str">
        <f>IF(AND(C7514=1,B7514&lt;='Справочник по тт'!$D$1),'Справочник по тт'!$D$2,VLOOKUP(C7514,'Справочник по тт'!A:C,2,FALSE))</f>
        <v>"Шанс" ул. Ленина д.21</v>
      </c>
      <c r="F7514" s="2" t="str">
        <f t="shared" si="235"/>
        <v/>
      </c>
    </row>
    <row r="7515" spans="1:6" x14ac:dyDescent="0.25">
      <c r="A7515" s="14">
        <v>43971.583333333336</v>
      </c>
      <c r="B7515" s="14">
        <f t="shared" si="234"/>
        <v>43971</v>
      </c>
      <c r="C7515">
        <v>1</v>
      </c>
      <c r="D7515" t="str">
        <f>VLOOKUP(C7515,'Справочник по тт'!$A$2:$C$5,3,FALSE)</f>
        <v>"Шанс"</v>
      </c>
      <c r="E7515" t="str">
        <f>IF(AND(C7515=1,B7515&lt;='Справочник по тт'!$D$1),'Справочник по тт'!$D$2,VLOOKUP(C7515,'Справочник по тт'!A:C,2,FALSE))</f>
        <v>"Шанс" ул. Ленина д.21</v>
      </c>
      <c r="F7515" s="2" t="str">
        <f t="shared" si="235"/>
        <v/>
      </c>
    </row>
    <row r="7516" spans="1:6" x14ac:dyDescent="0.25">
      <c r="A7516" s="14">
        <v>43971.625</v>
      </c>
      <c r="B7516" s="14">
        <f t="shared" si="234"/>
        <v>43971</v>
      </c>
      <c r="C7516">
        <v>1</v>
      </c>
      <c r="D7516" t="str">
        <f>VLOOKUP(C7516,'Справочник по тт'!$A$2:$C$5,3,FALSE)</f>
        <v>"Шанс"</v>
      </c>
      <c r="E7516" t="str">
        <f>IF(AND(C7516=1,B7516&lt;='Справочник по тт'!$D$1),'Справочник по тт'!$D$2,VLOOKUP(C7516,'Справочник по тт'!A:C,2,FALSE))</f>
        <v>"Шанс" ул. Ленина д.21</v>
      </c>
      <c r="F7516" s="2" t="str">
        <f t="shared" si="235"/>
        <v/>
      </c>
    </row>
    <row r="7517" spans="1:6" x14ac:dyDescent="0.25">
      <c r="A7517" s="14">
        <v>43971.625</v>
      </c>
      <c r="B7517" s="14">
        <f t="shared" si="234"/>
        <v>43971</v>
      </c>
      <c r="C7517">
        <v>1</v>
      </c>
      <c r="D7517" t="str">
        <f>VLOOKUP(C7517,'Справочник по тт'!$A$2:$C$5,3,FALSE)</f>
        <v>"Шанс"</v>
      </c>
      <c r="E7517" t="str">
        <f>IF(AND(C7517=1,B7517&lt;='Справочник по тт'!$D$1),'Справочник по тт'!$D$2,VLOOKUP(C7517,'Справочник по тт'!A:C,2,FALSE))</f>
        <v>"Шанс" ул. Ленина д.21</v>
      </c>
      <c r="F7517" s="2" t="str">
        <f t="shared" si="235"/>
        <v/>
      </c>
    </row>
    <row r="7518" spans="1:6" x14ac:dyDescent="0.25">
      <c r="A7518" s="14">
        <v>43971.625</v>
      </c>
      <c r="B7518" s="14">
        <f t="shared" si="234"/>
        <v>43971</v>
      </c>
      <c r="C7518">
        <v>1</v>
      </c>
      <c r="D7518" t="str">
        <f>VLOOKUP(C7518,'Справочник по тт'!$A$2:$C$5,3,FALSE)</f>
        <v>"Шанс"</v>
      </c>
      <c r="E7518" t="str">
        <f>IF(AND(C7518=1,B7518&lt;='Справочник по тт'!$D$1),'Справочник по тт'!$D$2,VLOOKUP(C7518,'Справочник по тт'!A:C,2,FALSE))</f>
        <v>"Шанс" ул. Ленина д.21</v>
      </c>
      <c r="F7518" s="2" t="str">
        <f t="shared" si="235"/>
        <v/>
      </c>
    </row>
    <row r="7519" spans="1:6" x14ac:dyDescent="0.25">
      <c r="A7519" s="14">
        <v>43971.645833333336</v>
      </c>
      <c r="B7519" s="14">
        <f t="shared" si="234"/>
        <v>43971</v>
      </c>
      <c r="C7519">
        <v>1</v>
      </c>
      <c r="D7519" t="str">
        <f>VLOOKUP(C7519,'Справочник по тт'!$A$2:$C$5,3,FALSE)</f>
        <v>"Шанс"</v>
      </c>
      <c r="E7519" t="str">
        <f>IF(AND(C7519=1,B7519&lt;='Справочник по тт'!$D$1),'Справочник по тт'!$D$2,VLOOKUP(C7519,'Справочник по тт'!A:C,2,FALSE))</f>
        <v>"Шанс" ул. Ленина д.21</v>
      </c>
      <c r="F7519" s="2" t="str">
        <f t="shared" si="235"/>
        <v/>
      </c>
    </row>
    <row r="7520" spans="1:6" x14ac:dyDescent="0.25">
      <c r="A7520" s="14">
        <v>43971.666666666664</v>
      </c>
      <c r="B7520" s="14">
        <f t="shared" si="234"/>
        <v>43971</v>
      </c>
      <c r="C7520">
        <v>1</v>
      </c>
      <c r="D7520" t="str">
        <f>VLOOKUP(C7520,'Справочник по тт'!$A$2:$C$5,3,FALSE)</f>
        <v>"Шанс"</v>
      </c>
      <c r="E7520" t="str">
        <f>IF(AND(C7520=1,B7520&lt;='Справочник по тт'!$D$1),'Справочник по тт'!$D$2,VLOOKUP(C7520,'Справочник по тт'!A:C,2,FALSE))</f>
        <v>"Шанс" ул. Ленина д.21</v>
      </c>
      <c r="F7520" s="2" t="str">
        <f t="shared" si="235"/>
        <v/>
      </c>
    </row>
    <row r="7521" spans="1:6" x14ac:dyDescent="0.25">
      <c r="A7521" s="14">
        <v>43971.666666666664</v>
      </c>
      <c r="B7521" s="14">
        <f t="shared" si="234"/>
        <v>43971</v>
      </c>
      <c r="C7521">
        <v>1</v>
      </c>
      <c r="D7521" t="str">
        <f>VLOOKUP(C7521,'Справочник по тт'!$A$2:$C$5,3,FALSE)</f>
        <v>"Шанс"</v>
      </c>
      <c r="E7521" t="str">
        <f>IF(AND(C7521=1,B7521&lt;='Справочник по тт'!$D$1),'Справочник по тт'!$D$2,VLOOKUP(C7521,'Справочник по тт'!A:C,2,FALSE))</f>
        <v>"Шанс" ул. Ленина д.21</v>
      </c>
      <c r="F7521" s="2" t="str">
        <f t="shared" si="235"/>
        <v/>
      </c>
    </row>
    <row r="7522" spans="1:6" x14ac:dyDescent="0.25">
      <c r="A7522" s="14">
        <v>43971.666666666664</v>
      </c>
      <c r="B7522" s="14">
        <f t="shared" si="234"/>
        <v>43971</v>
      </c>
      <c r="C7522">
        <v>1</v>
      </c>
      <c r="D7522" t="str">
        <f>VLOOKUP(C7522,'Справочник по тт'!$A$2:$C$5,3,FALSE)</f>
        <v>"Шанс"</v>
      </c>
      <c r="E7522" t="str">
        <f>IF(AND(C7522=1,B7522&lt;='Справочник по тт'!$D$1),'Справочник по тт'!$D$2,VLOOKUP(C7522,'Справочник по тт'!A:C,2,FALSE))</f>
        <v>"Шанс" ул. Ленина д.21</v>
      </c>
      <c r="F7522" s="2" t="str">
        <f t="shared" si="235"/>
        <v/>
      </c>
    </row>
    <row r="7523" spans="1:6" x14ac:dyDescent="0.25">
      <c r="A7523" s="14">
        <v>43971.666666666664</v>
      </c>
      <c r="B7523" s="14">
        <f t="shared" si="234"/>
        <v>43971</v>
      </c>
      <c r="C7523">
        <v>1</v>
      </c>
      <c r="D7523" t="str">
        <f>VLOOKUP(C7523,'Справочник по тт'!$A$2:$C$5,3,FALSE)</f>
        <v>"Шанс"</v>
      </c>
      <c r="E7523" t="str">
        <f>IF(AND(C7523=1,B7523&lt;='Справочник по тт'!$D$1),'Справочник по тт'!$D$2,VLOOKUP(C7523,'Справочник по тт'!A:C,2,FALSE))</f>
        <v>"Шанс" ул. Ленина д.21</v>
      </c>
      <c r="F7523" s="2" t="str">
        <f t="shared" si="235"/>
        <v/>
      </c>
    </row>
    <row r="7524" spans="1:6" x14ac:dyDescent="0.25">
      <c r="A7524" s="14">
        <v>43971.666666666664</v>
      </c>
      <c r="B7524" s="14">
        <f t="shared" si="234"/>
        <v>43971</v>
      </c>
      <c r="C7524">
        <v>1</v>
      </c>
      <c r="D7524" t="str">
        <f>VLOOKUP(C7524,'Справочник по тт'!$A$2:$C$5,3,FALSE)</f>
        <v>"Шанс"</v>
      </c>
      <c r="E7524" t="str">
        <f>IF(AND(C7524=1,B7524&lt;='Справочник по тт'!$D$1),'Справочник по тт'!$D$2,VLOOKUP(C7524,'Справочник по тт'!A:C,2,FALSE))</f>
        <v>"Шанс" ул. Ленина д.21</v>
      </c>
      <c r="F7524" s="2" t="str">
        <f t="shared" si="235"/>
        <v/>
      </c>
    </row>
    <row r="7525" spans="1:6" x14ac:dyDescent="0.25">
      <c r="A7525" s="14">
        <v>43971.680555555555</v>
      </c>
      <c r="B7525" s="14">
        <f t="shared" si="234"/>
        <v>43971</v>
      </c>
      <c r="C7525">
        <v>1</v>
      </c>
      <c r="D7525" t="str">
        <f>VLOOKUP(C7525,'Справочник по тт'!$A$2:$C$5,3,FALSE)</f>
        <v>"Шанс"</v>
      </c>
      <c r="E7525" t="str">
        <f>IF(AND(C7525=1,B7525&lt;='Справочник по тт'!$D$1),'Справочник по тт'!$D$2,VLOOKUP(C7525,'Справочник по тт'!A:C,2,FALSE))</f>
        <v>"Шанс" ул. Ленина д.21</v>
      </c>
      <c r="F7525" s="2" t="str">
        <f t="shared" si="235"/>
        <v/>
      </c>
    </row>
    <row r="7526" spans="1:6" x14ac:dyDescent="0.25">
      <c r="A7526" s="14">
        <v>43971.6875</v>
      </c>
      <c r="B7526" s="14">
        <f t="shared" si="234"/>
        <v>43971</v>
      </c>
      <c r="C7526">
        <v>1</v>
      </c>
      <c r="D7526" t="str">
        <f>VLOOKUP(C7526,'Справочник по тт'!$A$2:$C$5,3,FALSE)</f>
        <v>"Шанс"</v>
      </c>
      <c r="E7526" t="str">
        <f>IF(AND(C7526=1,B7526&lt;='Справочник по тт'!$D$1),'Справочник по тт'!$D$2,VLOOKUP(C7526,'Справочник по тт'!A:C,2,FALSE))</f>
        <v>"Шанс" ул. Ленина д.21</v>
      </c>
      <c r="F7526" s="2" t="str">
        <f t="shared" si="235"/>
        <v/>
      </c>
    </row>
    <row r="7527" spans="1:6" x14ac:dyDescent="0.25">
      <c r="A7527" s="14">
        <v>43971.708333333336</v>
      </c>
      <c r="B7527" s="14">
        <f t="shared" si="234"/>
        <v>43971</v>
      </c>
      <c r="C7527">
        <v>1</v>
      </c>
      <c r="D7527" t="str">
        <f>VLOOKUP(C7527,'Справочник по тт'!$A$2:$C$5,3,FALSE)</f>
        <v>"Шанс"</v>
      </c>
      <c r="E7527" t="str">
        <f>IF(AND(C7527=1,B7527&lt;='Справочник по тт'!$D$1),'Справочник по тт'!$D$2,VLOOKUP(C7527,'Справочник по тт'!A:C,2,FALSE))</f>
        <v>"Шанс" ул. Ленина д.21</v>
      </c>
      <c r="F7527" s="2" t="str">
        <f t="shared" si="235"/>
        <v/>
      </c>
    </row>
    <row r="7528" spans="1:6" x14ac:dyDescent="0.25">
      <c r="A7528" s="14">
        <v>43971.75</v>
      </c>
      <c r="B7528" s="14">
        <f t="shared" si="234"/>
        <v>43971</v>
      </c>
      <c r="C7528">
        <v>1</v>
      </c>
      <c r="D7528" t="str">
        <f>VLOOKUP(C7528,'Справочник по тт'!$A$2:$C$5,3,FALSE)</f>
        <v>"Шанс"</v>
      </c>
      <c r="E7528" t="str">
        <f>IF(AND(C7528=1,B7528&lt;='Справочник по тт'!$D$1),'Справочник по тт'!$D$2,VLOOKUP(C7528,'Справочник по тт'!A:C,2,FALSE))</f>
        <v>"Шанс" ул. Ленина д.21</v>
      </c>
      <c r="F7528" s="2" t="str">
        <f t="shared" si="235"/>
        <v/>
      </c>
    </row>
    <row r="7529" spans="1:6" x14ac:dyDescent="0.25">
      <c r="A7529" s="14">
        <v>43971.833333333336</v>
      </c>
      <c r="B7529" s="14">
        <f t="shared" si="234"/>
        <v>43971</v>
      </c>
      <c r="C7529">
        <v>1</v>
      </c>
      <c r="D7529" t="str">
        <f>VLOOKUP(C7529,'Справочник по тт'!$A$2:$C$5,3,FALSE)</f>
        <v>"Шанс"</v>
      </c>
      <c r="E7529" t="str">
        <f>IF(AND(C7529=1,B7529&lt;='Справочник по тт'!$D$1),'Справочник по тт'!$D$2,VLOOKUP(C7529,'Справочник по тт'!A:C,2,FALSE))</f>
        <v>"Шанс" ул. Ленина д.21</v>
      </c>
      <c r="F7529" s="2" t="str">
        <f t="shared" si="235"/>
        <v/>
      </c>
    </row>
    <row r="7530" spans="1:6" x14ac:dyDescent="0.25">
      <c r="A7530" s="3">
        <v>43971.875</v>
      </c>
      <c r="B7530" s="14">
        <f t="shared" si="234"/>
        <v>43971</v>
      </c>
      <c r="C7530">
        <v>2</v>
      </c>
      <c r="D7530" t="str">
        <f>VLOOKUP(C7530,'Справочник по тт'!$A$2:$C$5,3,FALSE)</f>
        <v>"Колибри"</v>
      </c>
      <c r="E7530" t="str">
        <f>IF(AND(C7530=1,B7530&lt;='Справочник по тт'!$D$1),'Справочник по тт'!$D$2,VLOOKUP(C7530,'Справочник по тт'!A:C,2,FALSE))</f>
        <v>"Колибри" ул. Широкая д.150</v>
      </c>
      <c r="F7530" s="2" t="str">
        <f t="shared" si="235"/>
        <v/>
      </c>
    </row>
    <row r="7531" spans="1:6" x14ac:dyDescent="0.25">
      <c r="A7531" s="3">
        <v>43971.875</v>
      </c>
      <c r="B7531" s="14">
        <f t="shared" si="234"/>
        <v>43971</v>
      </c>
      <c r="C7531">
        <v>2</v>
      </c>
      <c r="D7531" t="str">
        <f>VLOOKUP(C7531,'Справочник по тт'!$A$2:$C$5,3,FALSE)</f>
        <v>"Колибри"</v>
      </c>
      <c r="E7531" t="str">
        <f>IF(AND(C7531=1,B7531&lt;='Справочник по тт'!$D$1),'Справочник по тт'!$D$2,VLOOKUP(C7531,'Справочник по тт'!A:C,2,FALSE))</f>
        <v>"Колибри" ул. Широкая д.150</v>
      </c>
      <c r="F7531" s="2" t="str">
        <f t="shared" si="235"/>
        <v/>
      </c>
    </row>
    <row r="7532" spans="1:6" x14ac:dyDescent="0.25">
      <c r="A7532" s="3">
        <v>43972.081944444442</v>
      </c>
      <c r="B7532" s="14">
        <f t="shared" si="234"/>
        <v>43972</v>
      </c>
      <c r="C7532">
        <v>2</v>
      </c>
      <c r="D7532" t="str">
        <f>VLOOKUP(C7532,'Справочник по тт'!$A$2:$C$5,3,FALSE)</f>
        <v>"Колибри"</v>
      </c>
      <c r="E7532" t="str">
        <f>IF(AND(C7532=1,B7532&lt;='Справочник по тт'!$D$1),'Справочник по тт'!$D$2,VLOOKUP(C7532,'Справочник по тт'!A:C,2,FALSE))</f>
        <v>"Колибри" ул. Широкая д.150</v>
      </c>
      <c r="F7532" s="2" t="str">
        <f t="shared" si="235"/>
        <v/>
      </c>
    </row>
    <row r="7533" spans="1:6" x14ac:dyDescent="0.25">
      <c r="A7533" s="3">
        <v>43972.125</v>
      </c>
      <c r="B7533" s="14">
        <f t="shared" si="234"/>
        <v>43972</v>
      </c>
      <c r="C7533">
        <v>2</v>
      </c>
      <c r="D7533" t="str">
        <f>VLOOKUP(C7533,'Справочник по тт'!$A$2:$C$5,3,FALSE)</f>
        <v>"Колибри"</v>
      </c>
      <c r="E7533" t="str">
        <f>IF(AND(C7533=1,B7533&lt;='Справочник по тт'!$D$1),'Справочник по тт'!$D$2,VLOOKUP(C7533,'Справочник по тт'!A:C,2,FALSE))</f>
        <v>"Колибри" ул. Широкая д.150</v>
      </c>
      <c r="F7533" s="2" t="str">
        <f t="shared" si="235"/>
        <v/>
      </c>
    </row>
    <row r="7534" spans="1:6" x14ac:dyDescent="0.25">
      <c r="A7534" s="3">
        <v>43972.291666666664</v>
      </c>
      <c r="B7534" s="14">
        <f t="shared" si="234"/>
        <v>43972</v>
      </c>
      <c r="C7534">
        <v>2</v>
      </c>
      <c r="D7534" t="str">
        <f>VLOOKUP(C7534,'Справочник по тт'!$A$2:$C$5,3,FALSE)</f>
        <v>"Колибри"</v>
      </c>
      <c r="E7534" t="str">
        <f>IF(AND(C7534=1,B7534&lt;='Справочник по тт'!$D$1),'Справочник по тт'!$D$2,VLOOKUP(C7534,'Справочник по тт'!A:C,2,FALSE))</f>
        <v>"Колибри" ул. Широкая д.150</v>
      </c>
      <c r="F7534" s="2" t="str">
        <f t="shared" si="235"/>
        <v/>
      </c>
    </row>
    <row r="7535" spans="1:6" x14ac:dyDescent="0.25">
      <c r="A7535" s="3">
        <v>43972.333333333336</v>
      </c>
      <c r="B7535" s="14">
        <f t="shared" si="234"/>
        <v>43972</v>
      </c>
      <c r="C7535">
        <v>2</v>
      </c>
      <c r="D7535" t="str">
        <f>VLOOKUP(C7535,'Справочник по тт'!$A$2:$C$5,3,FALSE)</f>
        <v>"Колибри"</v>
      </c>
      <c r="E7535" t="str">
        <f>IF(AND(C7535=1,B7535&lt;='Справочник по тт'!$D$1),'Справочник по тт'!$D$2,VLOOKUP(C7535,'Справочник по тт'!A:C,2,FALSE))</f>
        <v>"Колибри" ул. Широкая д.150</v>
      </c>
      <c r="F7535" s="2" t="str">
        <f t="shared" si="235"/>
        <v/>
      </c>
    </row>
    <row r="7536" spans="1:6" x14ac:dyDescent="0.25">
      <c r="A7536" s="3">
        <v>43972.333333333336</v>
      </c>
      <c r="B7536" s="14">
        <f t="shared" si="234"/>
        <v>43972</v>
      </c>
      <c r="C7536">
        <v>2</v>
      </c>
      <c r="D7536" t="str">
        <f>VLOOKUP(C7536,'Справочник по тт'!$A$2:$C$5,3,FALSE)</f>
        <v>"Колибри"</v>
      </c>
      <c r="E7536" t="str">
        <f>IF(AND(C7536=1,B7536&lt;='Справочник по тт'!$D$1),'Справочник по тт'!$D$2,VLOOKUP(C7536,'Справочник по тт'!A:C,2,FALSE))</f>
        <v>"Колибри" ул. Широкая д.150</v>
      </c>
      <c r="F7536" s="2" t="str">
        <f t="shared" si="235"/>
        <v/>
      </c>
    </row>
    <row r="7537" spans="1:6" x14ac:dyDescent="0.25">
      <c r="A7537" s="3">
        <v>43972.375</v>
      </c>
      <c r="B7537" s="14">
        <f t="shared" si="234"/>
        <v>43972</v>
      </c>
      <c r="C7537">
        <v>2</v>
      </c>
      <c r="D7537" t="str">
        <f>VLOOKUP(C7537,'Справочник по тт'!$A$2:$C$5,3,FALSE)</f>
        <v>"Колибри"</v>
      </c>
      <c r="E7537" t="str">
        <f>IF(AND(C7537=1,B7537&lt;='Справочник по тт'!$D$1),'Справочник по тт'!$D$2,VLOOKUP(C7537,'Справочник по тт'!A:C,2,FALSE))</f>
        <v>"Колибри" ул. Широкая д.150</v>
      </c>
      <c r="F7537" s="2" t="str">
        <f t="shared" si="235"/>
        <v/>
      </c>
    </row>
    <row r="7538" spans="1:6" x14ac:dyDescent="0.25">
      <c r="A7538" s="3">
        <v>43972.375</v>
      </c>
      <c r="B7538" s="14">
        <f t="shared" si="234"/>
        <v>43972</v>
      </c>
      <c r="C7538">
        <v>2</v>
      </c>
      <c r="D7538" t="str">
        <f>VLOOKUP(C7538,'Справочник по тт'!$A$2:$C$5,3,FALSE)</f>
        <v>"Колибри"</v>
      </c>
      <c r="E7538" t="str">
        <f>IF(AND(C7538=1,B7538&lt;='Справочник по тт'!$D$1),'Справочник по тт'!$D$2,VLOOKUP(C7538,'Справочник по тт'!A:C,2,FALSE))</f>
        <v>"Колибри" ул. Широкая д.150</v>
      </c>
      <c r="F7538" s="2" t="str">
        <f t="shared" si="235"/>
        <v/>
      </c>
    </row>
    <row r="7539" spans="1:6" x14ac:dyDescent="0.25">
      <c r="A7539" s="3">
        <v>43972.375</v>
      </c>
      <c r="B7539" s="14">
        <f t="shared" si="234"/>
        <v>43972</v>
      </c>
      <c r="C7539">
        <v>2</v>
      </c>
      <c r="D7539" t="str">
        <f>VLOOKUP(C7539,'Справочник по тт'!$A$2:$C$5,3,FALSE)</f>
        <v>"Колибри"</v>
      </c>
      <c r="E7539" t="str">
        <f>IF(AND(C7539=1,B7539&lt;='Справочник по тт'!$D$1),'Справочник по тт'!$D$2,VLOOKUP(C7539,'Справочник по тт'!A:C,2,FALSE))</f>
        <v>"Колибри" ул. Широкая д.150</v>
      </c>
      <c r="F7539" s="2" t="str">
        <f t="shared" si="235"/>
        <v/>
      </c>
    </row>
    <row r="7540" spans="1:6" x14ac:dyDescent="0.25">
      <c r="A7540" s="3">
        <v>43972.375</v>
      </c>
      <c r="B7540" s="14">
        <f t="shared" si="234"/>
        <v>43972</v>
      </c>
      <c r="C7540">
        <v>2</v>
      </c>
      <c r="D7540" t="str">
        <f>VLOOKUP(C7540,'Справочник по тт'!$A$2:$C$5,3,FALSE)</f>
        <v>"Колибри"</v>
      </c>
      <c r="E7540" t="str">
        <f>IF(AND(C7540=1,B7540&lt;='Справочник по тт'!$D$1),'Справочник по тт'!$D$2,VLOOKUP(C7540,'Справочник по тт'!A:C,2,FALSE))</f>
        <v>"Колибри" ул. Широкая д.150</v>
      </c>
      <c r="F7540" s="2" t="str">
        <f t="shared" si="235"/>
        <v/>
      </c>
    </row>
    <row r="7541" spans="1:6" x14ac:dyDescent="0.25">
      <c r="A7541" s="3">
        <v>43972.375</v>
      </c>
      <c r="B7541" s="14">
        <f t="shared" si="234"/>
        <v>43972</v>
      </c>
      <c r="C7541">
        <v>2</v>
      </c>
      <c r="D7541" t="str">
        <f>VLOOKUP(C7541,'Справочник по тт'!$A$2:$C$5,3,FALSE)</f>
        <v>"Колибри"</v>
      </c>
      <c r="E7541" t="str">
        <f>IF(AND(C7541=1,B7541&lt;='Справочник по тт'!$D$1),'Справочник по тт'!$D$2,VLOOKUP(C7541,'Справочник по тт'!A:C,2,FALSE))</f>
        <v>"Колибри" ул. Широкая д.150</v>
      </c>
      <c r="F7541" s="2" t="str">
        <f t="shared" si="235"/>
        <v/>
      </c>
    </row>
    <row r="7542" spans="1:6" x14ac:dyDescent="0.25">
      <c r="A7542" s="3">
        <v>43972.375</v>
      </c>
      <c r="B7542" s="14">
        <f t="shared" si="234"/>
        <v>43972</v>
      </c>
      <c r="C7542">
        <v>2</v>
      </c>
      <c r="D7542" t="str">
        <f>VLOOKUP(C7542,'Справочник по тт'!$A$2:$C$5,3,FALSE)</f>
        <v>"Колибри"</v>
      </c>
      <c r="E7542" t="str">
        <f>IF(AND(C7542=1,B7542&lt;='Справочник по тт'!$D$1),'Справочник по тт'!$D$2,VLOOKUP(C7542,'Справочник по тт'!A:C,2,FALSE))</f>
        <v>"Колибри" ул. Широкая д.150</v>
      </c>
      <c r="F7542" s="2" t="str">
        <f t="shared" si="235"/>
        <v/>
      </c>
    </row>
    <row r="7543" spans="1:6" x14ac:dyDescent="0.25">
      <c r="A7543" s="3">
        <v>43972.375</v>
      </c>
      <c r="B7543" s="14">
        <f t="shared" si="234"/>
        <v>43972</v>
      </c>
      <c r="C7543">
        <v>2</v>
      </c>
      <c r="D7543" t="str">
        <f>VLOOKUP(C7543,'Справочник по тт'!$A$2:$C$5,3,FALSE)</f>
        <v>"Колибри"</v>
      </c>
      <c r="E7543" t="str">
        <f>IF(AND(C7543=1,B7543&lt;='Справочник по тт'!$D$1),'Справочник по тт'!$D$2,VLOOKUP(C7543,'Справочник по тт'!A:C,2,FALSE))</f>
        <v>"Колибри" ул. Широкая д.150</v>
      </c>
      <c r="F7543" s="2" t="str">
        <f t="shared" si="235"/>
        <v/>
      </c>
    </row>
    <row r="7544" spans="1:6" x14ac:dyDescent="0.25">
      <c r="A7544" s="3">
        <v>43972.375</v>
      </c>
      <c r="B7544" s="14">
        <f t="shared" si="234"/>
        <v>43972</v>
      </c>
      <c r="C7544">
        <v>2</v>
      </c>
      <c r="D7544" t="str">
        <f>VLOOKUP(C7544,'Справочник по тт'!$A$2:$C$5,3,FALSE)</f>
        <v>"Колибри"</v>
      </c>
      <c r="E7544" t="str">
        <f>IF(AND(C7544=1,B7544&lt;='Справочник по тт'!$D$1),'Справочник по тт'!$D$2,VLOOKUP(C7544,'Справочник по тт'!A:C,2,FALSE))</f>
        <v>"Колибри" ул. Широкая д.150</v>
      </c>
      <c r="F7544" s="2" t="str">
        <f t="shared" si="235"/>
        <v/>
      </c>
    </row>
    <row r="7545" spans="1:6" x14ac:dyDescent="0.25">
      <c r="A7545" s="3">
        <v>43972.375</v>
      </c>
      <c r="B7545" s="14">
        <f t="shared" si="234"/>
        <v>43972</v>
      </c>
      <c r="C7545">
        <v>2</v>
      </c>
      <c r="D7545" t="str">
        <f>VLOOKUP(C7545,'Справочник по тт'!$A$2:$C$5,3,FALSE)</f>
        <v>"Колибри"</v>
      </c>
      <c r="E7545" t="str">
        <f>IF(AND(C7545=1,B7545&lt;='Справочник по тт'!$D$1),'Справочник по тт'!$D$2,VLOOKUP(C7545,'Справочник по тт'!A:C,2,FALSE))</f>
        <v>"Колибри" ул. Широкая д.150</v>
      </c>
      <c r="F7545" s="2" t="str">
        <f t="shared" si="235"/>
        <v/>
      </c>
    </row>
    <row r="7546" spans="1:6" x14ac:dyDescent="0.25">
      <c r="A7546" s="3">
        <v>43972.416666666664</v>
      </c>
      <c r="B7546" s="14">
        <f t="shared" si="234"/>
        <v>43972</v>
      </c>
      <c r="C7546">
        <v>2</v>
      </c>
      <c r="D7546" t="str">
        <f>VLOOKUP(C7546,'Справочник по тт'!$A$2:$C$5,3,FALSE)</f>
        <v>"Колибри"</v>
      </c>
      <c r="E7546" t="str">
        <f>IF(AND(C7546=1,B7546&lt;='Справочник по тт'!$D$1),'Справочник по тт'!$D$2,VLOOKUP(C7546,'Справочник по тт'!A:C,2,FALSE))</f>
        <v>"Колибри" ул. Широкая д.150</v>
      </c>
      <c r="F7546" s="2" t="str">
        <f t="shared" si="235"/>
        <v/>
      </c>
    </row>
    <row r="7547" spans="1:6" x14ac:dyDescent="0.25">
      <c r="A7547" s="3">
        <v>43972.416666666664</v>
      </c>
      <c r="B7547" s="14">
        <f t="shared" si="234"/>
        <v>43972</v>
      </c>
      <c r="C7547">
        <v>2</v>
      </c>
      <c r="D7547" t="str">
        <f>VLOOKUP(C7547,'Справочник по тт'!$A$2:$C$5,3,FALSE)</f>
        <v>"Колибри"</v>
      </c>
      <c r="E7547" t="str">
        <f>IF(AND(C7547=1,B7547&lt;='Справочник по тт'!$D$1),'Справочник по тт'!$D$2,VLOOKUP(C7547,'Справочник по тт'!A:C,2,FALSE))</f>
        <v>"Колибри" ул. Широкая д.150</v>
      </c>
      <c r="F7547" s="2" t="str">
        <f t="shared" si="235"/>
        <v/>
      </c>
    </row>
    <row r="7548" spans="1:6" x14ac:dyDescent="0.25">
      <c r="A7548" s="3">
        <v>43972.416666666664</v>
      </c>
      <c r="B7548" s="14">
        <f t="shared" si="234"/>
        <v>43972</v>
      </c>
      <c r="C7548">
        <v>2</v>
      </c>
      <c r="D7548" t="str">
        <f>VLOOKUP(C7548,'Справочник по тт'!$A$2:$C$5,3,FALSE)</f>
        <v>"Колибри"</v>
      </c>
      <c r="E7548" t="str">
        <f>IF(AND(C7548=1,B7548&lt;='Справочник по тт'!$D$1),'Справочник по тт'!$D$2,VLOOKUP(C7548,'Справочник по тт'!A:C,2,FALSE))</f>
        <v>"Колибри" ул. Широкая д.150</v>
      </c>
      <c r="F7548" s="2" t="str">
        <f t="shared" si="235"/>
        <v/>
      </c>
    </row>
    <row r="7549" spans="1:6" x14ac:dyDescent="0.25">
      <c r="A7549" s="3">
        <v>43972.416666666664</v>
      </c>
      <c r="B7549" s="14">
        <f t="shared" si="234"/>
        <v>43972</v>
      </c>
      <c r="C7549">
        <v>2</v>
      </c>
      <c r="D7549" t="str">
        <f>VLOOKUP(C7549,'Справочник по тт'!$A$2:$C$5,3,FALSE)</f>
        <v>"Колибри"</v>
      </c>
      <c r="E7549" t="str">
        <f>IF(AND(C7549=1,B7549&lt;='Справочник по тт'!$D$1),'Справочник по тт'!$D$2,VLOOKUP(C7549,'Справочник по тт'!A:C,2,FALSE))</f>
        <v>"Колибри" ул. Широкая д.150</v>
      </c>
      <c r="F7549" s="2" t="str">
        <f t="shared" si="235"/>
        <v/>
      </c>
    </row>
    <row r="7550" spans="1:6" x14ac:dyDescent="0.25">
      <c r="A7550" s="3">
        <v>43972.416666666664</v>
      </c>
      <c r="B7550" s="14">
        <f t="shared" si="234"/>
        <v>43972</v>
      </c>
      <c r="C7550">
        <v>2</v>
      </c>
      <c r="D7550" t="str">
        <f>VLOOKUP(C7550,'Справочник по тт'!$A$2:$C$5,3,FALSE)</f>
        <v>"Колибри"</v>
      </c>
      <c r="E7550" t="str">
        <f>IF(AND(C7550=1,B7550&lt;='Справочник по тт'!$D$1),'Справочник по тт'!$D$2,VLOOKUP(C7550,'Справочник по тт'!A:C,2,FALSE))</f>
        <v>"Колибри" ул. Широкая д.150</v>
      </c>
      <c r="F7550" s="2" t="str">
        <f t="shared" si="235"/>
        <v/>
      </c>
    </row>
    <row r="7551" spans="1:6" x14ac:dyDescent="0.25">
      <c r="A7551" s="3">
        <v>43972.416666666664</v>
      </c>
      <c r="B7551" s="14">
        <f t="shared" si="234"/>
        <v>43972</v>
      </c>
      <c r="C7551">
        <v>2</v>
      </c>
      <c r="D7551" t="str">
        <f>VLOOKUP(C7551,'Справочник по тт'!$A$2:$C$5,3,FALSE)</f>
        <v>"Колибри"</v>
      </c>
      <c r="E7551" t="str">
        <f>IF(AND(C7551=1,B7551&lt;='Справочник по тт'!$D$1),'Справочник по тт'!$D$2,VLOOKUP(C7551,'Справочник по тт'!A:C,2,FALSE))</f>
        <v>"Колибри" ул. Широкая д.150</v>
      </c>
      <c r="F7551" s="2" t="str">
        <f t="shared" si="235"/>
        <v/>
      </c>
    </row>
    <row r="7552" spans="1:6" x14ac:dyDescent="0.25">
      <c r="A7552" s="3">
        <v>43972.416666666664</v>
      </c>
      <c r="B7552" s="14">
        <f t="shared" si="234"/>
        <v>43972</v>
      </c>
      <c r="C7552">
        <v>2</v>
      </c>
      <c r="D7552" t="str">
        <f>VLOOKUP(C7552,'Справочник по тт'!$A$2:$C$5,3,FALSE)</f>
        <v>"Колибри"</v>
      </c>
      <c r="E7552" t="str">
        <f>IF(AND(C7552=1,B7552&lt;='Справочник по тт'!$D$1),'Справочник по тт'!$D$2,VLOOKUP(C7552,'Справочник по тт'!A:C,2,FALSE))</f>
        <v>"Колибри" ул. Широкая д.150</v>
      </c>
      <c r="F7552" s="2" t="str">
        <f t="shared" si="235"/>
        <v/>
      </c>
    </row>
    <row r="7553" spans="1:6" x14ac:dyDescent="0.25">
      <c r="A7553" s="3">
        <v>43972.458333333336</v>
      </c>
      <c r="B7553" s="14">
        <f t="shared" si="234"/>
        <v>43972</v>
      </c>
      <c r="C7553">
        <v>2</v>
      </c>
      <c r="D7553" t="str">
        <f>VLOOKUP(C7553,'Справочник по тт'!$A$2:$C$5,3,FALSE)</f>
        <v>"Колибри"</v>
      </c>
      <c r="E7553" t="str">
        <f>IF(AND(C7553=1,B7553&lt;='Справочник по тт'!$D$1),'Справочник по тт'!$D$2,VLOOKUP(C7553,'Справочник по тт'!A:C,2,FALSE))</f>
        <v>"Колибри" ул. Широкая д.150</v>
      </c>
      <c r="F7553" s="2" t="str">
        <f t="shared" si="235"/>
        <v/>
      </c>
    </row>
    <row r="7554" spans="1:6" x14ac:dyDescent="0.25">
      <c r="A7554" s="3">
        <v>43972.458333333336</v>
      </c>
      <c r="B7554" s="14">
        <f t="shared" ref="B7554:B7617" si="236">(TEXT(A7554,"ДД.ММ.ГГГГ"))*1</f>
        <v>43972</v>
      </c>
      <c r="C7554">
        <v>2</v>
      </c>
      <c r="D7554" t="str">
        <f>VLOOKUP(C7554,'Справочник по тт'!$A$2:$C$5,3,FALSE)</f>
        <v>"Колибри"</v>
      </c>
      <c r="E7554" t="str">
        <f>IF(AND(C7554=1,B7554&lt;='Справочник по тт'!$D$1),'Справочник по тт'!$D$2,VLOOKUP(C7554,'Справочник по тт'!A:C,2,FALSE))</f>
        <v>"Колибри" ул. Широкая д.150</v>
      </c>
      <c r="F7554" s="2" t="str">
        <f t="shared" si="235"/>
        <v/>
      </c>
    </row>
    <row r="7555" spans="1:6" x14ac:dyDescent="0.25">
      <c r="A7555" s="3">
        <v>43972.458333333336</v>
      </c>
      <c r="B7555" s="14">
        <f t="shared" si="236"/>
        <v>43972</v>
      </c>
      <c r="C7555">
        <v>2</v>
      </c>
      <c r="D7555" t="str">
        <f>VLOOKUP(C7555,'Справочник по тт'!$A$2:$C$5,3,FALSE)</f>
        <v>"Колибри"</v>
      </c>
      <c r="E7555" t="str">
        <f>IF(AND(C7555=1,B7555&lt;='Справочник по тт'!$D$1),'Справочник по тт'!$D$2,VLOOKUP(C7555,'Справочник по тт'!A:C,2,FALSE))</f>
        <v>"Колибри" ул. Широкая д.150</v>
      </c>
      <c r="F7555" s="2" t="str">
        <f t="shared" ref="F7555:F7618" si="237">IF(B7555&lt;=$F$1,1,"")</f>
        <v/>
      </c>
    </row>
    <row r="7556" spans="1:6" x14ac:dyDescent="0.25">
      <c r="A7556" s="3">
        <v>43972.458333333336</v>
      </c>
      <c r="B7556" s="14">
        <f t="shared" si="236"/>
        <v>43972</v>
      </c>
      <c r="C7556">
        <v>2</v>
      </c>
      <c r="D7556" t="str">
        <f>VLOOKUP(C7556,'Справочник по тт'!$A$2:$C$5,3,FALSE)</f>
        <v>"Колибри"</v>
      </c>
      <c r="E7556" t="str">
        <f>IF(AND(C7556=1,B7556&lt;='Справочник по тт'!$D$1),'Справочник по тт'!$D$2,VLOOKUP(C7556,'Справочник по тт'!A:C,2,FALSE))</f>
        <v>"Колибри" ул. Широкая д.150</v>
      </c>
      <c r="F7556" s="2" t="str">
        <f t="shared" si="237"/>
        <v/>
      </c>
    </row>
    <row r="7557" spans="1:6" x14ac:dyDescent="0.25">
      <c r="A7557" s="3">
        <v>43972.5</v>
      </c>
      <c r="B7557" s="14">
        <f t="shared" si="236"/>
        <v>43972</v>
      </c>
      <c r="C7557">
        <v>2</v>
      </c>
      <c r="D7557" t="str">
        <f>VLOOKUP(C7557,'Справочник по тт'!$A$2:$C$5,3,FALSE)</f>
        <v>"Колибри"</v>
      </c>
      <c r="E7557" t="str">
        <f>IF(AND(C7557=1,B7557&lt;='Справочник по тт'!$D$1),'Справочник по тт'!$D$2,VLOOKUP(C7557,'Справочник по тт'!A:C,2,FALSE))</f>
        <v>"Колибри" ул. Широкая д.150</v>
      </c>
      <c r="F7557" s="2" t="str">
        <f t="shared" si="237"/>
        <v/>
      </c>
    </row>
    <row r="7558" spans="1:6" x14ac:dyDescent="0.25">
      <c r="A7558" s="3">
        <v>43972.5</v>
      </c>
      <c r="B7558" s="14">
        <f t="shared" si="236"/>
        <v>43972</v>
      </c>
      <c r="C7558">
        <v>2</v>
      </c>
      <c r="D7558" t="str">
        <f>VLOOKUP(C7558,'Справочник по тт'!$A$2:$C$5,3,FALSE)</f>
        <v>"Колибри"</v>
      </c>
      <c r="E7558" t="str">
        <f>IF(AND(C7558=1,B7558&lt;='Справочник по тт'!$D$1),'Справочник по тт'!$D$2,VLOOKUP(C7558,'Справочник по тт'!A:C,2,FALSE))</f>
        <v>"Колибри" ул. Широкая д.150</v>
      </c>
      <c r="F7558" s="2" t="str">
        <f t="shared" si="237"/>
        <v/>
      </c>
    </row>
    <row r="7559" spans="1:6" x14ac:dyDescent="0.25">
      <c r="A7559" s="3">
        <v>43972.5</v>
      </c>
      <c r="B7559" s="14">
        <f t="shared" si="236"/>
        <v>43972</v>
      </c>
      <c r="C7559">
        <v>2</v>
      </c>
      <c r="D7559" t="str">
        <f>VLOOKUP(C7559,'Справочник по тт'!$A$2:$C$5,3,FALSE)</f>
        <v>"Колибри"</v>
      </c>
      <c r="E7559" t="str">
        <f>IF(AND(C7559=1,B7559&lt;='Справочник по тт'!$D$1),'Справочник по тт'!$D$2,VLOOKUP(C7559,'Справочник по тт'!A:C,2,FALSE))</f>
        <v>"Колибри" ул. Широкая д.150</v>
      </c>
      <c r="F7559" s="2" t="str">
        <f t="shared" si="237"/>
        <v/>
      </c>
    </row>
    <row r="7560" spans="1:6" x14ac:dyDescent="0.25">
      <c r="A7560" s="3">
        <v>43972.5</v>
      </c>
      <c r="B7560" s="14">
        <f t="shared" si="236"/>
        <v>43972</v>
      </c>
      <c r="C7560">
        <v>2</v>
      </c>
      <c r="D7560" t="str">
        <f>VLOOKUP(C7560,'Справочник по тт'!$A$2:$C$5,3,FALSE)</f>
        <v>"Колибри"</v>
      </c>
      <c r="E7560" t="str">
        <f>IF(AND(C7560=1,B7560&lt;='Справочник по тт'!$D$1),'Справочник по тт'!$D$2,VLOOKUP(C7560,'Справочник по тт'!A:C,2,FALSE))</f>
        <v>"Колибри" ул. Широкая д.150</v>
      </c>
      <c r="F7560" s="2" t="str">
        <f t="shared" si="237"/>
        <v/>
      </c>
    </row>
    <row r="7561" spans="1:6" x14ac:dyDescent="0.25">
      <c r="A7561" s="3">
        <v>43972.540277777778</v>
      </c>
      <c r="B7561" s="14">
        <f t="shared" si="236"/>
        <v>43972</v>
      </c>
      <c r="C7561">
        <v>2</v>
      </c>
      <c r="D7561" t="str">
        <f>VLOOKUP(C7561,'Справочник по тт'!$A$2:$C$5,3,FALSE)</f>
        <v>"Колибри"</v>
      </c>
      <c r="E7561" t="str">
        <f>IF(AND(C7561=1,B7561&lt;='Справочник по тт'!$D$1),'Справочник по тт'!$D$2,VLOOKUP(C7561,'Справочник по тт'!A:C,2,FALSE))</f>
        <v>"Колибри" ул. Широкая д.150</v>
      </c>
      <c r="F7561" s="2" t="str">
        <f t="shared" si="237"/>
        <v/>
      </c>
    </row>
    <row r="7562" spans="1:6" x14ac:dyDescent="0.25">
      <c r="A7562" s="3">
        <v>43972.541666666664</v>
      </c>
      <c r="B7562" s="14">
        <f t="shared" si="236"/>
        <v>43972</v>
      </c>
      <c r="C7562">
        <v>2</v>
      </c>
      <c r="D7562" t="str">
        <f>VLOOKUP(C7562,'Справочник по тт'!$A$2:$C$5,3,FALSE)</f>
        <v>"Колибри"</v>
      </c>
      <c r="E7562" t="str">
        <f>IF(AND(C7562=1,B7562&lt;='Справочник по тт'!$D$1),'Справочник по тт'!$D$2,VLOOKUP(C7562,'Справочник по тт'!A:C,2,FALSE))</f>
        <v>"Колибри" ул. Широкая д.150</v>
      </c>
      <c r="F7562" s="2" t="str">
        <f t="shared" si="237"/>
        <v/>
      </c>
    </row>
    <row r="7563" spans="1:6" x14ac:dyDescent="0.25">
      <c r="A7563" s="3">
        <v>43972.541666666664</v>
      </c>
      <c r="B7563" s="14">
        <f t="shared" si="236"/>
        <v>43972</v>
      </c>
      <c r="C7563">
        <v>2</v>
      </c>
      <c r="D7563" t="str">
        <f>VLOOKUP(C7563,'Справочник по тт'!$A$2:$C$5,3,FALSE)</f>
        <v>"Колибри"</v>
      </c>
      <c r="E7563" t="str">
        <f>IF(AND(C7563=1,B7563&lt;='Справочник по тт'!$D$1),'Справочник по тт'!$D$2,VLOOKUP(C7563,'Справочник по тт'!A:C,2,FALSE))</f>
        <v>"Колибри" ул. Широкая д.150</v>
      </c>
      <c r="F7563" s="2" t="str">
        <f t="shared" si="237"/>
        <v/>
      </c>
    </row>
    <row r="7564" spans="1:6" x14ac:dyDescent="0.25">
      <c r="A7564" s="3">
        <v>43972.541666666664</v>
      </c>
      <c r="B7564" s="14">
        <f t="shared" si="236"/>
        <v>43972</v>
      </c>
      <c r="C7564">
        <v>2</v>
      </c>
      <c r="D7564" t="str">
        <f>VLOOKUP(C7564,'Справочник по тт'!$A$2:$C$5,3,FALSE)</f>
        <v>"Колибри"</v>
      </c>
      <c r="E7564" t="str">
        <f>IF(AND(C7564=1,B7564&lt;='Справочник по тт'!$D$1),'Справочник по тт'!$D$2,VLOOKUP(C7564,'Справочник по тт'!A:C,2,FALSE))</f>
        <v>"Колибри" ул. Широкая д.150</v>
      </c>
      <c r="F7564" s="2" t="str">
        <f t="shared" si="237"/>
        <v/>
      </c>
    </row>
    <row r="7565" spans="1:6" x14ac:dyDescent="0.25">
      <c r="A7565" s="3">
        <v>43972.5625</v>
      </c>
      <c r="B7565" s="14">
        <f t="shared" si="236"/>
        <v>43972</v>
      </c>
      <c r="C7565">
        <v>2</v>
      </c>
      <c r="D7565" t="str">
        <f>VLOOKUP(C7565,'Справочник по тт'!$A$2:$C$5,3,FALSE)</f>
        <v>"Колибри"</v>
      </c>
      <c r="E7565" t="str">
        <f>IF(AND(C7565=1,B7565&lt;='Справочник по тт'!$D$1),'Справочник по тт'!$D$2,VLOOKUP(C7565,'Справочник по тт'!A:C,2,FALSE))</f>
        <v>"Колибри" ул. Широкая д.150</v>
      </c>
      <c r="F7565" s="2" t="str">
        <f t="shared" si="237"/>
        <v/>
      </c>
    </row>
    <row r="7566" spans="1:6" x14ac:dyDescent="0.25">
      <c r="A7566" s="3">
        <v>43972.583333333336</v>
      </c>
      <c r="B7566" s="14">
        <f t="shared" si="236"/>
        <v>43972</v>
      </c>
      <c r="C7566">
        <v>2</v>
      </c>
      <c r="D7566" t="str">
        <f>VLOOKUP(C7566,'Справочник по тт'!$A$2:$C$5,3,FALSE)</f>
        <v>"Колибри"</v>
      </c>
      <c r="E7566" t="str">
        <f>IF(AND(C7566=1,B7566&lt;='Справочник по тт'!$D$1),'Справочник по тт'!$D$2,VLOOKUP(C7566,'Справочник по тт'!A:C,2,FALSE))</f>
        <v>"Колибри" ул. Широкая д.150</v>
      </c>
      <c r="F7566" s="2" t="str">
        <f t="shared" si="237"/>
        <v/>
      </c>
    </row>
    <row r="7567" spans="1:6" x14ac:dyDescent="0.25">
      <c r="A7567" s="3">
        <v>43972.583333333336</v>
      </c>
      <c r="B7567" s="14">
        <f t="shared" si="236"/>
        <v>43972</v>
      </c>
      <c r="C7567">
        <v>2</v>
      </c>
      <c r="D7567" t="str">
        <f>VLOOKUP(C7567,'Справочник по тт'!$A$2:$C$5,3,FALSE)</f>
        <v>"Колибри"</v>
      </c>
      <c r="E7567" t="str">
        <f>IF(AND(C7567=1,B7567&lt;='Справочник по тт'!$D$1),'Справочник по тт'!$D$2,VLOOKUP(C7567,'Справочник по тт'!A:C,2,FALSE))</f>
        <v>"Колибри" ул. Широкая д.150</v>
      </c>
      <c r="F7567" s="2" t="str">
        <f t="shared" si="237"/>
        <v/>
      </c>
    </row>
    <row r="7568" spans="1:6" x14ac:dyDescent="0.25">
      <c r="A7568" s="3">
        <v>43972.625</v>
      </c>
      <c r="B7568" s="14">
        <f t="shared" si="236"/>
        <v>43972</v>
      </c>
      <c r="C7568">
        <v>2</v>
      </c>
      <c r="D7568" t="str">
        <f>VLOOKUP(C7568,'Справочник по тт'!$A$2:$C$5,3,FALSE)</f>
        <v>"Колибри"</v>
      </c>
      <c r="E7568" t="str">
        <f>IF(AND(C7568=1,B7568&lt;='Справочник по тт'!$D$1),'Справочник по тт'!$D$2,VLOOKUP(C7568,'Справочник по тт'!A:C,2,FALSE))</f>
        <v>"Колибри" ул. Широкая д.150</v>
      </c>
      <c r="F7568" s="2" t="str">
        <f t="shared" si="237"/>
        <v/>
      </c>
    </row>
    <row r="7569" spans="1:6" x14ac:dyDescent="0.25">
      <c r="A7569" s="3">
        <v>43972.625</v>
      </c>
      <c r="B7569" s="14">
        <f t="shared" si="236"/>
        <v>43972</v>
      </c>
      <c r="C7569">
        <v>2</v>
      </c>
      <c r="D7569" t="str">
        <f>VLOOKUP(C7569,'Справочник по тт'!$A$2:$C$5,3,FALSE)</f>
        <v>"Колибри"</v>
      </c>
      <c r="E7569" t="str">
        <f>IF(AND(C7569=1,B7569&lt;='Справочник по тт'!$D$1),'Справочник по тт'!$D$2,VLOOKUP(C7569,'Справочник по тт'!A:C,2,FALSE))</f>
        <v>"Колибри" ул. Широкая д.150</v>
      </c>
      <c r="F7569" s="2" t="str">
        <f t="shared" si="237"/>
        <v/>
      </c>
    </row>
    <row r="7570" spans="1:6" x14ac:dyDescent="0.25">
      <c r="A7570" s="3">
        <v>43972.625</v>
      </c>
      <c r="B7570" s="14">
        <f t="shared" si="236"/>
        <v>43972</v>
      </c>
      <c r="C7570">
        <v>2</v>
      </c>
      <c r="D7570" t="str">
        <f>VLOOKUP(C7570,'Справочник по тт'!$A$2:$C$5,3,FALSE)</f>
        <v>"Колибри"</v>
      </c>
      <c r="E7570" t="str">
        <f>IF(AND(C7570=1,B7570&lt;='Справочник по тт'!$D$1),'Справочник по тт'!$D$2,VLOOKUP(C7570,'Справочник по тт'!A:C,2,FALSE))</f>
        <v>"Колибри" ул. Широкая д.150</v>
      </c>
      <c r="F7570" s="2" t="str">
        <f t="shared" si="237"/>
        <v/>
      </c>
    </row>
    <row r="7571" spans="1:6" x14ac:dyDescent="0.25">
      <c r="A7571" s="3">
        <v>43972.625</v>
      </c>
      <c r="B7571" s="14">
        <f t="shared" si="236"/>
        <v>43972</v>
      </c>
      <c r="C7571">
        <v>2</v>
      </c>
      <c r="D7571" t="str">
        <f>VLOOKUP(C7571,'Справочник по тт'!$A$2:$C$5,3,FALSE)</f>
        <v>"Колибри"</v>
      </c>
      <c r="E7571" t="str">
        <f>IF(AND(C7571=1,B7571&lt;='Справочник по тт'!$D$1),'Справочник по тт'!$D$2,VLOOKUP(C7571,'Справочник по тт'!A:C,2,FALSE))</f>
        <v>"Колибри" ул. Широкая д.150</v>
      </c>
      <c r="F7571" s="2" t="str">
        <f t="shared" si="237"/>
        <v/>
      </c>
    </row>
    <row r="7572" spans="1:6" x14ac:dyDescent="0.25">
      <c r="A7572" s="3">
        <v>43972.625</v>
      </c>
      <c r="B7572" s="14">
        <f t="shared" si="236"/>
        <v>43972</v>
      </c>
      <c r="C7572">
        <v>2</v>
      </c>
      <c r="D7572" t="str">
        <f>VLOOKUP(C7572,'Справочник по тт'!$A$2:$C$5,3,FALSE)</f>
        <v>"Колибри"</v>
      </c>
      <c r="E7572" t="str">
        <f>IF(AND(C7572=1,B7572&lt;='Справочник по тт'!$D$1),'Справочник по тт'!$D$2,VLOOKUP(C7572,'Справочник по тт'!A:C,2,FALSE))</f>
        <v>"Колибри" ул. Широкая д.150</v>
      </c>
      <c r="F7572" s="2" t="str">
        <f t="shared" si="237"/>
        <v/>
      </c>
    </row>
    <row r="7573" spans="1:6" x14ac:dyDescent="0.25">
      <c r="A7573" s="3">
        <v>43972.708333333336</v>
      </c>
      <c r="B7573" s="14">
        <f t="shared" si="236"/>
        <v>43972</v>
      </c>
      <c r="C7573">
        <v>2</v>
      </c>
      <c r="D7573" t="str">
        <f>VLOOKUP(C7573,'Справочник по тт'!$A$2:$C$5,3,FALSE)</f>
        <v>"Колибри"</v>
      </c>
      <c r="E7573" t="str">
        <f>IF(AND(C7573=1,B7573&lt;='Справочник по тт'!$D$1),'Справочник по тт'!$D$2,VLOOKUP(C7573,'Справочник по тт'!A:C,2,FALSE))</f>
        <v>"Колибри" ул. Широкая д.150</v>
      </c>
      <c r="F7573" s="2" t="str">
        <f t="shared" si="237"/>
        <v/>
      </c>
    </row>
    <row r="7574" spans="1:6" x14ac:dyDescent="0.25">
      <c r="A7574" s="3">
        <v>43972.75</v>
      </c>
      <c r="B7574" s="14">
        <f t="shared" si="236"/>
        <v>43972</v>
      </c>
      <c r="C7574">
        <v>2</v>
      </c>
      <c r="D7574" t="str">
        <f>VLOOKUP(C7574,'Справочник по тт'!$A$2:$C$5,3,FALSE)</f>
        <v>"Колибри"</v>
      </c>
      <c r="E7574" t="str">
        <f>IF(AND(C7574=1,B7574&lt;='Справочник по тт'!$D$1),'Справочник по тт'!$D$2,VLOOKUP(C7574,'Справочник по тт'!A:C,2,FALSE))</f>
        <v>"Колибри" ул. Широкая д.150</v>
      </c>
      <c r="F7574" s="2" t="str">
        <f t="shared" si="237"/>
        <v/>
      </c>
    </row>
    <row r="7575" spans="1:6" x14ac:dyDescent="0.25">
      <c r="A7575" s="3">
        <v>43972.790277777778</v>
      </c>
      <c r="B7575" s="14">
        <f t="shared" si="236"/>
        <v>43972</v>
      </c>
      <c r="C7575">
        <v>2</v>
      </c>
      <c r="D7575" t="str">
        <f>VLOOKUP(C7575,'Справочник по тт'!$A$2:$C$5,3,FALSE)</f>
        <v>"Колибри"</v>
      </c>
      <c r="E7575" t="str">
        <f>IF(AND(C7575=1,B7575&lt;='Справочник по тт'!$D$1),'Справочник по тт'!$D$2,VLOOKUP(C7575,'Справочник по тт'!A:C,2,FALSE))</f>
        <v>"Колибри" ул. Широкая д.150</v>
      </c>
      <c r="F7575" s="2" t="str">
        <f t="shared" si="237"/>
        <v/>
      </c>
    </row>
    <row r="7576" spans="1:6" x14ac:dyDescent="0.25">
      <c r="A7576" s="3">
        <v>43972.791666666664</v>
      </c>
      <c r="B7576" s="14">
        <f t="shared" si="236"/>
        <v>43972</v>
      </c>
      <c r="C7576">
        <v>2</v>
      </c>
      <c r="D7576" t="str">
        <f>VLOOKUP(C7576,'Справочник по тт'!$A$2:$C$5,3,FALSE)</f>
        <v>"Колибри"</v>
      </c>
      <c r="E7576" t="str">
        <f>IF(AND(C7576=1,B7576&lt;='Справочник по тт'!$D$1),'Справочник по тт'!$D$2,VLOOKUP(C7576,'Справочник по тт'!A:C,2,FALSE))</f>
        <v>"Колибри" ул. Широкая д.150</v>
      </c>
      <c r="F7576" s="2" t="str">
        <f t="shared" si="237"/>
        <v/>
      </c>
    </row>
    <row r="7577" spans="1:6" x14ac:dyDescent="0.25">
      <c r="A7577" s="3">
        <v>43972.8125</v>
      </c>
      <c r="B7577" s="14">
        <f t="shared" si="236"/>
        <v>43972</v>
      </c>
      <c r="C7577">
        <v>2</v>
      </c>
      <c r="D7577" t="str">
        <f>VLOOKUP(C7577,'Справочник по тт'!$A$2:$C$5,3,FALSE)</f>
        <v>"Колибри"</v>
      </c>
      <c r="E7577" t="str">
        <f>IF(AND(C7577=1,B7577&lt;='Справочник по тт'!$D$1),'Справочник по тт'!$D$2,VLOOKUP(C7577,'Справочник по тт'!A:C,2,FALSE))</f>
        <v>"Колибри" ул. Широкая д.150</v>
      </c>
      <c r="F7577" s="2" t="str">
        <f t="shared" si="237"/>
        <v/>
      </c>
    </row>
    <row r="7578" spans="1:6" x14ac:dyDescent="0.25">
      <c r="A7578" s="3">
        <v>43972.833333333336</v>
      </c>
      <c r="B7578" s="14">
        <f t="shared" si="236"/>
        <v>43972</v>
      </c>
      <c r="C7578">
        <v>4</v>
      </c>
      <c r="D7578" t="str">
        <f>VLOOKUP(C7578,'Справочник по тт'!$A$2:$C$5,3,FALSE)</f>
        <v>"Первый"</v>
      </c>
      <c r="E7578" t="str">
        <f>IF(AND(C7578=1,B7578&lt;='Справочник по тт'!$D$1),'Справочник по тт'!$D$2,VLOOKUP(C7578,'Справочник по тт'!A:C,2,FALSE))</f>
        <v>"Первый" ул. Пахоменко д.30</v>
      </c>
      <c r="F7578" s="2" t="str">
        <f t="shared" si="237"/>
        <v/>
      </c>
    </row>
    <row r="7579" spans="1:6" x14ac:dyDescent="0.25">
      <c r="A7579" s="3">
        <v>43972.899305555555</v>
      </c>
      <c r="B7579" s="14">
        <f t="shared" si="236"/>
        <v>43972</v>
      </c>
      <c r="C7579">
        <v>4</v>
      </c>
      <c r="D7579" t="str">
        <f>VLOOKUP(C7579,'Справочник по тт'!$A$2:$C$5,3,FALSE)</f>
        <v>"Первый"</v>
      </c>
      <c r="E7579" t="str">
        <f>IF(AND(C7579=1,B7579&lt;='Справочник по тт'!$D$1),'Справочник по тт'!$D$2,VLOOKUP(C7579,'Справочник по тт'!A:C,2,FALSE))</f>
        <v>"Первый" ул. Пахоменко д.30</v>
      </c>
      <c r="F7579" s="2" t="str">
        <f t="shared" si="237"/>
        <v/>
      </c>
    </row>
    <row r="7580" spans="1:6" x14ac:dyDescent="0.25">
      <c r="A7580" s="3">
        <v>43973.000694444447</v>
      </c>
      <c r="B7580" s="14">
        <f t="shared" si="236"/>
        <v>43973</v>
      </c>
      <c r="C7580">
        <v>4</v>
      </c>
      <c r="D7580" t="str">
        <f>VLOOKUP(C7580,'Справочник по тт'!$A$2:$C$5,3,FALSE)</f>
        <v>"Первый"</v>
      </c>
      <c r="E7580" t="str">
        <f>IF(AND(C7580=1,B7580&lt;='Справочник по тт'!$D$1),'Справочник по тт'!$D$2,VLOOKUP(C7580,'Справочник по тт'!A:C,2,FALSE))</f>
        <v>"Первый" ул. Пахоменко д.30</v>
      </c>
      <c r="F7580" s="2" t="str">
        <f t="shared" si="237"/>
        <v/>
      </c>
    </row>
    <row r="7581" spans="1:6" x14ac:dyDescent="0.25">
      <c r="A7581" s="3">
        <v>43973.333333333336</v>
      </c>
      <c r="B7581" s="14">
        <f t="shared" si="236"/>
        <v>43973</v>
      </c>
      <c r="C7581">
        <v>4</v>
      </c>
      <c r="D7581" t="str">
        <f>VLOOKUP(C7581,'Справочник по тт'!$A$2:$C$5,3,FALSE)</f>
        <v>"Первый"</v>
      </c>
      <c r="E7581" t="str">
        <f>IF(AND(C7581=1,B7581&lt;='Справочник по тт'!$D$1),'Справочник по тт'!$D$2,VLOOKUP(C7581,'Справочник по тт'!A:C,2,FALSE))</f>
        <v>"Первый" ул. Пахоменко д.30</v>
      </c>
      <c r="F7581" s="2" t="str">
        <f t="shared" si="237"/>
        <v/>
      </c>
    </row>
    <row r="7582" spans="1:6" x14ac:dyDescent="0.25">
      <c r="A7582" s="3">
        <v>43973.333333333336</v>
      </c>
      <c r="B7582" s="14">
        <f t="shared" si="236"/>
        <v>43973</v>
      </c>
      <c r="C7582">
        <v>4</v>
      </c>
      <c r="D7582" t="str">
        <f>VLOOKUP(C7582,'Справочник по тт'!$A$2:$C$5,3,FALSE)</f>
        <v>"Первый"</v>
      </c>
      <c r="E7582" t="str">
        <f>IF(AND(C7582=1,B7582&lt;='Справочник по тт'!$D$1),'Справочник по тт'!$D$2,VLOOKUP(C7582,'Справочник по тт'!A:C,2,FALSE))</f>
        <v>"Первый" ул. Пахоменко д.30</v>
      </c>
      <c r="F7582" s="2" t="str">
        <f t="shared" si="237"/>
        <v/>
      </c>
    </row>
    <row r="7583" spans="1:6" x14ac:dyDescent="0.25">
      <c r="A7583" s="3">
        <v>43973.333333333336</v>
      </c>
      <c r="B7583" s="14">
        <f t="shared" si="236"/>
        <v>43973</v>
      </c>
      <c r="C7583">
        <v>4</v>
      </c>
      <c r="D7583" t="str">
        <f>VLOOKUP(C7583,'Справочник по тт'!$A$2:$C$5,3,FALSE)</f>
        <v>"Первый"</v>
      </c>
      <c r="E7583" t="str">
        <f>IF(AND(C7583=1,B7583&lt;='Справочник по тт'!$D$1),'Справочник по тт'!$D$2,VLOOKUP(C7583,'Справочник по тт'!A:C,2,FALSE))</f>
        <v>"Первый" ул. Пахоменко д.30</v>
      </c>
      <c r="F7583" s="2" t="str">
        <f t="shared" si="237"/>
        <v/>
      </c>
    </row>
    <row r="7584" spans="1:6" x14ac:dyDescent="0.25">
      <c r="A7584" s="3">
        <v>43973.333333333336</v>
      </c>
      <c r="B7584" s="14">
        <f t="shared" si="236"/>
        <v>43973</v>
      </c>
      <c r="C7584">
        <v>4</v>
      </c>
      <c r="D7584" t="str">
        <f>VLOOKUP(C7584,'Справочник по тт'!$A$2:$C$5,3,FALSE)</f>
        <v>"Первый"</v>
      </c>
      <c r="E7584" t="str">
        <f>IF(AND(C7584=1,B7584&lt;='Справочник по тт'!$D$1),'Справочник по тт'!$D$2,VLOOKUP(C7584,'Справочник по тт'!A:C,2,FALSE))</f>
        <v>"Первый" ул. Пахоменко д.30</v>
      </c>
      <c r="F7584" s="2" t="str">
        <f t="shared" si="237"/>
        <v/>
      </c>
    </row>
    <row r="7585" spans="1:6" x14ac:dyDescent="0.25">
      <c r="A7585" s="3">
        <v>43973.375</v>
      </c>
      <c r="B7585" s="14">
        <f t="shared" si="236"/>
        <v>43973</v>
      </c>
      <c r="C7585">
        <v>4</v>
      </c>
      <c r="D7585" t="str">
        <f>VLOOKUP(C7585,'Справочник по тт'!$A$2:$C$5,3,FALSE)</f>
        <v>"Первый"</v>
      </c>
      <c r="E7585" t="str">
        <f>IF(AND(C7585=1,B7585&lt;='Справочник по тт'!$D$1),'Справочник по тт'!$D$2,VLOOKUP(C7585,'Справочник по тт'!A:C,2,FALSE))</f>
        <v>"Первый" ул. Пахоменко д.30</v>
      </c>
      <c r="F7585" s="2" t="str">
        <f t="shared" si="237"/>
        <v/>
      </c>
    </row>
    <row r="7586" spans="1:6" x14ac:dyDescent="0.25">
      <c r="A7586" s="3">
        <v>43973.375</v>
      </c>
      <c r="B7586" s="14">
        <f t="shared" si="236"/>
        <v>43973</v>
      </c>
      <c r="C7586">
        <v>4</v>
      </c>
      <c r="D7586" t="str">
        <f>VLOOKUP(C7586,'Справочник по тт'!$A$2:$C$5,3,FALSE)</f>
        <v>"Первый"</v>
      </c>
      <c r="E7586" t="str">
        <f>IF(AND(C7586=1,B7586&lt;='Справочник по тт'!$D$1),'Справочник по тт'!$D$2,VLOOKUP(C7586,'Справочник по тт'!A:C,2,FALSE))</f>
        <v>"Первый" ул. Пахоменко д.30</v>
      </c>
      <c r="F7586" s="2" t="str">
        <f t="shared" si="237"/>
        <v/>
      </c>
    </row>
    <row r="7587" spans="1:6" x14ac:dyDescent="0.25">
      <c r="A7587" s="3">
        <v>43973.375</v>
      </c>
      <c r="B7587" s="14">
        <f t="shared" si="236"/>
        <v>43973</v>
      </c>
      <c r="C7587">
        <v>4</v>
      </c>
      <c r="D7587" t="str">
        <f>VLOOKUP(C7587,'Справочник по тт'!$A$2:$C$5,3,FALSE)</f>
        <v>"Первый"</v>
      </c>
      <c r="E7587" t="str">
        <f>IF(AND(C7587=1,B7587&lt;='Справочник по тт'!$D$1),'Справочник по тт'!$D$2,VLOOKUP(C7587,'Справочник по тт'!A:C,2,FALSE))</f>
        <v>"Первый" ул. Пахоменко д.30</v>
      </c>
      <c r="F7587" s="2" t="str">
        <f t="shared" si="237"/>
        <v/>
      </c>
    </row>
    <row r="7588" spans="1:6" x14ac:dyDescent="0.25">
      <c r="A7588" s="3">
        <v>43973.375</v>
      </c>
      <c r="B7588" s="14">
        <f t="shared" si="236"/>
        <v>43973</v>
      </c>
      <c r="C7588">
        <v>4</v>
      </c>
      <c r="D7588" t="str">
        <f>VLOOKUP(C7588,'Справочник по тт'!$A$2:$C$5,3,FALSE)</f>
        <v>"Первый"</v>
      </c>
      <c r="E7588" t="str">
        <f>IF(AND(C7588=1,B7588&lt;='Справочник по тт'!$D$1),'Справочник по тт'!$D$2,VLOOKUP(C7588,'Справочник по тт'!A:C,2,FALSE))</f>
        <v>"Первый" ул. Пахоменко д.30</v>
      </c>
      <c r="F7588" s="2" t="str">
        <f t="shared" si="237"/>
        <v/>
      </c>
    </row>
    <row r="7589" spans="1:6" x14ac:dyDescent="0.25">
      <c r="A7589" s="3">
        <v>43973.375</v>
      </c>
      <c r="B7589" s="14">
        <f t="shared" si="236"/>
        <v>43973</v>
      </c>
      <c r="C7589">
        <v>4</v>
      </c>
      <c r="D7589" t="str">
        <f>VLOOKUP(C7589,'Справочник по тт'!$A$2:$C$5,3,FALSE)</f>
        <v>"Первый"</v>
      </c>
      <c r="E7589" t="str">
        <f>IF(AND(C7589=1,B7589&lt;='Справочник по тт'!$D$1),'Справочник по тт'!$D$2,VLOOKUP(C7589,'Справочник по тт'!A:C,2,FALSE))</f>
        <v>"Первый" ул. Пахоменко д.30</v>
      </c>
      <c r="F7589" s="2" t="str">
        <f t="shared" si="237"/>
        <v/>
      </c>
    </row>
    <row r="7590" spans="1:6" x14ac:dyDescent="0.25">
      <c r="A7590" s="3">
        <v>43973.375</v>
      </c>
      <c r="B7590" s="14">
        <f t="shared" si="236"/>
        <v>43973</v>
      </c>
      <c r="C7590">
        <v>4</v>
      </c>
      <c r="D7590" t="str">
        <f>VLOOKUP(C7590,'Справочник по тт'!$A$2:$C$5,3,FALSE)</f>
        <v>"Первый"</v>
      </c>
      <c r="E7590" t="str">
        <f>IF(AND(C7590=1,B7590&lt;='Справочник по тт'!$D$1),'Справочник по тт'!$D$2,VLOOKUP(C7590,'Справочник по тт'!A:C,2,FALSE))</f>
        <v>"Первый" ул. Пахоменко д.30</v>
      </c>
      <c r="F7590" s="2" t="str">
        <f t="shared" si="237"/>
        <v/>
      </c>
    </row>
    <row r="7591" spans="1:6" x14ac:dyDescent="0.25">
      <c r="A7591" s="3">
        <v>43973.375</v>
      </c>
      <c r="B7591" s="14">
        <f t="shared" si="236"/>
        <v>43973</v>
      </c>
      <c r="C7591">
        <v>4</v>
      </c>
      <c r="D7591" t="str">
        <f>VLOOKUP(C7591,'Справочник по тт'!$A$2:$C$5,3,FALSE)</f>
        <v>"Первый"</v>
      </c>
      <c r="E7591" t="str">
        <f>IF(AND(C7591=1,B7591&lt;='Справочник по тт'!$D$1),'Справочник по тт'!$D$2,VLOOKUP(C7591,'Справочник по тт'!A:C,2,FALSE))</f>
        <v>"Первый" ул. Пахоменко д.30</v>
      </c>
      <c r="F7591" s="2" t="str">
        <f t="shared" si="237"/>
        <v/>
      </c>
    </row>
    <row r="7592" spans="1:6" x14ac:dyDescent="0.25">
      <c r="A7592" s="3">
        <v>43973.375</v>
      </c>
      <c r="B7592" s="14">
        <f t="shared" si="236"/>
        <v>43973</v>
      </c>
      <c r="C7592">
        <v>4</v>
      </c>
      <c r="D7592" t="str">
        <f>VLOOKUP(C7592,'Справочник по тт'!$A$2:$C$5,3,FALSE)</f>
        <v>"Первый"</v>
      </c>
      <c r="E7592" t="str">
        <f>IF(AND(C7592=1,B7592&lt;='Справочник по тт'!$D$1),'Справочник по тт'!$D$2,VLOOKUP(C7592,'Справочник по тт'!A:C,2,FALSE))</f>
        <v>"Первый" ул. Пахоменко д.30</v>
      </c>
      <c r="F7592" s="2" t="str">
        <f t="shared" si="237"/>
        <v/>
      </c>
    </row>
    <row r="7593" spans="1:6" x14ac:dyDescent="0.25">
      <c r="A7593" s="3">
        <v>43973.375</v>
      </c>
      <c r="B7593" s="14">
        <f t="shared" si="236"/>
        <v>43973</v>
      </c>
      <c r="C7593">
        <v>4</v>
      </c>
      <c r="D7593" t="str">
        <f>VLOOKUP(C7593,'Справочник по тт'!$A$2:$C$5,3,FALSE)</f>
        <v>"Первый"</v>
      </c>
      <c r="E7593" t="str">
        <f>IF(AND(C7593=1,B7593&lt;='Справочник по тт'!$D$1),'Справочник по тт'!$D$2,VLOOKUP(C7593,'Справочник по тт'!A:C,2,FALSE))</f>
        <v>"Первый" ул. Пахоменко д.30</v>
      </c>
      <c r="F7593" s="2" t="str">
        <f t="shared" si="237"/>
        <v/>
      </c>
    </row>
    <row r="7594" spans="1:6" x14ac:dyDescent="0.25">
      <c r="A7594" s="3">
        <v>43973.375</v>
      </c>
      <c r="B7594" s="14">
        <f t="shared" si="236"/>
        <v>43973</v>
      </c>
      <c r="C7594">
        <v>4</v>
      </c>
      <c r="D7594" t="str">
        <f>VLOOKUP(C7594,'Справочник по тт'!$A$2:$C$5,3,FALSE)</f>
        <v>"Первый"</v>
      </c>
      <c r="E7594" t="str">
        <f>IF(AND(C7594=1,B7594&lt;='Справочник по тт'!$D$1),'Справочник по тт'!$D$2,VLOOKUP(C7594,'Справочник по тт'!A:C,2,FALSE))</f>
        <v>"Первый" ул. Пахоменко д.30</v>
      </c>
      <c r="F7594" s="2" t="str">
        <f t="shared" si="237"/>
        <v/>
      </c>
    </row>
    <row r="7595" spans="1:6" x14ac:dyDescent="0.25">
      <c r="A7595" s="3">
        <v>43973.375</v>
      </c>
      <c r="B7595" s="14">
        <f t="shared" si="236"/>
        <v>43973</v>
      </c>
      <c r="C7595">
        <v>4</v>
      </c>
      <c r="D7595" t="str">
        <f>VLOOKUP(C7595,'Справочник по тт'!$A$2:$C$5,3,FALSE)</f>
        <v>"Первый"</v>
      </c>
      <c r="E7595" t="str">
        <f>IF(AND(C7595=1,B7595&lt;='Справочник по тт'!$D$1),'Справочник по тт'!$D$2,VLOOKUP(C7595,'Справочник по тт'!A:C,2,FALSE))</f>
        <v>"Первый" ул. Пахоменко д.30</v>
      </c>
      <c r="F7595" s="2" t="str">
        <f t="shared" si="237"/>
        <v/>
      </c>
    </row>
    <row r="7596" spans="1:6" x14ac:dyDescent="0.25">
      <c r="A7596" s="3">
        <v>43973.416666666664</v>
      </c>
      <c r="B7596" s="14">
        <f t="shared" si="236"/>
        <v>43973</v>
      </c>
      <c r="C7596">
        <v>4</v>
      </c>
      <c r="D7596" t="str">
        <f>VLOOKUP(C7596,'Справочник по тт'!$A$2:$C$5,3,FALSE)</f>
        <v>"Первый"</v>
      </c>
      <c r="E7596" t="str">
        <f>IF(AND(C7596=1,B7596&lt;='Справочник по тт'!$D$1),'Справочник по тт'!$D$2,VLOOKUP(C7596,'Справочник по тт'!A:C,2,FALSE))</f>
        <v>"Первый" ул. Пахоменко д.30</v>
      </c>
      <c r="F7596" s="2" t="str">
        <f t="shared" si="237"/>
        <v/>
      </c>
    </row>
    <row r="7597" spans="1:6" x14ac:dyDescent="0.25">
      <c r="A7597" s="3">
        <v>43973.416666666664</v>
      </c>
      <c r="B7597" s="14">
        <f t="shared" si="236"/>
        <v>43973</v>
      </c>
      <c r="C7597">
        <v>4</v>
      </c>
      <c r="D7597" t="str">
        <f>VLOOKUP(C7597,'Справочник по тт'!$A$2:$C$5,3,FALSE)</f>
        <v>"Первый"</v>
      </c>
      <c r="E7597" t="str">
        <f>IF(AND(C7597=1,B7597&lt;='Справочник по тт'!$D$1),'Справочник по тт'!$D$2,VLOOKUP(C7597,'Справочник по тт'!A:C,2,FALSE))</f>
        <v>"Первый" ул. Пахоменко д.30</v>
      </c>
      <c r="F7597" s="2" t="str">
        <f t="shared" si="237"/>
        <v/>
      </c>
    </row>
    <row r="7598" spans="1:6" x14ac:dyDescent="0.25">
      <c r="A7598" s="3">
        <v>43973.458333333336</v>
      </c>
      <c r="B7598" s="14">
        <f t="shared" si="236"/>
        <v>43973</v>
      </c>
      <c r="C7598">
        <v>4</v>
      </c>
      <c r="D7598" t="str">
        <f>VLOOKUP(C7598,'Справочник по тт'!$A$2:$C$5,3,FALSE)</f>
        <v>"Первый"</v>
      </c>
      <c r="E7598" t="str">
        <f>IF(AND(C7598=1,B7598&lt;='Справочник по тт'!$D$1),'Справочник по тт'!$D$2,VLOOKUP(C7598,'Справочник по тт'!A:C,2,FALSE))</f>
        <v>"Первый" ул. Пахоменко д.30</v>
      </c>
      <c r="F7598" s="2" t="str">
        <f t="shared" si="237"/>
        <v/>
      </c>
    </row>
    <row r="7599" spans="1:6" x14ac:dyDescent="0.25">
      <c r="A7599" s="3">
        <v>43973.458333333336</v>
      </c>
      <c r="B7599" s="14">
        <f t="shared" si="236"/>
        <v>43973</v>
      </c>
      <c r="C7599">
        <v>4</v>
      </c>
      <c r="D7599" t="str">
        <f>VLOOKUP(C7599,'Справочник по тт'!$A$2:$C$5,3,FALSE)</f>
        <v>"Первый"</v>
      </c>
      <c r="E7599" t="str">
        <f>IF(AND(C7599=1,B7599&lt;='Справочник по тт'!$D$1),'Справочник по тт'!$D$2,VLOOKUP(C7599,'Справочник по тт'!A:C,2,FALSE))</f>
        <v>"Первый" ул. Пахоменко д.30</v>
      </c>
      <c r="F7599" s="2" t="str">
        <f t="shared" si="237"/>
        <v/>
      </c>
    </row>
    <row r="7600" spans="1:6" x14ac:dyDescent="0.25">
      <c r="A7600" s="3">
        <v>43973.5</v>
      </c>
      <c r="B7600" s="14">
        <f t="shared" si="236"/>
        <v>43973</v>
      </c>
      <c r="C7600">
        <v>4</v>
      </c>
      <c r="D7600" t="str">
        <f>VLOOKUP(C7600,'Справочник по тт'!$A$2:$C$5,3,FALSE)</f>
        <v>"Первый"</v>
      </c>
      <c r="E7600" t="str">
        <f>IF(AND(C7600=1,B7600&lt;='Справочник по тт'!$D$1),'Справочник по тт'!$D$2,VLOOKUP(C7600,'Справочник по тт'!A:C,2,FALSE))</f>
        <v>"Первый" ул. Пахоменко д.30</v>
      </c>
      <c r="F7600" s="2" t="str">
        <f t="shared" si="237"/>
        <v/>
      </c>
    </row>
    <row r="7601" spans="1:6" x14ac:dyDescent="0.25">
      <c r="A7601" s="3">
        <v>43973.5</v>
      </c>
      <c r="B7601" s="14">
        <f t="shared" si="236"/>
        <v>43973</v>
      </c>
      <c r="C7601">
        <v>4</v>
      </c>
      <c r="D7601" t="str">
        <f>VLOOKUP(C7601,'Справочник по тт'!$A$2:$C$5,3,FALSE)</f>
        <v>"Первый"</v>
      </c>
      <c r="E7601" t="str">
        <f>IF(AND(C7601=1,B7601&lt;='Справочник по тт'!$D$1),'Справочник по тт'!$D$2,VLOOKUP(C7601,'Справочник по тт'!A:C,2,FALSE))</f>
        <v>"Первый" ул. Пахоменко д.30</v>
      </c>
      <c r="F7601" s="2" t="str">
        <f t="shared" si="237"/>
        <v/>
      </c>
    </row>
    <row r="7602" spans="1:6" x14ac:dyDescent="0.25">
      <c r="A7602" s="3">
        <v>43973.5</v>
      </c>
      <c r="B7602" s="14">
        <f t="shared" si="236"/>
        <v>43973</v>
      </c>
      <c r="C7602">
        <v>4</v>
      </c>
      <c r="D7602" t="str">
        <f>VLOOKUP(C7602,'Справочник по тт'!$A$2:$C$5,3,FALSE)</f>
        <v>"Первый"</v>
      </c>
      <c r="E7602" t="str">
        <f>IF(AND(C7602=1,B7602&lt;='Справочник по тт'!$D$1),'Справочник по тт'!$D$2,VLOOKUP(C7602,'Справочник по тт'!A:C,2,FALSE))</f>
        <v>"Первый" ул. Пахоменко д.30</v>
      </c>
      <c r="F7602" s="2" t="str">
        <f t="shared" si="237"/>
        <v/>
      </c>
    </row>
    <row r="7603" spans="1:6" x14ac:dyDescent="0.25">
      <c r="A7603" s="3">
        <v>43973.541666666664</v>
      </c>
      <c r="B7603" s="14">
        <f t="shared" si="236"/>
        <v>43973</v>
      </c>
      <c r="C7603">
        <v>4</v>
      </c>
      <c r="D7603" t="str">
        <f>VLOOKUP(C7603,'Справочник по тт'!$A$2:$C$5,3,FALSE)</f>
        <v>"Первый"</v>
      </c>
      <c r="E7603" t="str">
        <f>IF(AND(C7603=1,B7603&lt;='Справочник по тт'!$D$1),'Справочник по тт'!$D$2,VLOOKUP(C7603,'Справочник по тт'!A:C,2,FALSE))</f>
        <v>"Первый" ул. Пахоменко д.30</v>
      </c>
      <c r="F7603" s="2" t="str">
        <f t="shared" si="237"/>
        <v/>
      </c>
    </row>
    <row r="7604" spans="1:6" x14ac:dyDescent="0.25">
      <c r="A7604" s="3">
        <v>43973.583333333336</v>
      </c>
      <c r="B7604" s="14">
        <f t="shared" si="236"/>
        <v>43973</v>
      </c>
      <c r="C7604">
        <v>4</v>
      </c>
      <c r="D7604" t="str">
        <f>VLOOKUP(C7604,'Справочник по тт'!$A$2:$C$5,3,FALSE)</f>
        <v>"Первый"</v>
      </c>
      <c r="E7604" t="str">
        <f>IF(AND(C7604=1,B7604&lt;='Справочник по тт'!$D$1),'Справочник по тт'!$D$2,VLOOKUP(C7604,'Справочник по тт'!A:C,2,FALSE))</f>
        <v>"Первый" ул. Пахоменко д.30</v>
      </c>
      <c r="F7604" s="2" t="str">
        <f t="shared" si="237"/>
        <v/>
      </c>
    </row>
    <row r="7605" spans="1:6" x14ac:dyDescent="0.25">
      <c r="A7605" s="3">
        <v>43973.625</v>
      </c>
      <c r="B7605" s="14">
        <f t="shared" si="236"/>
        <v>43973</v>
      </c>
      <c r="C7605">
        <v>4</v>
      </c>
      <c r="D7605" t="str">
        <f>VLOOKUP(C7605,'Справочник по тт'!$A$2:$C$5,3,FALSE)</f>
        <v>"Первый"</v>
      </c>
      <c r="E7605" t="str">
        <f>IF(AND(C7605=1,B7605&lt;='Справочник по тт'!$D$1),'Справочник по тт'!$D$2,VLOOKUP(C7605,'Справочник по тт'!A:C,2,FALSE))</f>
        <v>"Первый" ул. Пахоменко д.30</v>
      </c>
      <c r="F7605" s="2" t="str">
        <f t="shared" si="237"/>
        <v/>
      </c>
    </row>
    <row r="7606" spans="1:6" x14ac:dyDescent="0.25">
      <c r="A7606" s="3">
        <v>43973.625</v>
      </c>
      <c r="B7606" s="14">
        <f t="shared" si="236"/>
        <v>43973</v>
      </c>
      <c r="C7606">
        <v>4</v>
      </c>
      <c r="D7606" t="str">
        <f>VLOOKUP(C7606,'Справочник по тт'!$A$2:$C$5,3,FALSE)</f>
        <v>"Первый"</v>
      </c>
      <c r="E7606" t="str">
        <f>IF(AND(C7606=1,B7606&lt;='Справочник по тт'!$D$1),'Справочник по тт'!$D$2,VLOOKUP(C7606,'Справочник по тт'!A:C,2,FALSE))</f>
        <v>"Первый" ул. Пахоменко д.30</v>
      </c>
      <c r="F7606" s="2" t="str">
        <f t="shared" si="237"/>
        <v/>
      </c>
    </row>
    <row r="7607" spans="1:6" x14ac:dyDescent="0.25">
      <c r="A7607" s="3">
        <v>43973.625</v>
      </c>
      <c r="B7607" s="14">
        <f t="shared" si="236"/>
        <v>43973</v>
      </c>
      <c r="C7607">
        <v>4</v>
      </c>
      <c r="D7607" t="str">
        <f>VLOOKUP(C7607,'Справочник по тт'!$A$2:$C$5,3,FALSE)</f>
        <v>"Первый"</v>
      </c>
      <c r="E7607" t="str">
        <f>IF(AND(C7607=1,B7607&lt;='Справочник по тт'!$D$1),'Справочник по тт'!$D$2,VLOOKUP(C7607,'Справочник по тт'!A:C,2,FALSE))</f>
        <v>"Первый" ул. Пахоменко д.30</v>
      </c>
      <c r="F7607" s="2" t="str">
        <f t="shared" si="237"/>
        <v/>
      </c>
    </row>
    <row r="7608" spans="1:6" x14ac:dyDescent="0.25">
      <c r="A7608" s="3">
        <v>43973.708333333336</v>
      </c>
      <c r="B7608" s="14">
        <f t="shared" si="236"/>
        <v>43973</v>
      </c>
      <c r="C7608">
        <v>4</v>
      </c>
      <c r="D7608" t="str">
        <f>VLOOKUP(C7608,'Справочник по тт'!$A$2:$C$5,3,FALSE)</f>
        <v>"Первый"</v>
      </c>
      <c r="E7608" t="str">
        <f>IF(AND(C7608=1,B7608&lt;='Справочник по тт'!$D$1),'Справочник по тт'!$D$2,VLOOKUP(C7608,'Справочник по тт'!A:C,2,FALSE))</f>
        <v>"Первый" ул. Пахоменко д.30</v>
      </c>
      <c r="F7608" s="2" t="str">
        <f t="shared" si="237"/>
        <v/>
      </c>
    </row>
    <row r="7609" spans="1:6" x14ac:dyDescent="0.25">
      <c r="A7609" s="3">
        <v>43973.75</v>
      </c>
      <c r="B7609" s="14">
        <f t="shared" si="236"/>
        <v>43973</v>
      </c>
      <c r="C7609">
        <v>4</v>
      </c>
      <c r="D7609" t="str">
        <f>VLOOKUP(C7609,'Справочник по тт'!$A$2:$C$5,3,FALSE)</f>
        <v>"Первый"</v>
      </c>
      <c r="E7609" t="str">
        <f>IF(AND(C7609=1,B7609&lt;='Справочник по тт'!$D$1),'Справочник по тт'!$D$2,VLOOKUP(C7609,'Справочник по тт'!A:C,2,FALSE))</f>
        <v>"Первый" ул. Пахоменко д.30</v>
      </c>
      <c r="F7609" s="2" t="str">
        <f t="shared" si="237"/>
        <v/>
      </c>
    </row>
    <row r="7610" spans="1:6" x14ac:dyDescent="0.25">
      <c r="A7610" s="3">
        <v>43973.75</v>
      </c>
      <c r="B7610" s="14">
        <f t="shared" si="236"/>
        <v>43973</v>
      </c>
      <c r="C7610">
        <v>4</v>
      </c>
      <c r="D7610" t="str">
        <f>VLOOKUP(C7610,'Справочник по тт'!$A$2:$C$5,3,FALSE)</f>
        <v>"Первый"</v>
      </c>
      <c r="E7610" t="str">
        <f>IF(AND(C7610=1,B7610&lt;='Справочник по тт'!$D$1),'Справочник по тт'!$D$2,VLOOKUP(C7610,'Справочник по тт'!A:C,2,FALSE))</f>
        <v>"Первый" ул. Пахоменко д.30</v>
      </c>
      <c r="F7610" s="2" t="str">
        <f t="shared" si="237"/>
        <v/>
      </c>
    </row>
    <row r="7611" spans="1:6" x14ac:dyDescent="0.25">
      <c r="A7611" s="3">
        <v>43973.875</v>
      </c>
      <c r="B7611" s="14">
        <f t="shared" si="236"/>
        <v>43973</v>
      </c>
      <c r="C7611">
        <v>4</v>
      </c>
      <c r="D7611" t="str">
        <f>VLOOKUP(C7611,'Справочник по тт'!$A$2:$C$5,3,FALSE)</f>
        <v>"Первый"</v>
      </c>
      <c r="E7611" t="str">
        <f>IF(AND(C7611=1,B7611&lt;='Справочник по тт'!$D$1),'Справочник по тт'!$D$2,VLOOKUP(C7611,'Справочник по тт'!A:C,2,FALSE))</f>
        <v>"Первый" ул. Пахоменко д.30</v>
      </c>
      <c r="F7611" s="2" t="str">
        <f t="shared" si="237"/>
        <v/>
      </c>
    </row>
    <row r="7612" spans="1:6" x14ac:dyDescent="0.25">
      <c r="A7612" s="3">
        <v>43974.1875</v>
      </c>
      <c r="B7612" s="14">
        <f t="shared" si="236"/>
        <v>43974</v>
      </c>
      <c r="C7612">
        <v>4</v>
      </c>
      <c r="D7612" t="str">
        <f>VLOOKUP(C7612,'Справочник по тт'!$A$2:$C$5,3,FALSE)</f>
        <v>"Первый"</v>
      </c>
      <c r="E7612" t="str">
        <f>IF(AND(C7612=1,B7612&lt;='Справочник по тт'!$D$1),'Справочник по тт'!$D$2,VLOOKUP(C7612,'Справочник по тт'!A:C,2,FALSE))</f>
        <v>"Первый" ул. Пахоменко д.30</v>
      </c>
      <c r="F7612" s="2" t="str">
        <f t="shared" si="237"/>
        <v/>
      </c>
    </row>
    <row r="7613" spans="1:6" x14ac:dyDescent="0.25">
      <c r="A7613" s="3">
        <v>43974.331944444442</v>
      </c>
      <c r="B7613" s="14">
        <f t="shared" si="236"/>
        <v>43974</v>
      </c>
      <c r="C7613">
        <v>4</v>
      </c>
      <c r="D7613" t="str">
        <f>VLOOKUP(C7613,'Справочник по тт'!$A$2:$C$5,3,FALSE)</f>
        <v>"Первый"</v>
      </c>
      <c r="E7613" t="str">
        <f>IF(AND(C7613=1,B7613&lt;='Справочник по тт'!$D$1),'Справочник по тт'!$D$2,VLOOKUP(C7613,'Справочник по тт'!A:C,2,FALSE))</f>
        <v>"Первый" ул. Пахоменко д.30</v>
      </c>
      <c r="F7613" s="2" t="str">
        <f t="shared" si="237"/>
        <v/>
      </c>
    </row>
    <row r="7614" spans="1:6" x14ac:dyDescent="0.25">
      <c r="A7614" s="3">
        <v>43974.333333333336</v>
      </c>
      <c r="B7614" s="14">
        <f t="shared" si="236"/>
        <v>43974</v>
      </c>
      <c r="C7614">
        <v>4</v>
      </c>
      <c r="D7614" t="str">
        <f>VLOOKUP(C7614,'Справочник по тт'!$A$2:$C$5,3,FALSE)</f>
        <v>"Первый"</v>
      </c>
      <c r="E7614" t="str">
        <f>IF(AND(C7614=1,B7614&lt;='Справочник по тт'!$D$1),'Справочник по тт'!$D$2,VLOOKUP(C7614,'Справочник по тт'!A:C,2,FALSE))</f>
        <v>"Первый" ул. Пахоменко д.30</v>
      </c>
      <c r="F7614" s="2" t="str">
        <f t="shared" si="237"/>
        <v/>
      </c>
    </row>
    <row r="7615" spans="1:6" x14ac:dyDescent="0.25">
      <c r="A7615" s="3">
        <v>43974.333333333336</v>
      </c>
      <c r="B7615" s="14">
        <f t="shared" si="236"/>
        <v>43974</v>
      </c>
      <c r="C7615">
        <v>4</v>
      </c>
      <c r="D7615" t="str">
        <f>VLOOKUP(C7615,'Справочник по тт'!$A$2:$C$5,3,FALSE)</f>
        <v>"Первый"</v>
      </c>
      <c r="E7615" t="str">
        <f>IF(AND(C7615=1,B7615&lt;='Справочник по тт'!$D$1),'Справочник по тт'!$D$2,VLOOKUP(C7615,'Справочник по тт'!A:C,2,FALSE))</f>
        <v>"Первый" ул. Пахоменко д.30</v>
      </c>
      <c r="F7615" s="2" t="str">
        <f t="shared" si="237"/>
        <v/>
      </c>
    </row>
    <row r="7616" spans="1:6" x14ac:dyDescent="0.25">
      <c r="A7616" s="3">
        <v>43974.333333333336</v>
      </c>
      <c r="B7616" s="14">
        <f t="shared" si="236"/>
        <v>43974</v>
      </c>
      <c r="C7616">
        <v>4</v>
      </c>
      <c r="D7616" t="str">
        <f>VLOOKUP(C7616,'Справочник по тт'!$A$2:$C$5,3,FALSE)</f>
        <v>"Первый"</v>
      </c>
      <c r="E7616" t="str">
        <f>IF(AND(C7616=1,B7616&lt;='Справочник по тт'!$D$1),'Справочник по тт'!$D$2,VLOOKUP(C7616,'Справочник по тт'!A:C,2,FALSE))</f>
        <v>"Первый" ул. Пахоменко д.30</v>
      </c>
      <c r="F7616" s="2" t="str">
        <f t="shared" si="237"/>
        <v/>
      </c>
    </row>
    <row r="7617" spans="1:6" x14ac:dyDescent="0.25">
      <c r="A7617" s="3">
        <v>43974.333333333336</v>
      </c>
      <c r="B7617" s="14">
        <f t="shared" si="236"/>
        <v>43974</v>
      </c>
      <c r="C7617">
        <v>4</v>
      </c>
      <c r="D7617" t="str">
        <f>VLOOKUP(C7617,'Справочник по тт'!$A$2:$C$5,3,FALSE)</f>
        <v>"Первый"</v>
      </c>
      <c r="E7617" t="str">
        <f>IF(AND(C7617=1,B7617&lt;='Справочник по тт'!$D$1),'Справочник по тт'!$D$2,VLOOKUP(C7617,'Справочник по тт'!A:C,2,FALSE))</f>
        <v>"Первый" ул. Пахоменко д.30</v>
      </c>
      <c r="F7617" s="2" t="str">
        <f t="shared" si="237"/>
        <v/>
      </c>
    </row>
    <row r="7618" spans="1:6" x14ac:dyDescent="0.25">
      <c r="A7618" s="3">
        <v>43974.333333333336</v>
      </c>
      <c r="B7618" s="14">
        <f t="shared" ref="B7618:B7681" si="238">(TEXT(A7618,"ДД.ММ.ГГГГ"))*1</f>
        <v>43974</v>
      </c>
      <c r="C7618">
        <v>4</v>
      </c>
      <c r="D7618" t="str">
        <f>VLOOKUP(C7618,'Справочник по тт'!$A$2:$C$5,3,FALSE)</f>
        <v>"Первый"</v>
      </c>
      <c r="E7618" t="str">
        <f>IF(AND(C7618=1,B7618&lt;='Справочник по тт'!$D$1),'Справочник по тт'!$D$2,VLOOKUP(C7618,'Справочник по тт'!A:C,2,FALSE))</f>
        <v>"Первый" ул. Пахоменко д.30</v>
      </c>
      <c r="F7618" s="2" t="str">
        <f t="shared" si="237"/>
        <v/>
      </c>
    </row>
    <row r="7619" spans="1:6" x14ac:dyDescent="0.25">
      <c r="A7619" s="3">
        <v>43974.375</v>
      </c>
      <c r="B7619" s="14">
        <f t="shared" si="238"/>
        <v>43974</v>
      </c>
      <c r="C7619">
        <v>4</v>
      </c>
      <c r="D7619" t="str">
        <f>VLOOKUP(C7619,'Справочник по тт'!$A$2:$C$5,3,FALSE)</f>
        <v>"Первый"</v>
      </c>
      <c r="E7619" t="str">
        <f>IF(AND(C7619=1,B7619&lt;='Справочник по тт'!$D$1),'Справочник по тт'!$D$2,VLOOKUP(C7619,'Справочник по тт'!A:C,2,FALSE))</f>
        <v>"Первый" ул. Пахоменко д.30</v>
      </c>
      <c r="F7619" s="2" t="str">
        <f t="shared" ref="F7619:F7682" si="239">IF(B7619&lt;=$F$1,1,"")</f>
        <v/>
      </c>
    </row>
    <row r="7620" spans="1:6" x14ac:dyDescent="0.25">
      <c r="A7620" s="3">
        <v>43974.375</v>
      </c>
      <c r="B7620" s="14">
        <f t="shared" si="238"/>
        <v>43974</v>
      </c>
      <c r="C7620">
        <v>4</v>
      </c>
      <c r="D7620" t="str">
        <f>VLOOKUP(C7620,'Справочник по тт'!$A$2:$C$5,3,FALSE)</f>
        <v>"Первый"</v>
      </c>
      <c r="E7620" t="str">
        <f>IF(AND(C7620=1,B7620&lt;='Справочник по тт'!$D$1),'Справочник по тт'!$D$2,VLOOKUP(C7620,'Справочник по тт'!A:C,2,FALSE))</f>
        <v>"Первый" ул. Пахоменко д.30</v>
      </c>
      <c r="F7620" s="2" t="str">
        <f t="shared" si="239"/>
        <v/>
      </c>
    </row>
    <row r="7621" spans="1:6" x14ac:dyDescent="0.25">
      <c r="A7621" s="3">
        <v>43974.375</v>
      </c>
      <c r="B7621" s="14">
        <f t="shared" si="238"/>
        <v>43974</v>
      </c>
      <c r="C7621">
        <v>4</v>
      </c>
      <c r="D7621" t="str">
        <f>VLOOKUP(C7621,'Справочник по тт'!$A$2:$C$5,3,FALSE)</f>
        <v>"Первый"</v>
      </c>
      <c r="E7621" t="str">
        <f>IF(AND(C7621=1,B7621&lt;='Справочник по тт'!$D$1),'Справочник по тт'!$D$2,VLOOKUP(C7621,'Справочник по тт'!A:C,2,FALSE))</f>
        <v>"Первый" ул. Пахоменко д.30</v>
      </c>
      <c r="F7621" s="2" t="str">
        <f t="shared" si="239"/>
        <v/>
      </c>
    </row>
    <row r="7622" spans="1:6" x14ac:dyDescent="0.25">
      <c r="A7622" s="3">
        <v>43974.375</v>
      </c>
      <c r="B7622" s="14">
        <f t="shared" si="238"/>
        <v>43974</v>
      </c>
      <c r="C7622">
        <v>4</v>
      </c>
      <c r="D7622" t="str">
        <f>VLOOKUP(C7622,'Справочник по тт'!$A$2:$C$5,3,FALSE)</f>
        <v>"Первый"</v>
      </c>
      <c r="E7622" t="str">
        <f>IF(AND(C7622=1,B7622&lt;='Справочник по тт'!$D$1),'Справочник по тт'!$D$2,VLOOKUP(C7622,'Справочник по тт'!A:C,2,FALSE))</f>
        <v>"Первый" ул. Пахоменко д.30</v>
      </c>
      <c r="F7622" s="2" t="str">
        <f t="shared" si="239"/>
        <v/>
      </c>
    </row>
    <row r="7623" spans="1:6" x14ac:dyDescent="0.25">
      <c r="A7623" s="3">
        <v>43974.375</v>
      </c>
      <c r="B7623" s="14">
        <f t="shared" si="238"/>
        <v>43974</v>
      </c>
      <c r="C7623">
        <v>4</v>
      </c>
      <c r="D7623" t="str">
        <f>VLOOKUP(C7623,'Справочник по тт'!$A$2:$C$5,3,FALSE)</f>
        <v>"Первый"</v>
      </c>
      <c r="E7623" t="str">
        <f>IF(AND(C7623=1,B7623&lt;='Справочник по тт'!$D$1),'Справочник по тт'!$D$2,VLOOKUP(C7623,'Справочник по тт'!A:C,2,FALSE))</f>
        <v>"Первый" ул. Пахоменко д.30</v>
      </c>
      <c r="F7623" s="2" t="str">
        <f t="shared" si="239"/>
        <v/>
      </c>
    </row>
    <row r="7624" spans="1:6" x14ac:dyDescent="0.25">
      <c r="A7624" s="3">
        <v>43974.375</v>
      </c>
      <c r="B7624" s="14">
        <f t="shared" si="238"/>
        <v>43974</v>
      </c>
      <c r="C7624">
        <v>4</v>
      </c>
      <c r="D7624" t="str">
        <f>VLOOKUP(C7624,'Справочник по тт'!$A$2:$C$5,3,FALSE)</f>
        <v>"Первый"</v>
      </c>
      <c r="E7624" t="str">
        <f>IF(AND(C7624=1,B7624&lt;='Справочник по тт'!$D$1),'Справочник по тт'!$D$2,VLOOKUP(C7624,'Справочник по тт'!A:C,2,FALSE))</f>
        <v>"Первый" ул. Пахоменко д.30</v>
      </c>
      <c r="F7624" s="2" t="str">
        <f t="shared" si="239"/>
        <v/>
      </c>
    </row>
    <row r="7625" spans="1:6" x14ac:dyDescent="0.25">
      <c r="A7625" s="3">
        <v>43974.375</v>
      </c>
      <c r="B7625" s="14">
        <f t="shared" si="238"/>
        <v>43974</v>
      </c>
      <c r="C7625">
        <v>4</v>
      </c>
      <c r="D7625" t="str">
        <f>VLOOKUP(C7625,'Справочник по тт'!$A$2:$C$5,3,FALSE)</f>
        <v>"Первый"</v>
      </c>
      <c r="E7625" t="str">
        <f>IF(AND(C7625=1,B7625&lt;='Справочник по тт'!$D$1),'Справочник по тт'!$D$2,VLOOKUP(C7625,'Справочник по тт'!A:C,2,FALSE))</f>
        <v>"Первый" ул. Пахоменко д.30</v>
      </c>
      <c r="F7625" s="2" t="str">
        <f t="shared" si="239"/>
        <v/>
      </c>
    </row>
    <row r="7626" spans="1:6" x14ac:dyDescent="0.25">
      <c r="A7626" s="3">
        <v>43974.375</v>
      </c>
      <c r="B7626" s="14">
        <f t="shared" si="238"/>
        <v>43974</v>
      </c>
      <c r="C7626">
        <v>4</v>
      </c>
      <c r="D7626" t="str">
        <f>VLOOKUP(C7626,'Справочник по тт'!$A$2:$C$5,3,FALSE)</f>
        <v>"Первый"</v>
      </c>
      <c r="E7626" t="str">
        <f>IF(AND(C7626=1,B7626&lt;='Справочник по тт'!$D$1),'Справочник по тт'!$D$2,VLOOKUP(C7626,'Справочник по тт'!A:C,2,FALSE))</f>
        <v>"Первый" ул. Пахоменко д.30</v>
      </c>
      <c r="F7626" s="2" t="str">
        <f t="shared" si="239"/>
        <v/>
      </c>
    </row>
    <row r="7627" spans="1:6" x14ac:dyDescent="0.25">
      <c r="A7627" s="3">
        <v>43974.375</v>
      </c>
      <c r="B7627" s="14">
        <f t="shared" si="238"/>
        <v>43974</v>
      </c>
      <c r="C7627">
        <v>4</v>
      </c>
      <c r="D7627" t="str">
        <f>VLOOKUP(C7627,'Справочник по тт'!$A$2:$C$5,3,FALSE)</f>
        <v>"Первый"</v>
      </c>
      <c r="E7627" t="str">
        <f>IF(AND(C7627=1,B7627&lt;='Справочник по тт'!$D$1),'Справочник по тт'!$D$2,VLOOKUP(C7627,'Справочник по тт'!A:C,2,FALSE))</f>
        <v>"Первый" ул. Пахоменко д.30</v>
      </c>
      <c r="F7627" s="2" t="str">
        <f t="shared" si="239"/>
        <v/>
      </c>
    </row>
    <row r="7628" spans="1:6" x14ac:dyDescent="0.25">
      <c r="A7628" s="3">
        <v>43974.375</v>
      </c>
      <c r="B7628" s="14">
        <f t="shared" si="238"/>
        <v>43974</v>
      </c>
      <c r="C7628">
        <v>4</v>
      </c>
      <c r="D7628" t="str">
        <f>VLOOKUP(C7628,'Справочник по тт'!$A$2:$C$5,3,FALSE)</f>
        <v>"Первый"</v>
      </c>
      <c r="E7628" t="str">
        <f>IF(AND(C7628=1,B7628&lt;='Справочник по тт'!$D$1),'Справочник по тт'!$D$2,VLOOKUP(C7628,'Справочник по тт'!A:C,2,FALSE))</f>
        <v>"Первый" ул. Пахоменко д.30</v>
      </c>
      <c r="F7628" s="2" t="str">
        <f t="shared" si="239"/>
        <v/>
      </c>
    </row>
    <row r="7629" spans="1:6" x14ac:dyDescent="0.25">
      <c r="A7629" s="3">
        <v>43974.395833333336</v>
      </c>
      <c r="B7629" s="14">
        <f t="shared" si="238"/>
        <v>43974</v>
      </c>
      <c r="C7629">
        <v>4</v>
      </c>
      <c r="D7629" t="str">
        <f>VLOOKUP(C7629,'Справочник по тт'!$A$2:$C$5,3,FALSE)</f>
        <v>"Первый"</v>
      </c>
      <c r="E7629" t="str">
        <f>IF(AND(C7629=1,B7629&lt;='Справочник по тт'!$D$1),'Справочник по тт'!$D$2,VLOOKUP(C7629,'Справочник по тт'!A:C,2,FALSE))</f>
        <v>"Первый" ул. Пахоменко д.30</v>
      </c>
      <c r="F7629" s="2" t="str">
        <f t="shared" si="239"/>
        <v/>
      </c>
    </row>
    <row r="7630" spans="1:6" x14ac:dyDescent="0.25">
      <c r="A7630" s="3">
        <v>43974.395833333336</v>
      </c>
      <c r="B7630" s="14">
        <f t="shared" si="238"/>
        <v>43974</v>
      </c>
      <c r="C7630">
        <v>4</v>
      </c>
      <c r="D7630" t="str">
        <f>VLOOKUP(C7630,'Справочник по тт'!$A$2:$C$5,3,FALSE)</f>
        <v>"Первый"</v>
      </c>
      <c r="E7630" t="str">
        <f>IF(AND(C7630=1,B7630&lt;='Справочник по тт'!$D$1),'Справочник по тт'!$D$2,VLOOKUP(C7630,'Справочник по тт'!A:C,2,FALSE))</f>
        <v>"Первый" ул. Пахоменко д.30</v>
      </c>
      <c r="F7630" s="2" t="str">
        <f t="shared" si="239"/>
        <v/>
      </c>
    </row>
    <row r="7631" spans="1:6" x14ac:dyDescent="0.25">
      <c r="A7631" s="3">
        <v>43974.416666666664</v>
      </c>
      <c r="B7631" s="14">
        <f t="shared" si="238"/>
        <v>43974</v>
      </c>
      <c r="C7631">
        <v>4</v>
      </c>
      <c r="D7631" t="str">
        <f>VLOOKUP(C7631,'Справочник по тт'!$A$2:$C$5,3,FALSE)</f>
        <v>"Первый"</v>
      </c>
      <c r="E7631" t="str">
        <f>IF(AND(C7631=1,B7631&lt;='Справочник по тт'!$D$1),'Справочник по тт'!$D$2,VLOOKUP(C7631,'Справочник по тт'!A:C,2,FALSE))</f>
        <v>"Первый" ул. Пахоменко д.30</v>
      </c>
      <c r="F7631" s="2" t="str">
        <f t="shared" si="239"/>
        <v/>
      </c>
    </row>
    <row r="7632" spans="1:6" x14ac:dyDescent="0.25">
      <c r="A7632" s="3">
        <v>43974.416666666664</v>
      </c>
      <c r="B7632" s="14">
        <f t="shared" si="238"/>
        <v>43974</v>
      </c>
      <c r="C7632">
        <v>4</v>
      </c>
      <c r="D7632" t="str">
        <f>VLOOKUP(C7632,'Справочник по тт'!$A$2:$C$5,3,FALSE)</f>
        <v>"Первый"</v>
      </c>
      <c r="E7632" t="str">
        <f>IF(AND(C7632=1,B7632&lt;='Справочник по тт'!$D$1),'Справочник по тт'!$D$2,VLOOKUP(C7632,'Справочник по тт'!A:C,2,FALSE))</f>
        <v>"Первый" ул. Пахоменко д.30</v>
      </c>
      <c r="F7632" s="2" t="str">
        <f t="shared" si="239"/>
        <v/>
      </c>
    </row>
    <row r="7633" spans="1:6" x14ac:dyDescent="0.25">
      <c r="A7633" s="3">
        <v>43974.416666666664</v>
      </c>
      <c r="B7633" s="14">
        <f t="shared" si="238"/>
        <v>43974</v>
      </c>
      <c r="C7633">
        <v>4</v>
      </c>
      <c r="D7633" t="str">
        <f>VLOOKUP(C7633,'Справочник по тт'!$A$2:$C$5,3,FALSE)</f>
        <v>"Первый"</v>
      </c>
      <c r="E7633" t="str">
        <f>IF(AND(C7633=1,B7633&lt;='Справочник по тт'!$D$1),'Справочник по тт'!$D$2,VLOOKUP(C7633,'Справочник по тт'!A:C,2,FALSE))</f>
        <v>"Первый" ул. Пахоменко д.30</v>
      </c>
      <c r="F7633" s="2" t="str">
        <f t="shared" si="239"/>
        <v/>
      </c>
    </row>
    <row r="7634" spans="1:6" x14ac:dyDescent="0.25">
      <c r="A7634" s="3">
        <v>43974.416666666664</v>
      </c>
      <c r="B7634" s="14">
        <f t="shared" si="238"/>
        <v>43974</v>
      </c>
      <c r="C7634">
        <v>4</v>
      </c>
      <c r="D7634" t="str">
        <f>VLOOKUP(C7634,'Справочник по тт'!$A$2:$C$5,3,FALSE)</f>
        <v>"Первый"</v>
      </c>
      <c r="E7634" t="str">
        <f>IF(AND(C7634=1,B7634&lt;='Справочник по тт'!$D$1),'Справочник по тт'!$D$2,VLOOKUP(C7634,'Справочник по тт'!A:C,2,FALSE))</f>
        <v>"Первый" ул. Пахоменко д.30</v>
      </c>
      <c r="F7634" s="2" t="str">
        <f t="shared" si="239"/>
        <v/>
      </c>
    </row>
    <row r="7635" spans="1:6" x14ac:dyDescent="0.25">
      <c r="A7635" s="3">
        <v>43974.416666666664</v>
      </c>
      <c r="B7635" s="14">
        <f t="shared" si="238"/>
        <v>43974</v>
      </c>
      <c r="C7635">
        <v>4</v>
      </c>
      <c r="D7635" t="str">
        <f>VLOOKUP(C7635,'Справочник по тт'!$A$2:$C$5,3,FALSE)</f>
        <v>"Первый"</v>
      </c>
      <c r="E7635" t="str">
        <f>IF(AND(C7635=1,B7635&lt;='Справочник по тт'!$D$1),'Справочник по тт'!$D$2,VLOOKUP(C7635,'Справочник по тт'!A:C,2,FALSE))</f>
        <v>"Первый" ул. Пахоменко д.30</v>
      </c>
      <c r="F7635" s="2" t="str">
        <f t="shared" si="239"/>
        <v/>
      </c>
    </row>
    <row r="7636" spans="1:6" x14ac:dyDescent="0.25">
      <c r="A7636" s="3">
        <v>43974.416666666664</v>
      </c>
      <c r="B7636" s="14">
        <f t="shared" si="238"/>
        <v>43974</v>
      </c>
      <c r="C7636">
        <v>4</v>
      </c>
      <c r="D7636" t="str">
        <f>VLOOKUP(C7636,'Справочник по тт'!$A$2:$C$5,3,FALSE)</f>
        <v>"Первый"</v>
      </c>
      <c r="E7636" t="str">
        <f>IF(AND(C7636=1,B7636&lt;='Справочник по тт'!$D$1),'Справочник по тт'!$D$2,VLOOKUP(C7636,'Справочник по тт'!A:C,2,FALSE))</f>
        <v>"Первый" ул. Пахоменко д.30</v>
      </c>
      <c r="F7636" s="2" t="str">
        <f t="shared" si="239"/>
        <v/>
      </c>
    </row>
    <row r="7637" spans="1:6" x14ac:dyDescent="0.25">
      <c r="A7637" s="3">
        <v>43974.416666666664</v>
      </c>
      <c r="B7637" s="14">
        <f t="shared" si="238"/>
        <v>43974</v>
      </c>
      <c r="C7637">
        <v>4</v>
      </c>
      <c r="D7637" t="str">
        <f>VLOOKUP(C7637,'Справочник по тт'!$A$2:$C$5,3,FALSE)</f>
        <v>"Первый"</v>
      </c>
      <c r="E7637" t="str">
        <f>IF(AND(C7637=1,B7637&lt;='Справочник по тт'!$D$1),'Справочник по тт'!$D$2,VLOOKUP(C7637,'Справочник по тт'!A:C,2,FALSE))</f>
        <v>"Первый" ул. Пахоменко д.30</v>
      </c>
      <c r="F7637" s="2" t="str">
        <f t="shared" si="239"/>
        <v/>
      </c>
    </row>
    <row r="7638" spans="1:6" x14ac:dyDescent="0.25">
      <c r="A7638" s="3">
        <v>43974.416666666664</v>
      </c>
      <c r="B7638" s="14">
        <f t="shared" si="238"/>
        <v>43974</v>
      </c>
      <c r="C7638">
        <v>4</v>
      </c>
      <c r="D7638" t="str">
        <f>VLOOKUP(C7638,'Справочник по тт'!$A$2:$C$5,3,FALSE)</f>
        <v>"Первый"</v>
      </c>
      <c r="E7638" t="str">
        <f>IF(AND(C7638=1,B7638&lt;='Справочник по тт'!$D$1),'Справочник по тт'!$D$2,VLOOKUP(C7638,'Справочник по тт'!A:C,2,FALSE))</f>
        <v>"Первый" ул. Пахоменко д.30</v>
      </c>
      <c r="F7638" s="2" t="str">
        <f t="shared" si="239"/>
        <v/>
      </c>
    </row>
    <row r="7639" spans="1:6" x14ac:dyDescent="0.25">
      <c r="A7639" s="3">
        <v>43974.416666666664</v>
      </c>
      <c r="B7639" s="14">
        <f t="shared" si="238"/>
        <v>43974</v>
      </c>
      <c r="C7639">
        <v>4</v>
      </c>
      <c r="D7639" t="str">
        <f>VLOOKUP(C7639,'Справочник по тт'!$A$2:$C$5,3,FALSE)</f>
        <v>"Первый"</v>
      </c>
      <c r="E7639" t="str">
        <f>IF(AND(C7639=1,B7639&lt;='Справочник по тт'!$D$1),'Справочник по тт'!$D$2,VLOOKUP(C7639,'Справочник по тт'!A:C,2,FALSE))</f>
        <v>"Первый" ул. Пахоменко д.30</v>
      </c>
      <c r="F7639" s="2" t="str">
        <f t="shared" si="239"/>
        <v/>
      </c>
    </row>
    <row r="7640" spans="1:6" x14ac:dyDescent="0.25">
      <c r="A7640" s="3">
        <v>43974.416666666664</v>
      </c>
      <c r="B7640" s="14">
        <f t="shared" si="238"/>
        <v>43974</v>
      </c>
      <c r="C7640">
        <v>4</v>
      </c>
      <c r="D7640" t="str">
        <f>VLOOKUP(C7640,'Справочник по тт'!$A$2:$C$5,3,FALSE)</f>
        <v>"Первый"</v>
      </c>
      <c r="E7640" t="str">
        <f>IF(AND(C7640=1,B7640&lt;='Справочник по тт'!$D$1),'Справочник по тт'!$D$2,VLOOKUP(C7640,'Справочник по тт'!A:C,2,FALSE))</f>
        <v>"Первый" ул. Пахоменко д.30</v>
      </c>
      <c r="F7640" s="2" t="str">
        <f t="shared" si="239"/>
        <v/>
      </c>
    </row>
    <row r="7641" spans="1:6" x14ac:dyDescent="0.25">
      <c r="A7641" s="3">
        <v>43974.416666666664</v>
      </c>
      <c r="B7641" s="14">
        <f t="shared" si="238"/>
        <v>43974</v>
      </c>
      <c r="C7641">
        <v>4</v>
      </c>
      <c r="D7641" t="str">
        <f>VLOOKUP(C7641,'Справочник по тт'!$A$2:$C$5,3,FALSE)</f>
        <v>"Первый"</v>
      </c>
      <c r="E7641" t="str">
        <f>IF(AND(C7641=1,B7641&lt;='Справочник по тт'!$D$1),'Справочник по тт'!$D$2,VLOOKUP(C7641,'Справочник по тт'!A:C,2,FALSE))</f>
        <v>"Первый" ул. Пахоменко д.30</v>
      </c>
      <c r="F7641" s="2" t="str">
        <f t="shared" si="239"/>
        <v/>
      </c>
    </row>
    <row r="7642" spans="1:6" x14ac:dyDescent="0.25">
      <c r="A7642" s="3">
        <v>43974.416666666664</v>
      </c>
      <c r="B7642" s="14">
        <f t="shared" si="238"/>
        <v>43974</v>
      </c>
      <c r="C7642">
        <v>4</v>
      </c>
      <c r="D7642" t="str">
        <f>VLOOKUP(C7642,'Справочник по тт'!$A$2:$C$5,3,FALSE)</f>
        <v>"Первый"</v>
      </c>
      <c r="E7642" t="str">
        <f>IF(AND(C7642=1,B7642&lt;='Справочник по тт'!$D$1),'Справочник по тт'!$D$2,VLOOKUP(C7642,'Справочник по тт'!A:C,2,FALSE))</f>
        <v>"Первый" ул. Пахоменко д.30</v>
      </c>
      <c r="F7642" s="2" t="str">
        <f t="shared" si="239"/>
        <v/>
      </c>
    </row>
    <row r="7643" spans="1:6" x14ac:dyDescent="0.25">
      <c r="A7643" s="3">
        <v>43974.4375</v>
      </c>
      <c r="B7643" s="14">
        <f t="shared" si="238"/>
        <v>43974</v>
      </c>
      <c r="C7643">
        <v>4</v>
      </c>
      <c r="D7643" t="str">
        <f>VLOOKUP(C7643,'Справочник по тт'!$A$2:$C$5,3,FALSE)</f>
        <v>"Первый"</v>
      </c>
      <c r="E7643" t="str">
        <f>IF(AND(C7643=1,B7643&lt;='Справочник по тт'!$D$1),'Справочник по тт'!$D$2,VLOOKUP(C7643,'Справочник по тт'!A:C,2,FALSE))</f>
        <v>"Первый" ул. Пахоменко д.30</v>
      </c>
      <c r="F7643" s="2" t="str">
        <f t="shared" si="239"/>
        <v/>
      </c>
    </row>
    <row r="7644" spans="1:6" x14ac:dyDescent="0.25">
      <c r="A7644" s="3">
        <v>43974.458333333336</v>
      </c>
      <c r="B7644" s="14">
        <f t="shared" si="238"/>
        <v>43974</v>
      </c>
      <c r="C7644">
        <v>4</v>
      </c>
      <c r="D7644" t="str">
        <f>VLOOKUP(C7644,'Справочник по тт'!$A$2:$C$5,3,FALSE)</f>
        <v>"Первый"</v>
      </c>
      <c r="E7644" t="str">
        <f>IF(AND(C7644=1,B7644&lt;='Справочник по тт'!$D$1),'Справочник по тт'!$D$2,VLOOKUP(C7644,'Справочник по тт'!A:C,2,FALSE))</f>
        <v>"Первый" ул. Пахоменко д.30</v>
      </c>
      <c r="F7644" s="2" t="str">
        <f t="shared" si="239"/>
        <v/>
      </c>
    </row>
    <row r="7645" spans="1:6" x14ac:dyDescent="0.25">
      <c r="A7645" s="3">
        <v>43974.458333333336</v>
      </c>
      <c r="B7645" s="14">
        <f t="shared" si="238"/>
        <v>43974</v>
      </c>
      <c r="C7645">
        <v>4</v>
      </c>
      <c r="D7645" t="str">
        <f>VLOOKUP(C7645,'Справочник по тт'!$A$2:$C$5,3,FALSE)</f>
        <v>"Первый"</v>
      </c>
      <c r="E7645" t="str">
        <f>IF(AND(C7645=1,B7645&lt;='Справочник по тт'!$D$1),'Справочник по тт'!$D$2,VLOOKUP(C7645,'Справочник по тт'!A:C,2,FALSE))</f>
        <v>"Первый" ул. Пахоменко д.30</v>
      </c>
      <c r="F7645" s="2" t="str">
        <f t="shared" si="239"/>
        <v/>
      </c>
    </row>
    <row r="7646" spans="1:6" x14ac:dyDescent="0.25">
      <c r="A7646" s="3">
        <v>43974.458333333336</v>
      </c>
      <c r="B7646" s="14">
        <f t="shared" si="238"/>
        <v>43974</v>
      </c>
      <c r="C7646">
        <v>4</v>
      </c>
      <c r="D7646" t="str">
        <f>VLOOKUP(C7646,'Справочник по тт'!$A$2:$C$5,3,FALSE)</f>
        <v>"Первый"</v>
      </c>
      <c r="E7646" t="str">
        <f>IF(AND(C7646=1,B7646&lt;='Справочник по тт'!$D$1),'Справочник по тт'!$D$2,VLOOKUP(C7646,'Справочник по тт'!A:C,2,FALSE))</f>
        <v>"Первый" ул. Пахоменко д.30</v>
      </c>
      <c r="F7646" s="2" t="str">
        <f t="shared" si="239"/>
        <v/>
      </c>
    </row>
    <row r="7647" spans="1:6" x14ac:dyDescent="0.25">
      <c r="A7647" s="3">
        <v>43974.5</v>
      </c>
      <c r="B7647" s="14">
        <f t="shared" si="238"/>
        <v>43974</v>
      </c>
      <c r="C7647">
        <v>4</v>
      </c>
      <c r="D7647" t="str">
        <f>VLOOKUP(C7647,'Справочник по тт'!$A$2:$C$5,3,FALSE)</f>
        <v>"Первый"</v>
      </c>
      <c r="E7647" t="str">
        <f>IF(AND(C7647=1,B7647&lt;='Справочник по тт'!$D$1),'Справочник по тт'!$D$2,VLOOKUP(C7647,'Справочник по тт'!A:C,2,FALSE))</f>
        <v>"Первый" ул. Пахоменко д.30</v>
      </c>
      <c r="F7647" s="2" t="str">
        <f t="shared" si="239"/>
        <v/>
      </c>
    </row>
    <row r="7648" spans="1:6" x14ac:dyDescent="0.25">
      <c r="A7648" s="3">
        <v>43974.5</v>
      </c>
      <c r="B7648" s="14">
        <f t="shared" si="238"/>
        <v>43974</v>
      </c>
      <c r="C7648">
        <v>4</v>
      </c>
      <c r="D7648" t="str">
        <f>VLOOKUP(C7648,'Справочник по тт'!$A$2:$C$5,3,FALSE)</f>
        <v>"Первый"</v>
      </c>
      <c r="E7648" t="str">
        <f>IF(AND(C7648=1,B7648&lt;='Справочник по тт'!$D$1),'Справочник по тт'!$D$2,VLOOKUP(C7648,'Справочник по тт'!A:C,2,FALSE))</f>
        <v>"Первый" ул. Пахоменко д.30</v>
      </c>
      <c r="F7648" s="2" t="str">
        <f t="shared" si="239"/>
        <v/>
      </c>
    </row>
    <row r="7649" spans="1:6" x14ac:dyDescent="0.25">
      <c r="A7649" s="3">
        <v>43974.5</v>
      </c>
      <c r="B7649" s="14">
        <f t="shared" si="238"/>
        <v>43974</v>
      </c>
      <c r="C7649">
        <v>4</v>
      </c>
      <c r="D7649" t="str">
        <f>VLOOKUP(C7649,'Справочник по тт'!$A$2:$C$5,3,FALSE)</f>
        <v>"Первый"</v>
      </c>
      <c r="E7649" t="str">
        <f>IF(AND(C7649=1,B7649&lt;='Справочник по тт'!$D$1),'Справочник по тт'!$D$2,VLOOKUP(C7649,'Справочник по тт'!A:C,2,FALSE))</f>
        <v>"Первый" ул. Пахоменко д.30</v>
      </c>
      <c r="F7649" s="2" t="str">
        <f t="shared" si="239"/>
        <v/>
      </c>
    </row>
    <row r="7650" spans="1:6" x14ac:dyDescent="0.25">
      <c r="A7650" s="3">
        <v>43974.541666666664</v>
      </c>
      <c r="B7650" s="14">
        <f t="shared" si="238"/>
        <v>43974</v>
      </c>
      <c r="C7650">
        <v>4</v>
      </c>
      <c r="D7650" t="str">
        <f>VLOOKUP(C7650,'Справочник по тт'!$A$2:$C$5,3,FALSE)</f>
        <v>"Первый"</v>
      </c>
      <c r="E7650" t="str">
        <f>IF(AND(C7650=1,B7650&lt;='Справочник по тт'!$D$1),'Справочник по тт'!$D$2,VLOOKUP(C7650,'Справочник по тт'!A:C,2,FALSE))</f>
        <v>"Первый" ул. Пахоменко д.30</v>
      </c>
      <c r="F7650" s="2" t="str">
        <f t="shared" si="239"/>
        <v/>
      </c>
    </row>
    <row r="7651" spans="1:6" x14ac:dyDescent="0.25">
      <c r="A7651" s="3">
        <v>43974.541666666664</v>
      </c>
      <c r="B7651" s="14">
        <f t="shared" si="238"/>
        <v>43974</v>
      </c>
      <c r="C7651">
        <v>4</v>
      </c>
      <c r="D7651" t="str">
        <f>VLOOKUP(C7651,'Справочник по тт'!$A$2:$C$5,3,FALSE)</f>
        <v>"Первый"</v>
      </c>
      <c r="E7651" t="str">
        <f>IF(AND(C7651=1,B7651&lt;='Справочник по тт'!$D$1),'Справочник по тт'!$D$2,VLOOKUP(C7651,'Справочник по тт'!A:C,2,FALSE))</f>
        <v>"Первый" ул. Пахоменко д.30</v>
      </c>
      <c r="F7651" s="2" t="str">
        <f t="shared" si="239"/>
        <v/>
      </c>
    </row>
    <row r="7652" spans="1:6" x14ac:dyDescent="0.25">
      <c r="A7652" s="3">
        <v>43974.583333333336</v>
      </c>
      <c r="B7652" s="14">
        <f t="shared" si="238"/>
        <v>43974</v>
      </c>
      <c r="C7652">
        <v>4</v>
      </c>
      <c r="D7652" t="str">
        <f>VLOOKUP(C7652,'Справочник по тт'!$A$2:$C$5,3,FALSE)</f>
        <v>"Первый"</v>
      </c>
      <c r="E7652" t="str">
        <f>IF(AND(C7652=1,B7652&lt;='Справочник по тт'!$D$1),'Справочник по тт'!$D$2,VLOOKUP(C7652,'Справочник по тт'!A:C,2,FALSE))</f>
        <v>"Первый" ул. Пахоменко д.30</v>
      </c>
      <c r="F7652" s="2" t="str">
        <f t="shared" si="239"/>
        <v/>
      </c>
    </row>
    <row r="7653" spans="1:6" x14ac:dyDescent="0.25">
      <c r="A7653" s="3">
        <v>43974.625</v>
      </c>
      <c r="B7653" s="14">
        <f t="shared" si="238"/>
        <v>43974</v>
      </c>
      <c r="C7653">
        <v>4</v>
      </c>
      <c r="D7653" t="str">
        <f>VLOOKUP(C7653,'Справочник по тт'!$A$2:$C$5,3,FALSE)</f>
        <v>"Первый"</v>
      </c>
      <c r="E7653" t="str">
        <f>IF(AND(C7653=1,B7653&lt;='Справочник по тт'!$D$1),'Справочник по тт'!$D$2,VLOOKUP(C7653,'Справочник по тт'!A:C,2,FALSE))</f>
        <v>"Первый" ул. Пахоменко д.30</v>
      </c>
      <c r="F7653" s="2" t="str">
        <f t="shared" si="239"/>
        <v/>
      </c>
    </row>
    <row r="7654" spans="1:6" x14ac:dyDescent="0.25">
      <c r="A7654" s="3">
        <v>43974.625</v>
      </c>
      <c r="B7654" s="14">
        <f t="shared" si="238"/>
        <v>43974</v>
      </c>
      <c r="C7654">
        <v>4</v>
      </c>
      <c r="D7654" t="str">
        <f>VLOOKUP(C7654,'Справочник по тт'!$A$2:$C$5,3,FALSE)</f>
        <v>"Первый"</v>
      </c>
      <c r="E7654" t="str">
        <f>IF(AND(C7654=1,B7654&lt;='Справочник по тт'!$D$1),'Справочник по тт'!$D$2,VLOOKUP(C7654,'Справочник по тт'!A:C,2,FALSE))</f>
        <v>"Первый" ул. Пахоменко д.30</v>
      </c>
      <c r="F7654" s="2" t="str">
        <f t="shared" si="239"/>
        <v/>
      </c>
    </row>
    <row r="7655" spans="1:6" x14ac:dyDescent="0.25">
      <c r="A7655" s="3">
        <v>43974.625</v>
      </c>
      <c r="B7655" s="14">
        <f t="shared" si="238"/>
        <v>43974</v>
      </c>
      <c r="C7655">
        <v>4</v>
      </c>
      <c r="D7655" t="str">
        <f>VLOOKUP(C7655,'Справочник по тт'!$A$2:$C$5,3,FALSE)</f>
        <v>"Первый"</v>
      </c>
      <c r="E7655" t="str">
        <f>IF(AND(C7655=1,B7655&lt;='Справочник по тт'!$D$1),'Справочник по тт'!$D$2,VLOOKUP(C7655,'Справочник по тт'!A:C,2,FALSE))</f>
        <v>"Первый" ул. Пахоменко д.30</v>
      </c>
      <c r="F7655" s="2" t="str">
        <f t="shared" si="239"/>
        <v/>
      </c>
    </row>
    <row r="7656" spans="1:6" x14ac:dyDescent="0.25">
      <c r="A7656" s="3">
        <v>43974.708333333336</v>
      </c>
      <c r="B7656" s="14">
        <f t="shared" si="238"/>
        <v>43974</v>
      </c>
      <c r="C7656">
        <v>4</v>
      </c>
      <c r="D7656" t="str">
        <f>VLOOKUP(C7656,'Справочник по тт'!$A$2:$C$5,3,FALSE)</f>
        <v>"Первый"</v>
      </c>
      <c r="E7656" t="str">
        <f>IF(AND(C7656=1,B7656&lt;='Справочник по тт'!$D$1),'Справочник по тт'!$D$2,VLOOKUP(C7656,'Справочник по тт'!A:C,2,FALSE))</f>
        <v>"Первый" ул. Пахоменко д.30</v>
      </c>
      <c r="F7656" s="2" t="str">
        <f t="shared" si="239"/>
        <v/>
      </c>
    </row>
    <row r="7657" spans="1:6" x14ac:dyDescent="0.25">
      <c r="A7657" s="3">
        <v>43974.75</v>
      </c>
      <c r="B7657" s="14">
        <f t="shared" si="238"/>
        <v>43974</v>
      </c>
      <c r="C7657">
        <v>4</v>
      </c>
      <c r="D7657" t="str">
        <f>VLOOKUP(C7657,'Справочник по тт'!$A$2:$C$5,3,FALSE)</f>
        <v>"Первый"</v>
      </c>
      <c r="E7657" t="str">
        <f>IF(AND(C7657=1,B7657&lt;='Справочник по тт'!$D$1),'Справочник по тт'!$D$2,VLOOKUP(C7657,'Справочник по тт'!A:C,2,FALSE))</f>
        <v>"Первый" ул. Пахоменко д.30</v>
      </c>
      <c r="F7657" s="2" t="str">
        <f t="shared" si="239"/>
        <v/>
      </c>
    </row>
    <row r="7658" spans="1:6" x14ac:dyDescent="0.25">
      <c r="A7658" s="3">
        <v>43974.75</v>
      </c>
      <c r="B7658" s="14">
        <f t="shared" si="238"/>
        <v>43974</v>
      </c>
      <c r="C7658">
        <v>4</v>
      </c>
      <c r="D7658" t="str">
        <f>VLOOKUP(C7658,'Справочник по тт'!$A$2:$C$5,3,FALSE)</f>
        <v>"Первый"</v>
      </c>
      <c r="E7658" t="str">
        <f>IF(AND(C7658=1,B7658&lt;='Справочник по тт'!$D$1),'Справочник по тт'!$D$2,VLOOKUP(C7658,'Справочник по тт'!A:C,2,FALSE))</f>
        <v>"Первый" ул. Пахоменко д.30</v>
      </c>
      <c r="F7658" s="2" t="str">
        <f t="shared" si="239"/>
        <v/>
      </c>
    </row>
    <row r="7659" spans="1:6" x14ac:dyDescent="0.25">
      <c r="A7659" s="3">
        <v>43974.791666666664</v>
      </c>
      <c r="B7659" s="14">
        <f t="shared" si="238"/>
        <v>43974</v>
      </c>
      <c r="C7659">
        <v>4</v>
      </c>
      <c r="D7659" t="str">
        <f>VLOOKUP(C7659,'Справочник по тт'!$A$2:$C$5,3,FALSE)</f>
        <v>"Первый"</v>
      </c>
      <c r="E7659" t="str">
        <f>IF(AND(C7659=1,B7659&lt;='Справочник по тт'!$D$1),'Справочник по тт'!$D$2,VLOOKUP(C7659,'Справочник по тт'!A:C,2,FALSE))</f>
        <v>"Первый" ул. Пахоменко д.30</v>
      </c>
      <c r="F7659" s="2" t="str">
        <f t="shared" si="239"/>
        <v/>
      </c>
    </row>
    <row r="7660" spans="1:6" x14ac:dyDescent="0.25">
      <c r="A7660" s="3">
        <v>43974.833333333336</v>
      </c>
      <c r="B7660" s="14">
        <f t="shared" si="238"/>
        <v>43974</v>
      </c>
      <c r="C7660">
        <v>4</v>
      </c>
      <c r="D7660" t="str">
        <f>VLOOKUP(C7660,'Справочник по тт'!$A$2:$C$5,3,FALSE)</f>
        <v>"Первый"</v>
      </c>
      <c r="E7660" t="str">
        <f>IF(AND(C7660=1,B7660&lt;='Справочник по тт'!$D$1),'Справочник по тт'!$D$2,VLOOKUP(C7660,'Справочник по тт'!A:C,2,FALSE))</f>
        <v>"Первый" ул. Пахоменко д.30</v>
      </c>
      <c r="F7660" s="2" t="str">
        <f t="shared" si="239"/>
        <v/>
      </c>
    </row>
    <row r="7661" spans="1:6" x14ac:dyDescent="0.25">
      <c r="A7661" s="3">
        <v>43974.833333333336</v>
      </c>
      <c r="B7661" s="14">
        <f t="shared" si="238"/>
        <v>43974</v>
      </c>
      <c r="C7661">
        <v>4</v>
      </c>
      <c r="D7661" t="str">
        <f>VLOOKUP(C7661,'Справочник по тт'!$A$2:$C$5,3,FALSE)</f>
        <v>"Первый"</v>
      </c>
      <c r="E7661" t="str">
        <f>IF(AND(C7661=1,B7661&lt;='Справочник по тт'!$D$1),'Справочник по тт'!$D$2,VLOOKUP(C7661,'Справочник по тт'!A:C,2,FALSE))</f>
        <v>"Первый" ул. Пахоменко д.30</v>
      </c>
      <c r="F7661" s="2" t="str">
        <f t="shared" si="239"/>
        <v/>
      </c>
    </row>
    <row r="7662" spans="1:6" x14ac:dyDescent="0.25">
      <c r="A7662" s="3">
        <v>43974.916666666664</v>
      </c>
      <c r="B7662" s="14">
        <f t="shared" si="238"/>
        <v>43974</v>
      </c>
      <c r="C7662">
        <v>4</v>
      </c>
      <c r="D7662" t="str">
        <f>VLOOKUP(C7662,'Справочник по тт'!$A$2:$C$5,3,FALSE)</f>
        <v>"Первый"</v>
      </c>
      <c r="E7662" t="str">
        <f>IF(AND(C7662=1,B7662&lt;='Справочник по тт'!$D$1),'Справочник по тт'!$D$2,VLOOKUP(C7662,'Справочник по тт'!A:C,2,FALSE))</f>
        <v>"Первый" ул. Пахоменко д.30</v>
      </c>
      <c r="F7662" s="2" t="str">
        <f t="shared" si="239"/>
        <v/>
      </c>
    </row>
    <row r="7663" spans="1:6" x14ac:dyDescent="0.25">
      <c r="A7663" s="3">
        <v>43974.999305555553</v>
      </c>
      <c r="B7663" s="14">
        <f t="shared" si="238"/>
        <v>43974</v>
      </c>
      <c r="C7663">
        <v>4</v>
      </c>
      <c r="D7663" t="str">
        <f>VLOOKUP(C7663,'Справочник по тт'!$A$2:$C$5,3,FALSE)</f>
        <v>"Первый"</v>
      </c>
      <c r="E7663" t="str">
        <f>IF(AND(C7663=1,B7663&lt;='Справочник по тт'!$D$1),'Справочник по тт'!$D$2,VLOOKUP(C7663,'Справочник по тт'!A:C,2,FALSE))</f>
        <v>"Первый" ул. Пахоменко д.30</v>
      </c>
      <c r="F7663" s="2" t="str">
        <f t="shared" si="239"/>
        <v/>
      </c>
    </row>
    <row r="7664" spans="1:6" x14ac:dyDescent="0.25">
      <c r="A7664" s="3">
        <v>43975.208333333336</v>
      </c>
      <c r="B7664" s="14">
        <f t="shared" si="238"/>
        <v>43975</v>
      </c>
      <c r="C7664">
        <v>4</v>
      </c>
      <c r="D7664" t="str">
        <f>VLOOKUP(C7664,'Справочник по тт'!$A$2:$C$5,3,FALSE)</f>
        <v>"Первый"</v>
      </c>
      <c r="E7664" t="str">
        <f>IF(AND(C7664=1,B7664&lt;='Справочник по тт'!$D$1),'Справочник по тт'!$D$2,VLOOKUP(C7664,'Справочник по тт'!A:C,2,FALSE))</f>
        <v>"Первый" ул. Пахоменко д.30</v>
      </c>
      <c r="F7664" s="2" t="str">
        <f t="shared" si="239"/>
        <v/>
      </c>
    </row>
    <row r="7665" spans="1:6" x14ac:dyDescent="0.25">
      <c r="A7665" s="3">
        <v>43975.3125</v>
      </c>
      <c r="B7665" s="14">
        <f t="shared" si="238"/>
        <v>43975</v>
      </c>
      <c r="C7665">
        <v>4</v>
      </c>
      <c r="D7665" t="str">
        <f>VLOOKUP(C7665,'Справочник по тт'!$A$2:$C$5,3,FALSE)</f>
        <v>"Первый"</v>
      </c>
      <c r="E7665" t="str">
        <f>IF(AND(C7665=1,B7665&lt;='Справочник по тт'!$D$1),'Справочник по тт'!$D$2,VLOOKUP(C7665,'Справочник по тт'!A:C,2,FALSE))</f>
        <v>"Первый" ул. Пахоменко д.30</v>
      </c>
      <c r="F7665" s="2" t="str">
        <f t="shared" si="239"/>
        <v/>
      </c>
    </row>
    <row r="7666" spans="1:6" x14ac:dyDescent="0.25">
      <c r="A7666" s="3">
        <v>43975.333333333336</v>
      </c>
      <c r="B7666" s="14">
        <f t="shared" si="238"/>
        <v>43975</v>
      </c>
      <c r="C7666">
        <v>2</v>
      </c>
      <c r="D7666" t="str">
        <f>VLOOKUP(C7666,'Справочник по тт'!$A$2:$C$5,3,FALSE)</f>
        <v>"Колибри"</v>
      </c>
      <c r="E7666" t="str">
        <f>IF(AND(C7666=1,B7666&lt;='Справочник по тт'!$D$1),'Справочник по тт'!$D$2,VLOOKUP(C7666,'Справочник по тт'!A:C,2,FALSE))</f>
        <v>"Колибри" ул. Широкая д.150</v>
      </c>
      <c r="F7666" s="2" t="str">
        <f t="shared" si="239"/>
        <v/>
      </c>
    </row>
    <row r="7667" spans="1:6" x14ac:dyDescent="0.25">
      <c r="A7667" s="3">
        <v>43975.333333333336</v>
      </c>
      <c r="B7667" s="14">
        <f t="shared" si="238"/>
        <v>43975</v>
      </c>
      <c r="C7667">
        <v>2</v>
      </c>
      <c r="D7667" t="str">
        <f>VLOOKUP(C7667,'Справочник по тт'!$A$2:$C$5,3,FALSE)</f>
        <v>"Колибри"</v>
      </c>
      <c r="E7667" t="str">
        <f>IF(AND(C7667=1,B7667&lt;='Справочник по тт'!$D$1),'Справочник по тт'!$D$2,VLOOKUP(C7667,'Справочник по тт'!A:C,2,FALSE))</f>
        <v>"Колибри" ул. Широкая д.150</v>
      </c>
      <c r="F7667" s="2" t="str">
        <f t="shared" si="239"/>
        <v/>
      </c>
    </row>
    <row r="7668" spans="1:6" x14ac:dyDescent="0.25">
      <c r="A7668" s="3">
        <v>43975.375</v>
      </c>
      <c r="B7668" s="14">
        <f t="shared" si="238"/>
        <v>43975</v>
      </c>
      <c r="C7668">
        <v>2</v>
      </c>
      <c r="D7668" t="str">
        <f>VLOOKUP(C7668,'Справочник по тт'!$A$2:$C$5,3,FALSE)</f>
        <v>"Колибри"</v>
      </c>
      <c r="E7668" t="str">
        <f>IF(AND(C7668=1,B7668&lt;='Справочник по тт'!$D$1),'Справочник по тт'!$D$2,VLOOKUP(C7668,'Справочник по тт'!A:C,2,FALSE))</f>
        <v>"Колибри" ул. Широкая д.150</v>
      </c>
      <c r="F7668" s="2" t="str">
        <f t="shared" si="239"/>
        <v/>
      </c>
    </row>
    <row r="7669" spans="1:6" x14ac:dyDescent="0.25">
      <c r="A7669" s="3">
        <v>43975.375</v>
      </c>
      <c r="B7669" s="14">
        <f t="shared" si="238"/>
        <v>43975</v>
      </c>
      <c r="C7669">
        <v>2</v>
      </c>
      <c r="D7669" t="str">
        <f>VLOOKUP(C7669,'Справочник по тт'!$A$2:$C$5,3,FALSE)</f>
        <v>"Колибри"</v>
      </c>
      <c r="E7669" t="str">
        <f>IF(AND(C7669=1,B7669&lt;='Справочник по тт'!$D$1),'Справочник по тт'!$D$2,VLOOKUP(C7669,'Справочник по тт'!A:C,2,FALSE))</f>
        <v>"Колибри" ул. Широкая д.150</v>
      </c>
      <c r="F7669" s="2" t="str">
        <f t="shared" si="239"/>
        <v/>
      </c>
    </row>
    <row r="7670" spans="1:6" x14ac:dyDescent="0.25">
      <c r="A7670" s="3">
        <v>43975.375</v>
      </c>
      <c r="B7670" s="14">
        <f t="shared" si="238"/>
        <v>43975</v>
      </c>
      <c r="C7670">
        <v>2</v>
      </c>
      <c r="D7670" t="str">
        <f>VLOOKUP(C7670,'Справочник по тт'!$A$2:$C$5,3,FALSE)</f>
        <v>"Колибри"</v>
      </c>
      <c r="E7670" t="str">
        <f>IF(AND(C7670=1,B7670&lt;='Справочник по тт'!$D$1),'Справочник по тт'!$D$2,VLOOKUP(C7670,'Справочник по тт'!A:C,2,FALSE))</f>
        <v>"Колибри" ул. Широкая д.150</v>
      </c>
      <c r="F7670" s="2" t="str">
        <f t="shared" si="239"/>
        <v/>
      </c>
    </row>
    <row r="7671" spans="1:6" x14ac:dyDescent="0.25">
      <c r="A7671" s="3">
        <v>43975.375</v>
      </c>
      <c r="B7671" s="14">
        <f t="shared" si="238"/>
        <v>43975</v>
      </c>
      <c r="C7671">
        <v>2</v>
      </c>
      <c r="D7671" t="str">
        <f>VLOOKUP(C7671,'Справочник по тт'!$A$2:$C$5,3,FALSE)</f>
        <v>"Колибри"</v>
      </c>
      <c r="E7671" t="str">
        <f>IF(AND(C7671=1,B7671&lt;='Справочник по тт'!$D$1),'Справочник по тт'!$D$2,VLOOKUP(C7671,'Справочник по тт'!A:C,2,FALSE))</f>
        <v>"Колибри" ул. Широкая д.150</v>
      </c>
      <c r="F7671" s="2" t="str">
        <f t="shared" si="239"/>
        <v/>
      </c>
    </row>
    <row r="7672" spans="1:6" x14ac:dyDescent="0.25">
      <c r="A7672" s="3">
        <v>43975.375694444447</v>
      </c>
      <c r="B7672" s="14">
        <f t="shared" si="238"/>
        <v>43975</v>
      </c>
      <c r="C7672">
        <v>2</v>
      </c>
      <c r="D7672" t="str">
        <f>VLOOKUP(C7672,'Справочник по тт'!$A$2:$C$5,3,FALSE)</f>
        <v>"Колибри"</v>
      </c>
      <c r="E7672" t="str">
        <f>IF(AND(C7672=1,B7672&lt;='Справочник по тт'!$D$1),'Справочник по тт'!$D$2,VLOOKUP(C7672,'Справочник по тт'!A:C,2,FALSE))</f>
        <v>"Колибри" ул. Широкая д.150</v>
      </c>
      <c r="F7672" s="2" t="str">
        <f t="shared" si="239"/>
        <v/>
      </c>
    </row>
    <row r="7673" spans="1:6" x14ac:dyDescent="0.25">
      <c r="A7673" s="3">
        <v>43975.416666666664</v>
      </c>
      <c r="B7673" s="14">
        <f t="shared" si="238"/>
        <v>43975</v>
      </c>
      <c r="C7673">
        <v>2</v>
      </c>
      <c r="D7673" t="str">
        <f>VLOOKUP(C7673,'Справочник по тт'!$A$2:$C$5,3,FALSE)</f>
        <v>"Колибри"</v>
      </c>
      <c r="E7673" t="str">
        <f>IF(AND(C7673=1,B7673&lt;='Справочник по тт'!$D$1),'Справочник по тт'!$D$2,VLOOKUP(C7673,'Справочник по тт'!A:C,2,FALSE))</f>
        <v>"Колибри" ул. Широкая д.150</v>
      </c>
      <c r="F7673" s="2" t="str">
        <f t="shared" si="239"/>
        <v/>
      </c>
    </row>
    <row r="7674" spans="1:6" x14ac:dyDescent="0.25">
      <c r="A7674" s="3">
        <v>43975.458333333336</v>
      </c>
      <c r="B7674" s="14">
        <f t="shared" si="238"/>
        <v>43975</v>
      </c>
      <c r="C7674">
        <v>2</v>
      </c>
      <c r="D7674" t="str">
        <f>VLOOKUP(C7674,'Справочник по тт'!$A$2:$C$5,3,FALSE)</f>
        <v>"Колибри"</v>
      </c>
      <c r="E7674" t="str">
        <f>IF(AND(C7674=1,B7674&lt;='Справочник по тт'!$D$1),'Справочник по тт'!$D$2,VLOOKUP(C7674,'Справочник по тт'!A:C,2,FALSE))</f>
        <v>"Колибри" ул. Широкая д.150</v>
      </c>
      <c r="F7674" s="2" t="str">
        <f t="shared" si="239"/>
        <v/>
      </c>
    </row>
    <row r="7675" spans="1:6" x14ac:dyDescent="0.25">
      <c r="A7675" s="3">
        <v>43975.458333333336</v>
      </c>
      <c r="B7675" s="14">
        <f t="shared" si="238"/>
        <v>43975</v>
      </c>
      <c r="C7675">
        <v>2</v>
      </c>
      <c r="D7675" t="str">
        <f>VLOOKUP(C7675,'Справочник по тт'!$A$2:$C$5,3,FALSE)</f>
        <v>"Колибри"</v>
      </c>
      <c r="E7675" t="str">
        <f>IF(AND(C7675=1,B7675&lt;='Справочник по тт'!$D$1),'Справочник по тт'!$D$2,VLOOKUP(C7675,'Справочник по тт'!A:C,2,FALSE))</f>
        <v>"Колибри" ул. Широкая д.150</v>
      </c>
      <c r="F7675" s="2" t="str">
        <f t="shared" si="239"/>
        <v/>
      </c>
    </row>
    <row r="7676" spans="1:6" x14ac:dyDescent="0.25">
      <c r="A7676" s="3">
        <v>43975.458333333336</v>
      </c>
      <c r="B7676" s="14">
        <f t="shared" si="238"/>
        <v>43975</v>
      </c>
      <c r="C7676">
        <v>2</v>
      </c>
      <c r="D7676" t="str">
        <f>VLOOKUP(C7676,'Справочник по тт'!$A$2:$C$5,3,FALSE)</f>
        <v>"Колибри"</v>
      </c>
      <c r="E7676" t="str">
        <f>IF(AND(C7676=1,B7676&lt;='Справочник по тт'!$D$1),'Справочник по тт'!$D$2,VLOOKUP(C7676,'Справочник по тт'!A:C,2,FALSE))</f>
        <v>"Колибри" ул. Широкая д.150</v>
      </c>
      <c r="F7676" s="2" t="str">
        <f t="shared" si="239"/>
        <v/>
      </c>
    </row>
    <row r="7677" spans="1:6" x14ac:dyDescent="0.25">
      <c r="A7677" s="3">
        <v>43975.458333333336</v>
      </c>
      <c r="B7677" s="14">
        <f t="shared" si="238"/>
        <v>43975</v>
      </c>
      <c r="C7677">
        <v>2</v>
      </c>
      <c r="D7677" t="str">
        <f>VLOOKUP(C7677,'Справочник по тт'!$A$2:$C$5,3,FALSE)</f>
        <v>"Колибри"</v>
      </c>
      <c r="E7677" t="str">
        <f>IF(AND(C7677=1,B7677&lt;='Справочник по тт'!$D$1),'Справочник по тт'!$D$2,VLOOKUP(C7677,'Справочник по тт'!A:C,2,FALSE))</f>
        <v>"Колибри" ул. Широкая д.150</v>
      </c>
      <c r="F7677" s="2" t="str">
        <f t="shared" si="239"/>
        <v/>
      </c>
    </row>
    <row r="7678" spans="1:6" x14ac:dyDescent="0.25">
      <c r="A7678" s="3">
        <v>43975.5</v>
      </c>
      <c r="B7678" s="14">
        <f t="shared" si="238"/>
        <v>43975</v>
      </c>
      <c r="C7678">
        <v>2</v>
      </c>
      <c r="D7678" t="str">
        <f>VLOOKUP(C7678,'Справочник по тт'!$A$2:$C$5,3,FALSE)</f>
        <v>"Колибри"</v>
      </c>
      <c r="E7678" t="str">
        <f>IF(AND(C7678=1,B7678&lt;='Справочник по тт'!$D$1),'Справочник по тт'!$D$2,VLOOKUP(C7678,'Справочник по тт'!A:C,2,FALSE))</f>
        <v>"Колибри" ул. Широкая д.150</v>
      </c>
      <c r="F7678" s="2" t="str">
        <f t="shared" si="239"/>
        <v/>
      </c>
    </row>
    <row r="7679" spans="1:6" x14ac:dyDescent="0.25">
      <c r="A7679" s="3">
        <v>43975.5</v>
      </c>
      <c r="B7679" s="14">
        <f t="shared" si="238"/>
        <v>43975</v>
      </c>
      <c r="C7679">
        <v>2</v>
      </c>
      <c r="D7679" t="str">
        <f>VLOOKUP(C7679,'Справочник по тт'!$A$2:$C$5,3,FALSE)</f>
        <v>"Колибри"</v>
      </c>
      <c r="E7679" t="str">
        <f>IF(AND(C7679=1,B7679&lt;='Справочник по тт'!$D$1),'Справочник по тт'!$D$2,VLOOKUP(C7679,'Справочник по тт'!A:C,2,FALSE))</f>
        <v>"Колибри" ул. Широкая д.150</v>
      </c>
      <c r="F7679" s="2" t="str">
        <f t="shared" si="239"/>
        <v/>
      </c>
    </row>
    <row r="7680" spans="1:6" x14ac:dyDescent="0.25">
      <c r="A7680" s="3">
        <v>43975.5</v>
      </c>
      <c r="B7680" s="14">
        <f t="shared" si="238"/>
        <v>43975</v>
      </c>
      <c r="C7680">
        <v>2</v>
      </c>
      <c r="D7680" t="str">
        <f>VLOOKUP(C7680,'Справочник по тт'!$A$2:$C$5,3,FALSE)</f>
        <v>"Колибри"</v>
      </c>
      <c r="E7680" t="str">
        <f>IF(AND(C7680=1,B7680&lt;='Справочник по тт'!$D$1),'Справочник по тт'!$D$2,VLOOKUP(C7680,'Справочник по тт'!A:C,2,FALSE))</f>
        <v>"Колибри" ул. Широкая д.150</v>
      </c>
      <c r="F7680" s="2" t="str">
        <f t="shared" si="239"/>
        <v/>
      </c>
    </row>
    <row r="7681" spans="1:6" x14ac:dyDescent="0.25">
      <c r="A7681" s="3">
        <v>43975.541666666664</v>
      </c>
      <c r="B7681" s="14">
        <f t="shared" si="238"/>
        <v>43975</v>
      </c>
      <c r="C7681">
        <v>2</v>
      </c>
      <c r="D7681" t="str">
        <f>VLOOKUP(C7681,'Справочник по тт'!$A$2:$C$5,3,FALSE)</f>
        <v>"Колибри"</v>
      </c>
      <c r="E7681" t="str">
        <f>IF(AND(C7681=1,B7681&lt;='Справочник по тт'!$D$1),'Справочник по тт'!$D$2,VLOOKUP(C7681,'Справочник по тт'!A:C,2,FALSE))</f>
        <v>"Колибри" ул. Широкая д.150</v>
      </c>
      <c r="F7681" s="2" t="str">
        <f t="shared" si="239"/>
        <v/>
      </c>
    </row>
    <row r="7682" spans="1:6" x14ac:dyDescent="0.25">
      <c r="A7682" s="3">
        <v>43975.541666666664</v>
      </c>
      <c r="B7682" s="14">
        <f t="shared" ref="B7682:B7745" si="240">(TEXT(A7682,"ДД.ММ.ГГГГ"))*1</f>
        <v>43975</v>
      </c>
      <c r="C7682">
        <v>2</v>
      </c>
      <c r="D7682" t="str">
        <f>VLOOKUP(C7682,'Справочник по тт'!$A$2:$C$5,3,FALSE)</f>
        <v>"Колибри"</v>
      </c>
      <c r="E7682" t="str">
        <f>IF(AND(C7682=1,B7682&lt;='Справочник по тт'!$D$1),'Справочник по тт'!$D$2,VLOOKUP(C7682,'Справочник по тт'!A:C,2,FALSE))</f>
        <v>"Колибри" ул. Широкая д.150</v>
      </c>
      <c r="F7682" s="2" t="str">
        <f t="shared" si="239"/>
        <v/>
      </c>
    </row>
    <row r="7683" spans="1:6" x14ac:dyDescent="0.25">
      <c r="A7683" s="3">
        <v>43975.5625</v>
      </c>
      <c r="B7683" s="14">
        <f t="shared" si="240"/>
        <v>43975</v>
      </c>
      <c r="C7683">
        <v>2</v>
      </c>
      <c r="D7683" t="str">
        <f>VLOOKUP(C7683,'Справочник по тт'!$A$2:$C$5,3,FALSE)</f>
        <v>"Колибри"</v>
      </c>
      <c r="E7683" t="str">
        <f>IF(AND(C7683=1,B7683&lt;='Справочник по тт'!$D$1),'Справочник по тт'!$D$2,VLOOKUP(C7683,'Справочник по тт'!A:C,2,FALSE))</f>
        <v>"Колибри" ул. Широкая д.150</v>
      </c>
      <c r="F7683" s="2" t="str">
        <f t="shared" ref="F7683:F7746" si="241">IF(B7683&lt;=$F$1,1,"")</f>
        <v/>
      </c>
    </row>
    <row r="7684" spans="1:6" x14ac:dyDescent="0.25">
      <c r="A7684" s="3">
        <v>43975.625</v>
      </c>
      <c r="B7684" s="14">
        <f t="shared" si="240"/>
        <v>43975</v>
      </c>
      <c r="C7684">
        <v>2</v>
      </c>
      <c r="D7684" t="str">
        <f>VLOOKUP(C7684,'Справочник по тт'!$A$2:$C$5,3,FALSE)</f>
        <v>"Колибри"</v>
      </c>
      <c r="E7684" t="str">
        <f>IF(AND(C7684=1,B7684&lt;='Справочник по тт'!$D$1),'Справочник по тт'!$D$2,VLOOKUP(C7684,'Справочник по тт'!A:C,2,FALSE))</f>
        <v>"Колибри" ул. Широкая д.150</v>
      </c>
      <c r="F7684" s="2" t="str">
        <f t="shared" si="241"/>
        <v/>
      </c>
    </row>
    <row r="7685" spans="1:6" x14ac:dyDescent="0.25">
      <c r="A7685" s="3">
        <v>43975.625</v>
      </c>
      <c r="B7685" s="14">
        <f t="shared" si="240"/>
        <v>43975</v>
      </c>
      <c r="C7685">
        <v>2</v>
      </c>
      <c r="D7685" t="str">
        <f>VLOOKUP(C7685,'Справочник по тт'!$A$2:$C$5,3,FALSE)</f>
        <v>"Колибри"</v>
      </c>
      <c r="E7685" t="str">
        <f>IF(AND(C7685=1,B7685&lt;='Справочник по тт'!$D$1),'Справочник по тт'!$D$2,VLOOKUP(C7685,'Справочник по тт'!A:C,2,FALSE))</f>
        <v>"Колибри" ул. Широкая д.150</v>
      </c>
      <c r="F7685" s="2" t="str">
        <f t="shared" si="241"/>
        <v/>
      </c>
    </row>
    <row r="7686" spans="1:6" x14ac:dyDescent="0.25">
      <c r="A7686" s="3">
        <v>43975.625</v>
      </c>
      <c r="B7686" s="14">
        <f t="shared" si="240"/>
        <v>43975</v>
      </c>
      <c r="C7686">
        <v>2</v>
      </c>
      <c r="D7686" t="str">
        <f>VLOOKUP(C7686,'Справочник по тт'!$A$2:$C$5,3,FALSE)</f>
        <v>"Колибри"</v>
      </c>
      <c r="E7686" t="str">
        <f>IF(AND(C7686=1,B7686&lt;='Справочник по тт'!$D$1),'Справочник по тт'!$D$2,VLOOKUP(C7686,'Справочник по тт'!A:C,2,FALSE))</f>
        <v>"Колибри" ул. Широкая д.150</v>
      </c>
      <c r="F7686" s="2" t="str">
        <f t="shared" si="241"/>
        <v/>
      </c>
    </row>
    <row r="7687" spans="1:6" x14ac:dyDescent="0.25">
      <c r="A7687" s="3">
        <v>43975.666666666664</v>
      </c>
      <c r="B7687" s="14">
        <f t="shared" si="240"/>
        <v>43975</v>
      </c>
      <c r="C7687">
        <v>2</v>
      </c>
      <c r="D7687" t="str">
        <f>VLOOKUP(C7687,'Справочник по тт'!$A$2:$C$5,3,FALSE)</f>
        <v>"Колибри"</v>
      </c>
      <c r="E7687" t="str">
        <f>IF(AND(C7687=1,B7687&lt;='Справочник по тт'!$D$1),'Справочник по тт'!$D$2,VLOOKUP(C7687,'Справочник по тт'!A:C,2,FALSE))</f>
        <v>"Колибри" ул. Широкая д.150</v>
      </c>
      <c r="F7687" s="2" t="str">
        <f t="shared" si="241"/>
        <v/>
      </c>
    </row>
    <row r="7688" spans="1:6" x14ac:dyDescent="0.25">
      <c r="A7688" s="3">
        <v>43975.708333333336</v>
      </c>
      <c r="B7688" s="14">
        <f t="shared" si="240"/>
        <v>43975</v>
      </c>
      <c r="C7688">
        <v>2</v>
      </c>
      <c r="D7688" t="str">
        <f>VLOOKUP(C7688,'Справочник по тт'!$A$2:$C$5,3,FALSE)</f>
        <v>"Колибри"</v>
      </c>
      <c r="E7688" t="str">
        <f>IF(AND(C7688=1,B7688&lt;='Справочник по тт'!$D$1),'Справочник по тт'!$D$2,VLOOKUP(C7688,'Справочник по тт'!A:C,2,FALSE))</f>
        <v>"Колибри" ул. Широкая д.150</v>
      </c>
      <c r="F7688" s="2" t="str">
        <f t="shared" si="241"/>
        <v/>
      </c>
    </row>
    <row r="7689" spans="1:6" x14ac:dyDescent="0.25">
      <c r="A7689" s="3">
        <v>43975.833333333336</v>
      </c>
      <c r="B7689" s="14">
        <f t="shared" si="240"/>
        <v>43975</v>
      </c>
      <c r="C7689">
        <v>2</v>
      </c>
      <c r="D7689" t="str">
        <f>VLOOKUP(C7689,'Справочник по тт'!$A$2:$C$5,3,FALSE)</f>
        <v>"Колибри"</v>
      </c>
      <c r="E7689" t="str">
        <f>IF(AND(C7689=1,B7689&lt;='Справочник по тт'!$D$1),'Справочник по тт'!$D$2,VLOOKUP(C7689,'Справочник по тт'!A:C,2,FALSE))</f>
        <v>"Колибри" ул. Широкая д.150</v>
      </c>
      <c r="F7689" s="2" t="str">
        <f t="shared" si="241"/>
        <v/>
      </c>
    </row>
    <row r="7690" spans="1:6" x14ac:dyDescent="0.25">
      <c r="A7690" s="3">
        <v>43975.833333333336</v>
      </c>
      <c r="B7690" s="14">
        <f t="shared" si="240"/>
        <v>43975</v>
      </c>
      <c r="C7690">
        <v>2</v>
      </c>
      <c r="D7690" t="str">
        <f>VLOOKUP(C7690,'Справочник по тт'!$A$2:$C$5,3,FALSE)</f>
        <v>"Колибри"</v>
      </c>
      <c r="E7690" t="str">
        <f>IF(AND(C7690=1,B7690&lt;='Справочник по тт'!$D$1),'Справочник по тт'!$D$2,VLOOKUP(C7690,'Справочник по тт'!A:C,2,FALSE))</f>
        <v>"Колибри" ул. Широкая д.150</v>
      </c>
      <c r="F7690" s="2" t="str">
        <f t="shared" si="241"/>
        <v/>
      </c>
    </row>
    <row r="7691" spans="1:6" x14ac:dyDescent="0.25">
      <c r="A7691" s="3">
        <v>43975.875</v>
      </c>
      <c r="B7691" s="14">
        <f t="shared" si="240"/>
        <v>43975</v>
      </c>
      <c r="C7691">
        <v>2</v>
      </c>
      <c r="D7691" t="str">
        <f>VLOOKUP(C7691,'Справочник по тт'!$A$2:$C$5,3,FALSE)</f>
        <v>"Колибри"</v>
      </c>
      <c r="E7691" t="str">
        <f>IF(AND(C7691=1,B7691&lt;='Справочник по тт'!$D$1),'Справочник по тт'!$D$2,VLOOKUP(C7691,'Справочник по тт'!A:C,2,FALSE))</f>
        <v>"Колибри" ул. Широкая д.150</v>
      </c>
      <c r="F7691" s="2" t="str">
        <f t="shared" si="241"/>
        <v/>
      </c>
    </row>
    <row r="7692" spans="1:6" x14ac:dyDescent="0.25">
      <c r="A7692" s="3">
        <v>43975.875</v>
      </c>
      <c r="B7692" s="14">
        <f t="shared" si="240"/>
        <v>43975</v>
      </c>
      <c r="C7692">
        <v>2</v>
      </c>
      <c r="D7692" t="str">
        <f>VLOOKUP(C7692,'Справочник по тт'!$A$2:$C$5,3,FALSE)</f>
        <v>"Колибри"</v>
      </c>
      <c r="E7692" t="str">
        <f>IF(AND(C7692=1,B7692&lt;='Справочник по тт'!$D$1),'Справочник по тт'!$D$2,VLOOKUP(C7692,'Справочник по тт'!A:C,2,FALSE))</f>
        <v>"Колибри" ул. Широкая д.150</v>
      </c>
      <c r="F7692" s="2" t="str">
        <f t="shared" si="241"/>
        <v/>
      </c>
    </row>
    <row r="7693" spans="1:6" x14ac:dyDescent="0.25">
      <c r="A7693" s="3">
        <v>43975.958333333336</v>
      </c>
      <c r="B7693" s="14">
        <f t="shared" si="240"/>
        <v>43975</v>
      </c>
      <c r="C7693">
        <v>2</v>
      </c>
      <c r="D7693" t="str">
        <f>VLOOKUP(C7693,'Справочник по тт'!$A$2:$C$5,3,FALSE)</f>
        <v>"Колибри"</v>
      </c>
      <c r="E7693" t="str">
        <f>IF(AND(C7693=1,B7693&lt;='Справочник по тт'!$D$1),'Справочник по тт'!$D$2,VLOOKUP(C7693,'Справочник по тт'!A:C,2,FALSE))</f>
        <v>"Колибри" ул. Широкая д.150</v>
      </c>
      <c r="F7693" s="2" t="str">
        <f t="shared" si="241"/>
        <v/>
      </c>
    </row>
    <row r="7694" spans="1:6" x14ac:dyDescent="0.25">
      <c r="A7694" s="3">
        <v>43976.041666666664</v>
      </c>
      <c r="B7694" s="14">
        <f t="shared" si="240"/>
        <v>43976</v>
      </c>
      <c r="C7694">
        <v>2</v>
      </c>
      <c r="D7694" t="str">
        <f>VLOOKUP(C7694,'Справочник по тт'!$A$2:$C$5,3,FALSE)</f>
        <v>"Колибри"</v>
      </c>
      <c r="E7694" t="str">
        <f>IF(AND(C7694=1,B7694&lt;='Справочник по тт'!$D$1),'Справочник по тт'!$D$2,VLOOKUP(C7694,'Справочник по тт'!A:C,2,FALSE))</f>
        <v>"Колибри" ул. Широкая д.150</v>
      </c>
      <c r="F7694" s="2" t="str">
        <f t="shared" si="241"/>
        <v/>
      </c>
    </row>
    <row r="7695" spans="1:6" x14ac:dyDescent="0.25">
      <c r="A7695" s="3">
        <v>43976.125</v>
      </c>
      <c r="B7695" s="14">
        <f t="shared" si="240"/>
        <v>43976</v>
      </c>
      <c r="C7695">
        <v>2</v>
      </c>
      <c r="D7695" t="str">
        <f>VLOOKUP(C7695,'Справочник по тт'!$A$2:$C$5,3,FALSE)</f>
        <v>"Колибри"</v>
      </c>
      <c r="E7695" t="str">
        <f>IF(AND(C7695=1,B7695&lt;='Справочник по тт'!$D$1),'Справочник по тт'!$D$2,VLOOKUP(C7695,'Справочник по тт'!A:C,2,FALSE))</f>
        <v>"Колибри" ул. Широкая д.150</v>
      </c>
      <c r="F7695" s="2" t="str">
        <f t="shared" si="241"/>
        <v/>
      </c>
    </row>
    <row r="7696" spans="1:6" x14ac:dyDescent="0.25">
      <c r="A7696" s="3">
        <v>43976.333333333336</v>
      </c>
      <c r="B7696" s="14">
        <f t="shared" si="240"/>
        <v>43976</v>
      </c>
      <c r="C7696">
        <v>2</v>
      </c>
      <c r="D7696" t="str">
        <f>VLOOKUP(C7696,'Справочник по тт'!$A$2:$C$5,3,FALSE)</f>
        <v>"Колибри"</v>
      </c>
      <c r="E7696" t="str">
        <f>IF(AND(C7696=1,B7696&lt;='Справочник по тт'!$D$1),'Справочник по тт'!$D$2,VLOOKUP(C7696,'Справочник по тт'!A:C,2,FALSE))</f>
        <v>"Колибри" ул. Широкая д.150</v>
      </c>
      <c r="F7696" s="2" t="str">
        <f t="shared" si="241"/>
        <v/>
      </c>
    </row>
    <row r="7697" spans="1:6" x14ac:dyDescent="0.25">
      <c r="A7697" s="3">
        <v>43976.333333333336</v>
      </c>
      <c r="B7697" s="14">
        <f t="shared" si="240"/>
        <v>43976</v>
      </c>
      <c r="C7697">
        <v>2</v>
      </c>
      <c r="D7697" t="str">
        <f>VLOOKUP(C7697,'Справочник по тт'!$A$2:$C$5,3,FALSE)</f>
        <v>"Колибри"</v>
      </c>
      <c r="E7697" t="str">
        <f>IF(AND(C7697=1,B7697&lt;='Справочник по тт'!$D$1),'Справочник по тт'!$D$2,VLOOKUP(C7697,'Справочник по тт'!A:C,2,FALSE))</f>
        <v>"Колибри" ул. Широкая д.150</v>
      </c>
      <c r="F7697" s="2" t="str">
        <f t="shared" si="241"/>
        <v/>
      </c>
    </row>
    <row r="7698" spans="1:6" x14ac:dyDescent="0.25">
      <c r="A7698" s="3">
        <v>43976.333333333336</v>
      </c>
      <c r="B7698" s="14">
        <f t="shared" si="240"/>
        <v>43976</v>
      </c>
      <c r="C7698">
        <v>2</v>
      </c>
      <c r="D7698" t="str">
        <f>VLOOKUP(C7698,'Справочник по тт'!$A$2:$C$5,3,FALSE)</f>
        <v>"Колибри"</v>
      </c>
      <c r="E7698" t="str">
        <f>IF(AND(C7698=1,B7698&lt;='Справочник по тт'!$D$1),'Справочник по тт'!$D$2,VLOOKUP(C7698,'Справочник по тт'!A:C,2,FALSE))</f>
        <v>"Колибри" ул. Широкая д.150</v>
      </c>
      <c r="F7698" s="2" t="str">
        <f t="shared" si="241"/>
        <v/>
      </c>
    </row>
    <row r="7699" spans="1:6" x14ac:dyDescent="0.25">
      <c r="A7699" s="3">
        <v>43976.375</v>
      </c>
      <c r="B7699" s="14">
        <f t="shared" si="240"/>
        <v>43976</v>
      </c>
      <c r="C7699">
        <v>2</v>
      </c>
      <c r="D7699" t="str">
        <f>VLOOKUP(C7699,'Справочник по тт'!$A$2:$C$5,3,FALSE)</f>
        <v>"Колибри"</v>
      </c>
      <c r="E7699" t="str">
        <f>IF(AND(C7699=1,B7699&lt;='Справочник по тт'!$D$1),'Справочник по тт'!$D$2,VLOOKUP(C7699,'Справочник по тт'!A:C,2,FALSE))</f>
        <v>"Колибри" ул. Широкая д.150</v>
      </c>
      <c r="F7699" s="2" t="str">
        <f t="shared" si="241"/>
        <v/>
      </c>
    </row>
    <row r="7700" spans="1:6" x14ac:dyDescent="0.25">
      <c r="A7700" s="3">
        <v>43976.375</v>
      </c>
      <c r="B7700" s="14">
        <f t="shared" si="240"/>
        <v>43976</v>
      </c>
      <c r="C7700">
        <v>2</v>
      </c>
      <c r="D7700" t="str">
        <f>VLOOKUP(C7700,'Справочник по тт'!$A$2:$C$5,3,FALSE)</f>
        <v>"Колибри"</v>
      </c>
      <c r="E7700" t="str">
        <f>IF(AND(C7700=1,B7700&lt;='Справочник по тт'!$D$1),'Справочник по тт'!$D$2,VLOOKUP(C7700,'Справочник по тт'!A:C,2,FALSE))</f>
        <v>"Колибри" ул. Широкая д.150</v>
      </c>
      <c r="F7700" s="2" t="str">
        <f t="shared" si="241"/>
        <v/>
      </c>
    </row>
    <row r="7701" spans="1:6" x14ac:dyDescent="0.25">
      <c r="A7701" s="3">
        <v>43976.375</v>
      </c>
      <c r="B7701" s="14">
        <f t="shared" si="240"/>
        <v>43976</v>
      </c>
      <c r="C7701">
        <v>2</v>
      </c>
      <c r="D7701" t="str">
        <f>VLOOKUP(C7701,'Справочник по тт'!$A$2:$C$5,3,FALSE)</f>
        <v>"Колибри"</v>
      </c>
      <c r="E7701" t="str">
        <f>IF(AND(C7701=1,B7701&lt;='Справочник по тт'!$D$1),'Справочник по тт'!$D$2,VLOOKUP(C7701,'Справочник по тт'!A:C,2,FALSE))</f>
        <v>"Колибри" ул. Широкая д.150</v>
      </c>
      <c r="F7701" s="2" t="str">
        <f t="shared" si="241"/>
        <v/>
      </c>
    </row>
    <row r="7702" spans="1:6" x14ac:dyDescent="0.25">
      <c r="A7702" s="3">
        <v>43976.375</v>
      </c>
      <c r="B7702" s="14">
        <f t="shared" si="240"/>
        <v>43976</v>
      </c>
      <c r="C7702">
        <v>2</v>
      </c>
      <c r="D7702" t="str">
        <f>VLOOKUP(C7702,'Справочник по тт'!$A$2:$C$5,3,FALSE)</f>
        <v>"Колибри"</v>
      </c>
      <c r="E7702" t="str">
        <f>IF(AND(C7702=1,B7702&lt;='Справочник по тт'!$D$1),'Справочник по тт'!$D$2,VLOOKUP(C7702,'Справочник по тт'!A:C,2,FALSE))</f>
        <v>"Колибри" ул. Широкая д.150</v>
      </c>
      <c r="F7702" s="2" t="str">
        <f t="shared" si="241"/>
        <v/>
      </c>
    </row>
    <row r="7703" spans="1:6" x14ac:dyDescent="0.25">
      <c r="A7703" s="3">
        <v>43976.375</v>
      </c>
      <c r="B7703" s="14">
        <f t="shared" si="240"/>
        <v>43976</v>
      </c>
      <c r="C7703">
        <v>2</v>
      </c>
      <c r="D7703" t="str">
        <f>VLOOKUP(C7703,'Справочник по тт'!$A$2:$C$5,3,FALSE)</f>
        <v>"Колибри"</v>
      </c>
      <c r="E7703" t="str">
        <f>IF(AND(C7703=1,B7703&lt;='Справочник по тт'!$D$1),'Справочник по тт'!$D$2,VLOOKUP(C7703,'Справочник по тт'!A:C,2,FALSE))</f>
        <v>"Колибри" ул. Широкая д.150</v>
      </c>
      <c r="F7703" s="2" t="str">
        <f t="shared" si="241"/>
        <v/>
      </c>
    </row>
    <row r="7704" spans="1:6" x14ac:dyDescent="0.25">
      <c r="A7704" s="3">
        <v>43976.375</v>
      </c>
      <c r="B7704" s="14">
        <f t="shared" si="240"/>
        <v>43976</v>
      </c>
      <c r="C7704">
        <v>2</v>
      </c>
      <c r="D7704" t="str">
        <f>VLOOKUP(C7704,'Справочник по тт'!$A$2:$C$5,3,FALSE)</f>
        <v>"Колибри"</v>
      </c>
      <c r="E7704" t="str">
        <f>IF(AND(C7704=1,B7704&lt;='Справочник по тт'!$D$1),'Справочник по тт'!$D$2,VLOOKUP(C7704,'Справочник по тт'!A:C,2,FALSE))</f>
        <v>"Колибри" ул. Широкая д.150</v>
      </c>
      <c r="F7704" s="2" t="str">
        <f t="shared" si="241"/>
        <v/>
      </c>
    </row>
    <row r="7705" spans="1:6" x14ac:dyDescent="0.25">
      <c r="A7705" s="3">
        <v>43976.375</v>
      </c>
      <c r="B7705" s="14">
        <f t="shared" si="240"/>
        <v>43976</v>
      </c>
      <c r="C7705">
        <v>2</v>
      </c>
      <c r="D7705" t="str">
        <f>VLOOKUP(C7705,'Справочник по тт'!$A$2:$C$5,3,FALSE)</f>
        <v>"Колибри"</v>
      </c>
      <c r="E7705" t="str">
        <f>IF(AND(C7705=1,B7705&lt;='Справочник по тт'!$D$1),'Справочник по тт'!$D$2,VLOOKUP(C7705,'Справочник по тт'!A:C,2,FALSE))</f>
        <v>"Колибри" ул. Широкая д.150</v>
      </c>
      <c r="F7705" s="2" t="str">
        <f t="shared" si="241"/>
        <v/>
      </c>
    </row>
    <row r="7706" spans="1:6" x14ac:dyDescent="0.25">
      <c r="A7706" s="3">
        <v>43976.375</v>
      </c>
      <c r="B7706" s="14">
        <f t="shared" si="240"/>
        <v>43976</v>
      </c>
      <c r="C7706">
        <v>2</v>
      </c>
      <c r="D7706" t="str">
        <f>VLOOKUP(C7706,'Справочник по тт'!$A$2:$C$5,3,FALSE)</f>
        <v>"Колибри"</v>
      </c>
      <c r="E7706" t="str">
        <f>IF(AND(C7706=1,B7706&lt;='Справочник по тт'!$D$1),'Справочник по тт'!$D$2,VLOOKUP(C7706,'Справочник по тт'!A:C,2,FALSE))</f>
        <v>"Колибри" ул. Широкая д.150</v>
      </c>
      <c r="F7706" s="2" t="str">
        <f t="shared" si="241"/>
        <v/>
      </c>
    </row>
    <row r="7707" spans="1:6" x14ac:dyDescent="0.25">
      <c r="A7707" s="3">
        <v>43976.375</v>
      </c>
      <c r="B7707" s="14">
        <f t="shared" si="240"/>
        <v>43976</v>
      </c>
      <c r="C7707">
        <v>2</v>
      </c>
      <c r="D7707" t="str">
        <f>VLOOKUP(C7707,'Справочник по тт'!$A$2:$C$5,3,FALSE)</f>
        <v>"Колибри"</v>
      </c>
      <c r="E7707" t="str">
        <f>IF(AND(C7707=1,B7707&lt;='Справочник по тт'!$D$1),'Справочник по тт'!$D$2,VLOOKUP(C7707,'Справочник по тт'!A:C,2,FALSE))</f>
        <v>"Колибри" ул. Широкая д.150</v>
      </c>
      <c r="F7707" s="2" t="str">
        <f t="shared" si="241"/>
        <v/>
      </c>
    </row>
    <row r="7708" spans="1:6" x14ac:dyDescent="0.25">
      <c r="A7708" s="3">
        <v>43976.375</v>
      </c>
      <c r="B7708" s="14">
        <f t="shared" si="240"/>
        <v>43976</v>
      </c>
      <c r="C7708">
        <v>2</v>
      </c>
      <c r="D7708" t="str">
        <f>VLOOKUP(C7708,'Справочник по тт'!$A$2:$C$5,3,FALSE)</f>
        <v>"Колибри"</v>
      </c>
      <c r="E7708" t="str">
        <f>IF(AND(C7708=1,B7708&lt;='Справочник по тт'!$D$1),'Справочник по тт'!$D$2,VLOOKUP(C7708,'Справочник по тт'!A:C,2,FALSE))</f>
        <v>"Колибри" ул. Широкая д.150</v>
      </c>
      <c r="F7708" s="2" t="str">
        <f t="shared" si="241"/>
        <v/>
      </c>
    </row>
    <row r="7709" spans="1:6" x14ac:dyDescent="0.25">
      <c r="A7709" s="3">
        <v>43976.416666666664</v>
      </c>
      <c r="B7709" s="14">
        <f t="shared" si="240"/>
        <v>43976</v>
      </c>
      <c r="C7709">
        <v>2</v>
      </c>
      <c r="D7709" t="str">
        <f>VLOOKUP(C7709,'Справочник по тт'!$A$2:$C$5,3,FALSE)</f>
        <v>"Колибри"</v>
      </c>
      <c r="E7709" t="str">
        <f>IF(AND(C7709=1,B7709&lt;='Справочник по тт'!$D$1),'Справочник по тт'!$D$2,VLOOKUP(C7709,'Справочник по тт'!A:C,2,FALSE))</f>
        <v>"Колибри" ул. Широкая д.150</v>
      </c>
      <c r="F7709" s="2" t="str">
        <f t="shared" si="241"/>
        <v/>
      </c>
    </row>
    <row r="7710" spans="1:6" x14ac:dyDescent="0.25">
      <c r="A7710" s="3">
        <v>43976.416666666664</v>
      </c>
      <c r="B7710" s="14">
        <f t="shared" si="240"/>
        <v>43976</v>
      </c>
      <c r="C7710">
        <v>2</v>
      </c>
      <c r="D7710" t="str">
        <f>VLOOKUP(C7710,'Справочник по тт'!$A$2:$C$5,3,FALSE)</f>
        <v>"Колибри"</v>
      </c>
      <c r="E7710" t="str">
        <f>IF(AND(C7710=1,B7710&lt;='Справочник по тт'!$D$1),'Справочник по тт'!$D$2,VLOOKUP(C7710,'Справочник по тт'!A:C,2,FALSE))</f>
        <v>"Колибри" ул. Широкая д.150</v>
      </c>
      <c r="F7710" s="2" t="str">
        <f t="shared" si="241"/>
        <v/>
      </c>
    </row>
    <row r="7711" spans="1:6" x14ac:dyDescent="0.25">
      <c r="A7711" s="3">
        <v>43976.416666666664</v>
      </c>
      <c r="B7711" s="14">
        <f t="shared" si="240"/>
        <v>43976</v>
      </c>
      <c r="C7711">
        <v>2</v>
      </c>
      <c r="D7711" t="str">
        <f>VLOOKUP(C7711,'Справочник по тт'!$A$2:$C$5,3,FALSE)</f>
        <v>"Колибри"</v>
      </c>
      <c r="E7711" t="str">
        <f>IF(AND(C7711=1,B7711&lt;='Справочник по тт'!$D$1),'Справочник по тт'!$D$2,VLOOKUP(C7711,'Справочник по тт'!A:C,2,FALSE))</f>
        <v>"Колибри" ул. Широкая д.150</v>
      </c>
      <c r="F7711" s="2" t="str">
        <f t="shared" si="241"/>
        <v/>
      </c>
    </row>
    <row r="7712" spans="1:6" x14ac:dyDescent="0.25">
      <c r="A7712" s="3">
        <v>43976.416666666664</v>
      </c>
      <c r="B7712" s="14">
        <f t="shared" si="240"/>
        <v>43976</v>
      </c>
      <c r="C7712">
        <v>2</v>
      </c>
      <c r="D7712" t="str">
        <f>VLOOKUP(C7712,'Справочник по тт'!$A$2:$C$5,3,FALSE)</f>
        <v>"Колибри"</v>
      </c>
      <c r="E7712" t="str">
        <f>IF(AND(C7712=1,B7712&lt;='Справочник по тт'!$D$1),'Справочник по тт'!$D$2,VLOOKUP(C7712,'Справочник по тт'!A:C,2,FALSE))</f>
        <v>"Колибри" ул. Широкая д.150</v>
      </c>
      <c r="F7712" s="2" t="str">
        <f t="shared" si="241"/>
        <v/>
      </c>
    </row>
    <row r="7713" spans="1:6" x14ac:dyDescent="0.25">
      <c r="A7713" s="3">
        <v>43976.416666666664</v>
      </c>
      <c r="B7713" s="14">
        <f t="shared" si="240"/>
        <v>43976</v>
      </c>
      <c r="C7713">
        <v>2</v>
      </c>
      <c r="D7713" t="str">
        <f>VLOOKUP(C7713,'Справочник по тт'!$A$2:$C$5,3,FALSE)</f>
        <v>"Колибри"</v>
      </c>
      <c r="E7713" t="str">
        <f>IF(AND(C7713=1,B7713&lt;='Справочник по тт'!$D$1),'Справочник по тт'!$D$2,VLOOKUP(C7713,'Справочник по тт'!A:C,2,FALSE))</f>
        <v>"Колибри" ул. Широкая д.150</v>
      </c>
      <c r="F7713" s="2" t="str">
        <f t="shared" si="241"/>
        <v/>
      </c>
    </row>
    <row r="7714" spans="1:6" x14ac:dyDescent="0.25">
      <c r="A7714" s="3">
        <v>43976.416666666664</v>
      </c>
      <c r="B7714" s="14">
        <f t="shared" si="240"/>
        <v>43976</v>
      </c>
      <c r="C7714">
        <v>2</v>
      </c>
      <c r="D7714" t="str">
        <f>VLOOKUP(C7714,'Справочник по тт'!$A$2:$C$5,3,FALSE)</f>
        <v>"Колибри"</v>
      </c>
      <c r="E7714" t="str">
        <f>IF(AND(C7714=1,B7714&lt;='Справочник по тт'!$D$1),'Справочник по тт'!$D$2,VLOOKUP(C7714,'Справочник по тт'!A:C,2,FALSE))</f>
        <v>"Колибри" ул. Широкая д.150</v>
      </c>
      <c r="F7714" s="2" t="str">
        <f t="shared" si="241"/>
        <v/>
      </c>
    </row>
    <row r="7715" spans="1:6" x14ac:dyDescent="0.25">
      <c r="A7715" s="3">
        <v>43976.416666666664</v>
      </c>
      <c r="B7715" s="14">
        <f t="shared" si="240"/>
        <v>43976</v>
      </c>
      <c r="C7715">
        <v>2</v>
      </c>
      <c r="D7715" t="str">
        <f>VLOOKUP(C7715,'Справочник по тт'!$A$2:$C$5,3,FALSE)</f>
        <v>"Колибри"</v>
      </c>
      <c r="E7715" t="str">
        <f>IF(AND(C7715=1,B7715&lt;='Справочник по тт'!$D$1),'Справочник по тт'!$D$2,VLOOKUP(C7715,'Справочник по тт'!A:C,2,FALSE))</f>
        <v>"Колибри" ул. Широкая д.150</v>
      </c>
      <c r="F7715" s="2" t="str">
        <f t="shared" si="241"/>
        <v/>
      </c>
    </row>
    <row r="7716" spans="1:6" x14ac:dyDescent="0.25">
      <c r="A7716" s="3">
        <v>43976.430555555555</v>
      </c>
      <c r="B7716" s="14">
        <f t="shared" si="240"/>
        <v>43976</v>
      </c>
      <c r="C7716">
        <v>2</v>
      </c>
      <c r="D7716" t="str">
        <f>VLOOKUP(C7716,'Справочник по тт'!$A$2:$C$5,3,FALSE)</f>
        <v>"Колибри"</v>
      </c>
      <c r="E7716" t="str">
        <f>IF(AND(C7716=1,B7716&lt;='Справочник по тт'!$D$1),'Справочник по тт'!$D$2,VLOOKUP(C7716,'Справочник по тт'!A:C,2,FALSE))</f>
        <v>"Колибри" ул. Широкая д.150</v>
      </c>
      <c r="F7716" s="2" t="str">
        <f t="shared" si="241"/>
        <v/>
      </c>
    </row>
    <row r="7717" spans="1:6" x14ac:dyDescent="0.25">
      <c r="A7717" s="3">
        <v>43976.458333333336</v>
      </c>
      <c r="B7717" s="14">
        <f t="shared" si="240"/>
        <v>43976</v>
      </c>
      <c r="C7717">
        <v>2</v>
      </c>
      <c r="D7717" t="str">
        <f>VLOOKUP(C7717,'Справочник по тт'!$A$2:$C$5,3,FALSE)</f>
        <v>"Колибри"</v>
      </c>
      <c r="E7717" t="str">
        <f>IF(AND(C7717=1,B7717&lt;='Справочник по тт'!$D$1),'Справочник по тт'!$D$2,VLOOKUP(C7717,'Справочник по тт'!A:C,2,FALSE))</f>
        <v>"Колибри" ул. Широкая д.150</v>
      </c>
      <c r="F7717" s="2" t="str">
        <f t="shared" si="241"/>
        <v/>
      </c>
    </row>
    <row r="7718" spans="1:6" x14ac:dyDescent="0.25">
      <c r="A7718" s="3">
        <v>43976.458333333336</v>
      </c>
      <c r="B7718" s="14">
        <f t="shared" si="240"/>
        <v>43976</v>
      </c>
      <c r="C7718">
        <v>2</v>
      </c>
      <c r="D7718" t="str">
        <f>VLOOKUP(C7718,'Справочник по тт'!$A$2:$C$5,3,FALSE)</f>
        <v>"Колибри"</v>
      </c>
      <c r="E7718" t="str">
        <f>IF(AND(C7718=1,B7718&lt;='Справочник по тт'!$D$1),'Справочник по тт'!$D$2,VLOOKUP(C7718,'Справочник по тт'!A:C,2,FALSE))</f>
        <v>"Колибри" ул. Широкая д.150</v>
      </c>
      <c r="F7718" s="2" t="str">
        <f t="shared" si="241"/>
        <v/>
      </c>
    </row>
    <row r="7719" spans="1:6" x14ac:dyDescent="0.25">
      <c r="A7719" s="3">
        <v>43976.5</v>
      </c>
      <c r="B7719" s="14">
        <f t="shared" si="240"/>
        <v>43976</v>
      </c>
      <c r="C7719">
        <v>2</v>
      </c>
      <c r="D7719" t="str">
        <f>VLOOKUP(C7719,'Справочник по тт'!$A$2:$C$5,3,FALSE)</f>
        <v>"Колибри"</v>
      </c>
      <c r="E7719" t="str">
        <f>IF(AND(C7719=1,B7719&lt;='Справочник по тт'!$D$1),'Справочник по тт'!$D$2,VLOOKUP(C7719,'Справочник по тт'!A:C,2,FALSE))</f>
        <v>"Колибри" ул. Широкая д.150</v>
      </c>
      <c r="F7719" s="2" t="str">
        <f t="shared" si="241"/>
        <v/>
      </c>
    </row>
    <row r="7720" spans="1:6" x14ac:dyDescent="0.25">
      <c r="A7720" s="3">
        <v>43976.583333333336</v>
      </c>
      <c r="B7720" s="14">
        <f t="shared" si="240"/>
        <v>43976</v>
      </c>
      <c r="C7720">
        <v>2</v>
      </c>
      <c r="D7720" t="str">
        <f>VLOOKUP(C7720,'Справочник по тт'!$A$2:$C$5,3,FALSE)</f>
        <v>"Колибри"</v>
      </c>
      <c r="E7720" t="str">
        <f>IF(AND(C7720=1,B7720&lt;='Справочник по тт'!$D$1),'Справочник по тт'!$D$2,VLOOKUP(C7720,'Справочник по тт'!A:C,2,FALSE))</f>
        <v>"Колибри" ул. Широкая д.150</v>
      </c>
      <c r="F7720" s="2" t="str">
        <f t="shared" si="241"/>
        <v/>
      </c>
    </row>
    <row r="7721" spans="1:6" x14ac:dyDescent="0.25">
      <c r="A7721" s="3">
        <v>43976.583333333336</v>
      </c>
      <c r="B7721" s="14">
        <f t="shared" si="240"/>
        <v>43976</v>
      </c>
      <c r="C7721">
        <v>2</v>
      </c>
      <c r="D7721" t="str">
        <f>VLOOKUP(C7721,'Справочник по тт'!$A$2:$C$5,3,FALSE)</f>
        <v>"Колибри"</v>
      </c>
      <c r="E7721" t="str">
        <f>IF(AND(C7721=1,B7721&lt;='Справочник по тт'!$D$1),'Справочник по тт'!$D$2,VLOOKUP(C7721,'Справочник по тт'!A:C,2,FALSE))</f>
        <v>"Колибри" ул. Широкая д.150</v>
      </c>
      <c r="F7721" s="2" t="str">
        <f t="shared" si="241"/>
        <v/>
      </c>
    </row>
    <row r="7722" spans="1:6" x14ac:dyDescent="0.25">
      <c r="A7722" s="3">
        <v>43976.625</v>
      </c>
      <c r="B7722" s="14">
        <f t="shared" si="240"/>
        <v>43976</v>
      </c>
      <c r="C7722">
        <v>2</v>
      </c>
      <c r="D7722" t="str">
        <f>VLOOKUP(C7722,'Справочник по тт'!$A$2:$C$5,3,FALSE)</f>
        <v>"Колибри"</v>
      </c>
      <c r="E7722" t="str">
        <f>IF(AND(C7722=1,B7722&lt;='Справочник по тт'!$D$1),'Справочник по тт'!$D$2,VLOOKUP(C7722,'Справочник по тт'!A:C,2,FALSE))</f>
        <v>"Колибри" ул. Широкая д.150</v>
      </c>
      <c r="F7722" s="2" t="str">
        <f t="shared" si="241"/>
        <v/>
      </c>
    </row>
    <row r="7723" spans="1:6" x14ac:dyDescent="0.25">
      <c r="A7723" s="3">
        <v>43976.625</v>
      </c>
      <c r="B7723" s="14">
        <f t="shared" si="240"/>
        <v>43976</v>
      </c>
      <c r="C7723">
        <v>2</v>
      </c>
      <c r="D7723" t="str">
        <f>VLOOKUP(C7723,'Справочник по тт'!$A$2:$C$5,3,FALSE)</f>
        <v>"Колибри"</v>
      </c>
      <c r="E7723" t="str">
        <f>IF(AND(C7723=1,B7723&lt;='Справочник по тт'!$D$1),'Справочник по тт'!$D$2,VLOOKUP(C7723,'Справочник по тт'!A:C,2,FALSE))</f>
        <v>"Колибри" ул. Широкая д.150</v>
      </c>
      <c r="F7723" s="2" t="str">
        <f t="shared" si="241"/>
        <v/>
      </c>
    </row>
    <row r="7724" spans="1:6" x14ac:dyDescent="0.25">
      <c r="A7724" s="3">
        <v>43976.708333333336</v>
      </c>
      <c r="B7724" s="14">
        <f t="shared" si="240"/>
        <v>43976</v>
      </c>
      <c r="C7724">
        <v>2</v>
      </c>
      <c r="D7724" t="str">
        <f>VLOOKUP(C7724,'Справочник по тт'!$A$2:$C$5,3,FALSE)</f>
        <v>"Колибри"</v>
      </c>
      <c r="E7724" t="str">
        <f>IF(AND(C7724=1,B7724&lt;='Справочник по тт'!$D$1),'Справочник по тт'!$D$2,VLOOKUP(C7724,'Справочник по тт'!A:C,2,FALSE))</f>
        <v>"Колибри" ул. Широкая д.150</v>
      </c>
      <c r="F7724" s="2" t="str">
        <f t="shared" si="241"/>
        <v/>
      </c>
    </row>
    <row r="7725" spans="1:6" x14ac:dyDescent="0.25">
      <c r="A7725" s="3">
        <v>43976.708333333336</v>
      </c>
      <c r="B7725" s="14">
        <f t="shared" si="240"/>
        <v>43976</v>
      </c>
      <c r="C7725">
        <v>2</v>
      </c>
      <c r="D7725" t="str">
        <f>VLOOKUP(C7725,'Справочник по тт'!$A$2:$C$5,3,FALSE)</f>
        <v>"Колибри"</v>
      </c>
      <c r="E7725" t="str">
        <f>IF(AND(C7725=1,B7725&lt;='Справочник по тт'!$D$1),'Справочник по тт'!$D$2,VLOOKUP(C7725,'Справочник по тт'!A:C,2,FALSE))</f>
        <v>"Колибри" ул. Широкая д.150</v>
      </c>
      <c r="F7725" s="2" t="str">
        <f t="shared" si="241"/>
        <v/>
      </c>
    </row>
    <row r="7726" spans="1:6" x14ac:dyDescent="0.25">
      <c r="A7726" s="3">
        <v>43976.717314814814</v>
      </c>
      <c r="B7726" s="14">
        <f t="shared" si="240"/>
        <v>43976</v>
      </c>
      <c r="C7726">
        <v>2</v>
      </c>
      <c r="D7726" t="str">
        <f>VLOOKUP(C7726,'Справочник по тт'!$A$2:$C$5,3,FALSE)</f>
        <v>"Колибри"</v>
      </c>
      <c r="E7726" t="str">
        <f>IF(AND(C7726=1,B7726&lt;='Справочник по тт'!$D$1),'Справочник по тт'!$D$2,VLOOKUP(C7726,'Справочник по тт'!A:C,2,FALSE))</f>
        <v>"Колибри" ул. Широкая д.150</v>
      </c>
      <c r="F7726" s="2" t="str">
        <f t="shared" si="241"/>
        <v/>
      </c>
    </row>
    <row r="7727" spans="1:6" x14ac:dyDescent="0.25">
      <c r="A7727" s="3">
        <v>43976.75</v>
      </c>
      <c r="B7727" s="14">
        <f t="shared" si="240"/>
        <v>43976</v>
      </c>
      <c r="C7727">
        <v>2</v>
      </c>
      <c r="D7727" t="str">
        <f>VLOOKUP(C7727,'Справочник по тт'!$A$2:$C$5,3,FALSE)</f>
        <v>"Колибри"</v>
      </c>
      <c r="E7727" t="str">
        <f>IF(AND(C7727=1,B7727&lt;='Справочник по тт'!$D$1),'Справочник по тт'!$D$2,VLOOKUP(C7727,'Справочник по тт'!A:C,2,FALSE))</f>
        <v>"Колибри" ул. Широкая д.150</v>
      </c>
      <c r="F7727" s="2" t="str">
        <f t="shared" si="241"/>
        <v/>
      </c>
    </row>
    <row r="7728" spans="1:6" x14ac:dyDescent="0.25">
      <c r="A7728" s="3">
        <v>43976.75</v>
      </c>
      <c r="B7728" s="14">
        <f t="shared" si="240"/>
        <v>43976</v>
      </c>
      <c r="C7728">
        <v>2</v>
      </c>
      <c r="D7728" t="str">
        <f>VLOOKUP(C7728,'Справочник по тт'!$A$2:$C$5,3,FALSE)</f>
        <v>"Колибри"</v>
      </c>
      <c r="E7728" t="str">
        <f>IF(AND(C7728=1,B7728&lt;='Справочник по тт'!$D$1),'Справочник по тт'!$D$2,VLOOKUP(C7728,'Справочник по тт'!A:C,2,FALSE))</f>
        <v>"Колибри" ул. Широкая д.150</v>
      </c>
      <c r="F7728" s="2" t="str">
        <f t="shared" si="241"/>
        <v/>
      </c>
    </row>
    <row r="7729" spans="1:6" x14ac:dyDescent="0.25">
      <c r="A7729" s="3">
        <v>43976.791666666664</v>
      </c>
      <c r="B7729" s="14">
        <f t="shared" si="240"/>
        <v>43976</v>
      </c>
      <c r="C7729">
        <v>2</v>
      </c>
      <c r="D7729" t="str">
        <f>VLOOKUP(C7729,'Справочник по тт'!$A$2:$C$5,3,FALSE)</f>
        <v>"Колибри"</v>
      </c>
      <c r="E7729" t="str">
        <f>IF(AND(C7729=1,B7729&lt;='Справочник по тт'!$D$1),'Справочник по тт'!$D$2,VLOOKUP(C7729,'Справочник по тт'!A:C,2,FALSE))</f>
        <v>"Колибри" ул. Широкая д.150</v>
      </c>
      <c r="F7729" s="2" t="str">
        <f t="shared" si="241"/>
        <v/>
      </c>
    </row>
    <row r="7730" spans="1:6" x14ac:dyDescent="0.25">
      <c r="A7730" s="3">
        <v>43976.833333333336</v>
      </c>
      <c r="B7730" s="14">
        <f t="shared" si="240"/>
        <v>43976</v>
      </c>
      <c r="C7730">
        <v>2</v>
      </c>
      <c r="D7730" t="str">
        <f>VLOOKUP(C7730,'Справочник по тт'!$A$2:$C$5,3,FALSE)</f>
        <v>"Колибри"</v>
      </c>
      <c r="E7730" t="str">
        <f>IF(AND(C7730=1,B7730&lt;='Справочник по тт'!$D$1),'Справочник по тт'!$D$2,VLOOKUP(C7730,'Справочник по тт'!A:C,2,FALSE))</f>
        <v>"Колибри" ул. Широкая д.150</v>
      </c>
      <c r="F7730" s="2" t="str">
        <f t="shared" si="241"/>
        <v/>
      </c>
    </row>
    <row r="7731" spans="1:6" x14ac:dyDescent="0.25">
      <c r="A7731" s="3">
        <v>43976.916666666664</v>
      </c>
      <c r="B7731" s="14">
        <f t="shared" si="240"/>
        <v>43976</v>
      </c>
      <c r="C7731">
        <v>2</v>
      </c>
      <c r="D7731" t="str">
        <f>VLOOKUP(C7731,'Справочник по тт'!$A$2:$C$5,3,FALSE)</f>
        <v>"Колибри"</v>
      </c>
      <c r="E7731" t="str">
        <f>IF(AND(C7731=1,B7731&lt;='Справочник по тт'!$D$1),'Справочник по тт'!$D$2,VLOOKUP(C7731,'Справочник по тт'!A:C,2,FALSE))</f>
        <v>"Колибри" ул. Широкая д.150</v>
      </c>
      <c r="F7731" s="2" t="str">
        <f t="shared" si="241"/>
        <v/>
      </c>
    </row>
    <row r="7732" spans="1:6" x14ac:dyDescent="0.25">
      <c r="A7732" s="3">
        <v>43976.958333333336</v>
      </c>
      <c r="B7732" s="14">
        <f t="shared" si="240"/>
        <v>43976</v>
      </c>
      <c r="C7732">
        <v>2</v>
      </c>
      <c r="D7732" t="str">
        <f>VLOOKUP(C7732,'Справочник по тт'!$A$2:$C$5,3,FALSE)</f>
        <v>"Колибри"</v>
      </c>
      <c r="E7732" t="str">
        <f>IF(AND(C7732=1,B7732&lt;='Справочник по тт'!$D$1),'Справочник по тт'!$D$2,VLOOKUP(C7732,'Справочник по тт'!A:C,2,FALSE))</f>
        <v>"Колибри" ул. Широкая д.150</v>
      </c>
      <c r="F7732" s="2" t="str">
        <f>IF(B7732&lt;=$F$1,1,"")</f>
        <v/>
      </c>
    </row>
    <row r="7733" spans="1:6" x14ac:dyDescent="0.25">
      <c r="A7733" s="3">
        <v>43977.041666666664</v>
      </c>
      <c r="B7733" s="14">
        <f t="shared" si="240"/>
        <v>43977</v>
      </c>
      <c r="C7733">
        <v>2</v>
      </c>
      <c r="D7733" t="str">
        <f>VLOOKUP(C7733,'Справочник по тт'!$A$2:$C$5,3,FALSE)</f>
        <v>"Колибри"</v>
      </c>
      <c r="E7733" t="str">
        <f>IF(AND(C7733=1,B7733&lt;='Справочник по тт'!$D$1),'Справочник по тт'!$D$2,VLOOKUP(C7733,'Справочник по тт'!A:C,2,FALSE))</f>
        <v>"Колибри" ул. Широкая д.150</v>
      </c>
      <c r="F7733" s="2" t="str">
        <f t="shared" si="241"/>
        <v/>
      </c>
    </row>
    <row r="7734" spans="1:6" x14ac:dyDescent="0.25">
      <c r="A7734" s="3">
        <v>43977.333333333336</v>
      </c>
      <c r="B7734" s="14">
        <f t="shared" si="240"/>
        <v>43977</v>
      </c>
      <c r="C7734">
        <v>2</v>
      </c>
      <c r="D7734" t="str">
        <f>VLOOKUP(C7734,'Справочник по тт'!$A$2:$C$5,3,FALSE)</f>
        <v>"Колибри"</v>
      </c>
      <c r="E7734" t="str">
        <f>IF(AND(C7734=1,B7734&lt;='Справочник по тт'!$D$1),'Справочник по тт'!$D$2,VLOOKUP(C7734,'Справочник по тт'!A:C,2,FALSE))</f>
        <v>"Колибри" ул. Широкая д.150</v>
      </c>
      <c r="F7734" s="2" t="str">
        <f t="shared" si="241"/>
        <v/>
      </c>
    </row>
    <row r="7735" spans="1:6" x14ac:dyDescent="0.25">
      <c r="A7735" s="3">
        <v>43977.333333333336</v>
      </c>
      <c r="B7735" s="14">
        <f t="shared" si="240"/>
        <v>43977</v>
      </c>
      <c r="C7735">
        <v>2</v>
      </c>
      <c r="D7735" t="str">
        <f>VLOOKUP(C7735,'Справочник по тт'!$A$2:$C$5,3,FALSE)</f>
        <v>"Колибри"</v>
      </c>
      <c r="E7735" t="str">
        <f>IF(AND(C7735=1,B7735&lt;='Справочник по тт'!$D$1),'Справочник по тт'!$D$2,VLOOKUP(C7735,'Справочник по тт'!A:C,2,FALSE))</f>
        <v>"Колибри" ул. Широкая д.150</v>
      </c>
      <c r="F7735" s="2" t="str">
        <f t="shared" si="241"/>
        <v/>
      </c>
    </row>
    <row r="7736" spans="1:6" x14ac:dyDescent="0.25">
      <c r="A7736" s="3">
        <v>43977.333333333336</v>
      </c>
      <c r="B7736" s="14">
        <f t="shared" si="240"/>
        <v>43977</v>
      </c>
      <c r="C7736">
        <v>2</v>
      </c>
      <c r="D7736" t="str">
        <f>VLOOKUP(C7736,'Справочник по тт'!$A$2:$C$5,3,FALSE)</f>
        <v>"Колибри"</v>
      </c>
      <c r="E7736" t="str">
        <f>IF(AND(C7736=1,B7736&lt;='Справочник по тт'!$D$1),'Справочник по тт'!$D$2,VLOOKUP(C7736,'Справочник по тт'!A:C,2,FALSE))</f>
        <v>"Колибри" ул. Широкая д.150</v>
      </c>
      <c r="F7736" s="2" t="str">
        <f t="shared" si="241"/>
        <v/>
      </c>
    </row>
    <row r="7737" spans="1:6" x14ac:dyDescent="0.25">
      <c r="A7737" s="3">
        <v>43977.333333333336</v>
      </c>
      <c r="B7737" s="14">
        <f t="shared" si="240"/>
        <v>43977</v>
      </c>
      <c r="C7737">
        <v>2</v>
      </c>
      <c r="D7737" t="str">
        <f>VLOOKUP(C7737,'Справочник по тт'!$A$2:$C$5,3,FALSE)</f>
        <v>"Колибри"</v>
      </c>
      <c r="E7737" t="str">
        <f>IF(AND(C7737=1,B7737&lt;='Справочник по тт'!$D$1),'Справочник по тт'!$D$2,VLOOKUP(C7737,'Справочник по тт'!A:C,2,FALSE))</f>
        <v>"Колибри" ул. Широкая д.150</v>
      </c>
      <c r="F7737" s="2" t="str">
        <f t="shared" si="241"/>
        <v/>
      </c>
    </row>
    <row r="7738" spans="1:6" x14ac:dyDescent="0.25">
      <c r="A7738" s="3">
        <v>43977.375</v>
      </c>
      <c r="B7738" s="14">
        <f t="shared" si="240"/>
        <v>43977</v>
      </c>
      <c r="C7738">
        <v>2</v>
      </c>
      <c r="D7738" t="str">
        <f>VLOOKUP(C7738,'Справочник по тт'!$A$2:$C$5,3,FALSE)</f>
        <v>"Колибри"</v>
      </c>
      <c r="E7738" t="str">
        <f>IF(AND(C7738=1,B7738&lt;='Справочник по тт'!$D$1),'Справочник по тт'!$D$2,VLOOKUP(C7738,'Справочник по тт'!A:C,2,FALSE))</f>
        <v>"Колибри" ул. Широкая д.150</v>
      </c>
      <c r="F7738" s="2" t="str">
        <f t="shared" si="241"/>
        <v/>
      </c>
    </row>
    <row r="7739" spans="1:6" x14ac:dyDescent="0.25">
      <c r="A7739" s="3">
        <v>43977.375</v>
      </c>
      <c r="B7739" s="14">
        <f t="shared" si="240"/>
        <v>43977</v>
      </c>
      <c r="C7739">
        <v>2</v>
      </c>
      <c r="D7739" t="str">
        <f>VLOOKUP(C7739,'Справочник по тт'!$A$2:$C$5,3,FALSE)</f>
        <v>"Колибри"</v>
      </c>
      <c r="E7739" t="str">
        <f>IF(AND(C7739=1,B7739&lt;='Справочник по тт'!$D$1),'Справочник по тт'!$D$2,VLOOKUP(C7739,'Справочник по тт'!A:C,2,FALSE))</f>
        <v>"Колибри" ул. Широкая д.150</v>
      </c>
      <c r="F7739" s="2" t="str">
        <f t="shared" si="241"/>
        <v/>
      </c>
    </row>
    <row r="7740" spans="1:6" x14ac:dyDescent="0.25">
      <c r="A7740" s="3">
        <v>43977.375</v>
      </c>
      <c r="B7740" s="14">
        <f t="shared" si="240"/>
        <v>43977</v>
      </c>
      <c r="C7740">
        <v>2</v>
      </c>
      <c r="D7740" t="str">
        <f>VLOOKUP(C7740,'Справочник по тт'!$A$2:$C$5,3,FALSE)</f>
        <v>"Колибри"</v>
      </c>
      <c r="E7740" t="str">
        <f>IF(AND(C7740=1,B7740&lt;='Справочник по тт'!$D$1),'Справочник по тт'!$D$2,VLOOKUP(C7740,'Справочник по тт'!A:C,2,FALSE))</f>
        <v>"Колибри" ул. Широкая д.150</v>
      </c>
      <c r="F7740" s="2" t="str">
        <f t="shared" si="241"/>
        <v/>
      </c>
    </row>
    <row r="7741" spans="1:6" x14ac:dyDescent="0.25">
      <c r="A7741" s="3">
        <v>43977.375</v>
      </c>
      <c r="B7741" s="14">
        <f t="shared" si="240"/>
        <v>43977</v>
      </c>
      <c r="C7741">
        <v>2</v>
      </c>
      <c r="D7741" t="str">
        <f>VLOOKUP(C7741,'Справочник по тт'!$A$2:$C$5,3,FALSE)</f>
        <v>"Колибри"</v>
      </c>
      <c r="E7741" t="str">
        <f>IF(AND(C7741=1,B7741&lt;='Справочник по тт'!$D$1),'Справочник по тт'!$D$2,VLOOKUP(C7741,'Справочник по тт'!A:C,2,FALSE))</f>
        <v>"Колибри" ул. Широкая д.150</v>
      </c>
      <c r="F7741" s="2" t="str">
        <f t="shared" si="241"/>
        <v/>
      </c>
    </row>
    <row r="7742" spans="1:6" x14ac:dyDescent="0.25">
      <c r="A7742" s="3">
        <v>43977.375</v>
      </c>
      <c r="B7742" s="14">
        <f t="shared" si="240"/>
        <v>43977</v>
      </c>
      <c r="C7742">
        <v>2</v>
      </c>
      <c r="D7742" t="str">
        <f>VLOOKUP(C7742,'Справочник по тт'!$A$2:$C$5,3,FALSE)</f>
        <v>"Колибри"</v>
      </c>
      <c r="E7742" t="str">
        <f>IF(AND(C7742=1,B7742&lt;='Справочник по тт'!$D$1),'Справочник по тт'!$D$2,VLOOKUP(C7742,'Справочник по тт'!A:C,2,FALSE))</f>
        <v>"Колибри" ул. Широкая д.150</v>
      </c>
      <c r="F7742" s="2" t="str">
        <f t="shared" si="241"/>
        <v/>
      </c>
    </row>
    <row r="7743" spans="1:6" x14ac:dyDescent="0.25">
      <c r="A7743" s="3">
        <v>43977.375</v>
      </c>
      <c r="B7743" s="14">
        <f t="shared" si="240"/>
        <v>43977</v>
      </c>
      <c r="C7743">
        <v>2</v>
      </c>
      <c r="D7743" t="str">
        <f>VLOOKUP(C7743,'Справочник по тт'!$A$2:$C$5,3,FALSE)</f>
        <v>"Колибри"</v>
      </c>
      <c r="E7743" t="str">
        <f>IF(AND(C7743=1,B7743&lt;='Справочник по тт'!$D$1),'Справочник по тт'!$D$2,VLOOKUP(C7743,'Справочник по тт'!A:C,2,FALSE))</f>
        <v>"Колибри" ул. Широкая д.150</v>
      </c>
      <c r="F7743" s="2" t="str">
        <f t="shared" si="241"/>
        <v/>
      </c>
    </row>
    <row r="7744" spans="1:6" x14ac:dyDescent="0.25">
      <c r="A7744" s="3">
        <v>43977.375</v>
      </c>
      <c r="B7744" s="14">
        <f t="shared" si="240"/>
        <v>43977</v>
      </c>
      <c r="C7744">
        <v>2</v>
      </c>
      <c r="D7744" t="str">
        <f>VLOOKUP(C7744,'Справочник по тт'!$A$2:$C$5,3,FALSE)</f>
        <v>"Колибри"</v>
      </c>
      <c r="E7744" t="str">
        <f>IF(AND(C7744=1,B7744&lt;='Справочник по тт'!$D$1),'Справочник по тт'!$D$2,VLOOKUP(C7744,'Справочник по тт'!A:C,2,FALSE))</f>
        <v>"Колибри" ул. Широкая д.150</v>
      </c>
      <c r="F7744" s="2" t="str">
        <f t="shared" si="241"/>
        <v/>
      </c>
    </row>
    <row r="7745" spans="1:6" x14ac:dyDescent="0.25">
      <c r="A7745" s="3">
        <v>43977.375</v>
      </c>
      <c r="B7745" s="14">
        <f t="shared" si="240"/>
        <v>43977</v>
      </c>
      <c r="C7745">
        <v>2</v>
      </c>
      <c r="D7745" t="str">
        <f>VLOOKUP(C7745,'Справочник по тт'!$A$2:$C$5,3,FALSE)</f>
        <v>"Колибри"</v>
      </c>
      <c r="E7745" t="str">
        <f>IF(AND(C7745=1,B7745&lt;='Справочник по тт'!$D$1),'Справочник по тт'!$D$2,VLOOKUP(C7745,'Справочник по тт'!A:C,2,FALSE))</f>
        <v>"Колибри" ул. Широкая д.150</v>
      </c>
      <c r="F7745" s="2" t="str">
        <f t="shared" si="241"/>
        <v/>
      </c>
    </row>
    <row r="7746" spans="1:6" x14ac:dyDescent="0.25">
      <c r="A7746" s="3">
        <v>43977.375</v>
      </c>
      <c r="B7746" s="14">
        <f t="shared" ref="B7746:B7809" si="242">(TEXT(A7746,"ДД.ММ.ГГГГ"))*1</f>
        <v>43977</v>
      </c>
      <c r="C7746">
        <v>2</v>
      </c>
      <c r="D7746" t="str">
        <f>VLOOKUP(C7746,'Справочник по тт'!$A$2:$C$5,3,FALSE)</f>
        <v>"Колибри"</v>
      </c>
      <c r="E7746" t="str">
        <f>IF(AND(C7746=1,B7746&lt;='Справочник по тт'!$D$1),'Справочник по тт'!$D$2,VLOOKUP(C7746,'Справочник по тт'!A:C,2,FALSE))</f>
        <v>"Колибри" ул. Широкая д.150</v>
      </c>
      <c r="F7746" s="2" t="str">
        <f t="shared" si="241"/>
        <v/>
      </c>
    </row>
    <row r="7747" spans="1:6" x14ac:dyDescent="0.25">
      <c r="A7747" s="3">
        <v>43977.416666666664</v>
      </c>
      <c r="B7747" s="14">
        <f t="shared" si="242"/>
        <v>43977</v>
      </c>
      <c r="C7747">
        <v>2</v>
      </c>
      <c r="D7747" t="str">
        <f>VLOOKUP(C7747,'Справочник по тт'!$A$2:$C$5,3,FALSE)</f>
        <v>"Колибри"</v>
      </c>
      <c r="E7747" t="str">
        <f>IF(AND(C7747=1,B7747&lt;='Справочник по тт'!$D$1),'Справочник по тт'!$D$2,VLOOKUP(C7747,'Справочник по тт'!A:C,2,FALSE))</f>
        <v>"Колибри" ул. Широкая д.150</v>
      </c>
      <c r="F7747" s="2" t="str">
        <f t="shared" ref="F7747:F7810" si="243">IF(B7747&lt;=$F$1,1,"")</f>
        <v/>
      </c>
    </row>
    <row r="7748" spans="1:6" x14ac:dyDescent="0.25">
      <c r="A7748" s="3">
        <v>43977.416666666664</v>
      </c>
      <c r="B7748" s="14">
        <f t="shared" si="242"/>
        <v>43977</v>
      </c>
      <c r="C7748">
        <v>2</v>
      </c>
      <c r="D7748" t="str">
        <f>VLOOKUP(C7748,'Справочник по тт'!$A$2:$C$5,3,FALSE)</f>
        <v>"Колибри"</v>
      </c>
      <c r="E7748" t="str">
        <f>IF(AND(C7748=1,B7748&lt;='Справочник по тт'!$D$1),'Справочник по тт'!$D$2,VLOOKUP(C7748,'Справочник по тт'!A:C,2,FALSE))</f>
        <v>"Колибри" ул. Широкая д.150</v>
      </c>
      <c r="F7748" s="2" t="str">
        <f t="shared" si="243"/>
        <v/>
      </c>
    </row>
    <row r="7749" spans="1:6" x14ac:dyDescent="0.25">
      <c r="A7749" s="3">
        <v>43977.416666666664</v>
      </c>
      <c r="B7749" s="14">
        <f t="shared" si="242"/>
        <v>43977</v>
      </c>
      <c r="C7749">
        <v>2</v>
      </c>
      <c r="D7749" t="str">
        <f>VLOOKUP(C7749,'Справочник по тт'!$A$2:$C$5,3,FALSE)</f>
        <v>"Колибри"</v>
      </c>
      <c r="E7749" t="str">
        <f>IF(AND(C7749=1,B7749&lt;='Справочник по тт'!$D$1),'Справочник по тт'!$D$2,VLOOKUP(C7749,'Справочник по тт'!A:C,2,FALSE))</f>
        <v>"Колибри" ул. Широкая д.150</v>
      </c>
      <c r="F7749" s="2" t="str">
        <f t="shared" si="243"/>
        <v/>
      </c>
    </row>
    <row r="7750" spans="1:6" x14ac:dyDescent="0.25">
      <c r="A7750" s="3">
        <v>43977.416666666664</v>
      </c>
      <c r="B7750" s="14">
        <f t="shared" si="242"/>
        <v>43977</v>
      </c>
      <c r="C7750">
        <v>2</v>
      </c>
      <c r="D7750" t="str">
        <f>VLOOKUP(C7750,'Справочник по тт'!$A$2:$C$5,3,FALSE)</f>
        <v>"Колибри"</v>
      </c>
      <c r="E7750" t="str">
        <f>IF(AND(C7750=1,B7750&lt;='Справочник по тт'!$D$1),'Справочник по тт'!$D$2,VLOOKUP(C7750,'Справочник по тт'!A:C,2,FALSE))</f>
        <v>"Колибри" ул. Широкая д.150</v>
      </c>
      <c r="F7750" s="2" t="str">
        <f t="shared" si="243"/>
        <v/>
      </c>
    </row>
    <row r="7751" spans="1:6" x14ac:dyDescent="0.25">
      <c r="A7751" s="3">
        <v>43977.458333333336</v>
      </c>
      <c r="B7751" s="14">
        <f t="shared" si="242"/>
        <v>43977</v>
      </c>
      <c r="C7751">
        <v>2</v>
      </c>
      <c r="D7751" t="str">
        <f>VLOOKUP(C7751,'Справочник по тт'!$A$2:$C$5,3,FALSE)</f>
        <v>"Колибри"</v>
      </c>
      <c r="E7751" t="str">
        <f>IF(AND(C7751=1,B7751&lt;='Справочник по тт'!$D$1),'Справочник по тт'!$D$2,VLOOKUP(C7751,'Справочник по тт'!A:C,2,FALSE))</f>
        <v>"Колибри" ул. Широкая д.150</v>
      </c>
      <c r="F7751" s="2" t="str">
        <f t="shared" si="243"/>
        <v/>
      </c>
    </row>
    <row r="7752" spans="1:6" x14ac:dyDescent="0.25">
      <c r="A7752" s="3">
        <v>43977.458333333336</v>
      </c>
      <c r="B7752" s="14">
        <f t="shared" si="242"/>
        <v>43977</v>
      </c>
      <c r="C7752">
        <v>2</v>
      </c>
      <c r="D7752" t="str">
        <f>VLOOKUP(C7752,'Справочник по тт'!$A$2:$C$5,3,FALSE)</f>
        <v>"Колибри"</v>
      </c>
      <c r="E7752" t="str">
        <f>IF(AND(C7752=1,B7752&lt;='Справочник по тт'!$D$1),'Справочник по тт'!$D$2,VLOOKUP(C7752,'Справочник по тт'!A:C,2,FALSE))</f>
        <v>"Колибри" ул. Широкая д.150</v>
      </c>
      <c r="F7752" s="2" t="str">
        <f t="shared" si="243"/>
        <v/>
      </c>
    </row>
    <row r="7753" spans="1:6" x14ac:dyDescent="0.25">
      <c r="A7753" s="3">
        <v>43977.458333333336</v>
      </c>
      <c r="B7753" s="14">
        <f t="shared" si="242"/>
        <v>43977</v>
      </c>
      <c r="C7753">
        <v>2</v>
      </c>
      <c r="D7753" t="str">
        <f>VLOOKUP(C7753,'Справочник по тт'!$A$2:$C$5,3,FALSE)</f>
        <v>"Колибри"</v>
      </c>
      <c r="E7753" t="str">
        <f>IF(AND(C7753=1,B7753&lt;='Справочник по тт'!$D$1),'Справочник по тт'!$D$2,VLOOKUP(C7753,'Справочник по тт'!A:C,2,FALSE))</f>
        <v>"Колибри" ул. Широкая д.150</v>
      </c>
      <c r="F7753" s="2" t="str">
        <f t="shared" si="243"/>
        <v/>
      </c>
    </row>
    <row r="7754" spans="1:6" x14ac:dyDescent="0.25">
      <c r="A7754" s="3">
        <v>43977.5</v>
      </c>
      <c r="B7754" s="14">
        <f t="shared" si="242"/>
        <v>43977</v>
      </c>
      <c r="C7754">
        <v>2</v>
      </c>
      <c r="D7754" t="str">
        <f>VLOOKUP(C7754,'Справочник по тт'!$A$2:$C$5,3,FALSE)</f>
        <v>"Колибри"</v>
      </c>
      <c r="E7754" t="str">
        <f>IF(AND(C7754=1,B7754&lt;='Справочник по тт'!$D$1),'Справочник по тт'!$D$2,VLOOKUP(C7754,'Справочник по тт'!A:C,2,FALSE))</f>
        <v>"Колибри" ул. Широкая д.150</v>
      </c>
      <c r="F7754" s="2" t="str">
        <f t="shared" si="243"/>
        <v/>
      </c>
    </row>
    <row r="7755" spans="1:6" x14ac:dyDescent="0.25">
      <c r="A7755" s="3">
        <v>43977.5</v>
      </c>
      <c r="B7755" s="14">
        <f t="shared" si="242"/>
        <v>43977</v>
      </c>
      <c r="C7755">
        <v>2</v>
      </c>
      <c r="D7755" t="str">
        <f>VLOOKUP(C7755,'Справочник по тт'!$A$2:$C$5,3,FALSE)</f>
        <v>"Колибри"</v>
      </c>
      <c r="E7755" t="str">
        <f>IF(AND(C7755=1,B7755&lt;='Справочник по тт'!$D$1),'Справочник по тт'!$D$2,VLOOKUP(C7755,'Справочник по тт'!A:C,2,FALSE))</f>
        <v>"Колибри" ул. Широкая д.150</v>
      </c>
      <c r="F7755" s="2" t="str">
        <f t="shared" si="243"/>
        <v/>
      </c>
    </row>
    <row r="7756" spans="1:6" x14ac:dyDescent="0.25">
      <c r="A7756" s="3">
        <v>43977.541666666664</v>
      </c>
      <c r="B7756" s="14">
        <f t="shared" si="242"/>
        <v>43977</v>
      </c>
      <c r="C7756">
        <v>2</v>
      </c>
      <c r="D7756" t="str">
        <f>VLOOKUP(C7756,'Справочник по тт'!$A$2:$C$5,3,FALSE)</f>
        <v>"Колибри"</v>
      </c>
      <c r="E7756" t="str">
        <f>IF(AND(C7756=1,B7756&lt;='Справочник по тт'!$D$1),'Справочник по тт'!$D$2,VLOOKUP(C7756,'Справочник по тт'!A:C,2,FALSE))</f>
        <v>"Колибри" ул. Широкая д.150</v>
      </c>
      <c r="F7756" s="2" t="str">
        <f t="shared" si="243"/>
        <v/>
      </c>
    </row>
    <row r="7757" spans="1:6" x14ac:dyDescent="0.25">
      <c r="A7757" s="3">
        <v>43977.541666666664</v>
      </c>
      <c r="B7757" s="14">
        <f t="shared" si="242"/>
        <v>43977</v>
      </c>
      <c r="C7757">
        <v>2</v>
      </c>
      <c r="D7757" t="str">
        <f>VLOOKUP(C7757,'Справочник по тт'!$A$2:$C$5,3,FALSE)</f>
        <v>"Колибри"</v>
      </c>
      <c r="E7757" t="str">
        <f>IF(AND(C7757=1,B7757&lt;='Справочник по тт'!$D$1),'Справочник по тт'!$D$2,VLOOKUP(C7757,'Справочник по тт'!A:C,2,FALSE))</f>
        <v>"Колибри" ул. Широкая д.150</v>
      </c>
      <c r="F7757" s="2" t="str">
        <f t="shared" si="243"/>
        <v/>
      </c>
    </row>
    <row r="7758" spans="1:6" x14ac:dyDescent="0.25">
      <c r="A7758" s="3">
        <v>43977.541666666664</v>
      </c>
      <c r="B7758" s="14">
        <f t="shared" si="242"/>
        <v>43977</v>
      </c>
      <c r="C7758">
        <v>2</v>
      </c>
      <c r="D7758" t="str">
        <f>VLOOKUP(C7758,'Справочник по тт'!$A$2:$C$5,3,FALSE)</f>
        <v>"Колибри"</v>
      </c>
      <c r="E7758" t="str">
        <f>IF(AND(C7758=1,B7758&lt;='Справочник по тт'!$D$1),'Справочник по тт'!$D$2,VLOOKUP(C7758,'Справочник по тт'!A:C,2,FALSE))</f>
        <v>"Колибри" ул. Широкая д.150</v>
      </c>
      <c r="F7758" s="2" t="str">
        <f t="shared" si="243"/>
        <v/>
      </c>
    </row>
    <row r="7759" spans="1:6" x14ac:dyDescent="0.25">
      <c r="A7759" s="3">
        <v>43977.552083333336</v>
      </c>
      <c r="B7759" s="14">
        <f t="shared" si="242"/>
        <v>43977</v>
      </c>
      <c r="C7759">
        <v>2</v>
      </c>
      <c r="D7759" t="str">
        <f>VLOOKUP(C7759,'Справочник по тт'!$A$2:$C$5,3,FALSE)</f>
        <v>"Колибри"</v>
      </c>
      <c r="E7759" t="str">
        <f>IF(AND(C7759=1,B7759&lt;='Справочник по тт'!$D$1),'Справочник по тт'!$D$2,VLOOKUP(C7759,'Справочник по тт'!A:C,2,FALSE))</f>
        <v>"Колибри" ул. Широкая д.150</v>
      </c>
      <c r="F7759" s="2" t="str">
        <f t="shared" si="243"/>
        <v/>
      </c>
    </row>
    <row r="7760" spans="1:6" x14ac:dyDescent="0.25">
      <c r="A7760" s="3">
        <v>43977.583333333336</v>
      </c>
      <c r="B7760" s="14">
        <f t="shared" si="242"/>
        <v>43977</v>
      </c>
      <c r="C7760">
        <v>2</v>
      </c>
      <c r="D7760" t="str">
        <f>VLOOKUP(C7760,'Справочник по тт'!$A$2:$C$5,3,FALSE)</f>
        <v>"Колибри"</v>
      </c>
      <c r="E7760" t="str">
        <f>IF(AND(C7760=1,B7760&lt;='Справочник по тт'!$D$1),'Справочник по тт'!$D$2,VLOOKUP(C7760,'Справочник по тт'!A:C,2,FALSE))</f>
        <v>"Колибри" ул. Широкая д.150</v>
      </c>
      <c r="F7760" s="2" t="str">
        <f t="shared" si="243"/>
        <v/>
      </c>
    </row>
    <row r="7761" spans="1:6" x14ac:dyDescent="0.25">
      <c r="A7761" s="3">
        <v>43977.583333333336</v>
      </c>
      <c r="B7761" s="14">
        <f t="shared" si="242"/>
        <v>43977</v>
      </c>
      <c r="C7761">
        <v>2</v>
      </c>
      <c r="D7761" t="str">
        <f>VLOOKUP(C7761,'Справочник по тт'!$A$2:$C$5,3,FALSE)</f>
        <v>"Колибри"</v>
      </c>
      <c r="E7761" t="str">
        <f>IF(AND(C7761=1,B7761&lt;='Справочник по тт'!$D$1),'Справочник по тт'!$D$2,VLOOKUP(C7761,'Справочник по тт'!A:C,2,FALSE))</f>
        <v>"Колибри" ул. Широкая д.150</v>
      </c>
      <c r="F7761" s="2" t="str">
        <f t="shared" si="243"/>
        <v/>
      </c>
    </row>
    <row r="7762" spans="1:6" x14ac:dyDescent="0.25">
      <c r="A7762" s="3">
        <v>43977.583333333336</v>
      </c>
      <c r="B7762" s="14">
        <f t="shared" si="242"/>
        <v>43977</v>
      </c>
      <c r="C7762">
        <v>2</v>
      </c>
      <c r="D7762" t="str">
        <f>VLOOKUP(C7762,'Справочник по тт'!$A$2:$C$5,3,FALSE)</f>
        <v>"Колибри"</v>
      </c>
      <c r="E7762" t="str">
        <f>IF(AND(C7762=1,B7762&lt;='Справочник по тт'!$D$1),'Справочник по тт'!$D$2,VLOOKUP(C7762,'Справочник по тт'!A:C,2,FALSE))</f>
        <v>"Колибри" ул. Широкая д.150</v>
      </c>
      <c r="F7762" s="2" t="str">
        <f t="shared" si="243"/>
        <v/>
      </c>
    </row>
    <row r="7763" spans="1:6" x14ac:dyDescent="0.25">
      <c r="A7763" s="3">
        <v>43977.583333333336</v>
      </c>
      <c r="B7763" s="14">
        <f t="shared" si="242"/>
        <v>43977</v>
      </c>
      <c r="C7763">
        <v>2</v>
      </c>
      <c r="D7763" t="str">
        <f>VLOOKUP(C7763,'Справочник по тт'!$A$2:$C$5,3,FALSE)</f>
        <v>"Колибри"</v>
      </c>
      <c r="E7763" t="str">
        <f>IF(AND(C7763=1,B7763&lt;='Справочник по тт'!$D$1),'Справочник по тт'!$D$2,VLOOKUP(C7763,'Справочник по тт'!A:C,2,FALSE))</f>
        <v>"Колибри" ул. Широкая д.150</v>
      </c>
      <c r="F7763" s="2" t="str">
        <f t="shared" si="243"/>
        <v/>
      </c>
    </row>
    <row r="7764" spans="1:6" x14ac:dyDescent="0.25">
      <c r="A7764" s="3">
        <v>43977.625</v>
      </c>
      <c r="B7764" s="14">
        <f t="shared" si="242"/>
        <v>43977</v>
      </c>
      <c r="C7764">
        <v>2</v>
      </c>
      <c r="D7764" t="str">
        <f>VLOOKUP(C7764,'Справочник по тт'!$A$2:$C$5,3,FALSE)</f>
        <v>"Колибри"</v>
      </c>
      <c r="E7764" t="str">
        <f>IF(AND(C7764=1,B7764&lt;='Справочник по тт'!$D$1),'Справочник по тт'!$D$2,VLOOKUP(C7764,'Справочник по тт'!A:C,2,FALSE))</f>
        <v>"Колибри" ул. Широкая д.150</v>
      </c>
      <c r="F7764" s="2" t="str">
        <f t="shared" si="243"/>
        <v/>
      </c>
    </row>
    <row r="7765" spans="1:6" x14ac:dyDescent="0.25">
      <c r="A7765" s="3">
        <v>43977.625</v>
      </c>
      <c r="B7765" s="14">
        <f t="shared" si="242"/>
        <v>43977</v>
      </c>
      <c r="C7765">
        <v>2</v>
      </c>
      <c r="D7765" t="str">
        <f>VLOOKUP(C7765,'Справочник по тт'!$A$2:$C$5,3,FALSE)</f>
        <v>"Колибри"</v>
      </c>
      <c r="E7765" t="str">
        <f>IF(AND(C7765=1,B7765&lt;='Справочник по тт'!$D$1),'Справочник по тт'!$D$2,VLOOKUP(C7765,'Справочник по тт'!A:C,2,FALSE))</f>
        <v>"Колибри" ул. Широкая д.150</v>
      </c>
      <c r="F7765" s="2" t="str">
        <f t="shared" si="243"/>
        <v/>
      </c>
    </row>
    <row r="7766" spans="1:6" x14ac:dyDescent="0.25">
      <c r="A7766" s="3">
        <v>43977.666666666664</v>
      </c>
      <c r="B7766" s="14">
        <f t="shared" si="242"/>
        <v>43977</v>
      </c>
      <c r="C7766">
        <v>2</v>
      </c>
      <c r="D7766" t="str">
        <f>VLOOKUP(C7766,'Справочник по тт'!$A$2:$C$5,3,FALSE)</f>
        <v>"Колибри"</v>
      </c>
      <c r="E7766" t="str">
        <f>IF(AND(C7766=1,B7766&lt;='Справочник по тт'!$D$1),'Справочник по тт'!$D$2,VLOOKUP(C7766,'Справочник по тт'!A:C,2,FALSE))</f>
        <v>"Колибри" ул. Широкая д.150</v>
      </c>
      <c r="F7766" s="2" t="str">
        <f t="shared" si="243"/>
        <v/>
      </c>
    </row>
    <row r="7767" spans="1:6" x14ac:dyDescent="0.25">
      <c r="A7767" s="3">
        <v>43977.708333333336</v>
      </c>
      <c r="B7767" s="14">
        <f t="shared" si="242"/>
        <v>43977</v>
      </c>
      <c r="C7767">
        <v>2</v>
      </c>
      <c r="D7767" t="str">
        <f>VLOOKUP(C7767,'Справочник по тт'!$A$2:$C$5,3,FALSE)</f>
        <v>"Колибри"</v>
      </c>
      <c r="E7767" t="str">
        <f>IF(AND(C7767=1,B7767&lt;='Справочник по тт'!$D$1),'Справочник по тт'!$D$2,VLOOKUP(C7767,'Справочник по тт'!A:C,2,FALSE))</f>
        <v>"Колибри" ул. Широкая д.150</v>
      </c>
      <c r="F7767" s="2" t="str">
        <f t="shared" si="243"/>
        <v/>
      </c>
    </row>
    <row r="7768" spans="1:6" x14ac:dyDescent="0.25">
      <c r="A7768" s="3">
        <v>43977.708333333336</v>
      </c>
      <c r="B7768" s="14">
        <f t="shared" si="242"/>
        <v>43977</v>
      </c>
      <c r="C7768">
        <v>2</v>
      </c>
      <c r="D7768" t="str">
        <f>VLOOKUP(C7768,'Справочник по тт'!$A$2:$C$5,3,FALSE)</f>
        <v>"Колибри"</v>
      </c>
      <c r="E7768" t="str">
        <f>IF(AND(C7768=1,B7768&lt;='Справочник по тт'!$D$1),'Справочник по тт'!$D$2,VLOOKUP(C7768,'Справочник по тт'!A:C,2,FALSE))</f>
        <v>"Колибри" ул. Широкая д.150</v>
      </c>
      <c r="F7768" s="2" t="str">
        <f t="shared" si="243"/>
        <v/>
      </c>
    </row>
    <row r="7769" spans="1:6" x14ac:dyDescent="0.25">
      <c r="A7769" s="3">
        <v>43977.708333333336</v>
      </c>
      <c r="B7769" s="14">
        <f t="shared" si="242"/>
        <v>43977</v>
      </c>
      <c r="C7769">
        <v>2</v>
      </c>
      <c r="D7769" t="str">
        <f>VLOOKUP(C7769,'Справочник по тт'!$A$2:$C$5,3,FALSE)</f>
        <v>"Колибри"</v>
      </c>
      <c r="E7769" t="str">
        <f>IF(AND(C7769=1,B7769&lt;='Справочник по тт'!$D$1),'Справочник по тт'!$D$2,VLOOKUP(C7769,'Справочник по тт'!A:C,2,FALSE))</f>
        <v>"Колибри" ул. Широкая д.150</v>
      </c>
      <c r="F7769" s="2" t="str">
        <f t="shared" si="243"/>
        <v/>
      </c>
    </row>
    <row r="7770" spans="1:6" x14ac:dyDescent="0.25">
      <c r="A7770" s="3">
        <v>43977.75</v>
      </c>
      <c r="B7770" s="14">
        <f t="shared" si="242"/>
        <v>43977</v>
      </c>
      <c r="C7770">
        <v>2</v>
      </c>
      <c r="D7770" t="str">
        <f>VLOOKUP(C7770,'Справочник по тт'!$A$2:$C$5,3,FALSE)</f>
        <v>"Колибри"</v>
      </c>
      <c r="E7770" t="str">
        <f>IF(AND(C7770=1,B7770&lt;='Справочник по тт'!$D$1),'Справочник по тт'!$D$2,VLOOKUP(C7770,'Справочник по тт'!A:C,2,FALSE))</f>
        <v>"Колибри" ул. Широкая д.150</v>
      </c>
      <c r="F7770" s="2" t="str">
        <f t="shared" si="243"/>
        <v/>
      </c>
    </row>
    <row r="7771" spans="1:6" x14ac:dyDescent="0.25">
      <c r="A7771" s="3">
        <v>43977.833333333336</v>
      </c>
      <c r="B7771" s="14">
        <f t="shared" si="242"/>
        <v>43977</v>
      </c>
      <c r="C7771">
        <v>2</v>
      </c>
      <c r="D7771" t="str">
        <f>VLOOKUP(C7771,'Справочник по тт'!$A$2:$C$5,3,FALSE)</f>
        <v>"Колибри"</v>
      </c>
      <c r="E7771" t="str">
        <f>IF(AND(C7771=1,B7771&lt;='Справочник по тт'!$D$1),'Справочник по тт'!$D$2,VLOOKUP(C7771,'Справочник по тт'!A:C,2,FALSE))</f>
        <v>"Колибри" ул. Широкая д.150</v>
      </c>
      <c r="F7771" s="2" t="str">
        <f t="shared" si="243"/>
        <v/>
      </c>
    </row>
    <row r="7772" spans="1:6" x14ac:dyDescent="0.25">
      <c r="A7772" s="3">
        <v>43977.875</v>
      </c>
      <c r="B7772" s="14">
        <f t="shared" si="242"/>
        <v>43977</v>
      </c>
      <c r="C7772">
        <v>2</v>
      </c>
      <c r="D7772" t="str">
        <f>VLOOKUP(C7772,'Справочник по тт'!$A$2:$C$5,3,FALSE)</f>
        <v>"Колибри"</v>
      </c>
      <c r="E7772" t="str">
        <f>IF(AND(C7772=1,B7772&lt;='Справочник по тт'!$D$1),'Справочник по тт'!$D$2,VLOOKUP(C7772,'Справочник по тт'!A:C,2,FALSE))</f>
        <v>"Колибри" ул. Широкая д.150</v>
      </c>
      <c r="F7772" s="2" t="str">
        <f t="shared" si="243"/>
        <v/>
      </c>
    </row>
    <row r="7773" spans="1:6" x14ac:dyDescent="0.25">
      <c r="A7773" s="3">
        <v>43978.0625</v>
      </c>
      <c r="B7773" s="14">
        <f t="shared" si="242"/>
        <v>43978</v>
      </c>
      <c r="C7773">
        <v>2</v>
      </c>
      <c r="D7773" t="str">
        <f>VLOOKUP(C7773,'Справочник по тт'!$A$2:$C$5,3,FALSE)</f>
        <v>"Колибри"</v>
      </c>
      <c r="E7773" t="str">
        <f>IF(AND(C7773=1,B7773&lt;='Справочник по тт'!$D$1),'Справочник по тт'!$D$2,VLOOKUP(C7773,'Справочник по тт'!A:C,2,FALSE))</f>
        <v>"Колибри" ул. Широкая д.150</v>
      </c>
      <c r="F7773" s="2" t="str">
        <f t="shared" si="243"/>
        <v/>
      </c>
    </row>
    <row r="7774" spans="1:6" x14ac:dyDescent="0.25">
      <c r="A7774" s="3">
        <v>43978.208333333336</v>
      </c>
      <c r="B7774" s="14">
        <f t="shared" si="242"/>
        <v>43978</v>
      </c>
      <c r="C7774">
        <v>2</v>
      </c>
      <c r="D7774" t="str">
        <f>VLOOKUP(C7774,'Справочник по тт'!$A$2:$C$5,3,FALSE)</f>
        <v>"Колибри"</v>
      </c>
      <c r="E7774" t="str">
        <f>IF(AND(C7774=1,B7774&lt;='Справочник по тт'!$D$1),'Справочник по тт'!$D$2,VLOOKUP(C7774,'Справочник по тт'!A:C,2,FALSE))</f>
        <v>"Колибри" ул. Широкая д.150</v>
      </c>
      <c r="F7774" s="2" t="str">
        <f t="shared" si="243"/>
        <v/>
      </c>
    </row>
    <row r="7775" spans="1:6" x14ac:dyDescent="0.25">
      <c r="A7775" s="3">
        <v>43978.333333333336</v>
      </c>
      <c r="B7775" s="14">
        <f t="shared" si="242"/>
        <v>43978</v>
      </c>
      <c r="C7775">
        <v>2</v>
      </c>
      <c r="D7775" t="str">
        <f>VLOOKUP(C7775,'Справочник по тт'!$A$2:$C$5,3,FALSE)</f>
        <v>"Колибри"</v>
      </c>
      <c r="E7775" t="str">
        <f>IF(AND(C7775=1,B7775&lt;='Справочник по тт'!$D$1),'Справочник по тт'!$D$2,VLOOKUP(C7775,'Справочник по тт'!A:C,2,FALSE))</f>
        <v>"Колибри" ул. Широкая д.150</v>
      </c>
      <c r="F7775" s="2" t="str">
        <f t="shared" si="243"/>
        <v/>
      </c>
    </row>
    <row r="7776" spans="1:6" x14ac:dyDescent="0.25">
      <c r="A7776" s="3">
        <v>43978.333333333336</v>
      </c>
      <c r="B7776" s="14">
        <f t="shared" si="242"/>
        <v>43978</v>
      </c>
      <c r="C7776">
        <v>2</v>
      </c>
      <c r="D7776" t="str">
        <f>VLOOKUP(C7776,'Справочник по тт'!$A$2:$C$5,3,FALSE)</f>
        <v>"Колибри"</v>
      </c>
      <c r="E7776" t="str">
        <f>IF(AND(C7776=1,B7776&lt;='Справочник по тт'!$D$1),'Справочник по тт'!$D$2,VLOOKUP(C7776,'Справочник по тт'!A:C,2,FALSE))</f>
        <v>"Колибри" ул. Широкая д.150</v>
      </c>
      <c r="F7776" s="2" t="str">
        <f t="shared" si="243"/>
        <v/>
      </c>
    </row>
    <row r="7777" spans="1:6" x14ac:dyDescent="0.25">
      <c r="A7777" s="3">
        <v>43978.333333333336</v>
      </c>
      <c r="B7777" s="14">
        <f t="shared" si="242"/>
        <v>43978</v>
      </c>
      <c r="C7777">
        <v>2</v>
      </c>
      <c r="D7777" t="str">
        <f>VLOOKUP(C7777,'Справочник по тт'!$A$2:$C$5,3,FALSE)</f>
        <v>"Колибри"</v>
      </c>
      <c r="E7777" t="str">
        <f>IF(AND(C7777=1,B7777&lt;='Справочник по тт'!$D$1),'Справочник по тт'!$D$2,VLOOKUP(C7777,'Справочник по тт'!A:C,2,FALSE))</f>
        <v>"Колибри" ул. Широкая д.150</v>
      </c>
      <c r="F7777" s="2" t="str">
        <f t="shared" si="243"/>
        <v/>
      </c>
    </row>
    <row r="7778" spans="1:6" x14ac:dyDescent="0.25">
      <c r="A7778" s="3">
        <v>43978.333333333336</v>
      </c>
      <c r="B7778" s="14">
        <f t="shared" si="242"/>
        <v>43978</v>
      </c>
      <c r="C7778">
        <v>2</v>
      </c>
      <c r="D7778" t="str">
        <f>VLOOKUP(C7778,'Справочник по тт'!$A$2:$C$5,3,FALSE)</f>
        <v>"Колибри"</v>
      </c>
      <c r="E7778" t="str">
        <f>IF(AND(C7778=1,B7778&lt;='Справочник по тт'!$D$1),'Справочник по тт'!$D$2,VLOOKUP(C7778,'Справочник по тт'!A:C,2,FALSE))</f>
        <v>"Колибри" ул. Широкая д.150</v>
      </c>
      <c r="F7778" s="2" t="str">
        <f t="shared" si="243"/>
        <v/>
      </c>
    </row>
    <row r="7779" spans="1:6" x14ac:dyDescent="0.25">
      <c r="A7779" s="3">
        <v>43978.333333333336</v>
      </c>
      <c r="B7779" s="14">
        <f t="shared" si="242"/>
        <v>43978</v>
      </c>
      <c r="C7779">
        <v>2</v>
      </c>
      <c r="D7779" t="str">
        <f>VLOOKUP(C7779,'Справочник по тт'!$A$2:$C$5,3,FALSE)</f>
        <v>"Колибри"</v>
      </c>
      <c r="E7779" t="str">
        <f>IF(AND(C7779=1,B7779&lt;='Справочник по тт'!$D$1),'Справочник по тт'!$D$2,VLOOKUP(C7779,'Справочник по тт'!A:C,2,FALSE))</f>
        <v>"Колибри" ул. Широкая д.150</v>
      </c>
      <c r="F7779" s="2" t="str">
        <f t="shared" si="243"/>
        <v/>
      </c>
    </row>
    <row r="7780" spans="1:6" x14ac:dyDescent="0.25">
      <c r="A7780" s="3">
        <v>43978.333333333336</v>
      </c>
      <c r="B7780" s="14">
        <f t="shared" si="242"/>
        <v>43978</v>
      </c>
      <c r="C7780">
        <v>2</v>
      </c>
      <c r="D7780" t="str">
        <f>VLOOKUP(C7780,'Справочник по тт'!$A$2:$C$5,3,FALSE)</f>
        <v>"Колибри"</v>
      </c>
      <c r="E7780" t="str">
        <f>IF(AND(C7780=1,B7780&lt;='Справочник по тт'!$D$1),'Справочник по тт'!$D$2,VLOOKUP(C7780,'Справочник по тт'!A:C,2,FALSE))</f>
        <v>"Колибри" ул. Широкая д.150</v>
      </c>
      <c r="F7780" s="2" t="str">
        <f t="shared" si="243"/>
        <v/>
      </c>
    </row>
    <row r="7781" spans="1:6" x14ac:dyDescent="0.25">
      <c r="A7781" s="3">
        <v>43978.375</v>
      </c>
      <c r="B7781" s="14">
        <f t="shared" si="242"/>
        <v>43978</v>
      </c>
      <c r="C7781">
        <v>2</v>
      </c>
      <c r="D7781" t="str">
        <f>VLOOKUP(C7781,'Справочник по тт'!$A$2:$C$5,3,FALSE)</f>
        <v>"Колибри"</v>
      </c>
      <c r="E7781" t="str">
        <f>IF(AND(C7781=1,B7781&lt;='Справочник по тт'!$D$1),'Справочник по тт'!$D$2,VLOOKUP(C7781,'Справочник по тт'!A:C,2,FALSE))</f>
        <v>"Колибри" ул. Широкая д.150</v>
      </c>
      <c r="F7781" s="2" t="str">
        <f t="shared" si="243"/>
        <v/>
      </c>
    </row>
    <row r="7782" spans="1:6" x14ac:dyDescent="0.25">
      <c r="A7782" s="3">
        <v>43978.375</v>
      </c>
      <c r="B7782" s="14">
        <f t="shared" si="242"/>
        <v>43978</v>
      </c>
      <c r="C7782">
        <v>2</v>
      </c>
      <c r="D7782" t="str">
        <f>VLOOKUP(C7782,'Справочник по тт'!$A$2:$C$5,3,FALSE)</f>
        <v>"Колибри"</v>
      </c>
      <c r="E7782" t="str">
        <f>IF(AND(C7782=1,B7782&lt;='Справочник по тт'!$D$1),'Справочник по тт'!$D$2,VLOOKUP(C7782,'Справочник по тт'!A:C,2,FALSE))</f>
        <v>"Колибри" ул. Широкая д.150</v>
      </c>
      <c r="F7782" s="2" t="str">
        <f t="shared" si="243"/>
        <v/>
      </c>
    </row>
    <row r="7783" spans="1:6" x14ac:dyDescent="0.25">
      <c r="A7783" s="3">
        <v>43978.375</v>
      </c>
      <c r="B7783" s="14">
        <f t="shared" si="242"/>
        <v>43978</v>
      </c>
      <c r="C7783">
        <v>2</v>
      </c>
      <c r="D7783" t="str">
        <f>VLOOKUP(C7783,'Справочник по тт'!$A$2:$C$5,3,FALSE)</f>
        <v>"Колибри"</v>
      </c>
      <c r="E7783" t="str">
        <f>IF(AND(C7783=1,B7783&lt;='Справочник по тт'!$D$1),'Справочник по тт'!$D$2,VLOOKUP(C7783,'Справочник по тт'!A:C,2,FALSE))</f>
        <v>"Колибри" ул. Широкая д.150</v>
      </c>
      <c r="F7783" s="2" t="str">
        <f t="shared" si="243"/>
        <v/>
      </c>
    </row>
    <row r="7784" spans="1:6" x14ac:dyDescent="0.25">
      <c r="A7784" s="3">
        <v>43978.375</v>
      </c>
      <c r="B7784" s="14">
        <f t="shared" si="242"/>
        <v>43978</v>
      </c>
      <c r="C7784">
        <v>2</v>
      </c>
      <c r="D7784" t="str">
        <f>VLOOKUP(C7784,'Справочник по тт'!$A$2:$C$5,3,FALSE)</f>
        <v>"Колибри"</v>
      </c>
      <c r="E7784" t="str">
        <f>IF(AND(C7784=1,B7784&lt;='Справочник по тт'!$D$1),'Справочник по тт'!$D$2,VLOOKUP(C7784,'Справочник по тт'!A:C,2,FALSE))</f>
        <v>"Колибри" ул. Широкая д.150</v>
      </c>
      <c r="F7784" s="2" t="str">
        <f t="shared" si="243"/>
        <v/>
      </c>
    </row>
    <row r="7785" spans="1:6" x14ac:dyDescent="0.25">
      <c r="A7785" s="3">
        <v>43978.375</v>
      </c>
      <c r="B7785" s="14">
        <f t="shared" si="242"/>
        <v>43978</v>
      </c>
      <c r="C7785">
        <v>2</v>
      </c>
      <c r="D7785" t="str">
        <f>VLOOKUP(C7785,'Справочник по тт'!$A$2:$C$5,3,FALSE)</f>
        <v>"Колибри"</v>
      </c>
      <c r="E7785" t="str">
        <f>IF(AND(C7785=1,B7785&lt;='Справочник по тт'!$D$1),'Справочник по тт'!$D$2,VLOOKUP(C7785,'Справочник по тт'!A:C,2,FALSE))</f>
        <v>"Колибри" ул. Широкая д.150</v>
      </c>
      <c r="F7785" s="2" t="str">
        <f t="shared" si="243"/>
        <v/>
      </c>
    </row>
    <row r="7786" spans="1:6" x14ac:dyDescent="0.25">
      <c r="A7786" s="3">
        <v>43978.375</v>
      </c>
      <c r="B7786" s="14">
        <f t="shared" si="242"/>
        <v>43978</v>
      </c>
      <c r="C7786">
        <v>2</v>
      </c>
      <c r="D7786" t="str">
        <f>VLOOKUP(C7786,'Справочник по тт'!$A$2:$C$5,3,FALSE)</f>
        <v>"Колибри"</v>
      </c>
      <c r="E7786" t="str">
        <f>IF(AND(C7786=1,B7786&lt;='Справочник по тт'!$D$1),'Справочник по тт'!$D$2,VLOOKUP(C7786,'Справочник по тт'!A:C,2,FALSE))</f>
        <v>"Колибри" ул. Широкая д.150</v>
      </c>
      <c r="F7786" s="2" t="str">
        <f t="shared" si="243"/>
        <v/>
      </c>
    </row>
    <row r="7787" spans="1:6" x14ac:dyDescent="0.25">
      <c r="A7787" s="3">
        <v>43978.375</v>
      </c>
      <c r="B7787" s="14">
        <f t="shared" si="242"/>
        <v>43978</v>
      </c>
      <c r="C7787">
        <v>2</v>
      </c>
      <c r="D7787" t="str">
        <f>VLOOKUP(C7787,'Справочник по тт'!$A$2:$C$5,3,FALSE)</f>
        <v>"Колибри"</v>
      </c>
      <c r="E7787" t="str">
        <f>IF(AND(C7787=1,B7787&lt;='Справочник по тт'!$D$1),'Справочник по тт'!$D$2,VLOOKUP(C7787,'Справочник по тт'!A:C,2,FALSE))</f>
        <v>"Колибри" ул. Широкая д.150</v>
      </c>
      <c r="F7787" s="2" t="str">
        <f t="shared" si="243"/>
        <v/>
      </c>
    </row>
    <row r="7788" spans="1:6" x14ac:dyDescent="0.25">
      <c r="A7788" s="3">
        <v>43978.375</v>
      </c>
      <c r="B7788" s="14">
        <f t="shared" si="242"/>
        <v>43978</v>
      </c>
      <c r="C7788">
        <v>2</v>
      </c>
      <c r="D7788" t="str">
        <f>VLOOKUP(C7788,'Справочник по тт'!$A$2:$C$5,3,FALSE)</f>
        <v>"Колибри"</v>
      </c>
      <c r="E7788" t="str">
        <f>IF(AND(C7788=1,B7788&lt;='Справочник по тт'!$D$1),'Справочник по тт'!$D$2,VLOOKUP(C7788,'Справочник по тт'!A:C,2,FALSE))</f>
        <v>"Колибри" ул. Широкая д.150</v>
      </c>
      <c r="F7788" s="2" t="str">
        <f t="shared" si="243"/>
        <v/>
      </c>
    </row>
    <row r="7789" spans="1:6" x14ac:dyDescent="0.25">
      <c r="A7789" s="3">
        <v>43978.375</v>
      </c>
      <c r="B7789" s="14">
        <f t="shared" si="242"/>
        <v>43978</v>
      </c>
      <c r="C7789">
        <v>2</v>
      </c>
      <c r="D7789" t="str">
        <f>VLOOKUP(C7789,'Справочник по тт'!$A$2:$C$5,3,FALSE)</f>
        <v>"Колибри"</v>
      </c>
      <c r="E7789" t="str">
        <f>IF(AND(C7789=1,B7789&lt;='Справочник по тт'!$D$1),'Справочник по тт'!$D$2,VLOOKUP(C7789,'Справочник по тт'!A:C,2,FALSE))</f>
        <v>"Колибри" ул. Широкая д.150</v>
      </c>
      <c r="F7789" s="2" t="str">
        <f t="shared" si="243"/>
        <v/>
      </c>
    </row>
    <row r="7790" spans="1:6" x14ac:dyDescent="0.25">
      <c r="A7790" s="3">
        <v>43978.375</v>
      </c>
      <c r="B7790" s="14">
        <f t="shared" si="242"/>
        <v>43978</v>
      </c>
      <c r="C7790">
        <v>2</v>
      </c>
      <c r="D7790" t="str">
        <f>VLOOKUP(C7790,'Справочник по тт'!$A$2:$C$5,3,FALSE)</f>
        <v>"Колибри"</v>
      </c>
      <c r="E7790" t="str">
        <f>IF(AND(C7790=1,B7790&lt;='Справочник по тт'!$D$1),'Справочник по тт'!$D$2,VLOOKUP(C7790,'Справочник по тт'!A:C,2,FALSE))</f>
        <v>"Колибри" ул. Широкая д.150</v>
      </c>
      <c r="F7790" s="2" t="str">
        <f t="shared" si="243"/>
        <v/>
      </c>
    </row>
    <row r="7791" spans="1:6" x14ac:dyDescent="0.25">
      <c r="A7791" s="3">
        <v>43978.375</v>
      </c>
      <c r="B7791" s="14">
        <f t="shared" si="242"/>
        <v>43978</v>
      </c>
      <c r="C7791">
        <v>2</v>
      </c>
      <c r="D7791" t="str">
        <f>VLOOKUP(C7791,'Справочник по тт'!$A$2:$C$5,3,FALSE)</f>
        <v>"Колибри"</v>
      </c>
      <c r="E7791" t="str">
        <f>IF(AND(C7791=1,B7791&lt;='Справочник по тт'!$D$1),'Справочник по тт'!$D$2,VLOOKUP(C7791,'Справочник по тт'!A:C,2,FALSE))</f>
        <v>"Колибри" ул. Широкая д.150</v>
      </c>
      <c r="F7791" s="2" t="str">
        <f t="shared" si="243"/>
        <v/>
      </c>
    </row>
    <row r="7792" spans="1:6" x14ac:dyDescent="0.25">
      <c r="A7792" s="3">
        <v>43978.40625</v>
      </c>
      <c r="B7792" s="14">
        <f t="shared" si="242"/>
        <v>43978</v>
      </c>
      <c r="C7792">
        <v>2</v>
      </c>
      <c r="D7792" t="str">
        <f>VLOOKUP(C7792,'Справочник по тт'!$A$2:$C$5,3,FALSE)</f>
        <v>"Колибри"</v>
      </c>
      <c r="E7792" t="str">
        <f>IF(AND(C7792=1,B7792&lt;='Справочник по тт'!$D$1),'Справочник по тт'!$D$2,VLOOKUP(C7792,'Справочник по тт'!A:C,2,FALSE))</f>
        <v>"Колибри" ул. Широкая д.150</v>
      </c>
      <c r="F7792" s="2" t="str">
        <f t="shared" si="243"/>
        <v/>
      </c>
    </row>
    <row r="7793" spans="1:6" x14ac:dyDescent="0.25">
      <c r="A7793" s="3">
        <v>43978.416666666664</v>
      </c>
      <c r="B7793" s="14">
        <f t="shared" si="242"/>
        <v>43978</v>
      </c>
      <c r="C7793">
        <v>2</v>
      </c>
      <c r="D7793" t="str">
        <f>VLOOKUP(C7793,'Справочник по тт'!$A$2:$C$5,3,FALSE)</f>
        <v>"Колибри"</v>
      </c>
      <c r="E7793" t="str">
        <f>IF(AND(C7793=1,B7793&lt;='Справочник по тт'!$D$1),'Справочник по тт'!$D$2,VLOOKUP(C7793,'Справочник по тт'!A:C,2,FALSE))</f>
        <v>"Колибри" ул. Широкая д.150</v>
      </c>
      <c r="F7793" s="2" t="str">
        <f t="shared" si="243"/>
        <v/>
      </c>
    </row>
    <row r="7794" spans="1:6" x14ac:dyDescent="0.25">
      <c r="A7794" s="3">
        <v>43978.416666666664</v>
      </c>
      <c r="B7794" s="14">
        <f t="shared" si="242"/>
        <v>43978</v>
      </c>
      <c r="C7794">
        <v>2</v>
      </c>
      <c r="D7794" t="str">
        <f>VLOOKUP(C7794,'Справочник по тт'!$A$2:$C$5,3,FALSE)</f>
        <v>"Колибри"</v>
      </c>
      <c r="E7794" t="str">
        <f>IF(AND(C7794=1,B7794&lt;='Справочник по тт'!$D$1),'Справочник по тт'!$D$2,VLOOKUP(C7794,'Справочник по тт'!A:C,2,FALSE))</f>
        <v>"Колибри" ул. Широкая д.150</v>
      </c>
      <c r="F7794" s="2" t="str">
        <f t="shared" si="243"/>
        <v/>
      </c>
    </row>
    <row r="7795" spans="1:6" x14ac:dyDescent="0.25">
      <c r="A7795" s="3">
        <v>43978.416666666664</v>
      </c>
      <c r="B7795" s="14">
        <f t="shared" si="242"/>
        <v>43978</v>
      </c>
      <c r="C7795">
        <v>2</v>
      </c>
      <c r="D7795" t="str">
        <f>VLOOKUP(C7795,'Справочник по тт'!$A$2:$C$5,3,FALSE)</f>
        <v>"Колибри"</v>
      </c>
      <c r="E7795" t="str">
        <f>IF(AND(C7795=1,B7795&lt;='Справочник по тт'!$D$1),'Справочник по тт'!$D$2,VLOOKUP(C7795,'Справочник по тт'!A:C,2,FALSE))</f>
        <v>"Колибри" ул. Широкая д.150</v>
      </c>
      <c r="F7795" s="2" t="str">
        <f t="shared" si="243"/>
        <v/>
      </c>
    </row>
    <row r="7796" spans="1:6" x14ac:dyDescent="0.25">
      <c r="A7796" s="3">
        <v>43978.416666666664</v>
      </c>
      <c r="B7796" s="14">
        <f t="shared" si="242"/>
        <v>43978</v>
      </c>
      <c r="C7796">
        <v>2</v>
      </c>
      <c r="D7796" t="str">
        <f>VLOOKUP(C7796,'Справочник по тт'!$A$2:$C$5,3,FALSE)</f>
        <v>"Колибри"</v>
      </c>
      <c r="E7796" t="str">
        <f>IF(AND(C7796=1,B7796&lt;='Справочник по тт'!$D$1),'Справочник по тт'!$D$2,VLOOKUP(C7796,'Справочник по тт'!A:C,2,FALSE))</f>
        <v>"Колибри" ул. Широкая д.150</v>
      </c>
      <c r="F7796" s="2" t="str">
        <f t="shared" si="243"/>
        <v/>
      </c>
    </row>
    <row r="7797" spans="1:6" x14ac:dyDescent="0.25">
      <c r="A7797" s="3">
        <v>43978.416666666664</v>
      </c>
      <c r="B7797" s="14">
        <f t="shared" si="242"/>
        <v>43978</v>
      </c>
      <c r="C7797">
        <v>2</v>
      </c>
      <c r="D7797" t="str">
        <f>VLOOKUP(C7797,'Справочник по тт'!$A$2:$C$5,3,FALSE)</f>
        <v>"Колибри"</v>
      </c>
      <c r="E7797" t="str">
        <f>IF(AND(C7797=1,B7797&lt;='Справочник по тт'!$D$1),'Справочник по тт'!$D$2,VLOOKUP(C7797,'Справочник по тт'!A:C,2,FALSE))</f>
        <v>"Колибри" ул. Широкая д.150</v>
      </c>
      <c r="F7797" s="2" t="str">
        <f t="shared" si="243"/>
        <v/>
      </c>
    </row>
    <row r="7798" spans="1:6" x14ac:dyDescent="0.25">
      <c r="A7798" s="3">
        <v>43978.416666666664</v>
      </c>
      <c r="B7798" s="14">
        <f t="shared" si="242"/>
        <v>43978</v>
      </c>
      <c r="C7798">
        <v>2</v>
      </c>
      <c r="D7798" t="str">
        <f>VLOOKUP(C7798,'Справочник по тт'!$A$2:$C$5,3,FALSE)</f>
        <v>"Колибри"</v>
      </c>
      <c r="E7798" t="str">
        <f>IF(AND(C7798=1,B7798&lt;='Справочник по тт'!$D$1),'Справочник по тт'!$D$2,VLOOKUP(C7798,'Справочник по тт'!A:C,2,FALSE))</f>
        <v>"Колибри" ул. Широкая д.150</v>
      </c>
      <c r="F7798" s="2" t="str">
        <f t="shared" si="243"/>
        <v/>
      </c>
    </row>
    <row r="7799" spans="1:6" x14ac:dyDescent="0.25">
      <c r="A7799" s="3">
        <v>43978.416666666664</v>
      </c>
      <c r="B7799" s="14">
        <f t="shared" si="242"/>
        <v>43978</v>
      </c>
      <c r="C7799">
        <v>2</v>
      </c>
      <c r="D7799" t="str">
        <f>VLOOKUP(C7799,'Справочник по тт'!$A$2:$C$5,3,FALSE)</f>
        <v>"Колибри"</v>
      </c>
      <c r="E7799" t="str">
        <f>IF(AND(C7799=1,B7799&lt;='Справочник по тт'!$D$1),'Справочник по тт'!$D$2,VLOOKUP(C7799,'Справочник по тт'!A:C,2,FALSE))</f>
        <v>"Колибри" ул. Широкая д.150</v>
      </c>
      <c r="F7799" s="2" t="str">
        <f t="shared" si="243"/>
        <v/>
      </c>
    </row>
    <row r="7800" spans="1:6" x14ac:dyDescent="0.25">
      <c r="A7800" s="3">
        <v>43978.416666666664</v>
      </c>
      <c r="B7800" s="14">
        <f t="shared" si="242"/>
        <v>43978</v>
      </c>
      <c r="C7800">
        <v>2</v>
      </c>
      <c r="D7800" t="str">
        <f>VLOOKUP(C7800,'Справочник по тт'!$A$2:$C$5,3,FALSE)</f>
        <v>"Колибри"</v>
      </c>
      <c r="E7800" t="str">
        <f>IF(AND(C7800=1,B7800&lt;='Справочник по тт'!$D$1),'Справочник по тт'!$D$2,VLOOKUP(C7800,'Справочник по тт'!A:C,2,FALSE))</f>
        <v>"Колибри" ул. Широкая д.150</v>
      </c>
      <c r="F7800" s="2" t="str">
        <f t="shared" si="243"/>
        <v/>
      </c>
    </row>
    <row r="7801" spans="1:6" x14ac:dyDescent="0.25">
      <c r="A7801" s="3">
        <v>43978.416666666664</v>
      </c>
      <c r="B7801" s="14">
        <f t="shared" si="242"/>
        <v>43978</v>
      </c>
      <c r="C7801">
        <v>2</v>
      </c>
      <c r="D7801" t="str">
        <f>VLOOKUP(C7801,'Справочник по тт'!$A$2:$C$5,3,FALSE)</f>
        <v>"Колибри"</v>
      </c>
      <c r="E7801" t="str">
        <f>IF(AND(C7801=1,B7801&lt;='Справочник по тт'!$D$1),'Справочник по тт'!$D$2,VLOOKUP(C7801,'Справочник по тт'!A:C,2,FALSE))</f>
        <v>"Колибри" ул. Широкая д.150</v>
      </c>
      <c r="F7801" s="2" t="str">
        <f t="shared" si="243"/>
        <v/>
      </c>
    </row>
    <row r="7802" spans="1:6" x14ac:dyDescent="0.25">
      <c r="A7802" s="3">
        <v>43978.416666666664</v>
      </c>
      <c r="B7802" s="14">
        <f t="shared" si="242"/>
        <v>43978</v>
      </c>
      <c r="C7802">
        <v>2</v>
      </c>
      <c r="D7802" t="str">
        <f>VLOOKUP(C7802,'Справочник по тт'!$A$2:$C$5,3,FALSE)</f>
        <v>"Колибри"</v>
      </c>
      <c r="E7802" t="str">
        <f>IF(AND(C7802=1,B7802&lt;='Справочник по тт'!$D$1),'Справочник по тт'!$D$2,VLOOKUP(C7802,'Справочник по тт'!A:C,2,FALSE))</f>
        <v>"Колибри" ул. Широкая д.150</v>
      </c>
      <c r="F7802" s="2" t="str">
        <f t="shared" si="243"/>
        <v/>
      </c>
    </row>
    <row r="7803" spans="1:6" x14ac:dyDescent="0.25">
      <c r="A7803" s="3">
        <v>43978.450648148151</v>
      </c>
      <c r="B7803" s="14">
        <f t="shared" si="242"/>
        <v>43978</v>
      </c>
      <c r="C7803">
        <v>2</v>
      </c>
      <c r="D7803" t="str">
        <f>VLOOKUP(C7803,'Справочник по тт'!$A$2:$C$5,3,FALSE)</f>
        <v>"Колибри"</v>
      </c>
      <c r="E7803" t="str">
        <f>IF(AND(C7803=1,B7803&lt;='Справочник по тт'!$D$1),'Справочник по тт'!$D$2,VLOOKUP(C7803,'Справочник по тт'!A:C,2,FALSE))</f>
        <v>"Колибри" ул. Широкая д.150</v>
      </c>
      <c r="F7803" s="2" t="str">
        <f t="shared" si="243"/>
        <v/>
      </c>
    </row>
    <row r="7804" spans="1:6" x14ac:dyDescent="0.25">
      <c r="A7804" s="3">
        <v>43978.458333333336</v>
      </c>
      <c r="B7804" s="14">
        <f t="shared" si="242"/>
        <v>43978</v>
      </c>
      <c r="C7804">
        <v>2</v>
      </c>
      <c r="D7804" t="str">
        <f>VLOOKUP(C7804,'Справочник по тт'!$A$2:$C$5,3,FALSE)</f>
        <v>"Колибри"</v>
      </c>
      <c r="E7804" t="str">
        <f>IF(AND(C7804=1,B7804&lt;='Справочник по тт'!$D$1),'Справочник по тт'!$D$2,VLOOKUP(C7804,'Справочник по тт'!A:C,2,FALSE))</f>
        <v>"Колибри" ул. Широкая д.150</v>
      </c>
      <c r="F7804" s="2" t="str">
        <f t="shared" si="243"/>
        <v/>
      </c>
    </row>
    <row r="7805" spans="1:6" x14ac:dyDescent="0.25">
      <c r="A7805" s="3">
        <v>43978.5</v>
      </c>
      <c r="B7805" s="14">
        <f t="shared" si="242"/>
        <v>43978</v>
      </c>
      <c r="C7805">
        <v>2</v>
      </c>
      <c r="D7805" t="str">
        <f>VLOOKUP(C7805,'Справочник по тт'!$A$2:$C$5,3,FALSE)</f>
        <v>"Колибри"</v>
      </c>
      <c r="E7805" t="str">
        <f>IF(AND(C7805=1,B7805&lt;='Справочник по тт'!$D$1),'Справочник по тт'!$D$2,VLOOKUP(C7805,'Справочник по тт'!A:C,2,FALSE))</f>
        <v>"Колибри" ул. Широкая д.150</v>
      </c>
      <c r="F7805" s="2" t="str">
        <f t="shared" si="243"/>
        <v/>
      </c>
    </row>
    <row r="7806" spans="1:6" x14ac:dyDescent="0.25">
      <c r="A7806" s="3">
        <v>43978.5</v>
      </c>
      <c r="B7806" s="14">
        <f t="shared" si="242"/>
        <v>43978</v>
      </c>
      <c r="C7806">
        <v>2</v>
      </c>
      <c r="D7806" t="str">
        <f>VLOOKUP(C7806,'Справочник по тт'!$A$2:$C$5,3,FALSE)</f>
        <v>"Колибри"</v>
      </c>
      <c r="E7806" t="str">
        <f>IF(AND(C7806=1,B7806&lt;='Справочник по тт'!$D$1),'Справочник по тт'!$D$2,VLOOKUP(C7806,'Справочник по тт'!A:C,2,FALSE))</f>
        <v>"Колибри" ул. Широкая д.150</v>
      </c>
      <c r="F7806" s="2" t="str">
        <f t="shared" si="243"/>
        <v/>
      </c>
    </row>
    <row r="7807" spans="1:6" x14ac:dyDescent="0.25">
      <c r="A7807" s="3">
        <v>43978.5</v>
      </c>
      <c r="B7807" s="14">
        <f t="shared" si="242"/>
        <v>43978</v>
      </c>
      <c r="C7807">
        <v>2</v>
      </c>
      <c r="D7807" t="str">
        <f>VLOOKUP(C7807,'Справочник по тт'!$A$2:$C$5,3,FALSE)</f>
        <v>"Колибри"</v>
      </c>
      <c r="E7807" t="str">
        <f>IF(AND(C7807=1,B7807&lt;='Справочник по тт'!$D$1),'Справочник по тт'!$D$2,VLOOKUP(C7807,'Справочник по тт'!A:C,2,FALSE))</f>
        <v>"Колибри" ул. Широкая д.150</v>
      </c>
      <c r="F7807" s="2" t="str">
        <f t="shared" si="243"/>
        <v/>
      </c>
    </row>
    <row r="7808" spans="1:6" x14ac:dyDescent="0.25">
      <c r="A7808" s="3">
        <v>43978.5</v>
      </c>
      <c r="B7808" s="14">
        <f t="shared" si="242"/>
        <v>43978</v>
      </c>
      <c r="C7808">
        <v>2</v>
      </c>
      <c r="D7808" t="str">
        <f>VLOOKUP(C7808,'Справочник по тт'!$A$2:$C$5,3,FALSE)</f>
        <v>"Колибри"</v>
      </c>
      <c r="E7808" t="str">
        <f>IF(AND(C7808=1,B7808&lt;='Справочник по тт'!$D$1),'Справочник по тт'!$D$2,VLOOKUP(C7808,'Справочник по тт'!A:C,2,FALSE))</f>
        <v>"Колибри" ул. Широкая д.150</v>
      </c>
      <c r="F7808" s="2" t="str">
        <f t="shared" si="243"/>
        <v/>
      </c>
    </row>
    <row r="7809" spans="1:6" x14ac:dyDescent="0.25">
      <c r="A7809" s="3">
        <v>43978.5</v>
      </c>
      <c r="B7809" s="14">
        <f t="shared" si="242"/>
        <v>43978</v>
      </c>
      <c r="C7809">
        <v>2</v>
      </c>
      <c r="D7809" t="str">
        <f>VLOOKUP(C7809,'Справочник по тт'!$A$2:$C$5,3,FALSE)</f>
        <v>"Колибри"</v>
      </c>
      <c r="E7809" t="str">
        <f>IF(AND(C7809=1,B7809&lt;='Справочник по тт'!$D$1),'Справочник по тт'!$D$2,VLOOKUP(C7809,'Справочник по тт'!A:C,2,FALSE))</f>
        <v>"Колибри" ул. Широкая д.150</v>
      </c>
      <c r="F7809" s="2" t="str">
        <f t="shared" si="243"/>
        <v/>
      </c>
    </row>
    <row r="7810" spans="1:6" x14ac:dyDescent="0.25">
      <c r="A7810" s="3">
        <v>43978.541666666664</v>
      </c>
      <c r="B7810" s="14">
        <f t="shared" ref="B7810:B7873" si="244">(TEXT(A7810,"ДД.ММ.ГГГГ"))*1</f>
        <v>43978</v>
      </c>
      <c r="C7810">
        <v>2</v>
      </c>
      <c r="D7810" t="str">
        <f>VLOOKUP(C7810,'Справочник по тт'!$A$2:$C$5,3,FALSE)</f>
        <v>"Колибри"</v>
      </c>
      <c r="E7810" t="str">
        <f>IF(AND(C7810=1,B7810&lt;='Справочник по тт'!$D$1),'Справочник по тт'!$D$2,VLOOKUP(C7810,'Справочник по тт'!A:C,2,FALSE))</f>
        <v>"Колибри" ул. Широкая д.150</v>
      </c>
      <c r="F7810" s="2" t="str">
        <f t="shared" si="243"/>
        <v/>
      </c>
    </row>
    <row r="7811" spans="1:6" x14ac:dyDescent="0.25">
      <c r="A7811" s="3">
        <v>43978.541666666664</v>
      </c>
      <c r="B7811" s="14">
        <f t="shared" si="244"/>
        <v>43978</v>
      </c>
      <c r="C7811">
        <v>2</v>
      </c>
      <c r="D7811" t="str">
        <f>VLOOKUP(C7811,'Справочник по тт'!$A$2:$C$5,3,FALSE)</f>
        <v>"Колибри"</v>
      </c>
      <c r="E7811" t="str">
        <f>IF(AND(C7811=1,B7811&lt;='Справочник по тт'!$D$1),'Справочник по тт'!$D$2,VLOOKUP(C7811,'Справочник по тт'!A:C,2,FALSE))</f>
        <v>"Колибри" ул. Широкая д.150</v>
      </c>
      <c r="F7811" s="2" t="str">
        <f t="shared" ref="F7811:F7874" si="245">IF(B7811&lt;=$F$1,1,"")</f>
        <v/>
      </c>
    </row>
    <row r="7812" spans="1:6" x14ac:dyDescent="0.25">
      <c r="A7812" s="3">
        <v>43978.569444444445</v>
      </c>
      <c r="B7812" s="14">
        <f t="shared" si="244"/>
        <v>43978</v>
      </c>
      <c r="C7812">
        <v>2</v>
      </c>
      <c r="D7812" t="str">
        <f>VLOOKUP(C7812,'Справочник по тт'!$A$2:$C$5,3,FALSE)</f>
        <v>"Колибри"</v>
      </c>
      <c r="E7812" t="str">
        <f>IF(AND(C7812=1,B7812&lt;='Справочник по тт'!$D$1),'Справочник по тт'!$D$2,VLOOKUP(C7812,'Справочник по тт'!A:C,2,FALSE))</f>
        <v>"Колибри" ул. Широкая д.150</v>
      </c>
      <c r="F7812" s="2" t="str">
        <f t="shared" si="245"/>
        <v/>
      </c>
    </row>
    <row r="7813" spans="1:6" x14ac:dyDescent="0.25">
      <c r="A7813" s="3">
        <v>43978.583333333336</v>
      </c>
      <c r="B7813" s="14">
        <f t="shared" si="244"/>
        <v>43978</v>
      </c>
      <c r="C7813">
        <v>2</v>
      </c>
      <c r="D7813" t="str">
        <f>VLOOKUP(C7813,'Справочник по тт'!$A$2:$C$5,3,FALSE)</f>
        <v>"Колибри"</v>
      </c>
      <c r="E7813" t="str">
        <f>IF(AND(C7813=1,B7813&lt;='Справочник по тт'!$D$1),'Справочник по тт'!$D$2,VLOOKUP(C7813,'Справочник по тт'!A:C,2,FALSE))</f>
        <v>"Колибри" ул. Широкая д.150</v>
      </c>
      <c r="F7813" s="2" t="str">
        <f t="shared" si="245"/>
        <v/>
      </c>
    </row>
    <row r="7814" spans="1:6" x14ac:dyDescent="0.25">
      <c r="A7814" s="3">
        <v>43978.583333333336</v>
      </c>
      <c r="B7814" s="14">
        <f t="shared" si="244"/>
        <v>43978</v>
      </c>
      <c r="C7814">
        <v>2</v>
      </c>
      <c r="D7814" t="str">
        <f>VLOOKUP(C7814,'Справочник по тт'!$A$2:$C$5,3,FALSE)</f>
        <v>"Колибри"</v>
      </c>
      <c r="E7814" t="str">
        <f>IF(AND(C7814=1,B7814&lt;='Справочник по тт'!$D$1),'Справочник по тт'!$D$2,VLOOKUP(C7814,'Справочник по тт'!A:C,2,FALSE))</f>
        <v>"Колибри" ул. Широкая д.150</v>
      </c>
      <c r="F7814" s="2" t="str">
        <f t="shared" si="245"/>
        <v/>
      </c>
    </row>
    <row r="7815" spans="1:6" x14ac:dyDescent="0.25">
      <c r="A7815" s="3">
        <v>43978.625</v>
      </c>
      <c r="B7815" s="14">
        <f t="shared" si="244"/>
        <v>43978</v>
      </c>
      <c r="C7815">
        <v>2</v>
      </c>
      <c r="D7815" t="str">
        <f>VLOOKUP(C7815,'Справочник по тт'!$A$2:$C$5,3,FALSE)</f>
        <v>"Колибри"</v>
      </c>
      <c r="E7815" t="str">
        <f>IF(AND(C7815=1,B7815&lt;='Справочник по тт'!$D$1),'Справочник по тт'!$D$2,VLOOKUP(C7815,'Справочник по тт'!A:C,2,FALSE))</f>
        <v>"Колибри" ул. Широкая д.150</v>
      </c>
      <c r="F7815" s="2" t="str">
        <f t="shared" si="245"/>
        <v/>
      </c>
    </row>
    <row r="7816" spans="1:6" x14ac:dyDescent="0.25">
      <c r="A7816" s="3">
        <v>43978.625</v>
      </c>
      <c r="B7816" s="14">
        <f t="shared" si="244"/>
        <v>43978</v>
      </c>
      <c r="C7816">
        <v>2</v>
      </c>
      <c r="D7816" t="str">
        <f>VLOOKUP(C7816,'Справочник по тт'!$A$2:$C$5,3,FALSE)</f>
        <v>"Колибри"</v>
      </c>
      <c r="E7816" t="str">
        <f>IF(AND(C7816=1,B7816&lt;='Справочник по тт'!$D$1),'Справочник по тт'!$D$2,VLOOKUP(C7816,'Справочник по тт'!A:C,2,FALSE))</f>
        <v>"Колибри" ул. Широкая д.150</v>
      </c>
      <c r="F7816" s="2" t="str">
        <f t="shared" si="245"/>
        <v/>
      </c>
    </row>
    <row r="7817" spans="1:6" x14ac:dyDescent="0.25">
      <c r="A7817" s="3">
        <v>43978.666666666664</v>
      </c>
      <c r="B7817" s="14">
        <f t="shared" si="244"/>
        <v>43978</v>
      </c>
      <c r="C7817">
        <v>2</v>
      </c>
      <c r="D7817" t="str">
        <f>VLOOKUP(C7817,'Справочник по тт'!$A$2:$C$5,3,FALSE)</f>
        <v>"Колибри"</v>
      </c>
      <c r="E7817" t="str">
        <f>IF(AND(C7817=1,B7817&lt;='Справочник по тт'!$D$1),'Справочник по тт'!$D$2,VLOOKUP(C7817,'Справочник по тт'!A:C,2,FALSE))</f>
        <v>"Колибри" ул. Широкая д.150</v>
      </c>
      <c r="F7817" s="2" t="str">
        <f t="shared" si="245"/>
        <v/>
      </c>
    </row>
    <row r="7818" spans="1:6" x14ac:dyDescent="0.25">
      <c r="A7818" s="3">
        <v>43978.708333333336</v>
      </c>
      <c r="B7818" s="14">
        <f t="shared" si="244"/>
        <v>43978</v>
      </c>
      <c r="C7818">
        <v>2</v>
      </c>
      <c r="D7818" t="str">
        <f>VLOOKUP(C7818,'Справочник по тт'!$A$2:$C$5,3,FALSE)</f>
        <v>"Колибри"</v>
      </c>
      <c r="E7818" t="str">
        <f>IF(AND(C7818=1,B7818&lt;='Справочник по тт'!$D$1),'Справочник по тт'!$D$2,VLOOKUP(C7818,'Справочник по тт'!A:C,2,FALSE))</f>
        <v>"Колибри" ул. Широкая д.150</v>
      </c>
      <c r="F7818" s="2" t="str">
        <f t="shared" si="245"/>
        <v/>
      </c>
    </row>
    <row r="7819" spans="1:6" x14ac:dyDescent="0.25">
      <c r="A7819" s="3">
        <v>43978.770833333336</v>
      </c>
      <c r="B7819" s="14">
        <f t="shared" si="244"/>
        <v>43978</v>
      </c>
      <c r="C7819">
        <v>2</v>
      </c>
      <c r="D7819" t="str">
        <f>VLOOKUP(C7819,'Справочник по тт'!$A$2:$C$5,3,FALSE)</f>
        <v>"Колибри"</v>
      </c>
      <c r="E7819" t="str">
        <f>IF(AND(C7819=1,B7819&lt;='Справочник по тт'!$D$1),'Справочник по тт'!$D$2,VLOOKUP(C7819,'Справочник по тт'!A:C,2,FALSE))</f>
        <v>"Колибри" ул. Широкая д.150</v>
      </c>
      <c r="F7819" s="2" t="str">
        <f t="shared" si="245"/>
        <v/>
      </c>
    </row>
    <row r="7820" spans="1:6" x14ac:dyDescent="0.25">
      <c r="A7820" s="3">
        <v>43978.854166666664</v>
      </c>
      <c r="B7820" s="14">
        <f t="shared" si="244"/>
        <v>43978</v>
      </c>
      <c r="C7820">
        <v>2</v>
      </c>
      <c r="D7820" t="str">
        <f>VLOOKUP(C7820,'Справочник по тт'!$A$2:$C$5,3,FALSE)</f>
        <v>"Колибри"</v>
      </c>
      <c r="E7820" t="str">
        <f>IF(AND(C7820=1,B7820&lt;='Справочник по тт'!$D$1),'Справочник по тт'!$D$2,VLOOKUP(C7820,'Справочник по тт'!A:C,2,FALSE))</f>
        <v>"Колибри" ул. Широкая д.150</v>
      </c>
      <c r="F7820" s="2" t="str">
        <f t="shared" si="245"/>
        <v/>
      </c>
    </row>
    <row r="7821" spans="1:6" x14ac:dyDescent="0.25">
      <c r="A7821" s="3">
        <v>43978.958333333336</v>
      </c>
      <c r="B7821" s="14">
        <f t="shared" si="244"/>
        <v>43978</v>
      </c>
      <c r="C7821">
        <v>2</v>
      </c>
      <c r="D7821" t="str">
        <f>VLOOKUP(C7821,'Справочник по тт'!$A$2:$C$5,3,FALSE)</f>
        <v>"Колибри"</v>
      </c>
      <c r="E7821" t="str">
        <f>IF(AND(C7821=1,B7821&lt;='Справочник по тт'!$D$1),'Справочник по тт'!$D$2,VLOOKUP(C7821,'Справочник по тт'!A:C,2,FALSE))</f>
        <v>"Колибри" ул. Широкая д.150</v>
      </c>
      <c r="F7821" s="2" t="str">
        <f t="shared" si="245"/>
        <v/>
      </c>
    </row>
    <row r="7822" spans="1:6" x14ac:dyDescent="0.25">
      <c r="A7822" s="3">
        <v>43979.125</v>
      </c>
      <c r="B7822" s="14">
        <f t="shared" si="244"/>
        <v>43979</v>
      </c>
      <c r="C7822">
        <v>2</v>
      </c>
      <c r="D7822" t="str">
        <f>VLOOKUP(C7822,'Справочник по тт'!$A$2:$C$5,3,FALSE)</f>
        <v>"Колибри"</v>
      </c>
      <c r="E7822" t="str">
        <f>IF(AND(C7822=1,B7822&lt;='Справочник по тт'!$D$1),'Справочник по тт'!$D$2,VLOOKUP(C7822,'Справочник по тт'!A:C,2,FALSE))</f>
        <v>"Колибри" ул. Широкая д.150</v>
      </c>
      <c r="F7822" s="2" t="str">
        <f t="shared" si="245"/>
        <v/>
      </c>
    </row>
    <row r="7823" spans="1:6" x14ac:dyDescent="0.25">
      <c r="A7823" s="3">
        <v>43979.166666666664</v>
      </c>
      <c r="B7823" s="14">
        <f t="shared" si="244"/>
        <v>43979</v>
      </c>
      <c r="C7823">
        <v>2</v>
      </c>
      <c r="D7823" t="str">
        <f>VLOOKUP(C7823,'Справочник по тт'!$A$2:$C$5,3,FALSE)</f>
        <v>"Колибри"</v>
      </c>
      <c r="E7823" t="str">
        <f>IF(AND(C7823=1,B7823&lt;='Справочник по тт'!$D$1),'Справочник по тт'!$D$2,VLOOKUP(C7823,'Справочник по тт'!A:C,2,FALSE))</f>
        <v>"Колибри" ул. Широкая д.150</v>
      </c>
      <c r="F7823" s="2" t="str">
        <f t="shared" si="245"/>
        <v/>
      </c>
    </row>
    <row r="7824" spans="1:6" x14ac:dyDescent="0.25">
      <c r="A7824" s="3">
        <v>43979.25</v>
      </c>
      <c r="B7824" s="14">
        <f t="shared" si="244"/>
        <v>43979</v>
      </c>
      <c r="C7824">
        <v>2</v>
      </c>
      <c r="D7824" t="str">
        <f>VLOOKUP(C7824,'Справочник по тт'!$A$2:$C$5,3,FALSE)</f>
        <v>"Колибри"</v>
      </c>
      <c r="E7824" t="str">
        <f>IF(AND(C7824=1,B7824&lt;='Справочник по тт'!$D$1),'Справочник по тт'!$D$2,VLOOKUP(C7824,'Справочник по тт'!A:C,2,FALSE))</f>
        <v>"Колибри" ул. Широкая д.150</v>
      </c>
      <c r="F7824" s="2" t="str">
        <f t="shared" si="245"/>
        <v/>
      </c>
    </row>
    <row r="7825" spans="1:6" x14ac:dyDescent="0.25">
      <c r="A7825" s="3">
        <v>43979.333333333336</v>
      </c>
      <c r="B7825" s="14">
        <f t="shared" si="244"/>
        <v>43979</v>
      </c>
      <c r="C7825">
        <v>2</v>
      </c>
      <c r="D7825" t="str">
        <f>VLOOKUP(C7825,'Справочник по тт'!$A$2:$C$5,3,FALSE)</f>
        <v>"Колибри"</v>
      </c>
      <c r="E7825" t="str">
        <f>IF(AND(C7825=1,B7825&lt;='Справочник по тт'!$D$1),'Справочник по тт'!$D$2,VLOOKUP(C7825,'Справочник по тт'!A:C,2,FALSE))</f>
        <v>"Колибри" ул. Широкая д.150</v>
      </c>
      <c r="F7825" s="2" t="str">
        <f t="shared" si="245"/>
        <v/>
      </c>
    </row>
    <row r="7826" spans="1:6" x14ac:dyDescent="0.25">
      <c r="A7826" s="3">
        <v>43979.333333333336</v>
      </c>
      <c r="B7826" s="14">
        <f t="shared" si="244"/>
        <v>43979</v>
      </c>
      <c r="C7826">
        <v>2</v>
      </c>
      <c r="D7826" t="str">
        <f>VLOOKUP(C7826,'Справочник по тт'!$A$2:$C$5,3,FALSE)</f>
        <v>"Колибри"</v>
      </c>
      <c r="E7826" t="str">
        <f>IF(AND(C7826=1,B7826&lt;='Справочник по тт'!$D$1),'Справочник по тт'!$D$2,VLOOKUP(C7826,'Справочник по тт'!A:C,2,FALSE))</f>
        <v>"Колибри" ул. Широкая д.150</v>
      </c>
      <c r="F7826" s="2" t="str">
        <f t="shared" si="245"/>
        <v/>
      </c>
    </row>
    <row r="7827" spans="1:6" x14ac:dyDescent="0.25">
      <c r="A7827" s="3">
        <v>43979.375</v>
      </c>
      <c r="B7827" s="14">
        <f t="shared" si="244"/>
        <v>43979</v>
      </c>
      <c r="C7827">
        <v>2</v>
      </c>
      <c r="D7827" t="str">
        <f>VLOOKUP(C7827,'Справочник по тт'!$A$2:$C$5,3,FALSE)</f>
        <v>"Колибри"</v>
      </c>
      <c r="E7827" t="str">
        <f>IF(AND(C7827=1,B7827&lt;='Справочник по тт'!$D$1),'Справочник по тт'!$D$2,VLOOKUP(C7827,'Справочник по тт'!A:C,2,FALSE))</f>
        <v>"Колибри" ул. Широкая д.150</v>
      </c>
      <c r="F7827" s="2" t="str">
        <f t="shared" si="245"/>
        <v/>
      </c>
    </row>
    <row r="7828" spans="1:6" x14ac:dyDescent="0.25">
      <c r="A7828" s="3">
        <v>43979.375</v>
      </c>
      <c r="B7828" s="14">
        <f t="shared" si="244"/>
        <v>43979</v>
      </c>
      <c r="C7828">
        <v>2</v>
      </c>
      <c r="D7828" t="str">
        <f>VLOOKUP(C7828,'Справочник по тт'!$A$2:$C$5,3,FALSE)</f>
        <v>"Колибри"</v>
      </c>
      <c r="E7828" t="str">
        <f>IF(AND(C7828=1,B7828&lt;='Справочник по тт'!$D$1),'Справочник по тт'!$D$2,VLOOKUP(C7828,'Справочник по тт'!A:C,2,FALSE))</f>
        <v>"Колибри" ул. Широкая д.150</v>
      </c>
      <c r="F7828" s="2" t="str">
        <f t="shared" si="245"/>
        <v/>
      </c>
    </row>
    <row r="7829" spans="1:6" x14ac:dyDescent="0.25">
      <c r="A7829" s="3">
        <v>43979.375</v>
      </c>
      <c r="B7829" s="14">
        <f t="shared" si="244"/>
        <v>43979</v>
      </c>
      <c r="C7829">
        <v>2</v>
      </c>
      <c r="D7829" t="str">
        <f>VLOOKUP(C7829,'Справочник по тт'!$A$2:$C$5,3,FALSE)</f>
        <v>"Колибри"</v>
      </c>
      <c r="E7829" t="str">
        <f>IF(AND(C7829=1,B7829&lt;='Справочник по тт'!$D$1),'Справочник по тт'!$D$2,VLOOKUP(C7829,'Справочник по тт'!A:C,2,FALSE))</f>
        <v>"Колибри" ул. Широкая д.150</v>
      </c>
      <c r="F7829" s="2" t="str">
        <f t="shared" si="245"/>
        <v/>
      </c>
    </row>
    <row r="7830" spans="1:6" x14ac:dyDescent="0.25">
      <c r="A7830" s="3">
        <v>43979.375</v>
      </c>
      <c r="B7830" s="14">
        <f t="shared" si="244"/>
        <v>43979</v>
      </c>
      <c r="C7830">
        <v>2</v>
      </c>
      <c r="D7830" t="str">
        <f>VLOOKUP(C7830,'Справочник по тт'!$A$2:$C$5,3,FALSE)</f>
        <v>"Колибри"</v>
      </c>
      <c r="E7830" t="str">
        <f>IF(AND(C7830=1,B7830&lt;='Справочник по тт'!$D$1),'Справочник по тт'!$D$2,VLOOKUP(C7830,'Справочник по тт'!A:C,2,FALSE))</f>
        <v>"Колибри" ул. Широкая д.150</v>
      </c>
      <c r="F7830" s="2" t="str">
        <f t="shared" si="245"/>
        <v/>
      </c>
    </row>
    <row r="7831" spans="1:6" x14ac:dyDescent="0.25">
      <c r="A7831" s="3">
        <v>43979.375</v>
      </c>
      <c r="B7831" s="14">
        <f t="shared" si="244"/>
        <v>43979</v>
      </c>
      <c r="C7831">
        <v>2</v>
      </c>
      <c r="D7831" t="str">
        <f>VLOOKUP(C7831,'Справочник по тт'!$A$2:$C$5,3,FALSE)</f>
        <v>"Колибри"</v>
      </c>
      <c r="E7831" t="str">
        <f>IF(AND(C7831=1,B7831&lt;='Справочник по тт'!$D$1),'Справочник по тт'!$D$2,VLOOKUP(C7831,'Справочник по тт'!A:C,2,FALSE))</f>
        <v>"Колибри" ул. Широкая д.150</v>
      </c>
      <c r="F7831" s="2" t="str">
        <f t="shared" si="245"/>
        <v/>
      </c>
    </row>
    <row r="7832" spans="1:6" x14ac:dyDescent="0.25">
      <c r="A7832" s="3">
        <v>43979.375</v>
      </c>
      <c r="B7832" s="14">
        <f t="shared" si="244"/>
        <v>43979</v>
      </c>
      <c r="C7832">
        <v>2</v>
      </c>
      <c r="D7832" t="str">
        <f>VLOOKUP(C7832,'Справочник по тт'!$A$2:$C$5,3,FALSE)</f>
        <v>"Колибри"</v>
      </c>
      <c r="E7832" t="str">
        <f>IF(AND(C7832=1,B7832&lt;='Справочник по тт'!$D$1),'Справочник по тт'!$D$2,VLOOKUP(C7832,'Справочник по тт'!A:C,2,FALSE))</f>
        <v>"Колибри" ул. Широкая д.150</v>
      </c>
      <c r="F7832" s="2" t="str">
        <f t="shared" si="245"/>
        <v/>
      </c>
    </row>
    <row r="7833" spans="1:6" x14ac:dyDescent="0.25">
      <c r="A7833" s="3">
        <v>43979.375</v>
      </c>
      <c r="B7833" s="14">
        <f t="shared" si="244"/>
        <v>43979</v>
      </c>
      <c r="C7833">
        <v>2</v>
      </c>
      <c r="D7833" t="str">
        <f>VLOOKUP(C7833,'Справочник по тт'!$A$2:$C$5,3,FALSE)</f>
        <v>"Колибри"</v>
      </c>
      <c r="E7833" t="str">
        <f>IF(AND(C7833=1,B7833&lt;='Справочник по тт'!$D$1),'Справочник по тт'!$D$2,VLOOKUP(C7833,'Справочник по тт'!A:C,2,FALSE))</f>
        <v>"Колибри" ул. Широкая д.150</v>
      </c>
      <c r="F7833" s="2" t="str">
        <f t="shared" si="245"/>
        <v/>
      </c>
    </row>
    <row r="7834" spans="1:6" x14ac:dyDescent="0.25">
      <c r="A7834" s="3">
        <v>43979.375</v>
      </c>
      <c r="B7834" s="14">
        <f t="shared" si="244"/>
        <v>43979</v>
      </c>
      <c r="C7834">
        <v>2</v>
      </c>
      <c r="D7834" t="str">
        <f>VLOOKUP(C7834,'Справочник по тт'!$A$2:$C$5,3,FALSE)</f>
        <v>"Колибри"</v>
      </c>
      <c r="E7834" t="str">
        <f>IF(AND(C7834=1,B7834&lt;='Справочник по тт'!$D$1),'Справочник по тт'!$D$2,VLOOKUP(C7834,'Справочник по тт'!A:C,2,FALSE))</f>
        <v>"Колибри" ул. Широкая д.150</v>
      </c>
      <c r="F7834" s="2" t="str">
        <f t="shared" si="245"/>
        <v/>
      </c>
    </row>
    <row r="7835" spans="1:6" x14ac:dyDescent="0.25">
      <c r="A7835" s="3">
        <v>43979.375</v>
      </c>
      <c r="B7835" s="14">
        <f t="shared" si="244"/>
        <v>43979</v>
      </c>
      <c r="C7835">
        <v>2</v>
      </c>
      <c r="D7835" t="str">
        <f>VLOOKUP(C7835,'Справочник по тт'!$A$2:$C$5,3,FALSE)</f>
        <v>"Колибри"</v>
      </c>
      <c r="E7835" t="str">
        <f>IF(AND(C7835=1,B7835&lt;='Справочник по тт'!$D$1),'Справочник по тт'!$D$2,VLOOKUP(C7835,'Справочник по тт'!A:C,2,FALSE))</f>
        <v>"Колибри" ул. Широкая д.150</v>
      </c>
      <c r="F7835" s="2" t="str">
        <f t="shared" si="245"/>
        <v/>
      </c>
    </row>
    <row r="7836" spans="1:6" x14ac:dyDescent="0.25">
      <c r="A7836" s="3">
        <v>43979.375</v>
      </c>
      <c r="B7836" s="14">
        <f t="shared" si="244"/>
        <v>43979</v>
      </c>
      <c r="C7836">
        <v>2</v>
      </c>
      <c r="D7836" t="str">
        <f>VLOOKUP(C7836,'Справочник по тт'!$A$2:$C$5,3,FALSE)</f>
        <v>"Колибри"</v>
      </c>
      <c r="E7836" t="str">
        <f>IF(AND(C7836=1,B7836&lt;='Справочник по тт'!$D$1),'Справочник по тт'!$D$2,VLOOKUP(C7836,'Справочник по тт'!A:C,2,FALSE))</f>
        <v>"Колибри" ул. Широкая д.150</v>
      </c>
      <c r="F7836" s="2" t="str">
        <f t="shared" si="245"/>
        <v/>
      </c>
    </row>
    <row r="7837" spans="1:6" x14ac:dyDescent="0.25">
      <c r="A7837" s="3">
        <v>43979.375</v>
      </c>
      <c r="B7837" s="14">
        <f t="shared" si="244"/>
        <v>43979</v>
      </c>
      <c r="C7837">
        <v>2</v>
      </c>
      <c r="D7837" t="str">
        <f>VLOOKUP(C7837,'Справочник по тт'!$A$2:$C$5,3,FALSE)</f>
        <v>"Колибри"</v>
      </c>
      <c r="E7837" t="str">
        <f>IF(AND(C7837=1,B7837&lt;='Справочник по тт'!$D$1),'Справочник по тт'!$D$2,VLOOKUP(C7837,'Справочник по тт'!A:C,2,FALSE))</f>
        <v>"Колибри" ул. Широкая д.150</v>
      </c>
      <c r="F7837" s="2" t="str">
        <f t="shared" si="245"/>
        <v/>
      </c>
    </row>
    <row r="7838" spans="1:6" x14ac:dyDescent="0.25">
      <c r="A7838" s="3">
        <v>43979.416666666664</v>
      </c>
      <c r="B7838" s="14">
        <f t="shared" si="244"/>
        <v>43979</v>
      </c>
      <c r="C7838">
        <v>2</v>
      </c>
      <c r="D7838" t="str">
        <f>VLOOKUP(C7838,'Справочник по тт'!$A$2:$C$5,3,FALSE)</f>
        <v>"Колибри"</v>
      </c>
      <c r="E7838" t="str">
        <f>IF(AND(C7838=1,B7838&lt;='Справочник по тт'!$D$1),'Справочник по тт'!$D$2,VLOOKUP(C7838,'Справочник по тт'!A:C,2,FALSE))</f>
        <v>"Колибри" ул. Широкая д.150</v>
      </c>
      <c r="F7838" s="2" t="str">
        <f t="shared" si="245"/>
        <v/>
      </c>
    </row>
    <row r="7839" spans="1:6" x14ac:dyDescent="0.25">
      <c r="A7839" s="3">
        <v>43979.416666666664</v>
      </c>
      <c r="B7839" s="14">
        <f t="shared" si="244"/>
        <v>43979</v>
      </c>
      <c r="C7839">
        <v>2</v>
      </c>
      <c r="D7839" t="str">
        <f>VLOOKUP(C7839,'Справочник по тт'!$A$2:$C$5,3,FALSE)</f>
        <v>"Колибри"</v>
      </c>
      <c r="E7839" t="str">
        <f>IF(AND(C7839=1,B7839&lt;='Справочник по тт'!$D$1),'Справочник по тт'!$D$2,VLOOKUP(C7839,'Справочник по тт'!A:C,2,FALSE))</f>
        <v>"Колибри" ул. Широкая д.150</v>
      </c>
      <c r="F7839" s="2" t="str">
        <f t="shared" si="245"/>
        <v/>
      </c>
    </row>
    <row r="7840" spans="1:6" x14ac:dyDescent="0.25">
      <c r="A7840" s="3">
        <v>43979.416666666664</v>
      </c>
      <c r="B7840" s="14">
        <f t="shared" si="244"/>
        <v>43979</v>
      </c>
      <c r="C7840">
        <v>2</v>
      </c>
      <c r="D7840" t="str">
        <f>VLOOKUP(C7840,'Справочник по тт'!$A$2:$C$5,3,FALSE)</f>
        <v>"Колибри"</v>
      </c>
      <c r="E7840" t="str">
        <f>IF(AND(C7840=1,B7840&lt;='Справочник по тт'!$D$1),'Справочник по тт'!$D$2,VLOOKUP(C7840,'Справочник по тт'!A:C,2,FALSE))</f>
        <v>"Колибри" ул. Широкая д.150</v>
      </c>
      <c r="F7840" s="2" t="str">
        <f t="shared" si="245"/>
        <v/>
      </c>
    </row>
    <row r="7841" spans="1:6" x14ac:dyDescent="0.25">
      <c r="A7841" s="3">
        <v>43979.416666666664</v>
      </c>
      <c r="B7841" s="14">
        <f t="shared" si="244"/>
        <v>43979</v>
      </c>
      <c r="C7841">
        <v>2</v>
      </c>
      <c r="D7841" t="str">
        <f>VLOOKUP(C7841,'Справочник по тт'!$A$2:$C$5,3,FALSE)</f>
        <v>"Колибри"</v>
      </c>
      <c r="E7841" t="str">
        <f>IF(AND(C7841=1,B7841&lt;='Справочник по тт'!$D$1),'Справочник по тт'!$D$2,VLOOKUP(C7841,'Справочник по тт'!A:C,2,FALSE))</f>
        <v>"Колибри" ул. Широкая д.150</v>
      </c>
      <c r="F7841" s="2" t="str">
        <f t="shared" si="245"/>
        <v/>
      </c>
    </row>
    <row r="7842" spans="1:6" x14ac:dyDescent="0.25">
      <c r="A7842" s="3">
        <v>43979.416666666664</v>
      </c>
      <c r="B7842" s="14">
        <f t="shared" si="244"/>
        <v>43979</v>
      </c>
      <c r="C7842">
        <v>2</v>
      </c>
      <c r="D7842" t="str">
        <f>VLOOKUP(C7842,'Справочник по тт'!$A$2:$C$5,3,FALSE)</f>
        <v>"Колибри"</v>
      </c>
      <c r="E7842" t="str">
        <f>IF(AND(C7842=1,B7842&lt;='Справочник по тт'!$D$1),'Справочник по тт'!$D$2,VLOOKUP(C7842,'Справочник по тт'!A:C,2,FALSE))</f>
        <v>"Колибри" ул. Широкая д.150</v>
      </c>
      <c r="F7842" s="2" t="str">
        <f t="shared" si="245"/>
        <v/>
      </c>
    </row>
    <row r="7843" spans="1:6" x14ac:dyDescent="0.25">
      <c r="A7843" s="3">
        <v>43979.416666666664</v>
      </c>
      <c r="B7843" s="14">
        <f t="shared" si="244"/>
        <v>43979</v>
      </c>
      <c r="C7843">
        <v>2</v>
      </c>
      <c r="D7843" t="str">
        <f>VLOOKUP(C7843,'Справочник по тт'!$A$2:$C$5,3,FALSE)</f>
        <v>"Колибри"</v>
      </c>
      <c r="E7843" t="str">
        <f>IF(AND(C7843=1,B7843&lt;='Справочник по тт'!$D$1),'Справочник по тт'!$D$2,VLOOKUP(C7843,'Справочник по тт'!A:C,2,FALSE))</f>
        <v>"Колибри" ул. Широкая д.150</v>
      </c>
      <c r="F7843" s="2" t="str">
        <f t="shared" si="245"/>
        <v/>
      </c>
    </row>
    <row r="7844" spans="1:6" x14ac:dyDescent="0.25">
      <c r="A7844" s="3">
        <v>43979.458333333336</v>
      </c>
      <c r="B7844" s="14">
        <f t="shared" si="244"/>
        <v>43979</v>
      </c>
      <c r="C7844">
        <v>2</v>
      </c>
      <c r="D7844" t="str">
        <f>VLOOKUP(C7844,'Справочник по тт'!$A$2:$C$5,3,FALSE)</f>
        <v>"Колибри"</v>
      </c>
      <c r="E7844" t="str">
        <f>IF(AND(C7844=1,B7844&lt;='Справочник по тт'!$D$1),'Справочник по тт'!$D$2,VLOOKUP(C7844,'Справочник по тт'!A:C,2,FALSE))</f>
        <v>"Колибри" ул. Широкая д.150</v>
      </c>
      <c r="F7844" s="2" t="str">
        <f t="shared" si="245"/>
        <v/>
      </c>
    </row>
    <row r="7845" spans="1:6" x14ac:dyDescent="0.25">
      <c r="A7845" s="3">
        <v>43979.458333333336</v>
      </c>
      <c r="B7845" s="14">
        <f t="shared" si="244"/>
        <v>43979</v>
      </c>
      <c r="C7845">
        <v>2</v>
      </c>
      <c r="D7845" t="str">
        <f>VLOOKUP(C7845,'Справочник по тт'!$A$2:$C$5,3,FALSE)</f>
        <v>"Колибри"</v>
      </c>
      <c r="E7845" t="str">
        <f>IF(AND(C7845=1,B7845&lt;='Справочник по тт'!$D$1),'Справочник по тт'!$D$2,VLOOKUP(C7845,'Справочник по тт'!A:C,2,FALSE))</f>
        <v>"Колибри" ул. Широкая д.150</v>
      </c>
      <c r="F7845" s="2" t="str">
        <f t="shared" si="245"/>
        <v/>
      </c>
    </row>
    <row r="7846" spans="1:6" x14ac:dyDescent="0.25">
      <c r="A7846" s="3">
        <v>43979.458333333336</v>
      </c>
      <c r="B7846" s="14">
        <f t="shared" si="244"/>
        <v>43979</v>
      </c>
      <c r="C7846">
        <v>2</v>
      </c>
      <c r="D7846" t="str">
        <f>VLOOKUP(C7846,'Справочник по тт'!$A$2:$C$5,3,FALSE)</f>
        <v>"Колибри"</v>
      </c>
      <c r="E7846" t="str">
        <f>IF(AND(C7846=1,B7846&lt;='Справочник по тт'!$D$1),'Справочник по тт'!$D$2,VLOOKUP(C7846,'Справочник по тт'!A:C,2,FALSE))</f>
        <v>"Колибри" ул. Широкая д.150</v>
      </c>
      <c r="F7846" s="2" t="str">
        <f t="shared" si="245"/>
        <v/>
      </c>
    </row>
    <row r="7847" spans="1:6" x14ac:dyDescent="0.25">
      <c r="A7847" s="3">
        <v>43979.458333333336</v>
      </c>
      <c r="B7847" s="14">
        <f t="shared" si="244"/>
        <v>43979</v>
      </c>
      <c r="C7847">
        <v>2</v>
      </c>
      <c r="D7847" t="str">
        <f>VLOOKUP(C7847,'Справочник по тт'!$A$2:$C$5,3,FALSE)</f>
        <v>"Колибри"</v>
      </c>
      <c r="E7847" t="str">
        <f>IF(AND(C7847=1,B7847&lt;='Справочник по тт'!$D$1),'Справочник по тт'!$D$2,VLOOKUP(C7847,'Справочник по тт'!A:C,2,FALSE))</f>
        <v>"Колибри" ул. Широкая д.150</v>
      </c>
      <c r="F7847" s="2" t="str">
        <f t="shared" si="245"/>
        <v/>
      </c>
    </row>
    <row r="7848" spans="1:6" x14ac:dyDescent="0.25">
      <c r="A7848" s="3">
        <v>43979.458333333336</v>
      </c>
      <c r="B7848" s="14">
        <f t="shared" si="244"/>
        <v>43979</v>
      </c>
      <c r="C7848">
        <v>2</v>
      </c>
      <c r="D7848" t="str">
        <f>VLOOKUP(C7848,'Справочник по тт'!$A$2:$C$5,3,FALSE)</f>
        <v>"Колибри"</v>
      </c>
      <c r="E7848" t="str">
        <f>IF(AND(C7848=1,B7848&lt;='Справочник по тт'!$D$1),'Справочник по тт'!$D$2,VLOOKUP(C7848,'Справочник по тт'!A:C,2,FALSE))</f>
        <v>"Колибри" ул. Широкая д.150</v>
      </c>
      <c r="F7848" s="2" t="str">
        <f t="shared" si="245"/>
        <v/>
      </c>
    </row>
    <row r="7849" spans="1:6" x14ac:dyDescent="0.25">
      <c r="A7849" s="3">
        <v>43979.5</v>
      </c>
      <c r="B7849" s="14">
        <f t="shared" si="244"/>
        <v>43979</v>
      </c>
      <c r="C7849">
        <v>2</v>
      </c>
      <c r="D7849" t="str">
        <f>VLOOKUP(C7849,'Справочник по тт'!$A$2:$C$5,3,FALSE)</f>
        <v>"Колибри"</v>
      </c>
      <c r="E7849" t="str">
        <f>IF(AND(C7849=1,B7849&lt;='Справочник по тт'!$D$1),'Справочник по тт'!$D$2,VLOOKUP(C7849,'Справочник по тт'!A:C,2,FALSE))</f>
        <v>"Колибри" ул. Широкая д.150</v>
      </c>
      <c r="F7849" s="2" t="str">
        <f t="shared" si="245"/>
        <v/>
      </c>
    </row>
    <row r="7850" spans="1:6" x14ac:dyDescent="0.25">
      <c r="A7850" s="3">
        <v>43979.5</v>
      </c>
      <c r="B7850" s="14">
        <f t="shared" si="244"/>
        <v>43979</v>
      </c>
      <c r="C7850">
        <v>2</v>
      </c>
      <c r="D7850" t="str">
        <f>VLOOKUP(C7850,'Справочник по тт'!$A$2:$C$5,3,FALSE)</f>
        <v>"Колибри"</v>
      </c>
      <c r="E7850" t="str">
        <f>IF(AND(C7850=1,B7850&lt;='Справочник по тт'!$D$1),'Справочник по тт'!$D$2,VLOOKUP(C7850,'Справочник по тт'!A:C,2,FALSE))</f>
        <v>"Колибри" ул. Широкая д.150</v>
      </c>
      <c r="F7850" s="2" t="str">
        <f t="shared" si="245"/>
        <v/>
      </c>
    </row>
    <row r="7851" spans="1:6" x14ac:dyDescent="0.25">
      <c r="A7851" s="3">
        <v>43979.541666666664</v>
      </c>
      <c r="B7851" s="14">
        <f t="shared" si="244"/>
        <v>43979</v>
      </c>
      <c r="C7851">
        <v>2</v>
      </c>
      <c r="D7851" t="str">
        <f>VLOOKUP(C7851,'Справочник по тт'!$A$2:$C$5,3,FALSE)</f>
        <v>"Колибри"</v>
      </c>
      <c r="E7851" t="str">
        <f>IF(AND(C7851=1,B7851&lt;='Справочник по тт'!$D$1),'Справочник по тт'!$D$2,VLOOKUP(C7851,'Справочник по тт'!A:C,2,FALSE))</f>
        <v>"Колибри" ул. Широкая д.150</v>
      </c>
      <c r="F7851" s="2" t="str">
        <f t="shared" si="245"/>
        <v/>
      </c>
    </row>
    <row r="7852" spans="1:6" x14ac:dyDescent="0.25">
      <c r="A7852" s="3">
        <v>43979.583333333336</v>
      </c>
      <c r="B7852" s="14">
        <f t="shared" si="244"/>
        <v>43979</v>
      </c>
      <c r="C7852">
        <v>2</v>
      </c>
      <c r="D7852" t="str">
        <f>VLOOKUP(C7852,'Справочник по тт'!$A$2:$C$5,3,FALSE)</f>
        <v>"Колибри"</v>
      </c>
      <c r="E7852" t="str">
        <f>IF(AND(C7852=1,B7852&lt;='Справочник по тт'!$D$1),'Справочник по тт'!$D$2,VLOOKUP(C7852,'Справочник по тт'!A:C,2,FALSE))</f>
        <v>"Колибри" ул. Широкая д.150</v>
      </c>
      <c r="F7852" s="2" t="str">
        <f t="shared" si="245"/>
        <v/>
      </c>
    </row>
    <row r="7853" spans="1:6" x14ac:dyDescent="0.25">
      <c r="A7853" s="3">
        <v>43979.583333333336</v>
      </c>
      <c r="B7853" s="14">
        <f t="shared" si="244"/>
        <v>43979</v>
      </c>
      <c r="C7853">
        <v>2</v>
      </c>
      <c r="D7853" t="str">
        <f>VLOOKUP(C7853,'Справочник по тт'!$A$2:$C$5,3,FALSE)</f>
        <v>"Колибри"</v>
      </c>
      <c r="E7853" t="str">
        <f>IF(AND(C7853=1,B7853&lt;='Справочник по тт'!$D$1),'Справочник по тт'!$D$2,VLOOKUP(C7853,'Справочник по тт'!A:C,2,FALSE))</f>
        <v>"Колибри" ул. Широкая д.150</v>
      </c>
      <c r="F7853" s="2" t="str">
        <f t="shared" si="245"/>
        <v/>
      </c>
    </row>
    <row r="7854" spans="1:6" x14ac:dyDescent="0.25">
      <c r="A7854" s="3">
        <v>43979.625</v>
      </c>
      <c r="B7854" s="14">
        <f t="shared" si="244"/>
        <v>43979</v>
      </c>
      <c r="C7854">
        <v>2</v>
      </c>
      <c r="D7854" t="str">
        <f>VLOOKUP(C7854,'Справочник по тт'!$A$2:$C$5,3,FALSE)</f>
        <v>"Колибри"</v>
      </c>
      <c r="E7854" t="str">
        <f>IF(AND(C7854=1,B7854&lt;='Справочник по тт'!$D$1),'Справочник по тт'!$D$2,VLOOKUP(C7854,'Справочник по тт'!A:C,2,FALSE))</f>
        <v>"Колибри" ул. Широкая д.150</v>
      </c>
      <c r="F7854" s="2" t="str">
        <f t="shared" si="245"/>
        <v/>
      </c>
    </row>
    <row r="7855" spans="1:6" x14ac:dyDescent="0.25">
      <c r="A7855" s="3">
        <v>43979.625</v>
      </c>
      <c r="B7855" s="14">
        <f t="shared" si="244"/>
        <v>43979</v>
      </c>
      <c r="C7855">
        <v>2</v>
      </c>
      <c r="D7855" t="str">
        <f>VLOOKUP(C7855,'Справочник по тт'!$A$2:$C$5,3,FALSE)</f>
        <v>"Колибри"</v>
      </c>
      <c r="E7855" t="str">
        <f>IF(AND(C7855=1,B7855&lt;='Справочник по тт'!$D$1),'Справочник по тт'!$D$2,VLOOKUP(C7855,'Справочник по тт'!A:C,2,FALSE))</f>
        <v>"Колибри" ул. Широкая д.150</v>
      </c>
      <c r="F7855" s="2" t="str">
        <f t="shared" si="245"/>
        <v/>
      </c>
    </row>
    <row r="7856" spans="1:6" x14ac:dyDescent="0.25">
      <c r="A7856" s="3">
        <v>43979.625</v>
      </c>
      <c r="B7856" s="14">
        <f t="shared" si="244"/>
        <v>43979</v>
      </c>
      <c r="C7856">
        <v>2</v>
      </c>
      <c r="D7856" t="str">
        <f>VLOOKUP(C7856,'Справочник по тт'!$A$2:$C$5,3,FALSE)</f>
        <v>"Колибри"</v>
      </c>
      <c r="E7856" t="str">
        <f>IF(AND(C7856=1,B7856&lt;='Справочник по тт'!$D$1),'Справочник по тт'!$D$2,VLOOKUP(C7856,'Справочник по тт'!A:C,2,FALSE))</f>
        <v>"Колибри" ул. Широкая д.150</v>
      </c>
      <c r="F7856" s="2" t="str">
        <f t="shared" si="245"/>
        <v/>
      </c>
    </row>
    <row r="7857" spans="1:6" x14ac:dyDescent="0.25">
      <c r="A7857" s="3">
        <v>43979.666666666664</v>
      </c>
      <c r="B7857" s="14">
        <f t="shared" si="244"/>
        <v>43979</v>
      </c>
      <c r="C7857">
        <v>2</v>
      </c>
      <c r="D7857" t="str">
        <f>VLOOKUP(C7857,'Справочник по тт'!$A$2:$C$5,3,FALSE)</f>
        <v>"Колибри"</v>
      </c>
      <c r="E7857" t="str">
        <f>IF(AND(C7857=1,B7857&lt;='Справочник по тт'!$D$1),'Справочник по тт'!$D$2,VLOOKUP(C7857,'Справочник по тт'!A:C,2,FALSE))</f>
        <v>"Колибри" ул. Широкая д.150</v>
      </c>
      <c r="F7857" s="2" t="str">
        <f t="shared" si="245"/>
        <v/>
      </c>
    </row>
    <row r="7858" spans="1:6" x14ac:dyDescent="0.25">
      <c r="A7858" s="3">
        <v>43979.6875</v>
      </c>
      <c r="B7858" s="14">
        <f t="shared" si="244"/>
        <v>43979</v>
      </c>
      <c r="C7858">
        <v>2</v>
      </c>
      <c r="D7858" t="str">
        <f>VLOOKUP(C7858,'Справочник по тт'!$A$2:$C$5,3,FALSE)</f>
        <v>"Колибри"</v>
      </c>
      <c r="E7858" t="str">
        <f>IF(AND(C7858=1,B7858&lt;='Справочник по тт'!$D$1),'Справочник по тт'!$D$2,VLOOKUP(C7858,'Справочник по тт'!A:C,2,FALSE))</f>
        <v>"Колибри" ул. Широкая д.150</v>
      </c>
      <c r="F7858" s="2" t="str">
        <f t="shared" si="245"/>
        <v/>
      </c>
    </row>
    <row r="7859" spans="1:6" x14ac:dyDescent="0.25">
      <c r="A7859" s="3">
        <v>43979.708333333336</v>
      </c>
      <c r="B7859" s="14">
        <f t="shared" si="244"/>
        <v>43979</v>
      </c>
      <c r="C7859">
        <v>2</v>
      </c>
      <c r="D7859" t="str">
        <f>VLOOKUP(C7859,'Справочник по тт'!$A$2:$C$5,3,FALSE)</f>
        <v>"Колибри"</v>
      </c>
      <c r="E7859" t="str">
        <f>IF(AND(C7859=1,B7859&lt;='Справочник по тт'!$D$1),'Справочник по тт'!$D$2,VLOOKUP(C7859,'Справочник по тт'!A:C,2,FALSE))</f>
        <v>"Колибри" ул. Широкая д.150</v>
      </c>
      <c r="F7859" s="2" t="str">
        <f t="shared" si="245"/>
        <v/>
      </c>
    </row>
    <row r="7860" spans="1:6" x14ac:dyDescent="0.25">
      <c r="A7860" s="3">
        <v>43979.708333333336</v>
      </c>
      <c r="B7860" s="14">
        <f t="shared" si="244"/>
        <v>43979</v>
      </c>
      <c r="C7860">
        <v>2</v>
      </c>
      <c r="D7860" t="str">
        <f>VLOOKUP(C7860,'Справочник по тт'!$A$2:$C$5,3,FALSE)</f>
        <v>"Колибри"</v>
      </c>
      <c r="E7860" t="str">
        <f>IF(AND(C7860=1,B7860&lt;='Справочник по тт'!$D$1),'Справочник по тт'!$D$2,VLOOKUP(C7860,'Справочник по тт'!A:C,2,FALSE))</f>
        <v>"Колибри" ул. Широкая д.150</v>
      </c>
      <c r="F7860" s="2" t="str">
        <f t="shared" si="245"/>
        <v/>
      </c>
    </row>
    <row r="7861" spans="1:6" x14ac:dyDescent="0.25">
      <c r="A7861" s="3">
        <v>43979.708333333336</v>
      </c>
      <c r="B7861" s="14">
        <f t="shared" si="244"/>
        <v>43979</v>
      </c>
      <c r="C7861">
        <v>2</v>
      </c>
      <c r="D7861" t="str">
        <f>VLOOKUP(C7861,'Справочник по тт'!$A$2:$C$5,3,FALSE)</f>
        <v>"Колибри"</v>
      </c>
      <c r="E7861" t="str">
        <f>IF(AND(C7861=1,B7861&lt;='Справочник по тт'!$D$1),'Справочник по тт'!$D$2,VLOOKUP(C7861,'Справочник по тт'!A:C,2,FALSE))</f>
        <v>"Колибри" ул. Широкая д.150</v>
      </c>
      <c r="F7861" s="2" t="str">
        <f t="shared" si="245"/>
        <v/>
      </c>
    </row>
    <row r="7862" spans="1:6" x14ac:dyDescent="0.25">
      <c r="A7862" s="3">
        <v>43979.75</v>
      </c>
      <c r="B7862" s="14">
        <f t="shared" si="244"/>
        <v>43979</v>
      </c>
      <c r="C7862">
        <v>2</v>
      </c>
      <c r="D7862" t="str">
        <f>VLOOKUP(C7862,'Справочник по тт'!$A$2:$C$5,3,FALSE)</f>
        <v>"Колибри"</v>
      </c>
      <c r="E7862" t="str">
        <f>IF(AND(C7862=1,B7862&lt;='Справочник по тт'!$D$1),'Справочник по тт'!$D$2,VLOOKUP(C7862,'Справочник по тт'!A:C,2,FALSE))</f>
        <v>"Колибри" ул. Широкая д.150</v>
      </c>
      <c r="F7862" s="2" t="str">
        <f t="shared" si="245"/>
        <v/>
      </c>
    </row>
    <row r="7863" spans="1:6" x14ac:dyDescent="0.25">
      <c r="A7863" s="3">
        <v>43979.75</v>
      </c>
      <c r="B7863" s="14">
        <f t="shared" si="244"/>
        <v>43979</v>
      </c>
      <c r="C7863">
        <v>2</v>
      </c>
      <c r="D7863" t="str">
        <f>VLOOKUP(C7863,'Справочник по тт'!$A$2:$C$5,3,FALSE)</f>
        <v>"Колибри"</v>
      </c>
      <c r="E7863" t="str">
        <f>IF(AND(C7863=1,B7863&lt;='Справочник по тт'!$D$1),'Справочник по тт'!$D$2,VLOOKUP(C7863,'Справочник по тт'!A:C,2,FALSE))</f>
        <v>"Колибри" ул. Широкая д.150</v>
      </c>
      <c r="F7863" s="2" t="str">
        <f t="shared" si="245"/>
        <v/>
      </c>
    </row>
    <row r="7864" spans="1:6" x14ac:dyDescent="0.25">
      <c r="A7864" s="3">
        <v>43979.8125</v>
      </c>
      <c r="B7864" s="14">
        <f t="shared" si="244"/>
        <v>43979</v>
      </c>
      <c r="C7864">
        <v>2</v>
      </c>
      <c r="D7864" t="str">
        <f>VLOOKUP(C7864,'Справочник по тт'!$A$2:$C$5,3,FALSE)</f>
        <v>"Колибри"</v>
      </c>
      <c r="E7864" t="str">
        <f>IF(AND(C7864=1,B7864&lt;='Справочник по тт'!$D$1),'Справочник по тт'!$D$2,VLOOKUP(C7864,'Справочник по тт'!A:C,2,FALSE))</f>
        <v>"Колибри" ул. Широкая д.150</v>
      </c>
      <c r="F7864" s="2" t="str">
        <f t="shared" si="245"/>
        <v/>
      </c>
    </row>
    <row r="7865" spans="1:6" x14ac:dyDescent="0.25">
      <c r="A7865" s="3">
        <v>43979.958333333336</v>
      </c>
      <c r="B7865" s="14">
        <f t="shared" si="244"/>
        <v>43979</v>
      </c>
      <c r="C7865">
        <v>2</v>
      </c>
      <c r="D7865" t="str">
        <f>VLOOKUP(C7865,'Справочник по тт'!$A$2:$C$5,3,FALSE)</f>
        <v>"Колибри"</v>
      </c>
      <c r="E7865" t="str">
        <f>IF(AND(C7865=1,B7865&lt;='Справочник по тт'!$D$1),'Справочник по тт'!$D$2,VLOOKUP(C7865,'Справочник по тт'!A:C,2,FALSE))</f>
        <v>"Колибри" ул. Широкая д.150</v>
      </c>
      <c r="F7865" s="2" t="str">
        <f t="shared" si="245"/>
        <v/>
      </c>
    </row>
    <row r="7866" spans="1:6" x14ac:dyDescent="0.25">
      <c r="A7866" s="3">
        <v>43979.979166666664</v>
      </c>
      <c r="B7866" s="14">
        <f t="shared" si="244"/>
        <v>43979</v>
      </c>
      <c r="C7866">
        <v>2</v>
      </c>
      <c r="D7866" t="str">
        <f>VLOOKUP(C7866,'Справочник по тт'!$A$2:$C$5,3,FALSE)</f>
        <v>"Колибри"</v>
      </c>
      <c r="E7866" t="str">
        <f>IF(AND(C7866=1,B7866&lt;='Справочник по тт'!$D$1),'Справочник по тт'!$D$2,VLOOKUP(C7866,'Справочник по тт'!A:C,2,FALSE))</f>
        <v>"Колибри" ул. Широкая д.150</v>
      </c>
      <c r="F7866" s="2" t="str">
        <f t="shared" si="245"/>
        <v/>
      </c>
    </row>
    <row r="7867" spans="1:6" x14ac:dyDescent="0.25">
      <c r="A7867" s="3">
        <v>43980.020833333336</v>
      </c>
      <c r="B7867" s="14">
        <f t="shared" si="244"/>
        <v>43980</v>
      </c>
      <c r="C7867">
        <v>2</v>
      </c>
      <c r="D7867" t="str">
        <f>VLOOKUP(C7867,'Справочник по тт'!$A$2:$C$5,3,FALSE)</f>
        <v>"Колибри"</v>
      </c>
      <c r="E7867" t="str">
        <f>IF(AND(C7867=1,B7867&lt;='Справочник по тт'!$D$1),'Справочник по тт'!$D$2,VLOOKUP(C7867,'Справочник по тт'!A:C,2,FALSE))</f>
        <v>"Колибри" ул. Широкая д.150</v>
      </c>
      <c r="F7867" s="2" t="str">
        <f t="shared" si="245"/>
        <v/>
      </c>
    </row>
    <row r="7868" spans="1:6" x14ac:dyDescent="0.25">
      <c r="A7868" s="3">
        <v>43980.083333333336</v>
      </c>
      <c r="B7868" s="14">
        <f t="shared" si="244"/>
        <v>43980</v>
      </c>
      <c r="C7868">
        <v>2</v>
      </c>
      <c r="D7868" t="str">
        <f>VLOOKUP(C7868,'Справочник по тт'!$A$2:$C$5,3,FALSE)</f>
        <v>"Колибри"</v>
      </c>
      <c r="E7868" t="str">
        <f>IF(AND(C7868=1,B7868&lt;='Справочник по тт'!$D$1),'Справочник по тт'!$D$2,VLOOKUP(C7868,'Справочник по тт'!A:C,2,FALSE))</f>
        <v>"Колибри" ул. Широкая д.150</v>
      </c>
      <c r="F7868" s="2" t="str">
        <f t="shared" si="245"/>
        <v/>
      </c>
    </row>
    <row r="7869" spans="1:6" x14ac:dyDescent="0.25">
      <c r="A7869" s="3">
        <v>43980.291666666664</v>
      </c>
      <c r="B7869" s="14">
        <f t="shared" si="244"/>
        <v>43980</v>
      </c>
      <c r="C7869">
        <v>2</v>
      </c>
      <c r="D7869" t="str">
        <f>VLOOKUP(C7869,'Справочник по тт'!$A$2:$C$5,3,FALSE)</f>
        <v>"Колибри"</v>
      </c>
      <c r="E7869" t="str">
        <f>IF(AND(C7869=1,B7869&lt;='Справочник по тт'!$D$1),'Справочник по тт'!$D$2,VLOOKUP(C7869,'Справочник по тт'!A:C,2,FALSE))</f>
        <v>"Колибри" ул. Широкая д.150</v>
      </c>
      <c r="F7869" s="2" t="str">
        <f t="shared" si="245"/>
        <v/>
      </c>
    </row>
    <row r="7870" spans="1:6" x14ac:dyDescent="0.25">
      <c r="A7870" s="3">
        <v>43980.333333333336</v>
      </c>
      <c r="B7870" s="14">
        <f t="shared" si="244"/>
        <v>43980</v>
      </c>
      <c r="C7870">
        <v>2</v>
      </c>
      <c r="D7870" t="str">
        <f>VLOOKUP(C7870,'Справочник по тт'!$A$2:$C$5,3,FALSE)</f>
        <v>"Колибри"</v>
      </c>
      <c r="E7870" t="str">
        <f>IF(AND(C7870=1,B7870&lt;='Справочник по тт'!$D$1),'Справочник по тт'!$D$2,VLOOKUP(C7870,'Справочник по тт'!A:C,2,FALSE))</f>
        <v>"Колибри" ул. Широкая д.150</v>
      </c>
      <c r="F7870" s="2" t="str">
        <f t="shared" si="245"/>
        <v/>
      </c>
    </row>
    <row r="7871" spans="1:6" x14ac:dyDescent="0.25">
      <c r="A7871" s="3">
        <v>43980.333333333336</v>
      </c>
      <c r="B7871" s="14">
        <f t="shared" si="244"/>
        <v>43980</v>
      </c>
      <c r="C7871">
        <v>2</v>
      </c>
      <c r="D7871" t="str">
        <f>VLOOKUP(C7871,'Справочник по тт'!$A$2:$C$5,3,FALSE)</f>
        <v>"Колибри"</v>
      </c>
      <c r="E7871" t="str">
        <f>IF(AND(C7871=1,B7871&lt;='Справочник по тт'!$D$1),'Справочник по тт'!$D$2,VLOOKUP(C7871,'Справочник по тт'!A:C,2,FALSE))</f>
        <v>"Колибри" ул. Широкая д.150</v>
      </c>
      <c r="F7871" s="2" t="str">
        <f t="shared" si="245"/>
        <v/>
      </c>
    </row>
    <row r="7872" spans="1:6" x14ac:dyDescent="0.25">
      <c r="A7872" s="3">
        <v>43980.333333333336</v>
      </c>
      <c r="B7872" s="14">
        <f t="shared" si="244"/>
        <v>43980</v>
      </c>
      <c r="C7872">
        <v>2</v>
      </c>
      <c r="D7872" t="str">
        <f>VLOOKUP(C7872,'Справочник по тт'!$A$2:$C$5,3,FALSE)</f>
        <v>"Колибри"</v>
      </c>
      <c r="E7872" t="str">
        <f>IF(AND(C7872=1,B7872&lt;='Справочник по тт'!$D$1),'Справочник по тт'!$D$2,VLOOKUP(C7872,'Справочник по тт'!A:C,2,FALSE))</f>
        <v>"Колибри" ул. Широкая д.150</v>
      </c>
      <c r="F7872" s="2" t="str">
        <f t="shared" si="245"/>
        <v/>
      </c>
    </row>
    <row r="7873" spans="1:6" x14ac:dyDescent="0.25">
      <c r="A7873" s="3">
        <v>43980.354166666664</v>
      </c>
      <c r="B7873" s="14">
        <f t="shared" si="244"/>
        <v>43980</v>
      </c>
      <c r="C7873">
        <v>2</v>
      </c>
      <c r="D7873" t="str">
        <f>VLOOKUP(C7873,'Справочник по тт'!$A$2:$C$5,3,FALSE)</f>
        <v>"Колибри"</v>
      </c>
      <c r="E7873" t="str">
        <f>IF(AND(C7873=1,B7873&lt;='Справочник по тт'!$D$1),'Справочник по тт'!$D$2,VLOOKUP(C7873,'Справочник по тт'!A:C,2,FALSE))</f>
        <v>"Колибри" ул. Широкая д.150</v>
      </c>
      <c r="F7873" s="2" t="str">
        <f t="shared" si="245"/>
        <v/>
      </c>
    </row>
    <row r="7874" spans="1:6" x14ac:dyDescent="0.25">
      <c r="A7874" s="3">
        <v>43980.375</v>
      </c>
      <c r="B7874" s="14">
        <f t="shared" ref="B7874:B7937" si="246">(TEXT(A7874,"ДД.ММ.ГГГГ"))*1</f>
        <v>43980</v>
      </c>
      <c r="C7874">
        <v>2</v>
      </c>
      <c r="D7874" t="str">
        <f>VLOOKUP(C7874,'Справочник по тт'!$A$2:$C$5,3,FALSE)</f>
        <v>"Колибри"</v>
      </c>
      <c r="E7874" t="str">
        <f>IF(AND(C7874=1,B7874&lt;='Справочник по тт'!$D$1),'Справочник по тт'!$D$2,VLOOKUP(C7874,'Справочник по тт'!A:C,2,FALSE))</f>
        <v>"Колибри" ул. Широкая д.150</v>
      </c>
      <c r="F7874" s="2" t="str">
        <f t="shared" si="245"/>
        <v/>
      </c>
    </row>
    <row r="7875" spans="1:6" x14ac:dyDescent="0.25">
      <c r="A7875" s="3">
        <v>43980.375</v>
      </c>
      <c r="B7875" s="14">
        <f t="shared" si="246"/>
        <v>43980</v>
      </c>
      <c r="C7875">
        <v>2</v>
      </c>
      <c r="D7875" t="str">
        <f>VLOOKUP(C7875,'Справочник по тт'!$A$2:$C$5,3,FALSE)</f>
        <v>"Колибри"</v>
      </c>
      <c r="E7875" t="str">
        <f>IF(AND(C7875=1,B7875&lt;='Справочник по тт'!$D$1),'Справочник по тт'!$D$2,VLOOKUP(C7875,'Справочник по тт'!A:C,2,FALSE))</f>
        <v>"Колибри" ул. Широкая д.150</v>
      </c>
      <c r="F7875" s="2" t="str">
        <f t="shared" ref="F7875:F7938" si="247">IF(B7875&lt;=$F$1,1,"")</f>
        <v/>
      </c>
    </row>
    <row r="7876" spans="1:6" x14ac:dyDescent="0.25">
      <c r="A7876" s="3">
        <v>43980.375</v>
      </c>
      <c r="B7876" s="14">
        <f t="shared" si="246"/>
        <v>43980</v>
      </c>
      <c r="C7876">
        <v>2</v>
      </c>
      <c r="D7876" t="str">
        <f>VLOOKUP(C7876,'Справочник по тт'!$A$2:$C$5,3,FALSE)</f>
        <v>"Колибри"</v>
      </c>
      <c r="E7876" t="str">
        <f>IF(AND(C7876=1,B7876&lt;='Справочник по тт'!$D$1),'Справочник по тт'!$D$2,VLOOKUP(C7876,'Справочник по тт'!A:C,2,FALSE))</f>
        <v>"Колибри" ул. Широкая д.150</v>
      </c>
      <c r="F7876" s="2" t="str">
        <f t="shared" si="247"/>
        <v/>
      </c>
    </row>
    <row r="7877" spans="1:6" x14ac:dyDescent="0.25">
      <c r="A7877" s="3">
        <v>43980.375</v>
      </c>
      <c r="B7877" s="14">
        <f t="shared" si="246"/>
        <v>43980</v>
      </c>
      <c r="C7877">
        <v>2</v>
      </c>
      <c r="D7877" t="str">
        <f>VLOOKUP(C7877,'Справочник по тт'!$A$2:$C$5,3,FALSE)</f>
        <v>"Колибри"</v>
      </c>
      <c r="E7877" t="str">
        <f>IF(AND(C7877=1,B7877&lt;='Справочник по тт'!$D$1),'Справочник по тт'!$D$2,VLOOKUP(C7877,'Справочник по тт'!A:C,2,FALSE))</f>
        <v>"Колибри" ул. Широкая д.150</v>
      </c>
      <c r="F7877" s="2" t="str">
        <f t="shared" si="247"/>
        <v/>
      </c>
    </row>
    <row r="7878" spans="1:6" x14ac:dyDescent="0.25">
      <c r="A7878" s="3">
        <v>43980.375</v>
      </c>
      <c r="B7878" s="14">
        <f t="shared" si="246"/>
        <v>43980</v>
      </c>
      <c r="C7878">
        <v>2</v>
      </c>
      <c r="D7878" t="str">
        <f>VLOOKUP(C7878,'Справочник по тт'!$A$2:$C$5,3,FALSE)</f>
        <v>"Колибри"</v>
      </c>
      <c r="E7878" t="str">
        <f>IF(AND(C7878=1,B7878&lt;='Справочник по тт'!$D$1),'Справочник по тт'!$D$2,VLOOKUP(C7878,'Справочник по тт'!A:C,2,FALSE))</f>
        <v>"Колибри" ул. Широкая д.150</v>
      </c>
      <c r="F7878" s="2" t="str">
        <f t="shared" si="247"/>
        <v/>
      </c>
    </row>
    <row r="7879" spans="1:6" x14ac:dyDescent="0.25">
      <c r="A7879" s="3">
        <v>43980.375</v>
      </c>
      <c r="B7879" s="14">
        <f t="shared" si="246"/>
        <v>43980</v>
      </c>
      <c r="C7879">
        <v>2</v>
      </c>
      <c r="D7879" t="str">
        <f>VLOOKUP(C7879,'Справочник по тт'!$A$2:$C$5,3,FALSE)</f>
        <v>"Колибри"</v>
      </c>
      <c r="E7879" t="str">
        <f>IF(AND(C7879=1,B7879&lt;='Справочник по тт'!$D$1),'Справочник по тт'!$D$2,VLOOKUP(C7879,'Справочник по тт'!A:C,2,FALSE))</f>
        <v>"Колибри" ул. Широкая д.150</v>
      </c>
      <c r="F7879" s="2" t="str">
        <f t="shared" si="247"/>
        <v/>
      </c>
    </row>
    <row r="7880" spans="1:6" x14ac:dyDescent="0.25">
      <c r="A7880" s="3">
        <v>43980.375</v>
      </c>
      <c r="B7880" s="14">
        <f t="shared" si="246"/>
        <v>43980</v>
      </c>
      <c r="C7880">
        <v>2</v>
      </c>
      <c r="D7880" t="str">
        <f>VLOOKUP(C7880,'Справочник по тт'!$A$2:$C$5,3,FALSE)</f>
        <v>"Колибри"</v>
      </c>
      <c r="E7880" t="str">
        <f>IF(AND(C7880=1,B7880&lt;='Справочник по тт'!$D$1),'Справочник по тт'!$D$2,VLOOKUP(C7880,'Справочник по тт'!A:C,2,FALSE))</f>
        <v>"Колибри" ул. Широкая д.150</v>
      </c>
      <c r="F7880" s="2" t="str">
        <f t="shared" si="247"/>
        <v/>
      </c>
    </row>
    <row r="7881" spans="1:6" x14ac:dyDescent="0.25">
      <c r="A7881" s="3">
        <v>43980.375</v>
      </c>
      <c r="B7881" s="14">
        <f t="shared" si="246"/>
        <v>43980</v>
      </c>
      <c r="C7881">
        <v>2</v>
      </c>
      <c r="D7881" t="str">
        <f>VLOOKUP(C7881,'Справочник по тт'!$A$2:$C$5,3,FALSE)</f>
        <v>"Колибри"</v>
      </c>
      <c r="E7881" t="str">
        <f>IF(AND(C7881=1,B7881&lt;='Справочник по тт'!$D$1),'Справочник по тт'!$D$2,VLOOKUP(C7881,'Справочник по тт'!A:C,2,FALSE))</f>
        <v>"Колибри" ул. Широкая д.150</v>
      </c>
      <c r="F7881" s="2" t="str">
        <f t="shared" si="247"/>
        <v/>
      </c>
    </row>
    <row r="7882" spans="1:6" x14ac:dyDescent="0.25">
      <c r="A7882" s="3">
        <v>43980.375</v>
      </c>
      <c r="B7882" s="14">
        <f t="shared" si="246"/>
        <v>43980</v>
      </c>
      <c r="C7882">
        <v>2</v>
      </c>
      <c r="D7882" t="str">
        <f>VLOOKUP(C7882,'Справочник по тт'!$A$2:$C$5,3,FALSE)</f>
        <v>"Колибри"</v>
      </c>
      <c r="E7882" t="str">
        <f>IF(AND(C7882=1,B7882&lt;='Справочник по тт'!$D$1),'Справочник по тт'!$D$2,VLOOKUP(C7882,'Справочник по тт'!A:C,2,FALSE))</f>
        <v>"Колибри" ул. Широкая д.150</v>
      </c>
      <c r="F7882" s="2" t="str">
        <f t="shared" si="247"/>
        <v/>
      </c>
    </row>
    <row r="7883" spans="1:6" x14ac:dyDescent="0.25">
      <c r="A7883" s="3">
        <v>43980.375</v>
      </c>
      <c r="B7883" s="14">
        <f t="shared" si="246"/>
        <v>43980</v>
      </c>
      <c r="C7883">
        <v>2</v>
      </c>
      <c r="D7883" t="str">
        <f>VLOOKUP(C7883,'Справочник по тт'!$A$2:$C$5,3,FALSE)</f>
        <v>"Колибри"</v>
      </c>
      <c r="E7883" t="str">
        <f>IF(AND(C7883=1,B7883&lt;='Справочник по тт'!$D$1),'Справочник по тт'!$D$2,VLOOKUP(C7883,'Справочник по тт'!A:C,2,FALSE))</f>
        <v>"Колибри" ул. Широкая д.150</v>
      </c>
      <c r="F7883" s="2" t="str">
        <f t="shared" si="247"/>
        <v/>
      </c>
    </row>
    <row r="7884" spans="1:6" x14ac:dyDescent="0.25">
      <c r="A7884" s="3">
        <v>43980.375</v>
      </c>
      <c r="B7884" s="14">
        <f t="shared" si="246"/>
        <v>43980</v>
      </c>
      <c r="C7884">
        <v>2</v>
      </c>
      <c r="D7884" t="str">
        <f>VLOOKUP(C7884,'Справочник по тт'!$A$2:$C$5,3,FALSE)</f>
        <v>"Колибри"</v>
      </c>
      <c r="E7884" t="str">
        <f>IF(AND(C7884=1,B7884&lt;='Справочник по тт'!$D$1),'Справочник по тт'!$D$2,VLOOKUP(C7884,'Справочник по тт'!A:C,2,FALSE))</f>
        <v>"Колибри" ул. Широкая д.150</v>
      </c>
      <c r="F7884" s="2" t="str">
        <f t="shared" si="247"/>
        <v/>
      </c>
    </row>
    <row r="7885" spans="1:6" x14ac:dyDescent="0.25">
      <c r="A7885" s="3">
        <v>43980.416666666664</v>
      </c>
      <c r="B7885" s="14">
        <f t="shared" si="246"/>
        <v>43980</v>
      </c>
      <c r="C7885">
        <v>2</v>
      </c>
      <c r="D7885" t="str">
        <f>VLOOKUP(C7885,'Справочник по тт'!$A$2:$C$5,3,FALSE)</f>
        <v>"Колибри"</v>
      </c>
      <c r="E7885" t="str">
        <f>IF(AND(C7885=1,B7885&lt;='Справочник по тт'!$D$1),'Справочник по тт'!$D$2,VLOOKUP(C7885,'Справочник по тт'!A:C,2,FALSE))</f>
        <v>"Колибри" ул. Широкая д.150</v>
      </c>
      <c r="F7885" s="2" t="str">
        <f t="shared" si="247"/>
        <v/>
      </c>
    </row>
    <row r="7886" spans="1:6" x14ac:dyDescent="0.25">
      <c r="A7886" s="3">
        <v>43980.416666666664</v>
      </c>
      <c r="B7886" s="14">
        <f t="shared" si="246"/>
        <v>43980</v>
      </c>
      <c r="C7886">
        <v>2</v>
      </c>
      <c r="D7886" t="str">
        <f>VLOOKUP(C7886,'Справочник по тт'!$A$2:$C$5,3,FALSE)</f>
        <v>"Колибри"</v>
      </c>
      <c r="E7886" t="str">
        <f>IF(AND(C7886=1,B7886&lt;='Справочник по тт'!$D$1),'Справочник по тт'!$D$2,VLOOKUP(C7886,'Справочник по тт'!A:C,2,FALSE))</f>
        <v>"Колибри" ул. Широкая д.150</v>
      </c>
      <c r="F7886" s="2" t="str">
        <f t="shared" si="247"/>
        <v/>
      </c>
    </row>
    <row r="7887" spans="1:6" x14ac:dyDescent="0.25">
      <c r="A7887" s="3">
        <v>43980.416666666664</v>
      </c>
      <c r="B7887" s="14">
        <f t="shared" si="246"/>
        <v>43980</v>
      </c>
      <c r="C7887">
        <v>2</v>
      </c>
      <c r="D7887" t="str">
        <f>VLOOKUP(C7887,'Справочник по тт'!$A$2:$C$5,3,FALSE)</f>
        <v>"Колибри"</v>
      </c>
      <c r="E7887" t="str">
        <f>IF(AND(C7887=1,B7887&lt;='Справочник по тт'!$D$1),'Справочник по тт'!$D$2,VLOOKUP(C7887,'Справочник по тт'!A:C,2,FALSE))</f>
        <v>"Колибри" ул. Широкая д.150</v>
      </c>
      <c r="F7887" s="2" t="str">
        <f t="shared" si="247"/>
        <v/>
      </c>
    </row>
    <row r="7888" spans="1:6" x14ac:dyDescent="0.25">
      <c r="A7888" s="3">
        <v>43980.416666666664</v>
      </c>
      <c r="B7888" s="14">
        <f t="shared" si="246"/>
        <v>43980</v>
      </c>
      <c r="C7888">
        <v>2</v>
      </c>
      <c r="D7888" t="str">
        <f>VLOOKUP(C7888,'Справочник по тт'!$A$2:$C$5,3,FALSE)</f>
        <v>"Колибри"</v>
      </c>
      <c r="E7888" t="str">
        <f>IF(AND(C7888=1,B7888&lt;='Справочник по тт'!$D$1),'Справочник по тт'!$D$2,VLOOKUP(C7888,'Справочник по тт'!A:C,2,FALSE))</f>
        <v>"Колибри" ул. Широкая д.150</v>
      </c>
      <c r="F7888" s="2" t="str">
        <f t="shared" si="247"/>
        <v/>
      </c>
    </row>
    <row r="7889" spans="1:6" x14ac:dyDescent="0.25">
      <c r="A7889" s="3">
        <v>43980.416666666664</v>
      </c>
      <c r="B7889" s="14">
        <f t="shared" si="246"/>
        <v>43980</v>
      </c>
      <c r="C7889">
        <v>2</v>
      </c>
      <c r="D7889" t="str">
        <f>VLOOKUP(C7889,'Справочник по тт'!$A$2:$C$5,3,FALSE)</f>
        <v>"Колибри"</v>
      </c>
      <c r="E7889" t="str">
        <f>IF(AND(C7889=1,B7889&lt;='Справочник по тт'!$D$1),'Справочник по тт'!$D$2,VLOOKUP(C7889,'Справочник по тт'!A:C,2,FALSE))</f>
        <v>"Колибри" ул. Широкая д.150</v>
      </c>
      <c r="F7889" s="2" t="str">
        <f t="shared" si="247"/>
        <v/>
      </c>
    </row>
    <row r="7890" spans="1:6" x14ac:dyDescent="0.25">
      <c r="A7890" s="3">
        <v>43980.458333333336</v>
      </c>
      <c r="B7890" s="14">
        <f t="shared" si="246"/>
        <v>43980</v>
      </c>
      <c r="C7890">
        <v>2</v>
      </c>
      <c r="D7890" t="str">
        <f>VLOOKUP(C7890,'Справочник по тт'!$A$2:$C$5,3,FALSE)</f>
        <v>"Колибри"</v>
      </c>
      <c r="E7890" t="str">
        <f>IF(AND(C7890=1,B7890&lt;='Справочник по тт'!$D$1),'Справочник по тт'!$D$2,VLOOKUP(C7890,'Справочник по тт'!A:C,2,FALSE))</f>
        <v>"Колибри" ул. Широкая д.150</v>
      </c>
      <c r="F7890" s="2" t="str">
        <f t="shared" si="247"/>
        <v/>
      </c>
    </row>
    <row r="7891" spans="1:6" x14ac:dyDescent="0.25">
      <c r="A7891" s="3">
        <v>43980.458333333336</v>
      </c>
      <c r="B7891" s="14">
        <f t="shared" si="246"/>
        <v>43980</v>
      </c>
      <c r="C7891">
        <v>2</v>
      </c>
      <c r="D7891" t="str">
        <f>VLOOKUP(C7891,'Справочник по тт'!$A$2:$C$5,3,FALSE)</f>
        <v>"Колибри"</v>
      </c>
      <c r="E7891" t="str">
        <f>IF(AND(C7891=1,B7891&lt;='Справочник по тт'!$D$1),'Справочник по тт'!$D$2,VLOOKUP(C7891,'Справочник по тт'!A:C,2,FALSE))</f>
        <v>"Колибри" ул. Широкая д.150</v>
      </c>
      <c r="F7891" s="2" t="str">
        <f t="shared" si="247"/>
        <v/>
      </c>
    </row>
    <row r="7892" spans="1:6" x14ac:dyDescent="0.25">
      <c r="A7892" s="3">
        <v>43980.458333333336</v>
      </c>
      <c r="B7892" s="14">
        <f t="shared" si="246"/>
        <v>43980</v>
      </c>
      <c r="C7892">
        <v>2</v>
      </c>
      <c r="D7892" t="str">
        <f>VLOOKUP(C7892,'Справочник по тт'!$A$2:$C$5,3,FALSE)</f>
        <v>"Колибри"</v>
      </c>
      <c r="E7892" t="str">
        <f>IF(AND(C7892=1,B7892&lt;='Справочник по тт'!$D$1),'Справочник по тт'!$D$2,VLOOKUP(C7892,'Справочник по тт'!A:C,2,FALSE))</f>
        <v>"Колибри" ул. Широкая д.150</v>
      </c>
      <c r="F7892" s="2" t="str">
        <f t="shared" si="247"/>
        <v/>
      </c>
    </row>
    <row r="7893" spans="1:6" x14ac:dyDescent="0.25">
      <c r="A7893" s="3">
        <v>43980.458333333336</v>
      </c>
      <c r="B7893" s="14">
        <f t="shared" si="246"/>
        <v>43980</v>
      </c>
      <c r="C7893">
        <v>2</v>
      </c>
      <c r="D7893" t="str">
        <f>VLOOKUP(C7893,'Справочник по тт'!$A$2:$C$5,3,FALSE)</f>
        <v>"Колибри"</v>
      </c>
      <c r="E7893" t="str">
        <f>IF(AND(C7893=1,B7893&lt;='Справочник по тт'!$D$1),'Справочник по тт'!$D$2,VLOOKUP(C7893,'Справочник по тт'!A:C,2,FALSE))</f>
        <v>"Колибри" ул. Широкая д.150</v>
      </c>
      <c r="F7893" s="2" t="str">
        <f t="shared" si="247"/>
        <v/>
      </c>
    </row>
    <row r="7894" spans="1:6" x14ac:dyDescent="0.25">
      <c r="A7894" s="3">
        <v>43980.458333333336</v>
      </c>
      <c r="B7894" s="14">
        <f t="shared" si="246"/>
        <v>43980</v>
      </c>
      <c r="C7894">
        <v>2</v>
      </c>
      <c r="D7894" t="str">
        <f>VLOOKUP(C7894,'Справочник по тт'!$A$2:$C$5,3,FALSE)</f>
        <v>"Колибри"</v>
      </c>
      <c r="E7894" t="str">
        <f>IF(AND(C7894=1,B7894&lt;='Справочник по тт'!$D$1),'Справочник по тт'!$D$2,VLOOKUP(C7894,'Справочник по тт'!A:C,2,FALSE))</f>
        <v>"Колибри" ул. Широкая д.150</v>
      </c>
      <c r="F7894" s="2" t="str">
        <f t="shared" si="247"/>
        <v/>
      </c>
    </row>
    <row r="7895" spans="1:6" x14ac:dyDescent="0.25">
      <c r="A7895" s="3">
        <v>43980.479166666664</v>
      </c>
      <c r="B7895" s="14">
        <f t="shared" si="246"/>
        <v>43980</v>
      </c>
      <c r="C7895">
        <v>2</v>
      </c>
      <c r="D7895" t="str">
        <f>VLOOKUP(C7895,'Справочник по тт'!$A$2:$C$5,3,FALSE)</f>
        <v>"Колибри"</v>
      </c>
      <c r="E7895" t="str">
        <f>IF(AND(C7895=1,B7895&lt;='Справочник по тт'!$D$1),'Справочник по тт'!$D$2,VLOOKUP(C7895,'Справочник по тт'!A:C,2,FALSE))</f>
        <v>"Колибри" ул. Широкая д.150</v>
      </c>
      <c r="F7895" s="2" t="str">
        <f t="shared" si="247"/>
        <v/>
      </c>
    </row>
    <row r="7896" spans="1:6" x14ac:dyDescent="0.25">
      <c r="A7896" s="3">
        <v>43980.5</v>
      </c>
      <c r="B7896" s="14">
        <f t="shared" si="246"/>
        <v>43980</v>
      </c>
      <c r="C7896">
        <v>2</v>
      </c>
      <c r="D7896" t="str">
        <f>VLOOKUP(C7896,'Справочник по тт'!$A$2:$C$5,3,FALSE)</f>
        <v>"Колибри"</v>
      </c>
      <c r="E7896" t="str">
        <f>IF(AND(C7896=1,B7896&lt;='Справочник по тт'!$D$1),'Справочник по тт'!$D$2,VLOOKUP(C7896,'Справочник по тт'!A:C,2,FALSE))</f>
        <v>"Колибри" ул. Широкая д.150</v>
      </c>
      <c r="F7896" s="2" t="str">
        <f t="shared" si="247"/>
        <v/>
      </c>
    </row>
    <row r="7897" spans="1:6" x14ac:dyDescent="0.25">
      <c r="A7897" s="3">
        <v>43980.5</v>
      </c>
      <c r="B7897" s="14">
        <f t="shared" si="246"/>
        <v>43980</v>
      </c>
      <c r="C7897">
        <v>2</v>
      </c>
      <c r="D7897" t="str">
        <f>VLOOKUP(C7897,'Справочник по тт'!$A$2:$C$5,3,FALSE)</f>
        <v>"Колибри"</v>
      </c>
      <c r="E7897" t="str">
        <f>IF(AND(C7897=1,B7897&lt;='Справочник по тт'!$D$1),'Справочник по тт'!$D$2,VLOOKUP(C7897,'Справочник по тт'!A:C,2,FALSE))</f>
        <v>"Колибри" ул. Широкая д.150</v>
      </c>
      <c r="F7897" s="2" t="str">
        <f t="shared" si="247"/>
        <v/>
      </c>
    </row>
    <row r="7898" spans="1:6" x14ac:dyDescent="0.25">
      <c r="A7898" s="3">
        <v>43980.5</v>
      </c>
      <c r="B7898" s="14">
        <f t="shared" si="246"/>
        <v>43980</v>
      </c>
      <c r="C7898">
        <v>2</v>
      </c>
      <c r="D7898" t="str">
        <f>VLOOKUP(C7898,'Справочник по тт'!$A$2:$C$5,3,FALSE)</f>
        <v>"Колибри"</v>
      </c>
      <c r="E7898" t="str">
        <f>IF(AND(C7898=1,B7898&lt;='Справочник по тт'!$D$1),'Справочник по тт'!$D$2,VLOOKUP(C7898,'Справочник по тт'!A:C,2,FALSE))</f>
        <v>"Колибри" ул. Широкая д.150</v>
      </c>
      <c r="F7898" s="2" t="str">
        <f t="shared" si="247"/>
        <v/>
      </c>
    </row>
    <row r="7899" spans="1:6" x14ac:dyDescent="0.25">
      <c r="A7899" s="3">
        <v>43980.541666666664</v>
      </c>
      <c r="B7899" s="14">
        <f t="shared" si="246"/>
        <v>43980</v>
      </c>
      <c r="C7899">
        <v>2</v>
      </c>
      <c r="D7899" t="str">
        <f>VLOOKUP(C7899,'Справочник по тт'!$A$2:$C$5,3,FALSE)</f>
        <v>"Колибри"</v>
      </c>
      <c r="E7899" t="str">
        <f>IF(AND(C7899=1,B7899&lt;='Справочник по тт'!$D$1),'Справочник по тт'!$D$2,VLOOKUP(C7899,'Справочник по тт'!A:C,2,FALSE))</f>
        <v>"Колибри" ул. Широкая д.150</v>
      </c>
      <c r="F7899" s="2" t="str">
        <f t="shared" si="247"/>
        <v/>
      </c>
    </row>
    <row r="7900" spans="1:6" x14ac:dyDescent="0.25">
      <c r="A7900" s="3">
        <v>43980.541666666664</v>
      </c>
      <c r="B7900" s="14">
        <f t="shared" si="246"/>
        <v>43980</v>
      </c>
      <c r="C7900">
        <v>2</v>
      </c>
      <c r="D7900" t="str">
        <f>VLOOKUP(C7900,'Справочник по тт'!$A$2:$C$5,3,FALSE)</f>
        <v>"Колибри"</v>
      </c>
      <c r="E7900" t="str">
        <f>IF(AND(C7900=1,B7900&lt;='Справочник по тт'!$D$1),'Справочник по тт'!$D$2,VLOOKUP(C7900,'Справочник по тт'!A:C,2,FALSE))</f>
        <v>"Колибри" ул. Широкая д.150</v>
      </c>
      <c r="F7900" s="2" t="str">
        <f t="shared" si="247"/>
        <v/>
      </c>
    </row>
    <row r="7901" spans="1:6" x14ac:dyDescent="0.25">
      <c r="A7901" s="3">
        <v>43980.582638888889</v>
      </c>
      <c r="B7901" s="14">
        <f t="shared" si="246"/>
        <v>43980</v>
      </c>
      <c r="C7901">
        <v>2</v>
      </c>
      <c r="D7901" t="str">
        <f>VLOOKUP(C7901,'Справочник по тт'!$A$2:$C$5,3,FALSE)</f>
        <v>"Колибри"</v>
      </c>
      <c r="E7901" t="str">
        <f>IF(AND(C7901=1,B7901&lt;='Справочник по тт'!$D$1),'Справочник по тт'!$D$2,VLOOKUP(C7901,'Справочник по тт'!A:C,2,FALSE))</f>
        <v>"Колибри" ул. Широкая д.150</v>
      </c>
      <c r="F7901" s="2" t="str">
        <f t="shared" si="247"/>
        <v/>
      </c>
    </row>
    <row r="7902" spans="1:6" x14ac:dyDescent="0.25">
      <c r="A7902" s="3">
        <v>43980.583333333336</v>
      </c>
      <c r="B7902" s="14">
        <f t="shared" si="246"/>
        <v>43980</v>
      </c>
      <c r="C7902">
        <v>2</v>
      </c>
      <c r="D7902" t="str">
        <f>VLOOKUP(C7902,'Справочник по тт'!$A$2:$C$5,3,FALSE)</f>
        <v>"Колибри"</v>
      </c>
      <c r="E7902" t="str">
        <f>IF(AND(C7902=1,B7902&lt;='Справочник по тт'!$D$1),'Справочник по тт'!$D$2,VLOOKUP(C7902,'Справочник по тт'!A:C,2,FALSE))</f>
        <v>"Колибри" ул. Широкая д.150</v>
      </c>
      <c r="F7902" s="2" t="str">
        <f t="shared" si="247"/>
        <v/>
      </c>
    </row>
    <row r="7903" spans="1:6" x14ac:dyDescent="0.25">
      <c r="A7903" s="3">
        <v>43980.583333333336</v>
      </c>
      <c r="B7903" s="14">
        <f t="shared" si="246"/>
        <v>43980</v>
      </c>
      <c r="C7903">
        <v>2</v>
      </c>
      <c r="D7903" t="str">
        <f>VLOOKUP(C7903,'Справочник по тт'!$A$2:$C$5,3,FALSE)</f>
        <v>"Колибри"</v>
      </c>
      <c r="E7903" t="str">
        <f>IF(AND(C7903=1,B7903&lt;='Справочник по тт'!$D$1),'Справочник по тт'!$D$2,VLOOKUP(C7903,'Справочник по тт'!A:C,2,FALSE))</f>
        <v>"Колибри" ул. Широкая д.150</v>
      </c>
      <c r="F7903" s="2" t="str">
        <f t="shared" si="247"/>
        <v/>
      </c>
    </row>
    <row r="7904" spans="1:6" x14ac:dyDescent="0.25">
      <c r="A7904" s="3">
        <v>43980.583333333336</v>
      </c>
      <c r="B7904" s="14">
        <f t="shared" si="246"/>
        <v>43980</v>
      </c>
      <c r="C7904">
        <v>2</v>
      </c>
      <c r="D7904" t="str">
        <f>VLOOKUP(C7904,'Справочник по тт'!$A$2:$C$5,3,FALSE)</f>
        <v>"Колибри"</v>
      </c>
      <c r="E7904" t="str">
        <f>IF(AND(C7904=1,B7904&lt;='Справочник по тт'!$D$1),'Справочник по тт'!$D$2,VLOOKUP(C7904,'Справочник по тт'!A:C,2,FALSE))</f>
        <v>"Колибри" ул. Широкая д.150</v>
      </c>
      <c r="F7904" s="2" t="str">
        <f t="shared" si="247"/>
        <v/>
      </c>
    </row>
    <row r="7905" spans="1:6" x14ac:dyDescent="0.25">
      <c r="A7905" s="3">
        <v>43980.638888888891</v>
      </c>
      <c r="B7905" s="14">
        <f t="shared" si="246"/>
        <v>43980</v>
      </c>
      <c r="C7905">
        <v>2</v>
      </c>
      <c r="D7905" t="str">
        <f>VLOOKUP(C7905,'Справочник по тт'!$A$2:$C$5,3,FALSE)</f>
        <v>"Колибри"</v>
      </c>
      <c r="E7905" t="str">
        <f>IF(AND(C7905=1,B7905&lt;='Справочник по тт'!$D$1),'Справочник по тт'!$D$2,VLOOKUP(C7905,'Справочник по тт'!A:C,2,FALSE))</f>
        <v>"Колибри" ул. Широкая д.150</v>
      </c>
      <c r="F7905" s="2" t="str">
        <f t="shared" si="247"/>
        <v/>
      </c>
    </row>
    <row r="7906" spans="1:6" x14ac:dyDescent="0.25">
      <c r="A7906" s="3">
        <v>43980.6875</v>
      </c>
      <c r="B7906" s="14">
        <f t="shared" si="246"/>
        <v>43980</v>
      </c>
      <c r="C7906">
        <v>2</v>
      </c>
      <c r="D7906" t="str">
        <f>VLOOKUP(C7906,'Справочник по тт'!$A$2:$C$5,3,FALSE)</f>
        <v>"Колибри"</v>
      </c>
      <c r="E7906" t="str">
        <f>IF(AND(C7906=1,B7906&lt;='Справочник по тт'!$D$1),'Справочник по тт'!$D$2,VLOOKUP(C7906,'Справочник по тт'!A:C,2,FALSE))</f>
        <v>"Колибри" ул. Широкая д.150</v>
      </c>
      <c r="F7906" s="2" t="str">
        <f t="shared" si="247"/>
        <v/>
      </c>
    </row>
    <row r="7907" spans="1:6" x14ac:dyDescent="0.25">
      <c r="A7907" s="3">
        <v>43980.6875</v>
      </c>
      <c r="B7907" s="14">
        <f t="shared" si="246"/>
        <v>43980</v>
      </c>
      <c r="C7907">
        <v>2</v>
      </c>
      <c r="D7907" t="str">
        <f>VLOOKUP(C7907,'Справочник по тт'!$A$2:$C$5,3,FALSE)</f>
        <v>"Колибри"</v>
      </c>
      <c r="E7907" t="str">
        <f>IF(AND(C7907=1,B7907&lt;='Справочник по тт'!$D$1),'Справочник по тт'!$D$2,VLOOKUP(C7907,'Справочник по тт'!A:C,2,FALSE))</f>
        <v>"Колибри" ул. Широкая д.150</v>
      </c>
      <c r="F7907" s="2" t="str">
        <f t="shared" si="247"/>
        <v/>
      </c>
    </row>
    <row r="7908" spans="1:6" x14ac:dyDescent="0.25">
      <c r="A7908" s="3">
        <v>43980.6875</v>
      </c>
      <c r="B7908" s="14">
        <f t="shared" si="246"/>
        <v>43980</v>
      </c>
      <c r="C7908">
        <v>2</v>
      </c>
      <c r="D7908" t="str">
        <f>VLOOKUP(C7908,'Справочник по тт'!$A$2:$C$5,3,FALSE)</f>
        <v>"Колибри"</v>
      </c>
      <c r="E7908" t="str">
        <f>IF(AND(C7908=1,B7908&lt;='Справочник по тт'!$D$1),'Справочник по тт'!$D$2,VLOOKUP(C7908,'Справочник по тт'!A:C,2,FALSE))</f>
        <v>"Колибри" ул. Широкая д.150</v>
      </c>
      <c r="F7908" s="2" t="str">
        <f t="shared" si="247"/>
        <v/>
      </c>
    </row>
    <row r="7909" spans="1:6" x14ac:dyDescent="0.25">
      <c r="A7909" s="3">
        <v>43980.708333333336</v>
      </c>
      <c r="B7909" s="14">
        <f t="shared" si="246"/>
        <v>43980</v>
      </c>
      <c r="C7909">
        <v>2</v>
      </c>
      <c r="D7909" t="str">
        <f>VLOOKUP(C7909,'Справочник по тт'!$A$2:$C$5,3,FALSE)</f>
        <v>"Колибри"</v>
      </c>
      <c r="E7909" t="str">
        <f>IF(AND(C7909=1,B7909&lt;='Справочник по тт'!$D$1),'Справочник по тт'!$D$2,VLOOKUP(C7909,'Справочник по тт'!A:C,2,FALSE))</f>
        <v>"Колибри" ул. Широкая д.150</v>
      </c>
      <c r="F7909" s="2" t="str">
        <f t="shared" si="247"/>
        <v/>
      </c>
    </row>
    <row r="7910" spans="1:6" x14ac:dyDescent="0.25">
      <c r="A7910" s="3">
        <v>43980.708333333336</v>
      </c>
      <c r="B7910" s="14">
        <f t="shared" si="246"/>
        <v>43980</v>
      </c>
      <c r="C7910">
        <v>2</v>
      </c>
      <c r="D7910" t="str">
        <f>VLOOKUP(C7910,'Справочник по тт'!$A$2:$C$5,3,FALSE)</f>
        <v>"Колибри"</v>
      </c>
      <c r="E7910" t="str">
        <f>IF(AND(C7910=1,B7910&lt;='Справочник по тт'!$D$1),'Справочник по тт'!$D$2,VLOOKUP(C7910,'Справочник по тт'!A:C,2,FALSE))</f>
        <v>"Колибри" ул. Широкая д.150</v>
      </c>
      <c r="F7910" s="2" t="str">
        <f t="shared" si="247"/>
        <v/>
      </c>
    </row>
    <row r="7911" spans="1:6" x14ac:dyDescent="0.25">
      <c r="A7911" s="3">
        <v>43980.722222222219</v>
      </c>
      <c r="B7911" s="14">
        <f t="shared" si="246"/>
        <v>43980</v>
      </c>
      <c r="C7911">
        <v>2</v>
      </c>
      <c r="D7911" t="str">
        <f>VLOOKUP(C7911,'Справочник по тт'!$A$2:$C$5,3,FALSE)</f>
        <v>"Колибри"</v>
      </c>
      <c r="E7911" t="str">
        <f>IF(AND(C7911=1,B7911&lt;='Справочник по тт'!$D$1),'Справочник по тт'!$D$2,VLOOKUP(C7911,'Справочник по тт'!A:C,2,FALSE))</f>
        <v>"Колибри" ул. Широкая д.150</v>
      </c>
      <c r="F7911" s="2" t="str">
        <f t="shared" si="247"/>
        <v/>
      </c>
    </row>
    <row r="7912" spans="1:6" x14ac:dyDescent="0.25">
      <c r="A7912" s="3">
        <v>43980.75</v>
      </c>
      <c r="B7912" s="14">
        <f t="shared" si="246"/>
        <v>43980</v>
      </c>
      <c r="C7912">
        <v>2</v>
      </c>
      <c r="D7912" t="str">
        <f>VLOOKUP(C7912,'Справочник по тт'!$A$2:$C$5,3,FALSE)</f>
        <v>"Колибри"</v>
      </c>
      <c r="E7912" t="str">
        <f>IF(AND(C7912=1,B7912&lt;='Справочник по тт'!$D$1),'Справочник по тт'!$D$2,VLOOKUP(C7912,'Справочник по тт'!A:C,2,FALSE))</f>
        <v>"Колибри" ул. Широкая д.150</v>
      </c>
      <c r="F7912" s="2" t="str">
        <f t="shared" si="247"/>
        <v/>
      </c>
    </row>
    <row r="7913" spans="1:6" x14ac:dyDescent="0.25">
      <c r="A7913" s="3">
        <v>43980.916666666664</v>
      </c>
      <c r="B7913" s="14">
        <f t="shared" si="246"/>
        <v>43980</v>
      </c>
      <c r="C7913">
        <v>2</v>
      </c>
      <c r="D7913" t="str">
        <f>VLOOKUP(C7913,'Справочник по тт'!$A$2:$C$5,3,FALSE)</f>
        <v>"Колибри"</v>
      </c>
      <c r="E7913" t="str">
        <f>IF(AND(C7913=1,B7913&lt;='Справочник по тт'!$D$1),'Справочник по тт'!$D$2,VLOOKUP(C7913,'Справочник по тт'!A:C,2,FALSE))</f>
        <v>"Колибри" ул. Широкая д.150</v>
      </c>
      <c r="F7913" s="2" t="str">
        <f t="shared" si="247"/>
        <v/>
      </c>
    </row>
    <row r="7914" spans="1:6" x14ac:dyDescent="0.25">
      <c r="A7914" s="3">
        <v>43980.984224537038</v>
      </c>
      <c r="B7914" s="14">
        <f t="shared" si="246"/>
        <v>43980</v>
      </c>
      <c r="C7914">
        <v>2</v>
      </c>
      <c r="D7914" t="str">
        <f>VLOOKUP(C7914,'Справочник по тт'!$A$2:$C$5,3,FALSE)</f>
        <v>"Колибри"</v>
      </c>
      <c r="E7914" t="str">
        <f>IF(AND(C7914=1,B7914&lt;='Справочник по тт'!$D$1),'Справочник по тт'!$D$2,VLOOKUP(C7914,'Справочник по тт'!A:C,2,FALSE))</f>
        <v>"Колибри" ул. Широкая д.150</v>
      </c>
      <c r="F7914" s="2" t="str">
        <f t="shared" si="247"/>
        <v/>
      </c>
    </row>
    <row r="7915" spans="1:6" x14ac:dyDescent="0.25">
      <c r="A7915" s="3">
        <v>43981.000694444447</v>
      </c>
      <c r="B7915" s="14">
        <f t="shared" si="246"/>
        <v>43981</v>
      </c>
      <c r="C7915">
        <v>2</v>
      </c>
      <c r="D7915" t="str">
        <f>VLOOKUP(C7915,'Справочник по тт'!$A$2:$C$5,3,FALSE)</f>
        <v>"Колибри"</v>
      </c>
      <c r="E7915" t="str">
        <f>IF(AND(C7915=1,B7915&lt;='Справочник по тт'!$D$1),'Справочник по тт'!$D$2,VLOOKUP(C7915,'Справочник по тт'!A:C,2,FALSE))</f>
        <v>"Колибри" ул. Широкая д.150</v>
      </c>
      <c r="F7915" s="2" t="str">
        <f t="shared" si="247"/>
        <v/>
      </c>
    </row>
    <row r="7916" spans="1:6" x14ac:dyDescent="0.25">
      <c r="A7916" s="3">
        <v>43981.125</v>
      </c>
      <c r="B7916" s="14">
        <f t="shared" si="246"/>
        <v>43981</v>
      </c>
      <c r="C7916">
        <v>2</v>
      </c>
      <c r="D7916" t="str">
        <f>VLOOKUP(C7916,'Справочник по тт'!$A$2:$C$5,3,FALSE)</f>
        <v>"Колибри"</v>
      </c>
      <c r="E7916" t="str">
        <f>IF(AND(C7916=1,B7916&lt;='Справочник по тт'!$D$1),'Справочник по тт'!$D$2,VLOOKUP(C7916,'Справочник по тт'!A:C,2,FALSE))</f>
        <v>"Колибри" ул. Широкая д.150</v>
      </c>
      <c r="F7916" s="2" t="str">
        <f t="shared" si="247"/>
        <v/>
      </c>
    </row>
    <row r="7917" spans="1:6" x14ac:dyDescent="0.25">
      <c r="A7917" s="3">
        <v>43981.291666666664</v>
      </c>
      <c r="B7917" s="14">
        <f t="shared" si="246"/>
        <v>43981</v>
      </c>
      <c r="C7917">
        <v>2</v>
      </c>
      <c r="D7917" t="str">
        <f>VLOOKUP(C7917,'Справочник по тт'!$A$2:$C$5,3,FALSE)</f>
        <v>"Колибри"</v>
      </c>
      <c r="E7917" t="str">
        <f>IF(AND(C7917=1,B7917&lt;='Справочник по тт'!$D$1),'Справочник по тт'!$D$2,VLOOKUP(C7917,'Справочник по тт'!A:C,2,FALSE))</f>
        <v>"Колибри" ул. Широкая д.150</v>
      </c>
      <c r="F7917" s="2" t="str">
        <f t="shared" si="247"/>
        <v/>
      </c>
    </row>
    <row r="7918" spans="1:6" x14ac:dyDescent="0.25">
      <c r="A7918" s="3">
        <v>43981.3125</v>
      </c>
      <c r="B7918" s="14">
        <f t="shared" si="246"/>
        <v>43981</v>
      </c>
      <c r="C7918">
        <v>2</v>
      </c>
      <c r="D7918" t="str">
        <f>VLOOKUP(C7918,'Справочник по тт'!$A$2:$C$5,3,FALSE)</f>
        <v>"Колибри"</v>
      </c>
      <c r="E7918" t="str">
        <f>IF(AND(C7918=1,B7918&lt;='Справочник по тт'!$D$1),'Справочник по тт'!$D$2,VLOOKUP(C7918,'Справочник по тт'!A:C,2,FALSE))</f>
        <v>"Колибри" ул. Широкая д.150</v>
      </c>
      <c r="F7918" s="2" t="str">
        <f t="shared" si="247"/>
        <v/>
      </c>
    </row>
    <row r="7919" spans="1:6" x14ac:dyDescent="0.25">
      <c r="A7919" s="3">
        <v>43981.333333333336</v>
      </c>
      <c r="B7919" s="14">
        <f t="shared" si="246"/>
        <v>43981</v>
      </c>
      <c r="C7919">
        <v>2</v>
      </c>
      <c r="D7919" t="str">
        <f>VLOOKUP(C7919,'Справочник по тт'!$A$2:$C$5,3,FALSE)</f>
        <v>"Колибри"</v>
      </c>
      <c r="E7919" t="str">
        <f>IF(AND(C7919=1,B7919&lt;='Справочник по тт'!$D$1),'Справочник по тт'!$D$2,VLOOKUP(C7919,'Справочник по тт'!A:C,2,FALSE))</f>
        <v>"Колибри" ул. Широкая д.150</v>
      </c>
      <c r="F7919" s="2" t="str">
        <f t="shared" si="247"/>
        <v/>
      </c>
    </row>
    <row r="7920" spans="1:6" x14ac:dyDescent="0.25">
      <c r="A7920" s="3">
        <v>43981.333333333336</v>
      </c>
      <c r="B7920" s="14">
        <f t="shared" si="246"/>
        <v>43981</v>
      </c>
      <c r="C7920">
        <v>2</v>
      </c>
      <c r="D7920" t="str">
        <f>VLOOKUP(C7920,'Справочник по тт'!$A$2:$C$5,3,FALSE)</f>
        <v>"Колибри"</v>
      </c>
      <c r="E7920" t="str">
        <f>IF(AND(C7920=1,B7920&lt;='Справочник по тт'!$D$1),'Справочник по тт'!$D$2,VLOOKUP(C7920,'Справочник по тт'!A:C,2,FALSE))</f>
        <v>"Колибри" ул. Широкая д.150</v>
      </c>
      <c r="F7920" s="2" t="str">
        <f t="shared" si="247"/>
        <v/>
      </c>
    </row>
    <row r="7921" spans="1:6" x14ac:dyDescent="0.25">
      <c r="A7921" s="3">
        <v>43981.375</v>
      </c>
      <c r="B7921" s="14">
        <f t="shared" si="246"/>
        <v>43981</v>
      </c>
      <c r="C7921">
        <v>2</v>
      </c>
      <c r="D7921" t="str">
        <f>VLOOKUP(C7921,'Справочник по тт'!$A$2:$C$5,3,FALSE)</f>
        <v>"Колибри"</v>
      </c>
      <c r="E7921" t="str">
        <f>IF(AND(C7921=1,B7921&lt;='Справочник по тт'!$D$1),'Справочник по тт'!$D$2,VLOOKUP(C7921,'Справочник по тт'!A:C,2,FALSE))</f>
        <v>"Колибри" ул. Широкая д.150</v>
      </c>
      <c r="F7921" s="2" t="str">
        <f t="shared" si="247"/>
        <v/>
      </c>
    </row>
    <row r="7922" spans="1:6" x14ac:dyDescent="0.25">
      <c r="A7922" s="3">
        <v>43981.375</v>
      </c>
      <c r="B7922" s="14">
        <f t="shared" si="246"/>
        <v>43981</v>
      </c>
      <c r="C7922">
        <v>2</v>
      </c>
      <c r="D7922" t="str">
        <f>VLOOKUP(C7922,'Справочник по тт'!$A$2:$C$5,3,FALSE)</f>
        <v>"Колибри"</v>
      </c>
      <c r="E7922" t="str">
        <f>IF(AND(C7922=1,B7922&lt;='Справочник по тт'!$D$1),'Справочник по тт'!$D$2,VLOOKUP(C7922,'Справочник по тт'!A:C,2,FALSE))</f>
        <v>"Колибри" ул. Широкая д.150</v>
      </c>
      <c r="F7922" s="2" t="str">
        <f t="shared" si="247"/>
        <v/>
      </c>
    </row>
    <row r="7923" spans="1:6" x14ac:dyDescent="0.25">
      <c r="A7923" s="3">
        <v>43981.375</v>
      </c>
      <c r="B7923" s="14">
        <f t="shared" si="246"/>
        <v>43981</v>
      </c>
      <c r="C7923">
        <v>2</v>
      </c>
      <c r="D7923" t="str">
        <f>VLOOKUP(C7923,'Справочник по тт'!$A$2:$C$5,3,FALSE)</f>
        <v>"Колибри"</v>
      </c>
      <c r="E7923" t="str">
        <f>IF(AND(C7923=1,B7923&lt;='Справочник по тт'!$D$1),'Справочник по тт'!$D$2,VLOOKUP(C7923,'Справочник по тт'!A:C,2,FALSE))</f>
        <v>"Колибри" ул. Широкая д.150</v>
      </c>
      <c r="F7923" s="2" t="str">
        <f t="shared" si="247"/>
        <v/>
      </c>
    </row>
    <row r="7924" spans="1:6" x14ac:dyDescent="0.25">
      <c r="A7924" s="3">
        <v>43981.375</v>
      </c>
      <c r="B7924" s="14">
        <f t="shared" si="246"/>
        <v>43981</v>
      </c>
      <c r="C7924">
        <v>2</v>
      </c>
      <c r="D7924" t="str">
        <f>VLOOKUP(C7924,'Справочник по тт'!$A$2:$C$5,3,FALSE)</f>
        <v>"Колибри"</v>
      </c>
      <c r="E7924" t="str">
        <f>IF(AND(C7924=1,B7924&lt;='Справочник по тт'!$D$1),'Справочник по тт'!$D$2,VLOOKUP(C7924,'Справочник по тт'!A:C,2,FALSE))</f>
        <v>"Колибри" ул. Широкая д.150</v>
      </c>
      <c r="F7924" s="2" t="str">
        <f t="shared" si="247"/>
        <v/>
      </c>
    </row>
    <row r="7925" spans="1:6" x14ac:dyDescent="0.25">
      <c r="A7925" s="3">
        <v>43981.375</v>
      </c>
      <c r="B7925" s="14">
        <f t="shared" si="246"/>
        <v>43981</v>
      </c>
      <c r="C7925">
        <v>2</v>
      </c>
      <c r="D7925" t="str">
        <f>VLOOKUP(C7925,'Справочник по тт'!$A$2:$C$5,3,FALSE)</f>
        <v>"Колибри"</v>
      </c>
      <c r="E7925" t="str">
        <f>IF(AND(C7925=1,B7925&lt;='Справочник по тт'!$D$1),'Справочник по тт'!$D$2,VLOOKUP(C7925,'Справочник по тт'!A:C,2,FALSE))</f>
        <v>"Колибри" ул. Широкая д.150</v>
      </c>
      <c r="F7925" s="2" t="str">
        <f t="shared" si="247"/>
        <v/>
      </c>
    </row>
    <row r="7926" spans="1:6" x14ac:dyDescent="0.25">
      <c r="A7926" s="3">
        <v>43981.375</v>
      </c>
      <c r="B7926" s="14">
        <f t="shared" si="246"/>
        <v>43981</v>
      </c>
      <c r="C7926">
        <v>2</v>
      </c>
      <c r="D7926" t="str">
        <f>VLOOKUP(C7926,'Справочник по тт'!$A$2:$C$5,3,FALSE)</f>
        <v>"Колибри"</v>
      </c>
      <c r="E7926" t="str">
        <f>IF(AND(C7926=1,B7926&lt;='Справочник по тт'!$D$1),'Справочник по тт'!$D$2,VLOOKUP(C7926,'Справочник по тт'!A:C,2,FALSE))</f>
        <v>"Колибри" ул. Широкая д.150</v>
      </c>
      <c r="F7926" s="2" t="str">
        <f t="shared" si="247"/>
        <v/>
      </c>
    </row>
    <row r="7927" spans="1:6" x14ac:dyDescent="0.25">
      <c r="A7927" s="3">
        <v>43981.375</v>
      </c>
      <c r="B7927" s="14">
        <f t="shared" si="246"/>
        <v>43981</v>
      </c>
      <c r="C7927">
        <v>2</v>
      </c>
      <c r="D7927" t="str">
        <f>VLOOKUP(C7927,'Справочник по тт'!$A$2:$C$5,3,FALSE)</f>
        <v>"Колибри"</v>
      </c>
      <c r="E7927" t="str">
        <f>IF(AND(C7927=1,B7927&lt;='Справочник по тт'!$D$1),'Справочник по тт'!$D$2,VLOOKUP(C7927,'Справочник по тт'!A:C,2,FALSE))</f>
        <v>"Колибри" ул. Широкая д.150</v>
      </c>
      <c r="F7927" s="2" t="str">
        <f t="shared" si="247"/>
        <v/>
      </c>
    </row>
    <row r="7928" spans="1:6" x14ac:dyDescent="0.25">
      <c r="A7928" s="3">
        <v>43981.375</v>
      </c>
      <c r="B7928" s="14">
        <f t="shared" si="246"/>
        <v>43981</v>
      </c>
      <c r="C7928">
        <v>2</v>
      </c>
      <c r="D7928" t="str">
        <f>VLOOKUP(C7928,'Справочник по тт'!$A$2:$C$5,3,FALSE)</f>
        <v>"Колибри"</v>
      </c>
      <c r="E7928" t="str">
        <f>IF(AND(C7928=1,B7928&lt;='Справочник по тт'!$D$1),'Справочник по тт'!$D$2,VLOOKUP(C7928,'Справочник по тт'!A:C,2,FALSE))</f>
        <v>"Колибри" ул. Широкая д.150</v>
      </c>
      <c r="F7928" s="2" t="str">
        <f t="shared" si="247"/>
        <v/>
      </c>
    </row>
    <row r="7929" spans="1:6" x14ac:dyDescent="0.25">
      <c r="A7929" s="3">
        <v>43981.375</v>
      </c>
      <c r="B7929" s="14">
        <f t="shared" si="246"/>
        <v>43981</v>
      </c>
      <c r="C7929">
        <v>2</v>
      </c>
      <c r="D7929" t="str">
        <f>VLOOKUP(C7929,'Справочник по тт'!$A$2:$C$5,3,FALSE)</f>
        <v>"Колибри"</v>
      </c>
      <c r="E7929" t="str">
        <f>IF(AND(C7929=1,B7929&lt;='Справочник по тт'!$D$1),'Справочник по тт'!$D$2,VLOOKUP(C7929,'Справочник по тт'!A:C,2,FALSE))</f>
        <v>"Колибри" ул. Широкая д.150</v>
      </c>
      <c r="F7929" s="2" t="str">
        <f t="shared" si="247"/>
        <v/>
      </c>
    </row>
    <row r="7930" spans="1:6" x14ac:dyDescent="0.25">
      <c r="A7930" s="3">
        <v>43981.375</v>
      </c>
      <c r="B7930" s="14">
        <f t="shared" si="246"/>
        <v>43981</v>
      </c>
      <c r="C7930">
        <v>2</v>
      </c>
      <c r="D7930" t="str">
        <f>VLOOKUP(C7930,'Справочник по тт'!$A$2:$C$5,3,FALSE)</f>
        <v>"Колибри"</v>
      </c>
      <c r="E7930" t="str">
        <f>IF(AND(C7930=1,B7930&lt;='Справочник по тт'!$D$1),'Справочник по тт'!$D$2,VLOOKUP(C7930,'Справочник по тт'!A:C,2,FALSE))</f>
        <v>"Колибри" ул. Широкая д.150</v>
      </c>
      <c r="F7930" s="2" t="str">
        <f t="shared" si="247"/>
        <v/>
      </c>
    </row>
    <row r="7931" spans="1:6" x14ac:dyDescent="0.25">
      <c r="A7931" s="3">
        <v>43981.416666666664</v>
      </c>
      <c r="B7931" s="14">
        <f t="shared" si="246"/>
        <v>43981</v>
      </c>
      <c r="C7931">
        <v>2</v>
      </c>
      <c r="D7931" t="str">
        <f>VLOOKUP(C7931,'Справочник по тт'!$A$2:$C$5,3,FALSE)</f>
        <v>"Колибри"</v>
      </c>
      <c r="E7931" t="str">
        <f>IF(AND(C7931=1,B7931&lt;='Справочник по тт'!$D$1),'Справочник по тт'!$D$2,VLOOKUP(C7931,'Справочник по тт'!A:C,2,FALSE))</f>
        <v>"Колибри" ул. Широкая д.150</v>
      </c>
      <c r="F7931" s="2" t="str">
        <f t="shared" si="247"/>
        <v/>
      </c>
    </row>
    <row r="7932" spans="1:6" x14ac:dyDescent="0.25">
      <c r="A7932" s="3">
        <v>43981.416666666664</v>
      </c>
      <c r="B7932" s="14">
        <f t="shared" si="246"/>
        <v>43981</v>
      </c>
      <c r="C7932">
        <v>2</v>
      </c>
      <c r="D7932" t="str">
        <f>VLOOKUP(C7932,'Справочник по тт'!$A$2:$C$5,3,FALSE)</f>
        <v>"Колибри"</v>
      </c>
      <c r="E7932" t="str">
        <f>IF(AND(C7932=1,B7932&lt;='Справочник по тт'!$D$1),'Справочник по тт'!$D$2,VLOOKUP(C7932,'Справочник по тт'!A:C,2,FALSE))</f>
        <v>"Колибри" ул. Широкая д.150</v>
      </c>
      <c r="F7932" s="2" t="str">
        <f t="shared" si="247"/>
        <v/>
      </c>
    </row>
    <row r="7933" spans="1:6" x14ac:dyDescent="0.25">
      <c r="A7933" s="3">
        <v>43981.416666666664</v>
      </c>
      <c r="B7933" s="14">
        <f t="shared" si="246"/>
        <v>43981</v>
      </c>
      <c r="C7933">
        <v>2</v>
      </c>
      <c r="D7933" t="str">
        <f>VLOOKUP(C7933,'Справочник по тт'!$A$2:$C$5,3,FALSE)</f>
        <v>"Колибри"</v>
      </c>
      <c r="E7933" t="str">
        <f>IF(AND(C7933=1,B7933&lt;='Справочник по тт'!$D$1),'Справочник по тт'!$D$2,VLOOKUP(C7933,'Справочник по тт'!A:C,2,FALSE))</f>
        <v>"Колибри" ул. Широкая д.150</v>
      </c>
      <c r="F7933" s="2" t="str">
        <f t="shared" si="247"/>
        <v/>
      </c>
    </row>
    <row r="7934" spans="1:6" x14ac:dyDescent="0.25">
      <c r="A7934" s="3">
        <v>43981.416666666664</v>
      </c>
      <c r="B7934" s="14">
        <f t="shared" si="246"/>
        <v>43981</v>
      </c>
      <c r="C7934">
        <v>2</v>
      </c>
      <c r="D7934" t="str">
        <f>VLOOKUP(C7934,'Справочник по тт'!$A$2:$C$5,3,FALSE)</f>
        <v>"Колибри"</v>
      </c>
      <c r="E7934" t="str">
        <f>IF(AND(C7934=1,B7934&lt;='Справочник по тт'!$D$1),'Справочник по тт'!$D$2,VLOOKUP(C7934,'Справочник по тт'!A:C,2,FALSE))</f>
        <v>"Колибри" ул. Широкая д.150</v>
      </c>
      <c r="F7934" s="2" t="str">
        <f t="shared" si="247"/>
        <v/>
      </c>
    </row>
    <row r="7935" spans="1:6" x14ac:dyDescent="0.25">
      <c r="A7935" s="3">
        <v>43981.416666666664</v>
      </c>
      <c r="B7935" s="14">
        <f t="shared" si="246"/>
        <v>43981</v>
      </c>
      <c r="C7935">
        <v>2</v>
      </c>
      <c r="D7935" t="str">
        <f>VLOOKUP(C7935,'Справочник по тт'!$A$2:$C$5,3,FALSE)</f>
        <v>"Колибри"</v>
      </c>
      <c r="E7935" t="str">
        <f>IF(AND(C7935=1,B7935&lt;='Справочник по тт'!$D$1),'Справочник по тт'!$D$2,VLOOKUP(C7935,'Справочник по тт'!A:C,2,FALSE))</f>
        <v>"Колибри" ул. Широкая д.150</v>
      </c>
      <c r="F7935" s="2" t="str">
        <f t="shared" si="247"/>
        <v/>
      </c>
    </row>
    <row r="7936" spans="1:6" x14ac:dyDescent="0.25">
      <c r="A7936" s="3">
        <v>43981.416666666664</v>
      </c>
      <c r="B7936" s="14">
        <f t="shared" si="246"/>
        <v>43981</v>
      </c>
      <c r="C7936">
        <v>2</v>
      </c>
      <c r="D7936" t="str">
        <f>VLOOKUP(C7936,'Справочник по тт'!$A$2:$C$5,3,FALSE)</f>
        <v>"Колибри"</v>
      </c>
      <c r="E7936" t="str">
        <f>IF(AND(C7936=1,B7936&lt;='Справочник по тт'!$D$1),'Справочник по тт'!$D$2,VLOOKUP(C7936,'Справочник по тт'!A:C,2,FALSE))</f>
        <v>"Колибри" ул. Широкая д.150</v>
      </c>
      <c r="F7936" s="2" t="str">
        <f t="shared" si="247"/>
        <v/>
      </c>
    </row>
    <row r="7937" spans="1:6" x14ac:dyDescent="0.25">
      <c r="A7937" s="3">
        <v>43981.458333333336</v>
      </c>
      <c r="B7937" s="14">
        <f t="shared" si="246"/>
        <v>43981</v>
      </c>
      <c r="C7937">
        <v>2</v>
      </c>
      <c r="D7937" t="str">
        <f>VLOOKUP(C7937,'Справочник по тт'!$A$2:$C$5,3,FALSE)</f>
        <v>"Колибри"</v>
      </c>
      <c r="E7937" t="str">
        <f>IF(AND(C7937=1,B7937&lt;='Справочник по тт'!$D$1),'Справочник по тт'!$D$2,VLOOKUP(C7937,'Справочник по тт'!A:C,2,FALSE))</f>
        <v>"Колибри" ул. Широкая д.150</v>
      </c>
      <c r="F7937" s="2" t="str">
        <f t="shared" si="247"/>
        <v/>
      </c>
    </row>
    <row r="7938" spans="1:6" x14ac:dyDescent="0.25">
      <c r="A7938" s="3">
        <v>43981.458333333336</v>
      </c>
      <c r="B7938" s="14">
        <f t="shared" ref="B7938:B8001" si="248">(TEXT(A7938,"ДД.ММ.ГГГГ"))*1</f>
        <v>43981</v>
      </c>
      <c r="C7938">
        <v>2</v>
      </c>
      <c r="D7938" t="str">
        <f>VLOOKUP(C7938,'Справочник по тт'!$A$2:$C$5,3,FALSE)</f>
        <v>"Колибри"</v>
      </c>
      <c r="E7938" t="str">
        <f>IF(AND(C7938=1,B7938&lt;='Справочник по тт'!$D$1),'Справочник по тт'!$D$2,VLOOKUP(C7938,'Справочник по тт'!A:C,2,FALSE))</f>
        <v>"Колибри" ул. Широкая д.150</v>
      </c>
      <c r="F7938" s="2" t="str">
        <f t="shared" si="247"/>
        <v/>
      </c>
    </row>
    <row r="7939" spans="1:6" x14ac:dyDescent="0.25">
      <c r="A7939" s="3">
        <v>43981.458333333336</v>
      </c>
      <c r="B7939" s="14">
        <f t="shared" si="248"/>
        <v>43981</v>
      </c>
      <c r="C7939">
        <v>2</v>
      </c>
      <c r="D7939" t="str">
        <f>VLOOKUP(C7939,'Справочник по тт'!$A$2:$C$5,3,FALSE)</f>
        <v>"Колибри"</v>
      </c>
      <c r="E7939" t="str">
        <f>IF(AND(C7939=1,B7939&lt;='Справочник по тт'!$D$1),'Справочник по тт'!$D$2,VLOOKUP(C7939,'Справочник по тт'!A:C,2,FALSE))</f>
        <v>"Колибри" ул. Широкая д.150</v>
      </c>
      <c r="F7939" s="2" t="str">
        <f t="shared" ref="F7939:F8002" si="249">IF(B7939&lt;=$F$1,1,"")</f>
        <v/>
      </c>
    </row>
    <row r="7940" spans="1:6" x14ac:dyDescent="0.25">
      <c r="A7940" s="3">
        <v>43981.458333333336</v>
      </c>
      <c r="B7940" s="14">
        <f t="shared" si="248"/>
        <v>43981</v>
      </c>
      <c r="C7940">
        <v>2</v>
      </c>
      <c r="D7940" t="str">
        <f>VLOOKUP(C7940,'Справочник по тт'!$A$2:$C$5,3,FALSE)</f>
        <v>"Колибри"</v>
      </c>
      <c r="E7940" t="str">
        <f>IF(AND(C7940=1,B7940&lt;='Справочник по тт'!$D$1),'Справочник по тт'!$D$2,VLOOKUP(C7940,'Справочник по тт'!A:C,2,FALSE))</f>
        <v>"Колибри" ул. Широкая д.150</v>
      </c>
      <c r="F7940" s="2" t="str">
        <f t="shared" si="249"/>
        <v/>
      </c>
    </row>
    <row r="7941" spans="1:6" x14ac:dyDescent="0.25">
      <c r="A7941" s="3">
        <v>43981.458333333336</v>
      </c>
      <c r="B7941" s="14">
        <f t="shared" si="248"/>
        <v>43981</v>
      </c>
      <c r="C7941">
        <v>2</v>
      </c>
      <c r="D7941" t="str">
        <f>VLOOKUP(C7941,'Справочник по тт'!$A$2:$C$5,3,FALSE)</f>
        <v>"Колибри"</v>
      </c>
      <c r="E7941" t="str">
        <f>IF(AND(C7941=1,B7941&lt;='Справочник по тт'!$D$1),'Справочник по тт'!$D$2,VLOOKUP(C7941,'Справочник по тт'!A:C,2,FALSE))</f>
        <v>"Колибри" ул. Широкая д.150</v>
      </c>
      <c r="F7941" s="2" t="str">
        <f t="shared" si="249"/>
        <v/>
      </c>
    </row>
    <row r="7942" spans="1:6" x14ac:dyDescent="0.25">
      <c r="A7942" s="3">
        <v>43981.458333333336</v>
      </c>
      <c r="B7942" s="14">
        <f t="shared" si="248"/>
        <v>43981</v>
      </c>
      <c r="C7942">
        <v>2</v>
      </c>
      <c r="D7942" t="str">
        <f>VLOOKUP(C7942,'Справочник по тт'!$A$2:$C$5,3,FALSE)</f>
        <v>"Колибри"</v>
      </c>
      <c r="E7942" t="str">
        <f>IF(AND(C7942=1,B7942&lt;='Справочник по тт'!$D$1),'Справочник по тт'!$D$2,VLOOKUP(C7942,'Справочник по тт'!A:C,2,FALSE))</f>
        <v>"Колибри" ул. Широкая д.150</v>
      </c>
      <c r="F7942" s="2" t="str">
        <f t="shared" si="249"/>
        <v/>
      </c>
    </row>
    <row r="7943" spans="1:6" x14ac:dyDescent="0.25">
      <c r="A7943" s="3">
        <v>43981.5</v>
      </c>
      <c r="B7943" s="14">
        <f t="shared" si="248"/>
        <v>43981</v>
      </c>
      <c r="C7943">
        <v>2</v>
      </c>
      <c r="D7943" t="str">
        <f>VLOOKUP(C7943,'Справочник по тт'!$A$2:$C$5,3,FALSE)</f>
        <v>"Колибри"</v>
      </c>
      <c r="E7943" t="str">
        <f>IF(AND(C7943=1,B7943&lt;='Справочник по тт'!$D$1),'Справочник по тт'!$D$2,VLOOKUP(C7943,'Справочник по тт'!A:C,2,FALSE))</f>
        <v>"Колибри" ул. Широкая д.150</v>
      </c>
      <c r="F7943" s="2" t="str">
        <f t="shared" si="249"/>
        <v/>
      </c>
    </row>
    <row r="7944" spans="1:6" x14ac:dyDescent="0.25">
      <c r="A7944" s="3">
        <v>43981.5</v>
      </c>
      <c r="B7944" s="14">
        <f t="shared" si="248"/>
        <v>43981</v>
      </c>
      <c r="C7944">
        <v>2</v>
      </c>
      <c r="D7944" t="str">
        <f>VLOOKUP(C7944,'Справочник по тт'!$A$2:$C$5,3,FALSE)</f>
        <v>"Колибри"</v>
      </c>
      <c r="E7944" t="str">
        <f>IF(AND(C7944=1,B7944&lt;='Справочник по тт'!$D$1),'Справочник по тт'!$D$2,VLOOKUP(C7944,'Справочник по тт'!A:C,2,FALSE))</f>
        <v>"Колибри" ул. Широкая д.150</v>
      </c>
      <c r="F7944" s="2" t="str">
        <f t="shared" si="249"/>
        <v/>
      </c>
    </row>
    <row r="7945" spans="1:6" x14ac:dyDescent="0.25">
      <c r="A7945" s="3">
        <v>43981.5</v>
      </c>
      <c r="B7945" s="14">
        <f t="shared" si="248"/>
        <v>43981</v>
      </c>
      <c r="C7945">
        <v>2</v>
      </c>
      <c r="D7945" t="str">
        <f>VLOOKUP(C7945,'Справочник по тт'!$A$2:$C$5,3,FALSE)</f>
        <v>"Колибри"</v>
      </c>
      <c r="E7945" t="str">
        <f>IF(AND(C7945=1,B7945&lt;='Справочник по тт'!$D$1),'Справочник по тт'!$D$2,VLOOKUP(C7945,'Справочник по тт'!A:C,2,FALSE))</f>
        <v>"Колибри" ул. Широкая д.150</v>
      </c>
      <c r="F7945" s="2" t="str">
        <f t="shared" si="249"/>
        <v/>
      </c>
    </row>
    <row r="7946" spans="1:6" x14ac:dyDescent="0.25">
      <c r="A7946" s="3">
        <v>43981.541666666664</v>
      </c>
      <c r="B7946" s="14">
        <f t="shared" si="248"/>
        <v>43981</v>
      </c>
      <c r="C7946">
        <v>2</v>
      </c>
      <c r="D7946" t="str">
        <f>VLOOKUP(C7946,'Справочник по тт'!$A$2:$C$5,3,FALSE)</f>
        <v>"Колибри"</v>
      </c>
      <c r="E7946" t="str">
        <f>IF(AND(C7946=1,B7946&lt;='Справочник по тт'!$D$1),'Справочник по тт'!$D$2,VLOOKUP(C7946,'Справочник по тт'!A:C,2,FALSE))</f>
        <v>"Колибри" ул. Широкая д.150</v>
      </c>
      <c r="F7946" s="2" t="str">
        <f t="shared" si="249"/>
        <v/>
      </c>
    </row>
    <row r="7947" spans="1:6" x14ac:dyDescent="0.25">
      <c r="A7947" s="3">
        <v>43981.541666666664</v>
      </c>
      <c r="B7947" s="14">
        <f t="shared" si="248"/>
        <v>43981</v>
      </c>
      <c r="C7947">
        <v>2</v>
      </c>
      <c r="D7947" t="str">
        <f>VLOOKUP(C7947,'Справочник по тт'!$A$2:$C$5,3,FALSE)</f>
        <v>"Колибри"</v>
      </c>
      <c r="E7947" t="str">
        <f>IF(AND(C7947=1,B7947&lt;='Справочник по тт'!$D$1),'Справочник по тт'!$D$2,VLOOKUP(C7947,'Справочник по тт'!A:C,2,FALSE))</f>
        <v>"Колибри" ул. Широкая д.150</v>
      </c>
      <c r="F7947" s="2" t="str">
        <f t="shared" si="249"/>
        <v/>
      </c>
    </row>
    <row r="7948" spans="1:6" x14ac:dyDescent="0.25">
      <c r="A7948" s="3">
        <v>43981.541666666664</v>
      </c>
      <c r="B7948" s="14">
        <f t="shared" si="248"/>
        <v>43981</v>
      </c>
      <c r="C7948">
        <v>2</v>
      </c>
      <c r="D7948" t="str">
        <f>VLOOKUP(C7948,'Справочник по тт'!$A$2:$C$5,3,FALSE)</f>
        <v>"Колибри"</v>
      </c>
      <c r="E7948" t="str">
        <f>IF(AND(C7948=1,B7948&lt;='Справочник по тт'!$D$1),'Справочник по тт'!$D$2,VLOOKUP(C7948,'Справочник по тт'!A:C,2,FALSE))</f>
        <v>"Колибри" ул. Широкая д.150</v>
      </c>
      <c r="F7948" s="2" t="str">
        <f t="shared" si="249"/>
        <v/>
      </c>
    </row>
    <row r="7949" spans="1:6" x14ac:dyDescent="0.25">
      <c r="A7949" s="3">
        <v>43981.541666666664</v>
      </c>
      <c r="B7949" s="14">
        <f t="shared" si="248"/>
        <v>43981</v>
      </c>
      <c r="C7949">
        <v>2</v>
      </c>
      <c r="D7949" t="str">
        <f>VLOOKUP(C7949,'Справочник по тт'!$A$2:$C$5,3,FALSE)</f>
        <v>"Колибри"</v>
      </c>
      <c r="E7949" t="str">
        <f>IF(AND(C7949=1,B7949&lt;='Справочник по тт'!$D$1),'Справочник по тт'!$D$2,VLOOKUP(C7949,'Справочник по тт'!A:C,2,FALSE))</f>
        <v>"Колибри" ул. Широкая д.150</v>
      </c>
      <c r="F7949" s="2" t="str">
        <f t="shared" si="249"/>
        <v/>
      </c>
    </row>
    <row r="7950" spans="1:6" x14ac:dyDescent="0.25">
      <c r="A7950" s="3">
        <v>43981.583333333336</v>
      </c>
      <c r="B7950" s="14">
        <f t="shared" si="248"/>
        <v>43981</v>
      </c>
      <c r="C7950">
        <v>2</v>
      </c>
      <c r="D7950" t="str">
        <f>VLOOKUP(C7950,'Справочник по тт'!$A$2:$C$5,3,FALSE)</f>
        <v>"Колибри"</v>
      </c>
      <c r="E7950" t="str">
        <f>IF(AND(C7950=1,B7950&lt;='Справочник по тт'!$D$1),'Справочник по тт'!$D$2,VLOOKUP(C7950,'Справочник по тт'!A:C,2,FALSE))</f>
        <v>"Колибри" ул. Широкая д.150</v>
      </c>
      <c r="F7950" s="2" t="str">
        <f t="shared" si="249"/>
        <v/>
      </c>
    </row>
    <row r="7951" spans="1:6" x14ac:dyDescent="0.25">
      <c r="A7951" s="3">
        <v>43981.583333333336</v>
      </c>
      <c r="B7951" s="14">
        <f t="shared" si="248"/>
        <v>43981</v>
      </c>
      <c r="C7951">
        <v>2</v>
      </c>
      <c r="D7951" t="str">
        <f>VLOOKUP(C7951,'Справочник по тт'!$A$2:$C$5,3,FALSE)</f>
        <v>"Колибри"</v>
      </c>
      <c r="E7951" t="str">
        <f>IF(AND(C7951=1,B7951&lt;='Справочник по тт'!$D$1),'Справочник по тт'!$D$2,VLOOKUP(C7951,'Справочник по тт'!A:C,2,FALSE))</f>
        <v>"Колибри" ул. Широкая д.150</v>
      </c>
      <c r="F7951" s="2" t="str">
        <f t="shared" si="249"/>
        <v/>
      </c>
    </row>
    <row r="7952" spans="1:6" x14ac:dyDescent="0.25">
      <c r="A7952" s="3">
        <v>43981.625</v>
      </c>
      <c r="B7952" s="14">
        <f t="shared" si="248"/>
        <v>43981</v>
      </c>
      <c r="C7952">
        <v>2</v>
      </c>
      <c r="D7952" t="str">
        <f>VLOOKUP(C7952,'Справочник по тт'!$A$2:$C$5,3,FALSE)</f>
        <v>"Колибри"</v>
      </c>
      <c r="E7952" t="str">
        <f>IF(AND(C7952=1,B7952&lt;='Справочник по тт'!$D$1),'Справочник по тт'!$D$2,VLOOKUP(C7952,'Справочник по тт'!A:C,2,FALSE))</f>
        <v>"Колибри" ул. Широкая д.150</v>
      </c>
      <c r="F7952" s="2" t="str">
        <f t="shared" si="249"/>
        <v/>
      </c>
    </row>
    <row r="7953" spans="1:6" x14ac:dyDescent="0.25">
      <c r="A7953" s="3">
        <v>43981.625</v>
      </c>
      <c r="B7953" s="14">
        <f t="shared" si="248"/>
        <v>43981</v>
      </c>
      <c r="C7953">
        <v>2</v>
      </c>
      <c r="D7953" t="str">
        <f>VLOOKUP(C7953,'Справочник по тт'!$A$2:$C$5,3,FALSE)</f>
        <v>"Колибри"</v>
      </c>
      <c r="E7953" t="str">
        <f>IF(AND(C7953=1,B7953&lt;='Справочник по тт'!$D$1),'Справочник по тт'!$D$2,VLOOKUP(C7953,'Справочник по тт'!A:C,2,FALSE))</f>
        <v>"Колибри" ул. Широкая д.150</v>
      </c>
      <c r="F7953" s="2" t="str">
        <f t="shared" si="249"/>
        <v/>
      </c>
    </row>
    <row r="7954" spans="1:6" x14ac:dyDescent="0.25">
      <c r="A7954" s="3">
        <v>43981.625</v>
      </c>
      <c r="B7954" s="14">
        <f t="shared" si="248"/>
        <v>43981</v>
      </c>
      <c r="C7954">
        <v>2</v>
      </c>
      <c r="D7954" t="str">
        <f>VLOOKUP(C7954,'Справочник по тт'!$A$2:$C$5,3,FALSE)</f>
        <v>"Колибри"</v>
      </c>
      <c r="E7954" t="str">
        <f>IF(AND(C7954=1,B7954&lt;='Справочник по тт'!$D$1),'Справочник по тт'!$D$2,VLOOKUP(C7954,'Справочник по тт'!A:C,2,FALSE))</f>
        <v>"Колибри" ул. Широкая д.150</v>
      </c>
      <c r="F7954" s="2" t="str">
        <f t="shared" si="249"/>
        <v/>
      </c>
    </row>
    <row r="7955" spans="1:6" x14ac:dyDescent="0.25">
      <c r="A7955" s="3">
        <v>43981.625</v>
      </c>
      <c r="B7955" s="14">
        <f t="shared" si="248"/>
        <v>43981</v>
      </c>
      <c r="C7955">
        <v>2</v>
      </c>
      <c r="D7955" t="str">
        <f>VLOOKUP(C7955,'Справочник по тт'!$A$2:$C$5,3,FALSE)</f>
        <v>"Колибри"</v>
      </c>
      <c r="E7955" t="str">
        <f>IF(AND(C7955=1,B7955&lt;='Справочник по тт'!$D$1),'Справочник по тт'!$D$2,VLOOKUP(C7955,'Справочник по тт'!A:C,2,FALSE))</f>
        <v>"Колибри" ул. Широкая д.150</v>
      </c>
      <c r="F7955" s="2" t="str">
        <f t="shared" si="249"/>
        <v/>
      </c>
    </row>
    <row r="7956" spans="1:6" x14ac:dyDescent="0.25">
      <c r="A7956" s="3">
        <v>43981.625</v>
      </c>
      <c r="B7956" s="14">
        <f t="shared" si="248"/>
        <v>43981</v>
      </c>
      <c r="C7956">
        <v>2</v>
      </c>
      <c r="D7956" t="str">
        <f>VLOOKUP(C7956,'Справочник по тт'!$A$2:$C$5,3,FALSE)</f>
        <v>"Колибри"</v>
      </c>
      <c r="E7956" t="str">
        <f>IF(AND(C7956=1,B7956&lt;='Справочник по тт'!$D$1),'Справочник по тт'!$D$2,VLOOKUP(C7956,'Справочник по тт'!A:C,2,FALSE))</f>
        <v>"Колибри" ул. Широкая д.150</v>
      </c>
      <c r="F7956" s="2" t="str">
        <f t="shared" si="249"/>
        <v/>
      </c>
    </row>
    <row r="7957" spans="1:6" x14ac:dyDescent="0.25">
      <c r="A7957" s="3">
        <v>43981.625</v>
      </c>
      <c r="B7957" s="14">
        <f t="shared" si="248"/>
        <v>43981</v>
      </c>
      <c r="C7957">
        <v>2</v>
      </c>
      <c r="D7957" t="str">
        <f>VLOOKUP(C7957,'Справочник по тт'!$A$2:$C$5,3,FALSE)</f>
        <v>"Колибри"</v>
      </c>
      <c r="E7957" t="str">
        <f>IF(AND(C7957=1,B7957&lt;='Справочник по тт'!$D$1),'Справочник по тт'!$D$2,VLOOKUP(C7957,'Справочник по тт'!A:C,2,FALSE))</f>
        <v>"Колибри" ул. Широкая д.150</v>
      </c>
      <c r="F7957" s="2" t="str">
        <f t="shared" si="249"/>
        <v/>
      </c>
    </row>
    <row r="7958" spans="1:6" x14ac:dyDescent="0.25">
      <c r="A7958" s="3">
        <v>43981.625</v>
      </c>
      <c r="B7958" s="14">
        <f t="shared" si="248"/>
        <v>43981</v>
      </c>
      <c r="C7958">
        <v>2</v>
      </c>
      <c r="D7958" t="str">
        <f>VLOOKUP(C7958,'Справочник по тт'!$A$2:$C$5,3,FALSE)</f>
        <v>"Колибри"</v>
      </c>
      <c r="E7958" t="str">
        <f>IF(AND(C7958=1,B7958&lt;='Справочник по тт'!$D$1),'Справочник по тт'!$D$2,VLOOKUP(C7958,'Справочник по тт'!A:C,2,FALSE))</f>
        <v>"Колибри" ул. Широкая д.150</v>
      </c>
      <c r="F7958" s="2" t="str">
        <f t="shared" si="249"/>
        <v/>
      </c>
    </row>
    <row r="7959" spans="1:6" x14ac:dyDescent="0.25">
      <c r="A7959" s="3">
        <v>43981.625</v>
      </c>
      <c r="B7959" s="14">
        <f t="shared" si="248"/>
        <v>43981</v>
      </c>
      <c r="C7959">
        <v>2</v>
      </c>
      <c r="D7959" t="str">
        <f>VLOOKUP(C7959,'Справочник по тт'!$A$2:$C$5,3,FALSE)</f>
        <v>"Колибри"</v>
      </c>
      <c r="E7959" t="str">
        <f>IF(AND(C7959=1,B7959&lt;='Справочник по тт'!$D$1),'Справочник по тт'!$D$2,VLOOKUP(C7959,'Справочник по тт'!A:C,2,FALSE))</f>
        <v>"Колибри" ул. Широкая д.150</v>
      </c>
      <c r="F7959" s="2" t="str">
        <f t="shared" si="249"/>
        <v/>
      </c>
    </row>
    <row r="7960" spans="1:6" x14ac:dyDescent="0.25">
      <c r="A7960" s="3">
        <v>43981.75</v>
      </c>
      <c r="B7960" s="14">
        <f t="shared" si="248"/>
        <v>43981</v>
      </c>
      <c r="C7960">
        <v>2</v>
      </c>
      <c r="D7960" t="str">
        <f>VLOOKUP(C7960,'Справочник по тт'!$A$2:$C$5,3,FALSE)</f>
        <v>"Колибри"</v>
      </c>
      <c r="E7960" t="str">
        <f>IF(AND(C7960=1,B7960&lt;='Справочник по тт'!$D$1),'Справочник по тт'!$D$2,VLOOKUP(C7960,'Справочник по тт'!A:C,2,FALSE))</f>
        <v>"Колибри" ул. Широкая д.150</v>
      </c>
      <c r="F7960" s="2" t="str">
        <f t="shared" si="249"/>
        <v/>
      </c>
    </row>
    <row r="7961" spans="1:6" x14ac:dyDescent="0.25">
      <c r="A7961" s="3">
        <v>43981.770833333336</v>
      </c>
      <c r="B7961" s="14">
        <f t="shared" si="248"/>
        <v>43981</v>
      </c>
      <c r="C7961">
        <v>2</v>
      </c>
      <c r="D7961" t="str">
        <f>VLOOKUP(C7961,'Справочник по тт'!$A$2:$C$5,3,FALSE)</f>
        <v>"Колибри"</v>
      </c>
      <c r="E7961" t="str">
        <f>IF(AND(C7961=1,B7961&lt;='Справочник по тт'!$D$1),'Справочник по тт'!$D$2,VLOOKUP(C7961,'Справочник по тт'!A:C,2,FALSE))</f>
        <v>"Колибри" ул. Широкая д.150</v>
      </c>
      <c r="F7961" s="2" t="str">
        <f t="shared" si="249"/>
        <v/>
      </c>
    </row>
    <row r="7962" spans="1:6" x14ac:dyDescent="0.25">
      <c r="A7962" s="3">
        <v>43981.791666666664</v>
      </c>
      <c r="B7962" s="14">
        <f t="shared" si="248"/>
        <v>43981</v>
      </c>
      <c r="C7962">
        <v>2</v>
      </c>
      <c r="D7962" t="str">
        <f>VLOOKUP(C7962,'Справочник по тт'!$A$2:$C$5,3,FALSE)</f>
        <v>"Колибри"</v>
      </c>
      <c r="E7962" t="str">
        <f>IF(AND(C7962=1,B7962&lt;='Справочник по тт'!$D$1),'Справочник по тт'!$D$2,VLOOKUP(C7962,'Справочник по тт'!A:C,2,FALSE))</f>
        <v>"Колибри" ул. Широкая д.150</v>
      </c>
      <c r="F7962" s="2" t="str">
        <f t="shared" si="249"/>
        <v/>
      </c>
    </row>
    <row r="7963" spans="1:6" x14ac:dyDescent="0.25">
      <c r="A7963" s="3">
        <v>43981.8125</v>
      </c>
      <c r="B7963" s="14">
        <f t="shared" si="248"/>
        <v>43981</v>
      </c>
      <c r="C7963">
        <v>2</v>
      </c>
      <c r="D7963" t="str">
        <f>VLOOKUP(C7963,'Справочник по тт'!$A$2:$C$5,3,FALSE)</f>
        <v>"Колибри"</v>
      </c>
      <c r="E7963" t="str">
        <f>IF(AND(C7963=1,B7963&lt;='Справочник по тт'!$D$1),'Справочник по тт'!$D$2,VLOOKUP(C7963,'Справочник по тт'!A:C,2,FALSE))</f>
        <v>"Колибри" ул. Широкая д.150</v>
      </c>
      <c r="F7963" s="2" t="str">
        <f t="shared" si="249"/>
        <v/>
      </c>
    </row>
    <row r="7964" spans="1:6" x14ac:dyDescent="0.25">
      <c r="A7964" s="3">
        <v>43981.916666666664</v>
      </c>
      <c r="B7964" s="14">
        <f t="shared" si="248"/>
        <v>43981</v>
      </c>
      <c r="C7964">
        <v>2</v>
      </c>
      <c r="D7964" t="str">
        <f>VLOOKUP(C7964,'Справочник по тт'!$A$2:$C$5,3,FALSE)</f>
        <v>"Колибри"</v>
      </c>
      <c r="E7964" t="str">
        <f>IF(AND(C7964=1,B7964&lt;='Справочник по тт'!$D$1),'Справочник по тт'!$D$2,VLOOKUP(C7964,'Справочник по тт'!A:C,2,FALSE))</f>
        <v>"Колибри" ул. Широкая д.150</v>
      </c>
      <c r="F7964" s="2" t="str">
        <f t="shared" si="249"/>
        <v/>
      </c>
    </row>
    <row r="7965" spans="1:6" x14ac:dyDescent="0.25">
      <c r="A7965" s="3">
        <v>43981.958333333336</v>
      </c>
      <c r="B7965" s="14">
        <f t="shared" si="248"/>
        <v>43981</v>
      </c>
      <c r="C7965">
        <v>2</v>
      </c>
      <c r="D7965" t="str">
        <f>VLOOKUP(C7965,'Справочник по тт'!$A$2:$C$5,3,FALSE)</f>
        <v>"Колибри"</v>
      </c>
      <c r="E7965" t="str">
        <f>IF(AND(C7965=1,B7965&lt;='Справочник по тт'!$D$1),'Справочник по тт'!$D$2,VLOOKUP(C7965,'Справочник по тт'!A:C,2,FALSE))</f>
        <v>"Колибри" ул. Широкая д.150</v>
      </c>
      <c r="F7965" s="2" t="str">
        <f t="shared" si="249"/>
        <v/>
      </c>
    </row>
    <row r="7966" spans="1:6" x14ac:dyDescent="0.25">
      <c r="A7966" s="3">
        <v>43982.168749999997</v>
      </c>
      <c r="B7966" s="14">
        <f t="shared" si="248"/>
        <v>43982</v>
      </c>
      <c r="C7966">
        <v>2</v>
      </c>
      <c r="D7966" t="str">
        <f>VLOOKUP(C7966,'Справочник по тт'!$A$2:$C$5,3,FALSE)</f>
        <v>"Колибри"</v>
      </c>
      <c r="E7966" t="str">
        <f>IF(AND(C7966=1,B7966&lt;='Справочник по тт'!$D$1),'Справочник по тт'!$D$2,VLOOKUP(C7966,'Справочник по тт'!A:C,2,FALSE))</f>
        <v>"Колибри" ул. Широкая д.150</v>
      </c>
      <c r="F7966" s="2" t="str">
        <f t="shared" si="249"/>
        <v/>
      </c>
    </row>
    <row r="7967" spans="1:6" x14ac:dyDescent="0.25">
      <c r="A7967" s="3">
        <v>43982.208333333336</v>
      </c>
      <c r="B7967" s="14">
        <f t="shared" si="248"/>
        <v>43982</v>
      </c>
      <c r="C7967">
        <v>2</v>
      </c>
      <c r="D7967" t="str">
        <f>VLOOKUP(C7967,'Справочник по тт'!$A$2:$C$5,3,FALSE)</f>
        <v>"Колибри"</v>
      </c>
      <c r="E7967" t="str">
        <f>IF(AND(C7967=1,B7967&lt;='Справочник по тт'!$D$1),'Справочник по тт'!$D$2,VLOOKUP(C7967,'Справочник по тт'!A:C,2,FALSE))</f>
        <v>"Колибри" ул. Широкая д.150</v>
      </c>
      <c r="F7967" s="2" t="str">
        <f t="shared" si="249"/>
        <v/>
      </c>
    </row>
    <row r="7968" spans="1:6" x14ac:dyDescent="0.25">
      <c r="A7968" s="3">
        <v>43982.25</v>
      </c>
      <c r="B7968" s="14">
        <f t="shared" si="248"/>
        <v>43982</v>
      </c>
      <c r="C7968">
        <v>2</v>
      </c>
      <c r="D7968" t="str">
        <f>VLOOKUP(C7968,'Справочник по тт'!$A$2:$C$5,3,FALSE)</f>
        <v>"Колибри"</v>
      </c>
      <c r="E7968" t="str">
        <f>IF(AND(C7968=1,B7968&lt;='Справочник по тт'!$D$1),'Справочник по тт'!$D$2,VLOOKUP(C7968,'Справочник по тт'!A:C,2,FALSE))</f>
        <v>"Колибри" ул. Широкая д.150</v>
      </c>
      <c r="F7968" s="2" t="str">
        <f t="shared" si="249"/>
        <v/>
      </c>
    </row>
    <row r="7969" spans="1:6" x14ac:dyDescent="0.25">
      <c r="A7969" s="3">
        <v>43982.25</v>
      </c>
      <c r="B7969" s="14">
        <f t="shared" si="248"/>
        <v>43982</v>
      </c>
      <c r="C7969">
        <v>2</v>
      </c>
      <c r="D7969" t="str">
        <f>VLOOKUP(C7969,'Справочник по тт'!$A$2:$C$5,3,FALSE)</f>
        <v>"Колибри"</v>
      </c>
      <c r="E7969" t="str">
        <f>IF(AND(C7969=1,B7969&lt;='Справочник по тт'!$D$1),'Справочник по тт'!$D$2,VLOOKUP(C7969,'Справочник по тт'!A:C,2,FALSE))</f>
        <v>"Колибри" ул. Широкая д.150</v>
      </c>
      <c r="F7969" s="2" t="str">
        <f t="shared" si="249"/>
        <v/>
      </c>
    </row>
    <row r="7970" spans="1:6" x14ac:dyDescent="0.25">
      <c r="A7970" s="3">
        <v>43982.270833333336</v>
      </c>
      <c r="B7970" s="14">
        <f t="shared" si="248"/>
        <v>43982</v>
      </c>
      <c r="C7970">
        <v>2</v>
      </c>
      <c r="D7970" t="str">
        <f>VLOOKUP(C7970,'Справочник по тт'!$A$2:$C$5,3,FALSE)</f>
        <v>"Колибри"</v>
      </c>
      <c r="E7970" t="str">
        <f>IF(AND(C7970=1,B7970&lt;='Справочник по тт'!$D$1),'Справочник по тт'!$D$2,VLOOKUP(C7970,'Справочник по тт'!A:C,2,FALSE))</f>
        <v>"Колибри" ул. Широкая д.150</v>
      </c>
      <c r="F7970" s="2" t="str">
        <f t="shared" si="249"/>
        <v/>
      </c>
    </row>
    <row r="7971" spans="1:6" x14ac:dyDescent="0.25">
      <c r="A7971" s="3">
        <v>43982.291666666664</v>
      </c>
      <c r="B7971" s="14">
        <f t="shared" si="248"/>
        <v>43982</v>
      </c>
      <c r="C7971">
        <v>2</v>
      </c>
      <c r="D7971" t="str">
        <f>VLOOKUP(C7971,'Справочник по тт'!$A$2:$C$5,3,FALSE)</f>
        <v>"Колибри"</v>
      </c>
      <c r="E7971" t="str">
        <f>IF(AND(C7971=1,B7971&lt;='Справочник по тт'!$D$1),'Справочник по тт'!$D$2,VLOOKUP(C7971,'Справочник по тт'!A:C,2,FALSE))</f>
        <v>"Колибри" ул. Широкая д.150</v>
      </c>
      <c r="F7971" s="2" t="str">
        <f t="shared" si="249"/>
        <v/>
      </c>
    </row>
    <row r="7972" spans="1:6" x14ac:dyDescent="0.25">
      <c r="A7972" s="3">
        <v>43982.333333333336</v>
      </c>
      <c r="B7972" s="14">
        <f t="shared" si="248"/>
        <v>43982</v>
      </c>
      <c r="C7972">
        <v>2</v>
      </c>
      <c r="D7972" t="str">
        <f>VLOOKUP(C7972,'Справочник по тт'!$A$2:$C$5,3,FALSE)</f>
        <v>"Колибри"</v>
      </c>
      <c r="E7972" t="str">
        <f>IF(AND(C7972=1,B7972&lt;='Справочник по тт'!$D$1),'Справочник по тт'!$D$2,VLOOKUP(C7972,'Справочник по тт'!A:C,2,FALSE))</f>
        <v>"Колибри" ул. Широкая д.150</v>
      </c>
      <c r="F7972" s="2" t="str">
        <f t="shared" si="249"/>
        <v/>
      </c>
    </row>
    <row r="7973" spans="1:6" x14ac:dyDescent="0.25">
      <c r="A7973" s="3">
        <v>43982.333333333336</v>
      </c>
      <c r="B7973" s="14">
        <f t="shared" si="248"/>
        <v>43982</v>
      </c>
      <c r="C7973">
        <v>2</v>
      </c>
      <c r="D7973" t="str">
        <f>VLOOKUP(C7973,'Справочник по тт'!$A$2:$C$5,3,FALSE)</f>
        <v>"Колибри"</v>
      </c>
      <c r="E7973" t="str">
        <f>IF(AND(C7973=1,B7973&lt;='Справочник по тт'!$D$1),'Справочник по тт'!$D$2,VLOOKUP(C7973,'Справочник по тт'!A:C,2,FALSE))</f>
        <v>"Колибри" ул. Широкая д.150</v>
      </c>
      <c r="F7973" s="2" t="str">
        <f t="shared" si="249"/>
        <v/>
      </c>
    </row>
    <row r="7974" spans="1:6" x14ac:dyDescent="0.25">
      <c r="A7974" s="3">
        <v>43982.375</v>
      </c>
      <c r="B7974" s="14">
        <f t="shared" si="248"/>
        <v>43982</v>
      </c>
      <c r="C7974">
        <v>2</v>
      </c>
      <c r="D7974" t="str">
        <f>VLOOKUP(C7974,'Справочник по тт'!$A$2:$C$5,3,FALSE)</f>
        <v>"Колибри"</v>
      </c>
      <c r="E7974" t="str">
        <f>IF(AND(C7974=1,B7974&lt;='Справочник по тт'!$D$1),'Справочник по тт'!$D$2,VLOOKUP(C7974,'Справочник по тт'!A:C,2,FALSE))</f>
        <v>"Колибри" ул. Широкая д.150</v>
      </c>
      <c r="F7974" s="2" t="str">
        <f t="shared" si="249"/>
        <v/>
      </c>
    </row>
    <row r="7975" spans="1:6" x14ac:dyDescent="0.25">
      <c r="A7975" s="3">
        <v>43982.375</v>
      </c>
      <c r="B7975" s="14">
        <f t="shared" si="248"/>
        <v>43982</v>
      </c>
      <c r="C7975">
        <v>2</v>
      </c>
      <c r="D7975" t="str">
        <f>VLOOKUP(C7975,'Справочник по тт'!$A$2:$C$5,3,FALSE)</f>
        <v>"Колибри"</v>
      </c>
      <c r="E7975" t="str">
        <f>IF(AND(C7975=1,B7975&lt;='Справочник по тт'!$D$1),'Справочник по тт'!$D$2,VLOOKUP(C7975,'Справочник по тт'!A:C,2,FALSE))</f>
        <v>"Колибри" ул. Широкая д.150</v>
      </c>
      <c r="F7975" s="2" t="str">
        <f t="shared" si="249"/>
        <v/>
      </c>
    </row>
    <row r="7976" spans="1:6" x14ac:dyDescent="0.25">
      <c r="A7976" s="3">
        <v>43982.375</v>
      </c>
      <c r="B7976" s="14">
        <f t="shared" si="248"/>
        <v>43982</v>
      </c>
      <c r="C7976">
        <v>2</v>
      </c>
      <c r="D7976" t="str">
        <f>VLOOKUP(C7976,'Справочник по тт'!$A$2:$C$5,3,FALSE)</f>
        <v>"Колибри"</v>
      </c>
      <c r="E7976" t="str">
        <f>IF(AND(C7976=1,B7976&lt;='Справочник по тт'!$D$1),'Справочник по тт'!$D$2,VLOOKUP(C7976,'Справочник по тт'!A:C,2,FALSE))</f>
        <v>"Колибри" ул. Широкая д.150</v>
      </c>
      <c r="F7976" s="2" t="str">
        <f t="shared" si="249"/>
        <v/>
      </c>
    </row>
    <row r="7977" spans="1:6" x14ac:dyDescent="0.25">
      <c r="A7977" s="3">
        <v>43982.375</v>
      </c>
      <c r="B7977" s="14">
        <f t="shared" si="248"/>
        <v>43982</v>
      </c>
      <c r="C7977">
        <v>2</v>
      </c>
      <c r="D7977" t="str">
        <f>VLOOKUP(C7977,'Справочник по тт'!$A$2:$C$5,3,FALSE)</f>
        <v>"Колибри"</v>
      </c>
      <c r="E7977" t="str">
        <f>IF(AND(C7977=1,B7977&lt;='Справочник по тт'!$D$1),'Справочник по тт'!$D$2,VLOOKUP(C7977,'Справочник по тт'!A:C,2,FALSE))</f>
        <v>"Колибри" ул. Широкая д.150</v>
      </c>
      <c r="F7977" s="2" t="str">
        <f t="shared" si="249"/>
        <v/>
      </c>
    </row>
    <row r="7978" spans="1:6" x14ac:dyDescent="0.25">
      <c r="A7978" s="3">
        <v>43982.375</v>
      </c>
      <c r="B7978" s="14">
        <f t="shared" si="248"/>
        <v>43982</v>
      </c>
      <c r="C7978">
        <v>2</v>
      </c>
      <c r="D7978" t="str">
        <f>VLOOKUP(C7978,'Справочник по тт'!$A$2:$C$5,3,FALSE)</f>
        <v>"Колибри"</v>
      </c>
      <c r="E7978" t="str">
        <f>IF(AND(C7978=1,B7978&lt;='Справочник по тт'!$D$1),'Справочник по тт'!$D$2,VLOOKUP(C7978,'Справочник по тт'!A:C,2,FALSE))</f>
        <v>"Колибри" ул. Широкая д.150</v>
      </c>
      <c r="F7978" s="2" t="str">
        <f t="shared" si="249"/>
        <v/>
      </c>
    </row>
    <row r="7979" spans="1:6" x14ac:dyDescent="0.25">
      <c r="A7979" s="3">
        <v>43982.375</v>
      </c>
      <c r="B7979" s="14">
        <f t="shared" si="248"/>
        <v>43982</v>
      </c>
      <c r="C7979">
        <v>2</v>
      </c>
      <c r="D7979" t="str">
        <f>VLOOKUP(C7979,'Справочник по тт'!$A$2:$C$5,3,FALSE)</f>
        <v>"Колибри"</v>
      </c>
      <c r="E7979" t="str">
        <f>IF(AND(C7979=1,B7979&lt;='Справочник по тт'!$D$1),'Справочник по тт'!$D$2,VLOOKUP(C7979,'Справочник по тт'!A:C,2,FALSE))</f>
        <v>"Колибри" ул. Широкая д.150</v>
      </c>
      <c r="F7979" s="2" t="str">
        <f t="shared" si="249"/>
        <v/>
      </c>
    </row>
    <row r="7980" spans="1:6" x14ac:dyDescent="0.25">
      <c r="A7980" s="3">
        <v>43982.375</v>
      </c>
      <c r="B7980" s="14">
        <f t="shared" si="248"/>
        <v>43982</v>
      </c>
      <c r="C7980">
        <v>2</v>
      </c>
      <c r="D7980" t="str">
        <f>VLOOKUP(C7980,'Справочник по тт'!$A$2:$C$5,3,FALSE)</f>
        <v>"Колибри"</v>
      </c>
      <c r="E7980" t="str">
        <f>IF(AND(C7980=1,B7980&lt;='Справочник по тт'!$D$1),'Справочник по тт'!$D$2,VLOOKUP(C7980,'Справочник по тт'!A:C,2,FALSE))</f>
        <v>"Колибри" ул. Широкая д.150</v>
      </c>
      <c r="F7980" s="2" t="str">
        <f t="shared" si="249"/>
        <v/>
      </c>
    </row>
    <row r="7981" spans="1:6" x14ac:dyDescent="0.25">
      <c r="A7981" s="3">
        <v>43982.375</v>
      </c>
      <c r="B7981" s="14">
        <f t="shared" si="248"/>
        <v>43982</v>
      </c>
      <c r="C7981">
        <v>2</v>
      </c>
      <c r="D7981" t="str">
        <f>VLOOKUP(C7981,'Справочник по тт'!$A$2:$C$5,3,FALSE)</f>
        <v>"Колибри"</v>
      </c>
      <c r="E7981" t="str">
        <f>IF(AND(C7981=1,B7981&lt;='Справочник по тт'!$D$1),'Справочник по тт'!$D$2,VLOOKUP(C7981,'Справочник по тт'!A:C,2,FALSE))</f>
        <v>"Колибри" ул. Широкая д.150</v>
      </c>
      <c r="F7981" s="2" t="str">
        <f t="shared" si="249"/>
        <v/>
      </c>
    </row>
    <row r="7982" spans="1:6" x14ac:dyDescent="0.25">
      <c r="A7982" s="3">
        <v>43982.375</v>
      </c>
      <c r="B7982" s="14">
        <f t="shared" si="248"/>
        <v>43982</v>
      </c>
      <c r="C7982">
        <v>2</v>
      </c>
      <c r="D7982" t="str">
        <f>VLOOKUP(C7982,'Справочник по тт'!$A$2:$C$5,3,FALSE)</f>
        <v>"Колибри"</v>
      </c>
      <c r="E7982" t="str">
        <f>IF(AND(C7982=1,B7982&lt;='Справочник по тт'!$D$1),'Справочник по тт'!$D$2,VLOOKUP(C7982,'Справочник по тт'!A:C,2,FALSE))</f>
        <v>"Колибри" ул. Широкая д.150</v>
      </c>
      <c r="F7982" s="2" t="str">
        <f t="shared" si="249"/>
        <v/>
      </c>
    </row>
    <row r="7983" spans="1:6" x14ac:dyDescent="0.25">
      <c r="A7983" s="3">
        <v>43982.375</v>
      </c>
      <c r="B7983" s="14">
        <f t="shared" si="248"/>
        <v>43982</v>
      </c>
      <c r="C7983">
        <v>2</v>
      </c>
      <c r="D7983" t="str">
        <f>VLOOKUP(C7983,'Справочник по тт'!$A$2:$C$5,3,FALSE)</f>
        <v>"Колибри"</v>
      </c>
      <c r="E7983" t="str">
        <f>IF(AND(C7983=1,B7983&lt;='Справочник по тт'!$D$1),'Справочник по тт'!$D$2,VLOOKUP(C7983,'Справочник по тт'!A:C,2,FALSE))</f>
        <v>"Колибри" ул. Широкая д.150</v>
      </c>
      <c r="F7983" s="2" t="str">
        <f t="shared" si="249"/>
        <v/>
      </c>
    </row>
    <row r="7984" spans="1:6" x14ac:dyDescent="0.25">
      <c r="A7984" s="3">
        <v>43982.375</v>
      </c>
      <c r="B7984" s="14">
        <f t="shared" si="248"/>
        <v>43982</v>
      </c>
      <c r="C7984">
        <v>2</v>
      </c>
      <c r="D7984" t="str">
        <f>VLOOKUP(C7984,'Справочник по тт'!$A$2:$C$5,3,FALSE)</f>
        <v>"Колибри"</v>
      </c>
      <c r="E7984" t="str">
        <f>IF(AND(C7984=1,B7984&lt;='Справочник по тт'!$D$1),'Справочник по тт'!$D$2,VLOOKUP(C7984,'Справочник по тт'!A:C,2,FALSE))</f>
        <v>"Колибри" ул. Широкая д.150</v>
      </c>
      <c r="F7984" s="2" t="str">
        <f t="shared" si="249"/>
        <v/>
      </c>
    </row>
    <row r="7985" spans="1:6" x14ac:dyDescent="0.25">
      <c r="A7985" s="3">
        <v>43982.375</v>
      </c>
      <c r="B7985" s="14">
        <f t="shared" si="248"/>
        <v>43982</v>
      </c>
      <c r="C7985">
        <v>2</v>
      </c>
      <c r="D7985" t="str">
        <f>VLOOKUP(C7985,'Справочник по тт'!$A$2:$C$5,3,FALSE)</f>
        <v>"Колибри"</v>
      </c>
      <c r="E7985" t="str">
        <f>IF(AND(C7985=1,B7985&lt;='Справочник по тт'!$D$1),'Справочник по тт'!$D$2,VLOOKUP(C7985,'Справочник по тт'!A:C,2,FALSE))</f>
        <v>"Колибри" ул. Широкая д.150</v>
      </c>
      <c r="F7985" s="2" t="str">
        <f t="shared" si="249"/>
        <v/>
      </c>
    </row>
    <row r="7986" spans="1:6" x14ac:dyDescent="0.25">
      <c r="A7986" s="3">
        <v>43982.375</v>
      </c>
      <c r="B7986" s="14">
        <f t="shared" si="248"/>
        <v>43982</v>
      </c>
      <c r="C7986">
        <v>2</v>
      </c>
      <c r="D7986" t="str">
        <f>VLOOKUP(C7986,'Справочник по тт'!$A$2:$C$5,3,FALSE)</f>
        <v>"Колибри"</v>
      </c>
      <c r="E7986" t="str">
        <f>IF(AND(C7986=1,B7986&lt;='Справочник по тт'!$D$1),'Справочник по тт'!$D$2,VLOOKUP(C7986,'Справочник по тт'!A:C,2,FALSE))</f>
        <v>"Колибри" ул. Широкая д.150</v>
      </c>
      <c r="F7986" s="2" t="str">
        <f t="shared" si="249"/>
        <v/>
      </c>
    </row>
    <row r="7987" spans="1:6" x14ac:dyDescent="0.25">
      <c r="A7987" s="3">
        <v>43982.395833333336</v>
      </c>
      <c r="B7987" s="14">
        <f t="shared" si="248"/>
        <v>43982</v>
      </c>
      <c r="C7987">
        <v>2</v>
      </c>
      <c r="D7987" t="str">
        <f>VLOOKUP(C7987,'Справочник по тт'!$A$2:$C$5,3,FALSE)</f>
        <v>"Колибри"</v>
      </c>
      <c r="E7987" t="str">
        <f>IF(AND(C7987=1,B7987&lt;='Справочник по тт'!$D$1),'Справочник по тт'!$D$2,VLOOKUP(C7987,'Справочник по тт'!A:C,2,FALSE))</f>
        <v>"Колибри" ул. Широкая д.150</v>
      </c>
      <c r="F7987" s="2" t="str">
        <f t="shared" si="249"/>
        <v/>
      </c>
    </row>
    <row r="7988" spans="1:6" x14ac:dyDescent="0.25">
      <c r="A7988" s="3">
        <v>43982.416666666664</v>
      </c>
      <c r="B7988" s="14">
        <f t="shared" si="248"/>
        <v>43982</v>
      </c>
      <c r="C7988">
        <v>2</v>
      </c>
      <c r="D7988" t="str">
        <f>VLOOKUP(C7988,'Справочник по тт'!$A$2:$C$5,3,FALSE)</f>
        <v>"Колибри"</v>
      </c>
      <c r="E7988" t="str">
        <f>IF(AND(C7988=1,B7988&lt;='Справочник по тт'!$D$1),'Справочник по тт'!$D$2,VLOOKUP(C7988,'Справочник по тт'!A:C,2,FALSE))</f>
        <v>"Колибри" ул. Широкая д.150</v>
      </c>
      <c r="F7988" s="2" t="str">
        <f t="shared" si="249"/>
        <v/>
      </c>
    </row>
    <row r="7989" spans="1:6" x14ac:dyDescent="0.25">
      <c r="A7989" s="3">
        <v>43982.416666666664</v>
      </c>
      <c r="B7989" s="14">
        <f t="shared" si="248"/>
        <v>43982</v>
      </c>
      <c r="C7989">
        <v>2</v>
      </c>
      <c r="D7989" t="str">
        <f>VLOOKUP(C7989,'Справочник по тт'!$A$2:$C$5,3,FALSE)</f>
        <v>"Колибри"</v>
      </c>
      <c r="E7989" t="str">
        <f>IF(AND(C7989=1,B7989&lt;='Справочник по тт'!$D$1),'Справочник по тт'!$D$2,VLOOKUP(C7989,'Справочник по тт'!A:C,2,FALSE))</f>
        <v>"Колибри" ул. Широкая д.150</v>
      </c>
      <c r="F7989" s="2" t="str">
        <f t="shared" si="249"/>
        <v/>
      </c>
    </row>
    <row r="7990" spans="1:6" x14ac:dyDescent="0.25">
      <c r="A7990" s="3">
        <v>43982.416666666664</v>
      </c>
      <c r="B7990" s="14">
        <f t="shared" si="248"/>
        <v>43982</v>
      </c>
      <c r="C7990">
        <v>2</v>
      </c>
      <c r="D7990" t="str">
        <f>VLOOKUP(C7990,'Справочник по тт'!$A$2:$C$5,3,FALSE)</f>
        <v>"Колибри"</v>
      </c>
      <c r="E7990" t="str">
        <f>IF(AND(C7990=1,B7990&lt;='Справочник по тт'!$D$1),'Справочник по тт'!$D$2,VLOOKUP(C7990,'Справочник по тт'!A:C,2,FALSE))</f>
        <v>"Колибри" ул. Широкая д.150</v>
      </c>
      <c r="F7990" s="2" t="str">
        <f t="shared" si="249"/>
        <v/>
      </c>
    </row>
    <row r="7991" spans="1:6" x14ac:dyDescent="0.25">
      <c r="A7991" s="3">
        <v>43982.416666666664</v>
      </c>
      <c r="B7991" s="14">
        <f t="shared" si="248"/>
        <v>43982</v>
      </c>
      <c r="C7991">
        <v>2</v>
      </c>
      <c r="D7991" t="str">
        <f>VLOOKUP(C7991,'Справочник по тт'!$A$2:$C$5,3,FALSE)</f>
        <v>"Колибри"</v>
      </c>
      <c r="E7991" t="str">
        <f>IF(AND(C7991=1,B7991&lt;='Справочник по тт'!$D$1),'Справочник по тт'!$D$2,VLOOKUP(C7991,'Справочник по тт'!A:C,2,FALSE))</f>
        <v>"Колибри" ул. Широкая д.150</v>
      </c>
      <c r="F7991" s="2" t="str">
        <f t="shared" si="249"/>
        <v/>
      </c>
    </row>
    <row r="7992" spans="1:6" x14ac:dyDescent="0.25">
      <c r="A7992" s="3">
        <v>43982.416666666664</v>
      </c>
      <c r="B7992" s="14">
        <f t="shared" si="248"/>
        <v>43982</v>
      </c>
      <c r="C7992">
        <v>2</v>
      </c>
      <c r="D7992" t="str">
        <f>VLOOKUP(C7992,'Справочник по тт'!$A$2:$C$5,3,FALSE)</f>
        <v>"Колибри"</v>
      </c>
      <c r="E7992" t="str">
        <f>IF(AND(C7992=1,B7992&lt;='Справочник по тт'!$D$1),'Справочник по тт'!$D$2,VLOOKUP(C7992,'Справочник по тт'!A:C,2,FALSE))</f>
        <v>"Колибри" ул. Широкая д.150</v>
      </c>
      <c r="F7992" s="2" t="str">
        <f t="shared" si="249"/>
        <v/>
      </c>
    </row>
    <row r="7993" spans="1:6" x14ac:dyDescent="0.25">
      <c r="A7993" s="3">
        <v>43982.416666666664</v>
      </c>
      <c r="B7993" s="14">
        <f t="shared" si="248"/>
        <v>43982</v>
      </c>
      <c r="C7993">
        <v>2</v>
      </c>
      <c r="D7993" t="str">
        <f>VLOOKUP(C7993,'Справочник по тт'!$A$2:$C$5,3,FALSE)</f>
        <v>"Колибри"</v>
      </c>
      <c r="E7993" t="str">
        <f>IF(AND(C7993=1,B7993&lt;='Справочник по тт'!$D$1),'Справочник по тт'!$D$2,VLOOKUP(C7993,'Справочник по тт'!A:C,2,FALSE))</f>
        <v>"Колибри" ул. Широкая д.150</v>
      </c>
      <c r="F7993" s="2" t="str">
        <f t="shared" si="249"/>
        <v/>
      </c>
    </row>
    <row r="7994" spans="1:6" x14ac:dyDescent="0.25">
      <c r="A7994" s="3">
        <v>43982.458333333336</v>
      </c>
      <c r="B7994" s="14">
        <f t="shared" si="248"/>
        <v>43982</v>
      </c>
      <c r="C7994">
        <v>2</v>
      </c>
      <c r="D7994" t="str">
        <f>VLOOKUP(C7994,'Справочник по тт'!$A$2:$C$5,3,FALSE)</f>
        <v>"Колибри"</v>
      </c>
      <c r="E7994" t="str">
        <f>IF(AND(C7994=1,B7994&lt;='Справочник по тт'!$D$1),'Справочник по тт'!$D$2,VLOOKUP(C7994,'Справочник по тт'!A:C,2,FALSE))</f>
        <v>"Колибри" ул. Широкая д.150</v>
      </c>
      <c r="F7994" s="2" t="str">
        <f t="shared" si="249"/>
        <v/>
      </c>
    </row>
    <row r="7995" spans="1:6" x14ac:dyDescent="0.25">
      <c r="A7995" s="3">
        <v>43982.458333333336</v>
      </c>
      <c r="B7995" s="14">
        <f t="shared" si="248"/>
        <v>43982</v>
      </c>
      <c r="C7995">
        <v>2</v>
      </c>
      <c r="D7995" t="str">
        <f>VLOOKUP(C7995,'Справочник по тт'!$A$2:$C$5,3,FALSE)</f>
        <v>"Колибри"</v>
      </c>
      <c r="E7995" t="str">
        <f>IF(AND(C7995=1,B7995&lt;='Справочник по тт'!$D$1),'Справочник по тт'!$D$2,VLOOKUP(C7995,'Справочник по тт'!A:C,2,FALSE))</f>
        <v>"Колибри" ул. Широкая д.150</v>
      </c>
      <c r="F7995" s="2" t="str">
        <f t="shared" si="249"/>
        <v/>
      </c>
    </row>
    <row r="7996" spans="1:6" x14ac:dyDescent="0.25">
      <c r="A7996" s="3">
        <v>43982.458333333336</v>
      </c>
      <c r="B7996" s="14">
        <f t="shared" si="248"/>
        <v>43982</v>
      </c>
      <c r="C7996">
        <v>2</v>
      </c>
      <c r="D7996" t="str">
        <f>VLOOKUP(C7996,'Справочник по тт'!$A$2:$C$5,3,FALSE)</f>
        <v>"Колибри"</v>
      </c>
      <c r="E7996" t="str">
        <f>IF(AND(C7996=1,B7996&lt;='Справочник по тт'!$D$1),'Справочник по тт'!$D$2,VLOOKUP(C7996,'Справочник по тт'!A:C,2,FALSE))</f>
        <v>"Колибри" ул. Широкая д.150</v>
      </c>
      <c r="F7996" s="2" t="str">
        <f t="shared" si="249"/>
        <v/>
      </c>
    </row>
    <row r="7997" spans="1:6" x14ac:dyDescent="0.25">
      <c r="A7997" s="3">
        <v>43982.458333333336</v>
      </c>
      <c r="B7997" s="14">
        <f t="shared" si="248"/>
        <v>43982</v>
      </c>
      <c r="C7997">
        <v>2</v>
      </c>
      <c r="D7997" t="str">
        <f>VLOOKUP(C7997,'Справочник по тт'!$A$2:$C$5,3,FALSE)</f>
        <v>"Колибри"</v>
      </c>
      <c r="E7997" t="str">
        <f>IF(AND(C7997=1,B7997&lt;='Справочник по тт'!$D$1),'Справочник по тт'!$D$2,VLOOKUP(C7997,'Справочник по тт'!A:C,2,FALSE))</f>
        <v>"Колибри" ул. Широкая д.150</v>
      </c>
      <c r="F7997" s="2" t="str">
        <f t="shared" si="249"/>
        <v/>
      </c>
    </row>
    <row r="7998" spans="1:6" x14ac:dyDescent="0.25">
      <c r="A7998" s="3">
        <v>43982.5</v>
      </c>
      <c r="B7998" s="14">
        <f t="shared" si="248"/>
        <v>43982</v>
      </c>
      <c r="C7998">
        <v>2</v>
      </c>
      <c r="D7998" t="str">
        <f>VLOOKUP(C7998,'Справочник по тт'!$A$2:$C$5,3,FALSE)</f>
        <v>"Колибри"</v>
      </c>
      <c r="E7998" t="str">
        <f>IF(AND(C7998=1,B7998&lt;='Справочник по тт'!$D$1),'Справочник по тт'!$D$2,VLOOKUP(C7998,'Справочник по тт'!A:C,2,FALSE))</f>
        <v>"Колибри" ул. Широкая д.150</v>
      </c>
      <c r="F7998" s="2" t="str">
        <f t="shared" si="249"/>
        <v/>
      </c>
    </row>
    <row r="7999" spans="1:6" x14ac:dyDescent="0.25">
      <c r="A7999" s="3">
        <v>43982.5</v>
      </c>
      <c r="B7999" s="14">
        <f t="shared" si="248"/>
        <v>43982</v>
      </c>
      <c r="C7999">
        <v>2</v>
      </c>
      <c r="D7999" t="str">
        <f>VLOOKUP(C7999,'Справочник по тт'!$A$2:$C$5,3,FALSE)</f>
        <v>"Колибри"</v>
      </c>
      <c r="E7999" t="str">
        <f>IF(AND(C7999=1,B7999&lt;='Справочник по тт'!$D$1),'Справочник по тт'!$D$2,VLOOKUP(C7999,'Справочник по тт'!A:C,2,FALSE))</f>
        <v>"Колибри" ул. Широкая д.150</v>
      </c>
      <c r="F7999" s="2" t="str">
        <f t="shared" si="249"/>
        <v/>
      </c>
    </row>
    <row r="8000" spans="1:6" x14ac:dyDescent="0.25">
      <c r="A8000" s="3">
        <v>43982.5</v>
      </c>
      <c r="B8000" s="14">
        <f t="shared" si="248"/>
        <v>43982</v>
      </c>
      <c r="C8000">
        <v>2</v>
      </c>
      <c r="D8000" t="str">
        <f>VLOOKUP(C8000,'Справочник по тт'!$A$2:$C$5,3,FALSE)</f>
        <v>"Колибри"</v>
      </c>
      <c r="E8000" t="str">
        <f>IF(AND(C8000=1,B8000&lt;='Справочник по тт'!$D$1),'Справочник по тт'!$D$2,VLOOKUP(C8000,'Справочник по тт'!A:C,2,FALSE))</f>
        <v>"Колибри" ул. Широкая д.150</v>
      </c>
      <c r="F8000" s="2" t="str">
        <f t="shared" si="249"/>
        <v/>
      </c>
    </row>
    <row r="8001" spans="1:6" x14ac:dyDescent="0.25">
      <c r="A8001" s="3">
        <v>43982.5</v>
      </c>
      <c r="B8001" s="14">
        <f t="shared" si="248"/>
        <v>43982</v>
      </c>
      <c r="C8001">
        <v>2</v>
      </c>
      <c r="D8001" t="str">
        <f>VLOOKUP(C8001,'Справочник по тт'!$A$2:$C$5,3,FALSE)</f>
        <v>"Колибри"</v>
      </c>
      <c r="E8001" t="str">
        <f>IF(AND(C8001=1,B8001&lt;='Справочник по тт'!$D$1),'Справочник по тт'!$D$2,VLOOKUP(C8001,'Справочник по тт'!A:C,2,FALSE))</f>
        <v>"Колибри" ул. Широкая д.150</v>
      </c>
      <c r="F8001" s="2" t="str">
        <f t="shared" si="249"/>
        <v/>
      </c>
    </row>
    <row r="8002" spans="1:6" x14ac:dyDescent="0.25">
      <c r="A8002" s="3">
        <v>43982.5</v>
      </c>
      <c r="B8002" s="14">
        <f t="shared" ref="B8002:B8065" si="250">(TEXT(A8002,"ДД.ММ.ГГГГ"))*1</f>
        <v>43982</v>
      </c>
      <c r="C8002">
        <v>2</v>
      </c>
      <c r="D8002" t="str">
        <f>VLOOKUP(C8002,'Справочник по тт'!$A$2:$C$5,3,FALSE)</f>
        <v>"Колибри"</v>
      </c>
      <c r="E8002" t="str">
        <f>IF(AND(C8002=1,B8002&lt;='Справочник по тт'!$D$1),'Справочник по тт'!$D$2,VLOOKUP(C8002,'Справочник по тт'!A:C,2,FALSE))</f>
        <v>"Колибри" ул. Широкая д.150</v>
      </c>
      <c r="F8002" s="2" t="str">
        <f t="shared" si="249"/>
        <v/>
      </c>
    </row>
    <row r="8003" spans="1:6" x14ac:dyDescent="0.25">
      <c r="A8003" s="3">
        <v>43982.520833333336</v>
      </c>
      <c r="B8003" s="14">
        <f t="shared" si="250"/>
        <v>43982</v>
      </c>
      <c r="C8003">
        <v>2</v>
      </c>
      <c r="D8003" t="str">
        <f>VLOOKUP(C8003,'Справочник по тт'!$A$2:$C$5,3,FALSE)</f>
        <v>"Колибри"</v>
      </c>
      <c r="E8003" t="str">
        <f>IF(AND(C8003=1,B8003&lt;='Справочник по тт'!$D$1),'Справочник по тт'!$D$2,VLOOKUP(C8003,'Справочник по тт'!A:C,2,FALSE))</f>
        <v>"Колибри" ул. Широкая д.150</v>
      </c>
      <c r="F8003" s="2" t="str">
        <f t="shared" ref="F8003:F8066" si="251">IF(B8003&lt;=$F$1,1,"")</f>
        <v/>
      </c>
    </row>
    <row r="8004" spans="1:6" x14ac:dyDescent="0.25">
      <c r="A8004" s="3">
        <v>43982.541666666664</v>
      </c>
      <c r="B8004" s="14">
        <f t="shared" si="250"/>
        <v>43982</v>
      </c>
      <c r="C8004">
        <v>2</v>
      </c>
      <c r="D8004" t="str">
        <f>VLOOKUP(C8004,'Справочник по тт'!$A$2:$C$5,3,FALSE)</f>
        <v>"Колибри"</v>
      </c>
      <c r="E8004" t="str">
        <f>IF(AND(C8004=1,B8004&lt;='Справочник по тт'!$D$1),'Справочник по тт'!$D$2,VLOOKUP(C8004,'Справочник по тт'!A:C,2,FALSE))</f>
        <v>"Колибри" ул. Широкая д.150</v>
      </c>
      <c r="F8004" s="2" t="str">
        <f t="shared" si="251"/>
        <v/>
      </c>
    </row>
    <row r="8005" spans="1:6" x14ac:dyDescent="0.25">
      <c r="A8005" s="3">
        <v>43982.541666666664</v>
      </c>
      <c r="B8005" s="14">
        <f t="shared" si="250"/>
        <v>43982</v>
      </c>
      <c r="C8005">
        <v>2</v>
      </c>
      <c r="D8005" t="str">
        <f>VLOOKUP(C8005,'Справочник по тт'!$A$2:$C$5,3,FALSE)</f>
        <v>"Колибри"</v>
      </c>
      <c r="E8005" t="str">
        <f>IF(AND(C8005=1,B8005&lt;='Справочник по тт'!$D$1),'Справочник по тт'!$D$2,VLOOKUP(C8005,'Справочник по тт'!A:C,2,FALSE))</f>
        <v>"Колибри" ул. Широкая д.150</v>
      </c>
      <c r="F8005" s="2" t="str">
        <f t="shared" si="251"/>
        <v/>
      </c>
    </row>
    <row r="8006" spans="1:6" x14ac:dyDescent="0.25">
      <c r="A8006" s="3">
        <v>43982.5625</v>
      </c>
      <c r="B8006" s="14">
        <f t="shared" si="250"/>
        <v>43982</v>
      </c>
      <c r="C8006">
        <v>2</v>
      </c>
      <c r="D8006" t="str">
        <f>VLOOKUP(C8006,'Справочник по тт'!$A$2:$C$5,3,FALSE)</f>
        <v>"Колибри"</v>
      </c>
      <c r="E8006" t="str">
        <f>IF(AND(C8006=1,B8006&lt;='Справочник по тт'!$D$1),'Справочник по тт'!$D$2,VLOOKUP(C8006,'Справочник по тт'!A:C,2,FALSE))</f>
        <v>"Колибри" ул. Широкая д.150</v>
      </c>
      <c r="F8006" s="2" t="str">
        <f t="shared" si="251"/>
        <v/>
      </c>
    </row>
    <row r="8007" spans="1:6" x14ac:dyDescent="0.25">
      <c r="A8007" s="3">
        <v>43982.583333333336</v>
      </c>
      <c r="B8007" s="14">
        <f t="shared" si="250"/>
        <v>43982</v>
      </c>
      <c r="C8007">
        <v>2</v>
      </c>
      <c r="D8007" t="str">
        <f>VLOOKUP(C8007,'Справочник по тт'!$A$2:$C$5,3,FALSE)</f>
        <v>"Колибри"</v>
      </c>
      <c r="E8007" t="str">
        <f>IF(AND(C8007=1,B8007&lt;='Справочник по тт'!$D$1),'Справочник по тт'!$D$2,VLOOKUP(C8007,'Справочник по тт'!A:C,2,FALSE))</f>
        <v>"Колибри" ул. Широкая д.150</v>
      </c>
      <c r="F8007" s="2" t="str">
        <f t="shared" si="251"/>
        <v/>
      </c>
    </row>
    <row r="8008" spans="1:6" x14ac:dyDescent="0.25">
      <c r="A8008" s="3">
        <v>43982.583333333336</v>
      </c>
      <c r="B8008" s="14">
        <f t="shared" si="250"/>
        <v>43982</v>
      </c>
      <c r="C8008">
        <v>2</v>
      </c>
      <c r="D8008" t="str">
        <f>VLOOKUP(C8008,'Справочник по тт'!$A$2:$C$5,3,FALSE)</f>
        <v>"Колибри"</v>
      </c>
      <c r="E8008" t="str">
        <f>IF(AND(C8008=1,B8008&lt;='Справочник по тт'!$D$1),'Справочник по тт'!$D$2,VLOOKUP(C8008,'Справочник по тт'!A:C,2,FALSE))</f>
        <v>"Колибри" ул. Широкая д.150</v>
      </c>
      <c r="F8008" s="2" t="str">
        <f t="shared" si="251"/>
        <v/>
      </c>
    </row>
    <row r="8009" spans="1:6" x14ac:dyDescent="0.25">
      <c r="A8009" s="3">
        <v>43982.583333333336</v>
      </c>
      <c r="B8009" s="14">
        <f t="shared" si="250"/>
        <v>43982</v>
      </c>
      <c r="C8009">
        <v>2</v>
      </c>
      <c r="D8009" t="str">
        <f>VLOOKUP(C8009,'Справочник по тт'!$A$2:$C$5,3,FALSE)</f>
        <v>"Колибри"</v>
      </c>
      <c r="E8009" t="str">
        <f>IF(AND(C8009=1,B8009&lt;='Справочник по тт'!$D$1),'Справочник по тт'!$D$2,VLOOKUP(C8009,'Справочник по тт'!A:C,2,FALSE))</f>
        <v>"Колибри" ул. Широкая д.150</v>
      </c>
      <c r="F8009" s="2" t="str">
        <f t="shared" si="251"/>
        <v/>
      </c>
    </row>
    <row r="8010" spans="1:6" x14ac:dyDescent="0.25">
      <c r="A8010" s="3">
        <v>43982.625</v>
      </c>
      <c r="B8010" s="14">
        <f t="shared" si="250"/>
        <v>43982</v>
      </c>
      <c r="C8010">
        <v>2</v>
      </c>
      <c r="D8010" t="str">
        <f>VLOOKUP(C8010,'Справочник по тт'!$A$2:$C$5,3,FALSE)</f>
        <v>"Колибри"</v>
      </c>
      <c r="E8010" t="str">
        <f>IF(AND(C8010=1,B8010&lt;='Справочник по тт'!$D$1),'Справочник по тт'!$D$2,VLOOKUP(C8010,'Справочник по тт'!A:C,2,FALSE))</f>
        <v>"Колибри" ул. Широкая д.150</v>
      </c>
      <c r="F8010" s="2" t="str">
        <f t="shared" si="251"/>
        <v/>
      </c>
    </row>
    <row r="8011" spans="1:6" x14ac:dyDescent="0.25">
      <c r="A8011" s="3">
        <v>43982.625</v>
      </c>
      <c r="B8011" s="14">
        <f t="shared" si="250"/>
        <v>43982</v>
      </c>
      <c r="C8011">
        <v>2</v>
      </c>
      <c r="D8011" t="str">
        <f>VLOOKUP(C8011,'Справочник по тт'!$A$2:$C$5,3,FALSE)</f>
        <v>"Колибри"</v>
      </c>
      <c r="E8011" t="str">
        <f>IF(AND(C8011=1,B8011&lt;='Справочник по тт'!$D$1),'Справочник по тт'!$D$2,VLOOKUP(C8011,'Справочник по тт'!A:C,2,FALSE))</f>
        <v>"Колибри" ул. Широкая д.150</v>
      </c>
      <c r="F8011" s="2" t="str">
        <f t="shared" si="251"/>
        <v/>
      </c>
    </row>
    <row r="8012" spans="1:6" x14ac:dyDescent="0.25">
      <c r="A8012" s="3">
        <v>43982.666666666664</v>
      </c>
      <c r="B8012" s="14">
        <f t="shared" si="250"/>
        <v>43982</v>
      </c>
      <c r="C8012">
        <v>2</v>
      </c>
      <c r="D8012" t="str">
        <f>VLOOKUP(C8012,'Справочник по тт'!$A$2:$C$5,3,FALSE)</f>
        <v>"Колибри"</v>
      </c>
      <c r="E8012" t="str">
        <f>IF(AND(C8012=1,B8012&lt;='Справочник по тт'!$D$1),'Справочник по тт'!$D$2,VLOOKUP(C8012,'Справочник по тт'!A:C,2,FALSE))</f>
        <v>"Колибри" ул. Широкая д.150</v>
      </c>
      <c r="F8012" s="2" t="str">
        <f t="shared" si="251"/>
        <v/>
      </c>
    </row>
    <row r="8013" spans="1:6" x14ac:dyDescent="0.25">
      <c r="A8013" s="3">
        <v>43982.666666666664</v>
      </c>
      <c r="B8013" s="14">
        <f t="shared" si="250"/>
        <v>43982</v>
      </c>
      <c r="C8013">
        <v>2</v>
      </c>
      <c r="D8013" t="str">
        <f>VLOOKUP(C8013,'Справочник по тт'!$A$2:$C$5,3,FALSE)</f>
        <v>"Колибри"</v>
      </c>
      <c r="E8013" t="str">
        <f>IF(AND(C8013=1,B8013&lt;='Справочник по тт'!$D$1),'Справочник по тт'!$D$2,VLOOKUP(C8013,'Справочник по тт'!A:C,2,FALSE))</f>
        <v>"Колибри" ул. Широкая д.150</v>
      </c>
      <c r="F8013" s="2" t="str">
        <f t="shared" si="251"/>
        <v/>
      </c>
    </row>
    <row r="8014" spans="1:6" x14ac:dyDescent="0.25">
      <c r="A8014" s="3">
        <v>43982.6875</v>
      </c>
      <c r="B8014" s="14">
        <f t="shared" si="250"/>
        <v>43982</v>
      </c>
      <c r="C8014">
        <v>2</v>
      </c>
      <c r="D8014" t="str">
        <f>VLOOKUP(C8014,'Справочник по тт'!$A$2:$C$5,3,FALSE)</f>
        <v>"Колибри"</v>
      </c>
      <c r="E8014" t="str">
        <f>IF(AND(C8014=1,B8014&lt;='Справочник по тт'!$D$1),'Справочник по тт'!$D$2,VLOOKUP(C8014,'Справочник по тт'!A:C,2,FALSE))</f>
        <v>"Колибри" ул. Широкая д.150</v>
      </c>
      <c r="F8014" s="2" t="str">
        <f t="shared" si="251"/>
        <v/>
      </c>
    </row>
    <row r="8015" spans="1:6" x14ac:dyDescent="0.25">
      <c r="A8015" s="3">
        <v>43982.75</v>
      </c>
      <c r="B8015" s="14">
        <f t="shared" si="250"/>
        <v>43982</v>
      </c>
      <c r="C8015">
        <v>2</v>
      </c>
      <c r="D8015" t="str">
        <f>VLOOKUP(C8015,'Справочник по тт'!$A$2:$C$5,3,FALSE)</f>
        <v>"Колибри"</v>
      </c>
      <c r="E8015" t="str">
        <f>IF(AND(C8015=1,B8015&lt;='Справочник по тт'!$D$1),'Справочник по тт'!$D$2,VLOOKUP(C8015,'Справочник по тт'!A:C,2,FALSE))</f>
        <v>"Колибри" ул. Широкая д.150</v>
      </c>
      <c r="F8015" s="2" t="str">
        <f t="shared" si="251"/>
        <v/>
      </c>
    </row>
    <row r="8016" spans="1:6" x14ac:dyDescent="0.25">
      <c r="A8016" s="3">
        <v>43982.75</v>
      </c>
      <c r="B8016" s="14">
        <f t="shared" si="250"/>
        <v>43982</v>
      </c>
      <c r="C8016">
        <v>2</v>
      </c>
      <c r="D8016" t="str">
        <f>VLOOKUP(C8016,'Справочник по тт'!$A$2:$C$5,3,FALSE)</f>
        <v>"Колибри"</v>
      </c>
      <c r="E8016" t="str">
        <f>IF(AND(C8016=1,B8016&lt;='Справочник по тт'!$D$1),'Справочник по тт'!$D$2,VLOOKUP(C8016,'Справочник по тт'!A:C,2,FALSE))</f>
        <v>"Колибри" ул. Широкая д.150</v>
      </c>
      <c r="F8016" s="2" t="str">
        <f t="shared" si="251"/>
        <v/>
      </c>
    </row>
    <row r="8017" spans="1:6" x14ac:dyDescent="0.25">
      <c r="A8017" s="3">
        <v>43982.75</v>
      </c>
      <c r="B8017" s="14">
        <f t="shared" si="250"/>
        <v>43982</v>
      </c>
      <c r="C8017">
        <v>2</v>
      </c>
      <c r="D8017" t="str">
        <f>VLOOKUP(C8017,'Справочник по тт'!$A$2:$C$5,3,FALSE)</f>
        <v>"Колибри"</v>
      </c>
      <c r="E8017" t="str">
        <f>IF(AND(C8017=1,B8017&lt;='Справочник по тт'!$D$1),'Справочник по тт'!$D$2,VLOOKUP(C8017,'Справочник по тт'!A:C,2,FALSE))</f>
        <v>"Колибри" ул. Широкая д.150</v>
      </c>
      <c r="F8017" s="2" t="str">
        <f t="shared" si="251"/>
        <v/>
      </c>
    </row>
    <row r="8018" spans="1:6" x14ac:dyDescent="0.25">
      <c r="A8018" s="3">
        <v>43982.791666666664</v>
      </c>
      <c r="B8018" s="14">
        <f t="shared" si="250"/>
        <v>43982</v>
      </c>
      <c r="C8018">
        <v>2</v>
      </c>
      <c r="D8018" t="str">
        <f>VLOOKUP(C8018,'Справочник по тт'!$A$2:$C$5,3,FALSE)</f>
        <v>"Колибри"</v>
      </c>
      <c r="E8018" t="str">
        <f>IF(AND(C8018=1,B8018&lt;='Справочник по тт'!$D$1),'Справочник по тт'!$D$2,VLOOKUP(C8018,'Справочник по тт'!A:C,2,FALSE))</f>
        <v>"Колибри" ул. Широкая д.150</v>
      </c>
      <c r="F8018" s="2" t="str">
        <f t="shared" si="251"/>
        <v/>
      </c>
    </row>
    <row r="8019" spans="1:6" x14ac:dyDescent="0.25">
      <c r="A8019" s="3">
        <v>43983.041666666664</v>
      </c>
      <c r="B8019" s="14">
        <f t="shared" si="250"/>
        <v>43983</v>
      </c>
      <c r="C8019">
        <v>2</v>
      </c>
      <c r="D8019" t="str">
        <f>VLOOKUP(C8019,'Справочник по тт'!$A$2:$C$5,3,FALSE)</f>
        <v>"Колибри"</v>
      </c>
      <c r="E8019" t="str">
        <f>IF(AND(C8019=1,B8019&lt;='Справочник по тт'!$D$1),'Справочник по тт'!$D$2,VLOOKUP(C8019,'Справочник по тт'!A:C,2,FALSE))</f>
        <v>"Колибри" ул. Широкая д.150</v>
      </c>
      <c r="F8019" s="2" t="str">
        <f t="shared" si="251"/>
        <v/>
      </c>
    </row>
    <row r="8020" spans="1:6" x14ac:dyDescent="0.25">
      <c r="A8020" s="3">
        <v>43983.083333333336</v>
      </c>
      <c r="B8020" s="14">
        <f t="shared" si="250"/>
        <v>43983</v>
      </c>
      <c r="C8020">
        <v>2</v>
      </c>
      <c r="D8020" t="str">
        <f>VLOOKUP(C8020,'Справочник по тт'!$A$2:$C$5,3,FALSE)</f>
        <v>"Колибри"</v>
      </c>
      <c r="E8020" t="str">
        <f>IF(AND(C8020=1,B8020&lt;='Справочник по тт'!$D$1),'Справочник по тт'!$D$2,VLOOKUP(C8020,'Справочник по тт'!A:C,2,FALSE))</f>
        <v>"Колибри" ул. Широкая д.150</v>
      </c>
      <c r="F8020" s="2" t="str">
        <f t="shared" si="251"/>
        <v/>
      </c>
    </row>
    <row r="8021" spans="1:6" x14ac:dyDescent="0.25">
      <c r="A8021" s="3">
        <v>43983.1875</v>
      </c>
      <c r="B8021" s="14">
        <f t="shared" si="250"/>
        <v>43983</v>
      </c>
      <c r="C8021">
        <v>2</v>
      </c>
      <c r="D8021" t="str">
        <f>VLOOKUP(C8021,'Справочник по тт'!$A$2:$C$5,3,FALSE)</f>
        <v>"Колибри"</v>
      </c>
      <c r="E8021" t="str">
        <f>IF(AND(C8021=1,B8021&lt;='Справочник по тт'!$D$1),'Справочник по тт'!$D$2,VLOOKUP(C8021,'Справочник по тт'!A:C,2,FALSE))</f>
        <v>"Колибри" ул. Широкая д.150</v>
      </c>
      <c r="F8021" s="2" t="str">
        <f t="shared" si="251"/>
        <v/>
      </c>
    </row>
    <row r="8022" spans="1:6" x14ac:dyDescent="0.25">
      <c r="A8022" s="3">
        <v>43983.1875</v>
      </c>
      <c r="B8022" s="14">
        <f t="shared" si="250"/>
        <v>43983</v>
      </c>
      <c r="C8022">
        <v>2</v>
      </c>
      <c r="D8022" t="str">
        <f>VLOOKUP(C8022,'Справочник по тт'!$A$2:$C$5,3,FALSE)</f>
        <v>"Колибри"</v>
      </c>
      <c r="E8022" t="str">
        <f>IF(AND(C8022=1,B8022&lt;='Справочник по тт'!$D$1),'Справочник по тт'!$D$2,VLOOKUP(C8022,'Справочник по тт'!A:C,2,FALSE))</f>
        <v>"Колибри" ул. Широкая д.150</v>
      </c>
      <c r="F8022" s="2" t="str">
        <f t="shared" si="251"/>
        <v/>
      </c>
    </row>
    <row r="8023" spans="1:6" x14ac:dyDescent="0.25">
      <c r="A8023" s="3">
        <v>43983.242905092593</v>
      </c>
      <c r="B8023" s="14">
        <f t="shared" si="250"/>
        <v>43983</v>
      </c>
      <c r="C8023">
        <v>2</v>
      </c>
      <c r="D8023" t="str">
        <f>VLOOKUP(C8023,'Справочник по тт'!$A$2:$C$5,3,FALSE)</f>
        <v>"Колибри"</v>
      </c>
      <c r="E8023" t="str">
        <f>IF(AND(C8023=1,B8023&lt;='Справочник по тт'!$D$1),'Справочник по тт'!$D$2,VLOOKUP(C8023,'Справочник по тт'!A:C,2,FALSE))</f>
        <v>"Колибри" ул. Широкая д.150</v>
      </c>
      <c r="F8023" s="2" t="str">
        <f t="shared" si="251"/>
        <v/>
      </c>
    </row>
    <row r="8024" spans="1:6" x14ac:dyDescent="0.25">
      <c r="A8024" s="3">
        <v>43983.291666666664</v>
      </c>
      <c r="B8024" s="14">
        <f t="shared" si="250"/>
        <v>43983</v>
      </c>
      <c r="C8024">
        <v>2</v>
      </c>
      <c r="D8024" t="str">
        <f>VLOOKUP(C8024,'Справочник по тт'!$A$2:$C$5,3,FALSE)</f>
        <v>"Колибри"</v>
      </c>
      <c r="E8024" t="str">
        <f>IF(AND(C8024=1,B8024&lt;='Справочник по тт'!$D$1),'Справочник по тт'!$D$2,VLOOKUP(C8024,'Справочник по тт'!A:C,2,FALSE))</f>
        <v>"Колибри" ул. Широкая д.150</v>
      </c>
      <c r="F8024" s="2" t="str">
        <f t="shared" si="251"/>
        <v/>
      </c>
    </row>
    <row r="8025" spans="1:6" x14ac:dyDescent="0.25">
      <c r="A8025" s="3">
        <v>43983.291666666664</v>
      </c>
      <c r="B8025" s="14">
        <f t="shared" si="250"/>
        <v>43983</v>
      </c>
      <c r="C8025">
        <v>2</v>
      </c>
      <c r="D8025" t="str">
        <f>VLOOKUP(C8025,'Справочник по тт'!$A$2:$C$5,3,FALSE)</f>
        <v>"Колибри"</v>
      </c>
      <c r="E8025" t="str">
        <f>IF(AND(C8025=1,B8025&lt;='Справочник по тт'!$D$1),'Справочник по тт'!$D$2,VLOOKUP(C8025,'Справочник по тт'!A:C,2,FALSE))</f>
        <v>"Колибри" ул. Широкая д.150</v>
      </c>
      <c r="F8025" s="2" t="str">
        <f t="shared" si="251"/>
        <v/>
      </c>
    </row>
    <row r="8026" spans="1:6" x14ac:dyDescent="0.25">
      <c r="A8026" s="3">
        <v>43983.291666666664</v>
      </c>
      <c r="B8026" s="14">
        <f t="shared" si="250"/>
        <v>43983</v>
      </c>
      <c r="C8026">
        <v>2</v>
      </c>
      <c r="D8026" t="str">
        <f>VLOOKUP(C8026,'Справочник по тт'!$A$2:$C$5,3,FALSE)</f>
        <v>"Колибри"</v>
      </c>
      <c r="E8026" t="str">
        <f>IF(AND(C8026=1,B8026&lt;='Справочник по тт'!$D$1),'Справочник по тт'!$D$2,VLOOKUP(C8026,'Справочник по тт'!A:C,2,FALSE))</f>
        <v>"Колибри" ул. Широкая д.150</v>
      </c>
      <c r="F8026" s="2" t="str">
        <f t="shared" si="251"/>
        <v/>
      </c>
    </row>
    <row r="8027" spans="1:6" x14ac:dyDescent="0.25">
      <c r="A8027" s="3">
        <v>43983.333333333336</v>
      </c>
      <c r="B8027" s="14">
        <f t="shared" si="250"/>
        <v>43983</v>
      </c>
      <c r="C8027">
        <v>2</v>
      </c>
      <c r="D8027" t="str">
        <f>VLOOKUP(C8027,'Справочник по тт'!$A$2:$C$5,3,FALSE)</f>
        <v>"Колибри"</v>
      </c>
      <c r="E8027" t="str">
        <f>IF(AND(C8027=1,B8027&lt;='Справочник по тт'!$D$1),'Справочник по тт'!$D$2,VLOOKUP(C8027,'Справочник по тт'!A:C,2,FALSE))</f>
        <v>"Колибри" ул. Широкая д.150</v>
      </c>
      <c r="F8027" s="2" t="str">
        <f t="shared" si="251"/>
        <v/>
      </c>
    </row>
    <row r="8028" spans="1:6" x14ac:dyDescent="0.25">
      <c r="A8028" s="3">
        <v>43983.333333333336</v>
      </c>
      <c r="B8028" s="14">
        <f t="shared" si="250"/>
        <v>43983</v>
      </c>
      <c r="C8028">
        <v>2</v>
      </c>
      <c r="D8028" t="str">
        <f>VLOOKUP(C8028,'Справочник по тт'!$A$2:$C$5,3,FALSE)</f>
        <v>"Колибри"</v>
      </c>
      <c r="E8028" t="str">
        <f>IF(AND(C8028=1,B8028&lt;='Справочник по тт'!$D$1),'Справочник по тт'!$D$2,VLOOKUP(C8028,'Справочник по тт'!A:C,2,FALSE))</f>
        <v>"Колибри" ул. Широкая д.150</v>
      </c>
      <c r="F8028" s="2" t="str">
        <f t="shared" si="251"/>
        <v/>
      </c>
    </row>
    <row r="8029" spans="1:6" x14ac:dyDescent="0.25">
      <c r="A8029" s="3">
        <v>43983.333333333336</v>
      </c>
      <c r="B8029" s="14">
        <f t="shared" si="250"/>
        <v>43983</v>
      </c>
      <c r="C8029">
        <v>2</v>
      </c>
      <c r="D8029" t="str">
        <f>VLOOKUP(C8029,'Справочник по тт'!$A$2:$C$5,3,FALSE)</f>
        <v>"Колибри"</v>
      </c>
      <c r="E8029" t="str">
        <f>IF(AND(C8029=1,B8029&lt;='Справочник по тт'!$D$1),'Справочник по тт'!$D$2,VLOOKUP(C8029,'Справочник по тт'!A:C,2,FALSE))</f>
        <v>"Колибри" ул. Широкая д.150</v>
      </c>
      <c r="F8029" s="2" t="str">
        <f t="shared" si="251"/>
        <v/>
      </c>
    </row>
    <row r="8030" spans="1:6" x14ac:dyDescent="0.25">
      <c r="A8030" s="3">
        <v>43983.375</v>
      </c>
      <c r="B8030" s="14">
        <f t="shared" si="250"/>
        <v>43983</v>
      </c>
      <c r="C8030">
        <v>2</v>
      </c>
      <c r="D8030" t="str">
        <f>VLOOKUP(C8030,'Справочник по тт'!$A$2:$C$5,3,FALSE)</f>
        <v>"Колибри"</v>
      </c>
      <c r="E8030" t="str">
        <f>IF(AND(C8030=1,B8030&lt;='Справочник по тт'!$D$1),'Справочник по тт'!$D$2,VLOOKUP(C8030,'Справочник по тт'!A:C,2,FALSE))</f>
        <v>"Колибри" ул. Широкая д.150</v>
      </c>
      <c r="F8030" s="2" t="str">
        <f t="shared" si="251"/>
        <v/>
      </c>
    </row>
    <row r="8031" spans="1:6" x14ac:dyDescent="0.25">
      <c r="A8031" s="3">
        <v>43983.375</v>
      </c>
      <c r="B8031" s="14">
        <f t="shared" si="250"/>
        <v>43983</v>
      </c>
      <c r="C8031">
        <v>2</v>
      </c>
      <c r="D8031" t="str">
        <f>VLOOKUP(C8031,'Справочник по тт'!$A$2:$C$5,3,FALSE)</f>
        <v>"Колибри"</v>
      </c>
      <c r="E8031" t="str">
        <f>IF(AND(C8031=1,B8031&lt;='Справочник по тт'!$D$1),'Справочник по тт'!$D$2,VLOOKUP(C8031,'Справочник по тт'!A:C,2,FALSE))</f>
        <v>"Колибри" ул. Широкая д.150</v>
      </c>
      <c r="F8031" s="2" t="str">
        <f t="shared" si="251"/>
        <v/>
      </c>
    </row>
    <row r="8032" spans="1:6" x14ac:dyDescent="0.25">
      <c r="A8032" s="3">
        <v>43983.375</v>
      </c>
      <c r="B8032" s="14">
        <f t="shared" si="250"/>
        <v>43983</v>
      </c>
      <c r="C8032">
        <v>2</v>
      </c>
      <c r="D8032" t="str">
        <f>VLOOKUP(C8032,'Справочник по тт'!$A$2:$C$5,3,FALSE)</f>
        <v>"Колибри"</v>
      </c>
      <c r="E8032" t="str">
        <f>IF(AND(C8032=1,B8032&lt;='Справочник по тт'!$D$1),'Справочник по тт'!$D$2,VLOOKUP(C8032,'Справочник по тт'!A:C,2,FALSE))</f>
        <v>"Колибри" ул. Широкая д.150</v>
      </c>
      <c r="F8032" s="2" t="str">
        <f t="shared" si="251"/>
        <v/>
      </c>
    </row>
    <row r="8033" spans="1:6" x14ac:dyDescent="0.25">
      <c r="A8033" s="3">
        <v>43983.375</v>
      </c>
      <c r="B8033" s="14">
        <f t="shared" si="250"/>
        <v>43983</v>
      </c>
      <c r="C8033">
        <v>3</v>
      </c>
      <c r="D8033" t="str">
        <f>VLOOKUP(C8033,'Справочник по тт'!$A$2:$C$5,3,FALSE)</f>
        <v>"Парабола"</v>
      </c>
      <c r="E8033" t="str">
        <f>IF(AND(C8033=1,B8033&lt;='Справочник по тт'!$D$1),'Справочник по тт'!$D$2,VLOOKUP(C8033,'Справочник по тт'!A:C,2,FALSE))</f>
        <v>"Парабола" пр. Дмитриева д.6/1</v>
      </c>
      <c r="F8033" s="2" t="str">
        <f t="shared" si="251"/>
        <v/>
      </c>
    </row>
    <row r="8034" spans="1:6" x14ac:dyDescent="0.25">
      <c r="A8034" s="3">
        <v>43983.375</v>
      </c>
      <c r="B8034" s="14">
        <f t="shared" si="250"/>
        <v>43983</v>
      </c>
      <c r="C8034">
        <v>3</v>
      </c>
      <c r="D8034" t="str">
        <f>VLOOKUP(C8034,'Справочник по тт'!$A$2:$C$5,3,FALSE)</f>
        <v>"Парабола"</v>
      </c>
      <c r="E8034" t="str">
        <f>IF(AND(C8034=1,B8034&lt;='Справочник по тт'!$D$1),'Справочник по тт'!$D$2,VLOOKUP(C8034,'Справочник по тт'!A:C,2,FALSE))</f>
        <v>"Парабола" пр. Дмитриева д.6/1</v>
      </c>
      <c r="F8034" s="2" t="str">
        <f t="shared" si="251"/>
        <v/>
      </c>
    </row>
    <row r="8035" spans="1:6" x14ac:dyDescent="0.25">
      <c r="A8035" s="3">
        <v>43983.416666666664</v>
      </c>
      <c r="B8035" s="14">
        <f t="shared" si="250"/>
        <v>43983</v>
      </c>
      <c r="C8035">
        <v>3</v>
      </c>
      <c r="D8035" t="str">
        <f>VLOOKUP(C8035,'Справочник по тт'!$A$2:$C$5,3,FALSE)</f>
        <v>"Парабола"</v>
      </c>
      <c r="E8035" t="str">
        <f>IF(AND(C8035=1,B8035&lt;='Справочник по тт'!$D$1),'Справочник по тт'!$D$2,VLOOKUP(C8035,'Справочник по тт'!A:C,2,FALSE))</f>
        <v>"Парабола" пр. Дмитриева д.6/1</v>
      </c>
      <c r="F8035" s="2" t="str">
        <f t="shared" si="251"/>
        <v/>
      </c>
    </row>
    <row r="8036" spans="1:6" x14ac:dyDescent="0.25">
      <c r="A8036" s="3">
        <v>43983.416666666664</v>
      </c>
      <c r="B8036" s="14">
        <f t="shared" si="250"/>
        <v>43983</v>
      </c>
      <c r="C8036">
        <v>4</v>
      </c>
      <c r="D8036" t="str">
        <f>VLOOKUP(C8036,'Справочник по тт'!$A$2:$C$5,3,FALSE)</f>
        <v>"Первый"</v>
      </c>
      <c r="E8036" t="str">
        <f>IF(AND(C8036=1,B8036&lt;='Справочник по тт'!$D$1),'Справочник по тт'!$D$2,VLOOKUP(C8036,'Справочник по тт'!A:C,2,FALSE))</f>
        <v>"Первый" ул. Пахоменко д.30</v>
      </c>
      <c r="F8036" s="2" t="str">
        <f t="shared" si="251"/>
        <v/>
      </c>
    </row>
    <row r="8037" spans="1:6" x14ac:dyDescent="0.25">
      <c r="A8037" s="3">
        <v>43983.416666666664</v>
      </c>
      <c r="B8037" s="14">
        <f t="shared" si="250"/>
        <v>43983</v>
      </c>
      <c r="C8037">
        <v>4</v>
      </c>
      <c r="D8037" t="str">
        <f>VLOOKUP(C8037,'Справочник по тт'!$A$2:$C$5,3,FALSE)</f>
        <v>"Первый"</v>
      </c>
      <c r="E8037" t="str">
        <f>IF(AND(C8037=1,B8037&lt;='Справочник по тт'!$D$1),'Справочник по тт'!$D$2,VLOOKUP(C8037,'Справочник по тт'!A:C,2,FALSE))</f>
        <v>"Первый" ул. Пахоменко д.30</v>
      </c>
      <c r="F8037" s="2" t="str">
        <f t="shared" si="251"/>
        <v/>
      </c>
    </row>
    <row r="8038" spans="1:6" x14ac:dyDescent="0.25">
      <c r="A8038" s="3">
        <v>43983.416666666664</v>
      </c>
      <c r="B8038" s="14">
        <f t="shared" si="250"/>
        <v>43983</v>
      </c>
      <c r="C8038">
        <v>4</v>
      </c>
      <c r="D8038" t="str">
        <f>VLOOKUP(C8038,'Справочник по тт'!$A$2:$C$5,3,FALSE)</f>
        <v>"Первый"</v>
      </c>
      <c r="E8038" t="str">
        <f>IF(AND(C8038=1,B8038&lt;='Справочник по тт'!$D$1),'Справочник по тт'!$D$2,VLOOKUP(C8038,'Справочник по тт'!A:C,2,FALSE))</f>
        <v>"Первый" ул. Пахоменко д.30</v>
      </c>
      <c r="F8038" s="2" t="str">
        <f t="shared" si="251"/>
        <v/>
      </c>
    </row>
    <row r="8039" spans="1:6" x14ac:dyDescent="0.25">
      <c r="A8039" s="3">
        <v>43983.4375</v>
      </c>
      <c r="B8039" s="14">
        <f t="shared" si="250"/>
        <v>43983</v>
      </c>
      <c r="C8039">
        <v>4</v>
      </c>
      <c r="D8039" t="str">
        <f>VLOOKUP(C8039,'Справочник по тт'!$A$2:$C$5,3,FALSE)</f>
        <v>"Первый"</v>
      </c>
      <c r="E8039" t="str">
        <f>IF(AND(C8039=1,B8039&lt;='Справочник по тт'!$D$1),'Справочник по тт'!$D$2,VLOOKUP(C8039,'Справочник по тт'!A:C,2,FALSE))</f>
        <v>"Первый" ул. Пахоменко д.30</v>
      </c>
      <c r="F8039" s="2" t="str">
        <f t="shared" si="251"/>
        <v/>
      </c>
    </row>
    <row r="8040" spans="1:6" x14ac:dyDescent="0.25">
      <c r="A8040" s="3">
        <v>43983.458333333336</v>
      </c>
      <c r="B8040" s="14">
        <f t="shared" si="250"/>
        <v>43983</v>
      </c>
      <c r="C8040">
        <v>4</v>
      </c>
      <c r="D8040" t="str">
        <f>VLOOKUP(C8040,'Справочник по тт'!$A$2:$C$5,3,FALSE)</f>
        <v>"Первый"</v>
      </c>
      <c r="E8040" t="str">
        <f>IF(AND(C8040=1,B8040&lt;='Справочник по тт'!$D$1),'Справочник по тт'!$D$2,VLOOKUP(C8040,'Справочник по тт'!A:C,2,FALSE))</f>
        <v>"Первый" ул. Пахоменко д.30</v>
      </c>
      <c r="F8040" s="2" t="str">
        <f t="shared" si="251"/>
        <v/>
      </c>
    </row>
    <row r="8041" spans="1:6" x14ac:dyDescent="0.25">
      <c r="A8041" s="3">
        <v>43983.5</v>
      </c>
      <c r="B8041" s="14">
        <f t="shared" si="250"/>
        <v>43983</v>
      </c>
      <c r="C8041">
        <v>4</v>
      </c>
      <c r="D8041" t="str">
        <f>VLOOKUP(C8041,'Справочник по тт'!$A$2:$C$5,3,FALSE)</f>
        <v>"Первый"</v>
      </c>
      <c r="E8041" t="str">
        <f>IF(AND(C8041=1,B8041&lt;='Справочник по тт'!$D$1),'Справочник по тт'!$D$2,VLOOKUP(C8041,'Справочник по тт'!A:C,2,FALSE))</f>
        <v>"Первый" ул. Пахоменко д.30</v>
      </c>
      <c r="F8041" s="2" t="str">
        <f t="shared" si="251"/>
        <v/>
      </c>
    </row>
    <row r="8042" spans="1:6" x14ac:dyDescent="0.25">
      <c r="A8042" s="14">
        <v>43983.5</v>
      </c>
      <c r="B8042" s="14">
        <f t="shared" si="250"/>
        <v>43983</v>
      </c>
      <c r="C8042">
        <v>1</v>
      </c>
      <c r="D8042" t="str">
        <f>VLOOKUP(C8042,'Справочник по тт'!$A$2:$C$5,3,FALSE)</f>
        <v>"Шанс"</v>
      </c>
      <c r="E8042" t="str">
        <f>IF(AND(C8042=1,B8042&lt;='Справочник по тт'!$D$1),'Справочник по тт'!$D$2,VLOOKUP(C8042,'Справочник по тт'!A:C,2,FALSE))</f>
        <v>"Шанс" ул. Ленина д.21</v>
      </c>
      <c r="F8042" s="2" t="str">
        <f t="shared" si="251"/>
        <v/>
      </c>
    </row>
    <row r="8043" spans="1:6" x14ac:dyDescent="0.25">
      <c r="A8043" s="14">
        <v>43983.5</v>
      </c>
      <c r="B8043" s="14">
        <f t="shared" si="250"/>
        <v>43983</v>
      </c>
      <c r="C8043">
        <v>1</v>
      </c>
      <c r="D8043" t="str">
        <f>VLOOKUP(C8043,'Справочник по тт'!$A$2:$C$5,3,FALSE)</f>
        <v>"Шанс"</v>
      </c>
      <c r="E8043" t="str">
        <f>IF(AND(C8043=1,B8043&lt;='Справочник по тт'!$D$1),'Справочник по тт'!$D$2,VLOOKUP(C8043,'Справочник по тт'!A:C,2,FALSE))</f>
        <v>"Шанс" ул. Ленина д.21</v>
      </c>
      <c r="F8043" s="2" t="str">
        <f t="shared" si="251"/>
        <v/>
      </c>
    </row>
    <row r="8044" spans="1:6" x14ac:dyDescent="0.25">
      <c r="A8044" s="14">
        <v>43983.541666666664</v>
      </c>
      <c r="B8044" s="14">
        <f t="shared" si="250"/>
        <v>43983</v>
      </c>
      <c r="C8044">
        <v>1</v>
      </c>
      <c r="D8044" t="str">
        <f>VLOOKUP(C8044,'Справочник по тт'!$A$2:$C$5,3,FALSE)</f>
        <v>"Шанс"</v>
      </c>
      <c r="E8044" t="str">
        <f>IF(AND(C8044=1,B8044&lt;='Справочник по тт'!$D$1),'Справочник по тт'!$D$2,VLOOKUP(C8044,'Справочник по тт'!A:C,2,FALSE))</f>
        <v>"Шанс" ул. Ленина д.21</v>
      </c>
      <c r="F8044" s="2" t="str">
        <f t="shared" si="251"/>
        <v/>
      </c>
    </row>
    <row r="8045" spans="1:6" x14ac:dyDescent="0.25">
      <c r="A8045" s="14">
        <v>43983.541666666664</v>
      </c>
      <c r="B8045" s="14">
        <f t="shared" si="250"/>
        <v>43983</v>
      </c>
      <c r="C8045">
        <v>1</v>
      </c>
      <c r="D8045" t="str">
        <f>VLOOKUP(C8045,'Справочник по тт'!$A$2:$C$5,3,FALSE)</f>
        <v>"Шанс"</v>
      </c>
      <c r="E8045" t="str">
        <f>IF(AND(C8045=1,B8045&lt;='Справочник по тт'!$D$1),'Справочник по тт'!$D$2,VLOOKUP(C8045,'Справочник по тт'!A:C,2,FALSE))</f>
        <v>"Шанс" ул. Ленина д.21</v>
      </c>
      <c r="F8045" s="2" t="str">
        <f t="shared" si="251"/>
        <v/>
      </c>
    </row>
    <row r="8046" spans="1:6" x14ac:dyDescent="0.25">
      <c r="A8046" s="3">
        <v>43983.583333333336</v>
      </c>
      <c r="B8046" s="14">
        <f t="shared" si="250"/>
        <v>43983</v>
      </c>
      <c r="C8046">
        <v>2</v>
      </c>
      <c r="D8046" t="str">
        <f>VLOOKUP(C8046,'Справочник по тт'!$A$2:$C$5,3,FALSE)</f>
        <v>"Колибри"</v>
      </c>
      <c r="E8046" t="str">
        <f>IF(AND(C8046=1,B8046&lt;='Справочник по тт'!$D$1),'Справочник по тт'!$D$2,VLOOKUP(C8046,'Справочник по тт'!A:C,2,FALSE))</f>
        <v>"Колибри" ул. Широкая д.150</v>
      </c>
      <c r="F8046" s="2" t="str">
        <f t="shared" si="251"/>
        <v/>
      </c>
    </row>
    <row r="8047" spans="1:6" x14ac:dyDescent="0.25">
      <c r="A8047" s="3">
        <v>43983.666666666664</v>
      </c>
      <c r="B8047" s="14">
        <f t="shared" si="250"/>
        <v>43983</v>
      </c>
      <c r="C8047">
        <v>2</v>
      </c>
      <c r="D8047" t="str">
        <f>VLOOKUP(C8047,'Справочник по тт'!$A$2:$C$5,3,FALSE)</f>
        <v>"Колибри"</v>
      </c>
      <c r="E8047" t="str">
        <f>IF(AND(C8047=1,B8047&lt;='Справочник по тт'!$D$1),'Справочник по тт'!$D$2,VLOOKUP(C8047,'Справочник по тт'!A:C,2,FALSE))</f>
        <v>"Колибри" ул. Широкая д.150</v>
      </c>
      <c r="F8047" s="2" t="str">
        <f t="shared" si="251"/>
        <v/>
      </c>
    </row>
    <row r="8048" spans="1:6" x14ac:dyDescent="0.25">
      <c r="A8048" s="3">
        <v>43983.6875</v>
      </c>
      <c r="B8048" s="14">
        <f t="shared" si="250"/>
        <v>43983</v>
      </c>
      <c r="C8048">
        <v>2</v>
      </c>
      <c r="D8048" t="str">
        <f>VLOOKUP(C8048,'Справочник по тт'!$A$2:$C$5,3,FALSE)</f>
        <v>"Колибри"</v>
      </c>
      <c r="E8048" t="str">
        <f>IF(AND(C8048=1,B8048&lt;='Справочник по тт'!$D$1),'Справочник по тт'!$D$2,VLOOKUP(C8048,'Справочник по тт'!A:C,2,FALSE))</f>
        <v>"Колибри" ул. Широкая д.150</v>
      </c>
      <c r="F8048" s="2" t="str">
        <f t="shared" si="251"/>
        <v/>
      </c>
    </row>
    <row r="8049" spans="1:6" x14ac:dyDescent="0.25">
      <c r="A8049" s="3">
        <v>43983.708333333336</v>
      </c>
      <c r="B8049" s="14">
        <f t="shared" si="250"/>
        <v>43983</v>
      </c>
      <c r="C8049">
        <v>3</v>
      </c>
      <c r="D8049" t="str">
        <f>VLOOKUP(C8049,'Справочник по тт'!$A$2:$C$5,3,FALSE)</f>
        <v>"Парабола"</v>
      </c>
      <c r="E8049" t="str">
        <f>IF(AND(C8049=1,B8049&lt;='Справочник по тт'!$D$1),'Справочник по тт'!$D$2,VLOOKUP(C8049,'Справочник по тт'!A:C,2,FALSE))</f>
        <v>"Парабола" пр. Дмитриева д.6/1</v>
      </c>
      <c r="F8049" s="2" t="str">
        <f t="shared" si="251"/>
        <v/>
      </c>
    </row>
    <row r="8050" spans="1:6" x14ac:dyDescent="0.25">
      <c r="A8050" s="3">
        <v>43983.729166666664</v>
      </c>
      <c r="B8050" s="14">
        <f t="shared" si="250"/>
        <v>43983</v>
      </c>
      <c r="C8050">
        <v>3</v>
      </c>
      <c r="D8050" t="str">
        <f>VLOOKUP(C8050,'Справочник по тт'!$A$2:$C$5,3,FALSE)</f>
        <v>"Парабола"</v>
      </c>
      <c r="E8050" t="str">
        <f>IF(AND(C8050=1,B8050&lt;='Справочник по тт'!$D$1),'Справочник по тт'!$D$2,VLOOKUP(C8050,'Справочник по тт'!A:C,2,FALSE))</f>
        <v>"Парабола" пр. Дмитриева д.6/1</v>
      </c>
      <c r="F8050" s="2" t="str">
        <f t="shared" si="251"/>
        <v/>
      </c>
    </row>
    <row r="8051" spans="1:6" x14ac:dyDescent="0.25">
      <c r="A8051" s="3">
        <v>43983.729166666664</v>
      </c>
      <c r="B8051" s="14">
        <f t="shared" si="250"/>
        <v>43983</v>
      </c>
      <c r="C8051">
        <v>3</v>
      </c>
      <c r="D8051" t="str">
        <f>VLOOKUP(C8051,'Справочник по тт'!$A$2:$C$5,3,FALSE)</f>
        <v>"Парабола"</v>
      </c>
      <c r="E8051" t="str">
        <f>IF(AND(C8051=1,B8051&lt;='Справочник по тт'!$D$1),'Справочник по тт'!$D$2,VLOOKUP(C8051,'Справочник по тт'!A:C,2,FALSE))</f>
        <v>"Парабола" пр. Дмитриева д.6/1</v>
      </c>
      <c r="F8051" s="2" t="str">
        <f t="shared" si="251"/>
        <v/>
      </c>
    </row>
    <row r="8052" spans="1:6" x14ac:dyDescent="0.25">
      <c r="A8052" s="3">
        <v>43983.75</v>
      </c>
      <c r="B8052" s="14">
        <f t="shared" si="250"/>
        <v>43983</v>
      </c>
      <c r="C8052">
        <v>3</v>
      </c>
      <c r="D8052" t="str">
        <f>VLOOKUP(C8052,'Справочник по тт'!$A$2:$C$5,3,FALSE)</f>
        <v>"Парабола"</v>
      </c>
      <c r="E8052" t="str">
        <f>IF(AND(C8052=1,B8052&lt;='Справочник по тт'!$D$1),'Справочник по тт'!$D$2,VLOOKUP(C8052,'Справочник по тт'!A:C,2,FALSE))</f>
        <v>"Парабола" пр. Дмитриева д.6/1</v>
      </c>
      <c r="F8052" s="2" t="str">
        <f t="shared" si="251"/>
        <v/>
      </c>
    </row>
    <row r="8053" spans="1:6" x14ac:dyDescent="0.25">
      <c r="A8053" s="3">
        <v>43983.833333333336</v>
      </c>
      <c r="B8053" s="14">
        <f t="shared" si="250"/>
        <v>43983</v>
      </c>
      <c r="C8053">
        <v>3</v>
      </c>
      <c r="D8053" t="str">
        <f>VLOOKUP(C8053,'Справочник по тт'!$A$2:$C$5,3,FALSE)</f>
        <v>"Парабола"</v>
      </c>
      <c r="E8053" t="str">
        <f>IF(AND(C8053=1,B8053&lt;='Справочник по тт'!$D$1),'Справочник по тт'!$D$2,VLOOKUP(C8053,'Справочник по тт'!A:C,2,FALSE))</f>
        <v>"Парабола" пр. Дмитриева д.6/1</v>
      </c>
      <c r="F8053" s="2" t="str">
        <f t="shared" si="251"/>
        <v/>
      </c>
    </row>
    <row r="8054" spans="1:6" x14ac:dyDescent="0.25">
      <c r="A8054" s="3">
        <v>43983.833333333336</v>
      </c>
      <c r="B8054" s="14">
        <f t="shared" si="250"/>
        <v>43983</v>
      </c>
      <c r="C8054">
        <v>3</v>
      </c>
      <c r="D8054" t="str">
        <f>VLOOKUP(C8054,'Справочник по тт'!$A$2:$C$5,3,FALSE)</f>
        <v>"Парабола"</v>
      </c>
      <c r="E8054" t="str">
        <f>IF(AND(C8054=1,B8054&lt;='Справочник по тт'!$D$1),'Справочник по тт'!$D$2,VLOOKUP(C8054,'Справочник по тт'!A:C,2,FALSE))</f>
        <v>"Парабола" пр. Дмитриева д.6/1</v>
      </c>
      <c r="F8054" s="2" t="str">
        <f t="shared" si="251"/>
        <v/>
      </c>
    </row>
    <row r="8055" spans="1:6" x14ac:dyDescent="0.25">
      <c r="A8055" s="3">
        <v>43983.875</v>
      </c>
      <c r="B8055" s="14">
        <f t="shared" si="250"/>
        <v>43983</v>
      </c>
      <c r="C8055">
        <v>3</v>
      </c>
      <c r="D8055" t="str">
        <f>VLOOKUP(C8055,'Справочник по тт'!$A$2:$C$5,3,FALSE)</f>
        <v>"Парабола"</v>
      </c>
      <c r="E8055" t="str">
        <f>IF(AND(C8055=1,B8055&lt;='Справочник по тт'!$D$1),'Справочник по тт'!$D$2,VLOOKUP(C8055,'Справочник по тт'!A:C,2,FALSE))</f>
        <v>"Парабола" пр. Дмитриева д.6/1</v>
      </c>
      <c r="F8055" s="2" t="str">
        <f t="shared" si="251"/>
        <v/>
      </c>
    </row>
    <row r="8056" spans="1:6" x14ac:dyDescent="0.25">
      <c r="A8056" s="3">
        <v>43983.895833333336</v>
      </c>
      <c r="B8056" s="14">
        <f t="shared" si="250"/>
        <v>43983</v>
      </c>
      <c r="C8056">
        <v>3</v>
      </c>
      <c r="D8056" t="str">
        <f>VLOOKUP(C8056,'Справочник по тт'!$A$2:$C$5,3,FALSE)</f>
        <v>"Парабола"</v>
      </c>
      <c r="E8056" t="str">
        <f>IF(AND(C8056=1,B8056&lt;='Справочник по тт'!$D$1),'Справочник по тт'!$D$2,VLOOKUP(C8056,'Справочник по тт'!A:C,2,FALSE))</f>
        <v>"Парабола" пр. Дмитриева д.6/1</v>
      </c>
      <c r="F8056" s="2" t="str">
        <f t="shared" si="251"/>
        <v/>
      </c>
    </row>
    <row r="8057" spans="1:6" x14ac:dyDescent="0.25">
      <c r="A8057" s="3">
        <v>43983.958333333336</v>
      </c>
      <c r="B8057" s="14">
        <f t="shared" si="250"/>
        <v>43983</v>
      </c>
      <c r="C8057">
        <v>4</v>
      </c>
      <c r="D8057" t="str">
        <f>VLOOKUP(C8057,'Справочник по тт'!$A$2:$C$5,3,FALSE)</f>
        <v>"Первый"</v>
      </c>
      <c r="E8057" t="str">
        <f>IF(AND(C8057=1,B8057&lt;='Справочник по тт'!$D$1),'Справочник по тт'!$D$2,VLOOKUP(C8057,'Справочник по тт'!A:C,2,FALSE))</f>
        <v>"Первый" ул. Пахоменко д.30</v>
      </c>
      <c r="F8057" s="2" t="str">
        <f t="shared" si="251"/>
        <v/>
      </c>
    </row>
    <row r="8058" spans="1:6" x14ac:dyDescent="0.25">
      <c r="A8058" s="3">
        <v>43984.041666666664</v>
      </c>
      <c r="B8058" s="14">
        <f t="shared" si="250"/>
        <v>43984</v>
      </c>
      <c r="C8058">
        <v>4</v>
      </c>
      <c r="D8058" t="str">
        <f>VLOOKUP(C8058,'Справочник по тт'!$A$2:$C$5,3,FALSE)</f>
        <v>"Первый"</v>
      </c>
      <c r="E8058" t="str">
        <f>IF(AND(C8058=1,B8058&lt;='Справочник по тт'!$D$1),'Справочник по тт'!$D$2,VLOOKUP(C8058,'Справочник по тт'!A:C,2,FALSE))</f>
        <v>"Первый" ул. Пахоменко д.30</v>
      </c>
      <c r="F8058" s="2" t="str">
        <f t="shared" si="251"/>
        <v/>
      </c>
    </row>
    <row r="8059" spans="1:6" x14ac:dyDescent="0.25">
      <c r="A8059" s="3">
        <v>43984.166666666664</v>
      </c>
      <c r="B8059" s="14">
        <f t="shared" si="250"/>
        <v>43984</v>
      </c>
      <c r="C8059">
        <v>4</v>
      </c>
      <c r="D8059" t="str">
        <f>VLOOKUP(C8059,'Справочник по тт'!$A$2:$C$5,3,FALSE)</f>
        <v>"Первый"</v>
      </c>
      <c r="E8059" t="str">
        <f>IF(AND(C8059=1,B8059&lt;='Справочник по тт'!$D$1),'Справочник по тт'!$D$2,VLOOKUP(C8059,'Справочник по тт'!A:C,2,FALSE))</f>
        <v>"Первый" ул. Пахоменко д.30</v>
      </c>
      <c r="F8059" s="2" t="str">
        <f t="shared" si="251"/>
        <v/>
      </c>
    </row>
    <row r="8060" spans="1:6" x14ac:dyDescent="0.25">
      <c r="A8060" s="3">
        <v>43984.208333333336</v>
      </c>
      <c r="B8060" s="14">
        <f t="shared" si="250"/>
        <v>43984</v>
      </c>
      <c r="C8060">
        <v>4</v>
      </c>
      <c r="D8060" t="str">
        <f>VLOOKUP(C8060,'Справочник по тт'!$A$2:$C$5,3,FALSE)</f>
        <v>"Первый"</v>
      </c>
      <c r="E8060" t="str">
        <f>IF(AND(C8060=1,B8060&lt;='Справочник по тт'!$D$1),'Справочник по тт'!$D$2,VLOOKUP(C8060,'Справочник по тт'!A:C,2,FALSE))</f>
        <v>"Первый" ул. Пахоменко д.30</v>
      </c>
      <c r="F8060" s="2" t="str">
        <f t="shared" si="251"/>
        <v/>
      </c>
    </row>
    <row r="8061" spans="1:6" x14ac:dyDescent="0.25">
      <c r="A8061" s="3">
        <v>43984.333333333336</v>
      </c>
      <c r="B8061" s="14">
        <f t="shared" si="250"/>
        <v>43984</v>
      </c>
      <c r="C8061">
        <v>4</v>
      </c>
      <c r="D8061" t="str">
        <f>VLOOKUP(C8061,'Справочник по тт'!$A$2:$C$5,3,FALSE)</f>
        <v>"Первый"</v>
      </c>
      <c r="E8061" t="str">
        <f>IF(AND(C8061=1,B8061&lt;='Справочник по тт'!$D$1),'Справочник по тт'!$D$2,VLOOKUP(C8061,'Справочник по тт'!A:C,2,FALSE))</f>
        <v>"Первый" ул. Пахоменко д.30</v>
      </c>
      <c r="F8061" s="2" t="str">
        <f t="shared" si="251"/>
        <v/>
      </c>
    </row>
    <row r="8062" spans="1:6" x14ac:dyDescent="0.25">
      <c r="A8062" s="3">
        <v>43984.333333333336</v>
      </c>
      <c r="B8062" s="14">
        <f t="shared" si="250"/>
        <v>43984</v>
      </c>
      <c r="C8062">
        <v>4</v>
      </c>
      <c r="D8062" t="str">
        <f>VLOOKUP(C8062,'Справочник по тт'!$A$2:$C$5,3,FALSE)</f>
        <v>"Первый"</v>
      </c>
      <c r="E8062" t="str">
        <f>IF(AND(C8062=1,B8062&lt;='Справочник по тт'!$D$1),'Справочник по тт'!$D$2,VLOOKUP(C8062,'Справочник по тт'!A:C,2,FALSE))</f>
        <v>"Первый" ул. Пахоменко д.30</v>
      </c>
      <c r="F8062" s="2" t="str">
        <f t="shared" si="251"/>
        <v/>
      </c>
    </row>
    <row r="8063" spans="1:6" x14ac:dyDescent="0.25">
      <c r="A8063" s="14">
        <v>43984.375</v>
      </c>
      <c r="B8063" s="14">
        <f t="shared" si="250"/>
        <v>43984</v>
      </c>
      <c r="C8063">
        <v>1</v>
      </c>
      <c r="D8063" t="str">
        <f>VLOOKUP(C8063,'Справочник по тт'!$A$2:$C$5,3,FALSE)</f>
        <v>"Шанс"</v>
      </c>
      <c r="E8063" t="str">
        <f>IF(AND(C8063=1,B8063&lt;='Справочник по тт'!$D$1),'Справочник по тт'!$D$2,VLOOKUP(C8063,'Справочник по тт'!A:C,2,FALSE))</f>
        <v>"Шанс" ул. Ленина д.21</v>
      </c>
      <c r="F8063" s="2" t="str">
        <f t="shared" si="251"/>
        <v/>
      </c>
    </row>
    <row r="8064" spans="1:6" x14ac:dyDescent="0.25">
      <c r="A8064" s="14">
        <v>43984.375</v>
      </c>
      <c r="B8064" s="14">
        <f t="shared" si="250"/>
        <v>43984</v>
      </c>
      <c r="C8064">
        <v>1</v>
      </c>
      <c r="D8064" t="str">
        <f>VLOOKUP(C8064,'Справочник по тт'!$A$2:$C$5,3,FALSE)</f>
        <v>"Шанс"</v>
      </c>
      <c r="E8064" t="str">
        <f>IF(AND(C8064=1,B8064&lt;='Справочник по тт'!$D$1),'Справочник по тт'!$D$2,VLOOKUP(C8064,'Справочник по тт'!A:C,2,FALSE))</f>
        <v>"Шанс" ул. Ленина д.21</v>
      </c>
      <c r="F8064" s="2" t="str">
        <f t="shared" si="251"/>
        <v/>
      </c>
    </row>
    <row r="8065" spans="1:6" x14ac:dyDescent="0.25">
      <c r="A8065" s="14">
        <v>43984.375</v>
      </c>
      <c r="B8065" s="14">
        <f t="shared" si="250"/>
        <v>43984</v>
      </c>
      <c r="C8065">
        <v>1</v>
      </c>
      <c r="D8065" t="str">
        <f>VLOOKUP(C8065,'Справочник по тт'!$A$2:$C$5,3,FALSE)</f>
        <v>"Шанс"</v>
      </c>
      <c r="E8065" t="str">
        <f>IF(AND(C8065=1,B8065&lt;='Справочник по тт'!$D$1),'Справочник по тт'!$D$2,VLOOKUP(C8065,'Справочник по тт'!A:C,2,FALSE))</f>
        <v>"Шанс" ул. Ленина д.21</v>
      </c>
      <c r="F8065" s="2" t="str">
        <f t="shared" si="251"/>
        <v/>
      </c>
    </row>
    <row r="8066" spans="1:6" x14ac:dyDescent="0.25">
      <c r="A8066" s="14">
        <v>43984.375</v>
      </c>
      <c r="B8066" s="14">
        <f t="shared" ref="B8066:B8129" si="252">(TEXT(A8066,"ДД.ММ.ГГГГ"))*1</f>
        <v>43984</v>
      </c>
      <c r="C8066">
        <v>1</v>
      </c>
      <c r="D8066" t="str">
        <f>VLOOKUP(C8066,'Справочник по тт'!$A$2:$C$5,3,FALSE)</f>
        <v>"Шанс"</v>
      </c>
      <c r="E8066" t="str">
        <f>IF(AND(C8066=1,B8066&lt;='Справочник по тт'!$D$1),'Справочник по тт'!$D$2,VLOOKUP(C8066,'Справочник по тт'!A:C,2,FALSE))</f>
        <v>"Шанс" ул. Ленина д.21</v>
      </c>
      <c r="F8066" s="2" t="str">
        <f t="shared" si="251"/>
        <v/>
      </c>
    </row>
    <row r="8067" spans="1:6" x14ac:dyDescent="0.25">
      <c r="A8067" s="14">
        <v>43984.375</v>
      </c>
      <c r="B8067" s="14">
        <f t="shared" si="252"/>
        <v>43984</v>
      </c>
      <c r="C8067">
        <v>1</v>
      </c>
      <c r="D8067" t="str">
        <f>VLOOKUP(C8067,'Справочник по тт'!$A$2:$C$5,3,FALSE)</f>
        <v>"Шанс"</v>
      </c>
      <c r="E8067" t="str">
        <f>IF(AND(C8067=1,B8067&lt;='Справочник по тт'!$D$1),'Справочник по тт'!$D$2,VLOOKUP(C8067,'Справочник по тт'!A:C,2,FALSE))</f>
        <v>"Шанс" ул. Ленина д.21</v>
      </c>
      <c r="F8067" s="2" t="str">
        <f t="shared" ref="F8067:F8130" si="253">IF(B8067&lt;=$F$1,1,"")</f>
        <v/>
      </c>
    </row>
    <row r="8068" spans="1:6" x14ac:dyDescent="0.25">
      <c r="A8068" s="3">
        <v>43984.375</v>
      </c>
      <c r="B8068" s="14">
        <f t="shared" si="252"/>
        <v>43984</v>
      </c>
      <c r="C8068">
        <v>2</v>
      </c>
      <c r="D8068" t="str">
        <f>VLOOKUP(C8068,'Справочник по тт'!$A$2:$C$5,3,FALSE)</f>
        <v>"Колибри"</v>
      </c>
      <c r="E8068" t="str">
        <f>IF(AND(C8068=1,B8068&lt;='Справочник по тт'!$D$1),'Справочник по тт'!$D$2,VLOOKUP(C8068,'Справочник по тт'!A:C,2,FALSE))</f>
        <v>"Колибри" ул. Широкая д.150</v>
      </c>
      <c r="F8068" s="2" t="str">
        <f t="shared" si="253"/>
        <v/>
      </c>
    </row>
    <row r="8069" spans="1:6" x14ac:dyDescent="0.25">
      <c r="A8069" s="3">
        <v>43984.375</v>
      </c>
      <c r="B8069" s="14">
        <f t="shared" si="252"/>
        <v>43984</v>
      </c>
      <c r="C8069">
        <v>2</v>
      </c>
      <c r="D8069" t="str">
        <f>VLOOKUP(C8069,'Справочник по тт'!$A$2:$C$5,3,FALSE)</f>
        <v>"Колибри"</v>
      </c>
      <c r="E8069" t="str">
        <f>IF(AND(C8069=1,B8069&lt;='Справочник по тт'!$D$1),'Справочник по тт'!$D$2,VLOOKUP(C8069,'Справочник по тт'!A:C,2,FALSE))</f>
        <v>"Колибри" ул. Широкая д.150</v>
      </c>
      <c r="F8069" s="2" t="str">
        <f t="shared" si="253"/>
        <v/>
      </c>
    </row>
    <row r="8070" spans="1:6" x14ac:dyDescent="0.25">
      <c r="A8070" s="3">
        <v>43984.416666666664</v>
      </c>
      <c r="B8070" s="14">
        <f t="shared" si="252"/>
        <v>43984</v>
      </c>
      <c r="C8070">
        <v>3</v>
      </c>
      <c r="D8070" t="str">
        <f>VLOOKUP(C8070,'Справочник по тт'!$A$2:$C$5,3,FALSE)</f>
        <v>"Парабола"</v>
      </c>
      <c r="E8070" t="str">
        <f>IF(AND(C8070=1,B8070&lt;='Справочник по тт'!$D$1),'Справочник по тт'!$D$2,VLOOKUP(C8070,'Справочник по тт'!A:C,2,FALSE))</f>
        <v>"Парабола" пр. Дмитриева д.6/1</v>
      </c>
      <c r="F8070" s="2" t="str">
        <f t="shared" si="253"/>
        <v/>
      </c>
    </row>
    <row r="8071" spans="1:6" x14ac:dyDescent="0.25">
      <c r="A8071" s="3">
        <v>43984.416666666664</v>
      </c>
      <c r="B8071" s="14">
        <f t="shared" si="252"/>
        <v>43984</v>
      </c>
      <c r="C8071">
        <v>3</v>
      </c>
      <c r="D8071" t="str">
        <f>VLOOKUP(C8071,'Справочник по тт'!$A$2:$C$5,3,FALSE)</f>
        <v>"Парабола"</v>
      </c>
      <c r="E8071" t="str">
        <f>IF(AND(C8071=1,B8071&lt;='Справочник по тт'!$D$1),'Справочник по тт'!$D$2,VLOOKUP(C8071,'Справочник по тт'!A:C,2,FALSE))</f>
        <v>"Парабола" пр. Дмитриева д.6/1</v>
      </c>
      <c r="F8071" s="2" t="str">
        <f t="shared" si="253"/>
        <v/>
      </c>
    </row>
    <row r="8072" spans="1:6" x14ac:dyDescent="0.25">
      <c r="A8072" s="3">
        <v>43984.416666666664</v>
      </c>
      <c r="B8072" s="14">
        <f t="shared" si="252"/>
        <v>43984</v>
      </c>
      <c r="C8072">
        <v>3</v>
      </c>
      <c r="D8072" t="str">
        <f>VLOOKUP(C8072,'Справочник по тт'!$A$2:$C$5,3,FALSE)</f>
        <v>"Парабола"</v>
      </c>
      <c r="E8072" t="str">
        <f>IF(AND(C8072=1,B8072&lt;='Справочник по тт'!$D$1),'Справочник по тт'!$D$2,VLOOKUP(C8072,'Справочник по тт'!A:C,2,FALSE))</f>
        <v>"Парабола" пр. Дмитриева д.6/1</v>
      </c>
      <c r="F8072" s="2" t="str">
        <f t="shared" si="253"/>
        <v/>
      </c>
    </row>
    <row r="8073" spans="1:6" x14ac:dyDescent="0.25">
      <c r="A8073" s="3">
        <v>43984.416666666664</v>
      </c>
      <c r="B8073" s="14">
        <f t="shared" si="252"/>
        <v>43984</v>
      </c>
      <c r="C8073">
        <v>3</v>
      </c>
      <c r="D8073" t="str">
        <f>VLOOKUP(C8073,'Справочник по тт'!$A$2:$C$5,3,FALSE)</f>
        <v>"Парабола"</v>
      </c>
      <c r="E8073" t="str">
        <f>IF(AND(C8073=1,B8073&lt;='Справочник по тт'!$D$1),'Справочник по тт'!$D$2,VLOOKUP(C8073,'Справочник по тт'!A:C,2,FALSE))</f>
        <v>"Парабола" пр. Дмитриева д.6/1</v>
      </c>
      <c r="F8073" s="2" t="str">
        <f t="shared" si="253"/>
        <v/>
      </c>
    </row>
    <row r="8074" spans="1:6" x14ac:dyDescent="0.25">
      <c r="A8074" s="3">
        <v>43984.416666666664</v>
      </c>
      <c r="B8074" s="14">
        <f t="shared" si="252"/>
        <v>43984</v>
      </c>
      <c r="C8074">
        <v>4</v>
      </c>
      <c r="D8074" t="str">
        <f>VLOOKUP(C8074,'Справочник по тт'!$A$2:$C$5,3,FALSE)</f>
        <v>"Первый"</v>
      </c>
      <c r="E8074" t="str">
        <f>IF(AND(C8074=1,B8074&lt;='Справочник по тт'!$D$1),'Справочник по тт'!$D$2,VLOOKUP(C8074,'Справочник по тт'!A:C,2,FALSE))</f>
        <v>"Первый" ул. Пахоменко д.30</v>
      </c>
      <c r="F8074" s="2" t="str">
        <f t="shared" si="253"/>
        <v/>
      </c>
    </row>
    <row r="8075" spans="1:6" x14ac:dyDescent="0.25">
      <c r="A8075" s="14">
        <v>43984.458333333336</v>
      </c>
      <c r="B8075" s="14">
        <f t="shared" si="252"/>
        <v>43984</v>
      </c>
      <c r="C8075">
        <v>1</v>
      </c>
      <c r="D8075" t="str">
        <f>VLOOKUP(C8075,'Справочник по тт'!$A$2:$C$5,3,FALSE)</f>
        <v>"Шанс"</v>
      </c>
      <c r="E8075" t="str">
        <f>IF(AND(C8075=1,B8075&lt;='Справочник по тт'!$D$1),'Справочник по тт'!$D$2,VLOOKUP(C8075,'Справочник по тт'!A:C,2,FALSE))</f>
        <v>"Шанс" ул. Ленина д.21</v>
      </c>
      <c r="F8075" s="2" t="str">
        <f t="shared" si="253"/>
        <v/>
      </c>
    </row>
    <row r="8076" spans="1:6" x14ac:dyDescent="0.25">
      <c r="A8076" s="3">
        <v>43984.458333333336</v>
      </c>
      <c r="B8076" s="14">
        <f t="shared" si="252"/>
        <v>43984</v>
      </c>
      <c r="C8076">
        <v>2</v>
      </c>
      <c r="D8076" t="str">
        <f>VLOOKUP(C8076,'Справочник по тт'!$A$2:$C$5,3,FALSE)</f>
        <v>"Колибри"</v>
      </c>
      <c r="E8076" t="str">
        <f>IF(AND(C8076=1,B8076&lt;='Справочник по тт'!$D$1),'Справочник по тт'!$D$2,VLOOKUP(C8076,'Справочник по тт'!A:C,2,FALSE))</f>
        <v>"Колибри" ул. Широкая д.150</v>
      </c>
      <c r="F8076" s="2" t="str">
        <f t="shared" si="253"/>
        <v/>
      </c>
    </row>
    <row r="8077" spans="1:6" x14ac:dyDescent="0.25">
      <c r="A8077" s="3">
        <v>43984.5</v>
      </c>
      <c r="B8077" s="14">
        <f t="shared" si="252"/>
        <v>43984</v>
      </c>
      <c r="C8077">
        <v>2</v>
      </c>
      <c r="D8077" t="str">
        <f>VLOOKUP(C8077,'Справочник по тт'!$A$2:$C$5,3,FALSE)</f>
        <v>"Колибри"</v>
      </c>
      <c r="E8077" t="str">
        <f>IF(AND(C8077=1,B8077&lt;='Справочник по тт'!$D$1),'Справочник по тт'!$D$2,VLOOKUP(C8077,'Справочник по тт'!A:C,2,FALSE))</f>
        <v>"Колибри" ул. Широкая д.150</v>
      </c>
      <c r="F8077" s="2" t="str">
        <f t="shared" si="253"/>
        <v/>
      </c>
    </row>
    <row r="8078" spans="1:6" x14ac:dyDescent="0.25">
      <c r="A8078" s="3">
        <v>43984.5</v>
      </c>
      <c r="B8078" s="14">
        <f t="shared" si="252"/>
        <v>43984</v>
      </c>
      <c r="C8078">
        <v>2</v>
      </c>
      <c r="D8078" t="str">
        <f>VLOOKUP(C8078,'Справочник по тт'!$A$2:$C$5,3,FALSE)</f>
        <v>"Колибри"</v>
      </c>
      <c r="E8078" t="str">
        <f>IF(AND(C8078=1,B8078&lt;='Справочник по тт'!$D$1),'Справочник по тт'!$D$2,VLOOKUP(C8078,'Справочник по тт'!A:C,2,FALSE))</f>
        <v>"Колибри" ул. Широкая д.150</v>
      </c>
      <c r="F8078" s="2" t="str">
        <f t="shared" si="253"/>
        <v/>
      </c>
    </row>
    <row r="8079" spans="1:6" x14ac:dyDescent="0.25">
      <c r="A8079" s="3">
        <v>43984.5</v>
      </c>
      <c r="B8079" s="14">
        <f t="shared" si="252"/>
        <v>43984</v>
      </c>
      <c r="C8079">
        <v>3</v>
      </c>
      <c r="D8079" t="str">
        <f>VLOOKUP(C8079,'Справочник по тт'!$A$2:$C$5,3,FALSE)</f>
        <v>"Парабола"</v>
      </c>
      <c r="E8079" t="str">
        <f>IF(AND(C8079=1,B8079&lt;='Справочник по тт'!$D$1),'Справочник по тт'!$D$2,VLOOKUP(C8079,'Справочник по тт'!A:C,2,FALSE))</f>
        <v>"Парабола" пр. Дмитриева д.6/1</v>
      </c>
      <c r="F8079" s="2" t="str">
        <f t="shared" si="253"/>
        <v/>
      </c>
    </row>
    <row r="8080" spans="1:6" x14ac:dyDescent="0.25">
      <c r="A8080" s="3">
        <v>43984.541666666664</v>
      </c>
      <c r="B8080" s="14">
        <f t="shared" si="252"/>
        <v>43984</v>
      </c>
      <c r="C8080">
        <v>3</v>
      </c>
      <c r="D8080" t="str">
        <f>VLOOKUP(C8080,'Справочник по тт'!$A$2:$C$5,3,FALSE)</f>
        <v>"Парабола"</v>
      </c>
      <c r="E8080" t="str">
        <f>IF(AND(C8080=1,B8080&lt;='Справочник по тт'!$D$1),'Справочник по тт'!$D$2,VLOOKUP(C8080,'Справочник по тт'!A:C,2,FALSE))</f>
        <v>"Парабола" пр. Дмитриева д.6/1</v>
      </c>
      <c r="F8080" s="2" t="str">
        <f t="shared" si="253"/>
        <v/>
      </c>
    </row>
    <row r="8081" spans="1:6" x14ac:dyDescent="0.25">
      <c r="A8081" s="3">
        <v>43984.583333333336</v>
      </c>
      <c r="B8081" s="14">
        <f t="shared" si="252"/>
        <v>43984</v>
      </c>
      <c r="C8081">
        <v>3</v>
      </c>
      <c r="D8081" t="str">
        <f>VLOOKUP(C8081,'Справочник по тт'!$A$2:$C$5,3,FALSE)</f>
        <v>"Парабола"</v>
      </c>
      <c r="E8081" t="str">
        <f>IF(AND(C8081=1,B8081&lt;='Справочник по тт'!$D$1),'Справочник по тт'!$D$2,VLOOKUP(C8081,'Справочник по тт'!A:C,2,FALSE))</f>
        <v>"Парабола" пр. Дмитриева д.6/1</v>
      </c>
      <c r="F8081" s="2" t="str">
        <f t="shared" si="253"/>
        <v/>
      </c>
    </row>
    <row r="8082" spans="1:6" x14ac:dyDescent="0.25">
      <c r="A8082" s="3">
        <v>43984.583333333336</v>
      </c>
      <c r="B8082" s="14">
        <f t="shared" si="252"/>
        <v>43984</v>
      </c>
      <c r="C8082">
        <v>3</v>
      </c>
      <c r="D8082" t="str">
        <f>VLOOKUP(C8082,'Справочник по тт'!$A$2:$C$5,3,FALSE)</f>
        <v>"Парабола"</v>
      </c>
      <c r="E8082" t="str">
        <f>IF(AND(C8082=1,B8082&lt;='Справочник по тт'!$D$1),'Справочник по тт'!$D$2,VLOOKUP(C8082,'Справочник по тт'!A:C,2,FALSE))</f>
        <v>"Парабола" пр. Дмитриева д.6/1</v>
      </c>
      <c r="F8082" s="2" t="str">
        <f t="shared" si="253"/>
        <v/>
      </c>
    </row>
    <row r="8083" spans="1:6" x14ac:dyDescent="0.25">
      <c r="A8083" s="3">
        <v>43984.583333333336</v>
      </c>
      <c r="B8083" s="14">
        <f t="shared" si="252"/>
        <v>43984</v>
      </c>
      <c r="C8083">
        <v>3</v>
      </c>
      <c r="D8083" t="str">
        <f>VLOOKUP(C8083,'Справочник по тт'!$A$2:$C$5,3,FALSE)</f>
        <v>"Парабола"</v>
      </c>
      <c r="E8083" t="str">
        <f>IF(AND(C8083=1,B8083&lt;='Справочник по тт'!$D$1),'Справочник по тт'!$D$2,VLOOKUP(C8083,'Справочник по тт'!A:C,2,FALSE))</f>
        <v>"Парабола" пр. Дмитриева д.6/1</v>
      </c>
      <c r="F8083" s="2" t="str">
        <f t="shared" si="253"/>
        <v/>
      </c>
    </row>
    <row r="8084" spans="1:6" x14ac:dyDescent="0.25">
      <c r="A8084" s="3">
        <v>43984.583333333336</v>
      </c>
      <c r="B8084" s="14">
        <f t="shared" si="252"/>
        <v>43984</v>
      </c>
      <c r="C8084">
        <v>3</v>
      </c>
      <c r="D8084" t="str">
        <f>VLOOKUP(C8084,'Справочник по тт'!$A$2:$C$5,3,FALSE)</f>
        <v>"Парабола"</v>
      </c>
      <c r="E8084" t="str">
        <f>IF(AND(C8084=1,B8084&lt;='Справочник по тт'!$D$1),'Справочник по тт'!$D$2,VLOOKUP(C8084,'Справочник по тт'!A:C,2,FALSE))</f>
        <v>"Парабола" пр. Дмитриева д.6/1</v>
      </c>
      <c r="F8084" s="2" t="str">
        <f t="shared" si="253"/>
        <v/>
      </c>
    </row>
    <row r="8085" spans="1:6" x14ac:dyDescent="0.25">
      <c r="A8085" s="3">
        <v>43984.583333333336</v>
      </c>
      <c r="B8085" s="14">
        <f t="shared" si="252"/>
        <v>43984</v>
      </c>
      <c r="C8085">
        <v>3</v>
      </c>
      <c r="D8085" t="str">
        <f>VLOOKUP(C8085,'Справочник по тт'!$A$2:$C$5,3,FALSE)</f>
        <v>"Парабола"</v>
      </c>
      <c r="E8085" t="str">
        <f>IF(AND(C8085=1,B8085&lt;='Справочник по тт'!$D$1),'Справочник по тт'!$D$2,VLOOKUP(C8085,'Справочник по тт'!A:C,2,FALSE))</f>
        <v>"Парабола" пр. Дмитриева д.6/1</v>
      </c>
      <c r="F8085" s="2" t="str">
        <f t="shared" si="253"/>
        <v/>
      </c>
    </row>
    <row r="8086" spans="1:6" x14ac:dyDescent="0.25">
      <c r="A8086" s="3">
        <v>43984.583333333336</v>
      </c>
      <c r="B8086" s="14">
        <f t="shared" si="252"/>
        <v>43984</v>
      </c>
      <c r="C8086">
        <v>3</v>
      </c>
      <c r="D8086" t="str">
        <f>VLOOKUP(C8086,'Справочник по тт'!$A$2:$C$5,3,FALSE)</f>
        <v>"Парабола"</v>
      </c>
      <c r="E8086" t="str">
        <f>IF(AND(C8086=1,B8086&lt;='Справочник по тт'!$D$1),'Справочник по тт'!$D$2,VLOOKUP(C8086,'Справочник по тт'!A:C,2,FALSE))</f>
        <v>"Парабола" пр. Дмитриева д.6/1</v>
      </c>
      <c r="F8086" s="2" t="str">
        <f t="shared" si="253"/>
        <v/>
      </c>
    </row>
    <row r="8087" spans="1:6" x14ac:dyDescent="0.25">
      <c r="A8087" s="3">
        <v>43984.625</v>
      </c>
      <c r="B8087" s="14">
        <f t="shared" si="252"/>
        <v>43984</v>
      </c>
      <c r="C8087">
        <v>4</v>
      </c>
      <c r="D8087" t="str">
        <f>VLOOKUP(C8087,'Справочник по тт'!$A$2:$C$5,3,FALSE)</f>
        <v>"Первый"</v>
      </c>
      <c r="E8087" t="str">
        <f>IF(AND(C8087=1,B8087&lt;='Справочник по тт'!$D$1),'Справочник по тт'!$D$2,VLOOKUP(C8087,'Справочник по тт'!A:C,2,FALSE))</f>
        <v>"Первый" ул. Пахоменко д.30</v>
      </c>
      <c r="F8087" s="2" t="str">
        <f t="shared" si="253"/>
        <v/>
      </c>
    </row>
    <row r="8088" spans="1:6" x14ac:dyDescent="0.25">
      <c r="A8088" s="3">
        <v>43984.625</v>
      </c>
      <c r="B8088" s="14">
        <f t="shared" si="252"/>
        <v>43984</v>
      </c>
      <c r="C8088">
        <v>4</v>
      </c>
      <c r="D8088" t="str">
        <f>VLOOKUP(C8088,'Справочник по тт'!$A$2:$C$5,3,FALSE)</f>
        <v>"Первый"</v>
      </c>
      <c r="E8088" t="str">
        <f>IF(AND(C8088=1,B8088&lt;='Справочник по тт'!$D$1),'Справочник по тт'!$D$2,VLOOKUP(C8088,'Справочник по тт'!A:C,2,FALSE))</f>
        <v>"Первый" ул. Пахоменко д.30</v>
      </c>
      <c r="F8088" s="2" t="str">
        <f t="shared" si="253"/>
        <v/>
      </c>
    </row>
    <row r="8089" spans="1:6" x14ac:dyDescent="0.25">
      <c r="A8089" s="3">
        <v>43984.666666666664</v>
      </c>
      <c r="B8089" s="14">
        <f t="shared" si="252"/>
        <v>43984</v>
      </c>
      <c r="C8089">
        <v>4</v>
      </c>
      <c r="D8089" t="str">
        <f>VLOOKUP(C8089,'Справочник по тт'!$A$2:$C$5,3,FALSE)</f>
        <v>"Первый"</v>
      </c>
      <c r="E8089" t="str">
        <f>IF(AND(C8089=1,B8089&lt;='Справочник по тт'!$D$1),'Справочник по тт'!$D$2,VLOOKUP(C8089,'Справочник по тт'!A:C,2,FALSE))</f>
        <v>"Первый" ул. Пахоменко д.30</v>
      </c>
      <c r="F8089" s="2" t="str">
        <f t="shared" si="253"/>
        <v/>
      </c>
    </row>
    <row r="8090" spans="1:6" x14ac:dyDescent="0.25">
      <c r="A8090" s="3">
        <v>43984.666666666664</v>
      </c>
      <c r="B8090" s="14">
        <f t="shared" si="252"/>
        <v>43984</v>
      </c>
      <c r="C8090">
        <v>4</v>
      </c>
      <c r="D8090" t="str">
        <f>VLOOKUP(C8090,'Справочник по тт'!$A$2:$C$5,3,FALSE)</f>
        <v>"Первый"</v>
      </c>
      <c r="E8090" t="str">
        <f>IF(AND(C8090=1,B8090&lt;='Справочник по тт'!$D$1),'Справочник по тт'!$D$2,VLOOKUP(C8090,'Справочник по тт'!A:C,2,FALSE))</f>
        <v>"Первый" ул. Пахоменко д.30</v>
      </c>
      <c r="F8090" s="2" t="str">
        <f t="shared" si="253"/>
        <v/>
      </c>
    </row>
    <row r="8091" spans="1:6" x14ac:dyDescent="0.25">
      <c r="A8091" s="3">
        <v>43984.6875</v>
      </c>
      <c r="B8091" s="14">
        <f t="shared" si="252"/>
        <v>43984</v>
      </c>
      <c r="C8091">
        <v>4</v>
      </c>
      <c r="D8091" t="str">
        <f>VLOOKUP(C8091,'Справочник по тт'!$A$2:$C$5,3,FALSE)</f>
        <v>"Первый"</v>
      </c>
      <c r="E8091" t="str">
        <f>IF(AND(C8091=1,B8091&lt;='Справочник по тт'!$D$1),'Справочник по тт'!$D$2,VLOOKUP(C8091,'Справочник по тт'!A:C,2,FALSE))</f>
        <v>"Первый" ул. Пахоменко д.30</v>
      </c>
      <c r="F8091" s="2" t="str">
        <f t="shared" si="253"/>
        <v/>
      </c>
    </row>
    <row r="8092" spans="1:6" x14ac:dyDescent="0.25">
      <c r="A8092" s="3">
        <v>43984.708333333336</v>
      </c>
      <c r="B8092" s="14">
        <f t="shared" si="252"/>
        <v>43984</v>
      </c>
      <c r="C8092">
        <v>4</v>
      </c>
      <c r="D8092" t="str">
        <f>VLOOKUP(C8092,'Справочник по тт'!$A$2:$C$5,3,FALSE)</f>
        <v>"Первый"</v>
      </c>
      <c r="E8092" t="str">
        <f>IF(AND(C8092=1,B8092&lt;='Справочник по тт'!$D$1),'Справочник по тт'!$D$2,VLOOKUP(C8092,'Справочник по тт'!A:C,2,FALSE))</f>
        <v>"Первый" ул. Пахоменко д.30</v>
      </c>
      <c r="F8092" s="2" t="str">
        <f t="shared" si="253"/>
        <v/>
      </c>
    </row>
    <row r="8093" spans="1:6" x14ac:dyDescent="0.25">
      <c r="A8093" s="14">
        <v>43984.833333333336</v>
      </c>
      <c r="B8093" s="14">
        <f t="shared" si="252"/>
        <v>43984</v>
      </c>
      <c r="C8093">
        <v>1</v>
      </c>
      <c r="D8093" t="str">
        <f>VLOOKUP(C8093,'Справочник по тт'!$A$2:$C$5,3,FALSE)</f>
        <v>"Шанс"</v>
      </c>
      <c r="E8093" t="str">
        <f>IF(AND(C8093=1,B8093&lt;='Справочник по тт'!$D$1),'Справочник по тт'!$D$2,VLOOKUP(C8093,'Справочник по тт'!A:C,2,FALSE))</f>
        <v>"Шанс" ул. Ленина д.21</v>
      </c>
      <c r="F8093" s="2" t="str">
        <f t="shared" si="253"/>
        <v/>
      </c>
    </row>
    <row r="8094" spans="1:6" x14ac:dyDescent="0.25">
      <c r="A8094" s="14">
        <v>43984.916666666664</v>
      </c>
      <c r="B8094" s="14">
        <f t="shared" si="252"/>
        <v>43984</v>
      </c>
      <c r="C8094">
        <v>1</v>
      </c>
      <c r="D8094" t="str">
        <f>VLOOKUP(C8094,'Справочник по тт'!$A$2:$C$5,3,FALSE)</f>
        <v>"Шанс"</v>
      </c>
      <c r="E8094" t="str">
        <f>IF(AND(C8094=1,B8094&lt;='Справочник по тт'!$D$1),'Справочник по тт'!$D$2,VLOOKUP(C8094,'Справочник по тт'!A:C,2,FALSE))</f>
        <v>"Шанс" ул. Ленина д.21</v>
      </c>
      <c r="F8094" s="2" t="str">
        <f t="shared" si="253"/>
        <v/>
      </c>
    </row>
    <row r="8095" spans="1:6" x14ac:dyDescent="0.25">
      <c r="A8095" s="14">
        <v>43985.041666666664</v>
      </c>
      <c r="B8095" s="14">
        <f t="shared" si="252"/>
        <v>43985</v>
      </c>
      <c r="C8095">
        <v>1</v>
      </c>
      <c r="D8095" t="str">
        <f>VLOOKUP(C8095,'Справочник по тт'!$A$2:$C$5,3,FALSE)</f>
        <v>"Шанс"</v>
      </c>
      <c r="E8095" t="str">
        <f>IF(AND(C8095=1,B8095&lt;='Справочник по тт'!$D$1),'Справочник по тт'!$D$2,VLOOKUP(C8095,'Справочник по тт'!A:C,2,FALSE))</f>
        <v>"Шанс" ул. Ленина д.21</v>
      </c>
      <c r="F8095" s="2" t="str">
        <f t="shared" si="253"/>
        <v/>
      </c>
    </row>
    <row r="8096" spans="1:6" x14ac:dyDescent="0.25">
      <c r="A8096" s="14">
        <v>43985.166666666664</v>
      </c>
      <c r="B8096" s="14">
        <f t="shared" si="252"/>
        <v>43985</v>
      </c>
      <c r="C8096">
        <v>1</v>
      </c>
      <c r="D8096" t="str">
        <f>VLOOKUP(C8096,'Справочник по тт'!$A$2:$C$5,3,FALSE)</f>
        <v>"Шанс"</v>
      </c>
      <c r="E8096" t="str">
        <f>IF(AND(C8096=1,B8096&lt;='Справочник по тт'!$D$1),'Справочник по тт'!$D$2,VLOOKUP(C8096,'Справочник по тт'!A:C,2,FALSE))</f>
        <v>"Шанс" ул. Ленина д.21</v>
      </c>
      <c r="F8096" s="2" t="str">
        <f t="shared" si="253"/>
        <v/>
      </c>
    </row>
    <row r="8097" spans="1:6" x14ac:dyDescent="0.25">
      <c r="A8097" s="3">
        <v>43985.246527777781</v>
      </c>
      <c r="B8097" s="14">
        <f t="shared" si="252"/>
        <v>43985</v>
      </c>
      <c r="C8097">
        <v>2</v>
      </c>
      <c r="D8097" t="str">
        <f>VLOOKUP(C8097,'Справочник по тт'!$A$2:$C$5,3,FALSE)</f>
        <v>"Колибри"</v>
      </c>
      <c r="E8097" t="str">
        <f>IF(AND(C8097=1,B8097&lt;='Справочник по тт'!$D$1),'Справочник по тт'!$D$2,VLOOKUP(C8097,'Справочник по тт'!A:C,2,FALSE))</f>
        <v>"Колибри" ул. Широкая д.150</v>
      </c>
      <c r="F8097" s="2" t="str">
        <f t="shared" si="253"/>
        <v/>
      </c>
    </row>
    <row r="8098" spans="1:6" x14ac:dyDescent="0.25">
      <c r="A8098" s="3">
        <v>43985.25</v>
      </c>
      <c r="B8098" s="14">
        <f t="shared" si="252"/>
        <v>43985</v>
      </c>
      <c r="C8098">
        <v>2</v>
      </c>
      <c r="D8098" t="str">
        <f>VLOOKUP(C8098,'Справочник по тт'!$A$2:$C$5,3,FALSE)</f>
        <v>"Колибри"</v>
      </c>
      <c r="E8098" t="str">
        <f>IF(AND(C8098=1,B8098&lt;='Справочник по тт'!$D$1),'Справочник по тт'!$D$2,VLOOKUP(C8098,'Справочник по тт'!A:C,2,FALSE))</f>
        <v>"Колибри" ул. Широкая д.150</v>
      </c>
      <c r="F8098" s="2" t="str">
        <f t="shared" si="253"/>
        <v/>
      </c>
    </row>
    <row r="8099" spans="1:6" x14ac:dyDescent="0.25">
      <c r="A8099" s="3">
        <v>43985.291666666664</v>
      </c>
      <c r="B8099" s="14">
        <f t="shared" si="252"/>
        <v>43985</v>
      </c>
      <c r="C8099">
        <v>2</v>
      </c>
      <c r="D8099" t="str">
        <f>VLOOKUP(C8099,'Справочник по тт'!$A$2:$C$5,3,FALSE)</f>
        <v>"Колибри"</v>
      </c>
      <c r="E8099" t="str">
        <f>IF(AND(C8099=1,B8099&lt;='Справочник по тт'!$D$1),'Справочник по тт'!$D$2,VLOOKUP(C8099,'Справочник по тт'!A:C,2,FALSE))</f>
        <v>"Колибри" ул. Широкая д.150</v>
      </c>
      <c r="F8099" s="2" t="str">
        <f t="shared" si="253"/>
        <v/>
      </c>
    </row>
    <row r="8100" spans="1:6" x14ac:dyDescent="0.25">
      <c r="A8100" s="3">
        <v>43985.291666666664</v>
      </c>
      <c r="B8100" s="14">
        <f t="shared" si="252"/>
        <v>43985</v>
      </c>
      <c r="C8100">
        <v>3</v>
      </c>
      <c r="D8100" t="str">
        <f>VLOOKUP(C8100,'Справочник по тт'!$A$2:$C$5,3,FALSE)</f>
        <v>"Парабола"</v>
      </c>
      <c r="E8100" t="str">
        <f>IF(AND(C8100=1,B8100&lt;='Справочник по тт'!$D$1),'Справочник по тт'!$D$2,VLOOKUP(C8100,'Справочник по тт'!A:C,2,FALSE))</f>
        <v>"Парабола" пр. Дмитриева д.6/1</v>
      </c>
      <c r="F8100" s="2" t="str">
        <f t="shared" si="253"/>
        <v/>
      </c>
    </row>
    <row r="8101" spans="1:6" x14ac:dyDescent="0.25">
      <c r="A8101" s="3">
        <v>43985.291666666664</v>
      </c>
      <c r="B8101" s="14">
        <f t="shared" si="252"/>
        <v>43985</v>
      </c>
      <c r="C8101">
        <v>3</v>
      </c>
      <c r="D8101" t="str">
        <f>VLOOKUP(C8101,'Справочник по тт'!$A$2:$C$5,3,FALSE)</f>
        <v>"Парабола"</v>
      </c>
      <c r="E8101" t="str">
        <f>IF(AND(C8101=1,B8101&lt;='Справочник по тт'!$D$1),'Справочник по тт'!$D$2,VLOOKUP(C8101,'Справочник по тт'!A:C,2,FALSE))</f>
        <v>"Парабола" пр. Дмитриева д.6/1</v>
      </c>
      <c r="F8101" s="2" t="str">
        <f t="shared" si="253"/>
        <v/>
      </c>
    </row>
    <row r="8102" spans="1:6" x14ac:dyDescent="0.25">
      <c r="A8102" s="3">
        <v>43985.333333333336</v>
      </c>
      <c r="B8102" s="14">
        <f t="shared" si="252"/>
        <v>43985</v>
      </c>
      <c r="C8102">
        <v>3</v>
      </c>
      <c r="D8102" t="str">
        <f>VLOOKUP(C8102,'Справочник по тт'!$A$2:$C$5,3,FALSE)</f>
        <v>"Парабола"</v>
      </c>
      <c r="E8102" t="str">
        <f>IF(AND(C8102=1,B8102&lt;='Справочник по тт'!$D$1),'Справочник по тт'!$D$2,VLOOKUP(C8102,'Справочник по тт'!A:C,2,FALSE))</f>
        <v>"Парабола" пр. Дмитриева д.6/1</v>
      </c>
      <c r="F8102" s="2" t="str">
        <f t="shared" si="253"/>
        <v/>
      </c>
    </row>
    <row r="8103" spans="1:6" x14ac:dyDescent="0.25">
      <c r="A8103" s="3">
        <v>43985.333333333336</v>
      </c>
      <c r="B8103" s="14">
        <f t="shared" si="252"/>
        <v>43985</v>
      </c>
      <c r="C8103">
        <v>3</v>
      </c>
      <c r="D8103" t="str">
        <f>VLOOKUP(C8103,'Справочник по тт'!$A$2:$C$5,3,FALSE)</f>
        <v>"Парабола"</v>
      </c>
      <c r="E8103" t="str">
        <f>IF(AND(C8103=1,B8103&lt;='Справочник по тт'!$D$1),'Справочник по тт'!$D$2,VLOOKUP(C8103,'Справочник по тт'!A:C,2,FALSE))</f>
        <v>"Парабола" пр. Дмитриева д.6/1</v>
      </c>
      <c r="F8103" s="2" t="str">
        <f t="shared" si="253"/>
        <v/>
      </c>
    </row>
    <row r="8104" spans="1:6" x14ac:dyDescent="0.25">
      <c r="A8104" s="3">
        <v>43985.333333333336</v>
      </c>
      <c r="B8104" s="14">
        <f t="shared" si="252"/>
        <v>43985</v>
      </c>
      <c r="C8104">
        <v>3</v>
      </c>
      <c r="D8104" t="str">
        <f>VLOOKUP(C8104,'Справочник по тт'!$A$2:$C$5,3,FALSE)</f>
        <v>"Парабола"</v>
      </c>
      <c r="E8104" t="str">
        <f>IF(AND(C8104=1,B8104&lt;='Справочник по тт'!$D$1),'Справочник по тт'!$D$2,VLOOKUP(C8104,'Справочник по тт'!A:C,2,FALSE))</f>
        <v>"Парабола" пр. Дмитриева д.6/1</v>
      </c>
      <c r="F8104" s="2" t="str">
        <f t="shared" si="253"/>
        <v/>
      </c>
    </row>
    <row r="8105" spans="1:6" x14ac:dyDescent="0.25">
      <c r="A8105" s="3">
        <v>43985.333333333336</v>
      </c>
      <c r="B8105" s="14">
        <f t="shared" si="252"/>
        <v>43985</v>
      </c>
      <c r="C8105">
        <v>3</v>
      </c>
      <c r="D8105" t="str">
        <f>VLOOKUP(C8105,'Справочник по тт'!$A$2:$C$5,3,FALSE)</f>
        <v>"Парабола"</v>
      </c>
      <c r="E8105" t="str">
        <f>IF(AND(C8105=1,B8105&lt;='Справочник по тт'!$D$1),'Справочник по тт'!$D$2,VLOOKUP(C8105,'Справочник по тт'!A:C,2,FALSE))</f>
        <v>"Парабола" пр. Дмитриева д.6/1</v>
      </c>
      <c r="F8105" s="2" t="str">
        <f t="shared" si="253"/>
        <v/>
      </c>
    </row>
    <row r="8106" spans="1:6" x14ac:dyDescent="0.25">
      <c r="A8106" s="3">
        <v>43985.354861111111</v>
      </c>
      <c r="B8106" s="14">
        <f t="shared" si="252"/>
        <v>43985</v>
      </c>
      <c r="C8106">
        <v>3</v>
      </c>
      <c r="D8106" t="str">
        <f>VLOOKUP(C8106,'Справочник по тт'!$A$2:$C$5,3,FALSE)</f>
        <v>"Парабола"</v>
      </c>
      <c r="E8106" t="str">
        <f>IF(AND(C8106=1,B8106&lt;='Справочник по тт'!$D$1),'Справочник по тт'!$D$2,VLOOKUP(C8106,'Справочник по тт'!A:C,2,FALSE))</f>
        <v>"Парабола" пр. Дмитриева д.6/1</v>
      </c>
      <c r="F8106" s="2" t="str">
        <f t="shared" si="253"/>
        <v/>
      </c>
    </row>
    <row r="8107" spans="1:6" x14ac:dyDescent="0.25">
      <c r="A8107" s="3">
        <v>43985.359513888892</v>
      </c>
      <c r="B8107" s="14">
        <f t="shared" si="252"/>
        <v>43985</v>
      </c>
      <c r="C8107">
        <v>3</v>
      </c>
      <c r="D8107" t="str">
        <f>VLOOKUP(C8107,'Справочник по тт'!$A$2:$C$5,3,FALSE)</f>
        <v>"Парабола"</v>
      </c>
      <c r="E8107" t="str">
        <f>IF(AND(C8107=1,B8107&lt;='Справочник по тт'!$D$1),'Справочник по тт'!$D$2,VLOOKUP(C8107,'Справочник по тт'!A:C,2,FALSE))</f>
        <v>"Парабола" пр. Дмитриева д.6/1</v>
      </c>
      <c r="F8107" s="2" t="str">
        <f t="shared" si="253"/>
        <v/>
      </c>
    </row>
    <row r="8108" spans="1:6" x14ac:dyDescent="0.25">
      <c r="A8108" s="3">
        <v>43985.373611111114</v>
      </c>
      <c r="B8108" s="14">
        <f t="shared" si="252"/>
        <v>43985</v>
      </c>
      <c r="C8108">
        <v>4</v>
      </c>
      <c r="D8108" t="str">
        <f>VLOOKUP(C8108,'Справочник по тт'!$A$2:$C$5,3,FALSE)</f>
        <v>"Первый"</v>
      </c>
      <c r="E8108" t="str">
        <f>IF(AND(C8108=1,B8108&lt;='Справочник по тт'!$D$1),'Справочник по тт'!$D$2,VLOOKUP(C8108,'Справочник по тт'!A:C,2,FALSE))</f>
        <v>"Первый" ул. Пахоменко д.30</v>
      </c>
      <c r="F8108" s="2" t="str">
        <f t="shared" si="253"/>
        <v/>
      </c>
    </row>
    <row r="8109" spans="1:6" x14ac:dyDescent="0.25">
      <c r="A8109" s="3">
        <v>43985.373611111114</v>
      </c>
      <c r="B8109" s="14">
        <f t="shared" si="252"/>
        <v>43985</v>
      </c>
      <c r="C8109">
        <v>4</v>
      </c>
      <c r="D8109" t="str">
        <f>VLOOKUP(C8109,'Справочник по тт'!$A$2:$C$5,3,FALSE)</f>
        <v>"Первый"</v>
      </c>
      <c r="E8109" t="str">
        <f>IF(AND(C8109=1,B8109&lt;='Справочник по тт'!$D$1),'Справочник по тт'!$D$2,VLOOKUP(C8109,'Справочник по тт'!A:C,2,FALSE))</f>
        <v>"Первый" ул. Пахоменко д.30</v>
      </c>
      <c r="F8109" s="2" t="str">
        <f t="shared" si="253"/>
        <v/>
      </c>
    </row>
    <row r="8110" spans="1:6" x14ac:dyDescent="0.25">
      <c r="A8110" s="3">
        <v>43985.373611111114</v>
      </c>
      <c r="B8110" s="14">
        <f t="shared" si="252"/>
        <v>43985</v>
      </c>
      <c r="C8110">
        <v>4</v>
      </c>
      <c r="D8110" t="str">
        <f>VLOOKUP(C8110,'Справочник по тт'!$A$2:$C$5,3,FALSE)</f>
        <v>"Первый"</v>
      </c>
      <c r="E8110" t="str">
        <f>IF(AND(C8110=1,B8110&lt;='Справочник по тт'!$D$1),'Справочник по тт'!$D$2,VLOOKUP(C8110,'Справочник по тт'!A:C,2,FALSE))</f>
        <v>"Первый" ул. Пахоменко д.30</v>
      </c>
      <c r="F8110" s="2" t="str">
        <f t="shared" si="253"/>
        <v/>
      </c>
    </row>
    <row r="8111" spans="1:6" x14ac:dyDescent="0.25">
      <c r="A8111" s="3">
        <v>43985.373611111114</v>
      </c>
      <c r="B8111" s="14">
        <f t="shared" si="252"/>
        <v>43985</v>
      </c>
      <c r="C8111">
        <v>4</v>
      </c>
      <c r="D8111" t="str">
        <f>VLOOKUP(C8111,'Справочник по тт'!$A$2:$C$5,3,FALSE)</f>
        <v>"Первый"</v>
      </c>
      <c r="E8111" t="str">
        <f>IF(AND(C8111=1,B8111&lt;='Справочник по тт'!$D$1),'Справочник по тт'!$D$2,VLOOKUP(C8111,'Справочник по тт'!A:C,2,FALSE))</f>
        <v>"Первый" ул. Пахоменко д.30</v>
      </c>
      <c r="F8111" s="2" t="str">
        <f t="shared" si="253"/>
        <v/>
      </c>
    </row>
    <row r="8112" spans="1:6" x14ac:dyDescent="0.25">
      <c r="A8112" s="3">
        <v>43985.375</v>
      </c>
      <c r="B8112" s="14">
        <f t="shared" si="252"/>
        <v>43985</v>
      </c>
      <c r="C8112">
        <v>4</v>
      </c>
      <c r="D8112" t="str">
        <f>VLOOKUP(C8112,'Справочник по тт'!$A$2:$C$5,3,FALSE)</f>
        <v>"Первый"</v>
      </c>
      <c r="E8112" t="str">
        <f>IF(AND(C8112=1,B8112&lt;='Справочник по тт'!$D$1),'Справочник по тт'!$D$2,VLOOKUP(C8112,'Справочник по тт'!A:C,2,FALSE))</f>
        <v>"Первый" ул. Пахоменко д.30</v>
      </c>
      <c r="F8112" s="2" t="str">
        <f t="shared" si="253"/>
        <v/>
      </c>
    </row>
    <row r="8113" spans="1:6" x14ac:dyDescent="0.25">
      <c r="A8113" s="3">
        <v>43985.375</v>
      </c>
      <c r="B8113" s="14">
        <f t="shared" si="252"/>
        <v>43985</v>
      </c>
      <c r="C8113">
        <v>4</v>
      </c>
      <c r="D8113" t="str">
        <f>VLOOKUP(C8113,'Справочник по тт'!$A$2:$C$5,3,FALSE)</f>
        <v>"Первый"</v>
      </c>
      <c r="E8113" t="str">
        <f>IF(AND(C8113=1,B8113&lt;='Справочник по тт'!$D$1),'Справочник по тт'!$D$2,VLOOKUP(C8113,'Справочник по тт'!A:C,2,FALSE))</f>
        <v>"Первый" ул. Пахоменко д.30</v>
      </c>
      <c r="F8113" s="2" t="str">
        <f t="shared" si="253"/>
        <v/>
      </c>
    </row>
    <row r="8114" spans="1:6" x14ac:dyDescent="0.25">
      <c r="A8114" s="3">
        <v>43985.375</v>
      </c>
      <c r="B8114" s="14">
        <f t="shared" si="252"/>
        <v>43985</v>
      </c>
      <c r="C8114">
        <v>2</v>
      </c>
      <c r="D8114" t="str">
        <f>VLOOKUP(C8114,'Справочник по тт'!$A$2:$C$5,3,FALSE)</f>
        <v>"Колибри"</v>
      </c>
      <c r="E8114" t="str">
        <f>IF(AND(C8114=1,B8114&lt;='Справочник по тт'!$D$1),'Справочник по тт'!$D$2,VLOOKUP(C8114,'Справочник по тт'!A:C,2,FALSE))</f>
        <v>"Колибри" ул. Широкая д.150</v>
      </c>
      <c r="F8114" s="2" t="str">
        <f t="shared" si="253"/>
        <v/>
      </c>
    </row>
    <row r="8115" spans="1:6" x14ac:dyDescent="0.25">
      <c r="A8115" s="3">
        <v>43985.375</v>
      </c>
      <c r="B8115" s="14">
        <f t="shared" si="252"/>
        <v>43985</v>
      </c>
      <c r="C8115">
        <v>2</v>
      </c>
      <c r="D8115" t="str">
        <f>VLOOKUP(C8115,'Справочник по тт'!$A$2:$C$5,3,FALSE)</f>
        <v>"Колибри"</v>
      </c>
      <c r="E8115" t="str">
        <f>IF(AND(C8115=1,B8115&lt;='Справочник по тт'!$D$1),'Справочник по тт'!$D$2,VLOOKUP(C8115,'Справочник по тт'!A:C,2,FALSE))</f>
        <v>"Колибри" ул. Широкая д.150</v>
      </c>
      <c r="F8115" s="2" t="str">
        <f t="shared" si="253"/>
        <v/>
      </c>
    </row>
    <row r="8116" spans="1:6" x14ac:dyDescent="0.25">
      <c r="A8116" s="3">
        <v>43985.375</v>
      </c>
      <c r="B8116" s="14">
        <f t="shared" si="252"/>
        <v>43985</v>
      </c>
      <c r="C8116">
        <v>2</v>
      </c>
      <c r="D8116" t="str">
        <f>VLOOKUP(C8116,'Справочник по тт'!$A$2:$C$5,3,FALSE)</f>
        <v>"Колибри"</v>
      </c>
      <c r="E8116" t="str">
        <f>IF(AND(C8116=1,B8116&lt;='Справочник по тт'!$D$1),'Справочник по тт'!$D$2,VLOOKUP(C8116,'Справочник по тт'!A:C,2,FALSE))</f>
        <v>"Колибри" ул. Широкая д.150</v>
      </c>
      <c r="F8116" s="2" t="str">
        <f t="shared" si="253"/>
        <v/>
      </c>
    </row>
    <row r="8117" spans="1:6" x14ac:dyDescent="0.25">
      <c r="A8117" s="3">
        <v>43985.375</v>
      </c>
      <c r="B8117" s="14">
        <f t="shared" si="252"/>
        <v>43985</v>
      </c>
      <c r="C8117">
        <v>2</v>
      </c>
      <c r="D8117" t="str">
        <f>VLOOKUP(C8117,'Справочник по тт'!$A$2:$C$5,3,FALSE)</f>
        <v>"Колибри"</v>
      </c>
      <c r="E8117" t="str">
        <f>IF(AND(C8117=1,B8117&lt;='Справочник по тт'!$D$1),'Справочник по тт'!$D$2,VLOOKUP(C8117,'Справочник по тт'!A:C,2,FALSE))</f>
        <v>"Колибри" ул. Широкая д.150</v>
      </c>
      <c r="F8117" s="2" t="str">
        <f t="shared" si="253"/>
        <v/>
      </c>
    </row>
    <row r="8118" spans="1:6" x14ac:dyDescent="0.25">
      <c r="A8118" s="3">
        <v>43985.375</v>
      </c>
      <c r="B8118" s="14">
        <f t="shared" si="252"/>
        <v>43985</v>
      </c>
      <c r="C8118">
        <v>2</v>
      </c>
      <c r="D8118" t="str">
        <f>VLOOKUP(C8118,'Справочник по тт'!$A$2:$C$5,3,FALSE)</f>
        <v>"Колибри"</v>
      </c>
      <c r="E8118" t="str">
        <f>IF(AND(C8118=1,B8118&lt;='Справочник по тт'!$D$1),'Справочник по тт'!$D$2,VLOOKUP(C8118,'Справочник по тт'!A:C,2,FALSE))</f>
        <v>"Колибри" ул. Широкая д.150</v>
      </c>
      <c r="F8118" s="2" t="str">
        <f t="shared" si="253"/>
        <v/>
      </c>
    </row>
    <row r="8119" spans="1:6" x14ac:dyDescent="0.25">
      <c r="A8119" s="3">
        <v>43985.375</v>
      </c>
      <c r="B8119" s="14">
        <f t="shared" si="252"/>
        <v>43985</v>
      </c>
      <c r="C8119">
        <v>2</v>
      </c>
      <c r="D8119" t="str">
        <f>VLOOKUP(C8119,'Справочник по тт'!$A$2:$C$5,3,FALSE)</f>
        <v>"Колибри"</v>
      </c>
      <c r="E8119" t="str">
        <f>IF(AND(C8119=1,B8119&lt;='Справочник по тт'!$D$1),'Справочник по тт'!$D$2,VLOOKUP(C8119,'Справочник по тт'!A:C,2,FALSE))</f>
        <v>"Колибри" ул. Широкая д.150</v>
      </c>
      <c r="F8119" s="2" t="str">
        <f t="shared" si="253"/>
        <v/>
      </c>
    </row>
    <row r="8120" spans="1:6" x14ac:dyDescent="0.25">
      <c r="A8120" s="3">
        <v>43985.375</v>
      </c>
      <c r="B8120" s="14">
        <f t="shared" si="252"/>
        <v>43985</v>
      </c>
      <c r="C8120">
        <v>2</v>
      </c>
      <c r="D8120" t="str">
        <f>VLOOKUP(C8120,'Справочник по тт'!$A$2:$C$5,3,FALSE)</f>
        <v>"Колибри"</v>
      </c>
      <c r="E8120" t="str">
        <f>IF(AND(C8120=1,B8120&lt;='Справочник по тт'!$D$1),'Справочник по тт'!$D$2,VLOOKUP(C8120,'Справочник по тт'!A:C,2,FALSE))</f>
        <v>"Колибри" ул. Широкая д.150</v>
      </c>
      <c r="F8120" s="2" t="str">
        <f t="shared" si="253"/>
        <v/>
      </c>
    </row>
    <row r="8121" spans="1:6" x14ac:dyDescent="0.25">
      <c r="A8121" s="3">
        <v>43985.375</v>
      </c>
      <c r="B8121" s="14">
        <f t="shared" si="252"/>
        <v>43985</v>
      </c>
      <c r="C8121">
        <v>2</v>
      </c>
      <c r="D8121" t="str">
        <f>VLOOKUP(C8121,'Справочник по тт'!$A$2:$C$5,3,FALSE)</f>
        <v>"Колибри"</v>
      </c>
      <c r="E8121" t="str">
        <f>IF(AND(C8121=1,B8121&lt;='Справочник по тт'!$D$1),'Справочник по тт'!$D$2,VLOOKUP(C8121,'Справочник по тт'!A:C,2,FALSE))</f>
        <v>"Колибри" ул. Широкая д.150</v>
      </c>
      <c r="F8121" s="2" t="str">
        <f t="shared" si="253"/>
        <v/>
      </c>
    </row>
    <row r="8122" spans="1:6" x14ac:dyDescent="0.25">
      <c r="A8122" s="3">
        <v>43985.375</v>
      </c>
      <c r="B8122" s="14">
        <f t="shared" si="252"/>
        <v>43985</v>
      </c>
      <c r="C8122">
        <v>2</v>
      </c>
      <c r="D8122" t="str">
        <f>VLOOKUP(C8122,'Справочник по тт'!$A$2:$C$5,3,FALSE)</f>
        <v>"Колибри"</v>
      </c>
      <c r="E8122" t="str">
        <f>IF(AND(C8122=1,B8122&lt;='Справочник по тт'!$D$1),'Справочник по тт'!$D$2,VLOOKUP(C8122,'Справочник по тт'!A:C,2,FALSE))</f>
        <v>"Колибри" ул. Широкая д.150</v>
      </c>
      <c r="F8122" s="2" t="str">
        <f t="shared" si="253"/>
        <v/>
      </c>
    </row>
    <row r="8123" spans="1:6" x14ac:dyDescent="0.25">
      <c r="A8123" s="3">
        <v>43985.375</v>
      </c>
      <c r="B8123" s="14">
        <f t="shared" si="252"/>
        <v>43985</v>
      </c>
      <c r="C8123">
        <v>2</v>
      </c>
      <c r="D8123" t="str">
        <f>VLOOKUP(C8123,'Справочник по тт'!$A$2:$C$5,3,FALSE)</f>
        <v>"Колибри"</v>
      </c>
      <c r="E8123" t="str">
        <f>IF(AND(C8123=1,B8123&lt;='Справочник по тт'!$D$1),'Справочник по тт'!$D$2,VLOOKUP(C8123,'Справочник по тт'!A:C,2,FALSE))</f>
        <v>"Колибри" ул. Широкая д.150</v>
      </c>
      <c r="F8123" s="2" t="str">
        <f t="shared" si="253"/>
        <v/>
      </c>
    </row>
    <row r="8124" spans="1:6" x14ac:dyDescent="0.25">
      <c r="A8124" s="3">
        <v>43985.375</v>
      </c>
      <c r="B8124" s="14">
        <f t="shared" si="252"/>
        <v>43985</v>
      </c>
      <c r="C8124">
        <v>2</v>
      </c>
      <c r="D8124" t="str">
        <f>VLOOKUP(C8124,'Справочник по тт'!$A$2:$C$5,3,FALSE)</f>
        <v>"Колибри"</v>
      </c>
      <c r="E8124" t="str">
        <f>IF(AND(C8124=1,B8124&lt;='Справочник по тт'!$D$1),'Справочник по тт'!$D$2,VLOOKUP(C8124,'Справочник по тт'!A:C,2,FALSE))</f>
        <v>"Колибри" ул. Широкая д.150</v>
      </c>
      <c r="F8124" s="2" t="str">
        <f t="shared" si="253"/>
        <v/>
      </c>
    </row>
    <row r="8125" spans="1:6" x14ac:dyDescent="0.25">
      <c r="A8125" s="3">
        <v>43985.375</v>
      </c>
      <c r="B8125" s="14">
        <f t="shared" si="252"/>
        <v>43985</v>
      </c>
      <c r="C8125">
        <v>2</v>
      </c>
      <c r="D8125" t="str">
        <f>VLOOKUP(C8125,'Справочник по тт'!$A$2:$C$5,3,FALSE)</f>
        <v>"Колибри"</v>
      </c>
      <c r="E8125" t="str">
        <f>IF(AND(C8125=1,B8125&lt;='Справочник по тт'!$D$1),'Справочник по тт'!$D$2,VLOOKUP(C8125,'Справочник по тт'!A:C,2,FALSE))</f>
        <v>"Колибри" ул. Широкая д.150</v>
      </c>
      <c r="F8125" s="2" t="str">
        <f t="shared" si="253"/>
        <v/>
      </c>
    </row>
    <row r="8126" spans="1:6" x14ac:dyDescent="0.25">
      <c r="A8126" s="3">
        <v>43985.375</v>
      </c>
      <c r="B8126" s="14">
        <f t="shared" si="252"/>
        <v>43985</v>
      </c>
      <c r="C8126">
        <v>2</v>
      </c>
      <c r="D8126" t="str">
        <f>VLOOKUP(C8126,'Справочник по тт'!$A$2:$C$5,3,FALSE)</f>
        <v>"Колибри"</v>
      </c>
      <c r="E8126" t="str">
        <f>IF(AND(C8126=1,B8126&lt;='Справочник по тт'!$D$1),'Справочник по тт'!$D$2,VLOOKUP(C8126,'Справочник по тт'!A:C,2,FALSE))</f>
        <v>"Колибри" ул. Широкая д.150</v>
      </c>
      <c r="F8126" s="2" t="str">
        <f t="shared" si="253"/>
        <v/>
      </c>
    </row>
    <row r="8127" spans="1:6" x14ac:dyDescent="0.25">
      <c r="A8127" s="3">
        <v>43985.375</v>
      </c>
      <c r="B8127" s="14">
        <f t="shared" si="252"/>
        <v>43985</v>
      </c>
      <c r="C8127">
        <v>2</v>
      </c>
      <c r="D8127" t="str">
        <f>VLOOKUP(C8127,'Справочник по тт'!$A$2:$C$5,3,FALSE)</f>
        <v>"Колибри"</v>
      </c>
      <c r="E8127" t="str">
        <f>IF(AND(C8127=1,B8127&lt;='Справочник по тт'!$D$1),'Справочник по тт'!$D$2,VLOOKUP(C8127,'Справочник по тт'!A:C,2,FALSE))</f>
        <v>"Колибри" ул. Широкая д.150</v>
      </c>
      <c r="F8127" s="2" t="str">
        <f t="shared" si="253"/>
        <v/>
      </c>
    </row>
    <row r="8128" spans="1:6" x14ac:dyDescent="0.25">
      <c r="A8128" s="3">
        <v>43985.375</v>
      </c>
      <c r="B8128" s="14">
        <f t="shared" si="252"/>
        <v>43985</v>
      </c>
      <c r="C8128">
        <v>2</v>
      </c>
      <c r="D8128" t="str">
        <f>VLOOKUP(C8128,'Справочник по тт'!$A$2:$C$5,3,FALSE)</f>
        <v>"Колибри"</v>
      </c>
      <c r="E8128" t="str">
        <f>IF(AND(C8128=1,B8128&lt;='Справочник по тт'!$D$1),'Справочник по тт'!$D$2,VLOOKUP(C8128,'Справочник по тт'!A:C,2,FALSE))</f>
        <v>"Колибри" ул. Широкая д.150</v>
      </c>
      <c r="F8128" s="2" t="str">
        <f t="shared" si="253"/>
        <v/>
      </c>
    </row>
    <row r="8129" spans="1:6" x14ac:dyDescent="0.25">
      <c r="A8129" s="3">
        <v>43985.375</v>
      </c>
      <c r="B8129" s="14">
        <f t="shared" si="252"/>
        <v>43985</v>
      </c>
      <c r="C8129">
        <v>2</v>
      </c>
      <c r="D8129" t="str">
        <f>VLOOKUP(C8129,'Справочник по тт'!$A$2:$C$5,3,FALSE)</f>
        <v>"Колибри"</v>
      </c>
      <c r="E8129" t="str">
        <f>IF(AND(C8129=1,B8129&lt;='Справочник по тт'!$D$1),'Справочник по тт'!$D$2,VLOOKUP(C8129,'Справочник по тт'!A:C,2,FALSE))</f>
        <v>"Колибри" ул. Широкая д.150</v>
      </c>
      <c r="F8129" s="2" t="str">
        <f t="shared" si="253"/>
        <v/>
      </c>
    </row>
    <row r="8130" spans="1:6" x14ac:dyDescent="0.25">
      <c r="A8130" s="3">
        <v>43985.375</v>
      </c>
      <c r="B8130" s="14">
        <f t="shared" ref="B8130:B8193" si="254">(TEXT(A8130,"ДД.ММ.ГГГГ"))*1</f>
        <v>43985</v>
      </c>
      <c r="C8130">
        <v>2</v>
      </c>
      <c r="D8130" t="str">
        <f>VLOOKUP(C8130,'Справочник по тт'!$A$2:$C$5,3,FALSE)</f>
        <v>"Колибри"</v>
      </c>
      <c r="E8130" t="str">
        <f>IF(AND(C8130=1,B8130&lt;='Справочник по тт'!$D$1),'Справочник по тт'!$D$2,VLOOKUP(C8130,'Справочник по тт'!A:C,2,FALSE))</f>
        <v>"Колибри" ул. Широкая д.150</v>
      </c>
      <c r="F8130" s="2" t="str">
        <f t="shared" si="253"/>
        <v/>
      </c>
    </row>
    <row r="8131" spans="1:6" x14ac:dyDescent="0.25">
      <c r="A8131" s="3">
        <v>43985.375</v>
      </c>
      <c r="B8131" s="14">
        <f t="shared" si="254"/>
        <v>43985</v>
      </c>
      <c r="C8131">
        <v>2</v>
      </c>
      <c r="D8131" t="str">
        <f>VLOOKUP(C8131,'Справочник по тт'!$A$2:$C$5,3,FALSE)</f>
        <v>"Колибри"</v>
      </c>
      <c r="E8131" t="str">
        <f>IF(AND(C8131=1,B8131&lt;='Справочник по тт'!$D$1),'Справочник по тт'!$D$2,VLOOKUP(C8131,'Справочник по тт'!A:C,2,FALSE))</f>
        <v>"Колибри" ул. Широкая д.150</v>
      </c>
      <c r="F8131" s="2" t="str">
        <f t="shared" ref="F8131:F8194" si="255">IF(B8131&lt;=$F$1,1,"")</f>
        <v/>
      </c>
    </row>
    <row r="8132" spans="1:6" x14ac:dyDescent="0.25">
      <c r="A8132" s="3">
        <v>43985.375</v>
      </c>
      <c r="B8132" s="14">
        <f t="shared" si="254"/>
        <v>43985</v>
      </c>
      <c r="C8132">
        <v>2</v>
      </c>
      <c r="D8132" t="str">
        <f>VLOOKUP(C8132,'Справочник по тт'!$A$2:$C$5,3,FALSE)</f>
        <v>"Колибри"</v>
      </c>
      <c r="E8132" t="str">
        <f>IF(AND(C8132=1,B8132&lt;='Справочник по тт'!$D$1),'Справочник по тт'!$D$2,VLOOKUP(C8132,'Справочник по тт'!A:C,2,FALSE))</f>
        <v>"Колибри" ул. Широкая д.150</v>
      </c>
      <c r="F8132" s="2" t="str">
        <f t="shared" si="255"/>
        <v/>
      </c>
    </row>
    <row r="8133" spans="1:6" x14ac:dyDescent="0.25">
      <c r="A8133" s="3">
        <v>43985.375</v>
      </c>
      <c r="B8133" s="14">
        <f t="shared" si="254"/>
        <v>43985</v>
      </c>
      <c r="C8133">
        <v>2</v>
      </c>
      <c r="D8133" t="str">
        <f>VLOOKUP(C8133,'Справочник по тт'!$A$2:$C$5,3,FALSE)</f>
        <v>"Колибри"</v>
      </c>
      <c r="E8133" t="str">
        <f>IF(AND(C8133=1,B8133&lt;='Справочник по тт'!$D$1),'Справочник по тт'!$D$2,VLOOKUP(C8133,'Справочник по тт'!A:C,2,FALSE))</f>
        <v>"Колибри" ул. Широкая д.150</v>
      </c>
      <c r="F8133" s="2" t="str">
        <f t="shared" si="255"/>
        <v/>
      </c>
    </row>
    <row r="8134" spans="1:6" x14ac:dyDescent="0.25">
      <c r="A8134" s="3">
        <v>43985.375</v>
      </c>
      <c r="B8134" s="14">
        <f t="shared" si="254"/>
        <v>43985</v>
      </c>
      <c r="C8134">
        <v>2</v>
      </c>
      <c r="D8134" t="str">
        <f>VLOOKUP(C8134,'Справочник по тт'!$A$2:$C$5,3,FALSE)</f>
        <v>"Колибри"</v>
      </c>
      <c r="E8134" t="str">
        <f>IF(AND(C8134=1,B8134&lt;='Справочник по тт'!$D$1),'Справочник по тт'!$D$2,VLOOKUP(C8134,'Справочник по тт'!A:C,2,FALSE))</f>
        <v>"Колибри" ул. Широкая д.150</v>
      </c>
      <c r="F8134" s="2" t="str">
        <f t="shared" si="255"/>
        <v/>
      </c>
    </row>
    <row r="8135" spans="1:6" x14ac:dyDescent="0.25">
      <c r="A8135" s="3">
        <v>43985.375</v>
      </c>
      <c r="B8135" s="14">
        <f t="shared" si="254"/>
        <v>43985</v>
      </c>
      <c r="C8135">
        <v>2</v>
      </c>
      <c r="D8135" t="str">
        <f>VLOOKUP(C8135,'Справочник по тт'!$A$2:$C$5,3,FALSE)</f>
        <v>"Колибри"</v>
      </c>
      <c r="E8135" t="str">
        <f>IF(AND(C8135=1,B8135&lt;='Справочник по тт'!$D$1),'Справочник по тт'!$D$2,VLOOKUP(C8135,'Справочник по тт'!A:C,2,FALSE))</f>
        <v>"Колибри" ул. Широкая д.150</v>
      </c>
      <c r="F8135" s="2" t="str">
        <f t="shared" si="255"/>
        <v/>
      </c>
    </row>
    <row r="8136" spans="1:6" x14ac:dyDescent="0.25">
      <c r="A8136" s="3">
        <v>43985.395833333336</v>
      </c>
      <c r="B8136" s="14">
        <f t="shared" si="254"/>
        <v>43985</v>
      </c>
      <c r="C8136">
        <v>2</v>
      </c>
      <c r="D8136" t="str">
        <f>VLOOKUP(C8136,'Справочник по тт'!$A$2:$C$5,3,FALSE)</f>
        <v>"Колибри"</v>
      </c>
      <c r="E8136" t="str">
        <f>IF(AND(C8136=1,B8136&lt;='Справочник по тт'!$D$1),'Справочник по тт'!$D$2,VLOOKUP(C8136,'Справочник по тт'!A:C,2,FALSE))</f>
        <v>"Колибри" ул. Широкая д.150</v>
      </c>
      <c r="F8136" s="2" t="str">
        <f t="shared" si="255"/>
        <v/>
      </c>
    </row>
    <row r="8137" spans="1:6" x14ac:dyDescent="0.25">
      <c r="A8137" s="3">
        <v>43985.416666666664</v>
      </c>
      <c r="B8137" s="14">
        <f t="shared" si="254"/>
        <v>43985</v>
      </c>
      <c r="C8137">
        <v>2</v>
      </c>
      <c r="D8137" t="str">
        <f>VLOOKUP(C8137,'Справочник по тт'!$A$2:$C$5,3,FALSE)</f>
        <v>"Колибри"</v>
      </c>
      <c r="E8137" t="str">
        <f>IF(AND(C8137=1,B8137&lt;='Справочник по тт'!$D$1),'Справочник по тт'!$D$2,VLOOKUP(C8137,'Справочник по тт'!A:C,2,FALSE))</f>
        <v>"Колибри" ул. Широкая д.150</v>
      </c>
      <c r="F8137" s="2" t="str">
        <f t="shared" si="255"/>
        <v/>
      </c>
    </row>
    <row r="8138" spans="1:6" x14ac:dyDescent="0.25">
      <c r="A8138" s="3">
        <v>43985.416666666664</v>
      </c>
      <c r="B8138" s="14">
        <f t="shared" si="254"/>
        <v>43985</v>
      </c>
      <c r="C8138">
        <v>2</v>
      </c>
      <c r="D8138" t="str">
        <f>VLOOKUP(C8138,'Справочник по тт'!$A$2:$C$5,3,FALSE)</f>
        <v>"Колибри"</v>
      </c>
      <c r="E8138" t="str">
        <f>IF(AND(C8138=1,B8138&lt;='Справочник по тт'!$D$1),'Справочник по тт'!$D$2,VLOOKUP(C8138,'Справочник по тт'!A:C,2,FALSE))</f>
        <v>"Колибри" ул. Широкая д.150</v>
      </c>
      <c r="F8138" s="2" t="str">
        <f t="shared" si="255"/>
        <v/>
      </c>
    </row>
    <row r="8139" spans="1:6" x14ac:dyDescent="0.25">
      <c r="A8139" s="3">
        <v>43985.416666666664</v>
      </c>
      <c r="B8139" s="14">
        <f t="shared" si="254"/>
        <v>43985</v>
      </c>
      <c r="C8139">
        <v>2</v>
      </c>
      <c r="D8139" t="str">
        <f>VLOOKUP(C8139,'Справочник по тт'!$A$2:$C$5,3,FALSE)</f>
        <v>"Колибри"</v>
      </c>
      <c r="E8139" t="str">
        <f>IF(AND(C8139=1,B8139&lt;='Справочник по тт'!$D$1),'Справочник по тт'!$D$2,VLOOKUP(C8139,'Справочник по тт'!A:C,2,FALSE))</f>
        <v>"Колибри" ул. Широкая д.150</v>
      </c>
      <c r="F8139" s="2" t="str">
        <f t="shared" si="255"/>
        <v/>
      </c>
    </row>
    <row r="8140" spans="1:6" x14ac:dyDescent="0.25">
      <c r="A8140" s="3">
        <v>43985.416666666664</v>
      </c>
      <c r="B8140" s="14">
        <f t="shared" si="254"/>
        <v>43985</v>
      </c>
      <c r="C8140">
        <v>2</v>
      </c>
      <c r="D8140" t="str">
        <f>VLOOKUP(C8140,'Справочник по тт'!$A$2:$C$5,3,FALSE)</f>
        <v>"Колибри"</v>
      </c>
      <c r="E8140" t="str">
        <f>IF(AND(C8140=1,B8140&lt;='Справочник по тт'!$D$1),'Справочник по тт'!$D$2,VLOOKUP(C8140,'Справочник по тт'!A:C,2,FALSE))</f>
        <v>"Колибри" ул. Широкая д.150</v>
      </c>
      <c r="F8140" s="2" t="str">
        <f t="shared" si="255"/>
        <v/>
      </c>
    </row>
    <row r="8141" spans="1:6" x14ac:dyDescent="0.25">
      <c r="A8141" s="3">
        <v>43985.416666666664</v>
      </c>
      <c r="B8141" s="14">
        <f t="shared" si="254"/>
        <v>43985</v>
      </c>
      <c r="C8141">
        <v>2</v>
      </c>
      <c r="D8141" t="str">
        <f>VLOOKUP(C8141,'Справочник по тт'!$A$2:$C$5,3,FALSE)</f>
        <v>"Колибри"</v>
      </c>
      <c r="E8141" t="str">
        <f>IF(AND(C8141=1,B8141&lt;='Справочник по тт'!$D$1),'Справочник по тт'!$D$2,VLOOKUP(C8141,'Справочник по тт'!A:C,2,FALSE))</f>
        <v>"Колибри" ул. Широкая д.150</v>
      </c>
      <c r="F8141" s="2" t="str">
        <f t="shared" si="255"/>
        <v/>
      </c>
    </row>
    <row r="8142" spans="1:6" x14ac:dyDescent="0.25">
      <c r="A8142" s="3">
        <v>43985.416666666664</v>
      </c>
      <c r="B8142" s="14">
        <f t="shared" si="254"/>
        <v>43985</v>
      </c>
      <c r="C8142">
        <v>2</v>
      </c>
      <c r="D8142" t="str">
        <f>VLOOKUP(C8142,'Справочник по тт'!$A$2:$C$5,3,FALSE)</f>
        <v>"Колибри"</v>
      </c>
      <c r="E8142" t="str">
        <f>IF(AND(C8142=1,B8142&lt;='Справочник по тт'!$D$1),'Справочник по тт'!$D$2,VLOOKUP(C8142,'Справочник по тт'!A:C,2,FALSE))</f>
        <v>"Колибри" ул. Широкая д.150</v>
      </c>
      <c r="F8142" s="2" t="str">
        <f t="shared" si="255"/>
        <v/>
      </c>
    </row>
    <row r="8143" spans="1:6" x14ac:dyDescent="0.25">
      <c r="A8143" s="3">
        <v>43985.416666666664</v>
      </c>
      <c r="B8143" s="14">
        <f t="shared" si="254"/>
        <v>43985</v>
      </c>
      <c r="C8143">
        <v>2</v>
      </c>
      <c r="D8143" t="str">
        <f>VLOOKUP(C8143,'Справочник по тт'!$A$2:$C$5,3,FALSE)</f>
        <v>"Колибри"</v>
      </c>
      <c r="E8143" t="str">
        <f>IF(AND(C8143=1,B8143&lt;='Справочник по тт'!$D$1),'Справочник по тт'!$D$2,VLOOKUP(C8143,'Справочник по тт'!A:C,2,FALSE))</f>
        <v>"Колибри" ул. Широкая д.150</v>
      </c>
      <c r="F8143" s="2" t="str">
        <f t="shared" si="255"/>
        <v/>
      </c>
    </row>
    <row r="8144" spans="1:6" x14ac:dyDescent="0.25">
      <c r="A8144" s="3">
        <v>43985.416666666664</v>
      </c>
      <c r="B8144" s="14">
        <f t="shared" si="254"/>
        <v>43985</v>
      </c>
      <c r="C8144">
        <v>2</v>
      </c>
      <c r="D8144" t="str">
        <f>VLOOKUP(C8144,'Справочник по тт'!$A$2:$C$5,3,FALSE)</f>
        <v>"Колибри"</v>
      </c>
      <c r="E8144" t="str">
        <f>IF(AND(C8144=1,B8144&lt;='Справочник по тт'!$D$1),'Справочник по тт'!$D$2,VLOOKUP(C8144,'Справочник по тт'!A:C,2,FALSE))</f>
        <v>"Колибри" ул. Широкая д.150</v>
      </c>
      <c r="F8144" s="2" t="str">
        <f t="shared" si="255"/>
        <v/>
      </c>
    </row>
    <row r="8145" spans="1:6" x14ac:dyDescent="0.25">
      <c r="A8145" s="3">
        <v>43985.4375</v>
      </c>
      <c r="B8145" s="14">
        <f t="shared" si="254"/>
        <v>43985</v>
      </c>
      <c r="C8145">
        <v>2</v>
      </c>
      <c r="D8145" t="str">
        <f>VLOOKUP(C8145,'Справочник по тт'!$A$2:$C$5,3,FALSE)</f>
        <v>"Колибри"</v>
      </c>
      <c r="E8145" t="str">
        <f>IF(AND(C8145=1,B8145&lt;='Справочник по тт'!$D$1),'Справочник по тт'!$D$2,VLOOKUP(C8145,'Справочник по тт'!A:C,2,FALSE))</f>
        <v>"Колибри" ул. Широкая д.150</v>
      </c>
      <c r="F8145" s="2" t="str">
        <f t="shared" si="255"/>
        <v/>
      </c>
    </row>
    <row r="8146" spans="1:6" x14ac:dyDescent="0.25">
      <c r="A8146" s="3">
        <v>43985.458333333336</v>
      </c>
      <c r="B8146" s="14">
        <f t="shared" si="254"/>
        <v>43985</v>
      </c>
      <c r="C8146">
        <v>2</v>
      </c>
      <c r="D8146" t="str">
        <f>VLOOKUP(C8146,'Справочник по тт'!$A$2:$C$5,3,FALSE)</f>
        <v>"Колибри"</v>
      </c>
      <c r="E8146" t="str">
        <f>IF(AND(C8146=1,B8146&lt;='Справочник по тт'!$D$1),'Справочник по тт'!$D$2,VLOOKUP(C8146,'Справочник по тт'!A:C,2,FALSE))</f>
        <v>"Колибри" ул. Широкая д.150</v>
      </c>
      <c r="F8146" s="2" t="str">
        <f t="shared" si="255"/>
        <v/>
      </c>
    </row>
    <row r="8147" spans="1:6" x14ac:dyDescent="0.25">
      <c r="A8147" s="3">
        <v>43985.458333333336</v>
      </c>
      <c r="B8147" s="14">
        <f t="shared" si="254"/>
        <v>43985</v>
      </c>
      <c r="C8147">
        <v>2</v>
      </c>
      <c r="D8147" t="str">
        <f>VLOOKUP(C8147,'Справочник по тт'!$A$2:$C$5,3,FALSE)</f>
        <v>"Колибри"</v>
      </c>
      <c r="E8147" t="str">
        <f>IF(AND(C8147=1,B8147&lt;='Справочник по тт'!$D$1),'Справочник по тт'!$D$2,VLOOKUP(C8147,'Справочник по тт'!A:C,2,FALSE))</f>
        <v>"Колибри" ул. Широкая д.150</v>
      </c>
      <c r="F8147" s="2" t="str">
        <f t="shared" si="255"/>
        <v/>
      </c>
    </row>
    <row r="8148" spans="1:6" x14ac:dyDescent="0.25">
      <c r="A8148" s="3">
        <v>43985.458333333336</v>
      </c>
      <c r="B8148" s="14">
        <f t="shared" si="254"/>
        <v>43985</v>
      </c>
      <c r="C8148">
        <v>2</v>
      </c>
      <c r="D8148" t="str">
        <f>VLOOKUP(C8148,'Справочник по тт'!$A$2:$C$5,3,FALSE)</f>
        <v>"Колибри"</v>
      </c>
      <c r="E8148" t="str">
        <f>IF(AND(C8148=1,B8148&lt;='Справочник по тт'!$D$1),'Справочник по тт'!$D$2,VLOOKUP(C8148,'Справочник по тт'!A:C,2,FALSE))</f>
        <v>"Колибри" ул. Широкая д.150</v>
      </c>
      <c r="F8148" s="2" t="str">
        <f t="shared" si="255"/>
        <v/>
      </c>
    </row>
    <row r="8149" spans="1:6" x14ac:dyDescent="0.25">
      <c r="A8149" s="3">
        <v>43985.458333333336</v>
      </c>
      <c r="B8149" s="14">
        <f t="shared" si="254"/>
        <v>43985</v>
      </c>
      <c r="C8149">
        <v>2</v>
      </c>
      <c r="D8149" t="str">
        <f>VLOOKUP(C8149,'Справочник по тт'!$A$2:$C$5,3,FALSE)</f>
        <v>"Колибри"</v>
      </c>
      <c r="E8149" t="str">
        <f>IF(AND(C8149=1,B8149&lt;='Справочник по тт'!$D$1),'Справочник по тт'!$D$2,VLOOKUP(C8149,'Справочник по тт'!A:C,2,FALSE))</f>
        <v>"Колибри" ул. Широкая д.150</v>
      </c>
      <c r="F8149" s="2" t="str">
        <f t="shared" si="255"/>
        <v/>
      </c>
    </row>
    <row r="8150" spans="1:6" x14ac:dyDescent="0.25">
      <c r="A8150" s="3">
        <v>43985.458333333336</v>
      </c>
      <c r="B8150" s="14">
        <f t="shared" si="254"/>
        <v>43985</v>
      </c>
      <c r="C8150">
        <v>2</v>
      </c>
      <c r="D8150" t="str">
        <f>VLOOKUP(C8150,'Справочник по тт'!$A$2:$C$5,3,FALSE)</f>
        <v>"Колибри"</v>
      </c>
      <c r="E8150" t="str">
        <f>IF(AND(C8150=1,B8150&lt;='Справочник по тт'!$D$1),'Справочник по тт'!$D$2,VLOOKUP(C8150,'Справочник по тт'!A:C,2,FALSE))</f>
        <v>"Колибри" ул. Широкая д.150</v>
      </c>
      <c r="F8150" s="2" t="str">
        <f t="shared" si="255"/>
        <v/>
      </c>
    </row>
    <row r="8151" spans="1:6" x14ac:dyDescent="0.25">
      <c r="A8151" s="3">
        <v>43985.458333333336</v>
      </c>
      <c r="B8151" s="14">
        <f t="shared" si="254"/>
        <v>43985</v>
      </c>
      <c r="C8151">
        <v>2</v>
      </c>
      <c r="D8151" t="str">
        <f>VLOOKUP(C8151,'Справочник по тт'!$A$2:$C$5,3,FALSE)</f>
        <v>"Колибри"</v>
      </c>
      <c r="E8151" t="str">
        <f>IF(AND(C8151=1,B8151&lt;='Справочник по тт'!$D$1),'Справочник по тт'!$D$2,VLOOKUP(C8151,'Справочник по тт'!A:C,2,FALSE))</f>
        <v>"Колибри" ул. Широкая д.150</v>
      </c>
      <c r="F8151" s="2" t="str">
        <f t="shared" si="255"/>
        <v/>
      </c>
    </row>
    <row r="8152" spans="1:6" x14ac:dyDescent="0.25">
      <c r="A8152" s="3">
        <v>43985.458333333336</v>
      </c>
      <c r="B8152" s="14">
        <f t="shared" si="254"/>
        <v>43985</v>
      </c>
      <c r="C8152">
        <v>2</v>
      </c>
      <c r="D8152" t="str">
        <f>VLOOKUP(C8152,'Справочник по тт'!$A$2:$C$5,3,FALSE)</f>
        <v>"Колибри"</v>
      </c>
      <c r="E8152" t="str">
        <f>IF(AND(C8152=1,B8152&lt;='Справочник по тт'!$D$1),'Справочник по тт'!$D$2,VLOOKUP(C8152,'Справочник по тт'!A:C,2,FALSE))</f>
        <v>"Колибри" ул. Широкая д.150</v>
      </c>
      <c r="F8152" s="2" t="str">
        <f t="shared" si="255"/>
        <v/>
      </c>
    </row>
    <row r="8153" spans="1:6" x14ac:dyDescent="0.25">
      <c r="A8153" s="3">
        <v>43985.458333333336</v>
      </c>
      <c r="B8153" s="14">
        <f t="shared" si="254"/>
        <v>43985</v>
      </c>
      <c r="C8153">
        <v>2</v>
      </c>
      <c r="D8153" t="str">
        <f>VLOOKUP(C8153,'Справочник по тт'!$A$2:$C$5,3,FALSE)</f>
        <v>"Колибри"</v>
      </c>
      <c r="E8153" t="str">
        <f>IF(AND(C8153=1,B8153&lt;='Справочник по тт'!$D$1),'Справочник по тт'!$D$2,VLOOKUP(C8153,'Справочник по тт'!A:C,2,FALSE))</f>
        <v>"Колибри" ул. Широкая д.150</v>
      </c>
      <c r="F8153" s="2" t="str">
        <f t="shared" si="255"/>
        <v/>
      </c>
    </row>
    <row r="8154" spans="1:6" x14ac:dyDescent="0.25">
      <c r="A8154" s="3">
        <v>43985.465277777781</v>
      </c>
      <c r="B8154" s="14">
        <f t="shared" si="254"/>
        <v>43985</v>
      </c>
      <c r="C8154">
        <v>2</v>
      </c>
      <c r="D8154" t="str">
        <f>VLOOKUP(C8154,'Справочник по тт'!$A$2:$C$5,3,FALSE)</f>
        <v>"Колибри"</v>
      </c>
      <c r="E8154" t="str">
        <f>IF(AND(C8154=1,B8154&lt;='Справочник по тт'!$D$1),'Справочник по тт'!$D$2,VLOOKUP(C8154,'Справочник по тт'!A:C,2,FALSE))</f>
        <v>"Колибри" ул. Широкая д.150</v>
      </c>
      <c r="F8154" s="2" t="str">
        <f t="shared" si="255"/>
        <v/>
      </c>
    </row>
    <row r="8155" spans="1:6" x14ac:dyDescent="0.25">
      <c r="A8155" s="3">
        <v>43985.470138888886</v>
      </c>
      <c r="B8155" s="14">
        <f t="shared" si="254"/>
        <v>43985</v>
      </c>
      <c r="C8155">
        <v>2</v>
      </c>
      <c r="D8155" t="str">
        <f>VLOOKUP(C8155,'Справочник по тт'!$A$2:$C$5,3,FALSE)</f>
        <v>"Колибри"</v>
      </c>
      <c r="E8155" t="str">
        <f>IF(AND(C8155=1,B8155&lt;='Справочник по тт'!$D$1),'Справочник по тт'!$D$2,VLOOKUP(C8155,'Справочник по тт'!A:C,2,FALSE))</f>
        <v>"Колибри" ул. Широкая д.150</v>
      </c>
      <c r="F8155" s="2" t="str">
        <f t="shared" si="255"/>
        <v/>
      </c>
    </row>
    <row r="8156" spans="1:6" x14ac:dyDescent="0.25">
      <c r="A8156" s="3">
        <v>43985.5</v>
      </c>
      <c r="B8156" s="14">
        <f t="shared" si="254"/>
        <v>43985</v>
      </c>
      <c r="C8156">
        <v>2</v>
      </c>
      <c r="D8156" t="str">
        <f>VLOOKUP(C8156,'Справочник по тт'!$A$2:$C$5,3,FALSE)</f>
        <v>"Колибри"</v>
      </c>
      <c r="E8156" t="str">
        <f>IF(AND(C8156=1,B8156&lt;='Справочник по тт'!$D$1),'Справочник по тт'!$D$2,VLOOKUP(C8156,'Справочник по тт'!A:C,2,FALSE))</f>
        <v>"Колибри" ул. Широкая д.150</v>
      </c>
      <c r="F8156" s="2" t="str">
        <f t="shared" si="255"/>
        <v/>
      </c>
    </row>
    <row r="8157" spans="1:6" x14ac:dyDescent="0.25">
      <c r="A8157" s="3">
        <v>43985.5</v>
      </c>
      <c r="B8157" s="14">
        <f t="shared" si="254"/>
        <v>43985</v>
      </c>
      <c r="C8157">
        <v>2</v>
      </c>
      <c r="D8157" t="str">
        <f>VLOOKUP(C8157,'Справочник по тт'!$A$2:$C$5,3,FALSE)</f>
        <v>"Колибри"</v>
      </c>
      <c r="E8157" t="str">
        <f>IF(AND(C8157=1,B8157&lt;='Справочник по тт'!$D$1),'Справочник по тт'!$D$2,VLOOKUP(C8157,'Справочник по тт'!A:C,2,FALSE))</f>
        <v>"Колибри" ул. Широкая д.150</v>
      </c>
      <c r="F8157" s="2" t="str">
        <f t="shared" si="255"/>
        <v/>
      </c>
    </row>
    <row r="8158" spans="1:6" x14ac:dyDescent="0.25">
      <c r="A8158" s="3">
        <v>43985.5</v>
      </c>
      <c r="B8158" s="14">
        <f t="shared" si="254"/>
        <v>43985</v>
      </c>
      <c r="C8158">
        <v>2</v>
      </c>
      <c r="D8158" t="str">
        <f>VLOOKUP(C8158,'Справочник по тт'!$A$2:$C$5,3,FALSE)</f>
        <v>"Колибри"</v>
      </c>
      <c r="E8158" t="str">
        <f>IF(AND(C8158=1,B8158&lt;='Справочник по тт'!$D$1),'Справочник по тт'!$D$2,VLOOKUP(C8158,'Справочник по тт'!A:C,2,FALSE))</f>
        <v>"Колибри" ул. Широкая д.150</v>
      </c>
      <c r="F8158" s="2" t="str">
        <f t="shared" si="255"/>
        <v/>
      </c>
    </row>
    <row r="8159" spans="1:6" x14ac:dyDescent="0.25">
      <c r="A8159" s="3">
        <v>43985.5</v>
      </c>
      <c r="B8159" s="14">
        <f t="shared" si="254"/>
        <v>43985</v>
      </c>
      <c r="C8159">
        <v>2</v>
      </c>
      <c r="D8159" t="str">
        <f>VLOOKUP(C8159,'Справочник по тт'!$A$2:$C$5,3,FALSE)</f>
        <v>"Колибри"</v>
      </c>
      <c r="E8159" t="str">
        <f>IF(AND(C8159=1,B8159&lt;='Справочник по тт'!$D$1),'Справочник по тт'!$D$2,VLOOKUP(C8159,'Справочник по тт'!A:C,2,FALSE))</f>
        <v>"Колибри" ул. Широкая д.150</v>
      </c>
      <c r="F8159" s="2" t="str">
        <f t="shared" si="255"/>
        <v/>
      </c>
    </row>
    <row r="8160" spans="1:6" x14ac:dyDescent="0.25">
      <c r="A8160" s="3">
        <v>43985.5</v>
      </c>
      <c r="B8160" s="14">
        <f t="shared" si="254"/>
        <v>43985</v>
      </c>
      <c r="C8160">
        <v>2</v>
      </c>
      <c r="D8160" t="str">
        <f>VLOOKUP(C8160,'Справочник по тт'!$A$2:$C$5,3,FALSE)</f>
        <v>"Колибри"</v>
      </c>
      <c r="E8160" t="str">
        <f>IF(AND(C8160=1,B8160&lt;='Справочник по тт'!$D$1),'Справочник по тт'!$D$2,VLOOKUP(C8160,'Справочник по тт'!A:C,2,FALSE))</f>
        <v>"Колибри" ул. Широкая д.150</v>
      </c>
      <c r="F8160" s="2" t="str">
        <f t="shared" si="255"/>
        <v/>
      </c>
    </row>
    <row r="8161" spans="1:6" x14ac:dyDescent="0.25">
      <c r="A8161" s="3">
        <v>43985.5</v>
      </c>
      <c r="B8161" s="14">
        <f t="shared" si="254"/>
        <v>43985</v>
      </c>
      <c r="C8161">
        <v>2</v>
      </c>
      <c r="D8161" t="str">
        <f>VLOOKUP(C8161,'Справочник по тт'!$A$2:$C$5,3,FALSE)</f>
        <v>"Колибри"</v>
      </c>
      <c r="E8161" t="str">
        <f>IF(AND(C8161=1,B8161&lt;='Справочник по тт'!$D$1),'Справочник по тт'!$D$2,VLOOKUP(C8161,'Справочник по тт'!A:C,2,FALSE))</f>
        <v>"Колибри" ул. Широкая д.150</v>
      </c>
      <c r="F8161" s="2" t="str">
        <f t="shared" si="255"/>
        <v/>
      </c>
    </row>
    <row r="8162" spans="1:6" x14ac:dyDescent="0.25">
      <c r="A8162" s="3">
        <v>43985.506944444445</v>
      </c>
      <c r="B8162" s="14">
        <f t="shared" si="254"/>
        <v>43985</v>
      </c>
      <c r="C8162">
        <v>2</v>
      </c>
      <c r="D8162" t="str">
        <f>VLOOKUP(C8162,'Справочник по тт'!$A$2:$C$5,3,FALSE)</f>
        <v>"Колибри"</v>
      </c>
      <c r="E8162" t="str">
        <f>IF(AND(C8162=1,B8162&lt;='Справочник по тт'!$D$1),'Справочник по тт'!$D$2,VLOOKUP(C8162,'Справочник по тт'!A:C,2,FALSE))</f>
        <v>"Колибри" ул. Широкая д.150</v>
      </c>
      <c r="F8162" s="2" t="str">
        <f t="shared" si="255"/>
        <v/>
      </c>
    </row>
    <row r="8163" spans="1:6" x14ac:dyDescent="0.25">
      <c r="A8163" s="3">
        <v>43985.527777777781</v>
      </c>
      <c r="B8163" s="14">
        <f t="shared" si="254"/>
        <v>43985</v>
      </c>
      <c r="C8163">
        <v>2</v>
      </c>
      <c r="D8163" t="str">
        <f>VLOOKUP(C8163,'Справочник по тт'!$A$2:$C$5,3,FALSE)</f>
        <v>"Колибри"</v>
      </c>
      <c r="E8163" t="str">
        <f>IF(AND(C8163=1,B8163&lt;='Справочник по тт'!$D$1),'Справочник по тт'!$D$2,VLOOKUP(C8163,'Справочник по тт'!A:C,2,FALSE))</f>
        <v>"Колибри" ул. Широкая д.150</v>
      </c>
      <c r="F8163" s="2" t="str">
        <f t="shared" si="255"/>
        <v/>
      </c>
    </row>
    <row r="8164" spans="1:6" x14ac:dyDescent="0.25">
      <c r="A8164" s="3">
        <v>43985.534722222219</v>
      </c>
      <c r="B8164" s="14">
        <f t="shared" si="254"/>
        <v>43985</v>
      </c>
      <c r="C8164">
        <v>2</v>
      </c>
      <c r="D8164" t="str">
        <f>VLOOKUP(C8164,'Справочник по тт'!$A$2:$C$5,3,FALSE)</f>
        <v>"Колибри"</v>
      </c>
      <c r="E8164" t="str">
        <f>IF(AND(C8164=1,B8164&lt;='Справочник по тт'!$D$1),'Справочник по тт'!$D$2,VLOOKUP(C8164,'Справочник по тт'!A:C,2,FALSE))</f>
        <v>"Колибри" ул. Широкая д.150</v>
      </c>
      <c r="F8164" s="2" t="str">
        <f t="shared" si="255"/>
        <v/>
      </c>
    </row>
    <row r="8165" spans="1:6" x14ac:dyDescent="0.25">
      <c r="A8165" s="3">
        <v>43985.541666666664</v>
      </c>
      <c r="B8165" s="14">
        <f t="shared" si="254"/>
        <v>43985</v>
      </c>
      <c r="C8165">
        <v>2</v>
      </c>
      <c r="D8165" t="str">
        <f>VLOOKUP(C8165,'Справочник по тт'!$A$2:$C$5,3,FALSE)</f>
        <v>"Колибри"</v>
      </c>
      <c r="E8165" t="str">
        <f>IF(AND(C8165=1,B8165&lt;='Справочник по тт'!$D$1),'Справочник по тт'!$D$2,VLOOKUP(C8165,'Справочник по тт'!A:C,2,FALSE))</f>
        <v>"Колибри" ул. Широкая д.150</v>
      </c>
      <c r="F8165" s="2" t="str">
        <f t="shared" si="255"/>
        <v/>
      </c>
    </row>
    <row r="8166" spans="1:6" x14ac:dyDescent="0.25">
      <c r="A8166" s="3">
        <v>43985.541666666664</v>
      </c>
      <c r="B8166" s="14">
        <f t="shared" si="254"/>
        <v>43985</v>
      </c>
      <c r="C8166">
        <v>2</v>
      </c>
      <c r="D8166" t="str">
        <f>VLOOKUP(C8166,'Справочник по тт'!$A$2:$C$5,3,FALSE)</f>
        <v>"Колибри"</v>
      </c>
      <c r="E8166" t="str">
        <f>IF(AND(C8166=1,B8166&lt;='Справочник по тт'!$D$1),'Справочник по тт'!$D$2,VLOOKUP(C8166,'Справочник по тт'!A:C,2,FALSE))</f>
        <v>"Колибри" ул. Широкая д.150</v>
      </c>
      <c r="F8166" s="2" t="str">
        <f t="shared" si="255"/>
        <v/>
      </c>
    </row>
    <row r="8167" spans="1:6" x14ac:dyDescent="0.25">
      <c r="A8167" s="3">
        <v>43985.541666666664</v>
      </c>
      <c r="B8167" s="14">
        <f t="shared" si="254"/>
        <v>43985</v>
      </c>
      <c r="C8167">
        <v>2</v>
      </c>
      <c r="D8167" t="str">
        <f>VLOOKUP(C8167,'Справочник по тт'!$A$2:$C$5,3,FALSE)</f>
        <v>"Колибри"</v>
      </c>
      <c r="E8167" t="str">
        <f>IF(AND(C8167=1,B8167&lt;='Справочник по тт'!$D$1),'Справочник по тт'!$D$2,VLOOKUP(C8167,'Справочник по тт'!A:C,2,FALSE))</f>
        <v>"Колибри" ул. Широкая д.150</v>
      </c>
      <c r="F8167" s="2" t="str">
        <f t="shared" si="255"/>
        <v/>
      </c>
    </row>
    <row r="8168" spans="1:6" x14ac:dyDescent="0.25">
      <c r="A8168" s="3">
        <v>43985.553472222222</v>
      </c>
      <c r="B8168" s="14">
        <f t="shared" si="254"/>
        <v>43985</v>
      </c>
      <c r="C8168">
        <v>2</v>
      </c>
      <c r="D8168" t="str">
        <f>VLOOKUP(C8168,'Справочник по тт'!$A$2:$C$5,3,FALSE)</f>
        <v>"Колибри"</v>
      </c>
      <c r="E8168" t="str">
        <f>IF(AND(C8168=1,B8168&lt;='Справочник по тт'!$D$1),'Справочник по тт'!$D$2,VLOOKUP(C8168,'Справочник по тт'!A:C,2,FALSE))</f>
        <v>"Колибри" ул. Широкая д.150</v>
      </c>
      <c r="F8168" s="2" t="str">
        <f t="shared" si="255"/>
        <v/>
      </c>
    </row>
    <row r="8169" spans="1:6" x14ac:dyDescent="0.25">
      <c r="A8169" s="3">
        <v>43985.583333333336</v>
      </c>
      <c r="B8169" s="14">
        <f t="shared" si="254"/>
        <v>43985</v>
      </c>
      <c r="C8169">
        <v>2</v>
      </c>
      <c r="D8169" t="str">
        <f>VLOOKUP(C8169,'Справочник по тт'!$A$2:$C$5,3,FALSE)</f>
        <v>"Колибри"</v>
      </c>
      <c r="E8169" t="str">
        <f>IF(AND(C8169=1,B8169&lt;='Справочник по тт'!$D$1),'Справочник по тт'!$D$2,VLOOKUP(C8169,'Справочник по тт'!A:C,2,FALSE))</f>
        <v>"Колибри" ул. Широкая д.150</v>
      </c>
      <c r="F8169" s="2" t="str">
        <f t="shared" si="255"/>
        <v/>
      </c>
    </row>
    <row r="8170" spans="1:6" x14ac:dyDescent="0.25">
      <c r="A8170" s="3">
        <v>43985.583333333336</v>
      </c>
      <c r="B8170" s="14">
        <f t="shared" si="254"/>
        <v>43985</v>
      </c>
      <c r="C8170">
        <v>2</v>
      </c>
      <c r="D8170" t="str">
        <f>VLOOKUP(C8170,'Справочник по тт'!$A$2:$C$5,3,FALSE)</f>
        <v>"Колибри"</v>
      </c>
      <c r="E8170" t="str">
        <f>IF(AND(C8170=1,B8170&lt;='Справочник по тт'!$D$1),'Справочник по тт'!$D$2,VLOOKUP(C8170,'Справочник по тт'!A:C,2,FALSE))</f>
        <v>"Колибри" ул. Широкая д.150</v>
      </c>
      <c r="F8170" s="2" t="str">
        <f t="shared" si="255"/>
        <v/>
      </c>
    </row>
    <row r="8171" spans="1:6" x14ac:dyDescent="0.25">
      <c r="A8171" s="3">
        <v>43985.583333333336</v>
      </c>
      <c r="B8171" s="14">
        <f t="shared" si="254"/>
        <v>43985</v>
      </c>
      <c r="C8171">
        <v>2</v>
      </c>
      <c r="D8171" t="str">
        <f>VLOOKUP(C8171,'Справочник по тт'!$A$2:$C$5,3,FALSE)</f>
        <v>"Колибри"</v>
      </c>
      <c r="E8171" t="str">
        <f>IF(AND(C8171=1,B8171&lt;='Справочник по тт'!$D$1),'Справочник по тт'!$D$2,VLOOKUP(C8171,'Справочник по тт'!A:C,2,FALSE))</f>
        <v>"Колибри" ул. Широкая д.150</v>
      </c>
      <c r="F8171" s="2" t="str">
        <f t="shared" si="255"/>
        <v/>
      </c>
    </row>
    <row r="8172" spans="1:6" x14ac:dyDescent="0.25">
      <c r="A8172" s="3">
        <v>43985.625</v>
      </c>
      <c r="B8172" s="14">
        <f t="shared" si="254"/>
        <v>43985</v>
      </c>
      <c r="C8172">
        <v>2</v>
      </c>
      <c r="D8172" t="str">
        <f>VLOOKUP(C8172,'Справочник по тт'!$A$2:$C$5,3,FALSE)</f>
        <v>"Колибри"</v>
      </c>
      <c r="E8172" t="str">
        <f>IF(AND(C8172=1,B8172&lt;='Справочник по тт'!$D$1),'Справочник по тт'!$D$2,VLOOKUP(C8172,'Справочник по тт'!A:C,2,FALSE))</f>
        <v>"Колибри" ул. Широкая д.150</v>
      </c>
      <c r="F8172" s="2" t="str">
        <f t="shared" si="255"/>
        <v/>
      </c>
    </row>
    <row r="8173" spans="1:6" x14ac:dyDescent="0.25">
      <c r="A8173" s="3">
        <v>43985.625</v>
      </c>
      <c r="B8173" s="14">
        <f t="shared" si="254"/>
        <v>43985</v>
      </c>
      <c r="C8173">
        <v>2</v>
      </c>
      <c r="D8173" t="str">
        <f>VLOOKUP(C8173,'Справочник по тт'!$A$2:$C$5,3,FALSE)</f>
        <v>"Колибри"</v>
      </c>
      <c r="E8173" t="str">
        <f>IF(AND(C8173=1,B8173&lt;='Справочник по тт'!$D$1),'Справочник по тт'!$D$2,VLOOKUP(C8173,'Справочник по тт'!A:C,2,FALSE))</f>
        <v>"Колибри" ул. Широкая д.150</v>
      </c>
      <c r="F8173" s="2" t="str">
        <f t="shared" si="255"/>
        <v/>
      </c>
    </row>
    <row r="8174" spans="1:6" x14ac:dyDescent="0.25">
      <c r="A8174" s="3">
        <v>43985.625</v>
      </c>
      <c r="B8174" s="14">
        <f t="shared" si="254"/>
        <v>43985</v>
      </c>
      <c r="C8174">
        <v>2</v>
      </c>
      <c r="D8174" t="str">
        <f>VLOOKUP(C8174,'Справочник по тт'!$A$2:$C$5,3,FALSE)</f>
        <v>"Колибри"</v>
      </c>
      <c r="E8174" t="str">
        <f>IF(AND(C8174=1,B8174&lt;='Справочник по тт'!$D$1),'Справочник по тт'!$D$2,VLOOKUP(C8174,'Справочник по тт'!A:C,2,FALSE))</f>
        <v>"Колибри" ул. Широкая д.150</v>
      </c>
      <c r="F8174" s="2" t="str">
        <f t="shared" si="255"/>
        <v/>
      </c>
    </row>
    <row r="8175" spans="1:6" x14ac:dyDescent="0.25">
      <c r="A8175" s="3">
        <v>43985.645833333336</v>
      </c>
      <c r="B8175" s="14">
        <f t="shared" si="254"/>
        <v>43985</v>
      </c>
      <c r="C8175">
        <v>2</v>
      </c>
      <c r="D8175" t="str">
        <f>VLOOKUP(C8175,'Справочник по тт'!$A$2:$C$5,3,FALSE)</f>
        <v>"Колибри"</v>
      </c>
      <c r="E8175" t="str">
        <f>IF(AND(C8175=1,B8175&lt;='Справочник по тт'!$D$1),'Справочник по тт'!$D$2,VLOOKUP(C8175,'Справочник по тт'!A:C,2,FALSE))</f>
        <v>"Колибри" ул. Широкая д.150</v>
      </c>
      <c r="F8175" s="2" t="str">
        <f t="shared" si="255"/>
        <v/>
      </c>
    </row>
    <row r="8176" spans="1:6" x14ac:dyDescent="0.25">
      <c r="A8176" s="3">
        <v>43985.666666666664</v>
      </c>
      <c r="B8176" s="14">
        <f t="shared" si="254"/>
        <v>43985</v>
      </c>
      <c r="C8176">
        <v>2</v>
      </c>
      <c r="D8176" t="str">
        <f>VLOOKUP(C8176,'Справочник по тт'!$A$2:$C$5,3,FALSE)</f>
        <v>"Колибри"</v>
      </c>
      <c r="E8176" t="str">
        <f>IF(AND(C8176=1,B8176&lt;='Справочник по тт'!$D$1),'Справочник по тт'!$D$2,VLOOKUP(C8176,'Справочник по тт'!A:C,2,FALSE))</f>
        <v>"Колибри" ул. Широкая д.150</v>
      </c>
      <c r="F8176" s="2" t="str">
        <f t="shared" si="255"/>
        <v/>
      </c>
    </row>
    <row r="8177" spans="1:6" x14ac:dyDescent="0.25">
      <c r="A8177" s="3">
        <v>43985.666666666664</v>
      </c>
      <c r="B8177" s="14">
        <f t="shared" si="254"/>
        <v>43985</v>
      </c>
      <c r="C8177">
        <v>2</v>
      </c>
      <c r="D8177" t="str">
        <f>VLOOKUP(C8177,'Справочник по тт'!$A$2:$C$5,3,FALSE)</f>
        <v>"Колибри"</v>
      </c>
      <c r="E8177" t="str">
        <f>IF(AND(C8177=1,B8177&lt;='Справочник по тт'!$D$1),'Справочник по тт'!$D$2,VLOOKUP(C8177,'Справочник по тт'!A:C,2,FALSE))</f>
        <v>"Колибри" ул. Широкая д.150</v>
      </c>
      <c r="F8177" s="2" t="str">
        <f t="shared" si="255"/>
        <v/>
      </c>
    </row>
    <row r="8178" spans="1:6" x14ac:dyDescent="0.25">
      <c r="A8178" s="3">
        <v>43985.666666666664</v>
      </c>
      <c r="B8178" s="14">
        <f t="shared" si="254"/>
        <v>43985</v>
      </c>
      <c r="C8178">
        <v>2</v>
      </c>
      <c r="D8178" t="str">
        <f>VLOOKUP(C8178,'Справочник по тт'!$A$2:$C$5,3,FALSE)</f>
        <v>"Колибри"</v>
      </c>
      <c r="E8178" t="str">
        <f>IF(AND(C8178=1,B8178&lt;='Справочник по тт'!$D$1),'Справочник по тт'!$D$2,VLOOKUP(C8178,'Справочник по тт'!A:C,2,FALSE))</f>
        <v>"Колибри" ул. Широкая д.150</v>
      </c>
      <c r="F8178" s="2" t="str">
        <f t="shared" si="255"/>
        <v/>
      </c>
    </row>
    <row r="8179" spans="1:6" x14ac:dyDescent="0.25">
      <c r="A8179" s="3">
        <v>43985.666666666664</v>
      </c>
      <c r="B8179" s="14">
        <f t="shared" si="254"/>
        <v>43985</v>
      </c>
      <c r="C8179">
        <v>2</v>
      </c>
      <c r="D8179" t="str">
        <f>VLOOKUP(C8179,'Справочник по тт'!$A$2:$C$5,3,FALSE)</f>
        <v>"Колибри"</v>
      </c>
      <c r="E8179" t="str">
        <f>IF(AND(C8179=1,B8179&lt;='Справочник по тт'!$D$1),'Справочник по тт'!$D$2,VLOOKUP(C8179,'Справочник по тт'!A:C,2,FALSE))</f>
        <v>"Колибри" ул. Широкая д.150</v>
      </c>
      <c r="F8179" s="2" t="str">
        <f t="shared" si="255"/>
        <v/>
      </c>
    </row>
    <row r="8180" spans="1:6" x14ac:dyDescent="0.25">
      <c r="A8180" s="3">
        <v>43985.673611111109</v>
      </c>
      <c r="B8180" s="14">
        <f t="shared" si="254"/>
        <v>43985</v>
      </c>
      <c r="C8180">
        <v>2</v>
      </c>
      <c r="D8180" t="str">
        <f>VLOOKUP(C8180,'Справочник по тт'!$A$2:$C$5,3,FALSE)</f>
        <v>"Колибри"</v>
      </c>
      <c r="E8180" t="str">
        <f>IF(AND(C8180=1,B8180&lt;='Справочник по тт'!$D$1),'Справочник по тт'!$D$2,VLOOKUP(C8180,'Справочник по тт'!A:C,2,FALSE))</f>
        <v>"Колибри" ул. Широкая д.150</v>
      </c>
      <c r="F8180" s="2" t="str">
        <f t="shared" si="255"/>
        <v/>
      </c>
    </row>
    <row r="8181" spans="1:6" x14ac:dyDescent="0.25">
      <c r="A8181" s="3">
        <v>43985.708333333336</v>
      </c>
      <c r="B8181" s="14">
        <f t="shared" si="254"/>
        <v>43985</v>
      </c>
      <c r="C8181">
        <v>2</v>
      </c>
      <c r="D8181" t="str">
        <f>VLOOKUP(C8181,'Справочник по тт'!$A$2:$C$5,3,FALSE)</f>
        <v>"Колибри"</v>
      </c>
      <c r="E8181" t="str">
        <f>IF(AND(C8181=1,B8181&lt;='Справочник по тт'!$D$1),'Справочник по тт'!$D$2,VLOOKUP(C8181,'Справочник по тт'!A:C,2,FALSE))</f>
        <v>"Колибри" ул. Широкая д.150</v>
      </c>
      <c r="F8181" s="2" t="str">
        <f t="shared" si="255"/>
        <v/>
      </c>
    </row>
    <row r="8182" spans="1:6" x14ac:dyDescent="0.25">
      <c r="A8182" s="3">
        <v>43985.715277777781</v>
      </c>
      <c r="B8182" s="14">
        <f t="shared" si="254"/>
        <v>43985</v>
      </c>
      <c r="C8182">
        <v>2</v>
      </c>
      <c r="D8182" t="str">
        <f>VLOOKUP(C8182,'Справочник по тт'!$A$2:$C$5,3,FALSE)</f>
        <v>"Колибри"</v>
      </c>
      <c r="E8182" t="str">
        <f>IF(AND(C8182=1,B8182&lt;='Справочник по тт'!$D$1),'Справочник по тт'!$D$2,VLOOKUP(C8182,'Справочник по тт'!A:C,2,FALSE))</f>
        <v>"Колибри" ул. Широкая д.150</v>
      </c>
      <c r="F8182" s="2" t="str">
        <f t="shared" si="255"/>
        <v/>
      </c>
    </row>
    <row r="8183" spans="1:6" x14ac:dyDescent="0.25">
      <c r="A8183" s="3">
        <v>43985.729166666664</v>
      </c>
      <c r="B8183" s="14">
        <f t="shared" si="254"/>
        <v>43985</v>
      </c>
      <c r="C8183">
        <v>2</v>
      </c>
      <c r="D8183" t="str">
        <f>VLOOKUP(C8183,'Справочник по тт'!$A$2:$C$5,3,FALSE)</f>
        <v>"Колибри"</v>
      </c>
      <c r="E8183" t="str">
        <f>IF(AND(C8183=1,B8183&lt;='Справочник по тт'!$D$1),'Справочник по тт'!$D$2,VLOOKUP(C8183,'Справочник по тт'!A:C,2,FALSE))</f>
        <v>"Колибри" ул. Широкая д.150</v>
      </c>
      <c r="F8183" s="2" t="str">
        <f t="shared" si="255"/>
        <v/>
      </c>
    </row>
    <row r="8184" spans="1:6" x14ac:dyDescent="0.25">
      <c r="A8184" s="3">
        <v>43985.746087962965</v>
      </c>
      <c r="B8184" s="14">
        <f t="shared" si="254"/>
        <v>43985</v>
      </c>
      <c r="C8184">
        <v>2</v>
      </c>
      <c r="D8184" t="str">
        <f>VLOOKUP(C8184,'Справочник по тт'!$A$2:$C$5,3,FALSE)</f>
        <v>"Колибри"</v>
      </c>
      <c r="E8184" t="str">
        <f>IF(AND(C8184=1,B8184&lt;='Справочник по тт'!$D$1),'Справочник по тт'!$D$2,VLOOKUP(C8184,'Справочник по тт'!A:C,2,FALSE))</f>
        <v>"Колибри" ул. Широкая д.150</v>
      </c>
      <c r="F8184" s="2" t="str">
        <f t="shared" si="255"/>
        <v/>
      </c>
    </row>
    <row r="8185" spans="1:6" x14ac:dyDescent="0.25">
      <c r="A8185" s="3">
        <v>43985.75</v>
      </c>
      <c r="B8185" s="14">
        <f t="shared" si="254"/>
        <v>43985</v>
      </c>
      <c r="C8185">
        <v>2</v>
      </c>
      <c r="D8185" t="str">
        <f>VLOOKUP(C8185,'Справочник по тт'!$A$2:$C$5,3,FALSE)</f>
        <v>"Колибри"</v>
      </c>
      <c r="E8185" t="str">
        <f>IF(AND(C8185=1,B8185&lt;='Справочник по тт'!$D$1),'Справочник по тт'!$D$2,VLOOKUP(C8185,'Справочник по тт'!A:C,2,FALSE))</f>
        <v>"Колибри" ул. Широкая д.150</v>
      </c>
      <c r="F8185" s="2" t="str">
        <f t="shared" si="255"/>
        <v/>
      </c>
    </row>
    <row r="8186" spans="1:6" x14ac:dyDescent="0.25">
      <c r="A8186" s="3">
        <v>43985.75</v>
      </c>
      <c r="B8186" s="14">
        <f t="shared" si="254"/>
        <v>43985</v>
      </c>
      <c r="C8186">
        <v>2</v>
      </c>
      <c r="D8186" t="str">
        <f>VLOOKUP(C8186,'Справочник по тт'!$A$2:$C$5,3,FALSE)</f>
        <v>"Колибри"</v>
      </c>
      <c r="E8186" t="str">
        <f>IF(AND(C8186=1,B8186&lt;='Справочник по тт'!$D$1),'Справочник по тт'!$D$2,VLOOKUP(C8186,'Справочник по тт'!A:C,2,FALSE))</f>
        <v>"Колибри" ул. Широкая д.150</v>
      </c>
      <c r="F8186" s="2" t="str">
        <f t="shared" si="255"/>
        <v/>
      </c>
    </row>
    <row r="8187" spans="1:6" x14ac:dyDescent="0.25">
      <c r="A8187" s="3">
        <v>43985.792361111111</v>
      </c>
      <c r="B8187" s="14">
        <f t="shared" si="254"/>
        <v>43985</v>
      </c>
      <c r="C8187">
        <v>2</v>
      </c>
      <c r="D8187" t="str">
        <f>VLOOKUP(C8187,'Справочник по тт'!$A$2:$C$5,3,FALSE)</f>
        <v>"Колибри"</v>
      </c>
      <c r="E8187" t="str">
        <f>IF(AND(C8187=1,B8187&lt;='Справочник по тт'!$D$1),'Справочник по тт'!$D$2,VLOOKUP(C8187,'Справочник по тт'!A:C,2,FALSE))</f>
        <v>"Колибри" ул. Широкая д.150</v>
      </c>
      <c r="F8187" s="2" t="str">
        <f t="shared" si="255"/>
        <v/>
      </c>
    </row>
    <row r="8188" spans="1:6" x14ac:dyDescent="0.25">
      <c r="A8188" s="3">
        <v>43985.833333333336</v>
      </c>
      <c r="B8188" s="14">
        <f t="shared" si="254"/>
        <v>43985</v>
      </c>
      <c r="C8188">
        <v>2</v>
      </c>
      <c r="D8188" t="str">
        <f>VLOOKUP(C8188,'Справочник по тт'!$A$2:$C$5,3,FALSE)</f>
        <v>"Колибри"</v>
      </c>
      <c r="E8188" t="str">
        <f>IF(AND(C8188=1,B8188&lt;='Справочник по тт'!$D$1),'Справочник по тт'!$D$2,VLOOKUP(C8188,'Справочник по тт'!A:C,2,FALSE))</f>
        <v>"Колибри" ул. Широкая д.150</v>
      </c>
      <c r="F8188" s="2" t="str">
        <f t="shared" si="255"/>
        <v/>
      </c>
    </row>
    <row r="8189" spans="1:6" x14ac:dyDescent="0.25">
      <c r="A8189" s="3">
        <v>43985.875</v>
      </c>
      <c r="B8189" s="14">
        <f t="shared" si="254"/>
        <v>43985</v>
      </c>
      <c r="C8189">
        <v>2</v>
      </c>
      <c r="D8189" t="str">
        <f>VLOOKUP(C8189,'Справочник по тт'!$A$2:$C$5,3,FALSE)</f>
        <v>"Колибри"</v>
      </c>
      <c r="E8189" t="str">
        <f>IF(AND(C8189=1,B8189&lt;='Справочник по тт'!$D$1),'Справочник по тт'!$D$2,VLOOKUP(C8189,'Справочник по тт'!A:C,2,FALSE))</f>
        <v>"Колибри" ул. Широкая д.150</v>
      </c>
      <c r="F8189" s="2" t="str">
        <f t="shared" si="255"/>
        <v/>
      </c>
    </row>
    <row r="8190" spans="1:6" x14ac:dyDescent="0.25">
      <c r="A8190" s="3">
        <v>43985.885509259257</v>
      </c>
      <c r="B8190" s="14">
        <f t="shared" si="254"/>
        <v>43985</v>
      </c>
      <c r="C8190">
        <v>2</v>
      </c>
      <c r="D8190" t="str">
        <f>VLOOKUP(C8190,'Справочник по тт'!$A$2:$C$5,3,FALSE)</f>
        <v>"Колибри"</v>
      </c>
      <c r="E8190" t="str">
        <f>IF(AND(C8190=1,B8190&lt;='Справочник по тт'!$D$1),'Справочник по тт'!$D$2,VLOOKUP(C8190,'Справочник по тт'!A:C,2,FALSE))</f>
        <v>"Колибри" ул. Широкая д.150</v>
      </c>
      <c r="F8190" s="2" t="str">
        <f t="shared" si="255"/>
        <v/>
      </c>
    </row>
    <row r="8191" spans="1:6" x14ac:dyDescent="0.25">
      <c r="A8191" s="3">
        <v>43985.904166666667</v>
      </c>
      <c r="B8191" s="14">
        <f t="shared" si="254"/>
        <v>43985</v>
      </c>
      <c r="C8191">
        <v>2</v>
      </c>
      <c r="D8191" t="str">
        <f>VLOOKUP(C8191,'Справочник по тт'!$A$2:$C$5,3,FALSE)</f>
        <v>"Колибри"</v>
      </c>
      <c r="E8191" t="str">
        <f>IF(AND(C8191=1,B8191&lt;='Справочник по тт'!$D$1),'Справочник по тт'!$D$2,VLOOKUP(C8191,'Справочник по тт'!A:C,2,FALSE))</f>
        <v>"Колибри" ул. Широкая д.150</v>
      </c>
      <c r="F8191" s="2" t="str">
        <f t="shared" si="255"/>
        <v/>
      </c>
    </row>
    <row r="8192" spans="1:6" x14ac:dyDescent="0.25">
      <c r="A8192" s="3">
        <v>43985.916666666664</v>
      </c>
      <c r="B8192" s="14">
        <f t="shared" si="254"/>
        <v>43985</v>
      </c>
      <c r="C8192">
        <v>2</v>
      </c>
      <c r="D8192" t="str">
        <f>VLOOKUP(C8192,'Справочник по тт'!$A$2:$C$5,3,FALSE)</f>
        <v>"Колибри"</v>
      </c>
      <c r="E8192" t="str">
        <f>IF(AND(C8192=1,B8192&lt;='Справочник по тт'!$D$1),'Справочник по тт'!$D$2,VLOOKUP(C8192,'Справочник по тт'!A:C,2,FALSE))</f>
        <v>"Колибри" ул. Широкая д.150</v>
      </c>
      <c r="F8192" s="2" t="str">
        <f t="shared" si="255"/>
        <v/>
      </c>
    </row>
    <row r="8193" spans="1:6" x14ac:dyDescent="0.25">
      <c r="A8193" s="3">
        <v>43985.999305555553</v>
      </c>
      <c r="B8193" s="14">
        <f t="shared" si="254"/>
        <v>43985</v>
      </c>
      <c r="C8193">
        <v>2</v>
      </c>
      <c r="D8193" t="str">
        <f>VLOOKUP(C8193,'Справочник по тт'!$A$2:$C$5,3,FALSE)</f>
        <v>"Колибри"</v>
      </c>
      <c r="E8193" t="str">
        <f>IF(AND(C8193=1,B8193&lt;='Справочник по тт'!$D$1),'Справочник по тт'!$D$2,VLOOKUP(C8193,'Справочник по тт'!A:C,2,FALSE))</f>
        <v>"Колибри" ул. Широкая д.150</v>
      </c>
      <c r="F8193" s="2" t="str">
        <f t="shared" si="255"/>
        <v/>
      </c>
    </row>
    <row r="8194" spans="1:6" x14ac:dyDescent="0.25">
      <c r="A8194" s="3">
        <v>43986.0625</v>
      </c>
      <c r="B8194" s="14">
        <f t="shared" ref="B8194:B8257" si="256">(TEXT(A8194,"ДД.ММ.ГГГГ"))*1</f>
        <v>43986</v>
      </c>
      <c r="C8194">
        <v>2</v>
      </c>
      <c r="D8194" t="str">
        <f>VLOOKUP(C8194,'Справочник по тт'!$A$2:$C$5,3,FALSE)</f>
        <v>"Колибри"</v>
      </c>
      <c r="E8194" t="str">
        <f>IF(AND(C8194=1,B8194&lt;='Справочник по тт'!$D$1),'Справочник по тт'!$D$2,VLOOKUP(C8194,'Справочник по тт'!A:C,2,FALSE))</f>
        <v>"Колибри" ул. Широкая д.150</v>
      </c>
      <c r="F8194" s="2" t="str">
        <f t="shared" si="255"/>
        <v/>
      </c>
    </row>
    <row r="8195" spans="1:6" x14ac:dyDescent="0.25">
      <c r="A8195" s="3">
        <v>43986.25</v>
      </c>
      <c r="B8195" s="14">
        <f t="shared" si="256"/>
        <v>43986</v>
      </c>
      <c r="C8195">
        <v>2</v>
      </c>
      <c r="D8195" t="str">
        <f>VLOOKUP(C8195,'Справочник по тт'!$A$2:$C$5,3,FALSE)</f>
        <v>"Колибри"</v>
      </c>
      <c r="E8195" t="str">
        <f>IF(AND(C8195=1,B8195&lt;='Справочник по тт'!$D$1),'Справочник по тт'!$D$2,VLOOKUP(C8195,'Справочник по тт'!A:C,2,FALSE))</f>
        <v>"Колибри" ул. Широкая д.150</v>
      </c>
      <c r="F8195" s="2" t="str">
        <f t="shared" ref="F8195:F8258" si="257">IF(B8195&lt;=$F$1,1,"")</f>
        <v/>
      </c>
    </row>
    <row r="8196" spans="1:6" x14ac:dyDescent="0.25">
      <c r="A8196" s="3">
        <v>43986.254861111112</v>
      </c>
      <c r="B8196" s="14">
        <f t="shared" si="256"/>
        <v>43986</v>
      </c>
      <c r="C8196">
        <v>2</v>
      </c>
      <c r="D8196" t="str">
        <f>VLOOKUP(C8196,'Справочник по тт'!$A$2:$C$5,3,FALSE)</f>
        <v>"Колибри"</v>
      </c>
      <c r="E8196" t="str">
        <f>IF(AND(C8196=1,B8196&lt;='Справочник по тт'!$D$1),'Справочник по тт'!$D$2,VLOOKUP(C8196,'Справочник по тт'!A:C,2,FALSE))</f>
        <v>"Колибри" ул. Широкая д.150</v>
      </c>
      <c r="F8196" s="2" t="str">
        <f t="shared" si="257"/>
        <v/>
      </c>
    </row>
    <row r="8197" spans="1:6" x14ac:dyDescent="0.25">
      <c r="A8197" s="3">
        <v>43986.291666666664</v>
      </c>
      <c r="B8197" s="14">
        <f t="shared" si="256"/>
        <v>43986</v>
      </c>
      <c r="C8197">
        <v>2</v>
      </c>
      <c r="D8197" t="str">
        <f>VLOOKUP(C8197,'Справочник по тт'!$A$2:$C$5,3,FALSE)</f>
        <v>"Колибри"</v>
      </c>
      <c r="E8197" t="str">
        <f>IF(AND(C8197=1,B8197&lt;='Справочник по тт'!$D$1),'Справочник по тт'!$D$2,VLOOKUP(C8197,'Справочник по тт'!A:C,2,FALSE))</f>
        <v>"Колибри" ул. Широкая д.150</v>
      </c>
      <c r="F8197" s="2" t="str">
        <f t="shared" si="257"/>
        <v/>
      </c>
    </row>
    <row r="8198" spans="1:6" x14ac:dyDescent="0.25">
      <c r="A8198" s="3">
        <v>43986.333333333336</v>
      </c>
      <c r="B8198" s="14">
        <f t="shared" si="256"/>
        <v>43986</v>
      </c>
      <c r="C8198">
        <v>2</v>
      </c>
      <c r="D8198" t="str">
        <f>VLOOKUP(C8198,'Справочник по тт'!$A$2:$C$5,3,FALSE)</f>
        <v>"Колибри"</v>
      </c>
      <c r="E8198" t="str">
        <f>IF(AND(C8198=1,B8198&lt;='Справочник по тт'!$D$1),'Справочник по тт'!$D$2,VLOOKUP(C8198,'Справочник по тт'!A:C,2,FALSE))</f>
        <v>"Колибри" ул. Широкая д.150</v>
      </c>
      <c r="F8198" s="2" t="str">
        <f t="shared" si="257"/>
        <v/>
      </c>
    </row>
    <row r="8199" spans="1:6" x14ac:dyDescent="0.25">
      <c r="A8199" s="3">
        <v>43986.333333333336</v>
      </c>
      <c r="B8199" s="14">
        <f t="shared" si="256"/>
        <v>43986</v>
      </c>
      <c r="C8199">
        <v>2</v>
      </c>
      <c r="D8199" t="str">
        <f>VLOOKUP(C8199,'Справочник по тт'!$A$2:$C$5,3,FALSE)</f>
        <v>"Колибри"</v>
      </c>
      <c r="E8199" t="str">
        <f>IF(AND(C8199=1,B8199&lt;='Справочник по тт'!$D$1),'Справочник по тт'!$D$2,VLOOKUP(C8199,'Справочник по тт'!A:C,2,FALSE))</f>
        <v>"Колибри" ул. Широкая д.150</v>
      </c>
      <c r="F8199" s="2" t="str">
        <f t="shared" si="257"/>
        <v/>
      </c>
    </row>
    <row r="8200" spans="1:6" x14ac:dyDescent="0.25">
      <c r="A8200" s="3">
        <v>43986.333333333336</v>
      </c>
      <c r="B8200" s="14">
        <f t="shared" si="256"/>
        <v>43986</v>
      </c>
      <c r="C8200">
        <v>2</v>
      </c>
      <c r="D8200" t="str">
        <f>VLOOKUP(C8200,'Справочник по тт'!$A$2:$C$5,3,FALSE)</f>
        <v>"Колибри"</v>
      </c>
      <c r="E8200" t="str">
        <f>IF(AND(C8200=1,B8200&lt;='Справочник по тт'!$D$1),'Справочник по тт'!$D$2,VLOOKUP(C8200,'Справочник по тт'!A:C,2,FALSE))</f>
        <v>"Колибри" ул. Широкая д.150</v>
      </c>
      <c r="F8200" s="2" t="str">
        <f t="shared" si="257"/>
        <v/>
      </c>
    </row>
    <row r="8201" spans="1:6" x14ac:dyDescent="0.25">
      <c r="A8201" s="3">
        <v>43986.333333333336</v>
      </c>
      <c r="B8201" s="14">
        <f t="shared" si="256"/>
        <v>43986</v>
      </c>
      <c r="C8201">
        <v>2</v>
      </c>
      <c r="D8201" t="str">
        <f>VLOOKUP(C8201,'Справочник по тт'!$A$2:$C$5,3,FALSE)</f>
        <v>"Колибри"</v>
      </c>
      <c r="E8201" t="str">
        <f>IF(AND(C8201=1,B8201&lt;='Справочник по тт'!$D$1),'Справочник по тт'!$D$2,VLOOKUP(C8201,'Справочник по тт'!A:C,2,FALSE))</f>
        <v>"Колибри" ул. Широкая д.150</v>
      </c>
      <c r="F8201" s="2" t="str">
        <f t="shared" si="257"/>
        <v/>
      </c>
    </row>
    <row r="8202" spans="1:6" x14ac:dyDescent="0.25">
      <c r="A8202" s="3">
        <v>43986.333333333336</v>
      </c>
      <c r="B8202" s="14">
        <f t="shared" si="256"/>
        <v>43986</v>
      </c>
      <c r="C8202">
        <v>2</v>
      </c>
      <c r="D8202" t="str">
        <f>VLOOKUP(C8202,'Справочник по тт'!$A$2:$C$5,3,FALSE)</f>
        <v>"Колибри"</v>
      </c>
      <c r="E8202" t="str">
        <f>IF(AND(C8202=1,B8202&lt;='Справочник по тт'!$D$1),'Справочник по тт'!$D$2,VLOOKUP(C8202,'Справочник по тт'!A:C,2,FALSE))</f>
        <v>"Колибри" ул. Широкая д.150</v>
      </c>
      <c r="F8202" s="2" t="str">
        <f t="shared" si="257"/>
        <v/>
      </c>
    </row>
    <row r="8203" spans="1:6" x14ac:dyDescent="0.25">
      <c r="A8203" s="3">
        <v>43986.334027777775</v>
      </c>
      <c r="B8203" s="14">
        <f t="shared" si="256"/>
        <v>43986</v>
      </c>
      <c r="C8203">
        <v>2</v>
      </c>
      <c r="D8203" t="str">
        <f>VLOOKUP(C8203,'Справочник по тт'!$A$2:$C$5,3,FALSE)</f>
        <v>"Колибри"</v>
      </c>
      <c r="E8203" t="str">
        <f>IF(AND(C8203=1,B8203&lt;='Справочник по тт'!$D$1),'Справочник по тт'!$D$2,VLOOKUP(C8203,'Справочник по тт'!A:C,2,FALSE))</f>
        <v>"Колибри" ул. Широкая д.150</v>
      </c>
      <c r="F8203" s="2" t="str">
        <f t="shared" si="257"/>
        <v/>
      </c>
    </row>
    <row r="8204" spans="1:6" x14ac:dyDescent="0.25">
      <c r="A8204" s="3">
        <v>43986.347222222219</v>
      </c>
      <c r="B8204" s="14">
        <f t="shared" si="256"/>
        <v>43986</v>
      </c>
      <c r="C8204">
        <v>2</v>
      </c>
      <c r="D8204" t="str">
        <f>VLOOKUP(C8204,'Справочник по тт'!$A$2:$C$5,3,FALSE)</f>
        <v>"Колибри"</v>
      </c>
      <c r="E8204" t="str">
        <f>IF(AND(C8204=1,B8204&lt;='Справочник по тт'!$D$1),'Справочник по тт'!$D$2,VLOOKUP(C8204,'Справочник по тт'!A:C,2,FALSE))</f>
        <v>"Колибри" ул. Широкая д.150</v>
      </c>
      <c r="F8204" s="2" t="str">
        <f t="shared" si="257"/>
        <v/>
      </c>
    </row>
    <row r="8205" spans="1:6" x14ac:dyDescent="0.25">
      <c r="A8205" s="3">
        <v>43986.352083333331</v>
      </c>
      <c r="B8205" s="14">
        <f t="shared" si="256"/>
        <v>43986</v>
      </c>
      <c r="C8205">
        <v>2</v>
      </c>
      <c r="D8205" t="str">
        <f>VLOOKUP(C8205,'Справочник по тт'!$A$2:$C$5,3,FALSE)</f>
        <v>"Колибри"</v>
      </c>
      <c r="E8205" t="str">
        <f>IF(AND(C8205=1,B8205&lt;='Справочник по тт'!$D$1),'Справочник по тт'!$D$2,VLOOKUP(C8205,'Справочник по тт'!A:C,2,FALSE))</f>
        <v>"Колибри" ул. Широкая д.150</v>
      </c>
      <c r="F8205" s="2" t="str">
        <f t="shared" si="257"/>
        <v/>
      </c>
    </row>
    <row r="8206" spans="1:6" x14ac:dyDescent="0.25">
      <c r="A8206" s="3">
        <v>43986.372916666667</v>
      </c>
      <c r="B8206" s="14">
        <f t="shared" si="256"/>
        <v>43986</v>
      </c>
      <c r="C8206">
        <v>2</v>
      </c>
      <c r="D8206" t="str">
        <f>VLOOKUP(C8206,'Справочник по тт'!$A$2:$C$5,3,FALSE)</f>
        <v>"Колибри"</v>
      </c>
      <c r="E8206" t="str">
        <f>IF(AND(C8206=1,B8206&lt;='Справочник по тт'!$D$1),'Справочник по тт'!$D$2,VLOOKUP(C8206,'Справочник по тт'!A:C,2,FALSE))</f>
        <v>"Колибри" ул. Широкая д.150</v>
      </c>
      <c r="F8206" s="2" t="str">
        <f t="shared" si="257"/>
        <v/>
      </c>
    </row>
    <row r="8207" spans="1:6" x14ac:dyDescent="0.25">
      <c r="A8207" s="3">
        <v>43986.375</v>
      </c>
      <c r="B8207" s="14">
        <f t="shared" si="256"/>
        <v>43986</v>
      </c>
      <c r="C8207">
        <v>2</v>
      </c>
      <c r="D8207" t="str">
        <f>VLOOKUP(C8207,'Справочник по тт'!$A$2:$C$5,3,FALSE)</f>
        <v>"Колибри"</v>
      </c>
      <c r="E8207" t="str">
        <f>IF(AND(C8207=1,B8207&lt;='Справочник по тт'!$D$1),'Справочник по тт'!$D$2,VLOOKUP(C8207,'Справочник по тт'!A:C,2,FALSE))</f>
        <v>"Колибри" ул. Широкая д.150</v>
      </c>
      <c r="F8207" s="2" t="str">
        <f t="shared" si="257"/>
        <v/>
      </c>
    </row>
    <row r="8208" spans="1:6" x14ac:dyDescent="0.25">
      <c r="A8208" s="3">
        <v>43986.375</v>
      </c>
      <c r="B8208" s="14">
        <f t="shared" si="256"/>
        <v>43986</v>
      </c>
      <c r="C8208">
        <v>2</v>
      </c>
      <c r="D8208" t="str">
        <f>VLOOKUP(C8208,'Справочник по тт'!$A$2:$C$5,3,FALSE)</f>
        <v>"Колибри"</v>
      </c>
      <c r="E8208" t="str">
        <f>IF(AND(C8208=1,B8208&lt;='Справочник по тт'!$D$1),'Справочник по тт'!$D$2,VLOOKUP(C8208,'Справочник по тт'!A:C,2,FALSE))</f>
        <v>"Колибри" ул. Широкая д.150</v>
      </c>
      <c r="F8208" s="2" t="str">
        <f t="shared" si="257"/>
        <v/>
      </c>
    </row>
    <row r="8209" spans="1:6" x14ac:dyDescent="0.25">
      <c r="A8209" s="3">
        <v>43986.375</v>
      </c>
      <c r="B8209" s="14">
        <f t="shared" si="256"/>
        <v>43986</v>
      </c>
      <c r="C8209">
        <v>2</v>
      </c>
      <c r="D8209" t="str">
        <f>VLOOKUP(C8209,'Справочник по тт'!$A$2:$C$5,3,FALSE)</f>
        <v>"Колибри"</v>
      </c>
      <c r="E8209" t="str">
        <f>IF(AND(C8209=1,B8209&lt;='Справочник по тт'!$D$1),'Справочник по тт'!$D$2,VLOOKUP(C8209,'Справочник по тт'!A:C,2,FALSE))</f>
        <v>"Колибри" ул. Широкая д.150</v>
      </c>
      <c r="F8209" s="2" t="str">
        <f t="shared" si="257"/>
        <v/>
      </c>
    </row>
    <row r="8210" spans="1:6" x14ac:dyDescent="0.25">
      <c r="A8210" s="3">
        <v>43986.375</v>
      </c>
      <c r="B8210" s="14">
        <f t="shared" si="256"/>
        <v>43986</v>
      </c>
      <c r="C8210">
        <v>2</v>
      </c>
      <c r="D8210" t="str">
        <f>VLOOKUP(C8210,'Справочник по тт'!$A$2:$C$5,3,FALSE)</f>
        <v>"Колибри"</v>
      </c>
      <c r="E8210" t="str">
        <f>IF(AND(C8210=1,B8210&lt;='Справочник по тт'!$D$1),'Справочник по тт'!$D$2,VLOOKUP(C8210,'Справочник по тт'!A:C,2,FALSE))</f>
        <v>"Колибри" ул. Широкая д.150</v>
      </c>
      <c r="F8210" s="2" t="str">
        <f t="shared" si="257"/>
        <v/>
      </c>
    </row>
    <row r="8211" spans="1:6" x14ac:dyDescent="0.25">
      <c r="A8211" s="3">
        <v>43986.375</v>
      </c>
      <c r="B8211" s="14">
        <f t="shared" si="256"/>
        <v>43986</v>
      </c>
      <c r="C8211">
        <v>2</v>
      </c>
      <c r="D8211" t="str">
        <f>VLOOKUP(C8211,'Справочник по тт'!$A$2:$C$5,3,FALSE)</f>
        <v>"Колибри"</v>
      </c>
      <c r="E8211" t="str">
        <f>IF(AND(C8211=1,B8211&lt;='Справочник по тт'!$D$1),'Справочник по тт'!$D$2,VLOOKUP(C8211,'Справочник по тт'!A:C,2,FALSE))</f>
        <v>"Колибри" ул. Широкая д.150</v>
      </c>
      <c r="F8211" s="2" t="str">
        <f t="shared" si="257"/>
        <v/>
      </c>
    </row>
    <row r="8212" spans="1:6" x14ac:dyDescent="0.25">
      <c r="A8212" s="3">
        <v>43986.375</v>
      </c>
      <c r="B8212" s="14">
        <f t="shared" si="256"/>
        <v>43986</v>
      </c>
      <c r="C8212">
        <v>2</v>
      </c>
      <c r="D8212" t="str">
        <f>VLOOKUP(C8212,'Справочник по тт'!$A$2:$C$5,3,FALSE)</f>
        <v>"Колибри"</v>
      </c>
      <c r="E8212" t="str">
        <f>IF(AND(C8212=1,B8212&lt;='Справочник по тт'!$D$1),'Справочник по тт'!$D$2,VLOOKUP(C8212,'Справочник по тт'!A:C,2,FALSE))</f>
        <v>"Колибри" ул. Широкая д.150</v>
      </c>
      <c r="F8212" s="2" t="str">
        <f t="shared" si="257"/>
        <v/>
      </c>
    </row>
    <row r="8213" spans="1:6" x14ac:dyDescent="0.25">
      <c r="A8213" s="3">
        <v>43986.375</v>
      </c>
      <c r="B8213" s="14">
        <f t="shared" si="256"/>
        <v>43986</v>
      </c>
      <c r="C8213">
        <v>2</v>
      </c>
      <c r="D8213" t="str">
        <f>VLOOKUP(C8213,'Справочник по тт'!$A$2:$C$5,3,FALSE)</f>
        <v>"Колибри"</v>
      </c>
      <c r="E8213" t="str">
        <f>IF(AND(C8213=1,B8213&lt;='Справочник по тт'!$D$1),'Справочник по тт'!$D$2,VLOOKUP(C8213,'Справочник по тт'!A:C,2,FALSE))</f>
        <v>"Колибри" ул. Широкая д.150</v>
      </c>
      <c r="F8213" s="2" t="str">
        <f t="shared" si="257"/>
        <v/>
      </c>
    </row>
    <row r="8214" spans="1:6" x14ac:dyDescent="0.25">
      <c r="A8214" s="3">
        <v>43986.375</v>
      </c>
      <c r="B8214" s="14">
        <f t="shared" si="256"/>
        <v>43986</v>
      </c>
      <c r="C8214">
        <v>2</v>
      </c>
      <c r="D8214" t="str">
        <f>VLOOKUP(C8214,'Справочник по тт'!$A$2:$C$5,3,FALSE)</f>
        <v>"Колибри"</v>
      </c>
      <c r="E8214" t="str">
        <f>IF(AND(C8214=1,B8214&lt;='Справочник по тт'!$D$1),'Справочник по тт'!$D$2,VLOOKUP(C8214,'Справочник по тт'!A:C,2,FALSE))</f>
        <v>"Колибри" ул. Широкая д.150</v>
      </c>
      <c r="F8214" s="2" t="str">
        <f t="shared" si="257"/>
        <v/>
      </c>
    </row>
    <row r="8215" spans="1:6" x14ac:dyDescent="0.25">
      <c r="A8215" s="3">
        <v>43986.375</v>
      </c>
      <c r="B8215" s="14">
        <f t="shared" si="256"/>
        <v>43986</v>
      </c>
      <c r="C8215">
        <v>2</v>
      </c>
      <c r="D8215" t="str">
        <f>VLOOKUP(C8215,'Справочник по тт'!$A$2:$C$5,3,FALSE)</f>
        <v>"Колибри"</v>
      </c>
      <c r="E8215" t="str">
        <f>IF(AND(C8215=1,B8215&lt;='Справочник по тт'!$D$1),'Справочник по тт'!$D$2,VLOOKUP(C8215,'Справочник по тт'!A:C,2,FALSE))</f>
        <v>"Колибри" ул. Широкая д.150</v>
      </c>
      <c r="F8215" s="2" t="str">
        <f t="shared" si="257"/>
        <v/>
      </c>
    </row>
    <row r="8216" spans="1:6" x14ac:dyDescent="0.25">
      <c r="A8216" s="3">
        <v>43986.375</v>
      </c>
      <c r="B8216" s="14">
        <f t="shared" si="256"/>
        <v>43986</v>
      </c>
      <c r="C8216">
        <v>2</v>
      </c>
      <c r="D8216" t="str">
        <f>VLOOKUP(C8216,'Справочник по тт'!$A$2:$C$5,3,FALSE)</f>
        <v>"Колибри"</v>
      </c>
      <c r="E8216" t="str">
        <f>IF(AND(C8216=1,B8216&lt;='Справочник по тт'!$D$1),'Справочник по тт'!$D$2,VLOOKUP(C8216,'Справочник по тт'!A:C,2,FALSE))</f>
        <v>"Колибри" ул. Широкая д.150</v>
      </c>
      <c r="F8216" s="2" t="str">
        <f t="shared" si="257"/>
        <v/>
      </c>
    </row>
    <row r="8217" spans="1:6" x14ac:dyDescent="0.25">
      <c r="A8217" s="3">
        <v>43986.375</v>
      </c>
      <c r="B8217" s="14">
        <f t="shared" si="256"/>
        <v>43986</v>
      </c>
      <c r="C8217">
        <v>2</v>
      </c>
      <c r="D8217" t="str">
        <f>VLOOKUP(C8217,'Справочник по тт'!$A$2:$C$5,3,FALSE)</f>
        <v>"Колибри"</v>
      </c>
      <c r="E8217" t="str">
        <f>IF(AND(C8217=1,B8217&lt;='Справочник по тт'!$D$1),'Справочник по тт'!$D$2,VLOOKUP(C8217,'Справочник по тт'!A:C,2,FALSE))</f>
        <v>"Колибри" ул. Широкая д.150</v>
      </c>
      <c r="F8217" s="2" t="str">
        <f t="shared" si="257"/>
        <v/>
      </c>
    </row>
    <row r="8218" spans="1:6" x14ac:dyDescent="0.25">
      <c r="A8218" s="3">
        <v>43986.375</v>
      </c>
      <c r="B8218" s="14">
        <f t="shared" si="256"/>
        <v>43986</v>
      </c>
      <c r="C8218">
        <v>2</v>
      </c>
      <c r="D8218" t="str">
        <f>VLOOKUP(C8218,'Справочник по тт'!$A$2:$C$5,3,FALSE)</f>
        <v>"Колибри"</v>
      </c>
      <c r="E8218" t="str">
        <f>IF(AND(C8218=1,B8218&lt;='Справочник по тт'!$D$1),'Справочник по тт'!$D$2,VLOOKUP(C8218,'Справочник по тт'!A:C,2,FALSE))</f>
        <v>"Колибри" ул. Широкая д.150</v>
      </c>
      <c r="F8218" s="2" t="str">
        <f t="shared" si="257"/>
        <v/>
      </c>
    </row>
    <row r="8219" spans="1:6" x14ac:dyDescent="0.25">
      <c r="A8219" s="3">
        <v>43986.375</v>
      </c>
      <c r="B8219" s="14">
        <f t="shared" si="256"/>
        <v>43986</v>
      </c>
      <c r="C8219">
        <v>2</v>
      </c>
      <c r="D8219" t="str">
        <f>VLOOKUP(C8219,'Справочник по тт'!$A$2:$C$5,3,FALSE)</f>
        <v>"Колибри"</v>
      </c>
      <c r="E8219" t="str">
        <f>IF(AND(C8219=1,B8219&lt;='Справочник по тт'!$D$1),'Справочник по тт'!$D$2,VLOOKUP(C8219,'Справочник по тт'!A:C,2,FALSE))</f>
        <v>"Колибри" ул. Широкая д.150</v>
      </c>
      <c r="F8219" s="2" t="str">
        <f t="shared" si="257"/>
        <v/>
      </c>
    </row>
    <row r="8220" spans="1:6" x14ac:dyDescent="0.25">
      <c r="A8220" s="3">
        <v>43986.375</v>
      </c>
      <c r="B8220" s="14">
        <f t="shared" si="256"/>
        <v>43986</v>
      </c>
      <c r="C8220">
        <v>2</v>
      </c>
      <c r="D8220" t="str">
        <f>VLOOKUP(C8220,'Справочник по тт'!$A$2:$C$5,3,FALSE)</f>
        <v>"Колибри"</v>
      </c>
      <c r="E8220" t="str">
        <f>IF(AND(C8220=1,B8220&lt;='Справочник по тт'!$D$1),'Справочник по тт'!$D$2,VLOOKUP(C8220,'Справочник по тт'!A:C,2,FALSE))</f>
        <v>"Колибри" ул. Широкая д.150</v>
      </c>
      <c r="F8220" s="2" t="str">
        <f t="shared" si="257"/>
        <v/>
      </c>
    </row>
    <row r="8221" spans="1:6" x14ac:dyDescent="0.25">
      <c r="A8221" s="3">
        <v>43986.375</v>
      </c>
      <c r="B8221" s="14">
        <f t="shared" si="256"/>
        <v>43986</v>
      </c>
      <c r="C8221">
        <v>2</v>
      </c>
      <c r="D8221" t="str">
        <f>VLOOKUP(C8221,'Справочник по тт'!$A$2:$C$5,3,FALSE)</f>
        <v>"Колибри"</v>
      </c>
      <c r="E8221" t="str">
        <f>IF(AND(C8221=1,B8221&lt;='Справочник по тт'!$D$1),'Справочник по тт'!$D$2,VLOOKUP(C8221,'Справочник по тт'!A:C,2,FALSE))</f>
        <v>"Колибри" ул. Широкая д.150</v>
      </c>
      <c r="F8221" s="2" t="str">
        <f t="shared" si="257"/>
        <v/>
      </c>
    </row>
    <row r="8222" spans="1:6" x14ac:dyDescent="0.25">
      <c r="A8222" s="3">
        <v>43986.375</v>
      </c>
      <c r="B8222" s="14">
        <f t="shared" si="256"/>
        <v>43986</v>
      </c>
      <c r="C8222">
        <v>2</v>
      </c>
      <c r="D8222" t="str">
        <f>VLOOKUP(C8222,'Справочник по тт'!$A$2:$C$5,3,FALSE)</f>
        <v>"Колибри"</v>
      </c>
      <c r="E8222" t="str">
        <f>IF(AND(C8222=1,B8222&lt;='Справочник по тт'!$D$1),'Справочник по тт'!$D$2,VLOOKUP(C8222,'Справочник по тт'!A:C,2,FALSE))</f>
        <v>"Колибри" ул. Широкая д.150</v>
      </c>
      <c r="F8222" s="2" t="str">
        <f t="shared" si="257"/>
        <v/>
      </c>
    </row>
    <row r="8223" spans="1:6" x14ac:dyDescent="0.25">
      <c r="A8223" s="3">
        <v>43986.416666666664</v>
      </c>
      <c r="B8223" s="14">
        <f t="shared" si="256"/>
        <v>43986</v>
      </c>
      <c r="C8223">
        <v>2</v>
      </c>
      <c r="D8223" t="str">
        <f>VLOOKUP(C8223,'Справочник по тт'!$A$2:$C$5,3,FALSE)</f>
        <v>"Колибри"</v>
      </c>
      <c r="E8223" t="str">
        <f>IF(AND(C8223=1,B8223&lt;='Справочник по тт'!$D$1),'Справочник по тт'!$D$2,VLOOKUP(C8223,'Справочник по тт'!A:C,2,FALSE))</f>
        <v>"Колибри" ул. Широкая д.150</v>
      </c>
      <c r="F8223" s="2" t="str">
        <f t="shared" si="257"/>
        <v/>
      </c>
    </row>
    <row r="8224" spans="1:6" x14ac:dyDescent="0.25">
      <c r="A8224" s="3">
        <v>43986.416666666664</v>
      </c>
      <c r="B8224" s="14">
        <f t="shared" si="256"/>
        <v>43986</v>
      </c>
      <c r="C8224">
        <v>2</v>
      </c>
      <c r="D8224" t="str">
        <f>VLOOKUP(C8224,'Справочник по тт'!$A$2:$C$5,3,FALSE)</f>
        <v>"Колибри"</v>
      </c>
      <c r="E8224" t="str">
        <f>IF(AND(C8224=1,B8224&lt;='Справочник по тт'!$D$1),'Справочник по тт'!$D$2,VLOOKUP(C8224,'Справочник по тт'!A:C,2,FALSE))</f>
        <v>"Колибри" ул. Широкая д.150</v>
      </c>
      <c r="F8224" s="2" t="str">
        <f t="shared" si="257"/>
        <v/>
      </c>
    </row>
    <row r="8225" spans="1:6" x14ac:dyDescent="0.25">
      <c r="A8225" s="3">
        <v>43986.416666666664</v>
      </c>
      <c r="B8225" s="14">
        <f t="shared" si="256"/>
        <v>43986</v>
      </c>
      <c r="C8225">
        <v>2</v>
      </c>
      <c r="D8225" t="str">
        <f>VLOOKUP(C8225,'Справочник по тт'!$A$2:$C$5,3,FALSE)</f>
        <v>"Колибри"</v>
      </c>
      <c r="E8225" t="str">
        <f>IF(AND(C8225=1,B8225&lt;='Справочник по тт'!$D$1),'Справочник по тт'!$D$2,VLOOKUP(C8225,'Справочник по тт'!A:C,2,FALSE))</f>
        <v>"Колибри" ул. Широкая д.150</v>
      </c>
      <c r="F8225" s="2" t="str">
        <f t="shared" si="257"/>
        <v/>
      </c>
    </row>
    <row r="8226" spans="1:6" x14ac:dyDescent="0.25">
      <c r="A8226" s="3">
        <v>43986.416666666664</v>
      </c>
      <c r="B8226" s="14">
        <f t="shared" si="256"/>
        <v>43986</v>
      </c>
      <c r="C8226">
        <v>2</v>
      </c>
      <c r="D8226" t="str">
        <f>VLOOKUP(C8226,'Справочник по тт'!$A$2:$C$5,3,FALSE)</f>
        <v>"Колибри"</v>
      </c>
      <c r="E8226" t="str">
        <f>IF(AND(C8226=1,B8226&lt;='Справочник по тт'!$D$1),'Справочник по тт'!$D$2,VLOOKUP(C8226,'Справочник по тт'!A:C,2,FALSE))</f>
        <v>"Колибри" ул. Широкая д.150</v>
      </c>
      <c r="F8226" s="2" t="str">
        <f t="shared" si="257"/>
        <v/>
      </c>
    </row>
    <row r="8227" spans="1:6" x14ac:dyDescent="0.25">
      <c r="A8227" s="3">
        <v>43986.416666666664</v>
      </c>
      <c r="B8227" s="14">
        <f t="shared" si="256"/>
        <v>43986</v>
      </c>
      <c r="C8227">
        <v>2</v>
      </c>
      <c r="D8227" t="str">
        <f>VLOOKUP(C8227,'Справочник по тт'!$A$2:$C$5,3,FALSE)</f>
        <v>"Колибри"</v>
      </c>
      <c r="E8227" t="str">
        <f>IF(AND(C8227=1,B8227&lt;='Справочник по тт'!$D$1),'Справочник по тт'!$D$2,VLOOKUP(C8227,'Справочник по тт'!A:C,2,FALSE))</f>
        <v>"Колибри" ул. Широкая д.150</v>
      </c>
      <c r="F8227" s="2" t="str">
        <f t="shared" si="257"/>
        <v/>
      </c>
    </row>
    <row r="8228" spans="1:6" x14ac:dyDescent="0.25">
      <c r="A8228" s="3">
        <v>43986.416666666664</v>
      </c>
      <c r="B8228" s="14">
        <f t="shared" si="256"/>
        <v>43986</v>
      </c>
      <c r="C8228">
        <v>2</v>
      </c>
      <c r="D8228" t="str">
        <f>VLOOKUP(C8228,'Справочник по тт'!$A$2:$C$5,3,FALSE)</f>
        <v>"Колибри"</v>
      </c>
      <c r="E8228" t="str">
        <f>IF(AND(C8228=1,B8228&lt;='Справочник по тт'!$D$1),'Справочник по тт'!$D$2,VLOOKUP(C8228,'Справочник по тт'!A:C,2,FALSE))</f>
        <v>"Колибри" ул. Широкая д.150</v>
      </c>
      <c r="F8228" s="2" t="str">
        <f t="shared" si="257"/>
        <v/>
      </c>
    </row>
    <row r="8229" spans="1:6" x14ac:dyDescent="0.25">
      <c r="A8229" s="3">
        <v>43986.416666666664</v>
      </c>
      <c r="B8229" s="14">
        <f t="shared" si="256"/>
        <v>43986</v>
      </c>
      <c r="C8229">
        <v>2</v>
      </c>
      <c r="D8229" t="str">
        <f>VLOOKUP(C8229,'Справочник по тт'!$A$2:$C$5,3,FALSE)</f>
        <v>"Колибри"</v>
      </c>
      <c r="E8229" t="str">
        <f>IF(AND(C8229=1,B8229&lt;='Справочник по тт'!$D$1),'Справочник по тт'!$D$2,VLOOKUP(C8229,'Справочник по тт'!A:C,2,FALSE))</f>
        <v>"Колибри" ул. Широкая д.150</v>
      </c>
      <c r="F8229" s="2" t="str">
        <f t="shared" si="257"/>
        <v/>
      </c>
    </row>
    <row r="8230" spans="1:6" x14ac:dyDescent="0.25">
      <c r="A8230" s="3">
        <v>43986.416666666664</v>
      </c>
      <c r="B8230" s="14">
        <f t="shared" si="256"/>
        <v>43986</v>
      </c>
      <c r="C8230">
        <v>2</v>
      </c>
      <c r="D8230" t="str">
        <f>VLOOKUP(C8230,'Справочник по тт'!$A$2:$C$5,3,FALSE)</f>
        <v>"Колибри"</v>
      </c>
      <c r="E8230" t="str">
        <f>IF(AND(C8230=1,B8230&lt;='Справочник по тт'!$D$1),'Справочник по тт'!$D$2,VLOOKUP(C8230,'Справочник по тт'!A:C,2,FALSE))</f>
        <v>"Колибри" ул. Широкая д.150</v>
      </c>
      <c r="F8230" s="2" t="str">
        <f t="shared" si="257"/>
        <v/>
      </c>
    </row>
    <row r="8231" spans="1:6" x14ac:dyDescent="0.25">
      <c r="A8231" s="3">
        <v>43986.458333333336</v>
      </c>
      <c r="B8231" s="14">
        <f t="shared" si="256"/>
        <v>43986</v>
      </c>
      <c r="C8231">
        <v>2</v>
      </c>
      <c r="D8231" t="str">
        <f>VLOOKUP(C8231,'Справочник по тт'!$A$2:$C$5,3,FALSE)</f>
        <v>"Колибри"</v>
      </c>
      <c r="E8231" t="str">
        <f>IF(AND(C8231=1,B8231&lt;='Справочник по тт'!$D$1),'Справочник по тт'!$D$2,VLOOKUP(C8231,'Справочник по тт'!A:C,2,FALSE))</f>
        <v>"Колибри" ул. Широкая д.150</v>
      </c>
      <c r="F8231" s="2" t="str">
        <f t="shared" si="257"/>
        <v/>
      </c>
    </row>
    <row r="8232" spans="1:6" x14ac:dyDescent="0.25">
      <c r="A8232" s="3">
        <v>43986.470925925925</v>
      </c>
      <c r="B8232" s="14">
        <f t="shared" si="256"/>
        <v>43986</v>
      </c>
      <c r="C8232">
        <v>2</v>
      </c>
      <c r="D8232" t="str">
        <f>VLOOKUP(C8232,'Справочник по тт'!$A$2:$C$5,3,FALSE)</f>
        <v>"Колибри"</v>
      </c>
      <c r="E8232" t="str">
        <f>IF(AND(C8232=1,B8232&lt;='Справочник по тт'!$D$1),'Справочник по тт'!$D$2,VLOOKUP(C8232,'Справочник по тт'!A:C,2,FALSE))</f>
        <v>"Колибри" ул. Широкая д.150</v>
      </c>
      <c r="F8232" s="2" t="str">
        <f t="shared" si="257"/>
        <v/>
      </c>
    </row>
    <row r="8233" spans="1:6" x14ac:dyDescent="0.25">
      <c r="A8233" s="3">
        <v>43986.479166666664</v>
      </c>
      <c r="B8233" s="14">
        <f t="shared" si="256"/>
        <v>43986</v>
      </c>
      <c r="C8233">
        <v>2</v>
      </c>
      <c r="D8233" t="str">
        <f>VLOOKUP(C8233,'Справочник по тт'!$A$2:$C$5,3,FALSE)</f>
        <v>"Колибри"</v>
      </c>
      <c r="E8233" t="str">
        <f>IF(AND(C8233=1,B8233&lt;='Справочник по тт'!$D$1),'Справочник по тт'!$D$2,VLOOKUP(C8233,'Справочник по тт'!A:C,2,FALSE))</f>
        <v>"Колибри" ул. Широкая д.150</v>
      </c>
      <c r="F8233" s="2" t="str">
        <f t="shared" si="257"/>
        <v/>
      </c>
    </row>
    <row r="8234" spans="1:6" x14ac:dyDescent="0.25">
      <c r="A8234" s="3">
        <v>43986.486111111109</v>
      </c>
      <c r="B8234" s="14">
        <f t="shared" si="256"/>
        <v>43986</v>
      </c>
      <c r="C8234">
        <v>2</v>
      </c>
      <c r="D8234" t="str">
        <f>VLOOKUP(C8234,'Справочник по тт'!$A$2:$C$5,3,FALSE)</f>
        <v>"Колибри"</v>
      </c>
      <c r="E8234" t="str">
        <f>IF(AND(C8234=1,B8234&lt;='Справочник по тт'!$D$1),'Справочник по тт'!$D$2,VLOOKUP(C8234,'Справочник по тт'!A:C,2,FALSE))</f>
        <v>"Колибри" ул. Широкая д.150</v>
      </c>
      <c r="F8234" s="2" t="str">
        <f t="shared" si="257"/>
        <v/>
      </c>
    </row>
    <row r="8235" spans="1:6" x14ac:dyDescent="0.25">
      <c r="A8235" s="3">
        <v>43986.541666666664</v>
      </c>
      <c r="B8235" s="14">
        <f t="shared" si="256"/>
        <v>43986</v>
      </c>
      <c r="C8235">
        <v>2</v>
      </c>
      <c r="D8235" t="str">
        <f>VLOOKUP(C8235,'Справочник по тт'!$A$2:$C$5,3,FALSE)</f>
        <v>"Колибри"</v>
      </c>
      <c r="E8235" t="str">
        <f>IF(AND(C8235=1,B8235&lt;='Справочник по тт'!$D$1),'Справочник по тт'!$D$2,VLOOKUP(C8235,'Справочник по тт'!A:C,2,FALSE))</f>
        <v>"Колибри" ул. Широкая д.150</v>
      </c>
      <c r="F8235" s="2" t="str">
        <f t="shared" si="257"/>
        <v/>
      </c>
    </row>
    <row r="8236" spans="1:6" x14ac:dyDescent="0.25">
      <c r="A8236" s="3">
        <v>43986.541666666664</v>
      </c>
      <c r="B8236" s="14">
        <f t="shared" si="256"/>
        <v>43986</v>
      </c>
      <c r="C8236">
        <v>2</v>
      </c>
      <c r="D8236" t="str">
        <f>VLOOKUP(C8236,'Справочник по тт'!$A$2:$C$5,3,FALSE)</f>
        <v>"Колибри"</v>
      </c>
      <c r="E8236" t="str">
        <f>IF(AND(C8236=1,B8236&lt;='Справочник по тт'!$D$1),'Справочник по тт'!$D$2,VLOOKUP(C8236,'Справочник по тт'!A:C,2,FALSE))</f>
        <v>"Колибри" ул. Широкая д.150</v>
      </c>
      <c r="F8236" s="2" t="str">
        <f t="shared" si="257"/>
        <v/>
      </c>
    </row>
    <row r="8237" spans="1:6" x14ac:dyDescent="0.25">
      <c r="A8237" s="3">
        <v>43986.541666666664</v>
      </c>
      <c r="B8237" s="14">
        <f t="shared" si="256"/>
        <v>43986</v>
      </c>
      <c r="C8237">
        <v>2</v>
      </c>
      <c r="D8237" t="str">
        <f>VLOOKUP(C8237,'Справочник по тт'!$A$2:$C$5,3,FALSE)</f>
        <v>"Колибри"</v>
      </c>
      <c r="E8237" t="str">
        <f>IF(AND(C8237=1,B8237&lt;='Справочник по тт'!$D$1),'Справочник по тт'!$D$2,VLOOKUP(C8237,'Справочник по тт'!A:C,2,FALSE))</f>
        <v>"Колибри" ул. Широкая д.150</v>
      </c>
      <c r="F8237" s="2" t="str">
        <f t="shared" si="257"/>
        <v/>
      </c>
    </row>
    <row r="8238" spans="1:6" x14ac:dyDescent="0.25">
      <c r="A8238" s="3">
        <v>43986.557534722226</v>
      </c>
      <c r="B8238" s="14">
        <f t="shared" si="256"/>
        <v>43986</v>
      </c>
      <c r="C8238">
        <v>2</v>
      </c>
      <c r="D8238" t="str">
        <f>VLOOKUP(C8238,'Справочник по тт'!$A$2:$C$5,3,FALSE)</f>
        <v>"Колибри"</v>
      </c>
      <c r="E8238" t="str">
        <f>IF(AND(C8238=1,B8238&lt;='Справочник по тт'!$D$1),'Справочник по тт'!$D$2,VLOOKUP(C8238,'Справочник по тт'!A:C,2,FALSE))</f>
        <v>"Колибри" ул. Широкая д.150</v>
      </c>
      <c r="F8238" s="2" t="str">
        <f t="shared" si="257"/>
        <v/>
      </c>
    </row>
    <row r="8239" spans="1:6" x14ac:dyDescent="0.25">
      <c r="A8239" s="3">
        <v>43986.57708333333</v>
      </c>
      <c r="B8239" s="14">
        <f t="shared" si="256"/>
        <v>43986</v>
      </c>
      <c r="C8239">
        <v>2</v>
      </c>
      <c r="D8239" t="str">
        <f>VLOOKUP(C8239,'Справочник по тт'!$A$2:$C$5,3,FALSE)</f>
        <v>"Колибри"</v>
      </c>
      <c r="E8239" t="str">
        <f>IF(AND(C8239=1,B8239&lt;='Справочник по тт'!$D$1),'Справочник по тт'!$D$2,VLOOKUP(C8239,'Справочник по тт'!A:C,2,FALSE))</f>
        <v>"Колибри" ул. Широкая д.150</v>
      </c>
      <c r="F8239" s="2" t="str">
        <f t="shared" si="257"/>
        <v/>
      </c>
    </row>
    <row r="8240" spans="1:6" x14ac:dyDescent="0.25">
      <c r="A8240" s="3">
        <v>43986.583333333336</v>
      </c>
      <c r="B8240" s="14">
        <f t="shared" si="256"/>
        <v>43986</v>
      </c>
      <c r="C8240">
        <v>2</v>
      </c>
      <c r="D8240" t="str">
        <f>VLOOKUP(C8240,'Справочник по тт'!$A$2:$C$5,3,FALSE)</f>
        <v>"Колибри"</v>
      </c>
      <c r="E8240" t="str">
        <f>IF(AND(C8240=1,B8240&lt;='Справочник по тт'!$D$1),'Справочник по тт'!$D$2,VLOOKUP(C8240,'Справочник по тт'!A:C,2,FALSE))</f>
        <v>"Колибри" ул. Широкая д.150</v>
      </c>
      <c r="F8240" s="2" t="str">
        <f t="shared" si="257"/>
        <v/>
      </c>
    </row>
    <row r="8241" spans="1:6" x14ac:dyDescent="0.25">
      <c r="A8241" s="3">
        <v>43986.583333333336</v>
      </c>
      <c r="B8241" s="14">
        <f t="shared" si="256"/>
        <v>43986</v>
      </c>
      <c r="C8241">
        <v>2</v>
      </c>
      <c r="D8241" t="str">
        <f>VLOOKUP(C8241,'Справочник по тт'!$A$2:$C$5,3,FALSE)</f>
        <v>"Колибри"</v>
      </c>
      <c r="E8241" t="str">
        <f>IF(AND(C8241=1,B8241&lt;='Справочник по тт'!$D$1),'Справочник по тт'!$D$2,VLOOKUP(C8241,'Справочник по тт'!A:C,2,FALSE))</f>
        <v>"Колибри" ул. Широкая д.150</v>
      </c>
      <c r="F8241" s="2" t="str">
        <f t="shared" si="257"/>
        <v/>
      </c>
    </row>
    <row r="8242" spans="1:6" x14ac:dyDescent="0.25">
      <c r="A8242" s="3">
        <v>43986.604166666664</v>
      </c>
      <c r="B8242" s="14">
        <f t="shared" si="256"/>
        <v>43986</v>
      </c>
      <c r="C8242">
        <v>2</v>
      </c>
      <c r="D8242" t="str">
        <f>VLOOKUP(C8242,'Справочник по тт'!$A$2:$C$5,3,FALSE)</f>
        <v>"Колибри"</v>
      </c>
      <c r="E8242" t="str">
        <f>IF(AND(C8242=1,B8242&lt;='Справочник по тт'!$D$1),'Справочник по тт'!$D$2,VLOOKUP(C8242,'Справочник по тт'!A:C,2,FALSE))</f>
        <v>"Колибри" ул. Широкая д.150</v>
      </c>
      <c r="F8242" s="2" t="str">
        <f t="shared" si="257"/>
        <v/>
      </c>
    </row>
    <row r="8243" spans="1:6" x14ac:dyDescent="0.25">
      <c r="A8243" s="3">
        <v>43986.607638888891</v>
      </c>
      <c r="B8243" s="14">
        <f t="shared" si="256"/>
        <v>43986</v>
      </c>
      <c r="C8243">
        <v>2</v>
      </c>
      <c r="D8243" t="str">
        <f>VLOOKUP(C8243,'Справочник по тт'!$A$2:$C$5,3,FALSE)</f>
        <v>"Колибри"</v>
      </c>
      <c r="E8243" t="str">
        <f>IF(AND(C8243=1,B8243&lt;='Справочник по тт'!$D$1),'Справочник по тт'!$D$2,VLOOKUP(C8243,'Справочник по тт'!A:C,2,FALSE))</f>
        <v>"Колибри" ул. Широкая д.150</v>
      </c>
      <c r="F8243" s="2" t="str">
        <f t="shared" si="257"/>
        <v/>
      </c>
    </row>
    <row r="8244" spans="1:6" x14ac:dyDescent="0.25">
      <c r="A8244" s="3">
        <v>43986.623611111114</v>
      </c>
      <c r="B8244" s="14">
        <f t="shared" si="256"/>
        <v>43986</v>
      </c>
      <c r="C8244">
        <v>2</v>
      </c>
      <c r="D8244" t="str">
        <f>VLOOKUP(C8244,'Справочник по тт'!$A$2:$C$5,3,FALSE)</f>
        <v>"Колибри"</v>
      </c>
      <c r="E8244" t="str">
        <f>IF(AND(C8244=1,B8244&lt;='Справочник по тт'!$D$1),'Справочник по тт'!$D$2,VLOOKUP(C8244,'Справочник по тт'!A:C,2,FALSE))</f>
        <v>"Колибри" ул. Широкая д.150</v>
      </c>
      <c r="F8244" s="2" t="str">
        <f t="shared" si="257"/>
        <v/>
      </c>
    </row>
    <row r="8245" spans="1:6" x14ac:dyDescent="0.25">
      <c r="A8245" s="3">
        <v>43986.625</v>
      </c>
      <c r="B8245" s="14">
        <f t="shared" si="256"/>
        <v>43986</v>
      </c>
      <c r="C8245">
        <v>2</v>
      </c>
      <c r="D8245" t="str">
        <f>VLOOKUP(C8245,'Справочник по тт'!$A$2:$C$5,3,FALSE)</f>
        <v>"Колибри"</v>
      </c>
      <c r="E8245" t="str">
        <f>IF(AND(C8245=1,B8245&lt;='Справочник по тт'!$D$1),'Справочник по тт'!$D$2,VLOOKUP(C8245,'Справочник по тт'!A:C,2,FALSE))</f>
        <v>"Колибри" ул. Широкая д.150</v>
      </c>
      <c r="F8245" s="2" t="str">
        <f t="shared" si="257"/>
        <v/>
      </c>
    </row>
    <row r="8246" spans="1:6" x14ac:dyDescent="0.25">
      <c r="A8246" s="3">
        <v>43986.625</v>
      </c>
      <c r="B8246" s="14">
        <f t="shared" si="256"/>
        <v>43986</v>
      </c>
      <c r="C8246">
        <v>2</v>
      </c>
      <c r="D8246" t="str">
        <f>VLOOKUP(C8246,'Справочник по тт'!$A$2:$C$5,3,FALSE)</f>
        <v>"Колибри"</v>
      </c>
      <c r="E8246" t="str">
        <f>IF(AND(C8246=1,B8246&lt;='Справочник по тт'!$D$1),'Справочник по тт'!$D$2,VLOOKUP(C8246,'Справочник по тт'!A:C,2,FALSE))</f>
        <v>"Колибри" ул. Широкая д.150</v>
      </c>
      <c r="F8246" s="2" t="str">
        <f t="shared" si="257"/>
        <v/>
      </c>
    </row>
    <row r="8247" spans="1:6" x14ac:dyDescent="0.25">
      <c r="A8247" s="3">
        <v>43986.643750000003</v>
      </c>
      <c r="B8247" s="14">
        <f t="shared" si="256"/>
        <v>43986</v>
      </c>
      <c r="C8247">
        <v>2</v>
      </c>
      <c r="D8247" t="str">
        <f>VLOOKUP(C8247,'Справочник по тт'!$A$2:$C$5,3,FALSE)</f>
        <v>"Колибри"</v>
      </c>
      <c r="E8247" t="str">
        <f>IF(AND(C8247=1,B8247&lt;='Справочник по тт'!$D$1),'Справочник по тт'!$D$2,VLOOKUP(C8247,'Справочник по тт'!A:C,2,FALSE))</f>
        <v>"Колибри" ул. Широкая д.150</v>
      </c>
      <c r="F8247" s="2" t="str">
        <f t="shared" si="257"/>
        <v/>
      </c>
    </row>
    <row r="8248" spans="1:6" x14ac:dyDescent="0.25">
      <c r="A8248" s="3">
        <v>43986.666666666664</v>
      </c>
      <c r="B8248" s="14">
        <f t="shared" si="256"/>
        <v>43986</v>
      </c>
      <c r="C8248">
        <v>2</v>
      </c>
      <c r="D8248" t="str">
        <f>VLOOKUP(C8248,'Справочник по тт'!$A$2:$C$5,3,FALSE)</f>
        <v>"Колибри"</v>
      </c>
      <c r="E8248" t="str">
        <f>IF(AND(C8248=1,B8248&lt;='Справочник по тт'!$D$1),'Справочник по тт'!$D$2,VLOOKUP(C8248,'Справочник по тт'!A:C,2,FALSE))</f>
        <v>"Колибри" ул. Широкая д.150</v>
      </c>
      <c r="F8248" s="2" t="str">
        <f t="shared" si="257"/>
        <v/>
      </c>
    </row>
    <row r="8249" spans="1:6" x14ac:dyDescent="0.25">
      <c r="A8249" s="3">
        <v>43986.666666666664</v>
      </c>
      <c r="B8249" s="14">
        <f t="shared" si="256"/>
        <v>43986</v>
      </c>
      <c r="C8249">
        <v>2</v>
      </c>
      <c r="D8249" t="str">
        <f>VLOOKUP(C8249,'Справочник по тт'!$A$2:$C$5,3,FALSE)</f>
        <v>"Колибри"</v>
      </c>
      <c r="E8249" t="str">
        <f>IF(AND(C8249=1,B8249&lt;='Справочник по тт'!$D$1),'Справочник по тт'!$D$2,VLOOKUP(C8249,'Справочник по тт'!A:C,2,FALSE))</f>
        <v>"Колибри" ул. Широкая д.150</v>
      </c>
      <c r="F8249" s="2" t="str">
        <f t="shared" si="257"/>
        <v/>
      </c>
    </row>
    <row r="8250" spans="1:6" x14ac:dyDescent="0.25">
      <c r="A8250" s="3">
        <v>43986.666666666664</v>
      </c>
      <c r="B8250" s="14">
        <f t="shared" si="256"/>
        <v>43986</v>
      </c>
      <c r="C8250">
        <v>2</v>
      </c>
      <c r="D8250" t="str">
        <f>VLOOKUP(C8250,'Справочник по тт'!$A$2:$C$5,3,FALSE)</f>
        <v>"Колибри"</v>
      </c>
      <c r="E8250" t="str">
        <f>IF(AND(C8250=1,B8250&lt;='Справочник по тт'!$D$1),'Справочник по тт'!$D$2,VLOOKUP(C8250,'Справочник по тт'!A:C,2,FALSE))</f>
        <v>"Колибри" ул. Широкая д.150</v>
      </c>
      <c r="F8250" s="2" t="str">
        <f t="shared" si="257"/>
        <v/>
      </c>
    </row>
    <row r="8251" spans="1:6" x14ac:dyDescent="0.25">
      <c r="A8251" s="3">
        <v>43986.708333333336</v>
      </c>
      <c r="B8251" s="14">
        <f t="shared" si="256"/>
        <v>43986</v>
      </c>
      <c r="C8251">
        <v>2</v>
      </c>
      <c r="D8251" t="str">
        <f>VLOOKUP(C8251,'Справочник по тт'!$A$2:$C$5,3,FALSE)</f>
        <v>"Колибри"</v>
      </c>
      <c r="E8251" t="str">
        <f>IF(AND(C8251=1,B8251&lt;='Справочник по тт'!$D$1),'Справочник по тт'!$D$2,VLOOKUP(C8251,'Справочник по тт'!A:C,2,FALSE))</f>
        <v>"Колибри" ул. Широкая д.150</v>
      </c>
      <c r="F8251" s="2" t="str">
        <f t="shared" si="257"/>
        <v/>
      </c>
    </row>
    <row r="8252" spans="1:6" x14ac:dyDescent="0.25">
      <c r="A8252" s="3">
        <v>43986.715277777781</v>
      </c>
      <c r="B8252" s="14">
        <f t="shared" si="256"/>
        <v>43986</v>
      </c>
      <c r="C8252">
        <v>2</v>
      </c>
      <c r="D8252" t="str">
        <f>VLOOKUP(C8252,'Справочник по тт'!$A$2:$C$5,3,FALSE)</f>
        <v>"Колибри"</v>
      </c>
      <c r="E8252" t="str">
        <f>IF(AND(C8252=1,B8252&lt;='Справочник по тт'!$D$1),'Справочник по тт'!$D$2,VLOOKUP(C8252,'Справочник по тт'!A:C,2,FALSE))</f>
        <v>"Колибри" ул. Широкая д.150</v>
      </c>
      <c r="F8252" s="2" t="str">
        <f t="shared" si="257"/>
        <v/>
      </c>
    </row>
    <row r="8253" spans="1:6" x14ac:dyDescent="0.25">
      <c r="A8253" s="3">
        <v>43986.736111111109</v>
      </c>
      <c r="B8253" s="14">
        <f t="shared" si="256"/>
        <v>43986</v>
      </c>
      <c r="C8253">
        <v>2</v>
      </c>
      <c r="D8253" t="str">
        <f>VLOOKUP(C8253,'Справочник по тт'!$A$2:$C$5,3,FALSE)</f>
        <v>"Колибри"</v>
      </c>
      <c r="E8253" t="str">
        <f>IF(AND(C8253=1,B8253&lt;='Справочник по тт'!$D$1),'Справочник по тт'!$D$2,VLOOKUP(C8253,'Справочник по тт'!A:C,2,FALSE))</f>
        <v>"Колибри" ул. Широкая д.150</v>
      </c>
      <c r="F8253" s="2" t="str">
        <f t="shared" si="257"/>
        <v/>
      </c>
    </row>
    <row r="8254" spans="1:6" x14ac:dyDescent="0.25">
      <c r="A8254" s="3">
        <v>43986.812893518516</v>
      </c>
      <c r="B8254" s="14">
        <f t="shared" si="256"/>
        <v>43986</v>
      </c>
      <c r="C8254">
        <v>2</v>
      </c>
      <c r="D8254" t="str">
        <f>VLOOKUP(C8254,'Справочник по тт'!$A$2:$C$5,3,FALSE)</f>
        <v>"Колибри"</v>
      </c>
      <c r="E8254" t="str">
        <f>IF(AND(C8254=1,B8254&lt;='Справочник по тт'!$D$1),'Справочник по тт'!$D$2,VLOOKUP(C8254,'Справочник по тт'!A:C,2,FALSE))</f>
        <v>"Колибри" ул. Широкая д.150</v>
      </c>
      <c r="F8254" s="2" t="str">
        <f t="shared" si="257"/>
        <v/>
      </c>
    </row>
    <row r="8255" spans="1:6" x14ac:dyDescent="0.25">
      <c r="A8255" s="3">
        <v>43986.820138888892</v>
      </c>
      <c r="B8255" s="14">
        <f t="shared" si="256"/>
        <v>43986</v>
      </c>
      <c r="C8255">
        <v>2</v>
      </c>
      <c r="D8255" t="str">
        <f>VLOOKUP(C8255,'Справочник по тт'!$A$2:$C$5,3,FALSE)</f>
        <v>"Колибри"</v>
      </c>
      <c r="E8255" t="str">
        <f>IF(AND(C8255=1,B8255&lt;='Справочник по тт'!$D$1),'Справочник по тт'!$D$2,VLOOKUP(C8255,'Справочник по тт'!A:C,2,FALSE))</f>
        <v>"Колибри" ул. Широкая д.150</v>
      </c>
      <c r="F8255" s="2" t="str">
        <f t="shared" si="257"/>
        <v/>
      </c>
    </row>
    <row r="8256" spans="1:6" x14ac:dyDescent="0.25">
      <c r="A8256" s="3">
        <v>43986.833333333336</v>
      </c>
      <c r="B8256" s="14">
        <f t="shared" si="256"/>
        <v>43986</v>
      </c>
      <c r="C8256">
        <v>2</v>
      </c>
      <c r="D8256" t="str">
        <f>VLOOKUP(C8256,'Справочник по тт'!$A$2:$C$5,3,FALSE)</f>
        <v>"Колибри"</v>
      </c>
      <c r="E8256" t="str">
        <f>IF(AND(C8256=1,B8256&lt;='Справочник по тт'!$D$1),'Справочник по тт'!$D$2,VLOOKUP(C8256,'Справочник по тт'!A:C,2,FALSE))</f>
        <v>"Колибри" ул. Широкая д.150</v>
      </c>
      <c r="F8256" s="2" t="str">
        <f t="shared" si="257"/>
        <v/>
      </c>
    </row>
    <row r="8257" spans="1:6" x14ac:dyDescent="0.25">
      <c r="A8257" s="3">
        <v>43986.833333333336</v>
      </c>
      <c r="B8257" s="14">
        <f t="shared" si="256"/>
        <v>43986</v>
      </c>
      <c r="C8257">
        <v>2</v>
      </c>
      <c r="D8257" t="str">
        <f>VLOOKUP(C8257,'Справочник по тт'!$A$2:$C$5,3,FALSE)</f>
        <v>"Колибри"</v>
      </c>
      <c r="E8257" t="str">
        <f>IF(AND(C8257=1,B8257&lt;='Справочник по тт'!$D$1),'Справочник по тт'!$D$2,VLOOKUP(C8257,'Справочник по тт'!A:C,2,FALSE))</f>
        <v>"Колибри" ул. Широкая д.150</v>
      </c>
      <c r="F8257" s="2" t="str">
        <f t="shared" si="257"/>
        <v/>
      </c>
    </row>
    <row r="8258" spans="1:6" x14ac:dyDescent="0.25">
      <c r="A8258" s="3">
        <v>43986.833333333336</v>
      </c>
      <c r="B8258" s="14">
        <f t="shared" ref="B8258:B8321" si="258">(TEXT(A8258,"ДД.ММ.ГГГГ"))*1</f>
        <v>43986</v>
      </c>
      <c r="C8258">
        <v>2</v>
      </c>
      <c r="D8258" t="str">
        <f>VLOOKUP(C8258,'Справочник по тт'!$A$2:$C$5,3,FALSE)</f>
        <v>"Колибри"</v>
      </c>
      <c r="E8258" t="str">
        <f>IF(AND(C8258=1,B8258&lt;='Справочник по тт'!$D$1),'Справочник по тт'!$D$2,VLOOKUP(C8258,'Справочник по тт'!A:C,2,FALSE))</f>
        <v>"Колибри" ул. Широкая д.150</v>
      </c>
      <c r="F8258" s="2" t="str">
        <f t="shared" si="257"/>
        <v/>
      </c>
    </row>
    <row r="8259" spans="1:6" x14ac:dyDescent="0.25">
      <c r="A8259" s="3">
        <v>43986.839872685188</v>
      </c>
      <c r="B8259" s="14">
        <f t="shared" si="258"/>
        <v>43986</v>
      </c>
      <c r="C8259">
        <v>2</v>
      </c>
      <c r="D8259" t="str">
        <f>VLOOKUP(C8259,'Справочник по тт'!$A$2:$C$5,3,FALSE)</f>
        <v>"Колибри"</v>
      </c>
      <c r="E8259" t="str">
        <f>IF(AND(C8259=1,B8259&lt;='Справочник по тт'!$D$1),'Справочник по тт'!$D$2,VLOOKUP(C8259,'Справочник по тт'!A:C,2,FALSE))</f>
        <v>"Колибри" ул. Широкая д.150</v>
      </c>
      <c r="F8259" s="2" t="str">
        <f t="shared" ref="F8259:F8322" si="259">IF(B8259&lt;=$F$1,1,"")</f>
        <v/>
      </c>
    </row>
    <row r="8260" spans="1:6" x14ac:dyDescent="0.25">
      <c r="A8260" s="3">
        <v>43986.916666666664</v>
      </c>
      <c r="B8260" s="14">
        <f t="shared" si="258"/>
        <v>43986</v>
      </c>
      <c r="C8260">
        <v>2</v>
      </c>
      <c r="D8260" t="str">
        <f>VLOOKUP(C8260,'Справочник по тт'!$A$2:$C$5,3,FALSE)</f>
        <v>"Колибри"</v>
      </c>
      <c r="E8260" t="str">
        <f>IF(AND(C8260=1,B8260&lt;='Справочник по тт'!$D$1),'Справочник по тт'!$D$2,VLOOKUP(C8260,'Справочник по тт'!A:C,2,FALSE))</f>
        <v>"Колибри" ул. Широкая д.150</v>
      </c>
      <c r="F8260" s="2" t="str">
        <f t="shared" si="259"/>
        <v/>
      </c>
    </row>
    <row r="8261" spans="1:6" x14ac:dyDescent="0.25">
      <c r="A8261" s="3">
        <v>43987.07303240741</v>
      </c>
      <c r="B8261" s="14">
        <f t="shared" si="258"/>
        <v>43987</v>
      </c>
      <c r="C8261">
        <v>2</v>
      </c>
      <c r="D8261" t="str">
        <f>VLOOKUP(C8261,'Справочник по тт'!$A$2:$C$5,3,FALSE)</f>
        <v>"Колибри"</v>
      </c>
      <c r="E8261" t="str">
        <f>IF(AND(C8261=1,B8261&lt;='Справочник по тт'!$D$1),'Справочник по тт'!$D$2,VLOOKUP(C8261,'Справочник по тт'!A:C,2,FALSE))</f>
        <v>"Колибри" ул. Широкая д.150</v>
      </c>
      <c r="F8261" s="2" t="str">
        <f t="shared" si="259"/>
        <v/>
      </c>
    </row>
    <row r="8262" spans="1:6" x14ac:dyDescent="0.25">
      <c r="A8262" s="3">
        <v>43987.163888888892</v>
      </c>
      <c r="B8262" s="14">
        <f t="shared" si="258"/>
        <v>43987</v>
      </c>
      <c r="C8262">
        <v>2</v>
      </c>
      <c r="D8262" t="str">
        <f>VLOOKUP(C8262,'Справочник по тт'!$A$2:$C$5,3,FALSE)</f>
        <v>"Колибри"</v>
      </c>
      <c r="E8262" t="str">
        <f>IF(AND(C8262=1,B8262&lt;='Справочник по тт'!$D$1),'Справочник по тт'!$D$2,VLOOKUP(C8262,'Справочник по тт'!A:C,2,FALSE))</f>
        <v>"Колибри" ул. Широкая д.150</v>
      </c>
      <c r="F8262" s="2" t="str">
        <f t="shared" si="259"/>
        <v/>
      </c>
    </row>
    <row r="8263" spans="1:6" x14ac:dyDescent="0.25">
      <c r="A8263" s="3">
        <v>43987.208333333336</v>
      </c>
      <c r="B8263" s="14">
        <f t="shared" si="258"/>
        <v>43987</v>
      </c>
      <c r="C8263">
        <v>2</v>
      </c>
      <c r="D8263" t="str">
        <f>VLOOKUP(C8263,'Справочник по тт'!$A$2:$C$5,3,FALSE)</f>
        <v>"Колибри"</v>
      </c>
      <c r="E8263" t="str">
        <f>IF(AND(C8263=1,B8263&lt;='Справочник по тт'!$D$1),'Справочник по тт'!$D$2,VLOOKUP(C8263,'Справочник по тт'!A:C,2,FALSE))</f>
        <v>"Колибри" ул. Широкая д.150</v>
      </c>
      <c r="F8263" s="2" t="str">
        <f t="shared" si="259"/>
        <v/>
      </c>
    </row>
    <row r="8264" spans="1:6" x14ac:dyDescent="0.25">
      <c r="A8264" s="3">
        <v>43987.208333333336</v>
      </c>
      <c r="B8264" s="14">
        <f t="shared" si="258"/>
        <v>43987</v>
      </c>
      <c r="C8264">
        <v>2</v>
      </c>
      <c r="D8264" t="str">
        <f>VLOOKUP(C8264,'Справочник по тт'!$A$2:$C$5,3,FALSE)</f>
        <v>"Колибри"</v>
      </c>
      <c r="E8264" t="str">
        <f>IF(AND(C8264=1,B8264&lt;='Справочник по тт'!$D$1),'Справочник по тт'!$D$2,VLOOKUP(C8264,'Справочник по тт'!A:C,2,FALSE))</f>
        <v>"Колибри" ул. Широкая д.150</v>
      </c>
      <c r="F8264" s="2" t="str">
        <f t="shared" si="259"/>
        <v/>
      </c>
    </row>
    <row r="8265" spans="1:6" x14ac:dyDescent="0.25">
      <c r="A8265" s="3">
        <v>43987.208333333336</v>
      </c>
      <c r="B8265" s="14">
        <f t="shared" si="258"/>
        <v>43987</v>
      </c>
      <c r="C8265">
        <v>2</v>
      </c>
      <c r="D8265" t="str">
        <f>VLOOKUP(C8265,'Справочник по тт'!$A$2:$C$5,3,FALSE)</f>
        <v>"Колибри"</v>
      </c>
      <c r="E8265" t="str">
        <f>IF(AND(C8265=1,B8265&lt;='Справочник по тт'!$D$1),'Справочник по тт'!$D$2,VLOOKUP(C8265,'Справочник по тт'!A:C,2,FALSE))</f>
        <v>"Колибри" ул. Широкая д.150</v>
      </c>
      <c r="F8265" s="2" t="str">
        <f t="shared" si="259"/>
        <v/>
      </c>
    </row>
    <row r="8266" spans="1:6" x14ac:dyDescent="0.25">
      <c r="A8266" s="3">
        <v>43987.208333333336</v>
      </c>
      <c r="B8266" s="14">
        <f t="shared" si="258"/>
        <v>43987</v>
      </c>
      <c r="C8266">
        <v>2</v>
      </c>
      <c r="D8266" t="str">
        <f>VLOOKUP(C8266,'Справочник по тт'!$A$2:$C$5,3,FALSE)</f>
        <v>"Колибри"</v>
      </c>
      <c r="E8266" t="str">
        <f>IF(AND(C8266=1,B8266&lt;='Справочник по тт'!$D$1),'Справочник по тт'!$D$2,VLOOKUP(C8266,'Справочник по тт'!A:C,2,FALSE))</f>
        <v>"Колибри" ул. Широкая д.150</v>
      </c>
      <c r="F8266" s="2" t="str">
        <f t="shared" si="259"/>
        <v/>
      </c>
    </row>
    <row r="8267" spans="1:6" x14ac:dyDescent="0.25">
      <c r="A8267" s="3">
        <v>43987.291666666664</v>
      </c>
      <c r="B8267" s="14">
        <f t="shared" si="258"/>
        <v>43987</v>
      </c>
      <c r="C8267">
        <v>2</v>
      </c>
      <c r="D8267" t="str">
        <f>VLOOKUP(C8267,'Справочник по тт'!$A$2:$C$5,3,FALSE)</f>
        <v>"Колибри"</v>
      </c>
      <c r="E8267" t="str">
        <f>IF(AND(C8267=1,B8267&lt;='Справочник по тт'!$D$1),'Справочник по тт'!$D$2,VLOOKUP(C8267,'Справочник по тт'!A:C,2,FALSE))</f>
        <v>"Колибри" ул. Широкая д.150</v>
      </c>
      <c r="F8267" s="2" t="str">
        <f t="shared" si="259"/>
        <v/>
      </c>
    </row>
    <row r="8268" spans="1:6" x14ac:dyDescent="0.25">
      <c r="A8268" s="3">
        <v>43987.333333333336</v>
      </c>
      <c r="B8268" s="14">
        <f t="shared" si="258"/>
        <v>43987</v>
      </c>
      <c r="C8268">
        <v>2</v>
      </c>
      <c r="D8268" t="str">
        <f>VLOOKUP(C8268,'Справочник по тт'!$A$2:$C$5,3,FALSE)</f>
        <v>"Колибри"</v>
      </c>
      <c r="E8268" t="str">
        <f>IF(AND(C8268=1,B8268&lt;='Справочник по тт'!$D$1),'Справочник по тт'!$D$2,VLOOKUP(C8268,'Справочник по тт'!A:C,2,FALSE))</f>
        <v>"Колибри" ул. Широкая д.150</v>
      </c>
      <c r="F8268" s="2" t="str">
        <f t="shared" si="259"/>
        <v/>
      </c>
    </row>
    <row r="8269" spans="1:6" x14ac:dyDescent="0.25">
      <c r="A8269" s="3">
        <v>43987.333333333336</v>
      </c>
      <c r="B8269" s="14">
        <f t="shared" si="258"/>
        <v>43987</v>
      </c>
      <c r="C8269">
        <v>2</v>
      </c>
      <c r="D8269" t="str">
        <f>VLOOKUP(C8269,'Справочник по тт'!$A$2:$C$5,3,FALSE)</f>
        <v>"Колибри"</v>
      </c>
      <c r="E8269" t="str">
        <f>IF(AND(C8269=1,B8269&lt;='Справочник по тт'!$D$1),'Справочник по тт'!$D$2,VLOOKUP(C8269,'Справочник по тт'!A:C,2,FALSE))</f>
        <v>"Колибри" ул. Широкая д.150</v>
      </c>
      <c r="F8269" s="2" t="str">
        <f t="shared" si="259"/>
        <v/>
      </c>
    </row>
    <row r="8270" spans="1:6" x14ac:dyDescent="0.25">
      <c r="A8270" s="3">
        <v>43987.333333333336</v>
      </c>
      <c r="B8270" s="14">
        <f t="shared" si="258"/>
        <v>43987</v>
      </c>
      <c r="C8270">
        <v>2</v>
      </c>
      <c r="D8270" t="str">
        <f>VLOOKUP(C8270,'Справочник по тт'!$A$2:$C$5,3,FALSE)</f>
        <v>"Колибри"</v>
      </c>
      <c r="E8270" t="str">
        <f>IF(AND(C8270=1,B8270&lt;='Справочник по тт'!$D$1),'Справочник по тт'!$D$2,VLOOKUP(C8270,'Справочник по тт'!A:C,2,FALSE))</f>
        <v>"Колибри" ул. Широкая д.150</v>
      </c>
      <c r="F8270" s="2" t="str">
        <f t="shared" si="259"/>
        <v/>
      </c>
    </row>
    <row r="8271" spans="1:6" x14ac:dyDescent="0.25">
      <c r="A8271" s="3">
        <v>43987.333333333336</v>
      </c>
      <c r="B8271" s="14">
        <f t="shared" si="258"/>
        <v>43987</v>
      </c>
      <c r="C8271">
        <v>2</v>
      </c>
      <c r="D8271" t="str">
        <f>VLOOKUP(C8271,'Справочник по тт'!$A$2:$C$5,3,FALSE)</f>
        <v>"Колибри"</v>
      </c>
      <c r="E8271" t="str">
        <f>IF(AND(C8271=1,B8271&lt;='Справочник по тт'!$D$1),'Справочник по тт'!$D$2,VLOOKUP(C8271,'Справочник по тт'!A:C,2,FALSE))</f>
        <v>"Колибри" ул. Широкая д.150</v>
      </c>
      <c r="F8271" s="2" t="str">
        <f t="shared" si="259"/>
        <v/>
      </c>
    </row>
    <row r="8272" spans="1:6" x14ac:dyDescent="0.25">
      <c r="A8272" s="3">
        <v>43987.333333333336</v>
      </c>
      <c r="B8272" s="14">
        <f t="shared" si="258"/>
        <v>43987</v>
      </c>
      <c r="C8272">
        <v>2</v>
      </c>
      <c r="D8272" t="str">
        <f>VLOOKUP(C8272,'Справочник по тт'!$A$2:$C$5,3,FALSE)</f>
        <v>"Колибри"</v>
      </c>
      <c r="E8272" t="str">
        <f>IF(AND(C8272=1,B8272&lt;='Справочник по тт'!$D$1),'Справочник по тт'!$D$2,VLOOKUP(C8272,'Справочник по тт'!A:C,2,FALSE))</f>
        <v>"Колибри" ул. Широкая д.150</v>
      </c>
      <c r="F8272" s="2" t="str">
        <f t="shared" si="259"/>
        <v/>
      </c>
    </row>
    <row r="8273" spans="1:6" x14ac:dyDescent="0.25">
      <c r="A8273" s="3">
        <v>43987.333333333336</v>
      </c>
      <c r="B8273" s="14">
        <f t="shared" si="258"/>
        <v>43987</v>
      </c>
      <c r="C8273">
        <v>4</v>
      </c>
      <c r="D8273" t="str">
        <f>VLOOKUP(C8273,'Справочник по тт'!$A$2:$C$5,3,FALSE)</f>
        <v>"Первый"</v>
      </c>
      <c r="E8273" t="str">
        <f>IF(AND(C8273=1,B8273&lt;='Справочник по тт'!$D$1),'Справочник по тт'!$D$2,VLOOKUP(C8273,'Справочник по тт'!A:C,2,FALSE))</f>
        <v>"Первый" ул. Пахоменко д.30</v>
      </c>
      <c r="F8273" s="2" t="str">
        <f t="shared" si="259"/>
        <v/>
      </c>
    </row>
    <row r="8274" spans="1:6" x14ac:dyDescent="0.25">
      <c r="A8274" s="3">
        <v>43987.375</v>
      </c>
      <c r="B8274" s="14">
        <f t="shared" si="258"/>
        <v>43987</v>
      </c>
      <c r="C8274">
        <v>4</v>
      </c>
      <c r="D8274" t="str">
        <f>VLOOKUP(C8274,'Справочник по тт'!$A$2:$C$5,3,FALSE)</f>
        <v>"Первый"</v>
      </c>
      <c r="E8274" t="str">
        <f>IF(AND(C8274=1,B8274&lt;='Справочник по тт'!$D$1),'Справочник по тт'!$D$2,VLOOKUP(C8274,'Справочник по тт'!A:C,2,FALSE))</f>
        <v>"Первый" ул. Пахоменко д.30</v>
      </c>
      <c r="F8274" s="2" t="str">
        <f t="shared" si="259"/>
        <v/>
      </c>
    </row>
    <row r="8275" spans="1:6" x14ac:dyDescent="0.25">
      <c r="A8275" s="3">
        <v>43987.375</v>
      </c>
      <c r="B8275" s="14">
        <f t="shared" si="258"/>
        <v>43987</v>
      </c>
      <c r="C8275">
        <v>4</v>
      </c>
      <c r="D8275" t="str">
        <f>VLOOKUP(C8275,'Справочник по тт'!$A$2:$C$5,3,FALSE)</f>
        <v>"Первый"</v>
      </c>
      <c r="E8275" t="str">
        <f>IF(AND(C8275=1,B8275&lt;='Справочник по тт'!$D$1),'Справочник по тт'!$D$2,VLOOKUP(C8275,'Справочник по тт'!A:C,2,FALSE))</f>
        <v>"Первый" ул. Пахоменко д.30</v>
      </c>
      <c r="F8275" s="2" t="str">
        <f t="shared" si="259"/>
        <v/>
      </c>
    </row>
    <row r="8276" spans="1:6" x14ac:dyDescent="0.25">
      <c r="A8276" s="3">
        <v>43987.375</v>
      </c>
      <c r="B8276" s="14">
        <f t="shared" si="258"/>
        <v>43987</v>
      </c>
      <c r="C8276">
        <v>4</v>
      </c>
      <c r="D8276" t="str">
        <f>VLOOKUP(C8276,'Справочник по тт'!$A$2:$C$5,3,FALSE)</f>
        <v>"Первый"</v>
      </c>
      <c r="E8276" t="str">
        <f>IF(AND(C8276=1,B8276&lt;='Справочник по тт'!$D$1),'Справочник по тт'!$D$2,VLOOKUP(C8276,'Справочник по тт'!A:C,2,FALSE))</f>
        <v>"Первый" ул. Пахоменко д.30</v>
      </c>
      <c r="F8276" s="2" t="str">
        <f t="shared" si="259"/>
        <v/>
      </c>
    </row>
    <row r="8277" spans="1:6" x14ac:dyDescent="0.25">
      <c r="A8277" s="3">
        <v>43987.375</v>
      </c>
      <c r="B8277" s="14">
        <f t="shared" si="258"/>
        <v>43987</v>
      </c>
      <c r="C8277">
        <v>4</v>
      </c>
      <c r="D8277" t="str">
        <f>VLOOKUP(C8277,'Справочник по тт'!$A$2:$C$5,3,FALSE)</f>
        <v>"Первый"</v>
      </c>
      <c r="E8277" t="str">
        <f>IF(AND(C8277=1,B8277&lt;='Справочник по тт'!$D$1),'Справочник по тт'!$D$2,VLOOKUP(C8277,'Справочник по тт'!A:C,2,FALSE))</f>
        <v>"Первый" ул. Пахоменко д.30</v>
      </c>
      <c r="F8277" s="2" t="str">
        <f t="shared" si="259"/>
        <v/>
      </c>
    </row>
    <row r="8278" spans="1:6" x14ac:dyDescent="0.25">
      <c r="A8278" s="3">
        <v>43987.375</v>
      </c>
      <c r="B8278" s="14">
        <f t="shared" si="258"/>
        <v>43987</v>
      </c>
      <c r="C8278">
        <v>4</v>
      </c>
      <c r="D8278" t="str">
        <f>VLOOKUP(C8278,'Справочник по тт'!$A$2:$C$5,3,FALSE)</f>
        <v>"Первый"</v>
      </c>
      <c r="E8278" t="str">
        <f>IF(AND(C8278=1,B8278&lt;='Справочник по тт'!$D$1),'Справочник по тт'!$D$2,VLOOKUP(C8278,'Справочник по тт'!A:C,2,FALSE))</f>
        <v>"Первый" ул. Пахоменко д.30</v>
      </c>
      <c r="F8278" s="2" t="str">
        <f t="shared" si="259"/>
        <v/>
      </c>
    </row>
    <row r="8279" spans="1:6" x14ac:dyDescent="0.25">
      <c r="A8279" s="3">
        <v>43987.375</v>
      </c>
      <c r="B8279" s="14">
        <f t="shared" si="258"/>
        <v>43987</v>
      </c>
      <c r="C8279">
        <v>4</v>
      </c>
      <c r="D8279" t="str">
        <f>VLOOKUP(C8279,'Справочник по тт'!$A$2:$C$5,3,FALSE)</f>
        <v>"Первый"</v>
      </c>
      <c r="E8279" t="str">
        <f>IF(AND(C8279=1,B8279&lt;='Справочник по тт'!$D$1),'Справочник по тт'!$D$2,VLOOKUP(C8279,'Справочник по тт'!A:C,2,FALSE))</f>
        <v>"Первый" ул. Пахоменко д.30</v>
      </c>
      <c r="F8279" s="2" t="str">
        <f t="shared" si="259"/>
        <v/>
      </c>
    </row>
    <row r="8280" spans="1:6" x14ac:dyDescent="0.25">
      <c r="A8280" s="3">
        <v>43987.375</v>
      </c>
      <c r="B8280" s="14">
        <f t="shared" si="258"/>
        <v>43987</v>
      </c>
      <c r="C8280">
        <v>4</v>
      </c>
      <c r="D8280" t="str">
        <f>VLOOKUP(C8280,'Справочник по тт'!$A$2:$C$5,3,FALSE)</f>
        <v>"Первый"</v>
      </c>
      <c r="E8280" t="str">
        <f>IF(AND(C8280=1,B8280&lt;='Справочник по тт'!$D$1),'Справочник по тт'!$D$2,VLOOKUP(C8280,'Справочник по тт'!A:C,2,FALSE))</f>
        <v>"Первый" ул. Пахоменко д.30</v>
      </c>
      <c r="F8280" s="2" t="str">
        <f t="shared" si="259"/>
        <v/>
      </c>
    </row>
    <row r="8281" spans="1:6" x14ac:dyDescent="0.25">
      <c r="A8281" s="3">
        <v>43987.375</v>
      </c>
      <c r="B8281" s="14">
        <f t="shared" si="258"/>
        <v>43987</v>
      </c>
      <c r="C8281">
        <v>4</v>
      </c>
      <c r="D8281" t="str">
        <f>VLOOKUP(C8281,'Справочник по тт'!$A$2:$C$5,3,FALSE)</f>
        <v>"Первый"</v>
      </c>
      <c r="E8281" t="str">
        <f>IF(AND(C8281=1,B8281&lt;='Справочник по тт'!$D$1),'Справочник по тт'!$D$2,VLOOKUP(C8281,'Справочник по тт'!A:C,2,FALSE))</f>
        <v>"Первый" ул. Пахоменко д.30</v>
      </c>
      <c r="F8281" s="2" t="str">
        <f t="shared" si="259"/>
        <v/>
      </c>
    </row>
    <row r="8282" spans="1:6" x14ac:dyDescent="0.25">
      <c r="A8282" s="3">
        <v>43987.375</v>
      </c>
      <c r="B8282" s="14">
        <f t="shared" si="258"/>
        <v>43987</v>
      </c>
      <c r="C8282">
        <v>4</v>
      </c>
      <c r="D8282" t="str">
        <f>VLOOKUP(C8282,'Справочник по тт'!$A$2:$C$5,3,FALSE)</f>
        <v>"Первый"</v>
      </c>
      <c r="E8282" t="str">
        <f>IF(AND(C8282=1,B8282&lt;='Справочник по тт'!$D$1),'Справочник по тт'!$D$2,VLOOKUP(C8282,'Справочник по тт'!A:C,2,FALSE))</f>
        <v>"Первый" ул. Пахоменко д.30</v>
      </c>
      <c r="F8282" s="2" t="str">
        <f t="shared" si="259"/>
        <v/>
      </c>
    </row>
    <row r="8283" spans="1:6" x14ac:dyDescent="0.25">
      <c r="A8283" s="3">
        <v>43987.375</v>
      </c>
      <c r="B8283" s="14">
        <f t="shared" si="258"/>
        <v>43987</v>
      </c>
      <c r="C8283">
        <v>4</v>
      </c>
      <c r="D8283" t="str">
        <f>VLOOKUP(C8283,'Справочник по тт'!$A$2:$C$5,3,FALSE)</f>
        <v>"Первый"</v>
      </c>
      <c r="E8283" t="str">
        <f>IF(AND(C8283=1,B8283&lt;='Справочник по тт'!$D$1),'Справочник по тт'!$D$2,VLOOKUP(C8283,'Справочник по тт'!A:C,2,FALSE))</f>
        <v>"Первый" ул. Пахоменко д.30</v>
      </c>
      <c r="F8283" s="2" t="str">
        <f t="shared" si="259"/>
        <v/>
      </c>
    </row>
    <row r="8284" spans="1:6" x14ac:dyDescent="0.25">
      <c r="A8284" s="3">
        <v>43987.375</v>
      </c>
      <c r="B8284" s="14">
        <f t="shared" si="258"/>
        <v>43987</v>
      </c>
      <c r="C8284">
        <v>4</v>
      </c>
      <c r="D8284" t="str">
        <f>VLOOKUP(C8284,'Справочник по тт'!$A$2:$C$5,3,FALSE)</f>
        <v>"Первый"</v>
      </c>
      <c r="E8284" t="str">
        <f>IF(AND(C8284=1,B8284&lt;='Справочник по тт'!$D$1),'Справочник по тт'!$D$2,VLOOKUP(C8284,'Справочник по тт'!A:C,2,FALSE))</f>
        <v>"Первый" ул. Пахоменко д.30</v>
      </c>
      <c r="F8284" s="2" t="str">
        <f t="shared" si="259"/>
        <v/>
      </c>
    </row>
    <row r="8285" spans="1:6" x14ac:dyDescent="0.25">
      <c r="A8285" s="3">
        <v>43987.375</v>
      </c>
      <c r="B8285" s="14">
        <f t="shared" si="258"/>
        <v>43987</v>
      </c>
      <c r="C8285">
        <v>4</v>
      </c>
      <c r="D8285" t="str">
        <f>VLOOKUP(C8285,'Справочник по тт'!$A$2:$C$5,3,FALSE)</f>
        <v>"Первый"</v>
      </c>
      <c r="E8285" t="str">
        <f>IF(AND(C8285=1,B8285&lt;='Справочник по тт'!$D$1),'Справочник по тт'!$D$2,VLOOKUP(C8285,'Справочник по тт'!A:C,2,FALSE))</f>
        <v>"Первый" ул. Пахоменко д.30</v>
      </c>
      <c r="F8285" s="2" t="str">
        <f t="shared" si="259"/>
        <v/>
      </c>
    </row>
    <row r="8286" spans="1:6" x14ac:dyDescent="0.25">
      <c r="A8286" s="3">
        <v>43987.375</v>
      </c>
      <c r="B8286" s="14">
        <f t="shared" si="258"/>
        <v>43987</v>
      </c>
      <c r="C8286">
        <v>4</v>
      </c>
      <c r="D8286" t="str">
        <f>VLOOKUP(C8286,'Справочник по тт'!$A$2:$C$5,3,FALSE)</f>
        <v>"Первый"</v>
      </c>
      <c r="E8286" t="str">
        <f>IF(AND(C8286=1,B8286&lt;='Справочник по тт'!$D$1),'Справочник по тт'!$D$2,VLOOKUP(C8286,'Справочник по тт'!A:C,2,FALSE))</f>
        <v>"Первый" ул. Пахоменко д.30</v>
      </c>
      <c r="F8286" s="2" t="str">
        <f t="shared" si="259"/>
        <v/>
      </c>
    </row>
    <row r="8287" spans="1:6" x14ac:dyDescent="0.25">
      <c r="A8287" s="3">
        <v>43987.375</v>
      </c>
      <c r="B8287" s="14">
        <f t="shared" si="258"/>
        <v>43987</v>
      </c>
      <c r="C8287">
        <v>4</v>
      </c>
      <c r="D8287" t="str">
        <f>VLOOKUP(C8287,'Справочник по тт'!$A$2:$C$5,3,FALSE)</f>
        <v>"Первый"</v>
      </c>
      <c r="E8287" t="str">
        <f>IF(AND(C8287=1,B8287&lt;='Справочник по тт'!$D$1),'Справочник по тт'!$D$2,VLOOKUP(C8287,'Справочник по тт'!A:C,2,FALSE))</f>
        <v>"Первый" ул. Пахоменко д.30</v>
      </c>
      <c r="F8287" s="2" t="str">
        <f t="shared" si="259"/>
        <v/>
      </c>
    </row>
    <row r="8288" spans="1:6" x14ac:dyDescent="0.25">
      <c r="A8288" s="3">
        <v>43987.375</v>
      </c>
      <c r="B8288" s="14">
        <f t="shared" si="258"/>
        <v>43987</v>
      </c>
      <c r="C8288">
        <v>4</v>
      </c>
      <c r="D8288" t="str">
        <f>VLOOKUP(C8288,'Справочник по тт'!$A$2:$C$5,3,FALSE)</f>
        <v>"Первый"</v>
      </c>
      <c r="E8288" t="str">
        <f>IF(AND(C8288=1,B8288&lt;='Справочник по тт'!$D$1),'Справочник по тт'!$D$2,VLOOKUP(C8288,'Справочник по тт'!A:C,2,FALSE))</f>
        <v>"Первый" ул. Пахоменко д.30</v>
      </c>
      <c r="F8288" s="2" t="str">
        <f t="shared" si="259"/>
        <v/>
      </c>
    </row>
    <row r="8289" spans="1:6" x14ac:dyDescent="0.25">
      <c r="A8289" s="3">
        <v>43987.385416666664</v>
      </c>
      <c r="B8289" s="14">
        <f t="shared" si="258"/>
        <v>43987</v>
      </c>
      <c r="C8289">
        <v>4</v>
      </c>
      <c r="D8289" t="str">
        <f>VLOOKUP(C8289,'Справочник по тт'!$A$2:$C$5,3,FALSE)</f>
        <v>"Первый"</v>
      </c>
      <c r="E8289" t="str">
        <f>IF(AND(C8289=1,B8289&lt;='Справочник по тт'!$D$1),'Справочник по тт'!$D$2,VLOOKUP(C8289,'Справочник по тт'!A:C,2,FALSE))</f>
        <v>"Первый" ул. Пахоменко д.30</v>
      </c>
      <c r="F8289" s="2" t="str">
        <f t="shared" si="259"/>
        <v/>
      </c>
    </row>
    <row r="8290" spans="1:6" x14ac:dyDescent="0.25">
      <c r="A8290" s="3">
        <v>43987.395833333336</v>
      </c>
      <c r="B8290" s="14">
        <f t="shared" si="258"/>
        <v>43987</v>
      </c>
      <c r="C8290">
        <v>4</v>
      </c>
      <c r="D8290" t="str">
        <f>VLOOKUP(C8290,'Справочник по тт'!$A$2:$C$5,3,FALSE)</f>
        <v>"Первый"</v>
      </c>
      <c r="E8290" t="str">
        <f>IF(AND(C8290=1,B8290&lt;='Справочник по тт'!$D$1),'Справочник по тт'!$D$2,VLOOKUP(C8290,'Справочник по тт'!A:C,2,FALSE))</f>
        <v>"Первый" ул. Пахоменко д.30</v>
      </c>
      <c r="F8290" s="2" t="str">
        <f t="shared" si="259"/>
        <v/>
      </c>
    </row>
    <row r="8291" spans="1:6" x14ac:dyDescent="0.25">
      <c r="A8291" s="3">
        <v>43987.415277777778</v>
      </c>
      <c r="B8291" s="14">
        <f t="shared" si="258"/>
        <v>43987</v>
      </c>
      <c r="C8291">
        <v>4</v>
      </c>
      <c r="D8291" t="str">
        <f>VLOOKUP(C8291,'Справочник по тт'!$A$2:$C$5,3,FALSE)</f>
        <v>"Первый"</v>
      </c>
      <c r="E8291" t="str">
        <f>IF(AND(C8291=1,B8291&lt;='Справочник по тт'!$D$1),'Справочник по тт'!$D$2,VLOOKUP(C8291,'Справочник по тт'!A:C,2,FALSE))</f>
        <v>"Первый" ул. Пахоменко д.30</v>
      </c>
      <c r="F8291" s="2" t="str">
        <f t="shared" si="259"/>
        <v/>
      </c>
    </row>
    <row r="8292" spans="1:6" x14ac:dyDescent="0.25">
      <c r="A8292" s="3">
        <v>43987.416666666664</v>
      </c>
      <c r="B8292" s="14">
        <f t="shared" si="258"/>
        <v>43987</v>
      </c>
      <c r="C8292">
        <v>4</v>
      </c>
      <c r="D8292" t="str">
        <f>VLOOKUP(C8292,'Справочник по тт'!$A$2:$C$5,3,FALSE)</f>
        <v>"Первый"</v>
      </c>
      <c r="E8292" t="str">
        <f>IF(AND(C8292=1,B8292&lt;='Справочник по тт'!$D$1),'Справочник по тт'!$D$2,VLOOKUP(C8292,'Справочник по тт'!A:C,2,FALSE))</f>
        <v>"Первый" ул. Пахоменко д.30</v>
      </c>
      <c r="F8292" s="2" t="str">
        <f t="shared" si="259"/>
        <v/>
      </c>
    </row>
    <row r="8293" spans="1:6" x14ac:dyDescent="0.25">
      <c r="A8293" s="3">
        <v>43987.416666666664</v>
      </c>
      <c r="B8293" s="14">
        <f t="shared" si="258"/>
        <v>43987</v>
      </c>
      <c r="C8293">
        <v>4</v>
      </c>
      <c r="D8293" t="str">
        <f>VLOOKUP(C8293,'Справочник по тт'!$A$2:$C$5,3,FALSE)</f>
        <v>"Первый"</v>
      </c>
      <c r="E8293" t="str">
        <f>IF(AND(C8293=1,B8293&lt;='Справочник по тт'!$D$1),'Справочник по тт'!$D$2,VLOOKUP(C8293,'Справочник по тт'!A:C,2,FALSE))</f>
        <v>"Первый" ул. Пахоменко д.30</v>
      </c>
      <c r="F8293" s="2" t="str">
        <f t="shared" si="259"/>
        <v/>
      </c>
    </row>
    <row r="8294" spans="1:6" x14ac:dyDescent="0.25">
      <c r="A8294" s="3">
        <v>43987.416666666664</v>
      </c>
      <c r="B8294" s="14">
        <f t="shared" si="258"/>
        <v>43987</v>
      </c>
      <c r="C8294">
        <v>4</v>
      </c>
      <c r="D8294" t="str">
        <f>VLOOKUP(C8294,'Справочник по тт'!$A$2:$C$5,3,FALSE)</f>
        <v>"Первый"</v>
      </c>
      <c r="E8294" t="str">
        <f>IF(AND(C8294=1,B8294&lt;='Справочник по тт'!$D$1),'Справочник по тт'!$D$2,VLOOKUP(C8294,'Справочник по тт'!A:C,2,FALSE))</f>
        <v>"Первый" ул. Пахоменко д.30</v>
      </c>
      <c r="F8294" s="2" t="str">
        <f t="shared" si="259"/>
        <v/>
      </c>
    </row>
    <row r="8295" spans="1:6" x14ac:dyDescent="0.25">
      <c r="A8295" s="3">
        <v>43987.416666666664</v>
      </c>
      <c r="B8295" s="14">
        <f t="shared" si="258"/>
        <v>43987</v>
      </c>
      <c r="C8295">
        <v>3</v>
      </c>
      <c r="D8295" t="str">
        <f>VLOOKUP(C8295,'Справочник по тт'!$A$2:$C$5,3,FALSE)</f>
        <v>"Парабола"</v>
      </c>
      <c r="E8295" t="str">
        <f>IF(AND(C8295=1,B8295&lt;='Справочник по тт'!$D$1),'Справочник по тт'!$D$2,VLOOKUP(C8295,'Справочник по тт'!A:C,2,FALSE))</f>
        <v>"Парабола" пр. Дмитриева д.6/1</v>
      </c>
      <c r="F8295" s="2" t="str">
        <f t="shared" si="259"/>
        <v/>
      </c>
    </row>
    <row r="8296" spans="1:6" x14ac:dyDescent="0.25">
      <c r="A8296" s="3">
        <v>43987.416666666664</v>
      </c>
      <c r="B8296" s="14">
        <f t="shared" si="258"/>
        <v>43987</v>
      </c>
      <c r="C8296">
        <v>3</v>
      </c>
      <c r="D8296" t="str">
        <f>VLOOKUP(C8296,'Справочник по тт'!$A$2:$C$5,3,FALSE)</f>
        <v>"Парабола"</v>
      </c>
      <c r="E8296" t="str">
        <f>IF(AND(C8296=1,B8296&lt;='Справочник по тт'!$D$1),'Справочник по тт'!$D$2,VLOOKUP(C8296,'Справочник по тт'!A:C,2,FALSE))</f>
        <v>"Парабола" пр. Дмитриева д.6/1</v>
      </c>
      <c r="F8296" s="2" t="str">
        <f t="shared" si="259"/>
        <v/>
      </c>
    </row>
    <row r="8297" spans="1:6" x14ac:dyDescent="0.25">
      <c r="A8297" s="3">
        <v>43987.416666666664</v>
      </c>
      <c r="B8297" s="14">
        <f t="shared" si="258"/>
        <v>43987</v>
      </c>
      <c r="C8297">
        <v>3</v>
      </c>
      <c r="D8297" t="str">
        <f>VLOOKUP(C8297,'Справочник по тт'!$A$2:$C$5,3,FALSE)</f>
        <v>"Парабола"</v>
      </c>
      <c r="E8297" t="str">
        <f>IF(AND(C8297=1,B8297&lt;='Справочник по тт'!$D$1),'Справочник по тт'!$D$2,VLOOKUP(C8297,'Справочник по тт'!A:C,2,FALSE))</f>
        <v>"Парабола" пр. Дмитриева д.6/1</v>
      </c>
      <c r="F8297" s="2" t="str">
        <f t="shared" si="259"/>
        <v/>
      </c>
    </row>
    <row r="8298" spans="1:6" x14ac:dyDescent="0.25">
      <c r="A8298" s="3">
        <v>43987.416666666664</v>
      </c>
      <c r="B8298" s="14">
        <f t="shared" si="258"/>
        <v>43987</v>
      </c>
      <c r="C8298">
        <v>3</v>
      </c>
      <c r="D8298" t="str">
        <f>VLOOKUP(C8298,'Справочник по тт'!$A$2:$C$5,3,FALSE)</f>
        <v>"Парабола"</v>
      </c>
      <c r="E8298" t="str">
        <f>IF(AND(C8298=1,B8298&lt;='Справочник по тт'!$D$1),'Справочник по тт'!$D$2,VLOOKUP(C8298,'Справочник по тт'!A:C,2,FALSE))</f>
        <v>"Парабола" пр. Дмитриева д.6/1</v>
      </c>
      <c r="F8298" s="2" t="str">
        <f t="shared" si="259"/>
        <v/>
      </c>
    </row>
    <row r="8299" spans="1:6" x14ac:dyDescent="0.25">
      <c r="A8299" s="3">
        <v>43987.416666666664</v>
      </c>
      <c r="B8299" s="14">
        <f t="shared" si="258"/>
        <v>43987</v>
      </c>
      <c r="C8299">
        <v>3</v>
      </c>
      <c r="D8299" t="str">
        <f>VLOOKUP(C8299,'Справочник по тт'!$A$2:$C$5,3,FALSE)</f>
        <v>"Парабола"</v>
      </c>
      <c r="E8299" t="str">
        <f>IF(AND(C8299=1,B8299&lt;='Справочник по тт'!$D$1),'Справочник по тт'!$D$2,VLOOKUP(C8299,'Справочник по тт'!A:C,2,FALSE))</f>
        <v>"Парабола" пр. Дмитриева д.6/1</v>
      </c>
      <c r="F8299" s="2" t="str">
        <f t="shared" si="259"/>
        <v/>
      </c>
    </row>
    <row r="8300" spans="1:6" x14ac:dyDescent="0.25">
      <c r="A8300" s="3">
        <v>43987.4375</v>
      </c>
      <c r="B8300" s="14">
        <f t="shared" si="258"/>
        <v>43987</v>
      </c>
      <c r="C8300">
        <v>3</v>
      </c>
      <c r="D8300" t="str">
        <f>VLOOKUP(C8300,'Справочник по тт'!$A$2:$C$5,3,FALSE)</f>
        <v>"Парабола"</v>
      </c>
      <c r="E8300" t="str">
        <f>IF(AND(C8300=1,B8300&lt;='Справочник по тт'!$D$1),'Справочник по тт'!$D$2,VLOOKUP(C8300,'Справочник по тт'!A:C,2,FALSE))</f>
        <v>"Парабола" пр. Дмитриева д.6/1</v>
      </c>
      <c r="F8300" s="2" t="str">
        <f t="shared" si="259"/>
        <v/>
      </c>
    </row>
    <row r="8301" spans="1:6" x14ac:dyDescent="0.25">
      <c r="A8301" s="3">
        <v>43987.458333333336</v>
      </c>
      <c r="B8301" s="14">
        <f t="shared" si="258"/>
        <v>43987</v>
      </c>
      <c r="C8301">
        <v>3</v>
      </c>
      <c r="D8301" t="str">
        <f>VLOOKUP(C8301,'Справочник по тт'!$A$2:$C$5,3,FALSE)</f>
        <v>"Парабола"</v>
      </c>
      <c r="E8301" t="str">
        <f>IF(AND(C8301=1,B8301&lt;='Справочник по тт'!$D$1),'Справочник по тт'!$D$2,VLOOKUP(C8301,'Справочник по тт'!A:C,2,FALSE))</f>
        <v>"Парабола" пр. Дмитриева д.6/1</v>
      </c>
      <c r="F8301" s="2" t="str">
        <f t="shared" si="259"/>
        <v/>
      </c>
    </row>
    <row r="8302" spans="1:6" x14ac:dyDescent="0.25">
      <c r="A8302" s="3">
        <v>43987.462500000001</v>
      </c>
      <c r="B8302" s="14">
        <f t="shared" si="258"/>
        <v>43987</v>
      </c>
      <c r="C8302">
        <v>3</v>
      </c>
      <c r="D8302" t="str">
        <f>VLOOKUP(C8302,'Справочник по тт'!$A$2:$C$5,3,FALSE)</f>
        <v>"Парабола"</v>
      </c>
      <c r="E8302" t="str">
        <f>IF(AND(C8302=1,B8302&lt;='Справочник по тт'!$D$1),'Справочник по тт'!$D$2,VLOOKUP(C8302,'Справочник по тт'!A:C,2,FALSE))</f>
        <v>"Парабола" пр. Дмитриева д.6/1</v>
      </c>
      <c r="F8302" s="2" t="str">
        <f t="shared" si="259"/>
        <v/>
      </c>
    </row>
    <row r="8303" spans="1:6" x14ac:dyDescent="0.25">
      <c r="A8303" s="3">
        <v>43987.491666666669</v>
      </c>
      <c r="B8303" s="14">
        <f t="shared" si="258"/>
        <v>43987</v>
      </c>
      <c r="C8303">
        <v>3</v>
      </c>
      <c r="D8303" t="str">
        <f>VLOOKUP(C8303,'Справочник по тт'!$A$2:$C$5,3,FALSE)</f>
        <v>"Парабола"</v>
      </c>
      <c r="E8303" t="str">
        <f>IF(AND(C8303=1,B8303&lt;='Справочник по тт'!$D$1),'Справочник по тт'!$D$2,VLOOKUP(C8303,'Справочник по тт'!A:C,2,FALSE))</f>
        <v>"Парабола" пр. Дмитриева д.6/1</v>
      </c>
      <c r="F8303" s="2" t="str">
        <f t="shared" si="259"/>
        <v/>
      </c>
    </row>
    <row r="8304" spans="1:6" x14ac:dyDescent="0.25">
      <c r="A8304" s="3">
        <v>43987.5</v>
      </c>
      <c r="B8304" s="14">
        <f t="shared" si="258"/>
        <v>43987</v>
      </c>
      <c r="C8304">
        <v>3</v>
      </c>
      <c r="D8304" t="str">
        <f>VLOOKUP(C8304,'Справочник по тт'!$A$2:$C$5,3,FALSE)</f>
        <v>"Парабола"</v>
      </c>
      <c r="E8304" t="str">
        <f>IF(AND(C8304=1,B8304&lt;='Справочник по тт'!$D$1),'Справочник по тт'!$D$2,VLOOKUP(C8304,'Справочник по тт'!A:C,2,FALSE))</f>
        <v>"Парабола" пр. Дмитриева д.6/1</v>
      </c>
      <c r="F8304" s="2" t="str">
        <f t="shared" si="259"/>
        <v/>
      </c>
    </row>
    <row r="8305" spans="1:6" x14ac:dyDescent="0.25">
      <c r="A8305" s="3">
        <v>43987.506249999999</v>
      </c>
      <c r="B8305" s="14">
        <f t="shared" si="258"/>
        <v>43987</v>
      </c>
      <c r="C8305">
        <v>3</v>
      </c>
      <c r="D8305" t="str">
        <f>VLOOKUP(C8305,'Справочник по тт'!$A$2:$C$5,3,FALSE)</f>
        <v>"Парабола"</v>
      </c>
      <c r="E8305" t="str">
        <f>IF(AND(C8305=1,B8305&lt;='Справочник по тт'!$D$1),'Справочник по тт'!$D$2,VLOOKUP(C8305,'Справочник по тт'!A:C,2,FALSE))</f>
        <v>"Парабола" пр. Дмитриева д.6/1</v>
      </c>
      <c r="F8305" s="2" t="str">
        <f t="shared" si="259"/>
        <v/>
      </c>
    </row>
    <row r="8306" spans="1:6" x14ac:dyDescent="0.25">
      <c r="A8306" s="3">
        <v>43987.540277777778</v>
      </c>
      <c r="B8306" s="14">
        <f t="shared" si="258"/>
        <v>43987</v>
      </c>
      <c r="C8306">
        <v>3</v>
      </c>
      <c r="D8306" t="str">
        <f>VLOOKUP(C8306,'Справочник по тт'!$A$2:$C$5,3,FALSE)</f>
        <v>"Парабола"</v>
      </c>
      <c r="E8306" t="str">
        <f>IF(AND(C8306=1,B8306&lt;='Справочник по тт'!$D$1),'Справочник по тт'!$D$2,VLOOKUP(C8306,'Справочник по тт'!A:C,2,FALSE))</f>
        <v>"Парабола" пр. Дмитриева д.6/1</v>
      </c>
      <c r="F8306" s="2" t="str">
        <f t="shared" si="259"/>
        <v/>
      </c>
    </row>
    <row r="8307" spans="1:6" x14ac:dyDescent="0.25">
      <c r="A8307" s="3">
        <v>43987.541666666664</v>
      </c>
      <c r="B8307" s="14">
        <f t="shared" si="258"/>
        <v>43987</v>
      </c>
      <c r="C8307">
        <v>3</v>
      </c>
      <c r="D8307" t="str">
        <f>VLOOKUP(C8307,'Справочник по тт'!$A$2:$C$5,3,FALSE)</f>
        <v>"Парабола"</v>
      </c>
      <c r="E8307" t="str">
        <f>IF(AND(C8307=1,B8307&lt;='Справочник по тт'!$D$1),'Справочник по тт'!$D$2,VLOOKUP(C8307,'Справочник по тт'!A:C,2,FALSE))</f>
        <v>"Парабола" пр. Дмитриева д.6/1</v>
      </c>
      <c r="F8307" s="2" t="str">
        <f t="shared" si="259"/>
        <v/>
      </c>
    </row>
    <row r="8308" spans="1:6" x14ac:dyDescent="0.25">
      <c r="A8308" s="3">
        <v>43987.583333333336</v>
      </c>
      <c r="B8308" s="14">
        <f t="shared" si="258"/>
        <v>43987</v>
      </c>
      <c r="C8308">
        <v>3</v>
      </c>
      <c r="D8308" t="str">
        <f>VLOOKUP(C8308,'Справочник по тт'!$A$2:$C$5,3,FALSE)</f>
        <v>"Парабола"</v>
      </c>
      <c r="E8308" t="str">
        <f>IF(AND(C8308=1,B8308&lt;='Справочник по тт'!$D$1),'Справочник по тт'!$D$2,VLOOKUP(C8308,'Справочник по тт'!A:C,2,FALSE))</f>
        <v>"Парабола" пр. Дмитриева д.6/1</v>
      </c>
      <c r="F8308" s="2" t="str">
        <f t="shared" si="259"/>
        <v/>
      </c>
    </row>
    <row r="8309" spans="1:6" x14ac:dyDescent="0.25">
      <c r="A8309" s="3">
        <v>43987.583333333336</v>
      </c>
      <c r="B8309" s="14">
        <f t="shared" si="258"/>
        <v>43987</v>
      </c>
      <c r="C8309">
        <v>3</v>
      </c>
      <c r="D8309" t="str">
        <f>VLOOKUP(C8309,'Справочник по тт'!$A$2:$C$5,3,FALSE)</f>
        <v>"Парабола"</v>
      </c>
      <c r="E8309" t="str">
        <f>IF(AND(C8309=1,B8309&lt;='Справочник по тт'!$D$1),'Справочник по тт'!$D$2,VLOOKUP(C8309,'Справочник по тт'!A:C,2,FALSE))</f>
        <v>"Парабола" пр. Дмитриева д.6/1</v>
      </c>
      <c r="F8309" s="2" t="str">
        <f t="shared" si="259"/>
        <v/>
      </c>
    </row>
    <row r="8310" spans="1:6" x14ac:dyDescent="0.25">
      <c r="A8310" s="3">
        <v>43987.583333333336</v>
      </c>
      <c r="B8310" s="14">
        <f t="shared" si="258"/>
        <v>43987</v>
      </c>
      <c r="C8310">
        <v>3</v>
      </c>
      <c r="D8310" t="str">
        <f>VLOOKUP(C8310,'Справочник по тт'!$A$2:$C$5,3,FALSE)</f>
        <v>"Парабола"</v>
      </c>
      <c r="E8310" t="str">
        <f>IF(AND(C8310=1,B8310&lt;='Справочник по тт'!$D$1),'Справочник по тт'!$D$2,VLOOKUP(C8310,'Справочник по тт'!A:C,2,FALSE))</f>
        <v>"Парабола" пр. Дмитриева д.6/1</v>
      </c>
      <c r="F8310" s="2" t="str">
        <f t="shared" si="259"/>
        <v/>
      </c>
    </row>
    <row r="8311" spans="1:6" x14ac:dyDescent="0.25">
      <c r="A8311" s="3">
        <v>43987.590277777781</v>
      </c>
      <c r="B8311" s="14">
        <f t="shared" si="258"/>
        <v>43987</v>
      </c>
      <c r="C8311">
        <v>3</v>
      </c>
      <c r="D8311" t="str">
        <f>VLOOKUP(C8311,'Справочник по тт'!$A$2:$C$5,3,FALSE)</f>
        <v>"Парабола"</v>
      </c>
      <c r="E8311" t="str">
        <f>IF(AND(C8311=1,B8311&lt;='Справочник по тт'!$D$1),'Справочник по тт'!$D$2,VLOOKUP(C8311,'Справочник по тт'!A:C,2,FALSE))</f>
        <v>"Парабола" пр. Дмитриева д.6/1</v>
      </c>
      <c r="F8311" s="2" t="str">
        <f t="shared" si="259"/>
        <v/>
      </c>
    </row>
    <row r="8312" spans="1:6" x14ac:dyDescent="0.25">
      <c r="A8312" s="3">
        <v>43987.599108796298</v>
      </c>
      <c r="B8312" s="14">
        <f t="shared" si="258"/>
        <v>43987</v>
      </c>
      <c r="C8312">
        <v>3</v>
      </c>
      <c r="D8312" t="str">
        <f>VLOOKUP(C8312,'Справочник по тт'!$A$2:$C$5,3,FALSE)</f>
        <v>"Парабола"</v>
      </c>
      <c r="E8312" t="str">
        <f>IF(AND(C8312=1,B8312&lt;='Справочник по тт'!$D$1),'Справочник по тт'!$D$2,VLOOKUP(C8312,'Справочник по тт'!A:C,2,FALSE))</f>
        <v>"Парабола" пр. Дмитриева д.6/1</v>
      </c>
      <c r="F8312" s="2" t="str">
        <f t="shared" si="259"/>
        <v/>
      </c>
    </row>
    <row r="8313" spans="1:6" x14ac:dyDescent="0.25">
      <c r="A8313" s="3">
        <v>43987.625</v>
      </c>
      <c r="B8313" s="14">
        <f t="shared" si="258"/>
        <v>43987</v>
      </c>
      <c r="C8313">
        <v>3</v>
      </c>
      <c r="D8313" t="str">
        <f>VLOOKUP(C8313,'Справочник по тт'!$A$2:$C$5,3,FALSE)</f>
        <v>"Парабола"</v>
      </c>
      <c r="E8313" t="str">
        <f>IF(AND(C8313=1,B8313&lt;='Справочник по тт'!$D$1),'Справочник по тт'!$D$2,VLOOKUP(C8313,'Справочник по тт'!A:C,2,FALSE))</f>
        <v>"Парабола" пр. Дмитриева д.6/1</v>
      </c>
      <c r="F8313" s="2" t="str">
        <f t="shared" si="259"/>
        <v/>
      </c>
    </row>
    <row r="8314" spans="1:6" x14ac:dyDescent="0.25">
      <c r="A8314" s="3">
        <v>43987.654861111114</v>
      </c>
      <c r="B8314" s="14">
        <f t="shared" si="258"/>
        <v>43987</v>
      </c>
      <c r="C8314">
        <v>3</v>
      </c>
      <c r="D8314" t="str">
        <f>VLOOKUP(C8314,'Справочник по тт'!$A$2:$C$5,3,FALSE)</f>
        <v>"Парабола"</v>
      </c>
      <c r="E8314" t="str">
        <f>IF(AND(C8314=1,B8314&lt;='Справочник по тт'!$D$1),'Справочник по тт'!$D$2,VLOOKUP(C8314,'Справочник по тт'!A:C,2,FALSE))</f>
        <v>"Парабола" пр. Дмитриева д.6/1</v>
      </c>
      <c r="F8314" s="2" t="str">
        <f t="shared" si="259"/>
        <v/>
      </c>
    </row>
    <row r="8315" spans="1:6" x14ac:dyDescent="0.25">
      <c r="A8315" s="3">
        <v>43987.666666666664</v>
      </c>
      <c r="B8315" s="14">
        <f t="shared" si="258"/>
        <v>43987</v>
      </c>
      <c r="C8315">
        <v>3</v>
      </c>
      <c r="D8315" t="str">
        <f>VLOOKUP(C8315,'Справочник по тт'!$A$2:$C$5,3,FALSE)</f>
        <v>"Парабола"</v>
      </c>
      <c r="E8315" t="str">
        <f>IF(AND(C8315=1,B8315&lt;='Справочник по тт'!$D$1),'Справочник по тт'!$D$2,VLOOKUP(C8315,'Справочник по тт'!A:C,2,FALSE))</f>
        <v>"Парабола" пр. Дмитриева д.6/1</v>
      </c>
      <c r="F8315" s="2" t="str">
        <f t="shared" si="259"/>
        <v/>
      </c>
    </row>
    <row r="8316" spans="1:6" x14ac:dyDescent="0.25">
      <c r="A8316" s="3">
        <v>43987.666666666664</v>
      </c>
      <c r="B8316" s="14">
        <f t="shared" si="258"/>
        <v>43987</v>
      </c>
      <c r="C8316">
        <v>3</v>
      </c>
      <c r="D8316" t="str">
        <f>VLOOKUP(C8316,'Справочник по тт'!$A$2:$C$5,3,FALSE)</f>
        <v>"Парабола"</v>
      </c>
      <c r="E8316" t="str">
        <f>IF(AND(C8316=1,B8316&lt;='Справочник по тт'!$D$1),'Справочник по тт'!$D$2,VLOOKUP(C8316,'Справочник по тт'!A:C,2,FALSE))</f>
        <v>"Парабола" пр. Дмитриева д.6/1</v>
      </c>
      <c r="F8316" s="2" t="str">
        <f t="shared" si="259"/>
        <v/>
      </c>
    </row>
    <row r="8317" spans="1:6" x14ac:dyDescent="0.25">
      <c r="A8317" s="3">
        <v>43987.666666666664</v>
      </c>
      <c r="B8317" s="14">
        <f t="shared" si="258"/>
        <v>43987</v>
      </c>
      <c r="C8317">
        <v>3</v>
      </c>
      <c r="D8317" t="str">
        <f>VLOOKUP(C8317,'Справочник по тт'!$A$2:$C$5,3,FALSE)</f>
        <v>"Парабола"</v>
      </c>
      <c r="E8317" t="str">
        <f>IF(AND(C8317=1,B8317&lt;='Справочник по тт'!$D$1),'Справочник по тт'!$D$2,VLOOKUP(C8317,'Справочник по тт'!A:C,2,FALSE))</f>
        <v>"Парабола" пр. Дмитриева д.6/1</v>
      </c>
      <c r="F8317" s="2" t="str">
        <f t="shared" si="259"/>
        <v/>
      </c>
    </row>
    <row r="8318" spans="1:6" x14ac:dyDescent="0.25">
      <c r="A8318" s="3">
        <v>43987.666666666664</v>
      </c>
      <c r="B8318" s="14">
        <f t="shared" si="258"/>
        <v>43987</v>
      </c>
      <c r="C8318">
        <v>3</v>
      </c>
      <c r="D8318" t="str">
        <f>VLOOKUP(C8318,'Справочник по тт'!$A$2:$C$5,3,FALSE)</f>
        <v>"Парабола"</v>
      </c>
      <c r="E8318" t="str">
        <f>IF(AND(C8318=1,B8318&lt;='Справочник по тт'!$D$1),'Справочник по тт'!$D$2,VLOOKUP(C8318,'Справочник по тт'!A:C,2,FALSE))</f>
        <v>"Парабола" пр. Дмитриева д.6/1</v>
      </c>
      <c r="F8318" s="2" t="str">
        <f t="shared" si="259"/>
        <v/>
      </c>
    </row>
    <row r="8319" spans="1:6" x14ac:dyDescent="0.25">
      <c r="A8319" s="3">
        <v>43987.674305555556</v>
      </c>
      <c r="B8319" s="14">
        <f t="shared" si="258"/>
        <v>43987</v>
      </c>
      <c r="C8319">
        <v>3</v>
      </c>
      <c r="D8319" t="str">
        <f>VLOOKUP(C8319,'Справочник по тт'!$A$2:$C$5,3,FALSE)</f>
        <v>"Парабола"</v>
      </c>
      <c r="E8319" t="str">
        <f>IF(AND(C8319=1,B8319&lt;='Справочник по тт'!$D$1),'Справочник по тт'!$D$2,VLOOKUP(C8319,'Справочник по тт'!A:C,2,FALSE))</f>
        <v>"Парабола" пр. Дмитриева д.6/1</v>
      </c>
      <c r="F8319" s="2" t="str">
        <f t="shared" si="259"/>
        <v/>
      </c>
    </row>
    <row r="8320" spans="1:6" x14ac:dyDescent="0.25">
      <c r="A8320" s="3">
        <v>43987.6875</v>
      </c>
      <c r="B8320" s="14">
        <f t="shared" si="258"/>
        <v>43987</v>
      </c>
      <c r="C8320">
        <v>3</v>
      </c>
      <c r="D8320" t="str">
        <f>VLOOKUP(C8320,'Справочник по тт'!$A$2:$C$5,3,FALSE)</f>
        <v>"Парабола"</v>
      </c>
      <c r="E8320" t="str">
        <f>IF(AND(C8320=1,B8320&lt;='Справочник по тт'!$D$1),'Справочник по тт'!$D$2,VLOOKUP(C8320,'Справочник по тт'!A:C,2,FALSE))</f>
        <v>"Парабола" пр. Дмитриева д.6/1</v>
      </c>
      <c r="F8320" s="2" t="str">
        <f t="shared" si="259"/>
        <v/>
      </c>
    </row>
    <row r="8321" spans="1:6" x14ac:dyDescent="0.25">
      <c r="A8321" s="3">
        <v>43987.708333333336</v>
      </c>
      <c r="B8321" s="14">
        <f t="shared" si="258"/>
        <v>43987</v>
      </c>
      <c r="C8321">
        <v>3</v>
      </c>
      <c r="D8321" t="str">
        <f>VLOOKUP(C8321,'Справочник по тт'!$A$2:$C$5,3,FALSE)</f>
        <v>"Парабола"</v>
      </c>
      <c r="E8321" t="str">
        <f>IF(AND(C8321=1,B8321&lt;='Справочник по тт'!$D$1),'Справочник по тт'!$D$2,VLOOKUP(C8321,'Справочник по тт'!A:C,2,FALSE))</f>
        <v>"Парабола" пр. Дмитриева д.6/1</v>
      </c>
      <c r="F8321" s="2" t="str">
        <f t="shared" si="259"/>
        <v/>
      </c>
    </row>
    <row r="8322" spans="1:6" x14ac:dyDescent="0.25">
      <c r="A8322" s="3">
        <v>43987.708333333336</v>
      </c>
      <c r="B8322" s="14">
        <f t="shared" ref="B8322:B8385" si="260">(TEXT(A8322,"ДД.ММ.ГГГГ"))*1</f>
        <v>43987</v>
      </c>
      <c r="C8322">
        <v>3</v>
      </c>
      <c r="D8322" t="str">
        <f>VLOOKUP(C8322,'Справочник по тт'!$A$2:$C$5,3,FALSE)</f>
        <v>"Парабола"</v>
      </c>
      <c r="E8322" t="str">
        <f>IF(AND(C8322=1,B8322&lt;='Справочник по тт'!$D$1),'Справочник по тт'!$D$2,VLOOKUP(C8322,'Справочник по тт'!A:C,2,FALSE))</f>
        <v>"Парабола" пр. Дмитриева д.6/1</v>
      </c>
      <c r="F8322" s="2" t="str">
        <f t="shared" si="259"/>
        <v/>
      </c>
    </row>
    <row r="8323" spans="1:6" x14ac:dyDescent="0.25">
      <c r="A8323" s="3">
        <v>43987.75</v>
      </c>
      <c r="B8323" s="14">
        <f t="shared" si="260"/>
        <v>43987</v>
      </c>
      <c r="C8323">
        <v>3</v>
      </c>
      <c r="D8323" t="str">
        <f>VLOOKUP(C8323,'Справочник по тт'!$A$2:$C$5,3,FALSE)</f>
        <v>"Парабола"</v>
      </c>
      <c r="E8323" t="str">
        <f>IF(AND(C8323=1,B8323&lt;='Справочник по тт'!$D$1),'Справочник по тт'!$D$2,VLOOKUP(C8323,'Справочник по тт'!A:C,2,FALSE))</f>
        <v>"Парабола" пр. Дмитриева д.6/1</v>
      </c>
      <c r="F8323" s="2" t="str">
        <f t="shared" ref="F8323:F8386" si="261">IF(B8323&lt;=$F$1,1,"")</f>
        <v/>
      </c>
    </row>
    <row r="8324" spans="1:6" x14ac:dyDescent="0.25">
      <c r="A8324" s="3">
        <v>43987.791666666664</v>
      </c>
      <c r="B8324" s="14">
        <f t="shared" si="260"/>
        <v>43987</v>
      </c>
      <c r="C8324">
        <v>3</v>
      </c>
      <c r="D8324" t="str">
        <f>VLOOKUP(C8324,'Справочник по тт'!$A$2:$C$5,3,FALSE)</f>
        <v>"Парабола"</v>
      </c>
      <c r="E8324" t="str">
        <f>IF(AND(C8324=1,B8324&lt;='Справочник по тт'!$D$1),'Справочник по тт'!$D$2,VLOOKUP(C8324,'Справочник по тт'!A:C,2,FALSE))</f>
        <v>"Парабола" пр. Дмитриева д.6/1</v>
      </c>
      <c r="F8324" s="2" t="str">
        <f t="shared" si="261"/>
        <v/>
      </c>
    </row>
    <row r="8325" spans="1:6" x14ac:dyDescent="0.25">
      <c r="A8325" s="3">
        <v>43987.791666666664</v>
      </c>
      <c r="B8325" s="14">
        <f t="shared" si="260"/>
        <v>43987</v>
      </c>
      <c r="C8325">
        <v>3</v>
      </c>
      <c r="D8325" t="str">
        <f>VLOOKUP(C8325,'Справочник по тт'!$A$2:$C$5,3,FALSE)</f>
        <v>"Парабола"</v>
      </c>
      <c r="E8325" t="str">
        <f>IF(AND(C8325=1,B8325&lt;='Справочник по тт'!$D$1),'Справочник по тт'!$D$2,VLOOKUP(C8325,'Справочник по тт'!A:C,2,FALSE))</f>
        <v>"Парабола" пр. Дмитриева д.6/1</v>
      </c>
      <c r="F8325" s="2" t="str">
        <f t="shared" si="261"/>
        <v/>
      </c>
    </row>
    <row r="8326" spans="1:6" x14ac:dyDescent="0.25">
      <c r="A8326" s="3">
        <v>43987.833333333336</v>
      </c>
      <c r="B8326" s="14">
        <f t="shared" si="260"/>
        <v>43987</v>
      </c>
      <c r="C8326">
        <v>3</v>
      </c>
      <c r="D8326" t="str">
        <f>VLOOKUP(C8326,'Справочник по тт'!$A$2:$C$5,3,FALSE)</f>
        <v>"Парабола"</v>
      </c>
      <c r="E8326" t="str">
        <f>IF(AND(C8326=1,B8326&lt;='Справочник по тт'!$D$1),'Справочник по тт'!$D$2,VLOOKUP(C8326,'Справочник по тт'!A:C,2,FALSE))</f>
        <v>"Парабола" пр. Дмитриева д.6/1</v>
      </c>
      <c r="F8326" s="2" t="str">
        <f t="shared" si="261"/>
        <v/>
      </c>
    </row>
    <row r="8327" spans="1:6" x14ac:dyDescent="0.25">
      <c r="A8327" s="3">
        <v>43987.836631944447</v>
      </c>
      <c r="B8327" s="14">
        <f t="shared" si="260"/>
        <v>43987</v>
      </c>
      <c r="C8327">
        <v>3</v>
      </c>
      <c r="D8327" t="str">
        <f>VLOOKUP(C8327,'Справочник по тт'!$A$2:$C$5,3,FALSE)</f>
        <v>"Парабола"</v>
      </c>
      <c r="E8327" t="str">
        <f>IF(AND(C8327=1,B8327&lt;='Справочник по тт'!$D$1),'Справочник по тт'!$D$2,VLOOKUP(C8327,'Справочник по тт'!A:C,2,FALSE))</f>
        <v>"Парабола" пр. Дмитриева д.6/1</v>
      </c>
      <c r="F8327" s="2" t="str">
        <f t="shared" si="261"/>
        <v/>
      </c>
    </row>
    <row r="8328" spans="1:6" x14ac:dyDescent="0.25">
      <c r="A8328" s="3">
        <v>43987.875</v>
      </c>
      <c r="B8328" s="14">
        <f t="shared" si="260"/>
        <v>43987</v>
      </c>
      <c r="C8328">
        <v>3</v>
      </c>
      <c r="D8328" t="str">
        <f>VLOOKUP(C8328,'Справочник по тт'!$A$2:$C$5,3,FALSE)</f>
        <v>"Парабола"</v>
      </c>
      <c r="E8328" t="str">
        <f>IF(AND(C8328=1,B8328&lt;='Справочник по тт'!$D$1),'Справочник по тт'!$D$2,VLOOKUP(C8328,'Справочник по тт'!A:C,2,FALSE))</f>
        <v>"Парабола" пр. Дмитриева д.6/1</v>
      </c>
      <c r="F8328" s="2" t="str">
        <f t="shared" si="261"/>
        <v/>
      </c>
    </row>
    <row r="8329" spans="1:6" x14ac:dyDescent="0.25">
      <c r="A8329" s="3">
        <v>43987.875</v>
      </c>
      <c r="B8329" s="14">
        <f t="shared" si="260"/>
        <v>43987</v>
      </c>
      <c r="C8329">
        <v>3</v>
      </c>
      <c r="D8329" t="str">
        <f>VLOOKUP(C8329,'Справочник по тт'!$A$2:$C$5,3,FALSE)</f>
        <v>"Парабола"</v>
      </c>
      <c r="E8329" t="str">
        <f>IF(AND(C8329=1,B8329&lt;='Справочник по тт'!$D$1),'Справочник по тт'!$D$2,VLOOKUP(C8329,'Справочник по тт'!A:C,2,FALSE))</f>
        <v>"Парабола" пр. Дмитриева д.6/1</v>
      </c>
      <c r="F8329" s="2" t="str">
        <f t="shared" si="261"/>
        <v/>
      </c>
    </row>
    <row r="8330" spans="1:6" x14ac:dyDescent="0.25">
      <c r="A8330" s="3">
        <v>43987.875</v>
      </c>
      <c r="B8330" s="14">
        <f t="shared" si="260"/>
        <v>43987</v>
      </c>
      <c r="C8330">
        <v>3</v>
      </c>
      <c r="D8330" t="str">
        <f>VLOOKUP(C8330,'Справочник по тт'!$A$2:$C$5,3,FALSE)</f>
        <v>"Парабола"</v>
      </c>
      <c r="E8330" t="str">
        <f>IF(AND(C8330=1,B8330&lt;='Справочник по тт'!$D$1),'Справочник по тт'!$D$2,VLOOKUP(C8330,'Справочник по тт'!A:C,2,FALSE))</f>
        <v>"Парабола" пр. Дмитриева д.6/1</v>
      </c>
      <c r="F8330" s="2" t="str">
        <f t="shared" si="261"/>
        <v/>
      </c>
    </row>
    <row r="8331" spans="1:6" x14ac:dyDescent="0.25">
      <c r="A8331" s="3">
        <v>43987.90347222222</v>
      </c>
      <c r="B8331" s="14">
        <f t="shared" si="260"/>
        <v>43987</v>
      </c>
      <c r="C8331">
        <v>3</v>
      </c>
      <c r="D8331" t="str">
        <f>VLOOKUP(C8331,'Справочник по тт'!$A$2:$C$5,3,FALSE)</f>
        <v>"Парабола"</v>
      </c>
      <c r="E8331" t="str">
        <f>IF(AND(C8331=1,B8331&lt;='Справочник по тт'!$D$1),'Справочник по тт'!$D$2,VLOOKUP(C8331,'Справочник по тт'!A:C,2,FALSE))</f>
        <v>"Парабола" пр. Дмитриева д.6/1</v>
      </c>
      <c r="F8331" s="2" t="str">
        <f t="shared" si="261"/>
        <v/>
      </c>
    </row>
    <row r="8332" spans="1:6" x14ac:dyDescent="0.25">
      <c r="A8332" s="3">
        <v>43987.916666666664</v>
      </c>
      <c r="B8332" s="14">
        <f t="shared" si="260"/>
        <v>43987</v>
      </c>
      <c r="C8332">
        <v>3</v>
      </c>
      <c r="D8332" t="str">
        <f>VLOOKUP(C8332,'Справочник по тт'!$A$2:$C$5,3,FALSE)</f>
        <v>"Парабола"</v>
      </c>
      <c r="E8332" t="str">
        <f>IF(AND(C8332=1,B8332&lt;='Справочник по тт'!$D$1),'Справочник по тт'!$D$2,VLOOKUP(C8332,'Справочник по тт'!A:C,2,FALSE))</f>
        <v>"Парабола" пр. Дмитриева д.6/1</v>
      </c>
      <c r="F8332" s="2" t="str">
        <f t="shared" si="261"/>
        <v/>
      </c>
    </row>
    <row r="8333" spans="1:6" x14ac:dyDescent="0.25">
      <c r="A8333" s="3">
        <v>43987.999305555553</v>
      </c>
      <c r="B8333" s="14">
        <f t="shared" si="260"/>
        <v>43987</v>
      </c>
      <c r="C8333">
        <v>3</v>
      </c>
      <c r="D8333" t="str">
        <f>VLOOKUP(C8333,'Справочник по тт'!$A$2:$C$5,3,FALSE)</f>
        <v>"Парабола"</v>
      </c>
      <c r="E8333" t="str">
        <f>IF(AND(C8333=1,B8333&lt;='Справочник по тт'!$D$1),'Справочник по тт'!$D$2,VLOOKUP(C8333,'Справочник по тт'!A:C,2,FALSE))</f>
        <v>"Парабола" пр. Дмитриева д.6/1</v>
      </c>
      <c r="F8333" s="2" t="str">
        <f t="shared" si="261"/>
        <v/>
      </c>
    </row>
    <row r="8334" spans="1:6" x14ac:dyDescent="0.25">
      <c r="A8334" s="3">
        <v>43988.083333333336</v>
      </c>
      <c r="B8334" s="14">
        <f t="shared" si="260"/>
        <v>43988</v>
      </c>
      <c r="C8334">
        <v>3</v>
      </c>
      <c r="D8334" t="str">
        <f>VLOOKUP(C8334,'Справочник по тт'!$A$2:$C$5,3,FALSE)</f>
        <v>"Парабола"</v>
      </c>
      <c r="E8334" t="str">
        <f>IF(AND(C8334=1,B8334&lt;='Справочник по тт'!$D$1),'Справочник по тт'!$D$2,VLOOKUP(C8334,'Справочник по тт'!A:C,2,FALSE))</f>
        <v>"Парабола" пр. Дмитриева д.6/1</v>
      </c>
      <c r="F8334" s="2" t="str">
        <f t="shared" si="261"/>
        <v/>
      </c>
    </row>
    <row r="8335" spans="1:6" x14ac:dyDescent="0.25">
      <c r="A8335" s="3">
        <v>43988.125</v>
      </c>
      <c r="B8335" s="14">
        <f t="shared" si="260"/>
        <v>43988</v>
      </c>
      <c r="C8335">
        <v>3</v>
      </c>
      <c r="D8335" t="str">
        <f>VLOOKUP(C8335,'Справочник по тт'!$A$2:$C$5,3,FALSE)</f>
        <v>"Парабола"</v>
      </c>
      <c r="E8335" t="str">
        <f>IF(AND(C8335=1,B8335&lt;='Справочник по тт'!$D$1),'Справочник по тт'!$D$2,VLOOKUP(C8335,'Справочник по тт'!A:C,2,FALSE))</f>
        <v>"Парабола" пр. Дмитриева д.6/1</v>
      </c>
      <c r="F8335" s="2" t="str">
        <f t="shared" si="261"/>
        <v/>
      </c>
    </row>
    <row r="8336" spans="1:6" x14ac:dyDescent="0.25">
      <c r="A8336" s="3">
        <v>43988.125</v>
      </c>
      <c r="B8336" s="14">
        <f t="shared" si="260"/>
        <v>43988</v>
      </c>
      <c r="C8336">
        <v>3</v>
      </c>
      <c r="D8336" t="str">
        <f>VLOOKUP(C8336,'Справочник по тт'!$A$2:$C$5,3,FALSE)</f>
        <v>"Парабола"</v>
      </c>
      <c r="E8336" t="str">
        <f>IF(AND(C8336=1,B8336&lt;='Справочник по тт'!$D$1),'Справочник по тт'!$D$2,VLOOKUP(C8336,'Справочник по тт'!A:C,2,FALSE))</f>
        <v>"Парабола" пр. Дмитриева д.6/1</v>
      </c>
      <c r="F8336" s="2" t="str">
        <f t="shared" si="261"/>
        <v/>
      </c>
    </row>
    <row r="8337" spans="1:6" x14ac:dyDescent="0.25">
      <c r="A8337" s="3">
        <v>43988.333333333336</v>
      </c>
      <c r="B8337" s="14">
        <f t="shared" si="260"/>
        <v>43988</v>
      </c>
      <c r="C8337">
        <v>3</v>
      </c>
      <c r="D8337" t="str">
        <f>VLOOKUP(C8337,'Справочник по тт'!$A$2:$C$5,3,FALSE)</f>
        <v>"Парабола"</v>
      </c>
      <c r="E8337" t="str">
        <f>IF(AND(C8337=1,B8337&lt;='Справочник по тт'!$D$1),'Справочник по тт'!$D$2,VLOOKUP(C8337,'Справочник по тт'!A:C,2,FALSE))</f>
        <v>"Парабола" пр. Дмитриева д.6/1</v>
      </c>
      <c r="F8337" s="2" t="str">
        <f t="shared" si="261"/>
        <v/>
      </c>
    </row>
    <row r="8338" spans="1:6" x14ac:dyDescent="0.25">
      <c r="A8338" s="3">
        <v>43988.373611111114</v>
      </c>
      <c r="B8338" s="14">
        <f t="shared" si="260"/>
        <v>43988</v>
      </c>
      <c r="C8338">
        <v>3</v>
      </c>
      <c r="D8338" t="str">
        <f>VLOOKUP(C8338,'Справочник по тт'!$A$2:$C$5,3,FALSE)</f>
        <v>"Парабола"</v>
      </c>
      <c r="E8338" t="str">
        <f>IF(AND(C8338=1,B8338&lt;='Справочник по тт'!$D$1),'Справочник по тт'!$D$2,VLOOKUP(C8338,'Справочник по тт'!A:C,2,FALSE))</f>
        <v>"Парабола" пр. Дмитриева д.6/1</v>
      </c>
      <c r="F8338" s="2" t="str">
        <f t="shared" si="261"/>
        <v/>
      </c>
    </row>
    <row r="8339" spans="1:6" x14ac:dyDescent="0.25">
      <c r="A8339" s="3">
        <v>43988.375</v>
      </c>
      <c r="B8339" s="14">
        <f t="shared" si="260"/>
        <v>43988</v>
      </c>
      <c r="C8339">
        <v>3</v>
      </c>
      <c r="D8339" t="str">
        <f>VLOOKUP(C8339,'Справочник по тт'!$A$2:$C$5,3,FALSE)</f>
        <v>"Парабола"</v>
      </c>
      <c r="E8339" t="str">
        <f>IF(AND(C8339=1,B8339&lt;='Справочник по тт'!$D$1),'Справочник по тт'!$D$2,VLOOKUP(C8339,'Справочник по тт'!A:C,2,FALSE))</f>
        <v>"Парабола" пр. Дмитриева д.6/1</v>
      </c>
      <c r="F8339" s="2" t="str">
        <f t="shared" si="261"/>
        <v/>
      </c>
    </row>
    <row r="8340" spans="1:6" x14ac:dyDescent="0.25">
      <c r="A8340" s="3">
        <v>43988.375</v>
      </c>
      <c r="B8340" s="14">
        <f t="shared" si="260"/>
        <v>43988</v>
      </c>
      <c r="C8340">
        <v>3</v>
      </c>
      <c r="D8340" t="str">
        <f>VLOOKUP(C8340,'Справочник по тт'!$A$2:$C$5,3,FALSE)</f>
        <v>"Парабола"</v>
      </c>
      <c r="E8340" t="str">
        <f>IF(AND(C8340=1,B8340&lt;='Справочник по тт'!$D$1),'Справочник по тт'!$D$2,VLOOKUP(C8340,'Справочник по тт'!A:C,2,FALSE))</f>
        <v>"Парабола" пр. Дмитриева д.6/1</v>
      </c>
      <c r="F8340" s="2" t="str">
        <f t="shared" si="261"/>
        <v/>
      </c>
    </row>
    <row r="8341" spans="1:6" x14ac:dyDescent="0.25">
      <c r="A8341" s="3">
        <v>43988.375</v>
      </c>
      <c r="B8341" s="14">
        <f t="shared" si="260"/>
        <v>43988</v>
      </c>
      <c r="C8341">
        <v>3</v>
      </c>
      <c r="D8341" t="str">
        <f>VLOOKUP(C8341,'Справочник по тт'!$A$2:$C$5,3,FALSE)</f>
        <v>"Парабола"</v>
      </c>
      <c r="E8341" t="str">
        <f>IF(AND(C8341=1,B8341&lt;='Справочник по тт'!$D$1),'Справочник по тт'!$D$2,VLOOKUP(C8341,'Справочник по тт'!A:C,2,FALSE))</f>
        <v>"Парабола" пр. Дмитриева д.6/1</v>
      </c>
      <c r="F8341" s="2" t="str">
        <f t="shared" si="261"/>
        <v/>
      </c>
    </row>
    <row r="8342" spans="1:6" x14ac:dyDescent="0.25">
      <c r="A8342" s="3">
        <v>43988.375</v>
      </c>
      <c r="B8342" s="14">
        <f t="shared" si="260"/>
        <v>43988</v>
      </c>
      <c r="C8342">
        <v>3</v>
      </c>
      <c r="D8342" t="str">
        <f>VLOOKUP(C8342,'Справочник по тт'!$A$2:$C$5,3,FALSE)</f>
        <v>"Парабола"</v>
      </c>
      <c r="E8342" t="str">
        <f>IF(AND(C8342=1,B8342&lt;='Справочник по тт'!$D$1),'Справочник по тт'!$D$2,VLOOKUP(C8342,'Справочник по тт'!A:C,2,FALSE))</f>
        <v>"Парабола" пр. Дмитриева д.6/1</v>
      </c>
      <c r="F8342" s="2" t="str">
        <f t="shared" si="261"/>
        <v/>
      </c>
    </row>
    <row r="8343" spans="1:6" x14ac:dyDescent="0.25">
      <c r="A8343" s="3">
        <v>43988.375</v>
      </c>
      <c r="B8343" s="14">
        <f t="shared" si="260"/>
        <v>43988</v>
      </c>
      <c r="C8343">
        <v>3</v>
      </c>
      <c r="D8343" t="str">
        <f>VLOOKUP(C8343,'Справочник по тт'!$A$2:$C$5,3,FALSE)</f>
        <v>"Парабола"</v>
      </c>
      <c r="E8343" t="str">
        <f>IF(AND(C8343=1,B8343&lt;='Справочник по тт'!$D$1),'Справочник по тт'!$D$2,VLOOKUP(C8343,'Справочник по тт'!A:C,2,FALSE))</f>
        <v>"Парабола" пр. Дмитриева д.6/1</v>
      </c>
      <c r="F8343" s="2" t="str">
        <f t="shared" si="261"/>
        <v/>
      </c>
    </row>
    <row r="8344" spans="1:6" x14ac:dyDescent="0.25">
      <c r="A8344" s="3">
        <v>43988.375</v>
      </c>
      <c r="B8344" s="14">
        <f t="shared" si="260"/>
        <v>43988</v>
      </c>
      <c r="C8344">
        <v>3</v>
      </c>
      <c r="D8344" t="str">
        <f>VLOOKUP(C8344,'Справочник по тт'!$A$2:$C$5,3,FALSE)</f>
        <v>"Парабола"</v>
      </c>
      <c r="E8344" t="str">
        <f>IF(AND(C8344=1,B8344&lt;='Справочник по тт'!$D$1),'Справочник по тт'!$D$2,VLOOKUP(C8344,'Справочник по тт'!A:C,2,FALSE))</f>
        <v>"Парабола" пр. Дмитриева д.6/1</v>
      </c>
      <c r="F8344" s="2" t="str">
        <f t="shared" si="261"/>
        <v/>
      </c>
    </row>
    <row r="8345" spans="1:6" x14ac:dyDescent="0.25">
      <c r="A8345" s="3">
        <v>43988.375</v>
      </c>
      <c r="B8345" s="14">
        <f t="shared" si="260"/>
        <v>43988</v>
      </c>
      <c r="C8345">
        <v>3</v>
      </c>
      <c r="D8345" t="str">
        <f>VLOOKUP(C8345,'Справочник по тт'!$A$2:$C$5,3,FALSE)</f>
        <v>"Парабола"</v>
      </c>
      <c r="E8345" t="str">
        <f>IF(AND(C8345=1,B8345&lt;='Справочник по тт'!$D$1),'Справочник по тт'!$D$2,VLOOKUP(C8345,'Справочник по тт'!A:C,2,FALSE))</f>
        <v>"Парабола" пр. Дмитриева д.6/1</v>
      </c>
      <c r="F8345" s="2" t="str">
        <f t="shared" si="261"/>
        <v/>
      </c>
    </row>
    <row r="8346" spans="1:6" x14ac:dyDescent="0.25">
      <c r="A8346" s="3">
        <v>43988.375</v>
      </c>
      <c r="B8346" s="14">
        <f t="shared" si="260"/>
        <v>43988</v>
      </c>
      <c r="C8346">
        <v>3</v>
      </c>
      <c r="D8346" t="str">
        <f>VLOOKUP(C8346,'Справочник по тт'!$A$2:$C$5,3,FALSE)</f>
        <v>"Парабола"</v>
      </c>
      <c r="E8346" t="str">
        <f>IF(AND(C8346=1,B8346&lt;='Справочник по тт'!$D$1),'Справочник по тт'!$D$2,VLOOKUP(C8346,'Справочник по тт'!A:C,2,FALSE))</f>
        <v>"Парабола" пр. Дмитриева д.6/1</v>
      </c>
      <c r="F8346" s="2" t="str">
        <f t="shared" si="261"/>
        <v/>
      </c>
    </row>
    <row r="8347" spans="1:6" x14ac:dyDescent="0.25">
      <c r="A8347" s="3">
        <v>43988.375</v>
      </c>
      <c r="B8347" s="14">
        <f t="shared" si="260"/>
        <v>43988</v>
      </c>
      <c r="C8347">
        <v>3</v>
      </c>
      <c r="D8347" t="str">
        <f>VLOOKUP(C8347,'Справочник по тт'!$A$2:$C$5,3,FALSE)</f>
        <v>"Парабола"</v>
      </c>
      <c r="E8347" t="str">
        <f>IF(AND(C8347=1,B8347&lt;='Справочник по тт'!$D$1),'Справочник по тт'!$D$2,VLOOKUP(C8347,'Справочник по тт'!A:C,2,FALSE))</f>
        <v>"Парабола" пр. Дмитриева д.6/1</v>
      </c>
      <c r="F8347" s="2" t="str">
        <f t="shared" si="261"/>
        <v/>
      </c>
    </row>
    <row r="8348" spans="1:6" x14ac:dyDescent="0.25">
      <c r="A8348" s="3">
        <v>43988.375</v>
      </c>
      <c r="B8348" s="14">
        <f t="shared" si="260"/>
        <v>43988</v>
      </c>
      <c r="C8348">
        <v>3</v>
      </c>
      <c r="D8348" t="str">
        <f>VLOOKUP(C8348,'Справочник по тт'!$A$2:$C$5,3,FALSE)</f>
        <v>"Парабола"</v>
      </c>
      <c r="E8348" t="str">
        <f>IF(AND(C8348=1,B8348&lt;='Справочник по тт'!$D$1),'Справочник по тт'!$D$2,VLOOKUP(C8348,'Справочник по тт'!A:C,2,FALSE))</f>
        <v>"Парабола" пр. Дмитриева д.6/1</v>
      </c>
      <c r="F8348" s="2" t="str">
        <f t="shared" si="261"/>
        <v/>
      </c>
    </row>
    <row r="8349" spans="1:6" x14ac:dyDescent="0.25">
      <c r="A8349" s="3">
        <v>43988.375</v>
      </c>
      <c r="B8349" s="14">
        <f t="shared" si="260"/>
        <v>43988</v>
      </c>
      <c r="C8349">
        <v>3</v>
      </c>
      <c r="D8349" t="str">
        <f>VLOOKUP(C8349,'Справочник по тт'!$A$2:$C$5,3,FALSE)</f>
        <v>"Парабола"</v>
      </c>
      <c r="E8349" t="str">
        <f>IF(AND(C8349=1,B8349&lt;='Справочник по тт'!$D$1),'Справочник по тт'!$D$2,VLOOKUP(C8349,'Справочник по тт'!A:C,2,FALSE))</f>
        <v>"Парабола" пр. Дмитриева д.6/1</v>
      </c>
      <c r="F8349" s="2" t="str">
        <f t="shared" si="261"/>
        <v/>
      </c>
    </row>
    <row r="8350" spans="1:6" x14ac:dyDescent="0.25">
      <c r="A8350" s="3">
        <v>43988.375</v>
      </c>
      <c r="B8350" s="14">
        <f t="shared" si="260"/>
        <v>43988</v>
      </c>
      <c r="C8350">
        <v>3</v>
      </c>
      <c r="D8350" t="str">
        <f>VLOOKUP(C8350,'Справочник по тт'!$A$2:$C$5,3,FALSE)</f>
        <v>"Парабола"</v>
      </c>
      <c r="E8350" t="str">
        <f>IF(AND(C8350=1,B8350&lt;='Справочник по тт'!$D$1),'Справочник по тт'!$D$2,VLOOKUP(C8350,'Справочник по тт'!A:C,2,FALSE))</f>
        <v>"Парабола" пр. Дмитриева д.6/1</v>
      </c>
      <c r="F8350" s="2" t="str">
        <f t="shared" si="261"/>
        <v/>
      </c>
    </row>
    <row r="8351" spans="1:6" x14ac:dyDescent="0.25">
      <c r="A8351" s="3">
        <v>43988.375</v>
      </c>
      <c r="B8351" s="14">
        <f t="shared" si="260"/>
        <v>43988</v>
      </c>
      <c r="C8351">
        <v>3</v>
      </c>
      <c r="D8351" t="str">
        <f>VLOOKUP(C8351,'Справочник по тт'!$A$2:$C$5,3,FALSE)</f>
        <v>"Парабола"</v>
      </c>
      <c r="E8351" t="str">
        <f>IF(AND(C8351=1,B8351&lt;='Справочник по тт'!$D$1),'Справочник по тт'!$D$2,VLOOKUP(C8351,'Справочник по тт'!A:C,2,FALSE))</f>
        <v>"Парабола" пр. Дмитриева д.6/1</v>
      </c>
      <c r="F8351" s="2" t="str">
        <f t="shared" si="261"/>
        <v/>
      </c>
    </row>
    <row r="8352" spans="1:6" x14ac:dyDescent="0.25">
      <c r="A8352" s="3">
        <v>43988.375</v>
      </c>
      <c r="B8352" s="14">
        <f t="shared" si="260"/>
        <v>43988</v>
      </c>
      <c r="C8352">
        <v>3</v>
      </c>
      <c r="D8352" t="str">
        <f>VLOOKUP(C8352,'Справочник по тт'!$A$2:$C$5,3,FALSE)</f>
        <v>"Парабола"</v>
      </c>
      <c r="E8352" t="str">
        <f>IF(AND(C8352=1,B8352&lt;='Справочник по тт'!$D$1),'Справочник по тт'!$D$2,VLOOKUP(C8352,'Справочник по тт'!A:C,2,FALSE))</f>
        <v>"Парабола" пр. Дмитриева д.6/1</v>
      </c>
      <c r="F8352" s="2" t="str">
        <f t="shared" si="261"/>
        <v/>
      </c>
    </row>
    <row r="8353" spans="1:6" x14ac:dyDescent="0.25">
      <c r="A8353" s="3">
        <v>43988.375</v>
      </c>
      <c r="B8353" s="14">
        <f t="shared" si="260"/>
        <v>43988</v>
      </c>
      <c r="C8353">
        <v>3</v>
      </c>
      <c r="D8353" t="str">
        <f>VLOOKUP(C8353,'Справочник по тт'!$A$2:$C$5,3,FALSE)</f>
        <v>"Парабола"</v>
      </c>
      <c r="E8353" t="str">
        <f>IF(AND(C8353=1,B8353&lt;='Справочник по тт'!$D$1),'Справочник по тт'!$D$2,VLOOKUP(C8353,'Справочник по тт'!A:C,2,FALSE))</f>
        <v>"Парабола" пр. Дмитриева д.6/1</v>
      </c>
      <c r="F8353" s="2" t="str">
        <f t="shared" si="261"/>
        <v/>
      </c>
    </row>
    <row r="8354" spans="1:6" x14ac:dyDescent="0.25">
      <c r="A8354" s="3">
        <v>43988.375</v>
      </c>
      <c r="B8354" s="14">
        <f t="shared" si="260"/>
        <v>43988</v>
      </c>
      <c r="C8354">
        <v>3</v>
      </c>
      <c r="D8354" t="str">
        <f>VLOOKUP(C8354,'Справочник по тт'!$A$2:$C$5,3,FALSE)</f>
        <v>"Парабола"</v>
      </c>
      <c r="E8354" t="str">
        <f>IF(AND(C8354=1,B8354&lt;='Справочник по тт'!$D$1),'Справочник по тт'!$D$2,VLOOKUP(C8354,'Справочник по тт'!A:C,2,FALSE))</f>
        <v>"Парабола" пр. Дмитриева д.6/1</v>
      </c>
      <c r="F8354" s="2" t="str">
        <f t="shared" si="261"/>
        <v/>
      </c>
    </row>
    <row r="8355" spans="1:6" x14ac:dyDescent="0.25">
      <c r="A8355" s="3">
        <v>43988.375</v>
      </c>
      <c r="B8355" s="14">
        <f t="shared" si="260"/>
        <v>43988</v>
      </c>
      <c r="C8355">
        <v>3</v>
      </c>
      <c r="D8355" t="str">
        <f>VLOOKUP(C8355,'Справочник по тт'!$A$2:$C$5,3,FALSE)</f>
        <v>"Парабола"</v>
      </c>
      <c r="E8355" t="str">
        <f>IF(AND(C8355=1,B8355&lt;='Справочник по тт'!$D$1),'Справочник по тт'!$D$2,VLOOKUP(C8355,'Справочник по тт'!A:C,2,FALSE))</f>
        <v>"Парабола" пр. Дмитриева д.6/1</v>
      </c>
      <c r="F8355" s="2" t="str">
        <f t="shared" si="261"/>
        <v/>
      </c>
    </row>
    <row r="8356" spans="1:6" x14ac:dyDescent="0.25">
      <c r="A8356" s="3">
        <v>43988.375</v>
      </c>
      <c r="B8356" s="14">
        <f t="shared" si="260"/>
        <v>43988</v>
      </c>
      <c r="C8356">
        <v>3</v>
      </c>
      <c r="D8356" t="str">
        <f>VLOOKUP(C8356,'Справочник по тт'!$A$2:$C$5,3,FALSE)</f>
        <v>"Парабола"</v>
      </c>
      <c r="E8356" t="str">
        <f>IF(AND(C8356=1,B8356&lt;='Справочник по тт'!$D$1),'Справочник по тт'!$D$2,VLOOKUP(C8356,'Справочник по тт'!A:C,2,FALSE))</f>
        <v>"Парабола" пр. Дмитриева д.6/1</v>
      </c>
      <c r="F8356" s="2" t="str">
        <f t="shared" si="261"/>
        <v/>
      </c>
    </row>
    <row r="8357" spans="1:6" x14ac:dyDescent="0.25">
      <c r="A8357" s="3">
        <v>43988.375</v>
      </c>
      <c r="B8357" s="14">
        <f t="shared" si="260"/>
        <v>43988</v>
      </c>
      <c r="C8357">
        <v>3</v>
      </c>
      <c r="D8357" t="str">
        <f>VLOOKUP(C8357,'Справочник по тт'!$A$2:$C$5,3,FALSE)</f>
        <v>"Парабола"</v>
      </c>
      <c r="E8357" t="str">
        <f>IF(AND(C8357=1,B8357&lt;='Справочник по тт'!$D$1),'Справочник по тт'!$D$2,VLOOKUP(C8357,'Справочник по тт'!A:C,2,FALSE))</f>
        <v>"Парабола" пр. Дмитриева д.6/1</v>
      </c>
      <c r="F8357" s="2" t="str">
        <f t="shared" si="261"/>
        <v/>
      </c>
    </row>
    <row r="8358" spans="1:6" x14ac:dyDescent="0.25">
      <c r="A8358" s="3">
        <v>43988.375</v>
      </c>
      <c r="B8358" s="14">
        <f t="shared" si="260"/>
        <v>43988</v>
      </c>
      <c r="C8358">
        <v>3</v>
      </c>
      <c r="D8358" t="str">
        <f>VLOOKUP(C8358,'Справочник по тт'!$A$2:$C$5,3,FALSE)</f>
        <v>"Парабола"</v>
      </c>
      <c r="E8358" t="str">
        <f>IF(AND(C8358=1,B8358&lt;='Справочник по тт'!$D$1),'Справочник по тт'!$D$2,VLOOKUP(C8358,'Справочник по тт'!A:C,2,FALSE))</f>
        <v>"Парабола" пр. Дмитриева д.6/1</v>
      </c>
      <c r="F8358" s="2" t="str">
        <f t="shared" si="261"/>
        <v/>
      </c>
    </row>
    <row r="8359" spans="1:6" x14ac:dyDescent="0.25">
      <c r="A8359" s="3">
        <v>43988.375</v>
      </c>
      <c r="B8359" s="14">
        <f t="shared" si="260"/>
        <v>43988</v>
      </c>
      <c r="C8359">
        <v>3</v>
      </c>
      <c r="D8359" t="str">
        <f>VLOOKUP(C8359,'Справочник по тт'!$A$2:$C$5,3,FALSE)</f>
        <v>"Парабола"</v>
      </c>
      <c r="E8359" t="str">
        <f>IF(AND(C8359=1,B8359&lt;='Справочник по тт'!$D$1),'Справочник по тт'!$D$2,VLOOKUP(C8359,'Справочник по тт'!A:C,2,FALSE))</f>
        <v>"Парабола" пр. Дмитриева д.6/1</v>
      </c>
      <c r="F8359" s="2" t="str">
        <f t="shared" si="261"/>
        <v/>
      </c>
    </row>
    <row r="8360" spans="1:6" x14ac:dyDescent="0.25">
      <c r="A8360" s="3">
        <v>43988.415277777778</v>
      </c>
      <c r="B8360" s="14">
        <f t="shared" si="260"/>
        <v>43988</v>
      </c>
      <c r="C8360">
        <v>3</v>
      </c>
      <c r="D8360" t="str">
        <f>VLOOKUP(C8360,'Справочник по тт'!$A$2:$C$5,3,FALSE)</f>
        <v>"Парабола"</v>
      </c>
      <c r="E8360" t="str">
        <f>IF(AND(C8360=1,B8360&lt;='Справочник по тт'!$D$1),'Справочник по тт'!$D$2,VLOOKUP(C8360,'Справочник по тт'!A:C,2,FALSE))</f>
        <v>"Парабола" пр. Дмитриева д.6/1</v>
      </c>
      <c r="F8360" s="2" t="str">
        <f t="shared" si="261"/>
        <v/>
      </c>
    </row>
    <row r="8361" spans="1:6" x14ac:dyDescent="0.25">
      <c r="A8361" s="3">
        <v>43988.416666666664</v>
      </c>
      <c r="B8361" s="14">
        <f t="shared" si="260"/>
        <v>43988</v>
      </c>
      <c r="C8361">
        <v>3</v>
      </c>
      <c r="D8361" t="str">
        <f>VLOOKUP(C8361,'Справочник по тт'!$A$2:$C$5,3,FALSE)</f>
        <v>"Парабола"</v>
      </c>
      <c r="E8361" t="str">
        <f>IF(AND(C8361=1,B8361&lt;='Справочник по тт'!$D$1),'Справочник по тт'!$D$2,VLOOKUP(C8361,'Справочник по тт'!A:C,2,FALSE))</f>
        <v>"Парабола" пр. Дмитриева д.6/1</v>
      </c>
      <c r="F8361" s="2" t="str">
        <f t="shared" si="261"/>
        <v/>
      </c>
    </row>
    <row r="8362" spans="1:6" x14ac:dyDescent="0.25">
      <c r="A8362" s="3">
        <v>43988.416666666664</v>
      </c>
      <c r="B8362" s="14">
        <f t="shared" si="260"/>
        <v>43988</v>
      </c>
      <c r="C8362">
        <v>3</v>
      </c>
      <c r="D8362" t="str">
        <f>VLOOKUP(C8362,'Справочник по тт'!$A$2:$C$5,3,FALSE)</f>
        <v>"Парабола"</v>
      </c>
      <c r="E8362" t="str">
        <f>IF(AND(C8362=1,B8362&lt;='Справочник по тт'!$D$1),'Справочник по тт'!$D$2,VLOOKUP(C8362,'Справочник по тт'!A:C,2,FALSE))</f>
        <v>"Парабола" пр. Дмитриева д.6/1</v>
      </c>
      <c r="F8362" s="2" t="str">
        <f t="shared" si="261"/>
        <v/>
      </c>
    </row>
    <row r="8363" spans="1:6" x14ac:dyDescent="0.25">
      <c r="A8363" s="3">
        <v>43988.416666666664</v>
      </c>
      <c r="B8363" s="14">
        <f t="shared" si="260"/>
        <v>43988</v>
      </c>
      <c r="C8363">
        <v>3</v>
      </c>
      <c r="D8363" t="str">
        <f>VLOOKUP(C8363,'Справочник по тт'!$A$2:$C$5,3,FALSE)</f>
        <v>"Парабола"</v>
      </c>
      <c r="E8363" t="str">
        <f>IF(AND(C8363=1,B8363&lt;='Справочник по тт'!$D$1),'Справочник по тт'!$D$2,VLOOKUP(C8363,'Справочник по тт'!A:C,2,FALSE))</f>
        <v>"Парабола" пр. Дмитриева д.6/1</v>
      </c>
      <c r="F8363" s="2" t="str">
        <f t="shared" si="261"/>
        <v/>
      </c>
    </row>
    <row r="8364" spans="1:6" x14ac:dyDescent="0.25">
      <c r="A8364" s="3">
        <v>43988.416666666664</v>
      </c>
      <c r="B8364" s="14">
        <f t="shared" si="260"/>
        <v>43988</v>
      </c>
      <c r="C8364">
        <v>3</v>
      </c>
      <c r="D8364" t="str">
        <f>VLOOKUP(C8364,'Справочник по тт'!$A$2:$C$5,3,FALSE)</f>
        <v>"Парабола"</v>
      </c>
      <c r="E8364" t="str">
        <f>IF(AND(C8364=1,B8364&lt;='Справочник по тт'!$D$1),'Справочник по тт'!$D$2,VLOOKUP(C8364,'Справочник по тт'!A:C,2,FALSE))</f>
        <v>"Парабола" пр. Дмитриева д.6/1</v>
      </c>
      <c r="F8364" s="2" t="str">
        <f t="shared" si="261"/>
        <v/>
      </c>
    </row>
    <row r="8365" spans="1:6" x14ac:dyDescent="0.25">
      <c r="A8365" s="3">
        <v>43988.416666666664</v>
      </c>
      <c r="B8365" s="14">
        <f t="shared" si="260"/>
        <v>43988</v>
      </c>
      <c r="C8365">
        <v>3</v>
      </c>
      <c r="D8365" t="str">
        <f>VLOOKUP(C8365,'Справочник по тт'!$A$2:$C$5,3,FALSE)</f>
        <v>"Парабола"</v>
      </c>
      <c r="E8365" t="str">
        <f>IF(AND(C8365=1,B8365&lt;='Справочник по тт'!$D$1),'Справочник по тт'!$D$2,VLOOKUP(C8365,'Справочник по тт'!A:C,2,FALSE))</f>
        <v>"Парабола" пр. Дмитриева д.6/1</v>
      </c>
      <c r="F8365" s="2" t="str">
        <f t="shared" si="261"/>
        <v/>
      </c>
    </row>
    <row r="8366" spans="1:6" x14ac:dyDescent="0.25">
      <c r="A8366" s="3">
        <v>43988.416666666664</v>
      </c>
      <c r="B8366" s="14">
        <f t="shared" si="260"/>
        <v>43988</v>
      </c>
      <c r="C8366">
        <v>3</v>
      </c>
      <c r="D8366" t="str">
        <f>VLOOKUP(C8366,'Справочник по тт'!$A$2:$C$5,3,FALSE)</f>
        <v>"Парабола"</v>
      </c>
      <c r="E8366" t="str">
        <f>IF(AND(C8366=1,B8366&lt;='Справочник по тт'!$D$1),'Справочник по тт'!$D$2,VLOOKUP(C8366,'Справочник по тт'!A:C,2,FALSE))</f>
        <v>"Парабола" пр. Дмитриева д.6/1</v>
      </c>
      <c r="F8366" s="2" t="str">
        <f t="shared" si="261"/>
        <v/>
      </c>
    </row>
    <row r="8367" spans="1:6" x14ac:dyDescent="0.25">
      <c r="A8367" s="3">
        <v>43988.416666666664</v>
      </c>
      <c r="B8367" s="14">
        <f t="shared" si="260"/>
        <v>43988</v>
      </c>
      <c r="C8367">
        <v>3</v>
      </c>
      <c r="D8367" t="str">
        <f>VLOOKUP(C8367,'Справочник по тт'!$A$2:$C$5,3,FALSE)</f>
        <v>"Парабола"</v>
      </c>
      <c r="E8367" t="str">
        <f>IF(AND(C8367=1,B8367&lt;='Справочник по тт'!$D$1),'Справочник по тт'!$D$2,VLOOKUP(C8367,'Справочник по тт'!A:C,2,FALSE))</f>
        <v>"Парабола" пр. Дмитриева д.6/1</v>
      </c>
      <c r="F8367" s="2" t="str">
        <f t="shared" si="261"/>
        <v/>
      </c>
    </row>
    <row r="8368" spans="1:6" x14ac:dyDescent="0.25">
      <c r="A8368" s="3">
        <v>43988.416666666664</v>
      </c>
      <c r="B8368" s="14">
        <f t="shared" si="260"/>
        <v>43988</v>
      </c>
      <c r="C8368">
        <v>3</v>
      </c>
      <c r="D8368" t="str">
        <f>VLOOKUP(C8368,'Справочник по тт'!$A$2:$C$5,3,FALSE)</f>
        <v>"Парабола"</v>
      </c>
      <c r="E8368" t="str">
        <f>IF(AND(C8368=1,B8368&lt;='Справочник по тт'!$D$1),'Справочник по тт'!$D$2,VLOOKUP(C8368,'Справочник по тт'!A:C,2,FALSE))</f>
        <v>"Парабола" пр. Дмитриева д.6/1</v>
      </c>
      <c r="F8368" s="2" t="str">
        <f t="shared" si="261"/>
        <v/>
      </c>
    </row>
    <row r="8369" spans="1:6" x14ac:dyDescent="0.25">
      <c r="A8369" s="3">
        <v>43988.416666666664</v>
      </c>
      <c r="B8369" s="14">
        <f t="shared" si="260"/>
        <v>43988</v>
      </c>
      <c r="C8369">
        <v>3</v>
      </c>
      <c r="D8369" t="str">
        <f>VLOOKUP(C8369,'Справочник по тт'!$A$2:$C$5,3,FALSE)</f>
        <v>"Парабола"</v>
      </c>
      <c r="E8369" t="str">
        <f>IF(AND(C8369=1,B8369&lt;='Справочник по тт'!$D$1),'Справочник по тт'!$D$2,VLOOKUP(C8369,'Справочник по тт'!A:C,2,FALSE))</f>
        <v>"Парабола" пр. Дмитриева д.6/1</v>
      </c>
      <c r="F8369" s="2" t="str">
        <f t="shared" si="261"/>
        <v/>
      </c>
    </row>
    <row r="8370" spans="1:6" x14ac:dyDescent="0.25">
      <c r="A8370" s="3">
        <v>43988.416666666664</v>
      </c>
      <c r="B8370" s="14">
        <f t="shared" si="260"/>
        <v>43988</v>
      </c>
      <c r="C8370">
        <v>3</v>
      </c>
      <c r="D8370" t="str">
        <f>VLOOKUP(C8370,'Справочник по тт'!$A$2:$C$5,3,FALSE)</f>
        <v>"Парабола"</v>
      </c>
      <c r="E8370" t="str">
        <f>IF(AND(C8370=1,B8370&lt;='Справочник по тт'!$D$1),'Справочник по тт'!$D$2,VLOOKUP(C8370,'Справочник по тт'!A:C,2,FALSE))</f>
        <v>"Парабола" пр. Дмитриева д.6/1</v>
      </c>
      <c r="F8370" s="2" t="str">
        <f t="shared" si="261"/>
        <v/>
      </c>
    </row>
    <row r="8371" spans="1:6" x14ac:dyDescent="0.25">
      <c r="A8371" s="3">
        <v>43988.416666666664</v>
      </c>
      <c r="B8371" s="14">
        <f t="shared" si="260"/>
        <v>43988</v>
      </c>
      <c r="C8371">
        <v>3</v>
      </c>
      <c r="D8371" t="str">
        <f>VLOOKUP(C8371,'Справочник по тт'!$A$2:$C$5,3,FALSE)</f>
        <v>"Парабола"</v>
      </c>
      <c r="E8371" t="str">
        <f>IF(AND(C8371=1,B8371&lt;='Справочник по тт'!$D$1),'Справочник по тт'!$D$2,VLOOKUP(C8371,'Справочник по тт'!A:C,2,FALSE))</f>
        <v>"Парабола" пр. Дмитриева д.6/1</v>
      </c>
      <c r="F8371" s="2" t="str">
        <f t="shared" si="261"/>
        <v/>
      </c>
    </row>
    <row r="8372" spans="1:6" x14ac:dyDescent="0.25">
      <c r="A8372" s="3">
        <v>43988.4375</v>
      </c>
      <c r="B8372" s="14">
        <f t="shared" si="260"/>
        <v>43988</v>
      </c>
      <c r="C8372">
        <v>3</v>
      </c>
      <c r="D8372" t="str">
        <f>VLOOKUP(C8372,'Справочник по тт'!$A$2:$C$5,3,FALSE)</f>
        <v>"Парабола"</v>
      </c>
      <c r="E8372" t="str">
        <f>IF(AND(C8372=1,B8372&lt;='Справочник по тт'!$D$1),'Справочник по тт'!$D$2,VLOOKUP(C8372,'Справочник по тт'!A:C,2,FALSE))</f>
        <v>"Парабола" пр. Дмитриева д.6/1</v>
      </c>
      <c r="F8372" s="2" t="str">
        <f t="shared" si="261"/>
        <v/>
      </c>
    </row>
    <row r="8373" spans="1:6" x14ac:dyDescent="0.25">
      <c r="A8373" s="3">
        <v>43988.438460648147</v>
      </c>
      <c r="B8373" s="14">
        <f t="shared" si="260"/>
        <v>43988</v>
      </c>
      <c r="C8373">
        <v>3</v>
      </c>
      <c r="D8373" t="str">
        <f>VLOOKUP(C8373,'Справочник по тт'!$A$2:$C$5,3,FALSE)</f>
        <v>"Парабола"</v>
      </c>
      <c r="E8373" t="str">
        <f>IF(AND(C8373=1,B8373&lt;='Справочник по тт'!$D$1),'Справочник по тт'!$D$2,VLOOKUP(C8373,'Справочник по тт'!A:C,2,FALSE))</f>
        <v>"Парабола" пр. Дмитриева д.6/1</v>
      </c>
      <c r="F8373" s="2" t="str">
        <f t="shared" si="261"/>
        <v/>
      </c>
    </row>
    <row r="8374" spans="1:6" x14ac:dyDescent="0.25">
      <c r="A8374" s="3">
        <v>43988.458333333336</v>
      </c>
      <c r="B8374" s="14">
        <f t="shared" si="260"/>
        <v>43988</v>
      </c>
      <c r="C8374">
        <v>3</v>
      </c>
      <c r="D8374" t="str">
        <f>VLOOKUP(C8374,'Справочник по тт'!$A$2:$C$5,3,FALSE)</f>
        <v>"Парабола"</v>
      </c>
      <c r="E8374" t="str">
        <f>IF(AND(C8374=1,B8374&lt;='Справочник по тт'!$D$1),'Справочник по тт'!$D$2,VLOOKUP(C8374,'Справочник по тт'!A:C,2,FALSE))</f>
        <v>"Парабола" пр. Дмитриева д.6/1</v>
      </c>
      <c r="F8374" s="2" t="str">
        <f t="shared" si="261"/>
        <v/>
      </c>
    </row>
    <row r="8375" spans="1:6" x14ac:dyDescent="0.25">
      <c r="A8375" s="3">
        <v>43988.458333333336</v>
      </c>
      <c r="B8375" s="14">
        <f t="shared" si="260"/>
        <v>43988</v>
      </c>
      <c r="C8375">
        <v>3</v>
      </c>
      <c r="D8375" t="str">
        <f>VLOOKUP(C8375,'Справочник по тт'!$A$2:$C$5,3,FALSE)</f>
        <v>"Парабола"</v>
      </c>
      <c r="E8375" t="str">
        <f>IF(AND(C8375=1,B8375&lt;='Справочник по тт'!$D$1),'Справочник по тт'!$D$2,VLOOKUP(C8375,'Справочник по тт'!A:C,2,FALSE))</f>
        <v>"Парабола" пр. Дмитриева д.6/1</v>
      </c>
      <c r="F8375" s="2" t="str">
        <f t="shared" si="261"/>
        <v/>
      </c>
    </row>
    <row r="8376" spans="1:6" x14ac:dyDescent="0.25">
      <c r="A8376" s="3">
        <v>43988.458333333336</v>
      </c>
      <c r="B8376" s="14">
        <f t="shared" si="260"/>
        <v>43988</v>
      </c>
      <c r="C8376">
        <v>3</v>
      </c>
      <c r="D8376" t="str">
        <f>VLOOKUP(C8376,'Справочник по тт'!$A$2:$C$5,3,FALSE)</f>
        <v>"Парабола"</v>
      </c>
      <c r="E8376" t="str">
        <f>IF(AND(C8376=1,B8376&lt;='Справочник по тт'!$D$1),'Справочник по тт'!$D$2,VLOOKUP(C8376,'Справочник по тт'!A:C,2,FALSE))</f>
        <v>"Парабола" пр. Дмитриева д.6/1</v>
      </c>
      <c r="F8376" s="2" t="str">
        <f t="shared" si="261"/>
        <v/>
      </c>
    </row>
    <row r="8377" spans="1:6" x14ac:dyDescent="0.25">
      <c r="A8377" s="3">
        <v>43988.5</v>
      </c>
      <c r="B8377" s="14">
        <f t="shared" si="260"/>
        <v>43988</v>
      </c>
      <c r="C8377">
        <v>3</v>
      </c>
      <c r="D8377" t="str">
        <f>VLOOKUP(C8377,'Справочник по тт'!$A$2:$C$5,3,FALSE)</f>
        <v>"Парабола"</v>
      </c>
      <c r="E8377" t="str">
        <f>IF(AND(C8377=1,B8377&lt;='Справочник по тт'!$D$1),'Справочник по тт'!$D$2,VLOOKUP(C8377,'Справочник по тт'!A:C,2,FALSE))</f>
        <v>"Парабола" пр. Дмитриева д.6/1</v>
      </c>
      <c r="F8377" s="2" t="str">
        <f t="shared" si="261"/>
        <v/>
      </c>
    </row>
    <row r="8378" spans="1:6" x14ac:dyDescent="0.25">
      <c r="A8378" s="3">
        <v>43988.525694444441</v>
      </c>
      <c r="B8378" s="14">
        <f t="shared" si="260"/>
        <v>43988</v>
      </c>
      <c r="C8378">
        <v>3</v>
      </c>
      <c r="D8378" t="str">
        <f>VLOOKUP(C8378,'Справочник по тт'!$A$2:$C$5,3,FALSE)</f>
        <v>"Парабола"</v>
      </c>
      <c r="E8378" t="str">
        <f>IF(AND(C8378=1,B8378&lt;='Справочник по тт'!$D$1),'Справочник по тт'!$D$2,VLOOKUP(C8378,'Справочник по тт'!A:C,2,FALSE))</f>
        <v>"Парабола" пр. Дмитриева д.6/1</v>
      </c>
      <c r="F8378" s="2" t="str">
        <f t="shared" si="261"/>
        <v/>
      </c>
    </row>
    <row r="8379" spans="1:6" x14ac:dyDescent="0.25">
      <c r="A8379" s="3">
        <v>43988.540277777778</v>
      </c>
      <c r="B8379" s="14">
        <f t="shared" si="260"/>
        <v>43988</v>
      </c>
      <c r="C8379">
        <v>3</v>
      </c>
      <c r="D8379" t="str">
        <f>VLOOKUP(C8379,'Справочник по тт'!$A$2:$C$5,3,FALSE)</f>
        <v>"Парабола"</v>
      </c>
      <c r="E8379" t="str">
        <f>IF(AND(C8379=1,B8379&lt;='Справочник по тт'!$D$1),'Справочник по тт'!$D$2,VLOOKUP(C8379,'Справочник по тт'!A:C,2,FALSE))</f>
        <v>"Парабола" пр. Дмитриева д.6/1</v>
      </c>
      <c r="F8379" s="2" t="str">
        <f t="shared" si="261"/>
        <v/>
      </c>
    </row>
    <row r="8380" spans="1:6" x14ac:dyDescent="0.25">
      <c r="A8380" s="3">
        <v>43988.541666666664</v>
      </c>
      <c r="B8380" s="14">
        <f t="shared" si="260"/>
        <v>43988</v>
      </c>
      <c r="C8380">
        <v>3</v>
      </c>
      <c r="D8380" t="str">
        <f>VLOOKUP(C8380,'Справочник по тт'!$A$2:$C$5,3,FALSE)</f>
        <v>"Парабола"</v>
      </c>
      <c r="E8380" t="str">
        <f>IF(AND(C8380=1,B8380&lt;='Справочник по тт'!$D$1),'Справочник по тт'!$D$2,VLOOKUP(C8380,'Справочник по тт'!A:C,2,FALSE))</f>
        <v>"Парабола" пр. Дмитриева д.6/1</v>
      </c>
      <c r="F8380" s="2" t="str">
        <f t="shared" si="261"/>
        <v/>
      </c>
    </row>
    <row r="8381" spans="1:6" x14ac:dyDescent="0.25">
      <c r="A8381" s="3">
        <v>43988.541666666664</v>
      </c>
      <c r="B8381" s="14">
        <f t="shared" si="260"/>
        <v>43988</v>
      </c>
      <c r="C8381">
        <v>3</v>
      </c>
      <c r="D8381" t="str">
        <f>VLOOKUP(C8381,'Справочник по тт'!$A$2:$C$5,3,FALSE)</f>
        <v>"Парабола"</v>
      </c>
      <c r="E8381" t="str">
        <f>IF(AND(C8381=1,B8381&lt;='Справочник по тт'!$D$1),'Справочник по тт'!$D$2,VLOOKUP(C8381,'Справочник по тт'!A:C,2,FALSE))</f>
        <v>"Парабола" пр. Дмитриева д.6/1</v>
      </c>
      <c r="F8381" s="2" t="str">
        <f t="shared" si="261"/>
        <v/>
      </c>
    </row>
    <row r="8382" spans="1:6" x14ac:dyDescent="0.25">
      <c r="A8382" s="3">
        <v>43988.541666666664</v>
      </c>
      <c r="B8382" s="14">
        <f t="shared" si="260"/>
        <v>43988</v>
      </c>
      <c r="C8382">
        <v>3</v>
      </c>
      <c r="D8382" t="str">
        <f>VLOOKUP(C8382,'Справочник по тт'!$A$2:$C$5,3,FALSE)</f>
        <v>"Парабола"</v>
      </c>
      <c r="E8382" t="str">
        <f>IF(AND(C8382=1,B8382&lt;='Справочник по тт'!$D$1),'Справочник по тт'!$D$2,VLOOKUP(C8382,'Справочник по тт'!A:C,2,FALSE))</f>
        <v>"Парабола" пр. Дмитриева д.6/1</v>
      </c>
      <c r="F8382" s="2" t="str">
        <f t="shared" si="261"/>
        <v/>
      </c>
    </row>
    <row r="8383" spans="1:6" x14ac:dyDescent="0.25">
      <c r="A8383" s="3">
        <v>43988.541666666664</v>
      </c>
      <c r="B8383" s="14">
        <f t="shared" si="260"/>
        <v>43988</v>
      </c>
      <c r="C8383">
        <v>3</v>
      </c>
      <c r="D8383" t="str">
        <f>VLOOKUP(C8383,'Справочник по тт'!$A$2:$C$5,3,FALSE)</f>
        <v>"Парабола"</v>
      </c>
      <c r="E8383" t="str">
        <f>IF(AND(C8383=1,B8383&lt;='Справочник по тт'!$D$1),'Справочник по тт'!$D$2,VLOOKUP(C8383,'Справочник по тт'!A:C,2,FALSE))</f>
        <v>"Парабола" пр. Дмитриева д.6/1</v>
      </c>
      <c r="F8383" s="2" t="str">
        <f t="shared" si="261"/>
        <v/>
      </c>
    </row>
    <row r="8384" spans="1:6" x14ac:dyDescent="0.25">
      <c r="A8384" s="3">
        <v>43988.541666666664</v>
      </c>
      <c r="B8384" s="14">
        <f t="shared" si="260"/>
        <v>43988</v>
      </c>
      <c r="C8384">
        <v>3</v>
      </c>
      <c r="D8384" t="str">
        <f>VLOOKUP(C8384,'Справочник по тт'!$A$2:$C$5,3,FALSE)</f>
        <v>"Парабола"</v>
      </c>
      <c r="E8384" t="str">
        <f>IF(AND(C8384=1,B8384&lt;='Справочник по тт'!$D$1),'Справочник по тт'!$D$2,VLOOKUP(C8384,'Справочник по тт'!A:C,2,FALSE))</f>
        <v>"Парабола" пр. Дмитриева д.6/1</v>
      </c>
      <c r="F8384" s="2" t="str">
        <f t="shared" si="261"/>
        <v/>
      </c>
    </row>
    <row r="8385" spans="1:6" x14ac:dyDescent="0.25">
      <c r="A8385" s="3">
        <v>43988.541666666664</v>
      </c>
      <c r="B8385" s="14">
        <f t="shared" si="260"/>
        <v>43988</v>
      </c>
      <c r="C8385">
        <v>3</v>
      </c>
      <c r="D8385" t="str">
        <f>VLOOKUP(C8385,'Справочник по тт'!$A$2:$C$5,3,FALSE)</f>
        <v>"Парабола"</v>
      </c>
      <c r="E8385" t="str">
        <f>IF(AND(C8385=1,B8385&lt;='Справочник по тт'!$D$1),'Справочник по тт'!$D$2,VLOOKUP(C8385,'Справочник по тт'!A:C,2,FALSE))</f>
        <v>"Парабола" пр. Дмитриева д.6/1</v>
      </c>
      <c r="F8385" s="2" t="str">
        <f t="shared" si="261"/>
        <v/>
      </c>
    </row>
    <row r="8386" spans="1:6" x14ac:dyDescent="0.25">
      <c r="A8386" s="3">
        <v>43988.541666666664</v>
      </c>
      <c r="B8386" s="14">
        <f t="shared" ref="B8386:B8449" si="262">(TEXT(A8386,"ДД.ММ.ГГГГ"))*1</f>
        <v>43988</v>
      </c>
      <c r="C8386">
        <v>3</v>
      </c>
      <c r="D8386" t="str">
        <f>VLOOKUP(C8386,'Справочник по тт'!$A$2:$C$5,3,FALSE)</f>
        <v>"Парабола"</v>
      </c>
      <c r="E8386" t="str">
        <f>IF(AND(C8386=1,B8386&lt;='Справочник по тт'!$D$1),'Справочник по тт'!$D$2,VLOOKUP(C8386,'Справочник по тт'!A:C,2,FALSE))</f>
        <v>"Парабола" пр. Дмитриева д.6/1</v>
      </c>
      <c r="F8386" s="2" t="str">
        <f t="shared" si="261"/>
        <v/>
      </c>
    </row>
    <row r="8387" spans="1:6" x14ac:dyDescent="0.25">
      <c r="A8387" s="3">
        <v>43988.541666666664</v>
      </c>
      <c r="B8387" s="14">
        <f t="shared" si="262"/>
        <v>43988</v>
      </c>
      <c r="C8387">
        <v>3</v>
      </c>
      <c r="D8387" t="str">
        <f>VLOOKUP(C8387,'Справочник по тт'!$A$2:$C$5,3,FALSE)</f>
        <v>"Парабола"</v>
      </c>
      <c r="E8387" t="str">
        <f>IF(AND(C8387=1,B8387&lt;='Справочник по тт'!$D$1),'Справочник по тт'!$D$2,VLOOKUP(C8387,'Справочник по тт'!A:C,2,FALSE))</f>
        <v>"Парабола" пр. Дмитриева д.6/1</v>
      </c>
      <c r="F8387" s="2" t="str">
        <f t="shared" ref="F8387:F8450" si="263">IF(B8387&lt;=$F$1,1,"")</f>
        <v/>
      </c>
    </row>
    <row r="8388" spans="1:6" x14ac:dyDescent="0.25">
      <c r="A8388" s="3">
        <v>43988.541666666664</v>
      </c>
      <c r="B8388" s="14">
        <f t="shared" si="262"/>
        <v>43988</v>
      </c>
      <c r="C8388">
        <v>3</v>
      </c>
      <c r="D8388" t="str">
        <f>VLOOKUP(C8388,'Справочник по тт'!$A$2:$C$5,3,FALSE)</f>
        <v>"Парабола"</v>
      </c>
      <c r="E8388" t="str">
        <f>IF(AND(C8388=1,B8388&lt;='Справочник по тт'!$D$1),'Справочник по тт'!$D$2,VLOOKUP(C8388,'Справочник по тт'!A:C,2,FALSE))</f>
        <v>"Парабола" пр. Дмитриева д.6/1</v>
      </c>
      <c r="F8388" s="2" t="str">
        <f t="shared" si="263"/>
        <v/>
      </c>
    </row>
    <row r="8389" spans="1:6" x14ac:dyDescent="0.25">
      <c r="A8389" s="3">
        <v>43988.541666666664</v>
      </c>
      <c r="B8389" s="14">
        <f t="shared" si="262"/>
        <v>43988</v>
      </c>
      <c r="C8389">
        <v>3</v>
      </c>
      <c r="D8389" t="str">
        <f>VLOOKUP(C8389,'Справочник по тт'!$A$2:$C$5,3,FALSE)</f>
        <v>"Парабола"</v>
      </c>
      <c r="E8389" t="str">
        <f>IF(AND(C8389=1,B8389&lt;='Справочник по тт'!$D$1),'Справочник по тт'!$D$2,VLOOKUP(C8389,'Справочник по тт'!A:C,2,FALSE))</f>
        <v>"Парабола" пр. Дмитриева д.6/1</v>
      </c>
      <c r="F8389" s="2" t="str">
        <f t="shared" si="263"/>
        <v/>
      </c>
    </row>
    <row r="8390" spans="1:6" x14ac:dyDescent="0.25">
      <c r="A8390" s="3">
        <v>43988.583333333336</v>
      </c>
      <c r="B8390" s="14">
        <f t="shared" si="262"/>
        <v>43988</v>
      </c>
      <c r="C8390">
        <v>3</v>
      </c>
      <c r="D8390" t="str">
        <f>VLOOKUP(C8390,'Справочник по тт'!$A$2:$C$5,3,FALSE)</f>
        <v>"Парабола"</v>
      </c>
      <c r="E8390" t="str">
        <f>IF(AND(C8390=1,B8390&lt;='Справочник по тт'!$D$1),'Справочник по тт'!$D$2,VLOOKUP(C8390,'Справочник по тт'!A:C,2,FALSE))</f>
        <v>"Парабола" пр. Дмитриева д.6/1</v>
      </c>
      <c r="F8390" s="2" t="str">
        <f t="shared" si="263"/>
        <v/>
      </c>
    </row>
    <row r="8391" spans="1:6" x14ac:dyDescent="0.25">
      <c r="A8391" s="3">
        <v>43988.583333333336</v>
      </c>
      <c r="B8391" s="14">
        <f t="shared" si="262"/>
        <v>43988</v>
      </c>
      <c r="C8391">
        <v>3</v>
      </c>
      <c r="D8391" t="str">
        <f>VLOOKUP(C8391,'Справочник по тт'!$A$2:$C$5,3,FALSE)</f>
        <v>"Парабола"</v>
      </c>
      <c r="E8391" t="str">
        <f>IF(AND(C8391=1,B8391&lt;='Справочник по тт'!$D$1),'Справочник по тт'!$D$2,VLOOKUP(C8391,'Справочник по тт'!A:C,2,FALSE))</f>
        <v>"Парабола" пр. Дмитриева д.6/1</v>
      </c>
      <c r="F8391" s="2" t="str">
        <f t="shared" si="263"/>
        <v/>
      </c>
    </row>
    <row r="8392" spans="1:6" x14ac:dyDescent="0.25">
      <c r="A8392" s="3">
        <v>43988.583333333336</v>
      </c>
      <c r="B8392" s="14">
        <f t="shared" si="262"/>
        <v>43988</v>
      </c>
      <c r="C8392">
        <v>3</v>
      </c>
      <c r="D8392" t="str">
        <f>VLOOKUP(C8392,'Справочник по тт'!$A$2:$C$5,3,FALSE)</f>
        <v>"Парабола"</v>
      </c>
      <c r="E8392" t="str">
        <f>IF(AND(C8392=1,B8392&lt;='Справочник по тт'!$D$1),'Справочник по тт'!$D$2,VLOOKUP(C8392,'Справочник по тт'!A:C,2,FALSE))</f>
        <v>"Парабола" пр. Дмитриева д.6/1</v>
      </c>
      <c r="F8392" s="2" t="str">
        <f t="shared" si="263"/>
        <v/>
      </c>
    </row>
    <row r="8393" spans="1:6" x14ac:dyDescent="0.25">
      <c r="A8393" s="3">
        <v>43988.583333333336</v>
      </c>
      <c r="B8393" s="14">
        <f t="shared" si="262"/>
        <v>43988</v>
      </c>
      <c r="C8393">
        <v>3</v>
      </c>
      <c r="D8393" t="str">
        <f>VLOOKUP(C8393,'Справочник по тт'!$A$2:$C$5,3,FALSE)</f>
        <v>"Парабола"</v>
      </c>
      <c r="E8393" t="str">
        <f>IF(AND(C8393=1,B8393&lt;='Справочник по тт'!$D$1),'Справочник по тт'!$D$2,VLOOKUP(C8393,'Справочник по тт'!A:C,2,FALSE))</f>
        <v>"Парабола" пр. Дмитриева д.6/1</v>
      </c>
      <c r="F8393" s="2" t="str">
        <f t="shared" si="263"/>
        <v/>
      </c>
    </row>
    <row r="8394" spans="1:6" x14ac:dyDescent="0.25">
      <c r="A8394" s="3">
        <v>43988.583333333336</v>
      </c>
      <c r="B8394" s="14">
        <f t="shared" si="262"/>
        <v>43988</v>
      </c>
      <c r="C8394">
        <v>3</v>
      </c>
      <c r="D8394" t="str">
        <f>VLOOKUP(C8394,'Справочник по тт'!$A$2:$C$5,3,FALSE)</f>
        <v>"Парабола"</v>
      </c>
      <c r="E8394" t="str">
        <f>IF(AND(C8394=1,B8394&lt;='Справочник по тт'!$D$1),'Справочник по тт'!$D$2,VLOOKUP(C8394,'Справочник по тт'!A:C,2,FALSE))</f>
        <v>"Парабола" пр. Дмитриева д.6/1</v>
      </c>
      <c r="F8394" s="2" t="str">
        <f t="shared" si="263"/>
        <v/>
      </c>
    </row>
    <row r="8395" spans="1:6" x14ac:dyDescent="0.25">
      <c r="A8395" s="3">
        <v>43988.583333333336</v>
      </c>
      <c r="B8395" s="14">
        <f t="shared" si="262"/>
        <v>43988</v>
      </c>
      <c r="C8395">
        <v>3</v>
      </c>
      <c r="D8395" t="str">
        <f>VLOOKUP(C8395,'Справочник по тт'!$A$2:$C$5,3,FALSE)</f>
        <v>"Парабола"</v>
      </c>
      <c r="E8395" t="str">
        <f>IF(AND(C8395=1,B8395&lt;='Справочник по тт'!$D$1),'Справочник по тт'!$D$2,VLOOKUP(C8395,'Справочник по тт'!A:C,2,FALSE))</f>
        <v>"Парабола" пр. Дмитриева д.6/1</v>
      </c>
      <c r="F8395" s="2" t="str">
        <f t="shared" si="263"/>
        <v/>
      </c>
    </row>
    <row r="8396" spans="1:6" x14ac:dyDescent="0.25">
      <c r="A8396" s="3">
        <v>43988.583333333336</v>
      </c>
      <c r="B8396" s="14">
        <f t="shared" si="262"/>
        <v>43988</v>
      </c>
      <c r="C8396">
        <v>3</v>
      </c>
      <c r="D8396" t="str">
        <f>VLOOKUP(C8396,'Справочник по тт'!$A$2:$C$5,3,FALSE)</f>
        <v>"Парабола"</v>
      </c>
      <c r="E8396" t="str">
        <f>IF(AND(C8396=1,B8396&lt;='Справочник по тт'!$D$1),'Справочник по тт'!$D$2,VLOOKUP(C8396,'Справочник по тт'!A:C,2,FALSE))</f>
        <v>"Парабола" пр. Дмитриева д.6/1</v>
      </c>
      <c r="F8396" s="2" t="str">
        <f t="shared" si="263"/>
        <v/>
      </c>
    </row>
    <row r="8397" spans="1:6" x14ac:dyDescent="0.25">
      <c r="A8397" s="3">
        <v>43988.613865740743</v>
      </c>
      <c r="B8397" s="14">
        <f t="shared" si="262"/>
        <v>43988</v>
      </c>
      <c r="C8397">
        <v>3</v>
      </c>
      <c r="D8397" t="str">
        <f>VLOOKUP(C8397,'Справочник по тт'!$A$2:$C$5,3,FALSE)</f>
        <v>"Парабола"</v>
      </c>
      <c r="E8397" t="str">
        <f>IF(AND(C8397=1,B8397&lt;='Справочник по тт'!$D$1),'Справочник по тт'!$D$2,VLOOKUP(C8397,'Справочник по тт'!A:C,2,FALSE))</f>
        <v>"Парабола" пр. Дмитриева д.6/1</v>
      </c>
      <c r="F8397" s="2" t="str">
        <f t="shared" si="263"/>
        <v/>
      </c>
    </row>
    <row r="8398" spans="1:6" x14ac:dyDescent="0.25">
      <c r="A8398" s="3">
        <v>43988.625</v>
      </c>
      <c r="B8398" s="14">
        <f t="shared" si="262"/>
        <v>43988</v>
      </c>
      <c r="C8398">
        <v>3</v>
      </c>
      <c r="D8398" t="str">
        <f>VLOOKUP(C8398,'Справочник по тт'!$A$2:$C$5,3,FALSE)</f>
        <v>"Парабола"</v>
      </c>
      <c r="E8398" t="str">
        <f>IF(AND(C8398=1,B8398&lt;='Справочник по тт'!$D$1),'Справочник по тт'!$D$2,VLOOKUP(C8398,'Справочник по тт'!A:C,2,FALSE))</f>
        <v>"Парабола" пр. Дмитриева д.6/1</v>
      </c>
      <c r="F8398" s="2" t="str">
        <f t="shared" si="263"/>
        <v/>
      </c>
    </row>
    <row r="8399" spans="1:6" x14ac:dyDescent="0.25">
      <c r="A8399" s="3">
        <v>43988.625</v>
      </c>
      <c r="B8399" s="14">
        <f t="shared" si="262"/>
        <v>43988</v>
      </c>
      <c r="C8399">
        <v>3</v>
      </c>
      <c r="D8399" t="str">
        <f>VLOOKUP(C8399,'Справочник по тт'!$A$2:$C$5,3,FALSE)</f>
        <v>"Парабола"</v>
      </c>
      <c r="E8399" t="str">
        <f>IF(AND(C8399=1,B8399&lt;='Справочник по тт'!$D$1),'Справочник по тт'!$D$2,VLOOKUP(C8399,'Справочник по тт'!A:C,2,FALSE))</f>
        <v>"Парабола" пр. Дмитриева д.6/1</v>
      </c>
      <c r="F8399" s="2" t="str">
        <f t="shared" si="263"/>
        <v/>
      </c>
    </row>
    <row r="8400" spans="1:6" x14ac:dyDescent="0.25">
      <c r="A8400" s="3">
        <v>43988.625</v>
      </c>
      <c r="B8400" s="14">
        <f t="shared" si="262"/>
        <v>43988</v>
      </c>
      <c r="C8400">
        <v>3</v>
      </c>
      <c r="D8400" t="str">
        <f>VLOOKUP(C8400,'Справочник по тт'!$A$2:$C$5,3,FALSE)</f>
        <v>"Парабола"</v>
      </c>
      <c r="E8400" t="str">
        <f>IF(AND(C8400=1,B8400&lt;='Справочник по тт'!$D$1),'Справочник по тт'!$D$2,VLOOKUP(C8400,'Справочник по тт'!A:C,2,FALSE))</f>
        <v>"Парабола" пр. Дмитриева д.6/1</v>
      </c>
      <c r="F8400" s="2" t="str">
        <f t="shared" si="263"/>
        <v/>
      </c>
    </row>
    <row r="8401" spans="1:6" x14ac:dyDescent="0.25">
      <c r="A8401" s="3">
        <v>43988.625</v>
      </c>
      <c r="B8401" s="14">
        <f t="shared" si="262"/>
        <v>43988</v>
      </c>
      <c r="C8401">
        <v>3</v>
      </c>
      <c r="D8401" t="str">
        <f>VLOOKUP(C8401,'Справочник по тт'!$A$2:$C$5,3,FALSE)</f>
        <v>"Парабола"</v>
      </c>
      <c r="E8401" t="str">
        <f>IF(AND(C8401=1,B8401&lt;='Справочник по тт'!$D$1),'Справочник по тт'!$D$2,VLOOKUP(C8401,'Справочник по тт'!A:C,2,FALSE))</f>
        <v>"Парабола" пр. Дмитриева д.6/1</v>
      </c>
      <c r="F8401" s="2" t="str">
        <f t="shared" si="263"/>
        <v/>
      </c>
    </row>
    <row r="8402" spans="1:6" x14ac:dyDescent="0.25">
      <c r="A8402" s="3">
        <v>43988.625</v>
      </c>
      <c r="B8402" s="14">
        <f t="shared" si="262"/>
        <v>43988</v>
      </c>
      <c r="C8402">
        <v>3</v>
      </c>
      <c r="D8402" t="str">
        <f>VLOOKUP(C8402,'Справочник по тт'!$A$2:$C$5,3,FALSE)</f>
        <v>"Парабола"</v>
      </c>
      <c r="E8402" t="str">
        <f>IF(AND(C8402=1,B8402&lt;='Справочник по тт'!$D$1),'Справочник по тт'!$D$2,VLOOKUP(C8402,'Справочник по тт'!A:C,2,FALSE))</f>
        <v>"Парабола" пр. Дмитриева д.6/1</v>
      </c>
      <c r="F8402" s="2" t="str">
        <f t="shared" si="263"/>
        <v/>
      </c>
    </row>
    <row r="8403" spans="1:6" x14ac:dyDescent="0.25">
      <c r="A8403" s="3">
        <v>43988.625</v>
      </c>
      <c r="B8403" s="14">
        <f t="shared" si="262"/>
        <v>43988</v>
      </c>
      <c r="C8403">
        <v>3</v>
      </c>
      <c r="D8403" t="str">
        <f>VLOOKUP(C8403,'Справочник по тт'!$A$2:$C$5,3,FALSE)</f>
        <v>"Парабола"</v>
      </c>
      <c r="E8403" t="str">
        <f>IF(AND(C8403=1,B8403&lt;='Справочник по тт'!$D$1),'Справочник по тт'!$D$2,VLOOKUP(C8403,'Справочник по тт'!A:C,2,FALSE))</f>
        <v>"Парабола" пр. Дмитриева д.6/1</v>
      </c>
      <c r="F8403" s="2" t="str">
        <f t="shared" si="263"/>
        <v/>
      </c>
    </row>
    <row r="8404" spans="1:6" x14ac:dyDescent="0.25">
      <c r="A8404" s="3">
        <v>43988.666666666664</v>
      </c>
      <c r="B8404" s="14">
        <f t="shared" si="262"/>
        <v>43988</v>
      </c>
      <c r="C8404">
        <v>3</v>
      </c>
      <c r="D8404" t="str">
        <f>VLOOKUP(C8404,'Справочник по тт'!$A$2:$C$5,3,FALSE)</f>
        <v>"Парабола"</v>
      </c>
      <c r="E8404" t="str">
        <f>IF(AND(C8404=1,B8404&lt;='Справочник по тт'!$D$1),'Справочник по тт'!$D$2,VLOOKUP(C8404,'Справочник по тт'!A:C,2,FALSE))</f>
        <v>"Парабола" пр. Дмитриева д.6/1</v>
      </c>
      <c r="F8404" s="2" t="str">
        <f t="shared" si="263"/>
        <v/>
      </c>
    </row>
    <row r="8405" spans="1:6" x14ac:dyDescent="0.25">
      <c r="A8405" s="3">
        <v>43988.666666666664</v>
      </c>
      <c r="B8405" s="14">
        <f t="shared" si="262"/>
        <v>43988</v>
      </c>
      <c r="C8405">
        <v>3</v>
      </c>
      <c r="D8405" t="str">
        <f>VLOOKUP(C8405,'Справочник по тт'!$A$2:$C$5,3,FALSE)</f>
        <v>"Парабола"</v>
      </c>
      <c r="E8405" t="str">
        <f>IF(AND(C8405=1,B8405&lt;='Справочник по тт'!$D$1),'Справочник по тт'!$D$2,VLOOKUP(C8405,'Справочник по тт'!A:C,2,FALSE))</f>
        <v>"Парабола" пр. Дмитриева д.6/1</v>
      </c>
      <c r="F8405" s="2" t="str">
        <f t="shared" si="263"/>
        <v/>
      </c>
    </row>
    <row r="8406" spans="1:6" x14ac:dyDescent="0.25">
      <c r="A8406" s="3">
        <v>43988.6875</v>
      </c>
      <c r="B8406" s="14">
        <f t="shared" si="262"/>
        <v>43988</v>
      </c>
      <c r="C8406">
        <v>3</v>
      </c>
      <c r="D8406" t="str">
        <f>VLOOKUP(C8406,'Справочник по тт'!$A$2:$C$5,3,FALSE)</f>
        <v>"Парабола"</v>
      </c>
      <c r="E8406" t="str">
        <f>IF(AND(C8406=1,B8406&lt;='Справочник по тт'!$D$1),'Справочник по тт'!$D$2,VLOOKUP(C8406,'Справочник по тт'!A:C,2,FALSE))</f>
        <v>"Парабола" пр. Дмитриева д.6/1</v>
      </c>
      <c r="F8406" s="2" t="str">
        <f t="shared" si="263"/>
        <v/>
      </c>
    </row>
    <row r="8407" spans="1:6" x14ac:dyDescent="0.25">
      <c r="A8407" s="3">
        <v>43988.722222222219</v>
      </c>
      <c r="B8407" s="14">
        <f t="shared" si="262"/>
        <v>43988</v>
      </c>
      <c r="C8407">
        <v>3</v>
      </c>
      <c r="D8407" t="str">
        <f>VLOOKUP(C8407,'Справочник по тт'!$A$2:$C$5,3,FALSE)</f>
        <v>"Парабола"</v>
      </c>
      <c r="E8407" t="str">
        <f>IF(AND(C8407=1,B8407&lt;='Справочник по тт'!$D$1),'Справочник по тт'!$D$2,VLOOKUP(C8407,'Справочник по тт'!A:C,2,FALSE))</f>
        <v>"Парабола" пр. Дмитриева д.6/1</v>
      </c>
      <c r="F8407" s="2" t="str">
        <f t="shared" si="263"/>
        <v/>
      </c>
    </row>
    <row r="8408" spans="1:6" x14ac:dyDescent="0.25">
      <c r="A8408" s="3">
        <v>43988.75</v>
      </c>
      <c r="B8408" s="14">
        <f t="shared" si="262"/>
        <v>43988</v>
      </c>
      <c r="C8408">
        <v>3</v>
      </c>
      <c r="D8408" t="str">
        <f>VLOOKUP(C8408,'Справочник по тт'!$A$2:$C$5,3,FALSE)</f>
        <v>"Парабола"</v>
      </c>
      <c r="E8408" t="str">
        <f>IF(AND(C8408=1,B8408&lt;='Справочник по тт'!$D$1),'Справочник по тт'!$D$2,VLOOKUP(C8408,'Справочник по тт'!A:C,2,FALSE))</f>
        <v>"Парабола" пр. Дмитриева д.6/1</v>
      </c>
      <c r="F8408" s="2" t="str">
        <f t="shared" si="263"/>
        <v/>
      </c>
    </row>
    <row r="8409" spans="1:6" x14ac:dyDescent="0.25">
      <c r="A8409" s="3">
        <v>43988.791666666664</v>
      </c>
      <c r="B8409" s="14">
        <f t="shared" si="262"/>
        <v>43988</v>
      </c>
      <c r="C8409">
        <v>3</v>
      </c>
      <c r="D8409" t="str">
        <f>VLOOKUP(C8409,'Справочник по тт'!$A$2:$C$5,3,FALSE)</f>
        <v>"Парабола"</v>
      </c>
      <c r="E8409" t="str">
        <f>IF(AND(C8409=1,B8409&lt;='Справочник по тт'!$D$1),'Справочник по тт'!$D$2,VLOOKUP(C8409,'Справочник по тт'!A:C,2,FALSE))</f>
        <v>"Парабола" пр. Дмитриева д.6/1</v>
      </c>
      <c r="F8409" s="2" t="str">
        <f t="shared" si="263"/>
        <v/>
      </c>
    </row>
    <row r="8410" spans="1:6" x14ac:dyDescent="0.25">
      <c r="A8410" s="3">
        <v>43988.791666666664</v>
      </c>
      <c r="B8410" s="14">
        <f t="shared" si="262"/>
        <v>43988</v>
      </c>
      <c r="C8410">
        <v>3</v>
      </c>
      <c r="D8410" t="str">
        <f>VLOOKUP(C8410,'Справочник по тт'!$A$2:$C$5,3,FALSE)</f>
        <v>"Парабола"</v>
      </c>
      <c r="E8410" t="str">
        <f>IF(AND(C8410=1,B8410&lt;='Справочник по тт'!$D$1),'Справочник по тт'!$D$2,VLOOKUP(C8410,'Справочник по тт'!A:C,2,FALSE))</f>
        <v>"Парабола" пр. Дмитриева д.6/1</v>
      </c>
      <c r="F8410" s="2" t="str">
        <f t="shared" si="263"/>
        <v/>
      </c>
    </row>
    <row r="8411" spans="1:6" x14ac:dyDescent="0.25">
      <c r="A8411" s="3">
        <v>43988.791666666664</v>
      </c>
      <c r="B8411" s="14">
        <f t="shared" si="262"/>
        <v>43988</v>
      </c>
      <c r="C8411">
        <v>3</v>
      </c>
      <c r="D8411" t="str">
        <f>VLOOKUP(C8411,'Справочник по тт'!$A$2:$C$5,3,FALSE)</f>
        <v>"Парабола"</v>
      </c>
      <c r="E8411" t="str">
        <f>IF(AND(C8411=1,B8411&lt;='Справочник по тт'!$D$1),'Справочник по тт'!$D$2,VLOOKUP(C8411,'Справочник по тт'!A:C,2,FALSE))</f>
        <v>"Парабола" пр. Дмитриева д.6/1</v>
      </c>
      <c r="F8411" s="2" t="str">
        <f t="shared" si="263"/>
        <v/>
      </c>
    </row>
    <row r="8412" spans="1:6" x14ac:dyDescent="0.25">
      <c r="A8412" s="3">
        <v>43988.826388888891</v>
      </c>
      <c r="B8412" s="14">
        <f t="shared" si="262"/>
        <v>43988</v>
      </c>
      <c r="C8412">
        <v>3</v>
      </c>
      <c r="D8412" t="str">
        <f>VLOOKUP(C8412,'Справочник по тт'!$A$2:$C$5,3,FALSE)</f>
        <v>"Парабола"</v>
      </c>
      <c r="E8412" t="str">
        <f>IF(AND(C8412=1,B8412&lt;='Справочник по тт'!$D$1),'Справочник по тт'!$D$2,VLOOKUP(C8412,'Справочник по тт'!A:C,2,FALSE))</f>
        <v>"Парабола" пр. Дмитриева д.6/1</v>
      </c>
      <c r="F8412" s="2" t="str">
        <f t="shared" si="263"/>
        <v/>
      </c>
    </row>
    <row r="8413" spans="1:6" x14ac:dyDescent="0.25">
      <c r="A8413" s="3">
        <v>43988.854166666664</v>
      </c>
      <c r="B8413" s="14">
        <f t="shared" si="262"/>
        <v>43988</v>
      </c>
      <c r="C8413">
        <v>3</v>
      </c>
      <c r="D8413" t="str">
        <f>VLOOKUP(C8413,'Справочник по тт'!$A$2:$C$5,3,FALSE)</f>
        <v>"Парабола"</v>
      </c>
      <c r="E8413" t="str">
        <f>IF(AND(C8413=1,B8413&lt;='Справочник по тт'!$D$1),'Справочник по тт'!$D$2,VLOOKUP(C8413,'Справочник по тт'!A:C,2,FALSE))</f>
        <v>"Парабола" пр. Дмитриева д.6/1</v>
      </c>
      <c r="F8413" s="2" t="str">
        <f t="shared" si="263"/>
        <v/>
      </c>
    </row>
    <row r="8414" spans="1:6" x14ac:dyDescent="0.25">
      <c r="A8414" s="3">
        <v>43988.916666666664</v>
      </c>
      <c r="B8414" s="14">
        <f t="shared" si="262"/>
        <v>43988</v>
      </c>
      <c r="C8414">
        <v>3</v>
      </c>
      <c r="D8414" t="str">
        <f>VLOOKUP(C8414,'Справочник по тт'!$A$2:$C$5,3,FALSE)</f>
        <v>"Парабола"</v>
      </c>
      <c r="E8414" t="str">
        <f>IF(AND(C8414=1,B8414&lt;='Справочник по тт'!$D$1),'Справочник по тт'!$D$2,VLOOKUP(C8414,'Справочник по тт'!A:C,2,FALSE))</f>
        <v>"Парабола" пр. Дмитриева д.6/1</v>
      </c>
      <c r="F8414" s="2" t="str">
        <f t="shared" si="263"/>
        <v/>
      </c>
    </row>
    <row r="8415" spans="1:6" x14ac:dyDescent="0.25">
      <c r="A8415" s="3">
        <v>43988.916666666664</v>
      </c>
      <c r="B8415" s="14">
        <f t="shared" si="262"/>
        <v>43988</v>
      </c>
      <c r="C8415">
        <v>3</v>
      </c>
      <c r="D8415" t="str">
        <f>VLOOKUP(C8415,'Справочник по тт'!$A$2:$C$5,3,FALSE)</f>
        <v>"Парабола"</v>
      </c>
      <c r="E8415" t="str">
        <f>IF(AND(C8415=1,B8415&lt;='Справочник по тт'!$D$1),'Справочник по тт'!$D$2,VLOOKUP(C8415,'Справочник по тт'!A:C,2,FALSE))</f>
        <v>"Парабола" пр. Дмитриева д.6/1</v>
      </c>
      <c r="F8415" s="2" t="str">
        <f t="shared" si="263"/>
        <v/>
      </c>
    </row>
    <row r="8416" spans="1:6" x14ac:dyDescent="0.25">
      <c r="A8416" s="3">
        <v>43988.957696759258</v>
      </c>
      <c r="B8416" s="14">
        <f t="shared" si="262"/>
        <v>43988</v>
      </c>
      <c r="C8416">
        <v>3</v>
      </c>
      <c r="D8416" t="str">
        <f>VLOOKUP(C8416,'Справочник по тт'!$A$2:$C$5,3,FALSE)</f>
        <v>"Парабола"</v>
      </c>
      <c r="E8416" t="str">
        <f>IF(AND(C8416=1,B8416&lt;='Справочник по тт'!$D$1),'Справочник по тт'!$D$2,VLOOKUP(C8416,'Справочник по тт'!A:C,2,FALSE))</f>
        <v>"Парабола" пр. Дмитриева д.6/1</v>
      </c>
      <c r="F8416" s="2" t="str">
        <f t="shared" si="263"/>
        <v/>
      </c>
    </row>
    <row r="8417" spans="1:6" x14ac:dyDescent="0.25">
      <c r="A8417" s="3">
        <v>43988.958333333336</v>
      </c>
      <c r="B8417" s="14">
        <f t="shared" si="262"/>
        <v>43988</v>
      </c>
      <c r="C8417">
        <v>3</v>
      </c>
      <c r="D8417" t="str">
        <f>VLOOKUP(C8417,'Справочник по тт'!$A$2:$C$5,3,FALSE)</f>
        <v>"Парабола"</v>
      </c>
      <c r="E8417" t="str">
        <f>IF(AND(C8417=1,B8417&lt;='Справочник по тт'!$D$1),'Справочник по тт'!$D$2,VLOOKUP(C8417,'Справочник по тт'!A:C,2,FALSE))</f>
        <v>"Парабола" пр. Дмитриева д.6/1</v>
      </c>
      <c r="F8417" s="2" t="str">
        <f t="shared" si="263"/>
        <v/>
      </c>
    </row>
    <row r="8418" spans="1:6" x14ac:dyDescent="0.25">
      <c r="A8418" s="3">
        <v>43988.979166666664</v>
      </c>
      <c r="B8418" s="14">
        <f t="shared" si="262"/>
        <v>43988</v>
      </c>
      <c r="C8418">
        <v>3</v>
      </c>
      <c r="D8418" t="str">
        <f>VLOOKUP(C8418,'Справочник по тт'!$A$2:$C$5,3,FALSE)</f>
        <v>"Парабола"</v>
      </c>
      <c r="E8418" t="str">
        <f>IF(AND(C8418=1,B8418&lt;='Справочник по тт'!$D$1),'Справочник по тт'!$D$2,VLOOKUP(C8418,'Справочник по тт'!A:C,2,FALSE))</f>
        <v>"Парабола" пр. Дмитриева д.6/1</v>
      </c>
      <c r="F8418" s="2" t="str">
        <f t="shared" si="263"/>
        <v/>
      </c>
    </row>
    <row r="8419" spans="1:6" x14ac:dyDescent="0.25">
      <c r="A8419" s="3">
        <v>43989.208333333336</v>
      </c>
      <c r="B8419" s="14">
        <f t="shared" si="262"/>
        <v>43989</v>
      </c>
      <c r="C8419">
        <v>3</v>
      </c>
      <c r="D8419" t="str">
        <f>VLOOKUP(C8419,'Справочник по тт'!$A$2:$C$5,3,FALSE)</f>
        <v>"Парабола"</v>
      </c>
      <c r="E8419" t="str">
        <f>IF(AND(C8419=1,B8419&lt;='Справочник по тт'!$D$1),'Справочник по тт'!$D$2,VLOOKUP(C8419,'Справочник по тт'!A:C,2,FALSE))</f>
        <v>"Парабола" пр. Дмитриева д.6/1</v>
      </c>
      <c r="F8419" s="2" t="str">
        <f t="shared" si="263"/>
        <v/>
      </c>
    </row>
    <row r="8420" spans="1:6" x14ac:dyDescent="0.25">
      <c r="A8420" s="3">
        <v>43989.25</v>
      </c>
      <c r="B8420" s="14">
        <f t="shared" si="262"/>
        <v>43989</v>
      </c>
      <c r="C8420">
        <v>3</v>
      </c>
      <c r="D8420" t="str">
        <f>VLOOKUP(C8420,'Справочник по тт'!$A$2:$C$5,3,FALSE)</f>
        <v>"Парабола"</v>
      </c>
      <c r="E8420" t="str">
        <f>IF(AND(C8420=1,B8420&lt;='Справочник по тт'!$D$1),'Справочник по тт'!$D$2,VLOOKUP(C8420,'Справочник по тт'!A:C,2,FALSE))</f>
        <v>"Парабола" пр. Дмитриева д.6/1</v>
      </c>
      <c r="F8420" s="2" t="str">
        <f t="shared" si="263"/>
        <v/>
      </c>
    </row>
    <row r="8421" spans="1:6" x14ac:dyDescent="0.25">
      <c r="A8421" s="3">
        <v>43989.333333333336</v>
      </c>
      <c r="B8421" s="14">
        <f t="shared" si="262"/>
        <v>43989</v>
      </c>
      <c r="C8421">
        <v>3</v>
      </c>
      <c r="D8421" t="str">
        <f>VLOOKUP(C8421,'Справочник по тт'!$A$2:$C$5,3,FALSE)</f>
        <v>"Парабола"</v>
      </c>
      <c r="E8421" t="str">
        <f>IF(AND(C8421=1,B8421&lt;='Справочник по тт'!$D$1),'Справочник по тт'!$D$2,VLOOKUP(C8421,'Справочник по тт'!A:C,2,FALSE))</f>
        <v>"Парабола" пр. Дмитриева д.6/1</v>
      </c>
      <c r="F8421" s="2" t="str">
        <f t="shared" si="263"/>
        <v/>
      </c>
    </row>
    <row r="8422" spans="1:6" x14ac:dyDescent="0.25">
      <c r="A8422" s="3">
        <v>43989.333333333336</v>
      </c>
      <c r="B8422" s="14">
        <f t="shared" si="262"/>
        <v>43989</v>
      </c>
      <c r="C8422">
        <v>3</v>
      </c>
      <c r="D8422" t="str">
        <f>VLOOKUP(C8422,'Справочник по тт'!$A$2:$C$5,3,FALSE)</f>
        <v>"Парабола"</v>
      </c>
      <c r="E8422" t="str">
        <f>IF(AND(C8422=1,B8422&lt;='Справочник по тт'!$D$1),'Справочник по тт'!$D$2,VLOOKUP(C8422,'Справочник по тт'!A:C,2,FALSE))</f>
        <v>"Парабола" пр. Дмитриева д.6/1</v>
      </c>
      <c r="F8422" s="2" t="str">
        <f t="shared" si="263"/>
        <v/>
      </c>
    </row>
    <row r="8423" spans="1:6" x14ac:dyDescent="0.25">
      <c r="A8423" s="3">
        <v>43989.364583333336</v>
      </c>
      <c r="B8423" s="14">
        <f t="shared" si="262"/>
        <v>43989</v>
      </c>
      <c r="C8423">
        <v>3</v>
      </c>
      <c r="D8423" t="str">
        <f>VLOOKUP(C8423,'Справочник по тт'!$A$2:$C$5,3,FALSE)</f>
        <v>"Парабола"</v>
      </c>
      <c r="E8423" t="str">
        <f>IF(AND(C8423=1,B8423&lt;='Справочник по тт'!$D$1),'Справочник по тт'!$D$2,VLOOKUP(C8423,'Справочник по тт'!A:C,2,FALSE))</f>
        <v>"Парабола" пр. Дмитриева д.6/1</v>
      </c>
      <c r="F8423" s="2" t="str">
        <f t="shared" si="263"/>
        <v/>
      </c>
    </row>
    <row r="8424" spans="1:6" x14ac:dyDescent="0.25">
      <c r="A8424" s="3">
        <v>43989.374305555553</v>
      </c>
      <c r="B8424" s="14">
        <f t="shared" si="262"/>
        <v>43989</v>
      </c>
      <c r="C8424">
        <v>3</v>
      </c>
      <c r="D8424" t="str">
        <f>VLOOKUP(C8424,'Справочник по тт'!$A$2:$C$5,3,FALSE)</f>
        <v>"Парабола"</v>
      </c>
      <c r="E8424" t="str">
        <f>IF(AND(C8424=1,B8424&lt;='Справочник по тт'!$D$1),'Справочник по тт'!$D$2,VLOOKUP(C8424,'Справочник по тт'!A:C,2,FALSE))</f>
        <v>"Парабола" пр. Дмитриева д.6/1</v>
      </c>
      <c r="F8424" s="2" t="str">
        <f t="shared" si="263"/>
        <v/>
      </c>
    </row>
    <row r="8425" spans="1:6" x14ac:dyDescent="0.25">
      <c r="A8425" s="3">
        <v>43989.375</v>
      </c>
      <c r="B8425" s="14">
        <f t="shared" si="262"/>
        <v>43989</v>
      </c>
      <c r="C8425">
        <v>3</v>
      </c>
      <c r="D8425" t="str">
        <f>VLOOKUP(C8425,'Справочник по тт'!$A$2:$C$5,3,FALSE)</f>
        <v>"Парабола"</v>
      </c>
      <c r="E8425" t="str">
        <f>IF(AND(C8425=1,B8425&lt;='Справочник по тт'!$D$1),'Справочник по тт'!$D$2,VLOOKUP(C8425,'Справочник по тт'!A:C,2,FALSE))</f>
        <v>"Парабола" пр. Дмитриева д.6/1</v>
      </c>
      <c r="F8425" s="2" t="str">
        <f t="shared" si="263"/>
        <v/>
      </c>
    </row>
    <row r="8426" spans="1:6" x14ac:dyDescent="0.25">
      <c r="A8426" s="3">
        <v>43989.375</v>
      </c>
      <c r="B8426" s="14">
        <f t="shared" si="262"/>
        <v>43989</v>
      </c>
      <c r="C8426">
        <v>3</v>
      </c>
      <c r="D8426" t="str">
        <f>VLOOKUP(C8426,'Справочник по тт'!$A$2:$C$5,3,FALSE)</f>
        <v>"Парабола"</v>
      </c>
      <c r="E8426" t="str">
        <f>IF(AND(C8426=1,B8426&lt;='Справочник по тт'!$D$1),'Справочник по тт'!$D$2,VLOOKUP(C8426,'Справочник по тт'!A:C,2,FALSE))</f>
        <v>"Парабола" пр. Дмитриева д.6/1</v>
      </c>
      <c r="F8426" s="2" t="str">
        <f t="shared" si="263"/>
        <v/>
      </c>
    </row>
    <row r="8427" spans="1:6" x14ac:dyDescent="0.25">
      <c r="A8427" s="3">
        <v>43989.375</v>
      </c>
      <c r="B8427" s="14">
        <f t="shared" si="262"/>
        <v>43989</v>
      </c>
      <c r="C8427">
        <v>3</v>
      </c>
      <c r="D8427" t="str">
        <f>VLOOKUP(C8427,'Справочник по тт'!$A$2:$C$5,3,FALSE)</f>
        <v>"Парабола"</v>
      </c>
      <c r="E8427" t="str">
        <f>IF(AND(C8427=1,B8427&lt;='Справочник по тт'!$D$1),'Справочник по тт'!$D$2,VLOOKUP(C8427,'Справочник по тт'!A:C,2,FALSE))</f>
        <v>"Парабола" пр. Дмитриева д.6/1</v>
      </c>
      <c r="F8427" s="2" t="str">
        <f t="shared" si="263"/>
        <v/>
      </c>
    </row>
    <row r="8428" spans="1:6" x14ac:dyDescent="0.25">
      <c r="A8428" s="3">
        <v>43989.375</v>
      </c>
      <c r="B8428" s="14">
        <f t="shared" si="262"/>
        <v>43989</v>
      </c>
      <c r="C8428">
        <v>3</v>
      </c>
      <c r="D8428" t="str">
        <f>VLOOKUP(C8428,'Справочник по тт'!$A$2:$C$5,3,FALSE)</f>
        <v>"Парабола"</v>
      </c>
      <c r="E8428" t="str">
        <f>IF(AND(C8428=1,B8428&lt;='Справочник по тт'!$D$1),'Справочник по тт'!$D$2,VLOOKUP(C8428,'Справочник по тт'!A:C,2,FALSE))</f>
        <v>"Парабола" пр. Дмитриева д.6/1</v>
      </c>
      <c r="F8428" s="2" t="str">
        <f t="shared" si="263"/>
        <v/>
      </c>
    </row>
    <row r="8429" spans="1:6" x14ac:dyDescent="0.25">
      <c r="A8429" s="3">
        <v>43989.375</v>
      </c>
      <c r="B8429" s="14">
        <f t="shared" si="262"/>
        <v>43989</v>
      </c>
      <c r="C8429">
        <v>3</v>
      </c>
      <c r="D8429" t="str">
        <f>VLOOKUP(C8429,'Справочник по тт'!$A$2:$C$5,3,FALSE)</f>
        <v>"Парабола"</v>
      </c>
      <c r="E8429" t="str">
        <f>IF(AND(C8429=1,B8429&lt;='Справочник по тт'!$D$1),'Справочник по тт'!$D$2,VLOOKUP(C8429,'Справочник по тт'!A:C,2,FALSE))</f>
        <v>"Парабола" пр. Дмитриева д.6/1</v>
      </c>
      <c r="F8429" s="2" t="str">
        <f t="shared" si="263"/>
        <v/>
      </c>
    </row>
    <row r="8430" spans="1:6" x14ac:dyDescent="0.25">
      <c r="A8430" s="3">
        <v>43989.375</v>
      </c>
      <c r="B8430" s="14">
        <f t="shared" si="262"/>
        <v>43989</v>
      </c>
      <c r="C8430">
        <v>3</v>
      </c>
      <c r="D8430" t="str">
        <f>VLOOKUP(C8430,'Справочник по тт'!$A$2:$C$5,3,FALSE)</f>
        <v>"Парабола"</v>
      </c>
      <c r="E8430" t="str">
        <f>IF(AND(C8430=1,B8430&lt;='Справочник по тт'!$D$1),'Справочник по тт'!$D$2,VLOOKUP(C8430,'Справочник по тт'!A:C,2,FALSE))</f>
        <v>"Парабола" пр. Дмитриева д.6/1</v>
      </c>
      <c r="F8430" s="2" t="str">
        <f t="shared" si="263"/>
        <v/>
      </c>
    </row>
    <row r="8431" spans="1:6" x14ac:dyDescent="0.25">
      <c r="A8431" s="3">
        <v>43989.375</v>
      </c>
      <c r="B8431" s="14">
        <f t="shared" si="262"/>
        <v>43989</v>
      </c>
      <c r="C8431">
        <v>3</v>
      </c>
      <c r="D8431" t="str">
        <f>VLOOKUP(C8431,'Справочник по тт'!$A$2:$C$5,3,FALSE)</f>
        <v>"Парабола"</v>
      </c>
      <c r="E8431" t="str">
        <f>IF(AND(C8431=1,B8431&lt;='Справочник по тт'!$D$1),'Справочник по тт'!$D$2,VLOOKUP(C8431,'Справочник по тт'!A:C,2,FALSE))</f>
        <v>"Парабола" пр. Дмитриева д.6/1</v>
      </c>
      <c r="F8431" s="2" t="str">
        <f t="shared" si="263"/>
        <v/>
      </c>
    </row>
    <row r="8432" spans="1:6" x14ac:dyDescent="0.25">
      <c r="A8432" s="3">
        <v>43989.375</v>
      </c>
      <c r="B8432" s="14">
        <f t="shared" si="262"/>
        <v>43989</v>
      </c>
      <c r="C8432">
        <v>3</v>
      </c>
      <c r="D8432" t="str">
        <f>VLOOKUP(C8432,'Справочник по тт'!$A$2:$C$5,3,FALSE)</f>
        <v>"Парабола"</v>
      </c>
      <c r="E8432" t="str">
        <f>IF(AND(C8432=1,B8432&lt;='Справочник по тт'!$D$1),'Справочник по тт'!$D$2,VLOOKUP(C8432,'Справочник по тт'!A:C,2,FALSE))</f>
        <v>"Парабола" пр. Дмитриева д.6/1</v>
      </c>
      <c r="F8432" s="2" t="str">
        <f t="shared" si="263"/>
        <v/>
      </c>
    </row>
    <row r="8433" spans="1:6" x14ac:dyDescent="0.25">
      <c r="A8433" s="3">
        <v>43989.375</v>
      </c>
      <c r="B8433" s="14">
        <f t="shared" si="262"/>
        <v>43989</v>
      </c>
      <c r="C8433">
        <v>3</v>
      </c>
      <c r="D8433" t="str">
        <f>VLOOKUP(C8433,'Справочник по тт'!$A$2:$C$5,3,FALSE)</f>
        <v>"Парабола"</v>
      </c>
      <c r="E8433" t="str">
        <f>IF(AND(C8433=1,B8433&lt;='Справочник по тт'!$D$1),'Справочник по тт'!$D$2,VLOOKUP(C8433,'Справочник по тт'!A:C,2,FALSE))</f>
        <v>"Парабола" пр. Дмитриева д.6/1</v>
      </c>
      <c r="F8433" s="2" t="str">
        <f t="shared" si="263"/>
        <v/>
      </c>
    </row>
    <row r="8434" spans="1:6" x14ac:dyDescent="0.25">
      <c r="A8434" s="3">
        <v>43989.375</v>
      </c>
      <c r="B8434" s="14">
        <f t="shared" si="262"/>
        <v>43989</v>
      </c>
      <c r="C8434">
        <v>3</v>
      </c>
      <c r="D8434" t="str">
        <f>VLOOKUP(C8434,'Справочник по тт'!$A$2:$C$5,3,FALSE)</f>
        <v>"Парабола"</v>
      </c>
      <c r="E8434" t="str">
        <f>IF(AND(C8434=1,B8434&lt;='Справочник по тт'!$D$1),'Справочник по тт'!$D$2,VLOOKUP(C8434,'Справочник по тт'!A:C,2,FALSE))</f>
        <v>"Парабола" пр. Дмитриева д.6/1</v>
      </c>
      <c r="F8434" s="2" t="str">
        <f t="shared" si="263"/>
        <v/>
      </c>
    </row>
    <row r="8435" spans="1:6" x14ac:dyDescent="0.25">
      <c r="A8435" s="3">
        <v>43989.375</v>
      </c>
      <c r="B8435" s="14">
        <f t="shared" si="262"/>
        <v>43989</v>
      </c>
      <c r="C8435">
        <v>3</v>
      </c>
      <c r="D8435" t="str">
        <f>VLOOKUP(C8435,'Справочник по тт'!$A$2:$C$5,3,FALSE)</f>
        <v>"Парабола"</v>
      </c>
      <c r="E8435" t="str">
        <f>IF(AND(C8435=1,B8435&lt;='Справочник по тт'!$D$1),'Справочник по тт'!$D$2,VLOOKUP(C8435,'Справочник по тт'!A:C,2,FALSE))</f>
        <v>"Парабола" пр. Дмитриева д.6/1</v>
      </c>
      <c r="F8435" s="2" t="str">
        <f t="shared" si="263"/>
        <v/>
      </c>
    </row>
    <row r="8436" spans="1:6" x14ac:dyDescent="0.25">
      <c r="A8436" s="3">
        <v>43989.375</v>
      </c>
      <c r="B8436" s="14">
        <f t="shared" si="262"/>
        <v>43989</v>
      </c>
      <c r="C8436">
        <v>3</v>
      </c>
      <c r="D8436" t="str">
        <f>VLOOKUP(C8436,'Справочник по тт'!$A$2:$C$5,3,FALSE)</f>
        <v>"Парабола"</v>
      </c>
      <c r="E8436" t="str">
        <f>IF(AND(C8436=1,B8436&lt;='Справочник по тт'!$D$1),'Справочник по тт'!$D$2,VLOOKUP(C8436,'Справочник по тт'!A:C,2,FALSE))</f>
        <v>"Парабола" пр. Дмитриева д.6/1</v>
      </c>
      <c r="F8436" s="2" t="str">
        <f t="shared" si="263"/>
        <v/>
      </c>
    </row>
    <row r="8437" spans="1:6" x14ac:dyDescent="0.25">
      <c r="A8437" s="3">
        <v>43989.375</v>
      </c>
      <c r="B8437" s="14">
        <f t="shared" si="262"/>
        <v>43989</v>
      </c>
      <c r="C8437">
        <v>3</v>
      </c>
      <c r="D8437" t="str">
        <f>VLOOKUP(C8437,'Справочник по тт'!$A$2:$C$5,3,FALSE)</f>
        <v>"Парабола"</v>
      </c>
      <c r="E8437" t="str">
        <f>IF(AND(C8437=1,B8437&lt;='Справочник по тт'!$D$1),'Справочник по тт'!$D$2,VLOOKUP(C8437,'Справочник по тт'!A:C,2,FALSE))</f>
        <v>"Парабола" пр. Дмитриева д.6/1</v>
      </c>
      <c r="F8437" s="2" t="str">
        <f t="shared" si="263"/>
        <v/>
      </c>
    </row>
    <row r="8438" spans="1:6" x14ac:dyDescent="0.25">
      <c r="A8438" s="3">
        <v>43989.414583333331</v>
      </c>
      <c r="B8438" s="14">
        <f t="shared" si="262"/>
        <v>43989</v>
      </c>
      <c r="C8438">
        <v>3</v>
      </c>
      <c r="D8438" t="str">
        <f>VLOOKUP(C8438,'Справочник по тт'!$A$2:$C$5,3,FALSE)</f>
        <v>"Парабола"</v>
      </c>
      <c r="E8438" t="str">
        <f>IF(AND(C8438=1,B8438&lt;='Справочник по тт'!$D$1),'Справочник по тт'!$D$2,VLOOKUP(C8438,'Справочник по тт'!A:C,2,FALSE))</f>
        <v>"Парабола" пр. Дмитриева д.6/1</v>
      </c>
      <c r="F8438" s="2" t="str">
        <f t="shared" si="263"/>
        <v/>
      </c>
    </row>
    <row r="8439" spans="1:6" x14ac:dyDescent="0.25">
      <c r="A8439" s="3">
        <v>43989.416666666664</v>
      </c>
      <c r="B8439" s="14">
        <f t="shared" si="262"/>
        <v>43989</v>
      </c>
      <c r="C8439">
        <v>3</v>
      </c>
      <c r="D8439" t="str">
        <f>VLOOKUP(C8439,'Справочник по тт'!$A$2:$C$5,3,FALSE)</f>
        <v>"Парабола"</v>
      </c>
      <c r="E8439" t="str">
        <f>IF(AND(C8439=1,B8439&lt;='Справочник по тт'!$D$1),'Справочник по тт'!$D$2,VLOOKUP(C8439,'Справочник по тт'!A:C,2,FALSE))</f>
        <v>"Парабола" пр. Дмитриева д.6/1</v>
      </c>
      <c r="F8439" s="2" t="str">
        <f t="shared" si="263"/>
        <v/>
      </c>
    </row>
    <row r="8440" spans="1:6" x14ac:dyDescent="0.25">
      <c r="A8440" s="3">
        <v>43989.416666666664</v>
      </c>
      <c r="B8440" s="14">
        <f t="shared" si="262"/>
        <v>43989</v>
      </c>
      <c r="C8440">
        <v>3</v>
      </c>
      <c r="D8440" t="str">
        <f>VLOOKUP(C8440,'Справочник по тт'!$A$2:$C$5,3,FALSE)</f>
        <v>"Парабола"</v>
      </c>
      <c r="E8440" t="str">
        <f>IF(AND(C8440=1,B8440&lt;='Справочник по тт'!$D$1),'Справочник по тт'!$D$2,VLOOKUP(C8440,'Справочник по тт'!A:C,2,FALSE))</f>
        <v>"Парабола" пр. Дмитриева д.6/1</v>
      </c>
      <c r="F8440" s="2" t="str">
        <f t="shared" si="263"/>
        <v/>
      </c>
    </row>
    <row r="8441" spans="1:6" x14ac:dyDescent="0.25">
      <c r="A8441" s="3">
        <v>43989.416666666664</v>
      </c>
      <c r="B8441" s="14">
        <f t="shared" si="262"/>
        <v>43989</v>
      </c>
      <c r="C8441">
        <v>3</v>
      </c>
      <c r="D8441" t="str">
        <f>VLOOKUP(C8441,'Справочник по тт'!$A$2:$C$5,3,FALSE)</f>
        <v>"Парабола"</v>
      </c>
      <c r="E8441" t="str">
        <f>IF(AND(C8441=1,B8441&lt;='Справочник по тт'!$D$1),'Справочник по тт'!$D$2,VLOOKUP(C8441,'Справочник по тт'!A:C,2,FALSE))</f>
        <v>"Парабола" пр. Дмитриева д.6/1</v>
      </c>
      <c r="F8441" s="2" t="str">
        <f t="shared" si="263"/>
        <v/>
      </c>
    </row>
    <row r="8442" spans="1:6" x14ac:dyDescent="0.25">
      <c r="A8442" s="3">
        <v>43989.416666666664</v>
      </c>
      <c r="B8442" s="14">
        <f t="shared" si="262"/>
        <v>43989</v>
      </c>
      <c r="C8442">
        <v>3</v>
      </c>
      <c r="D8442" t="str">
        <f>VLOOKUP(C8442,'Справочник по тт'!$A$2:$C$5,3,FALSE)</f>
        <v>"Парабола"</v>
      </c>
      <c r="E8442" t="str">
        <f>IF(AND(C8442=1,B8442&lt;='Справочник по тт'!$D$1),'Справочник по тт'!$D$2,VLOOKUP(C8442,'Справочник по тт'!A:C,2,FALSE))</f>
        <v>"Парабола" пр. Дмитриева д.6/1</v>
      </c>
      <c r="F8442" s="2" t="str">
        <f t="shared" si="263"/>
        <v/>
      </c>
    </row>
    <row r="8443" spans="1:6" x14ac:dyDescent="0.25">
      <c r="A8443" s="3">
        <v>43989.416666666664</v>
      </c>
      <c r="B8443" s="14">
        <f t="shared" si="262"/>
        <v>43989</v>
      </c>
      <c r="C8443">
        <v>3</v>
      </c>
      <c r="D8443" t="str">
        <f>VLOOKUP(C8443,'Справочник по тт'!$A$2:$C$5,3,FALSE)</f>
        <v>"Парабола"</v>
      </c>
      <c r="E8443" t="str">
        <f>IF(AND(C8443=1,B8443&lt;='Справочник по тт'!$D$1),'Справочник по тт'!$D$2,VLOOKUP(C8443,'Справочник по тт'!A:C,2,FALSE))</f>
        <v>"Парабола" пр. Дмитриева д.6/1</v>
      </c>
      <c r="F8443" s="2" t="str">
        <f t="shared" si="263"/>
        <v/>
      </c>
    </row>
    <row r="8444" spans="1:6" x14ac:dyDescent="0.25">
      <c r="A8444" s="3">
        <v>43989.436111111114</v>
      </c>
      <c r="B8444" s="14">
        <f t="shared" si="262"/>
        <v>43989</v>
      </c>
      <c r="C8444">
        <v>3</v>
      </c>
      <c r="D8444" t="str">
        <f>VLOOKUP(C8444,'Справочник по тт'!$A$2:$C$5,3,FALSE)</f>
        <v>"Парабола"</v>
      </c>
      <c r="E8444" t="str">
        <f>IF(AND(C8444=1,B8444&lt;='Справочник по тт'!$D$1),'Справочник по тт'!$D$2,VLOOKUP(C8444,'Справочник по тт'!A:C,2,FALSE))</f>
        <v>"Парабола" пр. Дмитриева д.6/1</v>
      </c>
      <c r="F8444" s="2" t="str">
        <f t="shared" si="263"/>
        <v/>
      </c>
    </row>
    <row r="8445" spans="1:6" x14ac:dyDescent="0.25">
      <c r="A8445" s="3">
        <v>43989.458333333336</v>
      </c>
      <c r="B8445" s="14">
        <f t="shared" si="262"/>
        <v>43989</v>
      </c>
      <c r="C8445">
        <v>3</v>
      </c>
      <c r="D8445" t="str">
        <f>VLOOKUP(C8445,'Справочник по тт'!$A$2:$C$5,3,FALSE)</f>
        <v>"Парабола"</v>
      </c>
      <c r="E8445" t="str">
        <f>IF(AND(C8445=1,B8445&lt;='Справочник по тт'!$D$1),'Справочник по тт'!$D$2,VLOOKUP(C8445,'Справочник по тт'!A:C,2,FALSE))</f>
        <v>"Парабола" пр. Дмитриева д.6/1</v>
      </c>
      <c r="F8445" s="2" t="str">
        <f t="shared" si="263"/>
        <v/>
      </c>
    </row>
    <row r="8446" spans="1:6" x14ac:dyDescent="0.25">
      <c r="A8446" s="3">
        <v>43989.458333333336</v>
      </c>
      <c r="B8446" s="14">
        <f t="shared" si="262"/>
        <v>43989</v>
      </c>
      <c r="C8446">
        <v>3</v>
      </c>
      <c r="D8446" t="str">
        <f>VLOOKUP(C8446,'Справочник по тт'!$A$2:$C$5,3,FALSE)</f>
        <v>"Парабола"</v>
      </c>
      <c r="E8446" t="str">
        <f>IF(AND(C8446=1,B8446&lt;='Справочник по тт'!$D$1),'Справочник по тт'!$D$2,VLOOKUP(C8446,'Справочник по тт'!A:C,2,FALSE))</f>
        <v>"Парабола" пр. Дмитриева д.6/1</v>
      </c>
      <c r="F8446" s="2" t="str">
        <f t="shared" si="263"/>
        <v/>
      </c>
    </row>
    <row r="8447" spans="1:6" x14ac:dyDescent="0.25">
      <c r="A8447" s="3">
        <v>43989.489583333336</v>
      </c>
      <c r="B8447" s="14">
        <f t="shared" si="262"/>
        <v>43989</v>
      </c>
      <c r="C8447">
        <v>3</v>
      </c>
      <c r="D8447" t="str">
        <f>VLOOKUP(C8447,'Справочник по тт'!$A$2:$C$5,3,FALSE)</f>
        <v>"Парабола"</v>
      </c>
      <c r="E8447" t="str">
        <f>IF(AND(C8447=1,B8447&lt;='Справочник по тт'!$D$1),'Справочник по тт'!$D$2,VLOOKUP(C8447,'Справочник по тт'!A:C,2,FALSE))</f>
        <v>"Парабола" пр. Дмитриева д.6/1</v>
      </c>
      <c r="F8447" s="2" t="str">
        <f t="shared" si="263"/>
        <v/>
      </c>
    </row>
    <row r="8448" spans="1:6" x14ac:dyDescent="0.25">
      <c r="A8448" s="3">
        <v>43989.5</v>
      </c>
      <c r="B8448" s="14">
        <f t="shared" si="262"/>
        <v>43989</v>
      </c>
      <c r="C8448">
        <v>3</v>
      </c>
      <c r="D8448" t="str">
        <f>VLOOKUP(C8448,'Справочник по тт'!$A$2:$C$5,3,FALSE)</f>
        <v>"Парабола"</v>
      </c>
      <c r="E8448" t="str">
        <f>IF(AND(C8448=1,B8448&lt;='Справочник по тт'!$D$1),'Справочник по тт'!$D$2,VLOOKUP(C8448,'Справочник по тт'!A:C,2,FALSE))</f>
        <v>"Парабола" пр. Дмитриева д.6/1</v>
      </c>
      <c r="F8448" s="2" t="str">
        <f t="shared" si="263"/>
        <v/>
      </c>
    </row>
    <row r="8449" spans="1:6" x14ac:dyDescent="0.25">
      <c r="A8449" s="3">
        <v>43989.5</v>
      </c>
      <c r="B8449" s="14">
        <f t="shared" si="262"/>
        <v>43989</v>
      </c>
      <c r="C8449">
        <v>3</v>
      </c>
      <c r="D8449" t="str">
        <f>VLOOKUP(C8449,'Справочник по тт'!$A$2:$C$5,3,FALSE)</f>
        <v>"Парабола"</v>
      </c>
      <c r="E8449" t="str">
        <f>IF(AND(C8449=1,B8449&lt;='Справочник по тт'!$D$1),'Справочник по тт'!$D$2,VLOOKUP(C8449,'Справочник по тт'!A:C,2,FALSE))</f>
        <v>"Парабола" пр. Дмитриева д.6/1</v>
      </c>
      <c r="F8449" s="2" t="str">
        <f t="shared" si="263"/>
        <v/>
      </c>
    </row>
    <row r="8450" spans="1:6" x14ac:dyDescent="0.25">
      <c r="A8450" s="3">
        <v>43989.500694444447</v>
      </c>
      <c r="B8450" s="14">
        <f t="shared" ref="B8450:B8513" si="264">(TEXT(A8450,"ДД.ММ.ГГГГ"))*1</f>
        <v>43989</v>
      </c>
      <c r="C8450">
        <v>3</v>
      </c>
      <c r="D8450" t="str">
        <f>VLOOKUP(C8450,'Справочник по тт'!$A$2:$C$5,3,FALSE)</f>
        <v>"Парабола"</v>
      </c>
      <c r="E8450" t="str">
        <f>IF(AND(C8450=1,B8450&lt;='Справочник по тт'!$D$1),'Справочник по тт'!$D$2,VLOOKUP(C8450,'Справочник по тт'!A:C,2,FALSE))</f>
        <v>"Парабола" пр. Дмитриева д.6/1</v>
      </c>
      <c r="F8450" s="2" t="str">
        <f t="shared" si="263"/>
        <v/>
      </c>
    </row>
    <row r="8451" spans="1:6" x14ac:dyDescent="0.25">
      <c r="A8451" s="3">
        <v>43989.541666666664</v>
      </c>
      <c r="B8451" s="14">
        <f t="shared" si="264"/>
        <v>43989</v>
      </c>
      <c r="C8451">
        <v>3</v>
      </c>
      <c r="D8451" t="str">
        <f>VLOOKUP(C8451,'Справочник по тт'!$A$2:$C$5,3,FALSE)</f>
        <v>"Парабола"</v>
      </c>
      <c r="E8451" t="str">
        <f>IF(AND(C8451=1,B8451&lt;='Справочник по тт'!$D$1),'Справочник по тт'!$D$2,VLOOKUP(C8451,'Справочник по тт'!A:C,2,FALSE))</f>
        <v>"Парабола" пр. Дмитриева д.6/1</v>
      </c>
      <c r="F8451" s="2" t="str">
        <f t="shared" ref="F8451:F8514" si="265">IF(B8451&lt;=$F$1,1,"")</f>
        <v/>
      </c>
    </row>
    <row r="8452" spans="1:6" x14ac:dyDescent="0.25">
      <c r="A8452" s="3">
        <v>43989.541666666664</v>
      </c>
      <c r="B8452" s="14">
        <f t="shared" si="264"/>
        <v>43989</v>
      </c>
      <c r="C8452">
        <v>3</v>
      </c>
      <c r="D8452" t="str">
        <f>VLOOKUP(C8452,'Справочник по тт'!$A$2:$C$5,3,FALSE)</f>
        <v>"Парабола"</v>
      </c>
      <c r="E8452" t="str">
        <f>IF(AND(C8452=1,B8452&lt;='Справочник по тт'!$D$1),'Справочник по тт'!$D$2,VLOOKUP(C8452,'Справочник по тт'!A:C,2,FALSE))</f>
        <v>"Парабола" пр. Дмитриева д.6/1</v>
      </c>
      <c r="F8452" s="2" t="str">
        <f t="shared" si="265"/>
        <v/>
      </c>
    </row>
    <row r="8453" spans="1:6" x14ac:dyDescent="0.25">
      <c r="A8453" s="3">
        <v>43989.563645833332</v>
      </c>
      <c r="B8453" s="14">
        <f t="shared" si="264"/>
        <v>43989</v>
      </c>
      <c r="C8453">
        <v>3</v>
      </c>
      <c r="D8453" t="str">
        <f>VLOOKUP(C8453,'Справочник по тт'!$A$2:$C$5,3,FALSE)</f>
        <v>"Парабола"</v>
      </c>
      <c r="E8453" t="str">
        <f>IF(AND(C8453=1,B8453&lt;='Справочник по тт'!$D$1),'Справочник по тт'!$D$2,VLOOKUP(C8453,'Справочник по тт'!A:C,2,FALSE))</f>
        <v>"Парабола" пр. Дмитриева д.6/1</v>
      </c>
      <c r="F8453" s="2" t="str">
        <f t="shared" si="265"/>
        <v/>
      </c>
    </row>
    <row r="8454" spans="1:6" x14ac:dyDescent="0.25">
      <c r="A8454" s="3">
        <v>43989.583333333336</v>
      </c>
      <c r="B8454" s="14">
        <f t="shared" si="264"/>
        <v>43989</v>
      </c>
      <c r="C8454">
        <v>3</v>
      </c>
      <c r="D8454" t="str">
        <f>VLOOKUP(C8454,'Справочник по тт'!$A$2:$C$5,3,FALSE)</f>
        <v>"Парабола"</v>
      </c>
      <c r="E8454" t="str">
        <f>IF(AND(C8454=1,B8454&lt;='Справочник по тт'!$D$1),'Справочник по тт'!$D$2,VLOOKUP(C8454,'Справочник по тт'!A:C,2,FALSE))</f>
        <v>"Парабола" пр. Дмитриева д.6/1</v>
      </c>
      <c r="F8454" s="2" t="str">
        <f t="shared" si="265"/>
        <v/>
      </c>
    </row>
    <row r="8455" spans="1:6" x14ac:dyDescent="0.25">
      <c r="A8455" s="3">
        <v>43989.611111111109</v>
      </c>
      <c r="B8455" s="14">
        <f t="shared" si="264"/>
        <v>43989</v>
      </c>
      <c r="C8455">
        <v>3</v>
      </c>
      <c r="D8455" t="str">
        <f>VLOOKUP(C8455,'Справочник по тт'!$A$2:$C$5,3,FALSE)</f>
        <v>"Парабола"</v>
      </c>
      <c r="E8455" t="str">
        <f>IF(AND(C8455=1,B8455&lt;='Справочник по тт'!$D$1),'Справочник по тт'!$D$2,VLOOKUP(C8455,'Справочник по тт'!A:C,2,FALSE))</f>
        <v>"Парабола" пр. Дмитриева д.6/1</v>
      </c>
      <c r="F8455" s="2" t="str">
        <f t="shared" si="265"/>
        <v/>
      </c>
    </row>
    <row r="8456" spans="1:6" x14ac:dyDescent="0.25">
      <c r="A8456" s="3">
        <v>43989.625</v>
      </c>
      <c r="B8456" s="14">
        <f t="shared" si="264"/>
        <v>43989</v>
      </c>
      <c r="C8456">
        <v>3</v>
      </c>
      <c r="D8456" t="str">
        <f>VLOOKUP(C8456,'Справочник по тт'!$A$2:$C$5,3,FALSE)</f>
        <v>"Парабола"</v>
      </c>
      <c r="E8456" t="str">
        <f>IF(AND(C8456=1,B8456&lt;='Справочник по тт'!$D$1),'Справочник по тт'!$D$2,VLOOKUP(C8456,'Справочник по тт'!A:C,2,FALSE))</f>
        <v>"Парабола" пр. Дмитриева д.6/1</v>
      </c>
      <c r="F8456" s="2" t="str">
        <f t="shared" si="265"/>
        <v/>
      </c>
    </row>
    <row r="8457" spans="1:6" x14ac:dyDescent="0.25">
      <c r="A8457" s="3">
        <v>43989.625</v>
      </c>
      <c r="B8457" s="14">
        <f t="shared" si="264"/>
        <v>43989</v>
      </c>
      <c r="C8457">
        <v>3</v>
      </c>
      <c r="D8457" t="str">
        <f>VLOOKUP(C8457,'Справочник по тт'!$A$2:$C$5,3,FALSE)</f>
        <v>"Парабола"</v>
      </c>
      <c r="E8457" t="str">
        <f>IF(AND(C8457=1,B8457&lt;='Справочник по тт'!$D$1),'Справочник по тт'!$D$2,VLOOKUP(C8457,'Справочник по тт'!A:C,2,FALSE))</f>
        <v>"Парабола" пр. Дмитриева д.6/1</v>
      </c>
      <c r="F8457" s="2" t="str">
        <f t="shared" si="265"/>
        <v/>
      </c>
    </row>
    <row r="8458" spans="1:6" x14ac:dyDescent="0.25">
      <c r="A8458" s="3">
        <v>43989.625</v>
      </c>
      <c r="B8458" s="14">
        <f t="shared" si="264"/>
        <v>43989</v>
      </c>
      <c r="C8458">
        <v>3</v>
      </c>
      <c r="D8458" t="str">
        <f>VLOOKUP(C8458,'Справочник по тт'!$A$2:$C$5,3,FALSE)</f>
        <v>"Парабола"</v>
      </c>
      <c r="E8458" t="str">
        <f>IF(AND(C8458=1,B8458&lt;='Справочник по тт'!$D$1),'Справочник по тт'!$D$2,VLOOKUP(C8458,'Справочник по тт'!A:C,2,FALSE))</f>
        <v>"Парабола" пр. Дмитриева д.6/1</v>
      </c>
      <c r="F8458" s="2" t="str">
        <f t="shared" si="265"/>
        <v/>
      </c>
    </row>
    <row r="8459" spans="1:6" x14ac:dyDescent="0.25">
      <c r="A8459" s="3">
        <v>43989.666666666664</v>
      </c>
      <c r="B8459" s="14">
        <f t="shared" si="264"/>
        <v>43989</v>
      </c>
      <c r="C8459">
        <v>3</v>
      </c>
      <c r="D8459" t="str">
        <f>VLOOKUP(C8459,'Справочник по тт'!$A$2:$C$5,3,FALSE)</f>
        <v>"Парабола"</v>
      </c>
      <c r="E8459" t="str">
        <f>IF(AND(C8459=1,B8459&lt;='Справочник по тт'!$D$1),'Справочник по тт'!$D$2,VLOOKUP(C8459,'Справочник по тт'!A:C,2,FALSE))</f>
        <v>"Парабола" пр. Дмитриева д.6/1</v>
      </c>
      <c r="F8459" s="2" t="str">
        <f t="shared" si="265"/>
        <v/>
      </c>
    </row>
    <row r="8460" spans="1:6" x14ac:dyDescent="0.25">
      <c r="A8460" s="3">
        <v>43989.666666666664</v>
      </c>
      <c r="B8460" s="14">
        <f t="shared" si="264"/>
        <v>43989</v>
      </c>
      <c r="C8460">
        <v>3</v>
      </c>
      <c r="D8460" t="str">
        <f>VLOOKUP(C8460,'Справочник по тт'!$A$2:$C$5,3,FALSE)</f>
        <v>"Парабола"</v>
      </c>
      <c r="E8460" t="str">
        <f>IF(AND(C8460=1,B8460&lt;='Справочник по тт'!$D$1),'Справочник по тт'!$D$2,VLOOKUP(C8460,'Справочник по тт'!A:C,2,FALSE))</f>
        <v>"Парабола" пр. Дмитриева д.6/1</v>
      </c>
      <c r="F8460" s="2" t="str">
        <f t="shared" si="265"/>
        <v/>
      </c>
    </row>
    <row r="8461" spans="1:6" x14ac:dyDescent="0.25">
      <c r="A8461" s="3">
        <v>43989.666666666664</v>
      </c>
      <c r="B8461" s="14">
        <f t="shared" si="264"/>
        <v>43989</v>
      </c>
      <c r="C8461">
        <v>3</v>
      </c>
      <c r="D8461" t="str">
        <f>VLOOKUP(C8461,'Справочник по тт'!$A$2:$C$5,3,FALSE)</f>
        <v>"Парабола"</v>
      </c>
      <c r="E8461" t="str">
        <f>IF(AND(C8461=1,B8461&lt;='Справочник по тт'!$D$1),'Справочник по тт'!$D$2,VLOOKUP(C8461,'Справочник по тт'!A:C,2,FALSE))</f>
        <v>"Парабола" пр. Дмитриева д.6/1</v>
      </c>
      <c r="F8461" s="2" t="str">
        <f t="shared" si="265"/>
        <v/>
      </c>
    </row>
    <row r="8462" spans="1:6" x14ac:dyDescent="0.25">
      <c r="A8462" s="3">
        <v>43989.704861111109</v>
      </c>
      <c r="B8462" s="14">
        <f t="shared" si="264"/>
        <v>43989</v>
      </c>
      <c r="C8462">
        <v>3</v>
      </c>
      <c r="D8462" t="str">
        <f>VLOOKUP(C8462,'Справочник по тт'!$A$2:$C$5,3,FALSE)</f>
        <v>"Парабола"</v>
      </c>
      <c r="E8462" t="str">
        <f>IF(AND(C8462=1,B8462&lt;='Справочник по тт'!$D$1),'Справочник по тт'!$D$2,VLOOKUP(C8462,'Справочник по тт'!A:C,2,FALSE))</f>
        <v>"Парабола" пр. Дмитриева д.6/1</v>
      </c>
      <c r="F8462" s="2" t="str">
        <f t="shared" si="265"/>
        <v/>
      </c>
    </row>
    <row r="8463" spans="1:6" x14ac:dyDescent="0.25">
      <c r="A8463" s="3">
        <v>43989.708333333336</v>
      </c>
      <c r="B8463" s="14">
        <f t="shared" si="264"/>
        <v>43989</v>
      </c>
      <c r="C8463">
        <v>3</v>
      </c>
      <c r="D8463" t="str">
        <f>VLOOKUP(C8463,'Справочник по тт'!$A$2:$C$5,3,FALSE)</f>
        <v>"Парабола"</v>
      </c>
      <c r="E8463" t="str">
        <f>IF(AND(C8463=1,B8463&lt;='Справочник по тт'!$D$1),'Справочник по тт'!$D$2,VLOOKUP(C8463,'Справочник по тт'!A:C,2,FALSE))</f>
        <v>"Парабола" пр. Дмитриева д.6/1</v>
      </c>
      <c r="F8463" s="2" t="str">
        <f t="shared" si="265"/>
        <v/>
      </c>
    </row>
    <row r="8464" spans="1:6" x14ac:dyDescent="0.25">
      <c r="A8464" s="3">
        <v>43989.708333333336</v>
      </c>
      <c r="B8464" s="14">
        <f t="shared" si="264"/>
        <v>43989</v>
      </c>
      <c r="C8464">
        <v>3</v>
      </c>
      <c r="D8464" t="str">
        <f>VLOOKUP(C8464,'Справочник по тт'!$A$2:$C$5,3,FALSE)</f>
        <v>"Парабола"</v>
      </c>
      <c r="E8464" t="str">
        <f>IF(AND(C8464=1,B8464&lt;='Справочник по тт'!$D$1),'Справочник по тт'!$D$2,VLOOKUP(C8464,'Справочник по тт'!A:C,2,FALSE))</f>
        <v>"Парабола" пр. Дмитриева д.6/1</v>
      </c>
      <c r="F8464" s="2" t="str">
        <f t="shared" si="265"/>
        <v/>
      </c>
    </row>
    <row r="8465" spans="1:6" x14ac:dyDescent="0.25">
      <c r="A8465" s="3">
        <v>43989.708333333336</v>
      </c>
      <c r="B8465" s="14">
        <f t="shared" si="264"/>
        <v>43989</v>
      </c>
      <c r="C8465">
        <v>3</v>
      </c>
      <c r="D8465" t="str">
        <f>VLOOKUP(C8465,'Справочник по тт'!$A$2:$C$5,3,FALSE)</f>
        <v>"Парабола"</v>
      </c>
      <c r="E8465" t="str">
        <f>IF(AND(C8465=1,B8465&lt;='Справочник по тт'!$D$1),'Справочник по тт'!$D$2,VLOOKUP(C8465,'Справочник по тт'!A:C,2,FALSE))</f>
        <v>"Парабола" пр. Дмитриева д.6/1</v>
      </c>
      <c r="F8465" s="2" t="str">
        <f t="shared" si="265"/>
        <v/>
      </c>
    </row>
    <row r="8466" spans="1:6" x14ac:dyDescent="0.25">
      <c r="A8466" s="3">
        <v>43989.75</v>
      </c>
      <c r="B8466" s="14">
        <f t="shared" si="264"/>
        <v>43989</v>
      </c>
      <c r="C8466">
        <v>3</v>
      </c>
      <c r="D8466" t="str">
        <f>VLOOKUP(C8466,'Справочник по тт'!$A$2:$C$5,3,FALSE)</f>
        <v>"Парабола"</v>
      </c>
      <c r="E8466" t="str">
        <f>IF(AND(C8466=1,B8466&lt;='Справочник по тт'!$D$1),'Справочник по тт'!$D$2,VLOOKUP(C8466,'Справочник по тт'!A:C,2,FALSE))</f>
        <v>"Парабола" пр. Дмитриева д.6/1</v>
      </c>
      <c r="F8466" s="2" t="str">
        <f t="shared" si="265"/>
        <v/>
      </c>
    </row>
    <row r="8467" spans="1:6" x14ac:dyDescent="0.25">
      <c r="A8467" s="3">
        <v>43989.75</v>
      </c>
      <c r="B8467" s="14">
        <f t="shared" si="264"/>
        <v>43989</v>
      </c>
      <c r="C8467">
        <v>3</v>
      </c>
      <c r="D8467" t="str">
        <f>VLOOKUP(C8467,'Справочник по тт'!$A$2:$C$5,3,FALSE)</f>
        <v>"Парабола"</v>
      </c>
      <c r="E8467" t="str">
        <f>IF(AND(C8467=1,B8467&lt;='Справочник по тт'!$D$1),'Справочник по тт'!$D$2,VLOOKUP(C8467,'Справочник по тт'!A:C,2,FALSE))</f>
        <v>"Парабола" пр. Дмитриева д.6/1</v>
      </c>
      <c r="F8467" s="2" t="str">
        <f t="shared" si="265"/>
        <v/>
      </c>
    </row>
    <row r="8468" spans="1:6" x14ac:dyDescent="0.25">
      <c r="A8468" s="3">
        <v>43989.833333333336</v>
      </c>
      <c r="B8468" s="14">
        <f t="shared" si="264"/>
        <v>43989</v>
      </c>
      <c r="C8468">
        <v>3</v>
      </c>
      <c r="D8468" t="str">
        <f>VLOOKUP(C8468,'Справочник по тт'!$A$2:$C$5,3,FALSE)</f>
        <v>"Парабола"</v>
      </c>
      <c r="E8468" t="str">
        <f>IF(AND(C8468=1,B8468&lt;='Справочник по тт'!$D$1),'Справочник по тт'!$D$2,VLOOKUP(C8468,'Справочник по тт'!A:C,2,FALSE))</f>
        <v>"Парабола" пр. Дмитриева д.6/1</v>
      </c>
      <c r="F8468" s="2" t="str">
        <f t="shared" si="265"/>
        <v/>
      </c>
    </row>
    <row r="8469" spans="1:6" x14ac:dyDescent="0.25">
      <c r="A8469" s="3">
        <v>43990.246527777781</v>
      </c>
      <c r="B8469" s="14">
        <f t="shared" si="264"/>
        <v>43990</v>
      </c>
      <c r="C8469">
        <v>3</v>
      </c>
      <c r="D8469" t="str">
        <f>VLOOKUP(C8469,'Справочник по тт'!$A$2:$C$5,3,FALSE)</f>
        <v>"Парабола"</v>
      </c>
      <c r="E8469" t="str">
        <f>IF(AND(C8469=1,B8469&lt;='Справочник по тт'!$D$1),'Справочник по тт'!$D$2,VLOOKUP(C8469,'Справочник по тт'!A:C,2,FALSE))</f>
        <v>"Парабола" пр. Дмитриева д.6/1</v>
      </c>
      <c r="F8469" s="2" t="str">
        <f t="shared" si="265"/>
        <v/>
      </c>
    </row>
    <row r="8470" spans="1:6" x14ac:dyDescent="0.25">
      <c r="A8470" s="3">
        <v>43990.25</v>
      </c>
      <c r="B8470" s="14">
        <f t="shared" si="264"/>
        <v>43990</v>
      </c>
      <c r="C8470">
        <v>3</v>
      </c>
      <c r="D8470" t="str">
        <f>VLOOKUP(C8470,'Справочник по тт'!$A$2:$C$5,3,FALSE)</f>
        <v>"Парабола"</v>
      </c>
      <c r="E8470" t="str">
        <f>IF(AND(C8470=1,B8470&lt;='Справочник по тт'!$D$1),'Справочник по тт'!$D$2,VLOOKUP(C8470,'Справочник по тт'!A:C,2,FALSE))</f>
        <v>"Парабола" пр. Дмитриева д.6/1</v>
      </c>
      <c r="F8470" s="2" t="str">
        <f t="shared" si="265"/>
        <v/>
      </c>
    </row>
    <row r="8471" spans="1:6" x14ac:dyDescent="0.25">
      <c r="A8471" s="14">
        <v>43990.256944444445</v>
      </c>
      <c r="B8471" s="14">
        <f t="shared" si="264"/>
        <v>43990</v>
      </c>
      <c r="C8471">
        <v>1</v>
      </c>
      <c r="D8471" t="str">
        <f>VLOOKUP(C8471,'Справочник по тт'!$A$2:$C$5,3,FALSE)</f>
        <v>"Шанс"</v>
      </c>
      <c r="E8471" t="str">
        <f>IF(AND(C8471=1,B8471&lt;='Справочник по тт'!$D$1),'Справочник по тт'!$D$2,VLOOKUP(C8471,'Справочник по тт'!A:C,2,FALSE))</f>
        <v>"Шанс" ул. Ленина д.21</v>
      </c>
      <c r="F8471" s="2" t="str">
        <f t="shared" si="265"/>
        <v/>
      </c>
    </row>
    <row r="8472" spans="1:6" x14ac:dyDescent="0.25">
      <c r="A8472" s="3">
        <v>43990.3127662037</v>
      </c>
      <c r="B8472" s="14">
        <f t="shared" si="264"/>
        <v>43990</v>
      </c>
      <c r="C8472">
        <v>2</v>
      </c>
      <c r="D8472" t="str">
        <f>VLOOKUP(C8472,'Справочник по тт'!$A$2:$C$5,3,FALSE)</f>
        <v>"Колибри"</v>
      </c>
      <c r="E8472" t="str">
        <f>IF(AND(C8472=1,B8472&lt;='Справочник по тт'!$D$1),'Справочник по тт'!$D$2,VLOOKUP(C8472,'Справочник по тт'!A:C,2,FALSE))</f>
        <v>"Колибри" ул. Широкая д.150</v>
      </c>
      <c r="F8472" s="2" t="str">
        <f t="shared" si="265"/>
        <v/>
      </c>
    </row>
    <row r="8473" spans="1:6" x14ac:dyDescent="0.25">
      <c r="A8473" s="3">
        <v>43990.319444444445</v>
      </c>
      <c r="B8473" s="14">
        <f t="shared" si="264"/>
        <v>43990</v>
      </c>
      <c r="C8473">
        <v>3</v>
      </c>
      <c r="D8473" t="str">
        <f>VLOOKUP(C8473,'Справочник по тт'!$A$2:$C$5,3,FALSE)</f>
        <v>"Парабола"</v>
      </c>
      <c r="E8473" t="str">
        <f>IF(AND(C8473=1,B8473&lt;='Справочник по тт'!$D$1),'Справочник по тт'!$D$2,VLOOKUP(C8473,'Справочник по тт'!A:C,2,FALSE))</f>
        <v>"Парабола" пр. Дмитриева д.6/1</v>
      </c>
      <c r="F8473" s="2" t="str">
        <f t="shared" si="265"/>
        <v/>
      </c>
    </row>
    <row r="8474" spans="1:6" x14ac:dyDescent="0.25">
      <c r="A8474" s="3">
        <v>43990.322916666664</v>
      </c>
      <c r="B8474" s="14">
        <f t="shared" si="264"/>
        <v>43990</v>
      </c>
      <c r="C8474">
        <v>4</v>
      </c>
      <c r="D8474" t="str">
        <f>VLOOKUP(C8474,'Справочник по тт'!$A$2:$C$5,3,FALSE)</f>
        <v>"Первый"</v>
      </c>
      <c r="E8474" t="str">
        <f>IF(AND(C8474=1,B8474&lt;='Справочник по тт'!$D$1),'Справочник по тт'!$D$2,VLOOKUP(C8474,'Справочник по тт'!A:C,2,FALSE))</f>
        <v>"Первый" ул. Пахоменко д.30</v>
      </c>
      <c r="F8474" s="2" t="str">
        <f t="shared" si="265"/>
        <v/>
      </c>
    </row>
    <row r="8475" spans="1:6" x14ac:dyDescent="0.25">
      <c r="A8475" s="14">
        <v>43990.333333333336</v>
      </c>
      <c r="B8475" s="14">
        <f t="shared" si="264"/>
        <v>43990</v>
      </c>
      <c r="C8475">
        <v>1</v>
      </c>
      <c r="D8475" t="str">
        <f>VLOOKUP(C8475,'Справочник по тт'!$A$2:$C$5,3,FALSE)</f>
        <v>"Шанс"</v>
      </c>
      <c r="E8475" t="str">
        <f>IF(AND(C8475=1,B8475&lt;='Справочник по тт'!$D$1),'Справочник по тт'!$D$2,VLOOKUP(C8475,'Справочник по тт'!A:C,2,FALSE))</f>
        <v>"Шанс" ул. Ленина д.21</v>
      </c>
      <c r="F8475" s="2" t="str">
        <f t="shared" si="265"/>
        <v/>
      </c>
    </row>
    <row r="8476" spans="1:6" x14ac:dyDescent="0.25">
      <c r="A8476" s="3">
        <v>43990.333333333336</v>
      </c>
      <c r="B8476" s="14">
        <f t="shared" si="264"/>
        <v>43990</v>
      </c>
      <c r="C8476">
        <v>2</v>
      </c>
      <c r="D8476" t="str">
        <f>VLOOKUP(C8476,'Справочник по тт'!$A$2:$C$5,3,FALSE)</f>
        <v>"Колибри"</v>
      </c>
      <c r="E8476" t="str">
        <f>IF(AND(C8476=1,B8476&lt;='Справочник по тт'!$D$1),'Справочник по тт'!$D$2,VLOOKUP(C8476,'Справочник по тт'!A:C,2,FALSE))</f>
        <v>"Колибри" ул. Широкая д.150</v>
      </c>
      <c r="F8476" s="2" t="str">
        <f t="shared" si="265"/>
        <v/>
      </c>
    </row>
    <row r="8477" spans="1:6" x14ac:dyDescent="0.25">
      <c r="A8477" s="3">
        <v>43990.333333333336</v>
      </c>
      <c r="B8477" s="14">
        <f t="shared" si="264"/>
        <v>43990</v>
      </c>
      <c r="C8477">
        <v>3</v>
      </c>
      <c r="D8477" t="str">
        <f>VLOOKUP(C8477,'Справочник по тт'!$A$2:$C$5,3,FALSE)</f>
        <v>"Парабола"</v>
      </c>
      <c r="E8477" t="str">
        <f>IF(AND(C8477=1,B8477&lt;='Справочник по тт'!$D$1),'Справочник по тт'!$D$2,VLOOKUP(C8477,'Справочник по тт'!A:C,2,FALSE))</f>
        <v>"Парабола" пр. Дмитриева д.6/1</v>
      </c>
      <c r="F8477" s="2" t="str">
        <f t="shared" si="265"/>
        <v/>
      </c>
    </row>
    <row r="8478" spans="1:6" x14ac:dyDescent="0.25">
      <c r="A8478" s="3">
        <v>43990.333333333336</v>
      </c>
      <c r="B8478" s="14">
        <f t="shared" si="264"/>
        <v>43990</v>
      </c>
      <c r="C8478">
        <v>4</v>
      </c>
      <c r="D8478" t="str">
        <f>VLOOKUP(C8478,'Справочник по тт'!$A$2:$C$5,3,FALSE)</f>
        <v>"Первый"</v>
      </c>
      <c r="E8478" t="str">
        <f>IF(AND(C8478=1,B8478&lt;='Справочник по тт'!$D$1),'Справочник по тт'!$D$2,VLOOKUP(C8478,'Справочник по тт'!A:C,2,FALSE))</f>
        <v>"Первый" ул. Пахоменко д.30</v>
      </c>
      <c r="F8478" s="2" t="str">
        <f t="shared" si="265"/>
        <v/>
      </c>
    </row>
    <row r="8479" spans="1:6" x14ac:dyDescent="0.25">
      <c r="A8479" s="14">
        <v>43990.333333333336</v>
      </c>
      <c r="B8479" s="14">
        <f t="shared" si="264"/>
        <v>43990</v>
      </c>
      <c r="C8479">
        <v>1</v>
      </c>
      <c r="D8479" t="str">
        <f>VLOOKUP(C8479,'Справочник по тт'!$A$2:$C$5,3,FALSE)</f>
        <v>"Шанс"</v>
      </c>
      <c r="E8479" t="str">
        <f>IF(AND(C8479=1,B8479&lt;='Справочник по тт'!$D$1),'Справочник по тт'!$D$2,VLOOKUP(C8479,'Справочник по тт'!A:C,2,FALSE))</f>
        <v>"Шанс" ул. Ленина д.21</v>
      </c>
      <c r="F8479" s="2" t="str">
        <f t="shared" si="265"/>
        <v/>
      </c>
    </row>
    <row r="8480" spans="1:6" x14ac:dyDescent="0.25">
      <c r="A8480" s="3">
        <v>43990.333333333336</v>
      </c>
      <c r="B8480" s="14">
        <f t="shared" si="264"/>
        <v>43990</v>
      </c>
      <c r="C8480">
        <v>2</v>
      </c>
      <c r="D8480" t="str">
        <f>VLOOKUP(C8480,'Справочник по тт'!$A$2:$C$5,3,FALSE)</f>
        <v>"Колибри"</v>
      </c>
      <c r="E8480" t="str">
        <f>IF(AND(C8480=1,B8480&lt;='Справочник по тт'!$D$1),'Справочник по тт'!$D$2,VLOOKUP(C8480,'Справочник по тт'!A:C,2,FALSE))</f>
        <v>"Колибри" ул. Широкая д.150</v>
      </c>
      <c r="F8480" s="2" t="str">
        <f t="shared" si="265"/>
        <v/>
      </c>
    </row>
    <row r="8481" spans="1:6" x14ac:dyDescent="0.25">
      <c r="A8481" s="3">
        <v>43990.375</v>
      </c>
      <c r="B8481" s="14">
        <f t="shared" si="264"/>
        <v>43990</v>
      </c>
      <c r="C8481">
        <v>3</v>
      </c>
      <c r="D8481" t="str">
        <f>VLOOKUP(C8481,'Справочник по тт'!$A$2:$C$5,3,FALSE)</f>
        <v>"Парабола"</v>
      </c>
      <c r="E8481" t="str">
        <f>IF(AND(C8481=1,B8481&lt;='Справочник по тт'!$D$1),'Справочник по тт'!$D$2,VLOOKUP(C8481,'Справочник по тт'!A:C,2,FALSE))</f>
        <v>"Парабола" пр. Дмитриева д.6/1</v>
      </c>
      <c r="F8481" s="2" t="str">
        <f t="shared" si="265"/>
        <v/>
      </c>
    </row>
    <row r="8482" spans="1:6" x14ac:dyDescent="0.25">
      <c r="A8482" s="3">
        <v>43990.375</v>
      </c>
      <c r="B8482" s="14">
        <f t="shared" si="264"/>
        <v>43990</v>
      </c>
      <c r="C8482">
        <v>4</v>
      </c>
      <c r="D8482" t="str">
        <f>VLOOKUP(C8482,'Справочник по тт'!$A$2:$C$5,3,FALSE)</f>
        <v>"Первый"</v>
      </c>
      <c r="E8482" t="str">
        <f>IF(AND(C8482=1,B8482&lt;='Справочник по тт'!$D$1),'Справочник по тт'!$D$2,VLOOKUP(C8482,'Справочник по тт'!A:C,2,FALSE))</f>
        <v>"Первый" ул. Пахоменко д.30</v>
      </c>
      <c r="F8482" s="2" t="str">
        <f t="shared" si="265"/>
        <v/>
      </c>
    </row>
    <row r="8483" spans="1:6" x14ac:dyDescent="0.25">
      <c r="A8483" s="14">
        <v>43990.375</v>
      </c>
      <c r="B8483" s="14">
        <f t="shared" si="264"/>
        <v>43990</v>
      </c>
      <c r="C8483">
        <v>1</v>
      </c>
      <c r="D8483" t="str">
        <f>VLOOKUP(C8483,'Справочник по тт'!$A$2:$C$5,3,FALSE)</f>
        <v>"Шанс"</v>
      </c>
      <c r="E8483" t="str">
        <f>IF(AND(C8483=1,B8483&lt;='Справочник по тт'!$D$1),'Справочник по тт'!$D$2,VLOOKUP(C8483,'Справочник по тт'!A:C,2,FALSE))</f>
        <v>"Шанс" ул. Ленина д.21</v>
      </c>
      <c r="F8483" s="2" t="str">
        <f t="shared" si="265"/>
        <v/>
      </c>
    </row>
    <row r="8484" spans="1:6" x14ac:dyDescent="0.25">
      <c r="A8484" s="3">
        <v>43990.375</v>
      </c>
      <c r="B8484" s="14">
        <f t="shared" si="264"/>
        <v>43990</v>
      </c>
      <c r="C8484">
        <v>2</v>
      </c>
      <c r="D8484" t="str">
        <f>VLOOKUP(C8484,'Справочник по тт'!$A$2:$C$5,3,FALSE)</f>
        <v>"Колибри"</v>
      </c>
      <c r="E8484" t="str">
        <f>IF(AND(C8484=1,B8484&lt;='Справочник по тт'!$D$1),'Справочник по тт'!$D$2,VLOOKUP(C8484,'Справочник по тт'!A:C,2,FALSE))</f>
        <v>"Колибри" ул. Широкая д.150</v>
      </c>
      <c r="F8484" s="2" t="str">
        <f t="shared" si="265"/>
        <v/>
      </c>
    </row>
    <row r="8485" spans="1:6" x14ac:dyDescent="0.25">
      <c r="A8485" s="3">
        <v>43990.375</v>
      </c>
      <c r="B8485" s="14">
        <f t="shared" si="264"/>
        <v>43990</v>
      </c>
      <c r="C8485">
        <v>3</v>
      </c>
      <c r="D8485" t="str">
        <f>VLOOKUP(C8485,'Справочник по тт'!$A$2:$C$5,3,FALSE)</f>
        <v>"Парабола"</v>
      </c>
      <c r="E8485" t="str">
        <f>IF(AND(C8485=1,B8485&lt;='Справочник по тт'!$D$1),'Справочник по тт'!$D$2,VLOOKUP(C8485,'Справочник по тт'!A:C,2,FALSE))</f>
        <v>"Парабола" пр. Дмитриева д.6/1</v>
      </c>
      <c r="F8485" s="2" t="str">
        <f t="shared" si="265"/>
        <v/>
      </c>
    </row>
    <row r="8486" spans="1:6" x14ac:dyDescent="0.25">
      <c r="A8486" s="3">
        <v>43990.375</v>
      </c>
      <c r="B8486" s="14">
        <f t="shared" si="264"/>
        <v>43990</v>
      </c>
      <c r="C8486">
        <v>4</v>
      </c>
      <c r="D8486" t="str">
        <f>VLOOKUP(C8486,'Справочник по тт'!$A$2:$C$5,3,FALSE)</f>
        <v>"Первый"</v>
      </c>
      <c r="E8486" t="str">
        <f>IF(AND(C8486=1,B8486&lt;='Справочник по тт'!$D$1),'Справочник по тт'!$D$2,VLOOKUP(C8486,'Справочник по тт'!A:C,2,FALSE))</f>
        <v>"Первый" ул. Пахоменко д.30</v>
      </c>
      <c r="F8486" s="2" t="str">
        <f t="shared" si="265"/>
        <v/>
      </c>
    </row>
    <row r="8487" spans="1:6" x14ac:dyDescent="0.25">
      <c r="A8487" s="14">
        <v>43990.375</v>
      </c>
      <c r="B8487" s="14">
        <f t="shared" si="264"/>
        <v>43990</v>
      </c>
      <c r="C8487">
        <v>1</v>
      </c>
      <c r="D8487" t="str">
        <f>VLOOKUP(C8487,'Справочник по тт'!$A$2:$C$5,3,FALSE)</f>
        <v>"Шанс"</v>
      </c>
      <c r="E8487" t="str">
        <f>IF(AND(C8487=1,B8487&lt;='Справочник по тт'!$D$1),'Справочник по тт'!$D$2,VLOOKUP(C8487,'Справочник по тт'!A:C,2,FALSE))</f>
        <v>"Шанс" ул. Ленина д.21</v>
      </c>
      <c r="F8487" s="2" t="str">
        <f t="shared" si="265"/>
        <v/>
      </c>
    </row>
    <row r="8488" spans="1:6" x14ac:dyDescent="0.25">
      <c r="A8488" s="3">
        <v>43990.375</v>
      </c>
      <c r="B8488" s="14">
        <f t="shared" si="264"/>
        <v>43990</v>
      </c>
      <c r="C8488">
        <v>2</v>
      </c>
      <c r="D8488" t="str">
        <f>VLOOKUP(C8488,'Справочник по тт'!$A$2:$C$5,3,FALSE)</f>
        <v>"Колибри"</v>
      </c>
      <c r="E8488" t="str">
        <f>IF(AND(C8488=1,B8488&lt;='Справочник по тт'!$D$1),'Справочник по тт'!$D$2,VLOOKUP(C8488,'Справочник по тт'!A:C,2,FALSE))</f>
        <v>"Колибри" ул. Широкая д.150</v>
      </c>
      <c r="F8488" s="2" t="str">
        <f t="shared" si="265"/>
        <v/>
      </c>
    </row>
    <row r="8489" spans="1:6" x14ac:dyDescent="0.25">
      <c r="A8489" s="3">
        <v>43990.375</v>
      </c>
      <c r="B8489" s="14">
        <f t="shared" si="264"/>
        <v>43990</v>
      </c>
      <c r="C8489">
        <v>3</v>
      </c>
      <c r="D8489" t="str">
        <f>VLOOKUP(C8489,'Справочник по тт'!$A$2:$C$5,3,FALSE)</f>
        <v>"Парабола"</v>
      </c>
      <c r="E8489" t="str">
        <f>IF(AND(C8489=1,B8489&lt;='Справочник по тт'!$D$1),'Справочник по тт'!$D$2,VLOOKUP(C8489,'Справочник по тт'!A:C,2,FALSE))</f>
        <v>"Парабола" пр. Дмитриева д.6/1</v>
      </c>
      <c r="F8489" s="2" t="str">
        <f t="shared" si="265"/>
        <v/>
      </c>
    </row>
    <row r="8490" spans="1:6" x14ac:dyDescent="0.25">
      <c r="A8490" s="3">
        <v>43990.375</v>
      </c>
      <c r="B8490" s="14">
        <f t="shared" si="264"/>
        <v>43990</v>
      </c>
      <c r="C8490">
        <v>4</v>
      </c>
      <c r="D8490" t="str">
        <f>VLOOKUP(C8490,'Справочник по тт'!$A$2:$C$5,3,FALSE)</f>
        <v>"Первый"</v>
      </c>
      <c r="E8490" t="str">
        <f>IF(AND(C8490=1,B8490&lt;='Справочник по тт'!$D$1),'Справочник по тт'!$D$2,VLOOKUP(C8490,'Справочник по тт'!A:C,2,FALSE))</f>
        <v>"Первый" ул. Пахоменко д.30</v>
      </c>
      <c r="F8490" s="2" t="str">
        <f t="shared" si="265"/>
        <v/>
      </c>
    </row>
    <row r="8491" spans="1:6" x14ac:dyDescent="0.25">
      <c r="A8491" s="14">
        <v>43990.375</v>
      </c>
      <c r="B8491" s="14">
        <f t="shared" si="264"/>
        <v>43990</v>
      </c>
      <c r="C8491">
        <v>1</v>
      </c>
      <c r="D8491" t="str">
        <f>VLOOKUP(C8491,'Справочник по тт'!$A$2:$C$5,3,FALSE)</f>
        <v>"Шанс"</v>
      </c>
      <c r="E8491" t="str">
        <f>IF(AND(C8491=1,B8491&lt;='Справочник по тт'!$D$1),'Справочник по тт'!$D$2,VLOOKUP(C8491,'Справочник по тт'!A:C,2,FALSE))</f>
        <v>"Шанс" ул. Ленина д.21</v>
      </c>
      <c r="F8491" s="2" t="str">
        <f t="shared" si="265"/>
        <v/>
      </c>
    </row>
    <row r="8492" spans="1:6" x14ac:dyDescent="0.25">
      <c r="A8492" s="3">
        <v>43990.375</v>
      </c>
      <c r="B8492" s="14">
        <f t="shared" si="264"/>
        <v>43990</v>
      </c>
      <c r="C8492">
        <v>2</v>
      </c>
      <c r="D8492" t="str">
        <f>VLOOKUP(C8492,'Справочник по тт'!$A$2:$C$5,3,FALSE)</f>
        <v>"Колибри"</v>
      </c>
      <c r="E8492" t="str">
        <f>IF(AND(C8492=1,B8492&lt;='Справочник по тт'!$D$1),'Справочник по тт'!$D$2,VLOOKUP(C8492,'Справочник по тт'!A:C,2,FALSE))</f>
        <v>"Колибри" ул. Широкая д.150</v>
      </c>
      <c r="F8492" s="2" t="str">
        <f t="shared" si="265"/>
        <v/>
      </c>
    </row>
    <row r="8493" spans="1:6" x14ac:dyDescent="0.25">
      <c r="A8493" s="3">
        <v>43990.375</v>
      </c>
      <c r="B8493" s="14">
        <f t="shared" si="264"/>
        <v>43990</v>
      </c>
      <c r="C8493">
        <v>3</v>
      </c>
      <c r="D8493" t="str">
        <f>VLOOKUP(C8493,'Справочник по тт'!$A$2:$C$5,3,FALSE)</f>
        <v>"Парабола"</v>
      </c>
      <c r="E8493" t="str">
        <f>IF(AND(C8493=1,B8493&lt;='Справочник по тт'!$D$1),'Справочник по тт'!$D$2,VLOOKUP(C8493,'Справочник по тт'!A:C,2,FALSE))</f>
        <v>"Парабола" пр. Дмитриева д.6/1</v>
      </c>
      <c r="F8493" s="2" t="str">
        <f t="shared" si="265"/>
        <v/>
      </c>
    </row>
    <row r="8494" spans="1:6" x14ac:dyDescent="0.25">
      <c r="A8494" s="3">
        <v>43990.375</v>
      </c>
      <c r="B8494" s="14">
        <f t="shared" si="264"/>
        <v>43990</v>
      </c>
      <c r="C8494">
        <v>4</v>
      </c>
      <c r="D8494" t="str">
        <f>VLOOKUP(C8494,'Справочник по тт'!$A$2:$C$5,3,FALSE)</f>
        <v>"Первый"</v>
      </c>
      <c r="E8494" t="str">
        <f>IF(AND(C8494=1,B8494&lt;='Справочник по тт'!$D$1),'Справочник по тт'!$D$2,VLOOKUP(C8494,'Справочник по тт'!A:C,2,FALSE))</f>
        <v>"Первый" ул. Пахоменко д.30</v>
      </c>
      <c r="F8494" s="2" t="str">
        <f t="shared" si="265"/>
        <v/>
      </c>
    </row>
    <row r="8495" spans="1:6" x14ac:dyDescent="0.25">
      <c r="A8495" s="14">
        <v>43990.375</v>
      </c>
      <c r="B8495" s="14">
        <f t="shared" si="264"/>
        <v>43990</v>
      </c>
      <c r="C8495">
        <v>1</v>
      </c>
      <c r="D8495" t="str">
        <f>VLOOKUP(C8495,'Справочник по тт'!$A$2:$C$5,3,FALSE)</f>
        <v>"Шанс"</v>
      </c>
      <c r="E8495" t="str">
        <f>IF(AND(C8495=1,B8495&lt;='Справочник по тт'!$D$1),'Справочник по тт'!$D$2,VLOOKUP(C8495,'Справочник по тт'!A:C,2,FALSE))</f>
        <v>"Шанс" ул. Ленина д.21</v>
      </c>
      <c r="F8495" s="2" t="str">
        <f t="shared" si="265"/>
        <v/>
      </c>
    </row>
    <row r="8496" spans="1:6" x14ac:dyDescent="0.25">
      <c r="A8496" s="3">
        <v>43990.375</v>
      </c>
      <c r="B8496" s="14">
        <f t="shared" si="264"/>
        <v>43990</v>
      </c>
      <c r="C8496">
        <v>2</v>
      </c>
      <c r="D8496" t="str">
        <f>VLOOKUP(C8496,'Справочник по тт'!$A$2:$C$5,3,FALSE)</f>
        <v>"Колибри"</v>
      </c>
      <c r="E8496" t="str">
        <f>IF(AND(C8496=1,B8496&lt;='Справочник по тт'!$D$1),'Справочник по тт'!$D$2,VLOOKUP(C8496,'Справочник по тт'!A:C,2,FALSE))</f>
        <v>"Колибри" ул. Широкая д.150</v>
      </c>
      <c r="F8496" s="2" t="str">
        <f t="shared" si="265"/>
        <v/>
      </c>
    </row>
    <row r="8497" spans="1:6" x14ac:dyDescent="0.25">
      <c r="A8497" s="3">
        <v>43990.375</v>
      </c>
      <c r="B8497" s="14">
        <f t="shared" si="264"/>
        <v>43990</v>
      </c>
      <c r="C8497">
        <v>3</v>
      </c>
      <c r="D8497" t="str">
        <f>VLOOKUP(C8497,'Справочник по тт'!$A$2:$C$5,3,FALSE)</f>
        <v>"Парабола"</v>
      </c>
      <c r="E8497" t="str">
        <f>IF(AND(C8497=1,B8497&lt;='Справочник по тт'!$D$1),'Справочник по тт'!$D$2,VLOOKUP(C8497,'Справочник по тт'!A:C,2,FALSE))</f>
        <v>"Парабола" пр. Дмитриева д.6/1</v>
      </c>
      <c r="F8497" s="2" t="str">
        <f t="shared" si="265"/>
        <v/>
      </c>
    </row>
    <row r="8498" spans="1:6" x14ac:dyDescent="0.25">
      <c r="A8498" s="3">
        <v>43990.375</v>
      </c>
      <c r="B8498" s="14">
        <f t="shared" si="264"/>
        <v>43990</v>
      </c>
      <c r="C8498">
        <v>4</v>
      </c>
      <c r="D8498" t="str">
        <f>VLOOKUP(C8498,'Справочник по тт'!$A$2:$C$5,3,FALSE)</f>
        <v>"Первый"</v>
      </c>
      <c r="E8498" t="str">
        <f>IF(AND(C8498=1,B8498&lt;='Справочник по тт'!$D$1),'Справочник по тт'!$D$2,VLOOKUP(C8498,'Справочник по тт'!A:C,2,FALSE))</f>
        <v>"Первый" ул. Пахоменко д.30</v>
      </c>
      <c r="F8498" s="2" t="str">
        <f t="shared" si="265"/>
        <v/>
      </c>
    </row>
    <row r="8499" spans="1:6" x14ac:dyDescent="0.25">
      <c r="A8499" s="14">
        <v>43990.375</v>
      </c>
      <c r="B8499" s="14">
        <f t="shared" si="264"/>
        <v>43990</v>
      </c>
      <c r="C8499">
        <v>1</v>
      </c>
      <c r="D8499" t="str">
        <f>VLOOKUP(C8499,'Справочник по тт'!$A$2:$C$5,3,FALSE)</f>
        <v>"Шанс"</v>
      </c>
      <c r="E8499" t="str">
        <f>IF(AND(C8499=1,B8499&lt;='Справочник по тт'!$D$1),'Справочник по тт'!$D$2,VLOOKUP(C8499,'Справочник по тт'!A:C,2,FALSE))</f>
        <v>"Шанс" ул. Ленина д.21</v>
      </c>
      <c r="F8499" s="2" t="str">
        <f t="shared" si="265"/>
        <v/>
      </c>
    </row>
    <row r="8500" spans="1:6" x14ac:dyDescent="0.25">
      <c r="A8500" s="3">
        <v>43990.375</v>
      </c>
      <c r="B8500" s="14">
        <f t="shared" si="264"/>
        <v>43990</v>
      </c>
      <c r="C8500">
        <v>2</v>
      </c>
      <c r="D8500" t="str">
        <f>VLOOKUP(C8500,'Справочник по тт'!$A$2:$C$5,3,FALSE)</f>
        <v>"Колибри"</v>
      </c>
      <c r="E8500" t="str">
        <f>IF(AND(C8500=1,B8500&lt;='Справочник по тт'!$D$1),'Справочник по тт'!$D$2,VLOOKUP(C8500,'Справочник по тт'!A:C,2,FALSE))</f>
        <v>"Колибри" ул. Широкая д.150</v>
      </c>
      <c r="F8500" s="2" t="str">
        <f t="shared" si="265"/>
        <v/>
      </c>
    </row>
    <row r="8501" spans="1:6" x14ac:dyDescent="0.25">
      <c r="A8501" s="3">
        <v>43990.375</v>
      </c>
      <c r="B8501" s="14">
        <f t="shared" si="264"/>
        <v>43990</v>
      </c>
      <c r="C8501">
        <v>3</v>
      </c>
      <c r="D8501" t="str">
        <f>VLOOKUP(C8501,'Справочник по тт'!$A$2:$C$5,3,FALSE)</f>
        <v>"Парабола"</v>
      </c>
      <c r="E8501" t="str">
        <f>IF(AND(C8501=1,B8501&lt;='Справочник по тт'!$D$1),'Справочник по тт'!$D$2,VLOOKUP(C8501,'Справочник по тт'!A:C,2,FALSE))</f>
        <v>"Парабола" пр. Дмитриева д.6/1</v>
      </c>
      <c r="F8501" s="2" t="str">
        <f t="shared" si="265"/>
        <v/>
      </c>
    </row>
    <row r="8502" spans="1:6" x14ac:dyDescent="0.25">
      <c r="A8502" s="3">
        <v>43990.375</v>
      </c>
      <c r="B8502" s="14">
        <f t="shared" si="264"/>
        <v>43990</v>
      </c>
      <c r="C8502">
        <v>4</v>
      </c>
      <c r="D8502" t="str">
        <f>VLOOKUP(C8502,'Справочник по тт'!$A$2:$C$5,3,FALSE)</f>
        <v>"Первый"</v>
      </c>
      <c r="E8502" t="str">
        <f>IF(AND(C8502=1,B8502&lt;='Справочник по тт'!$D$1),'Справочник по тт'!$D$2,VLOOKUP(C8502,'Справочник по тт'!A:C,2,FALSE))</f>
        <v>"Первый" ул. Пахоменко д.30</v>
      </c>
      <c r="F8502" s="2" t="str">
        <f t="shared" si="265"/>
        <v/>
      </c>
    </row>
    <row r="8503" spans="1:6" x14ac:dyDescent="0.25">
      <c r="A8503" s="14">
        <v>43990.375</v>
      </c>
      <c r="B8503" s="14">
        <f t="shared" si="264"/>
        <v>43990</v>
      </c>
      <c r="C8503">
        <v>1</v>
      </c>
      <c r="D8503" t="str">
        <f>VLOOKUP(C8503,'Справочник по тт'!$A$2:$C$5,3,FALSE)</f>
        <v>"Шанс"</v>
      </c>
      <c r="E8503" t="str">
        <f>IF(AND(C8503=1,B8503&lt;='Справочник по тт'!$D$1),'Справочник по тт'!$D$2,VLOOKUP(C8503,'Справочник по тт'!A:C,2,FALSE))</f>
        <v>"Шанс" ул. Ленина д.21</v>
      </c>
      <c r="F8503" s="2" t="str">
        <f t="shared" si="265"/>
        <v/>
      </c>
    </row>
    <row r="8504" spans="1:6" x14ac:dyDescent="0.25">
      <c r="A8504" s="3">
        <v>43990.375</v>
      </c>
      <c r="B8504" s="14">
        <f t="shared" si="264"/>
        <v>43990</v>
      </c>
      <c r="C8504">
        <v>2</v>
      </c>
      <c r="D8504" t="str">
        <f>VLOOKUP(C8504,'Справочник по тт'!$A$2:$C$5,3,FALSE)</f>
        <v>"Колибри"</v>
      </c>
      <c r="E8504" t="str">
        <f>IF(AND(C8504=1,B8504&lt;='Справочник по тт'!$D$1),'Справочник по тт'!$D$2,VLOOKUP(C8504,'Справочник по тт'!A:C,2,FALSE))</f>
        <v>"Колибри" ул. Широкая д.150</v>
      </c>
      <c r="F8504" s="2" t="str">
        <f t="shared" si="265"/>
        <v/>
      </c>
    </row>
    <row r="8505" spans="1:6" x14ac:dyDescent="0.25">
      <c r="A8505" s="3">
        <v>43990.375</v>
      </c>
      <c r="B8505" s="14">
        <f t="shared" si="264"/>
        <v>43990</v>
      </c>
      <c r="C8505">
        <v>3</v>
      </c>
      <c r="D8505" t="str">
        <f>VLOOKUP(C8505,'Справочник по тт'!$A$2:$C$5,3,FALSE)</f>
        <v>"Парабола"</v>
      </c>
      <c r="E8505" t="str">
        <f>IF(AND(C8505=1,B8505&lt;='Справочник по тт'!$D$1),'Справочник по тт'!$D$2,VLOOKUP(C8505,'Справочник по тт'!A:C,2,FALSE))</f>
        <v>"Парабола" пр. Дмитриева д.6/1</v>
      </c>
      <c r="F8505" s="2" t="str">
        <f t="shared" si="265"/>
        <v/>
      </c>
    </row>
    <row r="8506" spans="1:6" x14ac:dyDescent="0.25">
      <c r="A8506" s="3">
        <v>43990.375</v>
      </c>
      <c r="B8506" s="14">
        <f t="shared" si="264"/>
        <v>43990</v>
      </c>
      <c r="C8506">
        <v>4</v>
      </c>
      <c r="D8506" t="str">
        <f>VLOOKUP(C8506,'Справочник по тт'!$A$2:$C$5,3,FALSE)</f>
        <v>"Первый"</v>
      </c>
      <c r="E8506" t="str">
        <f>IF(AND(C8506=1,B8506&lt;='Справочник по тт'!$D$1),'Справочник по тт'!$D$2,VLOOKUP(C8506,'Справочник по тт'!A:C,2,FALSE))</f>
        <v>"Первый" ул. Пахоменко д.30</v>
      </c>
      <c r="F8506" s="2" t="str">
        <f t="shared" si="265"/>
        <v/>
      </c>
    </row>
    <row r="8507" spans="1:6" x14ac:dyDescent="0.25">
      <c r="A8507" s="14">
        <v>43990.375</v>
      </c>
      <c r="B8507" s="14">
        <f t="shared" si="264"/>
        <v>43990</v>
      </c>
      <c r="C8507">
        <v>1</v>
      </c>
      <c r="D8507" t="str">
        <f>VLOOKUP(C8507,'Справочник по тт'!$A$2:$C$5,3,FALSE)</f>
        <v>"Шанс"</v>
      </c>
      <c r="E8507" t="str">
        <f>IF(AND(C8507=1,B8507&lt;='Справочник по тт'!$D$1),'Справочник по тт'!$D$2,VLOOKUP(C8507,'Справочник по тт'!A:C,2,FALSE))</f>
        <v>"Шанс" ул. Ленина д.21</v>
      </c>
      <c r="F8507" s="2" t="str">
        <f t="shared" si="265"/>
        <v/>
      </c>
    </row>
    <row r="8508" spans="1:6" x14ac:dyDescent="0.25">
      <c r="A8508" s="3">
        <v>43990.402777777781</v>
      </c>
      <c r="B8508" s="14">
        <f t="shared" si="264"/>
        <v>43990</v>
      </c>
      <c r="C8508">
        <v>2</v>
      </c>
      <c r="D8508" t="str">
        <f>VLOOKUP(C8508,'Справочник по тт'!$A$2:$C$5,3,FALSE)</f>
        <v>"Колибри"</v>
      </c>
      <c r="E8508" t="str">
        <f>IF(AND(C8508=1,B8508&lt;='Справочник по тт'!$D$1),'Справочник по тт'!$D$2,VLOOKUP(C8508,'Справочник по тт'!A:C,2,FALSE))</f>
        <v>"Колибри" ул. Широкая д.150</v>
      </c>
      <c r="F8508" s="2" t="str">
        <f t="shared" si="265"/>
        <v/>
      </c>
    </row>
    <row r="8509" spans="1:6" x14ac:dyDescent="0.25">
      <c r="A8509" s="3">
        <v>43990.416666666664</v>
      </c>
      <c r="B8509" s="14">
        <f t="shared" si="264"/>
        <v>43990</v>
      </c>
      <c r="C8509">
        <v>3</v>
      </c>
      <c r="D8509" t="str">
        <f>VLOOKUP(C8509,'Справочник по тт'!$A$2:$C$5,3,FALSE)</f>
        <v>"Парабола"</v>
      </c>
      <c r="E8509" t="str">
        <f>IF(AND(C8509=1,B8509&lt;='Справочник по тт'!$D$1),'Справочник по тт'!$D$2,VLOOKUP(C8509,'Справочник по тт'!A:C,2,FALSE))</f>
        <v>"Парабола" пр. Дмитриева д.6/1</v>
      </c>
      <c r="F8509" s="2" t="str">
        <f t="shared" si="265"/>
        <v/>
      </c>
    </row>
    <row r="8510" spans="1:6" x14ac:dyDescent="0.25">
      <c r="A8510" s="3">
        <v>43990.416666666664</v>
      </c>
      <c r="B8510" s="14">
        <f t="shared" si="264"/>
        <v>43990</v>
      </c>
      <c r="C8510">
        <v>4</v>
      </c>
      <c r="D8510" t="str">
        <f>VLOOKUP(C8510,'Справочник по тт'!$A$2:$C$5,3,FALSE)</f>
        <v>"Первый"</v>
      </c>
      <c r="E8510" t="str">
        <f>IF(AND(C8510=1,B8510&lt;='Справочник по тт'!$D$1),'Справочник по тт'!$D$2,VLOOKUP(C8510,'Справочник по тт'!A:C,2,FALSE))</f>
        <v>"Первый" ул. Пахоменко д.30</v>
      </c>
      <c r="F8510" s="2" t="str">
        <f t="shared" si="265"/>
        <v/>
      </c>
    </row>
    <row r="8511" spans="1:6" x14ac:dyDescent="0.25">
      <c r="A8511" s="14">
        <v>43990.416666666664</v>
      </c>
      <c r="B8511" s="14">
        <f t="shared" si="264"/>
        <v>43990</v>
      </c>
      <c r="C8511">
        <v>1</v>
      </c>
      <c r="D8511" t="str">
        <f>VLOOKUP(C8511,'Справочник по тт'!$A$2:$C$5,3,FALSE)</f>
        <v>"Шанс"</v>
      </c>
      <c r="E8511" t="str">
        <f>IF(AND(C8511=1,B8511&lt;='Справочник по тт'!$D$1),'Справочник по тт'!$D$2,VLOOKUP(C8511,'Справочник по тт'!A:C,2,FALSE))</f>
        <v>"Шанс" ул. Ленина д.21</v>
      </c>
      <c r="F8511" s="2" t="str">
        <f t="shared" si="265"/>
        <v/>
      </c>
    </row>
    <row r="8512" spans="1:6" x14ac:dyDescent="0.25">
      <c r="A8512" s="3">
        <v>43990.416666666664</v>
      </c>
      <c r="B8512" s="14">
        <f t="shared" si="264"/>
        <v>43990</v>
      </c>
      <c r="C8512">
        <v>2</v>
      </c>
      <c r="D8512" t="str">
        <f>VLOOKUP(C8512,'Справочник по тт'!$A$2:$C$5,3,FALSE)</f>
        <v>"Колибри"</v>
      </c>
      <c r="E8512" t="str">
        <f>IF(AND(C8512=1,B8512&lt;='Справочник по тт'!$D$1),'Справочник по тт'!$D$2,VLOOKUP(C8512,'Справочник по тт'!A:C,2,FALSE))</f>
        <v>"Колибри" ул. Широкая д.150</v>
      </c>
      <c r="F8512" s="2" t="str">
        <f t="shared" si="265"/>
        <v/>
      </c>
    </row>
    <row r="8513" spans="1:6" x14ac:dyDescent="0.25">
      <c r="A8513" s="3">
        <v>43990.416666666664</v>
      </c>
      <c r="B8513" s="14">
        <f t="shared" si="264"/>
        <v>43990</v>
      </c>
      <c r="C8513">
        <v>3</v>
      </c>
      <c r="D8513" t="str">
        <f>VLOOKUP(C8513,'Справочник по тт'!$A$2:$C$5,3,FALSE)</f>
        <v>"Парабола"</v>
      </c>
      <c r="E8513" t="str">
        <f>IF(AND(C8513=1,B8513&lt;='Справочник по тт'!$D$1),'Справочник по тт'!$D$2,VLOOKUP(C8513,'Справочник по тт'!A:C,2,FALSE))</f>
        <v>"Парабола" пр. Дмитриева д.6/1</v>
      </c>
      <c r="F8513" s="2" t="str">
        <f t="shared" si="265"/>
        <v/>
      </c>
    </row>
    <row r="8514" spans="1:6" x14ac:dyDescent="0.25">
      <c r="A8514" s="3">
        <v>43990.416666666664</v>
      </c>
      <c r="B8514" s="14">
        <f t="shared" ref="B8514:B8577" si="266">(TEXT(A8514,"ДД.ММ.ГГГГ"))*1</f>
        <v>43990</v>
      </c>
      <c r="C8514">
        <v>4</v>
      </c>
      <c r="D8514" t="str">
        <f>VLOOKUP(C8514,'Справочник по тт'!$A$2:$C$5,3,FALSE)</f>
        <v>"Первый"</v>
      </c>
      <c r="E8514" t="str">
        <f>IF(AND(C8514=1,B8514&lt;='Справочник по тт'!$D$1),'Справочник по тт'!$D$2,VLOOKUP(C8514,'Справочник по тт'!A:C,2,FALSE))</f>
        <v>"Первый" ул. Пахоменко д.30</v>
      </c>
      <c r="F8514" s="2" t="str">
        <f t="shared" si="265"/>
        <v/>
      </c>
    </row>
    <row r="8515" spans="1:6" x14ac:dyDescent="0.25">
      <c r="A8515" s="14">
        <v>43990.416666666664</v>
      </c>
      <c r="B8515" s="14">
        <f t="shared" si="266"/>
        <v>43990</v>
      </c>
      <c r="C8515">
        <v>1</v>
      </c>
      <c r="D8515" t="str">
        <f>VLOOKUP(C8515,'Справочник по тт'!$A$2:$C$5,3,FALSE)</f>
        <v>"Шанс"</v>
      </c>
      <c r="E8515" t="str">
        <f>IF(AND(C8515=1,B8515&lt;='Справочник по тт'!$D$1),'Справочник по тт'!$D$2,VLOOKUP(C8515,'Справочник по тт'!A:C,2,FALSE))</f>
        <v>"Шанс" ул. Ленина д.21</v>
      </c>
      <c r="F8515" s="2" t="str">
        <f t="shared" ref="F8515:F8578" si="267">IF(B8515&lt;=$F$1,1,"")</f>
        <v/>
      </c>
    </row>
    <row r="8516" spans="1:6" x14ac:dyDescent="0.25">
      <c r="A8516" s="3">
        <v>43990.4375</v>
      </c>
      <c r="B8516" s="14">
        <f t="shared" si="266"/>
        <v>43990</v>
      </c>
      <c r="C8516">
        <v>2</v>
      </c>
      <c r="D8516" t="str">
        <f>VLOOKUP(C8516,'Справочник по тт'!$A$2:$C$5,3,FALSE)</f>
        <v>"Колибри"</v>
      </c>
      <c r="E8516" t="str">
        <f>IF(AND(C8516=1,B8516&lt;='Справочник по тт'!$D$1),'Справочник по тт'!$D$2,VLOOKUP(C8516,'Справочник по тт'!A:C,2,FALSE))</f>
        <v>"Колибри" ул. Широкая д.150</v>
      </c>
      <c r="F8516" s="2" t="str">
        <f t="shared" si="267"/>
        <v/>
      </c>
    </row>
    <row r="8517" spans="1:6" x14ac:dyDescent="0.25">
      <c r="A8517" s="3">
        <v>43990.458333333336</v>
      </c>
      <c r="B8517" s="14">
        <f t="shared" si="266"/>
        <v>43990</v>
      </c>
      <c r="C8517">
        <v>3</v>
      </c>
      <c r="D8517" t="str">
        <f>VLOOKUP(C8517,'Справочник по тт'!$A$2:$C$5,3,FALSE)</f>
        <v>"Парабола"</v>
      </c>
      <c r="E8517" t="str">
        <f>IF(AND(C8517=1,B8517&lt;='Справочник по тт'!$D$1),'Справочник по тт'!$D$2,VLOOKUP(C8517,'Справочник по тт'!A:C,2,FALSE))</f>
        <v>"Парабола" пр. Дмитриева д.6/1</v>
      </c>
      <c r="F8517" s="2" t="str">
        <f t="shared" si="267"/>
        <v/>
      </c>
    </row>
    <row r="8518" spans="1:6" x14ac:dyDescent="0.25">
      <c r="A8518" s="3">
        <v>43990.458333333336</v>
      </c>
      <c r="B8518" s="14">
        <f t="shared" si="266"/>
        <v>43990</v>
      </c>
      <c r="C8518">
        <v>4</v>
      </c>
      <c r="D8518" t="str">
        <f>VLOOKUP(C8518,'Справочник по тт'!$A$2:$C$5,3,FALSE)</f>
        <v>"Первый"</v>
      </c>
      <c r="E8518" t="str">
        <f>IF(AND(C8518=1,B8518&lt;='Справочник по тт'!$D$1),'Справочник по тт'!$D$2,VLOOKUP(C8518,'Справочник по тт'!A:C,2,FALSE))</f>
        <v>"Первый" ул. Пахоменко д.30</v>
      </c>
      <c r="F8518" s="2" t="str">
        <f t="shared" si="267"/>
        <v/>
      </c>
    </row>
    <row r="8519" spans="1:6" x14ac:dyDescent="0.25">
      <c r="A8519" s="14">
        <v>43990.458333333336</v>
      </c>
      <c r="B8519" s="14">
        <f t="shared" si="266"/>
        <v>43990</v>
      </c>
      <c r="C8519">
        <v>1</v>
      </c>
      <c r="D8519" t="str">
        <f>VLOOKUP(C8519,'Справочник по тт'!$A$2:$C$5,3,FALSE)</f>
        <v>"Шанс"</v>
      </c>
      <c r="E8519" t="str">
        <f>IF(AND(C8519=1,B8519&lt;='Справочник по тт'!$D$1),'Справочник по тт'!$D$2,VLOOKUP(C8519,'Справочник по тт'!A:C,2,FALSE))</f>
        <v>"Шанс" ул. Ленина д.21</v>
      </c>
      <c r="F8519" s="2" t="str">
        <f t="shared" si="267"/>
        <v/>
      </c>
    </row>
    <row r="8520" spans="1:6" x14ac:dyDescent="0.25">
      <c r="A8520" s="3">
        <v>43990.458333333336</v>
      </c>
      <c r="B8520" s="14">
        <f t="shared" si="266"/>
        <v>43990</v>
      </c>
      <c r="C8520">
        <v>2</v>
      </c>
      <c r="D8520" t="str">
        <f>VLOOKUP(C8520,'Справочник по тт'!$A$2:$C$5,3,FALSE)</f>
        <v>"Колибри"</v>
      </c>
      <c r="E8520" t="str">
        <f>IF(AND(C8520=1,B8520&lt;='Справочник по тт'!$D$1),'Справочник по тт'!$D$2,VLOOKUP(C8520,'Справочник по тт'!A:C,2,FALSE))</f>
        <v>"Колибри" ул. Широкая д.150</v>
      </c>
      <c r="F8520" s="2" t="str">
        <f t="shared" si="267"/>
        <v/>
      </c>
    </row>
    <row r="8521" spans="1:6" x14ac:dyDescent="0.25">
      <c r="A8521" s="3">
        <v>43990.458333333336</v>
      </c>
      <c r="B8521" s="14">
        <f t="shared" si="266"/>
        <v>43990</v>
      </c>
      <c r="C8521">
        <v>3</v>
      </c>
      <c r="D8521" t="str">
        <f>VLOOKUP(C8521,'Справочник по тт'!$A$2:$C$5,3,FALSE)</f>
        <v>"Парабола"</v>
      </c>
      <c r="E8521" t="str">
        <f>IF(AND(C8521=1,B8521&lt;='Справочник по тт'!$D$1),'Справочник по тт'!$D$2,VLOOKUP(C8521,'Справочник по тт'!A:C,2,FALSE))</f>
        <v>"Парабола" пр. Дмитриева д.6/1</v>
      </c>
      <c r="F8521" s="2" t="str">
        <f t="shared" si="267"/>
        <v/>
      </c>
    </row>
    <row r="8522" spans="1:6" x14ac:dyDescent="0.25">
      <c r="A8522" s="3">
        <v>43990.479166666664</v>
      </c>
      <c r="B8522" s="14">
        <f t="shared" si="266"/>
        <v>43990</v>
      </c>
      <c r="C8522">
        <v>4</v>
      </c>
      <c r="D8522" t="str">
        <f>VLOOKUP(C8522,'Справочник по тт'!$A$2:$C$5,3,FALSE)</f>
        <v>"Первый"</v>
      </c>
      <c r="E8522" t="str">
        <f>IF(AND(C8522=1,B8522&lt;='Справочник по тт'!$D$1),'Справочник по тт'!$D$2,VLOOKUP(C8522,'Справочник по тт'!A:C,2,FALSE))</f>
        <v>"Первый" ул. Пахоменко д.30</v>
      </c>
      <c r="F8522" s="2" t="str">
        <f t="shared" si="267"/>
        <v/>
      </c>
    </row>
    <row r="8523" spans="1:6" x14ac:dyDescent="0.25">
      <c r="A8523" s="14">
        <v>43990.5</v>
      </c>
      <c r="B8523" s="14">
        <f t="shared" si="266"/>
        <v>43990</v>
      </c>
      <c r="C8523">
        <v>1</v>
      </c>
      <c r="D8523" t="str">
        <f>VLOOKUP(C8523,'Справочник по тт'!$A$2:$C$5,3,FALSE)</f>
        <v>"Шанс"</v>
      </c>
      <c r="E8523" t="str">
        <f>IF(AND(C8523=1,B8523&lt;='Справочник по тт'!$D$1),'Справочник по тт'!$D$2,VLOOKUP(C8523,'Справочник по тт'!A:C,2,FALSE))</f>
        <v>"Шанс" ул. Ленина д.21</v>
      </c>
      <c r="F8523" s="2" t="str">
        <f t="shared" si="267"/>
        <v/>
      </c>
    </row>
    <row r="8524" spans="1:6" x14ac:dyDescent="0.25">
      <c r="A8524" s="3">
        <v>43990.5</v>
      </c>
      <c r="B8524" s="14">
        <f t="shared" si="266"/>
        <v>43990</v>
      </c>
      <c r="C8524">
        <v>2</v>
      </c>
      <c r="D8524" t="str">
        <f>VLOOKUP(C8524,'Справочник по тт'!$A$2:$C$5,3,FALSE)</f>
        <v>"Колибри"</v>
      </c>
      <c r="E8524" t="str">
        <f>IF(AND(C8524=1,B8524&lt;='Справочник по тт'!$D$1),'Справочник по тт'!$D$2,VLOOKUP(C8524,'Справочник по тт'!A:C,2,FALSE))</f>
        <v>"Колибри" ул. Широкая д.150</v>
      </c>
      <c r="F8524" s="2" t="str">
        <f t="shared" si="267"/>
        <v/>
      </c>
    </row>
    <row r="8525" spans="1:6" x14ac:dyDescent="0.25">
      <c r="A8525" s="3">
        <v>43990.505347222221</v>
      </c>
      <c r="B8525" s="14">
        <f t="shared" si="266"/>
        <v>43990</v>
      </c>
      <c r="C8525">
        <v>3</v>
      </c>
      <c r="D8525" t="str">
        <f>VLOOKUP(C8525,'Справочник по тт'!$A$2:$C$5,3,FALSE)</f>
        <v>"Парабола"</v>
      </c>
      <c r="E8525" t="str">
        <f>IF(AND(C8525=1,B8525&lt;='Справочник по тт'!$D$1),'Справочник по тт'!$D$2,VLOOKUP(C8525,'Справочник по тт'!A:C,2,FALSE))</f>
        <v>"Парабола" пр. Дмитриева д.6/1</v>
      </c>
      <c r="F8525" s="2" t="str">
        <f t="shared" si="267"/>
        <v/>
      </c>
    </row>
    <row r="8526" spans="1:6" x14ac:dyDescent="0.25">
      <c r="A8526" s="3">
        <v>43990.541666666664</v>
      </c>
      <c r="B8526" s="14">
        <f t="shared" si="266"/>
        <v>43990</v>
      </c>
      <c r="C8526">
        <v>4</v>
      </c>
      <c r="D8526" t="str">
        <f>VLOOKUP(C8526,'Справочник по тт'!$A$2:$C$5,3,FALSE)</f>
        <v>"Первый"</v>
      </c>
      <c r="E8526" t="str">
        <f>IF(AND(C8526=1,B8526&lt;='Справочник по тт'!$D$1),'Справочник по тт'!$D$2,VLOOKUP(C8526,'Справочник по тт'!A:C,2,FALSE))</f>
        <v>"Первый" ул. Пахоменко д.30</v>
      </c>
      <c r="F8526" s="2" t="str">
        <f t="shared" si="267"/>
        <v/>
      </c>
    </row>
    <row r="8527" spans="1:6" x14ac:dyDescent="0.25">
      <c r="A8527" s="14">
        <v>43990.541666666664</v>
      </c>
      <c r="B8527" s="14">
        <f t="shared" si="266"/>
        <v>43990</v>
      </c>
      <c r="C8527">
        <v>1</v>
      </c>
      <c r="D8527" t="str">
        <f>VLOOKUP(C8527,'Справочник по тт'!$A$2:$C$5,3,FALSE)</f>
        <v>"Шанс"</v>
      </c>
      <c r="E8527" t="str">
        <f>IF(AND(C8527=1,B8527&lt;='Справочник по тт'!$D$1),'Справочник по тт'!$D$2,VLOOKUP(C8527,'Справочник по тт'!A:C,2,FALSE))</f>
        <v>"Шанс" ул. Ленина д.21</v>
      </c>
      <c r="F8527" s="2" t="str">
        <f t="shared" si="267"/>
        <v/>
      </c>
    </row>
    <row r="8528" spans="1:6" x14ac:dyDescent="0.25">
      <c r="A8528" s="3">
        <v>43990.541666666664</v>
      </c>
      <c r="B8528" s="14">
        <f t="shared" si="266"/>
        <v>43990</v>
      </c>
      <c r="C8528">
        <v>2</v>
      </c>
      <c r="D8528" t="str">
        <f>VLOOKUP(C8528,'Справочник по тт'!$A$2:$C$5,3,FALSE)</f>
        <v>"Колибри"</v>
      </c>
      <c r="E8528" t="str">
        <f>IF(AND(C8528=1,B8528&lt;='Справочник по тт'!$D$1),'Справочник по тт'!$D$2,VLOOKUP(C8528,'Справочник по тт'!A:C,2,FALSE))</f>
        <v>"Колибри" ул. Широкая д.150</v>
      </c>
      <c r="F8528" s="2" t="str">
        <f t="shared" si="267"/>
        <v/>
      </c>
    </row>
    <row r="8529" spans="1:6" x14ac:dyDescent="0.25">
      <c r="A8529" s="3">
        <v>43990.541666666664</v>
      </c>
      <c r="B8529" s="14">
        <f t="shared" si="266"/>
        <v>43990</v>
      </c>
      <c r="C8529">
        <v>3</v>
      </c>
      <c r="D8529" t="str">
        <f>VLOOKUP(C8529,'Справочник по тт'!$A$2:$C$5,3,FALSE)</f>
        <v>"Парабола"</v>
      </c>
      <c r="E8529" t="str">
        <f>IF(AND(C8529=1,B8529&lt;='Справочник по тт'!$D$1),'Справочник по тт'!$D$2,VLOOKUP(C8529,'Справочник по тт'!A:C,2,FALSE))</f>
        <v>"Парабола" пр. Дмитриева д.6/1</v>
      </c>
      <c r="F8529" s="2" t="str">
        <f t="shared" si="267"/>
        <v/>
      </c>
    </row>
    <row r="8530" spans="1:6" x14ac:dyDescent="0.25">
      <c r="A8530" s="3">
        <v>43990.541666666664</v>
      </c>
      <c r="B8530" s="14">
        <f t="shared" si="266"/>
        <v>43990</v>
      </c>
      <c r="C8530">
        <v>4</v>
      </c>
      <c r="D8530" t="str">
        <f>VLOOKUP(C8530,'Справочник по тт'!$A$2:$C$5,3,FALSE)</f>
        <v>"Первый"</v>
      </c>
      <c r="E8530" t="str">
        <f>IF(AND(C8530=1,B8530&lt;='Справочник по тт'!$D$1),'Справочник по тт'!$D$2,VLOOKUP(C8530,'Справочник по тт'!A:C,2,FALSE))</f>
        <v>"Первый" ул. Пахоменко д.30</v>
      </c>
      <c r="F8530" s="2" t="str">
        <f t="shared" si="267"/>
        <v/>
      </c>
    </row>
    <row r="8531" spans="1:6" x14ac:dyDescent="0.25">
      <c r="A8531" s="14">
        <v>43990.541666666664</v>
      </c>
      <c r="B8531" s="14">
        <f t="shared" si="266"/>
        <v>43990</v>
      </c>
      <c r="C8531">
        <v>1</v>
      </c>
      <c r="D8531" t="str">
        <f>VLOOKUP(C8531,'Справочник по тт'!$A$2:$C$5,3,FALSE)</f>
        <v>"Шанс"</v>
      </c>
      <c r="E8531" t="str">
        <f>IF(AND(C8531=1,B8531&lt;='Справочник по тт'!$D$1),'Справочник по тт'!$D$2,VLOOKUP(C8531,'Справочник по тт'!A:C,2,FALSE))</f>
        <v>"Шанс" ул. Ленина д.21</v>
      </c>
      <c r="F8531" s="2" t="str">
        <f t="shared" si="267"/>
        <v/>
      </c>
    </row>
    <row r="8532" spans="1:6" x14ac:dyDescent="0.25">
      <c r="A8532" s="3">
        <v>43990.583333333336</v>
      </c>
      <c r="B8532" s="14">
        <f t="shared" si="266"/>
        <v>43990</v>
      </c>
      <c r="C8532">
        <v>2</v>
      </c>
      <c r="D8532" t="str">
        <f>VLOOKUP(C8532,'Справочник по тт'!$A$2:$C$5,3,FALSE)</f>
        <v>"Колибри"</v>
      </c>
      <c r="E8532" t="str">
        <f>IF(AND(C8532=1,B8532&lt;='Справочник по тт'!$D$1),'Справочник по тт'!$D$2,VLOOKUP(C8532,'Справочник по тт'!A:C,2,FALSE))</f>
        <v>"Колибри" ул. Широкая д.150</v>
      </c>
      <c r="F8532" s="2" t="str">
        <f t="shared" si="267"/>
        <v/>
      </c>
    </row>
    <row r="8533" spans="1:6" x14ac:dyDescent="0.25">
      <c r="A8533" s="3">
        <v>43990.583333333336</v>
      </c>
      <c r="B8533" s="14">
        <f t="shared" si="266"/>
        <v>43990</v>
      </c>
      <c r="C8533">
        <v>3</v>
      </c>
      <c r="D8533" t="str">
        <f>VLOOKUP(C8533,'Справочник по тт'!$A$2:$C$5,3,FALSE)</f>
        <v>"Парабола"</v>
      </c>
      <c r="E8533" t="str">
        <f>IF(AND(C8533=1,B8533&lt;='Справочник по тт'!$D$1),'Справочник по тт'!$D$2,VLOOKUP(C8533,'Справочник по тт'!A:C,2,FALSE))</f>
        <v>"Парабола" пр. Дмитриева д.6/1</v>
      </c>
      <c r="F8533" s="2" t="str">
        <f t="shared" si="267"/>
        <v/>
      </c>
    </row>
    <row r="8534" spans="1:6" x14ac:dyDescent="0.25">
      <c r="A8534" s="3">
        <v>43990.583333333336</v>
      </c>
      <c r="B8534" s="14">
        <f t="shared" si="266"/>
        <v>43990</v>
      </c>
      <c r="C8534">
        <v>4</v>
      </c>
      <c r="D8534" t="str">
        <f>VLOOKUP(C8534,'Справочник по тт'!$A$2:$C$5,3,FALSE)</f>
        <v>"Первый"</v>
      </c>
      <c r="E8534" t="str">
        <f>IF(AND(C8534=1,B8534&lt;='Справочник по тт'!$D$1),'Справочник по тт'!$D$2,VLOOKUP(C8534,'Справочник по тт'!A:C,2,FALSE))</f>
        <v>"Первый" ул. Пахоменко д.30</v>
      </c>
      <c r="F8534" s="2" t="str">
        <f t="shared" si="267"/>
        <v/>
      </c>
    </row>
    <row r="8535" spans="1:6" x14ac:dyDescent="0.25">
      <c r="A8535" s="3">
        <v>43990.589583333334</v>
      </c>
      <c r="B8535" s="14">
        <f t="shared" si="266"/>
        <v>43990</v>
      </c>
      <c r="C8535">
        <v>3</v>
      </c>
      <c r="D8535" t="str">
        <f>VLOOKUP(C8535,'Справочник по тт'!$A$2:$C$5,3,FALSE)</f>
        <v>"Парабола"</v>
      </c>
      <c r="E8535" t="str">
        <f>IF(AND(C8535=1,B8535&lt;='Справочник по тт'!$D$1),'Справочник по тт'!$D$2,VLOOKUP(C8535,'Справочник по тт'!A:C,2,FALSE))</f>
        <v>"Парабола" пр. Дмитриева д.6/1</v>
      </c>
      <c r="F8535" s="2" t="str">
        <f t="shared" si="267"/>
        <v/>
      </c>
    </row>
    <row r="8536" spans="1:6" x14ac:dyDescent="0.25">
      <c r="A8536" s="3">
        <v>43990.625</v>
      </c>
      <c r="B8536" s="14">
        <f t="shared" si="266"/>
        <v>43990</v>
      </c>
      <c r="C8536">
        <v>3</v>
      </c>
      <c r="D8536" t="str">
        <f>VLOOKUP(C8536,'Справочник по тт'!$A$2:$C$5,3,FALSE)</f>
        <v>"Парабола"</v>
      </c>
      <c r="E8536" t="str">
        <f>IF(AND(C8536=1,B8536&lt;='Справочник по тт'!$D$1),'Справочник по тт'!$D$2,VLOOKUP(C8536,'Справочник по тт'!A:C,2,FALSE))</f>
        <v>"Парабола" пр. Дмитриева д.6/1</v>
      </c>
      <c r="F8536" s="2" t="str">
        <f t="shared" si="267"/>
        <v/>
      </c>
    </row>
    <row r="8537" spans="1:6" x14ac:dyDescent="0.25">
      <c r="A8537" s="3">
        <v>43990.625</v>
      </c>
      <c r="B8537" s="14">
        <f t="shared" si="266"/>
        <v>43990</v>
      </c>
      <c r="C8537">
        <v>3</v>
      </c>
      <c r="D8537" t="str">
        <f>VLOOKUP(C8537,'Справочник по тт'!$A$2:$C$5,3,FALSE)</f>
        <v>"Парабола"</v>
      </c>
      <c r="E8537" t="str">
        <f>IF(AND(C8537=1,B8537&lt;='Справочник по тт'!$D$1),'Справочник по тт'!$D$2,VLOOKUP(C8537,'Справочник по тт'!A:C,2,FALSE))</f>
        <v>"Парабола" пр. Дмитриева д.6/1</v>
      </c>
      <c r="F8537" s="2" t="str">
        <f t="shared" si="267"/>
        <v/>
      </c>
    </row>
    <row r="8538" spans="1:6" x14ac:dyDescent="0.25">
      <c r="A8538" s="3">
        <v>43990.625</v>
      </c>
      <c r="B8538" s="14">
        <f t="shared" si="266"/>
        <v>43990</v>
      </c>
      <c r="C8538">
        <v>3</v>
      </c>
      <c r="D8538" t="str">
        <f>VLOOKUP(C8538,'Справочник по тт'!$A$2:$C$5,3,FALSE)</f>
        <v>"Парабола"</v>
      </c>
      <c r="E8538" t="str">
        <f>IF(AND(C8538=1,B8538&lt;='Справочник по тт'!$D$1),'Справочник по тт'!$D$2,VLOOKUP(C8538,'Справочник по тт'!A:C,2,FALSE))</f>
        <v>"Парабола" пр. Дмитриева д.6/1</v>
      </c>
      <c r="F8538" s="2" t="str">
        <f t="shared" si="267"/>
        <v/>
      </c>
    </row>
    <row r="8539" spans="1:6" x14ac:dyDescent="0.25">
      <c r="A8539" s="3">
        <v>43990.625</v>
      </c>
      <c r="B8539" s="14">
        <f t="shared" si="266"/>
        <v>43990</v>
      </c>
      <c r="C8539">
        <v>3</v>
      </c>
      <c r="D8539" t="str">
        <f>VLOOKUP(C8539,'Справочник по тт'!$A$2:$C$5,3,FALSE)</f>
        <v>"Парабола"</v>
      </c>
      <c r="E8539" t="str">
        <f>IF(AND(C8539=1,B8539&lt;='Справочник по тт'!$D$1),'Справочник по тт'!$D$2,VLOOKUP(C8539,'Справочник по тт'!A:C,2,FALSE))</f>
        <v>"Парабола" пр. Дмитриева д.6/1</v>
      </c>
      <c r="F8539" s="2" t="str">
        <f t="shared" si="267"/>
        <v/>
      </c>
    </row>
    <row r="8540" spans="1:6" x14ac:dyDescent="0.25">
      <c r="A8540" s="3">
        <v>43990.666666666664</v>
      </c>
      <c r="B8540" s="14">
        <f t="shared" si="266"/>
        <v>43990</v>
      </c>
      <c r="C8540">
        <v>3</v>
      </c>
      <c r="D8540" t="str">
        <f>VLOOKUP(C8540,'Справочник по тт'!$A$2:$C$5,3,FALSE)</f>
        <v>"Парабола"</v>
      </c>
      <c r="E8540" t="str">
        <f>IF(AND(C8540=1,B8540&lt;='Справочник по тт'!$D$1),'Справочник по тт'!$D$2,VLOOKUP(C8540,'Справочник по тт'!A:C,2,FALSE))</f>
        <v>"Парабола" пр. Дмитриева д.6/1</v>
      </c>
      <c r="F8540" s="2" t="str">
        <f t="shared" si="267"/>
        <v/>
      </c>
    </row>
    <row r="8541" spans="1:6" x14ac:dyDescent="0.25">
      <c r="A8541" s="3">
        <v>43990.666666666664</v>
      </c>
      <c r="B8541" s="14">
        <f t="shared" si="266"/>
        <v>43990</v>
      </c>
      <c r="C8541">
        <v>3</v>
      </c>
      <c r="D8541" t="str">
        <f>VLOOKUP(C8541,'Справочник по тт'!$A$2:$C$5,3,FALSE)</f>
        <v>"Парабола"</v>
      </c>
      <c r="E8541" t="str">
        <f>IF(AND(C8541=1,B8541&lt;='Справочник по тт'!$D$1),'Справочник по тт'!$D$2,VLOOKUP(C8541,'Справочник по тт'!A:C,2,FALSE))</f>
        <v>"Парабола" пр. Дмитриева д.6/1</v>
      </c>
      <c r="F8541" s="2" t="str">
        <f t="shared" si="267"/>
        <v/>
      </c>
    </row>
    <row r="8542" spans="1:6" x14ac:dyDescent="0.25">
      <c r="A8542" s="3">
        <v>43990.666666666664</v>
      </c>
      <c r="B8542" s="14">
        <f t="shared" si="266"/>
        <v>43990</v>
      </c>
      <c r="C8542">
        <v>3</v>
      </c>
      <c r="D8542" t="str">
        <f>VLOOKUP(C8542,'Справочник по тт'!$A$2:$C$5,3,FALSE)</f>
        <v>"Парабола"</v>
      </c>
      <c r="E8542" t="str">
        <f>IF(AND(C8542=1,B8542&lt;='Справочник по тт'!$D$1),'Справочник по тт'!$D$2,VLOOKUP(C8542,'Справочник по тт'!A:C,2,FALSE))</f>
        <v>"Парабола" пр. Дмитриева д.6/1</v>
      </c>
      <c r="F8542" s="2" t="str">
        <f t="shared" si="267"/>
        <v/>
      </c>
    </row>
    <row r="8543" spans="1:6" x14ac:dyDescent="0.25">
      <c r="A8543" s="3">
        <v>43990.6875</v>
      </c>
      <c r="B8543" s="14">
        <f t="shared" si="266"/>
        <v>43990</v>
      </c>
      <c r="C8543">
        <v>3</v>
      </c>
      <c r="D8543" t="str">
        <f>VLOOKUP(C8543,'Справочник по тт'!$A$2:$C$5,3,FALSE)</f>
        <v>"Парабола"</v>
      </c>
      <c r="E8543" t="str">
        <f>IF(AND(C8543=1,B8543&lt;='Справочник по тт'!$D$1),'Справочник по тт'!$D$2,VLOOKUP(C8543,'Справочник по тт'!A:C,2,FALSE))</f>
        <v>"Парабола" пр. Дмитриева д.6/1</v>
      </c>
      <c r="F8543" s="2" t="str">
        <f t="shared" si="267"/>
        <v/>
      </c>
    </row>
    <row r="8544" spans="1:6" x14ac:dyDescent="0.25">
      <c r="A8544" s="3">
        <v>43990.6875</v>
      </c>
      <c r="B8544" s="14">
        <f t="shared" si="266"/>
        <v>43990</v>
      </c>
      <c r="C8544">
        <v>3</v>
      </c>
      <c r="D8544" t="str">
        <f>VLOOKUP(C8544,'Справочник по тт'!$A$2:$C$5,3,FALSE)</f>
        <v>"Парабола"</v>
      </c>
      <c r="E8544" t="str">
        <f>IF(AND(C8544=1,B8544&lt;='Справочник по тт'!$D$1),'Справочник по тт'!$D$2,VLOOKUP(C8544,'Справочник по тт'!A:C,2,FALSE))</f>
        <v>"Парабола" пр. Дмитриева д.6/1</v>
      </c>
      <c r="F8544" s="2" t="str">
        <f t="shared" si="267"/>
        <v/>
      </c>
    </row>
    <row r="8545" spans="1:6" x14ac:dyDescent="0.25">
      <c r="A8545" s="3">
        <v>43990.706944444442</v>
      </c>
      <c r="B8545" s="14">
        <f t="shared" si="266"/>
        <v>43990</v>
      </c>
      <c r="C8545">
        <v>3</v>
      </c>
      <c r="D8545" t="str">
        <f>VLOOKUP(C8545,'Справочник по тт'!$A$2:$C$5,3,FALSE)</f>
        <v>"Парабола"</v>
      </c>
      <c r="E8545" t="str">
        <f>IF(AND(C8545=1,B8545&lt;='Справочник по тт'!$D$1),'Справочник по тт'!$D$2,VLOOKUP(C8545,'Справочник по тт'!A:C,2,FALSE))</f>
        <v>"Парабола" пр. Дмитриева д.6/1</v>
      </c>
      <c r="F8545" s="2" t="str">
        <f t="shared" si="267"/>
        <v/>
      </c>
    </row>
    <row r="8546" spans="1:6" x14ac:dyDescent="0.25">
      <c r="A8546" s="3">
        <v>43990.708333333336</v>
      </c>
      <c r="B8546" s="14">
        <f t="shared" si="266"/>
        <v>43990</v>
      </c>
      <c r="C8546">
        <v>3</v>
      </c>
      <c r="D8546" t="str">
        <f>VLOOKUP(C8546,'Справочник по тт'!$A$2:$C$5,3,FALSE)</f>
        <v>"Парабола"</v>
      </c>
      <c r="E8546" t="str">
        <f>IF(AND(C8546=1,B8546&lt;='Справочник по тт'!$D$1),'Справочник по тт'!$D$2,VLOOKUP(C8546,'Справочник по тт'!A:C,2,FALSE))</f>
        <v>"Парабола" пр. Дмитриева д.6/1</v>
      </c>
      <c r="F8546" s="2" t="str">
        <f t="shared" si="267"/>
        <v/>
      </c>
    </row>
    <row r="8547" spans="1:6" x14ac:dyDescent="0.25">
      <c r="A8547" s="3">
        <v>43990.708333333336</v>
      </c>
      <c r="B8547" s="14">
        <f t="shared" si="266"/>
        <v>43990</v>
      </c>
      <c r="C8547">
        <v>3</v>
      </c>
      <c r="D8547" t="str">
        <f>VLOOKUP(C8547,'Справочник по тт'!$A$2:$C$5,3,FALSE)</f>
        <v>"Парабола"</v>
      </c>
      <c r="E8547" t="str">
        <f>IF(AND(C8547=1,B8547&lt;='Справочник по тт'!$D$1),'Справочник по тт'!$D$2,VLOOKUP(C8547,'Справочник по тт'!A:C,2,FALSE))</f>
        <v>"Парабола" пр. Дмитриева д.6/1</v>
      </c>
      <c r="F8547" s="2" t="str">
        <f t="shared" si="267"/>
        <v/>
      </c>
    </row>
    <row r="8548" spans="1:6" x14ac:dyDescent="0.25">
      <c r="A8548" s="3">
        <v>43990.708333333336</v>
      </c>
      <c r="B8548" s="14">
        <f t="shared" si="266"/>
        <v>43990</v>
      </c>
      <c r="C8548">
        <v>3</v>
      </c>
      <c r="D8548" t="str">
        <f>VLOOKUP(C8548,'Справочник по тт'!$A$2:$C$5,3,FALSE)</f>
        <v>"Парабола"</v>
      </c>
      <c r="E8548" t="str">
        <f>IF(AND(C8548=1,B8548&lt;='Справочник по тт'!$D$1),'Справочник по тт'!$D$2,VLOOKUP(C8548,'Справочник по тт'!A:C,2,FALSE))</f>
        <v>"Парабола" пр. Дмитриева д.6/1</v>
      </c>
      <c r="F8548" s="2" t="str">
        <f t="shared" si="267"/>
        <v/>
      </c>
    </row>
    <row r="8549" spans="1:6" x14ac:dyDescent="0.25">
      <c r="A8549" s="3">
        <v>43990.75</v>
      </c>
      <c r="B8549" s="14">
        <f t="shared" si="266"/>
        <v>43990</v>
      </c>
      <c r="C8549">
        <v>3</v>
      </c>
      <c r="D8549" t="str">
        <f>VLOOKUP(C8549,'Справочник по тт'!$A$2:$C$5,3,FALSE)</f>
        <v>"Парабола"</v>
      </c>
      <c r="E8549" t="str">
        <f>IF(AND(C8549=1,B8549&lt;='Справочник по тт'!$D$1),'Справочник по тт'!$D$2,VLOOKUP(C8549,'Справочник по тт'!A:C,2,FALSE))</f>
        <v>"Парабола" пр. Дмитриева д.6/1</v>
      </c>
      <c r="F8549" s="2" t="str">
        <f t="shared" si="267"/>
        <v/>
      </c>
    </row>
    <row r="8550" spans="1:6" x14ac:dyDescent="0.25">
      <c r="A8550" s="3">
        <v>43990.75</v>
      </c>
      <c r="B8550" s="14">
        <f t="shared" si="266"/>
        <v>43990</v>
      </c>
      <c r="C8550">
        <v>3</v>
      </c>
      <c r="D8550" t="str">
        <f>VLOOKUP(C8550,'Справочник по тт'!$A$2:$C$5,3,FALSE)</f>
        <v>"Парабола"</v>
      </c>
      <c r="E8550" t="str">
        <f>IF(AND(C8550=1,B8550&lt;='Справочник по тт'!$D$1),'Справочник по тт'!$D$2,VLOOKUP(C8550,'Справочник по тт'!A:C,2,FALSE))</f>
        <v>"Парабола" пр. Дмитриева д.6/1</v>
      </c>
      <c r="F8550" s="2" t="str">
        <f t="shared" si="267"/>
        <v/>
      </c>
    </row>
    <row r="8551" spans="1:6" x14ac:dyDescent="0.25">
      <c r="A8551" s="3">
        <v>43990.758530092593</v>
      </c>
      <c r="B8551" s="14">
        <f t="shared" si="266"/>
        <v>43990</v>
      </c>
      <c r="C8551">
        <v>3</v>
      </c>
      <c r="D8551" t="str">
        <f>VLOOKUP(C8551,'Справочник по тт'!$A$2:$C$5,3,FALSE)</f>
        <v>"Парабола"</v>
      </c>
      <c r="E8551" t="str">
        <f>IF(AND(C8551=1,B8551&lt;='Справочник по тт'!$D$1),'Справочник по тт'!$D$2,VLOOKUP(C8551,'Справочник по тт'!A:C,2,FALSE))</f>
        <v>"Парабола" пр. Дмитриева д.6/1</v>
      </c>
      <c r="F8551" s="2" t="str">
        <f t="shared" si="267"/>
        <v/>
      </c>
    </row>
    <row r="8552" spans="1:6" x14ac:dyDescent="0.25">
      <c r="A8552" s="3">
        <v>43990.776388888888</v>
      </c>
      <c r="B8552" s="14">
        <f t="shared" si="266"/>
        <v>43990</v>
      </c>
      <c r="C8552">
        <v>3</v>
      </c>
      <c r="D8552" t="str">
        <f>VLOOKUP(C8552,'Справочник по тт'!$A$2:$C$5,3,FALSE)</f>
        <v>"Парабола"</v>
      </c>
      <c r="E8552" t="str">
        <f>IF(AND(C8552=1,B8552&lt;='Справочник по тт'!$D$1),'Справочник по тт'!$D$2,VLOOKUP(C8552,'Справочник по тт'!A:C,2,FALSE))</f>
        <v>"Парабола" пр. Дмитриева д.6/1</v>
      </c>
      <c r="F8552" s="2" t="str">
        <f t="shared" si="267"/>
        <v/>
      </c>
    </row>
    <row r="8553" spans="1:6" x14ac:dyDescent="0.25">
      <c r="A8553" s="3">
        <v>43990.791666666664</v>
      </c>
      <c r="B8553" s="14">
        <f t="shared" si="266"/>
        <v>43990</v>
      </c>
      <c r="C8553">
        <v>3</v>
      </c>
      <c r="D8553" t="str">
        <f>VLOOKUP(C8553,'Справочник по тт'!$A$2:$C$5,3,FALSE)</f>
        <v>"Парабола"</v>
      </c>
      <c r="E8553" t="str">
        <f>IF(AND(C8553=1,B8553&lt;='Справочник по тт'!$D$1),'Справочник по тт'!$D$2,VLOOKUP(C8553,'Справочник по тт'!A:C,2,FALSE))</f>
        <v>"Парабола" пр. Дмитриева д.6/1</v>
      </c>
      <c r="F8553" s="2" t="str">
        <f t="shared" si="267"/>
        <v/>
      </c>
    </row>
    <row r="8554" spans="1:6" x14ac:dyDescent="0.25">
      <c r="A8554" s="3">
        <v>43990.875</v>
      </c>
      <c r="B8554" s="14">
        <f t="shared" si="266"/>
        <v>43990</v>
      </c>
      <c r="C8554">
        <v>3</v>
      </c>
      <c r="D8554" t="str">
        <f>VLOOKUP(C8554,'Справочник по тт'!$A$2:$C$5,3,FALSE)</f>
        <v>"Парабола"</v>
      </c>
      <c r="E8554" t="str">
        <f>IF(AND(C8554=1,B8554&lt;='Справочник по тт'!$D$1),'Справочник по тт'!$D$2,VLOOKUP(C8554,'Справочник по тт'!A:C,2,FALSE))</f>
        <v>"Парабола" пр. Дмитриева д.6/1</v>
      </c>
      <c r="F8554" s="2" t="str">
        <f t="shared" si="267"/>
        <v/>
      </c>
    </row>
    <row r="8555" spans="1:6" x14ac:dyDescent="0.25">
      <c r="A8555" s="3">
        <v>43990.909722222219</v>
      </c>
      <c r="B8555" s="14">
        <f t="shared" si="266"/>
        <v>43990</v>
      </c>
      <c r="C8555">
        <v>3</v>
      </c>
      <c r="D8555" t="str">
        <f>VLOOKUP(C8555,'Справочник по тт'!$A$2:$C$5,3,FALSE)</f>
        <v>"Парабола"</v>
      </c>
      <c r="E8555" t="str">
        <f>IF(AND(C8555=1,B8555&lt;='Справочник по тт'!$D$1),'Справочник по тт'!$D$2,VLOOKUP(C8555,'Справочник по тт'!A:C,2,FALSE))</f>
        <v>"Парабола" пр. Дмитриева д.6/1</v>
      </c>
      <c r="F8555" s="2" t="str">
        <f t="shared" si="267"/>
        <v/>
      </c>
    </row>
    <row r="8556" spans="1:6" x14ac:dyDescent="0.25">
      <c r="A8556" s="3">
        <v>43990.916666666664</v>
      </c>
      <c r="B8556" s="14">
        <f t="shared" si="266"/>
        <v>43990</v>
      </c>
      <c r="C8556">
        <v>3</v>
      </c>
      <c r="D8556" t="str">
        <f>VLOOKUP(C8556,'Справочник по тт'!$A$2:$C$5,3,FALSE)</f>
        <v>"Парабола"</v>
      </c>
      <c r="E8556" t="str">
        <f>IF(AND(C8556=1,B8556&lt;='Справочник по тт'!$D$1),'Справочник по тт'!$D$2,VLOOKUP(C8556,'Справочник по тт'!A:C,2,FALSE))</f>
        <v>"Парабола" пр. Дмитриева д.6/1</v>
      </c>
      <c r="F8556" s="2" t="str">
        <f t="shared" si="267"/>
        <v/>
      </c>
    </row>
    <row r="8557" spans="1:6" x14ac:dyDescent="0.25">
      <c r="A8557" s="3">
        <v>43991.010474537034</v>
      </c>
      <c r="B8557" s="14">
        <f t="shared" si="266"/>
        <v>43991</v>
      </c>
      <c r="C8557">
        <v>3</v>
      </c>
      <c r="D8557" t="str">
        <f>VLOOKUP(C8557,'Справочник по тт'!$A$2:$C$5,3,FALSE)</f>
        <v>"Парабола"</v>
      </c>
      <c r="E8557" t="str">
        <f>IF(AND(C8557=1,B8557&lt;='Справочник по тт'!$D$1),'Справочник по тт'!$D$2,VLOOKUP(C8557,'Справочник по тт'!A:C,2,FALSE))</f>
        <v>"Парабола" пр. Дмитриева д.6/1</v>
      </c>
      <c r="F8557" s="2" t="str">
        <f t="shared" si="267"/>
        <v/>
      </c>
    </row>
    <row r="8558" spans="1:6" x14ac:dyDescent="0.25">
      <c r="A8558" s="3">
        <v>43991.1875</v>
      </c>
      <c r="B8558" s="14">
        <f t="shared" si="266"/>
        <v>43991</v>
      </c>
      <c r="C8558">
        <v>3</v>
      </c>
      <c r="D8558" t="str">
        <f>VLOOKUP(C8558,'Справочник по тт'!$A$2:$C$5,3,FALSE)</f>
        <v>"Парабола"</v>
      </c>
      <c r="E8558" t="str">
        <f>IF(AND(C8558=1,B8558&lt;='Справочник по тт'!$D$1),'Справочник по тт'!$D$2,VLOOKUP(C8558,'Справочник по тт'!A:C,2,FALSE))</f>
        <v>"Парабола" пр. Дмитриева д.6/1</v>
      </c>
      <c r="F8558" s="2" t="str">
        <f t="shared" si="267"/>
        <v/>
      </c>
    </row>
    <row r="8559" spans="1:6" x14ac:dyDescent="0.25">
      <c r="A8559" s="3">
        <v>43991.291666666664</v>
      </c>
      <c r="B8559" s="14">
        <f t="shared" si="266"/>
        <v>43991</v>
      </c>
      <c r="C8559">
        <v>3</v>
      </c>
      <c r="D8559" t="str">
        <f>VLOOKUP(C8559,'Справочник по тт'!$A$2:$C$5,3,FALSE)</f>
        <v>"Парабола"</v>
      </c>
      <c r="E8559" t="str">
        <f>IF(AND(C8559=1,B8559&lt;='Справочник по тт'!$D$1),'Справочник по тт'!$D$2,VLOOKUP(C8559,'Справочник по тт'!A:C,2,FALSE))</f>
        <v>"Парабола" пр. Дмитриева д.6/1</v>
      </c>
      <c r="F8559" s="2" t="str">
        <f t="shared" si="267"/>
        <v/>
      </c>
    </row>
    <row r="8560" spans="1:6" x14ac:dyDescent="0.25">
      <c r="A8560" s="3">
        <v>43991.292361111111</v>
      </c>
      <c r="B8560" s="14">
        <f t="shared" si="266"/>
        <v>43991</v>
      </c>
      <c r="C8560">
        <v>3</v>
      </c>
      <c r="D8560" t="str">
        <f>VLOOKUP(C8560,'Справочник по тт'!$A$2:$C$5,3,FALSE)</f>
        <v>"Парабола"</v>
      </c>
      <c r="E8560" t="str">
        <f>IF(AND(C8560=1,B8560&lt;='Справочник по тт'!$D$1),'Справочник по тт'!$D$2,VLOOKUP(C8560,'Справочник по тт'!A:C,2,FALSE))</f>
        <v>"Парабола" пр. Дмитриева д.6/1</v>
      </c>
      <c r="F8560" s="2" t="str">
        <f t="shared" si="267"/>
        <v/>
      </c>
    </row>
    <row r="8561" spans="1:6" x14ac:dyDescent="0.25">
      <c r="A8561" s="3">
        <v>43991.320138888892</v>
      </c>
      <c r="B8561" s="14">
        <f t="shared" si="266"/>
        <v>43991</v>
      </c>
      <c r="C8561">
        <v>3</v>
      </c>
      <c r="D8561" t="str">
        <f>VLOOKUP(C8561,'Справочник по тт'!$A$2:$C$5,3,FALSE)</f>
        <v>"Парабола"</v>
      </c>
      <c r="E8561" t="str">
        <f>IF(AND(C8561=1,B8561&lt;='Справочник по тт'!$D$1),'Справочник по тт'!$D$2,VLOOKUP(C8561,'Справочник по тт'!A:C,2,FALSE))</f>
        <v>"Парабола" пр. Дмитриева д.6/1</v>
      </c>
      <c r="F8561" s="2" t="str">
        <f t="shared" si="267"/>
        <v/>
      </c>
    </row>
    <row r="8562" spans="1:6" x14ac:dyDescent="0.25">
      <c r="A8562" s="3">
        <v>43991.333333333336</v>
      </c>
      <c r="B8562" s="14">
        <f t="shared" si="266"/>
        <v>43991</v>
      </c>
      <c r="C8562">
        <v>3</v>
      </c>
      <c r="D8562" t="str">
        <f>VLOOKUP(C8562,'Справочник по тт'!$A$2:$C$5,3,FALSE)</f>
        <v>"Парабола"</v>
      </c>
      <c r="E8562" t="str">
        <f>IF(AND(C8562=1,B8562&lt;='Справочник по тт'!$D$1),'Справочник по тт'!$D$2,VLOOKUP(C8562,'Справочник по тт'!A:C,2,FALSE))</f>
        <v>"Парабола" пр. Дмитриева д.6/1</v>
      </c>
      <c r="F8562" s="2" t="str">
        <f t="shared" si="267"/>
        <v/>
      </c>
    </row>
    <row r="8563" spans="1:6" x14ac:dyDescent="0.25">
      <c r="A8563" s="3">
        <v>43991.333333333336</v>
      </c>
      <c r="B8563" s="14">
        <f t="shared" si="266"/>
        <v>43991</v>
      </c>
      <c r="C8563">
        <v>3</v>
      </c>
      <c r="D8563" t="str">
        <f>VLOOKUP(C8563,'Справочник по тт'!$A$2:$C$5,3,FALSE)</f>
        <v>"Парабола"</v>
      </c>
      <c r="E8563" t="str">
        <f>IF(AND(C8563=1,B8563&lt;='Справочник по тт'!$D$1),'Справочник по тт'!$D$2,VLOOKUP(C8563,'Справочник по тт'!A:C,2,FALSE))</f>
        <v>"Парабола" пр. Дмитриева д.6/1</v>
      </c>
      <c r="F8563" s="2" t="str">
        <f t="shared" si="267"/>
        <v/>
      </c>
    </row>
    <row r="8564" spans="1:6" x14ac:dyDescent="0.25">
      <c r="A8564" s="3">
        <v>43991.333333333336</v>
      </c>
      <c r="B8564" s="14">
        <f t="shared" si="266"/>
        <v>43991</v>
      </c>
      <c r="C8564">
        <v>3</v>
      </c>
      <c r="D8564" t="str">
        <f>VLOOKUP(C8564,'Справочник по тт'!$A$2:$C$5,3,FALSE)</f>
        <v>"Парабола"</v>
      </c>
      <c r="E8564" t="str">
        <f>IF(AND(C8564=1,B8564&lt;='Справочник по тт'!$D$1),'Справочник по тт'!$D$2,VLOOKUP(C8564,'Справочник по тт'!A:C,2,FALSE))</f>
        <v>"Парабола" пр. Дмитриева д.6/1</v>
      </c>
      <c r="F8564" s="2" t="str">
        <f t="shared" si="267"/>
        <v/>
      </c>
    </row>
    <row r="8565" spans="1:6" x14ac:dyDescent="0.25">
      <c r="A8565" s="3">
        <v>43991.333333333336</v>
      </c>
      <c r="B8565" s="14">
        <f t="shared" si="266"/>
        <v>43991</v>
      </c>
      <c r="C8565">
        <v>3</v>
      </c>
      <c r="D8565" t="str">
        <f>VLOOKUP(C8565,'Справочник по тт'!$A$2:$C$5,3,FALSE)</f>
        <v>"Парабола"</v>
      </c>
      <c r="E8565" t="str">
        <f>IF(AND(C8565=1,B8565&lt;='Справочник по тт'!$D$1),'Справочник по тт'!$D$2,VLOOKUP(C8565,'Справочник по тт'!A:C,2,FALSE))</f>
        <v>"Парабола" пр. Дмитриева д.6/1</v>
      </c>
      <c r="F8565" s="2" t="str">
        <f t="shared" si="267"/>
        <v/>
      </c>
    </row>
    <row r="8566" spans="1:6" x14ac:dyDescent="0.25">
      <c r="A8566" s="3">
        <v>43991.333333333336</v>
      </c>
      <c r="B8566" s="14">
        <f t="shared" si="266"/>
        <v>43991</v>
      </c>
      <c r="C8566">
        <v>3</v>
      </c>
      <c r="D8566" t="str">
        <f>VLOOKUP(C8566,'Справочник по тт'!$A$2:$C$5,3,FALSE)</f>
        <v>"Парабола"</v>
      </c>
      <c r="E8566" t="str">
        <f>IF(AND(C8566=1,B8566&lt;='Справочник по тт'!$D$1),'Справочник по тт'!$D$2,VLOOKUP(C8566,'Справочник по тт'!A:C,2,FALSE))</f>
        <v>"Парабола" пр. Дмитриева д.6/1</v>
      </c>
      <c r="F8566" s="2" t="str">
        <f t="shared" si="267"/>
        <v/>
      </c>
    </row>
    <row r="8567" spans="1:6" x14ac:dyDescent="0.25">
      <c r="A8567" s="3">
        <v>43991.333333333336</v>
      </c>
      <c r="B8567" s="14">
        <f t="shared" si="266"/>
        <v>43991</v>
      </c>
      <c r="C8567">
        <v>3</v>
      </c>
      <c r="D8567" t="str">
        <f>VLOOKUP(C8567,'Справочник по тт'!$A$2:$C$5,3,FALSE)</f>
        <v>"Парабола"</v>
      </c>
      <c r="E8567" t="str">
        <f>IF(AND(C8567=1,B8567&lt;='Справочник по тт'!$D$1),'Справочник по тт'!$D$2,VLOOKUP(C8567,'Справочник по тт'!A:C,2,FALSE))</f>
        <v>"Парабола" пр. Дмитриева д.6/1</v>
      </c>
      <c r="F8567" s="2" t="str">
        <f t="shared" si="267"/>
        <v/>
      </c>
    </row>
    <row r="8568" spans="1:6" x14ac:dyDescent="0.25">
      <c r="A8568" s="3">
        <v>43991.333333333336</v>
      </c>
      <c r="B8568" s="14">
        <f t="shared" si="266"/>
        <v>43991</v>
      </c>
      <c r="C8568">
        <v>3</v>
      </c>
      <c r="D8568" t="str">
        <f>VLOOKUP(C8568,'Справочник по тт'!$A$2:$C$5,3,FALSE)</f>
        <v>"Парабола"</v>
      </c>
      <c r="E8568" t="str">
        <f>IF(AND(C8568=1,B8568&lt;='Справочник по тт'!$D$1),'Справочник по тт'!$D$2,VLOOKUP(C8568,'Справочник по тт'!A:C,2,FALSE))</f>
        <v>"Парабола" пр. Дмитриева д.6/1</v>
      </c>
      <c r="F8568" s="2" t="str">
        <f t="shared" si="267"/>
        <v/>
      </c>
    </row>
    <row r="8569" spans="1:6" x14ac:dyDescent="0.25">
      <c r="A8569" s="3">
        <v>43991.368055555555</v>
      </c>
      <c r="B8569" s="14">
        <f t="shared" si="266"/>
        <v>43991</v>
      </c>
      <c r="C8569">
        <v>3</v>
      </c>
      <c r="D8569" t="str">
        <f>VLOOKUP(C8569,'Справочник по тт'!$A$2:$C$5,3,FALSE)</f>
        <v>"Парабола"</v>
      </c>
      <c r="E8569" t="str">
        <f>IF(AND(C8569=1,B8569&lt;='Справочник по тт'!$D$1),'Справочник по тт'!$D$2,VLOOKUP(C8569,'Справочник по тт'!A:C,2,FALSE))</f>
        <v>"Парабола" пр. Дмитриева д.6/1</v>
      </c>
      <c r="F8569" s="2" t="str">
        <f t="shared" si="267"/>
        <v/>
      </c>
    </row>
    <row r="8570" spans="1:6" x14ac:dyDescent="0.25">
      <c r="A8570" s="3">
        <v>43991.373611111114</v>
      </c>
      <c r="B8570" s="14">
        <f t="shared" si="266"/>
        <v>43991</v>
      </c>
      <c r="C8570">
        <v>3</v>
      </c>
      <c r="D8570" t="str">
        <f>VLOOKUP(C8570,'Справочник по тт'!$A$2:$C$5,3,FALSE)</f>
        <v>"Парабола"</v>
      </c>
      <c r="E8570" t="str">
        <f>IF(AND(C8570=1,B8570&lt;='Справочник по тт'!$D$1),'Справочник по тт'!$D$2,VLOOKUP(C8570,'Справочник по тт'!A:C,2,FALSE))</f>
        <v>"Парабола" пр. Дмитриева д.6/1</v>
      </c>
      <c r="F8570" s="2" t="str">
        <f t="shared" si="267"/>
        <v/>
      </c>
    </row>
    <row r="8571" spans="1:6" x14ac:dyDescent="0.25">
      <c r="A8571" s="3">
        <v>43991.375</v>
      </c>
      <c r="B8571" s="14">
        <f t="shared" si="266"/>
        <v>43991</v>
      </c>
      <c r="C8571">
        <v>3</v>
      </c>
      <c r="D8571" t="str">
        <f>VLOOKUP(C8571,'Справочник по тт'!$A$2:$C$5,3,FALSE)</f>
        <v>"Парабола"</v>
      </c>
      <c r="E8571" t="str">
        <f>IF(AND(C8571=1,B8571&lt;='Справочник по тт'!$D$1),'Справочник по тт'!$D$2,VLOOKUP(C8571,'Справочник по тт'!A:C,2,FALSE))</f>
        <v>"Парабола" пр. Дмитриева д.6/1</v>
      </c>
      <c r="F8571" s="2" t="str">
        <f t="shared" si="267"/>
        <v/>
      </c>
    </row>
    <row r="8572" spans="1:6" x14ac:dyDescent="0.25">
      <c r="A8572" s="3">
        <v>43991.375</v>
      </c>
      <c r="B8572" s="14">
        <f t="shared" si="266"/>
        <v>43991</v>
      </c>
      <c r="C8572">
        <v>3</v>
      </c>
      <c r="D8572" t="str">
        <f>VLOOKUP(C8572,'Справочник по тт'!$A$2:$C$5,3,FALSE)</f>
        <v>"Парабола"</v>
      </c>
      <c r="E8572" t="str">
        <f>IF(AND(C8572=1,B8572&lt;='Справочник по тт'!$D$1),'Справочник по тт'!$D$2,VLOOKUP(C8572,'Справочник по тт'!A:C,2,FALSE))</f>
        <v>"Парабола" пр. Дмитриева д.6/1</v>
      </c>
      <c r="F8572" s="2" t="str">
        <f t="shared" si="267"/>
        <v/>
      </c>
    </row>
    <row r="8573" spans="1:6" x14ac:dyDescent="0.25">
      <c r="A8573" s="3">
        <v>43991.375</v>
      </c>
      <c r="B8573" s="14">
        <f t="shared" si="266"/>
        <v>43991</v>
      </c>
      <c r="C8573">
        <v>3</v>
      </c>
      <c r="D8573" t="str">
        <f>VLOOKUP(C8573,'Справочник по тт'!$A$2:$C$5,3,FALSE)</f>
        <v>"Парабола"</v>
      </c>
      <c r="E8573" t="str">
        <f>IF(AND(C8573=1,B8573&lt;='Справочник по тт'!$D$1),'Справочник по тт'!$D$2,VLOOKUP(C8573,'Справочник по тт'!A:C,2,FALSE))</f>
        <v>"Парабола" пр. Дмитриева д.6/1</v>
      </c>
      <c r="F8573" s="2" t="str">
        <f t="shared" si="267"/>
        <v/>
      </c>
    </row>
    <row r="8574" spans="1:6" x14ac:dyDescent="0.25">
      <c r="A8574" s="3">
        <v>43991.375</v>
      </c>
      <c r="B8574" s="14">
        <f t="shared" si="266"/>
        <v>43991</v>
      </c>
      <c r="C8574">
        <v>3</v>
      </c>
      <c r="D8574" t="str">
        <f>VLOOKUP(C8574,'Справочник по тт'!$A$2:$C$5,3,FALSE)</f>
        <v>"Парабола"</v>
      </c>
      <c r="E8574" t="str">
        <f>IF(AND(C8574=1,B8574&lt;='Справочник по тт'!$D$1),'Справочник по тт'!$D$2,VLOOKUP(C8574,'Справочник по тт'!A:C,2,FALSE))</f>
        <v>"Парабола" пр. Дмитриева д.6/1</v>
      </c>
      <c r="F8574" s="2" t="str">
        <f t="shared" si="267"/>
        <v/>
      </c>
    </row>
    <row r="8575" spans="1:6" x14ac:dyDescent="0.25">
      <c r="A8575" s="3">
        <v>43991.375</v>
      </c>
      <c r="B8575" s="14">
        <f t="shared" si="266"/>
        <v>43991</v>
      </c>
      <c r="C8575">
        <v>3</v>
      </c>
      <c r="D8575" t="str">
        <f>VLOOKUP(C8575,'Справочник по тт'!$A$2:$C$5,3,FALSE)</f>
        <v>"Парабола"</v>
      </c>
      <c r="E8575" t="str">
        <f>IF(AND(C8575=1,B8575&lt;='Справочник по тт'!$D$1),'Справочник по тт'!$D$2,VLOOKUP(C8575,'Справочник по тт'!A:C,2,FALSE))</f>
        <v>"Парабола" пр. Дмитриева д.6/1</v>
      </c>
      <c r="F8575" s="2" t="str">
        <f t="shared" si="267"/>
        <v/>
      </c>
    </row>
    <row r="8576" spans="1:6" x14ac:dyDescent="0.25">
      <c r="A8576" s="3">
        <v>43991.375</v>
      </c>
      <c r="B8576" s="14">
        <f t="shared" si="266"/>
        <v>43991</v>
      </c>
      <c r="C8576">
        <v>3</v>
      </c>
      <c r="D8576" t="str">
        <f>VLOOKUP(C8576,'Справочник по тт'!$A$2:$C$5,3,FALSE)</f>
        <v>"Парабола"</v>
      </c>
      <c r="E8576" t="str">
        <f>IF(AND(C8576=1,B8576&lt;='Справочник по тт'!$D$1),'Справочник по тт'!$D$2,VLOOKUP(C8576,'Справочник по тт'!A:C,2,FALSE))</f>
        <v>"Парабола" пр. Дмитриева д.6/1</v>
      </c>
      <c r="F8576" s="2" t="str">
        <f t="shared" si="267"/>
        <v/>
      </c>
    </row>
    <row r="8577" spans="1:6" x14ac:dyDescent="0.25">
      <c r="A8577" s="3">
        <v>43991.375</v>
      </c>
      <c r="B8577" s="14">
        <f t="shared" si="266"/>
        <v>43991</v>
      </c>
      <c r="C8577">
        <v>3</v>
      </c>
      <c r="D8577" t="str">
        <f>VLOOKUP(C8577,'Справочник по тт'!$A$2:$C$5,3,FALSE)</f>
        <v>"Парабола"</v>
      </c>
      <c r="E8577" t="str">
        <f>IF(AND(C8577=1,B8577&lt;='Справочник по тт'!$D$1),'Справочник по тт'!$D$2,VLOOKUP(C8577,'Справочник по тт'!A:C,2,FALSE))</f>
        <v>"Парабола" пр. Дмитриева д.6/1</v>
      </c>
      <c r="F8577" s="2" t="str">
        <f t="shared" si="267"/>
        <v/>
      </c>
    </row>
    <row r="8578" spans="1:6" x14ac:dyDescent="0.25">
      <c r="A8578" s="3">
        <v>43991.375</v>
      </c>
      <c r="B8578" s="14">
        <f t="shared" ref="B8578:B8641" si="268">(TEXT(A8578,"ДД.ММ.ГГГГ"))*1</f>
        <v>43991</v>
      </c>
      <c r="C8578">
        <v>3</v>
      </c>
      <c r="D8578" t="str">
        <f>VLOOKUP(C8578,'Справочник по тт'!$A$2:$C$5,3,FALSE)</f>
        <v>"Парабола"</v>
      </c>
      <c r="E8578" t="str">
        <f>IF(AND(C8578=1,B8578&lt;='Справочник по тт'!$D$1),'Справочник по тт'!$D$2,VLOOKUP(C8578,'Справочник по тт'!A:C,2,FALSE))</f>
        <v>"Парабола" пр. Дмитриева д.6/1</v>
      </c>
      <c r="F8578" s="2" t="str">
        <f t="shared" si="267"/>
        <v/>
      </c>
    </row>
    <row r="8579" spans="1:6" x14ac:dyDescent="0.25">
      <c r="A8579" s="3">
        <v>43991.375</v>
      </c>
      <c r="B8579" s="14">
        <f t="shared" si="268"/>
        <v>43991</v>
      </c>
      <c r="C8579">
        <v>3</v>
      </c>
      <c r="D8579" t="str">
        <f>VLOOKUP(C8579,'Справочник по тт'!$A$2:$C$5,3,FALSE)</f>
        <v>"Парабола"</v>
      </c>
      <c r="E8579" t="str">
        <f>IF(AND(C8579=1,B8579&lt;='Справочник по тт'!$D$1),'Справочник по тт'!$D$2,VLOOKUP(C8579,'Справочник по тт'!A:C,2,FALSE))</f>
        <v>"Парабола" пр. Дмитриева д.6/1</v>
      </c>
      <c r="F8579" s="2" t="str">
        <f t="shared" ref="F8579:F8642" si="269">IF(B8579&lt;=$F$1,1,"")</f>
        <v/>
      </c>
    </row>
    <row r="8580" spans="1:6" x14ac:dyDescent="0.25">
      <c r="A8580" s="3">
        <v>43991.375</v>
      </c>
      <c r="B8580" s="14">
        <f t="shared" si="268"/>
        <v>43991</v>
      </c>
      <c r="C8580">
        <v>3</v>
      </c>
      <c r="D8580" t="str">
        <f>VLOOKUP(C8580,'Справочник по тт'!$A$2:$C$5,3,FALSE)</f>
        <v>"Парабола"</v>
      </c>
      <c r="E8580" t="str">
        <f>IF(AND(C8580=1,B8580&lt;='Справочник по тт'!$D$1),'Справочник по тт'!$D$2,VLOOKUP(C8580,'Справочник по тт'!A:C,2,FALSE))</f>
        <v>"Парабола" пр. Дмитриева д.6/1</v>
      </c>
      <c r="F8580" s="2" t="str">
        <f t="shared" si="269"/>
        <v/>
      </c>
    </row>
    <row r="8581" spans="1:6" x14ac:dyDescent="0.25">
      <c r="A8581" s="3">
        <v>43991.375</v>
      </c>
      <c r="B8581" s="14">
        <f t="shared" si="268"/>
        <v>43991</v>
      </c>
      <c r="C8581">
        <v>3</v>
      </c>
      <c r="D8581" t="str">
        <f>VLOOKUP(C8581,'Справочник по тт'!$A$2:$C$5,3,FALSE)</f>
        <v>"Парабола"</v>
      </c>
      <c r="E8581" t="str">
        <f>IF(AND(C8581=1,B8581&lt;='Справочник по тт'!$D$1),'Справочник по тт'!$D$2,VLOOKUP(C8581,'Справочник по тт'!A:C,2,FALSE))</f>
        <v>"Парабола" пр. Дмитриева д.6/1</v>
      </c>
      <c r="F8581" s="2" t="str">
        <f t="shared" si="269"/>
        <v/>
      </c>
    </row>
    <row r="8582" spans="1:6" x14ac:dyDescent="0.25">
      <c r="A8582" s="3">
        <v>43991.375</v>
      </c>
      <c r="B8582" s="14">
        <f t="shared" si="268"/>
        <v>43991</v>
      </c>
      <c r="C8582">
        <v>3</v>
      </c>
      <c r="D8582" t="str">
        <f>VLOOKUP(C8582,'Справочник по тт'!$A$2:$C$5,3,FALSE)</f>
        <v>"Парабола"</v>
      </c>
      <c r="E8582" t="str">
        <f>IF(AND(C8582=1,B8582&lt;='Справочник по тт'!$D$1),'Справочник по тт'!$D$2,VLOOKUP(C8582,'Справочник по тт'!A:C,2,FALSE))</f>
        <v>"Парабола" пр. Дмитриева д.6/1</v>
      </c>
      <c r="F8582" s="2" t="str">
        <f t="shared" si="269"/>
        <v/>
      </c>
    </row>
    <row r="8583" spans="1:6" x14ac:dyDescent="0.25">
      <c r="A8583" s="3">
        <v>43991.375</v>
      </c>
      <c r="B8583" s="14">
        <f t="shared" si="268"/>
        <v>43991</v>
      </c>
      <c r="C8583">
        <v>3</v>
      </c>
      <c r="D8583" t="str">
        <f>VLOOKUP(C8583,'Справочник по тт'!$A$2:$C$5,3,FALSE)</f>
        <v>"Парабола"</v>
      </c>
      <c r="E8583" t="str">
        <f>IF(AND(C8583=1,B8583&lt;='Справочник по тт'!$D$1),'Справочник по тт'!$D$2,VLOOKUP(C8583,'Справочник по тт'!A:C,2,FALSE))</f>
        <v>"Парабола" пр. Дмитриева д.6/1</v>
      </c>
      <c r="F8583" s="2" t="str">
        <f t="shared" si="269"/>
        <v/>
      </c>
    </row>
    <row r="8584" spans="1:6" x14ac:dyDescent="0.25">
      <c r="A8584" s="3">
        <v>43991.375</v>
      </c>
      <c r="B8584" s="14">
        <f t="shared" si="268"/>
        <v>43991</v>
      </c>
      <c r="C8584">
        <v>3</v>
      </c>
      <c r="D8584" t="str">
        <f>VLOOKUP(C8584,'Справочник по тт'!$A$2:$C$5,3,FALSE)</f>
        <v>"Парабола"</v>
      </c>
      <c r="E8584" t="str">
        <f>IF(AND(C8584=1,B8584&lt;='Справочник по тт'!$D$1),'Справочник по тт'!$D$2,VLOOKUP(C8584,'Справочник по тт'!A:C,2,FALSE))</f>
        <v>"Парабола" пр. Дмитриева д.6/1</v>
      </c>
      <c r="F8584" s="2" t="str">
        <f t="shared" si="269"/>
        <v/>
      </c>
    </row>
    <row r="8585" spans="1:6" x14ac:dyDescent="0.25">
      <c r="A8585" s="3">
        <v>43991.375</v>
      </c>
      <c r="B8585" s="14">
        <f t="shared" si="268"/>
        <v>43991</v>
      </c>
      <c r="C8585">
        <v>3</v>
      </c>
      <c r="D8585" t="str">
        <f>VLOOKUP(C8585,'Справочник по тт'!$A$2:$C$5,3,FALSE)</f>
        <v>"Парабола"</v>
      </c>
      <c r="E8585" t="str">
        <f>IF(AND(C8585=1,B8585&lt;='Справочник по тт'!$D$1),'Справочник по тт'!$D$2,VLOOKUP(C8585,'Справочник по тт'!A:C,2,FALSE))</f>
        <v>"Парабола" пр. Дмитриева д.6/1</v>
      </c>
      <c r="F8585" s="2" t="str">
        <f t="shared" si="269"/>
        <v/>
      </c>
    </row>
    <row r="8586" spans="1:6" x14ac:dyDescent="0.25">
      <c r="A8586" s="3">
        <v>43991.375</v>
      </c>
      <c r="B8586" s="14">
        <f t="shared" si="268"/>
        <v>43991</v>
      </c>
      <c r="C8586">
        <v>3</v>
      </c>
      <c r="D8586" t="str">
        <f>VLOOKUP(C8586,'Справочник по тт'!$A$2:$C$5,3,FALSE)</f>
        <v>"Парабола"</v>
      </c>
      <c r="E8586" t="str">
        <f>IF(AND(C8586=1,B8586&lt;='Справочник по тт'!$D$1),'Справочник по тт'!$D$2,VLOOKUP(C8586,'Справочник по тт'!A:C,2,FALSE))</f>
        <v>"Парабола" пр. Дмитриева д.6/1</v>
      </c>
      <c r="F8586" s="2" t="str">
        <f t="shared" si="269"/>
        <v/>
      </c>
    </row>
    <row r="8587" spans="1:6" x14ac:dyDescent="0.25">
      <c r="A8587" s="3">
        <v>43991.375</v>
      </c>
      <c r="B8587" s="14">
        <f t="shared" si="268"/>
        <v>43991</v>
      </c>
      <c r="C8587">
        <v>3</v>
      </c>
      <c r="D8587" t="str">
        <f>VLOOKUP(C8587,'Справочник по тт'!$A$2:$C$5,3,FALSE)</f>
        <v>"Парабола"</v>
      </c>
      <c r="E8587" t="str">
        <f>IF(AND(C8587=1,B8587&lt;='Справочник по тт'!$D$1),'Справочник по тт'!$D$2,VLOOKUP(C8587,'Справочник по тт'!A:C,2,FALSE))</f>
        <v>"Парабола" пр. Дмитриева д.6/1</v>
      </c>
      <c r="F8587" s="2" t="str">
        <f t="shared" si="269"/>
        <v/>
      </c>
    </row>
    <row r="8588" spans="1:6" x14ac:dyDescent="0.25">
      <c r="A8588" s="3">
        <v>43991.375</v>
      </c>
      <c r="B8588" s="14">
        <f t="shared" si="268"/>
        <v>43991</v>
      </c>
      <c r="C8588">
        <v>3</v>
      </c>
      <c r="D8588" t="str">
        <f>VLOOKUP(C8588,'Справочник по тт'!$A$2:$C$5,3,FALSE)</f>
        <v>"Парабола"</v>
      </c>
      <c r="E8588" t="str">
        <f>IF(AND(C8588=1,B8588&lt;='Справочник по тт'!$D$1),'Справочник по тт'!$D$2,VLOOKUP(C8588,'Справочник по тт'!A:C,2,FALSE))</f>
        <v>"Парабола" пр. Дмитриева д.6/1</v>
      </c>
      <c r="F8588" s="2" t="str">
        <f t="shared" si="269"/>
        <v/>
      </c>
    </row>
    <row r="8589" spans="1:6" x14ac:dyDescent="0.25">
      <c r="A8589" s="3">
        <v>43991.375</v>
      </c>
      <c r="B8589" s="14">
        <f t="shared" si="268"/>
        <v>43991</v>
      </c>
      <c r="C8589">
        <v>3</v>
      </c>
      <c r="D8589" t="str">
        <f>VLOOKUP(C8589,'Справочник по тт'!$A$2:$C$5,3,FALSE)</f>
        <v>"Парабола"</v>
      </c>
      <c r="E8589" t="str">
        <f>IF(AND(C8589=1,B8589&lt;='Справочник по тт'!$D$1),'Справочник по тт'!$D$2,VLOOKUP(C8589,'Справочник по тт'!A:C,2,FALSE))</f>
        <v>"Парабола" пр. Дмитриева д.6/1</v>
      </c>
      <c r="F8589" s="2" t="str">
        <f t="shared" si="269"/>
        <v/>
      </c>
    </row>
    <row r="8590" spans="1:6" x14ac:dyDescent="0.25">
      <c r="A8590" s="3">
        <v>43991.395833333336</v>
      </c>
      <c r="B8590" s="14">
        <f t="shared" si="268"/>
        <v>43991</v>
      </c>
      <c r="C8590">
        <v>3</v>
      </c>
      <c r="D8590" t="str">
        <f>VLOOKUP(C8590,'Справочник по тт'!$A$2:$C$5,3,FALSE)</f>
        <v>"Парабола"</v>
      </c>
      <c r="E8590" t="str">
        <f>IF(AND(C8590=1,B8590&lt;='Справочник по тт'!$D$1),'Справочник по тт'!$D$2,VLOOKUP(C8590,'Справочник по тт'!A:C,2,FALSE))</f>
        <v>"Парабола" пр. Дмитриева д.6/1</v>
      </c>
      <c r="F8590" s="2" t="str">
        <f t="shared" si="269"/>
        <v/>
      </c>
    </row>
    <row r="8591" spans="1:6" x14ac:dyDescent="0.25">
      <c r="A8591" s="3">
        <v>43991.415277777778</v>
      </c>
      <c r="B8591" s="14">
        <f t="shared" si="268"/>
        <v>43991</v>
      </c>
      <c r="C8591">
        <v>3</v>
      </c>
      <c r="D8591" t="str">
        <f>VLOOKUP(C8591,'Справочник по тт'!$A$2:$C$5,3,FALSE)</f>
        <v>"Парабола"</v>
      </c>
      <c r="E8591" t="str">
        <f>IF(AND(C8591=1,B8591&lt;='Справочник по тт'!$D$1),'Справочник по тт'!$D$2,VLOOKUP(C8591,'Справочник по тт'!A:C,2,FALSE))</f>
        <v>"Парабола" пр. Дмитриева д.6/1</v>
      </c>
      <c r="F8591" s="2" t="str">
        <f t="shared" si="269"/>
        <v/>
      </c>
    </row>
    <row r="8592" spans="1:6" x14ac:dyDescent="0.25">
      <c r="A8592" s="3">
        <v>43991.416666666664</v>
      </c>
      <c r="B8592" s="14">
        <f t="shared" si="268"/>
        <v>43991</v>
      </c>
      <c r="C8592">
        <v>3</v>
      </c>
      <c r="D8592" t="str">
        <f>VLOOKUP(C8592,'Справочник по тт'!$A$2:$C$5,3,FALSE)</f>
        <v>"Парабола"</v>
      </c>
      <c r="E8592" t="str">
        <f>IF(AND(C8592=1,B8592&lt;='Справочник по тт'!$D$1),'Справочник по тт'!$D$2,VLOOKUP(C8592,'Справочник по тт'!A:C,2,FALSE))</f>
        <v>"Парабола" пр. Дмитриева д.6/1</v>
      </c>
      <c r="F8592" s="2" t="str">
        <f t="shared" si="269"/>
        <v/>
      </c>
    </row>
    <row r="8593" spans="1:6" x14ac:dyDescent="0.25">
      <c r="A8593" s="3">
        <v>43991.416666666664</v>
      </c>
      <c r="B8593" s="14">
        <f t="shared" si="268"/>
        <v>43991</v>
      </c>
      <c r="C8593">
        <v>3</v>
      </c>
      <c r="D8593" t="str">
        <f>VLOOKUP(C8593,'Справочник по тт'!$A$2:$C$5,3,FALSE)</f>
        <v>"Парабола"</v>
      </c>
      <c r="E8593" t="str">
        <f>IF(AND(C8593=1,B8593&lt;='Справочник по тт'!$D$1),'Справочник по тт'!$D$2,VLOOKUP(C8593,'Справочник по тт'!A:C,2,FALSE))</f>
        <v>"Парабола" пр. Дмитриева д.6/1</v>
      </c>
      <c r="F8593" s="2" t="str">
        <f t="shared" si="269"/>
        <v/>
      </c>
    </row>
    <row r="8594" spans="1:6" x14ac:dyDescent="0.25">
      <c r="A8594" s="3">
        <v>43991.416666666664</v>
      </c>
      <c r="B8594" s="14">
        <f t="shared" si="268"/>
        <v>43991</v>
      </c>
      <c r="C8594">
        <v>3</v>
      </c>
      <c r="D8594" t="str">
        <f>VLOOKUP(C8594,'Справочник по тт'!$A$2:$C$5,3,FALSE)</f>
        <v>"Парабола"</v>
      </c>
      <c r="E8594" t="str">
        <f>IF(AND(C8594=1,B8594&lt;='Справочник по тт'!$D$1),'Справочник по тт'!$D$2,VLOOKUP(C8594,'Справочник по тт'!A:C,2,FALSE))</f>
        <v>"Парабола" пр. Дмитриева д.6/1</v>
      </c>
      <c r="F8594" s="2" t="str">
        <f t="shared" si="269"/>
        <v/>
      </c>
    </row>
    <row r="8595" spans="1:6" x14ac:dyDescent="0.25">
      <c r="A8595" s="3">
        <v>43991.416666666664</v>
      </c>
      <c r="B8595" s="14">
        <f t="shared" si="268"/>
        <v>43991</v>
      </c>
      <c r="C8595">
        <v>3</v>
      </c>
      <c r="D8595" t="str">
        <f>VLOOKUP(C8595,'Справочник по тт'!$A$2:$C$5,3,FALSE)</f>
        <v>"Парабола"</v>
      </c>
      <c r="E8595" t="str">
        <f>IF(AND(C8595=1,B8595&lt;='Справочник по тт'!$D$1),'Справочник по тт'!$D$2,VLOOKUP(C8595,'Справочник по тт'!A:C,2,FALSE))</f>
        <v>"Парабола" пр. Дмитриева д.6/1</v>
      </c>
      <c r="F8595" s="2" t="str">
        <f t="shared" si="269"/>
        <v/>
      </c>
    </row>
    <row r="8596" spans="1:6" x14ac:dyDescent="0.25">
      <c r="A8596" s="3">
        <v>43991.416666666664</v>
      </c>
      <c r="B8596" s="14">
        <f t="shared" si="268"/>
        <v>43991</v>
      </c>
      <c r="C8596">
        <v>3</v>
      </c>
      <c r="D8596" t="str">
        <f>VLOOKUP(C8596,'Справочник по тт'!$A$2:$C$5,3,FALSE)</f>
        <v>"Парабола"</v>
      </c>
      <c r="E8596" t="str">
        <f>IF(AND(C8596=1,B8596&lt;='Справочник по тт'!$D$1),'Справочник по тт'!$D$2,VLOOKUP(C8596,'Справочник по тт'!A:C,2,FALSE))</f>
        <v>"Парабола" пр. Дмитриева д.6/1</v>
      </c>
      <c r="F8596" s="2" t="str">
        <f t="shared" si="269"/>
        <v/>
      </c>
    </row>
    <row r="8597" spans="1:6" x14ac:dyDescent="0.25">
      <c r="A8597" s="3">
        <v>43991.416666666664</v>
      </c>
      <c r="B8597" s="14">
        <f t="shared" si="268"/>
        <v>43991</v>
      </c>
      <c r="C8597">
        <v>3</v>
      </c>
      <c r="D8597" t="str">
        <f>VLOOKUP(C8597,'Справочник по тт'!$A$2:$C$5,3,FALSE)</f>
        <v>"Парабола"</v>
      </c>
      <c r="E8597" t="str">
        <f>IF(AND(C8597=1,B8597&lt;='Справочник по тт'!$D$1),'Справочник по тт'!$D$2,VLOOKUP(C8597,'Справочник по тт'!A:C,2,FALSE))</f>
        <v>"Парабола" пр. Дмитриева д.6/1</v>
      </c>
      <c r="F8597" s="2" t="str">
        <f t="shared" si="269"/>
        <v/>
      </c>
    </row>
    <row r="8598" spans="1:6" x14ac:dyDescent="0.25">
      <c r="A8598" s="3">
        <v>43991.416666666664</v>
      </c>
      <c r="B8598" s="14">
        <f t="shared" si="268"/>
        <v>43991</v>
      </c>
      <c r="C8598">
        <v>3</v>
      </c>
      <c r="D8598" t="str">
        <f>VLOOKUP(C8598,'Справочник по тт'!$A$2:$C$5,3,FALSE)</f>
        <v>"Парабола"</v>
      </c>
      <c r="E8598" t="str">
        <f>IF(AND(C8598=1,B8598&lt;='Справочник по тт'!$D$1),'Справочник по тт'!$D$2,VLOOKUP(C8598,'Справочник по тт'!A:C,2,FALSE))</f>
        <v>"Парабола" пр. Дмитриева д.6/1</v>
      </c>
      <c r="F8598" s="2" t="str">
        <f t="shared" si="269"/>
        <v/>
      </c>
    </row>
    <row r="8599" spans="1:6" x14ac:dyDescent="0.25">
      <c r="A8599" s="3">
        <v>43991.416666666664</v>
      </c>
      <c r="B8599" s="14">
        <f t="shared" si="268"/>
        <v>43991</v>
      </c>
      <c r="C8599">
        <v>3</v>
      </c>
      <c r="D8599" t="str">
        <f>VLOOKUP(C8599,'Справочник по тт'!$A$2:$C$5,3,FALSE)</f>
        <v>"Парабола"</v>
      </c>
      <c r="E8599" t="str">
        <f>IF(AND(C8599=1,B8599&lt;='Справочник по тт'!$D$1),'Справочник по тт'!$D$2,VLOOKUP(C8599,'Справочник по тт'!A:C,2,FALSE))</f>
        <v>"Парабола" пр. Дмитриева д.6/1</v>
      </c>
      <c r="F8599" s="2" t="str">
        <f t="shared" si="269"/>
        <v/>
      </c>
    </row>
    <row r="8600" spans="1:6" x14ac:dyDescent="0.25">
      <c r="A8600" s="3">
        <v>43991.416666666664</v>
      </c>
      <c r="B8600" s="14">
        <f t="shared" si="268"/>
        <v>43991</v>
      </c>
      <c r="C8600">
        <v>3</v>
      </c>
      <c r="D8600" t="str">
        <f>VLOOKUP(C8600,'Справочник по тт'!$A$2:$C$5,3,FALSE)</f>
        <v>"Парабола"</v>
      </c>
      <c r="E8600" t="str">
        <f>IF(AND(C8600=1,B8600&lt;='Справочник по тт'!$D$1),'Справочник по тт'!$D$2,VLOOKUP(C8600,'Справочник по тт'!A:C,2,FALSE))</f>
        <v>"Парабола" пр. Дмитриева д.6/1</v>
      </c>
      <c r="F8600" s="2" t="str">
        <f t="shared" si="269"/>
        <v/>
      </c>
    </row>
    <row r="8601" spans="1:6" x14ac:dyDescent="0.25">
      <c r="A8601" s="3">
        <v>43991.416666666664</v>
      </c>
      <c r="B8601" s="14">
        <f t="shared" si="268"/>
        <v>43991</v>
      </c>
      <c r="C8601">
        <v>3</v>
      </c>
      <c r="D8601" t="str">
        <f>VLOOKUP(C8601,'Справочник по тт'!$A$2:$C$5,3,FALSE)</f>
        <v>"Парабола"</v>
      </c>
      <c r="E8601" t="str">
        <f>IF(AND(C8601=1,B8601&lt;='Справочник по тт'!$D$1),'Справочник по тт'!$D$2,VLOOKUP(C8601,'Справочник по тт'!A:C,2,FALSE))</f>
        <v>"Парабола" пр. Дмитриева д.6/1</v>
      </c>
      <c r="F8601" s="2" t="str">
        <f t="shared" si="269"/>
        <v/>
      </c>
    </row>
    <row r="8602" spans="1:6" x14ac:dyDescent="0.25">
      <c r="A8602" s="3">
        <v>43991.416666666664</v>
      </c>
      <c r="B8602" s="14">
        <f t="shared" si="268"/>
        <v>43991</v>
      </c>
      <c r="C8602">
        <v>3</v>
      </c>
      <c r="D8602" t="str">
        <f>VLOOKUP(C8602,'Справочник по тт'!$A$2:$C$5,3,FALSE)</f>
        <v>"Парабола"</v>
      </c>
      <c r="E8602" t="str">
        <f>IF(AND(C8602=1,B8602&lt;='Справочник по тт'!$D$1),'Справочник по тт'!$D$2,VLOOKUP(C8602,'Справочник по тт'!A:C,2,FALSE))</f>
        <v>"Парабола" пр. Дмитриева д.6/1</v>
      </c>
      <c r="F8602" s="2" t="str">
        <f t="shared" si="269"/>
        <v/>
      </c>
    </row>
    <row r="8603" spans="1:6" x14ac:dyDescent="0.25">
      <c r="A8603" s="3">
        <v>43991.416666666664</v>
      </c>
      <c r="B8603" s="14">
        <f t="shared" si="268"/>
        <v>43991</v>
      </c>
      <c r="C8603">
        <v>3</v>
      </c>
      <c r="D8603" t="str">
        <f>VLOOKUP(C8603,'Справочник по тт'!$A$2:$C$5,3,FALSE)</f>
        <v>"Парабола"</v>
      </c>
      <c r="E8603" t="str">
        <f>IF(AND(C8603=1,B8603&lt;='Справочник по тт'!$D$1),'Справочник по тт'!$D$2,VLOOKUP(C8603,'Справочник по тт'!A:C,2,FALSE))</f>
        <v>"Парабола" пр. Дмитриева д.6/1</v>
      </c>
      <c r="F8603" s="2" t="str">
        <f t="shared" si="269"/>
        <v/>
      </c>
    </row>
    <row r="8604" spans="1:6" x14ac:dyDescent="0.25">
      <c r="A8604" s="3">
        <v>43991.416666666664</v>
      </c>
      <c r="B8604" s="14">
        <f t="shared" si="268"/>
        <v>43991</v>
      </c>
      <c r="C8604">
        <v>3</v>
      </c>
      <c r="D8604" t="str">
        <f>VLOOKUP(C8604,'Справочник по тт'!$A$2:$C$5,3,FALSE)</f>
        <v>"Парабола"</v>
      </c>
      <c r="E8604" t="str">
        <f>IF(AND(C8604=1,B8604&lt;='Справочник по тт'!$D$1),'Справочник по тт'!$D$2,VLOOKUP(C8604,'Справочник по тт'!A:C,2,FALSE))</f>
        <v>"Парабола" пр. Дмитриева д.6/1</v>
      </c>
      <c r="F8604" s="2" t="str">
        <f t="shared" si="269"/>
        <v/>
      </c>
    </row>
    <row r="8605" spans="1:6" x14ac:dyDescent="0.25">
      <c r="A8605" s="3">
        <v>43991.416666666664</v>
      </c>
      <c r="B8605" s="14">
        <f t="shared" si="268"/>
        <v>43991</v>
      </c>
      <c r="C8605">
        <v>3</v>
      </c>
      <c r="D8605" t="str">
        <f>VLOOKUP(C8605,'Справочник по тт'!$A$2:$C$5,3,FALSE)</f>
        <v>"Парабола"</v>
      </c>
      <c r="E8605" t="str">
        <f>IF(AND(C8605=1,B8605&lt;='Справочник по тт'!$D$1),'Справочник по тт'!$D$2,VLOOKUP(C8605,'Справочник по тт'!A:C,2,FALSE))</f>
        <v>"Парабола" пр. Дмитриева д.6/1</v>
      </c>
      <c r="F8605" s="2" t="str">
        <f t="shared" si="269"/>
        <v/>
      </c>
    </row>
    <row r="8606" spans="1:6" x14ac:dyDescent="0.25">
      <c r="A8606" s="3">
        <v>43991.416666666664</v>
      </c>
      <c r="B8606" s="14">
        <f t="shared" si="268"/>
        <v>43991</v>
      </c>
      <c r="C8606">
        <v>3</v>
      </c>
      <c r="D8606" t="str">
        <f>VLOOKUP(C8606,'Справочник по тт'!$A$2:$C$5,3,FALSE)</f>
        <v>"Парабола"</v>
      </c>
      <c r="E8606" t="str">
        <f>IF(AND(C8606=1,B8606&lt;='Справочник по тт'!$D$1),'Справочник по тт'!$D$2,VLOOKUP(C8606,'Справочник по тт'!A:C,2,FALSE))</f>
        <v>"Парабола" пр. Дмитриева д.6/1</v>
      </c>
      <c r="F8606" s="2" t="str">
        <f t="shared" si="269"/>
        <v/>
      </c>
    </row>
    <row r="8607" spans="1:6" x14ac:dyDescent="0.25">
      <c r="A8607" s="3">
        <v>43991.416666666664</v>
      </c>
      <c r="B8607" s="14">
        <f t="shared" si="268"/>
        <v>43991</v>
      </c>
      <c r="C8607">
        <v>3</v>
      </c>
      <c r="D8607" t="str">
        <f>VLOOKUP(C8607,'Справочник по тт'!$A$2:$C$5,3,FALSE)</f>
        <v>"Парабола"</v>
      </c>
      <c r="E8607" t="str">
        <f>IF(AND(C8607=1,B8607&lt;='Справочник по тт'!$D$1),'Справочник по тт'!$D$2,VLOOKUP(C8607,'Справочник по тт'!A:C,2,FALSE))</f>
        <v>"Парабола" пр. Дмитриева д.6/1</v>
      </c>
      <c r="F8607" s="2" t="str">
        <f t="shared" si="269"/>
        <v/>
      </c>
    </row>
    <row r="8608" spans="1:6" x14ac:dyDescent="0.25">
      <c r="A8608" s="3">
        <v>43991.416666666664</v>
      </c>
      <c r="B8608" s="14">
        <f t="shared" si="268"/>
        <v>43991</v>
      </c>
      <c r="C8608">
        <v>3</v>
      </c>
      <c r="D8608" t="str">
        <f>VLOOKUP(C8608,'Справочник по тт'!$A$2:$C$5,3,FALSE)</f>
        <v>"Парабола"</v>
      </c>
      <c r="E8608" t="str">
        <f>IF(AND(C8608=1,B8608&lt;='Справочник по тт'!$D$1),'Справочник по тт'!$D$2,VLOOKUP(C8608,'Справочник по тт'!A:C,2,FALSE))</f>
        <v>"Парабола" пр. Дмитриева д.6/1</v>
      </c>
      <c r="F8608" s="2" t="str">
        <f t="shared" si="269"/>
        <v/>
      </c>
    </row>
    <row r="8609" spans="1:6" x14ac:dyDescent="0.25">
      <c r="A8609" s="3">
        <v>43991.416666666664</v>
      </c>
      <c r="B8609" s="14">
        <f t="shared" si="268"/>
        <v>43991</v>
      </c>
      <c r="C8609">
        <v>3</v>
      </c>
      <c r="D8609" t="str">
        <f>VLOOKUP(C8609,'Справочник по тт'!$A$2:$C$5,3,FALSE)</f>
        <v>"Парабола"</v>
      </c>
      <c r="E8609" t="str">
        <f>IF(AND(C8609=1,B8609&lt;='Справочник по тт'!$D$1),'Справочник по тт'!$D$2,VLOOKUP(C8609,'Справочник по тт'!A:C,2,FALSE))</f>
        <v>"Парабола" пр. Дмитриева д.6/1</v>
      </c>
      <c r="F8609" s="2" t="str">
        <f t="shared" si="269"/>
        <v/>
      </c>
    </row>
    <row r="8610" spans="1:6" x14ac:dyDescent="0.25">
      <c r="A8610" s="3">
        <v>43991.416666666664</v>
      </c>
      <c r="B8610" s="14">
        <f t="shared" si="268"/>
        <v>43991</v>
      </c>
      <c r="C8610">
        <v>3</v>
      </c>
      <c r="D8610" t="str">
        <f>VLOOKUP(C8610,'Справочник по тт'!$A$2:$C$5,3,FALSE)</f>
        <v>"Парабола"</v>
      </c>
      <c r="E8610" t="str">
        <f>IF(AND(C8610=1,B8610&lt;='Справочник по тт'!$D$1),'Справочник по тт'!$D$2,VLOOKUP(C8610,'Справочник по тт'!A:C,2,FALSE))</f>
        <v>"Парабола" пр. Дмитриева д.6/1</v>
      </c>
      <c r="F8610" s="2" t="str">
        <f t="shared" si="269"/>
        <v/>
      </c>
    </row>
    <row r="8611" spans="1:6" x14ac:dyDescent="0.25">
      <c r="A8611" s="3">
        <v>43991.416666666664</v>
      </c>
      <c r="B8611" s="14">
        <f t="shared" si="268"/>
        <v>43991</v>
      </c>
      <c r="C8611">
        <v>3</v>
      </c>
      <c r="D8611" t="str">
        <f>VLOOKUP(C8611,'Справочник по тт'!$A$2:$C$5,3,FALSE)</f>
        <v>"Парабола"</v>
      </c>
      <c r="E8611" t="str">
        <f>IF(AND(C8611=1,B8611&lt;='Справочник по тт'!$D$1),'Справочник по тт'!$D$2,VLOOKUP(C8611,'Справочник по тт'!A:C,2,FALSE))</f>
        <v>"Парабола" пр. Дмитриева д.6/1</v>
      </c>
      <c r="F8611" s="2" t="str">
        <f t="shared" si="269"/>
        <v/>
      </c>
    </row>
    <row r="8612" spans="1:6" x14ac:dyDescent="0.25">
      <c r="A8612" s="3">
        <v>43991.416666666664</v>
      </c>
      <c r="B8612" s="14">
        <f t="shared" si="268"/>
        <v>43991</v>
      </c>
      <c r="C8612">
        <v>3</v>
      </c>
      <c r="D8612" t="str">
        <f>VLOOKUP(C8612,'Справочник по тт'!$A$2:$C$5,3,FALSE)</f>
        <v>"Парабола"</v>
      </c>
      <c r="E8612" t="str">
        <f>IF(AND(C8612=1,B8612&lt;='Справочник по тт'!$D$1),'Справочник по тт'!$D$2,VLOOKUP(C8612,'Справочник по тт'!A:C,2,FALSE))</f>
        <v>"Парабола" пр. Дмитриева д.6/1</v>
      </c>
      <c r="F8612" s="2" t="str">
        <f t="shared" si="269"/>
        <v/>
      </c>
    </row>
    <row r="8613" spans="1:6" x14ac:dyDescent="0.25">
      <c r="A8613" s="3">
        <v>43991.416666666664</v>
      </c>
      <c r="B8613" s="14">
        <f t="shared" si="268"/>
        <v>43991</v>
      </c>
      <c r="C8613">
        <v>3</v>
      </c>
      <c r="D8613" t="str">
        <f>VLOOKUP(C8613,'Справочник по тт'!$A$2:$C$5,3,FALSE)</f>
        <v>"Парабола"</v>
      </c>
      <c r="E8613" t="str">
        <f>IF(AND(C8613=1,B8613&lt;='Справочник по тт'!$D$1),'Справочник по тт'!$D$2,VLOOKUP(C8613,'Справочник по тт'!A:C,2,FALSE))</f>
        <v>"Парабола" пр. Дмитриева д.6/1</v>
      </c>
      <c r="F8613" s="2" t="str">
        <f t="shared" si="269"/>
        <v/>
      </c>
    </row>
    <row r="8614" spans="1:6" x14ac:dyDescent="0.25">
      <c r="A8614" s="3">
        <v>43991.416666666664</v>
      </c>
      <c r="B8614" s="14">
        <f t="shared" si="268"/>
        <v>43991</v>
      </c>
      <c r="C8614">
        <v>3</v>
      </c>
      <c r="D8614" t="str">
        <f>VLOOKUP(C8614,'Справочник по тт'!$A$2:$C$5,3,FALSE)</f>
        <v>"Парабола"</v>
      </c>
      <c r="E8614" t="str">
        <f>IF(AND(C8614=1,B8614&lt;='Справочник по тт'!$D$1),'Справочник по тт'!$D$2,VLOOKUP(C8614,'Справочник по тт'!A:C,2,FALSE))</f>
        <v>"Парабола" пр. Дмитриева д.6/1</v>
      </c>
      <c r="F8614" s="2" t="str">
        <f t="shared" si="269"/>
        <v/>
      </c>
    </row>
    <row r="8615" spans="1:6" x14ac:dyDescent="0.25">
      <c r="A8615" s="3">
        <v>43991.416666666664</v>
      </c>
      <c r="B8615" s="14">
        <f t="shared" si="268"/>
        <v>43991</v>
      </c>
      <c r="C8615">
        <v>3</v>
      </c>
      <c r="D8615" t="str">
        <f>VLOOKUP(C8615,'Справочник по тт'!$A$2:$C$5,3,FALSE)</f>
        <v>"Парабола"</v>
      </c>
      <c r="E8615" t="str">
        <f>IF(AND(C8615=1,B8615&lt;='Справочник по тт'!$D$1),'Справочник по тт'!$D$2,VLOOKUP(C8615,'Справочник по тт'!A:C,2,FALSE))</f>
        <v>"Парабола" пр. Дмитриева д.6/1</v>
      </c>
      <c r="F8615" s="2" t="str">
        <f t="shared" si="269"/>
        <v/>
      </c>
    </row>
    <row r="8616" spans="1:6" x14ac:dyDescent="0.25">
      <c r="A8616" s="3">
        <v>43991.417361111111</v>
      </c>
      <c r="B8616" s="14">
        <f t="shared" si="268"/>
        <v>43991</v>
      </c>
      <c r="C8616">
        <v>3</v>
      </c>
      <c r="D8616" t="str">
        <f>VLOOKUP(C8616,'Справочник по тт'!$A$2:$C$5,3,FALSE)</f>
        <v>"Парабола"</v>
      </c>
      <c r="E8616" t="str">
        <f>IF(AND(C8616=1,B8616&lt;='Справочник по тт'!$D$1),'Справочник по тт'!$D$2,VLOOKUP(C8616,'Справочник по тт'!A:C,2,FALSE))</f>
        <v>"Парабола" пр. Дмитриева д.6/1</v>
      </c>
      <c r="F8616" s="2" t="str">
        <f t="shared" si="269"/>
        <v/>
      </c>
    </row>
    <row r="8617" spans="1:6" x14ac:dyDescent="0.25">
      <c r="A8617" s="3">
        <v>43991.458333333336</v>
      </c>
      <c r="B8617" s="14">
        <f t="shared" si="268"/>
        <v>43991</v>
      </c>
      <c r="C8617">
        <v>3</v>
      </c>
      <c r="D8617" t="str">
        <f>VLOOKUP(C8617,'Справочник по тт'!$A$2:$C$5,3,FALSE)</f>
        <v>"Парабола"</v>
      </c>
      <c r="E8617" t="str">
        <f>IF(AND(C8617=1,B8617&lt;='Справочник по тт'!$D$1),'Справочник по тт'!$D$2,VLOOKUP(C8617,'Справочник по тт'!A:C,2,FALSE))</f>
        <v>"Парабола" пр. Дмитриева д.6/1</v>
      </c>
      <c r="F8617" s="2" t="str">
        <f t="shared" si="269"/>
        <v/>
      </c>
    </row>
    <row r="8618" spans="1:6" x14ac:dyDescent="0.25">
      <c r="A8618" s="3">
        <v>43991.458333333336</v>
      </c>
      <c r="B8618" s="14">
        <f t="shared" si="268"/>
        <v>43991</v>
      </c>
      <c r="C8618">
        <v>3</v>
      </c>
      <c r="D8618" t="str">
        <f>VLOOKUP(C8618,'Справочник по тт'!$A$2:$C$5,3,FALSE)</f>
        <v>"Парабола"</v>
      </c>
      <c r="E8618" t="str">
        <f>IF(AND(C8618=1,B8618&lt;='Справочник по тт'!$D$1),'Справочник по тт'!$D$2,VLOOKUP(C8618,'Справочник по тт'!A:C,2,FALSE))</f>
        <v>"Парабола" пр. Дмитриева д.6/1</v>
      </c>
      <c r="F8618" s="2" t="str">
        <f t="shared" si="269"/>
        <v/>
      </c>
    </row>
    <row r="8619" spans="1:6" x14ac:dyDescent="0.25">
      <c r="A8619" s="3">
        <v>43991.458333333336</v>
      </c>
      <c r="B8619" s="14">
        <f t="shared" si="268"/>
        <v>43991</v>
      </c>
      <c r="C8619">
        <v>3</v>
      </c>
      <c r="D8619" t="str">
        <f>VLOOKUP(C8619,'Справочник по тт'!$A$2:$C$5,3,FALSE)</f>
        <v>"Парабола"</v>
      </c>
      <c r="E8619" t="str">
        <f>IF(AND(C8619=1,B8619&lt;='Справочник по тт'!$D$1),'Справочник по тт'!$D$2,VLOOKUP(C8619,'Справочник по тт'!A:C,2,FALSE))</f>
        <v>"Парабола" пр. Дмитриева д.6/1</v>
      </c>
      <c r="F8619" s="2" t="str">
        <f t="shared" si="269"/>
        <v/>
      </c>
    </row>
    <row r="8620" spans="1:6" x14ac:dyDescent="0.25">
      <c r="A8620" s="3">
        <v>43991.5</v>
      </c>
      <c r="B8620" s="14">
        <f t="shared" si="268"/>
        <v>43991</v>
      </c>
      <c r="C8620">
        <v>3</v>
      </c>
      <c r="D8620" t="str">
        <f>VLOOKUP(C8620,'Справочник по тт'!$A$2:$C$5,3,FALSE)</f>
        <v>"Парабола"</v>
      </c>
      <c r="E8620" t="str">
        <f>IF(AND(C8620=1,B8620&lt;='Справочник по тт'!$D$1),'Справочник по тт'!$D$2,VLOOKUP(C8620,'Справочник по тт'!A:C,2,FALSE))</f>
        <v>"Парабола" пр. Дмитриева д.6/1</v>
      </c>
      <c r="F8620" s="2" t="str">
        <f t="shared" si="269"/>
        <v/>
      </c>
    </row>
    <row r="8621" spans="1:6" x14ac:dyDescent="0.25">
      <c r="A8621" s="3">
        <v>43991.527083333334</v>
      </c>
      <c r="B8621" s="14">
        <f t="shared" si="268"/>
        <v>43991</v>
      </c>
      <c r="C8621">
        <v>3</v>
      </c>
      <c r="D8621" t="str">
        <f>VLOOKUP(C8621,'Справочник по тт'!$A$2:$C$5,3,FALSE)</f>
        <v>"Парабола"</v>
      </c>
      <c r="E8621" t="str">
        <f>IF(AND(C8621=1,B8621&lt;='Справочник по тт'!$D$1),'Справочник по тт'!$D$2,VLOOKUP(C8621,'Справочник по тт'!A:C,2,FALSE))</f>
        <v>"Парабола" пр. Дмитриева д.6/1</v>
      </c>
      <c r="F8621" s="2" t="str">
        <f t="shared" si="269"/>
        <v/>
      </c>
    </row>
    <row r="8622" spans="1:6" x14ac:dyDescent="0.25">
      <c r="A8622" s="3">
        <v>43991.53125</v>
      </c>
      <c r="B8622" s="14">
        <f t="shared" si="268"/>
        <v>43991</v>
      </c>
      <c r="C8622">
        <v>3</v>
      </c>
      <c r="D8622" t="str">
        <f>VLOOKUP(C8622,'Справочник по тт'!$A$2:$C$5,3,FALSE)</f>
        <v>"Парабола"</v>
      </c>
      <c r="E8622" t="str">
        <f>IF(AND(C8622=1,B8622&lt;='Справочник по тт'!$D$1),'Справочник по тт'!$D$2,VLOOKUP(C8622,'Справочник по тт'!A:C,2,FALSE))</f>
        <v>"Парабола" пр. Дмитриева д.6/1</v>
      </c>
      <c r="F8622" s="2" t="str">
        <f t="shared" si="269"/>
        <v/>
      </c>
    </row>
    <row r="8623" spans="1:6" x14ac:dyDescent="0.25">
      <c r="A8623" s="3">
        <v>43991.541666666664</v>
      </c>
      <c r="B8623" s="14">
        <f t="shared" si="268"/>
        <v>43991</v>
      </c>
      <c r="C8623">
        <v>3</v>
      </c>
      <c r="D8623" t="str">
        <f>VLOOKUP(C8623,'Справочник по тт'!$A$2:$C$5,3,FALSE)</f>
        <v>"Парабола"</v>
      </c>
      <c r="E8623" t="str">
        <f>IF(AND(C8623=1,B8623&lt;='Справочник по тт'!$D$1),'Справочник по тт'!$D$2,VLOOKUP(C8623,'Справочник по тт'!A:C,2,FALSE))</f>
        <v>"Парабола" пр. Дмитриева д.6/1</v>
      </c>
      <c r="F8623" s="2" t="str">
        <f t="shared" si="269"/>
        <v/>
      </c>
    </row>
    <row r="8624" spans="1:6" x14ac:dyDescent="0.25">
      <c r="A8624" s="3">
        <v>43991.541666666664</v>
      </c>
      <c r="B8624" s="14">
        <f t="shared" si="268"/>
        <v>43991</v>
      </c>
      <c r="C8624">
        <v>3</v>
      </c>
      <c r="D8624" t="str">
        <f>VLOOKUP(C8624,'Справочник по тт'!$A$2:$C$5,3,FALSE)</f>
        <v>"Парабола"</v>
      </c>
      <c r="E8624" t="str">
        <f>IF(AND(C8624=1,B8624&lt;='Справочник по тт'!$D$1),'Справочник по тт'!$D$2,VLOOKUP(C8624,'Справочник по тт'!A:C,2,FALSE))</f>
        <v>"Парабола" пр. Дмитриева д.6/1</v>
      </c>
      <c r="F8624" s="2" t="str">
        <f t="shared" si="269"/>
        <v/>
      </c>
    </row>
    <row r="8625" spans="1:6" x14ac:dyDescent="0.25">
      <c r="A8625" s="3">
        <v>43991.541666666664</v>
      </c>
      <c r="B8625" s="14">
        <f t="shared" si="268"/>
        <v>43991</v>
      </c>
      <c r="C8625">
        <v>3</v>
      </c>
      <c r="D8625" t="str">
        <f>VLOOKUP(C8625,'Справочник по тт'!$A$2:$C$5,3,FALSE)</f>
        <v>"Парабола"</v>
      </c>
      <c r="E8625" t="str">
        <f>IF(AND(C8625=1,B8625&lt;='Справочник по тт'!$D$1),'Справочник по тт'!$D$2,VLOOKUP(C8625,'Справочник по тт'!A:C,2,FALSE))</f>
        <v>"Парабола" пр. Дмитриева д.6/1</v>
      </c>
      <c r="F8625" s="2" t="str">
        <f t="shared" si="269"/>
        <v/>
      </c>
    </row>
    <row r="8626" spans="1:6" x14ac:dyDescent="0.25">
      <c r="A8626" s="3">
        <v>43991.541666666664</v>
      </c>
      <c r="B8626" s="14">
        <f t="shared" si="268"/>
        <v>43991</v>
      </c>
      <c r="C8626">
        <v>3</v>
      </c>
      <c r="D8626" t="str">
        <f>VLOOKUP(C8626,'Справочник по тт'!$A$2:$C$5,3,FALSE)</f>
        <v>"Парабола"</v>
      </c>
      <c r="E8626" t="str">
        <f>IF(AND(C8626=1,B8626&lt;='Справочник по тт'!$D$1),'Справочник по тт'!$D$2,VLOOKUP(C8626,'Справочник по тт'!A:C,2,FALSE))</f>
        <v>"Парабола" пр. Дмитриева д.6/1</v>
      </c>
      <c r="F8626" s="2" t="str">
        <f t="shared" si="269"/>
        <v/>
      </c>
    </row>
    <row r="8627" spans="1:6" x14ac:dyDescent="0.25">
      <c r="A8627" s="3">
        <v>43991.541666666664</v>
      </c>
      <c r="B8627" s="14">
        <f t="shared" si="268"/>
        <v>43991</v>
      </c>
      <c r="C8627">
        <v>3</v>
      </c>
      <c r="D8627" t="str">
        <f>VLOOKUP(C8627,'Справочник по тт'!$A$2:$C$5,3,FALSE)</f>
        <v>"Парабола"</v>
      </c>
      <c r="E8627" t="str">
        <f>IF(AND(C8627=1,B8627&lt;='Справочник по тт'!$D$1),'Справочник по тт'!$D$2,VLOOKUP(C8627,'Справочник по тт'!A:C,2,FALSE))</f>
        <v>"Парабола" пр. Дмитриева д.6/1</v>
      </c>
      <c r="F8627" s="2" t="str">
        <f t="shared" si="269"/>
        <v/>
      </c>
    </row>
    <row r="8628" spans="1:6" x14ac:dyDescent="0.25">
      <c r="A8628" s="3">
        <v>43991.541666666664</v>
      </c>
      <c r="B8628" s="14">
        <f t="shared" si="268"/>
        <v>43991</v>
      </c>
      <c r="C8628">
        <v>3</v>
      </c>
      <c r="D8628" t="str">
        <f>VLOOKUP(C8628,'Справочник по тт'!$A$2:$C$5,3,FALSE)</f>
        <v>"Парабола"</v>
      </c>
      <c r="E8628" t="str">
        <f>IF(AND(C8628=1,B8628&lt;='Справочник по тт'!$D$1),'Справочник по тт'!$D$2,VLOOKUP(C8628,'Справочник по тт'!A:C,2,FALSE))</f>
        <v>"Парабола" пр. Дмитриева д.6/1</v>
      </c>
      <c r="F8628" s="2" t="str">
        <f t="shared" si="269"/>
        <v/>
      </c>
    </row>
    <row r="8629" spans="1:6" x14ac:dyDescent="0.25">
      <c r="A8629" s="3">
        <v>43991.548622685186</v>
      </c>
      <c r="B8629" s="14">
        <f t="shared" si="268"/>
        <v>43991</v>
      </c>
      <c r="C8629">
        <v>3</v>
      </c>
      <c r="D8629" t="str">
        <f>VLOOKUP(C8629,'Справочник по тт'!$A$2:$C$5,3,FALSE)</f>
        <v>"Парабола"</v>
      </c>
      <c r="E8629" t="str">
        <f>IF(AND(C8629=1,B8629&lt;='Справочник по тт'!$D$1),'Справочник по тт'!$D$2,VLOOKUP(C8629,'Справочник по тт'!A:C,2,FALSE))</f>
        <v>"Парабола" пр. Дмитриева д.6/1</v>
      </c>
      <c r="F8629" s="2" t="str">
        <f t="shared" si="269"/>
        <v/>
      </c>
    </row>
    <row r="8630" spans="1:6" x14ac:dyDescent="0.25">
      <c r="A8630" s="3">
        <v>43991.559027777781</v>
      </c>
      <c r="B8630" s="14">
        <f t="shared" si="268"/>
        <v>43991</v>
      </c>
      <c r="C8630">
        <v>3</v>
      </c>
      <c r="D8630" t="str">
        <f>VLOOKUP(C8630,'Справочник по тт'!$A$2:$C$5,3,FALSE)</f>
        <v>"Парабола"</v>
      </c>
      <c r="E8630" t="str">
        <f>IF(AND(C8630=1,B8630&lt;='Справочник по тт'!$D$1),'Справочник по тт'!$D$2,VLOOKUP(C8630,'Справочник по тт'!A:C,2,FALSE))</f>
        <v>"Парабола" пр. Дмитриева д.6/1</v>
      </c>
      <c r="F8630" s="2" t="str">
        <f t="shared" si="269"/>
        <v/>
      </c>
    </row>
    <row r="8631" spans="1:6" x14ac:dyDescent="0.25">
      <c r="A8631" s="3">
        <v>43991.583333333336</v>
      </c>
      <c r="B8631" s="14">
        <f t="shared" si="268"/>
        <v>43991</v>
      </c>
      <c r="C8631">
        <v>3</v>
      </c>
      <c r="D8631" t="str">
        <f>VLOOKUP(C8631,'Справочник по тт'!$A$2:$C$5,3,FALSE)</f>
        <v>"Парабола"</v>
      </c>
      <c r="E8631" t="str">
        <f>IF(AND(C8631=1,B8631&lt;='Справочник по тт'!$D$1),'Справочник по тт'!$D$2,VLOOKUP(C8631,'Справочник по тт'!A:C,2,FALSE))</f>
        <v>"Парабола" пр. Дмитриева д.6/1</v>
      </c>
      <c r="F8631" s="2" t="str">
        <f t="shared" si="269"/>
        <v/>
      </c>
    </row>
    <row r="8632" spans="1:6" x14ac:dyDescent="0.25">
      <c r="A8632" s="3">
        <v>43991.583333333336</v>
      </c>
      <c r="B8632" s="14">
        <f t="shared" si="268"/>
        <v>43991</v>
      </c>
      <c r="C8632">
        <v>3</v>
      </c>
      <c r="D8632" t="str">
        <f>VLOOKUP(C8632,'Справочник по тт'!$A$2:$C$5,3,FALSE)</f>
        <v>"Парабола"</v>
      </c>
      <c r="E8632" t="str">
        <f>IF(AND(C8632=1,B8632&lt;='Справочник по тт'!$D$1),'Справочник по тт'!$D$2,VLOOKUP(C8632,'Справочник по тт'!A:C,2,FALSE))</f>
        <v>"Парабола" пр. Дмитриева д.6/1</v>
      </c>
      <c r="F8632" s="2" t="str">
        <f t="shared" si="269"/>
        <v/>
      </c>
    </row>
    <row r="8633" spans="1:6" x14ac:dyDescent="0.25">
      <c r="A8633" s="3">
        <v>43991.583333333336</v>
      </c>
      <c r="B8633" s="14">
        <f t="shared" si="268"/>
        <v>43991</v>
      </c>
      <c r="C8633">
        <v>3</v>
      </c>
      <c r="D8633" t="str">
        <f>VLOOKUP(C8633,'Справочник по тт'!$A$2:$C$5,3,FALSE)</f>
        <v>"Парабола"</v>
      </c>
      <c r="E8633" t="str">
        <f>IF(AND(C8633=1,B8633&lt;='Справочник по тт'!$D$1),'Справочник по тт'!$D$2,VLOOKUP(C8633,'Справочник по тт'!A:C,2,FALSE))</f>
        <v>"Парабола" пр. Дмитриева д.6/1</v>
      </c>
      <c r="F8633" s="2" t="str">
        <f t="shared" si="269"/>
        <v/>
      </c>
    </row>
    <row r="8634" spans="1:6" x14ac:dyDescent="0.25">
      <c r="A8634" s="3">
        <v>43991.583333333336</v>
      </c>
      <c r="B8634" s="14">
        <f t="shared" si="268"/>
        <v>43991</v>
      </c>
      <c r="C8634">
        <v>3</v>
      </c>
      <c r="D8634" t="str">
        <f>VLOOKUP(C8634,'Справочник по тт'!$A$2:$C$5,3,FALSE)</f>
        <v>"Парабола"</v>
      </c>
      <c r="E8634" t="str">
        <f>IF(AND(C8634=1,B8634&lt;='Справочник по тт'!$D$1),'Справочник по тт'!$D$2,VLOOKUP(C8634,'Справочник по тт'!A:C,2,FALSE))</f>
        <v>"Парабола" пр. Дмитриева д.6/1</v>
      </c>
      <c r="F8634" s="2" t="str">
        <f t="shared" si="269"/>
        <v/>
      </c>
    </row>
    <row r="8635" spans="1:6" x14ac:dyDescent="0.25">
      <c r="A8635" s="3">
        <v>43991.590277777781</v>
      </c>
      <c r="B8635" s="14">
        <f t="shared" si="268"/>
        <v>43991</v>
      </c>
      <c r="C8635">
        <v>3</v>
      </c>
      <c r="D8635" t="str">
        <f>VLOOKUP(C8635,'Справочник по тт'!$A$2:$C$5,3,FALSE)</f>
        <v>"Парабола"</v>
      </c>
      <c r="E8635" t="str">
        <f>IF(AND(C8635=1,B8635&lt;='Справочник по тт'!$D$1),'Справочник по тт'!$D$2,VLOOKUP(C8635,'Справочник по тт'!A:C,2,FALSE))</f>
        <v>"Парабола" пр. Дмитриева д.6/1</v>
      </c>
      <c r="F8635" s="2" t="str">
        <f t="shared" si="269"/>
        <v/>
      </c>
    </row>
    <row r="8636" spans="1:6" x14ac:dyDescent="0.25">
      <c r="A8636" s="3">
        <v>43991.601354166669</v>
      </c>
      <c r="B8636" s="14">
        <f t="shared" si="268"/>
        <v>43991</v>
      </c>
      <c r="C8636">
        <v>3</v>
      </c>
      <c r="D8636" t="str">
        <f>VLOOKUP(C8636,'Справочник по тт'!$A$2:$C$5,3,FALSE)</f>
        <v>"Парабола"</v>
      </c>
      <c r="E8636" t="str">
        <f>IF(AND(C8636=1,B8636&lt;='Справочник по тт'!$D$1),'Справочник по тт'!$D$2,VLOOKUP(C8636,'Справочник по тт'!A:C,2,FALSE))</f>
        <v>"Парабола" пр. Дмитриева д.6/1</v>
      </c>
      <c r="F8636" s="2" t="str">
        <f t="shared" si="269"/>
        <v/>
      </c>
    </row>
    <row r="8637" spans="1:6" x14ac:dyDescent="0.25">
      <c r="A8637" s="3">
        <v>43991.625</v>
      </c>
      <c r="B8637" s="14">
        <f t="shared" si="268"/>
        <v>43991</v>
      </c>
      <c r="C8637">
        <v>3</v>
      </c>
      <c r="D8637" t="str">
        <f>VLOOKUP(C8637,'Справочник по тт'!$A$2:$C$5,3,FALSE)</f>
        <v>"Парабола"</v>
      </c>
      <c r="E8637" t="str">
        <f>IF(AND(C8637=1,B8637&lt;='Справочник по тт'!$D$1),'Справочник по тт'!$D$2,VLOOKUP(C8637,'Справочник по тт'!A:C,2,FALSE))</f>
        <v>"Парабола" пр. Дмитриева д.6/1</v>
      </c>
      <c r="F8637" s="2" t="str">
        <f t="shared" si="269"/>
        <v/>
      </c>
    </row>
    <row r="8638" spans="1:6" x14ac:dyDescent="0.25">
      <c r="A8638" s="3">
        <v>43991.625</v>
      </c>
      <c r="B8638" s="14">
        <f t="shared" si="268"/>
        <v>43991</v>
      </c>
      <c r="C8638">
        <v>3</v>
      </c>
      <c r="D8638" t="str">
        <f>VLOOKUP(C8638,'Справочник по тт'!$A$2:$C$5,3,FALSE)</f>
        <v>"Парабола"</v>
      </c>
      <c r="E8638" t="str">
        <f>IF(AND(C8638=1,B8638&lt;='Справочник по тт'!$D$1),'Справочник по тт'!$D$2,VLOOKUP(C8638,'Справочник по тт'!A:C,2,FALSE))</f>
        <v>"Парабола" пр. Дмитриева д.6/1</v>
      </c>
      <c r="F8638" s="2" t="str">
        <f t="shared" si="269"/>
        <v/>
      </c>
    </row>
    <row r="8639" spans="1:6" x14ac:dyDescent="0.25">
      <c r="A8639" s="3">
        <v>43991.625</v>
      </c>
      <c r="B8639" s="14">
        <f t="shared" si="268"/>
        <v>43991</v>
      </c>
      <c r="C8639">
        <v>3</v>
      </c>
      <c r="D8639" t="str">
        <f>VLOOKUP(C8639,'Справочник по тт'!$A$2:$C$5,3,FALSE)</f>
        <v>"Парабола"</v>
      </c>
      <c r="E8639" t="str">
        <f>IF(AND(C8639=1,B8639&lt;='Справочник по тт'!$D$1),'Справочник по тт'!$D$2,VLOOKUP(C8639,'Справочник по тт'!A:C,2,FALSE))</f>
        <v>"Парабола" пр. Дмитриева д.6/1</v>
      </c>
      <c r="F8639" s="2" t="str">
        <f t="shared" si="269"/>
        <v/>
      </c>
    </row>
    <row r="8640" spans="1:6" x14ac:dyDescent="0.25">
      <c r="A8640" s="3">
        <v>43991.625</v>
      </c>
      <c r="B8640" s="14">
        <f t="shared" si="268"/>
        <v>43991</v>
      </c>
      <c r="C8640">
        <v>3</v>
      </c>
      <c r="D8640" t="str">
        <f>VLOOKUP(C8640,'Справочник по тт'!$A$2:$C$5,3,FALSE)</f>
        <v>"Парабола"</v>
      </c>
      <c r="E8640" t="str">
        <f>IF(AND(C8640=1,B8640&lt;='Справочник по тт'!$D$1),'Справочник по тт'!$D$2,VLOOKUP(C8640,'Справочник по тт'!A:C,2,FALSE))</f>
        <v>"Парабола" пр. Дмитриева д.6/1</v>
      </c>
      <c r="F8640" s="2" t="str">
        <f t="shared" si="269"/>
        <v/>
      </c>
    </row>
    <row r="8641" spans="1:6" x14ac:dyDescent="0.25">
      <c r="A8641" s="3">
        <v>43991.625</v>
      </c>
      <c r="B8641" s="14">
        <f t="shared" si="268"/>
        <v>43991</v>
      </c>
      <c r="C8641">
        <v>3</v>
      </c>
      <c r="D8641" t="str">
        <f>VLOOKUP(C8641,'Справочник по тт'!$A$2:$C$5,3,FALSE)</f>
        <v>"Парабола"</v>
      </c>
      <c r="E8641" t="str">
        <f>IF(AND(C8641=1,B8641&lt;='Справочник по тт'!$D$1),'Справочник по тт'!$D$2,VLOOKUP(C8641,'Справочник по тт'!A:C,2,FALSE))</f>
        <v>"Парабола" пр. Дмитриева д.6/1</v>
      </c>
      <c r="F8641" s="2" t="str">
        <f t="shared" si="269"/>
        <v/>
      </c>
    </row>
    <row r="8642" spans="1:6" x14ac:dyDescent="0.25">
      <c r="A8642" s="3">
        <v>43991.625</v>
      </c>
      <c r="B8642" s="14">
        <f t="shared" ref="B8642:B8705" si="270">(TEXT(A8642,"ДД.ММ.ГГГГ"))*1</f>
        <v>43991</v>
      </c>
      <c r="C8642">
        <v>3</v>
      </c>
      <c r="D8642" t="str">
        <f>VLOOKUP(C8642,'Справочник по тт'!$A$2:$C$5,3,FALSE)</f>
        <v>"Парабола"</v>
      </c>
      <c r="E8642" t="str">
        <f>IF(AND(C8642=1,B8642&lt;='Справочник по тт'!$D$1),'Справочник по тт'!$D$2,VLOOKUP(C8642,'Справочник по тт'!A:C,2,FALSE))</f>
        <v>"Парабола" пр. Дмитриева д.6/1</v>
      </c>
      <c r="F8642" s="2" t="str">
        <f t="shared" si="269"/>
        <v/>
      </c>
    </row>
    <row r="8643" spans="1:6" x14ac:dyDescent="0.25">
      <c r="A8643" s="3">
        <v>43991.625</v>
      </c>
      <c r="B8643" s="14">
        <f t="shared" si="270"/>
        <v>43991</v>
      </c>
      <c r="C8643">
        <v>3</v>
      </c>
      <c r="D8643" t="str">
        <f>VLOOKUP(C8643,'Справочник по тт'!$A$2:$C$5,3,FALSE)</f>
        <v>"Парабола"</v>
      </c>
      <c r="E8643" t="str">
        <f>IF(AND(C8643=1,B8643&lt;='Справочник по тт'!$D$1),'Справочник по тт'!$D$2,VLOOKUP(C8643,'Справочник по тт'!A:C,2,FALSE))</f>
        <v>"Парабола" пр. Дмитриева д.6/1</v>
      </c>
      <c r="F8643" s="2" t="str">
        <f t="shared" ref="F8643:F8706" si="271">IF(B8643&lt;=$F$1,1,"")</f>
        <v/>
      </c>
    </row>
    <row r="8644" spans="1:6" x14ac:dyDescent="0.25">
      <c r="A8644" s="3">
        <v>43991.625</v>
      </c>
      <c r="B8644" s="14">
        <f t="shared" si="270"/>
        <v>43991</v>
      </c>
      <c r="C8644">
        <v>3</v>
      </c>
      <c r="D8644" t="str">
        <f>VLOOKUP(C8644,'Справочник по тт'!$A$2:$C$5,3,FALSE)</f>
        <v>"Парабола"</v>
      </c>
      <c r="E8644" t="str">
        <f>IF(AND(C8644=1,B8644&lt;='Справочник по тт'!$D$1),'Справочник по тт'!$D$2,VLOOKUP(C8644,'Справочник по тт'!A:C,2,FALSE))</f>
        <v>"Парабола" пр. Дмитриева д.6/1</v>
      </c>
      <c r="F8644" s="2" t="str">
        <f t="shared" si="271"/>
        <v/>
      </c>
    </row>
    <row r="8645" spans="1:6" x14ac:dyDescent="0.25">
      <c r="A8645" s="3">
        <v>43991.625</v>
      </c>
      <c r="B8645" s="14">
        <f t="shared" si="270"/>
        <v>43991</v>
      </c>
      <c r="C8645">
        <v>3</v>
      </c>
      <c r="D8645" t="str">
        <f>VLOOKUP(C8645,'Справочник по тт'!$A$2:$C$5,3,FALSE)</f>
        <v>"Парабола"</v>
      </c>
      <c r="E8645" t="str">
        <f>IF(AND(C8645=1,B8645&lt;='Справочник по тт'!$D$1),'Справочник по тт'!$D$2,VLOOKUP(C8645,'Справочник по тт'!A:C,2,FALSE))</f>
        <v>"Парабола" пр. Дмитриева д.6/1</v>
      </c>
      <c r="F8645" s="2" t="str">
        <f t="shared" si="271"/>
        <v/>
      </c>
    </row>
    <row r="8646" spans="1:6" x14ac:dyDescent="0.25">
      <c r="A8646" s="3">
        <v>43991.625</v>
      </c>
      <c r="B8646" s="14">
        <f t="shared" si="270"/>
        <v>43991</v>
      </c>
      <c r="C8646">
        <v>3</v>
      </c>
      <c r="D8646" t="str">
        <f>VLOOKUP(C8646,'Справочник по тт'!$A$2:$C$5,3,FALSE)</f>
        <v>"Парабола"</v>
      </c>
      <c r="E8646" t="str">
        <f>IF(AND(C8646=1,B8646&lt;='Справочник по тт'!$D$1),'Справочник по тт'!$D$2,VLOOKUP(C8646,'Справочник по тт'!A:C,2,FALSE))</f>
        <v>"Парабола" пр. Дмитриева д.6/1</v>
      </c>
      <c r="F8646" s="2" t="str">
        <f t="shared" si="271"/>
        <v/>
      </c>
    </row>
    <row r="8647" spans="1:6" x14ac:dyDescent="0.25">
      <c r="A8647" s="3">
        <v>43991.659722222219</v>
      </c>
      <c r="B8647" s="14">
        <f t="shared" si="270"/>
        <v>43991</v>
      </c>
      <c r="C8647">
        <v>3</v>
      </c>
      <c r="D8647" t="str">
        <f>VLOOKUP(C8647,'Справочник по тт'!$A$2:$C$5,3,FALSE)</f>
        <v>"Парабола"</v>
      </c>
      <c r="E8647" t="str">
        <f>IF(AND(C8647=1,B8647&lt;='Справочник по тт'!$D$1),'Справочник по тт'!$D$2,VLOOKUP(C8647,'Справочник по тт'!A:C,2,FALSE))</f>
        <v>"Парабола" пр. Дмитриева д.6/1</v>
      </c>
      <c r="F8647" s="2" t="str">
        <f t="shared" si="271"/>
        <v/>
      </c>
    </row>
    <row r="8648" spans="1:6" x14ac:dyDescent="0.25">
      <c r="A8648" s="3">
        <v>43991.666666666664</v>
      </c>
      <c r="B8648" s="14">
        <f t="shared" si="270"/>
        <v>43991</v>
      </c>
      <c r="C8648">
        <v>3</v>
      </c>
      <c r="D8648" t="str">
        <f>VLOOKUP(C8648,'Справочник по тт'!$A$2:$C$5,3,FALSE)</f>
        <v>"Парабола"</v>
      </c>
      <c r="E8648" t="str">
        <f>IF(AND(C8648=1,B8648&lt;='Справочник по тт'!$D$1),'Справочник по тт'!$D$2,VLOOKUP(C8648,'Справочник по тт'!A:C,2,FALSE))</f>
        <v>"Парабола" пр. Дмитриева д.6/1</v>
      </c>
      <c r="F8648" s="2" t="str">
        <f t="shared" si="271"/>
        <v/>
      </c>
    </row>
    <row r="8649" spans="1:6" x14ac:dyDescent="0.25">
      <c r="A8649" s="3">
        <v>43991.6875</v>
      </c>
      <c r="B8649" s="14">
        <f t="shared" si="270"/>
        <v>43991</v>
      </c>
      <c r="C8649">
        <v>3</v>
      </c>
      <c r="D8649" t="str">
        <f>VLOOKUP(C8649,'Справочник по тт'!$A$2:$C$5,3,FALSE)</f>
        <v>"Парабола"</v>
      </c>
      <c r="E8649" t="str">
        <f>IF(AND(C8649=1,B8649&lt;='Справочник по тт'!$D$1),'Справочник по тт'!$D$2,VLOOKUP(C8649,'Справочник по тт'!A:C,2,FALSE))</f>
        <v>"Парабола" пр. Дмитриева д.6/1</v>
      </c>
      <c r="F8649" s="2" t="str">
        <f t="shared" si="271"/>
        <v/>
      </c>
    </row>
    <row r="8650" spans="1:6" x14ac:dyDescent="0.25">
      <c r="A8650" s="3">
        <v>43991.688194444447</v>
      </c>
      <c r="B8650" s="14">
        <f t="shared" si="270"/>
        <v>43991</v>
      </c>
      <c r="C8650">
        <v>3</v>
      </c>
      <c r="D8650" t="str">
        <f>VLOOKUP(C8650,'Справочник по тт'!$A$2:$C$5,3,FALSE)</f>
        <v>"Парабола"</v>
      </c>
      <c r="E8650" t="str">
        <f>IF(AND(C8650=1,B8650&lt;='Справочник по тт'!$D$1),'Справочник по тт'!$D$2,VLOOKUP(C8650,'Справочник по тт'!A:C,2,FALSE))</f>
        <v>"Парабола" пр. Дмитриева д.6/1</v>
      </c>
      <c r="F8650" s="2" t="str">
        <f t="shared" si="271"/>
        <v/>
      </c>
    </row>
    <row r="8651" spans="1:6" x14ac:dyDescent="0.25">
      <c r="A8651" s="3">
        <v>43991.708333333336</v>
      </c>
      <c r="B8651" s="14">
        <f t="shared" si="270"/>
        <v>43991</v>
      </c>
      <c r="C8651">
        <v>3</v>
      </c>
      <c r="D8651" t="str">
        <f>VLOOKUP(C8651,'Справочник по тт'!$A$2:$C$5,3,FALSE)</f>
        <v>"Парабола"</v>
      </c>
      <c r="E8651" t="str">
        <f>IF(AND(C8651=1,B8651&lt;='Справочник по тт'!$D$1),'Справочник по тт'!$D$2,VLOOKUP(C8651,'Справочник по тт'!A:C,2,FALSE))</f>
        <v>"Парабола" пр. Дмитриева д.6/1</v>
      </c>
      <c r="F8651" s="2" t="str">
        <f t="shared" si="271"/>
        <v/>
      </c>
    </row>
    <row r="8652" spans="1:6" x14ac:dyDescent="0.25">
      <c r="A8652" s="3">
        <v>43991.708333333336</v>
      </c>
      <c r="B8652" s="14">
        <f t="shared" si="270"/>
        <v>43991</v>
      </c>
      <c r="C8652">
        <v>3</v>
      </c>
      <c r="D8652" t="str">
        <f>VLOOKUP(C8652,'Справочник по тт'!$A$2:$C$5,3,FALSE)</f>
        <v>"Парабола"</v>
      </c>
      <c r="E8652" t="str">
        <f>IF(AND(C8652=1,B8652&lt;='Справочник по тт'!$D$1),'Справочник по тт'!$D$2,VLOOKUP(C8652,'Справочник по тт'!A:C,2,FALSE))</f>
        <v>"Парабола" пр. Дмитриева д.6/1</v>
      </c>
      <c r="F8652" s="2" t="str">
        <f t="shared" si="271"/>
        <v/>
      </c>
    </row>
    <row r="8653" spans="1:6" x14ac:dyDescent="0.25">
      <c r="A8653" s="3">
        <v>43991.748611111114</v>
      </c>
      <c r="B8653" s="14">
        <f t="shared" si="270"/>
        <v>43991</v>
      </c>
      <c r="C8653">
        <v>3</v>
      </c>
      <c r="D8653" t="str">
        <f>VLOOKUP(C8653,'Справочник по тт'!$A$2:$C$5,3,FALSE)</f>
        <v>"Парабола"</v>
      </c>
      <c r="E8653" t="str">
        <f>IF(AND(C8653=1,B8653&lt;='Справочник по тт'!$D$1),'Справочник по тт'!$D$2,VLOOKUP(C8653,'Справочник по тт'!A:C,2,FALSE))</f>
        <v>"Парабола" пр. Дмитриева д.6/1</v>
      </c>
      <c r="F8653" s="2" t="str">
        <f t="shared" si="271"/>
        <v/>
      </c>
    </row>
    <row r="8654" spans="1:6" x14ac:dyDescent="0.25">
      <c r="A8654" s="3">
        <v>43991.75</v>
      </c>
      <c r="B8654" s="14">
        <f t="shared" si="270"/>
        <v>43991</v>
      </c>
      <c r="C8654">
        <v>3</v>
      </c>
      <c r="D8654" t="str">
        <f>VLOOKUP(C8654,'Справочник по тт'!$A$2:$C$5,3,FALSE)</f>
        <v>"Парабола"</v>
      </c>
      <c r="E8654" t="str">
        <f>IF(AND(C8654=1,B8654&lt;='Справочник по тт'!$D$1),'Справочник по тт'!$D$2,VLOOKUP(C8654,'Справочник по тт'!A:C,2,FALSE))</f>
        <v>"Парабола" пр. Дмитриева д.6/1</v>
      </c>
      <c r="F8654" s="2" t="str">
        <f t="shared" si="271"/>
        <v/>
      </c>
    </row>
    <row r="8655" spans="1:6" x14ac:dyDescent="0.25">
      <c r="A8655" s="3">
        <v>43991.75</v>
      </c>
      <c r="B8655" s="14">
        <f t="shared" si="270"/>
        <v>43991</v>
      </c>
      <c r="C8655">
        <v>3</v>
      </c>
      <c r="D8655" t="str">
        <f>VLOOKUP(C8655,'Справочник по тт'!$A$2:$C$5,3,FALSE)</f>
        <v>"Парабола"</v>
      </c>
      <c r="E8655" t="str">
        <f>IF(AND(C8655=1,B8655&lt;='Справочник по тт'!$D$1),'Справочник по тт'!$D$2,VLOOKUP(C8655,'Справочник по тт'!A:C,2,FALSE))</f>
        <v>"Парабола" пр. Дмитриева д.6/1</v>
      </c>
      <c r="F8655" s="2" t="str">
        <f t="shared" si="271"/>
        <v/>
      </c>
    </row>
    <row r="8656" spans="1:6" x14ac:dyDescent="0.25">
      <c r="A8656" s="3">
        <v>43991.769861111112</v>
      </c>
      <c r="B8656" s="14">
        <f t="shared" si="270"/>
        <v>43991</v>
      </c>
      <c r="C8656">
        <v>3</v>
      </c>
      <c r="D8656" t="str">
        <f>VLOOKUP(C8656,'Справочник по тт'!$A$2:$C$5,3,FALSE)</f>
        <v>"Парабола"</v>
      </c>
      <c r="E8656" t="str">
        <f>IF(AND(C8656=1,B8656&lt;='Справочник по тт'!$D$1),'Справочник по тт'!$D$2,VLOOKUP(C8656,'Справочник по тт'!A:C,2,FALSE))</f>
        <v>"Парабола" пр. Дмитриева д.6/1</v>
      </c>
      <c r="F8656" s="2" t="str">
        <f t="shared" si="271"/>
        <v/>
      </c>
    </row>
    <row r="8657" spans="1:6" x14ac:dyDescent="0.25">
      <c r="A8657" s="3">
        <v>43991.791666666664</v>
      </c>
      <c r="B8657" s="14">
        <f t="shared" si="270"/>
        <v>43991</v>
      </c>
      <c r="C8657">
        <v>3</v>
      </c>
      <c r="D8657" t="str">
        <f>VLOOKUP(C8657,'Справочник по тт'!$A$2:$C$5,3,FALSE)</f>
        <v>"Парабола"</v>
      </c>
      <c r="E8657" t="str">
        <f>IF(AND(C8657=1,B8657&lt;='Справочник по тт'!$D$1),'Справочник по тт'!$D$2,VLOOKUP(C8657,'Справочник по тт'!A:C,2,FALSE))</f>
        <v>"Парабола" пр. Дмитриева д.6/1</v>
      </c>
      <c r="F8657" s="2" t="str">
        <f t="shared" si="271"/>
        <v/>
      </c>
    </row>
    <row r="8658" spans="1:6" x14ac:dyDescent="0.25">
      <c r="A8658" s="3">
        <v>43991.791666666664</v>
      </c>
      <c r="B8658" s="14">
        <f t="shared" si="270"/>
        <v>43991</v>
      </c>
      <c r="C8658">
        <v>3</v>
      </c>
      <c r="D8658" t="str">
        <f>VLOOKUP(C8658,'Справочник по тт'!$A$2:$C$5,3,FALSE)</f>
        <v>"Парабола"</v>
      </c>
      <c r="E8658" t="str">
        <f>IF(AND(C8658=1,B8658&lt;='Справочник по тт'!$D$1),'Справочник по тт'!$D$2,VLOOKUP(C8658,'Справочник по тт'!A:C,2,FALSE))</f>
        <v>"Парабола" пр. Дмитриева д.6/1</v>
      </c>
      <c r="F8658" s="2" t="str">
        <f t="shared" si="271"/>
        <v/>
      </c>
    </row>
    <row r="8659" spans="1:6" x14ac:dyDescent="0.25">
      <c r="A8659" s="3">
        <v>43991.792361111111</v>
      </c>
      <c r="B8659" s="14">
        <f t="shared" si="270"/>
        <v>43991</v>
      </c>
      <c r="C8659">
        <v>3</v>
      </c>
      <c r="D8659" t="str">
        <f>VLOOKUP(C8659,'Справочник по тт'!$A$2:$C$5,3,FALSE)</f>
        <v>"Парабола"</v>
      </c>
      <c r="E8659" t="str">
        <f>IF(AND(C8659=1,B8659&lt;='Справочник по тт'!$D$1),'Справочник по тт'!$D$2,VLOOKUP(C8659,'Справочник по тт'!A:C,2,FALSE))</f>
        <v>"Парабола" пр. Дмитриева д.6/1</v>
      </c>
      <c r="F8659" s="2" t="str">
        <f t="shared" si="271"/>
        <v/>
      </c>
    </row>
    <row r="8660" spans="1:6" x14ac:dyDescent="0.25">
      <c r="A8660" s="3">
        <v>43991.795138888891</v>
      </c>
      <c r="B8660" s="14">
        <f t="shared" si="270"/>
        <v>43991</v>
      </c>
      <c r="C8660">
        <v>3</v>
      </c>
      <c r="D8660" t="str">
        <f>VLOOKUP(C8660,'Справочник по тт'!$A$2:$C$5,3,FALSE)</f>
        <v>"Парабола"</v>
      </c>
      <c r="E8660" t="str">
        <f>IF(AND(C8660=1,B8660&lt;='Справочник по тт'!$D$1),'Справочник по тт'!$D$2,VLOOKUP(C8660,'Справочник по тт'!A:C,2,FALSE))</f>
        <v>"Парабола" пр. Дмитриева д.6/1</v>
      </c>
      <c r="F8660" s="2" t="str">
        <f t="shared" si="271"/>
        <v/>
      </c>
    </row>
    <row r="8661" spans="1:6" x14ac:dyDescent="0.25">
      <c r="A8661" s="3">
        <v>43991.833333333336</v>
      </c>
      <c r="B8661" s="14">
        <f t="shared" si="270"/>
        <v>43991</v>
      </c>
      <c r="C8661">
        <v>3</v>
      </c>
      <c r="D8661" t="str">
        <f>VLOOKUP(C8661,'Справочник по тт'!$A$2:$C$5,3,FALSE)</f>
        <v>"Парабола"</v>
      </c>
      <c r="E8661" t="str">
        <f>IF(AND(C8661=1,B8661&lt;='Справочник по тт'!$D$1),'Справочник по тт'!$D$2,VLOOKUP(C8661,'Справочник по тт'!A:C,2,FALSE))</f>
        <v>"Парабола" пр. Дмитриева д.6/1</v>
      </c>
      <c r="F8661" s="2" t="str">
        <f t="shared" si="271"/>
        <v/>
      </c>
    </row>
    <row r="8662" spans="1:6" x14ac:dyDescent="0.25">
      <c r="A8662" s="3">
        <v>43991.875</v>
      </c>
      <c r="B8662" s="14">
        <f t="shared" si="270"/>
        <v>43991</v>
      </c>
      <c r="C8662">
        <v>3</v>
      </c>
      <c r="D8662" t="str">
        <f>VLOOKUP(C8662,'Справочник по тт'!$A$2:$C$5,3,FALSE)</f>
        <v>"Парабола"</v>
      </c>
      <c r="E8662" t="str">
        <f>IF(AND(C8662=1,B8662&lt;='Справочник по тт'!$D$1),'Справочник по тт'!$D$2,VLOOKUP(C8662,'Справочник по тт'!A:C,2,FALSE))</f>
        <v>"Парабола" пр. Дмитриева д.6/1</v>
      </c>
      <c r="F8662" s="2" t="str">
        <f t="shared" si="271"/>
        <v/>
      </c>
    </row>
    <row r="8663" spans="1:6" x14ac:dyDescent="0.25">
      <c r="A8663" s="3">
        <v>43991.875</v>
      </c>
      <c r="B8663" s="14">
        <f t="shared" si="270"/>
        <v>43991</v>
      </c>
      <c r="C8663">
        <v>3</v>
      </c>
      <c r="D8663" t="str">
        <f>VLOOKUP(C8663,'Справочник по тт'!$A$2:$C$5,3,FALSE)</f>
        <v>"Парабола"</v>
      </c>
      <c r="E8663" t="str">
        <f>IF(AND(C8663=1,B8663&lt;='Справочник по тт'!$D$1),'Справочник по тт'!$D$2,VLOOKUP(C8663,'Справочник по тт'!A:C,2,FALSE))</f>
        <v>"Парабола" пр. Дмитриева д.6/1</v>
      </c>
      <c r="F8663" s="2" t="str">
        <f t="shared" si="271"/>
        <v/>
      </c>
    </row>
    <row r="8664" spans="1:6" x14ac:dyDescent="0.25">
      <c r="A8664" s="3">
        <v>43991.916666666664</v>
      </c>
      <c r="B8664" s="14">
        <f t="shared" si="270"/>
        <v>43991</v>
      </c>
      <c r="C8664">
        <v>3</v>
      </c>
      <c r="D8664" t="str">
        <f>VLOOKUP(C8664,'Справочник по тт'!$A$2:$C$5,3,FALSE)</f>
        <v>"Парабола"</v>
      </c>
      <c r="E8664" t="str">
        <f>IF(AND(C8664=1,B8664&lt;='Справочник по тт'!$D$1),'Справочник по тт'!$D$2,VLOOKUP(C8664,'Справочник по тт'!A:C,2,FALSE))</f>
        <v>"Парабола" пр. Дмитриева д.6/1</v>
      </c>
      <c r="F8664" s="2" t="str">
        <f t="shared" si="271"/>
        <v/>
      </c>
    </row>
    <row r="8665" spans="1:6" x14ac:dyDescent="0.25">
      <c r="A8665" s="3">
        <v>43991.958333333336</v>
      </c>
      <c r="B8665" s="14">
        <f t="shared" si="270"/>
        <v>43991</v>
      </c>
      <c r="C8665">
        <v>3</v>
      </c>
      <c r="D8665" t="str">
        <f>VLOOKUP(C8665,'Справочник по тт'!$A$2:$C$5,3,FALSE)</f>
        <v>"Парабола"</v>
      </c>
      <c r="E8665" t="str">
        <f>IF(AND(C8665=1,B8665&lt;='Справочник по тт'!$D$1),'Справочник по тт'!$D$2,VLOOKUP(C8665,'Справочник по тт'!A:C,2,FALSE))</f>
        <v>"Парабола" пр. Дмитриева д.6/1</v>
      </c>
      <c r="F8665" s="2" t="str">
        <f t="shared" si="271"/>
        <v/>
      </c>
    </row>
    <row r="8666" spans="1:6" x14ac:dyDescent="0.25">
      <c r="A8666" s="3">
        <v>43991.958333333336</v>
      </c>
      <c r="B8666" s="14">
        <f t="shared" si="270"/>
        <v>43991</v>
      </c>
      <c r="C8666">
        <v>3</v>
      </c>
      <c r="D8666" t="str">
        <f>VLOOKUP(C8666,'Справочник по тт'!$A$2:$C$5,3,FALSE)</f>
        <v>"Парабола"</v>
      </c>
      <c r="E8666" t="str">
        <f>IF(AND(C8666=1,B8666&lt;='Справочник по тт'!$D$1),'Справочник по тт'!$D$2,VLOOKUP(C8666,'Справочник по тт'!A:C,2,FALSE))</f>
        <v>"Парабола" пр. Дмитриева д.6/1</v>
      </c>
      <c r="F8666" s="2" t="str">
        <f t="shared" si="271"/>
        <v/>
      </c>
    </row>
    <row r="8667" spans="1:6" x14ac:dyDescent="0.25">
      <c r="A8667" s="3">
        <v>43992</v>
      </c>
      <c r="B8667" s="14">
        <f t="shared" si="270"/>
        <v>43992</v>
      </c>
      <c r="C8667">
        <v>3</v>
      </c>
      <c r="D8667" t="str">
        <f>VLOOKUP(C8667,'Справочник по тт'!$A$2:$C$5,3,FALSE)</f>
        <v>"Парабола"</v>
      </c>
      <c r="E8667" t="str">
        <f>IF(AND(C8667=1,B8667&lt;='Справочник по тт'!$D$1),'Справочник по тт'!$D$2,VLOOKUP(C8667,'Справочник по тт'!A:C,2,FALSE))</f>
        <v>"Парабола" пр. Дмитриева д.6/1</v>
      </c>
      <c r="F8667" s="2" t="str">
        <f t="shared" si="271"/>
        <v/>
      </c>
    </row>
    <row r="8668" spans="1:6" x14ac:dyDescent="0.25">
      <c r="A8668" s="3">
        <v>43992.041666666664</v>
      </c>
      <c r="B8668" s="14">
        <f t="shared" si="270"/>
        <v>43992</v>
      </c>
      <c r="C8668">
        <v>3</v>
      </c>
      <c r="D8668" t="str">
        <f>VLOOKUP(C8668,'Справочник по тт'!$A$2:$C$5,3,FALSE)</f>
        <v>"Парабола"</v>
      </c>
      <c r="E8668" t="str">
        <f>IF(AND(C8668=1,B8668&lt;='Справочник по тт'!$D$1),'Справочник по тт'!$D$2,VLOOKUP(C8668,'Справочник по тт'!A:C,2,FALSE))</f>
        <v>"Парабола" пр. Дмитриева д.6/1</v>
      </c>
      <c r="F8668" s="2" t="str">
        <f t="shared" si="271"/>
        <v/>
      </c>
    </row>
    <row r="8669" spans="1:6" x14ac:dyDescent="0.25">
      <c r="A8669" s="3">
        <v>43992.109722222223</v>
      </c>
      <c r="B8669" s="14">
        <f t="shared" si="270"/>
        <v>43992</v>
      </c>
      <c r="C8669">
        <v>3</v>
      </c>
      <c r="D8669" t="str">
        <f>VLOOKUP(C8669,'Справочник по тт'!$A$2:$C$5,3,FALSE)</f>
        <v>"Парабола"</v>
      </c>
      <c r="E8669" t="str">
        <f>IF(AND(C8669=1,B8669&lt;='Справочник по тт'!$D$1),'Справочник по тт'!$D$2,VLOOKUP(C8669,'Справочник по тт'!A:C,2,FALSE))</f>
        <v>"Парабола" пр. Дмитриева д.6/1</v>
      </c>
      <c r="F8669" s="2" t="str">
        <f t="shared" si="271"/>
        <v/>
      </c>
    </row>
    <row r="8670" spans="1:6" x14ac:dyDescent="0.25">
      <c r="A8670" s="3">
        <v>43992.11041666667</v>
      </c>
      <c r="B8670" s="14">
        <f t="shared" si="270"/>
        <v>43992</v>
      </c>
      <c r="C8670">
        <v>3</v>
      </c>
      <c r="D8670" t="str">
        <f>VLOOKUP(C8670,'Справочник по тт'!$A$2:$C$5,3,FALSE)</f>
        <v>"Парабола"</v>
      </c>
      <c r="E8670" t="str">
        <f>IF(AND(C8670=1,B8670&lt;='Справочник по тт'!$D$1),'Справочник по тт'!$D$2,VLOOKUP(C8670,'Справочник по тт'!A:C,2,FALSE))</f>
        <v>"Парабола" пр. Дмитриева д.6/1</v>
      </c>
      <c r="F8670" s="2" t="str">
        <f t="shared" si="271"/>
        <v/>
      </c>
    </row>
    <row r="8671" spans="1:6" x14ac:dyDescent="0.25">
      <c r="A8671" s="3">
        <v>43992.125</v>
      </c>
      <c r="B8671" s="14">
        <f t="shared" si="270"/>
        <v>43992</v>
      </c>
      <c r="C8671">
        <v>3</v>
      </c>
      <c r="D8671" t="str">
        <f>VLOOKUP(C8671,'Справочник по тт'!$A$2:$C$5,3,FALSE)</f>
        <v>"Парабола"</v>
      </c>
      <c r="E8671" t="str">
        <f>IF(AND(C8671=1,B8671&lt;='Справочник по тт'!$D$1),'Справочник по тт'!$D$2,VLOOKUP(C8671,'Справочник по тт'!A:C,2,FALSE))</f>
        <v>"Парабола" пр. Дмитриева д.6/1</v>
      </c>
      <c r="F8671" s="2" t="str">
        <f t="shared" si="271"/>
        <v/>
      </c>
    </row>
    <row r="8672" spans="1:6" x14ac:dyDescent="0.25">
      <c r="A8672" s="3">
        <v>43992.208333333336</v>
      </c>
      <c r="B8672" s="14">
        <f t="shared" si="270"/>
        <v>43992</v>
      </c>
      <c r="C8672">
        <v>3</v>
      </c>
      <c r="D8672" t="str">
        <f>VLOOKUP(C8672,'Справочник по тт'!$A$2:$C$5,3,FALSE)</f>
        <v>"Парабола"</v>
      </c>
      <c r="E8672" t="str">
        <f>IF(AND(C8672=1,B8672&lt;='Справочник по тт'!$D$1),'Справочник по тт'!$D$2,VLOOKUP(C8672,'Справочник по тт'!A:C,2,FALSE))</f>
        <v>"Парабола" пр. Дмитриева д.6/1</v>
      </c>
      <c r="F8672" s="2" t="str">
        <f t="shared" si="271"/>
        <v/>
      </c>
    </row>
    <row r="8673" spans="1:6" x14ac:dyDescent="0.25">
      <c r="A8673" s="3">
        <v>43992.25</v>
      </c>
      <c r="B8673" s="14">
        <f t="shared" si="270"/>
        <v>43992</v>
      </c>
      <c r="C8673">
        <v>3</v>
      </c>
      <c r="D8673" t="str">
        <f>VLOOKUP(C8673,'Справочник по тт'!$A$2:$C$5,3,FALSE)</f>
        <v>"Парабола"</v>
      </c>
      <c r="E8673" t="str">
        <f>IF(AND(C8673=1,B8673&lt;='Справочник по тт'!$D$1),'Справочник по тт'!$D$2,VLOOKUP(C8673,'Справочник по тт'!A:C,2,FALSE))</f>
        <v>"Парабола" пр. Дмитриева д.6/1</v>
      </c>
      <c r="F8673" s="2" t="str">
        <f t="shared" si="271"/>
        <v/>
      </c>
    </row>
    <row r="8674" spans="1:6" x14ac:dyDescent="0.25">
      <c r="A8674" s="3">
        <v>43992.25</v>
      </c>
      <c r="B8674" s="14">
        <f t="shared" si="270"/>
        <v>43992</v>
      </c>
      <c r="C8674">
        <v>3</v>
      </c>
      <c r="D8674" t="str">
        <f>VLOOKUP(C8674,'Справочник по тт'!$A$2:$C$5,3,FALSE)</f>
        <v>"Парабола"</v>
      </c>
      <c r="E8674" t="str">
        <f>IF(AND(C8674=1,B8674&lt;='Справочник по тт'!$D$1),'Справочник по тт'!$D$2,VLOOKUP(C8674,'Справочник по тт'!A:C,2,FALSE))</f>
        <v>"Парабола" пр. Дмитриева д.6/1</v>
      </c>
      <c r="F8674" s="2" t="str">
        <f t="shared" si="271"/>
        <v/>
      </c>
    </row>
    <row r="8675" spans="1:6" x14ac:dyDescent="0.25">
      <c r="A8675" s="3">
        <v>43992.3125</v>
      </c>
      <c r="B8675" s="14">
        <f t="shared" si="270"/>
        <v>43992</v>
      </c>
      <c r="C8675">
        <v>3</v>
      </c>
      <c r="D8675" t="str">
        <f>VLOOKUP(C8675,'Справочник по тт'!$A$2:$C$5,3,FALSE)</f>
        <v>"Парабола"</v>
      </c>
      <c r="E8675" t="str">
        <f>IF(AND(C8675=1,B8675&lt;='Справочник по тт'!$D$1),'Справочник по тт'!$D$2,VLOOKUP(C8675,'Справочник по тт'!A:C,2,FALSE))</f>
        <v>"Парабола" пр. Дмитриева д.6/1</v>
      </c>
      <c r="F8675" s="2" t="str">
        <f t="shared" si="271"/>
        <v/>
      </c>
    </row>
    <row r="8676" spans="1:6" x14ac:dyDescent="0.25">
      <c r="A8676" s="3">
        <v>43992.3125</v>
      </c>
      <c r="B8676" s="14">
        <f t="shared" si="270"/>
        <v>43992</v>
      </c>
      <c r="C8676">
        <v>3</v>
      </c>
      <c r="D8676" t="str">
        <f>VLOOKUP(C8676,'Справочник по тт'!$A$2:$C$5,3,FALSE)</f>
        <v>"Парабола"</v>
      </c>
      <c r="E8676" t="str">
        <f>IF(AND(C8676=1,B8676&lt;='Справочник по тт'!$D$1),'Справочник по тт'!$D$2,VLOOKUP(C8676,'Справочник по тт'!A:C,2,FALSE))</f>
        <v>"Парабола" пр. Дмитриева д.6/1</v>
      </c>
      <c r="F8676" s="2" t="str">
        <f t="shared" si="271"/>
        <v/>
      </c>
    </row>
    <row r="8677" spans="1:6" x14ac:dyDescent="0.25">
      <c r="A8677" s="3">
        <v>43992.333333333336</v>
      </c>
      <c r="B8677" s="14">
        <f t="shared" si="270"/>
        <v>43992</v>
      </c>
      <c r="C8677">
        <v>3</v>
      </c>
      <c r="D8677" t="str">
        <f>VLOOKUP(C8677,'Справочник по тт'!$A$2:$C$5,3,FALSE)</f>
        <v>"Парабола"</v>
      </c>
      <c r="E8677" t="str">
        <f>IF(AND(C8677=1,B8677&lt;='Справочник по тт'!$D$1),'Справочник по тт'!$D$2,VLOOKUP(C8677,'Справочник по тт'!A:C,2,FALSE))</f>
        <v>"Парабола" пр. Дмитриева д.6/1</v>
      </c>
      <c r="F8677" s="2" t="str">
        <f t="shared" si="271"/>
        <v/>
      </c>
    </row>
    <row r="8678" spans="1:6" x14ac:dyDescent="0.25">
      <c r="A8678" s="3">
        <v>43992.333333333336</v>
      </c>
      <c r="B8678" s="14">
        <f t="shared" si="270"/>
        <v>43992</v>
      </c>
      <c r="C8678">
        <v>3</v>
      </c>
      <c r="D8678" t="str">
        <f>VLOOKUP(C8678,'Справочник по тт'!$A$2:$C$5,3,FALSE)</f>
        <v>"Парабола"</v>
      </c>
      <c r="E8678" t="str">
        <f>IF(AND(C8678=1,B8678&lt;='Справочник по тт'!$D$1),'Справочник по тт'!$D$2,VLOOKUP(C8678,'Справочник по тт'!A:C,2,FALSE))</f>
        <v>"Парабола" пр. Дмитриева д.6/1</v>
      </c>
      <c r="F8678" s="2" t="str">
        <f t="shared" si="271"/>
        <v/>
      </c>
    </row>
    <row r="8679" spans="1:6" x14ac:dyDescent="0.25">
      <c r="A8679" s="3">
        <v>43992.333333333336</v>
      </c>
      <c r="B8679" s="14">
        <f t="shared" si="270"/>
        <v>43992</v>
      </c>
      <c r="C8679">
        <v>3</v>
      </c>
      <c r="D8679" t="str">
        <f>VLOOKUP(C8679,'Справочник по тт'!$A$2:$C$5,3,FALSE)</f>
        <v>"Парабола"</v>
      </c>
      <c r="E8679" t="str">
        <f>IF(AND(C8679=1,B8679&lt;='Справочник по тт'!$D$1),'Справочник по тт'!$D$2,VLOOKUP(C8679,'Справочник по тт'!A:C,2,FALSE))</f>
        <v>"Парабола" пр. Дмитриева д.6/1</v>
      </c>
      <c r="F8679" s="2" t="str">
        <f t="shared" si="271"/>
        <v/>
      </c>
    </row>
    <row r="8680" spans="1:6" x14ac:dyDescent="0.25">
      <c r="A8680" s="3">
        <v>43992.333333333336</v>
      </c>
      <c r="B8680" s="14">
        <f t="shared" si="270"/>
        <v>43992</v>
      </c>
      <c r="C8680">
        <v>3</v>
      </c>
      <c r="D8680" t="str">
        <f>VLOOKUP(C8680,'Справочник по тт'!$A$2:$C$5,3,FALSE)</f>
        <v>"Парабола"</v>
      </c>
      <c r="E8680" t="str">
        <f>IF(AND(C8680=1,B8680&lt;='Справочник по тт'!$D$1),'Справочник по тт'!$D$2,VLOOKUP(C8680,'Справочник по тт'!A:C,2,FALSE))</f>
        <v>"Парабола" пр. Дмитриева д.6/1</v>
      </c>
      <c r="F8680" s="2" t="str">
        <f t="shared" si="271"/>
        <v/>
      </c>
    </row>
    <row r="8681" spans="1:6" x14ac:dyDescent="0.25">
      <c r="A8681" s="3">
        <v>43992.333333333336</v>
      </c>
      <c r="B8681" s="14">
        <f t="shared" si="270"/>
        <v>43992</v>
      </c>
      <c r="C8681">
        <v>3</v>
      </c>
      <c r="D8681" t="str">
        <f>VLOOKUP(C8681,'Справочник по тт'!$A$2:$C$5,3,FALSE)</f>
        <v>"Парабола"</v>
      </c>
      <c r="E8681" t="str">
        <f>IF(AND(C8681=1,B8681&lt;='Справочник по тт'!$D$1),'Справочник по тт'!$D$2,VLOOKUP(C8681,'Справочник по тт'!A:C,2,FALSE))</f>
        <v>"Парабола" пр. Дмитриева д.6/1</v>
      </c>
      <c r="F8681" s="2" t="str">
        <f t="shared" si="271"/>
        <v/>
      </c>
    </row>
    <row r="8682" spans="1:6" x14ac:dyDescent="0.25">
      <c r="A8682" s="3">
        <v>43992.333333333336</v>
      </c>
      <c r="B8682" s="14">
        <f t="shared" si="270"/>
        <v>43992</v>
      </c>
      <c r="C8682">
        <v>3</v>
      </c>
      <c r="D8682" t="str">
        <f>VLOOKUP(C8682,'Справочник по тт'!$A$2:$C$5,3,FALSE)</f>
        <v>"Парабола"</v>
      </c>
      <c r="E8682" t="str">
        <f>IF(AND(C8682=1,B8682&lt;='Справочник по тт'!$D$1),'Справочник по тт'!$D$2,VLOOKUP(C8682,'Справочник по тт'!A:C,2,FALSE))</f>
        <v>"Парабола" пр. Дмитриева д.6/1</v>
      </c>
      <c r="F8682" s="2" t="str">
        <f t="shared" si="271"/>
        <v/>
      </c>
    </row>
    <row r="8683" spans="1:6" x14ac:dyDescent="0.25">
      <c r="A8683" s="3">
        <v>43992.333333333336</v>
      </c>
      <c r="B8683" s="14">
        <f t="shared" si="270"/>
        <v>43992</v>
      </c>
      <c r="C8683">
        <v>3</v>
      </c>
      <c r="D8683" t="str">
        <f>VLOOKUP(C8683,'Справочник по тт'!$A$2:$C$5,3,FALSE)</f>
        <v>"Парабола"</v>
      </c>
      <c r="E8683" t="str">
        <f>IF(AND(C8683=1,B8683&lt;='Справочник по тт'!$D$1),'Справочник по тт'!$D$2,VLOOKUP(C8683,'Справочник по тт'!A:C,2,FALSE))</f>
        <v>"Парабола" пр. Дмитриева д.6/1</v>
      </c>
      <c r="F8683" s="2" t="str">
        <f t="shared" si="271"/>
        <v/>
      </c>
    </row>
    <row r="8684" spans="1:6" x14ac:dyDescent="0.25">
      <c r="A8684" s="3">
        <v>43992.333333333336</v>
      </c>
      <c r="B8684" s="14">
        <f t="shared" si="270"/>
        <v>43992</v>
      </c>
      <c r="C8684">
        <v>3</v>
      </c>
      <c r="D8684" t="str">
        <f>VLOOKUP(C8684,'Справочник по тт'!$A$2:$C$5,3,FALSE)</f>
        <v>"Парабола"</v>
      </c>
      <c r="E8684" t="str">
        <f>IF(AND(C8684=1,B8684&lt;='Справочник по тт'!$D$1),'Справочник по тт'!$D$2,VLOOKUP(C8684,'Справочник по тт'!A:C,2,FALSE))</f>
        <v>"Парабола" пр. Дмитриева д.6/1</v>
      </c>
      <c r="F8684" s="2" t="str">
        <f t="shared" si="271"/>
        <v/>
      </c>
    </row>
    <row r="8685" spans="1:6" x14ac:dyDescent="0.25">
      <c r="A8685" s="3">
        <v>43992.375</v>
      </c>
      <c r="B8685" s="14">
        <f t="shared" si="270"/>
        <v>43992</v>
      </c>
      <c r="C8685">
        <v>3</v>
      </c>
      <c r="D8685" t="str">
        <f>VLOOKUP(C8685,'Справочник по тт'!$A$2:$C$5,3,FALSE)</f>
        <v>"Парабола"</v>
      </c>
      <c r="E8685" t="str">
        <f>IF(AND(C8685=1,B8685&lt;='Справочник по тт'!$D$1),'Справочник по тт'!$D$2,VLOOKUP(C8685,'Справочник по тт'!A:C,2,FALSE))</f>
        <v>"Парабола" пр. Дмитриева д.6/1</v>
      </c>
      <c r="F8685" s="2" t="str">
        <f t="shared" si="271"/>
        <v/>
      </c>
    </row>
    <row r="8686" spans="1:6" x14ac:dyDescent="0.25">
      <c r="A8686" s="3">
        <v>43992.375</v>
      </c>
      <c r="B8686" s="14">
        <f t="shared" si="270"/>
        <v>43992</v>
      </c>
      <c r="C8686">
        <v>3</v>
      </c>
      <c r="D8686" t="str">
        <f>VLOOKUP(C8686,'Справочник по тт'!$A$2:$C$5,3,FALSE)</f>
        <v>"Парабола"</v>
      </c>
      <c r="E8686" t="str">
        <f>IF(AND(C8686=1,B8686&lt;='Справочник по тт'!$D$1),'Справочник по тт'!$D$2,VLOOKUP(C8686,'Справочник по тт'!A:C,2,FALSE))</f>
        <v>"Парабола" пр. Дмитриева д.6/1</v>
      </c>
      <c r="F8686" s="2" t="str">
        <f t="shared" si="271"/>
        <v/>
      </c>
    </row>
    <row r="8687" spans="1:6" x14ac:dyDescent="0.25">
      <c r="A8687" s="3">
        <v>43992.375</v>
      </c>
      <c r="B8687" s="14">
        <f t="shared" si="270"/>
        <v>43992</v>
      </c>
      <c r="C8687">
        <v>3</v>
      </c>
      <c r="D8687" t="str">
        <f>VLOOKUP(C8687,'Справочник по тт'!$A$2:$C$5,3,FALSE)</f>
        <v>"Парабола"</v>
      </c>
      <c r="E8687" t="str">
        <f>IF(AND(C8687=1,B8687&lt;='Справочник по тт'!$D$1),'Справочник по тт'!$D$2,VLOOKUP(C8687,'Справочник по тт'!A:C,2,FALSE))</f>
        <v>"Парабола" пр. Дмитриева д.6/1</v>
      </c>
      <c r="F8687" s="2" t="str">
        <f t="shared" si="271"/>
        <v/>
      </c>
    </row>
    <row r="8688" spans="1:6" x14ac:dyDescent="0.25">
      <c r="A8688" s="3">
        <v>43992.375</v>
      </c>
      <c r="B8688" s="14">
        <f t="shared" si="270"/>
        <v>43992</v>
      </c>
      <c r="C8688">
        <v>3</v>
      </c>
      <c r="D8688" t="str">
        <f>VLOOKUP(C8688,'Справочник по тт'!$A$2:$C$5,3,FALSE)</f>
        <v>"Парабола"</v>
      </c>
      <c r="E8688" t="str">
        <f>IF(AND(C8688=1,B8688&lt;='Справочник по тт'!$D$1),'Справочник по тт'!$D$2,VLOOKUP(C8688,'Справочник по тт'!A:C,2,FALSE))</f>
        <v>"Парабола" пр. Дмитриева д.6/1</v>
      </c>
      <c r="F8688" s="2" t="str">
        <f t="shared" si="271"/>
        <v/>
      </c>
    </row>
    <row r="8689" spans="1:6" x14ac:dyDescent="0.25">
      <c r="A8689" s="3">
        <v>43992.375</v>
      </c>
      <c r="B8689" s="14">
        <f t="shared" si="270"/>
        <v>43992</v>
      </c>
      <c r="C8689">
        <v>3</v>
      </c>
      <c r="D8689" t="str">
        <f>VLOOKUP(C8689,'Справочник по тт'!$A$2:$C$5,3,FALSE)</f>
        <v>"Парабола"</v>
      </c>
      <c r="E8689" t="str">
        <f>IF(AND(C8689=1,B8689&lt;='Справочник по тт'!$D$1),'Справочник по тт'!$D$2,VLOOKUP(C8689,'Справочник по тт'!A:C,2,FALSE))</f>
        <v>"Парабола" пр. Дмитриева д.6/1</v>
      </c>
      <c r="F8689" s="2" t="str">
        <f t="shared" si="271"/>
        <v/>
      </c>
    </row>
    <row r="8690" spans="1:6" x14ac:dyDescent="0.25">
      <c r="A8690" s="3">
        <v>43992.375</v>
      </c>
      <c r="B8690" s="14">
        <f t="shared" si="270"/>
        <v>43992</v>
      </c>
      <c r="C8690">
        <v>3</v>
      </c>
      <c r="D8690" t="str">
        <f>VLOOKUP(C8690,'Справочник по тт'!$A$2:$C$5,3,FALSE)</f>
        <v>"Парабола"</v>
      </c>
      <c r="E8690" t="str">
        <f>IF(AND(C8690=1,B8690&lt;='Справочник по тт'!$D$1),'Справочник по тт'!$D$2,VLOOKUP(C8690,'Справочник по тт'!A:C,2,FALSE))</f>
        <v>"Парабола" пр. Дмитриева д.6/1</v>
      </c>
      <c r="F8690" s="2" t="str">
        <f t="shared" si="271"/>
        <v/>
      </c>
    </row>
    <row r="8691" spans="1:6" x14ac:dyDescent="0.25">
      <c r="A8691" s="3">
        <v>43992.375</v>
      </c>
      <c r="B8691" s="14">
        <f t="shared" si="270"/>
        <v>43992</v>
      </c>
      <c r="C8691">
        <v>3</v>
      </c>
      <c r="D8691" t="str">
        <f>VLOOKUP(C8691,'Справочник по тт'!$A$2:$C$5,3,FALSE)</f>
        <v>"Парабола"</v>
      </c>
      <c r="E8691" t="str">
        <f>IF(AND(C8691=1,B8691&lt;='Справочник по тт'!$D$1),'Справочник по тт'!$D$2,VLOOKUP(C8691,'Справочник по тт'!A:C,2,FALSE))</f>
        <v>"Парабола" пр. Дмитриева д.6/1</v>
      </c>
      <c r="F8691" s="2" t="str">
        <f t="shared" si="271"/>
        <v/>
      </c>
    </row>
    <row r="8692" spans="1:6" x14ac:dyDescent="0.25">
      <c r="A8692" s="3">
        <v>43992.375</v>
      </c>
      <c r="B8692" s="14">
        <f t="shared" si="270"/>
        <v>43992</v>
      </c>
      <c r="C8692">
        <v>3</v>
      </c>
      <c r="D8692" t="str">
        <f>VLOOKUP(C8692,'Справочник по тт'!$A$2:$C$5,3,FALSE)</f>
        <v>"Парабола"</v>
      </c>
      <c r="E8692" t="str">
        <f>IF(AND(C8692=1,B8692&lt;='Справочник по тт'!$D$1),'Справочник по тт'!$D$2,VLOOKUP(C8692,'Справочник по тт'!A:C,2,FALSE))</f>
        <v>"Парабола" пр. Дмитриева д.6/1</v>
      </c>
      <c r="F8692" s="2" t="str">
        <f t="shared" si="271"/>
        <v/>
      </c>
    </row>
    <row r="8693" spans="1:6" x14ac:dyDescent="0.25">
      <c r="A8693" s="3">
        <v>43992.375</v>
      </c>
      <c r="B8693" s="14">
        <f t="shared" si="270"/>
        <v>43992</v>
      </c>
      <c r="C8693">
        <v>3</v>
      </c>
      <c r="D8693" t="str">
        <f>VLOOKUP(C8693,'Справочник по тт'!$A$2:$C$5,3,FALSE)</f>
        <v>"Парабола"</v>
      </c>
      <c r="E8693" t="str">
        <f>IF(AND(C8693=1,B8693&lt;='Справочник по тт'!$D$1),'Справочник по тт'!$D$2,VLOOKUP(C8693,'Справочник по тт'!A:C,2,FALSE))</f>
        <v>"Парабола" пр. Дмитриева д.6/1</v>
      </c>
      <c r="F8693" s="2" t="str">
        <f t="shared" si="271"/>
        <v/>
      </c>
    </row>
    <row r="8694" spans="1:6" x14ac:dyDescent="0.25">
      <c r="A8694" s="3">
        <v>43992.375</v>
      </c>
      <c r="B8694" s="14">
        <f t="shared" si="270"/>
        <v>43992</v>
      </c>
      <c r="C8694">
        <v>3</v>
      </c>
      <c r="D8694" t="str">
        <f>VLOOKUP(C8694,'Справочник по тт'!$A$2:$C$5,3,FALSE)</f>
        <v>"Парабола"</v>
      </c>
      <c r="E8694" t="str">
        <f>IF(AND(C8694=1,B8694&lt;='Справочник по тт'!$D$1),'Справочник по тт'!$D$2,VLOOKUP(C8694,'Справочник по тт'!A:C,2,FALSE))</f>
        <v>"Парабола" пр. Дмитриева д.6/1</v>
      </c>
      <c r="F8694" s="2" t="str">
        <f t="shared" si="271"/>
        <v/>
      </c>
    </row>
    <row r="8695" spans="1:6" x14ac:dyDescent="0.25">
      <c r="A8695" s="3">
        <v>43992.375</v>
      </c>
      <c r="B8695" s="14">
        <f t="shared" si="270"/>
        <v>43992</v>
      </c>
      <c r="C8695">
        <v>3</v>
      </c>
      <c r="D8695" t="str">
        <f>VLOOKUP(C8695,'Справочник по тт'!$A$2:$C$5,3,FALSE)</f>
        <v>"Парабола"</v>
      </c>
      <c r="E8695" t="str">
        <f>IF(AND(C8695=1,B8695&lt;='Справочник по тт'!$D$1),'Справочник по тт'!$D$2,VLOOKUP(C8695,'Справочник по тт'!A:C,2,FALSE))</f>
        <v>"Парабола" пр. Дмитриева д.6/1</v>
      </c>
      <c r="F8695" s="2" t="str">
        <f t="shared" si="271"/>
        <v/>
      </c>
    </row>
    <row r="8696" spans="1:6" x14ac:dyDescent="0.25">
      <c r="A8696" s="3">
        <v>43992.375</v>
      </c>
      <c r="B8696" s="14">
        <f t="shared" si="270"/>
        <v>43992</v>
      </c>
      <c r="C8696">
        <v>3</v>
      </c>
      <c r="D8696" t="str">
        <f>VLOOKUP(C8696,'Справочник по тт'!$A$2:$C$5,3,FALSE)</f>
        <v>"Парабола"</v>
      </c>
      <c r="E8696" t="str">
        <f>IF(AND(C8696=1,B8696&lt;='Справочник по тт'!$D$1),'Справочник по тт'!$D$2,VLOOKUP(C8696,'Справочник по тт'!A:C,2,FALSE))</f>
        <v>"Парабола" пр. Дмитриева д.6/1</v>
      </c>
      <c r="F8696" s="2" t="str">
        <f t="shared" si="271"/>
        <v/>
      </c>
    </row>
    <row r="8697" spans="1:6" x14ac:dyDescent="0.25">
      <c r="A8697" s="3">
        <v>43992.375</v>
      </c>
      <c r="B8697" s="14">
        <f t="shared" si="270"/>
        <v>43992</v>
      </c>
      <c r="C8697">
        <v>3</v>
      </c>
      <c r="D8697" t="str">
        <f>VLOOKUP(C8697,'Справочник по тт'!$A$2:$C$5,3,FALSE)</f>
        <v>"Парабола"</v>
      </c>
      <c r="E8697" t="str">
        <f>IF(AND(C8697=1,B8697&lt;='Справочник по тт'!$D$1),'Справочник по тт'!$D$2,VLOOKUP(C8697,'Справочник по тт'!A:C,2,FALSE))</f>
        <v>"Парабола" пр. Дмитриева д.6/1</v>
      </c>
      <c r="F8697" s="2" t="str">
        <f t="shared" si="271"/>
        <v/>
      </c>
    </row>
    <row r="8698" spans="1:6" x14ac:dyDescent="0.25">
      <c r="A8698" s="3">
        <v>43992.375</v>
      </c>
      <c r="B8698" s="14">
        <f t="shared" si="270"/>
        <v>43992</v>
      </c>
      <c r="C8698">
        <v>3</v>
      </c>
      <c r="D8698" t="str">
        <f>VLOOKUP(C8698,'Справочник по тт'!$A$2:$C$5,3,FALSE)</f>
        <v>"Парабола"</v>
      </c>
      <c r="E8698" t="str">
        <f>IF(AND(C8698=1,B8698&lt;='Справочник по тт'!$D$1),'Справочник по тт'!$D$2,VLOOKUP(C8698,'Справочник по тт'!A:C,2,FALSE))</f>
        <v>"Парабола" пр. Дмитриева д.6/1</v>
      </c>
      <c r="F8698" s="2" t="str">
        <f t="shared" si="271"/>
        <v/>
      </c>
    </row>
    <row r="8699" spans="1:6" x14ac:dyDescent="0.25">
      <c r="A8699" s="3">
        <v>43992.375</v>
      </c>
      <c r="B8699" s="14">
        <f t="shared" si="270"/>
        <v>43992</v>
      </c>
      <c r="C8699">
        <v>3</v>
      </c>
      <c r="D8699" t="str">
        <f>VLOOKUP(C8699,'Справочник по тт'!$A$2:$C$5,3,FALSE)</f>
        <v>"Парабола"</v>
      </c>
      <c r="E8699" t="str">
        <f>IF(AND(C8699=1,B8699&lt;='Справочник по тт'!$D$1),'Справочник по тт'!$D$2,VLOOKUP(C8699,'Справочник по тт'!A:C,2,FALSE))</f>
        <v>"Парабола" пр. Дмитриева д.6/1</v>
      </c>
      <c r="F8699" s="2" t="str">
        <f t="shared" si="271"/>
        <v/>
      </c>
    </row>
    <row r="8700" spans="1:6" x14ac:dyDescent="0.25">
      <c r="A8700" s="3">
        <v>43992.375</v>
      </c>
      <c r="B8700" s="14">
        <f t="shared" si="270"/>
        <v>43992</v>
      </c>
      <c r="C8700">
        <v>3</v>
      </c>
      <c r="D8700" t="str">
        <f>VLOOKUP(C8700,'Справочник по тт'!$A$2:$C$5,3,FALSE)</f>
        <v>"Парабола"</v>
      </c>
      <c r="E8700" t="str">
        <f>IF(AND(C8700=1,B8700&lt;='Справочник по тт'!$D$1),'Справочник по тт'!$D$2,VLOOKUP(C8700,'Справочник по тт'!A:C,2,FALSE))</f>
        <v>"Парабола" пр. Дмитриева д.6/1</v>
      </c>
      <c r="F8700" s="2" t="str">
        <f t="shared" si="271"/>
        <v/>
      </c>
    </row>
    <row r="8701" spans="1:6" x14ac:dyDescent="0.25">
      <c r="A8701" s="3">
        <v>43992.375</v>
      </c>
      <c r="B8701" s="14">
        <f t="shared" si="270"/>
        <v>43992</v>
      </c>
      <c r="C8701">
        <v>3</v>
      </c>
      <c r="D8701" t="str">
        <f>VLOOKUP(C8701,'Справочник по тт'!$A$2:$C$5,3,FALSE)</f>
        <v>"Парабола"</v>
      </c>
      <c r="E8701" t="str">
        <f>IF(AND(C8701=1,B8701&lt;='Справочник по тт'!$D$1),'Справочник по тт'!$D$2,VLOOKUP(C8701,'Справочник по тт'!A:C,2,FALSE))</f>
        <v>"Парабола" пр. Дмитриева д.6/1</v>
      </c>
      <c r="F8701" s="2" t="str">
        <f t="shared" si="271"/>
        <v/>
      </c>
    </row>
    <row r="8702" spans="1:6" x14ac:dyDescent="0.25">
      <c r="A8702" s="3">
        <v>43992.375</v>
      </c>
      <c r="B8702" s="14">
        <f t="shared" si="270"/>
        <v>43992</v>
      </c>
      <c r="C8702">
        <v>3</v>
      </c>
      <c r="D8702" t="str">
        <f>VLOOKUP(C8702,'Справочник по тт'!$A$2:$C$5,3,FALSE)</f>
        <v>"Парабола"</v>
      </c>
      <c r="E8702" t="str">
        <f>IF(AND(C8702=1,B8702&lt;='Справочник по тт'!$D$1),'Справочник по тт'!$D$2,VLOOKUP(C8702,'Справочник по тт'!A:C,2,FALSE))</f>
        <v>"Парабола" пр. Дмитриева д.6/1</v>
      </c>
      <c r="F8702" s="2" t="str">
        <f t="shared" si="271"/>
        <v/>
      </c>
    </row>
    <row r="8703" spans="1:6" x14ac:dyDescent="0.25">
      <c r="A8703" s="3">
        <v>43992.409722222219</v>
      </c>
      <c r="B8703" s="14">
        <f t="shared" si="270"/>
        <v>43992</v>
      </c>
      <c r="C8703">
        <v>3</v>
      </c>
      <c r="D8703" t="str">
        <f>VLOOKUP(C8703,'Справочник по тт'!$A$2:$C$5,3,FALSE)</f>
        <v>"Парабола"</v>
      </c>
      <c r="E8703" t="str">
        <f>IF(AND(C8703=1,B8703&lt;='Справочник по тт'!$D$1),'Справочник по тт'!$D$2,VLOOKUP(C8703,'Справочник по тт'!A:C,2,FALSE))</f>
        <v>"Парабола" пр. Дмитриева д.6/1</v>
      </c>
      <c r="F8703" s="2" t="str">
        <f t="shared" si="271"/>
        <v/>
      </c>
    </row>
    <row r="8704" spans="1:6" x14ac:dyDescent="0.25">
      <c r="A8704" s="3">
        <v>43992.416666666664</v>
      </c>
      <c r="B8704" s="14">
        <f t="shared" si="270"/>
        <v>43992</v>
      </c>
      <c r="C8704">
        <v>3</v>
      </c>
      <c r="D8704" t="str">
        <f>VLOOKUP(C8704,'Справочник по тт'!$A$2:$C$5,3,FALSE)</f>
        <v>"Парабола"</v>
      </c>
      <c r="E8704" t="str">
        <f>IF(AND(C8704=1,B8704&lt;='Справочник по тт'!$D$1),'Справочник по тт'!$D$2,VLOOKUP(C8704,'Справочник по тт'!A:C,2,FALSE))</f>
        <v>"Парабола" пр. Дмитриева д.6/1</v>
      </c>
      <c r="F8704" s="2" t="str">
        <f t="shared" si="271"/>
        <v/>
      </c>
    </row>
    <row r="8705" spans="1:6" x14ac:dyDescent="0.25">
      <c r="A8705" s="3">
        <v>43992.416666666664</v>
      </c>
      <c r="B8705" s="14">
        <f t="shared" si="270"/>
        <v>43992</v>
      </c>
      <c r="C8705">
        <v>3</v>
      </c>
      <c r="D8705" t="str">
        <f>VLOOKUP(C8705,'Справочник по тт'!$A$2:$C$5,3,FALSE)</f>
        <v>"Парабола"</v>
      </c>
      <c r="E8705" t="str">
        <f>IF(AND(C8705=1,B8705&lt;='Справочник по тт'!$D$1),'Справочник по тт'!$D$2,VLOOKUP(C8705,'Справочник по тт'!A:C,2,FALSE))</f>
        <v>"Парабола" пр. Дмитриева д.6/1</v>
      </c>
      <c r="F8705" s="2" t="str">
        <f t="shared" si="271"/>
        <v/>
      </c>
    </row>
    <row r="8706" spans="1:6" x14ac:dyDescent="0.25">
      <c r="A8706" s="3">
        <v>43992.416666666664</v>
      </c>
      <c r="B8706" s="14">
        <f t="shared" ref="B8706:B8769" si="272">(TEXT(A8706,"ДД.ММ.ГГГГ"))*1</f>
        <v>43992</v>
      </c>
      <c r="C8706">
        <v>3</v>
      </c>
      <c r="D8706" t="str">
        <f>VLOOKUP(C8706,'Справочник по тт'!$A$2:$C$5,3,FALSE)</f>
        <v>"Парабола"</v>
      </c>
      <c r="E8706" t="str">
        <f>IF(AND(C8706=1,B8706&lt;='Справочник по тт'!$D$1),'Справочник по тт'!$D$2,VLOOKUP(C8706,'Справочник по тт'!A:C,2,FALSE))</f>
        <v>"Парабола" пр. Дмитриева д.6/1</v>
      </c>
      <c r="F8706" s="2" t="str">
        <f t="shared" si="271"/>
        <v/>
      </c>
    </row>
    <row r="8707" spans="1:6" x14ac:dyDescent="0.25">
      <c r="A8707" s="3">
        <v>43992.416666666664</v>
      </c>
      <c r="B8707" s="14">
        <f t="shared" si="272"/>
        <v>43992</v>
      </c>
      <c r="C8707">
        <v>3</v>
      </c>
      <c r="D8707" t="str">
        <f>VLOOKUP(C8707,'Справочник по тт'!$A$2:$C$5,3,FALSE)</f>
        <v>"Парабола"</v>
      </c>
      <c r="E8707" t="str">
        <f>IF(AND(C8707=1,B8707&lt;='Справочник по тт'!$D$1),'Справочник по тт'!$D$2,VLOOKUP(C8707,'Справочник по тт'!A:C,2,FALSE))</f>
        <v>"Парабола" пр. Дмитриева д.6/1</v>
      </c>
      <c r="F8707" s="2" t="str">
        <f t="shared" ref="F8707:F8770" si="273">IF(B8707&lt;=$F$1,1,"")</f>
        <v/>
      </c>
    </row>
    <row r="8708" spans="1:6" x14ac:dyDescent="0.25">
      <c r="A8708" s="3">
        <v>43992.416666666664</v>
      </c>
      <c r="B8708" s="14">
        <f t="shared" si="272"/>
        <v>43992</v>
      </c>
      <c r="C8708">
        <v>3</v>
      </c>
      <c r="D8708" t="str">
        <f>VLOOKUP(C8708,'Справочник по тт'!$A$2:$C$5,3,FALSE)</f>
        <v>"Парабола"</v>
      </c>
      <c r="E8708" t="str">
        <f>IF(AND(C8708=1,B8708&lt;='Справочник по тт'!$D$1),'Справочник по тт'!$D$2,VLOOKUP(C8708,'Справочник по тт'!A:C,2,FALSE))</f>
        <v>"Парабола" пр. Дмитриева д.6/1</v>
      </c>
      <c r="F8708" s="2" t="str">
        <f t="shared" si="273"/>
        <v/>
      </c>
    </row>
    <row r="8709" spans="1:6" x14ac:dyDescent="0.25">
      <c r="A8709" s="3">
        <v>43992.416666666664</v>
      </c>
      <c r="B8709" s="14">
        <f t="shared" si="272"/>
        <v>43992</v>
      </c>
      <c r="C8709">
        <v>3</v>
      </c>
      <c r="D8709" t="str">
        <f>VLOOKUP(C8709,'Справочник по тт'!$A$2:$C$5,3,FALSE)</f>
        <v>"Парабола"</v>
      </c>
      <c r="E8709" t="str">
        <f>IF(AND(C8709=1,B8709&lt;='Справочник по тт'!$D$1),'Справочник по тт'!$D$2,VLOOKUP(C8709,'Справочник по тт'!A:C,2,FALSE))</f>
        <v>"Парабола" пр. Дмитриева д.6/1</v>
      </c>
      <c r="F8709" s="2" t="str">
        <f t="shared" si="273"/>
        <v/>
      </c>
    </row>
    <row r="8710" spans="1:6" x14ac:dyDescent="0.25">
      <c r="A8710" s="3">
        <v>43992.416666666664</v>
      </c>
      <c r="B8710" s="14">
        <f t="shared" si="272"/>
        <v>43992</v>
      </c>
      <c r="C8710">
        <v>3</v>
      </c>
      <c r="D8710" t="str">
        <f>VLOOKUP(C8710,'Справочник по тт'!$A$2:$C$5,3,FALSE)</f>
        <v>"Парабола"</v>
      </c>
      <c r="E8710" t="str">
        <f>IF(AND(C8710=1,B8710&lt;='Справочник по тт'!$D$1),'Справочник по тт'!$D$2,VLOOKUP(C8710,'Справочник по тт'!A:C,2,FALSE))</f>
        <v>"Парабола" пр. Дмитриева д.6/1</v>
      </c>
      <c r="F8710" s="2" t="str">
        <f t="shared" si="273"/>
        <v/>
      </c>
    </row>
    <row r="8711" spans="1:6" x14ac:dyDescent="0.25">
      <c r="A8711" s="3">
        <v>43992.416666666664</v>
      </c>
      <c r="B8711" s="14">
        <f t="shared" si="272"/>
        <v>43992</v>
      </c>
      <c r="C8711">
        <v>3</v>
      </c>
      <c r="D8711" t="str">
        <f>VLOOKUP(C8711,'Справочник по тт'!$A$2:$C$5,3,FALSE)</f>
        <v>"Парабола"</v>
      </c>
      <c r="E8711" t="str">
        <f>IF(AND(C8711=1,B8711&lt;='Справочник по тт'!$D$1),'Справочник по тт'!$D$2,VLOOKUP(C8711,'Справочник по тт'!A:C,2,FALSE))</f>
        <v>"Парабола" пр. Дмитриева д.6/1</v>
      </c>
      <c r="F8711" s="2" t="str">
        <f t="shared" si="273"/>
        <v/>
      </c>
    </row>
    <row r="8712" spans="1:6" x14ac:dyDescent="0.25">
      <c r="A8712" s="3">
        <v>43992.416666666664</v>
      </c>
      <c r="B8712" s="14">
        <f t="shared" si="272"/>
        <v>43992</v>
      </c>
      <c r="C8712">
        <v>3</v>
      </c>
      <c r="D8712" t="str">
        <f>VLOOKUP(C8712,'Справочник по тт'!$A$2:$C$5,3,FALSE)</f>
        <v>"Парабола"</v>
      </c>
      <c r="E8712" t="str">
        <f>IF(AND(C8712=1,B8712&lt;='Справочник по тт'!$D$1),'Справочник по тт'!$D$2,VLOOKUP(C8712,'Справочник по тт'!A:C,2,FALSE))</f>
        <v>"Парабола" пр. Дмитриева д.6/1</v>
      </c>
      <c r="F8712" s="2" t="str">
        <f t="shared" si="273"/>
        <v/>
      </c>
    </row>
    <row r="8713" spans="1:6" x14ac:dyDescent="0.25">
      <c r="A8713" s="3">
        <v>43992.416666666664</v>
      </c>
      <c r="B8713" s="14">
        <f t="shared" si="272"/>
        <v>43992</v>
      </c>
      <c r="C8713">
        <v>3</v>
      </c>
      <c r="D8713" t="str">
        <f>VLOOKUP(C8713,'Справочник по тт'!$A$2:$C$5,3,FALSE)</f>
        <v>"Парабола"</v>
      </c>
      <c r="E8713" t="str">
        <f>IF(AND(C8713=1,B8713&lt;='Справочник по тт'!$D$1),'Справочник по тт'!$D$2,VLOOKUP(C8713,'Справочник по тт'!A:C,2,FALSE))</f>
        <v>"Парабола" пр. Дмитриева д.6/1</v>
      </c>
      <c r="F8713" s="2" t="str">
        <f t="shared" si="273"/>
        <v/>
      </c>
    </row>
    <row r="8714" spans="1:6" x14ac:dyDescent="0.25">
      <c r="A8714" s="3">
        <v>43992.416666666664</v>
      </c>
      <c r="B8714" s="14">
        <f t="shared" si="272"/>
        <v>43992</v>
      </c>
      <c r="C8714">
        <v>3</v>
      </c>
      <c r="D8714" t="str">
        <f>VLOOKUP(C8714,'Справочник по тт'!$A$2:$C$5,3,FALSE)</f>
        <v>"Парабола"</v>
      </c>
      <c r="E8714" t="str">
        <f>IF(AND(C8714=1,B8714&lt;='Справочник по тт'!$D$1),'Справочник по тт'!$D$2,VLOOKUP(C8714,'Справочник по тт'!A:C,2,FALSE))</f>
        <v>"Парабола" пр. Дмитриева д.6/1</v>
      </c>
      <c r="F8714" s="2" t="str">
        <f t="shared" si="273"/>
        <v/>
      </c>
    </row>
    <row r="8715" spans="1:6" x14ac:dyDescent="0.25">
      <c r="A8715" s="3">
        <v>43992.416666666664</v>
      </c>
      <c r="B8715" s="14">
        <f t="shared" si="272"/>
        <v>43992</v>
      </c>
      <c r="C8715">
        <v>3</v>
      </c>
      <c r="D8715" t="str">
        <f>VLOOKUP(C8715,'Справочник по тт'!$A$2:$C$5,3,FALSE)</f>
        <v>"Парабола"</v>
      </c>
      <c r="E8715" t="str">
        <f>IF(AND(C8715=1,B8715&lt;='Справочник по тт'!$D$1),'Справочник по тт'!$D$2,VLOOKUP(C8715,'Справочник по тт'!A:C,2,FALSE))</f>
        <v>"Парабола" пр. Дмитриева д.6/1</v>
      </c>
      <c r="F8715" s="2" t="str">
        <f t="shared" si="273"/>
        <v/>
      </c>
    </row>
    <row r="8716" spans="1:6" x14ac:dyDescent="0.25">
      <c r="A8716" s="3">
        <v>43992.454861111109</v>
      </c>
      <c r="B8716" s="14">
        <f t="shared" si="272"/>
        <v>43992</v>
      </c>
      <c r="C8716">
        <v>3</v>
      </c>
      <c r="D8716" t="str">
        <f>VLOOKUP(C8716,'Справочник по тт'!$A$2:$C$5,3,FALSE)</f>
        <v>"Парабола"</v>
      </c>
      <c r="E8716" t="str">
        <f>IF(AND(C8716=1,B8716&lt;='Справочник по тт'!$D$1),'Справочник по тт'!$D$2,VLOOKUP(C8716,'Справочник по тт'!A:C,2,FALSE))</f>
        <v>"Парабола" пр. Дмитриева д.6/1</v>
      </c>
      <c r="F8716" s="2" t="str">
        <f t="shared" si="273"/>
        <v/>
      </c>
    </row>
    <row r="8717" spans="1:6" x14ac:dyDescent="0.25">
      <c r="A8717" s="3">
        <v>43992.458333333336</v>
      </c>
      <c r="B8717" s="14">
        <f t="shared" si="272"/>
        <v>43992</v>
      </c>
      <c r="C8717">
        <v>3</v>
      </c>
      <c r="D8717" t="str">
        <f>VLOOKUP(C8717,'Справочник по тт'!$A$2:$C$5,3,FALSE)</f>
        <v>"Парабола"</v>
      </c>
      <c r="E8717" t="str">
        <f>IF(AND(C8717=1,B8717&lt;='Справочник по тт'!$D$1),'Справочник по тт'!$D$2,VLOOKUP(C8717,'Справочник по тт'!A:C,2,FALSE))</f>
        <v>"Парабола" пр. Дмитриева д.6/1</v>
      </c>
      <c r="F8717" s="2" t="str">
        <f t="shared" si="273"/>
        <v/>
      </c>
    </row>
    <row r="8718" spans="1:6" x14ac:dyDescent="0.25">
      <c r="A8718" s="3">
        <v>43992.458333333336</v>
      </c>
      <c r="B8718" s="14">
        <f t="shared" si="272"/>
        <v>43992</v>
      </c>
      <c r="C8718">
        <v>3</v>
      </c>
      <c r="D8718" t="str">
        <f>VLOOKUP(C8718,'Справочник по тт'!$A$2:$C$5,3,FALSE)</f>
        <v>"Парабола"</v>
      </c>
      <c r="E8718" t="str">
        <f>IF(AND(C8718=1,B8718&lt;='Справочник по тт'!$D$1),'Справочник по тт'!$D$2,VLOOKUP(C8718,'Справочник по тт'!A:C,2,FALSE))</f>
        <v>"Парабола" пр. Дмитриева д.6/1</v>
      </c>
      <c r="F8718" s="2" t="str">
        <f t="shared" si="273"/>
        <v/>
      </c>
    </row>
    <row r="8719" spans="1:6" x14ac:dyDescent="0.25">
      <c r="A8719" s="3">
        <v>43992.458333333336</v>
      </c>
      <c r="B8719" s="14">
        <f t="shared" si="272"/>
        <v>43992</v>
      </c>
      <c r="C8719">
        <v>3</v>
      </c>
      <c r="D8719" t="str">
        <f>VLOOKUP(C8719,'Справочник по тт'!$A$2:$C$5,3,FALSE)</f>
        <v>"Парабола"</v>
      </c>
      <c r="E8719" t="str">
        <f>IF(AND(C8719=1,B8719&lt;='Справочник по тт'!$D$1),'Справочник по тт'!$D$2,VLOOKUP(C8719,'Справочник по тт'!A:C,2,FALSE))</f>
        <v>"Парабола" пр. Дмитриева д.6/1</v>
      </c>
      <c r="F8719" s="2" t="str">
        <f t="shared" si="273"/>
        <v/>
      </c>
    </row>
    <row r="8720" spans="1:6" x14ac:dyDescent="0.25">
      <c r="A8720" s="3">
        <v>43992.458333333336</v>
      </c>
      <c r="B8720" s="14">
        <f t="shared" si="272"/>
        <v>43992</v>
      </c>
      <c r="C8720">
        <v>3</v>
      </c>
      <c r="D8720" t="str">
        <f>VLOOKUP(C8720,'Справочник по тт'!$A$2:$C$5,3,FALSE)</f>
        <v>"Парабола"</v>
      </c>
      <c r="E8720" t="str">
        <f>IF(AND(C8720=1,B8720&lt;='Справочник по тт'!$D$1),'Справочник по тт'!$D$2,VLOOKUP(C8720,'Справочник по тт'!A:C,2,FALSE))</f>
        <v>"Парабола" пр. Дмитриева д.6/1</v>
      </c>
      <c r="F8720" s="2" t="str">
        <f t="shared" si="273"/>
        <v/>
      </c>
    </row>
    <row r="8721" spans="1:6" x14ac:dyDescent="0.25">
      <c r="A8721" s="3">
        <v>43992.458333333336</v>
      </c>
      <c r="B8721" s="14">
        <f t="shared" si="272"/>
        <v>43992</v>
      </c>
      <c r="C8721">
        <v>3</v>
      </c>
      <c r="D8721" t="str">
        <f>VLOOKUP(C8721,'Справочник по тт'!$A$2:$C$5,3,FALSE)</f>
        <v>"Парабола"</v>
      </c>
      <c r="E8721" t="str">
        <f>IF(AND(C8721=1,B8721&lt;='Справочник по тт'!$D$1),'Справочник по тт'!$D$2,VLOOKUP(C8721,'Справочник по тт'!A:C,2,FALSE))</f>
        <v>"Парабола" пр. Дмитриева д.6/1</v>
      </c>
      <c r="F8721" s="2" t="str">
        <f t="shared" si="273"/>
        <v/>
      </c>
    </row>
    <row r="8722" spans="1:6" x14ac:dyDescent="0.25">
      <c r="A8722" s="3">
        <v>43992.458333333336</v>
      </c>
      <c r="B8722" s="14">
        <f t="shared" si="272"/>
        <v>43992</v>
      </c>
      <c r="C8722">
        <v>3</v>
      </c>
      <c r="D8722" t="str">
        <f>VLOOKUP(C8722,'Справочник по тт'!$A$2:$C$5,3,FALSE)</f>
        <v>"Парабола"</v>
      </c>
      <c r="E8722" t="str">
        <f>IF(AND(C8722=1,B8722&lt;='Справочник по тт'!$D$1),'Справочник по тт'!$D$2,VLOOKUP(C8722,'Справочник по тт'!A:C,2,FALSE))</f>
        <v>"Парабола" пр. Дмитриева д.6/1</v>
      </c>
      <c r="F8722" s="2" t="str">
        <f t="shared" si="273"/>
        <v/>
      </c>
    </row>
    <row r="8723" spans="1:6" x14ac:dyDescent="0.25">
      <c r="A8723" s="3">
        <v>43992.5</v>
      </c>
      <c r="B8723" s="14">
        <f t="shared" si="272"/>
        <v>43992</v>
      </c>
      <c r="C8723">
        <v>3</v>
      </c>
      <c r="D8723" t="str">
        <f>VLOOKUP(C8723,'Справочник по тт'!$A$2:$C$5,3,FALSE)</f>
        <v>"Парабола"</v>
      </c>
      <c r="E8723" t="str">
        <f>IF(AND(C8723=1,B8723&lt;='Справочник по тт'!$D$1),'Справочник по тт'!$D$2,VLOOKUP(C8723,'Справочник по тт'!A:C,2,FALSE))</f>
        <v>"Парабола" пр. Дмитриева д.6/1</v>
      </c>
      <c r="F8723" s="2" t="str">
        <f t="shared" si="273"/>
        <v/>
      </c>
    </row>
    <row r="8724" spans="1:6" x14ac:dyDescent="0.25">
      <c r="A8724" s="3">
        <v>43992.5</v>
      </c>
      <c r="B8724" s="14">
        <f t="shared" si="272"/>
        <v>43992</v>
      </c>
      <c r="C8724">
        <v>3</v>
      </c>
      <c r="D8724" t="str">
        <f>VLOOKUP(C8724,'Справочник по тт'!$A$2:$C$5,3,FALSE)</f>
        <v>"Парабола"</v>
      </c>
      <c r="E8724" t="str">
        <f>IF(AND(C8724=1,B8724&lt;='Справочник по тт'!$D$1),'Справочник по тт'!$D$2,VLOOKUP(C8724,'Справочник по тт'!A:C,2,FALSE))</f>
        <v>"Парабола" пр. Дмитриева д.6/1</v>
      </c>
      <c r="F8724" s="2" t="str">
        <f t="shared" si="273"/>
        <v/>
      </c>
    </row>
    <row r="8725" spans="1:6" x14ac:dyDescent="0.25">
      <c r="A8725" s="3">
        <v>43992.5</v>
      </c>
      <c r="B8725" s="14">
        <f t="shared" si="272"/>
        <v>43992</v>
      </c>
      <c r="C8725">
        <v>3</v>
      </c>
      <c r="D8725" t="str">
        <f>VLOOKUP(C8725,'Справочник по тт'!$A$2:$C$5,3,FALSE)</f>
        <v>"Парабола"</v>
      </c>
      <c r="E8725" t="str">
        <f>IF(AND(C8725=1,B8725&lt;='Справочник по тт'!$D$1),'Справочник по тт'!$D$2,VLOOKUP(C8725,'Справочник по тт'!A:C,2,FALSE))</f>
        <v>"Парабола" пр. Дмитриева д.6/1</v>
      </c>
      <c r="F8725" s="2" t="str">
        <f t="shared" si="273"/>
        <v/>
      </c>
    </row>
    <row r="8726" spans="1:6" x14ac:dyDescent="0.25">
      <c r="A8726" s="3">
        <v>43992.5</v>
      </c>
      <c r="B8726" s="14">
        <f t="shared" si="272"/>
        <v>43992</v>
      </c>
      <c r="C8726">
        <v>3</v>
      </c>
      <c r="D8726" t="str">
        <f>VLOOKUP(C8726,'Справочник по тт'!$A$2:$C$5,3,FALSE)</f>
        <v>"Парабола"</v>
      </c>
      <c r="E8726" t="str">
        <f>IF(AND(C8726=1,B8726&lt;='Справочник по тт'!$D$1),'Справочник по тт'!$D$2,VLOOKUP(C8726,'Справочник по тт'!A:C,2,FALSE))</f>
        <v>"Парабола" пр. Дмитриева д.6/1</v>
      </c>
      <c r="F8726" s="2" t="str">
        <f t="shared" si="273"/>
        <v/>
      </c>
    </row>
    <row r="8727" spans="1:6" x14ac:dyDescent="0.25">
      <c r="A8727" s="3">
        <v>43992.5</v>
      </c>
      <c r="B8727" s="14">
        <f t="shared" si="272"/>
        <v>43992</v>
      </c>
      <c r="C8727">
        <v>3</v>
      </c>
      <c r="D8727" t="str">
        <f>VLOOKUP(C8727,'Справочник по тт'!$A$2:$C$5,3,FALSE)</f>
        <v>"Парабола"</v>
      </c>
      <c r="E8727" t="str">
        <f>IF(AND(C8727=1,B8727&lt;='Справочник по тт'!$D$1),'Справочник по тт'!$D$2,VLOOKUP(C8727,'Справочник по тт'!A:C,2,FALSE))</f>
        <v>"Парабола" пр. Дмитриева д.6/1</v>
      </c>
      <c r="F8727" s="2" t="str">
        <f t="shared" si="273"/>
        <v/>
      </c>
    </row>
    <row r="8728" spans="1:6" x14ac:dyDescent="0.25">
      <c r="A8728" s="3">
        <v>43992.5</v>
      </c>
      <c r="B8728" s="14">
        <f t="shared" si="272"/>
        <v>43992</v>
      </c>
      <c r="C8728">
        <v>3</v>
      </c>
      <c r="D8728" t="str">
        <f>VLOOKUP(C8728,'Справочник по тт'!$A$2:$C$5,3,FALSE)</f>
        <v>"Парабола"</v>
      </c>
      <c r="E8728" t="str">
        <f>IF(AND(C8728=1,B8728&lt;='Справочник по тт'!$D$1),'Справочник по тт'!$D$2,VLOOKUP(C8728,'Справочник по тт'!A:C,2,FALSE))</f>
        <v>"Парабола" пр. Дмитриева д.6/1</v>
      </c>
      <c r="F8728" s="2" t="str">
        <f t="shared" si="273"/>
        <v/>
      </c>
    </row>
    <row r="8729" spans="1:6" x14ac:dyDescent="0.25">
      <c r="A8729" s="3">
        <v>43992.5</v>
      </c>
      <c r="B8729" s="14">
        <f t="shared" si="272"/>
        <v>43992</v>
      </c>
      <c r="C8729">
        <v>3</v>
      </c>
      <c r="D8729" t="str">
        <f>VLOOKUP(C8729,'Справочник по тт'!$A$2:$C$5,3,FALSE)</f>
        <v>"Парабола"</v>
      </c>
      <c r="E8729" t="str">
        <f>IF(AND(C8729=1,B8729&lt;='Справочник по тт'!$D$1),'Справочник по тт'!$D$2,VLOOKUP(C8729,'Справочник по тт'!A:C,2,FALSE))</f>
        <v>"Парабола" пр. Дмитриева д.6/1</v>
      </c>
      <c r="F8729" s="2" t="str">
        <f t="shared" si="273"/>
        <v/>
      </c>
    </row>
    <row r="8730" spans="1:6" x14ac:dyDescent="0.25">
      <c r="A8730" s="3">
        <v>43992.520833333336</v>
      </c>
      <c r="B8730" s="14">
        <f t="shared" si="272"/>
        <v>43992</v>
      </c>
      <c r="C8730">
        <v>3</v>
      </c>
      <c r="D8730" t="str">
        <f>VLOOKUP(C8730,'Справочник по тт'!$A$2:$C$5,3,FALSE)</f>
        <v>"Парабола"</v>
      </c>
      <c r="E8730" t="str">
        <f>IF(AND(C8730=1,B8730&lt;='Справочник по тт'!$D$1),'Справочник по тт'!$D$2,VLOOKUP(C8730,'Справочник по тт'!A:C,2,FALSE))</f>
        <v>"Парабола" пр. Дмитриева д.6/1</v>
      </c>
      <c r="F8730" s="2" t="str">
        <f t="shared" si="273"/>
        <v/>
      </c>
    </row>
    <row r="8731" spans="1:6" x14ac:dyDescent="0.25">
      <c r="A8731" s="3">
        <v>43992.520833333336</v>
      </c>
      <c r="B8731" s="14">
        <f t="shared" si="272"/>
        <v>43992</v>
      </c>
      <c r="C8731">
        <v>3</v>
      </c>
      <c r="D8731" t="str">
        <f>VLOOKUP(C8731,'Справочник по тт'!$A$2:$C$5,3,FALSE)</f>
        <v>"Парабола"</v>
      </c>
      <c r="E8731" t="str">
        <f>IF(AND(C8731=1,B8731&lt;='Справочник по тт'!$D$1),'Справочник по тт'!$D$2,VLOOKUP(C8731,'Справочник по тт'!A:C,2,FALSE))</f>
        <v>"Парабола" пр. Дмитриева д.6/1</v>
      </c>
      <c r="F8731" s="2" t="str">
        <f t="shared" si="273"/>
        <v/>
      </c>
    </row>
    <row r="8732" spans="1:6" x14ac:dyDescent="0.25">
      <c r="A8732" s="3">
        <v>43992.52915509259</v>
      </c>
      <c r="B8732" s="14">
        <f t="shared" si="272"/>
        <v>43992</v>
      </c>
      <c r="C8732">
        <v>2</v>
      </c>
      <c r="D8732" t="str">
        <f>VLOOKUP(C8732,'Справочник по тт'!$A$2:$C$5,3,FALSE)</f>
        <v>"Колибри"</v>
      </c>
      <c r="E8732" t="str">
        <f>IF(AND(C8732=1,B8732&lt;='Справочник по тт'!$D$1),'Справочник по тт'!$D$2,VLOOKUP(C8732,'Справочник по тт'!A:C,2,FALSE))</f>
        <v>"Колибри" ул. Широкая д.150</v>
      </c>
      <c r="F8732" s="2" t="str">
        <f t="shared" si="273"/>
        <v/>
      </c>
    </row>
    <row r="8733" spans="1:6" x14ac:dyDescent="0.25">
      <c r="A8733" s="3">
        <v>43992.53125</v>
      </c>
      <c r="B8733" s="14">
        <f t="shared" si="272"/>
        <v>43992</v>
      </c>
      <c r="C8733">
        <v>2</v>
      </c>
      <c r="D8733" t="str">
        <f>VLOOKUP(C8733,'Справочник по тт'!$A$2:$C$5,3,FALSE)</f>
        <v>"Колибри"</v>
      </c>
      <c r="E8733" t="str">
        <f>IF(AND(C8733=1,B8733&lt;='Справочник по тт'!$D$1),'Справочник по тт'!$D$2,VLOOKUP(C8733,'Справочник по тт'!A:C,2,FALSE))</f>
        <v>"Колибри" ул. Широкая д.150</v>
      </c>
      <c r="F8733" s="2" t="str">
        <f t="shared" si="273"/>
        <v/>
      </c>
    </row>
    <row r="8734" spans="1:6" x14ac:dyDescent="0.25">
      <c r="A8734" s="3">
        <v>43992.540277777778</v>
      </c>
      <c r="B8734" s="14">
        <f t="shared" si="272"/>
        <v>43992</v>
      </c>
      <c r="C8734">
        <v>2</v>
      </c>
      <c r="D8734" t="str">
        <f>VLOOKUP(C8734,'Справочник по тт'!$A$2:$C$5,3,FALSE)</f>
        <v>"Колибри"</v>
      </c>
      <c r="E8734" t="str">
        <f>IF(AND(C8734=1,B8734&lt;='Справочник по тт'!$D$1),'Справочник по тт'!$D$2,VLOOKUP(C8734,'Справочник по тт'!A:C,2,FALSE))</f>
        <v>"Колибри" ул. Широкая д.150</v>
      </c>
      <c r="F8734" s="2" t="str">
        <f t="shared" si="273"/>
        <v/>
      </c>
    </row>
    <row r="8735" spans="1:6" x14ac:dyDescent="0.25">
      <c r="A8735" s="3">
        <v>43992.541666666664</v>
      </c>
      <c r="B8735" s="14">
        <f t="shared" si="272"/>
        <v>43992</v>
      </c>
      <c r="C8735">
        <v>2</v>
      </c>
      <c r="D8735" t="str">
        <f>VLOOKUP(C8735,'Справочник по тт'!$A$2:$C$5,3,FALSE)</f>
        <v>"Колибри"</v>
      </c>
      <c r="E8735" t="str">
        <f>IF(AND(C8735=1,B8735&lt;='Справочник по тт'!$D$1),'Справочник по тт'!$D$2,VLOOKUP(C8735,'Справочник по тт'!A:C,2,FALSE))</f>
        <v>"Колибри" ул. Широкая д.150</v>
      </c>
      <c r="F8735" s="2" t="str">
        <f t="shared" si="273"/>
        <v/>
      </c>
    </row>
    <row r="8736" spans="1:6" x14ac:dyDescent="0.25">
      <c r="A8736" s="3">
        <v>43992.541666666664</v>
      </c>
      <c r="B8736" s="14">
        <f t="shared" si="272"/>
        <v>43992</v>
      </c>
      <c r="C8736">
        <v>2</v>
      </c>
      <c r="D8736" t="str">
        <f>VLOOKUP(C8736,'Справочник по тт'!$A$2:$C$5,3,FALSE)</f>
        <v>"Колибри"</v>
      </c>
      <c r="E8736" t="str">
        <f>IF(AND(C8736=1,B8736&lt;='Справочник по тт'!$D$1),'Справочник по тт'!$D$2,VLOOKUP(C8736,'Справочник по тт'!A:C,2,FALSE))</f>
        <v>"Колибри" ул. Широкая д.150</v>
      </c>
      <c r="F8736" s="2" t="str">
        <f t="shared" si="273"/>
        <v/>
      </c>
    </row>
    <row r="8737" spans="1:6" x14ac:dyDescent="0.25">
      <c r="A8737" s="3">
        <v>43992.541666666664</v>
      </c>
      <c r="B8737" s="14">
        <f t="shared" si="272"/>
        <v>43992</v>
      </c>
      <c r="C8737">
        <v>2</v>
      </c>
      <c r="D8737" t="str">
        <f>VLOOKUP(C8737,'Справочник по тт'!$A$2:$C$5,3,FALSE)</f>
        <v>"Колибри"</v>
      </c>
      <c r="E8737" t="str">
        <f>IF(AND(C8737=1,B8737&lt;='Справочник по тт'!$D$1),'Справочник по тт'!$D$2,VLOOKUP(C8737,'Справочник по тт'!A:C,2,FALSE))</f>
        <v>"Колибри" ул. Широкая д.150</v>
      </c>
      <c r="F8737" s="2" t="str">
        <f t="shared" si="273"/>
        <v/>
      </c>
    </row>
    <row r="8738" spans="1:6" x14ac:dyDescent="0.25">
      <c r="A8738" s="3">
        <v>43992.541666666664</v>
      </c>
      <c r="B8738" s="14">
        <f t="shared" si="272"/>
        <v>43992</v>
      </c>
      <c r="C8738">
        <v>2</v>
      </c>
      <c r="D8738" t="str">
        <f>VLOOKUP(C8738,'Справочник по тт'!$A$2:$C$5,3,FALSE)</f>
        <v>"Колибри"</v>
      </c>
      <c r="E8738" t="str">
        <f>IF(AND(C8738=1,B8738&lt;='Справочник по тт'!$D$1),'Справочник по тт'!$D$2,VLOOKUP(C8738,'Справочник по тт'!A:C,2,FALSE))</f>
        <v>"Колибри" ул. Широкая д.150</v>
      </c>
      <c r="F8738" s="2" t="str">
        <f t="shared" si="273"/>
        <v/>
      </c>
    </row>
    <row r="8739" spans="1:6" x14ac:dyDescent="0.25">
      <c r="A8739" s="3">
        <v>43992.541666666664</v>
      </c>
      <c r="B8739" s="14">
        <f t="shared" si="272"/>
        <v>43992</v>
      </c>
      <c r="C8739">
        <v>2</v>
      </c>
      <c r="D8739" t="str">
        <f>VLOOKUP(C8739,'Справочник по тт'!$A$2:$C$5,3,FALSE)</f>
        <v>"Колибри"</v>
      </c>
      <c r="E8739" t="str">
        <f>IF(AND(C8739=1,B8739&lt;='Справочник по тт'!$D$1),'Справочник по тт'!$D$2,VLOOKUP(C8739,'Справочник по тт'!A:C,2,FALSE))</f>
        <v>"Колибри" ул. Широкая д.150</v>
      </c>
      <c r="F8739" s="2" t="str">
        <f t="shared" si="273"/>
        <v/>
      </c>
    </row>
    <row r="8740" spans="1:6" x14ac:dyDescent="0.25">
      <c r="A8740" s="3">
        <v>43992.552083333336</v>
      </c>
      <c r="B8740" s="14">
        <f t="shared" si="272"/>
        <v>43992</v>
      </c>
      <c r="C8740">
        <v>2</v>
      </c>
      <c r="D8740" t="str">
        <f>VLOOKUP(C8740,'Справочник по тт'!$A$2:$C$5,3,FALSE)</f>
        <v>"Колибри"</v>
      </c>
      <c r="E8740" t="str">
        <f>IF(AND(C8740=1,B8740&lt;='Справочник по тт'!$D$1),'Справочник по тт'!$D$2,VLOOKUP(C8740,'Справочник по тт'!A:C,2,FALSE))</f>
        <v>"Колибри" ул. Широкая д.150</v>
      </c>
      <c r="F8740" s="2" t="str">
        <f t="shared" si="273"/>
        <v/>
      </c>
    </row>
    <row r="8741" spans="1:6" x14ac:dyDescent="0.25">
      <c r="A8741" s="3">
        <v>43992.583333333336</v>
      </c>
      <c r="B8741" s="14">
        <f t="shared" si="272"/>
        <v>43992</v>
      </c>
      <c r="C8741">
        <v>2</v>
      </c>
      <c r="D8741" t="str">
        <f>VLOOKUP(C8741,'Справочник по тт'!$A$2:$C$5,3,FALSE)</f>
        <v>"Колибри"</v>
      </c>
      <c r="E8741" t="str">
        <f>IF(AND(C8741=1,B8741&lt;='Справочник по тт'!$D$1),'Справочник по тт'!$D$2,VLOOKUP(C8741,'Справочник по тт'!A:C,2,FALSE))</f>
        <v>"Колибри" ул. Широкая д.150</v>
      </c>
      <c r="F8741" s="2" t="str">
        <f t="shared" si="273"/>
        <v/>
      </c>
    </row>
    <row r="8742" spans="1:6" x14ac:dyDescent="0.25">
      <c r="A8742" s="3">
        <v>43992.583333333336</v>
      </c>
      <c r="B8742" s="14">
        <f t="shared" si="272"/>
        <v>43992</v>
      </c>
      <c r="C8742">
        <v>2</v>
      </c>
      <c r="D8742" t="str">
        <f>VLOOKUP(C8742,'Справочник по тт'!$A$2:$C$5,3,FALSE)</f>
        <v>"Колибри"</v>
      </c>
      <c r="E8742" t="str">
        <f>IF(AND(C8742=1,B8742&lt;='Справочник по тт'!$D$1),'Справочник по тт'!$D$2,VLOOKUP(C8742,'Справочник по тт'!A:C,2,FALSE))</f>
        <v>"Колибри" ул. Широкая д.150</v>
      </c>
      <c r="F8742" s="2" t="str">
        <f t="shared" si="273"/>
        <v/>
      </c>
    </row>
    <row r="8743" spans="1:6" x14ac:dyDescent="0.25">
      <c r="A8743" s="3">
        <v>43992.583333333336</v>
      </c>
      <c r="B8743" s="14">
        <f t="shared" si="272"/>
        <v>43992</v>
      </c>
      <c r="C8743">
        <v>2</v>
      </c>
      <c r="D8743" t="str">
        <f>VLOOKUP(C8743,'Справочник по тт'!$A$2:$C$5,3,FALSE)</f>
        <v>"Колибри"</v>
      </c>
      <c r="E8743" t="str">
        <f>IF(AND(C8743=1,B8743&lt;='Справочник по тт'!$D$1),'Справочник по тт'!$D$2,VLOOKUP(C8743,'Справочник по тт'!A:C,2,FALSE))</f>
        <v>"Колибри" ул. Широкая д.150</v>
      </c>
      <c r="F8743" s="2" t="str">
        <f t="shared" si="273"/>
        <v/>
      </c>
    </row>
    <row r="8744" spans="1:6" x14ac:dyDescent="0.25">
      <c r="A8744" s="3">
        <v>43992.597222222219</v>
      </c>
      <c r="B8744" s="14">
        <f t="shared" si="272"/>
        <v>43992</v>
      </c>
      <c r="C8744">
        <v>2</v>
      </c>
      <c r="D8744" t="str">
        <f>VLOOKUP(C8744,'Справочник по тт'!$A$2:$C$5,3,FALSE)</f>
        <v>"Колибри"</v>
      </c>
      <c r="E8744" t="str">
        <f>IF(AND(C8744=1,B8744&lt;='Справочник по тт'!$D$1),'Справочник по тт'!$D$2,VLOOKUP(C8744,'Справочник по тт'!A:C,2,FALSE))</f>
        <v>"Колибри" ул. Широкая д.150</v>
      </c>
      <c r="F8744" s="2" t="str">
        <f t="shared" si="273"/>
        <v/>
      </c>
    </row>
    <row r="8745" spans="1:6" x14ac:dyDescent="0.25">
      <c r="A8745" s="3">
        <v>43992.625</v>
      </c>
      <c r="B8745" s="14">
        <f t="shared" si="272"/>
        <v>43992</v>
      </c>
      <c r="C8745">
        <v>2</v>
      </c>
      <c r="D8745" t="str">
        <f>VLOOKUP(C8745,'Справочник по тт'!$A$2:$C$5,3,FALSE)</f>
        <v>"Колибри"</v>
      </c>
      <c r="E8745" t="str">
        <f>IF(AND(C8745=1,B8745&lt;='Справочник по тт'!$D$1),'Справочник по тт'!$D$2,VLOOKUP(C8745,'Справочник по тт'!A:C,2,FALSE))</f>
        <v>"Колибри" ул. Широкая д.150</v>
      </c>
      <c r="F8745" s="2" t="str">
        <f t="shared" si="273"/>
        <v/>
      </c>
    </row>
    <row r="8746" spans="1:6" x14ac:dyDescent="0.25">
      <c r="A8746" s="3">
        <v>43992.625</v>
      </c>
      <c r="B8746" s="14">
        <f t="shared" si="272"/>
        <v>43992</v>
      </c>
      <c r="C8746">
        <v>2</v>
      </c>
      <c r="D8746" t="str">
        <f>VLOOKUP(C8746,'Справочник по тт'!$A$2:$C$5,3,FALSE)</f>
        <v>"Колибри"</v>
      </c>
      <c r="E8746" t="str">
        <f>IF(AND(C8746=1,B8746&lt;='Справочник по тт'!$D$1),'Справочник по тт'!$D$2,VLOOKUP(C8746,'Справочник по тт'!A:C,2,FALSE))</f>
        <v>"Колибри" ул. Широкая д.150</v>
      </c>
      <c r="F8746" s="2" t="str">
        <f t="shared" si="273"/>
        <v/>
      </c>
    </row>
    <row r="8747" spans="1:6" x14ac:dyDescent="0.25">
      <c r="A8747" s="3">
        <v>43992.625</v>
      </c>
      <c r="B8747" s="14">
        <f t="shared" si="272"/>
        <v>43992</v>
      </c>
      <c r="C8747">
        <v>2</v>
      </c>
      <c r="D8747" t="str">
        <f>VLOOKUP(C8747,'Справочник по тт'!$A$2:$C$5,3,FALSE)</f>
        <v>"Колибри"</v>
      </c>
      <c r="E8747" t="str">
        <f>IF(AND(C8747=1,B8747&lt;='Справочник по тт'!$D$1),'Справочник по тт'!$D$2,VLOOKUP(C8747,'Справочник по тт'!A:C,2,FALSE))</f>
        <v>"Колибри" ул. Широкая д.150</v>
      </c>
      <c r="F8747" s="2" t="str">
        <f t="shared" si="273"/>
        <v/>
      </c>
    </row>
    <row r="8748" spans="1:6" x14ac:dyDescent="0.25">
      <c r="A8748" s="3">
        <v>43992.638888888891</v>
      </c>
      <c r="B8748" s="14">
        <f t="shared" si="272"/>
        <v>43992</v>
      </c>
      <c r="C8748">
        <v>2</v>
      </c>
      <c r="D8748" t="str">
        <f>VLOOKUP(C8748,'Справочник по тт'!$A$2:$C$5,3,FALSE)</f>
        <v>"Колибри"</v>
      </c>
      <c r="E8748" t="str">
        <f>IF(AND(C8748=1,B8748&lt;='Справочник по тт'!$D$1),'Справочник по тт'!$D$2,VLOOKUP(C8748,'Справочник по тт'!A:C,2,FALSE))</f>
        <v>"Колибри" ул. Широкая д.150</v>
      </c>
      <c r="F8748" s="2" t="str">
        <f t="shared" si="273"/>
        <v/>
      </c>
    </row>
    <row r="8749" spans="1:6" x14ac:dyDescent="0.25">
      <c r="A8749" s="3">
        <v>43992.638888888891</v>
      </c>
      <c r="B8749" s="14">
        <f t="shared" si="272"/>
        <v>43992</v>
      </c>
      <c r="C8749">
        <v>2</v>
      </c>
      <c r="D8749" t="str">
        <f>VLOOKUP(C8749,'Справочник по тт'!$A$2:$C$5,3,FALSE)</f>
        <v>"Колибри"</v>
      </c>
      <c r="E8749" t="str">
        <f>IF(AND(C8749=1,B8749&lt;='Справочник по тт'!$D$1),'Справочник по тт'!$D$2,VLOOKUP(C8749,'Справочник по тт'!A:C,2,FALSE))</f>
        <v>"Колибри" ул. Широкая д.150</v>
      </c>
      <c r="F8749" s="2" t="str">
        <f t="shared" si="273"/>
        <v/>
      </c>
    </row>
    <row r="8750" spans="1:6" x14ac:dyDescent="0.25">
      <c r="A8750" s="3">
        <v>43992.645833333336</v>
      </c>
      <c r="B8750" s="14">
        <f t="shared" si="272"/>
        <v>43992</v>
      </c>
      <c r="C8750">
        <v>2</v>
      </c>
      <c r="D8750" t="str">
        <f>VLOOKUP(C8750,'Справочник по тт'!$A$2:$C$5,3,FALSE)</f>
        <v>"Колибри"</v>
      </c>
      <c r="E8750" t="str">
        <f>IF(AND(C8750=1,B8750&lt;='Справочник по тт'!$D$1),'Справочник по тт'!$D$2,VLOOKUP(C8750,'Справочник по тт'!A:C,2,FALSE))</f>
        <v>"Колибри" ул. Широкая д.150</v>
      </c>
      <c r="F8750" s="2" t="str">
        <f t="shared" si="273"/>
        <v/>
      </c>
    </row>
    <row r="8751" spans="1:6" x14ac:dyDescent="0.25">
      <c r="A8751" s="3">
        <v>43992.645833333336</v>
      </c>
      <c r="B8751" s="14">
        <f t="shared" si="272"/>
        <v>43992</v>
      </c>
      <c r="C8751">
        <v>2</v>
      </c>
      <c r="D8751" t="str">
        <f>VLOOKUP(C8751,'Справочник по тт'!$A$2:$C$5,3,FALSE)</f>
        <v>"Колибри"</v>
      </c>
      <c r="E8751" t="str">
        <f>IF(AND(C8751=1,B8751&lt;='Справочник по тт'!$D$1),'Справочник по тт'!$D$2,VLOOKUP(C8751,'Справочник по тт'!A:C,2,FALSE))</f>
        <v>"Колибри" ул. Широкая д.150</v>
      </c>
      <c r="F8751" s="2" t="str">
        <f t="shared" si="273"/>
        <v/>
      </c>
    </row>
    <row r="8752" spans="1:6" x14ac:dyDescent="0.25">
      <c r="A8752" s="3">
        <v>43992.666666666664</v>
      </c>
      <c r="B8752" s="14">
        <f t="shared" si="272"/>
        <v>43992</v>
      </c>
      <c r="C8752">
        <v>2</v>
      </c>
      <c r="D8752" t="str">
        <f>VLOOKUP(C8752,'Справочник по тт'!$A$2:$C$5,3,FALSE)</f>
        <v>"Колибри"</v>
      </c>
      <c r="E8752" t="str">
        <f>IF(AND(C8752=1,B8752&lt;='Справочник по тт'!$D$1),'Справочник по тт'!$D$2,VLOOKUP(C8752,'Справочник по тт'!A:C,2,FALSE))</f>
        <v>"Колибри" ул. Широкая д.150</v>
      </c>
      <c r="F8752" s="2" t="str">
        <f t="shared" si="273"/>
        <v/>
      </c>
    </row>
    <row r="8753" spans="1:6" x14ac:dyDescent="0.25">
      <c r="A8753" s="3">
        <v>43992.708333333336</v>
      </c>
      <c r="B8753" s="14">
        <f t="shared" si="272"/>
        <v>43992</v>
      </c>
      <c r="C8753">
        <v>2</v>
      </c>
      <c r="D8753" t="str">
        <f>VLOOKUP(C8753,'Справочник по тт'!$A$2:$C$5,3,FALSE)</f>
        <v>"Колибри"</v>
      </c>
      <c r="E8753" t="str">
        <f>IF(AND(C8753=1,B8753&lt;='Справочник по тт'!$D$1),'Справочник по тт'!$D$2,VLOOKUP(C8753,'Справочник по тт'!A:C,2,FALSE))</f>
        <v>"Колибри" ул. Широкая д.150</v>
      </c>
      <c r="F8753" s="2" t="str">
        <f t="shared" si="273"/>
        <v/>
      </c>
    </row>
    <row r="8754" spans="1:6" x14ac:dyDescent="0.25">
      <c r="A8754" s="14">
        <v>43992.708333333336</v>
      </c>
      <c r="B8754" s="14">
        <f t="shared" si="272"/>
        <v>43992</v>
      </c>
      <c r="C8754">
        <v>1</v>
      </c>
      <c r="D8754" t="str">
        <f>VLOOKUP(C8754,'Справочник по тт'!$A$2:$C$5,3,FALSE)</f>
        <v>"Шанс"</v>
      </c>
      <c r="E8754" t="str">
        <f>IF(AND(C8754=1,B8754&lt;='Справочник по тт'!$D$1),'Справочник по тт'!$D$2,VLOOKUP(C8754,'Справочник по тт'!A:C,2,FALSE))</f>
        <v>"Шанс" ул. Ленина д.21</v>
      </c>
      <c r="F8754" s="2" t="str">
        <f t="shared" si="273"/>
        <v/>
      </c>
    </row>
    <row r="8755" spans="1:6" x14ac:dyDescent="0.25">
      <c r="A8755" s="14">
        <v>43992.75</v>
      </c>
      <c r="B8755" s="14">
        <f t="shared" si="272"/>
        <v>43992</v>
      </c>
      <c r="C8755">
        <v>1</v>
      </c>
      <c r="D8755" t="str">
        <f>VLOOKUP(C8755,'Справочник по тт'!$A$2:$C$5,3,FALSE)</f>
        <v>"Шанс"</v>
      </c>
      <c r="E8755" t="str">
        <f>IF(AND(C8755=1,B8755&lt;='Справочник по тт'!$D$1),'Справочник по тт'!$D$2,VLOOKUP(C8755,'Справочник по тт'!A:C,2,FALSE))</f>
        <v>"Шанс" ул. Ленина д.21</v>
      </c>
      <c r="F8755" s="2" t="str">
        <f t="shared" si="273"/>
        <v/>
      </c>
    </row>
    <row r="8756" spans="1:6" x14ac:dyDescent="0.25">
      <c r="A8756" s="14">
        <v>43992.75</v>
      </c>
      <c r="B8756" s="14">
        <f t="shared" si="272"/>
        <v>43992</v>
      </c>
      <c r="C8756">
        <v>1</v>
      </c>
      <c r="D8756" t="str">
        <f>VLOOKUP(C8756,'Справочник по тт'!$A$2:$C$5,3,FALSE)</f>
        <v>"Шанс"</v>
      </c>
      <c r="E8756" t="str">
        <f>IF(AND(C8756=1,B8756&lt;='Справочник по тт'!$D$1),'Справочник по тт'!$D$2,VLOOKUP(C8756,'Справочник по тт'!A:C,2,FALSE))</f>
        <v>"Шанс" ул. Ленина д.21</v>
      </c>
      <c r="F8756" s="2" t="str">
        <f t="shared" si="273"/>
        <v/>
      </c>
    </row>
    <row r="8757" spans="1:6" x14ac:dyDescent="0.25">
      <c r="A8757" s="14">
        <v>43992.791666666664</v>
      </c>
      <c r="B8757" s="14">
        <f t="shared" si="272"/>
        <v>43992</v>
      </c>
      <c r="C8757">
        <v>1</v>
      </c>
      <c r="D8757" t="str">
        <f>VLOOKUP(C8757,'Справочник по тт'!$A$2:$C$5,3,FALSE)</f>
        <v>"Шанс"</v>
      </c>
      <c r="E8757" t="str">
        <f>IF(AND(C8757=1,B8757&lt;='Справочник по тт'!$D$1),'Справочник по тт'!$D$2,VLOOKUP(C8757,'Справочник по тт'!A:C,2,FALSE))</f>
        <v>"Шанс" ул. Ленина д.21</v>
      </c>
      <c r="F8757" s="2" t="str">
        <f t="shared" si="273"/>
        <v/>
      </c>
    </row>
    <row r="8758" spans="1:6" x14ac:dyDescent="0.25">
      <c r="A8758" s="14">
        <v>43992.833333333336</v>
      </c>
      <c r="B8758" s="14">
        <f t="shared" si="272"/>
        <v>43992</v>
      </c>
      <c r="C8758">
        <v>1</v>
      </c>
      <c r="D8758" t="str">
        <f>VLOOKUP(C8758,'Справочник по тт'!$A$2:$C$5,3,FALSE)</f>
        <v>"Шанс"</v>
      </c>
      <c r="E8758" t="str">
        <f>IF(AND(C8758=1,B8758&lt;='Справочник по тт'!$D$1),'Справочник по тт'!$D$2,VLOOKUP(C8758,'Справочник по тт'!A:C,2,FALSE))</f>
        <v>"Шанс" ул. Ленина д.21</v>
      </c>
      <c r="F8758" s="2" t="str">
        <f t="shared" si="273"/>
        <v/>
      </c>
    </row>
    <row r="8759" spans="1:6" x14ac:dyDescent="0.25">
      <c r="A8759" s="14">
        <v>43992.833333333336</v>
      </c>
      <c r="B8759" s="14">
        <f t="shared" si="272"/>
        <v>43992</v>
      </c>
      <c r="C8759">
        <v>1</v>
      </c>
      <c r="D8759" t="str">
        <f>VLOOKUP(C8759,'Справочник по тт'!$A$2:$C$5,3,FALSE)</f>
        <v>"Шанс"</v>
      </c>
      <c r="E8759" t="str">
        <f>IF(AND(C8759=1,B8759&lt;='Справочник по тт'!$D$1),'Справочник по тт'!$D$2,VLOOKUP(C8759,'Справочник по тт'!A:C,2,FALSE))</f>
        <v>"Шанс" ул. Ленина д.21</v>
      </c>
      <c r="F8759" s="2" t="str">
        <f t="shared" si="273"/>
        <v/>
      </c>
    </row>
    <row r="8760" spans="1:6" x14ac:dyDescent="0.25">
      <c r="A8760" s="14">
        <v>43992.833333333336</v>
      </c>
      <c r="B8760" s="14">
        <f t="shared" si="272"/>
        <v>43992</v>
      </c>
      <c r="C8760">
        <v>1</v>
      </c>
      <c r="D8760" t="str">
        <f>VLOOKUP(C8760,'Справочник по тт'!$A$2:$C$5,3,FALSE)</f>
        <v>"Шанс"</v>
      </c>
      <c r="E8760" t="str">
        <f>IF(AND(C8760=1,B8760&lt;='Справочник по тт'!$D$1),'Справочник по тт'!$D$2,VLOOKUP(C8760,'Справочник по тт'!A:C,2,FALSE))</f>
        <v>"Шанс" ул. Ленина д.21</v>
      </c>
      <c r="F8760" s="2" t="str">
        <f t="shared" si="273"/>
        <v/>
      </c>
    </row>
    <row r="8761" spans="1:6" x14ac:dyDescent="0.25">
      <c r="A8761" s="14">
        <v>43992.875</v>
      </c>
      <c r="B8761" s="14">
        <f t="shared" si="272"/>
        <v>43992</v>
      </c>
      <c r="C8761">
        <v>1</v>
      </c>
      <c r="D8761" t="str">
        <f>VLOOKUP(C8761,'Справочник по тт'!$A$2:$C$5,3,FALSE)</f>
        <v>"Шанс"</v>
      </c>
      <c r="E8761" t="str">
        <f>IF(AND(C8761=1,B8761&lt;='Справочник по тт'!$D$1),'Справочник по тт'!$D$2,VLOOKUP(C8761,'Справочник по тт'!A:C,2,FALSE))</f>
        <v>"Шанс" ул. Ленина д.21</v>
      </c>
      <c r="F8761" s="2" t="str">
        <f t="shared" si="273"/>
        <v/>
      </c>
    </row>
    <row r="8762" spans="1:6" x14ac:dyDescent="0.25">
      <c r="A8762" s="14">
        <v>43992.916666666664</v>
      </c>
      <c r="B8762" s="14">
        <f t="shared" si="272"/>
        <v>43992</v>
      </c>
      <c r="C8762">
        <v>1</v>
      </c>
      <c r="D8762" t="str">
        <f>VLOOKUP(C8762,'Справочник по тт'!$A$2:$C$5,3,FALSE)</f>
        <v>"Шанс"</v>
      </c>
      <c r="E8762" t="str">
        <f>IF(AND(C8762=1,B8762&lt;='Справочник по тт'!$D$1),'Справочник по тт'!$D$2,VLOOKUP(C8762,'Справочник по тт'!A:C,2,FALSE))</f>
        <v>"Шанс" ул. Ленина д.21</v>
      </c>
      <c r="F8762" s="2" t="str">
        <f t="shared" si="273"/>
        <v/>
      </c>
    </row>
    <row r="8763" spans="1:6" x14ac:dyDescent="0.25">
      <c r="A8763" s="14">
        <v>43992.916666666664</v>
      </c>
      <c r="B8763" s="14">
        <f t="shared" si="272"/>
        <v>43992</v>
      </c>
      <c r="C8763">
        <v>1</v>
      </c>
      <c r="D8763" t="str">
        <f>VLOOKUP(C8763,'Справочник по тт'!$A$2:$C$5,3,FALSE)</f>
        <v>"Шанс"</v>
      </c>
      <c r="E8763" t="str">
        <f>IF(AND(C8763=1,B8763&lt;='Справочник по тт'!$D$1),'Справочник по тт'!$D$2,VLOOKUP(C8763,'Справочник по тт'!A:C,2,FALSE))</f>
        <v>"Шанс" ул. Ленина д.21</v>
      </c>
      <c r="F8763" s="2" t="str">
        <f t="shared" si="273"/>
        <v/>
      </c>
    </row>
    <row r="8764" spans="1:6" x14ac:dyDescent="0.25">
      <c r="A8764" s="14">
        <v>43992.958333333336</v>
      </c>
      <c r="B8764" s="14">
        <f t="shared" si="272"/>
        <v>43992</v>
      </c>
      <c r="C8764">
        <v>1</v>
      </c>
      <c r="D8764" t="str">
        <f>VLOOKUP(C8764,'Справочник по тт'!$A$2:$C$5,3,FALSE)</f>
        <v>"Шанс"</v>
      </c>
      <c r="E8764" t="str">
        <f>IF(AND(C8764=1,B8764&lt;='Справочник по тт'!$D$1),'Справочник по тт'!$D$2,VLOOKUP(C8764,'Справочник по тт'!A:C,2,FALSE))</f>
        <v>"Шанс" ул. Ленина д.21</v>
      </c>
      <c r="F8764" s="2" t="str">
        <f t="shared" si="273"/>
        <v/>
      </c>
    </row>
    <row r="8765" spans="1:6" x14ac:dyDescent="0.25">
      <c r="A8765" s="14">
        <v>43992.958333333336</v>
      </c>
      <c r="B8765" s="14">
        <f t="shared" si="272"/>
        <v>43992</v>
      </c>
      <c r="C8765">
        <v>1</v>
      </c>
      <c r="D8765" t="str">
        <f>VLOOKUP(C8765,'Справочник по тт'!$A$2:$C$5,3,FALSE)</f>
        <v>"Шанс"</v>
      </c>
      <c r="E8765" t="str">
        <f>IF(AND(C8765=1,B8765&lt;='Справочник по тт'!$D$1),'Справочник по тт'!$D$2,VLOOKUP(C8765,'Справочник по тт'!A:C,2,FALSE))</f>
        <v>"Шанс" ул. Ленина д.21</v>
      </c>
      <c r="F8765" s="2" t="str">
        <f t="shared" si="273"/>
        <v/>
      </c>
    </row>
    <row r="8766" spans="1:6" x14ac:dyDescent="0.25">
      <c r="A8766" s="14">
        <v>43993.083333333336</v>
      </c>
      <c r="B8766" s="14">
        <f t="shared" si="272"/>
        <v>43993</v>
      </c>
      <c r="C8766">
        <v>1</v>
      </c>
      <c r="D8766" t="str">
        <f>VLOOKUP(C8766,'Справочник по тт'!$A$2:$C$5,3,FALSE)</f>
        <v>"Шанс"</v>
      </c>
      <c r="E8766" t="str">
        <f>IF(AND(C8766=1,B8766&lt;='Справочник по тт'!$D$1),'Справочник по тт'!$D$2,VLOOKUP(C8766,'Справочник по тт'!A:C,2,FALSE))</f>
        <v>"Шанс" ул. Ленина д.21</v>
      </c>
      <c r="F8766" s="2" t="str">
        <f t="shared" si="273"/>
        <v/>
      </c>
    </row>
    <row r="8767" spans="1:6" x14ac:dyDescent="0.25">
      <c r="A8767" s="14">
        <v>43993.208333333336</v>
      </c>
      <c r="B8767" s="14">
        <f t="shared" si="272"/>
        <v>43993</v>
      </c>
      <c r="C8767">
        <v>1</v>
      </c>
      <c r="D8767" t="str">
        <f>VLOOKUP(C8767,'Справочник по тт'!$A$2:$C$5,3,FALSE)</f>
        <v>"Шанс"</v>
      </c>
      <c r="E8767" t="str">
        <f>IF(AND(C8767=1,B8767&lt;='Справочник по тт'!$D$1),'Справочник по тт'!$D$2,VLOOKUP(C8767,'Справочник по тт'!A:C,2,FALSE))</f>
        <v>"Шанс" ул. Ленина д.21</v>
      </c>
      <c r="F8767" s="2" t="str">
        <f t="shared" si="273"/>
        <v/>
      </c>
    </row>
    <row r="8768" spans="1:6" x14ac:dyDescent="0.25">
      <c r="A8768" s="14">
        <v>43993.208333333336</v>
      </c>
      <c r="B8768" s="14">
        <f t="shared" si="272"/>
        <v>43993</v>
      </c>
      <c r="C8768">
        <v>1</v>
      </c>
      <c r="D8768" t="str">
        <f>VLOOKUP(C8768,'Справочник по тт'!$A$2:$C$5,3,FALSE)</f>
        <v>"Шанс"</v>
      </c>
      <c r="E8768" t="str">
        <f>IF(AND(C8768=1,B8768&lt;='Справочник по тт'!$D$1),'Справочник по тт'!$D$2,VLOOKUP(C8768,'Справочник по тт'!A:C,2,FALSE))</f>
        <v>"Шанс" ул. Ленина д.21</v>
      </c>
      <c r="F8768" s="2" t="str">
        <f t="shared" si="273"/>
        <v/>
      </c>
    </row>
    <row r="8769" spans="1:6" x14ac:dyDescent="0.25">
      <c r="A8769" s="14">
        <v>43993.25</v>
      </c>
      <c r="B8769" s="14">
        <f t="shared" si="272"/>
        <v>43993</v>
      </c>
      <c r="C8769">
        <v>1</v>
      </c>
      <c r="D8769" t="str">
        <f>VLOOKUP(C8769,'Справочник по тт'!$A$2:$C$5,3,FALSE)</f>
        <v>"Шанс"</v>
      </c>
      <c r="E8769" t="str">
        <f>IF(AND(C8769=1,B8769&lt;='Справочник по тт'!$D$1),'Справочник по тт'!$D$2,VLOOKUP(C8769,'Справочник по тт'!A:C,2,FALSE))</f>
        <v>"Шанс" ул. Ленина д.21</v>
      </c>
      <c r="F8769" s="2" t="str">
        <f t="shared" si="273"/>
        <v/>
      </c>
    </row>
    <row r="8770" spans="1:6" x14ac:dyDescent="0.25">
      <c r="A8770" s="14">
        <v>43993.291666666664</v>
      </c>
      <c r="B8770" s="14">
        <f t="shared" ref="B8770:B8833" si="274">(TEXT(A8770,"ДД.ММ.ГГГГ"))*1</f>
        <v>43993</v>
      </c>
      <c r="C8770">
        <v>1</v>
      </c>
      <c r="D8770" t="str">
        <f>VLOOKUP(C8770,'Справочник по тт'!$A$2:$C$5,3,FALSE)</f>
        <v>"Шанс"</v>
      </c>
      <c r="E8770" t="str">
        <f>IF(AND(C8770=1,B8770&lt;='Справочник по тт'!$D$1),'Справочник по тт'!$D$2,VLOOKUP(C8770,'Справочник по тт'!A:C,2,FALSE))</f>
        <v>"Шанс" ул. Ленина д.21</v>
      </c>
      <c r="F8770" s="2" t="str">
        <f t="shared" si="273"/>
        <v/>
      </c>
    </row>
    <row r="8771" spans="1:6" x14ac:dyDescent="0.25">
      <c r="A8771" s="14">
        <v>43993.333333333336</v>
      </c>
      <c r="B8771" s="14">
        <f t="shared" si="274"/>
        <v>43993</v>
      </c>
      <c r="C8771">
        <v>1</v>
      </c>
      <c r="D8771" t="str">
        <f>VLOOKUP(C8771,'Справочник по тт'!$A$2:$C$5,3,FALSE)</f>
        <v>"Шанс"</v>
      </c>
      <c r="E8771" t="str">
        <f>IF(AND(C8771=1,B8771&lt;='Справочник по тт'!$D$1),'Справочник по тт'!$D$2,VLOOKUP(C8771,'Справочник по тт'!A:C,2,FALSE))</f>
        <v>"Шанс" ул. Ленина д.21</v>
      </c>
      <c r="F8771" s="2" t="str">
        <f t="shared" ref="F8771:F8834" si="275">IF(B8771&lt;=$F$1,1,"")</f>
        <v/>
      </c>
    </row>
    <row r="8772" spans="1:6" x14ac:dyDescent="0.25">
      <c r="A8772" s="14">
        <v>43993.333333333336</v>
      </c>
      <c r="B8772" s="14">
        <f t="shared" si="274"/>
        <v>43993</v>
      </c>
      <c r="C8772">
        <v>1</v>
      </c>
      <c r="D8772" t="str">
        <f>VLOOKUP(C8772,'Справочник по тт'!$A$2:$C$5,3,FALSE)</f>
        <v>"Шанс"</v>
      </c>
      <c r="E8772" t="str">
        <f>IF(AND(C8772=1,B8772&lt;='Справочник по тт'!$D$1),'Справочник по тт'!$D$2,VLOOKUP(C8772,'Справочник по тт'!A:C,2,FALSE))</f>
        <v>"Шанс" ул. Ленина д.21</v>
      </c>
      <c r="F8772" s="2" t="str">
        <f t="shared" si="275"/>
        <v/>
      </c>
    </row>
    <row r="8773" spans="1:6" x14ac:dyDescent="0.25">
      <c r="A8773" s="14">
        <v>43993.333333333336</v>
      </c>
      <c r="B8773" s="14">
        <f t="shared" si="274"/>
        <v>43993</v>
      </c>
      <c r="C8773">
        <v>1</v>
      </c>
      <c r="D8773" t="str">
        <f>VLOOKUP(C8773,'Справочник по тт'!$A$2:$C$5,3,FALSE)</f>
        <v>"Шанс"</v>
      </c>
      <c r="E8773" t="str">
        <f>IF(AND(C8773=1,B8773&lt;='Справочник по тт'!$D$1),'Справочник по тт'!$D$2,VLOOKUP(C8773,'Справочник по тт'!A:C,2,FALSE))</f>
        <v>"Шанс" ул. Ленина д.21</v>
      </c>
      <c r="F8773" s="2" t="str">
        <f t="shared" si="275"/>
        <v/>
      </c>
    </row>
    <row r="8774" spans="1:6" x14ac:dyDescent="0.25">
      <c r="A8774" s="14">
        <v>43993.333333333336</v>
      </c>
      <c r="B8774" s="14">
        <f t="shared" si="274"/>
        <v>43993</v>
      </c>
      <c r="C8774">
        <v>1</v>
      </c>
      <c r="D8774" t="str">
        <f>VLOOKUP(C8774,'Справочник по тт'!$A$2:$C$5,3,FALSE)</f>
        <v>"Шанс"</v>
      </c>
      <c r="E8774" t="str">
        <f>IF(AND(C8774=1,B8774&lt;='Справочник по тт'!$D$1),'Справочник по тт'!$D$2,VLOOKUP(C8774,'Справочник по тт'!A:C,2,FALSE))</f>
        <v>"Шанс" ул. Ленина д.21</v>
      </c>
      <c r="F8774" s="2" t="str">
        <f t="shared" si="275"/>
        <v/>
      </c>
    </row>
    <row r="8775" spans="1:6" x14ac:dyDescent="0.25">
      <c r="A8775" s="14">
        <v>43993.333333333336</v>
      </c>
      <c r="B8775" s="14">
        <f t="shared" si="274"/>
        <v>43993</v>
      </c>
      <c r="C8775">
        <v>1</v>
      </c>
      <c r="D8775" t="str">
        <f>VLOOKUP(C8775,'Справочник по тт'!$A$2:$C$5,3,FALSE)</f>
        <v>"Шанс"</v>
      </c>
      <c r="E8775" t="str">
        <f>IF(AND(C8775=1,B8775&lt;='Справочник по тт'!$D$1),'Справочник по тт'!$D$2,VLOOKUP(C8775,'Справочник по тт'!A:C,2,FALSE))</f>
        <v>"Шанс" ул. Ленина д.21</v>
      </c>
      <c r="F8775" s="2" t="str">
        <f t="shared" si="275"/>
        <v/>
      </c>
    </row>
    <row r="8776" spans="1:6" x14ac:dyDescent="0.25">
      <c r="A8776" s="14">
        <v>43993.333333333336</v>
      </c>
      <c r="B8776" s="14">
        <f t="shared" si="274"/>
        <v>43993</v>
      </c>
      <c r="C8776">
        <v>1</v>
      </c>
      <c r="D8776" t="str">
        <f>VLOOKUP(C8776,'Справочник по тт'!$A$2:$C$5,3,FALSE)</f>
        <v>"Шанс"</v>
      </c>
      <c r="E8776" t="str">
        <f>IF(AND(C8776=1,B8776&lt;='Справочник по тт'!$D$1),'Справочник по тт'!$D$2,VLOOKUP(C8776,'Справочник по тт'!A:C,2,FALSE))</f>
        <v>"Шанс" ул. Ленина д.21</v>
      </c>
      <c r="F8776" s="2" t="str">
        <f t="shared" si="275"/>
        <v/>
      </c>
    </row>
    <row r="8777" spans="1:6" x14ac:dyDescent="0.25">
      <c r="A8777" s="14">
        <v>43993.333333333336</v>
      </c>
      <c r="B8777" s="14">
        <f t="shared" si="274"/>
        <v>43993</v>
      </c>
      <c r="C8777">
        <v>1</v>
      </c>
      <c r="D8777" t="str">
        <f>VLOOKUP(C8777,'Справочник по тт'!$A$2:$C$5,3,FALSE)</f>
        <v>"Шанс"</v>
      </c>
      <c r="E8777" t="str">
        <f>IF(AND(C8777=1,B8777&lt;='Справочник по тт'!$D$1),'Справочник по тт'!$D$2,VLOOKUP(C8777,'Справочник по тт'!A:C,2,FALSE))</f>
        <v>"Шанс" ул. Ленина д.21</v>
      </c>
      <c r="F8777" s="2" t="str">
        <f t="shared" si="275"/>
        <v/>
      </c>
    </row>
    <row r="8778" spans="1:6" x14ac:dyDescent="0.25">
      <c r="A8778" s="14">
        <v>43993.375</v>
      </c>
      <c r="B8778" s="14">
        <f t="shared" si="274"/>
        <v>43993</v>
      </c>
      <c r="C8778">
        <v>1</v>
      </c>
      <c r="D8778" t="str">
        <f>VLOOKUP(C8778,'Справочник по тт'!$A$2:$C$5,3,FALSE)</f>
        <v>"Шанс"</v>
      </c>
      <c r="E8778" t="str">
        <f>IF(AND(C8778=1,B8778&lt;='Справочник по тт'!$D$1),'Справочник по тт'!$D$2,VLOOKUP(C8778,'Справочник по тт'!A:C,2,FALSE))</f>
        <v>"Шанс" ул. Ленина д.21</v>
      </c>
      <c r="F8778" s="2" t="str">
        <f t="shared" si="275"/>
        <v/>
      </c>
    </row>
    <row r="8779" spans="1:6" x14ac:dyDescent="0.25">
      <c r="A8779" s="14">
        <v>43993.375</v>
      </c>
      <c r="B8779" s="14">
        <f t="shared" si="274"/>
        <v>43993</v>
      </c>
      <c r="C8779">
        <v>1</v>
      </c>
      <c r="D8779" t="str">
        <f>VLOOKUP(C8779,'Справочник по тт'!$A$2:$C$5,3,FALSE)</f>
        <v>"Шанс"</v>
      </c>
      <c r="E8779" t="str">
        <f>IF(AND(C8779=1,B8779&lt;='Справочник по тт'!$D$1),'Справочник по тт'!$D$2,VLOOKUP(C8779,'Справочник по тт'!A:C,2,FALSE))</f>
        <v>"Шанс" ул. Ленина д.21</v>
      </c>
      <c r="F8779" s="2" t="str">
        <f t="shared" si="275"/>
        <v/>
      </c>
    </row>
    <row r="8780" spans="1:6" x14ac:dyDescent="0.25">
      <c r="A8780" s="14">
        <v>43993.375</v>
      </c>
      <c r="B8780" s="14">
        <f t="shared" si="274"/>
        <v>43993</v>
      </c>
      <c r="C8780">
        <v>1</v>
      </c>
      <c r="D8780" t="str">
        <f>VLOOKUP(C8780,'Справочник по тт'!$A$2:$C$5,3,FALSE)</f>
        <v>"Шанс"</v>
      </c>
      <c r="E8780" t="str">
        <f>IF(AND(C8780=1,B8780&lt;='Справочник по тт'!$D$1),'Справочник по тт'!$D$2,VLOOKUP(C8780,'Справочник по тт'!A:C,2,FALSE))</f>
        <v>"Шанс" ул. Ленина д.21</v>
      </c>
      <c r="F8780" s="2" t="str">
        <f t="shared" si="275"/>
        <v/>
      </c>
    </row>
    <row r="8781" spans="1:6" x14ac:dyDescent="0.25">
      <c r="A8781" s="14">
        <v>43993.375</v>
      </c>
      <c r="B8781" s="14">
        <f t="shared" si="274"/>
        <v>43993</v>
      </c>
      <c r="C8781">
        <v>1</v>
      </c>
      <c r="D8781" t="str">
        <f>VLOOKUP(C8781,'Справочник по тт'!$A$2:$C$5,3,FALSE)</f>
        <v>"Шанс"</v>
      </c>
      <c r="E8781" t="str">
        <f>IF(AND(C8781=1,B8781&lt;='Справочник по тт'!$D$1),'Справочник по тт'!$D$2,VLOOKUP(C8781,'Справочник по тт'!A:C,2,FALSE))</f>
        <v>"Шанс" ул. Ленина д.21</v>
      </c>
      <c r="F8781" s="2" t="str">
        <f t="shared" si="275"/>
        <v/>
      </c>
    </row>
    <row r="8782" spans="1:6" x14ac:dyDescent="0.25">
      <c r="A8782" s="14">
        <v>43993.375</v>
      </c>
      <c r="B8782" s="14">
        <f t="shared" si="274"/>
        <v>43993</v>
      </c>
      <c r="C8782">
        <v>1</v>
      </c>
      <c r="D8782" t="str">
        <f>VLOOKUP(C8782,'Справочник по тт'!$A$2:$C$5,3,FALSE)</f>
        <v>"Шанс"</v>
      </c>
      <c r="E8782" t="str">
        <f>IF(AND(C8782=1,B8782&lt;='Справочник по тт'!$D$1),'Справочник по тт'!$D$2,VLOOKUP(C8782,'Справочник по тт'!A:C,2,FALSE))</f>
        <v>"Шанс" ул. Ленина д.21</v>
      </c>
      <c r="F8782" s="2" t="str">
        <f t="shared" si="275"/>
        <v/>
      </c>
    </row>
    <row r="8783" spans="1:6" x14ac:dyDescent="0.25">
      <c r="A8783" s="14">
        <v>43993.375</v>
      </c>
      <c r="B8783" s="14">
        <f t="shared" si="274"/>
        <v>43993</v>
      </c>
      <c r="C8783">
        <v>1</v>
      </c>
      <c r="D8783" t="str">
        <f>VLOOKUP(C8783,'Справочник по тт'!$A$2:$C$5,3,FALSE)</f>
        <v>"Шанс"</v>
      </c>
      <c r="E8783" t="str">
        <f>IF(AND(C8783=1,B8783&lt;='Справочник по тт'!$D$1),'Справочник по тт'!$D$2,VLOOKUP(C8783,'Справочник по тт'!A:C,2,FALSE))</f>
        <v>"Шанс" ул. Ленина д.21</v>
      </c>
      <c r="F8783" s="2" t="str">
        <f t="shared" si="275"/>
        <v/>
      </c>
    </row>
    <row r="8784" spans="1:6" x14ac:dyDescent="0.25">
      <c r="A8784" s="14">
        <v>43993.375</v>
      </c>
      <c r="B8784" s="14">
        <f t="shared" si="274"/>
        <v>43993</v>
      </c>
      <c r="C8784">
        <v>1</v>
      </c>
      <c r="D8784" t="str">
        <f>VLOOKUP(C8784,'Справочник по тт'!$A$2:$C$5,3,FALSE)</f>
        <v>"Шанс"</v>
      </c>
      <c r="E8784" t="str">
        <f>IF(AND(C8784=1,B8784&lt;='Справочник по тт'!$D$1),'Справочник по тт'!$D$2,VLOOKUP(C8784,'Справочник по тт'!A:C,2,FALSE))</f>
        <v>"Шанс" ул. Ленина д.21</v>
      </c>
      <c r="F8784" s="2" t="str">
        <f t="shared" si="275"/>
        <v/>
      </c>
    </row>
    <row r="8785" spans="1:6" x14ac:dyDescent="0.25">
      <c r="A8785" s="14">
        <v>43993.375</v>
      </c>
      <c r="B8785" s="14">
        <f t="shared" si="274"/>
        <v>43993</v>
      </c>
      <c r="C8785">
        <v>1</v>
      </c>
      <c r="D8785" t="str">
        <f>VLOOKUP(C8785,'Справочник по тт'!$A$2:$C$5,3,FALSE)</f>
        <v>"Шанс"</v>
      </c>
      <c r="E8785" t="str">
        <f>IF(AND(C8785=1,B8785&lt;='Справочник по тт'!$D$1),'Справочник по тт'!$D$2,VLOOKUP(C8785,'Справочник по тт'!A:C,2,FALSE))</f>
        <v>"Шанс" ул. Ленина д.21</v>
      </c>
      <c r="F8785" s="2" t="str">
        <f t="shared" si="275"/>
        <v/>
      </c>
    </row>
    <row r="8786" spans="1:6" x14ac:dyDescent="0.25">
      <c r="A8786" s="14">
        <v>43993.375</v>
      </c>
      <c r="B8786" s="14">
        <f t="shared" si="274"/>
        <v>43993</v>
      </c>
      <c r="C8786">
        <v>1</v>
      </c>
      <c r="D8786" t="str">
        <f>VLOOKUP(C8786,'Справочник по тт'!$A$2:$C$5,3,FALSE)</f>
        <v>"Шанс"</v>
      </c>
      <c r="E8786" t="str">
        <f>IF(AND(C8786=1,B8786&lt;='Справочник по тт'!$D$1),'Справочник по тт'!$D$2,VLOOKUP(C8786,'Справочник по тт'!A:C,2,FALSE))</f>
        <v>"Шанс" ул. Ленина д.21</v>
      </c>
      <c r="F8786" s="2" t="str">
        <f t="shared" si="275"/>
        <v/>
      </c>
    </row>
    <row r="8787" spans="1:6" x14ac:dyDescent="0.25">
      <c r="A8787" s="14">
        <v>43993.375</v>
      </c>
      <c r="B8787" s="14">
        <f t="shared" si="274"/>
        <v>43993</v>
      </c>
      <c r="C8787">
        <v>1</v>
      </c>
      <c r="D8787" t="str">
        <f>VLOOKUP(C8787,'Справочник по тт'!$A$2:$C$5,3,FALSE)</f>
        <v>"Шанс"</v>
      </c>
      <c r="E8787" t="str">
        <f>IF(AND(C8787=1,B8787&lt;='Справочник по тт'!$D$1),'Справочник по тт'!$D$2,VLOOKUP(C8787,'Справочник по тт'!A:C,2,FALSE))</f>
        <v>"Шанс" ул. Ленина д.21</v>
      </c>
      <c r="F8787" s="2" t="str">
        <f t="shared" si="275"/>
        <v/>
      </c>
    </row>
    <row r="8788" spans="1:6" x14ac:dyDescent="0.25">
      <c r="A8788" s="14">
        <v>43993.375</v>
      </c>
      <c r="B8788" s="14">
        <f t="shared" si="274"/>
        <v>43993</v>
      </c>
      <c r="C8788">
        <v>1</v>
      </c>
      <c r="D8788" t="str">
        <f>VLOOKUP(C8788,'Справочник по тт'!$A$2:$C$5,3,FALSE)</f>
        <v>"Шанс"</v>
      </c>
      <c r="E8788" t="str">
        <f>IF(AND(C8788=1,B8788&lt;='Справочник по тт'!$D$1),'Справочник по тт'!$D$2,VLOOKUP(C8788,'Справочник по тт'!A:C,2,FALSE))</f>
        <v>"Шанс" ул. Ленина д.21</v>
      </c>
      <c r="F8788" s="2" t="str">
        <f t="shared" si="275"/>
        <v/>
      </c>
    </row>
    <row r="8789" spans="1:6" x14ac:dyDescent="0.25">
      <c r="A8789" s="14">
        <v>43993.375</v>
      </c>
      <c r="B8789" s="14">
        <f t="shared" si="274"/>
        <v>43993</v>
      </c>
      <c r="C8789">
        <v>1</v>
      </c>
      <c r="D8789" t="str">
        <f>VLOOKUP(C8789,'Справочник по тт'!$A$2:$C$5,3,FALSE)</f>
        <v>"Шанс"</v>
      </c>
      <c r="E8789" t="str">
        <f>IF(AND(C8789=1,B8789&lt;='Справочник по тт'!$D$1),'Справочник по тт'!$D$2,VLOOKUP(C8789,'Справочник по тт'!A:C,2,FALSE))</f>
        <v>"Шанс" ул. Ленина д.21</v>
      </c>
      <c r="F8789" s="2" t="str">
        <f t="shared" si="275"/>
        <v/>
      </c>
    </row>
    <row r="8790" spans="1:6" x14ac:dyDescent="0.25">
      <c r="A8790" s="14">
        <v>43993.375</v>
      </c>
      <c r="B8790" s="14">
        <f t="shared" si="274"/>
        <v>43993</v>
      </c>
      <c r="C8790">
        <v>1</v>
      </c>
      <c r="D8790" t="str">
        <f>VLOOKUP(C8790,'Справочник по тт'!$A$2:$C$5,3,FALSE)</f>
        <v>"Шанс"</v>
      </c>
      <c r="E8790" t="str">
        <f>IF(AND(C8790=1,B8790&lt;='Справочник по тт'!$D$1),'Справочник по тт'!$D$2,VLOOKUP(C8790,'Справочник по тт'!A:C,2,FALSE))</f>
        <v>"Шанс" ул. Ленина д.21</v>
      </c>
      <c r="F8790" s="2" t="str">
        <f t="shared" si="275"/>
        <v/>
      </c>
    </row>
    <row r="8791" spans="1:6" x14ac:dyDescent="0.25">
      <c r="A8791" s="14">
        <v>43993.375</v>
      </c>
      <c r="B8791" s="14">
        <f t="shared" si="274"/>
        <v>43993</v>
      </c>
      <c r="C8791">
        <v>1</v>
      </c>
      <c r="D8791" t="str">
        <f>VLOOKUP(C8791,'Справочник по тт'!$A$2:$C$5,3,FALSE)</f>
        <v>"Шанс"</v>
      </c>
      <c r="E8791" t="str">
        <f>IF(AND(C8791=1,B8791&lt;='Справочник по тт'!$D$1),'Справочник по тт'!$D$2,VLOOKUP(C8791,'Справочник по тт'!A:C,2,FALSE))</f>
        <v>"Шанс" ул. Ленина д.21</v>
      </c>
      <c r="F8791" s="2" t="str">
        <f t="shared" si="275"/>
        <v/>
      </c>
    </row>
    <row r="8792" spans="1:6" x14ac:dyDescent="0.25">
      <c r="A8792" s="14">
        <v>43993.375</v>
      </c>
      <c r="B8792" s="14">
        <f t="shared" si="274"/>
        <v>43993</v>
      </c>
      <c r="C8792">
        <v>1</v>
      </c>
      <c r="D8792" t="str">
        <f>VLOOKUP(C8792,'Справочник по тт'!$A$2:$C$5,3,FALSE)</f>
        <v>"Шанс"</v>
      </c>
      <c r="E8792" t="str">
        <f>IF(AND(C8792=1,B8792&lt;='Справочник по тт'!$D$1),'Справочник по тт'!$D$2,VLOOKUP(C8792,'Справочник по тт'!A:C,2,FALSE))</f>
        <v>"Шанс" ул. Ленина д.21</v>
      </c>
      <c r="F8792" s="2" t="str">
        <f t="shared" si="275"/>
        <v/>
      </c>
    </row>
    <row r="8793" spans="1:6" x14ac:dyDescent="0.25">
      <c r="A8793" s="14">
        <v>43993.375</v>
      </c>
      <c r="B8793" s="14">
        <f t="shared" si="274"/>
        <v>43993</v>
      </c>
      <c r="C8793">
        <v>1</v>
      </c>
      <c r="D8793" t="str">
        <f>VLOOKUP(C8793,'Справочник по тт'!$A$2:$C$5,3,FALSE)</f>
        <v>"Шанс"</v>
      </c>
      <c r="E8793" t="str">
        <f>IF(AND(C8793=1,B8793&lt;='Справочник по тт'!$D$1),'Справочник по тт'!$D$2,VLOOKUP(C8793,'Справочник по тт'!A:C,2,FALSE))</f>
        <v>"Шанс" ул. Ленина д.21</v>
      </c>
      <c r="F8793" s="2" t="str">
        <f t="shared" si="275"/>
        <v/>
      </c>
    </row>
    <row r="8794" spans="1:6" x14ac:dyDescent="0.25">
      <c r="A8794" s="14">
        <v>43993.375</v>
      </c>
      <c r="B8794" s="14">
        <f t="shared" si="274"/>
        <v>43993</v>
      </c>
      <c r="C8794">
        <v>1</v>
      </c>
      <c r="D8794" t="str">
        <f>VLOOKUP(C8794,'Справочник по тт'!$A$2:$C$5,3,FALSE)</f>
        <v>"Шанс"</v>
      </c>
      <c r="E8794" t="str">
        <f>IF(AND(C8794=1,B8794&lt;='Справочник по тт'!$D$1),'Справочник по тт'!$D$2,VLOOKUP(C8794,'Справочник по тт'!A:C,2,FALSE))</f>
        <v>"Шанс" ул. Ленина д.21</v>
      </c>
      <c r="F8794" s="2" t="str">
        <f t="shared" si="275"/>
        <v/>
      </c>
    </row>
    <row r="8795" spans="1:6" x14ac:dyDescent="0.25">
      <c r="A8795" s="14">
        <v>43993.375</v>
      </c>
      <c r="B8795" s="14">
        <f t="shared" si="274"/>
        <v>43993</v>
      </c>
      <c r="C8795">
        <v>1</v>
      </c>
      <c r="D8795" t="str">
        <f>VLOOKUP(C8795,'Справочник по тт'!$A$2:$C$5,3,FALSE)</f>
        <v>"Шанс"</v>
      </c>
      <c r="E8795" t="str">
        <f>IF(AND(C8795=1,B8795&lt;='Справочник по тт'!$D$1),'Справочник по тт'!$D$2,VLOOKUP(C8795,'Справочник по тт'!A:C,2,FALSE))</f>
        <v>"Шанс" ул. Ленина д.21</v>
      </c>
      <c r="F8795" s="2" t="str">
        <f t="shared" si="275"/>
        <v/>
      </c>
    </row>
    <row r="8796" spans="1:6" x14ac:dyDescent="0.25">
      <c r="A8796" s="14">
        <v>43993.375</v>
      </c>
      <c r="B8796" s="14">
        <f t="shared" si="274"/>
        <v>43993</v>
      </c>
      <c r="C8796">
        <v>1</v>
      </c>
      <c r="D8796" t="str">
        <f>VLOOKUP(C8796,'Справочник по тт'!$A$2:$C$5,3,FALSE)</f>
        <v>"Шанс"</v>
      </c>
      <c r="E8796" t="str">
        <f>IF(AND(C8796=1,B8796&lt;='Справочник по тт'!$D$1),'Справочник по тт'!$D$2,VLOOKUP(C8796,'Справочник по тт'!A:C,2,FALSE))</f>
        <v>"Шанс" ул. Ленина д.21</v>
      </c>
      <c r="F8796" s="2" t="str">
        <f t="shared" si="275"/>
        <v/>
      </c>
    </row>
    <row r="8797" spans="1:6" x14ac:dyDescent="0.25">
      <c r="A8797" s="14">
        <v>43993.375</v>
      </c>
      <c r="B8797" s="14">
        <f t="shared" si="274"/>
        <v>43993</v>
      </c>
      <c r="C8797">
        <v>1</v>
      </c>
      <c r="D8797" t="str">
        <f>VLOOKUP(C8797,'Справочник по тт'!$A$2:$C$5,3,FALSE)</f>
        <v>"Шанс"</v>
      </c>
      <c r="E8797" t="str">
        <f>IF(AND(C8797=1,B8797&lt;='Справочник по тт'!$D$1),'Справочник по тт'!$D$2,VLOOKUP(C8797,'Справочник по тт'!A:C,2,FALSE))</f>
        <v>"Шанс" ул. Ленина д.21</v>
      </c>
      <c r="F8797" s="2" t="str">
        <f t="shared" si="275"/>
        <v/>
      </c>
    </row>
    <row r="8798" spans="1:6" x14ac:dyDescent="0.25">
      <c r="A8798" s="14">
        <v>43993.375</v>
      </c>
      <c r="B8798" s="14">
        <f t="shared" si="274"/>
        <v>43993</v>
      </c>
      <c r="C8798">
        <v>1</v>
      </c>
      <c r="D8798" t="str">
        <f>VLOOKUP(C8798,'Справочник по тт'!$A$2:$C$5,3,FALSE)</f>
        <v>"Шанс"</v>
      </c>
      <c r="E8798" t="str">
        <f>IF(AND(C8798=1,B8798&lt;='Справочник по тт'!$D$1),'Справочник по тт'!$D$2,VLOOKUP(C8798,'Справочник по тт'!A:C,2,FALSE))</f>
        <v>"Шанс" ул. Ленина д.21</v>
      </c>
      <c r="F8798" s="2" t="str">
        <f t="shared" si="275"/>
        <v/>
      </c>
    </row>
    <row r="8799" spans="1:6" x14ac:dyDescent="0.25">
      <c r="A8799" s="14">
        <v>43993.375</v>
      </c>
      <c r="B8799" s="14">
        <f t="shared" si="274"/>
        <v>43993</v>
      </c>
      <c r="C8799">
        <v>1</v>
      </c>
      <c r="D8799" t="str">
        <f>VLOOKUP(C8799,'Справочник по тт'!$A$2:$C$5,3,FALSE)</f>
        <v>"Шанс"</v>
      </c>
      <c r="E8799" t="str">
        <f>IF(AND(C8799=1,B8799&lt;='Справочник по тт'!$D$1),'Справочник по тт'!$D$2,VLOOKUP(C8799,'Справочник по тт'!A:C,2,FALSE))</f>
        <v>"Шанс" ул. Ленина д.21</v>
      </c>
      <c r="F8799" s="2" t="str">
        <f t="shared" si="275"/>
        <v/>
      </c>
    </row>
    <row r="8800" spans="1:6" x14ac:dyDescent="0.25">
      <c r="A8800" s="14">
        <v>43993.375</v>
      </c>
      <c r="B8800" s="14">
        <f t="shared" si="274"/>
        <v>43993</v>
      </c>
      <c r="C8800">
        <v>1</v>
      </c>
      <c r="D8800" t="str">
        <f>VLOOKUP(C8800,'Справочник по тт'!$A$2:$C$5,3,FALSE)</f>
        <v>"Шанс"</v>
      </c>
      <c r="E8800" t="str">
        <f>IF(AND(C8800=1,B8800&lt;='Справочник по тт'!$D$1),'Справочник по тт'!$D$2,VLOOKUP(C8800,'Справочник по тт'!A:C,2,FALSE))</f>
        <v>"Шанс" ул. Ленина д.21</v>
      </c>
      <c r="F8800" s="2" t="str">
        <f t="shared" si="275"/>
        <v/>
      </c>
    </row>
    <row r="8801" spans="1:6" x14ac:dyDescent="0.25">
      <c r="A8801" s="14">
        <v>43993.375</v>
      </c>
      <c r="B8801" s="14">
        <f t="shared" si="274"/>
        <v>43993</v>
      </c>
      <c r="C8801">
        <v>1</v>
      </c>
      <c r="D8801" t="str">
        <f>VLOOKUP(C8801,'Справочник по тт'!$A$2:$C$5,3,FALSE)</f>
        <v>"Шанс"</v>
      </c>
      <c r="E8801" t="str">
        <f>IF(AND(C8801=1,B8801&lt;='Справочник по тт'!$D$1),'Справочник по тт'!$D$2,VLOOKUP(C8801,'Справочник по тт'!A:C,2,FALSE))</f>
        <v>"Шанс" ул. Ленина д.21</v>
      </c>
      <c r="F8801" s="2" t="str">
        <f t="shared" si="275"/>
        <v/>
      </c>
    </row>
    <row r="8802" spans="1:6" x14ac:dyDescent="0.25">
      <c r="A8802" s="14">
        <v>43993.375</v>
      </c>
      <c r="B8802" s="14">
        <f t="shared" si="274"/>
        <v>43993</v>
      </c>
      <c r="C8802">
        <v>1</v>
      </c>
      <c r="D8802" t="str">
        <f>VLOOKUP(C8802,'Справочник по тт'!$A$2:$C$5,3,FALSE)</f>
        <v>"Шанс"</v>
      </c>
      <c r="E8802" t="str">
        <f>IF(AND(C8802=1,B8802&lt;='Справочник по тт'!$D$1),'Справочник по тт'!$D$2,VLOOKUP(C8802,'Справочник по тт'!A:C,2,FALSE))</f>
        <v>"Шанс" ул. Ленина д.21</v>
      </c>
      <c r="F8802" s="2" t="str">
        <f t="shared" si="275"/>
        <v/>
      </c>
    </row>
    <row r="8803" spans="1:6" x14ac:dyDescent="0.25">
      <c r="A8803" s="14">
        <v>43993.375</v>
      </c>
      <c r="B8803" s="14">
        <f t="shared" si="274"/>
        <v>43993</v>
      </c>
      <c r="C8803">
        <v>1</v>
      </c>
      <c r="D8803" t="str">
        <f>VLOOKUP(C8803,'Справочник по тт'!$A$2:$C$5,3,FALSE)</f>
        <v>"Шанс"</v>
      </c>
      <c r="E8803" t="str">
        <f>IF(AND(C8803=1,B8803&lt;='Справочник по тт'!$D$1),'Справочник по тт'!$D$2,VLOOKUP(C8803,'Справочник по тт'!A:C,2,FALSE))</f>
        <v>"Шанс" ул. Ленина д.21</v>
      </c>
      <c r="F8803" s="2" t="str">
        <f t="shared" si="275"/>
        <v/>
      </c>
    </row>
    <row r="8804" spans="1:6" x14ac:dyDescent="0.25">
      <c r="A8804" s="14">
        <v>43993.375</v>
      </c>
      <c r="B8804" s="14">
        <f t="shared" si="274"/>
        <v>43993</v>
      </c>
      <c r="C8804">
        <v>1</v>
      </c>
      <c r="D8804" t="str">
        <f>VLOOKUP(C8804,'Справочник по тт'!$A$2:$C$5,3,FALSE)</f>
        <v>"Шанс"</v>
      </c>
      <c r="E8804" t="str">
        <f>IF(AND(C8804=1,B8804&lt;='Справочник по тт'!$D$1),'Справочник по тт'!$D$2,VLOOKUP(C8804,'Справочник по тт'!A:C,2,FALSE))</f>
        <v>"Шанс" ул. Ленина д.21</v>
      </c>
      <c r="F8804" s="2" t="str">
        <f t="shared" si="275"/>
        <v/>
      </c>
    </row>
    <row r="8805" spans="1:6" x14ac:dyDescent="0.25">
      <c r="A8805" s="14">
        <v>43993.395833333336</v>
      </c>
      <c r="B8805" s="14">
        <f t="shared" si="274"/>
        <v>43993</v>
      </c>
      <c r="C8805">
        <v>1</v>
      </c>
      <c r="D8805" t="str">
        <f>VLOOKUP(C8805,'Справочник по тт'!$A$2:$C$5,3,FALSE)</f>
        <v>"Шанс"</v>
      </c>
      <c r="E8805" t="str">
        <f>IF(AND(C8805=1,B8805&lt;='Справочник по тт'!$D$1),'Справочник по тт'!$D$2,VLOOKUP(C8805,'Справочник по тт'!A:C,2,FALSE))</f>
        <v>"Шанс" ул. Ленина д.21</v>
      </c>
      <c r="F8805" s="2" t="str">
        <f t="shared" si="275"/>
        <v/>
      </c>
    </row>
    <row r="8806" spans="1:6" x14ac:dyDescent="0.25">
      <c r="A8806" s="14">
        <v>43993.395833333336</v>
      </c>
      <c r="B8806" s="14">
        <f t="shared" si="274"/>
        <v>43993</v>
      </c>
      <c r="C8806">
        <v>1</v>
      </c>
      <c r="D8806" t="str">
        <f>VLOOKUP(C8806,'Справочник по тт'!$A$2:$C$5,3,FALSE)</f>
        <v>"Шанс"</v>
      </c>
      <c r="E8806" t="str">
        <f>IF(AND(C8806=1,B8806&lt;='Справочник по тт'!$D$1),'Справочник по тт'!$D$2,VLOOKUP(C8806,'Справочник по тт'!A:C,2,FALSE))</f>
        <v>"Шанс" ул. Ленина д.21</v>
      </c>
      <c r="F8806" s="2" t="str">
        <f t="shared" si="275"/>
        <v/>
      </c>
    </row>
    <row r="8807" spans="1:6" x14ac:dyDescent="0.25">
      <c r="A8807" s="14">
        <v>43993.416666666664</v>
      </c>
      <c r="B8807" s="14">
        <f t="shared" si="274"/>
        <v>43993</v>
      </c>
      <c r="C8807">
        <v>1</v>
      </c>
      <c r="D8807" t="str">
        <f>VLOOKUP(C8807,'Справочник по тт'!$A$2:$C$5,3,FALSE)</f>
        <v>"Шанс"</v>
      </c>
      <c r="E8807" t="str">
        <f>IF(AND(C8807=1,B8807&lt;='Справочник по тт'!$D$1),'Справочник по тт'!$D$2,VLOOKUP(C8807,'Справочник по тт'!A:C,2,FALSE))</f>
        <v>"Шанс" ул. Ленина д.21</v>
      </c>
      <c r="F8807" s="2" t="str">
        <f t="shared" si="275"/>
        <v/>
      </c>
    </row>
    <row r="8808" spans="1:6" x14ac:dyDescent="0.25">
      <c r="A8808" s="14">
        <v>43993.416666666664</v>
      </c>
      <c r="B8808" s="14">
        <f t="shared" si="274"/>
        <v>43993</v>
      </c>
      <c r="C8808">
        <v>1</v>
      </c>
      <c r="D8808" t="str">
        <f>VLOOKUP(C8808,'Справочник по тт'!$A$2:$C$5,3,FALSE)</f>
        <v>"Шанс"</v>
      </c>
      <c r="E8808" t="str">
        <f>IF(AND(C8808=1,B8808&lt;='Справочник по тт'!$D$1),'Справочник по тт'!$D$2,VLOOKUP(C8808,'Справочник по тт'!A:C,2,FALSE))</f>
        <v>"Шанс" ул. Ленина д.21</v>
      </c>
      <c r="F8808" s="2" t="str">
        <f t="shared" si="275"/>
        <v/>
      </c>
    </row>
    <row r="8809" spans="1:6" x14ac:dyDescent="0.25">
      <c r="A8809" s="14">
        <v>43993.416666666664</v>
      </c>
      <c r="B8809" s="14">
        <f t="shared" si="274"/>
        <v>43993</v>
      </c>
      <c r="C8809">
        <v>1</v>
      </c>
      <c r="D8809" t="str">
        <f>VLOOKUP(C8809,'Справочник по тт'!$A$2:$C$5,3,FALSE)</f>
        <v>"Шанс"</v>
      </c>
      <c r="E8809" t="str">
        <f>IF(AND(C8809=1,B8809&lt;='Справочник по тт'!$D$1),'Справочник по тт'!$D$2,VLOOKUP(C8809,'Справочник по тт'!A:C,2,FALSE))</f>
        <v>"Шанс" ул. Ленина д.21</v>
      </c>
      <c r="F8809" s="2" t="str">
        <f t="shared" si="275"/>
        <v/>
      </c>
    </row>
    <row r="8810" spans="1:6" x14ac:dyDescent="0.25">
      <c r="A8810" s="14">
        <v>43993.416666666664</v>
      </c>
      <c r="B8810" s="14">
        <f t="shared" si="274"/>
        <v>43993</v>
      </c>
      <c r="C8810">
        <v>1</v>
      </c>
      <c r="D8810" t="str">
        <f>VLOOKUP(C8810,'Справочник по тт'!$A$2:$C$5,3,FALSE)</f>
        <v>"Шанс"</v>
      </c>
      <c r="E8810" t="str">
        <f>IF(AND(C8810=1,B8810&lt;='Справочник по тт'!$D$1),'Справочник по тт'!$D$2,VLOOKUP(C8810,'Справочник по тт'!A:C,2,FALSE))</f>
        <v>"Шанс" ул. Ленина д.21</v>
      </c>
      <c r="F8810" s="2" t="str">
        <f t="shared" si="275"/>
        <v/>
      </c>
    </row>
    <row r="8811" spans="1:6" x14ac:dyDescent="0.25">
      <c r="A8811" s="14">
        <v>43993.416666666664</v>
      </c>
      <c r="B8811" s="14">
        <f t="shared" si="274"/>
        <v>43993</v>
      </c>
      <c r="C8811">
        <v>1</v>
      </c>
      <c r="D8811" t="str">
        <f>VLOOKUP(C8811,'Справочник по тт'!$A$2:$C$5,3,FALSE)</f>
        <v>"Шанс"</v>
      </c>
      <c r="E8811" t="str">
        <f>IF(AND(C8811=1,B8811&lt;='Справочник по тт'!$D$1),'Справочник по тт'!$D$2,VLOOKUP(C8811,'Справочник по тт'!A:C,2,FALSE))</f>
        <v>"Шанс" ул. Ленина д.21</v>
      </c>
      <c r="F8811" s="2" t="str">
        <f t="shared" si="275"/>
        <v/>
      </c>
    </row>
    <row r="8812" spans="1:6" x14ac:dyDescent="0.25">
      <c r="A8812" s="14">
        <v>43993.416666666664</v>
      </c>
      <c r="B8812" s="14">
        <f t="shared" si="274"/>
        <v>43993</v>
      </c>
      <c r="C8812">
        <v>1</v>
      </c>
      <c r="D8812" t="str">
        <f>VLOOKUP(C8812,'Справочник по тт'!$A$2:$C$5,3,FALSE)</f>
        <v>"Шанс"</v>
      </c>
      <c r="E8812" t="str">
        <f>IF(AND(C8812=1,B8812&lt;='Справочник по тт'!$D$1),'Справочник по тт'!$D$2,VLOOKUP(C8812,'Справочник по тт'!A:C,2,FALSE))</f>
        <v>"Шанс" ул. Ленина д.21</v>
      </c>
      <c r="F8812" s="2" t="str">
        <f t="shared" si="275"/>
        <v/>
      </c>
    </row>
    <row r="8813" spans="1:6" x14ac:dyDescent="0.25">
      <c r="A8813" s="14">
        <v>43993.416666666664</v>
      </c>
      <c r="B8813" s="14">
        <f t="shared" si="274"/>
        <v>43993</v>
      </c>
      <c r="C8813">
        <v>1</v>
      </c>
      <c r="D8813" t="str">
        <f>VLOOKUP(C8813,'Справочник по тт'!$A$2:$C$5,3,FALSE)</f>
        <v>"Шанс"</v>
      </c>
      <c r="E8813" t="str">
        <f>IF(AND(C8813=1,B8813&lt;='Справочник по тт'!$D$1),'Справочник по тт'!$D$2,VLOOKUP(C8813,'Справочник по тт'!A:C,2,FALSE))</f>
        <v>"Шанс" ул. Ленина д.21</v>
      </c>
      <c r="F8813" s="2" t="str">
        <f t="shared" si="275"/>
        <v/>
      </c>
    </row>
    <row r="8814" spans="1:6" x14ac:dyDescent="0.25">
      <c r="A8814" s="14">
        <v>43993.416666666664</v>
      </c>
      <c r="B8814" s="14">
        <f t="shared" si="274"/>
        <v>43993</v>
      </c>
      <c r="C8814">
        <v>1</v>
      </c>
      <c r="D8814" t="str">
        <f>VLOOKUP(C8814,'Справочник по тт'!$A$2:$C$5,3,FALSE)</f>
        <v>"Шанс"</v>
      </c>
      <c r="E8814" t="str">
        <f>IF(AND(C8814=1,B8814&lt;='Справочник по тт'!$D$1),'Справочник по тт'!$D$2,VLOOKUP(C8814,'Справочник по тт'!A:C,2,FALSE))</f>
        <v>"Шанс" ул. Ленина д.21</v>
      </c>
      <c r="F8814" s="2" t="str">
        <f t="shared" si="275"/>
        <v/>
      </c>
    </row>
    <row r="8815" spans="1:6" x14ac:dyDescent="0.25">
      <c r="A8815" s="14">
        <v>43993.416666666664</v>
      </c>
      <c r="B8815" s="14">
        <f t="shared" si="274"/>
        <v>43993</v>
      </c>
      <c r="C8815">
        <v>1</v>
      </c>
      <c r="D8815" t="str">
        <f>VLOOKUP(C8815,'Справочник по тт'!$A$2:$C$5,3,FALSE)</f>
        <v>"Шанс"</v>
      </c>
      <c r="E8815" t="str">
        <f>IF(AND(C8815=1,B8815&lt;='Справочник по тт'!$D$1),'Справочник по тт'!$D$2,VLOOKUP(C8815,'Справочник по тт'!A:C,2,FALSE))</f>
        <v>"Шанс" ул. Ленина д.21</v>
      </c>
      <c r="F8815" s="2" t="str">
        <f t="shared" si="275"/>
        <v/>
      </c>
    </row>
    <row r="8816" spans="1:6" x14ac:dyDescent="0.25">
      <c r="A8816" s="14">
        <v>43993.416666666664</v>
      </c>
      <c r="B8816" s="14">
        <f t="shared" si="274"/>
        <v>43993</v>
      </c>
      <c r="C8816">
        <v>1</v>
      </c>
      <c r="D8816" t="str">
        <f>VLOOKUP(C8816,'Справочник по тт'!$A$2:$C$5,3,FALSE)</f>
        <v>"Шанс"</v>
      </c>
      <c r="E8816" t="str">
        <f>IF(AND(C8816=1,B8816&lt;='Справочник по тт'!$D$1),'Справочник по тт'!$D$2,VLOOKUP(C8816,'Справочник по тт'!A:C,2,FALSE))</f>
        <v>"Шанс" ул. Ленина д.21</v>
      </c>
      <c r="F8816" s="2" t="str">
        <f t="shared" si="275"/>
        <v/>
      </c>
    </row>
    <row r="8817" spans="1:6" x14ac:dyDescent="0.25">
      <c r="A8817" s="14">
        <v>43993.416666666664</v>
      </c>
      <c r="B8817" s="14">
        <f t="shared" si="274"/>
        <v>43993</v>
      </c>
      <c r="C8817">
        <v>1</v>
      </c>
      <c r="D8817" t="str">
        <f>VLOOKUP(C8817,'Справочник по тт'!$A$2:$C$5,3,FALSE)</f>
        <v>"Шанс"</v>
      </c>
      <c r="E8817" t="str">
        <f>IF(AND(C8817=1,B8817&lt;='Справочник по тт'!$D$1),'Справочник по тт'!$D$2,VLOOKUP(C8817,'Справочник по тт'!A:C,2,FALSE))</f>
        <v>"Шанс" ул. Ленина д.21</v>
      </c>
      <c r="F8817" s="2" t="str">
        <f t="shared" si="275"/>
        <v/>
      </c>
    </row>
    <row r="8818" spans="1:6" x14ac:dyDescent="0.25">
      <c r="A8818" s="14">
        <v>43993.435266203705</v>
      </c>
      <c r="B8818" s="14">
        <f t="shared" si="274"/>
        <v>43993</v>
      </c>
      <c r="C8818">
        <v>1</v>
      </c>
      <c r="D8818" t="str">
        <f>VLOOKUP(C8818,'Справочник по тт'!$A$2:$C$5,3,FALSE)</f>
        <v>"Шанс"</v>
      </c>
      <c r="E8818" t="str">
        <f>IF(AND(C8818=1,B8818&lt;='Справочник по тт'!$D$1),'Справочник по тт'!$D$2,VLOOKUP(C8818,'Справочник по тт'!A:C,2,FALSE))</f>
        <v>"Шанс" ул. Ленина д.21</v>
      </c>
      <c r="F8818" s="2" t="str">
        <f t="shared" si="275"/>
        <v/>
      </c>
    </row>
    <row r="8819" spans="1:6" x14ac:dyDescent="0.25">
      <c r="A8819" s="14">
        <v>43993.458333333336</v>
      </c>
      <c r="B8819" s="14">
        <f t="shared" si="274"/>
        <v>43993</v>
      </c>
      <c r="C8819">
        <v>1</v>
      </c>
      <c r="D8819" t="str">
        <f>VLOOKUP(C8819,'Справочник по тт'!$A$2:$C$5,3,FALSE)</f>
        <v>"Шанс"</v>
      </c>
      <c r="E8819" t="str">
        <f>IF(AND(C8819=1,B8819&lt;='Справочник по тт'!$D$1),'Справочник по тт'!$D$2,VLOOKUP(C8819,'Справочник по тт'!A:C,2,FALSE))</f>
        <v>"Шанс" ул. Ленина д.21</v>
      </c>
      <c r="F8819" s="2" t="str">
        <f t="shared" si="275"/>
        <v/>
      </c>
    </row>
    <row r="8820" spans="1:6" x14ac:dyDescent="0.25">
      <c r="A8820" s="14">
        <v>43993.458333333336</v>
      </c>
      <c r="B8820" s="14">
        <f t="shared" si="274"/>
        <v>43993</v>
      </c>
      <c r="C8820">
        <v>1</v>
      </c>
      <c r="D8820" t="str">
        <f>VLOOKUP(C8820,'Справочник по тт'!$A$2:$C$5,3,FALSE)</f>
        <v>"Шанс"</v>
      </c>
      <c r="E8820" t="str">
        <f>IF(AND(C8820=1,B8820&lt;='Справочник по тт'!$D$1),'Справочник по тт'!$D$2,VLOOKUP(C8820,'Справочник по тт'!A:C,2,FALSE))</f>
        <v>"Шанс" ул. Ленина д.21</v>
      </c>
      <c r="F8820" s="2" t="str">
        <f t="shared" si="275"/>
        <v/>
      </c>
    </row>
    <row r="8821" spans="1:6" x14ac:dyDescent="0.25">
      <c r="A8821" s="14">
        <v>43993.458333333336</v>
      </c>
      <c r="B8821" s="14">
        <f t="shared" si="274"/>
        <v>43993</v>
      </c>
      <c r="C8821">
        <v>1</v>
      </c>
      <c r="D8821" t="str">
        <f>VLOOKUP(C8821,'Справочник по тт'!$A$2:$C$5,3,FALSE)</f>
        <v>"Шанс"</v>
      </c>
      <c r="E8821" t="str">
        <f>IF(AND(C8821=1,B8821&lt;='Справочник по тт'!$D$1),'Справочник по тт'!$D$2,VLOOKUP(C8821,'Справочник по тт'!A:C,2,FALSE))</f>
        <v>"Шанс" ул. Ленина д.21</v>
      </c>
      <c r="F8821" s="2" t="str">
        <f t="shared" si="275"/>
        <v/>
      </c>
    </row>
    <row r="8822" spans="1:6" x14ac:dyDescent="0.25">
      <c r="A8822" s="14">
        <v>43993.5</v>
      </c>
      <c r="B8822" s="14">
        <f t="shared" si="274"/>
        <v>43993</v>
      </c>
      <c r="C8822">
        <v>1</v>
      </c>
      <c r="D8822" t="str">
        <f>VLOOKUP(C8822,'Справочник по тт'!$A$2:$C$5,3,FALSE)</f>
        <v>"Шанс"</v>
      </c>
      <c r="E8822" t="str">
        <f>IF(AND(C8822=1,B8822&lt;='Справочник по тт'!$D$1),'Справочник по тт'!$D$2,VLOOKUP(C8822,'Справочник по тт'!A:C,2,FALSE))</f>
        <v>"Шанс" ул. Ленина д.21</v>
      </c>
      <c r="F8822" s="2" t="str">
        <f t="shared" si="275"/>
        <v/>
      </c>
    </row>
    <row r="8823" spans="1:6" x14ac:dyDescent="0.25">
      <c r="A8823" s="14">
        <v>43993.5</v>
      </c>
      <c r="B8823" s="14">
        <f t="shared" si="274"/>
        <v>43993</v>
      </c>
      <c r="C8823">
        <v>1</v>
      </c>
      <c r="D8823" t="str">
        <f>VLOOKUP(C8823,'Справочник по тт'!$A$2:$C$5,3,FALSE)</f>
        <v>"Шанс"</v>
      </c>
      <c r="E8823" t="str">
        <f>IF(AND(C8823=1,B8823&lt;='Справочник по тт'!$D$1),'Справочник по тт'!$D$2,VLOOKUP(C8823,'Справочник по тт'!A:C,2,FALSE))</f>
        <v>"Шанс" ул. Ленина д.21</v>
      </c>
      <c r="F8823" s="2" t="str">
        <f t="shared" si="275"/>
        <v/>
      </c>
    </row>
    <row r="8824" spans="1:6" x14ac:dyDescent="0.25">
      <c r="A8824" s="14">
        <v>43993.5</v>
      </c>
      <c r="B8824" s="14">
        <f t="shared" si="274"/>
        <v>43993</v>
      </c>
      <c r="C8824">
        <v>1</v>
      </c>
      <c r="D8824" t="str">
        <f>VLOOKUP(C8824,'Справочник по тт'!$A$2:$C$5,3,FALSE)</f>
        <v>"Шанс"</v>
      </c>
      <c r="E8824" t="str">
        <f>IF(AND(C8824=1,B8824&lt;='Справочник по тт'!$D$1),'Справочник по тт'!$D$2,VLOOKUP(C8824,'Справочник по тт'!A:C,2,FALSE))</f>
        <v>"Шанс" ул. Ленина д.21</v>
      </c>
      <c r="F8824" s="2" t="str">
        <f t="shared" si="275"/>
        <v/>
      </c>
    </row>
    <row r="8825" spans="1:6" x14ac:dyDescent="0.25">
      <c r="A8825" s="14">
        <v>43993.5</v>
      </c>
      <c r="B8825" s="14">
        <f t="shared" si="274"/>
        <v>43993</v>
      </c>
      <c r="C8825">
        <v>1</v>
      </c>
      <c r="D8825" t="str">
        <f>VLOOKUP(C8825,'Справочник по тт'!$A$2:$C$5,3,FALSE)</f>
        <v>"Шанс"</v>
      </c>
      <c r="E8825" t="str">
        <f>IF(AND(C8825=1,B8825&lt;='Справочник по тт'!$D$1),'Справочник по тт'!$D$2,VLOOKUP(C8825,'Справочник по тт'!A:C,2,FALSE))</f>
        <v>"Шанс" ул. Ленина д.21</v>
      </c>
      <c r="F8825" s="2" t="str">
        <f t="shared" si="275"/>
        <v/>
      </c>
    </row>
    <row r="8826" spans="1:6" x14ac:dyDescent="0.25">
      <c r="A8826" s="14">
        <v>43993.5</v>
      </c>
      <c r="B8826" s="14">
        <f t="shared" si="274"/>
        <v>43993</v>
      </c>
      <c r="C8826">
        <v>1</v>
      </c>
      <c r="D8826" t="str">
        <f>VLOOKUP(C8826,'Справочник по тт'!$A$2:$C$5,3,FALSE)</f>
        <v>"Шанс"</v>
      </c>
      <c r="E8826" t="str">
        <f>IF(AND(C8826=1,B8826&lt;='Справочник по тт'!$D$1),'Справочник по тт'!$D$2,VLOOKUP(C8826,'Справочник по тт'!A:C,2,FALSE))</f>
        <v>"Шанс" ул. Ленина д.21</v>
      </c>
      <c r="F8826" s="2" t="str">
        <f t="shared" si="275"/>
        <v/>
      </c>
    </row>
    <row r="8827" spans="1:6" x14ac:dyDescent="0.25">
      <c r="A8827" s="14">
        <v>43993.5</v>
      </c>
      <c r="B8827" s="14">
        <f t="shared" si="274"/>
        <v>43993</v>
      </c>
      <c r="C8827">
        <v>1</v>
      </c>
      <c r="D8827" t="str">
        <f>VLOOKUP(C8827,'Справочник по тт'!$A$2:$C$5,3,FALSE)</f>
        <v>"Шанс"</v>
      </c>
      <c r="E8827" t="str">
        <f>IF(AND(C8827=1,B8827&lt;='Справочник по тт'!$D$1),'Справочник по тт'!$D$2,VLOOKUP(C8827,'Справочник по тт'!A:C,2,FALSE))</f>
        <v>"Шанс" ул. Ленина д.21</v>
      </c>
      <c r="F8827" s="2" t="str">
        <f t="shared" si="275"/>
        <v/>
      </c>
    </row>
    <row r="8828" spans="1:6" x14ac:dyDescent="0.25">
      <c r="A8828" s="14">
        <v>43993.534722222219</v>
      </c>
      <c r="B8828" s="14">
        <f t="shared" si="274"/>
        <v>43993</v>
      </c>
      <c r="C8828">
        <v>1</v>
      </c>
      <c r="D8828" t="str">
        <f>VLOOKUP(C8828,'Справочник по тт'!$A$2:$C$5,3,FALSE)</f>
        <v>"Шанс"</v>
      </c>
      <c r="E8828" t="str">
        <f>IF(AND(C8828=1,B8828&lt;='Справочник по тт'!$D$1),'Справочник по тт'!$D$2,VLOOKUP(C8828,'Справочник по тт'!A:C,2,FALSE))</f>
        <v>"Шанс" ул. Ленина д.21</v>
      </c>
      <c r="F8828" s="2" t="str">
        <f t="shared" si="275"/>
        <v/>
      </c>
    </row>
    <row r="8829" spans="1:6" x14ac:dyDescent="0.25">
      <c r="A8829" s="14">
        <v>43993.541666666664</v>
      </c>
      <c r="B8829" s="14">
        <f t="shared" si="274"/>
        <v>43993</v>
      </c>
      <c r="C8829">
        <v>1</v>
      </c>
      <c r="D8829" t="str">
        <f>VLOOKUP(C8829,'Справочник по тт'!$A$2:$C$5,3,FALSE)</f>
        <v>"Шанс"</v>
      </c>
      <c r="E8829" t="str">
        <f>IF(AND(C8829=1,B8829&lt;='Справочник по тт'!$D$1),'Справочник по тт'!$D$2,VLOOKUP(C8829,'Справочник по тт'!A:C,2,FALSE))</f>
        <v>"Шанс" ул. Ленина д.21</v>
      </c>
      <c r="F8829" s="2" t="str">
        <f t="shared" si="275"/>
        <v/>
      </c>
    </row>
    <row r="8830" spans="1:6" x14ac:dyDescent="0.25">
      <c r="A8830" s="14">
        <v>43993.541666666664</v>
      </c>
      <c r="B8830" s="14">
        <f t="shared" si="274"/>
        <v>43993</v>
      </c>
      <c r="C8830">
        <v>1</v>
      </c>
      <c r="D8830" t="str">
        <f>VLOOKUP(C8830,'Справочник по тт'!$A$2:$C$5,3,FALSE)</f>
        <v>"Шанс"</v>
      </c>
      <c r="E8830" t="str">
        <f>IF(AND(C8830=1,B8830&lt;='Справочник по тт'!$D$1),'Справочник по тт'!$D$2,VLOOKUP(C8830,'Справочник по тт'!A:C,2,FALSE))</f>
        <v>"Шанс" ул. Ленина д.21</v>
      </c>
      <c r="F8830" s="2" t="str">
        <f t="shared" si="275"/>
        <v/>
      </c>
    </row>
    <row r="8831" spans="1:6" x14ac:dyDescent="0.25">
      <c r="A8831" s="14">
        <v>43993.541666666664</v>
      </c>
      <c r="B8831" s="14">
        <f t="shared" si="274"/>
        <v>43993</v>
      </c>
      <c r="C8831">
        <v>1</v>
      </c>
      <c r="D8831" t="str">
        <f>VLOOKUP(C8831,'Справочник по тт'!$A$2:$C$5,3,FALSE)</f>
        <v>"Шанс"</v>
      </c>
      <c r="E8831" t="str">
        <f>IF(AND(C8831=1,B8831&lt;='Справочник по тт'!$D$1),'Справочник по тт'!$D$2,VLOOKUP(C8831,'Справочник по тт'!A:C,2,FALSE))</f>
        <v>"Шанс" ул. Ленина д.21</v>
      </c>
      <c r="F8831" s="2" t="str">
        <f t="shared" si="275"/>
        <v/>
      </c>
    </row>
    <row r="8832" spans="1:6" x14ac:dyDescent="0.25">
      <c r="A8832" s="14">
        <v>43993.541666666664</v>
      </c>
      <c r="B8832" s="14">
        <f t="shared" si="274"/>
        <v>43993</v>
      </c>
      <c r="C8832">
        <v>1</v>
      </c>
      <c r="D8832" t="str">
        <f>VLOOKUP(C8832,'Справочник по тт'!$A$2:$C$5,3,FALSE)</f>
        <v>"Шанс"</v>
      </c>
      <c r="E8832" t="str">
        <f>IF(AND(C8832=1,B8832&lt;='Справочник по тт'!$D$1),'Справочник по тт'!$D$2,VLOOKUP(C8832,'Справочник по тт'!A:C,2,FALSE))</f>
        <v>"Шанс" ул. Ленина д.21</v>
      </c>
      <c r="F8832" s="2" t="str">
        <f t="shared" si="275"/>
        <v/>
      </c>
    </row>
    <row r="8833" spans="1:6" x14ac:dyDescent="0.25">
      <c r="A8833" s="14">
        <v>43993.561805555553</v>
      </c>
      <c r="B8833" s="14">
        <f t="shared" si="274"/>
        <v>43993</v>
      </c>
      <c r="C8833">
        <v>1</v>
      </c>
      <c r="D8833" t="str">
        <f>VLOOKUP(C8833,'Справочник по тт'!$A$2:$C$5,3,FALSE)</f>
        <v>"Шанс"</v>
      </c>
      <c r="E8833" t="str">
        <f>IF(AND(C8833=1,B8833&lt;='Справочник по тт'!$D$1),'Справочник по тт'!$D$2,VLOOKUP(C8833,'Справочник по тт'!A:C,2,FALSE))</f>
        <v>"Шанс" ул. Ленина д.21</v>
      </c>
      <c r="F8833" s="2" t="str">
        <f t="shared" si="275"/>
        <v/>
      </c>
    </row>
    <row r="8834" spans="1:6" x14ac:dyDescent="0.25">
      <c r="A8834" s="14">
        <v>43993.574999999997</v>
      </c>
      <c r="B8834" s="14">
        <f t="shared" ref="B8834:B8897" si="276">(TEXT(A8834,"ДД.ММ.ГГГГ"))*1</f>
        <v>43993</v>
      </c>
      <c r="C8834">
        <v>1</v>
      </c>
      <c r="D8834" t="str">
        <f>VLOOKUP(C8834,'Справочник по тт'!$A$2:$C$5,3,FALSE)</f>
        <v>"Шанс"</v>
      </c>
      <c r="E8834" t="str">
        <f>IF(AND(C8834=1,B8834&lt;='Справочник по тт'!$D$1),'Справочник по тт'!$D$2,VLOOKUP(C8834,'Справочник по тт'!A:C,2,FALSE))</f>
        <v>"Шанс" ул. Ленина д.21</v>
      </c>
      <c r="F8834" s="2" t="str">
        <f t="shared" si="275"/>
        <v/>
      </c>
    </row>
    <row r="8835" spans="1:6" x14ac:dyDescent="0.25">
      <c r="A8835" s="14">
        <v>43993.583333333336</v>
      </c>
      <c r="B8835" s="14">
        <f t="shared" si="276"/>
        <v>43993</v>
      </c>
      <c r="C8835">
        <v>1</v>
      </c>
      <c r="D8835" t="str">
        <f>VLOOKUP(C8835,'Справочник по тт'!$A$2:$C$5,3,FALSE)</f>
        <v>"Шанс"</v>
      </c>
      <c r="E8835" t="str">
        <f>IF(AND(C8835=1,B8835&lt;='Справочник по тт'!$D$1),'Справочник по тт'!$D$2,VLOOKUP(C8835,'Справочник по тт'!A:C,2,FALSE))</f>
        <v>"Шанс" ул. Ленина д.21</v>
      </c>
      <c r="F8835" s="2" t="str">
        <f t="shared" ref="F8835:F8898" si="277">IF(B8835&lt;=$F$1,1,"")</f>
        <v/>
      </c>
    </row>
    <row r="8836" spans="1:6" x14ac:dyDescent="0.25">
      <c r="A8836" s="14">
        <v>43993.583333333336</v>
      </c>
      <c r="B8836" s="14">
        <f t="shared" si="276"/>
        <v>43993</v>
      </c>
      <c r="C8836">
        <v>1</v>
      </c>
      <c r="D8836" t="str">
        <f>VLOOKUP(C8836,'Справочник по тт'!$A$2:$C$5,3,FALSE)</f>
        <v>"Шанс"</v>
      </c>
      <c r="E8836" t="str">
        <f>IF(AND(C8836=1,B8836&lt;='Справочник по тт'!$D$1),'Справочник по тт'!$D$2,VLOOKUP(C8836,'Справочник по тт'!A:C,2,FALSE))</f>
        <v>"Шанс" ул. Ленина д.21</v>
      </c>
      <c r="F8836" s="2" t="str">
        <f t="shared" si="277"/>
        <v/>
      </c>
    </row>
    <row r="8837" spans="1:6" x14ac:dyDescent="0.25">
      <c r="A8837" s="14">
        <v>43993.583333333336</v>
      </c>
      <c r="B8837" s="14">
        <f t="shared" si="276"/>
        <v>43993</v>
      </c>
      <c r="C8837">
        <v>1</v>
      </c>
      <c r="D8837" t="str">
        <f>VLOOKUP(C8837,'Справочник по тт'!$A$2:$C$5,3,FALSE)</f>
        <v>"Шанс"</v>
      </c>
      <c r="E8837" t="str">
        <f>IF(AND(C8837=1,B8837&lt;='Справочник по тт'!$D$1),'Справочник по тт'!$D$2,VLOOKUP(C8837,'Справочник по тт'!A:C,2,FALSE))</f>
        <v>"Шанс" ул. Ленина д.21</v>
      </c>
      <c r="F8837" s="2" t="str">
        <f t="shared" si="277"/>
        <v/>
      </c>
    </row>
    <row r="8838" spans="1:6" x14ac:dyDescent="0.25">
      <c r="A8838" s="14">
        <v>43993.583333333336</v>
      </c>
      <c r="B8838" s="14">
        <f t="shared" si="276"/>
        <v>43993</v>
      </c>
      <c r="C8838">
        <v>1</v>
      </c>
      <c r="D8838" t="str">
        <f>VLOOKUP(C8838,'Справочник по тт'!$A$2:$C$5,3,FALSE)</f>
        <v>"Шанс"</v>
      </c>
      <c r="E8838" t="str">
        <f>IF(AND(C8838=1,B8838&lt;='Справочник по тт'!$D$1),'Справочник по тт'!$D$2,VLOOKUP(C8838,'Справочник по тт'!A:C,2,FALSE))</f>
        <v>"Шанс" ул. Ленина д.21</v>
      </c>
      <c r="F8838" s="2" t="str">
        <f t="shared" si="277"/>
        <v/>
      </c>
    </row>
    <row r="8839" spans="1:6" x14ac:dyDescent="0.25">
      <c r="A8839" s="14">
        <v>43993.583333333336</v>
      </c>
      <c r="B8839" s="14">
        <f t="shared" si="276"/>
        <v>43993</v>
      </c>
      <c r="C8839">
        <v>1</v>
      </c>
      <c r="D8839" t="str">
        <f>VLOOKUP(C8839,'Справочник по тт'!$A$2:$C$5,3,FALSE)</f>
        <v>"Шанс"</v>
      </c>
      <c r="E8839" t="str">
        <f>IF(AND(C8839=1,B8839&lt;='Справочник по тт'!$D$1),'Справочник по тт'!$D$2,VLOOKUP(C8839,'Справочник по тт'!A:C,2,FALSE))</f>
        <v>"Шанс" ул. Ленина д.21</v>
      </c>
      <c r="F8839" s="2" t="str">
        <f t="shared" si="277"/>
        <v/>
      </c>
    </row>
    <row r="8840" spans="1:6" x14ac:dyDescent="0.25">
      <c r="A8840" s="14">
        <v>43993.583333333336</v>
      </c>
      <c r="B8840" s="14">
        <f t="shared" si="276"/>
        <v>43993</v>
      </c>
      <c r="C8840">
        <v>1</v>
      </c>
      <c r="D8840" t="str">
        <f>VLOOKUP(C8840,'Справочник по тт'!$A$2:$C$5,3,FALSE)</f>
        <v>"Шанс"</v>
      </c>
      <c r="E8840" t="str">
        <f>IF(AND(C8840=1,B8840&lt;='Справочник по тт'!$D$1),'Справочник по тт'!$D$2,VLOOKUP(C8840,'Справочник по тт'!A:C,2,FALSE))</f>
        <v>"Шанс" ул. Ленина д.21</v>
      </c>
      <c r="F8840" s="2" t="str">
        <f t="shared" si="277"/>
        <v/>
      </c>
    </row>
    <row r="8841" spans="1:6" x14ac:dyDescent="0.25">
      <c r="A8841" s="14">
        <v>43993.583333333336</v>
      </c>
      <c r="B8841" s="14">
        <f t="shared" si="276"/>
        <v>43993</v>
      </c>
      <c r="C8841">
        <v>1</v>
      </c>
      <c r="D8841" t="str">
        <f>VLOOKUP(C8841,'Справочник по тт'!$A$2:$C$5,3,FALSE)</f>
        <v>"Шанс"</v>
      </c>
      <c r="E8841" t="str">
        <f>IF(AND(C8841=1,B8841&lt;='Справочник по тт'!$D$1),'Справочник по тт'!$D$2,VLOOKUP(C8841,'Справочник по тт'!A:C,2,FALSE))</f>
        <v>"Шанс" ул. Ленина д.21</v>
      </c>
      <c r="F8841" s="2" t="str">
        <f t="shared" si="277"/>
        <v/>
      </c>
    </row>
    <row r="8842" spans="1:6" x14ac:dyDescent="0.25">
      <c r="A8842" s="14">
        <v>43993.583333333336</v>
      </c>
      <c r="B8842" s="14">
        <f t="shared" si="276"/>
        <v>43993</v>
      </c>
      <c r="C8842">
        <v>1</v>
      </c>
      <c r="D8842" t="str">
        <f>VLOOKUP(C8842,'Справочник по тт'!$A$2:$C$5,3,FALSE)</f>
        <v>"Шанс"</v>
      </c>
      <c r="E8842" t="str">
        <f>IF(AND(C8842=1,B8842&lt;='Справочник по тт'!$D$1),'Справочник по тт'!$D$2,VLOOKUP(C8842,'Справочник по тт'!A:C,2,FALSE))</f>
        <v>"Шанс" ул. Ленина д.21</v>
      </c>
      <c r="F8842" s="2" t="str">
        <f t="shared" si="277"/>
        <v/>
      </c>
    </row>
    <row r="8843" spans="1:6" x14ac:dyDescent="0.25">
      <c r="A8843" s="14">
        <v>43993.625</v>
      </c>
      <c r="B8843" s="14">
        <f t="shared" si="276"/>
        <v>43993</v>
      </c>
      <c r="C8843">
        <v>1</v>
      </c>
      <c r="D8843" t="str">
        <f>VLOOKUP(C8843,'Справочник по тт'!$A$2:$C$5,3,FALSE)</f>
        <v>"Шанс"</v>
      </c>
      <c r="E8843" t="str">
        <f>IF(AND(C8843=1,B8843&lt;='Справочник по тт'!$D$1),'Справочник по тт'!$D$2,VLOOKUP(C8843,'Справочник по тт'!A:C,2,FALSE))</f>
        <v>"Шанс" ул. Ленина д.21</v>
      </c>
      <c r="F8843" s="2" t="str">
        <f t="shared" si="277"/>
        <v/>
      </c>
    </row>
    <row r="8844" spans="1:6" x14ac:dyDescent="0.25">
      <c r="A8844" s="14">
        <v>43993.625</v>
      </c>
      <c r="B8844" s="14">
        <f t="shared" si="276"/>
        <v>43993</v>
      </c>
      <c r="C8844">
        <v>1</v>
      </c>
      <c r="D8844" t="str">
        <f>VLOOKUP(C8844,'Справочник по тт'!$A$2:$C$5,3,FALSE)</f>
        <v>"Шанс"</v>
      </c>
      <c r="E8844" t="str">
        <f>IF(AND(C8844=1,B8844&lt;='Справочник по тт'!$D$1),'Справочник по тт'!$D$2,VLOOKUP(C8844,'Справочник по тт'!A:C,2,FALSE))</f>
        <v>"Шанс" ул. Ленина д.21</v>
      </c>
      <c r="F8844" s="2" t="str">
        <f t="shared" si="277"/>
        <v/>
      </c>
    </row>
    <row r="8845" spans="1:6" x14ac:dyDescent="0.25">
      <c r="A8845" s="14">
        <v>43993.625</v>
      </c>
      <c r="B8845" s="14">
        <f t="shared" si="276"/>
        <v>43993</v>
      </c>
      <c r="C8845">
        <v>1</v>
      </c>
      <c r="D8845" t="str">
        <f>VLOOKUP(C8845,'Справочник по тт'!$A$2:$C$5,3,FALSE)</f>
        <v>"Шанс"</v>
      </c>
      <c r="E8845" t="str">
        <f>IF(AND(C8845=1,B8845&lt;='Справочник по тт'!$D$1),'Справочник по тт'!$D$2,VLOOKUP(C8845,'Справочник по тт'!A:C,2,FALSE))</f>
        <v>"Шанс" ул. Ленина д.21</v>
      </c>
      <c r="F8845" s="2" t="str">
        <f t="shared" si="277"/>
        <v/>
      </c>
    </row>
    <row r="8846" spans="1:6" x14ac:dyDescent="0.25">
      <c r="A8846" s="14">
        <v>43993.625</v>
      </c>
      <c r="B8846" s="14">
        <f t="shared" si="276"/>
        <v>43993</v>
      </c>
      <c r="C8846">
        <v>1</v>
      </c>
      <c r="D8846" t="str">
        <f>VLOOKUP(C8846,'Справочник по тт'!$A$2:$C$5,3,FALSE)</f>
        <v>"Шанс"</v>
      </c>
      <c r="E8846" t="str">
        <f>IF(AND(C8846=1,B8846&lt;='Справочник по тт'!$D$1),'Справочник по тт'!$D$2,VLOOKUP(C8846,'Справочник по тт'!A:C,2,FALSE))</f>
        <v>"Шанс" ул. Ленина д.21</v>
      </c>
      <c r="F8846" s="2" t="str">
        <f t="shared" si="277"/>
        <v/>
      </c>
    </row>
    <row r="8847" spans="1:6" x14ac:dyDescent="0.25">
      <c r="A8847" s="14">
        <v>43993.625</v>
      </c>
      <c r="B8847" s="14">
        <f t="shared" si="276"/>
        <v>43993</v>
      </c>
      <c r="C8847">
        <v>1</v>
      </c>
      <c r="D8847" t="str">
        <f>VLOOKUP(C8847,'Справочник по тт'!$A$2:$C$5,3,FALSE)</f>
        <v>"Шанс"</v>
      </c>
      <c r="E8847" t="str">
        <f>IF(AND(C8847=1,B8847&lt;='Справочник по тт'!$D$1),'Справочник по тт'!$D$2,VLOOKUP(C8847,'Справочник по тт'!A:C,2,FALSE))</f>
        <v>"Шанс" ул. Ленина д.21</v>
      </c>
      <c r="F8847" s="2" t="str">
        <f t="shared" si="277"/>
        <v/>
      </c>
    </row>
    <row r="8848" spans="1:6" x14ac:dyDescent="0.25">
      <c r="A8848" s="14">
        <v>43993.625</v>
      </c>
      <c r="B8848" s="14">
        <f t="shared" si="276"/>
        <v>43993</v>
      </c>
      <c r="C8848">
        <v>1</v>
      </c>
      <c r="D8848" t="str">
        <f>VLOOKUP(C8848,'Справочник по тт'!$A$2:$C$5,3,FALSE)</f>
        <v>"Шанс"</v>
      </c>
      <c r="E8848" t="str">
        <f>IF(AND(C8848=1,B8848&lt;='Справочник по тт'!$D$1),'Справочник по тт'!$D$2,VLOOKUP(C8848,'Справочник по тт'!A:C,2,FALSE))</f>
        <v>"Шанс" ул. Ленина д.21</v>
      </c>
      <c r="F8848" s="2" t="str">
        <f t="shared" si="277"/>
        <v/>
      </c>
    </row>
    <row r="8849" spans="1:6" x14ac:dyDescent="0.25">
      <c r="A8849" s="14">
        <v>43993.638888888891</v>
      </c>
      <c r="B8849" s="14">
        <f t="shared" si="276"/>
        <v>43993</v>
      </c>
      <c r="C8849">
        <v>1</v>
      </c>
      <c r="D8849" t="str">
        <f>VLOOKUP(C8849,'Справочник по тт'!$A$2:$C$5,3,FALSE)</f>
        <v>"Шанс"</v>
      </c>
      <c r="E8849" t="str">
        <f>IF(AND(C8849=1,B8849&lt;='Справочник по тт'!$D$1),'Справочник по тт'!$D$2,VLOOKUP(C8849,'Справочник по тт'!A:C,2,FALSE))</f>
        <v>"Шанс" ул. Ленина д.21</v>
      </c>
      <c r="F8849" s="2" t="str">
        <f t="shared" si="277"/>
        <v/>
      </c>
    </row>
    <row r="8850" spans="1:6" x14ac:dyDescent="0.25">
      <c r="A8850" s="14">
        <v>43993.652777777781</v>
      </c>
      <c r="B8850" s="14">
        <f t="shared" si="276"/>
        <v>43993</v>
      </c>
      <c r="C8850">
        <v>1</v>
      </c>
      <c r="D8850" t="str">
        <f>VLOOKUP(C8850,'Справочник по тт'!$A$2:$C$5,3,FALSE)</f>
        <v>"Шанс"</v>
      </c>
      <c r="E8850" t="str">
        <f>IF(AND(C8850=1,B8850&lt;='Справочник по тт'!$D$1),'Справочник по тт'!$D$2,VLOOKUP(C8850,'Справочник по тт'!A:C,2,FALSE))</f>
        <v>"Шанс" ул. Ленина д.21</v>
      </c>
      <c r="F8850" s="2" t="str">
        <f t="shared" si="277"/>
        <v/>
      </c>
    </row>
    <row r="8851" spans="1:6" x14ac:dyDescent="0.25">
      <c r="A8851" s="14">
        <v>43993.666666666664</v>
      </c>
      <c r="B8851" s="14">
        <f t="shared" si="276"/>
        <v>43993</v>
      </c>
      <c r="C8851">
        <v>1</v>
      </c>
      <c r="D8851" t="str">
        <f>VLOOKUP(C8851,'Справочник по тт'!$A$2:$C$5,3,FALSE)</f>
        <v>"Шанс"</v>
      </c>
      <c r="E8851" t="str">
        <f>IF(AND(C8851=1,B8851&lt;='Справочник по тт'!$D$1),'Справочник по тт'!$D$2,VLOOKUP(C8851,'Справочник по тт'!A:C,2,FALSE))</f>
        <v>"Шанс" ул. Ленина д.21</v>
      </c>
      <c r="F8851" s="2" t="str">
        <f t="shared" si="277"/>
        <v/>
      </c>
    </row>
    <row r="8852" spans="1:6" x14ac:dyDescent="0.25">
      <c r="A8852" s="14">
        <v>43993.666666666664</v>
      </c>
      <c r="B8852" s="14">
        <f t="shared" si="276"/>
        <v>43993</v>
      </c>
      <c r="C8852">
        <v>1</v>
      </c>
      <c r="D8852" t="str">
        <f>VLOOKUP(C8852,'Справочник по тт'!$A$2:$C$5,3,FALSE)</f>
        <v>"Шанс"</v>
      </c>
      <c r="E8852" t="str">
        <f>IF(AND(C8852=1,B8852&lt;='Справочник по тт'!$D$1),'Справочник по тт'!$D$2,VLOOKUP(C8852,'Справочник по тт'!A:C,2,FALSE))</f>
        <v>"Шанс" ул. Ленина д.21</v>
      </c>
      <c r="F8852" s="2" t="str">
        <f t="shared" si="277"/>
        <v/>
      </c>
    </row>
    <row r="8853" spans="1:6" x14ac:dyDescent="0.25">
      <c r="A8853" s="14">
        <v>43993.666666666664</v>
      </c>
      <c r="B8853" s="14">
        <f t="shared" si="276"/>
        <v>43993</v>
      </c>
      <c r="C8853">
        <v>1</v>
      </c>
      <c r="D8853" t="str">
        <f>VLOOKUP(C8853,'Справочник по тт'!$A$2:$C$5,3,FALSE)</f>
        <v>"Шанс"</v>
      </c>
      <c r="E8853" t="str">
        <f>IF(AND(C8853=1,B8853&lt;='Справочник по тт'!$D$1),'Справочник по тт'!$D$2,VLOOKUP(C8853,'Справочник по тт'!A:C,2,FALSE))</f>
        <v>"Шанс" ул. Ленина д.21</v>
      </c>
      <c r="F8853" s="2" t="str">
        <f t="shared" si="277"/>
        <v/>
      </c>
    </row>
    <row r="8854" spans="1:6" x14ac:dyDescent="0.25">
      <c r="A8854" s="14">
        <v>43993.708333333336</v>
      </c>
      <c r="B8854" s="14">
        <f t="shared" si="276"/>
        <v>43993</v>
      </c>
      <c r="C8854">
        <v>1</v>
      </c>
      <c r="D8854" t="str">
        <f>VLOOKUP(C8854,'Справочник по тт'!$A$2:$C$5,3,FALSE)</f>
        <v>"Шанс"</v>
      </c>
      <c r="E8854" t="str">
        <f>IF(AND(C8854=1,B8854&lt;='Справочник по тт'!$D$1),'Справочник по тт'!$D$2,VLOOKUP(C8854,'Справочник по тт'!A:C,2,FALSE))</f>
        <v>"Шанс" ул. Ленина д.21</v>
      </c>
      <c r="F8854" s="2" t="str">
        <f t="shared" si="277"/>
        <v/>
      </c>
    </row>
    <row r="8855" spans="1:6" x14ac:dyDescent="0.25">
      <c r="A8855" s="14">
        <v>43993.708333333336</v>
      </c>
      <c r="B8855" s="14">
        <f t="shared" si="276"/>
        <v>43993</v>
      </c>
      <c r="C8855">
        <v>1</v>
      </c>
      <c r="D8855" t="str">
        <f>VLOOKUP(C8855,'Справочник по тт'!$A$2:$C$5,3,FALSE)</f>
        <v>"Шанс"</v>
      </c>
      <c r="E8855" t="str">
        <f>IF(AND(C8855=1,B8855&lt;='Справочник по тт'!$D$1),'Справочник по тт'!$D$2,VLOOKUP(C8855,'Справочник по тт'!A:C,2,FALSE))</f>
        <v>"Шанс" ул. Ленина д.21</v>
      </c>
      <c r="F8855" s="2" t="str">
        <f t="shared" si="277"/>
        <v/>
      </c>
    </row>
    <row r="8856" spans="1:6" x14ac:dyDescent="0.25">
      <c r="A8856" s="14">
        <v>43993.722222222219</v>
      </c>
      <c r="B8856" s="14">
        <f t="shared" si="276"/>
        <v>43993</v>
      </c>
      <c r="C8856">
        <v>1</v>
      </c>
      <c r="D8856" t="str">
        <f>VLOOKUP(C8856,'Справочник по тт'!$A$2:$C$5,3,FALSE)</f>
        <v>"Шанс"</v>
      </c>
      <c r="E8856" t="str">
        <f>IF(AND(C8856=1,B8856&lt;='Справочник по тт'!$D$1),'Справочник по тт'!$D$2,VLOOKUP(C8856,'Справочник по тт'!A:C,2,FALSE))</f>
        <v>"Шанс" ул. Ленина д.21</v>
      </c>
      <c r="F8856" s="2" t="str">
        <f t="shared" si="277"/>
        <v/>
      </c>
    </row>
    <row r="8857" spans="1:6" x14ac:dyDescent="0.25">
      <c r="A8857" s="14">
        <v>43993.722222222219</v>
      </c>
      <c r="B8857" s="14">
        <f t="shared" si="276"/>
        <v>43993</v>
      </c>
      <c r="C8857">
        <v>1</v>
      </c>
      <c r="D8857" t="str">
        <f>VLOOKUP(C8857,'Справочник по тт'!$A$2:$C$5,3,FALSE)</f>
        <v>"Шанс"</v>
      </c>
      <c r="E8857" t="str">
        <f>IF(AND(C8857=1,B8857&lt;='Справочник по тт'!$D$1),'Справочник по тт'!$D$2,VLOOKUP(C8857,'Справочник по тт'!A:C,2,FALSE))</f>
        <v>"Шанс" ул. Ленина д.21</v>
      </c>
      <c r="F8857" s="2" t="str">
        <f t="shared" si="277"/>
        <v/>
      </c>
    </row>
    <row r="8858" spans="1:6" x14ac:dyDescent="0.25">
      <c r="A8858" s="14">
        <v>43993.75</v>
      </c>
      <c r="B8858" s="14">
        <f t="shared" si="276"/>
        <v>43993</v>
      </c>
      <c r="C8858">
        <v>1</v>
      </c>
      <c r="D8858" t="str">
        <f>VLOOKUP(C8858,'Справочник по тт'!$A$2:$C$5,3,FALSE)</f>
        <v>"Шанс"</v>
      </c>
      <c r="E8858" t="str">
        <f>IF(AND(C8858=1,B8858&lt;='Справочник по тт'!$D$1),'Справочник по тт'!$D$2,VLOOKUP(C8858,'Справочник по тт'!A:C,2,FALSE))</f>
        <v>"Шанс" ул. Ленина д.21</v>
      </c>
      <c r="F8858" s="2" t="str">
        <f t="shared" si="277"/>
        <v/>
      </c>
    </row>
    <row r="8859" spans="1:6" x14ac:dyDescent="0.25">
      <c r="A8859" s="14">
        <v>43993.8125</v>
      </c>
      <c r="B8859" s="14">
        <f t="shared" si="276"/>
        <v>43993</v>
      </c>
      <c r="C8859">
        <v>1</v>
      </c>
      <c r="D8859" t="str">
        <f>VLOOKUP(C8859,'Справочник по тт'!$A$2:$C$5,3,FALSE)</f>
        <v>"Шанс"</v>
      </c>
      <c r="E8859" t="str">
        <f>IF(AND(C8859=1,B8859&lt;='Справочник по тт'!$D$1),'Справочник по тт'!$D$2,VLOOKUP(C8859,'Справочник по тт'!A:C,2,FALSE))</f>
        <v>"Шанс" ул. Ленина д.21</v>
      </c>
      <c r="F8859" s="2" t="str">
        <f t="shared" si="277"/>
        <v/>
      </c>
    </row>
    <row r="8860" spans="1:6" x14ac:dyDescent="0.25">
      <c r="A8860" s="14">
        <v>43993.833333333336</v>
      </c>
      <c r="B8860" s="14">
        <f t="shared" si="276"/>
        <v>43993</v>
      </c>
      <c r="C8860">
        <v>1</v>
      </c>
      <c r="D8860" t="str">
        <f>VLOOKUP(C8860,'Справочник по тт'!$A$2:$C$5,3,FALSE)</f>
        <v>"Шанс"</v>
      </c>
      <c r="E8860" t="str">
        <f>IF(AND(C8860=1,B8860&lt;='Справочник по тт'!$D$1),'Справочник по тт'!$D$2,VLOOKUP(C8860,'Справочник по тт'!A:C,2,FALSE))</f>
        <v>"Шанс" ул. Ленина д.21</v>
      </c>
      <c r="F8860" s="2" t="str">
        <f t="shared" si="277"/>
        <v/>
      </c>
    </row>
    <row r="8861" spans="1:6" x14ac:dyDescent="0.25">
      <c r="A8861" s="14">
        <v>43993.875</v>
      </c>
      <c r="B8861" s="14">
        <f t="shared" si="276"/>
        <v>43993</v>
      </c>
      <c r="C8861">
        <v>1</v>
      </c>
      <c r="D8861" t="str">
        <f>VLOOKUP(C8861,'Справочник по тт'!$A$2:$C$5,3,FALSE)</f>
        <v>"Шанс"</v>
      </c>
      <c r="E8861" t="str">
        <f>IF(AND(C8861=1,B8861&lt;='Справочник по тт'!$D$1),'Справочник по тт'!$D$2,VLOOKUP(C8861,'Справочник по тт'!A:C,2,FALSE))</f>
        <v>"Шанс" ул. Ленина д.21</v>
      </c>
      <c r="F8861" s="2" t="str">
        <f t="shared" si="277"/>
        <v/>
      </c>
    </row>
    <row r="8862" spans="1:6" x14ac:dyDescent="0.25">
      <c r="A8862" s="14">
        <v>43993.875</v>
      </c>
      <c r="B8862" s="14">
        <f t="shared" si="276"/>
        <v>43993</v>
      </c>
      <c r="C8862">
        <v>1</v>
      </c>
      <c r="D8862" t="str">
        <f>VLOOKUP(C8862,'Справочник по тт'!$A$2:$C$5,3,FALSE)</f>
        <v>"Шанс"</v>
      </c>
      <c r="E8862" t="str">
        <f>IF(AND(C8862=1,B8862&lt;='Справочник по тт'!$D$1),'Справочник по тт'!$D$2,VLOOKUP(C8862,'Справочник по тт'!A:C,2,FALSE))</f>
        <v>"Шанс" ул. Ленина д.21</v>
      </c>
      <c r="F8862" s="2" t="str">
        <f t="shared" si="277"/>
        <v/>
      </c>
    </row>
    <row r="8863" spans="1:6" x14ac:dyDescent="0.25">
      <c r="A8863" s="14">
        <v>43993.958333333336</v>
      </c>
      <c r="B8863" s="14">
        <f t="shared" si="276"/>
        <v>43993</v>
      </c>
      <c r="C8863">
        <v>1</v>
      </c>
      <c r="D8863" t="str">
        <f>VLOOKUP(C8863,'Справочник по тт'!$A$2:$C$5,3,FALSE)</f>
        <v>"Шанс"</v>
      </c>
      <c r="E8863" t="str">
        <f>IF(AND(C8863=1,B8863&lt;='Справочник по тт'!$D$1),'Справочник по тт'!$D$2,VLOOKUP(C8863,'Справочник по тт'!A:C,2,FALSE))</f>
        <v>"Шанс" ул. Ленина д.21</v>
      </c>
      <c r="F8863" s="2" t="str">
        <f t="shared" si="277"/>
        <v/>
      </c>
    </row>
    <row r="8864" spans="1:6" x14ac:dyDescent="0.25">
      <c r="A8864" s="14">
        <v>43994.041666666664</v>
      </c>
      <c r="B8864" s="14">
        <f t="shared" si="276"/>
        <v>43994</v>
      </c>
      <c r="C8864">
        <v>1</v>
      </c>
      <c r="D8864" t="str">
        <f>VLOOKUP(C8864,'Справочник по тт'!$A$2:$C$5,3,FALSE)</f>
        <v>"Шанс"</v>
      </c>
      <c r="E8864" t="str">
        <f>IF(AND(C8864=1,B8864&lt;='Справочник по тт'!$D$1),'Справочник по тт'!$D$2,VLOOKUP(C8864,'Справочник по тт'!A:C,2,FALSE))</f>
        <v>"Шанс" ул. Ленина д.21</v>
      </c>
      <c r="F8864" s="2" t="str">
        <f t="shared" si="277"/>
        <v/>
      </c>
    </row>
    <row r="8865" spans="1:6" x14ac:dyDescent="0.25">
      <c r="A8865" s="14">
        <v>43994.041666666664</v>
      </c>
      <c r="B8865" s="14">
        <f t="shared" si="276"/>
        <v>43994</v>
      </c>
      <c r="C8865">
        <v>1</v>
      </c>
      <c r="D8865" t="str">
        <f>VLOOKUP(C8865,'Справочник по тт'!$A$2:$C$5,3,FALSE)</f>
        <v>"Шанс"</v>
      </c>
      <c r="E8865" t="str">
        <f>IF(AND(C8865=1,B8865&lt;='Справочник по тт'!$D$1),'Справочник по тт'!$D$2,VLOOKUP(C8865,'Справочник по тт'!A:C,2,FALSE))</f>
        <v>"Шанс" ул. Ленина д.21</v>
      </c>
      <c r="F8865" s="2" t="str">
        <f t="shared" si="277"/>
        <v/>
      </c>
    </row>
    <row r="8866" spans="1:6" x14ac:dyDescent="0.25">
      <c r="A8866" s="14">
        <v>43994.083333333336</v>
      </c>
      <c r="B8866" s="14">
        <f t="shared" si="276"/>
        <v>43994</v>
      </c>
      <c r="C8866">
        <v>1</v>
      </c>
      <c r="D8866" t="str">
        <f>VLOOKUP(C8866,'Справочник по тт'!$A$2:$C$5,3,FALSE)</f>
        <v>"Шанс"</v>
      </c>
      <c r="E8866" t="str">
        <f>IF(AND(C8866=1,B8866&lt;='Справочник по тт'!$D$1),'Справочник по тт'!$D$2,VLOOKUP(C8866,'Справочник по тт'!A:C,2,FALSE))</f>
        <v>"Шанс" ул. Ленина д.21</v>
      </c>
      <c r="F8866" s="2" t="str">
        <f t="shared" si="277"/>
        <v/>
      </c>
    </row>
    <row r="8867" spans="1:6" x14ac:dyDescent="0.25">
      <c r="A8867" s="14">
        <v>43994.200694444444</v>
      </c>
      <c r="B8867" s="14">
        <f t="shared" si="276"/>
        <v>43994</v>
      </c>
      <c r="C8867">
        <v>1</v>
      </c>
      <c r="D8867" t="str">
        <f>VLOOKUP(C8867,'Справочник по тт'!$A$2:$C$5,3,FALSE)</f>
        <v>"Шанс"</v>
      </c>
      <c r="E8867" t="str">
        <f>IF(AND(C8867=1,B8867&lt;='Справочник по тт'!$D$1),'Справочник по тт'!$D$2,VLOOKUP(C8867,'Справочник по тт'!A:C,2,FALSE))</f>
        <v>"Шанс" ул. Ленина д.21</v>
      </c>
      <c r="F8867" s="2" t="str">
        <f t="shared" si="277"/>
        <v/>
      </c>
    </row>
    <row r="8868" spans="1:6" x14ac:dyDescent="0.25">
      <c r="A8868" s="14">
        <v>43994.208333333336</v>
      </c>
      <c r="B8868" s="14">
        <f t="shared" si="276"/>
        <v>43994</v>
      </c>
      <c r="C8868">
        <v>1</v>
      </c>
      <c r="D8868" t="str">
        <f>VLOOKUP(C8868,'Справочник по тт'!$A$2:$C$5,3,FALSE)</f>
        <v>"Шанс"</v>
      </c>
      <c r="E8868" t="str">
        <f>IF(AND(C8868=1,B8868&lt;='Справочник по тт'!$D$1),'Справочник по тт'!$D$2,VLOOKUP(C8868,'Справочник по тт'!A:C,2,FALSE))</f>
        <v>"Шанс" ул. Ленина д.21</v>
      </c>
      <c r="F8868" s="2" t="str">
        <f t="shared" si="277"/>
        <v/>
      </c>
    </row>
    <row r="8869" spans="1:6" x14ac:dyDescent="0.25">
      <c r="A8869" s="3">
        <v>43994.25</v>
      </c>
      <c r="B8869" s="14">
        <f t="shared" si="276"/>
        <v>43994</v>
      </c>
      <c r="C8869">
        <v>2</v>
      </c>
      <c r="D8869" t="str">
        <f>VLOOKUP(C8869,'Справочник по тт'!$A$2:$C$5,3,FALSE)</f>
        <v>"Колибри"</v>
      </c>
      <c r="E8869" t="str">
        <f>IF(AND(C8869=1,B8869&lt;='Справочник по тт'!$D$1),'Справочник по тт'!$D$2,VLOOKUP(C8869,'Справочник по тт'!A:C,2,FALSE))</f>
        <v>"Колибри" ул. Широкая д.150</v>
      </c>
      <c r="F8869" s="2" t="str">
        <f t="shared" si="277"/>
        <v/>
      </c>
    </row>
    <row r="8870" spans="1:6" x14ac:dyDescent="0.25">
      <c r="A8870" s="3">
        <v>43994.256944444445</v>
      </c>
      <c r="B8870" s="14">
        <f t="shared" si="276"/>
        <v>43994</v>
      </c>
      <c r="C8870">
        <v>2</v>
      </c>
      <c r="D8870" t="str">
        <f>VLOOKUP(C8870,'Справочник по тт'!$A$2:$C$5,3,FALSE)</f>
        <v>"Колибри"</v>
      </c>
      <c r="E8870" t="str">
        <f>IF(AND(C8870=1,B8870&lt;='Справочник по тт'!$D$1),'Справочник по тт'!$D$2,VLOOKUP(C8870,'Справочник по тт'!A:C,2,FALSE))</f>
        <v>"Колибри" ул. Широкая д.150</v>
      </c>
      <c r="F8870" s="2" t="str">
        <f t="shared" si="277"/>
        <v/>
      </c>
    </row>
    <row r="8871" spans="1:6" x14ac:dyDescent="0.25">
      <c r="A8871" s="3">
        <v>43994.291666666664</v>
      </c>
      <c r="B8871" s="14">
        <f t="shared" si="276"/>
        <v>43994</v>
      </c>
      <c r="C8871">
        <v>2</v>
      </c>
      <c r="D8871" t="str">
        <f>VLOOKUP(C8871,'Справочник по тт'!$A$2:$C$5,3,FALSE)</f>
        <v>"Колибри"</v>
      </c>
      <c r="E8871" t="str">
        <f>IF(AND(C8871=1,B8871&lt;='Справочник по тт'!$D$1),'Справочник по тт'!$D$2,VLOOKUP(C8871,'Справочник по тт'!A:C,2,FALSE))</f>
        <v>"Колибри" ул. Широкая д.150</v>
      </c>
      <c r="F8871" s="2" t="str">
        <f t="shared" si="277"/>
        <v/>
      </c>
    </row>
    <row r="8872" spans="1:6" x14ac:dyDescent="0.25">
      <c r="A8872" s="3">
        <v>43994.3125</v>
      </c>
      <c r="B8872" s="14">
        <f t="shared" si="276"/>
        <v>43994</v>
      </c>
      <c r="C8872">
        <v>2</v>
      </c>
      <c r="D8872" t="str">
        <f>VLOOKUP(C8872,'Справочник по тт'!$A$2:$C$5,3,FALSE)</f>
        <v>"Колибри"</v>
      </c>
      <c r="E8872" t="str">
        <f>IF(AND(C8872=1,B8872&lt;='Справочник по тт'!$D$1),'Справочник по тт'!$D$2,VLOOKUP(C8872,'Справочник по тт'!A:C,2,FALSE))</f>
        <v>"Колибри" ул. Широкая д.150</v>
      </c>
      <c r="F8872" s="2" t="str">
        <f t="shared" si="277"/>
        <v/>
      </c>
    </row>
    <row r="8873" spans="1:6" x14ac:dyDescent="0.25">
      <c r="A8873" s="3">
        <v>43994.322916666664</v>
      </c>
      <c r="B8873" s="14">
        <f t="shared" si="276"/>
        <v>43994</v>
      </c>
      <c r="C8873">
        <v>2</v>
      </c>
      <c r="D8873" t="str">
        <f>VLOOKUP(C8873,'Справочник по тт'!$A$2:$C$5,3,FALSE)</f>
        <v>"Колибри"</v>
      </c>
      <c r="E8873" t="str">
        <f>IF(AND(C8873=1,B8873&lt;='Справочник по тт'!$D$1),'Справочник по тт'!$D$2,VLOOKUP(C8873,'Справочник по тт'!A:C,2,FALSE))</f>
        <v>"Колибри" ул. Широкая д.150</v>
      </c>
      <c r="F8873" s="2" t="str">
        <f t="shared" si="277"/>
        <v/>
      </c>
    </row>
    <row r="8874" spans="1:6" x14ac:dyDescent="0.25">
      <c r="A8874" s="3">
        <v>43994.333333333336</v>
      </c>
      <c r="B8874" s="14">
        <f t="shared" si="276"/>
        <v>43994</v>
      </c>
      <c r="C8874">
        <v>2</v>
      </c>
      <c r="D8874" t="str">
        <f>VLOOKUP(C8874,'Справочник по тт'!$A$2:$C$5,3,FALSE)</f>
        <v>"Колибри"</v>
      </c>
      <c r="E8874" t="str">
        <f>IF(AND(C8874=1,B8874&lt;='Справочник по тт'!$D$1),'Справочник по тт'!$D$2,VLOOKUP(C8874,'Справочник по тт'!A:C,2,FALSE))</f>
        <v>"Колибри" ул. Широкая д.150</v>
      </c>
      <c r="F8874" s="2" t="str">
        <f t="shared" si="277"/>
        <v/>
      </c>
    </row>
    <row r="8875" spans="1:6" x14ac:dyDescent="0.25">
      <c r="A8875" s="3">
        <v>43994.333333333336</v>
      </c>
      <c r="B8875" s="14">
        <f t="shared" si="276"/>
        <v>43994</v>
      </c>
      <c r="C8875">
        <v>2</v>
      </c>
      <c r="D8875" t="str">
        <f>VLOOKUP(C8875,'Справочник по тт'!$A$2:$C$5,3,FALSE)</f>
        <v>"Колибри"</v>
      </c>
      <c r="E8875" t="str">
        <f>IF(AND(C8875=1,B8875&lt;='Справочник по тт'!$D$1),'Справочник по тт'!$D$2,VLOOKUP(C8875,'Справочник по тт'!A:C,2,FALSE))</f>
        <v>"Колибри" ул. Широкая д.150</v>
      </c>
      <c r="F8875" s="2" t="str">
        <f t="shared" si="277"/>
        <v/>
      </c>
    </row>
    <row r="8876" spans="1:6" x14ac:dyDescent="0.25">
      <c r="A8876" s="3">
        <v>43994.333333333336</v>
      </c>
      <c r="B8876" s="14">
        <f t="shared" si="276"/>
        <v>43994</v>
      </c>
      <c r="C8876">
        <v>2</v>
      </c>
      <c r="D8876" t="str">
        <f>VLOOKUP(C8876,'Справочник по тт'!$A$2:$C$5,3,FALSE)</f>
        <v>"Колибри"</v>
      </c>
      <c r="E8876" t="str">
        <f>IF(AND(C8876=1,B8876&lt;='Справочник по тт'!$D$1),'Справочник по тт'!$D$2,VLOOKUP(C8876,'Справочник по тт'!A:C,2,FALSE))</f>
        <v>"Колибри" ул. Широкая д.150</v>
      </c>
      <c r="F8876" s="2" t="str">
        <f t="shared" si="277"/>
        <v/>
      </c>
    </row>
    <row r="8877" spans="1:6" x14ac:dyDescent="0.25">
      <c r="A8877" s="3">
        <v>43994.361111111109</v>
      </c>
      <c r="B8877" s="14">
        <f t="shared" si="276"/>
        <v>43994</v>
      </c>
      <c r="C8877">
        <v>2</v>
      </c>
      <c r="D8877" t="str">
        <f>VLOOKUP(C8877,'Справочник по тт'!$A$2:$C$5,3,FALSE)</f>
        <v>"Колибри"</v>
      </c>
      <c r="E8877" t="str">
        <f>IF(AND(C8877=1,B8877&lt;='Справочник по тт'!$D$1),'Справочник по тт'!$D$2,VLOOKUP(C8877,'Справочник по тт'!A:C,2,FALSE))</f>
        <v>"Колибри" ул. Широкая д.150</v>
      </c>
      <c r="F8877" s="2" t="str">
        <f t="shared" si="277"/>
        <v/>
      </c>
    </row>
    <row r="8878" spans="1:6" x14ac:dyDescent="0.25">
      <c r="A8878" s="3">
        <v>43994.373611111114</v>
      </c>
      <c r="B8878" s="14">
        <f t="shared" si="276"/>
        <v>43994</v>
      </c>
      <c r="C8878">
        <v>2</v>
      </c>
      <c r="D8878" t="str">
        <f>VLOOKUP(C8878,'Справочник по тт'!$A$2:$C$5,3,FALSE)</f>
        <v>"Колибри"</v>
      </c>
      <c r="E8878" t="str">
        <f>IF(AND(C8878=1,B8878&lt;='Справочник по тт'!$D$1),'Справочник по тт'!$D$2,VLOOKUP(C8878,'Справочник по тт'!A:C,2,FALSE))</f>
        <v>"Колибри" ул. Широкая д.150</v>
      </c>
      <c r="F8878" s="2" t="str">
        <f t="shared" si="277"/>
        <v/>
      </c>
    </row>
    <row r="8879" spans="1:6" x14ac:dyDescent="0.25">
      <c r="A8879" s="3">
        <v>43994.375</v>
      </c>
      <c r="B8879" s="14">
        <f t="shared" si="276"/>
        <v>43994</v>
      </c>
      <c r="C8879">
        <v>2</v>
      </c>
      <c r="D8879" t="str">
        <f>VLOOKUP(C8879,'Справочник по тт'!$A$2:$C$5,3,FALSE)</f>
        <v>"Колибри"</v>
      </c>
      <c r="E8879" t="str">
        <f>IF(AND(C8879=1,B8879&lt;='Справочник по тт'!$D$1),'Справочник по тт'!$D$2,VLOOKUP(C8879,'Справочник по тт'!A:C,2,FALSE))</f>
        <v>"Колибри" ул. Широкая д.150</v>
      </c>
      <c r="F8879" s="2" t="str">
        <f t="shared" si="277"/>
        <v/>
      </c>
    </row>
    <row r="8880" spans="1:6" x14ac:dyDescent="0.25">
      <c r="A8880" s="3">
        <v>43994.375</v>
      </c>
      <c r="B8880" s="14">
        <f t="shared" si="276"/>
        <v>43994</v>
      </c>
      <c r="C8880">
        <v>2</v>
      </c>
      <c r="D8880" t="str">
        <f>VLOOKUP(C8880,'Справочник по тт'!$A$2:$C$5,3,FALSE)</f>
        <v>"Колибри"</v>
      </c>
      <c r="E8880" t="str">
        <f>IF(AND(C8880=1,B8880&lt;='Справочник по тт'!$D$1),'Справочник по тт'!$D$2,VLOOKUP(C8880,'Справочник по тт'!A:C,2,FALSE))</f>
        <v>"Колибри" ул. Широкая д.150</v>
      </c>
      <c r="F8880" s="2" t="str">
        <f t="shared" si="277"/>
        <v/>
      </c>
    </row>
    <row r="8881" spans="1:6" x14ac:dyDescent="0.25">
      <c r="A8881" s="3">
        <v>43994.375</v>
      </c>
      <c r="B8881" s="14">
        <f t="shared" si="276"/>
        <v>43994</v>
      </c>
      <c r="C8881">
        <v>2</v>
      </c>
      <c r="D8881" t="str">
        <f>VLOOKUP(C8881,'Справочник по тт'!$A$2:$C$5,3,FALSE)</f>
        <v>"Колибри"</v>
      </c>
      <c r="E8881" t="str">
        <f>IF(AND(C8881=1,B8881&lt;='Справочник по тт'!$D$1),'Справочник по тт'!$D$2,VLOOKUP(C8881,'Справочник по тт'!A:C,2,FALSE))</f>
        <v>"Колибри" ул. Широкая д.150</v>
      </c>
      <c r="F8881" s="2" t="str">
        <f t="shared" si="277"/>
        <v/>
      </c>
    </row>
    <row r="8882" spans="1:6" x14ac:dyDescent="0.25">
      <c r="A8882" s="3">
        <v>43994.375</v>
      </c>
      <c r="B8882" s="14">
        <f t="shared" si="276"/>
        <v>43994</v>
      </c>
      <c r="C8882">
        <v>2</v>
      </c>
      <c r="D8882" t="str">
        <f>VLOOKUP(C8882,'Справочник по тт'!$A$2:$C$5,3,FALSE)</f>
        <v>"Колибри"</v>
      </c>
      <c r="E8882" t="str">
        <f>IF(AND(C8882=1,B8882&lt;='Справочник по тт'!$D$1),'Справочник по тт'!$D$2,VLOOKUP(C8882,'Справочник по тт'!A:C,2,FALSE))</f>
        <v>"Колибри" ул. Широкая д.150</v>
      </c>
      <c r="F8882" s="2" t="str">
        <f t="shared" si="277"/>
        <v/>
      </c>
    </row>
    <row r="8883" spans="1:6" x14ac:dyDescent="0.25">
      <c r="A8883" s="3">
        <v>43994.375</v>
      </c>
      <c r="B8883" s="14">
        <f t="shared" si="276"/>
        <v>43994</v>
      </c>
      <c r="C8883">
        <v>2</v>
      </c>
      <c r="D8883" t="str">
        <f>VLOOKUP(C8883,'Справочник по тт'!$A$2:$C$5,3,FALSE)</f>
        <v>"Колибри"</v>
      </c>
      <c r="E8883" t="str">
        <f>IF(AND(C8883=1,B8883&lt;='Справочник по тт'!$D$1),'Справочник по тт'!$D$2,VLOOKUP(C8883,'Справочник по тт'!A:C,2,FALSE))</f>
        <v>"Колибри" ул. Широкая д.150</v>
      </c>
      <c r="F8883" s="2" t="str">
        <f t="shared" si="277"/>
        <v/>
      </c>
    </row>
    <row r="8884" spans="1:6" x14ac:dyDescent="0.25">
      <c r="A8884" s="3">
        <v>43994.375</v>
      </c>
      <c r="B8884" s="14">
        <f t="shared" si="276"/>
        <v>43994</v>
      </c>
      <c r="C8884">
        <v>2</v>
      </c>
      <c r="D8884" t="str">
        <f>VLOOKUP(C8884,'Справочник по тт'!$A$2:$C$5,3,FALSE)</f>
        <v>"Колибри"</v>
      </c>
      <c r="E8884" t="str">
        <f>IF(AND(C8884=1,B8884&lt;='Справочник по тт'!$D$1),'Справочник по тт'!$D$2,VLOOKUP(C8884,'Справочник по тт'!A:C,2,FALSE))</f>
        <v>"Колибри" ул. Широкая д.150</v>
      </c>
      <c r="F8884" s="2" t="str">
        <f t="shared" si="277"/>
        <v/>
      </c>
    </row>
    <row r="8885" spans="1:6" x14ac:dyDescent="0.25">
      <c r="A8885" s="3">
        <v>43994.375</v>
      </c>
      <c r="B8885" s="14">
        <f t="shared" si="276"/>
        <v>43994</v>
      </c>
      <c r="C8885">
        <v>2</v>
      </c>
      <c r="D8885" t="str">
        <f>VLOOKUP(C8885,'Справочник по тт'!$A$2:$C$5,3,FALSE)</f>
        <v>"Колибри"</v>
      </c>
      <c r="E8885" t="str">
        <f>IF(AND(C8885=1,B8885&lt;='Справочник по тт'!$D$1),'Справочник по тт'!$D$2,VLOOKUP(C8885,'Справочник по тт'!A:C,2,FALSE))</f>
        <v>"Колибри" ул. Широкая д.150</v>
      </c>
      <c r="F8885" s="2" t="str">
        <f t="shared" si="277"/>
        <v/>
      </c>
    </row>
    <row r="8886" spans="1:6" x14ac:dyDescent="0.25">
      <c r="A8886" s="3">
        <v>43994.375</v>
      </c>
      <c r="B8886" s="14">
        <f t="shared" si="276"/>
        <v>43994</v>
      </c>
      <c r="C8886">
        <v>2</v>
      </c>
      <c r="D8886" t="str">
        <f>VLOOKUP(C8886,'Справочник по тт'!$A$2:$C$5,3,FALSE)</f>
        <v>"Колибри"</v>
      </c>
      <c r="E8886" t="str">
        <f>IF(AND(C8886=1,B8886&lt;='Справочник по тт'!$D$1),'Справочник по тт'!$D$2,VLOOKUP(C8886,'Справочник по тт'!A:C,2,FALSE))</f>
        <v>"Колибри" ул. Широкая д.150</v>
      </c>
      <c r="F8886" s="2" t="str">
        <f t="shared" si="277"/>
        <v/>
      </c>
    </row>
    <row r="8887" spans="1:6" x14ac:dyDescent="0.25">
      <c r="A8887" s="3">
        <v>43994.375</v>
      </c>
      <c r="B8887" s="14">
        <f t="shared" si="276"/>
        <v>43994</v>
      </c>
      <c r="C8887">
        <v>2</v>
      </c>
      <c r="D8887" t="str">
        <f>VLOOKUP(C8887,'Справочник по тт'!$A$2:$C$5,3,FALSE)</f>
        <v>"Колибри"</v>
      </c>
      <c r="E8887" t="str">
        <f>IF(AND(C8887=1,B8887&lt;='Справочник по тт'!$D$1),'Справочник по тт'!$D$2,VLOOKUP(C8887,'Справочник по тт'!A:C,2,FALSE))</f>
        <v>"Колибри" ул. Широкая д.150</v>
      </c>
      <c r="F8887" s="2" t="str">
        <f t="shared" si="277"/>
        <v/>
      </c>
    </row>
    <row r="8888" spans="1:6" x14ac:dyDescent="0.25">
      <c r="A8888" s="3">
        <v>43994.375</v>
      </c>
      <c r="B8888" s="14">
        <f t="shared" si="276"/>
        <v>43994</v>
      </c>
      <c r="C8888">
        <v>2</v>
      </c>
      <c r="D8888" t="str">
        <f>VLOOKUP(C8888,'Справочник по тт'!$A$2:$C$5,3,FALSE)</f>
        <v>"Колибри"</v>
      </c>
      <c r="E8888" t="str">
        <f>IF(AND(C8888=1,B8888&lt;='Справочник по тт'!$D$1),'Справочник по тт'!$D$2,VLOOKUP(C8888,'Справочник по тт'!A:C,2,FALSE))</f>
        <v>"Колибри" ул. Широкая д.150</v>
      </c>
      <c r="F8888" s="2" t="str">
        <f t="shared" si="277"/>
        <v/>
      </c>
    </row>
    <row r="8889" spans="1:6" x14ac:dyDescent="0.25">
      <c r="A8889" s="3">
        <v>43994.375</v>
      </c>
      <c r="B8889" s="14">
        <f t="shared" si="276"/>
        <v>43994</v>
      </c>
      <c r="C8889">
        <v>2</v>
      </c>
      <c r="D8889" t="str">
        <f>VLOOKUP(C8889,'Справочник по тт'!$A$2:$C$5,3,FALSE)</f>
        <v>"Колибри"</v>
      </c>
      <c r="E8889" t="str">
        <f>IF(AND(C8889=1,B8889&lt;='Справочник по тт'!$D$1),'Справочник по тт'!$D$2,VLOOKUP(C8889,'Справочник по тт'!A:C,2,FALSE))</f>
        <v>"Колибри" ул. Широкая д.150</v>
      </c>
      <c r="F8889" s="2" t="str">
        <f t="shared" si="277"/>
        <v/>
      </c>
    </row>
    <row r="8890" spans="1:6" x14ac:dyDescent="0.25">
      <c r="A8890" s="3">
        <v>43994.375</v>
      </c>
      <c r="B8890" s="14">
        <f t="shared" si="276"/>
        <v>43994</v>
      </c>
      <c r="C8890">
        <v>2</v>
      </c>
      <c r="D8890" t="str">
        <f>VLOOKUP(C8890,'Справочник по тт'!$A$2:$C$5,3,FALSE)</f>
        <v>"Колибри"</v>
      </c>
      <c r="E8890" t="str">
        <f>IF(AND(C8890=1,B8890&lt;='Справочник по тт'!$D$1),'Справочник по тт'!$D$2,VLOOKUP(C8890,'Справочник по тт'!A:C,2,FALSE))</f>
        <v>"Колибри" ул. Широкая д.150</v>
      </c>
      <c r="F8890" s="2" t="str">
        <f t="shared" si="277"/>
        <v/>
      </c>
    </row>
    <row r="8891" spans="1:6" x14ac:dyDescent="0.25">
      <c r="A8891" s="3">
        <v>43994.375</v>
      </c>
      <c r="B8891" s="14">
        <f t="shared" si="276"/>
        <v>43994</v>
      </c>
      <c r="C8891">
        <v>2</v>
      </c>
      <c r="D8891" t="str">
        <f>VLOOKUP(C8891,'Справочник по тт'!$A$2:$C$5,3,FALSE)</f>
        <v>"Колибри"</v>
      </c>
      <c r="E8891" t="str">
        <f>IF(AND(C8891=1,B8891&lt;='Справочник по тт'!$D$1),'Справочник по тт'!$D$2,VLOOKUP(C8891,'Справочник по тт'!A:C,2,FALSE))</f>
        <v>"Колибри" ул. Широкая д.150</v>
      </c>
      <c r="F8891" s="2" t="str">
        <f t="shared" si="277"/>
        <v/>
      </c>
    </row>
    <row r="8892" spans="1:6" x14ac:dyDescent="0.25">
      <c r="A8892" s="3">
        <v>43994.375</v>
      </c>
      <c r="B8892" s="14">
        <f t="shared" si="276"/>
        <v>43994</v>
      </c>
      <c r="C8892">
        <v>2</v>
      </c>
      <c r="D8892" t="str">
        <f>VLOOKUP(C8892,'Справочник по тт'!$A$2:$C$5,3,FALSE)</f>
        <v>"Колибри"</v>
      </c>
      <c r="E8892" t="str">
        <f>IF(AND(C8892=1,B8892&lt;='Справочник по тт'!$D$1),'Справочник по тт'!$D$2,VLOOKUP(C8892,'Справочник по тт'!A:C,2,FALSE))</f>
        <v>"Колибри" ул. Широкая д.150</v>
      </c>
      <c r="F8892" s="2" t="str">
        <f t="shared" si="277"/>
        <v/>
      </c>
    </row>
    <row r="8893" spans="1:6" x14ac:dyDescent="0.25">
      <c r="A8893" s="3">
        <v>43994.375</v>
      </c>
      <c r="B8893" s="14">
        <f t="shared" si="276"/>
        <v>43994</v>
      </c>
      <c r="C8893">
        <v>2</v>
      </c>
      <c r="D8893" t="str">
        <f>VLOOKUP(C8893,'Справочник по тт'!$A$2:$C$5,3,FALSE)</f>
        <v>"Колибри"</v>
      </c>
      <c r="E8893" t="str">
        <f>IF(AND(C8893=1,B8893&lt;='Справочник по тт'!$D$1),'Справочник по тт'!$D$2,VLOOKUP(C8893,'Справочник по тт'!A:C,2,FALSE))</f>
        <v>"Колибри" ул. Широкая д.150</v>
      </c>
      <c r="F8893" s="2" t="str">
        <f t="shared" si="277"/>
        <v/>
      </c>
    </row>
    <row r="8894" spans="1:6" x14ac:dyDescent="0.25">
      <c r="A8894" s="3">
        <v>43994.375</v>
      </c>
      <c r="B8894" s="14">
        <f t="shared" si="276"/>
        <v>43994</v>
      </c>
      <c r="C8894">
        <v>2</v>
      </c>
      <c r="D8894" t="str">
        <f>VLOOKUP(C8894,'Справочник по тт'!$A$2:$C$5,3,FALSE)</f>
        <v>"Колибри"</v>
      </c>
      <c r="E8894" t="str">
        <f>IF(AND(C8894=1,B8894&lt;='Справочник по тт'!$D$1),'Справочник по тт'!$D$2,VLOOKUP(C8894,'Справочник по тт'!A:C,2,FALSE))</f>
        <v>"Колибри" ул. Широкая д.150</v>
      </c>
      <c r="F8894" s="2" t="str">
        <f t="shared" si="277"/>
        <v/>
      </c>
    </row>
    <row r="8895" spans="1:6" x14ac:dyDescent="0.25">
      <c r="A8895" s="3">
        <v>43994.375</v>
      </c>
      <c r="B8895" s="14">
        <f t="shared" si="276"/>
        <v>43994</v>
      </c>
      <c r="C8895">
        <v>2</v>
      </c>
      <c r="D8895" t="str">
        <f>VLOOKUP(C8895,'Справочник по тт'!$A$2:$C$5,3,FALSE)</f>
        <v>"Колибри"</v>
      </c>
      <c r="E8895" t="str">
        <f>IF(AND(C8895=1,B8895&lt;='Справочник по тт'!$D$1),'Справочник по тт'!$D$2,VLOOKUP(C8895,'Справочник по тт'!A:C,2,FALSE))</f>
        <v>"Колибри" ул. Широкая д.150</v>
      </c>
      <c r="F8895" s="2" t="str">
        <f t="shared" si="277"/>
        <v/>
      </c>
    </row>
    <row r="8896" spans="1:6" x14ac:dyDescent="0.25">
      <c r="A8896" s="3">
        <v>43994.375</v>
      </c>
      <c r="B8896" s="14">
        <f t="shared" si="276"/>
        <v>43994</v>
      </c>
      <c r="C8896">
        <v>2</v>
      </c>
      <c r="D8896" t="str">
        <f>VLOOKUP(C8896,'Справочник по тт'!$A$2:$C$5,3,FALSE)</f>
        <v>"Колибри"</v>
      </c>
      <c r="E8896" t="str">
        <f>IF(AND(C8896=1,B8896&lt;='Справочник по тт'!$D$1),'Справочник по тт'!$D$2,VLOOKUP(C8896,'Справочник по тт'!A:C,2,FALSE))</f>
        <v>"Колибри" ул. Широкая д.150</v>
      </c>
      <c r="F8896" s="2" t="str">
        <f t="shared" si="277"/>
        <v/>
      </c>
    </row>
    <row r="8897" spans="1:6" x14ac:dyDescent="0.25">
      <c r="A8897" s="3">
        <v>43994.375</v>
      </c>
      <c r="B8897" s="14">
        <f t="shared" si="276"/>
        <v>43994</v>
      </c>
      <c r="C8897">
        <v>2</v>
      </c>
      <c r="D8897" t="str">
        <f>VLOOKUP(C8897,'Справочник по тт'!$A$2:$C$5,3,FALSE)</f>
        <v>"Колибри"</v>
      </c>
      <c r="E8897" t="str">
        <f>IF(AND(C8897=1,B8897&lt;='Справочник по тт'!$D$1),'Справочник по тт'!$D$2,VLOOKUP(C8897,'Справочник по тт'!A:C,2,FALSE))</f>
        <v>"Колибри" ул. Широкая д.150</v>
      </c>
      <c r="F8897" s="2" t="str">
        <f t="shared" si="277"/>
        <v/>
      </c>
    </row>
    <row r="8898" spans="1:6" x14ac:dyDescent="0.25">
      <c r="A8898" s="3">
        <v>43994.375</v>
      </c>
      <c r="B8898" s="14">
        <f t="shared" ref="B8898:B8961" si="278">(TEXT(A8898,"ДД.ММ.ГГГГ"))*1</f>
        <v>43994</v>
      </c>
      <c r="C8898">
        <v>2</v>
      </c>
      <c r="D8898" t="str">
        <f>VLOOKUP(C8898,'Справочник по тт'!$A$2:$C$5,3,FALSE)</f>
        <v>"Колибри"</v>
      </c>
      <c r="E8898" t="str">
        <f>IF(AND(C8898=1,B8898&lt;='Справочник по тт'!$D$1),'Справочник по тт'!$D$2,VLOOKUP(C8898,'Справочник по тт'!A:C,2,FALSE))</f>
        <v>"Колибри" ул. Широкая д.150</v>
      </c>
      <c r="F8898" s="2" t="str">
        <f t="shared" si="277"/>
        <v/>
      </c>
    </row>
    <row r="8899" spans="1:6" x14ac:dyDescent="0.25">
      <c r="A8899" s="3">
        <v>43994.375</v>
      </c>
      <c r="B8899" s="14">
        <f t="shared" si="278"/>
        <v>43994</v>
      </c>
      <c r="C8899">
        <v>2</v>
      </c>
      <c r="D8899" t="str">
        <f>VLOOKUP(C8899,'Справочник по тт'!$A$2:$C$5,3,FALSE)</f>
        <v>"Колибри"</v>
      </c>
      <c r="E8899" t="str">
        <f>IF(AND(C8899=1,B8899&lt;='Справочник по тт'!$D$1),'Справочник по тт'!$D$2,VLOOKUP(C8899,'Справочник по тт'!A:C,2,FALSE))</f>
        <v>"Колибри" ул. Широкая д.150</v>
      </c>
      <c r="F8899" s="2" t="str">
        <f t="shared" ref="F8899:F8962" si="279">IF(B8899&lt;=$F$1,1,"")</f>
        <v/>
      </c>
    </row>
    <row r="8900" spans="1:6" x14ac:dyDescent="0.25">
      <c r="A8900" s="3">
        <v>43994.375</v>
      </c>
      <c r="B8900" s="14">
        <f t="shared" si="278"/>
        <v>43994</v>
      </c>
      <c r="C8900">
        <v>2</v>
      </c>
      <c r="D8900" t="str">
        <f>VLOOKUP(C8900,'Справочник по тт'!$A$2:$C$5,3,FALSE)</f>
        <v>"Колибри"</v>
      </c>
      <c r="E8900" t="str">
        <f>IF(AND(C8900=1,B8900&lt;='Справочник по тт'!$D$1),'Справочник по тт'!$D$2,VLOOKUP(C8900,'Справочник по тт'!A:C,2,FALSE))</f>
        <v>"Колибри" ул. Широкая д.150</v>
      </c>
      <c r="F8900" s="2" t="str">
        <f t="shared" si="279"/>
        <v/>
      </c>
    </row>
    <row r="8901" spans="1:6" x14ac:dyDescent="0.25">
      <c r="A8901" s="3">
        <v>43994.375</v>
      </c>
      <c r="B8901" s="14">
        <f t="shared" si="278"/>
        <v>43994</v>
      </c>
      <c r="C8901">
        <v>2</v>
      </c>
      <c r="D8901" t="str">
        <f>VLOOKUP(C8901,'Справочник по тт'!$A$2:$C$5,3,FALSE)</f>
        <v>"Колибри"</v>
      </c>
      <c r="E8901" t="str">
        <f>IF(AND(C8901=1,B8901&lt;='Справочник по тт'!$D$1),'Справочник по тт'!$D$2,VLOOKUP(C8901,'Справочник по тт'!A:C,2,FALSE))</f>
        <v>"Колибри" ул. Широкая д.150</v>
      </c>
      <c r="F8901" s="2" t="str">
        <f t="shared" si="279"/>
        <v/>
      </c>
    </row>
    <row r="8902" spans="1:6" x14ac:dyDescent="0.25">
      <c r="A8902" s="3">
        <v>43994.375</v>
      </c>
      <c r="B8902" s="14">
        <f t="shared" si="278"/>
        <v>43994</v>
      </c>
      <c r="C8902">
        <v>2</v>
      </c>
      <c r="D8902" t="str">
        <f>VLOOKUP(C8902,'Справочник по тт'!$A$2:$C$5,3,FALSE)</f>
        <v>"Колибри"</v>
      </c>
      <c r="E8902" t="str">
        <f>IF(AND(C8902=1,B8902&lt;='Справочник по тт'!$D$1),'Справочник по тт'!$D$2,VLOOKUP(C8902,'Справочник по тт'!A:C,2,FALSE))</f>
        <v>"Колибри" ул. Широкая д.150</v>
      </c>
      <c r="F8902" s="2" t="str">
        <f t="shared" si="279"/>
        <v/>
      </c>
    </row>
    <row r="8903" spans="1:6" x14ac:dyDescent="0.25">
      <c r="A8903" s="3">
        <v>43994.395833333336</v>
      </c>
      <c r="B8903" s="14">
        <f t="shared" si="278"/>
        <v>43994</v>
      </c>
      <c r="C8903">
        <v>2</v>
      </c>
      <c r="D8903" t="str">
        <f>VLOOKUP(C8903,'Справочник по тт'!$A$2:$C$5,3,FALSE)</f>
        <v>"Колибри"</v>
      </c>
      <c r="E8903" t="str">
        <f>IF(AND(C8903=1,B8903&lt;='Справочник по тт'!$D$1),'Справочник по тт'!$D$2,VLOOKUP(C8903,'Справочник по тт'!A:C,2,FALSE))</f>
        <v>"Колибри" ул. Широкая д.150</v>
      </c>
      <c r="F8903" s="2" t="str">
        <f t="shared" si="279"/>
        <v/>
      </c>
    </row>
    <row r="8904" spans="1:6" x14ac:dyDescent="0.25">
      <c r="A8904" s="3">
        <v>43994.395833333336</v>
      </c>
      <c r="B8904" s="14">
        <f t="shared" si="278"/>
        <v>43994</v>
      </c>
      <c r="C8904">
        <v>2</v>
      </c>
      <c r="D8904" t="str">
        <f>VLOOKUP(C8904,'Справочник по тт'!$A$2:$C$5,3,FALSE)</f>
        <v>"Колибри"</v>
      </c>
      <c r="E8904" t="str">
        <f>IF(AND(C8904=1,B8904&lt;='Справочник по тт'!$D$1),'Справочник по тт'!$D$2,VLOOKUP(C8904,'Справочник по тт'!A:C,2,FALSE))</f>
        <v>"Колибри" ул. Широкая д.150</v>
      </c>
      <c r="F8904" s="2" t="str">
        <f t="shared" si="279"/>
        <v/>
      </c>
    </row>
    <row r="8905" spans="1:6" x14ac:dyDescent="0.25">
      <c r="A8905" s="3">
        <v>43994.416666666664</v>
      </c>
      <c r="B8905" s="14">
        <f t="shared" si="278"/>
        <v>43994</v>
      </c>
      <c r="C8905">
        <v>2</v>
      </c>
      <c r="D8905" t="str">
        <f>VLOOKUP(C8905,'Справочник по тт'!$A$2:$C$5,3,FALSE)</f>
        <v>"Колибри"</v>
      </c>
      <c r="E8905" t="str">
        <f>IF(AND(C8905=1,B8905&lt;='Справочник по тт'!$D$1),'Справочник по тт'!$D$2,VLOOKUP(C8905,'Справочник по тт'!A:C,2,FALSE))</f>
        <v>"Колибри" ул. Широкая д.150</v>
      </c>
      <c r="F8905" s="2" t="str">
        <f t="shared" si="279"/>
        <v/>
      </c>
    </row>
    <row r="8906" spans="1:6" x14ac:dyDescent="0.25">
      <c r="A8906" s="3">
        <v>43994.416666666664</v>
      </c>
      <c r="B8906" s="14">
        <f t="shared" si="278"/>
        <v>43994</v>
      </c>
      <c r="C8906">
        <v>2</v>
      </c>
      <c r="D8906" t="str">
        <f>VLOOKUP(C8906,'Справочник по тт'!$A$2:$C$5,3,FALSE)</f>
        <v>"Колибри"</v>
      </c>
      <c r="E8906" t="str">
        <f>IF(AND(C8906=1,B8906&lt;='Справочник по тт'!$D$1),'Справочник по тт'!$D$2,VLOOKUP(C8906,'Справочник по тт'!A:C,2,FALSE))</f>
        <v>"Колибри" ул. Широкая д.150</v>
      </c>
      <c r="F8906" s="2" t="str">
        <f t="shared" si="279"/>
        <v/>
      </c>
    </row>
    <row r="8907" spans="1:6" x14ac:dyDescent="0.25">
      <c r="A8907" s="3">
        <v>43994.416666666664</v>
      </c>
      <c r="B8907" s="14">
        <f t="shared" si="278"/>
        <v>43994</v>
      </c>
      <c r="C8907">
        <v>2</v>
      </c>
      <c r="D8907" t="str">
        <f>VLOOKUP(C8907,'Справочник по тт'!$A$2:$C$5,3,FALSE)</f>
        <v>"Колибри"</v>
      </c>
      <c r="E8907" t="str">
        <f>IF(AND(C8907=1,B8907&lt;='Справочник по тт'!$D$1),'Справочник по тт'!$D$2,VLOOKUP(C8907,'Справочник по тт'!A:C,2,FALSE))</f>
        <v>"Колибри" ул. Широкая д.150</v>
      </c>
      <c r="F8907" s="2" t="str">
        <f t="shared" si="279"/>
        <v/>
      </c>
    </row>
    <row r="8908" spans="1:6" x14ac:dyDescent="0.25">
      <c r="A8908" s="3">
        <v>43994.416666666664</v>
      </c>
      <c r="B8908" s="14">
        <f t="shared" si="278"/>
        <v>43994</v>
      </c>
      <c r="C8908">
        <v>2</v>
      </c>
      <c r="D8908" t="str">
        <f>VLOOKUP(C8908,'Справочник по тт'!$A$2:$C$5,3,FALSE)</f>
        <v>"Колибри"</v>
      </c>
      <c r="E8908" t="str">
        <f>IF(AND(C8908=1,B8908&lt;='Справочник по тт'!$D$1),'Справочник по тт'!$D$2,VLOOKUP(C8908,'Справочник по тт'!A:C,2,FALSE))</f>
        <v>"Колибри" ул. Широкая д.150</v>
      </c>
      <c r="F8908" s="2" t="str">
        <f t="shared" si="279"/>
        <v/>
      </c>
    </row>
    <row r="8909" spans="1:6" x14ac:dyDescent="0.25">
      <c r="A8909" s="3">
        <v>43994.416666666664</v>
      </c>
      <c r="B8909" s="14">
        <f t="shared" si="278"/>
        <v>43994</v>
      </c>
      <c r="C8909">
        <v>2</v>
      </c>
      <c r="D8909" t="str">
        <f>VLOOKUP(C8909,'Справочник по тт'!$A$2:$C$5,3,FALSE)</f>
        <v>"Колибри"</v>
      </c>
      <c r="E8909" t="str">
        <f>IF(AND(C8909=1,B8909&lt;='Справочник по тт'!$D$1),'Справочник по тт'!$D$2,VLOOKUP(C8909,'Справочник по тт'!A:C,2,FALSE))</f>
        <v>"Колибри" ул. Широкая д.150</v>
      </c>
      <c r="F8909" s="2" t="str">
        <f t="shared" si="279"/>
        <v/>
      </c>
    </row>
    <row r="8910" spans="1:6" x14ac:dyDescent="0.25">
      <c r="A8910" s="3">
        <v>43994.416666666664</v>
      </c>
      <c r="B8910" s="14">
        <f t="shared" si="278"/>
        <v>43994</v>
      </c>
      <c r="C8910">
        <v>2</v>
      </c>
      <c r="D8910" t="str">
        <f>VLOOKUP(C8910,'Справочник по тт'!$A$2:$C$5,3,FALSE)</f>
        <v>"Колибри"</v>
      </c>
      <c r="E8910" t="str">
        <f>IF(AND(C8910=1,B8910&lt;='Справочник по тт'!$D$1),'Справочник по тт'!$D$2,VLOOKUP(C8910,'Справочник по тт'!A:C,2,FALSE))</f>
        <v>"Колибри" ул. Широкая д.150</v>
      </c>
      <c r="F8910" s="2" t="str">
        <f t="shared" si="279"/>
        <v/>
      </c>
    </row>
    <row r="8911" spans="1:6" x14ac:dyDescent="0.25">
      <c r="A8911" s="3">
        <v>43994.416666666664</v>
      </c>
      <c r="B8911" s="14">
        <f t="shared" si="278"/>
        <v>43994</v>
      </c>
      <c r="C8911">
        <v>2</v>
      </c>
      <c r="D8911" t="str">
        <f>VLOOKUP(C8911,'Справочник по тт'!$A$2:$C$5,3,FALSE)</f>
        <v>"Колибри"</v>
      </c>
      <c r="E8911" t="str">
        <f>IF(AND(C8911=1,B8911&lt;='Справочник по тт'!$D$1),'Справочник по тт'!$D$2,VLOOKUP(C8911,'Справочник по тт'!A:C,2,FALSE))</f>
        <v>"Колибри" ул. Широкая д.150</v>
      </c>
      <c r="F8911" s="2" t="str">
        <f t="shared" si="279"/>
        <v/>
      </c>
    </row>
    <row r="8912" spans="1:6" x14ac:dyDescent="0.25">
      <c r="A8912" s="3">
        <v>43994.416666666664</v>
      </c>
      <c r="B8912" s="14">
        <f t="shared" si="278"/>
        <v>43994</v>
      </c>
      <c r="C8912">
        <v>2</v>
      </c>
      <c r="D8912" t="str">
        <f>VLOOKUP(C8912,'Справочник по тт'!$A$2:$C$5,3,FALSE)</f>
        <v>"Колибри"</v>
      </c>
      <c r="E8912" t="str">
        <f>IF(AND(C8912=1,B8912&lt;='Справочник по тт'!$D$1),'Справочник по тт'!$D$2,VLOOKUP(C8912,'Справочник по тт'!A:C,2,FALSE))</f>
        <v>"Колибри" ул. Широкая д.150</v>
      </c>
      <c r="F8912" s="2" t="str">
        <f t="shared" si="279"/>
        <v/>
      </c>
    </row>
    <row r="8913" spans="1:6" x14ac:dyDescent="0.25">
      <c r="A8913" s="3">
        <v>43994.416666666664</v>
      </c>
      <c r="B8913" s="14">
        <f t="shared" si="278"/>
        <v>43994</v>
      </c>
      <c r="C8913">
        <v>2</v>
      </c>
      <c r="D8913" t="str">
        <f>VLOOKUP(C8913,'Справочник по тт'!$A$2:$C$5,3,FALSE)</f>
        <v>"Колибри"</v>
      </c>
      <c r="E8913" t="str">
        <f>IF(AND(C8913=1,B8913&lt;='Справочник по тт'!$D$1),'Справочник по тт'!$D$2,VLOOKUP(C8913,'Справочник по тт'!A:C,2,FALSE))</f>
        <v>"Колибри" ул. Широкая д.150</v>
      </c>
      <c r="F8913" s="2" t="str">
        <f t="shared" si="279"/>
        <v/>
      </c>
    </row>
    <row r="8914" spans="1:6" x14ac:dyDescent="0.25">
      <c r="A8914" s="3">
        <v>43994.416666666664</v>
      </c>
      <c r="B8914" s="14">
        <f t="shared" si="278"/>
        <v>43994</v>
      </c>
      <c r="C8914">
        <v>2</v>
      </c>
      <c r="D8914" t="str">
        <f>VLOOKUP(C8914,'Справочник по тт'!$A$2:$C$5,3,FALSE)</f>
        <v>"Колибри"</v>
      </c>
      <c r="E8914" t="str">
        <f>IF(AND(C8914=1,B8914&lt;='Справочник по тт'!$D$1),'Справочник по тт'!$D$2,VLOOKUP(C8914,'Справочник по тт'!A:C,2,FALSE))</f>
        <v>"Колибри" ул. Широкая д.150</v>
      </c>
      <c r="F8914" s="2" t="str">
        <f t="shared" si="279"/>
        <v/>
      </c>
    </row>
    <row r="8915" spans="1:6" x14ac:dyDescent="0.25">
      <c r="A8915" s="3">
        <v>43994.458333333336</v>
      </c>
      <c r="B8915" s="14">
        <f t="shared" si="278"/>
        <v>43994</v>
      </c>
      <c r="C8915">
        <v>2</v>
      </c>
      <c r="D8915" t="str">
        <f>VLOOKUP(C8915,'Справочник по тт'!$A$2:$C$5,3,FALSE)</f>
        <v>"Колибри"</v>
      </c>
      <c r="E8915" t="str">
        <f>IF(AND(C8915=1,B8915&lt;='Справочник по тт'!$D$1),'Справочник по тт'!$D$2,VLOOKUP(C8915,'Справочник по тт'!A:C,2,FALSE))</f>
        <v>"Колибри" ул. Широкая д.150</v>
      </c>
      <c r="F8915" s="2" t="str">
        <f t="shared" si="279"/>
        <v/>
      </c>
    </row>
    <row r="8916" spans="1:6" x14ac:dyDescent="0.25">
      <c r="A8916" s="3">
        <v>43994.458333333336</v>
      </c>
      <c r="B8916" s="14">
        <f t="shared" si="278"/>
        <v>43994</v>
      </c>
      <c r="C8916">
        <v>2</v>
      </c>
      <c r="D8916" t="str">
        <f>VLOOKUP(C8916,'Справочник по тт'!$A$2:$C$5,3,FALSE)</f>
        <v>"Колибри"</v>
      </c>
      <c r="E8916" t="str">
        <f>IF(AND(C8916=1,B8916&lt;='Справочник по тт'!$D$1),'Справочник по тт'!$D$2,VLOOKUP(C8916,'Справочник по тт'!A:C,2,FALSE))</f>
        <v>"Колибри" ул. Широкая д.150</v>
      </c>
      <c r="F8916" s="2" t="str">
        <f t="shared" si="279"/>
        <v/>
      </c>
    </row>
    <row r="8917" spans="1:6" x14ac:dyDescent="0.25">
      <c r="A8917" s="3">
        <v>43994.458333333336</v>
      </c>
      <c r="B8917" s="14">
        <f t="shared" si="278"/>
        <v>43994</v>
      </c>
      <c r="C8917">
        <v>2</v>
      </c>
      <c r="D8917" t="str">
        <f>VLOOKUP(C8917,'Справочник по тт'!$A$2:$C$5,3,FALSE)</f>
        <v>"Колибри"</v>
      </c>
      <c r="E8917" t="str">
        <f>IF(AND(C8917=1,B8917&lt;='Справочник по тт'!$D$1),'Справочник по тт'!$D$2,VLOOKUP(C8917,'Справочник по тт'!A:C,2,FALSE))</f>
        <v>"Колибри" ул. Широкая д.150</v>
      </c>
      <c r="F8917" s="2" t="str">
        <f t="shared" si="279"/>
        <v/>
      </c>
    </row>
    <row r="8918" spans="1:6" x14ac:dyDescent="0.25">
      <c r="A8918" s="3">
        <v>43994.458333333336</v>
      </c>
      <c r="B8918" s="14">
        <f t="shared" si="278"/>
        <v>43994</v>
      </c>
      <c r="C8918">
        <v>2</v>
      </c>
      <c r="D8918" t="str">
        <f>VLOOKUP(C8918,'Справочник по тт'!$A$2:$C$5,3,FALSE)</f>
        <v>"Колибри"</v>
      </c>
      <c r="E8918" t="str">
        <f>IF(AND(C8918=1,B8918&lt;='Справочник по тт'!$D$1),'Справочник по тт'!$D$2,VLOOKUP(C8918,'Справочник по тт'!A:C,2,FALSE))</f>
        <v>"Колибри" ул. Широкая д.150</v>
      </c>
      <c r="F8918" s="2" t="str">
        <f t="shared" si="279"/>
        <v/>
      </c>
    </row>
    <row r="8919" spans="1:6" x14ac:dyDescent="0.25">
      <c r="A8919" s="3">
        <v>43994.458333333336</v>
      </c>
      <c r="B8919" s="14">
        <f t="shared" si="278"/>
        <v>43994</v>
      </c>
      <c r="C8919">
        <v>2</v>
      </c>
      <c r="D8919" t="str">
        <f>VLOOKUP(C8919,'Справочник по тт'!$A$2:$C$5,3,FALSE)</f>
        <v>"Колибри"</v>
      </c>
      <c r="E8919" t="str">
        <f>IF(AND(C8919=1,B8919&lt;='Справочник по тт'!$D$1),'Справочник по тт'!$D$2,VLOOKUP(C8919,'Справочник по тт'!A:C,2,FALSE))</f>
        <v>"Колибри" ул. Широкая д.150</v>
      </c>
      <c r="F8919" s="2" t="str">
        <f t="shared" si="279"/>
        <v/>
      </c>
    </row>
    <row r="8920" spans="1:6" x14ac:dyDescent="0.25">
      <c r="A8920" s="3">
        <v>43994.458333333336</v>
      </c>
      <c r="B8920" s="14">
        <f t="shared" si="278"/>
        <v>43994</v>
      </c>
      <c r="C8920">
        <v>2</v>
      </c>
      <c r="D8920" t="str">
        <f>VLOOKUP(C8920,'Справочник по тт'!$A$2:$C$5,3,FALSE)</f>
        <v>"Колибри"</v>
      </c>
      <c r="E8920" t="str">
        <f>IF(AND(C8920=1,B8920&lt;='Справочник по тт'!$D$1),'Справочник по тт'!$D$2,VLOOKUP(C8920,'Справочник по тт'!A:C,2,FALSE))</f>
        <v>"Колибри" ул. Широкая д.150</v>
      </c>
      <c r="F8920" s="2" t="str">
        <f t="shared" si="279"/>
        <v/>
      </c>
    </row>
    <row r="8921" spans="1:6" x14ac:dyDescent="0.25">
      <c r="A8921" s="3">
        <v>43994.458333333336</v>
      </c>
      <c r="B8921" s="14">
        <f t="shared" si="278"/>
        <v>43994</v>
      </c>
      <c r="C8921">
        <v>2</v>
      </c>
      <c r="D8921" t="str">
        <f>VLOOKUP(C8921,'Справочник по тт'!$A$2:$C$5,3,FALSE)</f>
        <v>"Колибри"</v>
      </c>
      <c r="E8921" t="str">
        <f>IF(AND(C8921=1,B8921&lt;='Справочник по тт'!$D$1),'Справочник по тт'!$D$2,VLOOKUP(C8921,'Справочник по тт'!A:C,2,FALSE))</f>
        <v>"Колибри" ул. Широкая д.150</v>
      </c>
      <c r="F8921" s="2" t="str">
        <f t="shared" si="279"/>
        <v/>
      </c>
    </row>
    <row r="8922" spans="1:6" x14ac:dyDescent="0.25">
      <c r="A8922" s="3">
        <v>43994.458333333336</v>
      </c>
      <c r="B8922" s="14">
        <f t="shared" si="278"/>
        <v>43994</v>
      </c>
      <c r="C8922">
        <v>2</v>
      </c>
      <c r="D8922" t="str">
        <f>VLOOKUP(C8922,'Справочник по тт'!$A$2:$C$5,3,FALSE)</f>
        <v>"Колибри"</v>
      </c>
      <c r="E8922" t="str">
        <f>IF(AND(C8922=1,B8922&lt;='Справочник по тт'!$D$1),'Справочник по тт'!$D$2,VLOOKUP(C8922,'Справочник по тт'!A:C,2,FALSE))</f>
        <v>"Колибри" ул. Широкая д.150</v>
      </c>
      <c r="F8922" s="2" t="str">
        <f t="shared" si="279"/>
        <v/>
      </c>
    </row>
    <row r="8923" spans="1:6" x14ac:dyDescent="0.25">
      <c r="A8923" s="3">
        <v>43994.458333333336</v>
      </c>
      <c r="B8923" s="14">
        <f t="shared" si="278"/>
        <v>43994</v>
      </c>
      <c r="C8923">
        <v>2</v>
      </c>
      <c r="D8923" t="str">
        <f>VLOOKUP(C8923,'Справочник по тт'!$A$2:$C$5,3,FALSE)</f>
        <v>"Колибри"</v>
      </c>
      <c r="E8923" t="str">
        <f>IF(AND(C8923=1,B8923&lt;='Справочник по тт'!$D$1),'Справочник по тт'!$D$2,VLOOKUP(C8923,'Справочник по тт'!A:C,2,FALSE))</f>
        <v>"Колибри" ул. Широкая д.150</v>
      </c>
      <c r="F8923" s="2" t="str">
        <f t="shared" si="279"/>
        <v/>
      </c>
    </row>
    <row r="8924" spans="1:6" x14ac:dyDescent="0.25">
      <c r="A8924" s="3">
        <v>43994.465277777781</v>
      </c>
      <c r="B8924" s="14">
        <f t="shared" si="278"/>
        <v>43994</v>
      </c>
      <c r="C8924">
        <v>2</v>
      </c>
      <c r="D8924" t="str">
        <f>VLOOKUP(C8924,'Справочник по тт'!$A$2:$C$5,3,FALSE)</f>
        <v>"Колибри"</v>
      </c>
      <c r="E8924" t="str">
        <f>IF(AND(C8924=1,B8924&lt;='Справочник по тт'!$D$1),'Справочник по тт'!$D$2,VLOOKUP(C8924,'Справочник по тт'!A:C,2,FALSE))</f>
        <v>"Колибри" ул. Широкая д.150</v>
      </c>
      <c r="F8924" s="2" t="str">
        <f t="shared" si="279"/>
        <v/>
      </c>
    </row>
    <row r="8925" spans="1:6" x14ac:dyDescent="0.25">
      <c r="A8925" s="3">
        <v>43994.5</v>
      </c>
      <c r="B8925" s="14">
        <f t="shared" si="278"/>
        <v>43994</v>
      </c>
      <c r="C8925">
        <v>2</v>
      </c>
      <c r="D8925" t="str">
        <f>VLOOKUP(C8925,'Справочник по тт'!$A$2:$C$5,3,FALSE)</f>
        <v>"Колибри"</v>
      </c>
      <c r="E8925" t="str">
        <f>IF(AND(C8925=1,B8925&lt;='Справочник по тт'!$D$1),'Справочник по тт'!$D$2,VLOOKUP(C8925,'Справочник по тт'!A:C,2,FALSE))</f>
        <v>"Колибри" ул. Широкая д.150</v>
      </c>
      <c r="F8925" s="2" t="str">
        <f t="shared" si="279"/>
        <v/>
      </c>
    </row>
    <row r="8926" spans="1:6" x14ac:dyDescent="0.25">
      <c r="A8926" s="3">
        <v>43994.5</v>
      </c>
      <c r="B8926" s="14">
        <f t="shared" si="278"/>
        <v>43994</v>
      </c>
      <c r="C8926">
        <v>2</v>
      </c>
      <c r="D8926" t="str">
        <f>VLOOKUP(C8926,'Справочник по тт'!$A$2:$C$5,3,FALSE)</f>
        <v>"Колибри"</v>
      </c>
      <c r="E8926" t="str">
        <f>IF(AND(C8926=1,B8926&lt;='Справочник по тт'!$D$1),'Справочник по тт'!$D$2,VLOOKUP(C8926,'Справочник по тт'!A:C,2,FALSE))</f>
        <v>"Колибри" ул. Широкая д.150</v>
      </c>
      <c r="F8926" s="2" t="str">
        <f t="shared" si="279"/>
        <v/>
      </c>
    </row>
    <row r="8927" spans="1:6" x14ac:dyDescent="0.25">
      <c r="A8927" s="3">
        <v>43994.5</v>
      </c>
      <c r="B8927" s="14">
        <f t="shared" si="278"/>
        <v>43994</v>
      </c>
      <c r="C8927">
        <v>2</v>
      </c>
      <c r="D8927" t="str">
        <f>VLOOKUP(C8927,'Справочник по тт'!$A$2:$C$5,3,FALSE)</f>
        <v>"Колибри"</v>
      </c>
      <c r="E8927" t="str">
        <f>IF(AND(C8927=1,B8927&lt;='Справочник по тт'!$D$1),'Справочник по тт'!$D$2,VLOOKUP(C8927,'Справочник по тт'!A:C,2,FALSE))</f>
        <v>"Колибри" ул. Широкая д.150</v>
      </c>
      <c r="F8927" s="2" t="str">
        <f t="shared" si="279"/>
        <v/>
      </c>
    </row>
    <row r="8928" spans="1:6" x14ac:dyDescent="0.25">
      <c r="A8928" s="3">
        <v>43994.5</v>
      </c>
      <c r="B8928" s="14">
        <f t="shared" si="278"/>
        <v>43994</v>
      </c>
      <c r="C8928">
        <v>2</v>
      </c>
      <c r="D8928" t="str">
        <f>VLOOKUP(C8928,'Справочник по тт'!$A$2:$C$5,3,FALSE)</f>
        <v>"Колибри"</v>
      </c>
      <c r="E8928" t="str">
        <f>IF(AND(C8928=1,B8928&lt;='Справочник по тт'!$D$1),'Справочник по тт'!$D$2,VLOOKUP(C8928,'Справочник по тт'!A:C,2,FALSE))</f>
        <v>"Колибри" ул. Широкая д.150</v>
      </c>
      <c r="F8928" s="2" t="str">
        <f t="shared" si="279"/>
        <v/>
      </c>
    </row>
    <row r="8929" spans="1:6" x14ac:dyDescent="0.25">
      <c r="A8929" s="3">
        <v>43994.5</v>
      </c>
      <c r="B8929" s="14">
        <f t="shared" si="278"/>
        <v>43994</v>
      </c>
      <c r="C8929">
        <v>2</v>
      </c>
      <c r="D8929" t="str">
        <f>VLOOKUP(C8929,'Справочник по тт'!$A$2:$C$5,3,FALSE)</f>
        <v>"Колибри"</v>
      </c>
      <c r="E8929" t="str">
        <f>IF(AND(C8929=1,B8929&lt;='Справочник по тт'!$D$1),'Справочник по тт'!$D$2,VLOOKUP(C8929,'Справочник по тт'!A:C,2,FALSE))</f>
        <v>"Колибри" ул. Широкая д.150</v>
      </c>
      <c r="F8929" s="2" t="str">
        <f t="shared" si="279"/>
        <v/>
      </c>
    </row>
    <row r="8930" spans="1:6" x14ac:dyDescent="0.25">
      <c r="A8930" s="3">
        <v>43994.5</v>
      </c>
      <c r="B8930" s="14">
        <f t="shared" si="278"/>
        <v>43994</v>
      </c>
      <c r="C8930">
        <v>2</v>
      </c>
      <c r="D8930" t="str">
        <f>VLOOKUP(C8930,'Справочник по тт'!$A$2:$C$5,3,FALSE)</f>
        <v>"Колибри"</v>
      </c>
      <c r="E8930" t="str">
        <f>IF(AND(C8930=1,B8930&lt;='Справочник по тт'!$D$1),'Справочник по тт'!$D$2,VLOOKUP(C8930,'Справочник по тт'!A:C,2,FALSE))</f>
        <v>"Колибри" ул. Широкая д.150</v>
      </c>
      <c r="F8930" s="2" t="str">
        <f t="shared" si="279"/>
        <v/>
      </c>
    </row>
    <row r="8931" spans="1:6" x14ac:dyDescent="0.25">
      <c r="A8931" s="3">
        <v>43994.5</v>
      </c>
      <c r="B8931" s="14">
        <f t="shared" si="278"/>
        <v>43994</v>
      </c>
      <c r="C8931">
        <v>2</v>
      </c>
      <c r="D8931" t="str">
        <f>VLOOKUP(C8931,'Справочник по тт'!$A$2:$C$5,3,FALSE)</f>
        <v>"Колибри"</v>
      </c>
      <c r="E8931" t="str">
        <f>IF(AND(C8931=1,B8931&lt;='Справочник по тт'!$D$1),'Справочник по тт'!$D$2,VLOOKUP(C8931,'Справочник по тт'!A:C,2,FALSE))</f>
        <v>"Колибри" ул. Широкая д.150</v>
      </c>
      <c r="F8931" s="2" t="str">
        <f t="shared" si="279"/>
        <v/>
      </c>
    </row>
    <row r="8932" spans="1:6" x14ac:dyDescent="0.25">
      <c r="A8932" s="3">
        <v>43994.541666666664</v>
      </c>
      <c r="B8932" s="14">
        <f t="shared" si="278"/>
        <v>43994</v>
      </c>
      <c r="C8932">
        <v>2</v>
      </c>
      <c r="D8932" t="str">
        <f>VLOOKUP(C8932,'Справочник по тт'!$A$2:$C$5,3,FALSE)</f>
        <v>"Колибри"</v>
      </c>
      <c r="E8932" t="str">
        <f>IF(AND(C8932=1,B8932&lt;='Справочник по тт'!$D$1),'Справочник по тт'!$D$2,VLOOKUP(C8932,'Справочник по тт'!A:C,2,FALSE))</f>
        <v>"Колибри" ул. Широкая д.150</v>
      </c>
      <c r="F8932" s="2" t="str">
        <f t="shared" si="279"/>
        <v/>
      </c>
    </row>
    <row r="8933" spans="1:6" x14ac:dyDescent="0.25">
      <c r="A8933" s="3">
        <v>43994.541666666664</v>
      </c>
      <c r="B8933" s="14">
        <f t="shared" si="278"/>
        <v>43994</v>
      </c>
      <c r="C8933">
        <v>2</v>
      </c>
      <c r="D8933" t="str">
        <f>VLOOKUP(C8933,'Справочник по тт'!$A$2:$C$5,3,FALSE)</f>
        <v>"Колибри"</v>
      </c>
      <c r="E8933" t="str">
        <f>IF(AND(C8933=1,B8933&lt;='Справочник по тт'!$D$1),'Справочник по тт'!$D$2,VLOOKUP(C8933,'Справочник по тт'!A:C,2,FALSE))</f>
        <v>"Колибри" ул. Широкая д.150</v>
      </c>
      <c r="F8933" s="2" t="str">
        <f t="shared" si="279"/>
        <v/>
      </c>
    </row>
    <row r="8934" spans="1:6" x14ac:dyDescent="0.25">
      <c r="A8934" s="3">
        <v>43994.541666666664</v>
      </c>
      <c r="B8934" s="14">
        <f t="shared" si="278"/>
        <v>43994</v>
      </c>
      <c r="C8934">
        <v>2</v>
      </c>
      <c r="D8934" t="str">
        <f>VLOOKUP(C8934,'Справочник по тт'!$A$2:$C$5,3,FALSE)</f>
        <v>"Колибри"</v>
      </c>
      <c r="E8934" t="str">
        <f>IF(AND(C8934=1,B8934&lt;='Справочник по тт'!$D$1),'Справочник по тт'!$D$2,VLOOKUP(C8934,'Справочник по тт'!A:C,2,FALSE))</f>
        <v>"Колибри" ул. Широкая д.150</v>
      </c>
      <c r="F8934" s="2" t="str">
        <f t="shared" si="279"/>
        <v/>
      </c>
    </row>
    <row r="8935" spans="1:6" x14ac:dyDescent="0.25">
      <c r="A8935" s="3">
        <v>43994.554861111108</v>
      </c>
      <c r="B8935" s="14">
        <f t="shared" si="278"/>
        <v>43994</v>
      </c>
      <c r="C8935">
        <v>2</v>
      </c>
      <c r="D8935" t="str">
        <f>VLOOKUP(C8935,'Справочник по тт'!$A$2:$C$5,3,FALSE)</f>
        <v>"Колибри"</v>
      </c>
      <c r="E8935" t="str">
        <f>IF(AND(C8935=1,B8935&lt;='Справочник по тт'!$D$1),'Справочник по тт'!$D$2,VLOOKUP(C8935,'Справочник по тт'!A:C,2,FALSE))</f>
        <v>"Колибри" ул. Широкая д.150</v>
      </c>
      <c r="F8935" s="2" t="str">
        <f t="shared" si="279"/>
        <v/>
      </c>
    </row>
    <row r="8936" spans="1:6" x14ac:dyDescent="0.25">
      <c r="A8936" s="3">
        <v>43994.5625</v>
      </c>
      <c r="B8936" s="14">
        <f t="shared" si="278"/>
        <v>43994</v>
      </c>
      <c r="C8936">
        <v>2</v>
      </c>
      <c r="D8936" t="str">
        <f>VLOOKUP(C8936,'Справочник по тт'!$A$2:$C$5,3,FALSE)</f>
        <v>"Колибри"</v>
      </c>
      <c r="E8936" t="str">
        <f>IF(AND(C8936=1,B8936&lt;='Справочник по тт'!$D$1),'Справочник по тт'!$D$2,VLOOKUP(C8936,'Справочник по тт'!A:C,2,FALSE))</f>
        <v>"Колибри" ул. Широкая д.150</v>
      </c>
      <c r="F8936" s="2" t="str">
        <f t="shared" si="279"/>
        <v/>
      </c>
    </row>
    <row r="8937" spans="1:6" x14ac:dyDescent="0.25">
      <c r="A8937" s="3">
        <v>43994.583333333336</v>
      </c>
      <c r="B8937" s="14">
        <f t="shared" si="278"/>
        <v>43994</v>
      </c>
      <c r="C8937">
        <v>2</v>
      </c>
      <c r="D8937" t="str">
        <f>VLOOKUP(C8937,'Справочник по тт'!$A$2:$C$5,3,FALSE)</f>
        <v>"Колибри"</v>
      </c>
      <c r="E8937" t="str">
        <f>IF(AND(C8937=1,B8937&lt;='Справочник по тт'!$D$1),'Справочник по тт'!$D$2,VLOOKUP(C8937,'Справочник по тт'!A:C,2,FALSE))</f>
        <v>"Колибри" ул. Широкая д.150</v>
      </c>
      <c r="F8937" s="2" t="str">
        <f t="shared" si="279"/>
        <v/>
      </c>
    </row>
    <row r="8938" spans="1:6" x14ac:dyDescent="0.25">
      <c r="A8938" s="3">
        <v>43994.583333333336</v>
      </c>
      <c r="B8938" s="14">
        <f t="shared" si="278"/>
        <v>43994</v>
      </c>
      <c r="C8938">
        <v>2</v>
      </c>
      <c r="D8938" t="str">
        <f>VLOOKUP(C8938,'Справочник по тт'!$A$2:$C$5,3,FALSE)</f>
        <v>"Колибри"</v>
      </c>
      <c r="E8938" t="str">
        <f>IF(AND(C8938=1,B8938&lt;='Справочник по тт'!$D$1),'Справочник по тт'!$D$2,VLOOKUP(C8938,'Справочник по тт'!A:C,2,FALSE))</f>
        <v>"Колибри" ул. Широкая д.150</v>
      </c>
      <c r="F8938" s="2" t="str">
        <f t="shared" si="279"/>
        <v/>
      </c>
    </row>
    <row r="8939" spans="1:6" x14ac:dyDescent="0.25">
      <c r="A8939" s="3">
        <v>43994.583333333336</v>
      </c>
      <c r="B8939" s="14">
        <f t="shared" si="278"/>
        <v>43994</v>
      </c>
      <c r="C8939">
        <v>2</v>
      </c>
      <c r="D8939" t="str">
        <f>VLOOKUP(C8939,'Справочник по тт'!$A$2:$C$5,3,FALSE)</f>
        <v>"Колибри"</v>
      </c>
      <c r="E8939" t="str">
        <f>IF(AND(C8939=1,B8939&lt;='Справочник по тт'!$D$1),'Справочник по тт'!$D$2,VLOOKUP(C8939,'Справочник по тт'!A:C,2,FALSE))</f>
        <v>"Колибри" ул. Широкая д.150</v>
      </c>
      <c r="F8939" s="2" t="str">
        <f t="shared" si="279"/>
        <v/>
      </c>
    </row>
    <row r="8940" spans="1:6" x14ac:dyDescent="0.25">
      <c r="A8940" s="3">
        <v>43994.583333333336</v>
      </c>
      <c r="B8940" s="14">
        <f t="shared" si="278"/>
        <v>43994</v>
      </c>
      <c r="C8940">
        <v>2</v>
      </c>
      <c r="D8940" t="str">
        <f>VLOOKUP(C8940,'Справочник по тт'!$A$2:$C$5,3,FALSE)</f>
        <v>"Колибри"</v>
      </c>
      <c r="E8940" t="str">
        <f>IF(AND(C8940=1,B8940&lt;='Справочник по тт'!$D$1),'Справочник по тт'!$D$2,VLOOKUP(C8940,'Справочник по тт'!A:C,2,FALSE))</f>
        <v>"Колибри" ул. Широкая д.150</v>
      </c>
      <c r="F8940" s="2" t="str">
        <f t="shared" si="279"/>
        <v/>
      </c>
    </row>
    <row r="8941" spans="1:6" x14ac:dyDescent="0.25">
      <c r="A8941" s="3">
        <v>43994.583333333336</v>
      </c>
      <c r="B8941" s="14">
        <f t="shared" si="278"/>
        <v>43994</v>
      </c>
      <c r="C8941">
        <v>2</v>
      </c>
      <c r="D8941" t="str">
        <f>VLOOKUP(C8941,'Справочник по тт'!$A$2:$C$5,3,FALSE)</f>
        <v>"Колибри"</v>
      </c>
      <c r="E8941" t="str">
        <f>IF(AND(C8941=1,B8941&lt;='Справочник по тт'!$D$1),'Справочник по тт'!$D$2,VLOOKUP(C8941,'Справочник по тт'!A:C,2,FALSE))</f>
        <v>"Колибри" ул. Широкая д.150</v>
      </c>
      <c r="F8941" s="2" t="str">
        <f t="shared" si="279"/>
        <v/>
      </c>
    </row>
    <row r="8942" spans="1:6" x14ac:dyDescent="0.25">
      <c r="A8942" s="3">
        <v>43994.583333333336</v>
      </c>
      <c r="B8942" s="14">
        <f t="shared" si="278"/>
        <v>43994</v>
      </c>
      <c r="C8942">
        <v>2</v>
      </c>
      <c r="D8942" t="str">
        <f>VLOOKUP(C8942,'Справочник по тт'!$A$2:$C$5,3,FALSE)</f>
        <v>"Колибри"</v>
      </c>
      <c r="E8942" t="str">
        <f>IF(AND(C8942=1,B8942&lt;='Справочник по тт'!$D$1),'Справочник по тт'!$D$2,VLOOKUP(C8942,'Справочник по тт'!A:C,2,FALSE))</f>
        <v>"Колибри" ул. Широкая д.150</v>
      </c>
      <c r="F8942" s="2" t="str">
        <f t="shared" si="279"/>
        <v/>
      </c>
    </row>
    <row r="8943" spans="1:6" x14ac:dyDescent="0.25">
      <c r="A8943" s="3">
        <v>43994.604166666664</v>
      </c>
      <c r="B8943" s="14">
        <f t="shared" si="278"/>
        <v>43994</v>
      </c>
      <c r="C8943">
        <v>2</v>
      </c>
      <c r="D8943" t="str">
        <f>VLOOKUP(C8943,'Справочник по тт'!$A$2:$C$5,3,FALSE)</f>
        <v>"Колибри"</v>
      </c>
      <c r="E8943" t="str">
        <f>IF(AND(C8943=1,B8943&lt;='Справочник по тт'!$D$1),'Справочник по тт'!$D$2,VLOOKUP(C8943,'Справочник по тт'!A:C,2,FALSE))</f>
        <v>"Колибри" ул. Широкая д.150</v>
      </c>
      <c r="F8943" s="2" t="str">
        <f t="shared" si="279"/>
        <v/>
      </c>
    </row>
    <row r="8944" spans="1:6" x14ac:dyDescent="0.25">
      <c r="A8944" s="3">
        <v>43994.604166666664</v>
      </c>
      <c r="B8944" s="14">
        <f t="shared" si="278"/>
        <v>43994</v>
      </c>
      <c r="C8944">
        <v>2</v>
      </c>
      <c r="D8944" t="str">
        <f>VLOOKUP(C8944,'Справочник по тт'!$A$2:$C$5,3,FALSE)</f>
        <v>"Колибри"</v>
      </c>
      <c r="E8944" t="str">
        <f>IF(AND(C8944=1,B8944&lt;='Справочник по тт'!$D$1),'Справочник по тт'!$D$2,VLOOKUP(C8944,'Справочник по тт'!A:C,2,FALSE))</f>
        <v>"Колибри" ул. Широкая д.150</v>
      </c>
      <c r="F8944" s="2" t="str">
        <f t="shared" si="279"/>
        <v/>
      </c>
    </row>
    <row r="8945" spans="1:6" x14ac:dyDescent="0.25">
      <c r="A8945" s="3">
        <v>43994.623611111114</v>
      </c>
      <c r="B8945" s="14">
        <f t="shared" si="278"/>
        <v>43994</v>
      </c>
      <c r="C8945">
        <v>2</v>
      </c>
      <c r="D8945" t="str">
        <f>VLOOKUP(C8945,'Справочник по тт'!$A$2:$C$5,3,FALSE)</f>
        <v>"Колибри"</v>
      </c>
      <c r="E8945" t="str">
        <f>IF(AND(C8945=1,B8945&lt;='Справочник по тт'!$D$1),'Справочник по тт'!$D$2,VLOOKUP(C8945,'Справочник по тт'!A:C,2,FALSE))</f>
        <v>"Колибри" ул. Широкая д.150</v>
      </c>
      <c r="F8945" s="2" t="str">
        <f t="shared" si="279"/>
        <v/>
      </c>
    </row>
    <row r="8946" spans="1:6" x14ac:dyDescent="0.25">
      <c r="A8946" s="3">
        <v>43994.625</v>
      </c>
      <c r="B8946" s="14">
        <f t="shared" si="278"/>
        <v>43994</v>
      </c>
      <c r="C8946">
        <v>2</v>
      </c>
      <c r="D8946" t="str">
        <f>VLOOKUP(C8946,'Справочник по тт'!$A$2:$C$5,3,FALSE)</f>
        <v>"Колибри"</v>
      </c>
      <c r="E8946" t="str">
        <f>IF(AND(C8946=1,B8946&lt;='Справочник по тт'!$D$1),'Справочник по тт'!$D$2,VLOOKUP(C8946,'Справочник по тт'!A:C,2,FALSE))</f>
        <v>"Колибри" ул. Широкая д.150</v>
      </c>
      <c r="F8946" s="2" t="str">
        <f t="shared" si="279"/>
        <v/>
      </c>
    </row>
    <row r="8947" spans="1:6" x14ac:dyDescent="0.25">
      <c r="A8947" s="3">
        <v>43994.625</v>
      </c>
      <c r="B8947" s="14">
        <f t="shared" si="278"/>
        <v>43994</v>
      </c>
      <c r="C8947">
        <v>2</v>
      </c>
      <c r="D8947" t="str">
        <f>VLOOKUP(C8947,'Справочник по тт'!$A$2:$C$5,3,FALSE)</f>
        <v>"Колибри"</v>
      </c>
      <c r="E8947" t="str">
        <f>IF(AND(C8947=1,B8947&lt;='Справочник по тт'!$D$1),'Справочник по тт'!$D$2,VLOOKUP(C8947,'Справочник по тт'!A:C,2,FALSE))</f>
        <v>"Колибри" ул. Широкая д.150</v>
      </c>
      <c r="F8947" s="2" t="str">
        <f t="shared" si="279"/>
        <v/>
      </c>
    </row>
    <row r="8948" spans="1:6" x14ac:dyDescent="0.25">
      <c r="A8948" s="3">
        <v>43994.625</v>
      </c>
      <c r="B8948" s="14">
        <f t="shared" si="278"/>
        <v>43994</v>
      </c>
      <c r="C8948">
        <v>2</v>
      </c>
      <c r="D8948" t="str">
        <f>VLOOKUP(C8948,'Справочник по тт'!$A$2:$C$5,3,FALSE)</f>
        <v>"Колибри"</v>
      </c>
      <c r="E8948" t="str">
        <f>IF(AND(C8948=1,B8948&lt;='Справочник по тт'!$D$1),'Справочник по тт'!$D$2,VLOOKUP(C8948,'Справочник по тт'!A:C,2,FALSE))</f>
        <v>"Колибри" ул. Широкая д.150</v>
      </c>
      <c r="F8948" s="2" t="str">
        <f t="shared" si="279"/>
        <v/>
      </c>
    </row>
    <row r="8949" spans="1:6" x14ac:dyDescent="0.25">
      <c r="A8949" s="3">
        <v>43994.625</v>
      </c>
      <c r="B8949" s="14">
        <f t="shared" si="278"/>
        <v>43994</v>
      </c>
      <c r="C8949">
        <v>2</v>
      </c>
      <c r="D8949" t="str">
        <f>VLOOKUP(C8949,'Справочник по тт'!$A$2:$C$5,3,FALSE)</f>
        <v>"Колибри"</v>
      </c>
      <c r="E8949" t="str">
        <f>IF(AND(C8949=1,B8949&lt;='Справочник по тт'!$D$1),'Справочник по тт'!$D$2,VLOOKUP(C8949,'Справочник по тт'!A:C,2,FALSE))</f>
        <v>"Колибри" ул. Широкая д.150</v>
      </c>
      <c r="F8949" s="2" t="str">
        <f t="shared" si="279"/>
        <v/>
      </c>
    </row>
    <row r="8950" spans="1:6" x14ac:dyDescent="0.25">
      <c r="A8950" s="3">
        <v>43994.631944444445</v>
      </c>
      <c r="B8950" s="14">
        <f t="shared" si="278"/>
        <v>43994</v>
      </c>
      <c r="C8950">
        <v>2</v>
      </c>
      <c r="D8950" t="str">
        <f>VLOOKUP(C8950,'Справочник по тт'!$A$2:$C$5,3,FALSE)</f>
        <v>"Колибри"</v>
      </c>
      <c r="E8950" t="str">
        <f>IF(AND(C8950=1,B8950&lt;='Справочник по тт'!$D$1),'Справочник по тт'!$D$2,VLOOKUP(C8950,'Справочник по тт'!A:C,2,FALSE))</f>
        <v>"Колибри" ул. Широкая д.150</v>
      </c>
      <c r="F8950" s="2" t="str">
        <f t="shared" si="279"/>
        <v/>
      </c>
    </row>
    <row r="8951" spans="1:6" x14ac:dyDescent="0.25">
      <c r="A8951" s="3">
        <v>43994.638888888891</v>
      </c>
      <c r="B8951" s="14">
        <f t="shared" si="278"/>
        <v>43994</v>
      </c>
      <c r="C8951">
        <v>2</v>
      </c>
      <c r="D8951" t="str">
        <f>VLOOKUP(C8951,'Справочник по тт'!$A$2:$C$5,3,FALSE)</f>
        <v>"Колибри"</v>
      </c>
      <c r="E8951" t="str">
        <f>IF(AND(C8951=1,B8951&lt;='Справочник по тт'!$D$1),'Справочник по тт'!$D$2,VLOOKUP(C8951,'Справочник по тт'!A:C,2,FALSE))</f>
        <v>"Колибри" ул. Широкая д.150</v>
      </c>
      <c r="F8951" s="2" t="str">
        <f t="shared" si="279"/>
        <v/>
      </c>
    </row>
    <row r="8952" spans="1:6" x14ac:dyDescent="0.25">
      <c r="A8952" s="3">
        <v>43994.666666666664</v>
      </c>
      <c r="B8952" s="14">
        <f t="shared" si="278"/>
        <v>43994</v>
      </c>
      <c r="C8952">
        <v>2</v>
      </c>
      <c r="D8952" t="str">
        <f>VLOOKUP(C8952,'Справочник по тт'!$A$2:$C$5,3,FALSE)</f>
        <v>"Колибри"</v>
      </c>
      <c r="E8952" t="str">
        <f>IF(AND(C8952=1,B8952&lt;='Справочник по тт'!$D$1),'Справочник по тт'!$D$2,VLOOKUP(C8952,'Справочник по тт'!A:C,2,FALSE))</f>
        <v>"Колибри" ул. Широкая д.150</v>
      </c>
      <c r="F8952" s="2" t="str">
        <f t="shared" si="279"/>
        <v/>
      </c>
    </row>
    <row r="8953" spans="1:6" x14ac:dyDescent="0.25">
      <c r="A8953" s="3">
        <v>43994.666666666664</v>
      </c>
      <c r="B8953" s="14">
        <f t="shared" si="278"/>
        <v>43994</v>
      </c>
      <c r="C8953">
        <v>2</v>
      </c>
      <c r="D8953" t="str">
        <f>VLOOKUP(C8953,'Справочник по тт'!$A$2:$C$5,3,FALSE)</f>
        <v>"Колибри"</v>
      </c>
      <c r="E8953" t="str">
        <f>IF(AND(C8953=1,B8953&lt;='Справочник по тт'!$D$1),'Справочник по тт'!$D$2,VLOOKUP(C8953,'Справочник по тт'!A:C,2,FALSE))</f>
        <v>"Колибри" ул. Широкая д.150</v>
      </c>
      <c r="F8953" s="2" t="str">
        <f t="shared" si="279"/>
        <v/>
      </c>
    </row>
    <row r="8954" spans="1:6" x14ac:dyDescent="0.25">
      <c r="A8954" s="3">
        <v>43994.666666666664</v>
      </c>
      <c r="B8954" s="14">
        <f t="shared" si="278"/>
        <v>43994</v>
      </c>
      <c r="C8954">
        <v>2</v>
      </c>
      <c r="D8954" t="str">
        <f>VLOOKUP(C8954,'Справочник по тт'!$A$2:$C$5,3,FALSE)</f>
        <v>"Колибри"</v>
      </c>
      <c r="E8954" t="str">
        <f>IF(AND(C8954=1,B8954&lt;='Справочник по тт'!$D$1),'Справочник по тт'!$D$2,VLOOKUP(C8954,'Справочник по тт'!A:C,2,FALSE))</f>
        <v>"Колибри" ул. Широкая д.150</v>
      </c>
      <c r="F8954" s="2" t="str">
        <f t="shared" si="279"/>
        <v/>
      </c>
    </row>
    <row r="8955" spans="1:6" x14ac:dyDescent="0.25">
      <c r="A8955" s="3">
        <v>43994.666666666664</v>
      </c>
      <c r="B8955" s="14">
        <f t="shared" si="278"/>
        <v>43994</v>
      </c>
      <c r="C8955">
        <v>2</v>
      </c>
      <c r="D8955" t="str">
        <f>VLOOKUP(C8955,'Справочник по тт'!$A$2:$C$5,3,FALSE)</f>
        <v>"Колибри"</v>
      </c>
      <c r="E8955" t="str">
        <f>IF(AND(C8955=1,B8955&lt;='Справочник по тт'!$D$1),'Справочник по тт'!$D$2,VLOOKUP(C8955,'Справочник по тт'!A:C,2,FALSE))</f>
        <v>"Колибри" ул. Широкая д.150</v>
      </c>
      <c r="F8955" s="2" t="str">
        <f t="shared" si="279"/>
        <v/>
      </c>
    </row>
    <row r="8956" spans="1:6" x14ac:dyDescent="0.25">
      <c r="A8956" s="3">
        <v>43994.666666666664</v>
      </c>
      <c r="B8956" s="14">
        <f t="shared" si="278"/>
        <v>43994</v>
      </c>
      <c r="C8956">
        <v>2</v>
      </c>
      <c r="D8956" t="str">
        <f>VLOOKUP(C8956,'Справочник по тт'!$A$2:$C$5,3,FALSE)</f>
        <v>"Колибри"</v>
      </c>
      <c r="E8956" t="str">
        <f>IF(AND(C8956=1,B8956&lt;='Справочник по тт'!$D$1),'Справочник по тт'!$D$2,VLOOKUP(C8956,'Справочник по тт'!A:C,2,FALSE))</f>
        <v>"Колибри" ул. Широкая д.150</v>
      </c>
      <c r="F8956" s="2" t="str">
        <f t="shared" si="279"/>
        <v/>
      </c>
    </row>
    <row r="8957" spans="1:6" x14ac:dyDescent="0.25">
      <c r="A8957" s="3">
        <v>43994.666666666664</v>
      </c>
      <c r="B8957" s="14">
        <f t="shared" si="278"/>
        <v>43994</v>
      </c>
      <c r="C8957">
        <v>2</v>
      </c>
      <c r="D8957" t="str">
        <f>VLOOKUP(C8957,'Справочник по тт'!$A$2:$C$5,3,FALSE)</f>
        <v>"Колибри"</v>
      </c>
      <c r="E8957" t="str">
        <f>IF(AND(C8957=1,B8957&lt;='Справочник по тт'!$D$1),'Справочник по тт'!$D$2,VLOOKUP(C8957,'Справочник по тт'!A:C,2,FALSE))</f>
        <v>"Колибри" ул. Широкая д.150</v>
      </c>
      <c r="F8957" s="2" t="str">
        <f t="shared" si="279"/>
        <v/>
      </c>
    </row>
    <row r="8958" spans="1:6" x14ac:dyDescent="0.25">
      <c r="A8958" s="3">
        <v>43994.666666666664</v>
      </c>
      <c r="B8958" s="14">
        <f t="shared" si="278"/>
        <v>43994</v>
      </c>
      <c r="C8958">
        <v>2</v>
      </c>
      <c r="D8958" t="str">
        <f>VLOOKUP(C8958,'Справочник по тт'!$A$2:$C$5,3,FALSE)</f>
        <v>"Колибри"</v>
      </c>
      <c r="E8958" t="str">
        <f>IF(AND(C8958=1,B8958&lt;='Справочник по тт'!$D$1),'Справочник по тт'!$D$2,VLOOKUP(C8958,'Справочник по тт'!A:C,2,FALSE))</f>
        <v>"Колибри" ул. Широкая д.150</v>
      </c>
      <c r="F8958" s="2" t="str">
        <f t="shared" si="279"/>
        <v/>
      </c>
    </row>
    <row r="8959" spans="1:6" x14ac:dyDescent="0.25">
      <c r="A8959" s="3">
        <v>43994.666666666664</v>
      </c>
      <c r="B8959" s="14">
        <f t="shared" si="278"/>
        <v>43994</v>
      </c>
      <c r="C8959">
        <v>2</v>
      </c>
      <c r="D8959" t="str">
        <f>VLOOKUP(C8959,'Справочник по тт'!$A$2:$C$5,3,FALSE)</f>
        <v>"Колибри"</v>
      </c>
      <c r="E8959" t="str">
        <f>IF(AND(C8959=1,B8959&lt;='Справочник по тт'!$D$1),'Справочник по тт'!$D$2,VLOOKUP(C8959,'Справочник по тт'!A:C,2,FALSE))</f>
        <v>"Колибри" ул. Широкая д.150</v>
      </c>
      <c r="F8959" s="2" t="str">
        <f t="shared" si="279"/>
        <v/>
      </c>
    </row>
    <row r="8960" spans="1:6" x14ac:dyDescent="0.25">
      <c r="A8960" s="3">
        <v>43994.6875</v>
      </c>
      <c r="B8960" s="14">
        <f t="shared" si="278"/>
        <v>43994</v>
      </c>
      <c r="C8960">
        <v>2</v>
      </c>
      <c r="D8960" t="str">
        <f>VLOOKUP(C8960,'Справочник по тт'!$A$2:$C$5,3,FALSE)</f>
        <v>"Колибри"</v>
      </c>
      <c r="E8960" t="str">
        <f>IF(AND(C8960=1,B8960&lt;='Справочник по тт'!$D$1),'Справочник по тт'!$D$2,VLOOKUP(C8960,'Справочник по тт'!A:C,2,FALSE))</f>
        <v>"Колибри" ул. Широкая д.150</v>
      </c>
      <c r="F8960" s="2" t="str">
        <f t="shared" si="279"/>
        <v/>
      </c>
    </row>
    <row r="8961" spans="1:6" x14ac:dyDescent="0.25">
      <c r="A8961" s="3">
        <v>43994.708333333336</v>
      </c>
      <c r="B8961" s="14">
        <f t="shared" si="278"/>
        <v>43994</v>
      </c>
      <c r="C8961">
        <v>2</v>
      </c>
      <c r="D8961" t="str">
        <f>VLOOKUP(C8961,'Справочник по тт'!$A$2:$C$5,3,FALSE)</f>
        <v>"Колибри"</v>
      </c>
      <c r="E8961" t="str">
        <f>IF(AND(C8961=1,B8961&lt;='Справочник по тт'!$D$1),'Справочник по тт'!$D$2,VLOOKUP(C8961,'Справочник по тт'!A:C,2,FALSE))</f>
        <v>"Колибри" ул. Широкая д.150</v>
      </c>
      <c r="F8961" s="2" t="str">
        <f t="shared" si="279"/>
        <v/>
      </c>
    </row>
    <row r="8962" spans="1:6" x14ac:dyDescent="0.25">
      <c r="A8962" s="3">
        <v>43994.708333333336</v>
      </c>
      <c r="B8962" s="14">
        <f t="shared" ref="B8962:B9025" si="280">(TEXT(A8962,"ДД.ММ.ГГГГ"))*1</f>
        <v>43994</v>
      </c>
      <c r="C8962">
        <v>2</v>
      </c>
      <c r="D8962" t="str">
        <f>VLOOKUP(C8962,'Справочник по тт'!$A$2:$C$5,3,FALSE)</f>
        <v>"Колибри"</v>
      </c>
      <c r="E8962" t="str">
        <f>IF(AND(C8962=1,B8962&lt;='Справочник по тт'!$D$1),'Справочник по тт'!$D$2,VLOOKUP(C8962,'Справочник по тт'!A:C,2,FALSE))</f>
        <v>"Колибри" ул. Широкая д.150</v>
      </c>
      <c r="F8962" s="2" t="str">
        <f t="shared" si="279"/>
        <v/>
      </c>
    </row>
    <row r="8963" spans="1:6" x14ac:dyDescent="0.25">
      <c r="A8963" s="3">
        <v>43994.708333333336</v>
      </c>
      <c r="B8963" s="14">
        <f t="shared" si="280"/>
        <v>43994</v>
      </c>
      <c r="C8963">
        <v>2</v>
      </c>
      <c r="D8963" t="str">
        <f>VLOOKUP(C8963,'Справочник по тт'!$A$2:$C$5,3,FALSE)</f>
        <v>"Колибри"</v>
      </c>
      <c r="E8963" t="str">
        <f>IF(AND(C8963=1,B8963&lt;='Справочник по тт'!$D$1),'Справочник по тт'!$D$2,VLOOKUP(C8963,'Справочник по тт'!A:C,2,FALSE))</f>
        <v>"Колибри" ул. Широкая д.150</v>
      </c>
      <c r="F8963" s="2" t="str">
        <f t="shared" ref="F8963:F9026" si="281">IF(B8963&lt;=$F$1,1,"")</f>
        <v/>
      </c>
    </row>
    <row r="8964" spans="1:6" x14ac:dyDescent="0.25">
      <c r="A8964" s="3">
        <v>43994.802083333336</v>
      </c>
      <c r="B8964" s="14">
        <f t="shared" si="280"/>
        <v>43994</v>
      </c>
      <c r="C8964">
        <v>2</v>
      </c>
      <c r="D8964" t="str">
        <f>VLOOKUP(C8964,'Справочник по тт'!$A$2:$C$5,3,FALSE)</f>
        <v>"Колибри"</v>
      </c>
      <c r="E8964" t="str">
        <f>IF(AND(C8964=1,B8964&lt;='Справочник по тт'!$D$1),'Справочник по тт'!$D$2,VLOOKUP(C8964,'Справочник по тт'!A:C,2,FALSE))</f>
        <v>"Колибри" ул. Широкая д.150</v>
      </c>
      <c r="F8964" s="2" t="str">
        <f t="shared" si="281"/>
        <v/>
      </c>
    </row>
    <row r="8965" spans="1:6" x14ac:dyDescent="0.25">
      <c r="A8965" s="3">
        <v>43994.8125</v>
      </c>
      <c r="B8965" s="14">
        <f t="shared" si="280"/>
        <v>43994</v>
      </c>
      <c r="C8965">
        <v>2</v>
      </c>
      <c r="D8965" t="str">
        <f>VLOOKUP(C8965,'Справочник по тт'!$A$2:$C$5,3,FALSE)</f>
        <v>"Колибри"</v>
      </c>
      <c r="E8965" t="str">
        <f>IF(AND(C8965=1,B8965&lt;='Справочник по тт'!$D$1),'Справочник по тт'!$D$2,VLOOKUP(C8965,'Справочник по тт'!A:C,2,FALSE))</f>
        <v>"Колибри" ул. Широкая д.150</v>
      </c>
      <c r="F8965" s="2" t="str">
        <f t="shared" si="281"/>
        <v/>
      </c>
    </row>
    <row r="8966" spans="1:6" x14ac:dyDescent="0.25">
      <c r="A8966" s="3">
        <v>43994.833333333336</v>
      </c>
      <c r="B8966" s="14">
        <f t="shared" si="280"/>
        <v>43994</v>
      </c>
      <c r="C8966">
        <v>2</v>
      </c>
      <c r="D8966" t="str">
        <f>VLOOKUP(C8966,'Справочник по тт'!$A$2:$C$5,3,FALSE)</f>
        <v>"Колибри"</v>
      </c>
      <c r="E8966" t="str">
        <f>IF(AND(C8966=1,B8966&lt;='Справочник по тт'!$D$1),'Справочник по тт'!$D$2,VLOOKUP(C8966,'Справочник по тт'!A:C,2,FALSE))</f>
        <v>"Колибри" ул. Широкая д.150</v>
      </c>
      <c r="F8966" s="2" t="str">
        <f t="shared" si="281"/>
        <v/>
      </c>
    </row>
    <row r="8967" spans="1:6" x14ac:dyDescent="0.25">
      <c r="A8967" s="3">
        <v>43994.916666666664</v>
      </c>
      <c r="B8967" s="14">
        <f t="shared" si="280"/>
        <v>43994</v>
      </c>
      <c r="C8967">
        <v>2</v>
      </c>
      <c r="D8967" t="str">
        <f>VLOOKUP(C8967,'Справочник по тт'!$A$2:$C$5,3,FALSE)</f>
        <v>"Колибри"</v>
      </c>
      <c r="E8967" t="str">
        <f>IF(AND(C8967=1,B8967&lt;='Справочник по тт'!$D$1),'Справочник по тт'!$D$2,VLOOKUP(C8967,'Справочник по тт'!A:C,2,FALSE))</f>
        <v>"Колибри" ул. Широкая д.150</v>
      </c>
      <c r="F8967" s="2" t="str">
        <f t="shared" si="281"/>
        <v/>
      </c>
    </row>
    <row r="8968" spans="1:6" x14ac:dyDescent="0.25">
      <c r="A8968" s="3">
        <v>43994.999305555553</v>
      </c>
      <c r="B8968" s="14">
        <f t="shared" si="280"/>
        <v>43994</v>
      </c>
      <c r="C8968">
        <v>2</v>
      </c>
      <c r="D8968" t="str">
        <f>VLOOKUP(C8968,'Справочник по тт'!$A$2:$C$5,3,FALSE)</f>
        <v>"Колибри"</v>
      </c>
      <c r="E8968" t="str">
        <f>IF(AND(C8968=1,B8968&lt;='Справочник по тт'!$D$1),'Справочник по тт'!$D$2,VLOOKUP(C8968,'Справочник по тт'!A:C,2,FALSE))</f>
        <v>"Колибри" ул. Широкая д.150</v>
      </c>
      <c r="F8968" s="2" t="str">
        <f t="shared" si="281"/>
        <v/>
      </c>
    </row>
    <row r="8969" spans="1:6" x14ac:dyDescent="0.25">
      <c r="A8969" s="3">
        <v>43995.041666666664</v>
      </c>
      <c r="B8969" s="14">
        <f t="shared" si="280"/>
        <v>43995</v>
      </c>
      <c r="C8969">
        <v>2</v>
      </c>
      <c r="D8969" t="str">
        <f>VLOOKUP(C8969,'Справочник по тт'!$A$2:$C$5,3,FALSE)</f>
        <v>"Колибри"</v>
      </c>
      <c r="E8969" t="str">
        <f>IF(AND(C8969=1,B8969&lt;='Справочник по тт'!$D$1),'Справочник по тт'!$D$2,VLOOKUP(C8969,'Справочник по тт'!A:C,2,FALSE))</f>
        <v>"Колибри" ул. Широкая д.150</v>
      </c>
      <c r="F8969" s="2" t="str">
        <f t="shared" si="281"/>
        <v/>
      </c>
    </row>
    <row r="8970" spans="1:6" x14ac:dyDescent="0.25">
      <c r="A8970" s="3">
        <v>43995.125</v>
      </c>
      <c r="B8970" s="14">
        <f t="shared" si="280"/>
        <v>43995</v>
      </c>
      <c r="C8970">
        <v>2</v>
      </c>
      <c r="D8970" t="str">
        <f>VLOOKUP(C8970,'Справочник по тт'!$A$2:$C$5,3,FALSE)</f>
        <v>"Колибри"</v>
      </c>
      <c r="E8970" t="str">
        <f>IF(AND(C8970=1,B8970&lt;='Справочник по тт'!$D$1),'Справочник по тт'!$D$2,VLOOKUP(C8970,'Справочник по тт'!A:C,2,FALSE))</f>
        <v>"Колибри" ул. Широкая д.150</v>
      </c>
      <c r="F8970" s="2" t="str">
        <f t="shared" si="281"/>
        <v/>
      </c>
    </row>
    <row r="8971" spans="1:6" x14ac:dyDescent="0.25">
      <c r="A8971" s="3">
        <v>43995.166666666664</v>
      </c>
      <c r="B8971" s="14">
        <f t="shared" si="280"/>
        <v>43995</v>
      </c>
      <c r="C8971">
        <v>2</v>
      </c>
      <c r="D8971" t="str">
        <f>VLOOKUP(C8971,'Справочник по тт'!$A$2:$C$5,3,FALSE)</f>
        <v>"Колибри"</v>
      </c>
      <c r="E8971" t="str">
        <f>IF(AND(C8971=1,B8971&lt;='Справочник по тт'!$D$1),'Справочник по тт'!$D$2,VLOOKUP(C8971,'Справочник по тт'!A:C,2,FALSE))</f>
        <v>"Колибри" ул. Широкая д.150</v>
      </c>
      <c r="F8971" s="2" t="str">
        <f t="shared" si="281"/>
        <v/>
      </c>
    </row>
    <row r="8972" spans="1:6" x14ac:dyDescent="0.25">
      <c r="A8972" s="3">
        <v>43995.173611111109</v>
      </c>
      <c r="B8972" s="14">
        <f t="shared" si="280"/>
        <v>43995</v>
      </c>
      <c r="C8972">
        <v>2</v>
      </c>
      <c r="D8972" t="str">
        <f>VLOOKUP(C8972,'Справочник по тт'!$A$2:$C$5,3,FALSE)</f>
        <v>"Колибри"</v>
      </c>
      <c r="E8972" t="str">
        <f>IF(AND(C8972=1,B8972&lt;='Справочник по тт'!$D$1),'Справочник по тт'!$D$2,VLOOKUP(C8972,'Справочник по тт'!A:C,2,FALSE))</f>
        <v>"Колибри" ул. Широкая д.150</v>
      </c>
      <c r="F8972" s="2" t="str">
        <f t="shared" si="281"/>
        <v/>
      </c>
    </row>
    <row r="8973" spans="1:6" x14ac:dyDescent="0.25">
      <c r="A8973" s="3">
        <v>43995.1875</v>
      </c>
      <c r="B8973" s="14">
        <f t="shared" si="280"/>
        <v>43995</v>
      </c>
      <c r="C8973">
        <v>2</v>
      </c>
      <c r="D8973" t="str">
        <f>VLOOKUP(C8973,'Справочник по тт'!$A$2:$C$5,3,FALSE)</f>
        <v>"Колибри"</v>
      </c>
      <c r="E8973" t="str">
        <f>IF(AND(C8973=1,B8973&lt;='Справочник по тт'!$D$1),'Справочник по тт'!$D$2,VLOOKUP(C8973,'Справочник по тт'!A:C,2,FALSE))</f>
        <v>"Колибри" ул. Широкая д.150</v>
      </c>
      <c r="F8973" s="2" t="str">
        <f t="shared" si="281"/>
        <v/>
      </c>
    </row>
    <row r="8974" spans="1:6" x14ac:dyDescent="0.25">
      <c r="A8974" s="3">
        <v>43995.208333333336</v>
      </c>
      <c r="B8974" s="14">
        <f t="shared" si="280"/>
        <v>43995</v>
      </c>
      <c r="C8974">
        <v>2</v>
      </c>
      <c r="D8974" t="str">
        <f>VLOOKUP(C8974,'Справочник по тт'!$A$2:$C$5,3,FALSE)</f>
        <v>"Колибри"</v>
      </c>
      <c r="E8974" t="str">
        <f>IF(AND(C8974=1,B8974&lt;='Справочник по тт'!$D$1),'Справочник по тт'!$D$2,VLOOKUP(C8974,'Справочник по тт'!A:C,2,FALSE))</f>
        <v>"Колибри" ул. Широкая д.150</v>
      </c>
      <c r="F8974" s="2" t="str">
        <f t="shared" si="281"/>
        <v/>
      </c>
    </row>
    <row r="8975" spans="1:6" x14ac:dyDescent="0.25">
      <c r="A8975" s="3">
        <v>43995.25</v>
      </c>
      <c r="B8975" s="14">
        <f t="shared" si="280"/>
        <v>43995</v>
      </c>
      <c r="C8975">
        <v>2</v>
      </c>
      <c r="D8975" t="str">
        <f>VLOOKUP(C8975,'Справочник по тт'!$A$2:$C$5,3,FALSE)</f>
        <v>"Колибри"</v>
      </c>
      <c r="E8975" t="str">
        <f>IF(AND(C8975=1,B8975&lt;='Справочник по тт'!$D$1),'Справочник по тт'!$D$2,VLOOKUP(C8975,'Справочник по тт'!A:C,2,FALSE))</f>
        <v>"Колибри" ул. Широкая д.150</v>
      </c>
      <c r="F8975" s="2" t="str">
        <f t="shared" si="281"/>
        <v/>
      </c>
    </row>
    <row r="8976" spans="1:6" x14ac:dyDescent="0.25">
      <c r="A8976" s="3">
        <v>43995.25</v>
      </c>
      <c r="B8976" s="14">
        <f t="shared" si="280"/>
        <v>43995</v>
      </c>
      <c r="C8976">
        <v>2</v>
      </c>
      <c r="D8976" t="str">
        <f>VLOOKUP(C8976,'Справочник по тт'!$A$2:$C$5,3,FALSE)</f>
        <v>"Колибри"</v>
      </c>
      <c r="E8976" t="str">
        <f>IF(AND(C8976=1,B8976&lt;='Справочник по тт'!$D$1),'Справочник по тт'!$D$2,VLOOKUP(C8976,'Справочник по тт'!A:C,2,FALSE))</f>
        <v>"Колибри" ул. Широкая д.150</v>
      </c>
      <c r="F8976" s="2" t="str">
        <f t="shared" si="281"/>
        <v/>
      </c>
    </row>
    <row r="8977" spans="1:6" x14ac:dyDescent="0.25">
      <c r="A8977" s="3">
        <v>43995.291666666664</v>
      </c>
      <c r="B8977" s="14">
        <f t="shared" si="280"/>
        <v>43995</v>
      </c>
      <c r="C8977">
        <v>2</v>
      </c>
      <c r="D8977" t="str">
        <f>VLOOKUP(C8977,'Справочник по тт'!$A$2:$C$5,3,FALSE)</f>
        <v>"Колибри"</v>
      </c>
      <c r="E8977" t="str">
        <f>IF(AND(C8977=1,B8977&lt;='Справочник по тт'!$D$1),'Справочник по тт'!$D$2,VLOOKUP(C8977,'Справочник по тт'!A:C,2,FALSE))</f>
        <v>"Колибри" ул. Широкая д.150</v>
      </c>
      <c r="F8977" s="2" t="str">
        <f t="shared" si="281"/>
        <v/>
      </c>
    </row>
    <row r="8978" spans="1:6" x14ac:dyDescent="0.25">
      <c r="A8978" s="3">
        <v>43995.291666666664</v>
      </c>
      <c r="B8978" s="14">
        <f t="shared" si="280"/>
        <v>43995</v>
      </c>
      <c r="C8978">
        <v>2</v>
      </c>
      <c r="D8978" t="str">
        <f>VLOOKUP(C8978,'Справочник по тт'!$A$2:$C$5,3,FALSE)</f>
        <v>"Колибри"</v>
      </c>
      <c r="E8978" t="str">
        <f>IF(AND(C8978=1,B8978&lt;='Справочник по тт'!$D$1),'Справочник по тт'!$D$2,VLOOKUP(C8978,'Справочник по тт'!A:C,2,FALSE))</f>
        <v>"Колибри" ул. Широкая д.150</v>
      </c>
      <c r="F8978" s="2" t="str">
        <f t="shared" si="281"/>
        <v/>
      </c>
    </row>
    <row r="8979" spans="1:6" x14ac:dyDescent="0.25">
      <c r="A8979" s="3">
        <v>43995.291666666664</v>
      </c>
      <c r="B8979" s="14">
        <f t="shared" si="280"/>
        <v>43995</v>
      </c>
      <c r="C8979">
        <v>2</v>
      </c>
      <c r="D8979" t="str">
        <f>VLOOKUP(C8979,'Справочник по тт'!$A$2:$C$5,3,FALSE)</f>
        <v>"Колибри"</v>
      </c>
      <c r="E8979" t="str">
        <f>IF(AND(C8979=1,B8979&lt;='Справочник по тт'!$D$1),'Справочник по тт'!$D$2,VLOOKUP(C8979,'Справочник по тт'!A:C,2,FALSE))</f>
        <v>"Колибри" ул. Широкая д.150</v>
      </c>
      <c r="F8979" s="2" t="str">
        <f t="shared" si="281"/>
        <v/>
      </c>
    </row>
    <row r="8980" spans="1:6" x14ac:dyDescent="0.25">
      <c r="A8980" s="3">
        <v>43995.291666666664</v>
      </c>
      <c r="B8980" s="14">
        <f t="shared" si="280"/>
        <v>43995</v>
      </c>
      <c r="C8980">
        <v>2</v>
      </c>
      <c r="D8980" t="str">
        <f>VLOOKUP(C8980,'Справочник по тт'!$A$2:$C$5,3,FALSE)</f>
        <v>"Колибри"</v>
      </c>
      <c r="E8980" t="str">
        <f>IF(AND(C8980=1,B8980&lt;='Справочник по тт'!$D$1),'Справочник по тт'!$D$2,VLOOKUP(C8980,'Справочник по тт'!A:C,2,FALSE))</f>
        <v>"Колибри" ул. Широкая д.150</v>
      </c>
      <c r="F8980" s="2" t="str">
        <f t="shared" si="281"/>
        <v/>
      </c>
    </row>
    <row r="8981" spans="1:6" x14ac:dyDescent="0.25">
      <c r="A8981" s="3">
        <v>43995.333333333336</v>
      </c>
      <c r="B8981" s="14">
        <f t="shared" si="280"/>
        <v>43995</v>
      </c>
      <c r="C8981">
        <v>2</v>
      </c>
      <c r="D8981" t="str">
        <f>VLOOKUP(C8981,'Справочник по тт'!$A$2:$C$5,3,FALSE)</f>
        <v>"Колибри"</v>
      </c>
      <c r="E8981" t="str">
        <f>IF(AND(C8981=1,B8981&lt;='Справочник по тт'!$D$1),'Справочник по тт'!$D$2,VLOOKUP(C8981,'Справочник по тт'!A:C,2,FALSE))</f>
        <v>"Колибри" ул. Широкая д.150</v>
      </c>
      <c r="F8981" s="2" t="str">
        <f t="shared" si="281"/>
        <v/>
      </c>
    </row>
    <row r="8982" spans="1:6" x14ac:dyDescent="0.25">
      <c r="A8982" s="3">
        <v>43995.333333333336</v>
      </c>
      <c r="B8982" s="14">
        <f t="shared" si="280"/>
        <v>43995</v>
      </c>
      <c r="C8982">
        <v>2</v>
      </c>
      <c r="D8982" t="str">
        <f>VLOOKUP(C8982,'Справочник по тт'!$A$2:$C$5,3,FALSE)</f>
        <v>"Колибри"</v>
      </c>
      <c r="E8982" t="str">
        <f>IF(AND(C8982=1,B8982&lt;='Справочник по тт'!$D$1),'Справочник по тт'!$D$2,VLOOKUP(C8982,'Справочник по тт'!A:C,2,FALSE))</f>
        <v>"Колибри" ул. Широкая д.150</v>
      </c>
      <c r="F8982" s="2" t="str">
        <f t="shared" si="281"/>
        <v/>
      </c>
    </row>
    <row r="8983" spans="1:6" x14ac:dyDescent="0.25">
      <c r="A8983" s="3">
        <v>43995.333333333336</v>
      </c>
      <c r="B8983" s="14">
        <f t="shared" si="280"/>
        <v>43995</v>
      </c>
      <c r="C8983">
        <v>2</v>
      </c>
      <c r="D8983" t="str">
        <f>VLOOKUP(C8983,'Справочник по тт'!$A$2:$C$5,3,FALSE)</f>
        <v>"Колибри"</v>
      </c>
      <c r="E8983" t="str">
        <f>IF(AND(C8983=1,B8983&lt;='Справочник по тт'!$D$1),'Справочник по тт'!$D$2,VLOOKUP(C8983,'Справочник по тт'!A:C,2,FALSE))</f>
        <v>"Колибри" ул. Широкая д.150</v>
      </c>
      <c r="F8983" s="2" t="str">
        <f t="shared" si="281"/>
        <v/>
      </c>
    </row>
    <row r="8984" spans="1:6" x14ac:dyDescent="0.25">
      <c r="A8984" s="3">
        <v>43995.333333333336</v>
      </c>
      <c r="B8984" s="14">
        <f t="shared" si="280"/>
        <v>43995</v>
      </c>
      <c r="C8984">
        <v>2</v>
      </c>
      <c r="D8984" t="str">
        <f>VLOOKUP(C8984,'Справочник по тт'!$A$2:$C$5,3,FALSE)</f>
        <v>"Колибри"</v>
      </c>
      <c r="E8984" t="str">
        <f>IF(AND(C8984=1,B8984&lt;='Справочник по тт'!$D$1),'Справочник по тт'!$D$2,VLOOKUP(C8984,'Справочник по тт'!A:C,2,FALSE))</f>
        <v>"Колибри" ул. Широкая д.150</v>
      </c>
      <c r="F8984" s="2" t="str">
        <f t="shared" si="281"/>
        <v/>
      </c>
    </row>
    <row r="8985" spans="1:6" x14ac:dyDescent="0.25">
      <c r="A8985" s="3">
        <v>43995.333333333336</v>
      </c>
      <c r="B8985" s="14">
        <f t="shared" si="280"/>
        <v>43995</v>
      </c>
      <c r="C8985">
        <v>2</v>
      </c>
      <c r="D8985" t="str">
        <f>VLOOKUP(C8985,'Справочник по тт'!$A$2:$C$5,3,FALSE)</f>
        <v>"Колибри"</v>
      </c>
      <c r="E8985" t="str">
        <f>IF(AND(C8985=1,B8985&lt;='Справочник по тт'!$D$1),'Справочник по тт'!$D$2,VLOOKUP(C8985,'Справочник по тт'!A:C,2,FALSE))</f>
        <v>"Колибри" ул. Широкая д.150</v>
      </c>
      <c r="F8985" s="2" t="str">
        <f t="shared" si="281"/>
        <v/>
      </c>
    </row>
    <row r="8986" spans="1:6" x14ac:dyDescent="0.25">
      <c r="A8986" s="3">
        <v>43995.333333333336</v>
      </c>
      <c r="B8986" s="14">
        <f t="shared" si="280"/>
        <v>43995</v>
      </c>
      <c r="C8986">
        <v>2</v>
      </c>
      <c r="D8986" t="str">
        <f>VLOOKUP(C8986,'Справочник по тт'!$A$2:$C$5,3,FALSE)</f>
        <v>"Колибри"</v>
      </c>
      <c r="E8986" t="str">
        <f>IF(AND(C8986=1,B8986&lt;='Справочник по тт'!$D$1),'Справочник по тт'!$D$2,VLOOKUP(C8986,'Справочник по тт'!A:C,2,FALSE))</f>
        <v>"Колибри" ул. Широкая д.150</v>
      </c>
      <c r="F8986" s="2" t="str">
        <f t="shared" si="281"/>
        <v/>
      </c>
    </row>
    <row r="8987" spans="1:6" x14ac:dyDescent="0.25">
      <c r="A8987" s="3">
        <v>43995.333333333336</v>
      </c>
      <c r="B8987" s="14">
        <f t="shared" si="280"/>
        <v>43995</v>
      </c>
      <c r="C8987">
        <v>2</v>
      </c>
      <c r="D8987" t="str">
        <f>VLOOKUP(C8987,'Справочник по тт'!$A$2:$C$5,3,FALSE)</f>
        <v>"Колибри"</v>
      </c>
      <c r="E8987" t="str">
        <f>IF(AND(C8987=1,B8987&lt;='Справочник по тт'!$D$1),'Справочник по тт'!$D$2,VLOOKUP(C8987,'Справочник по тт'!A:C,2,FALSE))</f>
        <v>"Колибри" ул. Широкая д.150</v>
      </c>
      <c r="F8987" s="2" t="str">
        <f t="shared" si="281"/>
        <v/>
      </c>
    </row>
    <row r="8988" spans="1:6" x14ac:dyDescent="0.25">
      <c r="A8988" s="3">
        <v>43995.333333333336</v>
      </c>
      <c r="B8988" s="14">
        <f t="shared" si="280"/>
        <v>43995</v>
      </c>
      <c r="C8988">
        <v>2</v>
      </c>
      <c r="D8988" t="str">
        <f>VLOOKUP(C8988,'Справочник по тт'!$A$2:$C$5,3,FALSE)</f>
        <v>"Колибри"</v>
      </c>
      <c r="E8988" t="str">
        <f>IF(AND(C8988=1,B8988&lt;='Справочник по тт'!$D$1),'Справочник по тт'!$D$2,VLOOKUP(C8988,'Справочник по тт'!A:C,2,FALSE))</f>
        <v>"Колибри" ул. Широкая д.150</v>
      </c>
      <c r="F8988" s="2" t="str">
        <f t="shared" si="281"/>
        <v/>
      </c>
    </row>
    <row r="8989" spans="1:6" x14ac:dyDescent="0.25">
      <c r="A8989" s="3">
        <v>43995.368055555555</v>
      </c>
      <c r="B8989" s="14">
        <f t="shared" si="280"/>
        <v>43995</v>
      </c>
      <c r="C8989">
        <v>2</v>
      </c>
      <c r="D8989" t="str">
        <f>VLOOKUP(C8989,'Справочник по тт'!$A$2:$C$5,3,FALSE)</f>
        <v>"Колибри"</v>
      </c>
      <c r="E8989" t="str">
        <f>IF(AND(C8989=1,B8989&lt;='Справочник по тт'!$D$1),'Справочник по тт'!$D$2,VLOOKUP(C8989,'Справочник по тт'!A:C,2,FALSE))</f>
        <v>"Колибри" ул. Широкая д.150</v>
      </c>
      <c r="F8989" s="2" t="str">
        <f t="shared" si="281"/>
        <v/>
      </c>
    </row>
    <row r="8990" spans="1:6" x14ac:dyDescent="0.25">
      <c r="A8990" s="3">
        <v>43995.373611111114</v>
      </c>
      <c r="B8990" s="14">
        <f t="shared" si="280"/>
        <v>43995</v>
      </c>
      <c r="C8990">
        <v>2</v>
      </c>
      <c r="D8990" t="str">
        <f>VLOOKUP(C8990,'Справочник по тт'!$A$2:$C$5,3,FALSE)</f>
        <v>"Колибри"</v>
      </c>
      <c r="E8990" t="str">
        <f>IF(AND(C8990=1,B8990&lt;='Справочник по тт'!$D$1),'Справочник по тт'!$D$2,VLOOKUP(C8990,'Справочник по тт'!A:C,2,FALSE))</f>
        <v>"Колибри" ул. Широкая д.150</v>
      </c>
      <c r="F8990" s="2" t="str">
        <f t="shared" si="281"/>
        <v/>
      </c>
    </row>
    <row r="8991" spans="1:6" x14ac:dyDescent="0.25">
      <c r="A8991" s="3">
        <v>43995.375</v>
      </c>
      <c r="B8991" s="14">
        <f t="shared" si="280"/>
        <v>43995</v>
      </c>
      <c r="C8991">
        <v>2</v>
      </c>
      <c r="D8991" t="str">
        <f>VLOOKUP(C8991,'Справочник по тт'!$A$2:$C$5,3,FALSE)</f>
        <v>"Колибри"</v>
      </c>
      <c r="E8991" t="str">
        <f>IF(AND(C8991=1,B8991&lt;='Справочник по тт'!$D$1),'Справочник по тт'!$D$2,VLOOKUP(C8991,'Справочник по тт'!A:C,2,FALSE))</f>
        <v>"Колибри" ул. Широкая д.150</v>
      </c>
      <c r="F8991" s="2" t="str">
        <f t="shared" si="281"/>
        <v/>
      </c>
    </row>
    <row r="8992" spans="1:6" x14ac:dyDescent="0.25">
      <c r="A8992" s="3">
        <v>43995.375</v>
      </c>
      <c r="B8992" s="14">
        <f t="shared" si="280"/>
        <v>43995</v>
      </c>
      <c r="C8992">
        <v>2</v>
      </c>
      <c r="D8992" t="str">
        <f>VLOOKUP(C8992,'Справочник по тт'!$A$2:$C$5,3,FALSE)</f>
        <v>"Колибри"</v>
      </c>
      <c r="E8992" t="str">
        <f>IF(AND(C8992=1,B8992&lt;='Справочник по тт'!$D$1),'Справочник по тт'!$D$2,VLOOKUP(C8992,'Справочник по тт'!A:C,2,FALSE))</f>
        <v>"Колибри" ул. Широкая д.150</v>
      </c>
      <c r="F8992" s="2" t="str">
        <f t="shared" si="281"/>
        <v/>
      </c>
    </row>
    <row r="8993" spans="1:6" x14ac:dyDescent="0.25">
      <c r="A8993" s="3">
        <v>43995.375</v>
      </c>
      <c r="B8993" s="14">
        <f t="shared" si="280"/>
        <v>43995</v>
      </c>
      <c r="C8993">
        <v>2</v>
      </c>
      <c r="D8993" t="str">
        <f>VLOOKUP(C8993,'Справочник по тт'!$A$2:$C$5,3,FALSE)</f>
        <v>"Колибри"</v>
      </c>
      <c r="E8993" t="str">
        <f>IF(AND(C8993=1,B8993&lt;='Справочник по тт'!$D$1),'Справочник по тт'!$D$2,VLOOKUP(C8993,'Справочник по тт'!A:C,2,FALSE))</f>
        <v>"Колибри" ул. Широкая д.150</v>
      </c>
      <c r="F8993" s="2" t="str">
        <f t="shared" si="281"/>
        <v/>
      </c>
    </row>
    <row r="8994" spans="1:6" x14ac:dyDescent="0.25">
      <c r="A8994" s="3">
        <v>43995.375</v>
      </c>
      <c r="B8994" s="14">
        <f t="shared" si="280"/>
        <v>43995</v>
      </c>
      <c r="C8994">
        <v>2</v>
      </c>
      <c r="D8994" t="str">
        <f>VLOOKUP(C8994,'Справочник по тт'!$A$2:$C$5,3,FALSE)</f>
        <v>"Колибри"</v>
      </c>
      <c r="E8994" t="str">
        <f>IF(AND(C8994=1,B8994&lt;='Справочник по тт'!$D$1),'Справочник по тт'!$D$2,VLOOKUP(C8994,'Справочник по тт'!A:C,2,FALSE))</f>
        <v>"Колибри" ул. Широкая д.150</v>
      </c>
      <c r="F8994" s="2" t="str">
        <f t="shared" si="281"/>
        <v/>
      </c>
    </row>
    <row r="8995" spans="1:6" x14ac:dyDescent="0.25">
      <c r="A8995" s="3">
        <v>43995.375</v>
      </c>
      <c r="B8995" s="14">
        <f t="shared" si="280"/>
        <v>43995</v>
      </c>
      <c r="C8995">
        <v>2</v>
      </c>
      <c r="D8995" t="str">
        <f>VLOOKUP(C8995,'Справочник по тт'!$A$2:$C$5,3,FALSE)</f>
        <v>"Колибри"</v>
      </c>
      <c r="E8995" t="str">
        <f>IF(AND(C8995=1,B8995&lt;='Справочник по тт'!$D$1),'Справочник по тт'!$D$2,VLOOKUP(C8995,'Справочник по тт'!A:C,2,FALSE))</f>
        <v>"Колибри" ул. Широкая д.150</v>
      </c>
      <c r="F8995" s="2" t="str">
        <f t="shared" si="281"/>
        <v/>
      </c>
    </row>
    <row r="8996" spans="1:6" x14ac:dyDescent="0.25">
      <c r="A8996" s="3">
        <v>43995.375</v>
      </c>
      <c r="B8996" s="14">
        <f t="shared" si="280"/>
        <v>43995</v>
      </c>
      <c r="C8996">
        <v>2</v>
      </c>
      <c r="D8996" t="str">
        <f>VLOOKUP(C8996,'Справочник по тт'!$A$2:$C$5,3,FALSE)</f>
        <v>"Колибри"</v>
      </c>
      <c r="E8996" t="str">
        <f>IF(AND(C8996=1,B8996&lt;='Справочник по тт'!$D$1),'Справочник по тт'!$D$2,VLOOKUP(C8996,'Справочник по тт'!A:C,2,FALSE))</f>
        <v>"Колибри" ул. Широкая д.150</v>
      </c>
      <c r="F8996" s="2" t="str">
        <f t="shared" si="281"/>
        <v/>
      </c>
    </row>
    <row r="8997" spans="1:6" x14ac:dyDescent="0.25">
      <c r="A8997" s="3">
        <v>43995.375</v>
      </c>
      <c r="B8997" s="14">
        <f t="shared" si="280"/>
        <v>43995</v>
      </c>
      <c r="C8997">
        <v>2</v>
      </c>
      <c r="D8997" t="str">
        <f>VLOOKUP(C8997,'Справочник по тт'!$A$2:$C$5,3,FALSE)</f>
        <v>"Колибри"</v>
      </c>
      <c r="E8997" t="str">
        <f>IF(AND(C8997=1,B8997&lt;='Справочник по тт'!$D$1),'Справочник по тт'!$D$2,VLOOKUP(C8997,'Справочник по тт'!A:C,2,FALSE))</f>
        <v>"Колибри" ул. Широкая д.150</v>
      </c>
      <c r="F8997" s="2" t="str">
        <f t="shared" si="281"/>
        <v/>
      </c>
    </row>
    <row r="8998" spans="1:6" x14ac:dyDescent="0.25">
      <c r="A8998" s="3">
        <v>43995.375</v>
      </c>
      <c r="B8998" s="14">
        <f t="shared" si="280"/>
        <v>43995</v>
      </c>
      <c r="C8998">
        <v>2</v>
      </c>
      <c r="D8998" t="str">
        <f>VLOOKUP(C8998,'Справочник по тт'!$A$2:$C$5,3,FALSE)</f>
        <v>"Колибри"</v>
      </c>
      <c r="E8998" t="str">
        <f>IF(AND(C8998=1,B8998&lt;='Справочник по тт'!$D$1),'Справочник по тт'!$D$2,VLOOKUP(C8998,'Справочник по тт'!A:C,2,FALSE))</f>
        <v>"Колибри" ул. Широкая д.150</v>
      </c>
      <c r="F8998" s="2" t="str">
        <f t="shared" si="281"/>
        <v/>
      </c>
    </row>
    <row r="8999" spans="1:6" x14ac:dyDescent="0.25">
      <c r="A8999" s="3">
        <v>43995.375</v>
      </c>
      <c r="B8999" s="14">
        <f t="shared" si="280"/>
        <v>43995</v>
      </c>
      <c r="C8999">
        <v>2</v>
      </c>
      <c r="D8999" t="str">
        <f>VLOOKUP(C8999,'Справочник по тт'!$A$2:$C$5,3,FALSE)</f>
        <v>"Колибри"</v>
      </c>
      <c r="E8999" t="str">
        <f>IF(AND(C8999=1,B8999&lt;='Справочник по тт'!$D$1),'Справочник по тт'!$D$2,VLOOKUP(C8999,'Справочник по тт'!A:C,2,FALSE))</f>
        <v>"Колибри" ул. Широкая д.150</v>
      </c>
      <c r="F8999" s="2" t="str">
        <f t="shared" si="281"/>
        <v/>
      </c>
    </row>
    <row r="9000" spans="1:6" x14ac:dyDescent="0.25">
      <c r="A9000" s="3">
        <v>43995.375</v>
      </c>
      <c r="B9000" s="14">
        <f t="shared" si="280"/>
        <v>43995</v>
      </c>
      <c r="C9000">
        <v>2</v>
      </c>
      <c r="D9000" t="str">
        <f>VLOOKUP(C9000,'Справочник по тт'!$A$2:$C$5,3,FALSE)</f>
        <v>"Колибри"</v>
      </c>
      <c r="E9000" t="str">
        <f>IF(AND(C9000=1,B9000&lt;='Справочник по тт'!$D$1),'Справочник по тт'!$D$2,VLOOKUP(C9000,'Справочник по тт'!A:C,2,FALSE))</f>
        <v>"Колибри" ул. Широкая д.150</v>
      </c>
      <c r="F9000" s="2" t="str">
        <f t="shared" si="281"/>
        <v/>
      </c>
    </row>
    <row r="9001" spans="1:6" x14ac:dyDescent="0.25">
      <c r="A9001" s="3">
        <v>43995.375</v>
      </c>
      <c r="B9001" s="14">
        <f t="shared" si="280"/>
        <v>43995</v>
      </c>
      <c r="C9001">
        <v>2</v>
      </c>
      <c r="D9001" t="str">
        <f>VLOOKUP(C9001,'Справочник по тт'!$A$2:$C$5,3,FALSE)</f>
        <v>"Колибри"</v>
      </c>
      <c r="E9001" t="str">
        <f>IF(AND(C9001=1,B9001&lt;='Справочник по тт'!$D$1),'Справочник по тт'!$D$2,VLOOKUP(C9001,'Справочник по тт'!A:C,2,FALSE))</f>
        <v>"Колибри" ул. Широкая д.150</v>
      </c>
      <c r="F9001" s="2" t="str">
        <f t="shared" si="281"/>
        <v/>
      </c>
    </row>
    <row r="9002" spans="1:6" x14ac:dyDescent="0.25">
      <c r="A9002" s="3">
        <v>43995.375</v>
      </c>
      <c r="B9002" s="14">
        <f t="shared" si="280"/>
        <v>43995</v>
      </c>
      <c r="C9002">
        <v>2</v>
      </c>
      <c r="D9002" t="str">
        <f>VLOOKUP(C9002,'Справочник по тт'!$A$2:$C$5,3,FALSE)</f>
        <v>"Колибри"</v>
      </c>
      <c r="E9002" t="str">
        <f>IF(AND(C9002=1,B9002&lt;='Справочник по тт'!$D$1),'Справочник по тт'!$D$2,VLOOKUP(C9002,'Справочник по тт'!A:C,2,FALSE))</f>
        <v>"Колибри" ул. Широкая д.150</v>
      </c>
      <c r="F9002" s="2" t="str">
        <f t="shared" si="281"/>
        <v/>
      </c>
    </row>
    <row r="9003" spans="1:6" x14ac:dyDescent="0.25">
      <c r="A9003" s="3">
        <v>43995.375</v>
      </c>
      <c r="B9003" s="14">
        <f t="shared" si="280"/>
        <v>43995</v>
      </c>
      <c r="C9003">
        <v>2</v>
      </c>
      <c r="D9003" t="str">
        <f>VLOOKUP(C9003,'Справочник по тт'!$A$2:$C$5,3,FALSE)</f>
        <v>"Колибри"</v>
      </c>
      <c r="E9003" t="str">
        <f>IF(AND(C9003=1,B9003&lt;='Справочник по тт'!$D$1),'Справочник по тт'!$D$2,VLOOKUP(C9003,'Справочник по тт'!A:C,2,FALSE))</f>
        <v>"Колибри" ул. Широкая д.150</v>
      </c>
      <c r="F9003" s="2" t="str">
        <f t="shared" si="281"/>
        <v/>
      </c>
    </row>
    <row r="9004" spans="1:6" x14ac:dyDescent="0.25">
      <c r="A9004" s="3">
        <v>43995.375</v>
      </c>
      <c r="B9004" s="14">
        <f t="shared" si="280"/>
        <v>43995</v>
      </c>
      <c r="C9004">
        <v>2</v>
      </c>
      <c r="D9004" t="str">
        <f>VLOOKUP(C9004,'Справочник по тт'!$A$2:$C$5,3,FALSE)</f>
        <v>"Колибри"</v>
      </c>
      <c r="E9004" t="str">
        <f>IF(AND(C9004=1,B9004&lt;='Справочник по тт'!$D$1),'Справочник по тт'!$D$2,VLOOKUP(C9004,'Справочник по тт'!A:C,2,FALSE))</f>
        <v>"Колибри" ул. Широкая д.150</v>
      </c>
      <c r="F9004" s="2" t="str">
        <f t="shared" si="281"/>
        <v/>
      </c>
    </row>
    <row r="9005" spans="1:6" x14ac:dyDescent="0.25">
      <c r="A9005" s="3">
        <v>43995.375</v>
      </c>
      <c r="B9005" s="14">
        <f t="shared" si="280"/>
        <v>43995</v>
      </c>
      <c r="C9005">
        <v>2</v>
      </c>
      <c r="D9005" t="str">
        <f>VLOOKUP(C9005,'Справочник по тт'!$A$2:$C$5,3,FALSE)</f>
        <v>"Колибри"</v>
      </c>
      <c r="E9005" t="str">
        <f>IF(AND(C9005=1,B9005&lt;='Справочник по тт'!$D$1),'Справочник по тт'!$D$2,VLOOKUP(C9005,'Справочник по тт'!A:C,2,FALSE))</f>
        <v>"Колибри" ул. Широкая д.150</v>
      </c>
      <c r="F9005" s="2" t="str">
        <f t="shared" si="281"/>
        <v/>
      </c>
    </row>
    <row r="9006" spans="1:6" x14ac:dyDescent="0.25">
      <c r="A9006" s="3">
        <v>43995.375</v>
      </c>
      <c r="B9006" s="14">
        <f t="shared" si="280"/>
        <v>43995</v>
      </c>
      <c r="C9006">
        <v>2</v>
      </c>
      <c r="D9006" t="str">
        <f>VLOOKUP(C9006,'Справочник по тт'!$A$2:$C$5,3,FALSE)</f>
        <v>"Колибри"</v>
      </c>
      <c r="E9006" t="str">
        <f>IF(AND(C9006=1,B9006&lt;='Справочник по тт'!$D$1),'Справочник по тт'!$D$2,VLOOKUP(C9006,'Справочник по тт'!A:C,2,FALSE))</f>
        <v>"Колибри" ул. Широкая д.150</v>
      </c>
      <c r="F9006" s="2" t="str">
        <f t="shared" si="281"/>
        <v/>
      </c>
    </row>
    <row r="9007" spans="1:6" x14ac:dyDescent="0.25">
      <c r="A9007" s="3">
        <v>43995.375</v>
      </c>
      <c r="B9007" s="14">
        <f t="shared" si="280"/>
        <v>43995</v>
      </c>
      <c r="C9007">
        <v>2</v>
      </c>
      <c r="D9007" t="str">
        <f>VLOOKUP(C9007,'Справочник по тт'!$A$2:$C$5,3,FALSE)</f>
        <v>"Колибри"</v>
      </c>
      <c r="E9007" t="str">
        <f>IF(AND(C9007=1,B9007&lt;='Справочник по тт'!$D$1),'Справочник по тт'!$D$2,VLOOKUP(C9007,'Справочник по тт'!A:C,2,FALSE))</f>
        <v>"Колибри" ул. Широкая д.150</v>
      </c>
      <c r="F9007" s="2" t="str">
        <f t="shared" si="281"/>
        <v/>
      </c>
    </row>
    <row r="9008" spans="1:6" x14ac:dyDescent="0.25">
      <c r="A9008" s="3">
        <v>43995.375</v>
      </c>
      <c r="B9008" s="14">
        <f t="shared" si="280"/>
        <v>43995</v>
      </c>
      <c r="C9008">
        <v>2</v>
      </c>
      <c r="D9008" t="str">
        <f>VLOOKUP(C9008,'Справочник по тт'!$A$2:$C$5,3,FALSE)</f>
        <v>"Колибри"</v>
      </c>
      <c r="E9008" t="str">
        <f>IF(AND(C9008=1,B9008&lt;='Справочник по тт'!$D$1),'Справочник по тт'!$D$2,VLOOKUP(C9008,'Справочник по тт'!A:C,2,FALSE))</f>
        <v>"Колибри" ул. Широкая д.150</v>
      </c>
      <c r="F9008" s="2" t="str">
        <f t="shared" si="281"/>
        <v/>
      </c>
    </row>
    <row r="9009" spans="1:6" x14ac:dyDescent="0.25">
      <c r="A9009" s="3">
        <v>43995.375</v>
      </c>
      <c r="B9009" s="14">
        <f t="shared" si="280"/>
        <v>43995</v>
      </c>
      <c r="C9009">
        <v>2</v>
      </c>
      <c r="D9009" t="str">
        <f>VLOOKUP(C9009,'Справочник по тт'!$A$2:$C$5,3,FALSE)</f>
        <v>"Колибри"</v>
      </c>
      <c r="E9009" t="str">
        <f>IF(AND(C9009=1,B9009&lt;='Справочник по тт'!$D$1),'Справочник по тт'!$D$2,VLOOKUP(C9009,'Справочник по тт'!A:C,2,FALSE))</f>
        <v>"Колибри" ул. Широкая д.150</v>
      </c>
      <c r="F9009" s="2" t="str">
        <f t="shared" si="281"/>
        <v/>
      </c>
    </row>
    <row r="9010" spans="1:6" x14ac:dyDescent="0.25">
      <c r="A9010" s="3">
        <v>43995.375</v>
      </c>
      <c r="B9010" s="14">
        <f t="shared" si="280"/>
        <v>43995</v>
      </c>
      <c r="C9010">
        <v>2</v>
      </c>
      <c r="D9010" t="str">
        <f>VLOOKUP(C9010,'Справочник по тт'!$A$2:$C$5,3,FALSE)</f>
        <v>"Колибри"</v>
      </c>
      <c r="E9010" t="str">
        <f>IF(AND(C9010=1,B9010&lt;='Справочник по тт'!$D$1),'Справочник по тт'!$D$2,VLOOKUP(C9010,'Справочник по тт'!A:C,2,FALSE))</f>
        <v>"Колибри" ул. Широкая д.150</v>
      </c>
      <c r="F9010" s="2" t="str">
        <f t="shared" si="281"/>
        <v/>
      </c>
    </row>
    <row r="9011" spans="1:6" x14ac:dyDescent="0.25">
      <c r="A9011" s="3">
        <v>43995.375</v>
      </c>
      <c r="B9011" s="14">
        <f t="shared" si="280"/>
        <v>43995</v>
      </c>
      <c r="C9011">
        <v>2</v>
      </c>
      <c r="D9011" t="str">
        <f>VLOOKUP(C9011,'Справочник по тт'!$A$2:$C$5,3,FALSE)</f>
        <v>"Колибри"</v>
      </c>
      <c r="E9011" t="str">
        <f>IF(AND(C9011=1,B9011&lt;='Справочник по тт'!$D$1),'Справочник по тт'!$D$2,VLOOKUP(C9011,'Справочник по тт'!A:C,2,FALSE))</f>
        <v>"Колибри" ул. Широкая д.150</v>
      </c>
      <c r="F9011" s="2" t="str">
        <f t="shared" si="281"/>
        <v/>
      </c>
    </row>
    <row r="9012" spans="1:6" x14ac:dyDescent="0.25">
      <c r="A9012" s="3">
        <v>43995.375</v>
      </c>
      <c r="B9012" s="14">
        <f t="shared" si="280"/>
        <v>43995</v>
      </c>
      <c r="C9012">
        <v>2</v>
      </c>
      <c r="D9012" t="str">
        <f>VLOOKUP(C9012,'Справочник по тт'!$A$2:$C$5,3,FALSE)</f>
        <v>"Колибри"</v>
      </c>
      <c r="E9012" t="str">
        <f>IF(AND(C9012=1,B9012&lt;='Справочник по тт'!$D$1),'Справочник по тт'!$D$2,VLOOKUP(C9012,'Справочник по тт'!A:C,2,FALSE))</f>
        <v>"Колибри" ул. Широкая д.150</v>
      </c>
      <c r="F9012" s="2" t="str">
        <f t="shared" si="281"/>
        <v/>
      </c>
    </row>
    <row r="9013" spans="1:6" x14ac:dyDescent="0.25">
      <c r="A9013" s="3">
        <v>43995.375</v>
      </c>
      <c r="B9013" s="14">
        <f t="shared" si="280"/>
        <v>43995</v>
      </c>
      <c r="C9013">
        <v>2</v>
      </c>
      <c r="D9013" t="str">
        <f>VLOOKUP(C9013,'Справочник по тт'!$A$2:$C$5,3,FALSE)</f>
        <v>"Колибри"</v>
      </c>
      <c r="E9013" t="str">
        <f>IF(AND(C9013=1,B9013&lt;='Справочник по тт'!$D$1),'Справочник по тт'!$D$2,VLOOKUP(C9013,'Справочник по тт'!A:C,2,FALSE))</f>
        <v>"Колибри" ул. Широкая д.150</v>
      </c>
      <c r="F9013" s="2" t="str">
        <f t="shared" si="281"/>
        <v/>
      </c>
    </row>
    <row r="9014" spans="1:6" x14ac:dyDescent="0.25">
      <c r="A9014" s="3">
        <v>43995.375</v>
      </c>
      <c r="B9014" s="14">
        <f t="shared" si="280"/>
        <v>43995</v>
      </c>
      <c r="C9014">
        <v>2</v>
      </c>
      <c r="D9014" t="str">
        <f>VLOOKUP(C9014,'Справочник по тт'!$A$2:$C$5,3,FALSE)</f>
        <v>"Колибри"</v>
      </c>
      <c r="E9014" t="str">
        <f>IF(AND(C9014=1,B9014&lt;='Справочник по тт'!$D$1),'Справочник по тт'!$D$2,VLOOKUP(C9014,'Справочник по тт'!A:C,2,FALSE))</f>
        <v>"Колибри" ул. Широкая д.150</v>
      </c>
      <c r="F9014" s="2" t="str">
        <f t="shared" si="281"/>
        <v/>
      </c>
    </row>
    <row r="9015" spans="1:6" x14ac:dyDescent="0.25">
      <c r="A9015" s="3">
        <v>43995.375</v>
      </c>
      <c r="B9015" s="14">
        <f t="shared" si="280"/>
        <v>43995</v>
      </c>
      <c r="C9015">
        <v>2</v>
      </c>
      <c r="D9015" t="str">
        <f>VLOOKUP(C9015,'Справочник по тт'!$A$2:$C$5,3,FALSE)</f>
        <v>"Колибри"</v>
      </c>
      <c r="E9015" t="str">
        <f>IF(AND(C9015=1,B9015&lt;='Справочник по тт'!$D$1),'Справочник по тт'!$D$2,VLOOKUP(C9015,'Справочник по тт'!A:C,2,FALSE))</f>
        <v>"Колибри" ул. Широкая д.150</v>
      </c>
      <c r="F9015" s="2" t="str">
        <f t="shared" si="281"/>
        <v/>
      </c>
    </row>
    <row r="9016" spans="1:6" x14ac:dyDescent="0.25">
      <c r="A9016" s="3">
        <v>43995.375</v>
      </c>
      <c r="B9016" s="14">
        <f t="shared" si="280"/>
        <v>43995</v>
      </c>
      <c r="C9016">
        <v>2</v>
      </c>
      <c r="D9016" t="str">
        <f>VLOOKUP(C9016,'Справочник по тт'!$A$2:$C$5,3,FALSE)</f>
        <v>"Колибри"</v>
      </c>
      <c r="E9016" t="str">
        <f>IF(AND(C9016=1,B9016&lt;='Справочник по тт'!$D$1),'Справочник по тт'!$D$2,VLOOKUP(C9016,'Справочник по тт'!A:C,2,FALSE))</f>
        <v>"Колибри" ул. Широкая д.150</v>
      </c>
      <c r="F9016" s="2" t="str">
        <f t="shared" si="281"/>
        <v/>
      </c>
    </row>
    <row r="9017" spans="1:6" x14ac:dyDescent="0.25">
      <c r="A9017" s="3">
        <v>43995.375</v>
      </c>
      <c r="B9017" s="14">
        <f t="shared" si="280"/>
        <v>43995</v>
      </c>
      <c r="C9017">
        <v>2</v>
      </c>
      <c r="D9017" t="str">
        <f>VLOOKUP(C9017,'Справочник по тт'!$A$2:$C$5,3,FALSE)</f>
        <v>"Колибри"</v>
      </c>
      <c r="E9017" t="str">
        <f>IF(AND(C9017=1,B9017&lt;='Справочник по тт'!$D$1),'Справочник по тт'!$D$2,VLOOKUP(C9017,'Справочник по тт'!A:C,2,FALSE))</f>
        <v>"Колибри" ул. Широкая д.150</v>
      </c>
      <c r="F9017" s="2" t="str">
        <f t="shared" si="281"/>
        <v/>
      </c>
    </row>
    <row r="9018" spans="1:6" x14ac:dyDescent="0.25">
      <c r="A9018" s="3">
        <v>43995.375</v>
      </c>
      <c r="B9018" s="14">
        <f t="shared" si="280"/>
        <v>43995</v>
      </c>
      <c r="C9018">
        <v>2</v>
      </c>
      <c r="D9018" t="str">
        <f>VLOOKUP(C9018,'Справочник по тт'!$A$2:$C$5,3,FALSE)</f>
        <v>"Колибри"</v>
      </c>
      <c r="E9018" t="str">
        <f>IF(AND(C9018=1,B9018&lt;='Справочник по тт'!$D$1),'Справочник по тт'!$D$2,VLOOKUP(C9018,'Справочник по тт'!A:C,2,FALSE))</f>
        <v>"Колибри" ул. Широкая д.150</v>
      </c>
      <c r="F9018" s="2" t="str">
        <f t="shared" si="281"/>
        <v/>
      </c>
    </row>
    <row r="9019" spans="1:6" x14ac:dyDescent="0.25">
      <c r="A9019" s="3">
        <v>43995.375</v>
      </c>
      <c r="B9019" s="14">
        <f t="shared" si="280"/>
        <v>43995</v>
      </c>
      <c r="C9019">
        <v>2</v>
      </c>
      <c r="D9019" t="str">
        <f>VLOOKUP(C9019,'Справочник по тт'!$A$2:$C$5,3,FALSE)</f>
        <v>"Колибри"</v>
      </c>
      <c r="E9019" t="str">
        <f>IF(AND(C9019=1,B9019&lt;='Справочник по тт'!$D$1),'Справочник по тт'!$D$2,VLOOKUP(C9019,'Справочник по тт'!A:C,2,FALSE))</f>
        <v>"Колибри" ул. Широкая д.150</v>
      </c>
      <c r="F9019" s="2" t="str">
        <f t="shared" si="281"/>
        <v/>
      </c>
    </row>
    <row r="9020" spans="1:6" x14ac:dyDescent="0.25">
      <c r="A9020" s="3">
        <v>43995.375</v>
      </c>
      <c r="B9020" s="14">
        <f t="shared" si="280"/>
        <v>43995</v>
      </c>
      <c r="C9020">
        <v>2</v>
      </c>
      <c r="D9020" t="str">
        <f>VLOOKUP(C9020,'Справочник по тт'!$A$2:$C$5,3,FALSE)</f>
        <v>"Колибри"</v>
      </c>
      <c r="E9020" t="str">
        <f>IF(AND(C9020=1,B9020&lt;='Справочник по тт'!$D$1),'Справочник по тт'!$D$2,VLOOKUP(C9020,'Справочник по тт'!A:C,2,FALSE))</f>
        <v>"Колибри" ул. Широкая д.150</v>
      </c>
      <c r="F9020" s="2" t="str">
        <f t="shared" si="281"/>
        <v/>
      </c>
    </row>
    <row r="9021" spans="1:6" x14ac:dyDescent="0.25">
      <c r="A9021" s="3">
        <v>43995.375</v>
      </c>
      <c r="B9021" s="14">
        <f t="shared" si="280"/>
        <v>43995</v>
      </c>
      <c r="C9021">
        <v>2</v>
      </c>
      <c r="D9021" t="str">
        <f>VLOOKUP(C9021,'Справочник по тт'!$A$2:$C$5,3,FALSE)</f>
        <v>"Колибри"</v>
      </c>
      <c r="E9021" t="str">
        <f>IF(AND(C9021=1,B9021&lt;='Справочник по тт'!$D$1),'Справочник по тт'!$D$2,VLOOKUP(C9021,'Справочник по тт'!A:C,2,FALSE))</f>
        <v>"Колибри" ул. Широкая д.150</v>
      </c>
      <c r="F9021" s="2" t="str">
        <f t="shared" si="281"/>
        <v/>
      </c>
    </row>
    <row r="9022" spans="1:6" x14ac:dyDescent="0.25">
      <c r="A9022" s="3">
        <v>43995.375</v>
      </c>
      <c r="B9022" s="14">
        <f t="shared" si="280"/>
        <v>43995</v>
      </c>
      <c r="C9022">
        <v>2</v>
      </c>
      <c r="D9022" t="str">
        <f>VLOOKUP(C9022,'Справочник по тт'!$A$2:$C$5,3,FALSE)</f>
        <v>"Колибри"</v>
      </c>
      <c r="E9022" t="str">
        <f>IF(AND(C9022=1,B9022&lt;='Справочник по тт'!$D$1),'Справочник по тт'!$D$2,VLOOKUP(C9022,'Справочник по тт'!A:C,2,FALSE))</f>
        <v>"Колибри" ул. Широкая д.150</v>
      </c>
      <c r="F9022" s="2" t="str">
        <f t="shared" si="281"/>
        <v/>
      </c>
    </row>
    <row r="9023" spans="1:6" x14ac:dyDescent="0.25">
      <c r="A9023" s="3">
        <v>43995.375</v>
      </c>
      <c r="B9023" s="14">
        <f t="shared" si="280"/>
        <v>43995</v>
      </c>
      <c r="C9023">
        <v>2</v>
      </c>
      <c r="D9023" t="str">
        <f>VLOOKUP(C9023,'Справочник по тт'!$A$2:$C$5,3,FALSE)</f>
        <v>"Колибри"</v>
      </c>
      <c r="E9023" t="str">
        <f>IF(AND(C9023=1,B9023&lt;='Справочник по тт'!$D$1),'Справочник по тт'!$D$2,VLOOKUP(C9023,'Справочник по тт'!A:C,2,FALSE))</f>
        <v>"Колибри" ул. Широкая д.150</v>
      </c>
      <c r="F9023" s="2" t="str">
        <f t="shared" si="281"/>
        <v/>
      </c>
    </row>
    <row r="9024" spans="1:6" x14ac:dyDescent="0.25">
      <c r="A9024" s="3">
        <v>43995.375</v>
      </c>
      <c r="B9024" s="14">
        <f t="shared" si="280"/>
        <v>43995</v>
      </c>
      <c r="C9024">
        <v>2</v>
      </c>
      <c r="D9024" t="str">
        <f>VLOOKUP(C9024,'Справочник по тт'!$A$2:$C$5,3,FALSE)</f>
        <v>"Колибри"</v>
      </c>
      <c r="E9024" t="str">
        <f>IF(AND(C9024=1,B9024&lt;='Справочник по тт'!$D$1),'Справочник по тт'!$D$2,VLOOKUP(C9024,'Справочник по тт'!A:C,2,FALSE))</f>
        <v>"Колибри" ул. Широкая д.150</v>
      </c>
      <c r="F9024" s="2" t="str">
        <f t="shared" si="281"/>
        <v/>
      </c>
    </row>
    <row r="9025" spans="1:6" x14ac:dyDescent="0.25">
      <c r="A9025" s="3">
        <v>43995.375</v>
      </c>
      <c r="B9025" s="14">
        <f t="shared" si="280"/>
        <v>43995</v>
      </c>
      <c r="C9025">
        <v>2</v>
      </c>
      <c r="D9025" t="str">
        <f>VLOOKUP(C9025,'Справочник по тт'!$A$2:$C$5,3,FALSE)</f>
        <v>"Колибри"</v>
      </c>
      <c r="E9025" t="str">
        <f>IF(AND(C9025=1,B9025&lt;='Справочник по тт'!$D$1),'Справочник по тт'!$D$2,VLOOKUP(C9025,'Справочник по тт'!A:C,2,FALSE))</f>
        <v>"Колибри" ул. Широкая д.150</v>
      </c>
      <c r="F9025" s="2" t="str">
        <f t="shared" si="281"/>
        <v/>
      </c>
    </row>
    <row r="9026" spans="1:6" x14ac:dyDescent="0.25">
      <c r="A9026" s="3">
        <v>43995.375</v>
      </c>
      <c r="B9026" s="14">
        <f t="shared" ref="B9026:B9089" si="282">(TEXT(A9026,"ДД.ММ.ГГГГ"))*1</f>
        <v>43995</v>
      </c>
      <c r="C9026">
        <v>2</v>
      </c>
      <c r="D9026" t="str">
        <f>VLOOKUP(C9026,'Справочник по тт'!$A$2:$C$5,3,FALSE)</f>
        <v>"Колибри"</v>
      </c>
      <c r="E9026" t="str">
        <f>IF(AND(C9026=1,B9026&lt;='Справочник по тт'!$D$1),'Справочник по тт'!$D$2,VLOOKUP(C9026,'Справочник по тт'!A:C,2,FALSE))</f>
        <v>"Колибри" ул. Широкая д.150</v>
      </c>
      <c r="F9026" s="2" t="str">
        <f t="shared" si="281"/>
        <v/>
      </c>
    </row>
    <row r="9027" spans="1:6" x14ac:dyDescent="0.25">
      <c r="A9027" s="3">
        <v>43995.375</v>
      </c>
      <c r="B9027" s="14">
        <f t="shared" si="282"/>
        <v>43995</v>
      </c>
      <c r="C9027">
        <v>2</v>
      </c>
      <c r="D9027" t="str">
        <f>VLOOKUP(C9027,'Справочник по тт'!$A$2:$C$5,3,FALSE)</f>
        <v>"Колибри"</v>
      </c>
      <c r="E9027" t="str">
        <f>IF(AND(C9027=1,B9027&lt;='Справочник по тт'!$D$1),'Справочник по тт'!$D$2,VLOOKUP(C9027,'Справочник по тт'!A:C,2,FALSE))</f>
        <v>"Колибри" ул. Широкая д.150</v>
      </c>
      <c r="F9027" s="2" t="str">
        <f t="shared" ref="F9027:F9090" si="283">IF(B9027&lt;=$F$1,1,"")</f>
        <v/>
      </c>
    </row>
    <row r="9028" spans="1:6" x14ac:dyDescent="0.25">
      <c r="A9028" s="3">
        <v>43995.375</v>
      </c>
      <c r="B9028" s="14">
        <f t="shared" si="282"/>
        <v>43995</v>
      </c>
      <c r="C9028">
        <v>2</v>
      </c>
      <c r="D9028" t="str">
        <f>VLOOKUP(C9028,'Справочник по тт'!$A$2:$C$5,3,FALSE)</f>
        <v>"Колибри"</v>
      </c>
      <c r="E9028" t="str">
        <f>IF(AND(C9028=1,B9028&lt;='Справочник по тт'!$D$1),'Справочник по тт'!$D$2,VLOOKUP(C9028,'Справочник по тт'!A:C,2,FALSE))</f>
        <v>"Колибри" ул. Широкая д.150</v>
      </c>
      <c r="F9028" s="2" t="str">
        <f t="shared" si="283"/>
        <v/>
      </c>
    </row>
    <row r="9029" spans="1:6" x14ac:dyDescent="0.25">
      <c r="A9029" s="3">
        <v>43995.375</v>
      </c>
      <c r="B9029" s="14">
        <f t="shared" si="282"/>
        <v>43995</v>
      </c>
      <c r="C9029">
        <v>2</v>
      </c>
      <c r="D9029" t="str">
        <f>VLOOKUP(C9029,'Справочник по тт'!$A$2:$C$5,3,FALSE)</f>
        <v>"Колибри"</v>
      </c>
      <c r="E9029" t="str">
        <f>IF(AND(C9029=1,B9029&lt;='Справочник по тт'!$D$1),'Справочник по тт'!$D$2,VLOOKUP(C9029,'Справочник по тт'!A:C,2,FALSE))</f>
        <v>"Колибри" ул. Широкая д.150</v>
      </c>
      <c r="F9029" s="2" t="str">
        <f t="shared" si="283"/>
        <v/>
      </c>
    </row>
    <row r="9030" spans="1:6" x14ac:dyDescent="0.25">
      <c r="A9030" s="3">
        <v>43995.375</v>
      </c>
      <c r="B9030" s="14">
        <f t="shared" si="282"/>
        <v>43995</v>
      </c>
      <c r="C9030">
        <v>2</v>
      </c>
      <c r="D9030" t="str">
        <f>VLOOKUP(C9030,'Справочник по тт'!$A$2:$C$5,3,FALSE)</f>
        <v>"Колибри"</v>
      </c>
      <c r="E9030" t="str">
        <f>IF(AND(C9030=1,B9030&lt;='Справочник по тт'!$D$1),'Справочник по тт'!$D$2,VLOOKUP(C9030,'Справочник по тт'!A:C,2,FALSE))</f>
        <v>"Колибри" ул. Широкая д.150</v>
      </c>
      <c r="F9030" s="2" t="str">
        <f t="shared" si="283"/>
        <v/>
      </c>
    </row>
    <row r="9031" spans="1:6" x14ac:dyDescent="0.25">
      <c r="A9031" s="3">
        <v>43995.375</v>
      </c>
      <c r="B9031" s="14">
        <f t="shared" si="282"/>
        <v>43995</v>
      </c>
      <c r="C9031">
        <v>2</v>
      </c>
      <c r="D9031" t="str">
        <f>VLOOKUP(C9031,'Справочник по тт'!$A$2:$C$5,3,FALSE)</f>
        <v>"Колибри"</v>
      </c>
      <c r="E9031" t="str">
        <f>IF(AND(C9031=1,B9031&lt;='Справочник по тт'!$D$1),'Справочник по тт'!$D$2,VLOOKUP(C9031,'Справочник по тт'!A:C,2,FALSE))</f>
        <v>"Колибри" ул. Широкая д.150</v>
      </c>
      <c r="F9031" s="2" t="str">
        <f t="shared" si="283"/>
        <v/>
      </c>
    </row>
    <row r="9032" spans="1:6" x14ac:dyDescent="0.25">
      <c r="A9032" s="3">
        <v>43995.375</v>
      </c>
      <c r="B9032" s="14">
        <f t="shared" si="282"/>
        <v>43995</v>
      </c>
      <c r="C9032">
        <v>2</v>
      </c>
      <c r="D9032" t="str">
        <f>VLOOKUP(C9032,'Справочник по тт'!$A$2:$C$5,3,FALSE)</f>
        <v>"Колибри"</v>
      </c>
      <c r="E9032" t="str">
        <f>IF(AND(C9032=1,B9032&lt;='Справочник по тт'!$D$1),'Справочник по тт'!$D$2,VLOOKUP(C9032,'Справочник по тт'!A:C,2,FALSE))</f>
        <v>"Колибри" ул. Широкая д.150</v>
      </c>
      <c r="F9032" s="2" t="str">
        <f t="shared" si="283"/>
        <v/>
      </c>
    </row>
    <row r="9033" spans="1:6" x14ac:dyDescent="0.25">
      <c r="A9033" s="3">
        <v>43995.375</v>
      </c>
      <c r="B9033" s="14">
        <f t="shared" si="282"/>
        <v>43995</v>
      </c>
      <c r="C9033">
        <v>2</v>
      </c>
      <c r="D9033" t="str">
        <f>VLOOKUP(C9033,'Справочник по тт'!$A$2:$C$5,3,FALSE)</f>
        <v>"Колибри"</v>
      </c>
      <c r="E9033" t="str">
        <f>IF(AND(C9033=1,B9033&lt;='Справочник по тт'!$D$1),'Справочник по тт'!$D$2,VLOOKUP(C9033,'Справочник по тт'!A:C,2,FALSE))</f>
        <v>"Колибри" ул. Широкая д.150</v>
      </c>
      <c r="F9033" s="2" t="str">
        <f t="shared" si="283"/>
        <v/>
      </c>
    </row>
    <row r="9034" spans="1:6" x14ac:dyDescent="0.25">
      <c r="A9034" s="3">
        <v>43995.395833333336</v>
      </c>
      <c r="B9034" s="14">
        <f t="shared" si="282"/>
        <v>43995</v>
      </c>
      <c r="C9034">
        <v>2</v>
      </c>
      <c r="D9034" t="str">
        <f>VLOOKUP(C9034,'Справочник по тт'!$A$2:$C$5,3,FALSE)</f>
        <v>"Колибри"</v>
      </c>
      <c r="E9034" t="str">
        <f>IF(AND(C9034=1,B9034&lt;='Справочник по тт'!$D$1),'Справочник по тт'!$D$2,VLOOKUP(C9034,'Справочник по тт'!A:C,2,FALSE))</f>
        <v>"Колибри" ул. Широкая д.150</v>
      </c>
      <c r="F9034" s="2" t="str">
        <f t="shared" si="283"/>
        <v/>
      </c>
    </row>
    <row r="9035" spans="1:6" x14ac:dyDescent="0.25">
      <c r="A9035" s="3">
        <v>43995.409722222219</v>
      </c>
      <c r="B9035" s="14">
        <f t="shared" si="282"/>
        <v>43995</v>
      </c>
      <c r="C9035">
        <v>2</v>
      </c>
      <c r="D9035" t="str">
        <f>VLOOKUP(C9035,'Справочник по тт'!$A$2:$C$5,3,FALSE)</f>
        <v>"Колибри"</v>
      </c>
      <c r="E9035" t="str">
        <f>IF(AND(C9035=1,B9035&lt;='Справочник по тт'!$D$1),'Справочник по тт'!$D$2,VLOOKUP(C9035,'Справочник по тт'!A:C,2,FALSE))</f>
        <v>"Колибри" ул. Широкая д.150</v>
      </c>
      <c r="F9035" s="2" t="str">
        <f t="shared" si="283"/>
        <v/>
      </c>
    </row>
    <row r="9036" spans="1:6" x14ac:dyDescent="0.25">
      <c r="A9036" s="3">
        <v>43995.416666666664</v>
      </c>
      <c r="B9036" s="14">
        <f t="shared" si="282"/>
        <v>43995</v>
      </c>
      <c r="C9036">
        <v>2</v>
      </c>
      <c r="D9036" t="str">
        <f>VLOOKUP(C9036,'Справочник по тт'!$A$2:$C$5,3,FALSE)</f>
        <v>"Колибри"</v>
      </c>
      <c r="E9036" t="str">
        <f>IF(AND(C9036=1,B9036&lt;='Справочник по тт'!$D$1),'Справочник по тт'!$D$2,VLOOKUP(C9036,'Справочник по тт'!A:C,2,FALSE))</f>
        <v>"Колибри" ул. Широкая д.150</v>
      </c>
      <c r="F9036" s="2" t="str">
        <f t="shared" si="283"/>
        <v/>
      </c>
    </row>
    <row r="9037" spans="1:6" x14ac:dyDescent="0.25">
      <c r="A9037" s="3">
        <v>43995.416666666664</v>
      </c>
      <c r="B9037" s="14">
        <f t="shared" si="282"/>
        <v>43995</v>
      </c>
      <c r="C9037">
        <v>2</v>
      </c>
      <c r="D9037" t="str">
        <f>VLOOKUP(C9037,'Справочник по тт'!$A$2:$C$5,3,FALSE)</f>
        <v>"Колибри"</v>
      </c>
      <c r="E9037" t="str">
        <f>IF(AND(C9037=1,B9037&lt;='Справочник по тт'!$D$1),'Справочник по тт'!$D$2,VLOOKUP(C9037,'Справочник по тт'!A:C,2,FALSE))</f>
        <v>"Колибри" ул. Широкая д.150</v>
      </c>
      <c r="F9037" s="2" t="str">
        <f t="shared" si="283"/>
        <v/>
      </c>
    </row>
    <row r="9038" spans="1:6" x14ac:dyDescent="0.25">
      <c r="A9038" s="3">
        <v>43995.416666666664</v>
      </c>
      <c r="B9038" s="14">
        <f t="shared" si="282"/>
        <v>43995</v>
      </c>
      <c r="C9038">
        <v>2</v>
      </c>
      <c r="D9038" t="str">
        <f>VLOOKUP(C9038,'Справочник по тт'!$A$2:$C$5,3,FALSE)</f>
        <v>"Колибри"</v>
      </c>
      <c r="E9038" t="str">
        <f>IF(AND(C9038=1,B9038&lt;='Справочник по тт'!$D$1),'Справочник по тт'!$D$2,VLOOKUP(C9038,'Справочник по тт'!A:C,2,FALSE))</f>
        <v>"Колибри" ул. Широкая д.150</v>
      </c>
      <c r="F9038" s="2" t="str">
        <f t="shared" si="283"/>
        <v/>
      </c>
    </row>
    <row r="9039" spans="1:6" x14ac:dyDescent="0.25">
      <c r="A9039" s="3">
        <v>43995.416666666664</v>
      </c>
      <c r="B9039" s="14">
        <f t="shared" si="282"/>
        <v>43995</v>
      </c>
      <c r="C9039">
        <v>2</v>
      </c>
      <c r="D9039" t="str">
        <f>VLOOKUP(C9039,'Справочник по тт'!$A$2:$C$5,3,FALSE)</f>
        <v>"Колибри"</v>
      </c>
      <c r="E9039" t="str">
        <f>IF(AND(C9039=1,B9039&lt;='Справочник по тт'!$D$1),'Справочник по тт'!$D$2,VLOOKUP(C9039,'Справочник по тт'!A:C,2,FALSE))</f>
        <v>"Колибри" ул. Широкая д.150</v>
      </c>
      <c r="F9039" s="2" t="str">
        <f t="shared" si="283"/>
        <v/>
      </c>
    </row>
    <row r="9040" spans="1:6" x14ac:dyDescent="0.25">
      <c r="A9040" s="3">
        <v>43995.416666666664</v>
      </c>
      <c r="B9040" s="14">
        <f t="shared" si="282"/>
        <v>43995</v>
      </c>
      <c r="C9040">
        <v>2</v>
      </c>
      <c r="D9040" t="str">
        <f>VLOOKUP(C9040,'Справочник по тт'!$A$2:$C$5,3,FALSE)</f>
        <v>"Колибри"</v>
      </c>
      <c r="E9040" t="str">
        <f>IF(AND(C9040=1,B9040&lt;='Справочник по тт'!$D$1),'Справочник по тт'!$D$2,VLOOKUP(C9040,'Справочник по тт'!A:C,2,FALSE))</f>
        <v>"Колибри" ул. Широкая д.150</v>
      </c>
      <c r="F9040" s="2" t="str">
        <f t="shared" si="283"/>
        <v/>
      </c>
    </row>
    <row r="9041" spans="1:6" x14ac:dyDescent="0.25">
      <c r="A9041" s="3">
        <v>43995.416666666664</v>
      </c>
      <c r="B9041" s="14">
        <f t="shared" si="282"/>
        <v>43995</v>
      </c>
      <c r="C9041">
        <v>2</v>
      </c>
      <c r="D9041" t="str">
        <f>VLOOKUP(C9041,'Справочник по тт'!$A$2:$C$5,3,FALSE)</f>
        <v>"Колибри"</v>
      </c>
      <c r="E9041" t="str">
        <f>IF(AND(C9041=1,B9041&lt;='Справочник по тт'!$D$1),'Справочник по тт'!$D$2,VLOOKUP(C9041,'Справочник по тт'!A:C,2,FALSE))</f>
        <v>"Колибри" ул. Широкая д.150</v>
      </c>
      <c r="F9041" s="2" t="str">
        <f t="shared" si="283"/>
        <v/>
      </c>
    </row>
    <row r="9042" spans="1:6" x14ac:dyDescent="0.25">
      <c r="A9042" s="3">
        <v>43995.416666666664</v>
      </c>
      <c r="B9042" s="14">
        <f t="shared" si="282"/>
        <v>43995</v>
      </c>
      <c r="C9042">
        <v>2</v>
      </c>
      <c r="D9042" t="str">
        <f>VLOOKUP(C9042,'Справочник по тт'!$A$2:$C$5,3,FALSE)</f>
        <v>"Колибри"</v>
      </c>
      <c r="E9042" t="str">
        <f>IF(AND(C9042=1,B9042&lt;='Справочник по тт'!$D$1),'Справочник по тт'!$D$2,VLOOKUP(C9042,'Справочник по тт'!A:C,2,FALSE))</f>
        <v>"Колибри" ул. Широкая д.150</v>
      </c>
      <c r="F9042" s="2" t="str">
        <f t="shared" si="283"/>
        <v/>
      </c>
    </row>
    <row r="9043" spans="1:6" x14ac:dyDescent="0.25">
      <c r="A9043" s="3">
        <v>43995.416666666664</v>
      </c>
      <c r="B9043" s="14">
        <f t="shared" si="282"/>
        <v>43995</v>
      </c>
      <c r="C9043">
        <v>2</v>
      </c>
      <c r="D9043" t="str">
        <f>VLOOKUP(C9043,'Справочник по тт'!$A$2:$C$5,3,FALSE)</f>
        <v>"Колибри"</v>
      </c>
      <c r="E9043" t="str">
        <f>IF(AND(C9043=1,B9043&lt;='Справочник по тт'!$D$1),'Справочник по тт'!$D$2,VLOOKUP(C9043,'Справочник по тт'!A:C,2,FALSE))</f>
        <v>"Колибри" ул. Широкая д.150</v>
      </c>
      <c r="F9043" s="2" t="str">
        <f t="shared" si="283"/>
        <v/>
      </c>
    </row>
    <row r="9044" spans="1:6" x14ac:dyDescent="0.25">
      <c r="A9044" s="3">
        <v>43995.416666666664</v>
      </c>
      <c r="B9044" s="14">
        <f t="shared" si="282"/>
        <v>43995</v>
      </c>
      <c r="C9044">
        <v>2</v>
      </c>
      <c r="D9044" t="str">
        <f>VLOOKUP(C9044,'Справочник по тт'!$A$2:$C$5,3,FALSE)</f>
        <v>"Колибри"</v>
      </c>
      <c r="E9044" t="str">
        <f>IF(AND(C9044=1,B9044&lt;='Справочник по тт'!$D$1),'Справочник по тт'!$D$2,VLOOKUP(C9044,'Справочник по тт'!A:C,2,FALSE))</f>
        <v>"Колибри" ул. Широкая д.150</v>
      </c>
      <c r="F9044" s="2" t="str">
        <f t="shared" si="283"/>
        <v/>
      </c>
    </row>
    <row r="9045" spans="1:6" x14ac:dyDescent="0.25">
      <c r="A9045" s="3">
        <v>43995.416666666664</v>
      </c>
      <c r="B9045" s="14">
        <f t="shared" si="282"/>
        <v>43995</v>
      </c>
      <c r="C9045">
        <v>2</v>
      </c>
      <c r="D9045" t="str">
        <f>VLOOKUP(C9045,'Справочник по тт'!$A$2:$C$5,3,FALSE)</f>
        <v>"Колибри"</v>
      </c>
      <c r="E9045" t="str">
        <f>IF(AND(C9045=1,B9045&lt;='Справочник по тт'!$D$1),'Справочник по тт'!$D$2,VLOOKUP(C9045,'Справочник по тт'!A:C,2,FALSE))</f>
        <v>"Колибри" ул. Широкая д.150</v>
      </c>
      <c r="F9045" s="2" t="str">
        <f t="shared" si="283"/>
        <v/>
      </c>
    </row>
    <row r="9046" spans="1:6" x14ac:dyDescent="0.25">
      <c r="A9046" s="3">
        <v>43995.416666666664</v>
      </c>
      <c r="B9046" s="14">
        <f t="shared" si="282"/>
        <v>43995</v>
      </c>
      <c r="C9046">
        <v>2</v>
      </c>
      <c r="D9046" t="str">
        <f>VLOOKUP(C9046,'Справочник по тт'!$A$2:$C$5,3,FALSE)</f>
        <v>"Колибри"</v>
      </c>
      <c r="E9046" t="str">
        <f>IF(AND(C9046=1,B9046&lt;='Справочник по тт'!$D$1),'Справочник по тт'!$D$2,VLOOKUP(C9046,'Справочник по тт'!A:C,2,FALSE))</f>
        <v>"Колибри" ул. Широкая д.150</v>
      </c>
      <c r="F9046" s="2" t="str">
        <f t="shared" si="283"/>
        <v/>
      </c>
    </row>
    <row r="9047" spans="1:6" x14ac:dyDescent="0.25">
      <c r="A9047" s="3">
        <v>43995.416666666664</v>
      </c>
      <c r="B9047" s="14">
        <f t="shared" si="282"/>
        <v>43995</v>
      </c>
      <c r="C9047">
        <v>2</v>
      </c>
      <c r="D9047" t="str">
        <f>VLOOKUP(C9047,'Справочник по тт'!$A$2:$C$5,3,FALSE)</f>
        <v>"Колибри"</v>
      </c>
      <c r="E9047" t="str">
        <f>IF(AND(C9047=1,B9047&lt;='Справочник по тт'!$D$1),'Справочник по тт'!$D$2,VLOOKUP(C9047,'Справочник по тт'!A:C,2,FALSE))</f>
        <v>"Колибри" ул. Широкая д.150</v>
      </c>
      <c r="F9047" s="2" t="str">
        <f t="shared" si="283"/>
        <v/>
      </c>
    </row>
    <row r="9048" spans="1:6" x14ac:dyDescent="0.25">
      <c r="A9048" s="3">
        <v>43995.416666666664</v>
      </c>
      <c r="B9048" s="14">
        <f t="shared" si="282"/>
        <v>43995</v>
      </c>
      <c r="C9048">
        <v>2</v>
      </c>
      <c r="D9048" t="str">
        <f>VLOOKUP(C9048,'Справочник по тт'!$A$2:$C$5,3,FALSE)</f>
        <v>"Колибри"</v>
      </c>
      <c r="E9048" t="str">
        <f>IF(AND(C9048=1,B9048&lt;='Справочник по тт'!$D$1),'Справочник по тт'!$D$2,VLOOKUP(C9048,'Справочник по тт'!A:C,2,FALSE))</f>
        <v>"Колибри" ул. Широкая д.150</v>
      </c>
      <c r="F9048" s="2" t="str">
        <f t="shared" si="283"/>
        <v/>
      </c>
    </row>
    <row r="9049" spans="1:6" x14ac:dyDescent="0.25">
      <c r="A9049" s="3">
        <v>43995.416666666664</v>
      </c>
      <c r="B9049" s="14">
        <f t="shared" si="282"/>
        <v>43995</v>
      </c>
      <c r="C9049">
        <v>2</v>
      </c>
      <c r="D9049" t="str">
        <f>VLOOKUP(C9049,'Справочник по тт'!$A$2:$C$5,3,FALSE)</f>
        <v>"Колибри"</v>
      </c>
      <c r="E9049" t="str">
        <f>IF(AND(C9049=1,B9049&lt;='Справочник по тт'!$D$1),'Справочник по тт'!$D$2,VLOOKUP(C9049,'Справочник по тт'!A:C,2,FALSE))</f>
        <v>"Колибри" ул. Широкая д.150</v>
      </c>
      <c r="F9049" s="2" t="str">
        <f t="shared" si="283"/>
        <v/>
      </c>
    </row>
    <row r="9050" spans="1:6" x14ac:dyDescent="0.25">
      <c r="A9050" s="3">
        <v>43995.416666666664</v>
      </c>
      <c r="B9050" s="14">
        <f t="shared" si="282"/>
        <v>43995</v>
      </c>
      <c r="C9050">
        <v>2</v>
      </c>
      <c r="D9050" t="str">
        <f>VLOOKUP(C9050,'Справочник по тт'!$A$2:$C$5,3,FALSE)</f>
        <v>"Колибри"</v>
      </c>
      <c r="E9050" t="str">
        <f>IF(AND(C9050=1,B9050&lt;='Справочник по тт'!$D$1),'Справочник по тт'!$D$2,VLOOKUP(C9050,'Справочник по тт'!A:C,2,FALSE))</f>
        <v>"Колибри" ул. Широкая д.150</v>
      </c>
      <c r="F9050" s="2" t="str">
        <f t="shared" si="283"/>
        <v/>
      </c>
    </row>
    <row r="9051" spans="1:6" x14ac:dyDescent="0.25">
      <c r="A9051" s="3">
        <v>43995.416666666664</v>
      </c>
      <c r="B9051" s="14">
        <f t="shared" si="282"/>
        <v>43995</v>
      </c>
      <c r="C9051">
        <v>2</v>
      </c>
      <c r="D9051" t="str">
        <f>VLOOKUP(C9051,'Справочник по тт'!$A$2:$C$5,3,FALSE)</f>
        <v>"Колибри"</v>
      </c>
      <c r="E9051" t="str">
        <f>IF(AND(C9051=1,B9051&lt;='Справочник по тт'!$D$1),'Справочник по тт'!$D$2,VLOOKUP(C9051,'Справочник по тт'!A:C,2,FALSE))</f>
        <v>"Колибри" ул. Широкая д.150</v>
      </c>
      <c r="F9051" s="2" t="str">
        <f t="shared" si="283"/>
        <v/>
      </c>
    </row>
    <row r="9052" spans="1:6" x14ac:dyDescent="0.25">
      <c r="A9052" s="3">
        <v>43995.416666666664</v>
      </c>
      <c r="B9052" s="14">
        <f t="shared" si="282"/>
        <v>43995</v>
      </c>
      <c r="C9052">
        <v>2</v>
      </c>
      <c r="D9052" t="str">
        <f>VLOOKUP(C9052,'Справочник по тт'!$A$2:$C$5,3,FALSE)</f>
        <v>"Колибри"</v>
      </c>
      <c r="E9052" t="str">
        <f>IF(AND(C9052=1,B9052&lt;='Справочник по тт'!$D$1),'Справочник по тт'!$D$2,VLOOKUP(C9052,'Справочник по тт'!A:C,2,FALSE))</f>
        <v>"Колибри" ул. Широкая д.150</v>
      </c>
      <c r="F9052" s="2" t="str">
        <f t="shared" si="283"/>
        <v/>
      </c>
    </row>
    <row r="9053" spans="1:6" x14ac:dyDescent="0.25">
      <c r="A9053" s="3">
        <v>43995.416666666664</v>
      </c>
      <c r="B9053" s="14">
        <f t="shared" si="282"/>
        <v>43995</v>
      </c>
      <c r="C9053">
        <v>2</v>
      </c>
      <c r="D9053" t="str">
        <f>VLOOKUP(C9053,'Справочник по тт'!$A$2:$C$5,3,FALSE)</f>
        <v>"Колибри"</v>
      </c>
      <c r="E9053" t="str">
        <f>IF(AND(C9053=1,B9053&lt;='Справочник по тт'!$D$1),'Справочник по тт'!$D$2,VLOOKUP(C9053,'Справочник по тт'!A:C,2,FALSE))</f>
        <v>"Колибри" ул. Широкая д.150</v>
      </c>
      <c r="F9053" s="2" t="str">
        <f t="shared" si="283"/>
        <v/>
      </c>
    </row>
    <row r="9054" spans="1:6" x14ac:dyDescent="0.25">
      <c r="A9054" s="3">
        <v>43995.416666666664</v>
      </c>
      <c r="B9054" s="14">
        <f t="shared" si="282"/>
        <v>43995</v>
      </c>
      <c r="C9054">
        <v>2</v>
      </c>
      <c r="D9054" t="str">
        <f>VLOOKUP(C9054,'Справочник по тт'!$A$2:$C$5,3,FALSE)</f>
        <v>"Колибри"</v>
      </c>
      <c r="E9054" t="str">
        <f>IF(AND(C9054=1,B9054&lt;='Справочник по тт'!$D$1),'Справочник по тт'!$D$2,VLOOKUP(C9054,'Справочник по тт'!A:C,2,FALSE))</f>
        <v>"Колибри" ул. Широкая д.150</v>
      </c>
      <c r="F9054" s="2" t="str">
        <f t="shared" si="283"/>
        <v/>
      </c>
    </row>
    <row r="9055" spans="1:6" x14ac:dyDescent="0.25">
      <c r="A9055" s="3">
        <v>43995.458333333336</v>
      </c>
      <c r="B9055" s="14">
        <f t="shared" si="282"/>
        <v>43995</v>
      </c>
      <c r="C9055">
        <v>2</v>
      </c>
      <c r="D9055" t="str">
        <f>VLOOKUP(C9055,'Справочник по тт'!$A$2:$C$5,3,FALSE)</f>
        <v>"Колибри"</v>
      </c>
      <c r="E9055" t="str">
        <f>IF(AND(C9055=1,B9055&lt;='Справочник по тт'!$D$1),'Справочник по тт'!$D$2,VLOOKUP(C9055,'Справочник по тт'!A:C,2,FALSE))</f>
        <v>"Колибри" ул. Широкая д.150</v>
      </c>
      <c r="F9055" s="2" t="str">
        <f t="shared" si="283"/>
        <v/>
      </c>
    </row>
    <row r="9056" spans="1:6" x14ac:dyDescent="0.25">
      <c r="A9056" s="3">
        <v>43995.458333333336</v>
      </c>
      <c r="B9056" s="14">
        <f t="shared" si="282"/>
        <v>43995</v>
      </c>
      <c r="C9056">
        <v>2</v>
      </c>
      <c r="D9056" t="str">
        <f>VLOOKUP(C9056,'Справочник по тт'!$A$2:$C$5,3,FALSE)</f>
        <v>"Колибри"</v>
      </c>
      <c r="E9056" t="str">
        <f>IF(AND(C9056=1,B9056&lt;='Справочник по тт'!$D$1),'Справочник по тт'!$D$2,VLOOKUP(C9056,'Справочник по тт'!A:C,2,FALSE))</f>
        <v>"Колибри" ул. Широкая д.150</v>
      </c>
      <c r="F9056" s="2" t="str">
        <f t="shared" si="283"/>
        <v/>
      </c>
    </row>
    <row r="9057" spans="1:6" x14ac:dyDescent="0.25">
      <c r="A9057" s="3">
        <v>43995.458333333336</v>
      </c>
      <c r="B9057" s="14">
        <f t="shared" si="282"/>
        <v>43995</v>
      </c>
      <c r="C9057">
        <v>2</v>
      </c>
      <c r="D9057" t="str">
        <f>VLOOKUP(C9057,'Справочник по тт'!$A$2:$C$5,3,FALSE)</f>
        <v>"Колибри"</v>
      </c>
      <c r="E9057" t="str">
        <f>IF(AND(C9057=1,B9057&lt;='Справочник по тт'!$D$1),'Справочник по тт'!$D$2,VLOOKUP(C9057,'Справочник по тт'!A:C,2,FALSE))</f>
        <v>"Колибри" ул. Широкая д.150</v>
      </c>
      <c r="F9057" s="2" t="str">
        <f t="shared" si="283"/>
        <v/>
      </c>
    </row>
    <row r="9058" spans="1:6" x14ac:dyDescent="0.25">
      <c r="A9058" s="3">
        <v>43995.458333333336</v>
      </c>
      <c r="B9058" s="14">
        <f t="shared" si="282"/>
        <v>43995</v>
      </c>
      <c r="C9058">
        <v>2</v>
      </c>
      <c r="D9058" t="str">
        <f>VLOOKUP(C9058,'Справочник по тт'!$A$2:$C$5,3,FALSE)</f>
        <v>"Колибри"</v>
      </c>
      <c r="E9058" t="str">
        <f>IF(AND(C9058=1,B9058&lt;='Справочник по тт'!$D$1),'Справочник по тт'!$D$2,VLOOKUP(C9058,'Справочник по тт'!A:C,2,FALSE))</f>
        <v>"Колибри" ул. Широкая д.150</v>
      </c>
      <c r="F9058" s="2" t="str">
        <f t="shared" si="283"/>
        <v/>
      </c>
    </row>
    <row r="9059" spans="1:6" x14ac:dyDescent="0.25">
      <c r="A9059" s="3">
        <v>43995.458333333336</v>
      </c>
      <c r="B9059" s="14">
        <f t="shared" si="282"/>
        <v>43995</v>
      </c>
      <c r="C9059">
        <v>2</v>
      </c>
      <c r="D9059" t="str">
        <f>VLOOKUP(C9059,'Справочник по тт'!$A$2:$C$5,3,FALSE)</f>
        <v>"Колибри"</v>
      </c>
      <c r="E9059" t="str">
        <f>IF(AND(C9059=1,B9059&lt;='Справочник по тт'!$D$1),'Справочник по тт'!$D$2,VLOOKUP(C9059,'Справочник по тт'!A:C,2,FALSE))</f>
        <v>"Колибри" ул. Широкая д.150</v>
      </c>
      <c r="F9059" s="2" t="str">
        <f t="shared" si="283"/>
        <v/>
      </c>
    </row>
    <row r="9060" spans="1:6" x14ac:dyDescent="0.25">
      <c r="A9060" s="3">
        <v>43995.458333333336</v>
      </c>
      <c r="B9060" s="14">
        <f t="shared" si="282"/>
        <v>43995</v>
      </c>
      <c r="C9060">
        <v>2</v>
      </c>
      <c r="D9060" t="str">
        <f>VLOOKUP(C9060,'Справочник по тт'!$A$2:$C$5,3,FALSE)</f>
        <v>"Колибри"</v>
      </c>
      <c r="E9060" t="str">
        <f>IF(AND(C9060=1,B9060&lt;='Справочник по тт'!$D$1),'Справочник по тт'!$D$2,VLOOKUP(C9060,'Справочник по тт'!A:C,2,FALSE))</f>
        <v>"Колибри" ул. Широкая д.150</v>
      </c>
      <c r="F9060" s="2" t="str">
        <f t="shared" si="283"/>
        <v/>
      </c>
    </row>
    <row r="9061" spans="1:6" x14ac:dyDescent="0.25">
      <c r="A9061" s="3">
        <v>43995.458333333336</v>
      </c>
      <c r="B9061" s="14">
        <f t="shared" si="282"/>
        <v>43995</v>
      </c>
      <c r="C9061">
        <v>2</v>
      </c>
      <c r="D9061" t="str">
        <f>VLOOKUP(C9061,'Справочник по тт'!$A$2:$C$5,3,FALSE)</f>
        <v>"Колибри"</v>
      </c>
      <c r="E9061" t="str">
        <f>IF(AND(C9061=1,B9061&lt;='Справочник по тт'!$D$1),'Справочник по тт'!$D$2,VLOOKUP(C9061,'Справочник по тт'!A:C,2,FALSE))</f>
        <v>"Колибри" ул. Широкая д.150</v>
      </c>
      <c r="F9061" s="2" t="str">
        <f t="shared" si="283"/>
        <v/>
      </c>
    </row>
    <row r="9062" spans="1:6" x14ac:dyDescent="0.25">
      <c r="A9062" s="3">
        <v>43995.458333333336</v>
      </c>
      <c r="B9062" s="14">
        <f t="shared" si="282"/>
        <v>43995</v>
      </c>
      <c r="C9062">
        <v>2</v>
      </c>
      <c r="D9062" t="str">
        <f>VLOOKUP(C9062,'Справочник по тт'!$A$2:$C$5,3,FALSE)</f>
        <v>"Колибри"</v>
      </c>
      <c r="E9062" t="str">
        <f>IF(AND(C9062=1,B9062&lt;='Справочник по тт'!$D$1),'Справочник по тт'!$D$2,VLOOKUP(C9062,'Справочник по тт'!A:C,2,FALSE))</f>
        <v>"Колибри" ул. Широкая д.150</v>
      </c>
      <c r="F9062" s="2" t="str">
        <f t="shared" si="283"/>
        <v/>
      </c>
    </row>
    <row r="9063" spans="1:6" x14ac:dyDescent="0.25">
      <c r="A9063" s="3">
        <v>43995.458333333336</v>
      </c>
      <c r="B9063" s="14">
        <f t="shared" si="282"/>
        <v>43995</v>
      </c>
      <c r="C9063">
        <v>2</v>
      </c>
      <c r="D9063" t="str">
        <f>VLOOKUP(C9063,'Справочник по тт'!$A$2:$C$5,3,FALSE)</f>
        <v>"Колибри"</v>
      </c>
      <c r="E9063" t="str">
        <f>IF(AND(C9063=1,B9063&lt;='Справочник по тт'!$D$1),'Справочник по тт'!$D$2,VLOOKUP(C9063,'Справочник по тт'!A:C,2,FALSE))</f>
        <v>"Колибри" ул. Широкая д.150</v>
      </c>
      <c r="F9063" s="2" t="str">
        <f t="shared" si="283"/>
        <v/>
      </c>
    </row>
    <row r="9064" spans="1:6" x14ac:dyDescent="0.25">
      <c r="A9064" s="3">
        <v>43995.458333333336</v>
      </c>
      <c r="B9064" s="14">
        <f t="shared" si="282"/>
        <v>43995</v>
      </c>
      <c r="C9064">
        <v>2</v>
      </c>
      <c r="D9064" t="str">
        <f>VLOOKUP(C9064,'Справочник по тт'!$A$2:$C$5,3,FALSE)</f>
        <v>"Колибри"</v>
      </c>
      <c r="E9064" t="str">
        <f>IF(AND(C9064=1,B9064&lt;='Справочник по тт'!$D$1),'Справочник по тт'!$D$2,VLOOKUP(C9064,'Справочник по тт'!A:C,2,FALSE))</f>
        <v>"Колибри" ул. Широкая д.150</v>
      </c>
      <c r="F9064" s="2" t="str">
        <f t="shared" si="283"/>
        <v/>
      </c>
    </row>
    <row r="9065" spans="1:6" x14ac:dyDescent="0.25">
      <c r="A9065" s="3">
        <v>43995.458333333336</v>
      </c>
      <c r="B9065" s="14">
        <f t="shared" si="282"/>
        <v>43995</v>
      </c>
      <c r="C9065">
        <v>2</v>
      </c>
      <c r="D9065" t="str">
        <f>VLOOKUP(C9065,'Справочник по тт'!$A$2:$C$5,3,FALSE)</f>
        <v>"Колибри"</v>
      </c>
      <c r="E9065" t="str">
        <f>IF(AND(C9065=1,B9065&lt;='Справочник по тт'!$D$1),'Справочник по тт'!$D$2,VLOOKUP(C9065,'Справочник по тт'!A:C,2,FALSE))</f>
        <v>"Колибри" ул. Широкая д.150</v>
      </c>
      <c r="F9065" s="2" t="str">
        <f t="shared" si="283"/>
        <v/>
      </c>
    </row>
    <row r="9066" spans="1:6" x14ac:dyDescent="0.25">
      <c r="A9066" s="3">
        <v>43995.458333333336</v>
      </c>
      <c r="B9066" s="14">
        <f t="shared" si="282"/>
        <v>43995</v>
      </c>
      <c r="C9066">
        <v>2</v>
      </c>
      <c r="D9066" t="str">
        <f>VLOOKUP(C9066,'Справочник по тт'!$A$2:$C$5,3,FALSE)</f>
        <v>"Колибри"</v>
      </c>
      <c r="E9066" t="str">
        <f>IF(AND(C9066=1,B9066&lt;='Справочник по тт'!$D$1),'Справочник по тт'!$D$2,VLOOKUP(C9066,'Справочник по тт'!A:C,2,FALSE))</f>
        <v>"Колибри" ул. Широкая д.150</v>
      </c>
      <c r="F9066" s="2" t="str">
        <f t="shared" si="283"/>
        <v/>
      </c>
    </row>
    <row r="9067" spans="1:6" x14ac:dyDescent="0.25">
      <c r="A9067" s="3">
        <v>43995.5</v>
      </c>
      <c r="B9067" s="14">
        <f t="shared" si="282"/>
        <v>43995</v>
      </c>
      <c r="C9067">
        <v>2</v>
      </c>
      <c r="D9067" t="str">
        <f>VLOOKUP(C9067,'Справочник по тт'!$A$2:$C$5,3,FALSE)</f>
        <v>"Колибри"</v>
      </c>
      <c r="E9067" t="str">
        <f>IF(AND(C9067=1,B9067&lt;='Справочник по тт'!$D$1),'Справочник по тт'!$D$2,VLOOKUP(C9067,'Справочник по тт'!A:C,2,FALSE))</f>
        <v>"Колибри" ул. Широкая д.150</v>
      </c>
      <c r="F9067" s="2" t="str">
        <f t="shared" si="283"/>
        <v/>
      </c>
    </row>
    <row r="9068" spans="1:6" x14ac:dyDescent="0.25">
      <c r="A9068" s="3">
        <v>43995.5</v>
      </c>
      <c r="B9068" s="14">
        <f t="shared" si="282"/>
        <v>43995</v>
      </c>
      <c r="C9068">
        <v>2</v>
      </c>
      <c r="D9068" t="str">
        <f>VLOOKUP(C9068,'Справочник по тт'!$A$2:$C$5,3,FALSE)</f>
        <v>"Колибри"</v>
      </c>
      <c r="E9068" t="str">
        <f>IF(AND(C9068=1,B9068&lt;='Справочник по тт'!$D$1),'Справочник по тт'!$D$2,VLOOKUP(C9068,'Справочник по тт'!A:C,2,FALSE))</f>
        <v>"Колибри" ул. Широкая д.150</v>
      </c>
      <c r="F9068" s="2" t="str">
        <f t="shared" si="283"/>
        <v/>
      </c>
    </row>
    <row r="9069" spans="1:6" x14ac:dyDescent="0.25">
      <c r="A9069" s="3">
        <v>43995.5</v>
      </c>
      <c r="B9069" s="14">
        <f t="shared" si="282"/>
        <v>43995</v>
      </c>
      <c r="C9069">
        <v>2</v>
      </c>
      <c r="D9069" t="str">
        <f>VLOOKUP(C9069,'Справочник по тт'!$A$2:$C$5,3,FALSE)</f>
        <v>"Колибри"</v>
      </c>
      <c r="E9069" t="str">
        <f>IF(AND(C9069=1,B9069&lt;='Справочник по тт'!$D$1),'Справочник по тт'!$D$2,VLOOKUP(C9069,'Справочник по тт'!A:C,2,FALSE))</f>
        <v>"Колибри" ул. Широкая д.150</v>
      </c>
      <c r="F9069" s="2" t="str">
        <f t="shared" si="283"/>
        <v/>
      </c>
    </row>
    <row r="9070" spans="1:6" x14ac:dyDescent="0.25">
      <c r="A9070" s="3">
        <v>43995.5</v>
      </c>
      <c r="B9070" s="14">
        <f t="shared" si="282"/>
        <v>43995</v>
      </c>
      <c r="C9070">
        <v>2</v>
      </c>
      <c r="D9070" t="str">
        <f>VLOOKUP(C9070,'Справочник по тт'!$A$2:$C$5,3,FALSE)</f>
        <v>"Колибри"</v>
      </c>
      <c r="E9070" t="str">
        <f>IF(AND(C9070=1,B9070&lt;='Справочник по тт'!$D$1),'Справочник по тт'!$D$2,VLOOKUP(C9070,'Справочник по тт'!A:C,2,FALSE))</f>
        <v>"Колибри" ул. Широкая д.150</v>
      </c>
      <c r="F9070" s="2" t="str">
        <f t="shared" si="283"/>
        <v/>
      </c>
    </row>
    <row r="9071" spans="1:6" x14ac:dyDescent="0.25">
      <c r="A9071" s="3">
        <v>43995.5</v>
      </c>
      <c r="B9071" s="14">
        <f t="shared" si="282"/>
        <v>43995</v>
      </c>
      <c r="C9071">
        <v>2</v>
      </c>
      <c r="D9071" t="str">
        <f>VLOOKUP(C9071,'Справочник по тт'!$A$2:$C$5,3,FALSE)</f>
        <v>"Колибри"</v>
      </c>
      <c r="E9071" t="str">
        <f>IF(AND(C9071=1,B9071&lt;='Справочник по тт'!$D$1),'Справочник по тт'!$D$2,VLOOKUP(C9071,'Справочник по тт'!A:C,2,FALSE))</f>
        <v>"Колибри" ул. Широкая д.150</v>
      </c>
      <c r="F9071" s="2" t="str">
        <f t="shared" si="283"/>
        <v/>
      </c>
    </row>
    <row r="9072" spans="1:6" x14ac:dyDescent="0.25">
      <c r="A9072" s="3">
        <v>43995.5</v>
      </c>
      <c r="B9072" s="14">
        <f t="shared" si="282"/>
        <v>43995</v>
      </c>
      <c r="C9072">
        <v>2</v>
      </c>
      <c r="D9072" t="str">
        <f>VLOOKUP(C9072,'Справочник по тт'!$A$2:$C$5,3,FALSE)</f>
        <v>"Колибри"</v>
      </c>
      <c r="E9072" t="str">
        <f>IF(AND(C9072=1,B9072&lt;='Справочник по тт'!$D$1),'Справочник по тт'!$D$2,VLOOKUP(C9072,'Справочник по тт'!A:C,2,FALSE))</f>
        <v>"Колибри" ул. Широкая д.150</v>
      </c>
      <c r="F9072" s="2" t="str">
        <f t="shared" si="283"/>
        <v/>
      </c>
    </row>
    <row r="9073" spans="1:6" x14ac:dyDescent="0.25">
      <c r="A9073" s="3">
        <v>43995.5</v>
      </c>
      <c r="B9073" s="14">
        <f t="shared" si="282"/>
        <v>43995</v>
      </c>
      <c r="C9073">
        <v>2</v>
      </c>
      <c r="D9073" t="str">
        <f>VLOOKUP(C9073,'Справочник по тт'!$A$2:$C$5,3,FALSE)</f>
        <v>"Колибри"</v>
      </c>
      <c r="E9073" t="str">
        <f>IF(AND(C9073=1,B9073&lt;='Справочник по тт'!$D$1),'Справочник по тт'!$D$2,VLOOKUP(C9073,'Справочник по тт'!A:C,2,FALSE))</f>
        <v>"Колибри" ул. Широкая д.150</v>
      </c>
      <c r="F9073" s="2" t="str">
        <f t="shared" si="283"/>
        <v/>
      </c>
    </row>
    <row r="9074" spans="1:6" x14ac:dyDescent="0.25">
      <c r="A9074" s="3">
        <v>43995.5</v>
      </c>
      <c r="B9074" s="14">
        <f t="shared" si="282"/>
        <v>43995</v>
      </c>
      <c r="C9074">
        <v>2</v>
      </c>
      <c r="D9074" t="str">
        <f>VLOOKUP(C9074,'Справочник по тт'!$A$2:$C$5,3,FALSE)</f>
        <v>"Колибри"</v>
      </c>
      <c r="E9074" t="str">
        <f>IF(AND(C9074=1,B9074&lt;='Справочник по тт'!$D$1),'Справочник по тт'!$D$2,VLOOKUP(C9074,'Справочник по тт'!A:C,2,FALSE))</f>
        <v>"Колибри" ул. Широкая д.150</v>
      </c>
      <c r="F9074" s="2" t="str">
        <f t="shared" si="283"/>
        <v/>
      </c>
    </row>
    <row r="9075" spans="1:6" x14ac:dyDescent="0.25">
      <c r="A9075" s="3">
        <v>43995.5</v>
      </c>
      <c r="B9075" s="14">
        <f t="shared" si="282"/>
        <v>43995</v>
      </c>
      <c r="C9075">
        <v>2</v>
      </c>
      <c r="D9075" t="str">
        <f>VLOOKUP(C9075,'Справочник по тт'!$A$2:$C$5,3,FALSE)</f>
        <v>"Колибри"</v>
      </c>
      <c r="E9075" t="str">
        <f>IF(AND(C9075=1,B9075&lt;='Справочник по тт'!$D$1),'Справочник по тт'!$D$2,VLOOKUP(C9075,'Справочник по тт'!A:C,2,FALSE))</f>
        <v>"Колибри" ул. Широкая д.150</v>
      </c>
      <c r="F9075" s="2" t="str">
        <f t="shared" si="283"/>
        <v/>
      </c>
    </row>
    <row r="9076" spans="1:6" x14ac:dyDescent="0.25">
      <c r="A9076" s="3">
        <v>43995.526273148149</v>
      </c>
      <c r="B9076" s="14">
        <f t="shared" si="282"/>
        <v>43995</v>
      </c>
      <c r="C9076">
        <v>2</v>
      </c>
      <c r="D9076" t="str">
        <f>VLOOKUP(C9076,'Справочник по тт'!$A$2:$C$5,3,FALSE)</f>
        <v>"Колибри"</v>
      </c>
      <c r="E9076" t="str">
        <f>IF(AND(C9076=1,B9076&lt;='Справочник по тт'!$D$1),'Справочник по тт'!$D$2,VLOOKUP(C9076,'Справочник по тт'!A:C,2,FALSE))</f>
        <v>"Колибри" ул. Широкая д.150</v>
      </c>
      <c r="F9076" s="2" t="str">
        <f t="shared" si="283"/>
        <v/>
      </c>
    </row>
    <row r="9077" spans="1:6" x14ac:dyDescent="0.25">
      <c r="A9077" s="3">
        <v>43995.541666666664</v>
      </c>
      <c r="B9077" s="14">
        <f t="shared" si="282"/>
        <v>43995</v>
      </c>
      <c r="C9077">
        <v>2</v>
      </c>
      <c r="D9077" t="str">
        <f>VLOOKUP(C9077,'Справочник по тт'!$A$2:$C$5,3,FALSE)</f>
        <v>"Колибри"</v>
      </c>
      <c r="E9077" t="str">
        <f>IF(AND(C9077=1,B9077&lt;='Справочник по тт'!$D$1),'Справочник по тт'!$D$2,VLOOKUP(C9077,'Справочник по тт'!A:C,2,FALSE))</f>
        <v>"Колибри" ул. Широкая д.150</v>
      </c>
      <c r="F9077" s="2" t="str">
        <f t="shared" si="283"/>
        <v/>
      </c>
    </row>
    <row r="9078" spans="1:6" x14ac:dyDescent="0.25">
      <c r="A9078" s="3">
        <v>43995.541666666664</v>
      </c>
      <c r="B9078" s="14">
        <f t="shared" si="282"/>
        <v>43995</v>
      </c>
      <c r="C9078">
        <v>2</v>
      </c>
      <c r="D9078" t="str">
        <f>VLOOKUP(C9078,'Справочник по тт'!$A$2:$C$5,3,FALSE)</f>
        <v>"Колибри"</v>
      </c>
      <c r="E9078" t="str">
        <f>IF(AND(C9078=1,B9078&lt;='Справочник по тт'!$D$1),'Справочник по тт'!$D$2,VLOOKUP(C9078,'Справочник по тт'!A:C,2,FALSE))</f>
        <v>"Колибри" ул. Широкая д.150</v>
      </c>
      <c r="F9078" s="2" t="str">
        <f t="shared" si="283"/>
        <v/>
      </c>
    </row>
    <row r="9079" spans="1:6" x14ac:dyDescent="0.25">
      <c r="A9079" s="3">
        <v>43995.541666666664</v>
      </c>
      <c r="B9079" s="14">
        <f t="shared" si="282"/>
        <v>43995</v>
      </c>
      <c r="C9079">
        <v>2</v>
      </c>
      <c r="D9079" t="str">
        <f>VLOOKUP(C9079,'Справочник по тт'!$A$2:$C$5,3,FALSE)</f>
        <v>"Колибри"</v>
      </c>
      <c r="E9079" t="str">
        <f>IF(AND(C9079=1,B9079&lt;='Справочник по тт'!$D$1),'Справочник по тт'!$D$2,VLOOKUP(C9079,'Справочник по тт'!A:C,2,FALSE))</f>
        <v>"Колибри" ул. Широкая д.150</v>
      </c>
      <c r="F9079" s="2" t="str">
        <f t="shared" si="283"/>
        <v/>
      </c>
    </row>
    <row r="9080" spans="1:6" x14ac:dyDescent="0.25">
      <c r="A9080" s="3">
        <v>43995.541666666664</v>
      </c>
      <c r="B9080" s="14">
        <f t="shared" si="282"/>
        <v>43995</v>
      </c>
      <c r="C9080">
        <v>2</v>
      </c>
      <c r="D9080" t="str">
        <f>VLOOKUP(C9080,'Справочник по тт'!$A$2:$C$5,3,FALSE)</f>
        <v>"Колибри"</v>
      </c>
      <c r="E9080" t="str">
        <f>IF(AND(C9080=1,B9080&lt;='Справочник по тт'!$D$1),'Справочник по тт'!$D$2,VLOOKUP(C9080,'Справочник по тт'!A:C,2,FALSE))</f>
        <v>"Колибри" ул. Широкая д.150</v>
      </c>
      <c r="F9080" s="2" t="str">
        <f t="shared" si="283"/>
        <v/>
      </c>
    </row>
    <row r="9081" spans="1:6" x14ac:dyDescent="0.25">
      <c r="A9081" s="3">
        <v>43995.541666666664</v>
      </c>
      <c r="B9081" s="14">
        <f t="shared" si="282"/>
        <v>43995</v>
      </c>
      <c r="C9081">
        <v>2</v>
      </c>
      <c r="D9081" t="str">
        <f>VLOOKUP(C9081,'Справочник по тт'!$A$2:$C$5,3,FALSE)</f>
        <v>"Колибри"</v>
      </c>
      <c r="E9081" t="str">
        <f>IF(AND(C9081=1,B9081&lt;='Справочник по тт'!$D$1),'Справочник по тт'!$D$2,VLOOKUP(C9081,'Справочник по тт'!A:C,2,FALSE))</f>
        <v>"Колибри" ул. Широкая д.150</v>
      </c>
      <c r="F9081" s="2" t="str">
        <f t="shared" si="283"/>
        <v/>
      </c>
    </row>
    <row r="9082" spans="1:6" x14ac:dyDescent="0.25">
      <c r="A9082" s="3">
        <v>43995.541666666664</v>
      </c>
      <c r="B9082" s="14">
        <f t="shared" si="282"/>
        <v>43995</v>
      </c>
      <c r="C9082">
        <v>2</v>
      </c>
      <c r="D9082" t="str">
        <f>VLOOKUP(C9082,'Справочник по тт'!$A$2:$C$5,3,FALSE)</f>
        <v>"Колибри"</v>
      </c>
      <c r="E9082" t="str">
        <f>IF(AND(C9082=1,B9082&lt;='Справочник по тт'!$D$1),'Справочник по тт'!$D$2,VLOOKUP(C9082,'Справочник по тт'!A:C,2,FALSE))</f>
        <v>"Колибри" ул. Широкая д.150</v>
      </c>
      <c r="F9082" s="2" t="str">
        <f t="shared" si="283"/>
        <v/>
      </c>
    </row>
    <row r="9083" spans="1:6" x14ac:dyDescent="0.25">
      <c r="A9083" s="3">
        <v>43995.541666666664</v>
      </c>
      <c r="B9083" s="14">
        <f t="shared" si="282"/>
        <v>43995</v>
      </c>
      <c r="C9083">
        <v>2</v>
      </c>
      <c r="D9083" t="str">
        <f>VLOOKUP(C9083,'Справочник по тт'!$A$2:$C$5,3,FALSE)</f>
        <v>"Колибри"</v>
      </c>
      <c r="E9083" t="str">
        <f>IF(AND(C9083=1,B9083&lt;='Справочник по тт'!$D$1),'Справочник по тт'!$D$2,VLOOKUP(C9083,'Справочник по тт'!A:C,2,FALSE))</f>
        <v>"Колибри" ул. Широкая д.150</v>
      </c>
      <c r="F9083" s="2" t="str">
        <f t="shared" si="283"/>
        <v/>
      </c>
    </row>
    <row r="9084" spans="1:6" x14ac:dyDescent="0.25">
      <c r="A9084" s="3">
        <v>43995.541666666664</v>
      </c>
      <c r="B9084" s="14">
        <f t="shared" si="282"/>
        <v>43995</v>
      </c>
      <c r="C9084">
        <v>2</v>
      </c>
      <c r="D9084" t="str">
        <f>VLOOKUP(C9084,'Справочник по тт'!$A$2:$C$5,3,FALSE)</f>
        <v>"Колибри"</v>
      </c>
      <c r="E9084" t="str">
        <f>IF(AND(C9084=1,B9084&lt;='Справочник по тт'!$D$1),'Справочник по тт'!$D$2,VLOOKUP(C9084,'Справочник по тт'!A:C,2,FALSE))</f>
        <v>"Колибри" ул. Широкая д.150</v>
      </c>
      <c r="F9084" s="2" t="str">
        <f t="shared" si="283"/>
        <v/>
      </c>
    </row>
    <row r="9085" spans="1:6" x14ac:dyDescent="0.25">
      <c r="A9085" s="3">
        <v>43995.541666666664</v>
      </c>
      <c r="B9085" s="14">
        <f t="shared" si="282"/>
        <v>43995</v>
      </c>
      <c r="C9085">
        <v>2</v>
      </c>
      <c r="D9085" t="str">
        <f>VLOOKUP(C9085,'Справочник по тт'!$A$2:$C$5,3,FALSE)</f>
        <v>"Колибри"</v>
      </c>
      <c r="E9085" t="str">
        <f>IF(AND(C9085=1,B9085&lt;='Справочник по тт'!$D$1),'Справочник по тт'!$D$2,VLOOKUP(C9085,'Справочник по тт'!A:C,2,FALSE))</f>
        <v>"Колибри" ул. Широкая д.150</v>
      </c>
      <c r="F9085" s="2" t="str">
        <f t="shared" si="283"/>
        <v/>
      </c>
    </row>
    <row r="9086" spans="1:6" x14ac:dyDescent="0.25">
      <c r="A9086" s="3">
        <v>43995.541666666664</v>
      </c>
      <c r="B9086" s="14">
        <f t="shared" si="282"/>
        <v>43995</v>
      </c>
      <c r="C9086">
        <v>2</v>
      </c>
      <c r="D9086" t="str">
        <f>VLOOKUP(C9086,'Справочник по тт'!$A$2:$C$5,3,FALSE)</f>
        <v>"Колибри"</v>
      </c>
      <c r="E9086" t="str">
        <f>IF(AND(C9086=1,B9086&lt;='Справочник по тт'!$D$1),'Справочник по тт'!$D$2,VLOOKUP(C9086,'Справочник по тт'!A:C,2,FALSE))</f>
        <v>"Колибри" ул. Широкая д.150</v>
      </c>
      <c r="F9086" s="2" t="str">
        <f t="shared" si="283"/>
        <v/>
      </c>
    </row>
    <row r="9087" spans="1:6" x14ac:dyDescent="0.25">
      <c r="A9087" s="3">
        <v>43995.541666666664</v>
      </c>
      <c r="B9087" s="14">
        <f t="shared" si="282"/>
        <v>43995</v>
      </c>
      <c r="C9087">
        <v>2</v>
      </c>
      <c r="D9087" t="str">
        <f>VLOOKUP(C9087,'Справочник по тт'!$A$2:$C$5,3,FALSE)</f>
        <v>"Колибри"</v>
      </c>
      <c r="E9087" t="str">
        <f>IF(AND(C9087=1,B9087&lt;='Справочник по тт'!$D$1),'Справочник по тт'!$D$2,VLOOKUP(C9087,'Справочник по тт'!A:C,2,FALSE))</f>
        <v>"Колибри" ул. Широкая д.150</v>
      </c>
      <c r="F9087" s="2" t="str">
        <f t="shared" si="283"/>
        <v/>
      </c>
    </row>
    <row r="9088" spans="1:6" x14ac:dyDescent="0.25">
      <c r="A9088" s="3">
        <v>43995.583333333336</v>
      </c>
      <c r="B9088" s="14">
        <f t="shared" si="282"/>
        <v>43995</v>
      </c>
      <c r="C9088">
        <v>2</v>
      </c>
      <c r="D9088" t="str">
        <f>VLOOKUP(C9088,'Справочник по тт'!$A$2:$C$5,3,FALSE)</f>
        <v>"Колибри"</v>
      </c>
      <c r="E9088" t="str">
        <f>IF(AND(C9088=1,B9088&lt;='Справочник по тт'!$D$1),'Справочник по тт'!$D$2,VLOOKUP(C9088,'Справочник по тт'!A:C,2,FALSE))</f>
        <v>"Колибри" ул. Широкая д.150</v>
      </c>
      <c r="F9088" s="2" t="str">
        <f t="shared" si="283"/>
        <v/>
      </c>
    </row>
    <row r="9089" spans="1:6" x14ac:dyDescent="0.25">
      <c r="A9089" s="3">
        <v>43995.583333333336</v>
      </c>
      <c r="B9089" s="14">
        <f t="shared" si="282"/>
        <v>43995</v>
      </c>
      <c r="C9089">
        <v>2</v>
      </c>
      <c r="D9089" t="str">
        <f>VLOOKUP(C9089,'Справочник по тт'!$A$2:$C$5,3,FALSE)</f>
        <v>"Колибри"</v>
      </c>
      <c r="E9089" t="str">
        <f>IF(AND(C9089=1,B9089&lt;='Справочник по тт'!$D$1),'Справочник по тт'!$D$2,VLOOKUP(C9089,'Справочник по тт'!A:C,2,FALSE))</f>
        <v>"Колибри" ул. Широкая д.150</v>
      </c>
      <c r="F9089" s="2" t="str">
        <f t="shared" si="283"/>
        <v/>
      </c>
    </row>
    <row r="9090" spans="1:6" x14ac:dyDescent="0.25">
      <c r="A9090" s="3">
        <v>43995.583333333336</v>
      </c>
      <c r="B9090" s="14">
        <f t="shared" ref="B9090:B9153" si="284">(TEXT(A9090,"ДД.ММ.ГГГГ"))*1</f>
        <v>43995</v>
      </c>
      <c r="C9090">
        <v>2</v>
      </c>
      <c r="D9090" t="str">
        <f>VLOOKUP(C9090,'Справочник по тт'!$A$2:$C$5,3,FALSE)</f>
        <v>"Колибри"</v>
      </c>
      <c r="E9090" t="str">
        <f>IF(AND(C9090=1,B9090&lt;='Справочник по тт'!$D$1),'Справочник по тт'!$D$2,VLOOKUP(C9090,'Справочник по тт'!A:C,2,FALSE))</f>
        <v>"Колибри" ул. Широкая д.150</v>
      </c>
      <c r="F9090" s="2" t="str">
        <f t="shared" si="283"/>
        <v/>
      </c>
    </row>
    <row r="9091" spans="1:6" x14ac:dyDescent="0.25">
      <c r="A9091" s="3">
        <v>43995.583333333336</v>
      </c>
      <c r="B9091" s="14">
        <f t="shared" si="284"/>
        <v>43995</v>
      </c>
      <c r="C9091">
        <v>2</v>
      </c>
      <c r="D9091" t="str">
        <f>VLOOKUP(C9091,'Справочник по тт'!$A$2:$C$5,3,FALSE)</f>
        <v>"Колибри"</v>
      </c>
      <c r="E9091" t="str">
        <f>IF(AND(C9091=1,B9091&lt;='Справочник по тт'!$D$1),'Справочник по тт'!$D$2,VLOOKUP(C9091,'Справочник по тт'!A:C,2,FALSE))</f>
        <v>"Колибри" ул. Широкая д.150</v>
      </c>
      <c r="F9091" s="2" t="str">
        <f t="shared" ref="F9091:F9154" si="285">IF(B9091&lt;=$F$1,1,"")</f>
        <v/>
      </c>
    </row>
    <row r="9092" spans="1:6" x14ac:dyDescent="0.25">
      <c r="A9092" s="3">
        <v>43995.583333333336</v>
      </c>
      <c r="B9092" s="14">
        <f t="shared" si="284"/>
        <v>43995</v>
      </c>
      <c r="C9092">
        <v>2</v>
      </c>
      <c r="D9092" t="str">
        <f>VLOOKUP(C9092,'Справочник по тт'!$A$2:$C$5,3,FALSE)</f>
        <v>"Колибри"</v>
      </c>
      <c r="E9092" t="str">
        <f>IF(AND(C9092=1,B9092&lt;='Справочник по тт'!$D$1),'Справочник по тт'!$D$2,VLOOKUP(C9092,'Справочник по тт'!A:C,2,FALSE))</f>
        <v>"Колибри" ул. Широкая д.150</v>
      </c>
      <c r="F9092" s="2" t="str">
        <f t="shared" si="285"/>
        <v/>
      </c>
    </row>
    <row r="9093" spans="1:6" x14ac:dyDescent="0.25">
      <c r="A9093" s="3">
        <v>43995.583333333336</v>
      </c>
      <c r="B9093" s="14">
        <f t="shared" si="284"/>
        <v>43995</v>
      </c>
      <c r="C9093">
        <v>2</v>
      </c>
      <c r="D9093" t="str">
        <f>VLOOKUP(C9093,'Справочник по тт'!$A$2:$C$5,3,FALSE)</f>
        <v>"Колибри"</v>
      </c>
      <c r="E9093" t="str">
        <f>IF(AND(C9093=1,B9093&lt;='Справочник по тт'!$D$1),'Справочник по тт'!$D$2,VLOOKUP(C9093,'Справочник по тт'!A:C,2,FALSE))</f>
        <v>"Колибри" ул. Широкая д.150</v>
      </c>
      <c r="F9093" s="2" t="str">
        <f t="shared" si="285"/>
        <v/>
      </c>
    </row>
    <row r="9094" spans="1:6" x14ac:dyDescent="0.25">
      <c r="A9094" s="3">
        <v>43995.604166666664</v>
      </c>
      <c r="B9094" s="14">
        <f t="shared" si="284"/>
        <v>43995</v>
      </c>
      <c r="C9094">
        <v>2</v>
      </c>
      <c r="D9094" t="str">
        <f>VLOOKUP(C9094,'Справочник по тт'!$A$2:$C$5,3,FALSE)</f>
        <v>"Колибри"</v>
      </c>
      <c r="E9094" t="str">
        <f>IF(AND(C9094=1,B9094&lt;='Справочник по тт'!$D$1),'Справочник по тт'!$D$2,VLOOKUP(C9094,'Справочник по тт'!A:C,2,FALSE))</f>
        <v>"Колибри" ул. Широкая д.150</v>
      </c>
      <c r="F9094" s="2" t="str">
        <f t="shared" si="285"/>
        <v/>
      </c>
    </row>
    <row r="9095" spans="1:6" x14ac:dyDescent="0.25">
      <c r="A9095" s="3">
        <v>43995.625</v>
      </c>
      <c r="B9095" s="14">
        <f t="shared" si="284"/>
        <v>43995</v>
      </c>
      <c r="C9095">
        <v>2</v>
      </c>
      <c r="D9095" t="str">
        <f>VLOOKUP(C9095,'Справочник по тт'!$A$2:$C$5,3,FALSE)</f>
        <v>"Колибри"</v>
      </c>
      <c r="E9095" t="str">
        <f>IF(AND(C9095=1,B9095&lt;='Справочник по тт'!$D$1),'Справочник по тт'!$D$2,VLOOKUP(C9095,'Справочник по тт'!A:C,2,FALSE))</f>
        <v>"Колибри" ул. Широкая д.150</v>
      </c>
      <c r="F9095" s="2" t="str">
        <f t="shared" si="285"/>
        <v/>
      </c>
    </row>
    <row r="9096" spans="1:6" x14ac:dyDescent="0.25">
      <c r="A9096" s="3">
        <v>43995.625</v>
      </c>
      <c r="B9096" s="14">
        <f t="shared" si="284"/>
        <v>43995</v>
      </c>
      <c r="C9096">
        <v>2</v>
      </c>
      <c r="D9096" t="str">
        <f>VLOOKUP(C9096,'Справочник по тт'!$A$2:$C$5,3,FALSE)</f>
        <v>"Колибри"</v>
      </c>
      <c r="E9096" t="str">
        <f>IF(AND(C9096=1,B9096&lt;='Справочник по тт'!$D$1),'Справочник по тт'!$D$2,VLOOKUP(C9096,'Справочник по тт'!A:C,2,FALSE))</f>
        <v>"Колибри" ул. Широкая д.150</v>
      </c>
      <c r="F9096" s="2" t="str">
        <f t="shared" si="285"/>
        <v/>
      </c>
    </row>
    <row r="9097" spans="1:6" x14ac:dyDescent="0.25">
      <c r="A9097" s="3">
        <v>43995.625</v>
      </c>
      <c r="B9097" s="14">
        <f t="shared" si="284"/>
        <v>43995</v>
      </c>
      <c r="C9097">
        <v>2</v>
      </c>
      <c r="D9097" t="str">
        <f>VLOOKUP(C9097,'Справочник по тт'!$A$2:$C$5,3,FALSE)</f>
        <v>"Колибри"</v>
      </c>
      <c r="E9097" t="str">
        <f>IF(AND(C9097=1,B9097&lt;='Справочник по тт'!$D$1),'Справочник по тт'!$D$2,VLOOKUP(C9097,'Справочник по тт'!A:C,2,FALSE))</f>
        <v>"Колибри" ул. Широкая д.150</v>
      </c>
      <c r="F9097" s="2" t="str">
        <f t="shared" si="285"/>
        <v/>
      </c>
    </row>
    <row r="9098" spans="1:6" x14ac:dyDescent="0.25">
      <c r="A9098" s="3">
        <v>43995.625</v>
      </c>
      <c r="B9098" s="14">
        <f t="shared" si="284"/>
        <v>43995</v>
      </c>
      <c r="C9098">
        <v>2</v>
      </c>
      <c r="D9098" t="str">
        <f>VLOOKUP(C9098,'Справочник по тт'!$A$2:$C$5,3,FALSE)</f>
        <v>"Колибри"</v>
      </c>
      <c r="E9098" t="str">
        <f>IF(AND(C9098=1,B9098&lt;='Справочник по тт'!$D$1),'Справочник по тт'!$D$2,VLOOKUP(C9098,'Справочник по тт'!A:C,2,FALSE))</f>
        <v>"Колибри" ул. Широкая д.150</v>
      </c>
      <c r="F9098" s="2" t="str">
        <f t="shared" si="285"/>
        <v/>
      </c>
    </row>
    <row r="9099" spans="1:6" x14ac:dyDescent="0.25">
      <c r="A9099" s="3">
        <v>43995.625</v>
      </c>
      <c r="B9099" s="14">
        <f t="shared" si="284"/>
        <v>43995</v>
      </c>
      <c r="C9099">
        <v>2</v>
      </c>
      <c r="D9099" t="str">
        <f>VLOOKUP(C9099,'Справочник по тт'!$A$2:$C$5,3,FALSE)</f>
        <v>"Колибри"</v>
      </c>
      <c r="E9099" t="str">
        <f>IF(AND(C9099=1,B9099&lt;='Справочник по тт'!$D$1),'Справочник по тт'!$D$2,VLOOKUP(C9099,'Справочник по тт'!A:C,2,FALSE))</f>
        <v>"Колибри" ул. Широкая д.150</v>
      </c>
      <c r="F9099" s="2" t="str">
        <f t="shared" si="285"/>
        <v/>
      </c>
    </row>
    <row r="9100" spans="1:6" x14ac:dyDescent="0.25">
      <c r="A9100" s="3">
        <v>43995.625</v>
      </c>
      <c r="B9100" s="14">
        <f t="shared" si="284"/>
        <v>43995</v>
      </c>
      <c r="C9100">
        <v>2</v>
      </c>
      <c r="D9100" t="str">
        <f>VLOOKUP(C9100,'Справочник по тт'!$A$2:$C$5,3,FALSE)</f>
        <v>"Колибри"</v>
      </c>
      <c r="E9100" t="str">
        <f>IF(AND(C9100=1,B9100&lt;='Справочник по тт'!$D$1),'Справочник по тт'!$D$2,VLOOKUP(C9100,'Справочник по тт'!A:C,2,FALSE))</f>
        <v>"Колибри" ул. Широкая д.150</v>
      </c>
      <c r="F9100" s="2" t="str">
        <f t="shared" si="285"/>
        <v/>
      </c>
    </row>
    <row r="9101" spans="1:6" x14ac:dyDescent="0.25">
      <c r="A9101" s="3">
        <v>43995.625</v>
      </c>
      <c r="B9101" s="14">
        <f t="shared" si="284"/>
        <v>43995</v>
      </c>
      <c r="C9101">
        <v>2</v>
      </c>
      <c r="D9101" t="str">
        <f>VLOOKUP(C9101,'Справочник по тт'!$A$2:$C$5,3,FALSE)</f>
        <v>"Колибри"</v>
      </c>
      <c r="E9101" t="str">
        <f>IF(AND(C9101=1,B9101&lt;='Справочник по тт'!$D$1),'Справочник по тт'!$D$2,VLOOKUP(C9101,'Справочник по тт'!A:C,2,FALSE))</f>
        <v>"Колибри" ул. Широкая д.150</v>
      </c>
      <c r="F9101" s="2" t="str">
        <f t="shared" si="285"/>
        <v/>
      </c>
    </row>
    <row r="9102" spans="1:6" x14ac:dyDescent="0.25">
      <c r="A9102" s="3">
        <v>43995.652777777781</v>
      </c>
      <c r="B9102" s="14">
        <f t="shared" si="284"/>
        <v>43995</v>
      </c>
      <c r="C9102">
        <v>2</v>
      </c>
      <c r="D9102" t="str">
        <f>VLOOKUP(C9102,'Справочник по тт'!$A$2:$C$5,3,FALSE)</f>
        <v>"Колибри"</v>
      </c>
      <c r="E9102" t="str">
        <f>IF(AND(C9102=1,B9102&lt;='Справочник по тт'!$D$1),'Справочник по тт'!$D$2,VLOOKUP(C9102,'Справочник по тт'!A:C,2,FALSE))</f>
        <v>"Колибри" ул. Широкая д.150</v>
      </c>
      <c r="F9102" s="2" t="str">
        <f t="shared" si="285"/>
        <v/>
      </c>
    </row>
    <row r="9103" spans="1:6" x14ac:dyDescent="0.25">
      <c r="A9103" s="3">
        <v>43995.666666666664</v>
      </c>
      <c r="B9103" s="14">
        <f t="shared" si="284"/>
        <v>43995</v>
      </c>
      <c r="C9103">
        <v>2</v>
      </c>
      <c r="D9103" t="str">
        <f>VLOOKUP(C9103,'Справочник по тт'!$A$2:$C$5,3,FALSE)</f>
        <v>"Колибри"</v>
      </c>
      <c r="E9103" t="str">
        <f>IF(AND(C9103=1,B9103&lt;='Справочник по тт'!$D$1),'Справочник по тт'!$D$2,VLOOKUP(C9103,'Справочник по тт'!A:C,2,FALSE))</f>
        <v>"Колибри" ул. Широкая д.150</v>
      </c>
      <c r="F9103" s="2" t="str">
        <f t="shared" si="285"/>
        <v/>
      </c>
    </row>
    <row r="9104" spans="1:6" x14ac:dyDescent="0.25">
      <c r="A9104" s="3">
        <v>43995.666666666664</v>
      </c>
      <c r="B9104" s="14">
        <f t="shared" si="284"/>
        <v>43995</v>
      </c>
      <c r="C9104">
        <v>2</v>
      </c>
      <c r="D9104" t="str">
        <f>VLOOKUP(C9104,'Справочник по тт'!$A$2:$C$5,3,FALSE)</f>
        <v>"Колибри"</v>
      </c>
      <c r="E9104" t="str">
        <f>IF(AND(C9104=1,B9104&lt;='Справочник по тт'!$D$1),'Справочник по тт'!$D$2,VLOOKUP(C9104,'Справочник по тт'!A:C,2,FALSE))</f>
        <v>"Колибри" ул. Широкая д.150</v>
      </c>
      <c r="F9104" s="2" t="str">
        <f t="shared" si="285"/>
        <v/>
      </c>
    </row>
    <row r="9105" spans="1:6" x14ac:dyDescent="0.25">
      <c r="A9105" s="3">
        <v>43995.708333333336</v>
      </c>
      <c r="B9105" s="14">
        <f t="shared" si="284"/>
        <v>43995</v>
      </c>
      <c r="C9105">
        <v>2</v>
      </c>
      <c r="D9105" t="str">
        <f>VLOOKUP(C9105,'Справочник по тт'!$A$2:$C$5,3,FALSE)</f>
        <v>"Колибри"</v>
      </c>
      <c r="E9105" t="str">
        <f>IF(AND(C9105=1,B9105&lt;='Справочник по тт'!$D$1),'Справочник по тт'!$D$2,VLOOKUP(C9105,'Справочник по тт'!A:C,2,FALSE))</f>
        <v>"Колибри" ул. Широкая д.150</v>
      </c>
      <c r="F9105" s="2" t="str">
        <f t="shared" si="285"/>
        <v/>
      </c>
    </row>
    <row r="9106" spans="1:6" x14ac:dyDescent="0.25">
      <c r="A9106" s="3">
        <v>43995.708333333336</v>
      </c>
      <c r="B9106" s="14">
        <f t="shared" si="284"/>
        <v>43995</v>
      </c>
      <c r="C9106">
        <v>2</v>
      </c>
      <c r="D9106" t="str">
        <f>VLOOKUP(C9106,'Справочник по тт'!$A$2:$C$5,3,FALSE)</f>
        <v>"Колибри"</v>
      </c>
      <c r="E9106" t="str">
        <f>IF(AND(C9106=1,B9106&lt;='Справочник по тт'!$D$1),'Справочник по тт'!$D$2,VLOOKUP(C9106,'Справочник по тт'!A:C,2,FALSE))</f>
        <v>"Колибри" ул. Широкая д.150</v>
      </c>
      <c r="F9106" s="2" t="str">
        <f t="shared" si="285"/>
        <v/>
      </c>
    </row>
    <row r="9107" spans="1:6" x14ac:dyDescent="0.25">
      <c r="A9107" s="3">
        <v>43995.708333333336</v>
      </c>
      <c r="B9107" s="14">
        <f t="shared" si="284"/>
        <v>43995</v>
      </c>
      <c r="C9107">
        <v>2</v>
      </c>
      <c r="D9107" t="str">
        <f>VLOOKUP(C9107,'Справочник по тт'!$A$2:$C$5,3,FALSE)</f>
        <v>"Колибри"</v>
      </c>
      <c r="E9107" t="str">
        <f>IF(AND(C9107=1,B9107&lt;='Справочник по тт'!$D$1),'Справочник по тт'!$D$2,VLOOKUP(C9107,'Справочник по тт'!A:C,2,FALSE))</f>
        <v>"Колибри" ул. Широкая д.150</v>
      </c>
      <c r="F9107" s="2" t="str">
        <f t="shared" si="285"/>
        <v/>
      </c>
    </row>
    <row r="9108" spans="1:6" x14ac:dyDescent="0.25">
      <c r="A9108" s="3">
        <v>43995.708333333336</v>
      </c>
      <c r="B9108" s="14">
        <f t="shared" si="284"/>
        <v>43995</v>
      </c>
      <c r="C9108">
        <v>2</v>
      </c>
      <c r="D9108" t="str">
        <f>VLOOKUP(C9108,'Справочник по тт'!$A$2:$C$5,3,FALSE)</f>
        <v>"Колибри"</v>
      </c>
      <c r="E9108" t="str">
        <f>IF(AND(C9108=1,B9108&lt;='Справочник по тт'!$D$1),'Справочник по тт'!$D$2,VLOOKUP(C9108,'Справочник по тт'!A:C,2,FALSE))</f>
        <v>"Колибри" ул. Широкая д.150</v>
      </c>
      <c r="F9108" s="2" t="str">
        <f t="shared" si="285"/>
        <v/>
      </c>
    </row>
    <row r="9109" spans="1:6" x14ac:dyDescent="0.25">
      <c r="A9109" s="14">
        <v>43995.75</v>
      </c>
      <c r="B9109" s="14">
        <f t="shared" si="284"/>
        <v>43995</v>
      </c>
      <c r="C9109">
        <v>1</v>
      </c>
      <c r="D9109" t="str">
        <f>VLOOKUP(C9109,'Справочник по тт'!$A$2:$C$5,3,FALSE)</f>
        <v>"Шанс"</v>
      </c>
      <c r="E9109" t="str">
        <f>IF(AND(C9109=1,B9109&lt;='Справочник по тт'!$D$1),'Справочник по тт'!$D$2,VLOOKUP(C9109,'Справочник по тт'!A:C,2,FALSE))</f>
        <v>"Шанс" ул. Ленина д.21</v>
      </c>
      <c r="F9109" s="2" t="str">
        <f t="shared" si="285"/>
        <v/>
      </c>
    </row>
    <row r="9110" spans="1:6" x14ac:dyDescent="0.25">
      <c r="A9110" s="3">
        <v>43995.75</v>
      </c>
      <c r="B9110" s="14">
        <f t="shared" si="284"/>
        <v>43995</v>
      </c>
      <c r="C9110">
        <v>2</v>
      </c>
      <c r="D9110" t="str">
        <f>VLOOKUP(C9110,'Справочник по тт'!$A$2:$C$5,3,FALSE)</f>
        <v>"Колибри"</v>
      </c>
      <c r="E9110" t="str">
        <f>IF(AND(C9110=1,B9110&lt;='Справочник по тт'!$D$1),'Справочник по тт'!$D$2,VLOOKUP(C9110,'Справочник по тт'!A:C,2,FALSE))</f>
        <v>"Колибри" ул. Широкая д.150</v>
      </c>
      <c r="F9110" s="2" t="str">
        <f t="shared" si="285"/>
        <v/>
      </c>
    </row>
    <row r="9111" spans="1:6" x14ac:dyDescent="0.25">
      <c r="A9111" s="3">
        <v>43995.75</v>
      </c>
      <c r="B9111" s="14">
        <f t="shared" si="284"/>
        <v>43995</v>
      </c>
      <c r="C9111">
        <v>3</v>
      </c>
      <c r="D9111" t="str">
        <f>VLOOKUP(C9111,'Справочник по тт'!$A$2:$C$5,3,FALSE)</f>
        <v>"Парабола"</v>
      </c>
      <c r="E9111" t="str">
        <f>IF(AND(C9111=1,B9111&lt;='Справочник по тт'!$D$1),'Справочник по тт'!$D$2,VLOOKUP(C9111,'Справочник по тт'!A:C,2,FALSE))</f>
        <v>"Парабола" пр. Дмитриева д.6/1</v>
      </c>
      <c r="F9111" s="2" t="str">
        <f t="shared" si="285"/>
        <v/>
      </c>
    </row>
    <row r="9112" spans="1:6" x14ac:dyDescent="0.25">
      <c r="A9112" s="3">
        <v>43995.75</v>
      </c>
      <c r="B9112" s="14">
        <f t="shared" si="284"/>
        <v>43995</v>
      </c>
      <c r="C9112">
        <v>4</v>
      </c>
      <c r="D9112" t="str">
        <f>VLOOKUP(C9112,'Справочник по тт'!$A$2:$C$5,3,FALSE)</f>
        <v>"Первый"</v>
      </c>
      <c r="E9112" t="str">
        <f>IF(AND(C9112=1,B9112&lt;='Справочник по тт'!$D$1),'Справочник по тт'!$D$2,VLOOKUP(C9112,'Справочник по тт'!A:C,2,FALSE))</f>
        <v>"Первый" ул. Пахоменко д.30</v>
      </c>
      <c r="F9112" s="2" t="str">
        <f t="shared" si="285"/>
        <v/>
      </c>
    </row>
    <row r="9113" spans="1:6" x14ac:dyDescent="0.25">
      <c r="A9113" s="14">
        <v>43995.782581018517</v>
      </c>
      <c r="B9113" s="14">
        <f t="shared" si="284"/>
        <v>43995</v>
      </c>
      <c r="C9113">
        <v>1</v>
      </c>
      <c r="D9113" t="str">
        <f>VLOOKUP(C9113,'Справочник по тт'!$A$2:$C$5,3,FALSE)</f>
        <v>"Шанс"</v>
      </c>
      <c r="E9113" t="str">
        <f>IF(AND(C9113=1,B9113&lt;='Справочник по тт'!$D$1),'Справочник по тт'!$D$2,VLOOKUP(C9113,'Справочник по тт'!A:C,2,FALSE))</f>
        <v>"Шанс" ул. Ленина д.21</v>
      </c>
      <c r="F9113" s="2" t="str">
        <f t="shared" si="285"/>
        <v/>
      </c>
    </row>
    <row r="9114" spans="1:6" x14ac:dyDescent="0.25">
      <c r="A9114" s="3">
        <v>43995.784722222219</v>
      </c>
      <c r="B9114" s="14">
        <f t="shared" si="284"/>
        <v>43995</v>
      </c>
      <c r="C9114">
        <v>2</v>
      </c>
      <c r="D9114" t="str">
        <f>VLOOKUP(C9114,'Справочник по тт'!$A$2:$C$5,3,FALSE)</f>
        <v>"Колибри"</v>
      </c>
      <c r="E9114" t="str">
        <f>IF(AND(C9114=1,B9114&lt;='Справочник по тт'!$D$1),'Справочник по тт'!$D$2,VLOOKUP(C9114,'Справочник по тт'!A:C,2,FALSE))</f>
        <v>"Колибри" ул. Широкая д.150</v>
      </c>
      <c r="F9114" s="2" t="str">
        <f t="shared" si="285"/>
        <v/>
      </c>
    </row>
    <row r="9115" spans="1:6" x14ac:dyDescent="0.25">
      <c r="A9115" s="3">
        <v>43995.791666666664</v>
      </c>
      <c r="B9115" s="14">
        <f t="shared" si="284"/>
        <v>43995</v>
      </c>
      <c r="C9115">
        <v>3</v>
      </c>
      <c r="D9115" t="str">
        <f>VLOOKUP(C9115,'Справочник по тт'!$A$2:$C$5,3,FALSE)</f>
        <v>"Парабола"</v>
      </c>
      <c r="E9115" t="str">
        <f>IF(AND(C9115=1,B9115&lt;='Справочник по тт'!$D$1),'Справочник по тт'!$D$2,VLOOKUP(C9115,'Справочник по тт'!A:C,2,FALSE))</f>
        <v>"Парабола" пр. Дмитриева д.6/1</v>
      </c>
      <c r="F9115" s="2" t="str">
        <f t="shared" si="285"/>
        <v/>
      </c>
    </row>
    <row r="9116" spans="1:6" x14ac:dyDescent="0.25">
      <c r="A9116" s="3">
        <v>43995.833333333336</v>
      </c>
      <c r="B9116" s="14">
        <f t="shared" si="284"/>
        <v>43995</v>
      </c>
      <c r="C9116">
        <v>4</v>
      </c>
      <c r="D9116" t="str">
        <f>VLOOKUP(C9116,'Справочник по тт'!$A$2:$C$5,3,FALSE)</f>
        <v>"Первый"</v>
      </c>
      <c r="E9116" t="str">
        <f>IF(AND(C9116=1,B9116&lt;='Справочник по тт'!$D$1),'Справочник по тт'!$D$2,VLOOKUP(C9116,'Справочник по тт'!A:C,2,FALSE))</f>
        <v>"Первый" ул. Пахоменко д.30</v>
      </c>
      <c r="F9116" s="2" t="str">
        <f t="shared" si="285"/>
        <v/>
      </c>
    </row>
    <row r="9117" spans="1:6" x14ac:dyDescent="0.25">
      <c r="A9117" s="14">
        <v>43995.833333333336</v>
      </c>
      <c r="B9117" s="14">
        <f t="shared" si="284"/>
        <v>43995</v>
      </c>
      <c r="C9117">
        <v>1</v>
      </c>
      <c r="D9117" t="str">
        <f>VLOOKUP(C9117,'Справочник по тт'!$A$2:$C$5,3,FALSE)</f>
        <v>"Шанс"</v>
      </c>
      <c r="E9117" t="str">
        <f>IF(AND(C9117=1,B9117&lt;='Справочник по тт'!$D$1),'Справочник по тт'!$D$2,VLOOKUP(C9117,'Справочник по тт'!A:C,2,FALSE))</f>
        <v>"Шанс" ул. Ленина д.21</v>
      </c>
      <c r="F9117" s="2" t="str">
        <f t="shared" si="285"/>
        <v/>
      </c>
    </row>
    <row r="9118" spans="1:6" x14ac:dyDescent="0.25">
      <c r="A9118" s="3">
        <v>43995.833333333336</v>
      </c>
      <c r="B9118" s="14">
        <f t="shared" si="284"/>
        <v>43995</v>
      </c>
      <c r="C9118">
        <v>2</v>
      </c>
      <c r="D9118" t="str">
        <f>VLOOKUP(C9118,'Справочник по тт'!$A$2:$C$5,3,FALSE)</f>
        <v>"Колибри"</v>
      </c>
      <c r="E9118" t="str">
        <f>IF(AND(C9118=1,B9118&lt;='Справочник по тт'!$D$1),'Справочник по тт'!$D$2,VLOOKUP(C9118,'Справочник по тт'!A:C,2,FALSE))</f>
        <v>"Колибри" ул. Широкая д.150</v>
      </c>
      <c r="F9118" s="2" t="str">
        <f t="shared" si="285"/>
        <v/>
      </c>
    </row>
    <row r="9119" spans="1:6" x14ac:dyDescent="0.25">
      <c r="A9119" s="3">
        <v>43995.833333333336</v>
      </c>
      <c r="B9119" s="14">
        <f t="shared" si="284"/>
        <v>43995</v>
      </c>
      <c r="C9119">
        <v>3</v>
      </c>
      <c r="D9119" t="str">
        <f>VLOOKUP(C9119,'Справочник по тт'!$A$2:$C$5,3,FALSE)</f>
        <v>"Парабола"</v>
      </c>
      <c r="E9119" t="str">
        <f>IF(AND(C9119=1,B9119&lt;='Справочник по тт'!$D$1),'Справочник по тт'!$D$2,VLOOKUP(C9119,'Справочник по тт'!A:C,2,FALSE))</f>
        <v>"Парабола" пр. Дмитриева д.6/1</v>
      </c>
      <c r="F9119" s="2" t="str">
        <f t="shared" si="285"/>
        <v/>
      </c>
    </row>
    <row r="9120" spans="1:6" x14ac:dyDescent="0.25">
      <c r="A9120" s="3">
        <v>43995.833333333336</v>
      </c>
      <c r="B9120" s="14">
        <f t="shared" si="284"/>
        <v>43995</v>
      </c>
      <c r="C9120">
        <v>4</v>
      </c>
      <c r="D9120" t="str">
        <f>VLOOKUP(C9120,'Справочник по тт'!$A$2:$C$5,3,FALSE)</f>
        <v>"Первый"</v>
      </c>
      <c r="E9120" t="str">
        <f>IF(AND(C9120=1,B9120&lt;='Справочник по тт'!$D$1),'Справочник по тт'!$D$2,VLOOKUP(C9120,'Справочник по тт'!A:C,2,FALSE))</f>
        <v>"Первый" ул. Пахоменко д.30</v>
      </c>
      <c r="F9120" s="2" t="str">
        <f t="shared" si="285"/>
        <v/>
      </c>
    </row>
    <row r="9121" spans="1:6" x14ac:dyDescent="0.25">
      <c r="A9121" s="14">
        <v>43995.875</v>
      </c>
      <c r="B9121" s="14">
        <f t="shared" si="284"/>
        <v>43995</v>
      </c>
      <c r="C9121">
        <v>1</v>
      </c>
      <c r="D9121" t="str">
        <f>VLOOKUP(C9121,'Справочник по тт'!$A$2:$C$5,3,FALSE)</f>
        <v>"Шанс"</v>
      </c>
      <c r="E9121" t="str">
        <f>IF(AND(C9121=1,B9121&lt;='Справочник по тт'!$D$1),'Справочник по тт'!$D$2,VLOOKUP(C9121,'Справочник по тт'!A:C,2,FALSE))</f>
        <v>"Шанс" ул. Ленина д.21</v>
      </c>
      <c r="F9121" s="2" t="str">
        <f t="shared" si="285"/>
        <v/>
      </c>
    </row>
    <row r="9122" spans="1:6" x14ac:dyDescent="0.25">
      <c r="A9122" s="3">
        <v>43995.916666666664</v>
      </c>
      <c r="B9122" s="14">
        <f t="shared" si="284"/>
        <v>43995</v>
      </c>
      <c r="C9122">
        <v>2</v>
      </c>
      <c r="D9122" t="str">
        <f>VLOOKUP(C9122,'Справочник по тт'!$A$2:$C$5,3,FALSE)</f>
        <v>"Колибри"</v>
      </c>
      <c r="E9122" t="str">
        <f>IF(AND(C9122=1,B9122&lt;='Справочник по тт'!$D$1),'Справочник по тт'!$D$2,VLOOKUP(C9122,'Справочник по тт'!A:C,2,FALSE))</f>
        <v>"Колибри" ул. Широкая д.150</v>
      </c>
      <c r="F9122" s="2" t="str">
        <f t="shared" si="285"/>
        <v/>
      </c>
    </row>
    <row r="9123" spans="1:6" x14ac:dyDescent="0.25">
      <c r="A9123" s="3">
        <v>43995.958333333336</v>
      </c>
      <c r="B9123" s="14">
        <f t="shared" si="284"/>
        <v>43995</v>
      </c>
      <c r="C9123">
        <v>3</v>
      </c>
      <c r="D9123" t="str">
        <f>VLOOKUP(C9123,'Справочник по тт'!$A$2:$C$5,3,FALSE)</f>
        <v>"Парабола"</v>
      </c>
      <c r="E9123" t="str">
        <f>IF(AND(C9123=1,B9123&lt;='Справочник по тт'!$D$1),'Справочник по тт'!$D$2,VLOOKUP(C9123,'Справочник по тт'!A:C,2,FALSE))</f>
        <v>"Парабола" пр. Дмитриева д.6/1</v>
      </c>
      <c r="F9123" s="2" t="str">
        <f t="shared" si="285"/>
        <v/>
      </c>
    </row>
    <row r="9124" spans="1:6" x14ac:dyDescent="0.25">
      <c r="A9124" s="3">
        <v>43995.977777777778</v>
      </c>
      <c r="B9124" s="14">
        <f t="shared" si="284"/>
        <v>43995</v>
      </c>
      <c r="C9124">
        <v>4</v>
      </c>
      <c r="D9124" t="str">
        <f>VLOOKUP(C9124,'Справочник по тт'!$A$2:$C$5,3,FALSE)</f>
        <v>"Первый"</v>
      </c>
      <c r="E9124" t="str">
        <f>IF(AND(C9124=1,B9124&lt;='Справочник по тт'!$D$1),'Справочник по тт'!$D$2,VLOOKUP(C9124,'Справочник по тт'!A:C,2,FALSE))</f>
        <v>"Первый" ул. Пахоменко д.30</v>
      </c>
      <c r="F9124" s="2" t="str">
        <f t="shared" si="285"/>
        <v/>
      </c>
    </row>
    <row r="9125" spans="1:6" x14ac:dyDescent="0.25">
      <c r="A9125" s="14">
        <v>43995.979166666664</v>
      </c>
      <c r="B9125" s="14">
        <f t="shared" si="284"/>
        <v>43995</v>
      </c>
      <c r="C9125">
        <v>1</v>
      </c>
      <c r="D9125" t="str">
        <f>VLOOKUP(C9125,'Справочник по тт'!$A$2:$C$5,3,FALSE)</f>
        <v>"Шанс"</v>
      </c>
      <c r="E9125" t="str">
        <f>IF(AND(C9125=1,B9125&lt;='Справочник по тт'!$D$1),'Справочник по тт'!$D$2,VLOOKUP(C9125,'Справочник по тт'!A:C,2,FALSE))</f>
        <v>"Шанс" ул. Ленина д.21</v>
      </c>
      <c r="F9125" s="2" t="str">
        <f t="shared" si="285"/>
        <v/>
      </c>
    </row>
    <row r="9126" spans="1:6" x14ac:dyDescent="0.25">
      <c r="A9126" s="3">
        <v>43996.041666666664</v>
      </c>
      <c r="B9126" s="14">
        <f t="shared" si="284"/>
        <v>43996</v>
      </c>
      <c r="C9126">
        <v>2</v>
      </c>
      <c r="D9126" t="str">
        <f>VLOOKUP(C9126,'Справочник по тт'!$A$2:$C$5,3,FALSE)</f>
        <v>"Колибри"</v>
      </c>
      <c r="E9126" t="str">
        <f>IF(AND(C9126=1,B9126&lt;='Справочник по тт'!$D$1),'Справочник по тт'!$D$2,VLOOKUP(C9126,'Справочник по тт'!A:C,2,FALSE))</f>
        <v>"Колибри" ул. Широкая д.150</v>
      </c>
      <c r="F9126" s="2" t="str">
        <f t="shared" si="285"/>
        <v/>
      </c>
    </row>
    <row r="9127" spans="1:6" x14ac:dyDescent="0.25">
      <c r="A9127" s="3">
        <v>43996.111111111109</v>
      </c>
      <c r="B9127" s="14">
        <f t="shared" si="284"/>
        <v>43996</v>
      </c>
      <c r="C9127">
        <v>3</v>
      </c>
      <c r="D9127" t="str">
        <f>VLOOKUP(C9127,'Справочник по тт'!$A$2:$C$5,3,FALSE)</f>
        <v>"Парабола"</v>
      </c>
      <c r="E9127" t="str">
        <f>IF(AND(C9127=1,B9127&lt;='Справочник по тт'!$D$1),'Справочник по тт'!$D$2,VLOOKUP(C9127,'Справочник по тт'!A:C,2,FALSE))</f>
        <v>"Парабола" пр. Дмитриева д.6/1</v>
      </c>
      <c r="F9127" s="2" t="str">
        <f t="shared" si="285"/>
        <v/>
      </c>
    </row>
    <row r="9128" spans="1:6" x14ac:dyDescent="0.25">
      <c r="A9128" s="3">
        <v>43996.125</v>
      </c>
      <c r="B9128" s="14">
        <f t="shared" si="284"/>
        <v>43996</v>
      </c>
      <c r="C9128">
        <v>4</v>
      </c>
      <c r="D9128" t="str">
        <f>VLOOKUP(C9128,'Справочник по тт'!$A$2:$C$5,3,FALSE)</f>
        <v>"Первый"</v>
      </c>
      <c r="E9128" t="str">
        <f>IF(AND(C9128=1,B9128&lt;='Справочник по тт'!$D$1),'Справочник по тт'!$D$2,VLOOKUP(C9128,'Справочник по тт'!A:C,2,FALSE))</f>
        <v>"Первый" ул. Пахоменко д.30</v>
      </c>
      <c r="F9128" s="2" t="str">
        <f t="shared" si="285"/>
        <v/>
      </c>
    </row>
    <row r="9129" spans="1:6" x14ac:dyDescent="0.25">
      <c r="A9129" s="14">
        <v>43996.166666666664</v>
      </c>
      <c r="B9129" s="14">
        <f t="shared" si="284"/>
        <v>43996</v>
      </c>
      <c r="C9129">
        <v>1</v>
      </c>
      <c r="D9129" t="str">
        <f>VLOOKUP(C9129,'Справочник по тт'!$A$2:$C$5,3,FALSE)</f>
        <v>"Шанс"</v>
      </c>
      <c r="E9129" t="str">
        <f>IF(AND(C9129=1,B9129&lt;='Справочник по тт'!$D$1),'Справочник по тт'!$D$2,VLOOKUP(C9129,'Справочник по тт'!A:C,2,FALSE))</f>
        <v>"Шанс" ул. Ленина д.21</v>
      </c>
      <c r="F9129" s="2" t="str">
        <f t="shared" si="285"/>
        <v/>
      </c>
    </row>
    <row r="9130" spans="1:6" x14ac:dyDescent="0.25">
      <c r="A9130" s="3">
        <v>43996.208333333336</v>
      </c>
      <c r="B9130" s="14">
        <f t="shared" si="284"/>
        <v>43996</v>
      </c>
      <c r="C9130">
        <v>2</v>
      </c>
      <c r="D9130" t="str">
        <f>VLOOKUP(C9130,'Справочник по тт'!$A$2:$C$5,3,FALSE)</f>
        <v>"Колибри"</v>
      </c>
      <c r="E9130" t="str">
        <f>IF(AND(C9130=1,B9130&lt;='Справочник по тт'!$D$1),'Справочник по тт'!$D$2,VLOOKUP(C9130,'Справочник по тт'!A:C,2,FALSE))</f>
        <v>"Колибри" ул. Широкая д.150</v>
      </c>
      <c r="F9130" s="2" t="str">
        <f t="shared" si="285"/>
        <v/>
      </c>
    </row>
    <row r="9131" spans="1:6" x14ac:dyDescent="0.25">
      <c r="A9131" s="3">
        <v>43996.25</v>
      </c>
      <c r="B9131" s="14">
        <f t="shared" si="284"/>
        <v>43996</v>
      </c>
      <c r="C9131">
        <v>3</v>
      </c>
      <c r="D9131" t="str">
        <f>VLOOKUP(C9131,'Справочник по тт'!$A$2:$C$5,3,FALSE)</f>
        <v>"Парабола"</v>
      </c>
      <c r="E9131" t="str">
        <f>IF(AND(C9131=1,B9131&lt;='Справочник по тт'!$D$1),'Справочник по тт'!$D$2,VLOOKUP(C9131,'Справочник по тт'!A:C,2,FALSE))</f>
        <v>"Парабола" пр. Дмитриева д.6/1</v>
      </c>
      <c r="F9131" s="2" t="str">
        <f t="shared" si="285"/>
        <v/>
      </c>
    </row>
    <row r="9132" spans="1:6" x14ac:dyDescent="0.25">
      <c r="A9132" s="3">
        <v>43996.291666666664</v>
      </c>
      <c r="B9132" s="14">
        <f t="shared" si="284"/>
        <v>43996</v>
      </c>
      <c r="C9132">
        <v>4</v>
      </c>
      <c r="D9132" t="str">
        <f>VLOOKUP(C9132,'Справочник по тт'!$A$2:$C$5,3,FALSE)</f>
        <v>"Первый"</v>
      </c>
      <c r="E9132" t="str">
        <f>IF(AND(C9132=1,B9132&lt;='Справочник по тт'!$D$1),'Справочник по тт'!$D$2,VLOOKUP(C9132,'Справочник по тт'!A:C,2,FALSE))</f>
        <v>"Первый" ул. Пахоменко д.30</v>
      </c>
      <c r="F9132" s="2" t="str">
        <f t="shared" si="285"/>
        <v/>
      </c>
    </row>
    <row r="9133" spans="1:6" x14ac:dyDescent="0.25">
      <c r="A9133" s="14">
        <v>43996.291666666664</v>
      </c>
      <c r="B9133" s="14">
        <f t="shared" si="284"/>
        <v>43996</v>
      </c>
      <c r="C9133">
        <v>1</v>
      </c>
      <c r="D9133" t="str">
        <f>VLOOKUP(C9133,'Справочник по тт'!$A$2:$C$5,3,FALSE)</f>
        <v>"Шанс"</v>
      </c>
      <c r="E9133" t="str">
        <f>IF(AND(C9133=1,B9133&lt;='Справочник по тт'!$D$1),'Справочник по тт'!$D$2,VLOOKUP(C9133,'Справочник по тт'!A:C,2,FALSE))</f>
        <v>"Шанс" ул. Ленина д.21</v>
      </c>
      <c r="F9133" s="2" t="str">
        <f t="shared" si="285"/>
        <v/>
      </c>
    </row>
    <row r="9134" spans="1:6" x14ac:dyDescent="0.25">
      <c r="A9134" s="3">
        <v>43996.291666666664</v>
      </c>
      <c r="B9134" s="14">
        <f t="shared" si="284"/>
        <v>43996</v>
      </c>
      <c r="C9134">
        <v>2</v>
      </c>
      <c r="D9134" t="str">
        <f>VLOOKUP(C9134,'Справочник по тт'!$A$2:$C$5,3,FALSE)</f>
        <v>"Колибри"</v>
      </c>
      <c r="E9134" t="str">
        <f>IF(AND(C9134=1,B9134&lt;='Справочник по тт'!$D$1),'Справочник по тт'!$D$2,VLOOKUP(C9134,'Справочник по тт'!A:C,2,FALSE))</f>
        <v>"Колибри" ул. Широкая д.150</v>
      </c>
      <c r="F9134" s="2" t="str">
        <f t="shared" si="285"/>
        <v/>
      </c>
    </row>
    <row r="9135" spans="1:6" x14ac:dyDescent="0.25">
      <c r="A9135" s="3">
        <v>43996.333333333336</v>
      </c>
      <c r="B9135" s="14">
        <f t="shared" si="284"/>
        <v>43996</v>
      </c>
      <c r="C9135">
        <v>3</v>
      </c>
      <c r="D9135" t="str">
        <f>VLOOKUP(C9135,'Справочник по тт'!$A$2:$C$5,3,FALSE)</f>
        <v>"Парабола"</v>
      </c>
      <c r="E9135" t="str">
        <f>IF(AND(C9135=1,B9135&lt;='Справочник по тт'!$D$1),'Справочник по тт'!$D$2,VLOOKUP(C9135,'Справочник по тт'!A:C,2,FALSE))</f>
        <v>"Парабола" пр. Дмитриева д.6/1</v>
      </c>
      <c r="F9135" s="2" t="str">
        <f t="shared" si="285"/>
        <v/>
      </c>
    </row>
    <row r="9136" spans="1:6" x14ac:dyDescent="0.25">
      <c r="A9136" s="3">
        <v>43996.333333333336</v>
      </c>
      <c r="B9136" s="14">
        <f t="shared" si="284"/>
        <v>43996</v>
      </c>
      <c r="C9136">
        <v>4</v>
      </c>
      <c r="D9136" t="str">
        <f>VLOOKUP(C9136,'Справочник по тт'!$A$2:$C$5,3,FALSE)</f>
        <v>"Первый"</v>
      </c>
      <c r="E9136" t="str">
        <f>IF(AND(C9136=1,B9136&lt;='Справочник по тт'!$D$1),'Справочник по тт'!$D$2,VLOOKUP(C9136,'Справочник по тт'!A:C,2,FALSE))</f>
        <v>"Первый" ул. Пахоменко д.30</v>
      </c>
      <c r="F9136" s="2" t="str">
        <f t="shared" si="285"/>
        <v/>
      </c>
    </row>
    <row r="9137" spans="1:6" x14ac:dyDescent="0.25">
      <c r="A9137" s="14">
        <v>43996.333333333336</v>
      </c>
      <c r="B9137" s="14">
        <f t="shared" si="284"/>
        <v>43996</v>
      </c>
      <c r="C9137">
        <v>1</v>
      </c>
      <c r="D9137" t="str">
        <f>VLOOKUP(C9137,'Справочник по тт'!$A$2:$C$5,3,FALSE)</f>
        <v>"Шанс"</v>
      </c>
      <c r="E9137" t="str">
        <f>IF(AND(C9137=1,B9137&lt;='Справочник по тт'!$D$1),'Справочник по тт'!$D$2,VLOOKUP(C9137,'Справочник по тт'!A:C,2,FALSE))</f>
        <v>"Шанс" ул. Ленина д.21</v>
      </c>
      <c r="F9137" s="2" t="str">
        <f t="shared" si="285"/>
        <v/>
      </c>
    </row>
    <row r="9138" spans="1:6" x14ac:dyDescent="0.25">
      <c r="A9138" s="3">
        <v>43996.333333333336</v>
      </c>
      <c r="B9138" s="14">
        <f t="shared" si="284"/>
        <v>43996</v>
      </c>
      <c r="C9138">
        <v>2</v>
      </c>
      <c r="D9138" t="str">
        <f>VLOOKUP(C9138,'Справочник по тт'!$A$2:$C$5,3,FALSE)</f>
        <v>"Колибри"</v>
      </c>
      <c r="E9138" t="str">
        <f>IF(AND(C9138=1,B9138&lt;='Справочник по тт'!$D$1),'Справочник по тт'!$D$2,VLOOKUP(C9138,'Справочник по тт'!A:C,2,FALSE))</f>
        <v>"Колибри" ул. Широкая д.150</v>
      </c>
      <c r="F9138" s="2" t="str">
        <f t="shared" si="285"/>
        <v/>
      </c>
    </row>
    <row r="9139" spans="1:6" x14ac:dyDescent="0.25">
      <c r="A9139" s="3">
        <v>43996.333333333336</v>
      </c>
      <c r="B9139" s="14">
        <f t="shared" si="284"/>
        <v>43996</v>
      </c>
      <c r="C9139">
        <v>3</v>
      </c>
      <c r="D9139" t="str">
        <f>VLOOKUP(C9139,'Справочник по тт'!$A$2:$C$5,3,FALSE)</f>
        <v>"Парабола"</v>
      </c>
      <c r="E9139" t="str">
        <f>IF(AND(C9139=1,B9139&lt;='Справочник по тт'!$D$1),'Справочник по тт'!$D$2,VLOOKUP(C9139,'Справочник по тт'!A:C,2,FALSE))</f>
        <v>"Парабола" пр. Дмитриева д.6/1</v>
      </c>
      <c r="F9139" s="2" t="str">
        <f t="shared" si="285"/>
        <v/>
      </c>
    </row>
    <row r="9140" spans="1:6" x14ac:dyDescent="0.25">
      <c r="A9140" s="3">
        <v>43996.333333333336</v>
      </c>
      <c r="B9140" s="14">
        <f t="shared" si="284"/>
        <v>43996</v>
      </c>
      <c r="C9140">
        <v>4</v>
      </c>
      <c r="D9140" t="str">
        <f>VLOOKUP(C9140,'Справочник по тт'!$A$2:$C$5,3,FALSE)</f>
        <v>"Первый"</v>
      </c>
      <c r="E9140" t="str">
        <f>IF(AND(C9140=1,B9140&lt;='Справочник по тт'!$D$1),'Справочник по тт'!$D$2,VLOOKUP(C9140,'Справочник по тт'!A:C,2,FALSE))</f>
        <v>"Первый" ул. Пахоменко д.30</v>
      </c>
      <c r="F9140" s="2" t="str">
        <f t="shared" si="285"/>
        <v/>
      </c>
    </row>
    <row r="9141" spans="1:6" x14ac:dyDescent="0.25">
      <c r="A9141" s="14">
        <v>43996.333333333336</v>
      </c>
      <c r="B9141" s="14">
        <f t="shared" si="284"/>
        <v>43996</v>
      </c>
      <c r="C9141">
        <v>1</v>
      </c>
      <c r="D9141" t="str">
        <f>VLOOKUP(C9141,'Справочник по тт'!$A$2:$C$5,3,FALSE)</f>
        <v>"Шанс"</v>
      </c>
      <c r="E9141" t="str">
        <f>IF(AND(C9141=1,B9141&lt;='Справочник по тт'!$D$1),'Справочник по тт'!$D$2,VLOOKUP(C9141,'Справочник по тт'!A:C,2,FALSE))</f>
        <v>"Шанс" ул. Ленина д.21</v>
      </c>
      <c r="F9141" s="2" t="str">
        <f t="shared" si="285"/>
        <v/>
      </c>
    </row>
    <row r="9142" spans="1:6" x14ac:dyDescent="0.25">
      <c r="A9142" s="3">
        <v>43996.333333333336</v>
      </c>
      <c r="B9142" s="14">
        <f t="shared" si="284"/>
        <v>43996</v>
      </c>
      <c r="C9142">
        <v>2</v>
      </c>
      <c r="D9142" t="str">
        <f>VLOOKUP(C9142,'Справочник по тт'!$A$2:$C$5,3,FALSE)</f>
        <v>"Колибри"</v>
      </c>
      <c r="E9142" t="str">
        <f>IF(AND(C9142=1,B9142&lt;='Справочник по тт'!$D$1),'Справочник по тт'!$D$2,VLOOKUP(C9142,'Справочник по тт'!A:C,2,FALSE))</f>
        <v>"Колибри" ул. Широкая д.150</v>
      </c>
      <c r="F9142" s="2" t="str">
        <f t="shared" si="285"/>
        <v/>
      </c>
    </row>
    <row r="9143" spans="1:6" x14ac:dyDescent="0.25">
      <c r="A9143" s="3">
        <v>43996.368055555555</v>
      </c>
      <c r="B9143" s="14">
        <f t="shared" si="284"/>
        <v>43996</v>
      </c>
      <c r="C9143">
        <v>3</v>
      </c>
      <c r="D9143" t="str">
        <f>VLOOKUP(C9143,'Справочник по тт'!$A$2:$C$5,3,FALSE)</f>
        <v>"Парабола"</v>
      </c>
      <c r="E9143" t="str">
        <f>IF(AND(C9143=1,B9143&lt;='Справочник по тт'!$D$1),'Справочник по тт'!$D$2,VLOOKUP(C9143,'Справочник по тт'!A:C,2,FALSE))</f>
        <v>"Парабола" пр. Дмитриева д.6/1</v>
      </c>
      <c r="F9143" s="2" t="str">
        <f t="shared" si="285"/>
        <v/>
      </c>
    </row>
    <row r="9144" spans="1:6" x14ac:dyDescent="0.25">
      <c r="A9144" s="3">
        <v>43996.373611111114</v>
      </c>
      <c r="B9144" s="14">
        <f t="shared" si="284"/>
        <v>43996</v>
      </c>
      <c r="C9144">
        <v>4</v>
      </c>
      <c r="D9144" t="str">
        <f>VLOOKUP(C9144,'Справочник по тт'!$A$2:$C$5,3,FALSE)</f>
        <v>"Первый"</v>
      </c>
      <c r="E9144" t="str">
        <f>IF(AND(C9144=1,B9144&lt;='Справочник по тт'!$D$1),'Справочник по тт'!$D$2,VLOOKUP(C9144,'Справочник по тт'!A:C,2,FALSE))</f>
        <v>"Первый" ул. Пахоменко д.30</v>
      </c>
      <c r="F9144" s="2" t="str">
        <f t="shared" si="285"/>
        <v/>
      </c>
    </row>
    <row r="9145" spans="1:6" x14ac:dyDescent="0.25">
      <c r="A9145" s="14">
        <v>43996.373611111114</v>
      </c>
      <c r="B9145" s="14">
        <f t="shared" si="284"/>
        <v>43996</v>
      </c>
      <c r="C9145">
        <v>1</v>
      </c>
      <c r="D9145" t="str">
        <f>VLOOKUP(C9145,'Справочник по тт'!$A$2:$C$5,3,FALSE)</f>
        <v>"Шанс"</v>
      </c>
      <c r="E9145" t="str">
        <f>IF(AND(C9145=1,B9145&lt;='Справочник по тт'!$D$1),'Справочник по тт'!$D$2,VLOOKUP(C9145,'Справочник по тт'!A:C,2,FALSE))</f>
        <v>"Шанс" ул. Ленина д.21</v>
      </c>
      <c r="F9145" s="2" t="str">
        <f t="shared" si="285"/>
        <v/>
      </c>
    </row>
    <row r="9146" spans="1:6" x14ac:dyDescent="0.25">
      <c r="A9146" s="3">
        <v>43996.375</v>
      </c>
      <c r="B9146" s="14">
        <f t="shared" si="284"/>
        <v>43996</v>
      </c>
      <c r="C9146">
        <v>2</v>
      </c>
      <c r="D9146" t="str">
        <f>VLOOKUP(C9146,'Справочник по тт'!$A$2:$C$5,3,FALSE)</f>
        <v>"Колибри"</v>
      </c>
      <c r="E9146" t="str">
        <f>IF(AND(C9146=1,B9146&lt;='Справочник по тт'!$D$1),'Справочник по тт'!$D$2,VLOOKUP(C9146,'Справочник по тт'!A:C,2,FALSE))</f>
        <v>"Колибри" ул. Широкая д.150</v>
      </c>
      <c r="F9146" s="2" t="str">
        <f t="shared" si="285"/>
        <v/>
      </c>
    </row>
    <row r="9147" spans="1:6" x14ac:dyDescent="0.25">
      <c r="A9147" s="3">
        <v>43996.375</v>
      </c>
      <c r="B9147" s="14">
        <f t="shared" si="284"/>
        <v>43996</v>
      </c>
      <c r="C9147">
        <v>3</v>
      </c>
      <c r="D9147" t="str">
        <f>VLOOKUP(C9147,'Справочник по тт'!$A$2:$C$5,3,FALSE)</f>
        <v>"Парабола"</v>
      </c>
      <c r="E9147" t="str">
        <f>IF(AND(C9147=1,B9147&lt;='Справочник по тт'!$D$1),'Справочник по тт'!$D$2,VLOOKUP(C9147,'Справочник по тт'!A:C,2,FALSE))</f>
        <v>"Парабола" пр. Дмитриева д.6/1</v>
      </c>
      <c r="F9147" s="2" t="str">
        <f t="shared" si="285"/>
        <v/>
      </c>
    </row>
    <row r="9148" spans="1:6" x14ac:dyDescent="0.25">
      <c r="A9148" s="3">
        <v>43996.375</v>
      </c>
      <c r="B9148" s="14">
        <f t="shared" si="284"/>
        <v>43996</v>
      </c>
      <c r="C9148">
        <v>4</v>
      </c>
      <c r="D9148" t="str">
        <f>VLOOKUP(C9148,'Справочник по тт'!$A$2:$C$5,3,FALSE)</f>
        <v>"Первый"</v>
      </c>
      <c r="E9148" t="str">
        <f>IF(AND(C9148=1,B9148&lt;='Справочник по тт'!$D$1),'Справочник по тт'!$D$2,VLOOKUP(C9148,'Справочник по тт'!A:C,2,FALSE))</f>
        <v>"Первый" ул. Пахоменко д.30</v>
      </c>
      <c r="F9148" s="2" t="str">
        <f t="shared" si="285"/>
        <v/>
      </c>
    </row>
    <row r="9149" spans="1:6" x14ac:dyDescent="0.25">
      <c r="A9149" s="14">
        <v>43996.375</v>
      </c>
      <c r="B9149" s="14">
        <f t="shared" si="284"/>
        <v>43996</v>
      </c>
      <c r="C9149">
        <v>1</v>
      </c>
      <c r="D9149" t="str">
        <f>VLOOKUP(C9149,'Справочник по тт'!$A$2:$C$5,3,FALSE)</f>
        <v>"Шанс"</v>
      </c>
      <c r="E9149" t="str">
        <f>IF(AND(C9149=1,B9149&lt;='Справочник по тт'!$D$1),'Справочник по тт'!$D$2,VLOOKUP(C9149,'Справочник по тт'!A:C,2,FALSE))</f>
        <v>"Шанс" ул. Ленина д.21</v>
      </c>
      <c r="F9149" s="2" t="str">
        <f t="shared" si="285"/>
        <v/>
      </c>
    </row>
    <row r="9150" spans="1:6" x14ac:dyDescent="0.25">
      <c r="A9150" s="3">
        <v>43996.375</v>
      </c>
      <c r="B9150" s="14">
        <f t="shared" si="284"/>
        <v>43996</v>
      </c>
      <c r="C9150">
        <v>2</v>
      </c>
      <c r="D9150" t="str">
        <f>VLOOKUP(C9150,'Справочник по тт'!$A$2:$C$5,3,FALSE)</f>
        <v>"Колибри"</v>
      </c>
      <c r="E9150" t="str">
        <f>IF(AND(C9150=1,B9150&lt;='Справочник по тт'!$D$1),'Справочник по тт'!$D$2,VLOOKUP(C9150,'Справочник по тт'!A:C,2,FALSE))</f>
        <v>"Колибри" ул. Широкая д.150</v>
      </c>
      <c r="F9150" s="2" t="str">
        <f t="shared" si="285"/>
        <v/>
      </c>
    </row>
    <row r="9151" spans="1:6" x14ac:dyDescent="0.25">
      <c r="A9151" s="3">
        <v>43996.375</v>
      </c>
      <c r="B9151" s="14">
        <f t="shared" si="284"/>
        <v>43996</v>
      </c>
      <c r="C9151">
        <v>3</v>
      </c>
      <c r="D9151" t="str">
        <f>VLOOKUP(C9151,'Справочник по тт'!$A$2:$C$5,3,FALSE)</f>
        <v>"Парабола"</v>
      </c>
      <c r="E9151" t="str">
        <f>IF(AND(C9151=1,B9151&lt;='Справочник по тт'!$D$1),'Справочник по тт'!$D$2,VLOOKUP(C9151,'Справочник по тт'!A:C,2,FALSE))</f>
        <v>"Парабола" пр. Дмитриева д.6/1</v>
      </c>
      <c r="F9151" s="2" t="str">
        <f t="shared" si="285"/>
        <v/>
      </c>
    </row>
    <row r="9152" spans="1:6" x14ac:dyDescent="0.25">
      <c r="A9152" s="3">
        <v>43996.375</v>
      </c>
      <c r="B9152" s="14">
        <f t="shared" si="284"/>
        <v>43996</v>
      </c>
      <c r="C9152">
        <v>4</v>
      </c>
      <c r="D9152" t="str">
        <f>VLOOKUP(C9152,'Справочник по тт'!$A$2:$C$5,3,FALSE)</f>
        <v>"Первый"</v>
      </c>
      <c r="E9152" t="str">
        <f>IF(AND(C9152=1,B9152&lt;='Справочник по тт'!$D$1),'Справочник по тт'!$D$2,VLOOKUP(C9152,'Справочник по тт'!A:C,2,FALSE))</f>
        <v>"Первый" ул. Пахоменко д.30</v>
      </c>
      <c r="F9152" s="2" t="str">
        <f t="shared" si="285"/>
        <v/>
      </c>
    </row>
    <row r="9153" spans="1:6" x14ac:dyDescent="0.25">
      <c r="A9153" s="14">
        <v>43996.375</v>
      </c>
      <c r="B9153" s="14">
        <f t="shared" si="284"/>
        <v>43996</v>
      </c>
      <c r="C9153">
        <v>1</v>
      </c>
      <c r="D9153" t="str">
        <f>VLOOKUP(C9153,'Справочник по тт'!$A$2:$C$5,3,FALSE)</f>
        <v>"Шанс"</v>
      </c>
      <c r="E9153" t="str">
        <f>IF(AND(C9153=1,B9153&lt;='Справочник по тт'!$D$1),'Справочник по тт'!$D$2,VLOOKUP(C9153,'Справочник по тт'!A:C,2,FALSE))</f>
        <v>"Шанс" ул. Ленина д.21</v>
      </c>
      <c r="F9153" s="2" t="str">
        <f t="shared" si="285"/>
        <v/>
      </c>
    </row>
    <row r="9154" spans="1:6" x14ac:dyDescent="0.25">
      <c r="A9154" s="3">
        <v>43996.375</v>
      </c>
      <c r="B9154" s="14">
        <f t="shared" ref="B9154:B9217" si="286">(TEXT(A9154,"ДД.ММ.ГГГГ"))*1</f>
        <v>43996</v>
      </c>
      <c r="C9154">
        <v>2</v>
      </c>
      <c r="D9154" t="str">
        <f>VLOOKUP(C9154,'Справочник по тт'!$A$2:$C$5,3,FALSE)</f>
        <v>"Колибри"</v>
      </c>
      <c r="E9154" t="str">
        <f>IF(AND(C9154=1,B9154&lt;='Справочник по тт'!$D$1),'Справочник по тт'!$D$2,VLOOKUP(C9154,'Справочник по тт'!A:C,2,FALSE))</f>
        <v>"Колибри" ул. Широкая д.150</v>
      </c>
      <c r="F9154" s="2" t="str">
        <f t="shared" si="285"/>
        <v/>
      </c>
    </row>
    <row r="9155" spans="1:6" x14ac:dyDescent="0.25">
      <c r="A9155" s="3">
        <v>43996.375</v>
      </c>
      <c r="B9155" s="14">
        <f t="shared" si="286"/>
        <v>43996</v>
      </c>
      <c r="C9155">
        <v>3</v>
      </c>
      <c r="D9155" t="str">
        <f>VLOOKUP(C9155,'Справочник по тт'!$A$2:$C$5,3,FALSE)</f>
        <v>"Парабола"</v>
      </c>
      <c r="E9155" t="str">
        <f>IF(AND(C9155=1,B9155&lt;='Справочник по тт'!$D$1),'Справочник по тт'!$D$2,VLOOKUP(C9155,'Справочник по тт'!A:C,2,FALSE))</f>
        <v>"Парабола" пр. Дмитриева д.6/1</v>
      </c>
      <c r="F9155" s="2" t="str">
        <f t="shared" ref="F9155:F9218" si="287">IF(B9155&lt;=$F$1,1,"")</f>
        <v/>
      </c>
    </row>
    <row r="9156" spans="1:6" x14ac:dyDescent="0.25">
      <c r="A9156" s="3">
        <v>43996.375</v>
      </c>
      <c r="B9156" s="14">
        <f t="shared" si="286"/>
        <v>43996</v>
      </c>
      <c r="C9156">
        <v>4</v>
      </c>
      <c r="D9156" t="str">
        <f>VLOOKUP(C9156,'Справочник по тт'!$A$2:$C$5,3,FALSE)</f>
        <v>"Первый"</v>
      </c>
      <c r="E9156" t="str">
        <f>IF(AND(C9156=1,B9156&lt;='Справочник по тт'!$D$1),'Справочник по тт'!$D$2,VLOOKUP(C9156,'Справочник по тт'!A:C,2,FALSE))</f>
        <v>"Первый" ул. Пахоменко д.30</v>
      </c>
      <c r="F9156" s="2" t="str">
        <f t="shared" si="287"/>
        <v/>
      </c>
    </row>
    <row r="9157" spans="1:6" x14ac:dyDescent="0.25">
      <c r="A9157" s="14">
        <v>43996.375</v>
      </c>
      <c r="B9157" s="14">
        <f t="shared" si="286"/>
        <v>43996</v>
      </c>
      <c r="C9157">
        <v>1</v>
      </c>
      <c r="D9157" t="str">
        <f>VLOOKUP(C9157,'Справочник по тт'!$A$2:$C$5,3,FALSE)</f>
        <v>"Шанс"</v>
      </c>
      <c r="E9157" t="str">
        <f>IF(AND(C9157=1,B9157&lt;='Справочник по тт'!$D$1),'Справочник по тт'!$D$2,VLOOKUP(C9157,'Справочник по тт'!A:C,2,FALSE))</f>
        <v>"Шанс" ул. Ленина д.21</v>
      </c>
      <c r="F9157" s="2" t="str">
        <f t="shared" si="287"/>
        <v/>
      </c>
    </row>
    <row r="9158" spans="1:6" x14ac:dyDescent="0.25">
      <c r="A9158" s="3">
        <v>43996.375</v>
      </c>
      <c r="B9158" s="14">
        <f t="shared" si="286"/>
        <v>43996</v>
      </c>
      <c r="C9158">
        <v>2</v>
      </c>
      <c r="D9158" t="str">
        <f>VLOOKUP(C9158,'Справочник по тт'!$A$2:$C$5,3,FALSE)</f>
        <v>"Колибри"</v>
      </c>
      <c r="E9158" t="str">
        <f>IF(AND(C9158=1,B9158&lt;='Справочник по тт'!$D$1),'Справочник по тт'!$D$2,VLOOKUP(C9158,'Справочник по тт'!A:C,2,FALSE))</f>
        <v>"Колибри" ул. Широкая д.150</v>
      </c>
      <c r="F9158" s="2" t="str">
        <f t="shared" si="287"/>
        <v/>
      </c>
    </row>
    <row r="9159" spans="1:6" x14ac:dyDescent="0.25">
      <c r="A9159" s="3">
        <v>43996.375</v>
      </c>
      <c r="B9159" s="14">
        <f t="shared" si="286"/>
        <v>43996</v>
      </c>
      <c r="C9159">
        <v>3</v>
      </c>
      <c r="D9159" t="str">
        <f>VLOOKUP(C9159,'Справочник по тт'!$A$2:$C$5,3,FALSE)</f>
        <v>"Парабола"</v>
      </c>
      <c r="E9159" t="str">
        <f>IF(AND(C9159=1,B9159&lt;='Справочник по тт'!$D$1),'Справочник по тт'!$D$2,VLOOKUP(C9159,'Справочник по тт'!A:C,2,FALSE))</f>
        <v>"Парабола" пр. Дмитриева д.6/1</v>
      </c>
      <c r="F9159" s="2" t="str">
        <f t="shared" si="287"/>
        <v/>
      </c>
    </row>
    <row r="9160" spans="1:6" x14ac:dyDescent="0.25">
      <c r="A9160" s="3">
        <v>43996.375</v>
      </c>
      <c r="B9160" s="14">
        <f t="shared" si="286"/>
        <v>43996</v>
      </c>
      <c r="C9160">
        <v>4</v>
      </c>
      <c r="D9160" t="str">
        <f>VLOOKUP(C9160,'Справочник по тт'!$A$2:$C$5,3,FALSE)</f>
        <v>"Первый"</v>
      </c>
      <c r="E9160" t="str">
        <f>IF(AND(C9160=1,B9160&lt;='Справочник по тт'!$D$1),'Справочник по тт'!$D$2,VLOOKUP(C9160,'Справочник по тт'!A:C,2,FALSE))</f>
        <v>"Первый" ул. Пахоменко д.30</v>
      </c>
      <c r="F9160" s="2" t="str">
        <f t="shared" si="287"/>
        <v/>
      </c>
    </row>
    <row r="9161" spans="1:6" x14ac:dyDescent="0.25">
      <c r="A9161" s="14">
        <v>43996.375</v>
      </c>
      <c r="B9161" s="14">
        <f t="shared" si="286"/>
        <v>43996</v>
      </c>
      <c r="C9161">
        <v>1</v>
      </c>
      <c r="D9161" t="str">
        <f>VLOOKUP(C9161,'Справочник по тт'!$A$2:$C$5,3,FALSE)</f>
        <v>"Шанс"</v>
      </c>
      <c r="E9161" t="str">
        <f>IF(AND(C9161=1,B9161&lt;='Справочник по тт'!$D$1),'Справочник по тт'!$D$2,VLOOKUP(C9161,'Справочник по тт'!A:C,2,FALSE))</f>
        <v>"Шанс" ул. Ленина д.21</v>
      </c>
      <c r="F9161" s="2" t="str">
        <f t="shared" si="287"/>
        <v/>
      </c>
    </row>
    <row r="9162" spans="1:6" x14ac:dyDescent="0.25">
      <c r="A9162" s="3">
        <v>43996.375</v>
      </c>
      <c r="B9162" s="14">
        <f t="shared" si="286"/>
        <v>43996</v>
      </c>
      <c r="C9162">
        <v>2</v>
      </c>
      <c r="D9162" t="str">
        <f>VLOOKUP(C9162,'Справочник по тт'!$A$2:$C$5,3,FALSE)</f>
        <v>"Колибри"</v>
      </c>
      <c r="E9162" t="str">
        <f>IF(AND(C9162=1,B9162&lt;='Справочник по тт'!$D$1),'Справочник по тт'!$D$2,VLOOKUP(C9162,'Справочник по тт'!A:C,2,FALSE))</f>
        <v>"Колибри" ул. Широкая д.150</v>
      </c>
      <c r="F9162" s="2" t="str">
        <f t="shared" si="287"/>
        <v/>
      </c>
    </row>
    <row r="9163" spans="1:6" x14ac:dyDescent="0.25">
      <c r="A9163" s="3">
        <v>43996.375</v>
      </c>
      <c r="B9163" s="14">
        <f t="shared" si="286"/>
        <v>43996</v>
      </c>
      <c r="C9163">
        <v>3</v>
      </c>
      <c r="D9163" t="str">
        <f>VLOOKUP(C9163,'Справочник по тт'!$A$2:$C$5,3,FALSE)</f>
        <v>"Парабола"</v>
      </c>
      <c r="E9163" t="str">
        <f>IF(AND(C9163=1,B9163&lt;='Справочник по тт'!$D$1),'Справочник по тт'!$D$2,VLOOKUP(C9163,'Справочник по тт'!A:C,2,FALSE))</f>
        <v>"Парабола" пр. Дмитриева д.6/1</v>
      </c>
      <c r="F9163" s="2" t="str">
        <f t="shared" si="287"/>
        <v/>
      </c>
    </row>
    <row r="9164" spans="1:6" x14ac:dyDescent="0.25">
      <c r="A9164" s="3">
        <v>43996.375</v>
      </c>
      <c r="B9164" s="14">
        <f t="shared" si="286"/>
        <v>43996</v>
      </c>
      <c r="C9164">
        <v>4</v>
      </c>
      <c r="D9164" t="str">
        <f>VLOOKUP(C9164,'Справочник по тт'!$A$2:$C$5,3,FALSE)</f>
        <v>"Первый"</v>
      </c>
      <c r="E9164" t="str">
        <f>IF(AND(C9164=1,B9164&lt;='Справочник по тт'!$D$1),'Справочник по тт'!$D$2,VLOOKUP(C9164,'Справочник по тт'!A:C,2,FALSE))</f>
        <v>"Первый" ул. Пахоменко д.30</v>
      </c>
      <c r="F9164" s="2" t="str">
        <f t="shared" si="287"/>
        <v/>
      </c>
    </row>
    <row r="9165" spans="1:6" x14ac:dyDescent="0.25">
      <c r="A9165" s="14">
        <v>43996.375</v>
      </c>
      <c r="B9165" s="14">
        <f t="shared" si="286"/>
        <v>43996</v>
      </c>
      <c r="C9165">
        <v>1</v>
      </c>
      <c r="D9165" t="str">
        <f>VLOOKUP(C9165,'Справочник по тт'!$A$2:$C$5,3,FALSE)</f>
        <v>"Шанс"</v>
      </c>
      <c r="E9165" t="str">
        <f>IF(AND(C9165=1,B9165&lt;='Справочник по тт'!$D$1),'Справочник по тт'!$D$2,VLOOKUP(C9165,'Справочник по тт'!A:C,2,FALSE))</f>
        <v>"Шанс" ул. Ленина д.21</v>
      </c>
      <c r="F9165" s="2" t="str">
        <f t="shared" si="287"/>
        <v/>
      </c>
    </row>
    <row r="9166" spans="1:6" x14ac:dyDescent="0.25">
      <c r="A9166" s="3">
        <v>43996.375</v>
      </c>
      <c r="B9166" s="14">
        <f t="shared" si="286"/>
        <v>43996</v>
      </c>
      <c r="C9166">
        <v>2</v>
      </c>
      <c r="D9166" t="str">
        <f>VLOOKUP(C9166,'Справочник по тт'!$A$2:$C$5,3,FALSE)</f>
        <v>"Колибри"</v>
      </c>
      <c r="E9166" t="str">
        <f>IF(AND(C9166=1,B9166&lt;='Справочник по тт'!$D$1),'Справочник по тт'!$D$2,VLOOKUP(C9166,'Справочник по тт'!A:C,2,FALSE))</f>
        <v>"Колибри" ул. Широкая д.150</v>
      </c>
      <c r="F9166" s="2" t="str">
        <f t="shared" si="287"/>
        <v/>
      </c>
    </row>
    <row r="9167" spans="1:6" x14ac:dyDescent="0.25">
      <c r="A9167" s="3">
        <v>43996.375</v>
      </c>
      <c r="B9167" s="14">
        <f t="shared" si="286"/>
        <v>43996</v>
      </c>
      <c r="C9167">
        <v>3</v>
      </c>
      <c r="D9167" t="str">
        <f>VLOOKUP(C9167,'Справочник по тт'!$A$2:$C$5,3,FALSE)</f>
        <v>"Парабола"</v>
      </c>
      <c r="E9167" t="str">
        <f>IF(AND(C9167=1,B9167&lt;='Справочник по тт'!$D$1),'Справочник по тт'!$D$2,VLOOKUP(C9167,'Справочник по тт'!A:C,2,FALSE))</f>
        <v>"Парабола" пр. Дмитриева д.6/1</v>
      </c>
      <c r="F9167" s="2" t="str">
        <f t="shared" si="287"/>
        <v/>
      </c>
    </row>
    <row r="9168" spans="1:6" x14ac:dyDescent="0.25">
      <c r="A9168" s="3">
        <v>43996.375</v>
      </c>
      <c r="B9168" s="14">
        <f t="shared" si="286"/>
        <v>43996</v>
      </c>
      <c r="C9168">
        <v>4</v>
      </c>
      <c r="D9168" t="str">
        <f>VLOOKUP(C9168,'Справочник по тт'!$A$2:$C$5,3,FALSE)</f>
        <v>"Первый"</v>
      </c>
      <c r="E9168" t="str">
        <f>IF(AND(C9168=1,B9168&lt;='Справочник по тт'!$D$1),'Справочник по тт'!$D$2,VLOOKUP(C9168,'Справочник по тт'!A:C,2,FALSE))</f>
        <v>"Первый" ул. Пахоменко д.30</v>
      </c>
      <c r="F9168" s="2" t="str">
        <f t="shared" si="287"/>
        <v/>
      </c>
    </row>
    <row r="9169" spans="1:6" x14ac:dyDescent="0.25">
      <c r="A9169" s="14">
        <v>43996.375</v>
      </c>
      <c r="B9169" s="14">
        <f t="shared" si="286"/>
        <v>43996</v>
      </c>
      <c r="C9169">
        <v>1</v>
      </c>
      <c r="D9169" t="str">
        <f>VLOOKUP(C9169,'Справочник по тт'!$A$2:$C$5,3,FALSE)</f>
        <v>"Шанс"</v>
      </c>
      <c r="E9169" t="str">
        <f>IF(AND(C9169=1,B9169&lt;='Справочник по тт'!$D$1),'Справочник по тт'!$D$2,VLOOKUP(C9169,'Справочник по тт'!A:C,2,FALSE))</f>
        <v>"Шанс" ул. Ленина д.21</v>
      </c>
      <c r="F9169" s="2" t="str">
        <f t="shared" si="287"/>
        <v/>
      </c>
    </row>
    <row r="9170" spans="1:6" x14ac:dyDescent="0.25">
      <c r="A9170" s="3">
        <v>43996.375</v>
      </c>
      <c r="B9170" s="14">
        <f t="shared" si="286"/>
        <v>43996</v>
      </c>
      <c r="C9170">
        <v>2</v>
      </c>
      <c r="D9170" t="str">
        <f>VLOOKUP(C9170,'Справочник по тт'!$A$2:$C$5,3,FALSE)</f>
        <v>"Колибри"</v>
      </c>
      <c r="E9170" t="str">
        <f>IF(AND(C9170=1,B9170&lt;='Справочник по тт'!$D$1),'Справочник по тт'!$D$2,VLOOKUP(C9170,'Справочник по тт'!A:C,2,FALSE))</f>
        <v>"Колибри" ул. Широкая д.150</v>
      </c>
      <c r="F9170" s="2" t="str">
        <f t="shared" si="287"/>
        <v/>
      </c>
    </row>
    <row r="9171" spans="1:6" x14ac:dyDescent="0.25">
      <c r="A9171" s="3">
        <v>43996.375</v>
      </c>
      <c r="B9171" s="14">
        <f t="shared" si="286"/>
        <v>43996</v>
      </c>
      <c r="C9171">
        <v>3</v>
      </c>
      <c r="D9171" t="str">
        <f>VLOOKUP(C9171,'Справочник по тт'!$A$2:$C$5,3,FALSE)</f>
        <v>"Парабола"</v>
      </c>
      <c r="E9171" t="str">
        <f>IF(AND(C9171=1,B9171&lt;='Справочник по тт'!$D$1),'Справочник по тт'!$D$2,VLOOKUP(C9171,'Справочник по тт'!A:C,2,FALSE))</f>
        <v>"Парабола" пр. Дмитриева д.6/1</v>
      </c>
      <c r="F9171" s="2" t="str">
        <f t="shared" si="287"/>
        <v/>
      </c>
    </row>
    <row r="9172" spans="1:6" x14ac:dyDescent="0.25">
      <c r="A9172" s="3">
        <v>43996.375</v>
      </c>
      <c r="B9172" s="14">
        <f t="shared" si="286"/>
        <v>43996</v>
      </c>
      <c r="C9172">
        <v>4</v>
      </c>
      <c r="D9172" t="str">
        <f>VLOOKUP(C9172,'Справочник по тт'!$A$2:$C$5,3,FALSE)</f>
        <v>"Первый"</v>
      </c>
      <c r="E9172" t="str">
        <f>IF(AND(C9172=1,B9172&lt;='Справочник по тт'!$D$1),'Справочник по тт'!$D$2,VLOOKUP(C9172,'Справочник по тт'!A:C,2,FALSE))</f>
        <v>"Первый" ул. Пахоменко д.30</v>
      </c>
      <c r="F9172" s="2" t="str">
        <f t="shared" si="287"/>
        <v/>
      </c>
    </row>
    <row r="9173" spans="1:6" x14ac:dyDescent="0.25">
      <c r="A9173" s="3">
        <v>43996.375</v>
      </c>
      <c r="B9173" s="14">
        <f t="shared" si="286"/>
        <v>43996</v>
      </c>
      <c r="C9173">
        <v>2</v>
      </c>
      <c r="D9173" t="str">
        <f>VLOOKUP(C9173,'Справочник по тт'!$A$2:$C$5,3,FALSE)</f>
        <v>"Колибри"</v>
      </c>
      <c r="E9173" t="str">
        <f>IF(AND(C9173=1,B9173&lt;='Справочник по тт'!$D$1),'Справочник по тт'!$D$2,VLOOKUP(C9173,'Справочник по тт'!A:C,2,FALSE))</f>
        <v>"Колибри" ул. Широкая д.150</v>
      </c>
      <c r="F9173" s="2" t="str">
        <f t="shared" si="287"/>
        <v/>
      </c>
    </row>
    <row r="9174" spans="1:6" x14ac:dyDescent="0.25">
      <c r="A9174" s="3">
        <v>43996.375</v>
      </c>
      <c r="B9174" s="14">
        <f t="shared" si="286"/>
        <v>43996</v>
      </c>
      <c r="C9174">
        <v>2</v>
      </c>
      <c r="D9174" t="str">
        <f>VLOOKUP(C9174,'Справочник по тт'!$A$2:$C$5,3,FALSE)</f>
        <v>"Колибри"</v>
      </c>
      <c r="E9174" t="str">
        <f>IF(AND(C9174=1,B9174&lt;='Справочник по тт'!$D$1),'Справочник по тт'!$D$2,VLOOKUP(C9174,'Справочник по тт'!A:C,2,FALSE))</f>
        <v>"Колибри" ул. Широкая д.150</v>
      </c>
      <c r="F9174" s="2" t="str">
        <f t="shared" si="287"/>
        <v/>
      </c>
    </row>
    <row r="9175" spans="1:6" x14ac:dyDescent="0.25">
      <c r="A9175" s="3">
        <v>43996.375</v>
      </c>
      <c r="B9175" s="14">
        <f t="shared" si="286"/>
        <v>43996</v>
      </c>
      <c r="C9175">
        <v>2</v>
      </c>
      <c r="D9175" t="str">
        <f>VLOOKUP(C9175,'Справочник по тт'!$A$2:$C$5,3,FALSE)</f>
        <v>"Колибри"</v>
      </c>
      <c r="E9175" t="str">
        <f>IF(AND(C9175=1,B9175&lt;='Справочник по тт'!$D$1),'Справочник по тт'!$D$2,VLOOKUP(C9175,'Справочник по тт'!A:C,2,FALSE))</f>
        <v>"Колибри" ул. Широкая д.150</v>
      </c>
      <c r="F9175" s="2" t="str">
        <f t="shared" si="287"/>
        <v/>
      </c>
    </row>
    <row r="9176" spans="1:6" x14ac:dyDescent="0.25">
      <c r="A9176" s="3">
        <v>43996.375</v>
      </c>
      <c r="B9176" s="14">
        <f t="shared" si="286"/>
        <v>43996</v>
      </c>
      <c r="C9176">
        <v>2</v>
      </c>
      <c r="D9176" t="str">
        <f>VLOOKUP(C9176,'Справочник по тт'!$A$2:$C$5,3,FALSE)</f>
        <v>"Колибри"</v>
      </c>
      <c r="E9176" t="str">
        <f>IF(AND(C9176=1,B9176&lt;='Справочник по тт'!$D$1),'Справочник по тт'!$D$2,VLOOKUP(C9176,'Справочник по тт'!A:C,2,FALSE))</f>
        <v>"Колибри" ул. Широкая д.150</v>
      </c>
      <c r="F9176" s="2" t="str">
        <f t="shared" si="287"/>
        <v/>
      </c>
    </row>
    <row r="9177" spans="1:6" x14ac:dyDescent="0.25">
      <c r="A9177" s="3">
        <v>43996.392361111109</v>
      </c>
      <c r="B9177" s="14">
        <f t="shared" si="286"/>
        <v>43996</v>
      </c>
      <c r="C9177">
        <v>2</v>
      </c>
      <c r="D9177" t="str">
        <f>VLOOKUP(C9177,'Справочник по тт'!$A$2:$C$5,3,FALSE)</f>
        <v>"Колибри"</v>
      </c>
      <c r="E9177" t="str">
        <f>IF(AND(C9177=1,B9177&lt;='Справочник по тт'!$D$1),'Справочник по тт'!$D$2,VLOOKUP(C9177,'Справочник по тт'!A:C,2,FALSE))</f>
        <v>"Колибри" ул. Широкая д.150</v>
      </c>
      <c r="F9177" s="2" t="str">
        <f t="shared" si="287"/>
        <v/>
      </c>
    </row>
    <row r="9178" spans="1:6" x14ac:dyDescent="0.25">
      <c r="A9178" s="3">
        <v>43996.408333333333</v>
      </c>
      <c r="B9178" s="14">
        <f t="shared" si="286"/>
        <v>43996</v>
      </c>
      <c r="C9178">
        <v>2</v>
      </c>
      <c r="D9178" t="str">
        <f>VLOOKUP(C9178,'Справочник по тт'!$A$2:$C$5,3,FALSE)</f>
        <v>"Колибри"</v>
      </c>
      <c r="E9178" t="str">
        <f>IF(AND(C9178=1,B9178&lt;='Справочник по тт'!$D$1),'Справочник по тт'!$D$2,VLOOKUP(C9178,'Справочник по тт'!A:C,2,FALSE))</f>
        <v>"Колибри" ул. Широкая д.150</v>
      </c>
      <c r="F9178" s="2" t="str">
        <f t="shared" si="287"/>
        <v/>
      </c>
    </row>
    <row r="9179" spans="1:6" x14ac:dyDescent="0.25">
      <c r="A9179" s="3">
        <v>43996.416666666664</v>
      </c>
      <c r="B9179" s="14">
        <f t="shared" si="286"/>
        <v>43996</v>
      </c>
      <c r="C9179">
        <v>2</v>
      </c>
      <c r="D9179" t="str">
        <f>VLOOKUP(C9179,'Справочник по тт'!$A$2:$C$5,3,FALSE)</f>
        <v>"Колибри"</v>
      </c>
      <c r="E9179" t="str">
        <f>IF(AND(C9179=1,B9179&lt;='Справочник по тт'!$D$1),'Справочник по тт'!$D$2,VLOOKUP(C9179,'Справочник по тт'!A:C,2,FALSE))</f>
        <v>"Колибри" ул. Широкая д.150</v>
      </c>
      <c r="F9179" s="2" t="str">
        <f t="shared" si="287"/>
        <v/>
      </c>
    </row>
    <row r="9180" spans="1:6" x14ac:dyDescent="0.25">
      <c r="A9180" s="3">
        <v>43996.416666666664</v>
      </c>
      <c r="B9180" s="14">
        <f t="shared" si="286"/>
        <v>43996</v>
      </c>
      <c r="C9180">
        <v>2</v>
      </c>
      <c r="D9180" t="str">
        <f>VLOOKUP(C9180,'Справочник по тт'!$A$2:$C$5,3,FALSE)</f>
        <v>"Колибри"</v>
      </c>
      <c r="E9180" t="str">
        <f>IF(AND(C9180=1,B9180&lt;='Справочник по тт'!$D$1),'Справочник по тт'!$D$2,VLOOKUP(C9180,'Справочник по тт'!A:C,2,FALSE))</f>
        <v>"Колибри" ул. Широкая д.150</v>
      </c>
      <c r="F9180" s="2" t="str">
        <f t="shared" si="287"/>
        <v/>
      </c>
    </row>
    <row r="9181" spans="1:6" x14ac:dyDescent="0.25">
      <c r="A9181" s="3">
        <v>43996.416666666664</v>
      </c>
      <c r="B9181" s="14">
        <f t="shared" si="286"/>
        <v>43996</v>
      </c>
      <c r="C9181">
        <v>2</v>
      </c>
      <c r="D9181" t="str">
        <f>VLOOKUP(C9181,'Справочник по тт'!$A$2:$C$5,3,FALSE)</f>
        <v>"Колибри"</v>
      </c>
      <c r="E9181" t="str">
        <f>IF(AND(C9181=1,B9181&lt;='Справочник по тт'!$D$1),'Справочник по тт'!$D$2,VLOOKUP(C9181,'Справочник по тт'!A:C,2,FALSE))</f>
        <v>"Колибри" ул. Широкая д.150</v>
      </c>
      <c r="F9181" s="2" t="str">
        <f t="shared" si="287"/>
        <v/>
      </c>
    </row>
    <row r="9182" spans="1:6" x14ac:dyDescent="0.25">
      <c r="A9182" s="3">
        <v>43996.416666666664</v>
      </c>
      <c r="B9182" s="14">
        <f t="shared" si="286"/>
        <v>43996</v>
      </c>
      <c r="C9182">
        <v>2</v>
      </c>
      <c r="D9182" t="str">
        <f>VLOOKUP(C9182,'Справочник по тт'!$A$2:$C$5,3,FALSE)</f>
        <v>"Колибри"</v>
      </c>
      <c r="E9182" t="str">
        <f>IF(AND(C9182=1,B9182&lt;='Справочник по тт'!$D$1),'Справочник по тт'!$D$2,VLOOKUP(C9182,'Справочник по тт'!A:C,2,FALSE))</f>
        <v>"Колибри" ул. Широкая д.150</v>
      </c>
      <c r="F9182" s="2" t="str">
        <f t="shared" si="287"/>
        <v/>
      </c>
    </row>
    <row r="9183" spans="1:6" x14ac:dyDescent="0.25">
      <c r="A9183" s="3">
        <v>43996.416666666664</v>
      </c>
      <c r="B9183" s="14">
        <f t="shared" si="286"/>
        <v>43996</v>
      </c>
      <c r="C9183">
        <v>2</v>
      </c>
      <c r="D9183" t="str">
        <f>VLOOKUP(C9183,'Справочник по тт'!$A$2:$C$5,3,FALSE)</f>
        <v>"Колибри"</v>
      </c>
      <c r="E9183" t="str">
        <f>IF(AND(C9183=1,B9183&lt;='Справочник по тт'!$D$1),'Справочник по тт'!$D$2,VLOOKUP(C9183,'Справочник по тт'!A:C,2,FALSE))</f>
        <v>"Колибри" ул. Широкая д.150</v>
      </c>
      <c r="F9183" s="2" t="str">
        <f t="shared" si="287"/>
        <v/>
      </c>
    </row>
    <row r="9184" spans="1:6" x14ac:dyDescent="0.25">
      <c r="A9184" s="3">
        <v>43996.416666666664</v>
      </c>
      <c r="B9184" s="14">
        <f t="shared" si="286"/>
        <v>43996</v>
      </c>
      <c r="C9184">
        <v>2</v>
      </c>
      <c r="D9184" t="str">
        <f>VLOOKUP(C9184,'Справочник по тт'!$A$2:$C$5,3,FALSE)</f>
        <v>"Колибри"</v>
      </c>
      <c r="E9184" t="str">
        <f>IF(AND(C9184=1,B9184&lt;='Справочник по тт'!$D$1),'Справочник по тт'!$D$2,VLOOKUP(C9184,'Справочник по тт'!A:C,2,FALSE))</f>
        <v>"Колибри" ул. Широкая д.150</v>
      </c>
      <c r="F9184" s="2" t="str">
        <f t="shared" si="287"/>
        <v/>
      </c>
    </row>
    <row r="9185" spans="1:6" x14ac:dyDescent="0.25">
      <c r="A9185" s="3">
        <v>43996.416666666664</v>
      </c>
      <c r="B9185" s="14">
        <f t="shared" si="286"/>
        <v>43996</v>
      </c>
      <c r="C9185">
        <v>2</v>
      </c>
      <c r="D9185" t="str">
        <f>VLOOKUP(C9185,'Справочник по тт'!$A$2:$C$5,3,FALSE)</f>
        <v>"Колибри"</v>
      </c>
      <c r="E9185" t="str">
        <f>IF(AND(C9185=1,B9185&lt;='Справочник по тт'!$D$1),'Справочник по тт'!$D$2,VLOOKUP(C9185,'Справочник по тт'!A:C,2,FALSE))</f>
        <v>"Колибри" ул. Широкая д.150</v>
      </c>
      <c r="F9185" s="2" t="str">
        <f t="shared" si="287"/>
        <v/>
      </c>
    </row>
    <row r="9186" spans="1:6" x14ac:dyDescent="0.25">
      <c r="A9186" s="3">
        <v>43996.416666666664</v>
      </c>
      <c r="B9186" s="14">
        <f t="shared" si="286"/>
        <v>43996</v>
      </c>
      <c r="C9186">
        <v>2</v>
      </c>
      <c r="D9186" t="str">
        <f>VLOOKUP(C9186,'Справочник по тт'!$A$2:$C$5,3,FALSE)</f>
        <v>"Колибри"</v>
      </c>
      <c r="E9186" t="str">
        <f>IF(AND(C9186=1,B9186&lt;='Справочник по тт'!$D$1),'Справочник по тт'!$D$2,VLOOKUP(C9186,'Справочник по тт'!A:C,2,FALSE))</f>
        <v>"Колибри" ул. Широкая д.150</v>
      </c>
      <c r="F9186" s="2" t="str">
        <f t="shared" si="287"/>
        <v/>
      </c>
    </row>
    <row r="9187" spans="1:6" x14ac:dyDescent="0.25">
      <c r="A9187" s="3">
        <v>43996.416666666664</v>
      </c>
      <c r="B9187" s="14">
        <f t="shared" si="286"/>
        <v>43996</v>
      </c>
      <c r="C9187">
        <v>2</v>
      </c>
      <c r="D9187" t="str">
        <f>VLOOKUP(C9187,'Справочник по тт'!$A$2:$C$5,3,FALSE)</f>
        <v>"Колибри"</v>
      </c>
      <c r="E9187" t="str">
        <f>IF(AND(C9187=1,B9187&lt;='Справочник по тт'!$D$1),'Справочник по тт'!$D$2,VLOOKUP(C9187,'Справочник по тт'!A:C,2,FALSE))</f>
        <v>"Колибри" ул. Широкая д.150</v>
      </c>
      <c r="F9187" s="2" t="str">
        <f t="shared" si="287"/>
        <v/>
      </c>
    </row>
    <row r="9188" spans="1:6" x14ac:dyDescent="0.25">
      <c r="A9188" s="3">
        <v>43996.416666666664</v>
      </c>
      <c r="B9188" s="14">
        <f t="shared" si="286"/>
        <v>43996</v>
      </c>
      <c r="C9188">
        <v>2</v>
      </c>
      <c r="D9188" t="str">
        <f>VLOOKUP(C9188,'Справочник по тт'!$A$2:$C$5,3,FALSE)</f>
        <v>"Колибри"</v>
      </c>
      <c r="E9188" t="str">
        <f>IF(AND(C9188=1,B9188&lt;='Справочник по тт'!$D$1),'Справочник по тт'!$D$2,VLOOKUP(C9188,'Справочник по тт'!A:C,2,FALSE))</f>
        <v>"Колибри" ул. Широкая д.150</v>
      </c>
      <c r="F9188" s="2" t="str">
        <f t="shared" si="287"/>
        <v/>
      </c>
    </row>
    <row r="9189" spans="1:6" x14ac:dyDescent="0.25">
      <c r="A9189" s="3">
        <v>43996.416666666664</v>
      </c>
      <c r="B9189" s="14">
        <f t="shared" si="286"/>
        <v>43996</v>
      </c>
      <c r="C9189">
        <v>2</v>
      </c>
      <c r="D9189" t="str">
        <f>VLOOKUP(C9189,'Справочник по тт'!$A$2:$C$5,3,FALSE)</f>
        <v>"Колибри"</v>
      </c>
      <c r="E9189" t="str">
        <f>IF(AND(C9189=1,B9189&lt;='Справочник по тт'!$D$1),'Справочник по тт'!$D$2,VLOOKUP(C9189,'Справочник по тт'!A:C,2,FALSE))</f>
        <v>"Колибри" ул. Широкая д.150</v>
      </c>
      <c r="F9189" s="2" t="str">
        <f t="shared" si="287"/>
        <v/>
      </c>
    </row>
    <row r="9190" spans="1:6" x14ac:dyDescent="0.25">
      <c r="A9190" s="3">
        <v>43996.416666666664</v>
      </c>
      <c r="B9190" s="14">
        <f t="shared" si="286"/>
        <v>43996</v>
      </c>
      <c r="C9190">
        <v>2</v>
      </c>
      <c r="D9190" t="str">
        <f>VLOOKUP(C9190,'Справочник по тт'!$A$2:$C$5,3,FALSE)</f>
        <v>"Колибри"</v>
      </c>
      <c r="E9190" t="str">
        <f>IF(AND(C9190=1,B9190&lt;='Справочник по тт'!$D$1),'Справочник по тт'!$D$2,VLOOKUP(C9190,'Справочник по тт'!A:C,2,FALSE))</f>
        <v>"Колибри" ул. Широкая д.150</v>
      </c>
      <c r="F9190" s="2" t="str">
        <f t="shared" si="287"/>
        <v/>
      </c>
    </row>
    <row r="9191" spans="1:6" x14ac:dyDescent="0.25">
      <c r="A9191" s="3">
        <v>43996.416666666664</v>
      </c>
      <c r="B9191" s="14">
        <f t="shared" si="286"/>
        <v>43996</v>
      </c>
      <c r="C9191">
        <v>2</v>
      </c>
      <c r="D9191" t="str">
        <f>VLOOKUP(C9191,'Справочник по тт'!$A$2:$C$5,3,FALSE)</f>
        <v>"Колибри"</v>
      </c>
      <c r="E9191" t="str">
        <f>IF(AND(C9191=1,B9191&lt;='Справочник по тт'!$D$1),'Справочник по тт'!$D$2,VLOOKUP(C9191,'Справочник по тт'!A:C,2,FALSE))</f>
        <v>"Колибри" ул. Широкая д.150</v>
      </c>
      <c r="F9191" s="2" t="str">
        <f t="shared" si="287"/>
        <v/>
      </c>
    </row>
    <row r="9192" spans="1:6" x14ac:dyDescent="0.25">
      <c r="A9192" s="3">
        <v>43996.416666666664</v>
      </c>
      <c r="B9192" s="14">
        <f t="shared" si="286"/>
        <v>43996</v>
      </c>
      <c r="C9192">
        <v>2</v>
      </c>
      <c r="D9192" t="str">
        <f>VLOOKUP(C9192,'Справочник по тт'!$A$2:$C$5,3,FALSE)</f>
        <v>"Колибри"</v>
      </c>
      <c r="E9192" t="str">
        <f>IF(AND(C9192=1,B9192&lt;='Справочник по тт'!$D$1),'Справочник по тт'!$D$2,VLOOKUP(C9192,'Справочник по тт'!A:C,2,FALSE))</f>
        <v>"Колибри" ул. Широкая д.150</v>
      </c>
      <c r="F9192" s="2" t="str">
        <f t="shared" si="287"/>
        <v/>
      </c>
    </row>
    <row r="9193" spans="1:6" x14ac:dyDescent="0.25">
      <c r="A9193" s="3">
        <v>43996.416666666664</v>
      </c>
      <c r="B9193" s="14">
        <f t="shared" si="286"/>
        <v>43996</v>
      </c>
      <c r="C9193">
        <v>4</v>
      </c>
      <c r="D9193" t="str">
        <f>VLOOKUP(C9193,'Справочник по тт'!$A$2:$C$5,3,FALSE)</f>
        <v>"Первый"</v>
      </c>
      <c r="E9193" t="str">
        <f>IF(AND(C9193=1,B9193&lt;='Справочник по тт'!$D$1),'Справочник по тт'!$D$2,VLOOKUP(C9193,'Справочник по тт'!A:C,2,FALSE))</f>
        <v>"Первый" ул. Пахоменко д.30</v>
      </c>
      <c r="F9193" s="2" t="str">
        <f t="shared" si="287"/>
        <v/>
      </c>
    </row>
    <row r="9194" spans="1:6" x14ac:dyDescent="0.25">
      <c r="A9194" s="3">
        <v>43996.416666666664</v>
      </c>
      <c r="B9194" s="14">
        <f t="shared" si="286"/>
        <v>43996</v>
      </c>
      <c r="C9194">
        <v>4</v>
      </c>
      <c r="D9194" t="str">
        <f>VLOOKUP(C9194,'Справочник по тт'!$A$2:$C$5,3,FALSE)</f>
        <v>"Первый"</v>
      </c>
      <c r="E9194" t="str">
        <f>IF(AND(C9194=1,B9194&lt;='Справочник по тт'!$D$1),'Справочник по тт'!$D$2,VLOOKUP(C9194,'Справочник по тт'!A:C,2,FALSE))</f>
        <v>"Первый" ул. Пахоменко д.30</v>
      </c>
      <c r="F9194" s="2" t="str">
        <f t="shared" si="287"/>
        <v/>
      </c>
    </row>
    <row r="9195" spans="1:6" x14ac:dyDescent="0.25">
      <c r="A9195" s="3">
        <v>43996.4375</v>
      </c>
      <c r="B9195" s="14">
        <f t="shared" si="286"/>
        <v>43996</v>
      </c>
      <c r="C9195">
        <v>4</v>
      </c>
      <c r="D9195" t="str">
        <f>VLOOKUP(C9195,'Справочник по тт'!$A$2:$C$5,3,FALSE)</f>
        <v>"Первый"</v>
      </c>
      <c r="E9195" t="str">
        <f>IF(AND(C9195=1,B9195&lt;='Справочник по тт'!$D$1),'Справочник по тт'!$D$2,VLOOKUP(C9195,'Справочник по тт'!A:C,2,FALSE))</f>
        <v>"Первый" ул. Пахоменко д.30</v>
      </c>
      <c r="F9195" s="2" t="str">
        <f t="shared" si="287"/>
        <v/>
      </c>
    </row>
    <row r="9196" spans="1:6" x14ac:dyDescent="0.25">
      <c r="A9196" s="3">
        <v>43996.458333333336</v>
      </c>
      <c r="B9196" s="14">
        <f t="shared" si="286"/>
        <v>43996</v>
      </c>
      <c r="C9196">
        <v>3</v>
      </c>
      <c r="D9196" t="str">
        <f>VLOOKUP(C9196,'Справочник по тт'!$A$2:$C$5,3,FALSE)</f>
        <v>"Парабола"</v>
      </c>
      <c r="E9196" t="str">
        <f>IF(AND(C9196=1,B9196&lt;='Справочник по тт'!$D$1),'Справочник по тт'!$D$2,VLOOKUP(C9196,'Справочник по тт'!A:C,2,FALSE))</f>
        <v>"Парабола" пр. Дмитриева д.6/1</v>
      </c>
      <c r="F9196" s="2" t="str">
        <f t="shared" si="287"/>
        <v/>
      </c>
    </row>
    <row r="9197" spans="1:6" x14ac:dyDescent="0.25">
      <c r="A9197" s="3">
        <v>43996.458333333336</v>
      </c>
      <c r="B9197" s="14">
        <f t="shared" si="286"/>
        <v>43996</v>
      </c>
      <c r="C9197">
        <v>3</v>
      </c>
      <c r="D9197" t="str">
        <f>VLOOKUP(C9197,'Справочник по тт'!$A$2:$C$5,3,FALSE)</f>
        <v>"Парабола"</v>
      </c>
      <c r="E9197" t="str">
        <f>IF(AND(C9197=1,B9197&lt;='Справочник по тт'!$D$1),'Справочник по тт'!$D$2,VLOOKUP(C9197,'Справочник по тт'!A:C,2,FALSE))</f>
        <v>"Парабола" пр. Дмитриева д.6/1</v>
      </c>
      <c r="F9197" s="2" t="str">
        <f t="shared" si="287"/>
        <v/>
      </c>
    </row>
    <row r="9198" spans="1:6" x14ac:dyDescent="0.25">
      <c r="A9198" s="3">
        <v>43996.458333333336</v>
      </c>
      <c r="B9198" s="14">
        <f t="shared" si="286"/>
        <v>43996</v>
      </c>
      <c r="C9198">
        <v>3</v>
      </c>
      <c r="D9198" t="str">
        <f>VLOOKUP(C9198,'Справочник по тт'!$A$2:$C$5,3,FALSE)</f>
        <v>"Парабола"</v>
      </c>
      <c r="E9198" t="str">
        <f>IF(AND(C9198=1,B9198&lt;='Справочник по тт'!$D$1),'Справочник по тт'!$D$2,VLOOKUP(C9198,'Справочник по тт'!A:C,2,FALSE))</f>
        <v>"Парабола" пр. Дмитриева д.6/1</v>
      </c>
      <c r="F9198" s="2" t="str">
        <f t="shared" si="287"/>
        <v/>
      </c>
    </row>
    <row r="9199" spans="1:6" x14ac:dyDescent="0.25">
      <c r="A9199" s="3">
        <v>43996.458333333336</v>
      </c>
      <c r="B9199" s="14">
        <f t="shared" si="286"/>
        <v>43996</v>
      </c>
      <c r="C9199">
        <v>4</v>
      </c>
      <c r="D9199" t="str">
        <f>VLOOKUP(C9199,'Справочник по тт'!$A$2:$C$5,3,FALSE)</f>
        <v>"Первый"</v>
      </c>
      <c r="E9199" t="str">
        <f>IF(AND(C9199=1,B9199&lt;='Справочник по тт'!$D$1),'Справочник по тт'!$D$2,VLOOKUP(C9199,'Справочник по тт'!A:C,2,FALSE))</f>
        <v>"Первый" ул. Пахоменко д.30</v>
      </c>
      <c r="F9199" s="2" t="str">
        <f t="shared" si="287"/>
        <v/>
      </c>
    </row>
    <row r="9200" spans="1:6" x14ac:dyDescent="0.25">
      <c r="A9200" s="3">
        <v>43996.458333333336</v>
      </c>
      <c r="B9200" s="14">
        <f t="shared" si="286"/>
        <v>43996</v>
      </c>
      <c r="C9200">
        <v>4</v>
      </c>
      <c r="D9200" t="str">
        <f>VLOOKUP(C9200,'Справочник по тт'!$A$2:$C$5,3,FALSE)</f>
        <v>"Первый"</v>
      </c>
      <c r="E9200" t="str">
        <f>IF(AND(C9200=1,B9200&lt;='Справочник по тт'!$D$1),'Справочник по тт'!$D$2,VLOOKUP(C9200,'Справочник по тт'!A:C,2,FALSE))</f>
        <v>"Первый" ул. Пахоменко д.30</v>
      </c>
      <c r="F9200" s="2" t="str">
        <f t="shared" si="287"/>
        <v/>
      </c>
    </row>
    <row r="9201" spans="1:6" x14ac:dyDescent="0.25">
      <c r="A9201" s="3">
        <v>43996.458333333336</v>
      </c>
      <c r="B9201" s="14">
        <f t="shared" si="286"/>
        <v>43996</v>
      </c>
      <c r="C9201">
        <v>4</v>
      </c>
      <c r="D9201" t="str">
        <f>VLOOKUP(C9201,'Справочник по тт'!$A$2:$C$5,3,FALSE)</f>
        <v>"Первый"</v>
      </c>
      <c r="E9201" t="str">
        <f>IF(AND(C9201=1,B9201&lt;='Справочник по тт'!$D$1),'Справочник по тт'!$D$2,VLOOKUP(C9201,'Справочник по тт'!A:C,2,FALSE))</f>
        <v>"Первый" ул. Пахоменко д.30</v>
      </c>
      <c r="F9201" s="2" t="str">
        <f t="shared" si="287"/>
        <v/>
      </c>
    </row>
    <row r="9202" spans="1:6" x14ac:dyDescent="0.25">
      <c r="A9202" s="3">
        <v>43996.458333333336</v>
      </c>
      <c r="B9202" s="14">
        <f t="shared" si="286"/>
        <v>43996</v>
      </c>
      <c r="C9202">
        <v>4</v>
      </c>
      <c r="D9202" t="str">
        <f>VLOOKUP(C9202,'Справочник по тт'!$A$2:$C$5,3,FALSE)</f>
        <v>"Первый"</v>
      </c>
      <c r="E9202" t="str">
        <f>IF(AND(C9202=1,B9202&lt;='Справочник по тт'!$D$1),'Справочник по тт'!$D$2,VLOOKUP(C9202,'Справочник по тт'!A:C,2,FALSE))</f>
        <v>"Первый" ул. Пахоменко д.30</v>
      </c>
      <c r="F9202" s="2" t="str">
        <f t="shared" si="287"/>
        <v/>
      </c>
    </row>
    <row r="9203" spans="1:6" x14ac:dyDescent="0.25">
      <c r="A9203" s="3">
        <v>43996.458333333336</v>
      </c>
      <c r="B9203" s="14">
        <f t="shared" si="286"/>
        <v>43996</v>
      </c>
      <c r="C9203">
        <v>4</v>
      </c>
      <c r="D9203" t="str">
        <f>VLOOKUP(C9203,'Справочник по тт'!$A$2:$C$5,3,FALSE)</f>
        <v>"Первый"</v>
      </c>
      <c r="E9203" t="str">
        <f>IF(AND(C9203=1,B9203&lt;='Справочник по тт'!$D$1),'Справочник по тт'!$D$2,VLOOKUP(C9203,'Справочник по тт'!A:C,2,FALSE))</f>
        <v>"Первый" ул. Пахоменко д.30</v>
      </c>
      <c r="F9203" s="2" t="str">
        <f t="shared" si="287"/>
        <v/>
      </c>
    </row>
    <row r="9204" spans="1:6" x14ac:dyDescent="0.25">
      <c r="A9204" s="3">
        <v>43996.486111111109</v>
      </c>
      <c r="B9204" s="14">
        <f t="shared" si="286"/>
        <v>43996</v>
      </c>
      <c r="C9204">
        <v>4</v>
      </c>
      <c r="D9204" t="str">
        <f>VLOOKUP(C9204,'Справочник по тт'!$A$2:$C$5,3,FALSE)</f>
        <v>"Первый"</v>
      </c>
      <c r="E9204" t="str">
        <f>IF(AND(C9204=1,B9204&lt;='Справочник по тт'!$D$1),'Справочник по тт'!$D$2,VLOOKUP(C9204,'Справочник по тт'!A:C,2,FALSE))</f>
        <v>"Первый" ул. Пахоменко д.30</v>
      </c>
      <c r="F9204" s="2" t="str">
        <f t="shared" si="287"/>
        <v/>
      </c>
    </row>
    <row r="9205" spans="1:6" x14ac:dyDescent="0.25">
      <c r="A9205" s="14">
        <v>43996.5</v>
      </c>
      <c r="B9205" s="14">
        <f t="shared" si="286"/>
        <v>43996</v>
      </c>
      <c r="C9205">
        <v>1</v>
      </c>
      <c r="D9205" t="str">
        <f>VLOOKUP(C9205,'Справочник по тт'!$A$2:$C$5,3,FALSE)</f>
        <v>"Шанс"</v>
      </c>
      <c r="E9205" t="str">
        <f>IF(AND(C9205=1,B9205&lt;='Справочник по тт'!$D$1),'Справочник по тт'!$D$2,VLOOKUP(C9205,'Справочник по тт'!A:C,2,FALSE))</f>
        <v>"Шанс" ул. Ленина д.21</v>
      </c>
      <c r="F9205" s="2" t="str">
        <f t="shared" si="287"/>
        <v/>
      </c>
    </row>
    <row r="9206" spans="1:6" x14ac:dyDescent="0.25">
      <c r="A9206" s="14">
        <v>43996.5</v>
      </c>
      <c r="B9206" s="14">
        <f t="shared" si="286"/>
        <v>43996</v>
      </c>
      <c r="C9206">
        <v>1</v>
      </c>
      <c r="D9206" t="str">
        <f>VLOOKUP(C9206,'Справочник по тт'!$A$2:$C$5,3,FALSE)</f>
        <v>"Шанс"</v>
      </c>
      <c r="E9206" t="str">
        <f>IF(AND(C9206=1,B9206&lt;='Справочник по тт'!$D$1),'Справочник по тт'!$D$2,VLOOKUP(C9206,'Справочник по тт'!A:C,2,FALSE))</f>
        <v>"Шанс" ул. Ленина д.21</v>
      </c>
      <c r="F9206" s="2" t="str">
        <f t="shared" si="287"/>
        <v/>
      </c>
    </row>
    <row r="9207" spans="1:6" x14ac:dyDescent="0.25">
      <c r="A9207" s="14">
        <v>43996.5</v>
      </c>
      <c r="B9207" s="14">
        <f t="shared" si="286"/>
        <v>43996</v>
      </c>
      <c r="C9207">
        <v>1</v>
      </c>
      <c r="D9207" t="str">
        <f>VLOOKUP(C9207,'Справочник по тт'!$A$2:$C$5,3,FALSE)</f>
        <v>"Шанс"</v>
      </c>
      <c r="E9207" t="str">
        <f>IF(AND(C9207=1,B9207&lt;='Справочник по тт'!$D$1),'Справочник по тт'!$D$2,VLOOKUP(C9207,'Справочник по тт'!A:C,2,FALSE))</f>
        <v>"Шанс" ул. Ленина д.21</v>
      </c>
      <c r="F9207" s="2" t="str">
        <f t="shared" si="287"/>
        <v/>
      </c>
    </row>
    <row r="9208" spans="1:6" x14ac:dyDescent="0.25">
      <c r="A9208" s="14">
        <v>43996.5</v>
      </c>
      <c r="B9208" s="14">
        <f t="shared" si="286"/>
        <v>43996</v>
      </c>
      <c r="C9208">
        <v>1</v>
      </c>
      <c r="D9208" t="str">
        <f>VLOOKUP(C9208,'Справочник по тт'!$A$2:$C$5,3,FALSE)</f>
        <v>"Шанс"</v>
      </c>
      <c r="E9208" t="str">
        <f>IF(AND(C9208=1,B9208&lt;='Справочник по тт'!$D$1),'Справочник по тт'!$D$2,VLOOKUP(C9208,'Справочник по тт'!A:C,2,FALSE))</f>
        <v>"Шанс" ул. Ленина д.21</v>
      </c>
      <c r="F9208" s="2" t="str">
        <f t="shared" si="287"/>
        <v/>
      </c>
    </row>
    <row r="9209" spans="1:6" x14ac:dyDescent="0.25">
      <c r="A9209" s="3">
        <v>43996.5</v>
      </c>
      <c r="B9209" s="14">
        <f t="shared" si="286"/>
        <v>43996</v>
      </c>
      <c r="C9209">
        <v>2</v>
      </c>
      <c r="D9209" t="str">
        <f>VLOOKUP(C9209,'Справочник по тт'!$A$2:$C$5,3,FALSE)</f>
        <v>"Колибри"</v>
      </c>
      <c r="E9209" t="str">
        <f>IF(AND(C9209=1,B9209&lt;='Справочник по тт'!$D$1),'Справочник по тт'!$D$2,VLOOKUP(C9209,'Справочник по тт'!A:C,2,FALSE))</f>
        <v>"Колибри" ул. Широкая д.150</v>
      </c>
      <c r="F9209" s="2" t="str">
        <f t="shared" si="287"/>
        <v/>
      </c>
    </row>
    <row r="9210" spans="1:6" x14ac:dyDescent="0.25">
      <c r="A9210" s="3">
        <v>43996.5</v>
      </c>
      <c r="B9210" s="14">
        <f t="shared" si="286"/>
        <v>43996</v>
      </c>
      <c r="C9210">
        <v>2</v>
      </c>
      <c r="D9210" t="str">
        <f>VLOOKUP(C9210,'Справочник по тт'!$A$2:$C$5,3,FALSE)</f>
        <v>"Колибри"</v>
      </c>
      <c r="E9210" t="str">
        <f>IF(AND(C9210=1,B9210&lt;='Справочник по тт'!$D$1),'Справочник по тт'!$D$2,VLOOKUP(C9210,'Справочник по тт'!A:C,2,FALSE))</f>
        <v>"Колибри" ул. Широкая д.150</v>
      </c>
      <c r="F9210" s="2" t="str">
        <f t="shared" si="287"/>
        <v/>
      </c>
    </row>
    <row r="9211" spans="1:6" x14ac:dyDescent="0.25">
      <c r="A9211" s="3">
        <v>43996.5</v>
      </c>
      <c r="B9211" s="14">
        <f t="shared" si="286"/>
        <v>43996</v>
      </c>
      <c r="C9211">
        <v>2</v>
      </c>
      <c r="D9211" t="str">
        <f>VLOOKUP(C9211,'Справочник по тт'!$A$2:$C$5,3,FALSE)</f>
        <v>"Колибри"</v>
      </c>
      <c r="E9211" t="str">
        <f>IF(AND(C9211=1,B9211&lt;='Справочник по тт'!$D$1),'Справочник по тт'!$D$2,VLOOKUP(C9211,'Справочник по тт'!A:C,2,FALSE))</f>
        <v>"Колибри" ул. Широкая д.150</v>
      </c>
      <c r="F9211" s="2" t="str">
        <f t="shared" si="287"/>
        <v/>
      </c>
    </row>
    <row r="9212" spans="1:6" x14ac:dyDescent="0.25">
      <c r="A9212" s="3">
        <v>43996.5</v>
      </c>
      <c r="B9212" s="14">
        <f t="shared" si="286"/>
        <v>43996</v>
      </c>
      <c r="C9212">
        <v>3</v>
      </c>
      <c r="D9212" t="str">
        <f>VLOOKUP(C9212,'Справочник по тт'!$A$2:$C$5,3,FALSE)</f>
        <v>"Парабола"</v>
      </c>
      <c r="E9212" t="str">
        <f>IF(AND(C9212=1,B9212&lt;='Справочник по тт'!$D$1),'Справочник по тт'!$D$2,VLOOKUP(C9212,'Справочник по тт'!A:C,2,FALSE))</f>
        <v>"Парабола" пр. Дмитриева д.6/1</v>
      </c>
      <c r="F9212" s="2" t="str">
        <f t="shared" si="287"/>
        <v/>
      </c>
    </row>
    <row r="9213" spans="1:6" x14ac:dyDescent="0.25">
      <c r="A9213" s="3">
        <v>43996.541666666664</v>
      </c>
      <c r="B9213" s="14">
        <f t="shared" si="286"/>
        <v>43996</v>
      </c>
      <c r="C9213">
        <v>3</v>
      </c>
      <c r="D9213" t="str">
        <f>VLOOKUP(C9213,'Справочник по тт'!$A$2:$C$5,3,FALSE)</f>
        <v>"Парабола"</v>
      </c>
      <c r="E9213" t="str">
        <f>IF(AND(C9213=1,B9213&lt;='Справочник по тт'!$D$1),'Справочник по тт'!$D$2,VLOOKUP(C9213,'Справочник по тт'!A:C,2,FALSE))</f>
        <v>"Парабола" пр. Дмитриева д.6/1</v>
      </c>
      <c r="F9213" s="2" t="str">
        <f t="shared" si="287"/>
        <v/>
      </c>
    </row>
    <row r="9214" spans="1:6" x14ac:dyDescent="0.25">
      <c r="A9214" s="3">
        <v>43996.541666666664</v>
      </c>
      <c r="B9214" s="14">
        <f t="shared" si="286"/>
        <v>43996</v>
      </c>
      <c r="C9214">
        <v>3</v>
      </c>
      <c r="D9214" t="str">
        <f>VLOOKUP(C9214,'Справочник по тт'!$A$2:$C$5,3,FALSE)</f>
        <v>"Парабола"</v>
      </c>
      <c r="E9214" t="str">
        <f>IF(AND(C9214=1,B9214&lt;='Справочник по тт'!$D$1),'Справочник по тт'!$D$2,VLOOKUP(C9214,'Справочник по тт'!A:C,2,FALSE))</f>
        <v>"Парабола" пр. Дмитриева д.6/1</v>
      </c>
      <c r="F9214" s="2" t="str">
        <f t="shared" si="287"/>
        <v/>
      </c>
    </row>
    <row r="9215" spans="1:6" x14ac:dyDescent="0.25">
      <c r="A9215" s="3">
        <v>43996.541666666664</v>
      </c>
      <c r="B9215" s="14">
        <f t="shared" si="286"/>
        <v>43996</v>
      </c>
      <c r="C9215">
        <v>3</v>
      </c>
      <c r="D9215" t="str">
        <f>VLOOKUP(C9215,'Справочник по тт'!$A$2:$C$5,3,FALSE)</f>
        <v>"Парабола"</v>
      </c>
      <c r="E9215" t="str">
        <f>IF(AND(C9215=1,B9215&lt;='Справочник по тт'!$D$1),'Справочник по тт'!$D$2,VLOOKUP(C9215,'Справочник по тт'!A:C,2,FALSE))</f>
        <v>"Парабола" пр. Дмитриева д.6/1</v>
      </c>
      <c r="F9215" s="2" t="str">
        <f t="shared" si="287"/>
        <v/>
      </c>
    </row>
    <row r="9216" spans="1:6" x14ac:dyDescent="0.25">
      <c r="A9216" s="3">
        <v>43996.541666666664</v>
      </c>
      <c r="B9216" s="14">
        <f t="shared" si="286"/>
        <v>43996</v>
      </c>
      <c r="C9216">
        <v>3</v>
      </c>
      <c r="D9216" t="str">
        <f>VLOOKUP(C9216,'Справочник по тт'!$A$2:$C$5,3,FALSE)</f>
        <v>"Парабола"</v>
      </c>
      <c r="E9216" t="str">
        <f>IF(AND(C9216=1,B9216&lt;='Справочник по тт'!$D$1),'Справочник по тт'!$D$2,VLOOKUP(C9216,'Справочник по тт'!A:C,2,FALSE))</f>
        <v>"Парабола" пр. Дмитриева д.6/1</v>
      </c>
      <c r="F9216" s="2" t="str">
        <f t="shared" si="287"/>
        <v/>
      </c>
    </row>
    <row r="9217" spans="1:6" x14ac:dyDescent="0.25">
      <c r="A9217" s="3">
        <v>43996.541666666664</v>
      </c>
      <c r="B9217" s="14">
        <f t="shared" si="286"/>
        <v>43996</v>
      </c>
      <c r="C9217">
        <v>3</v>
      </c>
      <c r="D9217" t="str">
        <f>VLOOKUP(C9217,'Справочник по тт'!$A$2:$C$5,3,FALSE)</f>
        <v>"Парабола"</v>
      </c>
      <c r="E9217" t="str">
        <f>IF(AND(C9217=1,B9217&lt;='Справочник по тт'!$D$1),'Справочник по тт'!$D$2,VLOOKUP(C9217,'Справочник по тт'!A:C,2,FALSE))</f>
        <v>"Парабола" пр. Дмитриева д.6/1</v>
      </c>
      <c r="F9217" s="2" t="str">
        <f t="shared" si="287"/>
        <v/>
      </c>
    </row>
    <row r="9218" spans="1:6" x14ac:dyDescent="0.25">
      <c r="A9218" s="3">
        <v>43996.541666666664</v>
      </c>
      <c r="B9218" s="14">
        <f t="shared" ref="B9218:B9281" si="288">(TEXT(A9218,"ДД.ММ.ГГГГ"))*1</f>
        <v>43996</v>
      </c>
      <c r="C9218">
        <v>3</v>
      </c>
      <c r="D9218" t="str">
        <f>VLOOKUP(C9218,'Справочник по тт'!$A$2:$C$5,3,FALSE)</f>
        <v>"Парабола"</v>
      </c>
      <c r="E9218" t="str">
        <f>IF(AND(C9218=1,B9218&lt;='Справочник по тт'!$D$1),'Справочник по тт'!$D$2,VLOOKUP(C9218,'Справочник по тт'!A:C,2,FALSE))</f>
        <v>"Парабола" пр. Дмитриева д.6/1</v>
      </c>
      <c r="F9218" s="2" t="str">
        <f t="shared" si="287"/>
        <v/>
      </c>
    </row>
    <row r="9219" spans="1:6" x14ac:dyDescent="0.25">
      <c r="A9219" s="3">
        <v>43996.541666666664</v>
      </c>
      <c r="B9219" s="14">
        <f t="shared" si="288"/>
        <v>43996</v>
      </c>
      <c r="C9219">
        <v>3</v>
      </c>
      <c r="D9219" t="str">
        <f>VLOOKUP(C9219,'Справочник по тт'!$A$2:$C$5,3,FALSE)</f>
        <v>"Парабола"</v>
      </c>
      <c r="E9219" t="str">
        <f>IF(AND(C9219=1,B9219&lt;='Справочник по тт'!$D$1),'Справочник по тт'!$D$2,VLOOKUP(C9219,'Справочник по тт'!A:C,2,FALSE))</f>
        <v>"Парабола" пр. Дмитриева д.6/1</v>
      </c>
      <c r="F9219" s="2" t="str">
        <f t="shared" ref="F9219:F9282" si="289">IF(B9219&lt;=$F$1,1,"")</f>
        <v/>
      </c>
    </row>
    <row r="9220" spans="1:6" x14ac:dyDescent="0.25">
      <c r="A9220" s="3">
        <v>43996.541666666664</v>
      </c>
      <c r="B9220" s="14">
        <f t="shared" si="288"/>
        <v>43996</v>
      </c>
      <c r="C9220">
        <v>4</v>
      </c>
      <c r="D9220" t="str">
        <f>VLOOKUP(C9220,'Справочник по тт'!$A$2:$C$5,3,FALSE)</f>
        <v>"Первый"</v>
      </c>
      <c r="E9220" t="str">
        <f>IF(AND(C9220=1,B9220&lt;='Справочник по тт'!$D$1),'Справочник по тт'!$D$2,VLOOKUP(C9220,'Справочник по тт'!A:C,2,FALSE))</f>
        <v>"Первый" ул. Пахоменко д.30</v>
      </c>
      <c r="F9220" s="2" t="str">
        <f t="shared" si="289"/>
        <v/>
      </c>
    </row>
    <row r="9221" spans="1:6" x14ac:dyDescent="0.25">
      <c r="A9221" s="3">
        <v>43996.541666666664</v>
      </c>
      <c r="B9221" s="14">
        <f t="shared" si="288"/>
        <v>43996</v>
      </c>
      <c r="C9221">
        <v>4</v>
      </c>
      <c r="D9221" t="str">
        <f>VLOOKUP(C9221,'Справочник по тт'!$A$2:$C$5,3,FALSE)</f>
        <v>"Первый"</v>
      </c>
      <c r="E9221" t="str">
        <f>IF(AND(C9221=1,B9221&lt;='Справочник по тт'!$D$1),'Справочник по тт'!$D$2,VLOOKUP(C9221,'Справочник по тт'!A:C,2,FALSE))</f>
        <v>"Первый" ул. Пахоменко д.30</v>
      </c>
      <c r="F9221" s="2" t="str">
        <f t="shared" si="289"/>
        <v/>
      </c>
    </row>
    <row r="9222" spans="1:6" x14ac:dyDescent="0.25">
      <c r="A9222" s="3">
        <v>43996.541666666664</v>
      </c>
      <c r="B9222" s="14">
        <f t="shared" si="288"/>
        <v>43996</v>
      </c>
      <c r="C9222">
        <v>4</v>
      </c>
      <c r="D9222" t="str">
        <f>VLOOKUP(C9222,'Справочник по тт'!$A$2:$C$5,3,FALSE)</f>
        <v>"Первый"</v>
      </c>
      <c r="E9222" t="str">
        <f>IF(AND(C9222=1,B9222&lt;='Справочник по тт'!$D$1),'Справочник по тт'!$D$2,VLOOKUP(C9222,'Справочник по тт'!A:C,2,FALSE))</f>
        <v>"Первый" ул. Пахоменко д.30</v>
      </c>
      <c r="F9222" s="2" t="str">
        <f t="shared" si="289"/>
        <v/>
      </c>
    </row>
    <row r="9223" spans="1:6" x14ac:dyDescent="0.25">
      <c r="A9223" s="3">
        <v>43996.544444444444</v>
      </c>
      <c r="B9223" s="14">
        <f t="shared" si="288"/>
        <v>43996</v>
      </c>
      <c r="C9223">
        <v>4</v>
      </c>
      <c r="D9223" t="str">
        <f>VLOOKUP(C9223,'Справочник по тт'!$A$2:$C$5,3,FALSE)</f>
        <v>"Первый"</v>
      </c>
      <c r="E9223" t="str">
        <f>IF(AND(C9223=1,B9223&lt;='Справочник по тт'!$D$1),'Справочник по тт'!$D$2,VLOOKUP(C9223,'Справочник по тт'!A:C,2,FALSE))</f>
        <v>"Первый" ул. Пахоменко д.30</v>
      </c>
      <c r="F9223" s="2" t="str">
        <f t="shared" si="289"/>
        <v/>
      </c>
    </row>
    <row r="9224" spans="1:6" x14ac:dyDescent="0.25">
      <c r="A9224" s="3">
        <v>43996.583333333336</v>
      </c>
      <c r="B9224" s="14">
        <f t="shared" si="288"/>
        <v>43996</v>
      </c>
      <c r="C9224">
        <v>4</v>
      </c>
      <c r="D9224" t="str">
        <f>VLOOKUP(C9224,'Справочник по тт'!$A$2:$C$5,3,FALSE)</f>
        <v>"Первый"</v>
      </c>
      <c r="E9224" t="str">
        <f>IF(AND(C9224=1,B9224&lt;='Справочник по тт'!$D$1),'Справочник по тт'!$D$2,VLOOKUP(C9224,'Справочник по тт'!A:C,2,FALSE))</f>
        <v>"Первый" ул. Пахоменко д.30</v>
      </c>
      <c r="F9224" s="2" t="str">
        <f t="shared" si="289"/>
        <v/>
      </c>
    </row>
    <row r="9225" spans="1:6" x14ac:dyDescent="0.25">
      <c r="A9225" s="3">
        <v>43996.583333333336</v>
      </c>
      <c r="B9225" s="14">
        <f t="shared" si="288"/>
        <v>43996</v>
      </c>
      <c r="C9225">
        <v>4</v>
      </c>
      <c r="D9225" t="str">
        <f>VLOOKUP(C9225,'Справочник по тт'!$A$2:$C$5,3,FALSE)</f>
        <v>"Первый"</v>
      </c>
      <c r="E9225" t="str">
        <f>IF(AND(C9225=1,B9225&lt;='Справочник по тт'!$D$1),'Справочник по тт'!$D$2,VLOOKUP(C9225,'Справочник по тт'!A:C,2,FALSE))</f>
        <v>"Первый" ул. Пахоменко д.30</v>
      </c>
      <c r="F9225" s="2" t="str">
        <f t="shared" si="289"/>
        <v/>
      </c>
    </row>
    <row r="9226" spans="1:6" x14ac:dyDescent="0.25">
      <c r="A9226" s="14">
        <v>43996.583333333336</v>
      </c>
      <c r="B9226" s="14">
        <f t="shared" si="288"/>
        <v>43996</v>
      </c>
      <c r="C9226">
        <v>1</v>
      </c>
      <c r="D9226" t="str">
        <f>VLOOKUP(C9226,'Справочник по тт'!$A$2:$C$5,3,FALSE)</f>
        <v>"Шанс"</v>
      </c>
      <c r="E9226" t="str">
        <f>IF(AND(C9226=1,B9226&lt;='Справочник по тт'!$D$1),'Справочник по тт'!$D$2,VLOOKUP(C9226,'Справочник по тт'!A:C,2,FALSE))</f>
        <v>"Шанс" ул. Ленина д.21</v>
      </c>
      <c r="F9226" s="2" t="str">
        <f t="shared" si="289"/>
        <v/>
      </c>
    </row>
    <row r="9227" spans="1:6" x14ac:dyDescent="0.25">
      <c r="A9227" s="14">
        <v>43996.583333333336</v>
      </c>
      <c r="B9227" s="14">
        <f t="shared" si="288"/>
        <v>43996</v>
      </c>
      <c r="C9227">
        <v>1</v>
      </c>
      <c r="D9227" t="str">
        <f>VLOOKUP(C9227,'Справочник по тт'!$A$2:$C$5,3,FALSE)</f>
        <v>"Шанс"</v>
      </c>
      <c r="E9227" t="str">
        <f>IF(AND(C9227=1,B9227&lt;='Справочник по тт'!$D$1),'Справочник по тт'!$D$2,VLOOKUP(C9227,'Справочник по тт'!A:C,2,FALSE))</f>
        <v>"Шанс" ул. Ленина д.21</v>
      </c>
      <c r="F9227" s="2" t="str">
        <f t="shared" si="289"/>
        <v/>
      </c>
    </row>
    <row r="9228" spans="1:6" x14ac:dyDescent="0.25">
      <c r="A9228" s="14">
        <v>43996.625</v>
      </c>
      <c r="B9228" s="14">
        <f t="shared" si="288"/>
        <v>43996</v>
      </c>
      <c r="C9228">
        <v>1</v>
      </c>
      <c r="D9228" t="str">
        <f>VLOOKUP(C9228,'Справочник по тт'!$A$2:$C$5,3,FALSE)</f>
        <v>"Шанс"</v>
      </c>
      <c r="E9228" t="str">
        <f>IF(AND(C9228=1,B9228&lt;='Справочник по тт'!$D$1),'Справочник по тт'!$D$2,VLOOKUP(C9228,'Справочник по тт'!A:C,2,FALSE))</f>
        <v>"Шанс" ул. Ленина д.21</v>
      </c>
      <c r="F9228" s="2" t="str">
        <f t="shared" si="289"/>
        <v/>
      </c>
    </row>
    <row r="9229" spans="1:6" x14ac:dyDescent="0.25">
      <c r="A9229" s="14">
        <v>43996.625</v>
      </c>
      <c r="B9229" s="14">
        <f t="shared" si="288"/>
        <v>43996</v>
      </c>
      <c r="C9229">
        <v>1</v>
      </c>
      <c r="D9229" t="str">
        <f>VLOOKUP(C9229,'Справочник по тт'!$A$2:$C$5,3,FALSE)</f>
        <v>"Шанс"</v>
      </c>
      <c r="E9229" t="str">
        <f>IF(AND(C9229=1,B9229&lt;='Справочник по тт'!$D$1),'Справочник по тт'!$D$2,VLOOKUP(C9229,'Справочник по тт'!A:C,2,FALSE))</f>
        <v>"Шанс" ул. Ленина д.21</v>
      </c>
      <c r="F9229" s="2" t="str">
        <f t="shared" si="289"/>
        <v/>
      </c>
    </row>
    <row r="9230" spans="1:6" x14ac:dyDescent="0.25">
      <c r="A9230" s="14">
        <v>43996.625</v>
      </c>
      <c r="B9230" s="14">
        <f t="shared" si="288"/>
        <v>43996</v>
      </c>
      <c r="C9230">
        <v>1</v>
      </c>
      <c r="D9230" t="str">
        <f>VLOOKUP(C9230,'Справочник по тт'!$A$2:$C$5,3,FALSE)</f>
        <v>"Шанс"</v>
      </c>
      <c r="E9230" t="str">
        <f>IF(AND(C9230=1,B9230&lt;='Справочник по тт'!$D$1),'Справочник по тт'!$D$2,VLOOKUP(C9230,'Справочник по тт'!A:C,2,FALSE))</f>
        <v>"Шанс" ул. Ленина д.21</v>
      </c>
      <c r="F9230" s="2" t="str">
        <f t="shared" si="289"/>
        <v/>
      </c>
    </row>
    <row r="9231" spans="1:6" x14ac:dyDescent="0.25">
      <c r="A9231" s="3">
        <v>43996.625</v>
      </c>
      <c r="B9231" s="14">
        <f t="shared" si="288"/>
        <v>43996</v>
      </c>
      <c r="C9231">
        <v>2</v>
      </c>
      <c r="D9231" t="str">
        <f>VLOOKUP(C9231,'Справочник по тт'!$A$2:$C$5,3,FALSE)</f>
        <v>"Колибри"</v>
      </c>
      <c r="E9231" t="str">
        <f>IF(AND(C9231=1,B9231&lt;='Справочник по тт'!$D$1),'Справочник по тт'!$D$2,VLOOKUP(C9231,'Справочник по тт'!A:C,2,FALSE))</f>
        <v>"Колибри" ул. Широкая д.150</v>
      </c>
      <c r="F9231" s="2" t="str">
        <f t="shared" si="289"/>
        <v/>
      </c>
    </row>
    <row r="9232" spans="1:6" x14ac:dyDescent="0.25">
      <c r="A9232" s="3">
        <v>43996.625</v>
      </c>
      <c r="B9232" s="14">
        <f t="shared" si="288"/>
        <v>43996</v>
      </c>
      <c r="C9232">
        <v>2</v>
      </c>
      <c r="D9232" t="str">
        <f>VLOOKUP(C9232,'Справочник по тт'!$A$2:$C$5,3,FALSE)</f>
        <v>"Колибри"</v>
      </c>
      <c r="E9232" t="str">
        <f>IF(AND(C9232=1,B9232&lt;='Справочник по тт'!$D$1),'Справочник по тт'!$D$2,VLOOKUP(C9232,'Справочник по тт'!A:C,2,FALSE))</f>
        <v>"Колибри" ул. Широкая д.150</v>
      </c>
      <c r="F9232" s="2" t="str">
        <f t="shared" si="289"/>
        <v/>
      </c>
    </row>
    <row r="9233" spans="1:6" x14ac:dyDescent="0.25">
      <c r="A9233" s="3">
        <v>43996.625</v>
      </c>
      <c r="B9233" s="14">
        <f t="shared" si="288"/>
        <v>43996</v>
      </c>
      <c r="C9233">
        <v>3</v>
      </c>
      <c r="D9233" t="str">
        <f>VLOOKUP(C9233,'Справочник по тт'!$A$2:$C$5,3,FALSE)</f>
        <v>"Парабола"</v>
      </c>
      <c r="E9233" t="str">
        <f>IF(AND(C9233=1,B9233&lt;='Справочник по тт'!$D$1),'Справочник по тт'!$D$2,VLOOKUP(C9233,'Справочник по тт'!A:C,2,FALSE))</f>
        <v>"Парабола" пр. Дмитриева д.6/1</v>
      </c>
      <c r="F9233" s="2" t="str">
        <f t="shared" si="289"/>
        <v/>
      </c>
    </row>
    <row r="9234" spans="1:6" x14ac:dyDescent="0.25">
      <c r="A9234" s="3">
        <v>43996.625</v>
      </c>
      <c r="B9234" s="14">
        <f t="shared" si="288"/>
        <v>43996</v>
      </c>
      <c r="C9234">
        <v>3</v>
      </c>
      <c r="D9234" t="str">
        <f>VLOOKUP(C9234,'Справочник по тт'!$A$2:$C$5,3,FALSE)</f>
        <v>"Парабола"</v>
      </c>
      <c r="E9234" t="str">
        <f>IF(AND(C9234=1,B9234&lt;='Справочник по тт'!$D$1),'Справочник по тт'!$D$2,VLOOKUP(C9234,'Справочник по тт'!A:C,2,FALSE))</f>
        <v>"Парабола" пр. Дмитриева д.6/1</v>
      </c>
      <c r="F9234" s="2" t="str">
        <f t="shared" si="289"/>
        <v/>
      </c>
    </row>
    <row r="9235" spans="1:6" x14ac:dyDescent="0.25">
      <c r="A9235" s="3">
        <v>43996.652777777781</v>
      </c>
      <c r="B9235" s="14">
        <f t="shared" si="288"/>
        <v>43996</v>
      </c>
      <c r="C9235">
        <v>3</v>
      </c>
      <c r="D9235" t="str">
        <f>VLOOKUP(C9235,'Справочник по тт'!$A$2:$C$5,3,FALSE)</f>
        <v>"Парабола"</v>
      </c>
      <c r="E9235" t="str">
        <f>IF(AND(C9235=1,B9235&lt;='Справочник по тт'!$D$1),'Справочник по тт'!$D$2,VLOOKUP(C9235,'Справочник по тт'!A:C,2,FALSE))</f>
        <v>"Парабола" пр. Дмитриева д.6/1</v>
      </c>
      <c r="F9235" s="2" t="str">
        <f t="shared" si="289"/>
        <v/>
      </c>
    </row>
    <row r="9236" spans="1:6" x14ac:dyDescent="0.25">
      <c r="A9236" s="3">
        <v>43996.666666666664</v>
      </c>
      <c r="B9236" s="14">
        <f t="shared" si="288"/>
        <v>43996</v>
      </c>
      <c r="C9236">
        <v>3</v>
      </c>
      <c r="D9236" t="str">
        <f>VLOOKUP(C9236,'Справочник по тт'!$A$2:$C$5,3,FALSE)</f>
        <v>"Парабола"</v>
      </c>
      <c r="E9236" t="str">
        <f>IF(AND(C9236=1,B9236&lt;='Справочник по тт'!$D$1),'Справочник по тт'!$D$2,VLOOKUP(C9236,'Справочник по тт'!A:C,2,FALSE))</f>
        <v>"Парабола" пр. Дмитриева д.6/1</v>
      </c>
      <c r="F9236" s="2" t="str">
        <f t="shared" si="289"/>
        <v/>
      </c>
    </row>
    <row r="9237" spans="1:6" x14ac:dyDescent="0.25">
      <c r="A9237" s="3">
        <v>43996.666666666664</v>
      </c>
      <c r="B9237" s="14">
        <f t="shared" si="288"/>
        <v>43996</v>
      </c>
      <c r="C9237">
        <v>4</v>
      </c>
      <c r="D9237" t="str">
        <f>VLOOKUP(C9237,'Справочник по тт'!$A$2:$C$5,3,FALSE)</f>
        <v>"Первый"</v>
      </c>
      <c r="E9237" t="str">
        <f>IF(AND(C9237=1,B9237&lt;='Справочник по тт'!$D$1),'Справочник по тт'!$D$2,VLOOKUP(C9237,'Справочник по тт'!A:C,2,FALSE))</f>
        <v>"Первый" ул. Пахоменко д.30</v>
      </c>
      <c r="F9237" s="2" t="str">
        <f t="shared" si="289"/>
        <v/>
      </c>
    </row>
    <row r="9238" spans="1:6" x14ac:dyDescent="0.25">
      <c r="A9238" s="14">
        <v>43996.666666666664</v>
      </c>
      <c r="B9238" s="14">
        <f t="shared" si="288"/>
        <v>43996</v>
      </c>
      <c r="C9238">
        <v>1</v>
      </c>
      <c r="D9238" t="str">
        <f>VLOOKUP(C9238,'Справочник по тт'!$A$2:$C$5,3,FALSE)</f>
        <v>"Шанс"</v>
      </c>
      <c r="E9238" t="str">
        <f>IF(AND(C9238=1,B9238&lt;='Справочник по тт'!$D$1),'Справочник по тт'!$D$2,VLOOKUP(C9238,'Справочник по тт'!A:C,2,FALSE))</f>
        <v>"Шанс" ул. Ленина д.21</v>
      </c>
      <c r="F9238" s="2" t="str">
        <f t="shared" si="289"/>
        <v/>
      </c>
    </row>
    <row r="9239" spans="1:6" x14ac:dyDescent="0.25">
      <c r="A9239" s="3">
        <v>43996.666666666664</v>
      </c>
      <c r="B9239" s="14">
        <f t="shared" si="288"/>
        <v>43996</v>
      </c>
      <c r="C9239">
        <v>2</v>
      </c>
      <c r="D9239" t="str">
        <f>VLOOKUP(C9239,'Справочник по тт'!$A$2:$C$5,3,FALSE)</f>
        <v>"Колибри"</v>
      </c>
      <c r="E9239" t="str">
        <f>IF(AND(C9239=1,B9239&lt;='Справочник по тт'!$D$1),'Справочник по тт'!$D$2,VLOOKUP(C9239,'Справочник по тт'!A:C,2,FALSE))</f>
        <v>"Колибри" ул. Широкая д.150</v>
      </c>
      <c r="F9239" s="2" t="str">
        <f t="shared" si="289"/>
        <v/>
      </c>
    </row>
    <row r="9240" spans="1:6" x14ac:dyDescent="0.25">
      <c r="A9240" s="3">
        <v>43996.666666666664</v>
      </c>
      <c r="B9240" s="14">
        <f t="shared" si="288"/>
        <v>43996</v>
      </c>
      <c r="C9240">
        <v>2</v>
      </c>
      <c r="D9240" t="str">
        <f>VLOOKUP(C9240,'Справочник по тт'!$A$2:$C$5,3,FALSE)</f>
        <v>"Колибри"</v>
      </c>
      <c r="E9240" t="str">
        <f>IF(AND(C9240=1,B9240&lt;='Справочник по тт'!$D$1),'Справочник по тт'!$D$2,VLOOKUP(C9240,'Справочник по тт'!A:C,2,FALSE))</f>
        <v>"Колибри" ул. Широкая д.150</v>
      </c>
      <c r="F9240" s="2" t="str">
        <f t="shared" si="289"/>
        <v/>
      </c>
    </row>
    <row r="9241" spans="1:6" x14ac:dyDescent="0.25">
      <c r="A9241" s="3">
        <v>43996.6875</v>
      </c>
      <c r="B9241" s="14">
        <f t="shared" si="288"/>
        <v>43996</v>
      </c>
      <c r="C9241">
        <v>2</v>
      </c>
      <c r="D9241" t="str">
        <f>VLOOKUP(C9241,'Справочник по тт'!$A$2:$C$5,3,FALSE)</f>
        <v>"Колибри"</v>
      </c>
      <c r="E9241" t="str">
        <f>IF(AND(C9241=1,B9241&lt;='Справочник по тт'!$D$1),'Справочник по тт'!$D$2,VLOOKUP(C9241,'Справочник по тт'!A:C,2,FALSE))</f>
        <v>"Колибри" ул. Широкая д.150</v>
      </c>
      <c r="F9241" s="2" t="str">
        <f t="shared" si="289"/>
        <v/>
      </c>
    </row>
    <row r="9242" spans="1:6" x14ac:dyDescent="0.25">
      <c r="A9242" s="3">
        <v>43996.706944444442</v>
      </c>
      <c r="B9242" s="14">
        <f t="shared" si="288"/>
        <v>43996</v>
      </c>
      <c r="C9242">
        <v>3</v>
      </c>
      <c r="D9242" t="str">
        <f>VLOOKUP(C9242,'Справочник по тт'!$A$2:$C$5,3,FALSE)</f>
        <v>"Парабола"</v>
      </c>
      <c r="E9242" t="str">
        <f>IF(AND(C9242=1,B9242&lt;='Справочник по тт'!$D$1),'Справочник по тт'!$D$2,VLOOKUP(C9242,'Справочник по тт'!A:C,2,FALSE))</f>
        <v>"Парабола" пр. Дмитриева д.6/1</v>
      </c>
      <c r="F9242" s="2" t="str">
        <f t="shared" si="289"/>
        <v/>
      </c>
    </row>
    <row r="9243" spans="1:6" x14ac:dyDescent="0.25">
      <c r="A9243" s="3">
        <v>43996.708333333336</v>
      </c>
      <c r="B9243" s="14">
        <f t="shared" si="288"/>
        <v>43996</v>
      </c>
      <c r="C9243">
        <v>3</v>
      </c>
      <c r="D9243" t="str">
        <f>VLOOKUP(C9243,'Справочник по тт'!$A$2:$C$5,3,FALSE)</f>
        <v>"Парабола"</v>
      </c>
      <c r="E9243" t="str">
        <f>IF(AND(C9243=1,B9243&lt;='Справочник по тт'!$D$1),'Справочник по тт'!$D$2,VLOOKUP(C9243,'Справочник по тт'!A:C,2,FALSE))</f>
        <v>"Парабола" пр. Дмитриева д.6/1</v>
      </c>
      <c r="F9243" s="2" t="str">
        <f t="shared" si="289"/>
        <v/>
      </c>
    </row>
    <row r="9244" spans="1:6" x14ac:dyDescent="0.25">
      <c r="A9244" s="3">
        <v>43996.708333333336</v>
      </c>
      <c r="B9244" s="14">
        <f t="shared" si="288"/>
        <v>43996</v>
      </c>
      <c r="C9244">
        <v>3</v>
      </c>
      <c r="D9244" t="str">
        <f>VLOOKUP(C9244,'Справочник по тт'!$A$2:$C$5,3,FALSE)</f>
        <v>"Парабола"</v>
      </c>
      <c r="E9244" t="str">
        <f>IF(AND(C9244=1,B9244&lt;='Справочник по тт'!$D$1),'Справочник по тт'!$D$2,VLOOKUP(C9244,'Справочник по тт'!A:C,2,FALSE))</f>
        <v>"Парабола" пр. Дмитриева д.6/1</v>
      </c>
      <c r="F9244" s="2" t="str">
        <f t="shared" si="289"/>
        <v/>
      </c>
    </row>
    <row r="9245" spans="1:6" x14ac:dyDescent="0.25">
      <c r="A9245" s="3">
        <v>43996.708333333336</v>
      </c>
      <c r="B9245" s="14">
        <f t="shared" si="288"/>
        <v>43996</v>
      </c>
      <c r="C9245">
        <v>3</v>
      </c>
      <c r="D9245" t="str">
        <f>VLOOKUP(C9245,'Справочник по тт'!$A$2:$C$5,3,FALSE)</f>
        <v>"Парабола"</v>
      </c>
      <c r="E9245" t="str">
        <f>IF(AND(C9245=1,B9245&lt;='Справочник по тт'!$D$1),'Справочник по тт'!$D$2,VLOOKUP(C9245,'Справочник по тт'!A:C,2,FALSE))</f>
        <v>"Парабола" пр. Дмитриева д.6/1</v>
      </c>
      <c r="F9245" s="2" t="str">
        <f t="shared" si="289"/>
        <v/>
      </c>
    </row>
    <row r="9246" spans="1:6" x14ac:dyDescent="0.25">
      <c r="A9246" s="3">
        <v>43996.71875</v>
      </c>
      <c r="B9246" s="14">
        <f t="shared" si="288"/>
        <v>43996</v>
      </c>
      <c r="C9246">
        <v>3</v>
      </c>
      <c r="D9246" t="str">
        <f>VLOOKUP(C9246,'Справочник по тт'!$A$2:$C$5,3,FALSE)</f>
        <v>"Парабола"</v>
      </c>
      <c r="E9246" t="str">
        <f>IF(AND(C9246=1,B9246&lt;='Справочник по тт'!$D$1),'Справочник по тт'!$D$2,VLOOKUP(C9246,'Справочник по тт'!A:C,2,FALSE))</f>
        <v>"Парабола" пр. Дмитриева д.6/1</v>
      </c>
      <c r="F9246" s="2" t="str">
        <f t="shared" si="289"/>
        <v/>
      </c>
    </row>
    <row r="9247" spans="1:6" x14ac:dyDescent="0.25">
      <c r="A9247" s="3">
        <v>43996.75</v>
      </c>
      <c r="B9247" s="14">
        <f t="shared" si="288"/>
        <v>43996</v>
      </c>
      <c r="C9247">
        <v>3</v>
      </c>
      <c r="D9247" t="str">
        <f>VLOOKUP(C9247,'Справочник по тт'!$A$2:$C$5,3,FALSE)</f>
        <v>"Парабола"</v>
      </c>
      <c r="E9247" t="str">
        <f>IF(AND(C9247=1,B9247&lt;='Справочник по тт'!$D$1),'Справочник по тт'!$D$2,VLOOKUP(C9247,'Справочник по тт'!A:C,2,FALSE))</f>
        <v>"Парабола" пр. Дмитриева д.6/1</v>
      </c>
      <c r="F9247" s="2" t="str">
        <f t="shared" si="289"/>
        <v/>
      </c>
    </row>
    <row r="9248" spans="1:6" x14ac:dyDescent="0.25">
      <c r="A9248" s="3">
        <v>43996.75</v>
      </c>
      <c r="B9248" s="14">
        <f t="shared" si="288"/>
        <v>43996</v>
      </c>
      <c r="C9248">
        <v>3</v>
      </c>
      <c r="D9248" t="str">
        <f>VLOOKUP(C9248,'Справочник по тт'!$A$2:$C$5,3,FALSE)</f>
        <v>"Парабола"</v>
      </c>
      <c r="E9248" t="str">
        <f>IF(AND(C9248=1,B9248&lt;='Справочник по тт'!$D$1),'Справочник по тт'!$D$2,VLOOKUP(C9248,'Справочник по тт'!A:C,2,FALSE))</f>
        <v>"Парабола" пр. Дмитриева д.6/1</v>
      </c>
      <c r="F9248" s="2" t="str">
        <f t="shared" si="289"/>
        <v/>
      </c>
    </row>
    <row r="9249" spans="1:6" x14ac:dyDescent="0.25">
      <c r="A9249" s="3">
        <v>43996.75</v>
      </c>
      <c r="B9249" s="14">
        <f t="shared" si="288"/>
        <v>43996</v>
      </c>
      <c r="C9249">
        <v>3</v>
      </c>
      <c r="D9249" t="str">
        <f>VLOOKUP(C9249,'Справочник по тт'!$A$2:$C$5,3,FALSE)</f>
        <v>"Парабола"</v>
      </c>
      <c r="E9249" t="str">
        <f>IF(AND(C9249=1,B9249&lt;='Справочник по тт'!$D$1),'Справочник по тт'!$D$2,VLOOKUP(C9249,'Справочник по тт'!A:C,2,FALSE))</f>
        <v>"Парабола" пр. Дмитриева д.6/1</v>
      </c>
      <c r="F9249" s="2" t="str">
        <f t="shared" si="289"/>
        <v/>
      </c>
    </row>
    <row r="9250" spans="1:6" x14ac:dyDescent="0.25">
      <c r="A9250" s="3">
        <v>43996.75</v>
      </c>
      <c r="B9250" s="14">
        <f t="shared" si="288"/>
        <v>43996</v>
      </c>
      <c r="C9250">
        <v>4</v>
      </c>
      <c r="D9250" t="str">
        <f>VLOOKUP(C9250,'Справочник по тт'!$A$2:$C$5,3,FALSE)</f>
        <v>"Первый"</v>
      </c>
      <c r="E9250" t="str">
        <f>IF(AND(C9250=1,B9250&lt;='Справочник по тт'!$D$1),'Справочник по тт'!$D$2,VLOOKUP(C9250,'Справочник по тт'!A:C,2,FALSE))</f>
        <v>"Первый" ул. Пахоменко д.30</v>
      </c>
      <c r="F9250" s="2" t="str">
        <f t="shared" si="289"/>
        <v/>
      </c>
    </row>
    <row r="9251" spans="1:6" x14ac:dyDescent="0.25">
      <c r="A9251" s="3">
        <v>43996.75</v>
      </c>
      <c r="B9251" s="14">
        <f t="shared" si="288"/>
        <v>43996</v>
      </c>
      <c r="C9251">
        <v>4</v>
      </c>
      <c r="D9251" t="str">
        <f>VLOOKUP(C9251,'Справочник по тт'!$A$2:$C$5,3,FALSE)</f>
        <v>"Первый"</v>
      </c>
      <c r="E9251" t="str">
        <f>IF(AND(C9251=1,B9251&lt;='Справочник по тт'!$D$1),'Справочник по тт'!$D$2,VLOOKUP(C9251,'Справочник по тт'!A:C,2,FALSE))</f>
        <v>"Первый" ул. Пахоменко д.30</v>
      </c>
      <c r="F9251" s="2" t="str">
        <f t="shared" si="289"/>
        <v/>
      </c>
    </row>
    <row r="9252" spans="1:6" x14ac:dyDescent="0.25">
      <c r="A9252" s="3">
        <v>43996.75</v>
      </c>
      <c r="B9252" s="14">
        <f t="shared" si="288"/>
        <v>43996</v>
      </c>
      <c r="C9252">
        <v>4</v>
      </c>
      <c r="D9252" t="str">
        <f>VLOOKUP(C9252,'Справочник по тт'!$A$2:$C$5,3,FALSE)</f>
        <v>"Первый"</v>
      </c>
      <c r="E9252" t="str">
        <f>IF(AND(C9252=1,B9252&lt;='Справочник по тт'!$D$1),'Справочник по тт'!$D$2,VLOOKUP(C9252,'Справочник по тт'!A:C,2,FALSE))</f>
        <v>"Первый" ул. Пахоменко д.30</v>
      </c>
      <c r="F9252" s="2" t="str">
        <f t="shared" si="289"/>
        <v/>
      </c>
    </row>
    <row r="9253" spans="1:6" x14ac:dyDescent="0.25">
      <c r="A9253" s="3">
        <v>43996.756944444445</v>
      </c>
      <c r="B9253" s="14">
        <f t="shared" si="288"/>
        <v>43996</v>
      </c>
      <c r="C9253">
        <v>4</v>
      </c>
      <c r="D9253" t="str">
        <f>VLOOKUP(C9253,'Справочник по тт'!$A$2:$C$5,3,FALSE)</f>
        <v>"Первый"</v>
      </c>
      <c r="E9253" t="str">
        <f>IF(AND(C9253=1,B9253&lt;='Справочник по тт'!$D$1),'Справочник по тт'!$D$2,VLOOKUP(C9253,'Справочник по тт'!A:C,2,FALSE))</f>
        <v>"Первый" ул. Пахоменко д.30</v>
      </c>
      <c r="F9253" s="2" t="str">
        <f t="shared" si="289"/>
        <v/>
      </c>
    </row>
    <row r="9254" spans="1:6" x14ac:dyDescent="0.25">
      <c r="A9254" s="3">
        <v>43996.791666666664</v>
      </c>
      <c r="B9254" s="14">
        <f t="shared" si="288"/>
        <v>43996</v>
      </c>
      <c r="C9254">
        <v>4</v>
      </c>
      <c r="D9254" t="str">
        <f>VLOOKUP(C9254,'Справочник по тт'!$A$2:$C$5,3,FALSE)</f>
        <v>"Первый"</v>
      </c>
      <c r="E9254" t="str">
        <f>IF(AND(C9254=1,B9254&lt;='Справочник по тт'!$D$1),'Справочник по тт'!$D$2,VLOOKUP(C9254,'Справочник по тт'!A:C,2,FALSE))</f>
        <v>"Первый" ул. Пахоменко д.30</v>
      </c>
      <c r="F9254" s="2" t="str">
        <f t="shared" si="289"/>
        <v/>
      </c>
    </row>
    <row r="9255" spans="1:6" x14ac:dyDescent="0.25">
      <c r="A9255" s="3">
        <v>43996.799305555556</v>
      </c>
      <c r="B9255" s="14">
        <f t="shared" si="288"/>
        <v>43996</v>
      </c>
      <c r="C9255">
        <v>4</v>
      </c>
      <c r="D9255" t="str">
        <f>VLOOKUP(C9255,'Справочник по тт'!$A$2:$C$5,3,FALSE)</f>
        <v>"Первый"</v>
      </c>
      <c r="E9255" t="str">
        <f>IF(AND(C9255=1,B9255&lt;='Справочник по тт'!$D$1),'Справочник по тт'!$D$2,VLOOKUP(C9255,'Справочник по тт'!A:C,2,FALSE))</f>
        <v>"Первый" ул. Пахоменко д.30</v>
      </c>
      <c r="F9255" s="2" t="str">
        <f t="shared" si="289"/>
        <v/>
      </c>
    </row>
    <row r="9256" spans="1:6" x14ac:dyDescent="0.25">
      <c r="A9256" s="14">
        <v>43996.8125</v>
      </c>
      <c r="B9256" s="14">
        <f t="shared" si="288"/>
        <v>43996</v>
      </c>
      <c r="C9256">
        <v>1</v>
      </c>
      <c r="D9256" t="str">
        <f>VLOOKUP(C9256,'Справочник по тт'!$A$2:$C$5,3,FALSE)</f>
        <v>"Шанс"</v>
      </c>
      <c r="E9256" t="str">
        <f>IF(AND(C9256=1,B9256&lt;='Справочник по тт'!$D$1),'Справочник по тт'!$D$2,VLOOKUP(C9256,'Справочник по тт'!A:C,2,FALSE))</f>
        <v>"Шанс" ул. Ленина д.21</v>
      </c>
      <c r="F9256" s="2" t="str">
        <f t="shared" si="289"/>
        <v/>
      </c>
    </row>
    <row r="9257" spans="1:6" x14ac:dyDescent="0.25">
      <c r="A9257" s="14">
        <v>43996.833333333336</v>
      </c>
      <c r="B9257" s="14">
        <f t="shared" si="288"/>
        <v>43996</v>
      </c>
      <c r="C9257">
        <v>1</v>
      </c>
      <c r="D9257" t="str">
        <f>VLOOKUP(C9257,'Справочник по тт'!$A$2:$C$5,3,FALSE)</f>
        <v>"Шанс"</v>
      </c>
      <c r="E9257" t="str">
        <f>IF(AND(C9257=1,B9257&lt;='Справочник по тт'!$D$1),'Справочник по тт'!$D$2,VLOOKUP(C9257,'Справочник по тт'!A:C,2,FALSE))</f>
        <v>"Шанс" ул. Ленина д.21</v>
      </c>
      <c r="F9257" s="2" t="str">
        <f t="shared" si="289"/>
        <v/>
      </c>
    </row>
    <row r="9258" spans="1:6" x14ac:dyDescent="0.25">
      <c r="A9258" s="14">
        <v>43996.875</v>
      </c>
      <c r="B9258" s="14">
        <f t="shared" si="288"/>
        <v>43996</v>
      </c>
      <c r="C9258">
        <v>1</v>
      </c>
      <c r="D9258" t="str">
        <f>VLOOKUP(C9258,'Справочник по тт'!$A$2:$C$5,3,FALSE)</f>
        <v>"Шанс"</v>
      </c>
      <c r="E9258" t="str">
        <f>IF(AND(C9258=1,B9258&lt;='Справочник по тт'!$D$1),'Справочник по тт'!$D$2,VLOOKUP(C9258,'Справочник по тт'!A:C,2,FALSE))</f>
        <v>"Шанс" ул. Ленина д.21</v>
      </c>
      <c r="F9258" s="2" t="str">
        <f t="shared" si="289"/>
        <v/>
      </c>
    </row>
    <row r="9259" spans="1:6" x14ac:dyDescent="0.25">
      <c r="A9259" s="14">
        <v>43996.875</v>
      </c>
      <c r="B9259" s="14">
        <f t="shared" si="288"/>
        <v>43996</v>
      </c>
      <c r="C9259">
        <v>1</v>
      </c>
      <c r="D9259" t="str">
        <f>VLOOKUP(C9259,'Справочник по тт'!$A$2:$C$5,3,FALSE)</f>
        <v>"Шанс"</v>
      </c>
      <c r="E9259" t="str">
        <f>IF(AND(C9259=1,B9259&lt;='Справочник по тт'!$D$1),'Справочник по тт'!$D$2,VLOOKUP(C9259,'Справочник по тт'!A:C,2,FALSE))</f>
        <v>"Шанс" ул. Ленина д.21</v>
      </c>
      <c r="F9259" s="2" t="str">
        <f t="shared" si="289"/>
        <v/>
      </c>
    </row>
    <row r="9260" spans="1:6" x14ac:dyDescent="0.25">
      <c r="A9260" s="3">
        <v>43996.875</v>
      </c>
      <c r="B9260" s="14">
        <f t="shared" si="288"/>
        <v>43996</v>
      </c>
      <c r="C9260">
        <v>2</v>
      </c>
      <c r="D9260" t="str">
        <f>VLOOKUP(C9260,'Справочник по тт'!$A$2:$C$5,3,FALSE)</f>
        <v>"Колибри"</v>
      </c>
      <c r="E9260" t="str">
        <f>IF(AND(C9260=1,B9260&lt;='Справочник по тт'!$D$1),'Справочник по тт'!$D$2,VLOOKUP(C9260,'Справочник по тт'!A:C,2,FALSE))</f>
        <v>"Колибри" ул. Широкая д.150</v>
      </c>
      <c r="F9260" s="2" t="str">
        <f t="shared" si="289"/>
        <v/>
      </c>
    </row>
    <row r="9261" spans="1:6" x14ac:dyDescent="0.25">
      <c r="A9261" s="3">
        <v>43996.916666666664</v>
      </c>
      <c r="B9261" s="14">
        <f t="shared" si="288"/>
        <v>43996</v>
      </c>
      <c r="C9261">
        <v>2</v>
      </c>
      <c r="D9261" t="str">
        <f>VLOOKUP(C9261,'Справочник по тт'!$A$2:$C$5,3,FALSE)</f>
        <v>"Колибри"</v>
      </c>
      <c r="E9261" t="str">
        <f>IF(AND(C9261=1,B9261&lt;='Справочник по тт'!$D$1),'Справочник по тт'!$D$2,VLOOKUP(C9261,'Справочник по тт'!A:C,2,FALSE))</f>
        <v>"Колибри" ул. Широкая д.150</v>
      </c>
      <c r="F9261" s="2" t="str">
        <f t="shared" si="289"/>
        <v/>
      </c>
    </row>
    <row r="9262" spans="1:6" x14ac:dyDescent="0.25">
      <c r="A9262" s="3">
        <v>43996.958333333336</v>
      </c>
      <c r="B9262" s="14">
        <f t="shared" si="288"/>
        <v>43996</v>
      </c>
      <c r="C9262">
        <v>2</v>
      </c>
      <c r="D9262" t="str">
        <f>VLOOKUP(C9262,'Справочник по тт'!$A$2:$C$5,3,FALSE)</f>
        <v>"Колибри"</v>
      </c>
      <c r="E9262" t="str">
        <f>IF(AND(C9262=1,B9262&lt;='Справочник по тт'!$D$1),'Справочник по тт'!$D$2,VLOOKUP(C9262,'Справочник по тт'!A:C,2,FALSE))</f>
        <v>"Колибри" ул. Широкая д.150</v>
      </c>
      <c r="F9262" s="2" t="str">
        <f t="shared" si="289"/>
        <v/>
      </c>
    </row>
    <row r="9263" spans="1:6" x14ac:dyDescent="0.25">
      <c r="A9263" s="3">
        <v>43997.027777777781</v>
      </c>
      <c r="B9263" s="14">
        <f t="shared" si="288"/>
        <v>43997</v>
      </c>
      <c r="C9263">
        <v>3</v>
      </c>
      <c r="D9263" t="str">
        <f>VLOOKUP(C9263,'Справочник по тт'!$A$2:$C$5,3,FALSE)</f>
        <v>"Парабола"</v>
      </c>
      <c r="E9263" t="str">
        <f>IF(AND(C9263=1,B9263&lt;='Справочник по тт'!$D$1),'Справочник по тт'!$D$2,VLOOKUP(C9263,'Справочник по тт'!A:C,2,FALSE))</f>
        <v>"Парабола" пр. Дмитриева д.6/1</v>
      </c>
      <c r="F9263" s="2" t="str">
        <f t="shared" si="289"/>
        <v/>
      </c>
    </row>
    <row r="9264" spans="1:6" x14ac:dyDescent="0.25">
      <c r="A9264" s="3">
        <v>43997.083333333336</v>
      </c>
      <c r="B9264" s="14">
        <f t="shared" si="288"/>
        <v>43997</v>
      </c>
      <c r="C9264">
        <v>3</v>
      </c>
      <c r="D9264" t="str">
        <f>VLOOKUP(C9264,'Справочник по тт'!$A$2:$C$5,3,FALSE)</f>
        <v>"Парабола"</v>
      </c>
      <c r="E9264" t="str">
        <f>IF(AND(C9264=1,B9264&lt;='Справочник по тт'!$D$1),'Справочник по тт'!$D$2,VLOOKUP(C9264,'Справочник по тт'!A:C,2,FALSE))</f>
        <v>"Парабола" пр. Дмитриева д.6/1</v>
      </c>
      <c r="F9264" s="2" t="str">
        <f t="shared" si="289"/>
        <v/>
      </c>
    </row>
    <row r="9265" spans="1:6" x14ac:dyDescent="0.25">
      <c r="A9265" s="3">
        <v>43997.166666666664</v>
      </c>
      <c r="B9265" s="14">
        <f t="shared" si="288"/>
        <v>43997</v>
      </c>
      <c r="C9265">
        <v>3</v>
      </c>
      <c r="D9265" t="str">
        <f>VLOOKUP(C9265,'Справочник по тт'!$A$2:$C$5,3,FALSE)</f>
        <v>"Парабола"</v>
      </c>
      <c r="E9265" t="str">
        <f>IF(AND(C9265=1,B9265&lt;='Справочник по тт'!$D$1),'Справочник по тт'!$D$2,VLOOKUP(C9265,'Справочник по тт'!A:C,2,FALSE))</f>
        <v>"Парабола" пр. Дмитриева д.6/1</v>
      </c>
      <c r="F9265" s="2" t="str">
        <f t="shared" si="289"/>
        <v/>
      </c>
    </row>
    <row r="9266" spans="1:6" x14ac:dyDescent="0.25">
      <c r="A9266" s="3">
        <v>43997.25</v>
      </c>
      <c r="B9266" s="14">
        <f t="shared" si="288"/>
        <v>43997</v>
      </c>
      <c r="C9266">
        <v>3</v>
      </c>
      <c r="D9266" t="str">
        <f>VLOOKUP(C9266,'Справочник по тт'!$A$2:$C$5,3,FALSE)</f>
        <v>"Парабола"</v>
      </c>
      <c r="E9266" t="str">
        <f>IF(AND(C9266=1,B9266&lt;='Справочник по тт'!$D$1),'Справочник по тт'!$D$2,VLOOKUP(C9266,'Справочник по тт'!A:C,2,FALSE))</f>
        <v>"Парабола" пр. Дмитриева д.6/1</v>
      </c>
      <c r="F9266" s="2" t="str">
        <f t="shared" si="289"/>
        <v/>
      </c>
    </row>
    <row r="9267" spans="1:6" x14ac:dyDescent="0.25">
      <c r="A9267" s="3">
        <v>43997.291666666664</v>
      </c>
      <c r="B9267" s="14">
        <f t="shared" si="288"/>
        <v>43997</v>
      </c>
      <c r="C9267">
        <v>3</v>
      </c>
      <c r="D9267" t="str">
        <f>VLOOKUP(C9267,'Справочник по тт'!$A$2:$C$5,3,FALSE)</f>
        <v>"Парабола"</v>
      </c>
      <c r="E9267" t="str">
        <f>IF(AND(C9267=1,B9267&lt;='Справочник по тт'!$D$1),'Справочник по тт'!$D$2,VLOOKUP(C9267,'Справочник по тт'!A:C,2,FALSE))</f>
        <v>"Парабола" пр. Дмитриева д.6/1</v>
      </c>
      <c r="F9267" s="2" t="str">
        <f t="shared" si="289"/>
        <v/>
      </c>
    </row>
    <row r="9268" spans="1:6" x14ac:dyDescent="0.25">
      <c r="A9268" s="3">
        <v>43997.3125</v>
      </c>
      <c r="B9268" s="14">
        <f t="shared" si="288"/>
        <v>43997</v>
      </c>
      <c r="C9268">
        <v>3</v>
      </c>
      <c r="D9268" t="str">
        <f>VLOOKUP(C9268,'Справочник по тт'!$A$2:$C$5,3,FALSE)</f>
        <v>"Парабола"</v>
      </c>
      <c r="E9268" t="str">
        <f>IF(AND(C9268=1,B9268&lt;='Справочник по тт'!$D$1),'Справочник по тт'!$D$2,VLOOKUP(C9268,'Справочник по тт'!A:C,2,FALSE))</f>
        <v>"Парабола" пр. Дмитриева д.6/1</v>
      </c>
      <c r="F9268" s="2" t="str">
        <f t="shared" si="289"/>
        <v/>
      </c>
    </row>
    <row r="9269" spans="1:6" x14ac:dyDescent="0.25">
      <c r="A9269" s="3">
        <v>43997.333333333336</v>
      </c>
      <c r="B9269" s="14">
        <f t="shared" si="288"/>
        <v>43997</v>
      </c>
      <c r="C9269">
        <v>3</v>
      </c>
      <c r="D9269" t="str">
        <f>VLOOKUP(C9269,'Справочник по тт'!$A$2:$C$5,3,FALSE)</f>
        <v>"Парабола"</v>
      </c>
      <c r="E9269" t="str">
        <f>IF(AND(C9269=1,B9269&lt;='Справочник по тт'!$D$1),'Справочник по тт'!$D$2,VLOOKUP(C9269,'Справочник по тт'!A:C,2,FALSE))</f>
        <v>"Парабола" пр. Дмитриева д.6/1</v>
      </c>
      <c r="F9269" s="2" t="str">
        <f t="shared" si="289"/>
        <v/>
      </c>
    </row>
    <row r="9270" spans="1:6" x14ac:dyDescent="0.25">
      <c r="A9270" s="3">
        <v>43997.333333333336</v>
      </c>
      <c r="B9270" s="14">
        <f t="shared" si="288"/>
        <v>43997</v>
      </c>
      <c r="C9270">
        <v>3</v>
      </c>
      <c r="D9270" t="str">
        <f>VLOOKUP(C9270,'Справочник по тт'!$A$2:$C$5,3,FALSE)</f>
        <v>"Парабола"</v>
      </c>
      <c r="E9270" t="str">
        <f>IF(AND(C9270=1,B9270&lt;='Справочник по тт'!$D$1),'Справочник по тт'!$D$2,VLOOKUP(C9270,'Справочник по тт'!A:C,2,FALSE))</f>
        <v>"Парабола" пр. Дмитриева д.6/1</v>
      </c>
      <c r="F9270" s="2" t="str">
        <f t="shared" si="289"/>
        <v/>
      </c>
    </row>
    <row r="9271" spans="1:6" x14ac:dyDescent="0.25">
      <c r="A9271" s="3">
        <v>43997.333333333336</v>
      </c>
      <c r="B9271" s="14">
        <f t="shared" si="288"/>
        <v>43997</v>
      </c>
      <c r="C9271">
        <v>4</v>
      </c>
      <c r="D9271" t="str">
        <f>VLOOKUP(C9271,'Справочник по тт'!$A$2:$C$5,3,FALSE)</f>
        <v>"Первый"</v>
      </c>
      <c r="E9271" t="str">
        <f>IF(AND(C9271=1,B9271&lt;='Справочник по тт'!$D$1),'Справочник по тт'!$D$2,VLOOKUP(C9271,'Справочник по тт'!A:C,2,FALSE))</f>
        <v>"Первый" ул. Пахоменко д.30</v>
      </c>
      <c r="F9271" s="2" t="str">
        <f t="shared" si="289"/>
        <v/>
      </c>
    </row>
    <row r="9272" spans="1:6" x14ac:dyDescent="0.25">
      <c r="A9272" s="3">
        <v>43997.333333333336</v>
      </c>
      <c r="B9272" s="14">
        <f t="shared" si="288"/>
        <v>43997</v>
      </c>
      <c r="C9272">
        <v>4</v>
      </c>
      <c r="D9272" t="str">
        <f>VLOOKUP(C9272,'Справочник по тт'!$A$2:$C$5,3,FALSE)</f>
        <v>"Первый"</v>
      </c>
      <c r="E9272" t="str">
        <f>IF(AND(C9272=1,B9272&lt;='Справочник по тт'!$D$1),'Справочник по тт'!$D$2,VLOOKUP(C9272,'Справочник по тт'!A:C,2,FALSE))</f>
        <v>"Первый" ул. Пахоменко д.30</v>
      </c>
      <c r="F9272" s="2" t="str">
        <f t="shared" si="289"/>
        <v/>
      </c>
    </row>
    <row r="9273" spans="1:6" x14ac:dyDescent="0.25">
      <c r="A9273" s="3">
        <v>43997.333333333336</v>
      </c>
      <c r="B9273" s="14">
        <f t="shared" si="288"/>
        <v>43997</v>
      </c>
      <c r="C9273">
        <v>4</v>
      </c>
      <c r="D9273" t="str">
        <f>VLOOKUP(C9273,'Справочник по тт'!$A$2:$C$5,3,FALSE)</f>
        <v>"Первый"</v>
      </c>
      <c r="E9273" t="str">
        <f>IF(AND(C9273=1,B9273&lt;='Справочник по тт'!$D$1),'Справочник по тт'!$D$2,VLOOKUP(C9273,'Справочник по тт'!A:C,2,FALSE))</f>
        <v>"Первый" ул. Пахоменко д.30</v>
      </c>
      <c r="F9273" s="2" t="str">
        <f t="shared" si="289"/>
        <v/>
      </c>
    </row>
    <row r="9274" spans="1:6" x14ac:dyDescent="0.25">
      <c r="A9274" s="3">
        <v>43997.333333333336</v>
      </c>
      <c r="B9274" s="14">
        <f t="shared" si="288"/>
        <v>43997</v>
      </c>
      <c r="C9274">
        <v>4</v>
      </c>
      <c r="D9274" t="str">
        <f>VLOOKUP(C9274,'Справочник по тт'!$A$2:$C$5,3,FALSE)</f>
        <v>"Первый"</v>
      </c>
      <c r="E9274" t="str">
        <f>IF(AND(C9274=1,B9274&lt;='Справочник по тт'!$D$1),'Справочник по тт'!$D$2,VLOOKUP(C9274,'Справочник по тт'!A:C,2,FALSE))</f>
        <v>"Первый" ул. Пахоменко д.30</v>
      </c>
      <c r="F9274" s="2" t="str">
        <f t="shared" si="289"/>
        <v/>
      </c>
    </row>
    <row r="9275" spans="1:6" x14ac:dyDescent="0.25">
      <c r="A9275" s="3">
        <v>43997.333333333336</v>
      </c>
      <c r="B9275" s="14">
        <f t="shared" si="288"/>
        <v>43997</v>
      </c>
      <c r="C9275">
        <v>4</v>
      </c>
      <c r="D9275" t="str">
        <f>VLOOKUP(C9275,'Справочник по тт'!$A$2:$C$5,3,FALSE)</f>
        <v>"Первый"</v>
      </c>
      <c r="E9275" t="str">
        <f>IF(AND(C9275=1,B9275&lt;='Справочник по тт'!$D$1),'Справочник по тт'!$D$2,VLOOKUP(C9275,'Справочник по тт'!A:C,2,FALSE))</f>
        <v>"Первый" ул. Пахоменко д.30</v>
      </c>
      <c r="F9275" s="2" t="str">
        <f t="shared" si="289"/>
        <v/>
      </c>
    </row>
    <row r="9276" spans="1:6" x14ac:dyDescent="0.25">
      <c r="A9276" s="3">
        <v>43997.333333333336</v>
      </c>
      <c r="B9276" s="14">
        <f t="shared" si="288"/>
        <v>43997</v>
      </c>
      <c r="C9276">
        <v>4</v>
      </c>
      <c r="D9276" t="str">
        <f>VLOOKUP(C9276,'Справочник по тт'!$A$2:$C$5,3,FALSE)</f>
        <v>"Первый"</v>
      </c>
      <c r="E9276" t="str">
        <f>IF(AND(C9276=1,B9276&lt;='Справочник по тт'!$D$1),'Справочник по тт'!$D$2,VLOOKUP(C9276,'Справочник по тт'!A:C,2,FALSE))</f>
        <v>"Первый" ул. Пахоменко д.30</v>
      </c>
      <c r="F9276" s="2" t="str">
        <f t="shared" si="289"/>
        <v/>
      </c>
    </row>
    <row r="9277" spans="1:6" x14ac:dyDescent="0.25">
      <c r="A9277" s="3">
        <v>43997.375</v>
      </c>
      <c r="B9277" s="14">
        <f t="shared" si="288"/>
        <v>43997</v>
      </c>
      <c r="C9277">
        <v>4</v>
      </c>
      <c r="D9277" t="str">
        <f>VLOOKUP(C9277,'Справочник по тт'!$A$2:$C$5,3,FALSE)</f>
        <v>"Первый"</v>
      </c>
      <c r="E9277" t="str">
        <f>IF(AND(C9277=1,B9277&lt;='Справочник по тт'!$D$1),'Справочник по тт'!$D$2,VLOOKUP(C9277,'Справочник по тт'!A:C,2,FALSE))</f>
        <v>"Первый" ул. Пахоменко д.30</v>
      </c>
      <c r="F9277" s="2" t="str">
        <f t="shared" si="289"/>
        <v/>
      </c>
    </row>
    <row r="9278" spans="1:6" x14ac:dyDescent="0.25">
      <c r="A9278" s="3">
        <v>43997.375</v>
      </c>
      <c r="B9278" s="14">
        <f t="shared" si="288"/>
        <v>43997</v>
      </c>
      <c r="C9278">
        <v>4</v>
      </c>
      <c r="D9278" t="str">
        <f>VLOOKUP(C9278,'Справочник по тт'!$A$2:$C$5,3,FALSE)</f>
        <v>"Первый"</v>
      </c>
      <c r="E9278" t="str">
        <f>IF(AND(C9278=1,B9278&lt;='Справочник по тт'!$D$1),'Справочник по тт'!$D$2,VLOOKUP(C9278,'Справочник по тт'!A:C,2,FALSE))</f>
        <v>"Первый" ул. Пахоменко д.30</v>
      </c>
      <c r="F9278" s="2" t="str">
        <f t="shared" si="289"/>
        <v/>
      </c>
    </row>
    <row r="9279" spans="1:6" x14ac:dyDescent="0.25">
      <c r="A9279" s="3">
        <v>43997.375</v>
      </c>
      <c r="B9279" s="14">
        <f t="shared" si="288"/>
        <v>43997</v>
      </c>
      <c r="C9279">
        <v>4</v>
      </c>
      <c r="D9279" t="str">
        <f>VLOOKUP(C9279,'Справочник по тт'!$A$2:$C$5,3,FALSE)</f>
        <v>"Первый"</v>
      </c>
      <c r="E9279" t="str">
        <f>IF(AND(C9279=1,B9279&lt;='Справочник по тт'!$D$1),'Справочник по тт'!$D$2,VLOOKUP(C9279,'Справочник по тт'!A:C,2,FALSE))</f>
        <v>"Первый" ул. Пахоменко д.30</v>
      </c>
      <c r="F9279" s="2" t="str">
        <f t="shared" si="289"/>
        <v/>
      </c>
    </row>
    <row r="9280" spans="1:6" x14ac:dyDescent="0.25">
      <c r="A9280" s="3">
        <v>43997.375</v>
      </c>
      <c r="B9280" s="14">
        <f t="shared" si="288"/>
        <v>43997</v>
      </c>
      <c r="C9280">
        <v>4</v>
      </c>
      <c r="D9280" t="str">
        <f>VLOOKUP(C9280,'Справочник по тт'!$A$2:$C$5,3,FALSE)</f>
        <v>"Первый"</v>
      </c>
      <c r="E9280" t="str">
        <f>IF(AND(C9280=1,B9280&lt;='Справочник по тт'!$D$1),'Справочник по тт'!$D$2,VLOOKUP(C9280,'Справочник по тт'!A:C,2,FALSE))</f>
        <v>"Первый" ул. Пахоменко д.30</v>
      </c>
      <c r="F9280" s="2" t="str">
        <f t="shared" si="289"/>
        <v/>
      </c>
    </row>
    <row r="9281" spans="1:6" x14ac:dyDescent="0.25">
      <c r="A9281" s="3">
        <v>43997.375</v>
      </c>
      <c r="B9281" s="14">
        <f t="shared" si="288"/>
        <v>43997</v>
      </c>
      <c r="C9281">
        <v>4</v>
      </c>
      <c r="D9281" t="str">
        <f>VLOOKUP(C9281,'Справочник по тт'!$A$2:$C$5,3,FALSE)</f>
        <v>"Первый"</v>
      </c>
      <c r="E9281" t="str">
        <f>IF(AND(C9281=1,B9281&lt;='Справочник по тт'!$D$1),'Справочник по тт'!$D$2,VLOOKUP(C9281,'Справочник по тт'!A:C,2,FALSE))</f>
        <v>"Первый" ул. Пахоменко д.30</v>
      </c>
      <c r="F9281" s="2" t="str">
        <f t="shared" si="289"/>
        <v/>
      </c>
    </row>
    <row r="9282" spans="1:6" x14ac:dyDescent="0.25">
      <c r="A9282" s="3">
        <v>43997.375</v>
      </c>
      <c r="B9282" s="14">
        <f t="shared" ref="B9282:B9345" si="290">(TEXT(A9282,"ДД.ММ.ГГГГ"))*1</f>
        <v>43997</v>
      </c>
      <c r="C9282">
        <v>4</v>
      </c>
      <c r="D9282" t="str">
        <f>VLOOKUP(C9282,'Справочник по тт'!$A$2:$C$5,3,FALSE)</f>
        <v>"Первый"</v>
      </c>
      <c r="E9282" t="str">
        <f>IF(AND(C9282=1,B9282&lt;='Справочник по тт'!$D$1),'Справочник по тт'!$D$2,VLOOKUP(C9282,'Справочник по тт'!A:C,2,FALSE))</f>
        <v>"Первый" ул. Пахоменко д.30</v>
      </c>
      <c r="F9282" s="2" t="str">
        <f t="shared" si="289"/>
        <v/>
      </c>
    </row>
    <row r="9283" spans="1:6" x14ac:dyDescent="0.25">
      <c r="A9283" s="3">
        <v>43997.375</v>
      </c>
      <c r="B9283" s="14">
        <f t="shared" si="290"/>
        <v>43997</v>
      </c>
      <c r="C9283">
        <v>4</v>
      </c>
      <c r="D9283" t="str">
        <f>VLOOKUP(C9283,'Справочник по тт'!$A$2:$C$5,3,FALSE)</f>
        <v>"Первый"</v>
      </c>
      <c r="E9283" t="str">
        <f>IF(AND(C9283=1,B9283&lt;='Справочник по тт'!$D$1),'Справочник по тт'!$D$2,VLOOKUP(C9283,'Справочник по тт'!A:C,2,FALSE))</f>
        <v>"Первый" ул. Пахоменко д.30</v>
      </c>
      <c r="F9283" s="2" t="str">
        <f t="shared" ref="F9283:F9346" si="291">IF(B9283&lt;=$F$1,1,"")</f>
        <v/>
      </c>
    </row>
    <row r="9284" spans="1:6" x14ac:dyDescent="0.25">
      <c r="A9284" s="3">
        <v>43997.375</v>
      </c>
      <c r="B9284" s="14">
        <f t="shared" si="290"/>
        <v>43997</v>
      </c>
      <c r="C9284">
        <v>4</v>
      </c>
      <c r="D9284" t="str">
        <f>VLOOKUP(C9284,'Справочник по тт'!$A$2:$C$5,3,FALSE)</f>
        <v>"Первый"</v>
      </c>
      <c r="E9284" t="str">
        <f>IF(AND(C9284=1,B9284&lt;='Справочник по тт'!$D$1),'Справочник по тт'!$D$2,VLOOKUP(C9284,'Справочник по тт'!A:C,2,FALSE))</f>
        <v>"Первый" ул. Пахоменко д.30</v>
      </c>
      <c r="F9284" s="2" t="str">
        <f t="shared" si="291"/>
        <v/>
      </c>
    </row>
    <row r="9285" spans="1:6" x14ac:dyDescent="0.25">
      <c r="A9285" s="3">
        <v>43997.375</v>
      </c>
      <c r="B9285" s="14">
        <f t="shared" si="290"/>
        <v>43997</v>
      </c>
      <c r="C9285">
        <v>4</v>
      </c>
      <c r="D9285" t="str">
        <f>VLOOKUP(C9285,'Справочник по тт'!$A$2:$C$5,3,FALSE)</f>
        <v>"Первый"</v>
      </c>
      <c r="E9285" t="str">
        <f>IF(AND(C9285=1,B9285&lt;='Справочник по тт'!$D$1),'Справочник по тт'!$D$2,VLOOKUP(C9285,'Справочник по тт'!A:C,2,FALSE))</f>
        <v>"Первый" ул. Пахоменко д.30</v>
      </c>
      <c r="F9285" s="2" t="str">
        <f t="shared" si="291"/>
        <v/>
      </c>
    </row>
    <row r="9286" spans="1:6" x14ac:dyDescent="0.25">
      <c r="A9286" s="3">
        <v>43997.375</v>
      </c>
      <c r="B9286" s="14">
        <f t="shared" si="290"/>
        <v>43997</v>
      </c>
      <c r="C9286">
        <v>4</v>
      </c>
      <c r="D9286" t="str">
        <f>VLOOKUP(C9286,'Справочник по тт'!$A$2:$C$5,3,FALSE)</f>
        <v>"Первый"</v>
      </c>
      <c r="E9286" t="str">
        <f>IF(AND(C9286=1,B9286&lt;='Справочник по тт'!$D$1),'Справочник по тт'!$D$2,VLOOKUP(C9286,'Справочник по тт'!A:C,2,FALSE))</f>
        <v>"Первый" ул. Пахоменко д.30</v>
      </c>
      <c r="F9286" s="2" t="str">
        <f t="shared" si="291"/>
        <v/>
      </c>
    </row>
    <row r="9287" spans="1:6" x14ac:dyDescent="0.25">
      <c r="A9287" s="3">
        <v>43997.375</v>
      </c>
      <c r="B9287" s="14">
        <f t="shared" si="290"/>
        <v>43997</v>
      </c>
      <c r="C9287">
        <v>4</v>
      </c>
      <c r="D9287" t="str">
        <f>VLOOKUP(C9287,'Справочник по тт'!$A$2:$C$5,3,FALSE)</f>
        <v>"Первый"</v>
      </c>
      <c r="E9287" t="str">
        <f>IF(AND(C9287=1,B9287&lt;='Справочник по тт'!$D$1),'Справочник по тт'!$D$2,VLOOKUP(C9287,'Справочник по тт'!A:C,2,FALSE))</f>
        <v>"Первый" ул. Пахоменко д.30</v>
      </c>
      <c r="F9287" s="2" t="str">
        <f t="shared" si="291"/>
        <v/>
      </c>
    </row>
    <row r="9288" spans="1:6" x14ac:dyDescent="0.25">
      <c r="A9288" s="3">
        <v>43997.375</v>
      </c>
      <c r="B9288" s="14">
        <f t="shared" si="290"/>
        <v>43997</v>
      </c>
      <c r="C9288">
        <v>4</v>
      </c>
      <c r="D9288" t="str">
        <f>VLOOKUP(C9288,'Справочник по тт'!$A$2:$C$5,3,FALSE)</f>
        <v>"Первый"</v>
      </c>
      <c r="E9288" t="str">
        <f>IF(AND(C9288=1,B9288&lt;='Справочник по тт'!$D$1),'Справочник по тт'!$D$2,VLOOKUP(C9288,'Справочник по тт'!A:C,2,FALSE))</f>
        <v>"Первый" ул. Пахоменко д.30</v>
      </c>
      <c r="F9288" s="2" t="str">
        <f t="shared" si="291"/>
        <v/>
      </c>
    </row>
    <row r="9289" spans="1:6" x14ac:dyDescent="0.25">
      <c r="A9289" s="3">
        <v>43997.375</v>
      </c>
      <c r="B9289" s="14">
        <f t="shared" si="290"/>
        <v>43997</v>
      </c>
      <c r="C9289">
        <v>4</v>
      </c>
      <c r="D9289" t="str">
        <f>VLOOKUP(C9289,'Справочник по тт'!$A$2:$C$5,3,FALSE)</f>
        <v>"Первый"</v>
      </c>
      <c r="E9289" t="str">
        <f>IF(AND(C9289=1,B9289&lt;='Справочник по тт'!$D$1),'Справочник по тт'!$D$2,VLOOKUP(C9289,'Справочник по тт'!A:C,2,FALSE))</f>
        <v>"Первый" ул. Пахоменко д.30</v>
      </c>
      <c r="F9289" s="2" t="str">
        <f t="shared" si="291"/>
        <v/>
      </c>
    </row>
    <row r="9290" spans="1:6" x14ac:dyDescent="0.25">
      <c r="A9290" s="3">
        <v>43997.375</v>
      </c>
      <c r="B9290" s="14">
        <f t="shared" si="290"/>
        <v>43997</v>
      </c>
      <c r="C9290">
        <v>4</v>
      </c>
      <c r="D9290" t="str">
        <f>VLOOKUP(C9290,'Справочник по тт'!$A$2:$C$5,3,FALSE)</f>
        <v>"Первый"</v>
      </c>
      <c r="E9290" t="str">
        <f>IF(AND(C9290=1,B9290&lt;='Справочник по тт'!$D$1),'Справочник по тт'!$D$2,VLOOKUP(C9290,'Справочник по тт'!A:C,2,FALSE))</f>
        <v>"Первый" ул. Пахоменко д.30</v>
      </c>
      <c r="F9290" s="2" t="str">
        <f t="shared" si="291"/>
        <v/>
      </c>
    </row>
    <row r="9291" spans="1:6" x14ac:dyDescent="0.25">
      <c r="A9291" s="3">
        <v>43997.375</v>
      </c>
      <c r="B9291" s="14">
        <f t="shared" si="290"/>
        <v>43997</v>
      </c>
      <c r="C9291">
        <v>4</v>
      </c>
      <c r="D9291" t="str">
        <f>VLOOKUP(C9291,'Справочник по тт'!$A$2:$C$5,3,FALSE)</f>
        <v>"Первый"</v>
      </c>
      <c r="E9291" t="str">
        <f>IF(AND(C9291=1,B9291&lt;='Справочник по тт'!$D$1),'Справочник по тт'!$D$2,VLOOKUP(C9291,'Справочник по тт'!A:C,2,FALSE))</f>
        <v>"Первый" ул. Пахоменко д.30</v>
      </c>
      <c r="F9291" s="2" t="str">
        <f t="shared" si="291"/>
        <v/>
      </c>
    </row>
    <row r="9292" spans="1:6" x14ac:dyDescent="0.25">
      <c r="A9292" s="3">
        <v>43997.375</v>
      </c>
      <c r="B9292" s="14">
        <f t="shared" si="290"/>
        <v>43997</v>
      </c>
      <c r="C9292">
        <v>4</v>
      </c>
      <c r="D9292" t="str">
        <f>VLOOKUP(C9292,'Справочник по тт'!$A$2:$C$5,3,FALSE)</f>
        <v>"Первый"</v>
      </c>
      <c r="E9292" t="str">
        <f>IF(AND(C9292=1,B9292&lt;='Справочник по тт'!$D$1),'Справочник по тт'!$D$2,VLOOKUP(C9292,'Справочник по тт'!A:C,2,FALSE))</f>
        <v>"Первый" ул. Пахоменко д.30</v>
      </c>
      <c r="F9292" s="2" t="str">
        <f t="shared" si="291"/>
        <v/>
      </c>
    </row>
    <row r="9293" spans="1:6" x14ac:dyDescent="0.25">
      <c r="A9293" s="3">
        <v>43997.375</v>
      </c>
      <c r="B9293" s="14">
        <f t="shared" si="290"/>
        <v>43997</v>
      </c>
      <c r="C9293">
        <v>4</v>
      </c>
      <c r="D9293" t="str">
        <f>VLOOKUP(C9293,'Справочник по тт'!$A$2:$C$5,3,FALSE)</f>
        <v>"Первый"</v>
      </c>
      <c r="E9293" t="str">
        <f>IF(AND(C9293=1,B9293&lt;='Справочник по тт'!$D$1),'Справочник по тт'!$D$2,VLOOKUP(C9293,'Справочник по тт'!A:C,2,FALSE))</f>
        <v>"Первый" ул. Пахоменко д.30</v>
      </c>
      <c r="F9293" s="2" t="str">
        <f t="shared" si="291"/>
        <v/>
      </c>
    </row>
    <row r="9294" spans="1:6" x14ac:dyDescent="0.25">
      <c r="A9294" s="3">
        <v>43997.375</v>
      </c>
      <c r="B9294" s="14">
        <f t="shared" si="290"/>
        <v>43997</v>
      </c>
      <c r="C9294">
        <v>4</v>
      </c>
      <c r="D9294" t="str">
        <f>VLOOKUP(C9294,'Справочник по тт'!$A$2:$C$5,3,FALSE)</f>
        <v>"Первый"</v>
      </c>
      <c r="E9294" t="str">
        <f>IF(AND(C9294=1,B9294&lt;='Справочник по тт'!$D$1),'Справочник по тт'!$D$2,VLOOKUP(C9294,'Справочник по тт'!A:C,2,FALSE))</f>
        <v>"Первый" ул. Пахоменко д.30</v>
      </c>
      <c r="F9294" s="2" t="str">
        <f t="shared" si="291"/>
        <v/>
      </c>
    </row>
    <row r="9295" spans="1:6" x14ac:dyDescent="0.25">
      <c r="A9295" s="3">
        <v>43997.375</v>
      </c>
      <c r="B9295" s="14">
        <f t="shared" si="290"/>
        <v>43997</v>
      </c>
      <c r="C9295">
        <v>4</v>
      </c>
      <c r="D9295" t="str">
        <f>VLOOKUP(C9295,'Справочник по тт'!$A$2:$C$5,3,FALSE)</f>
        <v>"Первый"</v>
      </c>
      <c r="E9295" t="str">
        <f>IF(AND(C9295=1,B9295&lt;='Справочник по тт'!$D$1),'Справочник по тт'!$D$2,VLOOKUP(C9295,'Справочник по тт'!A:C,2,FALSE))</f>
        <v>"Первый" ул. Пахоменко д.30</v>
      </c>
      <c r="F9295" s="2" t="str">
        <f t="shared" si="291"/>
        <v/>
      </c>
    </row>
    <row r="9296" spans="1:6" x14ac:dyDescent="0.25">
      <c r="A9296" s="3">
        <v>43997.375</v>
      </c>
      <c r="B9296" s="14">
        <f t="shared" si="290"/>
        <v>43997</v>
      </c>
      <c r="C9296">
        <v>4</v>
      </c>
      <c r="D9296" t="str">
        <f>VLOOKUP(C9296,'Справочник по тт'!$A$2:$C$5,3,FALSE)</f>
        <v>"Первый"</v>
      </c>
      <c r="E9296" t="str">
        <f>IF(AND(C9296=1,B9296&lt;='Справочник по тт'!$D$1),'Справочник по тт'!$D$2,VLOOKUP(C9296,'Справочник по тт'!A:C,2,FALSE))</f>
        <v>"Первый" ул. Пахоменко д.30</v>
      </c>
      <c r="F9296" s="2" t="str">
        <f t="shared" si="291"/>
        <v/>
      </c>
    </row>
    <row r="9297" spans="1:6" x14ac:dyDescent="0.25">
      <c r="A9297" s="3">
        <v>43997.375</v>
      </c>
      <c r="B9297" s="14">
        <f t="shared" si="290"/>
        <v>43997</v>
      </c>
      <c r="C9297">
        <v>4</v>
      </c>
      <c r="D9297" t="str">
        <f>VLOOKUP(C9297,'Справочник по тт'!$A$2:$C$5,3,FALSE)</f>
        <v>"Первый"</v>
      </c>
      <c r="E9297" t="str">
        <f>IF(AND(C9297=1,B9297&lt;='Справочник по тт'!$D$1),'Справочник по тт'!$D$2,VLOOKUP(C9297,'Справочник по тт'!A:C,2,FALSE))</f>
        <v>"Первый" ул. Пахоменко д.30</v>
      </c>
      <c r="F9297" s="2" t="str">
        <f t="shared" si="291"/>
        <v/>
      </c>
    </row>
    <row r="9298" spans="1:6" x14ac:dyDescent="0.25">
      <c r="A9298" s="3">
        <v>43997.375</v>
      </c>
      <c r="B9298" s="14">
        <f t="shared" si="290"/>
        <v>43997</v>
      </c>
      <c r="C9298">
        <v>4</v>
      </c>
      <c r="D9298" t="str">
        <f>VLOOKUP(C9298,'Справочник по тт'!$A$2:$C$5,3,FALSE)</f>
        <v>"Первый"</v>
      </c>
      <c r="E9298" t="str">
        <f>IF(AND(C9298=1,B9298&lt;='Справочник по тт'!$D$1),'Справочник по тт'!$D$2,VLOOKUP(C9298,'Справочник по тт'!A:C,2,FALSE))</f>
        <v>"Первый" ул. Пахоменко д.30</v>
      </c>
      <c r="F9298" s="2" t="str">
        <f t="shared" si="291"/>
        <v/>
      </c>
    </row>
    <row r="9299" spans="1:6" x14ac:dyDescent="0.25">
      <c r="A9299" s="3">
        <v>43997.375</v>
      </c>
      <c r="B9299" s="14">
        <f t="shared" si="290"/>
        <v>43997</v>
      </c>
      <c r="C9299">
        <v>4</v>
      </c>
      <c r="D9299" t="str">
        <f>VLOOKUP(C9299,'Справочник по тт'!$A$2:$C$5,3,FALSE)</f>
        <v>"Первый"</v>
      </c>
      <c r="E9299" t="str">
        <f>IF(AND(C9299=1,B9299&lt;='Справочник по тт'!$D$1),'Справочник по тт'!$D$2,VLOOKUP(C9299,'Справочник по тт'!A:C,2,FALSE))</f>
        <v>"Первый" ул. Пахоменко д.30</v>
      </c>
      <c r="F9299" s="2" t="str">
        <f t="shared" si="291"/>
        <v/>
      </c>
    </row>
    <row r="9300" spans="1:6" x14ac:dyDescent="0.25">
      <c r="A9300" s="3">
        <v>43997.375</v>
      </c>
      <c r="B9300" s="14">
        <f t="shared" si="290"/>
        <v>43997</v>
      </c>
      <c r="C9300">
        <v>4</v>
      </c>
      <c r="D9300" t="str">
        <f>VLOOKUP(C9300,'Справочник по тт'!$A$2:$C$5,3,FALSE)</f>
        <v>"Первый"</v>
      </c>
      <c r="E9300" t="str">
        <f>IF(AND(C9300=1,B9300&lt;='Справочник по тт'!$D$1),'Справочник по тт'!$D$2,VLOOKUP(C9300,'Справочник по тт'!A:C,2,FALSE))</f>
        <v>"Первый" ул. Пахоменко д.30</v>
      </c>
      <c r="F9300" s="2" t="str">
        <f t="shared" si="291"/>
        <v/>
      </c>
    </row>
    <row r="9301" spans="1:6" x14ac:dyDescent="0.25">
      <c r="A9301" s="3">
        <v>43997.375</v>
      </c>
      <c r="B9301" s="14">
        <f t="shared" si="290"/>
        <v>43997</v>
      </c>
      <c r="C9301">
        <v>4</v>
      </c>
      <c r="D9301" t="str">
        <f>VLOOKUP(C9301,'Справочник по тт'!$A$2:$C$5,3,FALSE)</f>
        <v>"Первый"</v>
      </c>
      <c r="E9301" t="str">
        <f>IF(AND(C9301=1,B9301&lt;='Справочник по тт'!$D$1),'Справочник по тт'!$D$2,VLOOKUP(C9301,'Справочник по тт'!A:C,2,FALSE))</f>
        <v>"Первый" ул. Пахоменко д.30</v>
      </c>
      <c r="F9301" s="2" t="str">
        <f t="shared" si="291"/>
        <v/>
      </c>
    </row>
    <row r="9302" spans="1:6" x14ac:dyDescent="0.25">
      <c r="A9302" s="3">
        <v>43997.375</v>
      </c>
      <c r="B9302" s="14">
        <f t="shared" si="290"/>
        <v>43997</v>
      </c>
      <c r="C9302">
        <v>4</v>
      </c>
      <c r="D9302" t="str">
        <f>VLOOKUP(C9302,'Справочник по тт'!$A$2:$C$5,3,FALSE)</f>
        <v>"Первый"</v>
      </c>
      <c r="E9302" t="str">
        <f>IF(AND(C9302=1,B9302&lt;='Справочник по тт'!$D$1),'Справочник по тт'!$D$2,VLOOKUP(C9302,'Справочник по тт'!A:C,2,FALSE))</f>
        <v>"Первый" ул. Пахоменко д.30</v>
      </c>
      <c r="F9302" s="2" t="str">
        <f t="shared" si="291"/>
        <v/>
      </c>
    </row>
    <row r="9303" spans="1:6" x14ac:dyDescent="0.25">
      <c r="A9303" s="3">
        <v>43997.375</v>
      </c>
      <c r="B9303" s="14">
        <f t="shared" si="290"/>
        <v>43997</v>
      </c>
      <c r="C9303">
        <v>4</v>
      </c>
      <c r="D9303" t="str">
        <f>VLOOKUP(C9303,'Справочник по тт'!$A$2:$C$5,3,FALSE)</f>
        <v>"Первый"</v>
      </c>
      <c r="E9303" t="str">
        <f>IF(AND(C9303=1,B9303&lt;='Справочник по тт'!$D$1),'Справочник по тт'!$D$2,VLOOKUP(C9303,'Справочник по тт'!A:C,2,FALSE))</f>
        <v>"Первый" ул. Пахоменко д.30</v>
      </c>
      <c r="F9303" s="2" t="str">
        <f t="shared" si="291"/>
        <v/>
      </c>
    </row>
    <row r="9304" spans="1:6" x14ac:dyDescent="0.25">
      <c r="A9304" s="3">
        <v>43997.416666666664</v>
      </c>
      <c r="B9304" s="14">
        <f t="shared" si="290"/>
        <v>43997</v>
      </c>
      <c r="C9304">
        <v>4</v>
      </c>
      <c r="D9304" t="str">
        <f>VLOOKUP(C9304,'Справочник по тт'!$A$2:$C$5,3,FALSE)</f>
        <v>"Первый"</v>
      </c>
      <c r="E9304" t="str">
        <f>IF(AND(C9304=1,B9304&lt;='Справочник по тт'!$D$1),'Справочник по тт'!$D$2,VLOOKUP(C9304,'Справочник по тт'!A:C,2,FALSE))</f>
        <v>"Первый" ул. Пахоменко д.30</v>
      </c>
      <c r="F9304" s="2" t="str">
        <f t="shared" si="291"/>
        <v/>
      </c>
    </row>
    <row r="9305" spans="1:6" x14ac:dyDescent="0.25">
      <c r="A9305" s="3">
        <v>43997.416666666664</v>
      </c>
      <c r="B9305" s="14">
        <f t="shared" si="290"/>
        <v>43997</v>
      </c>
      <c r="C9305">
        <v>4</v>
      </c>
      <c r="D9305" t="str">
        <f>VLOOKUP(C9305,'Справочник по тт'!$A$2:$C$5,3,FALSE)</f>
        <v>"Первый"</v>
      </c>
      <c r="E9305" t="str">
        <f>IF(AND(C9305=1,B9305&lt;='Справочник по тт'!$D$1),'Справочник по тт'!$D$2,VLOOKUP(C9305,'Справочник по тт'!A:C,2,FALSE))</f>
        <v>"Первый" ул. Пахоменко д.30</v>
      </c>
      <c r="F9305" s="2" t="str">
        <f t="shared" si="291"/>
        <v/>
      </c>
    </row>
    <row r="9306" spans="1:6" x14ac:dyDescent="0.25">
      <c r="A9306" s="3">
        <v>43997.416666666664</v>
      </c>
      <c r="B9306" s="14">
        <f t="shared" si="290"/>
        <v>43997</v>
      </c>
      <c r="C9306">
        <v>4</v>
      </c>
      <c r="D9306" t="str">
        <f>VLOOKUP(C9306,'Справочник по тт'!$A$2:$C$5,3,FALSE)</f>
        <v>"Первый"</v>
      </c>
      <c r="E9306" t="str">
        <f>IF(AND(C9306=1,B9306&lt;='Справочник по тт'!$D$1),'Справочник по тт'!$D$2,VLOOKUP(C9306,'Справочник по тт'!A:C,2,FALSE))</f>
        <v>"Первый" ул. Пахоменко д.30</v>
      </c>
      <c r="F9306" s="2" t="str">
        <f t="shared" si="291"/>
        <v/>
      </c>
    </row>
    <row r="9307" spans="1:6" x14ac:dyDescent="0.25">
      <c r="A9307" s="3">
        <v>43997.416666666664</v>
      </c>
      <c r="B9307" s="14">
        <f t="shared" si="290"/>
        <v>43997</v>
      </c>
      <c r="C9307">
        <v>4</v>
      </c>
      <c r="D9307" t="str">
        <f>VLOOKUP(C9307,'Справочник по тт'!$A$2:$C$5,3,FALSE)</f>
        <v>"Первый"</v>
      </c>
      <c r="E9307" t="str">
        <f>IF(AND(C9307=1,B9307&lt;='Справочник по тт'!$D$1),'Справочник по тт'!$D$2,VLOOKUP(C9307,'Справочник по тт'!A:C,2,FALSE))</f>
        <v>"Первый" ул. Пахоменко д.30</v>
      </c>
      <c r="F9307" s="2" t="str">
        <f t="shared" si="291"/>
        <v/>
      </c>
    </row>
    <row r="9308" spans="1:6" x14ac:dyDescent="0.25">
      <c r="A9308" s="3">
        <v>43997.416666666664</v>
      </c>
      <c r="B9308" s="14">
        <f t="shared" si="290"/>
        <v>43997</v>
      </c>
      <c r="C9308">
        <v>4</v>
      </c>
      <c r="D9308" t="str">
        <f>VLOOKUP(C9308,'Справочник по тт'!$A$2:$C$5,3,FALSE)</f>
        <v>"Первый"</v>
      </c>
      <c r="E9308" t="str">
        <f>IF(AND(C9308=1,B9308&lt;='Справочник по тт'!$D$1),'Справочник по тт'!$D$2,VLOOKUP(C9308,'Справочник по тт'!A:C,2,FALSE))</f>
        <v>"Первый" ул. Пахоменко д.30</v>
      </c>
      <c r="F9308" s="2" t="str">
        <f t="shared" si="291"/>
        <v/>
      </c>
    </row>
    <row r="9309" spans="1:6" x14ac:dyDescent="0.25">
      <c r="A9309" s="3">
        <v>43997.416666666664</v>
      </c>
      <c r="B9309" s="14">
        <f t="shared" si="290"/>
        <v>43997</v>
      </c>
      <c r="C9309">
        <v>4</v>
      </c>
      <c r="D9309" t="str">
        <f>VLOOKUP(C9309,'Справочник по тт'!$A$2:$C$5,3,FALSE)</f>
        <v>"Первый"</v>
      </c>
      <c r="E9309" t="str">
        <f>IF(AND(C9309=1,B9309&lt;='Справочник по тт'!$D$1),'Справочник по тт'!$D$2,VLOOKUP(C9309,'Справочник по тт'!A:C,2,FALSE))</f>
        <v>"Первый" ул. Пахоменко д.30</v>
      </c>
      <c r="F9309" s="2" t="str">
        <f t="shared" si="291"/>
        <v/>
      </c>
    </row>
    <row r="9310" spans="1:6" x14ac:dyDescent="0.25">
      <c r="A9310" s="3">
        <v>43997.416666666664</v>
      </c>
      <c r="B9310" s="14">
        <f t="shared" si="290"/>
        <v>43997</v>
      </c>
      <c r="C9310">
        <v>4</v>
      </c>
      <c r="D9310" t="str">
        <f>VLOOKUP(C9310,'Справочник по тт'!$A$2:$C$5,3,FALSE)</f>
        <v>"Первый"</v>
      </c>
      <c r="E9310" t="str">
        <f>IF(AND(C9310=1,B9310&lt;='Справочник по тт'!$D$1),'Справочник по тт'!$D$2,VLOOKUP(C9310,'Справочник по тт'!A:C,2,FALSE))</f>
        <v>"Первый" ул. Пахоменко д.30</v>
      </c>
      <c r="F9310" s="2" t="str">
        <f t="shared" si="291"/>
        <v/>
      </c>
    </row>
    <row r="9311" spans="1:6" x14ac:dyDescent="0.25">
      <c r="A9311" s="3">
        <v>43997.416666666664</v>
      </c>
      <c r="B9311" s="14">
        <f t="shared" si="290"/>
        <v>43997</v>
      </c>
      <c r="C9311">
        <v>4</v>
      </c>
      <c r="D9311" t="str">
        <f>VLOOKUP(C9311,'Справочник по тт'!$A$2:$C$5,3,FALSE)</f>
        <v>"Первый"</v>
      </c>
      <c r="E9311" t="str">
        <f>IF(AND(C9311=1,B9311&lt;='Справочник по тт'!$D$1),'Справочник по тт'!$D$2,VLOOKUP(C9311,'Справочник по тт'!A:C,2,FALSE))</f>
        <v>"Первый" ул. Пахоменко д.30</v>
      </c>
      <c r="F9311" s="2" t="str">
        <f t="shared" si="291"/>
        <v/>
      </c>
    </row>
    <row r="9312" spans="1:6" x14ac:dyDescent="0.25">
      <c r="A9312" s="3">
        <v>43997.416666666664</v>
      </c>
      <c r="B9312" s="14">
        <f t="shared" si="290"/>
        <v>43997</v>
      </c>
      <c r="C9312">
        <v>4</v>
      </c>
      <c r="D9312" t="str">
        <f>VLOOKUP(C9312,'Справочник по тт'!$A$2:$C$5,3,FALSE)</f>
        <v>"Первый"</v>
      </c>
      <c r="E9312" t="str">
        <f>IF(AND(C9312=1,B9312&lt;='Справочник по тт'!$D$1),'Справочник по тт'!$D$2,VLOOKUP(C9312,'Справочник по тт'!A:C,2,FALSE))</f>
        <v>"Первый" ул. Пахоменко д.30</v>
      </c>
      <c r="F9312" s="2" t="str">
        <f t="shared" si="291"/>
        <v/>
      </c>
    </row>
    <row r="9313" spans="1:6" x14ac:dyDescent="0.25">
      <c r="A9313" s="3">
        <v>43997.416666666664</v>
      </c>
      <c r="B9313" s="14">
        <f t="shared" si="290"/>
        <v>43997</v>
      </c>
      <c r="C9313">
        <v>4</v>
      </c>
      <c r="D9313" t="str">
        <f>VLOOKUP(C9313,'Справочник по тт'!$A$2:$C$5,3,FALSE)</f>
        <v>"Первый"</v>
      </c>
      <c r="E9313" t="str">
        <f>IF(AND(C9313=1,B9313&lt;='Справочник по тт'!$D$1),'Справочник по тт'!$D$2,VLOOKUP(C9313,'Справочник по тт'!A:C,2,FALSE))</f>
        <v>"Первый" ул. Пахоменко д.30</v>
      </c>
      <c r="F9313" s="2" t="str">
        <f t="shared" si="291"/>
        <v/>
      </c>
    </row>
    <row r="9314" spans="1:6" x14ac:dyDescent="0.25">
      <c r="A9314" s="3">
        <v>43997.416666666664</v>
      </c>
      <c r="B9314" s="14">
        <f t="shared" si="290"/>
        <v>43997</v>
      </c>
      <c r="C9314">
        <v>4</v>
      </c>
      <c r="D9314" t="str">
        <f>VLOOKUP(C9314,'Справочник по тт'!$A$2:$C$5,3,FALSE)</f>
        <v>"Первый"</v>
      </c>
      <c r="E9314" t="str">
        <f>IF(AND(C9314=1,B9314&lt;='Справочник по тт'!$D$1),'Справочник по тт'!$D$2,VLOOKUP(C9314,'Справочник по тт'!A:C,2,FALSE))</f>
        <v>"Первый" ул. Пахоменко д.30</v>
      </c>
      <c r="F9314" s="2" t="str">
        <f t="shared" si="291"/>
        <v/>
      </c>
    </row>
    <row r="9315" spans="1:6" x14ac:dyDescent="0.25">
      <c r="A9315" s="3">
        <v>43997.416666666664</v>
      </c>
      <c r="B9315" s="14">
        <f t="shared" si="290"/>
        <v>43997</v>
      </c>
      <c r="C9315">
        <v>4</v>
      </c>
      <c r="D9315" t="str">
        <f>VLOOKUP(C9315,'Справочник по тт'!$A$2:$C$5,3,FALSE)</f>
        <v>"Первый"</v>
      </c>
      <c r="E9315" t="str">
        <f>IF(AND(C9315=1,B9315&lt;='Справочник по тт'!$D$1),'Справочник по тт'!$D$2,VLOOKUP(C9315,'Справочник по тт'!A:C,2,FALSE))</f>
        <v>"Первый" ул. Пахоменко д.30</v>
      </c>
      <c r="F9315" s="2" t="str">
        <f t="shared" si="291"/>
        <v/>
      </c>
    </row>
    <row r="9316" spans="1:6" x14ac:dyDescent="0.25">
      <c r="A9316" s="3">
        <v>43997.416666666664</v>
      </c>
      <c r="B9316" s="14">
        <f t="shared" si="290"/>
        <v>43997</v>
      </c>
      <c r="C9316">
        <v>4</v>
      </c>
      <c r="D9316" t="str">
        <f>VLOOKUP(C9316,'Справочник по тт'!$A$2:$C$5,3,FALSE)</f>
        <v>"Первый"</v>
      </c>
      <c r="E9316" t="str">
        <f>IF(AND(C9316=1,B9316&lt;='Справочник по тт'!$D$1),'Справочник по тт'!$D$2,VLOOKUP(C9316,'Справочник по тт'!A:C,2,FALSE))</f>
        <v>"Первый" ул. Пахоменко д.30</v>
      </c>
      <c r="F9316" s="2" t="str">
        <f t="shared" si="291"/>
        <v/>
      </c>
    </row>
    <row r="9317" spans="1:6" x14ac:dyDescent="0.25">
      <c r="A9317" s="3">
        <v>43997.416666666664</v>
      </c>
      <c r="B9317" s="14">
        <f t="shared" si="290"/>
        <v>43997</v>
      </c>
      <c r="C9317">
        <v>4</v>
      </c>
      <c r="D9317" t="str">
        <f>VLOOKUP(C9317,'Справочник по тт'!$A$2:$C$5,3,FALSE)</f>
        <v>"Первый"</v>
      </c>
      <c r="E9317" t="str">
        <f>IF(AND(C9317=1,B9317&lt;='Справочник по тт'!$D$1),'Справочник по тт'!$D$2,VLOOKUP(C9317,'Справочник по тт'!A:C,2,FALSE))</f>
        <v>"Первый" ул. Пахоменко д.30</v>
      </c>
      <c r="F9317" s="2" t="str">
        <f t="shared" si="291"/>
        <v/>
      </c>
    </row>
    <row r="9318" spans="1:6" x14ac:dyDescent="0.25">
      <c r="A9318" s="3">
        <v>43997.416666666664</v>
      </c>
      <c r="B9318" s="14">
        <f t="shared" si="290"/>
        <v>43997</v>
      </c>
      <c r="C9318">
        <v>4</v>
      </c>
      <c r="D9318" t="str">
        <f>VLOOKUP(C9318,'Справочник по тт'!$A$2:$C$5,3,FALSE)</f>
        <v>"Первый"</v>
      </c>
      <c r="E9318" t="str">
        <f>IF(AND(C9318=1,B9318&lt;='Справочник по тт'!$D$1),'Справочник по тт'!$D$2,VLOOKUP(C9318,'Справочник по тт'!A:C,2,FALSE))</f>
        <v>"Первый" ул. Пахоменко д.30</v>
      </c>
      <c r="F9318" s="2" t="str">
        <f t="shared" si="291"/>
        <v/>
      </c>
    </row>
    <row r="9319" spans="1:6" x14ac:dyDescent="0.25">
      <c r="A9319" s="3">
        <v>43997.416666666664</v>
      </c>
      <c r="B9319" s="14">
        <f t="shared" si="290"/>
        <v>43997</v>
      </c>
      <c r="C9319">
        <v>4</v>
      </c>
      <c r="D9319" t="str">
        <f>VLOOKUP(C9319,'Справочник по тт'!$A$2:$C$5,3,FALSE)</f>
        <v>"Первый"</v>
      </c>
      <c r="E9319" t="str">
        <f>IF(AND(C9319=1,B9319&lt;='Справочник по тт'!$D$1),'Справочник по тт'!$D$2,VLOOKUP(C9319,'Справочник по тт'!A:C,2,FALSE))</f>
        <v>"Первый" ул. Пахоменко д.30</v>
      </c>
      <c r="F9319" s="2" t="str">
        <f t="shared" si="291"/>
        <v/>
      </c>
    </row>
    <row r="9320" spans="1:6" x14ac:dyDescent="0.25">
      <c r="A9320" s="3">
        <v>43997.416666666664</v>
      </c>
      <c r="B9320" s="14">
        <f t="shared" si="290"/>
        <v>43997</v>
      </c>
      <c r="C9320">
        <v>4</v>
      </c>
      <c r="D9320" t="str">
        <f>VLOOKUP(C9320,'Справочник по тт'!$A$2:$C$5,3,FALSE)</f>
        <v>"Первый"</v>
      </c>
      <c r="E9320" t="str">
        <f>IF(AND(C9320=1,B9320&lt;='Справочник по тт'!$D$1),'Справочник по тт'!$D$2,VLOOKUP(C9320,'Справочник по тт'!A:C,2,FALSE))</f>
        <v>"Первый" ул. Пахоменко д.30</v>
      </c>
      <c r="F9320" s="2" t="str">
        <f t="shared" si="291"/>
        <v/>
      </c>
    </row>
    <row r="9321" spans="1:6" x14ac:dyDescent="0.25">
      <c r="A9321" s="3">
        <v>43997.416666666664</v>
      </c>
      <c r="B9321" s="14">
        <f t="shared" si="290"/>
        <v>43997</v>
      </c>
      <c r="C9321">
        <v>4</v>
      </c>
      <c r="D9321" t="str">
        <f>VLOOKUP(C9321,'Справочник по тт'!$A$2:$C$5,3,FALSE)</f>
        <v>"Первый"</v>
      </c>
      <c r="E9321" t="str">
        <f>IF(AND(C9321=1,B9321&lt;='Справочник по тт'!$D$1),'Справочник по тт'!$D$2,VLOOKUP(C9321,'Справочник по тт'!A:C,2,FALSE))</f>
        <v>"Первый" ул. Пахоменко д.30</v>
      </c>
      <c r="F9321" s="2" t="str">
        <f t="shared" si="291"/>
        <v/>
      </c>
    </row>
    <row r="9322" spans="1:6" x14ac:dyDescent="0.25">
      <c r="A9322" s="3">
        <v>43997.4375</v>
      </c>
      <c r="B9322" s="14">
        <f t="shared" si="290"/>
        <v>43997</v>
      </c>
      <c r="C9322">
        <v>4</v>
      </c>
      <c r="D9322" t="str">
        <f>VLOOKUP(C9322,'Справочник по тт'!$A$2:$C$5,3,FALSE)</f>
        <v>"Первый"</v>
      </c>
      <c r="E9322" t="str">
        <f>IF(AND(C9322=1,B9322&lt;='Справочник по тт'!$D$1),'Справочник по тт'!$D$2,VLOOKUP(C9322,'Справочник по тт'!A:C,2,FALSE))</f>
        <v>"Первый" ул. Пахоменко д.30</v>
      </c>
      <c r="F9322" s="2" t="str">
        <f t="shared" si="291"/>
        <v/>
      </c>
    </row>
    <row r="9323" spans="1:6" x14ac:dyDescent="0.25">
      <c r="A9323" s="3">
        <v>43997.458333333336</v>
      </c>
      <c r="B9323" s="14">
        <f t="shared" si="290"/>
        <v>43997</v>
      </c>
      <c r="C9323">
        <v>4</v>
      </c>
      <c r="D9323" t="str">
        <f>VLOOKUP(C9323,'Справочник по тт'!$A$2:$C$5,3,FALSE)</f>
        <v>"Первый"</v>
      </c>
      <c r="E9323" t="str">
        <f>IF(AND(C9323=1,B9323&lt;='Справочник по тт'!$D$1),'Справочник по тт'!$D$2,VLOOKUP(C9323,'Справочник по тт'!A:C,2,FALSE))</f>
        <v>"Первый" ул. Пахоменко д.30</v>
      </c>
      <c r="F9323" s="2" t="str">
        <f t="shared" si="291"/>
        <v/>
      </c>
    </row>
    <row r="9324" spans="1:6" x14ac:dyDescent="0.25">
      <c r="A9324" s="3">
        <v>43997.458333333336</v>
      </c>
      <c r="B9324" s="14">
        <f t="shared" si="290"/>
        <v>43997</v>
      </c>
      <c r="C9324">
        <v>4</v>
      </c>
      <c r="D9324" t="str">
        <f>VLOOKUP(C9324,'Справочник по тт'!$A$2:$C$5,3,FALSE)</f>
        <v>"Первый"</v>
      </c>
      <c r="E9324" t="str">
        <f>IF(AND(C9324=1,B9324&lt;='Справочник по тт'!$D$1),'Справочник по тт'!$D$2,VLOOKUP(C9324,'Справочник по тт'!A:C,2,FALSE))</f>
        <v>"Первый" ул. Пахоменко д.30</v>
      </c>
      <c r="F9324" s="2" t="str">
        <f t="shared" si="291"/>
        <v/>
      </c>
    </row>
    <row r="9325" spans="1:6" x14ac:dyDescent="0.25">
      <c r="A9325" s="3">
        <v>43997.458333333336</v>
      </c>
      <c r="B9325" s="14">
        <f t="shared" si="290"/>
        <v>43997</v>
      </c>
      <c r="C9325">
        <v>4</v>
      </c>
      <c r="D9325" t="str">
        <f>VLOOKUP(C9325,'Справочник по тт'!$A$2:$C$5,3,FALSE)</f>
        <v>"Первый"</v>
      </c>
      <c r="E9325" t="str">
        <f>IF(AND(C9325=1,B9325&lt;='Справочник по тт'!$D$1),'Справочник по тт'!$D$2,VLOOKUP(C9325,'Справочник по тт'!A:C,2,FALSE))</f>
        <v>"Первый" ул. Пахоменко д.30</v>
      </c>
      <c r="F9325" s="2" t="str">
        <f t="shared" si="291"/>
        <v/>
      </c>
    </row>
    <row r="9326" spans="1:6" x14ac:dyDescent="0.25">
      <c r="A9326" s="3">
        <v>43997.458333333336</v>
      </c>
      <c r="B9326" s="14">
        <f t="shared" si="290"/>
        <v>43997</v>
      </c>
      <c r="C9326">
        <v>4</v>
      </c>
      <c r="D9326" t="str">
        <f>VLOOKUP(C9326,'Справочник по тт'!$A$2:$C$5,3,FALSE)</f>
        <v>"Первый"</v>
      </c>
      <c r="E9326" t="str">
        <f>IF(AND(C9326=1,B9326&lt;='Справочник по тт'!$D$1),'Справочник по тт'!$D$2,VLOOKUP(C9326,'Справочник по тт'!A:C,2,FALSE))</f>
        <v>"Первый" ул. Пахоменко д.30</v>
      </c>
      <c r="F9326" s="2" t="str">
        <f t="shared" si="291"/>
        <v/>
      </c>
    </row>
    <row r="9327" spans="1:6" x14ac:dyDescent="0.25">
      <c r="A9327" s="3">
        <v>43997.458333333336</v>
      </c>
      <c r="B9327" s="14">
        <f t="shared" si="290"/>
        <v>43997</v>
      </c>
      <c r="C9327">
        <v>4</v>
      </c>
      <c r="D9327" t="str">
        <f>VLOOKUP(C9327,'Справочник по тт'!$A$2:$C$5,3,FALSE)</f>
        <v>"Первый"</v>
      </c>
      <c r="E9327" t="str">
        <f>IF(AND(C9327=1,B9327&lt;='Справочник по тт'!$D$1),'Справочник по тт'!$D$2,VLOOKUP(C9327,'Справочник по тт'!A:C,2,FALSE))</f>
        <v>"Первый" ул. Пахоменко д.30</v>
      </c>
      <c r="F9327" s="2" t="str">
        <f t="shared" si="291"/>
        <v/>
      </c>
    </row>
    <row r="9328" spans="1:6" x14ac:dyDescent="0.25">
      <c r="A9328" s="3">
        <v>43997.458333333336</v>
      </c>
      <c r="B9328" s="14">
        <f t="shared" si="290"/>
        <v>43997</v>
      </c>
      <c r="C9328">
        <v>4</v>
      </c>
      <c r="D9328" t="str">
        <f>VLOOKUP(C9328,'Справочник по тт'!$A$2:$C$5,3,FALSE)</f>
        <v>"Первый"</v>
      </c>
      <c r="E9328" t="str">
        <f>IF(AND(C9328=1,B9328&lt;='Справочник по тт'!$D$1),'Справочник по тт'!$D$2,VLOOKUP(C9328,'Справочник по тт'!A:C,2,FALSE))</f>
        <v>"Первый" ул. Пахоменко д.30</v>
      </c>
      <c r="F9328" s="2" t="str">
        <f t="shared" si="291"/>
        <v/>
      </c>
    </row>
    <row r="9329" spans="1:6" x14ac:dyDescent="0.25">
      <c r="A9329" s="3">
        <v>43997.458333333336</v>
      </c>
      <c r="B9329" s="14">
        <f t="shared" si="290"/>
        <v>43997</v>
      </c>
      <c r="C9329">
        <v>4</v>
      </c>
      <c r="D9329" t="str">
        <f>VLOOKUP(C9329,'Справочник по тт'!$A$2:$C$5,3,FALSE)</f>
        <v>"Первый"</v>
      </c>
      <c r="E9329" t="str">
        <f>IF(AND(C9329=1,B9329&lt;='Справочник по тт'!$D$1),'Справочник по тт'!$D$2,VLOOKUP(C9329,'Справочник по тт'!A:C,2,FALSE))</f>
        <v>"Первый" ул. Пахоменко д.30</v>
      </c>
      <c r="F9329" s="2" t="str">
        <f t="shared" si="291"/>
        <v/>
      </c>
    </row>
    <row r="9330" spans="1:6" x14ac:dyDescent="0.25">
      <c r="A9330" s="3">
        <v>43997.458333333336</v>
      </c>
      <c r="B9330" s="14">
        <f t="shared" si="290"/>
        <v>43997</v>
      </c>
      <c r="C9330">
        <v>4</v>
      </c>
      <c r="D9330" t="str">
        <f>VLOOKUP(C9330,'Справочник по тт'!$A$2:$C$5,3,FALSE)</f>
        <v>"Первый"</v>
      </c>
      <c r="E9330" t="str">
        <f>IF(AND(C9330=1,B9330&lt;='Справочник по тт'!$D$1),'Справочник по тт'!$D$2,VLOOKUP(C9330,'Справочник по тт'!A:C,2,FALSE))</f>
        <v>"Первый" ул. Пахоменко д.30</v>
      </c>
      <c r="F9330" s="2" t="str">
        <f t="shared" si="291"/>
        <v/>
      </c>
    </row>
    <row r="9331" spans="1:6" x14ac:dyDescent="0.25">
      <c r="A9331" s="3">
        <v>43997.458333333336</v>
      </c>
      <c r="B9331" s="14">
        <f t="shared" si="290"/>
        <v>43997</v>
      </c>
      <c r="C9331">
        <v>4</v>
      </c>
      <c r="D9331" t="str">
        <f>VLOOKUP(C9331,'Справочник по тт'!$A$2:$C$5,3,FALSE)</f>
        <v>"Первый"</v>
      </c>
      <c r="E9331" t="str">
        <f>IF(AND(C9331=1,B9331&lt;='Справочник по тт'!$D$1),'Справочник по тт'!$D$2,VLOOKUP(C9331,'Справочник по тт'!A:C,2,FALSE))</f>
        <v>"Первый" ул. Пахоменко д.30</v>
      </c>
      <c r="F9331" s="2" t="str">
        <f t="shared" si="291"/>
        <v/>
      </c>
    </row>
    <row r="9332" spans="1:6" x14ac:dyDescent="0.25">
      <c r="A9332" s="3">
        <v>43997.489583333336</v>
      </c>
      <c r="B9332" s="14">
        <f t="shared" si="290"/>
        <v>43997</v>
      </c>
      <c r="C9332">
        <v>4</v>
      </c>
      <c r="D9332" t="str">
        <f>VLOOKUP(C9332,'Справочник по тт'!$A$2:$C$5,3,FALSE)</f>
        <v>"Первый"</v>
      </c>
      <c r="E9332" t="str">
        <f>IF(AND(C9332=1,B9332&lt;='Справочник по тт'!$D$1),'Справочник по тт'!$D$2,VLOOKUP(C9332,'Справочник по тт'!A:C,2,FALSE))</f>
        <v>"Первый" ул. Пахоменко д.30</v>
      </c>
      <c r="F9332" s="2" t="str">
        <f t="shared" si="291"/>
        <v/>
      </c>
    </row>
    <row r="9333" spans="1:6" x14ac:dyDescent="0.25">
      <c r="A9333" s="3">
        <v>43997.5</v>
      </c>
      <c r="B9333" s="14">
        <f t="shared" si="290"/>
        <v>43997</v>
      </c>
      <c r="C9333">
        <v>4</v>
      </c>
      <c r="D9333" t="str">
        <f>VLOOKUP(C9333,'Справочник по тт'!$A$2:$C$5,3,FALSE)</f>
        <v>"Первый"</v>
      </c>
      <c r="E9333" t="str">
        <f>IF(AND(C9333=1,B9333&lt;='Справочник по тт'!$D$1),'Справочник по тт'!$D$2,VLOOKUP(C9333,'Справочник по тт'!A:C,2,FALSE))</f>
        <v>"Первый" ул. Пахоменко д.30</v>
      </c>
      <c r="F9333" s="2" t="str">
        <f t="shared" si="291"/>
        <v/>
      </c>
    </row>
    <row r="9334" spans="1:6" x14ac:dyDescent="0.25">
      <c r="A9334" s="3">
        <v>43997.5</v>
      </c>
      <c r="B9334" s="14">
        <f t="shared" si="290"/>
        <v>43997</v>
      </c>
      <c r="C9334">
        <v>4</v>
      </c>
      <c r="D9334" t="str">
        <f>VLOOKUP(C9334,'Справочник по тт'!$A$2:$C$5,3,FALSE)</f>
        <v>"Первый"</v>
      </c>
      <c r="E9334" t="str">
        <f>IF(AND(C9334=1,B9334&lt;='Справочник по тт'!$D$1),'Справочник по тт'!$D$2,VLOOKUP(C9334,'Справочник по тт'!A:C,2,FALSE))</f>
        <v>"Первый" ул. Пахоменко д.30</v>
      </c>
      <c r="F9334" s="2" t="str">
        <f t="shared" si="291"/>
        <v/>
      </c>
    </row>
    <row r="9335" spans="1:6" x14ac:dyDescent="0.25">
      <c r="A9335" s="3">
        <v>43997.5</v>
      </c>
      <c r="B9335" s="14">
        <f t="shared" si="290"/>
        <v>43997</v>
      </c>
      <c r="C9335">
        <v>4</v>
      </c>
      <c r="D9335" t="str">
        <f>VLOOKUP(C9335,'Справочник по тт'!$A$2:$C$5,3,FALSE)</f>
        <v>"Первый"</v>
      </c>
      <c r="E9335" t="str">
        <f>IF(AND(C9335=1,B9335&lt;='Справочник по тт'!$D$1),'Справочник по тт'!$D$2,VLOOKUP(C9335,'Справочник по тт'!A:C,2,FALSE))</f>
        <v>"Первый" ул. Пахоменко д.30</v>
      </c>
      <c r="F9335" s="2" t="str">
        <f t="shared" si="291"/>
        <v/>
      </c>
    </row>
    <row r="9336" spans="1:6" x14ac:dyDescent="0.25">
      <c r="A9336" s="3">
        <v>43997.541666666664</v>
      </c>
      <c r="B9336" s="14">
        <f t="shared" si="290"/>
        <v>43997</v>
      </c>
      <c r="C9336">
        <v>4</v>
      </c>
      <c r="D9336" t="str">
        <f>VLOOKUP(C9336,'Справочник по тт'!$A$2:$C$5,3,FALSE)</f>
        <v>"Первый"</v>
      </c>
      <c r="E9336" t="str">
        <f>IF(AND(C9336=1,B9336&lt;='Справочник по тт'!$D$1),'Справочник по тт'!$D$2,VLOOKUP(C9336,'Справочник по тт'!A:C,2,FALSE))</f>
        <v>"Первый" ул. Пахоменко д.30</v>
      </c>
      <c r="F9336" s="2" t="str">
        <f t="shared" si="291"/>
        <v/>
      </c>
    </row>
    <row r="9337" spans="1:6" x14ac:dyDescent="0.25">
      <c r="A9337" s="3">
        <v>43997.541666666664</v>
      </c>
      <c r="B9337" s="14">
        <f t="shared" si="290"/>
        <v>43997</v>
      </c>
      <c r="C9337">
        <v>4</v>
      </c>
      <c r="D9337" t="str">
        <f>VLOOKUP(C9337,'Справочник по тт'!$A$2:$C$5,3,FALSE)</f>
        <v>"Первый"</v>
      </c>
      <c r="E9337" t="str">
        <f>IF(AND(C9337=1,B9337&lt;='Справочник по тт'!$D$1),'Справочник по тт'!$D$2,VLOOKUP(C9337,'Справочник по тт'!A:C,2,FALSE))</f>
        <v>"Первый" ул. Пахоменко д.30</v>
      </c>
      <c r="F9337" s="2" t="str">
        <f t="shared" si="291"/>
        <v/>
      </c>
    </row>
    <row r="9338" spans="1:6" x14ac:dyDescent="0.25">
      <c r="A9338" s="3">
        <v>43997.541666666664</v>
      </c>
      <c r="B9338" s="14">
        <f t="shared" si="290"/>
        <v>43997</v>
      </c>
      <c r="C9338">
        <v>4</v>
      </c>
      <c r="D9338" t="str">
        <f>VLOOKUP(C9338,'Справочник по тт'!$A$2:$C$5,3,FALSE)</f>
        <v>"Первый"</v>
      </c>
      <c r="E9338" t="str">
        <f>IF(AND(C9338=1,B9338&lt;='Справочник по тт'!$D$1),'Справочник по тт'!$D$2,VLOOKUP(C9338,'Справочник по тт'!A:C,2,FALSE))</f>
        <v>"Первый" ул. Пахоменко д.30</v>
      </c>
      <c r="F9338" s="2" t="str">
        <f t="shared" si="291"/>
        <v/>
      </c>
    </row>
    <row r="9339" spans="1:6" x14ac:dyDescent="0.25">
      <c r="A9339" s="3">
        <v>43997.541666666664</v>
      </c>
      <c r="B9339" s="14">
        <f t="shared" si="290"/>
        <v>43997</v>
      </c>
      <c r="C9339">
        <v>4</v>
      </c>
      <c r="D9339" t="str">
        <f>VLOOKUP(C9339,'Справочник по тт'!$A$2:$C$5,3,FALSE)</f>
        <v>"Первый"</v>
      </c>
      <c r="E9339" t="str">
        <f>IF(AND(C9339=1,B9339&lt;='Справочник по тт'!$D$1),'Справочник по тт'!$D$2,VLOOKUP(C9339,'Справочник по тт'!A:C,2,FALSE))</f>
        <v>"Первый" ул. Пахоменко д.30</v>
      </c>
      <c r="F9339" s="2" t="str">
        <f t="shared" si="291"/>
        <v/>
      </c>
    </row>
    <row r="9340" spans="1:6" x14ac:dyDescent="0.25">
      <c r="A9340" s="3">
        <v>43997.541666666664</v>
      </c>
      <c r="B9340" s="14">
        <f t="shared" si="290"/>
        <v>43997</v>
      </c>
      <c r="C9340">
        <v>4</v>
      </c>
      <c r="D9340" t="str">
        <f>VLOOKUP(C9340,'Справочник по тт'!$A$2:$C$5,3,FALSE)</f>
        <v>"Первый"</v>
      </c>
      <c r="E9340" t="str">
        <f>IF(AND(C9340=1,B9340&lt;='Справочник по тт'!$D$1),'Справочник по тт'!$D$2,VLOOKUP(C9340,'Справочник по тт'!A:C,2,FALSE))</f>
        <v>"Первый" ул. Пахоменко д.30</v>
      </c>
      <c r="F9340" s="2" t="str">
        <f t="shared" si="291"/>
        <v/>
      </c>
    </row>
    <row r="9341" spans="1:6" x14ac:dyDescent="0.25">
      <c r="A9341" s="3">
        <v>43997.541666666664</v>
      </c>
      <c r="B9341" s="14">
        <f t="shared" si="290"/>
        <v>43997</v>
      </c>
      <c r="C9341">
        <v>4</v>
      </c>
      <c r="D9341" t="str">
        <f>VLOOKUP(C9341,'Справочник по тт'!$A$2:$C$5,3,FALSE)</f>
        <v>"Первый"</v>
      </c>
      <c r="E9341" t="str">
        <f>IF(AND(C9341=1,B9341&lt;='Справочник по тт'!$D$1),'Справочник по тт'!$D$2,VLOOKUP(C9341,'Справочник по тт'!A:C,2,FALSE))</f>
        <v>"Первый" ул. Пахоменко д.30</v>
      </c>
      <c r="F9341" s="2" t="str">
        <f t="shared" si="291"/>
        <v/>
      </c>
    </row>
    <row r="9342" spans="1:6" x14ac:dyDescent="0.25">
      <c r="A9342" s="3">
        <v>43997.541666666664</v>
      </c>
      <c r="B9342" s="14">
        <f t="shared" si="290"/>
        <v>43997</v>
      </c>
      <c r="C9342">
        <v>4</v>
      </c>
      <c r="D9342" t="str">
        <f>VLOOKUP(C9342,'Справочник по тт'!$A$2:$C$5,3,FALSE)</f>
        <v>"Первый"</v>
      </c>
      <c r="E9342" t="str">
        <f>IF(AND(C9342=1,B9342&lt;='Справочник по тт'!$D$1),'Справочник по тт'!$D$2,VLOOKUP(C9342,'Справочник по тт'!A:C,2,FALSE))</f>
        <v>"Первый" ул. Пахоменко д.30</v>
      </c>
      <c r="F9342" s="2" t="str">
        <f t="shared" si="291"/>
        <v/>
      </c>
    </row>
    <row r="9343" spans="1:6" x14ac:dyDescent="0.25">
      <c r="A9343" s="3">
        <v>43997.541666666664</v>
      </c>
      <c r="B9343" s="14">
        <f t="shared" si="290"/>
        <v>43997</v>
      </c>
      <c r="C9343">
        <v>4</v>
      </c>
      <c r="D9343" t="str">
        <f>VLOOKUP(C9343,'Справочник по тт'!$A$2:$C$5,3,FALSE)</f>
        <v>"Первый"</v>
      </c>
      <c r="E9343" t="str">
        <f>IF(AND(C9343=1,B9343&lt;='Справочник по тт'!$D$1),'Справочник по тт'!$D$2,VLOOKUP(C9343,'Справочник по тт'!A:C,2,FALSE))</f>
        <v>"Первый" ул. Пахоменко д.30</v>
      </c>
      <c r="F9343" s="2" t="str">
        <f t="shared" si="291"/>
        <v/>
      </c>
    </row>
    <row r="9344" spans="1:6" x14ac:dyDescent="0.25">
      <c r="A9344" s="3">
        <v>43997.541666666664</v>
      </c>
      <c r="B9344" s="14">
        <f t="shared" si="290"/>
        <v>43997</v>
      </c>
      <c r="C9344">
        <v>4</v>
      </c>
      <c r="D9344" t="str">
        <f>VLOOKUP(C9344,'Справочник по тт'!$A$2:$C$5,3,FALSE)</f>
        <v>"Первый"</v>
      </c>
      <c r="E9344" t="str">
        <f>IF(AND(C9344=1,B9344&lt;='Справочник по тт'!$D$1),'Справочник по тт'!$D$2,VLOOKUP(C9344,'Справочник по тт'!A:C,2,FALSE))</f>
        <v>"Первый" ул. Пахоменко д.30</v>
      </c>
      <c r="F9344" s="2" t="str">
        <f t="shared" si="291"/>
        <v/>
      </c>
    </row>
    <row r="9345" spans="1:6" x14ac:dyDescent="0.25">
      <c r="A9345" s="3">
        <v>43997.541666666664</v>
      </c>
      <c r="B9345" s="14">
        <f t="shared" si="290"/>
        <v>43997</v>
      </c>
      <c r="C9345">
        <v>4</v>
      </c>
      <c r="D9345" t="str">
        <f>VLOOKUP(C9345,'Справочник по тт'!$A$2:$C$5,3,FALSE)</f>
        <v>"Первый"</v>
      </c>
      <c r="E9345" t="str">
        <f>IF(AND(C9345=1,B9345&lt;='Справочник по тт'!$D$1),'Справочник по тт'!$D$2,VLOOKUP(C9345,'Справочник по тт'!A:C,2,FALSE))</f>
        <v>"Первый" ул. Пахоменко д.30</v>
      </c>
      <c r="F9345" s="2" t="str">
        <f t="shared" si="291"/>
        <v/>
      </c>
    </row>
    <row r="9346" spans="1:6" x14ac:dyDescent="0.25">
      <c r="A9346" s="3">
        <v>43997.541666666664</v>
      </c>
      <c r="B9346" s="14">
        <f t="shared" ref="B9346:B9409" si="292">(TEXT(A9346,"ДД.ММ.ГГГГ"))*1</f>
        <v>43997</v>
      </c>
      <c r="C9346">
        <v>4</v>
      </c>
      <c r="D9346" t="str">
        <f>VLOOKUP(C9346,'Справочник по тт'!$A$2:$C$5,3,FALSE)</f>
        <v>"Первый"</v>
      </c>
      <c r="E9346" t="str">
        <f>IF(AND(C9346=1,B9346&lt;='Справочник по тт'!$D$1),'Справочник по тт'!$D$2,VLOOKUP(C9346,'Справочник по тт'!A:C,2,FALSE))</f>
        <v>"Первый" ул. Пахоменко д.30</v>
      </c>
      <c r="F9346" s="2" t="str">
        <f t="shared" si="291"/>
        <v/>
      </c>
    </row>
    <row r="9347" spans="1:6" x14ac:dyDescent="0.25">
      <c r="A9347" s="3">
        <v>43997.542361111111</v>
      </c>
      <c r="B9347" s="14">
        <f t="shared" si="292"/>
        <v>43997</v>
      </c>
      <c r="C9347">
        <v>4</v>
      </c>
      <c r="D9347" t="str">
        <f>VLOOKUP(C9347,'Справочник по тт'!$A$2:$C$5,3,FALSE)</f>
        <v>"Первый"</v>
      </c>
      <c r="E9347" t="str">
        <f>IF(AND(C9347=1,B9347&lt;='Справочник по тт'!$D$1),'Справочник по тт'!$D$2,VLOOKUP(C9347,'Справочник по тт'!A:C,2,FALSE))</f>
        <v>"Первый" ул. Пахоменко д.30</v>
      </c>
      <c r="F9347" s="2" t="str">
        <f t="shared" ref="F9347:F9410" si="293">IF(B9347&lt;=$F$1,1,"")</f>
        <v/>
      </c>
    </row>
    <row r="9348" spans="1:6" x14ac:dyDescent="0.25">
      <c r="A9348" s="3">
        <v>43997.583333333336</v>
      </c>
      <c r="B9348" s="14">
        <f t="shared" si="292"/>
        <v>43997</v>
      </c>
      <c r="C9348">
        <v>4</v>
      </c>
      <c r="D9348" t="str">
        <f>VLOOKUP(C9348,'Справочник по тт'!$A$2:$C$5,3,FALSE)</f>
        <v>"Первый"</v>
      </c>
      <c r="E9348" t="str">
        <f>IF(AND(C9348=1,B9348&lt;='Справочник по тт'!$D$1),'Справочник по тт'!$D$2,VLOOKUP(C9348,'Справочник по тт'!A:C,2,FALSE))</f>
        <v>"Первый" ул. Пахоменко д.30</v>
      </c>
      <c r="F9348" s="2" t="str">
        <f t="shared" si="293"/>
        <v/>
      </c>
    </row>
    <row r="9349" spans="1:6" x14ac:dyDescent="0.25">
      <c r="A9349" s="3">
        <v>43997.583333333336</v>
      </c>
      <c r="B9349" s="14">
        <f t="shared" si="292"/>
        <v>43997</v>
      </c>
      <c r="C9349">
        <v>4</v>
      </c>
      <c r="D9349" t="str">
        <f>VLOOKUP(C9349,'Справочник по тт'!$A$2:$C$5,3,FALSE)</f>
        <v>"Первый"</v>
      </c>
      <c r="E9349" t="str">
        <f>IF(AND(C9349=1,B9349&lt;='Справочник по тт'!$D$1),'Справочник по тт'!$D$2,VLOOKUP(C9349,'Справочник по тт'!A:C,2,FALSE))</f>
        <v>"Первый" ул. Пахоменко д.30</v>
      </c>
      <c r="F9349" s="2" t="str">
        <f t="shared" si="293"/>
        <v/>
      </c>
    </row>
    <row r="9350" spans="1:6" x14ac:dyDescent="0.25">
      <c r="A9350" s="3">
        <v>43997.583333333336</v>
      </c>
      <c r="B9350" s="14">
        <f t="shared" si="292"/>
        <v>43997</v>
      </c>
      <c r="C9350">
        <v>4</v>
      </c>
      <c r="D9350" t="str">
        <f>VLOOKUP(C9350,'Справочник по тт'!$A$2:$C$5,3,FALSE)</f>
        <v>"Первый"</v>
      </c>
      <c r="E9350" t="str">
        <f>IF(AND(C9350=1,B9350&lt;='Справочник по тт'!$D$1),'Справочник по тт'!$D$2,VLOOKUP(C9350,'Справочник по тт'!A:C,2,FALSE))</f>
        <v>"Первый" ул. Пахоменко д.30</v>
      </c>
      <c r="F9350" s="2" t="str">
        <f t="shared" si="293"/>
        <v/>
      </c>
    </row>
    <row r="9351" spans="1:6" x14ac:dyDescent="0.25">
      <c r="A9351" s="3">
        <v>43997.583333333336</v>
      </c>
      <c r="B9351" s="14">
        <f t="shared" si="292"/>
        <v>43997</v>
      </c>
      <c r="C9351">
        <v>4</v>
      </c>
      <c r="D9351" t="str">
        <f>VLOOKUP(C9351,'Справочник по тт'!$A$2:$C$5,3,FALSE)</f>
        <v>"Первый"</v>
      </c>
      <c r="E9351" t="str">
        <f>IF(AND(C9351=1,B9351&lt;='Справочник по тт'!$D$1),'Справочник по тт'!$D$2,VLOOKUP(C9351,'Справочник по тт'!A:C,2,FALSE))</f>
        <v>"Первый" ул. Пахоменко д.30</v>
      </c>
      <c r="F9351" s="2" t="str">
        <f t="shared" si="293"/>
        <v/>
      </c>
    </row>
    <row r="9352" spans="1:6" x14ac:dyDescent="0.25">
      <c r="A9352" s="3">
        <v>43997.583333333336</v>
      </c>
      <c r="B9352" s="14">
        <f t="shared" si="292"/>
        <v>43997</v>
      </c>
      <c r="C9352">
        <v>4</v>
      </c>
      <c r="D9352" t="str">
        <f>VLOOKUP(C9352,'Справочник по тт'!$A$2:$C$5,3,FALSE)</f>
        <v>"Первый"</v>
      </c>
      <c r="E9352" t="str">
        <f>IF(AND(C9352=1,B9352&lt;='Справочник по тт'!$D$1),'Справочник по тт'!$D$2,VLOOKUP(C9352,'Справочник по тт'!A:C,2,FALSE))</f>
        <v>"Первый" ул. Пахоменко д.30</v>
      </c>
      <c r="F9352" s="2" t="str">
        <f t="shared" si="293"/>
        <v/>
      </c>
    </row>
    <row r="9353" spans="1:6" x14ac:dyDescent="0.25">
      <c r="A9353" s="3">
        <v>43997.583333333336</v>
      </c>
      <c r="B9353" s="14">
        <f t="shared" si="292"/>
        <v>43997</v>
      </c>
      <c r="C9353">
        <v>4</v>
      </c>
      <c r="D9353" t="str">
        <f>VLOOKUP(C9353,'Справочник по тт'!$A$2:$C$5,3,FALSE)</f>
        <v>"Первый"</v>
      </c>
      <c r="E9353" t="str">
        <f>IF(AND(C9353=1,B9353&lt;='Справочник по тт'!$D$1),'Справочник по тт'!$D$2,VLOOKUP(C9353,'Справочник по тт'!A:C,2,FALSE))</f>
        <v>"Первый" ул. Пахоменко д.30</v>
      </c>
      <c r="F9353" s="2" t="str">
        <f t="shared" si="293"/>
        <v/>
      </c>
    </row>
    <row r="9354" spans="1:6" x14ac:dyDescent="0.25">
      <c r="A9354" s="3">
        <v>43997.583333333336</v>
      </c>
      <c r="B9354" s="14">
        <f t="shared" si="292"/>
        <v>43997</v>
      </c>
      <c r="C9354">
        <v>4</v>
      </c>
      <c r="D9354" t="str">
        <f>VLOOKUP(C9354,'Справочник по тт'!$A$2:$C$5,3,FALSE)</f>
        <v>"Первый"</v>
      </c>
      <c r="E9354" t="str">
        <f>IF(AND(C9354=1,B9354&lt;='Справочник по тт'!$D$1),'Справочник по тт'!$D$2,VLOOKUP(C9354,'Справочник по тт'!A:C,2,FALSE))</f>
        <v>"Первый" ул. Пахоменко д.30</v>
      </c>
      <c r="F9354" s="2" t="str">
        <f t="shared" si="293"/>
        <v/>
      </c>
    </row>
    <row r="9355" spans="1:6" x14ac:dyDescent="0.25">
      <c r="A9355" s="3">
        <v>43997.583333333336</v>
      </c>
      <c r="B9355" s="14">
        <f t="shared" si="292"/>
        <v>43997</v>
      </c>
      <c r="C9355">
        <v>4</v>
      </c>
      <c r="D9355" t="str">
        <f>VLOOKUP(C9355,'Справочник по тт'!$A$2:$C$5,3,FALSE)</f>
        <v>"Первый"</v>
      </c>
      <c r="E9355" t="str">
        <f>IF(AND(C9355=1,B9355&lt;='Справочник по тт'!$D$1),'Справочник по тт'!$D$2,VLOOKUP(C9355,'Справочник по тт'!A:C,2,FALSE))</f>
        <v>"Первый" ул. Пахоменко д.30</v>
      </c>
      <c r="F9355" s="2" t="str">
        <f t="shared" si="293"/>
        <v/>
      </c>
    </row>
    <row r="9356" spans="1:6" x14ac:dyDescent="0.25">
      <c r="A9356" s="3">
        <v>43997.583333333336</v>
      </c>
      <c r="B9356" s="14">
        <f t="shared" si="292"/>
        <v>43997</v>
      </c>
      <c r="C9356">
        <v>4</v>
      </c>
      <c r="D9356" t="str">
        <f>VLOOKUP(C9356,'Справочник по тт'!$A$2:$C$5,3,FALSE)</f>
        <v>"Первый"</v>
      </c>
      <c r="E9356" t="str">
        <f>IF(AND(C9356=1,B9356&lt;='Справочник по тт'!$D$1),'Справочник по тт'!$D$2,VLOOKUP(C9356,'Справочник по тт'!A:C,2,FALSE))</f>
        <v>"Первый" ул. Пахоменко д.30</v>
      </c>
      <c r="F9356" s="2" t="str">
        <f t="shared" si="293"/>
        <v/>
      </c>
    </row>
    <row r="9357" spans="1:6" x14ac:dyDescent="0.25">
      <c r="A9357" s="3">
        <v>43997.583333333336</v>
      </c>
      <c r="B9357" s="14">
        <f t="shared" si="292"/>
        <v>43997</v>
      </c>
      <c r="C9357">
        <v>4</v>
      </c>
      <c r="D9357" t="str">
        <f>VLOOKUP(C9357,'Справочник по тт'!$A$2:$C$5,3,FALSE)</f>
        <v>"Первый"</v>
      </c>
      <c r="E9357" t="str">
        <f>IF(AND(C9357=1,B9357&lt;='Справочник по тт'!$D$1),'Справочник по тт'!$D$2,VLOOKUP(C9357,'Справочник по тт'!A:C,2,FALSE))</f>
        <v>"Первый" ул. Пахоменко д.30</v>
      </c>
      <c r="F9357" s="2" t="str">
        <f t="shared" si="293"/>
        <v/>
      </c>
    </row>
    <row r="9358" spans="1:6" x14ac:dyDescent="0.25">
      <c r="A9358" s="3">
        <v>43997.59375</v>
      </c>
      <c r="B9358" s="14">
        <f t="shared" si="292"/>
        <v>43997</v>
      </c>
      <c r="C9358">
        <v>4</v>
      </c>
      <c r="D9358" t="str">
        <f>VLOOKUP(C9358,'Справочник по тт'!$A$2:$C$5,3,FALSE)</f>
        <v>"Первый"</v>
      </c>
      <c r="E9358" t="str">
        <f>IF(AND(C9358=1,B9358&lt;='Справочник по тт'!$D$1),'Справочник по тт'!$D$2,VLOOKUP(C9358,'Справочник по тт'!A:C,2,FALSE))</f>
        <v>"Первый" ул. Пахоменко д.30</v>
      </c>
      <c r="F9358" s="2" t="str">
        <f t="shared" si="293"/>
        <v/>
      </c>
    </row>
    <row r="9359" spans="1:6" x14ac:dyDescent="0.25">
      <c r="A9359" s="3">
        <v>43997.604166666664</v>
      </c>
      <c r="B9359" s="14">
        <f t="shared" si="292"/>
        <v>43997</v>
      </c>
      <c r="C9359">
        <v>4</v>
      </c>
      <c r="D9359" t="str">
        <f>VLOOKUP(C9359,'Справочник по тт'!$A$2:$C$5,3,FALSE)</f>
        <v>"Первый"</v>
      </c>
      <c r="E9359" t="str">
        <f>IF(AND(C9359=1,B9359&lt;='Справочник по тт'!$D$1),'Справочник по тт'!$D$2,VLOOKUP(C9359,'Справочник по тт'!A:C,2,FALSE))</f>
        <v>"Первый" ул. Пахоменко д.30</v>
      </c>
      <c r="F9359" s="2" t="str">
        <f t="shared" si="293"/>
        <v/>
      </c>
    </row>
    <row r="9360" spans="1:6" x14ac:dyDescent="0.25">
      <c r="A9360" s="3">
        <v>43997.604166666664</v>
      </c>
      <c r="B9360" s="14">
        <f t="shared" si="292"/>
        <v>43997</v>
      </c>
      <c r="C9360">
        <v>4</v>
      </c>
      <c r="D9360" t="str">
        <f>VLOOKUP(C9360,'Справочник по тт'!$A$2:$C$5,3,FALSE)</f>
        <v>"Первый"</v>
      </c>
      <c r="E9360" t="str">
        <f>IF(AND(C9360=1,B9360&lt;='Справочник по тт'!$D$1),'Справочник по тт'!$D$2,VLOOKUP(C9360,'Справочник по тт'!A:C,2,FALSE))</f>
        <v>"Первый" ул. Пахоменко д.30</v>
      </c>
      <c r="F9360" s="2" t="str">
        <f t="shared" si="293"/>
        <v/>
      </c>
    </row>
    <row r="9361" spans="1:6" x14ac:dyDescent="0.25">
      <c r="A9361" s="3">
        <v>43997.625</v>
      </c>
      <c r="B9361" s="14">
        <f t="shared" si="292"/>
        <v>43997</v>
      </c>
      <c r="C9361">
        <v>4</v>
      </c>
      <c r="D9361" t="str">
        <f>VLOOKUP(C9361,'Справочник по тт'!$A$2:$C$5,3,FALSE)</f>
        <v>"Первый"</v>
      </c>
      <c r="E9361" t="str">
        <f>IF(AND(C9361=1,B9361&lt;='Справочник по тт'!$D$1),'Справочник по тт'!$D$2,VLOOKUP(C9361,'Справочник по тт'!A:C,2,FALSE))</f>
        <v>"Первый" ул. Пахоменко д.30</v>
      </c>
      <c r="F9361" s="2" t="str">
        <f t="shared" si="293"/>
        <v/>
      </c>
    </row>
    <row r="9362" spans="1:6" x14ac:dyDescent="0.25">
      <c r="A9362" s="3">
        <v>43997.625</v>
      </c>
      <c r="B9362" s="14">
        <f t="shared" si="292"/>
        <v>43997</v>
      </c>
      <c r="C9362">
        <v>4</v>
      </c>
      <c r="D9362" t="str">
        <f>VLOOKUP(C9362,'Справочник по тт'!$A$2:$C$5,3,FALSE)</f>
        <v>"Первый"</v>
      </c>
      <c r="E9362" t="str">
        <f>IF(AND(C9362=1,B9362&lt;='Справочник по тт'!$D$1),'Справочник по тт'!$D$2,VLOOKUP(C9362,'Справочник по тт'!A:C,2,FALSE))</f>
        <v>"Первый" ул. Пахоменко д.30</v>
      </c>
      <c r="F9362" s="2" t="str">
        <f t="shared" si="293"/>
        <v/>
      </c>
    </row>
    <row r="9363" spans="1:6" x14ac:dyDescent="0.25">
      <c r="A9363" s="3">
        <v>43997.625</v>
      </c>
      <c r="B9363" s="14">
        <f t="shared" si="292"/>
        <v>43997</v>
      </c>
      <c r="C9363">
        <v>4</v>
      </c>
      <c r="D9363" t="str">
        <f>VLOOKUP(C9363,'Справочник по тт'!$A$2:$C$5,3,FALSE)</f>
        <v>"Первый"</v>
      </c>
      <c r="E9363" t="str">
        <f>IF(AND(C9363=1,B9363&lt;='Справочник по тт'!$D$1),'Справочник по тт'!$D$2,VLOOKUP(C9363,'Справочник по тт'!A:C,2,FALSE))</f>
        <v>"Первый" ул. Пахоменко д.30</v>
      </c>
      <c r="F9363" s="2" t="str">
        <f t="shared" si="293"/>
        <v/>
      </c>
    </row>
    <row r="9364" spans="1:6" x14ac:dyDescent="0.25">
      <c r="A9364" s="3">
        <v>43997.625</v>
      </c>
      <c r="B9364" s="14">
        <f t="shared" si="292"/>
        <v>43997</v>
      </c>
      <c r="C9364">
        <v>4</v>
      </c>
      <c r="D9364" t="str">
        <f>VLOOKUP(C9364,'Справочник по тт'!$A$2:$C$5,3,FALSE)</f>
        <v>"Первый"</v>
      </c>
      <c r="E9364" t="str">
        <f>IF(AND(C9364=1,B9364&lt;='Справочник по тт'!$D$1),'Справочник по тт'!$D$2,VLOOKUP(C9364,'Справочник по тт'!A:C,2,FALSE))</f>
        <v>"Первый" ул. Пахоменко д.30</v>
      </c>
      <c r="F9364" s="2" t="str">
        <f t="shared" si="293"/>
        <v/>
      </c>
    </row>
    <row r="9365" spans="1:6" x14ac:dyDescent="0.25">
      <c r="A9365" s="3">
        <v>43997.625</v>
      </c>
      <c r="B9365" s="14">
        <f t="shared" si="292"/>
        <v>43997</v>
      </c>
      <c r="C9365">
        <v>4</v>
      </c>
      <c r="D9365" t="str">
        <f>VLOOKUP(C9365,'Справочник по тт'!$A$2:$C$5,3,FALSE)</f>
        <v>"Первый"</v>
      </c>
      <c r="E9365" t="str">
        <f>IF(AND(C9365=1,B9365&lt;='Справочник по тт'!$D$1),'Справочник по тт'!$D$2,VLOOKUP(C9365,'Справочник по тт'!A:C,2,FALSE))</f>
        <v>"Первый" ул. Пахоменко д.30</v>
      </c>
      <c r="F9365" s="2" t="str">
        <f t="shared" si="293"/>
        <v/>
      </c>
    </row>
    <row r="9366" spans="1:6" x14ac:dyDescent="0.25">
      <c r="A9366" s="3">
        <v>43997.634722222225</v>
      </c>
      <c r="B9366" s="14">
        <f t="shared" si="292"/>
        <v>43997</v>
      </c>
      <c r="C9366">
        <v>4</v>
      </c>
      <c r="D9366" t="str">
        <f>VLOOKUP(C9366,'Справочник по тт'!$A$2:$C$5,3,FALSE)</f>
        <v>"Первый"</v>
      </c>
      <c r="E9366" t="str">
        <f>IF(AND(C9366=1,B9366&lt;='Справочник по тт'!$D$1),'Справочник по тт'!$D$2,VLOOKUP(C9366,'Справочник по тт'!A:C,2,FALSE))</f>
        <v>"Первый" ул. Пахоменко д.30</v>
      </c>
      <c r="F9366" s="2" t="str">
        <f t="shared" si="293"/>
        <v/>
      </c>
    </row>
    <row r="9367" spans="1:6" x14ac:dyDescent="0.25">
      <c r="A9367" s="3">
        <v>43997.666666666664</v>
      </c>
      <c r="B9367" s="14">
        <f t="shared" si="292"/>
        <v>43997</v>
      </c>
      <c r="C9367">
        <v>4</v>
      </c>
      <c r="D9367" t="str">
        <f>VLOOKUP(C9367,'Справочник по тт'!$A$2:$C$5,3,FALSE)</f>
        <v>"Первый"</v>
      </c>
      <c r="E9367" t="str">
        <f>IF(AND(C9367=1,B9367&lt;='Справочник по тт'!$D$1),'Справочник по тт'!$D$2,VLOOKUP(C9367,'Справочник по тт'!A:C,2,FALSE))</f>
        <v>"Первый" ул. Пахоменко д.30</v>
      </c>
      <c r="F9367" s="2" t="str">
        <f t="shared" si="293"/>
        <v/>
      </c>
    </row>
    <row r="9368" spans="1:6" x14ac:dyDescent="0.25">
      <c r="A9368" s="3">
        <v>43997.666666666664</v>
      </c>
      <c r="B9368" s="14">
        <f t="shared" si="292"/>
        <v>43997</v>
      </c>
      <c r="C9368">
        <v>4</v>
      </c>
      <c r="D9368" t="str">
        <f>VLOOKUP(C9368,'Справочник по тт'!$A$2:$C$5,3,FALSE)</f>
        <v>"Первый"</v>
      </c>
      <c r="E9368" t="str">
        <f>IF(AND(C9368=1,B9368&lt;='Справочник по тт'!$D$1),'Справочник по тт'!$D$2,VLOOKUP(C9368,'Справочник по тт'!A:C,2,FALSE))</f>
        <v>"Первый" ул. Пахоменко д.30</v>
      </c>
      <c r="F9368" s="2" t="str">
        <f t="shared" si="293"/>
        <v/>
      </c>
    </row>
    <row r="9369" spans="1:6" x14ac:dyDescent="0.25">
      <c r="A9369" s="3">
        <v>43997.666666666664</v>
      </c>
      <c r="B9369" s="14">
        <f t="shared" si="292"/>
        <v>43997</v>
      </c>
      <c r="C9369">
        <v>4</v>
      </c>
      <c r="D9369" t="str">
        <f>VLOOKUP(C9369,'Справочник по тт'!$A$2:$C$5,3,FALSE)</f>
        <v>"Первый"</v>
      </c>
      <c r="E9369" t="str">
        <f>IF(AND(C9369=1,B9369&lt;='Справочник по тт'!$D$1),'Справочник по тт'!$D$2,VLOOKUP(C9369,'Справочник по тт'!A:C,2,FALSE))</f>
        <v>"Первый" ул. Пахоменко д.30</v>
      </c>
      <c r="F9369" s="2" t="str">
        <f t="shared" si="293"/>
        <v/>
      </c>
    </row>
    <row r="9370" spans="1:6" x14ac:dyDescent="0.25">
      <c r="A9370" s="3">
        <v>43997.666666666664</v>
      </c>
      <c r="B9370" s="14">
        <f t="shared" si="292"/>
        <v>43997</v>
      </c>
      <c r="C9370">
        <v>4</v>
      </c>
      <c r="D9370" t="str">
        <f>VLOOKUP(C9370,'Справочник по тт'!$A$2:$C$5,3,FALSE)</f>
        <v>"Первый"</v>
      </c>
      <c r="E9370" t="str">
        <f>IF(AND(C9370=1,B9370&lt;='Справочник по тт'!$D$1),'Справочник по тт'!$D$2,VLOOKUP(C9370,'Справочник по тт'!A:C,2,FALSE))</f>
        <v>"Первый" ул. Пахоменко д.30</v>
      </c>
      <c r="F9370" s="2" t="str">
        <f t="shared" si="293"/>
        <v/>
      </c>
    </row>
    <row r="9371" spans="1:6" x14ac:dyDescent="0.25">
      <c r="A9371" s="3">
        <v>43997.708333333336</v>
      </c>
      <c r="B9371" s="14">
        <f t="shared" si="292"/>
        <v>43997</v>
      </c>
      <c r="C9371">
        <v>4</v>
      </c>
      <c r="D9371" t="str">
        <f>VLOOKUP(C9371,'Справочник по тт'!$A$2:$C$5,3,FALSE)</f>
        <v>"Первый"</v>
      </c>
      <c r="E9371" t="str">
        <f>IF(AND(C9371=1,B9371&lt;='Справочник по тт'!$D$1),'Справочник по тт'!$D$2,VLOOKUP(C9371,'Справочник по тт'!A:C,2,FALSE))</f>
        <v>"Первый" ул. Пахоменко д.30</v>
      </c>
      <c r="F9371" s="2" t="str">
        <f t="shared" si="293"/>
        <v/>
      </c>
    </row>
    <row r="9372" spans="1:6" x14ac:dyDescent="0.25">
      <c r="A9372" s="3">
        <v>43997.708333333336</v>
      </c>
      <c r="B9372" s="14">
        <f t="shared" si="292"/>
        <v>43997</v>
      </c>
      <c r="C9372">
        <v>4</v>
      </c>
      <c r="D9372" t="str">
        <f>VLOOKUP(C9372,'Справочник по тт'!$A$2:$C$5,3,FALSE)</f>
        <v>"Первый"</v>
      </c>
      <c r="E9372" t="str">
        <f>IF(AND(C9372=1,B9372&lt;='Справочник по тт'!$D$1),'Справочник по тт'!$D$2,VLOOKUP(C9372,'Справочник по тт'!A:C,2,FALSE))</f>
        <v>"Первый" ул. Пахоменко д.30</v>
      </c>
      <c r="F9372" s="2" t="str">
        <f t="shared" si="293"/>
        <v/>
      </c>
    </row>
    <row r="9373" spans="1:6" x14ac:dyDescent="0.25">
      <c r="A9373" s="3">
        <v>43997.708333333336</v>
      </c>
      <c r="B9373" s="14">
        <f t="shared" si="292"/>
        <v>43997</v>
      </c>
      <c r="C9373">
        <v>4</v>
      </c>
      <c r="D9373" t="str">
        <f>VLOOKUP(C9373,'Справочник по тт'!$A$2:$C$5,3,FALSE)</f>
        <v>"Первый"</v>
      </c>
      <c r="E9373" t="str">
        <f>IF(AND(C9373=1,B9373&lt;='Справочник по тт'!$D$1),'Справочник по тт'!$D$2,VLOOKUP(C9373,'Справочник по тт'!A:C,2,FALSE))</f>
        <v>"Первый" ул. Пахоменко д.30</v>
      </c>
      <c r="F9373" s="2" t="str">
        <f t="shared" si="293"/>
        <v/>
      </c>
    </row>
    <row r="9374" spans="1:6" x14ac:dyDescent="0.25">
      <c r="A9374" s="3">
        <v>43997.75</v>
      </c>
      <c r="B9374" s="14">
        <f t="shared" si="292"/>
        <v>43997</v>
      </c>
      <c r="C9374">
        <v>4</v>
      </c>
      <c r="D9374" t="str">
        <f>VLOOKUP(C9374,'Справочник по тт'!$A$2:$C$5,3,FALSE)</f>
        <v>"Первый"</v>
      </c>
      <c r="E9374" t="str">
        <f>IF(AND(C9374=1,B9374&lt;='Справочник по тт'!$D$1),'Справочник по тт'!$D$2,VLOOKUP(C9374,'Справочник по тт'!A:C,2,FALSE))</f>
        <v>"Первый" ул. Пахоменко д.30</v>
      </c>
      <c r="F9374" s="2" t="str">
        <f t="shared" si="293"/>
        <v/>
      </c>
    </row>
    <row r="9375" spans="1:6" x14ac:dyDescent="0.25">
      <c r="A9375" s="3">
        <v>43997.75</v>
      </c>
      <c r="B9375" s="14">
        <f t="shared" si="292"/>
        <v>43997</v>
      </c>
      <c r="C9375">
        <v>4</v>
      </c>
      <c r="D9375" t="str">
        <f>VLOOKUP(C9375,'Справочник по тт'!$A$2:$C$5,3,FALSE)</f>
        <v>"Первый"</v>
      </c>
      <c r="E9375" t="str">
        <f>IF(AND(C9375=1,B9375&lt;='Справочник по тт'!$D$1),'Справочник по тт'!$D$2,VLOOKUP(C9375,'Справочник по тт'!A:C,2,FALSE))</f>
        <v>"Первый" ул. Пахоменко д.30</v>
      </c>
      <c r="F9375" s="2" t="str">
        <f t="shared" si="293"/>
        <v/>
      </c>
    </row>
    <row r="9376" spans="1:6" x14ac:dyDescent="0.25">
      <c r="A9376" s="3">
        <v>43997.751921296294</v>
      </c>
      <c r="B9376" s="14">
        <f t="shared" si="292"/>
        <v>43997</v>
      </c>
      <c r="C9376">
        <v>4</v>
      </c>
      <c r="D9376" t="str">
        <f>VLOOKUP(C9376,'Справочник по тт'!$A$2:$C$5,3,FALSE)</f>
        <v>"Первый"</v>
      </c>
      <c r="E9376" t="str">
        <f>IF(AND(C9376=1,B9376&lt;='Справочник по тт'!$D$1),'Справочник по тт'!$D$2,VLOOKUP(C9376,'Справочник по тт'!A:C,2,FALSE))</f>
        <v>"Первый" ул. Пахоменко д.30</v>
      </c>
      <c r="F9376" s="2" t="str">
        <f t="shared" si="293"/>
        <v/>
      </c>
    </row>
    <row r="9377" spans="1:6" x14ac:dyDescent="0.25">
      <c r="A9377" s="3">
        <v>43997.770833333336</v>
      </c>
      <c r="B9377" s="14">
        <f t="shared" si="292"/>
        <v>43997</v>
      </c>
      <c r="C9377">
        <v>4</v>
      </c>
      <c r="D9377" t="str">
        <f>VLOOKUP(C9377,'Справочник по тт'!$A$2:$C$5,3,FALSE)</f>
        <v>"Первый"</v>
      </c>
      <c r="E9377" t="str">
        <f>IF(AND(C9377=1,B9377&lt;='Справочник по тт'!$D$1),'Справочник по тт'!$D$2,VLOOKUP(C9377,'Справочник по тт'!A:C,2,FALSE))</f>
        <v>"Первый" ул. Пахоменко д.30</v>
      </c>
      <c r="F9377" s="2" t="str">
        <f t="shared" si="293"/>
        <v/>
      </c>
    </row>
    <row r="9378" spans="1:6" x14ac:dyDescent="0.25">
      <c r="A9378" s="3">
        <v>43997.791666666664</v>
      </c>
      <c r="B9378" s="14">
        <f t="shared" si="292"/>
        <v>43997</v>
      </c>
      <c r="C9378">
        <v>4</v>
      </c>
      <c r="D9378" t="str">
        <f>VLOOKUP(C9378,'Справочник по тт'!$A$2:$C$5,3,FALSE)</f>
        <v>"Первый"</v>
      </c>
      <c r="E9378" t="str">
        <f>IF(AND(C9378=1,B9378&lt;='Справочник по тт'!$D$1),'Справочник по тт'!$D$2,VLOOKUP(C9378,'Справочник по тт'!A:C,2,FALSE))</f>
        <v>"Первый" ул. Пахоменко д.30</v>
      </c>
      <c r="F9378" s="2" t="str">
        <f t="shared" si="293"/>
        <v/>
      </c>
    </row>
    <row r="9379" spans="1:6" x14ac:dyDescent="0.25">
      <c r="A9379" s="3">
        <v>43997.791666666664</v>
      </c>
      <c r="B9379" s="14">
        <f t="shared" si="292"/>
        <v>43997</v>
      </c>
      <c r="C9379">
        <v>4</v>
      </c>
      <c r="D9379" t="str">
        <f>VLOOKUP(C9379,'Справочник по тт'!$A$2:$C$5,3,FALSE)</f>
        <v>"Первый"</v>
      </c>
      <c r="E9379" t="str">
        <f>IF(AND(C9379=1,B9379&lt;='Справочник по тт'!$D$1),'Справочник по тт'!$D$2,VLOOKUP(C9379,'Справочник по тт'!A:C,2,FALSE))</f>
        <v>"Первый" ул. Пахоменко д.30</v>
      </c>
      <c r="F9379" s="2" t="str">
        <f t="shared" si="293"/>
        <v/>
      </c>
    </row>
    <row r="9380" spans="1:6" x14ac:dyDescent="0.25">
      <c r="A9380" s="3">
        <v>43997.833333333336</v>
      </c>
      <c r="B9380" s="14">
        <f t="shared" si="292"/>
        <v>43997</v>
      </c>
      <c r="C9380">
        <v>4</v>
      </c>
      <c r="D9380" t="str">
        <f>VLOOKUP(C9380,'Справочник по тт'!$A$2:$C$5,3,FALSE)</f>
        <v>"Первый"</v>
      </c>
      <c r="E9380" t="str">
        <f>IF(AND(C9380=1,B9380&lt;='Справочник по тт'!$D$1),'Справочник по тт'!$D$2,VLOOKUP(C9380,'Справочник по тт'!A:C,2,FALSE))</f>
        <v>"Первый" ул. Пахоменко д.30</v>
      </c>
      <c r="F9380" s="2" t="str">
        <f t="shared" si="293"/>
        <v/>
      </c>
    </row>
    <row r="9381" spans="1:6" x14ac:dyDescent="0.25">
      <c r="A9381" s="3">
        <v>43997.875</v>
      </c>
      <c r="B9381" s="14">
        <f t="shared" si="292"/>
        <v>43997</v>
      </c>
      <c r="C9381">
        <v>4</v>
      </c>
      <c r="D9381" t="str">
        <f>VLOOKUP(C9381,'Справочник по тт'!$A$2:$C$5,3,FALSE)</f>
        <v>"Первый"</v>
      </c>
      <c r="E9381" t="str">
        <f>IF(AND(C9381=1,B9381&lt;='Справочник по тт'!$D$1),'Справочник по тт'!$D$2,VLOOKUP(C9381,'Справочник по тт'!A:C,2,FALSE))</f>
        <v>"Первый" ул. Пахоменко д.30</v>
      </c>
      <c r="F9381" s="2" t="str">
        <f t="shared" si="293"/>
        <v/>
      </c>
    </row>
    <row r="9382" spans="1:6" x14ac:dyDescent="0.25">
      <c r="A9382" s="3">
        <v>43997.900694444441</v>
      </c>
      <c r="B9382" s="14">
        <f t="shared" si="292"/>
        <v>43997</v>
      </c>
      <c r="C9382">
        <v>4</v>
      </c>
      <c r="D9382" t="str">
        <f>VLOOKUP(C9382,'Справочник по тт'!$A$2:$C$5,3,FALSE)</f>
        <v>"Первый"</v>
      </c>
      <c r="E9382" t="str">
        <f>IF(AND(C9382=1,B9382&lt;='Справочник по тт'!$D$1),'Справочник по тт'!$D$2,VLOOKUP(C9382,'Справочник по тт'!A:C,2,FALSE))</f>
        <v>"Первый" ул. Пахоменко д.30</v>
      </c>
      <c r="F9382" s="2" t="str">
        <f t="shared" si="293"/>
        <v/>
      </c>
    </row>
    <row r="9383" spans="1:6" x14ac:dyDescent="0.25">
      <c r="A9383" s="3">
        <v>43997.923495370371</v>
      </c>
      <c r="B9383" s="14">
        <f t="shared" si="292"/>
        <v>43997</v>
      </c>
      <c r="C9383">
        <v>4</v>
      </c>
      <c r="D9383" t="str">
        <f>VLOOKUP(C9383,'Справочник по тт'!$A$2:$C$5,3,FALSE)</f>
        <v>"Первый"</v>
      </c>
      <c r="E9383" t="str">
        <f>IF(AND(C9383=1,B9383&lt;='Справочник по тт'!$D$1),'Справочник по тт'!$D$2,VLOOKUP(C9383,'Справочник по тт'!A:C,2,FALSE))</f>
        <v>"Первый" ул. Пахоменко д.30</v>
      </c>
      <c r="F9383" s="2" t="str">
        <f t="shared" si="293"/>
        <v/>
      </c>
    </row>
    <row r="9384" spans="1:6" x14ac:dyDescent="0.25">
      <c r="A9384" s="3">
        <v>43997.958333333336</v>
      </c>
      <c r="B9384" s="14">
        <f t="shared" si="292"/>
        <v>43997</v>
      </c>
      <c r="C9384">
        <v>4</v>
      </c>
      <c r="D9384" t="str">
        <f>VLOOKUP(C9384,'Справочник по тт'!$A$2:$C$5,3,FALSE)</f>
        <v>"Первый"</v>
      </c>
      <c r="E9384" t="str">
        <f>IF(AND(C9384=1,B9384&lt;='Справочник по тт'!$D$1),'Справочник по тт'!$D$2,VLOOKUP(C9384,'Справочник по тт'!A:C,2,FALSE))</f>
        <v>"Первый" ул. Пахоменко д.30</v>
      </c>
      <c r="F9384" s="2" t="str">
        <f t="shared" si="293"/>
        <v/>
      </c>
    </row>
    <row r="9385" spans="1:6" x14ac:dyDescent="0.25">
      <c r="A9385" s="3">
        <v>43998.081944444442</v>
      </c>
      <c r="B9385" s="14">
        <f t="shared" si="292"/>
        <v>43998</v>
      </c>
      <c r="C9385">
        <v>4</v>
      </c>
      <c r="D9385" t="str">
        <f>VLOOKUP(C9385,'Справочник по тт'!$A$2:$C$5,3,FALSE)</f>
        <v>"Первый"</v>
      </c>
      <c r="E9385" t="str">
        <f>IF(AND(C9385=1,B9385&lt;='Справочник по тт'!$D$1),'Справочник по тт'!$D$2,VLOOKUP(C9385,'Справочник по тт'!A:C,2,FALSE))</f>
        <v>"Первый" ул. Пахоменко д.30</v>
      </c>
      <c r="F9385" s="2" t="str">
        <f t="shared" si="293"/>
        <v/>
      </c>
    </row>
    <row r="9386" spans="1:6" x14ac:dyDescent="0.25">
      <c r="A9386" s="3">
        <v>43998.1875</v>
      </c>
      <c r="B9386" s="14">
        <f t="shared" si="292"/>
        <v>43998</v>
      </c>
      <c r="C9386">
        <v>4</v>
      </c>
      <c r="D9386" t="str">
        <f>VLOOKUP(C9386,'Справочник по тт'!$A$2:$C$5,3,FALSE)</f>
        <v>"Первый"</v>
      </c>
      <c r="E9386" t="str">
        <f>IF(AND(C9386=1,B9386&lt;='Справочник по тт'!$D$1),'Справочник по тт'!$D$2,VLOOKUP(C9386,'Справочник по тт'!A:C,2,FALSE))</f>
        <v>"Первый" ул. Пахоменко д.30</v>
      </c>
      <c r="F9386" s="2" t="str">
        <f t="shared" si="293"/>
        <v/>
      </c>
    </row>
    <row r="9387" spans="1:6" x14ac:dyDescent="0.25">
      <c r="A9387" s="3">
        <v>43998.25</v>
      </c>
      <c r="B9387" s="14">
        <f t="shared" si="292"/>
        <v>43998</v>
      </c>
      <c r="C9387">
        <v>4</v>
      </c>
      <c r="D9387" t="str">
        <f>VLOOKUP(C9387,'Справочник по тт'!$A$2:$C$5,3,FALSE)</f>
        <v>"Первый"</v>
      </c>
      <c r="E9387" t="str">
        <f>IF(AND(C9387=1,B9387&lt;='Справочник по тт'!$D$1),'Справочник по тт'!$D$2,VLOOKUP(C9387,'Справочник по тт'!A:C,2,FALSE))</f>
        <v>"Первый" ул. Пахоменко д.30</v>
      </c>
      <c r="F9387" s="2" t="str">
        <f t="shared" si="293"/>
        <v/>
      </c>
    </row>
    <row r="9388" spans="1:6" x14ac:dyDescent="0.25">
      <c r="A9388" s="3">
        <v>43998.291666666664</v>
      </c>
      <c r="B9388" s="14">
        <f t="shared" si="292"/>
        <v>43998</v>
      </c>
      <c r="C9388">
        <v>4</v>
      </c>
      <c r="D9388" t="str">
        <f>VLOOKUP(C9388,'Справочник по тт'!$A$2:$C$5,3,FALSE)</f>
        <v>"Первый"</v>
      </c>
      <c r="E9388" t="str">
        <f>IF(AND(C9388=1,B9388&lt;='Справочник по тт'!$D$1),'Справочник по тт'!$D$2,VLOOKUP(C9388,'Справочник по тт'!A:C,2,FALSE))</f>
        <v>"Первый" ул. Пахоменко д.30</v>
      </c>
      <c r="F9388" s="2" t="str">
        <f t="shared" si="293"/>
        <v/>
      </c>
    </row>
    <row r="9389" spans="1:6" x14ac:dyDescent="0.25">
      <c r="A9389" s="3">
        <v>43998.291666666664</v>
      </c>
      <c r="B9389" s="14">
        <f t="shared" si="292"/>
        <v>43998</v>
      </c>
      <c r="C9389">
        <v>4</v>
      </c>
      <c r="D9389" t="str">
        <f>VLOOKUP(C9389,'Справочник по тт'!$A$2:$C$5,3,FALSE)</f>
        <v>"Первый"</v>
      </c>
      <c r="E9389" t="str">
        <f>IF(AND(C9389=1,B9389&lt;='Справочник по тт'!$D$1),'Справочник по тт'!$D$2,VLOOKUP(C9389,'Справочник по тт'!A:C,2,FALSE))</f>
        <v>"Первый" ул. Пахоменко д.30</v>
      </c>
      <c r="F9389" s="2" t="str">
        <f t="shared" si="293"/>
        <v/>
      </c>
    </row>
    <row r="9390" spans="1:6" x14ac:dyDescent="0.25">
      <c r="A9390" s="3">
        <v>43998.291666666664</v>
      </c>
      <c r="B9390" s="14">
        <f t="shared" si="292"/>
        <v>43998</v>
      </c>
      <c r="C9390">
        <v>4</v>
      </c>
      <c r="D9390" t="str">
        <f>VLOOKUP(C9390,'Справочник по тт'!$A$2:$C$5,3,FALSE)</f>
        <v>"Первый"</v>
      </c>
      <c r="E9390" t="str">
        <f>IF(AND(C9390=1,B9390&lt;='Справочник по тт'!$D$1),'Справочник по тт'!$D$2,VLOOKUP(C9390,'Справочник по тт'!A:C,2,FALSE))</f>
        <v>"Первый" ул. Пахоменко д.30</v>
      </c>
      <c r="F9390" s="2" t="str">
        <f t="shared" si="293"/>
        <v/>
      </c>
    </row>
    <row r="9391" spans="1:6" x14ac:dyDescent="0.25">
      <c r="A9391" s="3">
        <v>43998.305555555555</v>
      </c>
      <c r="B9391" s="14">
        <f t="shared" si="292"/>
        <v>43998</v>
      </c>
      <c r="C9391">
        <v>4</v>
      </c>
      <c r="D9391" t="str">
        <f>VLOOKUP(C9391,'Справочник по тт'!$A$2:$C$5,3,FALSE)</f>
        <v>"Первый"</v>
      </c>
      <c r="E9391" t="str">
        <f>IF(AND(C9391=1,B9391&lt;='Справочник по тт'!$D$1),'Справочник по тт'!$D$2,VLOOKUP(C9391,'Справочник по тт'!A:C,2,FALSE))</f>
        <v>"Первый" ул. Пахоменко д.30</v>
      </c>
      <c r="F9391" s="2" t="str">
        <f t="shared" si="293"/>
        <v/>
      </c>
    </row>
    <row r="9392" spans="1:6" x14ac:dyDescent="0.25">
      <c r="A9392" s="3">
        <v>43998.333333333336</v>
      </c>
      <c r="B9392" s="14">
        <f t="shared" si="292"/>
        <v>43998</v>
      </c>
      <c r="C9392">
        <v>4</v>
      </c>
      <c r="D9392" t="str">
        <f>VLOOKUP(C9392,'Справочник по тт'!$A$2:$C$5,3,FALSE)</f>
        <v>"Первый"</v>
      </c>
      <c r="E9392" t="str">
        <f>IF(AND(C9392=1,B9392&lt;='Справочник по тт'!$D$1),'Справочник по тт'!$D$2,VLOOKUP(C9392,'Справочник по тт'!A:C,2,FALSE))</f>
        <v>"Первый" ул. Пахоменко д.30</v>
      </c>
      <c r="F9392" s="2" t="str">
        <f t="shared" si="293"/>
        <v/>
      </c>
    </row>
    <row r="9393" spans="1:6" x14ac:dyDescent="0.25">
      <c r="A9393" s="3">
        <v>43998.333333333336</v>
      </c>
      <c r="B9393" s="14">
        <f t="shared" si="292"/>
        <v>43998</v>
      </c>
      <c r="C9393">
        <v>4</v>
      </c>
      <c r="D9393" t="str">
        <f>VLOOKUP(C9393,'Справочник по тт'!$A$2:$C$5,3,FALSE)</f>
        <v>"Первый"</v>
      </c>
      <c r="E9393" t="str">
        <f>IF(AND(C9393=1,B9393&lt;='Справочник по тт'!$D$1),'Справочник по тт'!$D$2,VLOOKUP(C9393,'Справочник по тт'!A:C,2,FALSE))</f>
        <v>"Первый" ул. Пахоменко д.30</v>
      </c>
      <c r="F9393" s="2" t="str">
        <f t="shared" si="293"/>
        <v/>
      </c>
    </row>
    <row r="9394" spans="1:6" x14ac:dyDescent="0.25">
      <c r="A9394" s="3">
        <v>43998.333333333336</v>
      </c>
      <c r="B9394" s="14">
        <f t="shared" si="292"/>
        <v>43998</v>
      </c>
      <c r="C9394">
        <v>4</v>
      </c>
      <c r="D9394" t="str">
        <f>VLOOKUP(C9394,'Справочник по тт'!$A$2:$C$5,3,FALSE)</f>
        <v>"Первый"</v>
      </c>
      <c r="E9394" t="str">
        <f>IF(AND(C9394=1,B9394&lt;='Справочник по тт'!$D$1),'Справочник по тт'!$D$2,VLOOKUP(C9394,'Справочник по тт'!A:C,2,FALSE))</f>
        <v>"Первый" ул. Пахоменко д.30</v>
      </c>
      <c r="F9394" s="2" t="str">
        <f t="shared" si="293"/>
        <v/>
      </c>
    </row>
    <row r="9395" spans="1:6" x14ac:dyDescent="0.25">
      <c r="A9395" s="3">
        <v>43998.333333333336</v>
      </c>
      <c r="B9395" s="14">
        <f t="shared" si="292"/>
        <v>43998</v>
      </c>
      <c r="C9395">
        <v>4</v>
      </c>
      <c r="D9395" t="str">
        <f>VLOOKUP(C9395,'Справочник по тт'!$A$2:$C$5,3,FALSE)</f>
        <v>"Первый"</v>
      </c>
      <c r="E9395" t="str">
        <f>IF(AND(C9395=1,B9395&lt;='Справочник по тт'!$D$1),'Справочник по тт'!$D$2,VLOOKUP(C9395,'Справочник по тт'!A:C,2,FALSE))</f>
        <v>"Первый" ул. Пахоменко д.30</v>
      </c>
      <c r="F9395" s="2" t="str">
        <f t="shared" si="293"/>
        <v/>
      </c>
    </row>
    <row r="9396" spans="1:6" x14ac:dyDescent="0.25">
      <c r="A9396" s="3">
        <v>43998.333333333336</v>
      </c>
      <c r="B9396" s="14">
        <f t="shared" si="292"/>
        <v>43998</v>
      </c>
      <c r="C9396">
        <v>4</v>
      </c>
      <c r="D9396" t="str">
        <f>VLOOKUP(C9396,'Справочник по тт'!$A$2:$C$5,3,FALSE)</f>
        <v>"Первый"</v>
      </c>
      <c r="E9396" t="str">
        <f>IF(AND(C9396=1,B9396&lt;='Справочник по тт'!$D$1),'Справочник по тт'!$D$2,VLOOKUP(C9396,'Справочник по тт'!A:C,2,FALSE))</f>
        <v>"Первый" ул. Пахоменко д.30</v>
      </c>
      <c r="F9396" s="2" t="str">
        <f t="shared" si="293"/>
        <v/>
      </c>
    </row>
    <row r="9397" spans="1:6" x14ac:dyDescent="0.25">
      <c r="A9397" s="3">
        <v>43998.333333333336</v>
      </c>
      <c r="B9397" s="14">
        <f t="shared" si="292"/>
        <v>43998</v>
      </c>
      <c r="C9397">
        <v>4</v>
      </c>
      <c r="D9397" t="str">
        <f>VLOOKUP(C9397,'Справочник по тт'!$A$2:$C$5,3,FALSE)</f>
        <v>"Первый"</v>
      </c>
      <c r="E9397" t="str">
        <f>IF(AND(C9397=1,B9397&lt;='Справочник по тт'!$D$1),'Справочник по тт'!$D$2,VLOOKUP(C9397,'Справочник по тт'!A:C,2,FALSE))</f>
        <v>"Первый" ул. Пахоменко д.30</v>
      </c>
      <c r="F9397" s="2" t="str">
        <f t="shared" si="293"/>
        <v/>
      </c>
    </row>
    <row r="9398" spans="1:6" x14ac:dyDescent="0.25">
      <c r="A9398" s="3">
        <v>43998.333333333336</v>
      </c>
      <c r="B9398" s="14">
        <f t="shared" si="292"/>
        <v>43998</v>
      </c>
      <c r="C9398">
        <v>4</v>
      </c>
      <c r="D9398" t="str">
        <f>VLOOKUP(C9398,'Справочник по тт'!$A$2:$C$5,3,FALSE)</f>
        <v>"Первый"</v>
      </c>
      <c r="E9398" t="str">
        <f>IF(AND(C9398=1,B9398&lt;='Справочник по тт'!$D$1),'Справочник по тт'!$D$2,VLOOKUP(C9398,'Справочник по тт'!A:C,2,FALSE))</f>
        <v>"Первый" ул. Пахоменко д.30</v>
      </c>
      <c r="F9398" s="2" t="str">
        <f t="shared" si="293"/>
        <v/>
      </c>
    </row>
    <row r="9399" spans="1:6" x14ac:dyDescent="0.25">
      <c r="A9399" s="3">
        <v>43998.333333333336</v>
      </c>
      <c r="B9399" s="14">
        <f t="shared" si="292"/>
        <v>43998</v>
      </c>
      <c r="C9399">
        <v>4</v>
      </c>
      <c r="D9399" t="str">
        <f>VLOOKUP(C9399,'Справочник по тт'!$A$2:$C$5,3,FALSE)</f>
        <v>"Первый"</v>
      </c>
      <c r="E9399" t="str">
        <f>IF(AND(C9399=1,B9399&lt;='Справочник по тт'!$D$1),'Справочник по тт'!$D$2,VLOOKUP(C9399,'Справочник по тт'!A:C,2,FALSE))</f>
        <v>"Первый" ул. Пахоменко д.30</v>
      </c>
      <c r="F9399" s="2" t="str">
        <f t="shared" si="293"/>
        <v/>
      </c>
    </row>
    <row r="9400" spans="1:6" x14ac:dyDescent="0.25">
      <c r="A9400" s="3">
        <v>43998.333333333336</v>
      </c>
      <c r="B9400" s="14">
        <f t="shared" si="292"/>
        <v>43998</v>
      </c>
      <c r="C9400">
        <v>4</v>
      </c>
      <c r="D9400" t="str">
        <f>VLOOKUP(C9400,'Справочник по тт'!$A$2:$C$5,3,FALSE)</f>
        <v>"Первый"</v>
      </c>
      <c r="E9400" t="str">
        <f>IF(AND(C9400=1,B9400&lt;='Справочник по тт'!$D$1),'Справочник по тт'!$D$2,VLOOKUP(C9400,'Справочник по тт'!A:C,2,FALSE))</f>
        <v>"Первый" ул. Пахоменко д.30</v>
      </c>
      <c r="F9400" s="2" t="str">
        <f t="shared" si="293"/>
        <v/>
      </c>
    </row>
    <row r="9401" spans="1:6" x14ac:dyDescent="0.25">
      <c r="A9401" s="3">
        <v>43998.333333333336</v>
      </c>
      <c r="B9401" s="14">
        <f t="shared" si="292"/>
        <v>43998</v>
      </c>
      <c r="C9401">
        <v>4</v>
      </c>
      <c r="D9401" t="str">
        <f>VLOOKUP(C9401,'Справочник по тт'!$A$2:$C$5,3,FALSE)</f>
        <v>"Первый"</v>
      </c>
      <c r="E9401" t="str">
        <f>IF(AND(C9401=1,B9401&lt;='Справочник по тт'!$D$1),'Справочник по тт'!$D$2,VLOOKUP(C9401,'Справочник по тт'!A:C,2,FALSE))</f>
        <v>"Первый" ул. Пахоменко д.30</v>
      </c>
      <c r="F9401" s="2" t="str">
        <f t="shared" si="293"/>
        <v/>
      </c>
    </row>
    <row r="9402" spans="1:6" x14ac:dyDescent="0.25">
      <c r="A9402" s="3">
        <v>43998.333333333336</v>
      </c>
      <c r="B9402" s="14">
        <f t="shared" si="292"/>
        <v>43998</v>
      </c>
      <c r="C9402">
        <v>4</v>
      </c>
      <c r="D9402" t="str">
        <f>VLOOKUP(C9402,'Справочник по тт'!$A$2:$C$5,3,FALSE)</f>
        <v>"Первый"</v>
      </c>
      <c r="E9402" t="str">
        <f>IF(AND(C9402=1,B9402&lt;='Справочник по тт'!$D$1),'Справочник по тт'!$D$2,VLOOKUP(C9402,'Справочник по тт'!A:C,2,FALSE))</f>
        <v>"Первый" ул. Пахоменко д.30</v>
      </c>
      <c r="F9402" s="2" t="str">
        <f t="shared" si="293"/>
        <v/>
      </c>
    </row>
    <row r="9403" spans="1:6" x14ac:dyDescent="0.25">
      <c r="A9403" s="14">
        <v>43998.333333333336</v>
      </c>
      <c r="B9403" s="14">
        <f t="shared" si="292"/>
        <v>43998</v>
      </c>
      <c r="C9403">
        <v>1</v>
      </c>
      <c r="D9403" t="str">
        <f>VLOOKUP(C9403,'Справочник по тт'!$A$2:$C$5,3,FALSE)</f>
        <v>"Шанс"</v>
      </c>
      <c r="E9403" t="str">
        <f>IF(AND(C9403=1,B9403&lt;='Справочник по тт'!$D$1),'Справочник по тт'!$D$2,VLOOKUP(C9403,'Справочник по тт'!A:C,2,FALSE))</f>
        <v>"Шанс" ул. Ленина д.21</v>
      </c>
      <c r="F9403" s="2" t="str">
        <f t="shared" si="293"/>
        <v/>
      </c>
    </row>
    <row r="9404" spans="1:6" x14ac:dyDescent="0.25">
      <c r="A9404" s="3">
        <v>43998.354166666664</v>
      </c>
      <c r="B9404" s="14">
        <f t="shared" si="292"/>
        <v>43998</v>
      </c>
      <c r="C9404">
        <v>2</v>
      </c>
      <c r="D9404" t="str">
        <f>VLOOKUP(C9404,'Справочник по тт'!$A$2:$C$5,3,FALSE)</f>
        <v>"Колибри"</v>
      </c>
      <c r="E9404" t="str">
        <f>IF(AND(C9404=1,B9404&lt;='Справочник по тт'!$D$1),'Справочник по тт'!$D$2,VLOOKUP(C9404,'Справочник по тт'!A:C,2,FALSE))</f>
        <v>"Колибри" ул. Широкая д.150</v>
      </c>
      <c r="F9404" s="2" t="str">
        <f t="shared" si="293"/>
        <v/>
      </c>
    </row>
    <row r="9405" spans="1:6" x14ac:dyDescent="0.25">
      <c r="A9405" s="3">
        <v>43998.361111111109</v>
      </c>
      <c r="B9405" s="14">
        <f t="shared" si="292"/>
        <v>43998</v>
      </c>
      <c r="C9405">
        <v>3</v>
      </c>
      <c r="D9405" t="str">
        <f>VLOOKUP(C9405,'Справочник по тт'!$A$2:$C$5,3,FALSE)</f>
        <v>"Парабола"</v>
      </c>
      <c r="E9405" t="str">
        <f>IF(AND(C9405=1,B9405&lt;='Справочник по тт'!$D$1),'Справочник по тт'!$D$2,VLOOKUP(C9405,'Справочник по тт'!A:C,2,FALSE))</f>
        <v>"Парабола" пр. Дмитриева д.6/1</v>
      </c>
      <c r="F9405" s="2" t="str">
        <f t="shared" si="293"/>
        <v/>
      </c>
    </row>
    <row r="9406" spans="1:6" x14ac:dyDescent="0.25">
      <c r="A9406" s="3">
        <v>43998.375</v>
      </c>
      <c r="B9406" s="14">
        <f t="shared" si="292"/>
        <v>43998</v>
      </c>
      <c r="C9406">
        <v>4</v>
      </c>
      <c r="D9406" t="str">
        <f>VLOOKUP(C9406,'Справочник по тт'!$A$2:$C$5,3,FALSE)</f>
        <v>"Первый"</v>
      </c>
      <c r="E9406" t="str">
        <f>IF(AND(C9406=1,B9406&lt;='Справочник по тт'!$D$1),'Справочник по тт'!$D$2,VLOOKUP(C9406,'Справочник по тт'!A:C,2,FALSE))</f>
        <v>"Первый" ул. Пахоменко д.30</v>
      </c>
      <c r="F9406" s="2" t="str">
        <f t="shared" si="293"/>
        <v/>
      </c>
    </row>
    <row r="9407" spans="1:6" x14ac:dyDescent="0.25">
      <c r="A9407" s="14">
        <v>43998.375</v>
      </c>
      <c r="B9407" s="14">
        <f t="shared" si="292"/>
        <v>43998</v>
      </c>
      <c r="C9407">
        <v>1</v>
      </c>
      <c r="D9407" t="str">
        <f>VLOOKUP(C9407,'Справочник по тт'!$A$2:$C$5,3,FALSE)</f>
        <v>"Шанс"</v>
      </c>
      <c r="E9407" t="str">
        <f>IF(AND(C9407=1,B9407&lt;='Справочник по тт'!$D$1),'Справочник по тт'!$D$2,VLOOKUP(C9407,'Справочник по тт'!A:C,2,FALSE))</f>
        <v>"Шанс" ул. Ленина д.21</v>
      </c>
      <c r="F9407" s="2" t="str">
        <f t="shared" si="293"/>
        <v/>
      </c>
    </row>
    <row r="9408" spans="1:6" x14ac:dyDescent="0.25">
      <c r="A9408" s="3">
        <v>43998.375</v>
      </c>
      <c r="B9408" s="14">
        <f t="shared" si="292"/>
        <v>43998</v>
      </c>
      <c r="C9408">
        <v>2</v>
      </c>
      <c r="D9408" t="str">
        <f>VLOOKUP(C9408,'Справочник по тт'!$A$2:$C$5,3,FALSE)</f>
        <v>"Колибри"</v>
      </c>
      <c r="E9408" t="str">
        <f>IF(AND(C9408=1,B9408&lt;='Справочник по тт'!$D$1),'Справочник по тт'!$D$2,VLOOKUP(C9408,'Справочник по тт'!A:C,2,FALSE))</f>
        <v>"Колибри" ул. Широкая д.150</v>
      </c>
      <c r="F9408" s="2" t="str">
        <f t="shared" si="293"/>
        <v/>
      </c>
    </row>
    <row r="9409" spans="1:6" x14ac:dyDescent="0.25">
      <c r="A9409" s="3">
        <v>43998.375</v>
      </c>
      <c r="B9409" s="14">
        <f t="shared" si="292"/>
        <v>43998</v>
      </c>
      <c r="C9409">
        <v>3</v>
      </c>
      <c r="D9409" t="str">
        <f>VLOOKUP(C9409,'Справочник по тт'!$A$2:$C$5,3,FALSE)</f>
        <v>"Парабола"</v>
      </c>
      <c r="E9409" t="str">
        <f>IF(AND(C9409=1,B9409&lt;='Справочник по тт'!$D$1),'Справочник по тт'!$D$2,VLOOKUP(C9409,'Справочник по тт'!A:C,2,FALSE))</f>
        <v>"Парабола" пр. Дмитриева д.6/1</v>
      </c>
      <c r="F9409" s="2" t="str">
        <f t="shared" si="293"/>
        <v/>
      </c>
    </row>
    <row r="9410" spans="1:6" x14ac:dyDescent="0.25">
      <c r="A9410" s="3">
        <v>43998.375</v>
      </c>
      <c r="B9410" s="14">
        <f t="shared" ref="B9410:B9473" si="294">(TEXT(A9410,"ДД.ММ.ГГГГ"))*1</f>
        <v>43998</v>
      </c>
      <c r="C9410">
        <v>4</v>
      </c>
      <c r="D9410" t="str">
        <f>VLOOKUP(C9410,'Справочник по тт'!$A$2:$C$5,3,FALSE)</f>
        <v>"Первый"</v>
      </c>
      <c r="E9410" t="str">
        <f>IF(AND(C9410=1,B9410&lt;='Справочник по тт'!$D$1),'Справочник по тт'!$D$2,VLOOKUP(C9410,'Справочник по тт'!A:C,2,FALSE))</f>
        <v>"Первый" ул. Пахоменко д.30</v>
      </c>
      <c r="F9410" s="2" t="str">
        <f t="shared" si="293"/>
        <v/>
      </c>
    </row>
    <row r="9411" spans="1:6" x14ac:dyDescent="0.25">
      <c r="A9411" s="14">
        <v>43998.375</v>
      </c>
      <c r="B9411" s="14">
        <f t="shared" si="294"/>
        <v>43998</v>
      </c>
      <c r="C9411">
        <v>1</v>
      </c>
      <c r="D9411" t="str">
        <f>VLOOKUP(C9411,'Справочник по тт'!$A$2:$C$5,3,FALSE)</f>
        <v>"Шанс"</v>
      </c>
      <c r="E9411" t="str">
        <f>IF(AND(C9411=1,B9411&lt;='Справочник по тт'!$D$1),'Справочник по тт'!$D$2,VLOOKUP(C9411,'Справочник по тт'!A:C,2,FALSE))</f>
        <v>"Шанс" ул. Ленина д.21</v>
      </c>
      <c r="F9411" s="2" t="str">
        <f t="shared" ref="F9411:F9474" si="295">IF(B9411&lt;=$F$1,1,"")</f>
        <v/>
      </c>
    </row>
    <row r="9412" spans="1:6" x14ac:dyDescent="0.25">
      <c r="A9412" s="3">
        <v>43998.375</v>
      </c>
      <c r="B9412" s="14">
        <f t="shared" si="294"/>
        <v>43998</v>
      </c>
      <c r="C9412">
        <v>2</v>
      </c>
      <c r="D9412" t="str">
        <f>VLOOKUP(C9412,'Справочник по тт'!$A$2:$C$5,3,FALSE)</f>
        <v>"Колибри"</v>
      </c>
      <c r="E9412" t="str">
        <f>IF(AND(C9412=1,B9412&lt;='Справочник по тт'!$D$1),'Справочник по тт'!$D$2,VLOOKUP(C9412,'Справочник по тт'!A:C,2,FALSE))</f>
        <v>"Колибри" ул. Широкая д.150</v>
      </c>
      <c r="F9412" s="2" t="str">
        <f t="shared" si="295"/>
        <v/>
      </c>
    </row>
    <row r="9413" spans="1:6" x14ac:dyDescent="0.25">
      <c r="A9413" s="3">
        <v>43998.375</v>
      </c>
      <c r="B9413" s="14">
        <f t="shared" si="294"/>
        <v>43998</v>
      </c>
      <c r="C9413">
        <v>3</v>
      </c>
      <c r="D9413" t="str">
        <f>VLOOKUP(C9413,'Справочник по тт'!$A$2:$C$5,3,FALSE)</f>
        <v>"Парабола"</v>
      </c>
      <c r="E9413" t="str">
        <f>IF(AND(C9413=1,B9413&lt;='Справочник по тт'!$D$1),'Справочник по тт'!$D$2,VLOOKUP(C9413,'Справочник по тт'!A:C,2,FALSE))</f>
        <v>"Парабола" пр. Дмитриева д.6/1</v>
      </c>
      <c r="F9413" s="2" t="str">
        <f t="shared" si="295"/>
        <v/>
      </c>
    </row>
    <row r="9414" spans="1:6" x14ac:dyDescent="0.25">
      <c r="A9414" s="3">
        <v>43998.375</v>
      </c>
      <c r="B9414" s="14">
        <f t="shared" si="294"/>
        <v>43998</v>
      </c>
      <c r="C9414">
        <v>4</v>
      </c>
      <c r="D9414" t="str">
        <f>VLOOKUP(C9414,'Справочник по тт'!$A$2:$C$5,3,FALSE)</f>
        <v>"Первый"</v>
      </c>
      <c r="E9414" t="str">
        <f>IF(AND(C9414=1,B9414&lt;='Справочник по тт'!$D$1),'Справочник по тт'!$D$2,VLOOKUP(C9414,'Справочник по тт'!A:C,2,FALSE))</f>
        <v>"Первый" ул. Пахоменко д.30</v>
      </c>
      <c r="F9414" s="2" t="str">
        <f t="shared" si="295"/>
        <v/>
      </c>
    </row>
    <row r="9415" spans="1:6" x14ac:dyDescent="0.25">
      <c r="A9415" s="14">
        <v>43998.375</v>
      </c>
      <c r="B9415" s="14">
        <f t="shared" si="294"/>
        <v>43998</v>
      </c>
      <c r="C9415">
        <v>1</v>
      </c>
      <c r="D9415" t="str">
        <f>VLOOKUP(C9415,'Справочник по тт'!$A$2:$C$5,3,FALSE)</f>
        <v>"Шанс"</v>
      </c>
      <c r="E9415" t="str">
        <f>IF(AND(C9415=1,B9415&lt;='Справочник по тт'!$D$1),'Справочник по тт'!$D$2,VLOOKUP(C9415,'Справочник по тт'!A:C,2,FALSE))</f>
        <v>"Шанс" ул. Ленина д.21</v>
      </c>
      <c r="F9415" s="2" t="str">
        <f t="shared" si="295"/>
        <v/>
      </c>
    </row>
    <row r="9416" spans="1:6" x14ac:dyDescent="0.25">
      <c r="A9416" s="3">
        <v>43998.375</v>
      </c>
      <c r="B9416" s="14">
        <f t="shared" si="294"/>
        <v>43998</v>
      </c>
      <c r="C9416">
        <v>2</v>
      </c>
      <c r="D9416" t="str">
        <f>VLOOKUP(C9416,'Справочник по тт'!$A$2:$C$5,3,FALSE)</f>
        <v>"Колибри"</v>
      </c>
      <c r="E9416" t="str">
        <f>IF(AND(C9416=1,B9416&lt;='Справочник по тт'!$D$1),'Справочник по тт'!$D$2,VLOOKUP(C9416,'Справочник по тт'!A:C,2,FALSE))</f>
        <v>"Колибри" ул. Широкая д.150</v>
      </c>
      <c r="F9416" s="2" t="str">
        <f t="shared" si="295"/>
        <v/>
      </c>
    </row>
    <row r="9417" spans="1:6" x14ac:dyDescent="0.25">
      <c r="A9417" s="3">
        <v>43998.375</v>
      </c>
      <c r="B9417" s="14">
        <f t="shared" si="294"/>
        <v>43998</v>
      </c>
      <c r="C9417">
        <v>3</v>
      </c>
      <c r="D9417" t="str">
        <f>VLOOKUP(C9417,'Справочник по тт'!$A$2:$C$5,3,FALSE)</f>
        <v>"Парабола"</v>
      </c>
      <c r="E9417" t="str">
        <f>IF(AND(C9417=1,B9417&lt;='Справочник по тт'!$D$1),'Справочник по тт'!$D$2,VLOOKUP(C9417,'Справочник по тт'!A:C,2,FALSE))</f>
        <v>"Парабола" пр. Дмитриева д.6/1</v>
      </c>
      <c r="F9417" s="2" t="str">
        <f t="shared" si="295"/>
        <v/>
      </c>
    </row>
    <row r="9418" spans="1:6" x14ac:dyDescent="0.25">
      <c r="A9418" s="3">
        <v>43998.375</v>
      </c>
      <c r="B9418" s="14">
        <f t="shared" si="294"/>
        <v>43998</v>
      </c>
      <c r="C9418">
        <v>4</v>
      </c>
      <c r="D9418" t="str">
        <f>VLOOKUP(C9418,'Справочник по тт'!$A$2:$C$5,3,FALSE)</f>
        <v>"Первый"</v>
      </c>
      <c r="E9418" t="str">
        <f>IF(AND(C9418=1,B9418&lt;='Справочник по тт'!$D$1),'Справочник по тт'!$D$2,VLOOKUP(C9418,'Справочник по тт'!A:C,2,FALSE))</f>
        <v>"Первый" ул. Пахоменко д.30</v>
      </c>
      <c r="F9418" s="2" t="str">
        <f t="shared" si="295"/>
        <v/>
      </c>
    </row>
    <row r="9419" spans="1:6" x14ac:dyDescent="0.25">
      <c r="A9419" s="14">
        <v>43998.375</v>
      </c>
      <c r="B9419" s="14">
        <f t="shared" si="294"/>
        <v>43998</v>
      </c>
      <c r="C9419">
        <v>1</v>
      </c>
      <c r="D9419" t="str">
        <f>VLOOKUP(C9419,'Справочник по тт'!$A$2:$C$5,3,FALSE)</f>
        <v>"Шанс"</v>
      </c>
      <c r="E9419" t="str">
        <f>IF(AND(C9419=1,B9419&lt;='Справочник по тт'!$D$1),'Справочник по тт'!$D$2,VLOOKUP(C9419,'Справочник по тт'!A:C,2,FALSE))</f>
        <v>"Шанс" ул. Ленина д.21</v>
      </c>
      <c r="F9419" s="2" t="str">
        <f t="shared" si="295"/>
        <v/>
      </c>
    </row>
    <row r="9420" spans="1:6" x14ac:dyDescent="0.25">
      <c r="A9420" s="3">
        <v>43998.375</v>
      </c>
      <c r="B9420" s="14">
        <f t="shared" si="294"/>
        <v>43998</v>
      </c>
      <c r="C9420">
        <v>2</v>
      </c>
      <c r="D9420" t="str">
        <f>VLOOKUP(C9420,'Справочник по тт'!$A$2:$C$5,3,FALSE)</f>
        <v>"Колибри"</v>
      </c>
      <c r="E9420" t="str">
        <f>IF(AND(C9420=1,B9420&lt;='Справочник по тт'!$D$1),'Справочник по тт'!$D$2,VLOOKUP(C9420,'Справочник по тт'!A:C,2,FALSE))</f>
        <v>"Колибри" ул. Широкая д.150</v>
      </c>
      <c r="F9420" s="2" t="str">
        <f t="shared" si="295"/>
        <v/>
      </c>
    </row>
    <row r="9421" spans="1:6" x14ac:dyDescent="0.25">
      <c r="A9421" s="3">
        <v>43998.375</v>
      </c>
      <c r="B9421" s="14">
        <f t="shared" si="294"/>
        <v>43998</v>
      </c>
      <c r="C9421">
        <v>3</v>
      </c>
      <c r="D9421" t="str">
        <f>VLOOKUP(C9421,'Справочник по тт'!$A$2:$C$5,3,FALSE)</f>
        <v>"Парабола"</v>
      </c>
      <c r="E9421" t="str">
        <f>IF(AND(C9421=1,B9421&lt;='Справочник по тт'!$D$1),'Справочник по тт'!$D$2,VLOOKUP(C9421,'Справочник по тт'!A:C,2,FALSE))</f>
        <v>"Парабола" пр. Дмитриева д.6/1</v>
      </c>
      <c r="F9421" s="2" t="str">
        <f t="shared" si="295"/>
        <v/>
      </c>
    </row>
    <row r="9422" spans="1:6" x14ac:dyDescent="0.25">
      <c r="A9422" s="3">
        <v>43998.375</v>
      </c>
      <c r="B9422" s="14">
        <f t="shared" si="294"/>
        <v>43998</v>
      </c>
      <c r="C9422">
        <v>4</v>
      </c>
      <c r="D9422" t="str">
        <f>VLOOKUP(C9422,'Справочник по тт'!$A$2:$C$5,3,FALSE)</f>
        <v>"Первый"</v>
      </c>
      <c r="E9422" t="str">
        <f>IF(AND(C9422=1,B9422&lt;='Справочник по тт'!$D$1),'Справочник по тт'!$D$2,VLOOKUP(C9422,'Справочник по тт'!A:C,2,FALSE))</f>
        <v>"Первый" ул. Пахоменко д.30</v>
      </c>
      <c r="F9422" s="2" t="str">
        <f t="shared" si="295"/>
        <v/>
      </c>
    </row>
    <row r="9423" spans="1:6" x14ac:dyDescent="0.25">
      <c r="A9423" s="14">
        <v>43998.375</v>
      </c>
      <c r="B9423" s="14">
        <f t="shared" si="294"/>
        <v>43998</v>
      </c>
      <c r="C9423">
        <v>1</v>
      </c>
      <c r="D9423" t="str">
        <f>VLOOKUP(C9423,'Справочник по тт'!$A$2:$C$5,3,FALSE)</f>
        <v>"Шанс"</v>
      </c>
      <c r="E9423" t="str">
        <f>IF(AND(C9423=1,B9423&lt;='Справочник по тт'!$D$1),'Справочник по тт'!$D$2,VLOOKUP(C9423,'Справочник по тт'!A:C,2,FALSE))</f>
        <v>"Шанс" ул. Ленина д.21</v>
      </c>
      <c r="F9423" s="2" t="str">
        <f t="shared" si="295"/>
        <v/>
      </c>
    </row>
    <row r="9424" spans="1:6" x14ac:dyDescent="0.25">
      <c r="A9424" s="3">
        <v>43998.375</v>
      </c>
      <c r="B9424" s="14">
        <f t="shared" si="294"/>
        <v>43998</v>
      </c>
      <c r="C9424">
        <v>2</v>
      </c>
      <c r="D9424" t="str">
        <f>VLOOKUP(C9424,'Справочник по тт'!$A$2:$C$5,3,FALSE)</f>
        <v>"Колибри"</v>
      </c>
      <c r="E9424" t="str">
        <f>IF(AND(C9424=1,B9424&lt;='Справочник по тт'!$D$1),'Справочник по тт'!$D$2,VLOOKUP(C9424,'Справочник по тт'!A:C,2,FALSE))</f>
        <v>"Колибри" ул. Широкая д.150</v>
      </c>
      <c r="F9424" s="2" t="str">
        <f t="shared" si="295"/>
        <v/>
      </c>
    </row>
    <row r="9425" spans="1:6" x14ac:dyDescent="0.25">
      <c r="A9425" s="3">
        <v>43998.375</v>
      </c>
      <c r="B9425" s="14">
        <f t="shared" si="294"/>
        <v>43998</v>
      </c>
      <c r="C9425">
        <v>3</v>
      </c>
      <c r="D9425" t="str">
        <f>VLOOKUP(C9425,'Справочник по тт'!$A$2:$C$5,3,FALSE)</f>
        <v>"Парабола"</v>
      </c>
      <c r="E9425" t="str">
        <f>IF(AND(C9425=1,B9425&lt;='Справочник по тт'!$D$1),'Справочник по тт'!$D$2,VLOOKUP(C9425,'Справочник по тт'!A:C,2,FALSE))</f>
        <v>"Парабола" пр. Дмитриева д.6/1</v>
      </c>
      <c r="F9425" s="2" t="str">
        <f t="shared" si="295"/>
        <v/>
      </c>
    </row>
    <row r="9426" spans="1:6" x14ac:dyDescent="0.25">
      <c r="A9426" s="3">
        <v>43998.375</v>
      </c>
      <c r="B9426" s="14">
        <f t="shared" si="294"/>
        <v>43998</v>
      </c>
      <c r="C9426">
        <v>4</v>
      </c>
      <c r="D9426" t="str">
        <f>VLOOKUP(C9426,'Справочник по тт'!$A$2:$C$5,3,FALSE)</f>
        <v>"Первый"</v>
      </c>
      <c r="E9426" t="str">
        <f>IF(AND(C9426=1,B9426&lt;='Справочник по тт'!$D$1),'Справочник по тт'!$D$2,VLOOKUP(C9426,'Справочник по тт'!A:C,2,FALSE))</f>
        <v>"Первый" ул. Пахоменко д.30</v>
      </c>
      <c r="F9426" s="2" t="str">
        <f t="shared" si="295"/>
        <v/>
      </c>
    </row>
    <row r="9427" spans="1:6" x14ac:dyDescent="0.25">
      <c r="A9427" s="14">
        <v>43998.375</v>
      </c>
      <c r="B9427" s="14">
        <f t="shared" si="294"/>
        <v>43998</v>
      </c>
      <c r="C9427">
        <v>1</v>
      </c>
      <c r="D9427" t="str">
        <f>VLOOKUP(C9427,'Справочник по тт'!$A$2:$C$5,3,FALSE)</f>
        <v>"Шанс"</v>
      </c>
      <c r="E9427" t="str">
        <f>IF(AND(C9427=1,B9427&lt;='Справочник по тт'!$D$1),'Справочник по тт'!$D$2,VLOOKUP(C9427,'Справочник по тт'!A:C,2,FALSE))</f>
        <v>"Шанс" ул. Ленина д.21</v>
      </c>
      <c r="F9427" s="2" t="str">
        <f t="shared" si="295"/>
        <v/>
      </c>
    </row>
    <row r="9428" spans="1:6" x14ac:dyDescent="0.25">
      <c r="A9428" s="3">
        <v>43998.375</v>
      </c>
      <c r="B9428" s="14">
        <f t="shared" si="294"/>
        <v>43998</v>
      </c>
      <c r="C9428">
        <v>2</v>
      </c>
      <c r="D9428" t="str">
        <f>VLOOKUP(C9428,'Справочник по тт'!$A$2:$C$5,3,FALSE)</f>
        <v>"Колибри"</v>
      </c>
      <c r="E9428" t="str">
        <f>IF(AND(C9428=1,B9428&lt;='Справочник по тт'!$D$1),'Справочник по тт'!$D$2,VLOOKUP(C9428,'Справочник по тт'!A:C,2,FALSE))</f>
        <v>"Колибри" ул. Широкая д.150</v>
      </c>
      <c r="F9428" s="2" t="str">
        <f t="shared" si="295"/>
        <v/>
      </c>
    </row>
    <row r="9429" spans="1:6" x14ac:dyDescent="0.25">
      <c r="A9429" s="3">
        <v>43998.375</v>
      </c>
      <c r="B9429" s="14">
        <f t="shared" si="294"/>
        <v>43998</v>
      </c>
      <c r="C9429">
        <v>3</v>
      </c>
      <c r="D9429" t="str">
        <f>VLOOKUP(C9429,'Справочник по тт'!$A$2:$C$5,3,FALSE)</f>
        <v>"Парабола"</v>
      </c>
      <c r="E9429" t="str">
        <f>IF(AND(C9429=1,B9429&lt;='Справочник по тт'!$D$1),'Справочник по тт'!$D$2,VLOOKUP(C9429,'Справочник по тт'!A:C,2,FALSE))</f>
        <v>"Парабола" пр. Дмитриева д.6/1</v>
      </c>
      <c r="F9429" s="2" t="str">
        <f t="shared" si="295"/>
        <v/>
      </c>
    </row>
    <row r="9430" spans="1:6" x14ac:dyDescent="0.25">
      <c r="A9430" s="3">
        <v>43998.375</v>
      </c>
      <c r="B9430" s="14">
        <f t="shared" si="294"/>
        <v>43998</v>
      </c>
      <c r="C9430">
        <v>4</v>
      </c>
      <c r="D9430" t="str">
        <f>VLOOKUP(C9430,'Справочник по тт'!$A$2:$C$5,3,FALSE)</f>
        <v>"Первый"</v>
      </c>
      <c r="E9430" t="str">
        <f>IF(AND(C9430=1,B9430&lt;='Справочник по тт'!$D$1),'Справочник по тт'!$D$2,VLOOKUP(C9430,'Справочник по тт'!A:C,2,FALSE))</f>
        <v>"Первый" ул. Пахоменко д.30</v>
      </c>
      <c r="F9430" s="2" t="str">
        <f t="shared" si="295"/>
        <v/>
      </c>
    </row>
    <row r="9431" spans="1:6" x14ac:dyDescent="0.25">
      <c r="A9431" s="14">
        <v>43998.375</v>
      </c>
      <c r="B9431" s="14">
        <f t="shared" si="294"/>
        <v>43998</v>
      </c>
      <c r="C9431">
        <v>1</v>
      </c>
      <c r="D9431" t="str">
        <f>VLOOKUP(C9431,'Справочник по тт'!$A$2:$C$5,3,FALSE)</f>
        <v>"Шанс"</v>
      </c>
      <c r="E9431" t="str">
        <f>IF(AND(C9431=1,B9431&lt;='Справочник по тт'!$D$1),'Справочник по тт'!$D$2,VLOOKUP(C9431,'Справочник по тт'!A:C,2,FALSE))</f>
        <v>"Шанс" ул. Ленина д.21</v>
      </c>
      <c r="F9431" s="2" t="str">
        <f t="shared" si="295"/>
        <v/>
      </c>
    </row>
    <row r="9432" spans="1:6" x14ac:dyDescent="0.25">
      <c r="A9432" s="3">
        <v>43998.375</v>
      </c>
      <c r="B9432" s="14">
        <f t="shared" si="294"/>
        <v>43998</v>
      </c>
      <c r="C9432">
        <v>2</v>
      </c>
      <c r="D9432" t="str">
        <f>VLOOKUP(C9432,'Справочник по тт'!$A$2:$C$5,3,FALSE)</f>
        <v>"Колибри"</v>
      </c>
      <c r="E9432" t="str">
        <f>IF(AND(C9432=1,B9432&lt;='Справочник по тт'!$D$1),'Справочник по тт'!$D$2,VLOOKUP(C9432,'Справочник по тт'!A:C,2,FALSE))</f>
        <v>"Колибри" ул. Широкая д.150</v>
      </c>
      <c r="F9432" s="2" t="str">
        <f t="shared" si="295"/>
        <v/>
      </c>
    </row>
    <row r="9433" spans="1:6" x14ac:dyDescent="0.25">
      <c r="A9433" s="3">
        <v>43998.375</v>
      </c>
      <c r="B9433" s="14">
        <f t="shared" si="294"/>
        <v>43998</v>
      </c>
      <c r="C9433">
        <v>3</v>
      </c>
      <c r="D9433" t="str">
        <f>VLOOKUP(C9433,'Справочник по тт'!$A$2:$C$5,3,FALSE)</f>
        <v>"Парабола"</v>
      </c>
      <c r="E9433" t="str">
        <f>IF(AND(C9433=1,B9433&lt;='Справочник по тт'!$D$1),'Справочник по тт'!$D$2,VLOOKUP(C9433,'Справочник по тт'!A:C,2,FALSE))</f>
        <v>"Парабола" пр. Дмитриева д.6/1</v>
      </c>
      <c r="F9433" s="2" t="str">
        <f t="shared" si="295"/>
        <v/>
      </c>
    </row>
    <row r="9434" spans="1:6" x14ac:dyDescent="0.25">
      <c r="A9434" s="3">
        <v>43998.375</v>
      </c>
      <c r="B9434" s="14">
        <f t="shared" si="294"/>
        <v>43998</v>
      </c>
      <c r="C9434">
        <v>4</v>
      </c>
      <c r="D9434" t="str">
        <f>VLOOKUP(C9434,'Справочник по тт'!$A$2:$C$5,3,FALSE)</f>
        <v>"Первый"</v>
      </c>
      <c r="E9434" t="str">
        <f>IF(AND(C9434=1,B9434&lt;='Справочник по тт'!$D$1),'Справочник по тт'!$D$2,VLOOKUP(C9434,'Справочник по тт'!A:C,2,FALSE))</f>
        <v>"Первый" ул. Пахоменко д.30</v>
      </c>
      <c r="F9434" s="2" t="str">
        <f t="shared" si="295"/>
        <v/>
      </c>
    </row>
    <row r="9435" spans="1:6" x14ac:dyDescent="0.25">
      <c r="A9435" s="14">
        <v>43998.388888888891</v>
      </c>
      <c r="B9435" s="14">
        <f t="shared" si="294"/>
        <v>43998</v>
      </c>
      <c r="C9435">
        <v>1</v>
      </c>
      <c r="D9435" t="str">
        <f>VLOOKUP(C9435,'Справочник по тт'!$A$2:$C$5,3,FALSE)</f>
        <v>"Шанс"</v>
      </c>
      <c r="E9435" t="str">
        <f>IF(AND(C9435=1,B9435&lt;='Справочник по тт'!$D$1),'Справочник по тт'!$D$2,VLOOKUP(C9435,'Справочник по тт'!A:C,2,FALSE))</f>
        <v>"Шанс" ул. Ленина д.21</v>
      </c>
      <c r="F9435" s="2" t="str">
        <f t="shared" si="295"/>
        <v/>
      </c>
    </row>
    <row r="9436" spans="1:6" x14ac:dyDescent="0.25">
      <c r="A9436" s="3">
        <v>43998.416666666664</v>
      </c>
      <c r="B9436" s="14">
        <f t="shared" si="294"/>
        <v>43998</v>
      </c>
      <c r="C9436">
        <v>2</v>
      </c>
      <c r="D9436" t="str">
        <f>VLOOKUP(C9436,'Справочник по тт'!$A$2:$C$5,3,FALSE)</f>
        <v>"Колибри"</v>
      </c>
      <c r="E9436" t="str">
        <f>IF(AND(C9436=1,B9436&lt;='Справочник по тт'!$D$1),'Справочник по тт'!$D$2,VLOOKUP(C9436,'Справочник по тт'!A:C,2,FALSE))</f>
        <v>"Колибри" ул. Широкая д.150</v>
      </c>
      <c r="F9436" s="2" t="str">
        <f t="shared" si="295"/>
        <v/>
      </c>
    </row>
    <row r="9437" spans="1:6" x14ac:dyDescent="0.25">
      <c r="A9437" s="3">
        <v>43998.416666666664</v>
      </c>
      <c r="B9437" s="14">
        <f t="shared" si="294"/>
        <v>43998</v>
      </c>
      <c r="C9437">
        <v>3</v>
      </c>
      <c r="D9437" t="str">
        <f>VLOOKUP(C9437,'Справочник по тт'!$A$2:$C$5,3,FALSE)</f>
        <v>"Парабола"</v>
      </c>
      <c r="E9437" t="str">
        <f>IF(AND(C9437=1,B9437&lt;='Справочник по тт'!$D$1),'Справочник по тт'!$D$2,VLOOKUP(C9437,'Справочник по тт'!A:C,2,FALSE))</f>
        <v>"Парабола" пр. Дмитриева д.6/1</v>
      </c>
      <c r="F9437" s="2" t="str">
        <f t="shared" si="295"/>
        <v/>
      </c>
    </row>
    <row r="9438" spans="1:6" x14ac:dyDescent="0.25">
      <c r="A9438" s="3">
        <v>43998.416666666664</v>
      </c>
      <c r="B9438" s="14">
        <f t="shared" si="294"/>
        <v>43998</v>
      </c>
      <c r="C9438">
        <v>4</v>
      </c>
      <c r="D9438" t="str">
        <f>VLOOKUP(C9438,'Справочник по тт'!$A$2:$C$5,3,FALSE)</f>
        <v>"Первый"</v>
      </c>
      <c r="E9438" t="str">
        <f>IF(AND(C9438=1,B9438&lt;='Справочник по тт'!$D$1),'Справочник по тт'!$D$2,VLOOKUP(C9438,'Справочник по тт'!A:C,2,FALSE))</f>
        <v>"Первый" ул. Пахоменко д.30</v>
      </c>
      <c r="F9438" s="2" t="str">
        <f t="shared" si="295"/>
        <v/>
      </c>
    </row>
    <row r="9439" spans="1:6" x14ac:dyDescent="0.25">
      <c r="A9439" s="14">
        <v>43998.416666666664</v>
      </c>
      <c r="B9439" s="14">
        <f t="shared" si="294"/>
        <v>43998</v>
      </c>
      <c r="C9439">
        <v>1</v>
      </c>
      <c r="D9439" t="str">
        <f>VLOOKUP(C9439,'Справочник по тт'!$A$2:$C$5,3,FALSE)</f>
        <v>"Шанс"</v>
      </c>
      <c r="E9439" t="str">
        <f>IF(AND(C9439=1,B9439&lt;='Справочник по тт'!$D$1),'Справочник по тт'!$D$2,VLOOKUP(C9439,'Справочник по тт'!A:C,2,FALSE))</f>
        <v>"Шанс" ул. Ленина д.21</v>
      </c>
      <c r="F9439" s="2" t="str">
        <f t="shared" si="295"/>
        <v/>
      </c>
    </row>
    <row r="9440" spans="1:6" x14ac:dyDescent="0.25">
      <c r="A9440" s="3">
        <v>43998.416666666664</v>
      </c>
      <c r="B9440" s="14">
        <f t="shared" si="294"/>
        <v>43998</v>
      </c>
      <c r="C9440">
        <v>2</v>
      </c>
      <c r="D9440" t="str">
        <f>VLOOKUP(C9440,'Справочник по тт'!$A$2:$C$5,3,FALSE)</f>
        <v>"Колибри"</v>
      </c>
      <c r="E9440" t="str">
        <f>IF(AND(C9440=1,B9440&lt;='Справочник по тт'!$D$1),'Справочник по тт'!$D$2,VLOOKUP(C9440,'Справочник по тт'!A:C,2,FALSE))</f>
        <v>"Колибри" ул. Широкая д.150</v>
      </c>
      <c r="F9440" s="2" t="str">
        <f t="shared" si="295"/>
        <v/>
      </c>
    </row>
    <row r="9441" spans="1:6" x14ac:dyDescent="0.25">
      <c r="A9441" s="3">
        <v>43998.416666666664</v>
      </c>
      <c r="B9441" s="14">
        <f t="shared" si="294"/>
        <v>43998</v>
      </c>
      <c r="C9441">
        <v>3</v>
      </c>
      <c r="D9441" t="str">
        <f>VLOOKUP(C9441,'Справочник по тт'!$A$2:$C$5,3,FALSE)</f>
        <v>"Парабола"</v>
      </c>
      <c r="E9441" t="str">
        <f>IF(AND(C9441=1,B9441&lt;='Справочник по тт'!$D$1),'Справочник по тт'!$D$2,VLOOKUP(C9441,'Справочник по тт'!A:C,2,FALSE))</f>
        <v>"Парабола" пр. Дмитриева д.6/1</v>
      </c>
      <c r="F9441" s="2" t="str">
        <f t="shared" si="295"/>
        <v/>
      </c>
    </row>
    <row r="9442" spans="1:6" x14ac:dyDescent="0.25">
      <c r="A9442" s="3">
        <v>43998.416666666664</v>
      </c>
      <c r="B9442" s="14">
        <f t="shared" si="294"/>
        <v>43998</v>
      </c>
      <c r="C9442">
        <v>4</v>
      </c>
      <c r="D9442" t="str">
        <f>VLOOKUP(C9442,'Справочник по тт'!$A$2:$C$5,3,FALSE)</f>
        <v>"Первый"</v>
      </c>
      <c r="E9442" t="str">
        <f>IF(AND(C9442=1,B9442&lt;='Справочник по тт'!$D$1),'Справочник по тт'!$D$2,VLOOKUP(C9442,'Справочник по тт'!A:C,2,FALSE))</f>
        <v>"Первый" ул. Пахоменко д.30</v>
      </c>
      <c r="F9442" s="2" t="str">
        <f t="shared" si="295"/>
        <v/>
      </c>
    </row>
    <row r="9443" spans="1:6" x14ac:dyDescent="0.25">
      <c r="A9443" s="14">
        <v>43998.416666666664</v>
      </c>
      <c r="B9443" s="14">
        <f t="shared" si="294"/>
        <v>43998</v>
      </c>
      <c r="C9443">
        <v>1</v>
      </c>
      <c r="D9443" t="str">
        <f>VLOOKUP(C9443,'Справочник по тт'!$A$2:$C$5,3,FALSE)</f>
        <v>"Шанс"</v>
      </c>
      <c r="E9443" t="str">
        <f>IF(AND(C9443=1,B9443&lt;='Справочник по тт'!$D$1),'Справочник по тт'!$D$2,VLOOKUP(C9443,'Справочник по тт'!A:C,2,FALSE))</f>
        <v>"Шанс" ул. Ленина д.21</v>
      </c>
      <c r="F9443" s="2" t="str">
        <f t="shared" si="295"/>
        <v/>
      </c>
    </row>
    <row r="9444" spans="1:6" x14ac:dyDescent="0.25">
      <c r="A9444" s="3">
        <v>43998.416666666664</v>
      </c>
      <c r="B9444" s="14">
        <f t="shared" si="294"/>
        <v>43998</v>
      </c>
      <c r="C9444">
        <v>2</v>
      </c>
      <c r="D9444" t="str">
        <f>VLOOKUP(C9444,'Справочник по тт'!$A$2:$C$5,3,FALSE)</f>
        <v>"Колибри"</v>
      </c>
      <c r="E9444" t="str">
        <f>IF(AND(C9444=1,B9444&lt;='Справочник по тт'!$D$1),'Справочник по тт'!$D$2,VLOOKUP(C9444,'Справочник по тт'!A:C,2,FALSE))</f>
        <v>"Колибри" ул. Широкая д.150</v>
      </c>
      <c r="F9444" s="2" t="str">
        <f t="shared" si="295"/>
        <v/>
      </c>
    </row>
    <row r="9445" spans="1:6" x14ac:dyDescent="0.25">
      <c r="A9445" s="3">
        <v>43998.416666666664</v>
      </c>
      <c r="B9445" s="14">
        <f t="shared" si="294"/>
        <v>43998</v>
      </c>
      <c r="C9445">
        <v>3</v>
      </c>
      <c r="D9445" t="str">
        <f>VLOOKUP(C9445,'Справочник по тт'!$A$2:$C$5,3,FALSE)</f>
        <v>"Парабола"</v>
      </c>
      <c r="E9445" t="str">
        <f>IF(AND(C9445=1,B9445&lt;='Справочник по тт'!$D$1),'Справочник по тт'!$D$2,VLOOKUP(C9445,'Справочник по тт'!A:C,2,FALSE))</f>
        <v>"Парабола" пр. Дмитриева д.6/1</v>
      </c>
      <c r="F9445" s="2" t="str">
        <f t="shared" si="295"/>
        <v/>
      </c>
    </row>
    <row r="9446" spans="1:6" x14ac:dyDescent="0.25">
      <c r="A9446" s="3">
        <v>43998.423611111109</v>
      </c>
      <c r="B9446" s="14">
        <f t="shared" si="294"/>
        <v>43998</v>
      </c>
      <c r="C9446">
        <v>4</v>
      </c>
      <c r="D9446" t="str">
        <f>VLOOKUP(C9446,'Справочник по тт'!$A$2:$C$5,3,FALSE)</f>
        <v>"Первый"</v>
      </c>
      <c r="E9446" t="str">
        <f>IF(AND(C9446=1,B9446&lt;='Справочник по тт'!$D$1),'Справочник по тт'!$D$2,VLOOKUP(C9446,'Справочник по тт'!A:C,2,FALSE))</f>
        <v>"Первый" ул. Пахоменко д.30</v>
      </c>
      <c r="F9446" s="2" t="str">
        <f t="shared" si="295"/>
        <v/>
      </c>
    </row>
    <row r="9447" spans="1:6" x14ac:dyDescent="0.25">
      <c r="A9447" s="14">
        <v>43998.423611111109</v>
      </c>
      <c r="B9447" s="14">
        <f t="shared" si="294"/>
        <v>43998</v>
      </c>
      <c r="C9447">
        <v>1</v>
      </c>
      <c r="D9447" t="str">
        <f>VLOOKUP(C9447,'Справочник по тт'!$A$2:$C$5,3,FALSE)</f>
        <v>"Шанс"</v>
      </c>
      <c r="E9447" t="str">
        <f>IF(AND(C9447=1,B9447&lt;='Справочник по тт'!$D$1),'Справочник по тт'!$D$2,VLOOKUP(C9447,'Справочник по тт'!A:C,2,FALSE))</f>
        <v>"Шанс" ул. Ленина д.21</v>
      </c>
      <c r="F9447" s="2" t="str">
        <f t="shared" si="295"/>
        <v/>
      </c>
    </row>
    <row r="9448" spans="1:6" x14ac:dyDescent="0.25">
      <c r="A9448" s="3">
        <v>43998.430555555555</v>
      </c>
      <c r="B9448" s="14">
        <f t="shared" si="294"/>
        <v>43998</v>
      </c>
      <c r="C9448">
        <v>2</v>
      </c>
      <c r="D9448" t="str">
        <f>VLOOKUP(C9448,'Справочник по тт'!$A$2:$C$5,3,FALSE)</f>
        <v>"Колибри"</v>
      </c>
      <c r="E9448" t="str">
        <f>IF(AND(C9448=1,B9448&lt;='Справочник по тт'!$D$1),'Справочник по тт'!$D$2,VLOOKUP(C9448,'Справочник по тт'!A:C,2,FALSE))</f>
        <v>"Колибри" ул. Широкая д.150</v>
      </c>
      <c r="F9448" s="2" t="str">
        <f t="shared" si="295"/>
        <v/>
      </c>
    </row>
    <row r="9449" spans="1:6" x14ac:dyDescent="0.25">
      <c r="A9449" s="3">
        <v>43998.4375</v>
      </c>
      <c r="B9449" s="14">
        <f t="shared" si="294"/>
        <v>43998</v>
      </c>
      <c r="C9449">
        <v>3</v>
      </c>
      <c r="D9449" t="str">
        <f>VLOOKUP(C9449,'Справочник по тт'!$A$2:$C$5,3,FALSE)</f>
        <v>"Парабола"</v>
      </c>
      <c r="E9449" t="str">
        <f>IF(AND(C9449=1,B9449&lt;='Справочник по тт'!$D$1),'Справочник по тт'!$D$2,VLOOKUP(C9449,'Справочник по тт'!A:C,2,FALSE))</f>
        <v>"Парабола" пр. Дмитриева д.6/1</v>
      </c>
      <c r="F9449" s="2" t="str">
        <f t="shared" si="295"/>
        <v/>
      </c>
    </row>
    <row r="9450" spans="1:6" x14ac:dyDescent="0.25">
      <c r="A9450" s="3">
        <v>43998.451388888891</v>
      </c>
      <c r="B9450" s="14">
        <f t="shared" si="294"/>
        <v>43998</v>
      </c>
      <c r="C9450">
        <v>4</v>
      </c>
      <c r="D9450" t="str">
        <f>VLOOKUP(C9450,'Справочник по тт'!$A$2:$C$5,3,FALSE)</f>
        <v>"Первый"</v>
      </c>
      <c r="E9450" t="str">
        <f>IF(AND(C9450=1,B9450&lt;='Справочник по тт'!$D$1),'Справочник по тт'!$D$2,VLOOKUP(C9450,'Справочник по тт'!A:C,2,FALSE))</f>
        <v>"Первый" ул. Пахоменко д.30</v>
      </c>
      <c r="F9450" s="2" t="str">
        <f t="shared" si="295"/>
        <v/>
      </c>
    </row>
    <row r="9451" spans="1:6" x14ac:dyDescent="0.25">
      <c r="A9451" s="14">
        <v>43998.458333333336</v>
      </c>
      <c r="B9451" s="14">
        <f t="shared" si="294"/>
        <v>43998</v>
      </c>
      <c r="C9451">
        <v>1</v>
      </c>
      <c r="D9451" t="str">
        <f>VLOOKUP(C9451,'Справочник по тт'!$A$2:$C$5,3,FALSE)</f>
        <v>"Шанс"</v>
      </c>
      <c r="E9451" t="str">
        <f>IF(AND(C9451=1,B9451&lt;='Справочник по тт'!$D$1),'Справочник по тт'!$D$2,VLOOKUP(C9451,'Справочник по тт'!A:C,2,FALSE))</f>
        <v>"Шанс" ул. Ленина д.21</v>
      </c>
      <c r="F9451" s="2" t="str">
        <f t="shared" si="295"/>
        <v/>
      </c>
    </row>
    <row r="9452" spans="1:6" x14ac:dyDescent="0.25">
      <c r="A9452" s="3">
        <v>43998.458333333336</v>
      </c>
      <c r="B9452" s="14">
        <f t="shared" si="294"/>
        <v>43998</v>
      </c>
      <c r="C9452">
        <v>2</v>
      </c>
      <c r="D9452" t="str">
        <f>VLOOKUP(C9452,'Справочник по тт'!$A$2:$C$5,3,FALSE)</f>
        <v>"Колибри"</v>
      </c>
      <c r="E9452" t="str">
        <f>IF(AND(C9452=1,B9452&lt;='Справочник по тт'!$D$1),'Справочник по тт'!$D$2,VLOOKUP(C9452,'Справочник по тт'!A:C,2,FALSE))</f>
        <v>"Колибри" ул. Широкая д.150</v>
      </c>
      <c r="F9452" s="2" t="str">
        <f t="shared" si="295"/>
        <v/>
      </c>
    </row>
    <row r="9453" spans="1:6" x14ac:dyDescent="0.25">
      <c r="A9453" s="3">
        <v>43998.458333333336</v>
      </c>
      <c r="B9453" s="14">
        <f t="shared" si="294"/>
        <v>43998</v>
      </c>
      <c r="C9453">
        <v>3</v>
      </c>
      <c r="D9453" t="str">
        <f>VLOOKUP(C9453,'Справочник по тт'!$A$2:$C$5,3,FALSE)</f>
        <v>"Парабола"</v>
      </c>
      <c r="E9453" t="str">
        <f>IF(AND(C9453=1,B9453&lt;='Справочник по тт'!$D$1),'Справочник по тт'!$D$2,VLOOKUP(C9453,'Справочник по тт'!A:C,2,FALSE))</f>
        <v>"Парабола" пр. Дмитриева д.6/1</v>
      </c>
      <c r="F9453" s="2" t="str">
        <f t="shared" si="295"/>
        <v/>
      </c>
    </row>
    <row r="9454" spans="1:6" x14ac:dyDescent="0.25">
      <c r="A9454" s="3">
        <v>43998.458333333336</v>
      </c>
      <c r="B9454" s="14">
        <f t="shared" si="294"/>
        <v>43998</v>
      </c>
      <c r="C9454">
        <v>4</v>
      </c>
      <c r="D9454" t="str">
        <f>VLOOKUP(C9454,'Справочник по тт'!$A$2:$C$5,3,FALSE)</f>
        <v>"Первый"</v>
      </c>
      <c r="E9454" t="str">
        <f>IF(AND(C9454=1,B9454&lt;='Справочник по тт'!$D$1),'Справочник по тт'!$D$2,VLOOKUP(C9454,'Справочник по тт'!A:C,2,FALSE))</f>
        <v>"Первый" ул. Пахоменко д.30</v>
      </c>
      <c r="F9454" s="2" t="str">
        <f t="shared" si="295"/>
        <v/>
      </c>
    </row>
    <row r="9455" spans="1:6" x14ac:dyDescent="0.25">
      <c r="A9455" s="14">
        <v>43998.458333333336</v>
      </c>
      <c r="B9455" s="14">
        <f t="shared" si="294"/>
        <v>43998</v>
      </c>
      <c r="C9455">
        <v>1</v>
      </c>
      <c r="D9455" t="str">
        <f>VLOOKUP(C9455,'Справочник по тт'!$A$2:$C$5,3,FALSE)</f>
        <v>"Шанс"</v>
      </c>
      <c r="E9455" t="str">
        <f>IF(AND(C9455=1,B9455&lt;='Справочник по тт'!$D$1),'Справочник по тт'!$D$2,VLOOKUP(C9455,'Справочник по тт'!A:C,2,FALSE))</f>
        <v>"Шанс" ул. Ленина д.21</v>
      </c>
      <c r="F9455" s="2" t="str">
        <f t="shared" si="295"/>
        <v/>
      </c>
    </row>
    <row r="9456" spans="1:6" x14ac:dyDescent="0.25">
      <c r="A9456" s="3">
        <v>43998.484872685185</v>
      </c>
      <c r="B9456" s="14">
        <f t="shared" si="294"/>
        <v>43998</v>
      </c>
      <c r="C9456">
        <v>2</v>
      </c>
      <c r="D9456" t="str">
        <f>VLOOKUP(C9456,'Справочник по тт'!$A$2:$C$5,3,FALSE)</f>
        <v>"Колибри"</v>
      </c>
      <c r="E9456" t="str">
        <f>IF(AND(C9456=1,B9456&lt;='Справочник по тт'!$D$1),'Справочник по тт'!$D$2,VLOOKUP(C9456,'Справочник по тт'!A:C,2,FALSE))</f>
        <v>"Колибри" ул. Широкая д.150</v>
      </c>
      <c r="F9456" s="2" t="str">
        <f t="shared" si="295"/>
        <v/>
      </c>
    </row>
    <row r="9457" spans="1:6" x14ac:dyDescent="0.25">
      <c r="A9457" s="3">
        <v>43998.5</v>
      </c>
      <c r="B9457" s="14">
        <f t="shared" si="294"/>
        <v>43998</v>
      </c>
      <c r="C9457">
        <v>3</v>
      </c>
      <c r="D9457" t="str">
        <f>VLOOKUP(C9457,'Справочник по тт'!$A$2:$C$5,3,FALSE)</f>
        <v>"Парабола"</v>
      </c>
      <c r="E9457" t="str">
        <f>IF(AND(C9457=1,B9457&lt;='Справочник по тт'!$D$1),'Справочник по тт'!$D$2,VLOOKUP(C9457,'Справочник по тт'!A:C,2,FALSE))</f>
        <v>"Парабола" пр. Дмитриева д.6/1</v>
      </c>
      <c r="F9457" s="2" t="str">
        <f t="shared" si="295"/>
        <v/>
      </c>
    </row>
    <row r="9458" spans="1:6" x14ac:dyDescent="0.25">
      <c r="A9458" s="3">
        <v>43998.5</v>
      </c>
      <c r="B9458" s="14">
        <f t="shared" si="294"/>
        <v>43998</v>
      </c>
      <c r="C9458">
        <v>4</v>
      </c>
      <c r="D9458" t="str">
        <f>VLOOKUP(C9458,'Справочник по тт'!$A$2:$C$5,3,FALSE)</f>
        <v>"Первый"</v>
      </c>
      <c r="E9458" t="str">
        <f>IF(AND(C9458=1,B9458&lt;='Справочник по тт'!$D$1),'Справочник по тт'!$D$2,VLOOKUP(C9458,'Справочник по тт'!A:C,2,FALSE))</f>
        <v>"Первый" ул. Пахоменко д.30</v>
      </c>
      <c r="F9458" s="2" t="str">
        <f t="shared" si="295"/>
        <v/>
      </c>
    </row>
    <row r="9459" spans="1:6" x14ac:dyDescent="0.25">
      <c r="A9459" s="14">
        <v>43998.520833333336</v>
      </c>
      <c r="B9459" s="14">
        <f t="shared" si="294"/>
        <v>43998</v>
      </c>
      <c r="C9459">
        <v>1</v>
      </c>
      <c r="D9459" t="str">
        <f>VLOOKUP(C9459,'Справочник по тт'!$A$2:$C$5,3,FALSE)</f>
        <v>"Шанс"</v>
      </c>
      <c r="E9459" t="str">
        <f>IF(AND(C9459=1,B9459&lt;='Справочник по тт'!$D$1),'Справочник по тт'!$D$2,VLOOKUP(C9459,'Справочник по тт'!A:C,2,FALSE))</f>
        <v>"Шанс" ул. Ленина д.21</v>
      </c>
      <c r="F9459" s="2" t="str">
        <f t="shared" si="295"/>
        <v/>
      </c>
    </row>
    <row r="9460" spans="1:6" x14ac:dyDescent="0.25">
      <c r="A9460" s="3">
        <v>43998.534722222219</v>
      </c>
      <c r="B9460" s="14">
        <f t="shared" si="294"/>
        <v>43998</v>
      </c>
      <c r="C9460">
        <v>2</v>
      </c>
      <c r="D9460" t="str">
        <f>VLOOKUP(C9460,'Справочник по тт'!$A$2:$C$5,3,FALSE)</f>
        <v>"Колибри"</v>
      </c>
      <c r="E9460" t="str">
        <f>IF(AND(C9460=1,B9460&lt;='Справочник по тт'!$D$1),'Справочник по тт'!$D$2,VLOOKUP(C9460,'Справочник по тт'!A:C,2,FALSE))</f>
        <v>"Колибри" ул. Широкая д.150</v>
      </c>
      <c r="F9460" s="2" t="str">
        <f t="shared" si="295"/>
        <v/>
      </c>
    </row>
    <row r="9461" spans="1:6" x14ac:dyDescent="0.25">
      <c r="A9461" s="3">
        <v>43998.537499999999</v>
      </c>
      <c r="B9461" s="14">
        <f t="shared" si="294"/>
        <v>43998</v>
      </c>
      <c r="C9461">
        <v>3</v>
      </c>
      <c r="D9461" t="str">
        <f>VLOOKUP(C9461,'Справочник по тт'!$A$2:$C$5,3,FALSE)</f>
        <v>"Парабола"</v>
      </c>
      <c r="E9461" t="str">
        <f>IF(AND(C9461=1,B9461&lt;='Справочник по тт'!$D$1),'Справочник по тт'!$D$2,VLOOKUP(C9461,'Справочник по тт'!A:C,2,FALSE))</f>
        <v>"Парабола" пр. Дмитриева д.6/1</v>
      </c>
      <c r="F9461" s="2" t="str">
        <f t="shared" si="295"/>
        <v/>
      </c>
    </row>
    <row r="9462" spans="1:6" x14ac:dyDescent="0.25">
      <c r="A9462" s="3">
        <v>43998.541666666664</v>
      </c>
      <c r="B9462" s="14">
        <f t="shared" si="294"/>
        <v>43998</v>
      </c>
      <c r="C9462">
        <v>4</v>
      </c>
      <c r="D9462" t="str">
        <f>VLOOKUP(C9462,'Справочник по тт'!$A$2:$C$5,3,FALSE)</f>
        <v>"Первый"</v>
      </c>
      <c r="E9462" t="str">
        <f>IF(AND(C9462=1,B9462&lt;='Справочник по тт'!$D$1),'Справочник по тт'!$D$2,VLOOKUP(C9462,'Справочник по тт'!A:C,2,FALSE))</f>
        <v>"Первый" ул. Пахоменко д.30</v>
      </c>
      <c r="F9462" s="2" t="str">
        <f t="shared" si="295"/>
        <v/>
      </c>
    </row>
    <row r="9463" spans="1:6" x14ac:dyDescent="0.25">
      <c r="A9463" s="14">
        <v>43998.541666666664</v>
      </c>
      <c r="B9463" s="14">
        <f t="shared" si="294"/>
        <v>43998</v>
      </c>
      <c r="C9463">
        <v>1</v>
      </c>
      <c r="D9463" t="str">
        <f>VLOOKUP(C9463,'Справочник по тт'!$A$2:$C$5,3,FALSE)</f>
        <v>"Шанс"</v>
      </c>
      <c r="E9463" t="str">
        <f>IF(AND(C9463=1,B9463&lt;='Справочник по тт'!$D$1),'Справочник по тт'!$D$2,VLOOKUP(C9463,'Справочник по тт'!A:C,2,FALSE))</f>
        <v>"Шанс" ул. Ленина д.21</v>
      </c>
      <c r="F9463" s="2" t="str">
        <f t="shared" si="295"/>
        <v/>
      </c>
    </row>
    <row r="9464" spans="1:6" x14ac:dyDescent="0.25">
      <c r="A9464" s="3">
        <v>43998.541666666664</v>
      </c>
      <c r="B9464" s="14">
        <f t="shared" si="294"/>
        <v>43998</v>
      </c>
      <c r="C9464">
        <v>2</v>
      </c>
      <c r="D9464" t="str">
        <f>VLOOKUP(C9464,'Справочник по тт'!$A$2:$C$5,3,FALSE)</f>
        <v>"Колибри"</v>
      </c>
      <c r="E9464" t="str">
        <f>IF(AND(C9464=1,B9464&lt;='Справочник по тт'!$D$1),'Справочник по тт'!$D$2,VLOOKUP(C9464,'Справочник по тт'!A:C,2,FALSE))</f>
        <v>"Колибри" ул. Широкая д.150</v>
      </c>
      <c r="F9464" s="2" t="str">
        <f t="shared" si="295"/>
        <v/>
      </c>
    </row>
    <row r="9465" spans="1:6" x14ac:dyDescent="0.25">
      <c r="A9465" s="3">
        <v>43998.541666666664</v>
      </c>
      <c r="B9465" s="14">
        <f t="shared" si="294"/>
        <v>43998</v>
      </c>
      <c r="C9465">
        <v>3</v>
      </c>
      <c r="D9465" t="str">
        <f>VLOOKUP(C9465,'Справочник по тт'!$A$2:$C$5,3,FALSE)</f>
        <v>"Парабола"</v>
      </c>
      <c r="E9465" t="str">
        <f>IF(AND(C9465=1,B9465&lt;='Справочник по тт'!$D$1),'Справочник по тт'!$D$2,VLOOKUP(C9465,'Справочник по тт'!A:C,2,FALSE))</f>
        <v>"Парабола" пр. Дмитриева д.6/1</v>
      </c>
      <c r="F9465" s="2" t="str">
        <f t="shared" si="295"/>
        <v/>
      </c>
    </row>
    <row r="9466" spans="1:6" x14ac:dyDescent="0.25">
      <c r="A9466" s="3">
        <v>43998.541666666664</v>
      </c>
      <c r="B9466" s="14">
        <f t="shared" si="294"/>
        <v>43998</v>
      </c>
      <c r="C9466">
        <v>4</v>
      </c>
      <c r="D9466" t="str">
        <f>VLOOKUP(C9466,'Справочник по тт'!$A$2:$C$5,3,FALSE)</f>
        <v>"Первый"</v>
      </c>
      <c r="E9466" t="str">
        <f>IF(AND(C9466=1,B9466&lt;='Справочник по тт'!$D$1),'Справочник по тт'!$D$2,VLOOKUP(C9466,'Справочник по тт'!A:C,2,FALSE))</f>
        <v>"Первый" ул. Пахоменко д.30</v>
      </c>
      <c r="F9466" s="2" t="str">
        <f t="shared" si="295"/>
        <v/>
      </c>
    </row>
    <row r="9467" spans="1:6" x14ac:dyDescent="0.25">
      <c r="A9467" s="3">
        <v>43998.541666666664</v>
      </c>
      <c r="B9467" s="14">
        <f t="shared" si="294"/>
        <v>43998</v>
      </c>
      <c r="C9467">
        <v>4</v>
      </c>
      <c r="D9467" t="str">
        <f>VLOOKUP(C9467,'Справочник по тт'!$A$2:$C$5,3,FALSE)</f>
        <v>"Первый"</v>
      </c>
      <c r="E9467" t="str">
        <f>IF(AND(C9467=1,B9467&lt;='Справочник по тт'!$D$1),'Справочник по тт'!$D$2,VLOOKUP(C9467,'Справочник по тт'!A:C,2,FALSE))</f>
        <v>"Первый" ул. Пахоменко д.30</v>
      </c>
      <c r="F9467" s="2" t="str">
        <f t="shared" si="295"/>
        <v/>
      </c>
    </row>
    <row r="9468" spans="1:6" x14ac:dyDescent="0.25">
      <c r="A9468" s="3">
        <v>43998.583333333336</v>
      </c>
      <c r="B9468" s="14">
        <f t="shared" si="294"/>
        <v>43998</v>
      </c>
      <c r="C9468">
        <v>4</v>
      </c>
      <c r="D9468" t="str">
        <f>VLOOKUP(C9468,'Справочник по тт'!$A$2:$C$5,3,FALSE)</f>
        <v>"Первый"</v>
      </c>
      <c r="E9468" t="str">
        <f>IF(AND(C9468=1,B9468&lt;='Справочник по тт'!$D$1),'Справочник по тт'!$D$2,VLOOKUP(C9468,'Справочник по тт'!A:C,2,FALSE))</f>
        <v>"Первый" ул. Пахоменко д.30</v>
      </c>
      <c r="F9468" s="2" t="str">
        <f t="shared" si="295"/>
        <v/>
      </c>
    </row>
    <row r="9469" spans="1:6" x14ac:dyDescent="0.25">
      <c r="A9469" s="3">
        <v>43998.583333333336</v>
      </c>
      <c r="B9469" s="14">
        <f t="shared" si="294"/>
        <v>43998</v>
      </c>
      <c r="C9469">
        <v>4</v>
      </c>
      <c r="D9469" t="str">
        <f>VLOOKUP(C9469,'Справочник по тт'!$A$2:$C$5,3,FALSE)</f>
        <v>"Первый"</v>
      </c>
      <c r="E9469" t="str">
        <f>IF(AND(C9469=1,B9469&lt;='Справочник по тт'!$D$1),'Справочник по тт'!$D$2,VLOOKUP(C9469,'Справочник по тт'!A:C,2,FALSE))</f>
        <v>"Первый" ул. Пахоменко д.30</v>
      </c>
      <c r="F9469" s="2" t="str">
        <f t="shared" si="295"/>
        <v/>
      </c>
    </row>
    <row r="9470" spans="1:6" x14ac:dyDescent="0.25">
      <c r="A9470" s="3">
        <v>43998.583333333336</v>
      </c>
      <c r="B9470" s="14">
        <f t="shared" si="294"/>
        <v>43998</v>
      </c>
      <c r="C9470">
        <v>4</v>
      </c>
      <c r="D9470" t="str">
        <f>VLOOKUP(C9470,'Справочник по тт'!$A$2:$C$5,3,FALSE)</f>
        <v>"Первый"</v>
      </c>
      <c r="E9470" t="str">
        <f>IF(AND(C9470=1,B9470&lt;='Справочник по тт'!$D$1),'Справочник по тт'!$D$2,VLOOKUP(C9470,'Справочник по тт'!A:C,2,FALSE))</f>
        <v>"Первый" ул. Пахоменко д.30</v>
      </c>
      <c r="F9470" s="2" t="str">
        <f t="shared" si="295"/>
        <v/>
      </c>
    </row>
    <row r="9471" spans="1:6" x14ac:dyDescent="0.25">
      <c r="A9471" s="3">
        <v>43998.583333333336</v>
      </c>
      <c r="B9471" s="14">
        <f t="shared" si="294"/>
        <v>43998</v>
      </c>
      <c r="C9471">
        <v>4</v>
      </c>
      <c r="D9471" t="str">
        <f>VLOOKUP(C9471,'Справочник по тт'!$A$2:$C$5,3,FALSE)</f>
        <v>"Первый"</v>
      </c>
      <c r="E9471" t="str">
        <f>IF(AND(C9471=1,B9471&lt;='Справочник по тт'!$D$1),'Справочник по тт'!$D$2,VLOOKUP(C9471,'Справочник по тт'!A:C,2,FALSE))</f>
        <v>"Первый" ул. Пахоменко д.30</v>
      </c>
      <c r="F9471" s="2" t="str">
        <f t="shared" si="295"/>
        <v/>
      </c>
    </row>
    <row r="9472" spans="1:6" x14ac:dyDescent="0.25">
      <c r="A9472" s="3">
        <v>43998.583333333336</v>
      </c>
      <c r="B9472" s="14">
        <f t="shared" si="294"/>
        <v>43998</v>
      </c>
      <c r="C9472">
        <v>4</v>
      </c>
      <c r="D9472" t="str">
        <f>VLOOKUP(C9472,'Справочник по тт'!$A$2:$C$5,3,FALSE)</f>
        <v>"Первый"</v>
      </c>
      <c r="E9472" t="str">
        <f>IF(AND(C9472=1,B9472&lt;='Справочник по тт'!$D$1),'Справочник по тт'!$D$2,VLOOKUP(C9472,'Справочник по тт'!A:C,2,FALSE))</f>
        <v>"Первый" ул. Пахоменко д.30</v>
      </c>
      <c r="F9472" s="2" t="str">
        <f t="shared" si="295"/>
        <v/>
      </c>
    </row>
    <row r="9473" spans="1:6" x14ac:dyDescent="0.25">
      <c r="A9473" s="3">
        <v>43998.583333333336</v>
      </c>
      <c r="B9473" s="14">
        <f t="shared" si="294"/>
        <v>43998</v>
      </c>
      <c r="C9473">
        <v>4</v>
      </c>
      <c r="D9473" t="str">
        <f>VLOOKUP(C9473,'Справочник по тт'!$A$2:$C$5,3,FALSE)</f>
        <v>"Первый"</v>
      </c>
      <c r="E9473" t="str">
        <f>IF(AND(C9473=1,B9473&lt;='Справочник по тт'!$D$1),'Справочник по тт'!$D$2,VLOOKUP(C9473,'Справочник по тт'!A:C,2,FALSE))</f>
        <v>"Первый" ул. Пахоменко д.30</v>
      </c>
      <c r="F9473" s="2" t="str">
        <f t="shared" si="295"/>
        <v/>
      </c>
    </row>
    <row r="9474" spans="1:6" x14ac:dyDescent="0.25">
      <c r="A9474" s="3">
        <v>43998.583333333336</v>
      </c>
      <c r="B9474" s="14">
        <f t="shared" ref="B9474:B9537" si="296">(TEXT(A9474,"ДД.ММ.ГГГГ"))*1</f>
        <v>43998</v>
      </c>
      <c r="C9474">
        <v>4</v>
      </c>
      <c r="D9474" t="str">
        <f>VLOOKUP(C9474,'Справочник по тт'!$A$2:$C$5,3,FALSE)</f>
        <v>"Первый"</v>
      </c>
      <c r="E9474" t="str">
        <f>IF(AND(C9474=1,B9474&lt;='Справочник по тт'!$D$1),'Справочник по тт'!$D$2,VLOOKUP(C9474,'Справочник по тт'!A:C,2,FALSE))</f>
        <v>"Первый" ул. Пахоменко д.30</v>
      </c>
      <c r="F9474" s="2" t="str">
        <f t="shared" si="295"/>
        <v/>
      </c>
    </row>
    <row r="9475" spans="1:6" x14ac:dyDescent="0.25">
      <c r="A9475" s="3">
        <v>43998.583333333336</v>
      </c>
      <c r="B9475" s="14">
        <f t="shared" si="296"/>
        <v>43998</v>
      </c>
      <c r="C9475">
        <v>4</v>
      </c>
      <c r="D9475" t="str">
        <f>VLOOKUP(C9475,'Справочник по тт'!$A$2:$C$5,3,FALSE)</f>
        <v>"Первый"</v>
      </c>
      <c r="E9475" t="str">
        <f>IF(AND(C9475=1,B9475&lt;='Справочник по тт'!$D$1),'Справочник по тт'!$D$2,VLOOKUP(C9475,'Справочник по тт'!A:C,2,FALSE))</f>
        <v>"Первый" ул. Пахоменко д.30</v>
      </c>
      <c r="F9475" s="2" t="str">
        <f t="shared" ref="F9475:F9538" si="297">IF(B9475&lt;=$F$1,1,"")</f>
        <v/>
      </c>
    </row>
    <row r="9476" spans="1:6" x14ac:dyDescent="0.25">
      <c r="A9476" s="3">
        <v>43998.625</v>
      </c>
      <c r="B9476" s="14">
        <f t="shared" si="296"/>
        <v>43998</v>
      </c>
      <c r="C9476">
        <v>4</v>
      </c>
      <c r="D9476" t="str">
        <f>VLOOKUP(C9476,'Справочник по тт'!$A$2:$C$5,3,FALSE)</f>
        <v>"Первый"</v>
      </c>
      <c r="E9476" t="str">
        <f>IF(AND(C9476=1,B9476&lt;='Справочник по тт'!$D$1),'Справочник по тт'!$D$2,VLOOKUP(C9476,'Справочник по тт'!A:C,2,FALSE))</f>
        <v>"Первый" ул. Пахоменко д.30</v>
      </c>
      <c r="F9476" s="2" t="str">
        <f t="shared" si="297"/>
        <v/>
      </c>
    </row>
    <row r="9477" spans="1:6" x14ac:dyDescent="0.25">
      <c r="A9477" s="3">
        <v>43998.625</v>
      </c>
      <c r="B9477" s="14">
        <f t="shared" si="296"/>
        <v>43998</v>
      </c>
      <c r="C9477">
        <v>3</v>
      </c>
      <c r="D9477" t="str">
        <f>VLOOKUP(C9477,'Справочник по тт'!$A$2:$C$5,3,FALSE)</f>
        <v>"Парабола"</v>
      </c>
      <c r="E9477" t="str">
        <f>IF(AND(C9477=1,B9477&lt;='Справочник по тт'!$D$1),'Справочник по тт'!$D$2,VLOOKUP(C9477,'Справочник по тт'!A:C,2,FALSE))</f>
        <v>"Парабола" пр. Дмитриева д.6/1</v>
      </c>
      <c r="F9477" s="2" t="str">
        <f t="shared" si="297"/>
        <v/>
      </c>
    </row>
    <row r="9478" spans="1:6" x14ac:dyDescent="0.25">
      <c r="A9478" s="3">
        <v>43998.625</v>
      </c>
      <c r="B9478" s="14">
        <f t="shared" si="296"/>
        <v>43998</v>
      </c>
      <c r="C9478">
        <v>3</v>
      </c>
      <c r="D9478" t="str">
        <f>VLOOKUP(C9478,'Справочник по тт'!$A$2:$C$5,3,FALSE)</f>
        <v>"Парабола"</v>
      </c>
      <c r="E9478" t="str">
        <f>IF(AND(C9478=1,B9478&lt;='Справочник по тт'!$D$1),'Справочник по тт'!$D$2,VLOOKUP(C9478,'Справочник по тт'!A:C,2,FALSE))</f>
        <v>"Парабола" пр. Дмитриева д.6/1</v>
      </c>
      <c r="F9478" s="2" t="str">
        <f t="shared" si="297"/>
        <v/>
      </c>
    </row>
    <row r="9479" spans="1:6" x14ac:dyDescent="0.25">
      <c r="A9479" s="3">
        <v>43998.625</v>
      </c>
      <c r="B9479" s="14">
        <f t="shared" si="296"/>
        <v>43998</v>
      </c>
      <c r="C9479">
        <v>3</v>
      </c>
      <c r="D9479" t="str">
        <f>VLOOKUP(C9479,'Справочник по тт'!$A$2:$C$5,3,FALSE)</f>
        <v>"Парабола"</v>
      </c>
      <c r="E9479" t="str">
        <f>IF(AND(C9479=1,B9479&lt;='Справочник по тт'!$D$1),'Справочник по тт'!$D$2,VLOOKUP(C9479,'Справочник по тт'!A:C,2,FALSE))</f>
        <v>"Парабола" пр. Дмитриева д.6/1</v>
      </c>
      <c r="F9479" s="2" t="str">
        <f t="shared" si="297"/>
        <v/>
      </c>
    </row>
    <row r="9480" spans="1:6" x14ac:dyDescent="0.25">
      <c r="A9480" s="3">
        <v>43998.625</v>
      </c>
      <c r="B9480" s="14">
        <f t="shared" si="296"/>
        <v>43998</v>
      </c>
      <c r="C9480">
        <v>3</v>
      </c>
      <c r="D9480" t="str">
        <f>VLOOKUP(C9480,'Справочник по тт'!$A$2:$C$5,3,FALSE)</f>
        <v>"Парабола"</v>
      </c>
      <c r="E9480" t="str">
        <f>IF(AND(C9480=1,B9480&lt;='Справочник по тт'!$D$1),'Справочник по тт'!$D$2,VLOOKUP(C9480,'Справочник по тт'!A:C,2,FALSE))</f>
        <v>"Парабола" пр. Дмитриева д.6/1</v>
      </c>
      <c r="F9480" s="2" t="str">
        <f t="shared" si="297"/>
        <v/>
      </c>
    </row>
    <row r="9481" spans="1:6" x14ac:dyDescent="0.25">
      <c r="A9481" s="3">
        <v>43998.625</v>
      </c>
      <c r="B9481" s="14">
        <f t="shared" si="296"/>
        <v>43998</v>
      </c>
      <c r="C9481">
        <v>3</v>
      </c>
      <c r="D9481" t="str">
        <f>VLOOKUP(C9481,'Справочник по тт'!$A$2:$C$5,3,FALSE)</f>
        <v>"Парабола"</v>
      </c>
      <c r="E9481" t="str">
        <f>IF(AND(C9481=1,B9481&lt;='Справочник по тт'!$D$1),'Справочник по тт'!$D$2,VLOOKUP(C9481,'Справочник по тт'!A:C,2,FALSE))</f>
        <v>"Парабола" пр. Дмитриева д.6/1</v>
      </c>
      <c r="F9481" s="2" t="str">
        <f t="shared" si="297"/>
        <v/>
      </c>
    </row>
    <row r="9482" spans="1:6" x14ac:dyDescent="0.25">
      <c r="A9482" s="3">
        <v>43998.625</v>
      </c>
      <c r="B9482" s="14">
        <f t="shared" si="296"/>
        <v>43998</v>
      </c>
      <c r="C9482">
        <v>3</v>
      </c>
      <c r="D9482" t="str">
        <f>VLOOKUP(C9482,'Справочник по тт'!$A$2:$C$5,3,FALSE)</f>
        <v>"Парабола"</v>
      </c>
      <c r="E9482" t="str">
        <f>IF(AND(C9482=1,B9482&lt;='Справочник по тт'!$D$1),'Справочник по тт'!$D$2,VLOOKUP(C9482,'Справочник по тт'!A:C,2,FALSE))</f>
        <v>"Парабола" пр. Дмитриева д.6/1</v>
      </c>
      <c r="F9482" s="2" t="str">
        <f t="shared" si="297"/>
        <v/>
      </c>
    </row>
    <row r="9483" spans="1:6" x14ac:dyDescent="0.25">
      <c r="A9483" s="3">
        <v>43998.625</v>
      </c>
      <c r="B9483" s="14">
        <f t="shared" si="296"/>
        <v>43998</v>
      </c>
      <c r="C9483">
        <v>3</v>
      </c>
      <c r="D9483" t="str">
        <f>VLOOKUP(C9483,'Справочник по тт'!$A$2:$C$5,3,FALSE)</f>
        <v>"Парабола"</v>
      </c>
      <c r="E9483" t="str">
        <f>IF(AND(C9483=1,B9483&lt;='Справочник по тт'!$D$1),'Справочник по тт'!$D$2,VLOOKUP(C9483,'Справочник по тт'!A:C,2,FALSE))</f>
        <v>"Парабола" пр. Дмитриева д.6/1</v>
      </c>
      <c r="F9483" s="2" t="str">
        <f t="shared" si="297"/>
        <v/>
      </c>
    </row>
    <row r="9484" spans="1:6" x14ac:dyDescent="0.25">
      <c r="A9484" s="3">
        <v>43998.625</v>
      </c>
      <c r="B9484" s="14">
        <f t="shared" si="296"/>
        <v>43998</v>
      </c>
      <c r="C9484">
        <v>3</v>
      </c>
      <c r="D9484" t="str">
        <f>VLOOKUP(C9484,'Справочник по тт'!$A$2:$C$5,3,FALSE)</f>
        <v>"Парабола"</v>
      </c>
      <c r="E9484" t="str">
        <f>IF(AND(C9484=1,B9484&lt;='Справочник по тт'!$D$1),'Справочник по тт'!$D$2,VLOOKUP(C9484,'Справочник по тт'!A:C,2,FALSE))</f>
        <v>"Парабола" пр. Дмитриева д.6/1</v>
      </c>
      <c r="F9484" s="2" t="str">
        <f t="shared" si="297"/>
        <v/>
      </c>
    </row>
    <row r="9485" spans="1:6" x14ac:dyDescent="0.25">
      <c r="A9485" s="3">
        <v>43998.625</v>
      </c>
      <c r="B9485" s="14">
        <f t="shared" si="296"/>
        <v>43998</v>
      </c>
      <c r="C9485">
        <v>3</v>
      </c>
      <c r="D9485" t="str">
        <f>VLOOKUP(C9485,'Справочник по тт'!$A$2:$C$5,3,FALSE)</f>
        <v>"Парабола"</v>
      </c>
      <c r="E9485" t="str">
        <f>IF(AND(C9485=1,B9485&lt;='Справочник по тт'!$D$1),'Справочник по тт'!$D$2,VLOOKUP(C9485,'Справочник по тт'!A:C,2,FALSE))</f>
        <v>"Парабола" пр. Дмитриева д.6/1</v>
      </c>
      <c r="F9485" s="2" t="str">
        <f t="shared" si="297"/>
        <v/>
      </c>
    </row>
    <row r="9486" spans="1:6" x14ac:dyDescent="0.25">
      <c r="A9486" s="3">
        <v>43998.663194444445</v>
      </c>
      <c r="B9486" s="14">
        <f t="shared" si="296"/>
        <v>43998</v>
      </c>
      <c r="C9486">
        <v>3</v>
      </c>
      <c r="D9486" t="str">
        <f>VLOOKUP(C9486,'Справочник по тт'!$A$2:$C$5,3,FALSE)</f>
        <v>"Парабола"</v>
      </c>
      <c r="E9486" t="str">
        <f>IF(AND(C9486=1,B9486&lt;='Справочник по тт'!$D$1),'Справочник по тт'!$D$2,VLOOKUP(C9486,'Справочник по тт'!A:C,2,FALSE))</f>
        <v>"Парабола" пр. Дмитриева д.6/1</v>
      </c>
      <c r="F9486" s="2" t="str">
        <f t="shared" si="297"/>
        <v/>
      </c>
    </row>
    <row r="9487" spans="1:6" x14ac:dyDescent="0.25">
      <c r="A9487" s="3">
        <v>43998.666666666664</v>
      </c>
      <c r="B9487" s="14">
        <f t="shared" si="296"/>
        <v>43998</v>
      </c>
      <c r="C9487">
        <v>3</v>
      </c>
      <c r="D9487" t="str">
        <f>VLOOKUP(C9487,'Справочник по тт'!$A$2:$C$5,3,FALSE)</f>
        <v>"Парабола"</v>
      </c>
      <c r="E9487" t="str">
        <f>IF(AND(C9487=1,B9487&lt;='Справочник по тт'!$D$1),'Справочник по тт'!$D$2,VLOOKUP(C9487,'Справочник по тт'!A:C,2,FALSE))</f>
        <v>"Парабола" пр. Дмитриева д.6/1</v>
      </c>
      <c r="F9487" s="2" t="str">
        <f t="shared" si="297"/>
        <v/>
      </c>
    </row>
    <row r="9488" spans="1:6" x14ac:dyDescent="0.25">
      <c r="A9488" s="3">
        <v>43998.666666666664</v>
      </c>
      <c r="B9488" s="14">
        <f t="shared" si="296"/>
        <v>43998</v>
      </c>
      <c r="C9488">
        <v>3</v>
      </c>
      <c r="D9488" t="str">
        <f>VLOOKUP(C9488,'Справочник по тт'!$A$2:$C$5,3,FALSE)</f>
        <v>"Парабола"</v>
      </c>
      <c r="E9488" t="str">
        <f>IF(AND(C9488=1,B9488&lt;='Справочник по тт'!$D$1),'Справочник по тт'!$D$2,VLOOKUP(C9488,'Справочник по тт'!A:C,2,FALSE))</f>
        <v>"Парабола" пр. Дмитриева д.6/1</v>
      </c>
      <c r="F9488" s="2" t="str">
        <f t="shared" si="297"/>
        <v/>
      </c>
    </row>
    <row r="9489" spans="1:6" x14ac:dyDescent="0.25">
      <c r="A9489" s="3">
        <v>43998.708333333336</v>
      </c>
      <c r="B9489" s="14">
        <f t="shared" si="296"/>
        <v>43998</v>
      </c>
      <c r="C9489">
        <v>3</v>
      </c>
      <c r="D9489" t="str">
        <f>VLOOKUP(C9489,'Справочник по тт'!$A$2:$C$5,3,FALSE)</f>
        <v>"Парабола"</v>
      </c>
      <c r="E9489" t="str">
        <f>IF(AND(C9489=1,B9489&lt;='Справочник по тт'!$D$1),'Справочник по тт'!$D$2,VLOOKUP(C9489,'Справочник по тт'!A:C,2,FALSE))</f>
        <v>"Парабола" пр. Дмитриева д.6/1</v>
      </c>
      <c r="F9489" s="2" t="str">
        <f t="shared" si="297"/>
        <v/>
      </c>
    </row>
    <row r="9490" spans="1:6" x14ac:dyDescent="0.25">
      <c r="A9490" s="3">
        <v>43998.714583333334</v>
      </c>
      <c r="B9490" s="14">
        <f t="shared" si="296"/>
        <v>43998</v>
      </c>
      <c r="C9490">
        <v>3</v>
      </c>
      <c r="D9490" t="str">
        <f>VLOOKUP(C9490,'Справочник по тт'!$A$2:$C$5,3,FALSE)</f>
        <v>"Парабола"</v>
      </c>
      <c r="E9490" t="str">
        <f>IF(AND(C9490=1,B9490&lt;='Справочник по тт'!$D$1),'Справочник по тт'!$D$2,VLOOKUP(C9490,'Справочник по тт'!A:C,2,FALSE))</f>
        <v>"Парабола" пр. Дмитриева д.6/1</v>
      </c>
      <c r="F9490" s="2" t="str">
        <f t="shared" si="297"/>
        <v/>
      </c>
    </row>
    <row r="9491" spans="1:6" x14ac:dyDescent="0.25">
      <c r="A9491" s="3">
        <v>43998.727488425924</v>
      </c>
      <c r="B9491" s="14">
        <f t="shared" si="296"/>
        <v>43998</v>
      </c>
      <c r="C9491">
        <v>3</v>
      </c>
      <c r="D9491" t="str">
        <f>VLOOKUP(C9491,'Справочник по тт'!$A$2:$C$5,3,FALSE)</f>
        <v>"Парабола"</v>
      </c>
      <c r="E9491" t="str">
        <f>IF(AND(C9491=1,B9491&lt;='Справочник по тт'!$D$1),'Справочник по тт'!$D$2,VLOOKUP(C9491,'Справочник по тт'!A:C,2,FALSE))</f>
        <v>"Парабола" пр. Дмитриева д.6/1</v>
      </c>
      <c r="F9491" s="2" t="str">
        <f t="shared" si="297"/>
        <v/>
      </c>
    </row>
    <row r="9492" spans="1:6" x14ac:dyDescent="0.25">
      <c r="A9492" s="3">
        <v>43998.7341087963</v>
      </c>
      <c r="B9492" s="14">
        <f t="shared" si="296"/>
        <v>43998</v>
      </c>
      <c r="C9492">
        <v>3</v>
      </c>
      <c r="D9492" t="str">
        <f>VLOOKUP(C9492,'Справочник по тт'!$A$2:$C$5,3,FALSE)</f>
        <v>"Парабола"</v>
      </c>
      <c r="E9492" t="str">
        <f>IF(AND(C9492=1,B9492&lt;='Справочник по тт'!$D$1),'Справочник по тт'!$D$2,VLOOKUP(C9492,'Справочник по тт'!A:C,2,FALSE))</f>
        <v>"Парабола" пр. Дмитриева д.6/1</v>
      </c>
      <c r="F9492" s="2" t="str">
        <f t="shared" si="297"/>
        <v/>
      </c>
    </row>
    <row r="9493" spans="1:6" x14ac:dyDescent="0.25">
      <c r="A9493" s="3">
        <v>43998.75</v>
      </c>
      <c r="B9493" s="14">
        <f t="shared" si="296"/>
        <v>43998</v>
      </c>
      <c r="C9493">
        <v>3</v>
      </c>
      <c r="D9493" t="str">
        <f>VLOOKUP(C9493,'Справочник по тт'!$A$2:$C$5,3,FALSE)</f>
        <v>"Парабола"</v>
      </c>
      <c r="E9493" t="str">
        <f>IF(AND(C9493=1,B9493&lt;='Справочник по тт'!$D$1),'Справочник по тт'!$D$2,VLOOKUP(C9493,'Справочник по тт'!A:C,2,FALSE))</f>
        <v>"Парабола" пр. Дмитриева д.6/1</v>
      </c>
      <c r="F9493" s="2" t="str">
        <f t="shared" si="297"/>
        <v/>
      </c>
    </row>
    <row r="9494" spans="1:6" x14ac:dyDescent="0.25">
      <c r="A9494" s="3">
        <v>43998.854166666664</v>
      </c>
      <c r="B9494" s="14">
        <f t="shared" si="296"/>
        <v>43998</v>
      </c>
      <c r="C9494">
        <v>3</v>
      </c>
      <c r="D9494" t="str">
        <f>VLOOKUP(C9494,'Справочник по тт'!$A$2:$C$5,3,FALSE)</f>
        <v>"Парабола"</v>
      </c>
      <c r="E9494" t="str">
        <f>IF(AND(C9494=1,B9494&lt;='Справочник по тт'!$D$1),'Справочник по тт'!$D$2,VLOOKUP(C9494,'Справочник по тт'!A:C,2,FALSE))</f>
        <v>"Парабола" пр. Дмитриева д.6/1</v>
      </c>
      <c r="F9494" s="2" t="str">
        <f t="shared" si="297"/>
        <v/>
      </c>
    </row>
    <row r="9495" spans="1:6" x14ac:dyDescent="0.25">
      <c r="A9495" s="3">
        <v>43998.875</v>
      </c>
      <c r="B9495" s="14">
        <f t="shared" si="296"/>
        <v>43998</v>
      </c>
      <c r="C9495">
        <v>3</v>
      </c>
      <c r="D9495" t="str">
        <f>VLOOKUP(C9495,'Справочник по тт'!$A$2:$C$5,3,FALSE)</f>
        <v>"Парабола"</v>
      </c>
      <c r="E9495" t="str">
        <f>IF(AND(C9495=1,B9495&lt;='Справочник по тт'!$D$1),'Справочник по тт'!$D$2,VLOOKUP(C9495,'Справочник по тт'!A:C,2,FALSE))</f>
        <v>"Парабола" пр. Дмитриева д.6/1</v>
      </c>
      <c r="F9495" s="2" t="str">
        <f t="shared" si="297"/>
        <v/>
      </c>
    </row>
    <row r="9496" spans="1:6" x14ac:dyDescent="0.25">
      <c r="A9496" s="3">
        <v>43998.916666666664</v>
      </c>
      <c r="B9496" s="14">
        <f t="shared" si="296"/>
        <v>43998</v>
      </c>
      <c r="C9496">
        <v>3</v>
      </c>
      <c r="D9496" t="str">
        <f>VLOOKUP(C9496,'Справочник по тт'!$A$2:$C$5,3,FALSE)</f>
        <v>"Парабола"</v>
      </c>
      <c r="E9496" t="str">
        <f>IF(AND(C9496=1,B9496&lt;='Справочник по тт'!$D$1),'Справочник по тт'!$D$2,VLOOKUP(C9496,'Справочник по тт'!A:C,2,FALSE))</f>
        <v>"Парабола" пр. Дмитриева д.6/1</v>
      </c>
      <c r="F9496" s="2" t="str">
        <f t="shared" si="297"/>
        <v/>
      </c>
    </row>
    <row r="9497" spans="1:6" x14ac:dyDescent="0.25">
      <c r="A9497" s="3">
        <v>43998.958333333336</v>
      </c>
      <c r="B9497" s="14">
        <f t="shared" si="296"/>
        <v>43998</v>
      </c>
      <c r="C9497">
        <v>3</v>
      </c>
      <c r="D9497" t="str">
        <f>VLOOKUP(C9497,'Справочник по тт'!$A$2:$C$5,3,FALSE)</f>
        <v>"Парабола"</v>
      </c>
      <c r="E9497" t="str">
        <f>IF(AND(C9497=1,B9497&lt;='Справочник по тт'!$D$1),'Справочник по тт'!$D$2,VLOOKUP(C9497,'Справочник по тт'!A:C,2,FALSE))</f>
        <v>"Парабола" пр. Дмитриева д.6/1</v>
      </c>
      <c r="F9497" s="2" t="str">
        <f t="shared" si="297"/>
        <v/>
      </c>
    </row>
    <row r="9498" spans="1:6" x14ac:dyDescent="0.25">
      <c r="A9498" s="3">
        <v>43998.958333333336</v>
      </c>
      <c r="B9498" s="14">
        <f t="shared" si="296"/>
        <v>43998</v>
      </c>
      <c r="C9498">
        <v>3</v>
      </c>
      <c r="D9498" t="str">
        <f>VLOOKUP(C9498,'Справочник по тт'!$A$2:$C$5,3,FALSE)</f>
        <v>"Парабола"</v>
      </c>
      <c r="E9498" t="str">
        <f>IF(AND(C9498=1,B9498&lt;='Справочник по тт'!$D$1),'Справочник по тт'!$D$2,VLOOKUP(C9498,'Справочник по тт'!A:C,2,FALSE))</f>
        <v>"Парабола" пр. Дмитриева д.6/1</v>
      </c>
      <c r="F9498" s="2" t="str">
        <f t="shared" si="297"/>
        <v/>
      </c>
    </row>
    <row r="9499" spans="1:6" x14ac:dyDescent="0.25">
      <c r="A9499" s="3">
        <v>43999.125</v>
      </c>
      <c r="B9499" s="14">
        <f t="shared" si="296"/>
        <v>43999</v>
      </c>
      <c r="C9499">
        <v>3</v>
      </c>
      <c r="D9499" t="str">
        <f>VLOOKUP(C9499,'Справочник по тт'!$A$2:$C$5,3,FALSE)</f>
        <v>"Парабола"</v>
      </c>
      <c r="E9499" t="str">
        <f>IF(AND(C9499=1,B9499&lt;='Справочник по тт'!$D$1),'Справочник по тт'!$D$2,VLOOKUP(C9499,'Справочник по тт'!A:C,2,FALSE))</f>
        <v>"Парабола" пр. Дмитриева д.6/1</v>
      </c>
      <c r="F9499" s="2" t="str">
        <f t="shared" si="297"/>
        <v/>
      </c>
    </row>
    <row r="9500" spans="1:6" x14ac:dyDescent="0.25">
      <c r="A9500" s="3">
        <v>43999.208333333336</v>
      </c>
      <c r="B9500" s="14">
        <f t="shared" si="296"/>
        <v>43999</v>
      </c>
      <c r="C9500">
        <v>3</v>
      </c>
      <c r="D9500" t="str">
        <f>VLOOKUP(C9500,'Справочник по тт'!$A$2:$C$5,3,FALSE)</f>
        <v>"Парабола"</v>
      </c>
      <c r="E9500" t="str">
        <f>IF(AND(C9500=1,B9500&lt;='Справочник по тт'!$D$1),'Справочник по тт'!$D$2,VLOOKUP(C9500,'Справочник по тт'!A:C,2,FALSE))</f>
        <v>"Парабола" пр. Дмитриева д.6/1</v>
      </c>
      <c r="F9500" s="2" t="str">
        <f t="shared" si="297"/>
        <v/>
      </c>
    </row>
    <row r="9501" spans="1:6" x14ac:dyDescent="0.25">
      <c r="A9501" s="3">
        <v>43999.256944444445</v>
      </c>
      <c r="B9501" s="14">
        <f t="shared" si="296"/>
        <v>43999</v>
      </c>
      <c r="C9501">
        <v>3</v>
      </c>
      <c r="D9501" t="str">
        <f>VLOOKUP(C9501,'Справочник по тт'!$A$2:$C$5,3,FALSE)</f>
        <v>"Парабола"</v>
      </c>
      <c r="E9501" t="str">
        <f>IF(AND(C9501=1,B9501&lt;='Справочник по тт'!$D$1),'Справочник по тт'!$D$2,VLOOKUP(C9501,'Справочник по тт'!A:C,2,FALSE))</f>
        <v>"Парабола" пр. Дмитриева д.6/1</v>
      </c>
      <c r="F9501" s="2" t="str">
        <f t="shared" si="297"/>
        <v/>
      </c>
    </row>
    <row r="9502" spans="1:6" x14ac:dyDescent="0.25">
      <c r="A9502" s="3">
        <v>43999.333333333336</v>
      </c>
      <c r="B9502" s="14">
        <f t="shared" si="296"/>
        <v>43999</v>
      </c>
      <c r="C9502">
        <v>3</v>
      </c>
      <c r="D9502" t="str">
        <f>VLOOKUP(C9502,'Справочник по тт'!$A$2:$C$5,3,FALSE)</f>
        <v>"Парабола"</v>
      </c>
      <c r="E9502" t="str">
        <f>IF(AND(C9502=1,B9502&lt;='Справочник по тт'!$D$1),'Справочник по тт'!$D$2,VLOOKUP(C9502,'Справочник по тт'!A:C,2,FALSE))</f>
        <v>"Парабола" пр. Дмитриева д.6/1</v>
      </c>
      <c r="F9502" s="2" t="str">
        <f t="shared" si="297"/>
        <v/>
      </c>
    </row>
    <row r="9503" spans="1:6" x14ac:dyDescent="0.25">
      <c r="A9503" s="3">
        <v>43999.333333333336</v>
      </c>
      <c r="B9503" s="14">
        <f t="shared" si="296"/>
        <v>43999</v>
      </c>
      <c r="C9503">
        <v>3</v>
      </c>
      <c r="D9503" t="str">
        <f>VLOOKUP(C9503,'Справочник по тт'!$A$2:$C$5,3,FALSE)</f>
        <v>"Парабола"</v>
      </c>
      <c r="E9503" t="str">
        <f>IF(AND(C9503=1,B9503&lt;='Справочник по тт'!$D$1),'Справочник по тт'!$D$2,VLOOKUP(C9503,'Справочник по тт'!A:C,2,FALSE))</f>
        <v>"Парабола" пр. Дмитриева д.6/1</v>
      </c>
      <c r="F9503" s="2" t="str">
        <f t="shared" si="297"/>
        <v/>
      </c>
    </row>
    <row r="9504" spans="1:6" x14ac:dyDescent="0.25">
      <c r="A9504" s="3">
        <v>43999.333333333336</v>
      </c>
      <c r="B9504" s="14">
        <f t="shared" si="296"/>
        <v>43999</v>
      </c>
      <c r="C9504">
        <v>3</v>
      </c>
      <c r="D9504" t="str">
        <f>VLOOKUP(C9504,'Справочник по тт'!$A$2:$C$5,3,FALSE)</f>
        <v>"Парабола"</v>
      </c>
      <c r="E9504" t="str">
        <f>IF(AND(C9504=1,B9504&lt;='Справочник по тт'!$D$1),'Справочник по тт'!$D$2,VLOOKUP(C9504,'Справочник по тт'!A:C,2,FALSE))</f>
        <v>"Парабола" пр. Дмитриева д.6/1</v>
      </c>
      <c r="F9504" s="2" t="str">
        <f t="shared" si="297"/>
        <v/>
      </c>
    </row>
    <row r="9505" spans="1:6" x14ac:dyDescent="0.25">
      <c r="A9505" s="3">
        <v>43999.333333333336</v>
      </c>
      <c r="B9505" s="14">
        <f t="shared" si="296"/>
        <v>43999</v>
      </c>
      <c r="C9505">
        <v>3</v>
      </c>
      <c r="D9505" t="str">
        <f>VLOOKUP(C9505,'Справочник по тт'!$A$2:$C$5,3,FALSE)</f>
        <v>"Парабола"</v>
      </c>
      <c r="E9505" t="str">
        <f>IF(AND(C9505=1,B9505&lt;='Справочник по тт'!$D$1),'Справочник по тт'!$D$2,VLOOKUP(C9505,'Справочник по тт'!A:C,2,FALSE))</f>
        <v>"Парабола" пр. Дмитриева д.6/1</v>
      </c>
      <c r="F9505" s="2" t="str">
        <f t="shared" si="297"/>
        <v/>
      </c>
    </row>
    <row r="9506" spans="1:6" x14ac:dyDescent="0.25">
      <c r="A9506" s="3">
        <v>43999.333333333336</v>
      </c>
      <c r="B9506" s="14">
        <f t="shared" si="296"/>
        <v>43999</v>
      </c>
      <c r="C9506">
        <v>3</v>
      </c>
      <c r="D9506" t="str">
        <f>VLOOKUP(C9506,'Справочник по тт'!$A$2:$C$5,3,FALSE)</f>
        <v>"Парабола"</v>
      </c>
      <c r="E9506" t="str">
        <f>IF(AND(C9506=1,B9506&lt;='Справочник по тт'!$D$1),'Справочник по тт'!$D$2,VLOOKUP(C9506,'Справочник по тт'!A:C,2,FALSE))</f>
        <v>"Парабола" пр. Дмитриева д.6/1</v>
      </c>
      <c r="F9506" s="2" t="str">
        <f t="shared" si="297"/>
        <v/>
      </c>
    </row>
    <row r="9507" spans="1:6" x14ac:dyDescent="0.25">
      <c r="A9507" s="3">
        <v>43999.333333333336</v>
      </c>
      <c r="B9507" s="14">
        <f t="shared" si="296"/>
        <v>43999</v>
      </c>
      <c r="C9507">
        <v>3</v>
      </c>
      <c r="D9507" t="str">
        <f>VLOOKUP(C9507,'Справочник по тт'!$A$2:$C$5,3,FALSE)</f>
        <v>"Парабола"</v>
      </c>
      <c r="E9507" t="str">
        <f>IF(AND(C9507=1,B9507&lt;='Справочник по тт'!$D$1),'Справочник по тт'!$D$2,VLOOKUP(C9507,'Справочник по тт'!A:C,2,FALSE))</f>
        <v>"Парабола" пр. Дмитриева д.6/1</v>
      </c>
      <c r="F9507" s="2" t="str">
        <f t="shared" si="297"/>
        <v/>
      </c>
    </row>
    <row r="9508" spans="1:6" x14ac:dyDescent="0.25">
      <c r="A9508" s="3">
        <v>43999.375</v>
      </c>
      <c r="B9508" s="14">
        <f t="shared" si="296"/>
        <v>43999</v>
      </c>
      <c r="C9508">
        <v>3</v>
      </c>
      <c r="D9508" t="str">
        <f>VLOOKUP(C9508,'Справочник по тт'!$A$2:$C$5,3,FALSE)</f>
        <v>"Парабола"</v>
      </c>
      <c r="E9508" t="str">
        <f>IF(AND(C9508=1,B9508&lt;='Справочник по тт'!$D$1),'Справочник по тт'!$D$2,VLOOKUP(C9508,'Справочник по тт'!A:C,2,FALSE))</f>
        <v>"Парабола" пр. Дмитриева д.6/1</v>
      </c>
      <c r="F9508" s="2" t="str">
        <f t="shared" si="297"/>
        <v/>
      </c>
    </row>
    <row r="9509" spans="1:6" x14ac:dyDescent="0.25">
      <c r="A9509" s="3">
        <v>43999.375</v>
      </c>
      <c r="B9509" s="14">
        <f t="shared" si="296"/>
        <v>43999</v>
      </c>
      <c r="C9509">
        <v>3</v>
      </c>
      <c r="D9509" t="str">
        <f>VLOOKUP(C9509,'Справочник по тт'!$A$2:$C$5,3,FALSE)</f>
        <v>"Парабола"</v>
      </c>
      <c r="E9509" t="str">
        <f>IF(AND(C9509=1,B9509&lt;='Справочник по тт'!$D$1),'Справочник по тт'!$D$2,VLOOKUP(C9509,'Справочник по тт'!A:C,2,FALSE))</f>
        <v>"Парабола" пр. Дмитриева д.6/1</v>
      </c>
      <c r="F9509" s="2" t="str">
        <f t="shared" si="297"/>
        <v/>
      </c>
    </row>
    <row r="9510" spans="1:6" x14ac:dyDescent="0.25">
      <c r="A9510" s="3">
        <v>43999.375</v>
      </c>
      <c r="B9510" s="14">
        <f t="shared" si="296"/>
        <v>43999</v>
      </c>
      <c r="C9510">
        <v>3</v>
      </c>
      <c r="D9510" t="str">
        <f>VLOOKUP(C9510,'Справочник по тт'!$A$2:$C$5,3,FALSE)</f>
        <v>"Парабола"</v>
      </c>
      <c r="E9510" t="str">
        <f>IF(AND(C9510=1,B9510&lt;='Справочник по тт'!$D$1),'Справочник по тт'!$D$2,VLOOKUP(C9510,'Справочник по тт'!A:C,2,FALSE))</f>
        <v>"Парабола" пр. Дмитриева д.6/1</v>
      </c>
      <c r="F9510" s="2" t="str">
        <f t="shared" si="297"/>
        <v/>
      </c>
    </row>
    <row r="9511" spans="1:6" x14ac:dyDescent="0.25">
      <c r="A9511" s="3">
        <v>43999.375</v>
      </c>
      <c r="B9511" s="14">
        <f t="shared" si="296"/>
        <v>43999</v>
      </c>
      <c r="C9511">
        <v>3</v>
      </c>
      <c r="D9511" t="str">
        <f>VLOOKUP(C9511,'Справочник по тт'!$A$2:$C$5,3,FALSE)</f>
        <v>"Парабола"</v>
      </c>
      <c r="E9511" t="str">
        <f>IF(AND(C9511=1,B9511&lt;='Справочник по тт'!$D$1),'Справочник по тт'!$D$2,VLOOKUP(C9511,'Справочник по тт'!A:C,2,FALSE))</f>
        <v>"Парабола" пр. Дмитриева д.6/1</v>
      </c>
      <c r="F9511" s="2" t="str">
        <f t="shared" si="297"/>
        <v/>
      </c>
    </row>
    <row r="9512" spans="1:6" x14ac:dyDescent="0.25">
      <c r="A9512" s="3">
        <v>43999.375</v>
      </c>
      <c r="B9512" s="14">
        <f t="shared" si="296"/>
        <v>43999</v>
      </c>
      <c r="C9512">
        <v>3</v>
      </c>
      <c r="D9512" t="str">
        <f>VLOOKUP(C9512,'Справочник по тт'!$A$2:$C$5,3,FALSE)</f>
        <v>"Парабола"</v>
      </c>
      <c r="E9512" t="str">
        <f>IF(AND(C9512=1,B9512&lt;='Справочник по тт'!$D$1),'Справочник по тт'!$D$2,VLOOKUP(C9512,'Справочник по тт'!A:C,2,FALSE))</f>
        <v>"Парабола" пр. Дмитриева д.6/1</v>
      </c>
      <c r="F9512" s="2" t="str">
        <f t="shared" si="297"/>
        <v/>
      </c>
    </row>
    <row r="9513" spans="1:6" x14ac:dyDescent="0.25">
      <c r="A9513" s="3">
        <v>43999.375</v>
      </c>
      <c r="B9513" s="14">
        <f t="shared" si="296"/>
        <v>43999</v>
      </c>
      <c r="C9513">
        <v>3</v>
      </c>
      <c r="D9513" t="str">
        <f>VLOOKUP(C9513,'Справочник по тт'!$A$2:$C$5,3,FALSE)</f>
        <v>"Парабола"</v>
      </c>
      <c r="E9513" t="str">
        <f>IF(AND(C9513=1,B9513&lt;='Справочник по тт'!$D$1),'Справочник по тт'!$D$2,VLOOKUP(C9513,'Справочник по тт'!A:C,2,FALSE))</f>
        <v>"Парабола" пр. Дмитриева д.6/1</v>
      </c>
      <c r="F9513" s="2" t="str">
        <f t="shared" si="297"/>
        <v/>
      </c>
    </row>
    <row r="9514" spans="1:6" x14ac:dyDescent="0.25">
      <c r="A9514" s="3">
        <v>43999.375</v>
      </c>
      <c r="B9514" s="14">
        <f t="shared" si="296"/>
        <v>43999</v>
      </c>
      <c r="C9514">
        <v>3</v>
      </c>
      <c r="D9514" t="str">
        <f>VLOOKUP(C9514,'Справочник по тт'!$A$2:$C$5,3,FALSE)</f>
        <v>"Парабола"</v>
      </c>
      <c r="E9514" t="str">
        <f>IF(AND(C9514=1,B9514&lt;='Справочник по тт'!$D$1),'Справочник по тт'!$D$2,VLOOKUP(C9514,'Справочник по тт'!A:C,2,FALSE))</f>
        <v>"Парабола" пр. Дмитриева д.6/1</v>
      </c>
      <c r="F9514" s="2" t="str">
        <f t="shared" si="297"/>
        <v/>
      </c>
    </row>
    <row r="9515" spans="1:6" x14ac:dyDescent="0.25">
      <c r="A9515" s="3">
        <v>43999.375</v>
      </c>
      <c r="B9515" s="14">
        <f t="shared" si="296"/>
        <v>43999</v>
      </c>
      <c r="C9515">
        <v>3</v>
      </c>
      <c r="D9515" t="str">
        <f>VLOOKUP(C9515,'Справочник по тт'!$A$2:$C$5,3,FALSE)</f>
        <v>"Парабола"</v>
      </c>
      <c r="E9515" t="str">
        <f>IF(AND(C9515=1,B9515&lt;='Справочник по тт'!$D$1),'Справочник по тт'!$D$2,VLOOKUP(C9515,'Справочник по тт'!A:C,2,FALSE))</f>
        <v>"Парабола" пр. Дмитриева д.6/1</v>
      </c>
      <c r="F9515" s="2" t="str">
        <f t="shared" si="297"/>
        <v/>
      </c>
    </row>
    <row r="9516" spans="1:6" x14ac:dyDescent="0.25">
      <c r="A9516" s="3">
        <v>43999.375</v>
      </c>
      <c r="B9516" s="14">
        <f t="shared" si="296"/>
        <v>43999</v>
      </c>
      <c r="C9516">
        <v>3</v>
      </c>
      <c r="D9516" t="str">
        <f>VLOOKUP(C9516,'Справочник по тт'!$A$2:$C$5,3,FALSE)</f>
        <v>"Парабола"</v>
      </c>
      <c r="E9516" t="str">
        <f>IF(AND(C9516=1,B9516&lt;='Справочник по тт'!$D$1),'Справочник по тт'!$D$2,VLOOKUP(C9516,'Справочник по тт'!A:C,2,FALSE))</f>
        <v>"Парабола" пр. Дмитриева д.6/1</v>
      </c>
      <c r="F9516" s="2" t="str">
        <f t="shared" si="297"/>
        <v/>
      </c>
    </row>
    <row r="9517" spans="1:6" x14ac:dyDescent="0.25">
      <c r="A9517" s="3">
        <v>43999.375</v>
      </c>
      <c r="B9517" s="14">
        <f t="shared" si="296"/>
        <v>43999</v>
      </c>
      <c r="C9517">
        <v>3</v>
      </c>
      <c r="D9517" t="str">
        <f>VLOOKUP(C9517,'Справочник по тт'!$A$2:$C$5,3,FALSE)</f>
        <v>"Парабола"</v>
      </c>
      <c r="E9517" t="str">
        <f>IF(AND(C9517=1,B9517&lt;='Справочник по тт'!$D$1),'Справочник по тт'!$D$2,VLOOKUP(C9517,'Справочник по тт'!A:C,2,FALSE))</f>
        <v>"Парабола" пр. Дмитриева д.6/1</v>
      </c>
      <c r="F9517" s="2" t="str">
        <f t="shared" si="297"/>
        <v/>
      </c>
    </row>
    <row r="9518" spans="1:6" x14ac:dyDescent="0.25">
      <c r="A9518" s="3">
        <v>43999.375</v>
      </c>
      <c r="B9518" s="14">
        <f t="shared" si="296"/>
        <v>43999</v>
      </c>
      <c r="C9518">
        <v>3</v>
      </c>
      <c r="D9518" t="str">
        <f>VLOOKUP(C9518,'Справочник по тт'!$A$2:$C$5,3,FALSE)</f>
        <v>"Парабола"</v>
      </c>
      <c r="E9518" t="str">
        <f>IF(AND(C9518=1,B9518&lt;='Справочник по тт'!$D$1),'Справочник по тт'!$D$2,VLOOKUP(C9518,'Справочник по тт'!A:C,2,FALSE))</f>
        <v>"Парабола" пр. Дмитриева д.6/1</v>
      </c>
      <c r="F9518" s="2" t="str">
        <f t="shared" si="297"/>
        <v/>
      </c>
    </row>
    <row r="9519" spans="1:6" x14ac:dyDescent="0.25">
      <c r="A9519" s="3">
        <v>43999.375</v>
      </c>
      <c r="B9519" s="14">
        <f t="shared" si="296"/>
        <v>43999</v>
      </c>
      <c r="C9519">
        <v>3</v>
      </c>
      <c r="D9519" t="str">
        <f>VLOOKUP(C9519,'Справочник по тт'!$A$2:$C$5,3,FALSE)</f>
        <v>"Парабола"</v>
      </c>
      <c r="E9519" t="str">
        <f>IF(AND(C9519=1,B9519&lt;='Справочник по тт'!$D$1),'Справочник по тт'!$D$2,VLOOKUP(C9519,'Справочник по тт'!A:C,2,FALSE))</f>
        <v>"Парабола" пр. Дмитриева д.6/1</v>
      </c>
      <c r="F9519" s="2" t="str">
        <f t="shared" si="297"/>
        <v/>
      </c>
    </row>
    <row r="9520" spans="1:6" x14ac:dyDescent="0.25">
      <c r="A9520" s="3">
        <v>43999.375</v>
      </c>
      <c r="B9520" s="14">
        <f t="shared" si="296"/>
        <v>43999</v>
      </c>
      <c r="C9520">
        <v>3</v>
      </c>
      <c r="D9520" t="str">
        <f>VLOOKUP(C9520,'Справочник по тт'!$A$2:$C$5,3,FALSE)</f>
        <v>"Парабола"</v>
      </c>
      <c r="E9520" t="str">
        <f>IF(AND(C9520=1,B9520&lt;='Справочник по тт'!$D$1),'Справочник по тт'!$D$2,VLOOKUP(C9520,'Справочник по тт'!A:C,2,FALSE))</f>
        <v>"Парабола" пр. Дмитриева д.6/1</v>
      </c>
      <c r="F9520" s="2" t="str">
        <f t="shared" si="297"/>
        <v/>
      </c>
    </row>
    <row r="9521" spans="1:6" x14ac:dyDescent="0.25">
      <c r="A9521" s="3">
        <v>43999.375</v>
      </c>
      <c r="B9521" s="14">
        <f t="shared" si="296"/>
        <v>43999</v>
      </c>
      <c r="C9521">
        <v>3</v>
      </c>
      <c r="D9521" t="str">
        <f>VLOOKUP(C9521,'Справочник по тт'!$A$2:$C$5,3,FALSE)</f>
        <v>"Парабола"</v>
      </c>
      <c r="E9521" t="str">
        <f>IF(AND(C9521=1,B9521&lt;='Справочник по тт'!$D$1),'Справочник по тт'!$D$2,VLOOKUP(C9521,'Справочник по тт'!A:C,2,FALSE))</f>
        <v>"Парабола" пр. Дмитриева д.6/1</v>
      </c>
      <c r="F9521" s="2" t="str">
        <f t="shared" si="297"/>
        <v/>
      </c>
    </row>
    <row r="9522" spans="1:6" x14ac:dyDescent="0.25">
      <c r="A9522" s="3">
        <v>43999.375</v>
      </c>
      <c r="B9522" s="14">
        <f t="shared" si="296"/>
        <v>43999</v>
      </c>
      <c r="C9522">
        <v>3</v>
      </c>
      <c r="D9522" t="str">
        <f>VLOOKUP(C9522,'Справочник по тт'!$A$2:$C$5,3,FALSE)</f>
        <v>"Парабола"</v>
      </c>
      <c r="E9522" t="str">
        <f>IF(AND(C9522=1,B9522&lt;='Справочник по тт'!$D$1),'Справочник по тт'!$D$2,VLOOKUP(C9522,'Справочник по тт'!A:C,2,FALSE))</f>
        <v>"Парабола" пр. Дмитриева д.6/1</v>
      </c>
      <c r="F9522" s="2" t="str">
        <f t="shared" si="297"/>
        <v/>
      </c>
    </row>
    <row r="9523" spans="1:6" x14ac:dyDescent="0.25">
      <c r="A9523" s="3">
        <v>43999.375</v>
      </c>
      <c r="B9523" s="14">
        <f t="shared" si="296"/>
        <v>43999</v>
      </c>
      <c r="C9523">
        <v>3</v>
      </c>
      <c r="D9523" t="str">
        <f>VLOOKUP(C9523,'Справочник по тт'!$A$2:$C$5,3,FALSE)</f>
        <v>"Парабола"</v>
      </c>
      <c r="E9523" t="str">
        <f>IF(AND(C9523=1,B9523&lt;='Справочник по тт'!$D$1),'Справочник по тт'!$D$2,VLOOKUP(C9523,'Справочник по тт'!A:C,2,FALSE))</f>
        <v>"Парабола" пр. Дмитриева д.6/1</v>
      </c>
      <c r="F9523" s="2" t="str">
        <f t="shared" si="297"/>
        <v/>
      </c>
    </row>
    <row r="9524" spans="1:6" x14ac:dyDescent="0.25">
      <c r="A9524" s="3">
        <v>43999.375</v>
      </c>
      <c r="B9524" s="14">
        <f t="shared" si="296"/>
        <v>43999</v>
      </c>
      <c r="C9524">
        <v>3</v>
      </c>
      <c r="D9524" t="str">
        <f>VLOOKUP(C9524,'Справочник по тт'!$A$2:$C$5,3,FALSE)</f>
        <v>"Парабола"</v>
      </c>
      <c r="E9524" t="str">
        <f>IF(AND(C9524=1,B9524&lt;='Справочник по тт'!$D$1),'Справочник по тт'!$D$2,VLOOKUP(C9524,'Справочник по тт'!A:C,2,FALSE))</f>
        <v>"Парабола" пр. Дмитриева д.6/1</v>
      </c>
      <c r="F9524" s="2" t="str">
        <f t="shared" si="297"/>
        <v/>
      </c>
    </row>
    <row r="9525" spans="1:6" x14ac:dyDescent="0.25">
      <c r="A9525" s="3">
        <v>43999.375</v>
      </c>
      <c r="B9525" s="14">
        <f t="shared" si="296"/>
        <v>43999</v>
      </c>
      <c r="C9525">
        <v>3</v>
      </c>
      <c r="D9525" t="str">
        <f>VLOOKUP(C9525,'Справочник по тт'!$A$2:$C$5,3,FALSE)</f>
        <v>"Парабола"</v>
      </c>
      <c r="E9525" t="str">
        <f>IF(AND(C9525=1,B9525&lt;='Справочник по тт'!$D$1),'Справочник по тт'!$D$2,VLOOKUP(C9525,'Справочник по тт'!A:C,2,FALSE))</f>
        <v>"Парабола" пр. Дмитриева д.6/1</v>
      </c>
      <c r="F9525" s="2" t="str">
        <f t="shared" si="297"/>
        <v/>
      </c>
    </row>
    <row r="9526" spans="1:6" x14ac:dyDescent="0.25">
      <c r="A9526" s="3">
        <v>43999.375</v>
      </c>
      <c r="B9526" s="14">
        <f t="shared" si="296"/>
        <v>43999</v>
      </c>
      <c r="C9526">
        <v>3</v>
      </c>
      <c r="D9526" t="str">
        <f>VLOOKUP(C9526,'Справочник по тт'!$A$2:$C$5,3,FALSE)</f>
        <v>"Парабола"</v>
      </c>
      <c r="E9526" t="str">
        <f>IF(AND(C9526=1,B9526&lt;='Справочник по тт'!$D$1),'Справочник по тт'!$D$2,VLOOKUP(C9526,'Справочник по тт'!A:C,2,FALSE))</f>
        <v>"Парабола" пр. Дмитриева д.6/1</v>
      </c>
      <c r="F9526" s="2" t="str">
        <f t="shared" si="297"/>
        <v/>
      </c>
    </row>
    <row r="9527" spans="1:6" x14ac:dyDescent="0.25">
      <c r="A9527" s="3">
        <v>43999.375</v>
      </c>
      <c r="B9527" s="14">
        <f t="shared" si="296"/>
        <v>43999</v>
      </c>
      <c r="C9527">
        <v>3</v>
      </c>
      <c r="D9527" t="str">
        <f>VLOOKUP(C9527,'Справочник по тт'!$A$2:$C$5,3,FALSE)</f>
        <v>"Парабола"</v>
      </c>
      <c r="E9527" t="str">
        <f>IF(AND(C9527=1,B9527&lt;='Справочник по тт'!$D$1),'Справочник по тт'!$D$2,VLOOKUP(C9527,'Справочник по тт'!A:C,2,FALSE))</f>
        <v>"Парабола" пр. Дмитриева д.6/1</v>
      </c>
      <c r="F9527" s="2" t="str">
        <f t="shared" si="297"/>
        <v/>
      </c>
    </row>
    <row r="9528" spans="1:6" x14ac:dyDescent="0.25">
      <c r="A9528" s="3">
        <v>43999.375</v>
      </c>
      <c r="B9528" s="14">
        <f t="shared" si="296"/>
        <v>43999</v>
      </c>
      <c r="C9528">
        <v>3</v>
      </c>
      <c r="D9528" t="str">
        <f>VLOOKUP(C9528,'Справочник по тт'!$A$2:$C$5,3,FALSE)</f>
        <v>"Парабола"</v>
      </c>
      <c r="E9528" t="str">
        <f>IF(AND(C9528=1,B9528&lt;='Справочник по тт'!$D$1),'Справочник по тт'!$D$2,VLOOKUP(C9528,'Справочник по тт'!A:C,2,FALSE))</f>
        <v>"Парабола" пр. Дмитриева д.6/1</v>
      </c>
      <c r="F9528" s="2" t="str">
        <f t="shared" si="297"/>
        <v/>
      </c>
    </row>
    <row r="9529" spans="1:6" x14ac:dyDescent="0.25">
      <c r="A9529" s="3">
        <v>43999.375</v>
      </c>
      <c r="B9529" s="14">
        <f t="shared" si="296"/>
        <v>43999</v>
      </c>
      <c r="C9529">
        <v>3</v>
      </c>
      <c r="D9529" t="str">
        <f>VLOOKUP(C9529,'Справочник по тт'!$A$2:$C$5,3,FALSE)</f>
        <v>"Парабола"</v>
      </c>
      <c r="E9529" t="str">
        <f>IF(AND(C9529=1,B9529&lt;='Справочник по тт'!$D$1),'Справочник по тт'!$D$2,VLOOKUP(C9529,'Справочник по тт'!A:C,2,FALSE))</f>
        <v>"Парабола" пр. Дмитриева д.6/1</v>
      </c>
      <c r="F9529" s="2" t="str">
        <f t="shared" si="297"/>
        <v/>
      </c>
    </row>
    <row r="9530" spans="1:6" x14ac:dyDescent="0.25">
      <c r="A9530" s="3">
        <v>43999.375</v>
      </c>
      <c r="B9530" s="14">
        <f t="shared" si="296"/>
        <v>43999</v>
      </c>
      <c r="C9530">
        <v>3</v>
      </c>
      <c r="D9530" t="str">
        <f>VLOOKUP(C9530,'Справочник по тт'!$A$2:$C$5,3,FALSE)</f>
        <v>"Парабола"</v>
      </c>
      <c r="E9530" t="str">
        <f>IF(AND(C9530=1,B9530&lt;='Справочник по тт'!$D$1),'Справочник по тт'!$D$2,VLOOKUP(C9530,'Справочник по тт'!A:C,2,FALSE))</f>
        <v>"Парабола" пр. Дмитриева д.6/1</v>
      </c>
      <c r="F9530" s="2" t="str">
        <f t="shared" si="297"/>
        <v/>
      </c>
    </row>
    <row r="9531" spans="1:6" x14ac:dyDescent="0.25">
      <c r="A9531" s="3">
        <v>43999.375</v>
      </c>
      <c r="B9531" s="14">
        <f t="shared" si="296"/>
        <v>43999</v>
      </c>
      <c r="C9531">
        <v>3</v>
      </c>
      <c r="D9531" t="str">
        <f>VLOOKUP(C9531,'Справочник по тт'!$A$2:$C$5,3,FALSE)</f>
        <v>"Парабола"</v>
      </c>
      <c r="E9531" t="str">
        <f>IF(AND(C9531=1,B9531&lt;='Справочник по тт'!$D$1),'Справочник по тт'!$D$2,VLOOKUP(C9531,'Справочник по тт'!A:C,2,FALSE))</f>
        <v>"Парабола" пр. Дмитриева д.6/1</v>
      </c>
      <c r="F9531" s="2" t="str">
        <f t="shared" si="297"/>
        <v/>
      </c>
    </row>
    <row r="9532" spans="1:6" x14ac:dyDescent="0.25">
      <c r="A9532" s="3">
        <v>43999.375</v>
      </c>
      <c r="B9532" s="14">
        <f t="shared" si="296"/>
        <v>43999</v>
      </c>
      <c r="C9532">
        <v>3</v>
      </c>
      <c r="D9532" t="str">
        <f>VLOOKUP(C9532,'Справочник по тт'!$A$2:$C$5,3,FALSE)</f>
        <v>"Парабола"</v>
      </c>
      <c r="E9532" t="str">
        <f>IF(AND(C9532=1,B9532&lt;='Справочник по тт'!$D$1),'Справочник по тт'!$D$2,VLOOKUP(C9532,'Справочник по тт'!A:C,2,FALSE))</f>
        <v>"Парабола" пр. Дмитриева д.6/1</v>
      </c>
      <c r="F9532" s="2" t="str">
        <f t="shared" si="297"/>
        <v/>
      </c>
    </row>
    <row r="9533" spans="1:6" x14ac:dyDescent="0.25">
      <c r="A9533" s="3">
        <v>43999.375</v>
      </c>
      <c r="B9533" s="14">
        <f t="shared" si="296"/>
        <v>43999</v>
      </c>
      <c r="C9533">
        <v>3</v>
      </c>
      <c r="D9533" t="str">
        <f>VLOOKUP(C9533,'Справочник по тт'!$A$2:$C$5,3,FALSE)</f>
        <v>"Парабола"</v>
      </c>
      <c r="E9533" t="str">
        <f>IF(AND(C9533=1,B9533&lt;='Справочник по тт'!$D$1),'Справочник по тт'!$D$2,VLOOKUP(C9533,'Справочник по тт'!A:C,2,FALSE))</f>
        <v>"Парабола" пр. Дмитриева д.6/1</v>
      </c>
      <c r="F9533" s="2" t="str">
        <f t="shared" si="297"/>
        <v/>
      </c>
    </row>
    <row r="9534" spans="1:6" x14ac:dyDescent="0.25">
      <c r="A9534" s="3">
        <v>43999.375</v>
      </c>
      <c r="B9534" s="14">
        <f t="shared" si="296"/>
        <v>43999</v>
      </c>
      <c r="C9534">
        <v>3</v>
      </c>
      <c r="D9534" t="str">
        <f>VLOOKUP(C9534,'Справочник по тт'!$A$2:$C$5,3,FALSE)</f>
        <v>"Парабола"</v>
      </c>
      <c r="E9534" t="str">
        <f>IF(AND(C9534=1,B9534&lt;='Справочник по тт'!$D$1),'Справочник по тт'!$D$2,VLOOKUP(C9534,'Справочник по тт'!A:C,2,FALSE))</f>
        <v>"Парабола" пр. Дмитриева д.6/1</v>
      </c>
      <c r="F9534" s="2" t="str">
        <f t="shared" si="297"/>
        <v/>
      </c>
    </row>
    <row r="9535" spans="1:6" x14ac:dyDescent="0.25">
      <c r="A9535" s="3">
        <v>43999.375</v>
      </c>
      <c r="B9535" s="14">
        <f t="shared" si="296"/>
        <v>43999</v>
      </c>
      <c r="C9535">
        <v>3</v>
      </c>
      <c r="D9535" t="str">
        <f>VLOOKUP(C9535,'Справочник по тт'!$A$2:$C$5,3,FALSE)</f>
        <v>"Парабола"</v>
      </c>
      <c r="E9535" t="str">
        <f>IF(AND(C9535=1,B9535&lt;='Справочник по тт'!$D$1),'Справочник по тт'!$D$2,VLOOKUP(C9535,'Справочник по тт'!A:C,2,FALSE))</f>
        <v>"Парабола" пр. Дмитриева д.6/1</v>
      </c>
      <c r="F9535" s="2" t="str">
        <f t="shared" si="297"/>
        <v/>
      </c>
    </row>
    <row r="9536" spans="1:6" x14ac:dyDescent="0.25">
      <c r="A9536" s="3">
        <v>43999.375</v>
      </c>
      <c r="B9536" s="14">
        <f t="shared" si="296"/>
        <v>43999</v>
      </c>
      <c r="C9536">
        <v>3</v>
      </c>
      <c r="D9536" t="str">
        <f>VLOOKUP(C9536,'Справочник по тт'!$A$2:$C$5,3,FALSE)</f>
        <v>"Парабола"</v>
      </c>
      <c r="E9536" t="str">
        <f>IF(AND(C9536=1,B9536&lt;='Справочник по тт'!$D$1),'Справочник по тт'!$D$2,VLOOKUP(C9536,'Справочник по тт'!A:C,2,FALSE))</f>
        <v>"Парабола" пр. Дмитриева д.6/1</v>
      </c>
      <c r="F9536" s="2" t="str">
        <f t="shared" si="297"/>
        <v/>
      </c>
    </row>
    <row r="9537" spans="1:6" x14ac:dyDescent="0.25">
      <c r="A9537" s="3">
        <v>43999.375</v>
      </c>
      <c r="B9537" s="14">
        <f t="shared" si="296"/>
        <v>43999</v>
      </c>
      <c r="C9537">
        <v>3</v>
      </c>
      <c r="D9537" t="str">
        <f>VLOOKUP(C9537,'Справочник по тт'!$A$2:$C$5,3,FALSE)</f>
        <v>"Парабола"</v>
      </c>
      <c r="E9537" t="str">
        <f>IF(AND(C9537=1,B9537&lt;='Справочник по тт'!$D$1),'Справочник по тт'!$D$2,VLOOKUP(C9537,'Справочник по тт'!A:C,2,FALSE))</f>
        <v>"Парабола" пр. Дмитриева д.6/1</v>
      </c>
      <c r="F9537" s="2" t="str">
        <f t="shared" si="297"/>
        <v/>
      </c>
    </row>
    <row r="9538" spans="1:6" x14ac:dyDescent="0.25">
      <c r="A9538" s="3">
        <v>43999.375</v>
      </c>
      <c r="B9538" s="14">
        <f t="shared" ref="B9538:B9601" si="298">(TEXT(A9538,"ДД.ММ.ГГГГ"))*1</f>
        <v>43999</v>
      </c>
      <c r="C9538">
        <v>3</v>
      </c>
      <c r="D9538" t="str">
        <f>VLOOKUP(C9538,'Справочник по тт'!$A$2:$C$5,3,FALSE)</f>
        <v>"Парабола"</v>
      </c>
      <c r="E9538" t="str">
        <f>IF(AND(C9538=1,B9538&lt;='Справочник по тт'!$D$1),'Справочник по тт'!$D$2,VLOOKUP(C9538,'Справочник по тт'!A:C,2,FALSE))</f>
        <v>"Парабола" пр. Дмитриева д.6/1</v>
      </c>
      <c r="F9538" s="2" t="str">
        <f t="shared" si="297"/>
        <v/>
      </c>
    </row>
    <row r="9539" spans="1:6" x14ac:dyDescent="0.25">
      <c r="A9539" s="3">
        <v>43999.375</v>
      </c>
      <c r="B9539" s="14">
        <f t="shared" si="298"/>
        <v>43999</v>
      </c>
      <c r="C9539">
        <v>3</v>
      </c>
      <c r="D9539" t="str">
        <f>VLOOKUP(C9539,'Справочник по тт'!$A$2:$C$5,3,FALSE)</f>
        <v>"Парабола"</v>
      </c>
      <c r="E9539" t="str">
        <f>IF(AND(C9539=1,B9539&lt;='Справочник по тт'!$D$1),'Справочник по тт'!$D$2,VLOOKUP(C9539,'Справочник по тт'!A:C,2,FALSE))</f>
        <v>"Парабола" пр. Дмитриева д.6/1</v>
      </c>
      <c r="F9539" s="2" t="str">
        <f t="shared" ref="F9539:F9602" si="299">IF(B9539&lt;=$F$1,1,"")</f>
        <v/>
      </c>
    </row>
    <row r="9540" spans="1:6" x14ac:dyDescent="0.25">
      <c r="A9540" s="3">
        <v>43999.375</v>
      </c>
      <c r="B9540" s="14">
        <f t="shared" si="298"/>
        <v>43999</v>
      </c>
      <c r="C9540">
        <v>3</v>
      </c>
      <c r="D9540" t="str">
        <f>VLOOKUP(C9540,'Справочник по тт'!$A$2:$C$5,3,FALSE)</f>
        <v>"Парабола"</v>
      </c>
      <c r="E9540" t="str">
        <f>IF(AND(C9540=1,B9540&lt;='Справочник по тт'!$D$1),'Справочник по тт'!$D$2,VLOOKUP(C9540,'Справочник по тт'!A:C,2,FALSE))</f>
        <v>"Парабола" пр. Дмитриева д.6/1</v>
      </c>
      <c r="F9540" s="2" t="str">
        <f t="shared" si="299"/>
        <v/>
      </c>
    </row>
    <row r="9541" spans="1:6" x14ac:dyDescent="0.25">
      <c r="A9541" s="3">
        <v>43999.416666666664</v>
      </c>
      <c r="B9541" s="14">
        <f t="shared" si="298"/>
        <v>43999</v>
      </c>
      <c r="C9541">
        <v>3</v>
      </c>
      <c r="D9541" t="str">
        <f>VLOOKUP(C9541,'Справочник по тт'!$A$2:$C$5,3,FALSE)</f>
        <v>"Парабола"</v>
      </c>
      <c r="E9541" t="str">
        <f>IF(AND(C9541=1,B9541&lt;='Справочник по тт'!$D$1),'Справочник по тт'!$D$2,VLOOKUP(C9541,'Справочник по тт'!A:C,2,FALSE))</f>
        <v>"Парабола" пр. Дмитриева д.6/1</v>
      </c>
      <c r="F9541" s="2" t="str">
        <f t="shared" si="299"/>
        <v/>
      </c>
    </row>
    <row r="9542" spans="1:6" x14ac:dyDescent="0.25">
      <c r="A9542" s="3">
        <v>43999.416666666664</v>
      </c>
      <c r="B9542" s="14">
        <f t="shared" si="298"/>
        <v>43999</v>
      </c>
      <c r="C9542">
        <v>3</v>
      </c>
      <c r="D9542" t="str">
        <f>VLOOKUP(C9542,'Справочник по тт'!$A$2:$C$5,3,FALSE)</f>
        <v>"Парабола"</v>
      </c>
      <c r="E9542" t="str">
        <f>IF(AND(C9542=1,B9542&lt;='Справочник по тт'!$D$1),'Справочник по тт'!$D$2,VLOOKUP(C9542,'Справочник по тт'!A:C,2,FALSE))</f>
        <v>"Парабола" пр. Дмитриева д.6/1</v>
      </c>
      <c r="F9542" s="2" t="str">
        <f t="shared" si="299"/>
        <v/>
      </c>
    </row>
    <row r="9543" spans="1:6" x14ac:dyDescent="0.25">
      <c r="A9543" s="3">
        <v>43999.416666666664</v>
      </c>
      <c r="B9543" s="14">
        <f t="shared" si="298"/>
        <v>43999</v>
      </c>
      <c r="C9543">
        <v>3</v>
      </c>
      <c r="D9543" t="str">
        <f>VLOOKUP(C9543,'Справочник по тт'!$A$2:$C$5,3,FALSE)</f>
        <v>"Парабола"</v>
      </c>
      <c r="E9543" t="str">
        <f>IF(AND(C9543=1,B9543&lt;='Справочник по тт'!$D$1),'Справочник по тт'!$D$2,VLOOKUP(C9543,'Справочник по тт'!A:C,2,FALSE))</f>
        <v>"Парабола" пр. Дмитриева д.6/1</v>
      </c>
      <c r="F9543" s="2" t="str">
        <f t="shared" si="299"/>
        <v/>
      </c>
    </row>
    <row r="9544" spans="1:6" x14ac:dyDescent="0.25">
      <c r="A9544" s="3">
        <v>43999.416666666664</v>
      </c>
      <c r="B9544" s="14">
        <f t="shared" si="298"/>
        <v>43999</v>
      </c>
      <c r="C9544">
        <v>3</v>
      </c>
      <c r="D9544" t="str">
        <f>VLOOKUP(C9544,'Справочник по тт'!$A$2:$C$5,3,FALSE)</f>
        <v>"Парабола"</v>
      </c>
      <c r="E9544" t="str">
        <f>IF(AND(C9544=1,B9544&lt;='Справочник по тт'!$D$1),'Справочник по тт'!$D$2,VLOOKUP(C9544,'Справочник по тт'!A:C,2,FALSE))</f>
        <v>"Парабола" пр. Дмитриева д.6/1</v>
      </c>
      <c r="F9544" s="2" t="str">
        <f t="shared" si="299"/>
        <v/>
      </c>
    </row>
    <row r="9545" spans="1:6" x14ac:dyDescent="0.25">
      <c r="A9545" s="3">
        <v>43999.416666666664</v>
      </c>
      <c r="B9545" s="14">
        <f t="shared" si="298"/>
        <v>43999</v>
      </c>
      <c r="C9545">
        <v>3</v>
      </c>
      <c r="D9545" t="str">
        <f>VLOOKUP(C9545,'Справочник по тт'!$A$2:$C$5,3,FALSE)</f>
        <v>"Парабола"</v>
      </c>
      <c r="E9545" t="str">
        <f>IF(AND(C9545=1,B9545&lt;='Справочник по тт'!$D$1),'Справочник по тт'!$D$2,VLOOKUP(C9545,'Справочник по тт'!A:C,2,FALSE))</f>
        <v>"Парабола" пр. Дмитриева д.6/1</v>
      </c>
      <c r="F9545" s="2" t="str">
        <f t="shared" si="299"/>
        <v/>
      </c>
    </row>
    <row r="9546" spans="1:6" x14ac:dyDescent="0.25">
      <c r="A9546" s="3">
        <v>43999.416666666664</v>
      </c>
      <c r="B9546" s="14">
        <f t="shared" si="298"/>
        <v>43999</v>
      </c>
      <c r="C9546">
        <v>3</v>
      </c>
      <c r="D9546" t="str">
        <f>VLOOKUP(C9546,'Справочник по тт'!$A$2:$C$5,3,FALSE)</f>
        <v>"Парабола"</v>
      </c>
      <c r="E9546" t="str">
        <f>IF(AND(C9546=1,B9546&lt;='Справочник по тт'!$D$1),'Справочник по тт'!$D$2,VLOOKUP(C9546,'Справочник по тт'!A:C,2,FALSE))</f>
        <v>"Парабола" пр. Дмитриева д.6/1</v>
      </c>
      <c r="F9546" s="2" t="str">
        <f t="shared" si="299"/>
        <v/>
      </c>
    </row>
    <row r="9547" spans="1:6" x14ac:dyDescent="0.25">
      <c r="A9547" s="3">
        <v>43999.416666666664</v>
      </c>
      <c r="B9547" s="14">
        <f t="shared" si="298"/>
        <v>43999</v>
      </c>
      <c r="C9547">
        <v>3</v>
      </c>
      <c r="D9547" t="str">
        <f>VLOOKUP(C9547,'Справочник по тт'!$A$2:$C$5,3,FALSE)</f>
        <v>"Парабола"</v>
      </c>
      <c r="E9547" t="str">
        <f>IF(AND(C9547=1,B9547&lt;='Справочник по тт'!$D$1),'Справочник по тт'!$D$2,VLOOKUP(C9547,'Справочник по тт'!A:C,2,FALSE))</f>
        <v>"Парабола" пр. Дмитриева д.6/1</v>
      </c>
      <c r="F9547" s="2" t="str">
        <f t="shared" si="299"/>
        <v/>
      </c>
    </row>
    <row r="9548" spans="1:6" x14ac:dyDescent="0.25">
      <c r="A9548" s="3">
        <v>43999.416666666664</v>
      </c>
      <c r="B9548" s="14">
        <f t="shared" si="298"/>
        <v>43999</v>
      </c>
      <c r="C9548">
        <v>3</v>
      </c>
      <c r="D9548" t="str">
        <f>VLOOKUP(C9548,'Справочник по тт'!$A$2:$C$5,3,FALSE)</f>
        <v>"Парабола"</v>
      </c>
      <c r="E9548" t="str">
        <f>IF(AND(C9548=1,B9548&lt;='Справочник по тт'!$D$1),'Справочник по тт'!$D$2,VLOOKUP(C9548,'Справочник по тт'!A:C,2,FALSE))</f>
        <v>"Парабола" пр. Дмитриева д.6/1</v>
      </c>
      <c r="F9548" s="2" t="str">
        <f t="shared" si="299"/>
        <v/>
      </c>
    </row>
    <row r="9549" spans="1:6" x14ac:dyDescent="0.25">
      <c r="A9549" s="3">
        <v>43999.416666666664</v>
      </c>
      <c r="B9549" s="14">
        <f t="shared" si="298"/>
        <v>43999</v>
      </c>
      <c r="C9549">
        <v>3</v>
      </c>
      <c r="D9549" t="str">
        <f>VLOOKUP(C9549,'Справочник по тт'!$A$2:$C$5,3,FALSE)</f>
        <v>"Парабола"</v>
      </c>
      <c r="E9549" t="str">
        <f>IF(AND(C9549=1,B9549&lt;='Справочник по тт'!$D$1),'Справочник по тт'!$D$2,VLOOKUP(C9549,'Справочник по тт'!A:C,2,FALSE))</f>
        <v>"Парабола" пр. Дмитриева д.6/1</v>
      </c>
      <c r="F9549" s="2" t="str">
        <f t="shared" si="299"/>
        <v/>
      </c>
    </row>
    <row r="9550" spans="1:6" x14ac:dyDescent="0.25">
      <c r="A9550" s="3">
        <v>43999.416666666664</v>
      </c>
      <c r="B9550" s="14">
        <f t="shared" si="298"/>
        <v>43999</v>
      </c>
      <c r="C9550">
        <v>3</v>
      </c>
      <c r="D9550" t="str">
        <f>VLOOKUP(C9550,'Справочник по тт'!$A$2:$C$5,3,FALSE)</f>
        <v>"Парабола"</v>
      </c>
      <c r="E9550" t="str">
        <f>IF(AND(C9550=1,B9550&lt;='Справочник по тт'!$D$1),'Справочник по тт'!$D$2,VLOOKUP(C9550,'Справочник по тт'!A:C,2,FALSE))</f>
        <v>"Парабола" пр. Дмитриева д.6/1</v>
      </c>
      <c r="F9550" s="2" t="str">
        <f t="shared" si="299"/>
        <v/>
      </c>
    </row>
    <row r="9551" spans="1:6" x14ac:dyDescent="0.25">
      <c r="A9551" s="3">
        <v>43999.416666666664</v>
      </c>
      <c r="B9551" s="14">
        <f t="shared" si="298"/>
        <v>43999</v>
      </c>
      <c r="C9551">
        <v>3</v>
      </c>
      <c r="D9551" t="str">
        <f>VLOOKUP(C9551,'Справочник по тт'!$A$2:$C$5,3,FALSE)</f>
        <v>"Парабола"</v>
      </c>
      <c r="E9551" t="str">
        <f>IF(AND(C9551=1,B9551&lt;='Справочник по тт'!$D$1),'Справочник по тт'!$D$2,VLOOKUP(C9551,'Справочник по тт'!A:C,2,FALSE))</f>
        <v>"Парабола" пр. Дмитриева д.6/1</v>
      </c>
      <c r="F9551" s="2" t="str">
        <f t="shared" si="299"/>
        <v/>
      </c>
    </row>
    <row r="9552" spans="1:6" x14ac:dyDescent="0.25">
      <c r="A9552" s="3">
        <v>43999.416666666664</v>
      </c>
      <c r="B9552" s="14">
        <f t="shared" si="298"/>
        <v>43999</v>
      </c>
      <c r="C9552">
        <v>3</v>
      </c>
      <c r="D9552" t="str">
        <f>VLOOKUP(C9552,'Справочник по тт'!$A$2:$C$5,3,FALSE)</f>
        <v>"Парабола"</v>
      </c>
      <c r="E9552" t="str">
        <f>IF(AND(C9552=1,B9552&lt;='Справочник по тт'!$D$1),'Справочник по тт'!$D$2,VLOOKUP(C9552,'Справочник по тт'!A:C,2,FALSE))</f>
        <v>"Парабола" пр. Дмитриева д.6/1</v>
      </c>
      <c r="F9552" s="2" t="str">
        <f t="shared" si="299"/>
        <v/>
      </c>
    </row>
    <row r="9553" spans="1:6" x14ac:dyDescent="0.25">
      <c r="A9553" s="3">
        <v>43999.416666666664</v>
      </c>
      <c r="B9553" s="14">
        <f t="shared" si="298"/>
        <v>43999</v>
      </c>
      <c r="C9553">
        <v>3</v>
      </c>
      <c r="D9553" t="str">
        <f>VLOOKUP(C9553,'Справочник по тт'!$A$2:$C$5,3,FALSE)</f>
        <v>"Парабола"</v>
      </c>
      <c r="E9553" t="str">
        <f>IF(AND(C9553=1,B9553&lt;='Справочник по тт'!$D$1),'Справочник по тт'!$D$2,VLOOKUP(C9553,'Справочник по тт'!A:C,2,FALSE))</f>
        <v>"Парабола" пр. Дмитриева д.6/1</v>
      </c>
      <c r="F9553" s="2" t="str">
        <f t="shared" si="299"/>
        <v/>
      </c>
    </row>
    <row r="9554" spans="1:6" x14ac:dyDescent="0.25">
      <c r="A9554" s="3">
        <v>43999.416666666664</v>
      </c>
      <c r="B9554" s="14">
        <f t="shared" si="298"/>
        <v>43999</v>
      </c>
      <c r="C9554">
        <v>3</v>
      </c>
      <c r="D9554" t="str">
        <f>VLOOKUP(C9554,'Справочник по тт'!$A$2:$C$5,3,FALSE)</f>
        <v>"Парабола"</v>
      </c>
      <c r="E9554" t="str">
        <f>IF(AND(C9554=1,B9554&lt;='Справочник по тт'!$D$1),'Справочник по тт'!$D$2,VLOOKUP(C9554,'Справочник по тт'!A:C,2,FALSE))</f>
        <v>"Парабола" пр. Дмитриева д.6/1</v>
      </c>
      <c r="F9554" s="2" t="str">
        <f t="shared" si="299"/>
        <v/>
      </c>
    </row>
    <row r="9555" spans="1:6" x14ac:dyDescent="0.25">
      <c r="A9555" s="3">
        <v>43999.416666666664</v>
      </c>
      <c r="B9555" s="14">
        <f t="shared" si="298"/>
        <v>43999</v>
      </c>
      <c r="C9555">
        <v>3</v>
      </c>
      <c r="D9555" t="str">
        <f>VLOOKUP(C9555,'Справочник по тт'!$A$2:$C$5,3,FALSE)</f>
        <v>"Парабола"</v>
      </c>
      <c r="E9555" t="str">
        <f>IF(AND(C9555=1,B9555&lt;='Справочник по тт'!$D$1),'Справочник по тт'!$D$2,VLOOKUP(C9555,'Справочник по тт'!A:C,2,FALSE))</f>
        <v>"Парабола" пр. Дмитриева д.6/1</v>
      </c>
      <c r="F9555" s="2" t="str">
        <f t="shared" si="299"/>
        <v/>
      </c>
    </row>
    <row r="9556" spans="1:6" x14ac:dyDescent="0.25">
      <c r="A9556" s="3">
        <v>43999.416666666664</v>
      </c>
      <c r="B9556" s="14">
        <f t="shared" si="298"/>
        <v>43999</v>
      </c>
      <c r="C9556">
        <v>3</v>
      </c>
      <c r="D9556" t="str">
        <f>VLOOKUP(C9556,'Справочник по тт'!$A$2:$C$5,3,FALSE)</f>
        <v>"Парабола"</v>
      </c>
      <c r="E9556" t="str">
        <f>IF(AND(C9556=1,B9556&lt;='Справочник по тт'!$D$1),'Справочник по тт'!$D$2,VLOOKUP(C9556,'Справочник по тт'!A:C,2,FALSE))</f>
        <v>"Парабола" пр. Дмитриева д.6/1</v>
      </c>
      <c r="F9556" s="2" t="str">
        <f t="shared" si="299"/>
        <v/>
      </c>
    </row>
    <row r="9557" spans="1:6" x14ac:dyDescent="0.25">
      <c r="A9557" s="3">
        <v>43999.4375</v>
      </c>
      <c r="B9557" s="14">
        <f t="shared" si="298"/>
        <v>43999</v>
      </c>
      <c r="C9557">
        <v>3</v>
      </c>
      <c r="D9557" t="str">
        <f>VLOOKUP(C9557,'Справочник по тт'!$A$2:$C$5,3,FALSE)</f>
        <v>"Парабола"</v>
      </c>
      <c r="E9557" t="str">
        <f>IF(AND(C9557=1,B9557&lt;='Справочник по тт'!$D$1),'Справочник по тт'!$D$2,VLOOKUP(C9557,'Справочник по тт'!A:C,2,FALSE))</f>
        <v>"Парабола" пр. Дмитриева д.6/1</v>
      </c>
      <c r="F9557" s="2" t="str">
        <f t="shared" si="299"/>
        <v/>
      </c>
    </row>
    <row r="9558" spans="1:6" x14ac:dyDescent="0.25">
      <c r="A9558" s="3">
        <v>43999.458333333336</v>
      </c>
      <c r="B9558" s="14">
        <f t="shared" si="298"/>
        <v>43999</v>
      </c>
      <c r="C9558">
        <v>3</v>
      </c>
      <c r="D9558" t="str">
        <f>VLOOKUP(C9558,'Справочник по тт'!$A$2:$C$5,3,FALSE)</f>
        <v>"Парабола"</v>
      </c>
      <c r="E9558" t="str">
        <f>IF(AND(C9558=1,B9558&lt;='Справочник по тт'!$D$1),'Справочник по тт'!$D$2,VLOOKUP(C9558,'Справочник по тт'!A:C,2,FALSE))</f>
        <v>"Парабола" пр. Дмитриева д.6/1</v>
      </c>
      <c r="F9558" s="2" t="str">
        <f t="shared" si="299"/>
        <v/>
      </c>
    </row>
    <row r="9559" spans="1:6" x14ac:dyDescent="0.25">
      <c r="A9559" s="3">
        <v>43999.458333333336</v>
      </c>
      <c r="B9559" s="14">
        <f t="shared" si="298"/>
        <v>43999</v>
      </c>
      <c r="C9559">
        <v>3</v>
      </c>
      <c r="D9559" t="str">
        <f>VLOOKUP(C9559,'Справочник по тт'!$A$2:$C$5,3,FALSE)</f>
        <v>"Парабола"</v>
      </c>
      <c r="E9559" t="str">
        <f>IF(AND(C9559=1,B9559&lt;='Справочник по тт'!$D$1),'Справочник по тт'!$D$2,VLOOKUP(C9559,'Справочник по тт'!A:C,2,FALSE))</f>
        <v>"Парабола" пр. Дмитриева д.6/1</v>
      </c>
      <c r="F9559" s="2" t="str">
        <f t="shared" si="299"/>
        <v/>
      </c>
    </row>
    <row r="9560" spans="1:6" x14ac:dyDescent="0.25">
      <c r="A9560" s="3">
        <v>43999.458333333336</v>
      </c>
      <c r="B9560" s="14">
        <f t="shared" si="298"/>
        <v>43999</v>
      </c>
      <c r="C9560">
        <v>3</v>
      </c>
      <c r="D9560" t="str">
        <f>VLOOKUP(C9560,'Справочник по тт'!$A$2:$C$5,3,FALSE)</f>
        <v>"Парабола"</v>
      </c>
      <c r="E9560" t="str">
        <f>IF(AND(C9560=1,B9560&lt;='Справочник по тт'!$D$1),'Справочник по тт'!$D$2,VLOOKUP(C9560,'Справочник по тт'!A:C,2,FALSE))</f>
        <v>"Парабола" пр. Дмитриева д.6/1</v>
      </c>
      <c r="F9560" s="2" t="str">
        <f t="shared" si="299"/>
        <v/>
      </c>
    </row>
    <row r="9561" spans="1:6" x14ac:dyDescent="0.25">
      <c r="A9561" s="3">
        <v>43999.458333333336</v>
      </c>
      <c r="B9561" s="14">
        <f t="shared" si="298"/>
        <v>43999</v>
      </c>
      <c r="C9561">
        <v>3</v>
      </c>
      <c r="D9561" t="str">
        <f>VLOOKUP(C9561,'Справочник по тт'!$A$2:$C$5,3,FALSE)</f>
        <v>"Парабола"</v>
      </c>
      <c r="E9561" t="str">
        <f>IF(AND(C9561=1,B9561&lt;='Справочник по тт'!$D$1),'Справочник по тт'!$D$2,VLOOKUP(C9561,'Справочник по тт'!A:C,2,FALSE))</f>
        <v>"Парабола" пр. Дмитриева д.6/1</v>
      </c>
      <c r="F9561" s="2" t="str">
        <f t="shared" si="299"/>
        <v/>
      </c>
    </row>
    <row r="9562" spans="1:6" x14ac:dyDescent="0.25">
      <c r="A9562" s="3">
        <v>43999.484178240738</v>
      </c>
      <c r="B9562" s="14">
        <f t="shared" si="298"/>
        <v>43999</v>
      </c>
      <c r="C9562">
        <v>3</v>
      </c>
      <c r="D9562" t="str">
        <f>VLOOKUP(C9562,'Справочник по тт'!$A$2:$C$5,3,FALSE)</f>
        <v>"Парабола"</v>
      </c>
      <c r="E9562" t="str">
        <f>IF(AND(C9562=1,B9562&lt;='Справочник по тт'!$D$1),'Справочник по тт'!$D$2,VLOOKUP(C9562,'Справочник по тт'!A:C,2,FALSE))</f>
        <v>"Парабола" пр. Дмитриева д.6/1</v>
      </c>
      <c r="F9562" s="2" t="str">
        <f t="shared" si="299"/>
        <v/>
      </c>
    </row>
    <row r="9563" spans="1:6" x14ac:dyDescent="0.25">
      <c r="A9563" s="3">
        <v>43999.5</v>
      </c>
      <c r="B9563" s="14">
        <f t="shared" si="298"/>
        <v>43999</v>
      </c>
      <c r="C9563">
        <v>3</v>
      </c>
      <c r="D9563" t="str">
        <f>VLOOKUP(C9563,'Справочник по тт'!$A$2:$C$5,3,FALSE)</f>
        <v>"Парабола"</v>
      </c>
      <c r="E9563" t="str">
        <f>IF(AND(C9563=1,B9563&lt;='Справочник по тт'!$D$1),'Справочник по тт'!$D$2,VLOOKUP(C9563,'Справочник по тт'!A:C,2,FALSE))</f>
        <v>"Парабола" пр. Дмитриева д.6/1</v>
      </c>
      <c r="F9563" s="2" t="str">
        <f t="shared" si="299"/>
        <v/>
      </c>
    </row>
    <row r="9564" spans="1:6" x14ac:dyDescent="0.25">
      <c r="A9564" s="3">
        <v>43999.5</v>
      </c>
      <c r="B9564" s="14">
        <f t="shared" si="298"/>
        <v>43999</v>
      </c>
      <c r="C9564">
        <v>3</v>
      </c>
      <c r="D9564" t="str">
        <f>VLOOKUP(C9564,'Справочник по тт'!$A$2:$C$5,3,FALSE)</f>
        <v>"Парабола"</v>
      </c>
      <c r="E9564" t="str">
        <f>IF(AND(C9564=1,B9564&lt;='Справочник по тт'!$D$1),'Справочник по тт'!$D$2,VLOOKUP(C9564,'Справочник по тт'!A:C,2,FALSE))</f>
        <v>"Парабола" пр. Дмитриева д.6/1</v>
      </c>
      <c r="F9564" s="2" t="str">
        <f t="shared" si="299"/>
        <v/>
      </c>
    </row>
    <row r="9565" spans="1:6" x14ac:dyDescent="0.25">
      <c r="A9565" s="3">
        <v>43999.5</v>
      </c>
      <c r="B9565" s="14">
        <f t="shared" si="298"/>
        <v>43999</v>
      </c>
      <c r="C9565">
        <v>3</v>
      </c>
      <c r="D9565" t="str">
        <f>VLOOKUP(C9565,'Справочник по тт'!$A$2:$C$5,3,FALSE)</f>
        <v>"Парабола"</v>
      </c>
      <c r="E9565" t="str">
        <f>IF(AND(C9565=1,B9565&lt;='Справочник по тт'!$D$1),'Справочник по тт'!$D$2,VLOOKUP(C9565,'Справочник по тт'!A:C,2,FALSE))</f>
        <v>"Парабола" пр. Дмитриева д.6/1</v>
      </c>
      <c r="F9565" s="2" t="str">
        <f t="shared" si="299"/>
        <v/>
      </c>
    </row>
    <row r="9566" spans="1:6" x14ac:dyDescent="0.25">
      <c r="A9566" s="3">
        <v>43999.5</v>
      </c>
      <c r="B9566" s="14">
        <f t="shared" si="298"/>
        <v>43999</v>
      </c>
      <c r="C9566">
        <v>3</v>
      </c>
      <c r="D9566" t="str">
        <f>VLOOKUP(C9566,'Справочник по тт'!$A$2:$C$5,3,FALSE)</f>
        <v>"Парабола"</v>
      </c>
      <c r="E9566" t="str">
        <f>IF(AND(C9566=1,B9566&lt;='Справочник по тт'!$D$1),'Справочник по тт'!$D$2,VLOOKUP(C9566,'Справочник по тт'!A:C,2,FALSE))</f>
        <v>"Парабола" пр. Дмитриева д.6/1</v>
      </c>
      <c r="F9566" s="2" t="str">
        <f t="shared" si="299"/>
        <v/>
      </c>
    </row>
    <row r="9567" spans="1:6" x14ac:dyDescent="0.25">
      <c r="A9567" s="3">
        <v>43999.5</v>
      </c>
      <c r="B9567" s="14">
        <f t="shared" si="298"/>
        <v>43999</v>
      </c>
      <c r="C9567">
        <v>3</v>
      </c>
      <c r="D9567" t="str">
        <f>VLOOKUP(C9567,'Справочник по тт'!$A$2:$C$5,3,FALSE)</f>
        <v>"Парабола"</v>
      </c>
      <c r="E9567" t="str">
        <f>IF(AND(C9567=1,B9567&lt;='Справочник по тт'!$D$1),'Справочник по тт'!$D$2,VLOOKUP(C9567,'Справочник по тт'!A:C,2,FALSE))</f>
        <v>"Парабола" пр. Дмитриева д.6/1</v>
      </c>
      <c r="F9567" s="2" t="str">
        <f t="shared" si="299"/>
        <v/>
      </c>
    </row>
    <row r="9568" spans="1:6" x14ac:dyDescent="0.25">
      <c r="A9568" s="3">
        <v>43999.5</v>
      </c>
      <c r="B9568" s="14">
        <f t="shared" si="298"/>
        <v>43999</v>
      </c>
      <c r="C9568">
        <v>3</v>
      </c>
      <c r="D9568" t="str">
        <f>VLOOKUP(C9568,'Справочник по тт'!$A$2:$C$5,3,FALSE)</f>
        <v>"Парабола"</v>
      </c>
      <c r="E9568" t="str">
        <f>IF(AND(C9568=1,B9568&lt;='Справочник по тт'!$D$1),'Справочник по тт'!$D$2,VLOOKUP(C9568,'Справочник по тт'!A:C,2,FALSE))</f>
        <v>"Парабола" пр. Дмитриева д.6/1</v>
      </c>
      <c r="F9568" s="2" t="str">
        <f t="shared" si="299"/>
        <v/>
      </c>
    </row>
    <row r="9569" spans="1:6" x14ac:dyDescent="0.25">
      <c r="A9569" s="3">
        <v>43999.5</v>
      </c>
      <c r="B9569" s="14">
        <f t="shared" si="298"/>
        <v>43999</v>
      </c>
      <c r="C9569">
        <v>3</v>
      </c>
      <c r="D9569" t="str">
        <f>VLOOKUP(C9569,'Справочник по тт'!$A$2:$C$5,3,FALSE)</f>
        <v>"Парабола"</v>
      </c>
      <c r="E9569" t="str">
        <f>IF(AND(C9569=1,B9569&lt;='Справочник по тт'!$D$1),'Справочник по тт'!$D$2,VLOOKUP(C9569,'Справочник по тт'!A:C,2,FALSE))</f>
        <v>"Парабола" пр. Дмитриева д.6/1</v>
      </c>
      <c r="F9569" s="2" t="str">
        <f t="shared" si="299"/>
        <v/>
      </c>
    </row>
    <row r="9570" spans="1:6" x14ac:dyDescent="0.25">
      <c r="A9570" s="3">
        <v>43999.5</v>
      </c>
      <c r="B9570" s="14">
        <f t="shared" si="298"/>
        <v>43999</v>
      </c>
      <c r="C9570">
        <v>3</v>
      </c>
      <c r="D9570" t="str">
        <f>VLOOKUP(C9570,'Справочник по тт'!$A$2:$C$5,3,FALSE)</f>
        <v>"Парабола"</v>
      </c>
      <c r="E9570" t="str">
        <f>IF(AND(C9570=1,B9570&lt;='Справочник по тт'!$D$1),'Справочник по тт'!$D$2,VLOOKUP(C9570,'Справочник по тт'!A:C,2,FALSE))</f>
        <v>"Парабола" пр. Дмитриева д.6/1</v>
      </c>
      <c r="F9570" s="2" t="str">
        <f t="shared" si="299"/>
        <v/>
      </c>
    </row>
    <row r="9571" spans="1:6" x14ac:dyDescent="0.25">
      <c r="A9571" s="3">
        <v>43999.5</v>
      </c>
      <c r="B9571" s="14">
        <f t="shared" si="298"/>
        <v>43999</v>
      </c>
      <c r="C9571">
        <v>3</v>
      </c>
      <c r="D9571" t="str">
        <f>VLOOKUP(C9571,'Справочник по тт'!$A$2:$C$5,3,FALSE)</f>
        <v>"Парабола"</v>
      </c>
      <c r="E9571" t="str">
        <f>IF(AND(C9571=1,B9571&lt;='Справочник по тт'!$D$1),'Справочник по тт'!$D$2,VLOOKUP(C9571,'Справочник по тт'!A:C,2,FALSE))</f>
        <v>"Парабола" пр. Дмитриева д.6/1</v>
      </c>
      <c r="F9571" s="2" t="str">
        <f t="shared" si="299"/>
        <v/>
      </c>
    </row>
    <row r="9572" spans="1:6" x14ac:dyDescent="0.25">
      <c r="A9572" s="3">
        <v>43999.5</v>
      </c>
      <c r="B9572" s="14">
        <f t="shared" si="298"/>
        <v>43999</v>
      </c>
      <c r="C9572">
        <v>3</v>
      </c>
      <c r="D9572" t="str">
        <f>VLOOKUP(C9572,'Справочник по тт'!$A$2:$C$5,3,FALSE)</f>
        <v>"Парабола"</v>
      </c>
      <c r="E9572" t="str">
        <f>IF(AND(C9572=1,B9572&lt;='Справочник по тт'!$D$1),'Справочник по тт'!$D$2,VLOOKUP(C9572,'Справочник по тт'!A:C,2,FALSE))</f>
        <v>"Парабола" пр. Дмитриева д.6/1</v>
      </c>
      <c r="F9572" s="2" t="str">
        <f t="shared" si="299"/>
        <v/>
      </c>
    </row>
    <row r="9573" spans="1:6" x14ac:dyDescent="0.25">
      <c r="A9573" s="3">
        <v>43999.527777777781</v>
      </c>
      <c r="B9573" s="14">
        <f t="shared" si="298"/>
        <v>43999</v>
      </c>
      <c r="C9573">
        <v>3</v>
      </c>
      <c r="D9573" t="str">
        <f>VLOOKUP(C9573,'Справочник по тт'!$A$2:$C$5,3,FALSE)</f>
        <v>"Парабола"</v>
      </c>
      <c r="E9573" t="str">
        <f>IF(AND(C9573=1,B9573&lt;='Справочник по тт'!$D$1),'Справочник по тт'!$D$2,VLOOKUP(C9573,'Справочник по тт'!A:C,2,FALSE))</f>
        <v>"Парабола" пр. Дмитриева д.6/1</v>
      </c>
      <c r="F9573" s="2" t="str">
        <f t="shared" si="299"/>
        <v/>
      </c>
    </row>
    <row r="9574" spans="1:6" x14ac:dyDescent="0.25">
      <c r="A9574" s="3">
        <v>43999.541666666664</v>
      </c>
      <c r="B9574" s="14">
        <f t="shared" si="298"/>
        <v>43999</v>
      </c>
      <c r="C9574">
        <v>3</v>
      </c>
      <c r="D9574" t="str">
        <f>VLOOKUP(C9574,'Справочник по тт'!$A$2:$C$5,3,FALSE)</f>
        <v>"Парабола"</v>
      </c>
      <c r="E9574" t="str">
        <f>IF(AND(C9574=1,B9574&lt;='Справочник по тт'!$D$1),'Справочник по тт'!$D$2,VLOOKUP(C9574,'Справочник по тт'!A:C,2,FALSE))</f>
        <v>"Парабола" пр. Дмитриева д.6/1</v>
      </c>
      <c r="F9574" s="2" t="str">
        <f t="shared" si="299"/>
        <v/>
      </c>
    </row>
    <row r="9575" spans="1:6" x14ac:dyDescent="0.25">
      <c r="A9575" s="3">
        <v>43999.541666666664</v>
      </c>
      <c r="B9575" s="14">
        <f t="shared" si="298"/>
        <v>43999</v>
      </c>
      <c r="C9575">
        <v>3</v>
      </c>
      <c r="D9575" t="str">
        <f>VLOOKUP(C9575,'Справочник по тт'!$A$2:$C$5,3,FALSE)</f>
        <v>"Парабола"</v>
      </c>
      <c r="E9575" t="str">
        <f>IF(AND(C9575=1,B9575&lt;='Справочник по тт'!$D$1),'Справочник по тт'!$D$2,VLOOKUP(C9575,'Справочник по тт'!A:C,2,FALSE))</f>
        <v>"Парабола" пр. Дмитриева д.6/1</v>
      </c>
      <c r="F9575" s="2" t="str">
        <f t="shared" si="299"/>
        <v/>
      </c>
    </row>
    <row r="9576" spans="1:6" x14ac:dyDescent="0.25">
      <c r="A9576" s="3">
        <v>43999.541666666664</v>
      </c>
      <c r="B9576" s="14">
        <f t="shared" si="298"/>
        <v>43999</v>
      </c>
      <c r="C9576">
        <v>3</v>
      </c>
      <c r="D9576" t="str">
        <f>VLOOKUP(C9576,'Справочник по тт'!$A$2:$C$5,3,FALSE)</f>
        <v>"Парабола"</v>
      </c>
      <c r="E9576" t="str">
        <f>IF(AND(C9576=1,B9576&lt;='Справочник по тт'!$D$1),'Справочник по тт'!$D$2,VLOOKUP(C9576,'Справочник по тт'!A:C,2,FALSE))</f>
        <v>"Парабола" пр. Дмитриева д.6/1</v>
      </c>
      <c r="F9576" s="2" t="str">
        <f t="shared" si="299"/>
        <v/>
      </c>
    </row>
    <row r="9577" spans="1:6" x14ac:dyDescent="0.25">
      <c r="A9577" s="3">
        <v>43999.541666666664</v>
      </c>
      <c r="B9577" s="14">
        <f t="shared" si="298"/>
        <v>43999</v>
      </c>
      <c r="C9577">
        <v>3</v>
      </c>
      <c r="D9577" t="str">
        <f>VLOOKUP(C9577,'Справочник по тт'!$A$2:$C$5,3,FALSE)</f>
        <v>"Парабола"</v>
      </c>
      <c r="E9577" t="str">
        <f>IF(AND(C9577=1,B9577&lt;='Справочник по тт'!$D$1),'Справочник по тт'!$D$2,VLOOKUP(C9577,'Справочник по тт'!A:C,2,FALSE))</f>
        <v>"Парабола" пр. Дмитриева д.6/1</v>
      </c>
      <c r="F9577" s="2" t="str">
        <f t="shared" si="299"/>
        <v/>
      </c>
    </row>
    <row r="9578" spans="1:6" x14ac:dyDescent="0.25">
      <c r="A9578" s="3">
        <v>43999.543749999997</v>
      </c>
      <c r="B9578" s="14">
        <f t="shared" si="298"/>
        <v>43999</v>
      </c>
      <c r="C9578">
        <v>3</v>
      </c>
      <c r="D9578" t="str">
        <f>VLOOKUP(C9578,'Справочник по тт'!$A$2:$C$5,3,FALSE)</f>
        <v>"Парабола"</v>
      </c>
      <c r="E9578" t="str">
        <f>IF(AND(C9578=1,B9578&lt;='Справочник по тт'!$D$1),'Справочник по тт'!$D$2,VLOOKUP(C9578,'Справочник по тт'!A:C,2,FALSE))</f>
        <v>"Парабола" пр. Дмитриева д.6/1</v>
      </c>
      <c r="F9578" s="2" t="str">
        <f t="shared" si="299"/>
        <v/>
      </c>
    </row>
    <row r="9579" spans="1:6" x14ac:dyDescent="0.25">
      <c r="A9579" s="3">
        <v>43999.552083333336</v>
      </c>
      <c r="B9579" s="14">
        <f t="shared" si="298"/>
        <v>43999</v>
      </c>
      <c r="C9579">
        <v>3</v>
      </c>
      <c r="D9579" t="str">
        <f>VLOOKUP(C9579,'Справочник по тт'!$A$2:$C$5,3,FALSE)</f>
        <v>"Парабола"</v>
      </c>
      <c r="E9579" t="str">
        <f>IF(AND(C9579=1,B9579&lt;='Справочник по тт'!$D$1),'Справочник по тт'!$D$2,VLOOKUP(C9579,'Справочник по тт'!A:C,2,FALSE))</f>
        <v>"Парабола" пр. Дмитриева д.6/1</v>
      </c>
      <c r="F9579" s="2" t="str">
        <f t="shared" si="299"/>
        <v/>
      </c>
    </row>
    <row r="9580" spans="1:6" x14ac:dyDescent="0.25">
      <c r="A9580" s="3">
        <v>43999.569444444445</v>
      </c>
      <c r="B9580" s="14">
        <f t="shared" si="298"/>
        <v>43999</v>
      </c>
      <c r="C9580">
        <v>3</v>
      </c>
      <c r="D9580" t="str">
        <f>VLOOKUP(C9580,'Справочник по тт'!$A$2:$C$5,3,FALSE)</f>
        <v>"Парабола"</v>
      </c>
      <c r="E9580" t="str">
        <f>IF(AND(C9580=1,B9580&lt;='Справочник по тт'!$D$1),'Справочник по тт'!$D$2,VLOOKUP(C9580,'Справочник по тт'!A:C,2,FALSE))</f>
        <v>"Парабола" пр. Дмитриева д.6/1</v>
      </c>
      <c r="F9580" s="2" t="str">
        <f t="shared" si="299"/>
        <v/>
      </c>
    </row>
    <row r="9581" spans="1:6" x14ac:dyDescent="0.25">
      <c r="A9581" s="3">
        <v>43999.583333333336</v>
      </c>
      <c r="B9581" s="14">
        <f t="shared" si="298"/>
        <v>43999</v>
      </c>
      <c r="C9581">
        <v>3</v>
      </c>
      <c r="D9581" t="str">
        <f>VLOOKUP(C9581,'Справочник по тт'!$A$2:$C$5,3,FALSE)</f>
        <v>"Парабола"</v>
      </c>
      <c r="E9581" t="str">
        <f>IF(AND(C9581=1,B9581&lt;='Справочник по тт'!$D$1),'Справочник по тт'!$D$2,VLOOKUP(C9581,'Справочник по тт'!A:C,2,FALSE))</f>
        <v>"Парабола" пр. Дмитриева д.6/1</v>
      </c>
      <c r="F9581" s="2" t="str">
        <f t="shared" si="299"/>
        <v/>
      </c>
    </row>
    <row r="9582" spans="1:6" x14ac:dyDescent="0.25">
      <c r="A9582" s="3">
        <v>43999.583333333336</v>
      </c>
      <c r="B9582" s="14">
        <f t="shared" si="298"/>
        <v>43999</v>
      </c>
      <c r="C9582">
        <v>3</v>
      </c>
      <c r="D9582" t="str">
        <f>VLOOKUP(C9582,'Справочник по тт'!$A$2:$C$5,3,FALSE)</f>
        <v>"Парабола"</v>
      </c>
      <c r="E9582" t="str">
        <f>IF(AND(C9582=1,B9582&lt;='Справочник по тт'!$D$1),'Справочник по тт'!$D$2,VLOOKUP(C9582,'Справочник по тт'!A:C,2,FALSE))</f>
        <v>"Парабола" пр. Дмитриева д.6/1</v>
      </c>
      <c r="F9582" s="2" t="str">
        <f t="shared" si="299"/>
        <v/>
      </c>
    </row>
    <row r="9583" spans="1:6" x14ac:dyDescent="0.25">
      <c r="A9583" s="3">
        <v>43999.583333333336</v>
      </c>
      <c r="B9583" s="14">
        <f t="shared" si="298"/>
        <v>43999</v>
      </c>
      <c r="C9583">
        <v>3</v>
      </c>
      <c r="D9583" t="str">
        <f>VLOOKUP(C9583,'Справочник по тт'!$A$2:$C$5,3,FALSE)</f>
        <v>"Парабола"</v>
      </c>
      <c r="E9583" t="str">
        <f>IF(AND(C9583=1,B9583&lt;='Справочник по тт'!$D$1),'Справочник по тт'!$D$2,VLOOKUP(C9583,'Справочник по тт'!A:C,2,FALSE))</f>
        <v>"Парабола" пр. Дмитриева д.6/1</v>
      </c>
      <c r="F9583" s="2" t="str">
        <f t="shared" si="299"/>
        <v/>
      </c>
    </row>
    <row r="9584" spans="1:6" x14ac:dyDescent="0.25">
      <c r="A9584" s="3">
        <v>43999.583333333336</v>
      </c>
      <c r="B9584" s="14">
        <f t="shared" si="298"/>
        <v>43999</v>
      </c>
      <c r="C9584">
        <v>3</v>
      </c>
      <c r="D9584" t="str">
        <f>VLOOKUP(C9584,'Справочник по тт'!$A$2:$C$5,3,FALSE)</f>
        <v>"Парабола"</v>
      </c>
      <c r="E9584" t="str">
        <f>IF(AND(C9584=1,B9584&lt;='Справочник по тт'!$D$1),'Справочник по тт'!$D$2,VLOOKUP(C9584,'Справочник по тт'!A:C,2,FALSE))</f>
        <v>"Парабола" пр. Дмитриева д.6/1</v>
      </c>
      <c r="F9584" s="2" t="str">
        <f t="shared" si="299"/>
        <v/>
      </c>
    </row>
    <row r="9585" spans="1:6" x14ac:dyDescent="0.25">
      <c r="A9585" s="3">
        <v>43999.583333333336</v>
      </c>
      <c r="B9585" s="14">
        <f t="shared" si="298"/>
        <v>43999</v>
      </c>
      <c r="C9585">
        <v>3</v>
      </c>
      <c r="D9585" t="str">
        <f>VLOOKUP(C9585,'Справочник по тт'!$A$2:$C$5,3,FALSE)</f>
        <v>"Парабола"</v>
      </c>
      <c r="E9585" t="str">
        <f>IF(AND(C9585=1,B9585&lt;='Справочник по тт'!$D$1),'Справочник по тт'!$D$2,VLOOKUP(C9585,'Справочник по тт'!A:C,2,FALSE))</f>
        <v>"Парабола" пр. Дмитриева д.6/1</v>
      </c>
      <c r="F9585" s="2" t="str">
        <f t="shared" si="299"/>
        <v/>
      </c>
    </row>
    <row r="9586" spans="1:6" x14ac:dyDescent="0.25">
      <c r="A9586" s="3">
        <v>43999.583333333336</v>
      </c>
      <c r="B9586" s="14">
        <f t="shared" si="298"/>
        <v>43999</v>
      </c>
      <c r="C9586">
        <v>3</v>
      </c>
      <c r="D9586" t="str">
        <f>VLOOKUP(C9586,'Справочник по тт'!$A$2:$C$5,3,FALSE)</f>
        <v>"Парабола"</v>
      </c>
      <c r="E9586" t="str">
        <f>IF(AND(C9586=1,B9586&lt;='Справочник по тт'!$D$1),'Справочник по тт'!$D$2,VLOOKUP(C9586,'Справочник по тт'!A:C,2,FALSE))</f>
        <v>"Парабола" пр. Дмитриева д.6/1</v>
      </c>
      <c r="F9586" s="2" t="str">
        <f t="shared" si="299"/>
        <v/>
      </c>
    </row>
    <row r="9587" spans="1:6" x14ac:dyDescent="0.25">
      <c r="A9587" s="3">
        <v>43999.618055555555</v>
      </c>
      <c r="B9587" s="14">
        <f t="shared" si="298"/>
        <v>43999</v>
      </c>
      <c r="C9587">
        <v>3</v>
      </c>
      <c r="D9587" t="str">
        <f>VLOOKUP(C9587,'Справочник по тт'!$A$2:$C$5,3,FALSE)</f>
        <v>"Парабола"</v>
      </c>
      <c r="E9587" t="str">
        <f>IF(AND(C9587=1,B9587&lt;='Справочник по тт'!$D$1),'Справочник по тт'!$D$2,VLOOKUP(C9587,'Справочник по тт'!A:C,2,FALSE))</f>
        <v>"Парабола" пр. Дмитриева д.6/1</v>
      </c>
      <c r="F9587" s="2" t="str">
        <f t="shared" si="299"/>
        <v/>
      </c>
    </row>
    <row r="9588" spans="1:6" x14ac:dyDescent="0.25">
      <c r="A9588" s="3">
        <v>43999.625</v>
      </c>
      <c r="B9588" s="14">
        <f t="shared" si="298"/>
        <v>43999</v>
      </c>
      <c r="C9588">
        <v>3</v>
      </c>
      <c r="D9588" t="str">
        <f>VLOOKUP(C9588,'Справочник по тт'!$A$2:$C$5,3,FALSE)</f>
        <v>"Парабола"</v>
      </c>
      <c r="E9588" t="str">
        <f>IF(AND(C9588=1,B9588&lt;='Справочник по тт'!$D$1),'Справочник по тт'!$D$2,VLOOKUP(C9588,'Справочник по тт'!A:C,2,FALSE))</f>
        <v>"Парабола" пр. Дмитриева д.6/1</v>
      </c>
      <c r="F9588" s="2" t="str">
        <f t="shared" si="299"/>
        <v/>
      </c>
    </row>
    <row r="9589" spans="1:6" x14ac:dyDescent="0.25">
      <c r="A9589" s="3">
        <v>43999.625</v>
      </c>
      <c r="B9589" s="14">
        <f t="shared" si="298"/>
        <v>43999</v>
      </c>
      <c r="C9589">
        <v>3</v>
      </c>
      <c r="D9589" t="str">
        <f>VLOOKUP(C9589,'Справочник по тт'!$A$2:$C$5,3,FALSE)</f>
        <v>"Парабола"</v>
      </c>
      <c r="E9589" t="str">
        <f>IF(AND(C9589=1,B9589&lt;='Справочник по тт'!$D$1),'Справочник по тт'!$D$2,VLOOKUP(C9589,'Справочник по тт'!A:C,2,FALSE))</f>
        <v>"Парабола" пр. Дмитриева д.6/1</v>
      </c>
      <c r="F9589" s="2" t="str">
        <f t="shared" si="299"/>
        <v/>
      </c>
    </row>
    <row r="9590" spans="1:6" x14ac:dyDescent="0.25">
      <c r="A9590" s="3">
        <v>43999.625</v>
      </c>
      <c r="B9590" s="14">
        <f t="shared" si="298"/>
        <v>43999</v>
      </c>
      <c r="C9590">
        <v>3</v>
      </c>
      <c r="D9590" t="str">
        <f>VLOOKUP(C9590,'Справочник по тт'!$A$2:$C$5,3,FALSE)</f>
        <v>"Парабола"</v>
      </c>
      <c r="E9590" t="str">
        <f>IF(AND(C9590=1,B9590&lt;='Справочник по тт'!$D$1),'Справочник по тт'!$D$2,VLOOKUP(C9590,'Справочник по тт'!A:C,2,FALSE))</f>
        <v>"Парабола" пр. Дмитриева д.6/1</v>
      </c>
      <c r="F9590" s="2" t="str">
        <f t="shared" si="299"/>
        <v/>
      </c>
    </row>
    <row r="9591" spans="1:6" x14ac:dyDescent="0.25">
      <c r="A9591" s="3">
        <v>43999.625</v>
      </c>
      <c r="B9591" s="14">
        <f t="shared" si="298"/>
        <v>43999</v>
      </c>
      <c r="C9591">
        <v>3</v>
      </c>
      <c r="D9591" t="str">
        <f>VLOOKUP(C9591,'Справочник по тт'!$A$2:$C$5,3,FALSE)</f>
        <v>"Парабола"</v>
      </c>
      <c r="E9591" t="str">
        <f>IF(AND(C9591=1,B9591&lt;='Справочник по тт'!$D$1),'Справочник по тт'!$D$2,VLOOKUP(C9591,'Справочник по тт'!A:C,2,FALSE))</f>
        <v>"Парабола" пр. Дмитриева д.6/1</v>
      </c>
      <c r="F9591" s="2" t="str">
        <f t="shared" si="299"/>
        <v/>
      </c>
    </row>
    <row r="9592" spans="1:6" x14ac:dyDescent="0.25">
      <c r="A9592" s="3">
        <v>43999.625</v>
      </c>
      <c r="B9592" s="14">
        <f t="shared" si="298"/>
        <v>43999</v>
      </c>
      <c r="C9592">
        <v>3</v>
      </c>
      <c r="D9592" t="str">
        <f>VLOOKUP(C9592,'Справочник по тт'!$A$2:$C$5,3,FALSE)</f>
        <v>"Парабола"</v>
      </c>
      <c r="E9592" t="str">
        <f>IF(AND(C9592=1,B9592&lt;='Справочник по тт'!$D$1),'Справочник по тт'!$D$2,VLOOKUP(C9592,'Справочник по тт'!A:C,2,FALSE))</f>
        <v>"Парабола" пр. Дмитриева д.6/1</v>
      </c>
      <c r="F9592" s="2" t="str">
        <f t="shared" si="299"/>
        <v/>
      </c>
    </row>
    <row r="9593" spans="1:6" x14ac:dyDescent="0.25">
      <c r="A9593" s="3">
        <v>43999.62709490741</v>
      </c>
      <c r="B9593" s="14">
        <f t="shared" si="298"/>
        <v>43999</v>
      </c>
      <c r="C9593">
        <v>3</v>
      </c>
      <c r="D9593" t="str">
        <f>VLOOKUP(C9593,'Справочник по тт'!$A$2:$C$5,3,FALSE)</f>
        <v>"Парабола"</v>
      </c>
      <c r="E9593" t="str">
        <f>IF(AND(C9593=1,B9593&lt;='Справочник по тт'!$D$1),'Справочник по тт'!$D$2,VLOOKUP(C9593,'Справочник по тт'!A:C,2,FALSE))</f>
        <v>"Парабола" пр. Дмитриева д.6/1</v>
      </c>
      <c r="F9593" s="2" t="str">
        <f t="shared" si="299"/>
        <v/>
      </c>
    </row>
    <row r="9594" spans="1:6" x14ac:dyDescent="0.25">
      <c r="A9594" s="3">
        <v>43999.666666666664</v>
      </c>
      <c r="B9594" s="14">
        <f t="shared" si="298"/>
        <v>43999</v>
      </c>
      <c r="C9594">
        <v>3</v>
      </c>
      <c r="D9594" t="str">
        <f>VLOOKUP(C9594,'Справочник по тт'!$A$2:$C$5,3,FALSE)</f>
        <v>"Парабола"</v>
      </c>
      <c r="E9594" t="str">
        <f>IF(AND(C9594=1,B9594&lt;='Справочник по тт'!$D$1),'Справочник по тт'!$D$2,VLOOKUP(C9594,'Справочник по тт'!A:C,2,FALSE))</f>
        <v>"Парабола" пр. Дмитриева д.6/1</v>
      </c>
      <c r="F9594" s="2" t="str">
        <f t="shared" si="299"/>
        <v/>
      </c>
    </row>
    <row r="9595" spans="1:6" x14ac:dyDescent="0.25">
      <c r="A9595" s="3">
        <v>43999.666666666664</v>
      </c>
      <c r="B9595" s="14">
        <f t="shared" si="298"/>
        <v>43999</v>
      </c>
      <c r="C9595">
        <v>3</v>
      </c>
      <c r="D9595" t="str">
        <f>VLOOKUP(C9595,'Справочник по тт'!$A$2:$C$5,3,FALSE)</f>
        <v>"Парабола"</v>
      </c>
      <c r="E9595" t="str">
        <f>IF(AND(C9595=1,B9595&lt;='Справочник по тт'!$D$1),'Справочник по тт'!$D$2,VLOOKUP(C9595,'Справочник по тт'!A:C,2,FALSE))</f>
        <v>"Парабола" пр. Дмитриева д.6/1</v>
      </c>
      <c r="F9595" s="2" t="str">
        <f t="shared" si="299"/>
        <v/>
      </c>
    </row>
    <row r="9596" spans="1:6" x14ac:dyDescent="0.25">
      <c r="A9596" s="3">
        <v>43999.666666666664</v>
      </c>
      <c r="B9596" s="14">
        <f t="shared" si="298"/>
        <v>43999</v>
      </c>
      <c r="C9596">
        <v>3</v>
      </c>
      <c r="D9596" t="str">
        <f>VLOOKUP(C9596,'Справочник по тт'!$A$2:$C$5,3,FALSE)</f>
        <v>"Парабола"</v>
      </c>
      <c r="E9596" t="str">
        <f>IF(AND(C9596=1,B9596&lt;='Справочник по тт'!$D$1),'Справочник по тт'!$D$2,VLOOKUP(C9596,'Справочник по тт'!A:C,2,FALSE))</f>
        <v>"Парабола" пр. Дмитриева д.6/1</v>
      </c>
      <c r="F9596" s="2" t="str">
        <f t="shared" si="299"/>
        <v/>
      </c>
    </row>
    <row r="9597" spans="1:6" x14ac:dyDescent="0.25">
      <c r="A9597" s="3">
        <v>43999.6875</v>
      </c>
      <c r="B9597" s="14">
        <f t="shared" si="298"/>
        <v>43999</v>
      </c>
      <c r="C9597">
        <v>3</v>
      </c>
      <c r="D9597" t="str">
        <f>VLOOKUP(C9597,'Справочник по тт'!$A$2:$C$5,3,FALSE)</f>
        <v>"Парабола"</v>
      </c>
      <c r="E9597" t="str">
        <f>IF(AND(C9597=1,B9597&lt;='Справочник по тт'!$D$1),'Справочник по тт'!$D$2,VLOOKUP(C9597,'Справочник по тт'!A:C,2,FALSE))</f>
        <v>"Парабола" пр. Дмитриева д.6/1</v>
      </c>
      <c r="F9597" s="2" t="str">
        <f t="shared" si="299"/>
        <v/>
      </c>
    </row>
    <row r="9598" spans="1:6" x14ac:dyDescent="0.25">
      <c r="A9598" s="3">
        <v>43999.708333333336</v>
      </c>
      <c r="B9598" s="14">
        <f t="shared" si="298"/>
        <v>43999</v>
      </c>
      <c r="C9598">
        <v>3</v>
      </c>
      <c r="D9598" t="str">
        <f>VLOOKUP(C9598,'Справочник по тт'!$A$2:$C$5,3,FALSE)</f>
        <v>"Парабола"</v>
      </c>
      <c r="E9598" t="str">
        <f>IF(AND(C9598=1,B9598&lt;='Справочник по тт'!$D$1),'Справочник по тт'!$D$2,VLOOKUP(C9598,'Справочник по тт'!A:C,2,FALSE))</f>
        <v>"Парабола" пр. Дмитриева д.6/1</v>
      </c>
      <c r="F9598" s="2" t="str">
        <f t="shared" si="299"/>
        <v/>
      </c>
    </row>
    <row r="9599" spans="1:6" x14ac:dyDescent="0.25">
      <c r="A9599" s="3">
        <v>43999.708333333336</v>
      </c>
      <c r="B9599" s="14">
        <f t="shared" si="298"/>
        <v>43999</v>
      </c>
      <c r="C9599">
        <v>3</v>
      </c>
      <c r="D9599" t="str">
        <f>VLOOKUP(C9599,'Справочник по тт'!$A$2:$C$5,3,FALSE)</f>
        <v>"Парабола"</v>
      </c>
      <c r="E9599" t="str">
        <f>IF(AND(C9599=1,B9599&lt;='Справочник по тт'!$D$1),'Справочник по тт'!$D$2,VLOOKUP(C9599,'Справочник по тт'!A:C,2,FALSE))</f>
        <v>"Парабола" пр. Дмитриева д.6/1</v>
      </c>
      <c r="F9599" s="2" t="str">
        <f t="shared" si="299"/>
        <v/>
      </c>
    </row>
    <row r="9600" spans="1:6" x14ac:dyDescent="0.25">
      <c r="A9600" s="3">
        <v>43999.729166666664</v>
      </c>
      <c r="B9600" s="14">
        <f t="shared" si="298"/>
        <v>43999</v>
      </c>
      <c r="C9600">
        <v>3</v>
      </c>
      <c r="D9600" t="str">
        <f>VLOOKUP(C9600,'Справочник по тт'!$A$2:$C$5,3,FALSE)</f>
        <v>"Парабола"</v>
      </c>
      <c r="E9600" t="str">
        <f>IF(AND(C9600=1,B9600&lt;='Справочник по тт'!$D$1),'Справочник по тт'!$D$2,VLOOKUP(C9600,'Справочник по тт'!A:C,2,FALSE))</f>
        <v>"Парабола" пр. Дмитриева д.6/1</v>
      </c>
      <c r="F9600" s="2" t="str">
        <f t="shared" si="299"/>
        <v/>
      </c>
    </row>
    <row r="9601" spans="1:6" x14ac:dyDescent="0.25">
      <c r="A9601" s="3">
        <v>43999.743055555555</v>
      </c>
      <c r="B9601" s="14">
        <f t="shared" si="298"/>
        <v>43999</v>
      </c>
      <c r="C9601">
        <v>3</v>
      </c>
      <c r="D9601" t="str">
        <f>VLOOKUP(C9601,'Справочник по тт'!$A$2:$C$5,3,FALSE)</f>
        <v>"Парабола"</v>
      </c>
      <c r="E9601" t="str">
        <f>IF(AND(C9601=1,B9601&lt;='Справочник по тт'!$D$1),'Справочник по тт'!$D$2,VLOOKUP(C9601,'Справочник по тт'!A:C,2,FALSE))</f>
        <v>"Парабола" пр. Дмитриева д.6/1</v>
      </c>
      <c r="F9601" s="2" t="str">
        <f t="shared" si="299"/>
        <v/>
      </c>
    </row>
    <row r="9602" spans="1:6" x14ac:dyDescent="0.25">
      <c r="A9602" s="3">
        <v>43999.75</v>
      </c>
      <c r="B9602" s="14">
        <f t="shared" ref="B9602:B9665" si="300">(TEXT(A9602,"ДД.ММ.ГГГГ"))*1</f>
        <v>43999</v>
      </c>
      <c r="C9602">
        <v>3</v>
      </c>
      <c r="D9602" t="str">
        <f>VLOOKUP(C9602,'Справочник по тт'!$A$2:$C$5,3,FALSE)</f>
        <v>"Парабола"</v>
      </c>
      <c r="E9602" t="str">
        <f>IF(AND(C9602=1,B9602&lt;='Справочник по тт'!$D$1),'Справочник по тт'!$D$2,VLOOKUP(C9602,'Справочник по тт'!A:C,2,FALSE))</f>
        <v>"Парабола" пр. Дмитриева д.6/1</v>
      </c>
      <c r="F9602" s="2" t="str">
        <f t="shared" si="299"/>
        <v/>
      </c>
    </row>
    <row r="9603" spans="1:6" x14ac:dyDescent="0.25">
      <c r="A9603" s="3">
        <v>43999.75</v>
      </c>
      <c r="B9603" s="14">
        <f t="shared" si="300"/>
        <v>43999</v>
      </c>
      <c r="C9603">
        <v>3</v>
      </c>
      <c r="D9603" t="str">
        <f>VLOOKUP(C9603,'Справочник по тт'!$A$2:$C$5,3,FALSE)</f>
        <v>"Парабола"</v>
      </c>
      <c r="E9603" t="str">
        <f>IF(AND(C9603=1,B9603&lt;='Справочник по тт'!$D$1),'Справочник по тт'!$D$2,VLOOKUP(C9603,'Справочник по тт'!A:C,2,FALSE))</f>
        <v>"Парабола" пр. Дмитриева д.6/1</v>
      </c>
      <c r="F9603" s="2" t="str">
        <f t="shared" ref="F9603:F9666" si="301">IF(B9603&lt;=$F$1,1,"")</f>
        <v/>
      </c>
    </row>
    <row r="9604" spans="1:6" x14ac:dyDescent="0.25">
      <c r="A9604" s="3">
        <v>43999.75</v>
      </c>
      <c r="B9604" s="14">
        <f t="shared" si="300"/>
        <v>43999</v>
      </c>
      <c r="C9604">
        <v>3</v>
      </c>
      <c r="D9604" t="str">
        <f>VLOOKUP(C9604,'Справочник по тт'!$A$2:$C$5,3,FALSE)</f>
        <v>"Парабола"</v>
      </c>
      <c r="E9604" t="str">
        <f>IF(AND(C9604=1,B9604&lt;='Справочник по тт'!$D$1),'Справочник по тт'!$D$2,VLOOKUP(C9604,'Справочник по тт'!A:C,2,FALSE))</f>
        <v>"Парабола" пр. Дмитриева д.6/1</v>
      </c>
      <c r="F9604" s="2" t="str">
        <f t="shared" si="301"/>
        <v/>
      </c>
    </row>
    <row r="9605" spans="1:6" x14ac:dyDescent="0.25">
      <c r="A9605" s="3">
        <v>43999.75</v>
      </c>
      <c r="B9605" s="14">
        <f t="shared" si="300"/>
        <v>43999</v>
      </c>
      <c r="C9605">
        <v>3</v>
      </c>
      <c r="D9605" t="str">
        <f>VLOOKUP(C9605,'Справочник по тт'!$A$2:$C$5,3,FALSE)</f>
        <v>"Парабола"</v>
      </c>
      <c r="E9605" t="str">
        <f>IF(AND(C9605=1,B9605&lt;='Справочник по тт'!$D$1),'Справочник по тт'!$D$2,VLOOKUP(C9605,'Справочник по тт'!A:C,2,FALSE))</f>
        <v>"Парабола" пр. Дмитриева д.6/1</v>
      </c>
      <c r="F9605" s="2" t="str">
        <f t="shared" si="301"/>
        <v/>
      </c>
    </row>
    <row r="9606" spans="1:6" x14ac:dyDescent="0.25">
      <c r="A9606" s="3">
        <v>43999.791666666664</v>
      </c>
      <c r="B9606" s="14">
        <f t="shared" si="300"/>
        <v>43999</v>
      </c>
      <c r="C9606">
        <v>3</v>
      </c>
      <c r="D9606" t="str">
        <f>VLOOKUP(C9606,'Справочник по тт'!$A$2:$C$5,3,FALSE)</f>
        <v>"Парабола"</v>
      </c>
      <c r="E9606" t="str">
        <f>IF(AND(C9606=1,B9606&lt;='Справочник по тт'!$D$1),'Справочник по тт'!$D$2,VLOOKUP(C9606,'Справочник по тт'!A:C,2,FALSE))</f>
        <v>"Парабола" пр. Дмитриева д.6/1</v>
      </c>
      <c r="F9606" s="2" t="str">
        <f t="shared" si="301"/>
        <v/>
      </c>
    </row>
    <row r="9607" spans="1:6" x14ac:dyDescent="0.25">
      <c r="A9607" s="3">
        <v>43999.8125</v>
      </c>
      <c r="B9607" s="14">
        <f t="shared" si="300"/>
        <v>43999</v>
      </c>
      <c r="C9607">
        <v>3</v>
      </c>
      <c r="D9607" t="str">
        <f>VLOOKUP(C9607,'Справочник по тт'!$A$2:$C$5,3,FALSE)</f>
        <v>"Парабола"</v>
      </c>
      <c r="E9607" t="str">
        <f>IF(AND(C9607=1,B9607&lt;='Справочник по тт'!$D$1),'Справочник по тт'!$D$2,VLOOKUP(C9607,'Справочник по тт'!A:C,2,FALSE))</f>
        <v>"Парабола" пр. Дмитриева д.6/1</v>
      </c>
      <c r="F9607" s="2" t="str">
        <f t="shared" si="301"/>
        <v/>
      </c>
    </row>
    <row r="9608" spans="1:6" x14ac:dyDescent="0.25">
      <c r="A9608" s="3">
        <v>43999.821469907409</v>
      </c>
      <c r="B9608" s="14">
        <f t="shared" si="300"/>
        <v>43999</v>
      </c>
      <c r="C9608">
        <v>3</v>
      </c>
      <c r="D9608" t="str">
        <f>VLOOKUP(C9608,'Справочник по тт'!$A$2:$C$5,3,FALSE)</f>
        <v>"Парабола"</v>
      </c>
      <c r="E9608" t="str">
        <f>IF(AND(C9608=1,B9608&lt;='Справочник по тт'!$D$1),'Справочник по тт'!$D$2,VLOOKUP(C9608,'Справочник по тт'!A:C,2,FALSE))</f>
        <v>"Парабола" пр. Дмитриева д.6/1</v>
      </c>
      <c r="F9608" s="2" t="str">
        <f t="shared" si="301"/>
        <v/>
      </c>
    </row>
    <row r="9609" spans="1:6" x14ac:dyDescent="0.25">
      <c r="A9609" s="3">
        <v>43999.826388888891</v>
      </c>
      <c r="B9609" s="14">
        <f t="shared" si="300"/>
        <v>43999</v>
      </c>
      <c r="C9609">
        <v>3</v>
      </c>
      <c r="D9609" t="str">
        <f>VLOOKUP(C9609,'Справочник по тт'!$A$2:$C$5,3,FALSE)</f>
        <v>"Парабола"</v>
      </c>
      <c r="E9609" t="str">
        <f>IF(AND(C9609=1,B9609&lt;='Справочник по тт'!$D$1),'Справочник по тт'!$D$2,VLOOKUP(C9609,'Справочник по тт'!A:C,2,FALSE))</f>
        <v>"Парабола" пр. Дмитриева д.6/1</v>
      </c>
      <c r="F9609" s="2" t="str">
        <f t="shared" si="301"/>
        <v/>
      </c>
    </row>
    <row r="9610" spans="1:6" x14ac:dyDescent="0.25">
      <c r="A9610" s="3">
        <v>43999.833333333336</v>
      </c>
      <c r="B9610" s="14">
        <f t="shared" si="300"/>
        <v>43999</v>
      </c>
      <c r="C9610">
        <v>3</v>
      </c>
      <c r="D9610" t="str">
        <f>VLOOKUP(C9610,'Справочник по тт'!$A$2:$C$5,3,FALSE)</f>
        <v>"Парабола"</v>
      </c>
      <c r="E9610" t="str">
        <f>IF(AND(C9610=1,B9610&lt;='Справочник по тт'!$D$1),'Справочник по тт'!$D$2,VLOOKUP(C9610,'Справочник по тт'!A:C,2,FALSE))</f>
        <v>"Парабола" пр. Дмитриева д.6/1</v>
      </c>
      <c r="F9610" s="2" t="str">
        <f t="shared" si="301"/>
        <v/>
      </c>
    </row>
    <row r="9611" spans="1:6" x14ac:dyDescent="0.25">
      <c r="A9611" s="3">
        <v>43999.833333333336</v>
      </c>
      <c r="B9611" s="14">
        <f t="shared" si="300"/>
        <v>43999</v>
      </c>
      <c r="C9611">
        <v>3</v>
      </c>
      <c r="D9611" t="str">
        <f>VLOOKUP(C9611,'Справочник по тт'!$A$2:$C$5,3,FALSE)</f>
        <v>"Парабола"</v>
      </c>
      <c r="E9611" t="str">
        <f>IF(AND(C9611=1,B9611&lt;='Справочник по тт'!$D$1),'Справочник по тт'!$D$2,VLOOKUP(C9611,'Справочник по тт'!A:C,2,FALSE))</f>
        <v>"Парабола" пр. Дмитриева д.6/1</v>
      </c>
      <c r="F9611" s="2" t="str">
        <f t="shared" si="301"/>
        <v/>
      </c>
    </row>
    <row r="9612" spans="1:6" x14ac:dyDescent="0.25">
      <c r="A9612" s="3">
        <v>43999.833333333336</v>
      </c>
      <c r="B9612" s="14">
        <f t="shared" si="300"/>
        <v>43999</v>
      </c>
      <c r="C9612">
        <v>3</v>
      </c>
      <c r="D9612" t="str">
        <f>VLOOKUP(C9612,'Справочник по тт'!$A$2:$C$5,3,FALSE)</f>
        <v>"Парабола"</v>
      </c>
      <c r="E9612" t="str">
        <f>IF(AND(C9612=1,B9612&lt;='Справочник по тт'!$D$1),'Справочник по тт'!$D$2,VLOOKUP(C9612,'Справочник по тт'!A:C,2,FALSE))</f>
        <v>"Парабола" пр. Дмитриева д.6/1</v>
      </c>
      <c r="F9612" s="2" t="str">
        <f t="shared" si="301"/>
        <v/>
      </c>
    </row>
    <row r="9613" spans="1:6" x14ac:dyDescent="0.25">
      <c r="A9613" s="3">
        <v>43999.875</v>
      </c>
      <c r="B9613" s="14">
        <f t="shared" si="300"/>
        <v>43999</v>
      </c>
      <c r="C9613">
        <v>3</v>
      </c>
      <c r="D9613" t="str">
        <f>VLOOKUP(C9613,'Справочник по тт'!$A$2:$C$5,3,FALSE)</f>
        <v>"Парабола"</v>
      </c>
      <c r="E9613" t="str">
        <f>IF(AND(C9613=1,B9613&lt;='Справочник по тт'!$D$1),'Справочник по тт'!$D$2,VLOOKUP(C9613,'Справочник по тт'!A:C,2,FALSE))</f>
        <v>"Парабола" пр. Дмитриева д.6/1</v>
      </c>
      <c r="F9613" s="2" t="str">
        <f t="shared" si="301"/>
        <v/>
      </c>
    </row>
    <row r="9614" spans="1:6" x14ac:dyDescent="0.25">
      <c r="A9614" s="3">
        <v>43999.875</v>
      </c>
      <c r="B9614" s="14">
        <f t="shared" si="300"/>
        <v>43999</v>
      </c>
      <c r="C9614">
        <v>3</v>
      </c>
      <c r="D9614" t="str">
        <f>VLOOKUP(C9614,'Справочник по тт'!$A$2:$C$5,3,FALSE)</f>
        <v>"Парабола"</v>
      </c>
      <c r="E9614" t="str">
        <f>IF(AND(C9614=1,B9614&lt;='Справочник по тт'!$D$1),'Справочник по тт'!$D$2,VLOOKUP(C9614,'Справочник по тт'!A:C,2,FALSE))</f>
        <v>"Парабола" пр. Дмитриева д.6/1</v>
      </c>
      <c r="F9614" s="2" t="str">
        <f t="shared" si="301"/>
        <v/>
      </c>
    </row>
    <row r="9615" spans="1:6" x14ac:dyDescent="0.25">
      <c r="A9615" s="3">
        <v>43999.916666666664</v>
      </c>
      <c r="B9615" s="14">
        <f t="shared" si="300"/>
        <v>43999</v>
      </c>
      <c r="C9615">
        <v>3</v>
      </c>
      <c r="D9615" t="str">
        <f>VLOOKUP(C9615,'Справочник по тт'!$A$2:$C$5,3,FALSE)</f>
        <v>"Парабола"</v>
      </c>
      <c r="E9615" t="str">
        <f>IF(AND(C9615=1,B9615&lt;='Справочник по тт'!$D$1),'Справочник по тт'!$D$2,VLOOKUP(C9615,'Справочник по тт'!A:C,2,FALSE))</f>
        <v>"Парабола" пр. Дмитриева д.6/1</v>
      </c>
      <c r="F9615" s="2" t="str">
        <f t="shared" si="301"/>
        <v/>
      </c>
    </row>
    <row r="9616" spans="1:6" x14ac:dyDescent="0.25">
      <c r="A9616" s="3">
        <v>43999.9375</v>
      </c>
      <c r="B9616" s="14">
        <f t="shared" si="300"/>
        <v>43999</v>
      </c>
      <c r="C9616">
        <v>3</v>
      </c>
      <c r="D9616" t="str">
        <f>VLOOKUP(C9616,'Справочник по тт'!$A$2:$C$5,3,FALSE)</f>
        <v>"Парабола"</v>
      </c>
      <c r="E9616" t="str">
        <f>IF(AND(C9616=1,B9616&lt;='Справочник по тт'!$D$1),'Справочник по тт'!$D$2,VLOOKUP(C9616,'Справочник по тт'!A:C,2,FALSE))</f>
        <v>"Парабола" пр. Дмитриева д.6/1</v>
      </c>
      <c r="F9616" s="2" t="str">
        <f t="shared" si="301"/>
        <v/>
      </c>
    </row>
    <row r="9617" spans="1:6" x14ac:dyDescent="0.25">
      <c r="A9617" s="3">
        <v>44000.000694444447</v>
      </c>
      <c r="B9617" s="14">
        <f t="shared" si="300"/>
        <v>44000</v>
      </c>
      <c r="C9617">
        <v>3</v>
      </c>
      <c r="D9617" t="str">
        <f>VLOOKUP(C9617,'Справочник по тт'!$A$2:$C$5,3,FALSE)</f>
        <v>"Парабола"</v>
      </c>
      <c r="E9617" t="str">
        <f>IF(AND(C9617=1,B9617&lt;='Справочник по тт'!$D$1),'Справочник по тт'!$D$2,VLOOKUP(C9617,'Справочник по тт'!A:C,2,FALSE))</f>
        <v>"Парабола" пр. Дмитриева д.6/1</v>
      </c>
      <c r="F9617" s="2" t="str">
        <f t="shared" si="301"/>
        <v/>
      </c>
    </row>
    <row r="9618" spans="1:6" x14ac:dyDescent="0.25">
      <c r="A9618" s="3">
        <v>44000.000694444447</v>
      </c>
      <c r="B9618" s="14">
        <f t="shared" si="300"/>
        <v>44000</v>
      </c>
      <c r="C9618">
        <v>3</v>
      </c>
      <c r="D9618" t="str">
        <f>VLOOKUP(C9618,'Справочник по тт'!$A$2:$C$5,3,FALSE)</f>
        <v>"Парабола"</v>
      </c>
      <c r="E9618" t="str">
        <f>IF(AND(C9618=1,B9618&lt;='Справочник по тт'!$D$1),'Справочник по тт'!$D$2,VLOOKUP(C9618,'Справочник по тт'!A:C,2,FALSE))</f>
        <v>"Парабола" пр. Дмитриева д.6/1</v>
      </c>
      <c r="F9618" s="2" t="str">
        <f t="shared" si="301"/>
        <v/>
      </c>
    </row>
    <row r="9619" spans="1:6" x14ac:dyDescent="0.25">
      <c r="A9619" s="3">
        <v>44000.208333333336</v>
      </c>
      <c r="B9619" s="14">
        <f t="shared" si="300"/>
        <v>44000</v>
      </c>
      <c r="C9619">
        <v>3</v>
      </c>
      <c r="D9619" t="str">
        <f>VLOOKUP(C9619,'Справочник по тт'!$A$2:$C$5,3,FALSE)</f>
        <v>"Парабола"</v>
      </c>
      <c r="E9619" t="str">
        <f>IF(AND(C9619=1,B9619&lt;='Справочник по тт'!$D$1),'Справочник по тт'!$D$2,VLOOKUP(C9619,'Справочник по тт'!A:C,2,FALSE))</f>
        <v>"Парабола" пр. Дмитриева д.6/1</v>
      </c>
      <c r="F9619" s="2" t="str">
        <f t="shared" si="301"/>
        <v/>
      </c>
    </row>
    <row r="9620" spans="1:6" x14ac:dyDescent="0.25">
      <c r="A9620" s="3">
        <v>44000.25</v>
      </c>
      <c r="B9620" s="14">
        <f t="shared" si="300"/>
        <v>44000</v>
      </c>
      <c r="C9620">
        <v>3</v>
      </c>
      <c r="D9620" t="str">
        <f>VLOOKUP(C9620,'Справочник по тт'!$A$2:$C$5,3,FALSE)</f>
        <v>"Парабола"</v>
      </c>
      <c r="E9620" t="str">
        <f>IF(AND(C9620=1,B9620&lt;='Справочник по тт'!$D$1),'Справочник по тт'!$D$2,VLOOKUP(C9620,'Справочник по тт'!A:C,2,FALSE))</f>
        <v>"Парабола" пр. Дмитриева д.6/1</v>
      </c>
      <c r="F9620" s="2" t="str">
        <f t="shared" si="301"/>
        <v/>
      </c>
    </row>
    <row r="9621" spans="1:6" x14ac:dyDescent="0.25">
      <c r="A9621" s="3">
        <v>44000.291666666664</v>
      </c>
      <c r="B9621" s="14">
        <f t="shared" si="300"/>
        <v>44000</v>
      </c>
      <c r="C9621">
        <v>3</v>
      </c>
      <c r="D9621" t="str">
        <f>VLOOKUP(C9621,'Справочник по тт'!$A$2:$C$5,3,FALSE)</f>
        <v>"Парабола"</v>
      </c>
      <c r="E9621" t="str">
        <f>IF(AND(C9621=1,B9621&lt;='Справочник по тт'!$D$1),'Справочник по тт'!$D$2,VLOOKUP(C9621,'Справочник по тт'!A:C,2,FALSE))</f>
        <v>"Парабола" пр. Дмитриева д.6/1</v>
      </c>
      <c r="F9621" s="2" t="str">
        <f t="shared" si="301"/>
        <v/>
      </c>
    </row>
    <row r="9622" spans="1:6" x14ac:dyDescent="0.25">
      <c r="A9622" s="3">
        <v>44000.333333333336</v>
      </c>
      <c r="B9622" s="14">
        <f t="shared" si="300"/>
        <v>44000</v>
      </c>
      <c r="C9622">
        <v>3</v>
      </c>
      <c r="D9622" t="str">
        <f>VLOOKUP(C9622,'Справочник по тт'!$A$2:$C$5,3,FALSE)</f>
        <v>"Парабола"</v>
      </c>
      <c r="E9622" t="str">
        <f>IF(AND(C9622=1,B9622&lt;='Справочник по тт'!$D$1),'Справочник по тт'!$D$2,VLOOKUP(C9622,'Справочник по тт'!A:C,2,FALSE))</f>
        <v>"Парабола" пр. Дмитриева д.6/1</v>
      </c>
      <c r="F9622" s="2" t="str">
        <f t="shared" si="301"/>
        <v/>
      </c>
    </row>
    <row r="9623" spans="1:6" x14ac:dyDescent="0.25">
      <c r="A9623" s="3">
        <v>44000.333333333336</v>
      </c>
      <c r="B9623" s="14">
        <f t="shared" si="300"/>
        <v>44000</v>
      </c>
      <c r="C9623">
        <v>3</v>
      </c>
      <c r="D9623" t="str">
        <f>VLOOKUP(C9623,'Справочник по тт'!$A$2:$C$5,3,FALSE)</f>
        <v>"Парабола"</v>
      </c>
      <c r="E9623" t="str">
        <f>IF(AND(C9623=1,B9623&lt;='Справочник по тт'!$D$1),'Справочник по тт'!$D$2,VLOOKUP(C9623,'Справочник по тт'!A:C,2,FALSE))</f>
        <v>"Парабола" пр. Дмитриева д.6/1</v>
      </c>
      <c r="F9623" s="2" t="str">
        <f t="shared" si="301"/>
        <v/>
      </c>
    </row>
    <row r="9624" spans="1:6" x14ac:dyDescent="0.25">
      <c r="A9624" s="3">
        <v>44000.333333333336</v>
      </c>
      <c r="B9624" s="14">
        <f t="shared" si="300"/>
        <v>44000</v>
      </c>
      <c r="C9624">
        <v>3</v>
      </c>
      <c r="D9624" t="str">
        <f>VLOOKUP(C9624,'Справочник по тт'!$A$2:$C$5,3,FALSE)</f>
        <v>"Парабола"</v>
      </c>
      <c r="E9624" t="str">
        <f>IF(AND(C9624=1,B9624&lt;='Справочник по тт'!$D$1),'Справочник по тт'!$D$2,VLOOKUP(C9624,'Справочник по тт'!A:C,2,FALSE))</f>
        <v>"Парабола" пр. Дмитриева д.6/1</v>
      </c>
      <c r="F9624" s="2" t="str">
        <f t="shared" si="301"/>
        <v/>
      </c>
    </row>
    <row r="9625" spans="1:6" x14ac:dyDescent="0.25">
      <c r="A9625" s="3">
        <v>44000.333333333336</v>
      </c>
      <c r="B9625" s="14">
        <f t="shared" si="300"/>
        <v>44000</v>
      </c>
      <c r="C9625">
        <v>3</v>
      </c>
      <c r="D9625" t="str">
        <f>VLOOKUP(C9625,'Справочник по тт'!$A$2:$C$5,3,FALSE)</f>
        <v>"Парабола"</v>
      </c>
      <c r="E9625" t="str">
        <f>IF(AND(C9625=1,B9625&lt;='Справочник по тт'!$D$1),'Справочник по тт'!$D$2,VLOOKUP(C9625,'Справочник по тт'!A:C,2,FALSE))</f>
        <v>"Парабола" пр. Дмитриева д.6/1</v>
      </c>
      <c r="F9625" s="2" t="str">
        <f t="shared" si="301"/>
        <v/>
      </c>
    </row>
    <row r="9626" spans="1:6" x14ac:dyDescent="0.25">
      <c r="A9626" s="3">
        <v>44000.333333333336</v>
      </c>
      <c r="B9626" s="14">
        <f t="shared" si="300"/>
        <v>44000</v>
      </c>
      <c r="C9626">
        <v>3</v>
      </c>
      <c r="D9626" t="str">
        <f>VLOOKUP(C9626,'Справочник по тт'!$A$2:$C$5,3,FALSE)</f>
        <v>"Парабола"</v>
      </c>
      <c r="E9626" t="str">
        <f>IF(AND(C9626=1,B9626&lt;='Справочник по тт'!$D$1),'Справочник по тт'!$D$2,VLOOKUP(C9626,'Справочник по тт'!A:C,2,FALSE))</f>
        <v>"Парабола" пр. Дмитриева д.6/1</v>
      </c>
      <c r="F9626" s="2" t="str">
        <f t="shared" si="301"/>
        <v/>
      </c>
    </row>
    <row r="9627" spans="1:6" x14ac:dyDescent="0.25">
      <c r="A9627" s="3">
        <v>44000.333333333336</v>
      </c>
      <c r="B9627" s="14">
        <f t="shared" si="300"/>
        <v>44000</v>
      </c>
      <c r="C9627">
        <v>3</v>
      </c>
      <c r="D9627" t="str">
        <f>VLOOKUP(C9627,'Справочник по тт'!$A$2:$C$5,3,FALSE)</f>
        <v>"Парабола"</v>
      </c>
      <c r="E9627" t="str">
        <f>IF(AND(C9627=1,B9627&lt;='Справочник по тт'!$D$1),'Справочник по тт'!$D$2,VLOOKUP(C9627,'Справочник по тт'!A:C,2,FALSE))</f>
        <v>"Парабола" пр. Дмитриева д.6/1</v>
      </c>
      <c r="F9627" s="2" t="str">
        <f t="shared" si="301"/>
        <v/>
      </c>
    </row>
    <row r="9628" spans="1:6" x14ac:dyDescent="0.25">
      <c r="A9628" s="3">
        <v>44000.333333333336</v>
      </c>
      <c r="B9628" s="14">
        <f t="shared" si="300"/>
        <v>44000</v>
      </c>
      <c r="C9628">
        <v>3</v>
      </c>
      <c r="D9628" t="str">
        <f>VLOOKUP(C9628,'Справочник по тт'!$A$2:$C$5,3,FALSE)</f>
        <v>"Парабола"</v>
      </c>
      <c r="E9628" t="str">
        <f>IF(AND(C9628=1,B9628&lt;='Справочник по тт'!$D$1),'Справочник по тт'!$D$2,VLOOKUP(C9628,'Справочник по тт'!A:C,2,FALSE))</f>
        <v>"Парабола" пр. Дмитриева д.6/1</v>
      </c>
      <c r="F9628" s="2" t="str">
        <f t="shared" si="301"/>
        <v/>
      </c>
    </row>
    <row r="9629" spans="1:6" x14ac:dyDescent="0.25">
      <c r="A9629" s="3">
        <v>44000.333333333336</v>
      </c>
      <c r="B9629" s="14">
        <f t="shared" si="300"/>
        <v>44000</v>
      </c>
      <c r="C9629">
        <v>3</v>
      </c>
      <c r="D9629" t="str">
        <f>VLOOKUP(C9629,'Справочник по тт'!$A$2:$C$5,3,FALSE)</f>
        <v>"Парабола"</v>
      </c>
      <c r="E9629" t="str">
        <f>IF(AND(C9629=1,B9629&lt;='Справочник по тт'!$D$1),'Справочник по тт'!$D$2,VLOOKUP(C9629,'Справочник по тт'!A:C,2,FALSE))</f>
        <v>"Парабола" пр. Дмитриева д.6/1</v>
      </c>
      <c r="F9629" s="2" t="str">
        <f t="shared" si="301"/>
        <v/>
      </c>
    </row>
    <row r="9630" spans="1:6" x14ac:dyDescent="0.25">
      <c r="A9630" s="3">
        <v>44000.333333333336</v>
      </c>
      <c r="B9630" s="14">
        <f t="shared" si="300"/>
        <v>44000</v>
      </c>
      <c r="C9630">
        <v>3</v>
      </c>
      <c r="D9630" t="str">
        <f>VLOOKUP(C9630,'Справочник по тт'!$A$2:$C$5,3,FALSE)</f>
        <v>"Парабола"</v>
      </c>
      <c r="E9630" t="str">
        <f>IF(AND(C9630=1,B9630&lt;='Справочник по тт'!$D$1),'Справочник по тт'!$D$2,VLOOKUP(C9630,'Справочник по тт'!A:C,2,FALSE))</f>
        <v>"Парабола" пр. Дмитриева д.6/1</v>
      </c>
      <c r="F9630" s="2" t="str">
        <f t="shared" si="301"/>
        <v/>
      </c>
    </row>
    <row r="9631" spans="1:6" x14ac:dyDescent="0.25">
      <c r="A9631" s="3">
        <v>44000.333333333336</v>
      </c>
      <c r="B9631" s="14">
        <f t="shared" si="300"/>
        <v>44000</v>
      </c>
      <c r="C9631">
        <v>3</v>
      </c>
      <c r="D9631" t="str">
        <f>VLOOKUP(C9631,'Справочник по тт'!$A$2:$C$5,3,FALSE)</f>
        <v>"Парабола"</v>
      </c>
      <c r="E9631" t="str">
        <f>IF(AND(C9631=1,B9631&lt;='Справочник по тт'!$D$1),'Справочник по тт'!$D$2,VLOOKUP(C9631,'Справочник по тт'!A:C,2,FALSE))</f>
        <v>"Парабола" пр. Дмитриева д.6/1</v>
      </c>
      <c r="F9631" s="2" t="str">
        <f t="shared" si="301"/>
        <v/>
      </c>
    </row>
    <row r="9632" spans="1:6" x14ac:dyDescent="0.25">
      <c r="A9632" s="3">
        <v>44000.333333333336</v>
      </c>
      <c r="B9632" s="14">
        <f t="shared" si="300"/>
        <v>44000</v>
      </c>
      <c r="C9632">
        <v>3</v>
      </c>
      <c r="D9632" t="str">
        <f>VLOOKUP(C9632,'Справочник по тт'!$A$2:$C$5,3,FALSE)</f>
        <v>"Парабола"</v>
      </c>
      <c r="E9632" t="str">
        <f>IF(AND(C9632=1,B9632&lt;='Справочник по тт'!$D$1),'Справочник по тт'!$D$2,VLOOKUP(C9632,'Справочник по тт'!A:C,2,FALSE))</f>
        <v>"Парабола" пр. Дмитриева д.6/1</v>
      </c>
      <c r="F9632" s="2" t="str">
        <f t="shared" si="301"/>
        <v/>
      </c>
    </row>
    <row r="9633" spans="1:6" x14ac:dyDescent="0.25">
      <c r="A9633" s="3">
        <v>44000.375</v>
      </c>
      <c r="B9633" s="14">
        <f t="shared" si="300"/>
        <v>44000</v>
      </c>
      <c r="C9633">
        <v>3</v>
      </c>
      <c r="D9633" t="str">
        <f>VLOOKUP(C9633,'Справочник по тт'!$A$2:$C$5,3,FALSE)</f>
        <v>"Парабола"</v>
      </c>
      <c r="E9633" t="str">
        <f>IF(AND(C9633=1,B9633&lt;='Справочник по тт'!$D$1),'Справочник по тт'!$D$2,VLOOKUP(C9633,'Справочник по тт'!A:C,2,FALSE))</f>
        <v>"Парабола" пр. Дмитриева д.6/1</v>
      </c>
      <c r="F9633" s="2" t="str">
        <f t="shared" si="301"/>
        <v/>
      </c>
    </row>
    <row r="9634" spans="1:6" x14ac:dyDescent="0.25">
      <c r="A9634" s="3">
        <v>44000.375</v>
      </c>
      <c r="B9634" s="14">
        <f t="shared" si="300"/>
        <v>44000</v>
      </c>
      <c r="C9634">
        <v>3</v>
      </c>
      <c r="D9634" t="str">
        <f>VLOOKUP(C9634,'Справочник по тт'!$A$2:$C$5,3,FALSE)</f>
        <v>"Парабола"</v>
      </c>
      <c r="E9634" t="str">
        <f>IF(AND(C9634=1,B9634&lt;='Справочник по тт'!$D$1),'Справочник по тт'!$D$2,VLOOKUP(C9634,'Справочник по тт'!A:C,2,FALSE))</f>
        <v>"Парабола" пр. Дмитриева д.6/1</v>
      </c>
      <c r="F9634" s="2" t="str">
        <f t="shared" si="301"/>
        <v/>
      </c>
    </row>
    <row r="9635" spans="1:6" x14ac:dyDescent="0.25">
      <c r="A9635" s="3">
        <v>44000.375</v>
      </c>
      <c r="B9635" s="14">
        <f t="shared" si="300"/>
        <v>44000</v>
      </c>
      <c r="C9635">
        <v>3</v>
      </c>
      <c r="D9635" t="str">
        <f>VLOOKUP(C9635,'Справочник по тт'!$A$2:$C$5,3,FALSE)</f>
        <v>"Парабола"</v>
      </c>
      <c r="E9635" t="str">
        <f>IF(AND(C9635=1,B9635&lt;='Справочник по тт'!$D$1),'Справочник по тт'!$D$2,VLOOKUP(C9635,'Справочник по тт'!A:C,2,FALSE))</f>
        <v>"Парабола" пр. Дмитриева д.6/1</v>
      </c>
      <c r="F9635" s="2" t="str">
        <f t="shared" si="301"/>
        <v/>
      </c>
    </row>
    <row r="9636" spans="1:6" x14ac:dyDescent="0.25">
      <c r="A9636" s="3">
        <v>44000.375</v>
      </c>
      <c r="B9636" s="14">
        <f t="shared" si="300"/>
        <v>44000</v>
      </c>
      <c r="C9636">
        <v>3</v>
      </c>
      <c r="D9636" t="str">
        <f>VLOOKUP(C9636,'Справочник по тт'!$A$2:$C$5,3,FALSE)</f>
        <v>"Парабола"</v>
      </c>
      <c r="E9636" t="str">
        <f>IF(AND(C9636=1,B9636&lt;='Справочник по тт'!$D$1),'Справочник по тт'!$D$2,VLOOKUP(C9636,'Справочник по тт'!A:C,2,FALSE))</f>
        <v>"Парабола" пр. Дмитриева д.6/1</v>
      </c>
      <c r="F9636" s="2" t="str">
        <f t="shared" si="301"/>
        <v/>
      </c>
    </row>
    <row r="9637" spans="1:6" x14ac:dyDescent="0.25">
      <c r="A9637" s="3">
        <v>44000.375</v>
      </c>
      <c r="B9637" s="14">
        <f t="shared" si="300"/>
        <v>44000</v>
      </c>
      <c r="C9637">
        <v>3</v>
      </c>
      <c r="D9637" t="str">
        <f>VLOOKUP(C9637,'Справочник по тт'!$A$2:$C$5,3,FALSE)</f>
        <v>"Парабола"</v>
      </c>
      <c r="E9637" t="str">
        <f>IF(AND(C9637=1,B9637&lt;='Справочник по тт'!$D$1),'Справочник по тт'!$D$2,VLOOKUP(C9637,'Справочник по тт'!A:C,2,FALSE))</f>
        <v>"Парабола" пр. Дмитриева д.6/1</v>
      </c>
      <c r="F9637" s="2" t="str">
        <f t="shared" si="301"/>
        <v/>
      </c>
    </row>
    <row r="9638" spans="1:6" x14ac:dyDescent="0.25">
      <c r="A9638" s="3">
        <v>44000.375</v>
      </c>
      <c r="B9638" s="14">
        <f t="shared" si="300"/>
        <v>44000</v>
      </c>
      <c r="C9638">
        <v>3</v>
      </c>
      <c r="D9638" t="str">
        <f>VLOOKUP(C9638,'Справочник по тт'!$A$2:$C$5,3,FALSE)</f>
        <v>"Парабола"</v>
      </c>
      <c r="E9638" t="str">
        <f>IF(AND(C9638=1,B9638&lt;='Справочник по тт'!$D$1),'Справочник по тт'!$D$2,VLOOKUP(C9638,'Справочник по тт'!A:C,2,FALSE))</f>
        <v>"Парабола" пр. Дмитриева д.6/1</v>
      </c>
      <c r="F9638" s="2" t="str">
        <f t="shared" si="301"/>
        <v/>
      </c>
    </row>
    <row r="9639" spans="1:6" x14ac:dyDescent="0.25">
      <c r="A9639" s="3">
        <v>44000.375</v>
      </c>
      <c r="B9639" s="14">
        <f t="shared" si="300"/>
        <v>44000</v>
      </c>
      <c r="C9639">
        <v>3</v>
      </c>
      <c r="D9639" t="str">
        <f>VLOOKUP(C9639,'Справочник по тт'!$A$2:$C$5,3,FALSE)</f>
        <v>"Парабола"</v>
      </c>
      <c r="E9639" t="str">
        <f>IF(AND(C9639=1,B9639&lt;='Справочник по тт'!$D$1),'Справочник по тт'!$D$2,VLOOKUP(C9639,'Справочник по тт'!A:C,2,FALSE))</f>
        <v>"Парабола" пр. Дмитриева д.6/1</v>
      </c>
      <c r="F9639" s="2" t="str">
        <f t="shared" si="301"/>
        <v/>
      </c>
    </row>
    <row r="9640" spans="1:6" x14ac:dyDescent="0.25">
      <c r="A9640" s="3">
        <v>44000.375</v>
      </c>
      <c r="B9640" s="14">
        <f t="shared" si="300"/>
        <v>44000</v>
      </c>
      <c r="C9640">
        <v>3</v>
      </c>
      <c r="D9640" t="str">
        <f>VLOOKUP(C9640,'Справочник по тт'!$A$2:$C$5,3,FALSE)</f>
        <v>"Парабола"</v>
      </c>
      <c r="E9640" t="str">
        <f>IF(AND(C9640=1,B9640&lt;='Справочник по тт'!$D$1),'Справочник по тт'!$D$2,VLOOKUP(C9640,'Справочник по тт'!A:C,2,FALSE))</f>
        <v>"Парабола" пр. Дмитриева д.6/1</v>
      </c>
      <c r="F9640" s="2" t="str">
        <f t="shared" si="301"/>
        <v/>
      </c>
    </row>
    <row r="9641" spans="1:6" x14ac:dyDescent="0.25">
      <c r="A9641" s="3">
        <v>44000.375</v>
      </c>
      <c r="B9641" s="14">
        <f t="shared" si="300"/>
        <v>44000</v>
      </c>
      <c r="C9641">
        <v>3</v>
      </c>
      <c r="D9641" t="str">
        <f>VLOOKUP(C9641,'Справочник по тт'!$A$2:$C$5,3,FALSE)</f>
        <v>"Парабола"</v>
      </c>
      <c r="E9641" t="str">
        <f>IF(AND(C9641=1,B9641&lt;='Справочник по тт'!$D$1),'Справочник по тт'!$D$2,VLOOKUP(C9641,'Справочник по тт'!A:C,2,FALSE))</f>
        <v>"Парабола" пр. Дмитриева д.6/1</v>
      </c>
      <c r="F9641" s="2" t="str">
        <f t="shared" si="301"/>
        <v/>
      </c>
    </row>
    <row r="9642" spans="1:6" x14ac:dyDescent="0.25">
      <c r="A9642" s="3">
        <v>44000.375</v>
      </c>
      <c r="B9642" s="14">
        <f t="shared" si="300"/>
        <v>44000</v>
      </c>
      <c r="C9642">
        <v>3</v>
      </c>
      <c r="D9642" t="str">
        <f>VLOOKUP(C9642,'Справочник по тт'!$A$2:$C$5,3,FALSE)</f>
        <v>"Парабола"</v>
      </c>
      <c r="E9642" t="str">
        <f>IF(AND(C9642=1,B9642&lt;='Справочник по тт'!$D$1),'Справочник по тт'!$D$2,VLOOKUP(C9642,'Справочник по тт'!A:C,2,FALSE))</f>
        <v>"Парабола" пр. Дмитриева д.6/1</v>
      </c>
      <c r="F9642" s="2" t="str">
        <f t="shared" si="301"/>
        <v/>
      </c>
    </row>
    <row r="9643" spans="1:6" x14ac:dyDescent="0.25">
      <c r="A9643" s="3">
        <v>44000.375</v>
      </c>
      <c r="B9643" s="14">
        <f t="shared" si="300"/>
        <v>44000</v>
      </c>
      <c r="C9643">
        <v>3</v>
      </c>
      <c r="D9643" t="str">
        <f>VLOOKUP(C9643,'Справочник по тт'!$A$2:$C$5,3,FALSE)</f>
        <v>"Парабола"</v>
      </c>
      <c r="E9643" t="str">
        <f>IF(AND(C9643=1,B9643&lt;='Справочник по тт'!$D$1),'Справочник по тт'!$D$2,VLOOKUP(C9643,'Справочник по тт'!A:C,2,FALSE))</f>
        <v>"Парабола" пр. Дмитриева д.6/1</v>
      </c>
      <c r="F9643" s="2" t="str">
        <f t="shared" si="301"/>
        <v/>
      </c>
    </row>
    <row r="9644" spans="1:6" x14ac:dyDescent="0.25">
      <c r="A9644" s="3">
        <v>44000.375</v>
      </c>
      <c r="B9644" s="14">
        <f t="shared" si="300"/>
        <v>44000</v>
      </c>
      <c r="C9644">
        <v>3</v>
      </c>
      <c r="D9644" t="str">
        <f>VLOOKUP(C9644,'Справочник по тт'!$A$2:$C$5,3,FALSE)</f>
        <v>"Парабола"</v>
      </c>
      <c r="E9644" t="str">
        <f>IF(AND(C9644=1,B9644&lt;='Справочник по тт'!$D$1),'Справочник по тт'!$D$2,VLOOKUP(C9644,'Справочник по тт'!A:C,2,FALSE))</f>
        <v>"Парабола" пр. Дмитриева д.6/1</v>
      </c>
      <c r="F9644" s="2" t="str">
        <f t="shared" si="301"/>
        <v/>
      </c>
    </row>
    <row r="9645" spans="1:6" x14ac:dyDescent="0.25">
      <c r="A9645" s="3">
        <v>44000.375</v>
      </c>
      <c r="B9645" s="14">
        <f t="shared" si="300"/>
        <v>44000</v>
      </c>
      <c r="C9645">
        <v>3</v>
      </c>
      <c r="D9645" t="str">
        <f>VLOOKUP(C9645,'Справочник по тт'!$A$2:$C$5,3,FALSE)</f>
        <v>"Парабола"</v>
      </c>
      <c r="E9645" t="str">
        <f>IF(AND(C9645=1,B9645&lt;='Справочник по тт'!$D$1),'Справочник по тт'!$D$2,VLOOKUP(C9645,'Справочник по тт'!A:C,2,FALSE))</f>
        <v>"Парабола" пр. Дмитриева д.6/1</v>
      </c>
      <c r="F9645" s="2" t="str">
        <f t="shared" si="301"/>
        <v/>
      </c>
    </row>
    <row r="9646" spans="1:6" x14ac:dyDescent="0.25">
      <c r="A9646" s="3">
        <v>44000.375</v>
      </c>
      <c r="B9646" s="14">
        <f t="shared" si="300"/>
        <v>44000</v>
      </c>
      <c r="C9646">
        <v>3</v>
      </c>
      <c r="D9646" t="str">
        <f>VLOOKUP(C9646,'Справочник по тт'!$A$2:$C$5,3,FALSE)</f>
        <v>"Парабола"</v>
      </c>
      <c r="E9646" t="str">
        <f>IF(AND(C9646=1,B9646&lt;='Справочник по тт'!$D$1),'Справочник по тт'!$D$2,VLOOKUP(C9646,'Справочник по тт'!A:C,2,FALSE))</f>
        <v>"Парабола" пр. Дмитриева д.6/1</v>
      </c>
      <c r="F9646" s="2" t="str">
        <f t="shared" si="301"/>
        <v/>
      </c>
    </row>
    <row r="9647" spans="1:6" x14ac:dyDescent="0.25">
      <c r="A9647" s="3">
        <v>44000.375</v>
      </c>
      <c r="B9647" s="14">
        <f t="shared" si="300"/>
        <v>44000</v>
      </c>
      <c r="C9647">
        <v>3</v>
      </c>
      <c r="D9647" t="str">
        <f>VLOOKUP(C9647,'Справочник по тт'!$A$2:$C$5,3,FALSE)</f>
        <v>"Парабола"</v>
      </c>
      <c r="E9647" t="str">
        <f>IF(AND(C9647=1,B9647&lt;='Справочник по тт'!$D$1),'Справочник по тт'!$D$2,VLOOKUP(C9647,'Справочник по тт'!A:C,2,FALSE))</f>
        <v>"Парабола" пр. Дмитриева д.6/1</v>
      </c>
      <c r="F9647" s="2" t="str">
        <f t="shared" si="301"/>
        <v/>
      </c>
    </row>
    <row r="9648" spans="1:6" x14ac:dyDescent="0.25">
      <c r="A9648" s="3">
        <v>44000.375</v>
      </c>
      <c r="B9648" s="14">
        <f t="shared" si="300"/>
        <v>44000</v>
      </c>
      <c r="C9648">
        <v>3</v>
      </c>
      <c r="D9648" t="str">
        <f>VLOOKUP(C9648,'Справочник по тт'!$A$2:$C$5,3,FALSE)</f>
        <v>"Парабола"</v>
      </c>
      <c r="E9648" t="str">
        <f>IF(AND(C9648=1,B9648&lt;='Справочник по тт'!$D$1),'Справочник по тт'!$D$2,VLOOKUP(C9648,'Справочник по тт'!A:C,2,FALSE))</f>
        <v>"Парабола" пр. Дмитриева д.6/1</v>
      </c>
      <c r="F9648" s="2" t="str">
        <f t="shared" si="301"/>
        <v/>
      </c>
    </row>
    <row r="9649" spans="1:6" x14ac:dyDescent="0.25">
      <c r="A9649" s="3">
        <v>44000.375</v>
      </c>
      <c r="B9649" s="14">
        <f t="shared" si="300"/>
        <v>44000</v>
      </c>
      <c r="C9649">
        <v>3</v>
      </c>
      <c r="D9649" t="str">
        <f>VLOOKUP(C9649,'Справочник по тт'!$A$2:$C$5,3,FALSE)</f>
        <v>"Парабола"</v>
      </c>
      <c r="E9649" t="str">
        <f>IF(AND(C9649=1,B9649&lt;='Справочник по тт'!$D$1),'Справочник по тт'!$D$2,VLOOKUP(C9649,'Справочник по тт'!A:C,2,FALSE))</f>
        <v>"Парабола" пр. Дмитриева д.6/1</v>
      </c>
      <c r="F9649" s="2" t="str">
        <f t="shared" si="301"/>
        <v/>
      </c>
    </row>
    <row r="9650" spans="1:6" x14ac:dyDescent="0.25">
      <c r="A9650" s="3">
        <v>44000.375</v>
      </c>
      <c r="B9650" s="14">
        <f t="shared" si="300"/>
        <v>44000</v>
      </c>
      <c r="C9650">
        <v>3</v>
      </c>
      <c r="D9650" t="str">
        <f>VLOOKUP(C9650,'Справочник по тт'!$A$2:$C$5,3,FALSE)</f>
        <v>"Парабола"</v>
      </c>
      <c r="E9650" t="str">
        <f>IF(AND(C9650=1,B9650&lt;='Справочник по тт'!$D$1),'Справочник по тт'!$D$2,VLOOKUP(C9650,'Справочник по тт'!A:C,2,FALSE))</f>
        <v>"Парабола" пр. Дмитриева д.6/1</v>
      </c>
      <c r="F9650" s="2" t="str">
        <f t="shared" si="301"/>
        <v/>
      </c>
    </row>
    <row r="9651" spans="1:6" x14ac:dyDescent="0.25">
      <c r="A9651" s="3">
        <v>44000.375</v>
      </c>
      <c r="B9651" s="14">
        <f t="shared" si="300"/>
        <v>44000</v>
      </c>
      <c r="C9651">
        <v>3</v>
      </c>
      <c r="D9651" t="str">
        <f>VLOOKUP(C9651,'Справочник по тт'!$A$2:$C$5,3,FALSE)</f>
        <v>"Парабола"</v>
      </c>
      <c r="E9651" t="str">
        <f>IF(AND(C9651=1,B9651&lt;='Справочник по тт'!$D$1),'Справочник по тт'!$D$2,VLOOKUP(C9651,'Справочник по тт'!A:C,2,FALSE))</f>
        <v>"Парабола" пр. Дмитриева д.6/1</v>
      </c>
      <c r="F9651" s="2" t="str">
        <f t="shared" si="301"/>
        <v/>
      </c>
    </row>
    <row r="9652" spans="1:6" x14ac:dyDescent="0.25">
      <c r="A9652" s="3">
        <v>44000.375</v>
      </c>
      <c r="B9652" s="14">
        <f t="shared" si="300"/>
        <v>44000</v>
      </c>
      <c r="C9652">
        <v>3</v>
      </c>
      <c r="D9652" t="str">
        <f>VLOOKUP(C9652,'Справочник по тт'!$A$2:$C$5,3,FALSE)</f>
        <v>"Парабола"</v>
      </c>
      <c r="E9652" t="str">
        <f>IF(AND(C9652=1,B9652&lt;='Справочник по тт'!$D$1),'Справочник по тт'!$D$2,VLOOKUP(C9652,'Справочник по тт'!A:C,2,FALSE))</f>
        <v>"Парабола" пр. Дмитриева д.6/1</v>
      </c>
      <c r="F9652" s="2" t="str">
        <f t="shared" si="301"/>
        <v/>
      </c>
    </row>
    <row r="9653" spans="1:6" x14ac:dyDescent="0.25">
      <c r="A9653" s="3">
        <v>44000.375</v>
      </c>
      <c r="B9653" s="14">
        <f t="shared" si="300"/>
        <v>44000</v>
      </c>
      <c r="C9653">
        <v>3</v>
      </c>
      <c r="D9653" t="str">
        <f>VLOOKUP(C9653,'Справочник по тт'!$A$2:$C$5,3,FALSE)</f>
        <v>"Парабола"</v>
      </c>
      <c r="E9653" t="str">
        <f>IF(AND(C9653=1,B9653&lt;='Справочник по тт'!$D$1),'Справочник по тт'!$D$2,VLOOKUP(C9653,'Справочник по тт'!A:C,2,FALSE))</f>
        <v>"Парабола" пр. Дмитриева д.6/1</v>
      </c>
      <c r="F9653" s="2" t="str">
        <f t="shared" si="301"/>
        <v/>
      </c>
    </row>
    <row r="9654" spans="1:6" x14ac:dyDescent="0.25">
      <c r="A9654" s="3">
        <v>44000.375</v>
      </c>
      <c r="B9654" s="14">
        <f t="shared" si="300"/>
        <v>44000</v>
      </c>
      <c r="C9654">
        <v>3</v>
      </c>
      <c r="D9654" t="str">
        <f>VLOOKUP(C9654,'Справочник по тт'!$A$2:$C$5,3,FALSE)</f>
        <v>"Парабола"</v>
      </c>
      <c r="E9654" t="str">
        <f>IF(AND(C9654=1,B9654&lt;='Справочник по тт'!$D$1),'Справочник по тт'!$D$2,VLOOKUP(C9654,'Справочник по тт'!A:C,2,FALSE))</f>
        <v>"Парабола" пр. Дмитриева д.6/1</v>
      </c>
      <c r="F9654" s="2" t="str">
        <f t="shared" si="301"/>
        <v/>
      </c>
    </row>
    <row r="9655" spans="1:6" x14ac:dyDescent="0.25">
      <c r="A9655" s="3">
        <v>44000.375</v>
      </c>
      <c r="B9655" s="14">
        <f t="shared" si="300"/>
        <v>44000</v>
      </c>
      <c r="C9655">
        <v>3</v>
      </c>
      <c r="D9655" t="str">
        <f>VLOOKUP(C9655,'Справочник по тт'!$A$2:$C$5,3,FALSE)</f>
        <v>"Парабола"</v>
      </c>
      <c r="E9655" t="str">
        <f>IF(AND(C9655=1,B9655&lt;='Справочник по тт'!$D$1),'Справочник по тт'!$D$2,VLOOKUP(C9655,'Справочник по тт'!A:C,2,FALSE))</f>
        <v>"Парабола" пр. Дмитриева д.6/1</v>
      </c>
      <c r="F9655" s="2" t="str">
        <f t="shared" si="301"/>
        <v/>
      </c>
    </row>
    <row r="9656" spans="1:6" x14ac:dyDescent="0.25">
      <c r="A9656" s="3">
        <v>44000.375</v>
      </c>
      <c r="B9656" s="14">
        <f t="shared" si="300"/>
        <v>44000</v>
      </c>
      <c r="C9656">
        <v>3</v>
      </c>
      <c r="D9656" t="str">
        <f>VLOOKUP(C9656,'Справочник по тт'!$A$2:$C$5,3,FALSE)</f>
        <v>"Парабола"</v>
      </c>
      <c r="E9656" t="str">
        <f>IF(AND(C9656=1,B9656&lt;='Справочник по тт'!$D$1),'Справочник по тт'!$D$2,VLOOKUP(C9656,'Справочник по тт'!A:C,2,FALSE))</f>
        <v>"Парабола" пр. Дмитриева д.6/1</v>
      </c>
      <c r="F9656" s="2" t="str">
        <f t="shared" si="301"/>
        <v/>
      </c>
    </row>
    <row r="9657" spans="1:6" x14ac:dyDescent="0.25">
      <c r="A9657" s="3">
        <v>44000.375</v>
      </c>
      <c r="B9657" s="14">
        <f t="shared" si="300"/>
        <v>44000</v>
      </c>
      <c r="C9657">
        <v>3</v>
      </c>
      <c r="D9657" t="str">
        <f>VLOOKUP(C9657,'Справочник по тт'!$A$2:$C$5,3,FALSE)</f>
        <v>"Парабола"</v>
      </c>
      <c r="E9657" t="str">
        <f>IF(AND(C9657=1,B9657&lt;='Справочник по тт'!$D$1),'Справочник по тт'!$D$2,VLOOKUP(C9657,'Справочник по тт'!A:C,2,FALSE))</f>
        <v>"Парабола" пр. Дмитриева д.6/1</v>
      </c>
      <c r="F9657" s="2" t="str">
        <f t="shared" si="301"/>
        <v/>
      </c>
    </row>
    <row r="9658" spans="1:6" x14ac:dyDescent="0.25">
      <c r="A9658" s="3">
        <v>44000.375</v>
      </c>
      <c r="B9658" s="14">
        <f t="shared" si="300"/>
        <v>44000</v>
      </c>
      <c r="C9658">
        <v>3</v>
      </c>
      <c r="D9658" t="str">
        <f>VLOOKUP(C9658,'Справочник по тт'!$A$2:$C$5,3,FALSE)</f>
        <v>"Парабола"</v>
      </c>
      <c r="E9658" t="str">
        <f>IF(AND(C9658=1,B9658&lt;='Справочник по тт'!$D$1),'Справочник по тт'!$D$2,VLOOKUP(C9658,'Справочник по тт'!A:C,2,FALSE))</f>
        <v>"Парабола" пр. Дмитриева д.6/1</v>
      </c>
      <c r="F9658" s="2" t="str">
        <f t="shared" si="301"/>
        <v/>
      </c>
    </row>
    <row r="9659" spans="1:6" x14ac:dyDescent="0.25">
      <c r="A9659" s="3">
        <v>44000.375</v>
      </c>
      <c r="B9659" s="14">
        <f t="shared" si="300"/>
        <v>44000</v>
      </c>
      <c r="C9659">
        <v>3</v>
      </c>
      <c r="D9659" t="str">
        <f>VLOOKUP(C9659,'Справочник по тт'!$A$2:$C$5,3,FALSE)</f>
        <v>"Парабола"</v>
      </c>
      <c r="E9659" t="str">
        <f>IF(AND(C9659=1,B9659&lt;='Справочник по тт'!$D$1),'Справочник по тт'!$D$2,VLOOKUP(C9659,'Справочник по тт'!A:C,2,FALSE))</f>
        <v>"Парабола" пр. Дмитриева д.6/1</v>
      </c>
      <c r="F9659" s="2" t="str">
        <f t="shared" si="301"/>
        <v/>
      </c>
    </row>
    <row r="9660" spans="1:6" x14ac:dyDescent="0.25">
      <c r="A9660" s="3">
        <v>44000.375</v>
      </c>
      <c r="B9660" s="14">
        <f t="shared" si="300"/>
        <v>44000</v>
      </c>
      <c r="C9660">
        <v>3</v>
      </c>
      <c r="D9660" t="str">
        <f>VLOOKUP(C9660,'Справочник по тт'!$A$2:$C$5,3,FALSE)</f>
        <v>"Парабола"</v>
      </c>
      <c r="E9660" t="str">
        <f>IF(AND(C9660=1,B9660&lt;='Справочник по тт'!$D$1),'Справочник по тт'!$D$2,VLOOKUP(C9660,'Справочник по тт'!A:C,2,FALSE))</f>
        <v>"Парабола" пр. Дмитриева д.6/1</v>
      </c>
      <c r="F9660" s="2" t="str">
        <f t="shared" si="301"/>
        <v/>
      </c>
    </row>
    <row r="9661" spans="1:6" x14ac:dyDescent="0.25">
      <c r="A9661" s="3">
        <v>44000.375</v>
      </c>
      <c r="B9661" s="14">
        <f t="shared" si="300"/>
        <v>44000</v>
      </c>
      <c r="C9661">
        <v>3</v>
      </c>
      <c r="D9661" t="str">
        <f>VLOOKUP(C9661,'Справочник по тт'!$A$2:$C$5,3,FALSE)</f>
        <v>"Парабола"</v>
      </c>
      <c r="E9661" t="str">
        <f>IF(AND(C9661=1,B9661&lt;='Справочник по тт'!$D$1),'Справочник по тт'!$D$2,VLOOKUP(C9661,'Справочник по тт'!A:C,2,FALSE))</f>
        <v>"Парабола" пр. Дмитриева д.6/1</v>
      </c>
      <c r="F9661" s="2" t="str">
        <f t="shared" si="301"/>
        <v/>
      </c>
    </row>
    <row r="9662" spans="1:6" x14ac:dyDescent="0.25">
      <c r="A9662" s="3">
        <v>44000.375</v>
      </c>
      <c r="B9662" s="14">
        <f t="shared" si="300"/>
        <v>44000</v>
      </c>
      <c r="C9662">
        <v>3</v>
      </c>
      <c r="D9662" t="str">
        <f>VLOOKUP(C9662,'Справочник по тт'!$A$2:$C$5,3,FALSE)</f>
        <v>"Парабола"</v>
      </c>
      <c r="E9662" t="str">
        <f>IF(AND(C9662=1,B9662&lt;='Справочник по тт'!$D$1),'Справочник по тт'!$D$2,VLOOKUP(C9662,'Справочник по тт'!A:C,2,FALSE))</f>
        <v>"Парабола" пр. Дмитриева д.6/1</v>
      </c>
      <c r="F9662" s="2" t="str">
        <f t="shared" si="301"/>
        <v/>
      </c>
    </row>
    <row r="9663" spans="1:6" x14ac:dyDescent="0.25">
      <c r="A9663" s="3">
        <v>44000.375</v>
      </c>
      <c r="B9663" s="14">
        <f t="shared" si="300"/>
        <v>44000</v>
      </c>
      <c r="C9663">
        <v>3</v>
      </c>
      <c r="D9663" t="str">
        <f>VLOOKUP(C9663,'Справочник по тт'!$A$2:$C$5,3,FALSE)</f>
        <v>"Парабола"</v>
      </c>
      <c r="E9663" t="str">
        <f>IF(AND(C9663=1,B9663&lt;='Справочник по тт'!$D$1),'Справочник по тт'!$D$2,VLOOKUP(C9663,'Справочник по тт'!A:C,2,FALSE))</f>
        <v>"Парабола" пр. Дмитриева д.6/1</v>
      </c>
      <c r="F9663" s="2" t="str">
        <f t="shared" si="301"/>
        <v/>
      </c>
    </row>
    <row r="9664" spans="1:6" x14ac:dyDescent="0.25">
      <c r="A9664" s="3">
        <v>44000.375</v>
      </c>
      <c r="B9664" s="14">
        <f t="shared" si="300"/>
        <v>44000</v>
      </c>
      <c r="C9664">
        <v>3</v>
      </c>
      <c r="D9664" t="str">
        <f>VLOOKUP(C9664,'Справочник по тт'!$A$2:$C$5,3,FALSE)</f>
        <v>"Парабола"</v>
      </c>
      <c r="E9664" t="str">
        <f>IF(AND(C9664=1,B9664&lt;='Справочник по тт'!$D$1),'Справочник по тт'!$D$2,VLOOKUP(C9664,'Справочник по тт'!A:C,2,FALSE))</f>
        <v>"Парабола" пр. Дмитриева д.6/1</v>
      </c>
      <c r="F9664" s="2" t="str">
        <f t="shared" si="301"/>
        <v/>
      </c>
    </row>
    <row r="9665" spans="1:6" x14ac:dyDescent="0.25">
      <c r="A9665" s="3">
        <v>44000.375</v>
      </c>
      <c r="B9665" s="14">
        <f t="shared" si="300"/>
        <v>44000</v>
      </c>
      <c r="C9665">
        <v>3</v>
      </c>
      <c r="D9665" t="str">
        <f>VLOOKUP(C9665,'Справочник по тт'!$A$2:$C$5,3,FALSE)</f>
        <v>"Парабола"</v>
      </c>
      <c r="E9665" t="str">
        <f>IF(AND(C9665=1,B9665&lt;='Справочник по тт'!$D$1),'Справочник по тт'!$D$2,VLOOKUP(C9665,'Справочник по тт'!A:C,2,FALSE))</f>
        <v>"Парабола" пр. Дмитриева д.6/1</v>
      </c>
      <c r="F9665" s="2" t="str">
        <f t="shared" si="301"/>
        <v/>
      </c>
    </row>
    <row r="9666" spans="1:6" x14ac:dyDescent="0.25">
      <c r="A9666" s="3">
        <v>44000.375</v>
      </c>
      <c r="B9666" s="14">
        <f t="shared" ref="B9666:B9729" si="302">(TEXT(A9666,"ДД.ММ.ГГГГ"))*1</f>
        <v>44000</v>
      </c>
      <c r="C9666">
        <v>3</v>
      </c>
      <c r="D9666" t="str">
        <f>VLOOKUP(C9666,'Справочник по тт'!$A$2:$C$5,3,FALSE)</f>
        <v>"Парабола"</v>
      </c>
      <c r="E9666" t="str">
        <f>IF(AND(C9666=1,B9666&lt;='Справочник по тт'!$D$1),'Справочник по тт'!$D$2,VLOOKUP(C9666,'Справочник по тт'!A:C,2,FALSE))</f>
        <v>"Парабола" пр. Дмитриева д.6/1</v>
      </c>
      <c r="F9666" s="2" t="str">
        <f t="shared" si="301"/>
        <v/>
      </c>
    </row>
    <row r="9667" spans="1:6" x14ac:dyDescent="0.25">
      <c r="A9667" s="3">
        <v>44000.375</v>
      </c>
      <c r="B9667" s="14">
        <f t="shared" si="302"/>
        <v>44000</v>
      </c>
      <c r="C9667">
        <v>3</v>
      </c>
      <c r="D9667" t="str">
        <f>VLOOKUP(C9667,'Справочник по тт'!$A$2:$C$5,3,FALSE)</f>
        <v>"Парабола"</v>
      </c>
      <c r="E9667" t="str">
        <f>IF(AND(C9667=1,B9667&lt;='Справочник по тт'!$D$1),'Справочник по тт'!$D$2,VLOOKUP(C9667,'Справочник по тт'!A:C,2,FALSE))</f>
        <v>"Парабола" пр. Дмитриева д.6/1</v>
      </c>
      <c r="F9667" s="2" t="str">
        <f t="shared" ref="F9667:F9730" si="303">IF(B9667&lt;=$F$1,1,"")</f>
        <v/>
      </c>
    </row>
    <row r="9668" spans="1:6" x14ac:dyDescent="0.25">
      <c r="A9668" s="3">
        <v>44000.416666666664</v>
      </c>
      <c r="B9668" s="14">
        <f t="shared" si="302"/>
        <v>44000</v>
      </c>
      <c r="C9668">
        <v>3</v>
      </c>
      <c r="D9668" t="str">
        <f>VLOOKUP(C9668,'Справочник по тт'!$A$2:$C$5,3,FALSE)</f>
        <v>"Парабола"</v>
      </c>
      <c r="E9668" t="str">
        <f>IF(AND(C9668=1,B9668&lt;='Справочник по тт'!$D$1),'Справочник по тт'!$D$2,VLOOKUP(C9668,'Справочник по тт'!A:C,2,FALSE))</f>
        <v>"Парабола" пр. Дмитриева д.6/1</v>
      </c>
      <c r="F9668" s="2" t="str">
        <f t="shared" si="303"/>
        <v/>
      </c>
    </row>
    <row r="9669" spans="1:6" x14ac:dyDescent="0.25">
      <c r="A9669" s="3">
        <v>44000.416666666664</v>
      </c>
      <c r="B9669" s="14">
        <f t="shared" si="302"/>
        <v>44000</v>
      </c>
      <c r="C9669">
        <v>3</v>
      </c>
      <c r="D9669" t="str">
        <f>VLOOKUP(C9669,'Справочник по тт'!$A$2:$C$5,3,FALSE)</f>
        <v>"Парабола"</v>
      </c>
      <c r="E9669" t="str">
        <f>IF(AND(C9669=1,B9669&lt;='Справочник по тт'!$D$1),'Справочник по тт'!$D$2,VLOOKUP(C9669,'Справочник по тт'!A:C,2,FALSE))</f>
        <v>"Парабола" пр. Дмитриева д.6/1</v>
      </c>
      <c r="F9669" s="2" t="str">
        <f t="shared" si="303"/>
        <v/>
      </c>
    </row>
    <row r="9670" spans="1:6" x14ac:dyDescent="0.25">
      <c r="A9670" s="3">
        <v>44000.416666666664</v>
      </c>
      <c r="B9670" s="14">
        <f t="shared" si="302"/>
        <v>44000</v>
      </c>
      <c r="C9670">
        <v>3</v>
      </c>
      <c r="D9670" t="str">
        <f>VLOOKUP(C9670,'Справочник по тт'!$A$2:$C$5,3,FALSE)</f>
        <v>"Парабола"</v>
      </c>
      <c r="E9670" t="str">
        <f>IF(AND(C9670=1,B9670&lt;='Справочник по тт'!$D$1),'Справочник по тт'!$D$2,VLOOKUP(C9670,'Справочник по тт'!A:C,2,FALSE))</f>
        <v>"Парабола" пр. Дмитриева д.6/1</v>
      </c>
      <c r="F9670" s="2" t="str">
        <f t="shared" si="303"/>
        <v/>
      </c>
    </row>
    <row r="9671" spans="1:6" x14ac:dyDescent="0.25">
      <c r="A9671" s="3">
        <v>44000.416666666664</v>
      </c>
      <c r="B9671" s="14">
        <f t="shared" si="302"/>
        <v>44000</v>
      </c>
      <c r="C9671">
        <v>3</v>
      </c>
      <c r="D9671" t="str">
        <f>VLOOKUP(C9671,'Справочник по тт'!$A$2:$C$5,3,FALSE)</f>
        <v>"Парабола"</v>
      </c>
      <c r="E9671" t="str">
        <f>IF(AND(C9671=1,B9671&lt;='Справочник по тт'!$D$1),'Справочник по тт'!$D$2,VLOOKUP(C9671,'Справочник по тт'!A:C,2,FALSE))</f>
        <v>"Парабола" пр. Дмитриева д.6/1</v>
      </c>
      <c r="F9671" s="2" t="str">
        <f t="shared" si="303"/>
        <v/>
      </c>
    </row>
    <row r="9672" spans="1:6" x14ac:dyDescent="0.25">
      <c r="A9672" s="3">
        <v>44000.416666666664</v>
      </c>
      <c r="B9672" s="14">
        <f t="shared" si="302"/>
        <v>44000</v>
      </c>
      <c r="C9672">
        <v>3</v>
      </c>
      <c r="D9672" t="str">
        <f>VLOOKUP(C9672,'Справочник по тт'!$A$2:$C$5,3,FALSE)</f>
        <v>"Парабола"</v>
      </c>
      <c r="E9672" t="str">
        <f>IF(AND(C9672=1,B9672&lt;='Справочник по тт'!$D$1),'Справочник по тт'!$D$2,VLOOKUP(C9672,'Справочник по тт'!A:C,2,FALSE))</f>
        <v>"Парабола" пр. Дмитриева д.6/1</v>
      </c>
      <c r="F9672" s="2" t="str">
        <f t="shared" si="303"/>
        <v/>
      </c>
    </row>
    <row r="9673" spans="1:6" x14ac:dyDescent="0.25">
      <c r="A9673" s="3">
        <v>44000.416666666664</v>
      </c>
      <c r="B9673" s="14">
        <f t="shared" si="302"/>
        <v>44000</v>
      </c>
      <c r="C9673">
        <v>3</v>
      </c>
      <c r="D9673" t="str">
        <f>VLOOKUP(C9673,'Справочник по тт'!$A$2:$C$5,3,FALSE)</f>
        <v>"Парабола"</v>
      </c>
      <c r="E9673" t="str">
        <f>IF(AND(C9673=1,B9673&lt;='Справочник по тт'!$D$1),'Справочник по тт'!$D$2,VLOOKUP(C9673,'Справочник по тт'!A:C,2,FALSE))</f>
        <v>"Парабола" пр. Дмитриева д.6/1</v>
      </c>
      <c r="F9673" s="2" t="str">
        <f t="shared" si="303"/>
        <v/>
      </c>
    </row>
    <row r="9674" spans="1:6" x14ac:dyDescent="0.25">
      <c r="A9674" s="3">
        <v>44000.416666666664</v>
      </c>
      <c r="B9674" s="14">
        <f t="shared" si="302"/>
        <v>44000</v>
      </c>
      <c r="C9674">
        <v>3</v>
      </c>
      <c r="D9674" t="str">
        <f>VLOOKUP(C9674,'Справочник по тт'!$A$2:$C$5,3,FALSE)</f>
        <v>"Парабола"</v>
      </c>
      <c r="E9674" t="str">
        <f>IF(AND(C9674=1,B9674&lt;='Справочник по тт'!$D$1),'Справочник по тт'!$D$2,VLOOKUP(C9674,'Справочник по тт'!A:C,2,FALSE))</f>
        <v>"Парабола" пр. Дмитриева д.6/1</v>
      </c>
      <c r="F9674" s="2" t="str">
        <f t="shared" si="303"/>
        <v/>
      </c>
    </row>
    <row r="9675" spans="1:6" x14ac:dyDescent="0.25">
      <c r="A9675" s="3">
        <v>44000.416666666664</v>
      </c>
      <c r="B9675" s="14">
        <f t="shared" si="302"/>
        <v>44000</v>
      </c>
      <c r="C9675">
        <v>3</v>
      </c>
      <c r="D9675" t="str">
        <f>VLOOKUP(C9675,'Справочник по тт'!$A$2:$C$5,3,FALSE)</f>
        <v>"Парабола"</v>
      </c>
      <c r="E9675" t="str">
        <f>IF(AND(C9675=1,B9675&lt;='Справочник по тт'!$D$1),'Справочник по тт'!$D$2,VLOOKUP(C9675,'Справочник по тт'!A:C,2,FALSE))</f>
        <v>"Парабола" пр. Дмитриева д.6/1</v>
      </c>
      <c r="F9675" s="2" t="str">
        <f t="shared" si="303"/>
        <v/>
      </c>
    </row>
    <row r="9676" spans="1:6" x14ac:dyDescent="0.25">
      <c r="A9676" s="3">
        <v>44000.416666666664</v>
      </c>
      <c r="B9676" s="14">
        <f t="shared" si="302"/>
        <v>44000</v>
      </c>
      <c r="C9676">
        <v>3</v>
      </c>
      <c r="D9676" t="str">
        <f>VLOOKUP(C9676,'Справочник по тт'!$A$2:$C$5,3,FALSE)</f>
        <v>"Парабола"</v>
      </c>
      <c r="E9676" t="str">
        <f>IF(AND(C9676=1,B9676&lt;='Справочник по тт'!$D$1),'Справочник по тт'!$D$2,VLOOKUP(C9676,'Справочник по тт'!A:C,2,FALSE))</f>
        <v>"Парабола" пр. Дмитриева д.6/1</v>
      </c>
      <c r="F9676" s="2" t="str">
        <f t="shared" si="303"/>
        <v/>
      </c>
    </row>
    <row r="9677" spans="1:6" x14ac:dyDescent="0.25">
      <c r="A9677" s="3">
        <v>44000.4375</v>
      </c>
      <c r="B9677" s="14">
        <f t="shared" si="302"/>
        <v>44000</v>
      </c>
      <c r="C9677">
        <v>3</v>
      </c>
      <c r="D9677" t="str">
        <f>VLOOKUP(C9677,'Справочник по тт'!$A$2:$C$5,3,FALSE)</f>
        <v>"Парабола"</v>
      </c>
      <c r="E9677" t="str">
        <f>IF(AND(C9677=1,B9677&lt;='Справочник по тт'!$D$1),'Справочник по тт'!$D$2,VLOOKUP(C9677,'Справочник по тт'!A:C,2,FALSE))</f>
        <v>"Парабола" пр. Дмитриева д.6/1</v>
      </c>
      <c r="F9677" s="2" t="str">
        <f t="shared" si="303"/>
        <v/>
      </c>
    </row>
    <row r="9678" spans="1:6" x14ac:dyDescent="0.25">
      <c r="A9678" s="3">
        <v>44000.458333333336</v>
      </c>
      <c r="B9678" s="14">
        <f t="shared" si="302"/>
        <v>44000</v>
      </c>
      <c r="C9678">
        <v>3</v>
      </c>
      <c r="D9678" t="str">
        <f>VLOOKUP(C9678,'Справочник по тт'!$A$2:$C$5,3,FALSE)</f>
        <v>"Парабола"</v>
      </c>
      <c r="E9678" t="str">
        <f>IF(AND(C9678=1,B9678&lt;='Справочник по тт'!$D$1),'Справочник по тт'!$D$2,VLOOKUP(C9678,'Справочник по тт'!A:C,2,FALSE))</f>
        <v>"Парабола" пр. Дмитриева д.6/1</v>
      </c>
      <c r="F9678" s="2" t="str">
        <f t="shared" si="303"/>
        <v/>
      </c>
    </row>
    <row r="9679" spans="1:6" x14ac:dyDescent="0.25">
      <c r="A9679" s="3">
        <v>44000.458333333336</v>
      </c>
      <c r="B9679" s="14">
        <f t="shared" si="302"/>
        <v>44000</v>
      </c>
      <c r="C9679">
        <v>3</v>
      </c>
      <c r="D9679" t="str">
        <f>VLOOKUP(C9679,'Справочник по тт'!$A$2:$C$5,3,FALSE)</f>
        <v>"Парабола"</v>
      </c>
      <c r="E9679" t="str">
        <f>IF(AND(C9679=1,B9679&lt;='Справочник по тт'!$D$1),'Справочник по тт'!$D$2,VLOOKUP(C9679,'Справочник по тт'!A:C,2,FALSE))</f>
        <v>"Парабола" пр. Дмитриева д.6/1</v>
      </c>
      <c r="F9679" s="2" t="str">
        <f t="shared" si="303"/>
        <v/>
      </c>
    </row>
    <row r="9680" spans="1:6" x14ac:dyDescent="0.25">
      <c r="A9680" s="3">
        <v>44000.458333333336</v>
      </c>
      <c r="B9680" s="14">
        <f t="shared" si="302"/>
        <v>44000</v>
      </c>
      <c r="C9680">
        <v>3</v>
      </c>
      <c r="D9680" t="str">
        <f>VLOOKUP(C9680,'Справочник по тт'!$A$2:$C$5,3,FALSE)</f>
        <v>"Парабола"</v>
      </c>
      <c r="E9680" t="str">
        <f>IF(AND(C9680=1,B9680&lt;='Справочник по тт'!$D$1),'Справочник по тт'!$D$2,VLOOKUP(C9680,'Справочник по тт'!A:C,2,FALSE))</f>
        <v>"Парабола" пр. Дмитриева д.6/1</v>
      </c>
      <c r="F9680" s="2" t="str">
        <f t="shared" si="303"/>
        <v/>
      </c>
    </row>
    <row r="9681" spans="1:6" x14ac:dyDescent="0.25">
      <c r="A9681" s="3">
        <v>44000.458333333336</v>
      </c>
      <c r="B9681" s="14">
        <f t="shared" si="302"/>
        <v>44000</v>
      </c>
      <c r="C9681">
        <v>3</v>
      </c>
      <c r="D9681" t="str">
        <f>VLOOKUP(C9681,'Справочник по тт'!$A$2:$C$5,3,FALSE)</f>
        <v>"Парабола"</v>
      </c>
      <c r="E9681" t="str">
        <f>IF(AND(C9681=1,B9681&lt;='Справочник по тт'!$D$1),'Справочник по тт'!$D$2,VLOOKUP(C9681,'Справочник по тт'!A:C,2,FALSE))</f>
        <v>"Парабола" пр. Дмитриева д.6/1</v>
      </c>
      <c r="F9681" s="2" t="str">
        <f t="shared" si="303"/>
        <v/>
      </c>
    </row>
    <row r="9682" spans="1:6" x14ac:dyDescent="0.25">
      <c r="A9682" s="3">
        <v>44000.458333333336</v>
      </c>
      <c r="B9682" s="14">
        <f t="shared" si="302"/>
        <v>44000</v>
      </c>
      <c r="C9682">
        <v>3</v>
      </c>
      <c r="D9682" t="str">
        <f>VLOOKUP(C9682,'Справочник по тт'!$A$2:$C$5,3,FALSE)</f>
        <v>"Парабола"</v>
      </c>
      <c r="E9682" t="str">
        <f>IF(AND(C9682=1,B9682&lt;='Справочник по тт'!$D$1),'Справочник по тт'!$D$2,VLOOKUP(C9682,'Справочник по тт'!A:C,2,FALSE))</f>
        <v>"Парабола" пр. Дмитриева д.6/1</v>
      </c>
      <c r="F9682" s="2" t="str">
        <f t="shared" si="303"/>
        <v/>
      </c>
    </row>
    <row r="9683" spans="1:6" x14ac:dyDescent="0.25">
      <c r="A9683" s="3">
        <v>44000.458333333336</v>
      </c>
      <c r="B9683" s="14">
        <f t="shared" si="302"/>
        <v>44000</v>
      </c>
      <c r="C9683">
        <v>3</v>
      </c>
      <c r="D9683" t="str">
        <f>VLOOKUP(C9683,'Справочник по тт'!$A$2:$C$5,3,FALSE)</f>
        <v>"Парабола"</v>
      </c>
      <c r="E9683" t="str">
        <f>IF(AND(C9683=1,B9683&lt;='Справочник по тт'!$D$1),'Справочник по тт'!$D$2,VLOOKUP(C9683,'Справочник по тт'!A:C,2,FALSE))</f>
        <v>"Парабола" пр. Дмитриева д.6/1</v>
      </c>
      <c r="F9683" s="2" t="str">
        <f t="shared" si="303"/>
        <v/>
      </c>
    </row>
    <row r="9684" spans="1:6" x14ac:dyDescent="0.25">
      <c r="A9684" s="3">
        <v>44000.458333333336</v>
      </c>
      <c r="B9684" s="14">
        <f t="shared" si="302"/>
        <v>44000</v>
      </c>
      <c r="C9684">
        <v>3</v>
      </c>
      <c r="D9684" t="str">
        <f>VLOOKUP(C9684,'Справочник по тт'!$A$2:$C$5,3,FALSE)</f>
        <v>"Парабола"</v>
      </c>
      <c r="E9684" t="str">
        <f>IF(AND(C9684=1,B9684&lt;='Справочник по тт'!$D$1),'Справочник по тт'!$D$2,VLOOKUP(C9684,'Справочник по тт'!A:C,2,FALSE))</f>
        <v>"Парабола" пр. Дмитриева д.6/1</v>
      </c>
      <c r="F9684" s="2" t="str">
        <f t="shared" si="303"/>
        <v/>
      </c>
    </row>
    <row r="9685" spans="1:6" x14ac:dyDescent="0.25">
      <c r="A9685" s="3">
        <v>44000.458333333336</v>
      </c>
      <c r="B9685" s="14">
        <f t="shared" si="302"/>
        <v>44000</v>
      </c>
      <c r="C9685">
        <v>3</v>
      </c>
      <c r="D9685" t="str">
        <f>VLOOKUP(C9685,'Справочник по тт'!$A$2:$C$5,3,FALSE)</f>
        <v>"Парабола"</v>
      </c>
      <c r="E9685" t="str">
        <f>IF(AND(C9685=1,B9685&lt;='Справочник по тт'!$D$1),'Справочник по тт'!$D$2,VLOOKUP(C9685,'Справочник по тт'!A:C,2,FALSE))</f>
        <v>"Парабола" пр. Дмитриева д.6/1</v>
      </c>
      <c r="F9685" s="2" t="str">
        <f t="shared" si="303"/>
        <v/>
      </c>
    </row>
    <row r="9686" spans="1:6" x14ac:dyDescent="0.25">
      <c r="A9686" s="3">
        <v>44000.458333333336</v>
      </c>
      <c r="B9686" s="14">
        <f t="shared" si="302"/>
        <v>44000</v>
      </c>
      <c r="C9686">
        <v>3</v>
      </c>
      <c r="D9686" t="str">
        <f>VLOOKUP(C9686,'Справочник по тт'!$A$2:$C$5,3,FALSE)</f>
        <v>"Парабола"</v>
      </c>
      <c r="E9686" t="str">
        <f>IF(AND(C9686=1,B9686&lt;='Справочник по тт'!$D$1),'Справочник по тт'!$D$2,VLOOKUP(C9686,'Справочник по тт'!A:C,2,FALSE))</f>
        <v>"Парабола" пр. Дмитриева д.6/1</v>
      </c>
      <c r="F9686" s="2" t="str">
        <f t="shared" si="303"/>
        <v/>
      </c>
    </row>
    <row r="9687" spans="1:6" x14ac:dyDescent="0.25">
      <c r="A9687" s="3">
        <v>44000.458333333336</v>
      </c>
      <c r="B9687" s="14">
        <f t="shared" si="302"/>
        <v>44000</v>
      </c>
      <c r="C9687">
        <v>3</v>
      </c>
      <c r="D9687" t="str">
        <f>VLOOKUP(C9687,'Справочник по тт'!$A$2:$C$5,3,FALSE)</f>
        <v>"Парабола"</v>
      </c>
      <c r="E9687" t="str">
        <f>IF(AND(C9687=1,B9687&lt;='Справочник по тт'!$D$1),'Справочник по тт'!$D$2,VLOOKUP(C9687,'Справочник по тт'!A:C,2,FALSE))</f>
        <v>"Парабола" пр. Дмитриева д.6/1</v>
      </c>
      <c r="F9687" s="2" t="str">
        <f t="shared" si="303"/>
        <v/>
      </c>
    </row>
    <row r="9688" spans="1:6" x14ac:dyDescent="0.25">
      <c r="A9688" s="3">
        <v>44000.458333333336</v>
      </c>
      <c r="B9688" s="14">
        <f t="shared" si="302"/>
        <v>44000</v>
      </c>
      <c r="C9688">
        <v>3</v>
      </c>
      <c r="D9688" t="str">
        <f>VLOOKUP(C9688,'Справочник по тт'!$A$2:$C$5,3,FALSE)</f>
        <v>"Парабола"</v>
      </c>
      <c r="E9688" t="str">
        <f>IF(AND(C9688=1,B9688&lt;='Справочник по тт'!$D$1),'Справочник по тт'!$D$2,VLOOKUP(C9688,'Справочник по тт'!A:C,2,FALSE))</f>
        <v>"Парабола" пр. Дмитриева д.6/1</v>
      </c>
      <c r="F9688" s="2" t="str">
        <f t="shared" si="303"/>
        <v/>
      </c>
    </row>
    <row r="9689" spans="1:6" x14ac:dyDescent="0.25">
      <c r="A9689" s="3">
        <v>44000.5</v>
      </c>
      <c r="B9689" s="14">
        <f t="shared" si="302"/>
        <v>44000</v>
      </c>
      <c r="C9689">
        <v>3</v>
      </c>
      <c r="D9689" t="str">
        <f>VLOOKUP(C9689,'Справочник по тт'!$A$2:$C$5,3,FALSE)</f>
        <v>"Парабола"</v>
      </c>
      <c r="E9689" t="str">
        <f>IF(AND(C9689=1,B9689&lt;='Справочник по тт'!$D$1),'Справочник по тт'!$D$2,VLOOKUP(C9689,'Справочник по тт'!A:C,2,FALSE))</f>
        <v>"Парабола" пр. Дмитриева д.6/1</v>
      </c>
      <c r="F9689" s="2" t="str">
        <f t="shared" si="303"/>
        <v/>
      </c>
    </row>
    <row r="9690" spans="1:6" x14ac:dyDescent="0.25">
      <c r="A9690" s="3">
        <v>44000.5</v>
      </c>
      <c r="B9690" s="14">
        <f t="shared" si="302"/>
        <v>44000</v>
      </c>
      <c r="C9690">
        <v>3</v>
      </c>
      <c r="D9690" t="str">
        <f>VLOOKUP(C9690,'Справочник по тт'!$A$2:$C$5,3,FALSE)</f>
        <v>"Парабола"</v>
      </c>
      <c r="E9690" t="str">
        <f>IF(AND(C9690=1,B9690&lt;='Справочник по тт'!$D$1),'Справочник по тт'!$D$2,VLOOKUP(C9690,'Справочник по тт'!A:C,2,FALSE))</f>
        <v>"Парабола" пр. Дмитриева д.6/1</v>
      </c>
      <c r="F9690" s="2" t="str">
        <f t="shared" si="303"/>
        <v/>
      </c>
    </row>
    <row r="9691" spans="1:6" x14ac:dyDescent="0.25">
      <c r="A9691" s="3">
        <v>44000.5</v>
      </c>
      <c r="B9691" s="14">
        <f t="shared" si="302"/>
        <v>44000</v>
      </c>
      <c r="C9691">
        <v>3</v>
      </c>
      <c r="D9691" t="str">
        <f>VLOOKUP(C9691,'Справочник по тт'!$A$2:$C$5,3,FALSE)</f>
        <v>"Парабола"</v>
      </c>
      <c r="E9691" t="str">
        <f>IF(AND(C9691=1,B9691&lt;='Справочник по тт'!$D$1),'Справочник по тт'!$D$2,VLOOKUP(C9691,'Справочник по тт'!A:C,2,FALSE))</f>
        <v>"Парабола" пр. Дмитриева д.6/1</v>
      </c>
      <c r="F9691" s="2" t="str">
        <f t="shared" si="303"/>
        <v/>
      </c>
    </row>
    <row r="9692" spans="1:6" x14ac:dyDescent="0.25">
      <c r="A9692" s="3">
        <v>44000.5</v>
      </c>
      <c r="B9692" s="14">
        <f t="shared" si="302"/>
        <v>44000</v>
      </c>
      <c r="C9692">
        <v>3</v>
      </c>
      <c r="D9692" t="str">
        <f>VLOOKUP(C9692,'Справочник по тт'!$A$2:$C$5,3,FALSE)</f>
        <v>"Парабола"</v>
      </c>
      <c r="E9692" t="str">
        <f>IF(AND(C9692=1,B9692&lt;='Справочник по тт'!$D$1),'Справочник по тт'!$D$2,VLOOKUP(C9692,'Справочник по тт'!A:C,2,FALSE))</f>
        <v>"Парабола" пр. Дмитриева д.6/1</v>
      </c>
      <c r="F9692" s="2" t="str">
        <f t="shared" si="303"/>
        <v/>
      </c>
    </row>
    <row r="9693" spans="1:6" x14ac:dyDescent="0.25">
      <c r="A9693" s="3">
        <v>44000.5</v>
      </c>
      <c r="B9693" s="14">
        <f t="shared" si="302"/>
        <v>44000</v>
      </c>
      <c r="C9693">
        <v>3</v>
      </c>
      <c r="D9693" t="str">
        <f>VLOOKUP(C9693,'Справочник по тт'!$A$2:$C$5,3,FALSE)</f>
        <v>"Парабола"</v>
      </c>
      <c r="E9693" t="str">
        <f>IF(AND(C9693=1,B9693&lt;='Справочник по тт'!$D$1),'Справочник по тт'!$D$2,VLOOKUP(C9693,'Справочник по тт'!A:C,2,FALSE))</f>
        <v>"Парабола" пр. Дмитриева д.6/1</v>
      </c>
      <c r="F9693" s="2" t="str">
        <f t="shared" si="303"/>
        <v/>
      </c>
    </row>
    <row r="9694" spans="1:6" x14ac:dyDescent="0.25">
      <c r="A9694" s="3">
        <v>44000.5</v>
      </c>
      <c r="B9694" s="14">
        <f t="shared" si="302"/>
        <v>44000</v>
      </c>
      <c r="C9694">
        <v>3</v>
      </c>
      <c r="D9694" t="str">
        <f>VLOOKUP(C9694,'Справочник по тт'!$A$2:$C$5,3,FALSE)</f>
        <v>"Парабола"</v>
      </c>
      <c r="E9694" t="str">
        <f>IF(AND(C9694=1,B9694&lt;='Справочник по тт'!$D$1),'Справочник по тт'!$D$2,VLOOKUP(C9694,'Справочник по тт'!A:C,2,FALSE))</f>
        <v>"Парабола" пр. Дмитриева д.6/1</v>
      </c>
      <c r="F9694" s="2" t="str">
        <f t="shared" si="303"/>
        <v/>
      </c>
    </row>
    <row r="9695" spans="1:6" x14ac:dyDescent="0.25">
      <c r="A9695" s="3">
        <v>44000.541666666664</v>
      </c>
      <c r="B9695" s="14">
        <f t="shared" si="302"/>
        <v>44000</v>
      </c>
      <c r="C9695">
        <v>3</v>
      </c>
      <c r="D9695" t="str">
        <f>VLOOKUP(C9695,'Справочник по тт'!$A$2:$C$5,3,FALSE)</f>
        <v>"Парабола"</v>
      </c>
      <c r="E9695" t="str">
        <f>IF(AND(C9695=1,B9695&lt;='Справочник по тт'!$D$1),'Справочник по тт'!$D$2,VLOOKUP(C9695,'Справочник по тт'!A:C,2,FALSE))</f>
        <v>"Парабола" пр. Дмитриева д.6/1</v>
      </c>
      <c r="F9695" s="2" t="str">
        <f t="shared" si="303"/>
        <v/>
      </c>
    </row>
    <row r="9696" spans="1:6" x14ac:dyDescent="0.25">
      <c r="A9696" s="3">
        <v>44000.541666666664</v>
      </c>
      <c r="B9696" s="14">
        <f t="shared" si="302"/>
        <v>44000</v>
      </c>
      <c r="C9696">
        <v>3</v>
      </c>
      <c r="D9696" t="str">
        <f>VLOOKUP(C9696,'Справочник по тт'!$A$2:$C$5,3,FALSE)</f>
        <v>"Парабола"</v>
      </c>
      <c r="E9696" t="str">
        <f>IF(AND(C9696=1,B9696&lt;='Справочник по тт'!$D$1),'Справочник по тт'!$D$2,VLOOKUP(C9696,'Справочник по тт'!A:C,2,FALSE))</f>
        <v>"Парабола" пр. Дмитриева д.6/1</v>
      </c>
      <c r="F9696" s="2" t="str">
        <f t="shared" si="303"/>
        <v/>
      </c>
    </row>
    <row r="9697" spans="1:6" x14ac:dyDescent="0.25">
      <c r="A9697" s="3">
        <v>44000.541666666664</v>
      </c>
      <c r="B9697" s="14">
        <f t="shared" si="302"/>
        <v>44000</v>
      </c>
      <c r="C9697">
        <v>3</v>
      </c>
      <c r="D9697" t="str">
        <f>VLOOKUP(C9697,'Справочник по тт'!$A$2:$C$5,3,FALSE)</f>
        <v>"Парабола"</v>
      </c>
      <c r="E9697" t="str">
        <f>IF(AND(C9697=1,B9697&lt;='Справочник по тт'!$D$1),'Справочник по тт'!$D$2,VLOOKUP(C9697,'Справочник по тт'!A:C,2,FALSE))</f>
        <v>"Парабола" пр. Дмитриева д.6/1</v>
      </c>
      <c r="F9697" s="2" t="str">
        <f t="shared" si="303"/>
        <v/>
      </c>
    </row>
    <row r="9698" spans="1:6" x14ac:dyDescent="0.25">
      <c r="A9698" s="3">
        <v>44000.541666666664</v>
      </c>
      <c r="B9698" s="14">
        <f t="shared" si="302"/>
        <v>44000</v>
      </c>
      <c r="C9698">
        <v>3</v>
      </c>
      <c r="D9698" t="str">
        <f>VLOOKUP(C9698,'Справочник по тт'!$A$2:$C$5,3,FALSE)</f>
        <v>"Парабола"</v>
      </c>
      <c r="E9698" t="str">
        <f>IF(AND(C9698=1,B9698&lt;='Справочник по тт'!$D$1),'Справочник по тт'!$D$2,VLOOKUP(C9698,'Справочник по тт'!A:C,2,FALSE))</f>
        <v>"Парабола" пр. Дмитриева д.6/1</v>
      </c>
      <c r="F9698" s="2" t="str">
        <f t="shared" si="303"/>
        <v/>
      </c>
    </row>
    <row r="9699" spans="1:6" x14ac:dyDescent="0.25">
      <c r="A9699" s="3">
        <v>44000.541666666664</v>
      </c>
      <c r="B9699" s="14">
        <f t="shared" si="302"/>
        <v>44000</v>
      </c>
      <c r="C9699">
        <v>3</v>
      </c>
      <c r="D9699" t="str">
        <f>VLOOKUP(C9699,'Справочник по тт'!$A$2:$C$5,3,FALSE)</f>
        <v>"Парабола"</v>
      </c>
      <c r="E9699" t="str">
        <f>IF(AND(C9699=1,B9699&lt;='Справочник по тт'!$D$1),'Справочник по тт'!$D$2,VLOOKUP(C9699,'Справочник по тт'!A:C,2,FALSE))</f>
        <v>"Парабола" пр. Дмитриева д.6/1</v>
      </c>
      <c r="F9699" s="2" t="str">
        <f t="shared" si="303"/>
        <v/>
      </c>
    </row>
    <row r="9700" spans="1:6" x14ac:dyDescent="0.25">
      <c r="A9700" s="3">
        <v>44000.541666666664</v>
      </c>
      <c r="B9700" s="14">
        <f t="shared" si="302"/>
        <v>44000</v>
      </c>
      <c r="C9700">
        <v>3</v>
      </c>
      <c r="D9700" t="str">
        <f>VLOOKUP(C9700,'Справочник по тт'!$A$2:$C$5,3,FALSE)</f>
        <v>"Парабола"</v>
      </c>
      <c r="E9700" t="str">
        <f>IF(AND(C9700=1,B9700&lt;='Справочник по тт'!$D$1),'Справочник по тт'!$D$2,VLOOKUP(C9700,'Справочник по тт'!A:C,2,FALSE))</f>
        <v>"Парабола" пр. Дмитриева д.6/1</v>
      </c>
      <c r="F9700" s="2" t="str">
        <f t="shared" si="303"/>
        <v/>
      </c>
    </row>
    <row r="9701" spans="1:6" x14ac:dyDescent="0.25">
      <c r="A9701" s="3">
        <v>44000.541666666664</v>
      </c>
      <c r="B9701" s="14">
        <f t="shared" si="302"/>
        <v>44000</v>
      </c>
      <c r="C9701">
        <v>3</v>
      </c>
      <c r="D9701" t="str">
        <f>VLOOKUP(C9701,'Справочник по тт'!$A$2:$C$5,3,FALSE)</f>
        <v>"Парабола"</v>
      </c>
      <c r="E9701" t="str">
        <f>IF(AND(C9701=1,B9701&lt;='Справочник по тт'!$D$1),'Справочник по тт'!$D$2,VLOOKUP(C9701,'Справочник по тт'!A:C,2,FALSE))</f>
        <v>"Парабола" пр. Дмитриева д.6/1</v>
      </c>
      <c r="F9701" s="2" t="str">
        <f t="shared" si="303"/>
        <v/>
      </c>
    </row>
    <row r="9702" spans="1:6" x14ac:dyDescent="0.25">
      <c r="A9702" s="3">
        <v>44000.541666666664</v>
      </c>
      <c r="B9702" s="14">
        <f t="shared" si="302"/>
        <v>44000</v>
      </c>
      <c r="C9702">
        <v>3</v>
      </c>
      <c r="D9702" t="str">
        <f>VLOOKUP(C9702,'Справочник по тт'!$A$2:$C$5,3,FALSE)</f>
        <v>"Парабола"</v>
      </c>
      <c r="E9702" t="str">
        <f>IF(AND(C9702=1,B9702&lt;='Справочник по тт'!$D$1),'Справочник по тт'!$D$2,VLOOKUP(C9702,'Справочник по тт'!A:C,2,FALSE))</f>
        <v>"Парабола" пр. Дмитриева д.6/1</v>
      </c>
      <c r="F9702" s="2" t="str">
        <f t="shared" si="303"/>
        <v/>
      </c>
    </row>
    <row r="9703" spans="1:6" x14ac:dyDescent="0.25">
      <c r="A9703" s="3">
        <v>44000.541666666664</v>
      </c>
      <c r="B9703" s="14">
        <f t="shared" si="302"/>
        <v>44000</v>
      </c>
      <c r="C9703">
        <v>3</v>
      </c>
      <c r="D9703" t="str">
        <f>VLOOKUP(C9703,'Справочник по тт'!$A$2:$C$5,3,FALSE)</f>
        <v>"Парабола"</v>
      </c>
      <c r="E9703" t="str">
        <f>IF(AND(C9703=1,B9703&lt;='Справочник по тт'!$D$1),'Справочник по тт'!$D$2,VLOOKUP(C9703,'Справочник по тт'!A:C,2,FALSE))</f>
        <v>"Парабола" пр. Дмитриева д.6/1</v>
      </c>
      <c r="F9703" s="2" t="str">
        <f t="shared" si="303"/>
        <v/>
      </c>
    </row>
    <row r="9704" spans="1:6" x14ac:dyDescent="0.25">
      <c r="A9704" s="3">
        <v>44000.541666666664</v>
      </c>
      <c r="B9704" s="14">
        <f t="shared" si="302"/>
        <v>44000</v>
      </c>
      <c r="C9704">
        <v>3</v>
      </c>
      <c r="D9704" t="str">
        <f>VLOOKUP(C9704,'Справочник по тт'!$A$2:$C$5,3,FALSE)</f>
        <v>"Парабола"</v>
      </c>
      <c r="E9704" t="str">
        <f>IF(AND(C9704=1,B9704&lt;='Справочник по тт'!$D$1),'Справочник по тт'!$D$2,VLOOKUP(C9704,'Справочник по тт'!A:C,2,FALSE))</f>
        <v>"Парабола" пр. Дмитриева д.6/1</v>
      </c>
      <c r="F9704" s="2" t="str">
        <f t="shared" si="303"/>
        <v/>
      </c>
    </row>
    <row r="9705" spans="1:6" x14ac:dyDescent="0.25">
      <c r="A9705" s="3">
        <v>44000.548611111109</v>
      </c>
      <c r="B9705" s="14">
        <f t="shared" si="302"/>
        <v>44000</v>
      </c>
      <c r="C9705">
        <v>3</v>
      </c>
      <c r="D9705" t="str">
        <f>VLOOKUP(C9705,'Справочник по тт'!$A$2:$C$5,3,FALSE)</f>
        <v>"Парабола"</v>
      </c>
      <c r="E9705" t="str">
        <f>IF(AND(C9705=1,B9705&lt;='Справочник по тт'!$D$1),'Справочник по тт'!$D$2,VLOOKUP(C9705,'Справочник по тт'!A:C,2,FALSE))</f>
        <v>"Парабола" пр. Дмитриева д.6/1</v>
      </c>
      <c r="F9705" s="2" t="str">
        <f t="shared" si="303"/>
        <v/>
      </c>
    </row>
    <row r="9706" spans="1:6" x14ac:dyDescent="0.25">
      <c r="A9706" s="3">
        <v>44000.583333333336</v>
      </c>
      <c r="B9706" s="14">
        <f t="shared" si="302"/>
        <v>44000</v>
      </c>
      <c r="C9706">
        <v>3</v>
      </c>
      <c r="D9706" t="str">
        <f>VLOOKUP(C9706,'Справочник по тт'!$A$2:$C$5,3,FALSE)</f>
        <v>"Парабола"</v>
      </c>
      <c r="E9706" t="str">
        <f>IF(AND(C9706=1,B9706&lt;='Справочник по тт'!$D$1),'Справочник по тт'!$D$2,VLOOKUP(C9706,'Справочник по тт'!A:C,2,FALSE))</f>
        <v>"Парабола" пр. Дмитриева д.6/1</v>
      </c>
      <c r="F9706" s="2" t="str">
        <f t="shared" si="303"/>
        <v/>
      </c>
    </row>
    <row r="9707" spans="1:6" x14ac:dyDescent="0.25">
      <c r="A9707" s="3">
        <v>44000.583333333336</v>
      </c>
      <c r="B9707" s="14">
        <f t="shared" si="302"/>
        <v>44000</v>
      </c>
      <c r="C9707">
        <v>3</v>
      </c>
      <c r="D9707" t="str">
        <f>VLOOKUP(C9707,'Справочник по тт'!$A$2:$C$5,3,FALSE)</f>
        <v>"Парабола"</v>
      </c>
      <c r="E9707" t="str">
        <f>IF(AND(C9707=1,B9707&lt;='Справочник по тт'!$D$1),'Справочник по тт'!$D$2,VLOOKUP(C9707,'Справочник по тт'!A:C,2,FALSE))</f>
        <v>"Парабола" пр. Дмитриева д.6/1</v>
      </c>
      <c r="F9707" s="2" t="str">
        <f t="shared" si="303"/>
        <v/>
      </c>
    </row>
    <row r="9708" spans="1:6" x14ac:dyDescent="0.25">
      <c r="A9708" s="3">
        <v>44000.583333333336</v>
      </c>
      <c r="B9708" s="14">
        <f t="shared" si="302"/>
        <v>44000</v>
      </c>
      <c r="C9708">
        <v>3</v>
      </c>
      <c r="D9708" t="str">
        <f>VLOOKUP(C9708,'Справочник по тт'!$A$2:$C$5,3,FALSE)</f>
        <v>"Парабола"</v>
      </c>
      <c r="E9708" t="str">
        <f>IF(AND(C9708=1,B9708&lt;='Справочник по тт'!$D$1),'Справочник по тт'!$D$2,VLOOKUP(C9708,'Справочник по тт'!A:C,2,FALSE))</f>
        <v>"Парабола" пр. Дмитриева д.6/1</v>
      </c>
      <c r="F9708" s="2" t="str">
        <f t="shared" si="303"/>
        <v/>
      </c>
    </row>
    <row r="9709" spans="1:6" x14ac:dyDescent="0.25">
      <c r="A9709" s="3">
        <v>44000.583333333336</v>
      </c>
      <c r="B9709" s="14">
        <f t="shared" si="302"/>
        <v>44000</v>
      </c>
      <c r="C9709">
        <v>3</v>
      </c>
      <c r="D9709" t="str">
        <f>VLOOKUP(C9709,'Справочник по тт'!$A$2:$C$5,3,FALSE)</f>
        <v>"Парабола"</v>
      </c>
      <c r="E9709" t="str">
        <f>IF(AND(C9709=1,B9709&lt;='Справочник по тт'!$D$1),'Справочник по тт'!$D$2,VLOOKUP(C9709,'Справочник по тт'!A:C,2,FALSE))</f>
        <v>"Парабола" пр. Дмитриева д.6/1</v>
      </c>
      <c r="F9709" s="2" t="str">
        <f t="shared" si="303"/>
        <v/>
      </c>
    </row>
    <row r="9710" spans="1:6" x14ac:dyDescent="0.25">
      <c r="A9710" s="3">
        <v>44000.583333333336</v>
      </c>
      <c r="B9710" s="14">
        <f t="shared" si="302"/>
        <v>44000</v>
      </c>
      <c r="C9710">
        <v>3</v>
      </c>
      <c r="D9710" t="str">
        <f>VLOOKUP(C9710,'Справочник по тт'!$A$2:$C$5,3,FALSE)</f>
        <v>"Парабола"</v>
      </c>
      <c r="E9710" t="str">
        <f>IF(AND(C9710=1,B9710&lt;='Справочник по тт'!$D$1),'Справочник по тт'!$D$2,VLOOKUP(C9710,'Справочник по тт'!A:C,2,FALSE))</f>
        <v>"Парабола" пр. Дмитриева д.6/1</v>
      </c>
      <c r="F9710" s="2" t="str">
        <f t="shared" si="303"/>
        <v/>
      </c>
    </row>
    <row r="9711" spans="1:6" x14ac:dyDescent="0.25">
      <c r="A9711" s="3">
        <v>44000.583333333336</v>
      </c>
      <c r="B9711" s="14">
        <f t="shared" si="302"/>
        <v>44000</v>
      </c>
      <c r="C9711">
        <v>3</v>
      </c>
      <c r="D9711" t="str">
        <f>VLOOKUP(C9711,'Справочник по тт'!$A$2:$C$5,3,FALSE)</f>
        <v>"Парабола"</v>
      </c>
      <c r="E9711" t="str">
        <f>IF(AND(C9711=1,B9711&lt;='Справочник по тт'!$D$1),'Справочник по тт'!$D$2,VLOOKUP(C9711,'Справочник по тт'!A:C,2,FALSE))</f>
        <v>"Парабола" пр. Дмитриева д.6/1</v>
      </c>
      <c r="F9711" s="2" t="str">
        <f t="shared" si="303"/>
        <v/>
      </c>
    </row>
    <row r="9712" spans="1:6" x14ac:dyDescent="0.25">
      <c r="A9712" s="3">
        <v>44000.583333333336</v>
      </c>
      <c r="B9712" s="14">
        <f t="shared" si="302"/>
        <v>44000</v>
      </c>
      <c r="C9712">
        <v>3</v>
      </c>
      <c r="D9712" t="str">
        <f>VLOOKUP(C9712,'Справочник по тт'!$A$2:$C$5,3,FALSE)</f>
        <v>"Парабола"</v>
      </c>
      <c r="E9712" t="str">
        <f>IF(AND(C9712=1,B9712&lt;='Справочник по тт'!$D$1),'Справочник по тт'!$D$2,VLOOKUP(C9712,'Справочник по тт'!A:C,2,FALSE))</f>
        <v>"Парабола" пр. Дмитриева д.6/1</v>
      </c>
      <c r="F9712" s="2" t="str">
        <f t="shared" si="303"/>
        <v/>
      </c>
    </row>
    <row r="9713" spans="1:6" x14ac:dyDescent="0.25">
      <c r="A9713" s="3">
        <v>44000.583333333336</v>
      </c>
      <c r="B9713" s="14">
        <f t="shared" si="302"/>
        <v>44000</v>
      </c>
      <c r="C9713">
        <v>3</v>
      </c>
      <c r="D9713" t="str">
        <f>VLOOKUP(C9713,'Справочник по тт'!$A$2:$C$5,3,FALSE)</f>
        <v>"Парабола"</v>
      </c>
      <c r="E9713" t="str">
        <f>IF(AND(C9713=1,B9713&lt;='Справочник по тт'!$D$1),'Справочник по тт'!$D$2,VLOOKUP(C9713,'Справочник по тт'!A:C,2,FALSE))</f>
        <v>"Парабола" пр. Дмитриева д.6/1</v>
      </c>
      <c r="F9713" s="2" t="str">
        <f t="shared" si="303"/>
        <v/>
      </c>
    </row>
    <row r="9714" spans="1:6" x14ac:dyDescent="0.25">
      <c r="A9714" s="3">
        <v>44000.616666666669</v>
      </c>
      <c r="B9714" s="14">
        <f t="shared" si="302"/>
        <v>44000</v>
      </c>
      <c r="C9714">
        <v>3</v>
      </c>
      <c r="D9714" t="str">
        <f>VLOOKUP(C9714,'Справочник по тт'!$A$2:$C$5,3,FALSE)</f>
        <v>"Парабола"</v>
      </c>
      <c r="E9714" t="str">
        <f>IF(AND(C9714=1,B9714&lt;='Справочник по тт'!$D$1),'Справочник по тт'!$D$2,VLOOKUP(C9714,'Справочник по тт'!A:C,2,FALSE))</f>
        <v>"Парабола" пр. Дмитриева д.6/1</v>
      </c>
      <c r="F9714" s="2" t="str">
        <f t="shared" si="303"/>
        <v/>
      </c>
    </row>
    <row r="9715" spans="1:6" x14ac:dyDescent="0.25">
      <c r="A9715" s="3">
        <v>44000.621527777781</v>
      </c>
      <c r="B9715" s="14">
        <f t="shared" si="302"/>
        <v>44000</v>
      </c>
      <c r="C9715">
        <v>3</v>
      </c>
      <c r="D9715" t="str">
        <f>VLOOKUP(C9715,'Справочник по тт'!$A$2:$C$5,3,FALSE)</f>
        <v>"Парабола"</v>
      </c>
      <c r="E9715" t="str">
        <f>IF(AND(C9715=1,B9715&lt;='Справочник по тт'!$D$1),'Справочник по тт'!$D$2,VLOOKUP(C9715,'Справочник по тт'!A:C,2,FALSE))</f>
        <v>"Парабола" пр. Дмитриева д.6/1</v>
      </c>
      <c r="F9715" s="2" t="str">
        <f t="shared" si="303"/>
        <v/>
      </c>
    </row>
    <row r="9716" spans="1:6" x14ac:dyDescent="0.25">
      <c r="A9716" s="3">
        <v>44000.625</v>
      </c>
      <c r="B9716" s="14">
        <f t="shared" si="302"/>
        <v>44000</v>
      </c>
      <c r="C9716">
        <v>3</v>
      </c>
      <c r="D9716" t="str">
        <f>VLOOKUP(C9716,'Справочник по тт'!$A$2:$C$5,3,FALSE)</f>
        <v>"Парабола"</v>
      </c>
      <c r="E9716" t="str">
        <f>IF(AND(C9716=1,B9716&lt;='Справочник по тт'!$D$1),'Справочник по тт'!$D$2,VLOOKUP(C9716,'Справочник по тт'!A:C,2,FALSE))</f>
        <v>"Парабола" пр. Дмитриева д.6/1</v>
      </c>
      <c r="F9716" s="2" t="str">
        <f t="shared" si="303"/>
        <v/>
      </c>
    </row>
    <row r="9717" spans="1:6" x14ac:dyDescent="0.25">
      <c r="A9717" s="3">
        <v>44000.625</v>
      </c>
      <c r="B9717" s="14">
        <f t="shared" si="302"/>
        <v>44000</v>
      </c>
      <c r="C9717">
        <v>3</v>
      </c>
      <c r="D9717" t="str">
        <f>VLOOKUP(C9717,'Справочник по тт'!$A$2:$C$5,3,FALSE)</f>
        <v>"Парабола"</v>
      </c>
      <c r="E9717" t="str">
        <f>IF(AND(C9717=1,B9717&lt;='Справочник по тт'!$D$1),'Справочник по тт'!$D$2,VLOOKUP(C9717,'Справочник по тт'!A:C,2,FALSE))</f>
        <v>"Парабола" пр. Дмитриева д.6/1</v>
      </c>
      <c r="F9717" s="2" t="str">
        <f t="shared" si="303"/>
        <v/>
      </c>
    </row>
    <row r="9718" spans="1:6" x14ac:dyDescent="0.25">
      <c r="A9718" s="3">
        <v>44000.625</v>
      </c>
      <c r="B9718" s="14">
        <f t="shared" si="302"/>
        <v>44000</v>
      </c>
      <c r="C9718">
        <v>3</v>
      </c>
      <c r="D9718" t="str">
        <f>VLOOKUP(C9718,'Справочник по тт'!$A$2:$C$5,3,FALSE)</f>
        <v>"Парабола"</v>
      </c>
      <c r="E9718" t="str">
        <f>IF(AND(C9718=1,B9718&lt;='Справочник по тт'!$D$1),'Справочник по тт'!$D$2,VLOOKUP(C9718,'Справочник по тт'!A:C,2,FALSE))</f>
        <v>"Парабола" пр. Дмитриева д.6/1</v>
      </c>
      <c r="F9718" s="2" t="str">
        <f t="shared" si="303"/>
        <v/>
      </c>
    </row>
    <row r="9719" spans="1:6" x14ac:dyDescent="0.25">
      <c r="A9719" s="3">
        <v>44000.666666666664</v>
      </c>
      <c r="B9719" s="14">
        <f t="shared" si="302"/>
        <v>44000</v>
      </c>
      <c r="C9719">
        <v>3</v>
      </c>
      <c r="D9719" t="str">
        <f>VLOOKUP(C9719,'Справочник по тт'!$A$2:$C$5,3,FALSE)</f>
        <v>"Парабола"</v>
      </c>
      <c r="E9719" t="str">
        <f>IF(AND(C9719=1,B9719&lt;='Справочник по тт'!$D$1),'Справочник по тт'!$D$2,VLOOKUP(C9719,'Справочник по тт'!A:C,2,FALSE))</f>
        <v>"Парабола" пр. Дмитриева д.6/1</v>
      </c>
      <c r="F9719" s="2" t="str">
        <f t="shared" si="303"/>
        <v/>
      </c>
    </row>
    <row r="9720" spans="1:6" x14ac:dyDescent="0.25">
      <c r="A9720" s="3">
        <v>44000.666666666664</v>
      </c>
      <c r="B9720" s="14">
        <f t="shared" si="302"/>
        <v>44000</v>
      </c>
      <c r="C9720">
        <v>3</v>
      </c>
      <c r="D9720" t="str">
        <f>VLOOKUP(C9720,'Справочник по тт'!$A$2:$C$5,3,FALSE)</f>
        <v>"Парабола"</v>
      </c>
      <c r="E9720" t="str">
        <f>IF(AND(C9720=1,B9720&lt;='Справочник по тт'!$D$1),'Справочник по тт'!$D$2,VLOOKUP(C9720,'Справочник по тт'!A:C,2,FALSE))</f>
        <v>"Парабола" пр. Дмитриева д.6/1</v>
      </c>
      <c r="F9720" s="2" t="str">
        <f t="shared" si="303"/>
        <v/>
      </c>
    </row>
    <row r="9721" spans="1:6" x14ac:dyDescent="0.25">
      <c r="A9721" s="3">
        <v>44000.666666666664</v>
      </c>
      <c r="B9721" s="14">
        <f t="shared" si="302"/>
        <v>44000</v>
      </c>
      <c r="C9721">
        <v>3</v>
      </c>
      <c r="D9721" t="str">
        <f>VLOOKUP(C9721,'Справочник по тт'!$A$2:$C$5,3,FALSE)</f>
        <v>"Парабола"</v>
      </c>
      <c r="E9721" t="str">
        <f>IF(AND(C9721=1,B9721&lt;='Справочник по тт'!$D$1),'Справочник по тт'!$D$2,VLOOKUP(C9721,'Справочник по тт'!A:C,2,FALSE))</f>
        <v>"Парабола" пр. Дмитриева д.6/1</v>
      </c>
      <c r="F9721" s="2" t="str">
        <f t="shared" si="303"/>
        <v/>
      </c>
    </row>
    <row r="9722" spans="1:6" x14ac:dyDescent="0.25">
      <c r="A9722" s="3">
        <v>44000.666666666664</v>
      </c>
      <c r="B9722" s="14">
        <f t="shared" si="302"/>
        <v>44000</v>
      </c>
      <c r="C9722">
        <v>3</v>
      </c>
      <c r="D9722" t="str">
        <f>VLOOKUP(C9722,'Справочник по тт'!$A$2:$C$5,3,FALSE)</f>
        <v>"Парабола"</v>
      </c>
      <c r="E9722" t="str">
        <f>IF(AND(C9722=1,B9722&lt;='Справочник по тт'!$D$1),'Справочник по тт'!$D$2,VLOOKUP(C9722,'Справочник по тт'!A:C,2,FALSE))</f>
        <v>"Парабола" пр. Дмитриева д.6/1</v>
      </c>
      <c r="F9722" s="2" t="str">
        <f t="shared" si="303"/>
        <v/>
      </c>
    </row>
    <row r="9723" spans="1:6" x14ac:dyDescent="0.25">
      <c r="A9723" s="3">
        <v>44000.666666666664</v>
      </c>
      <c r="B9723" s="14">
        <f t="shared" si="302"/>
        <v>44000</v>
      </c>
      <c r="C9723">
        <v>3</v>
      </c>
      <c r="D9723" t="str">
        <f>VLOOKUP(C9723,'Справочник по тт'!$A$2:$C$5,3,FALSE)</f>
        <v>"Парабола"</v>
      </c>
      <c r="E9723" t="str">
        <f>IF(AND(C9723=1,B9723&lt;='Справочник по тт'!$D$1),'Справочник по тт'!$D$2,VLOOKUP(C9723,'Справочник по тт'!A:C,2,FALSE))</f>
        <v>"Парабола" пр. Дмитриева д.6/1</v>
      </c>
      <c r="F9723" s="2" t="str">
        <f t="shared" si="303"/>
        <v/>
      </c>
    </row>
    <row r="9724" spans="1:6" x14ac:dyDescent="0.25">
      <c r="A9724" s="3">
        <v>44000.6875</v>
      </c>
      <c r="B9724" s="14">
        <f t="shared" si="302"/>
        <v>44000</v>
      </c>
      <c r="C9724">
        <v>3</v>
      </c>
      <c r="D9724" t="str">
        <f>VLOOKUP(C9724,'Справочник по тт'!$A$2:$C$5,3,FALSE)</f>
        <v>"Парабола"</v>
      </c>
      <c r="E9724" t="str">
        <f>IF(AND(C9724=1,B9724&lt;='Справочник по тт'!$D$1),'Справочник по тт'!$D$2,VLOOKUP(C9724,'Справочник по тт'!A:C,2,FALSE))</f>
        <v>"Парабола" пр. Дмитриева д.6/1</v>
      </c>
      <c r="F9724" s="2" t="str">
        <f t="shared" si="303"/>
        <v/>
      </c>
    </row>
    <row r="9725" spans="1:6" x14ac:dyDescent="0.25">
      <c r="A9725" s="3">
        <v>44000.708333333336</v>
      </c>
      <c r="B9725" s="14">
        <f t="shared" si="302"/>
        <v>44000</v>
      </c>
      <c r="C9725">
        <v>3</v>
      </c>
      <c r="D9725" t="str">
        <f>VLOOKUP(C9725,'Справочник по тт'!$A$2:$C$5,3,FALSE)</f>
        <v>"Парабола"</v>
      </c>
      <c r="E9725" t="str">
        <f>IF(AND(C9725=1,B9725&lt;='Справочник по тт'!$D$1),'Справочник по тт'!$D$2,VLOOKUP(C9725,'Справочник по тт'!A:C,2,FALSE))</f>
        <v>"Парабола" пр. Дмитриева д.6/1</v>
      </c>
      <c r="F9725" s="2" t="str">
        <f t="shared" si="303"/>
        <v/>
      </c>
    </row>
    <row r="9726" spans="1:6" x14ac:dyDescent="0.25">
      <c r="A9726" s="3">
        <v>44000.708333333336</v>
      </c>
      <c r="B9726" s="14">
        <f t="shared" si="302"/>
        <v>44000</v>
      </c>
      <c r="C9726">
        <v>3</v>
      </c>
      <c r="D9726" t="str">
        <f>VLOOKUP(C9726,'Справочник по тт'!$A$2:$C$5,3,FALSE)</f>
        <v>"Парабола"</v>
      </c>
      <c r="E9726" t="str">
        <f>IF(AND(C9726=1,B9726&lt;='Справочник по тт'!$D$1),'Справочник по тт'!$D$2,VLOOKUP(C9726,'Справочник по тт'!A:C,2,FALSE))</f>
        <v>"Парабола" пр. Дмитриева д.6/1</v>
      </c>
      <c r="F9726" s="2" t="str">
        <f t="shared" si="303"/>
        <v/>
      </c>
    </row>
    <row r="9727" spans="1:6" x14ac:dyDescent="0.25">
      <c r="A9727" s="3">
        <v>44000.708333333336</v>
      </c>
      <c r="B9727" s="14">
        <f t="shared" si="302"/>
        <v>44000</v>
      </c>
      <c r="C9727">
        <v>3</v>
      </c>
      <c r="D9727" t="str">
        <f>VLOOKUP(C9727,'Справочник по тт'!$A$2:$C$5,3,FALSE)</f>
        <v>"Парабола"</v>
      </c>
      <c r="E9727" t="str">
        <f>IF(AND(C9727=1,B9727&lt;='Справочник по тт'!$D$1),'Справочник по тт'!$D$2,VLOOKUP(C9727,'Справочник по тт'!A:C,2,FALSE))</f>
        <v>"Парабола" пр. Дмитриева д.6/1</v>
      </c>
      <c r="F9727" s="2" t="str">
        <f t="shared" si="303"/>
        <v/>
      </c>
    </row>
    <row r="9728" spans="1:6" x14ac:dyDescent="0.25">
      <c r="A9728" s="3">
        <v>44000.708333333336</v>
      </c>
      <c r="B9728" s="14">
        <f t="shared" si="302"/>
        <v>44000</v>
      </c>
      <c r="C9728">
        <v>3</v>
      </c>
      <c r="D9728" t="str">
        <f>VLOOKUP(C9728,'Справочник по тт'!$A$2:$C$5,3,FALSE)</f>
        <v>"Парабола"</v>
      </c>
      <c r="E9728" t="str">
        <f>IF(AND(C9728=1,B9728&lt;='Справочник по тт'!$D$1),'Справочник по тт'!$D$2,VLOOKUP(C9728,'Справочник по тт'!A:C,2,FALSE))</f>
        <v>"Парабола" пр. Дмитриева д.6/1</v>
      </c>
      <c r="F9728" s="2" t="str">
        <f t="shared" si="303"/>
        <v/>
      </c>
    </row>
    <row r="9729" spans="1:6" x14ac:dyDescent="0.25">
      <c r="A9729" s="3">
        <v>44000.75</v>
      </c>
      <c r="B9729" s="14">
        <f t="shared" si="302"/>
        <v>44000</v>
      </c>
      <c r="C9729">
        <v>3</v>
      </c>
      <c r="D9729" t="str">
        <f>VLOOKUP(C9729,'Справочник по тт'!$A$2:$C$5,3,FALSE)</f>
        <v>"Парабола"</v>
      </c>
      <c r="E9729" t="str">
        <f>IF(AND(C9729=1,B9729&lt;='Справочник по тт'!$D$1),'Справочник по тт'!$D$2,VLOOKUP(C9729,'Справочник по тт'!A:C,2,FALSE))</f>
        <v>"Парабола" пр. Дмитриева д.6/1</v>
      </c>
      <c r="F9729" s="2" t="str">
        <f t="shared" si="303"/>
        <v/>
      </c>
    </row>
    <row r="9730" spans="1:6" x14ac:dyDescent="0.25">
      <c r="A9730" s="3">
        <v>44000.75</v>
      </c>
      <c r="B9730" s="14">
        <f t="shared" ref="B9730:B9793" si="304">(TEXT(A9730,"ДД.ММ.ГГГГ"))*1</f>
        <v>44000</v>
      </c>
      <c r="C9730">
        <v>3</v>
      </c>
      <c r="D9730" t="str">
        <f>VLOOKUP(C9730,'Справочник по тт'!$A$2:$C$5,3,FALSE)</f>
        <v>"Парабола"</v>
      </c>
      <c r="E9730" t="str">
        <f>IF(AND(C9730=1,B9730&lt;='Справочник по тт'!$D$1),'Справочник по тт'!$D$2,VLOOKUP(C9730,'Справочник по тт'!A:C,2,FALSE))</f>
        <v>"Парабола" пр. Дмитриева д.6/1</v>
      </c>
      <c r="F9730" s="2" t="str">
        <f t="shared" si="303"/>
        <v/>
      </c>
    </row>
    <row r="9731" spans="1:6" x14ac:dyDescent="0.25">
      <c r="A9731" s="3">
        <v>44000.75</v>
      </c>
      <c r="B9731" s="14">
        <f t="shared" si="304"/>
        <v>44000</v>
      </c>
      <c r="C9731">
        <v>3</v>
      </c>
      <c r="D9731" t="str">
        <f>VLOOKUP(C9731,'Справочник по тт'!$A$2:$C$5,3,FALSE)</f>
        <v>"Парабола"</v>
      </c>
      <c r="E9731" t="str">
        <f>IF(AND(C9731=1,B9731&lt;='Справочник по тт'!$D$1),'Справочник по тт'!$D$2,VLOOKUP(C9731,'Справочник по тт'!A:C,2,FALSE))</f>
        <v>"Парабола" пр. Дмитриева д.6/1</v>
      </c>
      <c r="F9731" s="2" t="str">
        <f t="shared" ref="F9731:F9794" si="305">IF(B9731&lt;=$F$1,1,"")</f>
        <v/>
      </c>
    </row>
    <row r="9732" spans="1:6" x14ac:dyDescent="0.25">
      <c r="A9732" s="3">
        <v>44000.75</v>
      </c>
      <c r="B9732" s="14">
        <f t="shared" si="304"/>
        <v>44000</v>
      </c>
      <c r="C9732">
        <v>3</v>
      </c>
      <c r="D9732" t="str">
        <f>VLOOKUP(C9732,'Справочник по тт'!$A$2:$C$5,3,FALSE)</f>
        <v>"Парабола"</v>
      </c>
      <c r="E9732" t="str">
        <f>IF(AND(C9732=1,B9732&lt;='Справочник по тт'!$D$1),'Справочник по тт'!$D$2,VLOOKUP(C9732,'Справочник по тт'!A:C,2,FALSE))</f>
        <v>"Парабола" пр. Дмитриева д.6/1</v>
      </c>
      <c r="F9732" s="2" t="str">
        <f t="shared" si="305"/>
        <v/>
      </c>
    </row>
    <row r="9733" spans="1:6" x14ac:dyDescent="0.25">
      <c r="A9733" s="3">
        <v>44000.75</v>
      </c>
      <c r="B9733" s="14">
        <f t="shared" si="304"/>
        <v>44000</v>
      </c>
      <c r="C9733">
        <v>3</v>
      </c>
      <c r="D9733" t="str">
        <f>VLOOKUP(C9733,'Справочник по тт'!$A$2:$C$5,3,FALSE)</f>
        <v>"Парабола"</v>
      </c>
      <c r="E9733" t="str">
        <f>IF(AND(C9733=1,B9733&lt;='Справочник по тт'!$D$1),'Справочник по тт'!$D$2,VLOOKUP(C9733,'Справочник по тт'!A:C,2,FALSE))</f>
        <v>"Парабола" пр. Дмитриева д.6/1</v>
      </c>
      <c r="F9733" s="2" t="str">
        <f t="shared" si="305"/>
        <v/>
      </c>
    </row>
    <row r="9734" spans="1:6" x14ac:dyDescent="0.25">
      <c r="A9734" s="3">
        <v>44000.791666666664</v>
      </c>
      <c r="B9734" s="14">
        <f t="shared" si="304"/>
        <v>44000</v>
      </c>
      <c r="C9734">
        <v>3</v>
      </c>
      <c r="D9734" t="str">
        <f>VLOOKUP(C9734,'Справочник по тт'!$A$2:$C$5,3,FALSE)</f>
        <v>"Парабола"</v>
      </c>
      <c r="E9734" t="str">
        <f>IF(AND(C9734=1,B9734&lt;='Справочник по тт'!$D$1),'Справочник по тт'!$D$2,VLOOKUP(C9734,'Справочник по тт'!A:C,2,FALSE))</f>
        <v>"Парабола" пр. Дмитриева д.6/1</v>
      </c>
      <c r="F9734" s="2" t="str">
        <f t="shared" si="305"/>
        <v/>
      </c>
    </row>
    <row r="9735" spans="1:6" x14ac:dyDescent="0.25">
      <c r="A9735" s="3">
        <v>44000.791666666664</v>
      </c>
      <c r="B9735" s="14">
        <f t="shared" si="304"/>
        <v>44000</v>
      </c>
      <c r="C9735">
        <v>3</v>
      </c>
      <c r="D9735" t="str">
        <f>VLOOKUP(C9735,'Справочник по тт'!$A$2:$C$5,3,FALSE)</f>
        <v>"Парабола"</v>
      </c>
      <c r="E9735" t="str">
        <f>IF(AND(C9735=1,B9735&lt;='Справочник по тт'!$D$1),'Справочник по тт'!$D$2,VLOOKUP(C9735,'Справочник по тт'!A:C,2,FALSE))</f>
        <v>"Парабола" пр. Дмитриева д.6/1</v>
      </c>
      <c r="F9735" s="2" t="str">
        <f t="shared" si="305"/>
        <v/>
      </c>
    </row>
    <row r="9736" spans="1:6" x14ac:dyDescent="0.25">
      <c r="A9736" s="3">
        <v>44000.792361111111</v>
      </c>
      <c r="B9736" s="14">
        <f t="shared" si="304"/>
        <v>44000</v>
      </c>
      <c r="C9736">
        <v>3</v>
      </c>
      <c r="D9736" t="str">
        <f>VLOOKUP(C9736,'Справочник по тт'!$A$2:$C$5,3,FALSE)</f>
        <v>"Парабола"</v>
      </c>
      <c r="E9736" t="str">
        <f>IF(AND(C9736=1,B9736&lt;='Справочник по тт'!$D$1),'Справочник по тт'!$D$2,VLOOKUP(C9736,'Справочник по тт'!A:C,2,FALSE))</f>
        <v>"Парабола" пр. Дмитриева д.6/1</v>
      </c>
      <c r="F9736" s="2" t="str">
        <f t="shared" si="305"/>
        <v/>
      </c>
    </row>
    <row r="9737" spans="1:6" x14ac:dyDescent="0.25">
      <c r="A9737" s="3">
        <v>44000.830555555556</v>
      </c>
      <c r="B9737" s="14">
        <f t="shared" si="304"/>
        <v>44000</v>
      </c>
      <c r="C9737">
        <v>3</v>
      </c>
      <c r="D9737" t="str">
        <f>VLOOKUP(C9737,'Справочник по тт'!$A$2:$C$5,3,FALSE)</f>
        <v>"Парабола"</v>
      </c>
      <c r="E9737" t="str">
        <f>IF(AND(C9737=1,B9737&lt;='Справочник по тт'!$D$1),'Справочник по тт'!$D$2,VLOOKUP(C9737,'Справочник по тт'!A:C,2,FALSE))</f>
        <v>"Парабола" пр. Дмитриева д.6/1</v>
      </c>
      <c r="F9737" s="2" t="str">
        <f t="shared" si="305"/>
        <v/>
      </c>
    </row>
    <row r="9738" spans="1:6" x14ac:dyDescent="0.25">
      <c r="A9738" s="3">
        <v>44000.833333333336</v>
      </c>
      <c r="B9738" s="14">
        <f t="shared" si="304"/>
        <v>44000</v>
      </c>
      <c r="C9738">
        <v>3</v>
      </c>
      <c r="D9738" t="str">
        <f>VLOOKUP(C9738,'Справочник по тт'!$A$2:$C$5,3,FALSE)</f>
        <v>"Парабола"</v>
      </c>
      <c r="E9738" t="str">
        <f>IF(AND(C9738=1,B9738&lt;='Справочник по тт'!$D$1),'Справочник по тт'!$D$2,VLOOKUP(C9738,'Справочник по тт'!A:C,2,FALSE))</f>
        <v>"Парабола" пр. Дмитриева д.6/1</v>
      </c>
      <c r="F9738" s="2" t="str">
        <f t="shared" si="305"/>
        <v/>
      </c>
    </row>
    <row r="9739" spans="1:6" x14ac:dyDescent="0.25">
      <c r="A9739" s="3">
        <v>44000.833333333336</v>
      </c>
      <c r="B9739" s="14">
        <f t="shared" si="304"/>
        <v>44000</v>
      </c>
      <c r="C9739">
        <v>3</v>
      </c>
      <c r="D9739" t="str">
        <f>VLOOKUP(C9739,'Справочник по тт'!$A$2:$C$5,3,FALSE)</f>
        <v>"Парабола"</v>
      </c>
      <c r="E9739" t="str">
        <f>IF(AND(C9739=1,B9739&lt;='Справочник по тт'!$D$1),'Справочник по тт'!$D$2,VLOOKUP(C9739,'Справочник по тт'!A:C,2,FALSE))</f>
        <v>"Парабола" пр. Дмитриева д.6/1</v>
      </c>
      <c r="F9739" s="2" t="str">
        <f t="shared" si="305"/>
        <v/>
      </c>
    </row>
    <row r="9740" spans="1:6" x14ac:dyDescent="0.25">
      <c r="A9740" s="3">
        <v>44000.875</v>
      </c>
      <c r="B9740" s="14">
        <f t="shared" si="304"/>
        <v>44000</v>
      </c>
      <c r="C9740">
        <v>3</v>
      </c>
      <c r="D9740" t="str">
        <f>VLOOKUP(C9740,'Справочник по тт'!$A$2:$C$5,3,FALSE)</f>
        <v>"Парабола"</v>
      </c>
      <c r="E9740" t="str">
        <f>IF(AND(C9740=1,B9740&lt;='Справочник по тт'!$D$1),'Справочник по тт'!$D$2,VLOOKUP(C9740,'Справочник по тт'!A:C,2,FALSE))</f>
        <v>"Парабола" пр. Дмитриева д.6/1</v>
      </c>
      <c r="F9740" s="2" t="str">
        <f t="shared" si="305"/>
        <v/>
      </c>
    </row>
    <row r="9741" spans="1:6" x14ac:dyDescent="0.25">
      <c r="A9741" s="3">
        <v>44000.916666666664</v>
      </c>
      <c r="B9741" s="14">
        <f t="shared" si="304"/>
        <v>44000</v>
      </c>
      <c r="C9741">
        <v>3</v>
      </c>
      <c r="D9741" t="str">
        <f>VLOOKUP(C9741,'Справочник по тт'!$A$2:$C$5,3,FALSE)</f>
        <v>"Парабола"</v>
      </c>
      <c r="E9741" t="str">
        <f>IF(AND(C9741=1,B9741&lt;='Справочник по тт'!$D$1),'Справочник по тт'!$D$2,VLOOKUP(C9741,'Справочник по тт'!A:C,2,FALSE))</f>
        <v>"Парабола" пр. Дмитриева д.6/1</v>
      </c>
      <c r="F9741" s="2" t="str">
        <f t="shared" si="305"/>
        <v/>
      </c>
    </row>
    <row r="9742" spans="1:6" x14ac:dyDescent="0.25">
      <c r="A9742" s="3">
        <v>44000.9375</v>
      </c>
      <c r="B9742" s="14">
        <f t="shared" si="304"/>
        <v>44000</v>
      </c>
      <c r="C9742">
        <v>3</v>
      </c>
      <c r="D9742" t="str">
        <f>VLOOKUP(C9742,'Справочник по тт'!$A$2:$C$5,3,FALSE)</f>
        <v>"Парабола"</v>
      </c>
      <c r="E9742" t="str">
        <f>IF(AND(C9742=1,B9742&lt;='Справочник по тт'!$D$1),'Справочник по тт'!$D$2,VLOOKUP(C9742,'Справочник по тт'!A:C,2,FALSE))</f>
        <v>"Парабола" пр. Дмитриева д.6/1</v>
      </c>
      <c r="F9742" s="2" t="str">
        <f t="shared" si="305"/>
        <v/>
      </c>
    </row>
    <row r="9743" spans="1:6" x14ac:dyDescent="0.25">
      <c r="A9743" s="3">
        <v>44000.958333333336</v>
      </c>
      <c r="B9743" s="14">
        <f t="shared" si="304"/>
        <v>44000</v>
      </c>
      <c r="C9743">
        <v>3</v>
      </c>
      <c r="D9743" t="str">
        <f>VLOOKUP(C9743,'Справочник по тт'!$A$2:$C$5,3,FALSE)</f>
        <v>"Парабола"</v>
      </c>
      <c r="E9743" t="str">
        <f>IF(AND(C9743=1,B9743&lt;='Справочник по тт'!$D$1),'Справочник по тт'!$D$2,VLOOKUP(C9743,'Справочник по тт'!A:C,2,FALSE))</f>
        <v>"Парабола" пр. Дмитриева д.6/1</v>
      </c>
      <c r="F9743" s="2" t="str">
        <f t="shared" si="305"/>
        <v/>
      </c>
    </row>
    <row r="9744" spans="1:6" x14ac:dyDescent="0.25">
      <c r="A9744" s="3">
        <v>44000.958333333336</v>
      </c>
      <c r="B9744" s="14">
        <f t="shared" si="304"/>
        <v>44000</v>
      </c>
      <c r="C9744">
        <v>3</v>
      </c>
      <c r="D9744" t="str">
        <f>VLOOKUP(C9744,'Справочник по тт'!$A$2:$C$5,3,FALSE)</f>
        <v>"Парабола"</v>
      </c>
      <c r="E9744" t="str">
        <f>IF(AND(C9744=1,B9744&lt;='Справочник по тт'!$D$1),'Справочник по тт'!$D$2,VLOOKUP(C9744,'Справочник по тт'!A:C,2,FALSE))</f>
        <v>"Парабола" пр. Дмитриева д.6/1</v>
      </c>
      <c r="F9744" s="2" t="str">
        <f t="shared" si="305"/>
        <v/>
      </c>
    </row>
    <row r="9745" spans="1:6" x14ac:dyDescent="0.25">
      <c r="A9745" s="3">
        <v>44001.000694444447</v>
      </c>
      <c r="B9745" s="14">
        <f t="shared" si="304"/>
        <v>44001</v>
      </c>
      <c r="C9745">
        <v>3</v>
      </c>
      <c r="D9745" t="str">
        <f>VLOOKUP(C9745,'Справочник по тт'!$A$2:$C$5,3,FALSE)</f>
        <v>"Парабола"</v>
      </c>
      <c r="E9745" t="str">
        <f>IF(AND(C9745=1,B9745&lt;='Справочник по тт'!$D$1),'Справочник по тт'!$D$2,VLOOKUP(C9745,'Справочник по тт'!A:C,2,FALSE))</f>
        <v>"Парабола" пр. Дмитриева д.6/1</v>
      </c>
      <c r="F9745" s="2" t="str">
        <f t="shared" si="305"/>
        <v/>
      </c>
    </row>
    <row r="9746" spans="1:6" x14ac:dyDescent="0.25">
      <c r="A9746" s="3">
        <v>44001.083333333336</v>
      </c>
      <c r="B9746" s="14">
        <f t="shared" si="304"/>
        <v>44001</v>
      </c>
      <c r="C9746">
        <v>3</v>
      </c>
      <c r="D9746" t="str">
        <f>VLOOKUP(C9746,'Справочник по тт'!$A$2:$C$5,3,FALSE)</f>
        <v>"Парабола"</v>
      </c>
      <c r="E9746" t="str">
        <f>IF(AND(C9746=1,B9746&lt;='Справочник по тт'!$D$1),'Справочник по тт'!$D$2,VLOOKUP(C9746,'Справочник по тт'!A:C,2,FALSE))</f>
        <v>"Парабола" пр. Дмитриева д.6/1</v>
      </c>
      <c r="F9746" s="2" t="str">
        <f t="shared" si="305"/>
        <v/>
      </c>
    </row>
    <row r="9747" spans="1:6" x14ac:dyDescent="0.25">
      <c r="A9747" s="3">
        <v>44001.143750000003</v>
      </c>
      <c r="B9747" s="14">
        <f t="shared" si="304"/>
        <v>44001</v>
      </c>
      <c r="C9747">
        <v>3</v>
      </c>
      <c r="D9747" t="str">
        <f>VLOOKUP(C9747,'Справочник по тт'!$A$2:$C$5,3,FALSE)</f>
        <v>"Парабола"</v>
      </c>
      <c r="E9747" t="str">
        <f>IF(AND(C9747=1,B9747&lt;='Справочник по тт'!$D$1),'Справочник по тт'!$D$2,VLOOKUP(C9747,'Справочник по тт'!A:C,2,FALSE))</f>
        <v>"Парабола" пр. Дмитриева д.6/1</v>
      </c>
      <c r="F9747" s="2" t="str">
        <f t="shared" si="305"/>
        <v/>
      </c>
    </row>
    <row r="9748" spans="1:6" x14ac:dyDescent="0.25">
      <c r="A9748" s="3">
        <v>44001.166666666664</v>
      </c>
      <c r="B9748" s="14">
        <f t="shared" si="304"/>
        <v>44001</v>
      </c>
      <c r="C9748">
        <v>3</v>
      </c>
      <c r="D9748" t="str">
        <f>VLOOKUP(C9748,'Справочник по тт'!$A$2:$C$5,3,FALSE)</f>
        <v>"Парабола"</v>
      </c>
      <c r="E9748" t="str">
        <f>IF(AND(C9748=1,B9748&lt;='Справочник по тт'!$D$1),'Справочник по тт'!$D$2,VLOOKUP(C9748,'Справочник по тт'!A:C,2,FALSE))</f>
        <v>"Парабола" пр. Дмитриева д.6/1</v>
      </c>
      <c r="F9748" s="2" t="str">
        <f t="shared" si="305"/>
        <v/>
      </c>
    </row>
    <row r="9749" spans="1:6" x14ac:dyDescent="0.25">
      <c r="A9749" s="3">
        <v>44001.207638888889</v>
      </c>
      <c r="B9749" s="14">
        <f t="shared" si="304"/>
        <v>44001</v>
      </c>
      <c r="C9749">
        <v>3</v>
      </c>
      <c r="D9749" t="str">
        <f>VLOOKUP(C9749,'Справочник по тт'!$A$2:$C$5,3,FALSE)</f>
        <v>"Парабола"</v>
      </c>
      <c r="E9749" t="str">
        <f>IF(AND(C9749=1,B9749&lt;='Справочник по тт'!$D$1),'Справочник по тт'!$D$2,VLOOKUP(C9749,'Справочник по тт'!A:C,2,FALSE))</f>
        <v>"Парабола" пр. Дмитриева д.6/1</v>
      </c>
      <c r="F9749" s="2" t="str">
        <f t="shared" si="305"/>
        <v/>
      </c>
    </row>
    <row r="9750" spans="1:6" x14ac:dyDescent="0.25">
      <c r="A9750" s="3">
        <v>44001.208333333336</v>
      </c>
      <c r="B9750" s="14">
        <f t="shared" si="304"/>
        <v>44001</v>
      </c>
      <c r="C9750">
        <v>3</v>
      </c>
      <c r="D9750" t="str">
        <f>VLOOKUP(C9750,'Справочник по тт'!$A$2:$C$5,3,FALSE)</f>
        <v>"Парабола"</v>
      </c>
      <c r="E9750" t="str">
        <f>IF(AND(C9750=1,B9750&lt;='Справочник по тт'!$D$1),'Справочник по тт'!$D$2,VLOOKUP(C9750,'Справочник по тт'!A:C,2,FALSE))</f>
        <v>"Парабола" пр. Дмитриева д.6/1</v>
      </c>
      <c r="F9750" s="2" t="str">
        <f t="shared" si="305"/>
        <v/>
      </c>
    </row>
    <row r="9751" spans="1:6" x14ac:dyDescent="0.25">
      <c r="A9751" s="3">
        <v>44001.270833333336</v>
      </c>
      <c r="B9751" s="14">
        <f t="shared" si="304"/>
        <v>44001</v>
      </c>
      <c r="C9751">
        <v>3</v>
      </c>
      <c r="D9751" t="str">
        <f>VLOOKUP(C9751,'Справочник по тт'!$A$2:$C$5,3,FALSE)</f>
        <v>"Парабола"</v>
      </c>
      <c r="E9751" t="str">
        <f>IF(AND(C9751=1,B9751&lt;='Справочник по тт'!$D$1),'Справочник по тт'!$D$2,VLOOKUP(C9751,'Справочник по тт'!A:C,2,FALSE))</f>
        <v>"Парабола" пр. Дмитриева д.6/1</v>
      </c>
      <c r="F9751" s="2" t="str">
        <f t="shared" si="305"/>
        <v/>
      </c>
    </row>
    <row r="9752" spans="1:6" x14ac:dyDescent="0.25">
      <c r="A9752" s="3">
        <v>44001.291666666664</v>
      </c>
      <c r="B9752" s="14">
        <f t="shared" si="304"/>
        <v>44001</v>
      </c>
      <c r="C9752">
        <v>3</v>
      </c>
      <c r="D9752" t="str">
        <f>VLOOKUP(C9752,'Справочник по тт'!$A$2:$C$5,3,FALSE)</f>
        <v>"Парабола"</v>
      </c>
      <c r="E9752" t="str">
        <f>IF(AND(C9752=1,B9752&lt;='Справочник по тт'!$D$1),'Справочник по тт'!$D$2,VLOOKUP(C9752,'Справочник по тт'!A:C,2,FALSE))</f>
        <v>"Парабола" пр. Дмитриева д.6/1</v>
      </c>
      <c r="F9752" s="2" t="str">
        <f t="shared" si="305"/>
        <v/>
      </c>
    </row>
    <row r="9753" spans="1:6" x14ac:dyDescent="0.25">
      <c r="A9753" s="3">
        <v>44001.333333333336</v>
      </c>
      <c r="B9753" s="14">
        <f t="shared" si="304"/>
        <v>44001</v>
      </c>
      <c r="C9753">
        <v>3</v>
      </c>
      <c r="D9753" t="str">
        <f>VLOOKUP(C9753,'Справочник по тт'!$A$2:$C$5,3,FALSE)</f>
        <v>"Парабола"</v>
      </c>
      <c r="E9753" t="str">
        <f>IF(AND(C9753=1,B9753&lt;='Справочник по тт'!$D$1),'Справочник по тт'!$D$2,VLOOKUP(C9753,'Справочник по тт'!A:C,2,FALSE))</f>
        <v>"Парабола" пр. Дмитриева д.6/1</v>
      </c>
      <c r="F9753" s="2" t="str">
        <f t="shared" si="305"/>
        <v/>
      </c>
    </row>
    <row r="9754" spans="1:6" x14ac:dyDescent="0.25">
      <c r="A9754" s="3">
        <v>44001.333333333336</v>
      </c>
      <c r="B9754" s="14">
        <f t="shared" si="304"/>
        <v>44001</v>
      </c>
      <c r="C9754">
        <v>3</v>
      </c>
      <c r="D9754" t="str">
        <f>VLOOKUP(C9754,'Справочник по тт'!$A$2:$C$5,3,FALSE)</f>
        <v>"Парабола"</v>
      </c>
      <c r="E9754" t="str">
        <f>IF(AND(C9754=1,B9754&lt;='Справочник по тт'!$D$1),'Справочник по тт'!$D$2,VLOOKUP(C9754,'Справочник по тт'!A:C,2,FALSE))</f>
        <v>"Парабола" пр. Дмитриева д.6/1</v>
      </c>
      <c r="F9754" s="2" t="str">
        <f t="shared" si="305"/>
        <v/>
      </c>
    </row>
    <row r="9755" spans="1:6" x14ac:dyDescent="0.25">
      <c r="A9755" s="3">
        <v>44001.333333333336</v>
      </c>
      <c r="B9755" s="14">
        <f t="shared" si="304"/>
        <v>44001</v>
      </c>
      <c r="C9755">
        <v>3</v>
      </c>
      <c r="D9755" t="str">
        <f>VLOOKUP(C9755,'Справочник по тт'!$A$2:$C$5,3,FALSE)</f>
        <v>"Парабола"</v>
      </c>
      <c r="E9755" t="str">
        <f>IF(AND(C9755=1,B9755&lt;='Справочник по тт'!$D$1),'Справочник по тт'!$D$2,VLOOKUP(C9755,'Справочник по тт'!A:C,2,FALSE))</f>
        <v>"Парабола" пр. Дмитриева д.6/1</v>
      </c>
      <c r="F9755" s="2" t="str">
        <f t="shared" si="305"/>
        <v/>
      </c>
    </row>
    <row r="9756" spans="1:6" x14ac:dyDescent="0.25">
      <c r="A9756" s="3">
        <v>44001.333333333336</v>
      </c>
      <c r="B9756" s="14">
        <f t="shared" si="304"/>
        <v>44001</v>
      </c>
      <c r="C9756">
        <v>3</v>
      </c>
      <c r="D9756" t="str">
        <f>VLOOKUP(C9756,'Справочник по тт'!$A$2:$C$5,3,FALSE)</f>
        <v>"Парабола"</v>
      </c>
      <c r="E9756" t="str">
        <f>IF(AND(C9756=1,B9756&lt;='Справочник по тт'!$D$1),'Справочник по тт'!$D$2,VLOOKUP(C9756,'Справочник по тт'!A:C,2,FALSE))</f>
        <v>"Парабола" пр. Дмитриева д.6/1</v>
      </c>
      <c r="F9756" s="2" t="str">
        <f t="shared" si="305"/>
        <v/>
      </c>
    </row>
    <row r="9757" spans="1:6" x14ac:dyDescent="0.25">
      <c r="A9757" s="3">
        <v>44001.333333333336</v>
      </c>
      <c r="B9757" s="14">
        <f t="shared" si="304"/>
        <v>44001</v>
      </c>
      <c r="C9757">
        <v>3</v>
      </c>
      <c r="D9757" t="str">
        <f>VLOOKUP(C9757,'Справочник по тт'!$A$2:$C$5,3,FALSE)</f>
        <v>"Парабола"</v>
      </c>
      <c r="E9757" t="str">
        <f>IF(AND(C9757=1,B9757&lt;='Справочник по тт'!$D$1),'Справочник по тт'!$D$2,VLOOKUP(C9757,'Справочник по тт'!A:C,2,FALSE))</f>
        <v>"Парабола" пр. Дмитриева д.6/1</v>
      </c>
      <c r="F9757" s="2" t="str">
        <f t="shared" si="305"/>
        <v/>
      </c>
    </row>
    <row r="9758" spans="1:6" x14ac:dyDescent="0.25">
      <c r="A9758" s="3">
        <v>44001.333333333336</v>
      </c>
      <c r="B9758" s="14">
        <f t="shared" si="304"/>
        <v>44001</v>
      </c>
      <c r="C9758">
        <v>3</v>
      </c>
      <c r="D9758" t="str">
        <f>VLOOKUP(C9758,'Справочник по тт'!$A$2:$C$5,3,FALSE)</f>
        <v>"Парабола"</v>
      </c>
      <c r="E9758" t="str">
        <f>IF(AND(C9758=1,B9758&lt;='Справочник по тт'!$D$1),'Справочник по тт'!$D$2,VLOOKUP(C9758,'Справочник по тт'!A:C,2,FALSE))</f>
        <v>"Парабола" пр. Дмитриева д.6/1</v>
      </c>
      <c r="F9758" s="2" t="str">
        <f t="shared" si="305"/>
        <v/>
      </c>
    </row>
    <row r="9759" spans="1:6" x14ac:dyDescent="0.25">
      <c r="A9759" s="3">
        <v>44001.333333333336</v>
      </c>
      <c r="B9759" s="14">
        <f t="shared" si="304"/>
        <v>44001</v>
      </c>
      <c r="C9759">
        <v>3</v>
      </c>
      <c r="D9759" t="str">
        <f>VLOOKUP(C9759,'Справочник по тт'!$A$2:$C$5,3,FALSE)</f>
        <v>"Парабола"</v>
      </c>
      <c r="E9759" t="str">
        <f>IF(AND(C9759=1,B9759&lt;='Справочник по тт'!$D$1),'Справочник по тт'!$D$2,VLOOKUP(C9759,'Справочник по тт'!A:C,2,FALSE))</f>
        <v>"Парабола" пр. Дмитриева д.6/1</v>
      </c>
      <c r="F9759" s="2" t="str">
        <f t="shared" si="305"/>
        <v/>
      </c>
    </row>
    <row r="9760" spans="1:6" x14ac:dyDescent="0.25">
      <c r="A9760" s="3">
        <v>44001.34375</v>
      </c>
      <c r="B9760" s="14">
        <f t="shared" si="304"/>
        <v>44001</v>
      </c>
      <c r="C9760">
        <v>3</v>
      </c>
      <c r="D9760" t="str">
        <f>VLOOKUP(C9760,'Справочник по тт'!$A$2:$C$5,3,FALSE)</f>
        <v>"Парабола"</v>
      </c>
      <c r="E9760" t="str">
        <f>IF(AND(C9760=1,B9760&lt;='Справочник по тт'!$D$1),'Справочник по тт'!$D$2,VLOOKUP(C9760,'Справочник по тт'!A:C,2,FALSE))</f>
        <v>"Парабола" пр. Дмитриева д.6/1</v>
      </c>
      <c r="F9760" s="2" t="str">
        <f t="shared" si="305"/>
        <v/>
      </c>
    </row>
    <row r="9761" spans="1:6" x14ac:dyDescent="0.25">
      <c r="A9761" s="3">
        <v>44001.375</v>
      </c>
      <c r="B9761" s="14">
        <f t="shared" si="304"/>
        <v>44001</v>
      </c>
      <c r="C9761">
        <v>3</v>
      </c>
      <c r="D9761" t="str">
        <f>VLOOKUP(C9761,'Справочник по тт'!$A$2:$C$5,3,FALSE)</f>
        <v>"Парабола"</v>
      </c>
      <c r="E9761" t="str">
        <f>IF(AND(C9761=1,B9761&lt;='Справочник по тт'!$D$1),'Справочник по тт'!$D$2,VLOOKUP(C9761,'Справочник по тт'!A:C,2,FALSE))</f>
        <v>"Парабола" пр. Дмитриева д.6/1</v>
      </c>
      <c r="F9761" s="2" t="str">
        <f t="shared" si="305"/>
        <v/>
      </c>
    </row>
    <row r="9762" spans="1:6" x14ac:dyDescent="0.25">
      <c r="A9762" s="3">
        <v>44001.375</v>
      </c>
      <c r="B9762" s="14">
        <f t="shared" si="304"/>
        <v>44001</v>
      </c>
      <c r="C9762">
        <v>3</v>
      </c>
      <c r="D9762" t="str">
        <f>VLOOKUP(C9762,'Справочник по тт'!$A$2:$C$5,3,FALSE)</f>
        <v>"Парабола"</v>
      </c>
      <c r="E9762" t="str">
        <f>IF(AND(C9762=1,B9762&lt;='Справочник по тт'!$D$1),'Справочник по тт'!$D$2,VLOOKUP(C9762,'Справочник по тт'!A:C,2,FALSE))</f>
        <v>"Парабола" пр. Дмитриева д.6/1</v>
      </c>
      <c r="F9762" s="2" t="str">
        <f t="shared" si="305"/>
        <v/>
      </c>
    </row>
    <row r="9763" spans="1:6" x14ac:dyDescent="0.25">
      <c r="A9763" s="3">
        <v>44001.375</v>
      </c>
      <c r="B9763" s="14">
        <f t="shared" si="304"/>
        <v>44001</v>
      </c>
      <c r="C9763">
        <v>3</v>
      </c>
      <c r="D9763" t="str">
        <f>VLOOKUP(C9763,'Справочник по тт'!$A$2:$C$5,3,FALSE)</f>
        <v>"Парабола"</v>
      </c>
      <c r="E9763" t="str">
        <f>IF(AND(C9763=1,B9763&lt;='Справочник по тт'!$D$1),'Справочник по тт'!$D$2,VLOOKUP(C9763,'Справочник по тт'!A:C,2,FALSE))</f>
        <v>"Парабола" пр. Дмитриева д.6/1</v>
      </c>
      <c r="F9763" s="2" t="str">
        <f t="shared" si="305"/>
        <v/>
      </c>
    </row>
    <row r="9764" spans="1:6" x14ac:dyDescent="0.25">
      <c r="A9764" s="3">
        <v>44001.375</v>
      </c>
      <c r="B9764" s="14">
        <f t="shared" si="304"/>
        <v>44001</v>
      </c>
      <c r="C9764">
        <v>3</v>
      </c>
      <c r="D9764" t="str">
        <f>VLOOKUP(C9764,'Справочник по тт'!$A$2:$C$5,3,FALSE)</f>
        <v>"Парабола"</v>
      </c>
      <c r="E9764" t="str">
        <f>IF(AND(C9764=1,B9764&lt;='Справочник по тт'!$D$1),'Справочник по тт'!$D$2,VLOOKUP(C9764,'Справочник по тт'!A:C,2,FALSE))</f>
        <v>"Парабола" пр. Дмитриева д.6/1</v>
      </c>
      <c r="F9764" s="2" t="str">
        <f t="shared" si="305"/>
        <v/>
      </c>
    </row>
    <row r="9765" spans="1:6" x14ac:dyDescent="0.25">
      <c r="A9765" s="3">
        <v>44001.375</v>
      </c>
      <c r="B9765" s="14">
        <f t="shared" si="304"/>
        <v>44001</v>
      </c>
      <c r="C9765">
        <v>3</v>
      </c>
      <c r="D9765" t="str">
        <f>VLOOKUP(C9765,'Справочник по тт'!$A$2:$C$5,3,FALSE)</f>
        <v>"Парабола"</v>
      </c>
      <c r="E9765" t="str">
        <f>IF(AND(C9765=1,B9765&lt;='Справочник по тт'!$D$1),'Справочник по тт'!$D$2,VLOOKUP(C9765,'Справочник по тт'!A:C,2,FALSE))</f>
        <v>"Парабола" пр. Дмитриева д.6/1</v>
      </c>
      <c r="F9765" s="2" t="str">
        <f t="shared" si="305"/>
        <v/>
      </c>
    </row>
    <row r="9766" spans="1:6" x14ac:dyDescent="0.25">
      <c r="A9766" s="3">
        <v>44001.375</v>
      </c>
      <c r="B9766" s="14">
        <f t="shared" si="304"/>
        <v>44001</v>
      </c>
      <c r="C9766">
        <v>3</v>
      </c>
      <c r="D9766" t="str">
        <f>VLOOKUP(C9766,'Справочник по тт'!$A$2:$C$5,3,FALSE)</f>
        <v>"Парабола"</v>
      </c>
      <c r="E9766" t="str">
        <f>IF(AND(C9766=1,B9766&lt;='Справочник по тт'!$D$1),'Справочник по тт'!$D$2,VLOOKUP(C9766,'Справочник по тт'!A:C,2,FALSE))</f>
        <v>"Парабола" пр. Дмитриева д.6/1</v>
      </c>
      <c r="F9766" s="2" t="str">
        <f t="shared" si="305"/>
        <v/>
      </c>
    </row>
    <row r="9767" spans="1:6" x14ac:dyDescent="0.25">
      <c r="A9767" s="3">
        <v>44001.375</v>
      </c>
      <c r="B9767" s="14">
        <f t="shared" si="304"/>
        <v>44001</v>
      </c>
      <c r="C9767">
        <v>3</v>
      </c>
      <c r="D9767" t="str">
        <f>VLOOKUP(C9767,'Справочник по тт'!$A$2:$C$5,3,FALSE)</f>
        <v>"Парабола"</v>
      </c>
      <c r="E9767" t="str">
        <f>IF(AND(C9767=1,B9767&lt;='Справочник по тт'!$D$1),'Справочник по тт'!$D$2,VLOOKUP(C9767,'Справочник по тт'!A:C,2,FALSE))</f>
        <v>"Парабола" пр. Дмитриева д.6/1</v>
      </c>
      <c r="F9767" s="2" t="str">
        <f t="shared" si="305"/>
        <v/>
      </c>
    </row>
    <row r="9768" spans="1:6" x14ac:dyDescent="0.25">
      <c r="A9768" s="3">
        <v>44001.375</v>
      </c>
      <c r="B9768" s="14">
        <f t="shared" si="304"/>
        <v>44001</v>
      </c>
      <c r="C9768">
        <v>3</v>
      </c>
      <c r="D9768" t="str">
        <f>VLOOKUP(C9768,'Справочник по тт'!$A$2:$C$5,3,FALSE)</f>
        <v>"Парабола"</v>
      </c>
      <c r="E9768" t="str">
        <f>IF(AND(C9768=1,B9768&lt;='Справочник по тт'!$D$1),'Справочник по тт'!$D$2,VLOOKUP(C9768,'Справочник по тт'!A:C,2,FALSE))</f>
        <v>"Парабола" пр. Дмитриева д.6/1</v>
      </c>
      <c r="F9768" s="2" t="str">
        <f t="shared" si="305"/>
        <v/>
      </c>
    </row>
    <row r="9769" spans="1:6" x14ac:dyDescent="0.25">
      <c r="A9769" s="3">
        <v>44001.375</v>
      </c>
      <c r="B9769" s="14">
        <f t="shared" si="304"/>
        <v>44001</v>
      </c>
      <c r="C9769">
        <v>3</v>
      </c>
      <c r="D9769" t="str">
        <f>VLOOKUP(C9769,'Справочник по тт'!$A$2:$C$5,3,FALSE)</f>
        <v>"Парабола"</v>
      </c>
      <c r="E9769" t="str">
        <f>IF(AND(C9769=1,B9769&lt;='Справочник по тт'!$D$1),'Справочник по тт'!$D$2,VLOOKUP(C9769,'Справочник по тт'!A:C,2,FALSE))</f>
        <v>"Парабола" пр. Дмитриева д.6/1</v>
      </c>
      <c r="F9769" s="2" t="str">
        <f t="shared" si="305"/>
        <v/>
      </c>
    </row>
    <row r="9770" spans="1:6" x14ac:dyDescent="0.25">
      <c r="A9770" s="3">
        <v>44001.375</v>
      </c>
      <c r="B9770" s="14">
        <f t="shared" si="304"/>
        <v>44001</v>
      </c>
      <c r="C9770">
        <v>3</v>
      </c>
      <c r="D9770" t="str">
        <f>VLOOKUP(C9770,'Справочник по тт'!$A$2:$C$5,3,FALSE)</f>
        <v>"Парабола"</v>
      </c>
      <c r="E9770" t="str">
        <f>IF(AND(C9770=1,B9770&lt;='Справочник по тт'!$D$1),'Справочник по тт'!$D$2,VLOOKUP(C9770,'Справочник по тт'!A:C,2,FALSE))</f>
        <v>"Парабола" пр. Дмитриева д.6/1</v>
      </c>
      <c r="F9770" s="2" t="str">
        <f t="shared" si="305"/>
        <v/>
      </c>
    </row>
    <row r="9771" spans="1:6" x14ac:dyDescent="0.25">
      <c r="A9771" s="3">
        <v>44001.375</v>
      </c>
      <c r="B9771" s="14">
        <f t="shared" si="304"/>
        <v>44001</v>
      </c>
      <c r="C9771">
        <v>3</v>
      </c>
      <c r="D9771" t="str">
        <f>VLOOKUP(C9771,'Справочник по тт'!$A$2:$C$5,3,FALSE)</f>
        <v>"Парабола"</v>
      </c>
      <c r="E9771" t="str">
        <f>IF(AND(C9771=1,B9771&lt;='Справочник по тт'!$D$1),'Справочник по тт'!$D$2,VLOOKUP(C9771,'Справочник по тт'!A:C,2,FALSE))</f>
        <v>"Парабола" пр. Дмитриева д.6/1</v>
      </c>
      <c r="F9771" s="2" t="str">
        <f t="shared" si="305"/>
        <v/>
      </c>
    </row>
    <row r="9772" spans="1:6" x14ac:dyDescent="0.25">
      <c r="A9772" s="3">
        <v>44001.375</v>
      </c>
      <c r="B9772" s="14">
        <f t="shared" si="304"/>
        <v>44001</v>
      </c>
      <c r="C9772">
        <v>3</v>
      </c>
      <c r="D9772" t="str">
        <f>VLOOKUP(C9772,'Справочник по тт'!$A$2:$C$5,3,FALSE)</f>
        <v>"Парабола"</v>
      </c>
      <c r="E9772" t="str">
        <f>IF(AND(C9772=1,B9772&lt;='Справочник по тт'!$D$1),'Справочник по тт'!$D$2,VLOOKUP(C9772,'Справочник по тт'!A:C,2,FALSE))</f>
        <v>"Парабола" пр. Дмитриева д.6/1</v>
      </c>
      <c r="F9772" s="2" t="str">
        <f t="shared" si="305"/>
        <v/>
      </c>
    </row>
    <row r="9773" spans="1:6" x14ac:dyDescent="0.25">
      <c r="A9773" s="3">
        <v>44001.375</v>
      </c>
      <c r="B9773" s="14">
        <f t="shared" si="304"/>
        <v>44001</v>
      </c>
      <c r="C9773">
        <v>3</v>
      </c>
      <c r="D9773" t="str">
        <f>VLOOKUP(C9773,'Справочник по тт'!$A$2:$C$5,3,FALSE)</f>
        <v>"Парабола"</v>
      </c>
      <c r="E9773" t="str">
        <f>IF(AND(C9773=1,B9773&lt;='Справочник по тт'!$D$1),'Справочник по тт'!$D$2,VLOOKUP(C9773,'Справочник по тт'!A:C,2,FALSE))</f>
        <v>"Парабола" пр. Дмитриева д.6/1</v>
      </c>
      <c r="F9773" s="2" t="str">
        <f t="shared" si="305"/>
        <v/>
      </c>
    </row>
    <row r="9774" spans="1:6" x14ac:dyDescent="0.25">
      <c r="A9774" s="3">
        <v>44001.375</v>
      </c>
      <c r="B9774" s="14">
        <f t="shared" si="304"/>
        <v>44001</v>
      </c>
      <c r="C9774">
        <v>3</v>
      </c>
      <c r="D9774" t="str">
        <f>VLOOKUP(C9774,'Справочник по тт'!$A$2:$C$5,3,FALSE)</f>
        <v>"Парабола"</v>
      </c>
      <c r="E9774" t="str">
        <f>IF(AND(C9774=1,B9774&lt;='Справочник по тт'!$D$1),'Справочник по тт'!$D$2,VLOOKUP(C9774,'Справочник по тт'!A:C,2,FALSE))</f>
        <v>"Парабола" пр. Дмитриева д.6/1</v>
      </c>
      <c r="F9774" s="2" t="str">
        <f t="shared" si="305"/>
        <v/>
      </c>
    </row>
    <row r="9775" spans="1:6" x14ac:dyDescent="0.25">
      <c r="A9775" s="3">
        <v>44001.375</v>
      </c>
      <c r="B9775" s="14">
        <f t="shared" si="304"/>
        <v>44001</v>
      </c>
      <c r="C9775">
        <v>3</v>
      </c>
      <c r="D9775" t="str">
        <f>VLOOKUP(C9775,'Справочник по тт'!$A$2:$C$5,3,FALSE)</f>
        <v>"Парабола"</v>
      </c>
      <c r="E9775" t="str">
        <f>IF(AND(C9775=1,B9775&lt;='Справочник по тт'!$D$1),'Справочник по тт'!$D$2,VLOOKUP(C9775,'Справочник по тт'!A:C,2,FALSE))</f>
        <v>"Парабола" пр. Дмитриева д.6/1</v>
      </c>
      <c r="F9775" s="2" t="str">
        <f t="shared" si="305"/>
        <v/>
      </c>
    </row>
    <row r="9776" spans="1:6" x14ac:dyDescent="0.25">
      <c r="A9776" s="3">
        <v>44001.375</v>
      </c>
      <c r="B9776" s="14">
        <f t="shared" si="304"/>
        <v>44001</v>
      </c>
      <c r="C9776">
        <v>3</v>
      </c>
      <c r="D9776" t="str">
        <f>VLOOKUP(C9776,'Справочник по тт'!$A$2:$C$5,3,FALSE)</f>
        <v>"Парабола"</v>
      </c>
      <c r="E9776" t="str">
        <f>IF(AND(C9776=1,B9776&lt;='Справочник по тт'!$D$1),'Справочник по тт'!$D$2,VLOOKUP(C9776,'Справочник по тт'!A:C,2,FALSE))</f>
        <v>"Парабола" пр. Дмитриева д.6/1</v>
      </c>
      <c r="F9776" s="2" t="str">
        <f t="shared" si="305"/>
        <v/>
      </c>
    </row>
    <row r="9777" spans="1:6" x14ac:dyDescent="0.25">
      <c r="A9777" s="3">
        <v>44001.375</v>
      </c>
      <c r="B9777" s="14">
        <f t="shared" si="304"/>
        <v>44001</v>
      </c>
      <c r="C9777">
        <v>3</v>
      </c>
      <c r="D9777" t="str">
        <f>VLOOKUP(C9777,'Справочник по тт'!$A$2:$C$5,3,FALSE)</f>
        <v>"Парабола"</v>
      </c>
      <c r="E9777" t="str">
        <f>IF(AND(C9777=1,B9777&lt;='Справочник по тт'!$D$1),'Справочник по тт'!$D$2,VLOOKUP(C9777,'Справочник по тт'!A:C,2,FALSE))</f>
        <v>"Парабола" пр. Дмитриева д.6/1</v>
      </c>
      <c r="F9777" s="2" t="str">
        <f t="shared" si="305"/>
        <v/>
      </c>
    </row>
    <row r="9778" spans="1:6" x14ac:dyDescent="0.25">
      <c r="A9778" s="3">
        <v>44001.375</v>
      </c>
      <c r="B9778" s="14">
        <f t="shared" si="304"/>
        <v>44001</v>
      </c>
      <c r="C9778">
        <v>3</v>
      </c>
      <c r="D9778" t="str">
        <f>VLOOKUP(C9778,'Справочник по тт'!$A$2:$C$5,3,FALSE)</f>
        <v>"Парабола"</v>
      </c>
      <c r="E9778" t="str">
        <f>IF(AND(C9778=1,B9778&lt;='Справочник по тт'!$D$1),'Справочник по тт'!$D$2,VLOOKUP(C9778,'Справочник по тт'!A:C,2,FALSE))</f>
        <v>"Парабола" пр. Дмитриева д.6/1</v>
      </c>
      <c r="F9778" s="2" t="str">
        <f t="shared" si="305"/>
        <v/>
      </c>
    </row>
    <row r="9779" spans="1:6" x14ac:dyDescent="0.25">
      <c r="A9779" s="3">
        <v>44001.375</v>
      </c>
      <c r="B9779" s="14">
        <f t="shared" si="304"/>
        <v>44001</v>
      </c>
      <c r="C9779">
        <v>3</v>
      </c>
      <c r="D9779" t="str">
        <f>VLOOKUP(C9779,'Справочник по тт'!$A$2:$C$5,3,FALSE)</f>
        <v>"Парабола"</v>
      </c>
      <c r="E9779" t="str">
        <f>IF(AND(C9779=1,B9779&lt;='Справочник по тт'!$D$1),'Справочник по тт'!$D$2,VLOOKUP(C9779,'Справочник по тт'!A:C,2,FALSE))</f>
        <v>"Парабола" пр. Дмитриева д.6/1</v>
      </c>
      <c r="F9779" s="2" t="str">
        <f t="shared" si="305"/>
        <v/>
      </c>
    </row>
    <row r="9780" spans="1:6" x14ac:dyDescent="0.25">
      <c r="A9780" s="3">
        <v>44001.375</v>
      </c>
      <c r="B9780" s="14">
        <f t="shared" si="304"/>
        <v>44001</v>
      </c>
      <c r="C9780">
        <v>3</v>
      </c>
      <c r="D9780" t="str">
        <f>VLOOKUP(C9780,'Справочник по тт'!$A$2:$C$5,3,FALSE)</f>
        <v>"Парабола"</v>
      </c>
      <c r="E9780" t="str">
        <f>IF(AND(C9780=1,B9780&lt;='Справочник по тт'!$D$1),'Справочник по тт'!$D$2,VLOOKUP(C9780,'Справочник по тт'!A:C,2,FALSE))</f>
        <v>"Парабола" пр. Дмитриева д.6/1</v>
      </c>
      <c r="F9780" s="2" t="str">
        <f t="shared" si="305"/>
        <v/>
      </c>
    </row>
    <row r="9781" spans="1:6" x14ac:dyDescent="0.25">
      <c r="A9781" s="3">
        <v>44001.375</v>
      </c>
      <c r="B9781" s="14">
        <f t="shared" si="304"/>
        <v>44001</v>
      </c>
      <c r="C9781">
        <v>3</v>
      </c>
      <c r="D9781" t="str">
        <f>VLOOKUP(C9781,'Справочник по тт'!$A$2:$C$5,3,FALSE)</f>
        <v>"Парабола"</v>
      </c>
      <c r="E9781" t="str">
        <f>IF(AND(C9781=1,B9781&lt;='Справочник по тт'!$D$1),'Справочник по тт'!$D$2,VLOOKUP(C9781,'Справочник по тт'!A:C,2,FALSE))</f>
        <v>"Парабола" пр. Дмитриева д.6/1</v>
      </c>
      <c r="F9781" s="2" t="str">
        <f t="shared" si="305"/>
        <v/>
      </c>
    </row>
    <row r="9782" spans="1:6" x14ac:dyDescent="0.25">
      <c r="A9782" s="3">
        <v>44001.375</v>
      </c>
      <c r="B9782" s="14">
        <f t="shared" si="304"/>
        <v>44001</v>
      </c>
      <c r="C9782">
        <v>3</v>
      </c>
      <c r="D9782" t="str">
        <f>VLOOKUP(C9782,'Справочник по тт'!$A$2:$C$5,3,FALSE)</f>
        <v>"Парабола"</v>
      </c>
      <c r="E9782" t="str">
        <f>IF(AND(C9782=1,B9782&lt;='Справочник по тт'!$D$1),'Справочник по тт'!$D$2,VLOOKUP(C9782,'Справочник по тт'!A:C,2,FALSE))</f>
        <v>"Парабола" пр. Дмитриева д.6/1</v>
      </c>
      <c r="F9782" s="2" t="str">
        <f t="shared" si="305"/>
        <v/>
      </c>
    </row>
    <row r="9783" spans="1:6" x14ac:dyDescent="0.25">
      <c r="A9783" s="3">
        <v>44001.375</v>
      </c>
      <c r="B9783" s="14">
        <f t="shared" si="304"/>
        <v>44001</v>
      </c>
      <c r="C9783">
        <v>3</v>
      </c>
      <c r="D9783" t="str">
        <f>VLOOKUP(C9783,'Справочник по тт'!$A$2:$C$5,3,FALSE)</f>
        <v>"Парабола"</v>
      </c>
      <c r="E9783" t="str">
        <f>IF(AND(C9783=1,B9783&lt;='Справочник по тт'!$D$1),'Справочник по тт'!$D$2,VLOOKUP(C9783,'Справочник по тт'!A:C,2,FALSE))</f>
        <v>"Парабола" пр. Дмитриева д.6/1</v>
      </c>
      <c r="F9783" s="2" t="str">
        <f t="shared" si="305"/>
        <v/>
      </c>
    </row>
    <row r="9784" spans="1:6" x14ac:dyDescent="0.25">
      <c r="A9784" s="3">
        <v>44001.395833333336</v>
      </c>
      <c r="B9784" s="14">
        <f t="shared" si="304"/>
        <v>44001</v>
      </c>
      <c r="C9784">
        <v>3</v>
      </c>
      <c r="D9784" t="str">
        <f>VLOOKUP(C9784,'Справочник по тт'!$A$2:$C$5,3,FALSE)</f>
        <v>"Парабола"</v>
      </c>
      <c r="E9784" t="str">
        <f>IF(AND(C9784=1,B9784&lt;='Справочник по тт'!$D$1),'Справочник по тт'!$D$2,VLOOKUP(C9784,'Справочник по тт'!A:C,2,FALSE))</f>
        <v>"Парабола" пр. Дмитриева д.6/1</v>
      </c>
      <c r="F9784" s="2" t="str">
        <f t="shared" si="305"/>
        <v/>
      </c>
    </row>
    <row r="9785" spans="1:6" x14ac:dyDescent="0.25">
      <c r="A9785" s="3">
        <v>44001.416666666664</v>
      </c>
      <c r="B9785" s="14">
        <f t="shared" si="304"/>
        <v>44001</v>
      </c>
      <c r="C9785">
        <v>3</v>
      </c>
      <c r="D9785" t="str">
        <f>VLOOKUP(C9785,'Справочник по тт'!$A$2:$C$5,3,FALSE)</f>
        <v>"Парабола"</v>
      </c>
      <c r="E9785" t="str">
        <f>IF(AND(C9785=1,B9785&lt;='Справочник по тт'!$D$1),'Справочник по тт'!$D$2,VLOOKUP(C9785,'Справочник по тт'!A:C,2,FALSE))</f>
        <v>"Парабола" пр. Дмитриева д.6/1</v>
      </c>
      <c r="F9785" s="2" t="str">
        <f t="shared" si="305"/>
        <v/>
      </c>
    </row>
    <row r="9786" spans="1:6" x14ac:dyDescent="0.25">
      <c r="A9786" s="3">
        <v>44001.416666666664</v>
      </c>
      <c r="B9786" s="14">
        <f t="shared" si="304"/>
        <v>44001</v>
      </c>
      <c r="C9786">
        <v>3</v>
      </c>
      <c r="D9786" t="str">
        <f>VLOOKUP(C9786,'Справочник по тт'!$A$2:$C$5,3,FALSE)</f>
        <v>"Парабола"</v>
      </c>
      <c r="E9786" t="str">
        <f>IF(AND(C9786=1,B9786&lt;='Справочник по тт'!$D$1),'Справочник по тт'!$D$2,VLOOKUP(C9786,'Справочник по тт'!A:C,2,FALSE))</f>
        <v>"Парабола" пр. Дмитриева д.6/1</v>
      </c>
      <c r="F9786" s="2" t="str">
        <f t="shared" si="305"/>
        <v/>
      </c>
    </row>
    <row r="9787" spans="1:6" x14ac:dyDescent="0.25">
      <c r="A9787" s="3">
        <v>44001.416666666664</v>
      </c>
      <c r="B9787" s="14">
        <f t="shared" si="304"/>
        <v>44001</v>
      </c>
      <c r="C9787">
        <v>3</v>
      </c>
      <c r="D9787" t="str">
        <f>VLOOKUP(C9787,'Справочник по тт'!$A$2:$C$5,3,FALSE)</f>
        <v>"Парабола"</v>
      </c>
      <c r="E9787" t="str">
        <f>IF(AND(C9787=1,B9787&lt;='Справочник по тт'!$D$1),'Справочник по тт'!$D$2,VLOOKUP(C9787,'Справочник по тт'!A:C,2,FALSE))</f>
        <v>"Парабола" пр. Дмитриева д.6/1</v>
      </c>
      <c r="F9787" s="2" t="str">
        <f t="shared" si="305"/>
        <v/>
      </c>
    </row>
    <row r="9788" spans="1:6" x14ac:dyDescent="0.25">
      <c r="A9788" s="3">
        <v>44001.416666666664</v>
      </c>
      <c r="B9788" s="14">
        <f t="shared" si="304"/>
        <v>44001</v>
      </c>
      <c r="C9788">
        <v>3</v>
      </c>
      <c r="D9788" t="str">
        <f>VLOOKUP(C9788,'Справочник по тт'!$A$2:$C$5,3,FALSE)</f>
        <v>"Парабола"</v>
      </c>
      <c r="E9788" t="str">
        <f>IF(AND(C9788=1,B9788&lt;='Справочник по тт'!$D$1),'Справочник по тт'!$D$2,VLOOKUP(C9788,'Справочник по тт'!A:C,2,FALSE))</f>
        <v>"Парабола" пр. Дмитриева д.6/1</v>
      </c>
      <c r="F9788" s="2" t="str">
        <f t="shared" si="305"/>
        <v/>
      </c>
    </row>
    <row r="9789" spans="1:6" x14ac:dyDescent="0.25">
      <c r="A9789" s="3">
        <v>44001.416666666664</v>
      </c>
      <c r="B9789" s="14">
        <f t="shared" si="304"/>
        <v>44001</v>
      </c>
      <c r="C9789">
        <v>3</v>
      </c>
      <c r="D9789" t="str">
        <f>VLOOKUP(C9789,'Справочник по тт'!$A$2:$C$5,3,FALSE)</f>
        <v>"Парабола"</v>
      </c>
      <c r="E9789" t="str">
        <f>IF(AND(C9789=1,B9789&lt;='Справочник по тт'!$D$1),'Справочник по тт'!$D$2,VLOOKUP(C9789,'Справочник по тт'!A:C,2,FALSE))</f>
        <v>"Парабола" пр. Дмитриева д.6/1</v>
      </c>
      <c r="F9789" s="2" t="str">
        <f t="shared" si="305"/>
        <v/>
      </c>
    </row>
    <row r="9790" spans="1:6" x14ac:dyDescent="0.25">
      <c r="A9790" s="3">
        <v>44001.416666666664</v>
      </c>
      <c r="B9790" s="14">
        <f t="shared" si="304"/>
        <v>44001</v>
      </c>
      <c r="C9790">
        <v>3</v>
      </c>
      <c r="D9790" t="str">
        <f>VLOOKUP(C9790,'Справочник по тт'!$A$2:$C$5,3,FALSE)</f>
        <v>"Парабола"</v>
      </c>
      <c r="E9790" t="str">
        <f>IF(AND(C9790=1,B9790&lt;='Справочник по тт'!$D$1),'Справочник по тт'!$D$2,VLOOKUP(C9790,'Справочник по тт'!A:C,2,FALSE))</f>
        <v>"Парабола" пр. Дмитриева д.6/1</v>
      </c>
      <c r="F9790" s="2" t="str">
        <f t="shared" si="305"/>
        <v/>
      </c>
    </row>
    <row r="9791" spans="1:6" x14ac:dyDescent="0.25">
      <c r="A9791" s="3">
        <v>44001.416666666664</v>
      </c>
      <c r="B9791" s="14">
        <f t="shared" si="304"/>
        <v>44001</v>
      </c>
      <c r="C9791">
        <v>3</v>
      </c>
      <c r="D9791" t="str">
        <f>VLOOKUP(C9791,'Справочник по тт'!$A$2:$C$5,3,FALSE)</f>
        <v>"Парабола"</v>
      </c>
      <c r="E9791" t="str">
        <f>IF(AND(C9791=1,B9791&lt;='Справочник по тт'!$D$1),'Справочник по тт'!$D$2,VLOOKUP(C9791,'Справочник по тт'!A:C,2,FALSE))</f>
        <v>"Парабола" пр. Дмитриева д.6/1</v>
      </c>
      <c r="F9791" s="2" t="str">
        <f t="shared" si="305"/>
        <v/>
      </c>
    </row>
    <row r="9792" spans="1:6" x14ac:dyDescent="0.25">
      <c r="A9792" s="3">
        <v>44001.416666666664</v>
      </c>
      <c r="B9792" s="14">
        <f t="shared" si="304"/>
        <v>44001</v>
      </c>
      <c r="C9792">
        <v>3</v>
      </c>
      <c r="D9792" t="str">
        <f>VLOOKUP(C9792,'Справочник по тт'!$A$2:$C$5,3,FALSE)</f>
        <v>"Парабола"</v>
      </c>
      <c r="E9792" t="str">
        <f>IF(AND(C9792=1,B9792&lt;='Справочник по тт'!$D$1),'Справочник по тт'!$D$2,VLOOKUP(C9792,'Справочник по тт'!A:C,2,FALSE))</f>
        <v>"Парабола" пр. Дмитриева д.6/1</v>
      </c>
      <c r="F9792" s="2" t="str">
        <f t="shared" si="305"/>
        <v/>
      </c>
    </row>
    <row r="9793" spans="1:6" x14ac:dyDescent="0.25">
      <c r="A9793" s="3">
        <v>44001.416666666664</v>
      </c>
      <c r="B9793" s="14">
        <f t="shared" si="304"/>
        <v>44001</v>
      </c>
      <c r="C9793">
        <v>3</v>
      </c>
      <c r="D9793" t="str">
        <f>VLOOKUP(C9793,'Справочник по тт'!$A$2:$C$5,3,FALSE)</f>
        <v>"Парабола"</v>
      </c>
      <c r="E9793" t="str">
        <f>IF(AND(C9793=1,B9793&lt;='Справочник по тт'!$D$1),'Справочник по тт'!$D$2,VLOOKUP(C9793,'Справочник по тт'!A:C,2,FALSE))</f>
        <v>"Парабола" пр. Дмитриева д.6/1</v>
      </c>
      <c r="F9793" s="2" t="str">
        <f t="shared" si="305"/>
        <v/>
      </c>
    </row>
    <row r="9794" spans="1:6" x14ac:dyDescent="0.25">
      <c r="A9794" s="3">
        <v>44001.416666666664</v>
      </c>
      <c r="B9794" s="14">
        <f t="shared" ref="B9794:B9857" si="306">(TEXT(A9794,"ДД.ММ.ГГГГ"))*1</f>
        <v>44001</v>
      </c>
      <c r="C9794">
        <v>3</v>
      </c>
      <c r="D9794" t="str">
        <f>VLOOKUP(C9794,'Справочник по тт'!$A$2:$C$5,3,FALSE)</f>
        <v>"Парабола"</v>
      </c>
      <c r="E9794" t="str">
        <f>IF(AND(C9794=1,B9794&lt;='Справочник по тт'!$D$1),'Справочник по тт'!$D$2,VLOOKUP(C9794,'Справочник по тт'!A:C,2,FALSE))</f>
        <v>"Парабола" пр. Дмитриева д.6/1</v>
      </c>
      <c r="F9794" s="2" t="str">
        <f t="shared" si="305"/>
        <v/>
      </c>
    </row>
    <row r="9795" spans="1:6" x14ac:dyDescent="0.25">
      <c r="A9795" s="3">
        <v>44001.416666666664</v>
      </c>
      <c r="B9795" s="14">
        <f t="shared" si="306"/>
        <v>44001</v>
      </c>
      <c r="C9795">
        <v>3</v>
      </c>
      <c r="D9795" t="str">
        <f>VLOOKUP(C9795,'Справочник по тт'!$A$2:$C$5,3,FALSE)</f>
        <v>"Парабола"</v>
      </c>
      <c r="E9795" t="str">
        <f>IF(AND(C9795=1,B9795&lt;='Справочник по тт'!$D$1),'Справочник по тт'!$D$2,VLOOKUP(C9795,'Справочник по тт'!A:C,2,FALSE))</f>
        <v>"Парабола" пр. Дмитриева д.6/1</v>
      </c>
      <c r="F9795" s="2" t="str">
        <f t="shared" ref="F9795:F9858" si="307">IF(B9795&lt;=$F$1,1,"")</f>
        <v/>
      </c>
    </row>
    <row r="9796" spans="1:6" x14ac:dyDescent="0.25">
      <c r="A9796" s="3">
        <v>44001.416666666664</v>
      </c>
      <c r="B9796" s="14">
        <f t="shared" si="306"/>
        <v>44001</v>
      </c>
      <c r="C9796">
        <v>3</v>
      </c>
      <c r="D9796" t="str">
        <f>VLOOKUP(C9796,'Справочник по тт'!$A$2:$C$5,3,FALSE)</f>
        <v>"Парабола"</v>
      </c>
      <c r="E9796" t="str">
        <f>IF(AND(C9796=1,B9796&lt;='Справочник по тт'!$D$1),'Справочник по тт'!$D$2,VLOOKUP(C9796,'Справочник по тт'!A:C,2,FALSE))</f>
        <v>"Парабола" пр. Дмитриева д.6/1</v>
      </c>
      <c r="F9796" s="2" t="str">
        <f t="shared" si="307"/>
        <v/>
      </c>
    </row>
    <row r="9797" spans="1:6" x14ac:dyDescent="0.25">
      <c r="A9797" s="3">
        <v>44001.416666666664</v>
      </c>
      <c r="B9797" s="14">
        <f t="shared" si="306"/>
        <v>44001</v>
      </c>
      <c r="C9797">
        <v>3</v>
      </c>
      <c r="D9797" t="str">
        <f>VLOOKUP(C9797,'Справочник по тт'!$A$2:$C$5,3,FALSE)</f>
        <v>"Парабола"</v>
      </c>
      <c r="E9797" t="str">
        <f>IF(AND(C9797=1,B9797&lt;='Справочник по тт'!$D$1),'Справочник по тт'!$D$2,VLOOKUP(C9797,'Справочник по тт'!A:C,2,FALSE))</f>
        <v>"Парабола" пр. Дмитриева д.6/1</v>
      </c>
      <c r="F9797" s="2" t="str">
        <f t="shared" si="307"/>
        <v/>
      </c>
    </row>
    <row r="9798" spans="1:6" x14ac:dyDescent="0.25">
      <c r="A9798" s="3">
        <v>44001.416666666664</v>
      </c>
      <c r="B9798" s="14">
        <f t="shared" si="306"/>
        <v>44001</v>
      </c>
      <c r="C9798">
        <v>3</v>
      </c>
      <c r="D9798" t="str">
        <f>VLOOKUP(C9798,'Справочник по тт'!$A$2:$C$5,3,FALSE)</f>
        <v>"Парабола"</v>
      </c>
      <c r="E9798" t="str">
        <f>IF(AND(C9798=1,B9798&lt;='Справочник по тт'!$D$1),'Справочник по тт'!$D$2,VLOOKUP(C9798,'Справочник по тт'!A:C,2,FALSE))</f>
        <v>"Парабола" пр. Дмитриева д.6/1</v>
      </c>
      <c r="F9798" s="2" t="str">
        <f t="shared" si="307"/>
        <v/>
      </c>
    </row>
    <row r="9799" spans="1:6" x14ac:dyDescent="0.25">
      <c r="A9799" s="3">
        <v>44001.417361111111</v>
      </c>
      <c r="B9799" s="14">
        <f t="shared" si="306"/>
        <v>44001</v>
      </c>
      <c r="C9799">
        <v>3</v>
      </c>
      <c r="D9799" t="str">
        <f>VLOOKUP(C9799,'Справочник по тт'!$A$2:$C$5,3,FALSE)</f>
        <v>"Парабола"</v>
      </c>
      <c r="E9799" t="str">
        <f>IF(AND(C9799=1,B9799&lt;='Справочник по тт'!$D$1),'Справочник по тт'!$D$2,VLOOKUP(C9799,'Справочник по тт'!A:C,2,FALSE))</f>
        <v>"Парабола" пр. Дмитриева д.6/1</v>
      </c>
      <c r="F9799" s="2" t="str">
        <f t="shared" si="307"/>
        <v/>
      </c>
    </row>
    <row r="9800" spans="1:6" x14ac:dyDescent="0.25">
      <c r="A9800" s="3">
        <v>44001.4375</v>
      </c>
      <c r="B9800" s="14">
        <f t="shared" si="306"/>
        <v>44001</v>
      </c>
      <c r="C9800">
        <v>3</v>
      </c>
      <c r="D9800" t="str">
        <f>VLOOKUP(C9800,'Справочник по тт'!$A$2:$C$5,3,FALSE)</f>
        <v>"Парабола"</v>
      </c>
      <c r="E9800" t="str">
        <f>IF(AND(C9800=1,B9800&lt;='Справочник по тт'!$D$1),'Справочник по тт'!$D$2,VLOOKUP(C9800,'Справочник по тт'!A:C,2,FALSE))</f>
        <v>"Парабола" пр. Дмитриева д.6/1</v>
      </c>
      <c r="F9800" s="2" t="str">
        <f t="shared" si="307"/>
        <v/>
      </c>
    </row>
    <row r="9801" spans="1:6" x14ac:dyDescent="0.25">
      <c r="A9801" s="3">
        <v>44001.4375</v>
      </c>
      <c r="B9801" s="14">
        <f t="shared" si="306"/>
        <v>44001</v>
      </c>
      <c r="C9801">
        <v>3</v>
      </c>
      <c r="D9801" t="str">
        <f>VLOOKUP(C9801,'Справочник по тт'!$A$2:$C$5,3,FALSE)</f>
        <v>"Парабола"</v>
      </c>
      <c r="E9801" t="str">
        <f>IF(AND(C9801=1,B9801&lt;='Справочник по тт'!$D$1),'Справочник по тт'!$D$2,VLOOKUP(C9801,'Справочник по тт'!A:C,2,FALSE))</f>
        <v>"Парабола" пр. Дмитриева д.6/1</v>
      </c>
      <c r="F9801" s="2" t="str">
        <f t="shared" si="307"/>
        <v/>
      </c>
    </row>
    <row r="9802" spans="1:6" x14ac:dyDescent="0.25">
      <c r="A9802" s="3">
        <v>44001.454363425924</v>
      </c>
      <c r="B9802" s="14">
        <f t="shared" si="306"/>
        <v>44001</v>
      </c>
      <c r="C9802">
        <v>3</v>
      </c>
      <c r="D9802" t="str">
        <f>VLOOKUP(C9802,'Справочник по тт'!$A$2:$C$5,3,FALSE)</f>
        <v>"Парабола"</v>
      </c>
      <c r="E9802" t="str">
        <f>IF(AND(C9802=1,B9802&lt;='Справочник по тт'!$D$1),'Справочник по тт'!$D$2,VLOOKUP(C9802,'Справочник по тт'!A:C,2,FALSE))</f>
        <v>"Парабола" пр. Дмитриева д.6/1</v>
      </c>
      <c r="F9802" s="2" t="str">
        <f t="shared" si="307"/>
        <v/>
      </c>
    </row>
    <row r="9803" spans="1:6" x14ac:dyDescent="0.25">
      <c r="A9803" s="3">
        <v>44001.458333333336</v>
      </c>
      <c r="B9803" s="14">
        <f t="shared" si="306"/>
        <v>44001</v>
      </c>
      <c r="C9803">
        <v>3</v>
      </c>
      <c r="D9803" t="str">
        <f>VLOOKUP(C9803,'Справочник по тт'!$A$2:$C$5,3,FALSE)</f>
        <v>"Парабола"</v>
      </c>
      <c r="E9803" t="str">
        <f>IF(AND(C9803=1,B9803&lt;='Справочник по тт'!$D$1),'Справочник по тт'!$D$2,VLOOKUP(C9803,'Справочник по тт'!A:C,2,FALSE))</f>
        <v>"Парабола" пр. Дмитриева д.6/1</v>
      </c>
      <c r="F9803" s="2" t="str">
        <f t="shared" si="307"/>
        <v/>
      </c>
    </row>
    <row r="9804" spans="1:6" x14ac:dyDescent="0.25">
      <c r="A9804" s="3">
        <v>44001.458333333336</v>
      </c>
      <c r="B9804" s="14">
        <f t="shared" si="306"/>
        <v>44001</v>
      </c>
      <c r="C9804">
        <v>3</v>
      </c>
      <c r="D9804" t="str">
        <f>VLOOKUP(C9804,'Справочник по тт'!$A$2:$C$5,3,FALSE)</f>
        <v>"Парабола"</v>
      </c>
      <c r="E9804" t="str">
        <f>IF(AND(C9804=1,B9804&lt;='Справочник по тт'!$D$1),'Справочник по тт'!$D$2,VLOOKUP(C9804,'Справочник по тт'!A:C,2,FALSE))</f>
        <v>"Парабола" пр. Дмитриева д.6/1</v>
      </c>
      <c r="F9804" s="2" t="str">
        <f t="shared" si="307"/>
        <v/>
      </c>
    </row>
    <row r="9805" spans="1:6" x14ac:dyDescent="0.25">
      <c r="A9805" s="3">
        <v>44001.458333333336</v>
      </c>
      <c r="B9805" s="14">
        <f t="shared" si="306"/>
        <v>44001</v>
      </c>
      <c r="C9805">
        <v>3</v>
      </c>
      <c r="D9805" t="str">
        <f>VLOOKUP(C9805,'Справочник по тт'!$A$2:$C$5,3,FALSE)</f>
        <v>"Парабола"</v>
      </c>
      <c r="E9805" t="str">
        <f>IF(AND(C9805=1,B9805&lt;='Справочник по тт'!$D$1),'Справочник по тт'!$D$2,VLOOKUP(C9805,'Справочник по тт'!A:C,2,FALSE))</f>
        <v>"Парабола" пр. Дмитриева д.6/1</v>
      </c>
      <c r="F9805" s="2" t="str">
        <f t="shared" si="307"/>
        <v/>
      </c>
    </row>
    <row r="9806" spans="1:6" x14ac:dyDescent="0.25">
      <c r="A9806" s="3">
        <v>44001.458333333336</v>
      </c>
      <c r="B9806" s="14">
        <f t="shared" si="306"/>
        <v>44001</v>
      </c>
      <c r="C9806">
        <v>3</v>
      </c>
      <c r="D9806" t="str">
        <f>VLOOKUP(C9806,'Справочник по тт'!$A$2:$C$5,3,FALSE)</f>
        <v>"Парабола"</v>
      </c>
      <c r="E9806" t="str">
        <f>IF(AND(C9806=1,B9806&lt;='Справочник по тт'!$D$1),'Справочник по тт'!$D$2,VLOOKUP(C9806,'Справочник по тт'!A:C,2,FALSE))</f>
        <v>"Парабола" пр. Дмитриева д.6/1</v>
      </c>
      <c r="F9806" s="2" t="str">
        <f t="shared" si="307"/>
        <v/>
      </c>
    </row>
    <row r="9807" spans="1:6" x14ac:dyDescent="0.25">
      <c r="A9807" s="3">
        <v>44001.458333333336</v>
      </c>
      <c r="B9807" s="14">
        <f t="shared" si="306"/>
        <v>44001</v>
      </c>
      <c r="C9807">
        <v>3</v>
      </c>
      <c r="D9807" t="str">
        <f>VLOOKUP(C9807,'Справочник по тт'!$A$2:$C$5,3,FALSE)</f>
        <v>"Парабола"</v>
      </c>
      <c r="E9807" t="str">
        <f>IF(AND(C9807=1,B9807&lt;='Справочник по тт'!$D$1),'Справочник по тт'!$D$2,VLOOKUP(C9807,'Справочник по тт'!A:C,2,FALSE))</f>
        <v>"Парабола" пр. Дмитриева д.6/1</v>
      </c>
      <c r="F9807" s="2" t="str">
        <f t="shared" si="307"/>
        <v/>
      </c>
    </row>
    <row r="9808" spans="1:6" x14ac:dyDescent="0.25">
      <c r="A9808" s="3">
        <v>44001.458333333336</v>
      </c>
      <c r="B9808" s="14">
        <f t="shared" si="306"/>
        <v>44001</v>
      </c>
      <c r="C9808">
        <v>3</v>
      </c>
      <c r="D9808" t="str">
        <f>VLOOKUP(C9808,'Справочник по тт'!$A$2:$C$5,3,FALSE)</f>
        <v>"Парабола"</v>
      </c>
      <c r="E9808" t="str">
        <f>IF(AND(C9808=1,B9808&lt;='Справочник по тт'!$D$1),'Справочник по тт'!$D$2,VLOOKUP(C9808,'Справочник по тт'!A:C,2,FALSE))</f>
        <v>"Парабола" пр. Дмитриева д.6/1</v>
      </c>
      <c r="F9808" s="2" t="str">
        <f t="shared" si="307"/>
        <v/>
      </c>
    </row>
    <row r="9809" spans="1:6" x14ac:dyDescent="0.25">
      <c r="A9809" s="3">
        <v>44001.493055555555</v>
      </c>
      <c r="B9809" s="14">
        <f t="shared" si="306"/>
        <v>44001</v>
      </c>
      <c r="C9809">
        <v>3</v>
      </c>
      <c r="D9809" t="str">
        <f>VLOOKUP(C9809,'Справочник по тт'!$A$2:$C$5,3,FALSE)</f>
        <v>"Парабола"</v>
      </c>
      <c r="E9809" t="str">
        <f>IF(AND(C9809=1,B9809&lt;='Справочник по тт'!$D$1),'Справочник по тт'!$D$2,VLOOKUP(C9809,'Справочник по тт'!A:C,2,FALSE))</f>
        <v>"Парабола" пр. Дмитриева д.6/1</v>
      </c>
      <c r="F9809" s="2" t="str">
        <f t="shared" si="307"/>
        <v/>
      </c>
    </row>
    <row r="9810" spans="1:6" x14ac:dyDescent="0.25">
      <c r="A9810" s="3">
        <v>44001.5</v>
      </c>
      <c r="B9810" s="14">
        <f t="shared" si="306"/>
        <v>44001</v>
      </c>
      <c r="C9810">
        <v>3</v>
      </c>
      <c r="D9810" t="str">
        <f>VLOOKUP(C9810,'Справочник по тт'!$A$2:$C$5,3,FALSE)</f>
        <v>"Парабола"</v>
      </c>
      <c r="E9810" t="str">
        <f>IF(AND(C9810=1,B9810&lt;='Справочник по тт'!$D$1),'Справочник по тт'!$D$2,VLOOKUP(C9810,'Справочник по тт'!A:C,2,FALSE))</f>
        <v>"Парабола" пр. Дмитриева д.6/1</v>
      </c>
      <c r="F9810" s="2" t="str">
        <f t="shared" si="307"/>
        <v/>
      </c>
    </row>
    <row r="9811" spans="1:6" x14ac:dyDescent="0.25">
      <c r="A9811" s="3">
        <v>44001.5</v>
      </c>
      <c r="B9811" s="14">
        <f t="shared" si="306"/>
        <v>44001</v>
      </c>
      <c r="C9811">
        <v>3</v>
      </c>
      <c r="D9811" t="str">
        <f>VLOOKUP(C9811,'Справочник по тт'!$A$2:$C$5,3,FALSE)</f>
        <v>"Парабола"</v>
      </c>
      <c r="E9811" t="str">
        <f>IF(AND(C9811=1,B9811&lt;='Справочник по тт'!$D$1),'Справочник по тт'!$D$2,VLOOKUP(C9811,'Справочник по тт'!A:C,2,FALSE))</f>
        <v>"Парабола" пр. Дмитриева д.6/1</v>
      </c>
      <c r="F9811" s="2" t="str">
        <f t="shared" si="307"/>
        <v/>
      </c>
    </row>
    <row r="9812" spans="1:6" x14ac:dyDescent="0.25">
      <c r="A9812" s="3">
        <v>44001.5</v>
      </c>
      <c r="B9812" s="14">
        <f t="shared" si="306"/>
        <v>44001</v>
      </c>
      <c r="C9812">
        <v>3</v>
      </c>
      <c r="D9812" t="str">
        <f>VLOOKUP(C9812,'Справочник по тт'!$A$2:$C$5,3,FALSE)</f>
        <v>"Парабола"</v>
      </c>
      <c r="E9812" t="str">
        <f>IF(AND(C9812=1,B9812&lt;='Справочник по тт'!$D$1),'Справочник по тт'!$D$2,VLOOKUP(C9812,'Справочник по тт'!A:C,2,FALSE))</f>
        <v>"Парабола" пр. Дмитриева д.6/1</v>
      </c>
      <c r="F9812" s="2" t="str">
        <f t="shared" si="307"/>
        <v/>
      </c>
    </row>
    <row r="9813" spans="1:6" x14ac:dyDescent="0.25">
      <c r="A9813" s="3">
        <v>44001.5</v>
      </c>
      <c r="B9813" s="14">
        <f t="shared" si="306"/>
        <v>44001</v>
      </c>
      <c r="C9813">
        <v>3</v>
      </c>
      <c r="D9813" t="str">
        <f>VLOOKUP(C9813,'Справочник по тт'!$A$2:$C$5,3,FALSE)</f>
        <v>"Парабола"</v>
      </c>
      <c r="E9813" t="str">
        <f>IF(AND(C9813=1,B9813&lt;='Справочник по тт'!$D$1),'Справочник по тт'!$D$2,VLOOKUP(C9813,'Справочник по тт'!A:C,2,FALSE))</f>
        <v>"Парабола" пр. Дмитриева д.6/1</v>
      </c>
      <c r="F9813" s="2" t="str">
        <f t="shared" si="307"/>
        <v/>
      </c>
    </row>
    <row r="9814" spans="1:6" x14ac:dyDescent="0.25">
      <c r="A9814" s="3">
        <v>44001.5</v>
      </c>
      <c r="B9814" s="14">
        <f t="shared" si="306"/>
        <v>44001</v>
      </c>
      <c r="C9814">
        <v>3</v>
      </c>
      <c r="D9814" t="str">
        <f>VLOOKUP(C9814,'Справочник по тт'!$A$2:$C$5,3,FALSE)</f>
        <v>"Парабола"</v>
      </c>
      <c r="E9814" t="str">
        <f>IF(AND(C9814=1,B9814&lt;='Справочник по тт'!$D$1),'Справочник по тт'!$D$2,VLOOKUP(C9814,'Справочник по тт'!A:C,2,FALSE))</f>
        <v>"Парабола" пр. Дмитриева д.6/1</v>
      </c>
      <c r="F9814" s="2" t="str">
        <f t="shared" si="307"/>
        <v/>
      </c>
    </row>
    <row r="9815" spans="1:6" x14ac:dyDescent="0.25">
      <c r="A9815" s="3">
        <v>44001.5</v>
      </c>
      <c r="B9815" s="14">
        <f t="shared" si="306"/>
        <v>44001</v>
      </c>
      <c r="C9815">
        <v>3</v>
      </c>
      <c r="D9815" t="str">
        <f>VLOOKUP(C9815,'Справочник по тт'!$A$2:$C$5,3,FALSE)</f>
        <v>"Парабола"</v>
      </c>
      <c r="E9815" t="str">
        <f>IF(AND(C9815=1,B9815&lt;='Справочник по тт'!$D$1),'Справочник по тт'!$D$2,VLOOKUP(C9815,'Справочник по тт'!A:C,2,FALSE))</f>
        <v>"Парабола" пр. Дмитриева д.6/1</v>
      </c>
      <c r="F9815" s="2" t="str">
        <f t="shared" si="307"/>
        <v/>
      </c>
    </row>
    <row r="9816" spans="1:6" x14ac:dyDescent="0.25">
      <c r="A9816" s="3">
        <v>44001.5</v>
      </c>
      <c r="B9816" s="14">
        <f t="shared" si="306"/>
        <v>44001</v>
      </c>
      <c r="C9816">
        <v>3</v>
      </c>
      <c r="D9816" t="str">
        <f>VLOOKUP(C9816,'Справочник по тт'!$A$2:$C$5,3,FALSE)</f>
        <v>"Парабола"</v>
      </c>
      <c r="E9816" t="str">
        <f>IF(AND(C9816=1,B9816&lt;='Справочник по тт'!$D$1),'Справочник по тт'!$D$2,VLOOKUP(C9816,'Справочник по тт'!A:C,2,FALSE))</f>
        <v>"Парабола" пр. Дмитриева д.6/1</v>
      </c>
      <c r="F9816" s="2" t="str">
        <f t="shared" si="307"/>
        <v/>
      </c>
    </row>
    <row r="9817" spans="1:6" x14ac:dyDescent="0.25">
      <c r="A9817" s="3">
        <v>44001.5</v>
      </c>
      <c r="B9817" s="14">
        <f t="shared" si="306"/>
        <v>44001</v>
      </c>
      <c r="C9817">
        <v>3</v>
      </c>
      <c r="D9817" t="str">
        <f>VLOOKUP(C9817,'Справочник по тт'!$A$2:$C$5,3,FALSE)</f>
        <v>"Парабола"</v>
      </c>
      <c r="E9817" t="str">
        <f>IF(AND(C9817=1,B9817&lt;='Справочник по тт'!$D$1),'Справочник по тт'!$D$2,VLOOKUP(C9817,'Справочник по тт'!A:C,2,FALSE))</f>
        <v>"Парабола" пр. Дмитриева д.6/1</v>
      </c>
      <c r="F9817" s="2" t="str">
        <f t="shared" si="307"/>
        <v/>
      </c>
    </row>
    <row r="9818" spans="1:6" x14ac:dyDescent="0.25">
      <c r="A9818" s="3">
        <v>44001.541666666664</v>
      </c>
      <c r="B9818" s="14">
        <f t="shared" si="306"/>
        <v>44001</v>
      </c>
      <c r="C9818">
        <v>3</v>
      </c>
      <c r="D9818" t="str">
        <f>VLOOKUP(C9818,'Справочник по тт'!$A$2:$C$5,3,FALSE)</f>
        <v>"Парабола"</v>
      </c>
      <c r="E9818" t="str">
        <f>IF(AND(C9818=1,B9818&lt;='Справочник по тт'!$D$1),'Справочник по тт'!$D$2,VLOOKUP(C9818,'Справочник по тт'!A:C,2,FALSE))</f>
        <v>"Парабола" пр. Дмитриева д.6/1</v>
      </c>
      <c r="F9818" s="2" t="str">
        <f t="shared" si="307"/>
        <v/>
      </c>
    </row>
    <row r="9819" spans="1:6" x14ac:dyDescent="0.25">
      <c r="A9819" s="3">
        <v>44001.541666666664</v>
      </c>
      <c r="B9819" s="14">
        <f t="shared" si="306"/>
        <v>44001</v>
      </c>
      <c r="C9819">
        <v>3</v>
      </c>
      <c r="D9819" t="str">
        <f>VLOOKUP(C9819,'Справочник по тт'!$A$2:$C$5,3,FALSE)</f>
        <v>"Парабола"</v>
      </c>
      <c r="E9819" t="str">
        <f>IF(AND(C9819=1,B9819&lt;='Справочник по тт'!$D$1),'Справочник по тт'!$D$2,VLOOKUP(C9819,'Справочник по тт'!A:C,2,FALSE))</f>
        <v>"Парабола" пр. Дмитриева д.6/1</v>
      </c>
      <c r="F9819" s="2" t="str">
        <f t="shared" si="307"/>
        <v/>
      </c>
    </row>
    <row r="9820" spans="1:6" x14ac:dyDescent="0.25">
      <c r="A9820" s="3">
        <v>44001.541666666664</v>
      </c>
      <c r="B9820" s="14">
        <f t="shared" si="306"/>
        <v>44001</v>
      </c>
      <c r="C9820">
        <v>3</v>
      </c>
      <c r="D9820" t="str">
        <f>VLOOKUP(C9820,'Справочник по тт'!$A$2:$C$5,3,FALSE)</f>
        <v>"Парабола"</v>
      </c>
      <c r="E9820" t="str">
        <f>IF(AND(C9820=1,B9820&lt;='Справочник по тт'!$D$1),'Справочник по тт'!$D$2,VLOOKUP(C9820,'Справочник по тт'!A:C,2,FALSE))</f>
        <v>"Парабола" пр. Дмитриева д.6/1</v>
      </c>
      <c r="F9820" s="2" t="str">
        <f t="shared" si="307"/>
        <v/>
      </c>
    </row>
    <row r="9821" spans="1:6" x14ac:dyDescent="0.25">
      <c r="A9821" s="3">
        <v>44001.541666666664</v>
      </c>
      <c r="B9821" s="14">
        <f t="shared" si="306"/>
        <v>44001</v>
      </c>
      <c r="C9821">
        <v>3</v>
      </c>
      <c r="D9821" t="str">
        <f>VLOOKUP(C9821,'Справочник по тт'!$A$2:$C$5,3,FALSE)</f>
        <v>"Парабола"</v>
      </c>
      <c r="E9821" t="str">
        <f>IF(AND(C9821=1,B9821&lt;='Справочник по тт'!$D$1),'Справочник по тт'!$D$2,VLOOKUP(C9821,'Справочник по тт'!A:C,2,FALSE))</f>
        <v>"Парабола" пр. Дмитриева д.6/1</v>
      </c>
      <c r="F9821" s="2" t="str">
        <f t="shared" si="307"/>
        <v/>
      </c>
    </row>
    <row r="9822" spans="1:6" x14ac:dyDescent="0.25">
      <c r="A9822" s="3">
        <v>44001.541666666664</v>
      </c>
      <c r="B9822" s="14">
        <f t="shared" si="306"/>
        <v>44001</v>
      </c>
      <c r="C9822">
        <v>3</v>
      </c>
      <c r="D9822" t="str">
        <f>VLOOKUP(C9822,'Справочник по тт'!$A$2:$C$5,3,FALSE)</f>
        <v>"Парабола"</v>
      </c>
      <c r="E9822" t="str">
        <f>IF(AND(C9822=1,B9822&lt;='Справочник по тт'!$D$1),'Справочник по тт'!$D$2,VLOOKUP(C9822,'Справочник по тт'!A:C,2,FALSE))</f>
        <v>"Парабола" пр. Дмитриева д.6/1</v>
      </c>
      <c r="F9822" s="2" t="str">
        <f t="shared" si="307"/>
        <v/>
      </c>
    </row>
    <row r="9823" spans="1:6" x14ac:dyDescent="0.25">
      <c r="A9823" s="3">
        <v>44001.541666666664</v>
      </c>
      <c r="B9823" s="14">
        <f t="shared" si="306"/>
        <v>44001</v>
      </c>
      <c r="C9823">
        <v>3</v>
      </c>
      <c r="D9823" t="str">
        <f>VLOOKUP(C9823,'Справочник по тт'!$A$2:$C$5,3,FALSE)</f>
        <v>"Парабола"</v>
      </c>
      <c r="E9823" t="str">
        <f>IF(AND(C9823=1,B9823&lt;='Справочник по тт'!$D$1),'Справочник по тт'!$D$2,VLOOKUP(C9823,'Справочник по тт'!A:C,2,FALSE))</f>
        <v>"Парабола" пр. Дмитриева д.6/1</v>
      </c>
      <c r="F9823" s="2" t="str">
        <f t="shared" si="307"/>
        <v/>
      </c>
    </row>
    <row r="9824" spans="1:6" x14ac:dyDescent="0.25">
      <c r="A9824" s="3">
        <v>44001.541666666664</v>
      </c>
      <c r="B9824" s="14">
        <f t="shared" si="306"/>
        <v>44001</v>
      </c>
      <c r="C9824">
        <v>3</v>
      </c>
      <c r="D9824" t="str">
        <f>VLOOKUP(C9824,'Справочник по тт'!$A$2:$C$5,3,FALSE)</f>
        <v>"Парабола"</v>
      </c>
      <c r="E9824" t="str">
        <f>IF(AND(C9824=1,B9824&lt;='Справочник по тт'!$D$1),'Справочник по тт'!$D$2,VLOOKUP(C9824,'Справочник по тт'!A:C,2,FALSE))</f>
        <v>"Парабола" пр. Дмитриева д.6/1</v>
      </c>
      <c r="F9824" s="2" t="str">
        <f t="shared" si="307"/>
        <v/>
      </c>
    </row>
    <row r="9825" spans="1:6" x14ac:dyDescent="0.25">
      <c r="A9825" s="3">
        <v>44001.541666666664</v>
      </c>
      <c r="B9825" s="14">
        <f t="shared" si="306"/>
        <v>44001</v>
      </c>
      <c r="C9825">
        <v>3</v>
      </c>
      <c r="D9825" t="str">
        <f>VLOOKUP(C9825,'Справочник по тт'!$A$2:$C$5,3,FALSE)</f>
        <v>"Парабола"</v>
      </c>
      <c r="E9825" t="str">
        <f>IF(AND(C9825=1,B9825&lt;='Справочник по тт'!$D$1),'Справочник по тт'!$D$2,VLOOKUP(C9825,'Справочник по тт'!A:C,2,FALSE))</f>
        <v>"Парабола" пр. Дмитриева д.6/1</v>
      </c>
      <c r="F9825" s="2" t="str">
        <f t="shared" si="307"/>
        <v/>
      </c>
    </row>
    <row r="9826" spans="1:6" x14ac:dyDescent="0.25">
      <c r="A9826" s="3">
        <v>44001.558449074073</v>
      </c>
      <c r="B9826" s="14">
        <f t="shared" si="306"/>
        <v>44001</v>
      </c>
      <c r="C9826">
        <v>3</v>
      </c>
      <c r="D9826" t="str">
        <f>VLOOKUP(C9826,'Справочник по тт'!$A$2:$C$5,3,FALSE)</f>
        <v>"Парабола"</v>
      </c>
      <c r="E9826" t="str">
        <f>IF(AND(C9826=1,B9826&lt;='Справочник по тт'!$D$1),'Справочник по тт'!$D$2,VLOOKUP(C9826,'Справочник по тт'!A:C,2,FALSE))</f>
        <v>"Парабола" пр. Дмитриева д.6/1</v>
      </c>
      <c r="F9826" s="2" t="str">
        <f t="shared" si="307"/>
        <v/>
      </c>
    </row>
    <row r="9827" spans="1:6" x14ac:dyDescent="0.25">
      <c r="A9827" s="3">
        <v>44001.583333333336</v>
      </c>
      <c r="B9827" s="14">
        <f t="shared" si="306"/>
        <v>44001</v>
      </c>
      <c r="C9827">
        <v>3</v>
      </c>
      <c r="D9827" t="str">
        <f>VLOOKUP(C9827,'Справочник по тт'!$A$2:$C$5,3,FALSE)</f>
        <v>"Парабола"</v>
      </c>
      <c r="E9827" t="str">
        <f>IF(AND(C9827=1,B9827&lt;='Справочник по тт'!$D$1),'Справочник по тт'!$D$2,VLOOKUP(C9827,'Справочник по тт'!A:C,2,FALSE))</f>
        <v>"Парабола" пр. Дмитриева д.6/1</v>
      </c>
      <c r="F9827" s="2" t="str">
        <f t="shared" si="307"/>
        <v/>
      </c>
    </row>
    <row r="9828" spans="1:6" x14ac:dyDescent="0.25">
      <c r="A9828" s="3">
        <v>44001.583333333336</v>
      </c>
      <c r="B9828" s="14">
        <f t="shared" si="306"/>
        <v>44001</v>
      </c>
      <c r="C9828">
        <v>3</v>
      </c>
      <c r="D9828" t="str">
        <f>VLOOKUP(C9828,'Справочник по тт'!$A$2:$C$5,3,FALSE)</f>
        <v>"Парабола"</v>
      </c>
      <c r="E9828" t="str">
        <f>IF(AND(C9828=1,B9828&lt;='Справочник по тт'!$D$1),'Справочник по тт'!$D$2,VLOOKUP(C9828,'Справочник по тт'!A:C,2,FALSE))</f>
        <v>"Парабола" пр. Дмитриева д.6/1</v>
      </c>
      <c r="F9828" s="2" t="str">
        <f t="shared" si="307"/>
        <v/>
      </c>
    </row>
    <row r="9829" spans="1:6" x14ac:dyDescent="0.25">
      <c r="A9829" s="3">
        <v>44001.583333333336</v>
      </c>
      <c r="B9829" s="14">
        <f t="shared" si="306"/>
        <v>44001</v>
      </c>
      <c r="C9829">
        <v>3</v>
      </c>
      <c r="D9829" t="str">
        <f>VLOOKUP(C9829,'Справочник по тт'!$A$2:$C$5,3,FALSE)</f>
        <v>"Парабола"</v>
      </c>
      <c r="E9829" t="str">
        <f>IF(AND(C9829=1,B9829&lt;='Справочник по тт'!$D$1),'Справочник по тт'!$D$2,VLOOKUP(C9829,'Справочник по тт'!A:C,2,FALSE))</f>
        <v>"Парабола" пр. Дмитриева д.6/1</v>
      </c>
      <c r="F9829" s="2" t="str">
        <f t="shared" si="307"/>
        <v/>
      </c>
    </row>
    <row r="9830" spans="1:6" x14ac:dyDescent="0.25">
      <c r="A9830" s="3">
        <v>44001.583333333336</v>
      </c>
      <c r="B9830" s="14">
        <f t="shared" si="306"/>
        <v>44001</v>
      </c>
      <c r="C9830">
        <v>3</v>
      </c>
      <c r="D9830" t="str">
        <f>VLOOKUP(C9830,'Справочник по тт'!$A$2:$C$5,3,FALSE)</f>
        <v>"Парабола"</v>
      </c>
      <c r="E9830" t="str">
        <f>IF(AND(C9830=1,B9830&lt;='Справочник по тт'!$D$1),'Справочник по тт'!$D$2,VLOOKUP(C9830,'Справочник по тт'!A:C,2,FALSE))</f>
        <v>"Парабола" пр. Дмитриева д.6/1</v>
      </c>
      <c r="F9830" s="2" t="str">
        <f t="shared" si="307"/>
        <v/>
      </c>
    </row>
    <row r="9831" spans="1:6" x14ac:dyDescent="0.25">
      <c r="A9831" s="3">
        <v>44001.583333333336</v>
      </c>
      <c r="B9831" s="14">
        <f t="shared" si="306"/>
        <v>44001</v>
      </c>
      <c r="C9831">
        <v>3</v>
      </c>
      <c r="D9831" t="str">
        <f>VLOOKUP(C9831,'Справочник по тт'!$A$2:$C$5,3,FALSE)</f>
        <v>"Парабола"</v>
      </c>
      <c r="E9831" t="str">
        <f>IF(AND(C9831=1,B9831&lt;='Справочник по тт'!$D$1),'Справочник по тт'!$D$2,VLOOKUP(C9831,'Справочник по тт'!A:C,2,FALSE))</f>
        <v>"Парабола" пр. Дмитриева д.6/1</v>
      </c>
      <c r="F9831" s="2" t="str">
        <f t="shared" si="307"/>
        <v/>
      </c>
    </row>
    <row r="9832" spans="1:6" x14ac:dyDescent="0.25">
      <c r="A9832" s="3">
        <v>44001.583333333336</v>
      </c>
      <c r="B9832" s="14">
        <f t="shared" si="306"/>
        <v>44001</v>
      </c>
      <c r="C9832">
        <v>3</v>
      </c>
      <c r="D9832" t="str">
        <f>VLOOKUP(C9832,'Справочник по тт'!$A$2:$C$5,3,FALSE)</f>
        <v>"Парабола"</v>
      </c>
      <c r="E9832" t="str">
        <f>IF(AND(C9832=1,B9832&lt;='Справочник по тт'!$D$1),'Справочник по тт'!$D$2,VLOOKUP(C9832,'Справочник по тт'!A:C,2,FALSE))</f>
        <v>"Парабола" пр. Дмитриева д.6/1</v>
      </c>
      <c r="F9832" s="2" t="str">
        <f t="shared" si="307"/>
        <v/>
      </c>
    </row>
    <row r="9833" spans="1:6" x14ac:dyDescent="0.25">
      <c r="A9833" s="3">
        <v>44001.604166666664</v>
      </c>
      <c r="B9833" s="14">
        <f t="shared" si="306"/>
        <v>44001</v>
      </c>
      <c r="C9833">
        <v>3</v>
      </c>
      <c r="D9833" t="str">
        <f>VLOOKUP(C9833,'Справочник по тт'!$A$2:$C$5,3,FALSE)</f>
        <v>"Парабола"</v>
      </c>
      <c r="E9833" t="str">
        <f>IF(AND(C9833=1,B9833&lt;='Справочник по тт'!$D$1),'Справочник по тт'!$D$2,VLOOKUP(C9833,'Справочник по тт'!A:C,2,FALSE))</f>
        <v>"Парабола" пр. Дмитриева д.6/1</v>
      </c>
      <c r="F9833" s="2" t="str">
        <f t="shared" si="307"/>
        <v/>
      </c>
    </row>
    <row r="9834" spans="1:6" x14ac:dyDescent="0.25">
      <c r="A9834" s="3">
        <v>44001.623611111114</v>
      </c>
      <c r="B9834" s="14">
        <f t="shared" si="306"/>
        <v>44001</v>
      </c>
      <c r="C9834">
        <v>3</v>
      </c>
      <c r="D9834" t="str">
        <f>VLOOKUP(C9834,'Справочник по тт'!$A$2:$C$5,3,FALSE)</f>
        <v>"Парабола"</v>
      </c>
      <c r="E9834" t="str">
        <f>IF(AND(C9834=1,B9834&lt;='Справочник по тт'!$D$1),'Справочник по тт'!$D$2,VLOOKUP(C9834,'Справочник по тт'!A:C,2,FALSE))</f>
        <v>"Парабола" пр. Дмитриева д.6/1</v>
      </c>
      <c r="F9834" s="2" t="str">
        <f t="shared" si="307"/>
        <v/>
      </c>
    </row>
    <row r="9835" spans="1:6" x14ac:dyDescent="0.25">
      <c r="A9835" s="3">
        <v>44001.625</v>
      </c>
      <c r="B9835" s="14">
        <f t="shared" si="306"/>
        <v>44001</v>
      </c>
      <c r="C9835">
        <v>3</v>
      </c>
      <c r="D9835" t="str">
        <f>VLOOKUP(C9835,'Справочник по тт'!$A$2:$C$5,3,FALSE)</f>
        <v>"Парабола"</v>
      </c>
      <c r="E9835" t="str">
        <f>IF(AND(C9835=1,B9835&lt;='Справочник по тт'!$D$1),'Справочник по тт'!$D$2,VLOOKUP(C9835,'Справочник по тт'!A:C,2,FALSE))</f>
        <v>"Парабола" пр. Дмитриева д.6/1</v>
      </c>
      <c r="F9835" s="2" t="str">
        <f t="shared" si="307"/>
        <v/>
      </c>
    </row>
    <row r="9836" spans="1:6" x14ac:dyDescent="0.25">
      <c r="A9836" s="3">
        <v>44001.625</v>
      </c>
      <c r="B9836" s="14">
        <f t="shared" si="306"/>
        <v>44001</v>
      </c>
      <c r="C9836">
        <v>3</v>
      </c>
      <c r="D9836" t="str">
        <f>VLOOKUP(C9836,'Справочник по тт'!$A$2:$C$5,3,FALSE)</f>
        <v>"Парабола"</v>
      </c>
      <c r="E9836" t="str">
        <f>IF(AND(C9836=1,B9836&lt;='Справочник по тт'!$D$1),'Справочник по тт'!$D$2,VLOOKUP(C9836,'Справочник по тт'!A:C,2,FALSE))</f>
        <v>"Парабола" пр. Дмитриева д.6/1</v>
      </c>
      <c r="F9836" s="2" t="str">
        <f t="shared" si="307"/>
        <v/>
      </c>
    </row>
    <row r="9837" spans="1:6" x14ac:dyDescent="0.25">
      <c r="A9837" s="3">
        <v>44001.625</v>
      </c>
      <c r="B9837" s="14">
        <f t="shared" si="306"/>
        <v>44001</v>
      </c>
      <c r="C9837">
        <v>3</v>
      </c>
      <c r="D9837" t="str">
        <f>VLOOKUP(C9837,'Справочник по тт'!$A$2:$C$5,3,FALSE)</f>
        <v>"Парабола"</v>
      </c>
      <c r="E9837" t="str">
        <f>IF(AND(C9837=1,B9837&lt;='Справочник по тт'!$D$1),'Справочник по тт'!$D$2,VLOOKUP(C9837,'Справочник по тт'!A:C,2,FALSE))</f>
        <v>"Парабола" пр. Дмитриева д.6/1</v>
      </c>
      <c r="F9837" s="2" t="str">
        <f t="shared" si="307"/>
        <v/>
      </c>
    </row>
    <row r="9838" spans="1:6" x14ac:dyDescent="0.25">
      <c r="A9838" s="3">
        <v>44001.625</v>
      </c>
      <c r="B9838" s="14">
        <f t="shared" si="306"/>
        <v>44001</v>
      </c>
      <c r="C9838">
        <v>3</v>
      </c>
      <c r="D9838" t="str">
        <f>VLOOKUP(C9838,'Справочник по тт'!$A$2:$C$5,3,FALSE)</f>
        <v>"Парабола"</v>
      </c>
      <c r="E9838" t="str">
        <f>IF(AND(C9838=1,B9838&lt;='Справочник по тт'!$D$1),'Справочник по тт'!$D$2,VLOOKUP(C9838,'Справочник по тт'!A:C,2,FALSE))</f>
        <v>"Парабола" пр. Дмитриева д.6/1</v>
      </c>
      <c r="F9838" s="2" t="str">
        <f t="shared" si="307"/>
        <v/>
      </c>
    </row>
    <row r="9839" spans="1:6" x14ac:dyDescent="0.25">
      <c r="A9839" s="3">
        <v>44001.625</v>
      </c>
      <c r="B9839" s="14">
        <f t="shared" si="306"/>
        <v>44001</v>
      </c>
      <c r="C9839">
        <v>3</v>
      </c>
      <c r="D9839" t="str">
        <f>VLOOKUP(C9839,'Справочник по тт'!$A$2:$C$5,3,FALSE)</f>
        <v>"Парабола"</v>
      </c>
      <c r="E9839" t="str">
        <f>IF(AND(C9839=1,B9839&lt;='Справочник по тт'!$D$1),'Справочник по тт'!$D$2,VLOOKUP(C9839,'Справочник по тт'!A:C,2,FALSE))</f>
        <v>"Парабола" пр. Дмитриева д.6/1</v>
      </c>
      <c r="F9839" s="2" t="str">
        <f t="shared" si="307"/>
        <v/>
      </c>
    </row>
    <row r="9840" spans="1:6" x14ac:dyDescent="0.25">
      <c r="A9840" s="3">
        <v>44001.625</v>
      </c>
      <c r="B9840" s="14">
        <f t="shared" si="306"/>
        <v>44001</v>
      </c>
      <c r="C9840">
        <v>3</v>
      </c>
      <c r="D9840" t="str">
        <f>VLOOKUP(C9840,'Справочник по тт'!$A$2:$C$5,3,FALSE)</f>
        <v>"Парабола"</v>
      </c>
      <c r="E9840" t="str">
        <f>IF(AND(C9840=1,B9840&lt;='Справочник по тт'!$D$1),'Справочник по тт'!$D$2,VLOOKUP(C9840,'Справочник по тт'!A:C,2,FALSE))</f>
        <v>"Парабола" пр. Дмитриева д.6/1</v>
      </c>
      <c r="F9840" s="2" t="str">
        <f t="shared" si="307"/>
        <v/>
      </c>
    </row>
    <row r="9841" spans="1:6" x14ac:dyDescent="0.25">
      <c r="A9841" s="3">
        <v>44001.631944444445</v>
      </c>
      <c r="B9841" s="14">
        <f t="shared" si="306"/>
        <v>44001</v>
      </c>
      <c r="C9841">
        <v>3</v>
      </c>
      <c r="D9841" t="str">
        <f>VLOOKUP(C9841,'Справочник по тт'!$A$2:$C$5,3,FALSE)</f>
        <v>"Парабола"</v>
      </c>
      <c r="E9841" t="str">
        <f>IF(AND(C9841=1,B9841&lt;='Справочник по тт'!$D$1),'Справочник по тт'!$D$2,VLOOKUP(C9841,'Справочник по тт'!A:C,2,FALSE))</f>
        <v>"Парабола" пр. Дмитриева д.6/1</v>
      </c>
      <c r="F9841" s="2" t="str">
        <f t="shared" si="307"/>
        <v/>
      </c>
    </row>
    <row r="9842" spans="1:6" x14ac:dyDescent="0.25">
      <c r="A9842" s="3">
        <v>44001.638888888891</v>
      </c>
      <c r="B9842" s="14">
        <f t="shared" si="306"/>
        <v>44001</v>
      </c>
      <c r="C9842">
        <v>3</v>
      </c>
      <c r="D9842" t="str">
        <f>VLOOKUP(C9842,'Справочник по тт'!$A$2:$C$5,3,FALSE)</f>
        <v>"Парабола"</v>
      </c>
      <c r="E9842" t="str">
        <f>IF(AND(C9842=1,B9842&lt;='Справочник по тт'!$D$1),'Справочник по тт'!$D$2,VLOOKUP(C9842,'Справочник по тт'!A:C,2,FALSE))</f>
        <v>"Парабола" пр. Дмитриева д.6/1</v>
      </c>
      <c r="F9842" s="2" t="str">
        <f t="shared" si="307"/>
        <v/>
      </c>
    </row>
    <row r="9843" spans="1:6" x14ac:dyDescent="0.25">
      <c r="A9843" s="3">
        <v>44001.645833333336</v>
      </c>
      <c r="B9843" s="14">
        <f t="shared" si="306"/>
        <v>44001</v>
      </c>
      <c r="C9843">
        <v>3</v>
      </c>
      <c r="D9843" t="str">
        <f>VLOOKUP(C9843,'Справочник по тт'!$A$2:$C$5,3,FALSE)</f>
        <v>"Парабола"</v>
      </c>
      <c r="E9843" t="str">
        <f>IF(AND(C9843=1,B9843&lt;='Справочник по тт'!$D$1),'Справочник по тт'!$D$2,VLOOKUP(C9843,'Справочник по тт'!A:C,2,FALSE))</f>
        <v>"Парабола" пр. Дмитриева д.6/1</v>
      </c>
      <c r="F9843" s="2" t="str">
        <f t="shared" si="307"/>
        <v/>
      </c>
    </row>
    <row r="9844" spans="1:6" x14ac:dyDescent="0.25">
      <c r="A9844" s="3">
        <v>44001.666666666664</v>
      </c>
      <c r="B9844" s="14">
        <f t="shared" si="306"/>
        <v>44001</v>
      </c>
      <c r="C9844">
        <v>3</v>
      </c>
      <c r="D9844" t="str">
        <f>VLOOKUP(C9844,'Справочник по тт'!$A$2:$C$5,3,FALSE)</f>
        <v>"Парабола"</v>
      </c>
      <c r="E9844" t="str">
        <f>IF(AND(C9844=1,B9844&lt;='Справочник по тт'!$D$1),'Справочник по тт'!$D$2,VLOOKUP(C9844,'Справочник по тт'!A:C,2,FALSE))</f>
        <v>"Парабола" пр. Дмитриева д.6/1</v>
      </c>
      <c r="F9844" s="2" t="str">
        <f t="shared" si="307"/>
        <v/>
      </c>
    </row>
    <row r="9845" spans="1:6" x14ac:dyDescent="0.25">
      <c r="A9845" s="3">
        <v>44001.666666666664</v>
      </c>
      <c r="B9845" s="14">
        <f t="shared" si="306"/>
        <v>44001</v>
      </c>
      <c r="C9845">
        <v>3</v>
      </c>
      <c r="D9845" t="str">
        <f>VLOOKUP(C9845,'Справочник по тт'!$A$2:$C$5,3,FALSE)</f>
        <v>"Парабола"</v>
      </c>
      <c r="E9845" t="str">
        <f>IF(AND(C9845=1,B9845&lt;='Справочник по тт'!$D$1),'Справочник по тт'!$D$2,VLOOKUP(C9845,'Справочник по тт'!A:C,2,FALSE))</f>
        <v>"Парабола" пр. Дмитриева д.6/1</v>
      </c>
      <c r="F9845" s="2" t="str">
        <f t="shared" si="307"/>
        <v/>
      </c>
    </row>
    <row r="9846" spans="1:6" x14ac:dyDescent="0.25">
      <c r="A9846" s="3">
        <v>44001.666666666664</v>
      </c>
      <c r="B9846" s="14">
        <f t="shared" si="306"/>
        <v>44001</v>
      </c>
      <c r="C9846">
        <v>3</v>
      </c>
      <c r="D9846" t="str">
        <f>VLOOKUP(C9846,'Справочник по тт'!$A$2:$C$5,3,FALSE)</f>
        <v>"Парабола"</v>
      </c>
      <c r="E9846" t="str">
        <f>IF(AND(C9846=1,B9846&lt;='Справочник по тт'!$D$1),'Справочник по тт'!$D$2,VLOOKUP(C9846,'Справочник по тт'!A:C,2,FALSE))</f>
        <v>"Парабола" пр. Дмитриева д.6/1</v>
      </c>
      <c r="F9846" s="2" t="str">
        <f t="shared" si="307"/>
        <v/>
      </c>
    </row>
    <row r="9847" spans="1:6" x14ac:dyDescent="0.25">
      <c r="A9847" s="3">
        <v>44001.666666666664</v>
      </c>
      <c r="B9847" s="14">
        <f t="shared" si="306"/>
        <v>44001</v>
      </c>
      <c r="C9847">
        <v>3</v>
      </c>
      <c r="D9847" t="str">
        <f>VLOOKUP(C9847,'Справочник по тт'!$A$2:$C$5,3,FALSE)</f>
        <v>"Парабола"</v>
      </c>
      <c r="E9847" t="str">
        <f>IF(AND(C9847=1,B9847&lt;='Справочник по тт'!$D$1),'Справочник по тт'!$D$2,VLOOKUP(C9847,'Справочник по тт'!A:C,2,FALSE))</f>
        <v>"Парабола" пр. Дмитриева д.6/1</v>
      </c>
      <c r="F9847" s="2" t="str">
        <f t="shared" si="307"/>
        <v/>
      </c>
    </row>
    <row r="9848" spans="1:6" x14ac:dyDescent="0.25">
      <c r="A9848" s="3">
        <v>44001.666666666664</v>
      </c>
      <c r="B9848" s="14">
        <f t="shared" si="306"/>
        <v>44001</v>
      </c>
      <c r="C9848">
        <v>3</v>
      </c>
      <c r="D9848" t="str">
        <f>VLOOKUP(C9848,'Справочник по тт'!$A$2:$C$5,3,FALSE)</f>
        <v>"Парабола"</v>
      </c>
      <c r="E9848" t="str">
        <f>IF(AND(C9848=1,B9848&lt;='Справочник по тт'!$D$1),'Справочник по тт'!$D$2,VLOOKUP(C9848,'Справочник по тт'!A:C,2,FALSE))</f>
        <v>"Парабола" пр. Дмитриева д.6/1</v>
      </c>
      <c r="F9848" s="2" t="str">
        <f t="shared" si="307"/>
        <v/>
      </c>
    </row>
    <row r="9849" spans="1:6" x14ac:dyDescent="0.25">
      <c r="A9849" s="3">
        <v>44001.6875</v>
      </c>
      <c r="B9849" s="14">
        <f t="shared" si="306"/>
        <v>44001</v>
      </c>
      <c r="C9849">
        <v>3</v>
      </c>
      <c r="D9849" t="str">
        <f>VLOOKUP(C9849,'Справочник по тт'!$A$2:$C$5,3,FALSE)</f>
        <v>"Парабола"</v>
      </c>
      <c r="E9849" t="str">
        <f>IF(AND(C9849=1,B9849&lt;='Справочник по тт'!$D$1),'Справочник по тт'!$D$2,VLOOKUP(C9849,'Справочник по тт'!A:C,2,FALSE))</f>
        <v>"Парабола" пр. Дмитриева д.6/1</v>
      </c>
      <c r="F9849" s="2" t="str">
        <f t="shared" si="307"/>
        <v/>
      </c>
    </row>
    <row r="9850" spans="1:6" x14ac:dyDescent="0.25">
      <c r="A9850" s="3">
        <v>44001.708333333336</v>
      </c>
      <c r="B9850" s="14">
        <f t="shared" si="306"/>
        <v>44001</v>
      </c>
      <c r="C9850">
        <v>3</v>
      </c>
      <c r="D9850" t="str">
        <f>VLOOKUP(C9850,'Справочник по тт'!$A$2:$C$5,3,FALSE)</f>
        <v>"Парабола"</v>
      </c>
      <c r="E9850" t="str">
        <f>IF(AND(C9850=1,B9850&lt;='Справочник по тт'!$D$1),'Справочник по тт'!$D$2,VLOOKUP(C9850,'Справочник по тт'!A:C,2,FALSE))</f>
        <v>"Парабола" пр. Дмитриева д.6/1</v>
      </c>
      <c r="F9850" s="2" t="str">
        <f t="shared" si="307"/>
        <v/>
      </c>
    </row>
    <row r="9851" spans="1:6" x14ac:dyDescent="0.25">
      <c r="A9851" s="3">
        <v>44001.708333333336</v>
      </c>
      <c r="B9851" s="14">
        <f t="shared" si="306"/>
        <v>44001</v>
      </c>
      <c r="C9851">
        <v>3</v>
      </c>
      <c r="D9851" t="str">
        <f>VLOOKUP(C9851,'Справочник по тт'!$A$2:$C$5,3,FALSE)</f>
        <v>"Парабола"</v>
      </c>
      <c r="E9851" t="str">
        <f>IF(AND(C9851=1,B9851&lt;='Справочник по тт'!$D$1),'Справочник по тт'!$D$2,VLOOKUP(C9851,'Справочник по тт'!A:C,2,FALSE))</f>
        <v>"Парабола" пр. Дмитриева д.6/1</v>
      </c>
      <c r="F9851" s="2" t="str">
        <f t="shared" si="307"/>
        <v/>
      </c>
    </row>
    <row r="9852" spans="1:6" x14ac:dyDescent="0.25">
      <c r="A9852" s="3">
        <v>44001.709027777775</v>
      </c>
      <c r="B9852" s="14">
        <f t="shared" si="306"/>
        <v>44001</v>
      </c>
      <c r="C9852">
        <v>3</v>
      </c>
      <c r="D9852" t="str">
        <f>VLOOKUP(C9852,'Справочник по тт'!$A$2:$C$5,3,FALSE)</f>
        <v>"Парабола"</v>
      </c>
      <c r="E9852" t="str">
        <f>IF(AND(C9852=1,B9852&lt;='Справочник по тт'!$D$1),'Справочник по тт'!$D$2,VLOOKUP(C9852,'Справочник по тт'!A:C,2,FALSE))</f>
        <v>"Парабола" пр. Дмитриева д.6/1</v>
      </c>
      <c r="F9852" s="2" t="str">
        <f t="shared" si="307"/>
        <v/>
      </c>
    </row>
    <row r="9853" spans="1:6" x14ac:dyDescent="0.25">
      <c r="A9853" s="3">
        <v>44001.743055555555</v>
      </c>
      <c r="B9853" s="14">
        <f t="shared" si="306"/>
        <v>44001</v>
      </c>
      <c r="C9853">
        <v>3</v>
      </c>
      <c r="D9853" t="str">
        <f>VLOOKUP(C9853,'Справочник по тт'!$A$2:$C$5,3,FALSE)</f>
        <v>"Парабола"</v>
      </c>
      <c r="E9853" t="str">
        <f>IF(AND(C9853=1,B9853&lt;='Справочник по тт'!$D$1),'Справочник по тт'!$D$2,VLOOKUP(C9853,'Справочник по тт'!A:C,2,FALSE))</f>
        <v>"Парабола" пр. Дмитриева д.6/1</v>
      </c>
      <c r="F9853" s="2" t="str">
        <f t="shared" si="307"/>
        <v/>
      </c>
    </row>
    <row r="9854" spans="1:6" x14ac:dyDescent="0.25">
      <c r="A9854" s="3">
        <v>44001.75</v>
      </c>
      <c r="B9854" s="14">
        <f t="shared" si="306"/>
        <v>44001</v>
      </c>
      <c r="C9854">
        <v>3</v>
      </c>
      <c r="D9854" t="str">
        <f>VLOOKUP(C9854,'Справочник по тт'!$A$2:$C$5,3,FALSE)</f>
        <v>"Парабола"</v>
      </c>
      <c r="E9854" t="str">
        <f>IF(AND(C9854=1,B9854&lt;='Справочник по тт'!$D$1),'Справочник по тт'!$D$2,VLOOKUP(C9854,'Справочник по тт'!A:C,2,FALSE))</f>
        <v>"Парабола" пр. Дмитриева д.6/1</v>
      </c>
      <c r="F9854" s="2" t="str">
        <f t="shared" si="307"/>
        <v/>
      </c>
    </row>
    <row r="9855" spans="1:6" x14ac:dyDescent="0.25">
      <c r="A9855" s="3">
        <v>44001.75</v>
      </c>
      <c r="B9855" s="14">
        <f t="shared" si="306"/>
        <v>44001</v>
      </c>
      <c r="C9855">
        <v>3</v>
      </c>
      <c r="D9855" t="str">
        <f>VLOOKUP(C9855,'Справочник по тт'!$A$2:$C$5,3,FALSE)</f>
        <v>"Парабола"</v>
      </c>
      <c r="E9855" t="str">
        <f>IF(AND(C9855=1,B9855&lt;='Справочник по тт'!$D$1),'Справочник по тт'!$D$2,VLOOKUP(C9855,'Справочник по тт'!A:C,2,FALSE))</f>
        <v>"Парабола" пр. Дмитриева д.6/1</v>
      </c>
      <c r="F9855" s="2" t="str">
        <f t="shared" si="307"/>
        <v/>
      </c>
    </row>
    <row r="9856" spans="1:6" x14ac:dyDescent="0.25">
      <c r="A9856" s="3">
        <v>44001.754212962966</v>
      </c>
      <c r="B9856" s="14">
        <f t="shared" si="306"/>
        <v>44001</v>
      </c>
      <c r="C9856">
        <v>3</v>
      </c>
      <c r="D9856" t="str">
        <f>VLOOKUP(C9856,'Справочник по тт'!$A$2:$C$5,3,FALSE)</f>
        <v>"Парабола"</v>
      </c>
      <c r="E9856" t="str">
        <f>IF(AND(C9856=1,B9856&lt;='Справочник по тт'!$D$1),'Справочник по тт'!$D$2,VLOOKUP(C9856,'Справочник по тт'!A:C,2,FALSE))</f>
        <v>"Парабола" пр. Дмитриева д.6/1</v>
      </c>
      <c r="F9856" s="2" t="str">
        <f t="shared" si="307"/>
        <v/>
      </c>
    </row>
    <row r="9857" spans="1:6" x14ac:dyDescent="0.25">
      <c r="A9857" s="3">
        <v>44001.791666666664</v>
      </c>
      <c r="B9857" s="14">
        <f t="shared" si="306"/>
        <v>44001</v>
      </c>
      <c r="C9857">
        <v>3</v>
      </c>
      <c r="D9857" t="str">
        <f>VLOOKUP(C9857,'Справочник по тт'!$A$2:$C$5,3,FALSE)</f>
        <v>"Парабола"</v>
      </c>
      <c r="E9857" t="str">
        <f>IF(AND(C9857=1,B9857&lt;='Справочник по тт'!$D$1),'Справочник по тт'!$D$2,VLOOKUP(C9857,'Справочник по тт'!A:C,2,FALSE))</f>
        <v>"Парабола" пр. Дмитриева д.6/1</v>
      </c>
      <c r="F9857" s="2" t="str">
        <f t="shared" si="307"/>
        <v/>
      </c>
    </row>
    <row r="9858" spans="1:6" x14ac:dyDescent="0.25">
      <c r="A9858" s="3">
        <v>44001.791666666664</v>
      </c>
      <c r="B9858" s="14">
        <f t="shared" ref="B9858:B9921" si="308">(TEXT(A9858,"ДД.ММ.ГГГГ"))*1</f>
        <v>44001</v>
      </c>
      <c r="C9858">
        <v>3</v>
      </c>
      <c r="D9858" t="str">
        <f>VLOOKUP(C9858,'Справочник по тт'!$A$2:$C$5,3,FALSE)</f>
        <v>"Парабола"</v>
      </c>
      <c r="E9858" t="str">
        <f>IF(AND(C9858=1,B9858&lt;='Справочник по тт'!$D$1),'Справочник по тт'!$D$2,VLOOKUP(C9858,'Справочник по тт'!A:C,2,FALSE))</f>
        <v>"Парабола" пр. Дмитриева д.6/1</v>
      </c>
      <c r="F9858" s="2" t="str">
        <f t="shared" si="307"/>
        <v/>
      </c>
    </row>
    <row r="9859" spans="1:6" x14ac:dyDescent="0.25">
      <c r="A9859" s="3">
        <v>44001.791666666664</v>
      </c>
      <c r="B9859" s="14">
        <f t="shared" si="308"/>
        <v>44001</v>
      </c>
      <c r="C9859">
        <v>3</v>
      </c>
      <c r="D9859" t="str">
        <f>VLOOKUP(C9859,'Справочник по тт'!$A$2:$C$5,3,FALSE)</f>
        <v>"Парабола"</v>
      </c>
      <c r="E9859" t="str">
        <f>IF(AND(C9859=1,B9859&lt;='Справочник по тт'!$D$1),'Справочник по тт'!$D$2,VLOOKUP(C9859,'Справочник по тт'!A:C,2,FALSE))</f>
        <v>"Парабола" пр. Дмитриева д.6/1</v>
      </c>
      <c r="F9859" s="2" t="str">
        <f t="shared" ref="F9859:F9922" si="309">IF(B9859&lt;=$F$1,1,"")</f>
        <v/>
      </c>
    </row>
    <row r="9860" spans="1:6" x14ac:dyDescent="0.25">
      <c r="A9860" s="3">
        <v>44001.791666666664</v>
      </c>
      <c r="B9860" s="14">
        <f t="shared" si="308"/>
        <v>44001</v>
      </c>
      <c r="C9860">
        <v>3</v>
      </c>
      <c r="D9860" t="str">
        <f>VLOOKUP(C9860,'Справочник по тт'!$A$2:$C$5,3,FALSE)</f>
        <v>"Парабола"</v>
      </c>
      <c r="E9860" t="str">
        <f>IF(AND(C9860=1,B9860&lt;='Справочник по тт'!$D$1),'Справочник по тт'!$D$2,VLOOKUP(C9860,'Справочник по тт'!A:C,2,FALSE))</f>
        <v>"Парабола" пр. Дмитриева д.6/1</v>
      </c>
      <c r="F9860" s="2" t="str">
        <f t="shared" si="309"/>
        <v/>
      </c>
    </row>
    <row r="9861" spans="1:6" x14ac:dyDescent="0.25">
      <c r="A9861" s="3">
        <v>44001.791666666664</v>
      </c>
      <c r="B9861" s="14">
        <f t="shared" si="308"/>
        <v>44001</v>
      </c>
      <c r="C9861">
        <v>3</v>
      </c>
      <c r="D9861" t="str">
        <f>VLOOKUP(C9861,'Справочник по тт'!$A$2:$C$5,3,FALSE)</f>
        <v>"Парабола"</v>
      </c>
      <c r="E9861" t="str">
        <f>IF(AND(C9861=1,B9861&lt;='Справочник по тт'!$D$1),'Справочник по тт'!$D$2,VLOOKUP(C9861,'Справочник по тт'!A:C,2,FALSE))</f>
        <v>"Парабола" пр. Дмитриева д.6/1</v>
      </c>
      <c r="F9861" s="2" t="str">
        <f t="shared" si="309"/>
        <v/>
      </c>
    </row>
    <row r="9862" spans="1:6" x14ac:dyDescent="0.25">
      <c r="A9862" s="3">
        <v>44001.8125</v>
      </c>
      <c r="B9862" s="14">
        <f t="shared" si="308"/>
        <v>44001</v>
      </c>
      <c r="C9862">
        <v>3</v>
      </c>
      <c r="D9862" t="str">
        <f>VLOOKUP(C9862,'Справочник по тт'!$A$2:$C$5,3,FALSE)</f>
        <v>"Парабола"</v>
      </c>
      <c r="E9862" t="str">
        <f>IF(AND(C9862=1,B9862&lt;='Справочник по тт'!$D$1),'Справочник по тт'!$D$2,VLOOKUP(C9862,'Справочник по тт'!A:C,2,FALSE))</f>
        <v>"Парабола" пр. Дмитриева д.6/1</v>
      </c>
      <c r="F9862" s="2" t="str">
        <f t="shared" si="309"/>
        <v/>
      </c>
    </row>
    <row r="9863" spans="1:6" x14ac:dyDescent="0.25">
      <c r="A9863" s="3">
        <v>44001.833333333336</v>
      </c>
      <c r="B9863" s="14">
        <f t="shared" si="308"/>
        <v>44001</v>
      </c>
      <c r="C9863">
        <v>3</v>
      </c>
      <c r="D9863" t="str">
        <f>VLOOKUP(C9863,'Справочник по тт'!$A$2:$C$5,3,FALSE)</f>
        <v>"Парабола"</v>
      </c>
      <c r="E9863" t="str">
        <f>IF(AND(C9863=1,B9863&lt;='Справочник по тт'!$D$1),'Справочник по тт'!$D$2,VLOOKUP(C9863,'Справочник по тт'!A:C,2,FALSE))</f>
        <v>"Парабола" пр. Дмитриева д.6/1</v>
      </c>
      <c r="F9863" s="2" t="str">
        <f t="shared" si="309"/>
        <v/>
      </c>
    </row>
    <row r="9864" spans="1:6" x14ac:dyDescent="0.25">
      <c r="A9864" s="3">
        <v>44001.833333333336</v>
      </c>
      <c r="B9864" s="14">
        <f t="shared" si="308"/>
        <v>44001</v>
      </c>
      <c r="C9864">
        <v>3</v>
      </c>
      <c r="D9864" t="str">
        <f>VLOOKUP(C9864,'Справочник по тт'!$A$2:$C$5,3,FALSE)</f>
        <v>"Парабола"</v>
      </c>
      <c r="E9864" t="str">
        <f>IF(AND(C9864=1,B9864&lt;='Справочник по тт'!$D$1),'Справочник по тт'!$D$2,VLOOKUP(C9864,'Справочник по тт'!A:C,2,FALSE))</f>
        <v>"Парабола" пр. Дмитриева д.6/1</v>
      </c>
      <c r="F9864" s="2" t="str">
        <f t="shared" si="309"/>
        <v/>
      </c>
    </row>
    <row r="9865" spans="1:6" x14ac:dyDescent="0.25">
      <c r="A9865" s="3">
        <v>44001.833333333336</v>
      </c>
      <c r="B9865" s="14">
        <f t="shared" si="308"/>
        <v>44001</v>
      </c>
      <c r="C9865">
        <v>3</v>
      </c>
      <c r="D9865" t="str">
        <f>VLOOKUP(C9865,'Справочник по тт'!$A$2:$C$5,3,FALSE)</f>
        <v>"Парабола"</v>
      </c>
      <c r="E9865" t="str">
        <f>IF(AND(C9865=1,B9865&lt;='Справочник по тт'!$D$1),'Справочник по тт'!$D$2,VLOOKUP(C9865,'Справочник по тт'!A:C,2,FALSE))</f>
        <v>"Парабола" пр. Дмитриева д.6/1</v>
      </c>
      <c r="F9865" s="2" t="str">
        <f t="shared" si="309"/>
        <v/>
      </c>
    </row>
    <row r="9866" spans="1:6" x14ac:dyDescent="0.25">
      <c r="A9866" s="3">
        <v>44001.833333333336</v>
      </c>
      <c r="B9866" s="14">
        <f t="shared" si="308"/>
        <v>44001</v>
      </c>
      <c r="C9866">
        <v>3</v>
      </c>
      <c r="D9866" t="str">
        <f>VLOOKUP(C9866,'Справочник по тт'!$A$2:$C$5,3,FALSE)</f>
        <v>"Парабола"</v>
      </c>
      <c r="E9866" t="str">
        <f>IF(AND(C9866=1,B9866&lt;='Справочник по тт'!$D$1),'Справочник по тт'!$D$2,VLOOKUP(C9866,'Справочник по тт'!A:C,2,FALSE))</f>
        <v>"Парабола" пр. Дмитриева д.6/1</v>
      </c>
      <c r="F9866" s="2" t="str">
        <f t="shared" si="309"/>
        <v/>
      </c>
    </row>
    <row r="9867" spans="1:6" x14ac:dyDescent="0.25">
      <c r="A9867" s="3">
        <v>44001.875</v>
      </c>
      <c r="B9867" s="14">
        <f t="shared" si="308"/>
        <v>44001</v>
      </c>
      <c r="C9867">
        <v>3</v>
      </c>
      <c r="D9867" t="str">
        <f>VLOOKUP(C9867,'Справочник по тт'!$A$2:$C$5,3,FALSE)</f>
        <v>"Парабола"</v>
      </c>
      <c r="E9867" t="str">
        <f>IF(AND(C9867=1,B9867&lt;='Справочник по тт'!$D$1),'Справочник по тт'!$D$2,VLOOKUP(C9867,'Справочник по тт'!A:C,2,FALSE))</f>
        <v>"Парабола" пр. Дмитриева д.6/1</v>
      </c>
      <c r="F9867" s="2" t="str">
        <f t="shared" si="309"/>
        <v/>
      </c>
    </row>
    <row r="9868" spans="1:6" x14ac:dyDescent="0.25">
      <c r="A9868" s="3">
        <v>44001.916666666664</v>
      </c>
      <c r="B9868" s="14">
        <f t="shared" si="308"/>
        <v>44001</v>
      </c>
      <c r="C9868">
        <v>3</v>
      </c>
      <c r="D9868" t="str">
        <f>VLOOKUP(C9868,'Справочник по тт'!$A$2:$C$5,3,FALSE)</f>
        <v>"Парабола"</v>
      </c>
      <c r="E9868" t="str">
        <f>IF(AND(C9868=1,B9868&lt;='Справочник по тт'!$D$1),'Справочник по тт'!$D$2,VLOOKUP(C9868,'Справочник по тт'!A:C,2,FALSE))</f>
        <v>"Парабола" пр. Дмитриева д.6/1</v>
      </c>
      <c r="F9868" s="2" t="str">
        <f t="shared" si="309"/>
        <v/>
      </c>
    </row>
    <row r="9869" spans="1:6" x14ac:dyDescent="0.25">
      <c r="A9869" s="3">
        <v>44001.916666666664</v>
      </c>
      <c r="B9869" s="14">
        <f t="shared" si="308"/>
        <v>44001</v>
      </c>
      <c r="C9869">
        <v>3</v>
      </c>
      <c r="D9869" t="str">
        <f>VLOOKUP(C9869,'Справочник по тт'!$A$2:$C$5,3,FALSE)</f>
        <v>"Парабола"</v>
      </c>
      <c r="E9869" t="str">
        <f>IF(AND(C9869=1,B9869&lt;='Справочник по тт'!$D$1),'Справочник по тт'!$D$2,VLOOKUP(C9869,'Справочник по тт'!A:C,2,FALSE))</f>
        <v>"Парабола" пр. Дмитриева д.6/1</v>
      </c>
      <c r="F9869" s="2" t="str">
        <f t="shared" si="309"/>
        <v/>
      </c>
    </row>
    <row r="9870" spans="1:6" x14ac:dyDescent="0.25">
      <c r="A9870" s="3">
        <v>44001.943749999999</v>
      </c>
      <c r="B9870" s="14">
        <f t="shared" si="308"/>
        <v>44001</v>
      </c>
      <c r="C9870">
        <v>3</v>
      </c>
      <c r="D9870" t="str">
        <f>VLOOKUP(C9870,'Справочник по тт'!$A$2:$C$5,3,FALSE)</f>
        <v>"Парабола"</v>
      </c>
      <c r="E9870" t="str">
        <f>IF(AND(C9870=1,B9870&lt;='Справочник по тт'!$D$1),'Справочник по тт'!$D$2,VLOOKUP(C9870,'Справочник по тт'!A:C,2,FALSE))</f>
        <v>"Парабола" пр. Дмитриева д.6/1</v>
      </c>
      <c r="F9870" s="2" t="str">
        <f t="shared" si="309"/>
        <v/>
      </c>
    </row>
    <row r="9871" spans="1:6" x14ac:dyDescent="0.25">
      <c r="A9871" s="3">
        <v>44001.958333333336</v>
      </c>
      <c r="B9871" s="14">
        <f t="shared" si="308"/>
        <v>44001</v>
      </c>
      <c r="C9871">
        <v>3</v>
      </c>
      <c r="D9871" t="str">
        <f>VLOOKUP(C9871,'Справочник по тт'!$A$2:$C$5,3,FALSE)</f>
        <v>"Парабола"</v>
      </c>
      <c r="E9871" t="str">
        <f>IF(AND(C9871=1,B9871&lt;='Справочник по тт'!$D$1),'Справочник по тт'!$D$2,VLOOKUP(C9871,'Справочник по тт'!A:C,2,FALSE))</f>
        <v>"Парабола" пр. Дмитриева д.6/1</v>
      </c>
      <c r="F9871" s="2" t="str">
        <f t="shared" si="309"/>
        <v/>
      </c>
    </row>
    <row r="9872" spans="1:6" x14ac:dyDescent="0.25">
      <c r="A9872" s="3">
        <v>44001.958333333336</v>
      </c>
      <c r="B9872" s="14">
        <f t="shared" si="308"/>
        <v>44001</v>
      </c>
      <c r="C9872">
        <v>3</v>
      </c>
      <c r="D9872" t="str">
        <f>VLOOKUP(C9872,'Справочник по тт'!$A$2:$C$5,3,FALSE)</f>
        <v>"Парабола"</v>
      </c>
      <c r="E9872" t="str">
        <f>IF(AND(C9872=1,B9872&lt;='Справочник по тт'!$D$1),'Справочник по тт'!$D$2,VLOOKUP(C9872,'Справочник по тт'!A:C,2,FALSE))</f>
        <v>"Парабола" пр. Дмитриева д.6/1</v>
      </c>
      <c r="F9872" s="2" t="str">
        <f t="shared" si="309"/>
        <v/>
      </c>
    </row>
    <row r="9873" spans="1:6" x14ac:dyDescent="0.25">
      <c r="A9873" s="3">
        <v>44001.958333333336</v>
      </c>
      <c r="B9873" s="14">
        <f t="shared" si="308"/>
        <v>44001</v>
      </c>
      <c r="C9873">
        <v>3</v>
      </c>
      <c r="D9873" t="str">
        <f>VLOOKUP(C9873,'Справочник по тт'!$A$2:$C$5,3,FALSE)</f>
        <v>"Парабола"</v>
      </c>
      <c r="E9873" t="str">
        <f>IF(AND(C9873=1,B9873&lt;='Справочник по тт'!$D$1),'Справочник по тт'!$D$2,VLOOKUP(C9873,'Справочник по тт'!A:C,2,FALSE))</f>
        <v>"Парабола" пр. Дмитриева д.6/1</v>
      </c>
      <c r="F9873" s="2" t="str">
        <f t="shared" si="309"/>
        <v/>
      </c>
    </row>
    <row r="9874" spans="1:6" x14ac:dyDescent="0.25">
      <c r="A9874" s="3">
        <v>44002.045138888891</v>
      </c>
      <c r="B9874" s="14">
        <f t="shared" si="308"/>
        <v>44002</v>
      </c>
      <c r="C9874">
        <v>3</v>
      </c>
      <c r="D9874" t="str">
        <f>VLOOKUP(C9874,'Справочник по тт'!$A$2:$C$5,3,FALSE)</f>
        <v>"Парабола"</v>
      </c>
      <c r="E9874" t="str">
        <f>IF(AND(C9874=1,B9874&lt;='Справочник по тт'!$D$1),'Справочник по тт'!$D$2,VLOOKUP(C9874,'Справочник по тт'!A:C,2,FALSE))</f>
        <v>"Парабола" пр. Дмитриева д.6/1</v>
      </c>
      <c r="F9874" s="2" t="str">
        <f t="shared" si="309"/>
        <v/>
      </c>
    </row>
    <row r="9875" spans="1:6" x14ac:dyDescent="0.25">
      <c r="A9875" s="3">
        <v>44002.104166666664</v>
      </c>
      <c r="B9875" s="14">
        <f t="shared" si="308"/>
        <v>44002</v>
      </c>
      <c r="C9875">
        <v>3</v>
      </c>
      <c r="D9875" t="str">
        <f>VLOOKUP(C9875,'Справочник по тт'!$A$2:$C$5,3,FALSE)</f>
        <v>"Парабола"</v>
      </c>
      <c r="E9875" t="str">
        <f>IF(AND(C9875=1,B9875&lt;='Справочник по тт'!$D$1),'Справочник по тт'!$D$2,VLOOKUP(C9875,'Справочник по тт'!A:C,2,FALSE))</f>
        <v>"Парабола" пр. Дмитриева д.6/1</v>
      </c>
      <c r="F9875" s="2" t="str">
        <f t="shared" si="309"/>
        <v/>
      </c>
    </row>
    <row r="9876" spans="1:6" x14ac:dyDescent="0.25">
      <c r="A9876" s="3">
        <v>44002.208333333336</v>
      </c>
      <c r="B9876" s="14">
        <f t="shared" si="308"/>
        <v>44002</v>
      </c>
      <c r="C9876">
        <v>3</v>
      </c>
      <c r="D9876" t="str">
        <f>VLOOKUP(C9876,'Справочник по тт'!$A$2:$C$5,3,FALSE)</f>
        <v>"Парабола"</v>
      </c>
      <c r="E9876" t="str">
        <f>IF(AND(C9876=1,B9876&lt;='Справочник по тт'!$D$1),'Справочник по тт'!$D$2,VLOOKUP(C9876,'Справочник по тт'!A:C,2,FALSE))</f>
        <v>"Парабола" пр. Дмитриева д.6/1</v>
      </c>
      <c r="F9876" s="2" t="str">
        <f t="shared" si="309"/>
        <v/>
      </c>
    </row>
    <row r="9877" spans="1:6" x14ac:dyDescent="0.25">
      <c r="A9877" s="3">
        <v>44002.208333333336</v>
      </c>
      <c r="B9877" s="14">
        <f t="shared" si="308"/>
        <v>44002</v>
      </c>
      <c r="C9877">
        <v>3</v>
      </c>
      <c r="D9877" t="str">
        <f>VLOOKUP(C9877,'Справочник по тт'!$A$2:$C$5,3,FALSE)</f>
        <v>"Парабола"</v>
      </c>
      <c r="E9877" t="str">
        <f>IF(AND(C9877=1,B9877&lt;='Справочник по тт'!$D$1),'Справочник по тт'!$D$2,VLOOKUP(C9877,'Справочник по тт'!A:C,2,FALSE))</f>
        <v>"Парабола" пр. Дмитриева д.6/1</v>
      </c>
      <c r="F9877" s="2" t="str">
        <f t="shared" si="309"/>
        <v/>
      </c>
    </row>
    <row r="9878" spans="1:6" x14ac:dyDescent="0.25">
      <c r="A9878" s="3">
        <v>44002.25</v>
      </c>
      <c r="B9878" s="14">
        <f t="shared" si="308"/>
        <v>44002</v>
      </c>
      <c r="C9878">
        <v>3</v>
      </c>
      <c r="D9878" t="str">
        <f>VLOOKUP(C9878,'Справочник по тт'!$A$2:$C$5,3,FALSE)</f>
        <v>"Парабола"</v>
      </c>
      <c r="E9878" t="str">
        <f>IF(AND(C9878=1,B9878&lt;='Справочник по тт'!$D$1),'Справочник по тт'!$D$2,VLOOKUP(C9878,'Справочник по тт'!A:C,2,FALSE))</f>
        <v>"Парабола" пр. Дмитриева д.6/1</v>
      </c>
      <c r="F9878" s="2" t="str">
        <f t="shared" si="309"/>
        <v/>
      </c>
    </row>
    <row r="9879" spans="1:6" x14ac:dyDescent="0.25">
      <c r="A9879" s="3">
        <v>44002.291666666664</v>
      </c>
      <c r="B9879" s="14">
        <f t="shared" si="308"/>
        <v>44002</v>
      </c>
      <c r="C9879">
        <v>3</v>
      </c>
      <c r="D9879" t="str">
        <f>VLOOKUP(C9879,'Справочник по тт'!$A$2:$C$5,3,FALSE)</f>
        <v>"Парабола"</v>
      </c>
      <c r="E9879" t="str">
        <f>IF(AND(C9879=1,B9879&lt;='Справочник по тт'!$D$1),'Справочник по тт'!$D$2,VLOOKUP(C9879,'Справочник по тт'!A:C,2,FALSE))</f>
        <v>"Парабола" пр. Дмитриева д.6/1</v>
      </c>
      <c r="F9879" s="2" t="str">
        <f t="shared" si="309"/>
        <v/>
      </c>
    </row>
    <row r="9880" spans="1:6" x14ac:dyDescent="0.25">
      <c r="A9880" s="3">
        <v>44002.3125</v>
      </c>
      <c r="B9880" s="14">
        <f t="shared" si="308"/>
        <v>44002</v>
      </c>
      <c r="C9880">
        <v>3</v>
      </c>
      <c r="D9880" t="str">
        <f>VLOOKUP(C9880,'Справочник по тт'!$A$2:$C$5,3,FALSE)</f>
        <v>"Парабола"</v>
      </c>
      <c r="E9880" t="str">
        <f>IF(AND(C9880=1,B9880&lt;='Справочник по тт'!$D$1),'Справочник по тт'!$D$2,VLOOKUP(C9880,'Справочник по тт'!A:C,2,FALSE))</f>
        <v>"Парабола" пр. Дмитриева д.6/1</v>
      </c>
      <c r="F9880" s="2" t="str">
        <f t="shared" si="309"/>
        <v/>
      </c>
    </row>
    <row r="9881" spans="1:6" x14ac:dyDescent="0.25">
      <c r="A9881" s="3">
        <v>44002.333333333336</v>
      </c>
      <c r="B9881" s="14">
        <f t="shared" si="308"/>
        <v>44002</v>
      </c>
      <c r="C9881">
        <v>3</v>
      </c>
      <c r="D9881" t="str">
        <f>VLOOKUP(C9881,'Справочник по тт'!$A$2:$C$5,3,FALSE)</f>
        <v>"Парабола"</v>
      </c>
      <c r="E9881" t="str">
        <f>IF(AND(C9881=1,B9881&lt;='Справочник по тт'!$D$1),'Справочник по тт'!$D$2,VLOOKUP(C9881,'Справочник по тт'!A:C,2,FALSE))</f>
        <v>"Парабола" пр. Дмитриева д.6/1</v>
      </c>
      <c r="F9881" s="2" t="str">
        <f t="shared" si="309"/>
        <v/>
      </c>
    </row>
    <row r="9882" spans="1:6" x14ac:dyDescent="0.25">
      <c r="A9882" s="3">
        <v>44002.333333333336</v>
      </c>
      <c r="B9882" s="14">
        <f t="shared" si="308"/>
        <v>44002</v>
      </c>
      <c r="C9882">
        <v>3</v>
      </c>
      <c r="D9882" t="str">
        <f>VLOOKUP(C9882,'Справочник по тт'!$A$2:$C$5,3,FALSE)</f>
        <v>"Парабола"</v>
      </c>
      <c r="E9882" t="str">
        <f>IF(AND(C9882=1,B9882&lt;='Справочник по тт'!$D$1),'Справочник по тт'!$D$2,VLOOKUP(C9882,'Справочник по тт'!A:C,2,FALSE))</f>
        <v>"Парабола" пр. Дмитриева д.6/1</v>
      </c>
      <c r="F9882" s="2" t="str">
        <f t="shared" si="309"/>
        <v/>
      </c>
    </row>
    <row r="9883" spans="1:6" x14ac:dyDescent="0.25">
      <c r="A9883" s="3">
        <v>44002.333333333336</v>
      </c>
      <c r="B9883" s="14">
        <f t="shared" si="308"/>
        <v>44002</v>
      </c>
      <c r="C9883">
        <v>3</v>
      </c>
      <c r="D9883" t="str">
        <f>VLOOKUP(C9883,'Справочник по тт'!$A$2:$C$5,3,FALSE)</f>
        <v>"Парабола"</v>
      </c>
      <c r="E9883" t="str">
        <f>IF(AND(C9883=1,B9883&lt;='Справочник по тт'!$D$1),'Справочник по тт'!$D$2,VLOOKUP(C9883,'Справочник по тт'!A:C,2,FALSE))</f>
        <v>"Парабола" пр. Дмитриева д.6/1</v>
      </c>
      <c r="F9883" s="2" t="str">
        <f t="shared" si="309"/>
        <v/>
      </c>
    </row>
    <row r="9884" spans="1:6" x14ac:dyDescent="0.25">
      <c r="A9884" s="3">
        <v>44002.333333333336</v>
      </c>
      <c r="B9884" s="14">
        <f t="shared" si="308"/>
        <v>44002</v>
      </c>
      <c r="C9884">
        <v>3</v>
      </c>
      <c r="D9884" t="str">
        <f>VLOOKUP(C9884,'Справочник по тт'!$A$2:$C$5,3,FALSE)</f>
        <v>"Парабола"</v>
      </c>
      <c r="E9884" t="str">
        <f>IF(AND(C9884=1,B9884&lt;='Справочник по тт'!$D$1),'Справочник по тт'!$D$2,VLOOKUP(C9884,'Справочник по тт'!A:C,2,FALSE))</f>
        <v>"Парабола" пр. Дмитриева д.6/1</v>
      </c>
      <c r="F9884" s="2" t="str">
        <f t="shared" si="309"/>
        <v/>
      </c>
    </row>
    <row r="9885" spans="1:6" x14ac:dyDescent="0.25">
      <c r="A9885" s="3">
        <v>44002.333333333336</v>
      </c>
      <c r="B9885" s="14">
        <f t="shared" si="308"/>
        <v>44002</v>
      </c>
      <c r="C9885">
        <v>3</v>
      </c>
      <c r="D9885" t="str">
        <f>VLOOKUP(C9885,'Справочник по тт'!$A$2:$C$5,3,FALSE)</f>
        <v>"Парабола"</v>
      </c>
      <c r="E9885" t="str">
        <f>IF(AND(C9885=1,B9885&lt;='Справочник по тт'!$D$1),'Справочник по тт'!$D$2,VLOOKUP(C9885,'Справочник по тт'!A:C,2,FALSE))</f>
        <v>"Парабола" пр. Дмитриева д.6/1</v>
      </c>
      <c r="F9885" s="2" t="str">
        <f t="shared" si="309"/>
        <v/>
      </c>
    </row>
    <row r="9886" spans="1:6" x14ac:dyDescent="0.25">
      <c r="A9886" s="3">
        <v>44002.333333333336</v>
      </c>
      <c r="B9886" s="14">
        <f t="shared" si="308"/>
        <v>44002</v>
      </c>
      <c r="C9886">
        <v>3</v>
      </c>
      <c r="D9886" t="str">
        <f>VLOOKUP(C9886,'Справочник по тт'!$A$2:$C$5,3,FALSE)</f>
        <v>"Парабола"</v>
      </c>
      <c r="E9886" t="str">
        <f>IF(AND(C9886=1,B9886&lt;='Справочник по тт'!$D$1),'Справочник по тт'!$D$2,VLOOKUP(C9886,'Справочник по тт'!A:C,2,FALSE))</f>
        <v>"Парабола" пр. Дмитриева д.6/1</v>
      </c>
      <c r="F9886" s="2" t="str">
        <f t="shared" si="309"/>
        <v/>
      </c>
    </row>
    <row r="9887" spans="1:6" x14ac:dyDescent="0.25">
      <c r="A9887" s="3">
        <v>44002.333333333336</v>
      </c>
      <c r="B9887" s="14">
        <f t="shared" si="308"/>
        <v>44002</v>
      </c>
      <c r="C9887">
        <v>3</v>
      </c>
      <c r="D9887" t="str">
        <f>VLOOKUP(C9887,'Справочник по тт'!$A$2:$C$5,3,FALSE)</f>
        <v>"Парабола"</v>
      </c>
      <c r="E9887" t="str">
        <f>IF(AND(C9887=1,B9887&lt;='Справочник по тт'!$D$1),'Справочник по тт'!$D$2,VLOOKUP(C9887,'Справочник по тт'!A:C,2,FALSE))</f>
        <v>"Парабола" пр. Дмитриева д.6/1</v>
      </c>
      <c r="F9887" s="2" t="str">
        <f t="shared" si="309"/>
        <v/>
      </c>
    </row>
    <row r="9888" spans="1:6" x14ac:dyDescent="0.25">
      <c r="A9888" s="3">
        <v>44002.375</v>
      </c>
      <c r="B9888" s="14">
        <f t="shared" si="308"/>
        <v>44002</v>
      </c>
      <c r="C9888">
        <v>3</v>
      </c>
      <c r="D9888" t="str">
        <f>VLOOKUP(C9888,'Справочник по тт'!$A$2:$C$5,3,FALSE)</f>
        <v>"Парабола"</v>
      </c>
      <c r="E9888" t="str">
        <f>IF(AND(C9888=1,B9888&lt;='Справочник по тт'!$D$1),'Справочник по тт'!$D$2,VLOOKUP(C9888,'Справочник по тт'!A:C,2,FALSE))</f>
        <v>"Парабола" пр. Дмитриева д.6/1</v>
      </c>
      <c r="F9888" s="2" t="str">
        <f t="shared" si="309"/>
        <v/>
      </c>
    </row>
    <row r="9889" spans="1:6" x14ac:dyDescent="0.25">
      <c r="A9889" s="3">
        <v>44002.375</v>
      </c>
      <c r="B9889" s="14">
        <f t="shared" si="308"/>
        <v>44002</v>
      </c>
      <c r="C9889">
        <v>3</v>
      </c>
      <c r="D9889" t="str">
        <f>VLOOKUP(C9889,'Справочник по тт'!$A$2:$C$5,3,FALSE)</f>
        <v>"Парабола"</v>
      </c>
      <c r="E9889" t="str">
        <f>IF(AND(C9889=1,B9889&lt;='Справочник по тт'!$D$1),'Справочник по тт'!$D$2,VLOOKUP(C9889,'Справочник по тт'!A:C,2,FALSE))</f>
        <v>"Парабола" пр. Дмитриева д.6/1</v>
      </c>
      <c r="F9889" s="2" t="str">
        <f t="shared" si="309"/>
        <v/>
      </c>
    </row>
    <row r="9890" spans="1:6" x14ac:dyDescent="0.25">
      <c r="A9890" s="3">
        <v>44002.375</v>
      </c>
      <c r="B9890" s="14">
        <f t="shared" si="308"/>
        <v>44002</v>
      </c>
      <c r="C9890">
        <v>3</v>
      </c>
      <c r="D9890" t="str">
        <f>VLOOKUP(C9890,'Справочник по тт'!$A$2:$C$5,3,FALSE)</f>
        <v>"Парабола"</v>
      </c>
      <c r="E9890" t="str">
        <f>IF(AND(C9890=1,B9890&lt;='Справочник по тт'!$D$1),'Справочник по тт'!$D$2,VLOOKUP(C9890,'Справочник по тт'!A:C,2,FALSE))</f>
        <v>"Парабола" пр. Дмитриева д.6/1</v>
      </c>
      <c r="F9890" s="2" t="str">
        <f t="shared" si="309"/>
        <v/>
      </c>
    </row>
    <row r="9891" spans="1:6" x14ac:dyDescent="0.25">
      <c r="A9891" s="3">
        <v>44002.375</v>
      </c>
      <c r="B9891" s="14">
        <f t="shared" si="308"/>
        <v>44002</v>
      </c>
      <c r="C9891">
        <v>3</v>
      </c>
      <c r="D9891" t="str">
        <f>VLOOKUP(C9891,'Справочник по тт'!$A$2:$C$5,3,FALSE)</f>
        <v>"Парабола"</v>
      </c>
      <c r="E9891" t="str">
        <f>IF(AND(C9891=1,B9891&lt;='Справочник по тт'!$D$1),'Справочник по тт'!$D$2,VLOOKUP(C9891,'Справочник по тт'!A:C,2,FALSE))</f>
        <v>"Парабола" пр. Дмитриева д.6/1</v>
      </c>
      <c r="F9891" s="2" t="str">
        <f t="shared" si="309"/>
        <v/>
      </c>
    </row>
    <row r="9892" spans="1:6" x14ac:dyDescent="0.25">
      <c r="A9892" s="3">
        <v>44002.375</v>
      </c>
      <c r="B9892" s="14">
        <f t="shared" si="308"/>
        <v>44002</v>
      </c>
      <c r="C9892">
        <v>3</v>
      </c>
      <c r="D9892" t="str">
        <f>VLOOKUP(C9892,'Справочник по тт'!$A$2:$C$5,3,FALSE)</f>
        <v>"Парабола"</v>
      </c>
      <c r="E9892" t="str">
        <f>IF(AND(C9892=1,B9892&lt;='Справочник по тт'!$D$1),'Справочник по тт'!$D$2,VLOOKUP(C9892,'Справочник по тт'!A:C,2,FALSE))</f>
        <v>"Парабола" пр. Дмитриева д.6/1</v>
      </c>
      <c r="F9892" s="2" t="str">
        <f t="shared" si="309"/>
        <v/>
      </c>
    </row>
    <row r="9893" spans="1:6" x14ac:dyDescent="0.25">
      <c r="A9893" s="3">
        <v>44002.375</v>
      </c>
      <c r="B9893" s="14">
        <f t="shared" si="308"/>
        <v>44002</v>
      </c>
      <c r="C9893">
        <v>3</v>
      </c>
      <c r="D9893" t="str">
        <f>VLOOKUP(C9893,'Справочник по тт'!$A$2:$C$5,3,FALSE)</f>
        <v>"Парабола"</v>
      </c>
      <c r="E9893" t="str">
        <f>IF(AND(C9893=1,B9893&lt;='Справочник по тт'!$D$1),'Справочник по тт'!$D$2,VLOOKUP(C9893,'Справочник по тт'!A:C,2,FALSE))</f>
        <v>"Парабола" пр. Дмитриева д.6/1</v>
      </c>
      <c r="F9893" s="2" t="str">
        <f t="shared" si="309"/>
        <v/>
      </c>
    </row>
    <row r="9894" spans="1:6" x14ac:dyDescent="0.25">
      <c r="A9894" s="3">
        <v>44002.375</v>
      </c>
      <c r="B9894" s="14">
        <f t="shared" si="308"/>
        <v>44002</v>
      </c>
      <c r="C9894">
        <v>3</v>
      </c>
      <c r="D9894" t="str">
        <f>VLOOKUP(C9894,'Справочник по тт'!$A$2:$C$5,3,FALSE)</f>
        <v>"Парабола"</v>
      </c>
      <c r="E9894" t="str">
        <f>IF(AND(C9894=1,B9894&lt;='Справочник по тт'!$D$1),'Справочник по тт'!$D$2,VLOOKUP(C9894,'Справочник по тт'!A:C,2,FALSE))</f>
        <v>"Парабола" пр. Дмитриева д.6/1</v>
      </c>
      <c r="F9894" s="2" t="str">
        <f t="shared" si="309"/>
        <v/>
      </c>
    </row>
    <row r="9895" spans="1:6" x14ac:dyDescent="0.25">
      <c r="A9895" s="3">
        <v>44002.375</v>
      </c>
      <c r="B9895" s="14">
        <f t="shared" si="308"/>
        <v>44002</v>
      </c>
      <c r="C9895">
        <v>3</v>
      </c>
      <c r="D9895" t="str">
        <f>VLOOKUP(C9895,'Справочник по тт'!$A$2:$C$5,3,FALSE)</f>
        <v>"Парабола"</v>
      </c>
      <c r="E9895" t="str">
        <f>IF(AND(C9895=1,B9895&lt;='Справочник по тт'!$D$1),'Справочник по тт'!$D$2,VLOOKUP(C9895,'Справочник по тт'!A:C,2,FALSE))</f>
        <v>"Парабола" пр. Дмитриева д.6/1</v>
      </c>
      <c r="F9895" s="2" t="str">
        <f t="shared" si="309"/>
        <v/>
      </c>
    </row>
    <row r="9896" spans="1:6" x14ac:dyDescent="0.25">
      <c r="A9896" s="3">
        <v>44002.375</v>
      </c>
      <c r="B9896" s="14">
        <f t="shared" si="308"/>
        <v>44002</v>
      </c>
      <c r="C9896">
        <v>3</v>
      </c>
      <c r="D9896" t="str">
        <f>VLOOKUP(C9896,'Справочник по тт'!$A$2:$C$5,3,FALSE)</f>
        <v>"Парабола"</v>
      </c>
      <c r="E9896" t="str">
        <f>IF(AND(C9896=1,B9896&lt;='Справочник по тт'!$D$1),'Справочник по тт'!$D$2,VLOOKUP(C9896,'Справочник по тт'!A:C,2,FALSE))</f>
        <v>"Парабола" пр. Дмитриева д.6/1</v>
      </c>
      <c r="F9896" s="2" t="str">
        <f t="shared" si="309"/>
        <v/>
      </c>
    </row>
    <row r="9897" spans="1:6" x14ac:dyDescent="0.25">
      <c r="A9897" s="3">
        <v>44002.375</v>
      </c>
      <c r="B9897" s="14">
        <f t="shared" si="308"/>
        <v>44002</v>
      </c>
      <c r="C9897">
        <v>3</v>
      </c>
      <c r="D9897" t="str">
        <f>VLOOKUP(C9897,'Справочник по тт'!$A$2:$C$5,3,FALSE)</f>
        <v>"Парабола"</v>
      </c>
      <c r="E9897" t="str">
        <f>IF(AND(C9897=1,B9897&lt;='Справочник по тт'!$D$1),'Справочник по тт'!$D$2,VLOOKUP(C9897,'Справочник по тт'!A:C,2,FALSE))</f>
        <v>"Парабола" пр. Дмитриева д.6/1</v>
      </c>
      <c r="F9897" s="2" t="str">
        <f t="shared" si="309"/>
        <v/>
      </c>
    </row>
    <row r="9898" spans="1:6" x14ac:dyDescent="0.25">
      <c r="A9898" s="3">
        <v>44002.375</v>
      </c>
      <c r="B9898" s="14">
        <f t="shared" si="308"/>
        <v>44002</v>
      </c>
      <c r="C9898">
        <v>3</v>
      </c>
      <c r="D9898" t="str">
        <f>VLOOKUP(C9898,'Справочник по тт'!$A$2:$C$5,3,FALSE)</f>
        <v>"Парабола"</v>
      </c>
      <c r="E9898" t="str">
        <f>IF(AND(C9898=1,B9898&lt;='Справочник по тт'!$D$1),'Справочник по тт'!$D$2,VLOOKUP(C9898,'Справочник по тт'!A:C,2,FALSE))</f>
        <v>"Парабола" пр. Дмитриева д.6/1</v>
      </c>
      <c r="F9898" s="2" t="str">
        <f t="shared" si="309"/>
        <v/>
      </c>
    </row>
    <row r="9899" spans="1:6" x14ac:dyDescent="0.25">
      <c r="A9899" s="3">
        <v>44002.375</v>
      </c>
      <c r="B9899" s="14">
        <f t="shared" si="308"/>
        <v>44002</v>
      </c>
      <c r="C9899">
        <v>3</v>
      </c>
      <c r="D9899" t="str">
        <f>VLOOKUP(C9899,'Справочник по тт'!$A$2:$C$5,3,FALSE)</f>
        <v>"Парабола"</v>
      </c>
      <c r="E9899" t="str">
        <f>IF(AND(C9899=1,B9899&lt;='Справочник по тт'!$D$1),'Справочник по тт'!$D$2,VLOOKUP(C9899,'Справочник по тт'!A:C,2,FALSE))</f>
        <v>"Парабола" пр. Дмитриева д.6/1</v>
      </c>
      <c r="F9899" s="2" t="str">
        <f t="shared" si="309"/>
        <v/>
      </c>
    </row>
    <row r="9900" spans="1:6" x14ac:dyDescent="0.25">
      <c r="A9900" s="3">
        <v>44002.375</v>
      </c>
      <c r="B9900" s="14">
        <f t="shared" si="308"/>
        <v>44002</v>
      </c>
      <c r="C9900">
        <v>3</v>
      </c>
      <c r="D9900" t="str">
        <f>VLOOKUP(C9900,'Справочник по тт'!$A$2:$C$5,3,FALSE)</f>
        <v>"Парабола"</v>
      </c>
      <c r="E9900" t="str">
        <f>IF(AND(C9900=1,B9900&lt;='Справочник по тт'!$D$1),'Справочник по тт'!$D$2,VLOOKUP(C9900,'Справочник по тт'!A:C,2,FALSE))</f>
        <v>"Парабола" пр. Дмитриева д.6/1</v>
      </c>
      <c r="F9900" s="2" t="str">
        <f t="shared" si="309"/>
        <v/>
      </c>
    </row>
    <row r="9901" spans="1:6" x14ac:dyDescent="0.25">
      <c r="A9901" s="3">
        <v>44002.375</v>
      </c>
      <c r="B9901" s="14">
        <f t="shared" si="308"/>
        <v>44002</v>
      </c>
      <c r="C9901">
        <v>3</v>
      </c>
      <c r="D9901" t="str">
        <f>VLOOKUP(C9901,'Справочник по тт'!$A$2:$C$5,3,FALSE)</f>
        <v>"Парабола"</v>
      </c>
      <c r="E9901" t="str">
        <f>IF(AND(C9901=1,B9901&lt;='Справочник по тт'!$D$1),'Справочник по тт'!$D$2,VLOOKUP(C9901,'Справочник по тт'!A:C,2,FALSE))</f>
        <v>"Парабола" пр. Дмитриева д.6/1</v>
      </c>
      <c r="F9901" s="2" t="str">
        <f t="shared" si="309"/>
        <v/>
      </c>
    </row>
    <row r="9902" spans="1:6" x14ac:dyDescent="0.25">
      <c r="A9902" s="3">
        <v>44002.375</v>
      </c>
      <c r="B9902" s="14">
        <f t="shared" si="308"/>
        <v>44002</v>
      </c>
      <c r="C9902">
        <v>3</v>
      </c>
      <c r="D9902" t="str">
        <f>VLOOKUP(C9902,'Справочник по тт'!$A$2:$C$5,3,FALSE)</f>
        <v>"Парабола"</v>
      </c>
      <c r="E9902" t="str">
        <f>IF(AND(C9902=1,B9902&lt;='Справочник по тт'!$D$1),'Справочник по тт'!$D$2,VLOOKUP(C9902,'Справочник по тт'!A:C,2,FALSE))</f>
        <v>"Парабола" пр. Дмитриева д.6/1</v>
      </c>
      <c r="F9902" s="2" t="str">
        <f t="shared" si="309"/>
        <v/>
      </c>
    </row>
    <row r="9903" spans="1:6" x14ac:dyDescent="0.25">
      <c r="A9903" s="3">
        <v>44002.375</v>
      </c>
      <c r="B9903" s="14">
        <f t="shared" si="308"/>
        <v>44002</v>
      </c>
      <c r="C9903">
        <v>3</v>
      </c>
      <c r="D9903" t="str">
        <f>VLOOKUP(C9903,'Справочник по тт'!$A$2:$C$5,3,FALSE)</f>
        <v>"Парабола"</v>
      </c>
      <c r="E9903" t="str">
        <f>IF(AND(C9903=1,B9903&lt;='Справочник по тт'!$D$1),'Справочник по тт'!$D$2,VLOOKUP(C9903,'Справочник по тт'!A:C,2,FALSE))</f>
        <v>"Парабола" пр. Дмитриева д.6/1</v>
      </c>
      <c r="F9903" s="2" t="str">
        <f t="shared" si="309"/>
        <v/>
      </c>
    </row>
    <row r="9904" spans="1:6" x14ac:dyDescent="0.25">
      <c r="A9904" s="3">
        <v>44002.375</v>
      </c>
      <c r="B9904" s="14">
        <f t="shared" si="308"/>
        <v>44002</v>
      </c>
      <c r="C9904">
        <v>3</v>
      </c>
      <c r="D9904" t="str">
        <f>VLOOKUP(C9904,'Справочник по тт'!$A$2:$C$5,3,FALSE)</f>
        <v>"Парабола"</v>
      </c>
      <c r="E9904" t="str">
        <f>IF(AND(C9904=1,B9904&lt;='Справочник по тт'!$D$1),'Справочник по тт'!$D$2,VLOOKUP(C9904,'Справочник по тт'!A:C,2,FALSE))</f>
        <v>"Парабола" пр. Дмитриева д.6/1</v>
      </c>
      <c r="F9904" s="2" t="str">
        <f t="shared" si="309"/>
        <v/>
      </c>
    </row>
    <row r="9905" spans="1:6" x14ac:dyDescent="0.25">
      <c r="A9905" s="3">
        <v>44002.375</v>
      </c>
      <c r="B9905" s="14">
        <f t="shared" si="308"/>
        <v>44002</v>
      </c>
      <c r="C9905">
        <v>3</v>
      </c>
      <c r="D9905" t="str">
        <f>VLOOKUP(C9905,'Справочник по тт'!$A$2:$C$5,3,FALSE)</f>
        <v>"Парабола"</v>
      </c>
      <c r="E9905" t="str">
        <f>IF(AND(C9905=1,B9905&lt;='Справочник по тт'!$D$1),'Справочник по тт'!$D$2,VLOOKUP(C9905,'Справочник по тт'!A:C,2,FALSE))</f>
        <v>"Парабола" пр. Дмитриева д.6/1</v>
      </c>
      <c r="F9905" s="2" t="str">
        <f t="shared" si="309"/>
        <v/>
      </c>
    </row>
    <row r="9906" spans="1:6" x14ac:dyDescent="0.25">
      <c r="A9906" s="3">
        <v>44002.375</v>
      </c>
      <c r="B9906" s="14">
        <f t="shared" si="308"/>
        <v>44002</v>
      </c>
      <c r="C9906">
        <v>3</v>
      </c>
      <c r="D9906" t="str">
        <f>VLOOKUP(C9906,'Справочник по тт'!$A$2:$C$5,3,FALSE)</f>
        <v>"Парабола"</v>
      </c>
      <c r="E9906" t="str">
        <f>IF(AND(C9906=1,B9906&lt;='Справочник по тт'!$D$1),'Справочник по тт'!$D$2,VLOOKUP(C9906,'Справочник по тт'!A:C,2,FALSE))</f>
        <v>"Парабола" пр. Дмитриева д.6/1</v>
      </c>
      <c r="F9906" s="2" t="str">
        <f t="shared" si="309"/>
        <v/>
      </c>
    </row>
    <row r="9907" spans="1:6" x14ac:dyDescent="0.25">
      <c r="A9907" s="3">
        <v>44002.375</v>
      </c>
      <c r="B9907" s="14">
        <f t="shared" si="308"/>
        <v>44002</v>
      </c>
      <c r="C9907">
        <v>3</v>
      </c>
      <c r="D9907" t="str">
        <f>VLOOKUP(C9907,'Справочник по тт'!$A$2:$C$5,3,FALSE)</f>
        <v>"Парабола"</v>
      </c>
      <c r="E9907" t="str">
        <f>IF(AND(C9907=1,B9907&lt;='Справочник по тт'!$D$1),'Справочник по тт'!$D$2,VLOOKUP(C9907,'Справочник по тт'!A:C,2,FALSE))</f>
        <v>"Парабола" пр. Дмитриева д.6/1</v>
      </c>
      <c r="F9907" s="2" t="str">
        <f t="shared" si="309"/>
        <v/>
      </c>
    </row>
    <row r="9908" spans="1:6" x14ac:dyDescent="0.25">
      <c r="A9908" s="3">
        <v>44002.375</v>
      </c>
      <c r="B9908" s="14">
        <f t="shared" si="308"/>
        <v>44002</v>
      </c>
      <c r="C9908">
        <v>3</v>
      </c>
      <c r="D9908" t="str">
        <f>VLOOKUP(C9908,'Справочник по тт'!$A$2:$C$5,3,FALSE)</f>
        <v>"Парабола"</v>
      </c>
      <c r="E9908" t="str">
        <f>IF(AND(C9908=1,B9908&lt;='Справочник по тт'!$D$1),'Справочник по тт'!$D$2,VLOOKUP(C9908,'Справочник по тт'!A:C,2,FALSE))</f>
        <v>"Парабола" пр. Дмитриева д.6/1</v>
      </c>
      <c r="F9908" s="2" t="str">
        <f t="shared" si="309"/>
        <v/>
      </c>
    </row>
    <row r="9909" spans="1:6" x14ac:dyDescent="0.25">
      <c r="A9909" s="3">
        <v>44002.375</v>
      </c>
      <c r="B9909" s="14">
        <f t="shared" si="308"/>
        <v>44002</v>
      </c>
      <c r="C9909">
        <v>3</v>
      </c>
      <c r="D9909" t="str">
        <f>VLOOKUP(C9909,'Справочник по тт'!$A$2:$C$5,3,FALSE)</f>
        <v>"Парабола"</v>
      </c>
      <c r="E9909" t="str">
        <f>IF(AND(C9909=1,B9909&lt;='Справочник по тт'!$D$1),'Справочник по тт'!$D$2,VLOOKUP(C9909,'Справочник по тт'!A:C,2,FALSE))</f>
        <v>"Парабола" пр. Дмитриева д.6/1</v>
      </c>
      <c r="F9909" s="2" t="str">
        <f t="shared" si="309"/>
        <v/>
      </c>
    </row>
    <row r="9910" spans="1:6" x14ac:dyDescent="0.25">
      <c r="A9910" s="3">
        <v>44002.375</v>
      </c>
      <c r="B9910" s="14">
        <f t="shared" si="308"/>
        <v>44002</v>
      </c>
      <c r="C9910">
        <v>3</v>
      </c>
      <c r="D9910" t="str">
        <f>VLOOKUP(C9910,'Справочник по тт'!$A$2:$C$5,3,FALSE)</f>
        <v>"Парабола"</v>
      </c>
      <c r="E9910" t="str">
        <f>IF(AND(C9910=1,B9910&lt;='Справочник по тт'!$D$1),'Справочник по тт'!$D$2,VLOOKUP(C9910,'Справочник по тт'!A:C,2,FALSE))</f>
        <v>"Парабола" пр. Дмитриева д.6/1</v>
      </c>
      <c r="F9910" s="2" t="str">
        <f t="shared" si="309"/>
        <v/>
      </c>
    </row>
    <row r="9911" spans="1:6" x14ac:dyDescent="0.25">
      <c r="A9911" s="3">
        <v>44002.375</v>
      </c>
      <c r="B9911" s="14">
        <f t="shared" si="308"/>
        <v>44002</v>
      </c>
      <c r="C9911">
        <v>3</v>
      </c>
      <c r="D9911" t="str">
        <f>VLOOKUP(C9911,'Справочник по тт'!$A$2:$C$5,3,FALSE)</f>
        <v>"Парабола"</v>
      </c>
      <c r="E9911" t="str">
        <f>IF(AND(C9911=1,B9911&lt;='Справочник по тт'!$D$1),'Справочник по тт'!$D$2,VLOOKUP(C9911,'Справочник по тт'!A:C,2,FALSE))</f>
        <v>"Парабола" пр. Дмитриева д.6/1</v>
      </c>
      <c r="F9911" s="2" t="str">
        <f t="shared" si="309"/>
        <v/>
      </c>
    </row>
    <row r="9912" spans="1:6" x14ac:dyDescent="0.25">
      <c r="A9912" s="3">
        <v>44002.375</v>
      </c>
      <c r="B9912" s="14">
        <f t="shared" si="308"/>
        <v>44002</v>
      </c>
      <c r="C9912">
        <v>3</v>
      </c>
      <c r="D9912" t="str">
        <f>VLOOKUP(C9912,'Справочник по тт'!$A$2:$C$5,3,FALSE)</f>
        <v>"Парабола"</v>
      </c>
      <c r="E9912" t="str">
        <f>IF(AND(C9912=1,B9912&lt;='Справочник по тт'!$D$1),'Справочник по тт'!$D$2,VLOOKUP(C9912,'Справочник по тт'!A:C,2,FALSE))</f>
        <v>"Парабола" пр. Дмитриева д.6/1</v>
      </c>
      <c r="F9912" s="2" t="str">
        <f t="shared" si="309"/>
        <v/>
      </c>
    </row>
    <row r="9913" spans="1:6" x14ac:dyDescent="0.25">
      <c r="A9913" s="3">
        <v>44002.375</v>
      </c>
      <c r="B9913" s="14">
        <f t="shared" si="308"/>
        <v>44002</v>
      </c>
      <c r="C9913">
        <v>3</v>
      </c>
      <c r="D9913" t="str">
        <f>VLOOKUP(C9913,'Справочник по тт'!$A$2:$C$5,3,FALSE)</f>
        <v>"Парабола"</v>
      </c>
      <c r="E9913" t="str">
        <f>IF(AND(C9913=1,B9913&lt;='Справочник по тт'!$D$1),'Справочник по тт'!$D$2,VLOOKUP(C9913,'Справочник по тт'!A:C,2,FALSE))</f>
        <v>"Парабола" пр. Дмитриева д.6/1</v>
      </c>
      <c r="F9913" s="2" t="str">
        <f t="shared" si="309"/>
        <v/>
      </c>
    </row>
    <row r="9914" spans="1:6" x14ac:dyDescent="0.25">
      <c r="A9914" s="3">
        <v>44002.375</v>
      </c>
      <c r="B9914" s="14">
        <f t="shared" si="308"/>
        <v>44002</v>
      </c>
      <c r="C9914">
        <v>3</v>
      </c>
      <c r="D9914" t="str">
        <f>VLOOKUP(C9914,'Справочник по тт'!$A$2:$C$5,3,FALSE)</f>
        <v>"Парабола"</v>
      </c>
      <c r="E9914" t="str">
        <f>IF(AND(C9914=1,B9914&lt;='Справочник по тт'!$D$1),'Справочник по тт'!$D$2,VLOOKUP(C9914,'Справочник по тт'!A:C,2,FALSE))</f>
        <v>"Парабола" пр. Дмитриева д.6/1</v>
      </c>
      <c r="F9914" s="2" t="str">
        <f t="shared" si="309"/>
        <v/>
      </c>
    </row>
    <row r="9915" spans="1:6" x14ac:dyDescent="0.25">
      <c r="A9915" s="3">
        <v>44002.375</v>
      </c>
      <c r="B9915" s="14">
        <f t="shared" si="308"/>
        <v>44002</v>
      </c>
      <c r="C9915">
        <v>3</v>
      </c>
      <c r="D9915" t="str">
        <f>VLOOKUP(C9915,'Справочник по тт'!$A$2:$C$5,3,FALSE)</f>
        <v>"Парабола"</v>
      </c>
      <c r="E9915" t="str">
        <f>IF(AND(C9915=1,B9915&lt;='Справочник по тт'!$D$1),'Справочник по тт'!$D$2,VLOOKUP(C9915,'Справочник по тт'!A:C,2,FALSE))</f>
        <v>"Парабола" пр. Дмитриева д.6/1</v>
      </c>
      <c r="F9915" s="2" t="str">
        <f t="shared" si="309"/>
        <v/>
      </c>
    </row>
    <row r="9916" spans="1:6" x14ac:dyDescent="0.25">
      <c r="A9916" s="3">
        <v>44002.375</v>
      </c>
      <c r="B9916" s="14">
        <f t="shared" si="308"/>
        <v>44002</v>
      </c>
      <c r="C9916">
        <v>3</v>
      </c>
      <c r="D9916" t="str">
        <f>VLOOKUP(C9916,'Справочник по тт'!$A$2:$C$5,3,FALSE)</f>
        <v>"Парабола"</v>
      </c>
      <c r="E9916" t="str">
        <f>IF(AND(C9916=1,B9916&lt;='Справочник по тт'!$D$1),'Справочник по тт'!$D$2,VLOOKUP(C9916,'Справочник по тт'!A:C,2,FALSE))</f>
        <v>"Парабола" пр. Дмитриева д.6/1</v>
      </c>
      <c r="F9916" s="2" t="str">
        <f t="shared" si="309"/>
        <v/>
      </c>
    </row>
    <row r="9917" spans="1:6" x14ac:dyDescent="0.25">
      <c r="A9917" s="3">
        <v>44002.375</v>
      </c>
      <c r="B9917" s="14">
        <f t="shared" si="308"/>
        <v>44002</v>
      </c>
      <c r="C9917">
        <v>3</v>
      </c>
      <c r="D9917" t="str">
        <f>VLOOKUP(C9917,'Справочник по тт'!$A$2:$C$5,3,FALSE)</f>
        <v>"Парабола"</v>
      </c>
      <c r="E9917" t="str">
        <f>IF(AND(C9917=1,B9917&lt;='Справочник по тт'!$D$1),'Справочник по тт'!$D$2,VLOOKUP(C9917,'Справочник по тт'!A:C,2,FALSE))</f>
        <v>"Парабола" пр. Дмитриева д.6/1</v>
      </c>
      <c r="F9917" s="2" t="str">
        <f t="shared" si="309"/>
        <v/>
      </c>
    </row>
    <row r="9918" spans="1:6" x14ac:dyDescent="0.25">
      <c r="A9918" s="3">
        <v>44002.375</v>
      </c>
      <c r="B9918" s="14">
        <f t="shared" si="308"/>
        <v>44002</v>
      </c>
      <c r="C9918">
        <v>3</v>
      </c>
      <c r="D9918" t="str">
        <f>VLOOKUP(C9918,'Справочник по тт'!$A$2:$C$5,3,FALSE)</f>
        <v>"Парабола"</v>
      </c>
      <c r="E9918" t="str">
        <f>IF(AND(C9918=1,B9918&lt;='Справочник по тт'!$D$1),'Справочник по тт'!$D$2,VLOOKUP(C9918,'Справочник по тт'!A:C,2,FALSE))</f>
        <v>"Парабола" пр. Дмитриева д.6/1</v>
      </c>
      <c r="F9918" s="2" t="str">
        <f t="shared" si="309"/>
        <v/>
      </c>
    </row>
    <row r="9919" spans="1:6" x14ac:dyDescent="0.25">
      <c r="A9919" s="3">
        <v>44002.375</v>
      </c>
      <c r="B9919" s="14">
        <f t="shared" si="308"/>
        <v>44002</v>
      </c>
      <c r="C9919">
        <v>3</v>
      </c>
      <c r="D9919" t="str">
        <f>VLOOKUP(C9919,'Справочник по тт'!$A$2:$C$5,3,FALSE)</f>
        <v>"Парабола"</v>
      </c>
      <c r="E9919" t="str">
        <f>IF(AND(C9919=1,B9919&lt;='Справочник по тт'!$D$1),'Справочник по тт'!$D$2,VLOOKUP(C9919,'Справочник по тт'!A:C,2,FALSE))</f>
        <v>"Парабола" пр. Дмитриева д.6/1</v>
      </c>
      <c r="F9919" s="2" t="str">
        <f t="shared" si="309"/>
        <v/>
      </c>
    </row>
    <row r="9920" spans="1:6" x14ac:dyDescent="0.25">
      <c r="A9920" s="3">
        <v>44002.375</v>
      </c>
      <c r="B9920" s="14">
        <f t="shared" si="308"/>
        <v>44002</v>
      </c>
      <c r="C9920">
        <v>3</v>
      </c>
      <c r="D9920" t="str">
        <f>VLOOKUP(C9920,'Справочник по тт'!$A$2:$C$5,3,FALSE)</f>
        <v>"Парабола"</v>
      </c>
      <c r="E9920" t="str">
        <f>IF(AND(C9920=1,B9920&lt;='Справочник по тт'!$D$1),'Справочник по тт'!$D$2,VLOOKUP(C9920,'Справочник по тт'!A:C,2,FALSE))</f>
        <v>"Парабола" пр. Дмитриева д.6/1</v>
      </c>
      <c r="F9920" s="2" t="str">
        <f t="shared" si="309"/>
        <v/>
      </c>
    </row>
    <row r="9921" spans="1:6" x14ac:dyDescent="0.25">
      <c r="A9921" s="3">
        <v>44002.375</v>
      </c>
      <c r="B9921" s="14">
        <f t="shared" si="308"/>
        <v>44002</v>
      </c>
      <c r="C9921">
        <v>3</v>
      </c>
      <c r="D9921" t="str">
        <f>VLOOKUP(C9921,'Справочник по тт'!$A$2:$C$5,3,FALSE)</f>
        <v>"Парабола"</v>
      </c>
      <c r="E9921" t="str">
        <f>IF(AND(C9921=1,B9921&lt;='Справочник по тт'!$D$1),'Справочник по тт'!$D$2,VLOOKUP(C9921,'Справочник по тт'!A:C,2,FALSE))</f>
        <v>"Парабола" пр. Дмитриева д.6/1</v>
      </c>
      <c r="F9921" s="2" t="str">
        <f t="shared" si="309"/>
        <v/>
      </c>
    </row>
    <row r="9922" spans="1:6" x14ac:dyDescent="0.25">
      <c r="A9922" s="3">
        <v>44002.375</v>
      </c>
      <c r="B9922" s="14">
        <f t="shared" ref="B9922:B9985" si="310">(TEXT(A9922,"ДД.ММ.ГГГГ"))*1</f>
        <v>44002</v>
      </c>
      <c r="C9922">
        <v>3</v>
      </c>
      <c r="D9922" t="str">
        <f>VLOOKUP(C9922,'Справочник по тт'!$A$2:$C$5,3,FALSE)</f>
        <v>"Парабола"</v>
      </c>
      <c r="E9922" t="str">
        <f>IF(AND(C9922=1,B9922&lt;='Справочник по тт'!$D$1),'Справочник по тт'!$D$2,VLOOKUP(C9922,'Справочник по тт'!A:C,2,FALSE))</f>
        <v>"Парабола" пр. Дмитриева д.6/1</v>
      </c>
      <c r="F9922" s="2" t="str">
        <f t="shared" si="309"/>
        <v/>
      </c>
    </row>
    <row r="9923" spans="1:6" x14ac:dyDescent="0.25">
      <c r="A9923" s="3">
        <v>44002.375</v>
      </c>
      <c r="B9923" s="14">
        <f t="shared" si="310"/>
        <v>44002</v>
      </c>
      <c r="C9923">
        <v>3</v>
      </c>
      <c r="D9923" t="str">
        <f>VLOOKUP(C9923,'Справочник по тт'!$A$2:$C$5,3,FALSE)</f>
        <v>"Парабола"</v>
      </c>
      <c r="E9923" t="str">
        <f>IF(AND(C9923=1,B9923&lt;='Справочник по тт'!$D$1),'Справочник по тт'!$D$2,VLOOKUP(C9923,'Справочник по тт'!A:C,2,FALSE))</f>
        <v>"Парабола" пр. Дмитриева д.6/1</v>
      </c>
      <c r="F9923" s="2" t="str">
        <f t="shared" ref="F9923:F9986" si="311">IF(B9923&lt;=$F$1,1,"")</f>
        <v/>
      </c>
    </row>
    <row r="9924" spans="1:6" x14ac:dyDescent="0.25">
      <c r="A9924" s="3">
        <v>44002.375</v>
      </c>
      <c r="B9924" s="14">
        <f t="shared" si="310"/>
        <v>44002</v>
      </c>
      <c r="C9924">
        <v>3</v>
      </c>
      <c r="D9924" t="str">
        <f>VLOOKUP(C9924,'Справочник по тт'!$A$2:$C$5,3,FALSE)</f>
        <v>"Парабола"</v>
      </c>
      <c r="E9924" t="str">
        <f>IF(AND(C9924=1,B9924&lt;='Справочник по тт'!$D$1),'Справочник по тт'!$D$2,VLOOKUP(C9924,'Справочник по тт'!A:C,2,FALSE))</f>
        <v>"Парабола" пр. Дмитриева д.6/1</v>
      </c>
      <c r="F9924" s="2" t="str">
        <f t="shared" si="311"/>
        <v/>
      </c>
    </row>
    <row r="9925" spans="1:6" x14ac:dyDescent="0.25">
      <c r="A9925" s="3">
        <v>44002.395833333336</v>
      </c>
      <c r="B9925" s="14">
        <f t="shared" si="310"/>
        <v>44002</v>
      </c>
      <c r="C9925">
        <v>3</v>
      </c>
      <c r="D9925" t="str">
        <f>VLOOKUP(C9925,'Справочник по тт'!$A$2:$C$5,3,FALSE)</f>
        <v>"Парабола"</v>
      </c>
      <c r="E9925" t="str">
        <f>IF(AND(C9925=1,B9925&lt;='Справочник по тт'!$D$1),'Справочник по тт'!$D$2,VLOOKUP(C9925,'Справочник по тт'!A:C,2,FALSE))</f>
        <v>"Парабола" пр. Дмитриева д.6/1</v>
      </c>
      <c r="F9925" s="2" t="str">
        <f t="shared" si="311"/>
        <v/>
      </c>
    </row>
    <row r="9926" spans="1:6" x14ac:dyDescent="0.25">
      <c r="A9926" s="3">
        <v>44002.395833333336</v>
      </c>
      <c r="B9926" s="14">
        <f t="shared" si="310"/>
        <v>44002</v>
      </c>
      <c r="C9926">
        <v>3</v>
      </c>
      <c r="D9926" t="str">
        <f>VLOOKUP(C9926,'Справочник по тт'!$A$2:$C$5,3,FALSE)</f>
        <v>"Парабола"</v>
      </c>
      <c r="E9926" t="str">
        <f>IF(AND(C9926=1,B9926&lt;='Справочник по тт'!$D$1),'Справочник по тт'!$D$2,VLOOKUP(C9926,'Справочник по тт'!A:C,2,FALSE))</f>
        <v>"Парабола" пр. Дмитриева д.6/1</v>
      </c>
      <c r="F9926" s="2" t="str">
        <f t="shared" si="311"/>
        <v/>
      </c>
    </row>
    <row r="9927" spans="1:6" x14ac:dyDescent="0.25">
      <c r="A9927" s="3">
        <v>44002.395833333336</v>
      </c>
      <c r="B9927" s="14">
        <f t="shared" si="310"/>
        <v>44002</v>
      </c>
      <c r="C9927">
        <v>3</v>
      </c>
      <c r="D9927" t="str">
        <f>VLOOKUP(C9927,'Справочник по тт'!$A$2:$C$5,3,FALSE)</f>
        <v>"Парабола"</v>
      </c>
      <c r="E9927" t="str">
        <f>IF(AND(C9927=1,B9927&lt;='Справочник по тт'!$D$1),'Справочник по тт'!$D$2,VLOOKUP(C9927,'Справочник по тт'!A:C,2,FALSE))</f>
        <v>"Парабола" пр. Дмитриева д.6/1</v>
      </c>
      <c r="F9927" s="2" t="str">
        <f t="shared" si="311"/>
        <v/>
      </c>
    </row>
    <row r="9928" spans="1:6" x14ac:dyDescent="0.25">
      <c r="A9928" s="3">
        <v>44002.40625</v>
      </c>
      <c r="B9928" s="14">
        <f t="shared" si="310"/>
        <v>44002</v>
      </c>
      <c r="C9928">
        <v>3</v>
      </c>
      <c r="D9928" t="str">
        <f>VLOOKUP(C9928,'Справочник по тт'!$A$2:$C$5,3,FALSE)</f>
        <v>"Парабола"</v>
      </c>
      <c r="E9928" t="str">
        <f>IF(AND(C9928=1,B9928&lt;='Справочник по тт'!$D$1),'Справочник по тт'!$D$2,VLOOKUP(C9928,'Справочник по тт'!A:C,2,FALSE))</f>
        <v>"Парабола" пр. Дмитриева д.6/1</v>
      </c>
      <c r="F9928" s="2" t="str">
        <f t="shared" si="311"/>
        <v/>
      </c>
    </row>
    <row r="9929" spans="1:6" x14ac:dyDescent="0.25">
      <c r="A9929" s="3">
        <v>44002.416666666664</v>
      </c>
      <c r="B9929" s="14">
        <f t="shared" si="310"/>
        <v>44002</v>
      </c>
      <c r="C9929">
        <v>3</v>
      </c>
      <c r="D9929" t="str">
        <f>VLOOKUP(C9929,'Справочник по тт'!$A$2:$C$5,3,FALSE)</f>
        <v>"Парабола"</v>
      </c>
      <c r="E9929" t="str">
        <f>IF(AND(C9929=1,B9929&lt;='Справочник по тт'!$D$1),'Справочник по тт'!$D$2,VLOOKUP(C9929,'Справочник по тт'!A:C,2,FALSE))</f>
        <v>"Парабола" пр. Дмитриева д.6/1</v>
      </c>
      <c r="F9929" s="2" t="str">
        <f t="shared" si="311"/>
        <v/>
      </c>
    </row>
    <row r="9930" spans="1:6" x14ac:dyDescent="0.25">
      <c r="A9930" s="3">
        <v>44002.416666666664</v>
      </c>
      <c r="B9930" s="14">
        <f t="shared" si="310"/>
        <v>44002</v>
      </c>
      <c r="C9930">
        <v>3</v>
      </c>
      <c r="D9930" t="str">
        <f>VLOOKUP(C9930,'Справочник по тт'!$A$2:$C$5,3,FALSE)</f>
        <v>"Парабола"</v>
      </c>
      <c r="E9930" t="str">
        <f>IF(AND(C9930=1,B9930&lt;='Справочник по тт'!$D$1),'Справочник по тт'!$D$2,VLOOKUP(C9930,'Справочник по тт'!A:C,2,FALSE))</f>
        <v>"Парабола" пр. Дмитриева д.6/1</v>
      </c>
      <c r="F9930" s="2" t="str">
        <f t="shared" si="311"/>
        <v/>
      </c>
    </row>
    <row r="9931" spans="1:6" x14ac:dyDescent="0.25">
      <c r="A9931" s="3">
        <v>44002.416666666664</v>
      </c>
      <c r="B9931" s="14">
        <f t="shared" si="310"/>
        <v>44002</v>
      </c>
      <c r="C9931">
        <v>3</v>
      </c>
      <c r="D9931" t="str">
        <f>VLOOKUP(C9931,'Справочник по тт'!$A$2:$C$5,3,FALSE)</f>
        <v>"Парабола"</v>
      </c>
      <c r="E9931" t="str">
        <f>IF(AND(C9931=1,B9931&lt;='Справочник по тт'!$D$1),'Справочник по тт'!$D$2,VLOOKUP(C9931,'Справочник по тт'!A:C,2,FALSE))</f>
        <v>"Парабола" пр. Дмитриева д.6/1</v>
      </c>
      <c r="F9931" s="2" t="str">
        <f t="shared" si="311"/>
        <v/>
      </c>
    </row>
    <row r="9932" spans="1:6" x14ac:dyDescent="0.25">
      <c r="A9932" s="3">
        <v>44002.416666666664</v>
      </c>
      <c r="B9932" s="14">
        <f t="shared" si="310"/>
        <v>44002</v>
      </c>
      <c r="C9932">
        <v>3</v>
      </c>
      <c r="D9932" t="str">
        <f>VLOOKUP(C9932,'Справочник по тт'!$A$2:$C$5,3,FALSE)</f>
        <v>"Парабола"</v>
      </c>
      <c r="E9932" t="str">
        <f>IF(AND(C9932=1,B9932&lt;='Справочник по тт'!$D$1),'Справочник по тт'!$D$2,VLOOKUP(C9932,'Справочник по тт'!A:C,2,FALSE))</f>
        <v>"Парабола" пр. Дмитриева д.6/1</v>
      </c>
      <c r="F9932" s="2" t="str">
        <f t="shared" si="311"/>
        <v/>
      </c>
    </row>
    <row r="9933" spans="1:6" x14ac:dyDescent="0.25">
      <c r="A9933" s="3">
        <v>44002.416666666664</v>
      </c>
      <c r="B9933" s="14">
        <f t="shared" si="310"/>
        <v>44002</v>
      </c>
      <c r="C9933">
        <v>3</v>
      </c>
      <c r="D9933" t="str">
        <f>VLOOKUP(C9933,'Справочник по тт'!$A$2:$C$5,3,FALSE)</f>
        <v>"Парабола"</v>
      </c>
      <c r="E9933" t="str">
        <f>IF(AND(C9933=1,B9933&lt;='Справочник по тт'!$D$1),'Справочник по тт'!$D$2,VLOOKUP(C9933,'Справочник по тт'!A:C,2,FALSE))</f>
        <v>"Парабола" пр. Дмитриева д.6/1</v>
      </c>
      <c r="F9933" s="2" t="str">
        <f t="shared" si="311"/>
        <v/>
      </c>
    </row>
    <row r="9934" spans="1:6" x14ac:dyDescent="0.25">
      <c r="A9934" s="14">
        <v>44002.416666666664</v>
      </c>
      <c r="B9934" s="14">
        <f t="shared" si="310"/>
        <v>44002</v>
      </c>
      <c r="C9934">
        <v>1</v>
      </c>
      <c r="D9934" t="str">
        <f>VLOOKUP(C9934,'Справочник по тт'!$A$2:$C$5,3,FALSE)</f>
        <v>"Шанс"</v>
      </c>
      <c r="E9934" t="str">
        <f>IF(AND(C9934=1,B9934&lt;='Справочник по тт'!$D$1),'Справочник по тт'!$D$2,VLOOKUP(C9934,'Справочник по тт'!A:C,2,FALSE))</f>
        <v>"Шанс" ул. Ленина д.21</v>
      </c>
      <c r="F9934" s="2" t="str">
        <f t="shared" si="311"/>
        <v/>
      </c>
    </row>
    <row r="9935" spans="1:6" x14ac:dyDescent="0.25">
      <c r="A9935" s="3">
        <v>44002.416666666664</v>
      </c>
      <c r="B9935" s="14">
        <f t="shared" si="310"/>
        <v>44002</v>
      </c>
      <c r="C9935">
        <v>2</v>
      </c>
      <c r="D9935" t="str">
        <f>VLOOKUP(C9935,'Справочник по тт'!$A$2:$C$5,3,FALSE)</f>
        <v>"Колибри"</v>
      </c>
      <c r="E9935" t="str">
        <f>IF(AND(C9935=1,B9935&lt;='Справочник по тт'!$D$1),'Справочник по тт'!$D$2,VLOOKUP(C9935,'Справочник по тт'!A:C,2,FALSE))</f>
        <v>"Колибри" ул. Широкая д.150</v>
      </c>
      <c r="F9935" s="2" t="str">
        <f t="shared" si="311"/>
        <v/>
      </c>
    </row>
    <row r="9936" spans="1:6" x14ac:dyDescent="0.25">
      <c r="A9936" s="3">
        <v>44002.416666666664</v>
      </c>
      <c r="B9936" s="14">
        <f t="shared" si="310"/>
        <v>44002</v>
      </c>
      <c r="C9936">
        <v>3</v>
      </c>
      <c r="D9936" t="str">
        <f>VLOOKUP(C9936,'Справочник по тт'!$A$2:$C$5,3,FALSE)</f>
        <v>"Парабола"</v>
      </c>
      <c r="E9936" t="str">
        <f>IF(AND(C9936=1,B9936&lt;='Справочник по тт'!$D$1),'Справочник по тт'!$D$2,VLOOKUP(C9936,'Справочник по тт'!A:C,2,FALSE))</f>
        <v>"Парабола" пр. Дмитриева д.6/1</v>
      </c>
      <c r="F9936" s="2" t="str">
        <f t="shared" si="311"/>
        <v/>
      </c>
    </row>
    <row r="9937" spans="1:6" x14ac:dyDescent="0.25">
      <c r="A9937" s="3">
        <v>44002.416666666664</v>
      </c>
      <c r="B9937" s="14">
        <f t="shared" si="310"/>
        <v>44002</v>
      </c>
      <c r="C9937">
        <v>4</v>
      </c>
      <c r="D9937" t="str">
        <f>VLOOKUP(C9937,'Справочник по тт'!$A$2:$C$5,3,FALSE)</f>
        <v>"Первый"</v>
      </c>
      <c r="E9937" t="str">
        <f>IF(AND(C9937=1,B9937&lt;='Справочник по тт'!$D$1),'Справочник по тт'!$D$2,VLOOKUP(C9937,'Справочник по тт'!A:C,2,FALSE))</f>
        <v>"Первый" ул. Пахоменко д.30</v>
      </c>
      <c r="F9937" s="2" t="str">
        <f t="shared" si="311"/>
        <v/>
      </c>
    </row>
    <row r="9938" spans="1:6" x14ac:dyDescent="0.25">
      <c r="A9938" s="14">
        <v>44002.416666666664</v>
      </c>
      <c r="B9938" s="14">
        <f t="shared" si="310"/>
        <v>44002</v>
      </c>
      <c r="C9938">
        <v>1</v>
      </c>
      <c r="D9938" t="str">
        <f>VLOOKUP(C9938,'Справочник по тт'!$A$2:$C$5,3,FALSE)</f>
        <v>"Шанс"</v>
      </c>
      <c r="E9938" t="str">
        <f>IF(AND(C9938=1,B9938&lt;='Справочник по тт'!$D$1),'Справочник по тт'!$D$2,VLOOKUP(C9938,'Справочник по тт'!A:C,2,FALSE))</f>
        <v>"Шанс" ул. Ленина д.21</v>
      </c>
      <c r="F9938" s="2" t="str">
        <f t="shared" si="311"/>
        <v/>
      </c>
    </row>
    <row r="9939" spans="1:6" x14ac:dyDescent="0.25">
      <c r="A9939" s="3">
        <v>44002.416666666664</v>
      </c>
      <c r="B9939" s="14">
        <f t="shared" si="310"/>
        <v>44002</v>
      </c>
      <c r="C9939">
        <v>2</v>
      </c>
      <c r="D9939" t="str">
        <f>VLOOKUP(C9939,'Справочник по тт'!$A$2:$C$5,3,FALSE)</f>
        <v>"Колибри"</v>
      </c>
      <c r="E9939" t="str">
        <f>IF(AND(C9939=1,B9939&lt;='Справочник по тт'!$D$1),'Справочник по тт'!$D$2,VLOOKUP(C9939,'Справочник по тт'!A:C,2,FALSE))</f>
        <v>"Колибри" ул. Широкая д.150</v>
      </c>
      <c r="F9939" s="2" t="str">
        <f t="shared" si="311"/>
        <v/>
      </c>
    </row>
    <row r="9940" spans="1:6" x14ac:dyDescent="0.25">
      <c r="A9940" s="3">
        <v>44002.416666666664</v>
      </c>
      <c r="B9940" s="14">
        <f t="shared" si="310"/>
        <v>44002</v>
      </c>
      <c r="C9940">
        <v>3</v>
      </c>
      <c r="D9940" t="str">
        <f>VLOOKUP(C9940,'Справочник по тт'!$A$2:$C$5,3,FALSE)</f>
        <v>"Парабола"</v>
      </c>
      <c r="E9940" t="str">
        <f>IF(AND(C9940=1,B9940&lt;='Справочник по тт'!$D$1),'Справочник по тт'!$D$2,VLOOKUP(C9940,'Справочник по тт'!A:C,2,FALSE))</f>
        <v>"Парабола" пр. Дмитриева д.6/1</v>
      </c>
      <c r="F9940" s="2" t="str">
        <f t="shared" si="311"/>
        <v/>
      </c>
    </row>
    <row r="9941" spans="1:6" x14ac:dyDescent="0.25">
      <c r="A9941" s="3">
        <v>44002.458333333336</v>
      </c>
      <c r="B9941" s="14">
        <f t="shared" si="310"/>
        <v>44002</v>
      </c>
      <c r="C9941">
        <v>4</v>
      </c>
      <c r="D9941" t="str">
        <f>VLOOKUP(C9941,'Справочник по тт'!$A$2:$C$5,3,FALSE)</f>
        <v>"Первый"</v>
      </c>
      <c r="E9941" t="str">
        <f>IF(AND(C9941=1,B9941&lt;='Справочник по тт'!$D$1),'Справочник по тт'!$D$2,VLOOKUP(C9941,'Справочник по тт'!A:C,2,FALSE))</f>
        <v>"Первый" ул. Пахоменко д.30</v>
      </c>
      <c r="F9941" s="2" t="str">
        <f t="shared" si="311"/>
        <v/>
      </c>
    </row>
    <row r="9942" spans="1:6" x14ac:dyDescent="0.25">
      <c r="A9942" s="14">
        <v>44002.458333333336</v>
      </c>
      <c r="B9942" s="14">
        <f t="shared" si="310"/>
        <v>44002</v>
      </c>
      <c r="C9942">
        <v>1</v>
      </c>
      <c r="D9942" t="str">
        <f>VLOOKUP(C9942,'Справочник по тт'!$A$2:$C$5,3,FALSE)</f>
        <v>"Шанс"</v>
      </c>
      <c r="E9942" t="str">
        <f>IF(AND(C9942=1,B9942&lt;='Справочник по тт'!$D$1),'Справочник по тт'!$D$2,VLOOKUP(C9942,'Справочник по тт'!A:C,2,FALSE))</f>
        <v>"Шанс" ул. Ленина д.21</v>
      </c>
      <c r="F9942" s="2" t="str">
        <f t="shared" si="311"/>
        <v/>
      </c>
    </row>
    <row r="9943" spans="1:6" x14ac:dyDescent="0.25">
      <c r="A9943" s="3">
        <v>44002.458333333336</v>
      </c>
      <c r="B9943" s="14">
        <f t="shared" si="310"/>
        <v>44002</v>
      </c>
      <c r="C9943">
        <v>2</v>
      </c>
      <c r="D9943" t="str">
        <f>VLOOKUP(C9943,'Справочник по тт'!$A$2:$C$5,3,FALSE)</f>
        <v>"Колибри"</v>
      </c>
      <c r="E9943" t="str">
        <f>IF(AND(C9943=1,B9943&lt;='Справочник по тт'!$D$1),'Справочник по тт'!$D$2,VLOOKUP(C9943,'Справочник по тт'!A:C,2,FALSE))</f>
        <v>"Колибри" ул. Широкая д.150</v>
      </c>
      <c r="F9943" s="2" t="str">
        <f t="shared" si="311"/>
        <v/>
      </c>
    </row>
    <row r="9944" spans="1:6" x14ac:dyDescent="0.25">
      <c r="A9944" s="3">
        <v>44002.458333333336</v>
      </c>
      <c r="B9944" s="14">
        <f t="shared" si="310"/>
        <v>44002</v>
      </c>
      <c r="C9944">
        <v>3</v>
      </c>
      <c r="D9944" t="str">
        <f>VLOOKUP(C9944,'Справочник по тт'!$A$2:$C$5,3,FALSE)</f>
        <v>"Парабола"</v>
      </c>
      <c r="E9944" t="str">
        <f>IF(AND(C9944=1,B9944&lt;='Справочник по тт'!$D$1),'Справочник по тт'!$D$2,VLOOKUP(C9944,'Справочник по тт'!A:C,2,FALSE))</f>
        <v>"Парабола" пр. Дмитриева д.6/1</v>
      </c>
      <c r="F9944" s="2" t="str">
        <f t="shared" si="311"/>
        <v/>
      </c>
    </row>
    <row r="9945" spans="1:6" x14ac:dyDescent="0.25">
      <c r="A9945" s="3">
        <v>44002.458333333336</v>
      </c>
      <c r="B9945" s="14">
        <f t="shared" si="310"/>
        <v>44002</v>
      </c>
      <c r="C9945">
        <v>4</v>
      </c>
      <c r="D9945" t="str">
        <f>VLOOKUP(C9945,'Справочник по тт'!$A$2:$C$5,3,FALSE)</f>
        <v>"Первый"</v>
      </c>
      <c r="E9945" t="str">
        <f>IF(AND(C9945=1,B9945&lt;='Справочник по тт'!$D$1),'Справочник по тт'!$D$2,VLOOKUP(C9945,'Справочник по тт'!A:C,2,FALSE))</f>
        <v>"Первый" ул. Пахоменко д.30</v>
      </c>
      <c r="F9945" s="2" t="str">
        <f t="shared" si="311"/>
        <v/>
      </c>
    </row>
    <row r="9946" spans="1:6" x14ac:dyDescent="0.25">
      <c r="A9946" s="14">
        <v>44002.458333333336</v>
      </c>
      <c r="B9946" s="14">
        <f t="shared" si="310"/>
        <v>44002</v>
      </c>
      <c r="C9946">
        <v>1</v>
      </c>
      <c r="D9946" t="str">
        <f>VLOOKUP(C9946,'Справочник по тт'!$A$2:$C$5,3,FALSE)</f>
        <v>"Шанс"</v>
      </c>
      <c r="E9946" t="str">
        <f>IF(AND(C9946=1,B9946&lt;='Справочник по тт'!$D$1),'Справочник по тт'!$D$2,VLOOKUP(C9946,'Справочник по тт'!A:C,2,FALSE))</f>
        <v>"Шанс" ул. Ленина д.21</v>
      </c>
      <c r="F9946" s="2" t="str">
        <f t="shared" si="311"/>
        <v/>
      </c>
    </row>
    <row r="9947" spans="1:6" x14ac:dyDescent="0.25">
      <c r="A9947" s="3">
        <v>44002.458333333336</v>
      </c>
      <c r="B9947" s="14">
        <f t="shared" si="310"/>
        <v>44002</v>
      </c>
      <c r="C9947">
        <v>2</v>
      </c>
      <c r="D9947" t="str">
        <f>VLOOKUP(C9947,'Справочник по тт'!$A$2:$C$5,3,FALSE)</f>
        <v>"Колибри"</v>
      </c>
      <c r="E9947" t="str">
        <f>IF(AND(C9947=1,B9947&lt;='Справочник по тт'!$D$1),'Справочник по тт'!$D$2,VLOOKUP(C9947,'Справочник по тт'!A:C,2,FALSE))</f>
        <v>"Колибри" ул. Широкая д.150</v>
      </c>
      <c r="F9947" s="2" t="str">
        <f t="shared" si="311"/>
        <v/>
      </c>
    </row>
    <row r="9948" spans="1:6" x14ac:dyDescent="0.25">
      <c r="A9948" s="3">
        <v>44002.5</v>
      </c>
      <c r="B9948" s="14">
        <f t="shared" si="310"/>
        <v>44002</v>
      </c>
      <c r="C9948">
        <v>3</v>
      </c>
      <c r="D9948" t="str">
        <f>VLOOKUP(C9948,'Справочник по тт'!$A$2:$C$5,3,FALSE)</f>
        <v>"Парабола"</v>
      </c>
      <c r="E9948" t="str">
        <f>IF(AND(C9948=1,B9948&lt;='Справочник по тт'!$D$1),'Справочник по тт'!$D$2,VLOOKUP(C9948,'Справочник по тт'!A:C,2,FALSE))</f>
        <v>"Парабола" пр. Дмитриева д.6/1</v>
      </c>
      <c r="F9948" s="2" t="str">
        <f t="shared" si="311"/>
        <v/>
      </c>
    </row>
    <row r="9949" spans="1:6" x14ac:dyDescent="0.25">
      <c r="A9949" s="3">
        <v>44002.5</v>
      </c>
      <c r="B9949" s="14">
        <f t="shared" si="310"/>
        <v>44002</v>
      </c>
      <c r="C9949">
        <v>4</v>
      </c>
      <c r="D9949" t="str">
        <f>VLOOKUP(C9949,'Справочник по тт'!$A$2:$C$5,3,FALSE)</f>
        <v>"Первый"</v>
      </c>
      <c r="E9949" t="str">
        <f>IF(AND(C9949=1,B9949&lt;='Справочник по тт'!$D$1),'Справочник по тт'!$D$2,VLOOKUP(C9949,'Справочник по тт'!A:C,2,FALSE))</f>
        <v>"Первый" ул. Пахоменко д.30</v>
      </c>
      <c r="F9949" s="2" t="str">
        <f t="shared" si="311"/>
        <v/>
      </c>
    </row>
    <row r="9950" spans="1:6" x14ac:dyDescent="0.25">
      <c r="A9950" s="14">
        <v>44002.5</v>
      </c>
      <c r="B9950" s="14">
        <f t="shared" si="310"/>
        <v>44002</v>
      </c>
      <c r="C9950">
        <v>1</v>
      </c>
      <c r="D9950" t="str">
        <f>VLOOKUP(C9950,'Справочник по тт'!$A$2:$C$5,3,FALSE)</f>
        <v>"Шанс"</v>
      </c>
      <c r="E9950" t="str">
        <f>IF(AND(C9950=1,B9950&lt;='Справочник по тт'!$D$1),'Справочник по тт'!$D$2,VLOOKUP(C9950,'Справочник по тт'!A:C,2,FALSE))</f>
        <v>"Шанс" ул. Ленина д.21</v>
      </c>
      <c r="F9950" s="2" t="str">
        <f t="shared" si="311"/>
        <v/>
      </c>
    </row>
    <row r="9951" spans="1:6" x14ac:dyDescent="0.25">
      <c r="A9951" s="3">
        <v>44002.5</v>
      </c>
      <c r="B9951" s="14">
        <f t="shared" si="310"/>
        <v>44002</v>
      </c>
      <c r="C9951">
        <v>2</v>
      </c>
      <c r="D9951" t="str">
        <f>VLOOKUP(C9951,'Справочник по тт'!$A$2:$C$5,3,FALSE)</f>
        <v>"Колибри"</v>
      </c>
      <c r="E9951" t="str">
        <f>IF(AND(C9951=1,B9951&lt;='Справочник по тт'!$D$1),'Справочник по тт'!$D$2,VLOOKUP(C9951,'Справочник по тт'!A:C,2,FALSE))</f>
        <v>"Колибри" ул. Широкая д.150</v>
      </c>
      <c r="F9951" s="2" t="str">
        <f t="shared" si="311"/>
        <v/>
      </c>
    </row>
    <row r="9952" spans="1:6" x14ac:dyDescent="0.25">
      <c r="A9952" s="3">
        <v>44002.5</v>
      </c>
      <c r="B9952" s="14">
        <f t="shared" si="310"/>
        <v>44002</v>
      </c>
      <c r="C9952">
        <v>3</v>
      </c>
      <c r="D9952" t="str">
        <f>VLOOKUP(C9952,'Справочник по тт'!$A$2:$C$5,3,FALSE)</f>
        <v>"Парабола"</v>
      </c>
      <c r="E9952" t="str">
        <f>IF(AND(C9952=1,B9952&lt;='Справочник по тт'!$D$1),'Справочник по тт'!$D$2,VLOOKUP(C9952,'Справочник по тт'!A:C,2,FALSE))</f>
        <v>"Парабола" пр. Дмитриева д.6/1</v>
      </c>
      <c r="F9952" s="2" t="str">
        <f t="shared" si="311"/>
        <v/>
      </c>
    </row>
    <row r="9953" spans="1:6" x14ac:dyDescent="0.25">
      <c r="A9953" s="3">
        <v>44002.541666666664</v>
      </c>
      <c r="B9953" s="14">
        <f t="shared" si="310"/>
        <v>44002</v>
      </c>
      <c r="C9953">
        <v>4</v>
      </c>
      <c r="D9953" t="str">
        <f>VLOOKUP(C9953,'Справочник по тт'!$A$2:$C$5,3,FALSE)</f>
        <v>"Первый"</v>
      </c>
      <c r="E9953" t="str">
        <f>IF(AND(C9953=1,B9953&lt;='Справочник по тт'!$D$1),'Справочник по тт'!$D$2,VLOOKUP(C9953,'Справочник по тт'!A:C,2,FALSE))</f>
        <v>"Первый" ул. Пахоменко д.30</v>
      </c>
      <c r="F9953" s="2" t="str">
        <f t="shared" si="311"/>
        <v/>
      </c>
    </row>
    <row r="9954" spans="1:6" x14ac:dyDescent="0.25">
      <c r="A9954" s="14">
        <v>44002.541666666664</v>
      </c>
      <c r="B9954" s="14">
        <f t="shared" si="310"/>
        <v>44002</v>
      </c>
      <c r="C9954">
        <v>1</v>
      </c>
      <c r="D9954" t="str">
        <f>VLOOKUP(C9954,'Справочник по тт'!$A$2:$C$5,3,FALSE)</f>
        <v>"Шанс"</v>
      </c>
      <c r="E9954" t="str">
        <f>IF(AND(C9954=1,B9954&lt;='Справочник по тт'!$D$1),'Справочник по тт'!$D$2,VLOOKUP(C9954,'Справочник по тт'!A:C,2,FALSE))</f>
        <v>"Шанс" ул. Ленина д.21</v>
      </c>
      <c r="F9954" s="2" t="str">
        <f t="shared" si="311"/>
        <v/>
      </c>
    </row>
    <row r="9955" spans="1:6" x14ac:dyDescent="0.25">
      <c r="A9955" s="3">
        <v>44002.541666666664</v>
      </c>
      <c r="B9955" s="14">
        <f t="shared" si="310"/>
        <v>44002</v>
      </c>
      <c r="C9955">
        <v>2</v>
      </c>
      <c r="D9955" t="str">
        <f>VLOOKUP(C9955,'Справочник по тт'!$A$2:$C$5,3,FALSE)</f>
        <v>"Колибри"</v>
      </c>
      <c r="E9955" t="str">
        <f>IF(AND(C9955=1,B9955&lt;='Справочник по тт'!$D$1),'Справочник по тт'!$D$2,VLOOKUP(C9955,'Справочник по тт'!A:C,2,FALSE))</f>
        <v>"Колибри" ул. Широкая д.150</v>
      </c>
      <c r="F9955" s="2" t="str">
        <f t="shared" si="311"/>
        <v/>
      </c>
    </row>
    <row r="9956" spans="1:6" x14ac:dyDescent="0.25">
      <c r="A9956" s="3">
        <v>44002.541666666664</v>
      </c>
      <c r="B9956" s="14">
        <f t="shared" si="310"/>
        <v>44002</v>
      </c>
      <c r="C9956">
        <v>3</v>
      </c>
      <c r="D9956" t="str">
        <f>VLOOKUP(C9956,'Справочник по тт'!$A$2:$C$5,3,FALSE)</f>
        <v>"Парабола"</v>
      </c>
      <c r="E9956" t="str">
        <f>IF(AND(C9956=1,B9956&lt;='Справочник по тт'!$D$1),'Справочник по тт'!$D$2,VLOOKUP(C9956,'Справочник по тт'!A:C,2,FALSE))</f>
        <v>"Парабола" пр. Дмитриева д.6/1</v>
      </c>
      <c r="F9956" s="2" t="str">
        <f t="shared" si="311"/>
        <v/>
      </c>
    </row>
    <row r="9957" spans="1:6" x14ac:dyDescent="0.25">
      <c r="A9957" s="3">
        <v>44002.541666666664</v>
      </c>
      <c r="B9957" s="14">
        <f t="shared" si="310"/>
        <v>44002</v>
      </c>
      <c r="C9957">
        <v>4</v>
      </c>
      <c r="D9957" t="str">
        <f>VLOOKUP(C9957,'Справочник по тт'!$A$2:$C$5,3,FALSE)</f>
        <v>"Первый"</v>
      </c>
      <c r="E9957" t="str">
        <f>IF(AND(C9957=1,B9957&lt;='Справочник по тт'!$D$1),'Справочник по тт'!$D$2,VLOOKUP(C9957,'Справочник по тт'!A:C,2,FALSE))</f>
        <v>"Первый" ул. Пахоменко д.30</v>
      </c>
      <c r="F9957" s="2" t="str">
        <f t="shared" si="311"/>
        <v/>
      </c>
    </row>
    <row r="9958" spans="1:6" x14ac:dyDescent="0.25">
      <c r="A9958" s="14">
        <v>44002.552083333336</v>
      </c>
      <c r="B9958" s="14">
        <f t="shared" si="310"/>
        <v>44002</v>
      </c>
      <c r="C9958">
        <v>1</v>
      </c>
      <c r="D9958" t="str">
        <f>VLOOKUP(C9958,'Справочник по тт'!$A$2:$C$5,3,FALSE)</f>
        <v>"Шанс"</v>
      </c>
      <c r="E9958" t="str">
        <f>IF(AND(C9958=1,B9958&lt;='Справочник по тт'!$D$1),'Справочник по тт'!$D$2,VLOOKUP(C9958,'Справочник по тт'!A:C,2,FALSE))</f>
        <v>"Шанс" ул. Ленина д.21</v>
      </c>
      <c r="F9958" s="2" t="str">
        <f t="shared" si="311"/>
        <v/>
      </c>
    </row>
    <row r="9959" spans="1:6" x14ac:dyDescent="0.25">
      <c r="A9959" s="3">
        <v>44002.572916666664</v>
      </c>
      <c r="B9959" s="14">
        <f t="shared" si="310"/>
        <v>44002</v>
      </c>
      <c r="C9959">
        <v>2</v>
      </c>
      <c r="D9959" t="str">
        <f>VLOOKUP(C9959,'Справочник по тт'!$A$2:$C$5,3,FALSE)</f>
        <v>"Колибри"</v>
      </c>
      <c r="E9959" t="str">
        <f>IF(AND(C9959=1,B9959&lt;='Справочник по тт'!$D$1),'Справочник по тт'!$D$2,VLOOKUP(C9959,'Справочник по тт'!A:C,2,FALSE))</f>
        <v>"Колибри" ул. Широкая д.150</v>
      </c>
      <c r="F9959" s="2" t="str">
        <f t="shared" si="311"/>
        <v/>
      </c>
    </row>
    <row r="9960" spans="1:6" x14ac:dyDescent="0.25">
      <c r="A9960" s="3">
        <v>44002.583333333336</v>
      </c>
      <c r="B9960" s="14">
        <f t="shared" si="310"/>
        <v>44002</v>
      </c>
      <c r="C9960">
        <v>3</v>
      </c>
      <c r="D9960" t="str">
        <f>VLOOKUP(C9960,'Справочник по тт'!$A$2:$C$5,3,FALSE)</f>
        <v>"Парабола"</v>
      </c>
      <c r="E9960" t="str">
        <f>IF(AND(C9960=1,B9960&lt;='Справочник по тт'!$D$1),'Справочник по тт'!$D$2,VLOOKUP(C9960,'Справочник по тт'!A:C,2,FALSE))</f>
        <v>"Парабола" пр. Дмитриева д.6/1</v>
      </c>
      <c r="F9960" s="2" t="str">
        <f t="shared" si="311"/>
        <v/>
      </c>
    </row>
    <row r="9961" spans="1:6" x14ac:dyDescent="0.25">
      <c r="A9961" s="3">
        <v>44002.583333333336</v>
      </c>
      <c r="B9961" s="14">
        <f t="shared" si="310"/>
        <v>44002</v>
      </c>
      <c r="C9961">
        <v>4</v>
      </c>
      <c r="D9961" t="str">
        <f>VLOOKUP(C9961,'Справочник по тт'!$A$2:$C$5,3,FALSE)</f>
        <v>"Первый"</v>
      </c>
      <c r="E9961" t="str">
        <f>IF(AND(C9961=1,B9961&lt;='Справочник по тт'!$D$1),'Справочник по тт'!$D$2,VLOOKUP(C9961,'Справочник по тт'!A:C,2,FALSE))</f>
        <v>"Первый" ул. Пахоменко д.30</v>
      </c>
      <c r="F9961" s="2" t="str">
        <f t="shared" si="311"/>
        <v/>
      </c>
    </row>
    <row r="9962" spans="1:6" x14ac:dyDescent="0.25">
      <c r="A9962" s="14">
        <v>44002.583333333336</v>
      </c>
      <c r="B9962" s="14">
        <f t="shared" si="310"/>
        <v>44002</v>
      </c>
      <c r="C9962">
        <v>1</v>
      </c>
      <c r="D9962" t="str">
        <f>VLOOKUP(C9962,'Справочник по тт'!$A$2:$C$5,3,FALSE)</f>
        <v>"Шанс"</v>
      </c>
      <c r="E9962" t="str">
        <f>IF(AND(C9962=1,B9962&lt;='Справочник по тт'!$D$1),'Справочник по тт'!$D$2,VLOOKUP(C9962,'Справочник по тт'!A:C,2,FALSE))</f>
        <v>"Шанс" ул. Ленина д.21</v>
      </c>
      <c r="F9962" s="2" t="str">
        <f t="shared" si="311"/>
        <v/>
      </c>
    </row>
    <row r="9963" spans="1:6" x14ac:dyDescent="0.25">
      <c r="A9963" s="3">
        <v>44002.583333333336</v>
      </c>
      <c r="B9963" s="14">
        <f t="shared" si="310"/>
        <v>44002</v>
      </c>
      <c r="C9963">
        <v>2</v>
      </c>
      <c r="D9963" t="str">
        <f>VLOOKUP(C9963,'Справочник по тт'!$A$2:$C$5,3,FALSE)</f>
        <v>"Колибри"</v>
      </c>
      <c r="E9963" t="str">
        <f>IF(AND(C9963=1,B9963&lt;='Справочник по тт'!$D$1),'Справочник по тт'!$D$2,VLOOKUP(C9963,'Справочник по тт'!A:C,2,FALSE))</f>
        <v>"Колибри" ул. Широкая д.150</v>
      </c>
      <c r="F9963" s="2" t="str">
        <f t="shared" si="311"/>
        <v/>
      </c>
    </row>
    <row r="9964" spans="1:6" x14ac:dyDescent="0.25">
      <c r="A9964" s="3">
        <v>44002.583333333336</v>
      </c>
      <c r="B9964" s="14">
        <f t="shared" si="310"/>
        <v>44002</v>
      </c>
      <c r="C9964">
        <v>3</v>
      </c>
      <c r="D9964" t="str">
        <f>VLOOKUP(C9964,'Справочник по тт'!$A$2:$C$5,3,FALSE)</f>
        <v>"Парабола"</v>
      </c>
      <c r="E9964" t="str">
        <f>IF(AND(C9964=1,B9964&lt;='Справочник по тт'!$D$1),'Справочник по тт'!$D$2,VLOOKUP(C9964,'Справочник по тт'!A:C,2,FALSE))</f>
        <v>"Парабола" пр. Дмитриева д.6/1</v>
      </c>
      <c r="F9964" s="2" t="str">
        <f t="shared" si="311"/>
        <v/>
      </c>
    </row>
    <row r="9965" spans="1:6" x14ac:dyDescent="0.25">
      <c r="A9965" s="3">
        <v>44002.583333333336</v>
      </c>
      <c r="B9965" s="14">
        <f t="shared" si="310"/>
        <v>44002</v>
      </c>
      <c r="C9965">
        <v>4</v>
      </c>
      <c r="D9965" t="str">
        <f>VLOOKUP(C9965,'Справочник по тт'!$A$2:$C$5,3,FALSE)</f>
        <v>"Первый"</v>
      </c>
      <c r="E9965" t="str">
        <f>IF(AND(C9965=1,B9965&lt;='Справочник по тт'!$D$1),'Справочник по тт'!$D$2,VLOOKUP(C9965,'Справочник по тт'!A:C,2,FALSE))</f>
        <v>"Первый" ул. Пахоменко д.30</v>
      </c>
      <c r="F9965" s="2" t="str">
        <f t="shared" si="311"/>
        <v/>
      </c>
    </row>
    <row r="9966" spans="1:6" x14ac:dyDescent="0.25">
      <c r="A9966" s="14">
        <v>44002.583333333336</v>
      </c>
      <c r="B9966" s="14">
        <f t="shared" si="310"/>
        <v>44002</v>
      </c>
      <c r="C9966">
        <v>1</v>
      </c>
      <c r="D9966" t="str">
        <f>VLOOKUP(C9966,'Справочник по тт'!$A$2:$C$5,3,FALSE)</f>
        <v>"Шанс"</v>
      </c>
      <c r="E9966" t="str">
        <f>IF(AND(C9966=1,B9966&lt;='Справочник по тт'!$D$1),'Справочник по тт'!$D$2,VLOOKUP(C9966,'Справочник по тт'!A:C,2,FALSE))</f>
        <v>"Шанс" ул. Ленина д.21</v>
      </c>
      <c r="F9966" s="2" t="str">
        <f t="shared" si="311"/>
        <v/>
      </c>
    </row>
    <row r="9967" spans="1:6" x14ac:dyDescent="0.25">
      <c r="A9967" s="3">
        <v>44002.583333333336</v>
      </c>
      <c r="B9967" s="14">
        <f t="shared" si="310"/>
        <v>44002</v>
      </c>
      <c r="C9967">
        <v>2</v>
      </c>
      <c r="D9967" t="str">
        <f>VLOOKUP(C9967,'Справочник по тт'!$A$2:$C$5,3,FALSE)</f>
        <v>"Колибри"</v>
      </c>
      <c r="E9967" t="str">
        <f>IF(AND(C9967=1,B9967&lt;='Справочник по тт'!$D$1),'Справочник по тт'!$D$2,VLOOKUP(C9967,'Справочник по тт'!A:C,2,FALSE))</f>
        <v>"Колибри" ул. Широкая д.150</v>
      </c>
      <c r="F9967" s="2" t="str">
        <f t="shared" si="311"/>
        <v/>
      </c>
    </row>
    <row r="9968" spans="1:6" x14ac:dyDescent="0.25">
      <c r="A9968" s="3">
        <v>44002.623611111114</v>
      </c>
      <c r="B9968" s="14">
        <f t="shared" si="310"/>
        <v>44002</v>
      </c>
      <c r="C9968">
        <v>3</v>
      </c>
      <c r="D9968" t="str">
        <f>VLOOKUP(C9968,'Справочник по тт'!$A$2:$C$5,3,FALSE)</f>
        <v>"Парабола"</v>
      </c>
      <c r="E9968" t="str">
        <f>IF(AND(C9968=1,B9968&lt;='Справочник по тт'!$D$1),'Справочник по тт'!$D$2,VLOOKUP(C9968,'Справочник по тт'!A:C,2,FALSE))</f>
        <v>"Парабола" пр. Дмитриева д.6/1</v>
      </c>
      <c r="F9968" s="2" t="str">
        <f t="shared" si="311"/>
        <v/>
      </c>
    </row>
    <row r="9969" spans="1:6" x14ac:dyDescent="0.25">
      <c r="A9969" s="3">
        <v>44002.625</v>
      </c>
      <c r="B9969" s="14">
        <f t="shared" si="310"/>
        <v>44002</v>
      </c>
      <c r="C9969">
        <v>4</v>
      </c>
      <c r="D9969" t="str">
        <f>VLOOKUP(C9969,'Справочник по тт'!$A$2:$C$5,3,FALSE)</f>
        <v>"Первый"</v>
      </c>
      <c r="E9969" t="str">
        <f>IF(AND(C9969=1,B9969&lt;='Справочник по тт'!$D$1),'Справочник по тт'!$D$2,VLOOKUP(C9969,'Справочник по тт'!A:C,2,FALSE))</f>
        <v>"Первый" ул. Пахоменко д.30</v>
      </c>
      <c r="F9969" s="2" t="str">
        <f t="shared" si="311"/>
        <v/>
      </c>
    </row>
    <row r="9970" spans="1:6" x14ac:dyDescent="0.25">
      <c r="A9970" s="14">
        <v>44002.625</v>
      </c>
      <c r="B9970" s="14">
        <f t="shared" si="310"/>
        <v>44002</v>
      </c>
      <c r="C9970">
        <v>1</v>
      </c>
      <c r="D9970" t="str">
        <f>VLOOKUP(C9970,'Справочник по тт'!$A$2:$C$5,3,FALSE)</f>
        <v>"Шанс"</v>
      </c>
      <c r="E9970" t="str">
        <f>IF(AND(C9970=1,B9970&lt;='Справочник по тт'!$D$1),'Справочник по тт'!$D$2,VLOOKUP(C9970,'Справочник по тт'!A:C,2,FALSE))</f>
        <v>"Шанс" ул. Ленина д.21</v>
      </c>
      <c r="F9970" s="2" t="str">
        <f t="shared" si="311"/>
        <v/>
      </c>
    </row>
    <row r="9971" spans="1:6" x14ac:dyDescent="0.25">
      <c r="A9971" s="3">
        <v>44002.625</v>
      </c>
      <c r="B9971" s="14">
        <f t="shared" si="310"/>
        <v>44002</v>
      </c>
      <c r="C9971">
        <v>2</v>
      </c>
      <c r="D9971" t="str">
        <f>VLOOKUP(C9971,'Справочник по тт'!$A$2:$C$5,3,FALSE)</f>
        <v>"Колибри"</v>
      </c>
      <c r="E9971" t="str">
        <f>IF(AND(C9971=1,B9971&lt;='Справочник по тт'!$D$1),'Справочник по тт'!$D$2,VLOOKUP(C9971,'Справочник по тт'!A:C,2,FALSE))</f>
        <v>"Колибри" ул. Широкая д.150</v>
      </c>
      <c r="F9971" s="2" t="str">
        <f t="shared" si="311"/>
        <v/>
      </c>
    </row>
    <row r="9972" spans="1:6" x14ac:dyDescent="0.25">
      <c r="A9972" s="3">
        <v>44002.625</v>
      </c>
      <c r="B9972" s="14">
        <f t="shared" si="310"/>
        <v>44002</v>
      </c>
      <c r="C9972">
        <v>3</v>
      </c>
      <c r="D9972" t="str">
        <f>VLOOKUP(C9972,'Справочник по тт'!$A$2:$C$5,3,FALSE)</f>
        <v>"Парабола"</v>
      </c>
      <c r="E9972" t="str">
        <f>IF(AND(C9972=1,B9972&lt;='Справочник по тт'!$D$1),'Справочник по тт'!$D$2,VLOOKUP(C9972,'Справочник по тт'!A:C,2,FALSE))</f>
        <v>"Парабола" пр. Дмитриева д.6/1</v>
      </c>
      <c r="F9972" s="2" t="str">
        <f t="shared" si="311"/>
        <v/>
      </c>
    </row>
    <row r="9973" spans="1:6" x14ac:dyDescent="0.25">
      <c r="A9973" s="3">
        <v>44002.625</v>
      </c>
      <c r="B9973" s="14">
        <f t="shared" si="310"/>
        <v>44002</v>
      </c>
      <c r="C9973">
        <v>4</v>
      </c>
      <c r="D9973" t="str">
        <f>VLOOKUP(C9973,'Справочник по тт'!$A$2:$C$5,3,FALSE)</f>
        <v>"Первый"</v>
      </c>
      <c r="E9973" t="str">
        <f>IF(AND(C9973=1,B9973&lt;='Справочник по тт'!$D$1),'Справочник по тт'!$D$2,VLOOKUP(C9973,'Справочник по тт'!A:C,2,FALSE))</f>
        <v>"Первый" ул. Пахоменко д.30</v>
      </c>
      <c r="F9973" s="2" t="str">
        <f t="shared" si="311"/>
        <v/>
      </c>
    </row>
    <row r="9974" spans="1:6" x14ac:dyDescent="0.25">
      <c r="A9974" s="14">
        <v>44002.625</v>
      </c>
      <c r="B9974" s="14">
        <f t="shared" si="310"/>
        <v>44002</v>
      </c>
      <c r="C9974">
        <v>1</v>
      </c>
      <c r="D9974" t="str">
        <f>VLOOKUP(C9974,'Справочник по тт'!$A$2:$C$5,3,FALSE)</f>
        <v>"Шанс"</v>
      </c>
      <c r="E9974" t="str">
        <f>IF(AND(C9974=1,B9974&lt;='Справочник по тт'!$D$1),'Справочник по тт'!$D$2,VLOOKUP(C9974,'Справочник по тт'!A:C,2,FALSE))</f>
        <v>"Шанс" ул. Ленина д.21</v>
      </c>
      <c r="F9974" s="2" t="str">
        <f t="shared" si="311"/>
        <v/>
      </c>
    </row>
    <row r="9975" spans="1:6" x14ac:dyDescent="0.25">
      <c r="A9975" s="3">
        <v>44002.625</v>
      </c>
      <c r="B9975" s="14">
        <f t="shared" si="310"/>
        <v>44002</v>
      </c>
      <c r="C9975">
        <v>2</v>
      </c>
      <c r="D9975" t="str">
        <f>VLOOKUP(C9975,'Справочник по тт'!$A$2:$C$5,3,FALSE)</f>
        <v>"Колибри"</v>
      </c>
      <c r="E9975" t="str">
        <f>IF(AND(C9975=1,B9975&lt;='Справочник по тт'!$D$1),'Справочник по тт'!$D$2,VLOOKUP(C9975,'Справочник по тт'!A:C,2,FALSE))</f>
        <v>"Колибри" ул. Широкая д.150</v>
      </c>
      <c r="F9975" s="2" t="str">
        <f t="shared" si="311"/>
        <v/>
      </c>
    </row>
    <row r="9976" spans="1:6" x14ac:dyDescent="0.25">
      <c r="A9976" s="3">
        <v>44002.625</v>
      </c>
      <c r="B9976" s="14">
        <f t="shared" si="310"/>
        <v>44002</v>
      </c>
      <c r="C9976">
        <v>3</v>
      </c>
      <c r="D9976" t="str">
        <f>VLOOKUP(C9976,'Справочник по тт'!$A$2:$C$5,3,FALSE)</f>
        <v>"Парабола"</v>
      </c>
      <c r="E9976" t="str">
        <f>IF(AND(C9976=1,B9976&lt;='Справочник по тт'!$D$1),'Справочник по тт'!$D$2,VLOOKUP(C9976,'Справочник по тт'!A:C,2,FALSE))</f>
        <v>"Парабола" пр. Дмитриева д.6/1</v>
      </c>
      <c r="F9976" s="2" t="str">
        <f t="shared" si="311"/>
        <v/>
      </c>
    </row>
    <row r="9977" spans="1:6" x14ac:dyDescent="0.25">
      <c r="A9977" s="3">
        <v>44002.625</v>
      </c>
      <c r="B9977" s="14">
        <f t="shared" si="310"/>
        <v>44002</v>
      </c>
      <c r="C9977">
        <v>4</v>
      </c>
      <c r="D9977" t="str">
        <f>VLOOKUP(C9977,'Справочник по тт'!$A$2:$C$5,3,FALSE)</f>
        <v>"Первый"</v>
      </c>
      <c r="E9977" t="str">
        <f>IF(AND(C9977=1,B9977&lt;='Справочник по тт'!$D$1),'Справочник по тт'!$D$2,VLOOKUP(C9977,'Справочник по тт'!A:C,2,FALSE))</f>
        <v>"Первый" ул. Пахоменко д.30</v>
      </c>
      <c r="F9977" s="2" t="str">
        <f t="shared" si="311"/>
        <v/>
      </c>
    </row>
    <row r="9978" spans="1:6" x14ac:dyDescent="0.25">
      <c r="A9978" s="14">
        <v>44002.638888888891</v>
      </c>
      <c r="B9978" s="14">
        <f t="shared" si="310"/>
        <v>44002</v>
      </c>
      <c r="C9978">
        <v>1</v>
      </c>
      <c r="D9978" t="str">
        <f>VLOOKUP(C9978,'Справочник по тт'!$A$2:$C$5,3,FALSE)</f>
        <v>"Шанс"</v>
      </c>
      <c r="E9978" t="str">
        <f>IF(AND(C9978=1,B9978&lt;='Справочник по тт'!$D$1),'Справочник по тт'!$D$2,VLOOKUP(C9978,'Справочник по тт'!A:C,2,FALSE))</f>
        <v>"Шанс" ул. Ленина д.21</v>
      </c>
      <c r="F9978" s="2" t="str">
        <f t="shared" si="311"/>
        <v/>
      </c>
    </row>
    <row r="9979" spans="1:6" x14ac:dyDescent="0.25">
      <c r="A9979" s="3">
        <v>44002.638888888891</v>
      </c>
      <c r="B9979" s="14">
        <f t="shared" si="310"/>
        <v>44002</v>
      </c>
      <c r="C9979">
        <v>2</v>
      </c>
      <c r="D9979" t="str">
        <f>VLOOKUP(C9979,'Справочник по тт'!$A$2:$C$5,3,FALSE)</f>
        <v>"Колибри"</v>
      </c>
      <c r="E9979" t="str">
        <f>IF(AND(C9979=1,B9979&lt;='Справочник по тт'!$D$1),'Справочник по тт'!$D$2,VLOOKUP(C9979,'Справочник по тт'!A:C,2,FALSE))</f>
        <v>"Колибри" ул. Широкая д.150</v>
      </c>
      <c r="F9979" s="2" t="str">
        <f t="shared" si="311"/>
        <v/>
      </c>
    </row>
    <row r="9980" spans="1:6" x14ac:dyDescent="0.25">
      <c r="A9980" s="3">
        <v>44002.638888888891</v>
      </c>
      <c r="B9980" s="14">
        <f t="shared" si="310"/>
        <v>44002</v>
      </c>
      <c r="C9980">
        <v>3</v>
      </c>
      <c r="D9980" t="str">
        <f>VLOOKUP(C9980,'Справочник по тт'!$A$2:$C$5,3,FALSE)</f>
        <v>"Парабола"</v>
      </c>
      <c r="E9980" t="str">
        <f>IF(AND(C9980=1,B9980&lt;='Справочник по тт'!$D$1),'Справочник по тт'!$D$2,VLOOKUP(C9980,'Справочник по тт'!A:C,2,FALSE))</f>
        <v>"Парабола" пр. Дмитриева д.6/1</v>
      </c>
      <c r="F9980" s="2" t="str">
        <f t="shared" si="311"/>
        <v/>
      </c>
    </row>
    <row r="9981" spans="1:6" x14ac:dyDescent="0.25">
      <c r="A9981" s="3">
        <v>44002.652777777781</v>
      </c>
      <c r="B9981" s="14">
        <f t="shared" si="310"/>
        <v>44002</v>
      </c>
      <c r="C9981">
        <v>4</v>
      </c>
      <c r="D9981" t="str">
        <f>VLOOKUP(C9981,'Справочник по тт'!$A$2:$C$5,3,FALSE)</f>
        <v>"Первый"</v>
      </c>
      <c r="E9981" t="str">
        <f>IF(AND(C9981=1,B9981&lt;='Справочник по тт'!$D$1),'Справочник по тт'!$D$2,VLOOKUP(C9981,'Справочник по тт'!A:C,2,FALSE))</f>
        <v>"Первый" ул. Пахоменко д.30</v>
      </c>
      <c r="F9981" s="2" t="str">
        <f t="shared" si="311"/>
        <v/>
      </c>
    </row>
    <row r="9982" spans="1:6" x14ac:dyDescent="0.25">
      <c r="A9982" s="14">
        <v>44002.666666666664</v>
      </c>
      <c r="B9982" s="14">
        <f t="shared" si="310"/>
        <v>44002</v>
      </c>
      <c r="C9982">
        <v>1</v>
      </c>
      <c r="D9982" t="str">
        <f>VLOOKUP(C9982,'Справочник по тт'!$A$2:$C$5,3,FALSE)</f>
        <v>"Шанс"</v>
      </c>
      <c r="E9982" t="str">
        <f>IF(AND(C9982=1,B9982&lt;='Справочник по тт'!$D$1),'Справочник по тт'!$D$2,VLOOKUP(C9982,'Справочник по тт'!A:C,2,FALSE))</f>
        <v>"Шанс" ул. Ленина д.21</v>
      </c>
      <c r="F9982" s="2" t="str">
        <f t="shared" si="311"/>
        <v/>
      </c>
    </row>
    <row r="9983" spans="1:6" x14ac:dyDescent="0.25">
      <c r="A9983" s="3">
        <v>44002.666666666664</v>
      </c>
      <c r="B9983" s="14">
        <f t="shared" si="310"/>
        <v>44002</v>
      </c>
      <c r="C9983">
        <v>2</v>
      </c>
      <c r="D9983" t="str">
        <f>VLOOKUP(C9983,'Справочник по тт'!$A$2:$C$5,3,FALSE)</f>
        <v>"Колибри"</v>
      </c>
      <c r="E9983" t="str">
        <f>IF(AND(C9983=1,B9983&lt;='Справочник по тт'!$D$1),'Справочник по тт'!$D$2,VLOOKUP(C9983,'Справочник по тт'!A:C,2,FALSE))</f>
        <v>"Колибри" ул. Широкая д.150</v>
      </c>
      <c r="F9983" s="2" t="str">
        <f t="shared" si="311"/>
        <v/>
      </c>
    </row>
    <row r="9984" spans="1:6" x14ac:dyDescent="0.25">
      <c r="A9984" s="3">
        <v>44002.666666666664</v>
      </c>
      <c r="B9984" s="14">
        <f t="shared" si="310"/>
        <v>44002</v>
      </c>
      <c r="C9984">
        <v>3</v>
      </c>
      <c r="D9984" t="str">
        <f>VLOOKUP(C9984,'Справочник по тт'!$A$2:$C$5,3,FALSE)</f>
        <v>"Парабола"</v>
      </c>
      <c r="E9984" t="str">
        <f>IF(AND(C9984=1,B9984&lt;='Справочник по тт'!$D$1),'Справочник по тт'!$D$2,VLOOKUP(C9984,'Справочник по тт'!A:C,2,FALSE))</f>
        <v>"Парабола" пр. Дмитриева д.6/1</v>
      </c>
      <c r="F9984" s="2" t="str">
        <f t="shared" si="311"/>
        <v/>
      </c>
    </row>
    <row r="9985" spans="1:6" x14ac:dyDescent="0.25">
      <c r="A9985" s="3">
        <v>44002.666666666664</v>
      </c>
      <c r="B9985" s="14">
        <f t="shared" si="310"/>
        <v>44002</v>
      </c>
      <c r="C9985">
        <v>4</v>
      </c>
      <c r="D9985" t="str">
        <f>VLOOKUP(C9985,'Справочник по тт'!$A$2:$C$5,3,FALSE)</f>
        <v>"Первый"</v>
      </c>
      <c r="E9985" t="str">
        <f>IF(AND(C9985=1,B9985&lt;='Справочник по тт'!$D$1),'Справочник по тт'!$D$2,VLOOKUP(C9985,'Справочник по тт'!A:C,2,FALSE))</f>
        <v>"Первый" ул. Пахоменко д.30</v>
      </c>
      <c r="F9985" s="2" t="str">
        <f t="shared" si="311"/>
        <v/>
      </c>
    </row>
    <row r="9986" spans="1:6" x14ac:dyDescent="0.25">
      <c r="A9986" s="14">
        <v>44002.666666666664</v>
      </c>
      <c r="B9986" s="14">
        <f t="shared" ref="B9986:B10049" si="312">(TEXT(A9986,"ДД.ММ.ГГГГ"))*1</f>
        <v>44002</v>
      </c>
      <c r="C9986">
        <v>1</v>
      </c>
      <c r="D9986" t="str">
        <f>VLOOKUP(C9986,'Справочник по тт'!$A$2:$C$5,3,FALSE)</f>
        <v>"Шанс"</v>
      </c>
      <c r="E9986" t="str">
        <f>IF(AND(C9986=1,B9986&lt;='Справочник по тт'!$D$1),'Справочник по тт'!$D$2,VLOOKUP(C9986,'Справочник по тт'!A:C,2,FALSE))</f>
        <v>"Шанс" ул. Ленина д.21</v>
      </c>
      <c r="F9986" s="2" t="str">
        <f t="shared" si="311"/>
        <v/>
      </c>
    </row>
    <row r="9987" spans="1:6" x14ac:dyDescent="0.25">
      <c r="A9987" s="3">
        <v>44002.679166666669</v>
      </c>
      <c r="B9987" s="14">
        <f t="shared" si="312"/>
        <v>44002</v>
      </c>
      <c r="C9987">
        <v>2</v>
      </c>
      <c r="D9987" t="str">
        <f>VLOOKUP(C9987,'Справочник по тт'!$A$2:$C$5,3,FALSE)</f>
        <v>"Колибри"</v>
      </c>
      <c r="E9987" t="str">
        <f>IF(AND(C9987=1,B9987&lt;='Справочник по тт'!$D$1),'Справочник по тт'!$D$2,VLOOKUP(C9987,'Справочник по тт'!A:C,2,FALSE))</f>
        <v>"Колибри" ул. Широкая д.150</v>
      </c>
      <c r="F9987" s="2" t="str">
        <f t="shared" ref="F9987:F10050" si="313">IF(B9987&lt;=$F$1,1,"")</f>
        <v/>
      </c>
    </row>
    <row r="9988" spans="1:6" x14ac:dyDescent="0.25">
      <c r="A9988" s="3">
        <v>44002.694444444445</v>
      </c>
      <c r="B9988" s="14">
        <f t="shared" si="312"/>
        <v>44002</v>
      </c>
      <c r="C9988">
        <v>3</v>
      </c>
      <c r="D9988" t="str">
        <f>VLOOKUP(C9988,'Справочник по тт'!$A$2:$C$5,3,FALSE)</f>
        <v>"Парабола"</v>
      </c>
      <c r="E9988" t="str">
        <f>IF(AND(C9988=1,B9988&lt;='Справочник по тт'!$D$1),'Справочник по тт'!$D$2,VLOOKUP(C9988,'Справочник по тт'!A:C,2,FALSE))</f>
        <v>"Парабола" пр. Дмитриева д.6/1</v>
      </c>
      <c r="F9988" s="2" t="str">
        <f t="shared" si="313"/>
        <v/>
      </c>
    </row>
    <row r="9989" spans="1:6" x14ac:dyDescent="0.25">
      <c r="A9989" s="3">
        <v>44002.694444444445</v>
      </c>
      <c r="B9989" s="14">
        <f t="shared" si="312"/>
        <v>44002</v>
      </c>
      <c r="C9989">
        <v>4</v>
      </c>
      <c r="D9989" t="str">
        <f>VLOOKUP(C9989,'Справочник по тт'!$A$2:$C$5,3,FALSE)</f>
        <v>"Первый"</v>
      </c>
      <c r="E9989" t="str">
        <f>IF(AND(C9989=1,B9989&lt;='Справочник по тт'!$D$1),'Справочник по тт'!$D$2,VLOOKUP(C9989,'Справочник по тт'!A:C,2,FALSE))</f>
        <v>"Первый" ул. Пахоменко д.30</v>
      </c>
      <c r="F9989" s="2" t="str">
        <f t="shared" si="313"/>
        <v/>
      </c>
    </row>
    <row r="9990" spans="1:6" x14ac:dyDescent="0.25">
      <c r="A9990" s="14">
        <v>44002.694444444445</v>
      </c>
      <c r="B9990" s="14">
        <f t="shared" si="312"/>
        <v>44002</v>
      </c>
      <c r="C9990">
        <v>1</v>
      </c>
      <c r="D9990" t="str">
        <f>VLOOKUP(C9990,'Справочник по тт'!$A$2:$C$5,3,FALSE)</f>
        <v>"Шанс"</v>
      </c>
      <c r="E9990" t="str">
        <f>IF(AND(C9990=1,B9990&lt;='Справочник по тт'!$D$1),'Справочник по тт'!$D$2,VLOOKUP(C9990,'Справочник по тт'!A:C,2,FALSE))</f>
        <v>"Шанс" ул. Ленина д.21</v>
      </c>
      <c r="F9990" s="2" t="str">
        <f t="shared" si="313"/>
        <v/>
      </c>
    </row>
    <row r="9991" spans="1:6" x14ac:dyDescent="0.25">
      <c r="A9991" s="3">
        <v>44002.708333333336</v>
      </c>
      <c r="B9991" s="14">
        <f t="shared" si="312"/>
        <v>44002</v>
      </c>
      <c r="C9991">
        <v>2</v>
      </c>
      <c r="D9991" t="str">
        <f>VLOOKUP(C9991,'Справочник по тт'!$A$2:$C$5,3,FALSE)</f>
        <v>"Колибри"</v>
      </c>
      <c r="E9991" t="str">
        <f>IF(AND(C9991=1,B9991&lt;='Справочник по тт'!$D$1),'Справочник по тт'!$D$2,VLOOKUP(C9991,'Справочник по тт'!A:C,2,FALSE))</f>
        <v>"Колибри" ул. Широкая д.150</v>
      </c>
      <c r="F9991" s="2" t="str">
        <f t="shared" si="313"/>
        <v/>
      </c>
    </row>
    <row r="9992" spans="1:6" x14ac:dyDescent="0.25">
      <c r="A9992" s="3">
        <v>44002.708333333336</v>
      </c>
      <c r="B9992" s="14">
        <f t="shared" si="312"/>
        <v>44002</v>
      </c>
      <c r="C9992">
        <v>3</v>
      </c>
      <c r="D9992" t="str">
        <f>VLOOKUP(C9992,'Справочник по тт'!$A$2:$C$5,3,FALSE)</f>
        <v>"Парабола"</v>
      </c>
      <c r="E9992" t="str">
        <f>IF(AND(C9992=1,B9992&lt;='Справочник по тт'!$D$1),'Справочник по тт'!$D$2,VLOOKUP(C9992,'Справочник по тт'!A:C,2,FALSE))</f>
        <v>"Парабола" пр. Дмитриева д.6/1</v>
      </c>
      <c r="F9992" s="2" t="str">
        <f t="shared" si="313"/>
        <v/>
      </c>
    </row>
    <row r="9993" spans="1:6" x14ac:dyDescent="0.25">
      <c r="A9993" s="3">
        <v>44002.708333333336</v>
      </c>
      <c r="B9993" s="14">
        <f t="shared" si="312"/>
        <v>44002</v>
      </c>
      <c r="C9993">
        <v>4</v>
      </c>
      <c r="D9993" t="str">
        <f>VLOOKUP(C9993,'Справочник по тт'!$A$2:$C$5,3,FALSE)</f>
        <v>"Первый"</v>
      </c>
      <c r="E9993" t="str">
        <f>IF(AND(C9993=1,B9993&lt;='Справочник по тт'!$D$1),'Справочник по тт'!$D$2,VLOOKUP(C9993,'Справочник по тт'!A:C,2,FALSE))</f>
        <v>"Первый" ул. Пахоменко д.30</v>
      </c>
      <c r="F9993" s="2" t="str">
        <f t="shared" si="313"/>
        <v/>
      </c>
    </row>
    <row r="9994" spans="1:6" x14ac:dyDescent="0.25">
      <c r="A9994" s="14">
        <v>44002.708333333336</v>
      </c>
      <c r="B9994" s="14">
        <f t="shared" si="312"/>
        <v>44002</v>
      </c>
      <c r="C9994">
        <v>1</v>
      </c>
      <c r="D9994" t="str">
        <f>VLOOKUP(C9994,'Справочник по тт'!$A$2:$C$5,3,FALSE)</f>
        <v>"Шанс"</v>
      </c>
      <c r="E9994" t="str">
        <f>IF(AND(C9994=1,B9994&lt;='Справочник по тт'!$D$1),'Справочник по тт'!$D$2,VLOOKUP(C9994,'Справочник по тт'!A:C,2,FALSE))</f>
        <v>"Шанс" ул. Ленина д.21</v>
      </c>
      <c r="F9994" s="2" t="str">
        <f t="shared" si="313"/>
        <v/>
      </c>
    </row>
    <row r="9995" spans="1:6" x14ac:dyDescent="0.25">
      <c r="A9995" s="3">
        <v>44002.708333333336</v>
      </c>
      <c r="B9995" s="14">
        <f t="shared" si="312"/>
        <v>44002</v>
      </c>
      <c r="C9995">
        <v>2</v>
      </c>
      <c r="D9995" t="str">
        <f>VLOOKUP(C9995,'Справочник по тт'!$A$2:$C$5,3,FALSE)</f>
        <v>"Колибри"</v>
      </c>
      <c r="E9995" t="str">
        <f>IF(AND(C9995=1,B9995&lt;='Справочник по тт'!$D$1),'Справочник по тт'!$D$2,VLOOKUP(C9995,'Справочник по тт'!A:C,2,FALSE))</f>
        <v>"Колибри" ул. Широкая д.150</v>
      </c>
      <c r="F9995" s="2" t="str">
        <f t="shared" si="313"/>
        <v/>
      </c>
    </row>
    <row r="9996" spans="1:6" x14ac:dyDescent="0.25">
      <c r="A9996" s="3">
        <v>44002.708333333336</v>
      </c>
      <c r="B9996" s="14">
        <f t="shared" si="312"/>
        <v>44002</v>
      </c>
      <c r="C9996">
        <v>3</v>
      </c>
      <c r="D9996" t="str">
        <f>VLOOKUP(C9996,'Справочник по тт'!$A$2:$C$5,3,FALSE)</f>
        <v>"Парабола"</v>
      </c>
      <c r="E9996" t="str">
        <f>IF(AND(C9996=1,B9996&lt;='Справочник по тт'!$D$1),'Справочник по тт'!$D$2,VLOOKUP(C9996,'Справочник по тт'!A:C,2,FALSE))</f>
        <v>"Парабола" пр. Дмитриева д.6/1</v>
      </c>
      <c r="F9996" s="2" t="str">
        <f t="shared" si="313"/>
        <v/>
      </c>
    </row>
    <row r="9997" spans="1:6" x14ac:dyDescent="0.25">
      <c r="A9997" s="3">
        <v>44002.708333333336</v>
      </c>
      <c r="B9997" s="14">
        <f t="shared" si="312"/>
        <v>44002</v>
      </c>
      <c r="C9997">
        <v>4</v>
      </c>
      <c r="D9997" t="str">
        <f>VLOOKUP(C9997,'Справочник по тт'!$A$2:$C$5,3,FALSE)</f>
        <v>"Первый"</v>
      </c>
      <c r="E9997" t="str">
        <f>IF(AND(C9997=1,B9997&lt;='Справочник по тт'!$D$1),'Справочник по тт'!$D$2,VLOOKUP(C9997,'Справочник по тт'!A:C,2,FALSE))</f>
        <v>"Первый" ул. Пахоменко д.30</v>
      </c>
      <c r="F9997" s="2" t="str">
        <f t="shared" si="313"/>
        <v/>
      </c>
    </row>
    <row r="9998" spans="1:6" x14ac:dyDescent="0.25">
      <c r="A9998" s="3">
        <v>44002.729166666664</v>
      </c>
      <c r="B9998" s="14">
        <f t="shared" si="312"/>
        <v>44002</v>
      </c>
      <c r="C9998">
        <v>3</v>
      </c>
      <c r="D9998" t="str">
        <f>VLOOKUP(C9998,'Справочник по тт'!$A$2:$C$5,3,FALSE)</f>
        <v>"Парабола"</v>
      </c>
      <c r="E9998" t="str">
        <f>IF(AND(C9998=1,B9998&lt;='Справочник по тт'!$D$1),'Справочник по тт'!$D$2,VLOOKUP(C9998,'Справочник по тт'!A:C,2,FALSE))</f>
        <v>"Парабола" пр. Дмитриева д.6/1</v>
      </c>
      <c r="F9998" s="2" t="str">
        <f t="shared" si="313"/>
        <v/>
      </c>
    </row>
    <row r="9999" spans="1:6" x14ac:dyDescent="0.25">
      <c r="A9999" s="3">
        <v>44002.75</v>
      </c>
      <c r="B9999" s="14">
        <f t="shared" si="312"/>
        <v>44002</v>
      </c>
      <c r="C9999">
        <v>3</v>
      </c>
      <c r="D9999" t="str">
        <f>VLOOKUP(C9999,'Справочник по тт'!$A$2:$C$5,3,FALSE)</f>
        <v>"Парабола"</v>
      </c>
      <c r="E9999" t="str">
        <f>IF(AND(C9999=1,B9999&lt;='Справочник по тт'!$D$1),'Справочник по тт'!$D$2,VLOOKUP(C9999,'Справочник по тт'!A:C,2,FALSE))</f>
        <v>"Парабола" пр. Дмитриева д.6/1</v>
      </c>
      <c r="F9999" s="2" t="str">
        <f t="shared" si="313"/>
        <v/>
      </c>
    </row>
    <row r="10000" spans="1:6" x14ac:dyDescent="0.25">
      <c r="A10000" s="3">
        <v>44002.75</v>
      </c>
      <c r="B10000" s="14">
        <f t="shared" si="312"/>
        <v>44002</v>
      </c>
      <c r="C10000">
        <v>3</v>
      </c>
      <c r="D10000" t="str">
        <f>VLOOKUP(C10000,'Справочник по тт'!$A$2:$C$5,3,FALSE)</f>
        <v>"Парабола"</v>
      </c>
      <c r="E10000" t="str">
        <f>IF(AND(C10000=1,B10000&lt;='Справочник по тт'!$D$1),'Справочник по тт'!$D$2,VLOOKUP(C10000,'Справочник по тт'!A:C,2,FALSE))</f>
        <v>"Парабола" пр. Дмитриева д.6/1</v>
      </c>
      <c r="F10000" s="2" t="str">
        <f t="shared" si="313"/>
        <v/>
      </c>
    </row>
    <row r="10001" spans="1:6" x14ac:dyDescent="0.25">
      <c r="A10001" s="3">
        <v>44002.75</v>
      </c>
      <c r="B10001" s="14">
        <f t="shared" si="312"/>
        <v>44002</v>
      </c>
      <c r="C10001">
        <v>3</v>
      </c>
      <c r="D10001" t="str">
        <f>VLOOKUP(C10001,'Справочник по тт'!$A$2:$C$5,3,FALSE)</f>
        <v>"Парабола"</v>
      </c>
      <c r="E10001" t="str">
        <f>IF(AND(C10001=1,B10001&lt;='Справочник по тт'!$D$1),'Справочник по тт'!$D$2,VLOOKUP(C10001,'Справочник по тт'!A:C,2,FALSE))</f>
        <v>"Парабола" пр. Дмитриева д.6/1</v>
      </c>
      <c r="F10001" s="2" t="str">
        <f t="shared" si="313"/>
        <v/>
      </c>
    </row>
    <row r="10002" spans="1:6" x14ac:dyDescent="0.25">
      <c r="A10002" s="3">
        <v>44002.791666666664</v>
      </c>
      <c r="B10002" s="14">
        <f t="shared" si="312"/>
        <v>44002</v>
      </c>
      <c r="C10002">
        <v>3</v>
      </c>
      <c r="D10002" t="str">
        <f>VLOOKUP(C10002,'Справочник по тт'!$A$2:$C$5,3,FALSE)</f>
        <v>"Парабола"</v>
      </c>
      <c r="E10002" t="str">
        <f>IF(AND(C10002=1,B10002&lt;='Справочник по тт'!$D$1),'Справочник по тт'!$D$2,VLOOKUP(C10002,'Справочник по тт'!A:C,2,FALSE))</f>
        <v>"Парабола" пр. Дмитриева д.6/1</v>
      </c>
      <c r="F10002" s="2" t="str">
        <f t="shared" si="313"/>
        <v/>
      </c>
    </row>
    <row r="10003" spans="1:6" x14ac:dyDescent="0.25">
      <c r="A10003" s="3">
        <v>44002.791666666664</v>
      </c>
      <c r="B10003" s="14">
        <f t="shared" si="312"/>
        <v>44002</v>
      </c>
      <c r="C10003">
        <v>3</v>
      </c>
      <c r="D10003" t="str">
        <f>VLOOKUP(C10003,'Справочник по тт'!$A$2:$C$5,3,FALSE)</f>
        <v>"Парабола"</v>
      </c>
      <c r="E10003" t="str">
        <f>IF(AND(C10003=1,B10003&lt;='Справочник по тт'!$D$1),'Справочник по тт'!$D$2,VLOOKUP(C10003,'Справочник по тт'!A:C,2,FALSE))</f>
        <v>"Парабола" пр. Дмитриева д.6/1</v>
      </c>
      <c r="F10003" s="2" t="str">
        <f t="shared" si="313"/>
        <v/>
      </c>
    </row>
    <row r="10004" spans="1:6" x14ac:dyDescent="0.25">
      <c r="A10004" s="3">
        <v>44002.791666666664</v>
      </c>
      <c r="B10004" s="14">
        <f t="shared" si="312"/>
        <v>44002</v>
      </c>
      <c r="C10004">
        <v>3</v>
      </c>
      <c r="D10004" t="str">
        <f>VLOOKUP(C10004,'Справочник по тт'!$A$2:$C$5,3,FALSE)</f>
        <v>"Парабола"</v>
      </c>
      <c r="E10004" t="str">
        <f>IF(AND(C10004=1,B10004&lt;='Справочник по тт'!$D$1),'Справочник по тт'!$D$2,VLOOKUP(C10004,'Справочник по тт'!A:C,2,FALSE))</f>
        <v>"Парабола" пр. Дмитриева д.6/1</v>
      </c>
      <c r="F10004" s="2" t="str">
        <f t="shared" si="313"/>
        <v/>
      </c>
    </row>
    <row r="10005" spans="1:6" x14ac:dyDescent="0.25">
      <c r="A10005" s="3">
        <v>44002.833333333336</v>
      </c>
      <c r="B10005" s="14">
        <f t="shared" si="312"/>
        <v>44002</v>
      </c>
      <c r="C10005">
        <v>3</v>
      </c>
      <c r="D10005" t="str">
        <f>VLOOKUP(C10005,'Справочник по тт'!$A$2:$C$5,3,FALSE)</f>
        <v>"Парабола"</v>
      </c>
      <c r="E10005" t="str">
        <f>IF(AND(C10005=1,B10005&lt;='Справочник по тт'!$D$1),'Справочник по тт'!$D$2,VLOOKUP(C10005,'Справочник по тт'!A:C,2,FALSE))</f>
        <v>"Парабола" пр. Дмитриева д.6/1</v>
      </c>
      <c r="F10005" s="2" t="str">
        <f t="shared" si="313"/>
        <v/>
      </c>
    </row>
    <row r="10006" spans="1:6" x14ac:dyDescent="0.25">
      <c r="A10006" s="3">
        <v>44002.833333333336</v>
      </c>
      <c r="B10006" s="14">
        <f t="shared" si="312"/>
        <v>44002</v>
      </c>
      <c r="C10006">
        <v>3</v>
      </c>
      <c r="D10006" t="str">
        <f>VLOOKUP(C10006,'Справочник по тт'!$A$2:$C$5,3,FALSE)</f>
        <v>"Парабола"</v>
      </c>
      <c r="E10006" t="str">
        <f>IF(AND(C10006=1,B10006&lt;='Справочник по тт'!$D$1),'Справочник по тт'!$D$2,VLOOKUP(C10006,'Справочник по тт'!A:C,2,FALSE))</f>
        <v>"Парабола" пр. Дмитриева д.6/1</v>
      </c>
      <c r="F10006" s="2" t="str">
        <f t="shared" si="313"/>
        <v/>
      </c>
    </row>
    <row r="10007" spans="1:6" x14ac:dyDescent="0.25">
      <c r="A10007" s="3">
        <v>44002.875</v>
      </c>
      <c r="B10007" s="14">
        <f t="shared" si="312"/>
        <v>44002</v>
      </c>
      <c r="C10007">
        <v>3</v>
      </c>
      <c r="D10007" t="str">
        <f>VLOOKUP(C10007,'Справочник по тт'!$A$2:$C$5,3,FALSE)</f>
        <v>"Парабола"</v>
      </c>
      <c r="E10007" t="str">
        <f>IF(AND(C10007=1,B10007&lt;='Справочник по тт'!$D$1),'Справочник по тт'!$D$2,VLOOKUP(C10007,'Справочник по тт'!A:C,2,FALSE))</f>
        <v>"Парабола" пр. Дмитриева д.6/1</v>
      </c>
      <c r="F10007" s="2" t="str">
        <f t="shared" si="313"/>
        <v/>
      </c>
    </row>
    <row r="10008" spans="1:6" x14ac:dyDescent="0.25">
      <c r="A10008" s="3">
        <v>44002.875</v>
      </c>
      <c r="B10008" s="14">
        <f t="shared" si="312"/>
        <v>44002</v>
      </c>
      <c r="C10008">
        <v>3</v>
      </c>
      <c r="D10008" t="str">
        <f>VLOOKUP(C10008,'Справочник по тт'!$A$2:$C$5,3,FALSE)</f>
        <v>"Парабола"</v>
      </c>
      <c r="E10008" t="str">
        <f>IF(AND(C10008=1,B10008&lt;='Справочник по тт'!$D$1),'Справочник по тт'!$D$2,VLOOKUP(C10008,'Справочник по тт'!A:C,2,FALSE))</f>
        <v>"Парабола" пр. Дмитриева д.6/1</v>
      </c>
      <c r="F10008" s="2" t="str">
        <f t="shared" si="313"/>
        <v/>
      </c>
    </row>
    <row r="10009" spans="1:6" x14ac:dyDescent="0.25">
      <c r="A10009" s="3">
        <v>44002.958333333336</v>
      </c>
      <c r="B10009" s="14">
        <f t="shared" si="312"/>
        <v>44002</v>
      </c>
      <c r="C10009">
        <v>3</v>
      </c>
      <c r="D10009" t="str">
        <f>VLOOKUP(C10009,'Справочник по тт'!$A$2:$C$5,3,FALSE)</f>
        <v>"Парабола"</v>
      </c>
      <c r="E10009" t="str">
        <f>IF(AND(C10009=1,B10009&lt;='Справочник по тт'!$D$1),'Справочник по тт'!$D$2,VLOOKUP(C10009,'Справочник по тт'!A:C,2,FALSE))</f>
        <v>"Парабола" пр. Дмитриева д.6/1</v>
      </c>
      <c r="F10009" s="2" t="str">
        <f t="shared" si="313"/>
        <v/>
      </c>
    </row>
    <row r="10010" spans="1:6" x14ac:dyDescent="0.25">
      <c r="A10010" s="3">
        <v>44002.958333333336</v>
      </c>
      <c r="B10010" s="14">
        <f t="shared" si="312"/>
        <v>44002</v>
      </c>
      <c r="C10010">
        <v>3</v>
      </c>
      <c r="D10010" t="str">
        <f>VLOOKUP(C10010,'Справочник по тт'!$A$2:$C$5,3,FALSE)</f>
        <v>"Парабола"</v>
      </c>
      <c r="E10010" t="str">
        <f>IF(AND(C10010=1,B10010&lt;='Справочник по тт'!$D$1),'Справочник по тт'!$D$2,VLOOKUP(C10010,'Справочник по тт'!A:C,2,FALSE))</f>
        <v>"Парабола" пр. Дмитриева д.6/1</v>
      </c>
      <c r="F10010" s="2" t="str">
        <f t="shared" si="313"/>
        <v/>
      </c>
    </row>
    <row r="10011" spans="1:6" x14ac:dyDescent="0.25">
      <c r="A10011" s="3">
        <v>44002.979166666664</v>
      </c>
      <c r="B10011" s="14">
        <f t="shared" si="312"/>
        <v>44002</v>
      </c>
      <c r="C10011">
        <v>3</v>
      </c>
      <c r="D10011" t="str">
        <f>VLOOKUP(C10011,'Справочник по тт'!$A$2:$C$5,3,FALSE)</f>
        <v>"Парабола"</v>
      </c>
      <c r="E10011" t="str">
        <f>IF(AND(C10011=1,B10011&lt;='Справочник по тт'!$D$1),'Справочник по тт'!$D$2,VLOOKUP(C10011,'Справочник по тт'!A:C,2,FALSE))</f>
        <v>"Парабола" пр. Дмитриева д.6/1</v>
      </c>
      <c r="F10011" s="2" t="str">
        <f t="shared" si="313"/>
        <v/>
      </c>
    </row>
    <row r="10012" spans="1:6" x14ac:dyDescent="0.25">
      <c r="A10012" s="3">
        <v>44002.979166666664</v>
      </c>
      <c r="B10012" s="14">
        <f t="shared" si="312"/>
        <v>44002</v>
      </c>
      <c r="C10012">
        <v>3</v>
      </c>
      <c r="D10012" t="str">
        <f>VLOOKUP(C10012,'Справочник по тт'!$A$2:$C$5,3,FALSE)</f>
        <v>"Парабола"</v>
      </c>
      <c r="E10012" t="str">
        <f>IF(AND(C10012=1,B10012&lt;='Справочник по тт'!$D$1),'Справочник по тт'!$D$2,VLOOKUP(C10012,'Справочник по тт'!A:C,2,FALSE))</f>
        <v>"Парабола" пр. Дмитриева д.6/1</v>
      </c>
      <c r="F10012" s="2" t="str">
        <f t="shared" si="313"/>
        <v/>
      </c>
    </row>
    <row r="10013" spans="1:6" x14ac:dyDescent="0.25">
      <c r="A10013" s="3">
        <v>44002.988888888889</v>
      </c>
      <c r="B10013" s="14">
        <f t="shared" si="312"/>
        <v>44002</v>
      </c>
      <c r="C10013">
        <v>3</v>
      </c>
      <c r="D10013" t="str">
        <f>VLOOKUP(C10013,'Справочник по тт'!$A$2:$C$5,3,FALSE)</f>
        <v>"Парабола"</v>
      </c>
      <c r="E10013" t="str">
        <f>IF(AND(C10013=1,B10013&lt;='Справочник по тт'!$D$1),'Справочник по тт'!$D$2,VLOOKUP(C10013,'Справочник по тт'!A:C,2,FALSE))</f>
        <v>"Парабола" пр. Дмитриева д.6/1</v>
      </c>
      <c r="F10013" s="2" t="str">
        <f t="shared" si="313"/>
        <v/>
      </c>
    </row>
    <row r="10014" spans="1:6" x14ac:dyDescent="0.25">
      <c r="A10014" s="3">
        <v>44003.000694444447</v>
      </c>
      <c r="B10014" s="14">
        <f t="shared" si="312"/>
        <v>44003</v>
      </c>
      <c r="C10014">
        <v>3</v>
      </c>
      <c r="D10014" t="str">
        <f>VLOOKUP(C10014,'Справочник по тт'!$A$2:$C$5,3,FALSE)</f>
        <v>"Парабола"</v>
      </c>
      <c r="E10014" t="str">
        <f>IF(AND(C10014=1,B10014&lt;='Справочник по тт'!$D$1),'Справочник по тт'!$D$2,VLOOKUP(C10014,'Справочник по тт'!A:C,2,FALSE))</f>
        <v>"Парабола" пр. Дмитриева д.6/1</v>
      </c>
      <c r="F10014" s="2" t="str">
        <f t="shared" si="313"/>
        <v/>
      </c>
    </row>
    <row r="10015" spans="1:6" x14ac:dyDescent="0.25">
      <c r="A10015" s="3">
        <v>44003.041666666664</v>
      </c>
      <c r="B10015" s="14">
        <f t="shared" si="312"/>
        <v>44003</v>
      </c>
      <c r="C10015">
        <v>3</v>
      </c>
      <c r="D10015" t="str">
        <f>VLOOKUP(C10015,'Справочник по тт'!$A$2:$C$5,3,FALSE)</f>
        <v>"Парабола"</v>
      </c>
      <c r="E10015" t="str">
        <f>IF(AND(C10015=1,B10015&lt;='Справочник по тт'!$D$1),'Справочник по тт'!$D$2,VLOOKUP(C10015,'Справочник по тт'!A:C,2,FALSE))</f>
        <v>"Парабола" пр. Дмитриева д.6/1</v>
      </c>
      <c r="F10015" s="2" t="str">
        <f t="shared" si="313"/>
        <v/>
      </c>
    </row>
    <row r="10016" spans="1:6" x14ac:dyDescent="0.25">
      <c r="A10016" s="3">
        <v>44003.125</v>
      </c>
      <c r="B10016" s="14">
        <f t="shared" si="312"/>
        <v>44003</v>
      </c>
      <c r="C10016">
        <v>3</v>
      </c>
      <c r="D10016" t="str">
        <f>VLOOKUP(C10016,'Справочник по тт'!$A$2:$C$5,3,FALSE)</f>
        <v>"Парабола"</v>
      </c>
      <c r="E10016" t="str">
        <f>IF(AND(C10016=1,B10016&lt;='Справочник по тт'!$D$1),'Справочник по тт'!$D$2,VLOOKUP(C10016,'Справочник по тт'!A:C,2,FALSE))</f>
        <v>"Парабола" пр. Дмитриева д.6/1</v>
      </c>
      <c r="F10016" s="2" t="str">
        <f t="shared" si="313"/>
        <v/>
      </c>
    </row>
    <row r="10017" spans="1:6" x14ac:dyDescent="0.25">
      <c r="A10017" s="3">
        <v>44003.208333333336</v>
      </c>
      <c r="B10017" s="14">
        <f t="shared" si="312"/>
        <v>44003</v>
      </c>
      <c r="C10017">
        <v>3</v>
      </c>
      <c r="D10017" t="str">
        <f>VLOOKUP(C10017,'Справочник по тт'!$A$2:$C$5,3,FALSE)</f>
        <v>"Парабола"</v>
      </c>
      <c r="E10017" t="str">
        <f>IF(AND(C10017=1,B10017&lt;='Справочник по тт'!$D$1),'Справочник по тт'!$D$2,VLOOKUP(C10017,'Справочник по тт'!A:C,2,FALSE))</f>
        <v>"Парабола" пр. Дмитриева д.6/1</v>
      </c>
      <c r="F10017" s="2" t="str">
        <f t="shared" si="313"/>
        <v/>
      </c>
    </row>
    <row r="10018" spans="1:6" x14ac:dyDescent="0.25">
      <c r="A10018" s="3">
        <v>44003.208333333336</v>
      </c>
      <c r="B10018" s="14">
        <f t="shared" si="312"/>
        <v>44003</v>
      </c>
      <c r="C10018">
        <v>3</v>
      </c>
      <c r="D10018" t="str">
        <f>VLOOKUP(C10018,'Справочник по тт'!$A$2:$C$5,3,FALSE)</f>
        <v>"Парабола"</v>
      </c>
      <c r="E10018" t="str">
        <f>IF(AND(C10018=1,B10018&lt;='Справочник по тт'!$D$1),'Справочник по тт'!$D$2,VLOOKUP(C10018,'Справочник по тт'!A:C,2,FALSE))</f>
        <v>"Парабола" пр. Дмитриева д.6/1</v>
      </c>
      <c r="F10018" s="2" t="str">
        <f t="shared" si="313"/>
        <v/>
      </c>
    </row>
    <row r="10019" spans="1:6" x14ac:dyDescent="0.25">
      <c r="A10019" s="3">
        <v>44003.208333333336</v>
      </c>
      <c r="B10019" s="14">
        <f t="shared" si="312"/>
        <v>44003</v>
      </c>
      <c r="C10019">
        <v>3</v>
      </c>
      <c r="D10019" t="str">
        <f>VLOOKUP(C10019,'Справочник по тт'!$A$2:$C$5,3,FALSE)</f>
        <v>"Парабола"</v>
      </c>
      <c r="E10019" t="str">
        <f>IF(AND(C10019=1,B10019&lt;='Справочник по тт'!$D$1),'Справочник по тт'!$D$2,VLOOKUP(C10019,'Справочник по тт'!A:C,2,FALSE))</f>
        <v>"Парабола" пр. Дмитриева д.6/1</v>
      </c>
      <c r="F10019" s="2" t="str">
        <f t="shared" si="313"/>
        <v/>
      </c>
    </row>
    <row r="10020" spans="1:6" x14ac:dyDescent="0.25">
      <c r="A10020" s="3">
        <v>44003.25</v>
      </c>
      <c r="B10020" s="14">
        <f t="shared" si="312"/>
        <v>44003</v>
      </c>
      <c r="C10020">
        <v>3</v>
      </c>
      <c r="D10020" t="str">
        <f>VLOOKUP(C10020,'Справочник по тт'!$A$2:$C$5,3,FALSE)</f>
        <v>"Парабола"</v>
      </c>
      <c r="E10020" t="str">
        <f>IF(AND(C10020=1,B10020&lt;='Справочник по тт'!$D$1),'Справочник по тт'!$D$2,VLOOKUP(C10020,'Справочник по тт'!A:C,2,FALSE))</f>
        <v>"Парабола" пр. Дмитриева д.6/1</v>
      </c>
      <c r="F10020" s="2" t="str">
        <f t="shared" si="313"/>
        <v/>
      </c>
    </row>
    <row r="10021" spans="1:6" x14ac:dyDescent="0.25">
      <c r="A10021" s="3">
        <v>44003.25</v>
      </c>
      <c r="B10021" s="14">
        <f t="shared" si="312"/>
        <v>44003</v>
      </c>
      <c r="C10021">
        <v>3</v>
      </c>
      <c r="D10021" t="str">
        <f>VLOOKUP(C10021,'Справочник по тт'!$A$2:$C$5,3,FALSE)</f>
        <v>"Парабола"</v>
      </c>
      <c r="E10021" t="str">
        <f>IF(AND(C10021=1,B10021&lt;='Справочник по тт'!$D$1),'Справочник по тт'!$D$2,VLOOKUP(C10021,'Справочник по тт'!A:C,2,FALSE))</f>
        <v>"Парабола" пр. Дмитриева д.6/1</v>
      </c>
      <c r="F10021" s="2" t="str">
        <f t="shared" si="313"/>
        <v/>
      </c>
    </row>
    <row r="10022" spans="1:6" x14ac:dyDescent="0.25">
      <c r="A10022" s="3">
        <v>44003.264722222222</v>
      </c>
      <c r="B10022" s="14">
        <f t="shared" si="312"/>
        <v>44003</v>
      </c>
      <c r="C10022">
        <v>3</v>
      </c>
      <c r="D10022" t="str">
        <f>VLOOKUP(C10022,'Справочник по тт'!$A$2:$C$5,3,FALSE)</f>
        <v>"Парабола"</v>
      </c>
      <c r="E10022" t="str">
        <f>IF(AND(C10022=1,B10022&lt;='Справочник по тт'!$D$1),'Справочник по тт'!$D$2,VLOOKUP(C10022,'Справочник по тт'!A:C,2,FALSE))</f>
        <v>"Парабола" пр. Дмитриева д.6/1</v>
      </c>
      <c r="F10022" s="2" t="str">
        <f t="shared" si="313"/>
        <v/>
      </c>
    </row>
    <row r="10023" spans="1:6" x14ac:dyDescent="0.25">
      <c r="A10023" s="3">
        <v>44003.291666666664</v>
      </c>
      <c r="B10023" s="14">
        <f t="shared" si="312"/>
        <v>44003</v>
      </c>
      <c r="C10023">
        <v>3</v>
      </c>
      <c r="D10023" t="str">
        <f>VLOOKUP(C10023,'Справочник по тт'!$A$2:$C$5,3,FALSE)</f>
        <v>"Парабола"</v>
      </c>
      <c r="E10023" t="str">
        <f>IF(AND(C10023=1,B10023&lt;='Справочник по тт'!$D$1),'Справочник по тт'!$D$2,VLOOKUP(C10023,'Справочник по тт'!A:C,2,FALSE))</f>
        <v>"Парабола" пр. Дмитриева д.6/1</v>
      </c>
      <c r="F10023" s="2" t="str">
        <f t="shared" si="313"/>
        <v/>
      </c>
    </row>
    <row r="10024" spans="1:6" x14ac:dyDescent="0.25">
      <c r="A10024" s="3">
        <v>44003.333333333336</v>
      </c>
      <c r="B10024" s="14">
        <f t="shared" si="312"/>
        <v>44003</v>
      </c>
      <c r="C10024">
        <v>3</v>
      </c>
      <c r="D10024" t="str">
        <f>VLOOKUP(C10024,'Справочник по тт'!$A$2:$C$5,3,FALSE)</f>
        <v>"Парабола"</v>
      </c>
      <c r="E10024" t="str">
        <f>IF(AND(C10024=1,B10024&lt;='Справочник по тт'!$D$1),'Справочник по тт'!$D$2,VLOOKUP(C10024,'Справочник по тт'!A:C,2,FALSE))</f>
        <v>"Парабола" пр. Дмитриева д.6/1</v>
      </c>
      <c r="F10024" s="2" t="str">
        <f t="shared" si="313"/>
        <v/>
      </c>
    </row>
    <row r="10025" spans="1:6" x14ac:dyDescent="0.25">
      <c r="A10025" s="3">
        <v>44003.333333333336</v>
      </c>
      <c r="B10025" s="14">
        <f t="shared" si="312"/>
        <v>44003</v>
      </c>
      <c r="C10025">
        <v>3</v>
      </c>
      <c r="D10025" t="str">
        <f>VLOOKUP(C10025,'Справочник по тт'!$A$2:$C$5,3,FALSE)</f>
        <v>"Парабола"</v>
      </c>
      <c r="E10025" t="str">
        <f>IF(AND(C10025=1,B10025&lt;='Справочник по тт'!$D$1),'Справочник по тт'!$D$2,VLOOKUP(C10025,'Справочник по тт'!A:C,2,FALSE))</f>
        <v>"Парабола" пр. Дмитриева д.6/1</v>
      </c>
      <c r="F10025" s="2" t="str">
        <f t="shared" si="313"/>
        <v/>
      </c>
    </row>
    <row r="10026" spans="1:6" x14ac:dyDescent="0.25">
      <c r="A10026" s="3">
        <v>44003.333333333336</v>
      </c>
      <c r="B10026" s="14">
        <f t="shared" si="312"/>
        <v>44003</v>
      </c>
      <c r="C10026">
        <v>3</v>
      </c>
      <c r="D10026" t="str">
        <f>VLOOKUP(C10026,'Справочник по тт'!$A$2:$C$5,3,FALSE)</f>
        <v>"Парабола"</v>
      </c>
      <c r="E10026" t="str">
        <f>IF(AND(C10026=1,B10026&lt;='Справочник по тт'!$D$1),'Справочник по тт'!$D$2,VLOOKUP(C10026,'Справочник по тт'!A:C,2,FALSE))</f>
        <v>"Парабола" пр. Дмитриева д.6/1</v>
      </c>
      <c r="F10026" s="2" t="str">
        <f t="shared" si="313"/>
        <v/>
      </c>
    </row>
    <row r="10027" spans="1:6" x14ac:dyDescent="0.25">
      <c r="A10027" s="3">
        <v>44003.333333333336</v>
      </c>
      <c r="B10027" s="14">
        <f t="shared" si="312"/>
        <v>44003</v>
      </c>
      <c r="C10027">
        <v>3</v>
      </c>
      <c r="D10027" t="str">
        <f>VLOOKUP(C10027,'Справочник по тт'!$A$2:$C$5,3,FALSE)</f>
        <v>"Парабола"</v>
      </c>
      <c r="E10027" t="str">
        <f>IF(AND(C10027=1,B10027&lt;='Справочник по тт'!$D$1),'Справочник по тт'!$D$2,VLOOKUP(C10027,'Справочник по тт'!A:C,2,FALSE))</f>
        <v>"Парабола" пр. Дмитриева д.6/1</v>
      </c>
      <c r="F10027" s="2" t="str">
        <f t="shared" si="313"/>
        <v/>
      </c>
    </row>
    <row r="10028" spans="1:6" x14ac:dyDescent="0.25">
      <c r="A10028" s="3">
        <v>44003.333333333336</v>
      </c>
      <c r="B10028" s="14">
        <f t="shared" si="312"/>
        <v>44003</v>
      </c>
      <c r="C10028">
        <v>3</v>
      </c>
      <c r="D10028" t="str">
        <f>VLOOKUP(C10028,'Справочник по тт'!$A$2:$C$5,3,FALSE)</f>
        <v>"Парабола"</v>
      </c>
      <c r="E10028" t="str">
        <f>IF(AND(C10028=1,B10028&lt;='Справочник по тт'!$D$1),'Справочник по тт'!$D$2,VLOOKUP(C10028,'Справочник по тт'!A:C,2,FALSE))</f>
        <v>"Парабола" пр. Дмитриева д.6/1</v>
      </c>
      <c r="F10028" s="2" t="str">
        <f t="shared" si="313"/>
        <v/>
      </c>
    </row>
    <row r="10029" spans="1:6" x14ac:dyDescent="0.25">
      <c r="A10029" s="3">
        <v>44003.333333333336</v>
      </c>
      <c r="B10029" s="14">
        <f t="shared" si="312"/>
        <v>44003</v>
      </c>
      <c r="C10029">
        <v>3</v>
      </c>
      <c r="D10029" t="str">
        <f>VLOOKUP(C10029,'Справочник по тт'!$A$2:$C$5,3,FALSE)</f>
        <v>"Парабола"</v>
      </c>
      <c r="E10029" t="str">
        <f>IF(AND(C10029=1,B10029&lt;='Справочник по тт'!$D$1),'Справочник по тт'!$D$2,VLOOKUP(C10029,'Справочник по тт'!A:C,2,FALSE))</f>
        <v>"Парабола" пр. Дмитриева д.6/1</v>
      </c>
      <c r="F10029" s="2" t="str">
        <f t="shared" si="313"/>
        <v/>
      </c>
    </row>
    <row r="10030" spans="1:6" x14ac:dyDescent="0.25">
      <c r="A10030" s="3">
        <v>44003.333333333336</v>
      </c>
      <c r="B10030" s="14">
        <f t="shared" si="312"/>
        <v>44003</v>
      </c>
      <c r="C10030">
        <v>3</v>
      </c>
      <c r="D10030" t="str">
        <f>VLOOKUP(C10030,'Справочник по тт'!$A$2:$C$5,3,FALSE)</f>
        <v>"Парабола"</v>
      </c>
      <c r="E10030" t="str">
        <f>IF(AND(C10030=1,B10030&lt;='Справочник по тт'!$D$1),'Справочник по тт'!$D$2,VLOOKUP(C10030,'Справочник по тт'!A:C,2,FALSE))</f>
        <v>"Парабола" пр. Дмитриева д.6/1</v>
      </c>
      <c r="F10030" s="2" t="str">
        <f t="shared" si="313"/>
        <v/>
      </c>
    </row>
    <row r="10031" spans="1:6" x14ac:dyDescent="0.25">
      <c r="A10031" s="3">
        <v>44003.333333333336</v>
      </c>
      <c r="B10031" s="14">
        <f t="shared" si="312"/>
        <v>44003</v>
      </c>
      <c r="C10031">
        <v>3</v>
      </c>
      <c r="D10031" t="str">
        <f>VLOOKUP(C10031,'Справочник по тт'!$A$2:$C$5,3,FALSE)</f>
        <v>"Парабола"</v>
      </c>
      <c r="E10031" t="str">
        <f>IF(AND(C10031=1,B10031&lt;='Справочник по тт'!$D$1),'Справочник по тт'!$D$2,VLOOKUP(C10031,'Справочник по тт'!A:C,2,FALSE))</f>
        <v>"Парабола" пр. Дмитриева д.6/1</v>
      </c>
      <c r="F10031" s="2" t="str">
        <f t="shared" si="313"/>
        <v/>
      </c>
    </row>
    <row r="10032" spans="1:6" x14ac:dyDescent="0.25">
      <c r="A10032" s="3">
        <v>44003.354166666664</v>
      </c>
      <c r="B10032" s="14">
        <f t="shared" si="312"/>
        <v>44003</v>
      </c>
      <c r="C10032">
        <v>3</v>
      </c>
      <c r="D10032" t="str">
        <f>VLOOKUP(C10032,'Справочник по тт'!$A$2:$C$5,3,FALSE)</f>
        <v>"Парабола"</v>
      </c>
      <c r="E10032" t="str">
        <f>IF(AND(C10032=1,B10032&lt;='Справочник по тт'!$D$1),'Справочник по тт'!$D$2,VLOOKUP(C10032,'Справочник по тт'!A:C,2,FALSE))</f>
        <v>"Парабола" пр. Дмитриева д.6/1</v>
      </c>
      <c r="F10032" s="2" t="str">
        <f t="shared" si="313"/>
        <v/>
      </c>
    </row>
    <row r="10033" spans="1:6" x14ac:dyDescent="0.25">
      <c r="A10033" s="3">
        <v>44003.375</v>
      </c>
      <c r="B10033" s="14">
        <f t="shared" si="312"/>
        <v>44003</v>
      </c>
      <c r="C10033">
        <v>3</v>
      </c>
      <c r="D10033" t="str">
        <f>VLOOKUP(C10033,'Справочник по тт'!$A$2:$C$5,3,FALSE)</f>
        <v>"Парабола"</v>
      </c>
      <c r="E10033" t="str">
        <f>IF(AND(C10033=1,B10033&lt;='Справочник по тт'!$D$1),'Справочник по тт'!$D$2,VLOOKUP(C10033,'Справочник по тт'!A:C,2,FALSE))</f>
        <v>"Парабола" пр. Дмитриева д.6/1</v>
      </c>
      <c r="F10033" s="2" t="str">
        <f t="shared" si="313"/>
        <v/>
      </c>
    </row>
    <row r="10034" spans="1:6" x14ac:dyDescent="0.25">
      <c r="A10034" s="3">
        <v>44003.375</v>
      </c>
      <c r="B10034" s="14">
        <f t="shared" si="312"/>
        <v>44003</v>
      </c>
      <c r="C10034">
        <v>3</v>
      </c>
      <c r="D10034" t="str">
        <f>VLOOKUP(C10034,'Справочник по тт'!$A$2:$C$5,3,FALSE)</f>
        <v>"Парабола"</v>
      </c>
      <c r="E10034" t="str">
        <f>IF(AND(C10034=1,B10034&lt;='Справочник по тт'!$D$1),'Справочник по тт'!$D$2,VLOOKUP(C10034,'Справочник по тт'!A:C,2,FALSE))</f>
        <v>"Парабола" пр. Дмитриева д.6/1</v>
      </c>
      <c r="F10034" s="2" t="str">
        <f t="shared" si="313"/>
        <v/>
      </c>
    </row>
    <row r="10035" spans="1:6" x14ac:dyDescent="0.25">
      <c r="A10035" s="3">
        <v>44003.375</v>
      </c>
      <c r="B10035" s="14">
        <f t="shared" si="312"/>
        <v>44003</v>
      </c>
      <c r="C10035">
        <v>3</v>
      </c>
      <c r="D10035" t="str">
        <f>VLOOKUP(C10035,'Справочник по тт'!$A$2:$C$5,3,FALSE)</f>
        <v>"Парабола"</v>
      </c>
      <c r="E10035" t="str">
        <f>IF(AND(C10035=1,B10035&lt;='Справочник по тт'!$D$1),'Справочник по тт'!$D$2,VLOOKUP(C10035,'Справочник по тт'!A:C,2,FALSE))</f>
        <v>"Парабола" пр. Дмитриева д.6/1</v>
      </c>
      <c r="F10035" s="2" t="str">
        <f t="shared" si="313"/>
        <v/>
      </c>
    </row>
    <row r="10036" spans="1:6" x14ac:dyDescent="0.25">
      <c r="A10036" s="3">
        <v>44003.375</v>
      </c>
      <c r="B10036" s="14">
        <f t="shared" si="312"/>
        <v>44003</v>
      </c>
      <c r="C10036">
        <v>3</v>
      </c>
      <c r="D10036" t="str">
        <f>VLOOKUP(C10036,'Справочник по тт'!$A$2:$C$5,3,FALSE)</f>
        <v>"Парабола"</v>
      </c>
      <c r="E10036" t="str">
        <f>IF(AND(C10036=1,B10036&lt;='Справочник по тт'!$D$1),'Справочник по тт'!$D$2,VLOOKUP(C10036,'Справочник по тт'!A:C,2,FALSE))</f>
        <v>"Парабола" пр. Дмитриева д.6/1</v>
      </c>
      <c r="F10036" s="2" t="str">
        <f t="shared" si="313"/>
        <v/>
      </c>
    </row>
    <row r="10037" spans="1:6" x14ac:dyDescent="0.25">
      <c r="A10037" s="3">
        <v>44003.375</v>
      </c>
      <c r="B10037" s="14">
        <f t="shared" si="312"/>
        <v>44003</v>
      </c>
      <c r="C10037">
        <v>3</v>
      </c>
      <c r="D10037" t="str">
        <f>VLOOKUP(C10037,'Справочник по тт'!$A$2:$C$5,3,FALSE)</f>
        <v>"Парабола"</v>
      </c>
      <c r="E10037" t="str">
        <f>IF(AND(C10037=1,B10037&lt;='Справочник по тт'!$D$1),'Справочник по тт'!$D$2,VLOOKUP(C10037,'Справочник по тт'!A:C,2,FALSE))</f>
        <v>"Парабола" пр. Дмитриева д.6/1</v>
      </c>
      <c r="F10037" s="2" t="str">
        <f t="shared" si="313"/>
        <v/>
      </c>
    </row>
    <row r="10038" spans="1:6" x14ac:dyDescent="0.25">
      <c r="A10038" s="3">
        <v>44003.375</v>
      </c>
      <c r="B10038" s="14">
        <f t="shared" si="312"/>
        <v>44003</v>
      </c>
      <c r="C10038">
        <v>3</v>
      </c>
      <c r="D10038" t="str">
        <f>VLOOKUP(C10038,'Справочник по тт'!$A$2:$C$5,3,FALSE)</f>
        <v>"Парабола"</v>
      </c>
      <c r="E10038" t="str">
        <f>IF(AND(C10038=1,B10038&lt;='Справочник по тт'!$D$1),'Справочник по тт'!$D$2,VLOOKUP(C10038,'Справочник по тт'!A:C,2,FALSE))</f>
        <v>"Парабола" пр. Дмитриева д.6/1</v>
      </c>
      <c r="F10038" s="2" t="str">
        <f t="shared" si="313"/>
        <v/>
      </c>
    </row>
    <row r="10039" spans="1:6" x14ac:dyDescent="0.25">
      <c r="A10039" s="3">
        <v>44003.375</v>
      </c>
      <c r="B10039" s="14">
        <f t="shared" si="312"/>
        <v>44003</v>
      </c>
      <c r="C10039">
        <v>3</v>
      </c>
      <c r="D10039" t="str">
        <f>VLOOKUP(C10039,'Справочник по тт'!$A$2:$C$5,3,FALSE)</f>
        <v>"Парабола"</v>
      </c>
      <c r="E10039" t="str">
        <f>IF(AND(C10039=1,B10039&lt;='Справочник по тт'!$D$1),'Справочник по тт'!$D$2,VLOOKUP(C10039,'Справочник по тт'!A:C,2,FALSE))</f>
        <v>"Парабола" пр. Дмитриева д.6/1</v>
      </c>
      <c r="F10039" s="2" t="str">
        <f t="shared" si="313"/>
        <v/>
      </c>
    </row>
    <row r="10040" spans="1:6" x14ac:dyDescent="0.25">
      <c r="A10040" s="3">
        <v>44003.375</v>
      </c>
      <c r="B10040" s="14">
        <f t="shared" si="312"/>
        <v>44003</v>
      </c>
      <c r="C10040">
        <v>3</v>
      </c>
      <c r="D10040" t="str">
        <f>VLOOKUP(C10040,'Справочник по тт'!$A$2:$C$5,3,FALSE)</f>
        <v>"Парабола"</v>
      </c>
      <c r="E10040" t="str">
        <f>IF(AND(C10040=1,B10040&lt;='Справочник по тт'!$D$1),'Справочник по тт'!$D$2,VLOOKUP(C10040,'Справочник по тт'!A:C,2,FALSE))</f>
        <v>"Парабола" пр. Дмитриева д.6/1</v>
      </c>
      <c r="F10040" s="2" t="str">
        <f t="shared" si="313"/>
        <v/>
      </c>
    </row>
    <row r="10041" spans="1:6" x14ac:dyDescent="0.25">
      <c r="A10041" s="3">
        <v>44003.375</v>
      </c>
      <c r="B10041" s="14">
        <f t="shared" si="312"/>
        <v>44003</v>
      </c>
      <c r="C10041">
        <v>3</v>
      </c>
      <c r="D10041" t="str">
        <f>VLOOKUP(C10041,'Справочник по тт'!$A$2:$C$5,3,FALSE)</f>
        <v>"Парабола"</v>
      </c>
      <c r="E10041" t="str">
        <f>IF(AND(C10041=1,B10041&lt;='Справочник по тт'!$D$1),'Справочник по тт'!$D$2,VLOOKUP(C10041,'Справочник по тт'!A:C,2,FALSE))</f>
        <v>"Парабола" пр. Дмитриева д.6/1</v>
      </c>
      <c r="F10041" s="2" t="str">
        <f t="shared" si="313"/>
        <v/>
      </c>
    </row>
    <row r="10042" spans="1:6" x14ac:dyDescent="0.25">
      <c r="A10042" s="3">
        <v>44003.375</v>
      </c>
      <c r="B10042" s="14">
        <f t="shared" si="312"/>
        <v>44003</v>
      </c>
      <c r="C10042">
        <v>3</v>
      </c>
      <c r="D10042" t="str">
        <f>VLOOKUP(C10042,'Справочник по тт'!$A$2:$C$5,3,FALSE)</f>
        <v>"Парабола"</v>
      </c>
      <c r="E10042" t="str">
        <f>IF(AND(C10042=1,B10042&lt;='Справочник по тт'!$D$1),'Справочник по тт'!$D$2,VLOOKUP(C10042,'Справочник по тт'!A:C,2,FALSE))</f>
        <v>"Парабола" пр. Дмитриева д.6/1</v>
      </c>
      <c r="F10042" s="2" t="str">
        <f t="shared" si="313"/>
        <v/>
      </c>
    </row>
    <row r="10043" spans="1:6" x14ac:dyDescent="0.25">
      <c r="A10043" s="3">
        <v>44003.375</v>
      </c>
      <c r="B10043" s="14">
        <f t="shared" si="312"/>
        <v>44003</v>
      </c>
      <c r="C10043">
        <v>3</v>
      </c>
      <c r="D10043" t="str">
        <f>VLOOKUP(C10043,'Справочник по тт'!$A$2:$C$5,3,FALSE)</f>
        <v>"Парабола"</v>
      </c>
      <c r="E10043" t="str">
        <f>IF(AND(C10043=1,B10043&lt;='Справочник по тт'!$D$1),'Справочник по тт'!$D$2,VLOOKUP(C10043,'Справочник по тт'!A:C,2,FALSE))</f>
        <v>"Парабола" пр. Дмитриева д.6/1</v>
      </c>
      <c r="F10043" s="2" t="str">
        <f t="shared" si="313"/>
        <v/>
      </c>
    </row>
    <row r="10044" spans="1:6" x14ac:dyDescent="0.25">
      <c r="A10044" s="3">
        <v>44003.375</v>
      </c>
      <c r="B10044" s="14">
        <f t="shared" si="312"/>
        <v>44003</v>
      </c>
      <c r="C10044">
        <v>3</v>
      </c>
      <c r="D10044" t="str">
        <f>VLOOKUP(C10044,'Справочник по тт'!$A$2:$C$5,3,FALSE)</f>
        <v>"Парабола"</v>
      </c>
      <c r="E10044" t="str">
        <f>IF(AND(C10044=1,B10044&lt;='Справочник по тт'!$D$1),'Справочник по тт'!$D$2,VLOOKUP(C10044,'Справочник по тт'!A:C,2,FALSE))</f>
        <v>"Парабола" пр. Дмитриева д.6/1</v>
      </c>
      <c r="F10044" s="2" t="str">
        <f t="shared" si="313"/>
        <v/>
      </c>
    </row>
    <row r="10045" spans="1:6" x14ac:dyDescent="0.25">
      <c r="A10045" s="3">
        <v>44003.375</v>
      </c>
      <c r="B10045" s="14">
        <f t="shared" si="312"/>
        <v>44003</v>
      </c>
      <c r="C10045">
        <v>3</v>
      </c>
      <c r="D10045" t="str">
        <f>VLOOKUP(C10045,'Справочник по тт'!$A$2:$C$5,3,FALSE)</f>
        <v>"Парабола"</v>
      </c>
      <c r="E10045" t="str">
        <f>IF(AND(C10045=1,B10045&lt;='Справочник по тт'!$D$1),'Справочник по тт'!$D$2,VLOOKUP(C10045,'Справочник по тт'!A:C,2,FALSE))</f>
        <v>"Парабола" пр. Дмитриева д.6/1</v>
      </c>
      <c r="F10045" s="2" t="str">
        <f t="shared" si="313"/>
        <v/>
      </c>
    </row>
    <row r="10046" spans="1:6" x14ac:dyDescent="0.25">
      <c r="A10046" s="3">
        <v>44003.375</v>
      </c>
      <c r="B10046" s="14">
        <f t="shared" si="312"/>
        <v>44003</v>
      </c>
      <c r="C10046">
        <v>3</v>
      </c>
      <c r="D10046" t="str">
        <f>VLOOKUP(C10046,'Справочник по тт'!$A$2:$C$5,3,FALSE)</f>
        <v>"Парабола"</v>
      </c>
      <c r="E10046" t="str">
        <f>IF(AND(C10046=1,B10046&lt;='Справочник по тт'!$D$1),'Справочник по тт'!$D$2,VLOOKUP(C10046,'Справочник по тт'!A:C,2,FALSE))</f>
        <v>"Парабола" пр. Дмитриева д.6/1</v>
      </c>
      <c r="F10046" s="2" t="str">
        <f t="shared" si="313"/>
        <v/>
      </c>
    </row>
    <row r="10047" spans="1:6" x14ac:dyDescent="0.25">
      <c r="A10047" s="3">
        <v>44003.375</v>
      </c>
      <c r="B10047" s="14">
        <f t="shared" si="312"/>
        <v>44003</v>
      </c>
      <c r="C10047">
        <v>3</v>
      </c>
      <c r="D10047" t="str">
        <f>VLOOKUP(C10047,'Справочник по тт'!$A$2:$C$5,3,FALSE)</f>
        <v>"Парабола"</v>
      </c>
      <c r="E10047" t="str">
        <f>IF(AND(C10047=1,B10047&lt;='Справочник по тт'!$D$1),'Справочник по тт'!$D$2,VLOOKUP(C10047,'Справочник по тт'!A:C,2,FALSE))</f>
        <v>"Парабола" пр. Дмитриева д.6/1</v>
      </c>
      <c r="F10047" s="2" t="str">
        <f t="shared" si="313"/>
        <v/>
      </c>
    </row>
    <row r="10048" spans="1:6" x14ac:dyDescent="0.25">
      <c r="A10048" s="3">
        <v>44003.375</v>
      </c>
      <c r="B10048" s="14">
        <f t="shared" si="312"/>
        <v>44003</v>
      </c>
      <c r="C10048">
        <v>3</v>
      </c>
      <c r="D10048" t="str">
        <f>VLOOKUP(C10048,'Справочник по тт'!$A$2:$C$5,3,FALSE)</f>
        <v>"Парабола"</v>
      </c>
      <c r="E10048" t="str">
        <f>IF(AND(C10048=1,B10048&lt;='Справочник по тт'!$D$1),'Справочник по тт'!$D$2,VLOOKUP(C10048,'Справочник по тт'!A:C,2,FALSE))</f>
        <v>"Парабола" пр. Дмитриева д.6/1</v>
      </c>
      <c r="F10048" s="2" t="str">
        <f t="shared" si="313"/>
        <v/>
      </c>
    </row>
    <row r="10049" spans="1:6" x14ac:dyDescent="0.25">
      <c r="A10049" s="3">
        <v>44003.375</v>
      </c>
      <c r="B10049" s="14">
        <f t="shared" si="312"/>
        <v>44003</v>
      </c>
      <c r="C10049">
        <v>3</v>
      </c>
      <c r="D10049" t="str">
        <f>VLOOKUP(C10049,'Справочник по тт'!$A$2:$C$5,3,FALSE)</f>
        <v>"Парабола"</v>
      </c>
      <c r="E10049" t="str">
        <f>IF(AND(C10049=1,B10049&lt;='Справочник по тт'!$D$1),'Справочник по тт'!$D$2,VLOOKUP(C10049,'Справочник по тт'!A:C,2,FALSE))</f>
        <v>"Парабола" пр. Дмитриева д.6/1</v>
      </c>
      <c r="F10049" s="2" t="str">
        <f t="shared" si="313"/>
        <v/>
      </c>
    </row>
    <row r="10050" spans="1:6" x14ac:dyDescent="0.25">
      <c r="A10050" s="3">
        <v>44003.375</v>
      </c>
      <c r="B10050" s="14">
        <f t="shared" ref="B10050:B10113" si="314">(TEXT(A10050,"ДД.ММ.ГГГГ"))*1</f>
        <v>44003</v>
      </c>
      <c r="C10050">
        <v>3</v>
      </c>
      <c r="D10050" t="str">
        <f>VLOOKUP(C10050,'Справочник по тт'!$A$2:$C$5,3,FALSE)</f>
        <v>"Парабола"</v>
      </c>
      <c r="E10050" t="str">
        <f>IF(AND(C10050=1,B10050&lt;='Справочник по тт'!$D$1),'Справочник по тт'!$D$2,VLOOKUP(C10050,'Справочник по тт'!A:C,2,FALSE))</f>
        <v>"Парабола" пр. Дмитриева д.6/1</v>
      </c>
      <c r="F10050" s="2" t="str">
        <f t="shared" si="313"/>
        <v/>
      </c>
    </row>
    <row r="10051" spans="1:6" x14ac:dyDescent="0.25">
      <c r="A10051" s="3">
        <v>44003.375</v>
      </c>
      <c r="B10051" s="14">
        <f t="shared" si="314"/>
        <v>44003</v>
      </c>
      <c r="C10051">
        <v>3</v>
      </c>
      <c r="D10051" t="str">
        <f>VLOOKUP(C10051,'Справочник по тт'!$A$2:$C$5,3,FALSE)</f>
        <v>"Парабола"</v>
      </c>
      <c r="E10051" t="str">
        <f>IF(AND(C10051=1,B10051&lt;='Справочник по тт'!$D$1),'Справочник по тт'!$D$2,VLOOKUP(C10051,'Справочник по тт'!A:C,2,FALSE))</f>
        <v>"Парабола" пр. Дмитриева д.6/1</v>
      </c>
      <c r="F10051" s="2" t="str">
        <f t="shared" ref="F10051:F10114" si="315">IF(B10051&lt;=$F$1,1,"")</f>
        <v/>
      </c>
    </row>
    <row r="10052" spans="1:6" x14ac:dyDescent="0.25">
      <c r="A10052" s="3">
        <v>44003.375</v>
      </c>
      <c r="B10052" s="14">
        <f t="shared" si="314"/>
        <v>44003</v>
      </c>
      <c r="C10052">
        <v>3</v>
      </c>
      <c r="D10052" t="str">
        <f>VLOOKUP(C10052,'Справочник по тт'!$A$2:$C$5,3,FALSE)</f>
        <v>"Парабола"</v>
      </c>
      <c r="E10052" t="str">
        <f>IF(AND(C10052=1,B10052&lt;='Справочник по тт'!$D$1),'Справочник по тт'!$D$2,VLOOKUP(C10052,'Справочник по тт'!A:C,2,FALSE))</f>
        <v>"Парабола" пр. Дмитриева д.6/1</v>
      </c>
      <c r="F10052" s="2" t="str">
        <f t="shared" si="315"/>
        <v/>
      </c>
    </row>
    <row r="10053" spans="1:6" x14ac:dyDescent="0.25">
      <c r="A10053" s="3">
        <v>44003.395833333336</v>
      </c>
      <c r="B10053" s="14">
        <f t="shared" si="314"/>
        <v>44003</v>
      </c>
      <c r="C10053">
        <v>3</v>
      </c>
      <c r="D10053" t="str">
        <f>VLOOKUP(C10053,'Справочник по тт'!$A$2:$C$5,3,FALSE)</f>
        <v>"Парабола"</v>
      </c>
      <c r="E10053" t="str">
        <f>IF(AND(C10053=1,B10053&lt;='Справочник по тт'!$D$1),'Справочник по тт'!$D$2,VLOOKUP(C10053,'Справочник по тт'!A:C,2,FALSE))</f>
        <v>"Парабола" пр. Дмитриева д.6/1</v>
      </c>
      <c r="F10053" s="2" t="str">
        <f t="shared" si="315"/>
        <v/>
      </c>
    </row>
    <row r="10054" spans="1:6" x14ac:dyDescent="0.25">
      <c r="A10054" s="3">
        <v>44003.416666666664</v>
      </c>
      <c r="B10054" s="14">
        <f t="shared" si="314"/>
        <v>44003</v>
      </c>
      <c r="C10054">
        <v>3</v>
      </c>
      <c r="D10054" t="str">
        <f>VLOOKUP(C10054,'Справочник по тт'!$A$2:$C$5,3,FALSE)</f>
        <v>"Парабола"</v>
      </c>
      <c r="E10054" t="str">
        <f>IF(AND(C10054=1,B10054&lt;='Справочник по тт'!$D$1),'Справочник по тт'!$D$2,VLOOKUP(C10054,'Справочник по тт'!A:C,2,FALSE))</f>
        <v>"Парабола" пр. Дмитриева д.6/1</v>
      </c>
      <c r="F10054" s="2" t="str">
        <f t="shared" si="315"/>
        <v/>
      </c>
    </row>
    <row r="10055" spans="1:6" x14ac:dyDescent="0.25">
      <c r="A10055" s="3">
        <v>44003.416666666664</v>
      </c>
      <c r="B10055" s="14">
        <f t="shared" si="314"/>
        <v>44003</v>
      </c>
      <c r="C10055">
        <v>3</v>
      </c>
      <c r="D10055" t="str">
        <f>VLOOKUP(C10055,'Справочник по тт'!$A$2:$C$5,3,FALSE)</f>
        <v>"Парабола"</v>
      </c>
      <c r="E10055" t="str">
        <f>IF(AND(C10055=1,B10055&lt;='Справочник по тт'!$D$1),'Справочник по тт'!$D$2,VLOOKUP(C10055,'Справочник по тт'!A:C,2,FALSE))</f>
        <v>"Парабола" пр. Дмитриева д.6/1</v>
      </c>
      <c r="F10055" s="2" t="str">
        <f t="shared" si="315"/>
        <v/>
      </c>
    </row>
    <row r="10056" spans="1:6" x14ac:dyDescent="0.25">
      <c r="A10056" s="3">
        <v>44003.416666666664</v>
      </c>
      <c r="B10056" s="14">
        <f t="shared" si="314"/>
        <v>44003</v>
      </c>
      <c r="C10056">
        <v>3</v>
      </c>
      <c r="D10056" t="str">
        <f>VLOOKUP(C10056,'Справочник по тт'!$A$2:$C$5,3,FALSE)</f>
        <v>"Парабола"</v>
      </c>
      <c r="E10056" t="str">
        <f>IF(AND(C10056=1,B10056&lt;='Справочник по тт'!$D$1),'Справочник по тт'!$D$2,VLOOKUP(C10056,'Справочник по тт'!A:C,2,FALSE))</f>
        <v>"Парабола" пр. Дмитриева д.6/1</v>
      </c>
      <c r="F10056" s="2" t="str">
        <f t="shared" si="315"/>
        <v/>
      </c>
    </row>
    <row r="10057" spans="1:6" x14ac:dyDescent="0.25">
      <c r="A10057" s="3">
        <v>44003.416666666664</v>
      </c>
      <c r="B10057" s="14">
        <f t="shared" si="314"/>
        <v>44003</v>
      </c>
      <c r="C10057">
        <v>3</v>
      </c>
      <c r="D10057" t="str">
        <f>VLOOKUP(C10057,'Справочник по тт'!$A$2:$C$5,3,FALSE)</f>
        <v>"Парабола"</v>
      </c>
      <c r="E10057" t="str">
        <f>IF(AND(C10057=1,B10057&lt;='Справочник по тт'!$D$1),'Справочник по тт'!$D$2,VLOOKUP(C10057,'Справочник по тт'!A:C,2,FALSE))</f>
        <v>"Парабола" пр. Дмитриева д.6/1</v>
      </c>
      <c r="F10057" s="2" t="str">
        <f t="shared" si="315"/>
        <v/>
      </c>
    </row>
    <row r="10058" spans="1:6" x14ac:dyDescent="0.25">
      <c r="A10058" s="3">
        <v>44003.416666666664</v>
      </c>
      <c r="B10058" s="14">
        <f t="shared" si="314"/>
        <v>44003</v>
      </c>
      <c r="C10058">
        <v>3</v>
      </c>
      <c r="D10058" t="str">
        <f>VLOOKUP(C10058,'Справочник по тт'!$A$2:$C$5,3,FALSE)</f>
        <v>"Парабола"</v>
      </c>
      <c r="E10058" t="str">
        <f>IF(AND(C10058=1,B10058&lt;='Справочник по тт'!$D$1),'Справочник по тт'!$D$2,VLOOKUP(C10058,'Справочник по тт'!A:C,2,FALSE))</f>
        <v>"Парабола" пр. Дмитриева д.6/1</v>
      </c>
      <c r="F10058" s="2" t="str">
        <f t="shared" si="315"/>
        <v/>
      </c>
    </row>
    <row r="10059" spans="1:6" x14ac:dyDescent="0.25">
      <c r="A10059" s="3">
        <v>44003.416666666664</v>
      </c>
      <c r="B10059" s="14">
        <f t="shared" si="314"/>
        <v>44003</v>
      </c>
      <c r="C10059">
        <v>3</v>
      </c>
      <c r="D10059" t="str">
        <f>VLOOKUP(C10059,'Справочник по тт'!$A$2:$C$5,3,FALSE)</f>
        <v>"Парабола"</v>
      </c>
      <c r="E10059" t="str">
        <f>IF(AND(C10059=1,B10059&lt;='Справочник по тт'!$D$1),'Справочник по тт'!$D$2,VLOOKUP(C10059,'Справочник по тт'!A:C,2,FALSE))</f>
        <v>"Парабола" пр. Дмитриева д.6/1</v>
      </c>
      <c r="F10059" s="2" t="str">
        <f t="shared" si="315"/>
        <v/>
      </c>
    </row>
    <row r="10060" spans="1:6" x14ac:dyDescent="0.25">
      <c r="A10060" s="3">
        <v>44003.416666666664</v>
      </c>
      <c r="B10060" s="14">
        <f t="shared" si="314"/>
        <v>44003</v>
      </c>
      <c r="C10060">
        <v>3</v>
      </c>
      <c r="D10060" t="str">
        <f>VLOOKUP(C10060,'Справочник по тт'!$A$2:$C$5,3,FALSE)</f>
        <v>"Парабола"</v>
      </c>
      <c r="E10060" t="str">
        <f>IF(AND(C10060=1,B10060&lt;='Справочник по тт'!$D$1),'Справочник по тт'!$D$2,VLOOKUP(C10060,'Справочник по тт'!A:C,2,FALSE))</f>
        <v>"Парабола" пр. Дмитриева д.6/1</v>
      </c>
      <c r="F10060" s="2" t="str">
        <f t="shared" si="315"/>
        <v/>
      </c>
    </row>
    <row r="10061" spans="1:6" x14ac:dyDescent="0.25">
      <c r="A10061" s="3">
        <v>44003.416666666664</v>
      </c>
      <c r="B10061" s="14">
        <f t="shared" si="314"/>
        <v>44003</v>
      </c>
      <c r="C10061">
        <v>3</v>
      </c>
      <c r="D10061" t="str">
        <f>VLOOKUP(C10061,'Справочник по тт'!$A$2:$C$5,3,FALSE)</f>
        <v>"Парабола"</v>
      </c>
      <c r="E10061" t="str">
        <f>IF(AND(C10061=1,B10061&lt;='Справочник по тт'!$D$1),'Справочник по тт'!$D$2,VLOOKUP(C10061,'Справочник по тт'!A:C,2,FALSE))</f>
        <v>"Парабола" пр. Дмитриева д.6/1</v>
      </c>
      <c r="F10061" s="2" t="str">
        <f t="shared" si="315"/>
        <v/>
      </c>
    </row>
    <row r="10062" spans="1:6" x14ac:dyDescent="0.25">
      <c r="A10062" s="3">
        <v>44003.416666666664</v>
      </c>
      <c r="B10062" s="14">
        <f t="shared" si="314"/>
        <v>44003</v>
      </c>
      <c r="C10062">
        <v>3</v>
      </c>
      <c r="D10062" t="str">
        <f>VLOOKUP(C10062,'Справочник по тт'!$A$2:$C$5,3,FALSE)</f>
        <v>"Парабола"</v>
      </c>
      <c r="E10062" t="str">
        <f>IF(AND(C10062=1,B10062&lt;='Справочник по тт'!$D$1),'Справочник по тт'!$D$2,VLOOKUP(C10062,'Справочник по тт'!A:C,2,FALSE))</f>
        <v>"Парабола" пр. Дмитриева д.6/1</v>
      </c>
      <c r="F10062" s="2" t="str">
        <f t="shared" si="315"/>
        <v/>
      </c>
    </row>
    <row r="10063" spans="1:6" x14ac:dyDescent="0.25">
      <c r="A10063" s="3">
        <v>44003.416666666664</v>
      </c>
      <c r="B10063" s="14">
        <f t="shared" si="314"/>
        <v>44003</v>
      </c>
      <c r="C10063">
        <v>3</v>
      </c>
      <c r="D10063" t="str">
        <f>VLOOKUP(C10063,'Справочник по тт'!$A$2:$C$5,3,FALSE)</f>
        <v>"Парабола"</v>
      </c>
      <c r="E10063" t="str">
        <f>IF(AND(C10063=1,B10063&lt;='Справочник по тт'!$D$1),'Справочник по тт'!$D$2,VLOOKUP(C10063,'Справочник по тт'!A:C,2,FALSE))</f>
        <v>"Парабола" пр. Дмитриева д.6/1</v>
      </c>
      <c r="F10063" s="2" t="str">
        <f t="shared" si="315"/>
        <v/>
      </c>
    </row>
    <row r="10064" spans="1:6" x14ac:dyDescent="0.25">
      <c r="A10064" s="3">
        <v>44003.416666666664</v>
      </c>
      <c r="B10064" s="14">
        <f t="shared" si="314"/>
        <v>44003</v>
      </c>
      <c r="C10064">
        <v>3</v>
      </c>
      <c r="D10064" t="str">
        <f>VLOOKUP(C10064,'Справочник по тт'!$A$2:$C$5,3,FALSE)</f>
        <v>"Парабола"</v>
      </c>
      <c r="E10064" t="str">
        <f>IF(AND(C10064=1,B10064&lt;='Справочник по тт'!$D$1),'Справочник по тт'!$D$2,VLOOKUP(C10064,'Справочник по тт'!A:C,2,FALSE))</f>
        <v>"Парабола" пр. Дмитриева д.6/1</v>
      </c>
      <c r="F10064" s="2" t="str">
        <f t="shared" si="315"/>
        <v/>
      </c>
    </row>
    <row r="10065" spans="1:6" x14ac:dyDescent="0.25">
      <c r="A10065" s="3">
        <v>44003.416666666664</v>
      </c>
      <c r="B10065" s="14">
        <f t="shared" si="314"/>
        <v>44003</v>
      </c>
      <c r="C10065">
        <v>3</v>
      </c>
      <c r="D10065" t="str">
        <f>VLOOKUP(C10065,'Справочник по тт'!$A$2:$C$5,3,FALSE)</f>
        <v>"Парабола"</v>
      </c>
      <c r="E10065" t="str">
        <f>IF(AND(C10065=1,B10065&lt;='Справочник по тт'!$D$1),'Справочник по тт'!$D$2,VLOOKUP(C10065,'Справочник по тт'!A:C,2,FALSE))</f>
        <v>"Парабола" пр. Дмитриева д.6/1</v>
      </c>
      <c r="F10065" s="2" t="str">
        <f t="shared" si="315"/>
        <v/>
      </c>
    </row>
    <row r="10066" spans="1:6" x14ac:dyDescent="0.25">
      <c r="A10066" s="3">
        <v>44003.416666666664</v>
      </c>
      <c r="B10066" s="14">
        <f t="shared" si="314"/>
        <v>44003</v>
      </c>
      <c r="C10066">
        <v>3</v>
      </c>
      <c r="D10066" t="str">
        <f>VLOOKUP(C10066,'Справочник по тт'!$A$2:$C$5,3,FALSE)</f>
        <v>"Парабола"</v>
      </c>
      <c r="E10066" t="str">
        <f>IF(AND(C10066=1,B10066&lt;='Справочник по тт'!$D$1),'Справочник по тт'!$D$2,VLOOKUP(C10066,'Справочник по тт'!A:C,2,FALSE))</f>
        <v>"Парабола" пр. Дмитриева д.6/1</v>
      </c>
      <c r="F10066" s="2" t="str">
        <f t="shared" si="315"/>
        <v/>
      </c>
    </row>
    <row r="10067" spans="1:6" x14ac:dyDescent="0.25">
      <c r="A10067" s="3">
        <v>44003.458333333336</v>
      </c>
      <c r="B10067" s="14">
        <f t="shared" si="314"/>
        <v>44003</v>
      </c>
      <c r="C10067">
        <v>3</v>
      </c>
      <c r="D10067" t="str">
        <f>VLOOKUP(C10067,'Справочник по тт'!$A$2:$C$5,3,FALSE)</f>
        <v>"Парабола"</v>
      </c>
      <c r="E10067" t="str">
        <f>IF(AND(C10067=1,B10067&lt;='Справочник по тт'!$D$1),'Справочник по тт'!$D$2,VLOOKUP(C10067,'Справочник по тт'!A:C,2,FALSE))</f>
        <v>"Парабола" пр. Дмитриева д.6/1</v>
      </c>
      <c r="F10067" s="2" t="str">
        <f t="shared" si="315"/>
        <v/>
      </c>
    </row>
    <row r="10068" spans="1:6" x14ac:dyDescent="0.25">
      <c r="A10068" s="3">
        <v>44003.458333333336</v>
      </c>
      <c r="B10068" s="14">
        <f t="shared" si="314"/>
        <v>44003</v>
      </c>
      <c r="C10068">
        <v>3</v>
      </c>
      <c r="D10068" t="str">
        <f>VLOOKUP(C10068,'Справочник по тт'!$A$2:$C$5,3,FALSE)</f>
        <v>"Парабола"</v>
      </c>
      <c r="E10068" t="str">
        <f>IF(AND(C10068=1,B10068&lt;='Справочник по тт'!$D$1),'Справочник по тт'!$D$2,VLOOKUP(C10068,'Справочник по тт'!A:C,2,FALSE))</f>
        <v>"Парабола" пр. Дмитриева д.6/1</v>
      </c>
      <c r="F10068" s="2" t="str">
        <f t="shared" si="315"/>
        <v/>
      </c>
    </row>
    <row r="10069" spans="1:6" x14ac:dyDescent="0.25">
      <c r="A10069" s="3">
        <v>44003.458333333336</v>
      </c>
      <c r="B10069" s="14">
        <f t="shared" si="314"/>
        <v>44003</v>
      </c>
      <c r="C10069">
        <v>3</v>
      </c>
      <c r="D10069" t="str">
        <f>VLOOKUP(C10069,'Справочник по тт'!$A$2:$C$5,3,FALSE)</f>
        <v>"Парабола"</v>
      </c>
      <c r="E10069" t="str">
        <f>IF(AND(C10069=1,B10069&lt;='Справочник по тт'!$D$1),'Справочник по тт'!$D$2,VLOOKUP(C10069,'Справочник по тт'!A:C,2,FALSE))</f>
        <v>"Парабола" пр. Дмитриева д.6/1</v>
      </c>
      <c r="F10069" s="2" t="str">
        <f t="shared" si="315"/>
        <v/>
      </c>
    </row>
    <row r="10070" spans="1:6" x14ac:dyDescent="0.25">
      <c r="A10070" s="3">
        <v>44003.458333333336</v>
      </c>
      <c r="B10070" s="14">
        <f t="shared" si="314"/>
        <v>44003</v>
      </c>
      <c r="C10070">
        <v>3</v>
      </c>
      <c r="D10070" t="str">
        <f>VLOOKUP(C10070,'Справочник по тт'!$A$2:$C$5,3,FALSE)</f>
        <v>"Парабола"</v>
      </c>
      <c r="E10070" t="str">
        <f>IF(AND(C10070=1,B10070&lt;='Справочник по тт'!$D$1),'Справочник по тт'!$D$2,VLOOKUP(C10070,'Справочник по тт'!A:C,2,FALSE))</f>
        <v>"Парабола" пр. Дмитриева д.6/1</v>
      </c>
      <c r="F10070" s="2" t="str">
        <f t="shared" si="315"/>
        <v/>
      </c>
    </row>
    <row r="10071" spans="1:6" x14ac:dyDescent="0.25">
      <c r="A10071" s="3">
        <v>44003.458333333336</v>
      </c>
      <c r="B10071" s="14">
        <f t="shared" si="314"/>
        <v>44003</v>
      </c>
      <c r="C10071">
        <v>3</v>
      </c>
      <c r="D10071" t="str">
        <f>VLOOKUP(C10071,'Справочник по тт'!$A$2:$C$5,3,FALSE)</f>
        <v>"Парабола"</v>
      </c>
      <c r="E10071" t="str">
        <f>IF(AND(C10071=1,B10071&lt;='Справочник по тт'!$D$1),'Справочник по тт'!$D$2,VLOOKUP(C10071,'Справочник по тт'!A:C,2,FALSE))</f>
        <v>"Парабола" пр. Дмитриева д.6/1</v>
      </c>
      <c r="F10071" s="2" t="str">
        <f t="shared" si="315"/>
        <v/>
      </c>
    </row>
    <row r="10072" spans="1:6" x14ac:dyDescent="0.25">
      <c r="A10072" s="3">
        <v>44003.458333333336</v>
      </c>
      <c r="B10072" s="14">
        <f t="shared" si="314"/>
        <v>44003</v>
      </c>
      <c r="C10072">
        <v>3</v>
      </c>
      <c r="D10072" t="str">
        <f>VLOOKUP(C10072,'Справочник по тт'!$A$2:$C$5,3,FALSE)</f>
        <v>"Парабола"</v>
      </c>
      <c r="E10072" t="str">
        <f>IF(AND(C10072=1,B10072&lt;='Справочник по тт'!$D$1),'Справочник по тт'!$D$2,VLOOKUP(C10072,'Справочник по тт'!A:C,2,FALSE))</f>
        <v>"Парабола" пр. Дмитриева д.6/1</v>
      </c>
      <c r="F10072" s="2" t="str">
        <f t="shared" si="315"/>
        <v/>
      </c>
    </row>
    <row r="10073" spans="1:6" x14ac:dyDescent="0.25">
      <c r="A10073" s="3">
        <v>44003.458333333336</v>
      </c>
      <c r="B10073" s="14">
        <f t="shared" si="314"/>
        <v>44003</v>
      </c>
      <c r="C10073">
        <v>3</v>
      </c>
      <c r="D10073" t="str">
        <f>VLOOKUP(C10073,'Справочник по тт'!$A$2:$C$5,3,FALSE)</f>
        <v>"Парабола"</v>
      </c>
      <c r="E10073" t="str">
        <f>IF(AND(C10073=1,B10073&lt;='Справочник по тт'!$D$1),'Справочник по тт'!$D$2,VLOOKUP(C10073,'Справочник по тт'!A:C,2,FALSE))</f>
        <v>"Парабола" пр. Дмитриева д.6/1</v>
      </c>
      <c r="F10073" s="2" t="str">
        <f t="shared" si="315"/>
        <v/>
      </c>
    </row>
    <row r="10074" spans="1:6" x14ac:dyDescent="0.25">
      <c r="A10074" s="3">
        <v>44003.458333333336</v>
      </c>
      <c r="B10074" s="14">
        <f t="shared" si="314"/>
        <v>44003</v>
      </c>
      <c r="C10074">
        <v>3</v>
      </c>
      <c r="D10074" t="str">
        <f>VLOOKUP(C10074,'Справочник по тт'!$A$2:$C$5,3,FALSE)</f>
        <v>"Парабола"</v>
      </c>
      <c r="E10074" t="str">
        <f>IF(AND(C10074=1,B10074&lt;='Справочник по тт'!$D$1),'Справочник по тт'!$D$2,VLOOKUP(C10074,'Справочник по тт'!A:C,2,FALSE))</f>
        <v>"Парабола" пр. Дмитриева д.6/1</v>
      </c>
      <c r="F10074" s="2" t="str">
        <f t="shared" si="315"/>
        <v/>
      </c>
    </row>
    <row r="10075" spans="1:6" x14ac:dyDescent="0.25">
      <c r="A10075" s="3">
        <v>44003.458333333336</v>
      </c>
      <c r="B10075" s="14">
        <f t="shared" si="314"/>
        <v>44003</v>
      </c>
      <c r="C10075">
        <v>3</v>
      </c>
      <c r="D10075" t="str">
        <f>VLOOKUP(C10075,'Справочник по тт'!$A$2:$C$5,3,FALSE)</f>
        <v>"Парабола"</v>
      </c>
      <c r="E10075" t="str">
        <f>IF(AND(C10075=1,B10075&lt;='Справочник по тт'!$D$1),'Справочник по тт'!$D$2,VLOOKUP(C10075,'Справочник по тт'!A:C,2,FALSE))</f>
        <v>"Парабола" пр. Дмитриева д.6/1</v>
      </c>
      <c r="F10075" s="2" t="str">
        <f t="shared" si="315"/>
        <v/>
      </c>
    </row>
    <row r="10076" spans="1:6" x14ac:dyDescent="0.25">
      <c r="A10076" s="3">
        <v>44003.5</v>
      </c>
      <c r="B10076" s="14">
        <f t="shared" si="314"/>
        <v>44003</v>
      </c>
      <c r="C10076">
        <v>3</v>
      </c>
      <c r="D10076" t="str">
        <f>VLOOKUP(C10076,'Справочник по тт'!$A$2:$C$5,3,FALSE)</f>
        <v>"Парабола"</v>
      </c>
      <c r="E10076" t="str">
        <f>IF(AND(C10076=1,B10076&lt;='Справочник по тт'!$D$1),'Справочник по тт'!$D$2,VLOOKUP(C10076,'Справочник по тт'!A:C,2,FALSE))</f>
        <v>"Парабола" пр. Дмитриева д.6/1</v>
      </c>
      <c r="F10076" s="2" t="str">
        <f t="shared" si="315"/>
        <v/>
      </c>
    </row>
    <row r="10077" spans="1:6" x14ac:dyDescent="0.25">
      <c r="A10077" s="3">
        <v>44003.5</v>
      </c>
      <c r="B10077" s="14">
        <f t="shared" si="314"/>
        <v>44003</v>
      </c>
      <c r="C10077">
        <v>3</v>
      </c>
      <c r="D10077" t="str">
        <f>VLOOKUP(C10077,'Справочник по тт'!$A$2:$C$5,3,FALSE)</f>
        <v>"Парабола"</v>
      </c>
      <c r="E10077" t="str">
        <f>IF(AND(C10077=1,B10077&lt;='Справочник по тт'!$D$1),'Справочник по тт'!$D$2,VLOOKUP(C10077,'Справочник по тт'!A:C,2,FALSE))</f>
        <v>"Парабола" пр. Дмитриева д.6/1</v>
      </c>
      <c r="F10077" s="2" t="str">
        <f t="shared" si="315"/>
        <v/>
      </c>
    </row>
    <row r="10078" spans="1:6" x14ac:dyDescent="0.25">
      <c r="A10078" s="3">
        <v>44003.5</v>
      </c>
      <c r="B10078" s="14">
        <f t="shared" si="314"/>
        <v>44003</v>
      </c>
      <c r="C10078">
        <v>3</v>
      </c>
      <c r="D10078" t="str">
        <f>VLOOKUP(C10078,'Справочник по тт'!$A$2:$C$5,3,FALSE)</f>
        <v>"Парабола"</v>
      </c>
      <c r="E10078" t="str">
        <f>IF(AND(C10078=1,B10078&lt;='Справочник по тт'!$D$1),'Справочник по тт'!$D$2,VLOOKUP(C10078,'Справочник по тт'!A:C,2,FALSE))</f>
        <v>"Парабола" пр. Дмитриева д.6/1</v>
      </c>
      <c r="F10078" s="2" t="str">
        <f t="shared" si="315"/>
        <v/>
      </c>
    </row>
    <row r="10079" spans="1:6" x14ac:dyDescent="0.25">
      <c r="A10079" s="3">
        <v>44003.5</v>
      </c>
      <c r="B10079" s="14">
        <f t="shared" si="314"/>
        <v>44003</v>
      </c>
      <c r="C10079">
        <v>3</v>
      </c>
      <c r="D10079" t="str">
        <f>VLOOKUP(C10079,'Справочник по тт'!$A$2:$C$5,3,FALSE)</f>
        <v>"Парабола"</v>
      </c>
      <c r="E10079" t="str">
        <f>IF(AND(C10079=1,B10079&lt;='Справочник по тт'!$D$1),'Справочник по тт'!$D$2,VLOOKUP(C10079,'Справочник по тт'!A:C,2,FALSE))</f>
        <v>"Парабола" пр. Дмитриева д.6/1</v>
      </c>
      <c r="F10079" s="2" t="str">
        <f t="shared" si="315"/>
        <v/>
      </c>
    </row>
    <row r="10080" spans="1:6" x14ac:dyDescent="0.25">
      <c r="A10080" s="3">
        <v>44003.5</v>
      </c>
      <c r="B10080" s="14">
        <f t="shared" si="314"/>
        <v>44003</v>
      </c>
      <c r="C10080">
        <v>3</v>
      </c>
      <c r="D10080" t="str">
        <f>VLOOKUP(C10080,'Справочник по тт'!$A$2:$C$5,3,FALSE)</f>
        <v>"Парабола"</v>
      </c>
      <c r="E10080" t="str">
        <f>IF(AND(C10080=1,B10080&lt;='Справочник по тт'!$D$1),'Справочник по тт'!$D$2,VLOOKUP(C10080,'Справочник по тт'!A:C,2,FALSE))</f>
        <v>"Парабола" пр. Дмитриева д.6/1</v>
      </c>
      <c r="F10080" s="2" t="str">
        <f t="shared" si="315"/>
        <v/>
      </c>
    </row>
    <row r="10081" spans="1:6" x14ac:dyDescent="0.25">
      <c r="A10081" s="3">
        <v>44003.520833333336</v>
      </c>
      <c r="B10081" s="14">
        <f t="shared" si="314"/>
        <v>44003</v>
      </c>
      <c r="C10081">
        <v>3</v>
      </c>
      <c r="D10081" t="str">
        <f>VLOOKUP(C10081,'Справочник по тт'!$A$2:$C$5,3,FALSE)</f>
        <v>"Парабола"</v>
      </c>
      <c r="E10081" t="str">
        <f>IF(AND(C10081=1,B10081&lt;='Справочник по тт'!$D$1),'Справочник по тт'!$D$2,VLOOKUP(C10081,'Справочник по тт'!A:C,2,FALSE))</f>
        <v>"Парабола" пр. Дмитриева д.6/1</v>
      </c>
      <c r="F10081" s="2" t="str">
        <f t="shared" si="315"/>
        <v/>
      </c>
    </row>
    <row r="10082" spans="1:6" x14ac:dyDescent="0.25">
      <c r="A10082" s="3">
        <v>44003.541666666664</v>
      </c>
      <c r="B10082" s="14">
        <f t="shared" si="314"/>
        <v>44003</v>
      </c>
      <c r="C10082">
        <v>3</v>
      </c>
      <c r="D10082" t="str">
        <f>VLOOKUP(C10082,'Справочник по тт'!$A$2:$C$5,3,FALSE)</f>
        <v>"Парабола"</v>
      </c>
      <c r="E10082" t="str">
        <f>IF(AND(C10082=1,B10082&lt;='Справочник по тт'!$D$1),'Справочник по тт'!$D$2,VLOOKUP(C10082,'Справочник по тт'!A:C,2,FALSE))</f>
        <v>"Парабола" пр. Дмитриева д.6/1</v>
      </c>
      <c r="F10082" s="2" t="str">
        <f t="shared" si="315"/>
        <v/>
      </c>
    </row>
    <row r="10083" spans="1:6" x14ac:dyDescent="0.25">
      <c r="A10083" s="3">
        <v>44003.541666666664</v>
      </c>
      <c r="B10083" s="14">
        <f t="shared" si="314"/>
        <v>44003</v>
      </c>
      <c r="C10083">
        <v>3</v>
      </c>
      <c r="D10083" t="str">
        <f>VLOOKUP(C10083,'Справочник по тт'!$A$2:$C$5,3,FALSE)</f>
        <v>"Парабола"</v>
      </c>
      <c r="E10083" t="str">
        <f>IF(AND(C10083=1,B10083&lt;='Справочник по тт'!$D$1),'Справочник по тт'!$D$2,VLOOKUP(C10083,'Справочник по тт'!A:C,2,FALSE))</f>
        <v>"Парабола" пр. Дмитриева д.6/1</v>
      </c>
      <c r="F10083" s="2" t="str">
        <f t="shared" si="315"/>
        <v/>
      </c>
    </row>
    <row r="10084" spans="1:6" x14ac:dyDescent="0.25">
      <c r="A10084" s="3">
        <v>44003.541666666664</v>
      </c>
      <c r="B10084" s="14">
        <f t="shared" si="314"/>
        <v>44003</v>
      </c>
      <c r="C10084">
        <v>3</v>
      </c>
      <c r="D10084" t="str">
        <f>VLOOKUP(C10084,'Справочник по тт'!$A$2:$C$5,3,FALSE)</f>
        <v>"Парабола"</v>
      </c>
      <c r="E10084" t="str">
        <f>IF(AND(C10084=1,B10084&lt;='Справочник по тт'!$D$1),'Справочник по тт'!$D$2,VLOOKUP(C10084,'Справочник по тт'!A:C,2,FALSE))</f>
        <v>"Парабола" пр. Дмитриева д.6/1</v>
      </c>
      <c r="F10084" s="2" t="str">
        <f t="shared" si="315"/>
        <v/>
      </c>
    </row>
    <row r="10085" spans="1:6" x14ac:dyDescent="0.25">
      <c r="A10085" s="3">
        <v>44003.541666666664</v>
      </c>
      <c r="B10085" s="14">
        <f t="shared" si="314"/>
        <v>44003</v>
      </c>
      <c r="C10085">
        <v>3</v>
      </c>
      <c r="D10085" t="str">
        <f>VLOOKUP(C10085,'Справочник по тт'!$A$2:$C$5,3,FALSE)</f>
        <v>"Парабола"</v>
      </c>
      <c r="E10085" t="str">
        <f>IF(AND(C10085=1,B10085&lt;='Справочник по тт'!$D$1),'Справочник по тт'!$D$2,VLOOKUP(C10085,'Справочник по тт'!A:C,2,FALSE))</f>
        <v>"Парабола" пр. Дмитриева д.6/1</v>
      </c>
      <c r="F10085" s="2" t="str">
        <f t="shared" si="315"/>
        <v/>
      </c>
    </row>
    <row r="10086" spans="1:6" x14ac:dyDescent="0.25">
      <c r="A10086" s="3">
        <v>44003.541666666664</v>
      </c>
      <c r="B10086" s="14">
        <f t="shared" si="314"/>
        <v>44003</v>
      </c>
      <c r="C10086">
        <v>3</v>
      </c>
      <c r="D10086" t="str">
        <f>VLOOKUP(C10086,'Справочник по тт'!$A$2:$C$5,3,FALSE)</f>
        <v>"Парабола"</v>
      </c>
      <c r="E10086" t="str">
        <f>IF(AND(C10086=1,B10086&lt;='Справочник по тт'!$D$1),'Справочник по тт'!$D$2,VLOOKUP(C10086,'Справочник по тт'!A:C,2,FALSE))</f>
        <v>"Парабола" пр. Дмитриева д.6/1</v>
      </c>
      <c r="F10086" s="2" t="str">
        <f t="shared" si="315"/>
        <v/>
      </c>
    </row>
    <row r="10087" spans="1:6" x14ac:dyDescent="0.25">
      <c r="A10087" s="3">
        <v>44003.541666666664</v>
      </c>
      <c r="B10087" s="14">
        <f t="shared" si="314"/>
        <v>44003</v>
      </c>
      <c r="C10087">
        <v>3</v>
      </c>
      <c r="D10087" t="str">
        <f>VLOOKUP(C10087,'Справочник по тт'!$A$2:$C$5,3,FALSE)</f>
        <v>"Парабола"</v>
      </c>
      <c r="E10087" t="str">
        <f>IF(AND(C10087=1,B10087&lt;='Справочник по тт'!$D$1),'Справочник по тт'!$D$2,VLOOKUP(C10087,'Справочник по тт'!A:C,2,FALSE))</f>
        <v>"Парабола" пр. Дмитриева д.6/1</v>
      </c>
      <c r="F10087" s="2" t="str">
        <f t="shared" si="315"/>
        <v/>
      </c>
    </row>
    <row r="10088" spans="1:6" x14ac:dyDescent="0.25">
      <c r="A10088" s="3">
        <v>44003.541666666664</v>
      </c>
      <c r="B10088" s="14">
        <f t="shared" si="314"/>
        <v>44003</v>
      </c>
      <c r="C10088">
        <v>3</v>
      </c>
      <c r="D10088" t="str">
        <f>VLOOKUP(C10088,'Справочник по тт'!$A$2:$C$5,3,FALSE)</f>
        <v>"Парабола"</v>
      </c>
      <c r="E10088" t="str">
        <f>IF(AND(C10088=1,B10088&lt;='Справочник по тт'!$D$1),'Справочник по тт'!$D$2,VLOOKUP(C10088,'Справочник по тт'!A:C,2,FALSE))</f>
        <v>"Парабола" пр. Дмитриева д.6/1</v>
      </c>
      <c r="F10088" s="2" t="str">
        <f t="shared" si="315"/>
        <v/>
      </c>
    </row>
    <row r="10089" spans="1:6" x14ac:dyDescent="0.25">
      <c r="A10089" s="3">
        <v>44003.544328703705</v>
      </c>
      <c r="B10089" s="14">
        <f t="shared" si="314"/>
        <v>44003</v>
      </c>
      <c r="C10089">
        <v>3</v>
      </c>
      <c r="D10089" t="str">
        <f>VLOOKUP(C10089,'Справочник по тт'!$A$2:$C$5,3,FALSE)</f>
        <v>"Парабола"</v>
      </c>
      <c r="E10089" t="str">
        <f>IF(AND(C10089=1,B10089&lt;='Справочник по тт'!$D$1),'Справочник по тт'!$D$2,VLOOKUP(C10089,'Справочник по тт'!A:C,2,FALSE))</f>
        <v>"Парабола" пр. Дмитриева д.6/1</v>
      </c>
      <c r="F10089" s="2" t="str">
        <f t="shared" si="315"/>
        <v/>
      </c>
    </row>
    <row r="10090" spans="1:6" x14ac:dyDescent="0.25">
      <c r="A10090" s="3">
        <v>44003.545138888891</v>
      </c>
      <c r="B10090" s="14">
        <f t="shared" si="314"/>
        <v>44003</v>
      </c>
      <c r="C10090">
        <v>3</v>
      </c>
      <c r="D10090" t="str">
        <f>VLOOKUP(C10090,'Справочник по тт'!$A$2:$C$5,3,FALSE)</f>
        <v>"Парабола"</v>
      </c>
      <c r="E10090" t="str">
        <f>IF(AND(C10090=1,B10090&lt;='Справочник по тт'!$D$1),'Справочник по тт'!$D$2,VLOOKUP(C10090,'Справочник по тт'!A:C,2,FALSE))</f>
        <v>"Парабола" пр. Дмитриева д.6/1</v>
      </c>
      <c r="F10090" s="2" t="str">
        <f t="shared" si="315"/>
        <v/>
      </c>
    </row>
    <row r="10091" spans="1:6" x14ac:dyDescent="0.25">
      <c r="A10091" s="3">
        <v>44003.583333333336</v>
      </c>
      <c r="B10091" s="14">
        <f t="shared" si="314"/>
        <v>44003</v>
      </c>
      <c r="C10091">
        <v>3</v>
      </c>
      <c r="D10091" t="str">
        <f>VLOOKUP(C10091,'Справочник по тт'!$A$2:$C$5,3,FALSE)</f>
        <v>"Парабола"</v>
      </c>
      <c r="E10091" t="str">
        <f>IF(AND(C10091=1,B10091&lt;='Справочник по тт'!$D$1),'Справочник по тт'!$D$2,VLOOKUP(C10091,'Справочник по тт'!A:C,2,FALSE))</f>
        <v>"Парабола" пр. Дмитриева д.6/1</v>
      </c>
      <c r="F10091" s="2" t="str">
        <f t="shared" si="315"/>
        <v/>
      </c>
    </row>
    <row r="10092" spans="1:6" x14ac:dyDescent="0.25">
      <c r="A10092" s="3">
        <v>44003.583333333336</v>
      </c>
      <c r="B10092" s="14">
        <f t="shared" si="314"/>
        <v>44003</v>
      </c>
      <c r="C10092">
        <v>3</v>
      </c>
      <c r="D10092" t="str">
        <f>VLOOKUP(C10092,'Справочник по тт'!$A$2:$C$5,3,FALSE)</f>
        <v>"Парабола"</v>
      </c>
      <c r="E10092" t="str">
        <f>IF(AND(C10092=1,B10092&lt;='Справочник по тт'!$D$1),'Справочник по тт'!$D$2,VLOOKUP(C10092,'Справочник по тт'!A:C,2,FALSE))</f>
        <v>"Парабола" пр. Дмитриева д.6/1</v>
      </c>
      <c r="F10092" s="2" t="str">
        <f t="shared" si="315"/>
        <v/>
      </c>
    </row>
    <row r="10093" spans="1:6" x14ac:dyDescent="0.25">
      <c r="A10093" s="3">
        <v>44003.583333333336</v>
      </c>
      <c r="B10093" s="14">
        <f t="shared" si="314"/>
        <v>44003</v>
      </c>
      <c r="C10093">
        <v>3</v>
      </c>
      <c r="D10093" t="str">
        <f>VLOOKUP(C10093,'Справочник по тт'!$A$2:$C$5,3,FALSE)</f>
        <v>"Парабола"</v>
      </c>
      <c r="E10093" t="str">
        <f>IF(AND(C10093=1,B10093&lt;='Справочник по тт'!$D$1),'Справочник по тт'!$D$2,VLOOKUP(C10093,'Справочник по тт'!A:C,2,FALSE))</f>
        <v>"Парабола" пр. Дмитриева д.6/1</v>
      </c>
      <c r="F10093" s="2" t="str">
        <f t="shared" si="315"/>
        <v/>
      </c>
    </row>
    <row r="10094" spans="1:6" x14ac:dyDescent="0.25">
      <c r="A10094" s="3">
        <v>44003.583333333336</v>
      </c>
      <c r="B10094" s="14">
        <f t="shared" si="314"/>
        <v>44003</v>
      </c>
      <c r="C10094">
        <v>3</v>
      </c>
      <c r="D10094" t="str">
        <f>VLOOKUP(C10094,'Справочник по тт'!$A$2:$C$5,3,FALSE)</f>
        <v>"Парабола"</v>
      </c>
      <c r="E10094" t="str">
        <f>IF(AND(C10094=1,B10094&lt;='Справочник по тт'!$D$1),'Справочник по тт'!$D$2,VLOOKUP(C10094,'Справочник по тт'!A:C,2,FALSE))</f>
        <v>"Парабола" пр. Дмитриева д.6/1</v>
      </c>
      <c r="F10094" s="2" t="str">
        <f t="shared" si="315"/>
        <v/>
      </c>
    </row>
    <row r="10095" spans="1:6" x14ac:dyDescent="0.25">
      <c r="A10095" s="3">
        <v>44003.583333333336</v>
      </c>
      <c r="B10095" s="14">
        <f t="shared" si="314"/>
        <v>44003</v>
      </c>
      <c r="C10095">
        <v>3</v>
      </c>
      <c r="D10095" t="str">
        <f>VLOOKUP(C10095,'Справочник по тт'!$A$2:$C$5,3,FALSE)</f>
        <v>"Парабола"</v>
      </c>
      <c r="E10095" t="str">
        <f>IF(AND(C10095=1,B10095&lt;='Справочник по тт'!$D$1),'Справочник по тт'!$D$2,VLOOKUP(C10095,'Справочник по тт'!A:C,2,FALSE))</f>
        <v>"Парабола" пр. Дмитриева д.6/1</v>
      </c>
      <c r="F10095" s="2" t="str">
        <f t="shared" si="315"/>
        <v/>
      </c>
    </row>
    <row r="10096" spans="1:6" x14ac:dyDescent="0.25">
      <c r="A10096" s="3">
        <v>44003.583333333336</v>
      </c>
      <c r="B10096" s="14">
        <f t="shared" si="314"/>
        <v>44003</v>
      </c>
      <c r="C10096">
        <v>3</v>
      </c>
      <c r="D10096" t="str">
        <f>VLOOKUP(C10096,'Справочник по тт'!$A$2:$C$5,3,FALSE)</f>
        <v>"Парабола"</v>
      </c>
      <c r="E10096" t="str">
        <f>IF(AND(C10096=1,B10096&lt;='Справочник по тт'!$D$1),'Справочник по тт'!$D$2,VLOOKUP(C10096,'Справочник по тт'!A:C,2,FALSE))</f>
        <v>"Парабола" пр. Дмитриева д.6/1</v>
      </c>
      <c r="F10096" s="2" t="str">
        <f t="shared" si="315"/>
        <v/>
      </c>
    </row>
    <row r="10097" spans="1:6" x14ac:dyDescent="0.25">
      <c r="A10097" s="3">
        <v>44003.583333333336</v>
      </c>
      <c r="B10097" s="14">
        <f t="shared" si="314"/>
        <v>44003</v>
      </c>
      <c r="C10097">
        <v>3</v>
      </c>
      <c r="D10097" t="str">
        <f>VLOOKUP(C10097,'Справочник по тт'!$A$2:$C$5,3,FALSE)</f>
        <v>"Парабола"</v>
      </c>
      <c r="E10097" t="str">
        <f>IF(AND(C10097=1,B10097&lt;='Справочник по тт'!$D$1),'Справочник по тт'!$D$2,VLOOKUP(C10097,'Справочник по тт'!A:C,2,FALSE))</f>
        <v>"Парабола" пр. Дмитриева д.6/1</v>
      </c>
      <c r="F10097" s="2" t="str">
        <f t="shared" si="315"/>
        <v/>
      </c>
    </row>
    <row r="10098" spans="1:6" x14ac:dyDescent="0.25">
      <c r="A10098" s="3">
        <v>44003.604166666664</v>
      </c>
      <c r="B10098" s="14">
        <f t="shared" si="314"/>
        <v>44003</v>
      </c>
      <c r="C10098">
        <v>3</v>
      </c>
      <c r="D10098" t="str">
        <f>VLOOKUP(C10098,'Справочник по тт'!$A$2:$C$5,3,FALSE)</f>
        <v>"Парабола"</v>
      </c>
      <c r="E10098" t="str">
        <f>IF(AND(C10098=1,B10098&lt;='Справочник по тт'!$D$1),'Справочник по тт'!$D$2,VLOOKUP(C10098,'Справочник по тт'!A:C,2,FALSE))</f>
        <v>"Парабола" пр. Дмитриева д.6/1</v>
      </c>
      <c r="F10098" s="2" t="str">
        <f t="shared" si="315"/>
        <v/>
      </c>
    </row>
    <row r="10099" spans="1:6" x14ac:dyDescent="0.25">
      <c r="A10099" s="3">
        <v>44003.606932870367</v>
      </c>
      <c r="B10099" s="14">
        <f t="shared" si="314"/>
        <v>44003</v>
      </c>
      <c r="C10099">
        <v>3</v>
      </c>
      <c r="D10099" t="str">
        <f>VLOOKUP(C10099,'Справочник по тт'!$A$2:$C$5,3,FALSE)</f>
        <v>"Парабола"</v>
      </c>
      <c r="E10099" t="str">
        <f>IF(AND(C10099=1,B10099&lt;='Справочник по тт'!$D$1),'Справочник по тт'!$D$2,VLOOKUP(C10099,'Справочник по тт'!A:C,2,FALSE))</f>
        <v>"Парабола" пр. Дмитриева д.6/1</v>
      </c>
      <c r="F10099" s="2" t="str">
        <f t="shared" si="315"/>
        <v/>
      </c>
    </row>
    <row r="10100" spans="1:6" x14ac:dyDescent="0.25">
      <c r="A10100" s="3">
        <v>44003.625</v>
      </c>
      <c r="B10100" s="14">
        <f t="shared" si="314"/>
        <v>44003</v>
      </c>
      <c r="C10100">
        <v>3</v>
      </c>
      <c r="D10100" t="str">
        <f>VLOOKUP(C10100,'Справочник по тт'!$A$2:$C$5,3,FALSE)</f>
        <v>"Парабола"</v>
      </c>
      <c r="E10100" t="str">
        <f>IF(AND(C10100=1,B10100&lt;='Справочник по тт'!$D$1),'Справочник по тт'!$D$2,VLOOKUP(C10100,'Справочник по тт'!A:C,2,FALSE))</f>
        <v>"Парабола" пр. Дмитриева д.6/1</v>
      </c>
      <c r="F10100" s="2" t="str">
        <f t="shared" si="315"/>
        <v/>
      </c>
    </row>
    <row r="10101" spans="1:6" x14ac:dyDescent="0.25">
      <c r="A10101" s="3">
        <v>44003.625</v>
      </c>
      <c r="B10101" s="14">
        <f t="shared" si="314"/>
        <v>44003</v>
      </c>
      <c r="C10101">
        <v>3</v>
      </c>
      <c r="D10101" t="str">
        <f>VLOOKUP(C10101,'Справочник по тт'!$A$2:$C$5,3,FALSE)</f>
        <v>"Парабола"</v>
      </c>
      <c r="E10101" t="str">
        <f>IF(AND(C10101=1,B10101&lt;='Справочник по тт'!$D$1),'Справочник по тт'!$D$2,VLOOKUP(C10101,'Справочник по тт'!A:C,2,FALSE))</f>
        <v>"Парабола" пр. Дмитриева д.6/1</v>
      </c>
      <c r="F10101" s="2" t="str">
        <f t="shared" si="315"/>
        <v/>
      </c>
    </row>
    <row r="10102" spans="1:6" x14ac:dyDescent="0.25">
      <c r="A10102" s="3">
        <v>44003.625</v>
      </c>
      <c r="B10102" s="14">
        <f t="shared" si="314"/>
        <v>44003</v>
      </c>
      <c r="C10102">
        <v>3</v>
      </c>
      <c r="D10102" t="str">
        <f>VLOOKUP(C10102,'Справочник по тт'!$A$2:$C$5,3,FALSE)</f>
        <v>"Парабола"</v>
      </c>
      <c r="E10102" t="str">
        <f>IF(AND(C10102=1,B10102&lt;='Справочник по тт'!$D$1),'Справочник по тт'!$D$2,VLOOKUP(C10102,'Справочник по тт'!A:C,2,FALSE))</f>
        <v>"Парабола" пр. Дмитриева д.6/1</v>
      </c>
      <c r="F10102" s="2" t="str">
        <f t="shared" si="315"/>
        <v/>
      </c>
    </row>
    <row r="10103" spans="1:6" x14ac:dyDescent="0.25">
      <c r="A10103" s="3">
        <v>44003.625</v>
      </c>
      <c r="B10103" s="14">
        <f t="shared" si="314"/>
        <v>44003</v>
      </c>
      <c r="C10103">
        <v>3</v>
      </c>
      <c r="D10103" t="str">
        <f>VLOOKUP(C10103,'Справочник по тт'!$A$2:$C$5,3,FALSE)</f>
        <v>"Парабола"</v>
      </c>
      <c r="E10103" t="str">
        <f>IF(AND(C10103=1,B10103&lt;='Справочник по тт'!$D$1),'Справочник по тт'!$D$2,VLOOKUP(C10103,'Справочник по тт'!A:C,2,FALSE))</f>
        <v>"Парабола" пр. Дмитриева д.6/1</v>
      </c>
      <c r="F10103" s="2" t="str">
        <f t="shared" si="315"/>
        <v/>
      </c>
    </row>
    <row r="10104" spans="1:6" x14ac:dyDescent="0.25">
      <c r="A10104" s="3">
        <v>44003.625</v>
      </c>
      <c r="B10104" s="14">
        <f t="shared" si="314"/>
        <v>44003</v>
      </c>
      <c r="C10104">
        <v>3</v>
      </c>
      <c r="D10104" t="str">
        <f>VLOOKUP(C10104,'Справочник по тт'!$A$2:$C$5,3,FALSE)</f>
        <v>"Парабола"</v>
      </c>
      <c r="E10104" t="str">
        <f>IF(AND(C10104=1,B10104&lt;='Справочник по тт'!$D$1),'Справочник по тт'!$D$2,VLOOKUP(C10104,'Справочник по тт'!A:C,2,FALSE))</f>
        <v>"Парабола" пр. Дмитриева д.6/1</v>
      </c>
      <c r="F10104" s="2" t="str">
        <f t="shared" si="315"/>
        <v/>
      </c>
    </row>
    <row r="10105" spans="1:6" x14ac:dyDescent="0.25">
      <c r="A10105" s="3">
        <v>44003.625</v>
      </c>
      <c r="B10105" s="14">
        <f t="shared" si="314"/>
        <v>44003</v>
      </c>
      <c r="C10105">
        <v>3</v>
      </c>
      <c r="D10105" t="str">
        <f>VLOOKUP(C10105,'Справочник по тт'!$A$2:$C$5,3,FALSE)</f>
        <v>"Парабола"</v>
      </c>
      <c r="E10105" t="str">
        <f>IF(AND(C10105=1,B10105&lt;='Справочник по тт'!$D$1),'Справочник по тт'!$D$2,VLOOKUP(C10105,'Справочник по тт'!A:C,2,FALSE))</f>
        <v>"Парабола" пр. Дмитриева д.6/1</v>
      </c>
      <c r="F10105" s="2" t="str">
        <f t="shared" si="315"/>
        <v/>
      </c>
    </row>
    <row r="10106" spans="1:6" x14ac:dyDescent="0.25">
      <c r="A10106" s="3">
        <v>44003.625</v>
      </c>
      <c r="B10106" s="14">
        <f t="shared" si="314"/>
        <v>44003</v>
      </c>
      <c r="C10106">
        <v>3</v>
      </c>
      <c r="D10106" t="str">
        <f>VLOOKUP(C10106,'Справочник по тт'!$A$2:$C$5,3,FALSE)</f>
        <v>"Парабола"</v>
      </c>
      <c r="E10106" t="str">
        <f>IF(AND(C10106=1,B10106&lt;='Справочник по тт'!$D$1),'Справочник по тт'!$D$2,VLOOKUP(C10106,'Справочник по тт'!A:C,2,FALSE))</f>
        <v>"Парабола" пр. Дмитриева д.6/1</v>
      </c>
      <c r="F10106" s="2" t="str">
        <f t="shared" si="315"/>
        <v/>
      </c>
    </row>
    <row r="10107" spans="1:6" x14ac:dyDescent="0.25">
      <c r="A10107" s="3">
        <v>44003.625</v>
      </c>
      <c r="B10107" s="14">
        <f t="shared" si="314"/>
        <v>44003</v>
      </c>
      <c r="C10107">
        <v>3</v>
      </c>
      <c r="D10107" t="str">
        <f>VLOOKUP(C10107,'Справочник по тт'!$A$2:$C$5,3,FALSE)</f>
        <v>"Парабола"</v>
      </c>
      <c r="E10107" t="str">
        <f>IF(AND(C10107=1,B10107&lt;='Справочник по тт'!$D$1),'Справочник по тт'!$D$2,VLOOKUP(C10107,'Справочник по тт'!A:C,2,FALSE))</f>
        <v>"Парабола" пр. Дмитриева д.6/1</v>
      </c>
      <c r="F10107" s="2" t="str">
        <f t="shared" si="315"/>
        <v/>
      </c>
    </row>
    <row r="10108" spans="1:6" x14ac:dyDescent="0.25">
      <c r="A10108" s="3">
        <v>44003.638888888891</v>
      </c>
      <c r="B10108" s="14">
        <f t="shared" si="314"/>
        <v>44003</v>
      </c>
      <c r="C10108">
        <v>3</v>
      </c>
      <c r="D10108" t="str">
        <f>VLOOKUP(C10108,'Справочник по тт'!$A$2:$C$5,3,FALSE)</f>
        <v>"Парабола"</v>
      </c>
      <c r="E10108" t="str">
        <f>IF(AND(C10108=1,B10108&lt;='Справочник по тт'!$D$1),'Справочник по тт'!$D$2,VLOOKUP(C10108,'Справочник по тт'!A:C,2,FALSE))</f>
        <v>"Парабола" пр. Дмитриева д.6/1</v>
      </c>
      <c r="F10108" s="2" t="str">
        <f t="shared" si="315"/>
        <v/>
      </c>
    </row>
    <row r="10109" spans="1:6" x14ac:dyDescent="0.25">
      <c r="A10109" s="3">
        <v>44003.638888888891</v>
      </c>
      <c r="B10109" s="14">
        <f t="shared" si="314"/>
        <v>44003</v>
      </c>
      <c r="C10109">
        <v>3</v>
      </c>
      <c r="D10109" t="str">
        <f>VLOOKUP(C10109,'Справочник по тт'!$A$2:$C$5,3,FALSE)</f>
        <v>"Парабола"</v>
      </c>
      <c r="E10109" t="str">
        <f>IF(AND(C10109=1,B10109&lt;='Справочник по тт'!$D$1),'Справочник по тт'!$D$2,VLOOKUP(C10109,'Справочник по тт'!A:C,2,FALSE))</f>
        <v>"Парабола" пр. Дмитриева д.6/1</v>
      </c>
      <c r="F10109" s="2" t="str">
        <f t="shared" si="315"/>
        <v/>
      </c>
    </row>
    <row r="10110" spans="1:6" x14ac:dyDescent="0.25">
      <c r="A10110" s="3">
        <v>44003.666666666664</v>
      </c>
      <c r="B10110" s="14">
        <f t="shared" si="314"/>
        <v>44003</v>
      </c>
      <c r="C10110">
        <v>3</v>
      </c>
      <c r="D10110" t="str">
        <f>VLOOKUP(C10110,'Справочник по тт'!$A$2:$C$5,3,FALSE)</f>
        <v>"Парабола"</v>
      </c>
      <c r="E10110" t="str">
        <f>IF(AND(C10110=1,B10110&lt;='Справочник по тт'!$D$1),'Справочник по тт'!$D$2,VLOOKUP(C10110,'Справочник по тт'!A:C,2,FALSE))</f>
        <v>"Парабола" пр. Дмитриева д.6/1</v>
      </c>
      <c r="F10110" s="2" t="str">
        <f t="shared" si="315"/>
        <v/>
      </c>
    </row>
    <row r="10111" spans="1:6" x14ac:dyDescent="0.25">
      <c r="A10111" s="3">
        <v>44003.666666666664</v>
      </c>
      <c r="B10111" s="14">
        <f t="shared" si="314"/>
        <v>44003</v>
      </c>
      <c r="C10111">
        <v>3</v>
      </c>
      <c r="D10111" t="str">
        <f>VLOOKUP(C10111,'Справочник по тт'!$A$2:$C$5,3,FALSE)</f>
        <v>"Парабола"</v>
      </c>
      <c r="E10111" t="str">
        <f>IF(AND(C10111=1,B10111&lt;='Справочник по тт'!$D$1),'Справочник по тт'!$D$2,VLOOKUP(C10111,'Справочник по тт'!A:C,2,FALSE))</f>
        <v>"Парабола" пр. Дмитриева д.6/1</v>
      </c>
      <c r="F10111" s="2" t="str">
        <f t="shared" si="315"/>
        <v/>
      </c>
    </row>
    <row r="10112" spans="1:6" x14ac:dyDescent="0.25">
      <c r="A10112" s="3">
        <v>44003.666666666664</v>
      </c>
      <c r="B10112" s="14">
        <f t="shared" si="314"/>
        <v>44003</v>
      </c>
      <c r="C10112">
        <v>3</v>
      </c>
      <c r="D10112" t="str">
        <f>VLOOKUP(C10112,'Справочник по тт'!$A$2:$C$5,3,FALSE)</f>
        <v>"Парабола"</v>
      </c>
      <c r="E10112" t="str">
        <f>IF(AND(C10112=1,B10112&lt;='Справочник по тт'!$D$1),'Справочник по тт'!$D$2,VLOOKUP(C10112,'Справочник по тт'!A:C,2,FALSE))</f>
        <v>"Парабола" пр. Дмитриева д.6/1</v>
      </c>
      <c r="F10112" s="2" t="str">
        <f t="shared" si="315"/>
        <v/>
      </c>
    </row>
    <row r="10113" spans="1:6" x14ac:dyDescent="0.25">
      <c r="A10113" s="3">
        <v>44003.666666666664</v>
      </c>
      <c r="B10113" s="14">
        <f t="shared" si="314"/>
        <v>44003</v>
      </c>
      <c r="C10113">
        <v>3</v>
      </c>
      <c r="D10113" t="str">
        <f>VLOOKUP(C10113,'Справочник по тт'!$A$2:$C$5,3,FALSE)</f>
        <v>"Парабола"</v>
      </c>
      <c r="E10113" t="str">
        <f>IF(AND(C10113=1,B10113&lt;='Справочник по тт'!$D$1),'Справочник по тт'!$D$2,VLOOKUP(C10113,'Справочник по тт'!A:C,2,FALSE))</f>
        <v>"Парабола" пр. Дмитриева д.6/1</v>
      </c>
      <c r="F10113" s="2" t="str">
        <f t="shared" si="315"/>
        <v/>
      </c>
    </row>
    <row r="10114" spans="1:6" x14ac:dyDescent="0.25">
      <c r="A10114" s="3">
        <v>44003.670138888891</v>
      </c>
      <c r="B10114" s="14">
        <f t="shared" ref="B10114:B10177" si="316">(TEXT(A10114,"ДД.ММ.ГГГГ"))*1</f>
        <v>44003</v>
      </c>
      <c r="C10114">
        <v>3</v>
      </c>
      <c r="D10114" t="str">
        <f>VLOOKUP(C10114,'Справочник по тт'!$A$2:$C$5,3,FALSE)</f>
        <v>"Парабола"</v>
      </c>
      <c r="E10114" t="str">
        <f>IF(AND(C10114=1,B10114&lt;='Справочник по тт'!$D$1),'Справочник по тт'!$D$2,VLOOKUP(C10114,'Справочник по тт'!A:C,2,FALSE))</f>
        <v>"Парабола" пр. Дмитриева д.6/1</v>
      </c>
      <c r="F10114" s="2" t="str">
        <f t="shared" si="315"/>
        <v/>
      </c>
    </row>
    <row r="10115" spans="1:6" x14ac:dyDescent="0.25">
      <c r="A10115" s="3">
        <v>44003.694444444445</v>
      </c>
      <c r="B10115" s="14">
        <f t="shared" si="316"/>
        <v>44003</v>
      </c>
      <c r="C10115">
        <v>3</v>
      </c>
      <c r="D10115" t="str">
        <f>VLOOKUP(C10115,'Справочник по тт'!$A$2:$C$5,3,FALSE)</f>
        <v>"Парабола"</v>
      </c>
      <c r="E10115" t="str">
        <f>IF(AND(C10115=1,B10115&lt;='Справочник по тт'!$D$1),'Справочник по тт'!$D$2,VLOOKUP(C10115,'Справочник по тт'!A:C,2,FALSE))</f>
        <v>"Парабола" пр. Дмитриева д.6/1</v>
      </c>
      <c r="F10115" s="2" t="str">
        <f t="shared" ref="F10115:F10178" si="317">IF(B10115&lt;=$F$1,1,"")</f>
        <v/>
      </c>
    </row>
    <row r="10116" spans="1:6" x14ac:dyDescent="0.25">
      <c r="A10116" s="3">
        <v>44003.708333333336</v>
      </c>
      <c r="B10116" s="14">
        <f t="shared" si="316"/>
        <v>44003</v>
      </c>
      <c r="C10116">
        <v>3</v>
      </c>
      <c r="D10116" t="str">
        <f>VLOOKUP(C10116,'Справочник по тт'!$A$2:$C$5,3,FALSE)</f>
        <v>"Парабола"</v>
      </c>
      <c r="E10116" t="str">
        <f>IF(AND(C10116=1,B10116&lt;='Справочник по тт'!$D$1),'Справочник по тт'!$D$2,VLOOKUP(C10116,'Справочник по тт'!A:C,2,FALSE))</f>
        <v>"Парабола" пр. Дмитриева д.6/1</v>
      </c>
      <c r="F10116" s="2" t="str">
        <f t="shared" si="317"/>
        <v/>
      </c>
    </row>
    <row r="10117" spans="1:6" x14ac:dyDescent="0.25">
      <c r="A10117" s="3">
        <v>44003.72142361111</v>
      </c>
      <c r="B10117" s="14">
        <f t="shared" si="316"/>
        <v>44003</v>
      </c>
      <c r="C10117">
        <v>3</v>
      </c>
      <c r="D10117" t="str">
        <f>VLOOKUP(C10117,'Справочник по тт'!$A$2:$C$5,3,FALSE)</f>
        <v>"Парабола"</v>
      </c>
      <c r="E10117" t="str">
        <f>IF(AND(C10117=1,B10117&lt;='Справочник по тт'!$D$1),'Справочник по тт'!$D$2,VLOOKUP(C10117,'Справочник по тт'!A:C,2,FALSE))</f>
        <v>"Парабола" пр. Дмитриева д.6/1</v>
      </c>
      <c r="F10117" s="2" t="str">
        <f t="shared" si="317"/>
        <v/>
      </c>
    </row>
    <row r="10118" spans="1:6" x14ac:dyDescent="0.25">
      <c r="A10118" s="3">
        <v>44003.75</v>
      </c>
      <c r="B10118" s="14">
        <f t="shared" si="316"/>
        <v>44003</v>
      </c>
      <c r="C10118">
        <v>3</v>
      </c>
      <c r="D10118" t="str">
        <f>VLOOKUP(C10118,'Справочник по тт'!$A$2:$C$5,3,FALSE)</f>
        <v>"Парабола"</v>
      </c>
      <c r="E10118" t="str">
        <f>IF(AND(C10118=1,B10118&lt;='Справочник по тт'!$D$1),'Справочник по тт'!$D$2,VLOOKUP(C10118,'Справочник по тт'!A:C,2,FALSE))</f>
        <v>"Парабола" пр. Дмитриева д.6/1</v>
      </c>
      <c r="F10118" s="2" t="str">
        <f t="shared" si="317"/>
        <v/>
      </c>
    </row>
    <row r="10119" spans="1:6" x14ac:dyDescent="0.25">
      <c r="A10119" s="3">
        <v>44003.75</v>
      </c>
      <c r="B10119" s="14">
        <f t="shared" si="316"/>
        <v>44003</v>
      </c>
      <c r="C10119">
        <v>3</v>
      </c>
      <c r="D10119" t="str">
        <f>VLOOKUP(C10119,'Справочник по тт'!$A$2:$C$5,3,FALSE)</f>
        <v>"Парабола"</v>
      </c>
      <c r="E10119" t="str">
        <f>IF(AND(C10119=1,B10119&lt;='Справочник по тт'!$D$1),'Справочник по тт'!$D$2,VLOOKUP(C10119,'Справочник по тт'!A:C,2,FALSE))</f>
        <v>"Парабола" пр. Дмитриева д.6/1</v>
      </c>
      <c r="F10119" s="2" t="str">
        <f t="shared" si="317"/>
        <v/>
      </c>
    </row>
    <row r="10120" spans="1:6" x14ac:dyDescent="0.25">
      <c r="A10120" s="3">
        <v>44003.775000000001</v>
      </c>
      <c r="B10120" s="14">
        <f t="shared" si="316"/>
        <v>44003</v>
      </c>
      <c r="C10120">
        <v>3</v>
      </c>
      <c r="D10120" t="str">
        <f>VLOOKUP(C10120,'Справочник по тт'!$A$2:$C$5,3,FALSE)</f>
        <v>"Парабола"</v>
      </c>
      <c r="E10120" t="str">
        <f>IF(AND(C10120=1,B10120&lt;='Справочник по тт'!$D$1),'Справочник по тт'!$D$2,VLOOKUP(C10120,'Справочник по тт'!A:C,2,FALSE))</f>
        <v>"Парабола" пр. Дмитриева д.6/1</v>
      </c>
      <c r="F10120" s="2" t="str">
        <f t="shared" si="317"/>
        <v/>
      </c>
    </row>
    <row r="10121" spans="1:6" x14ac:dyDescent="0.25">
      <c r="A10121" s="3">
        <v>44003.791666666664</v>
      </c>
      <c r="B10121" s="14">
        <f t="shared" si="316"/>
        <v>44003</v>
      </c>
      <c r="C10121">
        <v>3</v>
      </c>
      <c r="D10121" t="str">
        <f>VLOOKUP(C10121,'Справочник по тт'!$A$2:$C$5,3,FALSE)</f>
        <v>"Парабола"</v>
      </c>
      <c r="E10121" t="str">
        <f>IF(AND(C10121=1,B10121&lt;='Справочник по тт'!$D$1),'Справочник по тт'!$D$2,VLOOKUP(C10121,'Справочник по тт'!A:C,2,FALSE))</f>
        <v>"Парабола" пр. Дмитриева д.6/1</v>
      </c>
      <c r="F10121" s="2" t="str">
        <f t="shared" si="317"/>
        <v/>
      </c>
    </row>
    <row r="10122" spans="1:6" x14ac:dyDescent="0.25">
      <c r="A10122" s="3">
        <v>44003.875</v>
      </c>
      <c r="B10122" s="14">
        <f t="shared" si="316"/>
        <v>44003</v>
      </c>
      <c r="C10122">
        <v>3</v>
      </c>
      <c r="D10122" t="str">
        <f>VLOOKUP(C10122,'Справочник по тт'!$A$2:$C$5,3,FALSE)</f>
        <v>"Парабола"</v>
      </c>
      <c r="E10122" t="str">
        <f>IF(AND(C10122=1,B10122&lt;='Справочник по тт'!$D$1),'Справочник по тт'!$D$2,VLOOKUP(C10122,'Справочник по тт'!A:C,2,FALSE))</f>
        <v>"Парабола" пр. Дмитриева д.6/1</v>
      </c>
      <c r="F10122" s="2" t="str">
        <f t="shared" si="317"/>
        <v/>
      </c>
    </row>
    <row r="10123" spans="1:6" x14ac:dyDescent="0.25">
      <c r="A10123" s="3">
        <v>44003.875</v>
      </c>
      <c r="B10123" s="14">
        <f t="shared" si="316"/>
        <v>44003</v>
      </c>
      <c r="C10123">
        <v>3</v>
      </c>
      <c r="D10123" t="str">
        <f>VLOOKUP(C10123,'Справочник по тт'!$A$2:$C$5,3,FALSE)</f>
        <v>"Парабола"</v>
      </c>
      <c r="E10123" t="str">
        <f>IF(AND(C10123=1,B10123&lt;='Справочник по тт'!$D$1),'Справочник по тт'!$D$2,VLOOKUP(C10123,'Справочник по тт'!A:C,2,FALSE))</f>
        <v>"Парабола" пр. Дмитриева д.6/1</v>
      </c>
      <c r="F10123" s="2" t="str">
        <f t="shared" si="317"/>
        <v/>
      </c>
    </row>
    <row r="10124" spans="1:6" x14ac:dyDescent="0.25">
      <c r="A10124" s="3">
        <v>44003.916666666664</v>
      </c>
      <c r="B10124" s="14">
        <f t="shared" si="316"/>
        <v>44003</v>
      </c>
      <c r="C10124">
        <v>3</v>
      </c>
      <c r="D10124" t="str">
        <f>VLOOKUP(C10124,'Справочник по тт'!$A$2:$C$5,3,FALSE)</f>
        <v>"Парабола"</v>
      </c>
      <c r="E10124" t="str">
        <f>IF(AND(C10124=1,B10124&lt;='Справочник по тт'!$D$1),'Справочник по тт'!$D$2,VLOOKUP(C10124,'Справочник по тт'!A:C,2,FALSE))</f>
        <v>"Парабола" пр. Дмитриева д.6/1</v>
      </c>
      <c r="F10124" s="2" t="str">
        <f t="shared" si="317"/>
        <v/>
      </c>
    </row>
    <row r="10125" spans="1:6" x14ac:dyDescent="0.25">
      <c r="A10125" s="3">
        <v>44004.208333333336</v>
      </c>
      <c r="B10125" s="14">
        <f t="shared" si="316"/>
        <v>44004</v>
      </c>
      <c r="C10125">
        <v>3</v>
      </c>
      <c r="D10125" t="str">
        <f>VLOOKUP(C10125,'Справочник по тт'!$A$2:$C$5,3,FALSE)</f>
        <v>"Парабола"</v>
      </c>
      <c r="E10125" t="str">
        <f>IF(AND(C10125=1,B10125&lt;='Справочник по тт'!$D$1),'Справочник по тт'!$D$2,VLOOKUP(C10125,'Справочник по тт'!A:C,2,FALSE))</f>
        <v>"Парабола" пр. Дмитриева д.6/1</v>
      </c>
      <c r="F10125" s="2" t="str">
        <f t="shared" si="317"/>
        <v/>
      </c>
    </row>
    <row r="10126" spans="1:6" x14ac:dyDescent="0.25">
      <c r="A10126" s="3">
        <v>44004.208333333336</v>
      </c>
      <c r="B10126" s="14">
        <f t="shared" si="316"/>
        <v>44004</v>
      </c>
      <c r="C10126">
        <v>3</v>
      </c>
      <c r="D10126" t="str">
        <f>VLOOKUP(C10126,'Справочник по тт'!$A$2:$C$5,3,FALSE)</f>
        <v>"Парабола"</v>
      </c>
      <c r="E10126" t="str">
        <f>IF(AND(C10126=1,B10126&lt;='Справочник по тт'!$D$1),'Справочник по тт'!$D$2,VLOOKUP(C10126,'Справочник по тт'!A:C,2,FALSE))</f>
        <v>"Парабола" пр. Дмитриева д.6/1</v>
      </c>
      <c r="F10126" s="2" t="str">
        <f t="shared" si="317"/>
        <v/>
      </c>
    </row>
    <row r="10127" spans="1:6" x14ac:dyDescent="0.25">
      <c r="A10127" s="3">
        <v>44004.25</v>
      </c>
      <c r="B10127" s="14">
        <f t="shared" si="316"/>
        <v>44004</v>
      </c>
      <c r="C10127">
        <v>3</v>
      </c>
      <c r="D10127" t="str">
        <f>VLOOKUP(C10127,'Справочник по тт'!$A$2:$C$5,3,FALSE)</f>
        <v>"Парабола"</v>
      </c>
      <c r="E10127" t="str">
        <f>IF(AND(C10127=1,B10127&lt;='Справочник по тт'!$D$1),'Справочник по тт'!$D$2,VLOOKUP(C10127,'Справочник по тт'!A:C,2,FALSE))</f>
        <v>"Парабола" пр. Дмитриева д.6/1</v>
      </c>
      <c r="F10127" s="2" t="str">
        <f t="shared" si="317"/>
        <v/>
      </c>
    </row>
    <row r="10128" spans="1:6" x14ac:dyDescent="0.25">
      <c r="A10128" s="3">
        <v>44004.291666666664</v>
      </c>
      <c r="B10128" s="14">
        <f t="shared" si="316"/>
        <v>44004</v>
      </c>
      <c r="C10128">
        <v>3</v>
      </c>
      <c r="D10128" t="str">
        <f>VLOOKUP(C10128,'Справочник по тт'!$A$2:$C$5,3,FALSE)</f>
        <v>"Парабола"</v>
      </c>
      <c r="E10128" t="str">
        <f>IF(AND(C10128=1,B10128&lt;='Справочник по тт'!$D$1),'Справочник по тт'!$D$2,VLOOKUP(C10128,'Справочник по тт'!A:C,2,FALSE))</f>
        <v>"Парабола" пр. Дмитриева д.6/1</v>
      </c>
      <c r="F10128" s="2" t="str">
        <f t="shared" si="317"/>
        <v/>
      </c>
    </row>
    <row r="10129" spans="1:6" x14ac:dyDescent="0.25">
      <c r="A10129" s="3">
        <v>44004.291666666664</v>
      </c>
      <c r="B10129" s="14">
        <f t="shared" si="316"/>
        <v>44004</v>
      </c>
      <c r="C10129">
        <v>3</v>
      </c>
      <c r="D10129" t="str">
        <f>VLOOKUP(C10129,'Справочник по тт'!$A$2:$C$5,3,FALSE)</f>
        <v>"Парабола"</v>
      </c>
      <c r="E10129" t="str">
        <f>IF(AND(C10129=1,B10129&lt;='Справочник по тт'!$D$1),'Справочник по тт'!$D$2,VLOOKUP(C10129,'Справочник по тт'!A:C,2,FALSE))</f>
        <v>"Парабола" пр. Дмитриева д.6/1</v>
      </c>
      <c r="F10129" s="2" t="str">
        <f t="shared" si="317"/>
        <v/>
      </c>
    </row>
    <row r="10130" spans="1:6" x14ac:dyDescent="0.25">
      <c r="A10130" s="3">
        <v>44004.291666666664</v>
      </c>
      <c r="B10130" s="14">
        <f t="shared" si="316"/>
        <v>44004</v>
      </c>
      <c r="C10130">
        <v>3</v>
      </c>
      <c r="D10130" t="str">
        <f>VLOOKUP(C10130,'Справочник по тт'!$A$2:$C$5,3,FALSE)</f>
        <v>"Парабола"</v>
      </c>
      <c r="E10130" t="str">
        <f>IF(AND(C10130=1,B10130&lt;='Справочник по тт'!$D$1),'Справочник по тт'!$D$2,VLOOKUP(C10130,'Справочник по тт'!A:C,2,FALSE))</f>
        <v>"Парабола" пр. Дмитриева д.6/1</v>
      </c>
      <c r="F10130" s="2" t="str">
        <f t="shared" si="317"/>
        <v/>
      </c>
    </row>
    <row r="10131" spans="1:6" x14ac:dyDescent="0.25">
      <c r="A10131" s="3">
        <v>44004.333333333336</v>
      </c>
      <c r="B10131" s="14">
        <f t="shared" si="316"/>
        <v>44004</v>
      </c>
      <c r="C10131">
        <v>3</v>
      </c>
      <c r="D10131" t="str">
        <f>VLOOKUP(C10131,'Справочник по тт'!$A$2:$C$5,3,FALSE)</f>
        <v>"Парабола"</v>
      </c>
      <c r="E10131" t="str">
        <f>IF(AND(C10131=1,B10131&lt;='Справочник по тт'!$D$1),'Справочник по тт'!$D$2,VLOOKUP(C10131,'Справочник по тт'!A:C,2,FALSE))</f>
        <v>"Парабола" пр. Дмитриева д.6/1</v>
      </c>
      <c r="F10131" s="2" t="str">
        <f t="shared" si="317"/>
        <v/>
      </c>
    </row>
    <row r="10132" spans="1:6" x14ac:dyDescent="0.25">
      <c r="A10132" s="3">
        <v>44004.333333333336</v>
      </c>
      <c r="B10132" s="14">
        <f t="shared" si="316"/>
        <v>44004</v>
      </c>
      <c r="C10132">
        <v>4</v>
      </c>
      <c r="D10132" t="str">
        <f>VLOOKUP(C10132,'Справочник по тт'!$A$2:$C$5,3,FALSE)</f>
        <v>"Первый"</v>
      </c>
      <c r="E10132" t="str">
        <f>IF(AND(C10132=1,B10132&lt;='Справочник по тт'!$D$1),'Справочник по тт'!$D$2,VLOOKUP(C10132,'Справочник по тт'!A:C,2,FALSE))</f>
        <v>"Первый" ул. Пахоменко д.30</v>
      </c>
      <c r="F10132" s="2" t="str">
        <f t="shared" si="317"/>
        <v/>
      </c>
    </row>
    <row r="10133" spans="1:6" x14ac:dyDescent="0.25">
      <c r="A10133" s="3">
        <v>44004.333333333336</v>
      </c>
      <c r="B10133" s="14">
        <f t="shared" si="316"/>
        <v>44004</v>
      </c>
      <c r="C10133">
        <v>4</v>
      </c>
      <c r="D10133" t="str">
        <f>VLOOKUP(C10133,'Справочник по тт'!$A$2:$C$5,3,FALSE)</f>
        <v>"Первый"</v>
      </c>
      <c r="E10133" t="str">
        <f>IF(AND(C10133=1,B10133&lt;='Справочник по тт'!$D$1),'Справочник по тт'!$D$2,VLOOKUP(C10133,'Справочник по тт'!A:C,2,FALSE))</f>
        <v>"Первый" ул. Пахоменко д.30</v>
      </c>
      <c r="F10133" s="2" t="str">
        <f t="shared" si="317"/>
        <v/>
      </c>
    </row>
    <row r="10134" spans="1:6" x14ac:dyDescent="0.25">
      <c r="A10134" s="3">
        <v>44004.333333333336</v>
      </c>
      <c r="B10134" s="14">
        <f t="shared" si="316"/>
        <v>44004</v>
      </c>
      <c r="C10134">
        <v>4</v>
      </c>
      <c r="D10134" t="str">
        <f>VLOOKUP(C10134,'Справочник по тт'!$A$2:$C$5,3,FALSE)</f>
        <v>"Первый"</v>
      </c>
      <c r="E10134" t="str">
        <f>IF(AND(C10134=1,B10134&lt;='Справочник по тт'!$D$1),'Справочник по тт'!$D$2,VLOOKUP(C10134,'Справочник по тт'!A:C,2,FALSE))</f>
        <v>"Первый" ул. Пахоменко д.30</v>
      </c>
      <c r="F10134" s="2" t="str">
        <f t="shared" si="317"/>
        <v/>
      </c>
    </row>
    <row r="10135" spans="1:6" x14ac:dyDescent="0.25">
      <c r="A10135" s="3">
        <v>44004.333333333336</v>
      </c>
      <c r="B10135" s="14">
        <f t="shared" si="316"/>
        <v>44004</v>
      </c>
      <c r="C10135">
        <v>4</v>
      </c>
      <c r="D10135" t="str">
        <f>VLOOKUP(C10135,'Справочник по тт'!$A$2:$C$5,3,FALSE)</f>
        <v>"Первый"</v>
      </c>
      <c r="E10135" t="str">
        <f>IF(AND(C10135=1,B10135&lt;='Справочник по тт'!$D$1),'Справочник по тт'!$D$2,VLOOKUP(C10135,'Справочник по тт'!A:C,2,FALSE))</f>
        <v>"Первый" ул. Пахоменко д.30</v>
      </c>
      <c r="F10135" s="2" t="str">
        <f t="shared" si="317"/>
        <v/>
      </c>
    </row>
    <row r="10136" spans="1:6" x14ac:dyDescent="0.25">
      <c r="A10136" s="3">
        <v>44004.333333333336</v>
      </c>
      <c r="B10136" s="14">
        <f t="shared" si="316"/>
        <v>44004</v>
      </c>
      <c r="C10136">
        <v>4</v>
      </c>
      <c r="D10136" t="str">
        <f>VLOOKUP(C10136,'Справочник по тт'!$A$2:$C$5,3,FALSE)</f>
        <v>"Первый"</v>
      </c>
      <c r="E10136" t="str">
        <f>IF(AND(C10136=1,B10136&lt;='Справочник по тт'!$D$1),'Справочник по тт'!$D$2,VLOOKUP(C10136,'Справочник по тт'!A:C,2,FALSE))</f>
        <v>"Первый" ул. Пахоменко д.30</v>
      </c>
      <c r="F10136" s="2" t="str">
        <f t="shared" si="317"/>
        <v/>
      </c>
    </row>
    <row r="10137" spans="1:6" x14ac:dyDescent="0.25">
      <c r="A10137" s="3">
        <v>44004.333333333336</v>
      </c>
      <c r="B10137" s="14">
        <f t="shared" si="316"/>
        <v>44004</v>
      </c>
      <c r="C10137">
        <v>4</v>
      </c>
      <c r="D10137" t="str">
        <f>VLOOKUP(C10137,'Справочник по тт'!$A$2:$C$5,3,FALSE)</f>
        <v>"Первый"</v>
      </c>
      <c r="E10137" t="str">
        <f>IF(AND(C10137=1,B10137&lt;='Справочник по тт'!$D$1),'Справочник по тт'!$D$2,VLOOKUP(C10137,'Справочник по тт'!A:C,2,FALSE))</f>
        <v>"Первый" ул. Пахоменко д.30</v>
      </c>
      <c r="F10137" s="2" t="str">
        <f t="shared" si="317"/>
        <v/>
      </c>
    </row>
    <row r="10138" spans="1:6" x14ac:dyDescent="0.25">
      <c r="A10138" s="3">
        <v>44004.333333333336</v>
      </c>
      <c r="B10138" s="14">
        <f t="shared" si="316"/>
        <v>44004</v>
      </c>
      <c r="C10138">
        <v>4</v>
      </c>
      <c r="D10138" t="str">
        <f>VLOOKUP(C10138,'Справочник по тт'!$A$2:$C$5,3,FALSE)</f>
        <v>"Первый"</v>
      </c>
      <c r="E10138" t="str">
        <f>IF(AND(C10138=1,B10138&lt;='Справочник по тт'!$D$1),'Справочник по тт'!$D$2,VLOOKUP(C10138,'Справочник по тт'!A:C,2,FALSE))</f>
        <v>"Первый" ул. Пахоменко д.30</v>
      </c>
      <c r="F10138" s="2" t="str">
        <f t="shared" si="317"/>
        <v/>
      </c>
    </row>
    <row r="10139" spans="1:6" x14ac:dyDescent="0.25">
      <c r="A10139" s="3">
        <v>44004.333333333336</v>
      </c>
      <c r="B10139" s="14">
        <f t="shared" si="316"/>
        <v>44004</v>
      </c>
      <c r="C10139">
        <v>4</v>
      </c>
      <c r="D10139" t="str">
        <f>VLOOKUP(C10139,'Справочник по тт'!$A$2:$C$5,3,FALSE)</f>
        <v>"Первый"</v>
      </c>
      <c r="E10139" t="str">
        <f>IF(AND(C10139=1,B10139&lt;='Справочник по тт'!$D$1),'Справочник по тт'!$D$2,VLOOKUP(C10139,'Справочник по тт'!A:C,2,FALSE))</f>
        <v>"Первый" ул. Пахоменко д.30</v>
      </c>
      <c r="F10139" s="2" t="str">
        <f t="shared" si="317"/>
        <v/>
      </c>
    </row>
    <row r="10140" spans="1:6" x14ac:dyDescent="0.25">
      <c r="A10140" s="3">
        <v>44004.333333333336</v>
      </c>
      <c r="B10140" s="14">
        <f t="shared" si="316"/>
        <v>44004</v>
      </c>
      <c r="C10140">
        <v>4</v>
      </c>
      <c r="D10140" t="str">
        <f>VLOOKUP(C10140,'Справочник по тт'!$A$2:$C$5,3,FALSE)</f>
        <v>"Первый"</v>
      </c>
      <c r="E10140" t="str">
        <f>IF(AND(C10140=1,B10140&lt;='Справочник по тт'!$D$1),'Справочник по тт'!$D$2,VLOOKUP(C10140,'Справочник по тт'!A:C,2,FALSE))</f>
        <v>"Первый" ул. Пахоменко д.30</v>
      </c>
      <c r="F10140" s="2" t="str">
        <f t="shared" si="317"/>
        <v/>
      </c>
    </row>
    <row r="10141" spans="1:6" x14ac:dyDescent="0.25">
      <c r="A10141" s="3">
        <v>44004.354733796295</v>
      </c>
      <c r="B10141" s="14">
        <f t="shared" si="316"/>
        <v>44004</v>
      </c>
      <c r="C10141">
        <v>4</v>
      </c>
      <c r="D10141" t="str">
        <f>VLOOKUP(C10141,'Справочник по тт'!$A$2:$C$5,3,FALSE)</f>
        <v>"Первый"</v>
      </c>
      <c r="E10141" t="str">
        <f>IF(AND(C10141=1,B10141&lt;='Справочник по тт'!$D$1),'Справочник по тт'!$D$2,VLOOKUP(C10141,'Справочник по тт'!A:C,2,FALSE))</f>
        <v>"Первый" ул. Пахоменко д.30</v>
      </c>
      <c r="F10141" s="2" t="str">
        <f t="shared" si="317"/>
        <v/>
      </c>
    </row>
    <row r="10142" spans="1:6" x14ac:dyDescent="0.25">
      <c r="A10142" s="3">
        <v>44004.375</v>
      </c>
      <c r="B10142" s="14">
        <f t="shared" si="316"/>
        <v>44004</v>
      </c>
      <c r="C10142">
        <v>4</v>
      </c>
      <c r="D10142" t="str">
        <f>VLOOKUP(C10142,'Справочник по тт'!$A$2:$C$5,3,FALSE)</f>
        <v>"Первый"</v>
      </c>
      <c r="E10142" t="str">
        <f>IF(AND(C10142=1,B10142&lt;='Справочник по тт'!$D$1),'Справочник по тт'!$D$2,VLOOKUP(C10142,'Справочник по тт'!A:C,2,FALSE))</f>
        <v>"Первый" ул. Пахоменко д.30</v>
      </c>
      <c r="F10142" s="2" t="str">
        <f t="shared" si="317"/>
        <v/>
      </c>
    </row>
    <row r="10143" spans="1:6" x14ac:dyDescent="0.25">
      <c r="A10143" s="3">
        <v>44004.375</v>
      </c>
      <c r="B10143" s="14">
        <f t="shared" si="316"/>
        <v>44004</v>
      </c>
      <c r="C10143">
        <v>4</v>
      </c>
      <c r="D10143" t="str">
        <f>VLOOKUP(C10143,'Справочник по тт'!$A$2:$C$5,3,FALSE)</f>
        <v>"Первый"</v>
      </c>
      <c r="E10143" t="str">
        <f>IF(AND(C10143=1,B10143&lt;='Справочник по тт'!$D$1),'Справочник по тт'!$D$2,VLOOKUP(C10143,'Справочник по тт'!A:C,2,FALSE))</f>
        <v>"Первый" ул. Пахоменко д.30</v>
      </c>
      <c r="F10143" s="2" t="str">
        <f t="shared" si="317"/>
        <v/>
      </c>
    </row>
    <row r="10144" spans="1:6" x14ac:dyDescent="0.25">
      <c r="A10144" s="3">
        <v>44004.375</v>
      </c>
      <c r="B10144" s="14">
        <f t="shared" si="316"/>
        <v>44004</v>
      </c>
      <c r="C10144">
        <v>4</v>
      </c>
      <c r="D10144" t="str">
        <f>VLOOKUP(C10144,'Справочник по тт'!$A$2:$C$5,3,FALSE)</f>
        <v>"Первый"</v>
      </c>
      <c r="E10144" t="str">
        <f>IF(AND(C10144=1,B10144&lt;='Справочник по тт'!$D$1),'Справочник по тт'!$D$2,VLOOKUP(C10144,'Справочник по тт'!A:C,2,FALSE))</f>
        <v>"Первый" ул. Пахоменко д.30</v>
      </c>
      <c r="F10144" s="2" t="str">
        <f t="shared" si="317"/>
        <v/>
      </c>
    </row>
    <row r="10145" spans="1:6" x14ac:dyDescent="0.25">
      <c r="A10145" s="3">
        <v>44004.375</v>
      </c>
      <c r="B10145" s="14">
        <f t="shared" si="316"/>
        <v>44004</v>
      </c>
      <c r="C10145">
        <v>4</v>
      </c>
      <c r="D10145" t="str">
        <f>VLOOKUP(C10145,'Справочник по тт'!$A$2:$C$5,3,FALSE)</f>
        <v>"Первый"</v>
      </c>
      <c r="E10145" t="str">
        <f>IF(AND(C10145=1,B10145&lt;='Справочник по тт'!$D$1),'Справочник по тт'!$D$2,VLOOKUP(C10145,'Справочник по тт'!A:C,2,FALSE))</f>
        <v>"Первый" ул. Пахоменко д.30</v>
      </c>
      <c r="F10145" s="2" t="str">
        <f t="shared" si="317"/>
        <v/>
      </c>
    </row>
    <row r="10146" spans="1:6" x14ac:dyDescent="0.25">
      <c r="A10146" s="3">
        <v>44004.375</v>
      </c>
      <c r="B10146" s="14">
        <f t="shared" si="316"/>
        <v>44004</v>
      </c>
      <c r="C10146">
        <v>4</v>
      </c>
      <c r="D10146" t="str">
        <f>VLOOKUP(C10146,'Справочник по тт'!$A$2:$C$5,3,FALSE)</f>
        <v>"Первый"</v>
      </c>
      <c r="E10146" t="str">
        <f>IF(AND(C10146=1,B10146&lt;='Справочник по тт'!$D$1),'Справочник по тт'!$D$2,VLOOKUP(C10146,'Справочник по тт'!A:C,2,FALSE))</f>
        <v>"Первый" ул. Пахоменко д.30</v>
      </c>
      <c r="F10146" s="2" t="str">
        <f t="shared" si="317"/>
        <v/>
      </c>
    </row>
    <row r="10147" spans="1:6" x14ac:dyDescent="0.25">
      <c r="A10147" s="3">
        <v>44004.375</v>
      </c>
      <c r="B10147" s="14">
        <f t="shared" si="316"/>
        <v>44004</v>
      </c>
      <c r="C10147">
        <v>4</v>
      </c>
      <c r="D10147" t="str">
        <f>VLOOKUP(C10147,'Справочник по тт'!$A$2:$C$5,3,FALSE)</f>
        <v>"Первый"</v>
      </c>
      <c r="E10147" t="str">
        <f>IF(AND(C10147=1,B10147&lt;='Справочник по тт'!$D$1),'Справочник по тт'!$D$2,VLOOKUP(C10147,'Справочник по тт'!A:C,2,FALSE))</f>
        <v>"Первый" ул. Пахоменко д.30</v>
      </c>
      <c r="F10147" s="2" t="str">
        <f t="shared" si="317"/>
        <v/>
      </c>
    </row>
    <row r="10148" spans="1:6" x14ac:dyDescent="0.25">
      <c r="A10148" s="3">
        <v>44004.375</v>
      </c>
      <c r="B10148" s="14">
        <f t="shared" si="316"/>
        <v>44004</v>
      </c>
      <c r="C10148">
        <v>4</v>
      </c>
      <c r="D10148" t="str">
        <f>VLOOKUP(C10148,'Справочник по тт'!$A$2:$C$5,3,FALSE)</f>
        <v>"Первый"</v>
      </c>
      <c r="E10148" t="str">
        <f>IF(AND(C10148=1,B10148&lt;='Справочник по тт'!$D$1),'Справочник по тт'!$D$2,VLOOKUP(C10148,'Справочник по тт'!A:C,2,FALSE))</f>
        <v>"Первый" ул. Пахоменко д.30</v>
      </c>
      <c r="F10148" s="2" t="str">
        <f t="shared" si="317"/>
        <v/>
      </c>
    </row>
    <row r="10149" spans="1:6" x14ac:dyDescent="0.25">
      <c r="A10149" s="3">
        <v>44004.375</v>
      </c>
      <c r="B10149" s="14">
        <f t="shared" si="316"/>
        <v>44004</v>
      </c>
      <c r="C10149">
        <v>4</v>
      </c>
      <c r="D10149" t="str">
        <f>VLOOKUP(C10149,'Справочник по тт'!$A$2:$C$5,3,FALSE)</f>
        <v>"Первый"</v>
      </c>
      <c r="E10149" t="str">
        <f>IF(AND(C10149=1,B10149&lt;='Справочник по тт'!$D$1),'Справочник по тт'!$D$2,VLOOKUP(C10149,'Справочник по тт'!A:C,2,FALSE))</f>
        <v>"Первый" ул. Пахоменко д.30</v>
      </c>
      <c r="F10149" s="2" t="str">
        <f t="shared" si="317"/>
        <v/>
      </c>
    </row>
    <row r="10150" spans="1:6" x14ac:dyDescent="0.25">
      <c r="A10150" s="3">
        <v>44004.375</v>
      </c>
      <c r="B10150" s="14">
        <f t="shared" si="316"/>
        <v>44004</v>
      </c>
      <c r="C10150">
        <v>4</v>
      </c>
      <c r="D10150" t="str">
        <f>VLOOKUP(C10150,'Справочник по тт'!$A$2:$C$5,3,FALSE)</f>
        <v>"Первый"</v>
      </c>
      <c r="E10150" t="str">
        <f>IF(AND(C10150=1,B10150&lt;='Справочник по тт'!$D$1),'Справочник по тт'!$D$2,VLOOKUP(C10150,'Справочник по тт'!A:C,2,FALSE))</f>
        <v>"Первый" ул. Пахоменко д.30</v>
      </c>
      <c r="F10150" s="2" t="str">
        <f t="shared" si="317"/>
        <v/>
      </c>
    </row>
    <row r="10151" spans="1:6" x14ac:dyDescent="0.25">
      <c r="A10151" s="3">
        <v>44004.375</v>
      </c>
      <c r="B10151" s="14">
        <f t="shared" si="316"/>
        <v>44004</v>
      </c>
      <c r="C10151">
        <v>4</v>
      </c>
      <c r="D10151" t="str">
        <f>VLOOKUP(C10151,'Справочник по тт'!$A$2:$C$5,3,FALSE)</f>
        <v>"Первый"</v>
      </c>
      <c r="E10151" t="str">
        <f>IF(AND(C10151=1,B10151&lt;='Справочник по тт'!$D$1),'Справочник по тт'!$D$2,VLOOKUP(C10151,'Справочник по тт'!A:C,2,FALSE))</f>
        <v>"Первый" ул. Пахоменко д.30</v>
      </c>
      <c r="F10151" s="2" t="str">
        <f t="shared" si="317"/>
        <v/>
      </c>
    </row>
    <row r="10152" spans="1:6" x14ac:dyDescent="0.25">
      <c r="A10152" s="3">
        <v>44004.375</v>
      </c>
      <c r="B10152" s="14">
        <f t="shared" si="316"/>
        <v>44004</v>
      </c>
      <c r="C10152">
        <v>4</v>
      </c>
      <c r="D10152" t="str">
        <f>VLOOKUP(C10152,'Справочник по тт'!$A$2:$C$5,3,FALSE)</f>
        <v>"Первый"</v>
      </c>
      <c r="E10152" t="str">
        <f>IF(AND(C10152=1,B10152&lt;='Справочник по тт'!$D$1),'Справочник по тт'!$D$2,VLOOKUP(C10152,'Справочник по тт'!A:C,2,FALSE))</f>
        <v>"Первый" ул. Пахоменко д.30</v>
      </c>
      <c r="F10152" s="2" t="str">
        <f t="shared" si="317"/>
        <v/>
      </c>
    </row>
    <row r="10153" spans="1:6" x14ac:dyDescent="0.25">
      <c r="A10153" s="3">
        <v>44004.375</v>
      </c>
      <c r="B10153" s="14">
        <f t="shared" si="316"/>
        <v>44004</v>
      </c>
      <c r="C10153">
        <v>4</v>
      </c>
      <c r="D10153" t="str">
        <f>VLOOKUP(C10153,'Справочник по тт'!$A$2:$C$5,3,FALSE)</f>
        <v>"Первый"</v>
      </c>
      <c r="E10153" t="str">
        <f>IF(AND(C10153=1,B10153&lt;='Справочник по тт'!$D$1),'Справочник по тт'!$D$2,VLOOKUP(C10153,'Справочник по тт'!A:C,2,FALSE))</f>
        <v>"Первый" ул. Пахоменко д.30</v>
      </c>
      <c r="F10153" s="2" t="str">
        <f t="shared" si="317"/>
        <v/>
      </c>
    </row>
    <row r="10154" spans="1:6" x14ac:dyDescent="0.25">
      <c r="A10154" s="3">
        <v>44004.375</v>
      </c>
      <c r="B10154" s="14">
        <f t="shared" si="316"/>
        <v>44004</v>
      </c>
      <c r="C10154">
        <v>4</v>
      </c>
      <c r="D10154" t="str">
        <f>VLOOKUP(C10154,'Справочник по тт'!$A$2:$C$5,3,FALSE)</f>
        <v>"Первый"</v>
      </c>
      <c r="E10154" t="str">
        <f>IF(AND(C10154=1,B10154&lt;='Справочник по тт'!$D$1),'Справочник по тт'!$D$2,VLOOKUP(C10154,'Справочник по тт'!A:C,2,FALSE))</f>
        <v>"Первый" ул. Пахоменко д.30</v>
      </c>
      <c r="F10154" s="2" t="str">
        <f t="shared" si="317"/>
        <v/>
      </c>
    </row>
    <row r="10155" spans="1:6" x14ac:dyDescent="0.25">
      <c r="A10155" s="3">
        <v>44004.375</v>
      </c>
      <c r="B10155" s="14">
        <f t="shared" si="316"/>
        <v>44004</v>
      </c>
      <c r="C10155">
        <v>4</v>
      </c>
      <c r="D10155" t="str">
        <f>VLOOKUP(C10155,'Справочник по тт'!$A$2:$C$5,3,FALSE)</f>
        <v>"Первый"</v>
      </c>
      <c r="E10155" t="str">
        <f>IF(AND(C10155=1,B10155&lt;='Справочник по тт'!$D$1),'Справочник по тт'!$D$2,VLOOKUP(C10155,'Справочник по тт'!A:C,2,FALSE))</f>
        <v>"Первый" ул. Пахоменко д.30</v>
      </c>
      <c r="F10155" s="2" t="str">
        <f t="shared" si="317"/>
        <v/>
      </c>
    </row>
    <row r="10156" spans="1:6" x14ac:dyDescent="0.25">
      <c r="A10156" s="14">
        <v>44004.375</v>
      </c>
      <c r="B10156" s="14">
        <f t="shared" si="316"/>
        <v>44004</v>
      </c>
      <c r="C10156">
        <v>1</v>
      </c>
      <c r="D10156" t="str">
        <f>VLOOKUP(C10156,'Справочник по тт'!$A$2:$C$5,3,FALSE)</f>
        <v>"Шанс"</v>
      </c>
      <c r="E10156" t="str">
        <f>IF(AND(C10156=1,B10156&lt;='Справочник по тт'!$D$1),'Справочник по тт'!$D$2,VLOOKUP(C10156,'Справочник по тт'!A:C,2,FALSE))</f>
        <v>"Шанс" ул. Ленина д.21</v>
      </c>
      <c r="F10156" s="2" t="str">
        <f t="shared" si="317"/>
        <v/>
      </c>
    </row>
    <row r="10157" spans="1:6" x14ac:dyDescent="0.25">
      <c r="A10157" s="14">
        <v>44004.375</v>
      </c>
      <c r="B10157" s="14">
        <f t="shared" si="316"/>
        <v>44004</v>
      </c>
      <c r="C10157">
        <v>1</v>
      </c>
      <c r="D10157" t="str">
        <f>VLOOKUP(C10157,'Справочник по тт'!$A$2:$C$5,3,FALSE)</f>
        <v>"Шанс"</v>
      </c>
      <c r="E10157" t="str">
        <f>IF(AND(C10157=1,B10157&lt;='Справочник по тт'!$D$1),'Справочник по тт'!$D$2,VLOOKUP(C10157,'Справочник по тт'!A:C,2,FALSE))</f>
        <v>"Шанс" ул. Ленина д.21</v>
      </c>
      <c r="F10157" s="2" t="str">
        <f t="shared" si="317"/>
        <v/>
      </c>
    </row>
    <row r="10158" spans="1:6" x14ac:dyDescent="0.25">
      <c r="A10158" s="14">
        <v>44004.375</v>
      </c>
      <c r="B10158" s="14">
        <f t="shared" si="316"/>
        <v>44004</v>
      </c>
      <c r="C10158">
        <v>1</v>
      </c>
      <c r="D10158" t="str">
        <f>VLOOKUP(C10158,'Справочник по тт'!$A$2:$C$5,3,FALSE)</f>
        <v>"Шанс"</v>
      </c>
      <c r="E10158" t="str">
        <f>IF(AND(C10158=1,B10158&lt;='Справочник по тт'!$D$1),'Справочник по тт'!$D$2,VLOOKUP(C10158,'Справочник по тт'!A:C,2,FALSE))</f>
        <v>"Шанс" ул. Ленина д.21</v>
      </c>
      <c r="F10158" s="2" t="str">
        <f t="shared" si="317"/>
        <v/>
      </c>
    </row>
    <row r="10159" spans="1:6" x14ac:dyDescent="0.25">
      <c r="A10159" s="14">
        <v>44004.375</v>
      </c>
      <c r="B10159" s="14">
        <f t="shared" si="316"/>
        <v>44004</v>
      </c>
      <c r="C10159">
        <v>1</v>
      </c>
      <c r="D10159" t="str">
        <f>VLOOKUP(C10159,'Справочник по тт'!$A$2:$C$5,3,FALSE)</f>
        <v>"Шанс"</v>
      </c>
      <c r="E10159" t="str">
        <f>IF(AND(C10159=1,B10159&lt;='Справочник по тт'!$D$1),'Справочник по тт'!$D$2,VLOOKUP(C10159,'Справочник по тт'!A:C,2,FALSE))</f>
        <v>"Шанс" ул. Ленина д.21</v>
      </c>
      <c r="F10159" s="2" t="str">
        <f t="shared" si="317"/>
        <v/>
      </c>
    </row>
    <row r="10160" spans="1:6" x14ac:dyDescent="0.25">
      <c r="A10160" s="14">
        <v>44004.375</v>
      </c>
      <c r="B10160" s="14">
        <f t="shared" si="316"/>
        <v>44004</v>
      </c>
      <c r="C10160">
        <v>1</v>
      </c>
      <c r="D10160" t="str">
        <f>VLOOKUP(C10160,'Справочник по тт'!$A$2:$C$5,3,FALSE)</f>
        <v>"Шанс"</v>
      </c>
      <c r="E10160" t="str">
        <f>IF(AND(C10160=1,B10160&lt;='Справочник по тт'!$D$1),'Справочник по тт'!$D$2,VLOOKUP(C10160,'Справочник по тт'!A:C,2,FALSE))</f>
        <v>"Шанс" ул. Ленина д.21</v>
      </c>
      <c r="F10160" s="2" t="str">
        <f t="shared" si="317"/>
        <v/>
      </c>
    </row>
    <row r="10161" spans="1:6" x14ac:dyDescent="0.25">
      <c r="A10161" s="14">
        <v>44004.375</v>
      </c>
      <c r="B10161" s="14">
        <f t="shared" si="316"/>
        <v>44004</v>
      </c>
      <c r="C10161">
        <v>1</v>
      </c>
      <c r="D10161" t="str">
        <f>VLOOKUP(C10161,'Справочник по тт'!$A$2:$C$5,3,FALSE)</f>
        <v>"Шанс"</v>
      </c>
      <c r="E10161" t="str">
        <f>IF(AND(C10161=1,B10161&lt;='Справочник по тт'!$D$1),'Справочник по тт'!$D$2,VLOOKUP(C10161,'Справочник по тт'!A:C,2,FALSE))</f>
        <v>"Шанс" ул. Ленина д.21</v>
      </c>
      <c r="F10161" s="2" t="str">
        <f t="shared" si="317"/>
        <v/>
      </c>
    </row>
    <row r="10162" spans="1:6" x14ac:dyDescent="0.25">
      <c r="A10162" s="14">
        <v>44004.375</v>
      </c>
      <c r="B10162" s="14">
        <f t="shared" si="316"/>
        <v>44004</v>
      </c>
      <c r="C10162">
        <v>1</v>
      </c>
      <c r="D10162" t="str">
        <f>VLOOKUP(C10162,'Справочник по тт'!$A$2:$C$5,3,FALSE)</f>
        <v>"Шанс"</v>
      </c>
      <c r="E10162" t="str">
        <f>IF(AND(C10162=1,B10162&lt;='Справочник по тт'!$D$1),'Справочник по тт'!$D$2,VLOOKUP(C10162,'Справочник по тт'!A:C,2,FALSE))</f>
        <v>"Шанс" ул. Ленина д.21</v>
      </c>
      <c r="F10162" s="2" t="str">
        <f t="shared" si="317"/>
        <v/>
      </c>
    </row>
    <row r="10163" spans="1:6" x14ac:dyDescent="0.25">
      <c r="A10163" s="14">
        <v>44004.375</v>
      </c>
      <c r="B10163" s="14">
        <f t="shared" si="316"/>
        <v>44004</v>
      </c>
      <c r="C10163">
        <v>1</v>
      </c>
      <c r="D10163" t="str">
        <f>VLOOKUP(C10163,'Справочник по тт'!$A$2:$C$5,3,FALSE)</f>
        <v>"Шанс"</v>
      </c>
      <c r="E10163" t="str">
        <f>IF(AND(C10163=1,B10163&lt;='Справочник по тт'!$D$1),'Справочник по тт'!$D$2,VLOOKUP(C10163,'Справочник по тт'!A:C,2,FALSE))</f>
        <v>"Шанс" ул. Ленина д.21</v>
      </c>
      <c r="F10163" s="2" t="str">
        <f t="shared" si="317"/>
        <v/>
      </c>
    </row>
    <row r="10164" spans="1:6" x14ac:dyDescent="0.25">
      <c r="A10164" s="14">
        <v>44004.375</v>
      </c>
      <c r="B10164" s="14">
        <f t="shared" si="316"/>
        <v>44004</v>
      </c>
      <c r="C10164">
        <v>1</v>
      </c>
      <c r="D10164" t="str">
        <f>VLOOKUP(C10164,'Справочник по тт'!$A$2:$C$5,3,FALSE)</f>
        <v>"Шанс"</v>
      </c>
      <c r="E10164" t="str">
        <f>IF(AND(C10164=1,B10164&lt;='Справочник по тт'!$D$1),'Справочник по тт'!$D$2,VLOOKUP(C10164,'Справочник по тт'!A:C,2,FALSE))</f>
        <v>"Шанс" ул. Ленина д.21</v>
      </c>
      <c r="F10164" s="2" t="str">
        <f t="shared" si="317"/>
        <v/>
      </c>
    </row>
    <row r="10165" spans="1:6" x14ac:dyDescent="0.25">
      <c r="A10165" s="14">
        <v>44004.375</v>
      </c>
      <c r="B10165" s="14">
        <f t="shared" si="316"/>
        <v>44004</v>
      </c>
      <c r="C10165">
        <v>1</v>
      </c>
      <c r="D10165" t="str">
        <f>VLOOKUP(C10165,'Справочник по тт'!$A$2:$C$5,3,FALSE)</f>
        <v>"Шанс"</v>
      </c>
      <c r="E10165" t="str">
        <f>IF(AND(C10165=1,B10165&lt;='Справочник по тт'!$D$1),'Справочник по тт'!$D$2,VLOOKUP(C10165,'Справочник по тт'!A:C,2,FALSE))</f>
        <v>"Шанс" ул. Ленина д.21</v>
      </c>
      <c r="F10165" s="2" t="str">
        <f t="shared" si="317"/>
        <v/>
      </c>
    </row>
    <row r="10166" spans="1:6" x14ac:dyDescent="0.25">
      <c r="A10166" s="14">
        <v>44004.375</v>
      </c>
      <c r="B10166" s="14">
        <f t="shared" si="316"/>
        <v>44004</v>
      </c>
      <c r="C10166">
        <v>1</v>
      </c>
      <c r="D10166" t="str">
        <f>VLOOKUP(C10166,'Справочник по тт'!$A$2:$C$5,3,FALSE)</f>
        <v>"Шанс"</v>
      </c>
      <c r="E10166" t="str">
        <f>IF(AND(C10166=1,B10166&lt;='Справочник по тт'!$D$1),'Справочник по тт'!$D$2,VLOOKUP(C10166,'Справочник по тт'!A:C,2,FALSE))</f>
        <v>"Шанс" ул. Ленина д.21</v>
      </c>
      <c r="F10166" s="2" t="str">
        <f t="shared" si="317"/>
        <v/>
      </c>
    </row>
    <row r="10167" spans="1:6" x14ac:dyDescent="0.25">
      <c r="A10167" s="14">
        <v>44004.375</v>
      </c>
      <c r="B10167" s="14">
        <f t="shared" si="316"/>
        <v>44004</v>
      </c>
      <c r="C10167">
        <v>1</v>
      </c>
      <c r="D10167" t="str">
        <f>VLOOKUP(C10167,'Справочник по тт'!$A$2:$C$5,3,FALSE)</f>
        <v>"Шанс"</v>
      </c>
      <c r="E10167" t="str">
        <f>IF(AND(C10167=1,B10167&lt;='Справочник по тт'!$D$1),'Справочник по тт'!$D$2,VLOOKUP(C10167,'Справочник по тт'!A:C,2,FALSE))</f>
        <v>"Шанс" ул. Ленина д.21</v>
      </c>
      <c r="F10167" s="2" t="str">
        <f t="shared" si="317"/>
        <v/>
      </c>
    </row>
    <row r="10168" spans="1:6" x14ac:dyDescent="0.25">
      <c r="A10168" s="14">
        <v>44004.375</v>
      </c>
      <c r="B10168" s="14">
        <f t="shared" si="316"/>
        <v>44004</v>
      </c>
      <c r="C10168">
        <v>1</v>
      </c>
      <c r="D10168" t="str">
        <f>VLOOKUP(C10168,'Справочник по тт'!$A$2:$C$5,3,FALSE)</f>
        <v>"Шанс"</v>
      </c>
      <c r="E10168" t="str">
        <f>IF(AND(C10168=1,B10168&lt;='Справочник по тт'!$D$1),'Справочник по тт'!$D$2,VLOOKUP(C10168,'Справочник по тт'!A:C,2,FALSE))</f>
        <v>"Шанс" ул. Ленина д.21</v>
      </c>
      <c r="F10168" s="2" t="str">
        <f t="shared" si="317"/>
        <v/>
      </c>
    </row>
    <row r="10169" spans="1:6" x14ac:dyDescent="0.25">
      <c r="A10169" s="14">
        <v>44004.375</v>
      </c>
      <c r="B10169" s="14">
        <f t="shared" si="316"/>
        <v>44004</v>
      </c>
      <c r="C10169">
        <v>1</v>
      </c>
      <c r="D10169" t="str">
        <f>VLOOKUP(C10169,'Справочник по тт'!$A$2:$C$5,3,FALSE)</f>
        <v>"Шанс"</v>
      </c>
      <c r="E10169" t="str">
        <f>IF(AND(C10169=1,B10169&lt;='Справочник по тт'!$D$1),'Справочник по тт'!$D$2,VLOOKUP(C10169,'Справочник по тт'!A:C,2,FALSE))</f>
        <v>"Шанс" ул. Ленина д.21</v>
      </c>
      <c r="F10169" s="2" t="str">
        <f t="shared" si="317"/>
        <v/>
      </c>
    </row>
    <row r="10170" spans="1:6" x14ac:dyDescent="0.25">
      <c r="A10170" s="14">
        <v>44004.375</v>
      </c>
      <c r="B10170" s="14">
        <f t="shared" si="316"/>
        <v>44004</v>
      </c>
      <c r="C10170">
        <v>1</v>
      </c>
      <c r="D10170" t="str">
        <f>VLOOKUP(C10170,'Справочник по тт'!$A$2:$C$5,3,FALSE)</f>
        <v>"Шанс"</v>
      </c>
      <c r="E10170" t="str">
        <f>IF(AND(C10170=1,B10170&lt;='Справочник по тт'!$D$1),'Справочник по тт'!$D$2,VLOOKUP(C10170,'Справочник по тт'!A:C,2,FALSE))</f>
        <v>"Шанс" ул. Ленина д.21</v>
      </c>
      <c r="F10170" s="2" t="str">
        <f t="shared" si="317"/>
        <v/>
      </c>
    </row>
    <row r="10171" spans="1:6" x14ac:dyDescent="0.25">
      <c r="A10171" s="14">
        <v>44004.375</v>
      </c>
      <c r="B10171" s="14">
        <f t="shared" si="316"/>
        <v>44004</v>
      </c>
      <c r="C10171">
        <v>1</v>
      </c>
      <c r="D10171" t="str">
        <f>VLOOKUP(C10171,'Справочник по тт'!$A$2:$C$5,3,FALSE)</f>
        <v>"Шанс"</v>
      </c>
      <c r="E10171" t="str">
        <f>IF(AND(C10171=1,B10171&lt;='Справочник по тт'!$D$1),'Справочник по тт'!$D$2,VLOOKUP(C10171,'Справочник по тт'!A:C,2,FALSE))</f>
        <v>"Шанс" ул. Ленина д.21</v>
      </c>
      <c r="F10171" s="2" t="str">
        <f t="shared" si="317"/>
        <v/>
      </c>
    </row>
    <row r="10172" spans="1:6" x14ac:dyDescent="0.25">
      <c r="A10172" s="14">
        <v>44004.375</v>
      </c>
      <c r="B10172" s="14">
        <f t="shared" si="316"/>
        <v>44004</v>
      </c>
      <c r="C10172">
        <v>1</v>
      </c>
      <c r="D10172" t="str">
        <f>VLOOKUP(C10172,'Справочник по тт'!$A$2:$C$5,3,FALSE)</f>
        <v>"Шанс"</v>
      </c>
      <c r="E10172" t="str">
        <f>IF(AND(C10172=1,B10172&lt;='Справочник по тт'!$D$1),'Справочник по тт'!$D$2,VLOOKUP(C10172,'Справочник по тт'!A:C,2,FALSE))</f>
        <v>"Шанс" ул. Ленина д.21</v>
      </c>
      <c r="F10172" s="2" t="str">
        <f t="shared" si="317"/>
        <v/>
      </c>
    </row>
    <row r="10173" spans="1:6" x14ac:dyDescent="0.25">
      <c r="A10173" s="14">
        <v>44004.375</v>
      </c>
      <c r="B10173" s="14">
        <f t="shared" si="316"/>
        <v>44004</v>
      </c>
      <c r="C10173">
        <v>1</v>
      </c>
      <c r="D10173" t="str">
        <f>VLOOKUP(C10173,'Справочник по тт'!$A$2:$C$5,3,FALSE)</f>
        <v>"Шанс"</v>
      </c>
      <c r="E10173" t="str">
        <f>IF(AND(C10173=1,B10173&lt;='Справочник по тт'!$D$1),'Справочник по тт'!$D$2,VLOOKUP(C10173,'Справочник по тт'!A:C,2,FALSE))</f>
        <v>"Шанс" ул. Ленина д.21</v>
      </c>
      <c r="F10173" s="2" t="str">
        <f t="shared" si="317"/>
        <v/>
      </c>
    </row>
    <row r="10174" spans="1:6" x14ac:dyDescent="0.25">
      <c r="A10174" s="14">
        <v>44004.375</v>
      </c>
      <c r="B10174" s="14">
        <f t="shared" si="316"/>
        <v>44004</v>
      </c>
      <c r="C10174">
        <v>1</v>
      </c>
      <c r="D10174" t="str">
        <f>VLOOKUP(C10174,'Справочник по тт'!$A$2:$C$5,3,FALSE)</f>
        <v>"Шанс"</v>
      </c>
      <c r="E10174" t="str">
        <f>IF(AND(C10174=1,B10174&lt;='Справочник по тт'!$D$1),'Справочник по тт'!$D$2,VLOOKUP(C10174,'Справочник по тт'!A:C,2,FALSE))</f>
        <v>"Шанс" ул. Ленина д.21</v>
      </c>
      <c r="F10174" s="2" t="str">
        <f t="shared" si="317"/>
        <v/>
      </c>
    </row>
    <row r="10175" spans="1:6" x14ac:dyDescent="0.25">
      <c r="A10175" s="14">
        <v>44004.395405092589</v>
      </c>
      <c r="B10175" s="14">
        <f t="shared" si="316"/>
        <v>44004</v>
      </c>
      <c r="C10175">
        <v>1</v>
      </c>
      <c r="D10175" t="str">
        <f>VLOOKUP(C10175,'Справочник по тт'!$A$2:$C$5,3,FALSE)</f>
        <v>"Шанс"</v>
      </c>
      <c r="E10175" t="str">
        <f>IF(AND(C10175=1,B10175&lt;='Справочник по тт'!$D$1),'Справочник по тт'!$D$2,VLOOKUP(C10175,'Справочник по тт'!A:C,2,FALSE))</f>
        <v>"Шанс" ул. Ленина д.21</v>
      </c>
      <c r="F10175" s="2" t="str">
        <f t="shared" si="317"/>
        <v/>
      </c>
    </row>
    <row r="10176" spans="1:6" x14ac:dyDescent="0.25">
      <c r="A10176" s="14">
        <v>44004.416666666664</v>
      </c>
      <c r="B10176" s="14">
        <f t="shared" si="316"/>
        <v>44004</v>
      </c>
      <c r="C10176">
        <v>1</v>
      </c>
      <c r="D10176" t="str">
        <f>VLOOKUP(C10176,'Справочник по тт'!$A$2:$C$5,3,FALSE)</f>
        <v>"Шанс"</v>
      </c>
      <c r="E10176" t="str">
        <f>IF(AND(C10176=1,B10176&lt;='Справочник по тт'!$D$1),'Справочник по тт'!$D$2,VLOOKUP(C10176,'Справочник по тт'!A:C,2,FALSE))</f>
        <v>"Шанс" ул. Ленина д.21</v>
      </c>
      <c r="F10176" s="2" t="str">
        <f t="shared" si="317"/>
        <v/>
      </c>
    </row>
    <row r="10177" spans="1:6" x14ac:dyDescent="0.25">
      <c r="A10177" s="14">
        <v>44004.416666666664</v>
      </c>
      <c r="B10177" s="14">
        <f t="shared" si="316"/>
        <v>44004</v>
      </c>
      <c r="C10177">
        <v>1</v>
      </c>
      <c r="D10177" t="str">
        <f>VLOOKUP(C10177,'Справочник по тт'!$A$2:$C$5,3,FALSE)</f>
        <v>"Шанс"</v>
      </c>
      <c r="E10177" t="str">
        <f>IF(AND(C10177=1,B10177&lt;='Справочник по тт'!$D$1),'Справочник по тт'!$D$2,VLOOKUP(C10177,'Справочник по тт'!A:C,2,FALSE))</f>
        <v>"Шанс" ул. Ленина д.21</v>
      </c>
      <c r="F10177" s="2" t="str">
        <f t="shared" si="317"/>
        <v/>
      </c>
    </row>
    <row r="10178" spans="1:6" x14ac:dyDescent="0.25">
      <c r="A10178" s="14">
        <v>44004.416666666664</v>
      </c>
      <c r="B10178" s="14">
        <f t="shared" ref="B10178:B10241" si="318">(TEXT(A10178,"ДД.ММ.ГГГГ"))*1</f>
        <v>44004</v>
      </c>
      <c r="C10178">
        <v>1</v>
      </c>
      <c r="D10178" t="str">
        <f>VLOOKUP(C10178,'Справочник по тт'!$A$2:$C$5,3,FALSE)</f>
        <v>"Шанс"</v>
      </c>
      <c r="E10178" t="str">
        <f>IF(AND(C10178=1,B10178&lt;='Справочник по тт'!$D$1),'Справочник по тт'!$D$2,VLOOKUP(C10178,'Справочник по тт'!A:C,2,FALSE))</f>
        <v>"Шанс" ул. Ленина д.21</v>
      </c>
      <c r="F10178" s="2" t="str">
        <f t="shared" si="317"/>
        <v/>
      </c>
    </row>
    <row r="10179" spans="1:6" x14ac:dyDescent="0.25">
      <c r="A10179" s="14">
        <v>44004.416666666664</v>
      </c>
      <c r="B10179" s="14">
        <f t="shared" si="318"/>
        <v>44004</v>
      </c>
      <c r="C10179">
        <v>1</v>
      </c>
      <c r="D10179" t="str">
        <f>VLOOKUP(C10179,'Справочник по тт'!$A$2:$C$5,3,FALSE)</f>
        <v>"Шанс"</v>
      </c>
      <c r="E10179" t="str">
        <f>IF(AND(C10179=1,B10179&lt;='Справочник по тт'!$D$1),'Справочник по тт'!$D$2,VLOOKUP(C10179,'Справочник по тт'!A:C,2,FALSE))</f>
        <v>"Шанс" ул. Ленина д.21</v>
      </c>
      <c r="F10179" s="2" t="str">
        <f t="shared" ref="F10179:F10242" si="319">IF(B10179&lt;=$F$1,1,"")</f>
        <v/>
      </c>
    </row>
    <row r="10180" spans="1:6" x14ac:dyDescent="0.25">
      <c r="A10180" s="14">
        <v>44004.416666666664</v>
      </c>
      <c r="B10180" s="14">
        <f t="shared" si="318"/>
        <v>44004</v>
      </c>
      <c r="C10180">
        <v>1</v>
      </c>
      <c r="D10180" t="str">
        <f>VLOOKUP(C10180,'Справочник по тт'!$A$2:$C$5,3,FALSE)</f>
        <v>"Шанс"</v>
      </c>
      <c r="E10180" t="str">
        <f>IF(AND(C10180=1,B10180&lt;='Справочник по тт'!$D$1),'Справочник по тт'!$D$2,VLOOKUP(C10180,'Справочник по тт'!A:C,2,FALSE))</f>
        <v>"Шанс" ул. Ленина д.21</v>
      </c>
      <c r="F10180" s="2" t="str">
        <f t="shared" si="319"/>
        <v/>
      </c>
    </row>
    <row r="10181" spans="1:6" x14ac:dyDescent="0.25">
      <c r="A10181" s="14">
        <v>44004.416666666664</v>
      </c>
      <c r="B10181" s="14">
        <f t="shared" si="318"/>
        <v>44004</v>
      </c>
      <c r="C10181">
        <v>1</v>
      </c>
      <c r="D10181" t="str">
        <f>VLOOKUP(C10181,'Справочник по тт'!$A$2:$C$5,3,FALSE)</f>
        <v>"Шанс"</v>
      </c>
      <c r="E10181" t="str">
        <f>IF(AND(C10181=1,B10181&lt;='Справочник по тт'!$D$1),'Справочник по тт'!$D$2,VLOOKUP(C10181,'Справочник по тт'!A:C,2,FALSE))</f>
        <v>"Шанс" ул. Ленина д.21</v>
      </c>
      <c r="F10181" s="2" t="str">
        <f t="shared" si="319"/>
        <v/>
      </c>
    </row>
    <row r="10182" spans="1:6" x14ac:dyDescent="0.25">
      <c r="A10182" s="14">
        <v>44004.416666666664</v>
      </c>
      <c r="B10182" s="14">
        <f t="shared" si="318"/>
        <v>44004</v>
      </c>
      <c r="C10182">
        <v>1</v>
      </c>
      <c r="D10182" t="str">
        <f>VLOOKUP(C10182,'Справочник по тт'!$A$2:$C$5,3,FALSE)</f>
        <v>"Шанс"</v>
      </c>
      <c r="E10182" t="str">
        <f>IF(AND(C10182=1,B10182&lt;='Справочник по тт'!$D$1),'Справочник по тт'!$D$2,VLOOKUP(C10182,'Справочник по тт'!A:C,2,FALSE))</f>
        <v>"Шанс" ул. Ленина д.21</v>
      </c>
      <c r="F10182" s="2" t="str">
        <f t="shared" si="319"/>
        <v/>
      </c>
    </row>
    <row r="10183" spans="1:6" x14ac:dyDescent="0.25">
      <c r="A10183" s="14">
        <v>44004.416666666664</v>
      </c>
      <c r="B10183" s="14">
        <f t="shared" si="318"/>
        <v>44004</v>
      </c>
      <c r="C10183">
        <v>1</v>
      </c>
      <c r="D10183" t="str">
        <f>VLOOKUP(C10183,'Справочник по тт'!$A$2:$C$5,3,FALSE)</f>
        <v>"Шанс"</v>
      </c>
      <c r="E10183" t="str">
        <f>IF(AND(C10183=1,B10183&lt;='Справочник по тт'!$D$1),'Справочник по тт'!$D$2,VLOOKUP(C10183,'Справочник по тт'!A:C,2,FALSE))</f>
        <v>"Шанс" ул. Ленина д.21</v>
      </c>
      <c r="F10183" s="2" t="str">
        <f t="shared" si="319"/>
        <v/>
      </c>
    </row>
    <row r="10184" spans="1:6" x14ac:dyDescent="0.25">
      <c r="A10184" s="14">
        <v>44004.416666666664</v>
      </c>
      <c r="B10184" s="14">
        <f t="shared" si="318"/>
        <v>44004</v>
      </c>
      <c r="C10184">
        <v>1</v>
      </c>
      <c r="D10184" t="str">
        <f>VLOOKUP(C10184,'Справочник по тт'!$A$2:$C$5,3,FALSE)</f>
        <v>"Шанс"</v>
      </c>
      <c r="E10184" t="str">
        <f>IF(AND(C10184=1,B10184&lt;='Справочник по тт'!$D$1),'Справочник по тт'!$D$2,VLOOKUP(C10184,'Справочник по тт'!A:C,2,FALSE))</f>
        <v>"Шанс" ул. Ленина д.21</v>
      </c>
      <c r="F10184" s="2" t="str">
        <f t="shared" si="319"/>
        <v/>
      </c>
    </row>
    <row r="10185" spans="1:6" x14ac:dyDescent="0.25">
      <c r="A10185" s="14">
        <v>44004.416666666664</v>
      </c>
      <c r="B10185" s="14">
        <f t="shared" si="318"/>
        <v>44004</v>
      </c>
      <c r="C10185">
        <v>1</v>
      </c>
      <c r="D10185" t="str">
        <f>VLOOKUP(C10185,'Справочник по тт'!$A$2:$C$5,3,FALSE)</f>
        <v>"Шанс"</v>
      </c>
      <c r="E10185" t="str">
        <f>IF(AND(C10185=1,B10185&lt;='Справочник по тт'!$D$1),'Справочник по тт'!$D$2,VLOOKUP(C10185,'Справочник по тт'!A:C,2,FALSE))</f>
        <v>"Шанс" ул. Ленина д.21</v>
      </c>
      <c r="F10185" s="2" t="str">
        <f t="shared" si="319"/>
        <v/>
      </c>
    </row>
    <row r="10186" spans="1:6" x14ac:dyDescent="0.25">
      <c r="A10186" s="14">
        <v>44004.416666666664</v>
      </c>
      <c r="B10186" s="14">
        <f t="shared" si="318"/>
        <v>44004</v>
      </c>
      <c r="C10186">
        <v>1</v>
      </c>
      <c r="D10186" t="str">
        <f>VLOOKUP(C10186,'Справочник по тт'!$A$2:$C$5,3,FALSE)</f>
        <v>"Шанс"</v>
      </c>
      <c r="E10186" t="str">
        <f>IF(AND(C10186=1,B10186&lt;='Справочник по тт'!$D$1),'Справочник по тт'!$D$2,VLOOKUP(C10186,'Справочник по тт'!A:C,2,FALSE))</f>
        <v>"Шанс" ул. Ленина д.21</v>
      </c>
      <c r="F10186" s="2" t="str">
        <f t="shared" si="319"/>
        <v/>
      </c>
    </row>
    <row r="10187" spans="1:6" x14ac:dyDescent="0.25">
      <c r="A10187" s="14">
        <v>44004.416666666664</v>
      </c>
      <c r="B10187" s="14">
        <f t="shared" si="318"/>
        <v>44004</v>
      </c>
      <c r="C10187">
        <v>1</v>
      </c>
      <c r="D10187" t="str">
        <f>VLOOKUP(C10187,'Справочник по тт'!$A$2:$C$5,3,FALSE)</f>
        <v>"Шанс"</v>
      </c>
      <c r="E10187" t="str">
        <f>IF(AND(C10187=1,B10187&lt;='Справочник по тт'!$D$1),'Справочник по тт'!$D$2,VLOOKUP(C10187,'Справочник по тт'!A:C,2,FALSE))</f>
        <v>"Шанс" ул. Ленина д.21</v>
      </c>
      <c r="F10187" s="2" t="str">
        <f t="shared" si="319"/>
        <v/>
      </c>
    </row>
    <row r="10188" spans="1:6" x14ac:dyDescent="0.25">
      <c r="A10188" s="14">
        <v>44004.416666666664</v>
      </c>
      <c r="B10188" s="14">
        <f t="shared" si="318"/>
        <v>44004</v>
      </c>
      <c r="C10188">
        <v>1</v>
      </c>
      <c r="D10188" t="str">
        <f>VLOOKUP(C10188,'Справочник по тт'!$A$2:$C$5,3,FALSE)</f>
        <v>"Шанс"</v>
      </c>
      <c r="E10188" t="str">
        <f>IF(AND(C10188=1,B10188&lt;='Справочник по тт'!$D$1),'Справочник по тт'!$D$2,VLOOKUP(C10188,'Справочник по тт'!A:C,2,FALSE))</f>
        <v>"Шанс" ул. Ленина д.21</v>
      </c>
      <c r="F10188" s="2" t="str">
        <f t="shared" si="319"/>
        <v/>
      </c>
    </row>
    <row r="10189" spans="1:6" x14ac:dyDescent="0.25">
      <c r="A10189" s="14">
        <v>44004.416666666664</v>
      </c>
      <c r="B10189" s="14">
        <f t="shared" si="318"/>
        <v>44004</v>
      </c>
      <c r="C10189">
        <v>1</v>
      </c>
      <c r="D10189" t="str">
        <f>VLOOKUP(C10189,'Справочник по тт'!$A$2:$C$5,3,FALSE)</f>
        <v>"Шанс"</v>
      </c>
      <c r="E10189" t="str">
        <f>IF(AND(C10189=1,B10189&lt;='Справочник по тт'!$D$1),'Справочник по тт'!$D$2,VLOOKUP(C10189,'Справочник по тт'!A:C,2,FALSE))</f>
        <v>"Шанс" ул. Ленина д.21</v>
      </c>
      <c r="F10189" s="2" t="str">
        <f t="shared" si="319"/>
        <v/>
      </c>
    </row>
    <row r="10190" spans="1:6" x14ac:dyDescent="0.25">
      <c r="A10190" s="14">
        <v>44004.416666666664</v>
      </c>
      <c r="B10190" s="14">
        <f t="shared" si="318"/>
        <v>44004</v>
      </c>
      <c r="C10190">
        <v>1</v>
      </c>
      <c r="D10190" t="str">
        <f>VLOOKUP(C10190,'Справочник по тт'!$A$2:$C$5,3,FALSE)</f>
        <v>"Шанс"</v>
      </c>
      <c r="E10190" t="str">
        <f>IF(AND(C10190=1,B10190&lt;='Справочник по тт'!$D$1),'Справочник по тт'!$D$2,VLOOKUP(C10190,'Справочник по тт'!A:C,2,FALSE))</f>
        <v>"Шанс" ул. Ленина д.21</v>
      </c>
      <c r="F10190" s="2" t="str">
        <f t="shared" si="319"/>
        <v/>
      </c>
    </row>
    <row r="10191" spans="1:6" x14ac:dyDescent="0.25">
      <c r="A10191" s="14">
        <v>44004.416666666664</v>
      </c>
      <c r="B10191" s="14">
        <f t="shared" si="318"/>
        <v>44004</v>
      </c>
      <c r="C10191">
        <v>1</v>
      </c>
      <c r="D10191" t="str">
        <f>VLOOKUP(C10191,'Справочник по тт'!$A$2:$C$5,3,FALSE)</f>
        <v>"Шанс"</v>
      </c>
      <c r="E10191" t="str">
        <f>IF(AND(C10191=1,B10191&lt;='Справочник по тт'!$D$1),'Справочник по тт'!$D$2,VLOOKUP(C10191,'Справочник по тт'!A:C,2,FALSE))</f>
        <v>"Шанс" ул. Ленина д.21</v>
      </c>
      <c r="F10191" s="2" t="str">
        <f t="shared" si="319"/>
        <v/>
      </c>
    </row>
    <row r="10192" spans="1:6" x14ac:dyDescent="0.25">
      <c r="A10192" s="14">
        <v>44004.416666666664</v>
      </c>
      <c r="B10192" s="14">
        <f t="shared" si="318"/>
        <v>44004</v>
      </c>
      <c r="C10192">
        <v>1</v>
      </c>
      <c r="D10192" t="str">
        <f>VLOOKUP(C10192,'Справочник по тт'!$A$2:$C$5,3,FALSE)</f>
        <v>"Шанс"</v>
      </c>
      <c r="E10192" t="str">
        <f>IF(AND(C10192=1,B10192&lt;='Справочник по тт'!$D$1),'Справочник по тт'!$D$2,VLOOKUP(C10192,'Справочник по тт'!A:C,2,FALSE))</f>
        <v>"Шанс" ул. Ленина д.21</v>
      </c>
      <c r="F10192" s="2" t="str">
        <f t="shared" si="319"/>
        <v/>
      </c>
    </row>
    <row r="10193" spans="1:6" x14ac:dyDescent="0.25">
      <c r="A10193" s="14">
        <v>44004.416666666664</v>
      </c>
      <c r="B10193" s="14">
        <f t="shared" si="318"/>
        <v>44004</v>
      </c>
      <c r="C10193">
        <v>1</v>
      </c>
      <c r="D10193" t="str">
        <f>VLOOKUP(C10193,'Справочник по тт'!$A$2:$C$5,3,FALSE)</f>
        <v>"Шанс"</v>
      </c>
      <c r="E10193" t="str">
        <f>IF(AND(C10193=1,B10193&lt;='Справочник по тт'!$D$1),'Справочник по тт'!$D$2,VLOOKUP(C10193,'Справочник по тт'!A:C,2,FALSE))</f>
        <v>"Шанс" ул. Ленина д.21</v>
      </c>
      <c r="F10193" s="2" t="str">
        <f t="shared" si="319"/>
        <v/>
      </c>
    </row>
    <row r="10194" spans="1:6" x14ac:dyDescent="0.25">
      <c r="A10194" s="14">
        <v>44004.458333333336</v>
      </c>
      <c r="B10194" s="14">
        <f t="shared" si="318"/>
        <v>44004</v>
      </c>
      <c r="C10194">
        <v>1</v>
      </c>
      <c r="D10194" t="str">
        <f>VLOOKUP(C10194,'Справочник по тт'!$A$2:$C$5,3,FALSE)</f>
        <v>"Шанс"</v>
      </c>
      <c r="E10194" t="str">
        <f>IF(AND(C10194=1,B10194&lt;='Справочник по тт'!$D$1),'Справочник по тт'!$D$2,VLOOKUP(C10194,'Справочник по тт'!A:C,2,FALSE))</f>
        <v>"Шанс" ул. Ленина д.21</v>
      </c>
      <c r="F10194" s="2" t="str">
        <f t="shared" si="319"/>
        <v/>
      </c>
    </row>
    <row r="10195" spans="1:6" x14ac:dyDescent="0.25">
      <c r="A10195" s="14">
        <v>44004.458333333336</v>
      </c>
      <c r="B10195" s="14">
        <f t="shared" si="318"/>
        <v>44004</v>
      </c>
      <c r="C10195">
        <v>1</v>
      </c>
      <c r="D10195" t="str">
        <f>VLOOKUP(C10195,'Справочник по тт'!$A$2:$C$5,3,FALSE)</f>
        <v>"Шанс"</v>
      </c>
      <c r="E10195" t="str">
        <f>IF(AND(C10195=1,B10195&lt;='Справочник по тт'!$D$1),'Справочник по тт'!$D$2,VLOOKUP(C10195,'Справочник по тт'!A:C,2,FALSE))</f>
        <v>"Шанс" ул. Ленина д.21</v>
      </c>
      <c r="F10195" s="2" t="str">
        <f t="shared" si="319"/>
        <v/>
      </c>
    </row>
    <row r="10196" spans="1:6" x14ac:dyDescent="0.25">
      <c r="A10196" s="14">
        <v>44004.458333333336</v>
      </c>
      <c r="B10196" s="14">
        <f t="shared" si="318"/>
        <v>44004</v>
      </c>
      <c r="C10196">
        <v>1</v>
      </c>
      <c r="D10196" t="str">
        <f>VLOOKUP(C10196,'Справочник по тт'!$A$2:$C$5,3,FALSE)</f>
        <v>"Шанс"</v>
      </c>
      <c r="E10196" t="str">
        <f>IF(AND(C10196=1,B10196&lt;='Справочник по тт'!$D$1),'Справочник по тт'!$D$2,VLOOKUP(C10196,'Справочник по тт'!A:C,2,FALSE))</f>
        <v>"Шанс" ул. Ленина д.21</v>
      </c>
      <c r="F10196" s="2" t="str">
        <f t="shared" si="319"/>
        <v/>
      </c>
    </row>
    <row r="10197" spans="1:6" x14ac:dyDescent="0.25">
      <c r="A10197" s="14">
        <v>44004.458333333336</v>
      </c>
      <c r="B10197" s="14">
        <f t="shared" si="318"/>
        <v>44004</v>
      </c>
      <c r="C10197">
        <v>1</v>
      </c>
      <c r="D10197" t="str">
        <f>VLOOKUP(C10197,'Справочник по тт'!$A$2:$C$5,3,FALSE)</f>
        <v>"Шанс"</v>
      </c>
      <c r="E10197" t="str">
        <f>IF(AND(C10197=1,B10197&lt;='Справочник по тт'!$D$1),'Справочник по тт'!$D$2,VLOOKUP(C10197,'Справочник по тт'!A:C,2,FALSE))</f>
        <v>"Шанс" ул. Ленина д.21</v>
      </c>
      <c r="F10197" s="2" t="str">
        <f t="shared" si="319"/>
        <v/>
      </c>
    </row>
    <row r="10198" spans="1:6" x14ac:dyDescent="0.25">
      <c r="A10198" s="14">
        <v>44004.458333333336</v>
      </c>
      <c r="B10198" s="14">
        <f t="shared" si="318"/>
        <v>44004</v>
      </c>
      <c r="C10198">
        <v>1</v>
      </c>
      <c r="D10198" t="str">
        <f>VLOOKUP(C10198,'Справочник по тт'!$A$2:$C$5,3,FALSE)</f>
        <v>"Шанс"</v>
      </c>
      <c r="E10198" t="str">
        <f>IF(AND(C10198=1,B10198&lt;='Справочник по тт'!$D$1),'Справочник по тт'!$D$2,VLOOKUP(C10198,'Справочник по тт'!A:C,2,FALSE))</f>
        <v>"Шанс" ул. Ленина д.21</v>
      </c>
      <c r="F10198" s="2" t="str">
        <f t="shared" si="319"/>
        <v/>
      </c>
    </row>
    <row r="10199" spans="1:6" x14ac:dyDescent="0.25">
      <c r="A10199" s="14">
        <v>44004.481666666667</v>
      </c>
      <c r="B10199" s="14">
        <f t="shared" si="318"/>
        <v>44004</v>
      </c>
      <c r="C10199">
        <v>1</v>
      </c>
      <c r="D10199" t="str">
        <f>VLOOKUP(C10199,'Справочник по тт'!$A$2:$C$5,3,FALSE)</f>
        <v>"Шанс"</v>
      </c>
      <c r="E10199" t="str">
        <f>IF(AND(C10199=1,B10199&lt;='Справочник по тт'!$D$1),'Справочник по тт'!$D$2,VLOOKUP(C10199,'Справочник по тт'!A:C,2,FALSE))</f>
        <v>"Шанс" ул. Ленина д.21</v>
      </c>
      <c r="F10199" s="2" t="str">
        <f t="shared" si="319"/>
        <v/>
      </c>
    </row>
    <row r="10200" spans="1:6" x14ac:dyDescent="0.25">
      <c r="A10200" s="14">
        <v>44004.5</v>
      </c>
      <c r="B10200" s="14">
        <f t="shared" si="318"/>
        <v>44004</v>
      </c>
      <c r="C10200">
        <v>1</v>
      </c>
      <c r="D10200" t="str">
        <f>VLOOKUP(C10200,'Справочник по тт'!$A$2:$C$5,3,FALSE)</f>
        <v>"Шанс"</v>
      </c>
      <c r="E10200" t="str">
        <f>IF(AND(C10200=1,B10200&lt;='Справочник по тт'!$D$1),'Справочник по тт'!$D$2,VLOOKUP(C10200,'Справочник по тт'!A:C,2,FALSE))</f>
        <v>"Шанс" ул. Ленина д.21</v>
      </c>
      <c r="F10200" s="2" t="str">
        <f t="shared" si="319"/>
        <v/>
      </c>
    </row>
    <row r="10201" spans="1:6" x14ac:dyDescent="0.25">
      <c r="A10201" s="14">
        <v>44004.5</v>
      </c>
      <c r="B10201" s="14">
        <f t="shared" si="318"/>
        <v>44004</v>
      </c>
      <c r="C10201">
        <v>1</v>
      </c>
      <c r="D10201" t="str">
        <f>VLOOKUP(C10201,'Справочник по тт'!$A$2:$C$5,3,FALSE)</f>
        <v>"Шанс"</v>
      </c>
      <c r="E10201" t="str">
        <f>IF(AND(C10201=1,B10201&lt;='Справочник по тт'!$D$1),'Справочник по тт'!$D$2,VLOOKUP(C10201,'Справочник по тт'!A:C,2,FALSE))</f>
        <v>"Шанс" ул. Ленина д.21</v>
      </c>
      <c r="F10201" s="2" t="str">
        <f t="shared" si="319"/>
        <v/>
      </c>
    </row>
    <row r="10202" spans="1:6" x14ac:dyDescent="0.25">
      <c r="A10202" s="14">
        <v>44004.5</v>
      </c>
      <c r="B10202" s="14">
        <f t="shared" si="318"/>
        <v>44004</v>
      </c>
      <c r="C10202">
        <v>1</v>
      </c>
      <c r="D10202" t="str">
        <f>VLOOKUP(C10202,'Справочник по тт'!$A$2:$C$5,3,FALSE)</f>
        <v>"Шанс"</v>
      </c>
      <c r="E10202" t="str">
        <f>IF(AND(C10202=1,B10202&lt;='Справочник по тт'!$D$1),'Справочник по тт'!$D$2,VLOOKUP(C10202,'Справочник по тт'!A:C,2,FALSE))</f>
        <v>"Шанс" ул. Ленина д.21</v>
      </c>
      <c r="F10202" s="2" t="str">
        <f t="shared" si="319"/>
        <v/>
      </c>
    </row>
    <row r="10203" spans="1:6" x14ac:dyDescent="0.25">
      <c r="A10203" s="14">
        <v>44004.5</v>
      </c>
      <c r="B10203" s="14">
        <f t="shared" si="318"/>
        <v>44004</v>
      </c>
      <c r="C10203">
        <v>1</v>
      </c>
      <c r="D10203" t="str">
        <f>VLOOKUP(C10203,'Справочник по тт'!$A$2:$C$5,3,FALSE)</f>
        <v>"Шанс"</v>
      </c>
      <c r="E10203" t="str">
        <f>IF(AND(C10203=1,B10203&lt;='Справочник по тт'!$D$1),'Справочник по тт'!$D$2,VLOOKUP(C10203,'Справочник по тт'!A:C,2,FALSE))</f>
        <v>"Шанс" ул. Ленина д.21</v>
      </c>
      <c r="F10203" s="2" t="str">
        <f t="shared" si="319"/>
        <v/>
      </c>
    </row>
    <row r="10204" spans="1:6" x14ac:dyDescent="0.25">
      <c r="A10204" s="14">
        <v>44004.5</v>
      </c>
      <c r="B10204" s="14">
        <f t="shared" si="318"/>
        <v>44004</v>
      </c>
      <c r="C10204">
        <v>1</v>
      </c>
      <c r="D10204" t="str">
        <f>VLOOKUP(C10204,'Справочник по тт'!$A$2:$C$5,3,FALSE)</f>
        <v>"Шанс"</v>
      </c>
      <c r="E10204" t="str">
        <f>IF(AND(C10204=1,B10204&lt;='Справочник по тт'!$D$1),'Справочник по тт'!$D$2,VLOOKUP(C10204,'Справочник по тт'!A:C,2,FALSE))</f>
        <v>"Шанс" ул. Ленина д.21</v>
      </c>
      <c r="F10204" s="2" t="str">
        <f t="shared" si="319"/>
        <v/>
      </c>
    </row>
    <row r="10205" spans="1:6" x14ac:dyDescent="0.25">
      <c r="A10205" s="14">
        <v>44004.5</v>
      </c>
      <c r="B10205" s="14">
        <f t="shared" si="318"/>
        <v>44004</v>
      </c>
      <c r="C10205">
        <v>1</v>
      </c>
      <c r="D10205" t="str">
        <f>VLOOKUP(C10205,'Справочник по тт'!$A$2:$C$5,3,FALSE)</f>
        <v>"Шанс"</v>
      </c>
      <c r="E10205" t="str">
        <f>IF(AND(C10205=1,B10205&lt;='Справочник по тт'!$D$1),'Справочник по тт'!$D$2,VLOOKUP(C10205,'Справочник по тт'!A:C,2,FALSE))</f>
        <v>"Шанс" ул. Ленина д.21</v>
      </c>
      <c r="F10205" s="2" t="str">
        <f t="shared" si="319"/>
        <v/>
      </c>
    </row>
    <row r="10206" spans="1:6" x14ac:dyDescent="0.25">
      <c r="A10206" s="14">
        <v>44004.5</v>
      </c>
      <c r="B10206" s="14">
        <f t="shared" si="318"/>
        <v>44004</v>
      </c>
      <c r="C10206">
        <v>1</v>
      </c>
      <c r="D10206" t="str">
        <f>VLOOKUP(C10206,'Справочник по тт'!$A$2:$C$5,3,FALSE)</f>
        <v>"Шанс"</v>
      </c>
      <c r="E10206" t="str">
        <f>IF(AND(C10206=1,B10206&lt;='Справочник по тт'!$D$1),'Справочник по тт'!$D$2,VLOOKUP(C10206,'Справочник по тт'!A:C,2,FALSE))</f>
        <v>"Шанс" ул. Ленина д.21</v>
      </c>
      <c r="F10206" s="2" t="str">
        <f t="shared" si="319"/>
        <v/>
      </c>
    </row>
    <row r="10207" spans="1:6" x14ac:dyDescent="0.25">
      <c r="A10207" s="14">
        <v>44004.541666666664</v>
      </c>
      <c r="B10207" s="14">
        <f t="shared" si="318"/>
        <v>44004</v>
      </c>
      <c r="C10207">
        <v>1</v>
      </c>
      <c r="D10207" t="str">
        <f>VLOOKUP(C10207,'Справочник по тт'!$A$2:$C$5,3,FALSE)</f>
        <v>"Шанс"</v>
      </c>
      <c r="E10207" t="str">
        <f>IF(AND(C10207=1,B10207&lt;='Справочник по тт'!$D$1),'Справочник по тт'!$D$2,VLOOKUP(C10207,'Справочник по тт'!A:C,2,FALSE))</f>
        <v>"Шанс" ул. Ленина д.21</v>
      </c>
      <c r="F10207" s="2" t="str">
        <f t="shared" si="319"/>
        <v/>
      </c>
    </row>
    <row r="10208" spans="1:6" x14ac:dyDescent="0.25">
      <c r="A10208" s="3">
        <v>44004.541666666664</v>
      </c>
      <c r="B10208" s="14">
        <f t="shared" si="318"/>
        <v>44004</v>
      </c>
      <c r="C10208">
        <v>2</v>
      </c>
      <c r="D10208" t="str">
        <f>VLOOKUP(C10208,'Справочник по тт'!$A$2:$C$5,3,FALSE)</f>
        <v>"Колибри"</v>
      </c>
      <c r="E10208" t="str">
        <f>IF(AND(C10208=1,B10208&lt;='Справочник по тт'!$D$1),'Справочник по тт'!$D$2,VLOOKUP(C10208,'Справочник по тт'!A:C,2,FALSE))</f>
        <v>"Колибри" ул. Широкая д.150</v>
      </c>
      <c r="F10208" s="2" t="str">
        <f t="shared" si="319"/>
        <v/>
      </c>
    </row>
    <row r="10209" spans="1:6" x14ac:dyDescent="0.25">
      <c r="A10209" s="3">
        <v>44004.541666666664</v>
      </c>
      <c r="B10209" s="14">
        <f t="shared" si="318"/>
        <v>44004</v>
      </c>
      <c r="C10209">
        <v>2</v>
      </c>
      <c r="D10209" t="str">
        <f>VLOOKUP(C10209,'Справочник по тт'!$A$2:$C$5,3,FALSE)</f>
        <v>"Колибри"</v>
      </c>
      <c r="E10209" t="str">
        <f>IF(AND(C10209=1,B10209&lt;='Справочник по тт'!$D$1),'Справочник по тт'!$D$2,VLOOKUP(C10209,'Справочник по тт'!A:C,2,FALSE))</f>
        <v>"Колибри" ул. Широкая д.150</v>
      </c>
      <c r="F10209" s="2" t="str">
        <f t="shared" si="319"/>
        <v/>
      </c>
    </row>
    <row r="10210" spans="1:6" x14ac:dyDescent="0.25">
      <c r="A10210" s="3">
        <v>44004.541666666664</v>
      </c>
      <c r="B10210" s="14">
        <f t="shared" si="318"/>
        <v>44004</v>
      </c>
      <c r="C10210">
        <v>2</v>
      </c>
      <c r="D10210" t="str">
        <f>VLOOKUP(C10210,'Справочник по тт'!$A$2:$C$5,3,FALSE)</f>
        <v>"Колибри"</v>
      </c>
      <c r="E10210" t="str">
        <f>IF(AND(C10210=1,B10210&lt;='Справочник по тт'!$D$1),'Справочник по тт'!$D$2,VLOOKUP(C10210,'Справочник по тт'!A:C,2,FALSE))</f>
        <v>"Колибри" ул. Широкая д.150</v>
      </c>
      <c r="F10210" s="2" t="str">
        <f t="shared" si="319"/>
        <v/>
      </c>
    </row>
    <row r="10211" spans="1:6" x14ac:dyDescent="0.25">
      <c r="A10211" s="3">
        <v>44004.541666666664</v>
      </c>
      <c r="B10211" s="14">
        <f t="shared" si="318"/>
        <v>44004</v>
      </c>
      <c r="C10211">
        <v>2</v>
      </c>
      <c r="D10211" t="str">
        <f>VLOOKUP(C10211,'Справочник по тт'!$A$2:$C$5,3,FALSE)</f>
        <v>"Колибри"</v>
      </c>
      <c r="E10211" t="str">
        <f>IF(AND(C10211=1,B10211&lt;='Справочник по тт'!$D$1),'Справочник по тт'!$D$2,VLOOKUP(C10211,'Справочник по тт'!A:C,2,FALSE))</f>
        <v>"Колибри" ул. Широкая д.150</v>
      </c>
      <c r="F10211" s="2" t="str">
        <f t="shared" si="319"/>
        <v/>
      </c>
    </row>
    <row r="10212" spans="1:6" x14ac:dyDescent="0.25">
      <c r="A10212" s="3">
        <v>44004.541666666664</v>
      </c>
      <c r="B10212" s="14">
        <f t="shared" si="318"/>
        <v>44004</v>
      </c>
      <c r="C10212">
        <v>2</v>
      </c>
      <c r="D10212" t="str">
        <f>VLOOKUP(C10212,'Справочник по тт'!$A$2:$C$5,3,FALSE)</f>
        <v>"Колибри"</v>
      </c>
      <c r="E10212" t="str">
        <f>IF(AND(C10212=1,B10212&lt;='Справочник по тт'!$D$1),'Справочник по тт'!$D$2,VLOOKUP(C10212,'Справочник по тт'!A:C,2,FALSE))</f>
        <v>"Колибри" ул. Широкая д.150</v>
      </c>
      <c r="F10212" s="2" t="str">
        <f t="shared" si="319"/>
        <v/>
      </c>
    </row>
    <row r="10213" spans="1:6" x14ac:dyDescent="0.25">
      <c r="A10213" s="3">
        <v>44004.541666666664</v>
      </c>
      <c r="B10213" s="14">
        <f t="shared" si="318"/>
        <v>44004</v>
      </c>
      <c r="C10213">
        <v>2</v>
      </c>
      <c r="D10213" t="str">
        <f>VLOOKUP(C10213,'Справочник по тт'!$A$2:$C$5,3,FALSE)</f>
        <v>"Колибри"</v>
      </c>
      <c r="E10213" t="str">
        <f>IF(AND(C10213=1,B10213&lt;='Справочник по тт'!$D$1),'Справочник по тт'!$D$2,VLOOKUP(C10213,'Справочник по тт'!A:C,2,FALSE))</f>
        <v>"Колибри" ул. Широкая д.150</v>
      </c>
      <c r="F10213" s="2" t="str">
        <f t="shared" si="319"/>
        <v/>
      </c>
    </row>
    <row r="10214" spans="1:6" x14ac:dyDescent="0.25">
      <c r="A10214" s="3">
        <v>44004.541666666664</v>
      </c>
      <c r="B10214" s="14">
        <f t="shared" si="318"/>
        <v>44004</v>
      </c>
      <c r="C10214">
        <v>2</v>
      </c>
      <c r="D10214" t="str">
        <f>VLOOKUP(C10214,'Справочник по тт'!$A$2:$C$5,3,FALSE)</f>
        <v>"Колибри"</v>
      </c>
      <c r="E10214" t="str">
        <f>IF(AND(C10214=1,B10214&lt;='Справочник по тт'!$D$1),'Справочник по тт'!$D$2,VLOOKUP(C10214,'Справочник по тт'!A:C,2,FALSE))</f>
        <v>"Колибри" ул. Широкая д.150</v>
      </c>
      <c r="F10214" s="2" t="str">
        <f t="shared" si="319"/>
        <v/>
      </c>
    </row>
    <row r="10215" spans="1:6" x14ac:dyDescent="0.25">
      <c r="A10215" s="3">
        <v>44004.583333333336</v>
      </c>
      <c r="B10215" s="14">
        <f t="shared" si="318"/>
        <v>44004</v>
      </c>
      <c r="C10215">
        <v>2</v>
      </c>
      <c r="D10215" t="str">
        <f>VLOOKUP(C10215,'Справочник по тт'!$A$2:$C$5,3,FALSE)</f>
        <v>"Колибри"</v>
      </c>
      <c r="E10215" t="str">
        <f>IF(AND(C10215=1,B10215&lt;='Справочник по тт'!$D$1),'Справочник по тт'!$D$2,VLOOKUP(C10215,'Справочник по тт'!A:C,2,FALSE))</f>
        <v>"Колибри" ул. Широкая д.150</v>
      </c>
      <c r="F10215" s="2" t="str">
        <f t="shared" si="319"/>
        <v/>
      </c>
    </row>
    <row r="10216" spans="1:6" x14ac:dyDescent="0.25">
      <c r="A10216" s="3">
        <v>44004.583333333336</v>
      </c>
      <c r="B10216" s="14">
        <f t="shared" si="318"/>
        <v>44004</v>
      </c>
      <c r="C10216">
        <v>2</v>
      </c>
      <c r="D10216" t="str">
        <f>VLOOKUP(C10216,'Справочник по тт'!$A$2:$C$5,3,FALSE)</f>
        <v>"Колибри"</v>
      </c>
      <c r="E10216" t="str">
        <f>IF(AND(C10216=1,B10216&lt;='Справочник по тт'!$D$1),'Справочник по тт'!$D$2,VLOOKUP(C10216,'Справочник по тт'!A:C,2,FALSE))</f>
        <v>"Колибри" ул. Широкая д.150</v>
      </c>
      <c r="F10216" s="2" t="str">
        <f t="shared" si="319"/>
        <v/>
      </c>
    </row>
    <row r="10217" spans="1:6" x14ac:dyDescent="0.25">
      <c r="A10217" s="3">
        <v>44004.583333333336</v>
      </c>
      <c r="B10217" s="14">
        <f t="shared" si="318"/>
        <v>44004</v>
      </c>
      <c r="C10217">
        <v>2</v>
      </c>
      <c r="D10217" t="str">
        <f>VLOOKUP(C10217,'Справочник по тт'!$A$2:$C$5,3,FALSE)</f>
        <v>"Колибри"</v>
      </c>
      <c r="E10217" t="str">
        <f>IF(AND(C10217=1,B10217&lt;='Справочник по тт'!$D$1),'Справочник по тт'!$D$2,VLOOKUP(C10217,'Справочник по тт'!A:C,2,FALSE))</f>
        <v>"Колибри" ул. Широкая д.150</v>
      </c>
      <c r="F10217" s="2" t="str">
        <f t="shared" si="319"/>
        <v/>
      </c>
    </row>
    <row r="10218" spans="1:6" x14ac:dyDescent="0.25">
      <c r="A10218" s="3">
        <v>44004.583333333336</v>
      </c>
      <c r="B10218" s="14">
        <f t="shared" si="318"/>
        <v>44004</v>
      </c>
      <c r="C10218">
        <v>2</v>
      </c>
      <c r="D10218" t="str">
        <f>VLOOKUP(C10218,'Справочник по тт'!$A$2:$C$5,3,FALSE)</f>
        <v>"Колибри"</v>
      </c>
      <c r="E10218" t="str">
        <f>IF(AND(C10218=1,B10218&lt;='Справочник по тт'!$D$1),'Справочник по тт'!$D$2,VLOOKUP(C10218,'Справочник по тт'!A:C,2,FALSE))</f>
        <v>"Колибри" ул. Широкая д.150</v>
      </c>
      <c r="F10218" s="2" t="str">
        <f t="shared" si="319"/>
        <v/>
      </c>
    </row>
    <row r="10219" spans="1:6" x14ac:dyDescent="0.25">
      <c r="A10219" s="3">
        <v>44004.583333333336</v>
      </c>
      <c r="B10219" s="14">
        <f t="shared" si="318"/>
        <v>44004</v>
      </c>
      <c r="C10219">
        <v>2</v>
      </c>
      <c r="D10219" t="str">
        <f>VLOOKUP(C10219,'Справочник по тт'!$A$2:$C$5,3,FALSE)</f>
        <v>"Колибри"</v>
      </c>
      <c r="E10219" t="str">
        <f>IF(AND(C10219=1,B10219&lt;='Справочник по тт'!$D$1),'Справочник по тт'!$D$2,VLOOKUP(C10219,'Справочник по тт'!A:C,2,FALSE))</f>
        <v>"Колибри" ул. Широкая д.150</v>
      </c>
      <c r="F10219" s="2" t="str">
        <f t="shared" si="319"/>
        <v/>
      </c>
    </row>
    <row r="10220" spans="1:6" x14ac:dyDescent="0.25">
      <c r="A10220" s="3">
        <v>44004.59375</v>
      </c>
      <c r="B10220" s="14">
        <f t="shared" si="318"/>
        <v>44004</v>
      </c>
      <c r="C10220">
        <v>2</v>
      </c>
      <c r="D10220" t="str">
        <f>VLOOKUP(C10220,'Справочник по тт'!$A$2:$C$5,3,FALSE)</f>
        <v>"Колибри"</v>
      </c>
      <c r="E10220" t="str">
        <f>IF(AND(C10220=1,B10220&lt;='Справочник по тт'!$D$1),'Справочник по тт'!$D$2,VLOOKUP(C10220,'Справочник по тт'!A:C,2,FALSE))</f>
        <v>"Колибри" ул. Широкая д.150</v>
      </c>
      <c r="F10220" s="2" t="str">
        <f t="shared" si="319"/>
        <v/>
      </c>
    </row>
    <row r="10221" spans="1:6" x14ac:dyDescent="0.25">
      <c r="A10221" s="3">
        <v>44004.611111111109</v>
      </c>
      <c r="B10221" s="14">
        <f t="shared" si="318"/>
        <v>44004</v>
      </c>
      <c r="C10221">
        <v>2</v>
      </c>
      <c r="D10221" t="str">
        <f>VLOOKUP(C10221,'Справочник по тт'!$A$2:$C$5,3,FALSE)</f>
        <v>"Колибри"</v>
      </c>
      <c r="E10221" t="str">
        <f>IF(AND(C10221=1,B10221&lt;='Справочник по тт'!$D$1),'Справочник по тт'!$D$2,VLOOKUP(C10221,'Справочник по тт'!A:C,2,FALSE))</f>
        <v>"Колибри" ул. Широкая д.150</v>
      </c>
      <c r="F10221" s="2" t="str">
        <f t="shared" si="319"/>
        <v/>
      </c>
    </row>
    <row r="10222" spans="1:6" x14ac:dyDescent="0.25">
      <c r="A10222" s="3">
        <v>44004.625</v>
      </c>
      <c r="B10222" s="14">
        <f t="shared" si="318"/>
        <v>44004</v>
      </c>
      <c r="C10222">
        <v>2</v>
      </c>
      <c r="D10222" t="str">
        <f>VLOOKUP(C10222,'Справочник по тт'!$A$2:$C$5,3,FALSE)</f>
        <v>"Колибри"</v>
      </c>
      <c r="E10222" t="str">
        <f>IF(AND(C10222=1,B10222&lt;='Справочник по тт'!$D$1),'Справочник по тт'!$D$2,VLOOKUP(C10222,'Справочник по тт'!A:C,2,FALSE))</f>
        <v>"Колибри" ул. Широкая д.150</v>
      </c>
      <c r="F10222" s="2" t="str">
        <f t="shared" si="319"/>
        <v/>
      </c>
    </row>
    <row r="10223" spans="1:6" x14ac:dyDescent="0.25">
      <c r="A10223" s="3">
        <v>44004.625</v>
      </c>
      <c r="B10223" s="14">
        <f t="shared" si="318"/>
        <v>44004</v>
      </c>
      <c r="C10223">
        <v>2</v>
      </c>
      <c r="D10223" t="str">
        <f>VLOOKUP(C10223,'Справочник по тт'!$A$2:$C$5,3,FALSE)</f>
        <v>"Колибри"</v>
      </c>
      <c r="E10223" t="str">
        <f>IF(AND(C10223=1,B10223&lt;='Справочник по тт'!$D$1),'Справочник по тт'!$D$2,VLOOKUP(C10223,'Справочник по тт'!A:C,2,FALSE))</f>
        <v>"Колибри" ул. Широкая д.150</v>
      </c>
      <c r="F10223" s="2" t="str">
        <f t="shared" si="319"/>
        <v/>
      </c>
    </row>
    <row r="10224" spans="1:6" x14ac:dyDescent="0.25">
      <c r="A10224" s="3">
        <v>44004.625</v>
      </c>
      <c r="B10224" s="14">
        <f t="shared" si="318"/>
        <v>44004</v>
      </c>
      <c r="C10224">
        <v>2</v>
      </c>
      <c r="D10224" t="str">
        <f>VLOOKUP(C10224,'Справочник по тт'!$A$2:$C$5,3,FALSE)</f>
        <v>"Колибри"</v>
      </c>
      <c r="E10224" t="str">
        <f>IF(AND(C10224=1,B10224&lt;='Справочник по тт'!$D$1),'Справочник по тт'!$D$2,VLOOKUP(C10224,'Справочник по тт'!A:C,2,FALSE))</f>
        <v>"Колибри" ул. Широкая д.150</v>
      </c>
      <c r="F10224" s="2" t="str">
        <f t="shared" si="319"/>
        <v/>
      </c>
    </row>
    <row r="10225" spans="1:6" x14ac:dyDescent="0.25">
      <c r="A10225" s="3">
        <v>44004.625</v>
      </c>
      <c r="B10225" s="14">
        <f t="shared" si="318"/>
        <v>44004</v>
      </c>
      <c r="C10225">
        <v>2</v>
      </c>
      <c r="D10225" t="str">
        <f>VLOOKUP(C10225,'Справочник по тт'!$A$2:$C$5,3,FALSE)</f>
        <v>"Колибри"</v>
      </c>
      <c r="E10225" t="str">
        <f>IF(AND(C10225=1,B10225&lt;='Справочник по тт'!$D$1),'Справочник по тт'!$D$2,VLOOKUP(C10225,'Справочник по тт'!A:C,2,FALSE))</f>
        <v>"Колибри" ул. Широкая д.150</v>
      </c>
      <c r="F10225" s="2" t="str">
        <f t="shared" si="319"/>
        <v/>
      </c>
    </row>
    <row r="10226" spans="1:6" x14ac:dyDescent="0.25">
      <c r="A10226" s="3">
        <v>44004.625</v>
      </c>
      <c r="B10226" s="14">
        <f t="shared" si="318"/>
        <v>44004</v>
      </c>
      <c r="C10226">
        <v>2</v>
      </c>
      <c r="D10226" t="str">
        <f>VLOOKUP(C10226,'Справочник по тт'!$A$2:$C$5,3,FALSE)</f>
        <v>"Колибри"</v>
      </c>
      <c r="E10226" t="str">
        <f>IF(AND(C10226=1,B10226&lt;='Справочник по тт'!$D$1),'Справочник по тт'!$D$2,VLOOKUP(C10226,'Справочник по тт'!A:C,2,FALSE))</f>
        <v>"Колибри" ул. Широкая д.150</v>
      </c>
      <c r="F10226" s="2" t="str">
        <f t="shared" si="319"/>
        <v/>
      </c>
    </row>
    <row r="10227" spans="1:6" x14ac:dyDescent="0.25">
      <c r="A10227" s="3">
        <v>44004.625</v>
      </c>
      <c r="B10227" s="14">
        <f t="shared" si="318"/>
        <v>44004</v>
      </c>
      <c r="C10227">
        <v>2</v>
      </c>
      <c r="D10227" t="str">
        <f>VLOOKUP(C10227,'Справочник по тт'!$A$2:$C$5,3,FALSE)</f>
        <v>"Колибри"</v>
      </c>
      <c r="E10227" t="str">
        <f>IF(AND(C10227=1,B10227&lt;='Справочник по тт'!$D$1),'Справочник по тт'!$D$2,VLOOKUP(C10227,'Справочник по тт'!A:C,2,FALSE))</f>
        <v>"Колибри" ул. Широкая д.150</v>
      </c>
      <c r="F10227" s="2" t="str">
        <f t="shared" si="319"/>
        <v/>
      </c>
    </row>
    <row r="10228" spans="1:6" x14ac:dyDescent="0.25">
      <c r="A10228" s="3">
        <v>44004.635416666664</v>
      </c>
      <c r="B10228" s="14">
        <f t="shared" si="318"/>
        <v>44004</v>
      </c>
      <c r="C10228">
        <v>2</v>
      </c>
      <c r="D10228" t="str">
        <f>VLOOKUP(C10228,'Справочник по тт'!$A$2:$C$5,3,FALSE)</f>
        <v>"Колибри"</v>
      </c>
      <c r="E10228" t="str">
        <f>IF(AND(C10228=1,B10228&lt;='Справочник по тт'!$D$1),'Справочник по тт'!$D$2,VLOOKUP(C10228,'Справочник по тт'!A:C,2,FALSE))</f>
        <v>"Колибри" ул. Широкая д.150</v>
      </c>
      <c r="F10228" s="2" t="str">
        <f t="shared" si="319"/>
        <v/>
      </c>
    </row>
    <row r="10229" spans="1:6" x14ac:dyDescent="0.25">
      <c r="A10229" s="3">
        <v>44004.645833333336</v>
      </c>
      <c r="B10229" s="14">
        <f t="shared" si="318"/>
        <v>44004</v>
      </c>
      <c r="C10229">
        <v>2</v>
      </c>
      <c r="D10229" t="str">
        <f>VLOOKUP(C10229,'Справочник по тт'!$A$2:$C$5,3,FALSE)</f>
        <v>"Колибри"</v>
      </c>
      <c r="E10229" t="str">
        <f>IF(AND(C10229=1,B10229&lt;='Справочник по тт'!$D$1),'Справочник по тт'!$D$2,VLOOKUP(C10229,'Справочник по тт'!A:C,2,FALSE))</f>
        <v>"Колибри" ул. Широкая д.150</v>
      </c>
      <c r="F10229" s="2" t="str">
        <f t="shared" si="319"/>
        <v/>
      </c>
    </row>
    <row r="10230" spans="1:6" x14ac:dyDescent="0.25">
      <c r="A10230" s="3">
        <v>44004.645833333336</v>
      </c>
      <c r="B10230" s="14">
        <f t="shared" si="318"/>
        <v>44004</v>
      </c>
      <c r="C10230">
        <v>2</v>
      </c>
      <c r="D10230" t="str">
        <f>VLOOKUP(C10230,'Справочник по тт'!$A$2:$C$5,3,FALSE)</f>
        <v>"Колибри"</v>
      </c>
      <c r="E10230" t="str">
        <f>IF(AND(C10230=1,B10230&lt;='Справочник по тт'!$D$1),'Справочник по тт'!$D$2,VLOOKUP(C10230,'Справочник по тт'!A:C,2,FALSE))</f>
        <v>"Колибри" ул. Широкая д.150</v>
      </c>
      <c r="F10230" s="2" t="str">
        <f t="shared" si="319"/>
        <v/>
      </c>
    </row>
    <row r="10231" spans="1:6" x14ac:dyDescent="0.25">
      <c r="A10231" s="3">
        <v>44004.652777777781</v>
      </c>
      <c r="B10231" s="14">
        <f t="shared" si="318"/>
        <v>44004</v>
      </c>
      <c r="C10231">
        <v>2</v>
      </c>
      <c r="D10231" t="str">
        <f>VLOOKUP(C10231,'Справочник по тт'!$A$2:$C$5,3,FALSE)</f>
        <v>"Колибри"</v>
      </c>
      <c r="E10231" t="str">
        <f>IF(AND(C10231=1,B10231&lt;='Справочник по тт'!$D$1),'Справочник по тт'!$D$2,VLOOKUP(C10231,'Справочник по тт'!A:C,2,FALSE))</f>
        <v>"Колибри" ул. Широкая д.150</v>
      </c>
      <c r="F10231" s="2" t="str">
        <f t="shared" si="319"/>
        <v/>
      </c>
    </row>
    <row r="10232" spans="1:6" x14ac:dyDescent="0.25">
      <c r="A10232" s="3">
        <v>44004.666666666664</v>
      </c>
      <c r="B10232" s="14">
        <f t="shared" si="318"/>
        <v>44004</v>
      </c>
      <c r="C10232">
        <v>2</v>
      </c>
      <c r="D10232" t="str">
        <f>VLOOKUP(C10232,'Справочник по тт'!$A$2:$C$5,3,FALSE)</f>
        <v>"Колибри"</v>
      </c>
      <c r="E10232" t="str">
        <f>IF(AND(C10232=1,B10232&lt;='Справочник по тт'!$D$1),'Справочник по тт'!$D$2,VLOOKUP(C10232,'Справочник по тт'!A:C,2,FALSE))</f>
        <v>"Колибри" ул. Широкая д.150</v>
      </c>
      <c r="F10232" s="2" t="str">
        <f t="shared" si="319"/>
        <v/>
      </c>
    </row>
    <row r="10233" spans="1:6" x14ac:dyDescent="0.25">
      <c r="A10233" s="3">
        <v>44004.666666666664</v>
      </c>
      <c r="B10233" s="14">
        <f t="shared" si="318"/>
        <v>44004</v>
      </c>
      <c r="C10233">
        <v>2</v>
      </c>
      <c r="D10233" t="str">
        <f>VLOOKUP(C10233,'Справочник по тт'!$A$2:$C$5,3,FALSE)</f>
        <v>"Колибри"</v>
      </c>
      <c r="E10233" t="str">
        <f>IF(AND(C10233=1,B10233&lt;='Справочник по тт'!$D$1),'Справочник по тт'!$D$2,VLOOKUP(C10233,'Справочник по тт'!A:C,2,FALSE))</f>
        <v>"Колибри" ул. Широкая д.150</v>
      </c>
      <c r="F10233" s="2" t="str">
        <f t="shared" si="319"/>
        <v/>
      </c>
    </row>
    <row r="10234" spans="1:6" x14ac:dyDescent="0.25">
      <c r="A10234" s="3">
        <v>44004.666666666664</v>
      </c>
      <c r="B10234" s="14">
        <f t="shared" si="318"/>
        <v>44004</v>
      </c>
      <c r="C10234">
        <v>2</v>
      </c>
      <c r="D10234" t="str">
        <f>VLOOKUP(C10234,'Справочник по тт'!$A$2:$C$5,3,FALSE)</f>
        <v>"Колибри"</v>
      </c>
      <c r="E10234" t="str">
        <f>IF(AND(C10234=1,B10234&lt;='Справочник по тт'!$D$1),'Справочник по тт'!$D$2,VLOOKUP(C10234,'Справочник по тт'!A:C,2,FALSE))</f>
        <v>"Колибри" ул. Широкая д.150</v>
      </c>
      <c r="F10234" s="2" t="str">
        <f t="shared" si="319"/>
        <v/>
      </c>
    </row>
    <row r="10235" spans="1:6" x14ac:dyDescent="0.25">
      <c r="A10235" s="3">
        <v>44004.666666666664</v>
      </c>
      <c r="B10235" s="14">
        <f t="shared" si="318"/>
        <v>44004</v>
      </c>
      <c r="C10235">
        <v>2</v>
      </c>
      <c r="D10235" t="str">
        <f>VLOOKUP(C10235,'Справочник по тт'!$A$2:$C$5,3,FALSE)</f>
        <v>"Колибри"</v>
      </c>
      <c r="E10235" t="str">
        <f>IF(AND(C10235=1,B10235&lt;='Справочник по тт'!$D$1),'Справочник по тт'!$D$2,VLOOKUP(C10235,'Справочник по тт'!A:C,2,FALSE))</f>
        <v>"Колибри" ул. Широкая д.150</v>
      </c>
      <c r="F10235" s="2" t="str">
        <f t="shared" si="319"/>
        <v/>
      </c>
    </row>
    <row r="10236" spans="1:6" x14ac:dyDescent="0.25">
      <c r="A10236" s="3">
        <v>44004.666666666664</v>
      </c>
      <c r="B10236" s="14">
        <f t="shared" si="318"/>
        <v>44004</v>
      </c>
      <c r="C10236">
        <v>2</v>
      </c>
      <c r="D10236" t="str">
        <f>VLOOKUP(C10236,'Справочник по тт'!$A$2:$C$5,3,FALSE)</f>
        <v>"Колибри"</v>
      </c>
      <c r="E10236" t="str">
        <f>IF(AND(C10236=1,B10236&lt;='Справочник по тт'!$D$1),'Справочник по тт'!$D$2,VLOOKUP(C10236,'Справочник по тт'!A:C,2,FALSE))</f>
        <v>"Колибри" ул. Широкая д.150</v>
      </c>
      <c r="F10236" s="2" t="str">
        <f t="shared" si="319"/>
        <v/>
      </c>
    </row>
    <row r="10237" spans="1:6" x14ac:dyDescent="0.25">
      <c r="A10237" s="3">
        <v>44004.666666666664</v>
      </c>
      <c r="B10237" s="14">
        <f t="shared" si="318"/>
        <v>44004</v>
      </c>
      <c r="C10237">
        <v>2</v>
      </c>
      <c r="D10237" t="str">
        <f>VLOOKUP(C10237,'Справочник по тт'!$A$2:$C$5,3,FALSE)</f>
        <v>"Колибри"</v>
      </c>
      <c r="E10237" t="str">
        <f>IF(AND(C10237=1,B10237&lt;='Справочник по тт'!$D$1),'Справочник по тт'!$D$2,VLOOKUP(C10237,'Справочник по тт'!A:C,2,FALSE))</f>
        <v>"Колибри" ул. Широкая д.150</v>
      </c>
      <c r="F10237" s="2" t="str">
        <f t="shared" si="319"/>
        <v/>
      </c>
    </row>
    <row r="10238" spans="1:6" x14ac:dyDescent="0.25">
      <c r="A10238" s="3">
        <v>44004.666666666664</v>
      </c>
      <c r="B10238" s="14">
        <f t="shared" si="318"/>
        <v>44004</v>
      </c>
      <c r="C10238">
        <v>2</v>
      </c>
      <c r="D10238" t="str">
        <f>VLOOKUP(C10238,'Справочник по тт'!$A$2:$C$5,3,FALSE)</f>
        <v>"Колибри"</v>
      </c>
      <c r="E10238" t="str">
        <f>IF(AND(C10238=1,B10238&lt;='Справочник по тт'!$D$1),'Справочник по тт'!$D$2,VLOOKUP(C10238,'Справочник по тт'!A:C,2,FALSE))</f>
        <v>"Колибри" ул. Широкая д.150</v>
      </c>
      <c r="F10238" s="2" t="str">
        <f t="shared" si="319"/>
        <v/>
      </c>
    </row>
    <row r="10239" spans="1:6" x14ac:dyDescent="0.25">
      <c r="A10239" s="3">
        <v>44004.6875</v>
      </c>
      <c r="B10239" s="14">
        <f t="shared" si="318"/>
        <v>44004</v>
      </c>
      <c r="C10239">
        <v>2</v>
      </c>
      <c r="D10239" t="str">
        <f>VLOOKUP(C10239,'Справочник по тт'!$A$2:$C$5,3,FALSE)</f>
        <v>"Колибри"</v>
      </c>
      <c r="E10239" t="str">
        <f>IF(AND(C10239=1,B10239&lt;='Справочник по тт'!$D$1),'Справочник по тт'!$D$2,VLOOKUP(C10239,'Справочник по тт'!A:C,2,FALSE))</f>
        <v>"Колибри" ул. Широкая д.150</v>
      </c>
      <c r="F10239" s="2" t="str">
        <f t="shared" si="319"/>
        <v/>
      </c>
    </row>
    <row r="10240" spans="1:6" x14ac:dyDescent="0.25">
      <c r="A10240" s="3">
        <v>44004.6875</v>
      </c>
      <c r="B10240" s="14">
        <f t="shared" si="318"/>
        <v>44004</v>
      </c>
      <c r="C10240">
        <v>2</v>
      </c>
      <c r="D10240" t="str">
        <f>VLOOKUP(C10240,'Справочник по тт'!$A$2:$C$5,3,FALSE)</f>
        <v>"Колибри"</v>
      </c>
      <c r="E10240" t="str">
        <f>IF(AND(C10240=1,B10240&lt;='Справочник по тт'!$D$1),'Справочник по тт'!$D$2,VLOOKUP(C10240,'Справочник по тт'!A:C,2,FALSE))</f>
        <v>"Колибри" ул. Широкая д.150</v>
      </c>
      <c r="F10240" s="2" t="str">
        <f t="shared" si="319"/>
        <v/>
      </c>
    </row>
    <row r="10241" spans="1:6" x14ac:dyDescent="0.25">
      <c r="A10241" s="3">
        <v>44004.708333333336</v>
      </c>
      <c r="B10241" s="14">
        <f t="shared" si="318"/>
        <v>44004</v>
      </c>
      <c r="C10241">
        <v>2</v>
      </c>
      <c r="D10241" t="str">
        <f>VLOOKUP(C10241,'Справочник по тт'!$A$2:$C$5,3,FALSE)</f>
        <v>"Колибри"</v>
      </c>
      <c r="E10241" t="str">
        <f>IF(AND(C10241=1,B10241&lt;='Справочник по тт'!$D$1),'Справочник по тт'!$D$2,VLOOKUP(C10241,'Справочник по тт'!A:C,2,FALSE))</f>
        <v>"Колибри" ул. Широкая д.150</v>
      </c>
      <c r="F10241" s="2" t="str">
        <f t="shared" si="319"/>
        <v/>
      </c>
    </row>
    <row r="10242" spans="1:6" x14ac:dyDescent="0.25">
      <c r="A10242" s="3">
        <v>44004.75</v>
      </c>
      <c r="B10242" s="14">
        <f t="shared" ref="B10242:B10305" si="320">(TEXT(A10242,"ДД.ММ.ГГГГ"))*1</f>
        <v>44004</v>
      </c>
      <c r="C10242">
        <v>2</v>
      </c>
      <c r="D10242" t="str">
        <f>VLOOKUP(C10242,'Справочник по тт'!$A$2:$C$5,3,FALSE)</f>
        <v>"Колибри"</v>
      </c>
      <c r="E10242" t="str">
        <f>IF(AND(C10242=1,B10242&lt;='Справочник по тт'!$D$1),'Справочник по тт'!$D$2,VLOOKUP(C10242,'Справочник по тт'!A:C,2,FALSE))</f>
        <v>"Колибри" ул. Широкая д.150</v>
      </c>
      <c r="F10242" s="2" t="str">
        <f t="shared" si="319"/>
        <v/>
      </c>
    </row>
    <row r="10243" spans="1:6" x14ac:dyDescent="0.25">
      <c r="A10243" s="3">
        <v>44004.75</v>
      </c>
      <c r="B10243" s="14">
        <f t="shared" si="320"/>
        <v>44004</v>
      </c>
      <c r="C10243">
        <v>2</v>
      </c>
      <c r="D10243" t="str">
        <f>VLOOKUP(C10243,'Справочник по тт'!$A$2:$C$5,3,FALSE)</f>
        <v>"Колибри"</v>
      </c>
      <c r="E10243" t="str">
        <f>IF(AND(C10243=1,B10243&lt;='Справочник по тт'!$D$1),'Справочник по тт'!$D$2,VLOOKUP(C10243,'Справочник по тт'!A:C,2,FALSE))</f>
        <v>"Колибри" ул. Широкая д.150</v>
      </c>
      <c r="F10243" s="2" t="str">
        <f t="shared" ref="F10243:F10306" si="321">IF(B10243&lt;=$F$1,1,"")</f>
        <v/>
      </c>
    </row>
    <row r="10244" spans="1:6" x14ac:dyDescent="0.25">
      <c r="A10244" s="3">
        <v>44004.75</v>
      </c>
      <c r="B10244" s="14">
        <f t="shared" si="320"/>
        <v>44004</v>
      </c>
      <c r="C10244">
        <v>2</v>
      </c>
      <c r="D10244" t="str">
        <f>VLOOKUP(C10244,'Справочник по тт'!$A$2:$C$5,3,FALSE)</f>
        <v>"Колибри"</v>
      </c>
      <c r="E10244" t="str">
        <f>IF(AND(C10244=1,B10244&lt;='Справочник по тт'!$D$1),'Справочник по тт'!$D$2,VLOOKUP(C10244,'Справочник по тт'!A:C,2,FALSE))</f>
        <v>"Колибри" ул. Широкая д.150</v>
      </c>
      <c r="F10244" s="2" t="str">
        <f t="shared" si="321"/>
        <v/>
      </c>
    </row>
    <row r="10245" spans="1:6" x14ac:dyDescent="0.25">
      <c r="A10245" s="3">
        <v>44004.75</v>
      </c>
      <c r="B10245" s="14">
        <f t="shared" si="320"/>
        <v>44004</v>
      </c>
      <c r="C10245">
        <v>2</v>
      </c>
      <c r="D10245" t="str">
        <f>VLOOKUP(C10245,'Справочник по тт'!$A$2:$C$5,3,FALSE)</f>
        <v>"Колибри"</v>
      </c>
      <c r="E10245" t="str">
        <f>IF(AND(C10245=1,B10245&lt;='Справочник по тт'!$D$1),'Справочник по тт'!$D$2,VLOOKUP(C10245,'Справочник по тт'!A:C,2,FALSE))</f>
        <v>"Колибри" ул. Широкая д.150</v>
      </c>
      <c r="F10245" s="2" t="str">
        <f t="shared" si="321"/>
        <v/>
      </c>
    </row>
    <row r="10246" spans="1:6" x14ac:dyDescent="0.25">
      <c r="A10246" s="3">
        <v>44004.787812499999</v>
      </c>
      <c r="B10246" s="14">
        <f t="shared" si="320"/>
        <v>44004</v>
      </c>
      <c r="C10246">
        <v>2</v>
      </c>
      <c r="D10246" t="str">
        <f>VLOOKUP(C10246,'Справочник по тт'!$A$2:$C$5,3,FALSE)</f>
        <v>"Колибри"</v>
      </c>
      <c r="E10246" t="str">
        <f>IF(AND(C10246=1,B10246&lt;='Справочник по тт'!$D$1),'Справочник по тт'!$D$2,VLOOKUP(C10246,'Справочник по тт'!A:C,2,FALSE))</f>
        <v>"Колибри" ул. Широкая д.150</v>
      </c>
      <c r="F10246" s="2" t="str">
        <f t="shared" si="321"/>
        <v/>
      </c>
    </row>
    <row r="10247" spans="1:6" x14ac:dyDescent="0.25">
      <c r="A10247" s="3">
        <v>44004.791666666664</v>
      </c>
      <c r="B10247" s="14">
        <f t="shared" si="320"/>
        <v>44004</v>
      </c>
      <c r="C10247">
        <v>2</v>
      </c>
      <c r="D10247" t="str">
        <f>VLOOKUP(C10247,'Справочник по тт'!$A$2:$C$5,3,FALSE)</f>
        <v>"Колибри"</v>
      </c>
      <c r="E10247" t="str">
        <f>IF(AND(C10247=1,B10247&lt;='Справочник по тт'!$D$1),'Справочник по тт'!$D$2,VLOOKUP(C10247,'Справочник по тт'!A:C,2,FALSE))</f>
        <v>"Колибри" ул. Широкая д.150</v>
      </c>
      <c r="F10247" s="2" t="str">
        <f t="shared" si="321"/>
        <v/>
      </c>
    </row>
    <row r="10248" spans="1:6" x14ac:dyDescent="0.25">
      <c r="A10248" s="3">
        <v>44004.791666666664</v>
      </c>
      <c r="B10248" s="14">
        <f t="shared" si="320"/>
        <v>44004</v>
      </c>
      <c r="C10248">
        <v>2</v>
      </c>
      <c r="D10248" t="str">
        <f>VLOOKUP(C10248,'Справочник по тт'!$A$2:$C$5,3,FALSE)</f>
        <v>"Колибри"</v>
      </c>
      <c r="E10248" t="str">
        <f>IF(AND(C10248=1,B10248&lt;='Справочник по тт'!$D$1),'Справочник по тт'!$D$2,VLOOKUP(C10248,'Справочник по тт'!A:C,2,FALSE))</f>
        <v>"Колибри" ул. Широкая д.150</v>
      </c>
      <c r="F10248" s="2" t="str">
        <f t="shared" si="321"/>
        <v/>
      </c>
    </row>
    <row r="10249" spans="1:6" x14ac:dyDescent="0.25">
      <c r="A10249" s="3">
        <v>44004.794039351851</v>
      </c>
      <c r="B10249" s="14">
        <f t="shared" si="320"/>
        <v>44004</v>
      </c>
      <c r="C10249">
        <v>2</v>
      </c>
      <c r="D10249" t="str">
        <f>VLOOKUP(C10249,'Справочник по тт'!$A$2:$C$5,3,FALSE)</f>
        <v>"Колибри"</v>
      </c>
      <c r="E10249" t="str">
        <f>IF(AND(C10249=1,B10249&lt;='Справочник по тт'!$D$1),'Справочник по тт'!$D$2,VLOOKUP(C10249,'Справочник по тт'!A:C,2,FALSE))</f>
        <v>"Колибри" ул. Широкая д.150</v>
      </c>
      <c r="F10249" s="2" t="str">
        <f t="shared" si="321"/>
        <v/>
      </c>
    </row>
    <row r="10250" spans="1:6" x14ac:dyDescent="0.25">
      <c r="A10250" s="3">
        <v>44004.875</v>
      </c>
      <c r="B10250" s="14">
        <f t="shared" si="320"/>
        <v>44004</v>
      </c>
      <c r="C10250">
        <v>2</v>
      </c>
      <c r="D10250" t="str">
        <f>VLOOKUP(C10250,'Справочник по тт'!$A$2:$C$5,3,FALSE)</f>
        <v>"Колибри"</v>
      </c>
      <c r="E10250" t="str">
        <f>IF(AND(C10250=1,B10250&lt;='Справочник по тт'!$D$1),'Справочник по тт'!$D$2,VLOOKUP(C10250,'Справочник по тт'!A:C,2,FALSE))</f>
        <v>"Колибри" ул. Широкая д.150</v>
      </c>
      <c r="F10250" s="2" t="str">
        <f t="shared" si="321"/>
        <v/>
      </c>
    </row>
    <row r="10251" spans="1:6" x14ac:dyDescent="0.25">
      <c r="A10251" s="3">
        <v>44004.875</v>
      </c>
      <c r="B10251" s="14">
        <f t="shared" si="320"/>
        <v>44004</v>
      </c>
      <c r="C10251">
        <v>2</v>
      </c>
      <c r="D10251" t="str">
        <f>VLOOKUP(C10251,'Справочник по тт'!$A$2:$C$5,3,FALSE)</f>
        <v>"Колибри"</v>
      </c>
      <c r="E10251" t="str">
        <f>IF(AND(C10251=1,B10251&lt;='Справочник по тт'!$D$1),'Справочник по тт'!$D$2,VLOOKUP(C10251,'Справочник по тт'!A:C,2,FALSE))</f>
        <v>"Колибри" ул. Широкая д.150</v>
      </c>
      <c r="F10251" s="2" t="str">
        <f t="shared" si="321"/>
        <v/>
      </c>
    </row>
    <row r="10252" spans="1:6" x14ac:dyDescent="0.25">
      <c r="A10252" s="3">
        <v>44004.875</v>
      </c>
      <c r="B10252" s="14">
        <f t="shared" si="320"/>
        <v>44004</v>
      </c>
      <c r="C10252">
        <v>2</v>
      </c>
      <c r="D10252" t="str">
        <f>VLOOKUP(C10252,'Справочник по тт'!$A$2:$C$5,3,FALSE)</f>
        <v>"Колибри"</v>
      </c>
      <c r="E10252" t="str">
        <f>IF(AND(C10252=1,B10252&lt;='Справочник по тт'!$D$1),'Справочник по тт'!$D$2,VLOOKUP(C10252,'Справочник по тт'!A:C,2,FALSE))</f>
        <v>"Колибри" ул. Широкая д.150</v>
      </c>
      <c r="F10252" s="2" t="str">
        <f t="shared" si="321"/>
        <v/>
      </c>
    </row>
    <row r="10253" spans="1:6" x14ac:dyDescent="0.25">
      <c r="A10253" s="3">
        <v>44004.916666666664</v>
      </c>
      <c r="B10253" s="14">
        <f t="shared" si="320"/>
        <v>44004</v>
      </c>
      <c r="C10253">
        <v>2</v>
      </c>
      <c r="D10253" t="str">
        <f>VLOOKUP(C10253,'Справочник по тт'!$A$2:$C$5,3,FALSE)</f>
        <v>"Колибри"</v>
      </c>
      <c r="E10253" t="str">
        <f>IF(AND(C10253=1,B10253&lt;='Справочник по тт'!$D$1),'Справочник по тт'!$D$2,VLOOKUP(C10253,'Справочник по тт'!A:C,2,FALSE))</f>
        <v>"Колибри" ул. Широкая д.150</v>
      </c>
      <c r="F10253" s="2" t="str">
        <f t="shared" si="321"/>
        <v/>
      </c>
    </row>
    <row r="10254" spans="1:6" x14ac:dyDescent="0.25">
      <c r="A10254" s="3">
        <v>44004.958333333336</v>
      </c>
      <c r="B10254" s="14">
        <f t="shared" si="320"/>
        <v>44004</v>
      </c>
      <c r="C10254">
        <v>2</v>
      </c>
      <c r="D10254" t="str">
        <f>VLOOKUP(C10254,'Справочник по тт'!$A$2:$C$5,3,FALSE)</f>
        <v>"Колибри"</v>
      </c>
      <c r="E10254" t="str">
        <f>IF(AND(C10254=1,B10254&lt;='Справочник по тт'!$D$1),'Справочник по тт'!$D$2,VLOOKUP(C10254,'Справочник по тт'!A:C,2,FALSE))</f>
        <v>"Колибри" ул. Широкая д.150</v>
      </c>
      <c r="F10254" s="2" t="str">
        <f t="shared" si="321"/>
        <v/>
      </c>
    </row>
    <row r="10255" spans="1:6" x14ac:dyDescent="0.25">
      <c r="A10255" s="3">
        <v>44004.958333333336</v>
      </c>
      <c r="B10255" s="14">
        <f t="shared" si="320"/>
        <v>44004</v>
      </c>
      <c r="C10255">
        <v>2</v>
      </c>
      <c r="D10255" t="str">
        <f>VLOOKUP(C10255,'Справочник по тт'!$A$2:$C$5,3,FALSE)</f>
        <v>"Колибри"</v>
      </c>
      <c r="E10255" t="str">
        <f>IF(AND(C10255=1,B10255&lt;='Справочник по тт'!$D$1),'Справочник по тт'!$D$2,VLOOKUP(C10255,'Справочник по тт'!A:C,2,FALSE))</f>
        <v>"Колибри" ул. Широкая д.150</v>
      </c>
      <c r="F10255" s="2" t="str">
        <f t="shared" si="321"/>
        <v/>
      </c>
    </row>
    <row r="10256" spans="1:6" x14ac:dyDescent="0.25">
      <c r="A10256" s="3">
        <v>44005.015277777777</v>
      </c>
      <c r="B10256" s="14">
        <f t="shared" si="320"/>
        <v>44005</v>
      </c>
      <c r="C10256">
        <v>2</v>
      </c>
      <c r="D10256" t="str">
        <f>VLOOKUP(C10256,'Справочник по тт'!$A$2:$C$5,3,FALSE)</f>
        <v>"Колибри"</v>
      </c>
      <c r="E10256" t="str">
        <f>IF(AND(C10256=1,B10256&lt;='Справочник по тт'!$D$1),'Справочник по тт'!$D$2,VLOOKUP(C10256,'Справочник по тт'!A:C,2,FALSE))</f>
        <v>"Колибри" ул. Широкая д.150</v>
      </c>
      <c r="F10256" s="2" t="str">
        <f t="shared" si="321"/>
        <v/>
      </c>
    </row>
    <row r="10257" spans="1:6" x14ac:dyDescent="0.25">
      <c r="A10257" s="3">
        <v>44005.041666666664</v>
      </c>
      <c r="B10257" s="14">
        <f t="shared" si="320"/>
        <v>44005</v>
      </c>
      <c r="C10257">
        <v>2</v>
      </c>
      <c r="D10257" t="str">
        <f>VLOOKUP(C10257,'Справочник по тт'!$A$2:$C$5,3,FALSE)</f>
        <v>"Колибри"</v>
      </c>
      <c r="E10257" t="str">
        <f>IF(AND(C10257=1,B10257&lt;='Справочник по тт'!$D$1),'Справочник по тт'!$D$2,VLOOKUP(C10257,'Справочник по тт'!A:C,2,FALSE))</f>
        <v>"Колибри" ул. Широкая д.150</v>
      </c>
      <c r="F10257" s="2" t="str">
        <f t="shared" si="321"/>
        <v/>
      </c>
    </row>
    <row r="10258" spans="1:6" x14ac:dyDescent="0.25">
      <c r="A10258" s="3">
        <v>44005.041666666664</v>
      </c>
      <c r="B10258" s="14">
        <f t="shared" si="320"/>
        <v>44005</v>
      </c>
      <c r="C10258">
        <v>2</v>
      </c>
      <c r="D10258" t="str">
        <f>VLOOKUP(C10258,'Справочник по тт'!$A$2:$C$5,3,FALSE)</f>
        <v>"Колибри"</v>
      </c>
      <c r="E10258" t="str">
        <f>IF(AND(C10258=1,B10258&lt;='Справочник по тт'!$D$1),'Справочник по тт'!$D$2,VLOOKUP(C10258,'Справочник по тт'!A:C,2,FALSE))</f>
        <v>"Колибри" ул. Широкая д.150</v>
      </c>
      <c r="F10258" s="2" t="str">
        <f t="shared" si="321"/>
        <v/>
      </c>
    </row>
    <row r="10259" spans="1:6" x14ac:dyDescent="0.25">
      <c r="A10259" s="3">
        <v>44005.208333333336</v>
      </c>
      <c r="B10259" s="14">
        <f t="shared" si="320"/>
        <v>44005</v>
      </c>
      <c r="C10259">
        <v>2</v>
      </c>
      <c r="D10259" t="str">
        <f>VLOOKUP(C10259,'Справочник по тт'!$A$2:$C$5,3,FALSE)</f>
        <v>"Колибри"</v>
      </c>
      <c r="E10259" t="str">
        <f>IF(AND(C10259=1,B10259&lt;='Справочник по тт'!$D$1),'Справочник по тт'!$D$2,VLOOKUP(C10259,'Справочник по тт'!A:C,2,FALSE))</f>
        <v>"Колибри" ул. Широкая д.150</v>
      </c>
      <c r="F10259" s="2" t="str">
        <f t="shared" si="321"/>
        <v/>
      </c>
    </row>
    <row r="10260" spans="1:6" x14ac:dyDescent="0.25">
      <c r="A10260" s="3">
        <v>44005.208333333336</v>
      </c>
      <c r="B10260" s="14">
        <f t="shared" si="320"/>
        <v>44005</v>
      </c>
      <c r="C10260">
        <v>2</v>
      </c>
      <c r="D10260" t="str">
        <f>VLOOKUP(C10260,'Справочник по тт'!$A$2:$C$5,3,FALSE)</f>
        <v>"Колибри"</v>
      </c>
      <c r="E10260" t="str">
        <f>IF(AND(C10260=1,B10260&lt;='Справочник по тт'!$D$1),'Справочник по тт'!$D$2,VLOOKUP(C10260,'Справочник по тт'!A:C,2,FALSE))</f>
        <v>"Колибри" ул. Широкая д.150</v>
      </c>
      <c r="F10260" s="2" t="str">
        <f t="shared" si="321"/>
        <v/>
      </c>
    </row>
    <row r="10261" spans="1:6" x14ac:dyDescent="0.25">
      <c r="A10261" s="3">
        <v>44005.208333333336</v>
      </c>
      <c r="B10261" s="14">
        <f t="shared" si="320"/>
        <v>44005</v>
      </c>
      <c r="C10261">
        <v>2</v>
      </c>
      <c r="D10261" t="str">
        <f>VLOOKUP(C10261,'Справочник по тт'!$A$2:$C$5,3,FALSE)</f>
        <v>"Колибри"</v>
      </c>
      <c r="E10261" t="str">
        <f>IF(AND(C10261=1,B10261&lt;='Справочник по тт'!$D$1),'Справочник по тт'!$D$2,VLOOKUP(C10261,'Справочник по тт'!A:C,2,FALSE))</f>
        <v>"Колибри" ул. Широкая д.150</v>
      </c>
      <c r="F10261" s="2" t="str">
        <f t="shared" si="321"/>
        <v/>
      </c>
    </row>
    <row r="10262" spans="1:6" x14ac:dyDescent="0.25">
      <c r="A10262" s="3">
        <v>44005.291666666664</v>
      </c>
      <c r="B10262" s="14">
        <f t="shared" si="320"/>
        <v>44005</v>
      </c>
      <c r="C10262">
        <v>2</v>
      </c>
      <c r="D10262" t="str">
        <f>VLOOKUP(C10262,'Справочник по тт'!$A$2:$C$5,3,FALSE)</f>
        <v>"Колибри"</v>
      </c>
      <c r="E10262" t="str">
        <f>IF(AND(C10262=1,B10262&lt;='Справочник по тт'!$D$1),'Справочник по тт'!$D$2,VLOOKUP(C10262,'Справочник по тт'!A:C,2,FALSE))</f>
        <v>"Колибри" ул. Широкая д.150</v>
      </c>
      <c r="F10262" s="2" t="str">
        <f t="shared" si="321"/>
        <v/>
      </c>
    </row>
    <row r="10263" spans="1:6" x14ac:dyDescent="0.25">
      <c r="A10263" s="3">
        <v>44005.291666666664</v>
      </c>
      <c r="B10263" s="14">
        <f t="shared" si="320"/>
        <v>44005</v>
      </c>
      <c r="C10263">
        <v>2</v>
      </c>
      <c r="D10263" t="str">
        <f>VLOOKUP(C10263,'Справочник по тт'!$A$2:$C$5,3,FALSE)</f>
        <v>"Колибри"</v>
      </c>
      <c r="E10263" t="str">
        <f>IF(AND(C10263=1,B10263&lt;='Справочник по тт'!$D$1),'Справочник по тт'!$D$2,VLOOKUP(C10263,'Справочник по тт'!A:C,2,FALSE))</f>
        <v>"Колибри" ул. Широкая д.150</v>
      </c>
      <c r="F10263" s="2" t="str">
        <f t="shared" si="321"/>
        <v/>
      </c>
    </row>
    <row r="10264" spans="1:6" x14ac:dyDescent="0.25">
      <c r="A10264" s="3">
        <v>44005.333333333336</v>
      </c>
      <c r="B10264" s="14">
        <f t="shared" si="320"/>
        <v>44005</v>
      </c>
      <c r="C10264">
        <v>2</v>
      </c>
      <c r="D10264" t="str">
        <f>VLOOKUP(C10264,'Справочник по тт'!$A$2:$C$5,3,FALSE)</f>
        <v>"Колибри"</v>
      </c>
      <c r="E10264" t="str">
        <f>IF(AND(C10264=1,B10264&lt;='Справочник по тт'!$D$1),'Справочник по тт'!$D$2,VLOOKUP(C10264,'Справочник по тт'!A:C,2,FALSE))</f>
        <v>"Колибри" ул. Широкая д.150</v>
      </c>
      <c r="F10264" s="2" t="str">
        <f t="shared" si="321"/>
        <v/>
      </c>
    </row>
    <row r="10265" spans="1:6" x14ac:dyDescent="0.25">
      <c r="A10265" s="3">
        <v>44005.333333333336</v>
      </c>
      <c r="B10265" s="14">
        <f t="shared" si="320"/>
        <v>44005</v>
      </c>
      <c r="C10265">
        <v>2</v>
      </c>
      <c r="D10265" t="str">
        <f>VLOOKUP(C10265,'Справочник по тт'!$A$2:$C$5,3,FALSE)</f>
        <v>"Колибри"</v>
      </c>
      <c r="E10265" t="str">
        <f>IF(AND(C10265=1,B10265&lt;='Справочник по тт'!$D$1),'Справочник по тт'!$D$2,VLOOKUP(C10265,'Справочник по тт'!A:C,2,FALSE))</f>
        <v>"Колибри" ул. Широкая д.150</v>
      </c>
      <c r="F10265" s="2" t="str">
        <f t="shared" si="321"/>
        <v/>
      </c>
    </row>
    <row r="10266" spans="1:6" x14ac:dyDescent="0.25">
      <c r="A10266" s="3">
        <v>44005.333333333336</v>
      </c>
      <c r="B10266" s="14">
        <f t="shared" si="320"/>
        <v>44005</v>
      </c>
      <c r="C10266">
        <v>2</v>
      </c>
      <c r="D10266" t="str">
        <f>VLOOKUP(C10266,'Справочник по тт'!$A$2:$C$5,3,FALSE)</f>
        <v>"Колибри"</v>
      </c>
      <c r="E10266" t="str">
        <f>IF(AND(C10266=1,B10266&lt;='Справочник по тт'!$D$1),'Справочник по тт'!$D$2,VLOOKUP(C10266,'Справочник по тт'!A:C,2,FALSE))</f>
        <v>"Колибри" ул. Широкая д.150</v>
      </c>
      <c r="F10266" s="2" t="str">
        <f t="shared" si="321"/>
        <v/>
      </c>
    </row>
    <row r="10267" spans="1:6" x14ac:dyDescent="0.25">
      <c r="A10267" s="3">
        <v>44005.333333333336</v>
      </c>
      <c r="B10267" s="14">
        <f t="shared" si="320"/>
        <v>44005</v>
      </c>
      <c r="C10267">
        <v>2</v>
      </c>
      <c r="D10267" t="str">
        <f>VLOOKUP(C10267,'Справочник по тт'!$A$2:$C$5,3,FALSE)</f>
        <v>"Колибри"</v>
      </c>
      <c r="E10267" t="str">
        <f>IF(AND(C10267=1,B10267&lt;='Справочник по тт'!$D$1),'Справочник по тт'!$D$2,VLOOKUP(C10267,'Справочник по тт'!A:C,2,FALSE))</f>
        <v>"Колибри" ул. Широкая д.150</v>
      </c>
      <c r="F10267" s="2" t="str">
        <f t="shared" si="321"/>
        <v/>
      </c>
    </row>
    <row r="10268" spans="1:6" x14ac:dyDescent="0.25">
      <c r="A10268" s="3">
        <v>44005.333333333336</v>
      </c>
      <c r="B10268" s="14">
        <f t="shared" si="320"/>
        <v>44005</v>
      </c>
      <c r="C10268">
        <v>2</v>
      </c>
      <c r="D10268" t="str">
        <f>VLOOKUP(C10268,'Справочник по тт'!$A$2:$C$5,3,FALSE)</f>
        <v>"Колибри"</v>
      </c>
      <c r="E10268" t="str">
        <f>IF(AND(C10268=1,B10268&lt;='Справочник по тт'!$D$1),'Справочник по тт'!$D$2,VLOOKUP(C10268,'Справочник по тт'!A:C,2,FALSE))</f>
        <v>"Колибри" ул. Широкая д.150</v>
      </c>
      <c r="F10268" s="2" t="str">
        <f t="shared" si="321"/>
        <v/>
      </c>
    </row>
    <row r="10269" spans="1:6" x14ac:dyDescent="0.25">
      <c r="A10269" s="3">
        <v>44005.333333333336</v>
      </c>
      <c r="B10269" s="14">
        <f t="shared" si="320"/>
        <v>44005</v>
      </c>
      <c r="C10269">
        <v>2</v>
      </c>
      <c r="D10269" t="str">
        <f>VLOOKUP(C10269,'Справочник по тт'!$A$2:$C$5,3,FALSE)</f>
        <v>"Колибри"</v>
      </c>
      <c r="E10269" t="str">
        <f>IF(AND(C10269=1,B10269&lt;='Справочник по тт'!$D$1),'Справочник по тт'!$D$2,VLOOKUP(C10269,'Справочник по тт'!A:C,2,FALSE))</f>
        <v>"Колибри" ул. Широкая д.150</v>
      </c>
      <c r="F10269" s="2" t="str">
        <f t="shared" si="321"/>
        <v/>
      </c>
    </row>
    <row r="10270" spans="1:6" x14ac:dyDescent="0.25">
      <c r="A10270" s="3">
        <v>44005.333333333336</v>
      </c>
      <c r="B10270" s="14">
        <f t="shared" si="320"/>
        <v>44005</v>
      </c>
      <c r="C10270">
        <v>2</v>
      </c>
      <c r="D10270" t="str">
        <f>VLOOKUP(C10270,'Справочник по тт'!$A$2:$C$5,3,FALSE)</f>
        <v>"Колибри"</v>
      </c>
      <c r="E10270" t="str">
        <f>IF(AND(C10270=1,B10270&lt;='Справочник по тт'!$D$1),'Справочник по тт'!$D$2,VLOOKUP(C10270,'Справочник по тт'!A:C,2,FALSE))</f>
        <v>"Колибри" ул. Широкая д.150</v>
      </c>
      <c r="F10270" s="2" t="str">
        <f t="shared" si="321"/>
        <v/>
      </c>
    </row>
    <row r="10271" spans="1:6" x14ac:dyDescent="0.25">
      <c r="A10271" s="3">
        <v>44005.333333333336</v>
      </c>
      <c r="B10271" s="14">
        <f t="shared" si="320"/>
        <v>44005</v>
      </c>
      <c r="C10271">
        <v>2</v>
      </c>
      <c r="D10271" t="str">
        <f>VLOOKUP(C10271,'Справочник по тт'!$A$2:$C$5,3,FALSE)</f>
        <v>"Колибри"</v>
      </c>
      <c r="E10271" t="str">
        <f>IF(AND(C10271=1,B10271&lt;='Справочник по тт'!$D$1),'Справочник по тт'!$D$2,VLOOKUP(C10271,'Справочник по тт'!A:C,2,FALSE))</f>
        <v>"Колибри" ул. Широкая д.150</v>
      </c>
      <c r="F10271" s="2" t="str">
        <f t="shared" si="321"/>
        <v/>
      </c>
    </row>
    <row r="10272" spans="1:6" x14ac:dyDescent="0.25">
      <c r="A10272" s="3">
        <v>44005.375</v>
      </c>
      <c r="B10272" s="14">
        <f t="shared" si="320"/>
        <v>44005</v>
      </c>
      <c r="C10272">
        <v>2</v>
      </c>
      <c r="D10272" t="str">
        <f>VLOOKUP(C10272,'Справочник по тт'!$A$2:$C$5,3,FALSE)</f>
        <v>"Колибри"</v>
      </c>
      <c r="E10272" t="str">
        <f>IF(AND(C10272=1,B10272&lt;='Справочник по тт'!$D$1),'Справочник по тт'!$D$2,VLOOKUP(C10272,'Справочник по тт'!A:C,2,FALSE))</f>
        <v>"Колибри" ул. Широкая д.150</v>
      </c>
      <c r="F10272" s="2" t="str">
        <f t="shared" si="321"/>
        <v/>
      </c>
    </row>
    <row r="10273" spans="1:6" x14ac:dyDescent="0.25">
      <c r="A10273" s="3">
        <v>44005.375</v>
      </c>
      <c r="B10273" s="14">
        <f t="shared" si="320"/>
        <v>44005</v>
      </c>
      <c r="C10273">
        <v>2</v>
      </c>
      <c r="D10273" t="str">
        <f>VLOOKUP(C10273,'Справочник по тт'!$A$2:$C$5,3,FALSE)</f>
        <v>"Колибри"</v>
      </c>
      <c r="E10273" t="str">
        <f>IF(AND(C10273=1,B10273&lt;='Справочник по тт'!$D$1),'Справочник по тт'!$D$2,VLOOKUP(C10273,'Справочник по тт'!A:C,2,FALSE))</f>
        <v>"Колибри" ул. Широкая д.150</v>
      </c>
      <c r="F10273" s="2" t="str">
        <f t="shared" si="321"/>
        <v/>
      </c>
    </row>
    <row r="10274" spans="1:6" x14ac:dyDescent="0.25">
      <c r="A10274" s="3">
        <v>44005.375</v>
      </c>
      <c r="B10274" s="14">
        <f t="shared" si="320"/>
        <v>44005</v>
      </c>
      <c r="C10274">
        <v>2</v>
      </c>
      <c r="D10274" t="str">
        <f>VLOOKUP(C10274,'Справочник по тт'!$A$2:$C$5,3,FALSE)</f>
        <v>"Колибри"</v>
      </c>
      <c r="E10274" t="str">
        <f>IF(AND(C10274=1,B10274&lt;='Справочник по тт'!$D$1),'Справочник по тт'!$D$2,VLOOKUP(C10274,'Справочник по тт'!A:C,2,FALSE))</f>
        <v>"Колибри" ул. Широкая д.150</v>
      </c>
      <c r="F10274" s="2" t="str">
        <f t="shared" si="321"/>
        <v/>
      </c>
    </row>
    <row r="10275" spans="1:6" x14ac:dyDescent="0.25">
      <c r="A10275" s="3">
        <v>44005.375</v>
      </c>
      <c r="B10275" s="14">
        <f t="shared" si="320"/>
        <v>44005</v>
      </c>
      <c r="C10275">
        <v>2</v>
      </c>
      <c r="D10275" t="str">
        <f>VLOOKUP(C10275,'Справочник по тт'!$A$2:$C$5,3,FALSE)</f>
        <v>"Колибри"</v>
      </c>
      <c r="E10275" t="str">
        <f>IF(AND(C10275=1,B10275&lt;='Справочник по тт'!$D$1),'Справочник по тт'!$D$2,VLOOKUP(C10275,'Справочник по тт'!A:C,2,FALSE))</f>
        <v>"Колибри" ул. Широкая д.150</v>
      </c>
      <c r="F10275" s="2" t="str">
        <f t="shared" si="321"/>
        <v/>
      </c>
    </row>
    <row r="10276" spans="1:6" x14ac:dyDescent="0.25">
      <c r="A10276" s="3">
        <v>44005.375</v>
      </c>
      <c r="B10276" s="14">
        <f t="shared" si="320"/>
        <v>44005</v>
      </c>
      <c r="C10276">
        <v>2</v>
      </c>
      <c r="D10276" t="str">
        <f>VLOOKUP(C10276,'Справочник по тт'!$A$2:$C$5,3,FALSE)</f>
        <v>"Колибри"</v>
      </c>
      <c r="E10276" t="str">
        <f>IF(AND(C10276=1,B10276&lt;='Справочник по тт'!$D$1),'Справочник по тт'!$D$2,VLOOKUP(C10276,'Справочник по тт'!A:C,2,FALSE))</f>
        <v>"Колибри" ул. Широкая д.150</v>
      </c>
      <c r="F10276" s="2" t="str">
        <f t="shared" si="321"/>
        <v/>
      </c>
    </row>
    <row r="10277" spans="1:6" x14ac:dyDescent="0.25">
      <c r="A10277" s="3">
        <v>44005.375</v>
      </c>
      <c r="B10277" s="14">
        <f t="shared" si="320"/>
        <v>44005</v>
      </c>
      <c r="C10277">
        <v>2</v>
      </c>
      <c r="D10277" t="str">
        <f>VLOOKUP(C10277,'Справочник по тт'!$A$2:$C$5,3,FALSE)</f>
        <v>"Колибри"</v>
      </c>
      <c r="E10277" t="str">
        <f>IF(AND(C10277=1,B10277&lt;='Справочник по тт'!$D$1),'Справочник по тт'!$D$2,VLOOKUP(C10277,'Справочник по тт'!A:C,2,FALSE))</f>
        <v>"Колибри" ул. Широкая д.150</v>
      </c>
      <c r="F10277" s="2" t="str">
        <f t="shared" si="321"/>
        <v/>
      </c>
    </row>
    <row r="10278" spans="1:6" x14ac:dyDescent="0.25">
      <c r="A10278" s="3">
        <v>44005.375</v>
      </c>
      <c r="B10278" s="14">
        <f t="shared" si="320"/>
        <v>44005</v>
      </c>
      <c r="C10278">
        <v>2</v>
      </c>
      <c r="D10278" t="str">
        <f>VLOOKUP(C10278,'Справочник по тт'!$A$2:$C$5,3,FALSE)</f>
        <v>"Колибри"</v>
      </c>
      <c r="E10278" t="str">
        <f>IF(AND(C10278=1,B10278&lt;='Справочник по тт'!$D$1),'Справочник по тт'!$D$2,VLOOKUP(C10278,'Справочник по тт'!A:C,2,FALSE))</f>
        <v>"Колибри" ул. Широкая д.150</v>
      </c>
      <c r="F10278" s="2" t="str">
        <f t="shared" si="321"/>
        <v/>
      </c>
    </row>
    <row r="10279" spans="1:6" x14ac:dyDescent="0.25">
      <c r="A10279" s="3">
        <v>44005.375</v>
      </c>
      <c r="B10279" s="14">
        <f t="shared" si="320"/>
        <v>44005</v>
      </c>
      <c r="C10279">
        <v>2</v>
      </c>
      <c r="D10279" t="str">
        <f>VLOOKUP(C10279,'Справочник по тт'!$A$2:$C$5,3,FALSE)</f>
        <v>"Колибри"</v>
      </c>
      <c r="E10279" t="str">
        <f>IF(AND(C10279=1,B10279&lt;='Справочник по тт'!$D$1),'Справочник по тт'!$D$2,VLOOKUP(C10279,'Справочник по тт'!A:C,2,FALSE))</f>
        <v>"Колибри" ул. Широкая д.150</v>
      </c>
      <c r="F10279" s="2" t="str">
        <f t="shared" si="321"/>
        <v/>
      </c>
    </row>
    <row r="10280" spans="1:6" x14ac:dyDescent="0.25">
      <c r="A10280" s="3">
        <v>44005.375</v>
      </c>
      <c r="B10280" s="14">
        <f t="shared" si="320"/>
        <v>44005</v>
      </c>
      <c r="C10280">
        <v>2</v>
      </c>
      <c r="D10280" t="str">
        <f>VLOOKUP(C10280,'Справочник по тт'!$A$2:$C$5,3,FALSE)</f>
        <v>"Колибри"</v>
      </c>
      <c r="E10280" t="str">
        <f>IF(AND(C10280=1,B10280&lt;='Справочник по тт'!$D$1),'Справочник по тт'!$D$2,VLOOKUP(C10280,'Справочник по тт'!A:C,2,FALSE))</f>
        <v>"Колибри" ул. Широкая д.150</v>
      </c>
      <c r="F10280" s="2" t="str">
        <f t="shared" si="321"/>
        <v/>
      </c>
    </row>
    <row r="10281" spans="1:6" x14ac:dyDescent="0.25">
      <c r="A10281" s="3">
        <v>44005.375</v>
      </c>
      <c r="B10281" s="14">
        <f t="shared" si="320"/>
        <v>44005</v>
      </c>
      <c r="C10281">
        <v>2</v>
      </c>
      <c r="D10281" t="str">
        <f>VLOOKUP(C10281,'Справочник по тт'!$A$2:$C$5,3,FALSE)</f>
        <v>"Колибри"</v>
      </c>
      <c r="E10281" t="str">
        <f>IF(AND(C10281=1,B10281&lt;='Справочник по тт'!$D$1),'Справочник по тт'!$D$2,VLOOKUP(C10281,'Справочник по тт'!A:C,2,FALSE))</f>
        <v>"Колибри" ул. Широкая д.150</v>
      </c>
      <c r="F10281" s="2" t="str">
        <f t="shared" si="321"/>
        <v/>
      </c>
    </row>
    <row r="10282" spans="1:6" x14ac:dyDescent="0.25">
      <c r="A10282" s="3">
        <v>44005.375</v>
      </c>
      <c r="B10282" s="14">
        <f t="shared" si="320"/>
        <v>44005</v>
      </c>
      <c r="C10282">
        <v>2</v>
      </c>
      <c r="D10282" t="str">
        <f>VLOOKUP(C10282,'Справочник по тт'!$A$2:$C$5,3,FALSE)</f>
        <v>"Колибри"</v>
      </c>
      <c r="E10282" t="str">
        <f>IF(AND(C10282=1,B10282&lt;='Справочник по тт'!$D$1),'Справочник по тт'!$D$2,VLOOKUP(C10282,'Справочник по тт'!A:C,2,FALSE))</f>
        <v>"Колибри" ул. Широкая д.150</v>
      </c>
      <c r="F10282" s="2" t="str">
        <f t="shared" si="321"/>
        <v/>
      </c>
    </row>
    <row r="10283" spans="1:6" x14ac:dyDescent="0.25">
      <c r="A10283" s="3">
        <v>44005.375</v>
      </c>
      <c r="B10283" s="14">
        <f t="shared" si="320"/>
        <v>44005</v>
      </c>
      <c r="C10283">
        <v>2</v>
      </c>
      <c r="D10283" t="str">
        <f>VLOOKUP(C10283,'Справочник по тт'!$A$2:$C$5,3,FALSE)</f>
        <v>"Колибри"</v>
      </c>
      <c r="E10283" t="str">
        <f>IF(AND(C10283=1,B10283&lt;='Справочник по тт'!$D$1),'Справочник по тт'!$D$2,VLOOKUP(C10283,'Справочник по тт'!A:C,2,FALSE))</f>
        <v>"Колибри" ул. Широкая д.150</v>
      </c>
      <c r="F10283" s="2" t="str">
        <f t="shared" si="321"/>
        <v/>
      </c>
    </row>
    <row r="10284" spans="1:6" x14ac:dyDescent="0.25">
      <c r="A10284" s="3">
        <v>44005.375</v>
      </c>
      <c r="B10284" s="14">
        <f t="shared" si="320"/>
        <v>44005</v>
      </c>
      <c r="C10284">
        <v>2</v>
      </c>
      <c r="D10284" t="str">
        <f>VLOOKUP(C10284,'Справочник по тт'!$A$2:$C$5,3,FALSE)</f>
        <v>"Колибри"</v>
      </c>
      <c r="E10284" t="str">
        <f>IF(AND(C10284=1,B10284&lt;='Справочник по тт'!$D$1),'Справочник по тт'!$D$2,VLOOKUP(C10284,'Справочник по тт'!A:C,2,FALSE))</f>
        <v>"Колибри" ул. Широкая д.150</v>
      </c>
      <c r="F10284" s="2" t="str">
        <f t="shared" si="321"/>
        <v/>
      </c>
    </row>
    <row r="10285" spans="1:6" x14ac:dyDescent="0.25">
      <c r="A10285" s="3">
        <v>44005.375</v>
      </c>
      <c r="B10285" s="14">
        <f t="shared" si="320"/>
        <v>44005</v>
      </c>
      <c r="C10285">
        <v>2</v>
      </c>
      <c r="D10285" t="str">
        <f>VLOOKUP(C10285,'Справочник по тт'!$A$2:$C$5,3,FALSE)</f>
        <v>"Колибри"</v>
      </c>
      <c r="E10285" t="str">
        <f>IF(AND(C10285=1,B10285&lt;='Справочник по тт'!$D$1),'Справочник по тт'!$D$2,VLOOKUP(C10285,'Справочник по тт'!A:C,2,FALSE))</f>
        <v>"Колибри" ул. Широкая д.150</v>
      </c>
      <c r="F10285" s="2" t="str">
        <f t="shared" si="321"/>
        <v/>
      </c>
    </row>
    <row r="10286" spans="1:6" x14ac:dyDescent="0.25">
      <c r="A10286" s="3">
        <v>44005.375</v>
      </c>
      <c r="B10286" s="14">
        <f t="shared" si="320"/>
        <v>44005</v>
      </c>
      <c r="C10286">
        <v>2</v>
      </c>
      <c r="D10286" t="str">
        <f>VLOOKUP(C10286,'Справочник по тт'!$A$2:$C$5,3,FALSE)</f>
        <v>"Колибри"</v>
      </c>
      <c r="E10286" t="str">
        <f>IF(AND(C10286=1,B10286&lt;='Справочник по тт'!$D$1),'Справочник по тт'!$D$2,VLOOKUP(C10286,'Справочник по тт'!A:C,2,FALSE))</f>
        <v>"Колибри" ул. Широкая д.150</v>
      </c>
      <c r="F10286" s="2" t="str">
        <f t="shared" si="321"/>
        <v/>
      </c>
    </row>
    <row r="10287" spans="1:6" x14ac:dyDescent="0.25">
      <c r="A10287" s="3">
        <v>44005.375</v>
      </c>
      <c r="B10287" s="14">
        <f t="shared" si="320"/>
        <v>44005</v>
      </c>
      <c r="C10287">
        <v>2</v>
      </c>
      <c r="D10287" t="str">
        <f>VLOOKUP(C10287,'Справочник по тт'!$A$2:$C$5,3,FALSE)</f>
        <v>"Колибри"</v>
      </c>
      <c r="E10287" t="str">
        <f>IF(AND(C10287=1,B10287&lt;='Справочник по тт'!$D$1),'Справочник по тт'!$D$2,VLOOKUP(C10287,'Справочник по тт'!A:C,2,FALSE))</f>
        <v>"Колибри" ул. Широкая д.150</v>
      </c>
      <c r="F10287" s="2" t="str">
        <f t="shared" si="321"/>
        <v/>
      </c>
    </row>
    <row r="10288" spans="1:6" x14ac:dyDescent="0.25">
      <c r="A10288" s="3">
        <v>44005.375</v>
      </c>
      <c r="B10288" s="14">
        <f t="shared" si="320"/>
        <v>44005</v>
      </c>
      <c r="C10288">
        <v>2</v>
      </c>
      <c r="D10288" t="str">
        <f>VLOOKUP(C10288,'Справочник по тт'!$A$2:$C$5,3,FALSE)</f>
        <v>"Колибри"</v>
      </c>
      <c r="E10288" t="str">
        <f>IF(AND(C10288=1,B10288&lt;='Справочник по тт'!$D$1),'Справочник по тт'!$D$2,VLOOKUP(C10288,'Справочник по тт'!A:C,2,FALSE))</f>
        <v>"Колибри" ул. Широкая д.150</v>
      </c>
      <c r="F10288" s="2" t="str">
        <f t="shared" si="321"/>
        <v/>
      </c>
    </row>
    <row r="10289" spans="1:6" x14ac:dyDescent="0.25">
      <c r="A10289" s="3">
        <v>44005.375</v>
      </c>
      <c r="B10289" s="14">
        <f t="shared" si="320"/>
        <v>44005</v>
      </c>
      <c r="C10289">
        <v>2</v>
      </c>
      <c r="D10289" t="str">
        <f>VLOOKUP(C10289,'Справочник по тт'!$A$2:$C$5,3,FALSE)</f>
        <v>"Колибри"</v>
      </c>
      <c r="E10289" t="str">
        <f>IF(AND(C10289=1,B10289&lt;='Справочник по тт'!$D$1),'Справочник по тт'!$D$2,VLOOKUP(C10289,'Справочник по тт'!A:C,2,FALSE))</f>
        <v>"Колибри" ул. Широкая д.150</v>
      </c>
      <c r="F10289" s="2" t="str">
        <f t="shared" si="321"/>
        <v/>
      </c>
    </row>
    <row r="10290" spans="1:6" x14ac:dyDescent="0.25">
      <c r="A10290" s="3">
        <v>44005.375</v>
      </c>
      <c r="B10290" s="14">
        <f t="shared" si="320"/>
        <v>44005</v>
      </c>
      <c r="C10290">
        <v>2</v>
      </c>
      <c r="D10290" t="str">
        <f>VLOOKUP(C10290,'Справочник по тт'!$A$2:$C$5,3,FALSE)</f>
        <v>"Колибри"</v>
      </c>
      <c r="E10290" t="str">
        <f>IF(AND(C10290=1,B10290&lt;='Справочник по тт'!$D$1),'Справочник по тт'!$D$2,VLOOKUP(C10290,'Справочник по тт'!A:C,2,FALSE))</f>
        <v>"Колибри" ул. Широкая д.150</v>
      </c>
      <c r="F10290" s="2" t="str">
        <f t="shared" si="321"/>
        <v/>
      </c>
    </row>
    <row r="10291" spans="1:6" x14ac:dyDescent="0.25">
      <c r="A10291" s="3">
        <v>44005.375</v>
      </c>
      <c r="B10291" s="14">
        <f t="shared" si="320"/>
        <v>44005</v>
      </c>
      <c r="C10291">
        <v>2</v>
      </c>
      <c r="D10291" t="str">
        <f>VLOOKUP(C10291,'Справочник по тт'!$A$2:$C$5,3,FALSE)</f>
        <v>"Колибри"</v>
      </c>
      <c r="E10291" t="str">
        <f>IF(AND(C10291=1,B10291&lt;='Справочник по тт'!$D$1),'Справочник по тт'!$D$2,VLOOKUP(C10291,'Справочник по тт'!A:C,2,FALSE))</f>
        <v>"Колибри" ул. Широкая д.150</v>
      </c>
      <c r="F10291" s="2" t="str">
        <f t="shared" si="321"/>
        <v/>
      </c>
    </row>
    <row r="10292" spans="1:6" x14ac:dyDescent="0.25">
      <c r="A10292" s="3">
        <v>44005.375</v>
      </c>
      <c r="B10292" s="14">
        <f t="shared" si="320"/>
        <v>44005</v>
      </c>
      <c r="C10292">
        <v>2</v>
      </c>
      <c r="D10292" t="str">
        <f>VLOOKUP(C10292,'Справочник по тт'!$A$2:$C$5,3,FALSE)</f>
        <v>"Колибри"</v>
      </c>
      <c r="E10292" t="str">
        <f>IF(AND(C10292=1,B10292&lt;='Справочник по тт'!$D$1),'Справочник по тт'!$D$2,VLOOKUP(C10292,'Справочник по тт'!A:C,2,FALSE))</f>
        <v>"Колибри" ул. Широкая д.150</v>
      </c>
      <c r="F10292" s="2" t="str">
        <f t="shared" si="321"/>
        <v/>
      </c>
    </row>
    <row r="10293" spans="1:6" x14ac:dyDescent="0.25">
      <c r="A10293" s="3">
        <v>44005.375</v>
      </c>
      <c r="B10293" s="14">
        <f t="shared" si="320"/>
        <v>44005</v>
      </c>
      <c r="C10293">
        <v>2</v>
      </c>
      <c r="D10293" t="str">
        <f>VLOOKUP(C10293,'Справочник по тт'!$A$2:$C$5,3,FALSE)</f>
        <v>"Колибри"</v>
      </c>
      <c r="E10293" t="str">
        <f>IF(AND(C10293=1,B10293&lt;='Справочник по тт'!$D$1),'Справочник по тт'!$D$2,VLOOKUP(C10293,'Справочник по тт'!A:C,2,FALSE))</f>
        <v>"Колибри" ул. Широкая д.150</v>
      </c>
      <c r="F10293" s="2" t="str">
        <f t="shared" si="321"/>
        <v/>
      </c>
    </row>
    <row r="10294" spans="1:6" x14ac:dyDescent="0.25">
      <c r="A10294" s="3">
        <v>44005.375</v>
      </c>
      <c r="B10294" s="14">
        <f t="shared" si="320"/>
        <v>44005</v>
      </c>
      <c r="C10294">
        <v>2</v>
      </c>
      <c r="D10294" t="str">
        <f>VLOOKUP(C10294,'Справочник по тт'!$A$2:$C$5,3,FALSE)</f>
        <v>"Колибри"</v>
      </c>
      <c r="E10294" t="str">
        <f>IF(AND(C10294=1,B10294&lt;='Справочник по тт'!$D$1),'Справочник по тт'!$D$2,VLOOKUP(C10294,'Справочник по тт'!A:C,2,FALSE))</f>
        <v>"Колибри" ул. Широкая д.150</v>
      </c>
      <c r="F10294" s="2" t="str">
        <f t="shared" si="321"/>
        <v/>
      </c>
    </row>
    <row r="10295" spans="1:6" x14ac:dyDescent="0.25">
      <c r="A10295" s="3">
        <v>44005.375</v>
      </c>
      <c r="B10295" s="14">
        <f t="shared" si="320"/>
        <v>44005</v>
      </c>
      <c r="C10295">
        <v>2</v>
      </c>
      <c r="D10295" t="str">
        <f>VLOOKUP(C10295,'Справочник по тт'!$A$2:$C$5,3,FALSE)</f>
        <v>"Колибри"</v>
      </c>
      <c r="E10295" t="str">
        <f>IF(AND(C10295=1,B10295&lt;='Справочник по тт'!$D$1),'Справочник по тт'!$D$2,VLOOKUP(C10295,'Справочник по тт'!A:C,2,FALSE))</f>
        <v>"Колибри" ул. Широкая д.150</v>
      </c>
      <c r="F10295" s="2" t="str">
        <f t="shared" si="321"/>
        <v/>
      </c>
    </row>
    <row r="10296" spans="1:6" x14ac:dyDescent="0.25">
      <c r="A10296" s="3">
        <v>44005.375</v>
      </c>
      <c r="B10296" s="14">
        <f t="shared" si="320"/>
        <v>44005</v>
      </c>
      <c r="C10296">
        <v>2</v>
      </c>
      <c r="D10296" t="str">
        <f>VLOOKUP(C10296,'Справочник по тт'!$A$2:$C$5,3,FALSE)</f>
        <v>"Колибри"</v>
      </c>
      <c r="E10296" t="str">
        <f>IF(AND(C10296=1,B10296&lt;='Справочник по тт'!$D$1),'Справочник по тт'!$D$2,VLOOKUP(C10296,'Справочник по тт'!A:C,2,FALSE))</f>
        <v>"Колибри" ул. Широкая д.150</v>
      </c>
      <c r="F10296" s="2" t="str">
        <f t="shared" si="321"/>
        <v/>
      </c>
    </row>
    <row r="10297" spans="1:6" x14ac:dyDescent="0.25">
      <c r="A10297" s="3">
        <v>44005.375</v>
      </c>
      <c r="B10297" s="14">
        <f t="shared" si="320"/>
        <v>44005</v>
      </c>
      <c r="C10297">
        <v>2</v>
      </c>
      <c r="D10297" t="str">
        <f>VLOOKUP(C10297,'Справочник по тт'!$A$2:$C$5,3,FALSE)</f>
        <v>"Колибри"</v>
      </c>
      <c r="E10297" t="str">
        <f>IF(AND(C10297=1,B10297&lt;='Справочник по тт'!$D$1),'Справочник по тт'!$D$2,VLOOKUP(C10297,'Справочник по тт'!A:C,2,FALSE))</f>
        <v>"Колибри" ул. Широкая д.150</v>
      </c>
      <c r="F10297" s="2" t="str">
        <f t="shared" si="321"/>
        <v/>
      </c>
    </row>
    <row r="10298" spans="1:6" x14ac:dyDescent="0.25">
      <c r="A10298" s="3">
        <v>44005.375</v>
      </c>
      <c r="B10298" s="14">
        <f t="shared" si="320"/>
        <v>44005</v>
      </c>
      <c r="C10298">
        <v>2</v>
      </c>
      <c r="D10298" t="str">
        <f>VLOOKUP(C10298,'Справочник по тт'!$A$2:$C$5,3,FALSE)</f>
        <v>"Колибри"</v>
      </c>
      <c r="E10298" t="str">
        <f>IF(AND(C10298=1,B10298&lt;='Справочник по тт'!$D$1),'Справочник по тт'!$D$2,VLOOKUP(C10298,'Справочник по тт'!A:C,2,FALSE))</f>
        <v>"Колибри" ул. Широкая д.150</v>
      </c>
      <c r="F10298" s="2" t="str">
        <f t="shared" si="321"/>
        <v/>
      </c>
    </row>
    <row r="10299" spans="1:6" x14ac:dyDescent="0.25">
      <c r="A10299" s="3">
        <v>44005.375</v>
      </c>
      <c r="B10299" s="14">
        <f t="shared" si="320"/>
        <v>44005</v>
      </c>
      <c r="C10299">
        <v>2</v>
      </c>
      <c r="D10299" t="str">
        <f>VLOOKUP(C10299,'Справочник по тт'!$A$2:$C$5,3,FALSE)</f>
        <v>"Колибри"</v>
      </c>
      <c r="E10299" t="str">
        <f>IF(AND(C10299=1,B10299&lt;='Справочник по тт'!$D$1),'Справочник по тт'!$D$2,VLOOKUP(C10299,'Справочник по тт'!A:C,2,FALSE))</f>
        <v>"Колибри" ул. Широкая д.150</v>
      </c>
      <c r="F10299" s="2" t="str">
        <f t="shared" si="321"/>
        <v/>
      </c>
    </row>
    <row r="10300" spans="1:6" x14ac:dyDescent="0.25">
      <c r="A10300" s="3">
        <v>44005.375</v>
      </c>
      <c r="B10300" s="14">
        <f t="shared" si="320"/>
        <v>44005</v>
      </c>
      <c r="C10300">
        <v>2</v>
      </c>
      <c r="D10300" t="str">
        <f>VLOOKUP(C10300,'Справочник по тт'!$A$2:$C$5,3,FALSE)</f>
        <v>"Колибри"</v>
      </c>
      <c r="E10300" t="str">
        <f>IF(AND(C10300=1,B10300&lt;='Справочник по тт'!$D$1),'Справочник по тт'!$D$2,VLOOKUP(C10300,'Справочник по тт'!A:C,2,FALSE))</f>
        <v>"Колибри" ул. Широкая д.150</v>
      </c>
      <c r="F10300" s="2" t="str">
        <f t="shared" si="321"/>
        <v/>
      </c>
    </row>
    <row r="10301" spans="1:6" x14ac:dyDescent="0.25">
      <c r="A10301" s="3">
        <v>44005.416666666664</v>
      </c>
      <c r="B10301" s="14">
        <f t="shared" si="320"/>
        <v>44005</v>
      </c>
      <c r="C10301">
        <v>2</v>
      </c>
      <c r="D10301" t="str">
        <f>VLOOKUP(C10301,'Справочник по тт'!$A$2:$C$5,3,FALSE)</f>
        <v>"Колибри"</v>
      </c>
      <c r="E10301" t="str">
        <f>IF(AND(C10301=1,B10301&lt;='Справочник по тт'!$D$1),'Справочник по тт'!$D$2,VLOOKUP(C10301,'Справочник по тт'!A:C,2,FALSE))</f>
        <v>"Колибри" ул. Широкая д.150</v>
      </c>
      <c r="F10301" s="2" t="str">
        <f t="shared" si="321"/>
        <v/>
      </c>
    </row>
    <row r="10302" spans="1:6" x14ac:dyDescent="0.25">
      <c r="A10302" s="3">
        <v>44005.416666666664</v>
      </c>
      <c r="B10302" s="14">
        <f t="shared" si="320"/>
        <v>44005</v>
      </c>
      <c r="C10302">
        <v>2</v>
      </c>
      <c r="D10302" t="str">
        <f>VLOOKUP(C10302,'Справочник по тт'!$A$2:$C$5,3,FALSE)</f>
        <v>"Колибри"</v>
      </c>
      <c r="E10302" t="str">
        <f>IF(AND(C10302=1,B10302&lt;='Справочник по тт'!$D$1),'Справочник по тт'!$D$2,VLOOKUP(C10302,'Справочник по тт'!A:C,2,FALSE))</f>
        <v>"Колибри" ул. Широкая д.150</v>
      </c>
      <c r="F10302" s="2" t="str">
        <f t="shared" si="321"/>
        <v/>
      </c>
    </row>
    <row r="10303" spans="1:6" x14ac:dyDescent="0.25">
      <c r="A10303" s="3">
        <v>44005.416666666664</v>
      </c>
      <c r="B10303" s="14">
        <f t="shared" si="320"/>
        <v>44005</v>
      </c>
      <c r="C10303">
        <v>2</v>
      </c>
      <c r="D10303" t="str">
        <f>VLOOKUP(C10303,'Справочник по тт'!$A$2:$C$5,3,FALSE)</f>
        <v>"Колибри"</v>
      </c>
      <c r="E10303" t="str">
        <f>IF(AND(C10303=1,B10303&lt;='Справочник по тт'!$D$1),'Справочник по тт'!$D$2,VLOOKUP(C10303,'Справочник по тт'!A:C,2,FALSE))</f>
        <v>"Колибри" ул. Широкая д.150</v>
      </c>
      <c r="F10303" s="2" t="str">
        <f t="shared" si="321"/>
        <v/>
      </c>
    </row>
    <row r="10304" spans="1:6" x14ac:dyDescent="0.25">
      <c r="A10304" s="3">
        <v>44005.416666666664</v>
      </c>
      <c r="B10304" s="14">
        <f t="shared" si="320"/>
        <v>44005</v>
      </c>
      <c r="C10304">
        <v>2</v>
      </c>
      <c r="D10304" t="str">
        <f>VLOOKUP(C10304,'Справочник по тт'!$A$2:$C$5,3,FALSE)</f>
        <v>"Колибри"</v>
      </c>
      <c r="E10304" t="str">
        <f>IF(AND(C10304=1,B10304&lt;='Справочник по тт'!$D$1),'Справочник по тт'!$D$2,VLOOKUP(C10304,'Справочник по тт'!A:C,2,FALSE))</f>
        <v>"Колибри" ул. Широкая д.150</v>
      </c>
      <c r="F10304" s="2" t="str">
        <f t="shared" si="321"/>
        <v/>
      </c>
    </row>
    <row r="10305" spans="1:6" x14ac:dyDescent="0.25">
      <c r="A10305" s="3">
        <v>44005.416666666664</v>
      </c>
      <c r="B10305" s="14">
        <f t="shared" si="320"/>
        <v>44005</v>
      </c>
      <c r="C10305">
        <v>2</v>
      </c>
      <c r="D10305" t="str">
        <f>VLOOKUP(C10305,'Справочник по тт'!$A$2:$C$5,3,FALSE)</f>
        <v>"Колибри"</v>
      </c>
      <c r="E10305" t="str">
        <f>IF(AND(C10305=1,B10305&lt;='Справочник по тт'!$D$1),'Справочник по тт'!$D$2,VLOOKUP(C10305,'Справочник по тт'!A:C,2,FALSE))</f>
        <v>"Колибри" ул. Широкая д.150</v>
      </c>
      <c r="F10305" s="2" t="str">
        <f t="shared" si="321"/>
        <v/>
      </c>
    </row>
    <row r="10306" spans="1:6" x14ac:dyDescent="0.25">
      <c r="A10306" s="3">
        <v>44005.416666666664</v>
      </c>
      <c r="B10306" s="14">
        <f t="shared" ref="B10306:B10369" si="322">(TEXT(A10306,"ДД.ММ.ГГГГ"))*1</f>
        <v>44005</v>
      </c>
      <c r="C10306">
        <v>2</v>
      </c>
      <c r="D10306" t="str">
        <f>VLOOKUP(C10306,'Справочник по тт'!$A$2:$C$5,3,FALSE)</f>
        <v>"Колибри"</v>
      </c>
      <c r="E10306" t="str">
        <f>IF(AND(C10306=1,B10306&lt;='Справочник по тт'!$D$1),'Справочник по тт'!$D$2,VLOOKUP(C10306,'Справочник по тт'!A:C,2,FALSE))</f>
        <v>"Колибри" ул. Широкая д.150</v>
      </c>
      <c r="F10306" s="2" t="str">
        <f t="shared" si="321"/>
        <v/>
      </c>
    </row>
    <row r="10307" spans="1:6" x14ac:dyDescent="0.25">
      <c r="A10307" s="3">
        <v>44005.416666666664</v>
      </c>
      <c r="B10307" s="14">
        <f t="shared" si="322"/>
        <v>44005</v>
      </c>
      <c r="C10307">
        <v>2</v>
      </c>
      <c r="D10307" t="str">
        <f>VLOOKUP(C10307,'Справочник по тт'!$A$2:$C$5,3,FALSE)</f>
        <v>"Колибри"</v>
      </c>
      <c r="E10307" t="str">
        <f>IF(AND(C10307=1,B10307&lt;='Справочник по тт'!$D$1),'Справочник по тт'!$D$2,VLOOKUP(C10307,'Справочник по тт'!A:C,2,FALSE))</f>
        <v>"Колибри" ул. Широкая д.150</v>
      </c>
      <c r="F10307" s="2" t="str">
        <f t="shared" ref="F10307:F10370" si="323">IF(B10307&lt;=$F$1,1,"")</f>
        <v/>
      </c>
    </row>
    <row r="10308" spans="1:6" x14ac:dyDescent="0.25">
      <c r="A10308" s="3">
        <v>44005.416666666664</v>
      </c>
      <c r="B10308" s="14">
        <f t="shared" si="322"/>
        <v>44005</v>
      </c>
      <c r="C10308">
        <v>2</v>
      </c>
      <c r="D10308" t="str">
        <f>VLOOKUP(C10308,'Справочник по тт'!$A$2:$C$5,3,FALSE)</f>
        <v>"Колибри"</v>
      </c>
      <c r="E10308" t="str">
        <f>IF(AND(C10308=1,B10308&lt;='Справочник по тт'!$D$1),'Справочник по тт'!$D$2,VLOOKUP(C10308,'Справочник по тт'!A:C,2,FALSE))</f>
        <v>"Колибри" ул. Широкая д.150</v>
      </c>
      <c r="F10308" s="2" t="str">
        <f t="shared" si="323"/>
        <v/>
      </c>
    </row>
    <row r="10309" spans="1:6" x14ac:dyDescent="0.25">
      <c r="A10309" s="3">
        <v>44005.416666666664</v>
      </c>
      <c r="B10309" s="14">
        <f t="shared" si="322"/>
        <v>44005</v>
      </c>
      <c r="C10309">
        <v>2</v>
      </c>
      <c r="D10309" t="str">
        <f>VLOOKUP(C10309,'Справочник по тт'!$A$2:$C$5,3,FALSE)</f>
        <v>"Колибри"</v>
      </c>
      <c r="E10309" t="str">
        <f>IF(AND(C10309=1,B10309&lt;='Справочник по тт'!$D$1),'Справочник по тт'!$D$2,VLOOKUP(C10309,'Справочник по тт'!A:C,2,FALSE))</f>
        <v>"Колибри" ул. Широкая д.150</v>
      </c>
      <c r="F10309" s="2" t="str">
        <f t="shared" si="323"/>
        <v/>
      </c>
    </row>
    <row r="10310" spans="1:6" x14ac:dyDescent="0.25">
      <c r="A10310" s="3">
        <v>44005.416666666664</v>
      </c>
      <c r="B10310" s="14">
        <f t="shared" si="322"/>
        <v>44005</v>
      </c>
      <c r="C10310">
        <v>2</v>
      </c>
      <c r="D10310" t="str">
        <f>VLOOKUP(C10310,'Справочник по тт'!$A$2:$C$5,3,FALSE)</f>
        <v>"Колибри"</v>
      </c>
      <c r="E10310" t="str">
        <f>IF(AND(C10310=1,B10310&lt;='Справочник по тт'!$D$1),'Справочник по тт'!$D$2,VLOOKUP(C10310,'Справочник по тт'!A:C,2,FALSE))</f>
        <v>"Колибри" ул. Широкая д.150</v>
      </c>
      <c r="F10310" s="2" t="str">
        <f t="shared" si="323"/>
        <v/>
      </c>
    </row>
    <row r="10311" spans="1:6" x14ac:dyDescent="0.25">
      <c r="A10311" s="3">
        <v>44005.416666666664</v>
      </c>
      <c r="B10311" s="14">
        <f t="shared" si="322"/>
        <v>44005</v>
      </c>
      <c r="C10311">
        <v>2</v>
      </c>
      <c r="D10311" t="str">
        <f>VLOOKUP(C10311,'Справочник по тт'!$A$2:$C$5,3,FALSE)</f>
        <v>"Колибри"</v>
      </c>
      <c r="E10311" t="str">
        <f>IF(AND(C10311=1,B10311&lt;='Справочник по тт'!$D$1),'Справочник по тт'!$D$2,VLOOKUP(C10311,'Справочник по тт'!A:C,2,FALSE))</f>
        <v>"Колибри" ул. Широкая д.150</v>
      </c>
      <c r="F10311" s="2" t="str">
        <f t="shared" si="323"/>
        <v/>
      </c>
    </row>
    <row r="10312" spans="1:6" x14ac:dyDescent="0.25">
      <c r="A10312" s="3">
        <v>44005.416666666664</v>
      </c>
      <c r="B10312" s="14">
        <f t="shared" si="322"/>
        <v>44005</v>
      </c>
      <c r="C10312">
        <v>2</v>
      </c>
      <c r="D10312" t="str">
        <f>VLOOKUP(C10312,'Справочник по тт'!$A$2:$C$5,3,FALSE)</f>
        <v>"Колибри"</v>
      </c>
      <c r="E10312" t="str">
        <f>IF(AND(C10312=1,B10312&lt;='Справочник по тт'!$D$1),'Справочник по тт'!$D$2,VLOOKUP(C10312,'Справочник по тт'!A:C,2,FALSE))</f>
        <v>"Колибри" ул. Широкая д.150</v>
      </c>
      <c r="F10312" s="2" t="str">
        <f t="shared" si="323"/>
        <v/>
      </c>
    </row>
    <row r="10313" spans="1:6" x14ac:dyDescent="0.25">
      <c r="A10313" s="3">
        <v>44005.416666666664</v>
      </c>
      <c r="B10313" s="14">
        <f t="shared" si="322"/>
        <v>44005</v>
      </c>
      <c r="C10313">
        <v>2</v>
      </c>
      <c r="D10313" t="str">
        <f>VLOOKUP(C10313,'Справочник по тт'!$A$2:$C$5,3,FALSE)</f>
        <v>"Колибри"</v>
      </c>
      <c r="E10313" t="str">
        <f>IF(AND(C10313=1,B10313&lt;='Справочник по тт'!$D$1),'Справочник по тт'!$D$2,VLOOKUP(C10313,'Справочник по тт'!A:C,2,FALSE))</f>
        <v>"Колибри" ул. Широкая д.150</v>
      </c>
      <c r="F10313" s="2" t="str">
        <f t="shared" si="323"/>
        <v/>
      </c>
    </row>
    <row r="10314" spans="1:6" x14ac:dyDescent="0.25">
      <c r="A10314" s="3">
        <v>44005.416678240741</v>
      </c>
      <c r="B10314" s="14">
        <f t="shared" si="322"/>
        <v>44005</v>
      </c>
      <c r="C10314">
        <v>2</v>
      </c>
      <c r="D10314" t="str">
        <f>VLOOKUP(C10314,'Справочник по тт'!$A$2:$C$5,3,FALSE)</f>
        <v>"Колибри"</v>
      </c>
      <c r="E10314" t="str">
        <f>IF(AND(C10314=1,B10314&lt;='Справочник по тт'!$D$1),'Справочник по тт'!$D$2,VLOOKUP(C10314,'Справочник по тт'!A:C,2,FALSE))</f>
        <v>"Колибри" ул. Широкая д.150</v>
      </c>
      <c r="F10314" s="2" t="str">
        <f t="shared" si="323"/>
        <v/>
      </c>
    </row>
    <row r="10315" spans="1:6" x14ac:dyDescent="0.25">
      <c r="A10315" s="3">
        <v>44005.4375</v>
      </c>
      <c r="B10315" s="14">
        <f t="shared" si="322"/>
        <v>44005</v>
      </c>
      <c r="C10315">
        <v>2</v>
      </c>
      <c r="D10315" t="str">
        <f>VLOOKUP(C10315,'Справочник по тт'!$A$2:$C$5,3,FALSE)</f>
        <v>"Колибри"</v>
      </c>
      <c r="E10315" t="str">
        <f>IF(AND(C10315=1,B10315&lt;='Справочник по тт'!$D$1),'Справочник по тт'!$D$2,VLOOKUP(C10315,'Справочник по тт'!A:C,2,FALSE))</f>
        <v>"Колибри" ул. Широкая д.150</v>
      </c>
      <c r="F10315" s="2" t="str">
        <f t="shared" si="323"/>
        <v/>
      </c>
    </row>
    <row r="10316" spans="1:6" x14ac:dyDescent="0.25">
      <c r="A10316" s="3">
        <v>44005.458333333336</v>
      </c>
      <c r="B10316" s="14">
        <f t="shared" si="322"/>
        <v>44005</v>
      </c>
      <c r="C10316">
        <v>2</v>
      </c>
      <c r="D10316" t="str">
        <f>VLOOKUP(C10316,'Справочник по тт'!$A$2:$C$5,3,FALSE)</f>
        <v>"Колибри"</v>
      </c>
      <c r="E10316" t="str">
        <f>IF(AND(C10316=1,B10316&lt;='Справочник по тт'!$D$1),'Справочник по тт'!$D$2,VLOOKUP(C10316,'Справочник по тт'!A:C,2,FALSE))</f>
        <v>"Колибри" ул. Широкая д.150</v>
      </c>
      <c r="F10316" s="2" t="str">
        <f t="shared" si="323"/>
        <v/>
      </c>
    </row>
    <row r="10317" spans="1:6" x14ac:dyDescent="0.25">
      <c r="A10317" s="3">
        <v>44005.458333333336</v>
      </c>
      <c r="B10317" s="14">
        <f t="shared" si="322"/>
        <v>44005</v>
      </c>
      <c r="C10317">
        <v>2</v>
      </c>
      <c r="D10317" t="str">
        <f>VLOOKUP(C10317,'Справочник по тт'!$A$2:$C$5,3,FALSE)</f>
        <v>"Колибри"</v>
      </c>
      <c r="E10317" t="str">
        <f>IF(AND(C10317=1,B10317&lt;='Справочник по тт'!$D$1),'Справочник по тт'!$D$2,VLOOKUP(C10317,'Справочник по тт'!A:C,2,FALSE))</f>
        <v>"Колибри" ул. Широкая д.150</v>
      </c>
      <c r="F10317" s="2" t="str">
        <f t="shared" si="323"/>
        <v/>
      </c>
    </row>
    <row r="10318" spans="1:6" x14ac:dyDescent="0.25">
      <c r="A10318" s="3">
        <v>44005.458333333336</v>
      </c>
      <c r="B10318" s="14">
        <f t="shared" si="322"/>
        <v>44005</v>
      </c>
      <c r="C10318">
        <v>2</v>
      </c>
      <c r="D10318" t="str">
        <f>VLOOKUP(C10318,'Справочник по тт'!$A$2:$C$5,3,FALSE)</f>
        <v>"Колибри"</v>
      </c>
      <c r="E10318" t="str">
        <f>IF(AND(C10318=1,B10318&lt;='Справочник по тт'!$D$1),'Справочник по тт'!$D$2,VLOOKUP(C10318,'Справочник по тт'!A:C,2,FALSE))</f>
        <v>"Колибри" ул. Широкая д.150</v>
      </c>
      <c r="F10318" s="2" t="str">
        <f t="shared" si="323"/>
        <v/>
      </c>
    </row>
    <row r="10319" spans="1:6" x14ac:dyDescent="0.25">
      <c r="A10319" s="3">
        <v>44005.458333333336</v>
      </c>
      <c r="B10319" s="14">
        <f t="shared" si="322"/>
        <v>44005</v>
      </c>
      <c r="C10319">
        <v>2</v>
      </c>
      <c r="D10319" t="str">
        <f>VLOOKUP(C10319,'Справочник по тт'!$A$2:$C$5,3,FALSE)</f>
        <v>"Колибри"</v>
      </c>
      <c r="E10319" t="str">
        <f>IF(AND(C10319=1,B10319&lt;='Справочник по тт'!$D$1),'Справочник по тт'!$D$2,VLOOKUP(C10319,'Справочник по тт'!A:C,2,FALSE))</f>
        <v>"Колибри" ул. Широкая д.150</v>
      </c>
      <c r="F10319" s="2" t="str">
        <f t="shared" si="323"/>
        <v/>
      </c>
    </row>
    <row r="10320" spans="1:6" x14ac:dyDescent="0.25">
      <c r="A10320" s="3">
        <v>44005.458333333336</v>
      </c>
      <c r="B10320" s="14">
        <f t="shared" si="322"/>
        <v>44005</v>
      </c>
      <c r="C10320">
        <v>2</v>
      </c>
      <c r="D10320" t="str">
        <f>VLOOKUP(C10320,'Справочник по тт'!$A$2:$C$5,3,FALSE)</f>
        <v>"Колибри"</v>
      </c>
      <c r="E10320" t="str">
        <f>IF(AND(C10320=1,B10320&lt;='Справочник по тт'!$D$1),'Справочник по тт'!$D$2,VLOOKUP(C10320,'Справочник по тт'!A:C,2,FALSE))</f>
        <v>"Колибри" ул. Широкая д.150</v>
      </c>
      <c r="F10320" s="2" t="str">
        <f t="shared" si="323"/>
        <v/>
      </c>
    </row>
    <row r="10321" spans="1:6" x14ac:dyDescent="0.25">
      <c r="A10321" s="3">
        <v>44005.458333333336</v>
      </c>
      <c r="B10321" s="14">
        <f t="shared" si="322"/>
        <v>44005</v>
      </c>
      <c r="C10321">
        <v>2</v>
      </c>
      <c r="D10321" t="str">
        <f>VLOOKUP(C10321,'Справочник по тт'!$A$2:$C$5,3,FALSE)</f>
        <v>"Колибри"</v>
      </c>
      <c r="E10321" t="str">
        <f>IF(AND(C10321=1,B10321&lt;='Справочник по тт'!$D$1),'Справочник по тт'!$D$2,VLOOKUP(C10321,'Справочник по тт'!A:C,2,FALSE))</f>
        <v>"Колибри" ул. Широкая д.150</v>
      </c>
      <c r="F10321" s="2" t="str">
        <f t="shared" si="323"/>
        <v/>
      </c>
    </row>
    <row r="10322" spans="1:6" x14ac:dyDescent="0.25">
      <c r="A10322" s="3">
        <v>44005.458333333336</v>
      </c>
      <c r="B10322" s="14">
        <f t="shared" si="322"/>
        <v>44005</v>
      </c>
      <c r="C10322">
        <v>2</v>
      </c>
      <c r="D10322" t="str">
        <f>VLOOKUP(C10322,'Справочник по тт'!$A$2:$C$5,3,FALSE)</f>
        <v>"Колибри"</v>
      </c>
      <c r="E10322" t="str">
        <f>IF(AND(C10322=1,B10322&lt;='Справочник по тт'!$D$1),'Справочник по тт'!$D$2,VLOOKUP(C10322,'Справочник по тт'!A:C,2,FALSE))</f>
        <v>"Колибри" ул. Широкая д.150</v>
      </c>
      <c r="F10322" s="2" t="str">
        <f t="shared" si="323"/>
        <v/>
      </c>
    </row>
    <row r="10323" spans="1:6" x14ac:dyDescent="0.25">
      <c r="A10323" s="3">
        <v>44005.458333333336</v>
      </c>
      <c r="B10323" s="14">
        <f t="shared" si="322"/>
        <v>44005</v>
      </c>
      <c r="C10323">
        <v>2</v>
      </c>
      <c r="D10323" t="str">
        <f>VLOOKUP(C10323,'Справочник по тт'!$A$2:$C$5,3,FALSE)</f>
        <v>"Колибри"</v>
      </c>
      <c r="E10323" t="str">
        <f>IF(AND(C10323=1,B10323&lt;='Справочник по тт'!$D$1),'Справочник по тт'!$D$2,VLOOKUP(C10323,'Справочник по тт'!A:C,2,FALSE))</f>
        <v>"Колибри" ул. Широкая д.150</v>
      </c>
      <c r="F10323" s="2" t="str">
        <f t="shared" si="323"/>
        <v/>
      </c>
    </row>
    <row r="10324" spans="1:6" x14ac:dyDescent="0.25">
      <c r="A10324" s="3">
        <v>44005.458333333336</v>
      </c>
      <c r="B10324" s="14">
        <f t="shared" si="322"/>
        <v>44005</v>
      </c>
      <c r="C10324">
        <v>2</v>
      </c>
      <c r="D10324" t="str">
        <f>VLOOKUP(C10324,'Справочник по тт'!$A$2:$C$5,3,FALSE)</f>
        <v>"Колибри"</v>
      </c>
      <c r="E10324" t="str">
        <f>IF(AND(C10324=1,B10324&lt;='Справочник по тт'!$D$1),'Справочник по тт'!$D$2,VLOOKUP(C10324,'Справочник по тт'!A:C,2,FALSE))</f>
        <v>"Колибри" ул. Широкая д.150</v>
      </c>
      <c r="F10324" s="2" t="str">
        <f t="shared" si="323"/>
        <v/>
      </c>
    </row>
    <row r="10325" spans="1:6" x14ac:dyDescent="0.25">
      <c r="A10325" s="3">
        <v>44005.458333333336</v>
      </c>
      <c r="B10325" s="14">
        <f t="shared" si="322"/>
        <v>44005</v>
      </c>
      <c r="C10325">
        <v>2</v>
      </c>
      <c r="D10325" t="str">
        <f>VLOOKUP(C10325,'Справочник по тт'!$A$2:$C$5,3,FALSE)</f>
        <v>"Колибри"</v>
      </c>
      <c r="E10325" t="str">
        <f>IF(AND(C10325=1,B10325&lt;='Справочник по тт'!$D$1),'Справочник по тт'!$D$2,VLOOKUP(C10325,'Справочник по тт'!A:C,2,FALSE))</f>
        <v>"Колибри" ул. Широкая д.150</v>
      </c>
      <c r="F10325" s="2" t="str">
        <f t="shared" si="323"/>
        <v/>
      </c>
    </row>
    <row r="10326" spans="1:6" x14ac:dyDescent="0.25">
      <c r="A10326" s="3">
        <v>44005.458333333336</v>
      </c>
      <c r="B10326" s="14">
        <f t="shared" si="322"/>
        <v>44005</v>
      </c>
      <c r="C10326">
        <v>2</v>
      </c>
      <c r="D10326" t="str">
        <f>VLOOKUP(C10326,'Справочник по тт'!$A$2:$C$5,3,FALSE)</f>
        <v>"Колибри"</v>
      </c>
      <c r="E10326" t="str">
        <f>IF(AND(C10326=1,B10326&lt;='Справочник по тт'!$D$1),'Справочник по тт'!$D$2,VLOOKUP(C10326,'Справочник по тт'!A:C,2,FALSE))</f>
        <v>"Колибри" ул. Широкая д.150</v>
      </c>
      <c r="F10326" s="2" t="str">
        <f t="shared" si="323"/>
        <v/>
      </c>
    </row>
    <row r="10327" spans="1:6" x14ac:dyDescent="0.25">
      <c r="A10327" s="3">
        <v>44005.47047453704</v>
      </c>
      <c r="B10327" s="14">
        <f t="shared" si="322"/>
        <v>44005</v>
      </c>
      <c r="C10327">
        <v>2</v>
      </c>
      <c r="D10327" t="str">
        <f>VLOOKUP(C10327,'Справочник по тт'!$A$2:$C$5,3,FALSE)</f>
        <v>"Колибри"</v>
      </c>
      <c r="E10327" t="str">
        <f>IF(AND(C10327=1,B10327&lt;='Справочник по тт'!$D$1),'Справочник по тт'!$D$2,VLOOKUP(C10327,'Справочник по тт'!A:C,2,FALSE))</f>
        <v>"Колибри" ул. Широкая д.150</v>
      </c>
      <c r="F10327" s="2" t="str">
        <f t="shared" si="323"/>
        <v/>
      </c>
    </row>
    <row r="10328" spans="1:6" x14ac:dyDescent="0.25">
      <c r="A10328" s="3">
        <v>44005.479166666664</v>
      </c>
      <c r="B10328" s="14">
        <f t="shared" si="322"/>
        <v>44005</v>
      </c>
      <c r="C10328">
        <v>2</v>
      </c>
      <c r="D10328" t="str">
        <f>VLOOKUP(C10328,'Справочник по тт'!$A$2:$C$5,3,FALSE)</f>
        <v>"Колибри"</v>
      </c>
      <c r="E10328" t="str">
        <f>IF(AND(C10328=1,B10328&lt;='Справочник по тт'!$D$1),'Справочник по тт'!$D$2,VLOOKUP(C10328,'Справочник по тт'!A:C,2,FALSE))</f>
        <v>"Колибри" ул. Широкая д.150</v>
      </c>
      <c r="F10328" s="2" t="str">
        <f t="shared" si="323"/>
        <v/>
      </c>
    </row>
    <row r="10329" spans="1:6" x14ac:dyDescent="0.25">
      <c r="A10329" s="3">
        <v>44005.479166666664</v>
      </c>
      <c r="B10329" s="14">
        <f t="shared" si="322"/>
        <v>44005</v>
      </c>
      <c r="C10329">
        <v>2</v>
      </c>
      <c r="D10329" t="str">
        <f>VLOOKUP(C10329,'Справочник по тт'!$A$2:$C$5,3,FALSE)</f>
        <v>"Колибри"</v>
      </c>
      <c r="E10329" t="str">
        <f>IF(AND(C10329=1,B10329&lt;='Справочник по тт'!$D$1),'Справочник по тт'!$D$2,VLOOKUP(C10329,'Справочник по тт'!A:C,2,FALSE))</f>
        <v>"Колибри" ул. Широкая д.150</v>
      </c>
      <c r="F10329" s="2" t="str">
        <f t="shared" si="323"/>
        <v/>
      </c>
    </row>
    <row r="10330" spans="1:6" x14ac:dyDescent="0.25">
      <c r="A10330" s="3">
        <v>44005.479166666664</v>
      </c>
      <c r="B10330" s="14">
        <f t="shared" si="322"/>
        <v>44005</v>
      </c>
      <c r="C10330">
        <v>2</v>
      </c>
      <c r="D10330" t="str">
        <f>VLOOKUP(C10330,'Справочник по тт'!$A$2:$C$5,3,FALSE)</f>
        <v>"Колибри"</v>
      </c>
      <c r="E10330" t="str">
        <f>IF(AND(C10330=1,B10330&lt;='Справочник по тт'!$D$1),'Справочник по тт'!$D$2,VLOOKUP(C10330,'Справочник по тт'!A:C,2,FALSE))</f>
        <v>"Колибри" ул. Широкая д.150</v>
      </c>
      <c r="F10330" s="2" t="str">
        <f t="shared" si="323"/>
        <v/>
      </c>
    </row>
    <row r="10331" spans="1:6" x14ac:dyDescent="0.25">
      <c r="A10331" s="3">
        <v>44005.5</v>
      </c>
      <c r="B10331" s="14">
        <f t="shared" si="322"/>
        <v>44005</v>
      </c>
      <c r="C10331">
        <v>2</v>
      </c>
      <c r="D10331" t="str">
        <f>VLOOKUP(C10331,'Справочник по тт'!$A$2:$C$5,3,FALSE)</f>
        <v>"Колибри"</v>
      </c>
      <c r="E10331" t="str">
        <f>IF(AND(C10331=1,B10331&lt;='Справочник по тт'!$D$1),'Справочник по тт'!$D$2,VLOOKUP(C10331,'Справочник по тт'!A:C,2,FALSE))</f>
        <v>"Колибри" ул. Широкая д.150</v>
      </c>
      <c r="F10331" s="2" t="str">
        <f t="shared" si="323"/>
        <v/>
      </c>
    </row>
    <row r="10332" spans="1:6" x14ac:dyDescent="0.25">
      <c r="A10332" s="3">
        <v>44005.5</v>
      </c>
      <c r="B10332" s="14">
        <f t="shared" si="322"/>
        <v>44005</v>
      </c>
      <c r="C10332">
        <v>2</v>
      </c>
      <c r="D10332" t="str">
        <f>VLOOKUP(C10332,'Справочник по тт'!$A$2:$C$5,3,FALSE)</f>
        <v>"Колибри"</v>
      </c>
      <c r="E10332" t="str">
        <f>IF(AND(C10332=1,B10332&lt;='Справочник по тт'!$D$1),'Справочник по тт'!$D$2,VLOOKUP(C10332,'Справочник по тт'!A:C,2,FALSE))</f>
        <v>"Колибри" ул. Широкая д.150</v>
      </c>
      <c r="F10332" s="2" t="str">
        <f t="shared" si="323"/>
        <v/>
      </c>
    </row>
    <row r="10333" spans="1:6" x14ac:dyDescent="0.25">
      <c r="A10333" s="3">
        <v>44005.5</v>
      </c>
      <c r="B10333" s="14">
        <f t="shared" si="322"/>
        <v>44005</v>
      </c>
      <c r="C10333">
        <v>2</v>
      </c>
      <c r="D10333" t="str">
        <f>VLOOKUP(C10333,'Справочник по тт'!$A$2:$C$5,3,FALSE)</f>
        <v>"Колибри"</v>
      </c>
      <c r="E10333" t="str">
        <f>IF(AND(C10333=1,B10333&lt;='Справочник по тт'!$D$1),'Справочник по тт'!$D$2,VLOOKUP(C10333,'Справочник по тт'!A:C,2,FALSE))</f>
        <v>"Колибри" ул. Широкая д.150</v>
      </c>
      <c r="F10333" s="2" t="str">
        <f t="shared" si="323"/>
        <v/>
      </c>
    </row>
    <row r="10334" spans="1:6" x14ac:dyDescent="0.25">
      <c r="A10334" s="3">
        <v>44005.5</v>
      </c>
      <c r="B10334" s="14">
        <f t="shared" si="322"/>
        <v>44005</v>
      </c>
      <c r="C10334">
        <v>2</v>
      </c>
      <c r="D10334" t="str">
        <f>VLOOKUP(C10334,'Справочник по тт'!$A$2:$C$5,3,FALSE)</f>
        <v>"Колибри"</v>
      </c>
      <c r="E10334" t="str">
        <f>IF(AND(C10334=1,B10334&lt;='Справочник по тт'!$D$1),'Справочник по тт'!$D$2,VLOOKUP(C10334,'Справочник по тт'!A:C,2,FALSE))</f>
        <v>"Колибри" ул. Широкая д.150</v>
      </c>
      <c r="F10334" s="2" t="str">
        <f t="shared" si="323"/>
        <v/>
      </c>
    </row>
    <row r="10335" spans="1:6" x14ac:dyDescent="0.25">
      <c r="A10335" s="3">
        <v>44005.520833333336</v>
      </c>
      <c r="B10335" s="14">
        <f t="shared" si="322"/>
        <v>44005</v>
      </c>
      <c r="C10335">
        <v>2</v>
      </c>
      <c r="D10335" t="str">
        <f>VLOOKUP(C10335,'Справочник по тт'!$A$2:$C$5,3,FALSE)</f>
        <v>"Колибри"</v>
      </c>
      <c r="E10335" t="str">
        <f>IF(AND(C10335=1,B10335&lt;='Справочник по тт'!$D$1),'Справочник по тт'!$D$2,VLOOKUP(C10335,'Справочник по тт'!A:C,2,FALSE))</f>
        <v>"Колибри" ул. Широкая д.150</v>
      </c>
      <c r="F10335" s="2" t="str">
        <f t="shared" si="323"/>
        <v/>
      </c>
    </row>
    <row r="10336" spans="1:6" x14ac:dyDescent="0.25">
      <c r="A10336" s="3">
        <v>44005.541666666664</v>
      </c>
      <c r="B10336" s="14">
        <f t="shared" si="322"/>
        <v>44005</v>
      </c>
      <c r="C10336">
        <v>2</v>
      </c>
      <c r="D10336" t="str">
        <f>VLOOKUP(C10336,'Справочник по тт'!$A$2:$C$5,3,FALSE)</f>
        <v>"Колибри"</v>
      </c>
      <c r="E10336" t="str">
        <f>IF(AND(C10336=1,B10336&lt;='Справочник по тт'!$D$1),'Справочник по тт'!$D$2,VLOOKUP(C10336,'Справочник по тт'!A:C,2,FALSE))</f>
        <v>"Колибри" ул. Широкая д.150</v>
      </c>
      <c r="F10336" s="2" t="str">
        <f t="shared" si="323"/>
        <v/>
      </c>
    </row>
    <row r="10337" spans="1:6" x14ac:dyDescent="0.25">
      <c r="A10337" s="3">
        <v>44005.541666666664</v>
      </c>
      <c r="B10337" s="14">
        <f t="shared" si="322"/>
        <v>44005</v>
      </c>
      <c r="C10337">
        <v>2</v>
      </c>
      <c r="D10337" t="str">
        <f>VLOOKUP(C10337,'Справочник по тт'!$A$2:$C$5,3,FALSE)</f>
        <v>"Колибри"</v>
      </c>
      <c r="E10337" t="str">
        <f>IF(AND(C10337=1,B10337&lt;='Справочник по тт'!$D$1),'Справочник по тт'!$D$2,VLOOKUP(C10337,'Справочник по тт'!A:C,2,FALSE))</f>
        <v>"Колибри" ул. Широкая д.150</v>
      </c>
      <c r="F10337" s="2" t="str">
        <f t="shared" si="323"/>
        <v/>
      </c>
    </row>
    <row r="10338" spans="1:6" x14ac:dyDescent="0.25">
      <c r="A10338" s="3">
        <v>44005.541666666664</v>
      </c>
      <c r="B10338" s="14">
        <f t="shared" si="322"/>
        <v>44005</v>
      </c>
      <c r="C10338">
        <v>2</v>
      </c>
      <c r="D10338" t="str">
        <f>VLOOKUP(C10338,'Справочник по тт'!$A$2:$C$5,3,FALSE)</f>
        <v>"Колибри"</v>
      </c>
      <c r="E10338" t="str">
        <f>IF(AND(C10338=1,B10338&lt;='Справочник по тт'!$D$1),'Справочник по тт'!$D$2,VLOOKUP(C10338,'Справочник по тт'!A:C,2,FALSE))</f>
        <v>"Колибри" ул. Широкая д.150</v>
      </c>
      <c r="F10338" s="2" t="str">
        <f t="shared" si="323"/>
        <v/>
      </c>
    </row>
    <row r="10339" spans="1:6" x14ac:dyDescent="0.25">
      <c r="A10339" s="3">
        <v>44005.541666666664</v>
      </c>
      <c r="B10339" s="14">
        <f t="shared" si="322"/>
        <v>44005</v>
      </c>
      <c r="C10339">
        <v>2</v>
      </c>
      <c r="D10339" t="str">
        <f>VLOOKUP(C10339,'Справочник по тт'!$A$2:$C$5,3,FALSE)</f>
        <v>"Колибри"</v>
      </c>
      <c r="E10339" t="str">
        <f>IF(AND(C10339=1,B10339&lt;='Справочник по тт'!$D$1),'Справочник по тт'!$D$2,VLOOKUP(C10339,'Справочник по тт'!A:C,2,FALSE))</f>
        <v>"Колибри" ул. Широкая д.150</v>
      </c>
      <c r="F10339" s="2" t="str">
        <f t="shared" si="323"/>
        <v/>
      </c>
    </row>
    <row r="10340" spans="1:6" x14ac:dyDescent="0.25">
      <c r="A10340" s="3">
        <v>44005.541666666664</v>
      </c>
      <c r="B10340" s="14">
        <f t="shared" si="322"/>
        <v>44005</v>
      </c>
      <c r="C10340">
        <v>2</v>
      </c>
      <c r="D10340" t="str">
        <f>VLOOKUP(C10340,'Справочник по тт'!$A$2:$C$5,3,FALSE)</f>
        <v>"Колибри"</v>
      </c>
      <c r="E10340" t="str">
        <f>IF(AND(C10340=1,B10340&lt;='Справочник по тт'!$D$1),'Справочник по тт'!$D$2,VLOOKUP(C10340,'Справочник по тт'!A:C,2,FALSE))</f>
        <v>"Колибри" ул. Широкая д.150</v>
      </c>
      <c r="F10340" s="2" t="str">
        <f t="shared" si="323"/>
        <v/>
      </c>
    </row>
    <row r="10341" spans="1:6" x14ac:dyDescent="0.25">
      <c r="A10341" s="3">
        <v>44005.541666666664</v>
      </c>
      <c r="B10341" s="14">
        <f t="shared" si="322"/>
        <v>44005</v>
      </c>
      <c r="C10341">
        <v>2</v>
      </c>
      <c r="D10341" t="str">
        <f>VLOOKUP(C10341,'Справочник по тт'!$A$2:$C$5,3,FALSE)</f>
        <v>"Колибри"</v>
      </c>
      <c r="E10341" t="str">
        <f>IF(AND(C10341=1,B10341&lt;='Справочник по тт'!$D$1),'Справочник по тт'!$D$2,VLOOKUP(C10341,'Справочник по тт'!A:C,2,FALSE))</f>
        <v>"Колибри" ул. Широкая д.150</v>
      </c>
      <c r="F10341" s="2" t="str">
        <f t="shared" si="323"/>
        <v/>
      </c>
    </row>
    <row r="10342" spans="1:6" x14ac:dyDescent="0.25">
      <c r="A10342" s="3">
        <v>44005.541666666664</v>
      </c>
      <c r="B10342" s="14">
        <f t="shared" si="322"/>
        <v>44005</v>
      </c>
      <c r="C10342">
        <v>2</v>
      </c>
      <c r="D10342" t="str">
        <f>VLOOKUP(C10342,'Справочник по тт'!$A$2:$C$5,3,FALSE)</f>
        <v>"Колибри"</v>
      </c>
      <c r="E10342" t="str">
        <f>IF(AND(C10342=1,B10342&lt;='Справочник по тт'!$D$1),'Справочник по тт'!$D$2,VLOOKUP(C10342,'Справочник по тт'!A:C,2,FALSE))</f>
        <v>"Колибри" ул. Широкая д.150</v>
      </c>
      <c r="F10342" s="2" t="str">
        <f t="shared" si="323"/>
        <v/>
      </c>
    </row>
    <row r="10343" spans="1:6" x14ac:dyDescent="0.25">
      <c r="A10343" s="3">
        <v>44005.541666666664</v>
      </c>
      <c r="B10343" s="14">
        <f t="shared" si="322"/>
        <v>44005</v>
      </c>
      <c r="C10343">
        <v>2</v>
      </c>
      <c r="D10343" t="str">
        <f>VLOOKUP(C10343,'Справочник по тт'!$A$2:$C$5,3,FALSE)</f>
        <v>"Колибри"</v>
      </c>
      <c r="E10343" t="str">
        <f>IF(AND(C10343=1,B10343&lt;='Справочник по тт'!$D$1),'Справочник по тт'!$D$2,VLOOKUP(C10343,'Справочник по тт'!A:C,2,FALSE))</f>
        <v>"Колибри" ул. Широкая д.150</v>
      </c>
      <c r="F10343" s="2" t="str">
        <f t="shared" si="323"/>
        <v/>
      </c>
    </row>
    <row r="10344" spans="1:6" x14ac:dyDescent="0.25">
      <c r="A10344" s="3">
        <v>44005.541666666664</v>
      </c>
      <c r="B10344" s="14">
        <f t="shared" si="322"/>
        <v>44005</v>
      </c>
      <c r="C10344">
        <v>2</v>
      </c>
      <c r="D10344" t="str">
        <f>VLOOKUP(C10344,'Справочник по тт'!$A$2:$C$5,3,FALSE)</f>
        <v>"Колибри"</v>
      </c>
      <c r="E10344" t="str">
        <f>IF(AND(C10344=1,B10344&lt;='Справочник по тт'!$D$1),'Справочник по тт'!$D$2,VLOOKUP(C10344,'Справочник по тт'!A:C,2,FALSE))</f>
        <v>"Колибри" ул. Широкая д.150</v>
      </c>
      <c r="F10344" s="2" t="str">
        <f t="shared" si="323"/>
        <v/>
      </c>
    </row>
    <row r="10345" spans="1:6" x14ac:dyDescent="0.25">
      <c r="A10345" s="3">
        <v>44005.563888888886</v>
      </c>
      <c r="B10345" s="14">
        <f t="shared" si="322"/>
        <v>44005</v>
      </c>
      <c r="C10345">
        <v>2</v>
      </c>
      <c r="D10345" t="str">
        <f>VLOOKUP(C10345,'Справочник по тт'!$A$2:$C$5,3,FALSE)</f>
        <v>"Колибри"</v>
      </c>
      <c r="E10345" t="str">
        <f>IF(AND(C10345=1,B10345&lt;='Справочник по тт'!$D$1),'Справочник по тт'!$D$2,VLOOKUP(C10345,'Справочник по тт'!A:C,2,FALSE))</f>
        <v>"Колибри" ул. Широкая д.150</v>
      </c>
      <c r="F10345" s="2" t="str">
        <f t="shared" si="323"/>
        <v/>
      </c>
    </row>
    <row r="10346" spans="1:6" x14ac:dyDescent="0.25">
      <c r="A10346" s="3">
        <v>44005.583333333336</v>
      </c>
      <c r="B10346" s="14">
        <f t="shared" si="322"/>
        <v>44005</v>
      </c>
      <c r="C10346">
        <v>2</v>
      </c>
      <c r="D10346" t="str">
        <f>VLOOKUP(C10346,'Справочник по тт'!$A$2:$C$5,3,FALSE)</f>
        <v>"Колибри"</v>
      </c>
      <c r="E10346" t="str">
        <f>IF(AND(C10346=1,B10346&lt;='Справочник по тт'!$D$1),'Справочник по тт'!$D$2,VLOOKUP(C10346,'Справочник по тт'!A:C,2,FALSE))</f>
        <v>"Колибри" ул. Широкая д.150</v>
      </c>
      <c r="F10346" s="2" t="str">
        <f t="shared" si="323"/>
        <v/>
      </c>
    </row>
    <row r="10347" spans="1:6" x14ac:dyDescent="0.25">
      <c r="A10347" s="3">
        <v>44005.583333333336</v>
      </c>
      <c r="B10347" s="14">
        <f t="shared" si="322"/>
        <v>44005</v>
      </c>
      <c r="C10347">
        <v>2</v>
      </c>
      <c r="D10347" t="str">
        <f>VLOOKUP(C10347,'Справочник по тт'!$A$2:$C$5,3,FALSE)</f>
        <v>"Колибри"</v>
      </c>
      <c r="E10347" t="str">
        <f>IF(AND(C10347=1,B10347&lt;='Справочник по тт'!$D$1),'Справочник по тт'!$D$2,VLOOKUP(C10347,'Справочник по тт'!A:C,2,FALSE))</f>
        <v>"Колибри" ул. Широкая д.150</v>
      </c>
      <c r="F10347" s="2" t="str">
        <f t="shared" si="323"/>
        <v/>
      </c>
    </row>
    <row r="10348" spans="1:6" x14ac:dyDescent="0.25">
      <c r="A10348" s="3">
        <v>44005.583333333336</v>
      </c>
      <c r="B10348" s="14">
        <f t="shared" si="322"/>
        <v>44005</v>
      </c>
      <c r="C10348">
        <v>2</v>
      </c>
      <c r="D10348" t="str">
        <f>VLOOKUP(C10348,'Справочник по тт'!$A$2:$C$5,3,FALSE)</f>
        <v>"Колибри"</v>
      </c>
      <c r="E10348" t="str">
        <f>IF(AND(C10348=1,B10348&lt;='Справочник по тт'!$D$1),'Справочник по тт'!$D$2,VLOOKUP(C10348,'Справочник по тт'!A:C,2,FALSE))</f>
        <v>"Колибри" ул. Широкая д.150</v>
      </c>
      <c r="F10348" s="2" t="str">
        <f t="shared" si="323"/>
        <v/>
      </c>
    </row>
    <row r="10349" spans="1:6" x14ac:dyDescent="0.25">
      <c r="A10349" s="3">
        <v>44005.583333333336</v>
      </c>
      <c r="B10349" s="14">
        <f t="shared" si="322"/>
        <v>44005</v>
      </c>
      <c r="C10349">
        <v>2</v>
      </c>
      <c r="D10349" t="str">
        <f>VLOOKUP(C10349,'Справочник по тт'!$A$2:$C$5,3,FALSE)</f>
        <v>"Колибри"</v>
      </c>
      <c r="E10349" t="str">
        <f>IF(AND(C10349=1,B10349&lt;='Справочник по тт'!$D$1),'Справочник по тт'!$D$2,VLOOKUP(C10349,'Справочник по тт'!A:C,2,FALSE))</f>
        <v>"Колибри" ул. Широкая д.150</v>
      </c>
      <c r="F10349" s="2" t="str">
        <f t="shared" si="323"/>
        <v/>
      </c>
    </row>
    <row r="10350" spans="1:6" x14ac:dyDescent="0.25">
      <c r="A10350" s="3">
        <v>44005.583333333336</v>
      </c>
      <c r="B10350" s="14">
        <f t="shared" si="322"/>
        <v>44005</v>
      </c>
      <c r="C10350">
        <v>2</v>
      </c>
      <c r="D10350" t="str">
        <f>VLOOKUP(C10350,'Справочник по тт'!$A$2:$C$5,3,FALSE)</f>
        <v>"Колибри"</v>
      </c>
      <c r="E10350" t="str">
        <f>IF(AND(C10350=1,B10350&lt;='Справочник по тт'!$D$1),'Справочник по тт'!$D$2,VLOOKUP(C10350,'Справочник по тт'!A:C,2,FALSE))</f>
        <v>"Колибри" ул. Широкая д.150</v>
      </c>
      <c r="F10350" s="2" t="str">
        <f t="shared" si="323"/>
        <v/>
      </c>
    </row>
    <row r="10351" spans="1:6" x14ac:dyDescent="0.25">
      <c r="A10351" s="3">
        <v>44005.583333333336</v>
      </c>
      <c r="B10351" s="14">
        <f t="shared" si="322"/>
        <v>44005</v>
      </c>
      <c r="C10351">
        <v>2</v>
      </c>
      <c r="D10351" t="str">
        <f>VLOOKUP(C10351,'Справочник по тт'!$A$2:$C$5,3,FALSE)</f>
        <v>"Колибри"</v>
      </c>
      <c r="E10351" t="str">
        <f>IF(AND(C10351=1,B10351&lt;='Справочник по тт'!$D$1),'Справочник по тт'!$D$2,VLOOKUP(C10351,'Справочник по тт'!A:C,2,FALSE))</f>
        <v>"Колибри" ул. Широкая д.150</v>
      </c>
      <c r="F10351" s="2" t="str">
        <f t="shared" si="323"/>
        <v/>
      </c>
    </row>
    <row r="10352" spans="1:6" x14ac:dyDescent="0.25">
      <c r="A10352" s="3">
        <v>44005.583333333336</v>
      </c>
      <c r="B10352" s="14">
        <f t="shared" si="322"/>
        <v>44005</v>
      </c>
      <c r="C10352">
        <v>2</v>
      </c>
      <c r="D10352" t="str">
        <f>VLOOKUP(C10352,'Справочник по тт'!$A$2:$C$5,3,FALSE)</f>
        <v>"Колибри"</v>
      </c>
      <c r="E10352" t="str">
        <f>IF(AND(C10352=1,B10352&lt;='Справочник по тт'!$D$1),'Справочник по тт'!$D$2,VLOOKUP(C10352,'Справочник по тт'!A:C,2,FALSE))</f>
        <v>"Колибри" ул. Широкая д.150</v>
      </c>
      <c r="F10352" s="2" t="str">
        <f t="shared" si="323"/>
        <v/>
      </c>
    </row>
    <row r="10353" spans="1:6" x14ac:dyDescent="0.25">
      <c r="A10353" s="3">
        <v>44005.583333333336</v>
      </c>
      <c r="B10353" s="14">
        <f t="shared" si="322"/>
        <v>44005</v>
      </c>
      <c r="C10353">
        <v>2</v>
      </c>
      <c r="D10353" t="str">
        <f>VLOOKUP(C10353,'Справочник по тт'!$A$2:$C$5,3,FALSE)</f>
        <v>"Колибри"</v>
      </c>
      <c r="E10353" t="str">
        <f>IF(AND(C10353=1,B10353&lt;='Справочник по тт'!$D$1),'Справочник по тт'!$D$2,VLOOKUP(C10353,'Справочник по тт'!A:C,2,FALSE))</f>
        <v>"Колибри" ул. Широкая д.150</v>
      </c>
      <c r="F10353" s="2" t="str">
        <f t="shared" si="323"/>
        <v/>
      </c>
    </row>
    <row r="10354" spans="1:6" x14ac:dyDescent="0.25">
      <c r="A10354" s="3">
        <v>44005.583333333336</v>
      </c>
      <c r="B10354" s="14">
        <f t="shared" si="322"/>
        <v>44005</v>
      </c>
      <c r="C10354">
        <v>2</v>
      </c>
      <c r="D10354" t="str">
        <f>VLOOKUP(C10354,'Справочник по тт'!$A$2:$C$5,3,FALSE)</f>
        <v>"Колибри"</v>
      </c>
      <c r="E10354" t="str">
        <f>IF(AND(C10354=1,B10354&lt;='Справочник по тт'!$D$1),'Справочник по тт'!$D$2,VLOOKUP(C10354,'Справочник по тт'!A:C,2,FALSE))</f>
        <v>"Колибри" ул. Широкая д.150</v>
      </c>
      <c r="F10354" s="2" t="str">
        <f t="shared" si="323"/>
        <v/>
      </c>
    </row>
    <row r="10355" spans="1:6" x14ac:dyDescent="0.25">
      <c r="A10355" s="3">
        <v>44005.583333333336</v>
      </c>
      <c r="B10355" s="14">
        <f t="shared" si="322"/>
        <v>44005</v>
      </c>
      <c r="C10355">
        <v>2</v>
      </c>
      <c r="D10355" t="str">
        <f>VLOOKUP(C10355,'Справочник по тт'!$A$2:$C$5,3,FALSE)</f>
        <v>"Колибри"</v>
      </c>
      <c r="E10355" t="str">
        <f>IF(AND(C10355=1,B10355&lt;='Справочник по тт'!$D$1),'Справочник по тт'!$D$2,VLOOKUP(C10355,'Справочник по тт'!A:C,2,FALSE))</f>
        <v>"Колибри" ул. Широкая д.150</v>
      </c>
      <c r="F10355" s="2" t="str">
        <f t="shared" si="323"/>
        <v/>
      </c>
    </row>
    <row r="10356" spans="1:6" x14ac:dyDescent="0.25">
      <c r="A10356" s="3">
        <v>44005.625</v>
      </c>
      <c r="B10356" s="14">
        <f t="shared" si="322"/>
        <v>44005</v>
      </c>
      <c r="C10356">
        <v>2</v>
      </c>
      <c r="D10356" t="str">
        <f>VLOOKUP(C10356,'Справочник по тт'!$A$2:$C$5,3,FALSE)</f>
        <v>"Колибри"</v>
      </c>
      <c r="E10356" t="str">
        <f>IF(AND(C10356=1,B10356&lt;='Справочник по тт'!$D$1),'Справочник по тт'!$D$2,VLOOKUP(C10356,'Справочник по тт'!A:C,2,FALSE))</f>
        <v>"Колибри" ул. Широкая д.150</v>
      </c>
      <c r="F10356" s="2" t="str">
        <f t="shared" si="323"/>
        <v/>
      </c>
    </row>
    <row r="10357" spans="1:6" x14ac:dyDescent="0.25">
      <c r="A10357" s="3">
        <v>44005.625</v>
      </c>
      <c r="B10357" s="14">
        <f t="shared" si="322"/>
        <v>44005</v>
      </c>
      <c r="C10357">
        <v>2</v>
      </c>
      <c r="D10357" t="str">
        <f>VLOOKUP(C10357,'Справочник по тт'!$A$2:$C$5,3,FALSE)</f>
        <v>"Колибри"</v>
      </c>
      <c r="E10357" t="str">
        <f>IF(AND(C10357=1,B10357&lt;='Справочник по тт'!$D$1),'Справочник по тт'!$D$2,VLOOKUP(C10357,'Справочник по тт'!A:C,2,FALSE))</f>
        <v>"Колибри" ул. Широкая д.150</v>
      </c>
      <c r="F10357" s="2" t="str">
        <f t="shared" si="323"/>
        <v/>
      </c>
    </row>
    <row r="10358" spans="1:6" x14ac:dyDescent="0.25">
      <c r="A10358" s="3">
        <v>44005.625</v>
      </c>
      <c r="B10358" s="14">
        <f t="shared" si="322"/>
        <v>44005</v>
      </c>
      <c r="C10358">
        <v>2</v>
      </c>
      <c r="D10358" t="str">
        <f>VLOOKUP(C10358,'Справочник по тт'!$A$2:$C$5,3,FALSE)</f>
        <v>"Колибри"</v>
      </c>
      <c r="E10358" t="str">
        <f>IF(AND(C10358=1,B10358&lt;='Справочник по тт'!$D$1),'Справочник по тт'!$D$2,VLOOKUP(C10358,'Справочник по тт'!A:C,2,FALSE))</f>
        <v>"Колибри" ул. Широкая д.150</v>
      </c>
      <c r="F10358" s="2" t="str">
        <f t="shared" si="323"/>
        <v/>
      </c>
    </row>
    <row r="10359" spans="1:6" x14ac:dyDescent="0.25">
      <c r="A10359" s="3">
        <v>44005.625</v>
      </c>
      <c r="B10359" s="14">
        <f t="shared" si="322"/>
        <v>44005</v>
      </c>
      <c r="C10359">
        <v>2</v>
      </c>
      <c r="D10359" t="str">
        <f>VLOOKUP(C10359,'Справочник по тт'!$A$2:$C$5,3,FALSE)</f>
        <v>"Колибри"</v>
      </c>
      <c r="E10359" t="str">
        <f>IF(AND(C10359=1,B10359&lt;='Справочник по тт'!$D$1),'Справочник по тт'!$D$2,VLOOKUP(C10359,'Справочник по тт'!A:C,2,FALSE))</f>
        <v>"Колибри" ул. Широкая д.150</v>
      </c>
      <c r="F10359" s="2" t="str">
        <f t="shared" si="323"/>
        <v/>
      </c>
    </row>
    <row r="10360" spans="1:6" x14ac:dyDescent="0.25">
      <c r="A10360" s="3">
        <v>44005.625</v>
      </c>
      <c r="B10360" s="14">
        <f t="shared" si="322"/>
        <v>44005</v>
      </c>
      <c r="C10360">
        <v>2</v>
      </c>
      <c r="D10360" t="str">
        <f>VLOOKUP(C10360,'Справочник по тт'!$A$2:$C$5,3,FALSE)</f>
        <v>"Колибри"</v>
      </c>
      <c r="E10360" t="str">
        <f>IF(AND(C10360=1,B10360&lt;='Справочник по тт'!$D$1),'Справочник по тт'!$D$2,VLOOKUP(C10360,'Справочник по тт'!A:C,2,FALSE))</f>
        <v>"Колибри" ул. Широкая д.150</v>
      </c>
      <c r="F10360" s="2" t="str">
        <f t="shared" si="323"/>
        <v/>
      </c>
    </row>
    <row r="10361" spans="1:6" x14ac:dyDescent="0.25">
      <c r="A10361" s="3">
        <v>44005.625</v>
      </c>
      <c r="B10361" s="14">
        <f t="shared" si="322"/>
        <v>44005</v>
      </c>
      <c r="C10361">
        <v>2</v>
      </c>
      <c r="D10361" t="str">
        <f>VLOOKUP(C10361,'Справочник по тт'!$A$2:$C$5,3,FALSE)</f>
        <v>"Колибри"</v>
      </c>
      <c r="E10361" t="str">
        <f>IF(AND(C10361=1,B10361&lt;='Справочник по тт'!$D$1),'Справочник по тт'!$D$2,VLOOKUP(C10361,'Справочник по тт'!A:C,2,FALSE))</f>
        <v>"Колибри" ул. Широкая д.150</v>
      </c>
      <c r="F10361" s="2" t="str">
        <f t="shared" si="323"/>
        <v/>
      </c>
    </row>
    <row r="10362" spans="1:6" x14ac:dyDescent="0.25">
      <c r="A10362" s="3">
        <v>44005.625</v>
      </c>
      <c r="B10362" s="14">
        <f t="shared" si="322"/>
        <v>44005</v>
      </c>
      <c r="C10362">
        <v>2</v>
      </c>
      <c r="D10362" t="str">
        <f>VLOOKUP(C10362,'Справочник по тт'!$A$2:$C$5,3,FALSE)</f>
        <v>"Колибри"</v>
      </c>
      <c r="E10362" t="str">
        <f>IF(AND(C10362=1,B10362&lt;='Справочник по тт'!$D$1),'Справочник по тт'!$D$2,VLOOKUP(C10362,'Справочник по тт'!A:C,2,FALSE))</f>
        <v>"Колибри" ул. Широкая д.150</v>
      </c>
      <c r="F10362" s="2" t="str">
        <f t="shared" si="323"/>
        <v/>
      </c>
    </row>
    <row r="10363" spans="1:6" x14ac:dyDescent="0.25">
      <c r="A10363" s="3">
        <v>44005.625</v>
      </c>
      <c r="B10363" s="14">
        <f t="shared" si="322"/>
        <v>44005</v>
      </c>
      <c r="C10363">
        <v>2</v>
      </c>
      <c r="D10363" t="str">
        <f>VLOOKUP(C10363,'Справочник по тт'!$A$2:$C$5,3,FALSE)</f>
        <v>"Колибри"</v>
      </c>
      <c r="E10363" t="str">
        <f>IF(AND(C10363=1,B10363&lt;='Справочник по тт'!$D$1),'Справочник по тт'!$D$2,VLOOKUP(C10363,'Справочник по тт'!A:C,2,FALSE))</f>
        <v>"Колибри" ул. Широкая д.150</v>
      </c>
      <c r="F10363" s="2" t="str">
        <f t="shared" si="323"/>
        <v/>
      </c>
    </row>
    <row r="10364" spans="1:6" x14ac:dyDescent="0.25">
      <c r="A10364" s="3">
        <v>44005.625</v>
      </c>
      <c r="B10364" s="14">
        <f t="shared" si="322"/>
        <v>44005</v>
      </c>
      <c r="C10364">
        <v>2</v>
      </c>
      <c r="D10364" t="str">
        <f>VLOOKUP(C10364,'Справочник по тт'!$A$2:$C$5,3,FALSE)</f>
        <v>"Колибри"</v>
      </c>
      <c r="E10364" t="str">
        <f>IF(AND(C10364=1,B10364&lt;='Справочник по тт'!$D$1),'Справочник по тт'!$D$2,VLOOKUP(C10364,'Справочник по тт'!A:C,2,FALSE))</f>
        <v>"Колибри" ул. Широкая д.150</v>
      </c>
      <c r="F10364" s="2" t="str">
        <f t="shared" si="323"/>
        <v/>
      </c>
    </row>
    <row r="10365" spans="1:6" x14ac:dyDescent="0.25">
      <c r="A10365" s="3">
        <v>44005.625</v>
      </c>
      <c r="B10365" s="14">
        <f t="shared" si="322"/>
        <v>44005</v>
      </c>
      <c r="C10365">
        <v>2</v>
      </c>
      <c r="D10365" t="str">
        <f>VLOOKUP(C10365,'Справочник по тт'!$A$2:$C$5,3,FALSE)</f>
        <v>"Колибри"</v>
      </c>
      <c r="E10365" t="str">
        <f>IF(AND(C10365=1,B10365&lt;='Справочник по тт'!$D$1),'Справочник по тт'!$D$2,VLOOKUP(C10365,'Справочник по тт'!A:C,2,FALSE))</f>
        <v>"Колибри" ул. Широкая д.150</v>
      </c>
      <c r="F10365" s="2" t="str">
        <f t="shared" si="323"/>
        <v/>
      </c>
    </row>
    <row r="10366" spans="1:6" x14ac:dyDescent="0.25">
      <c r="A10366" s="3">
        <v>44005.666666666664</v>
      </c>
      <c r="B10366" s="14">
        <f t="shared" si="322"/>
        <v>44005</v>
      </c>
      <c r="C10366">
        <v>2</v>
      </c>
      <c r="D10366" t="str">
        <f>VLOOKUP(C10366,'Справочник по тт'!$A$2:$C$5,3,FALSE)</f>
        <v>"Колибри"</v>
      </c>
      <c r="E10366" t="str">
        <f>IF(AND(C10366=1,B10366&lt;='Справочник по тт'!$D$1),'Справочник по тт'!$D$2,VLOOKUP(C10366,'Справочник по тт'!A:C,2,FALSE))</f>
        <v>"Колибри" ул. Широкая д.150</v>
      </c>
      <c r="F10366" s="2" t="str">
        <f t="shared" si="323"/>
        <v/>
      </c>
    </row>
    <row r="10367" spans="1:6" x14ac:dyDescent="0.25">
      <c r="A10367" s="3">
        <v>44005.666666666664</v>
      </c>
      <c r="B10367" s="14">
        <f t="shared" si="322"/>
        <v>44005</v>
      </c>
      <c r="C10367">
        <v>2</v>
      </c>
      <c r="D10367" t="str">
        <f>VLOOKUP(C10367,'Справочник по тт'!$A$2:$C$5,3,FALSE)</f>
        <v>"Колибри"</v>
      </c>
      <c r="E10367" t="str">
        <f>IF(AND(C10367=1,B10367&lt;='Справочник по тт'!$D$1),'Справочник по тт'!$D$2,VLOOKUP(C10367,'Справочник по тт'!A:C,2,FALSE))</f>
        <v>"Колибри" ул. Широкая д.150</v>
      </c>
      <c r="F10367" s="2" t="str">
        <f t="shared" si="323"/>
        <v/>
      </c>
    </row>
    <row r="10368" spans="1:6" x14ac:dyDescent="0.25">
      <c r="A10368" s="3">
        <v>44005.666666666664</v>
      </c>
      <c r="B10368" s="14">
        <f t="shared" si="322"/>
        <v>44005</v>
      </c>
      <c r="C10368">
        <v>2</v>
      </c>
      <c r="D10368" t="str">
        <f>VLOOKUP(C10368,'Справочник по тт'!$A$2:$C$5,3,FALSE)</f>
        <v>"Колибри"</v>
      </c>
      <c r="E10368" t="str">
        <f>IF(AND(C10368=1,B10368&lt;='Справочник по тт'!$D$1),'Справочник по тт'!$D$2,VLOOKUP(C10368,'Справочник по тт'!A:C,2,FALSE))</f>
        <v>"Колибри" ул. Широкая д.150</v>
      </c>
      <c r="F10368" s="2" t="str">
        <f t="shared" si="323"/>
        <v/>
      </c>
    </row>
    <row r="10369" spans="1:6" x14ac:dyDescent="0.25">
      <c r="A10369" s="3">
        <v>44005.680555555555</v>
      </c>
      <c r="B10369" s="14">
        <f t="shared" si="322"/>
        <v>44005</v>
      </c>
      <c r="C10369">
        <v>2</v>
      </c>
      <c r="D10369" t="str">
        <f>VLOOKUP(C10369,'Справочник по тт'!$A$2:$C$5,3,FALSE)</f>
        <v>"Колибри"</v>
      </c>
      <c r="E10369" t="str">
        <f>IF(AND(C10369=1,B10369&lt;='Справочник по тт'!$D$1),'Справочник по тт'!$D$2,VLOOKUP(C10369,'Справочник по тт'!A:C,2,FALSE))</f>
        <v>"Колибри" ул. Широкая д.150</v>
      </c>
      <c r="F10369" s="2" t="str">
        <f t="shared" si="323"/>
        <v/>
      </c>
    </row>
    <row r="10370" spans="1:6" x14ac:dyDescent="0.25">
      <c r="A10370" s="3">
        <v>44005.680555555555</v>
      </c>
      <c r="B10370" s="14">
        <f t="shared" ref="B10370:B10433" si="324">(TEXT(A10370,"ДД.ММ.ГГГГ"))*1</f>
        <v>44005</v>
      </c>
      <c r="C10370">
        <v>2</v>
      </c>
      <c r="D10370" t="str">
        <f>VLOOKUP(C10370,'Справочник по тт'!$A$2:$C$5,3,FALSE)</f>
        <v>"Колибри"</v>
      </c>
      <c r="E10370" t="str">
        <f>IF(AND(C10370=1,B10370&lt;='Справочник по тт'!$D$1),'Справочник по тт'!$D$2,VLOOKUP(C10370,'Справочник по тт'!A:C,2,FALSE))</f>
        <v>"Колибри" ул. Широкая д.150</v>
      </c>
      <c r="F10370" s="2" t="str">
        <f t="shared" si="323"/>
        <v/>
      </c>
    </row>
    <row r="10371" spans="1:6" x14ac:dyDescent="0.25">
      <c r="A10371" s="3">
        <v>44005.708333333336</v>
      </c>
      <c r="B10371" s="14">
        <f t="shared" si="324"/>
        <v>44005</v>
      </c>
      <c r="C10371">
        <v>2</v>
      </c>
      <c r="D10371" t="str">
        <f>VLOOKUP(C10371,'Справочник по тт'!$A$2:$C$5,3,FALSE)</f>
        <v>"Колибри"</v>
      </c>
      <c r="E10371" t="str">
        <f>IF(AND(C10371=1,B10371&lt;='Справочник по тт'!$D$1),'Справочник по тт'!$D$2,VLOOKUP(C10371,'Справочник по тт'!A:C,2,FALSE))</f>
        <v>"Колибри" ул. Широкая д.150</v>
      </c>
      <c r="F10371" s="2" t="str">
        <f t="shared" ref="F10371:F10434" si="325">IF(B10371&lt;=$F$1,1,"")</f>
        <v/>
      </c>
    </row>
    <row r="10372" spans="1:6" x14ac:dyDescent="0.25">
      <c r="A10372" s="3">
        <v>44005.708333333336</v>
      </c>
      <c r="B10372" s="14">
        <f t="shared" si="324"/>
        <v>44005</v>
      </c>
      <c r="C10372">
        <v>2</v>
      </c>
      <c r="D10372" t="str">
        <f>VLOOKUP(C10372,'Справочник по тт'!$A$2:$C$5,3,FALSE)</f>
        <v>"Колибри"</v>
      </c>
      <c r="E10372" t="str">
        <f>IF(AND(C10372=1,B10372&lt;='Справочник по тт'!$D$1),'Справочник по тт'!$D$2,VLOOKUP(C10372,'Справочник по тт'!A:C,2,FALSE))</f>
        <v>"Колибри" ул. Широкая д.150</v>
      </c>
      <c r="F10372" s="2" t="str">
        <f t="shared" si="325"/>
        <v/>
      </c>
    </row>
    <row r="10373" spans="1:6" x14ac:dyDescent="0.25">
      <c r="A10373" s="3">
        <v>44005.708333333336</v>
      </c>
      <c r="B10373" s="14">
        <f t="shared" si="324"/>
        <v>44005</v>
      </c>
      <c r="C10373">
        <v>2</v>
      </c>
      <c r="D10373" t="str">
        <f>VLOOKUP(C10373,'Справочник по тт'!$A$2:$C$5,3,FALSE)</f>
        <v>"Колибри"</v>
      </c>
      <c r="E10373" t="str">
        <f>IF(AND(C10373=1,B10373&lt;='Справочник по тт'!$D$1),'Справочник по тт'!$D$2,VLOOKUP(C10373,'Справочник по тт'!A:C,2,FALSE))</f>
        <v>"Колибри" ул. Широкая д.150</v>
      </c>
      <c r="F10373" s="2" t="str">
        <f t="shared" si="325"/>
        <v/>
      </c>
    </row>
    <row r="10374" spans="1:6" x14ac:dyDescent="0.25">
      <c r="A10374" s="3">
        <v>44005.75</v>
      </c>
      <c r="B10374" s="14">
        <f t="shared" si="324"/>
        <v>44005</v>
      </c>
      <c r="C10374">
        <v>2</v>
      </c>
      <c r="D10374" t="str">
        <f>VLOOKUP(C10374,'Справочник по тт'!$A$2:$C$5,3,FALSE)</f>
        <v>"Колибри"</v>
      </c>
      <c r="E10374" t="str">
        <f>IF(AND(C10374=1,B10374&lt;='Справочник по тт'!$D$1),'Справочник по тт'!$D$2,VLOOKUP(C10374,'Справочник по тт'!A:C,2,FALSE))</f>
        <v>"Колибри" ул. Широкая д.150</v>
      </c>
      <c r="F10374" s="2" t="str">
        <f t="shared" si="325"/>
        <v/>
      </c>
    </row>
    <row r="10375" spans="1:6" x14ac:dyDescent="0.25">
      <c r="A10375" s="3">
        <v>44005.75</v>
      </c>
      <c r="B10375" s="14">
        <f t="shared" si="324"/>
        <v>44005</v>
      </c>
      <c r="C10375">
        <v>2</v>
      </c>
      <c r="D10375" t="str">
        <f>VLOOKUP(C10375,'Справочник по тт'!$A$2:$C$5,3,FALSE)</f>
        <v>"Колибри"</v>
      </c>
      <c r="E10375" t="str">
        <f>IF(AND(C10375=1,B10375&lt;='Справочник по тт'!$D$1),'Справочник по тт'!$D$2,VLOOKUP(C10375,'Справочник по тт'!A:C,2,FALSE))</f>
        <v>"Колибри" ул. Широкая д.150</v>
      </c>
      <c r="F10375" s="2" t="str">
        <f t="shared" si="325"/>
        <v/>
      </c>
    </row>
    <row r="10376" spans="1:6" x14ac:dyDescent="0.25">
      <c r="A10376" s="3">
        <v>44005.75</v>
      </c>
      <c r="B10376" s="14">
        <f t="shared" si="324"/>
        <v>44005</v>
      </c>
      <c r="C10376">
        <v>2</v>
      </c>
      <c r="D10376" t="str">
        <f>VLOOKUP(C10376,'Справочник по тт'!$A$2:$C$5,3,FALSE)</f>
        <v>"Колибри"</v>
      </c>
      <c r="E10376" t="str">
        <f>IF(AND(C10376=1,B10376&lt;='Справочник по тт'!$D$1),'Справочник по тт'!$D$2,VLOOKUP(C10376,'Справочник по тт'!A:C,2,FALSE))</f>
        <v>"Колибри" ул. Широкая д.150</v>
      </c>
      <c r="F10376" s="2" t="str">
        <f t="shared" si="325"/>
        <v/>
      </c>
    </row>
    <row r="10377" spans="1:6" x14ac:dyDescent="0.25">
      <c r="A10377" s="3">
        <v>44005.75</v>
      </c>
      <c r="B10377" s="14">
        <f t="shared" si="324"/>
        <v>44005</v>
      </c>
      <c r="C10377">
        <v>2</v>
      </c>
      <c r="D10377" t="str">
        <f>VLOOKUP(C10377,'Справочник по тт'!$A$2:$C$5,3,FALSE)</f>
        <v>"Колибри"</v>
      </c>
      <c r="E10377" t="str">
        <f>IF(AND(C10377=1,B10377&lt;='Справочник по тт'!$D$1),'Справочник по тт'!$D$2,VLOOKUP(C10377,'Справочник по тт'!A:C,2,FALSE))</f>
        <v>"Колибри" ул. Широкая д.150</v>
      </c>
      <c r="F10377" s="2" t="str">
        <f t="shared" si="325"/>
        <v/>
      </c>
    </row>
    <row r="10378" spans="1:6" x14ac:dyDescent="0.25">
      <c r="A10378" s="3">
        <v>44005.75</v>
      </c>
      <c r="B10378" s="14">
        <f t="shared" si="324"/>
        <v>44005</v>
      </c>
      <c r="C10378">
        <v>2</v>
      </c>
      <c r="D10378" t="str">
        <f>VLOOKUP(C10378,'Справочник по тт'!$A$2:$C$5,3,FALSE)</f>
        <v>"Колибри"</v>
      </c>
      <c r="E10378" t="str">
        <f>IF(AND(C10378=1,B10378&lt;='Справочник по тт'!$D$1),'Справочник по тт'!$D$2,VLOOKUP(C10378,'Справочник по тт'!A:C,2,FALSE))</f>
        <v>"Колибри" ул. Широкая д.150</v>
      </c>
      <c r="F10378" s="2" t="str">
        <f t="shared" si="325"/>
        <v/>
      </c>
    </row>
    <row r="10379" spans="1:6" x14ac:dyDescent="0.25">
      <c r="A10379" s="3">
        <v>44005.770833333336</v>
      </c>
      <c r="B10379" s="14">
        <f t="shared" si="324"/>
        <v>44005</v>
      </c>
      <c r="C10379">
        <v>2</v>
      </c>
      <c r="D10379" t="str">
        <f>VLOOKUP(C10379,'Справочник по тт'!$A$2:$C$5,3,FALSE)</f>
        <v>"Колибри"</v>
      </c>
      <c r="E10379" t="str">
        <f>IF(AND(C10379=1,B10379&lt;='Справочник по тт'!$D$1),'Справочник по тт'!$D$2,VLOOKUP(C10379,'Справочник по тт'!A:C,2,FALSE))</f>
        <v>"Колибри" ул. Широкая д.150</v>
      </c>
      <c r="F10379" s="2" t="str">
        <f t="shared" si="325"/>
        <v/>
      </c>
    </row>
    <row r="10380" spans="1:6" x14ac:dyDescent="0.25">
      <c r="A10380" s="3">
        <v>44005.916666666664</v>
      </c>
      <c r="B10380" s="14">
        <f t="shared" si="324"/>
        <v>44005</v>
      </c>
      <c r="C10380">
        <v>2</v>
      </c>
      <c r="D10380" t="str">
        <f>VLOOKUP(C10380,'Справочник по тт'!$A$2:$C$5,3,FALSE)</f>
        <v>"Колибри"</v>
      </c>
      <c r="E10380" t="str">
        <f>IF(AND(C10380=1,B10380&lt;='Справочник по тт'!$D$1),'Справочник по тт'!$D$2,VLOOKUP(C10380,'Справочник по тт'!A:C,2,FALSE))</f>
        <v>"Колибри" ул. Широкая д.150</v>
      </c>
      <c r="F10380" s="2" t="str">
        <f t="shared" si="325"/>
        <v/>
      </c>
    </row>
    <row r="10381" spans="1:6" x14ac:dyDescent="0.25">
      <c r="A10381" s="3">
        <v>44005.916666666664</v>
      </c>
      <c r="B10381" s="14">
        <f t="shared" si="324"/>
        <v>44005</v>
      </c>
      <c r="C10381">
        <v>2</v>
      </c>
      <c r="D10381" t="str">
        <f>VLOOKUP(C10381,'Справочник по тт'!$A$2:$C$5,3,FALSE)</f>
        <v>"Колибри"</v>
      </c>
      <c r="E10381" t="str">
        <f>IF(AND(C10381=1,B10381&lt;='Справочник по тт'!$D$1),'Справочник по тт'!$D$2,VLOOKUP(C10381,'Справочник по тт'!A:C,2,FALSE))</f>
        <v>"Колибри" ул. Широкая д.150</v>
      </c>
      <c r="F10381" s="2" t="str">
        <f t="shared" si="325"/>
        <v/>
      </c>
    </row>
    <row r="10382" spans="1:6" x14ac:dyDescent="0.25">
      <c r="A10382" s="3">
        <v>44005.958333333336</v>
      </c>
      <c r="B10382" s="14">
        <f t="shared" si="324"/>
        <v>44005</v>
      </c>
      <c r="C10382">
        <v>2</v>
      </c>
      <c r="D10382" t="str">
        <f>VLOOKUP(C10382,'Справочник по тт'!$A$2:$C$5,3,FALSE)</f>
        <v>"Колибри"</v>
      </c>
      <c r="E10382" t="str">
        <f>IF(AND(C10382=1,B10382&lt;='Справочник по тт'!$D$1),'Справочник по тт'!$D$2,VLOOKUP(C10382,'Справочник по тт'!A:C,2,FALSE))</f>
        <v>"Колибри" ул. Широкая д.150</v>
      </c>
      <c r="F10382" s="2" t="str">
        <f t="shared" si="325"/>
        <v/>
      </c>
    </row>
    <row r="10383" spans="1:6" x14ac:dyDescent="0.25">
      <c r="A10383" s="3">
        <v>44005.958333333336</v>
      </c>
      <c r="B10383" s="14">
        <f t="shared" si="324"/>
        <v>44005</v>
      </c>
      <c r="C10383">
        <v>2</v>
      </c>
      <c r="D10383" t="str">
        <f>VLOOKUP(C10383,'Справочник по тт'!$A$2:$C$5,3,FALSE)</f>
        <v>"Колибри"</v>
      </c>
      <c r="E10383" t="str">
        <f>IF(AND(C10383=1,B10383&lt;='Справочник по тт'!$D$1),'Справочник по тт'!$D$2,VLOOKUP(C10383,'Справочник по тт'!A:C,2,FALSE))</f>
        <v>"Колибри" ул. Широкая д.150</v>
      </c>
      <c r="F10383" s="2" t="str">
        <f t="shared" si="325"/>
        <v/>
      </c>
    </row>
    <row r="10384" spans="1:6" x14ac:dyDescent="0.25">
      <c r="A10384" s="3">
        <v>44005.958333333336</v>
      </c>
      <c r="B10384" s="14">
        <f t="shared" si="324"/>
        <v>44005</v>
      </c>
      <c r="C10384">
        <v>2</v>
      </c>
      <c r="D10384" t="str">
        <f>VLOOKUP(C10384,'Справочник по тт'!$A$2:$C$5,3,FALSE)</f>
        <v>"Колибри"</v>
      </c>
      <c r="E10384" t="str">
        <f>IF(AND(C10384=1,B10384&lt;='Справочник по тт'!$D$1),'Справочник по тт'!$D$2,VLOOKUP(C10384,'Справочник по тт'!A:C,2,FALSE))</f>
        <v>"Колибри" ул. Широкая д.150</v>
      </c>
      <c r="F10384" s="2" t="str">
        <f t="shared" si="325"/>
        <v/>
      </c>
    </row>
    <row r="10385" spans="1:6" x14ac:dyDescent="0.25">
      <c r="A10385" s="3">
        <v>44005.958333333336</v>
      </c>
      <c r="B10385" s="14">
        <f t="shared" si="324"/>
        <v>44005</v>
      </c>
      <c r="C10385">
        <v>2</v>
      </c>
      <c r="D10385" t="str">
        <f>VLOOKUP(C10385,'Справочник по тт'!$A$2:$C$5,3,FALSE)</f>
        <v>"Колибри"</v>
      </c>
      <c r="E10385" t="str">
        <f>IF(AND(C10385=1,B10385&lt;='Справочник по тт'!$D$1),'Справочник по тт'!$D$2,VLOOKUP(C10385,'Справочник по тт'!A:C,2,FALSE))</f>
        <v>"Колибри" ул. Широкая д.150</v>
      </c>
      <c r="F10385" s="2" t="str">
        <f t="shared" si="325"/>
        <v/>
      </c>
    </row>
    <row r="10386" spans="1:6" x14ac:dyDescent="0.25">
      <c r="A10386" s="3">
        <v>44005.972916666666</v>
      </c>
      <c r="B10386" s="14">
        <f t="shared" si="324"/>
        <v>44005</v>
      </c>
      <c r="C10386">
        <v>2</v>
      </c>
      <c r="D10386" t="str">
        <f>VLOOKUP(C10386,'Справочник по тт'!$A$2:$C$5,3,FALSE)</f>
        <v>"Колибри"</v>
      </c>
      <c r="E10386" t="str">
        <f>IF(AND(C10386=1,B10386&lt;='Справочник по тт'!$D$1),'Справочник по тт'!$D$2,VLOOKUP(C10386,'Справочник по тт'!A:C,2,FALSE))</f>
        <v>"Колибри" ул. Широкая д.150</v>
      </c>
      <c r="F10386" s="2" t="str">
        <f t="shared" si="325"/>
        <v/>
      </c>
    </row>
    <row r="10387" spans="1:6" x14ac:dyDescent="0.25">
      <c r="A10387" s="3">
        <v>44005.999305555553</v>
      </c>
      <c r="B10387" s="14">
        <f t="shared" si="324"/>
        <v>44005</v>
      </c>
      <c r="C10387">
        <v>2</v>
      </c>
      <c r="D10387" t="str">
        <f>VLOOKUP(C10387,'Справочник по тт'!$A$2:$C$5,3,FALSE)</f>
        <v>"Колибри"</v>
      </c>
      <c r="E10387" t="str">
        <f>IF(AND(C10387=1,B10387&lt;='Справочник по тт'!$D$1),'Справочник по тт'!$D$2,VLOOKUP(C10387,'Справочник по тт'!A:C,2,FALSE))</f>
        <v>"Колибри" ул. Широкая д.150</v>
      </c>
      <c r="F10387" s="2" t="str">
        <f t="shared" si="325"/>
        <v/>
      </c>
    </row>
    <row r="10388" spans="1:6" x14ac:dyDescent="0.25">
      <c r="A10388" s="3">
        <v>44006.083333333336</v>
      </c>
      <c r="B10388" s="14">
        <f t="shared" si="324"/>
        <v>44006</v>
      </c>
      <c r="C10388">
        <v>2</v>
      </c>
      <c r="D10388" t="str">
        <f>VLOOKUP(C10388,'Справочник по тт'!$A$2:$C$5,3,FALSE)</f>
        <v>"Колибри"</v>
      </c>
      <c r="E10388" t="str">
        <f>IF(AND(C10388=1,B10388&lt;='Справочник по тт'!$D$1),'Справочник по тт'!$D$2,VLOOKUP(C10388,'Справочник по тт'!A:C,2,FALSE))</f>
        <v>"Колибри" ул. Широкая д.150</v>
      </c>
      <c r="F10388" s="2" t="str">
        <f t="shared" si="325"/>
        <v/>
      </c>
    </row>
    <row r="10389" spans="1:6" x14ac:dyDescent="0.25">
      <c r="A10389" s="3">
        <v>44006.125</v>
      </c>
      <c r="B10389" s="14">
        <f t="shared" si="324"/>
        <v>44006</v>
      </c>
      <c r="C10389">
        <v>2</v>
      </c>
      <c r="D10389" t="str">
        <f>VLOOKUP(C10389,'Справочник по тт'!$A$2:$C$5,3,FALSE)</f>
        <v>"Колибри"</v>
      </c>
      <c r="E10389" t="str">
        <f>IF(AND(C10389=1,B10389&lt;='Справочник по тт'!$D$1),'Справочник по тт'!$D$2,VLOOKUP(C10389,'Справочник по тт'!A:C,2,FALSE))</f>
        <v>"Колибри" ул. Широкая д.150</v>
      </c>
      <c r="F10389" s="2" t="str">
        <f t="shared" si="325"/>
        <v/>
      </c>
    </row>
    <row r="10390" spans="1:6" x14ac:dyDescent="0.25">
      <c r="A10390" s="3">
        <v>44006.208333333336</v>
      </c>
      <c r="B10390" s="14">
        <f t="shared" si="324"/>
        <v>44006</v>
      </c>
      <c r="C10390">
        <v>2</v>
      </c>
      <c r="D10390" t="str">
        <f>VLOOKUP(C10390,'Справочник по тт'!$A$2:$C$5,3,FALSE)</f>
        <v>"Колибри"</v>
      </c>
      <c r="E10390" t="str">
        <f>IF(AND(C10390=1,B10390&lt;='Справочник по тт'!$D$1),'Справочник по тт'!$D$2,VLOOKUP(C10390,'Справочник по тт'!A:C,2,FALSE))</f>
        <v>"Колибри" ул. Широкая д.150</v>
      </c>
      <c r="F10390" s="2" t="str">
        <f t="shared" si="325"/>
        <v/>
      </c>
    </row>
    <row r="10391" spans="1:6" x14ac:dyDescent="0.25">
      <c r="A10391" s="3">
        <v>44006.208333333336</v>
      </c>
      <c r="B10391" s="14">
        <f t="shared" si="324"/>
        <v>44006</v>
      </c>
      <c r="C10391">
        <v>2</v>
      </c>
      <c r="D10391" t="str">
        <f>VLOOKUP(C10391,'Справочник по тт'!$A$2:$C$5,3,FALSE)</f>
        <v>"Колибри"</v>
      </c>
      <c r="E10391" t="str">
        <f>IF(AND(C10391=1,B10391&lt;='Справочник по тт'!$D$1),'Справочник по тт'!$D$2,VLOOKUP(C10391,'Справочник по тт'!A:C,2,FALSE))</f>
        <v>"Колибри" ул. Широкая д.150</v>
      </c>
      <c r="F10391" s="2" t="str">
        <f t="shared" si="325"/>
        <v/>
      </c>
    </row>
    <row r="10392" spans="1:6" x14ac:dyDescent="0.25">
      <c r="A10392" s="3">
        <v>44006.333333333336</v>
      </c>
      <c r="B10392" s="14">
        <f t="shared" si="324"/>
        <v>44006</v>
      </c>
      <c r="C10392">
        <v>2</v>
      </c>
      <c r="D10392" t="str">
        <f>VLOOKUP(C10392,'Справочник по тт'!$A$2:$C$5,3,FALSE)</f>
        <v>"Колибри"</v>
      </c>
      <c r="E10392" t="str">
        <f>IF(AND(C10392=1,B10392&lt;='Справочник по тт'!$D$1),'Справочник по тт'!$D$2,VLOOKUP(C10392,'Справочник по тт'!A:C,2,FALSE))</f>
        <v>"Колибри" ул. Широкая д.150</v>
      </c>
      <c r="F10392" s="2" t="str">
        <f t="shared" si="325"/>
        <v/>
      </c>
    </row>
    <row r="10393" spans="1:6" x14ac:dyDescent="0.25">
      <c r="A10393" s="3">
        <v>44006.333333333336</v>
      </c>
      <c r="B10393" s="14">
        <f t="shared" si="324"/>
        <v>44006</v>
      </c>
      <c r="C10393">
        <v>2</v>
      </c>
      <c r="D10393" t="str">
        <f>VLOOKUP(C10393,'Справочник по тт'!$A$2:$C$5,3,FALSE)</f>
        <v>"Колибри"</v>
      </c>
      <c r="E10393" t="str">
        <f>IF(AND(C10393=1,B10393&lt;='Справочник по тт'!$D$1),'Справочник по тт'!$D$2,VLOOKUP(C10393,'Справочник по тт'!A:C,2,FALSE))</f>
        <v>"Колибри" ул. Широкая д.150</v>
      </c>
      <c r="F10393" s="2" t="str">
        <f t="shared" si="325"/>
        <v/>
      </c>
    </row>
    <row r="10394" spans="1:6" x14ac:dyDescent="0.25">
      <c r="A10394" s="3">
        <v>44006.340277777781</v>
      </c>
      <c r="B10394" s="14">
        <f t="shared" si="324"/>
        <v>44006</v>
      </c>
      <c r="C10394">
        <v>2</v>
      </c>
      <c r="D10394" t="str">
        <f>VLOOKUP(C10394,'Справочник по тт'!$A$2:$C$5,3,FALSE)</f>
        <v>"Колибри"</v>
      </c>
      <c r="E10394" t="str">
        <f>IF(AND(C10394=1,B10394&lt;='Справочник по тт'!$D$1),'Справочник по тт'!$D$2,VLOOKUP(C10394,'Справочник по тт'!A:C,2,FALSE))</f>
        <v>"Колибри" ул. Широкая д.150</v>
      </c>
      <c r="F10394" s="2" t="str">
        <f t="shared" si="325"/>
        <v/>
      </c>
    </row>
    <row r="10395" spans="1:6" x14ac:dyDescent="0.25">
      <c r="A10395" s="3">
        <v>44006.364583333336</v>
      </c>
      <c r="B10395" s="14">
        <f t="shared" si="324"/>
        <v>44006</v>
      </c>
      <c r="C10395">
        <v>2</v>
      </c>
      <c r="D10395" t="str">
        <f>VLOOKUP(C10395,'Справочник по тт'!$A$2:$C$5,3,FALSE)</f>
        <v>"Колибри"</v>
      </c>
      <c r="E10395" t="str">
        <f>IF(AND(C10395=1,B10395&lt;='Справочник по тт'!$D$1),'Справочник по тт'!$D$2,VLOOKUP(C10395,'Справочник по тт'!A:C,2,FALSE))</f>
        <v>"Колибри" ул. Широкая д.150</v>
      </c>
      <c r="F10395" s="2" t="str">
        <f t="shared" si="325"/>
        <v/>
      </c>
    </row>
    <row r="10396" spans="1:6" x14ac:dyDescent="0.25">
      <c r="A10396" s="3">
        <v>44006.375</v>
      </c>
      <c r="B10396" s="14">
        <f t="shared" si="324"/>
        <v>44006</v>
      </c>
      <c r="C10396">
        <v>2</v>
      </c>
      <c r="D10396" t="str">
        <f>VLOOKUP(C10396,'Справочник по тт'!$A$2:$C$5,3,FALSE)</f>
        <v>"Колибри"</v>
      </c>
      <c r="E10396" t="str">
        <f>IF(AND(C10396=1,B10396&lt;='Справочник по тт'!$D$1),'Справочник по тт'!$D$2,VLOOKUP(C10396,'Справочник по тт'!A:C,2,FALSE))</f>
        <v>"Колибри" ул. Широкая д.150</v>
      </c>
      <c r="F10396" s="2" t="str">
        <f t="shared" si="325"/>
        <v/>
      </c>
    </row>
    <row r="10397" spans="1:6" x14ac:dyDescent="0.25">
      <c r="A10397" s="3">
        <v>44006.375</v>
      </c>
      <c r="B10397" s="14">
        <f t="shared" si="324"/>
        <v>44006</v>
      </c>
      <c r="C10397">
        <v>2</v>
      </c>
      <c r="D10397" t="str">
        <f>VLOOKUP(C10397,'Справочник по тт'!$A$2:$C$5,3,FALSE)</f>
        <v>"Колибри"</v>
      </c>
      <c r="E10397" t="str">
        <f>IF(AND(C10397=1,B10397&lt;='Справочник по тт'!$D$1),'Справочник по тт'!$D$2,VLOOKUP(C10397,'Справочник по тт'!A:C,2,FALSE))</f>
        <v>"Колибри" ул. Широкая д.150</v>
      </c>
      <c r="F10397" s="2" t="str">
        <f t="shared" si="325"/>
        <v/>
      </c>
    </row>
    <row r="10398" spans="1:6" x14ac:dyDescent="0.25">
      <c r="A10398" s="3">
        <v>44006.375</v>
      </c>
      <c r="B10398" s="14">
        <f t="shared" si="324"/>
        <v>44006</v>
      </c>
      <c r="C10398">
        <v>2</v>
      </c>
      <c r="D10398" t="str">
        <f>VLOOKUP(C10398,'Справочник по тт'!$A$2:$C$5,3,FALSE)</f>
        <v>"Колибри"</v>
      </c>
      <c r="E10398" t="str">
        <f>IF(AND(C10398=1,B10398&lt;='Справочник по тт'!$D$1),'Справочник по тт'!$D$2,VLOOKUP(C10398,'Справочник по тт'!A:C,2,FALSE))</f>
        <v>"Колибри" ул. Широкая д.150</v>
      </c>
      <c r="F10398" s="2" t="str">
        <f t="shared" si="325"/>
        <v/>
      </c>
    </row>
    <row r="10399" spans="1:6" x14ac:dyDescent="0.25">
      <c r="A10399" s="3">
        <v>44006.375</v>
      </c>
      <c r="B10399" s="14">
        <f t="shared" si="324"/>
        <v>44006</v>
      </c>
      <c r="C10399">
        <v>2</v>
      </c>
      <c r="D10399" t="str">
        <f>VLOOKUP(C10399,'Справочник по тт'!$A$2:$C$5,3,FALSE)</f>
        <v>"Колибри"</v>
      </c>
      <c r="E10399" t="str">
        <f>IF(AND(C10399=1,B10399&lt;='Справочник по тт'!$D$1),'Справочник по тт'!$D$2,VLOOKUP(C10399,'Справочник по тт'!A:C,2,FALSE))</f>
        <v>"Колибри" ул. Широкая д.150</v>
      </c>
      <c r="F10399" s="2" t="str">
        <f t="shared" si="325"/>
        <v/>
      </c>
    </row>
    <row r="10400" spans="1:6" x14ac:dyDescent="0.25">
      <c r="A10400" s="3">
        <v>44006.375</v>
      </c>
      <c r="B10400" s="14">
        <f t="shared" si="324"/>
        <v>44006</v>
      </c>
      <c r="C10400">
        <v>2</v>
      </c>
      <c r="D10400" t="str">
        <f>VLOOKUP(C10400,'Справочник по тт'!$A$2:$C$5,3,FALSE)</f>
        <v>"Колибри"</v>
      </c>
      <c r="E10400" t="str">
        <f>IF(AND(C10400=1,B10400&lt;='Справочник по тт'!$D$1),'Справочник по тт'!$D$2,VLOOKUP(C10400,'Справочник по тт'!A:C,2,FALSE))</f>
        <v>"Колибри" ул. Широкая д.150</v>
      </c>
      <c r="F10400" s="2" t="str">
        <f t="shared" si="325"/>
        <v/>
      </c>
    </row>
    <row r="10401" spans="1:6" x14ac:dyDescent="0.25">
      <c r="A10401" s="3">
        <v>44006.375</v>
      </c>
      <c r="B10401" s="14">
        <f t="shared" si="324"/>
        <v>44006</v>
      </c>
      <c r="C10401">
        <v>2</v>
      </c>
      <c r="D10401" t="str">
        <f>VLOOKUP(C10401,'Справочник по тт'!$A$2:$C$5,3,FALSE)</f>
        <v>"Колибри"</v>
      </c>
      <c r="E10401" t="str">
        <f>IF(AND(C10401=1,B10401&lt;='Справочник по тт'!$D$1),'Справочник по тт'!$D$2,VLOOKUP(C10401,'Справочник по тт'!A:C,2,FALSE))</f>
        <v>"Колибри" ул. Широкая д.150</v>
      </c>
      <c r="F10401" s="2" t="str">
        <f t="shared" si="325"/>
        <v/>
      </c>
    </row>
    <row r="10402" spans="1:6" x14ac:dyDescent="0.25">
      <c r="A10402" s="3">
        <v>44006.375</v>
      </c>
      <c r="B10402" s="14">
        <f t="shared" si="324"/>
        <v>44006</v>
      </c>
      <c r="C10402">
        <v>2</v>
      </c>
      <c r="D10402" t="str">
        <f>VLOOKUP(C10402,'Справочник по тт'!$A$2:$C$5,3,FALSE)</f>
        <v>"Колибри"</v>
      </c>
      <c r="E10402" t="str">
        <f>IF(AND(C10402=1,B10402&lt;='Справочник по тт'!$D$1),'Справочник по тт'!$D$2,VLOOKUP(C10402,'Справочник по тт'!A:C,2,FALSE))</f>
        <v>"Колибри" ул. Широкая д.150</v>
      </c>
      <c r="F10402" s="2" t="str">
        <f t="shared" si="325"/>
        <v/>
      </c>
    </row>
    <row r="10403" spans="1:6" x14ac:dyDescent="0.25">
      <c r="A10403" s="3">
        <v>44006.375</v>
      </c>
      <c r="B10403" s="14">
        <f t="shared" si="324"/>
        <v>44006</v>
      </c>
      <c r="C10403">
        <v>2</v>
      </c>
      <c r="D10403" t="str">
        <f>VLOOKUP(C10403,'Справочник по тт'!$A$2:$C$5,3,FALSE)</f>
        <v>"Колибри"</v>
      </c>
      <c r="E10403" t="str">
        <f>IF(AND(C10403=1,B10403&lt;='Справочник по тт'!$D$1),'Справочник по тт'!$D$2,VLOOKUP(C10403,'Справочник по тт'!A:C,2,FALSE))</f>
        <v>"Колибри" ул. Широкая д.150</v>
      </c>
      <c r="F10403" s="2" t="str">
        <f t="shared" si="325"/>
        <v/>
      </c>
    </row>
    <row r="10404" spans="1:6" x14ac:dyDescent="0.25">
      <c r="A10404" s="3">
        <v>44006.375</v>
      </c>
      <c r="B10404" s="14">
        <f t="shared" si="324"/>
        <v>44006</v>
      </c>
      <c r="C10404">
        <v>2</v>
      </c>
      <c r="D10404" t="str">
        <f>VLOOKUP(C10404,'Справочник по тт'!$A$2:$C$5,3,FALSE)</f>
        <v>"Колибри"</v>
      </c>
      <c r="E10404" t="str">
        <f>IF(AND(C10404=1,B10404&lt;='Справочник по тт'!$D$1),'Справочник по тт'!$D$2,VLOOKUP(C10404,'Справочник по тт'!A:C,2,FALSE))</f>
        <v>"Колибри" ул. Широкая д.150</v>
      </c>
      <c r="F10404" s="2" t="str">
        <f t="shared" si="325"/>
        <v/>
      </c>
    </row>
    <row r="10405" spans="1:6" x14ac:dyDescent="0.25">
      <c r="A10405" s="3">
        <v>44006.375</v>
      </c>
      <c r="B10405" s="14">
        <f t="shared" si="324"/>
        <v>44006</v>
      </c>
      <c r="C10405">
        <v>2</v>
      </c>
      <c r="D10405" t="str">
        <f>VLOOKUP(C10405,'Справочник по тт'!$A$2:$C$5,3,FALSE)</f>
        <v>"Колибри"</v>
      </c>
      <c r="E10405" t="str">
        <f>IF(AND(C10405=1,B10405&lt;='Справочник по тт'!$D$1),'Справочник по тт'!$D$2,VLOOKUP(C10405,'Справочник по тт'!A:C,2,FALSE))</f>
        <v>"Колибри" ул. Широкая д.150</v>
      </c>
      <c r="F10405" s="2" t="str">
        <f t="shared" si="325"/>
        <v/>
      </c>
    </row>
    <row r="10406" spans="1:6" x14ac:dyDescent="0.25">
      <c r="A10406" s="3">
        <v>44006.375</v>
      </c>
      <c r="B10406" s="14">
        <f t="shared" si="324"/>
        <v>44006</v>
      </c>
      <c r="C10406">
        <v>2</v>
      </c>
      <c r="D10406" t="str">
        <f>VLOOKUP(C10406,'Справочник по тт'!$A$2:$C$5,3,FALSE)</f>
        <v>"Колибри"</v>
      </c>
      <c r="E10406" t="str">
        <f>IF(AND(C10406=1,B10406&lt;='Справочник по тт'!$D$1),'Справочник по тт'!$D$2,VLOOKUP(C10406,'Справочник по тт'!A:C,2,FALSE))</f>
        <v>"Колибри" ул. Широкая д.150</v>
      </c>
      <c r="F10406" s="2" t="str">
        <f t="shared" si="325"/>
        <v/>
      </c>
    </row>
    <row r="10407" spans="1:6" x14ac:dyDescent="0.25">
      <c r="A10407" s="3">
        <v>44006.375</v>
      </c>
      <c r="B10407" s="14">
        <f t="shared" si="324"/>
        <v>44006</v>
      </c>
      <c r="C10407">
        <v>2</v>
      </c>
      <c r="D10407" t="str">
        <f>VLOOKUP(C10407,'Справочник по тт'!$A$2:$C$5,3,FALSE)</f>
        <v>"Колибри"</v>
      </c>
      <c r="E10407" t="str">
        <f>IF(AND(C10407=1,B10407&lt;='Справочник по тт'!$D$1),'Справочник по тт'!$D$2,VLOOKUP(C10407,'Справочник по тт'!A:C,2,FALSE))</f>
        <v>"Колибри" ул. Широкая д.150</v>
      </c>
      <c r="F10407" s="2" t="str">
        <f t="shared" si="325"/>
        <v/>
      </c>
    </row>
    <row r="10408" spans="1:6" x14ac:dyDescent="0.25">
      <c r="A10408" s="3">
        <v>44006.375</v>
      </c>
      <c r="B10408" s="14">
        <f t="shared" si="324"/>
        <v>44006</v>
      </c>
      <c r="C10408">
        <v>2</v>
      </c>
      <c r="D10408" t="str">
        <f>VLOOKUP(C10408,'Справочник по тт'!$A$2:$C$5,3,FALSE)</f>
        <v>"Колибри"</v>
      </c>
      <c r="E10408" t="str">
        <f>IF(AND(C10408=1,B10408&lt;='Справочник по тт'!$D$1),'Справочник по тт'!$D$2,VLOOKUP(C10408,'Справочник по тт'!A:C,2,FALSE))</f>
        <v>"Колибри" ул. Широкая д.150</v>
      </c>
      <c r="F10408" s="2" t="str">
        <f t="shared" si="325"/>
        <v/>
      </c>
    </row>
    <row r="10409" spans="1:6" x14ac:dyDescent="0.25">
      <c r="A10409" s="3">
        <v>44006.375</v>
      </c>
      <c r="B10409" s="14">
        <f t="shared" si="324"/>
        <v>44006</v>
      </c>
      <c r="C10409">
        <v>2</v>
      </c>
      <c r="D10409" t="str">
        <f>VLOOKUP(C10409,'Справочник по тт'!$A$2:$C$5,3,FALSE)</f>
        <v>"Колибри"</v>
      </c>
      <c r="E10409" t="str">
        <f>IF(AND(C10409=1,B10409&lt;='Справочник по тт'!$D$1),'Справочник по тт'!$D$2,VLOOKUP(C10409,'Справочник по тт'!A:C,2,FALSE))</f>
        <v>"Колибри" ул. Широкая д.150</v>
      </c>
      <c r="F10409" s="2" t="str">
        <f t="shared" si="325"/>
        <v/>
      </c>
    </row>
    <row r="10410" spans="1:6" x14ac:dyDescent="0.25">
      <c r="A10410" s="3">
        <v>44006.375</v>
      </c>
      <c r="B10410" s="14">
        <f t="shared" si="324"/>
        <v>44006</v>
      </c>
      <c r="C10410">
        <v>2</v>
      </c>
      <c r="D10410" t="str">
        <f>VLOOKUP(C10410,'Справочник по тт'!$A$2:$C$5,3,FALSE)</f>
        <v>"Колибри"</v>
      </c>
      <c r="E10410" t="str">
        <f>IF(AND(C10410=1,B10410&lt;='Справочник по тт'!$D$1),'Справочник по тт'!$D$2,VLOOKUP(C10410,'Справочник по тт'!A:C,2,FALSE))</f>
        <v>"Колибри" ул. Широкая д.150</v>
      </c>
      <c r="F10410" s="2" t="str">
        <f t="shared" si="325"/>
        <v/>
      </c>
    </row>
    <row r="10411" spans="1:6" x14ac:dyDescent="0.25">
      <c r="A10411" s="3">
        <v>44006.375</v>
      </c>
      <c r="B10411" s="14">
        <f t="shared" si="324"/>
        <v>44006</v>
      </c>
      <c r="C10411">
        <v>2</v>
      </c>
      <c r="D10411" t="str">
        <f>VLOOKUP(C10411,'Справочник по тт'!$A$2:$C$5,3,FALSE)</f>
        <v>"Колибри"</v>
      </c>
      <c r="E10411" t="str">
        <f>IF(AND(C10411=1,B10411&lt;='Справочник по тт'!$D$1),'Справочник по тт'!$D$2,VLOOKUP(C10411,'Справочник по тт'!A:C,2,FALSE))</f>
        <v>"Колибри" ул. Широкая д.150</v>
      </c>
      <c r="F10411" s="2" t="str">
        <f t="shared" si="325"/>
        <v/>
      </c>
    </row>
    <row r="10412" spans="1:6" x14ac:dyDescent="0.25">
      <c r="A10412" s="3">
        <v>44006.375</v>
      </c>
      <c r="B10412" s="14">
        <f t="shared" si="324"/>
        <v>44006</v>
      </c>
      <c r="C10412">
        <v>2</v>
      </c>
      <c r="D10412" t="str">
        <f>VLOOKUP(C10412,'Справочник по тт'!$A$2:$C$5,3,FALSE)</f>
        <v>"Колибри"</v>
      </c>
      <c r="E10412" t="str">
        <f>IF(AND(C10412=1,B10412&lt;='Справочник по тт'!$D$1),'Справочник по тт'!$D$2,VLOOKUP(C10412,'Справочник по тт'!A:C,2,FALSE))</f>
        <v>"Колибри" ул. Широкая д.150</v>
      </c>
      <c r="F10412" s="2" t="str">
        <f t="shared" si="325"/>
        <v/>
      </c>
    </row>
    <row r="10413" spans="1:6" x14ac:dyDescent="0.25">
      <c r="A10413" s="3">
        <v>44006.375</v>
      </c>
      <c r="B10413" s="14">
        <f t="shared" si="324"/>
        <v>44006</v>
      </c>
      <c r="C10413">
        <v>2</v>
      </c>
      <c r="D10413" t="str">
        <f>VLOOKUP(C10413,'Справочник по тт'!$A$2:$C$5,3,FALSE)</f>
        <v>"Колибри"</v>
      </c>
      <c r="E10413" t="str">
        <f>IF(AND(C10413=1,B10413&lt;='Справочник по тт'!$D$1),'Справочник по тт'!$D$2,VLOOKUP(C10413,'Справочник по тт'!A:C,2,FALSE))</f>
        <v>"Колибри" ул. Широкая д.150</v>
      </c>
      <c r="F10413" s="2" t="str">
        <f t="shared" si="325"/>
        <v/>
      </c>
    </row>
    <row r="10414" spans="1:6" x14ac:dyDescent="0.25">
      <c r="A10414" s="3">
        <v>44006.375</v>
      </c>
      <c r="B10414" s="14">
        <f t="shared" si="324"/>
        <v>44006</v>
      </c>
      <c r="C10414">
        <v>2</v>
      </c>
      <c r="D10414" t="str">
        <f>VLOOKUP(C10414,'Справочник по тт'!$A$2:$C$5,3,FALSE)</f>
        <v>"Колибри"</v>
      </c>
      <c r="E10414" t="str">
        <f>IF(AND(C10414=1,B10414&lt;='Справочник по тт'!$D$1),'Справочник по тт'!$D$2,VLOOKUP(C10414,'Справочник по тт'!A:C,2,FALSE))</f>
        <v>"Колибри" ул. Широкая д.150</v>
      </c>
      <c r="F10414" s="2" t="str">
        <f t="shared" si="325"/>
        <v/>
      </c>
    </row>
    <row r="10415" spans="1:6" x14ac:dyDescent="0.25">
      <c r="A10415" s="3">
        <v>44006.375</v>
      </c>
      <c r="B10415" s="14">
        <f t="shared" si="324"/>
        <v>44006</v>
      </c>
      <c r="C10415">
        <v>2</v>
      </c>
      <c r="D10415" t="str">
        <f>VLOOKUP(C10415,'Справочник по тт'!$A$2:$C$5,3,FALSE)</f>
        <v>"Колибри"</v>
      </c>
      <c r="E10415" t="str">
        <f>IF(AND(C10415=1,B10415&lt;='Справочник по тт'!$D$1),'Справочник по тт'!$D$2,VLOOKUP(C10415,'Справочник по тт'!A:C,2,FALSE))</f>
        <v>"Колибри" ул. Широкая д.150</v>
      </c>
      <c r="F10415" s="2" t="str">
        <f t="shared" si="325"/>
        <v/>
      </c>
    </row>
    <row r="10416" spans="1:6" x14ac:dyDescent="0.25">
      <c r="A10416" s="3">
        <v>44006.416666666664</v>
      </c>
      <c r="B10416" s="14">
        <f t="shared" si="324"/>
        <v>44006</v>
      </c>
      <c r="C10416">
        <v>2</v>
      </c>
      <c r="D10416" t="str">
        <f>VLOOKUP(C10416,'Справочник по тт'!$A$2:$C$5,3,FALSE)</f>
        <v>"Колибри"</v>
      </c>
      <c r="E10416" t="str">
        <f>IF(AND(C10416=1,B10416&lt;='Справочник по тт'!$D$1),'Справочник по тт'!$D$2,VLOOKUP(C10416,'Справочник по тт'!A:C,2,FALSE))</f>
        <v>"Колибри" ул. Широкая д.150</v>
      </c>
      <c r="F10416" s="2" t="str">
        <f t="shared" si="325"/>
        <v/>
      </c>
    </row>
    <row r="10417" spans="1:6" x14ac:dyDescent="0.25">
      <c r="A10417" s="3">
        <v>44006.416666666664</v>
      </c>
      <c r="B10417" s="14">
        <f t="shared" si="324"/>
        <v>44006</v>
      </c>
      <c r="C10417">
        <v>2</v>
      </c>
      <c r="D10417" t="str">
        <f>VLOOKUP(C10417,'Справочник по тт'!$A$2:$C$5,3,FALSE)</f>
        <v>"Колибри"</v>
      </c>
      <c r="E10417" t="str">
        <f>IF(AND(C10417=1,B10417&lt;='Справочник по тт'!$D$1),'Справочник по тт'!$D$2,VLOOKUP(C10417,'Справочник по тт'!A:C,2,FALSE))</f>
        <v>"Колибри" ул. Широкая д.150</v>
      </c>
      <c r="F10417" s="2" t="str">
        <f t="shared" si="325"/>
        <v/>
      </c>
    </row>
    <row r="10418" spans="1:6" x14ac:dyDescent="0.25">
      <c r="A10418" s="3">
        <v>44006.416666666664</v>
      </c>
      <c r="B10418" s="14">
        <f t="shared" si="324"/>
        <v>44006</v>
      </c>
      <c r="C10418">
        <v>2</v>
      </c>
      <c r="D10418" t="str">
        <f>VLOOKUP(C10418,'Справочник по тт'!$A$2:$C$5,3,FALSE)</f>
        <v>"Колибри"</v>
      </c>
      <c r="E10418" t="str">
        <f>IF(AND(C10418=1,B10418&lt;='Справочник по тт'!$D$1),'Справочник по тт'!$D$2,VLOOKUP(C10418,'Справочник по тт'!A:C,2,FALSE))</f>
        <v>"Колибри" ул. Широкая д.150</v>
      </c>
      <c r="F10418" s="2" t="str">
        <f t="shared" si="325"/>
        <v/>
      </c>
    </row>
    <row r="10419" spans="1:6" x14ac:dyDescent="0.25">
      <c r="A10419" s="3">
        <v>44006.416666666664</v>
      </c>
      <c r="B10419" s="14">
        <f t="shared" si="324"/>
        <v>44006</v>
      </c>
      <c r="C10419">
        <v>2</v>
      </c>
      <c r="D10419" t="str">
        <f>VLOOKUP(C10419,'Справочник по тт'!$A$2:$C$5,3,FALSE)</f>
        <v>"Колибри"</v>
      </c>
      <c r="E10419" t="str">
        <f>IF(AND(C10419=1,B10419&lt;='Справочник по тт'!$D$1),'Справочник по тт'!$D$2,VLOOKUP(C10419,'Справочник по тт'!A:C,2,FALSE))</f>
        <v>"Колибри" ул. Широкая д.150</v>
      </c>
      <c r="F10419" s="2" t="str">
        <f t="shared" si="325"/>
        <v/>
      </c>
    </row>
    <row r="10420" spans="1:6" x14ac:dyDescent="0.25">
      <c r="A10420" s="3">
        <v>44006.416666666664</v>
      </c>
      <c r="B10420" s="14">
        <f t="shared" si="324"/>
        <v>44006</v>
      </c>
      <c r="C10420">
        <v>2</v>
      </c>
      <c r="D10420" t="str">
        <f>VLOOKUP(C10420,'Справочник по тт'!$A$2:$C$5,3,FALSE)</f>
        <v>"Колибри"</v>
      </c>
      <c r="E10420" t="str">
        <f>IF(AND(C10420=1,B10420&lt;='Справочник по тт'!$D$1),'Справочник по тт'!$D$2,VLOOKUP(C10420,'Справочник по тт'!A:C,2,FALSE))</f>
        <v>"Колибри" ул. Широкая д.150</v>
      </c>
      <c r="F10420" s="2" t="str">
        <f t="shared" si="325"/>
        <v/>
      </c>
    </row>
    <row r="10421" spans="1:6" x14ac:dyDescent="0.25">
      <c r="A10421" s="3">
        <v>44006.416666666664</v>
      </c>
      <c r="B10421" s="14">
        <f t="shared" si="324"/>
        <v>44006</v>
      </c>
      <c r="C10421">
        <v>2</v>
      </c>
      <c r="D10421" t="str">
        <f>VLOOKUP(C10421,'Справочник по тт'!$A$2:$C$5,3,FALSE)</f>
        <v>"Колибри"</v>
      </c>
      <c r="E10421" t="str">
        <f>IF(AND(C10421=1,B10421&lt;='Справочник по тт'!$D$1),'Справочник по тт'!$D$2,VLOOKUP(C10421,'Справочник по тт'!A:C,2,FALSE))</f>
        <v>"Колибри" ул. Широкая д.150</v>
      </c>
      <c r="F10421" s="2" t="str">
        <f t="shared" si="325"/>
        <v/>
      </c>
    </row>
    <row r="10422" spans="1:6" x14ac:dyDescent="0.25">
      <c r="A10422" s="3">
        <v>44006.416666666664</v>
      </c>
      <c r="B10422" s="14">
        <f t="shared" si="324"/>
        <v>44006</v>
      </c>
      <c r="C10422">
        <v>2</v>
      </c>
      <c r="D10422" t="str">
        <f>VLOOKUP(C10422,'Справочник по тт'!$A$2:$C$5,3,FALSE)</f>
        <v>"Колибри"</v>
      </c>
      <c r="E10422" t="str">
        <f>IF(AND(C10422=1,B10422&lt;='Справочник по тт'!$D$1),'Справочник по тт'!$D$2,VLOOKUP(C10422,'Справочник по тт'!A:C,2,FALSE))</f>
        <v>"Колибри" ул. Широкая д.150</v>
      </c>
      <c r="F10422" s="2" t="str">
        <f t="shared" si="325"/>
        <v/>
      </c>
    </row>
    <row r="10423" spans="1:6" x14ac:dyDescent="0.25">
      <c r="A10423" s="3">
        <v>44006.416666666664</v>
      </c>
      <c r="B10423" s="14">
        <f t="shared" si="324"/>
        <v>44006</v>
      </c>
      <c r="C10423">
        <v>2</v>
      </c>
      <c r="D10423" t="str">
        <f>VLOOKUP(C10423,'Справочник по тт'!$A$2:$C$5,3,FALSE)</f>
        <v>"Колибри"</v>
      </c>
      <c r="E10423" t="str">
        <f>IF(AND(C10423=1,B10423&lt;='Справочник по тт'!$D$1),'Справочник по тт'!$D$2,VLOOKUP(C10423,'Справочник по тт'!A:C,2,FALSE))</f>
        <v>"Колибри" ул. Широкая д.150</v>
      </c>
      <c r="F10423" s="2" t="str">
        <f t="shared" si="325"/>
        <v/>
      </c>
    </row>
    <row r="10424" spans="1:6" x14ac:dyDescent="0.25">
      <c r="A10424" s="3">
        <v>44006.416666666664</v>
      </c>
      <c r="B10424" s="14">
        <f t="shared" si="324"/>
        <v>44006</v>
      </c>
      <c r="C10424">
        <v>2</v>
      </c>
      <c r="D10424" t="str">
        <f>VLOOKUP(C10424,'Справочник по тт'!$A$2:$C$5,3,FALSE)</f>
        <v>"Колибри"</v>
      </c>
      <c r="E10424" t="str">
        <f>IF(AND(C10424=1,B10424&lt;='Справочник по тт'!$D$1),'Справочник по тт'!$D$2,VLOOKUP(C10424,'Справочник по тт'!A:C,2,FALSE))</f>
        <v>"Колибри" ул. Широкая д.150</v>
      </c>
      <c r="F10424" s="2" t="str">
        <f t="shared" si="325"/>
        <v/>
      </c>
    </row>
    <row r="10425" spans="1:6" x14ac:dyDescent="0.25">
      <c r="A10425" s="3">
        <v>44006.416666666664</v>
      </c>
      <c r="B10425" s="14">
        <f t="shared" si="324"/>
        <v>44006</v>
      </c>
      <c r="C10425">
        <v>2</v>
      </c>
      <c r="D10425" t="str">
        <f>VLOOKUP(C10425,'Справочник по тт'!$A$2:$C$5,3,FALSE)</f>
        <v>"Колибри"</v>
      </c>
      <c r="E10425" t="str">
        <f>IF(AND(C10425=1,B10425&lt;='Справочник по тт'!$D$1),'Справочник по тт'!$D$2,VLOOKUP(C10425,'Справочник по тт'!A:C,2,FALSE))</f>
        <v>"Колибри" ул. Широкая д.150</v>
      </c>
      <c r="F10425" s="2" t="str">
        <f t="shared" si="325"/>
        <v/>
      </c>
    </row>
    <row r="10426" spans="1:6" x14ac:dyDescent="0.25">
      <c r="A10426" s="3">
        <v>44006.416666666664</v>
      </c>
      <c r="B10426" s="14">
        <f t="shared" si="324"/>
        <v>44006</v>
      </c>
      <c r="C10426">
        <v>2</v>
      </c>
      <c r="D10426" t="str">
        <f>VLOOKUP(C10426,'Справочник по тт'!$A$2:$C$5,3,FALSE)</f>
        <v>"Колибри"</v>
      </c>
      <c r="E10426" t="str">
        <f>IF(AND(C10426=1,B10426&lt;='Справочник по тт'!$D$1),'Справочник по тт'!$D$2,VLOOKUP(C10426,'Справочник по тт'!A:C,2,FALSE))</f>
        <v>"Колибри" ул. Широкая д.150</v>
      </c>
      <c r="F10426" s="2" t="str">
        <f t="shared" si="325"/>
        <v/>
      </c>
    </row>
    <row r="10427" spans="1:6" x14ac:dyDescent="0.25">
      <c r="A10427" s="3">
        <v>44006.416666666664</v>
      </c>
      <c r="B10427" s="14">
        <f t="shared" si="324"/>
        <v>44006</v>
      </c>
      <c r="C10427">
        <v>2</v>
      </c>
      <c r="D10427" t="str">
        <f>VLOOKUP(C10427,'Справочник по тт'!$A$2:$C$5,3,FALSE)</f>
        <v>"Колибри"</v>
      </c>
      <c r="E10427" t="str">
        <f>IF(AND(C10427=1,B10427&lt;='Справочник по тт'!$D$1),'Справочник по тт'!$D$2,VLOOKUP(C10427,'Справочник по тт'!A:C,2,FALSE))</f>
        <v>"Колибри" ул. Широкая д.150</v>
      </c>
      <c r="F10427" s="2" t="str">
        <f t="shared" si="325"/>
        <v/>
      </c>
    </row>
    <row r="10428" spans="1:6" x14ac:dyDescent="0.25">
      <c r="A10428" s="3">
        <v>44006.416666666664</v>
      </c>
      <c r="B10428" s="14">
        <f t="shared" si="324"/>
        <v>44006</v>
      </c>
      <c r="C10428">
        <v>2</v>
      </c>
      <c r="D10428" t="str">
        <f>VLOOKUP(C10428,'Справочник по тт'!$A$2:$C$5,3,FALSE)</f>
        <v>"Колибри"</v>
      </c>
      <c r="E10428" t="str">
        <f>IF(AND(C10428=1,B10428&lt;='Справочник по тт'!$D$1),'Справочник по тт'!$D$2,VLOOKUP(C10428,'Справочник по тт'!A:C,2,FALSE))</f>
        <v>"Колибри" ул. Широкая д.150</v>
      </c>
      <c r="F10428" s="2" t="str">
        <f t="shared" si="325"/>
        <v/>
      </c>
    </row>
    <row r="10429" spans="1:6" x14ac:dyDescent="0.25">
      <c r="A10429" s="3">
        <v>44006.458333333336</v>
      </c>
      <c r="B10429" s="14">
        <f t="shared" si="324"/>
        <v>44006</v>
      </c>
      <c r="C10429">
        <v>2</v>
      </c>
      <c r="D10429" t="str">
        <f>VLOOKUP(C10429,'Справочник по тт'!$A$2:$C$5,3,FALSE)</f>
        <v>"Колибри"</v>
      </c>
      <c r="E10429" t="str">
        <f>IF(AND(C10429=1,B10429&lt;='Справочник по тт'!$D$1),'Справочник по тт'!$D$2,VLOOKUP(C10429,'Справочник по тт'!A:C,2,FALSE))</f>
        <v>"Колибри" ул. Широкая д.150</v>
      </c>
      <c r="F10429" s="2" t="str">
        <f t="shared" si="325"/>
        <v/>
      </c>
    </row>
    <row r="10430" spans="1:6" x14ac:dyDescent="0.25">
      <c r="A10430" s="3">
        <v>44006.458333333336</v>
      </c>
      <c r="B10430" s="14">
        <f t="shared" si="324"/>
        <v>44006</v>
      </c>
      <c r="C10430">
        <v>2</v>
      </c>
      <c r="D10430" t="str">
        <f>VLOOKUP(C10430,'Справочник по тт'!$A$2:$C$5,3,FALSE)</f>
        <v>"Колибри"</v>
      </c>
      <c r="E10430" t="str">
        <f>IF(AND(C10430=1,B10430&lt;='Справочник по тт'!$D$1),'Справочник по тт'!$D$2,VLOOKUP(C10430,'Справочник по тт'!A:C,2,FALSE))</f>
        <v>"Колибри" ул. Широкая д.150</v>
      </c>
      <c r="F10430" s="2" t="str">
        <f t="shared" si="325"/>
        <v/>
      </c>
    </row>
    <row r="10431" spans="1:6" x14ac:dyDescent="0.25">
      <c r="A10431" s="3">
        <v>44006.458333333336</v>
      </c>
      <c r="B10431" s="14">
        <f t="shared" si="324"/>
        <v>44006</v>
      </c>
      <c r="C10431">
        <v>2</v>
      </c>
      <c r="D10431" t="str">
        <f>VLOOKUP(C10431,'Справочник по тт'!$A$2:$C$5,3,FALSE)</f>
        <v>"Колибри"</v>
      </c>
      <c r="E10431" t="str">
        <f>IF(AND(C10431=1,B10431&lt;='Справочник по тт'!$D$1),'Справочник по тт'!$D$2,VLOOKUP(C10431,'Справочник по тт'!A:C,2,FALSE))</f>
        <v>"Колибри" ул. Широкая д.150</v>
      </c>
      <c r="F10431" s="2" t="str">
        <f t="shared" si="325"/>
        <v/>
      </c>
    </row>
    <row r="10432" spans="1:6" x14ac:dyDescent="0.25">
      <c r="A10432" s="3">
        <v>44006.458333333336</v>
      </c>
      <c r="B10432" s="14">
        <f t="shared" si="324"/>
        <v>44006</v>
      </c>
      <c r="C10432">
        <v>2</v>
      </c>
      <c r="D10432" t="str">
        <f>VLOOKUP(C10432,'Справочник по тт'!$A$2:$C$5,3,FALSE)</f>
        <v>"Колибри"</v>
      </c>
      <c r="E10432" t="str">
        <f>IF(AND(C10432=1,B10432&lt;='Справочник по тт'!$D$1),'Справочник по тт'!$D$2,VLOOKUP(C10432,'Справочник по тт'!A:C,2,FALSE))</f>
        <v>"Колибри" ул. Широкая д.150</v>
      </c>
      <c r="F10432" s="2" t="str">
        <f t="shared" si="325"/>
        <v/>
      </c>
    </row>
    <row r="10433" spans="1:6" x14ac:dyDescent="0.25">
      <c r="A10433" s="3">
        <v>44006.458333333336</v>
      </c>
      <c r="B10433" s="14">
        <f t="shared" si="324"/>
        <v>44006</v>
      </c>
      <c r="C10433">
        <v>2</v>
      </c>
      <c r="D10433" t="str">
        <f>VLOOKUP(C10433,'Справочник по тт'!$A$2:$C$5,3,FALSE)</f>
        <v>"Колибри"</v>
      </c>
      <c r="E10433" t="str">
        <f>IF(AND(C10433=1,B10433&lt;='Справочник по тт'!$D$1),'Справочник по тт'!$D$2,VLOOKUP(C10433,'Справочник по тт'!A:C,2,FALSE))</f>
        <v>"Колибри" ул. Широкая д.150</v>
      </c>
      <c r="F10433" s="2" t="str">
        <f t="shared" si="325"/>
        <v/>
      </c>
    </row>
    <row r="10434" spans="1:6" x14ac:dyDescent="0.25">
      <c r="A10434" s="3">
        <v>44006.458333333336</v>
      </c>
      <c r="B10434" s="14">
        <f t="shared" ref="B10434:B10497" si="326">(TEXT(A10434,"ДД.ММ.ГГГГ"))*1</f>
        <v>44006</v>
      </c>
      <c r="C10434">
        <v>2</v>
      </c>
      <c r="D10434" t="str">
        <f>VLOOKUP(C10434,'Справочник по тт'!$A$2:$C$5,3,FALSE)</f>
        <v>"Колибри"</v>
      </c>
      <c r="E10434" t="str">
        <f>IF(AND(C10434=1,B10434&lt;='Справочник по тт'!$D$1),'Справочник по тт'!$D$2,VLOOKUP(C10434,'Справочник по тт'!A:C,2,FALSE))</f>
        <v>"Колибри" ул. Широкая д.150</v>
      </c>
      <c r="F10434" s="2" t="str">
        <f t="shared" si="325"/>
        <v/>
      </c>
    </row>
    <row r="10435" spans="1:6" x14ac:dyDescent="0.25">
      <c r="A10435" s="3">
        <v>44006.458333333336</v>
      </c>
      <c r="B10435" s="14">
        <f t="shared" si="326"/>
        <v>44006</v>
      </c>
      <c r="C10435">
        <v>2</v>
      </c>
      <c r="D10435" t="str">
        <f>VLOOKUP(C10435,'Справочник по тт'!$A$2:$C$5,3,FALSE)</f>
        <v>"Колибри"</v>
      </c>
      <c r="E10435" t="str">
        <f>IF(AND(C10435=1,B10435&lt;='Справочник по тт'!$D$1),'Справочник по тт'!$D$2,VLOOKUP(C10435,'Справочник по тт'!A:C,2,FALSE))</f>
        <v>"Колибри" ул. Широкая д.150</v>
      </c>
      <c r="F10435" s="2" t="str">
        <f t="shared" ref="F10435:F10498" si="327">IF(B10435&lt;=$F$1,1,"")</f>
        <v/>
      </c>
    </row>
    <row r="10436" spans="1:6" x14ac:dyDescent="0.25">
      <c r="A10436" s="3">
        <v>44006.458333333336</v>
      </c>
      <c r="B10436" s="14">
        <f t="shared" si="326"/>
        <v>44006</v>
      </c>
      <c r="C10436">
        <v>2</v>
      </c>
      <c r="D10436" t="str">
        <f>VLOOKUP(C10436,'Справочник по тт'!$A$2:$C$5,3,FALSE)</f>
        <v>"Колибри"</v>
      </c>
      <c r="E10436" t="str">
        <f>IF(AND(C10436=1,B10436&lt;='Справочник по тт'!$D$1),'Справочник по тт'!$D$2,VLOOKUP(C10436,'Справочник по тт'!A:C,2,FALSE))</f>
        <v>"Колибри" ул. Широкая д.150</v>
      </c>
      <c r="F10436" s="2" t="str">
        <f t="shared" si="327"/>
        <v/>
      </c>
    </row>
    <row r="10437" spans="1:6" x14ac:dyDescent="0.25">
      <c r="A10437" s="3">
        <v>44006.458333333336</v>
      </c>
      <c r="B10437" s="14">
        <f t="shared" si="326"/>
        <v>44006</v>
      </c>
      <c r="C10437">
        <v>2</v>
      </c>
      <c r="D10437" t="str">
        <f>VLOOKUP(C10437,'Справочник по тт'!$A$2:$C$5,3,FALSE)</f>
        <v>"Колибри"</v>
      </c>
      <c r="E10437" t="str">
        <f>IF(AND(C10437=1,B10437&lt;='Справочник по тт'!$D$1),'Справочник по тт'!$D$2,VLOOKUP(C10437,'Справочник по тт'!A:C,2,FALSE))</f>
        <v>"Колибри" ул. Широкая д.150</v>
      </c>
      <c r="F10437" s="2" t="str">
        <f t="shared" si="327"/>
        <v/>
      </c>
    </row>
    <row r="10438" spans="1:6" x14ac:dyDescent="0.25">
      <c r="A10438" s="3">
        <v>44006.458333333336</v>
      </c>
      <c r="B10438" s="14">
        <f t="shared" si="326"/>
        <v>44006</v>
      </c>
      <c r="C10438">
        <v>2</v>
      </c>
      <c r="D10438" t="str">
        <f>VLOOKUP(C10438,'Справочник по тт'!$A$2:$C$5,3,FALSE)</f>
        <v>"Колибри"</v>
      </c>
      <c r="E10438" t="str">
        <f>IF(AND(C10438=1,B10438&lt;='Справочник по тт'!$D$1),'Справочник по тт'!$D$2,VLOOKUP(C10438,'Справочник по тт'!A:C,2,FALSE))</f>
        <v>"Колибри" ул. Широкая д.150</v>
      </c>
      <c r="F10438" s="2" t="str">
        <f t="shared" si="327"/>
        <v/>
      </c>
    </row>
    <row r="10439" spans="1:6" x14ac:dyDescent="0.25">
      <c r="A10439" s="3">
        <v>44006.464583333334</v>
      </c>
      <c r="B10439" s="14">
        <f t="shared" si="326"/>
        <v>44006</v>
      </c>
      <c r="C10439">
        <v>2</v>
      </c>
      <c r="D10439" t="str">
        <f>VLOOKUP(C10439,'Справочник по тт'!$A$2:$C$5,3,FALSE)</f>
        <v>"Колибри"</v>
      </c>
      <c r="E10439" t="str">
        <f>IF(AND(C10439=1,B10439&lt;='Справочник по тт'!$D$1),'Справочник по тт'!$D$2,VLOOKUP(C10439,'Справочник по тт'!A:C,2,FALSE))</f>
        <v>"Колибри" ул. Широкая д.150</v>
      </c>
      <c r="F10439" s="2" t="str">
        <f t="shared" si="327"/>
        <v/>
      </c>
    </row>
    <row r="10440" spans="1:6" x14ac:dyDescent="0.25">
      <c r="A10440" s="3">
        <v>44006.467361111114</v>
      </c>
      <c r="B10440" s="14">
        <f t="shared" si="326"/>
        <v>44006</v>
      </c>
      <c r="C10440">
        <v>2</v>
      </c>
      <c r="D10440" t="str">
        <f>VLOOKUP(C10440,'Справочник по тт'!$A$2:$C$5,3,FALSE)</f>
        <v>"Колибри"</v>
      </c>
      <c r="E10440" t="str">
        <f>IF(AND(C10440=1,B10440&lt;='Справочник по тт'!$D$1),'Справочник по тт'!$D$2,VLOOKUP(C10440,'Справочник по тт'!A:C,2,FALSE))</f>
        <v>"Колибри" ул. Широкая д.150</v>
      </c>
      <c r="F10440" s="2" t="str">
        <f t="shared" si="327"/>
        <v/>
      </c>
    </row>
    <row r="10441" spans="1:6" x14ac:dyDescent="0.25">
      <c r="A10441" s="3">
        <v>44006.479166666664</v>
      </c>
      <c r="B10441" s="14">
        <f t="shared" si="326"/>
        <v>44006</v>
      </c>
      <c r="C10441">
        <v>2</v>
      </c>
      <c r="D10441" t="str">
        <f>VLOOKUP(C10441,'Справочник по тт'!$A$2:$C$5,3,FALSE)</f>
        <v>"Колибри"</v>
      </c>
      <c r="E10441" t="str">
        <f>IF(AND(C10441=1,B10441&lt;='Справочник по тт'!$D$1),'Справочник по тт'!$D$2,VLOOKUP(C10441,'Справочник по тт'!A:C,2,FALSE))</f>
        <v>"Колибри" ул. Широкая д.150</v>
      </c>
      <c r="F10441" s="2" t="str">
        <f t="shared" si="327"/>
        <v/>
      </c>
    </row>
    <row r="10442" spans="1:6" x14ac:dyDescent="0.25">
      <c r="A10442" s="3">
        <v>44006.5</v>
      </c>
      <c r="B10442" s="14">
        <f t="shared" si="326"/>
        <v>44006</v>
      </c>
      <c r="C10442">
        <v>2</v>
      </c>
      <c r="D10442" t="str">
        <f>VLOOKUP(C10442,'Справочник по тт'!$A$2:$C$5,3,FALSE)</f>
        <v>"Колибри"</v>
      </c>
      <c r="E10442" t="str">
        <f>IF(AND(C10442=1,B10442&lt;='Справочник по тт'!$D$1),'Справочник по тт'!$D$2,VLOOKUP(C10442,'Справочник по тт'!A:C,2,FALSE))</f>
        <v>"Колибри" ул. Широкая д.150</v>
      </c>
      <c r="F10442" s="2" t="str">
        <f t="shared" si="327"/>
        <v/>
      </c>
    </row>
    <row r="10443" spans="1:6" x14ac:dyDescent="0.25">
      <c r="A10443" s="3">
        <v>44006.5</v>
      </c>
      <c r="B10443" s="14">
        <f t="shared" si="326"/>
        <v>44006</v>
      </c>
      <c r="C10443">
        <v>2</v>
      </c>
      <c r="D10443" t="str">
        <f>VLOOKUP(C10443,'Справочник по тт'!$A$2:$C$5,3,FALSE)</f>
        <v>"Колибри"</v>
      </c>
      <c r="E10443" t="str">
        <f>IF(AND(C10443=1,B10443&lt;='Справочник по тт'!$D$1),'Справочник по тт'!$D$2,VLOOKUP(C10443,'Справочник по тт'!A:C,2,FALSE))</f>
        <v>"Колибри" ул. Широкая д.150</v>
      </c>
      <c r="F10443" s="2" t="str">
        <f t="shared" si="327"/>
        <v/>
      </c>
    </row>
    <row r="10444" spans="1:6" x14ac:dyDescent="0.25">
      <c r="A10444" s="3">
        <v>44006.5</v>
      </c>
      <c r="B10444" s="14">
        <f t="shared" si="326"/>
        <v>44006</v>
      </c>
      <c r="C10444">
        <v>2</v>
      </c>
      <c r="D10444" t="str">
        <f>VLOOKUP(C10444,'Справочник по тт'!$A$2:$C$5,3,FALSE)</f>
        <v>"Колибри"</v>
      </c>
      <c r="E10444" t="str">
        <f>IF(AND(C10444=1,B10444&lt;='Справочник по тт'!$D$1),'Справочник по тт'!$D$2,VLOOKUP(C10444,'Справочник по тт'!A:C,2,FALSE))</f>
        <v>"Колибри" ул. Широкая д.150</v>
      </c>
      <c r="F10444" s="2" t="str">
        <f t="shared" si="327"/>
        <v/>
      </c>
    </row>
    <row r="10445" spans="1:6" x14ac:dyDescent="0.25">
      <c r="A10445" s="3">
        <v>44006.5</v>
      </c>
      <c r="B10445" s="14">
        <f t="shared" si="326"/>
        <v>44006</v>
      </c>
      <c r="C10445">
        <v>2</v>
      </c>
      <c r="D10445" t="str">
        <f>VLOOKUP(C10445,'Справочник по тт'!$A$2:$C$5,3,FALSE)</f>
        <v>"Колибри"</v>
      </c>
      <c r="E10445" t="str">
        <f>IF(AND(C10445=1,B10445&lt;='Справочник по тт'!$D$1),'Справочник по тт'!$D$2,VLOOKUP(C10445,'Справочник по тт'!A:C,2,FALSE))</f>
        <v>"Колибри" ул. Широкая д.150</v>
      </c>
      <c r="F10445" s="2" t="str">
        <f t="shared" si="327"/>
        <v/>
      </c>
    </row>
    <row r="10446" spans="1:6" x14ac:dyDescent="0.25">
      <c r="A10446" s="3">
        <v>44006.5</v>
      </c>
      <c r="B10446" s="14">
        <f t="shared" si="326"/>
        <v>44006</v>
      </c>
      <c r="C10446">
        <v>2</v>
      </c>
      <c r="D10446" t="str">
        <f>VLOOKUP(C10446,'Справочник по тт'!$A$2:$C$5,3,FALSE)</f>
        <v>"Колибри"</v>
      </c>
      <c r="E10446" t="str">
        <f>IF(AND(C10446=1,B10446&lt;='Справочник по тт'!$D$1),'Справочник по тт'!$D$2,VLOOKUP(C10446,'Справочник по тт'!A:C,2,FALSE))</f>
        <v>"Колибри" ул. Широкая д.150</v>
      </c>
      <c r="F10446" s="2" t="str">
        <f t="shared" si="327"/>
        <v/>
      </c>
    </row>
    <row r="10447" spans="1:6" x14ac:dyDescent="0.25">
      <c r="A10447" s="3">
        <v>44006.541666666664</v>
      </c>
      <c r="B10447" s="14">
        <f t="shared" si="326"/>
        <v>44006</v>
      </c>
      <c r="C10447">
        <v>2</v>
      </c>
      <c r="D10447" t="str">
        <f>VLOOKUP(C10447,'Справочник по тт'!$A$2:$C$5,3,FALSE)</f>
        <v>"Колибри"</v>
      </c>
      <c r="E10447" t="str">
        <f>IF(AND(C10447=1,B10447&lt;='Справочник по тт'!$D$1),'Справочник по тт'!$D$2,VLOOKUP(C10447,'Справочник по тт'!A:C,2,FALSE))</f>
        <v>"Колибри" ул. Широкая д.150</v>
      </c>
      <c r="F10447" s="2" t="str">
        <f t="shared" si="327"/>
        <v/>
      </c>
    </row>
    <row r="10448" spans="1:6" x14ac:dyDescent="0.25">
      <c r="A10448" s="3">
        <v>44006.541666666664</v>
      </c>
      <c r="B10448" s="14">
        <f t="shared" si="326"/>
        <v>44006</v>
      </c>
      <c r="C10448">
        <v>2</v>
      </c>
      <c r="D10448" t="str">
        <f>VLOOKUP(C10448,'Справочник по тт'!$A$2:$C$5,3,FALSE)</f>
        <v>"Колибри"</v>
      </c>
      <c r="E10448" t="str">
        <f>IF(AND(C10448=1,B10448&lt;='Справочник по тт'!$D$1),'Справочник по тт'!$D$2,VLOOKUP(C10448,'Справочник по тт'!A:C,2,FALSE))</f>
        <v>"Колибри" ул. Широкая д.150</v>
      </c>
      <c r="F10448" s="2" t="str">
        <f t="shared" si="327"/>
        <v/>
      </c>
    </row>
    <row r="10449" spans="1:6" x14ac:dyDescent="0.25">
      <c r="A10449" s="3">
        <v>44006.541666666664</v>
      </c>
      <c r="B10449" s="14">
        <f t="shared" si="326"/>
        <v>44006</v>
      </c>
      <c r="C10449">
        <v>2</v>
      </c>
      <c r="D10449" t="str">
        <f>VLOOKUP(C10449,'Справочник по тт'!$A$2:$C$5,3,FALSE)</f>
        <v>"Колибри"</v>
      </c>
      <c r="E10449" t="str">
        <f>IF(AND(C10449=1,B10449&lt;='Справочник по тт'!$D$1),'Справочник по тт'!$D$2,VLOOKUP(C10449,'Справочник по тт'!A:C,2,FALSE))</f>
        <v>"Колибри" ул. Широкая д.150</v>
      </c>
      <c r="F10449" s="2" t="str">
        <f t="shared" si="327"/>
        <v/>
      </c>
    </row>
    <row r="10450" spans="1:6" x14ac:dyDescent="0.25">
      <c r="A10450" s="3">
        <v>44006.541666666664</v>
      </c>
      <c r="B10450" s="14">
        <f t="shared" si="326"/>
        <v>44006</v>
      </c>
      <c r="C10450">
        <v>2</v>
      </c>
      <c r="D10450" t="str">
        <f>VLOOKUP(C10450,'Справочник по тт'!$A$2:$C$5,3,FALSE)</f>
        <v>"Колибри"</v>
      </c>
      <c r="E10450" t="str">
        <f>IF(AND(C10450=1,B10450&lt;='Справочник по тт'!$D$1),'Справочник по тт'!$D$2,VLOOKUP(C10450,'Справочник по тт'!A:C,2,FALSE))</f>
        <v>"Колибри" ул. Широкая д.150</v>
      </c>
      <c r="F10450" s="2" t="str">
        <f t="shared" si="327"/>
        <v/>
      </c>
    </row>
    <row r="10451" spans="1:6" x14ac:dyDescent="0.25">
      <c r="A10451" s="3">
        <v>44006.541666666664</v>
      </c>
      <c r="B10451" s="14">
        <f t="shared" si="326"/>
        <v>44006</v>
      </c>
      <c r="C10451">
        <v>2</v>
      </c>
      <c r="D10451" t="str">
        <f>VLOOKUP(C10451,'Справочник по тт'!$A$2:$C$5,3,FALSE)</f>
        <v>"Колибри"</v>
      </c>
      <c r="E10451" t="str">
        <f>IF(AND(C10451=1,B10451&lt;='Справочник по тт'!$D$1),'Справочник по тт'!$D$2,VLOOKUP(C10451,'Справочник по тт'!A:C,2,FALSE))</f>
        <v>"Колибри" ул. Широкая д.150</v>
      </c>
      <c r="F10451" s="2" t="str">
        <f t="shared" si="327"/>
        <v/>
      </c>
    </row>
    <row r="10452" spans="1:6" x14ac:dyDescent="0.25">
      <c r="A10452" s="3">
        <v>44006.541666666664</v>
      </c>
      <c r="B10452" s="14">
        <f t="shared" si="326"/>
        <v>44006</v>
      </c>
      <c r="C10452">
        <v>2</v>
      </c>
      <c r="D10452" t="str">
        <f>VLOOKUP(C10452,'Справочник по тт'!$A$2:$C$5,3,FALSE)</f>
        <v>"Колибри"</v>
      </c>
      <c r="E10452" t="str">
        <f>IF(AND(C10452=1,B10452&lt;='Справочник по тт'!$D$1),'Справочник по тт'!$D$2,VLOOKUP(C10452,'Справочник по тт'!A:C,2,FALSE))</f>
        <v>"Колибри" ул. Широкая д.150</v>
      </c>
      <c r="F10452" s="2" t="str">
        <f t="shared" si="327"/>
        <v/>
      </c>
    </row>
    <row r="10453" spans="1:6" x14ac:dyDescent="0.25">
      <c r="A10453" s="3">
        <v>44006.583333333336</v>
      </c>
      <c r="B10453" s="14">
        <f t="shared" si="326"/>
        <v>44006</v>
      </c>
      <c r="C10453">
        <v>2</v>
      </c>
      <c r="D10453" t="str">
        <f>VLOOKUP(C10453,'Справочник по тт'!$A$2:$C$5,3,FALSE)</f>
        <v>"Колибри"</v>
      </c>
      <c r="E10453" t="str">
        <f>IF(AND(C10453=1,B10453&lt;='Справочник по тт'!$D$1),'Справочник по тт'!$D$2,VLOOKUP(C10453,'Справочник по тт'!A:C,2,FALSE))</f>
        <v>"Колибри" ул. Широкая д.150</v>
      </c>
      <c r="F10453" s="2" t="str">
        <f t="shared" si="327"/>
        <v/>
      </c>
    </row>
    <row r="10454" spans="1:6" x14ac:dyDescent="0.25">
      <c r="A10454" s="3">
        <v>44006.583333333336</v>
      </c>
      <c r="B10454" s="14">
        <f t="shared" si="326"/>
        <v>44006</v>
      </c>
      <c r="C10454">
        <v>2</v>
      </c>
      <c r="D10454" t="str">
        <f>VLOOKUP(C10454,'Справочник по тт'!$A$2:$C$5,3,FALSE)</f>
        <v>"Колибри"</v>
      </c>
      <c r="E10454" t="str">
        <f>IF(AND(C10454=1,B10454&lt;='Справочник по тт'!$D$1),'Справочник по тт'!$D$2,VLOOKUP(C10454,'Справочник по тт'!A:C,2,FALSE))</f>
        <v>"Колибри" ул. Широкая д.150</v>
      </c>
      <c r="F10454" s="2" t="str">
        <f t="shared" si="327"/>
        <v/>
      </c>
    </row>
    <row r="10455" spans="1:6" x14ac:dyDescent="0.25">
      <c r="A10455" s="3">
        <v>44006.583333333336</v>
      </c>
      <c r="B10455" s="14">
        <f t="shared" si="326"/>
        <v>44006</v>
      </c>
      <c r="C10455">
        <v>2</v>
      </c>
      <c r="D10455" t="str">
        <f>VLOOKUP(C10455,'Справочник по тт'!$A$2:$C$5,3,FALSE)</f>
        <v>"Колибри"</v>
      </c>
      <c r="E10455" t="str">
        <f>IF(AND(C10455=1,B10455&lt;='Справочник по тт'!$D$1),'Справочник по тт'!$D$2,VLOOKUP(C10455,'Справочник по тт'!A:C,2,FALSE))</f>
        <v>"Колибри" ул. Широкая д.150</v>
      </c>
      <c r="F10455" s="2" t="str">
        <f t="shared" si="327"/>
        <v/>
      </c>
    </row>
    <row r="10456" spans="1:6" x14ac:dyDescent="0.25">
      <c r="A10456" s="3">
        <v>44006.583333333336</v>
      </c>
      <c r="B10456" s="14">
        <f t="shared" si="326"/>
        <v>44006</v>
      </c>
      <c r="C10456">
        <v>2</v>
      </c>
      <c r="D10456" t="str">
        <f>VLOOKUP(C10456,'Справочник по тт'!$A$2:$C$5,3,FALSE)</f>
        <v>"Колибри"</v>
      </c>
      <c r="E10456" t="str">
        <f>IF(AND(C10456=1,B10456&lt;='Справочник по тт'!$D$1),'Справочник по тт'!$D$2,VLOOKUP(C10456,'Справочник по тт'!A:C,2,FALSE))</f>
        <v>"Колибри" ул. Широкая д.150</v>
      </c>
      <c r="F10456" s="2" t="str">
        <f t="shared" si="327"/>
        <v/>
      </c>
    </row>
    <row r="10457" spans="1:6" x14ac:dyDescent="0.25">
      <c r="A10457" s="3">
        <v>44006.583333333336</v>
      </c>
      <c r="B10457" s="14">
        <f t="shared" si="326"/>
        <v>44006</v>
      </c>
      <c r="C10457">
        <v>2</v>
      </c>
      <c r="D10457" t="str">
        <f>VLOOKUP(C10457,'Справочник по тт'!$A$2:$C$5,3,FALSE)</f>
        <v>"Колибри"</v>
      </c>
      <c r="E10457" t="str">
        <f>IF(AND(C10457=1,B10457&lt;='Справочник по тт'!$D$1),'Справочник по тт'!$D$2,VLOOKUP(C10457,'Справочник по тт'!A:C,2,FALSE))</f>
        <v>"Колибри" ул. Широкая д.150</v>
      </c>
      <c r="F10457" s="2" t="str">
        <f t="shared" si="327"/>
        <v/>
      </c>
    </row>
    <row r="10458" spans="1:6" x14ac:dyDescent="0.25">
      <c r="A10458" s="3">
        <v>44006.583333333336</v>
      </c>
      <c r="B10458" s="14">
        <f t="shared" si="326"/>
        <v>44006</v>
      </c>
      <c r="C10458">
        <v>2</v>
      </c>
      <c r="D10458" t="str">
        <f>VLOOKUP(C10458,'Справочник по тт'!$A$2:$C$5,3,FALSE)</f>
        <v>"Колибри"</v>
      </c>
      <c r="E10458" t="str">
        <f>IF(AND(C10458=1,B10458&lt;='Справочник по тт'!$D$1),'Справочник по тт'!$D$2,VLOOKUP(C10458,'Справочник по тт'!A:C,2,FALSE))</f>
        <v>"Колибри" ул. Широкая д.150</v>
      </c>
      <c r="F10458" s="2" t="str">
        <f t="shared" si="327"/>
        <v/>
      </c>
    </row>
    <row r="10459" spans="1:6" x14ac:dyDescent="0.25">
      <c r="A10459" s="3">
        <v>44006.583333333336</v>
      </c>
      <c r="B10459" s="14">
        <f t="shared" si="326"/>
        <v>44006</v>
      </c>
      <c r="C10459">
        <v>2</v>
      </c>
      <c r="D10459" t="str">
        <f>VLOOKUP(C10459,'Справочник по тт'!$A$2:$C$5,3,FALSE)</f>
        <v>"Колибри"</v>
      </c>
      <c r="E10459" t="str">
        <f>IF(AND(C10459=1,B10459&lt;='Справочник по тт'!$D$1),'Справочник по тт'!$D$2,VLOOKUP(C10459,'Справочник по тт'!A:C,2,FALSE))</f>
        <v>"Колибри" ул. Широкая д.150</v>
      </c>
      <c r="F10459" s="2" t="str">
        <f t="shared" si="327"/>
        <v/>
      </c>
    </row>
    <row r="10460" spans="1:6" x14ac:dyDescent="0.25">
      <c r="A10460" s="3">
        <v>44006.625</v>
      </c>
      <c r="B10460" s="14">
        <f t="shared" si="326"/>
        <v>44006</v>
      </c>
      <c r="C10460">
        <v>2</v>
      </c>
      <c r="D10460" t="str">
        <f>VLOOKUP(C10460,'Справочник по тт'!$A$2:$C$5,3,FALSE)</f>
        <v>"Колибри"</v>
      </c>
      <c r="E10460" t="str">
        <f>IF(AND(C10460=1,B10460&lt;='Справочник по тт'!$D$1),'Справочник по тт'!$D$2,VLOOKUP(C10460,'Справочник по тт'!A:C,2,FALSE))</f>
        <v>"Колибри" ул. Широкая д.150</v>
      </c>
      <c r="F10460" s="2" t="str">
        <f t="shared" si="327"/>
        <v/>
      </c>
    </row>
    <row r="10461" spans="1:6" x14ac:dyDescent="0.25">
      <c r="A10461" s="3">
        <v>44006.625</v>
      </c>
      <c r="B10461" s="14">
        <f t="shared" si="326"/>
        <v>44006</v>
      </c>
      <c r="C10461">
        <v>2</v>
      </c>
      <c r="D10461" t="str">
        <f>VLOOKUP(C10461,'Справочник по тт'!$A$2:$C$5,3,FALSE)</f>
        <v>"Колибри"</v>
      </c>
      <c r="E10461" t="str">
        <f>IF(AND(C10461=1,B10461&lt;='Справочник по тт'!$D$1),'Справочник по тт'!$D$2,VLOOKUP(C10461,'Справочник по тт'!A:C,2,FALSE))</f>
        <v>"Колибри" ул. Широкая д.150</v>
      </c>
      <c r="F10461" s="2" t="str">
        <f t="shared" si="327"/>
        <v/>
      </c>
    </row>
    <row r="10462" spans="1:6" x14ac:dyDescent="0.25">
      <c r="A10462" s="3">
        <v>44006.625</v>
      </c>
      <c r="B10462" s="14">
        <f t="shared" si="326"/>
        <v>44006</v>
      </c>
      <c r="C10462">
        <v>2</v>
      </c>
      <c r="D10462" t="str">
        <f>VLOOKUP(C10462,'Справочник по тт'!$A$2:$C$5,3,FALSE)</f>
        <v>"Колибри"</v>
      </c>
      <c r="E10462" t="str">
        <f>IF(AND(C10462=1,B10462&lt;='Справочник по тт'!$D$1),'Справочник по тт'!$D$2,VLOOKUP(C10462,'Справочник по тт'!A:C,2,FALSE))</f>
        <v>"Колибри" ул. Широкая д.150</v>
      </c>
      <c r="F10462" s="2" t="str">
        <f t="shared" si="327"/>
        <v/>
      </c>
    </row>
    <row r="10463" spans="1:6" x14ac:dyDescent="0.25">
      <c r="A10463" s="3">
        <v>44006.625</v>
      </c>
      <c r="B10463" s="14">
        <f t="shared" si="326"/>
        <v>44006</v>
      </c>
      <c r="C10463">
        <v>2</v>
      </c>
      <c r="D10463" t="str">
        <f>VLOOKUP(C10463,'Справочник по тт'!$A$2:$C$5,3,FALSE)</f>
        <v>"Колибри"</v>
      </c>
      <c r="E10463" t="str">
        <f>IF(AND(C10463=1,B10463&lt;='Справочник по тт'!$D$1),'Справочник по тт'!$D$2,VLOOKUP(C10463,'Справочник по тт'!A:C,2,FALSE))</f>
        <v>"Колибри" ул. Широкая д.150</v>
      </c>
      <c r="F10463" s="2" t="str">
        <f t="shared" si="327"/>
        <v/>
      </c>
    </row>
    <row r="10464" spans="1:6" x14ac:dyDescent="0.25">
      <c r="A10464" s="3">
        <v>44006.625</v>
      </c>
      <c r="B10464" s="14">
        <f t="shared" si="326"/>
        <v>44006</v>
      </c>
      <c r="C10464">
        <v>2</v>
      </c>
      <c r="D10464" t="str">
        <f>VLOOKUP(C10464,'Справочник по тт'!$A$2:$C$5,3,FALSE)</f>
        <v>"Колибри"</v>
      </c>
      <c r="E10464" t="str">
        <f>IF(AND(C10464=1,B10464&lt;='Справочник по тт'!$D$1),'Справочник по тт'!$D$2,VLOOKUP(C10464,'Справочник по тт'!A:C,2,FALSE))</f>
        <v>"Колибри" ул. Широкая д.150</v>
      </c>
      <c r="F10464" s="2" t="str">
        <f t="shared" si="327"/>
        <v/>
      </c>
    </row>
    <row r="10465" spans="1:6" x14ac:dyDescent="0.25">
      <c r="A10465" s="3">
        <v>44006.625</v>
      </c>
      <c r="B10465" s="14">
        <f t="shared" si="326"/>
        <v>44006</v>
      </c>
      <c r="C10465">
        <v>2</v>
      </c>
      <c r="D10465" t="str">
        <f>VLOOKUP(C10465,'Справочник по тт'!$A$2:$C$5,3,FALSE)</f>
        <v>"Колибри"</v>
      </c>
      <c r="E10465" t="str">
        <f>IF(AND(C10465=1,B10465&lt;='Справочник по тт'!$D$1),'Справочник по тт'!$D$2,VLOOKUP(C10465,'Справочник по тт'!A:C,2,FALSE))</f>
        <v>"Колибри" ул. Широкая д.150</v>
      </c>
      <c r="F10465" s="2" t="str">
        <f t="shared" si="327"/>
        <v/>
      </c>
    </row>
    <row r="10466" spans="1:6" x14ac:dyDescent="0.25">
      <c r="A10466" s="3">
        <v>44006.638888888891</v>
      </c>
      <c r="B10466" s="14">
        <f t="shared" si="326"/>
        <v>44006</v>
      </c>
      <c r="C10466">
        <v>2</v>
      </c>
      <c r="D10466" t="str">
        <f>VLOOKUP(C10466,'Справочник по тт'!$A$2:$C$5,3,FALSE)</f>
        <v>"Колибри"</v>
      </c>
      <c r="E10466" t="str">
        <f>IF(AND(C10466=1,B10466&lt;='Справочник по тт'!$D$1),'Справочник по тт'!$D$2,VLOOKUP(C10466,'Справочник по тт'!A:C,2,FALSE))</f>
        <v>"Колибри" ул. Широкая д.150</v>
      </c>
      <c r="F10466" s="2" t="str">
        <f t="shared" si="327"/>
        <v/>
      </c>
    </row>
    <row r="10467" spans="1:6" x14ac:dyDescent="0.25">
      <c r="A10467" s="3">
        <v>44006.645833333336</v>
      </c>
      <c r="B10467" s="14">
        <f t="shared" si="326"/>
        <v>44006</v>
      </c>
      <c r="C10467">
        <v>2</v>
      </c>
      <c r="D10467" t="str">
        <f>VLOOKUP(C10467,'Справочник по тт'!$A$2:$C$5,3,FALSE)</f>
        <v>"Колибри"</v>
      </c>
      <c r="E10467" t="str">
        <f>IF(AND(C10467=1,B10467&lt;='Справочник по тт'!$D$1),'Справочник по тт'!$D$2,VLOOKUP(C10467,'Справочник по тт'!A:C,2,FALSE))</f>
        <v>"Колибри" ул. Широкая д.150</v>
      </c>
      <c r="F10467" s="2" t="str">
        <f t="shared" si="327"/>
        <v/>
      </c>
    </row>
    <row r="10468" spans="1:6" x14ac:dyDescent="0.25">
      <c r="A10468" s="3">
        <v>44006.666666666664</v>
      </c>
      <c r="B10468" s="14">
        <f t="shared" si="326"/>
        <v>44006</v>
      </c>
      <c r="C10468">
        <v>2</v>
      </c>
      <c r="D10468" t="str">
        <f>VLOOKUP(C10468,'Справочник по тт'!$A$2:$C$5,3,FALSE)</f>
        <v>"Колибри"</v>
      </c>
      <c r="E10468" t="str">
        <f>IF(AND(C10468=1,B10468&lt;='Справочник по тт'!$D$1),'Справочник по тт'!$D$2,VLOOKUP(C10468,'Справочник по тт'!A:C,2,FALSE))</f>
        <v>"Колибри" ул. Широкая д.150</v>
      </c>
      <c r="F10468" s="2" t="str">
        <f t="shared" si="327"/>
        <v/>
      </c>
    </row>
    <row r="10469" spans="1:6" x14ac:dyDescent="0.25">
      <c r="A10469" s="3">
        <v>44006.666666666664</v>
      </c>
      <c r="B10469" s="14">
        <f t="shared" si="326"/>
        <v>44006</v>
      </c>
      <c r="C10469">
        <v>2</v>
      </c>
      <c r="D10469" t="str">
        <f>VLOOKUP(C10469,'Справочник по тт'!$A$2:$C$5,3,FALSE)</f>
        <v>"Колибри"</v>
      </c>
      <c r="E10469" t="str">
        <f>IF(AND(C10469=1,B10469&lt;='Справочник по тт'!$D$1),'Справочник по тт'!$D$2,VLOOKUP(C10469,'Справочник по тт'!A:C,2,FALSE))</f>
        <v>"Колибри" ул. Широкая д.150</v>
      </c>
      <c r="F10469" s="2" t="str">
        <f t="shared" si="327"/>
        <v/>
      </c>
    </row>
    <row r="10470" spans="1:6" x14ac:dyDescent="0.25">
      <c r="A10470" s="3">
        <v>44006.694444444445</v>
      </c>
      <c r="B10470" s="14">
        <f t="shared" si="326"/>
        <v>44006</v>
      </c>
      <c r="C10470">
        <v>2</v>
      </c>
      <c r="D10470" t="str">
        <f>VLOOKUP(C10470,'Справочник по тт'!$A$2:$C$5,3,FALSE)</f>
        <v>"Колибри"</v>
      </c>
      <c r="E10470" t="str">
        <f>IF(AND(C10470=1,B10470&lt;='Справочник по тт'!$D$1),'Справочник по тт'!$D$2,VLOOKUP(C10470,'Справочник по тт'!A:C,2,FALSE))</f>
        <v>"Колибри" ул. Широкая д.150</v>
      </c>
      <c r="F10470" s="2" t="str">
        <f t="shared" si="327"/>
        <v/>
      </c>
    </row>
    <row r="10471" spans="1:6" x14ac:dyDescent="0.25">
      <c r="A10471" s="3">
        <v>44006.708333333336</v>
      </c>
      <c r="B10471" s="14">
        <f t="shared" si="326"/>
        <v>44006</v>
      </c>
      <c r="C10471">
        <v>2</v>
      </c>
      <c r="D10471" t="str">
        <f>VLOOKUP(C10471,'Справочник по тт'!$A$2:$C$5,3,FALSE)</f>
        <v>"Колибри"</v>
      </c>
      <c r="E10471" t="str">
        <f>IF(AND(C10471=1,B10471&lt;='Справочник по тт'!$D$1),'Справочник по тт'!$D$2,VLOOKUP(C10471,'Справочник по тт'!A:C,2,FALSE))</f>
        <v>"Колибри" ул. Широкая д.150</v>
      </c>
      <c r="F10471" s="2" t="str">
        <f t="shared" si="327"/>
        <v/>
      </c>
    </row>
    <row r="10472" spans="1:6" x14ac:dyDescent="0.25">
      <c r="A10472" s="3">
        <v>44006.708333333336</v>
      </c>
      <c r="B10472" s="14">
        <f t="shared" si="326"/>
        <v>44006</v>
      </c>
      <c r="C10472">
        <v>2</v>
      </c>
      <c r="D10472" t="str">
        <f>VLOOKUP(C10472,'Справочник по тт'!$A$2:$C$5,3,FALSE)</f>
        <v>"Колибри"</v>
      </c>
      <c r="E10472" t="str">
        <f>IF(AND(C10472=1,B10472&lt;='Справочник по тт'!$D$1),'Справочник по тт'!$D$2,VLOOKUP(C10472,'Справочник по тт'!A:C,2,FALSE))</f>
        <v>"Колибри" ул. Широкая д.150</v>
      </c>
      <c r="F10472" s="2" t="str">
        <f t="shared" si="327"/>
        <v/>
      </c>
    </row>
    <row r="10473" spans="1:6" x14ac:dyDescent="0.25">
      <c r="A10473" s="3">
        <v>44006.716666666667</v>
      </c>
      <c r="B10473" s="14">
        <f t="shared" si="326"/>
        <v>44006</v>
      </c>
      <c r="C10473">
        <v>2</v>
      </c>
      <c r="D10473" t="str">
        <f>VLOOKUP(C10473,'Справочник по тт'!$A$2:$C$5,3,FALSE)</f>
        <v>"Колибри"</v>
      </c>
      <c r="E10473" t="str">
        <f>IF(AND(C10473=1,B10473&lt;='Справочник по тт'!$D$1),'Справочник по тт'!$D$2,VLOOKUP(C10473,'Справочник по тт'!A:C,2,FALSE))</f>
        <v>"Колибри" ул. Широкая д.150</v>
      </c>
      <c r="F10473" s="2" t="str">
        <f t="shared" si="327"/>
        <v/>
      </c>
    </row>
    <row r="10474" spans="1:6" x14ac:dyDescent="0.25">
      <c r="A10474" s="3">
        <v>44006.75</v>
      </c>
      <c r="B10474" s="14">
        <f t="shared" si="326"/>
        <v>44006</v>
      </c>
      <c r="C10474">
        <v>2</v>
      </c>
      <c r="D10474" t="str">
        <f>VLOOKUP(C10474,'Справочник по тт'!$A$2:$C$5,3,FALSE)</f>
        <v>"Колибри"</v>
      </c>
      <c r="E10474" t="str">
        <f>IF(AND(C10474=1,B10474&lt;='Справочник по тт'!$D$1),'Справочник по тт'!$D$2,VLOOKUP(C10474,'Справочник по тт'!A:C,2,FALSE))</f>
        <v>"Колибри" ул. Широкая д.150</v>
      </c>
      <c r="F10474" s="2" t="str">
        <f t="shared" si="327"/>
        <v/>
      </c>
    </row>
    <row r="10475" spans="1:6" x14ac:dyDescent="0.25">
      <c r="A10475" s="3">
        <v>44006.75</v>
      </c>
      <c r="B10475" s="14">
        <f t="shared" si="326"/>
        <v>44006</v>
      </c>
      <c r="C10475">
        <v>2</v>
      </c>
      <c r="D10475" t="str">
        <f>VLOOKUP(C10475,'Справочник по тт'!$A$2:$C$5,3,FALSE)</f>
        <v>"Колибри"</v>
      </c>
      <c r="E10475" t="str">
        <f>IF(AND(C10475=1,B10475&lt;='Справочник по тт'!$D$1),'Справочник по тт'!$D$2,VLOOKUP(C10475,'Справочник по тт'!A:C,2,FALSE))</f>
        <v>"Колибри" ул. Широкая д.150</v>
      </c>
      <c r="F10475" s="2" t="str">
        <f t="shared" si="327"/>
        <v/>
      </c>
    </row>
    <row r="10476" spans="1:6" x14ac:dyDescent="0.25">
      <c r="A10476" s="3">
        <v>44006.777233796296</v>
      </c>
      <c r="B10476" s="14">
        <f t="shared" si="326"/>
        <v>44006</v>
      </c>
      <c r="C10476">
        <v>2</v>
      </c>
      <c r="D10476" t="str">
        <f>VLOOKUP(C10476,'Справочник по тт'!$A$2:$C$5,3,FALSE)</f>
        <v>"Колибри"</v>
      </c>
      <c r="E10476" t="str">
        <f>IF(AND(C10476=1,B10476&lt;='Справочник по тт'!$D$1),'Справочник по тт'!$D$2,VLOOKUP(C10476,'Справочник по тт'!A:C,2,FALSE))</f>
        <v>"Колибри" ул. Широкая д.150</v>
      </c>
      <c r="F10476" s="2" t="str">
        <f t="shared" si="327"/>
        <v/>
      </c>
    </row>
    <row r="10477" spans="1:6" x14ac:dyDescent="0.25">
      <c r="A10477" s="3">
        <v>44006.791666666664</v>
      </c>
      <c r="B10477" s="14">
        <f t="shared" si="326"/>
        <v>44006</v>
      </c>
      <c r="C10477">
        <v>2</v>
      </c>
      <c r="D10477" t="str">
        <f>VLOOKUP(C10477,'Справочник по тт'!$A$2:$C$5,3,FALSE)</f>
        <v>"Колибри"</v>
      </c>
      <c r="E10477" t="str">
        <f>IF(AND(C10477=1,B10477&lt;='Справочник по тт'!$D$1),'Справочник по тт'!$D$2,VLOOKUP(C10477,'Справочник по тт'!A:C,2,FALSE))</f>
        <v>"Колибри" ул. Широкая д.150</v>
      </c>
      <c r="F10477" s="2" t="str">
        <f t="shared" si="327"/>
        <v/>
      </c>
    </row>
    <row r="10478" spans="1:6" x14ac:dyDescent="0.25">
      <c r="A10478" s="3">
        <v>44006.791666666664</v>
      </c>
      <c r="B10478" s="14">
        <f t="shared" si="326"/>
        <v>44006</v>
      </c>
      <c r="C10478">
        <v>2</v>
      </c>
      <c r="D10478" t="str">
        <f>VLOOKUP(C10478,'Справочник по тт'!$A$2:$C$5,3,FALSE)</f>
        <v>"Колибри"</v>
      </c>
      <c r="E10478" t="str">
        <f>IF(AND(C10478=1,B10478&lt;='Справочник по тт'!$D$1),'Справочник по тт'!$D$2,VLOOKUP(C10478,'Справочник по тт'!A:C,2,FALSE))</f>
        <v>"Колибри" ул. Широкая д.150</v>
      </c>
      <c r="F10478" s="2" t="str">
        <f t="shared" si="327"/>
        <v/>
      </c>
    </row>
    <row r="10479" spans="1:6" x14ac:dyDescent="0.25">
      <c r="A10479" s="3">
        <v>44006.791666666664</v>
      </c>
      <c r="B10479" s="14">
        <f t="shared" si="326"/>
        <v>44006</v>
      </c>
      <c r="C10479">
        <v>2</v>
      </c>
      <c r="D10479" t="str">
        <f>VLOOKUP(C10479,'Справочник по тт'!$A$2:$C$5,3,FALSE)</f>
        <v>"Колибри"</v>
      </c>
      <c r="E10479" t="str">
        <f>IF(AND(C10479=1,B10479&lt;='Справочник по тт'!$D$1),'Справочник по тт'!$D$2,VLOOKUP(C10479,'Справочник по тт'!A:C,2,FALSE))</f>
        <v>"Колибри" ул. Широкая д.150</v>
      </c>
      <c r="F10479" s="2" t="str">
        <f t="shared" si="327"/>
        <v/>
      </c>
    </row>
    <row r="10480" spans="1:6" x14ac:dyDescent="0.25">
      <c r="A10480" s="3">
        <v>44006.833333333336</v>
      </c>
      <c r="B10480" s="14">
        <f t="shared" si="326"/>
        <v>44006</v>
      </c>
      <c r="C10480">
        <v>2</v>
      </c>
      <c r="D10480" t="str">
        <f>VLOOKUP(C10480,'Справочник по тт'!$A$2:$C$5,3,FALSE)</f>
        <v>"Колибри"</v>
      </c>
      <c r="E10480" t="str">
        <f>IF(AND(C10480=1,B10480&lt;='Справочник по тт'!$D$1),'Справочник по тт'!$D$2,VLOOKUP(C10480,'Справочник по тт'!A:C,2,FALSE))</f>
        <v>"Колибри" ул. Широкая д.150</v>
      </c>
      <c r="F10480" s="2" t="str">
        <f t="shared" si="327"/>
        <v/>
      </c>
    </row>
    <row r="10481" spans="1:6" x14ac:dyDescent="0.25">
      <c r="A10481" s="3">
        <v>44006.833333333336</v>
      </c>
      <c r="B10481" s="14">
        <f t="shared" si="326"/>
        <v>44006</v>
      </c>
      <c r="C10481">
        <v>2</v>
      </c>
      <c r="D10481" t="str">
        <f>VLOOKUP(C10481,'Справочник по тт'!$A$2:$C$5,3,FALSE)</f>
        <v>"Колибри"</v>
      </c>
      <c r="E10481" t="str">
        <f>IF(AND(C10481=1,B10481&lt;='Справочник по тт'!$D$1),'Справочник по тт'!$D$2,VLOOKUP(C10481,'Справочник по тт'!A:C,2,FALSE))</f>
        <v>"Колибри" ул. Широкая д.150</v>
      </c>
      <c r="F10481" s="2" t="str">
        <f t="shared" si="327"/>
        <v/>
      </c>
    </row>
    <row r="10482" spans="1:6" x14ac:dyDescent="0.25">
      <c r="A10482" s="3">
        <v>44006.833333333336</v>
      </c>
      <c r="B10482" s="14">
        <f t="shared" si="326"/>
        <v>44006</v>
      </c>
      <c r="C10482">
        <v>2</v>
      </c>
      <c r="D10482" t="str">
        <f>VLOOKUP(C10482,'Справочник по тт'!$A$2:$C$5,3,FALSE)</f>
        <v>"Колибри"</v>
      </c>
      <c r="E10482" t="str">
        <f>IF(AND(C10482=1,B10482&lt;='Справочник по тт'!$D$1),'Справочник по тт'!$D$2,VLOOKUP(C10482,'Справочник по тт'!A:C,2,FALSE))</f>
        <v>"Колибри" ул. Широкая д.150</v>
      </c>
      <c r="F10482" s="2" t="str">
        <f t="shared" si="327"/>
        <v/>
      </c>
    </row>
    <row r="10483" spans="1:6" x14ac:dyDescent="0.25">
      <c r="A10483" s="3">
        <v>44006.923611111109</v>
      </c>
      <c r="B10483" s="14">
        <f t="shared" si="326"/>
        <v>44006</v>
      </c>
      <c r="C10483">
        <v>2</v>
      </c>
      <c r="D10483" t="str">
        <f>VLOOKUP(C10483,'Справочник по тт'!$A$2:$C$5,3,FALSE)</f>
        <v>"Колибри"</v>
      </c>
      <c r="E10483" t="str">
        <f>IF(AND(C10483=1,B10483&lt;='Справочник по тт'!$D$1),'Справочник по тт'!$D$2,VLOOKUP(C10483,'Справочник по тт'!A:C,2,FALSE))</f>
        <v>"Колибри" ул. Широкая д.150</v>
      </c>
      <c r="F10483" s="2" t="str">
        <f t="shared" si="327"/>
        <v/>
      </c>
    </row>
    <row r="10484" spans="1:6" x14ac:dyDescent="0.25">
      <c r="A10484" s="3">
        <v>44006.958333333336</v>
      </c>
      <c r="B10484" s="14">
        <f t="shared" si="326"/>
        <v>44006</v>
      </c>
      <c r="C10484">
        <v>2</v>
      </c>
      <c r="D10484" t="str">
        <f>VLOOKUP(C10484,'Справочник по тт'!$A$2:$C$5,3,FALSE)</f>
        <v>"Колибри"</v>
      </c>
      <c r="E10484" t="str">
        <f>IF(AND(C10484=1,B10484&lt;='Справочник по тт'!$D$1),'Справочник по тт'!$D$2,VLOOKUP(C10484,'Справочник по тт'!A:C,2,FALSE))</f>
        <v>"Колибри" ул. Широкая д.150</v>
      </c>
      <c r="F10484" s="2" t="str">
        <f t="shared" si="327"/>
        <v/>
      </c>
    </row>
    <row r="10485" spans="1:6" x14ac:dyDescent="0.25">
      <c r="A10485" s="3">
        <v>44006.958333333336</v>
      </c>
      <c r="B10485" s="14">
        <f t="shared" si="326"/>
        <v>44006</v>
      </c>
      <c r="C10485">
        <v>2</v>
      </c>
      <c r="D10485" t="str">
        <f>VLOOKUP(C10485,'Справочник по тт'!$A$2:$C$5,3,FALSE)</f>
        <v>"Колибри"</v>
      </c>
      <c r="E10485" t="str">
        <f>IF(AND(C10485=1,B10485&lt;='Справочник по тт'!$D$1),'Справочник по тт'!$D$2,VLOOKUP(C10485,'Справочник по тт'!A:C,2,FALSE))</f>
        <v>"Колибри" ул. Широкая д.150</v>
      </c>
      <c r="F10485" s="2" t="str">
        <f t="shared" si="327"/>
        <v/>
      </c>
    </row>
    <row r="10486" spans="1:6" x14ac:dyDescent="0.25">
      <c r="A10486" s="3">
        <v>44006.979166666664</v>
      </c>
      <c r="B10486" s="14">
        <f t="shared" si="326"/>
        <v>44006</v>
      </c>
      <c r="C10486">
        <v>2</v>
      </c>
      <c r="D10486" t="str">
        <f>VLOOKUP(C10486,'Справочник по тт'!$A$2:$C$5,3,FALSE)</f>
        <v>"Колибри"</v>
      </c>
      <c r="E10486" t="str">
        <f>IF(AND(C10486=1,B10486&lt;='Справочник по тт'!$D$1),'Справочник по тт'!$D$2,VLOOKUP(C10486,'Справочник по тт'!A:C,2,FALSE))</f>
        <v>"Колибри" ул. Широкая д.150</v>
      </c>
      <c r="F10486" s="2" t="str">
        <f t="shared" si="327"/>
        <v/>
      </c>
    </row>
    <row r="10487" spans="1:6" x14ac:dyDescent="0.25">
      <c r="A10487" s="3">
        <v>44007.041666666664</v>
      </c>
      <c r="B10487" s="14">
        <f t="shared" si="326"/>
        <v>44007</v>
      </c>
      <c r="C10487">
        <v>2</v>
      </c>
      <c r="D10487" t="str">
        <f>VLOOKUP(C10487,'Справочник по тт'!$A$2:$C$5,3,FALSE)</f>
        <v>"Колибри"</v>
      </c>
      <c r="E10487" t="str">
        <f>IF(AND(C10487=1,B10487&lt;='Справочник по тт'!$D$1),'Справочник по тт'!$D$2,VLOOKUP(C10487,'Справочник по тт'!A:C,2,FALSE))</f>
        <v>"Колибри" ул. Широкая д.150</v>
      </c>
      <c r="F10487" s="2" t="str">
        <f t="shared" si="327"/>
        <v/>
      </c>
    </row>
    <row r="10488" spans="1:6" x14ac:dyDescent="0.25">
      <c r="A10488" s="3">
        <v>44007.125</v>
      </c>
      <c r="B10488" s="14">
        <f t="shared" si="326"/>
        <v>44007</v>
      </c>
      <c r="C10488">
        <v>2</v>
      </c>
      <c r="D10488" t="str">
        <f>VLOOKUP(C10488,'Справочник по тт'!$A$2:$C$5,3,FALSE)</f>
        <v>"Колибри"</v>
      </c>
      <c r="E10488" t="str">
        <f>IF(AND(C10488=1,B10488&lt;='Справочник по тт'!$D$1),'Справочник по тт'!$D$2,VLOOKUP(C10488,'Справочник по тт'!A:C,2,FALSE))</f>
        <v>"Колибри" ул. Широкая д.150</v>
      </c>
      <c r="F10488" s="2" t="str">
        <f t="shared" si="327"/>
        <v/>
      </c>
    </row>
    <row r="10489" spans="1:6" x14ac:dyDescent="0.25">
      <c r="A10489" s="3">
        <v>44007.166666666664</v>
      </c>
      <c r="B10489" s="14">
        <f t="shared" si="326"/>
        <v>44007</v>
      </c>
      <c r="C10489">
        <v>2</v>
      </c>
      <c r="D10489" t="str">
        <f>VLOOKUP(C10489,'Справочник по тт'!$A$2:$C$5,3,FALSE)</f>
        <v>"Колибри"</v>
      </c>
      <c r="E10489" t="str">
        <f>IF(AND(C10489=1,B10489&lt;='Справочник по тт'!$D$1),'Справочник по тт'!$D$2,VLOOKUP(C10489,'Справочник по тт'!A:C,2,FALSE))</f>
        <v>"Колибри" ул. Широкая д.150</v>
      </c>
      <c r="F10489" s="2" t="str">
        <f t="shared" si="327"/>
        <v/>
      </c>
    </row>
    <row r="10490" spans="1:6" x14ac:dyDescent="0.25">
      <c r="A10490" s="3">
        <v>44007.291666666664</v>
      </c>
      <c r="B10490" s="14">
        <f t="shared" si="326"/>
        <v>44007</v>
      </c>
      <c r="C10490">
        <v>2</v>
      </c>
      <c r="D10490" t="str">
        <f>VLOOKUP(C10490,'Справочник по тт'!$A$2:$C$5,3,FALSE)</f>
        <v>"Колибри"</v>
      </c>
      <c r="E10490" t="str">
        <f>IF(AND(C10490=1,B10490&lt;='Справочник по тт'!$D$1),'Справочник по тт'!$D$2,VLOOKUP(C10490,'Справочник по тт'!A:C,2,FALSE))</f>
        <v>"Колибри" ул. Широкая д.150</v>
      </c>
      <c r="F10490" s="2" t="str">
        <f t="shared" si="327"/>
        <v/>
      </c>
    </row>
    <row r="10491" spans="1:6" x14ac:dyDescent="0.25">
      <c r="A10491" s="3">
        <v>44007.291666666664</v>
      </c>
      <c r="B10491" s="14">
        <f t="shared" si="326"/>
        <v>44007</v>
      </c>
      <c r="C10491">
        <v>2</v>
      </c>
      <c r="D10491" t="str">
        <f>VLOOKUP(C10491,'Справочник по тт'!$A$2:$C$5,3,FALSE)</f>
        <v>"Колибри"</v>
      </c>
      <c r="E10491" t="str">
        <f>IF(AND(C10491=1,B10491&lt;='Справочник по тт'!$D$1),'Справочник по тт'!$D$2,VLOOKUP(C10491,'Справочник по тт'!A:C,2,FALSE))</f>
        <v>"Колибри" ул. Широкая д.150</v>
      </c>
      <c r="F10491" s="2" t="str">
        <f t="shared" si="327"/>
        <v/>
      </c>
    </row>
    <row r="10492" spans="1:6" x14ac:dyDescent="0.25">
      <c r="A10492" s="3">
        <v>44007.333333333336</v>
      </c>
      <c r="B10492" s="14">
        <f t="shared" si="326"/>
        <v>44007</v>
      </c>
      <c r="C10492">
        <v>2</v>
      </c>
      <c r="D10492" t="str">
        <f>VLOOKUP(C10492,'Справочник по тт'!$A$2:$C$5,3,FALSE)</f>
        <v>"Колибри"</v>
      </c>
      <c r="E10492" t="str">
        <f>IF(AND(C10492=1,B10492&lt;='Справочник по тт'!$D$1),'Справочник по тт'!$D$2,VLOOKUP(C10492,'Справочник по тт'!A:C,2,FALSE))</f>
        <v>"Колибри" ул. Широкая д.150</v>
      </c>
      <c r="F10492" s="2" t="str">
        <f t="shared" si="327"/>
        <v/>
      </c>
    </row>
    <row r="10493" spans="1:6" x14ac:dyDescent="0.25">
      <c r="A10493" s="3">
        <v>44007.333333333336</v>
      </c>
      <c r="B10493" s="14">
        <f t="shared" si="326"/>
        <v>44007</v>
      </c>
      <c r="C10493">
        <v>2</v>
      </c>
      <c r="D10493" t="str">
        <f>VLOOKUP(C10493,'Справочник по тт'!$A$2:$C$5,3,FALSE)</f>
        <v>"Колибри"</v>
      </c>
      <c r="E10493" t="str">
        <f>IF(AND(C10493=1,B10493&lt;='Справочник по тт'!$D$1),'Справочник по тт'!$D$2,VLOOKUP(C10493,'Справочник по тт'!A:C,2,FALSE))</f>
        <v>"Колибри" ул. Широкая д.150</v>
      </c>
      <c r="F10493" s="2" t="str">
        <f t="shared" si="327"/>
        <v/>
      </c>
    </row>
    <row r="10494" spans="1:6" x14ac:dyDescent="0.25">
      <c r="A10494" s="3">
        <v>44007.333333333336</v>
      </c>
      <c r="B10494" s="14">
        <f t="shared" si="326"/>
        <v>44007</v>
      </c>
      <c r="C10494">
        <v>2</v>
      </c>
      <c r="D10494" t="str">
        <f>VLOOKUP(C10494,'Справочник по тт'!$A$2:$C$5,3,FALSE)</f>
        <v>"Колибри"</v>
      </c>
      <c r="E10494" t="str">
        <f>IF(AND(C10494=1,B10494&lt;='Справочник по тт'!$D$1),'Справочник по тт'!$D$2,VLOOKUP(C10494,'Справочник по тт'!A:C,2,FALSE))</f>
        <v>"Колибри" ул. Широкая д.150</v>
      </c>
      <c r="F10494" s="2" t="str">
        <f t="shared" si="327"/>
        <v/>
      </c>
    </row>
    <row r="10495" spans="1:6" x14ac:dyDescent="0.25">
      <c r="A10495" s="3">
        <v>44007.333333333336</v>
      </c>
      <c r="B10495" s="14">
        <f t="shared" si="326"/>
        <v>44007</v>
      </c>
      <c r="C10495">
        <v>2</v>
      </c>
      <c r="D10495" t="str">
        <f>VLOOKUP(C10495,'Справочник по тт'!$A$2:$C$5,3,FALSE)</f>
        <v>"Колибри"</v>
      </c>
      <c r="E10495" t="str">
        <f>IF(AND(C10495=1,B10495&lt;='Справочник по тт'!$D$1),'Справочник по тт'!$D$2,VLOOKUP(C10495,'Справочник по тт'!A:C,2,FALSE))</f>
        <v>"Колибри" ул. Широкая д.150</v>
      </c>
      <c r="F10495" s="2" t="str">
        <f t="shared" si="327"/>
        <v/>
      </c>
    </row>
    <row r="10496" spans="1:6" x14ac:dyDescent="0.25">
      <c r="A10496" s="3">
        <v>44007.333333333336</v>
      </c>
      <c r="B10496" s="14">
        <f t="shared" si="326"/>
        <v>44007</v>
      </c>
      <c r="C10496">
        <v>2</v>
      </c>
      <c r="D10496" t="str">
        <f>VLOOKUP(C10496,'Справочник по тт'!$A$2:$C$5,3,FALSE)</f>
        <v>"Колибри"</v>
      </c>
      <c r="E10496" t="str">
        <f>IF(AND(C10496=1,B10496&lt;='Справочник по тт'!$D$1),'Справочник по тт'!$D$2,VLOOKUP(C10496,'Справочник по тт'!A:C,2,FALSE))</f>
        <v>"Колибри" ул. Широкая д.150</v>
      </c>
      <c r="F10496" s="2" t="str">
        <f t="shared" si="327"/>
        <v/>
      </c>
    </row>
    <row r="10497" spans="1:6" x14ac:dyDescent="0.25">
      <c r="A10497" s="3">
        <v>44007.333333333336</v>
      </c>
      <c r="B10497" s="14">
        <f t="shared" si="326"/>
        <v>44007</v>
      </c>
      <c r="C10497">
        <v>2</v>
      </c>
      <c r="D10497" t="str">
        <f>VLOOKUP(C10497,'Справочник по тт'!$A$2:$C$5,3,FALSE)</f>
        <v>"Колибри"</v>
      </c>
      <c r="E10497" t="str">
        <f>IF(AND(C10497=1,B10497&lt;='Справочник по тт'!$D$1),'Справочник по тт'!$D$2,VLOOKUP(C10497,'Справочник по тт'!A:C,2,FALSE))</f>
        <v>"Колибри" ул. Широкая д.150</v>
      </c>
      <c r="F10497" s="2" t="str">
        <f t="shared" si="327"/>
        <v/>
      </c>
    </row>
    <row r="10498" spans="1:6" x14ac:dyDescent="0.25">
      <c r="A10498" s="3">
        <v>44007.368055555555</v>
      </c>
      <c r="B10498" s="14">
        <f t="shared" ref="B10498:B10561" si="328">(TEXT(A10498,"ДД.ММ.ГГГГ"))*1</f>
        <v>44007</v>
      </c>
      <c r="C10498">
        <v>2</v>
      </c>
      <c r="D10498" t="str">
        <f>VLOOKUP(C10498,'Справочник по тт'!$A$2:$C$5,3,FALSE)</f>
        <v>"Колибри"</v>
      </c>
      <c r="E10498" t="str">
        <f>IF(AND(C10498=1,B10498&lt;='Справочник по тт'!$D$1),'Справочник по тт'!$D$2,VLOOKUP(C10498,'Справочник по тт'!A:C,2,FALSE))</f>
        <v>"Колибри" ул. Широкая д.150</v>
      </c>
      <c r="F10498" s="2" t="str">
        <f t="shared" si="327"/>
        <v/>
      </c>
    </row>
    <row r="10499" spans="1:6" x14ac:dyDescent="0.25">
      <c r="A10499" s="3">
        <v>44007.375</v>
      </c>
      <c r="B10499" s="14">
        <f t="shared" si="328"/>
        <v>44007</v>
      </c>
      <c r="C10499">
        <v>2</v>
      </c>
      <c r="D10499" t="str">
        <f>VLOOKUP(C10499,'Справочник по тт'!$A$2:$C$5,3,FALSE)</f>
        <v>"Колибри"</v>
      </c>
      <c r="E10499" t="str">
        <f>IF(AND(C10499=1,B10499&lt;='Справочник по тт'!$D$1),'Справочник по тт'!$D$2,VLOOKUP(C10499,'Справочник по тт'!A:C,2,FALSE))</f>
        <v>"Колибри" ул. Широкая д.150</v>
      </c>
      <c r="F10499" s="2" t="str">
        <f t="shared" ref="F10499:F10562" si="329">IF(B10499&lt;=$F$1,1,"")</f>
        <v/>
      </c>
    </row>
    <row r="10500" spans="1:6" x14ac:dyDescent="0.25">
      <c r="A10500" s="3">
        <v>44007.375</v>
      </c>
      <c r="B10500" s="14">
        <f t="shared" si="328"/>
        <v>44007</v>
      </c>
      <c r="C10500">
        <v>2</v>
      </c>
      <c r="D10500" t="str">
        <f>VLOOKUP(C10500,'Справочник по тт'!$A$2:$C$5,3,FALSE)</f>
        <v>"Колибри"</v>
      </c>
      <c r="E10500" t="str">
        <f>IF(AND(C10500=1,B10500&lt;='Справочник по тт'!$D$1),'Справочник по тт'!$D$2,VLOOKUP(C10500,'Справочник по тт'!A:C,2,FALSE))</f>
        <v>"Колибри" ул. Широкая д.150</v>
      </c>
      <c r="F10500" s="2" t="str">
        <f t="shared" si="329"/>
        <v/>
      </c>
    </row>
    <row r="10501" spans="1:6" x14ac:dyDescent="0.25">
      <c r="A10501" s="3">
        <v>44007.375</v>
      </c>
      <c r="B10501" s="14">
        <f t="shared" si="328"/>
        <v>44007</v>
      </c>
      <c r="C10501">
        <v>2</v>
      </c>
      <c r="D10501" t="str">
        <f>VLOOKUP(C10501,'Справочник по тт'!$A$2:$C$5,3,FALSE)</f>
        <v>"Колибри"</v>
      </c>
      <c r="E10501" t="str">
        <f>IF(AND(C10501=1,B10501&lt;='Справочник по тт'!$D$1),'Справочник по тт'!$D$2,VLOOKUP(C10501,'Справочник по тт'!A:C,2,FALSE))</f>
        <v>"Колибри" ул. Широкая д.150</v>
      </c>
      <c r="F10501" s="2" t="str">
        <f t="shared" si="329"/>
        <v/>
      </c>
    </row>
    <row r="10502" spans="1:6" x14ac:dyDescent="0.25">
      <c r="A10502" s="3">
        <v>44007.375</v>
      </c>
      <c r="B10502" s="14">
        <f t="shared" si="328"/>
        <v>44007</v>
      </c>
      <c r="C10502">
        <v>2</v>
      </c>
      <c r="D10502" t="str">
        <f>VLOOKUP(C10502,'Справочник по тт'!$A$2:$C$5,3,FALSE)</f>
        <v>"Колибри"</v>
      </c>
      <c r="E10502" t="str">
        <f>IF(AND(C10502=1,B10502&lt;='Справочник по тт'!$D$1),'Справочник по тт'!$D$2,VLOOKUP(C10502,'Справочник по тт'!A:C,2,FALSE))</f>
        <v>"Колибри" ул. Широкая д.150</v>
      </c>
      <c r="F10502" s="2" t="str">
        <f t="shared" si="329"/>
        <v/>
      </c>
    </row>
    <row r="10503" spans="1:6" x14ac:dyDescent="0.25">
      <c r="A10503" s="3">
        <v>44007.375</v>
      </c>
      <c r="B10503" s="14">
        <f t="shared" si="328"/>
        <v>44007</v>
      </c>
      <c r="C10503">
        <v>2</v>
      </c>
      <c r="D10503" t="str">
        <f>VLOOKUP(C10503,'Справочник по тт'!$A$2:$C$5,3,FALSE)</f>
        <v>"Колибри"</v>
      </c>
      <c r="E10503" t="str">
        <f>IF(AND(C10503=1,B10503&lt;='Справочник по тт'!$D$1),'Справочник по тт'!$D$2,VLOOKUP(C10503,'Справочник по тт'!A:C,2,FALSE))</f>
        <v>"Колибри" ул. Широкая д.150</v>
      </c>
      <c r="F10503" s="2" t="str">
        <f t="shared" si="329"/>
        <v/>
      </c>
    </row>
    <row r="10504" spans="1:6" x14ac:dyDescent="0.25">
      <c r="A10504" s="3">
        <v>44007.375</v>
      </c>
      <c r="B10504" s="14">
        <f t="shared" si="328"/>
        <v>44007</v>
      </c>
      <c r="C10504">
        <v>2</v>
      </c>
      <c r="D10504" t="str">
        <f>VLOOKUP(C10504,'Справочник по тт'!$A$2:$C$5,3,FALSE)</f>
        <v>"Колибри"</v>
      </c>
      <c r="E10504" t="str">
        <f>IF(AND(C10504=1,B10504&lt;='Справочник по тт'!$D$1),'Справочник по тт'!$D$2,VLOOKUP(C10504,'Справочник по тт'!A:C,2,FALSE))</f>
        <v>"Колибри" ул. Широкая д.150</v>
      </c>
      <c r="F10504" s="2" t="str">
        <f t="shared" si="329"/>
        <v/>
      </c>
    </row>
    <row r="10505" spans="1:6" x14ac:dyDescent="0.25">
      <c r="A10505" s="3">
        <v>44007.375</v>
      </c>
      <c r="B10505" s="14">
        <f t="shared" si="328"/>
        <v>44007</v>
      </c>
      <c r="C10505">
        <v>2</v>
      </c>
      <c r="D10505" t="str">
        <f>VLOOKUP(C10505,'Справочник по тт'!$A$2:$C$5,3,FALSE)</f>
        <v>"Колибри"</v>
      </c>
      <c r="E10505" t="str">
        <f>IF(AND(C10505=1,B10505&lt;='Справочник по тт'!$D$1),'Справочник по тт'!$D$2,VLOOKUP(C10505,'Справочник по тт'!A:C,2,FALSE))</f>
        <v>"Колибри" ул. Широкая д.150</v>
      </c>
      <c r="F10505" s="2" t="str">
        <f t="shared" si="329"/>
        <v/>
      </c>
    </row>
    <row r="10506" spans="1:6" x14ac:dyDescent="0.25">
      <c r="A10506" s="3">
        <v>44007.375</v>
      </c>
      <c r="B10506" s="14">
        <f t="shared" si="328"/>
        <v>44007</v>
      </c>
      <c r="C10506">
        <v>2</v>
      </c>
      <c r="D10506" t="str">
        <f>VLOOKUP(C10506,'Справочник по тт'!$A$2:$C$5,3,FALSE)</f>
        <v>"Колибри"</v>
      </c>
      <c r="E10506" t="str">
        <f>IF(AND(C10506=1,B10506&lt;='Справочник по тт'!$D$1),'Справочник по тт'!$D$2,VLOOKUP(C10506,'Справочник по тт'!A:C,2,FALSE))</f>
        <v>"Колибри" ул. Широкая д.150</v>
      </c>
      <c r="F10506" s="2" t="str">
        <f t="shared" si="329"/>
        <v/>
      </c>
    </row>
    <row r="10507" spans="1:6" x14ac:dyDescent="0.25">
      <c r="A10507" s="3">
        <v>44007.375</v>
      </c>
      <c r="B10507" s="14">
        <f t="shared" si="328"/>
        <v>44007</v>
      </c>
      <c r="C10507">
        <v>2</v>
      </c>
      <c r="D10507" t="str">
        <f>VLOOKUP(C10507,'Справочник по тт'!$A$2:$C$5,3,FALSE)</f>
        <v>"Колибри"</v>
      </c>
      <c r="E10507" t="str">
        <f>IF(AND(C10507=1,B10507&lt;='Справочник по тт'!$D$1),'Справочник по тт'!$D$2,VLOOKUP(C10507,'Справочник по тт'!A:C,2,FALSE))</f>
        <v>"Колибри" ул. Широкая д.150</v>
      </c>
      <c r="F10507" s="2" t="str">
        <f t="shared" si="329"/>
        <v/>
      </c>
    </row>
    <row r="10508" spans="1:6" x14ac:dyDescent="0.25">
      <c r="A10508" s="3">
        <v>44007.375</v>
      </c>
      <c r="B10508" s="14">
        <f t="shared" si="328"/>
        <v>44007</v>
      </c>
      <c r="C10508">
        <v>2</v>
      </c>
      <c r="D10508" t="str">
        <f>VLOOKUP(C10508,'Справочник по тт'!$A$2:$C$5,3,FALSE)</f>
        <v>"Колибри"</v>
      </c>
      <c r="E10508" t="str">
        <f>IF(AND(C10508=1,B10508&lt;='Справочник по тт'!$D$1),'Справочник по тт'!$D$2,VLOOKUP(C10508,'Справочник по тт'!A:C,2,FALSE))</f>
        <v>"Колибри" ул. Широкая д.150</v>
      </c>
      <c r="F10508" s="2" t="str">
        <f t="shared" si="329"/>
        <v/>
      </c>
    </row>
    <row r="10509" spans="1:6" x14ac:dyDescent="0.25">
      <c r="A10509" s="3">
        <v>44007.375</v>
      </c>
      <c r="B10509" s="14">
        <f t="shared" si="328"/>
        <v>44007</v>
      </c>
      <c r="C10509">
        <v>2</v>
      </c>
      <c r="D10509" t="str">
        <f>VLOOKUP(C10509,'Справочник по тт'!$A$2:$C$5,3,FALSE)</f>
        <v>"Колибри"</v>
      </c>
      <c r="E10509" t="str">
        <f>IF(AND(C10509=1,B10509&lt;='Справочник по тт'!$D$1),'Справочник по тт'!$D$2,VLOOKUP(C10509,'Справочник по тт'!A:C,2,FALSE))</f>
        <v>"Колибри" ул. Широкая д.150</v>
      </c>
      <c r="F10509" s="2" t="str">
        <f t="shared" si="329"/>
        <v/>
      </c>
    </row>
    <row r="10510" spans="1:6" x14ac:dyDescent="0.25">
      <c r="A10510" s="3">
        <v>44007.375</v>
      </c>
      <c r="B10510" s="14">
        <f t="shared" si="328"/>
        <v>44007</v>
      </c>
      <c r="C10510">
        <v>2</v>
      </c>
      <c r="D10510" t="str">
        <f>VLOOKUP(C10510,'Справочник по тт'!$A$2:$C$5,3,FALSE)</f>
        <v>"Колибри"</v>
      </c>
      <c r="E10510" t="str">
        <f>IF(AND(C10510=1,B10510&lt;='Справочник по тт'!$D$1),'Справочник по тт'!$D$2,VLOOKUP(C10510,'Справочник по тт'!A:C,2,FALSE))</f>
        <v>"Колибри" ул. Широкая д.150</v>
      </c>
      <c r="F10510" s="2" t="str">
        <f t="shared" si="329"/>
        <v/>
      </c>
    </row>
    <row r="10511" spans="1:6" x14ac:dyDescent="0.25">
      <c r="A10511" s="3">
        <v>44007.375</v>
      </c>
      <c r="B10511" s="14">
        <f t="shared" si="328"/>
        <v>44007</v>
      </c>
      <c r="C10511">
        <v>2</v>
      </c>
      <c r="D10511" t="str">
        <f>VLOOKUP(C10511,'Справочник по тт'!$A$2:$C$5,3,FALSE)</f>
        <v>"Колибри"</v>
      </c>
      <c r="E10511" t="str">
        <f>IF(AND(C10511=1,B10511&lt;='Справочник по тт'!$D$1),'Справочник по тт'!$D$2,VLOOKUP(C10511,'Справочник по тт'!A:C,2,FALSE))</f>
        <v>"Колибри" ул. Широкая д.150</v>
      </c>
      <c r="F10511" s="2" t="str">
        <f t="shared" si="329"/>
        <v/>
      </c>
    </row>
    <row r="10512" spans="1:6" x14ac:dyDescent="0.25">
      <c r="A10512" s="3">
        <v>44007.375</v>
      </c>
      <c r="B10512" s="14">
        <f t="shared" si="328"/>
        <v>44007</v>
      </c>
      <c r="C10512">
        <v>2</v>
      </c>
      <c r="D10512" t="str">
        <f>VLOOKUP(C10512,'Справочник по тт'!$A$2:$C$5,3,FALSE)</f>
        <v>"Колибри"</v>
      </c>
      <c r="E10512" t="str">
        <f>IF(AND(C10512=1,B10512&lt;='Справочник по тт'!$D$1),'Справочник по тт'!$D$2,VLOOKUP(C10512,'Справочник по тт'!A:C,2,FALSE))</f>
        <v>"Колибри" ул. Широкая д.150</v>
      </c>
      <c r="F10512" s="2" t="str">
        <f t="shared" si="329"/>
        <v/>
      </c>
    </row>
    <row r="10513" spans="1:6" x14ac:dyDescent="0.25">
      <c r="A10513" s="3">
        <v>44007.375</v>
      </c>
      <c r="B10513" s="14">
        <f t="shared" si="328"/>
        <v>44007</v>
      </c>
      <c r="C10513">
        <v>2</v>
      </c>
      <c r="D10513" t="str">
        <f>VLOOKUP(C10513,'Справочник по тт'!$A$2:$C$5,3,FALSE)</f>
        <v>"Колибри"</v>
      </c>
      <c r="E10513" t="str">
        <f>IF(AND(C10513=1,B10513&lt;='Справочник по тт'!$D$1),'Справочник по тт'!$D$2,VLOOKUP(C10513,'Справочник по тт'!A:C,2,FALSE))</f>
        <v>"Колибри" ул. Широкая д.150</v>
      </c>
      <c r="F10513" s="2" t="str">
        <f t="shared" si="329"/>
        <v/>
      </c>
    </row>
    <row r="10514" spans="1:6" x14ac:dyDescent="0.25">
      <c r="A10514" s="3">
        <v>44007.375</v>
      </c>
      <c r="B10514" s="14">
        <f t="shared" si="328"/>
        <v>44007</v>
      </c>
      <c r="C10514">
        <v>2</v>
      </c>
      <c r="D10514" t="str">
        <f>VLOOKUP(C10514,'Справочник по тт'!$A$2:$C$5,3,FALSE)</f>
        <v>"Колибри"</v>
      </c>
      <c r="E10514" t="str">
        <f>IF(AND(C10514=1,B10514&lt;='Справочник по тт'!$D$1),'Справочник по тт'!$D$2,VLOOKUP(C10514,'Справочник по тт'!A:C,2,FALSE))</f>
        <v>"Колибри" ул. Широкая д.150</v>
      </c>
      <c r="F10514" s="2" t="str">
        <f t="shared" si="329"/>
        <v/>
      </c>
    </row>
    <row r="10515" spans="1:6" x14ac:dyDescent="0.25">
      <c r="A10515" s="3">
        <v>44007.375</v>
      </c>
      <c r="B10515" s="14">
        <f t="shared" si="328"/>
        <v>44007</v>
      </c>
      <c r="C10515">
        <v>2</v>
      </c>
      <c r="D10515" t="str">
        <f>VLOOKUP(C10515,'Справочник по тт'!$A$2:$C$5,3,FALSE)</f>
        <v>"Колибри"</v>
      </c>
      <c r="E10515" t="str">
        <f>IF(AND(C10515=1,B10515&lt;='Справочник по тт'!$D$1),'Справочник по тт'!$D$2,VLOOKUP(C10515,'Справочник по тт'!A:C,2,FALSE))</f>
        <v>"Колибри" ул. Широкая д.150</v>
      </c>
      <c r="F10515" s="2" t="str">
        <f t="shared" si="329"/>
        <v/>
      </c>
    </row>
    <row r="10516" spans="1:6" x14ac:dyDescent="0.25">
      <c r="A10516" s="3">
        <v>44007.375</v>
      </c>
      <c r="B10516" s="14">
        <f t="shared" si="328"/>
        <v>44007</v>
      </c>
      <c r="C10516">
        <v>2</v>
      </c>
      <c r="D10516" t="str">
        <f>VLOOKUP(C10516,'Справочник по тт'!$A$2:$C$5,3,FALSE)</f>
        <v>"Колибри"</v>
      </c>
      <c r="E10516" t="str">
        <f>IF(AND(C10516=1,B10516&lt;='Справочник по тт'!$D$1),'Справочник по тт'!$D$2,VLOOKUP(C10516,'Справочник по тт'!A:C,2,FALSE))</f>
        <v>"Колибри" ул. Широкая д.150</v>
      </c>
      <c r="F10516" s="2" t="str">
        <f t="shared" si="329"/>
        <v/>
      </c>
    </row>
    <row r="10517" spans="1:6" x14ac:dyDescent="0.25">
      <c r="A10517" s="3">
        <v>44007.375</v>
      </c>
      <c r="B10517" s="14">
        <f t="shared" si="328"/>
        <v>44007</v>
      </c>
      <c r="C10517">
        <v>2</v>
      </c>
      <c r="D10517" t="str">
        <f>VLOOKUP(C10517,'Справочник по тт'!$A$2:$C$5,3,FALSE)</f>
        <v>"Колибри"</v>
      </c>
      <c r="E10517" t="str">
        <f>IF(AND(C10517=1,B10517&lt;='Справочник по тт'!$D$1),'Справочник по тт'!$D$2,VLOOKUP(C10517,'Справочник по тт'!A:C,2,FALSE))</f>
        <v>"Колибри" ул. Широкая д.150</v>
      </c>
      <c r="F10517" s="2" t="str">
        <f t="shared" si="329"/>
        <v/>
      </c>
    </row>
    <row r="10518" spans="1:6" x14ac:dyDescent="0.25">
      <c r="A10518" s="3">
        <v>44007.375</v>
      </c>
      <c r="B10518" s="14">
        <f t="shared" si="328"/>
        <v>44007</v>
      </c>
      <c r="C10518">
        <v>2</v>
      </c>
      <c r="D10518" t="str">
        <f>VLOOKUP(C10518,'Справочник по тт'!$A$2:$C$5,3,FALSE)</f>
        <v>"Колибри"</v>
      </c>
      <c r="E10518" t="str">
        <f>IF(AND(C10518=1,B10518&lt;='Справочник по тт'!$D$1),'Справочник по тт'!$D$2,VLOOKUP(C10518,'Справочник по тт'!A:C,2,FALSE))</f>
        <v>"Колибри" ул. Широкая д.150</v>
      </c>
      <c r="F10518" s="2" t="str">
        <f t="shared" si="329"/>
        <v/>
      </c>
    </row>
    <row r="10519" spans="1:6" x14ac:dyDescent="0.25">
      <c r="A10519" s="3">
        <v>44007.375</v>
      </c>
      <c r="B10519" s="14">
        <f t="shared" si="328"/>
        <v>44007</v>
      </c>
      <c r="C10519">
        <v>2</v>
      </c>
      <c r="D10519" t="str">
        <f>VLOOKUP(C10519,'Справочник по тт'!$A$2:$C$5,3,FALSE)</f>
        <v>"Колибри"</v>
      </c>
      <c r="E10519" t="str">
        <f>IF(AND(C10519=1,B10519&lt;='Справочник по тт'!$D$1),'Справочник по тт'!$D$2,VLOOKUP(C10519,'Справочник по тт'!A:C,2,FALSE))</f>
        <v>"Колибри" ул. Широкая д.150</v>
      </c>
      <c r="F10519" s="2" t="str">
        <f t="shared" si="329"/>
        <v/>
      </c>
    </row>
    <row r="10520" spans="1:6" x14ac:dyDescent="0.25">
      <c r="A10520" s="3">
        <v>44007.375</v>
      </c>
      <c r="B10520" s="14">
        <f t="shared" si="328"/>
        <v>44007</v>
      </c>
      <c r="C10520">
        <v>2</v>
      </c>
      <c r="D10520" t="str">
        <f>VLOOKUP(C10520,'Справочник по тт'!$A$2:$C$5,3,FALSE)</f>
        <v>"Колибри"</v>
      </c>
      <c r="E10520" t="str">
        <f>IF(AND(C10520=1,B10520&lt;='Справочник по тт'!$D$1),'Справочник по тт'!$D$2,VLOOKUP(C10520,'Справочник по тт'!A:C,2,FALSE))</f>
        <v>"Колибри" ул. Широкая д.150</v>
      </c>
      <c r="F10520" s="2" t="str">
        <f t="shared" si="329"/>
        <v/>
      </c>
    </row>
    <row r="10521" spans="1:6" x14ac:dyDescent="0.25">
      <c r="A10521" s="3">
        <v>44007.375</v>
      </c>
      <c r="B10521" s="14">
        <f t="shared" si="328"/>
        <v>44007</v>
      </c>
      <c r="C10521">
        <v>2</v>
      </c>
      <c r="D10521" t="str">
        <f>VLOOKUP(C10521,'Справочник по тт'!$A$2:$C$5,3,FALSE)</f>
        <v>"Колибри"</v>
      </c>
      <c r="E10521" t="str">
        <f>IF(AND(C10521=1,B10521&lt;='Справочник по тт'!$D$1),'Справочник по тт'!$D$2,VLOOKUP(C10521,'Справочник по тт'!A:C,2,FALSE))</f>
        <v>"Колибри" ул. Широкая д.150</v>
      </c>
      <c r="F10521" s="2" t="str">
        <f t="shared" si="329"/>
        <v/>
      </c>
    </row>
    <row r="10522" spans="1:6" x14ac:dyDescent="0.25">
      <c r="A10522" s="3">
        <v>44007.375</v>
      </c>
      <c r="B10522" s="14">
        <f t="shared" si="328"/>
        <v>44007</v>
      </c>
      <c r="C10522">
        <v>2</v>
      </c>
      <c r="D10522" t="str">
        <f>VLOOKUP(C10522,'Справочник по тт'!$A$2:$C$5,3,FALSE)</f>
        <v>"Колибри"</v>
      </c>
      <c r="E10522" t="str">
        <f>IF(AND(C10522=1,B10522&lt;='Справочник по тт'!$D$1),'Справочник по тт'!$D$2,VLOOKUP(C10522,'Справочник по тт'!A:C,2,FALSE))</f>
        <v>"Колибри" ул. Широкая д.150</v>
      </c>
      <c r="F10522" s="2" t="str">
        <f t="shared" si="329"/>
        <v/>
      </c>
    </row>
    <row r="10523" spans="1:6" x14ac:dyDescent="0.25">
      <c r="A10523" s="3">
        <v>44007.375</v>
      </c>
      <c r="B10523" s="14">
        <f t="shared" si="328"/>
        <v>44007</v>
      </c>
      <c r="C10523">
        <v>2</v>
      </c>
      <c r="D10523" t="str">
        <f>VLOOKUP(C10523,'Справочник по тт'!$A$2:$C$5,3,FALSE)</f>
        <v>"Колибри"</v>
      </c>
      <c r="E10523" t="str">
        <f>IF(AND(C10523=1,B10523&lt;='Справочник по тт'!$D$1),'Справочник по тт'!$D$2,VLOOKUP(C10523,'Справочник по тт'!A:C,2,FALSE))</f>
        <v>"Колибри" ул. Широкая д.150</v>
      </c>
      <c r="F10523" s="2" t="str">
        <f t="shared" si="329"/>
        <v/>
      </c>
    </row>
    <row r="10524" spans="1:6" x14ac:dyDescent="0.25">
      <c r="A10524" s="3">
        <v>44007.375</v>
      </c>
      <c r="B10524" s="14">
        <f t="shared" si="328"/>
        <v>44007</v>
      </c>
      <c r="C10524">
        <v>2</v>
      </c>
      <c r="D10524" t="str">
        <f>VLOOKUP(C10524,'Справочник по тт'!$A$2:$C$5,3,FALSE)</f>
        <v>"Колибри"</v>
      </c>
      <c r="E10524" t="str">
        <f>IF(AND(C10524=1,B10524&lt;='Справочник по тт'!$D$1),'Справочник по тт'!$D$2,VLOOKUP(C10524,'Справочник по тт'!A:C,2,FALSE))</f>
        <v>"Колибри" ул. Широкая д.150</v>
      </c>
      <c r="F10524" s="2" t="str">
        <f t="shared" si="329"/>
        <v/>
      </c>
    </row>
    <row r="10525" spans="1:6" x14ac:dyDescent="0.25">
      <c r="A10525" s="3">
        <v>44007.416666666664</v>
      </c>
      <c r="B10525" s="14">
        <f t="shared" si="328"/>
        <v>44007</v>
      </c>
      <c r="C10525">
        <v>2</v>
      </c>
      <c r="D10525" t="str">
        <f>VLOOKUP(C10525,'Справочник по тт'!$A$2:$C$5,3,FALSE)</f>
        <v>"Колибри"</v>
      </c>
      <c r="E10525" t="str">
        <f>IF(AND(C10525=1,B10525&lt;='Справочник по тт'!$D$1),'Справочник по тт'!$D$2,VLOOKUP(C10525,'Справочник по тт'!A:C,2,FALSE))</f>
        <v>"Колибри" ул. Широкая д.150</v>
      </c>
      <c r="F10525" s="2" t="str">
        <f t="shared" si="329"/>
        <v/>
      </c>
    </row>
    <row r="10526" spans="1:6" x14ac:dyDescent="0.25">
      <c r="A10526" s="3">
        <v>44007.416666666664</v>
      </c>
      <c r="B10526" s="14">
        <f t="shared" si="328"/>
        <v>44007</v>
      </c>
      <c r="C10526">
        <v>2</v>
      </c>
      <c r="D10526" t="str">
        <f>VLOOKUP(C10526,'Справочник по тт'!$A$2:$C$5,3,FALSE)</f>
        <v>"Колибри"</v>
      </c>
      <c r="E10526" t="str">
        <f>IF(AND(C10526=1,B10526&lt;='Справочник по тт'!$D$1),'Справочник по тт'!$D$2,VLOOKUP(C10526,'Справочник по тт'!A:C,2,FALSE))</f>
        <v>"Колибри" ул. Широкая д.150</v>
      </c>
      <c r="F10526" s="2" t="str">
        <f t="shared" si="329"/>
        <v/>
      </c>
    </row>
    <row r="10527" spans="1:6" x14ac:dyDescent="0.25">
      <c r="A10527" s="3">
        <v>44007.416666666664</v>
      </c>
      <c r="B10527" s="14">
        <f t="shared" si="328"/>
        <v>44007</v>
      </c>
      <c r="C10527">
        <v>2</v>
      </c>
      <c r="D10527" t="str">
        <f>VLOOKUP(C10527,'Справочник по тт'!$A$2:$C$5,3,FALSE)</f>
        <v>"Колибри"</v>
      </c>
      <c r="E10527" t="str">
        <f>IF(AND(C10527=1,B10527&lt;='Справочник по тт'!$D$1),'Справочник по тт'!$D$2,VLOOKUP(C10527,'Справочник по тт'!A:C,2,FALSE))</f>
        <v>"Колибри" ул. Широкая д.150</v>
      </c>
      <c r="F10527" s="2" t="str">
        <f t="shared" si="329"/>
        <v/>
      </c>
    </row>
    <row r="10528" spans="1:6" x14ac:dyDescent="0.25">
      <c r="A10528" s="3">
        <v>44007.416666666664</v>
      </c>
      <c r="B10528" s="14">
        <f t="shared" si="328"/>
        <v>44007</v>
      </c>
      <c r="C10528">
        <v>2</v>
      </c>
      <c r="D10528" t="str">
        <f>VLOOKUP(C10528,'Справочник по тт'!$A$2:$C$5,3,FALSE)</f>
        <v>"Колибри"</v>
      </c>
      <c r="E10528" t="str">
        <f>IF(AND(C10528=1,B10528&lt;='Справочник по тт'!$D$1),'Справочник по тт'!$D$2,VLOOKUP(C10528,'Справочник по тт'!A:C,2,FALSE))</f>
        <v>"Колибри" ул. Широкая д.150</v>
      </c>
      <c r="F10528" s="2" t="str">
        <f t="shared" si="329"/>
        <v/>
      </c>
    </row>
    <row r="10529" spans="1:6" x14ac:dyDescent="0.25">
      <c r="A10529" s="3">
        <v>44007.416666666664</v>
      </c>
      <c r="B10529" s="14">
        <f t="shared" si="328"/>
        <v>44007</v>
      </c>
      <c r="C10529">
        <v>2</v>
      </c>
      <c r="D10529" t="str">
        <f>VLOOKUP(C10529,'Справочник по тт'!$A$2:$C$5,3,FALSE)</f>
        <v>"Колибри"</v>
      </c>
      <c r="E10529" t="str">
        <f>IF(AND(C10529=1,B10529&lt;='Справочник по тт'!$D$1),'Справочник по тт'!$D$2,VLOOKUP(C10529,'Справочник по тт'!A:C,2,FALSE))</f>
        <v>"Колибри" ул. Широкая д.150</v>
      </c>
      <c r="F10529" s="2" t="str">
        <f t="shared" si="329"/>
        <v/>
      </c>
    </row>
    <row r="10530" spans="1:6" x14ac:dyDescent="0.25">
      <c r="A10530" s="3">
        <v>44007.416666666664</v>
      </c>
      <c r="B10530" s="14">
        <f t="shared" si="328"/>
        <v>44007</v>
      </c>
      <c r="C10530">
        <v>2</v>
      </c>
      <c r="D10530" t="str">
        <f>VLOOKUP(C10530,'Справочник по тт'!$A$2:$C$5,3,FALSE)</f>
        <v>"Колибри"</v>
      </c>
      <c r="E10530" t="str">
        <f>IF(AND(C10530=1,B10530&lt;='Справочник по тт'!$D$1),'Справочник по тт'!$D$2,VLOOKUP(C10530,'Справочник по тт'!A:C,2,FALSE))</f>
        <v>"Колибри" ул. Широкая д.150</v>
      </c>
      <c r="F10530" s="2" t="str">
        <f t="shared" si="329"/>
        <v/>
      </c>
    </row>
    <row r="10531" spans="1:6" x14ac:dyDescent="0.25">
      <c r="A10531" s="3">
        <v>44007.416666666664</v>
      </c>
      <c r="B10531" s="14">
        <f t="shared" si="328"/>
        <v>44007</v>
      </c>
      <c r="C10531">
        <v>2</v>
      </c>
      <c r="D10531" t="str">
        <f>VLOOKUP(C10531,'Справочник по тт'!$A$2:$C$5,3,FALSE)</f>
        <v>"Колибри"</v>
      </c>
      <c r="E10531" t="str">
        <f>IF(AND(C10531=1,B10531&lt;='Справочник по тт'!$D$1),'Справочник по тт'!$D$2,VLOOKUP(C10531,'Справочник по тт'!A:C,2,FALSE))</f>
        <v>"Колибри" ул. Широкая д.150</v>
      </c>
      <c r="F10531" s="2" t="str">
        <f t="shared" si="329"/>
        <v/>
      </c>
    </row>
    <row r="10532" spans="1:6" x14ac:dyDescent="0.25">
      <c r="A10532" s="3">
        <v>44007.416666666664</v>
      </c>
      <c r="B10532" s="14">
        <f t="shared" si="328"/>
        <v>44007</v>
      </c>
      <c r="C10532">
        <v>2</v>
      </c>
      <c r="D10532" t="str">
        <f>VLOOKUP(C10532,'Справочник по тт'!$A$2:$C$5,3,FALSE)</f>
        <v>"Колибри"</v>
      </c>
      <c r="E10532" t="str">
        <f>IF(AND(C10532=1,B10532&lt;='Справочник по тт'!$D$1),'Справочник по тт'!$D$2,VLOOKUP(C10532,'Справочник по тт'!A:C,2,FALSE))</f>
        <v>"Колибри" ул. Широкая д.150</v>
      </c>
      <c r="F10532" s="2" t="str">
        <f t="shared" si="329"/>
        <v/>
      </c>
    </row>
    <row r="10533" spans="1:6" x14ac:dyDescent="0.25">
      <c r="A10533" s="3">
        <v>44007.416666666664</v>
      </c>
      <c r="B10533" s="14">
        <f t="shared" si="328"/>
        <v>44007</v>
      </c>
      <c r="C10533">
        <v>2</v>
      </c>
      <c r="D10533" t="str">
        <f>VLOOKUP(C10533,'Справочник по тт'!$A$2:$C$5,3,FALSE)</f>
        <v>"Колибри"</v>
      </c>
      <c r="E10533" t="str">
        <f>IF(AND(C10533=1,B10533&lt;='Справочник по тт'!$D$1),'Справочник по тт'!$D$2,VLOOKUP(C10533,'Справочник по тт'!A:C,2,FALSE))</f>
        <v>"Колибри" ул. Широкая д.150</v>
      </c>
      <c r="F10533" s="2" t="str">
        <f t="shared" si="329"/>
        <v/>
      </c>
    </row>
    <row r="10534" spans="1:6" x14ac:dyDescent="0.25">
      <c r="A10534" s="3">
        <v>44007.4375</v>
      </c>
      <c r="B10534" s="14">
        <f t="shared" si="328"/>
        <v>44007</v>
      </c>
      <c r="C10534">
        <v>2</v>
      </c>
      <c r="D10534" t="str">
        <f>VLOOKUP(C10534,'Справочник по тт'!$A$2:$C$5,3,FALSE)</f>
        <v>"Колибри"</v>
      </c>
      <c r="E10534" t="str">
        <f>IF(AND(C10534=1,B10534&lt;='Справочник по тт'!$D$1),'Справочник по тт'!$D$2,VLOOKUP(C10534,'Справочник по тт'!A:C,2,FALSE))</f>
        <v>"Колибри" ул. Широкая д.150</v>
      </c>
      <c r="F10534" s="2" t="str">
        <f t="shared" si="329"/>
        <v/>
      </c>
    </row>
    <row r="10535" spans="1:6" x14ac:dyDescent="0.25">
      <c r="A10535" s="3">
        <v>44007.458333333336</v>
      </c>
      <c r="B10535" s="14">
        <f t="shared" si="328"/>
        <v>44007</v>
      </c>
      <c r="C10535">
        <v>2</v>
      </c>
      <c r="D10535" t="str">
        <f>VLOOKUP(C10535,'Справочник по тт'!$A$2:$C$5,3,FALSE)</f>
        <v>"Колибри"</v>
      </c>
      <c r="E10535" t="str">
        <f>IF(AND(C10535=1,B10535&lt;='Справочник по тт'!$D$1),'Справочник по тт'!$D$2,VLOOKUP(C10535,'Справочник по тт'!A:C,2,FALSE))</f>
        <v>"Колибри" ул. Широкая д.150</v>
      </c>
      <c r="F10535" s="2" t="str">
        <f t="shared" si="329"/>
        <v/>
      </c>
    </row>
    <row r="10536" spans="1:6" x14ac:dyDescent="0.25">
      <c r="A10536" s="3">
        <v>44007.458333333336</v>
      </c>
      <c r="B10536" s="14">
        <f t="shared" si="328"/>
        <v>44007</v>
      </c>
      <c r="C10536">
        <v>2</v>
      </c>
      <c r="D10536" t="str">
        <f>VLOOKUP(C10536,'Справочник по тт'!$A$2:$C$5,3,FALSE)</f>
        <v>"Колибри"</v>
      </c>
      <c r="E10536" t="str">
        <f>IF(AND(C10536=1,B10536&lt;='Справочник по тт'!$D$1),'Справочник по тт'!$D$2,VLOOKUP(C10536,'Справочник по тт'!A:C,2,FALSE))</f>
        <v>"Колибри" ул. Широкая д.150</v>
      </c>
      <c r="F10536" s="2" t="str">
        <f t="shared" si="329"/>
        <v/>
      </c>
    </row>
    <row r="10537" spans="1:6" x14ac:dyDescent="0.25">
      <c r="A10537" s="3">
        <v>44007.458333333336</v>
      </c>
      <c r="B10537" s="14">
        <f t="shared" si="328"/>
        <v>44007</v>
      </c>
      <c r="C10537">
        <v>2</v>
      </c>
      <c r="D10537" t="str">
        <f>VLOOKUP(C10537,'Справочник по тт'!$A$2:$C$5,3,FALSE)</f>
        <v>"Колибри"</v>
      </c>
      <c r="E10537" t="str">
        <f>IF(AND(C10537=1,B10537&lt;='Справочник по тт'!$D$1),'Справочник по тт'!$D$2,VLOOKUP(C10537,'Справочник по тт'!A:C,2,FALSE))</f>
        <v>"Колибри" ул. Широкая д.150</v>
      </c>
      <c r="F10537" s="2" t="str">
        <f t="shared" si="329"/>
        <v/>
      </c>
    </row>
    <row r="10538" spans="1:6" x14ac:dyDescent="0.25">
      <c r="A10538" s="3">
        <v>44007.458333333336</v>
      </c>
      <c r="B10538" s="14">
        <f t="shared" si="328"/>
        <v>44007</v>
      </c>
      <c r="C10538">
        <v>2</v>
      </c>
      <c r="D10538" t="str">
        <f>VLOOKUP(C10538,'Справочник по тт'!$A$2:$C$5,3,FALSE)</f>
        <v>"Колибри"</v>
      </c>
      <c r="E10538" t="str">
        <f>IF(AND(C10538=1,B10538&lt;='Справочник по тт'!$D$1),'Справочник по тт'!$D$2,VLOOKUP(C10538,'Справочник по тт'!A:C,2,FALSE))</f>
        <v>"Колибри" ул. Широкая д.150</v>
      </c>
      <c r="F10538" s="2" t="str">
        <f t="shared" si="329"/>
        <v/>
      </c>
    </row>
    <row r="10539" spans="1:6" x14ac:dyDescent="0.25">
      <c r="A10539" s="3">
        <v>44007.458333333336</v>
      </c>
      <c r="B10539" s="14">
        <f t="shared" si="328"/>
        <v>44007</v>
      </c>
      <c r="C10539">
        <v>2</v>
      </c>
      <c r="D10539" t="str">
        <f>VLOOKUP(C10539,'Справочник по тт'!$A$2:$C$5,3,FALSE)</f>
        <v>"Колибри"</v>
      </c>
      <c r="E10539" t="str">
        <f>IF(AND(C10539=1,B10539&lt;='Справочник по тт'!$D$1),'Справочник по тт'!$D$2,VLOOKUP(C10539,'Справочник по тт'!A:C,2,FALSE))</f>
        <v>"Колибри" ул. Широкая д.150</v>
      </c>
      <c r="F10539" s="2" t="str">
        <f t="shared" si="329"/>
        <v/>
      </c>
    </row>
    <row r="10540" spans="1:6" x14ac:dyDescent="0.25">
      <c r="A10540" s="3">
        <v>44007.458333333336</v>
      </c>
      <c r="B10540" s="14">
        <f t="shared" si="328"/>
        <v>44007</v>
      </c>
      <c r="C10540">
        <v>2</v>
      </c>
      <c r="D10540" t="str">
        <f>VLOOKUP(C10540,'Справочник по тт'!$A$2:$C$5,3,FALSE)</f>
        <v>"Колибри"</v>
      </c>
      <c r="E10540" t="str">
        <f>IF(AND(C10540=1,B10540&lt;='Справочник по тт'!$D$1),'Справочник по тт'!$D$2,VLOOKUP(C10540,'Справочник по тт'!A:C,2,FALSE))</f>
        <v>"Колибри" ул. Широкая д.150</v>
      </c>
      <c r="F10540" s="2" t="str">
        <f t="shared" si="329"/>
        <v/>
      </c>
    </row>
    <row r="10541" spans="1:6" x14ac:dyDescent="0.25">
      <c r="A10541" s="3">
        <v>44007.458333333336</v>
      </c>
      <c r="B10541" s="14">
        <f t="shared" si="328"/>
        <v>44007</v>
      </c>
      <c r="C10541">
        <v>2</v>
      </c>
      <c r="D10541" t="str">
        <f>VLOOKUP(C10541,'Справочник по тт'!$A$2:$C$5,3,FALSE)</f>
        <v>"Колибри"</v>
      </c>
      <c r="E10541" t="str">
        <f>IF(AND(C10541=1,B10541&lt;='Справочник по тт'!$D$1),'Справочник по тт'!$D$2,VLOOKUP(C10541,'Справочник по тт'!A:C,2,FALSE))</f>
        <v>"Колибри" ул. Широкая д.150</v>
      </c>
      <c r="F10541" s="2" t="str">
        <f t="shared" si="329"/>
        <v/>
      </c>
    </row>
    <row r="10542" spans="1:6" x14ac:dyDescent="0.25">
      <c r="A10542" s="3">
        <v>44007.479166666664</v>
      </c>
      <c r="B10542" s="14">
        <f t="shared" si="328"/>
        <v>44007</v>
      </c>
      <c r="C10542">
        <v>2</v>
      </c>
      <c r="D10542" t="str">
        <f>VLOOKUP(C10542,'Справочник по тт'!$A$2:$C$5,3,FALSE)</f>
        <v>"Колибри"</v>
      </c>
      <c r="E10542" t="str">
        <f>IF(AND(C10542=1,B10542&lt;='Справочник по тт'!$D$1),'Справочник по тт'!$D$2,VLOOKUP(C10542,'Справочник по тт'!A:C,2,FALSE))</f>
        <v>"Колибри" ул. Широкая д.150</v>
      </c>
      <c r="F10542" s="2" t="str">
        <f t="shared" si="329"/>
        <v/>
      </c>
    </row>
    <row r="10543" spans="1:6" x14ac:dyDescent="0.25">
      <c r="A10543" s="3">
        <v>44007.5</v>
      </c>
      <c r="B10543" s="14">
        <f t="shared" si="328"/>
        <v>44007</v>
      </c>
      <c r="C10543">
        <v>2</v>
      </c>
      <c r="D10543" t="str">
        <f>VLOOKUP(C10543,'Справочник по тт'!$A$2:$C$5,3,FALSE)</f>
        <v>"Колибри"</v>
      </c>
      <c r="E10543" t="str">
        <f>IF(AND(C10543=1,B10543&lt;='Справочник по тт'!$D$1),'Справочник по тт'!$D$2,VLOOKUP(C10543,'Справочник по тт'!A:C,2,FALSE))</f>
        <v>"Колибри" ул. Широкая д.150</v>
      </c>
      <c r="F10543" s="2" t="str">
        <f t="shared" si="329"/>
        <v/>
      </c>
    </row>
    <row r="10544" spans="1:6" x14ac:dyDescent="0.25">
      <c r="A10544" s="14">
        <v>44007.5</v>
      </c>
      <c r="B10544" s="14">
        <f t="shared" si="328"/>
        <v>44007</v>
      </c>
      <c r="C10544">
        <v>1</v>
      </c>
      <c r="D10544" t="str">
        <f>VLOOKUP(C10544,'Справочник по тт'!$A$2:$C$5,3,FALSE)</f>
        <v>"Шанс"</v>
      </c>
      <c r="E10544" t="str">
        <f>IF(AND(C10544=1,B10544&lt;='Справочник по тт'!$D$1),'Справочник по тт'!$D$2,VLOOKUP(C10544,'Справочник по тт'!A:C,2,FALSE))</f>
        <v>"Шанс" ул. Ленина д.21</v>
      </c>
      <c r="F10544" s="2" t="str">
        <f t="shared" si="329"/>
        <v/>
      </c>
    </row>
    <row r="10545" spans="1:6" x14ac:dyDescent="0.25">
      <c r="A10545" s="14">
        <v>44007.5</v>
      </c>
      <c r="B10545" s="14">
        <f t="shared" si="328"/>
        <v>44007</v>
      </c>
      <c r="C10545">
        <v>1</v>
      </c>
      <c r="D10545" t="str">
        <f>VLOOKUP(C10545,'Справочник по тт'!$A$2:$C$5,3,FALSE)</f>
        <v>"Шанс"</v>
      </c>
      <c r="E10545" t="str">
        <f>IF(AND(C10545=1,B10545&lt;='Справочник по тт'!$D$1),'Справочник по тт'!$D$2,VLOOKUP(C10545,'Справочник по тт'!A:C,2,FALSE))</f>
        <v>"Шанс" ул. Ленина д.21</v>
      </c>
      <c r="F10545" s="2" t="str">
        <f t="shared" si="329"/>
        <v/>
      </c>
    </row>
    <row r="10546" spans="1:6" x14ac:dyDescent="0.25">
      <c r="A10546" s="3">
        <v>44007.5</v>
      </c>
      <c r="B10546" s="14">
        <f t="shared" si="328"/>
        <v>44007</v>
      </c>
      <c r="C10546">
        <v>2</v>
      </c>
      <c r="D10546" t="str">
        <f>VLOOKUP(C10546,'Справочник по тт'!$A$2:$C$5,3,FALSE)</f>
        <v>"Колибри"</v>
      </c>
      <c r="E10546" t="str">
        <f>IF(AND(C10546=1,B10546&lt;='Справочник по тт'!$D$1),'Справочник по тт'!$D$2,VLOOKUP(C10546,'Справочник по тт'!A:C,2,FALSE))</f>
        <v>"Колибри" ул. Широкая д.150</v>
      </c>
      <c r="F10546" s="2" t="str">
        <f t="shared" si="329"/>
        <v/>
      </c>
    </row>
    <row r="10547" spans="1:6" x14ac:dyDescent="0.25">
      <c r="A10547" s="3">
        <v>44007.5</v>
      </c>
      <c r="B10547" s="14">
        <f t="shared" si="328"/>
        <v>44007</v>
      </c>
      <c r="C10547">
        <v>2</v>
      </c>
      <c r="D10547" t="str">
        <f>VLOOKUP(C10547,'Справочник по тт'!$A$2:$C$5,3,FALSE)</f>
        <v>"Колибри"</v>
      </c>
      <c r="E10547" t="str">
        <f>IF(AND(C10547=1,B10547&lt;='Справочник по тт'!$D$1),'Справочник по тт'!$D$2,VLOOKUP(C10547,'Справочник по тт'!A:C,2,FALSE))</f>
        <v>"Колибри" ул. Широкая д.150</v>
      </c>
      <c r="F10547" s="2" t="str">
        <f t="shared" si="329"/>
        <v/>
      </c>
    </row>
    <row r="10548" spans="1:6" x14ac:dyDescent="0.25">
      <c r="A10548" s="3">
        <v>44007.541666666664</v>
      </c>
      <c r="B10548" s="14">
        <f t="shared" si="328"/>
        <v>44007</v>
      </c>
      <c r="C10548">
        <v>2</v>
      </c>
      <c r="D10548" t="str">
        <f>VLOOKUP(C10548,'Справочник по тт'!$A$2:$C$5,3,FALSE)</f>
        <v>"Колибри"</v>
      </c>
      <c r="E10548" t="str">
        <f>IF(AND(C10548=1,B10548&lt;='Справочник по тт'!$D$1),'Справочник по тт'!$D$2,VLOOKUP(C10548,'Справочник по тт'!A:C,2,FALSE))</f>
        <v>"Колибри" ул. Широкая д.150</v>
      </c>
      <c r="F10548" s="2" t="str">
        <f t="shared" si="329"/>
        <v/>
      </c>
    </row>
    <row r="10549" spans="1:6" x14ac:dyDescent="0.25">
      <c r="A10549" s="3">
        <v>44007.569444444445</v>
      </c>
      <c r="B10549" s="14">
        <f t="shared" si="328"/>
        <v>44007</v>
      </c>
      <c r="C10549">
        <v>2</v>
      </c>
      <c r="D10549" t="str">
        <f>VLOOKUP(C10549,'Справочник по тт'!$A$2:$C$5,3,FALSE)</f>
        <v>"Колибри"</v>
      </c>
      <c r="E10549" t="str">
        <f>IF(AND(C10549=1,B10549&lt;='Справочник по тт'!$D$1),'Справочник по тт'!$D$2,VLOOKUP(C10549,'Справочник по тт'!A:C,2,FALSE))</f>
        <v>"Колибри" ул. Широкая д.150</v>
      </c>
      <c r="F10549" s="2" t="str">
        <f t="shared" si="329"/>
        <v/>
      </c>
    </row>
    <row r="10550" spans="1:6" x14ac:dyDescent="0.25">
      <c r="A10550" s="3">
        <v>44007.583333333336</v>
      </c>
      <c r="B10550" s="14">
        <f t="shared" si="328"/>
        <v>44007</v>
      </c>
      <c r="C10550">
        <v>2</v>
      </c>
      <c r="D10550" t="str">
        <f>VLOOKUP(C10550,'Справочник по тт'!$A$2:$C$5,3,FALSE)</f>
        <v>"Колибри"</v>
      </c>
      <c r="E10550" t="str">
        <f>IF(AND(C10550=1,B10550&lt;='Справочник по тт'!$D$1),'Справочник по тт'!$D$2,VLOOKUP(C10550,'Справочник по тт'!A:C,2,FALSE))</f>
        <v>"Колибри" ул. Широкая д.150</v>
      </c>
      <c r="F10550" s="2" t="str">
        <f t="shared" si="329"/>
        <v/>
      </c>
    </row>
    <row r="10551" spans="1:6" x14ac:dyDescent="0.25">
      <c r="A10551" s="3">
        <v>44007.583333333336</v>
      </c>
      <c r="B10551" s="14">
        <f t="shared" si="328"/>
        <v>44007</v>
      </c>
      <c r="C10551">
        <v>2</v>
      </c>
      <c r="D10551" t="str">
        <f>VLOOKUP(C10551,'Справочник по тт'!$A$2:$C$5,3,FALSE)</f>
        <v>"Колибри"</v>
      </c>
      <c r="E10551" t="str">
        <f>IF(AND(C10551=1,B10551&lt;='Справочник по тт'!$D$1),'Справочник по тт'!$D$2,VLOOKUP(C10551,'Справочник по тт'!A:C,2,FALSE))</f>
        <v>"Колибри" ул. Широкая д.150</v>
      </c>
      <c r="F10551" s="2" t="str">
        <f t="shared" si="329"/>
        <v/>
      </c>
    </row>
    <row r="10552" spans="1:6" x14ac:dyDescent="0.25">
      <c r="A10552" s="3">
        <v>44007.583333333336</v>
      </c>
      <c r="B10552" s="14">
        <f t="shared" si="328"/>
        <v>44007</v>
      </c>
      <c r="C10552">
        <v>2</v>
      </c>
      <c r="D10552" t="str">
        <f>VLOOKUP(C10552,'Справочник по тт'!$A$2:$C$5,3,FALSE)</f>
        <v>"Колибри"</v>
      </c>
      <c r="E10552" t="str">
        <f>IF(AND(C10552=1,B10552&lt;='Справочник по тт'!$D$1),'Справочник по тт'!$D$2,VLOOKUP(C10552,'Справочник по тт'!A:C,2,FALSE))</f>
        <v>"Колибри" ул. Широкая д.150</v>
      </c>
      <c r="F10552" s="2" t="str">
        <f t="shared" si="329"/>
        <v/>
      </c>
    </row>
    <row r="10553" spans="1:6" x14ac:dyDescent="0.25">
      <c r="A10553" s="3">
        <v>44007.583333333336</v>
      </c>
      <c r="B10553" s="14">
        <f t="shared" si="328"/>
        <v>44007</v>
      </c>
      <c r="C10553">
        <v>3</v>
      </c>
      <c r="D10553" t="str">
        <f>VLOOKUP(C10553,'Справочник по тт'!$A$2:$C$5,3,FALSE)</f>
        <v>"Парабола"</v>
      </c>
      <c r="E10553" t="str">
        <f>IF(AND(C10553=1,B10553&lt;='Справочник по тт'!$D$1),'Справочник по тт'!$D$2,VLOOKUP(C10553,'Справочник по тт'!A:C,2,FALSE))</f>
        <v>"Парабола" пр. Дмитриева д.6/1</v>
      </c>
      <c r="F10553" s="2" t="str">
        <f t="shared" si="329"/>
        <v/>
      </c>
    </row>
    <row r="10554" spans="1:6" x14ac:dyDescent="0.25">
      <c r="A10554" s="3">
        <v>44007.583333333336</v>
      </c>
      <c r="B10554" s="14">
        <f t="shared" si="328"/>
        <v>44007</v>
      </c>
      <c r="C10554">
        <v>3</v>
      </c>
      <c r="D10554" t="str">
        <f>VLOOKUP(C10554,'Справочник по тт'!$A$2:$C$5,3,FALSE)</f>
        <v>"Парабола"</v>
      </c>
      <c r="E10554" t="str">
        <f>IF(AND(C10554=1,B10554&lt;='Справочник по тт'!$D$1),'Справочник по тт'!$D$2,VLOOKUP(C10554,'Справочник по тт'!A:C,2,FALSE))</f>
        <v>"Парабола" пр. Дмитриева д.6/1</v>
      </c>
      <c r="F10554" s="2" t="str">
        <f t="shared" si="329"/>
        <v/>
      </c>
    </row>
    <row r="10555" spans="1:6" x14ac:dyDescent="0.25">
      <c r="A10555" s="3">
        <v>44007.583333333336</v>
      </c>
      <c r="B10555" s="14">
        <f t="shared" si="328"/>
        <v>44007</v>
      </c>
      <c r="C10555">
        <v>3</v>
      </c>
      <c r="D10555" t="str">
        <f>VLOOKUP(C10555,'Справочник по тт'!$A$2:$C$5,3,FALSE)</f>
        <v>"Парабола"</v>
      </c>
      <c r="E10555" t="str">
        <f>IF(AND(C10555=1,B10555&lt;='Справочник по тт'!$D$1),'Справочник по тт'!$D$2,VLOOKUP(C10555,'Справочник по тт'!A:C,2,FALSE))</f>
        <v>"Парабола" пр. Дмитриева д.6/1</v>
      </c>
      <c r="F10555" s="2" t="str">
        <f t="shared" si="329"/>
        <v/>
      </c>
    </row>
    <row r="10556" spans="1:6" x14ac:dyDescent="0.25">
      <c r="A10556" s="3">
        <v>44007.625</v>
      </c>
      <c r="B10556" s="14">
        <f t="shared" si="328"/>
        <v>44007</v>
      </c>
      <c r="C10556">
        <v>4</v>
      </c>
      <c r="D10556" t="str">
        <f>VLOOKUP(C10556,'Справочник по тт'!$A$2:$C$5,3,FALSE)</f>
        <v>"Первый"</v>
      </c>
      <c r="E10556" t="str">
        <f>IF(AND(C10556=1,B10556&lt;='Справочник по тт'!$D$1),'Справочник по тт'!$D$2,VLOOKUP(C10556,'Справочник по тт'!A:C,2,FALSE))</f>
        <v>"Первый" ул. Пахоменко д.30</v>
      </c>
      <c r="F10556" s="2" t="str">
        <f t="shared" si="329"/>
        <v/>
      </c>
    </row>
    <row r="10557" spans="1:6" x14ac:dyDescent="0.25">
      <c r="A10557" s="3">
        <v>44007.625</v>
      </c>
      <c r="B10557" s="14">
        <f t="shared" si="328"/>
        <v>44007</v>
      </c>
      <c r="C10557">
        <v>4</v>
      </c>
      <c r="D10557" t="str">
        <f>VLOOKUP(C10557,'Справочник по тт'!$A$2:$C$5,3,FALSE)</f>
        <v>"Первый"</v>
      </c>
      <c r="E10557" t="str">
        <f>IF(AND(C10557=1,B10557&lt;='Справочник по тт'!$D$1),'Справочник по тт'!$D$2,VLOOKUP(C10557,'Справочник по тт'!A:C,2,FALSE))</f>
        <v>"Первый" ул. Пахоменко д.30</v>
      </c>
      <c r="F10557" s="2" t="str">
        <f t="shared" si="329"/>
        <v/>
      </c>
    </row>
    <row r="10558" spans="1:6" x14ac:dyDescent="0.25">
      <c r="A10558" s="3">
        <v>44007.625</v>
      </c>
      <c r="B10558" s="14">
        <f t="shared" si="328"/>
        <v>44007</v>
      </c>
      <c r="C10558">
        <v>4</v>
      </c>
      <c r="D10558" t="str">
        <f>VLOOKUP(C10558,'Справочник по тт'!$A$2:$C$5,3,FALSE)</f>
        <v>"Первый"</v>
      </c>
      <c r="E10558" t="str">
        <f>IF(AND(C10558=1,B10558&lt;='Справочник по тт'!$D$1),'Справочник по тт'!$D$2,VLOOKUP(C10558,'Справочник по тт'!A:C,2,FALSE))</f>
        <v>"Первый" ул. Пахоменко д.30</v>
      </c>
      <c r="F10558" s="2" t="str">
        <f t="shared" si="329"/>
        <v/>
      </c>
    </row>
    <row r="10559" spans="1:6" x14ac:dyDescent="0.25">
      <c r="A10559" s="3">
        <v>44007.625</v>
      </c>
      <c r="B10559" s="14">
        <f t="shared" si="328"/>
        <v>44007</v>
      </c>
      <c r="C10559">
        <v>4</v>
      </c>
      <c r="D10559" t="str">
        <f>VLOOKUP(C10559,'Справочник по тт'!$A$2:$C$5,3,FALSE)</f>
        <v>"Первый"</v>
      </c>
      <c r="E10559" t="str">
        <f>IF(AND(C10559=1,B10559&lt;='Справочник по тт'!$D$1),'Справочник по тт'!$D$2,VLOOKUP(C10559,'Справочник по тт'!A:C,2,FALSE))</f>
        <v>"Первый" ул. Пахоменко д.30</v>
      </c>
      <c r="F10559" s="2" t="str">
        <f t="shared" si="329"/>
        <v/>
      </c>
    </row>
    <row r="10560" spans="1:6" x14ac:dyDescent="0.25">
      <c r="A10560" s="3">
        <v>44007.625</v>
      </c>
      <c r="B10560" s="14">
        <f t="shared" si="328"/>
        <v>44007</v>
      </c>
      <c r="C10560">
        <v>4</v>
      </c>
      <c r="D10560" t="str">
        <f>VLOOKUP(C10560,'Справочник по тт'!$A$2:$C$5,3,FALSE)</f>
        <v>"Первый"</v>
      </c>
      <c r="E10560" t="str">
        <f>IF(AND(C10560=1,B10560&lt;='Справочник по тт'!$D$1),'Справочник по тт'!$D$2,VLOOKUP(C10560,'Справочник по тт'!A:C,2,FALSE))</f>
        <v>"Первый" ул. Пахоменко д.30</v>
      </c>
      <c r="F10560" s="2" t="str">
        <f t="shared" si="329"/>
        <v/>
      </c>
    </row>
    <row r="10561" spans="1:6" x14ac:dyDescent="0.25">
      <c r="A10561" s="14">
        <v>44007.625</v>
      </c>
      <c r="B10561" s="14">
        <f t="shared" si="328"/>
        <v>44007</v>
      </c>
      <c r="C10561">
        <v>1</v>
      </c>
      <c r="D10561" t="str">
        <f>VLOOKUP(C10561,'Справочник по тт'!$A$2:$C$5,3,FALSE)</f>
        <v>"Шанс"</v>
      </c>
      <c r="E10561" t="str">
        <f>IF(AND(C10561=1,B10561&lt;='Справочник по тт'!$D$1),'Справочник по тт'!$D$2,VLOOKUP(C10561,'Справочник по тт'!A:C,2,FALSE))</f>
        <v>"Шанс" ул. Ленина д.21</v>
      </c>
      <c r="F10561" s="2" t="str">
        <f t="shared" si="329"/>
        <v/>
      </c>
    </row>
    <row r="10562" spans="1:6" x14ac:dyDescent="0.25">
      <c r="A10562" s="14">
        <v>44007.625</v>
      </c>
      <c r="B10562" s="14">
        <f t="shared" ref="B10562:B10625" si="330">(TEXT(A10562,"ДД.ММ.ГГГГ"))*1</f>
        <v>44007</v>
      </c>
      <c r="C10562">
        <v>1</v>
      </c>
      <c r="D10562" t="str">
        <f>VLOOKUP(C10562,'Справочник по тт'!$A$2:$C$5,3,FALSE)</f>
        <v>"Шанс"</v>
      </c>
      <c r="E10562" t="str">
        <f>IF(AND(C10562=1,B10562&lt;='Справочник по тт'!$D$1),'Справочник по тт'!$D$2,VLOOKUP(C10562,'Справочник по тт'!A:C,2,FALSE))</f>
        <v>"Шанс" ул. Ленина д.21</v>
      </c>
      <c r="F10562" s="2" t="str">
        <f t="shared" si="329"/>
        <v/>
      </c>
    </row>
    <row r="10563" spans="1:6" x14ac:dyDescent="0.25">
      <c r="A10563" s="14">
        <v>44007.625</v>
      </c>
      <c r="B10563" s="14">
        <f t="shared" si="330"/>
        <v>44007</v>
      </c>
      <c r="C10563">
        <v>1</v>
      </c>
      <c r="D10563" t="str">
        <f>VLOOKUP(C10563,'Справочник по тт'!$A$2:$C$5,3,FALSE)</f>
        <v>"Шанс"</v>
      </c>
      <c r="E10563" t="str">
        <f>IF(AND(C10563=1,B10563&lt;='Справочник по тт'!$D$1),'Справочник по тт'!$D$2,VLOOKUP(C10563,'Справочник по тт'!A:C,2,FALSE))</f>
        <v>"Шанс" ул. Ленина д.21</v>
      </c>
      <c r="F10563" s="2" t="str">
        <f t="shared" ref="F10563:F10626" si="331">IF(B10563&lt;=$F$1,1,"")</f>
        <v/>
      </c>
    </row>
    <row r="10564" spans="1:6" x14ac:dyDescent="0.25">
      <c r="A10564" s="3">
        <v>44007.631944444445</v>
      </c>
      <c r="B10564" s="14">
        <f t="shared" si="330"/>
        <v>44007</v>
      </c>
      <c r="C10564">
        <v>2</v>
      </c>
      <c r="D10564" t="str">
        <f>VLOOKUP(C10564,'Справочник по тт'!$A$2:$C$5,3,FALSE)</f>
        <v>"Колибри"</v>
      </c>
      <c r="E10564" t="str">
        <f>IF(AND(C10564=1,B10564&lt;='Справочник по тт'!$D$1),'Справочник по тт'!$D$2,VLOOKUP(C10564,'Справочник по тт'!A:C,2,FALSE))</f>
        <v>"Колибри" ул. Широкая д.150</v>
      </c>
      <c r="F10564" s="2" t="str">
        <f t="shared" si="331"/>
        <v/>
      </c>
    </row>
    <row r="10565" spans="1:6" x14ac:dyDescent="0.25">
      <c r="A10565" s="3">
        <v>44007.666666666664</v>
      </c>
      <c r="B10565" s="14">
        <f t="shared" si="330"/>
        <v>44007</v>
      </c>
      <c r="C10565">
        <v>2</v>
      </c>
      <c r="D10565" t="str">
        <f>VLOOKUP(C10565,'Справочник по тт'!$A$2:$C$5,3,FALSE)</f>
        <v>"Колибри"</v>
      </c>
      <c r="E10565" t="str">
        <f>IF(AND(C10565=1,B10565&lt;='Справочник по тт'!$D$1),'Справочник по тт'!$D$2,VLOOKUP(C10565,'Справочник по тт'!A:C,2,FALSE))</f>
        <v>"Колибри" ул. Широкая д.150</v>
      </c>
      <c r="F10565" s="2" t="str">
        <f t="shared" si="331"/>
        <v/>
      </c>
    </row>
    <row r="10566" spans="1:6" x14ac:dyDescent="0.25">
      <c r="A10566" s="3">
        <v>44007.666666666664</v>
      </c>
      <c r="B10566" s="14">
        <f t="shared" si="330"/>
        <v>44007</v>
      </c>
      <c r="C10566">
        <v>2</v>
      </c>
      <c r="D10566" t="str">
        <f>VLOOKUP(C10566,'Справочник по тт'!$A$2:$C$5,3,FALSE)</f>
        <v>"Колибри"</v>
      </c>
      <c r="E10566" t="str">
        <f>IF(AND(C10566=1,B10566&lt;='Справочник по тт'!$D$1),'Справочник по тт'!$D$2,VLOOKUP(C10566,'Справочник по тт'!A:C,2,FALSE))</f>
        <v>"Колибри" ул. Широкая д.150</v>
      </c>
      <c r="F10566" s="2" t="str">
        <f t="shared" si="331"/>
        <v/>
      </c>
    </row>
    <row r="10567" spans="1:6" x14ac:dyDescent="0.25">
      <c r="A10567" s="3">
        <v>44007.666666666664</v>
      </c>
      <c r="B10567" s="14">
        <f t="shared" si="330"/>
        <v>44007</v>
      </c>
      <c r="C10567">
        <v>2</v>
      </c>
      <c r="D10567" t="str">
        <f>VLOOKUP(C10567,'Справочник по тт'!$A$2:$C$5,3,FALSE)</f>
        <v>"Колибри"</v>
      </c>
      <c r="E10567" t="str">
        <f>IF(AND(C10567=1,B10567&lt;='Справочник по тт'!$D$1),'Справочник по тт'!$D$2,VLOOKUP(C10567,'Справочник по тт'!A:C,2,FALSE))</f>
        <v>"Колибри" ул. Широкая д.150</v>
      </c>
      <c r="F10567" s="2" t="str">
        <f t="shared" si="331"/>
        <v/>
      </c>
    </row>
    <row r="10568" spans="1:6" x14ac:dyDescent="0.25">
      <c r="A10568" s="3">
        <v>44007.666666666664</v>
      </c>
      <c r="B10568" s="14">
        <f t="shared" si="330"/>
        <v>44007</v>
      </c>
      <c r="C10568">
        <v>2</v>
      </c>
      <c r="D10568" t="str">
        <f>VLOOKUP(C10568,'Справочник по тт'!$A$2:$C$5,3,FALSE)</f>
        <v>"Колибри"</v>
      </c>
      <c r="E10568" t="str">
        <f>IF(AND(C10568=1,B10568&lt;='Справочник по тт'!$D$1),'Справочник по тт'!$D$2,VLOOKUP(C10568,'Справочник по тт'!A:C,2,FALSE))</f>
        <v>"Колибри" ул. Широкая д.150</v>
      </c>
      <c r="F10568" s="2" t="str">
        <f t="shared" si="331"/>
        <v/>
      </c>
    </row>
    <row r="10569" spans="1:6" x14ac:dyDescent="0.25">
      <c r="A10569" s="3">
        <v>44007.670138888891</v>
      </c>
      <c r="B10569" s="14">
        <f t="shared" si="330"/>
        <v>44007</v>
      </c>
      <c r="C10569">
        <v>2</v>
      </c>
      <c r="D10569" t="str">
        <f>VLOOKUP(C10569,'Справочник по тт'!$A$2:$C$5,3,FALSE)</f>
        <v>"Колибри"</v>
      </c>
      <c r="E10569" t="str">
        <f>IF(AND(C10569=1,B10569&lt;='Справочник по тт'!$D$1),'Справочник по тт'!$D$2,VLOOKUP(C10569,'Справочник по тт'!A:C,2,FALSE))</f>
        <v>"Колибри" ул. Широкая д.150</v>
      </c>
      <c r="F10569" s="2" t="str">
        <f t="shared" si="331"/>
        <v/>
      </c>
    </row>
    <row r="10570" spans="1:6" x14ac:dyDescent="0.25">
      <c r="A10570" s="3">
        <v>44007.694444444445</v>
      </c>
      <c r="B10570" s="14">
        <f t="shared" si="330"/>
        <v>44007</v>
      </c>
      <c r="C10570">
        <v>2</v>
      </c>
      <c r="D10570" t="str">
        <f>VLOOKUP(C10570,'Справочник по тт'!$A$2:$C$5,3,FALSE)</f>
        <v>"Колибри"</v>
      </c>
      <c r="E10570" t="str">
        <f>IF(AND(C10570=1,B10570&lt;='Справочник по тт'!$D$1),'Справочник по тт'!$D$2,VLOOKUP(C10570,'Справочник по тт'!A:C,2,FALSE))</f>
        <v>"Колибри" ул. Широкая д.150</v>
      </c>
      <c r="F10570" s="2" t="str">
        <f t="shared" si="331"/>
        <v/>
      </c>
    </row>
    <row r="10571" spans="1:6" x14ac:dyDescent="0.25">
      <c r="A10571" s="3">
        <v>44007.708333333336</v>
      </c>
      <c r="B10571" s="14">
        <f t="shared" si="330"/>
        <v>44007</v>
      </c>
      <c r="C10571">
        <v>3</v>
      </c>
      <c r="D10571" t="str">
        <f>VLOOKUP(C10571,'Справочник по тт'!$A$2:$C$5,3,FALSE)</f>
        <v>"Парабола"</v>
      </c>
      <c r="E10571" t="str">
        <f>IF(AND(C10571=1,B10571&lt;='Справочник по тт'!$D$1),'Справочник по тт'!$D$2,VLOOKUP(C10571,'Справочник по тт'!A:C,2,FALSE))</f>
        <v>"Парабола" пр. Дмитриева д.6/1</v>
      </c>
      <c r="F10571" s="2" t="str">
        <f t="shared" si="331"/>
        <v/>
      </c>
    </row>
    <row r="10572" spans="1:6" x14ac:dyDescent="0.25">
      <c r="A10572" s="3">
        <v>44007.708333333336</v>
      </c>
      <c r="B10572" s="14">
        <f t="shared" si="330"/>
        <v>44007</v>
      </c>
      <c r="C10572">
        <v>3</v>
      </c>
      <c r="D10572" t="str">
        <f>VLOOKUP(C10572,'Справочник по тт'!$A$2:$C$5,3,FALSE)</f>
        <v>"Парабола"</v>
      </c>
      <c r="E10572" t="str">
        <f>IF(AND(C10572=1,B10572&lt;='Справочник по тт'!$D$1),'Справочник по тт'!$D$2,VLOOKUP(C10572,'Справочник по тт'!A:C,2,FALSE))</f>
        <v>"Парабола" пр. Дмитриева д.6/1</v>
      </c>
      <c r="F10572" s="2" t="str">
        <f t="shared" si="331"/>
        <v/>
      </c>
    </row>
    <row r="10573" spans="1:6" x14ac:dyDescent="0.25">
      <c r="A10573" s="3">
        <v>44007.708333333336</v>
      </c>
      <c r="B10573" s="14">
        <f t="shared" si="330"/>
        <v>44007</v>
      </c>
      <c r="C10573">
        <v>3</v>
      </c>
      <c r="D10573" t="str">
        <f>VLOOKUP(C10573,'Справочник по тт'!$A$2:$C$5,3,FALSE)</f>
        <v>"Парабола"</v>
      </c>
      <c r="E10573" t="str">
        <f>IF(AND(C10573=1,B10573&lt;='Справочник по тт'!$D$1),'Справочник по тт'!$D$2,VLOOKUP(C10573,'Справочник по тт'!A:C,2,FALSE))</f>
        <v>"Парабола" пр. Дмитриева д.6/1</v>
      </c>
      <c r="F10573" s="2" t="str">
        <f t="shared" si="331"/>
        <v/>
      </c>
    </row>
    <row r="10574" spans="1:6" x14ac:dyDescent="0.25">
      <c r="A10574" s="3">
        <v>44007.715277777781</v>
      </c>
      <c r="B10574" s="14">
        <f t="shared" si="330"/>
        <v>44007</v>
      </c>
      <c r="C10574">
        <v>4</v>
      </c>
      <c r="D10574" t="str">
        <f>VLOOKUP(C10574,'Справочник по тт'!$A$2:$C$5,3,FALSE)</f>
        <v>"Первый"</v>
      </c>
      <c r="E10574" t="str">
        <f>IF(AND(C10574=1,B10574&lt;='Справочник по тт'!$D$1),'Справочник по тт'!$D$2,VLOOKUP(C10574,'Справочник по тт'!A:C,2,FALSE))</f>
        <v>"Первый" ул. Пахоменко д.30</v>
      </c>
      <c r="F10574" s="2" t="str">
        <f t="shared" si="331"/>
        <v/>
      </c>
    </row>
    <row r="10575" spans="1:6" x14ac:dyDescent="0.25">
      <c r="A10575" s="3">
        <v>44007.75</v>
      </c>
      <c r="B10575" s="14">
        <f t="shared" si="330"/>
        <v>44007</v>
      </c>
      <c r="C10575">
        <v>4</v>
      </c>
      <c r="D10575" t="str">
        <f>VLOOKUP(C10575,'Справочник по тт'!$A$2:$C$5,3,FALSE)</f>
        <v>"Первый"</v>
      </c>
      <c r="E10575" t="str">
        <f>IF(AND(C10575=1,B10575&lt;='Справочник по тт'!$D$1),'Справочник по тт'!$D$2,VLOOKUP(C10575,'Справочник по тт'!A:C,2,FALSE))</f>
        <v>"Первый" ул. Пахоменко д.30</v>
      </c>
      <c r="F10575" s="2" t="str">
        <f t="shared" si="331"/>
        <v/>
      </c>
    </row>
    <row r="10576" spans="1:6" x14ac:dyDescent="0.25">
      <c r="A10576" s="3">
        <v>44007.75</v>
      </c>
      <c r="B10576" s="14">
        <f t="shared" si="330"/>
        <v>44007</v>
      </c>
      <c r="C10576">
        <v>4</v>
      </c>
      <c r="D10576" t="str">
        <f>VLOOKUP(C10576,'Справочник по тт'!$A$2:$C$5,3,FALSE)</f>
        <v>"Первый"</v>
      </c>
      <c r="E10576" t="str">
        <f>IF(AND(C10576=1,B10576&lt;='Справочник по тт'!$D$1),'Справочник по тт'!$D$2,VLOOKUP(C10576,'Справочник по тт'!A:C,2,FALSE))</f>
        <v>"Первый" ул. Пахоменко д.30</v>
      </c>
      <c r="F10576" s="2" t="str">
        <f t="shared" si="331"/>
        <v/>
      </c>
    </row>
    <row r="10577" spans="1:6" x14ac:dyDescent="0.25">
      <c r="A10577" s="3">
        <v>44007.770833333336</v>
      </c>
      <c r="B10577" s="14">
        <f t="shared" si="330"/>
        <v>44007</v>
      </c>
      <c r="C10577">
        <v>4</v>
      </c>
      <c r="D10577" t="str">
        <f>VLOOKUP(C10577,'Справочник по тт'!$A$2:$C$5,3,FALSE)</f>
        <v>"Первый"</v>
      </c>
      <c r="E10577" t="str">
        <f>IF(AND(C10577=1,B10577&lt;='Справочник по тт'!$D$1),'Справочник по тт'!$D$2,VLOOKUP(C10577,'Справочник по тт'!A:C,2,FALSE))</f>
        <v>"Первый" ул. Пахоменко д.30</v>
      </c>
      <c r="F10577" s="2" t="str">
        <f t="shared" si="331"/>
        <v/>
      </c>
    </row>
    <row r="10578" spans="1:6" x14ac:dyDescent="0.25">
      <c r="A10578" s="3">
        <v>44007.791666666664</v>
      </c>
      <c r="B10578" s="14">
        <f t="shared" si="330"/>
        <v>44007</v>
      </c>
      <c r="C10578">
        <v>4</v>
      </c>
      <c r="D10578" t="str">
        <f>VLOOKUP(C10578,'Справочник по тт'!$A$2:$C$5,3,FALSE)</f>
        <v>"Первый"</v>
      </c>
      <c r="E10578" t="str">
        <f>IF(AND(C10578=1,B10578&lt;='Справочник по тт'!$D$1),'Справочник по тт'!$D$2,VLOOKUP(C10578,'Справочник по тт'!A:C,2,FALSE))</f>
        <v>"Первый" ул. Пахоменко д.30</v>
      </c>
      <c r="F10578" s="2" t="str">
        <f t="shared" si="331"/>
        <v/>
      </c>
    </row>
    <row r="10579" spans="1:6" x14ac:dyDescent="0.25">
      <c r="A10579" s="14">
        <v>44007.875</v>
      </c>
      <c r="B10579" s="14">
        <f t="shared" si="330"/>
        <v>44007</v>
      </c>
      <c r="C10579">
        <v>1</v>
      </c>
      <c r="D10579" t="str">
        <f>VLOOKUP(C10579,'Справочник по тт'!$A$2:$C$5,3,FALSE)</f>
        <v>"Шанс"</v>
      </c>
      <c r="E10579" t="str">
        <f>IF(AND(C10579=1,B10579&lt;='Справочник по тт'!$D$1),'Справочник по тт'!$D$2,VLOOKUP(C10579,'Справочник по тт'!A:C,2,FALSE))</f>
        <v>"Шанс" ул. Ленина д.21</v>
      </c>
      <c r="F10579" s="2" t="str">
        <f t="shared" si="331"/>
        <v/>
      </c>
    </row>
    <row r="10580" spans="1:6" x14ac:dyDescent="0.25">
      <c r="A10580" s="3">
        <v>44007.875</v>
      </c>
      <c r="B10580" s="14">
        <f t="shared" si="330"/>
        <v>44007</v>
      </c>
      <c r="C10580">
        <v>2</v>
      </c>
      <c r="D10580" t="str">
        <f>VLOOKUP(C10580,'Справочник по тт'!$A$2:$C$5,3,FALSE)</f>
        <v>"Колибри"</v>
      </c>
      <c r="E10580" t="str">
        <f>IF(AND(C10580=1,B10580&lt;='Справочник по тт'!$D$1),'Справочник по тт'!$D$2,VLOOKUP(C10580,'Справочник по тт'!A:C,2,FALSE))</f>
        <v>"Колибри" ул. Широкая д.150</v>
      </c>
      <c r="F10580" s="2" t="str">
        <f t="shared" si="331"/>
        <v/>
      </c>
    </row>
    <row r="10581" spans="1:6" x14ac:dyDescent="0.25">
      <c r="A10581" s="3">
        <v>44007.875</v>
      </c>
      <c r="B10581" s="14">
        <f t="shared" si="330"/>
        <v>44007</v>
      </c>
      <c r="C10581">
        <v>2</v>
      </c>
      <c r="D10581" t="str">
        <f>VLOOKUP(C10581,'Справочник по тт'!$A$2:$C$5,3,FALSE)</f>
        <v>"Колибри"</v>
      </c>
      <c r="E10581" t="str">
        <f>IF(AND(C10581=1,B10581&lt;='Справочник по тт'!$D$1),'Справочник по тт'!$D$2,VLOOKUP(C10581,'Справочник по тт'!A:C,2,FALSE))</f>
        <v>"Колибри" ул. Широкая д.150</v>
      </c>
      <c r="F10581" s="2" t="str">
        <f t="shared" si="331"/>
        <v/>
      </c>
    </row>
    <row r="10582" spans="1:6" x14ac:dyDescent="0.25">
      <c r="A10582" s="3">
        <v>44007.916666666664</v>
      </c>
      <c r="B10582" s="14">
        <f t="shared" si="330"/>
        <v>44007</v>
      </c>
      <c r="C10582">
        <v>2</v>
      </c>
      <c r="D10582" t="str">
        <f>VLOOKUP(C10582,'Справочник по тт'!$A$2:$C$5,3,FALSE)</f>
        <v>"Колибри"</v>
      </c>
      <c r="E10582" t="str">
        <f>IF(AND(C10582=1,B10582&lt;='Справочник по тт'!$D$1),'Справочник по тт'!$D$2,VLOOKUP(C10582,'Справочник по тт'!A:C,2,FALSE))</f>
        <v>"Колибри" ул. Широкая д.150</v>
      </c>
      <c r="F10582" s="2" t="str">
        <f t="shared" si="331"/>
        <v/>
      </c>
    </row>
    <row r="10583" spans="1:6" x14ac:dyDescent="0.25">
      <c r="A10583" s="3">
        <v>44007.916666666664</v>
      </c>
      <c r="B10583" s="14">
        <f t="shared" si="330"/>
        <v>44007</v>
      </c>
      <c r="C10583">
        <v>2</v>
      </c>
      <c r="D10583" t="str">
        <f>VLOOKUP(C10583,'Справочник по тт'!$A$2:$C$5,3,FALSE)</f>
        <v>"Колибри"</v>
      </c>
      <c r="E10583" t="str">
        <f>IF(AND(C10583=1,B10583&lt;='Справочник по тт'!$D$1),'Справочник по тт'!$D$2,VLOOKUP(C10583,'Справочник по тт'!A:C,2,FALSE))</f>
        <v>"Колибри" ул. Широкая д.150</v>
      </c>
      <c r="F10583" s="2" t="str">
        <f t="shared" si="331"/>
        <v/>
      </c>
    </row>
    <row r="10584" spans="1:6" x14ac:dyDescent="0.25">
      <c r="A10584" s="3">
        <v>44007.916666666664</v>
      </c>
      <c r="B10584" s="14">
        <f t="shared" si="330"/>
        <v>44007</v>
      </c>
      <c r="C10584">
        <v>2</v>
      </c>
      <c r="D10584" t="str">
        <f>VLOOKUP(C10584,'Справочник по тт'!$A$2:$C$5,3,FALSE)</f>
        <v>"Колибри"</v>
      </c>
      <c r="E10584" t="str">
        <f>IF(AND(C10584=1,B10584&lt;='Справочник по тт'!$D$1),'Справочник по тт'!$D$2,VLOOKUP(C10584,'Справочник по тт'!A:C,2,FALSE))</f>
        <v>"Колибри" ул. Широкая д.150</v>
      </c>
      <c r="F10584" s="2" t="str">
        <f t="shared" si="331"/>
        <v/>
      </c>
    </row>
    <row r="10585" spans="1:6" x14ac:dyDescent="0.25">
      <c r="A10585" s="3">
        <v>44007.979166666664</v>
      </c>
      <c r="B10585" s="14">
        <f t="shared" si="330"/>
        <v>44007</v>
      </c>
      <c r="C10585">
        <v>2</v>
      </c>
      <c r="D10585" t="str">
        <f>VLOOKUP(C10585,'Справочник по тт'!$A$2:$C$5,3,FALSE)</f>
        <v>"Колибри"</v>
      </c>
      <c r="E10585" t="str">
        <f>IF(AND(C10585=1,B10585&lt;='Справочник по тт'!$D$1),'Справочник по тт'!$D$2,VLOOKUP(C10585,'Справочник по тт'!A:C,2,FALSE))</f>
        <v>"Колибри" ул. Широкая д.150</v>
      </c>
      <c r="F10585" s="2" t="str">
        <f t="shared" si="331"/>
        <v/>
      </c>
    </row>
    <row r="10586" spans="1:6" x14ac:dyDescent="0.25">
      <c r="A10586" s="3">
        <v>44008.020833333336</v>
      </c>
      <c r="B10586" s="14">
        <f t="shared" si="330"/>
        <v>44008</v>
      </c>
      <c r="C10586">
        <v>2</v>
      </c>
      <c r="D10586" t="str">
        <f>VLOOKUP(C10586,'Справочник по тт'!$A$2:$C$5,3,FALSE)</f>
        <v>"Колибри"</v>
      </c>
      <c r="E10586" t="str">
        <f>IF(AND(C10586=1,B10586&lt;='Справочник по тт'!$D$1),'Справочник по тт'!$D$2,VLOOKUP(C10586,'Справочник по тт'!A:C,2,FALSE))</f>
        <v>"Колибри" ул. Широкая д.150</v>
      </c>
      <c r="F10586" s="2" t="str">
        <f t="shared" si="331"/>
        <v/>
      </c>
    </row>
    <row r="10587" spans="1:6" x14ac:dyDescent="0.25">
      <c r="A10587" s="3">
        <v>44008.166666666664</v>
      </c>
      <c r="B10587" s="14">
        <f t="shared" si="330"/>
        <v>44008</v>
      </c>
      <c r="C10587">
        <v>2</v>
      </c>
      <c r="D10587" t="str">
        <f>VLOOKUP(C10587,'Справочник по тт'!$A$2:$C$5,3,FALSE)</f>
        <v>"Колибри"</v>
      </c>
      <c r="E10587" t="str">
        <f>IF(AND(C10587=1,B10587&lt;='Справочник по тт'!$D$1),'Справочник по тт'!$D$2,VLOOKUP(C10587,'Справочник по тт'!A:C,2,FALSE))</f>
        <v>"Колибри" ул. Широкая д.150</v>
      </c>
      <c r="F10587" s="2" t="str">
        <f t="shared" si="331"/>
        <v/>
      </c>
    </row>
    <row r="10588" spans="1:6" x14ac:dyDescent="0.25">
      <c r="A10588" s="3">
        <v>44008.208333333336</v>
      </c>
      <c r="B10588" s="14">
        <f t="shared" si="330"/>
        <v>44008</v>
      </c>
      <c r="C10588">
        <v>2</v>
      </c>
      <c r="D10588" t="str">
        <f>VLOOKUP(C10588,'Справочник по тт'!$A$2:$C$5,3,FALSE)</f>
        <v>"Колибри"</v>
      </c>
      <c r="E10588" t="str">
        <f>IF(AND(C10588=1,B10588&lt;='Справочник по тт'!$D$1),'Справочник по тт'!$D$2,VLOOKUP(C10588,'Справочник по тт'!A:C,2,FALSE))</f>
        <v>"Колибри" ул. Широкая д.150</v>
      </c>
      <c r="F10588" s="2" t="str">
        <f t="shared" si="331"/>
        <v/>
      </c>
    </row>
    <row r="10589" spans="1:6" x14ac:dyDescent="0.25">
      <c r="A10589" s="3">
        <v>44008.232638888891</v>
      </c>
      <c r="B10589" s="14">
        <f t="shared" si="330"/>
        <v>44008</v>
      </c>
      <c r="C10589">
        <v>2</v>
      </c>
      <c r="D10589" t="str">
        <f>VLOOKUP(C10589,'Справочник по тт'!$A$2:$C$5,3,FALSE)</f>
        <v>"Колибри"</v>
      </c>
      <c r="E10589" t="str">
        <f>IF(AND(C10589=1,B10589&lt;='Справочник по тт'!$D$1),'Справочник по тт'!$D$2,VLOOKUP(C10589,'Справочник по тт'!A:C,2,FALSE))</f>
        <v>"Колибри" ул. Широкая д.150</v>
      </c>
      <c r="F10589" s="2" t="str">
        <f t="shared" si="331"/>
        <v/>
      </c>
    </row>
    <row r="10590" spans="1:6" x14ac:dyDescent="0.25">
      <c r="A10590" s="3">
        <v>44008.25</v>
      </c>
      <c r="B10590" s="14">
        <f t="shared" si="330"/>
        <v>44008</v>
      </c>
      <c r="C10590">
        <v>2</v>
      </c>
      <c r="D10590" t="str">
        <f>VLOOKUP(C10590,'Справочник по тт'!$A$2:$C$5,3,FALSE)</f>
        <v>"Колибри"</v>
      </c>
      <c r="E10590" t="str">
        <f>IF(AND(C10590=1,B10590&lt;='Справочник по тт'!$D$1),'Справочник по тт'!$D$2,VLOOKUP(C10590,'Справочник по тт'!A:C,2,FALSE))</f>
        <v>"Колибри" ул. Широкая д.150</v>
      </c>
      <c r="F10590" s="2" t="str">
        <f t="shared" si="331"/>
        <v/>
      </c>
    </row>
    <row r="10591" spans="1:6" x14ac:dyDescent="0.25">
      <c r="A10591" s="3">
        <v>44008.25</v>
      </c>
      <c r="B10591" s="14">
        <f t="shared" si="330"/>
        <v>44008</v>
      </c>
      <c r="C10591">
        <v>2</v>
      </c>
      <c r="D10591" t="str">
        <f>VLOOKUP(C10591,'Справочник по тт'!$A$2:$C$5,3,FALSE)</f>
        <v>"Колибри"</v>
      </c>
      <c r="E10591" t="str">
        <f>IF(AND(C10591=1,B10591&lt;='Справочник по тт'!$D$1),'Справочник по тт'!$D$2,VLOOKUP(C10591,'Справочник по тт'!A:C,2,FALSE))</f>
        <v>"Колибри" ул. Широкая д.150</v>
      </c>
      <c r="F10591" s="2" t="str">
        <f t="shared" si="331"/>
        <v/>
      </c>
    </row>
    <row r="10592" spans="1:6" x14ac:dyDescent="0.25">
      <c r="A10592" s="3">
        <v>44008.331944444442</v>
      </c>
      <c r="B10592" s="14">
        <f t="shared" si="330"/>
        <v>44008</v>
      </c>
      <c r="C10592">
        <v>2</v>
      </c>
      <c r="D10592" t="str">
        <f>VLOOKUP(C10592,'Справочник по тт'!$A$2:$C$5,3,FALSE)</f>
        <v>"Колибри"</v>
      </c>
      <c r="E10592" t="str">
        <f>IF(AND(C10592=1,B10592&lt;='Справочник по тт'!$D$1),'Справочник по тт'!$D$2,VLOOKUP(C10592,'Справочник по тт'!A:C,2,FALSE))</f>
        <v>"Колибри" ул. Широкая д.150</v>
      </c>
      <c r="F10592" s="2" t="str">
        <f t="shared" si="331"/>
        <v/>
      </c>
    </row>
    <row r="10593" spans="1:6" x14ac:dyDescent="0.25">
      <c r="A10593" s="3">
        <v>44008.333333333336</v>
      </c>
      <c r="B10593" s="14">
        <f t="shared" si="330"/>
        <v>44008</v>
      </c>
      <c r="C10593">
        <v>2</v>
      </c>
      <c r="D10593" t="str">
        <f>VLOOKUP(C10593,'Справочник по тт'!$A$2:$C$5,3,FALSE)</f>
        <v>"Колибри"</v>
      </c>
      <c r="E10593" t="str">
        <f>IF(AND(C10593=1,B10593&lt;='Справочник по тт'!$D$1),'Справочник по тт'!$D$2,VLOOKUP(C10593,'Справочник по тт'!A:C,2,FALSE))</f>
        <v>"Колибри" ул. Широкая д.150</v>
      </c>
      <c r="F10593" s="2" t="str">
        <f t="shared" si="331"/>
        <v/>
      </c>
    </row>
    <row r="10594" spans="1:6" x14ac:dyDescent="0.25">
      <c r="A10594" s="3">
        <v>44008.333333333336</v>
      </c>
      <c r="B10594" s="14">
        <f t="shared" si="330"/>
        <v>44008</v>
      </c>
      <c r="C10594">
        <v>2</v>
      </c>
      <c r="D10594" t="str">
        <f>VLOOKUP(C10594,'Справочник по тт'!$A$2:$C$5,3,FALSE)</f>
        <v>"Колибри"</v>
      </c>
      <c r="E10594" t="str">
        <f>IF(AND(C10594=1,B10594&lt;='Справочник по тт'!$D$1),'Справочник по тт'!$D$2,VLOOKUP(C10594,'Справочник по тт'!A:C,2,FALSE))</f>
        <v>"Колибри" ул. Широкая д.150</v>
      </c>
      <c r="F10594" s="2" t="str">
        <f t="shared" si="331"/>
        <v/>
      </c>
    </row>
    <row r="10595" spans="1:6" x14ac:dyDescent="0.25">
      <c r="A10595" s="3">
        <v>44008.333333333336</v>
      </c>
      <c r="B10595" s="14">
        <f t="shared" si="330"/>
        <v>44008</v>
      </c>
      <c r="C10595">
        <v>2</v>
      </c>
      <c r="D10595" t="str">
        <f>VLOOKUP(C10595,'Справочник по тт'!$A$2:$C$5,3,FALSE)</f>
        <v>"Колибри"</v>
      </c>
      <c r="E10595" t="str">
        <f>IF(AND(C10595=1,B10595&lt;='Справочник по тт'!$D$1),'Справочник по тт'!$D$2,VLOOKUP(C10595,'Справочник по тт'!A:C,2,FALSE))</f>
        <v>"Колибри" ул. Широкая д.150</v>
      </c>
      <c r="F10595" s="2" t="str">
        <f t="shared" si="331"/>
        <v/>
      </c>
    </row>
    <row r="10596" spans="1:6" x14ac:dyDescent="0.25">
      <c r="A10596" s="3">
        <v>44008.333333333336</v>
      </c>
      <c r="B10596" s="14">
        <f t="shared" si="330"/>
        <v>44008</v>
      </c>
      <c r="C10596">
        <v>2</v>
      </c>
      <c r="D10596" t="str">
        <f>VLOOKUP(C10596,'Справочник по тт'!$A$2:$C$5,3,FALSE)</f>
        <v>"Колибри"</v>
      </c>
      <c r="E10596" t="str">
        <f>IF(AND(C10596=1,B10596&lt;='Справочник по тт'!$D$1),'Справочник по тт'!$D$2,VLOOKUP(C10596,'Справочник по тт'!A:C,2,FALSE))</f>
        <v>"Колибри" ул. Широкая д.150</v>
      </c>
      <c r="F10596" s="2" t="str">
        <f t="shared" si="331"/>
        <v/>
      </c>
    </row>
    <row r="10597" spans="1:6" x14ac:dyDescent="0.25">
      <c r="A10597" s="3">
        <v>44008.333333333336</v>
      </c>
      <c r="B10597" s="14">
        <f t="shared" si="330"/>
        <v>44008</v>
      </c>
      <c r="C10597">
        <v>2</v>
      </c>
      <c r="D10597" t="str">
        <f>VLOOKUP(C10597,'Справочник по тт'!$A$2:$C$5,3,FALSE)</f>
        <v>"Колибри"</v>
      </c>
      <c r="E10597" t="str">
        <f>IF(AND(C10597=1,B10597&lt;='Справочник по тт'!$D$1),'Справочник по тт'!$D$2,VLOOKUP(C10597,'Справочник по тт'!A:C,2,FALSE))</f>
        <v>"Колибри" ул. Широкая д.150</v>
      </c>
      <c r="F10597" s="2" t="str">
        <f t="shared" si="331"/>
        <v/>
      </c>
    </row>
    <row r="10598" spans="1:6" x14ac:dyDescent="0.25">
      <c r="A10598" s="3">
        <v>44008.34375</v>
      </c>
      <c r="B10598" s="14">
        <f t="shared" si="330"/>
        <v>44008</v>
      </c>
      <c r="C10598">
        <v>2</v>
      </c>
      <c r="D10598" t="str">
        <f>VLOOKUP(C10598,'Справочник по тт'!$A$2:$C$5,3,FALSE)</f>
        <v>"Колибри"</v>
      </c>
      <c r="E10598" t="str">
        <f>IF(AND(C10598=1,B10598&lt;='Справочник по тт'!$D$1),'Справочник по тт'!$D$2,VLOOKUP(C10598,'Справочник по тт'!A:C,2,FALSE))</f>
        <v>"Колибри" ул. Широкая д.150</v>
      </c>
      <c r="F10598" s="2" t="str">
        <f t="shared" si="331"/>
        <v/>
      </c>
    </row>
    <row r="10599" spans="1:6" x14ac:dyDescent="0.25">
      <c r="A10599" s="3">
        <v>44008.361111111109</v>
      </c>
      <c r="B10599" s="14">
        <f t="shared" si="330"/>
        <v>44008</v>
      </c>
      <c r="C10599">
        <v>2</v>
      </c>
      <c r="D10599" t="str">
        <f>VLOOKUP(C10599,'Справочник по тт'!$A$2:$C$5,3,FALSE)</f>
        <v>"Колибри"</v>
      </c>
      <c r="E10599" t="str">
        <f>IF(AND(C10599=1,B10599&lt;='Справочник по тт'!$D$1),'Справочник по тт'!$D$2,VLOOKUP(C10599,'Справочник по тт'!A:C,2,FALSE))</f>
        <v>"Колибри" ул. Широкая д.150</v>
      </c>
      <c r="F10599" s="2" t="str">
        <f t="shared" si="331"/>
        <v/>
      </c>
    </row>
    <row r="10600" spans="1:6" x14ac:dyDescent="0.25">
      <c r="A10600" s="3">
        <v>44008.375</v>
      </c>
      <c r="B10600" s="14">
        <f t="shared" si="330"/>
        <v>44008</v>
      </c>
      <c r="C10600">
        <v>2</v>
      </c>
      <c r="D10600" t="str">
        <f>VLOOKUP(C10600,'Справочник по тт'!$A$2:$C$5,3,FALSE)</f>
        <v>"Колибри"</v>
      </c>
      <c r="E10600" t="str">
        <f>IF(AND(C10600=1,B10600&lt;='Справочник по тт'!$D$1),'Справочник по тт'!$D$2,VLOOKUP(C10600,'Справочник по тт'!A:C,2,FALSE))</f>
        <v>"Колибри" ул. Широкая д.150</v>
      </c>
      <c r="F10600" s="2" t="str">
        <f t="shared" si="331"/>
        <v/>
      </c>
    </row>
    <row r="10601" spans="1:6" x14ac:dyDescent="0.25">
      <c r="A10601" s="3">
        <v>44008.375</v>
      </c>
      <c r="B10601" s="14">
        <f t="shared" si="330"/>
        <v>44008</v>
      </c>
      <c r="C10601">
        <v>2</v>
      </c>
      <c r="D10601" t="str">
        <f>VLOOKUP(C10601,'Справочник по тт'!$A$2:$C$5,3,FALSE)</f>
        <v>"Колибри"</v>
      </c>
      <c r="E10601" t="str">
        <f>IF(AND(C10601=1,B10601&lt;='Справочник по тт'!$D$1),'Справочник по тт'!$D$2,VLOOKUP(C10601,'Справочник по тт'!A:C,2,FALSE))</f>
        <v>"Колибри" ул. Широкая д.150</v>
      </c>
      <c r="F10601" s="2" t="str">
        <f t="shared" si="331"/>
        <v/>
      </c>
    </row>
    <row r="10602" spans="1:6" x14ac:dyDescent="0.25">
      <c r="A10602" s="3">
        <v>44008.375</v>
      </c>
      <c r="B10602" s="14">
        <f t="shared" si="330"/>
        <v>44008</v>
      </c>
      <c r="C10602">
        <v>2</v>
      </c>
      <c r="D10602" t="str">
        <f>VLOOKUP(C10602,'Справочник по тт'!$A$2:$C$5,3,FALSE)</f>
        <v>"Колибри"</v>
      </c>
      <c r="E10602" t="str">
        <f>IF(AND(C10602=1,B10602&lt;='Справочник по тт'!$D$1),'Справочник по тт'!$D$2,VLOOKUP(C10602,'Справочник по тт'!A:C,2,FALSE))</f>
        <v>"Колибри" ул. Широкая д.150</v>
      </c>
      <c r="F10602" s="2" t="str">
        <f t="shared" si="331"/>
        <v/>
      </c>
    </row>
    <row r="10603" spans="1:6" x14ac:dyDescent="0.25">
      <c r="A10603" s="3">
        <v>44008.375</v>
      </c>
      <c r="B10603" s="14">
        <f t="shared" si="330"/>
        <v>44008</v>
      </c>
      <c r="C10603">
        <v>2</v>
      </c>
      <c r="D10603" t="str">
        <f>VLOOKUP(C10603,'Справочник по тт'!$A$2:$C$5,3,FALSE)</f>
        <v>"Колибри"</v>
      </c>
      <c r="E10603" t="str">
        <f>IF(AND(C10603=1,B10603&lt;='Справочник по тт'!$D$1),'Справочник по тт'!$D$2,VLOOKUP(C10603,'Справочник по тт'!A:C,2,FALSE))</f>
        <v>"Колибри" ул. Широкая д.150</v>
      </c>
      <c r="F10603" s="2" t="str">
        <f t="shared" si="331"/>
        <v/>
      </c>
    </row>
    <row r="10604" spans="1:6" x14ac:dyDescent="0.25">
      <c r="A10604" s="3">
        <v>44008.375</v>
      </c>
      <c r="B10604" s="14">
        <f t="shared" si="330"/>
        <v>44008</v>
      </c>
      <c r="C10604">
        <v>2</v>
      </c>
      <c r="D10604" t="str">
        <f>VLOOKUP(C10604,'Справочник по тт'!$A$2:$C$5,3,FALSE)</f>
        <v>"Колибри"</v>
      </c>
      <c r="E10604" t="str">
        <f>IF(AND(C10604=1,B10604&lt;='Справочник по тт'!$D$1),'Справочник по тт'!$D$2,VLOOKUP(C10604,'Справочник по тт'!A:C,2,FALSE))</f>
        <v>"Колибри" ул. Широкая д.150</v>
      </c>
      <c r="F10604" s="2" t="str">
        <f t="shared" si="331"/>
        <v/>
      </c>
    </row>
    <row r="10605" spans="1:6" x14ac:dyDescent="0.25">
      <c r="A10605" s="3">
        <v>44008.375</v>
      </c>
      <c r="B10605" s="14">
        <f t="shared" si="330"/>
        <v>44008</v>
      </c>
      <c r="C10605">
        <v>2</v>
      </c>
      <c r="D10605" t="str">
        <f>VLOOKUP(C10605,'Справочник по тт'!$A$2:$C$5,3,FALSE)</f>
        <v>"Колибри"</v>
      </c>
      <c r="E10605" t="str">
        <f>IF(AND(C10605=1,B10605&lt;='Справочник по тт'!$D$1),'Справочник по тт'!$D$2,VLOOKUP(C10605,'Справочник по тт'!A:C,2,FALSE))</f>
        <v>"Колибри" ул. Широкая д.150</v>
      </c>
      <c r="F10605" s="2" t="str">
        <f t="shared" si="331"/>
        <v/>
      </c>
    </row>
    <row r="10606" spans="1:6" x14ac:dyDescent="0.25">
      <c r="A10606" s="3">
        <v>44008.375</v>
      </c>
      <c r="B10606" s="14">
        <f t="shared" si="330"/>
        <v>44008</v>
      </c>
      <c r="C10606">
        <v>2</v>
      </c>
      <c r="D10606" t="str">
        <f>VLOOKUP(C10606,'Справочник по тт'!$A$2:$C$5,3,FALSE)</f>
        <v>"Колибри"</v>
      </c>
      <c r="E10606" t="str">
        <f>IF(AND(C10606=1,B10606&lt;='Справочник по тт'!$D$1),'Справочник по тт'!$D$2,VLOOKUP(C10606,'Справочник по тт'!A:C,2,FALSE))</f>
        <v>"Колибри" ул. Широкая д.150</v>
      </c>
      <c r="F10606" s="2" t="str">
        <f t="shared" si="331"/>
        <v/>
      </c>
    </row>
    <row r="10607" spans="1:6" x14ac:dyDescent="0.25">
      <c r="A10607" s="3">
        <v>44008.375</v>
      </c>
      <c r="B10607" s="14">
        <f t="shared" si="330"/>
        <v>44008</v>
      </c>
      <c r="C10607">
        <v>2</v>
      </c>
      <c r="D10607" t="str">
        <f>VLOOKUP(C10607,'Справочник по тт'!$A$2:$C$5,3,FALSE)</f>
        <v>"Колибри"</v>
      </c>
      <c r="E10607" t="str">
        <f>IF(AND(C10607=1,B10607&lt;='Справочник по тт'!$D$1),'Справочник по тт'!$D$2,VLOOKUP(C10607,'Справочник по тт'!A:C,2,FALSE))</f>
        <v>"Колибри" ул. Широкая д.150</v>
      </c>
      <c r="F10607" s="2" t="str">
        <f t="shared" si="331"/>
        <v/>
      </c>
    </row>
    <row r="10608" spans="1:6" x14ac:dyDescent="0.25">
      <c r="A10608" s="3">
        <v>44008.375</v>
      </c>
      <c r="B10608" s="14">
        <f t="shared" si="330"/>
        <v>44008</v>
      </c>
      <c r="C10608">
        <v>2</v>
      </c>
      <c r="D10608" t="str">
        <f>VLOOKUP(C10608,'Справочник по тт'!$A$2:$C$5,3,FALSE)</f>
        <v>"Колибри"</v>
      </c>
      <c r="E10608" t="str">
        <f>IF(AND(C10608=1,B10608&lt;='Справочник по тт'!$D$1),'Справочник по тт'!$D$2,VLOOKUP(C10608,'Справочник по тт'!A:C,2,FALSE))</f>
        <v>"Колибри" ул. Широкая д.150</v>
      </c>
      <c r="F10608" s="2" t="str">
        <f t="shared" si="331"/>
        <v/>
      </c>
    </row>
    <row r="10609" spans="1:6" x14ac:dyDescent="0.25">
      <c r="A10609" s="3">
        <v>44008.375</v>
      </c>
      <c r="B10609" s="14">
        <f t="shared" si="330"/>
        <v>44008</v>
      </c>
      <c r="C10609">
        <v>2</v>
      </c>
      <c r="D10609" t="str">
        <f>VLOOKUP(C10609,'Справочник по тт'!$A$2:$C$5,3,FALSE)</f>
        <v>"Колибри"</v>
      </c>
      <c r="E10609" t="str">
        <f>IF(AND(C10609=1,B10609&lt;='Справочник по тт'!$D$1),'Справочник по тт'!$D$2,VLOOKUP(C10609,'Справочник по тт'!A:C,2,FALSE))</f>
        <v>"Колибри" ул. Широкая д.150</v>
      </c>
      <c r="F10609" s="2" t="str">
        <f t="shared" si="331"/>
        <v/>
      </c>
    </row>
    <row r="10610" spans="1:6" x14ac:dyDescent="0.25">
      <c r="A10610" s="3">
        <v>44008.375</v>
      </c>
      <c r="B10610" s="14">
        <f t="shared" si="330"/>
        <v>44008</v>
      </c>
      <c r="C10610">
        <v>2</v>
      </c>
      <c r="D10610" t="str">
        <f>VLOOKUP(C10610,'Справочник по тт'!$A$2:$C$5,3,FALSE)</f>
        <v>"Колибри"</v>
      </c>
      <c r="E10610" t="str">
        <f>IF(AND(C10610=1,B10610&lt;='Справочник по тт'!$D$1),'Справочник по тт'!$D$2,VLOOKUP(C10610,'Справочник по тт'!A:C,2,FALSE))</f>
        <v>"Колибри" ул. Широкая д.150</v>
      </c>
      <c r="F10610" s="2" t="str">
        <f t="shared" si="331"/>
        <v/>
      </c>
    </row>
    <row r="10611" spans="1:6" x14ac:dyDescent="0.25">
      <c r="A10611" s="3">
        <v>44008.375</v>
      </c>
      <c r="B10611" s="14">
        <f t="shared" si="330"/>
        <v>44008</v>
      </c>
      <c r="C10611">
        <v>2</v>
      </c>
      <c r="D10611" t="str">
        <f>VLOOKUP(C10611,'Справочник по тт'!$A$2:$C$5,3,FALSE)</f>
        <v>"Колибри"</v>
      </c>
      <c r="E10611" t="str">
        <f>IF(AND(C10611=1,B10611&lt;='Справочник по тт'!$D$1),'Справочник по тт'!$D$2,VLOOKUP(C10611,'Справочник по тт'!A:C,2,FALSE))</f>
        <v>"Колибри" ул. Широкая д.150</v>
      </c>
      <c r="F10611" s="2" t="str">
        <f t="shared" si="331"/>
        <v/>
      </c>
    </row>
    <row r="10612" spans="1:6" x14ac:dyDescent="0.25">
      <c r="A10612" s="3">
        <v>44008.375</v>
      </c>
      <c r="B10612" s="14">
        <f t="shared" si="330"/>
        <v>44008</v>
      </c>
      <c r="C10612">
        <v>2</v>
      </c>
      <c r="D10612" t="str">
        <f>VLOOKUP(C10612,'Справочник по тт'!$A$2:$C$5,3,FALSE)</f>
        <v>"Колибри"</v>
      </c>
      <c r="E10612" t="str">
        <f>IF(AND(C10612=1,B10612&lt;='Справочник по тт'!$D$1),'Справочник по тт'!$D$2,VLOOKUP(C10612,'Справочник по тт'!A:C,2,FALSE))</f>
        <v>"Колибри" ул. Широкая д.150</v>
      </c>
      <c r="F10612" s="2" t="str">
        <f t="shared" si="331"/>
        <v/>
      </c>
    </row>
    <row r="10613" spans="1:6" x14ac:dyDescent="0.25">
      <c r="A10613" s="3">
        <v>44008.375</v>
      </c>
      <c r="B10613" s="14">
        <f t="shared" si="330"/>
        <v>44008</v>
      </c>
      <c r="C10613">
        <v>2</v>
      </c>
      <c r="D10613" t="str">
        <f>VLOOKUP(C10613,'Справочник по тт'!$A$2:$C$5,3,FALSE)</f>
        <v>"Колибри"</v>
      </c>
      <c r="E10613" t="str">
        <f>IF(AND(C10613=1,B10613&lt;='Справочник по тт'!$D$1),'Справочник по тт'!$D$2,VLOOKUP(C10613,'Справочник по тт'!A:C,2,FALSE))</f>
        <v>"Колибри" ул. Широкая д.150</v>
      </c>
      <c r="F10613" s="2" t="str">
        <f t="shared" si="331"/>
        <v/>
      </c>
    </row>
    <row r="10614" spans="1:6" x14ac:dyDescent="0.25">
      <c r="A10614" s="3">
        <v>44008.375</v>
      </c>
      <c r="B10614" s="14">
        <f t="shared" si="330"/>
        <v>44008</v>
      </c>
      <c r="C10614">
        <v>2</v>
      </c>
      <c r="D10614" t="str">
        <f>VLOOKUP(C10614,'Справочник по тт'!$A$2:$C$5,3,FALSE)</f>
        <v>"Колибри"</v>
      </c>
      <c r="E10614" t="str">
        <f>IF(AND(C10614=1,B10614&lt;='Справочник по тт'!$D$1),'Справочник по тт'!$D$2,VLOOKUP(C10614,'Справочник по тт'!A:C,2,FALSE))</f>
        <v>"Колибри" ул. Широкая д.150</v>
      </c>
      <c r="F10614" s="2" t="str">
        <f t="shared" si="331"/>
        <v/>
      </c>
    </row>
    <row r="10615" spans="1:6" x14ac:dyDescent="0.25">
      <c r="A10615" s="3">
        <v>44008.375</v>
      </c>
      <c r="B10615" s="14">
        <f t="shared" si="330"/>
        <v>44008</v>
      </c>
      <c r="C10615">
        <v>2</v>
      </c>
      <c r="D10615" t="str">
        <f>VLOOKUP(C10615,'Справочник по тт'!$A$2:$C$5,3,FALSE)</f>
        <v>"Колибри"</v>
      </c>
      <c r="E10615" t="str">
        <f>IF(AND(C10615=1,B10615&lt;='Справочник по тт'!$D$1),'Справочник по тт'!$D$2,VLOOKUP(C10615,'Справочник по тт'!A:C,2,FALSE))</f>
        <v>"Колибри" ул. Широкая д.150</v>
      </c>
      <c r="F10615" s="2" t="str">
        <f t="shared" si="331"/>
        <v/>
      </c>
    </row>
    <row r="10616" spans="1:6" x14ac:dyDescent="0.25">
      <c r="A10616" s="3">
        <v>44008.375</v>
      </c>
      <c r="B10616" s="14">
        <f t="shared" si="330"/>
        <v>44008</v>
      </c>
      <c r="C10616">
        <v>2</v>
      </c>
      <c r="D10616" t="str">
        <f>VLOOKUP(C10616,'Справочник по тт'!$A$2:$C$5,3,FALSE)</f>
        <v>"Колибри"</v>
      </c>
      <c r="E10616" t="str">
        <f>IF(AND(C10616=1,B10616&lt;='Справочник по тт'!$D$1),'Справочник по тт'!$D$2,VLOOKUP(C10616,'Справочник по тт'!A:C,2,FALSE))</f>
        <v>"Колибри" ул. Широкая д.150</v>
      </c>
      <c r="F10616" s="2" t="str">
        <f t="shared" si="331"/>
        <v/>
      </c>
    </row>
    <row r="10617" spans="1:6" x14ac:dyDescent="0.25">
      <c r="A10617" s="14">
        <v>44008.375</v>
      </c>
      <c r="B10617" s="14">
        <f t="shared" si="330"/>
        <v>44008</v>
      </c>
      <c r="C10617">
        <v>1</v>
      </c>
      <c r="D10617" t="str">
        <f>VLOOKUP(C10617,'Справочник по тт'!$A$2:$C$5,3,FALSE)</f>
        <v>"Шанс"</v>
      </c>
      <c r="E10617" t="str">
        <f>IF(AND(C10617=1,B10617&lt;='Справочник по тт'!$D$1),'Справочник по тт'!$D$2,VLOOKUP(C10617,'Справочник по тт'!A:C,2,FALSE))</f>
        <v>"Шанс" ул. Ленина д.21</v>
      </c>
      <c r="F10617" s="2" t="str">
        <f t="shared" si="331"/>
        <v/>
      </c>
    </row>
    <row r="10618" spans="1:6" x14ac:dyDescent="0.25">
      <c r="A10618" s="14">
        <v>44008.375</v>
      </c>
      <c r="B10618" s="14">
        <f t="shared" si="330"/>
        <v>44008</v>
      </c>
      <c r="C10618">
        <v>1</v>
      </c>
      <c r="D10618" t="str">
        <f>VLOOKUP(C10618,'Справочник по тт'!$A$2:$C$5,3,FALSE)</f>
        <v>"Шанс"</v>
      </c>
      <c r="E10618" t="str">
        <f>IF(AND(C10618=1,B10618&lt;='Справочник по тт'!$D$1),'Справочник по тт'!$D$2,VLOOKUP(C10618,'Справочник по тт'!A:C,2,FALSE))</f>
        <v>"Шанс" ул. Ленина д.21</v>
      </c>
      <c r="F10618" s="2" t="str">
        <f t="shared" si="331"/>
        <v/>
      </c>
    </row>
    <row r="10619" spans="1:6" x14ac:dyDescent="0.25">
      <c r="A10619" s="14">
        <v>44008.375</v>
      </c>
      <c r="B10619" s="14">
        <f t="shared" si="330"/>
        <v>44008</v>
      </c>
      <c r="C10619">
        <v>1</v>
      </c>
      <c r="D10619" t="str">
        <f>VLOOKUP(C10619,'Справочник по тт'!$A$2:$C$5,3,FALSE)</f>
        <v>"Шанс"</v>
      </c>
      <c r="E10619" t="str">
        <f>IF(AND(C10619=1,B10619&lt;='Справочник по тт'!$D$1),'Справочник по тт'!$D$2,VLOOKUP(C10619,'Справочник по тт'!A:C,2,FALSE))</f>
        <v>"Шанс" ул. Ленина д.21</v>
      </c>
      <c r="F10619" s="2" t="str">
        <f t="shared" si="331"/>
        <v/>
      </c>
    </row>
    <row r="10620" spans="1:6" x14ac:dyDescent="0.25">
      <c r="A10620" s="14">
        <v>44008.375</v>
      </c>
      <c r="B10620" s="14">
        <f t="shared" si="330"/>
        <v>44008</v>
      </c>
      <c r="C10620">
        <v>1</v>
      </c>
      <c r="D10620" t="str">
        <f>VLOOKUP(C10620,'Справочник по тт'!$A$2:$C$5,3,FALSE)</f>
        <v>"Шанс"</v>
      </c>
      <c r="E10620" t="str">
        <f>IF(AND(C10620=1,B10620&lt;='Справочник по тт'!$D$1),'Справочник по тт'!$D$2,VLOOKUP(C10620,'Справочник по тт'!A:C,2,FALSE))</f>
        <v>"Шанс" ул. Ленина д.21</v>
      </c>
      <c r="F10620" s="2" t="str">
        <f t="shared" si="331"/>
        <v/>
      </c>
    </row>
    <row r="10621" spans="1:6" x14ac:dyDescent="0.25">
      <c r="A10621" s="14">
        <v>44008.375</v>
      </c>
      <c r="B10621" s="14">
        <f t="shared" si="330"/>
        <v>44008</v>
      </c>
      <c r="C10621">
        <v>1</v>
      </c>
      <c r="D10621" t="str">
        <f>VLOOKUP(C10621,'Справочник по тт'!$A$2:$C$5,3,FALSE)</f>
        <v>"Шанс"</v>
      </c>
      <c r="E10621" t="str">
        <f>IF(AND(C10621=1,B10621&lt;='Справочник по тт'!$D$1),'Справочник по тт'!$D$2,VLOOKUP(C10621,'Справочник по тт'!A:C,2,FALSE))</f>
        <v>"Шанс" ул. Ленина д.21</v>
      </c>
      <c r="F10621" s="2" t="str">
        <f t="shared" si="331"/>
        <v/>
      </c>
    </row>
    <row r="10622" spans="1:6" x14ac:dyDescent="0.25">
      <c r="A10622" s="14">
        <v>44008.375</v>
      </c>
      <c r="B10622" s="14">
        <f t="shared" si="330"/>
        <v>44008</v>
      </c>
      <c r="C10622">
        <v>1</v>
      </c>
      <c r="D10622" t="str">
        <f>VLOOKUP(C10622,'Справочник по тт'!$A$2:$C$5,3,FALSE)</f>
        <v>"Шанс"</v>
      </c>
      <c r="E10622" t="str">
        <f>IF(AND(C10622=1,B10622&lt;='Справочник по тт'!$D$1),'Справочник по тт'!$D$2,VLOOKUP(C10622,'Справочник по тт'!A:C,2,FALSE))</f>
        <v>"Шанс" ул. Ленина д.21</v>
      </c>
      <c r="F10622" s="2" t="str">
        <f t="shared" si="331"/>
        <v/>
      </c>
    </row>
    <row r="10623" spans="1:6" x14ac:dyDescent="0.25">
      <c r="A10623" s="14">
        <v>44008.375</v>
      </c>
      <c r="B10623" s="14">
        <f t="shared" si="330"/>
        <v>44008</v>
      </c>
      <c r="C10623">
        <v>1</v>
      </c>
      <c r="D10623" t="str">
        <f>VLOOKUP(C10623,'Справочник по тт'!$A$2:$C$5,3,FALSE)</f>
        <v>"Шанс"</v>
      </c>
      <c r="E10623" t="str">
        <f>IF(AND(C10623=1,B10623&lt;='Справочник по тт'!$D$1),'Справочник по тт'!$D$2,VLOOKUP(C10623,'Справочник по тт'!A:C,2,FALSE))</f>
        <v>"Шанс" ул. Ленина д.21</v>
      </c>
      <c r="F10623" s="2" t="str">
        <f t="shared" si="331"/>
        <v/>
      </c>
    </row>
    <row r="10624" spans="1:6" x14ac:dyDescent="0.25">
      <c r="A10624" s="14">
        <v>44008.375</v>
      </c>
      <c r="B10624" s="14">
        <f t="shared" si="330"/>
        <v>44008</v>
      </c>
      <c r="C10624">
        <v>1</v>
      </c>
      <c r="D10624" t="str">
        <f>VLOOKUP(C10624,'Справочник по тт'!$A$2:$C$5,3,FALSE)</f>
        <v>"Шанс"</v>
      </c>
      <c r="E10624" t="str">
        <f>IF(AND(C10624=1,B10624&lt;='Справочник по тт'!$D$1),'Справочник по тт'!$D$2,VLOOKUP(C10624,'Справочник по тт'!A:C,2,FALSE))</f>
        <v>"Шанс" ул. Ленина д.21</v>
      </c>
      <c r="F10624" s="2" t="str">
        <f t="shared" si="331"/>
        <v/>
      </c>
    </row>
    <row r="10625" spans="1:6" x14ac:dyDescent="0.25">
      <c r="A10625" s="14">
        <v>44008.416666666664</v>
      </c>
      <c r="B10625" s="14">
        <f t="shared" si="330"/>
        <v>44008</v>
      </c>
      <c r="C10625">
        <v>1</v>
      </c>
      <c r="D10625" t="str">
        <f>VLOOKUP(C10625,'Справочник по тт'!$A$2:$C$5,3,FALSE)</f>
        <v>"Шанс"</v>
      </c>
      <c r="E10625" t="str">
        <f>IF(AND(C10625=1,B10625&lt;='Справочник по тт'!$D$1),'Справочник по тт'!$D$2,VLOOKUP(C10625,'Справочник по тт'!A:C,2,FALSE))</f>
        <v>"Шанс" ул. Ленина д.21</v>
      </c>
      <c r="F10625" s="2" t="str">
        <f t="shared" si="331"/>
        <v/>
      </c>
    </row>
    <row r="10626" spans="1:6" x14ac:dyDescent="0.25">
      <c r="A10626" s="14">
        <v>44008.416666666664</v>
      </c>
      <c r="B10626" s="14">
        <f t="shared" ref="B10626:B10689" si="332">(TEXT(A10626,"ДД.ММ.ГГГГ"))*1</f>
        <v>44008</v>
      </c>
      <c r="C10626">
        <v>1</v>
      </c>
      <c r="D10626" t="str">
        <f>VLOOKUP(C10626,'Справочник по тт'!$A$2:$C$5,3,FALSE)</f>
        <v>"Шанс"</v>
      </c>
      <c r="E10626" t="str">
        <f>IF(AND(C10626=1,B10626&lt;='Справочник по тт'!$D$1),'Справочник по тт'!$D$2,VLOOKUP(C10626,'Справочник по тт'!A:C,2,FALSE))</f>
        <v>"Шанс" ул. Ленина д.21</v>
      </c>
      <c r="F10626" s="2" t="str">
        <f t="shared" si="331"/>
        <v/>
      </c>
    </row>
    <row r="10627" spans="1:6" x14ac:dyDescent="0.25">
      <c r="A10627" s="14">
        <v>44008.416666666664</v>
      </c>
      <c r="B10627" s="14">
        <f t="shared" si="332"/>
        <v>44008</v>
      </c>
      <c r="C10627">
        <v>1</v>
      </c>
      <c r="D10627" t="str">
        <f>VLOOKUP(C10627,'Справочник по тт'!$A$2:$C$5,3,FALSE)</f>
        <v>"Шанс"</v>
      </c>
      <c r="E10627" t="str">
        <f>IF(AND(C10627=1,B10627&lt;='Справочник по тт'!$D$1),'Справочник по тт'!$D$2,VLOOKUP(C10627,'Справочник по тт'!A:C,2,FALSE))</f>
        <v>"Шанс" ул. Ленина д.21</v>
      </c>
      <c r="F10627" s="2" t="str">
        <f t="shared" ref="F10627:F10690" si="333">IF(B10627&lt;=$F$1,1,"")</f>
        <v/>
      </c>
    </row>
    <row r="10628" spans="1:6" x14ac:dyDescent="0.25">
      <c r="A10628" s="14">
        <v>44008.416666666664</v>
      </c>
      <c r="B10628" s="14">
        <f t="shared" si="332"/>
        <v>44008</v>
      </c>
      <c r="C10628">
        <v>1</v>
      </c>
      <c r="D10628" t="str">
        <f>VLOOKUP(C10628,'Справочник по тт'!$A$2:$C$5,3,FALSE)</f>
        <v>"Шанс"</v>
      </c>
      <c r="E10628" t="str">
        <f>IF(AND(C10628=1,B10628&lt;='Справочник по тт'!$D$1),'Справочник по тт'!$D$2,VLOOKUP(C10628,'Справочник по тт'!A:C,2,FALSE))</f>
        <v>"Шанс" ул. Ленина д.21</v>
      </c>
      <c r="F10628" s="2" t="str">
        <f t="shared" si="333"/>
        <v/>
      </c>
    </row>
    <row r="10629" spans="1:6" x14ac:dyDescent="0.25">
      <c r="A10629" s="14">
        <v>44008.416666666664</v>
      </c>
      <c r="B10629" s="14">
        <f t="shared" si="332"/>
        <v>44008</v>
      </c>
      <c r="C10629">
        <v>1</v>
      </c>
      <c r="D10629" t="str">
        <f>VLOOKUP(C10629,'Справочник по тт'!$A$2:$C$5,3,FALSE)</f>
        <v>"Шанс"</v>
      </c>
      <c r="E10629" t="str">
        <f>IF(AND(C10629=1,B10629&lt;='Справочник по тт'!$D$1),'Справочник по тт'!$D$2,VLOOKUP(C10629,'Справочник по тт'!A:C,2,FALSE))</f>
        <v>"Шанс" ул. Ленина д.21</v>
      </c>
      <c r="F10629" s="2" t="str">
        <f t="shared" si="333"/>
        <v/>
      </c>
    </row>
    <row r="10630" spans="1:6" x14ac:dyDescent="0.25">
      <c r="A10630" s="14">
        <v>44008.416666666664</v>
      </c>
      <c r="B10630" s="14">
        <f t="shared" si="332"/>
        <v>44008</v>
      </c>
      <c r="C10630">
        <v>1</v>
      </c>
      <c r="D10630" t="str">
        <f>VLOOKUP(C10630,'Справочник по тт'!$A$2:$C$5,3,FALSE)</f>
        <v>"Шанс"</v>
      </c>
      <c r="E10630" t="str">
        <f>IF(AND(C10630=1,B10630&lt;='Справочник по тт'!$D$1),'Справочник по тт'!$D$2,VLOOKUP(C10630,'Справочник по тт'!A:C,2,FALSE))</f>
        <v>"Шанс" ул. Ленина д.21</v>
      </c>
      <c r="F10630" s="2" t="str">
        <f t="shared" si="333"/>
        <v/>
      </c>
    </row>
    <row r="10631" spans="1:6" x14ac:dyDescent="0.25">
      <c r="A10631" s="14">
        <v>44008.416666666664</v>
      </c>
      <c r="B10631" s="14">
        <f t="shared" si="332"/>
        <v>44008</v>
      </c>
      <c r="C10631">
        <v>1</v>
      </c>
      <c r="D10631" t="str">
        <f>VLOOKUP(C10631,'Справочник по тт'!$A$2:$C$5,3,FALSE)</f>
        <v>"Шанс"</v>
      </c>
      <c r="E10631" t="str">
        <f>IF(AND(C10631=1,B10631&lt;='Справочник по тт'!$D$1),'Справочник по тт'!$D$2,VLOOKUP(C10631,'Справочник по тт'!A:C,2,FALSE))</f>
        <v>"Шанс" ул. Ленина д.21</v>
      </c>
      <c r="F10631" s="2" t="str">
        <f t="shared" si="333"/>
        <v/>
      </c>
    </row>
    <row r="10632" spans="1:6" x14ac:dyDescent="0.25">
      <c r="A10632" s="14">
        <v>44008.416666666664</v>
      </c>
      <c r="B10632" s="14">
        <f t="shared" si="332"/>
        <v>44008</v>
      </c>
      <c r="C10632">
        <v>1</v>
      </c>
      <c r="D10632" t="str">
        <f>VLOOKUP(C10632,'Справочник по тт'!$A$2:$C$5,3,FALSE)</f>
        <v>"Шанс"</v>
      </c>
      <c r="E10632" t="str">
        <f>IF(AND(C10632=1,B10632&lt;='Справочник по тт'!$D$1),'Справочник по тт'!$D$2,VLOOKUP(C10632,'Справочник по тт'!A:C,2,FALSE))</f>
        <v>"Шанс" ул. Ленина д.21</v>
      </c>
      <c r="F10632" s="2" t="str">
        <f t="shared" si="333"/>
        <v/>
      </c>
    </row>
    <row r="10633" spans="1:6" x14ac:dyDescent="0.25">
      <c r="A10633" s="14">
        <v>44008.416666666664</v>
      </c>
      <c r="B10633" s="14">
        <f t="shared" si="332"/>
        <v>44008</v>
      </c>
      <c r="C10633">
        <v>1</v>
      </c>
      <c r="D10633" t="str">
        <f>VLOOKUP(C10633,'Справочник по тт'!$A$2:$C$5,3,FALSE)</f>
        <v>"Шанс"</v>
      </c>
      <c r="E10633" t="str">
        <f>IF(AND(C10633=1,B10633&lt;='Справочник по тт'!$D$1),'Справочник по тт'!$D$2,VLOOKUP(C10633,'Справочник по тт'!A:C,2,FALSE))</f>
        <v>"Шанс" ул. Ленина д.21</v>
      </c>
      <c r="F10633" s="2" t="str">
        <f t="shared" si="333"/>
        <v/>
      </c>
    </row>
    <row r="10634" spans="1:6" x14ac:dyDescent="0.25">
      <c r="A10634" s="14">
        <v>44008.416666666664</v>
      </c>
      <c r="B10634" s="14">
        <f t="shared" si="332"/>
        <v>44008</v>
      </c>
      <c r="C10634">
        <v>1</v>
      </c>
      <c r="D10634" t="str">
        <f>VLOOKUP(C10634,'Справочник по тт'!$A$2:$C$5,3,FALSE)</f>
        <v>"Шанс"</v>
      </c>
      <c r="E10634" t="str">
        <f>IF(AND(C10634=1,B10634&lt;='Справочник по тт'!$D$1),'Справочник по тт'!$D$2,VLOOKUP(C10634,'Справочник по тт'!A:C,2,FALSE))</f>
        <v>"Шанс" ул. Ленина д.21</v>
      </c>
      <c r="F10634" s="2" t="str">
        <f t="shared" si="333"/>
        <v/>
      </c>
    </row>
    <row r="10635" spans="1:6" x14ac:dyDescent="0.25">
      <c r="A10635" s="14">
        <v>44008.416666666664</v>
      </c>
      <c r="B10635" s="14">
        <f t="shared" si="332"/>
        <v>44008</v>
      </c>
      <c r="C10635">
        <v>1</v>
      </c>
      <c r="D10635" t="str">
        <f>VLOOKUP(C10635,'Справочник по тт'!$A$2:$C$5,3,FALSE)</f>
        <v>"Шанс"</v>
      </c>
      <c r="E10635" t="str">
        <f>IF(AND(C10635=1,B10635&lt;='Справочник по тт'!$D$1),'Справочник по тт'!$D$2,VLOOKUP(C10635,'Справочник по тт'!A:C,2,FALSE))</f>
        <v>"Шанс" ул. Ленина д.21</v>
      </c>
      <c r="F10635" s="2" t="str">
        <f t="shared" si="333"/>
        <v/>
      </c>
    </row>
    <row r="10636" spans="1:6" x14ac:dyDescent="0.25">
      <c r="A10636" s="14">
        <v>44008.4375</v>
      </c>
      <c r="B10636" s="14">
        <f t="shared" si="332"/>
        <v>44008</v>
      </c>
      <c r="C10636">
        <v>1</v>
      </c>
      <c r="D10636" t="str">
        <f>VLOOKUP(C10636,'Справочник по тт'!$A$2:$C$5,3,FALSE)</f>
        <v>"Шанс"</v>
      </c>
      <c r="E10636" t="str">
        <f>IF(AND(C10636=1,B10636&lt;='Справочник по тт'!$D$1),'Справочник по тт'!$D$2,VLOOKUP(C10636,'Справочник по тт'!A:C,2,FALSE))</f>
        <v>"Шанс" ул. Ленина д.21</v>
      </c>
      <c r="F10636" s="2" t="str">
        <f t="shared" si="333"/>
        <v/>
      </c>
    </row>
    <row r="10637" spans="1:6" x14ac:dyDescent="0.25">
      <c r="A10637" s="14">
        <v>44008.4375</v>
      </c>
      <c r="B10637" s="14">
        <f t="shared" si="332"/>
        <v>44008</v>
      </c>
      <c r="C10637">
        <v>1</v>
      </c>
      <c r="D10637" t="str">
        <f>VLOOKUP(C10637,'Справочник по тт'!$A$2:$C$5,3,FALSE)</f>
        <v>"Шанс"</v>
      </c>
      <c r="E10637" t="str">
        <f>IF(AND(C10637=1,B10637&lt;='Справочник по тт'!$D$1),'Справочник по тт'!$D$2,VLOOKUP(C10637,'Справочник по тт'!A:C,2,FALSE))</f>
        <v>"Шанс" ул. Ленина д.21</v>
      </c>
      <c r="F10637" s="2" t="str">
        <f t="shared" si="333"/>
        <v/>
      </c>
    </row>
    <row r="10638" spans="1:6" x14ac:dyDescent="0.25">
      <c r="A10638" s="14">
        <v>44008.458333333336</v>
      </c>
      <c r="B10638" s="14">
        <f t="shared" si="332"/>
        <v>44008</v>
      </c>
      <c r="C10638">
        <v>1</v>
      </c>
      <c r="D10638" t="str">
        <f>VLOOKUP(C10638,'Справочник по тт'!$A$2:$C$5,3,FALSE)</f>
        <v>"Шанс"</v>
      </c>
      <c r="E10638" t="str">
        <f>IF(AND(C10638=1,B10638&lt;='Справочник по тт'!$D$1),'Справочник по тт'!$D$2,VLOOKUP(C10638,'Справочник по тт'!A:C,2,FALSE))</f>
        <v>"Шанс" ул. Ленина д.21</v>
      </c>
      <c r="F10638" s="2" t="str">
        <f t="shared" si="333"/>
        <v/>
      </c>
    </row>
    <row r="10639" spans="1:6" x14ac:dyDescent="0.25">
      <c r="A10639" s="14">
        <v>44008.458333333336</v>
      </c>
      <c r="B10639" s="14">
        <f t="shared" si="332"/>
        <v>44008</v>
      </c>
      <c r="C10639">
        <v>1</v>
      </c>
      <c r="D10639" t="str">
        <f>VLOOKUP(C10639,'Справочник по тт'!$A$2:$C$5,3,FALSE)</f>
        <v>"Шанс"</v>
      </c>
      <c r="E10639" t="str">
        <f>IF(AND(C10639=1,B10639&lt;='Справочник по тт'!$D$1),'Справочник по тт'!$D$2,VLOOKUP(C10639,'Справочник по тт'!A:C,2,FALSE))</f>
        <v>"Шанс" ул. Ленина д.21</v>
      </c>
      <c r="F10639" s="2" t="str">
        <f t="shared" si="333"/>
        <v/>
      </c>
    </row>
    <row r="10640" spans="1:6" x14ac:dyDescent="0.25">
      <c r="A10640" s="14">
        <v>44008.458333333336</v>
      </c>
      <c r="B10640" s="14">
        <f t="shared" si="332"/>
        <v>44008</v>
      </c>
      <c r="C10640">
        <v>1</v>
      </c>
      <c r="D10640" t="str">
        <f>VLOOKUP(C10640,'Справочник по тт'!$A$2:$C$5,3,FALSE)</f>
        <v>"Шанс"</v>
      </c>
      <c r="E10640" t="str">
        <f>IF(AND(C10640=1,B10640&lt;='Справочник по тт'!$D$1),'Справочник по тт'!$D$2,VLOOKUP(C10640,'Справочник по тт'!A:C,2,FALSE))</f>
        <v>"Шанс" ул. Ленина д.21</v>
      </c>
      <c r="F10640" s="2" t="str">
        <f t="shared" si="333"/>
        <v/>
      </c>
    </row>
    <row r="10641" spans="1:6" x14ac:dyDescent="0.25">
      <c r="A10641" s="14">
        <v>44008.458333333336</v>
      </c>
      <c r="B10641" s="14">
        <f t="shared" si="332"/>
        <v>44008</v>
      </c>
      <c r="C10641">
        <v>1</v>
      </c>
      <c r="D10641" t="str">
        <f>VLOOKUP(C10641,'Справочник по тт'!$A$2:$C$5,3,FALSE)</f>
        <v>"Шанс"</v>
      </c>
      <c r="E10641" t="str">
        <f>IF(AND(C10641=1,B10641&lt;='Справочник по тт'!$D$1),'Справочник по тт'!$D$2,VLOOKUP(C10641,'Справочник по тт'!A:C,2,FALSE))</f>
        <v>"Шанс" ул. Ленина д.21</v>
      </c>
      <c r="F10641" s="2" t="str">
        <f t="shared" si="333"/>
        <v/>
      </c>
    </row>
    <row r="10642" spans="1:6" x14ac:dyDescent="0.25">
      <c r="A10642" s="14">
        <v>44008.458333333336</v>
      </c>
      <c r="B10642" s="14">
        <f t="shared" si="332"/>
        <v>44008</v>
      </c>
      <c r="C10642">
        <v>1</v>
      </c>
      <c r="D10642" t="str">
        <f>VLOOKUP(C10642,'Справочник по тт'!$A$2:$C$5,3,FALSE)</f>
        <v>"Шанс"</v>
      </c>
      <c r="E10642" t="str">
        <f>IF(AND(C10642=1,B10642&lt;='Справочник по тт'!$D$1),'Справочник по тт'!$D$2,VLOOKUP(C10642,'Справочник по тт'!A:C,2,FALSE))</f>
        <v>"Шанс" ул. Ленина д.21</v>
      </c>
      <c r="F10642" s="2" t="str">
        <f t="shared" si="333"/>
        <v/>
      </c>
    </row>
    <row r="10643" spans="1:6" x14ac:dyDescent="0.25">
      <c r="A10643" s="14">
        <v>44008.458333333336</v>
      </c>
      <c r="B10643" s="14">
        <f t="shared" si="332"/>
        <v>44008</v>
      </c>
      <c r="C10643">
        <v>1</v>
      </c>
      <c r="D10643" t="str">
        <f>VLOOKUP(C10643,'Справочник по тт'!$A$2:$C$5,3,FALSE)</f>
        <v>"Шанс"</v>
      </c>
      <c r="E10643" t="str">
        <f>IF(AND(C10643=1,B10643&lt;='Справочник по тт'!$D$1),'Справочник по тт'!$D$2,VLOOKUP(C10643,'Справочник по тт'!A:C,2,FALSE))</f>
        <v>"Шанс" ул. Ленина д.21</v>
      </c>
      <c r="F10643" s="2" t="str">
        <f t="shared" si="333"/>
        <v/>
      </c>
    </row>
    <row r="10644" spans="1:6" x14ac:dyDescent="0.25">
      <c r="A10644" s="14">
        <v>44008.458333333336</v>
      </c>
      <c r="B10644" s="14">
        <f t="shared" si="332"/>
        <v>44008</v>
      </c>
      <c r="C10644">
        <v>1</v>
      </c>
      <c r="D10644" t="str">
        <f>VLOOKUP(C10644,'Справочник по тт'!$A$2:$C$5,3,FALSE)</f>
        <v>"Шанс"</v>
      </c>
      <c r="E10644" t="str">
        <f>IF(AND(C10644=1,B10644&lt;='Справочник по тт'!$D$1),'Справочник по тт'!$D$2,VLOOKUP(C10644,'Справочник по тт'!A:C,2,FALSE))</f>
        <v>"Шанс" ул. Ленина д.21</v>
      </c>
      <c r="F10644" s="2" t="str">
        <f t="shared" si="333"/>
        <v/>
      </c>
    </row>
    <row r="10645" spans="1:6" x14ac:dyDescent="0.25">
      <c r="A10645" s="14">
        <v>44008.5</v>
      </c>
      <c r="B10645" s="14">
        <f t="shared" si="332"/>
        <v>44008</v>
      </c>
      <c r="C10645">
        <v>1</v>
      </c>
      <c r="D10645" t="str">
        <f>VLOOKUP(C10645,'Справочник по тт'!$A$2:$C$5,3,FALSE)</f>
        <v>"Шанс"</v>
      </c>
      <c r="E10645" t="str">
        <f>IF(AND(C10645=1,B10645&lt;='Справочник по тт'!$D$1),'Справочник по тт'!$D$2,VLOOKUP(C10645,'Справочник по тт'!A:C,2,FALSE))</f>
        <v>"Шанс" ул. Ленина д.21</v>
      </c>
      <c r="F10645" s="2" t="str">
        <f t="shared" si="333"/>
        <v/>
      </c>
    </row>
    <row r="10646" spans="1:6" x14ac:dyDescent="0.25">
      <c r="A10646" s="14">
        <v>44008.5</v>
      </c>
      <c r="B10646" s="14">
        <f t="shared" si="332"/>
        <v>44008</v>
      </c>
      <c r="C10646">
        <v>1</v>
      </c>
      <c r="D10646" t="str">
        <f>VLOOKUP(C10646,'Справочник по тт'!$A$2:$C$5,3,FALSE)</f>
        <v>"Шанс"</v>
      </c>
      <c r="E10646" t="str">
        <f>IF(AND(C10646=1,B10646&lt;='Справочник по тт'!$D$1),'Справочник по тт'!$D$2,VLOOKUP(C10646,'Справочник по тт'!A:C,2,FALSE))</f>
        <v>"Шанс" ул. Ленина д.21</v>
      </c>
      <c r="F10646" s="2" t="str">
        <f t="shared" si="333"/>
        <v/>
      </c>
    </row>
    <row r="10647" spans="1:6" x14ac:dyDescent="0.25">
      <c r="A10647" s="14">
        <v>44008.5</v>
      </c>
      <c r="B10647" s="14">
        <f t="shared" si="332"/>
        <v>44008</v>
      </c>
      <c r="C10647">
        <v>1</v>
      </c>
      <c r="D10647" t="str">
        <f>VLOOKUP(C10647,'Справочник по тт'!$A$2:$C$5,3,FALSE)</f>
        <v>"Шанс"</v>
      </c>
      <c r="E10647" t="str">
        <f>IF(AND(C10647=1,B10647&lt;='Справочник по тт'!$D$1),'Справочник по тт'!$D$2,VLOOKUP(C10647,'Справочник по тт'!A:C,2,FALSE))</f>
        <v>"Шанс" ул. Ленина д.21</v>
      </c>
      <c r="F10647" s="2" t="str">
        <f t="shared" si="333"/>
        <v/>
      </c>
    </row>
    <row r="10648" spans="1:6" x14ac:dyDescent="0.25">
      <c r="A10648" s="14">
        <v>44008.5</v>
      </c>
      <c r="B10648" s="14">
        <f t="shared" si="332"/>
        <v>44008</v>
      </c>
      <c r="C10648">
        <v>1</v>
      </c>
      <c r="D10648" t="str">
        <f>VLOOKUP(C10648,'Справочник по тт'!$A$2:$C$5,3,FALSE)</f>
        <v>"Шанс"</v>
      </c>
      <c r="E10648" t="str">
        <f>IF(AND(C10648=1,B10648&lt;='Справочник по тт'!$D$1),'Справочник по тт'!$D$2,VLOOKUP(C10648,'Справочник по тт'!A:C,2,FALSE))</f>
        <v>"Шанс" ул. Ленина д.21</v>
      </c>
      <c r="F10648" s="2" t="str">
        <f t="shared" si="333"/>
        <v/>
      </c>
    </row>
    <row r="10649" spans="1:6" x14ac:dyDescent="0.25">
      <c r="A10649" s="14">
        <v>44008.506944444445</v>
      </c>
      <c r="B10649" s="14">
        <f t="shared" si="332"/>
        <v>44008</v>
      </c>
      <c r="C10649">
        <v>1</v>
      </c>
      <c r="D10649" t="str">
        <f>VLOOKUP(C10649,'Справочник по тт'!$A$2:$C$5,3,FALSE)</f>
        <v>"Шанс"</v>
      </c>
      <c r="E10649" t="str">
        <f>IF(AND(C10649=1,B10649&lt;='Справочник по тт'!$D$1),'Справочник по тт'!$D$2,VLOOKUP(C10649,'Справочник по тт'!A:C,2,FALSE))</f>
        <v>"Шанс" ул. Ленина д.21</v>
      </c>
      <c r="F10649" s="2" t="str">
        <f t="shared" si="333"/>
        <v/>
      </c>
    </row>
    <row r="10650" spans="1:6" x14ac:dyDescent="0.25">
      <c r="A10650" s="14">
        <v>44008.541666666664</v>
      </c>
      <c r="B10650" s="14">
        <f t="shared" si="332"/>
        <v>44008</v>
      </c>
      <c r="C10650">
        <v>1</v>
      </c>
      <c r="D10650" t="str">
        <f>VLOOKUP(C10650,'Справочник по тт'!$A$2:$C$5,3,FALSE)</f>
        <v>"Шанс"</v>
      </c>
      <c r="E10650" t="str">
        <f>IF(AND(C10650=1,B10650&lt;='Справочник по тт'!$D$1),'Справочник по тт'!$D$2,VLOOKUP(C10650,'Справочник по тт'!A:C,2,FALSE))</f>
        <v>"Шанс" ул. Ленина д.21</v>
      </c>
      <c r="F10650" s="2" t="str">
        <f t="shared" si="333"/>
        <v/>
      </c>
    </row>
    <row r="10651" spans="1:6" x14ac:dyDescent="0.25">
      <c r="A10651" s="14">
        <v>44008.541666666664</v>
      </c>
      <c r="B10651" s="14">
        <f t="shared" si="332"/>
        <v>44008</v>
      </c>
      <c r="C10651">
        <v>1</v>
      </c>
      <c r="D10651" t="str">
        <f>VLOOKUP(C10651,'Справочник по тт'!$A$2:$C$5,3,FALSE)</f>
        <v>"Шанс"</v>
      </c>
      <c r="E10651" t="str">
        <f>IF(AND(C10651=1,B10651&lt;='Справочник по тт'!$D$1),'Справочник по тт'!$D$2,VLOOKUP(C10651,'Справочник по тт'!A:C,2,FALSE))</f>
        <v>"Шанс" ул. Ленина д.21</v>
      </c>
      <c r="F10651" s="2" t="str">
        <f t="shared" si="333"/>
        <v/>
      </c>
    </row>
    <row r="10652" spans="1:6" x14ac:dyDescent="0.25">
      <c r="A10652" s="14">
        <v>44008.541666666664</v>
      </c>
      <c r="B10652" s="14">
        <f t="shared" si="332"/>
        <v>44008</v>
      </c>
      <c r="C10652">
        <v>1</v>
      </c>
      <c r="D10652" t="str">
        <f>VLOOKUP(C10652,'Справочник по тт'!$A$2:$C$5,3,FALSE)</f>
        <v>"Шанс"</v>
      </c>
      <c r="E10652" t="str">
        <f>IF(AND(C10652=1,B10652&lt;='Справочник по тт'!$D$1),'Справочник по тт'!$D$2,VLOOKUP(C10652,'Справочник по тт'!A:C,2,FALSE))</f>
        <v>"Шанс" ул. Ленина д.21</v>
      </c>
      <c r="F10652" s="2" t="str">
        <f t="shared" si="333"/>
        <v/>
      </c>
    </row>
    <row r="10653" spans="1:6" x14ac:dyDescent="0.25">
      <c r="A10653" s="14">
        <v>44008.541666666664</v>
      </c>
      <c r="B10653" s="14">
        <f t="shared" si="332"/>
        <v>44008</v>
      </c>
      <c r="C10653">
        <v>1</v>
      </c>
      <c r="D10653" t="str">
        <f>VLOOKUP(C10653,'Справочник по тт'!$A$2:$C$5,3,FALSE)</f>
        <v>"Шанс"</v>
      </c>
      <c r="E10653" t="str">
        <f>IF(AND(C10653=1,B10653&lt;='Справочник по тт'!$D$1),'Справочник по тт'!$D$2,VLOOKUP(C10653,'Справочник по тт'!A:C,2,FALSE))</f>
        <v>"Шанс" ул. Ленина д.21</v>
      </c>
      <c r="F10653" s="2" t="str">
        <f t="shared" si="333"/>
        <v/>
      </c>
    </row>
    <row r="10654" spans="1:6" x14ac:dyDescent="0.25">
      <c r="A10654" s="14">
        <v>44008.541666666664</v>
      </c>
      <c r="B10654" s="14">
        <f t="shared" si="332"/>
        <v>44008</v>
      </c>
      <c r="C10654">
        <v>1</v>
      </c>
      <c r="D10654" t="str">
        <f>VLOOKUP(C10654,'Справочник по тт'!$A$2:$C$5,3,FALSE)</f>
        <v>"Шанс"</v>
      </c>
      <c r="E10654" t="str">
        <f>IF(AND(C10654=1,B10654&lt;='Справочник по тт'!$D$1),'Справочник по тт'!$D$2,VLOOKUP(C10654,'Справочник по тт'!A:C,2,FALSE))</f>
        <v>"Шанс" ул. Ленина д.21</v>
      </c>
      <c r="F10654" s="2" t="str">
        <f t="shared" si="333"/>
        <v/>
      </c>
    </row>
    <row r="10655" spans="1:6" x14ac:dyDescent="0.25">
      <c r="A10655" s="14">
        <v>44008.541666666664</v>
      </c>
      <c r="B10655" s="14">
        <f t="shared" si="332"/>
        <v>44008</v>
      </c>
      <c r="C10655">
        <v>1</v>
      </c>
      <c r="D10655" t="str">
        <f>VLOOKUP(C10655,'Справочник по тт'!$A$2:$C$5,3,FALSE)</f>
        <v>"Шанс"</v>
      </c>
      <c r="E10655" t="str">
        <f>IF(AND(C10655=1,B10655&lt;='Справочник по тт'!$D$1),'Справочник по тт'!$D$2,VLOOKUP(C10655,'Справочник по тт'!A:C,2,FALSE))</f>
        <v>"Шанс" ул. Ленина д.21</v>
      </c>
      <c r="F10655" s="2" t="str">
        <f t="shared" si="333"/>
        <v/>
      </c>
    </row>
    <row r="10656" spans="1:6" x14ac:dyDescent="0.25">
      <c r="A10656" s="14">
        <v>44008.583333333336</v>
      </c>
      <c r="B10656" s="14">
        <f t="shared" si="332"/>
        <v>44008</v>
      </c>
      <c r="C10656">
        <v>1</v>
      </c>
      <c r="D10656" t="str">
        <f>VLOOKUP(C10656,'Справочник по тт'!$A$2:$C$5,3,FALSE)</f>
        <v>"Шанс"</v>
      </c>
      <c r="E10656" t="str">
        <f>IF(AND(C10656=1,B10656&lt;='Справочник по тт'!$D$1),'Справочник по тт'!$D$2,VLOOKUP(C10656,'Справочник по тт'!A:C,2,FALSE))</f>
        <v>"Шанс" ул. Ленина д.21</v>
      </c>
      <c r="F10656" s="2" t="str">
        <f t="shared" si="333"/>
        <v/>
      </c>
    </row>
    <row r="10657" spans="1:6" x14ac:dyDescent="0.25">
      <c r="A10657" s="14">
        <v>44008.583333333336</v>
      </c>
      <c r="B10657" s="14">
        <f t="shared" si="332"/>
        <v>44008</v>
      </c>
      <c r="C10657">
        <v>1</v>
      </c>
      <c r="D10657" t="str">
        <f>VLOOKUP(C10657,'Справочник по тт'!$A$2:$C$5,3,FALSE)</f>
        <v>"Шанс"</v>
      </c>
      <c r="E10657" t="str">
        <f>IF(AND(C10657=1,B10657&lt;='Справочник по тт'!$D$1),'Справочник по тт'!$D$2,VLOOKUP(C10657,'Справочник по тт'!A:C,2,FALSE))</f>
        <v>"Шанс" ул. Ленина д.21</v>
      </c>
      <c r="F10657" s="2" t="str">
        <f t="shared" si="333"/>
        <v/>
      </c>
    </row>
    <row r="10658" spans="1:6" x14ac:dyDescent="0.25">
      <c r="A10658" s="14">
        <v>44008.583333333336</v>
      </c>
      <c r="B10658" s="14">
        <f t="shared" si="332"/>
        <v>44008</v>
      </c>
      <c r="C10658">
        <v>1</v>
      </c>
      <c r="D10658" t="str">
        <f>VLOOKUP(C10658,'Справочник по тт'!$A$2:$C$5,3,FALSE)</f>
        <v>"Шанс"</v>
      </c>
      <c r="E10658" t="str">
        <f>IF(AND(C10658=1,B10658&lt;='Справочник по тт'!$D$1),'Справочник по тт'!$D$2,VLOOKUP(C10658,'Справочник по тт'!A:C,2,FALSE))</f>
        <v>"Шанс" ул. Ленина д.21</v>
      </c>
      <c r="F10658" s="2" t="str">
        <f t="shared" si="333"/>
        <v/>
      </c>
    </row>
    <row r="10659" spans="1:6" x14ac:dyDescent="0.25">
      <c r="A10659" s="14">
        <v>44008.583333333336</v>
      </c>
      <c r="B10659" s="14">
        <f t="shared" si="332"/>
        <v>44008</v>
      </c>
      <c r="C10659">
        <v>1</v>
      </c>
      <c r="D10659" t="str">
        <f>VLOOKUP(C10659,'Справочник по тт'!$A$2:$C$5,3,FALSE)</f>
        <v>"Шанс"</v>
      </c>
      <c r="E10659" t="str">
        <f>IF(AND(C10659=1,B10659&lt;='Справочник по тт'!$D$1),'Справочник по тт'!$D$2,VLOOKUP(C10659,'Справочник по тт'!A:C,2,FALSE))</f>
        <v>"Шанс" ул. Ленина д.21</v>
      </c>
      <c r="F10659" s="2" t="str">
        <f t="shared" si="333"/>
        <v/>
      </c>
    </row>
    <row r="10660" spans="1:6" x14ac:dyDescent="0.25">
      <c r="A10660" s="14">
        <v>44008.583333333336</v>
      </c>
      <c r="B10660" s="14">
        <f t="shared" si="332"/>
        <v>44008</v>
      </c>
      <c r="C10660">
        <v>1</v>
      </c>
      <c r="D10660" t="str">
        <f>VLOOKUP(C10660,'Справочник по тт'!$A$2:$C$5,3,FALSE)</f>
        <v>"Шанс"</v>
      </c>
      <c r="E10660" t="str">
        <f>IF(AND(C10660=1,B10660&lt;='Справочник по тт'!$D$1),'Справочник по тт'!$D$2,VLOOKUP(C10660,'Справочник по тт'!A:C,2,FALSE))</f>
        <v>"Шанс" ул. Ленина д.21</v>
      </c>
      <c r="F10660" s="2" t="str">
        <f t="shared" si="333"/>
        <v/>
      </c>
    </row>
    <row r="10661" spans="1:6" x14ac:dyDescent="0.25">
      <c r="A10661" s="14">
        <v>44008.583333333336</v>
      </c>
      <c r="B10661" s="14">
        <f t="shared" si="332"/>
        <v>44008</v>
      </c>
      <c r="C10661">
        <v>1</v>
      </c>
      <c r="D10661" t="str">
        <f>VLOOKUP(C10661,'Справочник по тт'!$A$2:$C$5,3,FALSE)</f>
        <v>"Шанс"</v>
      </c>
      <c r="E10661" t="str">
        <f>IF(AND(C10661=1,B10661&lt;='Справочник по тт'!$D$1),'Справочник по тт'!$D$2,VLOOKUP(C10661,'Справочник по тт'!A:C,2,FALSE))</f>
        <v>"Шанс" ул. Ленина д.21</v>
      </c>
      <c r="F10661" s="2" t="str">
        <f t="shared" si="333"/>
        <v/>
      </c>
    </row>
    <row r="10662" spans="1:6" x14ac:dyDescent="0.25">
      <c r="A10662" s="14">
        <v>44008.596631944441</v>
      </c>
      <c r="B10662" s="14">
        <f t="shared" si="332"/>
        <v>44008</v>
      </c>
      <c r="C10662">
        <v>1</v>
      </c>
      <c r="D10662" t="str">
        <f>VLOOKUP(C10662,'Справочник по тт'!$A$2:$C$5,3,FALSE)</f>
        <v>"Шанс"</v>
      </c>
      <c r="E10662" t="str">
        <f>IF(AND(C10662=1,B10662&lt;='Справочник по тт'!$D$1),'Справочник по тт'!$D$2,VLOOKUP(C10662,'Справочник по тт'!A:C,2,FALSE))</f>
        <v>"Шанс" ул. Ленина д.21</v>
      </c>
      <c r="F10662" s="2" t="str">
        <f t="shared" si="333"/>
        <v/>
      </c>
    </row>
    <row r="10663" spans="1:6" x14ac:dyDescent="0.25">
      <c r="A10663" s="14">
        <v>44008.625</v>
      </c>
      <c r="B10663" s="14">
        <f t="shared" si="332"/>
        <v>44008</v>
      </c>
      <c r="C10663">
        <v>1</v>
      </c>
      <c r="D10663" t="str">
        <f>VLOOKUP(C10663,'Справочник по тт'!$A$2:$C$5,3,FALSE)</f>
        <v>"Шанс"</v>
      </c>
      <c r="E10663" t="str">
        <f>IF(AND(C10663=1,B10663&lt;='Справочник по тт'!$D$1),'Справочник по тт'!$D$2,VLOOKUP(C10663,'Справочник по тт'!A:C,2,FALSE))</f>
        <v>"Шанс" ул. Ленина д.21</v>
      </c>
      <c r="F10663" s="2" t="str">
        <f t="shared" si="333"/>
        <v/>
      </c>
    </row>
    <row r="10664" spans="1:6" x14ac:dyDescent="0.25">
      <c r="A10664" s="14">
        <v>44008.625</v>
      </c>
      <c r="B10664" s="14">
        <f t="shared" si="332"/>
        <v>44008</v>
      </c>
      <c r="C10664">
        <v>1</v>
      </c>
      <c r="D10664" t="str">
        <f>VLOOKUP(C10664,'Справочник по тт'!$A$2:$C$5,3,FALSE)</f>
        <v>"Шанс"</v>
      </c>
      <c r="E10664" t="str">
        <f>IF(AND(C10664=1,B10664&lt;='Справочник по тт'!$D$1),'Справочник по тт'!$D$2,VLOOKUP(C10664,'Справочник по тт'!A:C,2,FALSE))</f>
        <v>"Шанс" ул. Ленина д.21</v>
      </c>
      <c r="F10664" s="2" t="str">
        <f t="shared" si="333"/>
        <v/>
      </c>
    </row>
    <row r="10665" spans="1:6" x14ac:dyDescent="0.25">
      <c r="A10665" s="14">
        <v>44008.625</v>
      </c>
      <c r="B10665" s="14">
        <f t="shared" si="332"/>
        <v>44008</v>
      </c>
      <c r="C10665">
        <v>1</v>
      </c>
      <c r="D10665" t="str">
        <f>VLOOKUP(C10665,'Справочник по тт'!$A$2:$C$5,3,FALSE)</f>
        <v>"Шанс"</v>
      </c>
      <c r="E10665" t="str">
        <f>IF(AND(C10665=1,B10665&lt;='Справочник по тт'!$D$1),'Справочник по тт'!$D$2,VLOOKUP(C10665,'Справочник по тт'!A:C,2,FALSE))</f>
        <v>"Шанс" ул. Ленина д.21</v>
      </c>
      <c r="F10665" s="2" t="str">
        <f t="shared" si="333"/>
        <v/>
      </c>
    </row>
    <row r="10666" spans="1:6" x14ac:dyDescent="0.25">
      <c r="A10666" s="14">
        <v>44008.625</v>
      </c>
      <c r="B10666" s="14">
        <f t="shared" si="332"/>
        <v>44008</v>
      </c>
      <c r="C10666">
        <v>1</v>
      </c>
      <c r="D10666" t="str">
        <f>VLOOKUP(C10666,'Справочник по тт'!$A$2:$C$5,3,FALSE)</f>
        <v>"Шанс"</v>
      </c>
      <c r="E10666" t="str">
        <f>IF(AND(C10666=1,B10666&lt;='Справочник по тт'!$D$1),'Справочник по тт'!$D$2,VLOOKUP(C10666,'Справочник по тт'!A:C,2,FALSE))</f>
        <v>"Шанс" ул. Ленина д.21</v>
      </c>
      <c r="F10666" s="2" t="str">
        <f t="shared" si="333"/>
        <v/>
      </c>
    </row>
    <row r="10667" spans="1:6" x14ac:dyDescent="0.25">
      <c r="A10667" s="14">
        <v>44008.625</v>
      </c>
      <c r="B10667" s="14">
        <f t="shared" si="332"/>
        <v>44008</v>
      </c>
      <c r="C10667">
        <v>1</v>
      </c>
      <c r="D10667" t="str">
        <f>VLOOKUP(C10667,'Справочник по тт'!$A$2:$C$5,3,FALSE)</f>
        <v>"Шанс"</v>
      </c>
      <c r="E10667" t="str">
        <f>IF(AND(C10667=1,B10667&lt;='Справочник по тт'!$D$1),'Справочник по тт'!$D$2,VLOOKUP(C10667,'Справочник по тт'!A:C,2,FALSE))</f>
        <v>"Шанс" ул. Ленина д.21</v>
      </c>
      <c r="F10667" s="2" t="str">
        <f t="shared" si="333"/>
        <v/>
      </c>
    </row>
    <row r="10668" spans="1:6" x14ac:dyDescent="0.25">
      <c r="A10668" s="14">
        <v>44008.625</v>
      </c>
      <c r="B10668" s="14">
        <f t="shared" si="332"/>
        <v>44008</v>
      </c>
      <c r="C10668">
        <v>1</v>
      </c>
      <c r="D10668" t="str">
        <f>VLOOKUP(C10668,'Справочник по тт'!$A$2:$C$5,3,FALSE)</f>
        <v>"Шанс"</v>
      </c>
      <c r="E10668" t="str">
        <f>IF(AND(C10668=1,B10668&lt;='Справочник по тт'!$D$1),'Справочник по тт'!$D$2,VLOOKUP(C10668,'Справочник по тт'!A:C,2,FALSE))</f>
        <v>"Шанс" ул. Ленина д.21</v>
      </c>
      <c r="F10668" s="2" t="str">
        <f t="shared" si="333"/>
        <v/>
      </c>
    </row>
    <row r="10669" spans="1:6" x14ac:dyDescent="0.25">
      <c r="A10669" s="14">
        <v>44008.625</v>
      </c>
      <c r="B10669" s="14">
        <f t="shared" si="332"/>
        <v>44008</v>
      </c>
      <c r="C10669">
        <v>1</v>
      </c>
      <c r="D10669" t="str">
        <f>VLOOKUP(C10669,'Справочник по тт'!$A$2:$C$5,3,FALSE)</f>
        <v>"Шанс"</v>
      </c>
      <c r="E10669" t="str">
        <f>IF(AND(C10669=1,B10669&lt;='Справочник по тт'!$D$1),'Справочник по тт'!$D$2,VLOOKUP(C10669,'Справочник по тт'!A:C,2,FALSE))</f>
        <v>"Шанс" ул. Ленина д.21</v>
      </c>
      <c r="F10669" s="2" t="str">
        <f t="shared" si="333"/>
        <v/>
      </c>
    </row>
    <row r="10670" spans="1:6" x14ac:dyDescent="0.25">
      <c r="A10670" s="14">
        <v>44008.625</v>
      </c>
      <c r="B10670" s="14">
        <f t="shared" si="332"/>
        <v>44008</v>
      </c>
      <c r="C10670">
        <v>1</v>
      </c>
      <c r="D10670" t="str">
        <f>VLOOKUP(C10670,'Справочник по тт'!$A$2:$C$5,3,FALSE)</f>
        <v>"Шанс"</v>
      </c>
      <c r="E10670" t="str">
        <f>IF(AND(C10670=1,B10670&lt;='Справочник по тт'!$D$1),'Справочник по тт'!$D$2,VLOOKUP(C10670,'Справочник по тт'!A:C,2,FALSE))</f>
        <v>"Шанс" ул. Ленина д.21</v>
      </c>
      <c r="F10670" s="2" t="str">
        <f t="shared" si="333"/>
        <v/>
      </c>
    </row>
    <row r="10671" spans="1:6" x14ac:dyDescent="0.25">
      <c r="A10671" s="14">
        <v>44008.625</v>
      </c>
      <c r="B10671" s="14">
        <f t="shared" si="332"/>
        <v>44008</v>
      </c>
      <c r="C10671">
        <v>1</v>
      </c>
      <c r="D10671" t="str">
        <f>VLOOKUP(C10671,'Справочник по тт'!$A$2:$C$5,3,FALSE)</f>
        <v>"Шанс"</v>
      </c>
      <c r="E10671" t="str">
        <f>IF(AND(C10671=1,B10671&lt;='Справочник по тт'!$D$1),'Справочник по тт'!$D$2,VLOOKUP(C10671,'Справочник по тт'!A:C,2,FALSE))</f>
        <v>"Шанс" ул. Ленина д.21</v>
      </c>
      <c r="F10671" s="2" t="str">
        <f t="shared" si="333"/>
        <v/>
      </c>
    </row>
    <row r="10672" spans="1:6" x14ac:dyDescent="0.25">
      <c r="A10672" s="14">
        <v>44008.666666666664</v>
      </c>
      <c r="B10672" s="14">
        <f t="shared" si="332"/>
        <v>44008</v>
      </c>
      <c r="C10672">
        <v>1</v>
      </c>
      <c r="D10672" t="str">
        <f>VLOOKUP(C10672,'Справочник по тт'!$A$2:$C$5,3,FALSE)</f>
        <v>"Шанс"</v>
      </c>
      <c r="E10672" t="str">
        <f>IF(AND(C10672=1,B10672&lt;='Справочник по тт'!$D$1),'Справочник по тт'!$D$2,VLOOKUP(C10672,'Справочник по тт'!A:C,2,FALSE))</f>
        <v>"Шанс" ул. Ленина д.21</v>
      </c>
      <c r="F10672" s="2" t="str">
        <f t="shared" si="333"/>
        <v/>
      </c>
    </row>
    <row r="10673" spans="1:6" x14ac:dyDescent="0.25">
      <c r="A10673" s="14">
        <v>44008.666666666664</v>
      </c>
      <c r="B10673" s="14">
        <f t="shared" si="332"/>
        <v>44008</v>
      </c>
      <c r="C10673">
        <v>1</v>
      </c>
      <c r="D10673" t="str">
        <f>VLOOKUP(C10673,'Справочник по тт'!$A$2:$C$5,3,FALSE)</f>
        <v>"Шанс"</v>
      </c>
      <c r="E10673" t="str">
        <f>IF(AND(C10673=1,B10673&lt;='Справочник по тт'!$D$1),'Справочник по тт'!$D$2,VLOOKUP(C10673,'Справочник по тт'!A:C,2,FALSE))</f>
        <v>"Шанс" ул. Ленина д.21</v>
      </c>
      <c r="F10673" s="2" t="str">
        <f t="shared" si="333"/>
        <v/>
      </c>
    </row>
    <row r="10674" spans="1:6" x14ac:dyDescent="0.25">
      <c r="A10674" s="14">
        <v>44008.666666666664</v>
      </c>
      <c r="B10674" s="14">
        <f t="shared" si="332"/>
        <v>44008</v>
      </c>
      <c r="C10674">
        <v>1</v>
      </c>
      <c r="D10674" t="str">
        <f>VLOOKUP(C10674,'Справочник по тт'!$A$2:$C$5,3,FALSE)</f>
        <v>"Шанс"</v>
      </c>
      <c r="E10674" t="str">
        <f>IF(AND(C10674=1,B10674&lt;='Справочник по тт'!$D$1),'Справочник по тт'!$D$2,VLOOKUP(C10674,'Справочник по тт'!A:C,2,FALSE))</f>
        <v>"Шанс" ул. Ленина д.21</v>
      </c>
      <c r="F10674" s="2" t="str">
        <f t="shared" si="333"/>
        <v/>
      </c>
    </row>
    <row r="10675" spans="1:6" x14ac:dyDescent="0.25">
      <c r="A10675" s="14">
        <v>44008.666666666664</v>
      </c>
      <c r="B10675" s="14">
        <f t="shared" si="332"/>
        <v>44008</v>
      </c>
      <c r="C10675">
        <v>1</v>
      </c>
      <c r="D10675" t="str">
        <f>VLOOKUP(C10675,'Справочник по тт'!$A$2:$C$5,3,FALSE)</f>
        <v>"Шанс"</v>
      </c>
      <c r="E10675" t="str">
        <f>IF(AND(C10675=1,B10675&lt;='Справочник по тт'!$D$1),'Справочник по тт'!$D$2,VLOOKUP(C10675,'Справочник по тт'!A:C,2,FALSE))</f>
        <v>"Шанс" ул. Ленина д.21</v>
      </c>
      <c r="F10675" s="2" t="str">
        <f t="shared" si="333"/>
        <v/>
      </c>
    </row>
    <row r="10676" spans="1:6" x14ac:dyDescent="0.25">
      <c r="A10676" s="14">
        <v>44008.666666666664</v>
      </c>
      <c r="B10676" s="14">
        <f t="shared" si="332"/>
        <v>44008</v>
      </c>
      <c r="C10676">
        <v>1</v>
      </c>
      <c r="D10676" t="str">
        <f>VLOOKUP(C10676,'Справочник по тт'!$A$2:$C$5,3,FALSE)</f>
        <v>"Шанс"</v>
      </c>
      <c r="E10676" t="str">
        <f>IF(AND(C10676=1,B10676&lt;='Справочник по тт'!$D$1),'Справочник по тт'!$D$2,VLOOKUP(C10676,'Справочник по тт'!A:C,2,FALSE))</f>
        <v>"Шанс" ул. Ленина д.21</v>
      </c>
      <c r="F10676" s="2" t="str">
        <f t="shared" si="333"/>
        <v/>
      </c>
    </row>
    <row r="10677" spans="1:6" x14ac:dyDescent="0.25">
      <c r="A10677" s="14">
        <v>44008.666666666664</v>
      </c>
      <c r="B10677" s="14">
        <f t="shared" si="332"/>
        <v>44008</v>
      </c>
      <c r="C10677">
        <v>1</v>
      </c>
      <c r="D10677" t="str">
        <f>VLOOKUP(C10677,'Справочник по тт'!$A$2:$C$5,3,FALSE)</f>
        <v>"Шанс"</v>
      </c>
      <c r="E10677" t="str">
        <f>IF(AND(C10677=1,B10677&lt;='Справочник по тт'!$D$1),'Справочник по тт'!$D$2,VLOOKUP(C10677,'Справочник по тт'!A:C,2,FALSE))</f>
        <v>"Шанс" ул. Ленина д.21</v>
      </c>
      <c r="F10677" s="2" t="str">
        <f t="shared" si="333"/>
        <v/>
      </c>
    </row>
    <row r="10678" spans="1:6" x14ac:dyDescent="0.25">
      <c r="A10678" s="14">
        <v>44008.666666666664</v>
      </c>
      <c r="B10678" s="14">
        <f t="shared" si="332"/>
        <v>44008</v>
      </c>
      <c r="C10678">
        <v>1</v>
      </c>
      <c r="D10678" t="str">
        <f>VLOOKUP(C10678,'Справочник по тт'!$A$2:$C$5,3,FALSE)</f>
        <v>"Шанс"</v>
      </c>
      <c r="E10678" t="str">
        <f>IF(AND(C10678=1,B10678&lt;='Справочник по тт'!$D$1),'Справочник по тт'!$D$2,VLOOKUP(C10678,'Справочник по тт'!A:C,2,FALSE))</f>
        <v>"Шанс" ул. Ленина д.21</v>
      </c>
      <c r="F10678" s="2" t="str">
        <f t="shared" si="333"/>
        <v/>
      </c>
    </row>
    <row r="10679" spans="1:6" x14ac:dyDescent="0.25">
      <c r="A10679" s="14">
        <v>44008.666666666664</v>
      </c>
      <c r="B10679" s="14">
        <f t="shared" si="332"/>
        <v>44008</v>
      </c>
      <c r="C10679">
        <v>1</v>
      </c>
      <c r="D10679" t="str">
        <f>VLOOKUP(C10679,'Справочник по тт'!$A$2:$C$5,3,FALSE)</f>
        <v>"Шанс"</v>
      </c>
      <c r="E10679" t="str">
        <f>IF(AND(C10679=1,B10679&lt;='Справочник по тт'!$D$1),'Справочник по тт'!$D$2,VLOOKUP(C10679,'Справочник по тт'!A:C,2,FALSE))</f>
        <v>"Шанс" ул. Ленина д.21</v>
      </c>
      <c r="F10679" s="2" t="str">
        <f t="shared" si="333"/>
        <v/>
      </c>
    </row>
    <row r="10680" spans="1:6" x14ac:dyDescent="0.25">
      <c r="A10680" s="14">
        <v>44008.680555555555</v>
      </c>
      <c r="B10680" s="14">
        <f t="shared" si="332"/>
        <v>44008</v>
      </c>
      <c r="C10680">
        <v>1</v>
      </c>
      <c r="D10680" t="str">
        <f>VLOOKUP(C10680,'Справочник по тт'!$A$2:$C$5,3,FALSE)</f>
        <v>"Шанс"</v>
      </c>
      <c r="E10680" t="str">
        <f>IF(AND(C10680=1,B10680&lt;='Справочник по тт'!$D$1),'Справочник по тт'!$D$2,VLOOKUP(C10680,'Справочник по тт'!A:C,2,FALSE))</f>
        <v>"Шанс" ул. Ленина д.21</v>
      </c>
      <c r="F10680" s="2" t="str">
        <f t="shared" si="333"/>
        <v/>
      </c>
    </row>
    <row r="10681" spans="1:6" x14ac:dyDescent="0.25">
      <c r="A10681" s="14">
        <v>44008.736111111109</v>
      </c>
      <c r="B10681" s="14">
        <f t="shared" si="332"/>
        <v>44008</v>
      </c>
      <c r="C10681">
        <v>1</v>
      </c>
      <c r="D10681" t="str">
        <f>VLOOKUP(C10681,'Справочник по тт'!$A$2:$C$5,3,FALSE)</f>
        <v>"Шанс"</v>
      </c>
      <c r="E10681" t="str">
        <f>IF(AND(C10681=1,B10681&lt;='Справочник по тт'!$D$1),'Справочник по тт'!$D$2,VLOOKUP(C10681,'Справочник по тт'!A:C,2,FALSE))</f>
        <v>"Шанс" ул. Ленина д.21</v>
      </c>
      <c r="F10681" s="2" t="str">
        <f t="shared" si="333"/>
        <v/>
      </c>
    </row>
    <row r="10682" spans="1:6" x14ac:dyDescent="0.25">
      <c r="A10682" s="14">
        <v>44008.75</v>
      </c>
      <c r="B10682" s="14">
        <f t="shared" si="332"/>
        <v>44008</v>
      </c>
      <c r="C10682">
        <v>1</v>
      </c>
      <c r="D10682" t="str">
        <f>VLOOKUP(C10682,'Справочник по тт'!$A$2:$C$5,3,FALSE)</f>
        <v>"Шанс"</v>
      </c>
      <c r="E10682" t="str">
        <f>IF(AND(C10682=1,B10682&lt;='Справочник по тт'!$D$1),'Справочник по тт'!$D$2,VLOOKUP(C10682,'Справочник по тт'!A:C,2,FALSE))</f>
        <v>"Шанс" ул. Ленина д.21</v>
      </c>
      <c r="F10682" s="2" t="str">
        <f t="shared" si="333"/>
        <v/>
      </c>
    </row>
    <row r="10683" spans="1:6" x14ac:dyDescent="0.25">
      <c r="A10683" s="14">
        <v>44008.75</v>
      </c>
      <c r="B10683" s="14">
        <f t="shared" si="332"/>
        <v>44008</v>
      </c>
      <c r="C10683">
        <v>1</v>
      </c>
      <c r="D10683" t="str">
        <f>VLOOKUP(C10683,'Справочник по тт'!$A$2:$C$5,3,FALSE)</f>
        <v>"Шанс"</v>
      </c>
      <c r="E10683" t="str">
        <f>IF(AND(C10683=1,B10683&lt;='Справочник по тт'!$D$1),'Справочник по тт'!$D$2,VLOOKUP(C10683,'Справочник по тт'!A:C,2,FALSE))</f>
        <v>"Шанс" ул. Ленина д.21</v>
      </c>
      <c r="F10683" s="2" t="str">
        <f t="shared" si="333"/>
        <v/>
      </c>
    </row>
    <row r="10684" spans="1:6" x14ac:dyDescent="0.25">
      <c r="A10684" s="14">
        <v>44008.75</v>
      </c>
      <c r="B10684" s="14">
        <f t="shared" si="332"/>
        <v>44008</v>
      </c>
      <c r="C10684">
        <v>1</v>
      </c>
      <c r="D10684" t="str">
        <f>VLOOKUP(C10684,'Справочник по тт'!$A$2:$C$5,3,FALSE)</f>
        <v>"Шанс"</v>
      </c>
      <c r="E10684" t="str">
        <f>IF(AND(C10684=1,B10684&lt;='Справочник по тт'!$D$1),'Справочник по тт'!$D$2,VLOOKUP(C10684,'Справочник по тт'!A:C,2,FALSE))</f>
        <v>"Шанс" ул. Ленина д.21</v>
      </c>
      <c r="F10684" s="2" t="str">
        <f t="shared" si="333"/>
        <v/>
      </c>
    </row>
    <row r="10685" spans="1:6" x14ac:dyDescent="0.25">
      <c r="A10685" s="14">
        <v>44008.75</v>
      </c>
      <c r="B10685" s="14">
        <f t="shared" si="332"/>
        <v>44008</v>
      </c>
      <c r="C10685">
        <v>1</v>
      </c>
      <c r="D10685" t="str">
        <f>VLOOKUP(C10685,'Справочник по тт'!$A$2:$C$5,3,FALSE)</f>
        <v>"Шанс"</v>
      </c>
      <c r="E10685" t="str">
        <f>IF(AND(C10685=1,B10685&lt;='Справочник по тт'!$D$1),'Справочник по тт'!$D$2,VLOOKUP(C10685,'Справочник по тт'!A:C,2,FALSE))</f>
        <v>"Шанс" ул. Ленина д.21</v>
      </c>
      <c r="F10685" s="2" t="str">
        <f t="shared" si="333"/>
        <v/>
      </c>
    </row>
    <row r="10686" spans="1:6" x14ac:dyDescent="0.25">
      <c r="A10686" s="14">
        <v>44008.75</v>
      </c>
      <c r="B10686" s="14">
        <f t="shared" si="332"/>
        <v>44008</v>
      </c>
      <c r="C10686">
        <v>1</v>
      </c>
      <c r="D10686" t="str">
        <f>VLOOKUP(C10686,'Справочник по тт'!$A$2:$C$5,3,FALSE)</f>
        <v>"Шанс"</v>
      </c>
      <c r="E10686" t="str">
        <f>IF(AND(C10686=1,B10686&lt;='Справочник по тт'!$D$1),'Справочник по тт'!$D$2,VLOOKUP(C10686,'Справочник по тт'!A:C,2,FALSE))</f>
        <v>"Шанс" ул. Ленина д.21</v>
      </c>
      <c r="F10686" s="2" t="str">
        <f t="shared" si="333"/>
        <v/>
      </c>
    </row>
    <row r="10687" spans="1:6" x14ac:dyDescent="0.25">
      <c r="A10687" s="14">
        <v>44008.753472222219</v>
      </c>
      <c r="B10687" s="14">
        <f t="shared" si="332"/>
        <v>44008</v>
      </c>
      <c r="C10687">
        <v>1</v>
      </c>
      <c r="D10687" t="str">
        <f>VLOOKUP(C10687,'Справочник по тт'!$A$2:$C$5,3,FALSE)</f>
        <v>"Шанс"</v>
      </c>
      <c r="E10687" t="str">
        <f>IF(AND(C10687=1,B10687&lt;='Справочник по тт'!$D$1),'Справочник по тт'!$D$2,VLOOKUP(C10687,'Справочник по тт'!A:C,2,FALSE))</f>
        <v>"Шанс" ул. Ленина д.21</v>
      </c>
      <c r="F10687" s="2" t="str">
        <f t="shared" si="333"/>
        <v/>
      </c>
    </row>
    <row r="10688" spans="1:6" x14ac:dyDescent="0.25">
      <c r="A10688" s="14">
        <v>44008.791666666664</v>
      </c>
      <c r="B10688" s="14">
        <f t="shared" si="332"/>
        <v>44008</v>
      </c>
      <c r="C10688">
        <v>1</v>
      </c>
      <c r="D10688" t="str">
        <f>VLOOKUP(C10688,'Справочник по тт'!$A$2:$C$5,3,FALSE)</f>
        <v>"Шанс"</v>
      </c>
      <c r="E10688" t="str">
        <f>IF(AND(C10688=1,B10688&lt;='Справочник по тт'!$D$1),'Справочник по тт'!$D$2,VLOOKUP(C10688,'Справочник по тт'!A:C,2,FALSE))</f>
        <v>"Шанс" ул. Ленина д.21</v>
      </c>
      <c r="F10688" s="2" t="str">
        <f t="shared" si="333"/>
        <v/>
      </c>
    </row>
    <row r="10689" spans="1:6" x14ac:dyDescent="0.25">
      <c r="A10689" s="14">
        <v>44008.833333333336</v>
      </c>
      <c r="B10689" s="14">
        <f t="shared" si="332"/>
        <v>44008</v>
      </c>
      <c r="C10689">
        <v>1</v>
      </c>
      <c r="D10689" t="str">
        <f>VLOOKUP(C10689,'Справочник по тт'!$A$2:$C$5,3,FALSE)</f>
        <v>"Шанс"</v>
      </c>
      <c r="E10689" t="str">
        <f>IF(AND(C10689=1,B10689&lt;='Справочник по тт'!$D$1),'Справочник по тт'!$D$2,VLOOKUP(C10689,'Справочник по тт'!A:C,2,FALSE))</f>
        <v>"Шанс" ул. Ленина д.21</v>
      </c>
      <c r="F10689" s="2" t="str">
        <f t="shared" si="333"/>
        <v/>
      </c>
    </row>
    <row r="10690" spans="1:6" x14ac:dyDescent="0.25">
      <c r="A10690" s="14">
        <v>44008.875</v>
      </c>
      <c r="B10690" s="14">
        <f t="shared" ref="B10690:B10753" si="334">(TEXT(A10690,"ДД.ММ.ГГГГ"))*1</f>
        <v>44008</v>
      </c>
      <c r="C10690">
        <v>1</v>
      </c>
      <c r="D10690" t="str">
        <f>VLOOKUP(C10690,'Справочник по тт'!$A$2:$C$5,3,FALSE)</f>
        <v>"Шанс"</v>
      </c>
      <c r="E10690" t="str">
        <f>IF(AND(C10690=1,B10690&lt;='Справочник по тт'!$D$1),'Справочник по тт'!$D$2,VLOOKUP(C10690,'Справочник по тт'!A:C,2,FALSE))</f>
        <v>"Шанс" ул. Ленина д.21</v>
      </c>
      <c r="F10690" s="2" t="str">
        <f t="shared" si="333"/>
        <v/>
      </c>
    </row>
    <row r="10691" spans="1:6" x14ac:dyDescent="0.25">
      <c r="A10691" s="14">
        <v>44008.999305555553</v>
      </c>
      <c r="B10691" s="14">
        <f t="shared" si="334"/>
        <v>44008</v>
      </c>
      <c r="C10691">
        <v>1</v>
      </c>
      <c r="D10691" t="str">
        <f>VLOOKUP(C10691,'Справочник по тт'!$A$2:$C$5,3,FALSE)</f>
        <v>"Шанс"</v>
      </c>
      <c r="E10691" t="str">
        <f>IF(AND(C10691=1,B10691&lt;='Справочник по тт'!$D$1),'Справочник по тт'!$D$2,VLOOKUP(C10691,'Справочник по тт'!A:C,2,FALSE))</f>
        <v>"Шанс" ул. Ленина д.21</v>
      </c>
      <c r="F10691" s="2" t="str">
        <f t="shared" ref="F10691:F10754" si="335">IF(B10691&lt;=$F$1,1,"")</f>
        <v/>
      </c>
    </row>
    <row r="10692" spans="1:6" x14ac:dyDescent="0.25">
      <c r="A10692" s="14">
        <v>44009.000694444447</v>
      </c>
      <c r="B10692" s="14">
        <f t="shared" si="334"/>
        <v>44009</v>
      </c>
      <c r="C10692">
        <v>1</v>
      </c>
      <c r="D10692" t="str">
        <f>VLOOKUP(C10692,'Справочник по тт'!$A$2:$C$5,3,FALSE)</f>
        <v>"Шанс"</v>
      </c>
      <c r="E10692" t="str">
        <f>IF(AND(C10692=1,B10692&lt;='Справочник по тт'!$D$1),'Справочник по тт'!$D$2,VLOOKUP(C10692,'Справочник по тт'!A:C,2,FALSE))</f>
        <v>"Шанс" ул. Ленина д.21</v>
      </c>
      <c r="F10692" s="2" t="str">
        <f t="shared" si="335"/>
        <v/>
      </c>
    </row>
    <row r="10693" spans="1:6" x14ac:dyDescent="0.25">
      <c r="A10693" s="14">
        <v>44009.166666666664</v>
      </c>
      <c r="B10693" s="14">
        <f t="shared" si="334"/>
        <v>44009</v>
      </c>
      <c r="C10693">
        <v>1</v>
      </c>
      <c r="D10693" t="str">
        <f>VLOOKUP(C10693,'Справочник по тт'!$A$2:$C$5,3,FALSE)</f>
        <v>"Шанс"</v>
      </c>
      <c r="E10693" t="str">
        <f>IF(AND(C10693=1,B10693&lt;='Справочник по тт'!$D$1),'Справочник по тт'!$D$2,VLOOKUP(C10693,'Справочник по тт'!A:C,2,FALSE))</f>
        <v>"Шанс" ул. Ленина д.21</v>
      </c>
      <c r="F10693" s="2" t="str">
        <f t="shared" si="335"/>
        <v/>
      </c>
    </row>
    <row r="10694" spans="1:6" x14ac:dyDescent="0.25">
      <c r="A10694" s="14">
        <v>44009.208333333336</v>
      </c>
      <c r="B10694" s="14">
        <f t="shared" si="334"/>
        <v>44009</v>
      </c>
      <c r="C10694">
        <v>1</v>
      </c>
      <c r="D10694" t="str">
        <f>VLOOKUP(C10694,'Справочник по тт'!$A$2:$C$5,3,FALSE)</f>
        <v>"Шанс"</v>
      </c>
      <c r="E10694" t="str">
        <f>IF(AND(C10694=1,B10694&lt;='Справочник по тт'!$D$1),'Справочник по тт'!$D$2,VLOOKUP(C10694,'Справочник по тт'!A:C,2,FALSE))</f>
        <v>"Шанс" ул. Ленина д.21</v>
      </c>
      <c r="F10694" s="2" t="str">
        <f t="shared" si="335"/>
        <v/>
      </c>
    </row>
    <row r="10695" spans="1:6" x14ac:dyDescent="0.25">
      <c r="A10695" s="14">
        <v>44009.208333333336</v>
      </c>
      <c r="B10695" s="14">
        <f t="shared" si="334"/>
        <v>44009</v>
      </c>
      <c r="C10695">
        <v>1</v>
      </c>
      <c r="D10695" t="str">
        <f>VLOOKUP(C10695,'Справочник по тт'!$A$2:$C$5,3,FALSE)</f>
        <v>"Шанс"</v>
      </c>
      <c r="E10695" t="str">
        <f>IF(AND(C10695=1,B10695&lt;='Справочник по тт'!$D$1),'Справочник по тт'!$D$2,VLOOKUP(C10695,'Справочник по тт'!A:C,2,FALSE))</f>
        <v>"Шанс" ул. Ленина д.21</v>
      </c>
      <c r="F10695" s="2" t="str">
        <f t="shared" si="335"/>
        <v/>
      </c>
    </row>
    <row r="10696" spans="1:6" x14ac:dyDescent="0.25">
      <c r="A10696" s="14">
        <v>44009.208333333336</v>
      </c>
      <c r="B10696" s="14">
        <f t="shared" si="334"/>
        <v>44009</v>
      </c>
      <c r="C10696">
        <v>1</v>
      </c>
      <c r="D10696" t="str">
        <f>VLOOKUP(C10696,'Справочник по тт'!$A$2:$C$5,3,FALSE)</f>
        <v>"Шанс"</v>
      </c>
      <c r="E10696" t="str">
        <f>IF(AND(C10696=1,B10696&lt;='Справочник по тт'!$D$1),'Справочник по тт'!$D$2,VLOOKUP(C10696,'Справочник по тт'!A:C,2,FALSE))</f>
        <v>"Шанс" ул. Ленина д.21</v>
      </c>
      <c r="F10696" s="2" t="str">
        <f t="shared" si="335"/>
        <v/>
      </c>
    </row>
    <row r="10697" spans="1:6" x14ac:dyDescent="0.25">
      <c r="A10697" s="3">
        <v>44009.208333333336</v>
      </c>
      <c r="B10697" s="14">
        <f t="shared" si="334"/>
        <v>44009</v>
      </c>
      <c r="C10697">
        <v>2</v>
      </c>
      <c r="D10697" t="str">
        <f>VLOOKUP(C10697,'Справочник по тт'!$A$2:$C$5,3,FALSE)</f>
        <v>"Колибри"</v>
      </c>
      <c r="E10697" t="str">
        <f>IF(AND(C10697=1,B10697&lt;='Справочник по тт'!$D$1),'Справочник по тт'!$D$2,VLOOKUP(C10697,'Справочник по тт'!A:C,2,FALSE))</f>
        <v>"Колибри" ул. Широкая д.150</v>
      </c>
      <c r="F10697" s="2" t="str">
        <f t="shared" si="335"/>
        <v/>
      </c>
    </row>
    <row r="10698" spans="1:6" x14ac:dyDescent="0.25">
      <c r="A10698" s="3">
        <v>44009.25</v>
      </c>
      <c r="B10698" s="14">
        <f t="shared" si="334"/>
        <v>44009</v>
      </c>
      <c r="C10698">
        <v>3</v>
      </c>
      <c r="D10698" t="str">
        <f>VLOOKUP(C10698,'Справочник по тт'!$A$2:$C$5,3,FALSE)</f>
        <v>"Парабола"</v>
      </c>
      <c r="E10698" t="str">
        <f>IF(AND(C10698=1,B10698&lt;='Справочник по тт'!$D$1),'Справочник по тт'!$D$2,VLOOKUP(C10698,'Справочник по тт'!A:C,2,FALSE))</f>
        <v>"Парабола" пр. Дмитриева д.6/1</v>
      </c>
      <c r="F10698" s="2" t="str">
        <f t="shared" si="335"/>
        <v/>
      </c>
    </row>
    <row r="10699" spans="1:6" x14ac:dyDescent="0.25">
      <c r="A10699" s="3">
        <v>44009.333333333336</v>
      </c>
      <c r="B10699" s="14">
        <f t="shared" si="334"/>
        <v>44009</v>
      </c>
      <c r="C10699">
        <v>4</v>
      </c>
      <c r="D10699" t="str">
        <f>VLOOKUP(C10699,'Справочник по тт'!$A$2:$C$5,3,FALSE)</f>
        <v>"Первый"</v>
      </c>
      <c r="E10699" t="str">
        <f>IF(AND(C10699=1,B10699&lt;='Справочник по тт'!$D$1),'Справочник по тт'!$D$2,VLOOKUP(C10699,'Справочник по тт'!A:C,2,FALSE))</f>
        <v>"Первый" ул. Пахоменко д.30</v>
      </c>
      <c r="F10699" s="2" t="str">
        <f t="shared" si="335"/>
        <v/>
      </c>
    </row>
    <row r="10700" spans="1:6" x14ac:dyDescent="0.25">
      <c r="A10700" s="14">
        <v>44009.333333333336</v>
      </c>
      <c r="B10700" s="14">
        <f t="shared" si="334"/>
        <v>44009</v>
      </c>
      <c r="C10700">
        <v>1</v>
      </c>
      <c r="D10700" t="str">
        <f>VLOOKUP(C10700,'Справочник по тт'!$A$2:$C$5,3,FALSE)</f>
        <v>"Шанс"</v>
      </c>
      <c r="E10700" t="str">
        <f>IF(AND(C10700=1,B10700&lt;='Справочник по тт'!$D$1),'Справочник по тт'!$D$2,VLOOKUP(C10700,'Справочник по тт'!A:C,2,FALSE))</f>
        <v>"Шанс" ул. Ленина д.21</v>
      </c>
      <c r="F10700" s="2" t="str">
        <f t="shared" si="335"/>
        <v/>
      </c>
    </row>
    <row r="10701" spans="1:6" x14ac:dyDescent="0.25">
      <c r="A10701" s="3">
        <v>44009.333333333336</v>
      </c>
      <c r="B10701" s="14">
        <f t="shared" si="334"/>
        <v>44009</v>
      </c>
      <c r="C10701">
        <v>2</v>
      </c>
      <c r="D10701" t="str">
        <f>VLOOKUP(C10701,'Справочник по тт'!$A$2:$C$5,3,FALSE)</f>
        <v>"Колибри"</v>
      </c>
      <c r="E10701" t="str">
        <f>IF(AND(C10701=1,B10701&lt;='Справочник по тт'!$D$1),'Справочник по тт'!$D$2,VLOOKUP(C10701,'Справочник по тт'!A:C,2,FALSE))</f>
        <v>"Колибри" ул. Широкая д.150</v>
      </c>
      <c r="F10701" s="2" t="str">
        <f t="shared" si="335"/>
        <v/>
      </c>
    </row>
    <row r="10702" spans="1:6" x14ac:dyDescent="0.25">
      <c r="A10702" s="3">
        <v>44009.333333333336</v>
      </c>
      <c r="B10702" s="14">
        <f t="shared" si="334"/>
        <v>44009</v>
      </c>
      <c r="C10702">
        <v>3</v>
      </c>
      <c r="D10702" t="str">
        <f>VLOOKUP(C10702,'Справочник по тт'!$A$2:$C$5,3,FALSE)</f>
        <v>"Парабола"</v>
      </c>
      <c r="E10702" t="str">
        <f>IF(AND(C10702=1,B10702&lt;='Справочник по тт'!$D$1),'Справочник по тт'!$D$2,VLOOKUP(C10702,'Справочник по тт'!A:C,2,FALSE))</f>
        <v>"Парабола" пр. Дмитриева д.6/1</v>
      </c>
      <c r="F10702" s="2" t="str">
        <f t="shared" si="335"/>
        <v/>
      </c>
    </row>
    <row r="10703" spans="1:6" x14ac:dyDescent="0.25">
      <c r="A10703" s="3">
        <v>44009.333333333336</v>
      </c>
      <c r="B10703" s="14">
        <f t="shared" si="334"/>
        <v>44009</v>
      </c>
      <c r="C10703">
        <v>4</v>
      </c>
      <c r="D10703" t="str">
        <f>VLOOKUP(C10703,'Справочник по тт'!$A$2:$C$5,3,FALSE)</f>
        <v>"Первый"</v>
      </c>
      <c r="E10703" t="str">
        <f>IF(AND(C10703=1,B10703&lt;='Справочник по тт'!$D$1),'Справочник по тт'!$D$2,VLOOKUP(C10703,'Справочник по тт'!A:C,2,FALSE))</f>
        <v>"Первый" ул. Пахоменко д.30</v>
      </c>
      <c r="F10703" s="2" t="str">
        <f t="shared" si="335"/>
        <v/>
      </c>
    </row>
    <row r="10704" spans="1:6" x14ac:dyDescent="0.25">
      <c r="A10704" s="14">
        <v>44009.333333333336</v>
      </c>
      <c r="B10704" s="14">
        <f t="shared" si="334"/>
        <v>44009</v>
      </c>
      <c r="C10704">
        <v>1</v>
      </c>
      <c r="D10704" t="str">
        <f>VLOOKUP(C10704,'Справочник по тт'!$A$2:$C$5,3,FALSE)</f>
        <v>"Шанс"</v>
      </c>
      <c r="E10704" t="str">
        <f>IF(AND(C10704=1,B10704&lt;='Справочник по тт'!$D$1),'Справочник по тт'!$D$2,VLOOKUP(C10704,'Справочник по тт'!A:C,2,FALSE))</f>
        <v>"Шанс" ул. Ленина д.21</v>
      </c>
      <c r="F10704" s="2" t="str">
        <f t="shared" si="335"/>
        <v/>
      </c>
    </row>
    <row r="10705" spans="1:6" x14ac:dyDescent="0.25">
      <c r="A10705" s="3">
        <v>44009.333333333336</v>
      </c>
      <c r="B10705" s="14">
        <f t="shared" si="334"/>
        <v>44009</v>
      </c>
      <c r="C10705">
        <v>2</v>
      </c>
      <c r="D10705" t="str">
        <f>VLOOKUP(C10705,'Справочник по тт'!$A$2:$C$5,3,FALSE)</f>
        <v>"Колибри"</v>
      </c>
      <c r="E10705" t="str">
        <f>IF(AND(C10705=1,B10705&lt;='Справочник по тт'!$D$1),'Справочник по тт'!$D$2,VLOOKUP(C10705,'Справочник по тт'!A:C,2,FALSE))</f>
        <v>"Колибри" ул. Широкая д.150</v>
      </c>
      <c r="F10705" s="2" t="str">
        <f t="shared" si="335"/>
        <v/>
      </c>
    </row>
    <row r="10706" spans="1:6" x14ac:dyDescent="0.25">
      <c r="A10706" s="3">
        <v>44009.354166666664</v>
      </c>
      <c r="B10706" s="14">
        <f t="shared" si="334"/>
        <v>44009</v>
      </c>
      <c r="C10706">
        <v>3</v>
      </c>
      <c r="D10706" t="str">
        <f>VLOOKUP(C10706,'Справочник по тт'!$A$2:$C$5,3,FALSE)</f>
        <v>"Парабола"</v>
      </c>
      <c r="E10706" t="str">
        <f>IF(AND(C10706=1,B10706&lt;='Справочник по тт'!$D$1),'Справочник по тт'!$D$2,VLOOKUP(C10706,'Справочник по тт'!A:C,2,FALSE))</f>
        <v>"Парабола" пр. Дмитриева д.6/1</v>
      </c>
      <c r="F10706" s="2" t="str">
        <f t="shared" si="335"/>
        <v/>
      </c>
    </row>
    <row r="10707" spans="1:6" x14ac:dyDescent="0.25">
      <c r="A10707" s="3">
        <v>44009.373611111114</v>
      </c>
      <c r="B10707" s="14">
        <f t="shared" si="334"/>
        <v>44009</v>
      </c>
      <c r="C10707">
        <v>4</v>
      </c>
      <c r="D10707" t="str">
        <f>VLOOKUP(C10707,'Справочник по тт'!$A$2:$C$5,3,FALSE)</f>
        <v>"Первый"</v>
      </c>
      <c r="E10707" t="str">
        <f>IF(AND(C10707=1,B10707&lt;='Справочник по тт'!$D$1),'Справочник по тт'!$D$2,VLOOKUP(C10707,'Справочник по тт'!A:C,2,FALSE))</f>
        <v>"Первый" ул. Пахоменко д.30</v>
      </c>
      <c r="F10707" s="2" t="str">
        <f t="shared" si="335"/>
        <v/>
      </c>
    </row>
    <row r="10708" spans="1:6" x14ac:dyDescent="0.25">
      <c r="A10708" s="14">
        <v>44009.373611111114</v>
      </c>
      <c r="B10708" s="14">
        <f t="shared" si="334"/>
        <v>44009</v>
      </c>
      <c r="C10708">
        <v>1</v>
      </c>
      <c r="D10708" t="str">
        <f>VLOOKUP(C10708,'Справочник по тт'!$A$2:$C$5,3,FALSE)</f>
        <v>"Шанс"</v>
      </c>
      <c r="E10708" t="str">
        <f>IF(AND(C10708=1,B10708&lt;='Справочник по тт'!$D$1),'Справочник по тт'!$D$2,VLOOKUP(C10708,'Справочник по тт'!A:C,2,FALSE))</f>
        <v>"Шанс" ул. Ленина д.21</v>
      </c>
      <c r="F10708" s="2" t="str">
        <f t="shared" si="335"/>
        <v/>
      </c>
    </row>
    <row r="10709" spans="1:6" x14ac:dyDescent="0.25">
      <c r="A10709" s="3">
        <v>44009.375</v>
      </c>
      <c r="B10709" s="14">
        <f t="shared" si="334"/>
        <v>44009</v>
      </c>
      <c r="C10709">
        <v>2</v>
      </c>
      <c r="D10709" t="str">
        <f>VLOOKUP(C10709,'Справочник по тт'!$A$2:$C$5,3,FALSE)</f>
        <v>"Колибри"</v>
      </c>
      <c r="E10709" t="str">
        <f>IF(AND(C10709=1,B10709&lt;='Справочник по тт'!$D$1),'Справочник по тт'!$D$2,VLOOKUP(C10709,'Справочник по тт'!A:C,2,FALSE))</f>
        <v>"Колибри" ул. Широкая д.150</v>
      </c>
      <c r="F10709" s="2" t="str">
        <f t="shared" si="335"/>
        <v/>
      </c>
    </row>
    <row r="10710" spans="1:6" x14ac:dyDescent="0.25">
      <c r="A10710" s="3">
        <v>44009.375</v>
      </c>
      <c r="B10710" s="14">
        <f t="shared" si="334"/>
        <v>44009</v>
      </c>
      <c r="C10710">
        <v>3</v>
      </c>
      <c r="D10710" t="str">
        <f>VLOOKUP(C10710,'Справочник по тт'!$A$2:$C$5,3,FALSE)</f>
        <v>"Парабола"</v>
      </c>
      <c r="E10710" t="str">
        <f>IF(AND(C10710=1,B10710&lt;='Справочник по тт'!$D$1),'Справочник по тт'!$D$2,VLOOKUP(C10710,'Справочник по тт'!A:C,2,FALSE))</f>
        <v>"Парабола" пр. Дмитриева д.6/1</v>
      </c>
      <c r="F10710" s="2" t="str">
        <f t="shared" si="335"/>
        <v/>
      </c>
    </row>
    <row r="10711" spans="1:6" x14ac:dyDescent="0.25">
      <c r="A10711" s="3">
        <v>44009.375</v>
      </c>
      <c r="B10711" s="14">
        <f t="shared" si="334"/>
        <v>44009</v>
      </c>
      <c r="C10711">
        <v>4</v>
      </c>
      <c r="D10711" t="str">
        <f>VLOOKUP(C10711,'Справочник по тт'!$A$2:$C$5,3,FALSE)</f>
        <v>"Первый"</v>
      </c>
      <c r="E10711" t="str">
        <f>IF(AND(C10711=1,B10711&lt;='Справочник по тт'!$D$1),'Справочник по тт'!$D$2,VLOOKUP(C10711,'Справочник по тт'!A:C,2,FALSE))</f>
        <v>"Первый" ул. Пахоменко д.30</v>
      </c>
      <c r="F10711" s="2" t="str">
        <f t="shared" si="335"/>
        <v/>
      </c>
    </row>
    <row r="10712" spans="1:6" x14ac:dyDescent="0.25">
      <c r="A10712" s="14">
        <v>44009.375</v>
      </c>
      <c r="B10712" s="14">
        <f t="shared" si="334"/>
        <v>44009</v>
      </c>
      <c r="C10712">
        <v>1</v>
      </c>
      <c r="D10712" t="str">
        <f>VLOOKUP(C10712,'Справочник по тт'!$A$2:$C$5,3,FALSE)</f>
        <v>"Шанс"</v>
      </c>
      <c r="E10712" t="str">
        <f>IF(AND(C10712=1,B10712&lt;='Справочник по тт'!$D$1),'Справочник по тт'!$D$2,VLOOKUP(C10712,'Справочник по тт'!A:C,2,FALSE))</f>
        <v>"Шанс" ул. Ленина д.21</v>
      </c>
      <c r="F10712" s="2" t="str">
        <f t="shared" si="335"/>
        <v/>
      </c>
    </row>
    <row r="10713" spans="1:6" x14ac:dyDescent="0.25">
      <c r="A10713" s="3">
        <v>44009.375</v>
      </c>
      <c r="B10713" s="14">
        <f t="shared" si="334"/>
        <v>44009</v>
      </c>
      <c r="C10713">
        <v>2</v>
      </c>
      <c r="D10713" t="str">
        <f>VLOOKUP(C10713,'Справочник по тт'!$A$2:$C$5,3,FALSE)</f>
        <v>"Колибри"</v>
      </c>
      <c r="E10713" t="str">
        <f>IF(AND(C10713=1,B10713&lt;='Справочник по тт'!$D$1),'Справочник по тт'!$D$2,VLOOKUP(C10713,'Справочник по тт'!A:C,2,FALSE))</f>
        <v>"Колибри" ул. Широкая д.150</v>
      </c>
      <c r="F10713" s="2" t="str">
        <f t="shared" si="335"/>
        <v/>
      </c>
    </row>
    <row r="10714" spans="1:6" x14ac:dyDescent="0.25">
      <c r="A10714" s="3">
        <v>44009.375</v>
      </c>
      <c r="B10714" s="14">
        <f t="shared" si="334"/>
        <v>44009</v>
      </c>
      <c r="C10714">
        <v>3</v>
      </c>
      <c r="D10714" t="str">
        <f>VLOOKUP(C10714,'Справочник по тт'!$A$2:$C$5,3,FALSE)</f>
        <v>"Парабола"</v>
      </c>
      <c r="E10714" t="str">
        <f>IF(AND(C10714=1,B10714&lt;='Справочник по тт'!$D$1),'Справочник по тт'!$D$2,VLOOKUP(C10714,'Справочник по тт'!A:C,2,FALSE))</f>
        <v>"Парабола" пр. Дмитриева д.6/1</v>
      </c>
      <c r="F10714" s="2" t="str">
        <f t="shared" si="335"/>
        <v/>
      </c>
    </row>
    <row r="10715" spans="1:6" x14ac:dyDescent="0.25">
      <c r="A10715" s="3">
        <v>44009.375</v>
      </c>
      <c r="B10715" s="14">
        <f t="shared" si="334"/>
        <v>44009</v>
      </c>
      <c r="C10715">
        <v>4</v>
      </c>
      <c r="D10715" t="str">
        <f>VLOOKUP(C10715,'Справочник по тт'!$A$2:$C$5,3,FALSE)</f>
        <v>"Первый"</v>
      </c>
      <c r="E10715" t="str">
        <f>IF(AND(C10715=1,B10715&lt;='Справочник по тт'!$D$1),'Справочник по тт'!$D$2,VLOOKUP(C10715,'Справочник по тт'!A:C,2,FALSE))</f>
        <v>"Первый" ул. Пахоменко д.30</v>
      </c>
      <c r="F10715" s="2" t="str">
        <f t="shared" si="335"/>
        <v/>
      </c>
    </row>
    <row r="10716" spans="1:6" x14ac:dyDescent="0.25">
      <c r="A10716" s="14">
        <v>44009.375</v>
      </c>
      <c r="B10716" s="14">
        <f t="shared" si="334"/>
        <v>44009</v>
      </c>
      <c r="C10716">
        <v>1</v>
      </c>
      <c r="D10716" t="str">
        <f>VLOOKUP(C10716,'Справочник по тт'!$A$2:$C$5,3,FALSE)</f>
        <v>"Шанс"</v>
      </c>
      <c r="E10716" t="str">
        <f>IF(AND(C10716=1,B10716&lt;='Справочник по тт'!$D$1),'Справочник по тт'!$D$2,VLOOKUP(C10716,'Справочник по тт'!A:C,2,FALSE))</f>
        <v>"Шанс" ул. Ленина д.21</v>
      </c>
      <c r="F10716" s="2" t="str">
        <f t="shared" si="335"/>
        <v/>
      </c>
    </row>
    <row r="10717" spans="1:6" x14ac:dyDescent="0.25">
      <c r="A10717" s="3">
        <v>44009.375</v>
      </c>
      <c r="B10717" s="14">
        <f t="shared" si="334"/>
        <v>44009</v>
      </c>
      <c r="C10717">
        <v>2</v>
      </c>
      <c r="D10717" t="str">
        <f>VLOOKUP(C10717,'Справочник по тт'!$A$2:$C$5,3,FALSE)</f>
        <v>"Колибри"</v>
      </c>
      <c r="E10717" t="str">
        <f>IF(AND(C10717=1,B10717&lt;='Справочник по тт'!$D$1),'Справочник по тт'!$D$2,VLOOKUP(C10717,'Справочник по тт'!A:C,2,FALSE))</f>
        <v>"Колибри" ул. Широкая д.150</v>
      </c>
      <c r="F10717" s="2" t="str">
        <f t="shared" si="335"/>
        <v/>
      </c>
    </row>
    <row r="10718" spans="1:6" x14ac:dyDescent="0.25">
      <c r="A10718" s="3">
        <v>44009.375</v>
      </c>
      <c r="B10718" s="14">
        <f t="shared" si="334"/>
        <v>44009</v>
      </c>
      <c r="C10718">
        <v>3</v>
      </c>
      <c r="D10718" t="str">
        <f>VLOOKUP(C10718,'Справочник по тт'!$A$2:$C$5,3,FALSE)</f>
        <v>"Парабола"</v>
      </c>
      <c r="E10718" t="str">
        <f>IF(AND(C10718=1,B10718&lt;='Справочник по тт'!$D$1),'Справочник по тт'!$D$2,VLOOKUP(C10718,'Справочник по тт'!A:C,2,FALSE))</f>
        <v>"Парабола" пр. Дмитриева д.6/1</v>
      </c>
      <c r="F10718" s="2" t="str">
        <f t="shared" si="335"/>
        <v/>
      </c>
    </row>
    <row r="10719" spans="1:6" x14ac:dyDescent="0.25">
      <c r="A10719" s="3">
        <v>44009.375</v>
      </c>
      <c r="B10719" s="14">
        <f t="shared" si="334"/>
        <v>44009</v>
      </c>
      <c r="C10719">
        <v>4</v>
      </c>
      <c r="D10719" t="str">
        <f>VLOOKUP(C10719,'Справочник по тт'!$A$2:$C$5,3,FALSE)</f>
        <v>"Первый"</v>
      </c>
      <c r="E10719" t="str">
        <f>IF(AND(C10719=1,B10719&lt;='Справочник по тт'!$D$1),'Справочник по тт'!$D$2,VLOOKUP(C10719,'Справочник по тт'!A:C,2,FALSE))</f>
        <v>"Первый" ул. Пахоменко д.30</v>
      </c>
      <c r="F10719" s="2" t="str">
        <f t="shared" si="335"/>
        <v/>
      </c>
    </row>
    <row r="10720" spans="1:6" x14ac:dyDescent="0.25">
      <c r="A10720" s="14">
        <v>44009.375</v>
      </c>
      <c r="B10720" s="14">
        <f t="shared" si="334"/>
        <v>44009</v>
      </c>
      <c r="C10720">
        <v>1</v>
      </c>
      <c r="D10720" t="str">
        <f>VLOOKUP(C10720,'Справочник по тт'!$A$2:$C$5,3,FALSE)</f>
        <v>"Шанс"</v>
      </c>
      <c r="E10720" t="str">
        <f>IF(AND(C10720=1,B10720&lt;='Справочник по тт'!$D$1),'Справочник по тт'!$D$2,VLOOKUP(C10720,'Справочник по тт'!A:C,2,FALSE))</f>
        <v>"Шанс" ул. Ленина д.21</v>
      </c>
      <c r="F10720" s="2" t="str">
        <f t="shared" si="335"/>
        <v/>
      </c>
    </row>
    <row r="10721" spans="1:6" x14ac:dyDescent="0.25">
      <c r="A10721" s="3">
        <v>44009.375</v>
      </c>
      <c r="B10721" s="14">
        <f t="shared" si="334"/>
        <v>44009</v>
      </c>
      <c r="C10721">
        <v>2</v>
      </c>
      <c r="D10721" t="str">
        <f>VLOOKUP(C10721,'Справочник по тт'!$A$2:$C$5,3,FALSE)</f>
        <v>"Колибри"</v>
      </c>
      <c r="E10721" t="str">
        <f>IF(AND(C10721=1,B10721&lt;='Справочник по тт'!$D$1),'Справочник по тт'!$D$2,VLOOKUP(C10721,'Справочник по тт'!A:C,2,FALSE))</f>
        <v>"Колибри" ул. Широкая д.150</v>
      </c>
      <c r="F10721" s="2" t="str">
        <f t="shared" si="335"/>
        <v/>
      </c>
    </row>
    <row r="10722" spans="1:6" x14ac:dyDescent="0.25">
      <c r="A10722" s="3">
        <v>44009.375</v>
      </c>
      <c r="B10722" s="14">
        <f t="shared" si="334"/>
        <v>44009</v>
      </c>
      <c r="C10722">
        <v>3</v>
      </c>
      <c r="D10722" t="str">
        <f>VLOOKUP(C10722,'Справочник по тт'!$A$2:$C$5,3,FALSE)</f>
        <v>"Парабола"</v>
      </c>
      <c r="E10722" t="str">
        <f>IF(AND(C10722=1,B10722&lt;='Справочник по тт'!$D$1),'Справочник по тт'!$D$2,VLOOKUP(C10722,'Справочник по тт'!A:C,2,FALSE))</f>
        <v>"Парабола" пр. Дмитриева д.6/1</v>
      </c>
      <c r="F10722" s="2" t="str">
        <f t="shared" si="335"/>
        <v/>
      </c>
    </row>
    <row r="10723" spans="1:6" x14ac:dyDescent="0.25">
      <c r="A10723" s="3">
        <v>44009.375</v>
      </c>
      <c r="B10723" s="14">
        <f t="shared" si="334"/>
        <v>44009</v>
      </c>
      <c r="C10723">
        <v>4</v>
      </c>
      <c r="D10723" t="str">
        <f>VLOOKUP(C10723,'Справочник по тт'!$A$2:$C$5,3,FALSE)</f>
        <v>"Первый"</v>
      </c>
      <c r="E10723" t="str">
        <f>IF(AND(C10723=1,B10723&lt;='Справочник по тт'!$D$1),'Справочник по тт'!$D$2,VLOOKUP(C10723,'Справочник по тт'!A:C,2,FALSE))</f>
        <v>"Первый" ул. Пахоменко д.30</v>
      </c>
      <c r="F10723" s="2" t="str">
        <f t="shared" si="335"/>
        <v/>
      </c>
    </row>
    <row r="10724" spans="1:6" x14ac:dyDescent="0.25">
      <c r="A10724" s="14">
        <v>44009.375</v>
      </c>
      <c r="B10724" s="14">
        <f t="shared" si="334"/>
        <v>44009</v>
      </c>
      <c r="C10724">
        <v>1</v>
      </c>
      <c r="D10724" t="str">
        <f>VLOOKUP(C10724,'Справочник по тт'!$A$2:$C$5,3,FALSE)</f>
        <v>"Шанс"</v>
      </c>
      <c r="E10724" t="str">
        <f>IF(AND(C10724=1,B10724&lt;='Справочник по тт'!$D$1),'Справочник по тт'!$D$2,VLOOKUP(C10724,'Справочник по тт'!A:C,2,FALSE))</f>
        <v>"Шанс" ул. Ленина д.21</v>
      </c>
      <c r="F10724" s="2" t="str">
        <f t="shared" si="335"/>
        <v/>
      </c>
    </row>
    <row r="10725" spans="1:6" x14ac:dyDescent="0.25">
      <c r="A10725" s="3">
        <v>44009.375</v>
      </c>
      <c r="B10725" s="14">
        <f t="shared" si="334"/>
        <v>44009</v>
      </c>
      <c r="C10725">
        <v>2</v>
      </c>
      <c r="D10725" t="str">
        <f>VLOOKUP(C10725,'Справочник по тт'!$A$2:$C$5,3,FALSE)</f>
        <v>"Колибри"</v>
      </c>
      <c r="E10725" t="str">
        <f>IF(AND(C10725=1,B10725&lt;='Справочник по тт'!$D$1),'Справочник по тт'!$D$2,VLOOKUP(C10725,'Справочник по тт'!A:C,2,FALSE))</f>
        <v>"Колибри" ул. Широкая д.150</v>
      </c>
      <c r="F10725" s="2" t="str">
        <f t="shared" si="335"/>
        <v/>
      </c>
    </row>
    <row r="10726" spans="1:6" x14ac:dyDescent="0.25">
      <c r="A10726" s="3">
        <v>44009.375</v>
      </c>
      <c r="B10726" s="14">
        <f t="shared" si="334"/>
        <v>44009</v>
      </c>
      <c r="C10726">
        <v>3</v>
      </c>
      <c r="D10726" t="str">
        <f>VLOOKUP(C10726,'Справочник по тт'!$A$2:$C$5,3,FALSE)</f>
        <v>"Парабола"</v>
      </c>
      <c r="E10726" t="str">
        <f>IF(AND(C10726=1,B10726&lt;='Справочник по тт'!$D$1),'Справочник по тт'!$D$2,VLOOKUP(C10726,'Справочник по тт'!A:C,2,FALSE))</f>
        <v>"Парабола" пр. Дмитриева д.6/1</v>
      </c>
      <c r="F10726" s="2" t="str">
        <f t="shared" si="335"/>
        <v/>
      </c>
    </row>
    <row r="10727" spans="1:6" x14ac:dyDescent="0.25">
      <c r="A10727" s="3">
        <v>44009.375</v>
      </c>
      <c r="B10727" s="14">
        <f t="shared" si="334"/>
        <v>44009</v>
      </c>
      <c r="C10727">
        <v>4</v>
      </c>
      <c r="D10727" t="str">
        <f>VLOOKUP(C10727,'Справочник по тт'!$A$2:$C$5,3,FALSE)</f>
        <v>"Первый"</v>
      </c>
      <c r="E10727" t="str">
        <f>IF(AND(C10727=1,B10727&lt;='Справочник по тт'!$D$1),'Справочник по тт'!$D$2,VLOOKUP(C10727,'Справочник по тт'!A:C,2,FALSE))</f>
        <v>"Первый" ул. Пахоменко д.30</v>
      </c>
      <c r="F10727" s="2" t="str">
        <f t="shared" si="335"/>
        <v/>
      </c>
    </row>
    <row r="10728" spans="1:6" x14ac:dyDescent="0.25">
      <c r="A10728" s="14">
        <v>44009.375</v>
      </c>
      <c r="B10728" s="14">
        <f t="shared" si="334"/>
        <v>44009</v>
      </c>
      <c r="C10728">
        <v>1</v>
      </c>
      <c r="D10728" t="str">
        <f>VLOOKUP(C10728,'Справочник по тт'!$A$2:$C$5,3,FALSE)</f>
        <v>"Шанс"</v>
      </c>
      <c r="E10728" t="str">
        <f>IF(AND(C10728=1,B10728&lt;='Справочник по тт'!$D$1),'Справочник по тт'!$D$2,VLOOKUP(C10728,'Справочник по тт'!A:C,2,FALSE))</f>
        <v>"Шанс" ул. Ленина д.21</v>
      </c>
      <c r="F10728" s="2" t="str">
        <f t="shared" si="335"/>
        <v/>
      </c>
    </row>
    <row r="10729" spans="1:6" x14ac:dyDescent="0.25">
      <c r="A10729" s="3">
        <v>44009.375</v>
      </c>
      <c r="B10729" s="14">
        <f t="shared" si="334"/>
        <v>44009</v>
      </c>
      <c r="C10729">
        <v>2</v>
      </c>
      <c r="D10729" t="str">
        <f>VLOOKUP(C10729,'Справочник по тт'!$A$2:$C$5,3,FALSE)</f>
        <v>"Колибри"</v>
      </c>
      <c r="E10729" t="str">
        <f>IF(AND(C10729=1,B10729&lt;='Справочник по тт'!$D$1),'Справочник по тт'!$D$2,VLOOKUP(C10729,'Справочник по тт'!A:C,2,FALSE))</f>
        <v>"Колибри" ул. Широкая д.150</v>
      </c>
      <c r="F10729" s="2" t="str">
        <f t="shared" si="335"/>
        <v/>
      </c>
    </row>
    <row r="10730" spans="1:6" x14ac:dyDescent="0.25">
      <c r="A10730" s="3">
        <v>44009.375</v>
      </c>
      <c r="B10730" s="14">
        <f t="shared" si="334"/>
        <v>44009</v>
      </c>
      <c r="C10730">
        <v>3</v>
      </c>
      <c r="D10730" t="str">
        <f>VLOOKUP(C10730,'Справочник по тт'!$A$2:$C$5,3,FALSE)</f>
        <v>"Парабола"</v>
      </c>
      <c r="E10730" t="str">
        <f>IF(AND(C10730=1,B10730&lt;='Справочник по тт'!$D$1),'Справочник по тт'!$D$2,VLOOKUP(C10730,'Справочник по тт'!A:C,2,FALSE))</f>
        <v>"Парабола" пр. Дмитриева д.6/1</v>
      </c>
      <c r="F10730" s="2" t="str">
        <f t="shared" si="335"/>
        <v/>
      </c>
    </row>
    <row r="10731" spans="1:6" x14ac:dyDescent="0.25">
      <c r="A10731" s="3">
        <v>44009.375</v>
      </c>
      <c r="B10731" s="14">
        <f t="shared" si="334"/>
        <v>44009</v>
      </c>
      <c r="C10731">
        <v>4</v>
      </c>
      <c r="D10731" t="str">
        <f>VLOOKUP(C10731,'Справочник по тт'!$A$2:$C$5,3,FALSE)</f>
        <v>"Первый"</v>
      </c>
      <c r="E10731" t="str">
        <f>IF(AND(C10731=1,B10731&lt;='Справочник по тт'!$D$1),'Справочник по тт'!$D$2,VLOOKUP(C10731,'Справочник по тт'!A:C,2,FALSE))</f>
        <v>"Первый" ул. Пахоменко д.30</v>
      </c>
      <c r="F10731" s="2" t="str">
        <f t="shared" si="335"/>
        <v/>
      </c>
    </row>
    <row r="10732" spans="1:6" x14ac:dyDescent="0.25">
      <c r="A10732" s="14">
        <v>44009.375</v>
      </c>
      <c r="B10732" s="14">
        <f t="shared" si="334"/>
        <v>44009</v>
      </c>
      <c r="C10732">
        <v>1</v>
      </c>
      <c r="D10732" t="str">
        <f>VLOOKUP(C10732,'Справочник по тт'!$A$2:$C$5,3,FALSE)</f>
        <v>"Шанс"</v>
      </c>
      <c r="E10732" t="str">
        <f>IF(AND(C10732=1,B10732&lt;='Справочник по тт'!$D$1),'Справочник по тт'!$D$2,VLOOKUP(C10732,'Справочник по тт'!A:C,2,FALSE))</f>
        <v>"Шанс" ул. Ленина д.21</v>
      </c>
      <c r="F10732" s="2" t="str">
        <f t="shared" si="335"/>
        <v/>
      </c>
    </row>
    <row r="10733" spans="1:6" x14ac:dyDescent="0.25">
      <c r="A10733" s="3">
        <v>44009.375</v>
      </c>
      <c r="B10733" s="14">
        <f t="shared" si="334"/>
        <v>44009</v>
      </c>
      <c r="C10733">
        <v>2</v>
      </c>
      <c r="D10733" t="str">
        <f>VLOOKUP(C10733,'Справочник по тт'!$A$2:$C$5,3,FALSE)</f>
        <v>"Колибри"</v>
      </c>
      <c r="E10733" t="str">
        <f>IF(AND(C10733=1,B10733&lt;='Справочник по тт'!$D$1),'Справочник по тт'!$D$2,VLOOKUP(C10733,'Справочник по тт'!A:C,2,FALSE))</f>
        <v>"Колибри" ул. Широкая д.150</v>
      </c>
      <c r="F10733" s="2" t="str">
        <f t="shared" si="335"/>
        <v/>
      </c>
    </row>
    <row r="10734" spans="1:6" x14ac:dyDescent="0.25">
      <c r="A10734" s="3">
        <v>44009.375</v>
      </c>
      <c r="B10734" s="14">
        <f t="shared" si="334"/>
        <v>44009</v>
      </c>
      <c r="C10734">
        <v>3</v>
      </c>
      <c r="D10734" t="str">
        <f>VLOOKUP(C10734,'Справочник по тт'!$A$2:$C$5,3,FALSE)</f>
        <v>"Парабола"</v>
      </c>
      <c r="E10734" t="str">
        <f>IF(AND(C10734=1,B10734&lt;='Справочник по тт'!$D$1),'Справочник по тт'!$D$2,VLOOKUP(C10734,'Справочник по тт'!A:C,2,FALSE))</f>
        <v>"Парабола" пр. Дмитриева д.6/1</v>
      </c>
      <c r="F10734" s="2" t="str">
        <f t="shared" si="335"/>
        <v/>
      </c>
    </row>
    <row r="10735" spans="1:6" x14ac:dyDescent="0.25">
      <c r="A10735" s="3">
        <v>44009.375</v>
      </c>
      <c r="B10735" s="14">
        <f t="shared" si="334"/>
        <v>44009</v>
      </c>
      <c r="C10735">
        <v>4</v>
      </c>
      <c r="D10735" t="str">
        <f>VLOOKUP(C10735,'Справочник по тт'!$A$2:$C$5,3,FALSE)</f>
        <v>"Первый"</v>
      </c>
      <c r="E10735" t="str">
        <f>IF(AND(C10735=1,B10735&lt;='Справочник по тт'!$D$1),'Справочник по тт'!$D$2,VLOOKUP(C10735,'Справочник по тт'!A:C,2,FALSE))</f>
        <v>"Первый" ул. Пахоменко д.30</v>
      </c>
      <c r="F10735" s="2" t="str">
        <f t="shared" si="335"/>
        <v/>
      </c>
    </row>
    <row r="10736" spans="1:6" x14ac:dyDescent="0.25">
      <c r="A10736" s="14">
        <v>44009.375</v>
      </c>
      <c r="B10736" s="14">
        <f t="shared" si="334"/>
        <v>44009</v>
      </c>
      <c r="C10736">
        <v>1</v>
      </c>
      <c r="D10736" t="str">
        <f>VLOOKUP(C10736,'Справочник по тт'!$A$2:$C$5,3,FALSE)</f>
        <v>"Шанс"</v>
      </c>
      <c r="E10736" t="str">
        <f>IF(AND(C10736=1,B10736&lt;='Справочник по тт'!$D$1),'Справочник по тт'!$D$2,VLOOKUP(C10736,'Справочник по тт'!A:C,2,FALSE))</f>
        <v>"Шанс" ул. Ленина д.21</v>
      </c>
      <c r="F10736" s="2" t="str">
        <f t="shared" si="335"/>
        <v/>
      </c>
    </row>
    <row r="10737" spans="1:6" x14ac:dyDescent="0.25">
      <c r="A10737" s="3">
        <v>44009.375</v>
      </c>
      <c r="B10737" s="14">
        <f t="shared" si="334"/>
        <v>44009</v>
      </c>
      <c r="C10737">
        <v>2</v>
      </c>
      <c r="D10737" t="str">
        <f>VLOOKUP(C10737,'Справочник по тт'!$A$2:$C$5,3,FALSE)</f>
        <v>"Колибри"</v>
      </c>
      <c r="E10737" t="str">
        <f>IF(AND(C10737=1,B10737&lt;='Справочник по тт'!$D$1),'Справочник по тт'!$D$2,VLOOKUP(C10737,'Справочник по тт'!A:C,2,FALSE))</f>
        <v>"Колибри" ул. Широкая д.150</v>
      </c>
      <c r="F10737" s="2" t="str">
        <f t="shared" si="335"/>
        <v/>
      </c>
    </row>
    <row r="10738" spans="1:6" x14ac:dyDescent="0.25">
      <c r="A10738" s="3">
        <v>44009.395833333336</v>
      </c>
      <c r="B10738" s="14">
        <f t="shared" si="334"/>
        <v>44009</v>
      </c>
      <c r="C10738">
        <v>3</v>
      </c>
      <c r="D10738" t="str">
        <f>VLOOKUP(C10738,'Справочник по тт'!$A$2:$C$5,3,FALSE)</f>
        <v>"Парабола"</v>
      </c>
      <c r="E10738" t="str">
        <f>IF(AND(C10738=1,B10738&lt;='Справочник по тт'!$D$1),'Справочник по тт'!$D$2,VLOOKUP(C10738,'Справочник по тт'!A:C,2,FALSE))</f>
        <v>"Парабола" пр. Дмитриева д.6/1</v>
      </c>
      <c r="F10738" s="2" t="str">
        <f t="shared" si="335"/>
        <v/>
      </c>
    </row>
    <row r="10739" spans="1:6" x14ac:dyDescent="0.25">
      <c r="A10739" s="3">
        <v>44009.416666666664</v>
      </c>
      <c r="B10739" s="14">
        <f t="shared" si="334"/>
        <v>44009</v>
      </c>
      <c r="C10739">
        <v>4</v>
      </c>
      <c r="D10739" t="str">
        <f>VLOOKUP(C10739,'Справочник по тт'!$A$2:$C$5,3,FALSE)</f>
        <v>"Первый"</v>
      </c>
      <c r="E10739" t="str">
        <f>IF(AND(C10739=1,B10739&lt;='Справочник по тт'!$D$1),'Справочник по тт'!$D$2,VLOOKUP(C10739,'Справочник по тт'!A:C,2,FALSE))</f>
        <v>"Первый" ул. Пахоменко д.30</v>
      </c>
      <c r="F10739" s="2" t="str">
        <f t="shared" si="335"/>
        <v/>
      </c>
    </row>
    <row r="10740" spans="1:6" x14ac:dyDescent="0.25">
      <c r="A10740" s="14">
        <v>44009.416666666664</v>
      </c>
      <c r="B10740" s="14">
        <f t="shared" si="334"/>
        <v>44009</v>
      </c>
      <c r="C10740">
        <v>1</v>
      </c>
      <c r="D10740" t="str">
        <f>VLOOKUP(C10740,'Справочник по тт'!$A$2:$C$5,3,FALSE)</f>
        <v>"Шанс"</v>
      </c>
      <c r="E10740" t="str">
        <f>IF(AND(C10740=1,B10740&lt;='Справочник по тт'!$D$1),'Справочник по тт'!$D$2,VLOOKUP(C10740,'Справочник по тт'!A:C,2,FALSE))</f>
        <v>"Шанс" ул. Ленина д.21</v>
      </c>
      <c r="F10740" s="2" t="str">
        <f t="shared" si="335"/>
        <v/>
      </c>
    </row>
    <row r="10741" spans="1:6" x14ac:dyDescent="0.25">
      <c r="A10741" s="3">
        <v>44009.416666666664</v>
      </c>
      <c r="B10741" s="14">
        <f t="shared" si="334"/>
        <v>44009</v>
      </c>
      <c r="C10741">
        <v>2</v>
      </c>
      <c r="D10741" t="str">
        <f>VLOOKUP(C10741,'Справочник по тт'!$A$2:$C$5,3,FALSE)</f>
        <v>"Колибри"</v>
      </c>
      <c r="E10741" t="str">
        <f>IF(AND(C10741=1,B10741&lt;='Справочник по тт'!$D$1),'Справочник по тт'!$D$2,VLOOKUP(C10741,'Справочник по тт'!A:C,2,FALSE))</f>
        <v>"Колибри" ул. Широкая д.150</v>
      </c>
      <c r="F10741" s="2" t="str">
        <f t="shared" si="335"/>
        <v/>
      </c>
    </row>
    <row r="10742" spans="1:6" x14ac:dyDescent="0.25">
      <c r="A10742" s="3">
        <v>44009.416666666664</v>
      </c>
      <c r="B10742" s="14">
        <f t="shared" si="334"/>
        <v>44009</v>
      </c>
      <c r="C10742">
        <v>3</v>
      </c>
      <c r="D10742" t="str">
        <f>VLOOKUP(C10742,'Справочник по тт'!$A$2:$C$5,3,FALSE)</f>
        <v>"Парабола"</v>
      </c>
      <c r="E10742" t="str">
        <f>IF(AND(C10742=1,B10742&lt;='Справочник по тт'!$D$1),'Справочник по тт'!$D$2,VLOOKUP(C10742,'Справочник по тт'!A:C,2,FALSE))</f>
        <v>"Парабола" пр. Дмитриева д.6/1</v>
      </c>
      <c r="F10742" s="2" t="str">
        <f t="shared" si="335"/>
        <v/>
      </c>
    </row>
    <row r="10743" spans="1:6" x14ac:dyDescent="0.25">
      <c r="A10743" s="3">
        <v>44009.416666666664</v>
      </c>
      <c r="B10743" s="14">
        <f t="shared" si="334"/>
        <v>44009</v>
      </c>
      <c r="C10743">
        <v>4</v>
      </c>
      <c r="D10743" t="str">
        <f>VLOOKUP(C10743,'Справочник по тт'!$A$2:$C$5,3,FALSE)</f>
        <v>"Первый"</v>
      </c>
      <c r="E10743" t="str">
        <f>IF(AND(C10743=1,B10743&lt;='Справочник по тт'!$D$1),'Справочник по тт'!$D$2,VLOOKUP(C10743,'Справочник по тт'!A:C,2,FALSE))</f>
        <v>"Первый" ул. Пахоменко д.30</v>
      </c>
      <c r="F10743" s="2" t="str">
        <f t="shared" si="335"/>
        <v/>
      </c>
    </row>
    <row r="10744" spans="1:6" x14ac:dyDescent="0.25">
      <c r="A10744" s="14">
        <v>44009.416666666664</v>
      </c>
      <c r="B10744" s="14">
        <f t="shared" si="334"/>
        <v>44009</v>
      </c>
      <c r="C10744">
        <v>1</v>
      </c>
      <c r="D10744" t="str">
        <f>VLOOKUP(C10744,'Справочник по тт'!$A$2:$C$5,3,FALSE)</f>
        <v>"Шанс"</v>
      </c>
      <c r="E10744" t="str">
        <f>IF(AND(C10744=1,B10744&lt;='Справочник по тт'!$D$1),'Справочник по тт'!$D$2,VLOOKUP(C10744,'Справочник по тт'!A:C,2,FALSE))</f>
        <v>"Шанс" ул. Ленина д.21</v>
      </c>
      <c r="F10744" s="2" t="str">
        <f t="shared" si="335"/>
        <v/>
      </c>
    </row>
    <row r="10745" spans="1:6" x14ac:dyDescent="0.25">
      <c r="A10745" s="3">
        <v>44009.416666666664</v>
      </c>
      <c r="B10745" s="14">
        <f t="shared" si="334"/>
        <v>44009</v>
      </c>
      <c r="C10745">
        <v>2</v>
      </c>
      <c r="D10745" t="str">
        <f>VLOOKUP(C10745,'Справочник по тт'!$A$2:$C$5,3,FALSE)</f>
        <v>"Колибри"</v>
      </c>
      <c r="E10745" t="str">
        <f>IF(AND(C10745=1,B10745&lt;='Справочник по тт'!$D$1),'Справочник по тт'!$D$2,VLOOKUP(C10745,'Справочник по тт'!A:C,2,FALSE))</f>
        <v>"Колибри" ул. Широкая д.150</v>
      </c>
      <c r="F10745" s="2" t="str">
        <f t="shared" si="335"/>
        <v/>
      </c>
    </row>
    <row r="10746" spans="1:6" x14ac:dyDescent="0.25">
      <c r="A10746" s="3">
        <v>44009.416666666664</v>
      </c>
      <c r="B10746" s="14">
        <f t="shared" si="334"/>
        <v>44009</v>
      </c>
      <c r="C10746">
        <v>3</v>
      </c>
      <c r="D10746" t="str">
        <f>VLOOKUP(C10746,'Справочник по тт'!$A$2:$C$5,3,FALSE)</f>
        <v>"Парабола"</v>
      </c>
      <c r="E10746" t="str">
        <f>IF(AND(C10746=1,B10746&lt;='Справочник по тт'!$D$1),'Справочник по тт'!$D$2,VLOOKUP(C10746,'Справочник по тт'!A:C,2,FALSE))</f>
        <v>"Парабола" пр. Дмитриева д.6/1</v>
      </c>
      <c r="F10746" s="2" t="str">
        <f t="shared" si="335"/>
        <v/>
      </c>
    </row>
    <row r="10747" spans="1:6" x14ac:dyDescent="0.25">
      <c r="A10747" s="3">
        <v>44009.416666666664</v>
      </c>
      <c r="B10747" s="14">
        <f t="shared" si="334"/>
        <v>44009</v>
      </c>
      <c r="C10747">
        <v>4</v>
      </c>
      <c r="D10747" t="str">
        <f>VLOOKUP(C10747,'Справочник по тт'!$A$2:$C$5,3,FALSE)</f>
        <v>"Первый"</v>
      </c>
      <c r="E10747" t="str">
        <f>IF(AND(C10747=1,B10747&lt;='Справочник по тт'!$D$1),'Справочник по тт'!$D$2,VLOOKUP(C10747,'Справочник по тт'!A:C,2,FALSE))</f>
        <v>"Первый" ул. Пахоменко д.30</v>
      </c>
      <c r="F10747" s="2" t="str">
        <f t="shared" si="335"/>
        <v/>
      </c>
    </row>
    <row r="10748" spans="1:6" x14ac:dyDescent="0.25">
      <c r="A10748" s="14">
        <v>44009.416666666664</v>
      </c>
      <c r="B10748" s="14">
        <f t="shared" si="334"/>
        <v>44009</v>
      </c>
      <c r="C10748">
        <v>1</v>
      </c>
      <c r="D10748" t="str">
        <f>VLOOKUP(C10748,'Справочник по тт'!$A$2:$C$5,3,FALSE)</f>
        <v>"Шанс"</v>
      </c>
      <c r="E10748" t="str">
        <f>IF(AND(C10748=1,B10748&lt;='Справочник по тт'!$D$1),'Справочник по тт'!$D$2,VLOOKUP(C10748,'Справочник по тт'!A:C,2,FALSE))</f>
        <v>"Шанс" ул. Ленина д.21</v>
      </c>
      <c r="F10748" s="2" t="str">
        <f t="shared" si="335"/>
        <v/>
      </c>
    </row>
    <row r="10749" spans="1:6" x14ac:dyDescent="0.25">
      <c r="A10749" s="3">
        <v>44009.4375</v>
      </c>
      <c r="B10749" s="14">
        <f t="shared" si="334"/>
        <v>44009</v>
      </c>
      <c r="C10749">
        <v>2</v>
      </c>
      <c r="D10749" t="str">
        <f>VLOOKUP(C10749,'Справочник по тт'!$A$2:$C$5,3,FALSE)</f>
        <v>"Колибри"</v>
      </c>
      <c r="E10749" t="str">
        <f>IF(AND(C10749=1,B10749&lt;='Справочник по тт'!$D$1),'Справочник по тт'!$D$2,VLOOKUP(C10749,'Справочник по тт'!A:C,2,FALSE))</f>
        <v>"Колибри" ул. Широкая д.150</v>
      </c>
      <c r="F10749" s="2" t="str">
        <f t="shared" si="335"/>
        <v/>
      </c>
    </row>
    <row r="10750" spans="1:6" x14ac:dyDescent="0.25">
      <c r="A10750" s="3">
        <v>44009.458333333336</v>
      </c>
      <c r="B10750" s="14">
        <f t="shared" si="334"/>
        <v>44009</v>
      </c>
      <c r="C10750">
        <v>3</v>
      </c>
      <c r="D10750" t="str">
        <f>VLOOKUP(C10750,'Справочник по тт'!$A$2:$C$5,3,FALSE)</f>
        <v>"Парабола"</v>
      </c>
      <c r="E10750" t="str">
        <f>IF(AND(C10750=1,B10750&lt;='Справочник по тт'!$D$1),'Справочник по тт'!$D$2,VLOOKUP(C10750,'Справочник по тт'!A:C,2,FALSE))</f>
        <v>"Парабола" пр. Дмитриева д.6/1</v>
      </c>
      <c r="F10750" s="2" t="str">
        <f t="shared" si="335"/>
        <v/>
      </c>
    </row>
    <row r="10751" spans="1:6" x14ac:dyDescent="0.25">
      <c r="A10751" s="3">
        <v>44009.458333333336</v>
      </c>
      <c r="B10751" s="14">
        <f t="shared" si="334"/>
        <v>44009</v>
      </c>
      <c r="C10751">
        <v>4</v>
      </c>
      <c r="D10751" t="str">
        <f>VLOOKUP(C10751,'Справочник по тт'!$A$2:$C$5,3,FALSE)</f>
        <v>"Первый"</v>
      </c>
      <c r="E10751" t="str">
        <f>IF(AND(C10751=1,B10751&lt;='Справочник по тт'!$D$1),'Справочник по тт'!$D$2,VLOOKUP(C10751,'Справочник по тт'!A:C,2,FALSE))</f>
        <v>"Первый" ул. Пахоменко д.30</v>
      </c>
      <c r="F10751" s="2" t="str">
        <f t="shared" si="335"/>
        <v/>
      </c>
    </row>
    <row r="10752" spans="1:6" x14ac:dyDescent="0.25">
      <c r="A10752" s="14">
        <v>44009.458333333336</v>
      </c>
      <c r="B10752" s="14">
        <f t="shared" si="334"/>
        <v>44009</v>
      </c>
      <c r="C10752">
        <v>1</v>
      </c>
      <c r="D10752" t="str">
        <f>VLOOKUP(C10752,'Справочник по тт'!$A$2:$C$5,3,FALSE)</f>
        <v>"Шанс"</v>
      </c>
      <c r="E10752" t="str">
        <f>IF(AND(C10752=1,B10752&lt;='Справочник по тт'!$D$1),'Справочник по тт'!$D$2,VLOOKUP(C10752,'Справочник по тт'!A:C,2,FALSE))</f>
        <v>"Шанс" ул. Ленина д.21</v>
      </c>
      <c r="F10752" s="2" t="str">
        <f t="shared" si="335"/>
        <v/>
      </c>
    </row>
    <row r="10753" spans="1:6" x14ac:dyDescent="0.25">
      <c r="A10753" s="3">
        <v>44009.458333333336</v>
      </c>
      <c r="B10753" s="14">
        <f t="shared" si="334"/>
        <v>44009</v>
      </c>
      <c r="C10753">
        <v>2</v>
      </c>
      <c r="D10753" t="str">
        <f>VLOOKUP(C10753,'Справочник по тт'!$A$2:$C$5,3,FALSE)</f>
        <v>"Колибри"</v>
      </c>
      <c r="E10753" t="str">
        <f>IF(AND(C10753=1,B10753&lt;='Справочник по тт'!$D$1),'Справочник по тт'!$D$2,VLOOKUP(C10753,'Справочник по тт'!A:C,2,FALSE))</f>
        <v>"Колибри" ул. Широкая д.150</v>
      </c>
      <c r="F10753" s="2" t="str">
        <f t="shared" si="335"/>
        <v/>
      </c>
    </row>
    <row r="10754" spans="1:6" x14ac:dyDescent="0.25">
      <c r="A10754" s="3">
        <v>44009.458333333336</v>
      </c>
      <c r="B10754" s="14">
        <f t="shared" ref="B10754:B10817" si="336">(TEXT(A10754,"ДД.ММ.ГГГГ"))*1</f>
        <v>44009</v>
      </c>
      <c r="C10754">
        <v>3</v>
      </c>
      <c r="D10754" t="str">
        <f>VLOOKUP(C10754,'Справочник по тт'!$A$2:$C$5,3,FALSE)</f>
        <v>"Парабола"</v>
      </c>
      <c r="E10754" t="str">
        <f>IF(AND(C10754=1,B10754&lt;='Справочник по тт'!$D$1),'Справочник по тт'!$D$2,VLOOKUP(C10754,'Справочник по тт'!A:C,2,FALSE))</f>
        <v>"Парабола" пр. Дмитриева д.6/1</v>
      </c>
      <c r="F10754" s="2" t="str">
        <f t="shared" si="335"/>
        <v/>
      </c>
    </row>
    <row r="10755" spans="1:6" x14ac:dyDescent="0.25">
      <c r="A10755" s="3">
        <v>44009.458333333336</v>
      </c>
      <c r="B10755" s="14">
        <f t="shared" si="336"/>
        <v>44009</v>
      </c>
      <c r="C10755">
        <v>4</v>
      </c>
      <c r="D10755" t="str">
        <f>VLOOKUP(C10755,'Справочник по тт'!$A$2:$C$5,3,FALSE)</f>
        <v>"Первый"</v>
      </c>
      <c r="E10755" t="str">
        <f>IF(AND(C10755=1,B10755&lt;='Справочник по тт'!$D$1),'Справочник по тт'!$D$2,VLOOKUP(C10755,'Справочник по тт'!A:C,2,FALSE))</f>
        <v>"Первый" ул. Пахоменко д.30</v>
      </c>
      <c r="F10755" s="2" t="str">
        <f t="shared" ref="F10755:F10818" si="337">IF(B10755&lt;=$F$1,1,"")</f>
        <v/>
      </c>
    </row>
    <row r="10756" spans="1:6" x14ac:dyDescent="0.25">
      <c r="A10756" s="14">
        <v>44009.458333333336</v>
      </c>
      <c r="B10756" s="14">
        <f t="shared" si="336"/>
        <v>44009</v>
      </c>
      <c r="C10756">
        <v>1</v>
      </c>
      <c r="D10756" t="str">
        <f>VLOOKUP(C10756,'Справочник по тт'!$A$2:$C$5,3,FALSE)</f>
        <v>"Шанс"</v>
      </c>
      <c r="E10756" t="str">
        <f>IF(AND(C10756=1,B10756&lt;='Справочник по тт'!$D$1),'Справочник по тт'!$D$2,VLOOKUP(C10756,'Справочник по тт'!A:C,2,FALSE))</f>
        <v>"Шанс" ул. Ленина д.21</v>
      </c>
      <c r="F10756" s="2" t="str">
        <f t="shared" si="337"/>
        <v/>
      </c>
    </row>
    <row r="10757" spans="1:6" x14ac:dyDescent="0.25">
      <c r="A10757" s="3">
        <v>44009.458333333336</v>
      </c>
      <c r="B10757" s="14">
        <f t="shared" si="336"/>
        <v>44009</v>
      </c>
      <c r="C10757">
        <v>2</v>
      </c>
      <c r="D10757" t="str">
        <f>VLOOKUP(C10757,'Справочник по тт'!$A$2:$C$5,3,FALSE)</f>
        <v>"Колибри"</v>
      </c>
      <c r="E10757" t="str">
        <f>IF(AND(C10757=1,B10757&lt;='Справочник по тт'!$D$1),'Справочник по тт'!$D$2,VLOOKUP(C10757,'Справочник по тт'!A:C,2,FALSE))</f>
        <v>"Колибри" ул. Широкая д.150</v>
      </c>
      <c r="F10757" s="2" t="str">
        <f t="shared" si="337"/>
        <v/>
      </c>
    </row>
    <row r="10758" spans="1:6" x14ac:dyDescent="0.25">
      <c r="A10758" s="3">
        <v>44009.458333333336</v>
      </c>
      <c r="B10758" s="14">
        <f t="shared" si="336"/>
        <v>44009</v>
      </c>
      <c r="C10758">
        <v>3</v>
      </c>
      <c r="D10758" t="str">
        <f>VLOOKUP(C10758,'Справочник по тт'!$A$2:$C$5,3,FALSE)</f>
        <v>"Парабола"</v>
      </c>
      <c r="E10758" t="str">
        <f>IF(AND(C10758=1,B10758&lt;='Справочник по тт'!$D$1),'Справочник по тт'!$D$2,VLOOKUP(C10758,'Справочник по тт'!A:C,2,FALSE))</f>
        <v>"Парабола" пр. Дмитриева д.6/1</v>
      </c>
      <c r="F10758" s="2" t="str">
        <f t="shared" si="337"/>
        <v/>
      </c>
    </row>
    <row r="10759" spans="1:6" x14ac:dyDescent="0.25">
      <c r="A10759" s="3">
        <v>44009.458333333336</v>
      </c>
      <c r="B10759" s="14">
        <f t="shared" si="336"/>
        <v>44009</v>
      </c>
      <c r="C10759">
        <v>4</v>
      </c>
      <c r="D10759" t="str">
        <f>VLOOKUP(C10759,'Справочник по тт'!$A$2:$C$5,3,FALSE)</f>
        <v>"Первый"</v>
      </c>
      <c r="E10759" t="str">
        <f>IF(AND(C10759=1,B10759&lt;='Справочник по тт'!$D$1),'Справочник по тт'!$D$2,VLOOKUP(C10759,'Справочник по тт'!A:C,2,FALSE))</f>
        <v>"Первый" ул. Пахоменко д.30</v>
      </c>
      <c r="F10759" s="2" t="str">
        <f t="shared" si="337"/>
        <v/>
      </c>
    </row>
    <row r="10760" spans="1:6" x14ac:dyDescent="0.25">
      <c r="A10760" s="14">
        <v>44009.458333333336</v>
      </c>
      <c r="B10760" s="14">
        <f t="shared" si="336"/>
        <v>44009</v>
      </c>
      <c r="C10760">
        <v>1</v>
      </c>
      <c r="D10760" t="str">
        <f>VLOOKUP(C10760,'Справочник по тт'!$A$2:$C$5,3,FALSE)</f>
        <v>"Шанс"</v>
      </c>
      <c r="E10760" t="str">
        <f>IF(AND(C10760=1,B10760&lt;='Справочник по тт'!$D$1),'Справочник по тт'!$D$2,VLOOKUP(C10760,'Справочник по тт'!A:C,2,FALSE))</f>
        <v>"Шанс" ул. Ленина д.21</v>
      </c>
      <c r="F10760" s="2" t="str">
        <f t="shared" si="337"/>
        <v/>
      </c>
    </row>
    <row r="10761" spans="1:6" x14ac:dyDescent="0.25">
      <c r="A10761" s="14">
        <v>44009.479166666664</v>
      </c>
      <c r="B10761" s="14">
        <f t="shared" si="336"/>
        <v>44009</v>
      </c>
      <c r="C10761">
        <v>1</v>
      </c>
      <c r="D10761" t="str">
        <f>VLOOKUP(C10761,'Справочник по тт'!$A$2:$C$5,3,FALSE)</f>
        <v>"Шанс"</v>
      </c>
      <c r="E10761" t="str">
        <f>IF(AND(C10761=1,B10761&lt;='Справочник по тт'!$D$1),'Справочник по тт'!$D$2,VLOOKUP(C10761,'Справочник по тт'!A:C,2,FALSE))</f>
        <v>"Шанс" ул. Ленина д.21</v>
      </c>
      <c r="F10761" s="2" t="str">
        <f t="shared" si="337"/>
        <v/>
      </c>
    </row>
    <row r="10762" spans="1:6" x14ac:dyDescent="0.25">
      <c r="A10762" s="14">
        <v>44009.498611111114</v>
      </c>
      <c r="B10762" s="14">
        <f t="shared" si="336"/>
        <v>44009</v>
      </c>
      <c r="C10762">
        <v>1</v>
      </c>
      <c r="D10762" t="str">
        <f>VLOOKUP(C10762,'Справочник по тт'!$A$2:$C$5,3,FALSE)</f>
        <v>"Шанс"</v>
      </c>
      <c r="E10762" t="str">
        <f>IF(AND(C10762=1,B10762&lt;='Справочник по тт'!$D$1),'Справочник по тт'!$D$2,VLOOKUP(C10762,'Справочник по тт'!A:C,2,FALSE))</f>
        <v>"Шанс" ул. Ленина д.21</v>
      </c>
      <c r="F10762" s="2" t="str">
        <f t="shared" si="337"/>
        <v/>
      </c>
    </row>
    <row r="10763" spans="1:6" x14ac:dyDescent="0.25">
      <c r="A10763" s="14">
        <v>44009.5</v>
      </c>
      <c r="B10763" s="14">
        <f t="shared" si="336"/>
        <v>44009</v>
      </c>
      <c r="C10763">
        <v>1</v>
      </c>
      <c r="D10763" t="str">
        <f>VLOOKUP(C10763,'Справочник по тт'!$A$2:$C$5,3,FALSE)</f>
        <v>"Шанс"</v>
      </c>
      <c r="E10763" t="str">
        <f>IF(AND(C10763=1,B10763&lt;='Справочник по тт'!$D$1),'Справочник по тт'!$D$2,VLOOKUP(C10763,'Справочник по тт'!A:C,2,FALSE))</f>
        <v>"Шанс" ул. Ленина д.21</v>
      </c>
      <c r="F10763" s="2" t="str">
        <f t="shared" si="337"/>
        <v/>
      </c>
    </row>
    <row r="10764" spans="1:6" x14ac:dyDescent="0.25">
      <c r="A10764" s="14">
        <v>44009.5</v>
      </c>
      <c r="B10764" s="14">
        <f t="shared" si="336"/>
        <v>44009</v>
      </c>
      <c r="C10764">
        <v>1</v>
      </c>
      <c r="D10764" t="str">
        <f>VLOOKUP(C10764,'Справочник по тт'!$A$2:$C$5,3,FALSE)</f>
        <v>"Шанс"</v>
      </c>
      <c r="E10764" t="str">
        <f>IF(AND(C10764=1,B10764&lt;='Справочник по тт'!$D$1),'Справочник по тт'!$D$2,VLOOKUP(C10764,'Справочник по тт'!A:C,2,FALSE))</f>
        <v>"Шанс" ул. Ленина д.21</v>
      </c>
      <c r="F10764" s="2" t="str">
        <f t="shared" si="337"/>
        <v/>
      </c>
    </row>
    <row r="10765" spans="1:6" x14ac:dyDescent="0.25">
      <c r="A10765" s="14">
        <v>44009.5</v>
      </c>
      <c r="B10765" s="14">
        <f t="shared" si="336"/>
        <v>44009</v>
      </c>
      <c r="C10765">
        <v>1</v>
      </c>
      <c r="D10765" t="str">
        <f>VLOOKUP(C10765,'Справочник по тт'!$A$2:$C$5,3,FALSE)</f>
        <v>"Шанс"</v>
      </c>
      <c r="E10765" t="str">
        <f>IF(AND(C10765=1,B10765&lt;='Справочник по тт'!$D$1),'Справочник по тт'!$D$2,VLOOKUP(C10765,'Справочник по тт'!A:C,2,FALSE))</f>
        <v>"Шанс" ул. Ленина д.21</v>
      </c>
      <c r="F10765" s="2" t="str">
        <f t="shared" si="337"/>
        <v/>
      </c>
    </row>
    <row r="10766" spans="1:6" x14ac:dyDescent="0.25">
      <c r="A10766" s="14">
        <v>44009.5</v>
      </c>
      <c r="B10766" s="14">
        <f t="shared" si="336"/>
        <v>44009</v>
      </c>
      <c r="C10766">
        <v>1</v>
      </c>
      <c r="D10766" t="str">
        <f>VLOOKUP(C10766,'Справочник по тт'!$A$2:$C$5,3,FALSE)</f>
        <v>"Шанс"</v>
      </c>
      <c r="E10766" t="str">
        <f>IF(AND(C10766=1,B10766&lt;='Справочник по тт'!$D$1),'Справочник по тт'!$D$2,VLOOKUP(C10766,'Справочник по тт'!A:C,2,FALSE))</f>
        <v>"Шанс" ул. Ленина д.21</v>
      </c>
      <c r="F10766" s="2" t="str">
        <f t="shared" si="337"/>
        <v/>
      </c>
    </row>
    <row r="10767" spans="1:6" x14ac:dyDescent="0.25">
      <c r="A10767" s="14">
        <v>44009.5</v>
      </c>
      <c r="B10767" s="14">
        <f t="shared" si="336"/>
        <v>44009</v>
      </c>
      <c r="C10767">
        <v>1</v>
      </c>
      <c r="D10767" t="str">
        <f>VLOOKUP(C10767,'Справочник по тт'!$A$2:$C$5,3,FALSE)</f>
        <v>"Шанс"</v>
      </c>
      <c r="E10767" t="str">
        <f>IF(AND(C10767=1,B10767&lt;='Справочник по тт'!$D$1),'Справочник по тт'!$D$2,VLOOKUP(C10767,'Справочник по тт'!A:C,2,FALSE))</f>
        <v>"Шанс" ул. Ленина д.21</v>
      </c>
      <c r="F10767" s="2" t="str">
        <f t="shared" si="337"/>
        <v/>
      </c>
    </row>
    <row r="10768" spans="1:6" x14ac:dyDescent="0.25">
      <c r="A10768" s="14">
        <v>44009.5</v>
      </c>
      <c r="B10768" s="14">
        <f t="shared" si="336"/>
        <v>44009</v>
      </c>
      <c r="C10768">
        <v>1</v>
      </c>
      <c r="D10768" t="str">
        <f>VLOOKUP(C10768,'Справочник по тт'!$A$2:$C$5,3,FALSE)</f>
        <v>"Шанс"</v>
      </c>
      <c r="E10768" t="str">
        <f>IF(AND(C10768=1,B10768&lt;='Справочник по тт'!$D$1),'Справочник по тт'!$D$2,VLOOKUP(C10768,'Справочник по тт'!A:C,2,FALSE))</f>
        <v>"Шанс" ул. Ленина д.21</v>
      </c>
      <c r="F10768" s="2" t="str">
        <f t="shared" si="337"/>
        <v/>
      </c>
    </row>
    <row r="10769" spans="1:6" x14ac:dyDescent="0.25">
      <c r="A10769" s="14">
        <v>44009.5</v>
      </c>
      <c r="B10769" s="14">
        <f t="shared" si="336"/>
        <v>44009</v>
      </c>
      <c r="C10769">
        <v>1</v>
      </c>
      <c r="D10769" t="str">
        <f>VLOOKUP(C10769,'Справочник по тт'!$A$2:$C$5,3,FALSE)</f>
        <v>"Шанс"</v>
      </c>
      <c r="E10769" t="str">
        <f>IF(AND(C10769=1,B10769&lt;='Справочник по тт'!$D$1),'Справочник по тт'!$D$2,VLOOKUP(C10769,'Справочник по тт'!A:C,2,FALSE))</f>
        <v>"Шанс" ул. Ленина д.21</v>
      </c>
      <c r="F10769" s="2" t="str">
        <f t="shared" si="337"/>
        <v/>
      </c>
    </row>
    <row r="10770" spans="1:6" x14ac:dyDescent="0.25">
      <c r="A10770" s="14">
        <v>44009.5</v>
      </c>
      <c r="B10770" s="14">
        <f t="shared" si="336"/>
        <v>44009</v>
      </c>
      <c r="C10770">
        <v>1</v>
      </c>
      <c r="D10770" t="str">
        <f>VLOOKUP(C10770,'Справочник по тт'!$A$2:$C$5,3,FALSE)</f>
        <v>"Шанс"</v>
      </c>
      <c r="E10770" t="str">
        <f>IF(AND(C10770=1,B10770&lt;='Справочник по тт'!$D$1),'Справочник по тт'!$D$2,VLOOKUP(C10770,'Справочник по тт'!A:C,2,FALSE))</f>
        <v>"Шанс" ул. Ленина д.21</v>
      </c>
      <c r="F10770" s="2" t="str">
        <f t="shared" si="337"/>
        <v/>
      </c>
    </row>
    <row r="10771" spans="1:6" x14ac:dyDescent="0.25">
      <c r="A10771" s="14">
        <v>44009.5</v>
      </c>
      <c r="B10771" s="14">
        <f t="shared" si="336"/>
        <v>44009</v>
      </c>
      <c r="C10771">
        <v>1</v>
      </c>
      <c r="D10771" t="str">
        <f>VLOOKUP(C10771,'Справочник по тт'!$A$2:$C$5,3,FALSE)</f>
        <v>"Шанс"</v>
      </c>
      <c r="E10771" t="str">
        <f>IF(AND(C10771=1,B10771&lt;='Справочник по тт'!$D$1),'Справочник по тт'!$D$2,VLOOKUP(C10771,'Справочник по тт'!A:C,2,FALSE))</f>
        <v>"Шанс" ул. Ленина д.21</v>
      </c>
      <c r="F10771" s="2" t="str">
        <f t="shared" si="337"/>
        <v/>
      </c>
    </row>
    <row r="10772" spans="1:6" x14ac:dyDescent="0.25">
      <c r="A10772" s="14">
        <v>44009.513888888891</v>
      </c>
      <c r="B10772" s="14">
        <f t="shared" si="336"/>
        <v>44009</v>
      </c>
      <c r="C10772">
        <v>1</v>
      </c>
      <c r="D10772" t="str">
        <f>VLOOKUP(C10772,'Справочник по тт'!$A$2:$C$5,3,FALSE)</f>
        <v>"Шанс"</v>
      </c>
      <c r="E10772" t="str">
        <f>IF(AND(C10772=1,B10772&lt;='Справочник по тт'!$D$1),'Справочник по тт'!$D$2,VLOOKUP(C10772,'Справочник по тт'!A:C,2,FALSE))</f>
        <v>"Шанс" ул. Ленина д.21</v>
      </c>
      <c r="F10772" s="2" t="str">
        <f t="shared" si="337"/>
        <v/>
      </c>
    </row>
    <row r="10773" spans="1:6" x14ac:dyDescent="0.25">
      <c r="A10773" s="14">
        <v>44009.541666666664</v>
      </c>
      <c r="B10773" s="14">
        <f t="shared" si="336"/>
        <v>44009</v>
      </c>
      <c r="C10773">
        <v>1</v>
      </c>
      <c r="D10773" t="str">
        <f>VLOOKUP(C10773,'Справочник по тт'!$A$2:$C$5,3,FALSE)</f>
        <v>"Шанс"</v>
      </c>
      <c r="E10773" t="str">
        <f>IF(AND(C10773=1,B10773&lt;='Справочник по тт'!$D$1),'Справочник по тт'!$D$2,VLOOKUP(C10773,'Справочник по тт'!A:C,2,FALSE))</f>
        <v>"Шанс" ул. Ленина д.21</v>
      </c>
      <c r="F10773" s="2" t="str">
        <f t="shared" si="337"/>
        <v/>
      </c>
    </row>
    <row r="10774" spans="1:6" x14ac:dyDescent="0.25">
      <c r="A10774" s="14">
        <v>44009.541666666664</v>
      </c>
      <c r="B10774" s="14">
        <f t="shared" si="336"/>
        <v>44009</v>
      </c>
      <c r="C10774">
        <v>1</v>
      </c>
      <c r="D10774" t="str">
        <f>VLOOKUP(C10774,'Справочник по тт'!$A$2:$C$5,3,FALSE)</f>
        <v>"Шанс"</v>
      </c>
      <c r="E10774" t="str">
        <f>IF(AND(C10774=1,B10774&lt;='Справочник по тт'!$D$1),'Справочник по тт'!$D$2,VLOOKUP(C10774,'Справочник по тт'!A:C,2,FALSE))</f>
        <v>"Шанс" ул. Ленина д.21</v>
      </c>
      <c r="F10774" s="2" t="str">
        <f t="shared" si="337"/>
        <v/>
      </c>
    </row>
    <row r="10775" spans="1:6" x14ac:dyDescent="0.25">
      <c r="A10775" s="14">
        <v>44009.541666666664</v>
      </c>
      <c r="B10775" s="14">
        <f t="shared" si="336"/>
        <v>44009</v>
      </c>
      <c r="C10775">
        <v>1</v>
      </c>
      <c r="D10775" t="str">
        <f>VLOOKUP(C10775,'Справочник по тт'!$A$2:$C$5,3,FALSE)</f>
        <v>"Шанс"</v>
      </c>
      <c r="E10775" t="str">
        <f>IF(AND(C10775=1,B10775&lt;='Справочник по тт'!$D$1),'Справочник по тт'!$D$2,VLOOKUP(C10775,'Справочник по тт'!A:C,2,FALSE))</f>
        <v>"Шанс" ул. Ленина д.21</v>
      </c>
      <c r="F10775" s="2" t="str">
        <f t="shared" si="337"/>
        <v/>
      </c>
    </row>
    <row r="10776" spans="1:6" x14ac:dyDescent="0.25">
      <c r="A10776" s="14">
        <v>44009.541666666664</v>
      </c>
      <c r="B10776" s="14">
        <f t="shared" si="336"/>
        <v>44009</v>
      </c>
      <c r="C10776">
        <v>1</v>
      </c>
      <c r="D10776" t="str">
        <f>VLOOKUP(C10776,'Справочник по тт'!$A$2:$C$5,3,FALSE)</f>
        <v>"Шанс"</v>
      </c>
      <c r="E10776" t="str">
        <f>IF(AND(C10776=1,B10776&lt;='Справочник по тт'!$D$1),'Справочник по тт'!$D$2,VLOOKUP(C10776,'Справочник по тт'!A:C,2,FALSE))</f>
        <v>"Шанс" ул. Ленина д.21</v>
      </c>
      <c r="F10776" s="2" t="str">
        <f t="shared" si="337"/>
        <v/>
      </c>
    </row>
    <row r="10777" spans="1:6" x14ac:dyDescent="0.25">
      <c r="A10777" s="14">
        <v>44009.583333333336</v>
      </c>
      <c r="B10777" s="14">
        <f t="shared" si="336"/>
        <v>44009</v>
      </c>
      <c r="C10777">
        <v>1</v>
      </c>
      <c r="D10777" t="str">
        <f>VLOOKUP(C10777,'Справочник по тт'!$A$2:$C$5,3,FALSE)</f>
        <v>"Шанс"</v>
      </c>
      <c r="E10777" t="str">
        <f>IF(AND(C10777=1,B10777&lt;='Справочник по тт'!$D$1),'Справочник по тт'!$D$2,VLOOKUP(C10777,'Справочник по тт'!A:C,2,FALSE))</f>
        <v>"Шанс" ул. Ленина д.21</v>
      </c>
      <c r="F10777" s="2" t="str">
        <f t="shared" si="337"/>
        <v/>
      </c>
    </row>
    <row r="10778" spans="1:6" x14ac:dyDescent="0.25">
      <c r="A10778" s="14">
        <v>44009.583333333336</v>
      </c>
      <c r="B10778" s="14">
        <f t="shared" si="336"/>
        <v>44009</v>
      </c>
      <c r="C10778">
        <v>1</v>
      </c>
      <c r="D10778" t="str">
        <f>VLOOKUP(C10778,'Справочник по тт'!$A$2:$C$5,3,FALSE)</f>
        <v>"Шанс"</v>
      </c>
      <c r="E10778" t="str">
        <f>IF(AND(C10778=1,B10778&lt;='Справочник по тт'!$D$1),'Справочник по тт'!$D$2,VLOOKUP(C10778,'Справочник по тт'!A:C,2,FALSE))</f>
        <v>"Шанс" ул. Ленина д.21</v>
      </c>
      <c r="F10778" s="2" t="str">
        <f t="shared" si="337"/>
        <v/>
      </c>
    </row>
    <row r="10779" spans="1:6" x14ac:dyDescent="0.25">
      <c r="A10779" s="14">
        <v>44009.583333333336</v>
      </c>
      <c r="B10779" s="14">
        <f t="shared" si="336"/>
        <v>44009</v>
      </c>
      <c r="C10779">
        <v>1</v>
      </c>
      <c r="D10779" t="str">
        <f>VLOOKUP(C10779,'Справочник по тт'!$A$2:$C$5,3,FALSE)</f>
        <v>"Шанс"</v>
      </c>
      <c r="E10779" t="str">
        <f>IF(AND(C10779=1,B10779&lt;='Справочник по тт'!$D$1),'Справочник по тт'!$D$2,VLOOKUP(C10779,'Справочник по тт'!A:C,2,FALSE))</f>
        <v>"Шанс" ул. Ленина д.21</v>
      </c>
      <c r="F10779" s="2" t="str">
        <f t="shared" si="337"/>
        <v/>
      </c>
    </row>
    <row r="10780" spans="1:6" x14ac:dyDescent="0.25">
      <c r="A10780" s="14">
        <v>44009.583333333336</v>
      </c>
      <c r="B10780" s="14">
        <f t="shared" si="336"/>
        <v>44009</v>
      </c>
      <c r="C10780">
        <v>1</v>
      </c>
      <c r="D10780" t="str">
        <f>VLOOKUP(C10780,'Справочник по тт'!$A$2:$C$5,3,FALSE)</f>
        <v>"Шанс"</v>
      </c>
      <c r="E10780" t="str">
        <f>IF(AND(C10780=1,B10780&lt;='Справочник по тт'!$D$1),'Справочник по тт'!$D$2,VLOOKUP(C10780,'Справочник по тт'!A:C,2,FALSE))</f>
        <v>"Шанс" ул. Ленина д.21</v>
      </c>
      <c r="F10780" s="2" t="str">
        <f t="shared" si="337"/>
        <v/>
      </c>
    </row>
    <row r="10781" spans="1:6" x14ac:dyDescent="0.25">
      <c r="A10781" s="14">
        <v>44009.583333333336</v>
      </c>
      <c r="B10781" s="14">
        <f t="shared" si="336"/>
        <v>44009</v>
      </c>
      <c r="C10781">
        <v>1</v>
      </c>
      <c r="D10781" t="str">
        <f>VLOOKUP(C10781,'Справочник по тт'!$A$2:$C$5,3,FALSE)</f>
        <v>"Шанс"</v>
      </c>
      <c r="E10781" t="str">
        <f>IF(AND(C10781=1,B10781&lt;='Справочник по тт'!$D$1),'Справочник по тт'!$D$2,VLOOKUP(C10781,'Справочник по тт'!A:C,2,FALSE))</f>
        <v>"Шанс" ул. Ленина д.21</v>
      </c>
      <c r="F10781" s="2" t="str">
        <f t="shared" si="337"/>
        <v/>
      </c>
    </row>
    <row r="10782" spans="1:6" x14ac:dyDescent="0.25">
      <c r="A10782" s="14">
        <v>44009.583333333336</v>
      </c>
      <c r="B10782" s="14">
        <f t="shared" si="336"/>
        <v>44009</v>
      </c>
      <c r="C10782">
        <v>1</v>
      </c>
      <c r="D10782" t="str">
        <f>VLOOKUP(C10782,'Справочник по тт'!$A$2:$C$5,3,FALSE)</f>
        <v>"Шанс"</v>
      </c>
      <c r="E10782" t="str">
        <f>IF(AND(C10782=1,B10782&lt;='Справочник по тт'!$D$1),'Справочник по тт'!$D$2,VLOOKUP(C10782,'Справочник по тт'!A:C,2,FALSE))</f>
        <v>"Шанс" ул. Ленина д.21</v>
      </c>
      <c r="F10782" s="2" t="str">
        <f t="shared" si="337"/>
        <v/>
      </c>
    </row>
    <row r="10783" spans="1:6" x14ac:dyDescent="0.25">
      <c r="A10783" s="14">
        <v>44009.584027777775</v>
      </c>
      <c r="B10783" s="14">
        <f t="shared" si="336"/>
        <v>44009</v>
      </c>
      <c r="C10783">
        <v>1</v>
      </c>
      <c r="D10783" t="str">
        <f>VLOOKUP(C10783,'Справочник по тт'!$A$2:$C$5,3,FALSE)</f>
        <v>"Шанс"</v>
      </c>
      <c r="E10783" t="str">
        <f>IF(AND(C10783=1,B10783&lt;='Справочник по тт'!$D$1),'Справочник по тт'!$D$2,VLOOKUP(C10783,'Справочник по тт'!A:C,2,FALSE))</f>
        <v>"Шанс" ул. Ленина д.21</v>
      </c>
      <c r="F10783" s="2" t="str">
        <f t="shared" si="337"/>
        <v/>
      </c>
    </row>
    <row r="10784" spans="1:6" x14ac:dyDescent="0.25">
      <c r="A10784" s="14">
        <v>44009.625</v>
      </c>
      <c r="B10784" s="14">
        <f t="shared" si="336"/>
        <v>44009</v>
      </c>
      <c r="C10784">
        <v>1</v>
      </c>
      <c r="D10784" t="str">
        <f>VLOOKUP(C10784,'Справочник по тт'!$A$2:$C$5,3,FALSE)</f>
        <v>"Шанс"</v>
      </c>
      <c r="E10784" t="str">
        <f>IF(AND(C10784=1,B10784&lt;='Справочник по тт'!$D$1),'Справочник по тт'!$D$2,VLOOKUP(C10784,'Справочник по тт'!A:C,2,FALSE))</f>
        <v>"Шанс" ул. Ленина д.21</v>
      </c>
      <c r="F10784" s="2" t="str">
        <f t="shared" si="337"/>
        <v/>
      </c>
    </row>
    <row r="10785" spans="1:6" x14ac:dyDescent="0.25">
      <c r="A10785" s="14">
        <v>44009.625</v>
      </c>
      <c r="B10785" s="14">
        <f t="shared" si="336"/>
        <v>44009</v>
      </c>
      <c r="C10785">
        <v>1</v>
      </c>
      <c r="D10785" t="str">
        <f>VLOOKUP(C10785,'Справочник по тт'!$A$2:$C$5,3,FALSE)</f>
        <v>"Шанс"</v>
      </c>
      <c r="E10785" t="str">
        <f>IF(AND(C10785=1,B10785&lt;='Справочник по тт'!$D$1),'Справочник по тт'!$D$2,VLOOKUP(C10785,'Справочник по тт'!A:C,2,FALSE))</f>
        <v>"Шанс" ул. Ленина д.21</v>
      </c>
      <c r="F10785" s="2" t="str">
        <f t="shared" si="337"/>
        <v/>
      </c>
    </row>
    <row r="10786" spans="1:6" x14ac:dyDescent="0.25">
      <c r="A10786" s="14">
        <v>44009.625</v>
      </c>
      <c r="B10786" s="14">
        <f t="shared" si="336"/>
        <v>44009</v>
      </c>
      <c r="C10786">
        <v>1</v>
      </c>
      <c r="D10786" t="str">
        <f>VLOOKUP(C10786,'Справочник по тт'!$A$2:$C$5,3,FALSE)</f>
        <v>"Шанс"</v>
      </c>
      <c r="E10786" t="str">
        <f>IF(AND(C10786=1,B10786&lt;='Справочник по тт'!$D$1),'Справочник по тт'!$D$2,VLOOKUP(C10786,'Справочник по тт'!A:C,2,FALSE))</f>
        <v>"Шанс" ул. Ленина д.21</v>
      </c>
      <c r="F10786" s="2" t="str">
        <f t="shared" si="337"/>
        <v/>
      </c>
    </row>
    <row r="10787" spans="1:6" x14ac:dyDescent="0.25">
      <c r="A10787" s="14">
        <v>44009.625</v>
      </c>
      <c r="B10787" s="14">
        <f t="shared" si="336"/>
        <v>44009</v>
      </c>
      <c r="C10787">
        <v>1</v>
      </c>
      <c r="D10787" t="str">
        <f>VLOOKUP(C10787,'Справочник по тт'!$A$2:$C$5,3,FALSE)</f>
        <v>"Шанс"</v>
      </c>
      <c r="E10787" t="str">
        <f>IF(AND(C10787=1,B10787&lt;='Справочник по тт'!$D$1),'Справочник по тт'!$D$2,VLOOKUP(C10787,'Справочник по тт'!A:C,2,FALSE))</f>
        <v>"Шанс" ул. Ленина д.21</v>
      </c>
      <c r="F10787" s="2" t="str">
        <f t="shared" si="337"/>
        <v/>
      </c>
    </row>
    <row r="10788" spans="1:6" x14ac:dyDescent="0.25">
      <c r="A10788" s="14">
        <v>44009.625</v>
      </c>
      <c r="B10788" s="14">
        <f t="shared" si="336"/>
        <v>44009</v>
      </c>
      <c r="C10788">
        <v>1</v>
      </c>
      <c r="D10788" t="str">
        <f>VLOOKUP(C10788,'Справочник по тт'!$A$2:$C$5,3,FALSE)</f>
        <v>"Шанс"</v>
      </c>
      <c r="E10788" t="str">
        <f>IF(AND(C10788=1,B10788&lt;='Справочник по тт'!$D$1),'Справочник по тт'!$D$2,VLOOKUP(C10788,'Справочник по тт'!A:C,2,FALSE))</f>
        <v>"Шанс" ул. Ленина д.21</v>
      </c>
      <c r="F10788" s="2" t="str">
        <f t="shared" si="337"/>
        <v/>
      </c>
    </row>
    <row r="10789" spans="1:6" x14ac:dyDescent="0.25">
      <c r="A10789" s="14">
        <v>44009.625</v>
      </c>
      <c r="B10789" s="14">
        <f t="shared" si="336"/>
        <v>44009</v>
      </c>
      <c r="C10789">
        <v>1</v>
      </c>
      <c r="D10789" t="str">
        <f>VLOOKUP(C10789,'Справочник по тт'!$A$2:$C$5,3,FALSE)</f>
        <v>"Шанс"</v>
      </c>
      <c r="E10789" t="str">
        <f>IF(AND(C10789=1,B10789&lt;='Справочник по тт'!$D$1),'Справочник по тт'!$D$2,VLOOKUP(C10789,'Справочник по тт'!A:C,2,FALSE))</f>
        <v>"Шанс" ул. Ленина д.21</v>
      </c>
      <c r="F10789" s="2" t="str">
        <f t="shared" si="337"/>
        <v/>
      </c>
    </row>
    <row r="10790" spans="1:6" x14ac:dyDescent="0.25">
      <c r="A10790" s="14">
        <v>44009.625</v>
      </c>
      <c r="B10790" s="14">
        <f t="shared" si="336"/>
        <v>44009</v>
      </c>
      <c r="C10790">
        <v>1</v>
      </c>
      <c r="D10790" t="str">
        <f>VLOOKUP(C10790,'Справочник по тт'!$A$2:$C$5,3,FALSE)</f>
        <v>"Шанс"</v>
      </c>
      <c r="E10790" t="str">
        <f>IF(AND(C10790=1,B10790&lt;='Справочник по тт'!$D$1),'Справочник по тт'!$D$2,VLOOKUP(C10790,'Справочник по тт'!A:C,2,FALSE))</f>
        <v>"Шанс" ул. Ленина д.21</v>
      </c>
      <c r="F10790" s="2" t="str">
        <f t="shared" si="337"/>
        <v/>
      </c>
    </row>
    <row r="10791" spans="1:6" x14ac:dyDescent="0.25">
      <c r="A10791" s="14">
        <v>44009.638888888891</v>
      </c>
      <c r="B10791" s="14">
        <f t="shared" si="336"/>
        <v>44009</v>
      </c>
      <c r="C10791">
        <v>1</v>
      </c>
      <c r="D10791" t="str">
        <f>VLOOKUP(C10791,'Справочник по тт'!$A$2:$C$5,3,FALSE)</f>
        <v>"Шанс"</v>
      </c>
      <c r="E10791" t="str">
        <f>IF(AND(C10791=1,B10791&lt;='Справочник по тт'!$D$1),'Справочник по тт'!$D$2,VLOOKUP(C10791,'Справочник по тт'!A:C,2,FALSE))</f>
        <v>"Шанс" ул. Ленина д.21</v>
      </c>
      <c r="F10791" s="2" t="str">
        <f t="shared" si="337"/>
        <v/>
      </c>
    </row>
    <row r="10792" spans="1:6" x14ac:dyDescent="0.25">
      <c r="A10792" s="14">
        <v>44009.666666666664</v>
      </c>
      <c r="B10792" s="14">
        <f t="shared" si="336"/>
        <v>44009</v>
      </c>
      <c r="C10792">
        <v>1</v>
      </c>
      <c r="D10792" t="str">
        <f>VLOOKUP(C10792,'Справочник по тт'!$A$2:$C$5,3,FALSE)</f>
        <v>"Шанс"</v>
      </c>
      <c r="E10792" t="str">
        <f>IF(AND(C10792=1,B10792&lt;='Справочник по тт'!$D$1),'Справочник по тт'!$D$2,VLOOKUP(C10792,'Справочник по тт'!A:C,2,FALSE))</f>
        <v>"Шанс" ул. Ленина д.21</v>
      </c>
      <c r="F10792" s="2" t="str">
        <f t="shared" si="337"/>
        <v/>
      </c>
    </row>
    <row r="10793" spans="1:6" x14ac:dyDescent="0.25">
      <c r="A10793" s="14">
        <v>44009.666666666664</v>
      </c>
      <c r="B10793" s="14">
        <f t="shared" si="336"/>
        <v>44009</v>
      </c>
      <c r="C10793">
        <v>1</v>
      </c>
      <c r="D10793" t="str">
        <f>VLOOKUP(C10793,'Справочник по тт'!$A$2:$C$5,3,FALSE)</f>
        <v>"Шанс"</v>
      </c>
      <c r="E10793" t="str">
        <f>IF(AND(C10793=1,B10793&lt;='Справочник по тт'!$D$1),'Справочник по тт'!$D$2,VLOOKUP(C10793,'Справочник по тт'!A:C,2,FALSE))</f>
        <v>"Шанс" ул. Ленина д.21</v>
      </c>
      <c r="F10793" s="2" t="str">
        <f t="shared" si="337"/>
        <v/>
      </c>
    </row>
    <row r="10794" spans="1:6" x14ac:dyDescent="0.25">
      <c r="A10794" s="14">
        <v>44009.666666666664</v>
      </c>
      <c r="B10794" s="14">
        <f t="shared" si="336"/>
        <v>44009</v>
      </c>
      <c r="C10794">
        <v>1</v>
      </c>
      <c r="D10794" t="str">
        <f>VLOOKUP(C10794,'Справочник по тт'!$A$2:$C$5,3,FALSE)</f>
        <v>"Шанс"</v>
      </c>
      <c r="E10794" t="str">
        <f>IF(AND(C10794=1,B10794&lt;='Справочник по тт'!$D$1),'Справочник по тт'!$D$2,VLOOKUP(C10794,'Справочник по тт'!A:C,2,FALSE))</f>
        <v>"Шанс" ул. Ленина д.21</v>
      </c>
      <c r="F10794" s="2" t="str">
        <f t="shared" si="337"/>
        <v/>
      </c>
    </row>
    <row r="10795" spans="1:6" x14ac:dyDescent="0.25">
      <c r="A10795" s="14">
        <v>44009.666666666664</v>
      </c>
      <c r="B10795" s="14">
        <f t="shared" si="336"/>
        <v>44009</v>
      </c>
      <c r="C10795">
        <v>1</v>
      </c>
      <c r="D10795" t="str">
        <f>VLOOKUP(C10795,'Справочник по тт'!$A$2:$C$5,3,FALSE)</f>
        <v>"Шанс"</v>
      </c>
      <c r="E10795" t="str">
        <f>IF(AND(C10795=1,B10795&lt;='Справочник по тт'!$D$1),'Справочник по тт'!$D$2,VLOOKUP(C10795,'Справочник по тт'!A:C,2,FALSE))</f>
        <v>"Шанс" ул. Ленина д.21</v>
      </c>
      <c r="F10795" s="2" t="str">
        <f t="shared" si="337"/>
        <v/>
      </c>
    </row>
    <row r="10796" spans="1:6" x14ac:dyDescent="0.25">
      <c r="A10796" s="14">
        <v>44009.666666666664</v>
      </c>
      <c r="B10796" s="14">
        <f t="shared" si="336"/>
        <v>44009</v>
      </c>
      <c r="C10796">
        <v>1</v>
      </c>
      <c r="D10796" t="str">
        <f>VLOOKUP(C10796,'Справочник по тт'!$A$2:$C$5,3,FALSE)</f>
        <v>"Шанс"</v>
      </c>
      <c r="E10796" t="str">
        <f>IF(AND(C10796=1,B10796&lt;='Справочник по тт'!$D$1),'Справочник по тт'!$D$2,VLOOKUP(C10796,'Справочник по тт'!A:C,2,FALSE))</f>
        <v>"Шанс" ул. Ленина д.21</v>
      </c>
      <c r="F10796" s="2" t="str">
        <f t="shared" si="337"/>
        <v/>
      </c>
    </row>
    <row r="10797" spans="1:6" x14ac:dyDescent="0.25">
      <c r="A10797" s="14">
        <v>44009.666666666664</v>
      </c>
      <c r="B10797" s="14">
        <f t="shared" si="336"/>
        <v>44009</v>
      </c>
      <c r="C10797">
        <v>1</v>
      </c>
      <c r="D10797" t="str">
        <f>VLOOKUP(C10797,'Справочник по тт'!$A$2:$C$5,3,FALSE)</f>
        <v>"Шанс"</v>
      </c>
      <c r="E10797" t="str">
        <f>IF(AND(C10797=1,B10797&lt;='Справочник по тт'!$D$1),'Справочник по тт'!$D$2,VLOOKUP(C10797,'Справочник по тт'!A:C,2,FALSE))</f>
        <v>"Шанс" ул. Ленина д.21</v>
      </c>
      <c r="F10797" s="2" t="str">
        <f t="shared" si="337"/>
        <v/>
      </c>
    </row>
    <row r="10798" spans="1:6" x14ac:dyDescent="0.25">
      <c r="A10798" s="14">
        <v>44009.666666666664</v>
      </c>
      <c r="B10798" s="14">
        <f t="shared" si="336"/>
        <v>44009</v>
      </c>
      <c r="C10798">
        <v>1</v>
      </c>
      <c r="D10798" t="str">
        <f>VLOOKUP(C10798,'Справочник по тт'!$A$2:$C$5,3,FALSE)</f>
        <v>"Шанс"</v>
      </c>
      <c r="E10798" t="str">
        <f>IF(AND(C10798=1,B10798&lt;='Справочник по тт'!$D$1),'Справочник по тт'!$D$2,VLOOKUP(C10798,'Справочник по тт'!A:C,2,FALSE))</f>
        <v>"Шанс" ул. Ленина д.21</v>
      </c>
      <c r="F10798" s="2" t="str">
        <f t="shared" si="337"/>
        <v/>
      </c>
    </row>
    <row r="10799" spans="1:6" x14ac:dyDescent="0.25">
      <c r="A10799" s="14">
        <v>44009.666666666664</v>
      </c>
      <c r="B10799" s="14">
        <f t="shared" si="336"/>
        <v>44009</v>
      </c>
      <c r="C10799">
        <v>1</v>
      </c>
      <c r="D10799" t="str">
        <f>VLOOKUP(C10799,'Справочник по тт'!$A$2:$C$5,3,FALSE)</f>
        <v>"Шанс"</v>
      </c>
      <c r="E10799" t="str">
        <f>IF(AND(C10799=1,B10799&lt;='Справочник по тт'!$D$1),'Справочник по тт'!$D$2,VLOOKUP(C10799,'Справочник по тт'!A:C,2,FALSE))</f>
        <v>"Шанс" ул. Ленина д.21</v>
      </c>
      <c r="F10799" s="2" t="str">
        <f t="shared" si="337"/>
        <v/>
      </c>
    </row>
    <row r="10800" spans="1:6" x14ac:dyDescent="0.25">
      <c r="A10800" s="14">
        <v>44009.680555555555</v>
      </c>
      <c r="B10800" s="14">
        <f t="shared" si="336"/>
        <v>44009</v>
      </c>
      <c r="C10800">
        <v>1</v>
      </c>
      <c r="D10800" t="str">
        <f>VLOOKUP(C10800,'Справочник по тт'!$A$2:$C$5,3,FALSE)</f>
        <v>"Шанс"</v>
      </c>
      <c r="E10800" t="str">
        <f>IF(AND(C10800=1,B10800&lt;='Справочник по тт'!$D$1),'Справочник по тт'!$D$2,VLOOKUP(C10800,'Справочник по тт'!A:C,2,FALSE))</f>
        <v>"Шанс" ул. Ленина д.21</v>
      </c>
      <c r="F10800" s="2" t="str">
        <f t="shared" si="337"/>
        <v/>
      </c>
    </row>
    <row r="10801" spans="1:6" x14ac:dyDescent="0.25">
      <c r="A10801" s="14">
        <v>44009.708333333336</v>
      </c>
      <c r="B10801" s="14">
        <f t="shared" si="336"/>
        <v>44009</v>
      </c>
      <c r="C10801">
        <v>1</v>
      </c>
      <c r="D10801" t="str">
        <f>VLOOKUP(C10801,'Справочник по тт'!$A$2:$C$5,3,FALSE)</f>
        <v>"Шанс"</v>
      </c>
      <c r="E10801" t="str">
        <f>IF(AND(C10801=1,B10801&lt;='Справочник по тт'!$D$1),'Справочник по тт'!$D$2,VLOOKUP(C10801,'Справочник по тт'!A:C,2,FALSE))</f>
        <v>"Шанс" ул. Ленина д.21</v>
      </c>
      <c r="F10801" s="2" t="str">
        <f t="shared" si="337"/>
        <v/>
      </c>
    </row>
    <row r="10802" spans="1:6" x14ac:dyDescent="0.25">
      <c r="A10802" s="14">
        <v>44009.708333333336</v>
      </c>
      <c r="B10802" s="14">
        <f t="shared" si="336"/>
        <v>44009</v>
      </c>
      <c r="C10802">
        <v>1</v>
      </c>
      <c r="D10802" t="str">
        <f>VLOOKUP(C10802,'Справочник по тт'!$A$2:$C$5,3,FALSE)</f>
        <v>"Шанс"</v>
      </c>
      <c r="E10802" t="str">
        <f>IF(AND(C10802=1,B10802&lt;='Справочник по тт'!$D$1),'Справочник по тт'!$D$2,VLOOKUP(C10802,'Справочник по тт'!A:C,2,FALSE))</f>
        <v>"Шанс" ул. Ленина д.21</v>
      </c>
      <c r="F10802" s="2" t="str">
        <f t="shared" si="337"/>
        <v/>
      </c>
    </row>
    <row r="10803" spans="1:6" x14ac:dyDescent="0.25">
      <c r="A10803" s="14">
        <v>44009.708333333336</v>
      </c>
      <c r="B10803" s="14">
        <f t="shared" si="336"/>
        <v>44009</v>
      </c>
      <c r="C10803">
        <v>1</v>
      </c>
      <c r="D10803" t="str">
        <f>VLOOKUP(C10803,'Справочник по тт'!$A$2:$C$5,3,FALSE)</f>
        <v>"Шанс"</v>
      </c>
      <c r="E10803" t="str">
        <f>IF(AND(C10803=1,B10803&lt;='Справочник по тт'!$D$1),'Справочник по тт'!$D$2,VLOOKUP(C10803,'Справочник по тт'!A:C,2,FALSE))</f>
        <v>"Шанс" ул. Ленина д.21</v>
      </c>
      <c r="F10803" s="2" t="str">
        <f t="shared" si="337"/>
        <v/>
      </c>
    </row>
    <row r="10804" spans="1:6" x14ac:dyDescent="0.25">
      <c r="A10804" s="14">
        <v>44009.715277777781</v>
      </c>
      <c r="B10804" s="14">
        <f t="shared" si="336"/>
        <v>44009</v>
      </c>
      <c r="C10804">
        <v>1</v>
      </c>
      <c r="D10804" t="str">
        <f>VLOOKUP(C10804,'Справочник по тт'!$A$2:$C$5,3,FALSE)</f>
        <v>"Шанс"</v>
      </c>
      <c r="E10804" t="str">
        <f>IF(AND(C10804=1,B10804&lt;='Справочник по тт'!$D$1),'Справочник по тт'!$D$2,VLOOKUP(C10804,'Справочник по тт'!A:C,2,FALSE))</f>
        <v>"Шанс" ул. Ленина д.21</v>
      </c>
      <c r="F10804" s="2" t="str">
        <f t="shared" si="337"/>
        <v/>
      </c>
    </row>
    <row r="10805" spans="1:6" x14ac:dyDescent="0.25">
      <c r="A10805" s="14">
        <v>44009.75</v>
      </c>
      <c r="B10805" s="14">
        <f t="shared" si="336"/>
        <v>44009</v>
      </c>
      <c r="C10805">
        <v>1</v>
      </c>
      <c r="D10805" t="str">
        <f>VLOOKUP(C10805,'Справочник по тт'!$A$2:$C$5,3,FALSE)</f>
        <v>"Шанс"</v>
      </c>
      <c r="E10805" t="str">
        <f>IF(AND(C10805=1,B10805&lt;='Справочник по тт'!$D$1),'Справочник по тт'!$D$2,VLOOKUP(C10805,'Справочник по тт'!A:C,2,FALSE))</f>
        <v>"Шанс" ул. Ленина д.21</v>
      </c>
      <c r="F10805" s="2" t="str">
        <f t="shared" si="337"/>
        <v/>
      </c>
    </row>
    <row r="10806" spans="1:6" x14ac:dyDescent="0.25">
      <c r="A10806" s="14">
        <v>44009.8125</v>
      </c>
      <c r="B10806" s="14">
        <f t="shared" si="336"/>
        <v>44009</v>
      </c>
      <c r="C10806">
        <v>1</v>
      </c>
      <c r="D10806" t="str">
        <f>VLOOKUP(C10806,'Справочник по тт'!$A$2:$C$5,3,FALSE)</f>
        <v>"Шанс"</v>
      </c>
      <c r="E10806" t="str">
        <f>IF(AND(C10806=1,B10806&lt;='Справочник по тт'!$D$1),'Справочник по тт'!$D$2,VLOOKUP(C10806,'Справочник по тт'!A:C,2,FALSE))</f>
        <v>"Шанс" ул. Ленина д.21</v>
      </c>
      <c r="F10806" s="2" t="str">
        <f t="shared" si="337"/>
        <v/>
      </c>
    </row>
    <row r="10807" spans="1:6" x14ac:dyDescent="0.25">
      <c r="A10807" s="14">
        <v>44009.833333333336</v>
      </c>
      <c r="B10807" s="14">
        <f t="shared" si="336"/>
        <v>44009</v>
      </c>
      <c r="C10807">
        <v>1</v>
      </c>
      <c r="D10807" t="str">
        <f>VLOOKUP(C10807,'Справочник по тт'!$A$2:$C$5,3,FALSE)</f>
        <v>"Шанс"</v>
      </c>
      <c r="E10807" t="str">
        <f>IF(AND(C10807=1,B10807&lt;='Справочник по тт'!$D$1),'Справочник по тт'!$D$2,VLOOKUP(C10807,'Справочник по тт'!A:C,2,FALSE))</f>
        <v>"Шанс" ул. Ленина д.21</v>
      </c>
      <c r="F10807" s="2" t="str">
        <f t="shared" si="337"/>
        <v/>
      </c>
    </row>
    <row r="10808" spans="1:6" x14ac:dyDescent="0.25">
      <c r="A10808" s="14">
        <v>44009.833333333336</v>
      </c>
      <c r="B10808" s="14">
        <f t="shared" si="336"/>
        <v>44009</v>
      </c>
      <c r="C10808">
        <v>1</v>
      </c>
      <c r="D10808" t="str">
        <f>VLOOKUP(C10808,'Справочник по тт'!$A$2:$C$5,3,FALSE)</f>
        <v>"Шанс"</v>
      </c>
      <c r="E10808" t="str">
        <f>IF(AND(C10808=1,B10808&lt;='Справочник по тт'!$D$1),'Справочник по тт'!$D$2,VLOOKUP(C10808,'Справочник по тт'!A:C,2,FALSE))</f>
        <v>"Шанс" ул. Ленина д.21</v>
      </c>
      <c r="F10808" s="2" t="str">
        <f t="shared" si="337"/>
        <v/>
      </c>
    </row>
    <row r="10809" spans="1:6" x14ac:dyDescent="0.25">
      <c r="A10809" s="14">
        <v>44009.875</v>
      </c>
      <c r="B10809" s="14">
        <f t="shared" si="336"/>
        <v>44009</v>
      </c>
      <c r="C10809">
        <v>1</v>
      </c>
      <c r="D10809" t="str">
        <f>VLOOKUP(C10809,'Справочник по тт'!$A$2:$C$5,3,FALSE)</f>
        <v>"Шанс"</v>
      </c>
      <c r="E10809" t="str">
        <f>IF(AND(C10809=1,B10809&lt;='Справочник по тт'!$D$1),'Справочник по тт'!$D$2,VLOOKUP(C10809,'Справочник по тт'!A:C,2,FALSE))</f>
        <v>"Шанс" ул. Ленина д.21</v>
      </c>
      <c r="F10809" s="2" t="str">
        <f t="shared" si="337"/>
        <v/>
      </c>
    </row>
    <row r="10810" spans="1:6" x14ac:dyDescent="0.25">
      <c r="A10810" s="14">
        <v>44009.875</v>
      </c>
      <c r="B10810" s="14">
        <f t="shared" si="336"/>
        <v>44009</v>
      </c>
      <c r="C10810">
        <v>1</v>
      </c>
      <c r="D10810" t="str">
        <f>VLOOKUP(C10810,'Справочник по тт'!$A$2:$C$5,3,FALSE)</f>
        <v>"Шанс"</v>
      </c>
      <c r="E10810" t="str">
        <f>IF(AND(C10810=1,B10810&lt;='Справочник по тт'!$D$1),'Справочник по тт'!$D$2,VLOOKUP(C10810,'Справочник по тт'!A:C,2,FALSE))</f>
        <v>"Шанс" ул. Ленина д.21</v>
      </c>
      <c r="F10810" s="2" t="str">
        <f t="shared" si="337"/>
        <v/>
      </c>
    </row>
    <row r="10811" spans="1:6" x14ac:dyDescent="0.25">
      <c r="A10811" s="14">
        <v>44009.958333333336</v>
      </c>
      <c r="B10811" s="14">
        <f t="shared" si="336"/>
        <v>44009</v>
      </c>
      <c r="C10811">
        <v>1</v>
      </c>
      <c r="D10811" t="str">
        <f>VLOOKUP(C10811,'Справочник по тт'!$A$2:$C$5,3,FALSE)</f>
        <v>"Шанс"</v>
      </c>
      <c r="E10811" t="str">
        <f>IF(AND(C10811=1,B10811&lt;='Справочник по тт'!$D$1),'Справочник по тт'!$D$2,VLOOKUP(C10811,'Справочник по тт'!A:C,2,FALSE))</f>
        <v>"Шанс" ул. Ленина д.21</v>
      </c>
      <c r="F10811" s="2" t="str">
        <f t="shared" si="337"/>
        <v/>
      </c>
    </row>
    <row r="10812" spans="1:6" x14ac:dyDescent="0.25">
      <c r="A10812" s="14">
        <v>44010.041666666664</v>
      </c>
      <c r="B10812" s="14">
        <f t="shared" si="336"/>
        <v>44010</v>
      </c>
      <c r="C10812">
        <v>1</v>
      </c>
      <c r="D10812" t="str">
        <f>VLOOKUP(C10812,'Справочник по тт'!$A$2:$C$5,3,FALSE)</f>
        <v>"Шанс"</v>
      </c>
      <c r="E10812" t="str">
        <f>IF(AND(C10812=1,B10812&lt;='Справочник по тт'!$D$1),'Справочник по тт'!$D$2,VLOOKUP(C10812,'Справочник по тт'!A:C,2,FALSE))</f>
        <v>"Шанс" ул. Ленина д.21</v>
      </c>
      <c r="F10812" s="2" t="str">
        <f t="shared" si="337"/>
        <v/>
      </c>
    </row>
    <row r="10813" spans="1:6" x14ac:dyDescent="0.25">
      <c r="A10813" s="14">
        <v>44010.125</v>
      </c>
      <c r="B10813" s="14">
        <f t="shared" si="336"/>
        <v>44010</v>
      </c>
      <c r="C10813">
        <v>1</v>
      </c>
      <c r="D10813" t="str">
        <f>VLOOKUP(C10813,'Справочник по тт'!$A$2:$C$5,3,FALSE)</f>
        <v>"Шанс"</v>
      </c>
      <c r="E10813" t="str">
        <f>IF(AND(C10813=1,B10813&lt;='Справочник по тт'!$D$1),'Справочник по тт'!$D$2,VLOOKUP(C10813,'Справочник по тт'!A:C,2,FALSE))</f>
        <v>"Шанс" ул. Ленина д.21</v>
      </c>
      <c r="F10813" s="2" t="str">
        <f t="shared" si="337"/>
        <v/>
      </c>
    </row>
    <row r="10814" spans="1:6" x14ac:dyDescent="0.25">
      <c r="A10814" s="14">
        <v>44010.1875</v>
      </c>
      <c r="B10814" s="14">
        <f t="shared" si="336"/>
        <v>44010</v>
      </c>
      <c r="C10814">
        <v>1</v>
      </c>
      <c r="D10814" t="str">
        <f>VLOOKUP(C10814,'Справочник по тт'!$A$2:$C$5,3,FALSE)</f>
        <v>"Шанс"</v>
      </c>
      <c r="E10814" t="str">
        <f>IF(AND(C10814=1,B10814&lt;='Справочник по тт'!$D$1),'Справочник по тт'!$D$2,VLOOKUP(C10814,'Справочник по тт'!A:C,2,FALSE))</f>
        <v>"Шанс" ул. Ленина д.21</v>
      </c>
      <c r="F10814" s="2" t="str">
        <f t="shared" si="337"/>
        <v/>
      </c>
    </row>
    <row r="10815" spans="1:6" x14ac:dyDescent="0.25">
      <c r="A10815" s="14">
        <v>44010.208333333336</v>
      </c>
      <c r="B10815" s="14">
        <f t="shared" si="336"/>
        <v>44010</v>
      </c>
      <c r="C10815">
        <v>1</v>
      </c>
      <c r="D10815" t="str">
        <f>VLOOKUP(C10815,'Справочник по тт'!$A$2:$C$5,3,FALSE)</f>
        <v>"Шанс"</v>
      </c>
      <c r="E10815" t="str">
        <f>IF(AND(C10815=1,B10815&lt;='Справочник по тт'!$D$1),'Справочник по тт'!$D$2,VLOOKUP(C10815,'Справочник по тт'!A:C,2,FALSE))</f>
        <v>"Шанс" ул. Ленина д.21</v>
      </c>
      <c r="F10815" s="2" t="str">
        <f t="shared" si="337"/>
        <v/>
      </c>
    </row>
    <row r="10816" spans="1:6" x14ac:dyDescent="0.25">
      <c r="A10816" s="14">
        <v>44010.250694444447</v>
      </c>
      <c r="B10816" s="14">
        <f t="shared" si="336"/>
        <v>44010</v>
      </c>
      <c r="C10816">
        <v>1</v>
      </c>
      <c r="D10816" t="str">
        <f>VLOOKUP(C10816,'Справочник по тт'!$A$2:$C$5,3,FALSE)</f>
        <v>"Шанс"</v>
      </c>
      <c r="E10816" t="str">
        <f>IF(AND(C10816=1,B10816&lt;='Справочник по тт'!$D$1),'Справочник по тт'!$D$2,VLOOKUP(C10816,'Справочник по тт'!A:C,2,FALSE))</f>
        <v>"Шанс" ул. Ленина д.21</v>
      </c>
      <c r="F10816" s="2" t="str">
        <f t="shared" si="337"/>
        <v/>
      </c>
    </row>
    <row r="10817" spans="1:6" x14ac:dyDescent="0.25">
      <c r="A10817" s="14">
        <v>44010.291666666664</v>
      </c>
      <c r="B10817" s="14">
        <f t="shared" si="336"/>
        <v>44010</v>
      </c>
      <c r="C10817">
        <v>1</v>
      </c>
      <c r="D10817" t="str">
        <f>VLOOKUP(C10817,'Справочник по тт'!$A$2:$C$5,3,FALSE)</f>
        <v>"Шанс"</v>
      </c>
      <c r="E10817" t="str">
        <f>IF(AND(C10817=1,B10817&lt;='Справочник по тт'!$D$1),'Справочник по тт'!$D$2,VLOOKUP(C10817,'Справочник по тт'!A:C,2,FALSE))</f>
        <v>"Шанс" ул. Ленина д.21</v>
      </c>
      <c r="F10817" s="2" t="str">
        <f t="shared" si="337"/>
        <v/>
      </c>
    </row>
    <row r="10818" spans="1:6" x14ac:dyDescent="0.25">
      <c r="A10818" s="14">
        <v>44010.291666666664</v>
      </c>
      <c r="B10818" s="14">
        <f t="shared" ref="B10818:B10881" si="338">(TEXT(A10818,"ДД.ММ.ГГГГ"))*1</f>
        <v>44010</v>
      </c>
      <c r="C10818">
        <v>1</v>
      </c>
      <c r="D10818" t="str">
        <f>VLOOKUP(C10818,'Справочник по тт'!$A$2:$C$5,3,FALSE)</f>
        <v>"Шанс"</v>
      </c>
      <c r="E10818" t="str">
        <f>IF(AND(C10818=1,B10818&lt;='Справочник по тт'!$D$1),'Справочник по тт'!$D$2,VLOOKUP(C10818,'Справочник по тт'!A:C,2,FALSE))</f>
        <v>"Шанс" ул. Ленина д.21</v>
      </c>
      <c r="F10818" s="2" t="str">
        <f t="shared" si="337"/>
        <v/>
      </c>
    </row>
    <row r="10819" spans="1:6" x14ac:dyDescent="0.25">
      <c r="A10819" s="14">
        <v>44010.291666666664</v>
      </c>
      <c r="B10819" s="14">
        <f t="shared" si="338"/>
        <v>44010</v>
      </c>
      <c r="C10819">
        <v>1</v>
      </c>
      <c r="D10819" t="str">
        <f>VLOOKUP(C10819,'Справочник по тт'!$A$2:$C$5,3,FALSE)</f>
        <v>"Шанс"</v>
      </c>
      <c r="E10819" t="str">
        <f>IF(AND(C10819=1,B10819&lt;='Справочник по тт'!$D$1),'Справочник по тт'!$D$2,VLOOKUP(C10819,'Справочник по тт'!A:C,2,FALSE))</f>
        <v>"Шанс" ул. Ленина д.21</v>
      </c>
      <c r="F10819" s="2" t="str">
        <f t="shared" ref="F10819:F10882" si="339">IF(B10819&lt;=$F$1,1,"")</f>
        <v/>
      </c>
    </row>
    <row r="10820" spans="1:6" x14ac:dyDescent="0.25">
      <c r="A10820" s="14">
        <v>44010.312337962961</v>
      </c>
      <c r="B10820" s="14">
        <f t="shared" si="338"/>
        <v>44010</v>
      </c>
      <c r="C10820">
        <v>1</v>
      </c>
      <c r="D10820" t="str">
        <f>VLOOKUP(C10820,'Справочник по тт'!$A$2:$C$5,3,FALSE)</f>
        <v>"Шанс"</v>
      </c>
      <c r="E10820" t="str">
        <f>IF(AND(C10820=1,B10820&lt;='Справочник по тт'!$D$1),'Справочник по тт'!$D$2,VLOOKUP(C10820,'Справочник по тт'!A:C,2,FALSE))</f>
        <v>"Шанс" ул. Ленина д.21</v>
      </c>
      <c r="F10820" s="2" t="str">
        <f t="shared" si="339"/>
        <v/>
      </c>
    </row>
    <row r="10821" spans="1:6" x14ac:dyDescent="0.25">
      <c r="A10821" s="14">
        <v>44010.333333333336</v>
      </c>
      <c r="B10821" s="14">
        <f t="shared" si="338"/>
        <v>44010</v>
      </c>
      <c r="C10821">
        <v>1</v>
      </c>
      <c r="D10821" t="str">
        <f>VLOOKUP(C10821,'Справочник по тт'!$A$2:$C$5,3,FALSE)</f>
        <v>"Шанс"</v>
      </c>
      <c r="E10821" t="str">
        <f>IF(AND(C10821=1,B10821&lt;='Справочник по тт'!$D$1),'Справочник по тт'!$D$2,VLOOKUP(C10821,'Справочник по тт'!A:C,2,FALSE))</f>
        <v>"Шанс" ул. Ленина д.21</v>
      </c>
      <c r="F10821" s="2" t="str">
        <f t="shared" si="339"/>
        <v/>
      </c>
    </row>
    <row r="10822" spans="1:6" x14ac:dyDescent="0.25">
      <c r="A10822" s="14">
        <v>44010.333333333336</v>
      </c>
      <c r="B10822" s="14">
        <f t="shared" si="338"/>
        <v>44010</v>
      </c>
      <c r="C10822">
        <v>1</v>
      </c>
      <c r="D10822" t="str">
        <f>VLOOKUP(C10822,'Справочник по тт'!$A$2:$C$5,3,FALSE)</f>
        <v>"Шанс"</v>
      </c>
      <c r="E10822" t="str">
        <f>IF(AND(C10822=1,B10822&lt;='Справочник по тт'!$D$1),'Справочник по тт'!$D$2,VLOOKUP(C10822,'Справочник по тт'!A:C,2,FALSE))</f>
        <v>"Шанс" ул. Ленина д.21</v>
      </c>
      <c r="F10822" s="2" t="str">
        <f t="shared" si="339"/>
        <v/>
      </c>
    </row>
    <row r="10823" spans="1:6" x14ac:dyDescent="0.25">
      <c r="A10823" s="14">
        <v>44010.333333333336</v>
      </c>
      <c r="B10823" s="14">
        <f t="shared" si="338"/>
        <v>44010</v>
      </c>
      <c r="C10823">
        <v>1</v>
      </c>
      <c r="D10823" t="str">
        <f>VLOOKUP(C10823,'Справочник по тт'!$A$2:$C$5,3,FALSE)</f>
        <v>"Шанс"</v>
      </c>
      <c r="E10823" t="str">
        <f>IF(AND(C10823=1,B10823&lt;='Справочник по тт'!$D$1),'Справочник по тт'!$D$2,VLOOKUP(C10823,'Справочник по тт'!A:C,2,FALSE))</f>
        <v>"Шанс" ул. Ленина д.21</v>
      </c>
      <c r="F10823" s="2" t="str">
        <f t="shared" si="339"/>
        <v/>
      </c>
    </row>
    <row r="10824" spans="1:6" x14ac:dyDescent="0.25">
      <c r="A10824" s="14">
        <v>44010.333333333336</v>
      </c>
      <c r="B10824" s="14">
        <f t="shared" si="338"/>
        <v>44010</v>
      </c>
      <c r="C10824">
        <v>1</v>
      </c>
      <c r="D10824" t="str">
        <f>VLOOKUP(C10824,'Справочник по тт'!$A$2:$C$5,3,FALSE)</f>
        <v>"Шанс"</v>
      </c>
      <c r="E10824" t="str">
        <f>IF(AND(C10824=1,B10824&lt;='Справочник по тт'!$D$1),'Справочник по тт'!$D$2,VLOOKUP(C10824,'Справочник по тт'!A:C,2,FALSE))</f>
        <v>"Шанс" ул. Ленина д.21</v>
      </c>
      <c r="F10824" s="2" t="str">
        <f t="shared" si="339"/>
        <v/>
      </c>
    </row>
    <row r="10825" spans="1:6" x14ac:dyDescent="0.25">
      <c r="A10825" s="14">
        <v>44010.333333333336</v>
      </c>
      <c r="B10825" s="14">
        <f t="shared" si="338"/>
        <v>44010</v>
      </c>
      <c r="C10825">
        <v>1</v>
      </c>
      <c r="D10825" t="str">
        <f>VLOOKUP(C10825,'Справочник по тт'!$A$2:$C$5,3,FALSE)</f>
        <v>"Шанс"</v>
      </c>
      <c r="E10825" t="str">
        <f>IF(AND(C10825=1,B10825&lt;='Справочник по тт'!$D$1),'Справочник по тт'!$D$2,VLOOKUP(C10825,'Справочник по тт'!A:C,2,FALSE))</f>
        <v>"Шанс" ул. Ленина д.21</v>
      </c>
      <c r="F10825" s="2" t="str">
        <f t="shared" si="339"/>
        <v/>
      </c>
    </row>
    <row r="10826" spans="1:6" x14ac:dyDescent="0.25">
      <c r="A10826" s="14">
        <v>44010.333333333336</v>
      </c>
      <c r="B10826" s="14">
        <f t="shared" si="338"/>
        <v>44010</v>
      </c>
      <c r="C10826">
        <v>1</v>
      </c>
      <c r="D10826" t="str">
        <f>VLOOKUP(C10826,'Справочник по тт'!$A$2:$C$5,3,FALSE)</f>
        <v>"Шанс"</v>
      </c>
      <c r="E10826" t="str">
        <f>IF(AND(C10826=1,B10826&lt;='Справочник по тт'!$D$1),'Справочник по тт'!$D$2,VLOOKUP(C10826,'Справочник по тт'!A:C,2,FALSE))</f>
        <v>"Шанс" ул. Ленина д.21</v>
      </c>
      <c r="F10826" s="2" t="str">
        <f t="shared" si="339"/>
        <v/>
      </c>
    </row>
    <row r="10827" spans="1:6" x14ac:dyDescent="0.25">
      <c r="A10827" s="14">
        <v>44010.333333333336</v>
      </c>
      <c r="B10827" s="14">
        <f t="shared" si="338"/>
        <v>44010</v>
      </c>
      <c r="C10827">
        <v>1</v>
      </c>
      <c r="D10827" t="str">
        <f>VLOOKUP(C10827,'Справочник по тт'!$A$2:$C$5,3,FALSE)</f>
        <v>"Шанс"</v>
      </c>
      <c r="E10827" t="str">
        <f>IF(AND(C10827=1,B10827&lt;='Справочник по тт'!$D$1),'Справочник по тт'!$D$2,VLOOKUP(C10827,'Справочник по тт'!A:C,2,FALSE))</f>
        <v>"Шанс" ул. Ленина д.21</v>
      </c>
      <c r="F10827" s="2" t="str">
        <f t="shared" si="339"/>
        <v/>
      </c>
    </row>
    <row r="10828" spans="1:6" x14ac:dyDescent="0.25">
      <c r="A10828" s="14">
        <v>44010.333333333336</v>
      </c>
      <c r="B10828" s="14">
        <f t="shared" si="338"/>
        <v>44010</v>
      </c>
      <c r="C10828">
        <v>1</v>
      </c>
      <c r="D10828" t="str">
        <f>VLOOKUP(C10828,'Справочник по тт'!$A$2:$C$5,3,FALSE)</f>
        <v>"Шанс"</v>
      </c>
      <c r="E10828" t="str">
        <f>IF(AND(C10828=1,B10828&lt;='Справочник по тт'!$D$1),'Справочник по тт'!$D$2,VLOOKUP(C10828,'Справочник по тт'!A:C,2,FALSE))</f>
        <v>"Шанс" ул. Ленина д.21</v>
      </c>
      <c r="F10828" s="2" t="str">
        <f t="shared" si="339"/>
        <v/>
      </c>
    </row>
    <row r="10829" spans="1:6" x14ac:dyDescent="0.25">
      <c r="A10829" s="14">
        <v>44010.333333333336</v>
      </c>
      <c r="B10829" s="14">
        <f t="shared" si="338"/>
        <v>44010</v>
      </c>
      <c r="C10829">
        <v>1</v>
      </c>
      <c r="D10829" t="str">
        <f>VLOOKUP(C10829,'Справочник по тт'!$A$2:$C$5,3,FALSE)</f>
        <v>"Шанс"</v>
      </c>
      <c r="E10829" t="str">
        <f>IF(AND(C10829=1,B10829&lt;='Справочник по тт'!$D$1),'Справочник по тт'!$D$2,VLOOKUP(C10829,'Справочник по тт'!A:C,2,FALSE))</f>
        <v>"Шанс" ул. Ленина д.21</v>
      </c>
      <c r="F10829" s="2" t="str">
        <f t="shared" si="339"/>
        <v/>
      </c>
    </row>
    <row r="10830" spans="1:6" x14ac:dyDescent="0.25">
      <c r="A10830" s="14">
        <v>44010.333333333336</v>
      </c>
      <c r="B10830" s="14">
        <f t="shared" si="338"/>
        <v>44010</v>
      </c>
      <c r="C10830">
        <v>1</v>
      </c>
      <c r="D10830" t="str">
        <f>VLOOKUP(C10830,'Справочник по тт'!$A$2:$C$5,3,FALSE)</f>
        <v>"Шанс"</v>
      </c>
      <c r="E10830" t="str">
        <f>IF(AND(C10830=1,B10830&lt;='Справочник по тт'!$D$1),'Справочник по тт'!$D$2,VLOOKUP(C10830,'Справочник по тт'!A:C,2,FALSE))</f>
        <v>"Шанс" ул. Ленина д.21</v>
      </c>
      <c r="F10830" s="2" t="str">
        <f t="shared" si="339"/>
        <v/>
      </c>
    </row>
    <row r="10831" spans="1:6" x14ac:dyDescent="0.25">
      <c r="A10831" s="14">
        <v>44010.373611111114</v>
      </c>
      <c r="B10831" s="14">
        <f t="shared" si="338"/>
        <v>44010</v>
      </c>
      <c r="C10831">
        <v>1</v>
      </c>
      <c r="D10831" t="str">
        <f>VLOOKUP(C10831,'Справочник по тт'!$A$2:$C$5,3,FALSE)</f>
        <v>"Шанс"</v>
      </c>
      <c r="E10831" t="str">
        <f>IF(AND(C10831=1,B10831&lt;='Справочник по тт'!$D$1),'Справочник по тт'!$D$2,VLOOKUP(C10831,'Справочник по тт'!A:C,2,FALSE))</f>
        <v>"Шанс" ул. Ленина д.21</v>
      </c>
      <c r="F10831" s="2" t="str">
        <f t="shared" si="339"/>
        <v/>
      </c>
    </row>
    <row r="10832" spans="1:6" x14ac:dyDescent="0.25">
      <c r="A10832" s="14">
        <v>44010.373611111114</v>
      </c>
      <c r="B10832" s="14">
        <f t="shared" si="338"/>
        <v>44010</v>
      </c>
      <c r="C10832">
        <v>1</v>
      </c>
      <c r="D10832" t="str">
        <f>VLOOKUP(C10832,'Справочник по тт'!$A$2:$C$5,3,FALSE)</f>
        <v>"Шанс"</v>
      </c>
      <c r="E10832" t="str">
        <f>IF(AND(C10832=1,B10832&lt;='Справочник по тт'!$D$1),'Справочник по тт'!$D$2,VLOOKUP(C10832,'Справочник по тт'!A:C,2,FALSE))</f>
        <v>"Шанс" ул. Ленина д.21</v>
      </c>
      <c r="F10832" s="2" t="str">
        <f t="shared" si="339"/>
        <v/>
      </c>
    </row>
    <row r="10833" spans="1:6" x14ac:dyDescent="0.25">
      <c r="A10833" s="14">
        <v>44010.375</v>
      </c>
      <c r="B10833" s="14">
        <f t="shared" si="338"/>
        <v>44010</v>
      </c>
      <c r="C10833">
        <v>1</v>
      </c>
      <c r="D10833" t="str">
        <f>VLOOKUP(C10833,'Справочник по тт'!$A$2:$C$5,3,FALSE)</f>
        <v>"Шанс"</v>
      </c>
      <c r="E10833" t="str">
        <f>IF(AND(C10833=1,B10833&lt;='Справочник по тт'!$D$1),'Справочник по тт'!$D$2,VLOOKUP(C10833,'Справочник по тт'!A:C,2,FALSE))</f>
        <v>"Шанс" ул. Ленина д.21</v>
      </c>
      <c r="F10833" s="2" t="str">
        <f t="shared" si="339"/>
        <v/>
      </c>
    </row>
    <row r="10834" spans="1:6" x14ac:dyDescent="0.25">
      <c r="A10834" s="14">
        <v>44010.375</v>
      </c>
      <c r="B10834" s="14">
        <f t="shared" si="338"/>
        <v>44010</v>
      </c>
      <c r="C10834">
        <v>1</v>
      </c>
      <c r="D10834" t="str">
        <f>VLOOKUP(C10834,'Справочник по тт'!$A$2:$C$5,3,FALSE)</f>
        <v>"Шанс"</v>
      </c>
      <c r="E10834" t="str">
        <f>IF(AND(C10834=1,B10834&lt;='Справочник по тт'!$D$1),'Справочник по тт'!$D$2,VLOOKUP(C10834,'Справочник по тт'!A:C,2,FALSE))</f>
        <v>"Шанс" ул. Ленина д.21</v>
      </c>
      <c r="F10834" s="2" t="str">
        <f t="shared" si="339"/>
        <v/>
      </c>
    </row>
    <row r="10835" spans="1:6" x14ac:dyDescent="0.25">
      <c r="A10835" s="14">
        <v>44010.375</v>
      </c>
      <c r="B10835" s="14">
        <f t="shared" si="338"/>
        <v>44010</v>
      </c>
      <c r="C10835">
        <v>1</v>
      </c>
      <c r="D10835" t="str">
        <f>VLOOKUP(C10835,'Справочник по тт'!$A$2:$C$5,3,FALSE)</f>
        <v>"Шанс"</v>
      </c>
      <c r="E10835" t="str">
        <f>IF(AND(C10835=1,B10835&lt;='Справочник по тт'!$D$1),'Справочник по тт'!$D$2,VLOOKUP(C10835,'Справочник по тт'!A:C,2,FALSE))</f>
        <v>"Шанс" ул. Ленина д.21</v>
      </c>
      <c r="F10835" s="2" t="str">
        <f t="shared" si="339"/>
        <v/>
      </c>
    </row>
    <row r="10836" spans="1:6" x14ac:dyDescent="0.25">
      <c r="A10836" s="14">
        <v>44010.375</v>
      </c>
      <c r="B10836" s="14">
        <f t="shared" si="338"/>
        <v>44010</v>
      </c>
      <c r="C10836">
        <v>1</v>
      </c>
      <c r="D10836" t="str">
        <f>VLOOKUP(C10836,'Справочник по тт'!$A$2:$C$5,3,FALSE)</f>
        <v>"Шанс"</v>
      </c>
      <c r="E10836" t="str">
        <f>IF(AND(C10836=1,B10836&lt;='Справочник по тт'!$D$1),'Справочник по тт'!$D$2,VLOOKUP(C10836,'Справочник по тт'!A:C,2,FALSE))</f>
        <v>"Шанс" ул. Ленина д.21</v>
      </c>
      <c r="F10836" s="2" t="str">
        <f t="shared" si="339"/>
        <v/>
      </c>
    </row>
    <row r="10837" spans="1:6" x14ac:dyDescent="0.25">
      <c r="A10837" s="14">
        <v>44010.375</v>
      </c>
      <c r="B10837" s="14">
        <f t="shared" si="338"/>
        <v>44010</v>
      </c>
      <c r="C10837">
        <v>1</v>
      </c>
      <c r="D10837" t="str">
        <f>VLOOKUP(C10837,'Справочник по тт'!$A$2:$C$5,3,FALSE)</f>
        <v>"Шанс"</v>
      </c>
      <c r="E10837" t="str">
        <f>IF(AND(C10837=1,B10837&lt;='Справочник по тт'!$D$1),'Справочник по тт'!$D$2,VLOOKUP(C10837,'Справочник по тт'!A:C,2,FALSE))</f>
        <v>"Шанс" ул. Ленина д.21</v>
      </c>
      <c r="F10837" s="2" t="str">
        <f t="shared" si="339"/>
        <v/>
      </c>
    </row>
    <row r="10838" spans="1:6" x14ac:dyDescent="0.25">
      <c r="A10838" s="14">
        <v>44010.375</v>
      </c>
      <c r="B10838" s="14">
        <f t="shared" si="338"/>
        <v>44010</v>
      </c>
      <c r="C10838">
        <v>1</v>
      </c>
      <c r="D10838" t="str">
        <f>VLOOKUP(C10838,'Справочник по тт'!$A$2:$C$5,3,FALSE)</f>
        <v>"Шанс"</v>
      </c>
      <c r="E10838" t="str">
        <f>IF(AND(C10838=1,B10838&lt;='Справочник по тт'!$D$1),'Справочник по тт'!$D$2,VLOOKUP(C10838,'Справочник по тт'!A:C,2,FALSE))</f>
        <v>"Шанс" ул. Ленина д.21</v>
      </c>
      <c r="F10838" s="2" t="str">
        <f t="shared" si="339"/>
        <v/>
      </c>
    </row>
    <row r="10839" spans="1:6" x14ac:dyDescent="0.25">
      <c r="A10839" s="14">
        <v>44010.375</v>
      </c>
      <c r="B10839" s="14">
        <f t="shared" si="338"/>
        <v>44010</v>
      </c>
      <c r="C10839">
        <v>1</v>
      </c>
      <c r="D10839" t="str">
        <f>VLOOKUP(C10839,'Справочник по тт'!$A$2:$C$5,3,FALSE)</f>
        <v>"Шанс"</v>
      </c>
      <c r="E10839" t="str">
        <f>IF(AND(C10839=1,B10839&lt;='Справочник по тт'!$D$1),'Справочник по тт'!$D$2,VLOOKUP(C10839,'Справочник по тт'!A:C,2,FALSE))</f>
        <v>"Шанс" ул. Ленина д.21</v>
      </c>
      <c r="F10839" s="2" t="str">
        <f t="shared" si="339"/>
        <v/>
      </c>
    </row>
    <row r="10840" spans="1:6" x14ac:dyDescent="0.25">
      <c r="A10840" s="14">
        <v>44010.375</v>
      </c>
      <c r="B10840" s="14">
        <f t="shared" si="338"/>
        <v>44010</v>
      </c>
      <c r="C10840">
        <v>1</v>
      </c>
      <c r="D10840" t="str">
        <f>VLOOKUP(C10840,'Справочник по тт'!$A$2:$C$5,3,FALSE)</f>
        <v>"Шанс"</v>
      </c>
      <c r="E10840" t="str">
        <f>IF(AND(C10840=1,B10840&lt;='Справочник по тт'!$D$1),'Справочник по тт'!$D$2,VLOOKUP(C10840,'Справочник по тт'!A:C,2,FALSE))</f>
        <v>"Шанс" ул. Ленина д.21</v>
      </c>
      <c r="F10840" s="2" t="str">
        <f t="shared" si="339"/>
        <v/>
      </c>
    </row>
    <row r="10841" spans="1:6" x14ac:dyDescent="0.25">
      <c r="A10841" s="14">
        <v>44010.375</v>
      </c>
      <c r="B10841" s="14">
        <f t="shared" si="338"/>
        <v>44010</v>
      </c>
      <c r="C10841">
        <v>1</v>
      </c>
      <c r="D10841" t="str">
        <f>VLOOKUP(C10841,'Справочник по тт'!$A$2:$C$5,3,FALSE)</f>
        <v>"Шанс"</v>
      </c>
      <c r="E10841" t="str">
        <f>IF(AND(C10841=1,B10841&lt;='Справочник по тт'!$D$1),'Справочник по тт'!$D$2,VLOOKUP(C10841,'Справочник по тт'!A:C,2,FALSE))</f>
        <v>"Шанс" ул. Ленина д.21</v>
      </c>
      <c r="F10841" s="2" t="str">
        <f t="shared" si="339"/>
        <v/>
      </c>
    </row>
    <row r="10842" spans="1:6" x14ac:dyDescent="0.25">
      <c r="A10842" s="14">
        <v>44010.375</v>
      </c>
      <c r="B10842" s="14">
        <f t="shared" si="338"/>
        <v>44010</v>
      </c>
      <c r="C10842">
        <v>1</v>
      </c>
      <c r="D10842" t="str">
        <f>VLOOKUP(C10842,'Справочник по тт'!$A$2:$C$5,3,FALSE)</f>
        <v>"Шанс"</v>
      </c>
      <c r="E10842" t="str">
        <f>IF(AND(C10842=1,B10842&lt;='Справочник по тт'!$D$1),'Справочник по тт'!$D$2,VLOOKUP(C10842,'Справочник по тт'!A:C,2,FALSE))</f>
        <v>"Шанс" ул. Ленина д.21</v>
      </c>
      <c r="F10842" s="2" t="str">
        <f t="shared" si="339"/>
        <v/>
      </c>
    </row>
    <row r="10843" spans="1:6" x14ac:dyDescent="0.25">
      <c r="A10843" s="14">
        <v>44010.375</v>
      </c>
      <c r="B10843" s="14">
        <f t="shared" si="338"/>
        <v>44010</v>
      </c>
      <c r="C10843">
        <v>1</v>
      </c>
      <c r="D10843" t="str">
        <f>VLOOKUP(C10843,'Справочник по тт'!$A$2:$C$5,3,FALSE)</f>
        <v>"Шанс"</v>
      </c>
      <c r="E10843" t="str">
        <f>IF(AND(C10843=1,B10843&lt;='Справочник по тт'!$D$1),'Справочник по тт'!$D$2,VLOOKUP(C10843,'Справочник по тт'!A:C,2,FALSE))</f>
        <v>"Шанс" ул. Ленина д.21</v>
      </c>
      <c r="F10843" s="2" t="str">
        <f t="shared" si="339"/>
        <v/>
      </c>
    </row>
    <row r="10844" spans="1:6" x14ac:dyDescent="0.25">
      <c r="A10844" s="14">
        <v>44010.375</v>
      </c>
      <c r="B10844" s="14">
        <f t="shared" si="338"/>
        <v>44010</v>
      </c>
      <c r="C10844">
        <v>1</v>
      </c>
      <c r="D10844" t="str">
        <f>VLOOKUP(C10844,'Справочник по тт'!$A$2:$C$5,3,FALSE)</f>
        <v>"Шанс"</v>
      </c>
      <c r="E10844" t="str">
        <f>IF(AND(C10844=1,B10844&lt;='Справочник по тт'!$D$1),'Справочник по тт'!$D$2,VLOOKUP(C10844,'Справочник по тт'!A:C,2,FALSE))</f>
        <v>"Шанс" ул. Ленина д.21</v>
      </c>
      <c r="F10844" s="2" t="str">
        <f t="shared" si="339"/>
        <v/>
      </c>
    </row>
    <row r="10845" spans="1:6" x14ac:dyDescent="0.25">
      <c r="A10845" s="14">
        <v>44010.375</v>
      </c>
      <c r="B10845" s="14">
        <f t="shared" si="338"/>
        <v>44010</v>
      </c>
      <c r="C10845">
        <v>1</v>
      </c>
      <c r="D10845" t="str">
        <f>VLOOKUP(C10845,'Справочник по тт'!$A$2:$C$5,3,FALSE)</f>
        <v>"Шанс"</v>
      </c>
      <c r="E10845" t="str">
        <f>IF(AND(C10845=1,B10845&lt;='Справочник по тт'!$D$1),'Справочник по тт'!$D$2,VLOOKUP(C10845,'Справочник по тт'!A:C,2,FALSE))</f>
        <v>"Шанс" ул. Ленина д.21</v>
      </c>
      <c r="F10845" s="2" t="str">
        <f t="shared" si="339"/>
        <v/>
      </c>
    </row>
    <row r="10846" spans="1:6" x14ac:dyDescent="0.25">
      <c r="A10846" s="14">
        <v>44010.375</v>
      </c>
      <c r="B10846" s="14">
        <f t="shared" si="338"/>
        <v>44010</v>
      </c>
      <c r="C10846">
        <v>1</v>
      </c>
      <c r="D10846" t="str">
        <f>VLOOKUP(C10846,'Справочник по тт'!$A$2:$C$5,3,FALSE)</f>
        <v>"Шанс"</v>
      </c>
      <c r="E10846" t="str">
        <f>IF(AND(C10846=1,B10846&lt;='Справочник по тт'!$D$1),'Справочник по тт'!$D$2,VLOOKUP(C10846,'Справочник по тт'!A:C,2,FALSE))</f>
        <v>"Шанс" ул. Ленина д.21</v>
      </c>
      <c r="F10846" s="2" t="str">
        <f t="shared" si="339"/>
        <v/>
      </c>
    </row>
    <row r="10847" spans="1:6" x14ac:dyDescent="0.25">
      <c r="A10847" s="14">
        <v>44010.375</v>
      </c>
      <c r="B10847" s="14">
        <f t="shared" si="338"/>
        <v>44010</v>
      </c>
      <c r="C10847">
        <v>1</v>
      </c>
      <c r="D10847" t="str">
        <f>VLOOKUP(C10847,'Справочник по тт'!$A$2:$C$5,3,FALSE)</f>
        <v>"Шанс"</v>
      </c>
      <c r="E10847" t="str">
        <f>IF(AND(C10847=1,B10847&lt;='Справочник по тт'!$D$1),'Справочник по тт'!$D$2,VLOOKUP(C10847,'Справочник по тт'!A:C,2,FALSE))</f>
        <v>"Шанс" ул. Ленина д.21</v>
      </c>
      <c r="F10847" s="2" t="str">
        <f t="shared" si="339"/>
        <v/>
      </c>
    </row>
    <row r="10848" spans="1:6" x14ac:dyDescent="0.25">
      <c r="A10848" s="14">
        <v>44010.375</v>
      </c>
      <c r="B10848" s="14">
        <f t="shared" si="338"/>
        <v>44010</v>
      </c>
      <c r="C10848">
        <v>1</v>
      </c>
      <c r="D10848" t="str">
        <f>VLOOKUP(C10848,'Справочник по тт'!$A$2:$C$5,3,FALSE)</f>
        <v>"Шанс"</v>
      </c>
      <c r="E10848" t="str">
        <f>IF(AND(C10848=1,B10848&lt;='Справочник по тт'!$D$1),'Справочник по тт'!$D$2,VLOOKUP(C10848,'Справочник по тт'!A:C,2,FALSE))</f>
        <v>"Шанс" ул. Ленина д.21</v>
      </c>
      <c r="F10848" s="2" t="str">
        <f t="shared" si="339"/>
        <v/>
      </c>
    </row>
    <row r="10849" spans="1:6" x14ac:dyDescent="0.25">
      <c r="A10849" s="14">
        <v>44010.375</v>
      </c>
      <c r="B10849" s="14">
        <f t="shared" si="338"/>
        <v>44010</v>
      </c>
      <c r="C10849">
        <v>1</v>
      </c>
      <c r="D10849" t="str">
        <f>VLOOKUP(C10849,'Справочник по тт'!$A$2:$C$5,3,FALSE)</f>
        <v>"Шанс"</v>
      </c>
      <c r="E10849" t="str">
        <f>IF(AND(C10849=1,B10849&lt;='Справочник по тт'!$D$1),'Справочник по тт'!$D$2,VLOOKUP(C10849,'Справочник по тт'!A:C,2,FALSE))</f>
        <v>"Шанс" ул. Ленина д.21</v>
      </c>
      <c r="F10849" s="2" t="str">
        <f t="shared" si="339"/>
        <v/>
      </c>
    </row>
    <row r="10850" spans="1:6" x14ac:dyDescent="0.25">
      <c r="A10850" s="14">
        <v>44010.375</v>
      </c>
      <c r="B10850" s="14">
        <f t="shared" si="338"/>
        <v>44010</v>
      </c>
      <c r="C10850">
        <v>1</v>
      </c>
      <c r="D10850" t="str">
        <f>VLOOKUP(C10850,'Справочник по тт'!$A$2:$C$5,3,FALSE)</f>
        <v>"Шанс"</v>
      </c>
      <c r="E10850" t="str">
        <f>IF(AND(C10850=1,B10850&lt;='Справочник по тт'!$D$1),'Справочник по тт'!$D$2,VLOOKUP(C10850,'Справочник по тт'!A:C,2,FALSE))</f>
        <v>"Шанс" ул. Ленина д.21</v>
      </c>
      <c r="F10850" s="2" t="str">
        <f t="shared" si="339"/>
        <v/>
      </c>
    </row>
    <row r="10851" spans="1:6" x14ac:dyDescent="0.25">
      <c r="A10851" s="14">
        <v>44010.375</v>
      </c>
      <c r="B10851" s="14">
        <f t="shared" si="338"/>
        <v>44010</v>
      </c>
      <c r="C10851">
        <v>1</v>
      </c>
      <c r="D10851" t="str">
        <f>VLOOKUP(C10851,'Справочник по тт'!$A$2:$C$5,3,FALSE)</f>
        <v>"Шанс"</v>
      </c>
      <c r="E10851" t="str">
        <f>IF(AND(C10851=1,B10851&lt;='Справочник по тт'!$D$1),'Справочник по тт'!$D$2,VLOOKUP(C10851,'Справочник по тт'!A:C,2,FALSE))</f>
        <v>"Шанс" ул. Ленина д.21</v>
      </c>
      <c r="F10851" s="2" t="str">
        <f t="shared" si="339"/>
        <v/>
      </c>
    </row>
    <row r="10852" spans="1:6" x14ac:dyDescent="0.25">
      <c r="A10852" s="14">
        <v>44010.375</v>
      </c>
      <c r="B10852" s="14">
        <f t="shared" si="338"/>
        <v>44010</v>
      </c>
      <c r="C10852">
        <v>1</v>
      </c>
      <c r="D10852" t="str">
        <f>VLOOKUP(C10852,'Справочник по тт'!$A$2:$C$5,3,FALSE)</f>
        <v>"Шанс"</v>
      </c>
      <c r="E10852" t="str">
        <f>IF(AND(C10852=1,B10852&lt;='Справочник по тт'!$D$1),'Справочник по тт'!$D$2,VLOOKUP(C10852,'Справочник по тт'!A:C,2,FALSE))</f>
        <v>"Шанс" ул. Ленина д.21</v>
      </c>
      <c r="F10852" s="2" t="str">
        <f t="shared" si="339"/>
        <v/>
      </c>
    </row>
    <row r="10853" spans="1:6" x14ac:dyDescent="0.25">
      <c r="A10853" s="14">
        <v>44010.375</v>
      </c>
      <c r="B10853" s="14">
        <f t="shared" si="338"/>
        <v>44010</v>
      </c>
      <c r="C10853">
        <v>1</v>
      </c>
      <c r="D10853" t="str">
        <f>VLOOKUP(C10853,'Справочник по тт'!$A$2:$C$5,3,FALSE)</f>
        <v>"Шанс"</v>
      </c>
      <c r="E10853" t="str">
        <f>IF(AND(C10853=1,B10853&lt;='Справочник по тт'!$D$1),'Справочник по тт'!$D$2,VLOOKUP(C10853,'Справочник по тт'!A:C,2,FALSE))</f>
        <v>"Шанс" ул. Ленина д.21</v>
      </c>
      <c r="F10853" s="2" t="str">
        <f t="shared" si="339"/>
        <v/>
      </c>
    </row>
    <row r="10854" spans="1:6" x14ac:dyDescent="0.25">
      <c r="A10854" s="14">
        <v>44010.375</v>
      </c>
      <c r="B10854" s="14">
        <f t="shared" si="338"/>
        <v>44010</v>
      </c>
      <c r="C10854">
        <v>1</v>
      </c>
      <c r="D10854" t="str">
        <f>VLOOKUP(C10854,'Справочник по тт'!$A$2:$C$5,3,FALSE)</f>
        <v>"Шанс"</v>
      </c>
      <c r="E10854" t="str">
        <f>IF(AND(C10854=1,B10854&lt;='Справочник по тт'!$D$1),'Справочник по тт'!$D$2,VLOOKUP(C10854,'Справочник по тт'!A:C,2,FALSE))</f>
        <v>"Шанс" ул. Ленина д.21</v>
      </c>
      <c r="F10854" s="2" t="str">
        <f t="shared" si="339"/>
        <v/>
      </c>
    </row>
    <row r="10855" spans="1:6" x14ac:dyDescent="0.25">
      <c r="A10855" s="14">
        <v>44010.375</v>
      </c>
      <c r="B10855" s="14">
        <f t="shared" si="338"/>
        <v>44010</v>
      </c>
      <c r="C10855">
        <v>1</v>
      </c>
      <c r="D10855" t="str">
        <f>VLOOKUP(C10855,'Справочник по тт'!$A$2:$C$5,3,FALSE)</f>
        <v>"Шанс"</v>
      </c>
      <c r="E10855" t="str">
        <f>IF(AND(C10855=1,B10855&lt;='Справочник по тт'!$D$1),'Справочник по тт'!$D$2,VLOOKUP(C10855,'Справочник по тт'!A:C,2,FALSE))</f>
        <v>"Шанс" ул. Ленина д.21</v>
      </c>
      <c r="F10855" s="2" t="str">
        <f t="shared" si="339"/>
        <v/>
      </c>
    </row>
    <row r="10856" spans="1:6" x14ac:dyDescent="0.25">
      <c r="A10856" s="14">
        <v>44010.375</v>
      </c>
      <c r="B10856" s="14">
        <f t="shared" si="338"/>
        <v>44010</v>
      </c>
      <c r="C10856">
        <v>1</v>
      </c>
      <c r="D10856" t="str">
        <f>VLOOKUP(C10856,'Справочник по тт'!$A$2:$C$5,3,FALSE)</f>
        <v>"Шанс"</v>
      </c>
      <c r="E10856" t="str">
        <f>IF(AND(C10856=1,B10856&lt;='Справочник по тт'!$D$1),'Справочник по тт'!$D$2,VLOOKUP(C10856,'Справочник по тт'!A:C,2,FALSE))</f>
        <v>"Шанс" ул. Ленина д.21</v>
      </c>
      <c r="F10856" s="2" t="str">
        <f t="shared" si="339"/>
        <v/>
      </c>
    </row>
    <row r="10857" spans="1:6" x14ac:dyDescent="0.25">
      <c r="A10857" s="14">
        <v>44010.375</v>
      </c>
      <c r="B10857" s="14">
        <f t="shared" si="338"/>
        <v>44010</v>
      </c>
      <c r="C10857">
        <v>1</v>
      </c>
      <c r="D10857" t="str">
        <f>VLOOKUP(C10857,'Справочник по тт'!$A$2:$C$5,3,FALSE)</f>
        <v>"Шанс"</v>
      </c>
      <c r="E10857" t="str">
        <f>IF(AND(C10857=1,B10857&lt;='Справочник по тт'!$D$1),'Справочник по тт'!$D$2,VLOOKUP(C10857,'Справочник по тт'!A:C,2,FALSE))</f>
        <v>"Шанс" ул. Ленина д.21</v>
      </c>
      <c r="F10857" s="2" t="str">
        <f t="shared" si="339"/>
        <v/>
      </c>
    </row>
    <row r="10858" spans="1:6" x14ac:dyDescent="0.25">
      <c r="A10858" s="14">
        <v>44010.375</v>
      </c>
      <c r="B10858" s="14">
        <f t="shared" si="338"/>
        <v>44010</v>
      </c>
      <c r="C10858">
        <v>1</v>
      </c>
      <c r="D10858" t="str">
        <f>VLOOKUP(C10858,'Справочник по тт'!$A$2:$C$5,3,FALSE)</f>
        <v>"Шанс"</v>
      </c>
      <c r="E10858" t="str">
        <f>IF(AND(C10858=1,B10858&lt;='Справочник по тт'!$D$1),'Справочник по тт'!$D$2,VLOOKUP(C10858,'Справочник по тт'!A:C,2,FALSE))</f>
        <v>"Шанс" ул. Ленина д.21</v>
      </c>
      <c r="F10858" s="2" t="str">
        <f t="shared" si="339"/>
        <v/>
      </c>
    </row>
    <row r="10859" spans="1:6" x14ac:dyDescent="0.25">
      <c r="A10859" s="14">
        <v>44010.375</v>
      </c>
      <c r="B10859" s="14">
        <f t="shared" si="338"/>
        <v>44010</v>
      </c>
      <c r="C10859">
        <v>1</v>
      </c>
      <c r="D10859" t="str">
        <f>VLOOKUP(C10859,'Справочник по тт'!$A$2:$C$5,3,FALSE)</f>
        <v>"Шанс"</v>
      </c>
      <c r="E10859" t="str">
        <f>IF(AND(C10859=1,B10859&lt;='Справочник по тт'!$D$1),'Справочник по тт'!$D$2,VLOOKUP(C10859,'Справочник по тт'!A:C,2,FALSE))</f>
        <v>"Шанс" ул. Ленина д.21</v>
      </c>
      <c r="F10859" s="2" t="str">
        <f t="shared" si="339"/>
        <v/>
      </c>
    </row>
    <row r="10860" spans="1:6" x14ac:dyDescent="0.25">
      <c r="A10860" s="14">
        <v>44010.375</v>
      </c>
      <c r="B10860" s="14">
        <f t="shared" si="338"/>
        <v>44010</v>
      </c>
      <c r="C10860">
        <v>1</v>
      </c>
      <c r="D10860" t="str">
        <f>VLOOKUP(C10860,'Справочник по тт'!$A$2:$C$5,3,FALSE)</f>
        <v>"Шанс"</v>
      </c>
      <c r="E10860" t="str">
        <f>IF(AND(C10860=1,B10860&lt;='Справочник по тт'!$D$1),'Справочник по тт'!$D$2,VLOOKUP(C10860,'Справочник по тт'!A:C,2,FALSE))</f>
        <v>"Шанс" ул. Ленина д.21</v>
      </c>
      <c r="F10860" s="2" t="str">
        <f t="shared" si="339"/>
        <v/>
      </c>
    </row>
    <row r="10861" spans="1:6" x14ac:dyDescent="0.25">
      <c r="A10861" s="14">
        <v>44010.375</v>
      </c>
      <c r="B10861" s="14">
        <f t="shared" si="338"/>
        <v>44010</v>
      </c>
      <c r="C10861">
        <v>1</v>
      </c>
      <c r="D10861" t="str">
        <f>VLOOKUP(C10861,'Справочник по тт'!$A$2:$C$5,3,FALSE)</f>
        <v>"Шанс"</v>
      </c>
      <c r="E10861" t="str">
        <f>IF(AND(C10861=1,B10861&lt;='Справочник по тт'!$D$1),'Справочник по тт'!$D$2,VLOOKUP(C10861,'Справочник по тт'!A:C,2,FALSE))</f>
        <v>"Шанс" ул. Ленина д.21</v>
      </c>
      <c r="F10861" s="2" t="str">
        <f t="shared" si="339"/>
        <v/>
      </c>
    </row>
    <row r="10862" spans="1:6" x14ac:dyDescent="0.25">
      <c r="A10862" s="14">
        <v>44010.375</v>
      </c>
      <c r="B10862" s="14">
        <f t="shared" si="338"/>
        <v>44010</v>
      </c>
      <c r="C10862">
        <v>1</v>
      </c>
      <c r="D10862" t="str">
        <f>VLOOKUP(C10862,'Справочник по тт'!$A$2:$C$5,3,FALSE)</f>
        <v>"Шанс"</v>
      </c>
      <c r="E10862" t="str">
        <f>IF(AND(C10862=1,B10862&lt;='Справочник по тт'!$D$1),'Справочник по тт'!$D$2,VLOOKUP(C10862,'Справочник по тт'!A:C,2,FALSE))</f>
        <v>"Шанс" ул. Ленина д.21</v>
      </c>
      <c r="F10862" s="2" t="str">
        <f t="shared" si="339"/>
        <v/>
      </c>
    </row>
    <row r="10863" spans="1:6" x14ac:dyDescent="0.25">
      <c r="A10863" s="14">
        <v>44010.375</v>
      </c>
      <c r="B10863" s="14">
        <f t="shared" si="338"/>
        <v>44010</v>
      </c>
      <c r="C10863">
        <v>1</v>
      </c>
      <c r="D10863" t="str">
        <f>VLOOKUP(C10863,'Справочник по тт'!$A$2:$C$5,3,FALSE)</f>
        <v>"Шанс"</v>
      </c>
      <c r="E10863" t="str">
        <f>IF(AND(C10863=1,B10863&lt;='Справочник по тт'!$D$1),'Справочник по тт'!$D$2,VLOOKUP(C10863,'Справочник по тт'!A:C,2,FALSE))</f>
        <v>"Шанс" ул. Ленина д.21</v>
      </c>
      <c r="F10863" s="2" t="str">
        <f t="shared" si="339"/>
        <v/>
      </c>
    </row>
    <row r="10864" spans="1:6" x14ac:dyDescent="0.25">
      <c r="A10864" s="14">
        <v>44010.375</v>
      </c>
      <c r="B10864" s="14">
        <f t="shared" si="338"/>
        <v>44010</v>
      </c>
      <c r="C10864">
        <v>1</v>
      </c>
      <c r="D10864" t="str">
        <f>VLOOKUP(C10864,'Справочник по тт'!$A$2:$C$5,3,FALSE)</f>
        <v>"Шанс"</v>
      </c>
      <c r="E10864" t="str">
        <f>IF(AND(C10864=1,B10864&lt;='Справочник по тт'!$D$1),'Справочник по тт'!$D$2,VLOOKUP(C10864,'Справочник по тт'!A:C,2,FALSE))</f>
        <v>"Шанс" ул. Ленина д.21</v>
      </c>
      <c r="F10864" s="2" t="str">
        <f t="shared" si="339"/>
        <v/>
      </c>
    </row>
    <row r="10865" spans="1:6" x14ac:dyDescent="0.25">
      <c r="A10865" s="14">
        <v>44010.395833333336</v>
      </c>
      <c r="B10865" s="14">
        <f t="shared" si="338"/>
        <v>44010</v>
      </c>
      <c r="C10865">
        <v>1</v>
      </c>
      <c r="D10865" t="str">
        <f>VLOOKUP(C10865,'Справочник по тт'!$A$2:$C$5,3,FALSE)</f>
        <v>"Шанс"</v>
      </c>
      <c r="E10865" t="str">
        <f>IF(AND(C10865=1,B10865&lt;='Справочник по тт'!$D$1),'Справочник по тт'!$D$2,VLOOKUP(C10865,'Справочник по тт'!A:C,2,FALSE))</f>
        <v>"Шанс" ул. Ленина д.21</v>
      </c>
      <c r="F10865" s="2" t="str">
        <f t="shared" si="339"/>
        <v/>
      </c>
    </row>
    <row r="10866" spans="1:6" x14ac:dyDescent="0.25">
      <c r="A10866" s="14">
        <v>44010.416666666664</v>
      </c>
      <c r="B10866" s="14">
        <f t="shared" si="338"/>
        <v>44010</v>
      </c>
      <c r="C10866">
        <v>1</v>
      </c>
      <c r="D10866" t="str">
        <f>VLOOKUP(C10866,'Справочник по тт'!$A$2:$C$5,3,FALSE)</f>
        <v>"Шанс"</v>
      </c>
      <c r="E10866" t="str">
        <f>IF(AND(C10866=1,B10866&lt;='Справочник по тт'!$D$1),'Справочник по тт'!$D$2,VLOOKUP(C10866,'Справочник по тт'!A:C,2,FALSE))</f>
        <v>"Шанс" ул. Ленина д.21</v>
      </c>
      <c r="F10866" s="2" t="str">
        <f t="shared" si="339"/>
        <v/>
      </c>
    </row>
    <row r="10867" spans="1:6" x14ac:dyDescent="0.25">
      <c r="A10867" s="14">
        <v>44010.416666666664</v>
      </c>
      <c r="B10867" s="14">
        <f t="shared" si="338"/>
        <v>44010</v>
      </c>
      <c r="C10867">
        <v>1</v>
      </c>
      <c r="D10867" t="str">
        <f>VLOOKUP(C10867,'Справочник по тт'!$A$2:$C$5,3,FALSE)</f>
        <v>"Шанс"</v>
      </c>
      <c r="E10867" t="str">
        <f>IF(AND(C10867=1,B10867&lt;='Справочник по тт'!$D$1),'Справочник по тт'!$D$2,VLOOKUP(C10867,'Справочник по тт'!A:C,2,FALSE))</f>
        <v>"Шанс" ул. Ленина д.21</v>
      </c>
      <c r="F10867" s="2" t="str">
        <f t="shared" si="339"/>
        <v/>
      </c>
    </row>
    <row r="10868" spans="1:6" x14ac:dyDescent="0.25">
      <c r="A10868" s="14">
        <v>44010.416666666664</v>
      </c>
      <c r="B10868" s="14">
        <f t="shared" si="338"/>
        <v>44010</v>
      </c>
      <c r="C10868">
        <v>1</v>
      </c>
      <c r="D10868" t="str">
        <f>VLOOKUP(C10868,'Справочник по тт'!$A$2:$C$5,3,FALSE)</f>
        <v>"Шанс"</v>
      </c>
      <c r="E10868" t="str">
        <f>IF(AND(C10868=1,B10868&lt;='Справочник по тт'!$D$1),'Справочник по тт'!$D$2,VLOOKUP(C10868,'Справочник по тт'!A:C,2,FALSE))</f>
        <v>"Шанс" ул. Ленина д.21</v>
      </c>
      <c r="F10868" s="2" t="str">
        <f t="shared" si="339"/>
        <v/>
      </c>
    </row>
    <row r="10869" spans="1:6" x14ac:dyDescent="0.25">
      <c r="A10869" s="14">
        <v>44010.416666666664</v>
      </c>
      <c r="B10869" s="14">
        <f t="shared" si="338"/>
        <v>44010</v>
      </c>
      <c r="C10869">
        <v>1</v>
      </c>
      <c r="D10869" t="str">
        <f>VLOOKUP(C10869,'Справочник по тт'!$A$2:$C$5,3,FALSE)</f>
        <v>"Шанс"</v>
      </c>
      <c r="E10869" t="str">
        <f>IF(AND(C10869=1,B10869&lt;='Справочник по тт'!$D$1),'Справочник по тт'!$D$2,VLOOKUP(C10869,'Справочник по тт'!A:C,2,FALSE))</f>
        <v>"Шанс" ул. Ленина д.21</v>
      </c>
      <c r="F10869" s="2" t="str">
        <f t="shared" si="339"/>
        <v/>
      </c>
    </row>
    <row r="10870" spans="1:6" x14ac:dyDescent="0.25">
      <c r="A10870" s="14">
        <v>44010.416666666664</v>
      </c>
      <c r="B10870" s="14">
        <f t="shared" si="338"/>
        <v>44010</v>
      </c>
      <c r="C10870">
        <v>1</v>
      </c>
      <c r="D10870" t="str">
        <f>VLOOKUP(C10870,'Справочник по тт'!$A$2:$C$5,3,FALSE)</f>
        <v>"Шанс"</v>
      </c>
      <c r="E10870" t="str">
        <f>IF(AND(C10870=1,B10870&lt;='Справочник по тт'!$D$1),'Справочник по тт'!$D$2,VLOOKUP(C10870,'Справочник по тт'!A:C,2,FALSE))</f>
        <v>"Шанс" ул. Ленина д.21</v>
      </c>
      <c r="F10870" s="2" t="str">
        <f t="shared" si="339"/>
        <v/>
      </c>
    </row>
    <row r="10871" spans="1:6" x14ac:dyDescent="0.25">
      <c r="A10871" s="14">
        <v>44010.416666666664</v>
      </c>
      <c r="B10871" s="14">
        <f t="shared" si="338"/>
        <v>44010</v>
      </c>
      <c r="C10871">
        <v>1</v>
      </c>
      <c r="D10871" t="str">
        <f>VLOOKUP(C10871,'Справочник по тт'!$A$2:$C$5,3,FALSE)</f>
        <v>"Шанс"</v>
      </c>
      <c r="E10871" t="str">
        <f>IF(AND(C10871=1,B10871&lt;='Справочник по тт'!$D$1),'Справочник по тт'!$D$2,VLOOKUP(C10871,'Справочник по тт'!A:C,2,FALSE))</f>
        <v>"Шанс" ул. Ленина д.21</v>
      </c>
      <c r="F10871" s="2" t="str">
        <f t="shared" si="339"/>
        <v/>
      </c>
    </row>
    <row r="10872" spans="1:6" x14ac:dyDescent="0.25">
      <c r="A10872" s="14">
        <v>44010.416666666664</v>
      </c>
      <c r="B10872" s="14">
        <f t="shared" si="338"/>
        <v>44010</v>
      </c>
      <c r="C10872">
        <v>1</v>
      </c>
      <c r="D10872" t="str">
        <f>VLOOKUP(C10872,'Справочник по тт'!$A$2:$C$5,3,FALSE)</f>
        <v>"Шанс"</v>
      </c>
      <c r="E10872" t="str">
        <f>IF(AND(C10872=1,B10872&lt;='Справочник по тт'!$D$1),'Справочник по тт'!$D$2,VLOOKUP(C10872,'Справочник по тт'!A:C,2,FALSE))</f>
        <v>"Шанс" ул. Ленина д.21</v>
      </c>
      <c r="F10872" s="2" t="str">
        <f t="shared" si="339"/>
        <v/>
      </c>
    </row>
    <row r="10873" spans="1:6" x14ac:dyDescent="0.25">
      <c r="A10873" s="14">
        <v>44010.416666666664</v>
      </c>
      <c r="B10873" s="14">
        <f t="shared" si="338"/>
        <v>44010</v>
      </c>
      <c r="C10873">
        <v>1</v>
      </c>
      <c r="D10873" t="str">
        <f>VLOOKUP(C10873,'Справочник по тт'!$A$2:$C$5,3,FALSE)</f>
        <v>"Шанс"</v>
      </c>
      <c r="E10873" t="str">
        <f>IF(AND(C10873=1,B10873&lt;='Справочник по тт'!$D$1),'Справочник по тт'!$D$2,VLOOKUP(C10873,'Справочник по тт'!A:C,2,FALSE))</f>
        <v>"Шанс" ул. Ленина д.21</v>
      </c>
      <c r="F10873" s="2" t="str">
        <f t="shared" si="339"/>
        <v/>
      </c>
    </row>
    <row r="10874" spans="1:6" x14ac:dyDescent="0.25">
      <c r="A10874" s="14">
        <v>44010.416666666664</v>
      </c>
      <c r="B10874" s="14">
        <f t="shared" si="338"/>
        <v>44010</v>
      </c>
      <c r="C10874">
        <v>1</v>
      </c>
      <c r="D10874" t="str">
        <f>VLOOKUP(C10874,'Справочник по тт'!$A$2:$C$5,3,FALSE)</f>
        <v>"Шанс"</v>
      </c>
      <c r="E10874" t="str">
        <f>IF(AND(C10874=1,B10874&lt;='Справочник по тт'!$D$1),'Справочник по тт'!$D$2,VLOOKUP(C10874,'Справочник по тт'!A:C,2,FALSE))</f>
        <v>"Шанс" ул. Ленина д.21</v>
      </c>
      <c r="F10874" s="2" t="str">
        <f t="shared" si="339"/>
        <v/>
      </c>
    </row>
    <row r="10875" spans="1:6" x14ac:dyDescent="0.25">
      <c r="A10875" s="14">
        <v>44010.416666666664</v>
      </c>
      <c r="B10875" s="14">
        <f t="shared" si="338"/>
        <v>44010</v>
      </c>
      <c r="C10875">
        <v>1</v>
      </c>
      <c r="D10875" t="str">
        <f>VLOOKUP(C10875,'Справочник по тт'!$A$2:$C$5,3,FALSE)</f>
        <v>"Шанс"</v>
      </c>
      <c r="E10875" t="str">
        <f>IF(AND(C10875=1,B10875&lt;='Справочник по тт'!$D$1),'Справочник по тт'!$D$2,VLOOKUP(C10875,'Справочник по тт'!A:C,2,FALSE))</f>
        <v>"Шанс" ул. Ленина д.21</v>
      </c>
      <c r="F10875" s="2" t="str">
        <f t="shared" si="339"/>
        <v/>
      </c>
    </row>
    <row r="10876" spans="1:6" x14ac:dyDescent="0.25">
      <c r="A10876" s="14">
        <v>44010.416666666664</v>
      </c>
      <c r="B10876" s="14">
        <f t="shared" si="338"/>
        <v>44010</v>
      </c>
      <c r="C10876">
        <v>1</v>
      </c>
      <c r="D10876" t="str">
        <f>VLOOKUP(C10876,'Справочник по тт'!$A$2:$C$5,3,FALSE)</f>
        <v>"Шанс"</v>
      </c>
      <c r="E10876" t="str">
        <f>IF(AND(C10876=1,B10876&lt;='Справочник по тт'!$D$1),'Справочник по тт'!$D$2,VLOOKUP(C10876,'Справочник по тт'!A:C,2,FALSE))</f>
        <v>"Шанс" ул. Ленина д.21</v>
      </c>
      <c r="F10876" s="2" t="str">
        <f t="shared" si="339"/>
        <v/>
      </c>
    </row>
    <row r="10877" spans="1:6" x14ac:dyDescent="0.25">
      <c r="A10877" s="14">
        <v>44010.458333333336</v>
      </c>
      <c r="B10877" s="14">
        <f t="shared" si="338"/>
        <v>44010</v>
      </c>
      <c r="C10877">
        <v>1</v>
      </c>
      <c r="D10877" t="str">
        <f>VLOOKUP(C10877,'Справочник по тт'!$A$2:$C$5,3,FALSE)</f>
        <v>"Шанс"</v>
      </c>
      <c r="E10877" t="str">
        <f>IF(AND(C10877=1,B10877&lt;='Справочник по тт'!$D$1),'Справочник по тт'!$D$2,VLOOKUP(C10877,'Справочник по тт'!A:C,2,FALSE))</f>
        <v>"Шанс" ул. Ленина д.21</v>
      </c>
      <c r="F10877" s="2" t="str">
        <f t="shared" si="339"/>
        <v/>
      </c>
    </row>
    <row r="10878" spans="1:6" x14ac:dyDescent="0.25">
      <c r="A10878" s="14">
        <v>44010.458333333336</v>
      </c>
      <c r="B10878" s="14">
        <f t="shared" si="338"/>
        <v>44010</v>
      </c>
      <c r="C10878">
        <v>1</v>
      </c>
      <c r="D10878" t="str">
        <f>VLOOKUP(C10878,'Справочник по тт'!$A$2:$C$5,3,FALSE)</f>
        <v>"Шанс"</v>
      </c>
      <c r="E10878" t="str">
        <f>IF(AND(C10878=1,B10878&lt;='Справочник по тт'!$D$1),'Справочник по тт'!$D$2,VLOOKUP(C10878,'Справочник по тт'!A:C,2,FALSE))</f>
        <v>"Шанс" ул. Ленина д.21</v>
      </c>
      <c r="F10878" s="2" t="str">
        <f t="shared" si="339"/>
        <v/>
      </c>
    </row>
    <row r="10879" spans="1:6" x14ac:dyDescent="0.25">
      <c r="A10879" s="14">
        <v>44010.458333333336</v>
      </c>
      <c r="B10879" s="14">
        <f t="shared" si="338"/>
        <v>44010</v>
      </c>
      <c r="C10879">
        <v>1</v>
      </c>
      <c r="D10879" t="str">
        <f>VLOOKUP(C10879,'Справочник по тт'!$A$2:$C$5,3,FALSE)</f>
        <v>"Шанс"</v>
      </c>
      <c r="E10879" t="str">
        <f>IF(AND(C10879=1,B10879&lt;='Справочник по тт'!$D$1),'Справочник по тт'!$D$2,VLOOKUP(C10879,'Справочник по тт'!A:C,2,FALSE))</f>
        <v>"Шанс" ул. Ленина д.21</v>
      </c>
      <c r="F10879" s="2" t="str">
        <f t="shared" si="339"/>
        <v/>
      </c>
    </row>
    <row r="10880" spans="1:6" x14ac:dyDescent="0.25">
      <c r="A10880" s="14">
        <v>44010.458333333336</v>
      </c>
      <c r="B10880" s="14">
        <f t="shared" si="338"/>
        <v>44010</v>
      </c>
      <c r="C10880">
        <v>1</v>
      </c>
      <c r="D10880" t="str">
        <f>VLOOKUP(C10880,'Справочник по тт'!$A$2:$C$5,3,FALSE)</f>
        <v>"Шанс"</v>
      </c>
      <c r="E10880" t="str">
        <f>IF(AND(C10880=1,B10880&lt;='Справочник по тт'!$D$1),'Справочник по тт'!$D$2,VLOOKUP(C10880,'Справочник по тт'!A:C,2,FALSE))</f>
        <v>"Шанс" ул. Ленина д.21</v>
      </c>
      <c r="F10880" s="2" t="str">
        <f t="shared" si="339"/>
        <v/>
      </c>
    </row>
    <row r="10881" spans="1:6" x14ac:dyDescent="0.25">
      <c r="A10881" s="14">
        <v>44010.458333333336</v>
      </c>
      <c r="B10881" s="14">
        <f t="shared" si="338"/>
        <v>44010</v>
      </c>
      <c r="C10881">
        <v>1</v>
      </c>
      <c r="D10881" t="str">
        <f>VLOOKUP(C10881,'Справочник по тт'!$A$2:$C$5,3,FALSE)</f>
        <v>"Шанс"</v>
      </c>
      <c r="E10881" t="str">
        <f>IF(AND(C10881=1,B10881&lt;='Справочник по тт'!$D$1),'Справочник по тт'!$D$2,VLOOKUP(C10881,'Справочник по тт'!A:C,2,FALSE))</f>
        <v>"Шанс" ул. Ленина д.21</v>
      </c>
      <c r="F10881" s="2" t="str">
        <f t="shared" si="339"/>
        <v/>
      </c>
    </row>
    <row r="10882" spans="1:6" x14ac:dyDescent="0.25">
      <c r="A10882" s="14">
        <v>44010.458333333336</v>
      </c>
      <c r="B10882" s="14">
        <f t="shared" ref="B10882:B10945" si="340">(TEXT(A10882,"ДД.ММ.ГГГГ"))*1</f>
        <v>44010</v>
      </c>
      <c r="C10882">
        <v>1</v>
      </c>
      <c r="D10882" t="str">
        <f>VLOOKUP(C10882,'Справочник по тт'!$A$2:$C$5,3,FALSE)</f>
        <v>"Шанс"</v>
      </c>
      <c r="E10882" t="str">
        <f>IF(AND(C10882=1,B10882&lt;='Справочник по тт'!$D$1),'Справочник по тт'!$D$2,VLOOKUP(C10882,'Справочник по тт'!A:C,2,FALSE))</f>
        <v>"Шанс" ул. Ленина д.21</v>
      </c>
      <c r="F10882" s="2" t="str">
        <f t="shared" si="339"/>
        <v/>
      </c>
    </row>
    <row r="10883" spans="1:6" x14ac:dyDescent="0.25">
      <c r="A10883" s="14">
        <v>44010.458333333336</v>
      </c>
      <c r="B10883" s="14">
        <f t="shared" si="340"/>
        <v>44010</v>
      </c>
      <c r="C10883">
        <v>1</v>
      </c>
      <c r="D10883" t="str">
        <f>VLOOKUP(C10883,'Справочник по тт'!$A$2:$C$5,3,FALSE)</f>
        <v>"Шанс"</v>
      </c>
      <c r="E10883" t="str">
        <f>IF(AND(C10883=1,B10883&lt;='Справочник по тт'!$D$1),'Справочник по тт'!$D$2,VLOOKUP(C10883,'Справочник по тт'!A:C,2,FALSE))</f>
        <v>"Шанс" ул. Ленина д.21</v>
      </c>
      <c r="F10883" s="2" t="str">
        <f t="shared" ref="F10883:F10946" si="341">IF(B10883&lt;=$F$1,1,"")</f>
        <v/>
      </c>
    </row>
    <row r="10884" spans="1:6" x14ac:dyDescent="0.25">
      <c r="A10884" s="14">
        <v>44010.458333333336</v>
      </c>
      <c r="B10884" s="14">
        <f t="shared" si="340"/>
        <v>44010</v>
      </c>
      <c r="C10884">
        <v>1</v>
      </c>
      <c r="D10884" t="str">
        <f>VLOOKUP(C10884,'Справочник по тт'!$A$2:$C$5,3,FALSE)</f>
        <v>"Шанс"</v>
      </c>
      <c r="E10884" t="str">
        <f>IF(AND(C10884=1,B10884&lt;='Справочник по тт'!$D$1),'Справочник по тт'!$D$2,VLOOKUP(C10884,'Справочник по тт'!A:C,2,FALSE))</f>
        <v>"Шанс" ул. Ленина д.21</v>
      </c>
      <c r="F10884" s="2" t="str">
        <f t="shared" si="341"/>
        <v/>
      </c>
    </row>
    <row r="10885" spans="1:6" x14ac:dyDescent="0.25">
      <c r="A10885" s="14">
        <v>44010.458333333336</v>
      </c>
      <c r="B10885" s="14">
        <f t="shared" si="340"/>
        <v>44010</v>
      </c>
      <c r="C10885">
        <v>1</v>
      </c>
      <c r="D10885" t="str">
        <f>VLOOKUP(C10885,'Справочник по тт'!$A$2:$C$5,3,FALSE)</f>
        <v>"Шанс"</v>
      </c>
      <c r="E10885" t="str">
        <f>IF(AND(C10885=1,B10885&lt;='Справочник по тт'!$D$1),'Справочник по тт'!$D$2,VLOOKUP(C10885,'Справочник по тт'!A:C,2,FALSE))</f>
        <v>"Шанс" ул. Ленина д.21</v>
      </c>
      <c r="F10885" s="2" t="str">
        <f t="shared" si="341"/>
        <v/>
      </c>
    </row>
    <row r="10886" spans="1:6" x14ac:dyDescent="0.25">
      <c r="A10886" s="14">
        <v>44010.458333333336</v>
      </c>
      <c r="B10886" s="14">
        <f t="shared" si="340"/>
        <v>44010</v>
      </c>
      <c r="C10886">
        <v>1</v>
      </c>
      <c r="D10886" t="str">
        <f>VLOOKUP(C10886,'Справочник по тт'!$A$2:$C$5,3,FALSE)</f>
        <v>"Шанс"</v>
      </c>
      <c r="E10886" t="str">
        <f>IF(AND(C10886=1,B10886&lt;='Справочник по тт'!$D$1),'Справочник по тт'!$D$2,VLOOKUP(C10886,'Справочник по тт'!A:C,2,FALSE))</f>
        <v>"Шанс" ул. Ленина д.21</v>
      </c>
      <c r="F10886" s="2" t="str">
        <f t="shared" si="341"/>
        <v/>
      </c>
    </row>
    <row r="10887" spans="1:6" x14ac:dyDescent="0.25">
      <c r="A10887" s="14">
        <v>44010.467789351853</v>
      </c>
      <c r="B10887" s="14">
        <f t="shared" si="340"/>
        <v>44010</v>
      </c>
      <c r="C10887">
        <v>1</v>
      </c>
      <c r="D10887" t="str">
        <f>VLOOKUP(C10887,'Справочник по тт'!$A$2:$C$5,3,FALSE)</f>
        <v>"Шанс"</v>
      </c>
      <c r="E10887" t="str">
        <f>IF(AND(C10887=1,B10887&lt;='Справочник по тт'!$D$1),'Справочник по тт'!$D$2,VLOOKUP(C10887,'Справочник по тт'!A:C,2,FALSE))</f>
        <v>"Шанс" ул. Ленина д.21</v>
      </c>
      <c r="F10887" s="2" t="str">
        <f t="shared" si="341"/>
        <v/>
      </c>
    </row>
    <row r="10888" spans="1:6" x14ac:dyDescent="0.25">
      <c r="A10888" s="14">
        <v>44010.5</v>
      </c>
      <c r="B10888" s="14">
        <f t="shared" si="340"/>
        <v>44010</v>
      </c>
      <c r="C10888">
        <v>1</v>
      </c>
      <c r="D10888" t="str">
        <f>VLOOKUP(C10888,'Справочник по тт'!$A$2:$C$5,3,FALSE)</f>
        <v>"Шанс"</v>
      </c>
      <c r="E10888" t="str">
        <f>IF(AND(C10888=1,B10888&lt;='Справочник по тт'!$D$1),'Справочник по тт'!$D$2,VLOOKUP(C10888,'Справочник по тт'!A:C,2,FALSE))</f>
        <v>"Шанс" ул. Ленина д.21</v>
      </c>
      <c r="F10888" s="2" t="str">
        <f t="shared" si="341"/>
        <v/>
      </c>
    </row>
    <row r="10889" spans="1:6" x14ac:dyDescent="0.25">
      <c r="A10889" s="14">
        <v>44010.5</v>
      </c>
      <c r="B10889" s="14">
        <f t="shared" si="340"/>
        <v>44010</v>
      </c>
      <c r="C10889">
        <v>1</v>
      </c>
      <c r="D10889" t="str">
        <f>VLOOKUP(C10889,'Справочник по тт'!$A$2:$C$5,3,FALSE)</f>
        <v>"Шанс"</v>
      </c>
      <c r="E10889" t="str">
        <f>IF(AND(C10889=1,B10889&lt;='Справочник по тт'!$D$1),'Справочник по тт'!$D$2,VLOOKUP(C10889,'Справочник по тт'!A:C,2,FALSE))</f>
        <v>"Шанс" ул. Ленина д.21</v>
      </c>
      <c r="F10889" s="2" t="str">
        <f t="shared" si="341"/>
        <v/>
      </c>
    </row>
    <row r="10890" spans="1:6" x14ac:dyDescent="0.25">
      <c r="A10890" s="14">
        <v>44010.5</v>
      </c>
      <c r="B10890" s="14">
        <f t="shared" si="340"/>
        <v>44010</v>
      </c>
      <c r="C10890">
        <v>1</v>
      </c>
      <c r="D10890" t="str">
        <f>VLOOKUP(C10890,'Справочник по тт'!$A$2:$C$5,3,FALSE)</f>
        <v>"Шанс"</v>
      </c>
      <c r="E10890" t="str">
        <f>IF(AND(C10890=1,B10890&lt;='Справочник по тт'!$D$1),'Справочник по тт'!$D$2,VLOOKUP(C10890,'Справочник по тт'!A:C,2,FALSE))</f>
        <v>"Шанс" ул. Ленина д.21</v>
      </c>
      <c r="F10890" s="2" t="str">
        <f t="shared" si="341"/>
        <v/>
      </c>
    </row>
    <row r="10891" spans="1:6" x14ac:dyDescent="0.25">
      <c r="A10891" s="14">
        <v>44010.5</v>
      </c>
      <c r="B10891" s="14">
        <f t="shared" si="340"/>
        <v>44010</v>
      </c>
      <c r="C10891">
        <v>1</v>
      </c>
      <c r="D10891" t="str">
        <f>VLOOKUP(C10891,'Справочник по тт'!$A$2:$C$5,3,FALSE)</f>
        <v>"Шанс"</v>
      </c>
      <c r="E10891" t="str">
        <f>IF(AND(C10891=1,B10891&lt;='Справочник по тт'!$D$1),'Справочник по тт'!$D$2,VLOOKUP(C10891,'Справочник по тт'!A:C,2,FALSE))</f>
        <v>"Шанс" ул. Ленина д.21</v>
      </c>
      <c r="F10891" s="2" t="str">
        <f t="shared" si="341"/>
        <v/>
      </c>
    </row>
    <row r="10892" spans="1:6" x14ac:dyDescent="0.25">
      <c r="A10892" s="14">
        <v>44010.5</v>
      </c>
      <c r="B10892" s="14">
        <f t="shared" si="340"/>
        <v>44010</v>
      </c>
      <c r="C10892">
        <v>1</v>
      </c>
      <c r="D10892" t="str">
        <f>VLOOKUP(C10892,'Справочник по тт'!$A$2:$C$5,3,FALSE)</f>
        <v>"Шанс"</v>
      </c>
      <c r="E10892" t="str">
        <f>IF(AND(C10892=1,B10892&lt;='Справочник по тт'!$D$1),'Справочник по тт'!$D$2,VLOOKUP(C10892,'Справочник по тт'!A:C,2,FALSE))</f>
        <v>"Шанс" ул. Ленина д.21</v>
      </c>
      <c r="F10892" s="2" t="str">
        <f t="shared" si="341"/>
        <v/>
      </c>
    </row>
    <row r="10893" spans="1:6" x14ac:dyDescent="0.25">
      <c r="A10893" s="14">
        <v>44010.514467592591</v>
      </c>
      <c r="B10893" s="14">
        <f t="shared" si="340"/>
        <v>44010</v>
      </c>
      <c r="C10893">
        <v>1</v>
      </c>
      <c r="D10893" t="str">
        <f>VLOOKUP(C10893,'Справочник по тт'!$A$2:$C$5,3,FALSE)</f>
        <v>"Шанс"</v>
      </c>
      <c r="E10893" t="str">
        <f>IF(AND(C10893=1,B10893&lt;='Справочник по тт'!$D$1),'Справочник по тт'!$D$2,VLOOKUP(C10893,'Справочник по тт'!A:C,2,FALSE))</f>
        <v>"Шанс" ул. Ленина д.21</v>
      </c>
      <c r="F10893" s="2" t="str">
        <f t="shared" si="341"/>
        <v/>
      </c>
    </row>
    <row r="10894" spans="1:6" x14ac:dyDescent="0.25">
      <c r="A10894" s="14">
        <v>44010.541666666664</v>
      </c>
      <c r="B10894" s="14">
        <f t="shared" si="340"/>
        <v>44010</v>
      </c>
      <c r="C10894">
        <v>1</v>
      </c>
      <c r="D10894" t="str">
        <f>VLOOKUP(C10894,'Справочник по тт'!$A$2:$C$5,3,FALSE)</f>
        <v>"Шанс"</v>
      </c>
      <c r="E10894" t="str">
        <f>IF(AND(C10894=1,B10894&lt;='Справочник по тт'!$D$1),'Справочник по тт'!$D$2,VLOOKUP(C10894,'Справочник по тт'!A:C,2,FALSE))</f>
        <v>"Шанс" ул. Ленина д.21</v>
      </c>
      <c r="F10894" s="2" t="str">
        <f t="shared" si="341"/>
        <v/>
      </c>
    </row>
    <row r="10895" spans="1:6" x14ac:dyDescent="0.25">
      <c r="A10895" s="14">
        <v>44010.541666666664</v>
      </c>
      <c r="B10895" s="14">
        <f t="shared" si="340"/>
        <v>44010</v>
      </c>
      <c r="C10895">
        <v>1</v>
      </c>
      <c r="D10895" t="str">
        <f>VLOOKUP(C10895,'Справочник по тт'!$A$2:$C$5,3,FALSE)</f>
        <v>"Шанс"</v>
      </c>
      <c r="E10895" t="str">
        <f>IF(AND(C10895=1,B10895&lt;='Справочник по тт'!$D$1),'Справочник по тт'!$D$2,VLOOKUP(C10895,'Справочник по тт'!A:C,2,FALSE))</f>
        <v>"Шанс" ул. Ленина д.21</v>
      </c>
      <c r="F10895" s="2" t="str">
        <f t="shared" si="341"/>
        <v/>
      </c>
    </row>
    <row r="10896" spans="1:6" x14ac:dyDescent="0.25">
      <c r="A10896" s="14">
        <v>44010.541666666664</v>
      </c>
      <c r="B10896" s="14">
        <f t="shared" si="340"/>
        <v>44010</v>
      </c>
      <c r="C10896">
        <v>1</v>
      </c>
      <c r="D10896" t="str">
        <f>VLOOKUP(C10896,'Справочник по тт'!$A$2:$C$5,3,FALSE)</f>
        <v>"Шанс"</v>
      </c>
      <c r="E10896" t="str">
        <f>IF(AND(C10896=1,B10896&lt;='Справочник по тт'!$D$1),'Справочник по тт'!$D$2,VLOOKUP(C10896,'Справочник по тт'!A:C,2,FALSE))</f>
        <v>"Шанс" ул. Ленина д.21</v>
      </c>
      <c r="F10896" s="2" t="str">
        <f t="shared" si="341"/>
        <v/>
      </c>
    </row>
    <row r="10897" spans="1:6" x14ac:dyDescent="0.25">
      <c r="A10897" s="14">
        <v>44010.541666666664</v>
      </c>
      <c r="B10897" s="14">
        <f t="shared" si="340"/>
        <v>44010</v>
      </c>
      <c r="C10897">
        <v>1</v>
      </c>
      <c r="D10897" t="str">
        <f>VLOOKUP(C10897,'Справочник по тт'!$A$2:$C$5,3,FALSE)</f>
        <v>"Шанс"</v>
      </c>
      <c r="E10897" t="str">
        <f>IF(AND(C10897=1,B10897&lt;='Справочник по тт'!$D$1),'Справочник по тт'!$D$2,VLOOKUP(C10897,'Справочник по тт'!A:C,2,FALSE))</f>
        <v>"Шанс" ул. Ленина д.21</v>
      </c>
      <c r="F10897" s="2" t="str">
        <f t="shared" si="341"/>
        <v/>
      </c>
    </row>
    <row r="10898" spans="1:6" x14ac:dyDescent="0.25">
      <c r="A10898" s="14">
        <v>44010.541666666664</v>
      </c>
      <c r="B10898" s="14">
        <f t="shared" si="340"/>
        <v>44010</v>
      </c>
      <c r="C10898">
        <v>1</v>
      </c>
      <c r="D10898" t="str">
        <f>VLOOKUP(C10898,'Справочник по тт'!$A$2:$C$5,3,FALSE)</f>
        <v>"Шанс"</v>
      </c>
      <c r="E10898" t="str">
        <f>IF(AND(C10898=1,B10898&lt;='Справочник по тт'!$D$1),'Справочник по тт'!$D$2,VLOOKUP(C10898,'Справочник по тт'!A:C,2,FALSE))</f>
        <v>"Шанс" ул. Ленина д.21</v>
      </c>
      <c r="F10898" s="2" t="str">
        <f t="shared" si="341"/>
        <v/>
      </c>
    </row>
    <row r="10899" spans="1:6" x14ac:dyDescent="0.25">
      <c r="A10899" s="14">
        <v>44010.583333333336</v>
      </c>
      <c r="B10899" s="14">
        <f t="shared" si="340"/>
        <v>44010</v>
      </c>
      <c r="C10899">
        <v>1</v>
      </c>
      <c r="D10899" t="str">
        <f>VLOOKUP(C10899,'Справочник по тт'!$A$2:$C$5,3,FALSE)</f>
        <v>"Шанс"</v>
      </c>
      <c r="E10899" t="str">
        <f>IF(AND(C10899=1,B10899&lt;='Справочник по тт'!$D$1),'Справочник по тт'!$D$2,VLOOKUP(C10899,'Справочник по тт'!A:C,2,FALSE))</f>
        <v>"Шанс" ул. Ленина д.21</v>
      </c>
      <c r="F10899" s="2" t="str">
        <f t="shared" si="341"/>
        <v/>
      </c>
    </row>
    <row r="10900" spans="1:6" x14ac:dyDescent="0.25">
      <c r="A10900" s="14">
        <v>44010.583333333336</v>
      </c>
      <c r="B10900" s="14">
        <f t="shared" si="340"/>
        <v>44010</v>
      </c>
      <c r="C10900">
        <v>1</v>
      </c>
      <c r="D10900" t="str">
        <f>VLOOKUP(C10900,'Справочник по тт'!$A$2:$C$5,3,FALSE)</f>
        <v>"Шанс"</v>
      </c>
      <c r="E10900" t="str">
        <f>IF(AND(C10900=1,B10900&lt;='Справочник по тт'!$D$1),'Справочник по тт'!$D$2,VLOOKUP(C10900,'Справочник по тт'!A:C,2,FALSE))</f>
        <v>"Шанс" ул. Ленина д.21</v>
      </c>
      <c r="F10900" s="2" t="str">
        <f t="shared" si="341"/>
        <v/>
      </c>
    </row>
    <row r="10901" spans="1:6" x14ac:dyDescent="0.25">
      <c r="A10901" s="14">
        <v>44010.583333333336</v>
      </c>
      <c r="B10901" s="14">
        <f t="shared" si="340"/>
        <v>44010</v>
      </c>
      <c r="C10901">
        <v>1</v>
      </c>
      <c r="D10901" t="str">
        <f>VLOOKUP(C10901,'Справочник по тт'!$A$2:$C$5,3,FALSE)</f>
        <v>"Шанс"</v>
      </c>
      <c r="E10901" t="str">
        <f>IF(AND(C10901=1,B10901&lt;='Справочник по тт'!$D$1),'Справочник по тт'!$D$2,VLOOKUP(C10901,'Справочник по тт'!A:C,2,FALSE))</f>
        <v>"Шанс" ул. Ленина д.21</v>
      </c>
      <c r="F10901" s="2" t="str">
        <f t="shared" si="341"/>
        <v/>
      </c>
    </row>
    <row r="10902" spans="1:6" x14ac:dyDescent="0.25">
      <c r="A10902" s="14">
        <v>44010.583333333336</v>
      </c>
      <c r="B10902" s="14">
        <f t="shared" si="340"/>
        <v>44010</v>
      </c>
      <c r="C10902">
        <v>1</v>
      </c>
      <c r="D10902" t="str">
        <f>VLOOKUP(C10902,'Справочник по тт'!$A$2:$C$5,3,FALSE)</f>
        <v>"Шанс"</v>
      </c>
      <c r="E10902" t="str">
        <f>IF(AND(C10902=1,B10902&lt;='Справочник по тт'!$D$1),'Справочник по тт'!$D$2,VLOOKUP(C10902,'Справочник по тт'!A:C,2,FALSE))</f>
        <v>"Шанс" ул. Ленина д.21</v>
      </c>
      <c r="F10902" s="2" t="str">
        <f t="shared" si="341"/>
        <v/>
      </c>
    </row>
    <row r="10903" spans="1:6" x14ac:dyDescent="0.25">
      <c r="A10903" s="14">
        <v>44010.583333333336</v>
      </c>
      <c r="B10903" s="14">
        <f t="shared" si="340"/>
        <v>44010</v>
      </c>
      <c r="C10903">
        <v>1</v>
      </c>
      <c r="D10903" t="str">
        <f>VLOOKUP(C10903,'Справочник по тт'!$A$2:$C$5,3,FALSE)</f>
        <v>"Шанс"</v>
      </c>
      <c r="E10903" t="str">
        <f>IF(AND(C10903=1,B10903&lt;='Справочник по тт'!$D$1),'Справочник по тт'!$D$2,VLOOKUP(C10903,'Справочник по тт'!A:C,2,FALSE))</f>
        <v>"Шанс" ул. Ленина д.21</v>
      </c>
      <c r="F10903" s="2" t="str">
        <f t="shared" si="341"/>
        <v/>
      </c>
    </row>
    <row r="10904" spans="1:6" x14ac:dyDescent="0.25">
      <c r="A10904" s="14">
        <v>44010.583333333336</v>
      </c>
      <c r="B10904" s="14">
        <f t="shared" si="340"/>
        <v>44010</v>
      </c>
      <c r="C10904">
        <v>1</v>
      </c>
      <c r="D10904" t="str">
        <f>VLOOKUP(C10904,'Справочник по тт'!$A$2:$C$5,3,FALSE)</f>
        <v>"Шанс"</v>
      </c>
      <c r="E10904" t="str">
        <f>IF(AND(C10904=1,B10904&lt;='Справочник по тт'!$D$1),'Справочник по тт'!$D$2,VLOOKUP(C10904,'Справочник по тт'!A:C,2,FALSE))</f>
        <v>"Шанс" ул. Ленина д.21</v>
      </c>
      <c r="F10904" s="2" t="str">
        <f t="shared" si="341"/>
        <v/>
      </c>
    </row>
    <row r="10905" spans="1:6" x14ac:dyDescent="0.25">
      <c r="A10905" s="14">
        <v>44010.583333333336</v>
      </c>
      <c r="B10905" s="14">
        <f t="shared" si="340"/>
        <v>44010</v>
      </c>
      <c r="C10905">
        <v>1</v>
      </c>
      <c r="D10905" t="str">
        <f>VLOOKUP(C10905,'Справочник по тт'!$A$2:$C$5,3,FALSE)</f>
        <v>"Шанс"</v>
      </c>
      <c r="E10905" t="str">
        <f>IF(AND(C10905=1,B10905&lt;='Справочник по тт'!$D$1),'Справочник по тт'!$D$2,VLOOKUP(C10905,'Справочник по тт'!A:C,2,FALSE))</f>
        <v>"Шанс" ул. Ленина д.21</v>
      </c>
      <c r="F10905" s="2" t="str">
        <f t="shared" si="341"/>
        <v/>
      </c>
    </row>
    <row r="10906" spans="1:6" x14ac:dyDescent="0.25">
      <c r="A10906" s="14">
        <v>44010.583333333336</v>
      </c>
      <c r="B10906" s="14">
        <f t="shared" si="340"/>
        <v>44010</v>
      </c>
      <c r="C10906">
        <v>1</v>
      </c>
      <c r="D10906" t="str">
        <f>VLOOKUP(C10906,'Справочник по тт'!$A$2:$C$5,3,FALSE)</f>
        <v>"Шанс"</v>
      </c>
      <c r="E10906" t="str">
        <f>IF(AND(C10906=1,B10906&lt;='Справочник по тт'!$D$1),'Справочник по тт'!$D$2,VLOOKUP(C10906,'Справочник по тт'!A:C,2,FALSE))</f>
        <v>"Шанс" ул. Ленина д.21</v>
      </c>
      <c r="F10906" s="2" t="str">
        <f t="shared" si="341"/>
        <v/>
      </c>
    </row>
    <row r="10907" spans="1:6" x14ac:dyDescent="0.25">
      <c r="A10907" s="14">
        <v>44010.583333333336</v>
      </c>
      <c r="B10907" s="14">
        <f t="shared" si="340"/>
        <v>44010</v>
      </c>
      <c r="C10907">
        <v>1</v>
      </c>
      <c r="D10907" t="str">
        <f>VLOOKUP(C10907,'Справочник по тт'!$A$2:$C$5,3,FALSE)</f>
        <v>"Шанс"</v>
      </c>
      <c r="E10907" t="str">
        <f>IF(AND(C10907=1,B10907&lt;='Справочник по тт'!$D$1),'Справочник по тт'!$D$2,VLOOKUP(C10907,'Справочник по тт'!A:C,2,FALSE))</f>
        <v>"Шанс" ул. Ленина д.21</v>
      </c>
      <c r="F10907" s="2" t="str">
        <f t="shared" si="341"/>
        <v/>
      </c>
    </row>
    <row r="10908" spans="1:6" x14ac:dyDescent="0.25">
      <c r="A10908" s="14">
        <v>44010.583333333336</v>
      </c>
      <c r="B10908" s="14">
        <f t="shared" si="340"/>
        <v>44010</v>
      </c>
      <c r="C10908">
        <v>1</v>
      </c>
      <c r="D10908" t="str">
        <f>VLOOKUP(C10908,'Справочник по тт'!$A$2:$C$5,3,FALSE)</f>
        <v>"Шанс"</v>
      </c>
      <c r="E10908" t="str">
        <f>IF(AND(C10908=1,B10908&lt;='Справочник по тт'!$D$1),'Справочник по тт'!$D$2,VLOOKUP(C10908,'Справочник по тт'!A:C,2,FALSE))</f>
        <v>"Шанс" ул. Ленина д.21</v>
      </c>
      <c r="F10908" s="2" t="str">
        <f t="shared" si="341"/>
        <v/>
      </c>
    </row>
    <row r="10909" spans="1:6" x14ac:dyDescent="0.25">
      <c r="A10909" s="14">
        <v>44010.623657407406</v>
      </c>
      <c r="B10909" s="14">
        <f t="shared" si="340"/>
        <v>44010</v>
      </c>
      <c r="C10909">
        <v>1</v>
      </c>
      <c r="D10909" t="str">
        <f>VLOOKUP(C10909,'Справочник по тт'!$A$2:$C$5,3,FALSE)</f>
        <v>"Шанс"</v>
      </c>
      <c r="E10909" t="str">
        <f>IF(AND(C10909=1,B10909&lt;='Справочник по тт'!$D$1),'Справочник по тт'!$D$2,VLOOKUP(C10909,'Справочник по тт'!A:C,2,FALSE))</f>
        <v>"Шанс" ул. Ленина д.21</v>
      </c>
      <c r="F10909" s="2" t="str">
        <f t="shared" si="341"/>
        <v/>
      </c>
    </row>
    <row r="10910" spans="1:6" x14ac:dyDescent="0.25">
      <c r="A10910" s="14">
        <v>44010.625</v>
      </c>
      <c r="B10910" s="14">
        <f t="shared" si="340"/>
        <v>44010</v>
      </c>
      <c r="C10910">
        <v>1</v>
      </c>
      <c r="D10910" t="str">
        <f>VLOOKUP(C10910,'Справочник по тт'!$A$2:$C$5,3,FALSE)</f>
        <v>"Шанс"</v>
      </c>
      <c r="E10910" t="str">
        <f>IF(AND(C10910=1,B10910&lt;='Справочник по тт'!$D$1),'Справочник по тт'!$D$2,VLOOKUP(C10910,'Справочник по тт'!A:C,2,FALSE))</f>
        <v>"Шанс" ул. Ленина д.21</v>
      </c>
      <c r="F10910" s="2" t="str">
        <f t="shared" si="341"/>
        <v/>
      </c>
    </row>
    <row r="10911" spans="1:6" x14ac:dyDescent="0.25">
      <c r="A10911" s="14">
        <v>44010.625</v>
      </c>
      <c r="B10911" s="14">
        <f t="shared" si="340"/>
        <v>44010</v>
      </c>
      <c r="C10911">
        <v>1</v>
      </c>
      <c r="D10911" t="str">
        <f>VLOOKUP(C10911,'Справочник по тт'!$A$2:$C$5,3,FALSE)</f>
        <v>"Шанс"</v>
      </c>
      <c r="E10911" t="str">
        <f>IF(AND(C10911=1,B10911&lt;='Справочник по тт'!$D$1),'Справочник по тт'!$D$2,VLOOKUP(C10911,'Справочник по тт'!A:C,2,FALSE))</f>
        <v>"Шанс" ул. Ленина д.21</v>
      </c>
      <c r="F10911" s="2" t="str">
        <f t="shared" si="341"/>
        <v/>
      </c>
    </row>
    <row r="10912" spans="1:6" x14ac:dyDescent="0.25">
      <c r="A10912" s="14">
        <v>44010.625</v>
      </c>
      <c r="B10912" s="14">
        <f t="shared" si="340"/>
        <v>44010</v>
      </c>
      <c r="C10912">
        <v>1</v>
      </c>
      <c r="D10912" t="str">
        <f>VLOOKUP(C10912,'Справочник по тт'!$A$2:$C$5,3,FALSE)</f>
        <v>"Шанс"</v>
      </c>
      <c r="E10912" t="str">
        <f>IF(AND(C10912=1,B10912&lt;='Справочник по тт'!$D$1),'Справочник по тт'!$D$2,VLOOKUP(C10912,'Справочник по тт'!A:C,2,FALSE))</f>
        <v>"Шанс" ул. Ленина д.21</v>
      </c>
      <c r="F10912" s="2" t="str">
        <f t="shared" si="341"/>
        <v/>
      </c>
    </row>
    <row r="10913" spans="1:6" x14ac:dyDescent="0.25">
      <c r="A10913" s="14">
        <v>44010.625</v>
      </c>
      <c r="B10913" s="14">
        <f t="shared" si="340"/>
        <v>44010</v>
      </c>
      <c r="C10913">
        <v>1</v>
      </c>
      <c r="D10913" t="str">
        <f>VLOOKUP(C10913,'Справочник по тт'!$A$2:$C$5,3,FALSE)</f>
        <v>"Шанс"</v>
      </c>
      <c r="E10913" t="str">
        <f>IF(AND(C10913=1,B10913&lt;='Справочник по тт'!$D$1),'Справочник по тт'!$D$2,VLOOKUP(C10913,'Справочник по тт'!A:C,2,FALSE))</f>
        <v>"Шанс" ул. Ленина д.21</v>
      </c>
      <c r="F10913" s="2" t="str">
        <f t="shared" si="341"/>
        <v/>
      </c>
    </row>
    <row r="10914" spans="1:6" x14ac:dyDescent="0.25">
      <c r="A10914" s="14">
        <v>44010.625</v>
      </c>
      <c r="B10914" s="14">
        <f t="shared" si="340"/>
        <v>44010</v>
      </c>
      <c r="C10914">
        <v>1</v>
      </c>
      <c r="D10914" t="str">
        <f>VLOOKUP(C10914,'Справочник по тт'!$A$2:$C$5,3,FALSE)</f>
        <v>"Шанс"</v>
      </c>
      <c r="E10914" t="str">
        <f>IF(AND(C10914=1,B10914&lt;='Справочник по тт'!$D$1),'Справочник по тт'!$D$2,VLOOKUP(C10914,'Справочник по тт'!A:C,2,FALSE))</f>
        <v>"Шанс" ул. Ленина д.21</v>
      </c>
      <c r="F10914" s="2" t="str">
        <f t="shared" si="341"/>
        <v/>
      </c>
    </row>
    <row r="10915" spans="1:6" x14ac:dyDescent="0.25">
      <c r="A10915" s="14">
        <v>44010.631944444445</v>
      </c>
      <c r="B10915" s="14">
        <f t="shared" si="340"/>
        <v>44010</v>
      </c>
      <c r="C10915">
        <v>1</v>
      </c>
      <c r="D10915" t="str">
        <f>VLOOKUP(C10915,'Справочник по тт'!$A$2:$C$5,3,FALSE)</f>
        <v>"Шанс"</v>
      </c>
      <c r="E10915" t="str">
        <f>IF(AND(C10915=1,B10915&lt;='Справочник по тт'!$D$1),'Справочник по тт'!$D$2,VLOOKUP(C10915,'Справочник по тт'!A:C,2,FALSE))</f>
        <v>"Шанс" ул. Ленина д.21</v>
      </c>
      <c r="F10915" s="2" t="str">
        <f t="shared" si="341"/>
        <v/>
      </c>
    </row>
    <row r="10916" spans="1:6" x14ac:dyDescent="0.25">
      <c r="A10916" s="14">
        <v>44010.666666666664</v>
      </c>
      <c r="B10916" s="14">
        <f t="shared" si="340"/>
        <v>44010</v>
      </c>
      <c r="C10916">
        <v>1</v>
      </c>
      <c r="D10916" t="str">
        <f>VLOOKUP(C10916,'Справочник по тт'!$A$2:$C$5,3,FALSE)</f>
        <v>"Шанс"</v>
      </c>
      <c r="E10916" t="str">
        <f>IF(AND(C10916=1,B10916&lt;='Справочник по тт'!$D$1),'Справочник по тт'!$D$2,VLOOKUP(C10916,'Справочник по тт'!A:C,2,FALSE))</f>
        <v>"Шанс" ул. Ленина д.21</v>
      </c>
      <c r="F10916" s="2" t="str">
        <f t="shared" si="341"/>
        <v/>
      </c>
    </row>
    <row r="10917" spans="1:6" x14ac:dyDescent="0.25">
      <c r="A10917" s="14">
        <v>44010.666666666664</v>
      </c>
      <c r="B10917" s="14">
        <f t="shared" si="340"/>
        <v>44010</v>
      </c>
      <c r="C10917">
        <v>1</v>
      </c>
      <c r="D10917" t="str">
        <f>VLOOKUP(C10917,'Справочник по тт'!$A$2:$C$5,3,FALSE)</f>
        <v>"Шанс"</v>
      </c>
      <c r="E10917" t="str">
        <f>IF(AND(C10917=1,B10917&lt;='Справочник по тт'!$D$1),'Справочник по тт'!$D$2,VLOOKUP(C10917,'Справочник по тт'!A:C,2,FALSE))</f>
        <v>"Шанс" ул. Ленина д.21</v>
      </c>
      <c r="F10917" s="2" t="str">
        <f t="shared" si="341"/>
        <v/>
      </c>
    </row>
    <row r="10918" spans="1:6" x14ac:dyDescent="0.25">
      <c r="A10918" s="14">
        <v>44010.668055555558</v>
      </c>
      <c r="B10918" s="14">
        <f t="shared" si="340"/>
        <v>44010</v>
      </c>
      <c r="C10918">
        <v>1</v>
      </c>
      <c r="D10918" t="str">
        <f>VLOOKUP(C10918,'Справочник по тт'!$A$2:$C$5,3,FALSE)</f>
        <v>"Шанс"</v>
      </c>
      <c r="E10918" t="str">
        <f>IF(AND(C10918=1,B10918&lt;='Справочник по тт'!$D$1),'Справочник по тт'!$D$2,VLOOKUP(C10918,'Справочник по тт'!A:C,2,FALSE))</f>
        <v>"Шанс" ул. Ленина д.21</v>
      </c>
      <c r="F10918" s="2" t="str">
        <f t="shared" si="341"/>
        <v/>
      </c>
    </row>
    <row r="10919" spans="1:6" x14ac:dyDescent="0.25">
      <c r="A10919" s="14">
        <v>44010.680555555555</v>
      </c>
      <c r="B10919" s="14">
        <f t="shared" si="340"/>
        <v>44010</v>
      </c>
      <c r="C10919">
        <v>1</v>
      </c>
      <c r="D10919" t="str">
        <f>VLOOKUP(C10919,'Справочник по тт'!$A$2:$C$5,3,FALSE)</f>
        <v>"Шанс"</v>
      </c>
      <c r="E10919" t="str">
        <f>IF(AND(C10919=1,B10919&lt;='Справочник по тт'!$D$1),'Справочник по тт'!$D$2,VLOOKUP(C10919,'Справочник по тт'!A:C,2,FALSE))</f>
        <v>"Шанс" ул. Ленина д.21</v>
      </c>
      <c r="F10919" s="2" t="str">
        <f t="shared" si="341"/>
        <v/>
      </c>
    </row>
    <row r="10920" spans="1:6" x14ac:dyDescent="0.25">
      <c r="A10920" s="14">
        <v>44010.708333333336</v>
      </c>
      <c r="B10920" s="14">
        <f t="shared" si="340"/>
        <v>44010</v>
      </c>
      <c r="C10920">
        <v>1</v>
      </c>
      <c r="D10920" t="str">
        <f>VLOOKUP(C10920,'Справочник по тт'!$A$2:$C$5,3,FALSE)</f>
        <v>"Шанс"</v>
      </c>
      <c r="E10920" t="str">
        <f>IF(AND(C10920=1,B10920&lt;='Справочник по тт'!$D$1),'Справочник по тт'!$D$2,VLOOKUP(C10920,'Справочник по тт'!A:C,2,FALSE))</f>
        <v>"Шанс" ул. Ленина д.21</v>
      </c>
      <c r="F10920" s="2" t="str">
        <f t="shared" si="341"/>
        <v/>
      </c>
    </row>
    <row r="10921" spans="1:6" x14ac:dyDescent="0.25">
      <c r="A10921" s="14">
        <v>44010.708333333336</v>
      </c>
      <c r="B10921" s="14">
        <f t="shared" si="340"/>
        <v>44010</v>
      </c>
      <c r="C10921">
        <v>1</v>
      </c>
      <c r="D10921" t="str">
        <f>VLOOKUP(C10921,'Справочник по тт'!$A$2:$C$5,3,FALSE)</f>
        <v>"Шанс"</v>
      </c>
      <c r="E10921" t="str">
        <f>IF(AND(C10921=1,B10921&lt;='Справочник по тт'!$D$1),'Справочник по тт'!$D$2,VLOOKUP(C10921,'Справочник по тт'!A:C,2,FALSE))</f>
        <v>"Шанс" ул. Ленина д.21</v>
      </c>
      <c r="F10921" s="2" t="str">
        <f t="shared" si="341"/>
        <v/>
      </c>
    </row>
    <row r="10922" spans="1:6" x14ac:dyDescent="0.25">
      <c r="A10922" s="14">
        <v>44010.708333333336</v>
      </c>
      <c r="B10922" s="14">
        <f t="shared" si="340"/>
        <v>44010</v>
      </c>
      <c r="C10922">
        <v>1</v>
      </c>
      <c r="D10922" t="str">
        <f>VLOOKUP(C10922,'Справочник по тт'!$A$2:$C$5,3,FALSE)</f>
        <v>"Шанс"</v>
      </c>
      <c r="E10922" t="str">
        <f>IF(AND(C10922=1,B10922&lt;='Справочник по тт'!$D$1),'Справочник по тт'!$D$2,VLOOKUP(C10922,'Справочник по тт'!A:C,2,FALSE))</f>
        <v>"Шанс" ул. Ленина д.21</v>
      </c>
      <c r="F10922" s="2" t="str">
        <f t="shared" si="341"/>
        <v/>
      </c>
    </row>
    <row r="10923" spans="1:6" x14ac:dyDescent="0.25">
      <c r="A10923" s="14">
        <v>44010.729166666664</v>
      </c>
      <c r="B10923" s="14">
        <f t="shared" si="340"/>
        <v>44010</v>
      </c>
      <c r="C10923">
        <v>1</v>
      </c>
      <c r="D10923" t="str">
        <f>VLOOKUP(C10923,'Справочник по тт'!$A$2:$C$5,3,FALSE)</f>
        <v>"Шанс"</v>
      </c>
      <c r="E10923" t="str">
        <f>IF(AND(C10923=1,B10923&lt;='Справочник по тт'!$D$1),'Справочник по тт'!$D$2,VLOOKUP(C10923,'Справочник по тт'!A:C,2,FALSE))</f>
        <v>"Шанс" ул. Ленина д.21</v>
      </c>
      <c r="F10923" s="2" t="str">
        <f t="shared" si="341"/>
        <v/>
      </c>
    </row>
    <row r="10924" spans="1:6" x14ac:dyDescent="0.25">
      <c r="A10924" s="14">
        <v>44010.75</v>
      </c>
      <c r="B10924" s="14">
        <f t="shared" si="340"/>
        <v>44010</v>
      </c>
      <c r="C10924">
        <v>1</v>
      </c>
      <c r="D10924" t="str">
        <f>VLOOKUP(C10924,'Справочник по тт'!$A$2:$C$5,3,FALSE)</f>
        <v>"Шанс"</v>
      </c>
      <c r="E10924" t="str">
        <f>IF(AND(C10924=1,B10924&lt;='Справочник по тт'!$D$1),'Справочник по тт'!$D$2,VLOOKUP(C10924,'Справочник по тт'!A:C,2,FALSE))</f>
        <v>"Шанс" ул. Ленина д.21</v>
      </c>
      <c r="F10924" s="2" t="str">
        <f t="shared" si="341"/>
        <v/>
      </c>
    </row>
    <row r="10925" spans="1:6" x14ac:dyDescent="0.25">
      <c r="A10925" s="14">
        <v>44010.791666666664</v>
      </c>
      <c r="B10925" s="14">
        <f t="shared" si="340"/>
        <v>44010</v>
      </c>
      <c r="C10925">
        <v>1</v>
      </c>
      <c r="D10925" t="str">
        <f>VLOOKUP(C10925,'Справочник по тт'!$A$2:$C$5,3,FALSE)</f>
        <v>"Шанс"</v>
      </c>
      <c r="E10925" t="str">
        <f>IF(AND(C10925=1,B10925&lt;='Справочник по тт'!$D$1),'Справочник по тт'!$D$2,VLOOKUP(C10925,'Справочник по тт'!A:C,2,FALSE))</f>
        <v>"Шанс" ул. Ленина д.21</v>
      </c>
      <c r="F10925" s="2" t="str">
        <f t="shared" si="341"/>
        <v/>
      </c>
    </row>
    <row r="10926" spans="1:6" x14ac:dyDescent="0.25">
      <c r="A10926" s="14">
        <v>44010.791666666664</v>
      </c>
      <c r="B10926" s="14">
        <f t="shared" si="340"/>
        <v>44010</v>
      </c>
      <c r="C10926">
        <v>1</v>
      </c>
      <c r="D10926" t="str">
        <f>VLOOKUP(C10926,'Справочник по тт'!$A$2:$C$5,3,FALSE)</f>
        <v>"Шанс"</v>
      </c>
      <c r="E10926" t="str">
        <f>IF(AND(C10926=1,B10926&lt;='Справочник по тт'!$D$1),'Справочник по тт'!$D$2,VLOOKUP(C10926,'Справочник по тт'!A:C,2,FALSE))</f>
        <v>"Шанс" ул. Ленина д.21</v>
      </c>
      <c r="F10926" s="2" t="str">
        <f t="shared" si="341"/>
        <v/>
      </c>
    </row>
    <row r="10927" spans="1:6" x14ac:dyDescent="0.25">
      <c r="A10927" s="14">
        <v>44010.794803240744</v>
      </c>
      <c r="B10927" s="14">
        <f t="shared" si="340"/>
        <v>44010</v>
      </c>
      <c r="C10927">
        <v>1</v>
      </c>
      <c r="D10927" t="str">
        <f>VLOOKUP(C10927,'Справочник по тт'!$A$2:$C$5,3,FALSE)</f>
        <v>"Шанс"</v>
      </c>
      <c r="E10927" t="str">
        <f>IF(AND(C10927=1,B10927&lt;='Справочник по тт'!$D$1),'Справочник по тт'!$D$2,VLOOKUP(C10927,'Справочник по тт'!A:C,2,FALSE))</f>
        <v>"Шанс" ул. Ленина д.21</v>
      </c>
      <c r="F10927" s="2" t="str">
        <f t="shared" si="341"/>
        <v/>
      </c>
    </row>
    <row r="10928" spans="1:6" x14ac:dyDescent="0.25">
      <c r="A10928" s="14">
        <v>44010.826388888891</v>
      </c>
      <c r="B10928" s="14">
        <f t="shared" si="340"/>
        <v>44010</v>
      </c>
      <c r="C10928">
        <v>1</v>
      </c>
      <c r="D10928" t="str">
        <f>VLOOKUP(C10928,'Справочник по тт'!$A$2:$C$5,3,FALSE)</f>
        <v>"Шанс"</v>
      </c>
      <c r="E10928" t="str">
        <f>IF(AND(C10928=1,B10928&lt;='Справочник по тт'!$D$1),'Справочник по тт'!$D$2,VLOOKUP(C10928,'Справочник по тт'!A:C,2,FALSE))</f>
        <v>"Шанс" ул. Ленина д.21</v>
      </c>
      <c r="F10928" s="2" t="str">
        <f t="shared" si="341"/>
        <v/>
      </c>
    </row>
    <row r="10929" spans="1:6" x14ac:dyDescent="0.25">
      <c r="A10929" s="14">
        <v>44010.833333333336</v>
      </c>
      <c r="B10929" s="14">
        <f t="shared" si="340"/>
        <v>44010</v>
      </c>
      <c r="C10929">
        <v>1</v>
      </c>
      <c r="D10929" t="str">
        <f>VLOOKUP(C10929,'Справочник по тт'!$A$2:$C$5,3,FALSE)</f>
        <v>"Шанс"</v>
      </c>
      <c r="E10929" t="str">
        <f>IF(AND(C10929=1,B10929&lt;='Справочник по тт'!$D$1),'Справочник по тт'!$D$2,VLOOKUP(C10929,'Справочник по тт'!A:C,2,FALSE))</f>
        <v>"Шанс" ул. Ленина д.21</v>
      </c>
      <c r="F10929" s="2" t="str">
        <f t="shared" si="341"/>
        <v/>
      </c>
    </row>
    <row r="10930" spans="1:6" x14ac:dyDescent="0.25">
      <c r="A10930" s="14">
        <v>44010.854166666664</v>
      </c>
      <c r="B10930" s="14">
        <f t="shared" si="340"/>
        <v>44010</v>
      </c>
      <c r="C10930">
        <v>1</v>
      </c>
      <c r="D10930" t="str">
        <f>VLOOKUP(C10930,'Справочник по тт'!$A$2:$C$5,3,FALSE)</f>
        <v>"Шанс"</v>
      </c>
      <c r="E10930" t="str">
        <f>IF(AND(C10930=1,B10930&lt;='Справочник по тт'!$D$1),'Справочник по тт'!$D$2,VLOOKUP(C10930,'Справочник по тт'!A:C,2,FALSE))</f>
        <v>"Шанс" ул. Ленина д.21</v>
      </c>
      <c r="F10930" s="2" t="str">
        <f t="shared" si="341"/>
        <v/>
      </c>
    </row>
    <row r="10931" spans="1:6" x14ac:dyDescent="0.25">
      <c r="A10931" s="14">
        <v>44010.854166666664</v>
      </c>
      <c r="B10931" s="14">
        <f t="shared" si="340"/>
        <v>44010</v>
      </c>
      <c r="C10931">
        <v>1</v>
      </c>
      <c r="D10931" t="str">
        <f>VLOOKUP(C10931,'Справочник по тт'!$A$2:$C$5,3,FALSE)</f>
        <v>"Шанс"</v>
      </c>
      <c r="E10931" t="str">
        <f>IF(AND(C10931=1,B10931&lt;='Справочник по тт'!$D$1),'Справочник по тт'!$D$2,VLOOKUP(C10931,'Справочник по тт'!A:C,2,FALSE))</f>
        <v>"Шанс" ул. Ленина д.21</v>
      </c>
      <c r="F10931" s="2" t="str">
        <f t="shared" si="341"/>
        <v/>
      </c>
    </row>
    <row r="10932" spans="1:6" x14ac:dyDescent="0.25">
      <c r="A10932" s="14">
        <v>44010.862500000003</v>
      </c>
      <c r="B10932" s="14">
        <f t="shared" si="340"/>
        <v>44010</v>
      </c>
      <c r="C10932">
        <v>1</v>
      </c>
      <c r="D10932" t="str">
        <f>VLOOKUP(C10932,'Справочник по тт'!$A$2:$C$5,3,FALSE)</f>
        <v>"Шанс"</v>
      </c>
      <c r="E10932" t="str">
        <f>IF(AND(C10932=1,B10932&lt;='Справочник по тт'!$D$1),'Справочник по тт'!$D$2,VLOOKUP(C10932,'Справочник по тт'!A:C,2,FALSE))</f>
        <v>"Шанс" ул. Ленина д.21</v>
      </c>
      <c r="F10932" s="2" t="str">
        <f t="shared" si="341"/>
        <v/>
      </c>
    </row>
    <row r="10933" spans="1:6" x14ac:dyDescent="0.25">
      <c r="A10933" s="14">
        <v>44010.875</v>
      </c>
      <c r="B10933" s="14">
        <f t="shared" si="340"/>
        <v>44010</v>
      </c>
      <c r="C10933">
        <v>1</v>
      </c>
      <c r="D10933" t="str">
        <f>VLOOKUP(C10933,'Справочник по тт'!$A$2:$C$5,3,FALSE)</f>
        <v>"Шанс"</v>
      </c>
      <c r="E10933" t="str">
        <f>IF(AND(C10933=1,B10933&lt;='Справочник по тт'!$D$1),'Справочник по тт'!$D$2,VLOOKUP(C10933,'Справочник по тт'!A:C,2,FALSE))</f>
        <v>"Шанс" ул. Ленина д.21</v>
      </c>
      <c r="F10933" s="2" t="str">
        <f t="shared" si="341"/>
        <v/>
      </c>
    </row>
    <row r="10934" spans="1:6" x14ac:dyDescent="0.25">
      <c r="A10934" s="14">
        <v>44010.958333333336</v>
      </c>
      <c r="B10934" s="14">
        <f t="shared" si="340"/>
        <v>44010</v>
      </c>
      <c r="C10934">
        <v>1</v>
      </c>
      <c r="D10934" t="str">
        <f>VLOOKUP(C10934,'Справочник по тт'!$A$2:$C$5,3,FALSE)</f>
        <v>"Шанс"</v>
      </c>
      <c r="E10934" t="str">
        <f>IF(AND(C10934=1,B10934&lt;='Справочник по тт'!$D$1),'Справочник по тт'!$D$2,VLOOKUP(C10934,'Справочник по тт'!A:C,2,FALSE))</f>
        <v>"Шанс" ул. Ленина д.21</v>
      </c>
      <c r="F10934" s="2" t="str">
        <f t="shared" si="341"/>
        <v/>
      </c>
    </row>
    <row r="10935" spans="1:6" x14ac:dyDescent="0.25">
      <c r="A10935" s="14">
        <v>44010.958333333336</v>
      </c>
      <c r="B10935" s="14">
        <f t="shared" si="340"/>
        <v>44010</v>
      </c>
      <c r="C10935">
        <v>1</v>
      </c>
      <c r="D10935" t="str">
        <f>VLOOKUP(C10935,'Справочник по тт'!$A$2:$C$5,3,FALSE)</f>
        <v>"Шанс"</v>
      </c>
      <c r="E10935" t="str">
        <f>IF(AND(C10935=1,B10935&lt;='Справочник по тт'!$D$1),'Справочник по тт'!$D$2,VLOOKUP(C10935,'Справочник по тт'!A:C,2,FALSE))</f>
        <v>"Шанс" ул. Ленина д.21</v>
      </c>
      <c r="F10935" s="2" t="str">
        <f t="shared" si="341"/>
        <v/>
      </c>
    </row>
    <row r="10936" spans="1:6" x14ac:dyDescent="0.25">
      <c r="A10936" s="14">
        <v>44010.958333333336</v>
      </c>
      <c r="B10936" s="14">
        <f t="shared" si="340"/>
        <v>44010</v>
      </c>
      <c r="C10936">
        <v>1</v>
      </c>
      <c r="D10936" t="str">
        <f>VLOOKUP(C10936,'Справочник по тт'!$A$2:$C$5,3,FALSE)</f>
        <v>"Шанс"</v>
      </c>
      <c r="E10936" t="str">
        <f>IF(AND(C10936=1,B10936&lt;='Справочник по тт'!$D$1),'Справочник по тт'!$D$2,VLOOKUP(C10936,'Справочник по тт'!A:C,2,FALSE))</f>
        <v>"Шанс" ул. Ленина д.21</v>
      </c>
      <c r="F10936" s="2" t="str">
        <f t="shared" si="341"/>
        <v/>
      </c>
    </row>
    <row r="10937" spans="1:6" x14ac:dyDescent="0.25">
      <c r="A10937" s="14">
        <v>44010.958333333336</v>
      </c>
      <c r="B10937" s="14">
        <f t="shared" si="340"/>
        <v>44010</v>
      </c>
      <c r="C10937">
        <v>1</v>
      </c>
      <c r="D10937" t="str">
        <f>VLOOKUP(C10937,'Справочник по тт'!$A$2:$C$5,3,FALSE)</f>
        <v>"Шанс"</v>
      </c>
      <c r="E10937" t="str">
        <f>IF(AND(C10937=1,B10937&lt;='Справочник по тт'!$D$1),'Справочник по тт'!$D$2,VLOOKUP(C10937,'Справочник по тт'!A:C,2,FALSE))</f>
        <v>"Шанс" ул. Ленина д.21</v>
      </c>
      <c r="F10937" s="2" t="str">
        <f t="shared" si="341"/>
        <v/>
      </c>
    </row>
    <row r="10938" spans="1:6" x14ac:dyDescent="0.25">
      <c r="A10938" s="14">
        <v>44010.999305555553</v>
      </c>
      <c r="B10938" s="14">
        <f t="shared" si="340"/>
        <v>44010</v>
      </c>
      <c r="C10938">
        <v>1</v>
      </c>
      <c r="D10938" t="str">
        <f>VLOOKUP(C10938,'Справочник по тт'!$A$2:$C$5,3,FALSE)</f>
        <v>"Шанс"</v>
      </c>
      <c r="E10938" t="str">
        <f>IF(AND(C10938=1,B10938&lt;='Справочник по тт'!$D$1),'Справочник по тт'!$D$2,VLOOKUP(C10938,'Справочник по тт'!A:C,2,FALSE))</f>
        <v>"Шанс" ул. Ленина д.21</v>
      </c>
      <c r="F10938" s="2" t="str">
        <f t="shared" si="341"/>
        <v/>
      </c>
    </row>
    <row r="10939" spans="1:6" x14ac:dyDescent="0.25">
      <c r="A10939" s="14">
        <v>44011.000694444447</v>
      </c>
      <c r="B10939" s="14">
        <f t="shared" si="340"/>
        <v>44011</v>
      </c>
      <c r="C10939">
        <v>1</v>
      </c>
      <c r="D10939" t="str">
        <f>VLOOKUP(C10939,'Справочник по тт'!$A$2:$C$5,3,FALSE)</f>
        <v>"Шанс"</v>
      </c>
      <c r="E10939" t="str">
        <f>IF(AND(C10939=1,B10939&lt;='Справочник по тт'!$D$1),'Справочник по тт'!$D$2,VLOOKUP(C10939,'Справочник по тт'!A:C,2,FALSE))</f>
        <v>"Шанс" ул. Ленина д.21</v>
      </c>
      <c r="F10939" s="2" t="str">
        <f t="shared" si="341"/>
        <v/>
      </c>
    </row>
    <row r="10940" spans="1:6" x14ac:dyDescent="0.25">
      <c r="A10940" s="14">
        <v>44011.000694444447</v>
      </c>
      <c r="B10940" s="14">
        <f t="shared" si="340"/>
        <v>44011</v>
      </c>
      <c r="C10940">
        <v>1</v>
      </c>
      <c r="D10940" t="str">
        <f>VLOOKUP(C10940,'Справочник по тт'!$A$2:$C$5,3,FALSE)</f>
        <v>"Шанс"</v>
      </c>
      <c r="E10940" t="str">
        <f>IF(AND(C10940=1,B10940&lt;='Справочник по тт'!$D$1),'Справочник по тт'!$D$2,VLOOKUP(C10940,'Справочник по тт'!A:C,2,FALSE))</f>
        <v>"Шанс" ул. Ленина д.21</v>
      </c>
      <c r="F10940" s="2" t="str">
        <f t="shared" si="341"/>
        <v/>
      </c>
    </row>
    <row r="10941" spans="1:6" x14ac:dyDescent="0.25">
      <c r="A10941" s="14">
        <v>44011.1875</v>
      </c>
      <c r="B10941" s="14">
        <f t="shared" si="340"/>
        <v>44011</v>
      </c>
      <c r="C10941">
        <v>1</v>
      </c>
      <c r="D10941" t="str">
        <f>VLOOKUP(C10941,'Справочник по тт'!$A$2:$C$5,3,FALSE)</f>
        <v>"Шанс"</v>
      </c>
      <c r="E10941" t="str">
        <f>IF(AND(C10941=1,B10941&lt;='Справочник по тт'!$D$1),'Справочник по тт'!$D$2,VLOOKUP(C10941,'Справочник по тт'!A:C,2,FALSE))</f>
        <v>"Шанс" ул. Ленина д.21</v>
      </c>
      <c r="F10941" s="2" t="str">
        <f t="shared" si="341"/>
        <v/>
      </c>
    </row>
    <row r="10942" spans="1:6" x14ac:dyDescent="0.25">
      <c r="A10942" s="3">
        <v>44011.25</v>
      </c>
      <c r="B10942" s="14">
        <f t="shared" si="340"/>
        <v>44011</v>
      </c>
      <c r="C10942">
        <v>4</v>
      </c>
      <c r="D10942" t="str">
        <f>VLOOKUP(C10942,'Справочник по тт'!$A$2:$C$5,3,FALSE)</f>
        <v>"Первый"</v>
      </c>
      <c r="E10942" t="str">
        <f>IF(AND(C10942=1,B10942&lt;='Справочник по тт'!$D$1),'Справочник по тт'!$D$2,VLOOKUP(C10942,'Справочник по тт'!A:C,2,FALSE))</f>
        <v>"Первый" ул. Пахоменко д.30</v>
      </c>
      <c r="F10942" s="2" t="str">
        <f t="shared" si="341"/>
        <v/>
      </c>
    </row>
    <row r="10943" spans="1:6" x14ac:dyDescent="0.25">
      <c r="A10943" s="3">
        <v>44011.291666666664</v>
      </c>
      <c r="B10943" s="14">
        <f t="shared" si="340"/>
        <v>44011</v>
      </c>
      <c r="C10943">
        <v>4</v>
      </c>
      <c r="D10943" t="str">
        <f>VLOOKUP(C10943,'Справочник по тт'!$A$2:$C$5,3,FALSE)</f>
        <v>"Первый"</v>
      </c>
      <c r="E10943" t="str">
        <f>IF(AND(C10943=1,B10943&lt;='Справочник по тт'!$D$1),'Справочник по тт'!$D$2,VLOOKUP(C10943,'Справочник по тт'!A:C,2,FALSE))</f>
        <v>"Первый" ул. Пахоменко д.30</v>
      </c>
      <c r="F10943" s="2" t="str">
        <f t="shared" si="341"/>
        <v/>
      </c>
    </row>
    <row r="10944" spans="1:6" x14ac:dyDescent="0.25">
      <c r="A10944" s="3">
        <v>44011.302083333336</v>
      </c>
      <c r="B10944" s="14">
        <f t="shared" si="340"/>
        <v>44011</v>
      </c>
      <c r="C10944">
        <v>4</v>
      </c>
      <c r="D10944" t="str">
        <f>VLOOKUP(C10944,'Справочник по тт'!$A$2:$C$5,3,FALSE)</f>
        <v>"Первый"</v>
      </c>
      <c r="E10944" t="str">
        <f>IF(AND(C10944=1,B10944&lt;='Справочник по тт'!$D$1),'Справочник по тт'!$D$2,VLOOKUP(C10944,'Справочник по тт'!A:C,2,FALSE))</f>
        <v>"Первый" ул. Пахоменко д.30</v>
      </c>
      <c r="F10944" s="2" t="str">
        <f t="shared" si="341"/>
        <v/>
      </c>
    </row>
    <row r="10945" spans="1:6" x14ac:dyDescent="0.25">
      <c r="A10945" s="3">
        <v>44011.333333333336</v>
      </c>
      <c r="B10945" s="14">
        <f t="shared" si="340"/>
        <v>44011</v>
      </c>
      <c r="C10945">
        <v>4</v>
      </c>
      <c r="D10945" t="str">
        <f>VLOOKUP(C10945,'Справочник по тт'!$A$2:$C$5,3,FALSE)</f>
        <v>"Первый"</v>
      </c>
      <c r="E10945" t="str">
        <f>IF(AND(C10945=1,B10945&lt;='Справочник по тт'!$D$1),'Справочник по тт'!$D$2,VLOOKUP(C10945,'Справочник по тт'!A:C,2,FALSE))</f>
        <v>"Первый" ул. Пахоменко д.30</v>
      </c>
      <c r="F10945" s="2" t="str">
        <f t="shared" si="341"/>
        <v/>
      </c>
    </row>
    <row r="10946" spans="1:6" x14ac:dyDescent="0.25">
      <c r="A10946" s="3">
        <v>44011.333333333336</v>
      </c>
      <c r="B10946" s="14">
        <f t="shared" ref="B10946:B11009" si="342">(TEXT(A10946,"ДД.ММ.ГГГГ"))*1</f>
        <v>44011</v>
      </c>
      <c r="C10946">
        <v>4</v>
      </c>
      <c r="D10946" t="str">
        <f>VLOOKUP(C10946,'Справочник по тт'!$A$2:$C$5,3,FALSE)</f>
        <v>"Первый"</v>
      </c>
      <c r="E10946" t="str">
        <f>IF(AND(C10946=1,B10946&lt;='Справочник по тт'!$D$1),'Справочник по тт'!$D$2,VLOOKUP(C10946,'Справочник по тт'!A:C,2,FALSE))</f>
        <v>"Первый" ул. Пахоменко д.30</v>
      </c>
      <c r="F10946" s="2" t="str">
        <f t="shared" si="341"/>
        <v/>
      </c>
    </row>
    <row r="10947" spans="1:6" x14ac:dyDescent="0.25">
      <c r="A10947" s="3">
        <v>44011.333333333336</v>
      </c>
      <c r="B10947" s="14">
        <f t="shared" si="342"/>
        <v>44011</v>
      </c>
      <c r="C10947">
        <v>4</v>
      </c>
      <c r="D10947" t="str">
        <f>VLOOKUP(C10947,'Справочник по тт'!$A$2:$C$5,3,FALSE)</f>
        <v>"Первый"</v>
      </c>
      <c r="E10947" t="str">
        <f>IF(AND(C10947=1,B10947&lt;='Справочник по тт'!$D$1),'Справочник по тт'!$D$2,VLOOKUP(C10947,'Справочник по тт'!A:C,2,FALSE))</f>
        <v>"Первый" ул. Пахоменко д.30</v>
      </c>
      <c r="F10947" s="2" t="str">
        <f t="shared" ref="F10947:F11010" si="343">IF(B10947&lt;=$F$1,1,"")</f>
        <v/>
      </c>
    </row>
    <row r="10948" spans="1:6" x14ac:dyDescent="0.25">
      <c r="A10948" s="3">
        <v>44011.333333333336</v>
      </c>
      <c r="B10948" s="14">
        <f t="shared" si="342"/>
        <v>44011</v>
      </c>
      <c r="C10948">
        <v>4</v>
      </c>
      <c r="D10948" t="str">
        <f>VLOOKUP(C10948,'Справочник по тт'!$A$2:$C$5,3,FALSE)</f>
        <v>"Первый"</v>
      </c>
      <c r="E10948" t="str">
        <f>IF(AND(C10948=1,B10948&lt;='Справочник по тт'!$D$1),'Справочник по тт'!$D$2,VLOOKUP(C10948,'Справочник по тт'!A:C,2,FALSE))</f>
        <v>"Первый" ул. Пахоменко д.30</v>
      </c>
      <c r="F10948" s="2" t="str">
        <f t="shared" si="343"/>
        <v/>
      </c>
    </row>
    <row r="10949" spans="1:6" x14ac:dyDescent="0.25">
      <c r="A10949" s="3">
        <v>44011.333333333336</v>
      </c>
      <c r="B10949" s="14">
        <f t="shared" si="342"/>
        <v>44011</v>
      </c>
      <c r="C10949">
        <v>4</v>
      </c>
      <c r="D10949" t="str">
        <f>VLOOKUP(C10949,'Справочник по тт'!$A$2:$C$5,3,FALSE)</f>
        <v>"Первый"</v>
      </c>
      <c r="E10949" t="str">
        <f>IF(AND(C10949=1,B10949&lt;='Справочник по тт'!$D$1),'Справочник по тт'!$D$2,VLOOKUP(C10949,'Справочник по тт'!A:C,2,FALSE))</f>
        <v>"Первый" ул. Пахоменко д.30</v>
      </c>
      <c r="F10949" s="2" t="str">
        <f t="shared" si="343"/>
        <v/>
      </c>
    </row>
    <row r="10950" spans="1:6" x14ac:dyDescent="0.25">
      <c r="A10950" s="3">
        <v>44011.333333333336</v>
      </c>
      <c r="B10950" s="14">
        <f t="shared" si="342"/>
        <v>44011</v>
      </c>
      <c r="C10950">
        <v>4</v>
      </c>
      <c r="D10950" t="str">
        <f>VLOOKUP(C10950,'Справочник по тт'!$A$2:$C$5,3,FALSE)</f>
        <v>"Первый"</v>
      </c>
      <c r="E10950" t="str">
        <f>IF(AND(C10950=1,B10950&lt;='Справочник по тт'!$D$1),'Справочник по тт'!$D$2,VLOOKUP(C10950,'Справочник по тт'!A:C,2,FALSE))</f>
        <v>"Первый" ул. Пахоменко д.30</v>
      </c>
      <c r="F10950" s="2" t="str">
        <f t="shared" si="343"/>
        <v/>
      </c>
    </row>
    <row r="10951" spans="1:6" x14ac:dyDescent="0.25">
      <c r="A10951" s="3">
        <v>44011.333333333336</v>
      </c>
      <c r="B10951" s="14">
        <f t="shared" si="342"/>
        <v>44011</v>
      </c>
      <c r="C10951">
        <v>4</v>
      </c>
      <c r="D10951" t="str">
        <f>VLOOKUP(C10951,'Справочник по тт'!$A$2:$C$5,3,FALSE)</f>
        <v>"Первый"</v>
      </c>
      <c r="E10951" t="str">
        <f>IF(AND(C10951=1,B10951&lt;='Справочник по тт'!$D$1),'Справочник по тт'!$D$2,VLOOKUP(C10951,'Справочник по тт'!A:C,2,FALSE))</f>
        <v>"Первый" ул. Пахоменко д.30</v>
      </c>
      <c r="F10951" s="2" t="str">
        <f t="shared" si="343"/>
        <v/>
      </c>
    </row>
    <row r="10952" spans="1:6" x14ac:dyDescent="0.25">
      <c r="A10952" s="3">
        <v>44011.333333333336</v>
      </c>
      <c r="B10952" s="14">
        <f t="shared" si="342"/>
        <v>44011</v>
      </c>
      <c r="C10952">
        <v>4</v>
      </c>
      <c r="D10952" t="str">
        <f>VLOOKUP(C10952,'Справочник по тт'!$A$2:$C$5,3,FALSE)</f>
        <v>"Первый"</v>
      </c>
      <c r="E10952" t="str">
        <f>IF(AND(C10952=1,B10952&lt;='Справочник по тт'!$D$1),'Справочник по тт'!$D$2,VLOOKUP(C10952,'Справочник по тт'!A:C,2,FALSE))</f>
        <v>"Первый" ул. Пахоменко д.30</v>
      </c>
      <c r="F10952" s="2" t="str">
        <f t="shared" si="343"/>
        <v/>
      </c>
    </row>
    <row r="10953" spans="1:6" x14ac:dyDescent="0.25">
      <c r="A10953" s="3">
        <v>44011.361111111109</v>
      </c>
      <c r="B10953" s="14">
        <f t="shared" si="342"/>
        <v>44011</v>
      </c>
      <c r="C10953">
        <v>4</v>
      </c>
      <c r="D10953" t="str">
        <f>VLOOKUP(C10953,'Справочник по тт'!$A$2:$C$5,3,FALSE)</f>
        <v>"Первый"</v>
      </c>
      <c r="E10953" t="str">
        <f>IF(AND(C10953=1,B10953&lt;='Справочник по тт'!$D$1),'Справочник по тт'!$D$2,VLOOKUP(C10953,'Справочник по тт'!A:C,2,FALSE))</f>
        <v>"Первый" ул. Пахоменко д.30</v>
      </c>
      <c r="F10953" s="2" t="str">
        <f t="shared" si="343"/>
        <v/>
      </c>
    </row>
    <row r="10954" spans="1:6" x14ac:dyDescent="0.25">
      <c r="A10954" s="3">
        <v>44011.375</v>
      </c>
      <c r="B10954" s="14">
        <f t="shared" si="342"/>
        <v>44011</v>
      </c>
      <c r="C10954">
        <v>4</v>
      </c>
      <c r="D10954" t="str">
        <f>VLOOKUP(C10954,'Справочник по тт'!$A$2:$C$5,3,FALSE)</f>
        <v>"Первый"</v>
      </c>
      <c r="E10954" t="str">
        <f>IF(AND(C10954=1,B10954&lt;='Справочник по тт'!$D$1),'Справочник по тт'!$D$2,VLOOKUP(C10954,'Справочник по тт'!A:C,2,FALSE))</f>
        <v>"Первый" ул. Пахоменко д.30</v>
      </c>
      <c r="F10954" s="2" t="str">
        <f t="shared" si="343"/>
        <v/>
      </c>
    </row>
    <row r="10955" spans="1:6" x14ac:dyDescent="0.25">
      <c r="A10955" s="3">
        <v>44011.375</v>
      </c>
      <c r="B10955" s="14">
        <f t="shared" si="342"/>
        <v>44011</v>
      </c>
      <c r="C10955">
        <v>4</v>
      </c>
      <c r="D10955" t="str">
        <f>VLOOKUP(C10955,'Справочник по тт'!$A$2:$C$5,3,FALSE)</f>
        <v>"Первый"</v>
      </c>
      <c r="E10955" t="str">
        <f>IF(AND(C10955=1,B10955&lt;='Справочник по тт'!$D$1),'Справочник по тт'!$D$2,VLOOKUP(C10955,'Справочник по тт'!A:C,2,FALSE))</f>
        <v>"Первый" ул. Пахоменко д.30</v>
      </c>
      <c r="F10955" s="2" t="str">
        <f t="shared" si="343"/>
        <v/>
      </c>
    </row>
    <row r="10956" spans="1:6" x14ac:dyDescent="0.25">
      <c r="A10956" s="3">
        <v>44011.375</v>
      </c>
      <c r="B10956" s="14">
        <f t="shared" si="342"/>
        <v>44011</v>
      </c>
      <c r="C10956">
        <v>4</v>
      </c>
      <c r="D10956" t="str">
        <f>VLOOKUP(C10956,'Справочник по тт'!$A$2:$C$5,3,FALSE)</f>
        <v>"Первый"</v>
      </c>
      <c r="E10956" t="str">
        <f>IF(AND(C10956=1,B10956&lt;='Справочник по тт'!$D$1),'Справочник по тт'!$D$2,VLOOKUP(C10956,'Справочник по тт'!A:C,2,FALSE))</f>
        <v>"Первый" ул. Пахоменко д.30</v>
      </c>
      <c r="F10956" s="2" t="str">
        <f t="shared" si="343"/>
        <v/>
      </c>
    </row>
    <row r="10957" spans="1:6" x14ac:dyDescent="0.25">
      <c r="A10957" s="3">
        <v>44011.375</v>
      </c>
      <c r="B10957" s="14">
        <f t="shared" si="342"/>
        <v>44011</v>
      </c>
      <c r="C10957">
        <v>4</v>
      </c>
      <c r="D10957" t="str">
        <f>VLOOKUP(C10957,'Справочник по тт'!$A$2:$C$5,3,FALSE)</f>
        <v>"Первый"</v>
      </c>
      <c r="E10957" t="str">
        <f>IF(AND(C10957=1,B10957&lt;='Справочник по тт'!$D$1),'Справочник по тт'!$D$2,VLOOKUP(C10957,'Справочник по тт'!A:C,2,FALSE))</f>
        <v>"Первый" ул. Пахоменко д.30</v>
      </c>
      <c r="F10957" s="2" t="str">
        <f t="shared" si="343"/>
        <v/>
      </c>
    </row>
    <row r="10958" spans="1:6" x14ac:dyDescent="0.25">
      <c r="A10958" s="3">
        <v>44011.375</v>
      </c>
      <c r="B10958" s="14">
        <f t="shared" si="342"/>
        <v>44011</v>
      </c>
      <c r="C10958">
        <v>4</v>
      </c>
      <c r="D10958" t="str">
        <f>VLOOKUP(C10958,'Справочник по тт'!$A$2:$C$5,3,FALSE)</f>
        <v>"Первый"</v>
      </c>
      <c r="E10958" t="str">
        <f>IF(AND(C10958=1,B10958&lt;='Справочник по тт'!$D$1),'Справочник по тт'!$D$2,VLOOKUP(C10958,'Справочник по тт'!A:C,2,FALSE))</f>
        <v>"Первый" ул. Пахоменко д.30</v>
      </c>
      <c r="F10958" s="2" t="str">
        <f t="shared" si="343"/>
        <v/>
      </c>
    </row>
    <row r="10959" spans="1:6" x14ac:dyDescent="0.25">
      <c r="A10959" s="3">
        <v>44011.375</v>
      </c>
      <c r="B10959" s="14">
        <f t="shared" si="342"/>
        <v>44011</v>
      </c>
      <c r="C10959">
        <v>4</v>
      </c>
      <c r="D10959" t="str">
        <f>VLOOKUP(C10959,'Справочник по тт'!$A$2:$C$5,3,FALSE)</f>
        <v>"Первый"</v>
      </c>
      <c r="E10959" t="str">
        <f>IF(AND(C10959=1,B10959&lt;='Справочник по тт'!$D$1),'Справочник по тт'!$D$2,VLOOKUP(C10959,'Справочник по тт'!A:C,2,FALSE))</f>
        <v>"Первый" ул. Пахоменко д.30</v>
      </c>
      <c r="F10959" s="2" t="str">
        <f t="shared" si="343"/>
        <v/>
      </c>
    </row>
    <row r="10960" spans="1:6" x14ac:dyDescent="0.25">
      <c r="A10960" s="3">
        <v>44011.375</v>
      </c>
      <c r="B10960" s="14">
        <f t="shared" si="342"/>
        <v>44011</v>
      </c>
      <c r="C10960">
        <v>4</v>
      </c>
      <c r="D10960" t="str">
        <f>VLOOKUP(C10960,'Справочник по тт'!$A$2:$C$5,3,FALSE)</f>
        <v>"Первый"</v>
      </c>
      <c r="E10960" t="str">
        <f>IF(AND(C10960=1,B10960&lt;='Справочник по тт'!$D$1),'Справочник по тт'!$D$2,VLOOKUP(C10960,'Справочник по тт'!A:C,2,FALSE))</f>
        <v>"Первый" ул. Пахоменко д.30</v>
      </c>
      <c r="F10960" s="2" t="str">
        <f t="shared" si="343"/>
        <v/>
      </c>
    </row>
    <row r="10961" spans="1:6" x14ac:dyDescent="0.25">
      <c r="A10961" s="3">
        <v>44011.375</v>
      </c>
      <c r="B10961" s="14">
        <f t="shared" si="342"/>
        <v>44011</v>
      </c>
      <c r="C10961">
        <v>4</v>
      </c>
      <c r="D10961" t="str">
        <f>VLOOKUP(C10961,'Справочник по тт'!$A$2:$C$5,3,FALSE)</f>
        <v>"Первый"</v>
      </c>
      <c r="E10961" t="str">
        <f>IF(AND(C10961=1,B10961&lt;='Справочник по тт'!$D$1),'Справочник по тт'!$D$2,VLOOKUP(C10961,'Справочник по тт'!A:C,2,FALSE))</f>
        <v>"Первый" ул. Пахоменко д.30</v>
      </c>
      <c r="F10961" s="2" t="str">
        <f t="shared" si="343"/>
        <v/>
      </c>
    </row>
    <row r="10962" spans="1:6" x14ac:dyDescent="0.25">
      <c r="A10962" s="3">
        <v>44011.375</v>
      </c>
      <c r="B10962" s="14">
        <f t="shared" si="342"/>
        <v>44011</v>
      </c>
      <c r="C10962">
        <v>4</v>
      </c>
      <c r="D10962" t="str">
        <f>VLOOKUP(C10962,'Справочник по тт'!$A$2:$C$5,3,FALSE)</f>
        <v>"Первый"</v>
      </c>
      <c r="E10962" t="str">
        <f>IF(AND(C10962=1,B10962&lt;='Справочник по тт'!$D$1),'Справочник по тт'!$D$2,VLOOKUP(C10962,'Справочник по тт'!A:C,2,FALSE))</f>
        <v>"Первый" ул. Пахоменко д.30</v>
      </c>
      <c r="F10962" s="2" t="str">
        <f t="shared" si="343"/>
        <v/>
      </c>
    </row>
    <row r="10963" spans="1:6" x14ac:dyDescent="0.25">
      <c r="A10963" s="3">
        <v>44011.375</v>
      </c>
      <c r="B10963" s="14">
        <f t="shared" si="342"/>
        <v>44011</v>
      </c>
      <c r="C10963">
        <v>4</v>
      </c>
      <c r="D10963" t="str">
        <f>VLOOKUP(C10963,'Справочник по тт'!$A$2:$C$5,3,FALSE)</f>
        <v>"Первый"</v>
      </c>
      <c r="E10963" t="str">
        <f>IF(AND(C10963=1,B10963&lt;='Справочник по тт'!$D$1),'Справочник по тт'!$D$2,VLOOKUP(C10963,'Справочник по тт'!A:C,2,FALSE))</f>
        <v>"Первый" ул. Пахоменко д.30</v>
      </c>
      <c r="F10963" s="2" t="str">
        <f t="shared" si="343"/>
        <v/>
      </c>
    </row>
    <row r="10964" spans="1:6" x14ac:dyDescent="0.25">
      <c r="A10964" s="3">
        <v>44011.375</v>
      </c>
      <c r="B10964" s="14">
        <f t="shared" si="342"/>
        <v>44011</v>
      </c>
      <c r="C10964">
        <v>4</v>
      </c>
      <c r="D10964" t="str">
        <f>VLOOKUP(C10964,'Справочник по тт'!$A$2:$C$5,3,FALSE)</f>
        <v>"Первый"</v>
      </c>
      <c r="E10964" t="str">
        <f>IF(AND(C10964=1,B10964&lt;='Справочник по тт'!$D$1),'Справочник по тт'!$D$2,VLOOKUP(C10964,'Справочник по тт'!A:C,2,FALSE))</f>
        <v>"Первый" ул. Пахоменко д.30</v>
      </c>
      <c r="F10964" s="2" t="str">
        <f t="shared" si="343"/>
        <v/>
      </c>
    </row>
    <row r="10965" spans="1:6" x14ac:dyDescent="0.25">
      <c r="A10965" s="3">
        <v>44011.375</v>
      </c>
      <c r="B10965" s="14">
        <f t="shared" si="342"/>
        <v>44011</v>
      </c>
      <c r="C10965">
        <v>4</v>
      </c>
      <c r="D10965" t="str">
        <f>VLOOKUP(C10965,'Справочник по тт'!$A$2:$C$5,3,FALSE)</f>
        <v>"Первый"</v>
      </c>
      <c r="E10965" t="str">
        <f>IF(AND(C10965=1,B10965&lt;='Справочник по тт'!$D$1),'Справочник по тт'!$D$2,VLOOKUP(C10965,'Справочник по тт'!A:C,2,FALSE))</f>
        <v>"Первый" ул. Пахоменко д.30</v>
      </c>
      <c r="F10965" s="2" t="str">
        <f t="shared" si="343"/>
        <v/>
      </c>
    </row>
    <row r="10966" spans="1:6" x14ac:dyDescent="0.25">
      <c r="A10966" s="3">
        <v>44011.375</v>
      </c>
      <c r="B10966" s="14">
        <f t="shared" si="342"/>
        <v>44011</v>
      </c>
      <c r="C10966">
        <v>4</v>
      </c>
      <c r="D10966" t="str">
        <f>VLOOKUP(C10966,'Справочник по тт'!$A$2:$C$5,3,FALSE)</f>
        <v>"Первый"</v>
      </c>
      <c r="E10966" t="str">
        <f>IF(AND(C10966=1,B10966&lt;='Справочник по тт'!$D$1),'Справочник по тт'!$D$2,VLOOKUP(C10966,'Справочник по тт'!A:C,2,FALSE))</f>
        <v>"Первый" ул. Пахоменко д.30</v>
      </c>
      <c r="F10966" s="2" t="str">
        <f t="shared" si="343"/>
        <v/>
      </c>
    </row>
    <row r="10967" spans="1:6" x14ac:dyDescent="0.25">
      <c r="A10967" s="3">
        <v>44011.375</v>
      </c>
      <c r="B10967" s="14">
        <f t="shared" si="342"/>
        <v>44011</v>
      </c>
      <c r="C10967">
        <v>4</v>
      </c>
      <c r="D10967" t="str">
        <f>VLOOKUP(C10967,'Справочник по тт'!$A$2:$C$5,3,FALSE)</f>
        <v>"Первый"</v>
      </c>
      <c r="E10967" t="str">
        <f>IF(AND(C10967=1,B10967&lt;='Справочник по тт'!$D$1),'Справочник по тт'!$D$2,VLOOKUP(C10967,'Справочник по тт'!A:C,2,FALSE))</f>
        <v>"Первый" ул. Пахоменко д.30</v>
      </c>
      <c r="F10967" s="2" t="str">
        <f t="shared" si="343"/>
        <v/>
      </c>
    </row>
    <row r="10968" spans="1:6" x14ac:dyDescent="0.25">
      <c r="A10968" s="3">
        <v>44011.375</v>
      </c>
      <c r="B10968" s="14">
        <f t="shared" si="342"/>
        <v>44011</v>
      </c>
      <c r="C10968">
        <v>4</v>
      </c>
      <c r="D10968" t="str">
        <f>VLOOKUP(C10968,'Справочник по тт'!$A$2:$C$5,3,FALSE)</f>
        <v>"Первый"</v>
      </c>
      <c r="E10968" t="str">
        <f>IF(AND(C10968=1,B10968&lt;='Справочник по тт'!$D$1),'Справочник по тт'!$D$2,VLOOKUP(C10968,'Справочник по тт'!A:C,2,FALSE))</f>
        <v>"Первый" ул. Пахоменко д.30</v>
      </c>
      <c r="F10968" s="2" t="str">
        <f t="shared" si="343"/>
        <v/>
      </c>
    </row>
    <row r="10969" spans="1:6" x14ac:dyDescent="0.25">
      <c r="A10969" s="3">
        <v>44011.375</v>
      </c>
      <c r="B10969" s="14">
        <f t="shared" si="342"/>
        <v>44011</v>
      </c>
      <c r="C10969">
        <v>4</v>
      </c>
      <c r="D10969" t="str">
        <f>VLOOKUP(C10969,'Справочник по тт'!$A$2:$C$5,3,FALSE)</f>
        <v>"Первый"</v>
      </c>
      <c r="E10969" t="str">
        <f>IF(AND(C10969=1,B10969&lt;='Справочник по тт'!$D$1),'Справочник по тт'!$D$2,VLOOKUP(C10969,'Справочник по тт'!A:C,2,FALSE))</f>
        <v>"Первый" ул. Пахоменко д.30</v>
      </c>
      <c r="F10969" s="2" t="str">
        <f t="shared" si="343"/>
        <v/>
      </c>
    </row>
    <row r="10970" spans="1:6" x14ac:dyDescent="0.25">
      <c r="A10970" s="3">
        <v>44011.375</v>
      </c>
      <c r="B10970" s="14">
        <f t="shared" si="342"/>
        <v>44011</v>
      </c>
      <c r="C10970">
        <v>4</v>
      </c>
      <c r="D10970" t="str">
        <f>VLOOKUP(C10970,'Справочник по тт'!$A$2:$C$5,3,FALSE)</f>
        <v>"Первый"</v>
      </c>
      <c r="E10970" t="str">
        <f>IF(AND(C10970=1,B10970&lt;='Справочник по тт'!$D$1),'Справочник по тт'!$D$2,VLOOKUP(C10970,'Справочник по тт'!A:C,2,FALSE))</f>
        <v>"Первый" ул. Пахоменко д.30</v>
      </c>
      <c r="F10970" s="2" t="str">
        <f t="shared" si="343"/>
        <v/>
      </c>
    </row>
    <row r="10971" spans="1:6" x14ac:dyDescent="0.25">
      <c r="A10971" s="3">
        <v>44011.375</v>
      </c>
      <c r="B10971" s="14">
        <f t="shared" si="342"/>
        <v>44011</v>
      </c>
      <c r="C10971">
        <v>4</v>
      </c>
      <c r="D10971" t="str">
        <f>VLOOKUP(C10971,'Справочник по тт'!$A$2:$C$5,3,FALSE)</f>
        <v>"Первый"</v>
      </c>
      <c r="E10971" t="str">
        <f>IF(AND(C10971=1,B10971&lt;='Справочник по тт'!$D$1),'Справочник по тт'!$D$2,VLOOKUP(C10971,'Справочник по тт'!A:C,2,FALSE))</f>
        <v>"Первый" ул. Пахоменко д.30</v>
      </c>
      <c r="F10971" s="2" t="str">
        <f t="shared" si="343"/>
        <v/>
      </c>
    </row>
    <row r="10972" spans="1:6" x14ac:dyDescent="0.25">
      <c r="A10972" s="3">
        <v>44011.375</v>
      </c>
      <c r="B10972" s="14">
        <f t="shared" si="342"/>
        <v>44011</v>
      </c>
      <c r="C10972">
        <v>4</v>
      </c>
      <c r="D10972" t="str">
        <f>VLOOKUP(C10972,'Справочник по тт'!$A$2:$C$5,3,FALSE)</f>
        <v>"Первый"</v>
      </c>
      <c r="E10972" t="str">
        <f>IF(AND(C10972=1,B10972&lt;='Справочник по тт'!$D$1),'Справочник по тт'!$D$2,VLOOKUP(C10972,'Справочник по тт'!A:C,2,FALSE))</f>
        <v>"Первый" ул. Пахоменко д.30</v>
      </c>
      <c r="F10972" s="2" t="str">
        <f t="shared" si="343"/>
        <v/>
      </c>
    </row>
    <row r="10973" spans="1:6" x14ac:dyDescent="0.25">
      <c r="A10973" s="3">
        <v>44011.375</v>
      </c>
      <c r="B10973" s="14">
        <f t="shared" si="342"/>
        <v>44011</v>
      </c>
      <c r="C10973">
        <v>4</v>
      </c>
      <c r="D10973" t="str">
        <f>VLOOKUP(C10973,'Справочник по тт'!$A$2:$C$5,3,FALSE)</f>
        <v>"Первый"</v>
      </c>
      <c r="E10973" t="str">
        <f>IF(AND(C10973=1,B10973&lt;='Справочник по тт'!$D$1),'Справочник по тт'!$D$2,VLOOKUP(C10973,'Справочник по тт'!A:C,2,FALSE))</f>
        <v>"Первый" ул. Пахоменко д.30</v>
      </c>
      <c r="F10973" s="2" t="str">
        <f t="shared" si="343"/>
        <v/>
      </c>
    </row>
    <row r="10974" spans="1:6" x14ac:dyDescent="0.25">
      <c r="A10974" s="3">
        <v>44011.375</v>
      </c>
      <c r="B10974" s="14">
        <f t="shared" si="342"/>
        <v>44011</v>
      </c>
      <c r="C10974">
        <v>4</v>
      </c>
      <c r="D10974" t="str">
        <f>VLOOKUP(C10974,'Справочник по тт'!$A$2:$C$5,3,FALSE)</f>
        <v>"Первый"</v>
      </c>
      <c r="E10974" t="str">
        <f>IF(AND(C10974=1,B10974&lt;='Справочник по тт'!$D$1),'Справочник по тт'!$D$2,VLOOKUP(C10974,'Справочник по тт'!A:C,2,FALSE))</f>
        <v>"Первый" ул. Пахоменко д.30</v>
      </c>
      <c r="F10974" s="2" t="str">
        <f t="shared" si="343"/>
        <v/>
      </c>
    </row>
    <row r="10975" spans="1:6" x14ac:dyDescent="0.25">
      <c r="A10975" s="3">
        <v>44011.375</v>
      </c>
      <c r="B10975" s="14">
        <f t="shared" si="342"/>
        <v>44011</v>
      </c>
      <c r="C10975">
        <v>4</v>
      </c>
      <c r="D10975" t="str">
        <f>VLOOKUP(C10975,'Справочник по тт'!$A$2:$C$5,3,FALSE)</f>
        <v>"Первый"</v>
      </c>
      <c r="E10975" t="str">
        <f>IF(AND(C10975=1,B10975&lt;='Справочник по тт'!$D$1),'Справочник по тт'!$D$2,VLOOKUP(C10975,'Справочник по тт'!A:C,2,FALSE))</f>
        <v>"Первый" ул. Пахоменко д.30</v>
      </c>
      <c r="F10975" s="2" t="str">
        <f t="shared" si="343"/>
        <v/>
      </c>
    </row>
    <row r="10976" spans="1:6" x14ac:dyDescent="0.25">
      <c r="A10976" s="3">
        <v>44011.375</v>
      </c>
      <c r="B10976" s="14">
        <f t="shared" si="342"/>
        <v>44011</v>
      </c>
      <c r="C10976">
        <v>4</v>
      </c>
      <c r="D10976" t="str">
        <f>VLOOKUP(C10976,'Справочник по тт'!$A$2:$C$5,3,FALSE)</f>
        <v>"Первый"</v>
      </c>
      <c r="E10976" t="str">
        <f>IF(AND(C10976=1,B10976&lt;='Справочник по тт'!$D$1),'Справочник по тт'!$D$2,VLOOKUP(C10976,'Справочник по тт'!A:C,2,FALSE))</f>
        <v>"Первый" ул. Пахоменко д.30</v>
      </c>
      <c r="F10976" s="2" t="str">
        <f t="shared" si="343"/>
        <v/>
      </c>
    </row>
    <row r="10977" spans="1:6" x14ac:dyDescent="0.25">
      <c r="A10977" s="3">
        <v>44011.375</v>
      </c>
      <c r="B10977" s="14">
        <f t="shared" si="342"/>
        <v>44011</v>
      </c>
      <c r="C10977">
        <v>4</v>
      </c>
      <c r="D10977" t="str">
        <f>VLOOKUP(C10977,'Справочник по тт'!$A$2:$C$5,3,FALSE)</f>
        <v>"Первый"</v>
      </c>
      <c r="E10977" t="str">
        <f>IF(AND(C10977=1,B10977&lt;='Справочник по тт'!$D$1),'Справочник по тт'!$D$2,VLOOKUP(C10977,'Справочник по тт'!A:C,2,FALSE))</f>
        <v>"Первый" ул. Пахоменко д.30</v>
      </c>
      <c r="F10977" s="2" t="str">
        <f t="shared" si="343"/>
        <v/>
      </c>
    </row>
    <row r="10978" spans="1:6" x14ac:dyDescent="0.25">
      <c r="A10978" s="3">
        <v>44011.375</v>
      </c>
      <c r="B10978" s="14">
        <f t="shared" si="342"/>
        <v>44011</v>
      </c>
      <c r="C10978">
        <v>4</v>
      </c>
      <c r="D10978" t="str">
        <f>VLOOKUP(C10978,'Справочник по тт'!$A$2:$C$5,3,FALSE)</f>
        <v>"Первый"</v>
      </c>
      <c r="E10978" t="str">
        <f>IF(AND(C10978=1,B10978&lt;='Справочник по тт'!$D$1),'Справочник по тт'!$D$2,VLOOKUP(C10978,'Справочник по тт'!A:C,2,FALSE))</f>
        <v>"Первый" ул. Пахоменко д.30</v>
      </c>
      <c r="F10978" s="2" t="str">
        <f t="shared" si="343"/>
        <v/>
      </c>
    </row>
    <row r="10979" spans="1:6" x14ac:dyDescent="0.25">
      <c r="A10979" s="3">
        <v>44011.375</v>
      </c>
      <c r="B10979" s="14">
        <f t="shared" si="342"/>
        <v>44011</v>
      </c>
      <c r="C10979">
        <v>4</v>
      </c>
      <c r="D10979" t="str">
        <f>VLOOKUP(C10979,'Справочник по тт'!$A$2:$C$5,3,FALSE)</f>
        <v>"Первый"</v>
      </c>
      <c r="E10979" t="str">
        <f>IF(AND(C10979=1,B10979&lt;='Справочник по тт'!$D$1),'Справочник по тт'!$D$2,VLOOKUP(C10979,'Справочник по тт'!A:C,2,FALSE))</f>
        <v>"Первый" ул. Пахоменко д.30</v>
      </c>
      <c r="F10979" s="2" t="str">
        <f t="shared" si="343"/>
        <v/>
      </c>
    </row>
    <row r="10980" spans="1:6" x14ac:dyDescent="0.25">
      <c r="A10980" s="3">
        <v>44011.375</v>
      </c>
      <c r="B10980" s="14">
        <f t="shared" si="342"/>
        <v>44011</v>
      </c>
      <c r="C10980">
        <v>4</v>
      </c>
      <c r="D10980" t="str">
        <f>VLOOKUP(C10980,'Справочник по тт'!$A$2:$C$5,3,FALSE)</f>
        <v>"Первый"</v>
      </c>
      <c r="E10980" t="str">
        <f>IF(AND(C10980=1,B10980&lt;='Справочник по тт'!$D$1),'Справочник по тт'!$D$2,VLOOKUP(C10980,'Справочник по тт'!A:C,2,FALSE))</f>
        <v>"Первый" ул. Пахоменко д.30</v>
      </c>
      <c r="F10980" s="2" t="str">
        <f t="shared" si="343"/>
        <v/>
      </c>
    </row>
    <row r="10981" spans="1:6" x14ac:dyDescent="0.25">
      <c r="A10981" s="3">
        <v>44011.375</v>
      </c>
      <c r="B10981" s="14">
        <f t="shared" si="342"/>
        <v>44011</v>
      </c>
      <c r="C10981">
        <v>4</v>
      </c>
      <c r="D10981" t="str">
        <f>VLOOKUP(C10981,'Справочник по тт'!$A$2:$C$5,3,FALSE)</f>
        <v>"Первый"</v>
      </c>
      <c r="E10981" t="str">
        <f>IF(AND(C10981=1,B10981&lt;='Справочник по тт'!$D$1),'Справочник по тт'!$D$2,VLOOKUP(C10981,'Справочник по тт'!A:C,2,FALSE))</f>
        <v>"Первый" ул. Пахоменко д.30</v>
      </c>
      <c r="F10981" s="2" t="str">
        <f t="shared" si="343"/>
        <v/>
      </c>
    </row>
    <row r="10982" spans="1:6" x14ac:dyDescent="0.25">
      <c r="A10982" s="3">
        <v>44011.375</v>
      </c>
      <c r="B10982" s="14">
        <f t="shared" si="342"/>
        <v>44011</v>
      </c>
      <c r="C10982">
        <v>4</v>
      </c>
      <c r="D10982" t="str">
        <f>VLOOKUP(C10982,'Справочник по тт'!$A$2:$C$5,3,FALSE)</f>
        <v>"Первый"</v>
      </c>
      <c r="E10982" t="str">
        <f>IF(AND(C10982=1,B10982&lt;='Справочник по тт'!$D$1),'Справочник по тт'!$D$2,VLOOKUP(C10982,'Справочник по тт'!A:C,2,FALSE))</f>
        <v>"Первый" ул. Пахоменко д.30</v>
      </c>
      <c r="F10982" s="2" t="str">
        <f t="shared" si="343"/>
        <v/>
      </c>
    </row>
    <row r="10983" spans="1:6" x14ac:dyDescent="0.25">
      <c r="A10983" s="3">
        <v>44011.375</v>
      </c>
      <c r="B10983" s="14">
        <f t="shared" si="342"/>
        <v>44011</v>
      </c>
      <c r="C10983">
        <v>4</v>
      </c>
      <c r="D10983" t="str">
        <f>VLOOKUP(C10983,'Справочник по тт'!$A$2:$C$5,3,FALSE)</f>
        <v>"Первый"</v>
      </c>
      <c r="E10983" t="str">
        <f>IF(AND(C10983=1,B10983&lt;='Справочник по тт'!$D$1),'Справочник по тт'!$D$2,VLOOKUP(C10983,'Справочник по тт'!A:C,2,FALSE))</f>
        <v>"Первый" ул. Пахоменко д.30</v>
      </c>
      <c r="F10983" s="2" t="str">
        <f t="shared" si="343"/>
        <v/>
      </c>
    </row>
    <row r="10984" spans="1:6" x14ac:dyDescent="0.25">
      <c r="A10984" s="3">
        <v>44011.375</v>
      </c>
      <c r="B10984" s="14">
        <f t="shared" si="342"/>
        <v>44011</v>
      </c>
      <c r="C10984">
        <v>4</v>
      </c>
      <c r="D10984" t="str">
        <f>VLOOKUP(C10984,'Справочник по тт'!$A$2:$C$5,3,FALSE)</f>
        <v>"Первый"</v>
      </c>
      <c r="E10984" t="str">
        <f>IF(AND(C10984=1,B10984&lt;='Справочник по тт'!$D$1),'Справочник по тт'!$D$2,VLOOKUP(C10984,'Справочник по тт'!A:C,2,FALSE))</f>
        <v>"Первый" ул. Пахоменко д.30</v>
      </c>
      <c r="F10984" s="2" t="str">
        <f t="shared" si="343"/>
        <v/>
      </c>
    </row>
    <row r="10985" spans="1:6" x14ac:dyDescent="0.25">
      <c r="A10985" s="3">
        <v>44011.395833333336</v>
      </c>
      <c r="B10985" s="14">
        <f t="shared" si="342"/>
        <v>44011</v>
      </c>
      <c r="C10985">
        <v>4</v>
      </c>
      <c r="D10985" t="str">
        <f>VLOOKUP(C10985,'Справочник по тт'!$A$2:$C$5,3,FALSE)</f>
        <v>"Первый"</v>
      </c>
      <c r="E10985" t="str">
        <f>IF(AND(C10985=1,B10985&lt;='Справочник по тт'!$D$1),'Справочник по тт'!$D$2,VLOOKUP(C10985,'Справочник по тт'!A:C,2,FALSE))</f>
        <v>"Первый" ул. Пахоменко д.30</v>
      </c>
      <c r="F10985" s="2" t="str">
        <f t="shared" si="343"/>
        <v/>
      </c>
    </row>
    <row r="10986" spans="1:6" x14ac:dyDescent="0.25">
      <c r="A10986" s="3">
        <v>44011.416666666664</v>
      </c>
      <c r="B10986" s="14">
        <f t="shared" si="342"/>
        <v>44011</v>
      </c>
      <c r="C10986">
        <v>4</v>
      </c>
      <c r="D10986" t="str">
        <f>VLOOKUP(C10986,'Справочник по тт'!$A$2:$C$5,3,FALSE)</f>
        <v>"Первый"</v>
      </c>
      <c r="E10986" t="str">
        <f>IF(AND(C10986=1,B10986&lt;='Справочник по тт'!$D$1),'Справочник по тт'!$D$2,VLOOKUP(C10986,'Справочник по тт'!A:C,2,FALSE))</f>
        <v>"Первый" ул. Пахоменко д.30</v>
      </c>
      <c r="F10986" s="2" t="str">
        <f t="shared" si="343"/>
        <v/>
      </c>
    </row>
    <row r="10987" spans="1:6" x14ac:dyDescent="0.25">
      <c r="A10987" s="3">
        <v>44011.416666666664</v>
      </c>
      <c r="B10987" s="14">
        <f t="shared" si="342"/>
        <v>44011</v>
      </c>
      <c r="C10987">
        <v>4</v>
      </c>
      <c r="D10987" t="str">
        <f>VLOOKUP(C10987,'Справочник по тт'!$A$2:$C$5,3,FALSE)</f>
        <v>"Первый"</v>
      </c>
      <c r="E10987" t="str">
        <f>IF(AND(C10987=1,B10987&lt;='Справочник по тт'!$D$1),'Справочник по тт'!$D$2,VLOOKUP(C10987,'Справочник по тт'!A:C,2,FALSE))</f>
        <v>"Первый" ул. Пахоменко д.30</v>
      </c>
      <c r="F10987" s="2" t="str">
        <f t="shared" si="343"/>
        <v/>
      </c>
    </row>
    <row r="10988" spans="1:6" x14ac:dyDescent="0.25">
      <c r="A10988" s="3">
        <v>44011.416666666664</v>
      </c>
      <c r="B10988" s="14">
        <f t="shared" si="342"/>
        <v>44011</v>
      </c>
      <c r="C10988">
        <v>4</v>
      </c>
      <c r="D10988" t="str">
        <f>VLOOKUP(C10988,'Справочник по тт'!$A$2:$C$5,3,FALSE)</f>
        <v>"Первый"</v>
      </c>
      <c r="E10988" t="str">
        <f>IF(AND(C10988=1,B10988&lt;='Справочник по тт'!$D$1),'Справочник по тт'!$D$2,VLOOKUP(C10988,'Справочник по тт'!A:C,2,FALSE))</f>
        <v>"Первый" ул. Пахоменко д.30</v>
      </c>
      <c r="F10988" s="2" t="str">
        <f t="shared" si="343"/>
        <v/>
      </c>
    </row>
    <row r="10989" spans="1:6" x14ac:dyDescent="0.25">
      <c r="A10989" s="3">
        <v>44011.416666666664</v>
      </c>
      <c r="B10989" s="14">
        <f t="shared" si="342"/>
        <v>44011</v>
      </c>
      <c r="C10989">
        <v>4</v>
      </c>
      <c r="D10989" t="str">
        <f>VLOOKUP(C10989,'Справочник по тт'!$A$2:$C$5,3,FALSE)</f>
        <v>"Первый"</v>
      </c>
      <c r="E10989" t="str">
        <f>IF(AND(C10989=1,B10989&lt;='Справочник по тт'!$D$1),'Справочник по тт'!$D$2,VLOOKUP(C10989,'Справочник по тт'!A:C,2,FALSE))</f>
        <v>"Первый" ул. Пахоменко д.30</v>
      </c>
      <c r="F10989" s="2" t="str">
        <f t="shared" si="343"/>
        <v/>
      </c>
    </row>
    <row r="10990" spans="1:6" x14ac:dyDescent="0.25">
      <c r="A10990" s="3">
        <v>44011.416666666664</v>
      </c>
      <c r="B10990" s="14">
        <f t="shared" si="342"/>
        <v>44011</v>
      </c>
      <c r="C10990">
        <v>4</v>
      </c>
      <c r="D10990" t="str">
        <f>VLOOKUP(C10990,'Справочник по тт'!$A$2:$C$5,3,FALSE)</f>
        <v>"Первый"</v>
      </c>
      <c r="E10990" t="str">
        <f>IF(AND(C10990=1,B10990&lt;='Справочник по тт'!$D$1),'Справочник по тт'!$D$2,VLOOKUP(C10990,'Справочник по тт'!A:C,2,FALSE))</f>
        <v>"Первый" ул. Пахоменко д.30</v>
      </c>
      <c r="F10990" s="2" t="str">
        <f t="shared" si="343"/>
        <v/>
      </c>
    </row>
    <row r="10991" spans="1:6" x14ac:dyDescent="0.25">
      <c r="A10991" s="3">
        <v>44011.416666666664</v>
      </c>
      <c r="B10991" s="14">
        <f t="shared" si="342"/>
        <v>44011</v>
      </c>
      <c r="C10991">
        <v>2</v>
      </c>
      <c r="D10991" t="str">
        <f>VLOOKUP(C10991,'Справочник по тт'!$A$2:$C$5,3,FALSE)</f>
        <v>"Колибри"</v>
      </c>
      <c r="E10991" t="str">
        <f>IF(AND(C10991=1,B10991&lt;='Справочник по тт'!$D$1),'Справочник по тт'!$D$2,VLOOKUP(C10991,'Справочник по тт'!A:C,2,FALSE))</f>
        <v>"Колибри" ул. Широкая д.150</v>
      </c>
      <c r="F10991" s="2" t="str">
        <f t="shared" si="343"/>
        <v/>
      </c>
    </row>
    <row r="10992" spans="1:6" x14ac:dyDescent="0.25">
      <c r="A10992" s="3">
        <v>44011.416666666664</v>
      </c>
      <c r="B10992" s="14">
        <f t="shared" si="342"/>
        <v>44011</v>
      </c>
      <c r="C10992">
        <v>2</v>
      </c>
      <c r="D10992" t="str">
        <f>VLOOKUP(C10992,'Справочник по тт'!$A$2:$C$5,3,FALSE)</f>
        <v>"Колибри"</v>
      </c>
      <c r="E10992" t="str">
        <f>IF(AND(C10992=1,B10992&lt;='Справочник по тт'!$D$1),'Справочник по тт'!$D$2,VLOOKUP(C10992,'Справочник по тт'!A:C,2,FALSE))</f>
        <v>"Колибри" ул. Широкая д.150</v>
      </c>
      <c r="F10992" s="2" t="str">
        <f t="shared" si="343"/>
        <v/>
      </c>
    </row>
    <row r="10993" spans="1:6" x14ac:dyDescent="0.25">
      <c r="A10993" s="3">
        <v>44011.416666666664</v>
      </c>
      <c r="B10993" s="14">
        <f t="shared" si="342"/>
        <v>44011</v>
      </c>
      <c r="C10993">
        <v>2</v>
      </c>
      <c r="D10993" t="str">
        <f>VLOOKUP(C10993,'Справочник по тт'!$A$2:$C$5,3,FALSE)</f>
        <v>"Колибри"</v>
      </c>
      <c r="E10993" t="str">
        <f>IF(AND(C10993=1,B10993&lt;='Справочник по тт'!$D$1),'Справочник по тт'!$D$2,VLOOKUP(C10993,'Справочник по тт'!A:C,2,FALSE))</f>
        <v>"Колибри" ул. Широкая д.150</v>
      </c>
      <c r="F10993" s="2" t="str">
        <f t="shared" si="343"/>
        <v/>
      </c>
    </row>
    <row r="10994" spans="1:6" x14ac:dyDescent="0.25">
      <c r="A10994" s="3">
        <v>44011.416666666664</v>
      </c>
      <c r="B10994" s="14">
        <f t="shared" si="342"/>
        <v>44011</v>
      </c>
      <c r="C10994">
        <v>2</v>
      </c>
      <c r="D10994" t="str">
        <f>VLOOKUP(C10994,'Справочник по тт'!$A$2:$C$5,3,FALSE)</f>
        <v>"Колибри"</v>
      </c>
      <c r="E10994" t="str">
        <f>IF(AND(C10994=1,B10994&lt;='Справочник по тт'!$D$1),'Справочник по тт'!$D$2,VLOOKUP(C10994,'Справочник по тт'!A:C,2,FALSE))</f>
        <v>"Колибри" ул. Широкая д.150</v>
      </c>
      <c r="F10994" s="2" t="str">
        <f t="shared" si="343"/>
        <v/>
      </c>
    </row>
    <row r="10995" spans="1:6" x14ac:dyDescent="0.25">
      <c r="A10995" s="3">
        <v>44011.416666666664</v>
      </c>
      <c r="B10995" s="14">
        <f t="shared" si="342"/>
        <v>44011</v>
      </c>
      <c r="C10995">
        <v>2</v>
      </c>
      <c r="D10995" t="str">
        <f>VLOOKUP(C10995,'Справочник по тт'!$A$2:$C$5,3,FALSE)</f>
        <v>"Колибри"</v>
      </c>
      <c r="E10995" t="str">
        <f>IF(AND(C10995=1,B10995&lt;='Справочник по тт'!$D$1),'Справочник по тт'!$D$2,VLOOKUP(C10995,'Справочник по тт'!A:C,2,FALSE))</f>
        <v>"Колибри" ул. Широкая д.150</v>
      </c>
      <c r="F10995" s="2" t="str">
        <f t="shared" si="343"/>
        <v/>
      </c>
    </row>
    <row r="10996" spans="1:6" x14ac:dyDescent="0.25">
      <c r="A10996" s="3">
        <v>44011.416666666664</v>
      </c>
      <c r="B10996" s="14">
        <f t="shared" si="342"/>
        <v>44011</v>
      </c>
      <c r="C10996">
        <v>2</v>
      </c>
      <c r="D10996" t="str">
        <f>VLOOKUP(C10996,'Справочник по тт'!$A$2:$C$5,3,FALSE)</f>
        <v>"Колибри"</v>
      </c>
      <c r="E10996" t="str">
        <f>IF(AND(C10996=1,B10996&lt;='Справочник по тт'!$D$1),'Справочник по тт'!$D$2,VLOOKUP(C10996,'Справочник по тт'!A:C,2,FALSE))</f>
        <v>"Колибри" ул. Широкая д.150</v>
      </c>
      <c r="F10996" s="2" t="str">
        <f t="shared" si="343"/>
        <v/>
      </c>
    </row>
    <row r="10997" spans="1:6" x14ac:dyDescent="0.25">
      <c r="A10997" s="3">
        <v>44011.416666666664</v>
      </c>
      <c r="B10997" s="14">
        <f t="shared" si="342"/>
        <v>44011</v>
      </c>
      <c r="C10997">
        <v>2</v>
      </c>
      <c r="D10997" t="str">
        <f>VLOOKUP(C10997,'Справочник по тт'!$A$2:$C$5,3,FALSE)</f>
        <v>"Колибри"</v>
      </c>
      <c r="E10997" t="str">
        <f>IF(AND(C10997=1,B10997&lt;='Справочник по тт'!$D$1),'Справочник по тт'!$D$2,VLOOKUP(C10997,'Справочник по тт'!A:C,2,FALSE))</f>
        <v>"Колибри" ул. Широкая д.150</v>
      </c>
      <c r="F10997" s="2" t="str">
        <f t="shared" si="343"/>
        <v/>
      </c>
    </row>
    <row r="10998" spans="1:6" x14ac:dyDescent="0.25">
      <c r="A10998" s="3">
        <v>44011.416666666664</v>
      </c>
      <c r="B10998" s="14">
        <f t="shared" si="342"/>
        <v>44011</v>
      </c>
      <c r="C10998">
        <v>2</v>
      </c>
      <c r="D10998" t="str">
        <f>VLOOKUP(C10998,'Справочник по тт'!$A$2:$C$5,3,FALSE)</f>
        <v>"Колибри"</v>
      </c>
      <c r="E10998" t="str">
        <f>IF(AND(C10998=1,B10998&lt;='Справочник по тт'!$D$1),'Справочник по тт'!$D$2,VLOOKUP(C10998,'Справочник по тт'!A:C,2,FALSE))</f>
        <v>"Колибри" ул. Широкая д.150</v>
      </c>
      <c r="F10998" s="2" t="str">
        <f t="shared" si="343"/>
        <v/>
      </c>
    </row>
    <row r="10999" spans="1:6" x14ac:dyDescent="0.25">
      <c r="A10999" s="3">
        <v>44011.416666666664</v>
      </c>
      <c r="B10999" s="14">
        <f t="shared" si="342"/>
        <v>44011</v>
      </c>
      <c r="C10999">
        <v>2</v>
      </c>
      <c r="D10999" t="str">
        <f>VLOOKUP(C10999,'Справочник по тт'!$A$2:$C$5,3,FALSE)</f>
        <v>"Колибри"</v>
      </c>
      <c r="E10999" t="str">
        <f>IF(AND(C10999=1,B10999&lt;='Справочник по тт'!$D$1),'Справочник по тт'!$D$2,VLOOKUP(C10999,'Справочник по тт'!A:C,2,FALSE))</f>
        <v>"Колибри" ул. Широкая д.150</v>
      </c>
      <c r="F10999" s="2" t="str">
        <f t="shared" si="343"/>
        <v/>
      </c>
    </row>
    <row r="11000" spans="1:6" x14ac:dyDescent="0.25">
      <c r="A11000" s="3">
        <v>44011.416666666664</v>
      </c>
      <c r="B11000" s="14">
        <f t="shared" si="342"/>
        <v>44011</v>
      </c>
      <c r="C11000">
        <v>2</v>
      </c>
      <c r="D11000" t="str">
        <f>VLOOKUP(C11000,'Справочник по тт'!$A$2:$C$5,3,FALSE)</f>
        <v>"Колибри"</v>
      </c>
      <c r="E11000" t="str">
        <f>IF(AND(C11000=1,B11000&lt;='Справочник по тт'!$D$1),'Справочник по тт'!$D$2,VLOOKUP(C11000,'Справочник по тт'!A:C,2,FALSE))</f>
        <v>"Колибри" ул. Широкая д.150</v>
      </c>
      <c r="F11000" s="2" t="str">
        <f t="shared" si="343"/>
        <v/>
      </c>
    </row>
    <row r="11001" spans="1:6" x14ac:dyDescent="0.25">
      <c r="A11001" s="3">
        <v>44011.416666666664</v>
      </c>
      <c r="B11001" s="14">
        <f t="shared" si="342"/>
        <v>44011</v>
      </c>
      <c r="C11001">
        <v>2</v>
      </c>
      <c r="D11001" t="str">
        <f>VLOOKUP(C11001,'Справочник по тт'!$A$2:$C$5,3,FALSE)</f>
        <v>"Колибри"</v>
      </c>
      <c r="E11001" t="str">
        <f>IF(AND(C11001=1,B11001&lt;='Справочник по тт'!$D$1),'Справочник по тт'!$D$2,VLOOKUP(C11001,'Справочник по тт'!A:C,2,FALSE))</f>
        <v>"Колибри" ул. Широкая д.150</v>
      </c>
      <c r="F11001" s="2" t="str">
        <f t="shared" si="343"/>
        <v/>
      </c>
    </row>
    <row r="11002" spans="1:6" x14ac:dyDescent="0.25">
      <c r="A11002" s="3">
        <v>44011.416666666664</v>
      </c>
      <c r="B11002" s="14">
        <f t="shared" si="342"/>
        <v>44011</v>
      </c>
      <c r="C11002">
        <v>2</v>
      </c>
      <c r="D11002" t="str">
        <f>VLOOKUP(C11002,'Справочник по тт'!$A$2:$C$5,3,FALSE)</f>
        <v>"Колибри"</v>
      </c>
      <c r="E11002" t="str">
        <f>IF(AND(C11002=1,B11002&lt;='Справочник по тт'!$D$1),'Справочник по тт'!$D$2,VLOOKUP(C11002,'Справочник по тт'!A:C,2,FALSE))</f>
        <v>"Колибри" ул. Широкая д.150</v>
      </c>
      <c r="F11002" s="2" t="str">
        <f t="shared" si="343"/>
        <v/>
      </c>
    </row>
    <row r="11003" spans="1:6" x14ac:dyDescent="0.25">
      <c r="A11003" s="3">
        <v>44011.416666666664</v>
      </c>
      <c r="B11003" s="14">
        <f t="shared" si="342"/>
        <v>44011</v>
      </c>
      <c r="C11003">
        <v>2</v>
      </c>
      <c r="D11003" t="str">
        <f>VLOOKUP(C11003,'Справочник по тт'!$A$2:$C$5,3,FALSE)</f>
        <v>"Колибри"</v>
      </c>
      <c r="E11003" t="str">
        <f>IF(AND(C11003=1,B11003&lt;='Справочник по тт'!$D$1),'Справочник по тт'!$D$2,VLOOKUP(C11003,'Справочник по тт'!A:C,2,FALSE))</f>
        <v>"Колибри" ул. Широкая д.150</v>
      </c>
      <c r="F11003" s="2" t="str">
        <f t="shared" si="343"/>
        <v/>
      </c>
    </row>
    <row r="11004" spans="1:6" x14ac:dyDescent="0.25">
      <c r="A11004" s="3">
        <v>44011.458333333336</v>
      </c>
      <c r="B11004" s="14">
        <f t="shared" si="342"/>
        <v>44011</v>
      </c>
      <c r="C11004">
        <v>2</v>
      </c>
      <c r="D11004" t="str">
        <f>VLOOKUP(C11004,'Справочник по тт'!$A$2:$C$5,3,FALSE)</f>
        <v>"Колибри"</v>
      </c>
      <c r="E11004" t="str">
        <f>IF(AND(C11004=1,B11004&lt;='Справочник по тт'!$D$1),'Справочник по тт'!$D$2,VLOOKUP(C11004,'Справочник по тт'!A:C,2,FALSE))</f>
        <v>"Колибри" ул. Широкая д.150</v>
      </c>
      <c r="F11004" s="2" t="str">
        <f t="shared" si="343"/>
        <v/>
      </c>
    </row>
    <row r="11005" spans="1:6" x14ac:dyDescent="0.25">
      <c r="A11005" s="3">
        <v>44011.458333333336</v>
      </c>
      <c r="B11005" s="14">
        <f t="shared" si="342"/>
        <v>44011</v>
      </c>
      <c r="C11005">
        <v>2</v>
      </c>
      <c r="D11005" t="str">
        <f>VLOOKUP(C11005,'Справочник по тт'!$A$2:$C$5,3,FALSE)</f>
        <v>"Колибри"</v>
      </c>
      <c r="E11005" t="str">
        <f>IF(AND(C11005=1,B11005&lt;='Справочник по тт'!$D$1),'Справочник по тт'!$D$2,VLOOKUP(C11005,'Справочник по тт'!A:C,2,FALSE))</f>
        <v>"Колибри" ул. Широкая д.150</v>
      </c>
      <c r="F11005" s="2" t="str">
        <f t="shared" si="343"/>
        <v/>
      </c>
    </row>
    <row r="11006" spans="1:6" x14ac:dyDescent="0.25">
      <c r="A11006" s="3">
        <v>44011.458333333336</v>
      </c>
      <c r="B11006" s="14">
        <f t="shared" si="342"/>
        <v>44011</v>
      </c>
      <c r="C11006">
        <v>2</v>
      </c>
      <c r="D11006" t="str">
        <f>VLOOKUP(C11006,'Справочник по тт'!$A$2:$C$5,3,FALSE)</f>
        <v>"Колибри"</v>
      </c>
      <c r="E11006" t="str">
        <f>IF(AND(C11006=1,B11006&lt;='Справочник по тт'!$D$1),'Справочник по тт'!$D$2,VLOOKUP(C11006,'Справочник по тт'!A:C,2,FALSE))</f>
        <v>"Колибри" ул. Широкая д.150</v>
      </c>
      <c r="F11006" s="2" t="str">
        <f t="shared" si="343"/>
        <v/>
      </c>
    </row>
    <row r="11007" spans="1:6" x14ac:dyDescent="0.25">
      <c r="A11007" s="3">
        <v>44011.458333333336</v>
      </c>
      <c r="B11007" s="14">
        <f t="shared" si="342"/>
        <v>44011</v>
      </c>
      <c r="C11007">
        <v>2</v>
      </c>
      <c r="D11007" t="str">
        <f>VLOOKUP(C11007,'Справочник по тт'!$A$2:$C$5,3,FALSE)</f>
        <v>"Колибри"</v>
      </c>
      <c r="E11007" t="str">
        <f>IF(AND(C11007=1,B11007&lt;='Справочник по тт'!$D$1),'Справочник по тт'!$D$2,VLOOKUP(C11007,'Справочник по тт'!A:C,2,FALSE))</f>
        <v>"Колибри" ул. Широкая д.150</v>
      </c>
      <c r="F11007" s="2" t="str">
        <f t="shared" si="343"/>
        <v/>
      </c>
    </row>
    <row r="11008" spans="1:6" x14ac:dyDescent="0.25">
      <c r="A11008" s="3">
        <v>44011.458333333336</v>
      </c>
      <c r="B11008" s="14">
        <f t="shared" si="342"/>
        <v>44011</v>
      </c>
      <c r="C11008">
        <v>2</v>
      </c>
      <c r="D11008" t="str">
        <f>VLOOKUP(C11008,'Справочник по тт'!$A$2:$C$5,3,FALSE)</f>
        <v>"Колибри"</v>
      </c>
      <c r="E11008" t="str">
        <f>IF(AND(C11008=1,B11008&lt;='Справочник по тт'!$D$1),'Справочник по тт'!$D$2,VLOOKUP(C11008,'Справочник по тт'!A:C,2,FALSE))</f>
        <v>"Колибри" ул. Широкая д.150</v>
      </c>
      <c r="F11008" s="2" t="str">
        <f t="shared" si="343"/>
        <v/>
      </c>
    </row>
    <row r="11009" spans="1:6" x14ac:dyDescent="0.25">
      <c r="A11009" s="3">
        <v>44011.458333333336</v>
      </c>
      <c r="B11009" s="14">
        <f t="shared" si="342"/>
        <v>44011</v>
      </c>
      <c r="C11009">
        <v>2</v>
      </c>
      <c r="D11009" t="str">
        <f>VLOOKUP(C11009,'Справочник по тт'!$A$2:$C$5,3,FALSE)</f>
        <v>"Колибри"</v>
      </c>
      <c r="E11009" t="str">
        <f>IF(AND(C11009=1,B11009&lt;='Справочник по тт'!$D$1),'Справочник по тт'!$D$2,VLOOKUP(C11009,'Справочник по тт'!A:C,2,FALSE))</f>
        <v>"Колибри" ул. Широкая д.150</v>
      </c>
      <c r="F11009" s="2" t="str">
        <f t="shared" si="343"/>
        <v/>
      </c>
    </row>
    <row r="11010" spans="1:6" x14ac:dyDescent="0.25">
      <c r="A11010" s="3">
        <v>44011.458333333336</v>
      </c>
      <c r="B11010" s="14">
        <f t="shared" ref="B11010:B11073" si="344">(TEXT(A11010,"ДД.ММ.ГГГГ"))*1</f>
        <v>44011</v>
      </c>
      <c r="C11010">
        <v>2</v>
      </c>
      <c r="D11010" t="str">
        <f>VLOOKUP(C11010,'Справочник по тт'!$A$2:$C$5,3,FALSE)</f>
        <v>"Колибри"</v>
      </c>
      <c r="E11010" t="str">
        <f>IF(AND(C11010=1,B11010&lt;='Справочник по тт'!$D$1),'Справочник по тт'!$D$2,VLOOKUP(C11010,'Справочник по тт'!A:C,2,FALSE))</f>
        <v>"Колибри" ул. Широкая д.150</v>
      </c>
      <c r="F11010" s="2" t="str">
        <f t="shared" si="343"/>
        <v/>
      </c>
    </row>
    <row r="11011" spans="1:6" x14ac:dyDescent="0.25">
      <c r="A11011" s="3">
        <v>44011.458333333336</v>
      </c>
      <c r="B11011" s="14">
        <f t="shared" si="344"/>
        <v>44011</v>
      </c>
      <c r="C11011">
        <v>2</v>
      </c>
      <c r="D11011" t="str">
        <f>VLOOKUP(C11011,'Справочник по тт'!$A$2:$C$5,3,FALSE)</f>
        <v>"Колибри"</v>
      </c>
      <c r="E11011" t="str">
        <f>IF(AND(C11011=1,B11011&lt;='Справочник по тт'!$D$1),'Справочник по тт'!$D$2,VLOOKUP(C11011,'Справочник по тт'!A:C,2,FALSE))</f>
        <v>"Колибри" ул. Широкая д.150</v>
      </c>
      <c r="F11011" s="2" t="str">
        <f t="shared" ref="F11011:F11074" si="345">IF(B11011&lt;=$F$1,1,"")</f>
        <v/>
      </c>
    </row>
    <row r="11012" spans="1:6" x14ac:dyDescent="0.25">
      <c r="A11012" s="3">
        <v>44011.458333333336</v>
      </c>
      <c r="B11012" s="14">
        <f t="shared" si="344"/>
        <v>44011</v>
      </c>
      <c r="C11012">
        <v>2</v>
      </c>
      <c r="D11012" t="str">
        <f>VLOOKUP(C11012,'Справочник по тт'!$A$2:$C$5,3,FALSE)</f>
        <v>"Колибри"</v>
      </c>
      <c r="E11012" t="str">
        <f>IF(AND(C11012=1,B11012&lt;='Справочник по тт'!$D$1),'Справочник по тт'!$D$2,VLOOKUP(C11012,'Справочник по тт'!A:C,2,FALSE))</f>
        <v>"Колибри" ул. Широкая д.150</v>
      </c>
      <c r="F11012" s="2" t="str">
        <f t="shared" si="345"/>
        <v/>
      </c>
    </row>
    <row r="11013" spans="1:6" x14ac:dyDescent="0.25">
      <c r="A11013" s="3">
        <v>44011.458333333336</v>
      </c>
      <c r="B11013" s="14">
        <f t="shared" si="344"/>
        <v>44011</v>
      </c>
      <c r="C11013">
        <v>2</v>
      </c>
      <c r="D11013" t="str">
        <f>VLOOKUP(C11013,'Справочник по тт'!$A$2:$C$5,3,FALSE)</f>
        <v>"Колибри"</v>
      </c>
      <c r="E11013" t="str">
        <f>IF(AND(C11013=1,B11013&lt;='Справочник по тт'!$D$1),'Справочник по тт'!$D$2,VLOOKUP(C11013,'Справочник по тт'!A:C,2,FALSE))</f>
        <v>"Колибри" ул. Широкая д.150</v>
      </c>
      <c r="F11013" s="2" t="str">
        <f t="shared" si="345"/>
        <v/>
      </c>
    </row>
    <row r="11014" spans="1:6" x14ac:dyDescent="0.25">
      <c r="A11014" s="3">
        <v>44011.477777777778</v>
      </c>
      <c r="B11014" s="14">
        <f t="shared" si="344"/>
        <v>44011</v>
      </c>
      <c r="C11014">
        <v>2</v>
      </c>
      <c r="D11014" t="str">
        <f>VLOOKUP(C11014,'Справочник по тт'!$A$2:$C$5,3,FALSE)</f>
        <v>"Колибри"</v>
      </c>
      <c r="E11014" t="str">
        <f>IF(AND(C11014=1,B11014&lt;='Справочник по тт'!$D$1),'Справочник по тт'!$D$2,VLOOKUP(C11014,'Справочник по тт'!A:C,2,FALSE))</f>
        <v>"Колибри" ул. Широкая д.150</v>
      </c>
      <c r="F11014" s="2" t="str">
        <f t="shared" si="345"/>
        <v/>
      </c>
    </row>
    <row r="11015" spans="1:6" x14ac:dyDescent="0.25">
      <c r="A11015" s="3">
        <v>44011.479166666664</v>
      </c>
      <c r="B11015" s="14">
        <f t="shared" si="344"/>
        <v>44011</v>
      </c>
      <c r="C11015">
        <v>2</v>
      </c>
      <c r="D11015" t="str">
        <f>VLOOKUP(C11015,'Справочник по тт'!$A$2:$C$5,3,FALSE)</f>
        <v>"Колибри"</v>
      </c>
      <c r="E11015" t="str">
        <f>IF(AND(C11015=1,B11015&lt;='Справочник по тт'!$D$1),'Справочник по тт'!$D$2,VLOOKUP(C11015,'Справочник по тт'!A:C,2,FALSE))</f>
        <v>"Колибри" ул. Широкая д.150</v>
      </c>
      <c r="F11015" s="2" t="str">
        <f t="shared" si="345"/>
        <v/>
      </c>
    </row>
    <row r="11016" spans="1:6" x14ac:dyDescent="0.25">
      <c r="A11016" s="3">
        <v>44011.5</v>
      </c>
      <c r="B11016" s="14">
        <f t="shared" si="344"/>
        <v>44011</v>
      </c>
      <c r="C11016">
        <v>2</v>
      </c>
      <c r="D11016" t="str">
        <f>VLOOKUP(C11016,'Справочник по тт'!$A$2:$C$5,3,FALSE)</f>
        <v>"Колибри"</v>
      </c>
      <c r="E11016" t="str">
        <f>IF(AND(C11016=1,B11016&lt;='Справочник по тт'!$D$1),'Справочник по тт'!$D$2,VLOOKUP(C11016,'Справочник по тт'!A:C,2,FALSE))</f>
        <v>"Колибри" ул. Широкая д.150</v>
      </c>
      <c r="F11016" s="2" t="str">
        <f t="shared" si="345"/>
        <v/>
      </c>
    </row>
    <row r="11017" spans="1:6" x14ac:dyDescent="0.25">
      <c r="A11017" s="3">
        <v>44011.5</v>
      </c>
      <c r="B11017" s="14">
        <f t="shared" si="344"/>
        <v>44011</v>
      </c>
      <c r="C11017">
        <v>2</v>
      </c>
      <c r="D11017" t="str">
        <f>VLOOKUP(C11017,'Справочник по тт'!$A$2:$C$5,3,FALSE)</f>
        <v>"Колибри"</v>
      </c>
      <c r="E11017" t="str">
        <f>IF(AND(C11017=1,B11017&lt;='Справочник по тт'!$D$1),'Справочник по тт'!$D$2,VLOOKUP(C11017,'Справочник по тт'!A:C,2,FALSE))</f>
        <v>"Колибри" ул. Широкая д.150</v>
      </c>
      <c r="F11017" s="2" t="str">
        <f t="shared" si="345"/>
        <v/>
      </c>
    </row>
    <row r="11018" spans="1:6" x14ac:dyDescent="0.25">
      <c r="A11018" s="3">
        <v>44011.5</v>
      </c>
      <c r="B11018" s="14">
        <f t="shared" si="344"/>
        <v>44011</v>
      </c>
      <c r="C11018">
        <v>2</v>
      </c>
      <c r="D11018" t="str">
        <f>VLOOKUP(C11018,'Справочник по тт'!$A$2:$C$5,3,FALSE)</f>
        <v>"Колибри"</v>
      </c>
      <c r="E11018" t="str">
        <f>IF(AND(C11018=1,B11018&lt;='Справочник по тт'!$D$1),'Справочник по тт'!$D$2,VLOOKUP(C11018,'Справочник по тт'!A:C,2,FALSE))</f>
        <v>"Колибри" ул. Широкая д.150</v>
      </c>
      <c r="F11018" s="2" t="str">
        <f t="shared" si="345"/>
        <v/>
      </c>
    </row>
    <row r="11019" spans="1:6" x14ac:dyDescent="0.25">
      <c r="A11019" s="3">
        <v>44011.520833333336</v>
      </c>
      <c r="B11019" s="14">
        <f t="shared" si="344"/>
        <v>44011</v>
      </c>
      <c r="C11019">
        <v>2</v>
      </c>
      <c r="D11019" t="str">
        <f>VLOOKUP(C11019,'Справочник по тт'!$A$2:$C$5,3,FALSE)</f>
        <v>"Колибри"</v>
      </c>
      <c r="E11019" t="str">
        <f>IF(AND(C11019=1,B11019&lt;='Справочник по тт'!$D$1),'Справочник по тт'!$D$2,VLOOKUP(C11019,'Справочник по тт'!A:C,2,FALSE))</f>
        <v>"Колибри" ул. Широкая д.150</v>
      </c>
      <c r="F11019" s="2" t="str">
        <f t="shared" si="345"/>
        <v/>
      </c>
    </row>
    <row r="11020" spans="1:6" x14ac:dyDescent="0.25">
      <c r="A11020" s="3">
        <v>44011.541666666664</v>
      </c>
      <c r="B11020" s="14">
        <f t="shared" si="344"/>
        <v>44011</v>
      </c>
      <c r="C11020">
        <v>2</v>
      </c>
      <c r="D11020" t="str">
        <f>VLOOKUP(C11020,'Справочник по тт'!$A$2:$C$5,3,FALSE)</f>
        <v>"Колибри"</v>
      </c>
      <c r="E11020" t="str">
        <f>IF(AND(C11020=1,B11020&lt;='Справочник по тт'!$D$1),'Справочник по тт'!$D$2,VLOOKUP(C11020,'Справочник по тт'!A:C,2,FALSE))</f>
        <v>"Колибри" ул. Широкая д.150</v>
      </c>
      <c r="F11020" s="2" t="str">
        <f t="shared" si="345"/>
        <v/>
      </c>
    </row>
    <row r="11021" spans="1:6" x14ac:dyDescent="0.25">
      <c r="A11021" s="3">
        <v>44011.541666666664</v>
      </c>
      <c r="B11021" s="14">
        <f t="shared" si="344"/>
        <v>44011</v>
      </c>
      <c r="C11021">
        <v>2</v>
      </c>
      <c r="D11021" t="str">
        <f>VLOOKUP(C11021,'Справочник по тт'!$A$2:$C$5,3,FALSE)</f>
        <v>"Колибри"</v>
      </c>
      <c r="E11021" t="str">
        <f>IF(AND(C11021=1,B11021&lt;='Справочник по тт'!$D$1),'Справочник по тт'!$D$2,VLOOKUP(C11021,'Справочник по тт'!A:C,2,FALSE))</f>
        <v>"Колибри" ул. Широкая д.150</v>
      </c>
      <c r="F11021" s="2" t="str">
        <f t="shared" si="345"/>
        <v/>
      </c>
    </row>
    <row r="11022" spans="1:6" x14ac:dyDescent="0.25">
      <c r="A11022" s="3">
        <v>44011.541666666664</v>
      </c>
      <c r="B11022" s="14">
        <f t="shared" si="344"/>
        <v>44011</v>
      </c>
      <c r="C11022">
        <v>2</v>
      </c>
      <c r="D11022" t="str">
        <f>VLOOKUP(C11022,'Справочник по тт'!$A$2:$C$5,3,FALSE)</f>
        <v>"Колибри"</v>
      </c>
      <c r="E11022" t="str">
        <f>IF(AND(C11022=1,B11022&lt;='Справочник по тт'!$D$1),'Справочник по тт'!$D$2,VLOOKUP(C11022,'Справочник по тт'!A:C,2,FALSE))</f>
        <v>"Колибри" ул. Широкая д.150</v>
      </c>
      <c r="F11022" s="2" t="str">
        <f t="shared" si="345"/>
        <v/>
      </c>
    </row>
    <row r="11023" spans="1:6" x14ac:dyDescent="0.25">
      <c r="A11023" s="3">
        <v>44011.541666666664</v>
      </c>
      <c r="B11023" s="14">
        <f t="shared" si="344"/>
        <v>44011</v>
      </c>
      <c r="C11023">
        <v>2</v>
      </c>
      <c r="D11023" t="str">
        <f>VLOOKUP(C11023,'Справочник по тт'!$A$2:$C$5,3,FALSE)</f>
        <v>"Колибри"</v>
      </c>
      <c r="E11023" t="str">
        <f>IF(AND(C11023=1,B11023&lt;='Справочник по тт'!$D$1),'Справочник по тт'!$D$2,VLOOKUP(C11023,'Справочник по тт'!A:C,2,FALSE))</f>
        <v>"Колибри" ул. Широкая д.150</v>
      </c>
      <c r="F11023" s="2" t="str">
        <f t="shared" si="345"/>
        <v/>
      </c>
    </row>
    <row r="11024" spans="1:6" x14ac:dyDescent="0.25">
      <c r="A11024" s="3">
        <v>44011.541666666664</v>
      </c>
      <c r="B11024" s="14">
        <f t="shared" si="344"/>
        <v>44011</v>
      </c>
      <c r="C11024">
        <v>2</v>
      </c>
      <c r="D11024" t="str">
        <f>VLOOKUP(C11024,'Справочник по тт'!$A$2:$C$5,3,FALSE)</f>
        <v>"Колибри"</v>
      </c>
      <c r="E11024" t="str">
        <f>IF(AND(C11024=1,B11024&lt;='Справочник по тт'!$D$1),'Справочник по тт'!$D$2,VLOOKUP(C11024,'Справочник по тт'!A:C,2,FALSE))</f>
        <v>"Колибри" ул. Широкая д.150</v>
      </c>
      <c r="F11024" s="2" t="str">
        <f t="shared" si="345"/>
        <v/>
      </c>
    </row>
    <row r="11025" spans="1:6" x14ac:dyDescent="0.25">
      <c r="A11025" s="3">
        <v>44011.541666666664</v>
      </c>
      <c r="B11025" s="14">
        <f t="shared" si="344"/>
        <v>44011</v>
      </c>
      <c r="C11025">
        <v>2</v>
      </c>
      <c r="D11025" t="str">
        <f>VLOOKUP(C11025,'Справочник по тт'!$A$2:$C$5,3,FALSE)</f>
        <v>"Колибри"</v>
      </c>
      <c r="E11025" t="str">
        <f>IF(AND(C11025=1,B11025&lt;='Справочник по тт'!$D$1),'Справочник по тт'!$D$2,VLOOKUP(C11025,'Справочник по тт'!A:C,2,FALSE))</f>
        <v>"Колибри" ул. Широкая д.150</v>
      </c>
      <c r="F11025" s="2" t="str">
        <f t="shared" si="345"/>
        <v/>
      </c>
    </row>
    <row r="11026" spans="1:6" x14ac:dyDescent="0.25">
      <c r="A11026" s="3">
        <v>44011.581944444442</v>
      </c>
      <c r="B11026" s="14">
        <f t="shared" si="344"/>
        <v>44011</v>
      </c>
      <c r="C11026">
        <v>2</v>
      </c>
      <c r="D11026" t="str">
        <f>VLOOKUP(C11026,'Справочник по тт'!$A$2:$C$5,3,FALSE)</f>
        <v>"Колибри"</v>
      </c>
      <c r="E11026" t="str">
        <f>IF(AND(C11026=1,B11026&lt;='Справочник по тт'!$D$1),'Справочник по тт'!$D$2,VLOOKUP(C11026,'Справочник по тт'!A:C,2,FALSE))</f>
        <v>"Колибри" ул. Широкая д.150</v>
      </c>
      <c r="F11026" s="2" t="str">
        <f t="shared" si="345"/>
        <v/>
      </c>
    </row>
    <row r="11027" spans="1:6" x14ac:dyDescent="0.25">
      <c r="A11027" s="3">
        <v>44011.583333333336</v>
      </c>
      <c r="B11027" s="14">
        <f t="shared" si="344"/>
        <v>44011</v>
      </c>
      <c r="C11027">
        <v>2</v>
      </c>
      <c r="D11027" t="str">
        <f>VLOOKUP(C11027,'Справочник по тт'!$A$2:$C$5,3,FALSE)</f>
        <v>"Колибри"</v>
      </c>
      <c r="E11027" t="str">
        <f>IF(AND(C11027=1,B11027&lt;='Справочник по тт'!$D$1),'Справочник по тт'!$D$2,VLOOKUP(C11027,'Справочник по тт'!A:C,2,FALSE))</f>
        <v>"Колибри" ул. Широкая д.150</v>
      </c>
      <c r="F11027" s="2" t="str">
        <f t="shared" si="345"/>
        <v/>
      </c>
    </row>
    <row r="11028" spans="1:6" x14ac:dyDescent="0.25">
      <c r="A11028" s="3">
        <v>44011.583333333336</v>
      </c>
      <c r="B11028" s="14">
        <f t="shared" si="344"/>
        <v>44011</v>
      </c>
      <c r="C11028">
        <v>2</v>
      </c>
      <c r="D11028" t="str">
        <f>VLOOKUP(C11028,'Справочник по тт'!$A$2:$C$5,3,FALSE)</f>
        <v>"Колибри"</v>
      </c>
      <c r="E11028" t="str">
        <f>IF(AND(C11028=1,B11028&lt;='Справочник по тт'!$D$1),'Справочник по тт'!$D$2,VLOOKUP(C11028,'Справочник по тт'!A:C,2,FALSE))</f>
        <v>"Колибри" ул. Широкая д.150</v>
      </c>
      <c r="F11028" s="2" t="str">
        <f t="shared" si="345"/>
        <v/>
      </c>
    </row>
    <row r="11029" spans="1:6" x14ac:dyDescent="0.25">
      <c r="A11029" s="3">
        <v>44011.583333333336</v>
      </c>
      <c r="B11029" s="14">
        <f t="shared" si="344"/>
        <v>44011</v>
      </c>
      <c r="C11029">
        <v>2</v>
      </c>
      <c r="D11029" t="str">
        <f>VLOOKUP(C11029,'Справочник по тт'!$A$2:$C$5,3,FALSE)</f>
        <v>"Колибри"</v>
      </c>
      <c r="E11029" t="str">
        <f>IF(AND(C11029=1,B11029&lt;='Справочник по тт'!$D$1),'Справочник по тт'!$D$2,VLOOKUP(C11029,'Справочник по тт'!A:C,2,FALSE))</f>
        <v>"Колибри" ул. Широкая д.150</v>
      </c>
      <c r="F11029" s="2" t="str">
        <f t="shared" si="345"/>
        <v/>
      </c>
    </row>
    <row r="11030" spans="1:6" x14ac:dyDescent="0.25">
      <c r="A11030" s="3">
        <v>44011.583333333336</v>
      </c>
      <c r="B11030" s="14">
        <f t="shared" si="344"/>
        <v>44011</v>
      </c>
      <c r="C11030">
        <v>2</v>
      </c>
      <c r="D11030" t="str">
        <f>VLOOKUP(C11030,'Справочник по тт'!$A$2:$C$5,3,FALSE)</f>
        <v>"Колибри"</v>
      </c>
      <c r="E11030" t="str">
        <f>IF(AND(C11030=1,B11030&lt;='Справочник по тт'!$D$1),'Справочник по тт'!$D$2,VLOOKUP(C11030,'Справочник по тт'!A:C,2,FALSE))</f>
        <v>"Колибри" ул. Широкая д.150</v>
      </c>
      <c r="F11030" s="2" t="str">
        <f t="shared" si="345"/>
        <v/>
      </c>
    </row>
    <row r="11031" spans="1:6" x14ac:dyDescent="0.25">
      <c r="A11031" s="3">
        <v>44011.583333333336</v>
      </c>
      <c r="B11031" s="14">
        <f t="shared" si="344"/>
        <v>44011</v>
      </c>
      <c r="C11031">
        <v>2</v>
      </c>
      <c r="D11031" t="str">
        <f>VLOOKUP(C11031,'Справочник по тт'!$A$2:$C$5,3,FALSE)</f>
        <v>"Колибри"</v>
      </c>
      <c r="E11031" t="str">
        <f>IF(AND(C11031=1,B11031&lt;='Справочник по тт'!$D$1),'Справочник по тт'!$D$2,VLOOKUP(C11031,'Справочник по тт'!A:C,2,FALSE))</f>
        <v>"Колибри" ул. Широкая д.150</v>
      </c>
      <c r="F11031" s="2" t="str">
        <f t="shared" si="345"/>
        <v/>
      </c>
    </row>
    <row r="11032" spans="1:6" x14ac:dyDescent="0.25">
      <c r="A11032" s="3">
        <v>44011.625</v>
      </c>
      <c r="B11032" s="14">
        <f t="shared" si="344"/>
        <v>44011</v>
      </c>
      <c r="C11032">
        <v>2</v>
      </c>
      <c r="D11032" t="str">
        <f>VLOOKUP(C11032,'Справочник по тт'!$A$2:$C$5,3,FALSE)</f>
        <v>"Колибри"</v>
      </c>
      <c r="E11032" t="str">
        <f>IF(AND(C11032=1,B11032&lt;='Справочник по тт'!$D$1),'Справочник по тт'!$D$2,VLOOKUP(C11032,'Справочник по тт'!A:C,2,FALSE))</f>
        <v>"Колибри" ул. Широкая д.150</v>
      </c>
      <c r="F11032" s="2" t="str">
        <f t="shared" si="345"/>
        <v/>
      </c>
    </row>
    <row r="11033" spans="1:6" x14ac:dyDescent="0.25">
      <c r="A11033" s="3">
        <v>44011.625</v>
      </c>
      <c r="B11033" s="14">
        <f t="shared" si="344"/>
        <v>44011</v>
      </c>
      <c r="C11033">
        <v>2</v>
      </c>
      <c r="D11033" t="str">
        <f>VLOOKUP(C11033,'Справочник по тт'!$A$2:$C$5,3,FALSE)</f>
        <v>"Колибри"</v>
      </c>
      <c r="E11033" t="str">
        <f>IF(AND(C11033=1,B11033&lt;='Справочник по тт'!$D$1),'Справочник по тт'!$D$2,VLOOKUP(C11033,'Справочник по тт'!A:C,2,FALSE))</f>
        <v>"Колибри" ул. Широкая д.150</v>
      </c>
      <c r="F11033" s="2" t="str">
        <f t="shared" si="345"/>
        <v/>
      </c>
    </row>
    <row r="11034" spans="1:6" x14ac:dyDescent="0.25">
      <c r="A11034" s="3">
        <v>44011.625</v>
      </c>
      <c r="B11034" s="14">
        <f t="shared" si="344"/>
        <v>44011</v>
      </c>
      <c r="C11034">
        <v>2</v>
      </c>
      <c r="D11034" t="str">
        <f>VLOOKUP(C11034,'Справочник по тт'!$A$2:$C$5,3,FALSE)</f>
        <v>"Колибри"</v>
      </c>
      <c r="E11034" t="str">
        <f>IF(AND(C11034=1,B11034&lt;='Справочник по тт'!$D$1),'Справочник по тт'!$D$2,VLOOKUP(C11034,'Справочник по тт'!A:C,2,FALSE))</f>
        <v>"Колибри" ул. Широкая д.150</v>
      </c>
      <c r="F11034" s="2" t="str">
        <f t="shared" si="345"/>
        <v/>
      </c>
    </row>
    <row r="11035" spans="1:6" x14ac:dyDescent="0.25">
      <c r="A11035" s="3">
        <v>44011.625</v>
      </c>
      <c r="B11035" s="14">
        <f t="shared" si="344"/>
        <v>44011</v>
      </c>
      <c r="C11035">
        <v>2</v>
      </c>
      <c r="D11035" t="str">
        <f>VLOOKUP(C11035,'Справочник по тт'!$A$2:$C$5,3,FALSE)</f>
        <v>"Колибри"</v>
      </c>
      <c r="E11035" t="str">
        <f>IF(AND(C11035=1,B11035&lt;='Справочник по тт'!$D$1),'Справочник по тт'!$D$2,VLOOKUP(C11035,'Справочник по тт'!A:C,2,FALSE))</f>
        <v>"Колибри" ул. Широкая д.150</v>
      </c>
      <c r="F11035" s="2" t="str">
        <f t="shared" si="345"/>
        <v/>
      </c>
    </row>
    <row r="11036" spans="1:6" x14ac:dyDescent="0.25">
      <c r="A11036" s="3">
        <v>44011.625</v>
      </c>
      <c r="B11036" s="14">
        <f t="shared" si="344"/>
        <v>44011</v>
      </c>
      <c r="C11036">
        <v>2</v>
      </c>
      <c r="D11036" t="str">
        <f>VLOOKUP(C11036,'Справочник по тт'!$A$2:$C$5,3,FALSE)</f>
        <v>"Колибри"</v>
      </c>
      <c r="E11036" t="str">
        <f>IF(AND(C11036=1,B11036&lt;='Справочник по тт'!$D$1),'Справочник по тт'!$D$2,VLOOKUP(C11036,'Справочник по тт'!A:C,2,FALSE))</f>
        <v>"Колибри" ул. Широкая д.150</v>
      </c>
      <c r="F11036" s="2" t="str">
        <f t="shared" si="345"/>
        <v/>
      </c>
    </row>
    <row r="11037" spans="1:6" x14ac:dyDescent="0.25">
      <c r="A11037" s="3">
        <v>44011.625</v>
      </c>
      <c r="B11037" s="14">
        <f t="shared" si="344"/>
        <v>44011</v>
      </c>
      <c r="C11037">
        <v>2</v>
      </c>
      <c r="D11037" t="str">
        <f>VLOOKUP(C11037,'Справочник по тт'!$A$2:$C$5,3,FALSE)</f>
        <v>"Колибри"</v>
      </c>
      <c r="E11037" t="str">
        <f>IF(AND(C11037=1,B11037&lt;='Справочник по тт'!$D$1),'Справочник по тт'!$D$2,VLOOKUP(C11037,'Справочник по тт'!A:C,2,FALSE))</f>
        <v>"Колибри" ул. Широкая д.150</v>
      </c>
      <c r="F11037" s="2" t="str">
        <f t="shared" si="345"/>
        <v/>
      </c>
    </row>
    <row r="11038" spans="1:6" x14ac:dyDescent="0.25">
      <c r="A11038" s="3">
        <v>44011.625</v>
      </c>
      <c r="B11038" s="14">
        <f t="shared" si="344"/>
        <v>44011</v>
      </c>
      <c r="C11038">
        <v>2</v>
      </c>
      <c r="D11038" t="str">
        <f>VLOOKUP(C11038,'Справочник по тт'!$A$2:$C$5,3,FALSE)</f>
        <v>"Колибри"</v>
      </c>
      <c r="E11038" t="str">
        <f>IF(AND(C11038=1,B11038&lt;='Справочник по тт'!$D$1),'Справочник по тт'!$D$2,VLOOKUP(C11038,'Справочник по тт'!A:C,2,FALSE))</f>
        <v>"Колибри" ул. Широкая д.150</v>
      </c>
      <c r="F11038" s="2" t="str">
        <f t="shared" si="345"/>
        <v/>
      </c>
    </row>
    <row r="11039" spans="1:6" x14ac:dyDescent="0.25">
      <c r="A11039" s="3">
        <v>44011.625</v>
      </c>
      <c r="B11039" s="14">
        <f t="shared" si="344"/>
        <v>44011</v>
      </c>
      <c r="C11039">
        <v>2</v>
      </c>
      <c r="D11039" t="str">
        <f>VLOOKUP(C11039,'Справочник по тт'!$A$2:$C$5,3,FALSE)</f>
        <v>"Колибри"</v>
      </c>
      <c r="E11039" t="str">
        <f>IF(AND(C11039=1,B11039&lt;='Справочник по тт'!$D$1),'Справочник по тт'!$D$2,VLOOKUP(C11039,'Справочник по тт'!A:C,2,FALSE))</f>
        <v>"Колибри" ул. Широкая д.150</v>
      </c>
      <c r="F11039" s="2" t="str">
        <f t="shared" si="345"/>
        <v/>
      </c>
    </row>
    <row r="11040" spans="1:6" x14ac:dyDescent="0.25">
      <c r="A11040" s="3">
        <v>44011.625</v>
      </c>
      <c r="B11040" s="14">
        <f t="shared" si="344"/>
        <v>44011</v>
      </c>
      <c r="C11040">
        <v>2</v>
      </c>
      <c r="D11040" t="str">
        <f>VLOOKUP(C11040,'Справочник по тт'!$A$2:$C$5,3,FALSE)</f>
        <v>"Колибри"</v>
      </c>
      <c r="E11040" t="str">
        <f>IF(AND(C11040=1,B11040&lt;='Справочник по тт'!$D$1),'Справочник по тт'!$D$2,VLOOKUP(C11040,'Справочник по тт'!A:C,2,FALSE))</f>
        <v>"Колибри" ул. Широкая д.150</v>
      </c>
      <c r="F11040" s="2" t="str">
        <f t="shared" si="345"/>
        <v/>
      </c>
    </row>
    <row r="11041" spans="1:6" x14ac:dyDescent="0.25">
      <c r="A11041" s="3">
        <v>44011.625</v>
      </c>
      <c r="B11041" s="14">
        <f t="shared" si="344"/>
        <v>44011</v>
      </c>
      <c r="C11041">
        <v>2</v>
      </c>
      <c r="D11041" t="str">
        <f>VLOOKUP(C11041,'Справочник по тт'!$A$2:$C$5,3,FALSE)</f>
        <v>"Колибри"</v>
      </c>
      <c r="E11041" t="str">
        <f>IF(AND(C11041=1,B11041&lt;='Справочник по тт'!$D$1),'Справочник по тт'!$D$2,VLOOKUP(C11041,'Справочник по тт'!A:C,2,FALSE))</f>
        <v>"Колибри" ул. Широкая д.150</v>
      </c>
      <c r="F11041" s="2" t="str">
        <f t="shared" si="345"/>
        <v/>
      </c>
    </row>
    <row r="11042" spans="1:6" x14ac:dyDescent="0.25">
      <c r="A11042" s="3">
        <v>44011.625</v>
      </c>
      <c r="B11042" s="14">
        <f t="shared" si="344"/>
        <v>44011</v>
      </c>
      <c r="C11042">
        <v>2</v>
      </c>
      <c r="D11042" t="str">
        <f>VLOOKUP(C11042,'Справочник по тт'!$A$2:$C$5,3,FALSE)</f>
        <v>"Колибри"</v>
      </c>
      <c r="E11042" t="str">
        <f>IF(AND(C11042=1,B11042&lt;='Справочник по тт'!$D$1),'Справочник по тт'!$D$2,VLOOKUP(C11042,'Справочник по тт'!A:C,2,FALSE))</f>
        <v>"Колибри" ул. Широкая д.150</v>
      </c>
      <c r="F11042" s="2" t="str">
        <f t="shared" si="345"/>
        <v/>
      </c>
    </row>
    <row r="11043" spans="1:6" x14ac:dyDescent="0.25">
      <c r="A11043" s="3">
        <v>44011.625</v>
      </c>
      <c r="B11043" s="14">
        <f t="shared" si="344"/>
        <v>44011</v>
      </c>
      <c r="C11043">
        <v>2</v>
      </c>
      <c r="D11043" t="str">
        <f>VLOOKUP(C11043,'Справочник по тт'!$A$2:$C$5,3,FALSE)</f>
        <v>"Колибри"</v>
      </c>
      <c r="E11043" t="str">
        <f>IF(AND(C11043=1,B11043&lt;='Справочник по тт'!$D$1),'Справочник по тт'!$D$2,VLOOKUP(C11043,'Справочник по тт'!A:C,2,FALSE))</f>
        <v>"Колибри" ул. Широкая д.150</v>
      </c>
      <c r="F11043" s="2" t="str">
        <f t="shared" si="345"/>
        <v/>
      </c>
    </row>
    <row r="11044" spans="1:6" x14ac:dyDescent="0.25">
      <c r="A11044" s="3">
        <v>44011.625</v>
      </c>
      <c r="B11044" s="14">
        <f t="shared" si="344"/>
        <v>44011</v>
      </c>
      <c r="C11044">
        <v>2</v>
      </c>
      <c r="D11044" t="str">
        <f>VLOOKUP(C11044,'Справочник по тт'!$A$2:$C$5,3,FALSE)</f>
        <v>"Колибри"</v>
      </c>
      <c r="E11044" t="str">
        <f>IF(AND(C11044=1,B11044&lt;='Справочник по тт'!$D$1),'Справочник по тт'!$D$2,VLOOKUP(C11044,'Справочник по тт'!A:C,2,FALSE))</f>
        <v>"Колибри" ул. Широкая д.150</v>
      </c>
      <c r="F11044" s="2" t="str">
        <f t="shared" si="345"/>
        <v/>
      </c>
    </row>
    <row r="11045" spans="1:6" x14ac:dyDescent="0.25">
      <c r="A11045" s="3">
        <v>44011.625</v>
      </c>
      <c r="B11045" s="14">
        <f t="shared" si="344"/>
        <v>44011</v>
      </c>
      <c r="C11045">
        <v>2</v>
      </c>
      <c r="D11045" t="str">
        <f>VLOOKUP(C11045,'Справочник по тт'!$A$2:$C$5,3,FALSE)</f>
        <v>"Колибри"</v>
      </c>
      <c r="E11045" t="str">
        <f>IF(AND(C11045=1,B11045&lt;='Справочник по тт'!$D$1),'Справочник по тт'!$D$2,VLOOKUP(C11045,'Справочник по тт'!A:C,2,FALSE))</f>
        <v>"Колибри" ул. Широкая д.150</v>
      </c>
      <c r="F11045" s="2" t="str">
        <f t="shared" si="345"/>
        <v/>
      </c>
    </row>
    <row r="11046" spans="1:6" x14ac:dyDescent="0.25">
      <c r="A11046" s="3">
        <v>44011.625</v>
      </c>
      <c r="B11046" s="14">
        <f t="shared" si="344"/>
        <v>44011</v>
      </c>
      <c r="C11046">
        <v>2</v>
      </c>
      <c r="D11046" t="str">
        <f>VLOOKUP(C11046,'Справочник по тт'!$A$2:$C$5,3,FALSE)</f>
        <v>"Колибри"</v>
      </c>
      <c r="E11046" t="str">
        <f>IF(AND(C11046=1,B11046&lt;='Справочник по тт'!$D$1),'Справочник по тт'!$D$2,VLOOKUP(C11046,'Справочник по тт'!A:C,2,FALSE))</f>
        <v>"Колибри" ул. Широкая д.150</v>
      </c>
      <c r="F11046" s="2" t="str">
        <f t="shared" si="345"/>
        <v/>
      </c>
    </row>
    <row r="11047" spans="1:6" x14ac:dyDescent="0.25">
      <c r="A11047" s="3">
        <v>44011.645833333336</v>
      </c>
      <c r="B11047" s="14">
        <f t="shared" si="344"/>
        <v>44011</v>
      </c>
      <c r="C11047">
        <v>2</v>
      </c>
      <c r="D11047" t="str">
        <f>VLOOKUP(C11047,'Справочник по тт'!$A$2:$C$5,3,FALSE)</f>
        <v>"Колибри"</v>
      </c>
      <c r="E11047" t="str">
        <f>IF(AND(C11047=1,B11047&lt;='Справочник по тт'!$D$1),'Справочник по тт'!$D$2,VLOOKUP(C11047,'Справочник по тт'!A:C,2,FALSE))</f>
        <v>"Колибри" ул. Широкая д.150</v>
      </c>
      <c r="F11047" s="2" t="str">
        <f t="shared" si="345"/>
        <v/>
      </c>
    </row>
    <row r="11048" spans="1:6" x14ac:dyDescent="0.25">
      <c r="A11048" s="3">
        <v>44011.652777777781</v>
      </c>
      <c r="B11048" s="14">
        <f t="shared" si="344"/>
        <v>44011</v>
      </c>
      <c r="C11048">
        <v>2</v>
      </c>
      <c r="D11048" t="str">
        <f>VLOOKUP(C11048,'Справочник по тт'!$A$2:$C$5,3,FALSE)</f>
        <v>"Колибри"</v>
      </c>
      <c r="E11048" t="str">
        <f>IF(AND(C11048=1,B11048&lt;='Справочник по тт'!$D$1),'Справочник по тт'!$D$2,VLOOKUP(C11048,'Справочник по тт'!A:C,2,FALSE))</f>
        <v>"Колибри" ул. Широкая д.150</v>
      </c>
      <c r="F11048" s="2" t="str">
        <f t="shared" si="345"/>
        <v/>
      </c>
    </row>
    <row r="11049" spans="1:6" x14ac:dyDescent="0.25">
      <c r="A11049" s="3">
        <v>44011.666666666664</v>
      </c>
      <c r="B11049" s="14">
        <f t="shared" si="344"/>
        <v>44011</v>
      </c>
      <c r="C11049">
        <v>2</v>
      </c>
      <c r="D11049" t="str">
        <f>VLOOKUP(C11049,'Справочник по тт'!$A$2:$C$5,3,FALSE)</f>
        <v>"Колибри"</v>
      </c>
      <c r="E11049" t="str">
        <f>IF(AND(C11049=1,B11049&lt;='Справочник по тт'!$D$1),'Справочник по тт'!$D$2,VLOOKUP(C11049,'Справочник по тт'!A:C,2,FALSE))</f>
        <v>"Колибри" ул. Широкая д.150</v>
      </c>
      <c r="F11049" s="2" t="str">
        <f t="shared" si="345"/>
        <v/>
      </c>
    </row>
    <row r="11050" spans="1:6" x14ac:dyDescent="0.25">
      <c r="A11050" s="3">
        <v>44011.666666666664</v>
      </c>
      <c r="B11050" s="14">
        <f t="shared" si="344"/>
        <v>44011</v>
      </c>
      <c r="C11050">
        <v>2</v>
      </c>
      <c r="D11050" t="str">
        <f>VLOOKUP(C11050,'Справочник по тт'!$A$2:$C$5,3,FALSE)</f>
        <v>"Колибри"</v>
      </c>
      <c r="E11050" t="str">
        <f>IF(AND(C11050=1,B11050&lt;='Справочник по тт'!$D$1),'Справочник по тт'!$D$2,VLOOKUP(C11050,'Справочник по тт'!A:C,2,FALSE))</f>
        <v>"Колибри" ул. Широкая д.150</v>
      </c>
      <c r="F11050" s="2" t="str">
        <f t="shared" si="345"/>
        <v/>
      </c>
    </row>
    <row r="11051" spans="1:6" x14ac:dyDescent="0.25">
      <c r="A11051" s="3">
        <v>44011.666666666664</v>
      </c>
      <c r="B11051" s="14">
        <f t="shared" si="344"/>
        <v>44011</v>
      </c>
      <c r="C11051">
        <v>2</v>
      </c>
      <c r="D11051" t="str">
        <f>VLOOKUP(C11051,'Справочник по тт'!$A$2:$C$5,3,FALSE)</f>
        <v>"Колибри"</v>
      </c>
      <c r="E11051" t="str">
        <f>IF(AND(C11051=1,B11051&lt;='Справочник по тт'!$D$1),'Справочник по тт'!$D$2,VLOOKUP(C11051,'Справочник по тт'!A:C,2,FALSE))</f>
        <v>"Колибри" ул. Широкая д.150</v>
      </c>
      <c r="F11051" s="2" t="str">
        <f t="shared" si="345"/>
        <v/>
      </c>
    </row>
    <row r="11052" spans="1:6" x14ac:dyDescent="0.25">
      <c r="A11052" s="3">
        <v>44011.666666666664</v>
      </c>
      <c r="B11052" s="14">
        <f t="shared" si="344"/>
        <v>44011</v>
      </c>
      <c r="C11052">
        <v>2</v>
      </c>
      <c r="D11052" t="str">
        <f>VLOOKUP(C11052,'Справочник по тт'!$A$2:$C$5,3,FALSE)</f>
        <v>"Колибри"</v>
      </c>
      <c r="E11052" t="str">
        <f>IF(AND(C11052=1,B11052&lt;='Справочник по тт'!$D$1),'Справочник по тт'!$D$2,VLOOKUP(C11052,'Справочник по тт'!A:C,2,FALSE))</f>
        <v>"Колибри" ул. Широкая д.150</v>
      </c>
      <c r="F11052" s="2" t="str">
        <f t="shared" si="345"/>
        <v/>
      </c>
    </row>
    <row r="11053" spans="1:6" x14ac:dyDescent="0.25">
      <c r="A11053" s="3">
        <v>44011.666666666664</v>
      </c>
      <c r="B11053" s="14">
        <f t="shared" si="344"/>
        <v>44011</v>
      </c>
      <c r="C11053">
        <v>2</v>
      </c>
      <c r="D11053" t="str">
        <f>VLOOKUP(C11053,'Справочник по тт'!$A$2:$C$5,3,FALSE)</f>
        <v>"Колибри"</v>
      </c>
      <c r="E11053" t="str">
        <f>IF(AND(C11053=1,B11053&lt;='Справочник по тт'!$D$1),'Справочник по тт'!$D$2,VLOOKUP(C11053,'Справочник по тт'!A:C,2,FALSE))</f>
        <v>"Колибри" ул. Широкая д.150</v>
      </c>
      <c r="F11053" s="2" t="str">
        <f t="shared" si="345"/>
        <v/>
      </c>
    </row>
    <row r="11054" spans="1:6" x14ac:dyDescent="0.25">
      <c r="A11054" s="3">
        <v>44011.6875</v>
      </c>
      <c r="B11054" s="14">
        <f t="shared" si="344"/>
        <v>44011</v>
      </c>
      <c r="C11054">
        <v>2</v>
      </c>
      <c r="D11054" t="str">
        <f>VLOOKUP(C11054,'Справочник по тт'!$A$2:$C$5,3,FALSE)</f>
        <v>"Колибри"</v>
      </c>
      <c r="E11054" t="str">
        <f>IF(AND(C11054=1,B11054&lt;='Справочник по тт'!$D$1),'Справочник по тт'!$D$2,VLOOKUP(C11054,'Справочник по тт'!A:C,2,FALSE))</f>
        <v>"Колибри" ул. Широкая д.150</v>
      </c>
      <c r="F11054" s="2" t="str">
        <f t="shared" si="345"/>
        <v/>
      </c>
    </row>
    <row r="11055" spans="1:6" x14ac:dyDescent="0.25">
      <c r="A11055" s="3">
        <v>44011.708333333336</v>
      </c>
      <c r="B11055" s="14">
        <f t="shared" si="344"/>
        <v>44011</v>
      </c>
      <c r="C11055">
        <v>2</v>
      </c>
      <c r="D11055" t="str">
        <f>VLOOKUP(C11055,'Справочник по тт'!$A$2:$C$5,3,FALSE)</f>
        <v>"Колибри"</v>
      </c>
      <c r="E11055" t="str">
        <f>IF(AND(C11055=1,B11055&lt;='Справочник по тт'!$D$1),'Справочник по тт'!$D$2,VLOOKUP(C11055,'Справочник по тт'!A:C,2,FALSE))</f>
        <v>"Колибри" ул. Широкая д.150</v>
      </c>
      <c r="F11055" s="2" t="str">
        <f t="shared" si="345"/>
        <v/>
      </c>
    </row>
    <row r="11056" spans="1:6" x14ac:dyDescent="0.25">
      <c r="A11056" s="3">
        <v>44011.708333333336</v>
      </c>
      <c r="B11056" s="14">
        <f t="shared" si="344"/>
        <v>44011</v>
      </c>
      <c r="C11056">
        <v>2</v>
      </c>
      <c r="D11056" t="str">
        <f>VLOOKUP(C11056,'Справочник по тт'!$A$2:$C$5,3,FALSE)</f>
        <v>"Колибри"</v>
      </c>
      <c r="E11056" t="str">
        <f>IF(AND(C11056=1,B11056&lt;='Справочник по тт'!$D$1),'Справочник по тт'!$D$2,VLOOKUP(C11056,'Справочник по тт'!A:C,2,FALSE))</f>
        <v>"Колибри" ул. Широкая д.150</v>
      </c>
      <c r="F11056" s="2" t="str">
        <f t="shared" si="345"/>
        <v/>
      </c>
    </row>
    <row r="11057" spans="1:6" x14ac:dyDescent="0.25">
      <c r="A11057" s="3">
        <v>44011.708333333336</v>
      </c>
      <c r="B11057" s="14">
        <f t="shared" si="344"/>
        <v>44011</v>
      </c>
      <c r="C11057">
        <v>2</v>
      </c>
      <c r="D11057" t="str">
        <f>VLOOKUP(C11057,'Справочник по тт'!$A$2:$C$5,3,FALSE)</f>
        <v>"Колибри"</v>
      </c>
      <c r="E11057" t="str">
        <f>IF(AND(C11057=1,B11057&lt;='Справочник по тт'!$D$1),'Справочник по тт'!$D$2,VLOOKUP(C11057,'Справочник по тт'!A:C,2,FALSE))</f>
        <v>"Колибри" ул. Широкая д.150</v>
      </c>
      <c r="F11057" s="2" t="str">
        <f t="shared" si="345"/>
        <v/>
      </c>
    </row>
    <row r="11058" spans="1:6" x14ac:dyDescent="0.25">
      <c r="A11058" s="3">
        <v>44011.711805555555</v>
      </c>
      <c r="B11058" s="14">
        <f t="shared" si="344"/>
        <v>44011</v>
      </c>
      <c r="C11058">
        <v>2</v>
      </c>
      <c r="D11058" t="str">
        <f>VLOOKUP(C11058,'Справочник по тт'!$A$2:$C$5,3,FALSE)</f>
        <v>"Колибри"</v>
      </c>
      <c r="E11058" t="str">
        <f>IF(AND(C11058=1,B11058&lt;='Справочник по тт'!$D$1),'Справочник по тт'!$D$2,VLOOKUP(C11058,'Справочник по тт'!A:C,2,FALSE))</f>
        <v>"Колибри" ул. Широкая д.150</v>
      </c>
      <c r="F11058" s="2" t="str">
        <f t="shared" si="345"/>
        <v/>
      </c>
    </row>
    <row r="11059" spans="1:6" x14ac:dyDescent="0.25">
      <c r="A11059" s="3">
        <v>44011.722222222219</v>
      </c>
      <c r="B11059" s="14">
        <f t="shared" si="344"/>
        <v>44011</v>
      </c>
      <c r="C11059">
        <v>2</v>
      </c>
      <c r="D11059" t="str">
        <f>VLOOKUP(C11059,'Справочник по тт'!$A$2:$C$5,3,FALSE)</f>
        <v>"Колибри"</v>
      </c>
      <c r="E11059" t="str">
        <f>IF(AND(C11059=1,B11059&lt;='Справочник по тт'!$D$1),'Справочник по тт'!$D$2,VLOOKUP(C11059,'Справочник по тт'!A:C,2,FALSE))</f>
        <v>"Колибри" ул. Широкая д.150</v>
      </c>
      <c r="F11059" s="2" t="str">
        <f t="shared" si="345"/>
        <v/>
      </c>
    </row>
    <row r="11060" spans="1:6" x14ac:dyDescent="0.25">
      <c r="A11060" s="3">
        <v>44011.732638888891</v>
      </c>
      <c r="B11060" s="14">
        <f t="shared" si="344"/>
        <v>44011</v>
      </c>
      <c r="C11060">
        <v>2</v>
      </c>
      <c r="D11060" t="str">
        <f>VLOOKUP(C11060,'Справочник по тт'!$A$2:$C$5,3,FALSE)</f>
        <v>"Колибри"</v>
      </c>
      <c r="E11060" t="str">
        <f>IF(AND(C11060=1,B11060&lt;='Справочник по тт'!$D$1),'Справочник по тт'!$D$2,VLOOKUP(C11060,'Справочник по тт'!A:C,2,FALSE))</f>
        <v>"Колибри" ул. Широкая д.150</v>
      </c>
      <c r="F11060" s="2" t="str">
        <f t="shared" si="345"/>
        <v/>
      </c>
    </row>
    <row r="11061" spans="1:6" x14ac:dyDescent="0.25">
      <c r="A11061" s="3">
        <v>44011.75</v>
      </c>
      <c r="B11061" s="14">
        <f t="shared" si="344"/>
        <v>44011</v>
      </c>
      <c r="C11061">
        <v>2</v>
      </c>
      <c r="D11061" t="str">
        <f>VLOOKUP(C11061,'Справочник по тт'!$A$2:$C$5,3,FALSE)</f>
        <v>"Колибри"</v>
      </c>
      <c r="E11061" t="str">
        <f>IF(AND(C11061=1,B11061&lt;='Справочник по тт'!$D$1),'Справочник по тт'!$D$2,VLOOKUP(C11061,'Справочник по тт'!A:C,2,FALSE))</f>
        <v>"Колибри" ул. Широкая д.150</v>
      </c>
      <c r="F11061" s="2" t="str">
        <f t="shared" si="345"/>
        <v/>
      </c>
    </row>
    <row r="11062" spans="1:6" x14ac:dyDescent="0.25">
      <c r="A11062" s="3">
        <v>44011.791666666664</v>
      </c>
      <c r="B11062" s="14">
        <f t="shared" si="344"/>
        <v>44011</v>
      </c>
      <c r="C11062">
        <v>2</v>
      </c>
      <c r="D11062" t="str">
        <f>VLOOKUP(C11062,'Справочник по тт'!$A$2:$C$5,3,FALSE)</f>
        <v>"Колибри"</v>
      </c>
      <c r="E11062" t="str">
        <f>IF(AND(C11062=1,B11062&lt;='Справочник по тт'!$D$1),'Справочник по тт'!$D$2,VLOOKUP(C11062,'Справочник по тт'!A:C,2,FALSE))</f>
        <v>"Колибри" ул. Широкая д.150</v>
      </c>
      <c r="F11062" s="2" t="str">
        <f t="shared" si="345"/>
        <v/>
      </c>
    </row>
    <row r="11063" spans="1:6" x14ac:dyDescent="0.25">
      <c r="A11063" s="3">
        <v>44011.798611111109</v>
      </c>
      <c r="B11063" s="14">
        <f t="shared" si="344"/>
        <v>44011</v>
      </c>
      <c r="C11063">
        <v>2</v>
      </c>
      <c r="D11063" t="str">
        <f>VLOOKUP(C11063,'Справочник по тт'!$A$2:$C$5,3,FALSE)</f>
        <v>"Колибри"</v>
      </c>
      <c r="E11063" t="str">
        <f>IF(AND(C11063=1,B11063&lt;='Справочник по тт'!$D$1),'Справочник по тт'!$D$2,VLOOKUP(C11063,'Справочник по тт'!A:C,2,FALSE))</f>
        <v>"Колибри" ул. Широкая д.150</v>
      </c>
      <c r="F11063" s="2" t="str">
        <f t="shared" si="345"/>
        <v/>
      </c>
    </row>
    <row r="11064" spans="1:6" x14ac:dyDescent="0.25">
      <c r="A11064" s="3">
        <v>44011.815972222219</v>
      </c>
      <c r="B11064" s="14">
        <f t="shared" si="344"/>
        <v>44011</v>
      </c>
      <c r="C11064">
        <v>2</v>
      </c>
      <c r="D11064" t="str">
        <f>VLOOKUP(C11064,'Справочник по тт'!$A$2:$C$5,3,FALSE)</f>
        <v>"Колибри"</v>
      </c>
      <c r="E11064" t="str">
        <f>IF(AND(C11064=1,B11064&lt;='Справочник по тт'!$D$1),'Справочник по тт'!$D$2,VLOOKUP(C11064,'Справочник по тт'!A:C,2,FALSE))</f>
        <v>"Колибри" ул. Широкая д.150</v>
      </c>
      <c r="F11064" s="2" t="str">
        <f t="shared" si="345"/>
        <v/>
      </c>
    </row>
    <row r="11065" spans="1:6" x14ac:dyDescent="0.25">
      <c r="A11065" s="3">
        <v>44011.833333333336</v>
      </c>
      <c r="B11065" s="14">
        <f t="shared" si="344"/>
        <v>44011</v>
      </c>
      <c r="C11065">
        <v>2</v>
      </c>
      <c r="D11065" t="str">
        <f>VLOOKUP(C11065,'Справочник по тт'!$A$2:$C$5,3,FALSE)</f>
        <v>"Колибри"</v>
      </c>
      <c r="E11065" t="str">
        <f>IF(AND(C11065=1,B11065&lt;='Справочник по тт'!$D$1),'Справочник по тт'!$D$2,VLOOKUP(C11065,'Справочник по тт'!A:C,2,FALSE))</f>
        <v>"Колибри" ул. Широкая д.150</v>
      </c>
      <c r="F11065" s="2" t="str">
        <f t="shared" si="345"/>
        <v/>
      </c>
    </row>
    <row r="11066" spans="1:6" x14ac:dyDescent="0.25">
      <c r="A11066" s="3">
        <v>44011.875</v>
      </c>
      <c r="B11066" s="14">
        <f t="shared" si="344"/>
        <v>44011</v>
      </c>
      <c r="C11066">
        <v>2</v>
      </c>
      <c r="D11066" t="str">
        <f>VLOOKUP(C11066,'Справочник по тт'!$A$2:$C$5,3,FALSE)</f>
        <v>"Колибри"</v>
      </c>
      <c r="E11066" t="str">
        <f>IF(AND(C11066=1,B11066&lt;='Справочник по тт'!$D$1),'Справочник по тт'!$D$2,VLOOKUP(C11066,'Справочник по тт'!A:C,2,FALSE))</f>
        <v>"Колибри" ул. Широкая д.150</v>
      </c>
      <c r="F11066" s="2" t="str">
        <f t="shared" si="345"/>
        <v/>
      </c>
    </row>
    <row r="11067" spans="1:6" x14ac:dyDescent="0.25">
      <c r="A11067" s="3">
        <v>44011.916666666664</v>
      </c>
      <c r="B11067" s="14">
        <f t="shared" si="344"/>
        <v>44011</v>
      </c>
      <c r="C11067">
        <v>2</v>
      </c>
      <c r="D11067" t="str">
        <f>VLOOKUP(C11067,'Справочник по тт'!$A$2:$C$5,3,FALSE)</f>
        <v>"Колибри"</v>
      </c>
      <c r="E11067" t="str">
        <f>IF(AND(C11067=1,B11067&lt;='Справочник по тт'!$D$1),'Справочник по тт'!$D$2,VLOOKUP(C11067,'Справочник по тт'!A:C,2,FALSE))</f>
        <v>"Колибри" ул. Широкая д.150</v>
      </c>
      <c r="F11067" s="2" t="str">
        <f t="shared" si="345"/>
        <v/>
      </c>
    </row>
    <row r="11068" spans="1:6" x14ac:dyDescent="0.25">
      <c r="A11068" s="3">
        <v>44011.916666666664</v>
      </c>
      <c r="B11068" s="14">
        <f t="shared" si="344"/>
        <v>44011</v>
      </c>
      <c r="C11068">
        <v>2</v>
      </c>
      <c r="D11068" t="str">
        <f>VLOOKUP(C11068,'Справочник по тт'!$A$2:$C$5,3,FALSE)</f>
        <v>"Колибри"</v>
      </c>
      <c r="E11068" t="str">
        <f>IF(AND(C11068=1,B11068&lt;='Справочник по тт'!$D$1),'Справочник по тт'!$D$2,VLOOKUP(C11068,'Справочник по тт'!A:C,2,FALSE))</f>
        <v>"Колибри" ул. Широкая д.150</v>
      </c>
      <c r="F11068" s="2" t="str">
        <f t="shared" si="345"/>
        <v/>
      </c>
    </row>
    <row r="11069" spans="1:6" x14ac:dyDescent="0.25">
      <c r="A11069" s="3">
        <v>44011.958333333336</v>
      </c>
      <c r="B11069" s="14">
        <f t="shared" si="344"/>
        <v>44011</v>
      </c>
      <c r="C11069">
        <v>2</v>
      </c>
      <c r="D11069" t="str">
        <f>VLOOKUP(C11069,'Справочник по тт'!$A$2:$C$5,3,FALSE)</f>
        <v>"Колибри"</v>
      </c>
      <c r="E11069" t="str">
        <f>IF(AND(C11069=1,B11069&lt;='Справочник по тт'!$D$1),'Справочник по тт'!$D$2,VLOOKUP(C11069,'Справочник по тт'!A:C,2,FALSE))</f>
        <v>"Колибри" ул. Широкая д.150</v>
      </c>
      <c r="F11069" s="2" t="str">
        <f t="shared" si="345"/>
        <v/>
      </c>
    </row>
    <row r="11070" spans="1:6" x14ac:dyDescent="0.25">
      <c r="A11070" s="3">
        <v>44011.958333333336</v>
      </c>
      <c r="B11070" s="14">
        <f t="shared" si="344"/>
        <v>44011</v>
      </c>
      <c r="C11070">
        <v>2</v>
      </c>
      <c r="D11070" t="str">
        <f>VLOOKUP(C11070,'Справочник по тт'!$A$2:$C$5,3,FALSE)</f>
        <v>"Колибри"</v>
      </c>
      <c r="E11070" t="str">
        <f>IF(AND(C11070=1,B11070&lt;='Справочник по тт'!$D$1),'Справочник по тт'!$D$2,VLOOKUP(C11070,'Справочник по тт'!A:C,2,FALSE))</f>
        <v>"Колибри" ул. Широкая д.150</v>
      </c>
      <c r="F11070" s="2" t="str">
        <f t="shared" si="345"/>
        <v/>
      </c>
    </row>
    <row r="11071" spans="1:6" x14ac:dyDescent="0.25">
      <c r="A11071" s="3">
        <v>44011.958333333336</v>
      </c>
      <c r="B11071" s="14">
        <f t="shared" si="344"/>
        <v>44011</v>
      </c>
      <c r="C11071">
        <v>2</v>
      </c>
      <c r="D11071" t="str">
        <f>VLOOKUP(C11071,'Справочник по тт'!$A$2:$C$5,3,FALSE)</f>
        <v>"Колибри"</v>
      </c>
      <c r="E11071" t="str">
        <f>IF(AND(C11071=1,B11071&lt;='Справочник по тт'!$D$1),'Справочник по тт'!$D$2,VLOOKUP(C11071,'Справочник по тт'!A:C,2,FALSE))</f>
        <v>"Колибри" ул. Широкая д.150</v>
      </c>
      <c r="F11071" s="2" t="str">
        <f t="shared" si="345"/>
        <v/>
      </c>
    </row>
    <row r="11072" spans="1:6" x14ac:dyDescent="0.25">
      <c r="A11072" s="3">
        <v>44012.041666666664</v>
      </c>
      <c r="B11072" s="14">
        <f t="shared" si="344"/>
        <v>44012</v>
      </c>
      <c r="C11072">
        <v>2</v>
      </c>
      <c r="D11072" t="str">
        <f>VLOOKUP(C11072,'Справочник по тт'!$A$2:$C$5,3,FALSE)</f>
        <v>"Колибри"</v>
      </c>
      <c r="E11072" t="str">
        <f>IF(AND(C11072=1,B11072&lt;='Справочник по тт'!$D$1),'Справочник по тт'!$D$2,VLOOKUP(C11072,'Справочник по тт'!A:C,2,FALSE))</f>
        <v>"Колибри" ул. Широкая д.150</v>
      </c>
      <c r="F11072" s="2" t="str">
        <f t="shared" si="345"/>
        <v/>
      </c>
    </row>
    <row r="11073" spans="1:6" x14ac:dyDescent="0.25">
      <c r="A11073" s="3">
        <v>44012.041666666664</v>
      </c>
      <c r="B11073" s="14">
        <f t="shared" si="344"/>
        <v>44012</v>
      </c>
      <c r="C11073">
        <v>2</v>
      </c>
      <c r="D11073" t="str">
        <f>VLOOKUP(C11073,'Справочник по тт'!$A$2:$C$5,3,FALSE)</f>
        <v>"Колибри"</v>
      </c>
      <c r="E11073" t="str">
        <f>IF(AND(C11073=1,B11073&lt;='Справочник по тт'!$D$1),'Справочник по тт'!$D$2,VLOOKUP(C11073,'Справочник по тт'!A:C,2,FALSE))</f>
        <v>"Колибри" ул. Широкая д.150</v>
      </c>
      <c r="F11073" s="2" t="str">
        <f t="shared" si="345"/>
        <v/>
      </c>
    </row>
    <row r="11074" spans="1:6" x14ac:dyDescent="0.25">
      <c r="A11074" s="3">
        <v>44012.208333333336</v>
      </c>
      <c r="B11074" s="14">
        <f t="shared" ref="B11074:B11137" si="346">(TEXT(A11074,"ДД.ММ.ГГГГ"))*1</f>
        <v>44012</v>
      </c>
      <c r="C11074">
        <v>2</v>
      </c>
      <c r="D11074" t="str">
        <f>VLOOKUP(C11074,'Справочник по тт'!$A$2:$C$5,3,FALSE)</f>
        <v>"Колибри"</v>
      </c>
      <c r="E11074" t="str">
        <f>IF(AND(C11074=1,B11074&lt;='Справочник по тт'!$D$1),'Справочник по тт'!$D$2,VLOOKUP(C11074,'Справочник по тт'!A:C,2,FALSE))</f>
        <v>"Колибри" ул. Широкая д.150</v>
      </c>
      <c r="F11074" s="2" t="str">
        <f t="shared" si="345"/>
        <v/>
      </c>
    </row>
    <row r="11075" spans="1:6" x14ac:dyDescent="0.25">
      <c r="A11075" s="3">
        <v>44012.208333333336</v>
      </c>
      <c r="B11075" s="14">
        <f t="shared" si="346"/>
        <v>44012</v>
      </c>
      <c r="C11075">
        <v>2</v>
      </c>
      <c r="D11075" t="str">
        <f>VLOOKUP(C11075,'Справочник по тт'!$A$2:$C$5,3,FALSE)</f>
        <v>"Колибри"</v>
      </c>
      <c r="E11075" t="str">
        <f>IF(AND(C11075=1,B11075&lt;='Справочник по тт'!$D$1),'Справочник по тт'!$D$2,VLOOKUP(C11075,'Справочник по тт'!A:C,2,FALSE))</f>
        <v>"Колибри" ул. Широкая д.150</v>
      </c>
      <c r="F11075" s="2" t="str">
        <f t="shared" ref="F11075:F11138" si="347">IF(B11075&lt;=$F$1,1,"")</f>
        <v/>
      </c>
    </row>
    <row r="11076" spans="1:6" x14ac:dyDescent="0.25">
      <c r="A11076" s="3">
        <v>44012.25</v>
      </c>
      <c r="B11076" s="14">
        <f t="shared" si="346"/>
        <v>44012</v>
      </c>
      <c r="C11076">
        <v>2</v>
      </c>
      <c r="D11076" t="str">
        <f>VLOOKUP(C11076,'Справочник по тт'!$A$2:$C$5,3,FALSE)</f>
        <v>"Колибри"</v>
      </c>
      <c r="E11076" t="str">
        <f>IF(AND(C11076=1,B11076&lt;='Справочник по тт'!$D$1),'Справочник по тт'!$D$2,VLOOKUP(C11076,'Справочник по тт'!A:C,2,FALSE))</f>
        <v>"Колибри" ул. Широкая д.150</v>
      </c>
      <c r="F11076" s="2" t="str">
        <f t="shared" si="347"/>
        <v/>
      </c>
    </row>
    <row r="11077" spans="1:6" x14ac:dyDescent="0.25">
      <c r="A11077" s="3">
        <v>44012.263888888891</v>
      </c>
      <c r="B11077" s="14">
        <f t="shared" si="346"/>
        <v>44012</v>
      </c>
      <c r="C11077">
        <v>2</v>
      </c>
      <c r="D11077" t="str">
        <f>VLOOKUP(C11077,'Справочник по тт'!$A$2:$C$5,3,FALSE)</f>
        <v>"Колибри"</v>
      </c>
      <c r="E11077" t="str">
        <f>IF(AND(C11077=1,B11077&lt;='Справочник по тт'!$D$1),'Справочник по тт'!$D$2,VLOOKUP(C11077,'Справочник по тт'!A:C,2,FALSE))</f>
        <v>"Колибри" ул. Широкая д.150</v>
      </c>
      <c r="F11077" s="2" t="str">
        <f t="shared" si="347"/>
        <v/>
      </c>
    </row>
    <row r="11078" spans="1:6" x14ac:dyDescent="0.25">
      <c r="A11078" s="3">
        <v>44012.291666666664</v>
      </c>
      <c r="B11078" s="14">
        <f t="shared" si="346"/>
        <v>44012</v>
      </c>
      <c r="C11078">
        <v>2</v>
      </c>
      <c r="D11078" t="str">
        <f>VLOOKUP(C11078,'Справочник по тт'!$A$2:$C$5,3,FALSE)</f>
        <v>"Колибри"</v>
      </c>
      <c r="E11078" t="str">
        <f>IF(AND(C11078=1,B11078&lt;='Справочник по тт'!$D$1),'Справочник по тт'!$D$2,VLOOKUP(C11078,'Справочник по тт'!A:C,2,FALSE))</f>
        <v>"Колибри" ул. Широкая д.150</v>
      </c>
      <c r="F11078" s="2" t="str">
        <f t="shared" si="347"/>
        <v/>
      </c>
    </row>
    <row r="11079" spans="1:6" x14ac:dyDescent="0.25">
      <c r="A11079" s="3">
        <v>44012.333333333336</v>
      </c>
      <c r="B11079" s="14">
        <f t="shared" si="346"/>
        <v>44012</v>
      </c>
      <c r="C11079">
        <v>4</v>
      </c>
      <c r="D11079" t="str">
        <f>VLOOKUP(C11079,'Справочник по тт'!$A$2:$C$5,3,FALSE)</f>
        <v>"Первый"</v>
      </c>
      <c r="E11079" t="str">
        <f>IF(AND(C11079=1,B11079&lt;='Справочник по тт'!$D$1),'Справочник по тт'!$D$2,VLOOKUP(C11079,'Справочник по тт'!A:C,2,FALSE))</f>
        <v>"Первый" ул. Пахоменко д.30</v>
      </c>
      <c r="F11079" s="2" t="str">
        <f t="shared" si="347"/>
        <v/>
      </c>
    </row>
    <row r="11080" spans="1:6" x14ac:dyDescent="0.25">
      <c r="A11080" s="3">
        <v>44012.333333333336</v>
      </c>
      <c r="B11080" s="14">
        <f t="shared" si="346"/>
        <v>44012</v>
      </c>
      <c r="C11080">
        <v>4</v>
      </c>
      <c r="D11080" t="str">
        <f>VLOOKUP(C11080,'Справочник по тт'!$A$2:$C$5,3,FALSE)</f>
        <v>"Первый"</v>
      </c>
      <c r="E11080" t="str">
        <f>IF(AND(C11080=1,B11080&lt;='Справочник по тт'!$D$1),'Справочник по тт'!$D$2,VLOOKUP(C11080,'Справочник по тт'!A:C,2,FALSE))</f>
        <v>"Первый" ул. Пахоменко д.30</v>
      </c>
      <c r="F11080" s="2" t="str">
        <f t="shared" si="347"/>
        <v/>
      </c>
    </row>
    <row r="11081" spans="1:6" x14ac:dyDescent="0.25">
      <c r="A11081" s="3">
        <v>44012.333333333336</v>
      </c>
      <c r="B11081" s="14">
        <f t="shared" si="346"/>
        <v>44012</v>
      </c>
      <c r="C11081">
        <v>4</v>
      </c>
      <c r="D11081" t="str">
        <f>VLOOKUP(C11081,'Справочник по тт'!$A$2:$C$5,3,FALSE)</f>
        <v>"Первый"</v>
      </c>
      <c r="E11081" t="str">
        <f>IF(AND(C11081=1,B11081&lt;='Справочник по тт'!$D$1),'Справочник по тт'!$D$2,VLOOKUP(C11081,'Справочник по тт'!A:C,2,FALSE))</f>
        <v>"Первый" ул. Пахоменко д.30</v>
      </c>
      <c r="F11081" s="2" t="str">
        <f t="shared" si="347"/>
        <v/>
      </c>
    </row>
    <row r="11082" spans="1:6" x14ac:dyDescent="0.25">
      <c r="A11082" s="3">
        <v>44012.333333333336</v>
      </c>
      <c r="B11082" s="14">
        <f t="shared" si="346"/>
        <v>44012</v>
      </c>
      <c r="C11082">
        <v>4</v>
      </c>
      <c r="D11082" t="str">
        <f>VLOOKUP(C11082,'Справочник по тт'!$A$2:$C$5,3,FALSE)</f>
        <v>"Первый"</v>
      </c>
      <c r="E11082" t="str">
        <f>IF(AND(C11082=1,B11082&lt;='Справочник по тт'!$D$1),'Справочник по тт'!$D$2,VLOOKUP(C11082,'Справочник по тт'!A:C,2,FALSE))</f>
        <v>"Первый" ул. Пахоменко д.30</v>
      </c>
      <c r="F11082" s="2" t="str">
        <f t="shared" si="347"/>
        <v/>
      </c>
    </row>
    <row r="11083" spans="1:6" x14ac:dyDescent="0.25">
      <c r="A11083" s="3">
        <v>44012.333333333336</v>
      </c>
      <c r="B11083" s="14">
        <f t="shared" si="346"/>
        <v>44012</v>
      </c>
      <c r="C11083">
        <v>4</v>
      </c>
      <c r="D11083" t="str">
        <f>VLOOKUP(C11083,'Справочник по тт'!$A$2:$C$5,3,FALSE)</f>
        <v>"Первый"</v>
      </c>
      <c r="E11083" t="str">
        <f>IF(AND(C11083=1,B11083&lt;='Справочник по тт'!$D$1),'Справочник по тт'!$D$2,VLOOKUP(C11083,'Справочник по тт'!A:C,2,FALSE))</f>
        <v>"Первый" ул. Пахоменко д.30</v>
      </c>
      <c r="F11083" s="2" t="str">
        <f t="shared" si="347"/>
        <v/>
      </c>
    </row>
    <row r="11084" spans="1:6" x14ac:dyDescent="0.25">
      <c r="A11084" s="3">
        <v>44012.333333333336</v>
      </c>
      <c r="B11084" s="14">
        <f t="shared" si="346"/>
        <v>44012</v>
      </c>
      <c r="C11084">
        <v>4</v>
      </c>
      <c r="D11084" t="str">
        <f>VLOOKUP(C11084,'Справочник по тт'!$A$2:$C$5,3,FALSE)</f>
        <v>"Первый"</v>
      </c>
      <c r="E11084" t="str">
        <f>IF(AND(C11084=1,B11084&lt;='Справочник по тт'!$D$1),'Справочник по тт'!$D$2,VLOOKUP(C11084,'Справочник по тт'!A:C,2,FALSE))</f>
        <v>"Первый" ул. Пахоменко д.30</v>
      </c>
      <c r="F11084" s="2" t="str">
        <f t="shared" si="347"/>
        <v/>
      </c>
    </row>
    <row r="11085" spans="1:6" x14ac:dyDescent="0.25">
      <c r="A11085" s="3">
        <v>44012.333333333336</v>
      </c>
      <c r="B11085" s="14">
        <f t="shared" si="346"/>
        <v>44012</v>
      </c>
      <c r="C11085">
        <v>4</v>
      </c>
      <c r="D11085" t="str">
        <f>VLOOKUP(C11085,'Справочник по тт'!$A$2:$C$5,3,FALSE)</f>
        <v>"Первый"</v>
      </c>
      <c r="E11085" t="str">
        <f>IF(AND(C11085=1,B11085&lt;='Справочник по тт'!$D$1),'Справочник по тт'!$D$2,VLOOKUP(C11085,'Справочник по тт'!A:C,2,FALSE))</f>
        <v>"Первый" ул. Пахоменко д.30</v>
      </c>
      <c r="F11085" s="2" t="str">
        <f t="shared" si="347"/>
        <v/>
      </c>
    </row>
    <row r="11086" spans="1:6" x14ac:dyDescent="0.25">
      <c r="A11086" s="3">
        <v>44012.333333333336</v>
      </c>
      <c r="B11086" s="14">
        <f t="shared" si="346"/>
        <v>44012</v>
      </c>
      <c r="C11086">
        <v>4</v>
      </c>
      <c r="D11086" t="str">
        <f>VLOOKUP(C11086,'Справочник по тт'!$A$2:$C$5,3,FALSE)</f>
        <v>"Первый"</v>
      </c>
      <c r="E11086" t="str">
        <f>IF(AND(C11086=1,B11086&lt;='Справочник по тт'!$D$1),'Справочник по тт'!$D$2,VLOOKUP(C11086,'Справочник по тт'!A:C,2,FALSE))</f>
        <v>"Первый" ул. Пахоменко д.30</v>
      </c>
      <c r="F11086" s="2" t="str">
        <f t="shared" si="347"/>
        <v/>
      </c>
    </row>
    <row r="11087" spans="1:6" x14ac:dyDescent="0.25">
      <c r="A11087" s="3">
        <v>44012.333333333336</v>
      </c>
      <c r="B11087" s="14">
        <f t="shared" si="346"/>
        <v>44012</v>
      </c>
      <c r="C11087">
        <v>4</v>
      </c>
      <c r="D11087" t="str">
        <f>VLOOKUP(C11087,'Справочник по тт'!$A$2:$C$5,3,FALSE)</f>
        <v>"Первый"</v>
      </c>
      <c r="E11087" t="str">
        <f>IF(AND(C11087=1,B11087&lt;='Справочник по тт'!$D$1),'Справочник по тт'!$D$2,VLOOKUP(C11087,'Справочник по тт'!A:C,2,FALSE))</f>
        <v>"Первый" ул. Пахоменко д.30</v>
      </c>
      <c r="F11087" s="2" t="str">
        <f t="shared" si="347"/>
        <v/>
      </c>
    </row>
    <row r="11088" spans="1:6" x14ac:dyDescent="0.25">
      <c r="A11088" s="3">
        <v>44012.333333333336</v>
      </c>
      <c r="B11088" s="14">
        <f t="shared" si="346"/>
        <v>44012</v>
      </c>
      <c r="C11088">
        <v>4</v>
      </c>
      <c r="D11088" t="str">
        <f>VLOOKUP(C11088,'Справочник по тт'!$A$2:$C$5,3,FALSE)</f>
        <v>"Первый"</v>
      </c>
      <c r="E11088" t="str">
        <f>IF(AND(C11088=1,B11088&lt;='Справочник по тт'!$D$1),'Справочник по тт'!$D$2,VLOOKUP(C11088,'Справочник по тт'!A:C,2,FALSE))</f>
        <v>"Первый" ул. Пахоменко д.30</v>
      </c>
      <c r="F11088" s="2" t="str">
        <f t="shared" si="347"/>
        <v/>
      </c>
    </row>
    <row r="11089" spans="1:6" x14ac:dyDescent="0.25">
      <c r="A11089" s="3">
        <v>44012.333333333336</v>
      </c>
      <c r="B11089" s="14">
        <f t="shared" si="346"/>
        <v>44012</v>
      </c>
      <c r="C11089">
        <v>4</v>
      </c>
      <c r="D11089" t="str">
        <f>VLOOKUP(C11089,'Справочник по тт'!$A$2:$C$5,3,FALSE)</f>
        <v>"Первый"</v>
      </c>
      <c r="E11089" t="str">
        <f>IF(AND(C11089=1,B11089&lt;='Справочник по тт'!$D$1),'Справочник по тт'!$D$2,VLOOKUP(C11089,'Справочник по тт'!A:C,2,FALSE))</f>
        <v>"Первый" ул. Пахоменко д.30</v>
      </c>
      <c r="F11089" s="2" t="str">
        <f t="shared" si="347"/>
        <v/>
      </c>
    </row>
    <row r="11090" spans="1:6" x14ac:dyDescent="0.25">
      <c r="A11090" s="3">
        <v>44012.333333333336</v>
      </c>
      <c r="B11090" s="14">
        <f t="shared" si="346"/>
        <v>44012</v>
      </c>
      <c r="C11090">
        <v>4</v>
      </c>
      <c r="D11090" t="str">
        <f>VLOOKUP(C11090,'Справочник по тт'!$A$2:$C$5,3,FALSE)</f>
        <v>"Первый"</v>
      </c>
      <c r="E11090" t="str">
        <f>IF(AND(C11090=1,B11090&lt;='Справочник по тт'!$D$1),'Справочник по тт'!$D$2,VLOOKUP(C11090,'Справочник по тт'!A:C,2,FALSE))</f>
        <v>"Первый" ул. Пахоменко д.30</v>
      </c>
      <c r="F11090" s="2" t="str">
        <f t="shared" si="347"/>
        <v/>
      </c>
    </row>
    <row r="11091" spans="1:6" x14ac:dyDescent="0.25">
      <c r="A11091" s="3">
        <v>44012.333333333336</v>
      </c>
      <c r="B11091" s="14">
        <f t="shared" si="346"/>
        <v>44012</v>
      </c>
      <c r="C11091">
        <v>4</v>
      </c>
      <c r="D11091" t="str">
        <f>VLOOKUP(C11091,'Справочник по тт'!$A$2:$C$5,3,FALSE)</f>
        <v>"Первый"</v>
      </c>
      <c r="E11091" t="str">
        <f>IF(AND(C11091=1,B11091&lt;='Справочник по тт'!$D$1),'Справочник по тт'!$D$2,VLOOKUP(C11091,'Справочник по тт'!A:C,2,FALSE))</f>
        <v>"Первый" ул. Пахоменко д.30</v>
      </c>
      <c r="F11091" s="2" t="str">
        <f t="shared" si="347"/>
        <v/>
      </c>
    </row>
    <row r="11092" spans="1:6" x14ac:dyDescent="0.25">
      <c r="A11092" s="3">
        <v>44012.375</v>
      </c>
      <c r="B11092" s="14">
        <f t="shared" si="346"/>
        <v>44012</v>
      </c>
      <c r="C11092">
        <v>4</v>
      </c>
      <c r="D11092" t="str">
        <f>VLOOKUP(C11092,'Справочник по тт'!$A$2:$C$5,3,FALSE)</f>
        <v>"Первый"</v>
      </c>
      <c r="E11092" t="str">
        <f>IF(AND(C11092=1,B11092&lt;='Справочник по тт'!$D$1),'Справочник по тт'!$D$2,VLOOKUP(C11092,'Справочник по тт'!A:C,2,FALSE))</f>
        <v>"Первый" ул. Пахоменко д.30</v>
      </c>
      <c r="F11092" s="2" t="str">
        <f t="shared" si="347"/>
        <v/>
      </c>
    </row>
    <row r="11093" spans="1:6" x14ac:dyDescent="0.25">
      <c r="A11093" s="3">
        <v>44012.375</v>
      </c>
      <c r="B11093" s="14">
        <f t="shared" si="346"/>
        <v>44012</v>
      </c>
      <c r="C11093">
        <v>4</v>
      </c>
      <c r="D11093" t="str">
        <f>VLOOKUP(C11093,'Справочник по тт'!$A$2:$C$5,3,FALSE)</f>
        <v>"Первый"</v>
      </c>
      <c r="E11093" t="str">
        <f>IF(AND(C11093=1,B11093&lt;='Справочник по тт'!$D$1),'Справочник по тт'!$D$2,VLOOKUP(C11093,'Справочник по тт'!A:C,2,FALSE))</f>
        <v>"Первый" ул. Пахоменко д.30</v>
      </c>
      <c r="F11093" s="2" t="str">
        <f t="shared" si="347"/>
        <v/>
      </c>
    </row>
    <row r="11094" spans="1:6" x14ac:dyDescent="0.25">
      <c r="A11094" s="3">
        <v>44012.375</v>
      </c>
      <c r="B11094" s="14">
        <f t="shared" si="346"/>
        <v>44012</v>
      </c>
      <c r="C11094">
        <v>4</v>
      </c>
      <c r="D11094" t="str">
        <f>VLOOKUP(C11094,'Справочник по тт'!$A$2:$C$5,3,FALSE)</f>
        <v>"Первый"</v>
      </c>
      <c r="E11094" t="str">
        <f>IF(AND(C11094=1,B11094&lt;='Справочник по тт'!$D$1),'Справочник по тт'!$D$2,VLOOKUP(C11094,'Справочник по тт'!A:C,2,FALSE))</f>
        <v>"Первый" ул. Пахоменко д.30</v>
      </c>
      <c r="F11094" s="2" t="str">
        <f t="shared" si="347"/>
        <v/>
      </c>
    </row>
    <row r="11095" spans="1:6" x14ac:dyDescent="0.25">
      <c r="A11095" s="3">
        <v>44012.375</v>
      </c>
      <c r="B11095" s="14">
        <f t="shared" si="346"/>
        <v>44012</v>
      </c>
      <c r="C11095">
        <v>4</v>
      </c>
      <c r="D11095" t="str">
        <f>VLOOKUP(C11095,'Справочник по тт'!$A$2:$C$5,3,FALSE)</f>
        <v>"Первый"</v>
      </c>
      <c r="E11095" t="str">
        <f>IF(AND(C11095=1,B11095&lt;='Справочник по тт'!$D$1),'Справочник по тт'!$D$2,VLOOKUP(C11095,'Справочник по тт'!A:C,2,FALSE))</f>
        <v>"Первый" ул. Пахоменко д.30</v>
      </c>
      <c r="F11095" s="2" t="str">
        <f t="shared" si="347"/>
        <v/>
      </c>
    </row>
    <row r="11096" spans="1:6" x14ac:dyDescent="0.25">
      <c r="A11096" s="3">
        <v>44012.375</v>
      </c>
      <c r="B11096" s="14">
        <f t="shared" si="346"/>
        <v>44012</v>
      </c>
      <c r="C11096">
        <v>4</v>
      </c>
      <c r="D11096" t="str">
        <f>VLOOKUP(C11096,'Справочник по тт'!$A$2:$C$5,3,FALSE)</f>
        <v>"Первый"</v>
      </c>
      <c r="E11096" t="str">
        <f>IF(AND(C11096=1,B11096&lt;='Справочник по тт'!$D$1),'Справочник по тт'!$D$2,VLOOKUP(C11096,'Справочник по тт'!A:C,2,FALSE))</f>
        <v>"Первый" ул. Пахоменко д.30</v>
      </c>
      <c r="F11096" s="2" t="str">
        <f t="shared" si="347"/>
        <v/>
      </c>
    </row>
    <row r="11097" spans="1:6" x14ac:dyDescent="0.25">
      <c r="A11097" s="3">
        <v>44012.375</v>
      </c>
      <c r="B11097" s="14">
        <f t="shared" si="346"/>
        <v>44012</v>
      </c>
      <c r="C11097">
        <v>4</v>
      </c>
      <c r="D11097" t="str">
        <f>VLOOKUP(C11097,'Справочник по тт'!$A$2:$C$5,3,FALSE)</f>
        <v>"Первый"</v>
      </c>
      <c r="E11097" t="str">
        <f>IF(AND(C11097=1,B11097&lt;='Справочник по тт'!$D$1),'Справочник по тт'!$D$2,VLOOKUP(C11097,'Справочник по тт'!A:C,2,FALSE))</f>
        <v>"Первый" ул. Пахоменко д.30</v>
      </c>
      <c r="F11097" s="2" t="str">
        <f t="shared" si="347"/>
        <v/>
      </c>
    </row>
    <row r="11098" spans="1:6" x14ac:dyDescent="0.25">
      <c r="A11098" s="3">
        <v>44012.375</v>
      </c>
      <c r="B11098" s="14">
        <f t="shared" si="346"/>
        <v>44012</v>
      </c>
      <c r="C11098">
        <v>4</v>
      </c>
      <c r="D11098" t="str">
        <f>VLOOKUP(C11098,'Справочник по тт'!$A$2:$C$5,3,FALSE)</f>
        <v>"Первый"</v>
      </c>
      <c r="E11098" t="str">
        <f>IF(AND(C11098=1,B11098&lt;='Справочник по тт'!$D$1),'Справочник по тт'!$D$2,VLOOKUP(C11098,'Справочник по тт'!A:C,2,FALSE))</f>
        <v>"Первый" ул. Пахоменко д.30</v>
      </c>
      <c r="F11098" s="2" t="str">
        <f t="shared" si="347"/>
        <v/>
      </c>
    </row>
    <row r="11099" spans="1:6" x14ac:dyDescent="0.25">
      <c r="A11099" s="3">
        <v>44012.375</v>
      </c>
      <c r="B11099" s="14">
        <f t="shared" si="346"/>
        <v>44012</v>
      </c>
      <c r="C11099">
        <v>4</v>
      </c>
      <c r="D11099" t="str">
        <f>VLOOKUP(C11099,'Справочник по тт'!$A$2:$C$5,3,FALSE)</f>
        <v>"Первый"</v>
      </c>
      <c r="E11099" t="str">
        <f>IF(AND(C11099=1,B11099&lt;='Справочник по тт'!$D$1),'Справочник по тт'!$D$2,VLOOKUP(C11099,'Справочник по тт'!A:C,2,FALSE))</f>
        <v>"Первый" ул. Пахоменко д.30</v>
      </c>
      <c r="F11099" s="2" t="str">
        <f t="shared" si="347"/>
        <v/>
      </c>
    </row>
    <row r="11100" spans="1:6" x14ac:dyDescent="0.25">
      <c r="A11100" s="3">
        <v>44012.375</v>
      </c>
      <c r="B11100" s="14">
        <f t="shared" si="346"/>
        <v>44012</v>
      </c>
      <c r="C11100">
        <v>4</v>
      </c>
      <c r="D11100" t="str">
        <f>VLOOKUP(C11100,'Справочник по тт'!$A$2:$C$5,3,FALSE)</f>
        <v>"Первый"</v>
      </c>
      <c r="E11100" t="str">
        <f>IF(AND(C11100=1,B11100&lt;='Справочник по тт'!$D$1),'Справочник по тт'!$D$2,VLOOKUP(C11100,'Справочник по тт'!A:C,2,FALSE))</f>
        <v>"Первый" ул. Пахоменко д.30</v>
      </c>
      <c r="F11100" s="2" t="str">
        <f t="shared" si="347"/>
        <v/>
      </c>
    </row>
    <row r="11101" spans="1:6" x14ac:dyDescent="0.25">
      <c r="A11101" s="3">
        <v>44012.375</v>
      </c>
      <c r="B11101" s="14">
        <f t="shared" si="346"/>
        <v>44012</v>
      </c>
      <c r="C11101">
        <v>4</v>
      </c>
      <c r="D11101" t="str">
        <f>VLOOKUP(C11101,'Справочник по тт'!$A$2:$C$5,3,FALSE)</f>
        <v>"Первый"</v>
      </c>
      <c r="E11101" t="str">
        <f>IF(AND(C11101=1,B11101&lt;='Справочник по тт'!$D$1),'Справочник по тт'!$D$2,VLOOKUP(C11101,'Справочник по тт'!A:C,2,FALSE))</f>
        <v>"Первый" ул. Пахоменко д.30</v>
      </c>
      <c r="F11101" s="2" t="str">
        <f t="shared" si="347"/>
        <v/>
      </c>
    </row>
    <row r="11102" spans="1:6" x14ac:dyDescent="0.25">
      <c r="A11102" s="3">
        <v>44012.375</v>
      </c>
      <c r="B11102" s="14">
        <f t="shared" si="346"/>
        <v>44012</v>
      </c>
      <c r="C11102">
        <v>4</v>
      </c>
      <c r="D11102" t="str">
        <f>VLOOKUP(C11102,'Справочник по тт'!$A$2:$C$5,3,FALSE)</f>
        <v>"Первый"</v>
      </c>
      <c r="E11102" t="str">
        <f>IF(AND(C11102=1,B11102&lt;='Справочник по тт'!$D$1),'Справочник по тт'!$D$2,VLOOKUP(C11102,'Справочник по тт'!A:C,2,FALSE))</f>
        <v>"Первый" ул. Пахоменко д.30</v>
      </c>
      <c r="F11102" s="2" t="str">
        <f t="shared" si="347"/>
        <v/>
      </c>
    </row>
    <row r="11103" spans="1:6" x14ac:dyDescent="0.25">
      <c r="A11103" s="3">
        <v>44012.375</v>
      </c>
      <c r="B11103" s="14">
        <f t="shared" si="346"/>
        <v>44012</v>
      </c>
      <c r="C11103">
        <v>4</v>
      </c>
      <c r="D11103" t="str">
        <f>VLOOKUP(C11103,'Справочник по тт'!$A$2:$C$5,3,FALSE)</f>
        <v>"Первый"</v>
      </c>
      <c r="E11103" t="str">
        <f>IF(AND(C11103=1,B11103&lt;='Справочник по тт'!$D$1),'Справочник по тт'!$D$2,VLOOKUP(C11103,'Справочник по тт'!A:C,2,FALSE))</f>
        <v>"Первый" ул. Пахоменко д.30</v>
      </c>
      <c r="F11103" s="2" t="str">
        <f t="shared" si="347"/>
        <v/>
      </c>
    </row>
    <row r="11104" spans="1:6" x14ac:dyDescent="0.25">
      <c r="A11104" s="3">
        <v>44012.375</v>
      </c>
      <c r="B11104" s="14">
        <f t="shared" si="346"/>
        <v>44012</v>
      </c>
      <c r="C11104">
        <v>4</v>
      </c>
      <c r="D11104" t="str">
        <f>VLOOKUP(C11104,'Справочник по тт'!$A$2:$C$5,3,FALSE)</f>
        <v>"Первый"</v>
      </c>
      <c r="E11104" t="str">
        <f>IF(AND(C11104=1,B11104&lt;='Справочник по тт'!$D$1),'Справочник по тт'!$D$2,VLOOKUP(C11104,'Справочник по тт'!A:C,2,FALSE))</f>
        <v>"Первый" ул. Пахоменко д.30</v>
      </c>
      <c r="F11104" s="2" t="str">
        <f t="shared" si="347"/>
        <v/>
      </c>
    </row>
    <row r="11105" spans="1:6" x14ac:dyDescent="0.25">
      <c r="A11105" s="3">
        <v>44012.375</v>
      </c>
      <c r="B11105" s="14">
        <f t="shared" si="346"/>
        <v>44012</v>
      </c>
      <c r="C11105">
        <v>4</v>
      </c>
      <c r="D11105" t="str">
        <f>VLOOKUP(C11105,'Справочник по тт'!$A$2:$C$5,3,FALSE)</f>
        <v>"Первый"</v>
      </c>
      <c r="E11105" t="str">
        <f>IF(AND(C11105=1,B11105&lt;='Справочник по тт'!$D$1),'Справочник по тт'!$D$2,VLOOKUP(C11105,'Справочник по тт'!A:C,2,FALSE))</f>
        <v>"Первый" ул. Пахоменко д.30</v>
      </c>
      <c r="F11105" s="2" t="str">
        <f t="shared" si="347"/>
        <v/>
      </c>
    </row>
    <row r="11106" spans="1:6" x14ac:dyDescent="0.25">
      <c r="A11106" s="3">
        <v>44012.375</v>
      </c>
      <c r="B11106" s="14">
        <f t="shared" si="346"/>
        <v>44012</v>
      </c>
      <c r="C11106">
        <v>4</v>
      </c>
      <c r="D11106" t="str">
        <f>VLOOKUP(C11106,'Справочник по тт'!$A$2:$C$5,3,FALSE)</f>
        <v>"Первый"</v>
      </c>
      <c r="E11106" t="str">
        <f>IF(AND(C11106=1,B11106&lt;='Справочник по тт'!$D$1),'Справочник по тт'!$D$2,VLOOKUP(C11106,'Справочник по тт'!A:C,2,FALSE))</f>
        <v>"Первый" ул. Пахоменко д.30</v>
      </c>
      <c r="F11106" s="2" t="str">
        <f t="shared" si="347"/>
        <v/>
      </c>
    </row>
    <row r="11107" spans="1:6" x14ac:dyDescent="0.25">
      <c r="A11107" s="3">
        <v>44012.375</v>
      </c>
      <c r="B11107" s="14">
        <f t="shared" si="346"/>
        <v>44012</v>
      </c>
      <c r="C11107">
        <v>4</v>
      </c>
      <c r="D11107" t="str">
        <f>VLOOKUP(C11107,'Справочник по тт'!$A$2:$C$5,3,FALSE)</f>
        <v>"Первый"</v>
      </c>
      <c r="E11107" t="str">
        <f>IF(AND(C11107=1,B11107&lt;='Справочник по тт'!$D$1),'Справочник по тт'!$D$2,VLOOKUP(C11107,'Справочник по тт'!A:C,2,FALSE))</f>
        <v>"Первый" ул. Пахоменко д.30</v>
      </c>
      <c r="F11107" s="2" t="str">
        <f t="shared" si="347"/>
        <v/>
      </c>
    </row>
    <row r="11108" spans="1:6" x14ac:dyDescent="0.25">
      <c r="A11108" s="3">
        <v>44012.375</v>
      </c>
      <c r="B11108" s="14">
        <f t="shared" si="346"/>
        <v>44012</v>
      </c>
      <c r="C11108">
        <v>4</v>
      </c>
      <c r="D11108" t="str">
        <f>VLOOKUP(C11108,'Справочник по тт'!$A$2:$C$5,3,FALSE)</f>
        <v>"Первый"</v>
      </c>
      <c r="E11108" t="str">
        <f>IF(AND(C11108=1,B11108&lt;='Справочник по тт'!$D$1),'Справочник по тт'!$D$2,VLOOKUP(C11108,'Справочник по тт'!A:C,2,FALSE))</f>
        <v>"Первый" ул. Пахоменко д.30</v>
      </c>
      <c r="F11108" s="2" t="str">
        <f t="shared" si="347"/>
        <v/>
      </c>
    </row>
    <row r="11109" spans="1:6" x14ac:dyDescent="0.25">
      <c r="A11109" s="3">
        <v>44012.375</v>
      </c>
      <c r="B11109" s="14">
        <f t="shared" si="346"/>
        <v>44012</v>
      </c>
      <c r="C11109">
        <v>4</v>
      </c>
      <c r="D11109" t="str">
        <f>VLOOKUP(C11109,'Справочник по тт'!$A$2:$C$5,3,FALSE)</f>
        <v>"Первый"</v>
      </c>
      <c r="E11109" t="str">
        <f>IF(AND(C11109=1,B11109&lt;='Справочник по тт'!$D$1),'Справочник по тт'!$D$2,VLOOKUP(C11109,'Справочник по тт'!A:C,2,FALSE))</f>
        <v>"Первый" ул. Пахоменко д.30</v>
      </c>
      <c r="F11109" s="2" t="str">
        <f t="shared" si="347"/>
        <v/>
      </c>
    </row>
    <row r="11110" spans="1:6" x14ac:dyDescent="0.25">
      <c r="A11110" s="3">
        <v>44012.375</v>
      </c>
      <c r="B11110" s="14">
        <f t="shared" si="346"/>
        <v>44012</v>
      </c>
      <c r="C11110">
        <v>4</v>
      </c>
      <c r="D11110" t="str">
        <f>VLOOKUP(C11110,'Справочник по тт'!$A$2:$C$5,3,FALSE)</f>
        <v>"Первый"</v>
      </c>
      <c r="E11110" t="str">
        <f>IF(AND(C11110=1,B11110&lt;='Справочник по тт'!$D$1),'Справочник по тт'!$D$2,VLOOKUP(C11110,'Справочник по тт'!A:C,2,FALSE))</f>
        <v>"Первый" ул. Пахоменко д.30</v>
      </c>
      <c r="F11110" s="2" t="str">
        <f t="shared" si="347"/>
        <v/>
      </c>
    </row>
    <row r="11111" spans="1:6" x14ac:dyDescent="0.25">
      <c r="A11111" s="3">
        <v>44012.375</v>
      </c>
      <c r="B11111" s="14">
        <f t="shared" si="346"/>
        <v>44012</v>
      </c>
      <c r="C11111">
        <v>4</v>
      </c>
      <c r="D11111" t="str">
        <f>VLOOKUP(C11111,'Справочник по тт'!$A$2:$C$5,3,FALSE)</f>
        <v>"Первый"</v>
      </c>
      <c r="E11111" t="str">
        <f>IF(AND(C11111=1,B11111&lt;='Справочник по тт'!$D$1),'Справочник по тт'!$D$2,VLOOKUP(C11111,'Справочник по тт'!A:C,2,FALSE))</f>
        <v>"Первый" ул. Пахоменко д.30</v>
      </c>
      <c r="F11111" s="2" t="str">
        <f t="shared" si="347"/>
        <v/>
      </c>
    </row>
    <row r="11112" spans="1:6" x14ac:dyDescent="0.25">
      <c r="A11112" s="3">
        <v>44012.375</v>
      </c>
      <c r="B11112" s="14">
        <f t="shared" si="346"/>
        <v>44012</v>
      </c>
      <c r="C11112">
        <v>4</v>
      </c>
      <c r="D11112" t="str">
        <f>VLOOKUP(C11112,'Справочник по тт'!$A$2:$C$5,3,FALSE)</f>
        <v>"Первый"</v>
      </c>
      <c r="E11112" t="str">
        <f>IF(AND(C11112=1,B11112&lt;='Справочник по тт'!$D$1),'Справочник по тт'!$D$2,VLOOKUP(C11112,'Справочник по тт'!A:C,2,FALSE))</f>
        <v>"Первый" ул. Пахоменко д.30</v>
      </c>
      <c r="F11112" s="2" t="str">
        <f t="shared" si="347"/>
        <v/>
      </c>
    </row>
    <row r="11113" spans="1:6" x14ac:dyDescent="0.25">
      <c r="A11113" s="3">
        <v>44012.375</v>
      </c>
      <c r="B11113" s="14">
        <f t="shared" si="346"/>
        <v>44012</v>
      </c>
      <c r="C11113">
        <v>4</v>
      </c>
      <c r="D11113" t="str">
        <f>VLOOKUP(C11113,'Справочник по тт'!$A$2:$C$5,3,FALSE)</f>
        <v>"Первый"</v>
      </c>
      <c r="E11113" t="str">
        <f>IF(AND(C11113=1,B11113&lt;='Справочник по тт'!$D$1),'Справочник по тт'!$D$2,VLOOKUP(C11113,'Справочник по тт'!A:C,2,FALSE))</f>
        <v>"Первый" ул. Пахоменко д.30</v>
      </c>
      <c r="F11113" s="2" t="str">
        <f t="shared" si="347"/>
        <v/>
      </c>
    </row>
    <row r="11114" spans="1:6" x14ac:dyDescent="0.25">
      <c r="A11114" s="3">
        <v>44012.375</v>
      </c>
      <c r="B11114" s="14">
        <f t="shared" si="346"/>
        <v>44012</v>
      </c>
      <c r="C11114">
        <v>4</v>
      </c>
      <c r="D11114" t="str">
        <f>VLOOKUP(C11114,'Справочник по тт'!$A$2:$C$5,3,FALSE)</f>
        <v>"Первый"</v>
      </c>
      <c r="E11114" t="str">
        <f>IF(AND(C11114=1,B11114&lt;='Справочник по тт'!$D$1),'Справочник по тт'!$D$2,VLOOKUP(C11114,'Справочник по тт'!A:C,2,FALSE))</f>
        <v>"Первый" ул. Пахоменко д.30</v>
      </c>
      <c r="F11114" s="2" t="str">
        <f t="shared" si="347"/>
        <v/>
      </c>
    </row>
    <row r="11115" spans="1:6" x14ac:dyDescent="0.25">
      <c r="A11115" s="3">
        <v>44012.375</v>
      </c>
      <c r="B11115" s="14">
        <f t="shared" si="346"/>
        <v>44012</v>
      </c>
      <c r="C11115">
        <v>4</v>
      </c>
      <c r="D11115" t="str">
        <f>VLOOKUP(C11115,'Справочник по тт'!$A$2:$C$5,3,FALSE)</f>
        <v>"Первый"</v>
      </c>
      <c r="E11115" t="str">
        <f>IF(AND(C11115=1,B11115&lt;='Справочник по тт'!$D$1),'Справочник по тт'!$D$2,VLOOKUP(C11115,'Справочник по тт'!A:C,2,FALSE))</f>
        <v>"Первый" ул. Пахоменко д.30</v>
      </c>
      <c r="F11115" s="2" t="str">
        <f t="shared" si="347"/>
        <v/>
      </c>
    </row>
    <row r="11116" spans="1:6" x14ac:dyDescent="0.25">
      <c r="A11116" s="3">
        <v>44012.375</v>
      </c>
      <c r="B11116" s="14">
        <f t="shared" si="346"/>
        <v>44012</v>
      </c>
      <c r="C11116">
        <v>4</v>
      </c>
      <c r="D11116" t="str">
        <f>VLOOKUP(C11116,'Справочник по тт'!$A$2:$C$5,3,FALSE)</f>
        <v>"Первый"</v>
      </c>
      <c r="E11116" t="str">
        <f>IF(AND(C11116=1,B11116&lt;='Справочник по тт'!$D$1),'Справочник по тт'!$D$2,VLOOKUP(C11116,'Справочник по тт'!A:C,2,FALSE))</f>
        <v>"Первый" ул. Пахоменко д.30</v>
      </c>
      <c r="F11116" s="2" t="str">
        <f t="shared" si="347"/>
        <v/>
      </c>
    </row>
    <row r="11117" spans="1:6" x14ac:dyDescent="0.25">
      <c r="A11117" s="3">
        <v>44012.375</v>
      </c>
      <c r="B11117" s="14">
        <f t="shared" si="346"/>
        <v>44012</v>
      </c>
      <c r="C11117">
        <v>4</v>
      </c>
      <c r="D11117" t="str">
        <f>VLOOKUP(C11117,'Справочник по тт'!$A$2:$C$5,3,FALSE)</f>
        <v>"Первый"</v>
      </c>
      <c r="E11117" t="str">
        <f>IF(AND(C11117=1,B11117&lt;='Справочник по тт'!$D$1),'Справочник по тт'!$D$2,VLOOKUP(C11117,'Справочник по тт'!A:C,2,FALSE))</f>
        <v>"Первый" ул. Пахоменко д.30</v>
      </c>
      <c r="F11117" s="2" t="str">
        <f t="shared" si="347"/>
        <v/>
      </c>
    </row>
    <row r="11118" spans="1:6" x14ac:dyDescent="0.25">
      <c r="A11118" s="3">
        <v>44012.375</v>
      </c>
      <c r="B11118" s="14">
        <f t="shared" si="346"/>
        <v>44012</v>
      </c>
      <c r="C11118">
        <v>4</v>
      </c>
      <c r="D11118" t="str">
        <f>VLOOKUP(C11118,'Справочник по тт'!$A$2:$C$5,3,FALSE)</f>
        <v>"Первый"</v>
      </c>
      <c r="E11118" t="str">
        <f>IF(AND(C11118=1,B11118&lt;='Справочник по тт'!$D$1),'Справочник по тт'!$D$2,VLOOKUP(C11118,'Справочник по тт'!A:C,2,FALSE))</f>
        <v>"Первый" ул. Пахоменко д.30</v>
      </c>
      <c r="F11118" s="2" t="str">
        <f t="shared" si="347"/>
        <v/>
      </c>
    </row>
    <row r="11119" spans="1:6" x14ac:dyDescent="0.25">
      <c r="A11119" s="3">
        <v>44012.375</v>
      </c>
      <c r="B11119" s="14">
        <f t="shared" si="346"/>
        <v>44012</v>
      </c>
      <c r="C11119">
        <v>4</v>
      </c>
      <c r="D11119" t="str">
        <f>VLOOKUP(C11119,'Справочник по тт'!$A$2:$C$5,3,FALSE)</f>
        <v>"Первый"</v>
      </c>
      <c r="E11119" t="str">
        <f>IF(AND(C11119=1,B11119&lt;='Справочник по тт'!$D$1),'Справочник по тт'!$D$2,VLOOKUP(C11119,'Справочник по тт'!A:C,2,FALSE))</f>
        <v>"Первый" ул. Пахоменко д.30</v>
      </c>
      <c r="F11119" s="2" t="str">
        <f t="shared" si="347"/>
        <v/>
      </c>
    </row>
    <row r="11120" spans="1:6" x14ac:dyDescent="0.25">
      <c r="A11120" s="3">
        <v>44012.395833333336</v>
      </c>
      <c r="B11120" s="14">
        <f t="shared" si="346"/>
        <v>44012</v>
      </c>
      <c r="C11120">
        <v>4</v>
      </c>
      <c r="D11120" t="str">
        <f>VLOOKUP(C11120,'Справочник по тт'!$A$2:$C$5,3,FALSE)</f>
        <v>"Первый"</v>
      </c>
      <c r="E11120" t="str">
        <f>IF(AND(C11120=1,B11120&lt;='Справочник по тт'!$D$1),'Справочник по тт'!$D$2,VLOOKUP(C11120,'Справочник по тт'!A:C,2,FALSE))</f>
        <v>"Первый" ул. Пахоменко д.30</v>
      </c>
      <c r="F11120" s="2" t="str">
        <f t="shared" si="347"/>
        <v/>
      </c>
    </row>
    <row r="11121" spans="1:6" x14ac:dyDescent="0.25">
      <c r="A11121" s="3">
        <v>44012.395833333336</v>
      </c>
      <c r="B11121" s="14">
        <f t="shared" si="346"/>
        <v>44012</v>
      </c>
      <c r="C11121">
        <v>4</v>
      </c>
      <c r="D11121" t="str">
        <f>VLOOKUP(C11121,'Справочник по тт'!$A$2:$C$5,3,FALSE)</f>
        <v>"Первый"</v>
      </c>
      <c r="E11121" t="str">
        <f>IF(AND(C11121=1,B11121&lt;='Справочник по тт'!$D$1),'Справочник по тт'!$D$2,VLOOKUP(C11121,'Справочник по тт'!A:C,2,FALSE))</f>
        <v>"Первый" ул. Пахоменко д.30</v>
      </c>
      <c r="F11121" s="2" t="str">
        <f t="shared" si="347"/>
        <v/>
      </c>
    </row>
    <row r="11122" spans="1:6" x14ac:dyDescent="0.25">
      <c r="A11122" s="3">
        <v>44012.395833333336</v>
      </c>
      <c r="B11122" s="14">
        <f t="shared" si="346"/>
        <v>44012</v>
      </c>
      <c r="C11122">
        <v>4</v>
      </c>
      <c r="D11122" t="str">
        <f>VLOOKUP(C11122,'Справочник по тт'!$A$2:$C$5,3,FALSE)</f>
        <v>"Первый"</v>
      </c>
      <c r="E11122" t="str">
        <f>IF(AND(C11122=1,B11122&lt;='Справочник по тт'!$D$1),'Справочник по тт'!$D$2,VLOOKUP(C11122,'Справочник по тт'!A:C,2,FALSE))</f>
        <v>"Первый" ул. Пахоменко д.30</v>
      </c>
      <c r="F11122" s="2" t="str">
        <f t="shared" si="347"/>
        <v/>
      </c>
    </row>
    <row r="11123" spans="1:6" x14ac:dyDescent="0.25">
      <c r="A11123" s="3">
        <v>44012.404861111114</v>
      </c>
      <c r="B11123" s="14">
        <f t="shared" si="346"/>
        <v>44012</v>
      </c>
      <c r="C11123">
        <v>4</v>
      </c>
      <c r="D11123" t="str">
        <f>VLOOKUP(C11123,'Справочник по тт'!$A$2:$C$5,3,FALSE)</f>
        <v>"Первый"</v>
      </c>
      <c r="E11123" t="str">
        <f>IF(AND(C11123=1,B11123&lt;='Справочник по тт'!$D$1),'Справочник по тт'!$D$2,VLOOKUP(C11123,'Справочник по тт'!A:C,2,FALSE))</f>
        <v>"Первый" ул. Пахоменко д.30</v>
      </c>
      <c r="F11123" s="2" t="str">
        <f t="shared" si="347"/>
        <v/>
      </c>
    </row>
    <row r="11124" spans="1:6" x14ac:dyDescent="0.25">
      <c r="A11124" s="3">
        <v>44012.416666666664</v>
      </c>
      <c r="B11124" s="14">
        <f t="shared" si="346"/>
        <v>44012</v>
      </c>
      <c r="C11124">
        <v>4</v>
      </c>
      <c r="D11124" t="str">
        <f>VLOOKUP(C11124,'Справочник по тт'!$A$2:$C$5,3,FALSE)</f>
        <v>"Первый"</v>
      </c>
      <c r="E11124" t="str">
        <f>IF(AND(C11124=1,B11124&lt;='Справочник по тт'!$D$1),'Справочник по тт'!$D$2,VLOOKUP(C11124,'Справочник по тт'!A:C,2,FALSE))</f>
        <v>"Первый" ул. Пахоменко д.30</v>
      </c>
      <c r="F11124" s="2" t="str">
        <f t="shared" si="347"/>
        <v/>
      </c>
    </row>
    <row r="11125" spans="1:6" x14ac:dyDescent="0.25">
      <c r="A11125" s="3">
        <v>44012.416666666664</v>
      </c>
      <c r="B11125" s="14">
        <f t="shared" si="346"/>
        <v>44012</v>
      </c>
      <c r="C11125">
        <v>4</v>
      </c>
      <c r="D11125" t="str">
        <f>VLOOKUP(C11125,'Справочник по тт'!$A$2:$C$5,3,FALSE)</f>
        <v>"Первый"</v>
      </c>
      <c r="E11125" t="str">
        <f>IF(AND(C11125=1,B11125&lt;='Справочник по тт'!$D$1),'Справочник по тт'!$D$2,VLOOKUP(C11125,'Справочник по тт'!A:C,2,FALSE))</f>
        <v>"Первый" ул. Пахоменко д.30</v>
      </c>
      <c r="F11125" s="2" t="str">
        <f t="shared" si="347"/>
        <v/>
      </c>
    </row>
    <row r="11126" spans="1:6" x14ac:dyDescent="0.25">
      <c r="A11126" s="3">
        <v>44012.416666666664</v>
      </c>
      <c r="B11126" s="14">
        <f t="shared" si="346"/>
        <v>44012</v>
      </c>
      <c r="C11126">
        <v>4</v>
      </c>
      <c r="D11126" t="str">
        <f>VLOOKUP(C11126,'Справочник по тт'!$A$2:$C$5,3,FALSE)</f>
        <v>"Первый"</v>
      </c>
      <c r="E11126" t="str">
        <f>IF(AND(C11126=1,B11126&lt;='Справочник по тт'!$D$1),'Справочник по тт'!$D$2,VLOOKUP(C11126,'Справочник по тт'!A:C,2,FALSE))</f>
        <v>"Первый" ул. Пахоменко д.30</v>
      </c>
      <c r="F11126" s="2" t="str">
        <f t="shared" si="347"/>
        <v/>
      </c>
    </row>
    <row r="11127" spans="1:6" x14ac:dyDescent="0.25">
      <c r="A11127" s="3">
        <v>44012.416666666664</v>
      </c>
      <c r="B11127" s="14">
        <f t="shared" si="346"/>
        <v>44012</v>
      </c>
      <c r="C11127">
        <v>4</v>
      </c>
      <c r="D11127" t="str">
        <f>VLOOKUP(C11127,'Справочник по тт'!$A$2:$C$5,3,FALSE)</f>
        <v>"Первый"</v>
      </c>
      <c r="E11127" t="str">
        <f>IF(AND(C11127=1,B11127&lt;='Справочник по тт'!$D$1),'Справочник по тт'!$D$2,VLOOKUP(C11127,'Справочник по тт'!A:C,2,FALSE))</f>
        <v>"Первый" ул. Пахоменко д.30</v>
      </c>
      <c r="F11127" s="2" t="str">
        <f t="shared" si="347"/>
        <v/>
      </c>
    </row>
    <row r="11128" spans="1:6" x14ac:dyDescent="0.25">
      <c r="A11128" s="3">
        <v>44012.416666666664</v>
      </c>
      <c r="B11128" s="14">
        <f t="shared" si="346"/>
        <v>44012</v>
      </c>
      <c r="C11128">
        <v>4</v>
      </c>
      <c r="D11128" t="str">
        <f>VLOOKUP(C11128,'Справочник по тт'!$A$2:$C$5,3,FALSE)</f>
        <v>"Первый"</v>
      </c>
      <c r="E11128" t="str">
        <f>IF(AND(C11128=1,B11128&lt;='Справочник по тт'!$D$1),'Справочник по тт'!$D$2,VLOOKUP(C11128,'Справочник по тт'!A:C,2,FALSE))</f>
        <v>"Первый" ул. Пахоменко д.30</v>
      </c>
      <c r="F11128" s="2" t="str">
        <f t="shared" si="347"/>
        <v/>
      </c>
    </row>
    <row r="11129" spans="1:6" x14ac:dyDescent="0.25">
      <c r="A11129" s="3">
        <v>44012.416666666664</v>
      </c>
      <c r="B11129" s="14">
        <f t="shared" si="346"/>
        <v>44012</v>
      </c>
      <c r="C11129">
        <v>4</v>
      </c>
      <c r="D11129" t="str">
        <f>VLOOKUP(C11129,'Справочник по тт'!$A$2:$C$5,3,FALSE)</f>
        <v>"Первый"</v>
      </c>
      <c r="E11129" t="str">
        <f>IF(AND(C11129=1,B11129&lt;='Справочник по тт'!$D$1),'Справочник по тт'!$D$2,VLOOKUP(C11129,'Справочник по тт'!A:C,2,FALSE))</f>
        <v>"Первый" ул. Пахоменко д.30</v>
      </c>
      <c r="F11129" s="2" t="str">
        <f t="shared" si="347"/>
        <v/>
      </c>
    </row>
    <row r="11130" spans="1:6" x14ac:dyDescent="0.25">
      <c r="A11130" s="3">
        <v>44012.416666666664</v>
      </c>
      <c r="B11130" s="14">
        <f t="shared" si="346"/>
        <v>44012</v>
      </c>
      <c r="C11130">
        <v>4</v>
      </c>
      <c r="D11130" t="str">
        <f>VLOOKUP(C11130,'Справочник по тт'!$A$2:$C$5,3,FALSE)</f>
        <v>"Первый"</v>
      </c>
      <c r="E11130" t="str">
        <f>IF(AND(C11130=1,B11130&lt;='Справочник по тт'!$D$1),'Справочник по тт'!$D$2,VLOOKUP(C11130,'Справочник по тт'!A:C,2,FALSE))</f>
        <v>"Первый" ул. Пахоменко д.30</v>
      </c>
      <c r="F11130" s="2" t="str">
        <f t="shared" si="347"/>
        <v/>
      </c>
    </row>
    <row r="11131" spans="1:6" x14ac:dyDescent="0.25">
      <c r="A11131" s="3">
        <v>44012.416666666664</v>
      </c>
      <c r="B11131" s="14">
        <f t="shared" si="346"/>
        <v>44012</v>
      </c>
      <c r="C11131">
        <v>4</v>
      </c>
      <c r="D11131" t="str">
        <f>VLOOKUP(C11131,'Справочник по тт'!$A$2:$C$5,3,FALSE)</f>
        <v>"Первый"</v>
      </c>
      <c r="E11131" t="str">
        <f>IF(AND(C11131=1,B11131&lt;='Справочник по тт'!$D$1),'Справочник по тт'!$D$2,VLOOKUP(C11131,'Справочник по тт'!A:C,2,FALSE))</f>
        <v>"Первый" ул. Пахоменко д.30</v>
      </c>
      <c r="F11131" s="2" t="str">
        <f t="shared" si="347"/>
        <v/>
      </c>
    </row>
    <row r="11132" spans="1:6" x14ac:dyDescent="0.25">
      <c r="A11132" s="3">
        <v>44012.416666666664</v>
      </c>
      <c r="B11132" s="14">
        <f t="shared" si="346"/>
        <v>44012</v>
      </c>
      <c r="C11132">
        <v>4</v>
      </c>
      <c r="D11132" t="str">
        <f>VLOOKUP(C11132,'Справочник по тт'!$A$2:$C$5,3,FALSE)</f>
        <v>"Первый"</v>
      </c>
      <c r="E11132" t="str">
        <f>IF(AND(C11132=1,B11132&lt;='Справочник по тт'!$D$1),'Справочник по тт'!$D$2,VLOOKUP(C11132,'Справочник по тт'!A:C,2,FALSE))</f>
        <v>"Первый" ул. Пахоменко д.30</v>
      </c>
      <c r="F11132" s="2" t="str">
        <f t="shared" si="347"/>
        <v/>
      </c>
    </row>
    <row r="11133" spans="1:6" x14ac:dyDescent="0.25">
      <c r="A11133" s="3">
        <v>44012.416666666664</v>
      </c>
      <c r="B11133" s="14">
        <f t="shared" si="346"/>
        <v>44012</v>
      </c>
      <c r="C11133">
        <v>4</v>
      </c>
      <c r="D11133" t="str">
        <f>VLOOKUP(C11133,'Справочник по тт'!$A$2:$C$5,3,FALSE)</f>
        <v>"Первый"</v>
      </c>
      <c r="E11133" t="str">
        <f>IF(AND(C11133=1,B11133&lt;='Справочник по тт'!$D$1),'Справочник по тт'!$D$2,VLOOKUP(C11133,'Справочник по тт'!A:C,2,FALSE))</f>
        <v>"Первый" ул. Пахоменко д.30</v>
      </c>
      <c r="F11133" s="2" t="str">
        <f t="shared" si="347"/>
        <v/>
      </c>
    </row>
    <row r="11134" spans="1:6" x14ac:dyDescent="0.25">
      <c r="A11134" s="3">
        <v>44012.416666666664</v>
      </c>
      <c r="B11134" s="14">
        <f t="shared" si="346"/>
        <v>44012</v>
      </c>
      <c r="C11134">
        <v>2</v>
      </c>
      <c r="D11134" t="str">
        <f>VLOOKUP(C11134,'Справочник по тт'!$A$2:$C$5,3,FALSE)</f>
        <v>"Колибри"</v>
      </c>
      <c r="E11134" t="str">
        <f>IF(AND(C11134=1,B11134&lt;='Справочник по тт'!$D$1),'Справочник по тт'!$D$2,VLOOKUP(C11134,'Справочник по тт'!A:C,2,FALSE))</f>
        <v>"Колибри" ул. Широкая д.150</v>
      </c>
      <c r="F11134" s="2" t="str">
        <f t="shared" si="347"/>
        <v/>
      </c>
    </row>
    <row r="11135" spans="1:6" x14ac:dyDescent="0.25">
      <c r="A11135" s="3">
        <v>44012.416666666664</v>
      </c>
      <c r="B11135" s="14">
        <f t="shared" si="346"/>
        <v>44012</v>
      </c>
      <c r="C11135">
        <v>2</v>
      </c>
      <c r="D11135" t="str">
        <f>VLOOKUP(C11135,'Справочник по тт'!$A$2:$C$5,3,FALSE)</f>
        <v>"Колибри"</v>
      </c>
      <c r="E11135" t="str">
        <f>IF(AND(C11135=1,B11135&lt;='Справочник по тт'!$D$1),'Справочник по тт'!$D$2,VLOOKUP(C11135,'Справочник по тт'!A:C,2,FALSE))</f>
        <v>"Колибри" ул. Широкая д.150</v>
      </c>
      <c r="F11135" s="2" t="str">
        <f t="shared" si="347"/>
        <v/>
      </c>
    </row>
    <row r="11136" spans="1:6" x14ac:dyDescent="0.25">
      <c r="A11136" s="3">
        <v>44012.416666666664</v>
      </c>
      <c r="B11136" s="14">
        <f t="shared" si="346"/>
        <v>44012</v>
      </c>
      <c r="C11136">
        <v>2</v>
      </c>
      <c r="D11136" t="str">
        <f>VLOOKUP(C11136,'Справочник по тт'!$A$2:$C$5,3,FALSE)</f>
        <v>"Колибри"</v>
      </c>
      <c r="E11136" t="str">
        <f>IF(AND(C11136=1,B11136&lt;='Справочник по тт'!$D$1),'Справочник по тт'!$D$2,VLOOKUP(C11136,'Справочник по тт'!A:C,2,FALSE))</f>
        <v>"Колибри" ул. Широкая д.150</v>
      </c>
      <c r="F11136" s="2" t="str">
        <f t="shared" si="347"/>
        <v/>
      </c>
    </row>
    <row r="11137" spans="1:6" x14ac:dyDescent="0.25">
      <c r="A11137" s="3">
        <v>44012.458333333336</v>
      </c>
      <c r="B11137" s="14">
        <f t="shared" si="346"/>
        <v>44012</v>
      </c>
      <c r="C11137">
        <v>2</v>
      </c>
      <c r="D11137" t="str">
        <f>VLOOKUP(C11137,'Справочник по тт'!$A$2:$C$5,3,FALSE)</f>
        <v>"Колибри"</v>
      </c>
      <c r="E11137" t="str">
        <f>IF(AND(C11137=1,B11137&lt;='Справочник по тт'!$D$1),'Справочник по тт'!$D$2,VLOOKUP(C11137,'Справочник по тт'!A:C,2,FALSE))</f>
        <v>"Колибри" ул. Широкая д.150</v>
      </c>
      <c r="F11137" s="2" t="str">
        <f t="shared" si="347"/>
        <v/>
      </c>
    </row>
    <row r="11138" spans="1:6" x14ac:dyDescent="0.25">
      <c r="A11138" s="3">
        <v>44012.458333333336</v>
      </c>
      <c r="B11138" s="14">
        <f t="shared" ref="B11138:B11201" si="348">(TEXT(A11138,"ДД.ММ.ГГГГ"))*1</f>
        <v>44012</v>
      </c>
      <c r="C11138">
        <v>2</v>
      </c>
      <c r="D11138" t="str">
        <f>VLOOKUP(C11138,'Справочник по тт'!$A$2:$C$5,3,FALSE)</f>
        <v>"Колибри"</v>
      </c>
      <c r="E11138" t="str">
        <f>IF(AND(C11138=1,B11138&lt;='Справочник по тт'!$D$1),'Справочник по тт'!$D$2,VLOOKUP(C11138,'Справочник по тт'!A:C,2,FALSE))</f>
        <v>"Колибри" ул. Широкая д.150</v>
      </c>
      <c r="F11138" s="2" t="str">
        <f t="shared" si="347"/>
        <v/>
      </c>
    </row>
    <row r="11139" spans="1:6" x14ac:dyDescent="0.25">
      <c r="A11139" s="3">
        <v>44012.479166666664</v>
      </c>
      <c r="B11139" s="14">
        <f t="shared" si="348"/>
        <v>44012</v>
      </c>
      <c r="C11139">
        <v>2</v>
      </c>
      <c r="D11139" t="str">
        <f>VLOOKUP(C11139,'Справочник по тт'!$A$2:$C$5,3,FALSE)</f>
        <v>"Колибри"</v>
      </c>
      <c r="E11139" t="str">
        <f>IF(AND(C11139=1,B11139&lt;='Справочник по тт'!$D$1),'Справочник по тт'!$D$2,VLOOKUP(C11139,'Справочник по тт'!A:C,2,FALSE))</f>
        <v>"Колибри" ул. Широкая д.150</v>
      </c>
      <c r="F11139" s="2" t="str">
        <f t="shared" ref="F11139:F11202" si="349">IF(B11139&lt;=$F$1,1,"")</f>
        <v/>
      </c>
    </row>
    <row r="11140" spans="1:6" x14ac:dyDescent="0.25">
      <c r="A11140" s="3">
        <v>44012.5</v>
      </c>
      <c r="B11140" s="14">
        <f t="shared" si="348"/>
        <v>44012</v>
      </c>
      <c r="C11140">
        <v>2</v>
      </c>
      <c r="D11140" t="str">
        <f>VLOOKUP(C11140,'Справочник по тт'!$A$2:$C$5,3,FALSE)</f>
        <v>"Колибри"</v>
      </c>
      <c r="E11140" t="str">
        <f>IF(AND(C11140=1,B11140&lt;='Справочник по тт'!$D$1),'Справочник по тт'!$D$2,VLOOKUP(C11140,'Справочник по тт'!A:C,2,FALSE))</f>
        <v>"Колибри" ул. Широкая д.150</v>
      </c>
      <c r="F11140" s="2" t="str">
        <f t="shared" si="349"/>
        <v/>
      </c>
    </row>
    <row r="11141" spans="1:6" x14ac:dyDescent="0.25">
      <c r="A11141" s="3">
        <v>44012.5</v>
      </c>
      <c r="B11141" s="14">
        <f t="shared" si="348"/>
        <v>44012</v>
      </c>
      <c r="C11141">
        <v>2</v>
      </c>
      <c r="D11141" t="str">
        <f>VLOOKUP(C11141,'Справочник по тт'!$A$2:$C$5,3,FALSE)</f>
        <v>"Колибри"</v>
      </c>
      <c r="E11141" t="str">
        <f>IF(AND(C11141=1,B11141&lt;='Справочник по тт'!$D$1),'Справочник по тт'!$D$2,VLOOKUP(C11141,'Справочник по тт'!A:C,2,FALSE))</f>
        <v>"Колибри" ул. Широкая д.150</v>
      </c>
      <c r="F11141" s="2" t="str">
        <f t="shared" si="349"/>
        <v/>
      </c>
    </row>
    <row r="11142" spans="1:6" x14ac:dyDescent="0.25">
      <c r="A11142" s="3">
        <v>44012.5</v>
      </c>
      <c r="B11142" s="14">
        <f t="shared" si="348"/>
        <v>44012</v>
      </c>
      <c r="C11142">
        <v>2</v>
      </c>
      <c r="D11142" t="str">
        <f>VLOOKUP(C11142,'Справочник по тт'!$A$2:$C$5,3,FALSE)</f>
        <v>"Колибри"</v>
      </c>
      <c r="E11142" t="str">
        <f>IF(AND(C11142=1,B11142&lt;='Справочник по тт'!$D$1),'Справочник по тт'!$D$2,VLOOKUP(C11142,'Справочник по тт'!A:C,2,FALSE))</f>
        <v>"Колибри" ул. Широкая д.150</v>
      </c>
      <c r="F11142" s="2" t="str">
        <f t="shared" si="349"/>
        <v/>
      </c>
    </row>
    <row r="11143" spans="1:6" x14ac:dyDescent="0.25">
      <c r="A11143" s="3">
        <v>44012.5</v>
      </c>
      <c r="B11143" s="14">
        <f t="shared" si="348"/>
        <v>44012</v>
      </c>
      <c r="C11143">
        <v>2</v>
      </c>
      <c r="D11143" t="str">
        <f>VLOOKUP(C11143,'Справочник по тт'!$A$2:$C$5,3,FALSE)</f>
        <v>"Колибри"</v>
      </c>
      <c r="E11143" t="str">
        <f>IF(AND(C11143=1,B11143&lt;='Справочник по тт'!$D$1),'Справочник по тт'!$D$2,VLOOKUP(C11143,'Справочник по тт'!A:C,2,FALSE))</f>
        <v>"Колибри" ул. Широкая д.150</v>
      </c>
      <c r="F11143" s="2" t="str">
        <f t="shared" si="349"/>
        <v/>
      </c>
    </row>
    <row r="11144" spans="1:6" x14ac:dyDescent="0.25">
      <c r="A11144" s="3">
        <v>44012.5</v>
      </c>
      <c r="B11144" s="14">
        <f t="shared" si="348"/>
        <v>44012</v>
      </c>
      <c r="C11144">
        <v>2</v>
      </c>
      <c r="D11144" t="str">
        <f>VLOOKUP(C11144,'Справочник по тт'!$A$2:$C$5,3,FALSE)</f>
        <v>"Колибри"</v>
      </c>
      <c r="E11144" t="str">
        <f>IF(AND(C11144=1,B11144&lt;='Справочник по тт'!$D$1),'Справочник по тт'!$D$2,VLOOKUP(C11144,'Справочник по тт'!A:C,2,FALSE))</f>
        <v>"Колибри" ул. Широкая д.150</v>
      </c>
      <c r="F11144" s="2" t="str">
        <f t="shared" si="349"/>
        <v/>
      </c>
    </row>
    <row r="11145" spans="1:6" x14ac:dyDescent="0.25">
      <c r="A11145" s="3">
        <v>44012.5</v>
      </c>
      <c r="B11145" s="14">
        <f t="shared" si="348"/>
        <v>44012</v>
      </c>
      <c r="C11145">
        <v>2</v>
      </c>
      <c r="D11145" t="str">
        <f>VLOOKUP(C11145,'Справочник по тт'!$A$2:$C$5,3,FALSE)</f>
        <v>"Колибри"</v>
      </c>
      <c r="E11145" t="str">
        <f>IF(AND(C11145=1,B11145&lt;='Справочник по тт'!$D$1),'Справочник по тт'!$D$2,VLOOKUP(C11145,'Справочник по тт'!A:C,2,FALSE))</f>
        <v>"Колибри" ул. Широкая д.150</v>
      </c>
      <c r="F11145" s="2" t="str">
        <f t="shared" si="349"/>
        <v/>
      </c>
    </row>
    <row r="11146" spans="1:6" x14ac:dyDescent="0.25">
      <c r="A11146" s="3">
        <v>44012.5</v>
      </c>
      <c r="B11146" s="14">
        <f t="shared" si="348"/>
        <v>44012</v>
      </c>
      <c r="C11146">
        <v>2</v>
      </c>
      <c r="D11146" t="str">
        <f>VLOOKUP(C11146,'Справочник по тт'!$A$2:$C$5,3,FALSE)</f>
        <v>"Колибри"</v>
      </c>
      <c r="E11146" t="str">
        <f>IF(AND(C11146=1,B11146&lt;='Справочник по тт'!$D$1),'Справочник по тт'!$D$2,VLOOKUP(C11146,'Справочник по тт'!A:C,2,FALSE))</f>
        <v>"Колибри" ул. Широкая д.150</v>
      </c>
      <c r="F11146" s="2" t="str">
        <f t="shared" si="349"/>
        <v/>
      </c>
    </row>
    <row r="11147" spans="1:6" x14ac:dyDescent="0.25">
      <c r="A11147" s="3">
        <v>44012.5</v>
      </c>
      <c r="B11147" s="14">
        <f t="shared" si="348"/>
        <v>44012</v>
      </c>
      <c r="C11147">
        <v>2</v>
      </c>
      <c r="D11147" t="str">
        <f>VLOOKUP(C11147,'Справочник по тт'!$A$2:$C$5,3,FALSE)</f>
        <v>"Колибри"</v>
      </c>
      <c r="E11147" t="str">
        <f>IF(AND(C11147=1,B11147&lt;='Справочник по тт'!$D$1),'Справочник по тт'!$D$2,VLOOKUP(C11147,'Справочник по тт'!A:C,2,FALSE))</f>
        <v>"Колибри" ул. Широкая д.150</v>
      </c>
      <c r="F11147" s="2" t="str">
        <f t="shared" si="349"/>
        <v/>
      </c>
    </row>
    <row r="11148" spans="1:6" x14ac:dyDescent="0.25">
      <c r="A11148" s="3">
        <v>44012.527777777781</v>
      </c>
      <c r="B11148" s="14">
        <f t="shared" si="348"/>
        <v>44012</v>
      </c>
      <c r="C11148">
        <v>2</v>
      </c>
      <c r="D11148" t="str">
        <f>VLOOKUP(C11148,'Справочник по тт'!$A$2:$C$5,3,FALSE)</f>
        <v>"Колибри"</v>
      </c>
      <c r="E11148" t="str">
        <f>IF(AND(C11148=1,B11148&lt;='Справочник по тт'!$D$1),'Справочник по тт'!$D$2,VLOOKUP(C11148,'Справочник по тт'!A:C,2,FALSE))</f>
        <v>"Колибри" ул. Широкая д.150</v>
      </c>
      <c r="F11148" s="2" t="str">
        <f t="shared" si="349"/>
        <v/>
      </c>
    </row>
    <row r="11149" spans="1:6" x14ac:dyDescent="0.25">
      <c r="A11149" s="3">
        <v>44012.541666666664</v>
      </c>
      <c r="B11149" s="14">
        <f t="shared" si="348"/>
        <v>44012</v>
      </c>
      <c r="C11149">
        <v>2</v>
      </c>
      <c r="D11149" t="str">
        <f>VLOOKUP(C11149,'Справочник по тт'!$A$2:$C$5,3,FALSE)</f>
        <v>"Колибри"</v>
      </c>
      <c r="E11149" t="str">
        <f>IF(AND(C11149=1,B11149&lt;='Справочник по тт'!$D$1),'Справочник по тт'!$D$2,VLOOKUP(C11149,'Справочник по тт'!A:C,2,FALSE))</f>
        <v>"Колибри" ул. Широкая д.150</v>
      </c>
      <c r="F11149" s="2" t="str">
        <f t="shared" si="349"/>
        <v/>
      </c>
    </row>
    <row r="11150" spans="1:6" x14ac:dyDescent="0.25">
      <c r="A11150" s="3">
        <v>44012.541666666664</v>
      </c>
      <c r="B11150" s="14">
        <f t="shared" si="348"/>
        <v>44012</v>
      </c>
      <c r="C11150">
        <v>2</v>
      </c>
      <c r="D11150" t="str">
        <f>VLOOKUP(C11150,'Справочник по тт'!$A$2:$C$5,3,FALSE)</f>
        <v>"Колибри"</v>
      </c>
      <c r="E11150" t="str">
        <f>IF(AND(C11150=1,B11150&lt;='Справочник по тт'!$D$1),'Справочник по тт'!$D$2,VLOOKUP(C11150,'Справочник по тт'!A:C,2,FALSE))</f>
        <v>"Колибри" ул. Широкая д.150</v>
      </c>
      <c r="F11150" s="2" t="str">
        <f t="shared" si="349"/>
        <v/>
      </c>
    </row>
    <row r="11151" spans="1:6" x14ac:dyDescent="0.25">
      <c r="A11151" s="3">
        <v>44012.541666666664</v>
      </c>
      <c r="B11151" s="14">
        <f t="shared" si="348"/>
        <v>44012</v>
      </c>
      <c r="C11151">
        <v>2</v>
      </c>
      <c r="D11151" t="str">
        <f>VLOOKUP(C11151,'Справочник по тт'!$A$2:$C$5,3,FALSE)</f>
        <v>"Колибри"</v>
      </c>
      <c r="E11151" t="str">
        <f>IF(AND(C11151=1,B11151&lt;='Справочник по тт'!$D$1),'Справочник по тт'!$D$2,VLOOKUP(C11151,'Справочник по тт'!A:C,2,FALSE))</f>
        <v>"Колибри" ул. Широкая д.150</v>
      </c>
      <c r="F11151" s="2" t="str">
        <f t="shared" si="349"/>
        <v/>
      </c>
    </row>
    <row r="11152" spans="1:6" x14ac:dyDescent="0.25">
      <c r="A11152" s="3">
        <v>44012.583333333336</v>
      </c>
      <c r="B11152" s="14">
        <f t="shared" si="348"/>
        <v>44012</v>
      </c>
      <c r="C11152">
        <v>2</v>
      </c>
      <c r="D11152" t="str">
        <f>VLOOKUP(C11152,'Справочник по тт'!$A$2:$C$5,3,FALSE)</f>
        <v>"Колибри"</v>
      </c>
      <c r="E11152" t="str">
        <f>IF(AND(C11152=1,B11152&lt;='Справочник по тт'!$D$1),'Справочник по тт'!$D$2,VLOOKUP(C11152,'Справочник по тт'!A:C,2,FALSE))</f>
        <v>"Колибри" ул. Широкая д.150</v>
      </c>
      <c r="F11152" s="2" t="str">
        <f t="shared" si="349"/>
        <v/>
      </c>
    </row>
    <row r="11153" spans="1:6" x14ac:dyDescent="0.25">
      <c r="A11153" s="3">
        <v>44012.583333333336</v>
      </c>
      <c r="B11153" s="14">
        <f t="shared" si="348"/>
        <v>44012</v>
      </c>
      <c r="C11153">
        <v>2</v>
      </c>
      <c r="D11153" t="str">
        <f>VLOOKUP(C11153,'Справочник по тт'!$A$2:$C$5,3,FALSE)</f>
        <v>"Колибри"</v>
      </c>
      <c r="E11153" t="str">
        <f>IF(AND(C11153=1,B11153&lt;='Справочник по тт'!$D$1),'Справочник по тт'!$D$2,VLOOKUP(C11153,'Справочник по тт'!A:C,2,FALSE))</f>
        <v>"Колибри" ул. Широкая д.150</v>
      </c>
      <c r="F11153" s="2" t="str">
        <f t="shared" si="349"/>
        <v/>
      </c>
    </row>
    <row r="11154" spans="1:6" x14ac:dyDescent="0.25">
      <c r="A11154" s="3">
        <v>44012.583333333336</v>
      </c>
      <c r="B11154" s="14">
        <f t="shared" si="348"/>
        <v>44012</v>
      </c>
      <c r="C11154">
        <v>2</v>
      </c>
      <c r="D11154" t="str">
        <f>VLOOKUP(C11154,'Справочник по тт'!$A$2:$C$5,3,FALSE)</f>
        <v>"Колибри"</v>
      </c>
      <c r="E11154" t="str">
        <f>IF(AND(C11154=1,B11154&lt;='Справочник по тт'!$D$1),'Справочник по тт'!$D$2,VLOOKUP(C11154,'Справочник по тт'!A:C,2,FALSE))</f>
        <v>"Колибри" ул. Широкая д.150</v>
      </c>
      <c r="F11154" s="2" t="str">
        <f t="shared" si="349"/>
        <v/>
      </c>
    </row>
    <row r="11155" spans="1:6" x14ac:dyDescent="0.25">
      <c r="A11155" s="3">
        <v>44012.583333333336</v>
      </c>
      <c r="B11155" s="14">
        <f t="shared" si="348"/>
        <v>44012</v>
      </c>
      <c r="C11155">
        <v>2</v>
      </c>
      <c r="D11155" t="str">
        <f>VLOOKUP(C11155,'Справочник по тт'!$A$2:$C$5,3,FALSE)</f>
        <v>"Колибри"</v>
      </c>
      <c r="E11155" t="str">
        <f>IF(AND(C11155=1,B11155&lt;='Справочник по тт'!$D$1),'Справочник по тт'!$D$2,VLOOKUP(C11155,'Справочник по тт'!A:C,2,FALSE))</f>
        <v>"Колибри" ул. Широкая д.150</v>
      </c>
      <c r="F11155" s="2" t="str">
        <f t="shared" si="349"/>
        <v/>
      </c>
    </row>
    <row r="11156" spans="1:6" x14ac:dyDescent="0.25">
      <c r="A11156" s="3">
        <v>44012.583333333336</v>
      </c>
      <c r="B11156" s="14">
        <f t="shared" si="348"/>
        <v>44012</v>
      </c>
      <c r="C11156">
        <v>2</v>
      </c>
      <c r="D11156" t="str">
        <f>VLOOKUP(C11156,'Справочник по тт'!$A$2:$C$5,3,FALSE)</f>
        <v>"Колибри"</v>
      </c>
      <c r="E11156" t="str">
        <f>IF(AND(C11156=1,B11156&lt;='Справочник по тт'!$D$1),'Справочник по тт'!$D$2,VLOOKUP(C11156,'Справочник по тт'!A:C,2,FALSE))</f>
        <v>"Колибри" ул. Широкая д.150</v>
      </c>
      <c r="F11156" s="2" t="str">
        <f t="shared" si="349"/>
        <v/>
      </c>
    </row>
    <row r="11157" spans="1:6" x14ac:dyDescent="0.25">
      <c r="A11157" s="3">
        <v>44012.583333333336</v>
      </c>
      <c r="B11157" s="14">
        <f t="shared" si="348"/>
        <v>44012</v>
      </c>
      <c r="C11157">
        <v>2</v>
      </c>
      <c r="D11157" t="str">
        <f>VLOOKUP(C11157,'Справочник по тт'!$A$2:$C$5,3,FALSE)</f>
        <v>"Колибри"</v>
      </c>
      <c r="E11157" t="str">
        <f>IF(AND(C11157=1,B11157&lt;='Справочник по тт'!$D$1),'Справочник по тт'!$D$2,VLOOKUP(C11157,'Справочник по тт'!A:C,2,FALSE))</f>
        <v>"Колибри" ул. Широкая д.150</v>
      </c>
      <c r="F11157" s="2" t="str">
        <f t="shared" si="349"/>
        <v/>
      </c>
    </row>
    <row r="11158" spans="1:6" x14ac:dyDescent="0.25">
      <c r="A11158" s="3">
        <v>44012.583333333336</v>
      </c>
      <c r="B11158" s="14">
        <f t="shared" si="348"/>
        <v>44012</v>
      </c>
      <c r="C11158">
        <v>2</v>
      </c>
      <c r="D11158" t="str">
        <f>VLOOKUP(C11158,'Справочник по тт'!$A$2:$C$5,3,FALSE)</f>
        <v>"Колибри"</v>
      </c>
      <c r="E11158" t="str">
        <f>IF(AND(C11158=1,B11158&lt;='Справочник по тт'!$D$1),'Справочник по тт'!$D$2,VLOOKUP(C11158,'Справочник по тт'!A:C,2,FALSE))</f>
        <v>"Колибри" ул. Широкая д.150</v>
      </c>
      <c r="F11158" s="2" t="str">
        <f t="shared" si="349"/>
        <v/>
      </c>
    </row>
    <row r="11159" spans="1:6" x14ac:dyDescent="0.25">
      <c r="A11159" s="3">
        <v>44012.59375</v>
      </c>
      <c r="B11159" s="14">
        <f t="shared" si="348"/>
        <v>44012</v>
      </c>
      <c r="C11159">
        <v>2</v>
      </c>
      <c r="D11159" t="str">
        <f>VLOOKUP(C11159,'Справочник по тт'!$A$2:$C$5,3,FALSE)</f>
        <v>"Колибри"</v>
      </c>
      <c r="E11159" t="str">
        <f>IF(AND(C11159=1,B11159&lt;='Справочник по тт'!$D$1),'Справочник по тт'!$D$2,VLOOKUP(C11159,'Справочник по тт'!A:C,2,FALSE))</f>
        <v>"Колибри" ул. Широкая д.150</v>
      </c>
      <c r="F11159" s="2" t="str">
        <f t="shared" si="349"/>
        <v/>
      </c>
    </row>
    <row r="11160" spans="1:6" x14ac:dyDescent="0.25">
      <c r="A11160" s="3">
        <v>44012.625</v>
      </c>
      <c r="B11160" s="14">
        <f t="shared" si="348"/>
        <v>44012</v>
      </c>
      <c r="C11160">
        <v>2</v>
      </c>
      <c r="D11160" t="str">
        <f>VLOOKUP(C11160,'Справочник по тт'!$A$2:$C$5,3,FALSE)</f>
        <v>"Колибри"</v>
      </c>
      <c r="E11160" t="str">
        <f>IF(AND(C11160=1,B11160&lt;='Справочник по тт'!$D$1),'Справочник по тт'!$D$2,VLOOKUP(C11160,'Справочник по тт'!A:C,2,FALSE))</f>
        <v>"Колибри" ул. Широкая д.150</v>
      </c>
      <c r="F11160" s="2" t="str">
        <f t="shared" si="349"/>
        <v/>
      </c>
    </row>
    <row r="11161" spans="1:6" x14ac:dyDescent="0.25">
      <c r="A11161" s="3">
        <v>44012.625</v>
      </c>
      <c r="B11161" s="14">
        <f t="shared" si="348"/>
        <v>44012</v>
      </c>
      <c r="C11161">
        <v>2</v>
      </c>
      <c r="D11161" t="str">
        <f>VLOOKUP(C11161,'Справочник по тт'!$A$2:$C$5,3,FALSE)</f>
        <v>"Колибри"</v>
      </c>
      <c r="E11161" t="str">
        <f>IF(AND(C11161=1,B11161&lt;='Справочник по тт'!$D$1),'Справочник по тт'!$D$2,VLOOKUP(C11161,'Справочник по тт'!A:C,2,FALSE))</f>
        <v>"Колибри" ул. Широкая д.150</v>
      </c>
      <c r="F11161" s="2" t="str">
        <f t="shared" si="349"/>
        <v/>
      </c>
    </row>
    <row r="11162" spans="1:6" x14ac:dyDescent="0.25">
      <c r="A11162" s="3">
        <v>44012.625</v>
      </c>
      <c r="B11162" s="14">
        <f t="shared" si="348"/>
        <v>44012</v>
      </c>
      <c r="C11162">
        <v>2</v>
      </c>
      <c r="D11162" t="str">
        <f>VLOOKUP(C11162,'Справочник по тт'!$A$2:$C$5,3,FALSE)</f>
        <v>"Колибри"</v>
      </c>
      <c r="E11162" t="str">
        <f>IF(AND(C11162=1,B11162&lt;='Справочник по тт'!$D$1),'Справочник по тт'!$D$2,VLOOKUP(C11162,'Справочник по тт'!A:C,2,FALSE))</f>
        <v>"Колибри" ул. Широкая д.150</v>
      </c>
      <c r="F11162" s="2" t="str">
        <f t="shared" si="349"/>
        <v/>
      </c>
    </row>
    <row r="11163" spans="1:6" x14ac:dyDescent="0.25">
      <c r="A11163" s="3">
        <v>44012.625</v>
      </c>
      <c r="B11163" s="14">
        <f t="shared" si="348"/>
        <v>44012</v>
      </c>
      <c r="C11163">
        <v>2</v>
      </c>
      <c r="D11163" t="str">
        <f>VLOOKUP(C11163,'Справочник по тт'!$A$2:$C$5,3,FALSE)</f>
        <v>"Колибри"</v>
      </c>
      <c r="E11163" t="str">
        <f>IF(AND(C11163=1,B11163&lt;='Справочник по тт'!$D$1),'Справочник по тт'!$D$2,VLOOKUP(C11163,'Справочник по тт'!A:C,2,FALSE))</f>
        <v>"Колибри" ул. Широкая д.150</v>
      </c>
      <c r="F11163" s="2" t="str">
        <f t="shared" si="349"/>
        <v/>
      </c>
    </row>
    <row r="11164" spans="1:6" x14ac:dyDescent="0.25">
      <c r="A11164" s="3">
        <v>44012.625</v>
      </c>
      <c r="B11164" s="14">
        <f t="shared" si="348"/>
        <v>44012</v>
      </c>
      <c r="C11164">
        <v>2</v>
      </c>
      <c r="D11164" t="str">
        <f>VLOOKUP(C11164,'Справочник по тт'!$A$2:$C$5,3,FALSE)</f>
        <v>"Колибри"</v>
      </c>
      <c r="E11164" t="str">
        <f>IF(AND(C11164=1,B11164&lt;='Справочник по тт'!$D$1),'Справочник по тт'!$D$2,VLOOKUP(C11164,'Справочник по тт'!A:C,2,FALSE))</f>
        <v>"Колибри" ул. Широкая д.150</v>
      </c>
      <c r="F11164" s="2" t="str">
        <f t="shared" si="349"/>
        <v/>
      </c>
    </row>
    <row r="11165" spans="1:6" x14ac:dyDescent="0.25">
      <c r="A11165" s="3">
        <v>44012.625</v>
      </c>
      <c r="B11165" s="14">
        <f t="shared" si="348"/>
        <v>44012</v>
      </c>
      <c r="C11165">
        <v>2</v>
      </c>
      <c r="D11165" t="str">
        <f>VLOOKUP(C11165,'Справочник по тт'!$A$2:$C$5,3,FALSE)</f>
        <v>"Колибри"</v>
      </c>
      <c r="E11165" t="str">
        <f>IF(AND(C11165=1,B11165&lt;='Справочник по тт'!$D$1),'Справочник по тт'!$D$2,VLOOKUP(C11165,'Справочник по тт'!A:C,2,FALSE))</f>
        <v>"Колибри" ул. Широкая д.150</v>
      </c>
      <c r="F11165" s="2" t="str">
        <f t="shared" si="349"/>
        <v/>
      </c>
    </row>
    <row r="11166" spans="1:6" x14ac:dyDescent="0.25">
      <c r="A11166" s="3">
        <v>44012.625</v>
      </c>
      <c r="B11166" s="14">
        <f t="shared" si="348"/>
        <v>44012</v>
      </c>
      <c r="C11166">
        <v>2</v>
      </c>
      <c r="D11166" t="str">
        <f>VLOOKUP(C11166,'Справочник по тт'!$A$2:$C$5,3,FALSE)</f>
        <v>"Колибри"</v>
      </c>
      <c r="E11166" t="str">
        <f>IF(AND(C11166=1,B11166&lt;='Справочник по тт'!$D$1),'Справочник по тт'!$D$2,VLOOKUP(C11166,'Справочник по тт'!A:C,2,FALSE))</f>
        <v>"Колибри" ул. Широкая д.150</v>
      </c>
      <c r="F11166" s="2" t="str">
        <f t="shared" si="349"/>
        <v/>
      </c>
    </row>
    <row r="11167" spans="1:6" x14ac:dyDescent="0.25">
      <c r="A11167" s="3">
        <v>44012.625</v>
      </c>
      <c r="B11167" s="14">
        <f t="shared" si="348"/>
        <v>44012</v>
      </c>
      <c r="C11167">
        <v>2</v>
      </c>
      <c r="D11167" t="str">
        <f>VLOOKUP(C11167,'Справочник по тт'!$A$2:$C$5,3,FALSE)</f>
        <v>"Колибри"</v>
      </c>
      <c r="E11167" t="str">
        <f>IF(AND(C11167=1,B11167&lt;='Справочник по тт'!$D$1),'Справочник по тт'!$D$2,VLOOKUP(C11167,'Справочник по тт'!A:C,2,FALSE))</f>
        <v>"Колибри" ул. Широкая д.150</v>
      </c>
      <c r="F11167" s="2" t="str">
        <f t="shared" si="349"/>
        <v/>
      </c>
    </row>
    <row r="11168" spans="1:6" x14ac:dyDescent="0.25">
      <c r="A11168" s="3">
        <v>44012.625</v>
      </c>
      <c r="B11168" s="14">
        <f t="shared" si="348"/>
        <v>44012</v>
      </c>
      <c r="C11168">
        <v>2</v>
      </c>
      <c r="D11168" t="str">
        <f>VLOOKUP(C11168,'Справочник по тт'!$A$2:$C$5,3,FALSE)</f>
        <v>"Колибри"</v>
      </c>
      <c r="E11168" t="str">
        <f>IF(AND(C11168=1,B11168&lt;='Справочник по тт'!$D$1),'Справочник по тт'!$D$2,VLOOKUP(C11168,'Справочник по тт'!A:C,2,FALSE))</f>
        <v>"Колибри" ул. Широкая д.150</v>
      </c>
      <c r="F11168" s="2" t="str">
        <f t="shared" si="349"/>
        <v/>
      </c>
    </row>
    <row r="11169" spans="1:6" x14ac:dyDescent="0.25">
      <c r="A11169" s="3">
        <v>44012.666666666664</v>
      </c>
      <c r="B11169" s="14">
        <f t="shared" si="348"/>
        <v>44012</v>
      </c>
      <c r="C11169">
        <v>2</v>
      </c>
      <c r="D11169" t="str">
        <f>VLOOKUP(C11169,'Справочник по тт'!$A$2:$C$5,3,FALSE)</f>
        <v>"Колибри"</v>
      </c>
      <c r="E11169" t="str">
        <f>IF(AND(C11169=1,B11169&lt;='Справочник по тт'!$D$1),'Справочник по тт'!$D$2,VLOOKUP(C11169,'Справочник по тт'!A:C,2,FALSE))</f>
        <v>"Колибри" ул. Широкая д.150</v>
      </c>
      <c r="F11169" s="2" t="str">
        <f t="shared" si="349"/>
        <v/>
      </c>
    </row>
    <row r="11170" spans="1:6" x14ac:dyDescent="0.25">
      <c r="A11170" s="3">
        <v>44012.666666666664</v>
      </c>
      <c r="B11170" s="14">
        <f t="shared" si="348"/>
        <v>44012</v>
      </c>
      <c r="C11170">
        <v>2</v>
      </c>
      <c r="D11170" t="str">
        <f>VLOOKUP(C11170,'Справочник по тт'!$A$2:$C$5,3,FALSE)</f>
        <v>"Колибри"</v>
      </c>
      <c r="E11170" t="str">
        <f>IF(AND(C11170=1,B11170&lt;='Справочник по тт'!$D$1),'Справочник по тт'!$D$2,VLOOKUP(C11170,'Справочник по тт'!A:C,2,FALSE))</f>
        <v>"Колибри" ул. Широкая д.150</v>
      </c>
      <c r="F11170" s="2" t="str">
        <f t="shared" si="349"/>
        <v/>
      </c>
    </row>
    <row r="11171" spans="1:6" x14ac:dyDescent="0.25">
      <c r="A11171" s="3">
        <v>44012.666666666664</v>
      </c>
      <c r="B11171" s="14">
        <f t="shared" si="348"/>
        <v>44012</v>
      </c>
      <c r="C11171">
        <v>2</v>
      </c>
      <c r="D11171" t="str">
        <f>VLOOKUP(C11171,'Справочник по тт'!$A$2:$C$5,3,FALSE)</f>
        <v>"Колибри"</v>
      </c>
      <c r="E11171" t="str">
        <f>IF(AND(C11171=1,B11171&lt;='Справочник по тт'!$D$1),'Справочник по тт'!$D$2,VLOOKUP(C11171,'Справочник по тт'!A:C,2,FALSE))</f>
        <v>"Колибри" ул. Широкая д.150</v>
      </c>
      <c r="F11171" s="2" t="str">
        <f t="shared" si="349"/>
        <v/>
      </c>
    </row>
    <row r="11172" spans="1:6" x14ac:dyDescent="0.25">
      <c r="A11172" s="3">
        <v>44012.666666666664</v>
      </c>
      <c r="B11172" s="14">
        <f t="shared" si="348"/>
        <v>44012</v>
      </c>
      <c r="C11172">
        <v>2</v>
      </c>
      <c r="D11172" t="str">
        <f>VLOOKUP(C11172,'Справочник по тт'!$A$2:$C$5,3,FALSE)</f>
        <v>"Колибри"</v>
      </c>
      <c r="E11172" t="str">
        <f>IF(AND(C11172=1,B11172&lt;='Справочник по тт'!$D$1),'Справочник по тт'!$D$2,VLOOKUP(C11172,'Справочник по тт'!A:C,2,FALSE))</f>
        <v>"Колибри" ул. Широкая д.150</v>
      </c>
      <c r="F11172" s="2" t="str">
        <f t="shared" si="349"/>
        <v/>
      </c>
    </row>
    <row r="11173" spans="1:6" x14ac:dyDescent="0.25">
      <c r="A11173" s="3">
        <v>44012.666666666664</v>
      </c>
      <c r="B11173" s="14">
        <f t="shared" si="348"/>
        <v>44012</v>
      </c>
      <c r="C11173">
        <v>2</v>
      </c>
      <c r="D11173" t="str">
        <f>VLOOKUP(C11173,'Справочник по тт'!$A$2:$C$5,3,FALSE)</f>
        <v>"Колибри"</v>
      </c>
      <c r="E11173" t="str">
        <f>IF(AND(C11173=1,B11173&lt;='Справочник по тт'!$D$1),'Справочник по тт'!$D$2,VLOOKUP(C11173,'Справочник по тт'!A:C,2,FALSE))</f>
        <v>"Колибри" ул. Широкая д.150</v>
      </c>
      <c r="F11173" s="2" t="str">
        <f t="shared" si="349"/>
        <v/>
      </c>
    </row>
    <row r="11174" spans="1:6" x14ac:dyDescent="0.25">
      <c r="A11174" s="3">
        <v>44012.666666666664</v>
      </c>
      <c r="B11174" s="14">
        <f t="shared" si="348"/>
        <v>44012</v>
      </c>
      <c r="C11174">
        <v>2</v>
      </c>
      <c r="D11174" t="str">
        <f>VLOOKUP(C11174,'Справочник по тт'!$A$2:$C$5,3,FALSE)</f>
        <v>"Колибри"</v>
      </c>
      <c r="E11174" t="str">
        <f>IF(AND(C11174=1,B11174&lt;='Справочник по тт'!$D$1),'Справочник по тт'!$D$2,VLOOKUP(C11174,'Справочник по тт'!A:C,2,FALSE))</f>
        <v>"Колибри" ул. Широкая д.150</v>
      </c>
      <c r="F11174" s="2" t="str">
        <f t="shared" si="349"/>
        <v/>
      </c>
    </row>
    <row r="11175" spans="1:6" x14ac:dyDescent="0.25">
      <c r="A11175" s="3">
        <v>44012.694444444445</v>
      </c>
      <c r="B11175" s="14">
        <f t="shared" si="348"/>
        <v>44012</v>
      </c>
      <c r="C11175">
        <v>2</v>
      </c>
      <c r="D11175" t="str">
        <f>VLOOKUP(C11175,'Справочник по тт'!$A$2:$C$5,3,FALSE)</f>
        <v>"Колибри"</v>
      </c>
      <c r="E11175" t="str">
        <f>IF(AND(C11175=1,B11175&lt;='Справочник по тт'!$D$1),'Справочник по тт'!$D$2,VLOOKUP(C11175,'Справочник по тт'!A:C,2,FALSE))</f>
        <v>"Колибри" ул. Широкая д.150</v>
      </c>
      <c r="F11175" s="2" t="str">
        <f t="shared" si="349"/>
        <v/>
      </c>
    </row>
    <row r="11176" spans="1:6" x14ac:dyDescent="0.25">
      <c r="A11176" s="3">
        <v>44012.75</v>
      </c>
      <c r="B11176" s="14">
        <f t="shared" si="348"/>
        <v>44012</v>
      </c>
      <c r="C11176">
        <v>2</v>
      </c>
      <c r="D11176" t="str">
        <f>VLOOKUP(C11176,'Справочник по тт'!$A$2:$C$5,3,FALSE)</f>
        <v>"Колибри"</v>
      </c>
      <c r="E11176" t="str">
        <f>IF(AND(C11176=1,B11176&lt;='Справочник по тт'!$D$1),'Справочник по тт'!$D$2,VLOOKUP(C11176,'Справочник по тт'!A:C,2,FALSE))</f>
        <v>"Колибри" ул. Широкая д.150</v>
      </c>
      <c r="F11176" s="2" t="str">
        <f t="shared" si="349"/>
        <v/>
      </c>
    </row>
    <row r="11177" spans="1:6" x14ac:dyDescent="0.25">
      <c r="A11177" s="3">
        <v>44012.75</v>
      </c>
      <c r="B11177" s="14">
        <f t="shared" si="348"/>
        <v>44012</v>
      </c>
      <c r="C11177">
        <v>2</v>
      </c>
      <c r="D11177" t="str">
        <f>VLOOKUP(C11177,'Справочник по тт'!$A$2:$C$5,3,FALSE)</f>
        <v>"Колибри"</v>
      </c>
      <c r="E11177" t="str">
        <f>IF(AND(C11177=1,B11177&lt;='Справочник по тт'!$D$1),'Справочник по тт'!$D$2,VLOOKUP(C11177,'Справочник по тт'!A:C,2,FALSE))</f>
        <v>"Колибри" ул. Широкая д.150</v>
      </c>
      <c r="F11177" s="2" t="str">
        <f t="shared" si="349"/>
        <v/>
      </c>
    </row>
    <row r="11178" spans="1:6" x14ac:dyDescent="0.25">
      <c r="A11178" s="3">
        <v>44012.776388888888</v>
      </c>
      <c r="B11178" s="14">
        <f t="shared" si="348"/>
        <v>44012</v>
      </c>
      <c r="C11178">
        <v>2</v>
      </c>
      <c r="D11178" t="str">
        <f>VLOOKUP(C11178,'Справочник по тт'!$A$2:$C$5,3,FALSE)</f>
        <v>"Колибри"</v>
      </c>
      <c r="E11178" t="str">
        <f>IF(AND(C11178=1,B11178&lt;='Справочник по тт'!$D$1),'Справочник по тт'!$D$2,VLOOKUP(C11178,'Справочник по тт'!A:C,2,FALSE))</f>
        <v>"Колибри" ул. Широкая д.150</v>
      </c>
      <c r="F11178" s="2" t="str">
        <f t="shared" si="349"/>
        <v/>
      </c>
    </row>
    <row r="11179" spans="1:6" x14ac:dyDescent="0.25">
      <c r="A11179" s="3">
        <v>44012.791666666664</v>
      </c>
      <c r="B11179" s="14">
        <f t="shared" si="348"/>
        <v>44012</v>
      </c>
      <c r="C11179">
        <v>2</v>
      </c>
      <c r="D11179" t="str">
        <f>VLOOKUP(C11179,'Справочник по тт'!$A$2:$C$5,3,FALSE)</f>
        <v>"Колибри"</v>
      </c>
      <c r="E11179" t="str">
        <f>IF(AND(C11179=1,B11179&lt;='Справочник по тт'!$D$1),'Справочник по тт'!$D$2,VLOOKUP(C11179,'Справочник по тт'!A:C,2,FALSE))</f>
        <v>"Колибри" ул. Широкая д.150</v>
      </c>
      <c r="F11179" s="2" t="str">
        <f t="shared" si="349"/>
        <v/>
      </c>
    </row>
    <row r="11180" spans="1:6" x14ac:dyDescent="0.25">
      <c r="A11180" s="3">
        <v>44012.791666666664</v>
      </c>
      <c r="B11180" s="14">
        <f t="shared" si="348"/>
        <v>44012</v>
      </c>
      <c r="C11180">
        <v>2</v>
      </c>
      <c r="D11180" t="str">
        <f>VLOOKUP(C11180,'Справочник по тт'!$A$2:$C$5,3,FALSE)</f>
        <v>"Колибри"</v>
      </c>
      <c r="E11180" t="str">
        <f>IF(AND(C11180=1,B11180&lt;='Справочник по тт'!$D$1),'Справочник по тт'!$D$2,VLOOKUP(C11180,'Справочник по тт'!A:C,2,FALSE))</f>
        <v>"Колибри" ул. Широкая д.150</v>
      </c>
      <c r="F11180" s="2" t="str">
        <f t="shared" si="349"/>
        <v/>
      </c>
    </row>
    <row r="11181" spans="1:6" x14ac:dyDescent="0.25">
      <c r="A11181" s="3">
        <v>44012.833333333336</v>
      </c>
      <c r="B11181" s="14">
        <f t="shared" si="348"/>
        <v>44012</v>
      </c>
      <c r="C11181">
        <v>2</v>
      </c>
      <c r="D11181" t="str">
        <f>VLOOKUP(C11181,'Справочник по тт'!$A$2:$C$5,3,FALSE)</f>
        <v>"Колибри"</v>
      </c>
      <c r="E11181" t="str">
        <f>IF(AND(C11181=1,B11181&lt;='Справочник по тт'!$D$1),'Справочник по тт'!$D$2,VLOOKUP(C11181,'Справочник по тт'!A:C,2,FALSE))</f>
        <v>"Колибри" ул. Широкая д.150</v>
      </c>
      <c r="F11181" s="2" t="str">
        <f t="shared" si="349"/>
        <v/>
      </c>
    </row>
    <row r="11182" spans="1:6" x14ac:dyDescent="0.25">
      <c r="A11182" s="3">
        <v>44012.833333333336</v>
      </c>
      <c r="B11182" s="14">
        <f t="shared" si="348"/>
        <v>44012</v>
      </c>
      <c r="C11182">
        <v>2</v>
      </c>
      <c r="D11182" t="str">
        <f>VLOOKUP(C11182,'Справочник по тт'!$A$2:$C$5,3,FALSE)</f>
        <v>"Колибри"</v>
      </c>
      <c r="E11182" t="str">
        <f>IF(AND(C11182=1,B11182&lt;='Справочник по тт'!$D$1),'Справочник по тт'!$D$2,VLOOKUP(C11182,'Справочник по тт'!A:C,2,FALSE))</f>
        <v>"Колибри" ул. Широкая д.150</v>
      </c>
      <c r="F11182" s="2" t="str">
        <f t="shared" si="349"/>
        <v/>
      </c>
    </row>
    <row r="11183" spans="1:6" x14ac:dyDescent="0.25">
      <c r="A11183" s="3">
        <v>44012.833333333336</v>
      </c>
      <c r="B11183" s="14">
        <f t="shared" si="348"/>
        <v>44012</v>
      </c>
      <c r="C11183">
        <v>2</v>
      </c>
      <c r="D11183" t="str">
        <f>VLOOKUP(C11183,'Справочник по тт'!$A$2:$C$5,3,FALSE)</f>
        <v>"Колибри"</v>
      </c>
      <c r="E11183" t="str">
        <f>IF(AND(C11183=1,B11183&lt;='Справочник по тт'!$D$1),'Справочник по тт'!$D$2,VLOOKUP(C11183,'Справочник по тт'!A:C,2,FALSE))</f>
        <v>"Колибри" ул. Широкая д.150</v>
      </c>
      <c r="F11183" s="2" t="str">
        <f t="shared" si="349"/>
        <v/>
      </c>
    </row>
    <row r="11184" spans="1:6" x14ac:dyDescent="0.25">
      <c r="A11184" s="3">
        <v>44012.840277777781</v>
      </c>
      <c r="B11184" s="14">
        <f t="shared" si="348"/>
        <v>44012</v>
      </c>
      <c r="C11184">
        <v>2</v>
      </c>
      <c r="D11184" t="str">
        <f>VLOOKUP(C11184,'Справочник по тт'!$A$2:$C$5,3,FALSE)</f>
        <v>"Колибри"</v>
      </c>
      <c r="E11184" t="str">
        <f>IF(AND(C11184=1,B11184&lt;='Справочник по тт'!$D$1),'Справочник по тт'!$D$2,VLOOKUP(C11184,'Справочник по тт'!A:C,2,FALSE))</f>
        <v>"Колибри" ул. Широкая д.150</v>
      </c>
      <c r="F11184" s="2" t="str">
        <f t="shared" si="349"/>
        <v/>
      </c>
    </row>
    <row r="11185" spans="1:6" x14ac:dyDescent="0.25">
      <c r="A11185" s="3">
        <v>44012.875</v>
      </c>
      <c r="B11185" s="14">
        <f t="shared" si="348"/>
        <v>44012</v>
      </c>
      <c r="C11185">
        <v>2</v>
      </c>
      <c r="D11185" t="str">
        <f>VLOOKUP(C11185,'Справочник по тт'!$A$2:$C$5,3,FALSE)</f>
        <v>"Колибри"</v>
      </c>
      <c r="E11185" t="str">
        <f>IF(AND(C11185=1,B11185&lt;='Справочник по тт'!$D$1),'Справочник по тт'!$D$2,VLOOKUP(C11185,'Справочник по тт'!A:C,2,FALSE))</f>
        <v>"Колибри" ул. Широкая д.150</v>
      </c>
      <c r="F11185" s="2" t="str">
        <f t="shared" si="349"/>
        <v/>
      </c>
    </row>
    <row r="11186" spans="1:6" x14ac:dyDescent="0.25">
      <c r="A11186" s="3">
        <v>44012.958333333336</v>
      </c>
      <c r="B11186" s="14">
        <f t="shared" si="348"/>
        <v>44012</v>
      </c>
      <c r="C11186">
        <v>2</v>
      </c>
      <c r="D11186" t="str">
        <f>VLOOKUP(C11186,'Справочник по тт'!$A$2:$C$5,3,FALSE)</f>
        <v>"Колибри"</v>
      </c>
      <c r="E11186" t="str">
        <f>IF(AND(C11186=1,B11186&lt;='Справочник по тт'!$D$1),'Справочник по тт'!$D$2,VLOOKUP(C11186,'Справочник по тт'!A:C,2,FALSE))</f>
        <v>"Колибри" ул. Широкая д.150</v>
      </c>
      <c r="F11186" s="2" t="str">
        <f t="shared" si="349"/>
        <v/>
      </c>
    </row>
    <row r="11187" spans="1:6" x14ac:dyDescent="0.25">
      <c r="A11187" s="3">
        <v>44012.999305555553</v>
      </c>
      <c r="B11187" s="14">
        <f t="shared" si="348"/>
        <v>44012</v>
      </c>
      <c r="C11187">
        <v>2</v>
      </c>
      <c r="D11187" t="str">
        <f>VLOOKUP(C11187,'Справочник по тт'!$A$2:$C$5,3,FALSE)</f>
        <v>"Колибри"</v>
      </c>
      <c r="E11187" t="str">
        <f>IF(AND(C11187=1,B11187&lt;='Справочник по тт'!$D$1),'Справочник по тт'!$D$2,VLOOKUP(C11187,'Справочник по тт'!A:C,2,FALSE))</f>
        <v>"Колибри" ул. Широкая д.150</v>
      </c>
      <c r="F11187" s="2" t="str">
        <f t="shared" si="349"/>
        <v/>
      </c>
    </row>
    <row r="11188" spans="1:6" x14ac:dyDescent="0.25">
      <c r="A11188" s="3">
        <v>44013.041666666664</v>
      </c>
      <c r="B11188" s="14">
        <f t="shared" si="348"/>
        <v>44013</v>
      </c>
      <c r="C11188">
        <v>2</v>
      </c>
      <c r="D11188" t="str">
        <f>VLOOKUP(C11188,'Справочник по тт'!$A$2:$C$5,3,FALSE)</f>
        <v>"Колибри"</v>
      </c>
      <c r="E11188" t="str">
        <f>IF(AND(C11188=1,B11188&lt;='Справочник по тт'!$D$1),'Справочник по тт'!$D$2,VLOOKUP(C11188,'Справочник по тт'!A:C,2,FALSE))</f>
        <v>"Колибри" ул. Широкая д.150</v>
      </c>
      <c r="F11188" s="2" t="str">
        <f t="shared" si="349"/>
        <v/>
      </c>
    </row>
    <row r="11189" spans="1:6" x14ac:dyDescent="0.25">
      <c r="A11189" s="3">
        <v>44013.166666666664</v>
      </c>
      <c r="B11189" s="14">
        <f t="shared" si="348"/>
        <v>44013</v>
      </c>
      <c r="C11189">
        <v>2</v>
      </c>
      <c r="D11189" t="str">
        <f>VLOOKUP(C11189,'Справочник по тт'!$A$2:$C$5,3,FALSE)</f>
        <v>"Колибри"</v>
      </c>
      <c r="E11189" t="str">
        <f>IF(AND(C11189=1,B11189&lt;='Справочник по тт'!$D$1),'Справочник по тт'!$D$2,VLOOKUP(C11189,'Справочник по тт'!A:C,2,FALSE))</f>
        <v>"Колибри" ул. Широкая д.150</v>
      </c>
      <c r="F11189" s="2" t="str">
        <f t="shared" si="349"/>
        <v/>
      </c>
    </row>
    <row r="11190" spans="1:6" x14ac:dyDescent="0.25">
      <c r="A11190" s="3">
        <v>44013.25</v>
      </c>
      <c r="B11190" s="14">
        <f t="shared" si="348"/>
        <v>44013</v>
      </c>
      <c r="C11190">
        <v>2</v>
      </c>
      <c r="D11190" t="str">
        <f>VLOOKUP(C11190,'Справочник по тт'!$A$2:$C$5,3,FALSE)</f>
        <v>"Колибри"</v>
      </c>
      <c r="E11190" t="str">
        <f>IF(AND(C11190=1,B11190&lt;='Справочник по тт'!$D$1),'Справочник по тт'!$D$2,VLOOKUP(C11190,'Справочник по тт'!A:C,2,FALSE))</f>
        <v>"Колибри" ул. Широкая д.150</v>
      </c>
      <c r="F11190" s="2" t="str">
        <f t="shared" si="349"/>
        <v/>
      </c>
    </row>
    <row r="11191" spans="1:6" x14ac:dyDescent="0.25">
      <c r="A11191" s="3">
        <v>44013.333333333336</v>
      </c>
      <c r="B11191" s="14">
        <f t="shared" si="348"/>
        <v>44013</v>
      </c>
      <c r="C11191">
        <v>2</v>
      </c>
      <c r="D11191" t="str">
        <f>VLOOKUP(C11191,'Справочник по тт'!$A$2:$C$5,3,FALSE)</f>
        <v>"Колибри"</v>
      </c>
      <c r="E11191" t="str">
        <f>IF(AND(C11191=1,B11191&lt;='Справочник по тт'!$D$1),'Справочник по тт'!$D$2,VLOOKUP(C11191,'Справочник по тт'!A:C,2,FALSE))</f>
        <v>"Колибри" ул. Широкая д.150</v>
      </c>
      <c r="F11191" s="2" t="str">
        <f t="shared" si="349"/>
        <v/>
      </c>
    </row>
    <row r="11192" spans="1:6" x14ac:dyDescent="0.25">
      <c r="A11192" s="3">
        <v>44013.333333333336</v>
      </c>
      <c r="B11192" s="14">
        <f t="shared" si="348"/>
        <v>44013</v>
      </c>
      <c r="C11192">
        <v>2</v>
      </c>
      <c r="D11192" t="str">
        <f>VLOOKUP(C11192,'Справочник по тт'!$A$2:$C$5,3,FALSE)</f>
        <v>"Колибри"</v>
      </c>
      <c r="E11192" t="str">
        <f>IF(AND(C11192=1,B11192&lt;='Справочник по тт'!$D$1),'Справочник по тт'!$D$2,VLOOKUP(C11192,'Справочник по тт'!A:C,2,FALSE))</f>
        <v>"Колибри" ул. Широкая д.150</v>
      </c>
      <c r="F11192" s="2" t="str">
        <f t="shared" si="349"/>
        <v/>
      </c>
    </row>
    <row r="11193" spans="1:6" x14ac:dyDescent="0.25">
      <c r="A11193" s="3">
        <v>44013.375</v>
      </c>
      <c r="B11193" s="14">
        <f t="shared" si="348"/>
        <v>44013</v>
      </c>
      <c r="C11193">
        <v>2</v>
      </c>
      <c r="D11193" t="str">
        <f>VLOOKUP(C11193,'Справочник по тт'!$A$2:$C$5,3,FALSE)</f>
        <v>"Колибри"</v>
      </c>
      <c r="E11193" t="str">
        <f>IF(AND(C11193=1,B11193&lt;='Справочник по тт'!$D$1),'Справочник по тт'!$D$2,VLOOKUP(C11193,'Справочник по тт'!A:C,2,FALSE))</f>
        <v>"Колибри" ул. Широкая д.150</v>
      </c>
      <c r="F11193" s="2" t="str">
        <f t="shared" si="349"/>
        <v/>
      </c>
    </row>
    <row r="11194" spans="1:6" x14ac:dyDescent="0.25">
      <c r="A11194" s="3">
        <v>44013.375</v>
      </c>
      <c r="B11194" s="14">
        <f t="shared" si="348"/>
        <v>44013</v>
      </c>
      <c r="C11194">
        <v>2</v>
      </c>
      <c r="D11194" t="str">
        <f>VLOOKUP(C11194,'Справочник по тт'!$A$2:$C$5,3,FALSE)</f>
        <v>"Колибри"</v>
      </c>
      <c r="E11194" t="str">
        <f>IF(AND(C11194=1,B11194&lt;='Справочник по тт'!$D$1),'Справочник по тт'!$D$2,VLOOKUP(C11194,'Справочник по тт'!A:C,2,FALSE))</f>
        <v>"Колибри" ул. Широкая д.150</v>
      </c>
      <c r="F11194" s="2" t="str">
        <f t="shared" si="349"/>
        <v/>
      </c>
    </row>
    <row r="11195" spans="1:6" x14ac:dyDescent="0.25">
      <c r="A11195" s="3">
        <v>44013.375</v>
      </c>
      <c r="B11195" s="14">
        <f t="shared" si="348"/>
        <v>44013</v>
      </c>
      <c r="C11195">
        <v>2</v>
      </c>
      <c r="D11195" t="str">
        <f>VLOOKUP(C11195,'Справочник по тт'!$A$2:$C$5,3,FALSE)</f>
        <v>"Колибри"</v>
      </c>
      <c r="E11195" t="str">
        <f>IF(AND(C11195=1,B11195&lt;='Справочник по тт'!$D$1),'Справочник по тт'!$D$2,VLOOKUP(C11195,'Справочник по тт'!A:C,2,FALSE))</f>
        <v>"Колибри" ул. Широкая д.150</v>
      </c>
      <c r="F11195" s="2" t="str">
        <f t="shared" si="349"/>
        <v/>
      </c>
    </row>
    <row r="11196" spans="1:6" x14ac:dyDescent="0.25">
      <c r="A11196" s="3">
        <v>44013.375</v>
      </c>
      <c r="B11196" s="14">
        <f t="shared" si="348"/>
        <v>44013</v>
      </c>
      <c r="C11196">
        <v>2</v>
      </c>
      <c r="D11196" t="str">
        <f>VLOOKUP(C11196,'Справочник по тт'!$A$2:$C$5,3,FALSE)</f>
        <v>"Колибри"</v>
      </c>
      <c r="E11196" t="str">
        <f>IF(AND(C11196=1,B11196&lt;='Справочник по тт'!$D$1),'Справочник по тт'!$D$2,VLOOKUP(C11196,'Справочник по тт'!A:C,2,FALSE))</f>
        <v>"Колибри" ул. Широкая д.150</v>
      </c>
      <c r="F11196" s="2" t="str">
        <f t="shared" si="349"/>
        <v/>
      </c>
    </row>
    <row r="11197" spans="1:6" x14ac:dyDescent="0.25">
      <c r="A11197" s="3">
        <v>44013.375</v>
      </c>
      <c r="B11197" s="14">
        <f t="shared" si="348"/>
        <v>44013</v>
      </c>
      <c r="C11197">
        <v>2</v>
      </c>
      <c r="D11197" t="str">
        <f>VLOOKUP(C11197,'Справочник по тт'!$A$2:$C$5,3,FALSE)</f>
        <v>"Колибри"</v>
      </c>
      <c r="E11197" t="str">
        <f>IF(AND(C11197=1,B11197&lt;='Справочник по тт'!$D$1),'Справочник по тт'!$D$2,VLOOKUP(C11197,'Справочник по тт'!A:C,2,FALSE))</f>
        <v>"Колибри" ул. Широкая д.150</v>
      </c>
      <c r="F11197" s="2" t="str">
        <f t="shared" si="349"/>
        <v/>
      </c>
    </row>
    <row r="11198" spans="1:6" x14ac:dyDescent="0.25">
      <c r="A11198" s="3">
        <v>44013.375</v>
      </c>
      <c r="B11198" s="14">
        <f t="shared" si="348"/>
        <v>44013</v>
      </c>
      <c r="C11198">
        <v>2</v>
      </c>
      <c r="D11198" t="str">
        <f>VLOOKUP(C11198,'Справочник по тт'!$A$2:$C$5,3,FALSE)</f>
        <v>"Колибри"</v>
      </c>
      <c r="E11198" t="str">
        <f>IF(AND(C11198=1,B11198&lt;='Справочник по тт'!$D$1),'Справочник по тт'!$D$2,VLOOKUP(C11198,'Справочник по тт'!A:C,2,FALSE))</f>
        <v>"Колибри" ул. Широкая д.150</v>
      </c>
      <c r="F11198" s="2" t="str">
        <f t="shared" si="349"/>
        <v/>
      </c>
    </row>
    <row r="11199" spans="1:6" x14ac:dyDescent="0.25">
      <c r="A11199" s="3">
        <v>44013.375</v>
      </c>
      <c r="B11199" s="14">
        <f t="shared" si="348"/>
        <v>44013</v>
      </c>
      <c r="C11199">
        <v>2</v>
      </c>
      <c r="D11199" t="str">
        <f>VLOOKUP(C11199,'Справочник по тт'!$A$2:$C$5,3,FALSE)</f>
        <v>"Колибри"</v>
      </c>
      <c r="E11199" t="str">
        <f>IF(AND(C11199=1,B11199&lt;='Справочник по тт'!$D$1),'Справочник по тт'!$D$2,VLOOKUP(C11199,'Справочник по тт'!A:C,2,FALSE))</f>
        <v>"Колибри" ул. Широкая д.150</v>
      </c>
      <c r="F11199" s="2" t="str">
        <f t="shared" si="349"/>
        <v/>
      </c>
    </row>
    <row r="11200" spans="1:6" x14ac:dyDescent="0.25">
      <c r="A11200" s="3">
        <v>44013.375</v>
      </c>
      <c r="B11200" s="14">
        <f t="shared" si="348"/>
        <v>44013</v>
      </c>
      <c r="C11200">
        <v>2</v>
      </c>
      <c r="D11200" t="str">
        <f>VLOOKUP(C11200,'Справочник по тт'!$A$2:$C$5,3,FALSE)</f>
        <v>"Колибри"</v>
      </c>
      <c r="E11200" t="str">
        <f>IF(AND(C11200=1,B11200&lt;='Справочник по тт'!$D$1),'Справочник по тт'!$D$2,VLOOKUP(C11200,'Справочник по тт'!A:C,2,FALSE))</f>
        <v>"Колибри" ул. Широкая д.150</v>
      </c>
      <c r="F11200" s="2" t="str">
        <f t="shared" si="349"/>
        <v/>
      </c>
    </row>
    <row r="11201" spans="1:6" x14ac:dyDescent="0.25">
      <c r="A11201" s="3">
        <v>44013.375</v>
      </c>
      <c r="B11201" s="14">
        <f t="shared" si="348"/>
        <v>44013</v>
      </c>
      <c r="C11201">
        <v>2</v>
      </c>
      <c r="D11201" t="str">
        <f>VLOOKUP(C11201,'Справочник по тт'!$A$2:$C$5,3,FALSE)</f>
        <v>"Колибри"</v>
      </c>
      <c r="E11201" t="str">
        <f>IF(AND(C11201=1,B11201&lt;='Справочник по тт'!$D$1),'Справочник по тт'!$D$2,VLOOKUP(C11201,'Справочник по тт'!A:C,2,FALSE))</f>
        <v>"Колибри" ул. Широкая д.150</v>
      </c>
      <c r="F11201" s="2" t="str">
        <f t="shared" si="349"/>
        <v/>
      </c>
    </row>
    <row r="11202" spans="1:6" x14ac:dyDescent="0.25">
      <c r="A11202" s="3">
        <v>44013.375</v>
      </c>
      <c r="B11202" s="14">
        <f t="shared" ref="B11202:B11265" si="350">(TEXT(A11202,"ДД.ММ.ГГГГ"))*1</f>
        <v>44013</v>
      </c>
      <c r="C11202">
        <v>2</v>
      </c>
      <c r="D11202" t="str">
        <f>VLOOKUP(C11202,'Справочник по тт'!$A$2:$C$5,3,FALSE)</f>
        <v>"Колибри"</v>
      </c>
      <c r="E11202" t="str">
        <f>IF(AND(C11202=1,B11202&lt;='Справочник по тт'!$D$1),'Справочник по тт'!$D$2,VLOOKUP(C11202,'Справочник по тт'!A:C,2,FALSE))</f>
        <v>"Колибри" ул. Широкая д.150</v>
      </c>
      <c r="F11202" s="2" t="str">
        <f t="shared" si="349"/>
        <v/>
      </c>
    </row>
    <row r="11203" spans="1:6" x14ac:dyDescent="0.25">
      <c r="A11203" s="3">
        <v>44013.375</v>
      </c>
      <c r="B11203" s="14">
        <f t="shared" si="350"/>
        <v>44013</v>
      </c>
      <c r="C11203">
        <v>2</v>
      </c>
      <c r="D11203" t="str">
        <f>VLOOKUP(C11203,'Справочник по тт'!$A$2:$C$5,3,FALSE)</f>
        <v>"Колибри"</v>
      </c>
      <c r="E11203" t="str">
        <f>IF(AND(C11203=1,B11203&lt;='Справочник по тт'!$D$1),'Справочник по тт'!$D$2,VLOOKUP(C11203,'Справочник по тт'!A:C,2,FALSE))</f>
        <v>"Колибри" ул. Широкая д.150</v>
      </c>
      <c r="F11203" s="2" t="str">
        <f t="shared" ref="F11203:F11266" si="351">IF(B11203&lt;=$F$1,1,"")</f>
        <v/>
      </c>
    </row>
    <row r="11204" spans="1:6" x14ac:dyDescent="0.25">
      <c r="A11204" s="3">
        <v>44013.375</v>
      </c>
      <c r="B11204" s="14">
        <f t="shared" si="350"/>
        <v>44013</v>
      </c>
      <c r="C11204">
        <v>2</v>
      </c>
      <c r="D11204" t="str">
        <f>VLOOKUP(C11204,'Справочник по тт'!$A$2:$C$5,3,FALSE)</f>
        <v>"Колибри"</v>
      </c>
      <c r="E11204" t="str">
        <f>IF(AND(C11204=1,B11204&lt;='Справочник по тт'!$D$1),'Справочник по тт'!$D$2,VLOOKUP(C11204,'Справочник по тт'!A:C,2,FALSE))</f>
        <v>"Колибри" ул. Широкая д.150</v>
      </c>
      <c r="F11204" s="2" t="str">
        <f t="shared" si="351"/>
        <v/>
      </c>
    </row>
    <row r="11205" spans="1:6" x14ac:dyDescent="0.25">
      <c r="A11205" s="3">
        <v>44013.375</v>
      </c>
      <c r="B11205" s="14">
        <f t="shared" si="350"/>
        <v>44013</v>
      </c>
      <c r="C11205">
        <v>2</v>
      </c>
      <c r="D11205" t="str">
        <f>VLOOKUP(C11205,'Справочник по тт'!$A$2:$C$5,3,FALSE)</f>
        <v>"Колибри"</v>
      </c>
      <c r="E11205" t="str">
        <f>IF(AND(C11205=1,B11205&lt;='Справочник по тт'!$D$1),'Справочник по тт'!$D$2,VLOOKUP(C11205,'Справочник по тт'!A:C,2,FALSE))</f>
        <v>"Колибри" ул. Широкая д.150</v>
      </c>
      <c r="F11205" s="2" t="str">
        <f t="shared" si="351"/>
        <v/>
      </c>
    </row>
    <row r="11206" spans="1:6" x14ac:dyDescent="0.25">
      <c r="A11206" s="3">
        <v>44013.375</v>
      </c>
      <c r="B11206" s="14">
        <f t="shared" si="350"/>
        <v>44013</v>
      </c>
      <c r="C11206">
        <v>2</v>
      </c>
      <c r="D11206" t="str">
        <f>VLOOKUP(C11206,'Справочник по тт'!$A$2:$C$5,3,FALSE)</f>
        <v>"Колибри"</v>
      </c>
      <c r="E11206" t="str">
        <f>IF(AND(C11206=1,B11206&lt;='Справочник по тт'!$D$1),'Справочник по тт'!$D$2,VLOOKUP(C11206,'Справочник по тт'!A:C,2,FALSE))</f>
        <v>"Колибри" ул. Широкая д.150</v>
      </c>
      <c r="F11206" s="2" t="str">
        <f t="shared" si="351"/>
        <v/>
      </c>
    </row>
    <row r="11207" spans="1:6" x14ac:dyDescent="0.25">
      <c r="A11207" s="3">
        <v>44013.375</v>
      </c>
      <c r="B11207" s="14">
        <f t="shared" si="350"/>
        <v>44013</v>
      </c>
      <c r="C11207">
        <v>2</v>
      </c>
      <c r="D11207" t="str">
        <f>VLOOKUP(C11207,'Справочник по тт'!$A$2:$C$5,3,FALSE)</f>
        <v>"Колибри"</v>
      </c>
      <c r="E11207" t="str">
        <f>IF(AND(C11207=1,B11207&lt;='Справочник по тт'!$D$1),'Справочник по тт'!$D$2,VLOOKUP(C11207,'Справочник по тт'!A:C,2,FALSE))</f>
        <v>"Колибри" ул. Широкая д.150</v>
      </c>
      <c r="F11207" s="2" t="str">
        <f t="shared" si="351"/>
        <v/>
      </c>
    </row>
    <row r="11208" spans="1:6" x14ac:dyDescent="0.25">
      <c r="A11208" s="3">
        <v>44013.375</v>
      </c>
      <c r="B11208" s="14">
        <f t="shared" si="350"/>
        <v>44013</v>
      </c>
      <c r="C11208">
        <v>2</v>
      </c>
      <c r="D11208" t="str">
        <f>VLOOKUP(C11208,'Справочник по тт'!$A$2:$C$5,3,FALSE)</f>
        <v>"Колибри"</v>
      </c>
      <c r="E11208" t="str">
        <f>IF(AND(C11208=1,B11208&lt;='Справочник по тт'!$D$1),'Справочник по тт'!$D$2,VLOOKUP(C11208,'Справочник по тт'!A:C,2,FALSE))</f>
        <v>"Колибри" ул. Широкая д.150</v>
      </c>
      <c r="F11208" s="2" t="str">
        <f t="shared" si="351"/>
        <v/>
      </c>
    </row>
    <row r="11209" spans="1:6" x14ac:dyDescent="0.25">
      <c r="A11209" s="3">
        <v>44013.375</v>
      </c>
      <c r="B11209" s="14">
        <f t="shared" si="350"/>
        <v>44013</v>
      </c>
      <c r="C11209">
        <v>2</v>
      </c>
      <c r="D11209" t="str">
        <f>VLOOKUP(C11209,'Справочник по тт'!$A$2:$C$5,3,FALSE)</f>
        <v>"Колибри"</v>
      </c>
      <c r="E11209" t="str">
        <f>IF(AND(C11209=1,B11209&lt;='Справочник по тт'!$D$1),'Справочник по тт'!$D$2,VLOOKUP(C11209,'Справочник по тт'!A:C,2,FALSE))</f>
        <v>"Колибри" ул. Широкая д.150</v>
      </c>
      <c r="F11209" s="2" t="str">
        <f t="shared" si="351"/>
        <v/>
      </c>
    </row>
    <row r="11210" spans="1:6" x14ac:dyDescent="0.25">
      <c r="A11210" s="3">
        <v>44013.375</v>
      </c>
      <c r="B11210" s="14">
        <f t="shared" si="350"/>
        <v>44013</v>
      </c>
      <c r="C11210">
        <v>2</v>
      </c>
      <c r="D11210" t="str">
        <f>VLOOKUP(C11210,'Справочник по тт'!$A$2:$C$5,3,FALSE)</f>
        <v>"Колибри"</v>
      </c>
      <c r="E11210" t="str">
        <f>IF(AND(C11210=1,B11210&lt;='Справочник по тт'!$D$1),'Справочник по тт'!$D$2,VLOOKUP(C11210,'Справочник по тт'!A:C,2,FALSE))</f>
        <v>"Колибри" ул. Широкая д.150</v>
      </c>
      <c r="F11210" s="2" t="str">
        <f t="shared" si="351"/>
        <v/>
      </c>
    </row>
    <row r="11211" spans="1:6" x14ac:dyDescent="0.25">
      <c r="A11211" s="3">
        <v>44013.375</v>
      </c>
      <c r="B11211" s="14">
        <f t="shared" si="350"/>
        <v>44013</v>
      </c>
      <c r="C11211">
        <v>2</v>
      </c>
      <c r="D11211" t="str">
        <f>VLOOKUP(C11211,'Справочник по тт'!$A$2:$C$5,3,FALSE)</f>
        <v>"Колибри"</v>
      </c>
      <c r="E11211" t="str">
        <f>IF(AND(C11211=1,B11211&lt;='Справочник по тт'!$D$1),'Справочник по тт'!$D$2,VLOOKUP(C11211,'Справочник по тт'!A:C,2,FALSE))</f>
        <v>"Колибри" ул. Широкая д.150</v>
      </c>
      <c r="F11211" s="2" t="str">
        <f t="shared" si="351"/>
        <v/>
      </c>
    </row>
    <row r="11212" spans="1:6" x14ac:dyDescent="0.25">
      <c r="A11212" s="3">
        <v>44013.375</v>
      </c>
      <c r="B11212" s="14">
        <f t="shared" si="350"/>
        <v>44013</v>
      </c>
      <c r="C11212">
        <v>2</v>
      </c>
      <c r="D11212" t="str">
        <f>VLOOKUP(C11212,'Справочник по тт'!$A$2:$C$5,3,FALSE)</f>
        <v>"Колибри"</v>
      </c>
      <c r="E11212" t="str">
        <f>IF(AND(C11212=1,B11212&lt;='Справочник по тт'!$D$1),'Справочник по тт'!$D$2,VLOOKUP(C11212,'Справочник по тт'!A:C,2,FALSE))</f>
        <v>"Колибри" ул. Широкая д.150</v>
      </c>
      <c r="F11212" s="2" t="str">
        <f t="shared" si="351"/>
        <v/>
      </c>
    </row>
    <row r="11213" spans="1:6" x14ac:dyDescent="0.25">
      <c r="A11213" s="3">
        <v>44013.375</v>
      </c>
      <c r="B11213" s="14">
        <f t="shared" si="350"/>
        <v>44013</v>
      </c>
      <c r="C11213">
        <v>2</v>
      </c>
      <c r="D11213" t="str">
        <f>VLOOKUP(C11213,'Справочник по тт'!$A$2:$C$5,3,FALSE)</f>
        <v>"Колибри"</v>
      </c>
      <c r="E11213" t="str">
        <f>IF(AND(C11213=1,B11213&lt;='Справочник по тт'!$D$1),'Справочник по тт'!$D$2,VLOOKUP(C11213,'Справочник по тт'!A:C,2,FALSE))</f>
        <v>"Колибри" ул. Широкая д.150</v>
      </c>
      <c r="F11213" s="2" t="str">
        <f t="shared" si="351"/>
        <v/>
      </c>
    </row>
    <row r="11214" spans="1:6" x14ac:dyDescent="0.25">
      <c r="A11214" s="3">
        <v>44013.375</v>
      </c>
      <c r="B11214" s="14">
        <f t="shared" si="350"/>
        <v>44013</v>
      </c>
      <c r="C11214">
        <v>2</v>
      </c>
      <c r="D11214" t="str">
        <f>VLOOKUP(C11214,'Справочник по тт'!$A$2:$C$5,3,FALSE)</f>
        <v>"Колибри"</v>
      </c>
      <c r="E11214" t="str">
        <f>IF(AND(C11214=1,B11214&lt;='Справочник по тт'!$D$1),'Справочник по тт'!$D$2,VLOOKUP(C11214,'Справочник по тт'!A:C,2,FALSE))</f>
        <v>"Колибри" ул. Широкая д.150</v>
      </c>
      <c r="F11214" s="2" t="str">
        <f t="shared" si="351"/>
        <v/>
      </c>
    </row>
    <row r="11215" spans="1:6" x14ac:dyDescent="0.25">
      <c r="A11215" s="3">
        <v>44013.375</v>
      </c>
      <c r="B11215" s="14">
        <f t="shared" si="350"/>
        <v>44013</v>
      </c>
      <c r="C11215">
        <v>2</v>
      </c>
      <c r="D11215" t="str">
        <f>VLOOKUP(C11215,'Справочник по тт'!$A$2:$C$5,3,FALSE)</f>
        <v>"Колибри"</v>
      </c>
      <c r="E11215" t="str">
        <f>IF(AND(C11215=1,B11215&lt;='Справочник по тт'!$D$1),'Справочник по тт'!$D$2,VLOOKUP(C11215,'Справочник по тт'!A:C,2,FALSE))</f>
        <v>"Колибри" ул. Широкая д.150</v>
      </c>
      <c r="F11215" s="2" t="str">
        <f t="shared" si="351"/>
        <v/>
      </c>
    </row>
    <row r="11216" spans="1:6" x14ac:dyDescent="0.25">
      <c r="A11216" s="3">
        <v>44013.375</v>
      </c>
      <c r="B11216" s="14">
        <f t="shared" si="350"/>
        <v>44013</v>
      </c>
      <c r="C11216">
        <v>2</v>
      </c>
      <c r="D11216" t="str">
        <f>VLOOKUP(C11216,'Справочник по тт'!$A$2:$C$5,3,FALSE)</f>
        <v>"Колибри"</v>
      </c>
      <c r="E11216" t="str">
        <f>IF(AND(C11216=1,B11216&lt;='Справочник по тт'!$D$1),'Справочник по тт'!$D$2,VLOOKUP(C11216,'Справочник по тт'!A:C,2,FALSE))</f>
        <v>"Колибри" ул. Широкая д.150</v>
      </c>
      <c r="F11216" s="2" t="str">
        <f t="shared" si="351"/>
        <v/>
      </c>
    </row>
    <row r="11217" spans="1:6" x14ac:dyDescent="0.25">
      <c r="A11217" s="3">
        <v>44013.375</v>
      </c>
      <c r="B11217" s="14">
        <f t="shared" si="350"/>
        <v>44013</v>
      </c>
      <c r="C11217">
        <v>2</v>
      </c>
      <c r="D11217" t="str">
        <f>VLOOKUP(C11217,'Справочник по тт'!$A$2:$C$5,3,FALSE)</f>
        <v>"Колибри"</v>
      </c>
      <c r="E11217" t="str">
        <f>IF(AND(C11217=1,B11217&lt;='Справочник по тт'!$D$1),'Справочник по тт'!$D$2,VLOOKUP(C11217,'Справочник по тт'!A:C,2,FALSE))</f>
        <v>"Колибри" ул. Широкая д.150</v>
      </c>
      <c r="F11217" s="2" t="str">
        <f t="shared" si="351"/>
        <v/>
      </c>
    </row>
    <row r="11218" spans="1:6" x14ac:dyDescent="0.25">
      <c r="A11218" s="3">
        <v>44013.395833333336</v>
      </c>
      <c r="B11218" s="14">
        <f t="shared" si="350"/>
        <v>44013</v>
      </c>
      <c r="C11218">
        <v>2</v>
      </c>
      <c r="D11218" t="str">
        <f>VLOOKUP(C11218,'Справочник по тт'!$A$2:$C$5,3,FALSE)</f>
        <v>"Колибри"</v>
      </c>
      <c r="E11218" t="str">
        <f>IF(AND(C11218=1,B11218&lt;='Справочник по тт'!$D$1),'Справочник по тт'!$D$2,VLOOKUP(C11218,'Справочник по тт'!A:C,2,FALSE))</f>
        <v>"Колибри" ул. Широкая д.150</v>
      </c>
      <c r="F11218" s="2" t="str">
        <f t="shared" si="351"/>
        <v/>
      </c>
    </row>
    <row r="11219" spans="1:6" x14ac:dyDescent="0.25">
      <c r="A11219" s="3">
        <v>44013.40625</v>
      </c>
      <c r="B11219" s="14">
        <f t="shared" si="350"/>
        <v>44013</v>
      </c>
      <c r="C11219">
        <v>2</v>
      </c>
      <c r="D11219" t="str">
        <f>VLOOKUP(C11219,'Справочник по тт'!$A$2:$C$5,3,FALSE)</f>
        <v>"Колибри"</v>
      </c>
      <c r="E11219" t="str">
        <f>IF(AND(C11219=1,B11219&lt;='Справочник по тт'!$D$1),'Справочник по тт'!$D$2,VLOOKUP(C11219,'Справочник по тт'!A:C,2,FALSE))</f>
        <v>"Колибри" ул. Широкая д.150</v>
      </c>
      <c r="F11219" s="2" t="str">
        <f t="shared" si="351"/>
        <v/>
      </c>
    </row>
    <row r="11220" spans="1:6" x14ac:dyDescent="0.25">
      <c r="A11220" s="3">
        <v>44013.416666666664</v>
      </c>
      <c r="B11220" s="14">
        <f t="shared" si="350"/>
        <v>44013</v>
      </c>
      <c r="C11220">
        <v>2</v>
      </c>
      <c r="D11220" t="str">
        <f>VLOOKUP(C11220,'Справочник по тт'!$A$2:$C$5,3,FALSE)</f>
        <v>"Колибри"</v>
      </c>
      <c r="E11220" t="str">
        <f>IF(AND(C11220=1,B11220&lt;='Справочник по тт'!$D$1),'Справочник по тт'!$D$2,VLOOKUP(C11220,'Справочник по тт'!A:C,2,FALSE))</f>
        <v>"Колибри" ул. Широкая д.150</v>
      </c>
      <c r="F11220" s="2" t="str">
        <f t="shared" si="351"/>
        <v/>
      </c>
    </row>
    <row r="11221" spans="1:6" x14ac:dyDescent="0.25">
      <c r="A11221" s="3">
        <v>44013.416666666664</v>
      </c>
      <c r="B11221" s="14">
        <f t="shared" si="350"/>
        <v>44013</v>
      </c>
      <c r="C11221">
        <v>2</v>
      </c>
      <c r="D11221" t="str">
        <f>VLOOKUP(C11221,'Справочник по тт'!$A$2:$C$5,3,FALSE)</f>
        <v>"Колибри"</v>
      </c>
      <c r="E11221" t="str">
        <f>IF(AND(C11221=1,B11221&lt;='Справочник по тт'!$D$1),'Справочник по тт'!$D$2,VLOOKUP(C11221,'Справочник по тт'!A:C,2,FALSE))</f>
        <v>"Колибри" ул. Широкая д.150</v>
      </c>
      <c r="F11221" s="2" t="str">
        <f t="shared" si="351"/>
        <v/>
      </c>
    </row>
    <row r="11222" spans="1:6" x14ac:dyDescent="0.25">
      <c r="A11222" s="3">
        <v>44013.416666666664</v>
      </c>
      <c r="B11222" s="14">
        <f t="shared" si="350"/>
        <v>44013</v>
      </c>
      <c r="C11222">
        <v>2</v>
      </c>
      <c r="D11222" t="str">
        <f>VLOOKUP(C11222,'Справочник по тт'!$A$2:$C$5,3,FALSE)</f>
        <v>"Колибри"</v>
      </c>
      <c r="E11222" t="str">
        <f>IF(AND(C11222=1,B11222&lt;='Справочник по тт'!$D$1),'Справочник по тт'!$D$2,VLOOKUP(C11222,'Справочник по тт'!A:C,2,FALSE))</f>
        <v>"Колибри" ул. Широкая д.150</v>
      </c>
      <c r="F11222" s="2" t="str">
        <f t="shared" si="351"/>
        <v/>
      </c>
    </row>
    <row r="11223" spans="1:6" x14ac:dyDescent="0.25">
      <c r="A11223" s="3">
        <v>44013.416666666664</v>
      </c>
      <c r="B11223" s="14">
        <f t="shared" si="350"/>
        <v>44013</v>
      </c>
      <c r="C11223">
        <v>2</v>
      </c>
      <c r="D11223" t="str">
        <f>VLOOKUP(C11223,'Справочник по тт'!$A$2:$C$5,3,FALSE)</f>
        <v>"Колибри"</v>
      </c>
      <c r="E11223" t="str">
        <f>IF(AND(C11223=1,B11223&lt;='Справочник по тт'!$D$1),'Справочник по тт'!$D$2,VLOOKUP(C11223,'Справочник по тт'!A:C,2,FALSE))</f>
        <v>"Колибри" ул. Широкая д.150</v>
      </c>
      <c r="F11223" s="2" t="str">
        <f t="shared" si="351"/>
        <v/>
      </c>
    </row>
    <row r="11224" spans="1:6" x14ac:dyDescent="0.25">
      <c r="A11224" s="3">
        <v>44013.416666666664</v>
      </c>
      <c r="B11224" s="14">
        <f t="shared" si="350"/>
        <v>44013</v>
      </c>
      <c r="C11224">
        <v>2</v>
      </c>
      <c r="D11224" t="str">
        <f>VLOOKUP(C11224,'Справочник по тт'!$A$2:$C$5,3,FALSE)</f>
        <v>"Колибри"</v>
      </c>
      <c r="E11224" t="str">
        <f>IF(AND(C11224=1,B11224&lt;='Справочник по тт'!$D$1),'Справочник по тт'!$D$2,VLOOKUP(C11224,'Справочник по тт'!A:C,2,FALSE))</f>
        <v>"Колибри" ул. Широкая д.150</v>
      </c>
      <c r="F11224" s="2" t="str">
        <f t="shared" si="351"/>
        <v/>
      </c>
    </row>
    <row r="11225" spans="1:6" x14ac:dyDescent="0.25">
      <c r="A11225" s="3">
        <v>44013.416666666664</v>
      </c>
      <c r="B11225" s="14">
        <f t="shared" si="350"/>
        <v>44013</v>
      </c>
      <c r="C11225">
        <v>2</v>
      </c>
      <c r="D11225" t="str">
        <f>VLOOKUP(C11225,'Справочник по тт'!$A$2:$C$5,3,FALSE)</f>
        <v>"Колибри"</v>
      </c>
      <c r="E11225" t="str">
        <f>IF(AND(C11225=1,B11225&lt;='Справочник по тт'!$D$1),'Справочник по тт'!$D$2,VLOOKUP(C11225,'Справочник по тт'!A:C,2,FALSE))</f>
        <v>"Колибри" ул. Широкая д.150</v>
      </c>
      <c r="F11225" s="2" t="str">
        <f t="shared" si="351"/>
        <v/>
      </c>
    </row>
    <row r="11226" spans="1:6" x14ac:dyDescent="0.25">
      <c r="A11226" s="3">
        <v>44013.416666666664</v>
      </c>
      <c r="B11226" s="14">
        <f t="shared" si="350"/>
        <v>44013</v>
      </c>
      <c r="C11226">
        <v>2</v>
      </c>
      <c r="D11226" t="str">
        <f>VLOOKUP(C11226,'Справочник по тт'!$A$2:$C$5,3,FALSE)</f>
        <v>"Колибри"</v>
      </c>
      <c r="E11226" t="str">
        <f>IF(AND(C11226=1,B11226&lt;='Справочник по тт'!$D$1),'Справочник по тт'!$D$2,VLOOKUP(C11226,'Справочник по тт'!A:C,2,FALSE))</f>
        <v>"Колибри" ул. Широкая д.150</v>
      </c>
      <c r="F11226" s="2" t="str">
        <f t="shared" si="351"/>
        <v/>
      </c>
    </row>
    <row r="11227" spans="1:6" x14ac:dyDescent="0.25">
      <c r="A11227" s="3">
        <v>44013.416666666664</v>
      </c>
      <c r="B11227" s="14">
        <f t="shared" si="350"/>
        <v>44013</v>
      </c>
      <c r="C11227">
        <v>2</v>
      </c>
      <c r="D11227" t="str">
        <f>VLOOKUP(C11227,'Справочник по тт'!$A$2:$C$5,3,FALSE)</f>
        <v>"Колибри"</v>
      </c>
      <c r="E11227" t="str">
        <f>IF(AND(C11227=1,B11227&lt;='Справочник по тт'!$D$1),'Справочник по тт'!$D$2,VLOOKUP(C11227,'Справочник по тт'!A:C,2,FALSE))</f>
        <v>"Колибри" ул. Широкая д.150</v>
      </c>
      <c r="F11227" s="2" t="str">
        <f t="shared" si="351"/>
        <v/>
      </c>
    </row>
    <row r="11228" spans="1:6" x14ac:dyDescent="0.25">
      <c r="A11228" s="3">
        <v>44013.416666666664</v>
      </c>
      <c r="B11228" s="14">
        <f t="shared" si="350"/>
        <v>44013</v>
      </c>
      <c r="C11228">
        <v>2</v>
      </c>
      <c r="D11228" t="str">
        <f>VLOOKUP(C11228,'Справочник по тт'!$A$2:$C$5,3,FALSE)</f>
        <v>"Колибри"</v>
      </c>
      <c r="E11228" t="str">
        <f>IF(AND(C11228=1,B11228&lt;='Справочник по тт'!$D$1),'Справочник по тт'!$D$2,VLOOKUP(C11228,'Справочник по тт'!A:C,2,FALSE))</f>
        <v>"Колибри" ул. Широкая д.150</v>
      </c>
      <c r="F11228" s="2" t="str">
        <f t="shared" si="351"/>
        <v/>
      </c>
    </row>
    <row r="11229" spans="1:6" x14ac:dyDescent="0.25">
      <c r="A11229" s="3">
        <v>44013.416666666664</v>
      </c>
      <c r="B11229" s="14">
        <f t="shared" si="350"/>
        <v>44013</v>
      </c>
      <c r="C11229">
        <v>2</v>
      </c>
      <c r="D11229" t="str">
        <f>VLOOKUP(C11229,'Справочник по тт'!$A$2:$C$5,3,FALSE)</f>
        <v>"Колибри"</v>
      </c>
      <c r="E11229" t="str">
        <f>IF(AND(C11229=1,B11229&lt;='Справочник по тт'!$D$1),'Справочник по тт'!$D$2,VLOOKUP(C11229,'Справочник по тт'!A:C,2,FALSE))</f>
        <v>"Колибри" ул. Широкая д.150</v>
      </c>
      <c r="F11229" s="2" t="str">
        <f t="shared" si="351"/>
        <v/>
      </c>
    </row>
    <row r="11230" spans="1:6" x14ac:dyDescent="0.25">
      <c r="A11230" s="3">
        <v>44013.416666666664</v>
      </c>
      <c r="B11230" s="14">
        <f t="shared" si="350"/>
        <v>44013</v>
      </c>
      <c r="C11230">
        <v>2</v>
      </c>
      <c r="D11230" t="str">
        <f>VLOOKUP(C11230,'Справочник по тт'!$A$2:$C$5,3,FALSE)</f>
        <v>"Колибри"</v>
      </c>
      <c r="E11230" t="str">
        <f>IF(AND(C11230=1,B11230&lt;='Справочник по тт'!$D$1),'Справочник по тт'!$D$2,VLOOKUP(C11230,'Справочник по тт'!A:C,2,FALSE))</f>
        <v>"Колибри" ул. Широкая д.150</v>
      </c>
      <c r="F11230" s="2" t="str">
        <f t="shared" si="351"/>
        <v/>
      </c>
    </row>
    <row r="11231" spans="1:6" x14ac:dyDescent="0.25">
      <c r="A11231" s="3">
        <v>44013.416666666664</v>
      </c>
      <c r="B11231" s="14">
        <f t="shared" si="350"/>
        <v>44013</v>
      </c>
      <c r="C11231">
        <v>2</v>
      </c>
      <c r="D11231" t="str">
        <f>VLOOKUP(C11231,'Справочник по тт'!$A$2:$C$5,3,FALSE)</f>
        <v>"Колибри"</v>
      </c>
      <c r="E11231" t="str">
        <f>IF(AND(C11231=1,B11231&lt;='Справочник по тт'!$D$1),'Справочник по тт'!$D$2,VLOOKUP(C11231,'Справочник по тт'!A:C,2,FALSE))</f>
        <v>"Колибри" ул. Широкая д.150</v>
      </c>
      <c r="F11231" s="2" t="str">
        <f t="shared" si="351"/>
        <v/>
      </c>
    </row>
    <row r="11232" spans="1:6" x14ac:dyDescent="0.25">
      <c r="A11232" s="3">
        <v>44013.458333333336</v>
      </c>
      <c r="B11232" s="14">
        <f t="shared" si="350"/>
        <v>44013</v>
      </c>
      <c r="C11232">
        <v>2</v>
      </c>
      <c r="D11232" t="str">
        <f>VLOOKUP(C11232,'Справочник по тт'!$A$2:$C$5,3,FALSE)</f>
        <v>"Колибри"</v>
      </c>
      <c r="E11232" t="str">
        <f>IF(AND(C11232=1,B11232&lt;='Справочник по тт'!$D$1),'Справочник по тт'!$D$2,VLOOKUP(C11232,'Справочник по тт'!A:C,2,FALSE))</f>
        <v>"Колибри" ул. Широкая д.150</v>
      </c>
      <c r="F11232" s="2" t="str">
        <f t="shared" si="351"/>
        <v/>
      </c>
    </row>
    <row r="11233" spans="1:6" x14ac:dyDescent="0.25">
      <c r="A11233" s="3">
        <v>44013.458333333336</v>
      </c>
      <c r="B11233" s="14">
        <f t="shared" si="350"/>
        <v>44013</v>
      </c>
      <c r="C11233">
        <v>2</v>
      </c>
      <c r="D11233" t="str">
        <f>VLOOKUP(C11233,'Справочник по тт'!$A$2:$C$5,3,FALSE)</f>
        <v>"Колибри"</v>
      </c>
      <c r="E11233" t="str">
        <f>IF(AND(C11233=1,B11233&lt;='Справочник по тт'!$D$1),'Справочник по тт'!$D$2,VLOOKUP(C11233,'Справочник по тт'!A:C,2,FALSE))</f>
        <v>"Колибри" ул. Широкая д.150</v>
      </c>
      <c r="F11233" s="2" t="str">
        <f t="shared" si="351"/>
        <v/>
      </c>
    </row>
    <row r="11234" spans="1:6" x14ac:dyDescent="0.25">
      <c r="A11234" s="3">
        <v>44013.458333333336</v>
      </c>
      <c r="B11234" s="14">
        <f t="shared" si="350"/>
        <v>44013</v>
      </c>
      <c r="C11234">
        <v>2</v>
      </c>
      <c r="D11234" t="str">
        <f>VLOOKUP(C11234,'Справочник по тт'!$A$2:$C$5,3,FALSE)</f>
        <v>"Колибри"</v>
      </c>
      <c r="E11234" t="str">
        <f>IF(AND(C11234=1,B11234&lt;='Справочник по тт'!$D$1),'Справочник по тт'!$D$2,VLOOKUP(C11234,'Справочник по тт'!A:C,2,FALSE))</f>
        <v>"Колибри" ул. Широкая д.150</v>
      </c>
      <c r="F11234" s="2" t="str">
        <f t="shared" si="351"/>
        <v/>
      </c>
    </row>
    <row r="11235" spans="1:6" x14ac:dyDescent="0.25">
      <c r="A11235" s="3">
        <v>44013.458333333336</v>
      </c>
      <c r="B11235" s="14">
        <f t="shared" si="350"/>
        <v>44013</v>
      </c>
      <c r="C11235">
        <v>2</v>
      </c>
      <c r="D11235" t="str">
        <f>VLOOKUP(C11235,'Справочник по тт'!$A$2:$C$5,3,FALSE)</f>
        <v>"Колибри"</v>
      </c>
      <c r="E11235" t="str">
        <f>IF(AND(C11235=1,B11235&lt;='Справочник по тт'!$D$1),'Справочник по тт'!$D$2,VLOOKUP(C11235,'Справочник по тт'!A:C,2,FALSE))</f>
        <v>"Колибри" ул. Широкая д.150</v>
      </c>
      <c r="F11235" s="2" t="str">
        <f t="shared" si="351"/>
        <v/>
      </c>
    </row>
    <row r="11236" spans="1:6" x14ac:dyDescent="0.25">
      <c r="A11236" s="3">
        <v>44013.458333333336</v>
      </c>
      <c r="B11236" s="14">
        <f t="shared" si="350"/>
        <v>44013</v>
      </c>
      <c r="C11236">
        <v>2</v>
      </c>
      <c r="D11236" t="str">
        <f>VLOOKUP(C11236,'Справочник по тт'!$A$2:$C$5,3,FALSE)</f>
        <v>"Колибри"</v>
      </c>
      <c r="E11236" t="str">
        <f>IF(AND(C11236=1,B11236&lt;='Справочник по тт'!$D$1),'Справочник по тт'!$D$2,VLOOKUP(C11236,'Справочник по тт'!A:C,2,FALSE))</f>
        <v>"Колибри" ул. Широкая д.150</v>
      </c>
      <c r="F11236" s="2" t="str">
        <f t="shared" si="351"/>
        <v/>
      </c>
    </row>
    <row r="11237" spans="1:6" x14ac:dyDescent="0.25">
      <c r="A11237" s="3">
        <v>44013.458333333336</v>
      </c>
      <c r="B11237" s="14">
        <f t="shared" si="350"/>
        <v>44013</v>
      </c>
      <c r="C11237">
        <v>2</v>
      </c>
      <c r="D11237" t="str">
        <f>VLOOKUP(C11237,'Справочник по тт'!$A$2:$C$5,3,FALSE)</f>
        <v>"Колибри"</v>
      </c>
      <c r="E11237" t="str">
        <f>IF(AND(C11237=1,B11237&lt;='Справочник по тт'!$D$1),'Справочник по тт'!$D$2,VLOOKUP(C11237,'Справочник по тт'!A:C,2,FALSE))</f>
        <v>"Колибри" ул. Широкая д.150</v>
      </c>
      <c r="F11237" s="2" t="str">
        <f t="shared" si="351"/>
        <v/>
      </c>
    </row>
    <row r="11238" spans="1:6" x14ac:dyDescent="0.25">
      <c r="A11238" s="3">
        <v>44013.458333333336</v>
      </c>
      <c r="B11238" s="14">
        <f t="shared" si="350"/>
        <v>44013</v>
      </c>
      <c r="C11238">
        <v>2</v>
      </c>
      <c r="D11238" t="str">
        <f>VLOOKUP(C11238,'Справочник по тт'!$A$2:$C$5,3,FALSE)</f>
        <v>"Колибри"</v>
      </c>
      <c r="E11238" t="str">
        <f>IF(AND(C11238=1,B11238&lt;='Справочник по тт'!$D$1),'Справочник по тт'!$D$2,VLOOKUP(C11238,'Справочник по тт'!A:C,2,FALSE))</f>
        <v>"Колибри" ул. Широкая д.150</v>
      </c>
      <c r="F11238" s="2" t="str">
        <f t="shared" si="351"/>
        <v/>
      </c>
    </row>
    <row r="11239" spans="1:6" x14ac:dyDescent="0.25">
      <c r="A11239" s="3">
        <v>44013.5</v>
      </c>
      <c r="B11239" s="14">
        <f t="shared" si="350"/>
        <v>44013</v>
      </c>
      <c r="C11239">
        <v>2</v>
      </c>
      <c r="D11239" t="str">
        <f>VLOOKUP(C11239,'Справочник по тт'!$A$2:$C$5,3,FALSE)</f>
        <v>"Колибри"</v>
      </c>
      <c r="E11239" t="str">
        <f>IF(AND(C11239=1,B11239&lt;='Справочник по тт'!$D$1),'Справочник по тт'!$D$2,VLOOKUP(C11239,'Справочник по тт'!A:C,2,FALSE))</f>
        <v>"Колибри" ул. Широкая д.150</v>
      </c>
      <c r="F11239" s="2" t="str">
        <f t="shared" si="351"/>
        <v/>
      </c>
    </row>
    <row r="11240" spans="1:6" x14ac:dyDescent="0.25">
      <c r="A11240" s="3">
        <v>44013.5</v>
      </c>
      <c r="B11240" s="14">
        <f t="shared" si="350"/>
        <v>44013</v>
      </c>
      <c r="C11240">
        <v>2</v>
      </c>
      <c r="D11240" t="str">
        <f>VLOOKUP(C11240,'Справочник по тт'!$A$2:$C$5,3,FALSE)</f>
        <v>"Колибри"</v>
      </c>
      <c r="E11240" t="str">
        <f>IF(AND(C11240=1,B11240&lt;='Справочник по тт'!$D$1),'Справочник по тт'!$D$2,VLOOKUP(C11240,'Справочник по тт'!A:C,2,FALSE))</f>
        <v>"Колибри" ул. Широкая д.150</v>
      </c>
      <c r="F11240" s="2" t="str">
        <f t="shared" si="351"/>
        <v/>
      </c>
    </row>
    <row r="11241" spans="1:6" x14ac:dyDescent="0.25">
      <c r="A11241" s="3">
        <v>44013.5</v>
      </c>
      <c r="B11241" s="14">
        <f t="shared" si="350"/>
        <v>44013</v>
      </c>
      <c r="C11241">
        <v>2</v>
      </c>
      <c r="D11241" t="str">
        <f>VLOOKUP(C11241,'Справочник по тт'!$A$2:$C$5,3,FALSE)</f>
        <v>"Колибри"</v>
      </c>
      <c r="E11241" t="str">
        <f>IF(AND(C11241=1,B11241&lt;='Справочник по тт'!$D$1),'Справочник по тт'!$D$2,VLOOKUP(C11241,'Справочник по тт'!A:C,2,FALSE))</f>
        <v>"Колибри" ул. Широкая д.150</v>
      </c>
      <c r="F11241" s="2" t="str">
        <f t="shared" si="351"/>
        <v/>
      </c>
    </row>
    <row r="11242" spans="1:6" x14ac:dyDescent="0.25">
      <c r="A11242" s="3">
        <v>44013.5</v>
      </c>
      <c r="B11242" s="14">
        <f t="shared" si="350"/>
        <v>44013</v>
      </c>
      <c r="C11242">
        <v>2</v>
      </c>
      <c r="D11242" t="str">
        <f>VLOOKUP(C11242,'Справочник по тт'!$A$2:$C$5,3,FALSE)</f>
        <v>"Колибри"</v>
      </c>
      <c r="E11242" t="str">
        <f>IF(AND(C11242=1,B11242&lt;='Справочник по тт'!$D$1),'Справочник по тт'!$D$2,VLOOKUP(C11242,'Справочник по тт'!A:C,2,FALSE))</f>
        <v>"Колибри" ул. Широкая д.150</v>
      </c>
      <c r="F11242" s="2" t="str">
        <f t="shared" si="351"/>
        <v/>
      </c>
    </row>
    <row r="11243" spans="1:6" x14ac:dyDescent="0.25">
      <c r="A11243" s="3">
        <v>44013.5</v>
      </c>
      <c r="B11243" s="14">
        <f t="shared" si="350"/>
        <v>44013</v>
      </c>
      <c r="C11243">
        <v>2</v>
      </c>
      <c r="D11243" t="str">
        <f>VLOOKUP(C11243,'Справочник по тт'!$A$2:$C$5,3,FALSE)</f>
        <v>"Колибри"</v>
      </c>
      <c r="E11243" t="str">
        <f>IF(AND(C11243=1,B11243&lt;='Справочник по тт'!$D$1),'Справочник по тт'!$D$2,VLOOKUP(C11243,'Справочник по тт'!A:C,2,FALSE))</f>
        <v>"Колибри" ул. Широкая д.150</v>
      </c>
      <c r="F11243" s="2" t="str">
        <f t="shared" si="351"/>
        <v/>
      </c>
    </row>
    <row r="11244" spans="1:6" x14ac:dyDescent="0.25">
      <c r="A11244" s="3">
        <v>44013.5</v>
      </c>
      <c r="B11244" s="14">
        <f t="shared" si="350"/>
        <v>44013</v>
      </c>
      <c r="C11244">
        <v>2</v>
      </c>
      <c r="D11244" t="str">
        <f>VLOOKUP(C11244,'Справочник по тт'!$A$2:$C$5,3,FALSE)</f>
        <v>"Колибри"</v>
      </c>
      <c r="E11244" t="str">
        <f>IF(AND(C11244=1,B11244&lt;='Справочник по тт'!$D$1),'Справочник по тт'!$D$2,VLOOKUP(C11244,'Справочник по тт'!A:C,2,FALSE))</f>
        <v>"Колибри" ул. Широкая д.150</v>
      </c>
      <c r="F11244" s="2" t="str">
        <f t="shared" si="351"/>
        <v/>
      </c>
    </row>
    <row r="11245" spans="1:6" x14ac:dyDescent="0.25">
      <c r="A11245" s="3">
        <v>44013.5</v>
      </c>
      <c r="B11245" s="14">
        <f t="shared" si="350"/>
        <v>44013</v>
      </c>
      <c r="C11245">
        <v>2</v>
      </c>
      <c r="D11245" t="str">
        <f>VLOOKUP(C11245,'Справочник по тт'!$A$2:$C$5,3,FALSE)</f>
        <v>"Колибри"</v>
      </c>
      <c r="E11245" t="str">
        <f>IF(AND(C11245=1,B11245&lt;='Справочник по тт'!$D$1),'Справочник по тт'!$D$2,VLOOKUP(C11245,'Справочник по тт'!A:C,2,FALSE))</f>
        <v>"Колибри" ул. Широкая д.150</v>
      </c>
      <c r="F11245" s="2" t="str">
        <f t="shared" si="351"/>
        <v/>
      </c>
    </row>
    <row r="11246" spans="1:6" x14ac:dyDescent="0.25">
      <c r="A11246" s="3">
        <v>44013.515972222223</v>
      </c>
      <c r="B11246" s="14">
        <f t="shared" si="350"/>
        <v>44013</v>
      </c>
      <c r="C11246">
        <v>2</v>
      </c>
      <c r="D11246" t="str">
        <f>VLOOKUP(C11246,'Справочник по тт'!$A$2:$C$5,3,FALSE)</f>
        <v>"Колибри"</v>
      </c>
      <c r="E11246" t="str">
        <f>IF(AND(C11246=1,B11246&lt;='Справочник по тт'!$D$1),'Справочник по тт'!$D$2,VLOOKUP(C11246,'Справочник по тт'!A:C,2,FALSE))</f>
        <v>"Колибри" ул. Широкая д.150</v>
      </c>
      <c r="F11246" s="2" t="str">
        <f t="shared" si="351"/>
        <v/>
      </c>
    </row>
    <row r="11247" spans="1:6" x14ac:dyDescent="0.25">
      <c r="A11247" s="3">
        <v>44013.527777777781</v>
      </c>
      <c r="B11247" s="14">
        <f t="shared" si="350"/>
        <v>44013</v>
      </c>
      <c r="C11247">
        <v>2</v>
      </c>
      <c r="D11247" t="str">
        <f>VLOOKUP(C11247,'Справочник по тт'!$A$2:$C$5,3,FALSE)</f>
        <v>"Колибри"</v>
      </c>
      <c r="E11247" t="str">
        <f>IF(AND(C11247=1,B11247&lt;='Справочник по тт'!$D$1),'Справочник по тт'!$D$2,VLOOKUP(C11247,'Справочник по тт'!A:C,2,FALSE))</f>
        <v>"Колибри" ул. Широкая д.150</v>
      </c>
      <c r="F11247" s="2" t="str">
        <f t="shared" si="351"/>
        <v/>
      </c>
    </row>
    <row r="11248" spans="1:6" x14ac:dyDescent="0.25">
      <c r="A11248" s="3">
        <v>44013.541666666664</v>
      </c>
      <c r="B11248" s="14">
        <f t="shared" si="350"/>
        <v>44013</v>
      </c>
      <c r="C11248">
        <v>2</v>
      </c>
      <c r="D11248" t="str">
        <f>VLOOKUP(C11248,'Справочник по тт'!$A$2:$C$5,3,FALSE)</f>
        <v>"Колибри"</v>
      </c>
      <c r="E11248" t="str">
        <f>IF(AND(C11248=1,B11248&lt;='Справочник по тт'!$D$1),'Справочник по тт'!$D$2,VLOOKUP(C11248,'Справочник по тт'!A:C,2,FALSE))</f>
        <v>"Колибри" ул. Широкая д.150</v>
      </c>
      <c r="F11248" s="2" t="str">
        <f t="shared" si="351"/>
        <v/>
      </c>
    </row>
    <row r="11249" spans="1:6" x14ac:dyDescent="0.25">
      <c r="A11249" s="3">
        <v>44013.541666666664</v>
      </c>
      <c r="B11249" s="14">
        <f t="shared" si="350"/>
        <v>44013</v>
      </c>
      <c r="C11249">
        <v>2</v>
      </c>
      <c r="D11249" t="str">
        <f>VLOOKUP(C11249,'Справочник по тт'!$A$2:$C$5,3,FALSE)</f>
        <v>"Колибри"</v>
      </c>
      <c r="E11249" t="str">
        <f>IF(AND(C11249=1,B11249&lt;='Справочник по тт'!$D$1),'Справочник по тт'!$D$2,VLOOKUP(C11249,'Справочник по тт'!A:C,2,FALSE))</f>
        <v>"Колибри" ул. Широкая д.150</v>
      </c>
      <c r="F11249" s="2" t="str">
        <f t="shared" si="351"/>
        <v/>
      </c>
    </row>
    <row r="11250" spans="1:6" x14ac:dyDescent="0.25">
      <c r="A11250" s="3">
        <v>44013.541666666664</v>
      </c>
      <c r="B11250" s="14">
        <f t="shared" si="350"/>
        <v>44013</v>
      </c>
      <c r="C11250">
        <v>2</v>
      </c>
      <c r="D11250" t="str">
        <f>VLOOKUP(C11250,'Справочник по тт'!$A$2:$C$5,3,FALSE)</f>
        <v>"Колибри"</v>
      </c>
      <c r="E11250" t="str">
        <f>IF(AND(C11250=1,B11250&lt;='Справочник по тт'!$D$1),'Справочник по тт'!$D$2,VLOOKUP(C11250,'Справочник по тт'!A:C,2,FALSE))</f>
        <v>"Колибри" ул. Широкая д.150</v>
      </c>
      <c r="F11250" s="2" t="str">
        <f t="shared" si="351"/>
        <v/>
      </c>
    </row>
    <row r="11251" spans="1:6" x14ac:dyDescent="0.25">
      <c r="A11251" s="3">
        <v>44013.541666666664</v>
      </c>
      <c r="B11251" s="14">
        <f t="shared" si="350"/>
        <v>44013</v>
      </c>
      <c r="C11251">
        <v>2</v>
      </c>
      <c r="D11251" t="str">
        <f>VLOOKUP(C11251,'Справочник по тт'!$A$2:$C$5,3,FALSE)</f>
        <v>"Колибри"</v>
      </c>
      <c r="E11251" t="str">
        <f>IF(AND(C11251=1,B11251&lt;='Справочник по тт'!$D$1),'Справочник по тт'!$D$2,VLOOKUP(C11251,'Справочник по тт'!A:C,2,FALSE))</f>
        <v>"Колибри" ул. Широкая д.150</v>
      </c>
      <c r="F11251" s="2" t="str">
        <f t="shared" si="351"/>
        <v/>
      </c>
    </row>
    <row r="11252" spans="1:6" x14ac:dyDescent="0.25">
      <c r="A11252" s="3">
        <v>44013.541666666664</v>
      </c>
      <c r="B11252" s="14">
        <f t="shared" si="350"/>
        <v>44013</v>
      </c>
      <c r="C11252">
        <v>2</v>
      </c>
      <c r="D11252" t="str">
        <f>VLOOKUP(C11252,'Справочник по тт'!$A$2:$C$5,3,FALSE)</f>
        <v>"Колибри"</v>
      </c>
      <c r="E11252" t="str">
        <f>IF(AND(C11252=1,B11252&lt;='Справочник по тт'!$D$1),'Справочник по тт'!$D$2,VLOOKUP(C11252,'Справочник по тт'!A:C,2,FALSE))</f>
        <v>"Колибри" ул. Широкая д.150</v>
      </c>
      <c r="F11252" s="2" t="str">
        <f t="shared" si="351"/>
        <v/>
      </c>
    </row>
    <row r="11253" spans="1:6" x14ac:dyDescent="0.25">
      <c r="A11253" s="3">
        <v>44013.541666666664</v>
      </c>
      <c r="B11253" s="14">
        <f t="shared" si="350"/>
        <v>44013</v>
      </c>
      <c r="C11253">
        <v>2</v>
      </c>
      <c r="D11253" t="str">
        <f>VLOOKUP(C11253,'Справочник по тт'!$A$2:$C$5,3,FALSE)</f>
        <v>"Колибри"</v>
      </c>
      <c r="E11253" t="str">
        <f>IF(AND(C11253=1,B11253&lt;='Справочник по тт'!$D$1),'Справочник по тт'!$D$2,VLOOKUP(C11253,'Справочник по тт'!A:C,2,FALSE))</f>
        <v>"Колибри" ул. Широкая д.150</v>
      </c>
      <c r="F11253" s="2" t="str">
        <f t="shared" si="351"/>
        <v/>
      </c>
    </row>
    <row r="11254" spans="1:6" x14ac:dyDescent="0.25">
      <c r="A11254" s="3">
        <v>44013.583333333336</v>
      </c>
      <c r="B11254" s="14">
        <f t="shared" si="350"/>
        <v>44013</v>
      </c>
      <c r="C11254">
        <v>2</v>
      </c>
      <c r="D11254" t="str">
        <f>VLOOKUP(C11254,'Справочник по тт'!$A$2:$C$5,3,FALSE)</f>
        <v>"Колибри"</v>
      </c>
      <c r="E11254" t="str">
        <f>IF(AND(C11254=1,B11254&lt;='Справочник по тт'!$D$1),'Справочник по тт'!$D$2,VLOOKUP(C11254,'Справочник по тт'!A:C,2,FALSE))</f>
        <v>"Колибри" ул. Широкая д.150</v>
      </c>
      <c r="F11254" s="2" t="str">
        <f t="shared" si="351"/>
        <v/>
      </c>
    </row>
    <row r="11255" spans="1:6" x14ac:dyDescent="0.25">
      <c r="A11255" s="3">
        <v>44013.583333333336</v>
      </c>
      <c r="B11255" s="14">
        <f t="shared" si="350"/>
        <v>44013</v>
      </c>
      <c r="C11255">
        <v>2</v>
      </c>
      <c r="D11255" t="str">
        <f>VLOOKUP(C11255,'Справочник по тт'!$A$2:$C$5,3,FALSE)</f>
        <v>"Колибри"</v>
      </c>
      <c r="E11255" t="str">
        <f>IF(AND(C11255=1,B11255&lt;='Справочник по тт'!$D$1),'Справочник по тт'!$D$2,VLOOKUP(C11255,'Справочник по тт'!A:C,2,FALSE))</f>
        <v>"Колибри" ул. Широкая д.150</v>
      </c>
      <c r="F11255" s="2" t="str">
        <f t="shared" si="351"/>
        <v/>
      </c>
    </row>
    <row r="11256" spans="1:6" x14ac:dyDescent="0.25">
      <c r="A11256" s="3">
        <v>44013.59375</v>
      </c>
      <c r="B11256" s="14">
        <f t="shared" si="350"/>
        <v>44013</v>
      </c>
      <c r="C11256">
        <v>2</v>
      </c>
      <c r="D11256" t="str">
        <f>VLOOKUP(C11256,'Справочник по тт'!$A$2:$C$5,3,FALSE)</f>
        <v>"Колибри"</v>
      </c>
      <c r="E11256" t="str">
        <f>IF(AND(C11256=1,B11256&lt;='Справочник по тт'!$D$1),'Справочник по тт'!$D$2,VLOOKUP(C11256,'Справочник по тт'!A:C,2,FALSE))</f>
        <v>"Колибри" ул. Широкая д.150</v>
      </c>
      <c r="F11256" s="2" t="str">
        <f t="shared" si="351"/>
        <v/>
      </c>
    </row>
    <row r="11257" spans="1:6" x14ac:dyDescent="0.25">
      <c r="A11257" s="3">
        <v>44013.604166666664</v>
      </c>
      <c r="B11257" s="14">
        <f t="shared" si="350"/>
        <v>44013</v>
      </c>
      <c r="C11257">
        <v>2</v>
      </c>
      <c r="D11257" t="str">
        <f>VLOOKUP(C11257,'Справочник по тт'!$A$2:$C$5,3,FALSE)</f>
        <v>"Колибри"</v>
      </c>
      <c r="E11257" t="str">
        <f>IF(AND(C11257=1,B11257&lt;='Справочник по тт'!$D$1),'Справочник по тт'!$D$2,VLOOKUP(C11257,'Справочник по тт'!A:C,2,FALSE))</f>
        <v>"Колибри" ул. Широкая д.150</v>
      </c>
      <c r="F11257" s="2" t="str">
        <f t="shared" si="351"/>
        <v/>
      </c>
    </row>
    <row r="11258" spans="1:6" x14ac:dyDescent="0.25">
      <c r="A11258" s="3">
        <v>44013.625</v>
      </c>
      <c r="B11258" s="14">
        <f t="shared" si="350"/>
        <v>44013</v>
      </c>
      <c r="C11258">
        <v>2</v>
      </c>
      <c r="D11258" t="str">
        <f>VLOOKUP(C11258,'Справочник по тт'!$A$2:$C$5,3,FALSE)</f>
        <v>"Колибри"</v>
      </c>
      <c r="E11258" t="str">
        <f>IF(AND(C11258=1,B11258&lt;='Справочник по тт'!$D$1),'Справочник по тт'!$D$2,VLOOKUP(C11258,'Справочник по тт'!A:C,2,FALSE))</f>
        <v>"Колибри" ул. Широкая д.150</v>
      </c>
      <c r="F11258" s="2" t="str">
        <f t="shared" si="351"/>
        <v/>
      </c>
    </row>
    <row r="11259" spans="1:6" x14ac:dyDescent="0.25">
      <c r="A11259" s="3">
        <v>44013.625</v>
      </c>
      <c r="B11259" s="14">
        <f t="shared" si="350"/>
        <v>44013</v>
      </c>
      <c r="C11259">
        <v>2</v>
      </c>
      <c r="D11259" t="str">
        <f>VLOOKUP(C11259,'Справочник по тт'!$A$2:$C$5,3,FALSE)</f>
        <v>"Колибри"</v>
      </c>
      <c r="E11259" t="str">
        <f>IF(AND(C11259=1,B11259&lt;='Справочник по тт'!$D$1),'Справочник по тт'!$D$2,VLOOKUP(C11259,'Справочник по тт'!A:C,2,FALSE))</f>
        <v>"Колибри" ул. Широкая д.150</v>
      </c>
      <c r="F11259" s="2" t="str">
        <f t="shared" si="351"/>
        <v/>
      </c>
    </row>
    <row r="11260" spans="1:6" x14ac:dyDescent="0.25">
      <c r="A11260" s="3">
        <v>44013.625</v>
      </c>
      <c r="B11260" s="14">
        <f t="shared" si="350"/>
        <v>44013</v>
      </c>
      <c r="C11260">
        <v>2</v>
      </c>
      <c r="D11260" t="str">
        <f>VLOOKUP(C11260,'Справочник по тт'!$A$2:$C$5,3,FALSE)</f>
        <v>"Колибри"</v>
      </c>
      <c r="E11260" t="str">
        <f>IF(AND(C11260=1,B11260&lt;='Справочник по тт'!$D$1),'Справочник по тт'!$D$2,VLOOKUP(C11260,'Справочник по тт'!A:C,2,FALSE))</f>
        <v>"Колибри" ул. Широкая д.150</v>
      </c>
      <c r="F11260" s="2" t="str">
        <f t="shared" si="351"/>
        <v/>
      </c>
    </row>
    <row r="11261" spans="1:6" x14ac:dyDescent="0.25">
      <c r="A11261" s="3">
        <v>44013.645833333336</v>
      </c>
      <c r="B11261" s="14">
        <f t="shared" si="350"/>
        <v>44013</v>
      </c>
      <c r="C11261">
        <v>2</v>
      </c>
      <c r="D11261" t="str">
        <f>VLOOKUP(C11261,'Справочник по тт'!$A$2:$C$5,3,FALSE)</f>
        <v>"Колибри"</v>
      </c>
      <c r="E11261" t="str">
        <f>IF(AND(C11261=1,B11261&lt;='Справочник по тт'!$D$1),'Справочник по тт'!$D$2,VLOOKUP(C11261,'Справочник по тт'!A:C,2,FALSE))</f>
        <v>"Колибри" ул. Широкая д.150</v>
      </c>
      <c r="F11261" s="2" t="str">
        <f t="shared" si="351"/>
        <v/>
      </c>
    </row>
    <row r="11262" spans="1:6" x14ac:dyDescent="0.25">
      <c r="A11262" s="3">
        <v>44013.645833333336</v>
      </c>
      <c r="B11262" s="14">
        <f t="shared" si="350"/>
        <v>44013</v>
      </c>
      <c r="C11262">
        <v>2</v>
      </c>
      <c r="D11262" t="str">
        <f>VLOOKUP(C11262,'Справочник по тт'!$A$2:$C$5,3,FALSE)</f>
        <v>"Колибри"</v>
      </c>
      <c r="E11262" t="str">
        <f>IF(AND(C11262=1,B11262&lt;='Справочник по тт'!$D$1),'Справочник по тт'!$D$2,VLOOKUP(C11262,'Справочник по тт'!A:C,2,FALSE))</f>
        <v>"Колибри" ул. Широкая д.150</v>
      </c>
      <c r="F11262" s="2" t="str">
        <f t="shared" si="351"/>
        <v/>
      </c>
    </row>
    <row r="11263" spans="1:6" x14ac:dyDescent="0.25">
      <c r="A11263" s="3">
        <v>44013.652777777781</v>
      </c>
      <c r="B11263" s="14">
        <f t="shared" si="350"/>
        <v>44013</v>
      </c>
      <c r="C11263">
        <v>2</v>
      </c>
      <c r="D11263" t="str">
        <f>VLOOKUP(C11263,'Справочник по тт'!$A$2:$C$5,3,FALSE)</f>
        <v>"Колибри"</v>
      </c>
      <c r="E11263" t="str">
        <f>IF(AND(C11263=1,B11263&lt;='Справочник по тт'!$D$1),'Справочник по тт'!$D$2,VLOOKUP(C11263,'Справочник по тт'!A:C,2,FALSE))</f>
        <v>"Колибри" ул. Широкая д.150</v>
      </c>
      <c r="F11263" s="2" t="str">
        <f t="shared" si="351"/>
        <v/>
      </c>
    </row>
    <row r="11264" spans="1:6" x14ac:dyDescent="0.25">
      <c r="A11264" s="3">
        <v>44013.666666666664</v>
      </c>
      <c r="B11264" s="14">
        <f t="shared" si="350"/>
        <v>44013</v>
      </c>
      <c r="C11264">
        <v>2</v>
      </c>
      <c r="D11264" t="str">
        <f>VLOOKUP(C11264,'Справочник по тт'!$A$2:$C$5,3,FALSE)</f>
        <v>"Колибри"</v>
      </c>
      <c r="E11264" t="str">
        <f>IF(AND(C11264=1,B11264&lt;='Справочник по тт'!$D$1),'Справочник по тт'!$D$2,VLOOKUP(C11264,'Справочник по тт'!A:C,2,FALSE))</f>
        <v>"Колибри" ул. Широкая д.150</v>
      </c>
      <c r="F11264" s="2" t="str">
        <f t="shared" si="351"/>
        <v/>
      </c>
    </row>
    <row r="11265" spans="1:6" x14ac:dyDescent="0.25">
      <c r="A11265" s="3">
        <v>44013.666666666664</v>
      </c>
      <c r="B11265" s="14">
        <f t="shared" si="350"/>
        <v>44013</v>
      </c>
      <c r="C11265">
        <v>2</v>
      </c>
      <c r="D11265" t="str">
        <f>VLOOKUP(C11265,'Справочник по тт'!$A$2:$C$5,3,FALSE)</f>
        <v>"Колибри"</v>
      </c>
      <c r="E11265" t="str">
        <f>IF(AND(C11265=1,B11265&lt;='Справочник по тт'!$D$1),'Справочник по тт'!$D$2,VLOOKUP(C11265,'Справочник по тт'!A:C,2,FALSE))</f>
        <v>"Колибри" ул. Широкая д.150</v>
      </c>
      <c r="F11265" s="2" t="str">
        <f t="shared" si="351"/>
        <v/>
      </c>
    </row>
    <row r="11266" spans="1:6" x14ac:dyDescent="0.25">
      <c r="A11266" s="3">
        <v>44013.666666666664</v>
      </c>
      <c r="B11266" s="14">
        <f t="shared" ref="B11266:B11329" si="352">(TEXT(A11266,"ДД.ММ.ГГГГ"))*1</f>
        <v>44013</v>
      </c>
      <c r="C11266">
        <v>2</v>
      </c>
      <c r="D11266" t="str">
        <f>VLOOKUP(C11266,'Справочник по тт'!$A$2:$C$5,3,FALSE)</f>
        <v>"Колибри"</v>
      </c>
      <c r="E11266" t="str">
        <f>IF(AND(C11266=1,B11266&lt;='Справочник по тт'!$D$1),'Справочник по тт'!$D$2,VLOOKUP(C11266,'Справочник по тт'!A:C,2,FALSE))</f>
        <v>"Колибри" ул. Широкая д.150</v>
      </c>
      <c r="F11266" s="2" t="str">
        <f t="shared" si="351"/>
        <v/>
      </c>
    </row>
    <row r="11267" spans="1:6" x14ac:dyDescent="0.25">
      <c r="A11267" s="3">
        <v>44013.666666666664</v>
      </c>
      <c r="B11267" s="14">
        <f t="shared" si="352"/>
        <v>44013</v>
      </c>
      <c r="C11267">
        <v>2</v>
      </c>
      <c r="D11267" t="str">
        <f>VLOOKUP(C11267,'Справочник по тт'!$A$2:$C$5,3,FALSE)</f>
        <v>"Колибри"</v>
      </c>
      <c r="E11267" t="str">
        <f>IF(AND(C11267=1,B11267&lt;='Справочник по тт'!$D$1),'Справочник по тт'!$D$2,VLOOKUP(C11267,'Справочник по тт'!A:C,2,FALSE))</f>
        <v>"Колибри" ул. Широкая д.150</v>
      </c>
      <c r="F11267" s="2" t="str">
        <f t="shared" ref="F11267:F11330" si="353">IF(B11267&lt;=$F$1,1,"")</f>
        <v/>
      </c>
    </row>
    <row r="11268" spans="1:6" x14ac:dyDescent="0.25">
      <c r="A11268" s="3">
        <v>44013.680555555555</v>
      </c>
      <c r="B11268" s="14">
        <f t="shared" si="352"/>
        <v>44013</v>
      </c>
      <c r="C11268">
        <v>2</v>
      </c>
      <c r="D11268" t="str">
        <f>VLOOKUP(C11268,'Справочник по тт'!$A$2:$C$5,3,FALSE)</f>
        <v>"Колибри"</v>
      </c>
      <c r="E11268" t="str">
        <f>IF(AND(C11268=1,B11268&lt;='Справочник по тт'!$D$1),'Справочник по тт'!$D$2,VLOOKUP(C11268,'Справочник по тт'!A:C,2,FALSE))</f>
        <v>"Колибри" ул. Широкая д.150</v>
      </c>
      <c r="F11268" s="2" t="str">
        <f t="shared" si="353"/>
        <v/>
      </c>
    </row>
    <row r="11269" spans="1:6" x14ac:dyDescent="0.25">
      <c r="A11269" s="3">
        <v>44013.694444444445</v>
      </c>
      <c r="B11269" s="14">
        <f t="shared" si="352"/>
        <v>44013</v>
      </c>
      <c r="C11269">
        <v>2</v>
      </c>
      <c r="D11269" t="str">
        <f>VLOOKUP(C11269,'Справочник по тт'!$A$2:$C$5,3,FALSE)</f>
        <v>"Колибри"</v>
      </c>
      <c r="E11269" t="str">
        <f>IF(AND(C11269=1,B11269&lt;='Справочник по тт'!$D$1),'Справочник по тт'!$D$2,VLOOKUP(C11269,'Справочник по тт'!A:C,2,FALSE))</f>
        <v>"Колибри" ул. Широкая д.150</v>
      </c>
      <c r="F11269" s="2" t="str">
        <f t="shared" si="353"/>
        <v/>
      </c>
    </row>
    <row r="11270" spans="1:6" x14ac:dyDescent="0.25">
      <c r="A11270" s="3">
        <v>44013.708333333336</v>
      </c>
      <c r="B11270" s="14">
        <f t="shared" si="352"/>
        <v>44013</v>
      </c>
      <c r="C11270">
        <v>2</v>
      </c>
      <c r="D11270" t="str">
        <f>VLOOKUP(C11270,'Справочник по тт'!$A$2:$C$5,3,FALSE)</f>
        <v>"Колибри"</v>
      </c>
      <c r="E11270" t="str">
        <f>IF(AND(C11270=1,B11270&lt;='Справочник по тт'!$D$1),'Справочник по тт'!$D$2,VLOOKUP(C11270,'Справочник по тт'!A:C,2,FALSE))</f>
        <v>"Колибри" ул. Широкая д.150</v>
      </c>
      <c r="F11270" s="2" t="str">
        <f t="shared" si="353"/>
        <v/>
      </c>
    </row>
    <row r="11271" spans="1:6" x14ac:dyDescent="0.25">
      <c r="A11271" s="3">
        <v>44013.708333333336</v>
      </c>
      <c r="B11271" s="14">
        <f t="shared" si="352"/>
        <v>44013</v>
      </c>
      <c r="C11271">
        <v>2</v>
      </c>
      <c r="D11271" t="str">
        <f>VLOOKUP(C11271,'Справочник по тт'!$A$2:$C$5,3,FALSE)</f>
        <v>"Колибри"</v>
      </c>
      <c r="E11271" t="str">
        <f>IF(AND(C11271=1,B11271&lt;='Справочник по тт'!$D$1),'Справочник по тт'!$D$2,VLOOKUP(C11271,'Справочник по тт'!A:C,2,FALSE))</f>
        <v>"Колибри" ул. Широкая д.150</v>
      </c>
      <c r="F11271" s="2" t="str">
        <f t="shared" si="353"/>
        <v/>
      </c>
    </row>
    <row r="11272" spans="1:6" x14ac:dyDescent="0.25">
      <c r="A11272" s="3">
        <v>44013.708333333336</v>
      </c>
      <c r="B11272" s="14">
        <f t="shared" si="352"/>
        <v>44013</v>
      </c>
      <c r="C11272">
        <v>2</v>
      </c>
      <c r="D11272" t="str">
        <f>VLOOKUP(C11272,'Справочник по тт'!$A$2:$C$5,3,FALSE)</f>
        <v>"Колибри"</v>
      </c>
      <c r="E11272" t="str">
        <f>IF(AND(C11272=1,B11272&lt;='Справочник по тт'!$D$1),'Справочник по тт'!$D$2,VLOOKUP(C11272,'Справочник по тт'!A:C,2,FALSE))</f>
        <v>"Колибри" ул. Широкая д.150</v>
      </c>
      <c r="F11272" s="2" t="str">
        <f t="shared" si="353"/>
        <v/>
      </c>
    </row>
    <row r="11273" spans="1:6" x14ac:dyDescent="0.25">
      <c r="A11273" s="3">
        <v>44013.75</v>
      </c>
      <c r="B11273" s="14">
        <f t="shared" si="352"/>
        <v>44013</v>
      </c>
      <c r="C11273">
        <v>2</v>
      </c>
      <c r="D11273" t="str">
        <f>VLOOKUP(C11273,'Справочник по тт'!$A$2:$C$5,3,FALSE)</f>
        <v>"Колибри"</v>
      </c>
      <c r="E11273" t="str">
        <f>IF(AND(C11273=1,B11273&lt;='Справочник по тт'!$D$1),'Справочник по тт'!$D$2,VLOOKUP(C11273,'Справочник по тт'!A:C,2,FALSE))</f>
        <v>"Колибри" ул. Широкая д.150</v>
      </c>
      <c r="F11273" s="2" t="str">
        <f t="shared" si="353"/>
        <v/>
      </c>
    </row>
    <row r="11274" spans="1:6" x14ac:dyDescent="0.25">
      <c r="A11274" s="3">
        <v>44013.75</v>
      </c>
      <c r="B11274" s="14">
        <f t="shared" si="352"/>
        <v>44013</v>
      </c>
      <c r="C11274">
        <v>2</v>
      </c>
      <c r="D11274" t="str">
        <f>VLOOKUP(C11274,'Справочник по тт'!$A$2:$C$5,3,FALSE)</f>
        <v>"Колибри"</v>
      </c>
      <c r="E11274" t="str">
        <f>IF(AND(C11274=1,B11274&lt;='Справочник по тт'!$D$1),'Справочник по тт'!$D$2,VLOOKUP(C11274,'Справочник по тт'!A:C,2,FALSE))</f>
        <v>"Колибри" ул. Широкая д.150</v>
      </c>
      <c r="F11274" s="2" t="str">
        <f t="shared" si="353"/>
        <v/>
      </c>
    </row>
    <row r="11275" spans="1:6" x14ac:dyDescent="0.25">
      <c r="A11275" s="3">
        <v>44013.774305555555</v>
      </c>
      <c r="B11275" s="14">
        <f t="shared" si="352"/>
        <v>44013</v>
      </c>
      <c r="C11275">
        <v>2</v>
      </c>
      <c r="D11275" t="str">
        <f>VLOOKUP(C11275,'Справочник по тт'!$A$2:$C$5,3,FALSE)</f>
        <v>"Колибри"</v>
      </c>
      <c r="E11275" t="str">
        <f>IF(AND(C11275=1,B11275&lt;='Справочник по тт'!$D$1),'Справочник по тт'!$D$2,VLOOKUP(C11275,'Справочник по тт'!A:C,2,FALSE))</f>
        <v>"Колибри" ул. Широкая д.150</v>
      </c>
      <c r="F11275" s="2" t="str">
        <f t="shared" si="353"/>
        <v/>
      </c>
    </row>
    <row r="11276" spans="1:6" x14ac:dyDescent="0.25">
      <c r="A11276" s="3">
        <v>44013.791666666664</v>
      </c>
      <c r="B11276" s="14">
        <f t="shared" si="352"/>
        <v>44013</v>
      </c>
      <c r="C11276">
        <v>2</v>
      </c>
      <c r="D11276" t="str">
        <f>VLOOKUP(C11276,'Справочник по тт'!$A$2:$C$5,3,FALSE)</f>
        <v>"Колибри"</v>
      </c>
      <c r="E11276" t="str">
        <f>IF(AND(C11276=1,B11276&lt;='Справочник по тт'!$D$1),'Справочник по тт'!$D$2,VLOOKUP(C11276,'Справочник по тт'!A:C,2,FALSE))</f>
        <v>"Колибри" ул. Широкая д.150</v>
      </c>
      <c r="F11276" s="2" t="str">
        <f t="shared" si="353"/>
        <v/>
      </c>
    </row>
    <row r="11277" spans="1:6" x14ac:dyDescent="0.25">
      <c r="A11277" s="3">
        <v>44013.833333333336</v>
      </c>
      <c r="B11277" s="14">
        <f t="shared" si="352"/>
        <v>44013</v>
      </c>
      <c r="C11277">
        <v>2</v>
      </c>
      <c r="D11277" t="str">
        <f>VLOOKUP(C11277,'Справочник по тт'!$A$2:$C$5,3,FALSE)</f>
        <v>"Колибри"</v>
      </c>
      <c r="E11277" t="str">
        <f>IF(AND(C11277=1,B11277&lt;='Справочник по тт'!$D$1),'Справочник по тт'!$D$2,VLOOKUP(C11277,'Справочник по тт'!A:C,2,FALSE))</f>
        <v>"Колибри" ул. Широкая д.150</v>
      </c>
      <c r="F11277" s="2" t="str">
        <f t="shared" si="353"/>
        <v/>
      </c>
    </row>
    <row r="11278" spans="1:6" x14ac:dyDescent="0.25">
      <c r="A11278" s="3">
        <v>44013.916666666664</v>
      </c>
      <c r="B11278" s="14">
        <f t="shared" si="352"/>
        <v>44013</v>
      </c>
      <c r="C11278">
        <v>2</v>
      </c>
      <c r="D11278" t="str">
        <f>VLOOKUP(C11278,'Справочник по тт'!$A$2:$C$5,3,FALSE)</f>
        <v>"Колибри"</v>
      </c>
      <c r="E11278" t="str">
        <f>IF(AND(C11278=1,B11278&lt;='Справочник по тт'!$D$1),'Справочник по тт'!$D$2,VLOOKUP(C11278,'Справочник по тт'!A:C,2,FALSE))</f>
        <v>"Колибри" ул. Широкая д.150</v>
      </c>
      <c r="F11278" s="2" t="str">
        <f t="shared" si="353"/>
        <v/>
      </c>
    </row>
    <row r="11279" spans="1:6" x14ac:dyDescent="0.25">
      <c r="A11279" s="3">
        <v>44013.958333333336</v>
      </c>
      <c r="B11279" s="14">
        <f t="shared" si="352"/>
        <v>44013</v>
      </c>
      <c r="C11279">
        <v>2</v>
      </c>
      <c r="D11279" t="str">
        <f>VLOOKUP(C11279,'Справочник по тт'!$A$2:$C$5,3,FALSE)</f>
        <v>"Колибри"</v>
      </c>
      <c r="E11279" t="str">
        <f>IF(AND(C11279=1,B11279&lt;='Справочник по тт'!$D$1),'Справочник по тт'!$D$2,VLOOKUP(C11279,'Справочник по тт'!A:C,2,FALSE))</f>
        <v>"Колибри" ул. Широкая д.150</v>
      </c>
      <c r="F11279" s="2" t="str">
        <f t="shared" si="353"/>
        <v/>
      </c>
    </row>
    <row r="11280" spans="1:6" x14ac:dyDescent="0.25">
      <c r="A11280" s="3">
        <v>44013.958333333336</v>
      </c>
      <c r="B11280" s="14">
        <f t="shared" si="352"/>
        <v>44013</v>
      </c>
      <c r="C11280">
        <v>2</v>
      </c>
      <c r="D11280" t="str">
        <f>VLOOKUP(C11280,'Справочник по тт'!$A$2:$C$5,3,FALSE)</f>
        <v>"Колибри"</v>
      </c>
      <c r="E11280" t="str">
        <f>IF(AND(C11280=1,B11280&lt;='Справочник по тт'!$D$1),'Справочник по тт'!$D$2,VLOOKUP(C11280,'Справочник по тт'!A:C,2,FALSE))</f>
        <v>"Колибри" ул. Широкая д.150</v>
      </c>
      <c r="F11280" s="2" t="str">
        <f t="shared" si="353"/>
        <v/>
      </c>
    </row>
    <row r="11281" spans="1:6" x14ac:dyDescent="0.25">
      <c r="A11281" s="3">
        <v>44013.958333333336</v>
      </c>
      <c r="B11281" s="14">
        <f t="shared" si="352"/>
        <v>44013</v>
      </c>
      <c r="C11281">
        <v>2</v>
      </c>
      <c r="D11281" t="str">
        <f>VLOOKUP(C11281,'Справочник по тт'!$A$2:$C$5,3,FALSE)</f>
        <v>"Колибри"</v>
      </c>
      <c r="E11281" t="str">
        <f>IF(AND(C11281=1,B11281&lt;='Справочник по тт'!$D$1),'Справочник по тт'!$D$2,VLOOKUP(C11281,'Справочник по тт'!A:C,2,FALSE))</f>
        <v>"Колибри" ул. Широкая д.150</v>
      </c>
      <c r="F11281" s="2" t="str">
        <f t="shared" si="353"/>
        <v/>
      </c>
    </row>
    <row r="11282" spans="1:6" x14ac:dyDescent="0.25">
      <c r="A11282" s="3">
        <v>44014.166666666664</v>
      </c>
      <c r="B11282" s="14">
        <f t="shared" si="352"/>
        <v>44014</v>
      </c>
      <c r="C11282">
        <v>2</v>
      </c>
      <c r="D11282" t="str">
        <f>VLOOKUP(C11282,'Справочник по тт'!$A$2:$C$5,3,FALSE)</f>
        <v>"Колибри"</v>
      </c>
      <c r="E11282" t="str">
        <f>IF(AND(C11282=1,B11282&lt;='Справочник по тт'!$D$1),'Справочник по тт'!$D$2,VLOOKUP(C11282,'Справочник по тт'!A:C,2,FALSE))</f>
        <v>"Колибри" ул. Широкая д.150</v>
      </c>
      <c r="F11282" s="2" t="str">
        <f t="shared" si="353"/>
        <v/>
      </c>
    </row>
    <row r="11283" spans="1:6" x14ac:dyDescent="0.25">
      <c r="A11283" s="3">
        <v>44014.166666666664</v>
      </c>
      <c r="B11283" s="14">
        <f t="shared" si="352"/>
        <v>44014</v>
      </c>
      <c r="C11283">
        <v>2</v>
      </c>
      <c r="D11283" t="str">
        <f>VLOOKUP(C11283,'Справочник по тт'!$A$2:$C$5,3,FALSE)</f>
        <v>"Колибри"</v>
      </c>
      <c r="E11283" t="str">
        <f>IF(AND(C11283=1,B11283&lt;='Справочник по тт'!$D$1),'Справочник по тт'!$D$2,VLOOKUP(C11283,'Справочник по тт'!A:C,2,FALSE))</f>
        <v>"Колибри" ул. Широкая д.150</v>
      </c>
      <c r="F11283" s="2" t="str">
        <f t="shared" si="353"/>
        <v/>
      </c>
    </row>
    <row r="11284" spans="1:6" x14ac:dyDescent="0.25">
      <c r="A11284" s="3">
        <v>44014.208333333336</v>
      </c>
      <c r="B11284" s="14">
        <f t="shared" si="352"/>
        <v>44014</v>
      </c>
      <c r="C11284">
        <v>2</v>
      </c>
      <c r="D11284" t="str">
        <f>VLOOKUP(C11284,'Справочник по тт'!$A$2:$C$5,3,FALSE)</f>
        <v>"Колибри"</v>
      </c>
      <c r="E11284" t="str">
        <f>IF(AND(C11284=1,B11284&lt;='Справочник по тт'!$D$1),'Справочник по тт'!$D$2,VLOOKUP(C11284,'Справочник по тт'!A:C,2,FALSE))</f>
        <v>"Колибри" ул. Широкая д.150</v>
      </c>
      <c r="F11284" s="2" t="str">
        <f t="shared" si="353"/>
        <v/>
      </c>
    </row>
    <row r="11285" spans="1:6" x14ac:dyDescent="0.25">
      <c r="A11285" s="3">
        <v>44014.291666666664</v>
      </c>
      <c r="B11285" s="14">
        <f t="shared" si="352"/>
        <v>44014</v>
      </c>
      <c r="C11285">
        <v>2</v>
      </c>
      <c r="D11285" t="str">
        <f>VLOOKUP(C11285,'Справочник по тт'!$A$2:$C$5,3,FALSE)</f>
        <v>"Колибри"</v>
      </c>
      <c r="E11285" t="str">
        <f>IF(AND(C11285=1,B11285&lt;='Справочник по тт'!$D$1),'Справочник по тт'!$D$2,VLOOKUP(C11285,'Справочник по тт'!A:C,2,FALSE))</f>
        <v>"Колибри" ул. Широкая д.150</v>
      </c>
      <c r="F11285" s="2" t="str">
        <f t="shared" si="353"/>
        <v/>
      </c>
    </row>
    <row r="11286" spans="1:6" x14ac:dyDescent="0.25">
      <c r="A11286" s="3">
        <v>44014.291666666664</v>
      </c>
      <c r="B11286" s="14">
        <f t="shared" si="352"/>
        <v>44014</v>
      </c>
      <c r="C11286">
        <v>2</v>
      </c>
      <c r="D11286" t="str">
        <f>VLOOKUP(C11286,'Справочник по тт'!$A$2:$C$5,3,FALSE)</f>
        <v>"Колибри"</v>
      </c>
      <c r="E11286" t="str">
        <f>IF(AND(C11286=1,B11286&lt;='Справочник по тт'!$D$1),'Справочник по тт'!$D$2,VLOOKUP(C11286,'Справочник по тт'!A:C,2,FALSE))</f>
        <v>"Колибри" ул. Широкая д.150</v>
      </c>
      <c r="F11286" s="2" t="str">
        <f t="shared" si="353"/>
        <v/>
      </c>
    </row>
    <row r="11287" spans="1:6" x14ac:dyDescent="0.25">
      <c r="A11287" s="3">
        <v>44014.3125</v>
      </c>
      <c r="B11287" s="14">
        <f t="shared" si="352"/>
        <v>44014</v>
      </c>
      <c r="C11287">
        <v>2</v>
      </c>
      <c r="D11287" t="str">
        <f>VLOOKUP(C11287,'Справочник по тт'!$A$2:$C$5,3,FALSE)</f>
        <v>"Колибри"</v>
      </c>
      <c r="E11287" t="str">
        <f>IF(AND(C11287=1,B11287&lt;='Справочник по тт'!$D$1),'Справочник по тт'!$D$2,VLOOKUP(C11287,'Справочник по тт'!A:C,2,FALSE))</f>
        <v>"Колибри" ул. Широкая д.150</v>
      </c>
      <c r="F11287" s="2" t="str">
        <f t="shared" si="353"/>
        <v/>
      </c>
    </row>
    <row r="11288" spans="1:6" x14ac:dyDescent="0.25">
      <c r="A11288" s="3">
        <v>44014.333333333336</v>
      </c>
      <c r="B11288" s="14">
        <f t="shared" si="352"/>
        <v>44014</v>
      </c>
      <c r="C11288">
        <v>2</v>
      </c>
      <c r="D11288" t="str">
        <f>VLOOKUP(C11288,'Справочник по тт'!$A$2:$C$5,3,FALSE)</f>
        <v>"Колибри"</v>
      </c>
      <c r="E11288" t="str">
        <f>IF(AND(C11288=1,B11288&lt;='Справочник по тт'!$D$1),'Справочник по тт'!$D$2,VLOOKUP(C11288,'Справочник по тт'!A:C,2,FALSE))</f>
        <v>"Колибри" ул. Широкая д.150</v>
      </c>
      <c r="F11288" s="2" t="str">
        <f t="shared" si="353"/>
        <v/>
      </c>
    </row>
    <row r="11289" spans="1:6" x14ac:dyDescent="0.25">
      <c r="A11289" s="3">
        <v>44014.333333333336</v>
      </c>
      <c r="B11289" s="14">
        <f t="shared" si="352"/>
        <v>44014</v>
      </c>
      <c r="C11289">
        <v>2</v>
      </c>
      <c r="D11289" t="str">
        <f>VLOOKUP(C11289,'Справочник по тт'!$A$2:$C$5,3,FALSE)</f>
        <v>"Колибри"</v>
      </c>
      <c r="E11289" t="str">
        <f>IF(AND(C11289=1,B11289&lt;='Справочник по тт'!$D$1),'Справочник по тт'!$D$2,VLOOKUP(C11289,'Справочник по тт'!A:C,2,FALSE))</f>
        <v>"Колибри" ул. Широкая д.150</v>
      </c>
      <c r="F11289" s="2" t="str">
        <f t="shared" si="353"/>
        <v/>
      </c>
    </row>
    <row r="11290" spans="1:6" x14ac:dyDescent="0.25">
      <c r="A11290" s="3">
        <v>44014.333333333336</v>
      </c>
      <c r="B11290" s="14">
        <f t="shared" si="352"/>
        <v>44014</v>
      </c>
      <c r="C11290">
        <v>2</v>
      </c>
      <c r="D11290" t="str">
        <f>VLOOKUP(C11290,'Справочник по тт'!$A$2:$C$5,3,FALSE)</f>
        <v>"Колибри"</v>
      </c>
      <c r="E11290" t="str">
        <f>IF(AND(C11290=1,B11290&lt;='Справочник по тт'!$D$1),'Справочник по тт'!$D$2,VLOOKUP(C11290,'Справочник по тт'!A:C,2,FALSE))</f>
        <v>"Колибри" ул. Широкая д.150</v>
      </c>
      <c r="F11290" s="2" t="str">
        <f t="shared" si="353"/>
        <v/>
      </c>
    </row>
    <row r="11291" spans="1:6" x14ac:dyDescent="0.25">
      <c r="A11291" s="3">
        <v>44014.333333333336</v>
      </c>
      <c r="B11291" s="14">
        <f t="shared" si="352"/>
        <v>44014</v>
      </c>
      <c r="C11291">
        <v>2</v>
      </c>
      <c r="D11291" t="str">
        <f>VLOOKUP(C11291,'Справочник по тт'!$A$2:$C$5,3,FALSE)</f>
        <v>"Колибри"</v>
      </c>
      <c r="E11291" t="str">
        <f>IF(AND(C11291=1,B11291&lt;='Справочник по тт'!$D$1),'Справочник по тт'!$D$2,VLOOKUP(C11291,'Справочник по тт'!A:C,2,FALSE))</f>
        <v>"Колибри" ул. Широкая д.150</v>
      </c>
      <c r="F11291" s="2" t="str">
        <f t="shared" si="353"/>
        <v/>
      </c>
    </row>
    <row r="11292" spans="1:6" x14ac:dyDescent="0.25">
      <c r="A11292" s="3">
        <v>44014.367361111108</v>
      </c>
      <c r="B11292" s="14">
        <f t="shared" si="352"/>
        <v>44014</v>
      </c>
      <c r="C11292">
        <v>2</v>
      </c>
      <c r="D11292" t="str">
        <f>VLOOKUP(C11292,'Справочник по тт'!$A$2:$C$5,3,FALSE)</f>
        <v>"Колибри"</v>
      </c>
      <c r="E11292" t="str">
        <f>IF(AND(C11292=1,B11292&lt;='Справочник по тт'!$D$1),'Справочник по тт'!$D$2,VLOOKUP(C11292,'Справочник по тт'!A:C,2,FALSE))</f>
        <v>"Колибри" ул. Широкая д.150</v>
      </c>
      <c r="F11292" s="2" t="str">
        <f t="shared" si="353"/>
        <v/>
      </c>
    </row>
    <row r="11293" spans="1:6" x14ac:dyDescent="0.25">
      <c r="A11293" s="3">
        <v>44014.375</v>
      </c>
      <c r="B11293" s="14">
        <f t="shared" si="352"/>
        <v>44014</v>
      </c>
      <c r="C11293">
        <v>2</v>
      </c>
      <c r="D11293" t="str">
        <f>VLOOKUP(C11293,'Справочник по тт'!$A$2:$C$5,3,FALSE)</f>
        <v>"Колибри"</v>
      </c>
      <c r="E11293" t="str">
        <f>IF(AND(C11293=1,B11293&lt;='Справочник по тт'!$D$1),'Справочник по тт'!$D$2,VLOOKUP(C11293,'Справочник по тт'!A:C,2,FALSE))</f>
        <v>"Колибри" ул. Широкая д.150</v>
      </c>
      <c r="F11293" s="2" t="str">
        <f t="shared" si="353"/>
        <v/>
      </c>
    </row>
    <row r="11294" spans="1:6" x14ac:dyDescent="0.25">
      <c r="A11294" s="3">
        <v>44014.375</v>
      </c>
      <c r="B11294" s="14">
        <f t="shared" si="352"/>
        <v>44014</v>
      </c>
      <c r="C11294">
        <v>2</v>
      </c>
      <c r="D11294" t="str">
        <f>VLOOKUP(C11294,'Справочник по тт'!$A$2:$C$5,3,FALSE)</f>
        <v>"Колибри"</v>
      </c>
      <c r="E11294" t="str">
        <f>IF(AND(C11294=1,B11294&lt;='Справочник по тт'!$D$1),'Справочник по тт'!$D$2,VLOOKUP(C11294,'Справочник по тт'!A:C,2,FALSE))</f>
        <v>"Колибри" ул. Широкая д.150</v>
      </c>
      <c r="F11294" s="2" t="str">
        <f t="shared" si="353"/>
        <v/>
      </c>
    </row>
    <row r="11295" spans="1:6" x14ac:dyDescent="0.25">
      <c r="A11295" s="3">
        <v>44014.375</v>
      </c>
      <c r="B11295" s="14">
        <f t="shared" si="352"/>
        <v>44014</v>
      </c>
      <c r="C11295">
        <v>2</v>
      </c>
      <c r="D11295" t="str">
        <f>VLOOKUP(C11295,'Справочник по тт'!$A$2:$C$5,3,FALSE)</f>
        <v>"Колибри"</v>
      </c>
      <c r="E11295" t="str">
        <f>IF(AND(C11295=1,B11295&lt;='Справочник по тт'!$D$1),'Справочник по тт'!$D$2,VLOOKUP(C11295,'Справочник по тт'!A:C,2,FALSE))</f>
        <v>"Колибри" ул. Широкая д.150</v>
      </c>
      <c r="F11295" s="2" t="str">
        <f t="shared" si="353"/>
        <v/>
      </c>
    </row>
    <row r="11296" spans="1:6" x14ac:dyDescent="0.25">
      <c r="A11296" s="3">
        <v>44014.375</v>
      </c>
      <c r="B11296" s="14">
        <f t="shared" si="352"/>
        <v>44014</v>
      </c>
      <c r="C11296">
        <v>2</v>
      </c>
      <c r="D11296" t="str">
        <f>VLOOKUP(C11296,'Справочник по тт'!$A$2:$C$5,3,FALSE)</f>
        <v>"Колибри"</v>
      </c>
      <c r="E11296" t="str">
        <f>IF(AND(C11296=1,B11296&lt;='Справочник по тт'!$D$1),'Справочник по тт'!$D$2,VLOOKUP(C11296,'Справочник по тт'!A:C,2,FALSE))</f>
        <v>"Колибри" ул. Широкая д.150</v>
      </c>
      <c r="F11296" s="2" t="str">
        <f t="shared" si="353"/>
        <v/>
      </c>
    </row>
    <row r="11297" spans="1:6" x14ac:dyDescent="0.25">
      <c r="A11297" s="3">
        <v>44014.375</v>
      </c>
      <c r="B11297" s="14">
        <f t="shared" si="352"/>
        <v>44014</v>
      </c>
      <c r="C11297">
        <v>2</v>
      </c>
      <c r="D11297" t="str">
        <f>VLOOKUP(C11297,'Справочник по тт'!$A$2:$C$5,3,FALSE)</f>
        <v>"Колибри"</v>
      </c>
      <c r="E11297" t="str">
        <f>IF(AND(C11297=1,B11297&lt;='Справочник по тт'!$D$1),'Справочник по тт'!$D$2,VLOOKUP(C11297,'Справочник по тт'!A:C,2,FALSE))</f>
        <v>"Колибри" ул. Широкая д.150</v>
      </c>
      <c r="F11297" s="2" t="str">
        <f t="shared" si="353"/>
        <v/>
      </c>
    </row>
    <row r="11298" spans="1:6" x14ac:dyDescent="0.25">
      <c r="A11298" s="3">
        <v>44014.375</v>
      </c>
      <c r="B11298" s="14">
        <f t="shared" si="352"/>
        <v>44014</v>
      </c>
      <c r="C11298">
        <v>2</v>
      </c>
      <c r="D11298" t="str">
        <f>VLOOKUP(C11298,'Справочник по тт'!$A$2:$C$5,3,FALSE)</f>
        <v>"Колибри"</v>
      </c>
      <c r="E11298" t="str">
        <f>IF(AND(C11298=1,B11298&lt;='Справочник по тт'!$D$1),'Справочник по тт'!$D$2,VLOOKUP(C11298,'Справочник по тт'!A:C,2,FALSE))</f>
        <v>"Колибри" ул. Широкая д.150</v>
      </c>
      <c r="F11298" s="2" t="str">
        <f t="shared" si="353"/>
        <v/>
      </c>
    </row>
    <row r="11299" spans="1:6" x14ac:dyDescent="0.25">
      <c r="A11299" s="3">
        <v>44014.375</v>
      </c>
      <c r="B11299" s="14">
        <f t="shared" si="352"/>
        <v>44014</v>
      </c>
      <c r="C11299">
        <v>2</v>
      </c>
      <c r="D11299" t="str">
        <f>VLOOKUP(C11299,'Справочник по тт'!$A$2:$C$5,3,FALSE)</f>
        <v>"Колибри"</v>
      </c>
      <c r="E11299" t="str">
        <f>IF(AND(C11299=1,B11299&lt;='Справочник по тт'!$D$1),'Справочник по тт'!$D$2,VLOOKUP(C11299,'Справочник по тт'!A:C,2,FALSE))</f>
        <v>"Колибри" ул. Широкая д.150</v>
      </c>
      <c r="F11299" s="2" t="str">
        <f t="shared" si="353"/>
        <v/>
      </c>
    </row>
    <row r="11300" spans="1:6" x14ac:dyDescent="0.25">
      <c r="A11300" s="3">
        <v>44014.375</v>
      </c>
      <c r="B11300" s="14">
        <f t="shared" si="352"/>
        <v>44014</v>
      </c>
      <c r="C11300">
        <v>2</v>
      </c>
      <c r="D11300" t="str">
        <f>VLOOKUP(C11300,'Справочник по тт'!$A$2:$C$5,3,FALSE)</f>
        <v>"Колибри"</v>
      </c>
      <c r="E11300" t="str">
        <f>IF(AND(C11300=1,B11300&lt;='Справочник по тт'!$D$1),'Справочник по тт'!$D$2,VLOOKUP(C11300,'Справочник по тт'!A:C,2,FALSE))</f>
        <v>"Колибри" ул. Широкая д.150</v>
      </c>
      <c r="F11300" s="2" t="str">
        <f t="shared" si="353"/>
        <v/>
      </c>
    </row>
    <row r="11301" spans="1:6" x14ac:dyDescent="0.25">
      <c r="A11301" s="3">
        <v>44014.375</v>
      </c>
      <c r="B11301" s="14">
        <f t="shared" si="352"/>
        <v>44014</v>
      </c>
      <c r="C11301">
        <v>2</v>
      </c>
      <c r="D11301" t="str">
        <f>VLOOKUP(C11301,'Справочник по тт'!$A$2:$C$5,3,FALSE)</f>
        <v>"Колибри"</v>
      </c>
      <c r="E11301" t="str">
        <f>IF(AND(C11301=1,B11301&lt;='Справочник по тт'!$D$1),'Справочник по тт'!$D$2,VLOOKUP(C11301,'Справочник по тт'!A:C,2,FALSE))</f>
        <v>"Колибри" ул. Широкая д.150</v>
      </c>
      <c r="F11301" s="2" t="str">
        <f t="shared" si="353"/>
        <v/>
      </c>
    </row>
    <row r="11302" spans="1:6" x14ac:dyDescent="0.25">
      <c r="A11302" s="3">
        <v>44014.375</v>
      </c>
      <c r="B11302" s="14">
        <f t="shared" si="352"/>
        <v>44014</v>
      </c>
      <c r="C11302">
        <v>2</v>
      </c>
      <c r="D11302" t="str">
        <f>VLOOKUP(C11302,'Справочник по тт'!$A$2:$C$5,3,FALSE)</f>
        <v>"Колибри"</v>
      </c>
      <c r="E11302" t="str">
        <f>IF(AND(C11302=1,B11302&lt;='Справочник по тт'!$D$1),'Справочник по тт'!$D$2,VLOOKUP(C11302,'Справочник по тт'!A:C,2,FALSE))</f>
        <v>"Колибри" ул. Широкая д.150</v>
      </c>
      <c r="F11302" s="2" t="str">
        <f t="shared" si="353"/>
        <v/>
      </c>
    </row>
    <row r="11303" spans="1:6" x14ac:dyDescent="0.25">
      <c r="A11303" s="3">
        <v>44014.375</v>
      </c>
      <c r="B11303" s="14">
        <f t="shared" si="352"/>
        <v>44014</v>
      </c>
      <c r="C11303">
        <v>2</v>
      </c>
      <c r="D11303" t="str">
        <f>VLOOKUP(C11303,'Справочник по тт'!$A$2:$C$5,3,FALSE)</f>
        <v>"Колибри"</v>
      </c>
      <c r="E11303" t="str">
        <f>IF(AND(C11303=1,B11303&lt;='Справочник по тт'!$D$1),'Справочник по тт'!$D$2,VLOOKUP(C11303,'Справочник по тт'!A:C,2,FALSE))</f>
        <v>"Колибри" ул. Широкая д.150</v>
      </c>
      <c r="F11303" s="2" t="str">
        <f t="shared" si="353"/>
        <v/>
      </c>
    </row>
    <row r="11304" spans="1:6" x14ac:dyDescent="0.25">
      <c r="A11304" s="3">
        <v>44014.375</v>
      </c>
      <c r="B11304" s="14">
        <f t="shared" si="352"/>
        <v>44014</v>
      </c>
      <c r="C11304">
        <v>2</v>
      </c>
      <c r="D11304" t="str">
        <f>VLOOKUP(C11304,'Справочник по тт'!$A$2:$C$5,3,FALSE)</f>
        <v>"Колибри"</v>
      </c>
      <c r="E11304" t="str">
        <f>IF(AND(C11304=1,B11304&lt;='Справочник по тт'!$D$1),'Справочник по тт'!$D$2,VLOOKUP(C11304,'Справочник по тт'!A:C,2,FALSE))</f>
        <v>"Колибри" ул. Широкая д.150</v>
      </c>
      <c r="F11304" s="2" t="str">
        <f t="shared" si="353"/>
        <v/>
      </c>
    </row>
    <row r="11305" spans="1:6" x14ac:dyDescent="0.25">
      <c r="A11305" s="3">
        <v>44014.375</v>
      </c>
      <c r="B11305" s="14">
        <f t="shared" si="352"/>
        <v>44014</v>
      </c>
      <c r="C11305">
        <v>2</v>
      </c>
      <c r="D11305" t="str">
        <f>VLOOKUP(C11305,'Справочник по тт'!$A$2:$C$5,3,FALSE)</f>
        <v>"Колибри"</v>
      </c>
      <c r="E11305" t="str">
        <f>IF(AND(C11305=1,B11305&lt;='Справочник по тт'!$D$1),'Справочник по тт'!$D$2,VLOOKUP(C11305,'Справочник по тт'!A:C,2,FALSE))</f>
        <v>"Колибри" ул. Широкая д.150</v>
      </c>
      <c r="F11305" s="2" t="str">
        <f t="shared" si="353"/>
        <v/>
      </c>
    </row>
    <row r="11306" spans="1:6" x14ac:dyDescent="0.25">
      <c r="A11306" s="3">
        <v>44014.375</v>
      </c>
      <c r="B11306" s="14">
        <f t="shared" si="352"/>
        <v>44014</v>
      </c>
      <c r="C11306">
        <v>2</v>
      </c>
      <c r="D11306" t="str">
        <f>VLOOKUP(C11306,'Справочник по тт'!$A$2:$C$5,3,FALSE)</f>
        <v>"Колибри"</v>
      </c>
      <c r="E11306" t="str">
        <f>IF(AND(C11306=1,B11306&lt;='Справочник по тт'!$D$1),'Справочник по тт'!$D$2,VLOOKUP(C11306,'Справочник по тт'!A:C,2,FALSE))</f>
        <v>"Колибри" ул. Широкая д.150</v>
      </c>
      <c r="F11306" s="2" t="str">
        <f t="shared" si="353"/>
        <v/>
      </c>
    </row>
    <row r="11307" spans="1:6" x14ac:dyDescent="0.25">
      <c r="A11307" s="3">
        <v>44014.375</v>
      </c>
      <c r="B11307" s="14">
        <f t="shared" si="352"/>
        <v>44014</v>
      </c>
      <c r="C11307">
        <v>2</v>
      </c>
      <c r="D11307" t="str">
        <f>VLOOKUP(C11307,'Справочник по тт'!$A$2:$C$5,3,FALSE)</f>
        <v>"Колибри"</v>
      </c>
      <c r="E11307" t="str">
        <f>IF(AND(C11307=1,B11307&lt;='Справочник по тт'!$D$1),'Справочник по тт'!$D$2,VLOOKUP(C11307,'Справочник по тт'!A:C,2,FALSE))</f>
        <v>"Колибри" ул. Широкая д.150</v>
      </c>
      <c r="F11307" s="2" t="str">
        <f t="shared" si="353"/>
        <v/>
      </c>
    </row>
    <row r="11308" spans="1:6" x14ac:dyDescent="0.25">
      <c r="A11308" s="3">
        <v>44014.375</v>
      </c>
      <c r="B11308" s="14">
        <f t="shared" si="352"/>
        <v>44014</v>
      </c>
      <c r="C11308">
        <v>2</v>
      </c>
      <c r="D11308" t="str">
        <f>VLOOKUP(C11308,'Справочник по тт'!$A$2:$C$5,3,FALSE)</f>
        <v>"Колибри"</v>
      </c>
      <c r="E11308" t="str">
        <f>IF(AND(C11308=1,B11308&lt;='Справочник по тт'!$D$1),'Справочник по тт'!$D$2,VLOOKUP(C11308,'Справочник по тт'!A:C,2,FALSE))</f>
        <v>"Колибри" ул. Широкая д.150</v>
      </c>
      <c r="F11308" s="2" t="str">
        <f t="shared" si="353"/>
        <v/>
      </c>
    </row>
    <row r="11309" spans="1:6" x14ac:dyDescent="0.25">
      <c r="A11309" s="3">
        <v>44014.375</v>
      </c>
      <c r="B11309" s="14">
        <f t="shared" si="352"/>
        <v>44014</v>
      </c>
      <c r="C11309">
        <v>2</v>
      </c>
      <c r="D11309" t="str">
        <f>VLOOKUP(C11309,'Справочник по тт'!$A$2:$C$5,3,FALSE)</f>
        <v>"Колибри"</v>
      </c>
      <c r="E11309" t="str">
        <f>IF(AND(C11309=1,B11309&lt;='Справочник по тт'!$D$1),'Справочник по тт'!$D$2,VLOOKUP(C11309,'Справочник по тт'!A:C,2,FALSE))</f>
        <v>"Колибри" ул. Широкая д.150</v>
      </c>
      <c r="F11309" s="2" t="str">
        <f t="shared" si="353"/>
        <v/>
      </c>
    </row>
    <row r="11310" spans="1:6" x14ac:dyDescent="0.25">
      <c r="A11310" s="3">
        <v>44014.375</v>
      </c>
      <c r="B11310" s="14">
        <f t="shared" si="352"/>
        <v>44014</v>
      </c>
      <c r="C11310">
        <v>2</v>
      </c>
      <c r="D11310" t="str">
        <f>VLOOKUP(C11310,'Справочник по тт'!$A$2:$C$5,3,FALSE)</f>
        <v>"Колибри"</v>
      </c>
      <c r="E11310" t="str">
        <f>IF(AND(C11310=1,B11310&lt;='Справочник по тт'!$D$1),'Справочник по тт'!$D$2,VLOOKUP(C11310,'Справочник по тт'!A:C,2,FALSE))</f>
        <v>"Колибри" ул. Широкая д.150</v>
      </c>
      <c r="F11310" s="2" t="str">
        <f t="shared" si="353"/>
        <v/>
      </c>
    </row>
    <row r="11311" spans="1:6" x14ac:dyDescent="0.25">
      <c r="A11311" s="3">
        <v>44014.375</v>
      </c>
      <c r="B11311" s="14">
        <f t="shared" si="352"/>
        <v>44014</v>
      </c>
      <c r="C11311">
        <v>2</v>
      </c>
      <c r="D11311" t="str">
        <f>VLOOKUP(C11311,'Справочник по тт'!$A$2:$C$5,3,FALSE)</f>
        <v>"Колибри"</v>
      </c>
      <c r="E11311" t="str">
        <f>IF(AND(C11311=1,B11311&lt;='Справочник по тт'!$D$1),'Справочник по тт'!$D$2,VLOOKUP(C11311,'Справочник по тт'!A:C,2,FALSE))</f>
        <v>"Колибри" ул. Широкая д.150</v>
      </c>
      <c r="F11311" s="2" t="str">
        <f t="shared" si="353"/>
        <v/>
      </c>
    </row>
    <row r="11312" spans="1:6" x14ac:dyDescent="0.25">
      <c r="A11312" s="3">
        <v>44014.375</v>
      </c>
      <c r="B11312" s="14">
        <f t="shared" si="352"/>
        <v>44014</v>
      </c>
      <c r="C11312">
        <v>2</v>
      </c>
      <c r="D11312" t="str">
        <f>VLOOKUP(C11312,'Справочник по тт'!$A$2:$C$5,3,FALSE)</f>
        <v>"Колибри"</v>
      </c>
      <c r="E11312" t="str">
        <f>IF(AND(C11312=1,B11312&lt;='Справочник по тт'!$D$1),'Справочник по тт'!$D$2,VLOOKUP(C11312,'Справочник по тт'!A:C,2,FALSE))</f>
        <v>"Колибри" ул. Широкая д.150</v>
      </c>
      <c r="F11312" s="2" t="str">
        <f t="shared" si="353"/>
        <v/>
      </c>
    </row>
    <row r="11313" spans="1:6" x14ac:dyDescent="0.25">
      <c r="A11313" s="3">
        <v>44014.375</v>
      </c>
      <c r="B11313" s="14">
        <f t="shared" si="352"/>
        <v>44014</v>
      </c>
      <c r="C11313">
        <v>2</v>
      </c>
      <c r="D11313" t="str">
        <f>VLOOKUP(C11313,'Справочник по тт'!$A$2:$C$5,3,FALSE)</f>
        <v>"Колибри"</v>
      </c>
      <c r="E11313" t="str">
        <f>IF(AND(C11313=1,B11313&lt;='Справочник по тт'!$D$1),'Справочник по тт'!$D$2,VLOOKUP(C11313,'Справочник по тт'!A:C,2,FALSE))</f>
        <v>"Колибри" ул. Широкая д.150</v>
      </c>
      <c r="F11313" s="2" t="str">
        <f t="shared" si="353"/>
        <v/>
      </c>
    </row>
    <row r="11314" spans="1:6" x14ac:dyDescent="0.25">
      <c r="A11314" s="3">
        <v>44014.375</v>
      </c>
      <c r="B11314" s="14">
        <f t="shared" si="352"/>
        <v>44014</v>
      </c>
      <c r="C11314">
        <v>2</v>
      </c>
      <c r="D11314" t="str">
        <f>VLOOKUP(C11314,'Справочник по тт'!$A$2:$C$5,3,FALSE)</f>
        <v>"Колибри"</v>
      </c>
      <c r="E11314" t="str">
        <f>IF(AND(C11314=1,B11314&lt;='Справочник по тт'!$D$1),'Справочник по тт'!$D$2,VLOOKUP(C11314,'Справочник по тт'!A:C,2,FALSE))</f>
        <v>"Колибри" ул. Широкая д.150</v>
      </c>
      <c r="F11314" s="2" t="str">
        <f t="shared" si="353"/>
        <v/>
      </c>
    </row>
    <row r="11315" spans="1:6" x14ac:dyDescent="0.25">
      <c r="A11315" s="3">
        <v>44014.375</v>
      </c>
      <c r="B11315" s="14">
        <f t="shared" si="352"/>
        <v>44014</v>
      </c>
      <c r="C11315">
        <v>2</v>
      </c>
      <c r="D11315" t="str">
        <f>VLOOKUP(C11315,'Справочник по тт'!$A$2:$C$5,3,FALSE)</f>
        <v>"Колибри"</v>
      </c>
      <c r="E11315" t="str">
        <f>IF(AND(C11315=1,B11315&lt;='Справочник по тт'!$D$1),'Справочник по тт'!$D$2,VLOOKUP(C11315,'Справочник по тт'!A:C,2,FALSE))</f>
        <v>"Колибри" ул. Широкая д.150</v>
      </c>
      <c r="F11315" s="2" t="str">
        <f t="shared" si="353"/>
        <v/>
      </c>
    </row>
    <row r="11316" spans="1:6" x14ac:dyDescent="0.25">
      <c r="A11316" s="3">
        <v>44014.416666666664</v>
      </c>
      <c r="B11316" s="14">
        <f t="shared" si="352"/>
        <v>44014</v>
      </c>
      <c r="C11316">
        <v>2</v>
      </c>
      <c r="D11316" t="str">
        <f>VLOOKUP(C11316,'Справочник по тт'!$A$2:$C$5,3,FALSE)</f>
        <v>"Колибри"</v>
      </c>
      <c r="E11316" t="str">
        <f>IF(AND(C11316=1,B11316&lt;='Справочник по тт'!$D$1),'Справочник по тт'!$D$2,VLOOKUP(C11316,'Справочник по тт'!A:C,2,FALSE))</f>
        <v>"Колибри" ул. Широкая д.150</v>
      </c>
      <c r="F11316" s="2" t="str">
        <f t="shared" si="353"/>
        <v/>
      </c>
    </row>
    <row r="11317" spans="1:6" x14ac:dyDescent="0.25">
      <c r="A11317" s="3">
        <v>44014.416666666664</v>
      </c>
      <c r="B11317" s="14">
        <f t="shared" si="352"/>
        <v>44014</v>
      </c>
      <c r="C11317">
        <v>2</v>
      </c>
      <c r="D11317" t="str">
        <f>VLOOKUP(C11317,'Справочник по тт'!$A$2:$C$5,3,FALSE)</f>
        <v>"Колибри"</v>
      </c>
      <c r="E11317" t="str">
        <f>IF(AND(C11317=1,B11317&lt;='Справочник по тт'!$D$1),'Справочник по тт'!$D$2,VLOOKUP(C11317,'Справочник по тт'!A:C,2,FALSE))</f>
        <v>"Колибри" ул. Широкая д.150</v>
      </c>
      <c r="F11317" s="2" t="str">
        <f t="shared" si="353"/>
        <v/>
      </c>
    </row>
    <row r="11318" spans="1:6" x14ac:dyDescent="0.25">
      <c r="A11318" s="3">
        <v>44014.416666666664</v>
      </c>
      <c r="B11318" s="14">
        <f t="shared" si="352"/>
        <v>44014</v>
      </c>
      <c r="C11318">
        <v>2</v>
      </c>
      <c r="D11318" t="str">
        <f>VLOOKUP(C11318,'Справочник по тт'!$A$2:$C$5,3,FALSE)</f>
        <v>"Колибри"</v>
      </c>
      <c r="E11318" t="str">
        <f>IF(AND(C11318=1,B11318&lt;='Справочник по тт'!$D$1),'Справочник по тт'!$D$2,VLOOKUP(C11318,'Справочник по тт'!A:C,2,FALSE))</f>
        <v>"Колибри" ул. Широкая д.150</v>
      </c>
      <c r="F11318" s="2" t="str">
        <f t="shared" si="353"/>
        <v/>
      </c>
    </row>
    <row r="11319" spans="1:6" x14ac:dyDescent="0.25">
      <c r="A11319" s="3">
        <v>44014.416666666664</v>
      </c>
      <c r="B11319" s="14">
        <f t="shared" si="352"/>
        <v>44014</v>
      </c>
      <c r="C11319">
        <v>2</v>
      </c>
      <c r="D11319" t="str">
        <f>VLOOKUP(C11319,'Справочник по тт'!$A$2:$C$5,3,FALSE)</f>
        <v>"Колибри"</v>
      </c>
      <c r="E11319" t="str">
        <f>IF(AND(C11319=1,B11319&lt;='Справочник по тт'!$D$1),'Справочник по тт'!$D$2,VLOOKUP(C11319,'Справочник по тт'!A:C,2,FALSE))</f>
        <v>"Колибри" ул. Широкая д.150</v>
      </c>
      <c r="F11319" s="2" t="str">
        <f t="shared" si="353"/>
        <v/>
      </c>
    </row>
    <row r="11320" spans="1:6" x14ac:dyDescent="0.25">
      <c r="A11320" s="3">
        <v>44014.416666666664</v>
      </c>
      <c r="B11320" s="14">
        <f t="shared" si="352"/>
        <v>44014</v>
      </c>
      <c r="C11320">
        <v>2</v>
      </c>
      <c r="D11320" t="str">
        <f>VLOOKUP(C11320,'Справочник по тт'!$A$2:$C$5,3,FALSE)</f>
        <v>"Колибри"</v>
      </c>
      <c r="E11320" t="str">
        <f>IF(AND(C11320=1,B11320&lt;='Справочник по тт'!$D$1),'Справочник по тт'!$D$2,VLOOKUP(C11320,'Справочник по тт'!A:C,2,FALSE))</f>
        <v>"Колибри" ул. Широкая д.150</v>
      </c>
      <c r="F11320" s="2" t="str">
        <f t="shared" si="353"/>
        <v/>
      </c>
    </row>
    <row r="11321" spans="1:6" x14ac:dyDescent="0.25">
      <c r="A11321" s="3">
        <v>44014.416666666664</v>
      </c>
      <c r="B11321" s="14">
        <f t="shared" si="352"/>
        <v>44014</v>
      </c>
      <c r="C11321">
        <v>2</v>
      </c>
      <c r="D11321" t="str">
        <f>VLOOKUP(C11321,'Справочник по тт'!$A$2:$C$5,3,FALSE)</f>
        <v>"Колибри"</v>
      </c>
      <c r="E11321" t="str">
        <f>IF(AND(C11321=1,B11321&lt;='Справочник по тт'!$D$1),'Справочник по тт'!$D$2,VLOOKUP(C11321,'Справочник по тт'!A:C,2,FALSE))</f>
        <v>"Колибри" ул. Широкая д.150</v>
      </c>
      <c r="F11321" s="2" t="str">
        <f t="shared" si="353"/>
        <v/>
      </c>
    </row>
    <row r="11322" spans="1:6" x14ac:dyDescent="0.25">
      <c r="A11322" s="3">
        <v>44014.416666666664</v>
      </c>
      <c r="B11322" s="14">
        <f t="shared" si="352"/>
        <v>44014</v>
      </c>
      <c r="C11322">
        <v>2</v>
      </c>
      <c r="D11322" t="str">
        <f>VLOOKUP(C11322,'Справочник по тт'!$A$2:$C$5,3,FALSE)</f>
        <v>"Колибри"</v>
      </c>
      <c r="E11322" t="str">
        <f>IF(AND(C11322=1,B11322&lt;='Справочник по тт'!$D$1),'Справочник по тт'!$D$2,VLOOKUP(C11322,'Справочник по тт'!A:C,2,FALSE))</f>
        <v>"Колибри" ул. Широкая д.150</v>
      </c>
      <c r="F11322" s="2" t="str">
        <f t="shared" si="353"/>
        <v/>
      </c>
    </row>
    <row r="11323" spans="1:6" x14ac:dyDescent="0.25">
      <c r="A11323" s="3">
        <v>44014.416666666664</v>
      </c>
      <c r="B11323" s="14">
        <f t="shared" si="352"/>
        <v>44014</v>
      </c>
      <c r="C11323">
        <v>2</v>
      </c>
      <c r="D11323" t="str">
        <f>VLOOKUP(C11323,'Справочник по тт'!$A$2:$C$5,3,FALSE)</f>
        <v>"Колибри"</v>
      </c>
      <c r="E11323" t="str">
        <f>IF(AND(C11323=1,B11323&lt;='Справочник по тт'!$D$1),'Справочник по тт'!$D$2,VLOOKUP(C11323,'Справочник по тт'!A:C,2,FALSE))</f>
        <v>"Колибри" ул. Широкая д.150</v>
      </c>
      <c r="F11323" s="2" t="str">
        <f t="shared" si="353"/>
        <v/>
      </c>
    </row>
    <row r="11324" spans="1:6" x14ac:dyDescent="0.25">
      <c r="A11324" s="3">
        <v>44014.416666666664</v>
      </c>
      <c r="B11324" s="14">
        <f t="shared" si="352"/>
        <v>44014</v>
      </c>
      <c r="C11324">
        <v>2</v>
      </c>
      <c r="D11324" t="str">
        <f>VLOOKUP(C11324,'Справочник по тт'!$A$2:$C$5,3,FALSE)</f>
        <v>"Колибри"</v>
      </c>
      <c r="E11324" t="str">
        <f>IF(AND(C11324=1,B11324&lt;='Справочник по тт'!$D$1),'Справочник по тт'!$D$2,VLOOKUP(C11324,'Справочник по тт'!A:C,2,FALSE))</f>
        <v>"Колибри" ул. Широкая д.150</v>
      </c>
      <c r="F11324" s="2" t="str">
        <f t="shared" si="353"/>
        <v/>
      </c>
    </row>
    <row r="11325" spans="1:6" x14ac:dyDescent="0.25">
      <c r="A11325" s="3">
        <v>44014.416666666664</v>
      </c>
      <c r="B11325" s="14">
        <f t="shared" si="352"/>
        <v>44014</v>
      </c>
      <c r="C11325">
        <v>2</v>
      </c>
      <c r="D11325" t="str">
        <f>VLOOKUP(C11325,'Справочник по тт'!$A$2:$C$5,3,FALSE)</f>
        <v>"Колибри"</v>
      </c>
      <c r="E11325" t="str">
        <f>IF(AND(C11325=1,B11325&lt;='Справочник по тт'!$D$1),'Справочник по тт'!$D$2,VLOOKUP(C11325,'Справочник по тт'!A:C,2,FALSE))</f>
        <v>"Колибри" ул. Широкая д.150</v>
      </c>
      <c r="F11325" s="2" t="str">
        <f t="shared" si="353"/>
        <v/>
      </c>
    </row>
    <row r="11326" spans="1:6" x14ac:dyDescent="0.25">
      <c r="A11326" s="3">
        <v>44014.4375</v>
      </c>
      <c r="B11326" s="14">
        <f t="shared" si="352"/>
        <v>44014</v>
      </c>
      <c r="C11326">
        <v>2</v>
      </c>
      <c r="D11326" t="str">
        <f>VLOOKUP(C11326,'Справочник по тт'!$A$2:$C$5,3,FALSE)</f>
        <v>"Колибри"</v>
      </c>
      <c r="E11326" t="str">
        <f>IF(AND(C11326=1,B11326&lt;='Справочник по тт'!$D$1),'Справочник по тт'!$D$2,VLOOKUP(C11326,'Справочник по тт'!A:C,2,FALSE))</f>
        <v>"Колибри" ул. Широкая д.150</v>
      </c>
      <c r="F11326" s="2" t="str">
        <f t="shared" si="353"/>
        <v/>
      </c>
    </row>
    <row r="11327" spans="1:6" x14ac:dyDescent="0.25">
      <c r="A11327" s="3">
        <v>44014.458333333336</v>
      </c>
      <c r="B11327" s="14">
        <f t="shared" si="352"/>
        <v>44014</v>
      </c>
      <c r="C11327">
        <v>2</v>
      </c>
      <c r="D11327" t="str">
        <f>VLOOKUP(C11327,'Справочник по тт'!$A$2:$C$5,3,FALSE)</f>
        <v>"Колибри"</v>
      </c>
      <c r="E11327" t="str">
        <f>IF(AND(C11327=1,B11327&lt;='Справочник по тт'!$D$1),'Справочник по тт'!$D$2,VLOOKUP(C11327,'Справочник по тт'!A:C,2,FALSE))</f>
        <v>"Колибри" ул. Широкая д.150</v>
      </c>
      <c r="F11327" s="2" t="str">
        <f t="shared" si="353"/>
        <v/>
      </c>
    </row>
    <row r="11328" spans="1:6" x14ac:dyDescent="0.25">
      <c r="A11328" s="3">
        <v>44014.458333333336</v>
      </c>
      <c r="B11328" s="14">
        <f t="shared" si="352"/>
        <v>44014</v>
      </c>
      <c r="C11328">
        <v>2</v>
      </c>
      <c r="D11328" t="str">
        <f>VLOOKUP(C11328,'Справочник по тт'!$A$2:$C$5,3,FALSE)</f>
        <v>"Колибри"</v>
      </c>
      <c r="E11328" t="str">
        <f>IF(AND(C11328=1,B11328&lt;='Справочник по тт'!$D$1),'Справочник по тт'!$D$2,VLOOKUP(C11328,'Справочник по тт'!A:C,2,FALSE))</f>
        <v>"Колибри" ул. Широкая д.150</v>
      </c>
      <c r="F11328" s="2" t="str">
        <f t="shared" si="353"/>
        <v/>
      </c>
    </row>
    <row r="11329" spans="1:6" x14ac:dyDescent="0.25">
      <c r="A11329" s="3">
        <v>44014.458333333336</v>
      </c>
      <c r="B11329" s="14">
        <f t="shared" si="352"/>
        <v>44014</v>
      </c>
      <c r="C11329">
        <v>2</v>
      </c>
      <c r="D11329" t="str">
        <f>VLOOKUP(C11329,'Справочник по тт'!$A$2:$C$5,3,FALSE)</f>
        <v>"Колибри"</v>
      </c>
      <c r="E11329" t="str">
        <f>IF(AND(C11329=1,B11329&lt;='Справочник по тт'!$D$1),'Справочник по тт'!$D$2,VLOOKUP(C11329,'Справочник по тт'!A:C,2,FALSE))</f>
        <v>"Колибри" ул. Широкая д.150</v>
      </c>
      <c r="F11329" s="2" t="str">
        <f t="shared" si="353"/>
        <v/>
      </c>
    </row>
    <row r="11330" spans="1:6" x14ac:dyDescent="0.25">
      <c r="A11330" s="3">
        <v>44014.458333333336</v>
      </c>
      <c r="B11330" s="14">
        <f t="shared" ref="B11330:B11393" si="354">(TEXT(A11330,"ДД.ММ.ГГГГ"))*1</f>
        <v>44014</v>
      </c>
      <c r="C11330">
        <v>2</v>
      </c>
      <c r="D11330" t="str">
        <f>VLOOKUP(C11330,'Справочник по тт'!$A$2:$C$5,3,FALSE)</f>
        <v>"Колибри"</v>
      </c>
      <c r="E11330" t="str">
        <f>IF(AND(C11330=1,B11330&lt;='Справочник по тт'!$D$1),'Справочник по тт'!$D$2,VLOOKUP(C11330,'Справочник по тт'!A:C,2,FALSE))</f>
        <v>"Колибри" ул. Широкая д.150</v>
      </c>
      <c r="F11330" s="2" t="str">
        <f t="shared" si="353"/>
        <v/>
      </c>
    </row>
    <row r="11331" spans="1:6" x14ac:dyDescent="0.25">
      <c r="A11331" s="3">
        <v>44014.458333333336</v>
      </c>
      <c r="B11331" s="14">
        <f t="shared" si="354"/>
        <v>44014</v>
      </c>
      <c r="C11331">
        <v>2</v>
      </c>
      <c r="D11331" t="str">
        <f>VLOOKUP(C11331,'Справочник по тт'!$A$2:$C$5,3,FALSE)</f>
        <v>"Колибри"</v>
      </c>
      <c r="E11331" t="str">
        <f>IF(AND(C11331=1,B11331&lt;='Справочник по тт'!$D$1),'Справочник по тт'!$D$2,VLOOKUP(C11331,'Справочник по тт'!A:C,2,FALSE))</f>
        <v>"Колибри" ул. Широкая д.150</v>
      </c>
      <c r="F11331" s="2" t="str">
        <f t="shared" ref="F11331:F11394" si="355">IF(B11331&lt;=$F$1,1,"")</f>
        <v/>
      </c>
    </row>
    <row r="11332" spans="1:6" x14ac:dyDescent="0.25">
      <c r="A11332" s="3">
        <v>44014.458333333336</v>
      </c>
      <c r="B11332" s="14">
        <f t="shared" si="354"/>
        <v>44014</v>
      </c>
      <c r="C11332">
        <v>2</v>
      </c>
      <c r="D11332" t="str">
        <f>VLOOKUP(C11332,'Справочник по тт'!$A$2:$C$5,3,FALSE)</f>
        <v>"Колибри"</v>
      </c>
      <c r="E11332" t="str">
        <f>IF(AND(C11332=1,B11332&lt;='Справочник по тт'!$D$1),'Справочник по тт'!$D$2,VLOOKUP(C11332,'Справочник по тт'!A:C,2,FALSE))</f>
        <v>"Колибри" ул. Широкая д.150</v>
      </c>
      <c r="F11332" s="2" t="str">
        <f t="shared" si="355"/>
        <v/>
      </c>
    </row>
    <row r="11333" spans="1:6" x14ac:dyDescent="0.25">
      <c r="A11333" s="3">
        <v>44014.458333333336</v>
      </c>
      <c r="B11333" s="14">
        <f t="shared" si="354"/>
        <v>44014</v>
      </c>
      <c r="C11333">
        <v>2</v>
      </c>
      <c r="D11333" t="str">
        <f>VLOOKUP(C11333,'Справочник по тт'!$A$2:$C$5,3,FALSE)</f>
        <v>"Колибри"</v>
      </c>
      <c r="E11333" t="str">
        <f>IF(AND(C11333=1,B11333&lt;='Справочник по тт'!$D$1),'Справочник по тт'!$D$2,VLOOKUP(C11333,'Справочник по тт'!A:C,2,FALSE))</f>
        <v>"Колибри" ул. Широкая д.150</v>
      </c>
      <c r="F11333" s="2" t="str">
        <f t="shared" si="355"/>
        <v/>
      </c>
    </row>
    <row r="11334" spans="1:6" x14ac:dyDescent="0.25">
      <c r="A11334" s="3">
        <v>44014.458333333336</v>
      </c>
      <c r="B11334" s="14">
        <f t="shared" si="354"/>
        <v>44014</v>
      </c>
      <c r="C11334">
        <v>2</v>
      </c>
      <c r="D11334" t="str">
        <f>VLOOKUP(C11334,'Справочник по тт'!$A$2:$C$5,3,FALSE)</f>
        <v>"Колибри"</v>
      </c>
      <c r="E11334" t="str">
        <f>IF(AND(C11334=1,B11334&lt;='Справочник по тт'!$D$1),'Справочник по тт'!$D$2,VLOOKUP(C11334,'Справочник по тт'!A:C,2,FALSE))</f>
        <v>"Колибри" ул. Широкая д.150</v>
      </c>
      <c r="F11334" s="2" t="str">
        <f t="shared" si="355"/>
        <v/>
      </c>
    </row>
    <row r="11335" spans="1:6" x14ac:dyDescent="0.25">
      <c r="A11335" s="3">
        <v>44014.5</v>
      </c>
      <c r="B11335" s="14">
        <f t="shared" si="354"/>
        <v>44014</v>
      </c>
      <c r="C11335">
        <v>2</v>
      </c>
      <c r="D11335" t="str">
        <f>VLOOKUP(C11335,'Справочник по тт'!$A$2:$C$5,3,FALSE)</f>
        <v>"Колибри"</v>
      </c>
      <c r="E11335" t="str">
        <f>IF(AND(C11335=1,B11335&lt;='Справочник по тт'!$D$1),'Справочник по тт'!$D$2,VLOOKUP(C11335,'Справочник по тт'!A:C,2,FALSE))</f>
        <v>"Колибри" ул. Широкая д.150</v>
      </c>
      <c r="F11335" s="2" t="str">
        <f t="shared" si="355"/>
        <v/>
      </c>
    </row>
    <row r="11336" spans="1:6" x14ac:dyDescent="0.25">
      <c r="A11336" s="3">
        <v>44014.5</v>
      </c>
      <c r="B11336" s="14">
        <f t="shared" si="354"/>
        <v>44014</v>
      </c>
      <c r="C11336">
        <v>2</v>
      </c>
      <c r="D11336" t="str">
        <f>VLOOKUP(C11336,'Справочник по тт'!$A$2:$C$5,3,FALSE)</f>
        <v>"Колибри"</v>
      </c>
      <c r="E11336" t="str">
        <f>IF(AND(C11336=1,B11336&lt;='Справочник по тт'!$D$1),'Справочник по тт'!$D$2,VLOOKUP(C11336,'Справочник по тт'!A:C,2,FALSE))</f>
        <v>"Колибри" ул. Широкая д.150</v>
      </c>
      <c r="F11336" s="2" t="str">
        <f t="shared" si="355"/>
        <v/>
      </c>
    </row>
    <row r="11337" spans="1:6" x14ac:dyDescent="0.25">
      <c r="A11337" s="3">
        <v>44014.5</v>
      </c>
      <c r="B11337" s="14">
        <f t="shared" si="354"/>
        <v>44014</v>
      </c>
      <c r="C11337">
        <v>2</v>
      </c>
      <c r="D11337" t="str">
        <f>VLOOKUP(C11337,'Справочник по тт'!$A$2:$C$5,3,FALSE)</f>
        <v>"Колибри"</v>
      </c>
      <c r="E11337" t="str">
        <f>IF(AND(C11337=1,B11337&lt;='Справочник по тт'!$D$1),'Справочник по тт'!$D$2,VLOOKUP(C11337,'Справочник по тт'!A:C,2,FALSE))</f>
        <v>"Колибри" ул. Широкая д.150</v>
      </c>
      <c r="F11337" s="2" t="str">
        <f t="shared" si="355"/>
        <v/>
      </c>
    </row>
    <row r="11338" spans="1:6" x14ac:dyDescent="0.25">
      <c r="A11338" s="3">
        <v>44014.520833333336</v>
      </c>
      <c r="B11338" s="14">
        <f t="shared" si="354"/>
        <v>44014</v>
      </c>
      <c r="C11338">
        <v>2</v>
      </c>
      <c r="D11338" t="str">
        <f>VLOOKUP(C11338,'Справочник по тт'!$A$2:$C$5,3,FALSE)</f>
        <v>"Колибри"</v>
      </c>
      <c r="E11338" t="str">
        <f>IF(AND(C11338=1,B11338&lt;='Справочник по тт'!$D$1),'Справочник по тт'!$D$2,VLOOKUP(C11338,'Справочник по тт'!A:C,2,FALSE))</f>
        <v>"Колибри" ул. Широкая д.150</v>
      </c>
      <c r="F11338" s="2" t="str">
        <f t="shared" si="355"/>
        <v/>
      </c>
    </row>
    <row r="11339" spans="1:6" x14ac:dyDescent="0.25">
      <c r="A11339" s="3">
        <v>44014.541666666664</v>
      </c>
      <c r="B11339" s="14">
        <f t="shared" si="354"/>
        <v>44014</v>
      </c>
      <c r="C11339">
        <v>2</v>
      </c>
      <c r="D11339" t="str">
        <f>VLOOKUP(C11339,'Справочник по тт'!$A$2:$C$5,3,FALSE)</f>
        <v>"Колибри"</v>
      </c>
      <c r="E11339" t="str">
        <f>IF(AND(C11339=1,B11339&lt;='Справочник по тт'!$D$1),'Справочник по тт'!$D$2,VLOOKUP(C11339,'Справочник по тт'!A:C,2,FALSE))</f>
        <v>"Колибри" ул. Широкая д.150</v>
      </c>
      <c r="F11339" s="2" t="str">
        <f t="shared" si="355"/>
        <v/>
      </c>
    </row>
    <row r="11340" spans="1:6" x14ac:dyDescent="0.25">
      <c r="A11340" s="3">
        <v>44014.541666666664</v>
      </c>
      <c r="B11340" s="14">
        <f t="shared" si="354"/>
        <v>44014</v>
      </c>
      <c r="C11340">
        <v>2</v>
      </c>
      <c r="D11340" t="str">
        <f>VLOOKUP(C11340,'Справочник по тт'!$A$2:$C$5,3,FALSE)</f>
        <v>"Колибри"</v>
      </c>
      <c r="E11340" t="str">
        <f>IF(AND(C11340=1,B11340&lt;='Справочник по тт'!$D$1),'Справочник по тт'!$D$2,VLOOKUP(C11340,'Справочник по тт'!A:C,2,FALSE))</f>
        <v>"Колибри" ул. Широкая д.150</v>
      </c>
      <c r="F11340" s="2" t="str">
        <f t="shared" si="355"/>
        <v/>
      </c>
    </row>
    <row r="11341" spans="1:6" x14ac:dyDescent="0.25">
      <c r="A11341" s="3">
        <v>44014.541666666664</v>
      </c>
      <c r="B11341" s="14">
        <f t="shared" si="354"/>
        <v>44014</v>
      </c>
      <c r="C11341">
        <v>2</v>
      </c>
      <c r="D11341" t="str">
        <f>VLOOKUP(C11341,'Справочник по тт'!$A$2:$C$5,3,FALSE)</f>
        <v>"Колибри"</v>
      </c>
      <c r="E11341" t="str">
        <f>IF(AND(C11341=1,B11341&lt;='Справочник по тт'!$D$1),'Справочник по тт'!$D$2,VLOOKUP(C11341,'Справочник по тт'!A:C,2,FALSE))</f>
        <v>"Колибри" ул. Широкая д.150</v>
      </c>
      <c r="F11341" s="2" t="str">
        <f t="shared" si="355"/>
        <v/>
      </c>
    </row>
    <row r="11342" spans="1:6" x14ac:dyDescent="0.25">
      <c r="A11342" s="3">
        <v>44014.541666666664</v>
      </c>
      <c r="B11342" s="14">
        <f t="shared" si="354"/>
        <v>44014</v>
      </c>
      <c r="C11342">
        <v>2</v>
      </c>
      <c r="D11342" t="str">
        <f>VLOOKUP(C11342,'Справочник по тт'!$A$2:$C$5,3,FALSE)</f>
        <v>"Колибри"</v>
      </c>
      <c r="E11342" t="str">
        <f>IF(AND(C11342=1,B11342&lt;='Справочник по тт'!$D$1),'Справочник по тт'!$D$2,VLOOKUP(C11342,'Справочник по тт'!A:C,2,FALSE))</f>
        <v>"Колибри" ул. Широкая д.150</v>
      </c>
      <c r="F11342" s="2" t="str">
        <f t="shared" si="355"/>
        <v/>
      </c>
    </row>
    <row r="11343" spans="1:6" x14ac:dyDescent="0.25">
      <c r="A11343" s="3">
        <v>44014.541666666664</v>
      </c>
      <c r="B11343" s="14">
        <f t="shared" si="354"/>
        <v>44014</v>
      </c>
      <c r="C11343">
        <v>2</v>
      </c>
      <c r="D11343" t="str">
        <f>VLOOKUP(C11343,'Справочник по тт'!$A$2:$C$5,3,FALSE)</f>
        <v>"Колибри"</v>
      </c>
      <c r="E11343" t="str">
        <f>IF(AND(C11343=1,B11343&lt;='Справочник по тт'!$D$1),'Справочник по тт'!$D$2,VLOOKUP(C11343,'Справочник по тт'!A:C,2,FALSE))</f>
        <v>"Колибри" ул. Широкая д.150</v>
      </c>
      <c r="F11343" s="2" t="str">
        <f t="shared" si="355"/>
        <v/>
      </c>
    </row>
    <row r="11344" spans="1:6" x14ac:dyDescent="0.25">
      <c r="A11344" s="3">
        <v>44014.583333333336</v>
      </c>
      <c r="B11344" s="14">
        <f t="shared" si="354"/>
        <v>44014</v>
      </c>
      <c r="C11344">
        <v>2</v>
      </c>
      <c r="D11344" t="str">
        <f>VLOOKUP(C11344,'Справочник по тт'!$A$2:$C$5,3,FALSE)</f>
        <v>"Колибри"</v>
      </c>
      <c r="E11344" t="str">
        <f>IF(AND(C11344=1,B11344&lt;='Справочник по тт'!$D$1),'Справочник по тт'!$D$2,VLOOKUP(C11344,'Справочник по тт'!A:C,2,FALSE))</f>
        <v>"Колибри" ул. Широкая д.150</v>
      </c>
      <c r="F11344" s="2" t="str">
        <f t="shared" si="355"/>
        <v/>
      </c>
    </row>
    <row r="11345" spans="1:6" x14ac:dyDescent="0.25">
      <c r="A11345" s="3">
        <v>44014.583333333336</v>
      </c>
      <c r="B11345" s="14">
        <f t="shared" si="354"/>
        <v>44014</v>
      </c>
      <c r="C11345">
        <v>2</v>
      </c>
      <c r="D11345" t="str">
        <f>VLOOKUP(C11345,'Справочник по тт'!$A$2:$C$5,3,FALSE)</f>
        <v>"Колибри"</v>
      </c>
      <c r="E11345" t="str">
        <f>IF(AND(C11345=1,B11345&lt;='Справочник по тт'!$D$1),'Справочник по тт'!$D$2,VLOOKUP(C11345,'Справочник по тт'!A:C,2,FALSE))</f>
        <v>"Колибри" ул. Широкая д.150</v>
      </c>
      <c r="F11345" s="2" t="str">
        <f t="shared" si="355"/>
        <v/>
      </c>
    </row>
    <row r="11346" spans="1:6" x14ac:dyDescent="0.25">
      <c r="A11346" s="3">
        <v>44014.583333333336</v>
      </c>
      <c r="B11346" s="14">
        <f t="shared" si="354"/>
        <v>44014</v>
      </c>
      <c r="C11346">
        <v>2</v>
      </c>
      <c r="D11346" t="str">
        <f>VLOOKUP(C11346,'Справочник по тт'!$A$2:$C$5,3,FALSE)</f>
        <v>"Колибри"</v>
      </c>
      <c r="E11346" t="str">
        <f>IF(AND(C11346=1,B11346&lt;='Справочник по тт'!$D$1),'Справочник по тт'!$D$2,VLOOKUP(C11346,'Справочник по тт'!A:C,2,FALSE))</f>
        <v>"Колибри" ул. Широкая д.150</v>
      </c>
      <c r="F11346" s="2" t="str">
        <f t="shared" si="355"/>
        <v/>
      </c>
    </row>
    <row r="11347" spans="1:6" x14ac:dyDescent="0.25">
      <c r="A11347" s="3">
        <v>44014.583333333336</v>
      </c>
      <c r="B11347" s="14">
        <f t="shared" si="354"/>
        <v>44014</v>
      </c>
      <c r="C11347">
        <v>2</v>
      </c>
      <c r="D11347" t="str">
        <f>VLOOKUP(C11347,'Справочник по тт'!$A$2:$C$5,3,FALSE)</f>
        <v>"Колибри"</v>
      </c>
      <c r="E11347" t="str">
        <f>IF(AND(C11347=1,B11347&lt;='Справочник по тт'!$D$1),'Справочник по тт'!$D$2,VLOOKUP(C11347,'Справочник по тт'!A:C,2,FALSE))</f>
        <v>"Колибри" ул. Широкая д.150</v>
      </c>
      <c r="F11347" s="2" t="str">
        <f t="shared" si="355"/>
        <v/>
      </c>
    </row>
    <row r="11348" spans="1:6" x14ac:dyDescent="0.25">
      <c r="A11348" s="3">
        <v>44014.590277777781</v>
      </c>
      <c r="B11348" s="14">
        <f t="shared" si="354"/>
        <v>44014</v>
      </c>
      <c r="C11348">
        <v>2</v>
      </c>
      <c r="D11348" t="str">
        <f>VLOOKUP(C11348,'Справочник по тт'!$A$2:$C$5,3,FALSE)</f>
        <v>"Колибри"</v>
      </c>
      <c r="E11348" t="str">
        <f>IF(AND(C11348=1,B11348&lt;='Справочник по тт'!$D$1),'Справочник по тт'!$D$2,VLOOKUP(C11348,'Справочник по тт'!A:C,2,FALSE))</f>
        <v>"Колибри" ул. Широкая д.150</v>
      </c>
      <c r="F11348" s="2" t="str">
        <f t="shared" si="355"/>
        <v/>
      </c>
    </row>
    <row r="11349" spans="1:6" x14ac:dyDescent="0.25">
      <c r="A11349" s="3">
        <v>44014.625</v>
      </c>
      <c r="B11349" s="14">
        <f t="shared" si="354"/>
        <v>44014</v>
      </c>
      <c r="C11349">
        <v>2</v>
      </c>
      <c r="D11349" t="str">
        <f>VLOOKUP(C11349,'Справочник по тт'!$A$2:$C$5,3,FALSE)</f>
        <v>"Колибри"</v>
      </c>
      <c r="E11349" t="str">
        <f>IF(AND(C11349=1,B11349&lt;='Справочник по тт'!$D$1),'Справочник по тт'!$D$2,VLOOKUP(C11349,'Справочник по тт'!A:C,2,FALSE))</f>
        <v>"Колибри" ул. Широкая д.150</v>
      </c>
      <c r="F11349" s="2" t="str">
        <f t="shared" si="355"/>
        <v/>
      </c>
    </row>
    <row r="11350" spans="1:6" x14ac:dyDescent="0.25">
      <c r="A11350" s="3">
        <v>44014.625</v>
      </c>
      <c r="B11350" s="14">
        <f t="shared" si="354"/>
        <v>44014</v>
      </c>
      <c r="C11350">
        <v>2</v>
      </c>
      <c r="D11350" t="str">
        <f>VLOOKUP(C11350,'Справочник по тт'!$A$2:$C$5,3,FALSE)</f>
        <v>"Колибри"</v>
      </c>
      <c r="E11350" t="str">
        <f>IF(AND(C11350=1,B11350&lt;='Справочник по тт'!$D$1),'Справочник по тт'!$D$2,VLOOKUP(C11350,'Справочник по тт'!A:C,2,FALSE))</f>
        <v>"Колибри" ул. Широкая д.150</v>
      </c>
      <c r="F11350" s="2" t="str">
        <f t="shared" si="355"/>
        <v/>
      </c>
    </row>
    <row r="11351" spans="1:6" x14ac:dyDescent="0.25">
      <c r="A11351" s="3">
        <v>44014.625</v>
      </c>
      <c r="B11351" s="14">
        <f t="shared" si="354"/>
        <v>44014</v>
      </c>
      <c r="C11351">
        <v>2</v>
      </c>
      <c r="D11351" t="str">
        <f>VLOOKUP(C11351,'Справочник по тт'!$A$2:$C$5,3,FALSE)</f>
        <v>"Колибри"</v>
      </c>
      <c r="E11351" t="str">
        <f>IF(AND(C11351=1,B11351&lt;='Справочник по тт'!$D$1),'Справочник по тт'!$D$2,VLOOKUP(C11351,'Справочник по тт'!A:C,2,FALSE))</f>
        <v>"Колибри" ул. Широкая д.150</v>
      </c>
      <c r="F11351" s="2" t="str">
        <f t="shared" si="355"/>
        <v/>
      </c>
    </row>
    <row r="11352" spans="1:6" x14ac:dyDescent="0.25">
      <c r="A11352" s="3">
        <v>44014.625</v>
      </c>
      <c r="B11352" s="14">
        <f t="shared" si="354"/>
        <v>44014</v>
      </c>
      <c r="C11352">
        <v>2</v>
      </c>
      <c r="D11352" t="str">
        <f>VLOOKUP(C11352,'Справочник по тт'!$A$2:$C$5,3,FALSE)</f>
        <v>"Колибри"</v>
      </c>
      <c r="E11352" t="str">
        <f>IF(AND(C11352=1,B11352&lt;='Справочник по тт'!$D$1),'Справочник по тт'!$D$2,VLOOKUP(C11352,'Справочник по тт'!A:C,2,FALSE))</f>
        <v>"Колибри" ул. Широкая д.150</v>
      </c>
      <c r="F11352" s="2" t="str">
        <f t="shared" si="355"/>
        <v/>
      </c>
    </row>
    <row r="11353" spans="1:6" x14ac:dyDescent="0.25">
      <c r="A11353" s="3">
        <v>44014.625</v>
      </c>
      <c r="B11353" s="14">
        <f t="shared" si="354"/>
        <v>44014</v>
      </c>
      <c r="C11353">
        <v>2</v>
      </c>
      <c r="D11353" t="str">
        <f>VLOOKUP(C11353,'Справочник по тт'!$A$2:$C$5,3,FALSE)</f>
        <v>"Колибри"</v>
      </c>
      <c r="E11353" t="str">
        <f>IF(AND(C11353=1,B11353&lt;='Справочник по тт'!$D$1),'Справочник по тт'!$D$2,VLOOKUP(C11353,'Справочник по тт'!A:C,2,FALSE))</f>
        <v>"Колибри" ул. Широкая д.150</v>
      </c>
      <c r="F11353" s="2" t="str">
        <f t="shared" si="355"/>
        <v/>
      </c>
    </row>
    <row r="11354" spans="1:6" x14ac:dyDescent="0.25">
      <c r="A11354" s="3">
        <v>44014.628472222219</v>
      </c>
      <c r="B11354" s="14">
        <f t="shared" si="354"/>
        <v>44014</v>
      </c>
      <c r="C11354">
        <v>2</v>
      </c>
      <c r="D11354" t="str">
        <f>VLOOKUP(C11354,'Справочник по тт'!$A$2:$C$5,3,FALSE)</f>
        <v>"Колибри"</v>
      </c>
      <c r="E11354" t="str">
        <f>IF(AND(C11354=1,B11354&lt;='Справочник по тт'!$D$1),'Справочник по тт'!$D$2,VLOOKUP(C11354,'Справочник по тт'!A:C,2,FALSE))</f>
        <v>"Колибри" ул. Широкая д.150</v>
      </c>
      <c r="F11354" s="2" t="str">
        <f t="shared" si="355"/>
        <v/>
      </c>
    </row>
    <row r="11355" spans="1:6" x14ac:dyDescent="0.25">
      <c r="A11355" s="3">
        <v>44014.631944444445</v>
      </c>
      <c r="B11355" s="14">
        <f t="shared" si="354"/>
        <v>44014</v>
      </c>
      <c r="C11355">
        <v>2</v>
      </c>
      <c r="D11355" t="str">
        <f>VLOOKUP(C11355,'Справочник по тт'!$A$2:$C$5,3,FALSE)</f>
        <v>"Колибри"</v>
      </c>
      <c r="E11355" t="str">
        <f>IF(AND(C11355=1,B11355&lt;='Справочник по тт'!$D$1),'Справочник по тт'!$D$2,VLOOKUP(C11355,'Справочник по тт'!A:C,2,FALSE))</f>
        <v>"Колибри" ул. Широкая д.150</v>
      </c>
      <c r="F11355" s="2" t="str">
        <f t="shared" si="355"/>
        <v/>
      </c>
    </row>
    <row r="11356" spans="1:6" x14ac:dyDescent="0.25">
      <c r="A11356" s="3">
        <v>44014.663888888892</v>
      </c>
      <c r="B11356" s="14">
        <f t="shared" si="354"/>
        <v>44014</v>
      </c>
      <c r="C11356">
        <v>2</v>
      </c>
      <c r="D11356" t="str">
        <f>VLOOKUP(C11356,'Справочник по тт'!$A$2:$C$5,3,FALSE)</f>
        <v>"Колибри"</v>
      </c>
      <c r="E11356" t="str">
        <f>IF(AND(C11356=1,B11356&lt;='Справочник по тт'!$D$1),'Справочник по тт'!$D$2,VLOOKUP(C11356,'Справочник по тт'!A:C,2,FALSE))</f>
        <v>"Колибри" ул. Широкая д.150</v>
      </c>
      <c r="F11356" s="2" t="str">
        <f t="shared" si="355"/>
        <v/>
      </c>
    </row>
    <row r="11357" spans="1:6" x14ac:dyDescent="0.25">
      <c r="A11357" s="3">
        <v>44014.666666666664</v>
      </c>
      <c r="B11357" s="14">
        <f t="shared" si="354"/>
        <v>44014</v>
      </c>
      <c r="C11357">
        <v>2</v>
      </c>
      <c r="D11357" t="str">
        <f>VLOOKUP(C11357,'Справочник по тт'!$A$2:$C$5,3,FALSE)</f>
        <v>"Колибри"</v>
      </c>
      <c r="E11357" t="str">
        <f>IF(AND(C11357=1,B11357&lt;='Справочник по тт'!$D$1),'Справочник по тт'!$D$2,VLOOKUP(C11357,'Справочник по тт'!A:C,2,FALSE))</f>
        <v>"Колибри" ул. Широкая д.150</v>
      </c>
      <c r="F11357" s="2" t="str">
        <f t="shared" si="355"/>
        <v/>
      </c>
    </row>
    <row r="11358" spans="1:6" x14ac:dyDescent="0.25">
      <c r="A11358" s="3">
        <v>44014.666666666664</v>
      </c>
      <c r="B11358" s="14">
        <f t="shared" si="354"/>
        <v>44014</v>
      </c>
      <c r="C11358">
        <v>2</v>
      </c>
      <c r="D11358" t="str">
        <f>VLOOKUP(C11358,'Справочник по тт'!$A$2:$C$5,3,FALSE)</f>
        <v>"Колибри"</v>
      </c>
      <c r="E11358" t="str">
        <f>IF(AND(C11358=1,B11358&lt;='Справочник по тт'!$D$1),'Справочник по тт'!$D$2,VLOOKUP(C11358,'Справочник по тт'!A:C,2,FALSE))</f>
        <v>"Колибри" ул. Широкая д.150</v>
      </c>
      <c r="F11358" s="2" t="str">
        <f t="shared" si="355"/>
        <v/>
      </c>
    </row>
    <row r="11359" spans="1:6" x14ac:dyDescent="0.25">
      <c r="A11359" s="3">
        <v>44014.666666666664</v>
      </c>
      <c r="B11359" s="14">
        <f t="shared" si="354"/>
        <v>44014</v>
      </c>
      <c r="C11359">
        <v>2</v>
      </c>
      <c r="D11359" t="str">
        <f>VLOOKUP(C11359,'Справочник по тт'!$A$2:$C$5,3,FALSE)</f>
        <v>"Колибри"</v>
      </c>
      <c r="E11359" t="str">
        <f>IF(AND(C11359=1,B11359&lt;='Справочник по тт'!$D$1),'Справочник по тт'!$D$2,VLOOKUP(C11359,'Справочник по тт'!A:C,2,FALSE))</f>
        <v>"Колибри" ул. Широкая д.150</v>
      </c>
      <c r="F11359" s="2" t="str">
        <f t="shared" si="355"/>
        <v/>
      </c>
    </row>
    <row r="11360" spans="1:6" x14ac:dyDescent="0.25">
      <c r="A11360" s="3">
        <v>44014.666666666664</v>
      </c>
      <c r="B11360" s="14">
        <f t="shared" si="354"/>
        <v>44014</v>
      </c>
      <c r="C11360">
        <v>2</v>
      </c>
      <c r="D11360" t="str">
        <f>VLOOKUP(C11360,'Справочник по тт'!$A$2:$C$5,3,FALSE)</f>
        <v>"Колибри"</v>
      </c>
      <c r="E11360" t="str">
        <f>IF(AND(C11360=1,B11360&lt;='Справочник по тт'!$D$1),'Справочник по тт'!$D$2,VLOOKUP(C11360,'Справочник по тт'!A:C,2,FALSE))</f>
        <v>"Колибри" ул. Широкая д.150</v>
      </c>
      <c r="F11360" s="2" t="str">
        <f t="shared" si="355"/>
        <v/>
      </c>
    </row>
    <row r="11361" spans="1:6" x14ac:dyDescent="0.25">
      <c r="A11361" s="3">
        <v>44014.666666666664</v>
      </c>
      <c r="B11361" s="14">
        <f t="shared" si="354"/>
        <v>44014</v>
      </c>
      <c r="C11361">
        <v>2</v>
      </c>
      <c r="D11361" t="str">
        <f>VLOOKUP(C11361,'Справочник по тт'!$A$2:$C$5,3,FALSE)</f>
        <v>"Колибри"</v>
      </c>
      <c r="E11361" t="str">
        <f>IF(AND(C11361=1,B11361&lt;='Справочник по тт'!$D$1),'Справочник по тт'!$D$2,VLOOKUP(C11361,'Справочник по тт'!A:C,2,FALSE))</f>
        <v>"Колибри" ул. Широкая д.150</v>
      </c>
      <c r="F11361" s="2" t="str">
        <f t="shared" si="355"/>
        <v/>
      </c>
    </row>
    <row r="11362" spans="1:6" x14ac:dyDescent="0.25">
      <c r="A11362" s="3">
        <v>44014.694444444445</v>
      </c>
      <c r="B11362" s="14">
        <f t="shared" si="354"/>
        <v>44014</v>
      </c>
      <c r="C11362">
        <v>2</v>
      </c>
      <c r="D11362" t="str">
        <f>VLOOKUP(C11362,'Справочник по тт'!$A$2:$C$5,3,FALSE)</f>
        <v>"Колибри"</v>
      </c>
      <c r="E11362" t="str">
        <f>IF(AND(C11362=1,B11362&lt;='Справочник по тт'!$D$1),'Справочник по тт'!$D$2,VLOOKUP(C11362,'Справочник по тт'!A:C,2,FALSE))</f>
        <v>"Колибри" ул. Широкая д.150</v>
      </c>
      <c r="F11362" s="2" t="str">
        <f t="shared" si="355"/>
        <v/>
      </c>
    </row>
    <row r="11363" spans="1:6" x14ac:dyDescent="0.25">
      <c r="A11363" s="3">
        <v>44014.708333333336</v>
      </c>
      <c r="B11363" s="14">
        <f t="shared" si="354"/>
        <v>44014</v>
      </c>
      <c r="C11363">
        <v>2</v>
      </c>
      <c r="D11363" t="str">
        <f>VLOOKUP(C11363,'Справочник по тт'!$A$2:$C$5,3,FALSE)</f>
        <v>"Колибри"</v>
      </c>
      <c r="E11363" t="str">
        <f>IF(AND(C11363=1,B11363&lt;='Справочник по тт'!$D$1),'Справочник по тт'!$D$2,VLOOKUP(C11363,'Справочник по тт'!A:C,2,FALSE))</f>
        <v>"Колибри" ул. Широкая д.150</v>
      </c>
      <c r="F11363" s="2" t="str">
        <f t="shared" si="355"/>
        <v/>
      </c>
    </row>
    <row r="11364" spans="1:6" x14ac:dyDescent="0.25">
      <c r="A11364" s="3">
        <v>44014.708333333336</v>
      </c>
      <c r="B11364" s="14">
        <f t="shared" si="354"/>
        <v>44014</v>
      </c>
      <c r="C11364">
        <v>2</v>
      </c>
      <c r="D11364" t="str">
        <f>VLOOKUP(C11364,'Справочник по тт'!$A$2:$C$5,3,FALSE)</f>
        <v>"Колибри"</v>
      </c>
      <c r="E11364" t="str">
        <f>IF(AND(C11364=1,B11364&lt;='Справочник по тт'!$D$1),'Справочник по тт'!$D$2,VLOOKUP(C11364,'Справочник по тт'!A:C,2,FALSE))</f>
        <v>"Колибри" ул. Широкая д.150</v>
      </c>
      <c r="F11364" s="2" t="str">
        <f t="shared" si="355"/>
        <v/>
      </c>
    </row>
    <row r="11365" spans="1:6" x14ac:dyDescent="0.25">
      <c r="A11365" s="3">
        <v>44014.708333333336</v>
      </c>
      <c r="B11365" s="14">
        <f t="shared" si="354"/>
        <v>44014</v>
      </c>
      <c r="C11365">
        <v>2</v>
      </c>
      <c r="D11365" t="str">
        <f>VLOOKUP(C11365,'Справочник по тт'!$A$2:$C$5,3,FALSE)</f>
        <v>"Колибри"</v>
      </c>
      <c r="E11365" t="str">
        <f>IF(AND(C11365=1,B11365&lt;='Справочник по тт'!$D$1),'Справочник по тт'!$D$2,VLOOKUP(C11365,'Справочник по тт'!A:C,2,FALSE))</f>
        <v>"Колибри" ул. Широкая д.150</v>
      </c>
      <c r="F11365" s="2" t="str">
        <f t="shared" si="355"/>
        <v/>
      </c>
    </row>
    <row r="11366" spans="1:6" x14ac:dyDescent="0.25">
      <c r="A11366" s="3">
        <v>44014.729166666664</v>
      </c>
      <c r="B11366" s="14">
        <f t="shared" si="354"/>
        <v>44014</v>
      </c>
      <c r="C11366">
        <v>2</v>
      </c>
      <c r="D11366" t="str">
        <f>VLOOKUP(C11366,'Справочник по тт'!$A$2:$C$5,3,FALSE)</f>
        <v>"Колибри"</v>
      </c>
      <c r="E11366" t="str">
        <f>IF(AND(C11366=1,B11366&lt;='Справочник по тт'!$D$1),'Справочник по тт'!$D$2,VLOOKUP(C11366,'Справочник по тт'!A:C,2,FALSE))</f>
        <v>"Колибри" ул. Широкая д.150</v>
      </c>
      <c r="F11366" s="2" t="str">
        <f t="shared" si="355"/>
        <v/>
      </c>
    </row>
    <row r="11367" spans="1:6" x14ac:dyDescent="0.25">
      <c r="A11367" s="3">
        <v>44014.75</v>
      </c>
      <c r="B11367" s="14">
        <f t="shared" si="354"/>
        <v>44014</v>
      </c>
      <c r="C11367">
        <v>2</v>
      </c>
      <c r="D11367" t="str">
        <f>VLOOKUP(C11367,'Справочник по тт'!$A$2:$C$5,3,FALSE)</f>
        <v>"Колибри"</v>
      </c>
      <c r="E11367" t="str">
        <f>IF(AND(C11367=1,B11367&lt;='Справочник по тт'!$D$1),'Справочник по тт'!$D$2,VLOOKUP(C11367,'Справочник по тт'!A:C,2,FALSE))</f>
        <v>"Колибри" ул. Широкая д.150</v>
      </c>
      <c r="F11367" s="2" t="str">
        <f t="shared" si="355"/>
        <v/>
      </c>
    </row>
    <row r="11368" spans="1:6" x14ac:dyDescent="0.25">
      <c r="A11368" s="3">
        <v>44014.75</v>
      </c>
      <c r="B11368" s="14">
        <f t="shared" si="354"/>
        <v>44014</v>
      </c>
      <c r="C11368">
        <v>2</v>
      </c>
      <c r="D11368" t="str">
        <f>VLOOKUP(C11368,'Справочник по тт'!$A$2:$C$5,3,FALSE)</f>
        <v>"Колибри"</v>
      </c>
      <c r="E11368" t="str">
        <f>IF(AND(C11368=1,B11368&lt;='Справочник по тт'!$D$1),'Справочник по тт'!$D$2,VLOOKUP(C11368,'Справочник по тт'!A:C,2,FALSE))</f>
        <v>"Колибри" ул. Широкая д.150</v>
      </c>
      <c r="F11368" s="2" t="str">
        <f t="shared" si="355"/>
        <v/>
      </c>
    </row>
    <row r="11369" spans="1:6" x14ac:dyDescent="0.25">
      <c r="A11369" s="3">
        <v>44014.791666666664</v>
      </c>
      <c r="B11369" s="14">
        <f t="shared" si="354"/>
        <v>44014</v>
      </c>
      <c r="C11369">
        <v>2</v>
      </c>
      <c r="D11369" t="str">
        <f>VLOOKUP(C11369,'Справочник по тт'!$A$2:$C$5,3,FALSE)</f>
        <v>"Колибри"</v>
      </c>
      <c r="E11369" t="str">
        <f>IF(AND(C11369=1,B11369&lt;='Справочник по тт'!$D$1),'Справочник по тт'!$D$2,VLOOKUP(C11369,'Справочник по тт'!A:C,2,FALSE))</f>
        <v>"Колибри" ул. Широкая д.150</v>
      </c>
      <c r="F11369" s="2" t="str">
        <f t="shared" si="355"/>
        <v/>
      </c>
    </row>
    <row r="11370" spans="1:6" x14ac:dyDescent="0.25">
      <c r="A11370" s="3">
        <v>44014.807638888888</v>
      </c>
      <c r="B11370" s="14">
        <f t="shared" si="354"/>
        <v>44014</v>
      </c>
      <c r="C11370">
        <v>2</v>
      </c>
      <c r="D11370" t="str">
        <f>VLOOKUP(C11370,'Справочник по тт'!$A$2:$C$5,3,FALSE)</f>
        <v>"Колибри"</v>
      </c>
      <c r="E11370" t="str">
        <f>IF(AND(C11370=1,B11370&lt;='Справочник по тт'!$D$1),'Справочник по тт'!$D$2,VLOOKUP(C11370,'Справочник по тт'!A:C,2,FALSE))</f>
        <v>"Колибри" ул. Широкая д.150</v>
      </c>
      <c r="F11370" s="2" t="str">
        <f t="shared" si="355"/>
        <v/>
      </c>
    </row>
    <row r="11371" spans="1:6" x14ac:dyDescent="0.25">
      <c r="A11371" s="3">
        <v>44014.815972222219</v>
      </c>
      <c r="B11371" s="14">
        <f t="shared" si="354"/>
        <v>44014</v>
      </c>
      <c r="C11371">
        <v>2</v>
      </c>
      <c r="D11371" t="str">
        <f>VLOOKUP(C11371,'Справочник по тт'!$A$2:$C$5,3,FALSE)</f>
        <v>"Колибри"</v>
      </c>
      <c r="E11371" t="str">
        <f>IF(AND(C11371=1,B11371&lt;='Справочник по тт'!$D$1),'Справочник по тт'!$D$2,VLOOKUP(C11371,'Справочник по тт'!A:C,2,FALSE))</f>
        <v>"Колибри" ул. Широкая д.150</v>
      </c>
      <c r="F11371" s="2" t="str">
        <f t="shared" si="355"/>
        <v/>
      </c>
    </row>
    <row r="11372" spans="1:6" x14ac:dyDescent="0.25">
      <c r="A11372" s="3">
        <v>44014.833333333336</v>
      </c>
      <c r="B11372" s="14">
        <f t="shared" si="354"/>
        <v>44014</v>
      </c>
      <c r="C11372">
        <v>2</v>
      </c>
      <c r="D11372" t="str">
        <f>VLOOKUP(C11372,'Справочник по тт'!$A$2:$C$5,3,FALSE)</f>
        <v>"Колибри"</v>
      </c>
      <c r="E11372" t="str">
        <f>IF(AND(C11372=1,B11372&lt;='Справочник по тт'!$D$1),'Справочник по тт'!$D$2,VLOOKUP(C11372,'Справочник по тт'!A:C,2,FALSE))</f>
        <v>"Колибри" ул. Широкая д.150</v>
      </c>
      <c r="F11372" s="2" t="str">
        <f t="shared" si="355"/>
        <v/>
      </c>
    </row>
    <row r="11373" spans="1:6" x14ac:dyDescent="0.25">
      <c r="A11373" s="3">
        <v>44014.833333333336</v>
      </c>
      <c r="B11373" s="14">
        <f t="shared" si="354"/>
        <v>44014</v>
      </c>
      <c r="C11373">
        <v>2</v>
      </c>
      <c r="D11373" t="str">
        <f>VLOOKUP(C11373,'Справочник по тт'!$A$2:$C$5,3,FALSE)</f>
        <v>"Колибри"</v>
      </c>
      <c r="E11373" t="str">
        <f>IF(AND(C11373=1,B11373&lt;='Справочник по тт'!$D$1),'Справочник по тт'!$D$2,VLOOKUP(C11373,'Справочник по тт'!A:C,2,FALSE))</f>
        <v>"Колибри" ул. Широкая д.150</v>
      </c>
      <c r="F11373" s="2" t="str">
        <f t="shared" si="355"/>
        <v/>
      </c>
    </row>
    <row r="11374" spans="1:6" x14ac:dyDescent="0.25">
      <c r="A11374" s="3">
        <v>44014.854166666664</v>
      </c>
      <c r="B11374" s="14">
        <f t="shared" si="354"/>
        <v>44014</v>
      </c>
      <c r="C11374">
        <v>2</v>
      </c>
      <c r="D11374" t="str">
        <f>VLOOKUP(C11374,'Справочник по тт'!$A$2:$C$5,3,FALSE)</f>
        <v>"Колибри"</v>
      </c>
      <c r="E11374" t="str">
        <f>IF(AND(C11374=1,B11374&lt;='Справочник по тт'!$D$1),'Справочник по тт'!$D$2,VLOOKUP(C11374,'Справочник по тт'!A:C,2,FALSE))</f>
        <v>"Колибри" ул. Широкая д.150</v>
      </c>
      <c r="F11374" s="2" t="str">
        <f t="shared" si="355"/>
        <v/>
      </c>
    </row>
    <row r="11375" spans="1:6" x14ac:dyDescent="0.25">
      <c r="A11375" s="3">
        <v>44014.958333333336</v>
      </c>
      <c r="B11375" s="14">
        <f t="shared" si="354"/>
        <v>44014</v>
      </c>
      <c r="C11375">
        <v>2</v>
      </c>
      <c r="D11375" t="str">
        <f>VLOOKUP(C11375,'Справочник по тт'!$A$2:$C$5,3,FALSE)</f>
        <v>"Колибри"</v>
      </c>
      <c r="E11375" t="str">
        <f>IF(AND(C11375=1,B11375&lt;='Справочник по тт'!$D$1),'Справочник по тт'!$D$2,VLOOKUP(C11375,'Справочник по тт'!A:C,2,FALSE))</f>
        <v>"Колибри" ул. Широкая д.150</v>
      </c>
      <c r="F11375" s="2" t="str">
        <f t="shared" si="355"/>
        <v/>
      </c>
    </row>
    <row r="11376" spans="1:6" x14ac:dyDescent="0.25">
      <c r="A11376" s="3">
        <v>44014.958333333336</v>
      </c>
      <c r="B11376" s="14">
        <f t="shared" si="354"/>
        <v>44014</v>
      </c>
      <c r="C11376">
        <v>2</v>
      </c>
      <c r="D11376" t="str">
        <f>VLOOKUP(C11376,'Справочник по тт'!$A$2:$C$5,3,FALSE)</f>
        <v>"Колибри"</v>
      </c>
      <c r="E11376" t="str">
        <f>IF(AND(C11376=1,B11376&lt;='Справочник по тт'!$D$1),'Справочник по тт'!$D$2,VLOOKUP(C11376,'Справочник по тт'!A:C,2,FALSE))</f>
        <v>"Колибри" ул. Широкая д.150</v>
      </c>
      <c r="F11376" s="2" t="str">
        <f t="shared" si="355"/>
        <v/>
      </c>
    </row>
    <row r="11377" spans="1:6" x14ac:dyDescent="0.25">
      <c r="A11377" s="3">
        <v>44014.958333333336</v>
      </c>
      <c r="B11377" s="14">
        <f t="shared" si="354"/>
        <v>44014</v>
      </c>
      <c r="C11377">
        <v>2</v>
      </c>
      <c r="D11377" t="str">
        <f>VLOOKUP(C11377,'Справочник по тт'!$A$2:$C$5,3,FALSE)</f>
        <v>"Колибри"</v>
      </c>
      <c r="E11377" t="str">
        <f>IF(AND(C11377=1,B11377&lt;='Справочник по тт'!$D$1),'Справочник по тт'!$D$2,VLOOKUP(C11377,'Справочник по тт'!A:C,2,FALSE))</f>
        <v>"Колибри" ул. Широкая д.150</v>
      </c>
      <c r="F11377" s="2" t="str">
        <f t="shared" si="355"/>
        <v/>
      </c>
    </row>
    <row r="11378" spans="1:6" x14ac:dyDescent="0.25">
      <c r="A11378" s="3">
        <v>44014.958333333336</v>
      </c>
      <c r="B11378" s="14">
        <f t="shared" si="354"/>
        <v>44014</v>
      </c>
      <c r="C11378">
        <v>2</v>
      </c>
      <c r="D11378" t="str">
        <f>VLOOKUP(C11378,'Справочник по тт'!$A$2:$C$5,3,FALSE)</f>
        <v>"Колибри"</v>
      </c>
      <c r="E11378" t="str">
        <f>IF(AND(C11378=1,B11378&lt;='Справочник по тт'!$D$1),'Справочник по тт'!$D$2,VLOOKUP(C11378,'Справочник по тт'!A:C,2,FALSE))</f>
        <v>"Колибри" ул. Широкая д.150</v>
      </c>
      <c r="F11378" s="2" t="str">
        <f t="shared" si="355"/>
        <v/>
      </c>
    </row>
    <row r="11379" spans="1:6" x14ac:dyDescent="0.25">
      <c r="A11379" s="3">
        <v>44014.958333333336</v>
      </c>
      <c r="B11379" s="14">
        <f t="shared" si="354"/>
        <v>44014</v>
      </c>
      <c r="C11379">
        <v>2</v>
      </c>
      <c r="D11379" t="str">
        <f>VLOOKUP(C11379,'Справочник по тт'!$A$2:$C$5,3,FALSE)</f>
        <v>"Колибри"</v>
      </c>
      <c r="E11379" t="str">
        <f>IF(AND(C11379=1,B11379&lt;='Справочник по тт'!$D$1),'Справочник по тт'!$D$2,VLOOKUP(C11379,'Справочник по тт'!A:C,2,FALSE))</f>
        <v>"Колибри" ул. Широкая д.150</v>
      </c>
      <c r="F11379" s="2" t="str">
        <f t="shared" si="355"/>
        <v/>
      </c>
    </row>
    <row r="11380" spans="1:6" x14ac:dyDescent="0.25">
      <c r="A11380" s="3">
        <v>44014.958333333336</v>
      </c>
      <c r="B11380" s="14">
        <f t="shared" si="354"/>
        <v>44014</v>
      </c>
      <c r="C11380">
        <v>2</v>
      </c>
      <c r="D11380" t="str">
        <f>VLOOKUP(C11380,'Справочник по тт'!$A$2:$C$5,3,FALSE)</f>
        <v>"Колибри"</v>
      </c>
      <c r="E11380" t="str">
        <f>IF(AND(C11380=1,B11380&lt;='Справочник по тт'!$D$1),'Справочник по тт'!$D$2,VLOOKUP(C11380,'Справочник по тт'!A:C,2,FALSE))</f>
        <v>"Колибри" ул. Широкая д.150</v>
      </c>
      <c r="F11380" s="2" t="str">
        <f t="shared" si="355"/>
        <v/>
      </c>
    </row>
    <row r="11381" spans="1:6" x14ac:dyDescent="0.25">
      <c r="A11381" s="3">
        <v>44014.965277777781</v>
      </c>
      <c r="B11381" s="14">
        <f t="shared" si="354"/>
        <v>44014</v>
      </c>
      <c r="C11381">
        <v>2</v>
      </c>
      <c r="D11381" t="str">
        <f>VLOOKUP(C11381,'Справочник по тт'!$A$2:$C$5,3,FALSE)</f>
        <v>"Колибри"</v>
      </c>
      <c r="E11381" t="str">
        <f>IF(AND(C11381=1,B11381&lt;='Справочник по тт'!$D$1),'Справочник по тт'!$D$2,VLOOKUP(C11381,'Справочник по тт'!A:C,2,FALSE))</f>
        <v>"Колибри" ул. Широкая д.150</v>
      </c>
      <c r="F11381" s="2" t="str">
        <f t="shared" si="355"/>
        <v/>
      </c>
    </row>
    <row r="11382" spans="1:6" x14ac:dyDescent="0.25">
      <c r="A11382" s="3">
        <v>44015.000694444447</v>
      </c>
      <c r="B11382" s="14">
        <f t="shared" si="354"/>
        <v>44015</v>
      </c>
      <c r="C11382">
        <v>2</v>
      </c>
      <c r="D11382" t="str">
        <f>VLOOKUP(C11382,'Справочник по тт'!$A$2:$C$5,3,FALSE)</f>
        <v>"Колибри"</v>
      </c>
      <c r="E11382" t="str">
        <f>IF(AND(C11382=1,B11382&lt;='Справочник по тт'!$D$1),'Справочник по тт'!$D$2,VLOOKUP(C11382,'Справочник по тт'!A:C,2,FALSE))</f>
        <v>"Колибри" ул. Широкая д.150</v>
      </c>
      <c r="F11382" s="2" t="str">
        <f t="shared" si="355"/>
        <v/>
      </c>
    </row>
    <row r="11383" spans="1:6" x14ac:dyDescent="0.25">
      <c r="A11383" s="3">
        <v>44015.125</v>
      </c>
      <c r="B11383" s="14">
        <f t="shared" si="354"/>
        <v>44015</v>
      </c>
      <c r="C11383">
        <v>2</v>
      </c>
      <c r="D11383" t="str">
        <f>VLOOKUP(C11383,'Справочник по тт'!$A$2:$C$5,3,FALSE)</f>
        <v>"Колибри"</v>
      </c>
      <c r="E11383" t="str">
        <f>IF(AND(C11383=1,B11383&lt;='Справочник по тт'!$D$1),'Справочник по тт'!$D$2,VLOOKUP(C11383,'Справочник по тт'!A:C,2,FALSE))</f>
        <v>"Колибри" ул. Широкая д.150</v>
      </c>
      <c r="F11383" s="2" t="str">
        <f t="shared" si="355"/>
        <v/>
      </c>
    </row>
    <row r="11384" spans="1:6" x14ac:dyDescent="0.25">
      <c r="A11384" s="3">
        <v>44015.166666666664</v>
      </c>
      <c r="B11384" s="14">
        <f t="shared" si="354"/>
        <v>44015</v>
      </c>
      <c r="C11384">
        <v>2</v>
      </c>
      <c r="D11384" t="str">
        <f>VLOOKUP(C11384,'Справочник по тт'!$A$2:$C$5,3,FALSE)</f>
        <v>"Колибри"</v>
      </c>
      <c r="E11384" t="str">
        <f>IF(AND(C11384=1,B11384&lt;='Справочник по тт'!$D$1),'Справочник по тт'!$D$2,VLOOKUP(C11384,'Справочник по тт'!A:C,2,FALSE))</f>
        <v>"Колибри" ул. Широкая д.150</v>
      </c>
      <c r="F11384" s="2" t="str">
        <f t="shared" si="355"/>
        <v/>
      </c>
    </row>
    <row r="11385" spans="1:6" x14ac:dyDescent="0.25">
      <c r="A11385" s="3">
        <v>44015.208333333336</v>
      </c>
      <c r="B11385" s="14">
        <f t="shared" si="354"/>
        <v>44015</v>
      </c>
      <c r="C11385">
        <v>2</v>
      </c>
      <c r="D11385" t="str">
        <f>VLOOKUP(C11385,'Справочник по тт'!$A$2:$C$5,3,FALSE)</f>
        <v>"Колибри"</v>
      </c>
      <c r="E11385" t="str">
        <f>IF(AND(C11385=1,B11385&lt;='Справочник по тт'!$D$1),'Справочник по тт'!$D$2,VLOOKUP(C11385,'Справочник по тт'!A:C,2,FALSE))</f>
        <v>"Колибри" ул. Широкая д.150</v>
      </c>
      <c r="F11385" s="2" t="str">
        <f t="shared" si="355"/>
        <v/>
      </c>
    </row>
    <row r="11386" spans="1:6" x14ac:dyDescent="0.25">
      <c r="A11386" s="3">
        <v>44015.208333333336</v>
      </c>
      <c r="B11386" s="14">
        <f t="shared" si="354"/>
        <v>44015</v>
      </c>
      <c r="C11386">
        <v>2</v>
      </c>
      <c r="D11386" t="str">
        <f>VLOOKUP(C11386,'Справочник по тт'!$A$2:$C$5,3,FALSE)</f>
        <v>"Колибри"</v>
      </c>
      <c r="E11386" t="str">
        <f>IF(AND(C11386=1,B11386&lt;='Справочник по тт'!$D$1),'Справочник по тт'!$D$2,VLOOKUP(C11386,'Справочник по тт'!A:C,2,FALSE))</f>
        <v>"Колибри" ул. Широкая д.150</v>
      </c>
      <c r="F11386" s="2" t="str">
        <f t="shared" si="355"/>
        <v/>
      </c>
    </row>
    <row r="11387" spans="1:6" x14ac:dyDescent="0.25">
      <c r="A11387" s="3">
        <v>44015.229166666664</v>
      </c>
      <c r="B11387" s="14">
        <f t="shared" si="354"/>
        <v>44015</v>
      </c>
      <c r="C11387">
        <v>2</v>
      </c>
      <c r="D11387" t="str">
        <f>VLOOKUP(C11387,'Справочник по тт'!$A$2:$C$5,3,FALSE)</f>
        <v>"Колибри"</v>
      </c>
      <c r="E11387" t="str">
        <f>IF(AND(C11387=1,B11387&lt;='Справочник по тт'!$D$1),'Справочник по тт'!$D$2,VLOOKUP(C11387,'Справочник по тт'!A:C,2,FALSE))</f>
        <v>"Колибри" ул. Широкая д.150</v>
      </c>
      <c r="F11387" s="2" t="str">
        <f t="shared" si="355"/>
        <v/>
      </c>
    </row>
    <row r="11388" spans="1:6" x14ac:dyDescent="0.25">
      <c r="A11388" s="3">
        <v>44015.25</v>
      </c>
      <c r="B11388" s="14">
        <f t="shared" si="354"/>
        <v>44015</v>
      </c>
      <c r="C11388">
        <v>2</v>
      </c>
      <c r="D11388" t="str">
        <f>VLOOKUP(C11388,'Справочник по тт'!$A$2:$C$5,3,FALSE)</f>
        <v>"Колибри"</v>
      </c>
      <c r="E11388" t="str">
        <f>IF(AND(C11388=1,B11388&lt;='Справочник по тт'!$D$1),'Справочник по тт'!$D$2,VLOOKUP(C11388,'Справочник по тт'!A:C,2,FALSE))</f>
        <v>"Колибри" ул. Широкая д.150</v>
      </c>
      <c r="F11388" s="2" t="str">
        <f t="shared" si="355"/>
        <v/>
      </c>
    </row>
    <row r="11389" spans="1:6" x14ac:dyDescent="0.25">
      <c r="A11389" s="3">
        <v>44015.25</v>
      </c>
      <c r="B11389" s="14">
        <f t="shared" si="354"/>
        <v>44015</v>
      </c>
      <c r="C11389">
        <v>2</v>
      </c>
      <c r="D11389" t="str">
        <f>VLOOKUP(C11389,'Справочник по тт'!$A$2:$C$5,3,FALSE)</f>
        <v>"Колибри"</v>
      </c>
      <c r="E11389" t="str">
        <f>IF(AND(C11389=1,B11389&lt;='Справочник по тт'!$D$1),'Справочник по тт'!$D$2,VLOOKUP(C11389,'Справочник по тт'!A:C,2,FALSE))</f>
        <v>"Колибри" ул. Широкая д.150</v>
      </c>
      <c r="F11389" s="2" t="str">
        <f t="shared" si="355"/>
        <v/>
      </c>
    </row>
    <row r="11390" spans="1:6" x14ac:dyDescent="0.25">
      <c r="A11390" s="3">
        <v>44015.279166666667</v>
      </c>
      <c r="B11390" s="14">
        <f t="shared" si="354"/>
        <v>44015</v>
      </c>
      <c r="C11390">
        <v>2</v>
      </c>
      <c r="D11390" t="str">
        <f>VLOOKUP(C11390,'Справочник по тт'!$A$2:$C$5,3,FALSE)</f>
        <v>"Колибри"</v>
      </c>
      <c r="E11390" t="str">
        <f>IF(AND(C11390=1,B11390&lt;='Справочник по тт'!$D$1),'Справочник по тт'!$D$2,VLOOKUP(C11390,'Справочник по тт'!A:C,2,FALSE))</f>
        <v>"Колибри" ул. Широкая д.150</v>
      </c>
      <c r="F11390" s="2" t="str">
        <f t="shared" si="355"/>
        <v/>
      </c>
    </row>
    <row r="11391" spans="1:6" x14ac:dyDescent="0.25">
      <c r="A11391" s="3">
        <v>44015.291666666664</v>
      </c>
      <c r="B11391" s="14">
        <f t="shared" si="354"/>
        <v>44015</v>
      </c>
      <c r="C11391">
        <v>2</v>
      </c>
      <c r="D11391" t="str">
        <f>VLOOKUP(C11391,'Справочник по тт'!$A$2:$C$5,3,FALSE)</f>
        <v>"Колибри"</v>
      </c>
      <c r="E11391" t="str">
        <f>IF(AND(C11391=1,B11391&lt;='Справочник по тт'!$D$1),'Справочник по тт'!$D$2,VLOOKUP(C11391,'Справочник по тт'!A:C,2,FALSE))</f>
        <v>"Колибри" ул. Широкая д.150</v>
      </c>
      <c r="F11391" s="2" t="str">
        <f t="shared" si="355"/>
        <v/>
      </c>
    </row>
    <row r="11392" spans="1:6" x14ac:dyDescent="0.25">
      <c r="A11392" s="3">
        <v>44015.291666666664</v>
      </c>
      <c r="B11392" s="14">
        <f t="shared" si="354"/>
        <v>44015</v>
      </c>
      <c r="C11392">
        <v>2</v>
      </c>
      <c r="D11392" t="str">
        <f>VLOOKUP(C11392,'Справочник по тт'!$A$2:$C$5,3,FALSE)</f>
        <v>"Колибри"</v>
      </c>
      <c r="E11392" t="str">
        <f>IF(AND(C11392=1,B11392&lt;='Справочник по тт'!$D$1),'Справочник по тт'!$D$2,VLOOKUP(C11392,'Справочник по тт'!A:C,2,FALSE))</f>
        <v>"Колибри" ул. Широкая д.150</v>
      </c>
      <c r="F11392" s="2" t="str">
        <f t="shared" si="355"/>
        <v/>
      </c>
    </row>
    <row r="11393" spans="1:6" x14ac:dyDescent="0.25">
      <c r="A11393" s="3">
        <v>44015.333333333336</v>
      </c>
      <c r="B11393" s="14">
        <f t="shared" si="354"/>
        <v>44015</v>
      </c>
      <c r="C11393">
        <v>2</v>
      </c>
      <c r="D11393" t="str">
        <f>VLOOKUP(C11393,'Справочник по тт'!$A$2:$C$5,3,FALSE)</f>
        <v>"Колибри"</v>
      </c>
      <c r="E11393" t="str">
        <f>IF(AND(C11393=1,B11393&lt;='Справочник по тт'!$D$1),'Справочник по тт'!$D$2,VLOOKUP(C11393,'Справочник по тт'!A:C,2,FALSE))</f>
        <v>"Колибри" ул. Широкая д.150</v>
      </c>
      <c r="F11393" s="2" t="str">
        <f t="shared" si="355"/>
        <v/>
      </c>
    </row>
    <row r="11394" spans="1:6" x14ac:dyDescent="0.25">
      <c r="A11394" s="3">
        <v>44015.333333333336</v>
      </c>
      <c r="B11394" s="14">
        <f t="shared" ref="B11394:B11457" si="356">(TEXT(A11394,"ДД.ММ.ГГГГ"))*1</f>
        <v>44015</v>
      </c>
      <c r="C11394">
        <v>2</v>
      </c>
      <c r="D11394" t="str">
        <f>VLOOKUP(C11394,'Справочник по тт'!$A$2:$C$5,3,FALSE)</f>
        <v>"Колибри"</v>
      </c>
      <c r="E11394" t="str">
        <f>IF(AND(C11394=1,B11394&lt;='Справочник по тт'!$D$1),'Справочник по тт'!$D$2,VLOOKUP(C11394,'Справочник по тт'!A:C,2,FALSE))</f>
        <v>"Колибри" ул. Широкая д.150</v>
      </c>
      <c r="F11394" s="2" t="str">
        <f t="shared" si="355"/>
        <v/>
      </c>
    </row>
    <row r="11395" spans="1:6" x14ac:dyDescent="0.25">
      <c r="A11395" s="3">
        <v>44015.333333333336</v>
      </c>
      <c r="B11395" s="14">
        <f t="shared" si="356"/>
        <v>44015</v>
      </c>
      <c r="C11395">
        <v>2</v>
      </c>
      <c r="D11395" t="str">
        <f>VLOOKUP(C11395,'Справочник по тт'!$A$2:$C$5,3,FALSE)</f>
        <v>"Колибри"</v>
      </c>
      <c r="E11395" t="str">
        <f>IF(AND(C11395=1,B11395&lt;='Справочник по тт'!$D$1),'Справочник по тт'!$D$2,VLOOKUP(C11395,'Справочник по тт'!A:C,2,FALSE))</f>
        <v>"Колибри" ул. Широкая д.150</v>
      </c>
      <c r="F11395" s="2" t="str">
        <f t="shared" ref="F11395:F11458" si="357">IF(B11395&lt;=$F$1,1,"")</f>
        <v/>
      </c>
    </row>
    <row r="11396" spans="1:6" x14ac:dyDescent="0.25">
      <c r="A11396" s="3">
        <v>44015.333333333336</v>
      </c>
      <c r="B11396" s="14">
        <f t="shared" si="356"/>
        <v>44015</v>
      </c>
      <c r="C11396">
        <v>2</v>
      </c>
      <c r="D11396" t="str">
        <f>VLOOKUP(C11396,'Справочник по тт'!$A$2:$C$5,3,FALSE)</f>
        <v>"Колибри"</v>
      </c>
      <c r="E11396" t="str">
        <f>IF(AND(C11396=1,B11396&lt;='Справочник по тт'!$D$1),'Справочник по тт'!$D$2,VLOOKUP(C11396,'Справочник по тт'!A:C,2,FALSE))</f>
        <v>"Колибри" ул. Широкая д.150</v>
      </c>
      <c r="F11396" s="2" t="str">
        <f t="shared" si="357"/>
        <v/>
      </c>
    </row>
    <row r="11397" spans="1:6" x14ac:dyDescent="0.25">
      <c r="A11397" s="3">
        <v>44015.373611111114</v>
      </c>
      <c r="B11397" s="14">
        <f t="shared" si="356"/>
        <v>44015</v>
      </c>
      <c r="C11397">
        <v>2</v>
      </c>
      <c r="D11397" t="str">
        <f>VLOOKUP(C11397,'Справочник по тт'!$A$2:$C$5,3,FALSE)</f>
        <v>"Колибри"</v>
      </c>
      <c r="E11397" t="str">
        <f>IF(AND(C11397=1,B11397&lt;='Справочник по тт'!$D$1),'Справочник по тт'!$D$2,VLOOKUP(C11397,'Справочник по тт'!A:C,2,FALSE))</f>
        <v>"Колибри" ул. Широкая д.150</v>
      </c>
      <c r="F11397" s="2" t="str">
        <f t="shared" si="357"/>
        <v/>
      </c>
    </row>
    <row r="11398" spans="1:6" x14ac:dyDescent="0.25">
      <c r="A11398" s="3">
        <v>44015.375</v>
      </c>
      <c r="B11398" s="14">
        <f t="shared" si="356"/>
        <v>44015</v>
      </c>
      <c r="C11398">
        <v>2</v>
      </c>
      <c r="D11398" t="str">
        <f>VLOOKUP(C11398,'Справочник по тт'!$A$2:$C$5,3,FALSE)</f>
        <v>"Колибри"</v>
      </c>
      <c r="E11398" t="str">
        <f>IF(AND(C11398=1,B11398&lt;='Справочник по тт'!$D$1),'Справочник по тт'!$D$2,VLOOKUP(C11398,'Справочник по тт'!A:C,2,FALSE))</f>
        <v>"Колибри" ул. Широкая д.150</v>
      </c>
      <c r="F11398" s="2" t="str">
        <f t="shared" si="357"/>
        <v/>
      </c>
    </row>
    <row r="11399" spans="1:6" x14ac:dyDescent="0.25">
      <c r="A11399" s="3">
        <v>44015.375</v>
      </c>
      <c r="B11399" s="14">
        <f t="shared" si="356"/>
        <v>44015</v>
      </c>
      <c r="C11399">
        <v>2</v>
      </c>
      <c r="D11399" t="str">
        <f>VLOOKUP(C11399,'Справочник по тт'!$A$2:$C$5,3,FALSE)</f>
        <v>"Колибри"</v>
      </c>
      <c r="E11399" t="str">
        <f>IF(AND(C11399=1,B11399&lt;='Справочник по тт'!$D$1),'Справочник по тт'!$D$2,VLOOKUP(C11399,'Справочник по тт'!A:C,2,FALSE))</f>
        <v>"Колибри" ул. Широкая д.150</v>
      </c>
      <c r="F11399" s="2" t="str">
        <f t="shared" si="357"/>
        <v/>
      </c>
    </row>
    <row r="11400" spans="1:6" x14ac:dyDescent="0.25">
      <c r="A11400" s="3">
        <v>44015.375</v>
      </c>
      <c r="B11400" s="14">
        <f t="shared" si="356"/>
        <v>44015</v>
      </c>
      <c r="C11400">
        <v>2</v>
      </c>
      <c r="D11400" t="str">
        <f>VLOOKUP(C11400,'Справочник по тт'!$A$2:$C$5,3,FALSE)</f>
        <v>"Колибри"</v>
      </c>
      <c r="E11400" t="str">
        <f>IF(AND(C11400=1,B11400&lt;='Справочник по тт'!$D$1),'Справочник по тт'!$D$2,VLOOKUP(C11400,'Справочник по тт'!A:C,2,FALSE))</f>
        <v>"Колибри" ул. Широкая д.150</v>
      </c>
      <c r="F11400" s="2" t="str">
        <f t="shared" si="357"/>
        <v/>
      </c>
    </row>
    <row r="11401" spans="1:6" x14ac:dyDescent="0.25">
      <c r="A11401" s="3">
        <v>44015.375</v>
      </c>
      <c r="B11401" s="14">
        <f t="shared" si="356"/>
        <v>44015</v>
      </c>
      <c r="C11401">
        <v>2</v>
      </c>
      <c r="D11401" t="str">
        <f>VLOOKUP(C11401,'Справочник по тт'!$A$2:$C$5,3,FALSE)</f>
        <v>"Колибри"</v>
      </c>
      <c r="E11401" t="str">
        <f>IF(AND(C11401=1,B11401&lt;='Справочник по тт'!$D$1),'Справочник по тт'!$D$2,VLOOKUP(C11401,'Справочник по тт'!A:C,2,FALSE))</f>
        <v>"Колибри" ул. Широкая д.150</v>
      </c>
      <c r="F11401" s="2" t="str">
        <f t="shared" si="357"/>
        <v/>
      </c>
    </row>
    <row r="11402" spans="1:6" x14ac:dyDescent="0.25">
      <c r="A11402" s="3">
        <v>44015.375</v>
      </c>
      <c r="B11402" s="14">
        <f t="shared" si="356"/>
        <v>44015</v>
      </c>
      <c r="C11402">
        <v>2</v>
      </c>
      <c r="D11402" t="str">
        <f>VLOOKUP(C11402,'Справочник по тт'!$A$2:$C$5,3,FALSE)</f>
        <v>"Колибри"</v>
      </c>
      <c r="E11402" t="str">
        <f>IF(AND(C11402=1,B11402&lt;='Справочник по тт'!$D$1),'Справочник по тт'!$D$2,VLOOKUP(C11402,'Справочник по тт'!A:C,2,FALSE))</f>
        <v>"Колибри" ул. Широкая д.150</v>
      </c>
      <c r="F11402" s="2" t="str">
        <f t="shared" si="357"/>
        <v/>
      </c>
    </row>
    <row r="11403" spans="1:6" x14ac:dyDescent="0.25">
      <c r="A11403" s="3">
        <v>44015.375</v>
      </c>
      <c r="B11403" s="14">
        <f t="shared" si="356"/>
        <v>44015</v>
      </c>
      <c r="C11403">
        <v>2</v>
      </c>
      <c r="D11403" t="str">
        <f>VLOOKUP(C11403,'Справочник по тт'!$A$2:$C$5,3,FALSE)</f>
        <v>"Колибри"</v>
      </c>
      <c r="E11403" t="str">
        <f>IF(AND(C11403=1,B11403&lt;='Справочник по тт'!$D$1),'Справочник по тт'!$D$2,VLOOKUP(C11403,'Справочник по тт'!A:C,2,FALSE))</f>
        <v>"Колибри" ул. Широкая д.150</v>
      </c>
      <c r="F11403" s="2" t="str">
        <f t="shared" si="357"/>
        <v/>
      </c>
    </row>
    <row r="11404" spans="1:6" x14ac:dyDescent="0.25">
      <c r="A11404" s="3">
        <v>44015.375</v>
      </c>
      <c r="B11404" s="14">
        <f t="shared" si="356"/>
        <v>44015</v>
      </c>
      <c r="C11404">
        <v>2</v>
      </c>
      <c r="D11404" t="str">
        <f>VLOOKUP(C11404,'Справочник по тт'!$A$2:$C$5,3,FALSE)</f>
        <v>"Колибри"</v>
      </c>
      <c r="E11404" t="str">
        <f>IF(AND(C11404=1,B11404&lt;='Справочник по тт'!$D$1),'Справочник по тт'!$D$2,VLOOKUP(C11404,'Справочник по тт'!A:C,2,FALSE))</f>
        <v>"Колибри" ул. Широкая д.150</v>
      </c>
      <c r="F11404" s="2" t="str">
        <f t="shared" si="357"/>
        <v/>
      </c>
    </row>
    <row r="11405" spans="1:6" x14ac:dyDescent="0.25">
      <c r="A11405" s="3">
        <v>44015.375</v>
      </c>
      <c r="B11405" s="14">
        <f t="shared" si="356"/>
        <v>44015</v>
      </c>
      <c r="C11405">
        <v>2</v>
      </c>
      <c r="D11405" t="str">
        <f>VLOOKUP(C11405,'Справочник по тт'!$A$2:$C$5,3,FALSE)</f>
        <v>"Колибри"</v>
      </c>
      <c r="E11405" t="str">
        <f>IF(AND(C11405=1,B11405&lt;='Справочник по тт'!$D$1),'Справочник по тт'!$D$2,VLOOKUP(C11405,'Справочник по тт'!A:C,2,FALSE))</f>
        <v>"Колибри" ул. Широкая д.150</v>
      </c>
      <c r="F11405" s="2" t="str">
        <f t="shared" si="357"/>
        <v/>
      </c>
    </row>
    <row r="11406" spans="1:6" x14ac:dyDescent="0.25">
      <c r="A11406" s="3">
        <v>44015.375</v>
      </c>
      <c r="B11406" s="14">
        <f t="shared" si="356"/>
        <v>44015</v>
      </c>
      <c r="C11406">
        <v>2</v>
      </c>
      <c r="D11406" t="str">
        <f>VLOOKUP(C11406,'Справочник по тт'!$A$2:$C$5,3,FALSE)</f>
        <v>"Колибри"</v>
      </c>
      <c r="E11406" t="str">
        <f>IF(AND(C11406=1,B11406&lt;='Справочник по тт'!$D$1),'Справочник по тт'!$D$2,VLOOKUP(C11406,'Справочник по тт'!A:C,2,FALSE))</f>
        <v>"Колибри" ул. Широкая д.150</v>
      </c>
      <c r="F11406" s="2" t="str">
        <f t="shared" si="357"/>
        <v/>
      </c>
    </row>
    <row r="11407" spans="1:6" x14ac:dyDescent="0.25">
      <c r="A11407" s="3">
        <v>44015.375</v>
      </c>
      <c r="B11407" s="14">
        <f t="shared" si="356"/>
        <v>44015</v>
      </c>
      <c r="C11407">
        <v>2</v>
      </c>
      <c r="D11407" t="str">
        <f>VLOOKUP(C11407,'Справочник по тт'!$A$2:$C$5,3,FALSE)</f>
        <v>"Колибри"</v>
      </c>
      <c r="E11407" t="str">
        <f>IF(AND(C11407=1,B11407&lt;='Справочник по тт'!$D$1),'Справочник по тт'!$D$2,VLOOKUP(C11407,'Справочник по тт'!A:C,2,FALSE))</f>
        <v>"Колибри" ул. Широкая д.150</v>
      </c>
      <c r="F11407" s="2" t="str">
        <f t="shared" si="357"/>
        <v/>
      </c>
    </row>
    <row r="11408" spans="1:6" x14ac:dyDescent="0.25">
      <c r="A11408" s="3">
        <v>44015.375</v>
      </c>
      <c r="B11408" s="14">
        <f t="shared" si="356"/>
        <v>44015</v>
      </c>
      <c r="C11408">
        <v>2</v>
      </c>
      <c r="D11408" t="str">
        <f>VLOOKUP(C11408,'Справочник по тт'!$A$2:$C$5,3,FALSE)</f>
        <v>"Колибри"</v>
      </c>
      <c r="E11408" t="str">
        <f>IF(AND(C11408=1,B11408&lt;='Справочник по тт'!$D$1),'Справочник по тт'!$D$2,VLOOKUP(C11408,'Справочник по тт'!A:C,2,FALSE))</f>
        <v>"Колибри" ул. Широкая д.150</v>
      </c>
      <c r="F11408" s="2" t="str">
        <f t="shared" si="357"/>
        <v/>
      </c>
    </row>
    <row r="11409" spans="1:6" x14ac:dyDescent="0.25">
      <c r="A11409" s="3">
        <v>44015.375</v>
      </c>
      <c r="B11409" s="14">
        <f t="shared" si="356"/>
        <v>44015</v>
      </c>
      <c r="C11409">
        <v>2</v>
      </c>
      <c r="D11409" t="str">
        <f>VLOOKUP(C11409,'Справочник по тт'!$A$2:$C$5,3,FALSE)</f>
        <v>"Колибри"</v>
      </c>
      <c r="E11409" t="str">
        <f>IF(AND(C11409=1,B11409&lt;='Справочник по тт'!$D$1),'Справочник по тт'!$D$2,VLOOKUP(C11409,'Справочник по тт'!A:C,2,FALSE))</f>
        <v>"Колибри" ул. Широкая д.150</v>
      </c>
      <c r="F11409" s="2" t="str">
        <f t="shared" si="357"/>
        <v/>
      </c>
    </row>
    <row r="11410" spans="1:6" x14ac:dyDescent="0.25">
      <c r="A11410" s="3">
        <v>44015.375</v>
      </c>
      <c r="B11410" s="14">
        <f t="shared" si="356"/>
        <v>44015</v>
      </c>
      <c r="C11410">
        <v>2</v>
      </c>
      <c r="D11410" t="str">
        <f>VLOOKUP(C11410,'Справочник по тт'!$A$2:$C$5,3,FALSE)</f>
        <v>"Колибри"</v>
      </c>
      <c r="E11410" t="str">
        <f>IF(AND(C11410=1,B11410&lt;='Справочник по тт'!$D$1),'Справочник по тт'!$D$2,VLOOKUP(C11410,'Справочник по тт'!A:C,2,FALSE))</f>
        <v>"Колибри" ул. Широкая д.150</v>
      </c>
      <c r="F11410" s="2" t="str">
        <f t="shared" si="357"/>
        <v/>
      </c>
    </row>
    <row r="11411" spans="1:6" x14ac:dyDescent="0.25">
      <c r="A11411" s="3">
        <v>44015.375</v>
      </c>
      <c r="B11411" s="14">
        <f t="shared" si="356"/>
        <v>44015</v>
      </c>
      <c r="C11411">
        <v>2</v>
      </c>
      <c r="D11411" t="str">
        <f>VLOOKUP(C11411,'Справочник по тт'!$A$2:$C$5,3,FALSE)</f>
        <v>"Колибри"</v>
      </c>
      <c r="E11411" t="str">
        <f>IF(AND(C11411=1,B11411&lt;='Справочник по тт'!$D$1),'Справочник по тт'!$D$2,VLOOKUP(C11411,'Справочник по тт'!A:C,2,FALSE))</f>
        <v>"Колибри" ул. Широкая д.150</v>
      </c>
      <c r="F11411" s="2" t="str">
        <f t="shared" si="357"/>
        <v/>
      </c>
    </row>
    <row r="11412" spans="1:6" x14ac:dyDescent="0.25">
      <c r="A11412" s="3">
        <v>44015.375</v>
      </c>
      <c r="B11412" s="14">
        <f t="shared" si="356"/>
        <v>44015</v>
      </c>
      <c r="C11412">
        <v>2</v>
      </c>
      <c r="D11412" t="str">
        <f>VLOOKUP(C11412,'Справочник по тт'!$A$2:$C$5,3,FALSE)</f>
        <v>"Колибри"</v>
      </c>
      <c r="E11412" t="str">
        <f>IF(AND(C11412=1,B11412&lt;='Справочник по тт'!$D$1),'Справочник по тт'!$D$2,VLOOKUP(C11412,'Справочник по тт'!A:C,2,FALSE))</f>
        <v>"Колибри" ул. Широкая д.150</v>
      </c>
      <c r="F11412" s="2" t="str">
        <f t="shared" si="357"/>
        <v/>
      </c>
    </row>
    <row r="11413" spans="1:6" x14ac:dyDescent="0.25">
      <c r="A11413" s="3">
        <v>44015.375</v>
      </c>
      <c r="B11413" s="14">
        <f t="shared" si="356"/>
        <v>44015</v>
      </c>
      <c r="C11413">
        <v>2</v>
      </c>
      <c r="D11413" t="str">
        <f>VLOOKUP(C11413,'Справочник по тт'!$A$2:$C$5,3,FALSE)</f>
        <v>"Колибри"</v>
      </c>
      <c r="E11413" t="str">
        <f>IF(AND(C11413=1,B11413&lt;='Справочник по тт'!$D$1),'Справочник по тт'!$D$2,VLOOKUP(C11413,'Справочник по тт'!A:C,2,FALSE))</f>
        <v>"Колибри" ул. Широкая д.150</v>
      </c>
      <c r="F11413" s="2" t="str">
        <f t="shared" si="357"/>
        <v/>
      </c>
    </row>
    <row r="11414" spans="1:6" x14ac:dyDescent="0.25">
      <c r="A11414" s="3">
        <v>44015.375</v>
      </c>
      <c r="B11414" s="14">
        <f t="shared" si="356"/>
        <v>44015</v>
      </c>
      <c r="C11414">
        <v>2</v>
      </c>
      <c r="D11414" t="str">
        <f>VLOOKUP(C11414,'Справочник по тт'!$A$2:$C$5,3,FALSE)</f>
        <v>"Колибри"</v>
      </c>
      <c r="E11414" t="str">
        <f>IF(AND(C11414=1,B11414&lt;='Справочник по тт'!$D$1),'Справочник по тт'!$D$2,VLOOKUP(C11414,'Справочник по тт'!A:C,2,FALSE))</f>
        <v>"Колибри" ул. Широкая д.150</v>
      </c>
      <c r="F11414" s="2" t="str">
        <f t="shared" si="357"/>
        <v/>
      </c>
    </row>
    <row r="11415" spans="1:6" x14ac:dyDescent="0.25">
      <c r="A11415" s="3">
        <v>44015.375</v>
      </c>
      <c r="B11415" s="14">
        <f t="shared" si="356"/>
        <v>44015</v>
      </c>
      <c r="C11415">
        <v>2</v>
      </c>
      <c r="D11415" t="str">
        <f>VLOOKUP(C11415,'Справочник по тт'!$A$2:$C$5,3,FALSE)</f>
        <v>"Колибри"</v>
      </c>
      <c r="E11415" t="str">
        <f>IF(AND(C11415=1,B11415&lt;='Справочник по тт'!$D$1),'Справочник по тт'!$D$2,VLOOKUP(C11415,'Справочник по тт'!A:C,2,FALSE))</f>
        <v>"Колибри" ул. Широкая д.150</v>
      </c>
      <c r="F11415" s="2" t="str">
        <f t="shared" si="357"/>
        <v/>
      </c>
    </row>
    <row r="11416" spans="1:6" x14ac:dyDescent="0.25">
      <c r="A11416" s="3">
        <v>44015.381944444445</v>
      </c>
      <c r="B11416" s="14">
        <f t="shared" si="356"/>
        <v>44015</v>
      </c>
      <c r="C11416">
        <v>2</v>
      </c>
      <c r="D11416" t="str">
        <f>VLOOKUP(C11416,'Справочник по тт'!$A$2:$C$5,3,FALSE)</f>
        <v>"Колибри"</v>
      </c>
      <c r="E11416" t="str">
        <f>IF(AND(C11416=1,B11416&lt;='Справочник по тт'!$D$1),'Справочник по тт'!$D$2,VLOOKUP(C11416,'Справочник по тт'!A:C,2,FALSE))</f>
        <v>"Колибри" ул. Широкая д.150</v>
      </c>
      <c r="F11416" s="2" t="str">
        <f t="shared" si="357"/>
        <v/>
      </c>
    </row>
    <row r="11417" spans="1:6" x14ac:dyDescent="0.25">
      <c r="A11417" s="3">
        <v>44015.395833333336</v>
      </c>
      <c r="B11417" s="14">
        <f t="shared" si="356"/>
        <v>44015</v>
      </c>
      <c r="C11417">
        <v>2</v>
      </c>
      <c r="D11417" t="str">
        <f>VLOOKUP(C11417,'Справочник по тт'!$A$2:$C$5,3,FALSE)</f>
        <v>"Колибри"</v>
      </c>
      <c r="E11417" t="str">
        <f>IF(AND(C11417=1,B11417&lt;='Справочник по тт'!$D$1),'Справочник по тт'!$D$2,VLOOKUP(C11417,'Справочник по тт'!A:C,2,FALSE))</f>
        <v>"Колибри" ул. Широкая д.150</v>
      </c>
      <c r="F11417" s="2" t="str">
        <f t="shared" si="357"/>
        <v/>
      </c>
    </row>
    <row r="11418" spans="1:6" x14ac:dyDescent="0.25">
      <c r="A11418" s="3">
        <v>44015.416666666664</v>
      </c>
      <c r="B11418" s="14">
        <f t="shared" si="356"/>
        <v>44015</v>
      </c>
      <c r="C11418">
        <v>2</v>
      </c>
      <c r="D11418" t="str">
        <f>VLOOKUP(C11418,'Справочник по тт'!$A$2:$C$5,3,FALSE)</f>
        <v>"Колибри"</v>
      </c>
      <c r="E11418" t="str">
        <f>IF(AND(C11418=1,B11418&lt;='Справочник по тт'!$D$1),'Справочник по тт'!$D$2,VLOOKUP(C11418,'Справочник по тт'!A:C,2,FALSE))</f>
        <v>"Колибри" ул. Широкая д.150</v>
      </c>
      <c r="F11418" s="2" t="str">
        <f t="shared" si="357"/>
        <v/>
      </c>
    </row>
    <row r="11419" spans="1:6" x14ac:dyDescent="0.25">
      <c r="A11419" s="3">
        <v>44015.416666666664</v>
      </c>
      <c r="B11419" s="14">
        <f t="shared" si="356"/>
        <v>44015</v>
      </c>
      <c r="C11419">
        <v>2</v>
      </c>
      <c r="D11419" t="str">
        <f>VLOOKUP(C11419,'Справочник по тт'!$A$2:$C$5,3,FALSE)</f>
        <v>"Колибри"</v>
      </c>
      <c r="E11419" t="str">
        <f>IF(AND(C11419=1,B11419&lt;='Справочник по тт'!$D$1),'Справочник по тт'!$D$2,VLOOKUP(C11419,'Справочник по тт'!A:C,2,FALSE))</f>
        <v>"Колибри" ул. Широкая д.150</v>
      </c>
      <c r="F11419" s="2" t="str">
        <f t="shared" si="357"/>
        <v/>
      </c>
    </row>
    <row r="11420" spans="1:6" x14ac:dyDescent="0.25">
      <c r="A11420" s="3">
        <v>44015.416666666664</v>
      </c>
      <c r="B11420" s="14">
        <f t="shared" si="356"/>
        <v>44015</v>
      </c>
      <c r="C11420">
        <v>2</v>
      </c>
      <c r="D11420" t="str">
        <f>VLOOKUP(C11420,'Справочник по тт'!$A$2:$C$5,3,FALSE)</f>
        <v>"Колибри"</v>
      </c>
      <c r="E11420" t="str">
        <f>IF(AND(C11420=1,B11420&lt;='Справочник по тт'!$D$1),'Справочник по тт'!$D$2,VLOOKUP(C11420,'Справочник по тт'!A:C,2,FALSE))</f>
        <v>"Колибри" ул. Широкая д.150</v>
      </c>
      <c r="F11420" s="2" t="str">
        <f t="shared" si="357"/>
        <v/>
      </c>
    </row>
    <row r="11421" spans="1:6" x14ac:dyDescent="0.25">
      <c r="A11421" s="3">
        <v>44015.416666666664</v>
      </c>
      <c r="B11421" s="14">
        <f t="shared" si="356"/>
        <v>44015</v>
      </c>
      <c r="C11421">
        <v>2</v>
      </c>
      <c r="D11421" t="str">
        <f>VLOOKUP(C11421,'Справочник по тт'!$A$2:$C$5,3,FALSE)</f>
        <v>"Колибри"</v>
      </c>
      <c r="E11421" t="str">
        <f>IF(AND(C11421=1,B11421&lt;='Справочник по тт'!$D$1),'Справочник по тт'!$D$2,VLOOKUP(C11421,'Справочник по тт'!A:C,2,FALSE))</f>
        <v>"Колибри" ул. Широкая д.150</v>
      </c>
      <c r="F11421" s="2" t="str">
        <f t="shared" si="357"/>
        <v/>
      </c>
    </row>
    <row r="11422" spans="1:6" x14ac:dyDescent="0.25">
      <c r="A11422" s="3">
        <v>44015.416666666664</v>
      </c>
      <c r="B11422" s="14">
        <f t="shared" si="356"/>
        <v>44015</v>
      </c>
      <c r="C11422">
        <v>2</v>
      </c>
      <c r="D11422" t="str">
        <f>VLOOKUP(C11422,'Справочник по тт'!$A$2:$C$5,3,FALSE)</f>
        <v>"Колибри"</v>
      </c>
      <c r="E11422" t="str">
        <f>IF(AND(C11422=1,B11422&lt;='Справочник по тт'!$D$1),'Справочник по тт'!$D$2,VLOOKUP(C11422,'Справочник по тт'!A:C,2,FALSE))</f>
        <v>"Колибри" ул. Широкая д.150</v>
      </c>
      <c r="F11422" s="2" t="str">
        <f t="shared" si="357"/>
        <v/>
      </c>
    </row>
    <row r="11423" spans="1:6" x14ac:dyDescent="0.25">
      <c r="A11423" s="3">
        <v>44015.416666666664</v>
      </c>
      <c r="B11423" s="14">
        <f t="shared" si="356"/>
        <v>44015</v>
      </c>
      <c r="C11423">
        <v>4</v>
      </c>
      <c r="D11423" t="str">
        <f>VLOOKUP(C11423,'Справочник по тт'!$A$2:$C$5,3,FALSE)</f>
        <v>"Первый"</v>
      </c>
      <c r="E11423" t="str">
        <f>IF(AND(C11423=1,B11423&lt;='Справочник по тт'!$D$1),'Справочник по тт'!$D$2,VLOOKUP(C11423,'Справочник по тт'!A:C,2,FALSE))</f>
        <v>"Первый" ул. Пахоменко д.30</v>
      </c>
      <c r="F11423" s="2" t="str">
        <f t="shared" si="357"/>
        <v/>
      </c>
    </row>
    <row r="11424" spans="1:6" x14ac:dyDescent="0.25">
      <c r="A11424" s="3">
        <v>44015.416666666664</v>
      </c>
      <c r="B11424" s="14">
        <f t="shared" si="356"/>
        <v>44015</v>
      </c>
      <c r="C11424">
        <v>4</v>
      </c>
      <c r="D11424" t="str">
        <f>VLOOKUP(C11424,'Справочник по тт'!$A$2:$C$5,3,FALSE)</f>
        <v>"Первый"</v>
      </c>
      <c r="E11424" t="str">
        <f>IF(AND(C11424=1,B11424&lt;='Справочник по тт'!$D$1),'Справочник по тт'!$D$2,VLOOKUP(C11424,'Справочник по тт'!A:C,2,FALSE))</f>
        <v>"Первый" ул. Пахоменко д.30</v>
      </c>
      <c r="F11424" s="2" t="str">
        <f t="shared" si="357"/>
        <v/>
      </c>
    </row>
    <row r="11425" spans="1:6" x14ac:dyDescent="0.25">
      <c r="A11425" s="3">
        <v>44015.416666666664</v>
      </c>
      <c r="B11425" s="14">
        <f t="shared" si="356"/>
        <v>44015</v>
      </c>
      <c r="C11425">
        <v>4</v>
      </c>
      <c r="D11425" t="str">
        <f>VLOOKUP(C11425,'Справочник по тт'!$A$2:$C$5,3,FALSE)</f>
        <v>"Первый"</v>
      </c>
      <c r="E11425" t="str">
        <f>IF(AND(C11425=1,B11425&lt;='Справочник по тт'!$D$1),'Справочник по тт'!$D$2,VLOOKUP(C11425,'Справочник по тт'!A:C,2,FALSE))</f>
        <v>"Первый" ул. Пахоменко д.30</v>
      </c>
      <c r="F11425" s="2" t="str">
        <f t="shared" si="357"/>
        <v/>
      </c>
    </row>
    <row r="11426" spans="1:6" x14ac:dyDescent="0.25">
      <c r="A11426" s="3">
        <v>44015.416666666664</v>
      </c>
      <c r="B11426" s="14">
        <f t="shared" si="356"/>
        <v>44015</v>
      </c>
      <c r="C11426">
        <v>4</v>
      </c>
      <c r="D11426" t="str">
        <f>VLOOKUP(C11426,'Справочник по тт'!$A$2:$C$5,3,FALSE)</f>
        <v>"Первый"</v>
      </c>
      <c r="E11426" t="str">
        <f>IF(AND(C11426=1,B11426&lt;='Справочник по тт'!$D$1),'Справочник по тт'!$D$2,VLOOKUP(C11426,'Справочник по тт'!A:C,2,FALSE))</f>
        <v>"Первый" ул. Пахоменко д.30</v>
      </c>
      <c r="F11426" s="2" t="str">
        <f t="shared" si="357"/>
        <v/>
      </c>
    </row>
    <row r="11427" spans="1:6" x14ac:dyDescent="0.25">
      <c r="A11427" s="3">
        <v>44015.416666666664</v>
      </c>
      <c r="B11427" s="14">
        <f t="shared" si="356"/>
        <v>44015</v>
      </c>
      <c r="C11427">
        <v>4</v>
      </c>
      <c r="D11427" t="str">
        <f>VLOOKUP(C11427,'Справочник по тт'!$A$2:$C$5,3,FALSE)</f>
        <v>"Первый"</v>
      </c>
      <c r="E11427" t="str">
        <f>IF(AND(C11427=1,B11427&lt;='Справочник по тт'!$D$1),'Справочник по тт'!$D$2,VLOOKUP(C11427,'Справочник по тт'!A:C,2,FALSE))</f>
        <v>"Первый" ул. Пахоменко д.30</v>
      </c>
      <c r="F11427" s="2" t="str">
        <f t="shared" si="357"/>
        <v/>
      </c>
    </row>
    <row r="11428" spans="1:6" x14ac:dyDescent="0.25">
      <c r="A11428" s="3">
        <v>44015.416666666664</v>
      </c>
      <c r="B11428" s="14">
        <f t="shared" si="356"/>
        <v>44015</v>
      </c>
      <c r="C11428">
        <v>4</v>
      </c>
      <c r="D11428" t="str">
        <f>VLOOKUP(C11428,'Справочник по тт'!$A$2:$C$5,3,FALSE)</f>
        <v>"Первый"</v>
      </c>
      <c r="E11428" t="str">
        <f>IF(AND(C11428=1,B11428&lt;='Справочник по тт'!$D$1),'Справочник по тт'!$D$2,VLOOKUP(C11428,'Справочник по тт'!A:C,2,FALSE))</f>
        <v>"Первый" ул. Пахоменко д.30</v>
      </c>
      <c r="F11428" s="2" t="str">
        <f t="shared" si="357"/>
        <v/>
      </c>
    </row>
    <row r="11429" spans="1:6" x14ac:dyDescent="0.25">
      <c r="A11429" s="3">
        <v>44015.416666666664</v>
      </c>
      <c r="B11429" s="14">
        <f t="shared" si="356"/>
        <v>44015</v>
      </c>
      <c r="C11429">
        <v>4</v>
      </c>
      <c r="D11429" t="str">
        <f>VLOOKUP(C11429,'Справочник по тт'!$A$2:$C$5,3,FALSE)</f>
        <v>"Первый"</v>
      </c>
      <c r="E11429" t="str">
        <f>IF(AND(C11429=1,B11429&lt;='Справочник по тт'!$D$1),'Справочник по тт'!$D$2,VLOOKUP(C11429,'Справочник по тт'!A:C,2,FALSE))</f>
        <v>"Первый" ул. Пахоменко д.30</v>
      </c>
      <c r="F11429" s="2" t="str">
        <f t="shared" si="357"/>
        <v/>
      </c>
    </row>
    <row r="11430" spans="1:6" x14ac:dyDescent="0.25">
      <c r="A11430" s="3">
        <v>44015.458333333336</v>
      </c>
      <c r="B11430" s="14">
        <f t="shared" si="356"/>
        <v>44015</v>
      </c>
      <c r="C11430">
        <v>4</v>
      </c>
      <c r="D11430" t="str">
        <f>VLOOKUP(C11430,'Справочник по тт'!$A$2:$C$5,3,FALSE)</f>
        <v>"Первый"</v>
      </c>
      <c r="E11430" t="str">
        <f>IF(AND(C11430=1,B11430&lt;='Справочник по тт'!$D$1),'Справочник по тт'!$D$2,VLOOKUP(C11430,'Справочник по тт'!A:C,2,FALSE))</f>
        <v>"Первый" ул. Пахоменко д.30</v>
      </c>
      <c r="F11430" s="2" t="str">
        <f t="shared" si="357"/>
        <v/>
      </c>
    </row>
    <row r="11431" spans="1:6" x14ac:dyDescent="0.25">
      <c r="A11431" s="3">
        <v>44015.458333333336</v>
      </c>
      <c r="B11431" s="14">
        <f t="shared" si="356"/>
        <v>44015</v>
      </c>
      <c r="C11431">
        <v>4</v>
      </c>
      <c r="D11431" t="str">
        <f>VLOOKUP(C11431,'Справочник по тт'!$A$2:$C$5,3,FALSE)</f>
        <v>"Первый"</v>
      </c>
      <c r="E11431" t="str">
        <f>IF(AND(C11431=1,B11431&lt;='Справочник по тт'!$D$1),'Справочник по тт'!$D$2,VLOOKUP(C11431,'Справочник по тт'!A:C,2,FALSE))</f>
        <v>"Первый" ул. Пахоменко д.30</v>
      </c>
      <c r="F11431" s="2" t="str">
        <f t="shared" si="357"/>
        <v/>
      </c>
    </row>
    <row r="11432" spans="1:6" x14ac:dyDescent="0.25">
      <c r="A11432" s="3">
        <v>44015.458333333336</v>
      </c>
      <c r="B11432" s="14">
        <f t="shared" si="356"/>
        <v>44015</v>
      </c>
      <c r="C11432">
        <v>4</v>
      </c>
      <c r="D11432" t="str">
        <f>VLOOKUP(C11432,'Справочник по тт'!$A$2:$C$5,3,FALSE)</f>
        <v>"Первый"</v>
      </c>
      <c r="E11432" t="str">
        <f>IF(AND(C11432=1,B11432&lt;='Справочник по тт'!$D$1),'Справочник по тт'!$D$2,VLOOKUP(C11432,'Справочник по тт'!A:C,2,FALSE))</f>
        <v>"Первый" ул. Пахоменко д.30</v>
      </c>
      <c r="F11432" s="2" t="str">
        <f t="shared" si="357"/>
        <v/>
      </c>
    </row>
    <row r="11433" spans="1:6" x14ac:dyDescent="0.25">
      <c r="A11433" s="3">
        <v>44015.458333333336</v>
      </c>
      <c r="B11433" s="14">
        <f t="shared" si="356"/>
        <v>44015</v>
      </c>
      <c r="C11433">
        <v>4</v>
      </c>
      <c r="D11433" t="str">
        <f>VLOOKUP(C11433,'Справочник по тт'!$A$2:$C$5,3,FALSE)</f>
        <v>"Первый"</v>
      </c>
      <c r="E11433" t="str">
        <f>IF(AND(C11433=1,B11433&lt;='Справочник по тт'!$D$1),'Справочник по тт'!$D$2,VLOOKUP(C11433,'Справочник по тт'!A:C,2,FALSE))</f>
        <v>"Первый" ул. Пахоменко д.30</v>
      </c>
      <c r="F11433" s="2" t="str">
        <f t="shared" si="357"/>
        <v/>
      </c>
    </row>
    <row r="11434" spans="1:6" x14ac:dyDescent="0.25">
      <c r="A11434" s="3">
        <v>44015.458333333336</v>
      </c>
      <c r="B11434" s="14">
        <f t="shared" si="356"/>
        <v>44015</v>
      </c>
      <c r="C11434">
        <v>4</v>
      </c>
      <c r="D11434" t="str">
        <f>VLOOKUP(C11434,'Справочник по тт'!$A$2:$C$5,3,FALSE)</f>
        <v>"Первый"</v>
      </c>
      <c r="E11434" t="str">
        <f>IF(AND(C11434=1,B11434&lt;='Справочник по тт'!$D$1),'Справочник по тт'!$D$2,VLOOKUP(C11434,'Справочник по тт'!A:C,2,FALSE))</f>
        <v>"Первый" ул. Пахоменко д.30</v>
      </c>
      <c r="F11434" s="2" t="str">
        <f t="shared" si="357"/>
        <v/>
      </c>
    </row>
    <row r="11435" spans="1:6" x14ac:dyDescent="0.25">
      <c r="A11435" s="3">
        <v>44015.458333333336</v>
      </c>
      <c r="B11435" s="14">
        <f t="shared" si="356"/>
        <v>44015</v>
      </c>
      <c r="C11435">
        <v>4</v>
      </c>
      <c r="D11435" t="str">
        <f>VLOOKUP(C11435,'Справочник по тт'!$A$2:$C$5,3,FALSE)</f>
        <v>"Первый"</v>
      </c>
      <c r="E11435" t="str">
        <f>IF(AND(C11435=1,B11435&lt;='Справочник по тт'!$D$1),'Справочник по тт'!$D$2,VLOOKUP(C11435,'Справочник по тт'!A:C,2,FALSE))</f>
        <v>"Первый" ул. Пахоменко д.30</v>
      </c>
      <c r="F11435" s="2" t="str">
        <f t="shared" si="357"/>
        <v/>
      </c>
    </row>
    <row r="11436" spans="1:6" x14ac:dyDescent="0.25">
      <c r="A11436" s="3">
        <v>44015.458333333336</v>
      </c>
      <c r="B11436" s="14">
        <f t="shared" si="356"/>
        <v>44015</v>
      </c>
      <c r="C11436">
        <v>4</v>
      </c>
      <c r="D11436" t="str">
        <f>VLOOKUP(C11436,'Справочник по тт'!$A$2:$C$5,3,FALSE)</f>
        <v>"Первый"</v>
      </c>
      <c r="E11436" t="str">
        <f>IF(AND(C11436=1,B11436&lt;='Справочник по тт'!$D$1),'Справочник по тт'!$D$2,VLOOKUP(C11436,'Справочник по тт'!A:C,2,FALSE))</f>
        <v>"Первый" ул. Пахоменко д.30</v>
      </c>
      <c r="F11436" s="2" t="str">
        <f t="shared" si="357"/>
        <v/>
      </c>
    </row>
    <row r="11437" spans="1:6" x14ac:dyDescent="0.25">
      <c r="A11437" s="3">
        <v>44015.492372685185</v>
      </c>
      <c r="B11437" s="14">
        <f t="shared" si="356"/>
        <v>44015</v>
      </c>
      <c r="C11437">
        <v>4</v>
      </c>
      <c r="D11437" t="str">
        <f>VLOOKUP(C11437,'Справочник по тт'!$A$2:$C$5,3,FALSE)</f>
        <v>"Первый"</v>
      </c>
      <c r="E11437" t="str">
        <f>IF(AND(C11437=1,B11437&lt;='Справочник по тт'!$D$1),'Справочник по тт'!$D$2,VLOOKUP(C11437,'Справочник по тт'!A:C,2,FALSE))</f>
        <v>"Первый" ул. Пахоменко д.30</v>
      </c>
      <c r="F11437" s="2" t="str">
        <f t="shared" si="357"/>
        <v/>
      </c>
    </row>
    <row r="11438" spans="1:6" x14ac:dyDescent="0.25">
      <c r="A11438" s="3">
        <v>44015.493761574071</v>
      </c>
      <c r="B11438" s="14">
        <f t="shared" si="356"/>
        <v>44015</v>
      </c>
      <c r="C11438">
        <v>4</v>
      </c>
      <c r="D11438" t="str">
        <f>VLOOKUP(C11438,'Справочник по тт'!$A$2:$C$5,3,FALSE)</f>
        <v>"Первый"</v>
      </c>
      <c r="E11438" t="str">
        <f>IF(AND(C11438=1,B11438&lt;='Справочник по тт'!$D$1),'Справочник по тт'!$D$2,VLOOKUP(C11438,'Справочник по тт'!A:C,2,FALSE))</f>
        <v>"Первый" ул. Пахоменко д.30</v>
      </c>
      <c r="F11438" s="2" t="str">
        <f t="shared" si="357"/>
        <v/>
      </c>
    </row>
    <row r="11439" spans="1:6" x14ac:dyDescent="0.25">
      <c r="A11439" s="3">
        <v>44015.5</v>
      </c>
      <c r="B11439" s="14">
        <f t="shared" si="356"/>
        <v>44015</v>
      </c>
      <c r="C11439">
        <v>4</v>
      </c>
      <c r="D11439" t="str">
        <f>VLOOKUP(C11439,'Справочник по тт'!$A$2:$C$5,3,FALSE)</f>
        <v>"Первый"</v>
      </c>
      <c r="E11439" t="str">
        <f>IF(AND(C11439=1,B11439&lt;='Справочник по тт'!$D$1),'Справочник по тт'!$D$2,VLOOKUP(C11439,'Справочник по тт'!A:C,2,FALSE))</f>
        <v>"Первый" ул. Пахоменко д.30</v>
      </c>
      <c r="F11439" s="2" t="str">
        <f t="shared" si="357"/>
        <v/>
      </c>
    </row>
    <row r="11440" spans="1:6" x14ac:dyDescent="0.25">
      <c r="A11440" s="3">
        <v>44015.5</v>
      </c>
      <c r="B11440" s="14">
        <f t="shared" si="356"/>
        <v>44015</v>
      </c>
      <c r="C11440">
        <v>2</v>
      </c>
      <c r="D11440" t="str">
        <f>VLOOKUP(C11440,'Справочник по тт'!$A$2:$C$5,3,FALSE)</f>
        <v>"Колибри"</v>
      </c>
      <c r="E11440" t="str">
        <f>IF(AND(C11440=1,B11440&lt;='Справочник по тт'!$D$1),'Справочник по тт'!$D$2,VLOOKUP(C11440,'Справочник по тт'!A:C,2,FALSE))</f>
        <v>"Колибри" ул. Широкая д.150</v>
      </c>
      <c r="F11440" s="2" t="str">
        <f t="shared" si="357"/>
        <v/>
      </c>
    </row>
    <row r="11441" spans="1:6" x14ac:dyDescent="0.25">
      <c r="A11441" s="3">
        <v>44015.5</v>
      </c>
      <c r="B11441" s="14">
        <f t="shared" si="356"/>
        <v>44015</v>
      </c>
      <c r="C11441">
        <v>2</v>
      </c>
      <c r="D11441" t="str">
        <f>VLOOKUP(C11441,'Справочник по тт'!$A$2:$C$5,3,FALSE)</f>
        <v>"Колибри"</v>
      </c>
      <c r="E11441" t="str">
        <f>IF(AND(C11441=1,B11441&lt;='Справочник по тт'!$D$1),'Справочник по тт'!$D$2,VLOOKUP(C11441,'Справочник по тт'!A:C,2,FALSE))</f>
        <v>"Колибри" ул. Широкая д.150</v>
      </c>
      <c r="F11441" s="2" t="str">
        <f t="shared" si="357"/>
        <v/>
      </c>
    </row>
    <row r="11442" spans="1:6" x14ac:dyDescent="0.25">
      <c r="A11442" s="3">
        <v>44015.5</v>
      </c>
      <c r="B11442" s="14">
        <f t="shared" si="356"/>
        <v>44015</v>
      </c>
      <c r="C11442">
        <v>2</v>
      </c>
      <c r="D11442" t="str">
        <f>VLOOKUP(C11442,'Справочник по тт'!$A$2:$C$5,3,FALSE)</f>
        <v>"Колибри"</v>
      </c>
      <c r="E11442" t="str">
        <f>IF(AND(C11442=1,B11442&lt;='Справочник по тт'!$D$1),'Справочник по тт'!$D$2,VLOOKUP(C11442,'Справочник по тт'!A:C,2,FALSE))</f>
        <v>"Колибри" ул. Широкая д.150</v>
      </c>
      <c r="F11442" s="2" t="str">
        <f t="shared" si="357"/>
        <v/>
      </c>
    </row>
    <row r="11443" spans="1:6" x14ac:dyDescent="0.25">
      <c r="A11443" s="3">
        <v>44015.5</v>
      </c>
      <c r="B11443" s="14">
        <f t="shared" si="356"/>
        <v>44015</v>
      </c>
      <c r="C11443">
        <v>2</v>
      </c>
      <c r="D11443" t="str">
        <f>VLOOKUP(C11443,'Справочник по тт'!$A$2:$C$5,3,FALSE)</f>
        <v>"Колибри"</v>
      </c>
      <c r="E11443" t="str">
        <f>IF(AND(C11443=1,B11443&lt;='Справочник по тт'!$D$1),'Справочник по тт'!$D$2,VLOOKUP(C11443,'Справочник по тт'!A:C,2,FALSE))</f>
        <v>"Колибри" ул. Широкая д.150</v>
      </c>
      <c r="F11443" s="2" t="str">
        <f t="shared" si="357"/>
        <v/>
      </c>
    </row>
    <row r="11444" spans="1:6" x14ac:dyDescent="0.25">
      <c r="A11444" s="3">
        <v>44015.5</v>
      </c>
      <c r="B11444" s="14">
        <f t="shared" si="356"/>
        <v>44015</v>
      </c>
      <c r="C11444">
        <v>2</v>
      </c>
      <c r="D11444" t="str">
        <f>VLOOKUP(C11444,'Справочник по тт'!$A$2:$C$5,3,FALSE)</f>
        <v>"Колибри"</v>
      </c>
      <c r="E11444" t="str">
        <f>IF(AND(C11444=1,B11444&lt;='Справочник по тт'!$D$1),'Справочник по тт'!$D$2,VLOOKUP(C11444,'Справочник по тт'!A:C,2,FALSE))</f>
        <v>"Колибри" ул. Широкая д.150</v>
      </c>
      <c r="F11444" s="2" t="str">
        <f t="shared" si="357"/>
        <v/>
      </c>
    </row>
    <row r="11445" spans="1:6" x14ac:dyDescent="0.25">
      <c r="A11445" s="3">
        <v>44015.513888888891</v>
      </c>
      <c r="B11445" s="14">
        <f t="shared" si="356"/>
        <v>44015</v>
      </c>
      <c r="C11445">
        <v>2</v>
      </c>
      <c r="D11445" t="str">
        <f>VLOOKUP(C11445,'Справочник по тт'!$A$2:$C$5,3,FALSE)</f>
        <v>"Колибри"</v>
      </c>
      <c r="E11445" t="str">
        <f>IF(AND(C11445=1,B11445&lt;='Справочник по тт'!$D$1),'Справочник по тт'!$D$2,VLOOKUP(C11445,'Справочник по тт'!A:C,2,FALSE))</f>
        <v>"Колибри" ул. Широкая д.150</v>
      </c>
      <c r="F11445" s="2" t="str">
        <f t="shared" si="357"/>
        <v/>
      </c>
    </row>
    <row r="11446" spans="1:6" x14ac:dyDescent="0.25">
      <c r="A11446" s="3">
        <v>44015.541666666664</v>
      </c>
      <c r="B11446" s="14">
        <f t="shared" si="356"/>
        <v>44015</v>
      </c>
      <c r="C11446">
        <v>2</v>
      </c>
      <c r="D11446" t="str">
        <f>VLOOKUP(C11446,'Справочник по тт'!$A$2:$C$5,3,FALSE)</f>
        <v>"Колибри"</v>
      </c>
      <c r="E11446" t="str">
        <f>IF(AND(C11446=1,B11446&lt;='Справочник по тт'!$D$1),'Справочник по тт'!$D$2,VLOOKUP(C11446,'Справочник по тт'!A:C,2,FALSE))</f>
        <v>"Колибри" ул. Широкая д.150</v>
      </c>
      <c r="F11446" s="2" t="str">
        <f t="shared" si="357"/>
        <v/>
      </c>
    </row>
    <row r="11447" spans="1:6" x14ac:dyDescent="0.25">
      <c r="A11447" s="3">
        <v>44015.541666666664</v>
      </c>
      <c r="B11447" s="14">
        <f t="shared" si="356"/>
        <v>44015</v>
      </c>
      <c r="C11447">
        <v>2</v>
      </c>
      <c r="D11447" t="str">
        <f>VLOOKUP(C11447,'Справочник по тт'!$A$2:$C$5,3,FALSE)</f>
        <v>"Колибри"</v>
      </c>
      <c r="E11447" t="str">
        <f>IF(AND(C11447=1,B11447&lt;='Справочник по тт'!$D$1),'Справочник по тт'!$D$2,VLOOKUP(C11447,'Справочник по тт'!A:C,2,FALSE))</f>
        <v>"Колибри" ул. Широкая д.150</v>
      </c>
      <c r="F11447" s="2" t="str">
        <f t="shared" si="357"/>
        <v/>
      </c>
    </row>
    <row r="11448" spans="1:6" x14ac:dyDescent="0.25">
      <c r="A11448" s="3">
        <v>44015.541666666664</v>
      </c>
      <c r="B11448" s="14">
        <f t="shared" si="356"/>
        <v>44015</v>
      </c>
      <c r="C11448">
        <v>2</v>
      </c>
      <c r="D11448" t="str">
        <f>VLOOKUP(C11448,'Справочник по тт'!$A$2:$C$5,3,FALSE)</f>
        <v>"Колибри"</v>
      </c>
      <c r="E11448" t="str">
        <f>IF(AND(C11448=1,B11448&lt;='Справочник по тт'!$D$1),'Справочник по тт'!$D$2,VLOOKUP(C11448,'Справочник по тт'!A:C,2,FALSE))</f>
        <v>"Колибри" ул. Широкая д.150</v>
      </c>
      <c r="F11448" s="2" t="str">
        <f t="shared" si="357"/>
        <v/>
      </c>
    </row>
    <row r="11449" spans="1:6" x14ac:dyDescent="0.25">
      <c r="A11449" s="3">
        <v>44015.541666666664</v>
      </c>
      <c r="B11449" s="14">
        <f t="shared" si="356"/>
        <v>44015</v>
      </c>
      <c r="C11449">
        <v>2</v>
      </c>
      <c r="D11449" t="str">
        <f>VLOOKUP(C11449,'Справочник по тт'!$A$2:$C$5,3,FALSE)</f>
        <v>"Колибри"</v>
      </c>
      <c r="E11449" t="str">
        <f>IF(AND(C11449=1,B11449&lt;='Справочник по тт'!$D$1),'Справочник по тт'!$D$2,VLOOKUP(C11449,'Справочник по тт'!A:C,2,FALSE))</f>
        <v>"Колибри" ул. Широкая д.150</v>
      </c>
      <c r="F11449" s="2" t="str">
        <f t="shared" si="357"/>
        <v/>
      </c>
    </row>
    <row r="11450" spans="1:6" x14ac:dyDescent="0.25">
      <c r="A11450" s="3">
        <v>44015.541666666664</v>
      </c>
      <c r="B11450" s="14">
        <f t="shared" si="356"/>
        <v>44015</v>
      </c>
      <c r="C11450">
        <v>2</v>
      </c>
      <c r="D11450" t="str">
        <f>VLOOKUP(C11450,'Справочник по тт'!$A$2:$C$5,3,FALSE)</f>
        <v>"Колибри"</v>
      </c>
      <c r="E11450" t="str">
        <f>IF(AND(C11450=1,B11450&lt;='Справочник по тт'!$D$1),'Справочник по тт'!$D$2,VLOOKUP(C11450,'Справочник по тт'!A:C,2,FALSE))</f>
        <v>"Колибри" ул. Широкая д.150</v>
      </c>
      <c r="F11450" s="2" t="str">
        <f t="shared" si="357"/>
        <v/>
      </c>
    </row>
    <row r="11451" spans="1:6" x14ac:dyDescent="0.25">
      <c r="A11451" s="3">
        <v>44015.541666666664</v>
      </c>
      <c r="B11451" s="14">
        <f t="shared" si="356"/>
        <v>44015</v>
      </c>
      <c r="C11451">
        <v>2</v>
      </c>
      <c r="D11451" t="str">
        <f>VLOOKUP(C11451,'Справочник по тт'!$A$2:$C$5,3,FALSE)</f>
        <v>"Колибри"</v>
      </c>
      <c r="E11451" t="str">
        <f>IF(AND(C11451=1,B11451&lt;='Справочник по тт'!$D$1),'Справочник по тт'!$D$2,VLOOKUP(C11451,'Справочник по тт'!A:C,2,FALSE))</f>
        <v>"Колибри" ул. Широкая д.150</v>
      </c>
      <c r="F11451" s="2" t="str">
        <f t="shared" si="357"/>
        <v/>
      </c>
    </row>
    <row r="11452" spans="1:6" x14ac:dyDescent="0.25">
      <c r="A11452" s="3">
        <v>44015.541666666664</v>
      </c>
      <c r="B11452" s="14">
        <f t="shared" si="356"/>
        <v>44015</v>
      </c>
      <c r="C11452">
        <v>2</v>
      </c>
      <c r="D11452" t="str">
        <f>VLOOKUP(C11452,'Справочник по тт'!$A$2:$C$5,3,FALSE)</f>
        <v>"Колибри"</v>
      </c>
      <c r="E11452" t="str">
        <f>IF(AND(C11452=1,B11452&lt;='Справочник по тт'!$D$1),'Справочник по тт'!$D$2,VLOOKUP(C11452,'Справочник по тт'!A:C,2,FALSE))</f>
        <v>"Колибри" ул. Широкая д.150</v>
      </c>
      <c r="F11452" s="2" t="str">
        <f t="shared" si="357"/>
        <v/>
      </c>
    </row>
    <row r="11453" spans="1:6" x14ac:dyDescent="0.25">
      <c r="A11453" s="3">
        <v>44015.541666666664</v>
      </c>
      <c r="B11453" s="14">
        <f t="shared" si="356"/>
        <v>44015</v>
      </c>
      <c r="C11453">
        <v>2</v>
      </c>
      <c r="D11453" t="str">
        <f>VLOOKUP(C11453,'Справочник по тт'!$A$2:$C$5,3,FALSE)</f>
        <v>"Колибри"</v>
      </c>
      <c r="E11453" t="str">
        <f>IF(AND(C11453=1,B11453&lt;='Справочник по тт'!$D$1),'Справочник по тт'!$D$2,VLOOKUP(C11453,'Справочник по тт'!A:C,2,FALSE))</f>
        <v>"Колибри" ул. Широкая д.150</v>
      </c>
      <c r="F11453" s="2" t="str">
        <f t="shared" si="357"/>
        <v/>
      </c>
    </row>
    <row r="11454" spans="1:6" x14ac:dyDescent="0.25">
      <c r="A11454" s="3">
        <v>44015.541666666664</v>
      </c>
      <c r="B11454" s="14">
        <f t="shared" si="356"/>
        <v>44015</v>
      </c>
      <c r="C11454">
        <v>2</v>
      </c>
      <c r="D11454" t="str">
        <f>VLOOKUP(C11454,'Справочник по тт'!$A$2:$C$5,3,FALSE)</f>
        <v>"Колибри"</v>
      </c>
      <c r="E11454" t="str">
        <f>IF(AND(C11454=1,B11454&lt;='Справочник по тт'!$D$1),'Справочник по тт'!$D$2,VLOOKUP(C11454,'Справочник по тт'!A:C,2,FALSE))</f>
        <v>"Колибри" ул. Широкая д.150</v>
      </c>
      <c r="F11454" s="2" t="str">
        <f t="shared" si="357"/>
        <v/>
      </c>
    </row>
    <row r="11455" spans="1:6" x14ac:dyDescent="0.25">
      <c r="A11455" s="3">
        <v>44015.583333333336</v>
      </c>
      <c r="B11455" s="14">
        <f t="shared" si="356"/>
        <v>44015</v>
      </c>
      <c r="C11455">
        <v>2</v>
      </c>
      <c r="D11455" t="str">
        <f>VLOOKUP(C11455,'Справочник по тт'!$A$2:$C$5,3,FALSE)</f>
        <v>"Колибри"</v>
      </c>
      <c r="E11455" t="str">
        <f>IF(AND(C11455=1,B11455&lt;='Справочник по тт'!$D$1),'Справочник по тт'!$D$2,VLOOKUP(C11455,'Справочник по тт'!A:C,2,FALSE))</f>
        <v>"Колибри" ул. Широкая д.150</v>
      </c>
      <c r="F11455" s="2" t="str">
        <f t="shared" si="357"/>
        <v/>
      </c>
    </row>
    <row r="11456" spans="1:6" x14ac:dyDescent="0.25">
      <c r="A11456" s="3">
        <v>44015.583333333336</v>
      </c>
      <c r="B11456" s="14">
        <f t="shared" si="356"/>
        <v>44015</v>
      </c>
      <c r="C11456">
        <v>2</v>
      </c>
      <c r="D11456" t="str">
        <f>VLOOKUP(C11456,'Справочник по тт'!$A$2:$C$5,3,FALSE)</f>
        <v>"Колибри"</v>
      </c>
      <c r="E11456" t="str">
        <f>IF(AND(C11456=1,B11456&lt;='Справочник по тт'!$D$1),'Справочник по тт'!$D$2,VLOOKUP(C11456,'Справочник по тт'!A:C,2,FALSE))</f>
        <v>"Колибри" ул. Широкая д.150</v>
      </c>
      <c r="F11456" s="2" t="str">
        <f t="shared" si="357"/>
        <v/>
      </c>
    </row>
    <row r="11457" spans="1:6" x14ac:dyDescent="0.25">
      <c r="A11457" s="3">
        <v>44015.583333333336</v>
      </c>
      <c r="B11457" s="14">
        <f t="shared" si="356"/>
        <v>44015</v>
      </c>
      <c r="C11457">
        <v>2</v>
      </c>
      <c r="D11457" t="str">
        <f>VLOOKUP(C11457,'Справочник по тт'!$A$2:$C$5,3,FALSE)</f>
        <v>"Колибри"</v>
      </c>
      <c r="E11457" t="str">
        <f>IF(AND(C11457=1,B11457&lt;='Справочник по тт'!$D$1),'Справочник по тт'!$D$2,VLOOKUP(C11457,'Справочник по тт'!A:C,2,FALSE))</f>
        <v>"Колибри" ул. Широкая д.150</v>
      </c>
      <c r="F11457" s="2" t="str">
        <f t="shared" si="357"/>
        <v/>
      </c>
    </row>
    <row r="11458" spans="1:6" x14ac:dyDescent="0.25">
      <c r="A11458" s="3">
        <v>44015.583333333336</v>
      </c>
      <c r="B11458" s="14">
        <f t="shared" ref="B11458:B11521" si="358">(TEXT(A11458,"ДД.ММ.ГГГГ"))*1</f>
        <v>44015</v>
      </c>
      <c r="C11458">
        <v>2</v>
      </c>
      <c r="D11458" t="str">
        <f>VLOOKUP(C11458,'Справочник по тт'!$A$2:$C$5,3,FALSE)</f>
        <v>"Колибри"</v>
      </c>
      <c r="E11458" t="str">
        <f>IF(AND(C11458=1,B11458&lt;='Справочник по тт'!$D$1),'Справочник по тт'!$D$2,VLOOKUP(C11458,'Справочник по тт'!A:C,2,FALSE))</f>
        <v>"Колибри" ул. Широкая д.150</v>
      </c>
      <c r="F11458" s="2" t="str">
        <f t="shared" si="357"/>
        <v/>
      </c>
    </row>
    <row r="11459" spans="1:6" x14ac:dyDescent="0.25">
      <c r="A11459" s="3">
        <v>44015.583333333336</v>
      </c>
      <c r="B11459" s="14">
        <f t="shared" si="358"/>
        <v>44015</v>
      </c>
      <c r="C11459">
        <v>2</v>
      </c>
      <c r="D11459" t="str">
        <f>VLOOKUP(C11459,'Справочник по тт'!$A$2:$C$5,3,FALSE)</f>
        <v>"Колибри"</v>
      </c>
      <c r="E11459" t="str">
        <f>IF(AND(C11459=1,B11459&lt;='Справочник по тт'!$D$1),'Справочник по тт'!$D$2,VLOOKUP(C11459,'Справочник по тт'!A:C,2,FALSE))</f>
        <v>"Колибри" ул. Широкая д.150</v>
      </c>
      <c r="F11459" s="2" t="str">
        <f t="shared" ref="F11459:F11522" si="359">IF(B11459&lt;=$F$1,1,"")</f>
        <v/>
      </c>
    </row>
    <row r="11460" spans="1:6" x14ac:dyDescent="0.25">
      <c r="A11460" s="3">
        <v>44015.583333333336</v>
      </c>
      <c r="B11460" s="14">
        <f t="shared" si="358"/>
        <v>44015</v>
      </c>
      <c r="C11460">
        <v>2</v>
      </c>
      <c r="D11460" t="str">
        <f>VLOOKUP(C11460,'Справочник по тт'!$A$2:$C$5,3,FALSE)</f>
        <v>"Колибри"</v>
      </c>
      <c r="E11460" t="str">
        <f>IF(AND(C11460=1,B11460&lt;='Справочник по тт'!$D$1),'Справочник по тт'!$D$2,VLOOKUP(C11460,'Справочник по тт'!A:C,2,FALSE))</f>
        <v>"Колибри" ул. Широкая д.150</v>
      </c>
      <c r="F11460" s="2" t="str">
        <f t="shared" si="359"/>
        <v/>
      </c>
    </row>
    <row r="11461" spans="1:6" x14ac:dyDescent="0.25">
      <c r="A11461" s="3">
        <v>44015.625</v>
      </c>
      <c r="B11461" s="14">
        <f t="shared" si="358"/>
        <v>44015</v>
      </c>
      <c r="C11461">
        <v>2</v>
      </c>
      <c r="D11461" t="str">
        <f>VLOOKUP(C11461,'Справочник по тт'!$A$2:$C$5,3,FALSE)</f>
        <v>"Колибри"</v>
      </c>
      <c r="E11461" t="str">
        <f>IF(AND(C11461=1,B11461&lt;='Справочник по тт'!$D$1),'Справочник по тт'!$D$2,VLOOKUP(C11461,'Справочник по тт'!A:C,2,FALSE))</f>
        <v>"Колибри" ул. Широкая д.150</v>
      </c>
      <c r="F11461" s="2" t="str">
        <f t="shared" si="359"/>
        <v/>
      </c>
    </row>
    <row r="11462" spans="1:6" x14ac:dyDescent="0.25">
      <c r="A11462" s="3">
        <v>44015.631944444445</v>
      </c>
      <c r="B11462" s="14">
        <f t="shared" si="358"/>
        <v>44015</v>
      </c>
      <c r="C11462">
        <v>2</v>
      </c>
      <c r="D11462" t="str">
        <f>VLOOKUP(C11462,'Справочник по тт'!$A$2:$C$5,3,FALSE)</f>
        <v>"Колибри"</v>
      </c>
      <c r="E11462" t="str">
        <f>IF(AND(C11462=1,B11462&lt;='Справочник по тт'!$D$1),'Справочник по тт'!$D$2,VLOOKUP(C11462,'Справочник по тт'!A:C,2,FALSE))</f>
        <v>"Колибри" ул. Широкая д.150</v>
      </c>
      <c r="F11462" s="2" t="str">
        <f t="shared" si="359"/>
        <v/>
      </c>
    </row>
    <row r="11463" spans="1:6" x14ac:dyDescent="0.25">
      <c r="A11463" s="3">
        <v>44015.666666666664</v>
      </c>
      <c r="B11463" s="14">
        <f t="shared" si="358"/>
        <v>44015</v>
      </c>
      <c r="C11463">
        <v>2</v>
      </c>
      <c r="D11463" t="str">
        <f>VLOOKUP(C11463,'Справочник по тт'!$A$2:$C$5,3,FALSE)</f>
        <v>"Колибри"</v>
      </c>
      <c r="E11463" t="str">
        <f>IF(AND(C11463=1,B11463&lt;='Справочник по тт'!$D$1),'Справочник по тт'!$D$2,VLOOKUP(C11463,'Справочник по тт'!A:C,2,FALSE))</f>
        <v>"Колибри" ул. Широкая д.150</v>
      </c>
      <c r="F11463" s="2" t="str">
        <f t="shared" si="359"/>
        <v/>
      </c>
    </row>
    <row r="11464" spans="1:6" x14ac:dyDescent="0.25">
      <c r="A11464" s="3">
        <v>44015.666666666664</v>
      </c>
      <c r="B11464" s="14">
        <f t="shared" si="358"/>
        <v>44015</v>
      </c>
      <c r="C11464">
        <v>2</v>
      </c>
      <c r="D11464" t="str">
        <f>VLOOKUP(C11464,'Справочник по тт'!$A$2:$C$5,3,FALSE)</f>
        <v>"Колибри"</v>
      </c>
      <c r="E11464" t="str">
        <f>IF(AND(C11464=1,B11464&lt;='Справочник по тт'!$D$1),'Справочник по тт'!$D$2,VLOOKUP(C11464,'Справочник по тт'!A:C,2,FALSE))</f>
        <v>"Колибри" ул. Широкая д.150</v>
      </c>
      <c r="F11464" s="2" t="str">
        <f t="shared" si="359"/>
        <v/>
      </c>
    </row>
    <row r="11465" spans="1:6" x14ac:dyDescent="0.25">
      <c r="A11465" s="3">
        <v>44015.666666666664</v>
      </c>
      <c r="B11465" s="14">
        <f t="shared" si="358"/>
        <v>44015</v>
      </c>
      <c r="C11465">
        <v>2</v>
      </c>
      <c r="D11465" t="str">
        <f>VLOOKUP(C11465,'Справочник по тт'!$A$2:$C$5,3,FALSE)</f>
        <v>"Колибри"</v>
      </c>
      <c r="E11465" t="str">
        <f>IF(AND(C11465=1,B11465&lt;='Справочник по тт'!$D$1),'Справочник по тт'!$D$2,VLOOKUP(C11465,'Справочник по тт'!A:C,2,FALSE))</f>
        <v>"Колибри" ул. Широкая д.150</v>
      </c>
      <c r="F11465" s="2" t="str">
        <f t="shared" si="359"/>
        <v/>
      </c>
    </row>
    <row r="11466" spans="1:6" x14ac:dyDescent="0.25">
      <c r="A11466" s="3">
        <v>44015.666666666664</v>
      </c>
      <c r="B11466" s="14">
        <f t="shared" si="358"/>
        <v>44015</v>
      </c>
      <c r="C11466">
        <v>2</v>
      </c>
      <c r="D11466" t="str">
        <f>VLOOKUP(C11466,'Справочник по тт'!$A$2:$C$5,3,FALSE)</f>
        <v>"Колибри"</v>
      </c>
      <c r="E11466" t="str">
        <f>IF(AND(C11466=1,B11466&lt;='Справочник по тт'!$D$1),'Справочник по тт'!$D$2,VLOOKUP(C11466,'Справочник по тт'!A:C,2,FALSE))</f>
        <v>"Колибри" ул. Широкая д.150</v>
      </c>
      <c r="F11466" s="2" t="str">
        <f t="shared" si="359"/>
        <v/>
      </c>
    </row>
    <row r="11467" spans="1:6" x14ac:dyDescent="0.25">
      <c r="A11467" s="3">
        <v>44015.666666666664</v>
      </c>
      <c r="B11467" s="14">
        <f t="shared" si="358"/>
        <v>44015</v>
      </c>
      <c r="C11467">
        <v>2</v>
      </c>
      <c r="D11467" t="str">
        <f>VLOOKUP(C11467,'Справочник по тт'!$A$2:$C$5,3,FALSE)</f>
        <v>"Колибри"</v>
      </c>
      <c r="E11467" t="str">
        <f>IF(AND(C11467=1,B11467&lt;='Справочник по тт'!$D$1),'Справочник по тт'!$D$2,VLOOKUP(C11467,'Справочник по тт'!A:C,2,FALSE))</f>
        <v>"Колибри" ул. Широкая д.150</v>
      </c>
      <c r="F11467" s="2" t="str">
        <f t="shared" si="359"/>
        <v/>
      </c>
    </row>
    <row r="11468" spans="1:6" x14ac:dyDescent="0.25">
      <c r="A11468" s="3">
        <v>44015.67083333333</v>
      </c>
      <c r="B11468" s="14">
        <f t="shared" si="358"/>
        <v>44015</v>
      </c>
      <c r="C11468">
        <v>2</v>
      </c>
      <c r="D11468" t="str">
        <f>VLOOKUP(C11468,'Справочник по тт'!$A$2:$C$5,3,FALSE)</f>
        <v>"Колибри"</v>
      </c>
      <c r="E11468" t="str">
        <f>IF(AND(C11468=1,B11468&lt;='Справочник по тт'!$D$1),'Справочник по тт'!$D$2,VLOOKUP(C11468,'Справочник по тт'!A:C,2,FALSE))</f>
        <v>"Колибри" ул. Широкая д.150</v>
      </c>
      <c r="F11468" s="2" t="str">
        <f t="shared" si="359"/>
        <v/>
      </c>
    </row>
    <row r="11469" spans="1:6" x14ac:dyDescent="0.25">
      <c r="A11469" s="3">
        <v>44015.708333333336</v>
      </c>
      <c r="B11469" s="14">
        <f t="shared" si="358"/>
        <v>44015</v>
      </c>
      <c r="C11469">
        <v>2</v>
      </c>
      <c r="D11469" t="str">
        <f>VLOOKUP(C11469,'Справочник по тт'!$A$2:$C$5,3,FALSE)</f>
        <v>"Колибри"</v>
      </c>
      <c r="E11469" t="str">
        <f>IF(AND(C11469=1,B11469&lt;='Справочник по тт'!$D$1),'Справочник по тт'!$D$2,VLOOKUP(C11469,'Справочник по тт'!A:C,2,FALSE))</f>
        <v>"Колибри" ул. Широкая д.150</v>
      </c>
      <c r="F11469" s="2" t="str">
        <f t="shared" si="359"/>
        <v/>
      </c>
    </row>
    <row r="11470" spans="1:6" x14ac:dyDescent="0.25">
      <c r="A11470" s="3">
        <v>44015.708333333336</v>
      </c>
      <c r="B11470" s="14">
        <f t="shared" si="358"/>
        <v>44015</v>
      </c>
      <c r="C11470">
        <v>2</v>
      </c>
      <c r="D11470" t="str">
        <f>VLOOKUP(C11470,'Справочник по тт'!$A$2:$C$5,3,FALSE)</f>
        <v>"Колибри"</v>
      </c>
      <c r="E11470" t="str">
        <f>IF(AND(C11470=1,B11470&lt;='Справочник по тт'!$D$1),'Справочник по тт'!$D$2,VLOOKUP(C11470,'Справочник по тт'!A:C,2,FALSE))</f>
        <v>"Колибри" ул. Широкая д.150</v>
      </c>
      <c r="F11470" s="2" t="str">
        <f t="shared" si="359"/>
        <v/>
      </c>
    </row>
    <row r="11471" spans="1:6" x14ac:dyDescent="0.25">
      <c r="A11471" s="3">
        <v>44015.75</v>
      </c>
      <c r="B11471" s="14">
        <f t="shared" si="358"/>
        <v>44015</v>
      </c>
      <c r="C11471">
        <v>2</v>
      </c>
      <c r="D11471" t="str">
        <f>VLOOKUP(C11471,'Справочник по тт'!$A$2:$C$5,3,FALSE)</f>
        <v>"Колибри"</v>
      </c>
      <c r="E11471" t="str">
        <f>IF(AND(C11471=1,B11471&lt;='Справочник по тт'!$D$1),'Справочник по тт'!$D$2,VLOOKUP(C11471,'Справочник по тт'!A:C,2,FALSE))</f>
        <v>"Колибри" ул. Широкая д.150</v>
      </c>
      <c r="F11471" s="2" t="str">
        <f t="shared" si="359"/>
        <v/>
      </c>
    </row>
    <row r="11472" spans="1:6" x14ac:dyDescent="0.25">
      <c r="A11472" s="3">
        <v>44015.75</v>
      </c>
      <c r="B11472" s="14">
        <f t="shared" si="358"/>
        <v>44015</v>
      </c>
      <c r="C11472">
        <v>2</v>
      </c>
      <c r="D11472" t="str">
        <f>VLOOKUP(C11472,'Справочник по тт'!$A$2:$C$5,3,FALSE)</f>
        <v>"Колибри"</v>
      </c>
      <c r="E11472" t="str">
        <f>IF(AND(C11472=1,B11472&lt;='Справочник по тт'!$D$1),'Справочник по тт'!$D$2,VLOOKUP(C11472,'Справочник по тт'!A:C,2,FALSE))</f>
        <v>"Колибри" ул. Широкая д.150</v>
      </c>
      <c r="F11472" s="2" t="str">
        <f t="shared" si="359"/>
        <v/>
      </c>
    </row>
    <row r="11473" spans="1:6" x14ac:dyDescent="0.25">
      <c r="A11473" s="3">
        <v>44015.75</v>
      </c>
      <c r="B11473" s="14">
        <f t="shared" si="358"/>
        <v>44015</v>
      </c>
      <c r="C11473">
        <v>2</v>
      </c>
      <c r="D11473" t="str">
        <f>VLOOKUP(C11473,'Справочник по тт'!$A$2:$C$5,3,FALSE)</f>
        <v>"Колибри"</v>
      </c>
      <c r="E11473" t="str">
        <f>IF(AND(C11473=1,B11473&lt;='Справочник по тт'!$D$1),'Справочник по тт'!$D$2,VLOOKUP(C11473,'Справочник по тт'!A:C,2,FALSE))</f>
        <v>"Колибри" ул. Широкая д.150</v>
      </c>
      <c r="F11473" s="2" t="str">
        <f t="shared" si="359"/>
        <v/>
      </c>
    </row>
    <row r="11474" spans="1:6" x14ac:dyDescent="0.25">
      <c r="A11474" s="3">
        <v>44015.75</v>
      </c>
      <c r="B11474" s="14">
        <f t="shared" si="358"/>
        <v>44015</v>
      </c>
      <c r="C11474">
        <v>2</v>
      </c>
      <c r="D11474" t="str">
        <f>VLOOKUP(C11474,'Справочник по тт'!$A$2:$C$5,3,FALSE)</f>
        <v>"Колибри"</v>
      </c>
      <c r="E11474" t="str">
        <f>IF(AND(C11474=1,B11474&lt;='Справочник по тт'!$D$1),'Справочник по тт'!$D$2,VLOOKUP(C11474,'Справочник по тт'!A:C,2,FALSE))</f>
        <v>"Колибри" ул. Широкая д.150</v>
      </c>
      <c r="F11474" s="2" t="str">
        <f t="shared" si="359"/>
        <v/>
      </c>
    </row>
    <row r="11475" spans="1:6" x14ac:dyDescent="0.25">
      <c r="A11475" s="3">
        <v>44015.791666666664</v>
      </c>
      <c r="B11475" s="14">
        <f t="shared" si="358"/>
        <v>44015</v>
      </c>
      <c r="C11475">
        <v>2</v>
      </c>
      <c r="D11475" t="str">
        <f>VLOOKUP(C11475,'Справочник по тт'!$A$2:$C$5,3,FALSE)</f>
        <v>"Колибри"</v>
      </c>
      <c r="E11475" t="str">
        <f>IF(AND(C11475=1,B11475&lt;='Справочник по тт'!$D$1),'Справочник по тт'!$D$2,VLOOKUP(C11475,'Справочник по тт'!A:C,2,FALSE))</f>
        <v>"Колибри" ул. Широкая д.150</v>
      </c>
      <c r="F11475" s="2" t="str">
        <f t="shared" si="359"/>
        <v/>
      </c>
    </row>
    <row r="11476" spans="1:6" x14ac:dyDescent="0.25">
      <c r="A11476" s="3">
        <v>44015.875</v>
      </c>
      <c r="B11476" s="14">
        <f t="shared" si="358"/>
        <v>44015</v>
      </c>
      <c r="C11476">
        <v>2</v>
      </c>
      <c r="D11476" t="str">
        <f>VLOOKUP(C11476,'Справочник по тт'!$A$2:$C$5,3,FALSE)</f>
        <v>"Колибри"</v>
      </c>
      <c r="E11476" t="str">
        <f>IF(AND(C11476=1,B11476&lt;='Справочник по тт'!$D$1),'Справочник по тт'!$D$2,VLOOKUP(C11476,'Справочник по тт'!A:C,2,FALSE))</f>
        <v>"Колибри" ул. Широкая д.150</v>
      </c>
      <c r="F11476" s="2" t="str">
        <f t="shared" si="359"/>
        <v/>
      </c>
    </row>
    <row r="11477" spans="1:6" x14ac:dyDescent="0.25">
      <c r="A11477" s="3">
        <v>44015.958333333336</v>
      </c>
      <c r="B11477" s="14">
        <f t="shared" si="358"/>
        <v>44015</v>
      </c>
      <c r="C11477">
        <v>2</v>
      </c>
      <c r="D11477" t="str">
        <f>VLOOKUP(C11477,'Справочник по тт'!$A$2:$C$5,3,FALSE)</f>
        <v>"Колибри"</v>
      </c>
      <c r="E11477" t="str">
        <f>IF(AND(C11477=1,B11477&lt;='Справочник по тт'!$D$1),'Справочник по тт'!$D$2,VLOOKUP(C11477,'Справочник по тт'!A:C,2,FALSE))</f>
        <v>"Колибри" ул. Широкая д.150</v>
      </c>
      <c r="F11477" s="2" t="str">
        <f t="shared" si="359"/>
        <v/>
      </c>
    </row>
    <row r="11478" spans="1:6" x14ac:dyDescent="0.25">
      <c r="A11478" s="3">
        <v>44016.166666666664</v>
      </c>
      <c r="B11478" s="14">
        <f t="shared" si="358"/>
        <v>44016</v>
      </c>
      <c r="C11478">
        <v>2</v>
      </c>
      <c r="D11478" t="str">
        <f>VLOOKUP(C11478,'Справочник по тт'!$A$2:$C$5,3,FALSE)</f>
        <v>"Колибри"</v>
      </c>
      <c r="E11478" t="str">
        <f>IF(AND(C11478=1,B11478&lt;='Справочник по тт'!$D$1),'Справочник по тт'!$D$2,VLOOKUP(C11478,'Справочник по тт'!A:C,2,FALSE))</f>
        <v>"Колибри" ул. Широкая д.150</v>
      </c>
      <c r="F11478" s="2" t="str">
        <f t="shared" si="359"/>
        <v/>
      </c>
    </row>
    <row r="11479" spans="1:6" x14ac:dyDescent="0.25">
      <c r="A11479" s="3">
        <v>44016.166666666664</v>
      </c>
      <c r="B11479" s="14">
        <f t="shared" si="358"/>
        <v>44016</v>
      </c>
      <c r="C11479">
        <v>2</v>
      </c>
      <c r="D11479" t="str">
        <f>VLOOKUP(C11479,'Справочник по тт'!$A$2:$C$5,3,FALSE)</f>
        <v>"Колибри"</v>
      </c>
      <c r="E11479" t="str">
        <f>IF(AND(C11479=1,B11479&lt;='Справочник по тт'!$D$1),'Справочник по тт'!$D$2,VLOOKUP(C11479,'Справочник по тт'!A:C,2,FALSE))</f>
        <v>"Колибри" ул. Широкая д.150</v>
      </c>
      <c r="F11479" s="2" t="str">
        <f t="shared" si="359"/>
        <v/>
      </c>
    </row>
    <row r="11480" spans="1:6" x14ac:dyDescent="0.25">
      <c r="A11480" s="3">
        <v>44016.208333333336</v>
      </c>
      <c r="B11480" s="14">
        <f t="shared" si="358"/>
        <v>44016</v>
      </c>
      <c r="C11480">
        <v>2</v>
      </c>
      <c r="D11480" t="str">
        <f>VLOOKUP(C11480,'Справочник по тт'!$A$2:$C$5,3,FALSE)</f>
        <v>"Колибри"</v>
      </c>
      <c r="E11480" t="str">
        <f>IF(AND(C11480=1,B11480&lt;='Справочник по тт'!$D$1),'Справочник по тт'!$D$2,VLOOKUP(C11480,'Справочник по тт'!A:C,2,FALSE))</f>
        <v>"Колибри" ул. Широкая д.150</v>
      </c>
      <c r="F11480" s="2" t="str">
        <f t="shared" si="359"/>
        <v/>
      </c>
    </row>
    <row r="11481" spans="1:6" x14ac:dyDescent="0.25">
      <c r="A11481" s="3">
        <v>44016.208333333336</v>
      </c>
      <c r="B11481" s="14">
        <f t="shared" si="358"/>
        <v>44016</v>
      </c>
      <c r="C11481">
        <v>2</v>
      </c>
      <c r="D11481" t="str">
        <f>VLOOKUP(C11481,'Справочник по тт'!$A$2:$C$5,3,FALSE)</f>
        <v>"Колибри"</v>
      </c>
      <c r="E11481" t="str">
        <f>IF(AND(C11481=1,B11481&lt;='Справочник по тт'!$D$1),'Справочник по тт'!$D$2,VLOOKUP(C11481,'Справочник по тт'!A:C,2,FALSE))</f>
        <v>"Колибри" ул. Широкая д.150</v>
      </c>
      <c r="F11481" s="2" t="str">
        <f t="shared" si="359"/>
        <v/>
      </c>
    </row>
    <row r="11482" spans="1:6" x14ac:dyDescent="0.25">
      <c r="A11482" s="3">
        <v>44016.333333333336</v>
      </c>
      <c r="B11482" s="14">
        <f t="shared" si="358"/>
        <v>44016</v>
      </c>
      <c r="C11482">
        <v>2</v>
      </c>
      <c r="D11482" t="str">
        <f>VLOOKUP(C11482,'Справочник по тт'!$A$2:$C$5,3,FALSE)</f>
        <v>"Колибри"</v>
      </c>
      <c r="E11482" t="str">
        <f>IF(AND(C11482=1,B11482&lt;='Справочник по тт'!$D$1),'Справочник по тт'!$D$2,VLOOKUP(C11482,'Справочник по тт'!A:C,2,FALSE))</f>
        <v>"Колибри" ул. Широкая д.150</v>
      </c>
      <c r="F11482" s="2" t="str">
        <f t="shared" si="359"/>
        <v/>
      </c>
    </row>
    <row r="11483" spans="1:6" x14ac:dyDescent="0.25">
      <c r="A11483" s="3">
        <v>44016.333333333336</v>
      </c>
      <c r="B11483" s="14">
        <f t="shared" si="358"/>
        <v>44016</v>
      </c>
      <c r="C11483">
        <v>2</v>
      </c>
      <c r="D11483" t="str">
        <f>VLOOKUP(C11483,'Справочник по тт'!$A$2:$C$5,3,FALSE)</f>
        <v>"Колибри"</v>
      </c>
      <c r="E11483" t="str">
        <f>IF(AND(C11483=1,B11483&lt;='Справочник по тт'!$D$1),'Справочник по тт'!$D$2,VLOOKUP(C11483,'Справочник по тт'!A:C,2,FALSE))</f>
        <v>"Колибри" ул. Широкая д.150</v>
      </c>
      <c r="F11483" s="2" t="str">
        <f t="shared" si="359"/>
        <v/>
      </c>
    </row>
    <row r="11484" spans="1:6" x14ac:dyDescent="0.25">
      <c r="A11484" s="3">
        <v>44016.333333333336</v>
      </c>
      <c r="B11484" s="14">
        <f t="shared" si="358"/>
        <v>44016</v>
      </c>
      <c r="C11484">
        <v>2</v>
      </c>
      <c r="D11484" t="str">
        <f>VLOOKUP(C11484,'Справочник по тт'!$A$2:$C$5,3,FALSE)</f>
        <v>"Колибри"</v>
      </c>
      <c r="E11484" t="str">
        <f>IF(AND(C11484=1,B11484&lt;='Справочник по тт'!$D$1),'Справочник по тт'!$D$2,VLOOKUP(C11484,'Справочник по тт'!A:C,2,FALSE))</f>
        <v>"Колибри" ул. Широкая д.150</v>
      </c>
      <c r="F11484" s="2" t="str">
        <f t="shared" si="359"/>
        <v/>
      </c>
    </row>
    <row r="11485" spans="1:6" x14ac:dyDescent="0.25">
      <c r="A11485" s="3">
        <v>44016.375</v>
      </c>
      <c r="B11485" s="14">
        <f t="shared" si="358"/>
        <v>44016</v>
      </c>
      <c r="C11485">
        <v>2</v>
      </c>
      <c r="D11485" t="str">
        <f>VLOOKUP(C11485,'Справочник по тт'!$A$2:$C$5,3,FALSE)</f>
        <v>"Колибри"</v>
      </c>
      <c r="E11485" t="str">
        <f>IF(AND(C11485=1,B11485&lt;='Справочник по тт'!$D$1),'Справочник по тт'!$D$2,VLOOKUP(C11485,'Справочник по тт'!A:C,2,FALSE))</f>
        <v>"Колибри" ул. Широкая д.150</v>
      </c>
      <c r="F11485" s="2" t="str">
        <f t="shared" si="359"/>
        <v/>
      </c>
    </row>
    <row r="11486" spans="1:6" x14ac:dyDescent="0.25">
      <c r="A11486" s="3">
        <v>44016.375</v>
      </c>
      <c r="B11486" s="14">
        <f t="shared" si="358"/>
        <v>44016</v>
      </c>
      <c r="C11486">
        <v>2</v>
      </c>
      <c r="D11486" t="str">
        <f>VLOOKUP(C11486,'Справочник по тт'!$A$2:$C$5,3,FALSE)</f>
        <v>"Колибри"</v>
      </c>
      <c r="E11486" t="str">
        <f>IF(AND(C11486=1,B11486&lt;='Справочник по тт'!$D$1),'Справочник по тт'!$D$2,VLOOKUP(C11486,'Справочник по тт'!A:C,2,FALSE))</f>
        <v>"Колибри" ул. Широкая д.150</v>
      </c>
      <c r="F11486" s="2" t="str">
        <f t="shared" si="359"/>
        <v/>
      </c>
    </row>
    <row r="11487" spans="1:6" x14ac:dyDescent="0.25">
      <c r="A11487" s="3">
        <v>44016.375</v>
      </c>
      <c r="B11487" s="14">
        <f t="shared" si="358"/>
        <v>44016</v>
      </c>
      <c r="C11487">
        <v>2</v>
      </c>
      <c r="D11487" t="str">
        <f>VLOOKUP(C11487,'Справочник по тт'!$A$2:$C$5,3,FALSE)</f>
        <v>"Колибри"</v>
      </c>
      <c r="E11487" t="str">
        <f>IF(AND(C11487=1,B11487&lt;='Справочник по тт'!$D$1),'Справочник по тт'!$D$2,VLOOKUP(C11487,'Справочник по тт'!A:C,2,FALSE))</f>
        <v>"Колибри" ул. Широкая д.150</v>
      </c>
      <c r="F11487" s="2" t="str">
        <f t="shared" si="359"/>
        <v/>
      </c>
    </row>
    <row r="11488" spans="1:6" x14ac:dyDescent="0.25">
      <c r="A11488" s="3">
        <v>44016.375</v>
      </c>
      <c r="B11488" s="14">
        <f t="shared" si="358"/>
        <v>44016</v>
      </c>
      <c r="C11488">
        <v>2</v>
      </c>
      <c r="D11488" t="str">
        <f>VLOOKUP(C11488,'Справочник по тт'!$A$2:$C$5,3,FALSE)</f>
        <v>"Колибри"</v>
      </c>
      <c r="E11488" t="str">
        <f>IF(AND(C11488=1,B11488&lt;='Справочник по тт'!$D$1),'Справочник по тт'!$D$2,VLOOKUP(C11488,'Справочник по тт'!A:C,2,FALSE))</f>
        <v>"Колибри" ул. Широкая д.150</v>
      </c>
      <c r="F11488" s="2" t="str">
        <f t="shared" si="359"/>
        <v/>
      </c>
    </row>
    <row r="11489" spans="1:6" x14ac:dyDescent="0.25">
      <c r="A11489" s="3">
        <v>44016.375</v>
      </c>
      <c r="B11489" s="14">
        <f t="shared" si="358"/>
        <v>44016</v>
      </c>
      <c r="C11489">
        <v>2</v>
      </c>
      <c r="D11489" t="str">
        <f>VLOOKUP(C11489,'Справочник по тт'!$A$2:$C$5,3,FALSE)</f>
        <v>"Колибри"</v>
      </c>
      <c r="E11489" t="str">
        <f>IF(AND(C11489=1,B11489&lt;='Справочник по тт'!$D$1),'Справочник по тт'!$D$2,VLOOKUP(C11489,'Справочник по тт'!A:C,2,FALSE))</f>
        <v>"Колибри" ул. Широкая д.150</v>
      </c>
      <c r="F11489" s="2" t="str">
        <f t="shared" si="359"/>
        <v/>
      </c>
    </row>
    <row r="11490" spans="1:6" x14ac:dyDescent="0.25">
      <c r="A11490" s="3">
        <v>44016.375</v>
      </c>
      <c r="B11490" s="14">
        <f t="shared" si="358"/>
        <v>44016</v>
      </c>
      <c r="C11490">
        <v>2</v>
      </c>
      <c r="D11490" t="str">
        <f>VLOOKUP(C11490,'Справочник по тт'!$A$2:$C$5,3,FALSE)</f>
        <v>"Колибри"</v>
      </c>
      <c r="E11490" t="str">
        <f>IF(AND(C11490=1,B11490&lt;='Справочник по тт'!$D$1),'Справочник по тт'!$D$2,VLOOKUP(C11490,'Справочник по тт'!A:C,2,FALSE))</f>
        <v>"Колибри" ул. Широкая д.150</v>
      </c>
      <c r="F11490" s="2" t="str">
        <f t="shared" si="359"/>
        <v/>
      </c>
    </row>
    <row r="11491" spans="1:6" x14ac:dyDescent="0.25">
      <c r="A11491" s="3">
        <v>44016.375</v>
      </c>
      <c r="B11491" s="14">
        <f t="shared" si="358"/>
        <v>44016</v>
      </c>
      <c r="C11491">
        <v>2</v>
      </c>
      <c r="D11491" t="str">
        <f>VLOOKUP(C11491,'Справочник по тт'!$A$2:$C$5,3,FALSE)</f>
        <v>"Колибри"</v>
      </c>
      <c r="E11491" t="str">
        <f>IF(AND(C11491=1,B11491&lt;='Справочник по тт'!$D$1),'Справочник по тт'!$D$2,VLOOKUP(C11491,'Справочник по тт'!A:C,2,FALSE))</f>
        <v>"Колибри" ул. Широкая д.150</v>
      </c>
      <c r="F11491" s="2" t="str">
        <f t="shared" si="359"/>
        <v/>
      </c>
    </row>
    <row r="11492" spans="1:6" x14ac:dyDescent="0.25">
      <c r="A11492" s="3">
        <v>44016.375</v>
      </c>
      <c r="B11492" s="14">
        <f t="shared" si="358"/>
        <v>44016</v>
      </c>
      <c r="C11492">
        <v>2</v>
      </c>
      <c r="D11492" t="str">
        <f>VLOOKUP(C11492,'Справочник по тт'!$A$2:$C$5,3,FALSE)</f>
        <v>"Колибри"</v>
      </c>
      <c r="E11492" t="str">
        <f>IF(AND(C11492=1,B11492&lt;='Справочник по тт'!$D$1),'Справочник по тт'!$D$2,VLOOKUP(C11492,'Справочник по тт'!A:C,2,FALSE))</f>
        <v>"Колибри" ул. Широкая д.150</v>
      </c>
      <c r="F11492" s="2" t="str">
        <f t="shared" si="359"/>
        <v/>
      </c>
    </row>
    <row r="11493" spans="1:6" x14ac:dyDescent="0.25">
      <c r="A11493" s="3">
        <v>44016.375</v>
      </c>
      <c r="B11493" s="14">
        <f t="shared" si="358"/>
        <v>44016</v>
      </c>
      <c r="C11493">
        <v>2</v>
      </c>
      <c r="D11493" t="str">
        <f>VLOOKUP(C11493,'Справочник по тт'!$A$2:$C$5,3,FALSE)</f>
        <v>"Колибри"</v>
      </c>
      <c r="E11493" t="str">
        <f>IF(AND(C11493=1,B11493&lt;='Справочник по тт'!$D$1),'Справочник по тт'!$D$2,VLOOKUP(C11493,'Справочник по тт'!A:C,2,FALSE))</f>
        <v>"Колибри" ул. Широкая д.150</v>
      </c>
      <c r="F11493" s="2" t="str">
        <f t="shared" si="359"/>
        <v/>
      </c>
    </row>
    <row r="11494" spans="1:6" x14ac:dyDescent="0.25">
      <c r="A11494" s="3">
        <v>44016.375</v>
      </c>
      <c r="B11494" s="14">
        <f t="shared" si="358"/>
        <v>44016</v>
      </c>
      <c r="C11494">
        <v>2</v>
      </c>
      <c r="D11494" t="str">
        <f>VLOOKUP(C11494,'Справочник по тт'!$A$2:$C$5,3,FALSE)</f>
        <v>"Колибри"</v>
      </c>
      <c r="E11494" t="str">
        <f>IF(AND(C11494=1,B11494&lt;='Справочник по тт'!$D$1),'Справочник по тт'!$D$2,VLOOKUP(C11494,'Справочник по тт'!A:C,2,FALSE))</f>
        <v>"Колибри" ул. Широкая д.150</v>
      </c>
      <c r="F11494" s="2" t="str">
        <f t="shared" si="359"/>
        <v/>
      </c>
    </row>
    <row r="11495" spans="1:6" x14ac:dyDescent="0.25">
      <c r="A11495" s="3">
        <v>44016.375</v>
      </c>
      <c r="B11495" s="14">
        <f t="shared" si="358"/>
        <v>44016</v>
      </c>
      <c r="C11495">
        <v>2</v>
      </c>
      <c r="D11495" t="str">
        <f>VLOOKUP(C11495,'Справочник по тт'!$A$2:$C$5,3,FALSE)</f>
        <v>"Колибри"</v>
      </c>
      <c r="E11495" t="str">
        <f>IF(AND(C11495=1,B11495&lt;='Справочник по тт'!$D$1),'Справочник по тт'!$D$2,VLOOKUP(C11495,'Справочник по тт'!A:C,2,FALSE))</f>
        <v>"Колибри" ул. Широкая д.150</v>
      </c>
      <c r="F11495" s="2" t="str">
        <f t="shared" si="359"/>
        <v/>
      </c>
    </row>
    <row r="11496" spans="1:6" x14ac:dyDescent="0.25">
      <c r="A11496" s="3">
        <v>44016.375</v>
      </c>
      <c r="B11496" s="14">
        <f t="shared" si="358"/>
        <v>44016</v>
      </c>
      <c r="C11496">
        <v>2</v>
      </c>
      <c r="D11496" t="str">
        <f>VLOOKUP(C11496,'Справочник по тт'!$A$2:$C$5,3,FALSE)</f>
        <v>"Колибри"</v>
      </c>
      <c r="E11496" t="str">
        <f>IF(AND(C11496=1,B11496&lt;='Справочник по тт'!$D$1),'Справочник по тт'!$D$2,VLOOKUP(C11496,'Справочник по тт'!A:C,2,FALSE))</f>
        <v>"Колибри" ул. Широкая д.150</v>
      </c>
      <c r="F11496" s="2" t="str">
        <f t="shared" si="359"/>
        <v/>
      </c>
    </row>
    <row r="11497" spans="1:6" x14ac:dyDescent="0.25">
      <c r="A11497" s="3">
        <v>44016.375</v>
      </c>
      <c r="B11497" s="14">
        <f t="shared" si="358"/>
        <v>44016</v>
      </c>
      <c r="C11497">
        <v>2</v>
      </c>
      <c r="D11497" t="str">
        <f>VLOOKUP(C11497,'Справочник по тт'!$A$2:$C$5,3,FALSE)</f>
        <v>"Колибри"</v>
      </c>
      <c r="E11497" t="str">
        <f>IF(AND(C11497=1,B11497&lt;='Справочник по тт'!$D$1),'Справочник по тт'!$D$2,VLOOKUP(C11497,'Справочник по тт'!A:C,2,FALSE))</f>
        <v>"Колибри" ул. Широкая д.150</v>
      </c>
      <c r="F11497" s="2" t="str">
        <f t="shared" si="359"/>
        <v/>
      </c>
    </row>
    <row r="11498" spans="1:6" x14ac:dyDescent="0.25">
      <c r="A11498" s="3">
        <v>44016.375</v>
      </c>
      <c r="B11498" s="14">
        <f t="shared" si="358"/>
        <v>44016</v>
      </c>
      <c r="C11498">
        <v>2</v>
      </c>
      <c r="D11498" t="str">
        <f>VLOOKUP(C11498,'Справочник по тт'!$A$2:$C$5,3,FALSE)</f>
        <v>"Колибри"</v>
      </c>
      <c r="E11498" t="str">
        <f>IF(AND(C11498=1,B11498&lt;='Справочник по тт'!$D$1),'Справочник по тт'!$D$2,VLOOKUP(C11498,'Справочник по тт'!A:C,2,FALSE))</f>
        <v>"Колибри" ул. Широкая д.150</v>
      </c>
      <c r="F11498" s="2" t="str">
        <f t="shared" si="359"/>
        <v/>
      </c>
    </row>
    <row r="11499" spans="1:6" x14ac:dyDescent="0.25">
      <c r="A11499" s="3">
        <v>44016.375</v>
      </c>
      <c r="B11499" s="14">
        <f t="shared" si="358"/>
        <v>44016</v>
      </c>
      <c r="C11499">
        <v>2</v>
      </c>
      <c r="D11499" t="str">
        <f>VLOOKUP(C11499,'Справочник по тт'!$A$2:$C$5,3,FALSE)</f>
        <v>"Колибри"</v>
      </c>
      <c r="E11499" t="str">
        <f>IF(AND(C11499=1,B11499&lt;='Справочник по тт'!$D$1),'Справочник по тт'!$D$2,VLOOKUP(C11499,'Справочник по тт'!A:C,2,FALSE))</f>
        <v>"Колибри" ул. Широкая д.150</v>
      </c>
      <c r="F11499" s="2" t="str">
        <f t="shared" si="359"/>
        <v/>
      </c>
    </row>
    <row r="11500" spans="1:6" x14ac:dyDescent="0.25">
      <c r="A11500" s="3">
        <v>44016.375</v>
      </c>
      <c r="B11500" s="14">
        <f t="shared" si="358"/>
        <v>44016</v>
      </c>
      <c r="C11500">
        <v>2</v>
      </c>
      <c r="D11500" t="str">
        <f>VLOOKUP(C11500,'Справочник по тт'!$A$2:$C$5,3,FALSE)</f>
        <v>"Колибри"</v>
      </c>
      <c r="E11500" t="str">
        <f>IF(AND(C11500=1,B11500&lt;='Справочник по тт'!$D$1),'Справочник по тт'!$D$2,VLOOKUP(C11500,'Справочник по тт'!A:C,2,FALSE))</f>
        <v>"Колибри" ул. Широкая д.150</v>
      </c>
      <c r="F11500" s="2" t="str">
        <f t="shared" si="359"/>
        <v/>
      </c>
    </row>
    <row r="11501" spans="1:6" x14ac:dyDescent="0.25">
      <c r="A11501" s="3">
        <v>44016.375</v>
      </c>
      <c r="B11501" s="14">
        <f t="shared" si="358"/>
        <v>44016</v>
      </c>
      <c r="C11501">
        <v>2</v>
      </c>
      <c r="D11501" t="str">
        <f>VLOOKUP(C11501,'Справочник по тт'!$A$2:$C$5,3,FALSE)</f>
        <v>"Колибри"</v>
      </c>
      <c r="E11501" t="str">
        <f>IF(AND(C11501=1,B11501&lt;='Справочник по тт'!$D$1),'Справочник по тт'!$D$2,VLOOKUP(C11501,'Справочник по тт'!A:C,2,FALSE))</f>
        <v>"Колибри" ул. Широкая д.150</v>
      </c>
      <c r="F11501" s="2" t="str">
        <f t="shared" si="359"/>
        <v/>
      </c>
    </row>
    <row r="11502" spans="1:6" x14ac:dyDescent="0.25">
      <c r="A11502" s="3">
        <v>44016.375</v>
      </c>
      <c r="B11502" s="14">
        <f t="shared" si="358"/>
        <v>44016</v>
      </c>
      <c r="C11502">
        <v>2</v>
      </c>
      <c r="D11502" t="str">
        <f>VLOOKUP(C11502,'Справочник по тт'!$A$2:$C$5,3,FALSE)</f>
        <v>"Колибри"</v>
      </c>
      <c r="E11502" t="str">
        <f>IF(AND(C11502=1,B11502&lt;='Справочник по тт'!$D$1),'Справочник по тт'!$D$2,VLOOKUP(C11502,'Справочник по тт'!A:C,2,FALSE))</f>
        <v>"Колибри" ул. Широкая д.150</v>
      </c>
      <c r="F11502" s="2" t="str">
        <f t="shared" si="359"/>
        <v/>
      </c>
    </row>
    <row r="11503" spans="1:6" x14ac:dyDescent="0.25">
      <c r="A11503" s="3">
        <v>44016.375</v>
      </c>
      <c r="B11503" s="14">
        <f t="shared" si="358"/>
        <v>44016</v>
      </c>
      <c r="C11503">
        <v>2</v>
      </c>
      <c r="D11503" t="str">
        <f>VLOOKUP(C11503,'Справочник по тт'!$A$2:$C$5,3,FALSE)</f>
        <v>"Колибри"</v>
      </c>
      <c r="E11503" t="str">
        <f>IF(AND(C11503=1,B11503&lt;='Справочник по тт'!$D$1),'Справочник по тт'!$D$2,VLOOKUP(C11503,'Справочник по тт'!A:C,2,FALSE))</f>
        <v>"Колибри" ул. Широкая д.150</v>
      </c>
      <c r="F11503" s="2" t="str">
        <f t="shared" si="359"/>
        <v/>
      </c>
    </row>
    <row r="11504" spans="1:6" x14ac:dyDescent="0.25">
      <c r="A11504" s="3">
        <v>44016.375</v>
      </c>
      <c r="B11504" s="14">
        <f t="shared" si="358"/>
        <v>44016</v>
      </c>
      <c r="C11504">
        <v>2</v>
      </c>
      <c r="D11504" t="str">
        <f>VLOOKUP(C11504,'Справочник по тт'!$A$2:$C$5,3,FALSE)</f>
        <v>"Колибри"</v>
      </c>
      <c r="E11504" t="str">
        <f>IF(AND(C11504=1,B11504&lt;='Справочник по тт'!$D$1),'Справочник по тт'!$D$2,VLOOKUP(C11504,'Справочник по тт'!A:C,2,FALSE))</f>
        <v>"Колибри" ул. Широкая д.150</v>
      </c>
      <c r="F11504" s="2" t="str">
        <f t="shared" si="359"/>
        <v/>
      </c>
    </row>
    <row r="11505" spans="1:6" x14ac:dyDescent="0.25">
      <c r="A11505" s="3">
        <v>44016.375</v>
      </c>
      <c r="B11505" s="14">
        <f t="shared" si="358"/>
        <v>44016</v>
      </c>
      <c r="C11505">
        <v>2</v>
      </c>
      <c r="D11505" t="str">
        <f>VLOOKUP(C11505,'Справочник по тт'!$A$2:$C$5,3,FALSE)</f>
        <v>"Колибри"</v>
      </c>
      <c r="E11505" t="str">
        <f>IF(AND(C11505=1,B11505&lt;='Справочник по тт'!$D$1),'Справочник по тт'!$D$2,VLOOKUP(C11505,'Справочник по тт'!A:C,2,FALSE))</f>
        <v>"Колибри" ул. Широкая д.150</v>
      </c>
      <c r="F11505" s="2" t="str">
        <f t="shared" si="359"/>
        <v/>
      </c>
    </row>
    <row r="11506" spans="1:6" x14ac:dyDescent="0.25">
      <c r="A11506" s="3">
        <v>44016.375</v>
      </c>
      <c r="B11506" s="14">
        <f t="shared" si="358"/>
        <v>44016</v>
      </c>
      <c r="C11506">
        <v>2</v>
      </c>
      <c r="D11506" t="str">
        <f>VLOOKUP(C11506,'Справочник по тт'!$A$2:$C$5,3,FALSE)</f>
        <v>"Колибри"</v>
      </c>
      <c r="E11506" t="str">
        <f>IF(AND(C11506=1,B11506&lt;='Справочник по тт'!$D$1),'Справочник по тт'!$D$2,VLOOKUP(C11506,'Справочник по тт'!A:C,2,FALSE))</f>
        <v>"Колибри" ул. Широкая д.150</v>
      </c>
      <c r="F11506" s="2" t="str">
        <f t="shared" si="359"/>
        <v/>
      </c>
    </row>
    <row r="11507" spans="1:6" x14ac:dyDescent="0.25">
      <c r="A11507" s="3">
        <v>44016.415277777778</v>
      </c>
      <c r="B11507" s="14">
        <f t="shared" si="358"/>
        <v>44016</v>
      </c>
      <c r="C11507">
        <v>2</v>
      </c>
      <c r="D11507" t="str">
        <f>VLOOKUP(C11507,'Справочник по тт'!$A$2:$C$5,3,FALSE)</f>
        <v>"Колибри"</v>
      </c>
      <c r="E11507" t="str">
        <f>IF(AND(C11507=1,B11507&lt;='Справочник по тт'!$D$1),'Справочник по тт'!$D$2,VLOOKUP(C11507,'Справочник по тт'!A:C,2,FALSE))</f>
        <v>"Колибри" ул. Широкая д.150</v>
      </c>
      <c r="F11507" s="2" t="str">
        <f t="shared" si="359"/>
        <v/>
      </c>
    </row>
    <row r="11508" spans="1:6" x14ac:dyDescent="0.25">
      <c r="A11508" s="3">
        <v>44016.416666666664</v>
      </c>
      <c r="B11508" s="14">
        <f t="shared" si="358"/>
        <v>44016</v>
      </c>
      <c r="C11508">
        <v>2</v>
      </c>
      <c r="D11508" t="str">
        <f>VLOOKUP(C11508,'Справочник по тт'!$A$2:$C$5,3,FALSE)</f>
        <v>"Колибри"</v>
      </c>
      <c r="E11508" t="str">
        <f>IF(AND(C11508=1,B11508&lt;='Справочник по тт'!$D$1),'Справочник по тт'!$D$2,VLOOKUP(C11508,'Справочник по тт'!A:C,2,FALSE))</f>
        <v>"Колибри" ул. Широкая д.150</v>
      </c>
      <c r="F11508" s="2" t="str">
        <f t="shared" si="359"/>
        <v/>
      </c>
    </row>
    <row r="11509" spans="1:6" x14ac:dyDescent="0.25">
      <c r="A11509" s="3">
        <v>44016.416666666664</v>
      </c>
      <c r="B11509" s="14">
        <f t="shared" si="358"/>
        <v>44016</v>
      </c>
      <c r="C11509">
        <v>2</v>
      </c>
      <c r="D11509" t="str">
        <f>VLOOKUP(C11509,'Справочник по тт'!$A$2:$C$5,3,FALSE)</f>
        <v>"Колибри"</v>
      </c>
      <c r="E11509" t="str">
        <f>IF(AND(C11509=1,B11509&lt;='Справочник по тт'!$D$1),'Справочник по тт'!$D$2,VLOOKUP(C11509,'Справочник по тт'!A:C,2,FALSE))</f>
        <v>"Колибри" ул. Широкая д.150</v>
      </c>
      <c r="F11509" s="2" t="str">
        <f t="shared" si="359"/>
        <v/>
      </c>
    </row>
    <row r="11510" spans="1:6" x14ac:dyDescent="0.25">
      <c r="A11510" s="3">
        <v>44016.416666666664</v>
      </c>
      <c r="B11510" s="14">
        <f t="shared" si="358"/>
        <v>44016</v>
      </c>
      <c r="C11510">
        <v>2</v>
      </c>
      <c r="D11510" t="str">
        <f>VLOOKUP(C11510,'Справочник по тт'!$A$2:$C$5,3,FALSE)</f>
        <v>"Колибри"</v>
      </c>
      <c r="E11510" t="str">
        <f>IF(AND(C11510=1,B11510&lt;='Справочник по тт'!$D$1),'Справочник по тт'!$D$2,VLOOKUP(C11510,'Справочник по тт'!A:C,2,FALSE))</f>
        <v>"Колибри" ул. Широкая д.150</v>
      </c>
      <c r="F11510" s="2" t="str">
        <f t="shared" si="359"/>
        <v/>
      </c>
    </row>
    <row r="11511" spans="1:6" x14ac:dyDescent="0.25">
      <c r="A11511" s="3">
        <v>44016.416666666664</v>
      </c>
      <c r="B11511" s="14">
        <f t="shared" si="358"/>
        <v>44016</v>
      </c>
      <c r="C11511">
        <v>2</v>
      </c>
      <c r="D11511" t="str">
        <f>VLOOKUP(C11511,'Справочник по тт'!$A$2:$C$5,3,FALSE)</f>
        <v>"Колибри"</v>
      </c>
      <c r="E11511" t="str">
        <f>IF(AND(C11511=1,B11511&lt;='Справочник по тт'!$D$1),'Справочник по тт'!$D$2,VLOOKUP(C11511,'Справочник по тт'!A:C,2,FALSE))</f>
        <v>"Колибри" ул. Широкая д.150</v>
      </c>
      <c r="F11511" s="2" t="str">
        <f t="shared" si="359"/>
        <v/>
      </c>
    </row>
    <row r="11512" spans="1:6" x14ac:dyDescent="0.25">
      <c r="A11512" s="3">
        <v>44016.416666666664</v>
      </c>
      <c r="B11512" s="14">
        <f t="shared" si="358"/>
        <v>44016</v>
      </c>
      <c r="C11512">
        <v>2</v>
      </c>
      <c r="D11512" t="str">
        <f>VLOOKUP(C11512,'Справочник по тт'!$A$2:$C$5,3,FALSE)</f>
        <v>"Колибри"</v>
      </c>
      <c r="E11512" t="str">
        <f>IF(AND(C11512=1,B11512&lt;='Справочник по тт'!$D$1),'Справочник по тт'!$D$2,VLOOKUP(C11512,'Справочник по тт'!A:C,2,FALSE))</f>
        <v>"Колибри" ул. Широкая д.150</v>
      </c>
      <c r="F11512" s="2" t="str">
        <f t="shared" si="359"/>
        <v/>
      </c>
    </row>
    <row r="11513" spans="1:6" x14ac:dyDescent="0.25">
      <c r="A11513" s="3">
        <v>44016.416666666664</v>
      </c>
      <c r="B11513" s="14">
        <f t="shared" si="358"/>
        <v>44016</v>
      </c>
      <c r="C11513">
        <v>2</v>
      </c>
      <c r="D11513" t="str">
        <f>VLOOKUP(C11513,'Справочник по тт'!$A$2:$C$5,3,FALSE)</f>
        <v>"Колибри"</v>
      </c>
      <c r="E11513" t="str">
        <f>IF(AND(C11513=1,B11513&lt;='Справочник по тт'!$D$1),'Справочник по тт'!$D$2,VLOOKUP(C11513,'Справочник по тт'!A:C,2,FALSE))</f>
        <v>"Колибри" ул. Широкая д.150</v>
      </c>
      <c r="F11513" s="2" t="str">
        <f t="shared" si="359"/>
        <v/>
      </c>
    </row>
    <row r="11514" spans="1:6" x14ac:dyDescent="0.25">
      <c r="A11514" s="3">
        <v>44016.416666666664</v>
      </c>
      <c r="B11514" s="14">
        <f t="shared" si="358"/>
        <v>44016</v>
      </c>
      <c r="C11514">
        <v>2</v>
      </c>
      <c r="D11514" t="str">
        <f>VLOOKUP(C11514,'Справочник по тт'!$A$2:$C$5,3,FALSE)</f>
        <v>"Колибри"</v>
      </c>
      <c r="E11514" t="str">
        <f>IF(AND(C11514=1,B11514&lt;='Справочник по тт'!$D$1),'Справочник по тт'!$D$2,VLOOKUP(C11514,'Справочник по тт'!A:C,2,FALSE))</f>
        <v>"Колибри" ул. Широкая д.150</v>
      </c>
      <c r="F11514" s="2" t="str">
        <f t="shared" si="359"/>
        <v/>
      </c>
    </row>
    <row r="11515" spans="1:6" x14ac:dyDescent="0.25">
      <c r="A11515" s="3">
        <v>44016.416666666664</v>
      </c>
      <c r="B11515" s="14">
        <f t="shared" si="358"/>
        <v>44016</v>
      </c>
      <c r="C11515">
        <v>2</v>
      </c>
      <c r="D11515" t="str">
        <f>VLOOKUP(C11515,'Справочник по тт'!$A$2:$C$5,3,FALSE)</f>
        <v>"Колибри"</v>
      </c>
      <c r="E11515" t="str">
        <f>IF(AND(C11515=1,B11515&lt;='Справочник по тт'!$D$1),'Справочник по тт'!$D$2,VLOOKUP(C11515,'Справочник по тт'!A:C,2,FALSE))</f>
        <v>"Колибри" ул. Широкая д.150</v>
      </c>
      <c r="F11515" s="2" t="str">
        <f t="shared" si="359"/>
        <v/>
      </c>
    </row>
    <row r="11516" spans="1:6" x14ac:dyDescent="0.25">
      <c r="A11516" s="3">
        <v>44016.416666666664</v>
      </c>
      <c r="B11516" s="14">
        <f t="shared" si="358"/>
        <v>44016</v>
      </c>
      <c r="C11516">
        <v>2</v>
      </c>
      <c r="D11516" t="str">
        <f>VLOOKUP(C11516,'Справочник по тт'!$A$2:$C$5,3,FALSE)</f>
        <v>"Колибри"</v>
      </c>
      <c r="E11516" t="str">
        <f>IF(AND(C11516=1,B11516&lt;='Справочник по тт'!$D$1),'Справочник по тт'!$D$2,VLOOKUP(C11516,'Справочник по тт'!A:C,2,FALSE))</f>
        <v>"Колибри" ул. Широкая д.150</v>
      </c>
      <c r="F11516" s="2" t="str">
        <f t="shared" si="359"/>
        <v/>
      </c>
    </row>
    <row r="11517" spans="1:6" x14ac:dyDescent="0.25">
      <c r="A11517" s="3">
        <v>44016.416666666664</v>
      </c>
      <c r="B11517" s="14">
        <f t="shared" si="358"/>
        <v>44016</v>
      </c>
      <c r="C11517">
        <v>2</v>
      </c>
      <c r="D11517" t="str">
        <f>VLOOKUP(C11517,'Справочник по тт'!$A$2:$C$5,3,FALSE)</f>
        <v>"Колибри"</v>
      </c>
      <c r="E11517" t="str">
        <f>IF(AND(C11517=1,B11517&lt;='Справочник по тт'!$D$1),'Справочник по тт'!$D$2,VLOOKUP(C11517,'Справочник по тт'!A:C,2,FALSE))</f>
        <v>"Колибри" ул. Широкая д.150</v>
      </c>
      <c r="F11517" s="2" t="str">
        <f t="shared" si="359"/>
        <v/>
      </c>
    </row>
    <row r="11518" spans="1:6" x14ac:dyDescent="0.25">
      <c r="A11518" s="3">
        <v>44016.448611111111</v>
      </c>
      <c r="B11518" s="14">
        <f t="shared" si="358"/>
        <v>44016</v>
      </c>
      <c r="C11518">
        <v>2</v>
      </c>
      <c r="D11518" t="str">
        <f>VLOOKUP(C11518,'Справочник по тт'!$A$2:$C$5,3,FALSE)</f>
        <v>"Колибри"</v>
      </c>
      <c r="E11518" t="str">
        <f>IF(AND(C11518=1,B11518&lt;='Справочник по тт'!$D$1),'Справочник по тт'!$D$2,VLOOKUP(C11518,'Справочник по тт'!A:C,2,FALSE))</f>
        <v>"Колибри" ул. Широкая д.150</v>
      </c>
      <c r="F11518" s="2" t="str">
        <f t="shared" si="359"/>
        <v/>
      </c>
    </row>
    <row r="11519" spans="1:6" x14ac:dyDescent="0.25">
      <c r="A11519" s="3">
        <v>44016.458333333336</v>
      </c>
      <c r="B11519" s="14">
        <f t="shared" si="358"/>
        <v>44016</v>
      </c>
      <c r="C11519">
        <v>2</v>
      </c>
      <c r="D11519" t="str">
        <f>VLOOKUP(C11519,'Справочник по тт'!$A$2:$C$5,3,FALSE)</f>
        <v>"Колибри"</v>
      </c>
      <c r="E11519" t="str">
        <f>IF(AND(C11519=1,B11519&lt;='Справочник по тт'!$D$1),'Справочник по тт'!$D$2,VLOOKUP(C11519,'Справочник по тт'!A:C,2,FALSE))</f>
        <v>"Колибри" ул. Широкая д.150</v>
      </c>
      <c r="F11519" s="2" t="str">
        <f t="shared" si="359"/>
        <v/>
      </c>
    </row>
    <row r="11520" spans="1:6" x14ac:dyDescent="0.25">
      <c r="A11520" s="3">
        <v>44016.458333333336</v>
      </c>
      <c r="B11520" s="14">
        <f t="shared" si="358"/>
        <v>44016</v>
      </c>
      <c r="C11520">
        <v>2</v>
      </c>
      <c r="D11520" t="str">
        <f>VLOOKUP(C11520,'Справочник по тт'!$A$2:$C$5,3,FALSE)</f>
        <v>"Колибри"</v>
      </c>
      <c r="E11520" t="str">
        <f>IF(AND(C11520=1,B11520&lt;='Справочник по тт'!$D$1),'Справочник по тт'!$D$2,VLOOKUP(C11520,'Справочник по тт'!A:C,2,FALSE))</f>
        <v>"Колибри" ул. Широкая д.150</v>
      </c>
      <c r="F11520" s="2" t="str">
        <f t="shared" si="359"/>
        <v/>
      </c>
    </row>
    <row r="11521" spans="1:6" x14ac:dyDescent="0.25">
      <c r="A11521" s="3">
        <v>44016.458333333336</v>
      </c>
      <c r="B11521" s="14">
        <f t="shared" si="358"/>
        <v>44016</v>
      </c>
      <c r="C11521">
        <v>2</v>
      </c>
      <c r="D11521" t="str">
        <f>VLOOKUP(C11521,'Справочник по тт'!$A$2:$C$5,3,FALSE)</f>
        <v>"Колибри"</v>
      </c>
      <c r="E11521" t="str">
        <f>IF(AND(C11521=1,B11521&lt;='Справочник по тт'!$D$1),'Справочник по тт'!$D$2,VLOOKUP(C11521,'Справочник по тт'!A:C,2,FALSE))</f>
        <v>"Колибри" ул. Широкая д.150</v>
      </c>
      <c r="F11521" s="2" t="str">
        <f t="shared" si="359"/>
        <v/>
      </c>
    </row>
    <row r="11522" spans="1:6" x14ac:dyDescent="0.25">
      <c r="A11522" s="3">
        <v>44016.458333333336</v>
      </c>
      <c r="B11522" s="14">
        <f t="shared" ref="B11522:B11585" si="360">(TEXT(A11522,"ДД.ММ.ГГГГ"))*1</f>
        <v>44016</v>
      </c>
      <c r="C11522">
        <v>2</v>
      </c>
      <c r="D11522" t="str">
        <f>VLOOKUP(C11522,'Справочник по тт'!$A$2:$C$5,3,FALSE)</f>
        <v>"Колибри"</v>
      </c>
      <c r="E11522" t="str">
        <f>IF(AND(C11522=1,B11522&lt;='Справочник по тт'!$D$1),'Справочник по тт'!$D$2,VLOOKUP(C11522,'Справочник по тт'!A:C,2,FALSE))</f>
        <v>"Колибри" ул. Широкая д.150</v>
      </c>
      <c r="F11522" s="2" t="str">
        <f t="shared" si="359"/>
        <v/>
      </c>
    </row>
    <row r="11523" spans="1:6" x14ac:dyDescent="0.25">
      <c r="A11523" s="3">
        <v>44016.458333333336</v>
      </c>
      <c r="B11523" s="14">
        <f t="shared" si="360"/>
        <v>44016</v>
      </c>
      <c r="C11523">
        <v>2</v>
      </c>
      <c r="D11523" t="str">
        <f>VLOOKUP(C11523,'Справочник по тт'!$A$2:$C$5,3,FALSE)</f>
        <v>"Колибри"</v>
      </c>
      <c r="E11523" t="str">
        <f>IF(AND(C11523=1,B11523&lt;='Справочник по тт'!$D$1),'Справочник по тт'!$D$2,VLOOKUP(C11523,'Справочник по тт'!A:C,2,FALSE))</f>
        <v>"Колибри" ул. Широкая д.150</v>
      </c>
      <c r="F11523" s="2" t="str">
        <f t="shared" ref="F11523:F11586" si="361">IF(B11523&lt;=$F$1,1,"")</f>
        <v/>
      </c>
    </row>
    <row r="11524" spans="1:6" x14ac:dyDescent="0.25">
      <c r="A11524" s="3">
        <v>44016.458333333336</v>
      </c>
      <c r="B11524" s="14">
        <f t="shared" si="360"/>
        <v>44016</v>
      </c>
      <c r="C11524">
        <v>2</v>
      </c>
      <c r="D11524" t="str">
        <f>VLOOKUP(C11524,'Справочник по тт'!$A$2:$C$5,3,FALSE)</f>
        <v>"Колибри"</v>
      </c>
      <c r="E11524" t="str">
        <f>IF(AND(C11524=1,B11524&lt;='Справочник по тт'!$D$1),'Справочник по тт'!$D$2,VLOOKUP(C11524,'Справочник по тт'!A:C,2,FALSE))</f>
        <v>"Колибри" ул. Широкая д.150</v>
      </c>
      <c r="F11524" s="2" t="str">
        <f t="shared" si="361"/>
        <v/>
      </c>
    </row>
    <row r="11525" spans="1:6" x14ac:dyDescent="0.25">
      <c r="A11525" s="3">
        <v>44016.5</v>
      </c>
      <c r="B11525" s="14">
        <f t="shared" si="360"/>
        <v>44016</v>
      </c>
      <c r="C11525">
        <v>2</v>
      </c>
      <c r="D11525" t="str">
        <f>VLOOKUP(C11525,'Справочник по тт'!$A$2:$C$5,3,FALSE)</f>
        <v>"Колибри"</v>
      </c>
      <c r="E11525" t="str">
        <f>IF(AND(C11525=1,B11525&lt;='Справочник по тт'!$D$1),'Справочник по тт'!$D$2,VLOOKUP(C11525,'Справочник по тт'!A:C,2,FALSE))</f>
        <v>"Колибри" ул. Широкая д.150</v>
      </c>
      <c r="F11525" s="2" t="str">
        <f t="shared" si="361"/>
        <v/>
      </c>
    </row>
    <row r="11526" spans="1:6" x14ac:dyDescent="0.25">
      <c r="A11526" s="3">
        <v>44016.5</v>
      </c>
      <c r="B11526" s="14">
        <f t="shared" si="360"/>
        <v>44016</v>
      </c>
      <c r="C11526">
        <v>2</v>
      </c>
      <c r="D11526" t="str">
        <f>VLOOKUP(C11526,'Справочник по тт'!$A$2:$C$5,3,FALSE)</f>
        <v>"Колибри"</v>
      </c>
      <c r="E11526" t="str">
        <f>IF(AND(C11526=1,B11526&lt;='Справочник по тт'!$D$1),'Справочник по тт'!$D$2,VLOOKUP(C11526,'Справочник по тт'!A:C,2,FALSE))</f>
        <v>"Колибри" ул. Широкая д.150</v>
      </c>
      <c r="F11526" s="2" t="str">
        <f t="shared" si="361"/>
        <v/>
      </c>
    </row>
    <row r="11527" spans="1:6" x14ac:dyDescent="0.25">
      <c r="A11527" s="3">
        <v>44016.5</v>
      </c>
      <c r="B11527" s="14">
        <f t="shared" si="360"/>
        <v>44016</v>
      </c>
      <c r="C11527">
        <v>2</v>
      </c>
      <c r="D11527" t="str">
        <f>VLOOKUP(C11527,'Справочник по тт'!$A$2:$C$5,3,FALSE)</f>
        <v>"Колибри"</v>
      </c>
      <c r="E11527" t="str">
        <f>IF(AND(C11527=1,B11527&lt;='Справочник по тт'!$D$1),'Справочник по тт'!$D$2,VLOOKUP(C11527,'Справочник по тт'!A:C,2,FALSE))</f>
        <v>"Колибри" ул. Широкая д.150</v>
      </c>
      <c r="F11527" s="2" t="str">
        <f t="shared" si="361"/>
        <v/>
      </c>
    </row>
    <row r="11528" spans="1:6" x14ac:dyDescent="0.25">
      <c r="A11528" s="3">
        <v>44016.541666666664</v>
      </c>
      <c r="B11528" s="14">
        <f t="shared" si="360"/>
        <v>44016</v>
      </c>
      <c r="C11528">
        <v>2</v>
      </c>
      <c r="D11528" t="str">
        <f>VLOOKUP(C11528,'Справочник по тт'!$A$2:$C$5,3,FALSE)</f>
        <v>"Колибри"</v>
      </c>
      <c r="E11528" t="str">
        <f>IF(AND(C11528=1,B11528&lt;='Справочник по тт'!$D$1),'Справочник по тт'!$D$2,VLOOKUP(C11528,'Справочник по тт'!A:C,2,FALSE))</f>
        <v>"Колибри" ул. Широкая д.150</v>
      </c>
      <c r="F11528" s="2" t="str">
        <f t="shared" si="361"/>
        <v/>
      </c>
    </row>
    <row r="11529" spans="1:6" x14ac:dyDescent="0.25">
      <c r="A11529" s="3">
        <v>44016.541666666664</v>
      </c>
      <c r="B11529" s="14">
        <f t="shared" si="360"/>
        <v>44016</v>
      </c>
      <c r="C11529">
        <v>2</v>
      </c>
      <c r="D11529" t="str">
        <f>VLOOKUP(C11529,'Справочник по тт'!$A$2:$C$5,3,FALSE)</f>
        <v>"Колибри"</v>
      </c>
      <c r="E11529" t="str">
        <f>IF(AND(C11529=1,B11529&lt;='Справочник по тт'!$D$1),'Справочник по тт'!$D$2,VLOOKUP(C11529,'Справочник по тт'!A:C,2,FALSE))</f>
        <v>"Колибри" ул. Широкая д.150</v>
      </c>
      <c r="F11529" s="2" t="str">
        <f t="shared" si="361"/>
        <v/>
      </c>
    </row>
    <row r="11530" spans="1:6" x14ac:dyDescent="0.25">
      <c r="A11530" s="3">
        <v>44016.541666666664</v>
      </c>
      <c r="B11530" s="14">
        <f t="shared" si="360"/>
        <v>44016</v>
      </c>
      <c r="C11530">
        <v>2</v>
      </c>
      <c r="D11530" t="str">
        <f>VLOOKUP(C11530,'Справочник по тт'!$A$2:$C$5,3,FALSE)</f>
        <v>"Колибри"</v>
      </c>
      <c r="E11530" t="str">
        <f>IF(AND(C11530=1,B11530&lt;='Справочник по тт'!$D$1),'Справочник по тт'!$D$2,VLOOKUP(C11530,'Справочник по тт'!A:C,2,FALSE))</f>
        <v>"Колибри" ул. Широкая д.150</v>
      </c>
      <c r="F11530" s="2" t="str">
        <f t="shared" si="361"/>
        <v/>
      </c>
    </row>
    <row r="11531" spans="1:6" x14ac:dyDescent="0.25">
      <c r="A11531" s="3">
        <v>44016.541666666664</v>
      </c>
      <c r="B11531" s="14">
        <f t="shared" si="360"/>
        <v>44016</v>
      </c>
      <c r="C11531">
        <v>2</v>
      </c>
      <c r="D11531" t="str">
        <f>VLOOKUP(C11531,'Справочник по тт'!$A$2:$C$5,3,FALSE)</f>
        <v>"Колибри"</v>
      </c>
      <c r="E11531" t="str">
        <f>IF(AND(C11531=1,B11531&lt;='Справочник по тт'!$D$1),'Справочник по тт'!$D$2,VLOOKUP(C11531,'Справочник по тт'!A:C,2,FALSE))</f>
        <v>"Колибри" ул. Широкая д.150</v>
      </c>
      <c r="F11531" s="2" t="str">
        <f t="shared" si="361"/>
        <v/>
      </c>
    </row>
    <row r="11532" spans="1:6" x14ac:dyDescent="0.25">
      <c r="A11532" s="3">
        <v>44016.541666666664</v>
      </c>
      <c r="B11532" s="14">
        <f t="shared" si="360"/>
        <v>44016</v>
      </c>
      <c r="C11532">
        <v>2</v>
      </c>
      <c r="D11532" t="str">
        <f>VLOOKUP(C11532,'Справочник по тт'!$A$2:$C$5,3,FALSE)</f>
        <v>"Колибри"</v>
      </c>
      <c r="E11532" t="str">
        <f>IF(AND(C11532=1,B11532&lt;='Справочник по тт'!$D$1),'Справочник по тт'!$D$2,VLOOKUP(C11532,'Справочник по тт'!A:C,2,FALSE))</f>
        <v>"Колибри" ул. Широкая д.150</v>
      </c>
      <c r="F11532" s="2" t="str">
        <f t="shared" si="361"/>
        <v/>
      </c>
    </row>
    <row r="11533" spans="1:6" x14ac:dyDescent="0.25">
      <c r="A11533" s="3">
        <v>44016.541666666664</v>
      </c>
      <c r="B11533" s="14">
        <f t="shared" si="360"/>
        <v>44016</v>
      </c>
      <c r="C11533">
        <v>2</v>
      </c>
      <c r="D11533" t="str">
        <f>VLOOKUP(C11533,'Справочник по тт'!$A$2:$C$5,3,FALSE)</f>
        <v>"Колибри"</v>
      </c>
      <c r="E11533" t="str">
        <f>IF(AND(C11533=1,B11533&lt;='Справочник по тт'!$D$1),'Справочник по тт'!$D$2,VLOOKUP(C11533,'Справочник по тт'!A:C,2,FALSE))</f>
        <v>"Колибри" ул. Широкая д.150</v>
      </c>
      <c r="F11533" s="2" t="str">
        <f t="shared" si="361"/>
        <v/>
      </c>
    </row>
    <row r="11534" spans="1:6" x14ac:dyDescent="0.25">
      <c r="A11534" s="3">
        <v>44016.583333333336</v>
      </c>
      <c r="B11534" s="14">
        <f t="shared" si="360"/>
        <v>44016</v>
      </c>
      <c r="C11534">
        <v>2</v>
      </c>
      <c r="D11534" t="str">
        <f>VLOOKUP(C11534,'Справочник по тт'!$A$2:$C$5,3,FALSE)</f>
        <v>"Колибри"</v>
      </c>
      <c r="E11534" t="str">
        <f>IF(AND(C11534=1,B11534&lt;='Справочник по тт'!$D$1),'Справочник по тт'!$D$2,VLOOKUP(C11534,'Справочник по тт'!A:C,2,FALSE))</f>
        <v>"Колибри" ул. Широкая д.150</v>
      </c>
      <c r="F11534" s="2" t="str">
        <f t="shared" si="361"/>
        <v/>
      </c>
    </row>
    <row r="11535" spans="1:6" x14ac:dyDescent="0.25">
      <c r="A11535" s="3">
        <v>44016.583333333336</v>
      </c>
      <c r="B11535" s="14">
        <f t="shared" si="360"/>
        <v>44016</v>
      </c>
      <c r="C11535">
        <v>2</v>
      </c>
      <c r="D11535" t="str">
        <f>VLOOKUP(C11535,'Справочник по тт'!$A$2:$C$5,3,FALSE)</f>
        <v>"Колибри"</v>
      </c>
      <c r="E11535" t="str">
        <f>IF(AND(C11535=1,B11535&lt;='Справочник по тт'!$D$1),'Справочник по тт'!$D$2,VLOOKUP(C11535,'Справочник по тт'!A:C,2,FALSE))</f>
        <v>"Колибри" ул. Широкая д.150</v>
      </c>
      <c r="F11535" s="2" t="str">
        <f t="shared" si="361"/>
        <v/>
      </c>
    </row>
    <row r="11536" spans="1:6" x14ac:dyDescent="0.25">
      <c r="A11536" s="3">
        <v>44016.583333333336</v>
      </c>
      <c r="B11536" s="14">
        <f t="shared" si="360"/>
        <v>44016</v>
      </c>
      <c r="C11536">
        <v>2</v>
      </c>
      <c r="D11536" t="str">
        <f>VLOOKUP(C11536,'Справочник по тт'!$A$2:$C$5,3,FALSE)</f>
        <v>"Колибри"</v>
      </c>
      <c r="E11536" t="str">
        <f>IF(AND(C11536=1,B11536&lt;='Справочник по тт'!$D$1),'Справочник по тт'!$D$2,VLOOKUP(C11536,'Справочник по тт'!A:C,2,FALSE))</f>
        <v>"Колибри" ул. Широкая д.150</v>
      </c>
      <c r="F11536" s="2" t="str">
        <f t="shared" si="361"/>
        <v/>
      </c>
    </row>
    <row r="11537" spans="1:6" x14ac:dyDescent="0.25">
      <c r="A11537" s="3">
        <v>44016.583333333336</v>
      </c>
      <c r="B11537" s="14">
        <f t="shared" si="360"/>
        <v>44016</v>
      </c>
      <c r="C11537">
        <v>2</v>
      </c>
      <c r="D11537" t="str">
        <f>VLOOKUP(C11537,'Справочник по тт'!$A$2:$C$5,3,FALSE)</f>
        <v>"Колибри"</v>
      </c>
      <c r="E11537" t="str">
        <f>IF(AND(C11537=1,B11537&lt;='Справочник по тт'!$D$1),'Справочник по тт'!$D$2,VLOOKUP(C11537,'Справочник по тт'!A:C,2,FALSE))</f>
        <v>"Колибри" ул. Широкая д.150</v>
      </c>
      <c r="F11537" s="2" t="str">
        <f t="shared" si="361"/>
        <v/>
      </c>
    </row>
    <row r="11538" spans="1:6" x14ac:dyDescent="0.25">
      <c r="A11538" s="3">
        <v>44016.583333333336</v>
      </c>
      <c r="B11538" s="14">
        <f t="shared" si="360"/>
        <v>44016</v>
      </c>
      <c r="C11538">
        <v>2</v>
      </c>
      <c r="D11538" t="str">
        <f>VLOOKUP(C11538,'Справочник по тт'!$A$2:$C$5,3,FALSE)</f>
        <v>"Колибри"</v>
      </c>
      <c r="E11538" t="str">
        <f>IF(AND(C11538=1,B11538&lt;='Справочник по тт'!$D$1),'Справочник по тт'!$D$2,VLOOKUP(C11538,'Справочник по тт'!A:C,2,FALSE))</f>
        <v>"Колибри" ул. Широкая д.150</v>
      </c>
      <c r="F11538" s="2" t="str">
        <f t="shared" si="361"/>
        <v/>
      </c>
    </row>
    <row r="11539" spans="1:6" x14ac:dyDescent="0.25">
      <c r="A11539" s="3">
        <v>44016.625</v>
      </c>
      <c r="B11539" s="14">
        <f t="shared" si="360"/>
        <v>44016</v>
      </c>
      <c r="C11539">
        <v>2</v>
      </c>
      <c r="D11539" t="str">
        <f>VLOOKUP(C11539,'Справочник по тт'!$A$2:$C$5,3,FALSE)</f>
        <v>"Колибри"</v>
      </c>
      <c r="E11539" t="str">
        <f>IF(AND(C11539=1,B11539&lt;='Справочник по тт'!$D$1),'Справочник по тт'!$D$2,VLOOKUP(C11539,'Справочник по тт'!A:C,2,FALSE))</f>
        <v>"Колибри" ул. Широкая д.150</v>
      </c>
      <c r="F11539" s="2" t="str">
        <f t="shared" si="361"/>
        <v/>
      </c>
    </row>
    <row r="11540" spans="1:6" x14ac:dyDescent="0.25">
      <c r="A11540" s="3">
        <v>44016.625</v>
      </c>
      <c r="B11540" s="14">
        <f t="shared" si="360"/>
        <v>44016</v>
      </c>
      <c r="C11540">
        <v>2</v>
      </c>
      <c r="D11540" t="str">
        <f>VLOOKUP(C11540,'Справочник по тт'!$A$2:$C$5,3,FALSE)</f>
        <v>"Колибри"</v>
      </c>
      <c r="E11540" t="str">
        <f>IF(AND(C11540=1,B11540&lt;='Справочник по тт'!$D$1),'Справочник по тт'!$D$2,VLOOKUP(C11540,'Справочник по тт'!A:C,2,FALSE))</f>
        <v>"Колибри" ул. Широкая д.150</v>
      </c>
      <c r="F11540" s="2" t="str">
        <f t="shared" si="361"/>
        <v/>
      </c>
    </row>
    <row r="11541" spans="1:6" x14ac:dyDescent="0.25">
      <c r="A11541" s="3">
        <v>44016.625</v>
      </c>
      <c r="B11541" s="14">
        <f t="shared" si="360"/>
        <v>44016</v>
      </c>
      <c r="C11541">
        <v>2</v>
      </c>
      <c r="D11541" t="str">
        <f>VLOOKUP(C11541,'Справочник по тт'!$A$2:$C$5,3,FALSE)</f>
        <v>"Колибри"</v>
      </c>
      <c r="E11541" t="str">
        <f>IF(AND(C11541=1,B11541&lt;='Справочник по тт'!$D$1),'Справочник по тт'!$D$2,VLOOKUP(C11541,'Справочник по тт'!A:C,2,FALSE))</f>
        <v>"Колибри" ул. Широкая д.150</v>
      </c>
      <c r="F11541" s="2" t="str">
        <f t="shared" si="361"/>
        <v/>
      </c>
    </row>
    <row r="11542" spans="1:6" x14ac:dyDescent="0.25">
      <c r="A11542" s="3">
        <v>44016.625</v>
      </c>
      <c r="B11542" s="14">
        <f t="shared" si="360"/>
        <v>44016</v>
      </c>
      <c r="C11542">
        <v>2</v>
      </c>
      <c r="D11542" t="str">
        <f>VLOOKUP(C11542,'Справочник по тт'!$A$2:$C$5,3,FALSE)</f>
        <v>"Колибри"</v>
      </c>
      <c r="E11542" t="str">
        <f>IF(AND(C11542=1,B11542&lt;='Справочник по тт'!$D$1),'Справочник по тт'!$D$2,VLOOKUP(C11542,'Справочник по тт'!A:C,2,FALSE))</f>
        <v>"Колибри" ул. Широкая д.150</v>
      </c>
      <c r="F11542" s="2" t="str">
        <f t="shared" si="361"/>
        <v/>
      </c>
    </row>
    <row r="11543" spans="1:6" x14ac:dyDescent="0.25">
      <c r="A11543" s="3">
        <v>44016.625</v>
      </c>
      <c r="B11543" s="14">
        <f t="shared" si="360"/>
        <v>44016</v>
      </c>
      <c r="C11543">
        <v>2</v>
      </c>
      <c r="D11543" t="str">
        <f>VLOOKUP(C11543,'Справочник по тт'!$A$2:$C$5,3,FALSE)</f>
        <v>"Колибри"</v>
      </c>
      <c r="E11543" t="str">
        <f>IF(AND(C11543=1,B11543&lt;='Справочник по тт'!$D$1),'Справочник по тт'!$D$2,VLOOKUP(C11543,'Справочник по тт'!A:C,2,FALSE))</f>
        <v>"Колибри" ул. Широкая д.150</v>
      </c>
      <c r="F11543" s="2" t="str">
        <f t="shared" si="361"/>
        <v/>
      </c>
    </row>
    <row r="11544" spans="1:6" x14ac:dyDescent="0.25">
      <c r="A11544" s="3">
        <v>44016.625</v>
      </c>
      <c r="B11544" s="14">
        <f t="shared" si="360"/>
        <v>44016</v>
      </c>
      <c r="C11544">
        <v>2</v>
      </c>
      <c r="D11544" t="str">
        <f>VLOOKUP(C11544,'Справочник по тт'!$A$2:$C$5,3,FALSE)</f>
        <v>"Колибри"</v>
      </c>
      <c r="E11544" t="str">
        <f>IF(AND(C11544=1,B11544&lt;='Справочник по тт'!$D$1),'Справочник по тт'!$D$2,VLOOKUP(C11544,'Справочник по тт'!A:C,2,FALSE))</f>
        <v>"Колибри" ул. Широкая д.150</v>
      </c>
      <c r="F11544" s="2" t="str">
        <f t="shared" si="361"/>
        <v/>
      </c>
    </row>
    <row r="11545" spans="1:6" x14ac:dyDescent="0.25">
      <c r="A11545" s="3">
        <v>44016.645833333336</v>
      </c>
      <c r="B11545" s="14">
        <f t="shared" si="360"/>
        <v>44016</v>
      </c>
      <c r="C11545">
        <v>2</v>
      </c>
      <c r="D11545" t="str">
        <f>VLOOKUP(C11545,'Справочник по тт'!$A$2:$C$5,3,FALSE)</f>
        <v>"Колибри"</v>
      </c>
      <c r="E11545" t="str">
        <f>IF(AND(C11545=1,B11545&lt;='Справочник по тт'!$D$1),'Справочник по тт'!$D$2,VLOOKUP(C11545,'Справочник по тт'!A:C,2,FALSE))</f>
        <v>"Колибри" ул. Широкая д.150</v>
      </c>
      <c r="F11545" s="2" t="str">
        <f t="shared" si="361"/>
        <v/>
      </c>
    </row>
    <row r="11546" spans="1:6" x14ac:dyDescent="0.25">
      <c r="A11546" s="3">
        <v>44016.663888888892</v>
      </c>
      <c r="B11546" s="14">
        <f t="shared" si="360"/>
        <v>44016</v>
      </c>
      <c r="C11546">
        <v>2</v>
      </c>
      <c r="D11546" t="str">
        <f>VLOOKUP(C11546,'Справочник по тт'!$A$2:$C$5,3,FALSE)</f>
        <v>"Колибри"</v>
      </c>
      <c r="E11546" t="str">
        <f>IF(AND(C11546=1,B11546&lt;='Справочник по тт'!$D$1),'Справочник по тт'!$D$2,VLOOKUP(C11546,'Справочник по тт'!A:C,2,FALSE))</f>
        <v>"Колибри" ул. Широкая д.150</v>
      </c>
      <c r="F11546" s="2" t="str">
        <f t="shared" si="361"/>
        <v/>
      </c>
    </row>
    <row r="11547" spans="1:6" x14ac:dyDescent="0.25">
      <c r="A11547" s="3">
        <v>44016.666666666664</v>
      </c>
      <c r="B11547" s="14">
        <f t="shared" si="360"/>
        <v>44016</v>
      </c>
      <c r="C11547">
        <v>2</v>
      </c>
      <c r="D11547" t="str">
        <f>VLOOKUP(C11547,'Справочник по тт'!$A$2:$C$5,3,FALSE)</f>
        <v>"Колибри"</v>
      </c>
      <c r="E11547" t="str">
        <f>IF(AND(C11547=1,B11547&lt;='Справочник по тт'!$D$1),'Справочник по тт'!$D$2,VLOOKUP(C11547,'Справочник по тт'!A:C,2,FALSE))</f>
        <v>"Колибри" ул. Широкая д.150</v>
      </c>
      <c r="F11547" s="2" t="str">
        <f t="shared" si="361"/>
        <v/>
      </c>
    </row>
    <row r="11548" spans="1:6" x14ac:dyDescent="0.25">
      <c r="A11548" s="3">
        <v>44016.666666666664</v>
      </c>
      <c r="B11548" s="14">
        <f t="shared" si="360"/>
        <v>44016</v>
      </c>
      <c r="C11548">
        <v>2</v>
      </c>
      <c r="D11548" t="str">
        <f>VLOOKUP(C11548,'Справочник по тт'!$A$2:$C$5,3,FALSE)</f>
        <v>"Колибри"</v>
      </c>
      <c r="E11548" t="str">
        <f>IF(AND(C11548=1,B11548&lt;='Справочник по тт'!$D$1),'Справочник по тт'!$D$2,VLOOKUP(C11548,'Справочник по тт'!A:C,2,FALSE))</f>
        <v>"Колибри" ул. Широкая д.150</v>
      </c>
      <c r="F11548" s="2" t="str">
        <f t="shared" si="361"/>
        <v/>
      </c>
    </row>
    <row r="11549" spans="1:6" x14ac:dyDescent="0.25">
      <c r="A11549" s="3">
        <v>44016.680555555555</v>
      </c>
      <c r="B11549" s="14">
        <f t="shared" si="360"/>
        <v>44016</v>
      </c>
      <c r="C11549">
        <v>2</v>
      </c>
      <c r="D11549" t="str">
        <f>VLOOKUP(C11549,'Справочник по тт'!$A$2:$C$5,3,FALSE)</f>
        <v>"Колибри"</v>
      </c>
      <c r="E11549" t="str">
        <f>IF(AND(C11549=1,B11549&lt;='Справочник по тт'!$D$1),'Справочник по тт'!$D$2,VLOOKUP(C11549,'Справочник по тт'!A:C,2,FALSE))</f>
        <v>"Колибри" ул. Широкая д.150</v>
      </c>
      <c r="F11549" s="2" t="str">
        <f t="shared" si="361"/>
        <v/>
      </c>
    </row>
    <row r="11550" spans="1:6" x14ac:dyDescent="0.25">
      <c r="A11550" s="3">
        <v>44016.694444444445</v>
      </c>
      <c r="B11550" s="14">
        <f t="shared" si="360"/>
        <v>44016</v>
      </c>
      <c r="C11550">
        <v>2</v>
      </c>
      <c r="D11550" t="str">
        <f>VLOOKUP(C11550,'Справочник по тт'!$A$2:$C$5,3,FALSE)</f>
        <v>"Колибри"</v>
      </c>
      <c r="E11550" t="str">
        <f>IF(AND(C11550=1,B11550&lt;='Справочник по тт'!$D$1),'Справочник по тт'!$D$2,VLOOKUP(C11550,'Справочник по тт'!A:C,2,FALSE))</f>
        <v>"Колибри" ул. Широкая д.150</v>
      </c>
      <c r="F11550" s="2" t="str">
        <f t="shared" si="361"/>
        <v/>
      </c>
    </row>
    <row r="11551" spans="1:6" x14ac:dyDescent="0.25">
      <c r="A11551" s="3">
        <v>44016.75</v>
      </c>
      <c r="B11551" s="14">
        <f t="shared" si="360"/>
        <v>44016</v>
      </c>
      <c r="C11551">
        <v>2</v>
      </c>
      <c r="D11551" t="str">
        <f>VLOOKUP(C11551,'Справочник по тт'!$A$2:$C$5,3,FALSE)</f>
        <v>"Колибри"</v>
      </c>
      <c r="E11551" t="str">
        <f>IF(AND(C11551=1,B11551&lt;='Справочник по тт'!$D$1),'Справочник по тт'!$D$2,VLOOKUP(C11551,'Справочник по тт'!A:C,2,FALSE))</f>
        <v>"Колибри" ул. Широкая д.150</v>
      </c>
      <c r="F11551" s="2" t="str">
        <f t="shared" si="361"/>
        <v/>
      </c>
    </row>
    <row r="11552" spans="1:6" x14ac:dyDescent="0.25">
      <c r="A11552" s="3">
        <v>44016.75</v>
      </c>
      <c r="B11552" s="14">
        <f t="shared" si="360"/>
        <v>44016</v>
      </c>
      <c r="C11552">
        <v>2</v>
      </c>
      <c r="D11552" t="str">
        <f>VLOOKUP(C11552,'Справочник по тт'!$A$2:$C$5,3,FALSE)</f>
        <v>"Колибри"</v>
      </c>
      <c r="E11552" t="str">
        <f>IF(AND(C11552=1,B11552&lt;='Справочник по тт'!$D$1),'Справочник по тт'!$D$2,VLOOKUP(C11552,'Справочник по тт'!A:C,2,FALSE))</f>
        <v>"Колибри" ул. Широкая д.150</v>
      </c>
      <c r="F11552" s="2" t="str">
        <f t="shared" si="361"/>
        <v/>
      </c>
    </row>
    <row r="11553" spans="1:6" x14ac:dyDescent="0.25">
      <c r="A11553" s="3">
        <v>44016.791666666664</v>
      </c>
      <c r="B11553" s="14">
        <f t="shared" si="360"/>
        <v>44016</v>
      </c>
      <c r="C11553">
        <v>2</v>
      </c>
      <c r="D11553" t="str">
        <f>VLOOKUP(C11553,'Справочник по тт'!$A$2:$C$5,3,FALSE)</f>
        <v>"Колибри"</v>
      </c>
      <c r="E11553" t="str">
        <f>IF(AND(C11553=1,B11553&lt;='Справочник по тт'!$D$1),'Справочник по тт'!$D$2,VLOOKUP(C11553,'Справочник по тт'!A:C,2,FALSE))</f>
        <v>"Колибри" ул. Широкая д.150</v>
      </c>
      <c r="F11553" s="2" t="str">
        <f t="shared" si="361"/>
        <v/>
      </c>
    </row>
    <row r="11554" spans="1:6" x14ac:dyDescent="0.25">
      <c r="A11554" s="3">
        <v>44016.833333333336</v>
      </c>
      <c r="B11554" s="14">
        <f t="shared" si="360"/>
        <v>44016</v>
      </c>
      <c r="C11554">
        <v>2</v>
      </c>
      <c r="D11554" t="str">
        <f>VLOOKUP(C11554,'Справочник по тт'!$A$2:$C$5,3,FALSE)</f>
        <v>"Колибри"</v>
      </c>
      <c r="E11554" t="str">
        <f>IF(AND(C11554=1,B11554&lt;='Справочник по тт'!$D$1),'Справочник по тт'!$D$2,VLOOKUP(C11554,'Справочник по тт'!A:C,2,FALSE))</f>
        <v>"Колибри" ул. Широкая д.150</v>
      </c>
      <c r="F11554" s="2" t="str">
        <f t="shared" si="361"/>
        <v/>
      </c>
    </row>
    <row r="11555" spans="1:6" x14ac:dyDescent="0.25">
      <c r="A11555" s="3">
        <v>44016.854166666664</v>
      </c>
      <c r="B11555" s="14">
        <f t="shared" si="360"/>
        <v>44016</v>
      </c>
      <c r="C11555">
        <v>2</v>
      </c>
      <c r="D11555" t="str">
        <f>VLOOKUP(C11555,'Справочник по тт'!$A$2:$C$5,3,FALSE)</f>
        <v>"Колибри"</v>
      </c>
      <c r="E11555" t="str">
        <f>IF(AND(C11555=1,B11555&lt;='Справочник по тт'!$D$1),'Справочник по тт'!$D$2,VLOOKUP(C11555,'Справочник по тт'!A:C,2,FALSE))</f>
        <v>"Колибри" ул. Широкая д.150</v>
      </c>
      <c r="F11555" s="2" t="str">
        <f t="shared" si="361"/>
        <v/>
      </c>
    </row>
    <row r="11556" spans="1:6" x14ac:dyDescent="0.25">
      <c r="A11556" s="3">
        <v>44016.875</v>
      </c>
      <c r="B11556" s="14">
        <f t="shared" si="360"/>
        <v>44016</v>
      </c>
      <c r="C11556">
        <v>2</v>
      </c>
      <c r="D11556" t="str">
        <f>VLOOKUP(C11556,'Справочник по тт'!$A$2:$C$5,3,FALSE)</f>
        <v>"Колибри"</v>
      </c>
      <c r="E11556" t="str">
        <f>IF(AND(C11556=1,B11556&lt;='Справочник по тт'!$D$1),'Справочник по тт'!$D$2,VLOOKUP(C11556,'Справочник по тт'!A:C,2,FALSE))</f>
        <v>"Колибри" ул. Широкая д.150</v>
      </c>
      <c r="F11556" s="2" t="str">
        <f t="shared" si="361"/>
        <v/>
      </c>
    </row>
    <row r="11557" spans="1:6" x14ac:dyDescent="0.25">
      <c r="A11557" s="3">
        <v>44016.875</v>
      </c>
      <c r="B11557" s="14">
        <f t="shared" si="360"/>
        <v>44016</v>
      </c>
      <c r="C11557">
        <v>2</v>
      </c>
      <c r="D11557" t="str">
        <f>VLOOKUP(C11557,'Справочник по тт'!$A$2:$C$5,3,FALSE)</f>
        <v>"Колибри"</v>
      </c>
      <c r="E11557" t="str">
        <f>IF(AND(C11557=1,B11557&lt;='Справочник по тт'!$D$1),'Справочник по тт'!$D$2,VLOOKUP(C11557,'Справочник по тт'!A:C,2,FALSE))</f>
        <v>"Колибри" ул. Широкая д.150</v>
      </c>
      <c r="F11557" s="2" t="str">
        <f t="shared" si="361"/>
        <v/>
      </c>
    </row>
    <row r="11558" spans="1:6" x14ac:dyDescent="0.25">
      <c r="A11558" s="3">
        <v>44016.895833333336</v>
      </c>
      <c r="B11558" s="14">
        <f t="shared" si="360"/>
        <v>44016</v>
      </c>
      <c r="C11558">
        <v>2</v>
      </c>
      <c r="D11558" t="str">
        <f>VLOOKUP(C11558,'Справочник по тт'!$A$2:$C$5,3,FALSE)</f>
        <v>"Колибри"</v>
      </c>
      <c r="E11558" t="str">
        <f>IF(AND(C11558=1,B11558&lt;='Справочник по тт'!$D$1),'Справочник по тт'!$D$2,VLOOKUP(C11558,'Справочник по тт'!A:C,2,FALSE))</f>
        <v>"Колибри" ул. Широкая д.150</v>
      </c>
      <c r="F11558" s="2" t="str">
        <f t="shared" si="361"/>
        <v/>
      </c>
    </row>
    <row r="11559" spans="1:6" x14ac:dyDescent="0.25">
      <c r="A11559" s="3">
        <v>44016.916666666664</v>
      </c>
      <c r="B11559" s="14">
        <f t="shared" si="360"/>
        <v>44016</v>
      </c>
      <c r="C11559">
        <v>2</v>
      </c>
      <c r="D11559" t="str">
        <f>VLOOKUP(C11559,'Справочник по тт'!$A$2:$C$5,3,FALSE)</f>
        <v>"Колибри"</v>
      </c>
      <c r="E11559" t="str">
        <f>IF(AND(C11559=1,B11559&lt;='Справочник по тт'!$D$1),'Справочник по тт'!$D$2,VLOOKUP(C11559,'Справочник по тт'!A:C,2,FALSE))</f>
        <v>"Колибри" ул. Широкая д.150</v>
      </c>
      <c r="F11559" s="2" t="str">
        <f t="shared" si="361"/>
        <v/>
      </c>
    </row>
    <row r="11560" spans="1:6" x14ac:dyDescent="0.25">
      <c r="A11560" s="3">
        <v>44016.916666666664</v>
      </c>
      <c r="B11560" s="14">
        <f t="shared" si="360"/>
        <v>44016</v>
      </c>
      <c r="C11560">
        <v>2</v>
      </c>
      <c r="D11560" t="str">
        <f>VLOOKUP(C11560,'Справочник по тт'!$A$2:$C$5,3,FALSE)</f>
        <v>"Колибри"</v>
      </c>
      <c r="E11560" t="str">
        <f>IF(AND(C11560=1,B11560&lt;='Справочник по тт'!$D$1),'Справочник по тт'!$D$2,VLOOKUP(C11560,'Справочник по тт'!A:C,2,FALSE))</f>
        <v>"Колибри" ул. Широкая д.150</v>
      </c>
      <c r="F11560" s="2" t="str">
        <f t="shared" si="361"/>
        <v/>
      </c>
    </row>
    <row r="11561" spans="1:6" x14ac:dyDescent="0.25">
      <c r="A11561" s="3">
        <v>44016.916666666664</v>
      </c>
      <c r="B11561" s="14">
        <f t="shared" si="360"/>
        <v>44016</v>
      </c>
      <c r="C11561">
        <v>2</v>
      </c>
      <c r="D11561" t="str">
        <f>VLOOKUP(C11561,'Справочник по тт'!$A$2:$C$5,3,FALSE)</f>
        <v>"Колибри"</v>
      </c>
      <c r="E11561" t="str">
        <f>IF(AND(C11561=1,B11561&lt;='Справочник по тт'!$D$1),'Справочник по тт'!$D$2,VLOOKUP(C11561,'Справочник по тт'!A:C,2,FALSE))</f>
        <v>"Колибри" ул. Широкая д.150</v>
      </c>
      <c r="F11561" s="2" t="str">
        <f t="shared" si="361"/>
        <v/>
      </c>
    </row>
    <row r="11562" spans="1:6" x14ac:dyDescent="0.25">
      <c r="A11562" s="3">
        <v>44017.083333333336</v>
      </c>
      <c r="B11562" s="14">
        <f t="shared" si="360"/>
        <v>44017</v>
      </c>
      <c r="C11562">
        <v>2</v>
      </c>
      <c r="D11562" t="str">
        <f>VLOOKUP(C11562,'Справочник по тт'!$A$2:$C$5,3,FALSE)</f>
        <v>"Колибри"</v>
      </c>
      <c r="E11562" t="str">
        <f>IF(AND(C11562=1,B11562&lt;='Справочник по тт'!$D$1),'Справочник по тт'!$D$2,VLOOKUP(C11562,'Справочник по тт'!A:C,2,FALSE))</f>
        <v>"Колибри" ул. Широкая д.150</v>
      </c>
      <c r="F11562" s="2" t="str">
        <f t="shared" si="361"/>
        <v/>
      </c>
    </row>
    <row r="11563" spans="1:6" x14ac:dyDescent="0.25">
      <c r="A11563" s="3">
        <v>44017.208333333336</v>
      </c>
      <c r="B11563" s="14">
        <f t="shared" si="360"/>
        <v>44017</v>
      </c>
      <c r="C11563">
        <v>2</v>
      </c>
      <c r="D11563" t="str">
        <f>VLOOKUP(C11563,'Справочник по тт'!$A$2:$C$5,3,FALSE)</f>
        <v>"Колибри"</v>
      </c>
      <c r="E11563" t="str">
        <f>IF(AND(C11563=1,B11563&lt;='Справочник по тт'!$D$1),'Справочник по тт'!$D$2,VLOOKUP(C11563,'Справочник по тт'!A:C,2,FALSE))</f>
        <v>"Колибри" ул. Широкая д.150</v>
      </c>
      <c r="F11563" s="2" t="str">
        <f t="shared" si="361"/>
        <v/>
      </c>
    </row>
    <row r="11564" spans="1:6" x14ac:dyDescent="0.25">
      <c r="A11564" s="3">
        <v>44017.25</v>
      </c>
      <c r="B11564" s="14">
        <f t="shared" si="360"/>
        <v>44017</v>
      </c>
      <c r="C11564">
        <v>2</v>
      </c>
      <c r="D11564" t="str">
        <f>VLOOKUP(C11564,'Справочник по тт'!$A$2:$C$5,3,FALSE)</f>
        <v>"Колибри"</v>
      </c>
      <c r="E11564" t="str">
        <f>IF(AND(C11564=1,B11564&lt;='Справочник по тт'!$D$1),'Справочник по тт'!$D$2,VLOOKUP(C11564,'Справочник по тт'!A:C,2,FALSE))</f>
        <v>"Колибри" ул. Широкая д.150</v>
      </c>
      <c r="F11564" s="2" t="str">
        <f t="shared" si="361"/>
        <v/>
      </c>
    </row>
    <row r="11565" spans="1:6" x14ac:dyDescent="0.25">
      <c r="A11565" s="3">
        <v>44017.333333333336</v>
      </c>
      <c r="B11565" s="14">
        <f t="shared" si="360"/>
        <v>44017</v>
      </c>
      <c r="C11565">
        <v>2</v>
      </c>
      <c r="D11565" t="str">
        <f>VLOOKUP(C11565,'Справочник по тт'!$A$2:$C$5,3,FALSE)</f>
        <v>"Колибри"</v>
      </c>
      <c r="E11565" t="str">
        <f>IF(AND(C11565=1,B11565&lt;='Справочник по тт'!$D$1),'Справочник по тт'!$D$2,VLOOKUP(C11565,'Справочник по тт'!A:C,2,FALSE))</f>
        <v>"Колибри" ул. Широкая д.150</v>
      </c>
      <c r="F11565" s="2" t="str">
        <f t="shared" si="361"/>
        <v/>
      </c>
    </row>
    <row r="11566" spans="1:6" x14ac:dyDescent="0.25">
      <c r="A11566" s="3">
        <v>44017.333333333336</v>
      </c>
      <c r="B11566" s="14">
        <f t="shared" si="360"/>
        <v>44017</v>
      </c>
      <c r="C11566">
        <v>2</v>
      </c>
      <c r="D11566" t="str">
        <f>VLOOKUP(C11566,'Справочник по тт'!$A$2:$C$5,3,FALSE)</f>
        <v>"Колибри"</v>
      </c>
      <c r="E11566" t="str">
        <f>IF(AND(C11566=1,B11566&lt;='Справочник по тт'!$D$1),'Справочник по тт'!$D$2,VLOOKUP(C11566,'Справочник по тт'!A:C,2,FALSE))</f>
        <v>"Колибри" ул. Широкая д.150</v>
      </c>
      <c r="F11566" s="2" t="str">
        <f t="shared" si="361"/>
        <v/>
      </c>
    </row>
    <row r="11567" spans="1:6" x14ac:dyDescent="0.25">
      <c r="A11567" s="3">
        <v>44017.333333333336</v>
      </c>
      <c r="B11567" s="14">
        <f t="shared" si="360"/>
        <v>44017</v>
      </c>
      <c r="C11567">
        <v>2</v>
      </c>
      <c r="D11567" t="str">
        <f>VLOOKUP(C11567,'Справочник по тт'!$A$2:$C$5,3,FALSE)</f>
        <v>"Колибри"</v>
      </c>
      <c r="E11567" t="str">
        <f>IF(AND(C11567=1,B11567&lt;='Справочник по тт'!$D$1),'Справочник по тт'!$D$2,VLOOKUP(C11567,'Справочник по тт'!A:C,2,FALSE))</f>
        <v>"Колибри" ул. Широкая д.150</v>
      </c>
      <c r="F11567" s="2" t="str">
        <f t="shared" si="361"/>
        <v/>
      </c>
    </row>
    <row r="11568" spans="1:6" x14ac:dyDescent="0.25">
      <c r="A11568" s="3">
        <v>44017.333333333336</v>
      </c>
      <c r="B11568" s="14">
        <f t="shared" si="360"/>
        <v>44017</v>
      </c>
      <c r="C11568">
        <v>2</v>
      </c>
      <c r="D11568" t="str">
        <f>VLOOKUP(C11568,'Справочник по тт'!$A$2:$C$5,3,FALSE)</f>
        <v>"Колибри"</v>
      </c>
      <c r="E11568" t="str">
        <f>IF(AND(C11568=1,B11568&lt;='Справочник по тт'!$D$1),'Справочник по тт'!$D$2,VLOOKUP(C11568,'Справочник по тт'!A:C,2,FALSE))</f>
        <v>"Колибри" ул. Широкая д.150</v>
      </c>
      <c r="F11568" s="2" t="str">
        <f t="shared" si="361"/>
        <v/>
      </c>
    </row>
    <row r="11569" spans="1:6" x14ac:dyDescent="0.25">
      <c r="A11569" s="3">
        <v>44017.375</v>
      </c>
      <c r="B11569" s="14">
        <f t="shared" si="360"/>
        <v>44017</v>
      </c>
      <c r="C11569">
        <v>2</v>
      </c>
      <c r="D11569" t="str">
        <f>VLOOKUP(C11569,'Справочник по тт'!$A$2:$C$5,3,FALSE)</f>
        <v>"Колибри"</v>
      </c>
      <c r="E11569" t="str">
        <f>IF(AND(C11569=1,B11569&lt;='Справочник по тт'!$D$1),'Справочник по тт'!$D$2,VLOOKUP(C11569,'Справочник по тт'!A:C,2,FALSE))</f>
        <v>"Колибри" ул. Широкая д.150</v>
      </c>
      <c r="F11569" s="2" t="str">
        <f t="shared" si="361"/>
        <v/>
      </c>
    </row>
    <row r="11570" spans="1:6" x14ac:dyDescent="0.25">
      <c r="A11570" s="3">
        <v>44017.375</v>
      </c>
      <c r="B11570" s="14">
        <f t="shared" si="360"/>
        <v>44017</v>
      </c>
      <c r="C11570">
        <v>2</v>
      </c>
      <c r="D11570" t="str">
        <f>VLOOKUP(C11570,'Справочник по тт'!$A$2:$C$5,3,FALSE)</f>
        <v>"Колибри"</v>
      </c>
      <c r="E11570" t="str">
        <f>IF(AND(C11570=1,B11570&lt;='Справочник по тт'!$D$1),'Справочник по тт'!$D$2,VLOOKUP(C11570,'Справочник по тт'!A:C,2,FALSE))</f>
        <v>"Колибри" ул. Широкая д.150</v>
      </c>
      <c r="F11570" s="2" t="str">
        <f t="shared" si="361"/>
        <v/>
      </c>
    </row>
    <row r="11571" spans="1:6" x14ac:dyDescent="0.25">
      <c r="A11571" s="3">
        <v>44017.375</v>
      </c>
      <c r="B11571" s="14">
        <f t="shared" si="360"/>
        <v>44017</v>
      </c>
      <c r="C11571">
        <v>2</v>
      </c>
      <c r="D11571" t="str">
        <f>VLOOKUP(C11571,'Справочник по тт'!$A$2:$C$5,3,FALSE)</f>
        <v>"Колибри"</v>
      </c>
      <c r="E11571" t="str">
        <f>IF(AND(C11571=1,B11571&lt;='Справочник по тт'!$D$1),'Справочник по тт'!$D$2,VLOOKUP(C11571,'Справочник по тт'!A:C,2,FALSE))</f>
        <v>"Колибри" ул. Широкая д.150</v>
      </c>
      <c r="F11571" s="2" t="str">
        <f t="shared" si="361"/>
        <v/>
      </c>
    </row>
    <row r="11572" spans="1:6" x14ac:dyDescent="0.25">
      <c r="A11572" s="3">
        <v>44017.375</v>
      </c>
      <c r="B11572" s="14">
        <f t="shared" si="360"/>
        <v>44017</v>
      </c>
      <c r="C11572">
        <v>2</v>
      </c>
      <c r="D11572" t="str">
        <f>VLOOKUP(C11572,'Справочник по тт'!$A$2:$C$5,3,FALSE)</f>
        <v>"Колибри"</v>
      </c>
      <c r="E11572" t="str">
        <f>IF(AND(C11572=1,B11572&lt;='Справочник по тт'!$D$1),'Справочник по тт'!$D$2,VLOOKUP(C11572,'Справочник по тт'!A:C,2,FALSE))</f>
        <v>"Колибри" ул. Широкая д.150</v>
      </c>
      <c r="F11572" s="2" t="str">
        <f t="shared" si="361"/>
        <v/>
      </c>
    </row>
    <row r="11573" spans="1:6" x14ac:dyDescent="0.25">
      <c r="A11573" s="3">
        <v>44017.375</v>
      </c>
      <c r="B11573" s="14">
        <f t="shared" si="360"/>
        <v>44017</v>
      </c>
      <c r="C11573">
        <v>2</v>
      </c>
      <c r="D11573" t="str">
        <f>VLOOKUP(C11573,'Справочник по тт'!$A$2:$C$5,3,FALSE)</f>
        <v>"Колибри"</v>
      </c>
      <c r="E11573" t="str">
        <f>IF(AND(C11573=1,B11573&lt;='Справочник по тт'!$D$1),'Справочник по тт'!$D$2,VLOOKUP(C11573,'Справочник по тт'!A:C,2,FALSE))</f>
        <v>"Колибри" ул. Широкая д.150</v>
      </c>
      <c r="F11573" s="2" t="str">
        <f t="shared" si="361"/>
        <v/>
      </c>
    </row>
    <row r="11574" spans="1:6" x14ac:dyDescent="0.25">
      <c r="A11574" s="3">
        <v>44017.375</v>
      </c>
      <c r="B11574" s="14">
        <f t="shared" si="360"/>
        <v>44017</v>
      </c>
      <c r="C11574">
        <v>2</v>
      </c>
      <c r="D11574" t="str">
        <f>VLOOKUP(C11574,'Справочник по тт'!$A$2:$C$5,3,FALSE)</f>
        <v>"Колибри"</v>
      </c>
      <c r="E11574" t="str">
        <f>IF(AND(C11574=1,B11574&lt;='Справочник по тт'!$D$1),'Справочник по тт'!$D$2,VLOOKUP(C11574,'Справочник по тт'!A:C,2,FALSE))</f>
        <v>"Колибри" ул. Широкая д.150</v>
      </c>
      <c r="F11574" s="2" t="str">
        <f t="shared" si="361"/>
        <v/>
      </c>
    </row>
    <row r="11575" spans="1:6" x14ac:dyDescent="0.25">
      <c r="A11575" s="3">
        <v>44017.375</v>
      </c>
      <c r="B11575" s="14">
        <f t="shared" si="360"/>
        <v>44017</v>
      </c>
      <c r="C11575">
        <v>2</v>
      </c>
      <c r="D11575" t="str">
        <f>VLOOKUP(C11575,'Справочник по тт'!$A$2:$C$5,3,FALSE)</f>
        <v>"Колибри"</v>
      </c>
      <c r="E11575" t="str">
        <f>IF(AND(C11575=1,B11575&lt;='Справочник по тт'!$D$1),'Справочник по тт'!$D$2,VLOOKUP(C11575,'Справочник по тт'!A:C,2,FALSE))</f>
        <v>"Колибри" ул. Широкая д.150</v>
      </c>
      <c r="F11575" s="2" t="str">
        <f t="shared" si="361"/>
        <v/>
      </c>
    </row>
    <row r="11576" spans="1:6" x14ac:dyDescent="0.25">
      <c r="A11576" s="3">
        <v>44017.375</v>
      </c>
      <c r="B11576" s="14">
        <f t="shared" si="360"/>
        <v>44017</v>
      </c>
      <c r="C11576">
        <v>2</v>
      </c>
      <c r="D11576" t="str">
        <f>VLOOKUP(C11576,'Справочник по тт'!$A$2:$C$5,3,FALSE)</f>
        <v>"Колибри"</v>
      </c>
      <c r="E11576" t="str">
        <f>IF(AND(C11576=1,B11576&lt;='Справочник по тт'!$D$1),'Справочник по тт'!$D$2,VLOOKUP(C11576,'Справочник по тт'!A:C,2,FALSE))</f>
        <v>"Колибри" ул. Широкая д.150</v>
      </c>
      <c r="F11576" s="2" t="str">
        <f t="shared" si="361"/>
        <v/>
      </c>
    </row>
    <row r="11577" spans="1:6" x14ac:dyDescent="0.25">
      <c r="A11577" s="3">
        <v>44017.375</v>
      </c>
      <c r="B11577" s="14">
        <f t="shared" si="360"/>
        <v>44017</v>
      </c>
      <c r="C11577">
        <v>2</v>
      </c>
      <c r="D11577" t="str">
        <f>VLOOKUP(C11577,'Справочник по тт'!$A$2:$C$5,3,FALSE)</f>
        <v>"Колибри"</v>
      </c>
      <c r="E11577" t="str">
        <f>IF(AND(C11577=1,B11577&lt;='Справочник по тт'!$D$1),'Справочник по тт'!$D$2,VLOOKUP(C11577,'Справочник по тт'!A:C,2,FALSE))</f>
        <v>"Колибри" ул. Широкая д.150</v>
      </c>
      <c r="F11577" s="2" t="str">
        <f t="shared" si="361"/>
        <v/>
      </c>
    </row>
    <row r="11578" spans="1:6" x14ac:dyDescent="0.25">
      <c r="A11578" s="3">
        <v>44017.375</v>
      </c>
      <c r="B11578" s="14">
        <f t="shared" si="360"/>
        <v>44017</v>
      </c>
      <c r="C11578">
        <v>2</v>
      </c>
      <c r="D11578" t="str">
        <f>VLOOKUP(C11578,'Справочник по тт'!$A$2:$C$5,3,FALSE)</f>
        <v>"Колибри"</v>
      </c>
      <c r="E11578" t="str">
        <f>IF(AND(C11578=1,B11578&lt;='Справочник по тт'!$D$1),'Справочник по тт'!$D$2,VLOOKUP(C11578,'Справочник по тт'!A:C,2,FALSE))</f>
        <v>"Колибри" ул. Широкая д.150</v>
      </c>
      <c r="F11578" s="2" t="str">
        <f t="shared" si="361"/>
        <v/>
      </c>
    </row>
    <row r="11579" spans="1:6" x14ac:dyDescent="0.25">
      <c r="A11579" s="3">
        <v>44017.395833333336</v>
      </c>
      <c r="B11579" s="14">
        <f t="shared" si="360"/>
        <v>44017</v>
      </c>
      <c r="C11579">
        <v>4</v>
      </c>
      <c r="D11579" t="str">
        <f>VLOOKUP(C11579,'Справочник по тт'!$A$2:$C$5,3,FALSE)</f>
        <v>"Первый"</v>
      </c>
      <c r="E11579" t="str">
        <f>IF(AND(C11579=1,B11579&lt;='Справочник по тт'!$D$1),'Справочник по тт'!$D$2,VLOOKUP(C11579,'Справочник по тт'!A:C,2,FALSE))</f>
        <v>"Первый" ул. Пахоменко д.30</v>
      </c>
      <c r="F11579" s="2" t="str">
        <f t="shared" si="361"/>
        <v/>
      </c>
    </row>
    <row r="11580" spans="1:6" x14ac:dyDescent="0.25">
      <c r="A11580" s="3">
        <v>44017.416666666664</v>
      </c>
      <c r="B11580" s="14">
        <f t="shared" si="360"/>
        <v>44017</v>
      </c>
      <c r="C11580">
        <v>4</v>
      </c>
      <c r="D11580" t="str">
        <f>VLOOKUP(C11580,'Справочник по тт'!$A$2:$C$5,3,FALSE)</f>
        <v>"Первый"</v>
      </c>
      <c r="E11580" t="str">
        <f>IF(AND(C11580=1,B11580&lt;='Справочник по тт'!$D$1),'Справочник по тт'!$D$2,VLOOKUP(C11580,'Справочник по тт'!A:C,2,FALSE))</f>
        <v>"Первый" ул. Пахоменко д.30</v>
      </c>
      <c r="F11580" s="2" t="str">
        <f t="shared" si="361"/>
        <v/>
      </c>
    </row>
    <row r="11581" spans="1:6" x14ac:dyDescent="0.25">
      <c r="A11581" s="3">
        <v>44017.416666666664</v>
      </c>
      <c r="B11581" s="14">
        <f t="shared" si="360"/>
        <v>44017</v>
      </c>
      <c r="C11581">
        <v>4</v>
      </c>
      <c r="D11581" t="str">
        <f>VLOOKUP(C11581,'Справочник по тт'!$A$2:$C$5,3,FALSE)</f>
        <v>"Первый"</v>
      </c>
      <c r="E11581" t="str">
        <f>IF(AND(C11581=1,B11581&lt;='Справочник по тт'!$D$1),'Справочник по тт'!$D$2,VLOOKUP(C11581,'Справочник по тт'!A:C,2,FALSE))</f>
        <v>"Первый" ул. Пахоменко д.30</v>
      </c>
      <c r="F11581" s="2" t="str">
        <f t="shared" si="361"/>
        <v/>
      </c>
    </row>
    <row r="11582" spans="1:6" x14ac:dyDescent="0.25">
      <c r="A11582" s="3">
        <v>44017.416666666664</v>
      </c>
      <c r="B11582" s="14">
        <f t="shared" si="360"/>
        <v>44017</v>
      </c>
      <c r="C11582">
        <v>4</v>
      </c>
      <c r="D11582" t="str">
        <f>VLOOKUP(C11582,'Справочник по тт'!$A$2:$C$5,3,FALSE)</f>
        <v>"Первый"</v>
      </c>
      <c r="E11582" t="str">
        <f>IF(AND(C11582=1,B11582&lt;='Справочник по тт'!$D$1),'Справочник по тт'!$D$2,VLOOKUP(C11582,'Справочник по тт'!A:C,2,FALSE))</f>
        <v>"Первый" ул. Пахоменко д.30</v>
      </c>
      <c r="F11582" s="2" t="str">
        <f t="shared" si="361"/>
        <v/>
      </c>
    </row>
    <row r="11583" spans="1:6" x14ac:dyDescent="0.25">
      <c r="A11583" s="3">
        <v>44017.416666666664</v>
      </c>
      <c r="B11583" s="14">
        <f t="shared" si="360"/>
        <v>44017</v>
      </c>
      <c r="C11583">
        <v>4</v>
      </c>
      <c r="D11583" t="str">
        <f>VLOOKUP(C11583,'Справочник по тт'!$A$2:$C$5,3,FALSE)</f>
        <v>"Первый"</v>
      </c>
      <c r="E11583" t="str">
        <f>IF(AND(C11583=1,B11583&lt;='Справочник по тт'!$D$1),'Справочник по тт'!$D$2,VLOOKUP(C11583,'Справочник по тт'!A:C,2,FALSE))</f>
        <v>"Первый" ул. Пахоменко д.30</v>
      </c>
      <c r="F11583" s="2" t="str">
        <f t="shared" si="361"/>
        <v/>
      </c>
    </row>
    <row r="11584" spans="1:6" x14ac:dyDescent="0.25">
      <c r="A11584" s="3">
        <v>44017.416666666664</v>
      </c>
      <c r="B11584" s="14">
        <f t="shared" si="360"/>
        <v>44017</v>
      </c>
      <c r="C11584">
        <v>4</v>
      </c>
      <c r="D11584" t="str">
        <f>VLOOKUP(C11584,'Справочник по тт'!$A$2:$C$5,3,FALSE)</f>
        <v>"Первый"</v>
      </c>
      <c r="E11584" t="str">
        <f>IF(AND(C11584=1,B11584&lt;='Справочник по тт'!$D$1),'Справочник по тт'!$D$2,VLOOKUP(C11584,'Справочник по тт'!A:C,2,FALSE))</f>
        <v>"Первый" ул. Пахоменко д.30</v>
      </c>
      <c r="F11584" s="2" t="str">
        <f t="shared" si="361"/>
        <v/>
      </c>
    </row>
    <row r="11585" spans="1:6" x14ac:dyDescent="0.25">
      <c r="A11585" s="3">
        <v>44017.416666666664</v>
      </c>
      <c r="B11585" s="14">
        <f t="shared" si="360"/>
        <v>44017</v>
      </c>
      <c r="C11585">
        <v>4</v>
      </c>
      <c r="D11585" t="str">
        <f>VLOOKUP(C11585,'Справочник по тт'!$A$2:$C$5,3,FALSE)</f>
        <v>"Первый"</v>
      </c>
      <c r="E11585" t="str">
        <f>IF(AND(C11585=1,B11585&lt;='Справочник по тт'!$D$1),'Справочник по тт'!$D$2,VLOOKUP(C11585,'Справочник по тт'!A:C,2,FALSE))</f>
        <v>"Первый" ул. Пахоменко д.30</v>
      </c>
      <c r="F11585" s="2" t="str">
        <f t="shared" si="361"/>
        <v/>
      </c>
    </row>
    <row r="11586" spans="1:6" x14ac:dyDescent="0.25">
      <c r="A11586" s="3">
        <v>44017.416666666664</v>
      </c>
      <c r="B11586" s="14">
        <f t="shared" ref="B11586:B11649" si="362">(TEXT(A11586,"ДД.ММ.ГГГГ"))*1</f>
        <v>44017</v>
      </c>
      <c r="C11586">
        <v>4</v>
      </c>
      <c r="D11586" t="str">
        <f>VLOOKUP(C11586,'Справочник по тт'!$A$2:$C$5,3,FALSE)</f>
        <v>"Первый"</v>
      </c>
      <c r="E11586" t="str">
        <f>IF(AND(C11586=1,B11586&lt;='Справочник по тт'!$D$1),'Справочник по тт'!$D$2,VLOOKUP(C11586,'Справочник по тт'!A:C,2,FALSE))</f>
        <v>"Первый" ул. Пахоменко д.30</v>
      </c>
      <c r="F11586" s="2" t="str">
        <f t="shared" si="361"/>
        <v/>
      </c>
    </row>
    <row r="11587" spans="1:6" x14ac:dyDescent="0.25">
      <c r="A11587" s="3">
        <v>44017.416666666664</v>
      </c>
      <c r="B11587" s="14">
        <f t="shared" si="362"/>
        <v>44017</v>
      </c>
      <c r="C11587">
        <v>4</v>
      </c>
      <c r="D11587" t="str">
        <f>VLOOKUP(C11587,'Справочник по тт'!$A$2:$C$5,3,FALSE)</f>
        <v>"Первый"</v>
      </c>
      <c r="E11587" t="str">
        <f>IF(AND(C11587=1,B11587&lt;='Справочник по тт'!$D$1),'Справочник по тт'!$D$2,VLOOKUP(C11587,'Справочник по тт'!A:C,2,FALSE))</f>
        <v>"Первый" ул. Пахоменко д.30</v>
      </c>
      <c r="F11587" s="2" t="str">
        <f t="shared" ref="F11587:F11650" si="363">IF(B11587&lt;=$F$1,1,"")</f>
        <v/>
      </c>
    </row>
    <row r="11588" spans="1:6" x14ac:dyDescent="0.25">
      <c r="A11588" s="3">
        <v>44017.416666666664</v>
      </c>
      <c r="B11588" s="14">
        <f t="shared" si="362"/>
        <v>44017</v>
      </c>
      <c r="C11588">
        <v>4</v>
      </c>
      <c r="D11588" t="str">
        <f>VLOOKUP(C11588,'Справочник по тт'!$A$2:$C$5,3,FALSE)</f>
        <v>"Первый"</v>
      </c>
      <c r="E11588" t="str">
        <f>IF(AND(C11588=1,B11588&lt;='Справочник по тт'!$D$1),'Справочник по тт'!$D$2,VLOOKUP(C11588,'Справочник по тт'!A:C,2,FALSE))</f>
        <v>"Первый" ул. Пахоменко д.30</v>
      </c>
      <c r="F11588" s="2" t="str">
        <f t="shared" si="363"/>
        <v/>
      </c>
    </row>
    <row r="11589" spans="1:6" x14ac:dyDescent="0.25">
      <c r="A11589" s="3">
        <v>44017.416666666664</v>
      </c>
      <c r="B11589" s="14">
        <f t="shared" si="362"/>
        <v>44017</v>
      </c>
      <c r="C11589">
        <v>4</v>
      </c>
      <c r="D11589" t="str">
        <f>VLOOKUP(C11589,'Справочник по тт'!$A$2:$C$5,3,FALSE)</f>
        <v>"Первый"</v>
      </c>
      <c r="E11589" t="str">
        <f>IF(AND(C11589=1,B11589&lt;='Справочник по тт'!$D$1),'Справочник по тт'!$D$2,VLOOKUP(C11589,'Справочник по тт'!A:C,2,FALSE))</f>
        <v>"Первый" ул. Пахоменко д.30</v>
      </c>
      <c r="F11589" s="2" t="str">
        <f t="shared" si="363"/>
        <v/>
      </c>
    </row>
    <row r="11590" spans="1:6" x14ac:dyDescent="0.25">
      <c r="A11590" s="3">
        <v>44017.416666666664</v>
      </c>
      <c r="B11590" s="14">
        <f t="shared" si="362"/>
        <v>44017</v>
      </c>
      <c r="C11590">
        <v>4</v>
      </c>
      <c r="D11590" t="str">
        <f>VLOOKUP(C11590,'Справочник по тт'!$A$2:$C$5,3,FALSE)</f>
        <v>"Первый"</v>
      </c>
      <c r="E11590" t="str">
        <f>IF(AND(C11590=1,B11590&lt;='Справочник по тт'!$D$1),'Справочник по тт'!$D$2,VLOOKUP(C11590,'Справочник по тт'!A:C,2,FALSE))</f>
        <v>"Первый" ул. Пахоменко д.30</v>
      </c>
      <c r="F11590" s="2" t="str">
        <f t="shared" si="363"/>
        <v/>
      </c>
    </row>
    <row r="11591" spans="1:6" x14ac:dyDescent="0.25">
      <c r="A11591" s="3">
        <v>44017.416666666664</v>
      </c>
      <c r="B11591" s="14">
        <f t="shared" si="362"/>
        <v>44017</v>
      </c>
      <c r="C11591">
        <v>4</v>
      </c>
      <c r="D11591" t="str">
        <f>VLOOKUP(C11591,'Справочник по тт'!$A$2:$C$5,3,FALSE)</f>
        <v>"Первый"</v>
      </c>
      <c r="E11591" t="str">
        <f>IF(AND(C11591=1,B11591&lt;='Справочник по тт'!$D$1),'Справочник по тт'!$D$2,VLOOKUP(C11591,'Справочник по тт'!A:C,2,FALSE))</f>
        <v>"Первый" ул. Пахоменко д.30</v>
      </c>
      <c r="F11591" s="2" t="str">
        <f t="shared" si="363"/>
        <v/>
      </c>
    </row>
    <row r="11592" spans="1:6" x14ac:dyDescent="0.25">
      <c r="A11592" s="3">
        <v>44017.416666666664</v>
      </c>
      <c r="B11592" s="14">
        <f t="shared" si="362"/>
        <v>44017</v>
      </c>
      <c r="C11592">
        <v>4</v>
      </c>
      <c r="D11592" t="str">
        <f>VLOOKUP(C11592,'Справочник по тт'!$A$2:$C$5,3,FALSE)</f>
        <v>"Первый"</v>
      </c>
      <c r="E11592" t="str">
        <f>IF(AND(C11592=1,B11592&lt;='Справочник по тт'!$D$1),'Справочник по тт'!$D$2,VLOOKUP(C11592,'Справочник по тт'!A:C,2,FALSE))</f>
        <v>"Первый" ул. Пахоменко д.30</v>
      </c>
      <c r="F11592" s="2" t="str">
        <f t="shared" si="363"/>
        <v/>
      </c>
    </row>
    <row r="11593" spans="1:6" x14ac:dyDescent="0.25">
      <c r="A11593" s="3">
        <v>44017.416666666664</v>
      </c>
      <c r="B11593" s="14">
        <f t="shared" si="362"/>
        <v>44017</v>
      </c>
      <c r="C11593">
        <v>4</v>
      </c>
      <c r="D11593" t="str">
        <f>VLOOKUP(C11593,'Справочник по тт'!$A$2:$C$5,3,FALSE)</f>
        <v>"Первый"</v>
      </c>
      <c r="E11593" t="str">
        <f>IF(AND(C11593=1,B11593&lt;='Справочник по тт'!$D$1),'Справочник по тт'!$D$2,VLOOKUP(C11593,'Справочник по тт'!A:C,2,FALSE))</f>
        <v>"Первый" ул. Пахоменко д.30</v>
      </c>
      <c r="F11593" s="2" t="str">
        <f t="shared" si="363"/>
        <v/>
      </c>
    </row>
    <row r="11594" spans="1:6" x14ac:dyDescent="0.25">
      <c r="A11594" s="3">
        <v>44017.416666666664</v>
      </c>
      <c r="B11594" s="14">
        <f t="shared" si="362"/>
        <v>44017</v>
      </c>
      <c r="C11594">
        <v>4</v>
      </c>
      <c r="D11594" t="str">
        <f>VLOOKUP(C11594,'Справочник по тт'!$A$2:$C$5,3,FALSE)</f>
        <v>"Первый"</v>
      </c>
      <c r="E11594" t="str">
        <f>IF(AND(C11594=1,B11594&lt;='Справочник по тт'!$D$1),'Справочник по тт'!$D$2,VLOOKUP(C11594,'Справочник по тт'!A:C,2,FALSE))</f>
        <v>"Первый" ул. Пахоменко д.30</v>
      </c>
      <c r="F11594" s="2" t="str">
        <f t="shared" si="363"/>
        <v/>
      </c>
    </row>
    <row r="11595" spans="1:6" x14ac:dyDescent="0.25">
      <c r="A11595" s="3">
        <v>44017.4375</v>
      </c>
      <c r="B11595" s="14">
        <f t="shared" si="362"/>
        <v>44017</v>
      </c>
      <c r="C11595">
        <v>4</v>
      </c>
      <c r="D11595" t="str">
        <f>VLOOKUP(C11595,'Справочник по тт'!$A$2:$C$5,3,FALSE)</f>
        <v>"Первый"</v>
      </c>
      <c r="E11595" t="str">
        <f>IF(AND(C11595=1,B11595&lt;='Справочник по тт'!$D$1),'Справочник по тт'!$D$2,VLOOKUP(C11595,'Справочник по тт'!A:C,2,FALSE))</f>
        <v>"Первый" ул. Пахоменко д.30</v>
      </c>
      <c r="F11595" s="2" t="str">
        <f t="shared" si="363"/>
        <v/>
      </c>
    </row>
    <row r="11596" spans="1:6" x14ac:dyDescent="0.25">
      <c r="A11596" s="3">
        <v>44017.448611111111</v>
      </c>
      <c r="B11596" s="14">
        <f t="shared" si="362"/>
        <v>44017</v>
      </c>
      <c r="C11596">
        <v>4</v>
      </c>
      <c r="D11596" t="str">
        <f>VLOOKUP(C11596,'Справочник по тт'!$A$2:$C$5,3,FALSE)</f>
        <v>"Первый"</v>
      </c>
      <c r="E11596" t="str">
        <f>IF(AND(C11596=1,B11596&lt;='Справочник по тт'!$D$1),'Справочник по тт'!$D$2,VLOOKUP(C11596,'Справочник по тт'!A:C,2,FALSE))</f>
        <v>"Первый" ул. Пахоменко д.30</v>
      </c>
      <c r="F11596" s="2" t="str">
        <f t="shared" si="363"/>
        <v/>
      </c>
    </row>
    <row r="11597" spans="1:6" x14ac:dyDescent="0.25">
      <c r="A11597" s="3">
        <v>44017.458333333336</v>
      </c>
      <c r="B11597" s="14">
        <f t="shared" si="362"/>
        <v>44017</v>
      </c>
      <c r="C11597">
        <v>4</v>
      </c>
      <c r="D11597" t="str">
        <f>VLOOKUP(C11597,'Справочник по тт'!$A$2:$C$5,3,FALSE)</f>
        <v>"Первый"</v>
      </c>
      <c r="E11597" t="str">
        <f>IF(AND(C11597=1,B11597&lt;='Справочник по тт'!$D$1),'Справочник по тт'!$D$2,VLOOKUP(C11597,'Справочник по тт'!A:C,2,FALSE))</f>
        <v>"Первый" ул. Пахоменко д.30</v>
      </c>
      <c r="F11597" s="2" t="str">
        <f t="shared" si="363"/>
        <v/>
      </c>
    </row>
    <row r="11598" spans="1:6" x14ac:dyDescent="0.25">
      <c r="A11598" s="3">
        <v>44017.458333333336</v>
      </c>
      <c r="B11598" s="14">
        <f t="shared" si="362"/>
        <v>44017</v>
      </c>
      <c r="C11598">
        <v>4</v>
      </c>
      <c r="D11598" t="str">
        <f>VLOOKUP(C11598,'Справочник по тт'!$A$2:$C$5,3,FALSE)</f>
        <v>"Первый"</v>
      </c>
      <c r="E11598" t="str">
        <f>IF(AND(C11598=1,B11598&lt;='Справочник по тт'!$D$1),'Справочник по тт'!$D$2,VLOOKUP(C11598,'Справочник по тт'!A:C,2,FALSE))</f>
        <v>"Первый" ул. Пахоменко д.30</v>
      </c>
      <c r="F11598" s="2" t="str">
        <f t="shared" si="363"/>
        <v/>
      </c>
    </row>
    <row r="11599" spans="1:6" x14ac:dyDescent="0.25">
      <c r="A11599" s="3">
        <v>44017.458333333336</v>
      </c>
      <c r="B11599" s="14">
        <f t="shared" si="362"/>
        <v>44017</v>
      </c>
      <c r="C11599">
        <v>4</v>
      </c>
      <c r="D11599" t="str">
        <f>VLOOKUP(C11599,'Справочник по тт'!$A$2:$C$5,3,FALSE)</f>
        <v>"Первый"</v>
      </c>
      <c r="E11599" t="str">
        <f>IF(AND(C11599=1,B11599&lt;='Справочник по тт'!$D$1),'Справочник по тт'!$D$2,VLOOKUP(C11599,'Справочник по тт'!A:C,2,FALSE))</f>
        <v>"Первый" ул. Пахоменко д.30</v>
      </c>
      <c r="F11599" s="2" t="str">
        <f t="shared" si="363"/>
        <v/>
      </c>
    </row>
    <row r="11600" spans="1:6" x14ac:dyDescent="0.25">
      <c r="A11600" s="3">
        <v>44017.458333333336</v>
      </c>
      <c r="B11600" s="14">
        <f t="shared" si="362"/>
        <v>44017</v>
      </c>
      <c r="C11600">
        <v>4</v>
      </c>
      <c r="D11600" t="str">
        <f>VLOOKUP(C11600,'Справочник по тт'!$A$2:$C$5,3,FALSE)</f>
        <v>"Первый"</v>
      </c>
      <c r="E11600" t="str">
        <f>IF(AND(C11600=1,B11600&lt;='Справочник по тт'!$D$1),'Справочник по тт'!$D$2,VLOOKUP(C11600,'Справочник по тт'!A:C,2,FALSE))</f>
        <v>"Первый" ул. Пахоменко д.30</v>
      </c>
      <c r="F11600" s="2" t="str">
        <f t="shared" si="363"/>
        <v/>
      </c>
    </row>
    <row r="11601" spans="1:6" x14ac:dyDescent="0.25">
      <c r="A11601" s="3">
        <v>44017.5</v>
      </c>
      <c r="B11601" s="14">
        <f t="shared" si="362"/>
        <v>44017</v>
      </c>
      <c r="C11601">
        <v>4</v>
      </c>
      <c r="D11601" t="str">
        <f>VLOOKUP(C11601,'Справочник по тт'!$A$2:$C$5,3,FALSE)</f>
        <v>"Первый"</v>
      </c>
      <c r="E11601" t="str">
        <f>IF(AND(C11601=1,B11601&lt;='Справочник по тт'!$D$1),'Справочник по тт'!$D$2,VLOOKUP(C11601,'Справочник по тт'!A:C,2,FALSE))</f>
        <v>"Первый" ул. Пахоменко д.30</v>
      </c>
      <c r="F11601" s="2" t="str">
        <f t="shared" si="363"/>
        <v/>
      </c>
    </row>
    <row r="11602" spans="1:6" x14ac:dyDescent="0.25">
      <c r="A11602" s="3">
        <v>44017.5</v>
      </c>
      <c r="B11602" s="14">
        <f t="shared" si="362"/>
        <v>44017</v>
      </c>
      <c r="C11602">
        <v>4</v>
      </c>
      <c r="D11602" t="str">
        <f>VLOOKUP(C11602,'Справочник по тт'!$A$2:$C$5,3,FALSE)</f>
        <v>"Первый"</v>
      </c>
      <c r="E11602" t="str">
        <f>IF(AND(C11602=1,B11602&lt;='Справочник по тт'!$D$1),'Справочник по тт'!$D$2,VLOOKUP(C11602,'Справочник по тт'!A:C,2,FALSE))</f>
        <v>"Первый" ул. Пахоменко д.30</v>
      </c>
      <c r="F11602" s="2" t="str">
        <f t="shared" si="363"/>
        <v/>
      </c>
    </row>
    <row r="11603" spans="1:6" x14ac:dyDescent="0.25">
      <c r="A11603" s="3">
        <v>44017.5</v>
      </c>
      <c r="B11603" s="14">
        <f t="shared" si="362"/>
        <v>44017</v>
      </c>
      <c r="C11603">
        <v>4</v>
      </c>
      <c r="D11603" t="str">
        <f>VLOOKUP(C11603,'Справочник по тт'!$A$2:$C$5,3,FALSE)</f>
        <v>"Первый"</v>
      </c>
      <c r="E11603" t="str">
        <f>IF(AND(C11603=1,B11603&lt;='Справочник по тт'!$D$1),'Справочник по тт'!$D$2,VLOOKUP(C11603,'Справочник по тт'!A:C,2,FALSE))</f>
        <v>"Первый" ул. Пахоменко д.30</v>
      </c>
      <c r="F11603" s="2" t="str">
        <f t="shared" si="363"/>
        <v/>
      </c>
    </row>
    <row r="11604" spans="1:6" x14ac:dyDescent="0.25">
      <c r="A11604" s="3">
        <v>44017.5</v>
      </c>
      <c r="B11604" s="14">
        <f t="shared" si="362"/>
        <v>44017</v>
      </c>
      <c r="C11604">
        <v>4</v>
      </c>
      <c r="D11604" t="str">
        <f>VLOOKUP(C11604,'Справочник по тт'!$A$2:$C$5,3,FALSE)</f>
        <v>"Первый"</v>
      </c>
      <c r="E11604" t="str">
        <f>IF(AND(C11604=1,B11604&lt;='Справочник по тт'!$D$1),'Справочник по тт'!$D$2,VLOOKUP(C11604,'Справочник по тт'!A:C,2,FALSE))</f>
        <v>"Первый" ул. Пахоменко д.30</v>
      </c>
      <c r="F11604" s="2" t="str">
        <f t="shared" si="363"/>
        <v/>
      </c>
    </row>
    <row r="11605" spans="1:6" x14ac:dyDescent="0.25">
      <c r="A11605" s="3">
        <v>44017.5</v>
      </c>
      <c r="B11605" s="14">
        <f t="shared" si="362"/>
        <v>44017</v>
      </c>
      <c r="C11605">
        <v>4</v>
      </c>
      <c r="D11605" t="str">
        <f>VLOOKUP(C11605,'Справочник по тт'!$A$2:$C$5,3,FALSE)</f>
        <v>"Первый"</v>
      </c>
      <c r="E11605" t="str">
        <f>IF(AND(C11605=1,B11605&lt;='Справочник по тт'!$D$1),'Справочник по тт'!$D$2,VLOOKUP(C11605,'Справочник по тт'!A:C,2,FALSE))</f>
        <v>"Первый" ул. Пахоменко д.30</v>
      </c>
      <c r="F11605" s="2" t="str">
        <f t="shared" si="363"/>
        <v/>
      </c>
    </row>
    <row r="11606" spans="1:6" x14ac:dyDescent="0.25">
      <c r="A11606" s="3">
        <v>44017.5</v>
      </c>
      <c r="B11606" s="14">
        <f t="shared" si="362"/>
        <v>44017</v>
      </c>
      <c r="C11606">
        <v>4</v>
      </c>
      <c r="D11606" t="str">
        <f>VLOOKUP(C11606,'Справочник по тт'!$A$2:$C$5,3,FALSE)</f>
        <v>"Первый"</v>
      </c>
      <c r="E11606" t="str">
        <f>IF(AND(C11606=1,B11606&lt;='Справочник по тт'!$D$1),'Справочник по тт'!$D$2,VLOOKUP(C11606,'Справочник по тт'!A:C,2,FALSE))</f>
        <v>"Первый" ул. Пахоменко д.30</v>
      </c>
      <c r="F11606" s="2" t="str">
        <f t="shared" si="363"/>
        <v/>
      </c>
    </row>
    <row r="11607" spans="1:6" x14ac:dyDescent="0.25">
      <c r="A11607" s="3">
        <v>44017.5</v>
      </c>
      <c r="B11607" s="14">
        <f t="shared" si="362"/>
        <v>44017</v>
      </c>
      <c r="C11607">
        <v>4</v>
      </c>
      <c r="D11607" t="str">
        <f>VLOOKUP(C11607,'Справочник по тт'!$A$2:$C$5,3,FALSE)</f>
        <v>"Первый"</v>
      </c>
      <c r="E11607" t="str">
        <f>IF(AND(C11607=1,B11607&lt;='Справочник по тт'!$D$1),'Справочник по тт'!$D$2,VLOOKUP(C11607,'Справочник по тт'!A:C,2,FALSE))</f>
        <v>"Первый" ул. Пахоменко д.30</v>
      </c>
      <c r="F11607" s="2" t="str">
        <f t="shared" si="363"/>
        <v/>
      </c>
    </row>
    <row r="11608" spans="1:6" x14ac:dyDescent="0.25">
      <c r="A11608" s="3">
        <v>44017.5</v>
      </c>
      <c r="B11608" s="14">
        <f t="shared" si="362"/>
        <v>44017</v>
      </c>
      <c r="C11608">
        <v>4</v>
      </c>
      <c r="D11608" t="str">
        <f>VLOOKUP(C11608,'Справочник по тт'!$A$2:$C$5,3,FALSE)</f>
        <v>"Первый"</v>
      </c>
      <c r="E11608" t="str">
        <f>IF(AND(C11608=1,B11608&lt;='Справочник по тт'!$D$1),'Справочник по тт'!$D$2,VLOOKUP(C11608,'Справочник по тт'!A:C,2,FALSE))</f>
        <v>"Первый" ул. Пахоменко д.30</v>
      </c>
      <c r="F11608" s="2" t="str">
        <f t="shared" si="363"/>
        <v/>
      </c>
    </row>
    <row r="11609" spans="1:6" x14ac:dyDescent="0.25">
      <c r="A11609" s="3">
        <v>44017.5</v>
      </c>
      <c r="B11609" s="14">
        <f t="shared" si="362"/>
        <v>44017</v>
      </c>
      <c r="C11609">
        <v>4</v>
      </c>
      <c r="D11609" t="str">
        <f>VLOOKUP(C11609,'Справочник по тт'!$A$2:$C$5,3,FALSE)</f>
        <v>"Первый"</v>
      </c>
      <c r="E11609" t="str">
        <f>IF(AND(C11609=1,B11609&lt;='Справочник по тт'!$D$1),'Справочник по тт'!$D$2,VLOOKUP(C11609,'Справочник по тт'!A:C,2,FALSE))</f>
        <v>"Первый" ул. Пахоменко д.30</v>
      </c>
      <c r="F11609" s="2" t="str">
        <f t="shared" si="363"/>
        <v/>
      </c>
    </row>
    <row r="11610" spans="1:6" x14ac:dyDescent="0.25">
      <c r="A11610" s="3">
        <v>44017.541666666664</v>
      </c>
      <c r="B11610" s="14">
        <f t="shared" si="362"/>
        <v>44017</v>
      </c>
      <c r="C11610">
        <v>4</v>
      </c>
      <c r="D11610" t="str">
        <f>VLOOKUP(C11610,'Справочник по тт'!$A$2:$C$5,3,FALSE)</f>
        <v>"Первый"</v>
      </c>
      <c r="E11610" t="str">
        <f>IF(AND(C11610=1,B11610&lt;='Справочник по тт'!$D$1),'Справочник по тт'!$D$2,VLOOKUP(C11610,'Справочник по тт'!A:C,2,FALSE))</f>
        <v>"Первый" ул. Пахоменко д.30</v>
      </c>
      <c r="F11610" s="2" t="str">
        <f t="shared" si="363"/>
        <v/>
      </c>
    </row>
    <row r="11611" spans="1:6" x14ac:dyDescent="0.25">
      <c r="A11611" s="3">
        <v>44017.541666666664</v>
      </c>
      <c r="B11611" s="14">
        <f t="shared" si="362"/>
        <v>44017</v>
      </c>
      <c r="C11611">
        <v>4</v>
      </c>
      <c r="D11611" t="str">
        <f>VLOOKUP(C11611,'Справочник по тт'!$A$2:$C$5,3,FALSE)</f>
        <v>"Первый"</v>
      </c>
      <c r="E11611" t="str">
        <f>IF(AND(C11611=1,B11611&lt;='Справочник по тт'!$D$1),'Справочник по тт'!$D$2,VLOOKUP(C11611,'Справочник по тт'!A:C,2,FALSE))</f>
        <v>"Первый" ул. Пахоменко д.30</v>
      </c>
      <c r="F11611" s="2" t="str">
        <f t="shared" si="363"/>
        <v/>
      </c>
    </row>
    <row r="11612" spans="1:6" x14ac:dyDescent="0.25">
      <c r="A11612" s="3">
        <v>44017.541666666664</v>
      </c>
      <c r="B11612" s="14">
        <f t="shared" si="362"/>
        <v>44017</v>
      </c>
      <c r="C11612">
        <v>4</v>
      </c>
      <c r="D11612" t="str">
        <f>VLOOKUP(C11612,'Справочник по тт'!$A$2:$C$5,3,FALSE)</f>
        <v>"Первый"</v>
      </c>
      <c r="E11612" t="str">
        <f>IF(AND(C11612=1,B11612&lt;='Справочник по тт'!$D$1),'Справочник по тт'!$D$2,VLOOKUP(C11612,'Справочник по тт'!A:C,2,FALSE))</f>
        <v>"Первый" ул. Пахоменко д.30</v>
      </c>
      <c r="F11612" s="2" t="str">
        <f t="shared" si="363"/>
        <v/>
      </c>
    </row>
    <row r="11613" spans="1:6" x14ac:dyDescent="0.25">
      <c r="A11613" s="3">
        <v>44017.541666666664</v>
      </c>
      <c r="B11613" s="14">
        <f t="shared" si="362"/>
        <v>44017</v>
      </c>
      <c r="C11613">
        <v>4</v>
      </c>
      <c r="D11613" t="str">
        <f>VLOOKUP(C11613,'Справочник по тт'!$A$2:$C$5,3,FALSE)</f>
        <v>"Первый"</v>
      </c>
      <c r="E11613" t="str">
        <f>IF(AND(C11613=1,B11613&lt;='Справочник по тт'!$D$1),'Справочник по тт'!$D$2,VLOOKUP(C11613,'Справочник по тт'!A:C,2,FALSE))</f>
        <v>"Первый" ул. Пахоменко д.30</v>
      </c>
      <c r="F11613" s="2" t="str">
        <f t="shared" si="363"/>
        <v/>
      </c>
    </row>
    <row r="11614" spans="1:6" x14ac:dyDescent="0.25">
      <c r="A11614" s="3">
        <v>44017.541666666664</v>
      </c>
      <c r="B11614" s="14">
        <f t="shared" si="362"/>
        <v>44017</v>
      </c>
      <c r="C11614">
        <v>4</v>
      </c>
      <c r="D11614" t="str">
        <f>VLOOKUP(C11614,'Справочник по тт'!$A$2:$C$5,3,FALSE)</f>
        <v>"Первый"</v>
      </c>
      <c r="E11614" t="str">
        <f>IF(AND(C11614=1,B11614&lt;='Справочник по тт'!$D$1),'Справочник по тт'!$D$2,VLOOKUP(C11614,'Справочник по тт'!A:C,2,FALSE))</f>
        <v>"Первый" ул. Пахоменко д.30</v>
      </c>
      <c r="F11614" s="2" t="str">
        <f t="shared" si="363"/>
        <v/>
      </c>
    </row>
    <row r="11615" spans="1:6" x14ac:dyDescent="0.25">
      <c r="A11615" s="3">
        <v>44017.541666666664</v>
      </c>
      <c r="B11615" s="14">
        <f t="shared" si="362"/>
        <v>44017</v>
      </c>
      <c r="C11615">
        <v>4</v>
      </c>
      <c r="D11615" t="str">
        <f>VLOOKUP(C11615,'Справочник по тт'!$A$2:$C$5,3,FALSE)</f>
        <v>"Первый"</v>
      </c>
      <c r="E11615" t="str">
        <f>IF(AND(C11615=1,B11615&lt;='Справочник по тт'!$D$1),'Справочник по тт'!$D$2,VLOOKUP(C11615,'Справочник по тт'!A:C,2,FALSE))</f>
        <v>"Первый" ул. Пахоменко д.30</v>
      </c>
      <c r="F11615" s="2" t="str">
        <f t="shared" si="363"/>
        <v/>
      </c>
    </row>
    <row r="11616" spans="1:6" x14ac:dyDescent="0.25">
      <c r="A11616" s="3">
        <v>44017.541666666664</v>
      </c>
      <c r="B11616" s="14">
        <f t="shared" si="362"/>
        <v>44017</v>
      </c>
      <c r="C11616">
        <v>4</v>
      </c>
      <c r="D11616" t="str">
        <f>VLOOKUP(C11616,'Справочник по тт'!$A$2:$C$5,3,FALSE)</f>
        <v>"Первый"</v>
      </c>
      <c r="E11616" t="str">
        <f>IF(AND(C11616=1,B11616&lt;='Справочник по тт'!$D$1),'Справочник по тт'!$D$2,VLOOKUP(C11616,'Справочник по тт'!A:C,2,FALSE))</f>
        <v>"Первый" ул. Пахоменко д.30</v>
      </c>
      <c r="F11616" s="2" t="str">
        <f t="shared" si="363"/>
        <v/>
      </c>
    </row>
    <row r="11617" spans="1:6" x14ac:dyDescent="0.25">
      <c r="A11617" s="3">
        <v>44017.583333333336</v>
      </c>
      <c r="B11617" s="14">
        <f t="shared" si="362"/>
        <v>44017</v>
      </c>
      <c r="C11617">
        <v>4</v>
      </c>
      <c r="D11617" t="str">
        <f>VLOOKUP(C11617,'Справочник по тт'!$A$2:$C$5,3,FALSE)</f>
        <v>"Первый"</v>
      </c>
      <c r="E11617" t="str">
        <f>IF(AND(C11617=1,B11617&lt;='Справочник по тт'!$D$1),'Справочник по тт'!$D$2,VLOOKUP(C11617,'Справочник по тт'!A:C,2,FALSE))</f>
        <v>"Первый" ул. Пахоменко д.30</v>
      </c>
      <c r="F11617" s="2" t="str">
        <f t="shared" si="363"/>
        <v/>
      </c>
    </row>
    <row r="11618" spans="1:6" x14ac:dyDescent="0.25">
      <c r="A11618" s="3">
        <v>44017.583333333336</v>
      </c>
      <c r="B11618" s="14">
        <f t="shared" si="362"/>
        <v>44017</v>
      </c>
      <c r="C11618">
        <v>4</v>
      </c>
      <c r="D11618" t="str">
        <f>VLOOKUP(C11618,'Справочник по тт'!$A$2:$C$5,3,FALSE)</f>
        <v>"Первый"</v>
      </c>
      <c r="E11618" t="str">
        <f>IF(AND(C11618=1,B11618&lt;='Справочник по тт'!$D$1),'Справочник по тт'!$D$2,VLOOKUP(C11618,'Справочник по тт'!A:C,2,FALSE))</f>
        <v>"Первый" ул. Пахоменко д.30</v>
      </c>
      <c r="F11618" s="2" t="str">
        <f t="shared" si="363"/>
        <v/>
      </c>
    </row>
    <row r="11619" spans="1:6" x14ac:dyDescent="0.25">
      <c r="A11619" s="3">
        <v>44017.583333333336</v>
      </c>
      <c r="B11619" s="14">
        <f t="shared" si="362"/>
        <v>44017</v>
      </c>
      <c r="C11619">
        <v>4</v>
      </c>
      <c r="D11619" t="str">
        <f>VLOOKUP(C11619,'Справочник по тт'!$A$2:$C$5,3,FALSE)</f>
        <v>"Первый"</v>
      </c>
      <c r="E11619" t="str">
        <f>IF(AND(C11619=1,B11619&lt;='Справочник по тт'!$D$1),'Справочник по тт'!$D$2,VLOOKUP(C11619,'Справочник по тт'!A:C,2,FALSE))</f>
        <v>"Первый" ул. Пахоменко д.30</v>
      </c>
      <c r="F11619" s="2" t="str">
        <f t="shared" si="363"/>
        <v/>
      </c>
    </row>
    <row r="11620" spans="1:6" x14ac:dyDescent="0.25">
      <c r="A11620" s="3">
        <v>44017.583333333336</v>
      </c>
      <c r="B11620" s="14">
        <f t="shared" si="362"/>
        <v>44017</v>
      </c>
      <c r="C11620">
        <v>4</v>
      </c>
      <c r="D11620" t="str">
        <f>VLOOKUP(C11620,'Справочник по тт'!$A$2:$C$5,3,FALSE)</f>
        <v>"Первый"</v>
      </c>
      <c r="E11620" t="str">
        <f>IF(AND(C11620=1,B11620&lt;='Справочник по тт'!$D$1),'Справочник по тт'!$D$2,VLOOKUP(C11620,'Справочник по тт'!A:C,2,FALSE))</f>
        <v>"Первый" ул. Пахоменко д.30</v>
      </c>
      <c r="F11620" s="2" t="str">
        <f t="shared" si="363"/>
        <v/>
      </c>
    </row>
    <row r="11621" spans="1:6" x14ac:dyDescent="0.25">
      <c r="A11621" s="3">
        <v>44017.583333333336</v>
      </c>
      <c r="B11621" s="14">
        <f t="shared" si="362"/>
        <v>44017</v>
      </c>
      <c r="C11621">
        <v>4</v>
      </c>
      <c r="D11621" t="str">
        <f>VLOOKUP(C11621,'Справочник по тт'!$A$2:$C$5,3,FALSE)</f>
        <v>"Первый"</v>
      </c>
      <c r="E11621" t="str">
        <f>IF(AND(C11621=1,B11621&lt;='Справочник по тт'!$D$1),'Справочник по тт'!$D$2,VLOOKUP(C11621,'Справочник по тт'!A:C,2,FALSE))</f>
        <v>"Первый" ул. Пахоменко д.30</v>
      </c>
      <c r="F11621" s="2" t="str">
        <f t="shared" si="363"/>
        <v/>
      </c>
    </row>
    <row r="11622" spans="1:6" x14ac:dyDescent="0.25">
      <c r="A11622" s="3">
        <v>44017.583333333336</v>
      </c>
      <c r="B11622" s="14">
        <f t="shared" si="362"/>
        <v>44017</v>
      </c>
      <c r="C11622">
        <v>4</v>
      </c>
      <c r="D11622" t="str">
        <f>VLOOKUP(C11622,'Справочник по тт'!$A$2:$C$5,3,FALSE)</f>
        <v>"Первый"</v>
      </c>
      <c r="E11622" t="str">
        <f>IF(AND(C11622=1,B11622&lt;='Справочник по тт'!$D$1),'Справочник по тт'!$D$2,VLOOKUP(C11622,'Справочник по тт'!A:C,2,FALSE))</f>
        <v>"Первый" ул. Пахоменко д.30</v>
      </c>
      <c r="F11622" s="2" t="str">
        <f t="shared" si="363"/>
        <v/>
      </c>
    </row>
    <row r="11623" spans="1:6" x14ac:dyDescent="0.25">
      <c r="A11623" s="3">
        <v>44017.583333333336</v>
      </c>
      <c r="B11623" s="14">
        <f t="shared" si="362"/>
        <v>44017</v>
      </c>
      <c r="C11623">
        <v>4</v>
      </c>
      <c r="D11623" t="str">
        <f>VLOOKUP(C11623,'Справочник по тт'!$A$2:$C$5,3,FALSE)</f>
        <v>"Первый"</v>
      </c>
      <c r="E11623" t="str">
        <f>IF(AND(C11623=1,B11623&lt;='Справочник по тт'!$D$1),'Справочник по тт'!$D$2,VLOOKUP(C11623,'Справочник по тт'!A:C,2,FALSE))</f>
        <v>"Первый" ул. Пахоменко д.30</v>
      </c>
      <c r="F11623" s="2" t="str">
        <f t="shared" si="363"/>
        <v/>
      </c>
    </row>
    <row r="11624" spans="1:6" x14ac:dyDescent="0.25">
      <c r="A11624" s="3">
        <v>44017.583333333336</v>
      </c>
      <c r="B11624" s="14">
        <f t="shared" si="362"/>
        <v>44017</v>
      </c>
      <c r="C11624">
        <v>4</v>
      </c>
      <c r="D11624" t="str">
        <f>VLOOKUP(C11624,'Справочник по тт'!$A$2:$C$5,3,FALSE)</f>
        <v>"Первый"</v>
      </c>
      <c r="E11624" t="str">
        <f>IF(AND(C11624=1,B11624&lt;='Справочник по тт'!$D$1),'Справочник по тт'!$D$2,VLOOKUP(C11624,'Справочник по тт'!A:C,2,FALSE))</f>
        <v>"Первый" ул. Пахоменко д.30</v>
      </c>
      <c r="F11624" s="2" t="str">
        <f t="shared" si="363"/>
        <v/>
      </c>
    </row>
    <row r="11625" spans="1:6" x14ac:dyDescent="0.25">
      <c r="A11625" s="3">
        <v>44017.583333333336</v>
      </c>
      <c r="B11625" s="14">
        <f t="shared" si="362"/>
        <v>44017</v>
      </c>
      <c r="C11625">
        <v>4</v>
      </c>
      <c r="D11625" t="str">
        <f>VLOOKUP(C11625,'Справочник по тт'!$A$2:$C$5,3,FALSE)</f>
        <v>"Первый"</v>
      </c>
      <c r="E11625" t="str">
        <f>IF(AND(C11625=1,B11625&lt;='Справочник по тт'!$D$1),'Справочник по тт'!$D$2,VLOOKUP(C11625,'Справочник по тт'!A:C,2,FALSE))</f>
        <v>"Первый" ул. Пахоменко д.30</v>
      </c>
      <c r="F11625" s="2" t="str">
        <f t="shared" si="363"/>
        <v/>
      </c>
    </row>
    <row r="11626" spans="1:6" x14ac:dyDescent="0.25">
      <c r="A11626" s="3">
        <v>44017.583333333336</v>
      </c>
      <c r="B11626" s="14">
        <f t="shared" si="362"/>
        <v>44017</v>
      </c>
      <c r="C11626">
        <v>4</v>
      </c>
      <c r="D11626" t="str">
        <f>VLOOKUP(C11626,'Справочник по тт'!$A$2:$C$5,3,FALSE)</f>
        <v>"Первый"</v>
      </c>
      <c r="E11626" t="str">
        <f>IF(AND(C11626=1,B11626&lt;='Справочник по тт'!$D$1),'Справочник по тт'!$D$2,VLOOKUP(C11626,'Справочник по тт'!A:C,2,FALSE))</f>
        <v>"Первый" ул. Пахоменко д.30</v>
      </c>
      <c r="F11626" s="2" t="str">
        <f t="shared" si="363"/>
        <v/>
      </c>
    </row>
    <row r="11627" spans="1:6" x14ac:dyDescent="0.25">
      <c r="A11627" s="3">
        <v>44017.625</v>
      </c>
      <c r="B11627" s="14">
        <f t="shared" si="362"/>
        <v>44017</v>
      </c>
      <c r="C11627">
        <v>4</v>
      </c>
      <c r="D11627" t="str">
        <f>VLOOKUP(C11627,'Справочник по тт'!$A$2:$C$5,3,FALSE)</f>
        <v>"Первый"</v>
      </c>
      <c r="E11627" t="str">
        <f>IF(AND(C11627=1,B11627&lt;='Справочник по тт'!$D$1),'Справочник по тт'!$D$2,VLOOKUP(C11627,'Справочник по тт'!A:C,2,FALSE))</f>
        <v>"Первый" ул. Пахоменко д.30</v>
      </c>
      <c r="F11627" s="2" t="str">
        <f t="shared" si="363"/>
        <v/>
      </c>
    </row>
    <row r="11628" spans="1:6" x14ac:dyDescent="0.25">
      <c r="A11628" s="3">
        <v>44017.625</v>
      </c>
      <c r="B11628" s="14">
        <f t="shared" si="362"/>
        <v>44017</v>
      </c>
      <c r="C11628">
        <v>4</v>
      </c>
      <c r="D11628" t="str">
        <f>VLOOKUP(C11628,'Справочник по тт'!$A$2:$C$5,3,FALSE)</f>
        <v>"Первый"</v>
      </c>
      <c r="E11628" t="str">
        <f>IF(AND(C11628=1,B11628&lt;='Справочник по тт'!$D$1),'Справочник по тт'!$D$2,VLOOKUP(C11628,'Справочник по тт'!A:C,2,FALSE))</f>
        <v>"Первый" ул. Пахоменко д.30</v>
      </c>
      <c r="F11628" s="2" t="str">
        <f t="shared" si="363"/>
        <v/>
      </c>
    </row>
    <row r="11629" spans="1:6" x14ac:dyDescent="0.25">
      <c r="A11629" s="3">
        <v>44017.625</v>
      </c>
      <c r="B11629" s="14">
        <f t="shared" si="362"/>
        <v>44017</v>
      </c>
      <c r="C11629">
        <v>4</v>
      </c>
      <c r="D11629" t="str">
        <f>VLOOKUP(C11629,'Справочник по тт'!$A$2:$C$5,3,FALSE)</f>
        <v>"Первый"</v>
      </c>
      <c r="E11629" t="str">
        <f>IF(AND(C11629=1,B11629&lt;='Справочник по тт'!$D$1),'Справочник по тт'!$D$2,VLOOKUP(C11629,'Справочник по тт'!A:C,2,FALSE))</f>
        <v>"Первый" ул. Пахоменко д.30</v>
      </c>
      <c r="F11629" s="2" t="str">
        <f t="shared" si="363"/>
        <v/>
      </c>
    </row>
    <row r="11630" spans="1:6" x14ac:dyDescent="0.25">
      <c r="A11630" s="3">
        <v>44017.625</v>
      </c>
      <c r="B11630" s="14">
        <f t="shared" si="362"/>
        <v>44017</v>
      </c>
      <c r="C11630">
        <v>4</v>
      </c>
      <c r="D11630" t="str">
        <f>VLOOKUP(C11630,'Справочник по тт'!$A$2:$C$5,3,FALSE)</f>
        <v>"Первый"</v>
      </c>
      <c r="E11630" t="str">
        <f>IF(AND(C11630=1,B11630&lt;='Справочник по тт'!$D$1),'Справочник по тт'!$D$2,VLOOKUP(C11630,'Справочник по тт'!A:C,2,FALSE))</f>
        <v>"Первый" ул. Пахоменко д.30</v>
      </c>
      <c r="F11630" s="2" t="str">
        <f t="shared" si="363"/>
        <v/>
      </c>
    </row>
    <row r="11631" spans="1:6" x14ac:dyDescent="0.25">
      <c r="A11631" s="3">
        <v>44017.625</v>
      </c>
      <c r="B11631" s="14">
        <f t="shared" si="362"/>
        <v>44017</v>
      </c>
      <c r="C11631">
        <v>4</v>
      </c>
      <c r="D11631" t="str">
        <f>VLOOKUP(C11631,'Справочник по тт'!$A$2:$C$5,3,FALSE)</f>
        <v>"Первый"</v>
      </c>
      <c r="E11631" t="str">
        <f>IF(AND(C11631=1,B11631&lt;='Справочник по тт'!$D$1),'Справочник по тт'!$D$2,VLOOKUP(C11631,'Справочник по тт'!A:C,2,FALSE))</f>
        <v>"Первый" ул. Пахоменко д.30</v>
      </c>
      <c r="F11631" s="2" t="str">
        <f t="shared" si="363"/>
        <v/>
      </c>
    </row>
    <row r="11632" spans="1:6" x14ac:dyDescent="0.25">
      <c r="A11632" s="3">
        <v>44017.637384259258</v>
      </c>
      <c r="B11632" s="14">
        <f t="shared" si="362"/>
        <v>44017</v>
      </c>
      <c r="C11632">
        <v>4</v>
      </c>
      <c r="D11632" t="str">
        <f>VLOOKUP(C11632,'Справочник по тт'!$A$2:$C$5,3,FALSE)</f>
        <v>"Первый"</v>
      </c>
      <c r="E11632" t="str">
        <f>IF(AND(C11632=1,B11632&lt;='Справочник по тт'!$D$1),'Справочник по тт'!$D$2,VLOOKUP(C11632,'Справочник по тт'!A:C,2,FALSE))</f>
        <v>"Первый" ул. Пахоменко д.30</v>
      </c>
      <c r="F11632" s="2" t="str">
        <f t="shared" si="363"/>
        <v/>
      </c>
    </row>
    <row r="11633" spans="1:6" x14ac:dyDescent="0.25">
      <c r="A11633" s="3">
        <v>44017.645833333336</v>
      </c>
      <c r="B11633" s="14">
        <f t="shared" si="362"/>
        <v>44017</v>
      </c>
      <c r="C11633">
        <v>4</v>
      </c>
      <c r="D11633" t="str">
        <f>VLOOKUP(C11633,'Справочник по тт'!$A$2:$C$5,3,FALSE)</f>
        <v>"Первый"</v>
      </c>
      <c r="E11633" t="str">
        <f>IF(AND(C11633=1,B11633&lt;='Справочник по тт'!$D$1),'Справочник по тт'!$D$2,VLOOKUP(C11633,'Справочник по тт'!A:C,2,FALSE))</f>
        <v>"Первый" ул. Пахоменко д.30</v>
      </c>
      <c r="F11633" s="2" t="str">
        <f t="shared" si="363"/>
        <v/>
      </c>
    </row>
    <row r="11634" spans="1:6" x14ac:dyDescent="0.25">
      <c r="A11634" s="3">
        <v>44017.666666666664</v>
      </c>
      <c r="B11634" s="14">
        <f t="shared" si="362"/>
        <v>44017</v>
      </c>
      <c r="C11634">
        <v>4</v>
      </c>
      <c r="D11634" t="str">
        <f>VLOOKUP(C11634,'Справочник по тт'!$A$2:$C$5,3,FALSE)</f>
        <v>"Первый"</v>
      </c>
      <c r="E11634" t="str">
        <f>IF(AND(C11634=1,B11634&lt;='Справочник по тт'!$D$1),'Справочник по тт'!$D$2,VLOOKUP(C11634,'Справочник по тт'!A:C,2,FALSE))</f>
        <v>"Первый" ул. Пахоменко д.30</v>
      </c>
      <c r="F11634" s="2" t="str">
        <f t="shared" si="363"/>
        <v/>
      </c>
    </row>
    <row r="11635" spans="1:6" x14ac:dyDescent="0.25">
      <c r="A11635" s="3">
        <v>44017.666666666664</v>
      </c>
      <c r="B11635" s="14">
        <f t="shared" si="362"/>
        <v>44017</v>
      </c>
      <c r="C11635">
        <v>4</v>
      </c>
      <c r="D11635" t="str">
        <f>VLOOKUP(C11635,'Справочник по тт'!$A$2:$C$5,3,FALSE)</f>
        <v>"Первый"</v>
      </c>
      <c r="E11635" t="str">
        <f>IF(AND(C11635=1,B11635&lt;='Справочник по тт'!$D$1),'Справочник по тт'!$D$2,VLOOKUP(C11635,'Справочник по тт'!A:C,2,FALSE))</f>
        <v>"Первый" ул. Пахоменко д.30</v>
      </c>
      <c r="F11635" s="2" t="str">
        <f t="shared" si="363"/>
        <v/>
      </c>
    </row>
    <row r="11636" spans="1:6" x14ac:dyDescent="0.25">
      <c r="A11636" s="3">
        <v>44017.666666666664</v>
      </c>
      <c r="B11636" s="14">
        <f t="shared" si="362"/>
        <v>44017</v>
      </c>
      <c r="C11636">
        <v>4</v>
      </c>
      <c r="D11636" t="str">
        <f>VLOOKUP(C11636,'Справочник по тт'!$A$2:$C$5,3,FALSE)</f>
        <v>"Первый"</v>
      </c>
      <c r="E11636" t="str">
        <f>IF(AND(C11636=1,B11636&lt;='Справочник по тт'!$D$1),'Справочник по тт'!$D$2,VLOOKUP(C11636,'Справочник по тт'!A:C,2,FALSE))</f>
        <v>"Первый" ул. Пахоменко д.30</v>
      </c>
      <c r="F11636" s="2" t="str">
        <f t="shared" si="363"/>
        <v/>
      </c>
    </row>
    <row r="11637" spans="1:6" x14ac:dyDescent="0.25">
      <c r="A11637" s="3">
        <v>44017.666666666664</v>
      </c>
      <c r="B11637" s="14">
        <f t="shared" si="362"/>
        <v>44017</v>
      </c>
      <c r="C11637">
        <v>4</v>
      </c>
      <c r="D11637" t="str">
        <f>VLOOKUP(C11637,'Справочник по тт'!$A$2:$C$5,3,FALSE)</f>
        <v>"Первый"</v>
      </c>
      <c r="E11637" t="str">
        <f>IF(AND(C11637=1,B11637&lt;='Справочник по тт'!$D$1),'Справочник по тт'!$D$2,VLOOKUP(C11637,'Справочник по тт'!A:C,2,FALSE))</f>
        <v>"Первый" ул. Пахоменко д.30</v>
      </c>
      <c r="F11637" s="2" t="str">
        <f t="shared" si="363"/>
        <v/>
      </c>
    </row>
    <row r="11638" spans="1:6" x14ac:dyDescent="0.25">
      <c r="A11638" s="3">
        <v>44017.673611111109</v>
      </c>
      <c r="B11638" s="14">
        <f t="shared" si="362"/>
        <v>44017</v>
      </c>
      <c r="C11638">
        <v>4</v>
      </c>
      <c r="D11638" t="str">
        <f>VLOOKUP(C11638,'Справочник по тт'!$A$2:$C$5,3,FALSE)</f>
        <v>"Первый"</v>
      </c>
      <c r="E11638" t="str">
        <f>IF(AND(C11638=1,B11638&lt;='Справочник по тт'!$D$1),'Справочник по тт'!$D$2,VLOOKUP(C11638,'Справочник по тт'!A:C,2,FALSE))</f>
        <v>"Первый" ул. Пахоменко д.30</v>
      </c>
      <c r="F11638" s="2" t="str">
        <f t="shared" si="363"/>
        <v/>
      </c>
    </row>
    <row r="11639" spans="1:6" x14ac:dyDescent="0.25">
      <c r="A11639" s="3">
        <v>44017.680555555555</v>
      </c>
      <c r="B11639" s="14">
        <f t="shared" si="362"/>
        <v>44017</v>
      </c>
      <c r="C11639">
        <v>4</v>
      </c>
      <c r="D11639" t="str">
        <f>VLOOKUP(C11639,'Справочник по тт'!$A$2:$C$5,3,FALSE)</f>
        <v>"Первый"</v>
      </c>
      <c r="E11639" t="str">
        <f>IF(AND(C11639=1,B11639&lt;='Справочник по тт'!$D$1),'Справочник по тт'!$D$2,VLOOKUP(C11639,'Справочник по тт'!A:C,2,FALSE))</f>
        <v>"Первый" ул. Пахоменко д.30</v>
      </c>
      <c r="F11639" s="2" t="str">
        <f t="shared" si="363"/>
        <v/>
      </c>
    </row>
    <row r="11640" spans="1:6" x14ac:dyDescent="0.25">
      <c r="A11640" s="3">
        <v>44017.680555555555</v>
      </c>
      <c r="B11640" s="14">
        <f t="shared" si="362"/>
        <v>44017</v>
      </c>
      <c r="C11640">
        <v>4</v>
      </c>
      <c r="D11640" t="str">
        <f>VLOOKUP(C11640,'Справочник по тт'!$A$2:$C$5,3,FALSE)</f>
        <v>"Первый"</v>
      </c>
      <c r="E11640" t="str">
        <f>IF(AND(C11640=1,B11640&lt;='Справочник по тт'!$D$1),'Справочник по тт'!$D$2,VLOOKUP(C11640,'Справочник по тт'!A:C,2,FALSE))</f>
        <v>"Первый" ул. Пахоменко д.30</v>
      </c>
      <c r="F11640" s="2" t="str">
        <f t="shared" si="363"/>
        <v/>
      </c>
    </row>
    <row r="11641" spans="1:6" x14ac:dyDescent="0.25">
      <c r="A11641" s="3">
        <v>44017.703750000001</v>
      </c>
      <c r="B11641" s="14">
        <f t="shared" si="362"/>
        <v>44017</v>
      </c>
      <c r="C11641">
        <v>4</v>
      </c>
      <c r="D11641" t="str">
        <f>VLOOKUP(C11641,'Справочник по тт'!$A$2:$C$5,3,FALSE)</f>
        <v>"Первый"</v>
      </c>
      <c r="E11641" t="str">
        <f>IF(AND(C11641=1,B11641&lt;='Справочник по тт'!$D$1),'Справочник по тт'!$D$2,VLOOKUP(C11641,'Справочник по тт'!A:C,2,FALSE))</f>
        <v>"Первый" ул. Пахоменко д.30</v>
      </c>
      <c r="F11641" s="2" t="str">
        <f t="shared" si="363"/>
        <v/>
      </c>
    </row>
    <row r="11642" spans="1:6" x14ac:dyDescent="0.25">
      <c r="A11642" s="3">
        <v>44017.75</v>
      </c>
      <c r="B11642" s="14">
        <f t="shared" si="362"/>
        <v>44017</v>
      </c>
      <c r="C11642">
        <v>4</v>
      </c>
      <c r="D11642" t="str">
        <f>VLOOKUP(C11642,'Справочник по тт'!$A$2:$C$5,3,FALSE)</f>
        <v>"Первый"</v>
      </c>
      <c r="E11642" t="str">
        <f>IF(AND(C11642=1,B11642&lt;='Справочник по тт'!$D$1),'Справочник по тт'!$D$2,VLOOKUP(C11642,'Справочник по тт'!A:C,2,FALSE))</f>
        <v>"Первый" ул. Пахоменко д.30</v>
      </c>
      <c r="F11642" s="2" t="str">
        <f t="shared" si="363"/>
        <v/>
      </c>
    </row>
    <row r="11643" spans="1:6" x14ac:dyDescent="0.25">
      <c r="A11643" s="3">
        <v>44017.75</v>
      </c>
      <c r="B11643" s="14">
        <f t="shared" si="362"/>
        <v>44017</v>
      </c>
      <c r="C11643">
        <v>4</v>
      </c>
      <c r="D11643" t="str">
        <f>VLOOKUP(C11643,'Справочник по тт'!$A$2:$C$5,3,FALSE)</f>
        <v>"Первый"</v>
      </c>
      <c r="E11643" t="str">
        <f>IF(AND(C11643=1,B11643&lt;='Справочник по тт'!$D$1),'Справочник по тт'!$D$2,VLOOKUP(C11643,'Справочник по тт'!A:C,2,FALSE))</f>
        <v>"Первый" ул. Пахоменко д.30</v>
      </c>
      <c r="F11643" s="2" t="str">
        <f t="shared" si="363"/>
        <v/>
      </c>
    </row>
    <row r="11644" spans="1:6" x14ac:dyDescent="0.25">
      <c r="A11644" s="3">
        <v>44017.833333333336</v>
      </c>
      <c r="B11644" s="14">
        <f t="shared" si="362"/>
        <v>44017</v>
      </c>
      <c r="C11644">
        <v>4</v>
      </c>
      <c r="D11644" t="str">
        <f>VLOOKUP(C11644,'Справочник по тт'!$A$2:$C$5,3,FALSE)</f>
        <v>"Первый"</v>
      </c>
      <c r="E11644" t="str">
        <f>IF(AND(C11644=1,B11644&lt;='Справочник по тт'!$D$1),'Справочник по тт'!$D$2,VLOOKUP(C11644,'Справочник по тт'!A:C,2,FALSE))</f>
        <v>"Первый" ул. Пахоменко д.30</v>
      </c>
      <c r="F11644" s="2" t="str">
        <f t="shared" si="363"/>
        <v/>
      </c>
    </row>
    <row r="11645" spans="1:6" x14ac:dyDescent="0.25">
      <c r="A11645" s="3">
        <v>44017.847222222219</v>
      </c>
      <c r="B11645" s="14">
        <f t="shared" si="362"/>
        <v>44017</v>
      </c>
      <c r="C11645">
        <v>4</v>
      </c>
      <c r="D11645" t="str">
        <f>VLOOKUP(C11645,'Справочник по тт'!$A$2:$C$5,3,FALSE)</f>
        <v>"Первый"</v>
      </c>
      <c r="E11645" t="str">
        <f>IF(AND(C11645=1,B11645&lt;='Справочник по тт'!$D$1),'Справочник по тт'!$D$2,VLOOKUP(C11645,'Справочник по тт'!A:C,2,FALSE))</f>
        <v>"Первый" ул. Пахоменко д.30</v>
      </c>
      <c r="F11645" s="2" t="str">
        <f t="shared" si="363"/>
        <v/>
      </c>
    </row>
    <row r="11646" spans="1:6" x14ac:dyDescent="0.25">
      <c r="A11646" s="3">
        <v>44017.875</v>
      </c>
      <c r="B11646" s="14">
        <f t="shared" si="362"/>
        <v>44017</v>
      </c>
      <c r="C11646">
        <v>4</v>
      </c>
      <c r="D11646" t="str">
        <f>VLOOKUP(C11646,'Справочник по тт'!$A$2:$C$5,3,FALSE)</f>
        <v>"Первый"</v>
      </c>
      <c r="E11646" t="str">
        <f>IF(AND(C11646=1,B11646&lt;='Справочник по тт'!$D$1),'Справочник по тт'!$D$2,VLOOKUP(C11646,'Справочник по тт'!A:C,2,FALSE))</f>
        <v>"Первый" ул. Пахоменко д.30</v>
      </c>
      <c r="F11646" s="2" t="str">
        <f t="shared" si="363"/>
        <v/>
      </c>
    </row>
    <row r="11647" spans="1:6" x14ac:dyDescent="0.25">
      <c r="A11647" s="3">
        <v>44017.875</v>
      </c>
      <c r="B11647" s="14">
        <f t="shared" si="362"/>
        <v>44017</v>
      </c>
      <c r="C11647">
        <v>4</v>
      </c>
      <c r="D11647" t="str">
        <f>VLOOKUP(C11647,'Справочник по тт'!$A$2:$C$5,3,FALSE)</f>
        <v>"Первый"</v>
      </c>
      <c r="E11647" t="str">
        <f>IF(AND(C11647=1,B11647&lt;='Справочник по тт'!$D$1),'Справочник по тт'!$D$2,VLOOKUP(C11647,'Справочник по тт'!A:C,2,FALSE))</f>
        <v>"Первый" ул. Пахоменко д.30</v>
      </c>
      <c r="F11647" s="2" t="str">
        <f t="shared" si="363"/>
        <v/>
      </c>
    </row>
    <row r="11648" spans="1:6" x14ac:dyDescent="0.25">
      <c r="A11648" s="3">
        <v>44017.875</v>
      </c>
      <c r="B11648" s="14">
        <f t="shared" si="362"/>
        <v>44017</v>
      </c>
      <c r="C11648">
        <v>4</v>
      </c>
      <c r="D11648" t="str">
        <f>VLOOKUP(C11648,'Справочник по тт'!$A$2:$C$5,3,FALSE)</f>
        <v>"Первый"</v>
      </c>
      <c r="E11648" t="str">
        <f>IF(AND(C11648=1,B11648&lt;='Справочник по тт'!$D$1),'Справочник по тт'!$D$2,VLOOKUP(C11648,'Справочник по тт'!A:C,2,FALSE))</f>
        <v>"Первый" ул. Пахоменко д.30</v>
      </c>
      <c r="F11648" s="2" t="str">
        <f t="shared" si="363"/>
        <v/>
      </c>
    </row>
    <row r="11649" spans="1:6" x14ac:dyDescent="0.25">
      <c r="A11649" s="3">
        <v>44017.973657407405</v>
      </c>
      <c r="B11649" s="14">
        <f t="shared" si="362"/>
        <v>44017</v>
      </c>
      <c r="C11649">
        <v>4</v>
      </c>
      <c r="D11649" t="str">
        <f>VLOOKUP(C11649,'Справочник по тт'!$A$2:$C$5,3,FALSE)</f>
        <v>"Первый"</v>
      </c>
      <c r="E11649" t="str">
        <f>IF(AND(C11649=1,B11649&lt;='Справочник по тт'!$D$1),'Справочник по тт'!$D$2,VLOOKUP(C11649,'Справочник по тт'!A:C,2,FALSE))</f>
        <v>"Первый" ул. Пахоменко д.30</v>
      </c>
      <c r="F11649" s="2" t="str">
        <f t="shared" si="363"/>
        <v/>
      </c>
    </row>
    <row r="11650" spans="1:6" x14ac:dyDescent="0.25">
      <c r="A11650" s="3">
        <v>44017.999305555553</v>
      </c>
      <c r="B11650" s="14">
        <f t="shared" ref="B11650:B11713" si="364">(TEXT(A11650,"ДД.ММ.ГГГГ"))*1</f>
        <v>44017</v>
      </c>
      <c r="C11650">
        <v>4</v>
      </c>
      <c r="D11650" t="str">
        <f>VLOOKUP(C11650,'Справочник по тт'!$A$2:$C$5,3,FALSE)</f>
        <v>"Первый"</v>
      </c>
      <c r="E11650" t="str">
        <f>IF(AND(C11650=1,B11650&lt;='Справочник по тт'!$D$1),'Справочник по тт'!$D$2,VLOOKUP(C11650,'Справочник по тт'!A:C,2,FALSE))</f>
        <v>"Первый" ул. Пахоменко д.30</v>
      </c>
      <c r="F11650" s="2" t="str">
        <f t="shared" si="363"/>
        <v/>
      </c>
    </row>
    <row r="11651" spans="1:6" x14ac:dyDescent="0.25">
      <c r="A11651" s="3">
        <v>44018.020833333336</v>
      </c>
      <c r="B11651" s="14">
        <f t="shared" si="364"/>
        <v>44018</v>
      </c>
      <c r="C11651">
        <v>4</v>
      </c>
      <c r="D11651" t="str">
        <f>VLOOKUP(C11651,'Справочник по тт'!$A$2:$C$5,3,FALSE)</f>
        <v>"Первый"</v>
      </c>
      <c r="E11651" t="str">
        <f>IF(AND(C11651=1,B11651&lt;='Справочник по тт'!$D$1),'Справочник по тт'!$D$2,VLOOKUP(C11651,'Справочник по тт'!A:C,2,FALSE))</f>
        <v>"Первый" ул. Пахоменко д.30</v>
      </c>
      <c r="F11651" s="2" t="str">
        <f t="shared" ref="F11651:F11714" si="365">IF(B11651&lt;=$F$1,1,"")</f>
        <v/>
      </c>
    </row>
    <row r="11652" spans="1:6" x14ac:dyDescent="0.25">
      <c r="A11652" s="3">
        <v>44018.0625</v>
      </c>
      <c r="B11652" s="14">
        <f t="shared" si="364"/>
        <v>44018</v>
      </c>
      <c r="C11652">
        <v>4</v>
      </c>
      <c r="D11652" t="str">
        <f>VLOOKUP(C11652,'Справочник по тт'!$A$2:$C$5,3,FALSE)</f>
        <v>"Первый"</v>
      </c>
      <c r="E11652" t="str">
        <f>IF(AND(C11652=1,B11652&lt;='Справочник по тт'!$D$1),'Справочник по тт'!$D$2,VLOOKUP(C11652,'Справочник по тт'!A:C,2,FALSE))</f>
        <v>"Первый" ул. Пахоменко д.30</v>
      </c>
      <c r="F11652" s="2" t="str">
        <f t="shared" si="365"/>
        <v/>
      </c>
    </row>
    <row r="11653" spans="1:6" x14ac:dyDescent="0.25">
      <c r="A11653" s="3">
        <v>44018.166666666664</v>
      </c>
      <c r="B11653" s="14">
        <f t="shared" si="364"/>
        <v>44018</v>
      </c>
      <c r="C11653">
        <v>4</v>
      </c>
      <c r="D11653" t="str">
        <f>VLOOKUP(C11653,'Справочник по тт'!$A$2:$C$5,3,FALSE)</f>
        <v>"Первый"</v>
      </c>
      <c r="E11653" t="str">
        <f>IF(AND(C11653=1,B11653&lt;='Справочник по тт'!$D$1),'Справочник по тт'!$D$2,VLOOKUP(C11653,'Справочник по тт'!A:C,2,FALSE))</f>
        <v>"Первый" ул. Пахоменко д.30</v>
      </c>
      <c r="F11653" s="2" t="str">
        <f t="shared" si="365"/>
        <v/>
      </c>
    </row>
    <row r="11654" spans="1:6" x14ac:dyDescent="0.25">
      <c r="A11654" s="3">
        <v>44018.25</v>
      </c>
      <c r="B11654" s="14">
        <f t="shared" si="364"/>
        <v>44018</v>
      </c>
      <c r="C11654">
        <v>4</v>
      </c>
      <c r="D11654" t="str">
        <f>VLOOKUP(C11654,'Справочник по тт'!$A$2:$C$5,3,FALSE)</f>
        <v>"Первый"</v>
      </c>
      <c r="E11654" t="str">
        <f>IF(AND(C11654=1,B11654&lt;='Справочник по тт'!$D$1),'Справочник по тт'!$D$2,VLOOKUP(C11654,'Справочник по тт'!A:C,2,FALSE))</f>
        <v>"Первый" ул. Пахоменко д.30</v>
      </c>
      <c r="F11654" s="2" t="str">
        <f t="shared" si="365"/>
        <v/>
      </c>
    </row>
    <row r="11655" spans="1:6" x14ac:dyDescent="0.25">
      <c r="A11655" s="3">
        <v>44018.25</v>
      </c>
      <c r="B11655" s="14">
        <f t="shared" si="364"/>
        <v>44018</v>
      </c>
      <c r="C11655">
        <v>4</v>
      </c>
      <c r="D11655" t="str">
        <f>VLOOKUP(C11655,'Справочник по тт'!$A$2:$C$5,3,FALSE)</f>
        <v>"Первый"</v>
      </c>
      <c r="E11655" t="str">
        <f>IF(AND(C11655=1,B11655&lt;='Справочник по тт'!$D$1),'Справочник по тт'!$D$2,VLOOKUP(C11655,'Справочник по тт'!A:C,2,FALSE))</f>
        <v>"Первый" ул. Пахоменко д.30</v>
      </c>
      <c r="F11655" s="2" t="str">
        <f t="shared" si="365"/>
        <v/>
      </c>
    </row>
    <row r="11656" spans="1:6" x14ac:dyDescent="0.25">
      <c r="A11656" s="3">
        <v>44018.331944444442</v>
      </c>
      <c r="B11656" s="14">
        <f t="shared" si="364"/>
        <v>44018</v>
      </c>
      <c r="C11656">
        <v>4</v>
      </c>
      <c r="D11656" t="str">
        <f>VLOOKUP(C11656,'Справочник по тт'!$A$2:$C$5,3,FALSE)</f>
        <v>"Первый"</v>
      </c>
      <c r="E11656" t="str">
        <f>IF(AND(C11656=1,B11656&lt;='Справочник по тт'!$D$1),'Справочник по тт'!$D$2,VLOOKUP(C11656,'Справочник по тт'!A:C,2,FALSE))</f>
        <v>"Первый" ул. Пахоменко д.30</v>
      </c>
      <c r="F11656" s="2" t="str">
        <f t="shared" si="365"/>
        <v/>
      </c>
    </row>
    <row r="11657" spans="1:6" x14ac:dyDescent="0.25">
      <c r="A11657" s="3">
        <v>44018.333333333336</v>
      </c>
      <c r="B11657" s="14">
        <f t="shared" si="364"/>
        <v>44018</v>
      </c>
      <c r="C11657">
        <v>4</v>
      </c>
      <c r="D11657" t="str">
        <f>VLOOKUP(C11657,'Справочник по тт'!$A$2:$C$5,3,FALSE)</f>
        <v>"Первый"</v>
      </c>
      <c r="E11657" t="str">
        <f>IF(AND(C11657=1,B11657&lt;='Справочник по тт'!$D$1),'Справочник по тт'!$D$2,VLOOKUP(C11657,'Справочник по тт'!A:C,2,FALSE))</f>
        <v>"Первый" ул. Пахоменко д.30</v>
      </c>
      <c r="F11657" s="2" t="str">
        <f t="shared" si="365"/>
        <v/>
      </c>
    </row>
    <row r="11658" spans="1:6" x14ac:dyDescent="0.25">
      <c r="A11658" s="3">
        <v>44018.333333333336</v>
      </c>
      <c r="B11658" s="14">
        <f t="shared" si="364"/>
        <v>44018</v>
      </c>
      <c r="C11658">
        <v>4</v>
      </c>
      <c r="D11658" t="str">
        <f>VLOOKUP(C11658,'Справочник по тт'!$A$2:$C$5,3,FALSE)</f>
        <v>"Первый"</v>
      </c>
      <c r="E11658" t="str">
        <f>IF(AND(C11658=1,B11658&lt;='Справочник по тт'!$D$1),'Справочник по тт'!$D$2,VLOOKUP(C11658,'Справочник по тт'!A:C,2,FALSE))</f>
        <v>"Первый" ул. Пахоменко д.30</v>
      </c>
      <c r="F11658" s="2" t="str">
        <f t="shared" si="365"/>
        <v/>
      </c>
    </row>
    <row r="11659" spans="1:6" x14ac:dyDescent="0.25">
      <c r="A11659" s="3">
        <v>44018.333333333336</v>
      </c>
      <c r="B11659" s="14">
        <f t="shared" si="364"/>
        <v>44018</v>
      </c>
      <c r="C11659">
        <v>4</v>
      </c>
      <c r="D11659" t="str">
        <f>VLOOKUP(C11659,'Справочник по тт'!$A$2:$C$5,3,FALSE)</f>
        <v>"Первый"</v>
      </c>
      <c r="E11659" t="str">
        <f>IF(AND(C11659=1,B11659&lt;='Справочник по тт'!$D$1),'Справочник по тт'!$D$2,VLOOKUP(C11659,'Справочник по тт'!A:C,2,FALSE))</f>
        <v>"Первый" ул. Пахоменко д.30</v>
      </c>
      <c r="F11659" s="2" t="str">
        <f t="shared" si="365"/>
        <v/>
      </c>
    </row>
    <row r="11660" spans="1:6" x14ac:dyDescent="0.25">
      <c r="A11660" s="3">
        <v>44018.368055555555</v>
      </c>
      <c r="B11660" s="14">
        <f t="shared" si="364"/>
        <v>44018</v>
      </c>
      <c r="C11660">
        <v>4</v>
      </c>
      <c r="D11660" t="str">
        <f>VLOOKUP(C11660,'Справочник по тт'!$A$2:$C$5,3,FALSE)</f>
        <v>"Первый"</v>
      </c>
      <c r="E11660" t="str">
        <f>IF(AND(C11660=1,B11660&lt;='Справочник по тт'!$D$1),'Справочник по тт'!$D$2,VLOOKUP(C11660,'Справочник по тт'!A:C,2,FALSE))</f>
        <v>"Первый" ул. Пахоменко д.30</v>
      </c>
      <c r="F11660" s="2" t="str">
        <f t="shared" si="365"/>
        <v/>
      </c>
    </row>
    <row r="11661" spans="1:6" x14ac:dyDescent="0.25">
      <c r="A11661" s="3">
        <v>44018.375</v>
      </c>
      <c r="B11661" s="14">
        <f t="shared" si="364"/>
        <v>44018</v>
      </c>
      <c r="C11661">
        <v>4</v>
      </c>
      <c r="D11661" t="str">
        <f>VLOOKUP(C11661,'Справочник по тт'!$A$2:$C$5,3,FALSE)</f>
        <v>"Первый"</v>
      </c>
      <c r="E11661" t="str">
        <f>IF(AND(C11661=1,B11661&lt;='Справочник по тт'!$D$1),'Справочник по тт'!$D$2,VLOOKUP(C11661,'Справочник по тт'!A:C,2,FALSE))</f>
        <v>"Первый" ул. Пахоменко д.30</v>
      </c>
      <c r="F11661" s="2" t="str">
        <f t="shared" si="365"/>
        <v/>
      </c>
    </row>
    <row r="11662" spans="1:6" x14ac:dyDescent="0.25">
      <c r="A11662" s="3">
        <v>44018.375</v>
      </c>
      <c r="B11662" s="14">
        <f t="shared" si="364"/>
        <v>44018</v>
      </c>
      <c r="C11662">
        <v>4</v>
      </c>
      <c r="D11662" t="str">
        <f>VLOOKUP(C11662,'Справочник по тт'!$A$2:$C$5,3,FALSE)</f>
        <v>"Первый"</v>
      </c>
      <c r="E11662" t="str">
        <f>IF(AND(C11662=1,B11662&lt;='Справочник по тт'!$D$1),'Справочник по тт'!$D$2,VLOOKUP(C11662,'Справочник по тт'!A:C,2,FALSE))</f>
        <v>"Первый" ул. Пахоменко д.30</v>
      </c>
      <c r="F11662" s="2" t="str">
        <f t="shared" si="365"/>
        <v/>
      </c>
    </row>
    <row r="11663" spans="1:6" x14ac:dyDescent="0.25">
      <c r="A11663" s="3">
        <v>44018.375</v>
      </c>
      <c r="B11663" s="14">
        <f t="shared" si="364"/>
        <v>44018</v>
      </c>
      <c r="C11663">
        <v>4</v>
      </c>
      <c r="D11663" t="str">
        <f>VLOOKUP(C11663,'Справочник по тт'!$A$2:$C$5,3,FALSE)</f>
        <v>"Первый"</v>
      </c>
      <c r="E11663" t="str">
        <f>IF(AND(C11663=1,B11663&lt;='Справочник по тт'!$D$1),'Справочник по тт'!$D$2,VLOOKUP(C11663,'Справочник по тт'!A:C,2,FALSE))</f>
        <v>"Первый" ул. Пахоменко д.30</v>
      </c>
      <c r="F11663" s="2" t="str">
        <f t="shared" si="365"/>
        <v/>
      </c>
    </row>
    <row r="11664" spans="1:6" x14ac:dyDescent="0.25">
      <c r="A11664" s="3">
        <v>44018.375</v>
      </c>
      <c r="B11664" s="14">
        <f t="shared" si="364"/>
        <v>44018</v>
      </c>
      <c r="C11664">
        <v>4</v>
      </c>
      <c r="D11664" t="str">
        <f>VLOOKUP(C11664,'Справочник по тт'!$A$2:$C$5,3,FALSE)</f>
        <v>"Первый"</v>
      </c>
      <c r="E11664" t="str">
        <f>IF(AND(C11664=1,B11664&lt;='Справочник по тт'!$D$1),'Справочник по тт'!$D$2,VLOOKUP(C11664,'Справочник по тт'!A:C,2,FALSE))</f>
        <v>"Первый" ул. Пахоменко д.30</v>
      </c>
      <c r="F11664" s="2" t="str">
        <f t="shared" si="365"/>
        <v/>
      </c>
    </row>
    <row r="11665" spans="1:6" x14ac:dyDescent="0.25">
      <c r="A11665" s="3">
        <v>44018.375</v>
      </c>
      <c r="B11665" s="14">
        <f t="shared" si="364"/>
        <v>44018</v>
      </c>
      <c r="C11665">
        <v>4</v>
      </c>
      <c r="D11665" t="str">
        <f>VLOOKUP(C11665,'Справочник по тт'!$A$2:$C$5,3,FALSE)</f>
        <v>"Первый"</v>
      </c>
      <c r="E11665" t="str">
        <f>IF(AND(C11665=1,B11665&lt;='Справочник по тт'!$D$1),'Справочник по тт'!$D$2,VLOOKUP(C11665,'Справочник по тт'!A:C,2,FALSE))</f>
        <v>"Первый" ул. Пахоменко д.30</v>
      </c>
      <c r="F11665" s="2" t="str">
        <f t="shared" si="365"/>
        <v/>
      </c>
    </row>
    <row r="11666" spans="1:6" x14ac:dyDescent="0.25">
      <c r="A11666" s="3">
        <v>44018.375</v>
      </c>
      <c r="B11666" s="14">
        <f t="shared" si="364"/>
        <v>44018</v>
      </c>
      <c r="C11666">
        <v>4</v>
      </c>
      <c r="D11666" t="str">
        <f>VLOOKUP(C11666,'Справочник по тт'!$A$2:$C$5,3,FALSE)</f>
        <v>"Первый"</v>
      </c>
      <c r="E11666" t="str">
        <f>IF(AND(C11666=1,B11666&lt;='Справочник по тт'!$D$1),'Справочник по тт'!$D$2,VLOOKUP(C11666,'Справочник по тт'!A:C,2,FALSE))</f>
        <v>"Первый" ул. Пахоменко д.30</v>
      </c>
      <c r="F11666" s="2" t="str">
        <f t="shared" si="365"/>
        <v/>
      </c>
    </row>
    <row r="11667" spans="1:6" x14ac:dyDescent="0.25">
      <c r="A11667" s="3">
        <v>44018.375</v>
      </c>
      <c r="B11667" s="14">
        <f t="shared" si="364"/>
        <v>44018</v>
      </c>
      <c r="C11667">
        <v>4</v>
      </c>
      <c r="D11667" t="str">
        <f>VLOOKUP(C11667,'Справочник по тт'!$A$2:$C$5,3,FALSE)</f>
        <v>"Первый"</v>
      </c>
      <c r="E11667" t="str">
        <f>IF(AND(C11667=1,B11667&lt;='Справочник по тт'!$D$1),'Справочник по тт'!$D$2,VLOOKUP(C11667,'Справочник по тт'!A:C,2,FALSE))</f>
        <v>"Первый" ул. Пахоменко д.30</v>
      </c>
      <c r="F11667" s="2" t="str">
        <f t="shared" si="365"/>
        <v/>
      </c>
    </row>
    <row r="11668" spans="1:6" x14ac:dyDescent="0.25">
      <c r="A11668" s="3">
        <v>44018.375</v>
      </c>
      <c r="B11668" s="14">
        <f t="shared" si="364"/>
        <v>44018</v>
      </c>
      <c r="C11668">
        <v>4</v>
      </c>
      <c r="D11668" t="str">
        <f>VLOOKUP(C11668,'Справочник по тт'!$A$2:$C$5,3,FALSE)</f>
        <v>"Первый"</v>
      </c>
      <c r="E11668" t="str">
        <f>IF(AND(C11668=1,B11668&lt;='Справочник по тт'!$D$1),'Справочник по тт'!$D$2,VLOOKUP(C11668,'Справочник по тт'!A:C,2,FALSE))</f>
        <v>"Первый" ул. Пахоменко д.30</v>
      </c>
      <c r="F11668" s="2" t="str">
        <f t="shared" si="365"/>
        <v/>
      </c>
    </row>
    <row r="11669" spans="1:6" x14ac:dyDescent="0.25">
      <c r="A11669" s="3">
        <v>44018.375</v>
      </c>
      <c r="B11669" s="14">
        <f t="shared" si="364"/>
        <v>44018</v>
      </c>
      <c r="C11669">
        <v>4</v>
      </c>
      <c r="D11669" t="str">
        <f>VLOOKUP(C11669,'Справочник по тт'!$A$2:$C$5,3,FALSE)</f>
        <v>"Первый"</v>
      </c>
      <c r="E11669" t="str">
        <f>IF(AND(C11669=1,B11669&lt;='Справочник по тт'!$D$1),'Справочник по тт'!$D$2,VLOOKUP(C11669,'Справочник по тт'!A:C,2,FALSE))</f>
        <v>"Первый" ул. Пахоменко д.30</v>
      </c>
      <c r="F11669" s="2" t="str">
        <f t="shared" si="365"/>
        <v/>
      </c>
    </row>
    <row r="11670" spans="1:6" x14ac:dyDescent="0.25">
      <c r="A11670" s="3">
        <v>44018.375</v>
      </c>
      <c r="B11670" s="14">
        <f t="shared" si="364"/>
        <v>44018</v>
      </c>
      <c r="C11670">
        <v>4</v>
      </c>
      <c r="D11670" t="str">
        <f>VLOOKUP(C11670,'Справочник по тт'!$A$2:$C$5,3,FALSE)</f>
        <v>"Первый"</v>
      </c>
      <c r="E11670" t="str">
        <f>IF(AND(C11670=1,B11670&lt;='Справочник по тт'!$D$1),'Справочник по тт'!$D$2,VLOOKUP(C11670,'Справочник по тт'!A:C,2,FALSE))</f>
        <v>"Первый" ул. Пахоменко д.30</v>
      </c>
      <c r="F11670" s="2" t="str">
        <f t="shared" si="365"/>
        <v/>
      </c>
    </row>
    <row r="11671" spans="1:6" x14ac:dyDescent="0.25">
      <c r="A11671" s="3">
        <v>44018.375</v>
      </c>
      <c r="B11671" s="14">
        <f t="shared" si="364"/>
        <v>44018</v>
      </c>
      <c r="C11671">
        <v>4</v>
      </c>
      <c r="D11671" t="str">
        <f>VLOOKUP(C11671,'Справочник по тт'!$A$2:$C$5,3,FALSE)</f>
        <v>"Первый"</v>
      </c>
      <c r="E11671" t="str">
        <f>IF(AND(C11671=1,B11671&lt;='Справочник по тт'!$D$1),'Справочник по тт'!$D$2,VLOOKUP(C11671,'Справочник по тт'!A:C,2,FALSE))</f>
        <v>"Первый" ул. Пахоменко д.30</v>
      </c>
      <c r="F11671" s="2" t="str">
        <f t="shared" si="365"/>
        <v/>
      </c>
    </row>
    <row r="11672" spans="1:6" x14ac:dyDescent="0.25">
      <c r="A11672" s="3">
        <v>44018.375</v>
      </c>
      <c r="B11672" s="14">
        <f t="shared" si="364"/>
        <v>44018</v>
      </c>
      <c r="C11672">
        <v>4</v>
      </c>
      <c r="D11672" t="str">
        <f>VLOOKUP(C11672,'Справочник по тт'!$A$2:$C$5,3,FALSE)</f>
        <v>"Первый"</v>
      </c>
      <c r="E11672" t="str">
        <f>IF(AND(C11672=1,B11672&lt;='Справочник по тт'!$D$1),'Справочник по тт'!$D$2,VLOOKUP(C11672,'Справочник по тт'!A:C,2,FALSE))</f>
        <v>"Первый" ул. Пахоменко д.30</v>
      </c>
      <c r="F11672" s="2" t="str">
        <f t="shared" si="365"/>
        <v/>
      </c>
    </row>
    <row r="11673" spans="1:6" x14ac:dyDescent="0.25">
      <c r="A11673" s="3">
        <v>44018.375</v>
      </c>
      <c r="B11673" s="14">
        <f t="shared" si="364"/>
        <v>44018</v>
      </c>
      <c r="C11673">
        <v>4</v>
      </c>
      <c r="D11673" t="str">
        <f>VLOOKUP(C11673,'Справочник по тт'!$A$2:$C$5,3,FALSE)</f>
        <v>"Первый"</v>
      </c>
      <c r="E11673" t="str">
        <f>IF(AND(C11673=1,B11673&lt;='Справочник по тт'!$D$1),'Справочник по тт'!$D$2,VLOOKUP(C11673,'Справочник по тт'!A:C,2,FALSE))</f>
        <v>"Первый" ул. Пахоменко д.30</v>
      </c>
      <c r="F11673" s="2" t="str">
        <f t="shared" si="365"/>
        <v/>
      </c>
    </row>
    <row r="11674" spans="1:6" x14ac:dyDescent="0.25">
      <c r="A11674" s="3">
        <v>44018.375</v>
      </c>
      <c r="B11674" s="14">
        <f t="shared" si="364"/>
        <v>44018</v>
      </c>
      <c r="C11674">
        <v>4</v>
      </c>
      <c r="D11674" t="str">
        <f>VLOOKUP(C11674,'Справочник по тт'!$A$2:$C$5,3,FALSE)</f>
        <v>"Первый"</v>
      </c>
      <c r="E11674" t="str">
        <f>IF(AND(C11674=1,B11674&lt;='Справочник по тт'!$D$1),'Справочник по тт'!$D$2,VLOOKUP(C11674,'Справочник по тт'!A:C,2,FALSE))</f>
        <v>"Первый" ул. Пахоменко д.30</v>
      </c>
      <c r="F11674" s="2" t="str">
        <f t="shared" si="365"/>
        <v/>
      </c>
    </row>
    <row r="11675" spans="1:6" x14ac:dyDescent="0.25">
      <c r="A11675" s="3">
        <v>44018.375</v>
      </c>
      <c r="B11675" s="14">
        <f t="shared" si="364"/>
        <v>44018</v>
      </c>
      <c r="C11675">
        <v>4</v>
      </c>
      <c r="D11675" t="str">
        <f>VLOOKUP(C11675,'Справочник по тт'!$A$2:$C$5,3,FALSE)</f>
        <v>"Первый"</v>
      </c>
      <c r="E11675" t="str">
        <f>IF(AND(C11675=1,B11675&lt;='Справочник по тт'!$D$1),'Справочник по тт'!$D$2,VLOOKUP(C11675,'Справочник по тт'!A:C,2,FALSE))</f>
        <v>"Первый" ул. Пахоменко д.30</v>
      </c>
      <c r="F11675" s="2" t="str">
        <f t="shared" si="365"/>
        <v/>
      </c>
    </row>
    <row r="11676" spans="1:6" x14ac:dyDescent="0.25">
      <c r="A11676" s="3">
        <v>44018.375</v>
      </c>
      <c r="B11676" s="14">
        <f t="shared" si="364"/>
        <v>44018</v>
      </c>
      <c r="C11676">
        <v>4</v>
      </c>
      <c r="D11676" t="str">
        <f>VLOOKUP(C11676,'Справочник по тт'!$A$2:$C$5,3,FALSE)</f>
        <v>"Первый"</v>
      </c>
      <c r="E11676" t="str">
        <f>IF(AND(C11676=1,B11676&lt;='Справочник по тт'!$D$1),'Справочник по тт'!$D$2,VLOOKUP(C11676,'Справочник по тт'!A:C,2,FALSE))</f>
        <v>"Первый" ул. Пахоменко д.30</v>
      </c>
      <c r="F11676" s="2" t="str">
        <f t="shared" si="365"/>
        <v/>
      </c>
    </row>
    <row r="11677" spans="1:6" x14ac:dyDescent="0.25">
      <c r="A11677" s="3">
        <v>44018.375</v>
      </c>
      <c r="B11677" s="14">
        <f t="shared" si="364"/>
        <v>44018</v>
      </c>
      <c r="C11677">
        <v>4</v>
      </c>
      <c r="D11677" t="str">
        <f>VLOOKUP(C11677,'Справочник по тт'!$A$2:$C$5,3,FALSE)</f>
        <v>"Первый"</v>
      </c>
      <c r="E11677" t="str">
        <f>IF(AND(C11677=1,B11677&lt;='Справочник по тт'!$D$1),'Справочник по тт'!$D$2,VLOOKUP(C11677,'Справочник по тт'!A:C,2,FALSE))</f>
        <v>"Первый" ул. Пахоменко д.30</v>
      </c>
      <c r="F11677" s="2" t="str">
        <f t="shared" si="365"/>
        <v/>
      </c>
    </row>
    <row r="11678" spans="1:6" x14ac:dyDescent="0.25">
      <c r="A11678" s="3">
        <v>44018.375</v>
      </c>
      <c r="B11678" s="14">
        <f t="shared" si="364"/>
        <v>44018</v>
      </c>
      <c r="C11678">
        <v>4</v>
      </c>
      <c r="D11678" t="str">
        <f>VLOOKUP(C11678,'Справочник по тт'!$A$2:$C$5,3,FALSE)</f>
        <v>"Первый"</v>
      </c>
      <c r="E11678" t="str">
        <f>IF(AND(C11678=1,B11678&lt;='Справочник по тт'!$D$1),'Справочник по тт'!$D$2,VLOOKUP(C11678,'Справочник по тт'!A:C,2,FALSE))</f>
        <v>"Первый" ул. Пахоменко д.30</v>
      </c>
      <c r="F11678" s="2" t="str">
        <f t="shared" si="365"/>
        <v/>
      </c>
    </row>
    <row r="11679" spans="1:6" x14ac:dyDescent="0.25">
      <c r="A11679" s="3">
        <v>44018.375</v>
      </c>
      <c r="B11679" s="14">
        <f t="shared" si="364"/>
        <v>44018</v>
      </c>
      <c r="C11679">
        <v>4</v>
      </c>
      <c r="D11679" t="str">
        <f>VLOOKUP(C11679,'Справочник по тт'!$A$2:$C$5,3,FALSE)</f>
        <v>"Первый"</v>
      </c>
      <c r="E11679" t="str">
        <f>IF(AND(C11679=1,B11679&lt;='Справочник по тт'!$D$1),'Справочник по тт'!$D$2,VLOOKUP(C11679,'Справочник по тт'!A:C,2,FALSE))</f>
        <v>"Первый" ул. Пахоменко д.30</v>
      </c>
      <c r="F11679" s="2" t="str">
        <f t="shared" si="365"/>
        <v/>
      </c>
    </row>
    <row r="11680" spans="1:6" x14ac:dyDescent="0.25">
      <c r="A11680" s="3">
        <v>44018.375</v>
      </c>
      <c r="B11680" s="14">
        <f t="shared" si="364"/>
        <v>44018</v>
      </c>
      <c r="C11680">
        <v>4</v>
      </c>
      <c r="D11680" t="str">
        <f>VLOOKUP(C11680,'Справочник по тт'!$A$2:$C$5,3,FALSE)</f>
        <v>"Первый"</v>
      </c>
      <c r="E11680" t="str">
        <f>IF(AND(C11680=1,B11680&lt;='Справочник по тт'!$D$1),'Справочник по тт'!$D$2,VLOOKUP(C11680,'Справочник по тт'!A:C,2,FALSE))</f>
        <v>"Первый" ул. Пахоменко д.30</v>
      </c>
      <c r="F11680" s="2" t="str">
        <f t="shared" si="365"/>
        <v/>
      </c>
    </row>
    <row r="11681" spans="1:6" x14ac:dyDescent="0.25">
      <c r="A11681" s="3">
        <v>44018.375</v>
      </c>
      <c r="B11681" s="14">
        <f t="shared" si="364"/>
        <v>44018</v>
      </c>
      <c r="C11681">
        <v>4</v>
      </c>
      <c r="D11681" t="str">
        <f>VLOOKUP(C11681,'Справочник по тт'!$A$2:$C$5,3,FALSE)</f>
        <v>"Первый"</v>
      </c>
      <c r="E11681" t="str">
        <f>IF(AND(C11681=1,B11681&lt;='Справочник по тт'!$D$1),'Справочник по тт'!$D$2,VLOOKUP(C11681,'Справочник по тт'!A:C,2,FALSE))</f>
        <v>"Первый" ул. Пахоменко д.30</v>
      </c>
      <c r="F11681" s="2" t="str">
        <f t="shared" si="365"/>
        <v/>
      </c>
    </row>
    <row r="11682" spans="1:6" x14ac:dyDescent="0.25">
      <c r="A11682" s="3">
        <v>44018.375</v>
      </c>
      <c r="B11682" s="14">
        <f t="shared" si="364"/>
        <v>44018</v>
      </c>
      <c r="C11682">
        <v>4</v>
      </c>
      <c r="D11682" t="str">
        <f>VLOOKUP(C11682,'Справочник по тт'!$A$2:$C$5,3,FALSE)</f>
        <v>"Первый"</v>
      </c>
      <c r="E11682" t="str">
        <f>IF(AND(C11682=1,B11682&lt;='Справочник по тт'!$D$1),'Справочник по тт'!$D$2,VLOOKUP(C11682,'Справочник по тт'!A:C,2,FALSE))</f>
        <v>"Первый" ул. Пахоменко д.30</v>
      </c>
      <c r="F11682" s="2" t="str">
        <f t="shared" si="365"/>
        <v/>
      </c>
    </row>
    <row r="11683" spans="1:6" x14ac:dyDescent="0.25">
      <c r="A11683" s="3">
        <v>44018.375</v>
      </c>
      <c r="B11683" s="14">
        <f t="shared" si="364"/>
        <v>44018</v>
      </c>
      <c r="C11683">
        <v>4</v>
      </c>
      <c r="D11683" t="str">
        <f>VLOOKUP(C11683,'Справочник по тт'!$A$2:$C$5,3,FALSE)</f>
        <v>"Первый"</v>
      </c>
      <c r="E11683" t="str">
        <f>IF(AND(C11683=1,B11683&lt;='Справочник по тт'!$D$1),'Справочник по тт'!$D$2,VLOOKUP(C11683,'Справочник по тт'!A:C,2,FALSE))</f>
        <v>"Первый" ул. Пахоменко д.30</v>
      </c>
      <c r="F11683" s="2" t="str">
        <f t="shared" si="365"/>
        <v/>
      </c>
    </row>
    <row r="11684" spans="1:6" x14ac:dyDescent="0.25">
      <c r="A11684" s="3">
        <v>44018.375</v>
      </c>
      <c r="B11684" s="14">
        <f t="shared" si="364"/>
        <v>44018</v>
      </c>
      <c r="C11684">
        <v>4</v>
      </c>
      <c r="D11684" t="str">
        <f>VLOOKUP(C11684,'Справочник по тт'!$A$2:$C$5,3,FALSE)</f>
        <v>"Первый"</v>
      </c>
      <c r="E11684" t="str">
        <f>IF(AND(C11684=1,B11684&lt;='Справочник по тт'!$D$1),'Справочник по тт'!$D$2,VLOOKUP(C11684,'Справочник по тт'!A:C,2,FALSE))</f>
        <v>"Первый" ул. Пахоменко д.30</v>
      </c>
      <c r="F11684" s="2" t="str">
        <f t="shared" si="365"/>
        <v/>
      </c>
    </row>
    <row r="11685" spans="1:6" x14ac:dyDescent="0.25">
      <c r="A11685" s="3">
        <v>44018.375</v>
      </c>
      <c r="B11685" s="14">
        <f t="shared" si="364"/>
        <v>44018</v>
      </c>
      <c r="C11685">
        <v>4</v>
      </c>
      <c r="D11685" t="str">
        <f>VLOOKUP(C11685,'Справочник по тт'!$A$2:$C$5,3,FALSE)</f>
        <v>"Первый"</v>
      </c>
      <c r="E11685" t="str">
        <f>IF(AND(C11685=1,B11685&lt;='Справочник по тт'!$D$1),'Справочник по тт'!$D$2,VLOOKUP(C11685,'Справочник по тт'!A:C,2,FALSE))</f>
        <v>"Первый" ул. Пахоменко д.30</v>
      </c>
      <c r="F11685" s="2" t="str">
        <f t="shared" si="365"/>
        <v/>
      </c>
    </row>
    <row r="11686" spans="1:6" x14ac:dyDescent="0.25">
      <c r="A11686" s="3">
        <v>44018.375</v>
      </c>
      <c r="B11686" s="14">
        <f t="shared" si="364"/>
        <v>44018</v>
      </c>
      <c r="C11686">
        <v>4</v>
      </c>
      <c r="D11686" t="str">
        <f>VLOOKUP(C11686,'Справочник по тт'!$A$2:$C$5,3,FALSE)</f>
        <v>"Первый"</v>
      </c>
      <c r="E11686" t="str">
        <f>IF(AND(C11686=1,B11686&lt;='Справочник по тт'!$D$1),'Справочник по тт'!$D$2,VLOOKUP(C11686,'Справочник по тт'!A:C,2,FALSE))</f>
        <v>"Первый" ул. Пахоменко д.30</v>
      </c>
      <c r="F11686" s="2" t="str">
        <f t="shared" si="365"/>
        <v/>
      </c>
    </row>
    <row r="11687" spans="1:6" x14ac:dyDescent="0.25">
      <c r="A11687" s="3">
        <v>44018.375</v>
      </c>
      <c r="B11687" s="14">
        <f t="shared" si="364"/>
        <v>44018</v>
      </c>
      <c r="C11687">
        <v>4</v>
      </c>
      <c r="D11687" t="str">
        <f>VLOOKUP(C11687,'Справочник по тт'!$A$2:$C$5,3,FALSE)</f>
        <v>"Первый"</v>
      </c>
      <c r="E11687" t="str">
        <f>IF(AND(C11687=1,B11687&lt;='Справочник по тт'!$D$1),'Справочник по тт'!$D$2,VLOOKUP(C11687,'Справочник по тт'!A:C,2,FALSE))</f>
        <v>"Первый" ул. Пахоменко д.30</v>
      </c>
      <c r="F11687" s="2" t="str">
        <f t="shared" si="365"/>
        <v/>
      </c>
    </row>
    <row r="11688" spans="1:6" x14ac:dyDescent="0.25">
      <c r="A11688" s="3">
        <v>44018.375</v>
      </c>
      <c r="B11688" s="14">
        <f t="shared" si="364"/>
        <v>44018</v>
      </c>
      <c r="C11688">
        <v>4</v>
      </c>
      <c r="D11688" t="str">
        <f>VLOOKUP(C11688,'Справочник по тт'!$A$2:$C$5,3,FALSE)</f>
        <v>"Первый"</v>
      </c>
      <c r="E11688" t="str">
        <f>IF(AND(C11688=1,B11688&lt;='Справочник по тт'!$D$1),'Справочник по тт'!$D$2,VLOOKUP(C11688,'Справочник по тт'!A:C,2,FALSE))</f>
        <v>"Первый" ул. Пахоменко д.30</v>
      </c>
      <c r="F11688" s="2" t="str">
        <f t="shared" si="365"/>
        <v/>
      </c>
    </row>
    <row r="11689" spans="1:6" x14ac:dyDescent="0.25">
      <c r="A11689" s="3">
        <v>44018.395833333336</v>
      </c>
      <c r="B11689" s="14">
        <f t="shared" si="364"/>
        <v>44018</v>
      </c>
      <c r="C11689">
        <v>4</v>
      </c>
      <c r="D11689" t="str">
        <f>VLOOKUP(C11689,'Справочник по тт'!$A$2:$C$5,3,FALSE)</f>
        <v>"Первый"</v>
      </c>
      <c r="E11689" t="str">
        <f>IF(AND(C11689=1,B11689&lt;='Справочник по тт'!$D$1),'Справочник по тт'!$D$2,VLOOKUP(C11689,'Справочник по тт'!A:C,2,FALSE))</f>
        <v>"Первый" ул. Пахоменко д.30</v>
      </c>
      <c r="F11689" s="2" t="str">
        <f t="shared" si="365"/>
        <v/>
      </c>
    </row>
    <row r="11690" spans="1:6" x14ac:dyDescent="0.25">
      <c r="A11690" s="3">
        <v>44018.40625</v>
      </c>
      <c r="B11690" s="14">
        <f t="shared" si="364"/>
        <v>44018</v>
      </c>
      <c r="C11690">
        <v>4</v>
      </c>
      <c r="D11690" t="str">
        <f>VLOOKUP(C11690,'Справочник по тт'!$A$2:$C$5,3,FALSE)</f>
        <v>"Первый"</v>
      </c>
      <c r="E11690" t="str">
        <f>IF(AND(C11690=1,B11690&lt;='Справочник по тт'!$D$1),'Справочник по тт'!$D$2,VLOOKUP(C11690,'Справочник по тт'!A:C,2,FALSE))</f>
        <v>"Первый" ул. Пахоменко д.30</v>
      </c>
      <c r="F11690" s="2" t="str">
        <f t="shared" si="365"/>
        <v/>
      </c>
    </row>
    <row r="11691" spans="1:6" x14ac:dyDescent="0.25">
      <c r="A11691" s="3">
        <v>44018.415277777778</v>
      </c>
      <c r="B11691" s="14">
        <f t="shared" si="364"/>
        <v>44018</v>
      </c>
      <c r="C11691">
        <v>4</v>
      </c>
      <c r="D11691" t="str">
        <f>VLOOKUP(C11691,'Справочник по тт'!$A$2:$C$5,3,FALSE)</f>
        <v>"Первый"</v>
      </c>
      <c r="E11691" t="str">
        <f>IF(AND(C11691=1,B11691&lt;='Справочник по тт'!$D$1),'Справочник по тт'!$D$2,VLOOKUP(C11691,'Справочник по тт'!A:C,2,FALSE))</f>
        <v>"Первый" ул. Пахоменко д.30</v>
      </c>
      <c r="F11691" s="2" t="str">
        <f t="shared" si="365"/>
        <v/>
      </c>
    </row>
    <row r="11692" spans="1:6" x14ac:dyDescent="0.25">
      <c r="A11692" s="3">
        <v>44018.416666666664</v>
      </c>
      <c r="B11692" s="14">
        <f t="shared" si="364"/>
        <v>44018</v>
      </c>
      <c r="C11692">
        <v>4</v>
      </c>
      <c r="D11692" t="str">
        <f>VLOOKUP(C11692,'Справочник по тт'!$A$2:$C$5,3,FALSE)</f>
        <v>"Первый"</v>
      </c>
      <c r="E11692" t="str">
        <f>IF(AND(C11692=1,B11692&lt;='Справочник по тт'!$D$1),'Справочник по тт'!$D$2,VLOOKUP(C11692,'Справочник по тт'!A:C,2,FALSE))</f>
        <v>"Первый" ул. Пахоменко д.30</v>
      </c>
      <c r="F11692" s="2" t="str">
        <f t="shared" si="365"/>
        <v/>
      </c>
    </row>
    <row r="11693" spans="1:6" x14ac:dyDescent="0.25">
      <c r="A11693" s="3">
        <v>44018.416666666664</v>
      </c>
      <c r="B11693" s="14">
        <f t="shared" si="364"/>
        <v>44018</v>
      </c>
      <c r="C11693">
        <v>4</v>
      </c>
      <c r="D11693" t="str">
        <f>VLOOKUP(C11693,'Справочник по тт'!$A$2:$C$5,3,FALSE)</f>
        <v>"Первый"</v>
      </c>
      <c r="E11693" t="str">
        <f>IF(AND(C11693=1,B11693&lt;='Справочник по тт'!$D$1),'Справочник по тт'!$D$2,VLOOKUP(C11693,'Справочник по тт'!A:C,2,FALSE))</f>
        <v>"Первый" ул. Пахоменко д.30</v>
      </c>
      <c r="F11693" s="2" t="str">
        <f t="shared" si="365"/>
        <v/>
      </c>
    </row>
    <row r="11694" spans="1:6" x14ac:dyDescent="0.25">
      <c r="A11694" s="3">
        <v>44018.416666666664</v>
      </c>
      <c r="B11694" s="14">
        <f t="shared" si="364"/>
        <v>44018</v>
      </c>
      <c r="C11694">
        <v>4</v>
      </c>
      <c r="D11694" t="str">
        <f>VLOOKUP(C11694,'Справочник по тт'!$A$2:$C$5,3,FALSE)</f>
        <v>"Первый"</v>
      </c>
      <c r="E11694" t="str">
        <f>IF(AND(C11694=1,B11694&lt;='Справочник по тт'!$D$1),'Справочник по тт'!$D$2,VLOOKUP(C11694,'Справочник по тт'!A:C,2,FALSE))</f>
        <v>"Первый" ул. Пахоменко д.30</v>
      </c>
      <c r="F11694" s="2" t="str">
        <f t="shared" si="365"/>
        <v/>
      </c>
    </row>
    <row r="11695" spans="1:6" x14ac:dyDescent="0.25">
      <c r="A11695" s="3">
        <v>44018.416666666664</v>
      </c>
      <c r="B11695" s="14">
        <f t="shared" si="364"/>
        <v>44018</v>
      </c>
      <c r="C11695">
        <v>4</v>
      </c>
      <c r="D11695" t="str">
        <f>VLOOKUP(C11695,'Справочник по тт'!$A$2:$C$5,3,FALSE)</f>
        <v>"Первый"</v>
      </c>
      <c r="E11695" t="str">
        <f>IF(AND(C11695=1,B11695&lt;='Справочник по тт'!$D$1),'Справочник по тт'!$D$2,VLOOKUP(C11695,'Справочник по тт'!A:C,2,FALSE))</f>
        <v>"Первый" ул. Пахоменко д.30</v>
      </c>
      <c r="F11695" s="2" t="str">
        <f t="shared" si="365"/>
        <v/>
      </c>
    </row>
    <row r="11696" spans="1:6" x14ac:dyDescent="0.25">
      <c r="A11696" s="3">
        <v>44018.416666666664</v>
      </c>
      <c r="B11696" s="14">
        <f t="shared" si="364"/>
        <v>44018</v>
      </c>
      <c r="C11696">
        <v>4</v>
      </c>
      <c r="D11696" t="str">
        <f>VLOOKUP(C11696,'Справочник по тт'!$A$2:$C$5,3,FALSE)</f>
        <v>"Первый"</v>
      </c>
      <c r="E11696" t="str">
        <f>IF(AND(C11696=1,B11696&lt;='Справочник по тт'!$D$1),'Справочник по тт'!$D$2,VLOOKUP(C11696,'Справочник по тт'!A:C,2,FALSE))</f>
        <v>"Первый" ул. Пахоменко д.30</v>
      </c>
      <c r="F11696" s="2" t="str">
        <f t="shared" si="365"/>
        <v/>
      </c>
    </row>
    <row r="11697" spans="1:6" x14ac:dyDescent="0.25">
      <c r="A11697" s="3">
        <v>44018.416666666664</v>
      </c>
      <c r="B11697" s="14">
        <f t="shared" si="364"/>
        <v>44018</v>
      </c>
      <c r="C11697">
        <v>4</v>
      </c>
      <c r="D11697" t="str">
        <f>VLOOKUP(C11697,'Справочник по тт'!$A$2:$C$5,3,FALSE)</f>
        <v>"Первый"</v>
      </c>
      <c r="E11697" t="str">
        <f>IF(AND(C11697=1,B11697&lt;='Справочник по тт'!$D$1),'Справочник по тт'!$D$2,VLOOKUP(C11697,'Справочник по тт'!A:C,2,FALSE))</f>
        <v>"Первый" ул. Пахоменко д.30</v>
      </c>
      <c r="F11697" s="2" t="str">
        <f t="shared" si="365"/>
        <v/>
      </c>
    </row>
    <row r="11698" spans="1:6" x14ac:dyDescent="0.25">
      <c r="A11698" s="3">
        <v>44018.416666666664</v>
      </c>
      <c r="B11698" s="14">
        <f t="shared" si="364"/>
        <v>44018</v>
      </c>
      <c r="C11698">
        <v>4</v>
      </c>
      <c r="D11698" t="str">
        <f>VLOOKUP(C11698,'Справочник по тт'!$A$2:$C$5,3,FALSE)</f>
        <v>"Первый"</v>
      </c>
      <c r="E11698" t="str">
        <f>IF(AND(C11698=1,B11698&lt;='Справочник по тт'!$D$1),'Справочник по тт'!$D$2,VLOOKUP(C11698,'Справочник по тт'!A:C,2,FALSE))</f>
        <v>"Первый" ул. Пахоменко д.30</v>
      </c>
      <c r="F11698" s="2" t="str">
        <f t="shared" si="365"/>
        <v/>
      </c>
    </row>
    <row r="11699" spans="1:6" x14ac:dyDescent="0.25">
      <c r="A11699" s="3">
        <v>44018.416666666664</v>
      </c>
      <c r="B11699" s="14">
        <f t="shared" si="364"/>
        <v>44018</v>
      </c>
      <c r="C11699">
        <v>4</v>
      </c>
      <c r="D11699" t="str">
        <f>VLOOKUP(C11699,'Справочник по тт'!$A$2:$C$5,3,FALSE)</f>
        <v>"Первый"</v>
      </c>
      <c r="E11699" t="str">
        <f>IF(AND(C11699=1,B11699&lt;='Справочник по тт'!$D$1),'Справочник по тт'!$D$2,VLOOKUP(C11699,'Справочник по тт'!A:C,2,FALSE))</f>
        <v>"Первый" ул. Пахоменко д.30</v>
      </c>
      <c r="F11699" s="2" t="str">
        <f t="shared" si="365"/>
        <v/>
      </c>
    </row>
    <row r="11700" spans="1:6" x14ac:dyDescent="0.25">
      <c r="A11700" s="3">
        <v>44018.416666666664</v>
      </c>
      <c r="B11700" s="14">
        <f t="shared" si="364"/>
        <v>44018</v>
      </c>
      <c r="C11700">
        <v>4</v>
      </c>
      <c r="D11700" t="str">
        <f>VLOOKUP(C11700,'Справочник по тт'!$A$2:$C$5,3,FALSE)</f>
        <v>"Первый"</v>
      </c>
      <c r="E11700" t="str">
        <f>IF(AND(C11700=1,B11700&lt;='Справочник по тт'!$D$1),'Справочник по тт'!$D$2,VLOOKUP(C11700,'Справочник по тт'!A:C,2,FALSE))</f>
        <v>"Первый" ул. Пахоменко д.30</v>
      </c>
      <c r="F11700" s="2" t="str">
        <f t="shared" si="365"/>
        <v/>
      </c>
    </row>
    <row r="11701" spans="1:6" x14ac:dyDescent="0.25">
      <c r="A11701" s="3">
        <v>44018.416666666664</v>
      </c>
      <c r="B11701" s="14">
        <f t="shared" si="364"/>
        <v>44018</v>
      </c>
      <c r="C11701">
        <v>4</v>
      </c>
      <c r="D11701" t="str">
        <f>VLOOKUP(C11701,'Справочник по тт'!$A$2:$C$5,3,FALSE)</f>
        <v>"Первый"</v>
      </c>
      <c r="E11701" t="str">
        <f>IF(AND(C11701=1,B11701&lt;='Справочник по тт'!$D$1),'Справочник по тт'!$D$2,VLOOKUP(C11701,'Справочник по тт'!A:C,2,FALSE))</f>
        <v>"Первый" ул. Пахоменко д.30</v>
      </c>
      <c r="F11701" s="2" t="str">
        <f t="shared" si="365"/>
        <v/>
      </c>
    </row>
    <row r="11702" spans="1:6" x14ac:dyDescent="0.25">
      <c r="A11702" s="3">
        <v>44018.416666666664</v>
      </c>
      <c r="B11702" s="14">
        <f t="shared" si="364"/>
        <v>44018</v>
      </c>
      <c r="C11702">
        <v>4</v>
      </c>
      <c r="D11702" t="str">
        <f>VLOOKUP(C11702,'Справочник по тт'!$A$2:$C$5,3,FALSE)</f>
        <v>"Первый"</v>
      </c>
      <c r="E11702" t="str">
        <f>IF(AND(C11702=1,B11702&lt;='Справочник по тт'!$D$1),'Справочник по тт'!$D$2,VLOOKUP(C11702,'Справочник по тт'!A:C,2,FALSE))</f>
        <v>"Первый" ул. Пахоменко д.30</v>
      </c>
      <c r="F11702" s="2" t="str">
        <f t="shared" si="365"/>
        <v/>
      </c>
    </row>
    <row r="11703" spans="1:6" x14ac:dyDescent="0.25">
      <c r="A11703" s="3">
        <v>44018.416666666664</v>
      </c>
      <c r="B11703" s="14">
        <f t="shared" si="364"/>
        <v>44018</v>
      </c>
      <c r="C11703">
        <v>4</v>
      </c>
      <c r="D11703" t="str">
        <f>VLOOKUP(C11703,'Справочник по тт'!$A$2:$C$5,3,FALSE)</f>
        <v>"Первый"</v>
      </c>
      <c r="E11703" t="str">
        <f>IF(AND(C11703=1,B11703&lt;='Справочник по тт'!$D$1),'Справочник по тт'!$D$2,VLOOKUP(C11703,'Справочник по тт'!A:C,2,FALSE))</f>
        <v>"Первый" ул. Пахоменко д.30</v>
      </c>
      <c r="F11703" s="2" t="str">
        <f t="shared" si="365"/>
        <v/>
      </c>
    </row>
    <row r="11704" spans="1:6" x14ac:dyDescent="0.25">
      <c r="A11704" s="3">
        <v>44018.4375</v>
      </c>
      <c r="B11704" s="14">
        <f t="shared" si="364"/>
        <v>44018</v>
      </c>
      <c r="C11704">
        <v>4</v>
      </c>
      <c r="D11704" t="str">
        <f>VLOOKUP(C11704,'Справочник по тт'!$A$2:$C$5,3,FALSE)</f>
        <v>"Первый"</v>
      </c>
      <c r="E11704" t="str">
        <f>IF(AND(C11704=1,B11704&lt;='Справочник по тт'!$D$1),'Справочник по тт'!$D$2,VLOOKUP(C11704,'Справочник по тт'!A:C,2,FALSE))</f>
        <v>"Первый" ул. Пахоменко д.30</v>
      </c>
      <c r="F11704" s="2" t="str">
        <f t="shared" si="365"/>
        <v/>
      </c>
    </row>
    <row r="11705" spans="1:6" x14ac:dyDescent="0.25">
      <c r="A11705" s="3">
        <v>44018.458333333336</v>
      </c>
      <c r="B11705" s="14">
        <f t="shared" si="364"/>
        <v>44018</v>
      </c>
      <c r="C11705">
        <v>4</v>
      </c>
      <c r="D11705" t="str">
        <f>VLOOKUP(C11705,'Справочник по тт'!$A$2:$C$5,3,FALSE)</f>
        <v>"Первый"</v>
      </c>
      <c r="E11705" t="str">
        <f>IF(AND(C11705=1,B11705&lt;='Справочник по тт'!$D$1),'Справочник по тт'!$D$2,VLOOKUP(C11705,'Справочник по тт'!A:C,2,FALSE))</f>
        <v>"Первый" ул. Пахоменко д.30</v>
      </c>
      <c r="F11705" s="2" t="str">
        <f t="shared" si="365"/>
        <v/>
      </c>
    </row>
    <row r="11706" spans="1:6" x14ac:dyDescent="0.25">
      <c r="A11706" s="3">
        <v>44018.458333333336</v>
      </c>
      <c r="B11706" s="14">
        <f t="shared" si="364"/>
        <v>44018</v>
      </c>
      <c r="C11706">
        <v>4</v>
      </c>
      <c r="D11706" t="str">
        <f>VLOOKUP(C11706,'Справочник по тт'!$A$2:$C$5,3,FALSE)</f>
        <v>"Первый"</v>
      </c>
      <c r="E11706" t="str">
        <f>IF(AND(C11706=1,B11706&lt;='Справочник по тт'!$D$1),'Справочник по тт'!$D$2,VLOOKUP(C11706,'Справочник по тт'!A:C,2,FALSE))</f>
        <v>"Первый" ул. Пахоменко д.30</v>
      </c>
      <c r="F11706" s="2" t="str">
        <f t="shared" si="365"/>
        <v/>
      </c>
    </row>
    <row r="11707" spans="1:6" x14ac:dyDescent="0.25">
      <c r="A11707" s="3">
        <v>44018.458333333336</v>
      </c>
      <c r="B11707" s="14">
        <f t="shared" si="364"/>
        <v>44018</v>
      </c>
      <c r="C11707">
        <v>4</v>
      </c>
      <c r="D11707" t="str">
        <f>VLOOKUP(C11707,'Справочник по тт'!$A$2:$C$5,3,FALSE)</f>
        <v>"Первый"</v>
      </c>
      <c r="E11707" t="str">
        <f>IF(AND(C11707=1,B11707&lt;='Справочник по тт'!$D$1),'Справочник по тт'!$D$2,VLOOKUP(C11707,'Справочник по тт'!A:C,2,FALSE))</f>
        <v>"Первый" ул. Пахоменко д.30</v>
      </c>
      <c r="F11707" s="2" t="str">
        <f t="shared" si="365"/>
        <v/>
      </c>
    </row>
    <row r="11708" spans="1:6" x14ac:dyDescent="0.25">
      <c r="A11708" s="3">
        <v>44018.458333333336</v>
      </c>
      <c r="B11708" s="14">
        <f t="shared" si="364"/>
        <v>44018</v>
      </c>
      <c r="C11708">
        <v>4</v>
      </c>
      <c r="D11708" t="str">
        <f>VLOOKUP(C11708,'Справочник по тт'!$A$2:$C$5,3,FALSE)</f>
        <v>"Первый"</v>
      </c>
      <c r="E11708" t="str">
        <f>IF(AND(C11708=1,B11708&lt;='Справочник по тт'!$D$1),'Справочник по тт'!$D$2,VLOOKUP(C11708,'Справочник по тт'!A:C,2,FALSE))</f>
        <v>"Первый" ул. Пахоменко д.30</v>
      </c>
      <c r="F11708" s="2" t="str">
        <f t="shared" si="365"/>
        <v/>
      </c>
    </row>
    <row r="11709" spans="1:6" x14ac:dyDescent="0.25">
      <c r="A11709" s="3">
        <v>44018.5</v>
      </c>
      <c r="B11709" s="14">
        <f t="shared" si="364"/>
        <v>44018</v>
      </c>
      <c r="C11709">
        <v>4</v>
      </c>
      <c r="D11709" t="str">
        <f>VLOOKUP(C11709,'Справочник по тт'!$A$2:$C$5,3,FALSE)</f>
        <v>"Первый"</v>
      </c>
      <c r="E11709" t="str">
        <f>IF(AND(C11709=1,B11709&lt;='Справочник по тт'!$D$1),'Справочник по тт'!$D$2,VLOOKUP(C11709,'Справочник по тт'!A:C,2,FALSE))</f>
        <v>"Первый" ул. Пахоменко д.30</v>
      </c>
      <c r="F11709" s="2" t="str">
        <f t="shared" si="365"/>
        <v/>
      </c>
    </row>
    <row r="11710" spans="1:6" x14ac:dyDescent="0.25">
      <c r="A11710" s="3">
        <v>44018.5</v>
      </c>
      <c r="B11710" s="14">
        <f t="shared" si="364"/>
        <v>44018</v>
      </c>
      <c r="C11710">
        <v>4</v>
      </c>
      <c r="D11710" t="str">
        <f>VLOOKUP(C11710,'Справочник по тт'!$A$2:$C$5,3,FALSE)</f>
        <v>"Первый"</v>
      </c>
      <c r="E11710" t="str">
        <f>IF(AND(C11710=1,B11710&lt;='Справочник по тт'!$D$1),'Справочник по тт'!$D$2,VLOOKUP(C11710,'Справочник по тт'!A:C,2,FALSE))</f>
        <v>"Первый" ул. Пахоменко д.30</v>
      </c>
      <c r="F11710" s="2" t="str">
        <f t="shared" si="365"/>
        <v/>
      </c>
    </row>
    <row r="11711" spans="1:6" x14ac:dyDescent="0.25">
      <c r="A11711" s="3">
        <v>44018.5</v>
      </c>
      <c r="B11711" s="14">
        <f t="shared" si="364"/>
        <v>44018</v>
      </c>
      <c r="C11711">
        <v>4</v>
      </c>
      <c r="D11711" t="str">
        <f>VLOOKUP(C11711,'Справочник по тт'!$A$2:$C$5,3,FALSE)</f>
        <v>"Первый"</v>
      </c>
      <c r="E11711" t="str">
        <f>IF(AND(C11711=1,B11711&lt;='Справочник по тт'!$D$1),'Справочник по тт'!$D$2,VLOOKUP(C11711,'Справочник по тт'!A:C,2,FALSE))</f>
        <v>"Первый" ул. Пахоменко д.30</v>
      </c>
      <c r="F11711" s="2" t="str">
        <f t="shared" si="365"/>
        <v/>
      </c>
    </row>
    <row r="11712" spans="1:6" x14ac:dyDescent="0.25">
      <c r="A11712" s="3">
        <v>44018.5</v>
      </c>
      <c r="B11712" s="14">
        <f t="shared" si="364"/>
        <v>44018</v>
      </c>
      <c r="C11712">
        <v>4</v>
      </c>
      <c r="D11712" t="str">
        <f>VLOOKUP(C11712,'Справочник по тт'!$A$2:$C$5,3,FALSE)</f>
        <v>"Первый"</v>
      </c>
      <c r="E11712" t="str">
        <f>IF(AND(C11712=1,B11712&lt;='Справочник по тт'!$D$1),'Справочник по тт'!$D$2,VLOOKUP(C11712,'Справочник по тт'!A:C,2,FALSE))</f>
        <v>"Первый" ул. Пахоменко д.30</v>
      </c>
      <c r="F11712" s="2" t="str">
        <f t="shared" si="365"/>
        <v/>
      </c>
    </row>
    <row r="11713" spans="1:6" x14ac:dyDescent="0.25">
      <c r="A11713" s="3">
        <v>44018.5</v>
      </c>
      <c r="B11713" s="14">
        <f t="shared" si="364"/>
        <v>44018</v>
      </c>
      <c r="C11713">
        <v>4</v>
      </c>
      <c r="D11713" t="str">
        <f>VLOOKUP(C11713,'Справочник по тт'!$A$2:$C$5,3,FALSE)</f>
        <v>"Первый"</v>
      </c>
      <c r="E11713" t="str">
        <f>IF(AND(C11713=1,B11713&lt;='Справочник по тт'!$D$1),'Справочник по тт'!$D$2,VLOOKUP(C11713,'Справочник по тт'!A:C,2,FALSE))</f>
        <v>"Первый" ул. Пахоменко д.30</v>
      </c>
      <c r="F11713" s="2" t="str">
        <f t="shared" si="365"/>
        <v/>
      </c>
    </row>
    <row r="11714" spans="1:6" x14ac:dyDescent="0.25">
      <c r="A11714" s="3">
        <v>44018.541666666664</v>
      </c>
      <c r="B11714" s="14">
        <f t="shared" ref="B11714:B11777" si="366">(TEXT(A11714,"ДД.ММ.ГГГГ"))*1</f>
        <v>44018</v>
      </c>
      <c r="C11714">
        <v>4</v>
      </c>
      <c r="D11714" t="str">
        <f>VLOOKUP(C11714,'Справочник по тт'!$A$2:$C$5,3,FALSE)</f>
        <v>"Первый"</v>
      </c>
      <c r="E11714" t="str">
        <f>IF(AND(C11714=1,B11714&lt;='Справочник по тт'!$D$1),'Справочник по тт'!$D$2,VLOOKUP(C11714,'Справочник по тт'!A:C,2,FALSE))</f>
        <v>"Первый" ул. Пахоменко д.30</v>
      </c>
      <c r="F11714" s="2" t="str">
        <f t="shared" si="365"/>
        <v/>
      </c>
    </row>
    <row r="11715" spans="1:6" x14ac:dyDescent="0.25">
      <c r="A11715" s="3">
        <v>44018.542361111111</v>
      </c>
      <c r="B11715" s="14">
        <f t="shared" si="366"/>
        <v>44018</v>
      </c>
      <c r="C11715">
        <v>4</v>
      </c>
      <c r="D11715" t="str">
        <f>VLOOKUP(C11715,'Справочник по тт'!$A$2:$C$5,3,FALSE)</f>
        <v>"Первый"</v>
      </c>
      <c r="E11715" t="str">
        <f>IF(AND(C11715=1,B11715&lt;='Справочник по тт'!$D$1),'Справочник по тт'!$D$2,VLOOKUP(C11715,'Справочник по тт'!A:C,2,FALSE))</f>
        <v>"Первый" ул. Пахоменко д.30</v>
      </c>
      <c r="F11715" s="2" t="str">
        <f t="shared" ref="F11715:F11778" si="367">IF(B11715&lt;=$F$1,1,"")</f>
        <v/>
      </c>
    </row>
    <row r="11716" spans="1:6" x14ac:dyDescent="0.25">
      <c r="A11716" s="3">
        <v>44018.583333333336</v>
      </c>
      <c r="B11716" s="14">
        <f t="shared" si="366"/>
        <v>44018</v>
      </c>
      <c r="C11716">
        <v>4</v>
      </c>
      <c r="D11716" t="str">
        <f>VLOOKUP(C11716,'Справочник по тт'!$A$2:$C$5,3,FALSE)</f>
        <v>"Первый"</v>
      </c>
      <c r="E11716" t="str">
        <f>IF(AND(C11716=1,B11716&lt;='Справочник по тт'!$D$1),'Справочник по тт'!$D$2,VLOOKUP(C11716,'Справочник по тт'!A:C,2,FALSE))</f>
        <v>"Первый" ул. Пахоменко д.30</v>
      </c>
      <c r="F11716" s="2" t="str">
        <f t="shared" si="367"/>
        <v/>
      </c>
    </row>
    <row r="11717" spans="1:6" x14ac:dyDescent="0.25">
      <c r="A11717" s="3">
        <v>44018.583333333336</v>
      </c>
      <c r="B11717" s="14">
        <f t="shared" si="366"/>
        <v>44018</v>
      </c>
      <c r="C11717">
        <v>4</v>
      </c>
      <c r="D11717" t="str">
        <f>VLOOKUP(C11717,'Справочник по тт'!$A$2:$C$5,3,FALSE)</f>
        <v>"Первый"</v>
      </c>
      <c r="E11717" t="str">
        <f>IF(AND(C11717=1,B11717&lt;='Справочник по тт'!$D$1),'Справочник по тт'!$D$2,VLOOKUP(C11717,'Справочник по тт'!A:C,2,FALSE))</f>
        <v>"Первый" ул. Пахоменко д.30</v>
      </c>
      <c r="F11717" s="2" t="str">
        <f t="shared" si="367"/>
        <v/>
      </c>
    </row>
    <row r="11718" spans="1:6" x14ac:dyDescent="0.25">
      <c r="A11718" s="3">
        <v>44018.590277777781</v>
      </c>
      <c r="B11718" s="14">
        <f t="shared" si="366"/>
        <v>44018</v>
      </c>
      <c r="C11718">
        <v>4</v>
      </c>
      <c r="D11718" t="str">
        <f>VLOOKUP(C11718,'Справочник по тт'!$A$2:$C$5,3,FALSE)</f>
        <v>"Первый"</v>
      </c>
      <c r="E11718" t="str">
        <f>IF(AND(C11718=1,B11718&lt;='Справочник по тт'!$D$1),'Справочник по тт'!$D$2,VLOOKUP(C11718,'Справочник по тт'!A:C,2,FALSE))</f>
        <v>"Первый" ул. Пахоменко д.30</v>
      </c>
      <c r="F11718" s="2" t="str">
        <f t="shared" si="367"/>
        <v/>
      </c>
    </row>
    <row r="11719" spans="1:6" x14ac:dyDescent="0.25">
      <c r="A11719" s="3">
        <v>44018.604166666664</v>
      </c>
      <c r="B11719" s="14">
        <f t="shared" si="366"/>
        <v>44018</v>
      </c>
      <c r="C11719">
        <v>4</v>
      </c>
      <c r="D11719" t="str">
        <f>VLOOKUP(C11719,'Справочник по тт'!$A$2:$C$5,3,FALSE)</f>
        <v>"Первый"</v>
      </c>
      <c r="E11719" t="str">
        <f>IF(AND(C11719=1,B11719&lt;='Справочник по тт'!$D$1),'Справочник по тт'!$D$2,VLOOKUP(C11719,'Справочник по тт'!A:C,2,FALSE))</f>
        <v>"Первый" ул. Пахоменко д.30</v>
      </c>
      <c r="F11719" s="2" t="str">
        <f t="shared" si="367"/>
        <v/>
      </c>
    </row>
    <row r="11720" spans="1:6" x14ac:dyDescent="0.25">
      <c r="A11720" s="3">
        <v>44018.625</v>
      </c>
      <c r="B11720" s="14">
        <f t="shared" si="366"/>
        <v>44018</v>
      </c>
      <c r="C11720">
        <v>4</v>
      </c>
      <c r="D11720" t="str">
        <f>VLOOKUP(C11720,'Справочник по тт'!$A$2:$C$5,3,FALSE)</f>
        <v>"Первый"</v>
      </c>
      <c r="E11720" t="str">
        <f>IF(AND(C11720=1,B11720&lt;='Справочник по тт'!$D$1),'Справочник по тт'!$D$2,VLOOKUP(C11720,'Справочник по тт'!A:C,2,FALSE))</f>
        <v>"Первый" ул. Пахоменко д.30</v>
      </c>
      <c r="F11720" s="2" t="str">
        <f t="shared" si="367"/>
        <v/>
      </c>
    </row>
    <row r="11721" spans="1:6" x14ac:dyDescent="0.25">
      <c r="A11721" s="3">
        <v>44018.625</v>
      </c>
      <c r="B11721" s="14">
        <f t="shared" si="366"/>
        <v>44018</v>
      </c>
      <c r="C11721">
        <v>4</v>
      </c>
      <c r="D11721" t="str">
        <f>VLOOKUP(C11721,'Справочник по тт'!$A$2:$C$5,3,FALSE)</f>
        <v>"Первый"</v>
      </c>
      <c r="E11721" t="str">
        <f>IF(AND(C11721=1,B11721&lt;='Справочник по тт'!$D$1),'Справочник по тт'!$D$2,VLOOKUP(C11721,'Справочник по тт'!A:C,2,FALSE))</f>
        <v>"Первый" ул. Пахоменко д.30</v>
      </c>
      <c r="F11721" s="2" t="str">
        <f t="shared" si="367"/>
        <v/>
      </c>
    </row>
    <row r="11722" spans="1:6" x14ac:dyDescent="0.25">
      <c r="A11722" s="3">
        <v>44018.625</v>
      </c>
      <c r="B11722" s="14">
        <f t="shared" si="366"/>
        <v>44018</v>
      </c>
      <c r="C11722">
        <v>4</v>
      </c>
      <c r="D11722" t="str">
        <f>VLOOKUP(C11722,'Справочник по тт'!$A$2:$C$5,3,FALSE)</f>
        <v>"Первый"</v>
      </c>
      <c r="E11722" t="str">
        <f>IF(AND(C11722=1,B11722&lt;='Справочник по тт'!$D$1),'Справочник по тт'!$D$2,VLOOKUP(C11722,'Справочник по тт'!A:C,2,FALSE))</f>
        <v>"Первый" ул. Пахоменко д.30</v>
      </c>
      <c r="F11722" s="2" t="str">
        <f t="shared" si="367"/>
        <v/>
      </c>
    </row>
    <row r="11723" spans="1:6" x14ac:dyDescent="0.25">
      <c r="A11723" s="3">
        <v>44018.625</v>
      </c>
      <c r="B11723" s="14">
        <f t="shared" si="366"/>
        <v>44018</v>
      </c>
      <c r="C11723">
        <v>4</v>
      </c>
      <c r="D11723" t="str">
        <f>VLOOKUP(C11723,'Справочник по тт'!$A$2:$C$5,3,FALSE)</f>
        <v>"Первый"</v>
      </c>
      <c r="E11723" t="str">
        <f>IF(AND(C11723=1,B11723&lt;='Справочник по тт'!$D$1),'Справочник по тт'!$D$2,VLOOKUP(C11723,'Справочник по тт'!A:C,2,FALSE))</f>
        <v>"Первый" ул. Пахоменко д.30</v>
      </c>
      <c r="F11723" s="2" t="str">
        <f t="shared" si="367"/>
        <v/>
      </c>
    </row>
    <row r="11724" spans="1:6" x14ac:dyDescent="0.25">
      <c r="A11724" s="3">
        <v>44018.625</v>
      </c>
      <c r="B11724" s="14">
        <f t="shared" si="366"/>
        <v>44018</v>
      </c>
      <c r="C11724">
        <v>4</v>
      </c>
      <c r="D11724" t="str">
        <f>VLOOKUP(C11724,'Справочник по тт'!$A$2:$C$5,3,FALSE)</f>
        <v>"Первый"</v>
      </c>
      <c r="E11724" t="str">
        <f>IF(AND(C11724=1,B11724&lt;='Справочник по тт'!$D$1),'Справочник по тт'!$D$2,VLOOKUP(C11724,'Справочник по тт'!A:C,2,FALSE))</f>
        <v>"Первый" ул. Пахоменко д.30</v>
      </c>
      <c r="F11724" s="2" t="str">
        <f t="shared" si="367"/>
        <v/>
      </c>
    </row>
    <row r="11725" spans="1:6" x14ac:dyDescent="0.25">
      <c r="A11725" s="3">
        <v>44018.625</v>
      </c>
      <c r="B11725" s="14">
        <f t="shared" si="366"/>
        <v>44018</v>
      </c>
      <c r="C11725">
        <v>4</v>
      </c>
      <c r="D11725" t="str">
        <f>VLOOKUP(C11725,'Справочник по тт'!$A$2:$C$5,3,FALSE)</f>
        <v>"Первый"</v>
      </c>
      <c r="E11725" t="str">
        <f>IF(AND(C11725=1,B11725&lt;='Справочник по тт'!$D$1),'Справочник по тт'!$D$2,VLOOKUP(C11725,'Справочник по тт'!A:C,2,FALSE))</f>
        <v>"Первый" ул. Пахоменко д.30</v>
      </c>
      <c r="F11725" s="2" t="str">
        <f t="shared" si="367"/>
        <v/>
      </c>
    </row>
    <row r="11726" spans="1:6" x14ac:dyDescent="0.25">
      <c r="A11726" s="3">
        <v>44018.626388888886</v>
      </c>
      <c r="B11726" s="14">
        <f t="shared" si="366"/>
        <v>44018</v>
      </c>
      <c r="C11726">
        <v>4</v>
      </c>
      <c r="D11726" t="str">
        <f>VLOOKUP(C11726,'Справочник по тт'!$A$2:$C$5,3,FALSE)</f>
        <v>"Первый"</v>
      </c>
      <c r="E11726" t="str">
        <f>IF(AND(C11726=1,B11726&lt;='Справочник по тт'!$D$1),'Справочник по тт'!$D$2,VLOOKUP(C11726,'Справочник по тт'!A:C,2,FALSE))</f>
        <v>"Первый" ул. Пахоменко д.30</v>
      </c>
      <c r="F11726" s="2" t="str">
        <f t="shared" si="367"/>
        <v/>
      </c>
    </row>
    <row r="11727" spans="1:6" x14ac:dyDescent="0.25">
      <c r="A11727" s="3">
        <v>44018.642291666663</v>
      </c>
      <c r="B11727" s="14">
        <f t="shared" si="366"/>
        <v>44018</v>
      </c>
      <c r="C11727">
        <v>4</v>
      </c>
      <c r="D11727" t="str">
        <f>VLOOKUP(C11727,'Справочник по тт'!$A$2:$C$5,3,FALSE)</f>
        <v>"Первый"</v>
      </c>
      <c r="E11727" t="str">
        <f>IF(AND(C11727=1,B11727&lt;='Справочник по тт'!$D$1),'Справочник по тт'!$D$2,VLOOKUP(C11727,'Справочник по тт'!A:C,2,FALSE))</f>
        <v>"Первый" ул. Пахоменко д.30</v>
      </c>
      <c r="F11727" s="2" t="str">
        <f t="shared" si="367"/>
        <v/>
      </c>
    </row>
    <row r="11728" spans="1:6" x14ac:dyDescent="0.25">
      <c r="A11728" s="3">
        <v>44018.666666666664</v>
      </c>
      <c r="B11728" s="14">
        <f t="shared" si="366"/>
        <v>44018</v>
      </c>
      <c r="C11728">
        <v>4</v>
      </c>
      <c r="D11728" t="str">
        <f>VLOOKUP(C11728,'Справочник по тт'!$A$2:$C$5,3,FALSE)</f>
        <v>"Первый"</v>
      </c>
      <c r="E11728" t="str">
        <f>IF(AND(C11728=1,B11728&lt;='Справочник по тт'!$D$1),'Справочник по тт'!$D$2,VLOOKUP(C11728,'Справочник по тт'!A:C,2,FALSE))</f>
        <v>"Первый" ул. Пахоменко д.30</v>
      </c>
      <c r="F11728" s="2" t="str">
        <f t="shared" si="367"/>
        <v/>
      </c>
    </row>
    <row r="11729" spans="1:6" x14ac:dyDescent="0.25">
      <c r="A11729" s="3">
        <v>44018.666666666664</v>
      </c>
      <c r="B11729" s="14">
        <f t="shared" si="366"/>
        <v>44018</v>
      </c>
      <c r="C11729">
        <v>4</v>
      </c>
      <c r="D11729" t="str">
        <f>VLOOKUP(C11729,'Справочник по тт'!$A$2:$C$5,3,FALSE)</f>
        <v>"Первый"</v>
      </c>
      <c r="E11729" t="str">
        <f>IF(AND(C11729=1,B11729&lt;='Справочник по тт'!$D$1),'Справочник по тт'!$D$2,VLOOKUP(C11729,'Справочник по тт'!A:C,2,FALSE))</f>
        <v>"Первый" ул. Пахоменко д.30</v>
      </c>
      <c r="F11729" s="2" t="str">
        <f t="shared" si="367"/>
        <v/>
      </c>
    </row>
    <row r="11730" spans="1:6" x14ac:dyDescent="0.25">
      <c r="A11730" s="3">
        <v>44018.666666666664</v>
      </c>
      <c r="B11730" s="14">
        <f t="shared" si="366"/>
        <v>44018</v>
      </c>
      <c r="C11730">
        <v>4</v>
      </c>
      <c r="D11730" t="str">
        <f>VLOOKUP(C11730,'Справочник по тт'!$A$2:$C$5,3,FALSE)</f>
        <v>"Первый"</v>
      </c>
      <c r="E11730" t="str">
        <f>IF(AND(C11730=1,B11730&lt;='Справочник по тт'!$D$1),'Справочник по тт'!$D$2,VLOOKUP(C11730,'Справочник по тт'!A:C,2,FALSE))</f>
        <v>"Первый" ул. Пахоменко д.30</v>
      </c>
      <c r="F11730" s="2" t="str">
        <f t="shared" si="367"/>
        <v/>
      </c>
    </row>
    <row r="11731" spans="1:6" x14ac:dyDescent="0.25">
      <c r="A11731" s="3">
        <v>44018.666666666664</v>
      </c>
      <c r="B11731" s="14">
        <f t="shared" si="366"/>
        <v>44018</v>
      </c>
      <c r="C11731">
        <v>4</v>
      </c>
      <c r="D11731" t="str">
        <f>VLOOKUP(C11731,'Справочник по тт'!$A$2:$C$5,3,FALSE)</f>
        <v>"Первый"</v>
      </c>
      <c r="E11731" t="str">
        <f>IF(AND(C11731=1,B11731&lt;='Справочник по тт'!$D$1),'Справочник по тт'!$D$2,VLOOKUP(C11731,'Справочник по тт'!A:C,2,FALSE))</f>
        <v>"Первый" ул. Пахоменко д.30</v>
      </c>
      <c r="F11731" s="2" t="str">
        <f t="shared" si="367"/>
        <v/>
      </c>
    </row>
    <row r="11732" spans="1:6" x14ac:dyDescent="0.25">
      <c r="A11732" s="3">
        <v>44018.708333333336</v>
      </c>
      <c r="B11732" s="14">
        <f t="shared" si="366"/>
        <v>44018</v>
      </c>
      <c r="C11732">
        <v>4</v>
      </c>
      <c r="D11732" t="str">
        <f>VLOOKUP(C11732,'Справочник по тт'!$A$2:$C$5,3,FALSE)</f>
        <v>"Первый"</v>
      </c>
      <c r="E11732" t="str">
        <f>IF(AND(C11732=1,B11732&lt;='Справочник по тт'!$D$1),'Справочник по тт'!$D$2,VLOOKUP(C11732,'Справочник по тт'!A:C,2,FALSE))</f>
        <v>"Первый" ул. Пахоменко д.30</v>
      </c>
      <c r="F11732" s="2" t="str">
        <f t="shared" si="367"/>
        <v/>
      </c>
    </row>
    <row r="11733" spans="1:6" x14ac:dyDescent="0.25">
      <c r="A11733" s="3">
        <v>44018.708333333336</v>
      </c>
      <c r="B11733" s="14">
        <f t="shared" si="366"/>
        <v>44018</v>
      </c>
      <c r="C11733">
        <v>4</v>
      </c>
      <c r="D11733" t="str">
        <f>VLOOKUP(C11733,'Справочник по тт'!$A$2:$C$5,3,FALSE)</f>
        <v>"Первый"</v>
      </c>
      <c r="E11733" t="str">
        <f>IF(AND(C11733=1,B11733&lt;='Справочник по тт'!$D$1),'Справочник по тт'!$D$2,VLOOKUP(C11733,'Справочник по тт'!A:C,2,FALSE))</f>
        <v>"Первый" ул. Пахоменко д.30</v>
      </c>
      <c r="F11733" s="2" t="str">
        <f t="shared" si="367"/>
        <v/>
      </c>
    </row>
    <row r="11734" spans="1:6" x14ac:dyDescent="0.25">
      <c r="A11734" s="3">
        <v>44018.723611111112</v>
      </c>
      <c r="B11734" s="14">
        <f t="shared" si="366"/>
        <v>44018</v>
      </c>
      <c r="C11734">
        <v>4</v>
      </c>
      <c r="D11734" t="str">
        <f>VLOOKUP(C11734,'Справочник по тт'!$A$2:$C$5,3,FALSE)</f>
        <v>"Первый"</v>
      </c>
      <c r="E11734" t="str">
        <f>IF(AND(C11734=1,B11734&lt;='Справочник по тт'!$D$1),'Справочник по тт'!$D$2,VLOOKUP(C11734,'Справочник по тт'!A:C,2,FALSE))</f>
        <v>"Первый" ул. Пахоменко д.30</v>
      </c>
      <c r="F11734" s="2" t="str">
        <f t="shared" si="367"/>
        <v/>
      </c>
    </row>
    <row r="11735" spans="1:6" x14ac:dyDescent="0.25">
      <c r="A11735" s="3">
        <v>44018.75</v>
      </c>
      <c r="B11735" s="14">
        <f t="shared" si="366"/>
        <v>44018</v>
      </c>
      <c r="C11735">
        <v>4</v>
      </c>
      <c r="D11735" t="str">
        <f>VLOOKUP(C11735,'Справочник по тт'!$A$2:$C$5,3,FALSE)</f>
        <v>"Первый"</v>
      </c>
      <c r="E11735" t="str">
        <f>IF(AND(C11735=1,B11735&lt;='Справочник по тт'!$D$1),'Справочник по тт'!$D$2,VLOOKUP(C11735,'Справочник по тт'!A:C,2,FALSE))</f>
        <v>"Первый" ул. Пахоменко д.30</v>
      </c>
      <c r="F11735" s="2" t="str">
        <f t="shared" si="367"/>
        <v/>
      </c>
    </row>
    <row r="11736" spans="1:6" x14ac:dyDescent="0.25">
      <c r="A11736" s="3">
        <v>44018.75</v>
      </c>
      <c r="B11736" s="14">
        <f t="shared" si="366"/>
        <v>44018</v>
      </c>
      <c r="C11736">
        <v>4</v>
      </c>
      <c r="D11736" t="str">
        <f>VLOOKUP(C11736,'Справочник по тт'!$A$2:$C$5,3,FALSE)</f>
        <v>"Первый"</v>
      </c>
      <c r="E11736" t="str">
        <f>IF(AND(C11736=1,B11736&lt;='Справочник по тт'!$D$1),'Справочник по тт'!$D$2,VLOOKUP(C11736,'Справочник по тт'!A:C,2,FALSE))</f>
        <v>"Первый" ул. Пахоменко д.30</v>
      </c>
      <c r="F11736" s="2" t="str">
        <f t="shared" si="367"/>
        <v/>
      </c>
    </row>
    <row r="11737" spans="1:6" x14ac:dyDescent="0.25">
      <c r="A11737" s="3">
        <v>44018.75</v>
      </c>
      <c r="B11737" s="14">
        <f t="shared" si="366"/>
        <v>44018</v>
      </c>
      <c r="C11737">
        <v>4</v>
      </c>
      <c r="D11737" t="str">
        <f>VLOOKUP(C11737,'Справочник по тт'!$A$2:$C$5,3,FALSE)</f>
        <v>"Первый"</v>
      </c>
      <c r="E11737" t="str">
        <f>IF(AND(C11737=1,B11737&lt;='Справочник по тт'!$D$1),'Справочник по тт'!$D$2,VLOOKUP(C11737,'Справочник по тт'!A:C,2,FALSE))</f>
        <v>"Первый" ул. Пахоменко д.30</v>
      </c>
      <c r="F11737" s="2" t="str">
        <f t="shared" si="367"/>
        <v/>
      </c>
    </row>
    <row r="11738" spans="1:6" x14ac:dyDescent="0.25">
      <c r="A11738" s="3">
        <v>44018.75</v>
      </c>
      <c r="B11738" s="14">
        <f t="shared" si="366"/>
        <v>44018</v>
      </c>
      <c r="C11738">
        <v>4</v>
      </c>
      <c r="D11738" t="str">
        <f>VLOOKUP(C11738,'Справочник по тт'!$A$2:$C$5,3,FALSE)</f>
        <v>"Первый"</v>
      </c>
      <c r="E11738" t="str">
        <f>IF(AND(C11738=1,B11738&lt;='Справочник по тт'!$D$1),'Справочник по тт'!$D$2,VLOOKUP(C11738,'Справочник по тт'!A:C,2,FALSE))</f>
        <v>"Первый" ул. Пахоменко д.30</v>
      </c>
      <c r="F11738" s="2" t="str">
        <f t="shared" si="367"/>
        <v/>
      </c>
    </row>
    <row r="11739" spans="1:6" x14ac:dyDescent="0.25">
      <c r="A11739" s="3">
        <v>44018.833333333336</v>
      </c>
      <c r="B11739" s="14">
        <f t="shared" si="366"/>
        <v>44018</v>
      </c>
      <c r="C11739">
        <v>4</v>
      </c>
      <c r="D11739" t="str">
        <f>VLOOKUP(C11739,'Справочник по тт'!$A$2:$C$5,3,FALSE)</f>
        <v>"Первый"</v>
      </c>
      <c r="E11739" t="str">
        <f>IF(AND(C11739=1,B11739&lt;='Справочник по тт'!$D$1),'Справочник по тт'!$D$2,VLOOKUP(C11739,'Справочник по тт'!A:C,2,FALSE))</f>
        <v>"Первый" ул. Пахоменко д.30</v>
      </c>
      <c r="F11739" s="2" t="str">
        <f t="shared" si="367"/>
        <v/>
      </c>
    </row>
    <row r="11740" spans="1:6" x14ac:dyDescent="0.25">
      <c r="A11740" s="3">
        <v>44018.833333333336</v>
      </c>
      <c r="B11740" s="14">
        <f t="shared" si="366"/>
        <v>44018</v>
      </c>
      <c r="C11740">
        <v>4</v>
      </c>
      <c r="D11740" t="str">
        <f>VLOOKUP(C11740,'Справочник по тт'!$A$2:$C$5,3,FALSE)</f>
        <v>"Первый"</v>
      </c>
      <c r="E11740" t="str">
        <f>IF(AND(C11740=1,B11740&lt;='Справочник по тт'!$D$1),'Справочник по тт'!$D$2,VLOOKUP(C11740,'Справочник по тт'!A:C,2,FALSE))</f>
        <v>"Первый" ул. Пахоменко д.30</v>
      </c>
      <c r="F11740" s="2" t="str">
        <f t="shared" si="367"/>
        <v/>
      </c>
    </row>
    <row r="11741" spans="1:6" x14ac:dyDescent="0.25">
      <c r="A11741" s="3">
        <v>44018.833333333336</v>
      </c>
      <c r="B11741" s="14">
        <f t="shared" si="366"/>
        <v>44018</v>
      </c>
      <c r="C11741">
        <v>4</v>
      </c>
      <c r="D11741" t="str">
        <f>VLOOKUP(C11741,'Справочник по тт'!$A$2:$C$5,3,FALSE)</f>
        <v>"Первый"</v>
      </c>
      <c r="E11741" t="str">
        <f>IF(AND(C11741=1,B11741&lt;='Справочник по тт'!$D$1),'Справочник по тт'!$D$2,VLOOKUP(C11741,'Справочник по тт'!A:C,2,FALSE))</f>
        <v>"Первый" ул. Пахоменко д.30</v>
      </c>
      <c r="F11741" s="2" t="str">
        <f t="shared" si="367"/>
        <v/>
      </c>
    </row>
    <row r="11742" spans="1:6" x14ac:dyDescent="0.25">
      <c r="A11742" s="3">
        <v>44018.875</v>
      </c>
      <c r="B11742" s="14">
        <f t="shared" si="366"/>
        <v>44018</v>
      </c>
      <c r="C11742">
        <v>4</v>
      </c>
      <c r="D11742" t="str">
        <f>VLOOKUP(C11742,'Справочник по тт'!$A$2:$C$5,3,FALSE)</f>
        <v>"Первый"</v>
      </c>
      <c r="E11742" t="str">
        <f>IF(AND(C11742=1,B11742&lt;='Справочник по тт'!$D$1),'Справочник по тт'!$D$2,VLOOKUP(C11742,'Справочник по тт'!A:C,2,FALSE))</f>
        <v>"Первый" ул. Пахоменко д.30</v>
      </c>
      <c r="F11742" s="2" t="str">
        <f t="shared" si="367"/>
        <v/>
      </c>
    </row>
    <row r="11743" spans="1:6" x14ac:dyDescent="0.25">
      <c r="A11743" s="3">
        <v>44018.875</v>
      </c>
      <c r="B11743" s="14">
        <f t="shared" si="366"/>
        <v>44018</v>
      </c>
      <c r="C11743">
        <v>4</v>
      </c>
      <c r="D11743" t="str">
        <f>VLOOKUP(C11743,'Справочник по тт'!$A$2:$C$5,3,FALSE)</f>
        <v>"Первый"</v>
      </c>
      <c r="E11743" t="str">
        <f>IF(AND(C11743=1,B11743&lt;='Справочник по тт'!$D$1),'Справочник по тт'!$D$2,VLOOKUP(C11743,'Справочник по тт'!A:C,2,FALSE))</f>
        <v>"Первый" ул. Пахоменко д.30</v>
      </c>
      <c r="F11743" s="2" t="str">
        <f t="shared" si="367"/>
        <v/>
      </c>
    </row>
    <row r="11744" spans="1:6" x14ac:dyDescent="0.25">
      <c r="A11744" s="3">
        <v>44018.958333333336</v>
      </c>
      <c r="B11744" s="14">
        <f t="shared" si="366"/>
        <v>44018</v>
      </c>
      <c r="C11744">
        <v>4</v>
      </c>
      <c r="D11744" t="str">
        <f>VLOOKUP(C11744,'Справочник по тт'!$A$2:$C$5,3,FALSE)</f>
        <v>"Первый"</v>
      </c>
      <c r="E11744" t="str">
        <f>IF(AND(C11744=1,B11744&lt;='Справочник по тт'!$D$1),'Справочник по тт'!$D$2,VLOOKUP(C11744,'Справочник по тт'!A:C,2,FALSE))</f>
        <v>"Первый" ул. Пахоменко д.30</v>
      </c>
      <c r="F11744" s="2" t="str">
        <f t="shared" si="367"/>
        <v/>
      </c>
    </row>
    <row r="11745" spans="1:6" x14ac:dyDescent="0.25">
      <c r="A11745" s="3">
        <v>44018.958333333336</v>
      </c>
      <c r="B11745" s="14">
        <f t="shared" si="366"/>
        <v>44018</v>
      </c>
      <c r="C11745">
        <v>4</v>
      </c>
      <c r="D11745" t="str">
        <f>VLOOKUP(C11745,'Справочник по тт'!$A$2:$C$5,3,FALSE)</f>
        <v>"Первый"</v>
      </c>
      <c r="E11745" t="str">
        <f>IF(AND(C11745=1,B11745&lt;='Справочник по тт'!$D$1),'Справочник по тт'!$D$2,VLOOKUP(C11745,'Справочник по тт'!A:C,2,FALSE))</f>
        <v>"Первый" ул. Пахоменко д.30</v>
      </c>
      <c r="F11745" s="2" t="str">
        <f t="shared" si="367"/>
        <v/>
      </c>
    </row>
    <row r="11746" spans="1:6" x14ac:dyDescent="0.25">
      <c r="A11746" s="3">
        <v>44018.958333333336</v>
      </c>
      <c r="B11746" s="14">
        <f t="shared" si="366"/>
        <v>44018</v>
      </c>
      <c r="C11746">
        <v>4</v>
      </c>
      <c r="D11746" t="str">
        <f>VLOOKUP(C11746,'Справочник по тт'!$A$2:$C$5,3,FALSE)</f>
        <v>"Первый"</v>
      </c>
      <c r="E11746" t="str">
        <f>IF(AND(C11746=1,B11746&lt;='Справочник по тт'!$D$1),'Справочник по тт'!$D$2,VLOOKUP(C11746,'Справочник по тт'!A:C,2,FALSE))</f>
        <v>"Первый" ул. Пахоменко д.30</v>
      </c>
      <c r="F11746" s="2" t="str">
        <f t="shared" si="367"/>
        <v/>
      </c>
    </row>
    <row r="11747" spans="1:6" x14ac:dyDescent="0.25">
      <c r="A11747" s="3">
        <v>44018.979166666664</v>
      </c>
      <c r="B11747" s="14">
        <f t="shared" si="366"/>
        <v>44018</v>
      </c>
      <c r="C11747">
        <v>4</v>
      </c>
      <c r="D11747" t="str">
        <f>VLOOKUP(C11747,'Справочник по тт'!$A$2:$C$5,3,FALSE)</f>
        <v>"Первый"</v>
      </c>
      <c r="E11747" t="str">
        <f>IF(AND(C11747=1,B11747&lt;='Справочник по тт'!$D$1),'Справочник по тт'!$D$2,VLOOKUP(C11747,'Справочник по тт'!A:C,2,FALSE))</f>
        <v>"Первый" ул. Пахоменко д.30</v>
      </c>
      <c r="F11747" s="2" t="str">
        <f t="shared" si="367"/>
        <v/>
      </c>
    </row>
    <row r="11748" spans="1:6" x14ac:dyDescent="0.25">
      <c r="A11748" s="3">
        <v>44018.999305555553</v>
      </c>
      <c r="B11748" s="14">
        <f t="shared" si="366"/>
        <v>44018</v>
      </c>
      <c r="C11748">
        <v>4</v>
      </c>
      <c r="D11748" t="str">
        <f>VLOOKUP(C11748,'Справочник по тт'!$A$2:$C$5,3,FALSE)</f>
        <v>"Первый"</v>
      </c>
      <c r="E11748" t="str">
        <f>IF(AND(C11748=1,B11748&lt;='Справочник по тт'!$D$1),'Справочник по тт'!$D$2,VLOOKUP(C11748,'Справочник по тт'!A:C,2,FALSE))</f>
        <v>"Первый" ул. Пахоменко д.30</v>
      </c>
      <c r="F11748" s="2" t="str">
        <f t="shared" si="367"/>
        <v/>
      </c>
    </row>
    <row r="11749" spans="1:6" x14ac:dyDescent="0.25">
      <c r="A11749" s="3">
        <v>44018.999305555553</v>
      </c>
      <c r="B11749" s="14">
        <f t="shared" si="366"/>
        <v>44018</v>
      </c>
      <c r="C11749">
        <v>4</v>
      </c>
      <c r="D11749" t="str">
        <f>VLOOKUP(C11749,'Справочник по тт'!$A$2:$C$5,3,FALSE)</f>
        <v>"Первый"</v>
      </c>
      <c r="E11749" t="str">
        <f>IF(AND(C11749=1,B11749&lt;='Справочник по тт'!$D$1),'Справочник по тт'!$D$2,VLOOKUP(C11749,'Справочник по тт'!A:C,2,FALSE))</f>
        <v>"Первый" ул. Пахоменко д.30</v>
      </c>
      <c r="F11749" s="2" t="str">
        <f t="shared" si="367"/>
        <v/>
      </c>
    </row>
    <row r="11750" spans="1:6" x14ac:dyDescent="0.25">
      <c r="A11750" s="3">
        <v>44019.000694444447</v>
      </c>
      <c r="B11750" s="14">
        <f t="shared" si="366"/>
        <v>44019</v>
      </c>
      <c r="C11750">
        <v>4</v>
      </c>
      <c r="D11750" t="str">
        <f>VLOOKUP(C11750,'Справочник по тт'!$A$2:$C$5,3,FALSE)</f>
        <v>"Первый"</v>
      </c>
      <c r="E11750" t="str">
        <f>IF(AND(C11750=1,B11750&lt;='Справочник по тт'!$D$1),'Справочник по тт'!$D$2,VLOOKUP(C11750,'Справочник по тт'!A:C,2,FALSE))</f>
        <v>"Первый" ул. Пахоменко д.30</v>
      </c>
      <c r="F11750" s="2" t="str">
        <f t="shared" si="367"/>
        <v/>
      </c>
    </row>
    <row r="11751" spans="1:6" x14ac:dyDescent="0.25">
      <c r="A11751" s="3">
        <v>44019.041666666664</v>
      </c>
      <c r="B11751" s="14">
        <f t="shared" si="366"/>
        <v>44019</v>
      </c>
      <c r="C11751">
        <v>4</v>
      </c>
      <c r="D11751" t="str">
        <f>VLOOKUP(C11751,'Справочник по тт'!$A$2:$C$5,3,FALSE)</f>
        <v>"Первый"</v>
      </c>
      <c r="E11751" t="str">
        <f>IF(AND(C11751=1,B11751&lt;='Справочник по тт'!$D$1),'Справочник по тт'!$D$2,VLOOKUP(C11751,'Справочник по тт'!A:C,2,FALSE))</f>
        <v>"Первый" ул. Пахоменко д.30</v>
      </c>
      <c r="F11751" s="2" t="str">
        <f t="shared" si="367"/>
        <v/>
      </c>
    </row>
    <row r="11752" spans="1:6" x14ac:dyDescent="0.25">
      <c r="A11752" s="3">
        <v>44019.1875</v>
      </c>
      <c r="B11752" s="14">
        <f t="shared" si="366"/>
        <v>44019</v>
      </c>
      <c r="C11752">
        <v>4</v>
      </c>
      <c r="D11752" t="str">
        <f>VLOOKUP(C11752,'Справочник по тт'!$A$2:$C$5,3,FALSE)</f>
        <v>"Первый"</v>
      </c>
      <c r="E11752" t="str">
        <f>IF(AND(C11752=1,B11752&lt;='Справочник по тт'!$D$1),'Справочник по тт'!$D$2,VLOOKUP(C11752,'Справочник по тт'!A:C,2,FALSE))</f>
        <v>"Первый" ул. Пахоменко д.30</v>
      </c>
      <c r="F11752" s="2" t="str">
        <f t="shared" si="367"/>
        <v/>
      </c>
    </row>
    <row r="11753" spans="1:6" x14ac:dyDescent="0.25">
      <c r="A11753" s="3">
        <v>44019.208333333336</v>
      </c>
      <c r="B11753" s="14">
        <f t="shared" si="366"/>
        <v>44019</v>
      </c>
      <c r="C11753">
        <v>4</v>
      </c>
      <c r="D11753" t="str">
        <f>VLOOKUP(C11753,'Справочник по тт'!$A$2:$C$5,3,FALSE)</f>
        <v>"Первый"</v>
      </c>
      <c r="E11753" t="str">
        <f>IF(AND(C11753=1,B11753&lt;='Справочник по тт'!$D$1),'Справочник по тт'!$D$2,VLOOKUP(C11753,'Справочник по тт'!A:C,2,FALSE))</f>
        <v>"Первый" ул. Пахоменко д.30</v>
      </c>
      <c r="F11753" s="2" t="str">
        <f t="shared" si="367"/>
        <v/>
      </c>
    </row>
    <row r="11754" spans="1:6" x14ac:dyDescent="0.25">
      <c r="A11754" s="3">
        <v>44019.291666666664</v>
      </c>
      <c r="B11754" s="14">
        <f t="shared" si="366"/>
        <v>44019</v>
      </c>
      <c r="C11754">
        <v>4</v>
      </c>
      <c r="D11754" t="str">
        <f>VLOOKUP(C11754,'Справочник по тт'!$A$2:$C$5,3,FALSE)</f>
        <v>"Первый"</v>
      </c>
      <c r="E11754" t="str">
        <f>IF(AND(C11754=1,B11754&lt;='Справочник по тт'!$D$1),'Справочник по тт'!$D$2,VLOOKUP(C11754,'Справочник по тт'!A:C,2,FALSE))</f>
        <v>"Первый" ул. Пахоменко д.30</v>
      </c>
      <c r="F11754" s="2" t="str">
        <f t="shared" si="367"/>
        <v/>
      </c>
    </row>
    <row r="11755" spans="1:6" x14ac:dyDescent="0.25">
      <c r="A11755" s="3">
        <v>44019.291666666664</v>
      </c>
      <c r="B11755" s="14">
        <f t="shared" si="366"/>
        <v>44019</v>
      </c>
      <c r="C11755">
        <v>4</v>
      </c>
      <c r="D11755" t="str">
        <f>VLOOKUP(C11755,'Справочник по тт'!$A$2:$C$5,3,FALSE)</f>
        <v>"Первый"</v>
      </c>
      <c r="E11755" t="str">
        <f>IF(AND(C11755=1,B11755&lt;='Справочник по тт'!$D$1),'Справочник по тт'!$D$2,VLOOKUP(C11755,'Справочник по тт'!A:C,2,FALSE))</f>
        <v>"Первый" ул. Пахоменко д.30</v>
      </c>
      <c r="F11755" s="2" t="str">
        <f t="shared" si="367"/>
        <v/>
      </c>
    </row>
    <row r="11756" spans="1:6" x14ac:dyDescent="0.25">
      <c r="A11756" s="3">
        <v>44019.302083333336</v>
      </c>
      <c r="B11756" s="14">
        <f t="shared" si="366"/>
        <v>44019</v>
      </c>
      <c r="C11756">
        <v>4</v>
      </c>
      <c r="D11756" t="str">
        <f>VLOOKUP(C11756,'Справочник по тт'!$A$2:$C$5,3,FALSE)</f>
        <v>"Первый"</v>
      </c>
      <c r="E11756" t="str">
        <f>IF(AND(C11756=1,B11756&lt;='Справочник по тт'!$D$1),'Справочник по тт'!$D$2,VLOOKUP(C11756,'Справочник по тт'!A:C,2,FALSE))</f>
        <v>"Первый" ул. Пахоменко д.30</v>
      </c>
      <c r="F11756" s="2" t="str">
        <f t="shared" si="367"/>
        <v/>
      </c>
    </row>
    <row r="11757" spans="1:6" x14ac:dyDescent="0.25">
      <c r="A11757" s="3">
        <v>44019.333333333336</v>
      </c>
      <c r="B11757" s="14">
        <f t="shared" si="366"/>
        <v>44019</v>
      </c>
      <c r="C11757">
        <v>4</v>
      </c>
      <c r="D11757" t="str">
        <f>VLOOKUP(C11757,'Справочник по тт'!$A$2:$C$5,3,FALSE)</f>
        <v>"Первый"</v>
      </c>
      <c r="E11757" t="str">
        <f>IF(AND(C11757=1,B11757&lt;='Справочник по тт'!$D$1),'Справочник по тт'!$D$2,VLOOKUP(C11757,'Справочник по тт'!A:C,2,FALSE))</f>
        <v>"Первый" ул. Пахоменко д.30</v>
      </c>
      <c r="F11757" s="2" t="str">
        <f t="shared" si="367"/>
        <v/>
      </c>
    </row>
    <row r="11758" spans="1:6" x14ac:dyDescent="0.25">
      <c r="A11758" s="3">
        <v>44019.333333333336</v>
      </c>
      <c r="B11758" s="14">
        <f t="shared" si="366"/>
        <v>44019</v>
      </c>
      <c r="C11758">
        <v>4</v>
      </c>
      <c r="D11758" t="str">
        <f>VLOOKUP(C11758,'Справочник по тт'!$A$2:$C$5,3,FALSE)</f>
        <v>"Первый"</v>
      </c>
      <c r="E11758" t="str">
        <f>IF(AND(C11758=1,B11758&lt;='Справочник по тт'!$D$1),'Справочник по тт'!$D$2,VLOOKUP(C11758,'Справочник по тт'!A:C,2,FALSE))</f>
        <v>"Первый" ул. Пахоменко д.30</v>
      </c>
      <c r="F11758" s="2" t="str">
        <f t="shared" si="367"/>
        <v/>
      </c>
    </row>
    <row r="11759" spans="1:6" x14ac:dyDescent="0.25">
      <c r="A11759" s="3">
        <v>44019.333333333336</v>
      </c>
      <c r="B11759" s="14">
        <f t="shared" si="366"/>
        <v>44019</v>
      </c>
      <c r="C11759">
        <v>4</v>
      </c>
      <c r="D11759" t="str">
        <f>VLOOKUP(C11759,'Справочник по тт'!$A$2:$C$5,3,FALSE)</f>
        <v>"Первый"</v>
      </c>
      <c r="E11759" t="str">
        <f>IF(AND(C11759=1,B11759&lt;='Справочник по тт'!$D$1),'Справочник по тт'!$D$2,VLOOKUP(C11759,'Справочник по тт'!A:C,2,FALSE))</f>
        <v>"Первый" ул. Пахоменко д.30</v>
      </c>
      <c r="F11759" s="2" t="str">
        <f t="shared" si="367"/>
        <v/>
      </c>
    </row>
    <row r="11760" spans="1:6" x14ac:dyDescent="0.25">
      <c r="A11760" s="3">
        <v>44019.375</v>
      </c>
      <c r="B11760" s="14">
        <f t="shared" si="366"/>
        <v>44019</v>
      </c>
      <c r="C11760">
        <v>4</v>
      </c>
      <c r="D11760" t="str">
        <f>VLOOKUP(C11760,'Справочник по тт'!$A$2:$C$5,3,FALSE)</f>
        <v>"Первый"</v>
      </c>
      <c r="E11760" t="str">
        <f>IF(AND(C11760=1,B11760&lt;='Справочник по тт'!$D$1),'Справочник по тт'!$D$2,VLOOKUP(C11760,'Справочник по тт'!A:C,2,FALSE))</f>
        <v>"Первый" ул. Пахоменко д.30</v>
      </c>
      <c r="F11760" s="2" t="str">
        <f t="shared" si="367"/>
        <v/>
      </c>
    </row>
    <row r="11761" spans="1:6" x14ac:dyDescent="0.25">
      <c r="A11761" s="3">
        <v>44019.375</v>
      </c>
      <c r="B11761" s="14">
        <f t="shared" si="366"/>
        <v>44019</v>
      </c>
      <c r="C11761">
        <v>4</v>
      </c>
      <c r="D11761" t="str">
        <f>VLOOKUP(C11761,'Справочник по тт'!$A$2:$C$5,3,FALSE)</f>
        <v>"Первый"</v>
      </c>
      <c r="E11761" t="str">
        <f>IF(AND(C11761=1,B11761&lt;='Справочник по тт'!$D$1),'Справочник по тт'!$D$2,VLOOKUP(C11761,'Справочник по тт'!A:C,2,FALSE))</f>
        <v>"Первый" ул. Пахоменко д.30</v>
      </c>
      <c r="F11761" s="2" t="str">
        <f t="shared" si="367"/>
        <v/>
      </c>
    </row>
    <row r="11762" spans="1:6" x14ac:dyDescent="0.25">
      <c r="A11762" s="3">
        <v>44019.375</v>
      </c>
      <c r="B11762" s="14">
        <f t="shared" si="366"/>
        <v>44019</v>
      </c>
      <c r="C11762">
        <v>4</v>
      </c>
      <c r="D11762" t="str">
        <f>VLOOKUP(C11762,'Справочник по тт'!$A$2:$C$5,3,FALSE)</f>
        <v>"Первый"</v>
      </c>
      <c r="E11762" t="str">
        <f>IF(AND(C11762=1,B11762&lt;='Справочник по тт'!$D$1),'Справочник по тт'!$D$2,VLOOKUP(C11762,'Справочник по тт'!A:C,2,FALSE))</f>
        <v>"Первый" ул. Пахоменко д.30</v>
      </c>
      <c r="F11762" s="2" t="str">
        <f t="shared" si="367"/>
        <v/>
      </c>
    </row>
    <row r="11763" spans="1:6" x14ac:dyDescent="0.25">
      <c r="A11763" s="3">
        <v>44019.375</v>
      </c>
      <c r="B11763" s="14">
        <f t="shared" si="366"/>
        <v>44019</v>
      </c>
      <c r="C11763">
        <v>4</v>
      </c>
      <c r="D11763" t="str">
        <f>VLOOKUP(C11763,'Справочник по тт'!$A$2:$C$5,3,FALSE)</f>
        <v>"Первый"</v>
      </c>
      <c r="E11763" t="str">
        <f>IF(AND(C11763=1,B11763&lt;='Справочник по тт'!$D$1),'Справочник по тт'!$D$2,VLOOKUP(C11763,'Справочник по тт'!A:C,2,FALSE))</f>
        <v>"Первый" ул. Пахоменко д.30</v>
      </c>
      <c r="F11763" s="2" t="str">
        <f t="shared" si="367"/>
        <v/>
      </c>
    </row>
    <row r="11764" spans="1:6" x14ac:dyDescent="0.25">
      <c r="A11764" s="3">
        <v>44019.375</v>
      </c>
      <c r="B11764" s="14">
        <f t="shared" si="366"/>
        <v>44019</v>
      </c>
      <c r="C11764">
        <v>4</v>
      </c>
      <c r="D11764" t="str">
        <f>VLOOKUP(C11764,'Справочник по тт'!$A$2:$C$5,3,FALSE)</f>
        <v>"Первый"</v>
      </c>
      <c r="E11764" t="str">
        <f>IF(AND(C11764=1,B11764&lt;='Справочник по тт'!$D$1),'Справочник по тт'!$D$2,VLOOKUP(C11764,'Справочник по тт'!A:C,2,FALSE))</f>
        <v>"Первый" ул. Пахоменко д.30</v>
      </c>
      <c r="F11764" s="2" t="str">
        <f t="shared" si="367"/>
        <v/>
      </c>
    </row>
    <row r="11765" spans="1:6" x14ac:dyDescent="0.25">
      <c r="A11765" s="3">
        <v>44019.375</v>
      </c>
      <c r="B11765" s="14">
        <f t="shared" si="366"/>
        <v>44019</v>
      </c>
      <c r="C11765">
        <v>4</v>
      </c>
      <c r="D11765" t="str">
        <f>VLOOKUP(C11765,'Справочник по тт'!$A$2:$C$5,3,FALSE)</f>
        <v>"Первый"</v>
      </c>
      <c r="E11765" t="str">
        <f>IF(AND(C11765=1,B11765&lt;='Справочник по тт'!$D$1),'Справочник по тт'!$D$2,VLOOKUP(C11765,'Справочник по тт'!A:C,2,FALSE))</f>
        <v>"Первый" ул. Пахоменко д.30</v>
      </c>
      <c r="F11765" s="2" t="str">
        <f t="shared" si="367"/>
        <v/>
      </c>
    </row>
    <row r="11766" spans="1:6" x14ac:dyDescent="0.25">
      <c r="A11766" s="3">
        <v>44019.375</v>
      </c>
      <c r="B11766" s="14">
        <f t="shared" si="366"/>
        <v>44019</v>
      </c>
      <c r="C11766">
        <v>4</v>
      </c>
      <c r="D11766" t="str">
        <f>VLOOKUP(C11766,'Справочник по тт'!$A$2:$C$5,3,FALSE)</f>
        <v>"Первый"</v>
      </c>
      <c r="E11766" t="str">
        <f>IF(AND(C11766=1,B11766&lt;='Справочник по тт'!$D$1),'Справочник по тт'!$D$2,VLOOKUP(C11766,'Справочник по тт'!A:C,2,FALSE))</f>
        <v>"Первый" ул. Пахоменко д.30</v>
      </c>
      <c r="F11766" s="2" t="str">
        <f t="shared" si="367"/>
        <v/>
      </c>
    </row>
    <row r="11767" spans="1:6" x14ac:dyDescent="0.25">
      <c r="A11767" s="3">
        <v>44019.375</v>
      </c>
      <c r="B11767" s="14">
        <f t="shared" si="366"/>
        <v>44019</v>
      </c>
      <c r="C11767">
        <v>4</v>
      </c>
      <c r="D11767" t="str">
        <f>VLOOKUP(C11767,'Справочник по тт'!$A$2:$C$5,3,FALSE)</f>
        <v>"Первый"</v>
      </c>
      <c r="E11767" t="str">
        <f>IF(AND(C11767=1,B11767&lt;='Справочник по тт'!$D$1),'Справочник по тт'!$D$2,VLOOKUP(C11767,'Справочник по тт'!A:C,2,FALSE))</f>
        <v>"Первый" ул. Пахоменко д.30</v>
      </c>
      <c r="F11767" s="2" t="str">
        <f t="shared" si="367"/>
        <v/>
      </c>
    </row>
    <row r="11768" spans="1:6" x14ac:dyDescent="0.25">
      <c r="A11768" s="3">
        <v>44019.375</v>
      </c>
      <c r="B11768" s="14">
        <f t="shared" si="366"/>
        <v>44019</v>
      </c>
      <c r="C11768">
        <v>4</v>
      </c>
      <c r="D11768" t="str">
        <f>VLOOKUP(C11768,'Справочник по тт'!$A$2:$C$5,3,FALSE)</f>
        <v>"Первый"</v>
      </c>
      <c r="E11768" t="str">
        <f>IF(AND(C11768=1,B11768&lt;='Справочник по тт'!$D$1),'Справочник по тт'!$D$2,VLOOKUP(C11768,'Справочник по тт'!A:C,2,FALSE))</f>
        <v>"Первый" ул. Пахоменко д.30</v>
      </c>
      <c r="F11768" s="2" t="str">
        <f t="shared" si="367"/>
        <v/>
      </c>
    </row>
    <row r="11769" spans="1:6" x14ac:dyDescent="0.25">
      <c r="A11769" s="3">
        <v>44019.375</v>
      </c>
      <c r="B11769" s="14">
        <f t="shared" si="366"/>
        <v>44019</v>
      </c>
      <c r="C11769">
        <v>4</v>
      </c>
      <c r="D11769" t="str">
        <f>VLOOKUP(C11769,'Справочник по тт'!$A$2:$C$5,3,FALSE)</f>
        <v>"Первый"</v>
      </c>
      <c r="E11769" t="str">
        <f>IF(AND(C11769=1,B11769&lt;='Справочник по тт'!$D$1),'Справочник по тт'!$D$2,VLOOKUP(C11769,'Справочник по тт'!A:C,2,FALSE))</f>
        <v>"Первый" ул. Пахоменко д.30</v>
      </c>
      <c r="F11769" s="2" t="str">
        <f t="shared" si="367"/>
        <v/>
      </c>
    </row>
    <row r="11770" spans="1:6" x14ac:dyDescent="0.25">
      <c r="A11770" s="3">
        <v>44019.375</v>
      </c>
      <c r="B11770" s="14">
        <f t="shared" si="366"/>
        <v>44019</v>
      </c>
      <c r="C11770">
        <v>4</v>
      </c>
      <c r="D11770" t="str">
        <f>VLOOKUP(C11770,'Справочник по тт'!$A$2:$C$5,3,FALSE)</f>
        <v>"Первый"</v>
      </c>
      <c r="E11770" t="str">
        <f>IF(AND(C11770=1,B11770&lt;='Справочник по тт'!$D$1),'Справочник по тт'!$D$2,VLOOKUP(C11770,'Справочник по тт'!A:C,2,FALSE))</f>
        <v>"Первый" ул. Пахоменко д.30</v>
      </c>
      <c r="F11770" s="2" t="str">
        <f t="shared" si="367"/>
        <v/>
      </c>
    </row>
    <row r="11771" spans="1:6" x14ac:dyDescent="0.25">
      <c r="A11771" s="3">
        <v>44019.375</v>
      </c>
      <c r="B11771" s="14">
        <f t="shared" si="366"/>
        <v>44019</v>
      </c>
      <c r="C11771">
        <v>4</v>
      </c>
      <c r="D11771" t="str">
        <f>VLOOKUP(C11771,'Справочник по тт'!$A$2:$C$5,3,FALSE)</f>
        <v>"Первый"</v>
      </c>
      <c r="E11771" t="str">
        <f>IF(AND(C11771=1,B11771&lt;='Справочник по тт'!$D$1),'Справочник по тт'!$D$2,VLOOKUP(C11771,'Справочник по тт'!A:C,2,FALSE))</f>
        <v>"Первый" ул. Пахоменко д.30</v>
      </c>
      <c r="F11771" s="2" t="str">
        <f t="shared" si="367"/>
        <v/>
      </c>
    </row>
    <row r="11772" spans="1:6" x14ac:dyDescent="0.25">
      <c r="A11772" s="3">
        <v>44019.375</v>
      </c>
      <c r="B11772" s="14">
        <f t="shared" si="366"/>
        <v>44019</v>
      </c>
      <c r="C11772">
        <v>4</v>
      </c>
      <c r="D11772" t="str">
        <f>VLOOKUP(C11772,'Справочник по тт'!$A$2:$C$5,3,FALSE)</f>
        <v>"Первый"</v>
      </c>
      <c r="E11772" t="str">
        <f>IF(AND(C11772=1,B11772&lt;='Справочник по тт'!$D$1),'Справочник по тт'!$D$2,VLOOKUP(C11772,'Справочник по тт'!A:C,2,FALSE))</f>
        <v>"Первый" ул. Пахоменко д.30</v>
      </c>
      <c r="F11772" s="2" t="str">
        <f t="shared" si="367"/>
        <v/>
      </c>
    </row>
    <row r="11773" spans="1:6" x14ac:dyDescent="0.25">
      <c r="A11773" s="3">
        <v>44019.375</v>
      </c>
      <c r="B11773" s="14">
        <f t="shared" si="366"/>
        <v>44019</v>
      </c>
      <c r="C11773">
        <v>4</v>
      </c>
      <c r="D11773" t="str">
        <f>VLOOKUP(C11773,'Справочник по тт'!$A$2:$C$5,3,FALSE)</f>
        <v>"Первый"</v>
      </c>
      <c r="E11773" t="str">
        <f>IF(AND(C11773=1,B11773&lt;='Справочник по тт'!$D$1),'Справочник по тт'!$D$2,VLOOKUP(C11773,'Справочник по тт'!A:C,2,FALSE))</f>
        <v>"Первый" ул. Пахоменко д.30</v>
      </c>
      <c r="F11773" s="2" t="str">
        <f t="shared" si="367"/>
        <v/>
      </c>
    </row>
    <row r="11774" spans="1:6" x14ac:dyDescent="0.25">
      <c r="A11774" s="3">
        <v>44019.375</v>
      </c>
      <c r="B11774" s="14">
        <f t="shared" si="366"/>
        <v>44019</v>
      </c>
      <c r="C11774">
        <v>4</v>
      </c>
      <c r="D11774" t="str">
        <f>VLOOKUP(C11774,'Справочник по тт'!$A$2:$C$5,3,FALSE)</f>
        <v>"Первый"</v>
      </c>
      <c r="E11774" t="str">
        <f>IF(AND(C11774=1,B11774&lt;='Справочник по тт'!$D$1),'Справочник по тт'!$D$2,VLOOKUP(C11774,'Справочник по тт'!A:C,2,FALSE))</f>
        <v>"Первый" ул. Пахоменко д.30</v>
      </c>
      <c r="F11774" s="2" t="str">
        <f t="shared" si="367"/>
        <v/>
      </c>
    </row>
    <row r="11775" spans="1:6" x14ac:dyDescent="0.25">
      <c r="A11775" s="3">
        <v>44019.375</v>
      </c>
      <c r="B11775" s="14">
        <f t="shared" si="366"/>
        <v>44019</v>
      </c>
      <c r="C11775">
        <v>4</v>
      </c>
      <c r="D11775" t="str">
        <f>VLOOKUP(C11775,'Справочник по тт'!$A$2:$C$5,3,FALSE)</f>
        <v>"Первый"</v>
      </c>
      <c r="E11775" t="str">
        <f>IF(AND(C11775=1,B11775&lt;='Справочник по тт'!$D$1),'Справочник по тт'!$D$2,VLOOKUP(C11775,'Справочник по тт'!A:C,2,FALSE))</f>
        <v>"Первый" ул. Пахоменко д.30</v>
      </c>
      <c r="F11775" s="2" t="str">
        <f t="shared" si="367"/>
        <v/>
      </c>
    </row>
    <row r="11776" spans="1:6" x14ac:dyDescent="0.25">
      <c r="A11776" s="3">
        <v>44019.375</v>
      </c>
      <c r="B11776" s="14">
        <f t="shared" si="366"/>
        <v>44019</v>
      </c>
      <c r="C11776">
        <v>4</v>
      </c>
      <c r="D11776" t="str">
        <f>VLOOKUP(C11776,'Справочник по тт'!$A$2:$C$5,3,FALSE)</f>
        <v>"Первый"</v>
      </c>
      <c r="E11776" t="str">
        <f>IF(AND(C11776=1,B11776&lt;='Справочник по тт'!$D$1),'Справочник по тт'!$D$2,VLOOKUP(C11776,'Справочник по тт'!A:C,2,FALSE))</f>
        <v>"Первый" ул. Пахоменко д.30</v>
      </c>
      <c r="F11776" s="2" t="str">
        <f t="shared" si="367"/>
        <v/>
      </c>
    </row>
    <row r="11777" spans="1:6" x14ac:dyDescent="0.25">
      <c r="A11777" s="3">
        <v>44019.375</v>
      </c>
      <c r="B11777" s="14">
        <f t="shared" si="366"/>
        <v>44019</v>
      </c>
      <c r="C11777">
        <v>4</v>
      </c>
      <c r="D11777" t="str">
        <f>VLOOKUP(C11777,'Справочник по тт'!$A$2:$C$5,3,FALSE)</f>
        <v>"Первый"</v>
      </c>
      <c r="E11777" t="str">
        <f>IF(AND(C11777=1,B11777&lt;='Справочник по тт'!$D$1),'Справочник по тт'!$D$2,VLOOKUP(C11777,'Справочник по тт'!A:C,2,FALSE))</f>
        <v>"Первый" ул. Пахоменко д.30</v>
      </c>
      <c r="F11777" s="2" t="str">
        <f t="shared" si="367"/>
        <v/>
      </c>
    </row>
    <row r="11778" spans="1:6" x14ac:dyDescent="0.25">
      <c r="A11778" s="3">
        <v>44019.395833333336</v>
      </c>
      <c r="B11778" s="14">
        <f t="shared" ref="B11778:B11841" si="368">(TEXT(A11778,"ДД.ММ.ГГГГ"))*1</f>
        <v>44019</v>
      </c>
      <c r="C11778">
        <v>4</v>
      </c>
      <c r="D11778" t="str">
        <f>VLOOKUP(C11778,'Справочник по тт'!$A$2:$C$5,3,FALSE)</f>
        <v>"Первый"</v>
      </c>
      <c r="E11778" t="str">
        <f>IF(AND(C11778=1,B11778&lt;='Справочник по тт'!$D$1),'Справочник по тт'!$D$2,VLOOKUP(C11778,'Справочник по тт'!A:C,2,FALSE))</f>
        <v>"Первый" ул. Пахоменко д.30</v>
      </c>
      <c r="F11778" s="2" t="str">
        <f t="shared" si="367"/>
        <v/>
      </c>
    </row>
    <row r="11779" spans="1:6" x14ac:dyDescent="0.25">
      <c r="A11779" s="3">
        <v>44019.395833333336</v>
      </c>
      <c r="B11779" s="14">
        <f t="shared" si="368"/>
        <v>44019</v>
      </c>
      <c r="C11779">
        <v>4</v>
      </c>
      <c r="D11779" t="str">
        <f>VLOOKUP(C11779,'Справочник по тт'!$A$2:$C$5,3,FALSE)</f>
        <v>"Первый"</v>
      </c>
      <c r="E11779" t="str">
        <f>IF(AND(C11779=1,B11779&lt;='Справочник по тт'!$D$1),'Справочник по тт'!$D$2,VLOOKUP(C11779,'Справочник по тт'!A:C,2,FALSE))</f>
        <v>"Первый" ул. Пахоменко д.30</v>
      </c>
      <c r="F11779" s="2" t="str">
        <f t="shared" ref="F11779:F11842" si="369">IF(B11779&lt;=$F$1,1,"")</f>
        <v/>
      </c>
    </row>
    <row r="11780" spans="1:6" x14ac:dyDescent="0.25">
      <c r="A11780" s="3">
        <v>44019.395833333336</v>
      </c>
      <c r="B11780" s="14">
        <f t="shared" si="368"/>
        <v>44019</v>
      </c>
      <c r="C11780">
        <v>4</v>
      </c>
      <c r="D11780" t="str">
        <f>VLOOKUP(C11780,'Справочник по тт'!$A$2:$C$5,3,FALSE)</f>
        <v>"Первый"</v>
      </c>
      <c r="E11780" t="str">
        <f>IF(AND(C11780=1,B11780&lt;='Справочник по тт'!$D$1),'Справочник по тт'!$D$2,VLOOKUP(C11780,'Справочник по тт'!A:C,2,FALSE))</f>
        <v>"Первый" ул. Пахоменко д.30</v>
      </c>
      <c r="F11780" s="2" t="str">
        <f t="shared" si="369"/>
        <v/>
      </c>
    </row>
    <row r="11781" spans="1:6" x14ac:dyDescent="0.25">
      <c r="A11781" s="3">
        <v>44019.415277777778</v>
      </c>
      <c r="B11781" s="14">
        <f t="shared" si="368"/>
        <v>44019</v>
      </c>
      <c r="C11781">
        <v>4</v>
      </c>
      <c r="D11781" t="str">
        <f>VLOOKUP(C11781,'Справочник по тт'!$A$2:$C$5,3,FALSE)</f>
        <v>"Первый"</v>
      </c>
      <c r="E11781" t="str">
        <f>IF(AND(C11781=1,B11781&lt;='Справочник по тт'!$D$1),'Справочник по тт'!$D$2,VLOOKUP(C11781,'Справочник по тт'!A:C,2,FALSE))</f>
        <v>"Первый" ул. Пахоменко д.30</v>
      </c>
      <c r="F11781" s="2" t="str">
        <f t="shared" si="369"/>
        <v/>
      </c>
    </row>
    <row r="11782" spans="1:6" x14ac:dyDescent="0.25">
      <c r="A11782" s="3">
        <v>44019.416666666664</v>
      </c>
      <c r="B11782" s="14">
        <f t="shared" si="368"/>
        <v>44019</v>
      </c>
      <c r="C11782">
        <v>4</v>
      </c>
      <c r="D11782" t="str">
        <f>VLOOKUP(C11782,'Справочник по тт'!$A$2:$C$5,3,FALSE)</f>
        <v>"Первый"</v>
      </c>
      <c r="E11782" t="str">
        <f>IF(AND(C11782=1,B11782&lt;='Справочник по тт'!$D$1),'Справочник по тт'!$D$2,VLOOKUP(C11782,'Справочник по тт'!A:C,2,FALSE))</f>
        <v>"Первый" ул. Пахоменко д.30</v>
      </c>
      <c r="F11782" s="2" t="str">
        <f t="shared" si="369"/>
        <v/>
      </c>
    </row>
    <row r="11783" spans="1:6" x14ac:dyDescent="0.25">
      <c r="A11783" s="3">
        <v>44019.416666666664</v>
      </c>
      <c r="B11783" s="14">
        <f t="shared" si="368"/>
        <v>44019</v>
      </c>
      <c r="C11783">
        <v>4</v>
      </c>
      <c r="D11783" t="str">
        <f>VLOOKUP(C11783,'Справочник по тт'!$A$2:$C$5,3,FALSE)</f>
        <v>"Первый"</v>
      </c>
      <c r="E11783" t="str">
        <f>IF(AND(C11783=1,B11783&lt;='Справочник по тт'!$D$1),'Справочник по тт'!$D$2,VLOOKUP(C11783,'Справочник по тт'!A:C,2,FALSE))</f>
        <v>"Первый" ул. Пахоменко д.30</v>
      </c>
      <c r="F11783" s="2" t="str">
        <f t="shared" si="369"/>
        <v/>
      </c>
    </row>
    <row r="11784" spans="1:6" x14ac:dyDescent="0.25">
      <c r="A11784" s="3">
        <v>44019.416666666664</v>
      </c>
      <c r="B11784" s="14">
        <f t="shared" si="368"/>
        <v>44019</v>
      </c>
      <c r="C11784">
        <v>4</v>
      </c>
      <c r="D11784" t="str">
        <f>VLOOKUP(C11784,'Справочник по тт'!$A$2:$C$5,3,FALSE)</f>
        <v>"Первый"</v>
      </c>
      <c r="E11784" t="str">
        <f>IF(AND(C11784=1,B11784&lt;='Справочник по тт'!$D$1),'Справочник по тт'!$D$2,VLOOKUP(C11784,'Справочник по тт'!A:C,2,FALSE))</f>
        <v>"Первый" ул. Пахоменко д.30</v>
      </c>
      <c r="F11784" s="2" t="str">
        <f t="shared" si="369"/>
        <v/>
      </c>
    </row>
    <row r="11785" spans="1:6" x14ac:dyDescent="0.25">
      <c r="A11785" s="3">
        <v>44019.416666666664</v>
      </c>
      <c r="B11785" s="14">
        <f t="shared" si="368"/>
        <v>44019</v>
      </c>
      <c r="C11785">
        <v>4</v>
      </c>
      <c r="D11785" t="str">
        <f>VLOOKUP(C11785,'Справочник по тт'!$A$2:$C$5,3,FALSE)</f>
        <v>"Первый"</v>
      </c>
      <c r="E11785" t="str">
        <f>IF(AND(C11785=1,B11785&lt;='Справочник по тт'!$D$1),'Справочник по тт'!$D$2,VLOOKUP(C11785,'Справочник по тт'!A:C,2,FALSE))</f>
        <v>"Первый" ул. Пахоменко д.30</v>
      </c>
      <c r="F11785" s="2" t="str">
        <f t="shared" si="369"/>
        <v/>
      </c>
    </row>
    <row r="11786" spans="1:6" x14ac:dyDescent="0.25">
      <c r="A11786" s="3">
        <v>44019.416666666664</v>
      </c>
      <c r="B11786" s="14">
        <f t="shared" si="368"/>
        <v>44019</v>
      </c>
      <c r="C11786">
        <v>4</v>
      </c>
      <c r="D11786" t="str">
        <f>VLOOKUP(C11786,'Справочник по тт'!$A$2:$C$5,3,FALSE)</f>
        <v>"Первый"</v>
      </c>
      <c r="E11786" t="str">
        <f>IF(AND(C11786=1,B11786&lt;='Справочник по тт'!$D$1),'Справочник по тт'!$D$2,VLOOKUP(C11786,'Справочник по тт'!A:C,2,FALSE))</f>
        <v>"Первый" ул. Пахоменко д.30</v>
      </c>
      <c r="F11786" s="2" t="str">
        <f t="shared" si="369"/>
        <v/>
      </c>
    </row>
    <row r="11787" spans="1:6" x14ac:dyDescent="0.25">
      <c r="A11787" s="3">
        <v>44019.416666666664</v>
      </c>
      <c r="B11787" s="14">
        <f t="shared" si="368"/>
        <v>44019</v>
      </c>
      <c r="C11787">
        <v>4</v>
      </c>
      <c r="D11787" t="str">
        <f>VLOOKUP(C11787,'Справочник по тт'!$A$2:$C$5,3,FALSE)</f>
        <v>"Первый"</v>
      </c>
      <c r="E11787" t="str">
        <f>IF(AND(C11787=1,B11787&lt;='Справочник по тт'!$D$1),'Справочник по тт'!$D$2,VLOOKUP(C11787,'Справочник по тт'!A:C,2,FALSE))</f>
        <v>"Первый" ул. Пахоменко д.30</v>
      </c>
      <c r="F11787" s="2" t="str">
        <f t="shared" si="369"/>
        <v/>
      </c>
    </row>
    <row r="11788" spans="1:6" x14ac:dyDescent="0.25">
      <c r="A11788" s="3">
        <v>44019.416666666664</v>
      </c>
      <c r="B11788" s="14">
        <f t="shared" si="368"/>
        <v>44019</v>
      </c>
      <c r="C11788">
        <v>4</v>
      </c>
      <c r="D11788" t="str">
        <f>VLOOKUP(C11788,'Справочник по тт'!$A$2:$C$5,3,FALSE)</f>
        <v>"Первый"</v>
      </c>
      <c r="E11788" t="str">
        <f>IF(AND(C11788=1,B11788&lt;='Справочник по тт'!$D$1),'Справочник по тт'!$D$2,VLOOKUP(C11788,'Справочник по тт'!A:C,2,FALSE))</f>
        <v>"Первый" ул. Пахоменко д.30</v>
      </c>
      <c r="F11788" s="2" t="str">
        <f t="shared" si="369"/>
        <v/>
      </c>
    </row>
    <row r="11789" spans="1:6" x14ac:dyDescent="0.25">
      <c r="A11789" s="3">
        <v>44019.416666666664</v>
      </c>
      <c r="B11789" s="14">
        <f t="shared" si="368"/>
        <v>44019</v>
      </c>
      <c r="C11789">
        <v>4</v>
      </c>
      <c r="D11789" t="str">
        <f>VLOOKUP(C11789,'Справочник по тт'!$A$2:$C$5,3,FALSE)</f>
        <v>"Первый"</v>
      </c>
      <c r="E11789" t="str">
        <f>IF(AND(C11789=1,B11789&lt;='Справочник по тт'!$D$1),'Справочник по тт'!$D$2,VLOOKUP(C11789,'Справочник по тт'!A:C,2,FALSE))</f>
        <v>"Первый" ул. Пахоменко д.30</v>
      </c>
      <c r="F11789" s="2" t="str">
        <f t="shared" si="369"/>
        <v/>
      </c>
    </row>
    <row r="11790" spans="1:6" x14ac:dyDescent="0.25">
      <c r="A11790" s="3">
        <v>44019.416666666664</v>
      </c>
      <c r="B11790" s="14">
        <f t="shared" si="368"/>
        <v>44019</v>
      </c>
      <c r="C11790">
        <v>4</v>
      </c>
      <c r="D11790" t="str">
        <f>VLOOKUP(C11790,'Справочник по тт'!$A$2:$C$5,3,FALSE)</f>
        <v>"Первый"</v>
      </c>
      <c r="E11790" t="str">
        <f>IF(AND(C11790=1,B11790&lt;='Справочник по тт'!$D$1),'Справочник по тт'!$D$2,VLOOKUP(C11790,'Справочник по тт'!A:C,2,FALSE))</f>
        <v>"Первый" ул. Пахоменко д.30</v>
      </c>
      <c r="F11790" s="2" t="str">
        <f t="shared" si="369"/>
        <v/>
      </c>
    </row>
    <row r="11791" spans="1:6" x14ac:dyDescent="0.25">
      <c r="A11791" s="3">
        <v>44019.458333333336</v>
      </c>
      <c r="B11791" s="14">
        <f t="shared" si="368"/>
        <v>44019</v>
      </c>
      <c r="C11791">
        <v>4</v>
      </c>
      <c r="D11791" t="str">
        <f>VLOOKUP(C11791,'Справочник по тт'!$A$2:$C$5,3,FALSE)</f>
        <v>"Первый"</v>
      </c>
      <c r="E11791" t="str">
        <f>IF(AND(C11791=1,B11791&lt;='Справочник по тт'!$D$1),'Справочник по тт'!$D$2,VLOOKUP(C11791,'Справочник по тт'!A:C,2,FALSE))</f>
        <v>"Первый" ул. Пахоменко д.30</v>
      </c>
      <c r="F11791" s="2" t="str">
        <f t="shared" si="369"/>
        <v/>
      </c>
    </row>
    <row r="11792" spans="1:6" x14ac:dyDescent="0.25">
      <c r="A11792" s="3">
        <v>44019.458333333336</v>
      </c>
      <c r="B11792" s="14">
        <f t="shared" si="368"/>
        <v>44019</v>
      </c>
      <c r="C11792">
        <v>4</v>
      </c>
      <c r="D11792" t="str">
        <f>VLOOKUP(C11792,'Справочник по тт'!$A$2:$C$5,3,FALSE)</f>
        <v>"Первый"</v>
      </c>
      <c r="E11792" t="str">
        <f>IF(AND(C11792=1,B11792&lt;='Справочник по тт'!$D$1),'Справочник по тт'!$D$2,VLOOKUP(C11792,'Справочник по тт'!A:C,2,FALSE))</f>
        <v>"Первый" ул. Пахоменко д.30</v>
      </c>
      <c r="F11792" s="2" t="str">
        <f t="shared" si="369"/>
        <v/>
      </c>
    </row>
    <row r="11793" spans="1:6" x14ac:dyDescent="0.25">
      <c r="A11793" s="14">
        <v>44019.5</v>
      </c>
      <c r="B11793" s="14">
        <f t="shared" si="368"/>
        <v>44019</v>
      </c>
      <c r="C11793">
        <v>1</v>
      </c>
      <c r="D11793" t="str">
        <f>VLOOKUP(C11793,'Справочник по тт'!$A$2:$C$5,3,FALSE)</f>
        <v>"Шанс"</v>
      </c>
      <c r="E11793" t="str">
        <f>IF(AND(C11793=1,B11793&lt;='Справочник по тт'!$D$1),'Справочник по тт'!$D$2,VLOOKUP(C11793,'Справочник по тт'!A:C,2,FALSE))</f>
        <v>"Шанс" ул. Ленина д.21</v>
      </c>
      <c r="F11793" s="2" t="str">
        <f t="shared" si="369"/>
        <v/>
      </c>
    </row>
    <row r="11794" spans="1:6" x14ac:dyDescent="0.25">
      <c r="A11794" s="14">
        <v>44019.5</v>
      </c>
      <c r="B11794" s="14">
        <f t="shared" si="368"/>
        <v>44019</v>
      </c>
      <c r="C11794">
        <v>1</v>
      </c>
      <c r="D11794" t="str">
        <f>VLOOKUP(C11794,'Справочник по тт'!$A$2:$C$5,3,FALSE)</f>
        <v>"Шанс"</v>
      </c>
      <c r="E11794" t="str">
        <f>IF(AND(C11794=1,B11794&lt;='Справочник по тт'!$D$1),'Справочник по тт'!$D$2,VLOOKUP(C11794,'Справочник по тт'!A:C,2,FALSE))</f>
        <v>"Шанс" ул. Ленина д.21</v>
      </c>
      <c r="F11794" s="2" t="str">
        <f t="shared" si="369"/>
        <v/>
      </c>
    </row>
    <row r="11795" spans="1:6" x14ac:dyDescent="0.25">
      <c r="A11795" s="3">
        <v>44019.5</v>
      </c>
      <c r="B11795" s="14">
        <f t="shared" si="368"/>
        <v>44019</v>
      </c>
      <c r="C11795">
        <v>2</v>
      </c>
      <c r="D11795" t="str">
        <f>VLOOKUP(C11795,'Справочник по тт'!$A$2:$C$5,3,FALSE)</f>
        <v>"Колибри"</v>
      </c>
      <c r="E11795" t="str">
        <f>IF(AND(C11795=1,B11795&lt;='Справочник по тт'!$D$1),'Справочник по тт'!$D$2,VLOOKUP(C11795,'Справочник по тт'!A:C,2,FALSE))</f>
        <v>"Колибри" ул. Широкая д.150</v>
      </c>
      <c r="F11795" s="2" t="str">
        <f t="shared" si="369"/>
        <v/>
      </c>
    </row>
    <row r="11796" spans="1:6" x14ac:dyDescent="0.25">
      <c r="A11796" s="3">
        <v>44019.5</v>
      </c>
      <c r="B11796" s="14">
        <f t="shared" si="368"/>
        <v>44019</v>
      </c>
      <c r="C11796">
        <v>2</v>
      </c>
      <c r="D11796" t="str">
        <f>VLOOKUP(C11796,'Справочник по тт'!$A$2:$C$5,3,FALSE)</f>
        <v>"Колибри"</v>
      </c>
      <c r="E11796" t="str">
        <f>IF(AND(C11796=1,B11796&lt;='Справочник по тт'!$D$1),'Справочник по тт'!$D$2,VLOOKUP(C11796,'Справочник по тт'!A:C,2,FALSE))</f>
        <v>"Колибри" ул. Широкая д.150</v>
      </c>
      <c r="F11796" s="2" t="str">
        <f t="shared" si="369"/>
        <v/>
      </c>
    </row>
    <row r="11797" spans="1:6" x14ac:dyDescent="0.25">
      <c r="A11797" s="3">
        <v>44019.541666666664</v>
      </c>
      <c r="B11797" s="14">
        <f t="shared" si="368"/>
        <v>44019</v>
      </c>
      <c r="C11797">
        <v>2</v>
      </c>
      <c r="D11797" t="str">
        <f>VLOOKUP(C11797,'Справочник по тт'!$A$2:$C$5,3,FALSE)</f>
        <v>"Колибри"</v>
      </c>
      <c r="E11797" t="str">
        <f>IF(AND(C11797=1,B11797&lt;='Справочник по тт'!$D$1),'Справочник по тт'!$D$2,VLOOKUP(C11797,'Справочник по тт'!A:C,2,FALSE))</f>
        <v>"Колибри" ул. Широкая д.150</v>
      </c>
      <c r="F11797" s="2" t="str">
        <f t="shared" si="369"/>
        <v/>
      </c>
    </row>
    <row r="11798" spans="1:6" x14ac:dyDescent="0.25">
      <c r="A11798" s="3">
        <v>44019.541666666664</v>
      </c>
      <c r="B11798" s="14">
        <f t="shared" si="368"/>
        <v>44019</v>
      </c>
      <c r="C11798">
        <v>2</v>
      </c>
      <c r="D11798" t="str">
        <f>VLOOKUP(C11798,'Справочник по тт'!$A$2:$C$5,3,FALSE)</f>
        <v>"Колибри"</v>
      </c>
      <c r="E11798" t="str">
        <f>IF(AND(C11798=1,B11798&lt;='Справочник по тт'!$D$1),'Справочник по тт'!$D$2,VLOOKUP(C11798,'Справочник по тт'!A:C,2,FALSE))</f>
        <v>"Колибри" ул. Широкая д.150</v>
      </c>
      <c r="F11798" s="2" t="str">
        <f t="shared" si="369"/>
        <v/>
      </c>
    </row>
    <row r="11799" spans="1:6" x14ac:dyDescent="0.25">
      <c r="A11799" s="3">
        <v>44019.541666666664</v>
      </c>
      <c r="B11799" s="14">
        <f t="shared" si="368"/>
        <v>44019</v>
      </c>
      <c r="C11799">
        <v>2</v>
      </c>
      <c r="D11799" t="str">
        <f>VLOOKUP(C11799,'Справочник по тт'!$A$2:$C$5,3,FALSE)</f>
        <v>"Колибри"</v>
      </c>
      <c r="E11799" t="str">
        <f>IF(AND(C11799=1,B11799&lt;='Справочник по тт'!$D$1),'Справочник по тт'!$D$2,VLOOKUP(C11799,'Справочник по тт'!A:C,2,FALSE))</f>
        <v>"Колибри" ул. Широкая д.150</v>
      </c>
      <c r="F11799" s="2" t="str">
        <f t="shared" si="369"/>
        <v/>
      </c>
    </row>
    <row r="11800" spans="1:6" x14ac:dyDescent="0.25">
      <c r="A11800" s="3">
        <v>44019.583333333336</v>
      </c>
      <c r="B11800" s="14">
        <f t="shared" si="368"/>
        <v>44019</v>
      </c>
      <c r="C11800">
        <v>2</v>
      </c>
      <c r="D11800" t="str">
        <f>VLOOKUP(C11800,'Справочник по тт'!$A$2:$C$5,3,FALSE)</f>
        <v>"Колибри"</v>
      </c>
      <c r="E11800" t="str">
        <f>IF(AND(C11800=1,B11800&lt;='Справочник по тт'!$D$1),'Справочник по тт'!$D$2,VLOOKUP(C11800,'Справочник по тт'!A:C,2,FALSE))</f>
        <v>"Колибри" ул. Широкая д.150</v>
      </c>
      <c r="F11800" s="2" t="str">
        <f t="shared" si="369"/>
        <v/>
      </c>
    </row>
    <row r="11801" spans="1:6" x14ac:dyDescent="0.25">
      <c r="A11801" s="3">
        <v>44019.597222222219</v>
      </c>
      <c r="B11801" s="14">
        <f t="shared" si="368"/>
        <v>44019</v>
      </c>
      <c r="C11801">
        <v>2</v>
      </c>
      <c r="D11801" t="str">
        <f>VLOOKUP(C11801,'Справочник по тт'!$A$2:$C$5,3,FALSE)</f>
        <v>"Колибри"</v>
      </c>
      <c r="E11801" t="str">
        <f>IF(AND(C11801=1,B11801&lt;='Справочник по тт'!$D$1),'Справочник по тт'!$D$2,VLOOKUP(C11801,'Справочник по тт'!A:C,2,FALSE))</f>
        <v>"Колибри" ул. Широкая д.150</v>
      </c>
      <c r="F11801" s="2" t="str">
        <f t="shared" si="369"/>
        <v/>
      </c>
    </row>
    <row r="11802" spans="1:6" x14ac:dyDescent="0.25">
      <c r="A11802" s="3">
        <v>44019.614583333336</v>
      </c>
      <c r="B11802" s="14">
        <f t="shared" si="368"/>
        <v>44019</v>
      </c>
      <c r="C11802">
        <v>3</v>
      </c>
      <c r="D11802" t="str">
        <f>VLOOKUP(C11802,'Справочник по тт'!$A$2:$C$5,3,FALSE)</f>
        <v>"Парабола"</v>
      </c>
      <c r="E11802" t="str">
        <f>IF(AND(C11802=1,B11802&lt;='Справочник по тт'!$D$1),'Справочник по тт'!$D$2,VLOOKUP(C11802,'Справочник по тт'!A:C,2,FALSE))</f>
        <v>"Парабола" пр. Дмитриева д.6/1</v>
      </c>
      <c r="F11802" s="2" t="str">
        <f t="shared" si="369"/>
        <v/>
      </c>
    </row>
    <row r="11803" spans="1:6" x14ac:dyDescent="0.25">
      <c r="A11803" s="3">
        <v>44019.625</v>
      </c>
      <c r="B11803" s="14">
        <f t="shared" si="368"/>
        <v>44019</v>
      </c>
      <c r="C11803">
        <v>3</v>
      </c>
      <c r="D11803" t="str">
        <f>VLOOKUP(C11803,'Справочник по тт'!$A$2:$C$5,3,FALSE)</f>
        <v>"Парабола"</v>
      </c>
      <c r="E11803" t="str">
        <f>IF(AND(C11803=1,B11803&lt;='Справочник по тт'!$D$1),'Справочник по тт'!$D$2,VLOOKUP(C11803,'Справочник по тт'!A:C,2,FALSE))</f>
        <v>"Парабола" пр. Дмитриева д.6/1</v>
      </c>
      <c r="F11803" s="2" t="str">
        <f t="shared" si="369"/>
        <v/>
      </c>
    </row>
    <row r="11804" spans="1:6" x14ac:dyDescent="0.25">
      <c r="A11804" s="3">
        <v>44019.625</v>
      </c>
      <c r="B11804" s="14">
        <f t="shared" si="368"/>
        <v>44019</v>
      </c>
      <c r="C11804">
        <v>3</v>
      </c>
      <c r="D11804" t="str">
        <f>VLOOKUP(C11804,'Справочник по тт'!$A$2:$C$5,3,FALSE)</f>
        <v>"Парабола"</v>
      </c>
      <c r="E11804" t="str">
        <f>IF(AND(C11804=1,B11804&lt;='Справочник по тт'!$D$1),'Справочник по тт'!$D$2,VLOOKUP(C11804,'Справочник по тт'!A:C,2,FALSE))</f>
        <v>"Парабола" пр. Дмитриева д.6/1</v>
      </c>
      <c r="F11804" s="2" t="str">
        <f t="shared" si="369"/>
        <v/>
      </c>
    </row>
    <row r="11805" spans="1:6" x14ac:dyDescent="0.25">
      <c r="A11805" s="3">
        <v>44019.625</v>
      </c>
      <c r="B11805" s="14">
        <f t="shared" si="368"/>
        <v>44019</v>
      </c>
      <c r="C11805">
        <v>4</v>
      </c>
      <c r="D11805" t="str">
        <f>VLOOKUP(C11805,'Справочник по тт'!$A$2:$C$5,3,FALSE)</f>
        <v>"Первый"</v>
      </c>
      <c r="E11805" t="str">
        <f>IF(AND(C11805=1,B11805&lt;='Справочник по тт'!$D$1),'Справочник по тт'!$D$2,VLOOKUP(C11805,'Справочник по тт'!A:C,2,FALSE))</f>
        <v>"Первый" ул. Пахоменко д.30</v>
      </c>
      <c r="F11805" s="2" t="str">
        <f t="shared" si="369"/>
        <v/>
      </c>
    </row>
    <row r="11806" spans="1:6" x14ac:dyDescent="0.25">
      <c r="A11806" s="3">
        <v>44019.625</v>
      </c>
      <c r="B11806" s="14">
        <f t="shared" si="368"/>
        <v>44019</v>
      </c>
      <c r="C11806">
        <v>4</v>
      </c>
      <c r="D11806" t="str">
        <f>VLOOKUP(C11806,'Справочник по тт'!$A$2:$C$5,3,FALSE)</f>
        <v>"Первый"</v>
      </c>
      <c r="E11806" t="str">
        <f>IF(AND(C11806=1,B11806&lt;='Справочник по тт'!$D$1),'Справочник по тт'!$D$2,VLOOKUP(C11806,'Справочник по тт'!A:C,2,FALSE))</f>
        <v>"Первый" ул. Пахоменко д.30</v>
      </c>
      <c r="F11806" s="2" t="str">
        <f t="shared" si="369"/>
        <v/>
      </c>
    </row>
    <row r="11807" spans="1:6" x14ac:dyDescent="0.25">
      <c r="A11807" s="3">
        <v>44019.625</v>
      </c>
      <c r="B11807" s="14">
        <f t="shared" si="368"/>
        <v>44019</v>
      </c>
      <c r="C11807">
        <v>4</v>
      </c>
      <c r="D11807" t="str">
        <f>VLOOKUP(C11807,'Справочник по тт'!$A$2:$C$5,3,FALSE)</f>
        <v>"Первый"</v>
      </c>
      <c r="E11807" t="str">
        <f>IF(AND(C11807=1,B11807&lt;='Справочник по тт'!$D$1),'Справочник по тт'!$D$2,VLOOKUP(C11807,'Справочник по тт'!A:C,2,FALSE))</f>
        <v>"Первый" ул. Пахоменко д.30</v>
      </c>
      <c r="F11807" s="2" t="str">
        <f t="shared" si="369"/>
        <v/>
      </c>
    </row>
    <row r="11808" spans="1:6" x14ac:dyDescent="0.25">
      <c r="A11808" s="3">
        <v>44019.625</v>
      </c>
      <c r="B11808" s="14">
        <f t="shared" si="368"/>
        <v>44019</v>
      </c>
      <c r="C11808">
        <v>4</v>
      </c>
      <c r="D11808" t="str">
        <f>VLOOKUP(C11808,'Справочник по тт'!$A$2:$C$5,3,FALSE)</f>
        <v>"Первый"</v>
      </c>
      <c r="E11808" t="str">
        <f>IF(AND(C11808=1,B11808&lt;='Справочник по тт'!$D$1),'Справочник по тт'!$D$2,VLOOKUP(C11808,'Справочник по тт'!A:C,2,FALSE))</f>
        <v>"Первый" ул. Пахоменко д.30</v>
      </c>
      <c r="F11808" s="2" t="str">
        <f t="shared" si="369"/>
        <v/>
      </c>
    </row>
    <row r="11809" spans="1:6" x14ac:dyDescent="0.25">
      <c r="A11809" s="3">
        <v>44019.625</v>
      </c>
      <c r="B11809" s="14">
        <f t="shared" si="368"/>
        <v>44019</v>
      </c>
      <c r="C11809">
        <v>4</v>
      </c>
      <c r="D11809" t="str">
        <f>VLOOKUP(C11809,'Справочник по тт'!$A$2:$C$5,3,FALSE)</f>
        <v>"Первый"</v>
      </c>
      <c r="E11809" t="str">
        <f>IF(AND(C11809=1,B11809&lt;='Справочник по тт'!$D$1),'Справочник по тт'!$D$2,VLOOKUP(C11809,'Справочник по тт'!A:C,2,FALSE))</f>
        <v>"Первый" ул. Пахоменко д.30</v>
      </c>
      <c r="F11809" s="2" t="str">
        <f t="shared" si="369"/>
        <v/>
      </c>
    </row>
    <row r="11810" spans="1:6" x14ac:dyDescent="0.25">
      <c r="A11810" s="14">
        <v>44019.631944444445</v>
      </c>
      <c r="B11810" s="14">
        <f t="shared" si="368"/>
        <v>44019</v>
      </c>
      <c r="C11810">
        <v>1</v>
      </c>
      <c r="D11810" t="str">
        <f>VLOOKUP(C11810,'Справочник по тт'!$A$2:$C$5,3,FALSE)</f>
        <v>"Шанс"</v>
      </c>
      <c r="E11810" t="str">
        <f>IF(AND(C11810=1,B11810&lt;='Справочник по тт'!$D$1),'Справочник по тт'!$D$2,VLOOKUP(C11810,'Справочник по тт'!A:C,2,FALSE))</f>
        <v>"Шанс" ул. Ленина д.21</v>
      </c>
      <c r="F11810" s="2" t="str">
        <f t="shared" si="369"/>
        <v/>
      </c>
    </row>
    <row r="11811" spans="1:6" x14ac:dyDescent="0.25">
      <c r="A11811" s="14">
        <v>44019.645833333336</v>
      </c>
      <c r="B11811" s="14">
        <f t="shared" si="368"/>
        <v>44019</v>
      </c>
      <c r="C11811">
        <v>1</v>
      </c>
      <c r="D11811" t="str">
        <f>VLOOKUP(C11811,'Справочник по тт'!$A$2:$C$5,3,FALSE)</f>
        <v>"Шанс"</v>
      </c>
      <c r="E11811" t="str">
        <f>IF(AND(C11811=1,B11811&lt;='Справочник по тт'!$D$1),'Справочник по тт'!$D$2,VLOOKUP(C11811,'Справочник по тт'!A:C,2,FALSE))</f>
        <v>"Шанс" ул. Ленина д.21</v>
      </c>
      <c r="F11811" s="2" t="str">
        <f t="shared" si="369"/>
        <v/>
      </c>
    </row>
    <row r="11812" spans="1:6" x14ac:dyDescent="0.25">
      <c r="A11812" s="14">
        <v>44019.666666666664</v>
      </c>
      <c r="B11812" s="14">
        <f t="shared" si="368"/>
        <v>44019</v>
      </c>
      <c r="C11812">
        <v>1</v>
      </c>
      <c r="D11812" t="str">
        <f>VLOOKUP(C11812,'Справочник по тт'!$A$2:$C$5,3,FALSE)</f>
        <v>"Шанс"</v>
      </c>
      <c r="E11812" t="str">
        <f>IF(AND(C11812=1,B11812&lt;='Справочник по тт'!$D$1),'Справочник по тт'!$D$2,VLOOKUP(C11812,'Справочник по тт'!A:C,2,FALSE))</f>
        <v>"Шанс" ул. Ленина д.21</v>
      </c>
      <c r="F11812" s="2" t="str">
        <f t="shared" si="369"/>
        <v/>
      </c>
    </row>
    <row r="11813" spans="1:6" x14ac:dyDescent="0.25">
      <c r="A11813" s="3">
        <v>44019.666666666664</v>
      </c>
      <c r="B11813" s="14">
        <f t="shared" si="368"/>
        <v>44019</v>
      </c>
      <c r="C11813">
        <v>2</v>
      </c>
      <c r="D11813" t="str">
        <f>VLOOKUP(C11813,'Справочник по тт'!$A$2:$C$5,3,FALSE)</f>
        <v>"Колибри"</v>
      </c>
      <c r="E11813" t="str">
        <f>IF(AND(C11813=1,B11813&lt;='Справочник по тт'!$D$1),'Справочник по тт'!$D$2,VLOOKUP(C11813,'Справочник по тт'!A:C,2,FALSE))</f>
        <v>"Колибри" ул. Широкая д.150</v>
      </c>
      <c r="F11813" s="2" t="str">
        <f t="shared" si="369"/>
        <v/>
      </c>
    </row>
    <row r="11814" spans="1:6" x14ac:dyDescent="0.25">
      <c r="A11814" s="3">
        <v>44019.680555555555</v>
      </c>
      <c r="B11814" s="14">
        <f t="shared" si="368"/>
        <v>44019</v>
      </c>
      <c r="C11814">
        <v>2</v>
      </c>
      <c r="D11814" t="str">
        <f>VLOOKUP(C11814,'Справочник по тт'!$A$2:$C$5,3,FALSE)</f>
        <v>"Колибри"</v>
      </c>
      <c r="E11814" t="str">
        <f>IF(AND(C11814=1,B11814&lt;='Справочник по тт'!$D$1),'Справочник по тт'!$D$2,VLOOKUP(C11814,'Справочник по тт'!A:C,2,FALSE))</f>
        <v>"Колибри" ул. Широкая д.150</v>
      </c>
      <c r="F11814" s="2" t="str">
        <f t="shared" si="369"/>
        <v/>
      </c>
    </row>
    <row r="11815" spans="1:6" x14ac:dyDescent="0.25">
      <c r="A11815" s="3">
        <v>44019.708333333336</v>
      </c>
      <c r="B11815" s="14">
        <f t="shared" si="368"/>
        <v>44019</v>
      </c>
      <c r="C11815">
        <v>2</v>
      </c>
      <c r="D11815" t="str">
        <f>VLOOKUP(C11815,'Справочник по тт'!$A$2:$C$5,3,FALSE)</f>
        <v>"Колибри"</v>
      </c>
      <c r="E11815" t="str">
        <f>IF(AND(C11815=1,B11815&lt;='Справочник по тт'!$D$1),'Справочник по тт'!$D$2,VLOOKUP(C11815,'Справочник по тт'!A:C,2,FALSE))</f>
        <v>"Колибри" ул. Широкая д.150</v>
      </c>
      <c r="F11815" s="2" t="str">
        <f t="shared" si="369"/>
        <v/>
      </c>
    </row>
    <row r="11816" spans="1:6" x14ac:dyDescent="0.25">
      <c r="A11816" s="3">
        <v>44019.708333333336</v>
      </c>
      <c r="B11816" s="14">
        <f t="shared" si="368"/>
        <v>44019</v>
      </c>
      <c r="C11816">
        <v>2</v>
      </c>
      <c r="D11816" t="str">
        <f>VLOOKUP(C11816,'Справочник по тт'!$A$2:$C$5,3,FALSE)</f>
        <v>"Колибри"</v>
      </c>
      <c r="E11816" t="str">
        <f>IF(AND(C11816=1,B11816&lt;='Справочник по тт'!$D$1),'Справочник по тт'!$D$2,VLOOKUP(C11816,'Справочник по тт'!A:C,2,FALSE))</f>
        <v>"Колибри" ул. Широкая д.150</v>
      </c>
      <c r="F11816" s="2" t="str">
        <f t="shared" si="369"/>
        <v/>
      </c>
    </row>
    <row r="11817" spans="1:6" x14ac:dyDescent="0.25">
      <c r="A11817" s="3">
        <v>44019.708333333336</v>
      </c>
      <c r="B11817" s="14">
        <f t="shared" si="368"/>
        <v>44019</v>
      </c>
      <c r="C11817">
        <v>2</v>
      </c>
      <c r="D11817" t="str">
        <f>VLOOKUP(C11817,'Справочник по тт'!$A$2:$C$5,3,FALSE)</f>
        <v>"Колибри"</v>
      </c>
      <c r="E11817" t="str">
        <f>IF(AND(C11817=1,B11817&lt;='Справочник по тт'!$D$1),'Справочник по тт'!$D$2,VLOOKUP(C11817,'Справочник по тт'!A:C,2,FALSE))</f>
        <v>"Колибри" ул. Широкая д.150</v>
      </c>
      <c r="F11817" s="2" t="str">
        <f t="shared" si="369"/>
        <v/>
      </c>
    </row>
    <row r="11818" spans="1:6" x14ac:dyDescent="0.25">
      <c r="A11818" s="3">
        <v>44019.725694444445</v>
      </c>
      <c r="B11818" s="14">
        <f t="shared" si="368"/>
        <v>44019</v>
      </c>
      <c r="C11818">
        <v>2</v>
      </c>
      <c r="D11818" t="str">
        <f>VLOOKUP(C11818,'Справочник по тт'!$A$2:$C$5,3,FALSE)</f>
        <v>"Колибри"</v>
      </c>
      <c r="E11818" t="str">
        <f>IF(AND(C11818=1,B11818&lt;='Справочник по тт'!$D$1),'Справочник по тт'!$D$2,VLOOKUP(C11818,'Справочник по тт'!A:C,2,FALSE))</f>
        <v>"Колибри" ул. Широкая д.150</v>
      </c>
      <c r="F11818" s="2" t="str">
        <f t="shared" si="369"/>
        <v/>
      </c>
    </row>
    <row r="11819" spans="1:6" x14ac:dyDescent="0.25">
      <c r="A11819" s="3">
        <v>44019.75</v>
      </c>
      <c r="B11819" s="14">
        <f t="shared" si="368"/>
        <v>44019</v>
      </c>
      <c r="C11819">
        <v>2</v>
      </c>
      <c r="D11819" t="str">
        <f>VLOOKUP(C11819,'Справочник по тт'!$A$2:$C$5,3,FALSE)</f>
        <v>"Колибри"</v>
      </c>
      <c r="E11819" t="str">
        <f>IF(AND(C11819=1,B11819&lt;='Справочник по тт'!$D$1),'Справочник по тт'!$D$2,VLOOKUP(C11819,'Справочник по тт'!A:C,2,FALSE))</f>
        <v>"Колибри" ул. Широкая д.150</v>
      </c>
      <c r="F11819" s="2" t="str">
        <f t="shared" si="369"/>
        <v/>
      </c>
    </row>
    <row r="11820" spans="1:6" x14ac:dyDescent="0.25">
      <c r="A11820" s="3">
        <v>44019.75</v>
      </c>
      <c r="B11820" s="14">
        <f t="shared" si="368"/>
        <v>44019</v>
      </c>
      <c r="C11820">
        <v>3</v>
      </c>
      <c r="D11820" t="str">
        <f>VLOOKUP(C11820,'Справочник по тт'!$A$2:$C$5,3,FALSE)</f>
        <v>"Парабола"</v>
      </c>
      <c r="E11820" t="str">
        <f>IF(AND(C11820=1,B11820&lt;='Справочник по тт'!$D$1),'Справочник по тт'!$D$2,VLOOKUP(C11820,'Справочник по тт'!A:C,2,FALSE))</f>
        <v>"Парабола" пр. Дмитриева д.6/1</v>
      </c>
      <c r="F11820" s="2" t="str">
        <f t="shared" si="369"/>
        <v/>
      </c>
    </row>
    <row r="11821" spans="1:6" x14ac:dyDescent="0.25">
      <c r="A11821" s="3">
        <v>44019.761111111111</v>
      </c>
      <c r="B11821" s="14">
        <f t="shared" si="368"/>
        <v>44019</v>
      </c>
      <c r="C11821">
        <v>3</v>
      </c>
      <c r="D11821" t="str">
        <f>VLOOKUP(C11821,'Справочник по тт'!$A$2:$C$5,3,FALSE)</f>
        <v>"Парабола"</v>
      </c>
      <c r="E11821" t="str">
        <f>IF(AND(C11821=1,B11821&lt;='Справочник по тт'!$D$1),'Справочник по тт'!$D$2,VLOOKUP(C11821,'Справочник по тт'!A:C,2,FALSE))</f>
        <v>"Парабола" пр. Дмитриева д.6/1</v>
      </c>
      <c r="F11821" s="2" t="str">
        <f t="shared" si="369"/>
        <v/>
      </c>
    </row>
    <row r="11822" spans="1:6" x14ac:dyDescent="0.25">
      <c r="A11822" s="3">
        <v>44019.791666666664</v>
      </c>
      <c r="B11822" s="14">
        <f t="shared" si="368"/>
        <v>44019</v>
      </c>
      <c r="C11822">
        <v>3</v>
      </c>
      <c r="D11822" t="str">
        <f>VLOOKUP(C11822,'Справочник по тт'!$A$2:$C$5,3,FALSE)</f>
        <v>"Парабола"</v>
      </c>
      <c r="E11822" t="str">
        <f>IF(AND(C11822=1,B11822&lt;='Справочник по тт'!$D$1),'Справочник по тт'!$D$2,VLOOKUP(C11822,'Справочник по тт'!A:C,2,FALSE))</f>
        <v>"Парабола" пр. Дмитриева д.6/1</v>
      </c>
      <c r="F11822" s="2" t="str">
        <f t="shared" si="369"/>
        <v/>
      </c>
    </row>
    <row r="11823" spans="1:6" x14ac:dyDescent="0.25">
      <c r="A11823" s="3">
        <v>44019.791666666664</v>
      </c>
      <c r="B11823" s="14">
        <f t="shared" si="368"/>
        <v>44019</v>
      </c>
      <c r="C11823">
        <v>4</v>
      </c>
      <c r="D11823" t="str">
        <f>VLOOKUP(C11823,'Справочник по тт'!$A$2:$C$5,3,FALSE)</f>
        <v>"Первый"</v>
      </c>
      <c r="E11823" t="str">
        <f>IF(AND(C11823=1,B11823&lt;='Справочник по тт'!$D$1),'Справочник по тт'!$D$2,VLOOKUP(C11823,'Справочник по тт'!A:C,2,FALSE))</f>
        <v>"Первый" ул. Пахоменко д.30</v>
      </c>
      <c r="F11823" s="2" t="str">
        <f t="shared" si="369"/>
        <v/>
      </c>
    </row>
    <row r="11824" spans="1:6" x14ac:dyDescent="0.25">
      <c r="A11824" s="3">
        <v>44019.833333333336</v>
      </c>
      <c r="B11824" s="14">
        <f t="shared" si="368"/>
        <v>44019</v>
      </c>
      <c r="C11824">
        <v>4</v>
      </c>
      <c r="D11824" t="str">
        <f>VLOOKUP(C11824,'Справочник по тт'!$A$2:$C$5,3,FALSE)</f>
        <v>"Первый"</v>
      </c>
      <c r="E11824" t="str">
        <f>IF(AND(C11824=1,B11824&lt;='Справочник по тт'!$D$1),'Справочник по тт'!$D$2,VLOOKUP(C11824,'Справочник по тт'!A:C,2,FALSE))</f>
        <v>"Первый" ул. Пахоменко д.30</v>
      </c>
      <c r="F11824" s="2" t="str">
        <f t="shared" si="369"/>
        <v/>
      </c>
    </row>
    <row r="11825" spans="1:6" x14ac:dyDescent="0.25">
      <c r="A11825" s="3">
        <v>44019.840277777781</v>
      </c>
      <c r="B11825" s="14">
        <f t="shared" si="368"/>
        <v>44019</v>
      </c>
      <c r="C11825">
        <v>4</v>
      </c>
      <c r="D11825" t="str">
        <f>VLOOKUP(C11825,'Справочник по тт'!$A$2:$C$5,3,FALSE)</f>
        <v>"Первый"</v>
      </c>
      <c r="E11825" t="str">
        <f>IF(AND(C11825=1,B11825&lt;='Справочник по тт'!$D$1),'Справочник по тт'!$D$2,VLOOKUP(C11825,'Справочник по тт'!A:C,2,FALSE))</f>
        <v>"Первый" ул. Пахоменко д.30</v>
      </c>
      <c r="F11825" s="2" t="str">
        <f t="shared" si="369"/>
        <v/>
      </c>
    </row>
    <row r="11826" spans="1:6" x14ac:dyDescent="0.25">
      <c r="A11826" s="3">
        <v>44019.864432870374</v>
      </c>
      <c r="B11826" s="14">
        <f t="shared" si="368"/>
        <v>44019</v>
      </c>
      <c r="C11826">
        <v>4</v>
      </c>
      <c r="D11826" t="str">
        <f>VLOOKUP(C11826,'Справочник по тт'!$A$2:$C$5,3,FALSE)</f>
        <v>"Первый"</v>
      </c>
      <c r="E11826" t="str">
        <f>IF(AND(C11826=1,B11826&lt;='Справочник по тт'!$D$1),'Справочник по тт'!$D$2,VLOOKUP(C11826,'Справочник по тт'!A:C,2,FALSE))</f>
        <v>"Первый" ул. Пахоменко д.30</v>
      </c>
      <c r="F11826" s="2" t="str">
        <f t="shared" si="369"/>
        <v/>
      </c>
    </row>
    <row r="11827" spans="1:6" x14ac:dyDescent="0.25">
      <c r="A11827" s="3">
        <v>44019.875</v>
      </c>
      <c r="B11827" s="14">
        <f t="shared" si="368"/>
        <v>44019</v>
      </c>
      <c r="C11827">
        <v>4</v>
      </c>
      <c r="D11827" t="str">
        <f>VLOOKUP(C11827,'Справочник по тт'!$A$2:$C$5,3,FALSE)</f>
        <v>"Первый"</v>
      </c>
      <c r="E11827" t="str">
        <f>IF(AND(C11827=1,B11827&lt;='Справочник по тт'!$D$1),'Справочник по тт'!$D$2,VLOOKUP(C11827,'Справочник по тт'!A:C,2,FALSE))</f>
        <v>"Первый" ул. Пахоменко д.30</v>
      </c>
      <c r="F11827" s="2" t="str">
        <f t="shared" si="369"/>
        <v/>
      </c>
    </row>
    <row r="11828" spans="1:6" x14ac:dyDescent="0.25">
      <c r="A11828" s="14">
        <v>44019.884722222225</v>
      </c>
      <c r="B11828" s="14">
        <f t="shared" si="368"/>
        <v>44019</v>
      </c>
      <c r="C11828">
        <v>1</v>
      </c>
      <c r="D11828" t="str">
        <f>VLOOKUP(C11828,'Справочник по тт'!$A$2:$C$5,3,FALSE)</f>
        <v>"Шанс"</v>
      </c>
      <c r="E11828" t="str">
        <f>IF(AND(C11828=1,B11828&lt;='Справочник по тт'!$D$1),'Справочник по тт'!$D$2,VLOOKUP(C11828,'Справочник по тт'!A:C,2,FALSE))</f>
        <v>"Шанс" ул. Ленина д.21</v>
      </c>
      <c r="F11828" s="2" t="str">
        <f t="shared" si="369"/>
        <v/>
      </c>
    </row>
    <row r="11829" spans="1:6" x14ac:dyDescent="0.25">
      <c r="A11829" s="3">
        <v>44019.916666666664</v>
      </c>
      <c r="B11829" s="14">
        <f t="shared" si="368"/>
        <v>44019</v>
      </c>
      <c r="C11829">
        <v>4</v>
      </c>
      <c r="D11829" t="str">
        <f>VLOOKUP(C11829,'Справочник по тт'!$A$2:$C$5,3,FALSE)</f>
        <v>"Первый"</v>
      </c>
      <c r="E11829" t="str">
        <f>IF(AND(C11829=1,B11829&lt;='Справочник по тт'!$D$1),'Справочник по тт'!$D$2,VLOOKUP(C11829,'Справочник по тт'!A:C,2,FALSE))</f>
        <v>"Первый" ул. Пахоменко д.30</v>
      </c>
      <c r="F11829" s="2" t="str">
        <f t="shared" si="369"/>
        <v/>
      </c>
    </row>
    <row r="11830" spans="1:6" x14ac:dyDescent="0.25">
      <c r="A11830" s="3">
        <v>44019.916666666664</v>
      </c>
      <c r="B11830" s="14">
        <f t="shared" si="368"/>
        <v>44019</v>
      </c>
      <c r="C11830">
        <v>4</v>
      </c>
      <c r="D11830" t="str">
        <f>VLOOKUP(C11830,'Справочник по тт'!$A$2:$C$5,3,FALSE)</f>
        <v>"Первый"</v>
      </c>
      <c r="E11830" t="str">
        <f>IF(AND(C11830=1,B11830&lt;='Справочник по тт'!$D$1),'Справочник по тт'!$D$2,VLOOKUP(C11830,'Справочник по тт'!A:C,2,FALSE))</f>
        <v>"Первый" ул. Пахоменко д.30</v>
      </c>
      <c r="F11830" s="2" t="str">
        <f t="shared" si="369"/>
        <v/>
      </c>
    </row>
    <row r="11831" spans="1:6" x14ac:dyDescent="0.25">
      <c r="A11831" s="3">
        <v>44020.166666666664</v>
      </c>
      <c r="B11831" s="14">
        <f t="shared" si="368"/>
        <v>44020</v>
      </c>
      <c r="C11831">
        <v>4</v>
      </c>
      <c r="D11831" t="str">
        <f>VLOOKUP(C11831,'Справочник по тт'!$A$2:$C$5,3,FALSE)</f>
        <v>"Первый"</v>
      </c>
      <c r="E11831" t="str">
        <f>IF(AND(C11831=1,B11831&lt;='Справочник по тт'!$D$1),'Справочник по тт'!$D$2,VLOOKUP(C11831,'Справочник по тт'!A:C,2,FALSE))</f>
        <v>"Первый" ул. Пахоменко д.30</v>
      </c>
      <c r="F11831" s="2" t="str">
        <f t="shared" si="369"/>
        <v/>
      </c>
    </row>
    <row r="11832" spans="1:6" x14ac:dyDescent="0.25">
      <c r="A11832" s="3">
        <v>44020.1875</v>
      </c>
      <c r="B11832" s="14">
        <f t="shared" si="368"/>
        <v>44020</v>
      </c>
      <c r="C11832">
        <v>4</v>
      </c>
      <c r="D11832" t="str">
        <f>VLOOKUP(C11832,'Справочник по тт'!$A$2:$C$5,3,FALSE)</f>
        <v>"Первый"</v>
      </c>
      <c r="E11832" t="str">
        <f>IF(AND(C11832=1,B11832&lt;='Справочник по тт'!$D$1),'Справочник по тт'!$D$2,VLOOKUP(C11832,'Справочник по тт'!A:C,2,FALSE))</f>
        <v>"Первый" ул. Пахоменко д.30</v>
      </c>
      <c r="F11832" s="2" t="str">
        <f t="shared" si="369"/>
        <v/>
      </c>
    </row>
    <row r="11833" spans="1:6" x14ac:dyDescent="0.25">
      <c r="A11833" s="3">
        <v>44020.208333333336</v>
      </c>
      <c r="B11833" s="14">
        <f t="shared" si="368"/>
        <v>44020</v>
      </c>
      <c r="C11833">
        <v>4</v>
      </c>
      <c r="D11833" t="str">
        <f>VLOOKUP(C11833,'Справочник по тт'!$A$2:$C$5,3,FALSE)</f>
        <v>"Первый"</v>
      </c>
      <c r="E11833" t="str">
        <f>IF(AND(C11833=1,B11833&lt;='Справочник по тт'!$D$1),'Справочник по тт'!$D$2,VLOOKUP(C11833,'Справочник по тт'!A:C,2,FALSE))</f>
        <v>"Первый" ул. Пахоменко д.30</v>
      </c>
      <c r="F11833" s="2" t="str">
        <f t="shared" si="369"/>
        <v/>
      </c>
    </row>
    <row r="11834" spans="1:6" x14ac:dyDescent="0.25">
      <c r="A11834" s="3">
        <v>44020.208333333336</v>
      </c>
      <c r="B11834" s="14">
        <f t="shared" si="368"/>
        <v>44020</v>
      </c>
      <c r="C11834">
        <v>4</v>
      </c>
      <c r="D11834" t="str">
        <f>VLOOKUP(C11834,'Справочник по тт'!$A$2:$C$5,3,FALSE)</f>
        <v>"Первый"</v>
      </c>
      <c r="E11834" t="str">
        <f>IF(AND(C11834=1,B11834&lt;='Справочник по тт'!$D$1),'Справочник по тт'!$D$2,VLOOKUP(C11834,'Справочник по тт'!A:C,2,FALSE))</f>
        <v>"Первый" ул. Пахоменко д.30</v>
      </c>
      <c r="F11834" s="2" t="str">
        <f t="shared" si="369"/>
        <v/>
      </c>
    </row>
    <row r="11835" spans="1:6" x14ac:dyDescent="0.25">
      <c r="A11835" s="3">
        <v>44020.25</v>
      </c>
      <c r="B11835" s="14">
        <f t="shared" si="368"/>
        <v>44020</v>
      </c>
      <c r="C11835">
        <v>4</v>
      </c>
      <c r="D11835" t="str">
        <f>VLOOKUP(C11835,'Справочник по тт'!$A$2:$C$5,3,FALSE)</f>
        <v>"Первый"</v>
      </c>
      <c r="E11835" t="str">
        <f>IF(AND(C11835=1,B11835&lt;='Справочник по тт'!$D$1),'Справочник по тт'!$D$2,VLOOKUP(C11835,'Справочник по тт'!A:C,2,FALSE))</f>
        <v>"Первый" ул. Пахоменко д.30</v>
      </c>
      <c r="F11835" s="2" t="str">
        <f t="shared" si="369"/>
        <v/>
      </c>
    </row>
    <row r="11836" spans="1:6" x14ac:dyDescent="0.25">
      <c r="A11836" s="3">
        <v>44020.333333333336</v>
      </c>
      <c r="B11836" s="14">
        <f t="shared" si="368"/>
        <v>44020</v>
      </c>
      <c r="C11836">
        <v>4</v>
      </c>
      <c r="D11836" t="str">
        <f>VLOOKUP(C11836,'Справочник по тт'!$A$2:$C$5,3,FALSE)</f>
        <v>"Первый"</v>
      </c>
      <c r="E11836" t="str">
        <f>IF(AND(C11836=1,B11836&lt;='Справочник по тт'!$D$1),'Справочник по тт'!$D$2,VLOOKUP(C11836,'Справочник по тт'!A:C,2,FALSE))</f>
        <v>"Первый" ул. Пахоменко д.30</v>
      </c>
      <c r="F11836" s="2" t="str">
        <f t="shared" si="369"/>
        <v/>
      </c>
    </row>
    <row r="11837" spans="1:6" x14ac:dyDescent="0.25">
      <c r="A11837" s="3">
        <v>44020.333333333336</v>
      </c>
      <c r="B11837" s="14">
        <f t="shared" si="368"/>
        <v>44020</v>
      </c>
      <c r="C11837">
        <v>4</v>
      </c>
      <c r="D11837" t="str">
        <f>VLOOKUP(C11837,'Справочник по тт'!$A$2:$C$5,3,FALSE)</f>
        <v>"Первый"</v>
      </c>
      <c r="E11837" t="str">
        <f>IF(AND(C11837=1,B11837&lt;='Справочник по тт'!$D$1),'Справочник по тт'!$D$2,VLOOKUP(C11837,'Справочник по тт'!A:C,2,FALSE))</f>
        <v>"Первый" ул. Пахоменко д.30</v>
      </c>
      <c r="F11837" s="2" t="str">
        <f t="shared" si="369"/>
        <v/>
      </c>
    </row>
    <row r="11838" spans="1:6" x14ac:dyDescent="0.25">
      <c r="A11838" s="3">
        <v>44020.333333333336</v>
      </c>
      <c r="B11838" s="14">
        <f t="shared" si="368"/>
        <v>44020</v>
      </c>
      <c r="C11838">
        <v>4</v>
      </c>
      <c r="D11838" t="str">
        <f>VLOOKUP(C11838,'Справочник по тт'!$A$2:$C$5,3,FALSE)</f>
        <v>"Первый"</v>
      </c>
      <c r="E11838" t="str">
        <f>IF(AND(C11838=1,B11838&lt;='Справочник по тт'!$D$1),'Справочник по тт'!$D$2,VLOOKUP(C11838,'Справочник по тт'!A:C,2,FALSE))</f>
        <v>"Первый" ул. Пахоменко д.30</v>
      </c>
      <c r="F11838" s="2" t="str">
        <f t="shared" si="369"/>
        <v/>
      </c>
    </row>
    <row r="11839" spans="1:6" x14ac:dyDescent="0.25">
      <c r="A11839" s="3">
        <v>44020.333333333336</v>
      </c>
      <c r="B11839" s="14">
        <f t="shared" si="368"/>
        <v>44020</v>
      </c>
      <c r="C11839">
        <v>4</v>
      </c>
      <c r="D11839" t="str">
        <f>VLOOKUP(C11839,'Справочник по тт'!$A$2:$C$5,3,FALSE)</f>
        <v>"Первый"</v>
      </c>
      <c r="E11839" t="str">
        <f>IF(AND(C11839=1,B11839&lt;='Справочник по тт'!$D$1),'Справочник по тт'!$D$2,VLOOKUP(C11839,'Справочник по тт'!A:C,2,FALSE))</f>
        <v>"Первый" ул. Пахоменко д.30</v>
      </c>
      <c r="F11839" s="2" t="str">
        <f t="shared" si="369"/>
        <v/>
      </c>
    </row>
    <row r="11840" spans="1:6" x14ac:dyDescent="0.25">
      <c r="A11840" s="3">
        <v>44020.333333333336</v>
      </c>
      <c r="B11840" s="14">
        <f t="shared" si="368"/>
        <v>44020</v>
      </c>
      <c r="C11840">
        <v>4</v>
      </c>
      <c r="D11840" t="str">
        <f>VLOOKUP(C11840,'Справочник по тт'!$A$2:$C$5,3,FALSE)</f>
        <v>"Первый"</v>
      </c>
      <c r="E11840" t="str">
        <f>IF(AND(C11840=1,B11840&lt;='Справочник по тт'!$D$1),'Справочник по тт'!$D$2,VLOOKUP(C11840,'Справочник по тт'!A:C,2,FALSE))</f>
        <v>"Первый" ул. Пахоменко д.30</v>
      </c>
      <c r="F11840" s="2" t="str">
        <f t="shared" si="369"/>
        <v/>
      </c>
    </row>
    <row r="11841" spans="1:6" x14ac:dyDescent="0.25">
      <c r="A11841" s="3">
        <v>44020.375</v>
      </c>
      <c r="B11841" s="14">
        <f t="shared" si="368"/>
        <v>44020</v>
      </c>
      <c r="C11841">
        <v>4</v>
      </c>
      <c r="D11841" t="str">
        <f>VLOOKUP(C11841,'Справочник по тт'!$A$2:$C$5,3,FALSE)</f>
        <v>"Первый"</v>
      </c>
      <c r="E11841" t="str">
        <f>IF(AND(C11841=1,B11841&lt;='Справочник по тт'!$D$1),'Справочник по тт'!$D$2,VLOOKUP(C11841,'Справочник по тт'!A:C,2,FALSE))</f>
        <v>"Первый" ул. Пахоменко д.30</v>
      </c>
      <c r="F11841" s="2" t="str">
        <f t="shared" si="369"/>
        <v/>
      </c>
    </row>
    <row r="11842" spans="1:6" x14ac:dyDescent="0.25">
      <c r="A11842" s="3">
        <v>44020.375</v>
      </c>
      <c r="B11842" s="14">
        <f t="shared" ref="B11842:B11905" si="370">(TEXT(A11842,"ДД.ММ.ГГГГ"))*1</f>
        <v>44020</v>
      </c>
      <c r="C11842">
        <v>4</v>
      </c>
      <c r="D11842" t="str">
        <f>VLOOKUP(C11842,'Справочник по тт'!$A$2:$C$5,3,FALSE)</f>
        <v>"Первый"</v>
      </c>
      <c r="E11842" t="str">
        <f>IF(AND(C11842=1,B11842&lt;='Справочник по тт'!$D$1),'Справочник по тт'!$D$2,VLOOKUP(C11842,'Справочник по тт'!A:C,2,FALSE))</f>
        <v>"Первый" ул. Пахоменко д.30</v>
      </c>
      <c r="F11842" s="2" t="str">
        <f t="shared" si="369"/>
        <v/>
      </c>
    </row>
    <row r="11843" spans="1:6" x14ac:dyDescent="0.25">
      <c r="A11843" s="3">
        <v>44020.375</v>
      </c>
      <c r="B11843" s="14">
        <f t="shared" si="370"/>
        <v>44020</v>
      </c>
      <c r="C11843">
        <v>4</v>
      </c>
      <c r="D11843" t="str">
        <f>VLOOKUP(C11843,'Справочник по тт'!$A$2:$C$5,3,FALSE)</f>
        <v>"Первый"</v>
      </c>
      <c r="E11843" t="str">
        <f>IF(AND(C11843=1,B11843&lt;='Справочник по тт'!$D$1),'Справочник по тт'!$D$2,VLOOKUP(C11843,'Справочник по тт'!A:C,2,FALSE))</f>
        <v>"Первый" ул. Пахоменко д.30</v>
      </c>
      <c r="F11843" s="2" t="str">
        <f t="shared" ref="F11843:F11906" si="371">IF(B11843&lt;=$F$1,1,"")</f>
        <v/>
      </c>
    </row>
    <row r="11844" spans="1:6" x14ac:dyDescent="0.25">
      <c r="A11844" s="3">
        <v>44020.375</v>
      </c>
      <c r="B11844" s="14">
        <f t="shared" si="370"/>
        <v>44020</v>
      </c>
      <c r="C11844">
        <v>4</v>
      </c>
      <c r="D11844" t="str">
        <f>VLOOKUP(C11844,'Справочник по тт'!$A$2:$C$5,3,FALSE)</f>
        <v>"Первый"</v>
      </c>
      <c r="E11844" t="str">
        <f>IF(AND(C11844=1,B11844&lt;='Справочник по тт'!$D$1),'Справочник по тт'!$D$2,VLOOKUP(C11844,'Справочник по тт'!A:C,2,FALSE))</f>
        <v>"Первый" ул. Пахоменко д.30</v>
      </c>
      <c r="F11844" s="2" t="str">
        <f t="shared" si="371"/>
        <v/>
      </c>
    </row>
    <row r="11845" spans="1:6" x14ac:dyDescent="0.25">
      <c r="A11845" s="3">
        <v>44020.375</v>
      </c>
      <c r="B11845" s="14">
        <f t="shared" si="370"/>
        <v>44020</v>
      </c>
      <c r="C11845">
        <v>4</v>
      </c>
      <c r="D11845" t="str">
        <f>VLOOKUP(C11845,'Справочник по тт'!$A$2:$C$5,3,FALSE)</f>
        <v>"Первый"</v>
      </c>
      <c r="E11845" t="str">
        <f>IF(AND(C11845=1,B11845&lt;='Справочник по тт'!$D$1),'Справочник по тт'!$D$2,VLOOKUP(C11845,'Справочник по тт'!A:C,2,FALSE))</f>
        <v>"Первый" ул. Пахоменко д.30</v>
      </c>
      <c r="F11845" s="2" t="str">
        <f t="shared" si="371"/>
        <v/>
      </c>
    </row>
    <row r="11846" spans="1:6" x14ac:dyDescent="0.25">
      <c r="A11846" s="3">
        <v>44020.375</v>
      </c>
      <c r="B11846" s="14">
        <f t="shared" si="370"/>
        <v>44020</v>
      </c>
      <c r="C11846">
        <v>4</v>
      </c>
      <c r="D11846" t="str">
        <f>VLOOKUP(C11846,'Справочник по тт'!$A$2:$C$5,3,FALSE)</f>
        <v>"Первый"</v>
      </c>
      <c r="E11846" t="str">
        <f>IF(AND(C11846=1,B11846&lt;='Справочник по тт'!$D$1),'Справочник по тт'!$D$2,VLOOKUP(C11846,'Справочник по тт'!A:C,2,FALSE))</f>
        <v>"Первый" ул. Пахоменко д.30</v>
      </c>
      <c r="F11846" s="2" t="str">
        <f t="shared" si="371"/>
        <v/>
      </c>
    </row>
    <row r="11847" spans="1:6" x14ac:dyDescent="0.25">
      <c r="A11847" s="3">
        <v>44020.375</v>
      </c>
      <c r="B11847" s="14">
        <f t="shared" si="370"/>
        <v>44020</v>
      </c>
      <c r="C11847">
        <v>4</v>
      </c>
      <c r="D11847" t="str">
        <f>VLOOKUP(C11847,'Справочник по тт'!$A$2:$C$5,3,FALSE)</f>
        <v>"Первый"</v>
      </c>
      <c r="E11847" t="str">
        <f>IF(AND(C11847=1,B11847&lt;='Справочник по тт'!$D$1),'Справочник по тт'!$D$2,VLOOKUP(C11847,'Справочник по тт'!A:C,2,FALSE))</f>
        <v>"Первый" ул. Пахоменко д.30</v>
      </c>
      <c r="F11847" s="2" t="str">
        <f t="shared" si="371"/>
        <v/>
      </c>
    </row>
    <row r="11848" spans="1:6" x14ac:dyDescent="0.25">
      <c r="A11848" s="3">
        <v>44020.375</v>
      </c>
      <c r="B11848" s="14">
        <f t="shared" si="370"/>
        <v>44020</v>
      </c>
      <c r="C11848">
        <v>4</v>
      </c>
      <c r="D11848" t="str">
        <f>VLOOKUP(C11848,'Справочник по тт'!$A$2:$C$5,3,FALSE)</f>
        <v>"Первый"</v>
      </c>
      <c r="E11848" t="str">
        <f>IF(AND(C11848=1,B11848&lt;='Справочник по тт'!$D$1),'Справочник по тт'!$D$2,VLOOKUP(C11848,'Справочник по тт'!A:C,2,FALSE))</f>
        <v>"Первый" ул. Пахоменко д.30</v>
      </c>
      <c r="F11848" s="2" t="str">
        <f t="shared" si="371"/>
        <v/>
      </c>
    </row>
    <row r="11849" spans="1:6" x14ac:dyDescent="0.25">
      <c r="A11849" s="3">
        <v>44020.375</v>
      </c>
      <c r="B11849" s="14">
        <f t="shared" si="370"/>
        <v>44020</v>
      </c>
      <c r="C11849">
        <v>4</v>
      </c>
      <c r="D11849" t="str">
        <f>VLOOKUP(C11849,'Справочник по тт'!$A$2:$C$5,3,FALSE)</f>
        <v>"Первый"</v>
      </c>
      <c r="E11849" t="str">
        <f>IF(AND(C11849=1,B11849&lt;='Справочник по тт'!$D$1),'Справочник по тт'!$D$2,VLOOKUP(C11849,'Справочник по тт'!A:C,2,FALSE))</f>
        <v>"Первый" ул. Пахоменко д.30</v>
      </c>
      <c r="F11849" s="2" t="str">
        <f t="shared" si="371"/>
        <v/>
      </c>
    </row>
    <row r="11850" spans="1:6" x14ac:dyDescent="0.25">
      <c r="A11850" s="3">
        <v>44020.375</v>
      </c>
      <c r="B11850" s="14">
        <f t="shared" si="370"/>
        <v>44020</v>
      </c>
      <c r="C11850">
        <v>4</v>
      </c>
      <c r="D11850" t="str">
        <f>VLOOKUP(C11850,'Справочник по тт'!$A$2:$C$5,3,FALSE)</f>
        <v>"Первый"</v>
      </c>
      <c r="E11850" t="str">
        <f>IF(AND(C11850=1,B11850&lt;='Справочник по тт'!$D$1),'Справочник по тт'!$D$2,VLOOKUP(C11850,'Справочник по тт'!A:C,2,FALSE))</f>
        <v>"Первый" ул. Пахоменко д.30</v>
      </c>
      <c r="F11850" s="2" t="str">
        <f t="shared" si="371"/>
        <v/>
      </c>
    </row>
    <row r="11851" spans="1:6" x14ac:dyDescent="0.25">
      <c r="A11851" s="3">
        <v>44020.375</v>
      </c>
      <c r="B11851" s="14">
        <f t="shared" si="370"/>
        <v>44020</v>
      </c>
      <c r="C11851">
        <v>4</v>
      </c>
      <c r="D11851" t="str">
        <f>VLOOKUP(C11851,'Справочник по тт'!$A$2:$C$5,3,FALSE)</f>
        <v>"Первый"</v>
      </c>
      <c r="E11851" t="str">
        <f>IF(AND(C11851=1,B11851&lt;='Справочник по тт'!$D$1),'Справочник по тт'!$D$2,VLOOKUP(C11851,'Справочник по тт'!A:C,2,FALSE))</f>
        <v>"Первый" ул. Пахоменко д.30</v>
      </c>
      <c r="F11851" s="2" t="str">
        <f t="shared" si="371"/>
        <v/>
      </c>
    </row>
    <row r="11852" spans="1:6" x14ac:dyDescent="0.25">
      <c r="A11852" s="3">
        <v>44020.375</v>
      </c>
      <c r="B11852" s="14">
        <f t="shared" si="370"/>
        <v>44020</v>
      </c>
      <c r="C11852">
        <v>4</v>
      </c>
      <c r="D11852" t="str">
        <f>VLOOKUP(C11852,'Справочник по тт'!$A$2:$C$5,3,FALSE)</f>
        <v>"Первый"</v>
      </c>
      <c r="E11852" t="str">
        <f>IF(AND(C11852=1,B11852&lt;='Справочник по тт'!$D$1),'Справочник по тт'!$D$2,VLOOKUP(C11852,'Справочник по тт'!A:C,2,FALSE))</f>
        <v>"Первый" ул. Пахоменко д.30</v>
      </c>
      <c r="F11852" s="2" t="str">
        <f t="shared" si="371"/>
        <v/>
      </c>
    </row>
    <row r="11853" spans="1:6" x14ac:dyDescent="0.25">
      <c r="A11853" s="3">
        <v>44020.375</v>
      </c>
      <c r="B11853" s="14">
        <f t="shared" si="370"/>
        <v>44020</v>
      </c>
      <c r="C11853">
        <v>4</v>
      </c>
      <c r="D11853" t="str">
        <f>VLOOKUP(C11853,'Справочник по тт'!$A$2:$C$5,3,FALSE)</f>
        <v>"Первый"</v>
      </c>
      <c r="E11853" t="str">
        <f>IF(AND(C11853=1,B11853&lt;='Справочник по тт'!$D$1),'Справочник по тт'!$D$2,VLOOKUP(C11853,'Справочник по тт'!A:C,2,FALSE))</f>
        <v>"Первый" ул. Пахоменко д.30</v>
      </c>
      <c r="F11853" s="2" t="str">
        <f t="shared" si="371"/>
        <v/>
      </c>
    </row>
    <row r="11854" spans="1:6" x14ac:dyDescent="0.25">
      <c r="A11854" s="3">
        <v>44020.375</v>
      </c>
      <c r="B11854" s="14">
        <f t="shared" si="370"/>
        <v>44020</v>
      </c>
      <c r="C11854">
        <v>4</v>
      </c>
      <c r="D11854" t="str">
        <f>VLOOKUP(C11854,'Справочник по тт'!$A$2:$C$5,3,FALSE)</f>
        <v>"Первый"</v>
      </c>
      <c r="E11854" t="str">
        <f>IF(AND(C11854=1,B11854&lt;='Справочник по тт'!$D$1),'Справочник по тт'!$D$2,VLOOKUP(C11854,'Справочник по тт'!A:C,2,FALSE))</f>
        <v>"Первый" ул. Пахоменко д.30</v>
      </c>
      <c r="F11854" s="2" t="str">
        <f t="shared" si="371"/>
        <v/>
      </c>
    </row>
    <row r="11855" spans="1:6" x14ac:dyDescent="0.25">
      <c r="A11855" s="3">
        <v>44020.375</v>
      </c>
      <c r="B11855" s="14">
        <f t="shared" si="370"/>
        <v>44020</v>
      </c>
      <c r="C11855">
        <v>4</v>
      </c>
      <c r="D11855" t="str">
        <f>VLOOKUP(C11855,'Справочник по тт'!$A$2:$C$5,3,FALSE)</f>
        <v>"Первый"</v>
      </c>
      <c r="E11855" t="str">
        <f>IF(AND(C11855=1,B11855&lt;='Справочник по тт'!$D$1),'Справочник по тт'!$D$2,VLOOKUP(C11855,'Справочник по тт'!A:C,2,FALSE))</f>
        <v>"Первый" ул. Пахоменко д.30</v>
      </c>
      <c r="F11855" s="2" t="str">
        <f t="shared" si="371"/>
        <v/>
      </c>
    </row>
    <row r="11856" spans="1:6" x14ac:dyDescent="0.25">
      <c r="A11856" s="3">
        <v>44020.375</v>
      </c>
      <c r="B11856" s="14">
        <f t="shared" si="370"/>
        <v>44020</v>
      </c>
      <c r="C11856">
        <v>4</v>
      </c>
      <c r="D11856" t="str">
        <f>VLOOKUP(C11856,'Справочник по тт'!$A$2:$C$5,3,FALSE)</f>
        <v>"Первый"</v>
      </c>
      <c r="E11856" t="str">
        <f>IF(AND(C11856=1,B11856&lt;='Справочник по тт'!$D$1),'Справочник по тт'!$D$2,VLOOKUP(C11856,'Справочник по тт'!A:C,2,FALSE))</f>
        <v>"Первый" ул. Пахоменко д.30</v>
      </c>
      <c r="F11856" s="2" t="str">
        <f t="shared" si="371"/>
        <v/>
      </c>
    </row>
    <row r="11857" spans="1:6" x14ac:dyDescent="0.25">
      <c r="A11857" s="3">
        <v>44020.375</v>
      </c>
      <c r="B11857" s="14">
        <f t="shared" si="370"/>
        <v>44020</v>
      </c>
      <c r="C11857">
        <v>4</v>
      </c>
      <c r="D11857" t="str">
        <f>VLOOKUP(C11857,'Справочник по тт'!$A$2:$C$5,3,FALSE)</f>
        <v>"Первый"</v>
      </c>
      <c r="E11857" t="str">
        <f>IF(AND(C11857=1,B11857&lt;='Справочник по тт'!$D$1),'Справочник по тт'!$D$2,VLOOKUP(C11857,'Справочник по тт'!A:C,2,FALSE))</f>
        <v>"Первый" ул. Пахоменко д.30</v>
      </c>
      <c r="F11857" s="2" t="str">
        <f t="shared" si="371"/>
        <v/>
      </c>
    </row>
    <row r="11858" spans="1:6" x14ac:dyDescent="0.25">
      <c r="A11858" s="3">
        <v>44020.375</v>
      </c>
      <c r="B11858" s="14">
        <f t="shared" si="370"/>
        <v>44020</v>
      </c>
      <c r="C11858">
        <v>4</v>
      </c>
      <c r="D11858" t="str">
        <f>VLOOKUP(C11858,'Справочник по тт'!$A$2:$C$5,3,FALSE)</f>
        <v>"Первый"</v>
      </c>
      <c r="E11858" t="str">
        <f>IF(AND(C11858=1,B11858&lt;='Справочник по тт'!$D$1),'Справочник по тт'!$D$2,VLOOKUP(C11858,'Справочник по тт'!A:C,2,FALSE))</f>
        <v>"Первый" ул. Пахоменко д.30</v>
      </c>
      <c r="F11858" s="2" t="str">
        <f t="shared" si="371"/>
        <v/>
      </c>
    </row>
    <row r="11859" spans="1:6" x14ac:dyDescent="0.25">
      <c r="A11859" s="3">
        <v>44020.375</v>
      </c>
      <c r="B11859" s="14">
        <f t="shared" si="370"/>
        <v>44020</v>
      </c>
      <c r="C11859">
        <v>4</v>
      </c>
      <c r="D11859" t="str">
        <f>VLOOKUP(C11859,'Справочник по тт'!$A$2:$C$5,3,FALSE)</f>
        <v>"Первый"</v>
      </c>
      <c r="E11859" t="str">
        <f>IF(AND(C11859=1,B11859&lt;='Справочник по тт'!$D$1),'Справочник по тт'!$D$2,VLOOKUP(C11859,'Справочник по тт'!A:C,2,FALSE))</f>
        <v>"Первый" ул. Пахоменко д.30</v>
      </c>
      <c r="F11859" s="2" t="str">
        <f t="shared" si="371"/>
        <v/>
      </c>
    </row>
    <row r="11860" spans="1:6" x14ac:dyDescent="0.25">
      <c r="A11860" s="3">
        <v>44020.375</v>
      </c>
      <c r="B11860" s="14">
        <f t="shared" si="370"/>
        <v>44020</v>
      </c>
      <c r="C11860">
        <v>4</v>
      </c>
      <c r="D11860" t="str">
        <f>VLOOKUP(C11860,'Справочник по тт'!$A$2:$C$5,3,FALSE)</f>
        <v>"Первый"</v>
      </c>
      <c r="E11860" t="str">
        <f>IF(AND(C11860=1,B11860&lt;='Справочник по тт'!$D$1),'Справочник по тт'!$D$2,VLOOKUP(C11860,'Справочник по тт'!A:C,2,FALSE))</f>
        <v>"Первый" ул. Пахоменко д.30</v>
      </c>
      <c r="F11860" s="2" t="str">
        <f t="shared" si="371"/>
        <v/>
      </c>
    </row>
    <row r="11861" spans="1:6" x14ac:dyDescent="0.25">
      <c r="A11861" s="3">
        <v>44020.375</v>
      </c>
      <c r="B11861" s="14">
        <f t="shared" si="370"/>
        <v>44020</v>
      </c>
      <c r="C11861">
        <v>4</v>
      </c>
      <c r="D11861" t="str">
        <f>VLOOKUP(C11861,'Справочник по тт'!$A$2:$C$5,3,FALSE)</f>
        <v>"Первый"</v>
      </c>
      <c r="E11861" t="str">
        <f>IF(AND(C11861=1,B11861&lt;='Справочник по тт'!$D$1),'Справочник по тт'!$D$2,VLOOKUP(C11861,'Справочник по тт'!A:C,2,FALSE))</f>
        <v>"Первый" ул. Пахоменко д.30</v>
      </c>
      <c r="F11861" s="2" t="str">
        <f t="shared" si="371"/>
        <v/>
      </c>
    </row>
    <row r="11862" spans="1:6" x14ac:dyDescent="0.25">
      <c r="A11862" s="3">
        <v>44020.375</v>
      </c>
      <c r="B11862" s="14">
        <f t="shared" si="370"/>
        <v>44020</v>
      </c>
      <c r="C11862">
        <v>4</v>
      </c>
      <c r="D11862" t="str">
        <f>VLOOKUP(C11862,'Справочник по тт'!$A$2:$C$5,3,FALSE)</f>
        <v>"Первый"</v>
      </c>
      <c r="E11862" t="str">
        <f>IF(AND(C11862=1,B11862&lt;='Справочник по тт'!$D$1),'Справочник по тт'!$D$2,VLOOKUP(C11862,'Справочник по тт'!A:C,2,FALSE))</f>
        <v>"Первый" ул. Пахоменко д.30</v>
      </c>
      <c r="F11862" s="2" t="str">
        <f t="shared" si="371"/>
        <v/>
      </c>
    </row>
    <row r="11863" spans="1:6" x14ac:dyDescent="0.25">
      <c r="A11863" s="3">
        <v>44020.375</v>
      </c>
      <c r="B11863" s="14">
        <f t="shared" si="370"/>
        <v>44020</v>
      </c>
      <c r="C11863">
        <v>4</v>
      </c>
      <c r="D11863" t="str">
        <f>VLOOKUP(C11863,'Справочник по тт'!$A$2:$C$5,3,FALSE)</f>
        <v>"Первый"</v>
      </c>
      <c r="E11863" t="str">
        <f>IF(AND(C11863=1,B11863&lt;='Справочник по тт'!$D$1),'Справочник по тт'!$D$2,VLOOKUP(C11863,'Справочник по тт'!A:C,2,FALSE))</f>
        <v>"Первый" ул. Пахоменко д.30</v>
      </c>
      <c r="F11863" s="2" t="str">
        <f t="shared" si="371"/>
        <v/>
      </c>
    </row>
    <row r="11864" spans="1:6" x14ac:dyDescent="0.25">
      <c r="A11864" s="3">
        <v>44020.375</v>
      </c>
      <c r="B11864" s="14">
        <f t="shared" si="370"/>
        <v>44020</v>
      </c>
      <c r="C11864">
        <v>4</v>
      </c>
      <c r="D11864" t="str">
        <f>VLOOKUP(C11864,'Справочник по тт'!$A$2:$C$5,3,FALSE)</f>
        <v>"Первый"</v>
      </c>
      <c r="E11864" t="str">
        <f>IF(AND(C11864=1,B11864&lt;='Справочник по тт'!$D$1),'Справочник по тт'!$D$2,VLOOKUP(C11864,'Справочник по тт'!A:C,2,FALSE))</f>
        <v>"Первый" ул. Пахоменко д.30</v>
      </c>
      <c r="F11864" s="2" t="str">
        <f t="shared" si="371"/>
        <v/>
      </c>
    </row>
    <row r="11865" spans="1:6" x14ac:dyDescent="0.25">
      <c r="A11865" s="3">
        <v>44020.395833333336</v>
      </c>
      <c r="B11865" s="14">
        <f t="shared" si="370"/>
        <v>44020</v>
      </c>
      <c r="C11865">
        <v>4</v>
      </c>
      <c r="D11865" t="str">
        <f>VLOOKUP(C11865,'Справочник по тт'!$A$2:$C$5,3,FALSE)</f>
        <v>"Первый"</v>
      </c>
      <c r="E11865" t="str">
        <f>IF(AND(C11865=1,B11865&lt;='Справочник по тт'!$D$1),'Справочник по тт'!$D$2,VLOOKUP(C11865,'Справочник по тт'!A:C,2,FALSE))</f>
        <v>"Первый" ул. Пахоменко д.30</v>
      </c>
      <c r="F11865" s="2" t="str">
        <f t="shared" si="371"/>
        <v/>
      </c>
    </row>
    <row r="11866" spans="1:6" x14ac:dyDescent="0.25">
      <c r="A11866" s="3">
        <v>44020.402777777781</v>
      </c>
      <c r="B11866" s="14">
        <f t="shared" si="370"/>
        <v>44020</v>
      </c>
      <c r="C11866">
        <v>4</v>
      </c>
      <c r="D11866" t="str">
        <f>VLOOKUP(C11866,'Справочник по тт'!$A$2:$C$5,3,FALSE)</f>
        <v>"Первый"</v>
      </c>
      <c r="E11866" t="str">
        <f>IF(AND(C11866=1,B11866&lt;='Справочник по тт'!$D$1),'Справочник по тт'!$D$2,VLOOKUP(C11866,'Справочник по тт'!A:C,2,FALSE))</f>
        <v>"Первый" ул. Пахоменко д.30</v>
      </c>
      <c r="F11866" s="2" t="str">
        <f t="shared" si="371"/>
        <v/>
      </c>
    </row>
    <row r="11867" spans="1:6" x14ac:dyDescent="0.25">
      <c r="A11867" s="3">
        <v>44020.416666666664</v>
      </c>
      <c r="B11867" s="14">
        <f t="shared" si="370"/>
        <v>44020</v>
      </c>
      <c r="C11867">
        <v>4</v>
      </c>
      <c r="D11867" t="str">
        <f>VLOOKUP(C11867,'Справочник по тт'!$A$2:$C$5,3,FALSE)</f>
        <v>"Первый"</v>
      </c>
      <c r="E11867" t="str">
        <f>IF(AND(C11867=1,B11867&lt;='Справочник по тт'!$D$1),'Справочник по тт'!$D$2,VLOOKUP(C11867,'Справочник по тт'!A:C,2,FALSE))</f>
        <v>"Первый" ул. Пахоменко д.30</v>
      </c>
      <c r="F11867" s="2" t="str">
        <f t="shared" si="371"/>
        <v/>
      </c>
    </row>
    <row r="11868" spans="1:6" x14ac:dyDescent="0.25">
      <c r="A11868" s="3">
        <v>44020.416666666664</v>
      </c>
      <c r="B11868" s="14">
        <f t="shared" si="370"/>
        <v>44020</v>
      </c>
      <c r="C11868">
        <v>4</v>
      </c>
      <c r="D11868" t="str">
        <f>VLOOKUP(C11868,'Справочник по тт'!$A$2:$C$5,3,FALSE)</f>
        <v>"Первый"</v>
      </c>
      <c r="E11868" t="str">
        <f>IF(AND(C11868=1,B11868&lt;='Справочник по тт'!$D$1),'Справочник по тт'!$D$2,VLOOKUP(C11868,'Справочник по тт'!A:C,2,FALSE))</f>
        <v>"Первый" ул. Пахоменко д.30</v>
      </c>
      <c r="F11868" s="2" t="str">
        <f t="shared" si="371"/>
        <v/>
      </c>
    </row>
    <row r="11869" spans="1:6" x14ac:dyDescent="0.25">
      <c r="A11869" s="3">
        <v>44020.416666666664</v>
      </c>
      <c r="B11869" s="14">
        <f t="shared" si="370"/>
        <v>44020</v>
      </c>
      <c r="C11869">
        <v>4</v>
      </c>
      <c r="D11869" t="str">
        <f>VLOOKUP(C11869,'Справочник по тт'!$A$2:$C$5,3,FALSE)</f>
        <v>"Первый"</v>
      </c>
      <c r="E11869" t="str">
        <f>IF(AND(C11869=1,B11869&lt;='Справочник по тт'!$D$1),'Справочник по тт'!$D$2,VLOOKUP(C11869,'Справочник по тт'!A:C,2,FALSE))</f>
        <v>"Первый" ул. Пахоменко д.30</v>
      </c>
      <c r="F11869" s="2" t="str">
        <f t="shared" si="371"/>
        <v/>
      </c>
    </row>
    <row r="11870" spans="1:6" x14ac:dyDescent="0.25">
      <c r="A11870" s="3">
        <v>44020.416666666664</v>
      </c>
      <c r="B11870" s="14">
        <f t="shared" si="370"/>
        <v>44020</v>
      </c>
      <c r="C11870">
        <v>4</v>
      </c>
      <c r="D11870" t="str">
        <f>VLOOKUP(C11870,'Справочник по тт'!$A$2:$C$5,3,FALSE)</f>
        <v>"Первый"</v>
      </c>
      <c r="E11870" t="str">
        <f>IF(AND(C11870=1,B11870&lt;='Справочник по тт'!$D$1),'Справочник по тт'!$D$2,VLOOKUP(C11870,'Справочник по тт'!A:C,2,FALSE))</f>
        <v>"Первый" ул. Пахоменко д.30</v>
      </c>
      <c r="F11870" s="2" t="str">
        <f t="shared" si="371"/>
        <v/>
      </c>
    </row>
    <row r="11871" spans="1:6" x14ac:dyDescent="0.25">
      <c r="A11871" s="3">
        <v>44020.416666666664</v>
      </c>
      <c r="B11871" s="14">
        <f t="shared" si="370"/>
        <v>44020</v>
      </c>
      <c r="C11871">
        <v>4</v>
      </c>
      <c r="D11871" t="str">
        <f>VLOOKUP(C11871,'Справочник по тт'!$A$2:$C$5,3,FALSE)</f>
        <v>"Первый"</v>
      </c>
      <c r="E11871" t="str">
        <f>IF(AND(C11871=1,B11871&lt;='Справочник по тт'!$D$1),'Справочник по тт'!$D$2,VLOOKUP(C11871,'Справочник по тт'!A:C,2,FALSE))</f>
        <v>"Первый" ул. Пахоменко д.30</v>
      </c>
      <c r="F11871" s="2" t="str">
        <f t="shared" si="371"/>
        <v/>
      </c>
    </row>
    <row r="11872" spans="1:6" x14ac:dyDescent="0.25">
      <c r="A11872" s="3">
        <v>44020.416666666664</v>
      </c>
      <c r="B11872" s="14">
        <f t="shared" si="370"/>
        <v>44020</v>
      </c>
      <c r="C11872">
        <v>4</v>
      </c>
      <c r="D11872" t="str">
        <f>VLOOKUP(C11872,'Справочник по тт'!$A$2:$C$5,3,FALSE)</f>
        <v>"Первый"</v>
      </c>
      <c r="E11872" t="str">
        <f>IF(AND(C11872=1,B11872&lt;='Справочник по тт'!$D$1),'Справочник по тт'!$D$2,VLOOKUP(C11872,'Справочник по тт'!A:C,2,FALSE))</f>
        <v>"Первый" ул. Пахоменко д.30</v>
      </c>
      <c r="F11872" s="2" t="str">
        <f t="shared" si="371"/>
        <v/>
      </c>
    </row>
    <row r="11873" spans="1:6" x14ac:dyDescent="0.25">
      <c r="A11873" s="3">
        <v>44020.416666666664</v>
      </c>
      <c r="B11873" s="14">
        <f t="shared" si="370"/>
        <v>44020</v>
      </c>
      <c r="C11873">
        <v>4</v>
      </c>
      <c r="D11873" t="str">
        <f>VLOOKUP(C11873,'Справочник по тт'!$A$2:$C$5,3,FALSE)</f>
        <v>"Первый"</v>
      </c>
      <c r="E11873" t="str">
        <f>IF(AND(C11873=1,B11873&lt;='Справочник по тт'!$D$1),'Справочник по тт'!$D$2,VLOOKUP(C11873,'Справочник по тт'!A:C,2,FALSE))</f>
        <v>"Первый" ул. Пахоменко д.30</v>
      </c>
      <c r="F11873" s="2" t="str">
        <f t="shared" si="371"/>
        <v/>
      </c>
    </row>
    <row r="11874" spans="1:6" x14ac:dyDescent="0.25">
      <c r="A11874" s="3">
        <v>44020.416666666664</v>
      </c>
      <c r="B11874" s="14">
        <f t="shared" si="370"/>
        <v>44020</v>
      </c>
      <c r="C11874">
        <v>4</v>
      </c>
      <c r="D11874" t="str">
        <f>VLOOKUP(C11874,'Справочник по тт'!$A$2:$C$5,3,FALSE)</f>
        <v>"Первый"</v>
      </c>
      <c r="E11874" t="str">
        <f>IF(AND(C11874=1,B11874&lt;='Справочник по тт'!$D$1),'Справочник по тт'!$D$2,VLOOKUP(C11874,'Справочник по тт'!A:C,2,FALSE))</f>
        <v>"Первый" ул. Пахоменко д.30</v>
      </c>
      <c r="F11874" s="2" t="str">
        <f t="shared" si="371"/>
        <v/>
      </c>
    </row>
    <row r="11875" spans="1:6" x14ac:dyDescent="0.25">
      <c r="A11875" s="3">
        <v>44020.416666666664</v>
      </c>
      <c r="B11875" s="14">
        <f t="shared" si="370"/>
        <v>44020</v>
      </c>
      <c r="C11875">
        <v>4</v>
      </c>
      <c r="D11875" t="str">
        <f>VLOOKUP(C11875,'Справочник по тт'!$A$2:$C$5,3,FALSE)</f>
        <v>"Первый"</v>
      </c>
      <c r="E11875" t="str">
        <f>IF(AND(C11875=1,B11875&lt;='Справочник по тт'!$D$1),'Справочник по тт'!$D$2,VLOOKUP(C11875,'Справочник по тт'!A:C,2,FALSE))</f>
        <v>"Первый" ул. Пахоменко д.30</v>
      </c>
      <c r="F11875" s="2" t="str">
        <f t="shared" si="371"/>
        <v/>
      </c>
    </row>
    <row r="11876" spans="1:6" x14ac:dyDescent="0.25">
      <c r="A11876" s="3">
        <v>44020.416666666664</v>
      </c>
      <c r="B11876" s="14">
        <f t="shared" si="370"/>
        <v>44020</v>
      </c>
      <c r="C11876">
        <v>4</v>
      </c>
      <c r="D11876" t="str">
        <f>VLOOKUP(C11876,'Справочник по тт'!$A$2:$C$5,3,FALSE)</f>
        <v>"Первый"</v>
      </c>
      <c r="E11876" t="str">
        <f>IF(AND(C11876=1,B11876&lt;='Справочник по тт'!$D$1),'Справочник по тт'!$D$2,VLOOKUP(C11876,'Справочник по тт'!A:C,2,FALSE))</f>
        <v>"Первый" ул. Пахоменко д.30</v>
      </c>
      <c r="F11876" s="2" t="str">
        <f t="shared" si="371"/>
        <v/>
      </c>
    </row>
    <row r="11877" spans="1:6" x14ac:dyDescent="0.25">
      <c r="A11877" s="3">
        <v>44020.416666666664</v>
      </c>
      <c r="B11877" s="14">
        <f t="shared" si="370"/>
        <v>44020</v>
      </c>
      <c r="C11877">
        <v>4</v>
      </c>
      <c r="D11877" t="str">
        <f>VLOOKUP(C11877,'Справочник по тт'!$A$2:$C$5,3,FALSE)</f>
        <v>"Первый"</v>
      </c>
      <c r="E11877" t="str">
        <f>IF(AND(C11877=1,B11877&lt;='Справочник по тт'!$D$1),'Справочник по тт'!$D$2,VLOOKUP(C11877,'Справочник по тт'!A:C,2,FALSE))</f>
        <v>"Первый" ул. Пахоменко д.30</v>
      </c>
      <c r="F11877" s="2" t="str">
        <f t="shared" si="371"/>
        <v/>
      </c>
    </row>
    <row r="11878" spans="1:6" x14ac:dyDescent="0.25">
      <c r="A11878" s="3">
        <v>44020.416666666664</v>
      </c>
      <c r="B11878" s="14">
        <f t="shared" si="370"/>
        <v>44020</v>
      </c>
      <c r="C11878">
        <v>4</v>
      </c>
      <c r="D11878" t="str">
        <f>VLOOKUP(C11878,'Справочник по тт'!$A$2:$C$5,3,FALSE)</f>
        <v>"Первый"</v>
      </c>
      <c r="E11878" t="str">
        <f>IF(AND(C11878=1,B11878&lt;='Справочник по тт'!$D$1),'Справочник по тт'!$D$2,VLOOKUP(C11878,'Справочник по тт'!A:C,2,FALSE))</f>
        <v>"Первый" ул. Пахоменко д.30</v>
      </c>
      <c r="F11878" s="2" t="str">
        <f t="shared" si="371"/>
        <v/>
      </c>
    </row>
    <row r="11879" spans="1:6" x14ac:dyDescent="0.25">
      <c r="A11879" s="3">
        <v>44020.423611111109</v>
      </c>
      <c r="B11879" s="14">
        <f t="shared" si="370"/>
        <v>44020</v>
      </c>
      <c r="C11879">
        <v>4</v>
      </c>
      <c r="D11879" t="str">
        <f>VLOOKUP(C11879,'Справочник по тт'!$A$2:$C$5,3,FALSE)</f>
        <v>"Первый"</v>
      </c>
      <c r="E11879" t="str">
        <f>IF(AND(C11879=1,B11879&lt;='Справочник по тт'!$D$1),'Справочник по тт'!$D$2,VLOOKUP(C11879,'Справочник по тт'!A:C,2,FALSE))</f>
        <v>"Первый" ул. Пахоменко д.30</v>
      </c>
      <c r="F11879" s="2" t="str">
        <f t="shared" si="371"/>
        <v/>
      </c>
    </row>
    <row r="11880" spans="1:6" x14ac:dyDescent="0.25">
      <c r="A11880" s="3">
        <v>44020.458333333336</v>
      </c>
      <c r="B11880" s="14">
        <f t="shared" si="370"/>
        <v>44020</v>
      </c>
      <c r="C11880">
        <v>4</v>
      </c>
      <c r="D11880" t="str">
        <f>VLOOKUP(C11880,'Справочник по тт'!$A$2:$C$5,3,FALSE)</f>
        <v>"Первый"</v>
      </c>
      <c r="E11880" t="str">
        <f>IF(AND(C11880=1,B11880&lt;='Справочник по тт'!$D$1),'Справочник по тт'!$D$2,VLOOKUP(C11880,'Справочник по тт'!A:C,2,FALSE))</f>
        <v>"Первый" ул. Пахоменко д.30</v>
      </c>
      <c r="F11880" s="2" t="str">
        <f t="shared" si="371"/>
        <v/>
      </c>
    </row>
    <row r="11881" spans="1:6" x14ac:dyDescent="0.25">
      <c r="A11881" s="3">
        <v>44020.458333333336</v>
      </c>
      <c r="B11881" s="14">
        <f t="shared" si="370"/>
        <v>44020</v>
      </c>
      <c r="C11881">
        <v>4</v>
      </c>
      <c r="D11881" t="str">
        <f>VLOOKUP(C11881,'Справочник по тт'!$A$2:$C$5,3,FALSE)</f>
        <v>"Первый"</v>
      </c>
      <c r="E11881" t="str">
        <f>IF(AND(C11881=1,B11881&lt;='Справочник по тт'!$D$1),'Справочник по тт'!$D$2,VLOOKUP(C11881,'Справочник по тт'!A:C,2,FALSE))</f>
        <v>"Первый" ул. Пахоменко д.30</v>
      </c>
      <c r="F11881" s="2" t="str">
        <f t="shared" si="371"/>
        <v/>
      </c>
    </row>
    <row r="11882" spans="1:6" x14ac:dyDescent="0.25">
      <c r="A11882" s="3">
        <v>44020.458333333336</v>
      </c>
      <c r="B11882" s="14">
        <f t="shared" si="370"/>
        <v>44020</v>
      </c>
      <c r="C11882">
        <v>4</v>
      </c>
      <c r="D11882" t="str">
        <f>VLOOKUP(C11882,'Справочник по тт'!$A$2:$C$5,3,FALSE)</f>
        <v>"Первый"</v>
      </c>
      <c r="E11882" t="str">
        <f>IF(AND(C11882=1,B11882&lt;='Справочник по тт'!$D$1),'Справочник по тт'!$D$2,VLOOKUP(C11882,'Справочник по тт'!A:C,2,FALSE))</f>
        <v>"Первый" ул. Пахоменко д.30</v>
      </c>
      <c r="F11882" s="2" t="str">
        <f t="shared" si="371"/>
        <v/>
      </c>
    </row>
    <row r="11883" spans="1:6" x14ac:dyDescent="0.25">
      <c r="A11883" s="3">
        <v>44020.465277777781</v>
      </c>
      <c r="B11883" s="14">
        <f t="shared" si="370"/>
        <v>44020</v>
      </c>
      <c r="C11883">
        <v>4</v>
      </c>
      <c r="D11883" t="str">
        <f>VLOOKUP(C11883,'Справочник по тт'!$A$2:$C$5,3,FALSE)</f>
        <v>"Первый"</v>
      </c>
      <c r="E11883" t="str">
        <f>IF(AND(C11883=1,B11883&lt;='Справочник по тт'!$D$1),'Справочник по тт'!$D$2,VLOOKUP(C11883,'Справочник по тт'!A:C,2,FALSE))</f>
        <v>"Первый" ул. Пахоменко д.30</v>
      </c>
      <c r="F11883" s="2" t="str">
        <f t="shared" si="371"/>
        <v/>
      </c>
    </row>
    <row r="11884" spans="1:6" x14ac:dyDescent="0.25">
      <c r="A11884" s="3">
        <v>44020.5</v>
      </c>
      <c r="B11884" s="14">
        <f t="shared" si="370"/>
        <v>44020</v>
      </c>
      <c r="C11884">
        <v>4</v>
      </c>
      <c r="D11884" t="str">
        <f>VLOOKUP(C11884,'Справочник по тт'!$A$2:$C$5,3,FALSE)</f>
        <v>"Первый"</v>
      </c>
      <c r="E11884" t="str">
        <f>IF(AND(C11884=1,B11884&lt;='Справочник по тт'!$D$1),'Справочник по тт'!$D$2,VLOOKUP(C11884,'Справочник по тт'!A:C,2,FALSE))</f>
        <v>"Первый" ул. Пахоменко д.30</v>
      </c>
      <c r="F11884" s="2" t="str">
        <f t="shared" si="371"/>
        <v/>
      </c>
    </row>
    <row r="11885" spans="1:6" x14ac:dyDescent="0.25">
      <c r="A11885" s="3">
        <v>44020.5</v>
      </c>
      <c r="B11885" s="14">
        <f t="shared" si="370"/>
        <v>44020</v>
      </c>
      <c r="C11885">
        <v>4</v>
      </c>
      <c r="D11885" t="str">
        <f>VLOOKUP(C11885,'Справочник по тт'!$A$2:$C$5,3,FALSE)</f>
        <v>"Первый"</v>
      </c>
      <c r="E11885" t="str">
        <f>IF(AND(C11885=1,B11885&lt;='Справочник по тт'!$D$1),'Справочник по тт'!$D$2,VLOOKUP(C11885,'Справочник по тт'!A:C,2,FALSE))</f>
        <v>"Первый" ул. Пахоменко д.30</v>
      </c>
      <c r="F11885" s="2" t="str">
        <f t="shared" si="371"/>
        <v/>
      </c>
    </row>
    <row r="11886" spans="1:6" x14ac:dyDescent="0.25">
      <c r="A11886" s="3">
        <v>44020.5</v>
      </c>
      <c r="B11886" s="14">
        <f t="shared" si="370"/>
        <v>44020</v>
      </c>
      <c r="C11886">
        <v>4</v>
      </c>
      <c r="D11886" t="str">
        <f>VLOOKUP(C11886,'Справочник по тт'!$A$2:$C$5,3,FALSE)</f>
        <v>"Первый"</v>
      </c>
      <c r="E11886" t="str">
        <f>IF(AND(C11886=1,B11886&lt;='Справочник по тт'!$D$1),'Справочник по тт'!$D$2,VLOOKUP(C11886,'Справочник по тт'!A:C,2,FALSE))</f>
        <v>"Первый" ул. Пахоменко д.30</v>
      </c>
      <c r="F11886" s="2" t="str">
        <f t="shared" si="371"/>
        <v/>
      </c>
    </row>
    <row r="11887" spans="1:6" x14ac:dyDescent="0.25">
      <c r="A11887" s="3">
        <v>44020.541666666664</v>
      </c>
      <c r="B11887" s="14">
        <f t="shared" si="370"/>
        <v>44020</v>
      </c>
      <c r="C11887">
        <v>4</v>
      </c>
      <c r="D11887" t="str">
        <f>VLOOKUP(C11887,'Справочник по тт'!$A$2:$C$5,3,FALSE)</f>
        <v>"Первый"</v>
      </c>
      <c r="E11887" t="str">
        <f>IF(AND(C11887=1,B11887&lt;='Справочник по тт'!$D$1),'Справочник по тт'!$D$2,VLOOKUP(C11887,'Справочник по тт'!A:C,2,FALSE))</f>
        <v>"Первый" ул. Пахоменко д.30</v>
      </c>
      <c r="F11887" s="2" t="str">
        <f t="shared" si="371"/>
        <v/>
      </c>
    </row>
    <row r="11888" spans="1:6" x14ac:dyDescent="0.25">
      <c r="A11888" s="3">
        <v>44020.541666666664</v>
      </c>
      <c r="B11888" s="14">
        <f t="shared" si="370"/>
        <v>44020</v>
      </c>
      <c r="C11888">
        <v>4</v>
      </c>
      <c r="D11888" t="str">
        <f>VLOOKUP(C11888,'Справочник по тт'!$A$2:$C$5,3,FALSE)</f>
        <v>"Первый"</v>
      </c>
      <c r="E11888" t="str">
        <f>IF(AND(C11888=1,B11888&lt;='Справочник по тт'!$D$1),'Справочник по тт'!$D$2,VLOOKUP(C11888,'Справочник по тт'!A:C,2,FALSE))</f>
        <v>"Первый" ул. Пахоменко д.30</v>
      </c>
      <c r="F11888" s="2" t="str">
        <f t="shared" si="371"/>
        <v/>
      </c>
    </row>
    <row r="11889" spans="1:6" x14ac:dyDescent="0.25">
      <c r="A11889" s="3">
        <v>44020.541666666664</v>
      </c>
      <c r="B11889" s="14">
        <f t="shared" si="370"/>
        <v>44020</v>
      </c>
      <c r="C11889">
        <v>4</v>
      </c>
      <c r="D11889" t="str">
        <f>VLOOKUP(C11889,'Справочник по тт'!$A$2:$C$5,3,FALSE)</f>
        <v>"Первый"</v>
      </c>
      <c r="E11889" t="str">
        <f>IF(AND(C11889=1,B11889&lt;='Справочник по тт'!$D$1),'Справочник по тт'!$D$2,VLOOKUP(C11889,'Справочник по тт'!A:C,2,FALSE))</f>
        <v>"Первый" ул. Пахоменко д.30</v>
      </c>
      <c r="F11889" s="2" t="str">
        <f t="shared" si="371"/>
        <v/>
      </c>
    </row>
    <row r="11890" spans="1:6" x14ac:dyDescent="0.25">
      <c r="A11890" s="3">
        <v>44020.583333333336</v>
      </c>
      <c r="B11890" s="14">
        <f t="shared" si="370"/>
        <v>44020</v>
      </c>
      <c r="C11890">
        <v>4</v>
      </c>
      <c r="D11890" t="str">
        <f>VLOOKUP(C11890,'Справочник по тт'!$A$2:$C$5,3,FALSE)</f>
        <v>"Первый"</v>
      </c>
      <c r="E11890" t="str">
        <f>IF(AND(C11890=1,B11890&lt;='Справочник по тт'!$D$1),'Справочник по тт'!$D$2,VLOOKUP(C11890,'Справочник по тт'!A:C,2,FALSE))</f>
        <v>"Первый" ул. Пахоменко д.30</v>
      </c>
      <c r="F11890" s="2" t="str">
        <f t="shared" si="371"/>
        <v/>
      </c>
    </row>
    <row r="11891" spans="1:6" x14ac:dyDescent="0.25">
      <c r="A11891" s="3">
        <v>44020.583333333336</v>
      </c>
      <c r="B11891" s="14">
        <f t="shared" si="370"/>
        <v>44020</v>
      </c>
      <c r="C11891">
        <v>4</v>
      </c>
      <c r="D11891" t="str">
        <f>VLOOKUP(C11891,'Справочник по тт'!$A$2:$C$5,3,FALSE)</f>
        <v>"Первый"</v>
      </c>
      <c r="E11891" t="str">
        <f>IF(AND(C11891=1,B11891&lt;='Справочник по тт'!$D$1),'Справочник по тт'!$D$2,VLOOKUP(C11891,'Справочник по тт'!A:C,2,FALSE))</f>
        <v>"Первый" ул. Пахоменко д.30</v>
      </c>
      <c r="F11891" s="2" t="str">
        <f t="shared" si="371"/>
        <v/>
      </c>
    </row>
    <row r="11892" spans="1:6" x14ac:dyDescent="0.25">
      <c r="A11892" s="3">
        <v>44020.625</v>
      </c>
      <c r="B11892" s="14">
        <f t="shared" si="370"/>
        <v>44020</v>
      </c>
      <c r="C11892">
        <v>4</v>
      </c>
      <c r="D11892" t="str">
        <f>VLOOKUP(C11892,'Справочник по тт'!$A$2:$C$5,3,FALSE)</f>
        <v>"Первый"</v>
      </c>
      <c r="E11892" t="str">
        <f>IF(AND(C11892=1,B11892&lt;='Справочник по тт'!$D$1),'Справочник по тт'!$D$2,VLOOKUP(C11892,'Справочник по тт'!A:C,2,FALSE))</f>
        <v>"Первый" ул. Пахоменко д.30</v>
      </c>
      <c r="F11892" s="2" t="str">
        <f t="shared" si="371"/>
        <v/>
      </c>
    </row>
    <row r="11893" spans="1:6" x14ac:dyDescent="0.25">
      <c r="A11893" s="3">
        <v>44020.625</v>
      </c>
      <c r="B11893" s="14">
        <f t="shared" si="370"/>
        <v>44020</v>
      </c>
      <c r="C11893">
        <v>4</v>
      </c>
      <c r="D11893" t="str">
        <f>VLOOKUP(C11893,'Справочник по тт'!$A$2:$C$5,3,FALSE)</f>
        <v>"Первый"</v>
      </c>
      <c r="E11893" t="str">
        <f>IF(AND(C11893=1,B11893&lt;='Справочник по тт'!$D$1),'Справочник по тт'!$D$2,VLOOKUP(C11893,'Справочник по тт'!A:C,2,FALSE))</f>
        <v>"Первый" ул. Пахоменко д.30</v>
      </c>
      <c r="F11893" s="2" t="str">
        <f t="shared" si="371"/>
        <v/>
      </c>
    </row>
    <row r="11894" spans="1:6" x14ac:dyDescent="0.25">
      <c r="A11894" s="3">
        <v>44020.625</v>
      </c>
      <c r="B11894" s="14">
        <f t="shared" si="370"/>
        <v>44020</v>
      </c>
      <c r="C11894">
        <v>4</v>
      </c>
      <c r="D11894" t="str">
        <f>VLOOKUP(C11894,'Справочник по тт'!$A$2:$C$5,3,FALSE)</f>
        <v>"Первый"</v>
      </c>
      <c r="E11894" t="str">
        <f>IF(AND(C11894=1,B11894&lt;='Справочник по тт'!$D$1),'Справочник по тт'!$D$2,VLOOKUP(C11894,'Справочник по тт'!A:C,2,FALSE))</f>
        <v>"Первый" ул. Пахоменко д.30</v>
      </c>
      <c r="F11894" s="2" t="str">
        <f t="shared" si="371"/>
        <v/>
      </c>
    </row>
    <row r="11895" spans="1:6" x14ac:dyDescent="0.25">
      <c r="A11895" s="3">
        <v>44020.625</v>
      </c>
      <c r="B11895" s="14">
        <f t="shared" si="370"/>
        <v>44020</v>
      </c>
      <c r="C11895">
        <v>4</v>
      </c>
      <c r="D11895" t="str">
        <f>VLOOKUP(C11895,'Справочник по тт'!$A$2:$C$5,3,FALSE)</f>
        <v>"Первый"</v>
      </c>
      <c r="E11895" t="str">
        <f>IF(AND(C11895=1,B11895&lt;='Справочник по тт'!$D$1),'Справочник по тт'!$D$2,VLOOKUP(C11895,'Справочник по тт'!A:C,2,FALSE))</f>
        <v>"Первый" ул. Пахоменко д.30</v>
      </c>
      <c r="F11895" s="2" t="str">
        <f t="shared" si="371"/>
        <v/>
      </c>
    </row>
    <row r="11896" spans="1:6" x14ac:dyDescent="0.25">
      <c r="A11896" s="3">
        <v>44020.666666666664</v>
      </c>
      <c r="B11896" s="14">
        <f t="shared" si="370"/>
        <v>44020</v>
      </c>
      <c r="C11896">
        <v>4</v>
      </c>
      <c r="D11896" t="str">
        <f>VLOOKUP(C11896,'Справочник по тт'!$A$2:$C$5,3,FALSE)</f>
        <v>"Первый"</v>
      </c>
      <c r="E11896" t="str">
        <f>IF(AND(C11896=1,B11896&lt;='Справочник по тт'!$D$1),'Справочник по тт'!$D$2,VLOOKUP(C11896,'Справочник по тт'!A:C,2,FALSE))</f>
        <v>"Первый" ул. Пахоменко д.30</v>
      </c>
      <c r="F11896" s="2" t="str">
        <f t="shared" si="371"/>
        <v/>
      </c>
    </row>
    <row r="11897" spans="1:6" x14ac:dyDescent="0.25">
      <c r="A11897" s="3">
        <v>44020.666666666664</v>
      </c>
      <c r="B11897" s="14">
        <f t="shared" si="370"/>
        <v>44020</v>
      </c>
      <c r="C11897">
        <v>4</v>
      </c>
      <c r="D11897" t="str">
        <f>VLOOKUP(C11897,'Справочник по тт'!$A$2:$C$5,3,FALSE)</f>
        <v>"Первый"</v>
      </c>
      <c r="E11897" t="str">
        <f>IF(AND(C11897=1,B11897&lt;='Справочник по тт'!$D$1),'Справочник по тт'!$D$2,VLOOKUP(C11897,'Справочник по тт'!A:C,2,FALSE))</f>
        <v>"Первый" ул. Пахоменко д.30</v>
      </c>
      <c r="F11897" s="2" t="str">
        <f t="shared" si="371"/>
        <v/>
      </c>
    </row>
    <row r="11898" spans="1:6" x14ac:dyDescent="0.25">
      <c r="A11898" s="3">
        <v>44020.666666666664</v>
      </c>
      <c r="B11898" s="14">
        <f t="shared" si="370"/>
        <v>44020</v>
      </c>
      <c r="C11898">
        <v>4</v>
      </c>
      <c r="D11898" t="str">
        <f>VLOOKUP(C11898,'Справочник по тт'!$A$2:$C$5,3,FALSE)</f>
        <v>"Первый"</v>
      </c>
      <c r="E11898" t="str">
        <f>IF(AND(C11898=1,B11898&lt;='Справочник по тт'!$D$1),'Справочник по тт'!$D$2,VLOOKUP(C11898,'Справочник по тт'!A:C,2,FALSE))</f>
        <v>"Первый" ул. Пахоменко д.30</v>
      </c>
      <c r="F11898" s="2" t="str">
        <f t="shared" si="371"/>
        <v/>
      </c>
    </row>
    <row r="11899" spans="1:6" x14ac:dyDescent="0.25">
      <c r="A11899" s="3">
        <v>44020.666666666664</v>
      </c>
      <c r="B11899" s="14">
        <f t="shared" si="370"/>
        <v>44020</v>
      </c>
      <c r="C11899">
        <v>4</v>
      </c>
      <c r="D11899" t="str">
        <f>VLOOKUP(C11899,'Справочник по тт'!$A$2:$C$5,3,FALSE)</f>
        <v>"Первый"</v>
      </c>
      <c r="E11899" t="str">
        <f>IF(AND(C11899=1,B11899&lt;='Справочник по тт'!$D$1),'Справочник по тт'!$D$2,VLOOKUP(C11899,'Справочник по тт'!A:C,2,FALSE))</f>
        <v>"Первый" ул. Пахоменко д.30</v>
      </c>
      <c r="F11899" s="2" t="str">
        <f t="shared" si="371"/>
        <v/>
      </c>
    </row>
    <row r="11900" spans="1:6" x14ac:dyDescent="0.25">
      <c r="A11900" s="3">
        <v>44020.694444444445</v>
      </c>
      <c r="B11900" s="14">
        <f t="shared" si="370"/>
        <v>44020</v>
      </c>
      <c r="C11900">
        <v>4</v>
      </c>
      <c r="D11900" t="str">
        <f>VLOOKUP(C11900,'Справочник по тт'!$A$2:$C$5,3,FALSE)</f>
        <v>"Первый"</v>
      </c>
      <c r="E11900" t="str">
        <f>IF(AND(C11900=1,B11900&lt;='Справочник по тт'!$D$1),'Справочник по тт'!$D$2,VLOOKUP(C11900,'Справочник по тт'!A:C,2,FALSE))</f>
        <v>"Первый" ул. Пахоменко д.30</v>
      </c>
      <c r="F11900" s="2" t="str">
        <f t="shared" si="371"/>
        <v/>
      </c>
    </row>
    <row r="11901" spans="1:6" x14ac:dyDescent="0.25">
      <c r="A11901" s="3">
        <v>44020.708333333336</v>
      </c>
      <c r="B11901" s="14">
        <f t="shared" si="370"/>
        <v>44020</v>
      </c>
      <c r="C11901">
        <v>4</v>
      </c>
      <c r="D11901" t="str">
        <f>VLOOKUP(C11901,'Справочник по тт'!$A$2:$C$5,3,FALSE)</f>
        <v>"Первый"</v>
      </c>
      <c r="E11901" t="str">
        <f>IF(AND(C11901=1,B11901&lt;='Справочник по тт'!$D$1),'Справочник по тт'!$D$2,VLOOKUP(C11901,'Справочник по тт'!A:C,2,FALSE))</f>
        <v>"Первый" ул. Пахоменко д.30</v>
      </c>
      <c r="F11901" s="2" t="str">
        <f t="shared" si="371"/>
        <v/>
      </c>
    </row>
    <row r="11902" spans="1:6" x14ac:dyDescent="0.25">
      <c r="A11902" s="3">
        <v>44020.75</v>
      </c>
      <c r="B11902" s="14">
        <f t="shared" si="370"/>
        <v>44020</v>
      </c>
      <c r="C11902">
        <v>4</v>
      </c>
      <c r="D11902" t="str">
        <f>VLOOKUP(C11902,'Справочник по тт'!$A$2:$C$5,3,FALSE)</f>
        <v>"Первый"</v>
      </c>
      <c r="E11902" t="str">
        <f>IF(AND(C11902=1,B11902&lt;='Справочник по тт'!$D$1),'Справочник по тт'!$D$2,VLOOKUP(C11902,'Справочник по тт'!A:C,2,FALSE))</f>
        <v>"Первый" ул. Пахоменко д.30</v>
      </c>
      <c r="F11902" s="2" t="str">
        <f t="shared" si="371"/>
        <v/>
      </c>
    </row>
    <row r="11903" spans="1:6" x14ac:dyDescent="0.25">
      <c r="A11903" s="3">
        <v>44020.760185185187</v>
      </c>
      <c r="B11903" s="14">
        <f t="shared" si="370"/>
        <v>44020</v>
      </c>
      <c r="C11903">
        <v>4</v>
      </c>
      <c r="D11903" t="str">
        <f>VLOOKUP(C11903,'Справочник по тт'!$A$2:$C$5,3,FALSE)</f>
        <v>"Первый"</v>
      </c>
      <c r="E11903" t="str">
        <f>IF(AND(C11903=1,B11903&lt;='Справочник по тт'!$D$1),'Справочник по тт'!$D$2,VLOOKUP(C11903,'Справочник по тт'!A:C,2,FALSE))</f>
        <v>"Первый" ул. Пахоменко д.30</v>
      </c>
      <c r="F11903" s="2" t="str">
        <f t="shared" si="371"/>
        <v/>
      </c>
    </row>
    <row r="11904" spans="1:6" x14ac:dyDescent="0.25">
      <c r="A11904" s="3">
        <v>44020.770833333336</v>
      </c>
      <c r="B11904" s="14">
        <f t="shared" si="370"/>
        <v>44020</v>
      </c>
      <c r="C11904">
        <v>4</v>
      </c>
      <c r="D11904" t="str">
        <f>VLOOKUP(C11904,'Справочник по тт'!$A$2:$C$5,3,FALSE)</f>
        <v>"Первый"</v>
      </c>
      <c r="E11904" t="str">
        <f>IF(AND(C11904=1,B11904&lt;='Справочник по тт'!$D$1),'Справочник по тт'!$D$2,VLOOKUP(C11904,'Справочник по тт'!A:C,2,FALSE))</f>
        <v>"Первый" ул. Пахоменко д.30</v>
      </c>
      <c r="F11904" s="2" t="str">
        <f t="shared" si="371"/>
        <v/>
      </c>
    </row>
    <row r="11905" spans="1:6" x14ac:dyDescent="0.25">
      <c r="A11905" s="3">
        <v>44020.791666666664</v>
      </c>
      <c r="B11905" s="14">
        <f t="shared" si="370"/>
        <v>44020</v>
      </c>
      <c r="C11905">
        <v>4</v>
      </c>
      <c r="D11905" t="str">
        <f>VLOOKUP(C11905,'Справочник по тт'!$A$2:$C$5,3,FALSE)</f>
        <v>"Первый"</v>
      </c>
      <c r="E11905" t="str">
        <f>IF(AND(C11905=1,B11905&lt;='Справочник по тт'!$D$1),'Справочник по тт'!$D$2,VLOOKUP(C11905,'Справочник по тт'!A:C,2,FALSE))</f>
        <v>"Первый" ул. Пахоменко д.30</v>
      </c>
      <c r="F11905" s="2" t="str">
        <f t="shared" si="371"/>
        <v/>
      </c>
    </row>
    <row r="11906" spans="1:6" x14ac:dyDescent="0.25">
      <c r="A11906" s="3">
        <v>44020.8125</v>
      </c>
      <c r="B11906" s="14">
        <f t="shared" ref="B11906:B11969" si="372">(TEXT(A11906,"ДД.ММ.ГГГГ"))*1</f>
        <v>44020</v>
      </c>
      <c r="C11906">
        <v>4</v>
      </c>
      <c r="D11906" t="str">
        <f>VLOOKUP(C11906,'Справочник по тт'!$A$2:$C$5,3,FALSE)</f>
        <v>"Первый"</v>
      </c>
      <c r="E11906" t="str">
        <f>IF(AND(C11906=1,B11906&lt;='Справочник по тт'!$D$1),'Справочник по тт'!$D$2,VLOOKUP(C11906,'Справочник по тт'!A:C,2,FALSE))</f>
        <v>"Первый" ул. Пахоменко д.30</v>
      </c>
      <c r="F11906" s="2" t="str">
        <f t="shared" si="371"/>
        <v/>
      </c>
    </row>
    <row r="11907" spans="1:6" x14ac:dyDescent="0.25">
      <c r="A11907" s="3">
        <v>44020.833333333336</v>
      </c>
      <c r="B11907" s="14">
        <f t="shared" si="372"/>
        <v>44020</v>
      </c>
      <c r="C11907">
        <v>4</v>
      </c>
      <c r="D11907" t="str">
        <f>VLOOKUP(C11907,'Справочник по тт'!$A$2:$C$5,3,FALSE)</f>
        <v>"Первый"</v>
      </c>
      <c r="E11907" t="str">
        <f>IF(AND(C11907=1,B11907&lt;='Справочник по тт'!$D$1),'Справочник по тт'!$D$2,VLOOKUP(C11907,'Справочник по тт'!A:C,2,FALSE))</f>
        <v>"Первый" ул. Пахоменко д.30</v>
      </c>
      <c r="F11907" s="2" t="str">
        <f t="shared" ref="F11907:F11970" si="373">IF(B11907&lt;=$F$1,1,"")</f>
        <v/>
      </c>
    </row>
    <row r="11908" spans="1:6" x14ac:dyDescent="0.25">
      <c r="A11908" s="3">
        <v>44020.875</v>
      </c>
      <c r="B11908" s="14">
        <f t="shared" si="372"/>
        <v>44020</v>
      </c>
      <c r="C11908">
        <v>4</v>
      </c>
      <c r="D11908" t="str">
        <f>VLOOKUP(C11908,'Справочник по тт'!$A$2:$C$5,3,FALSE)</f>
        <v>"Первый"</v>
      </c>
      <c r="E11908" t="str">
        <f>IF(AND(C11908=1,B11908&lt;='Справочник по тт'!$D$1),'Справочник по тт'!$D$2,VLOOKUP(C11908,'Справочник по тт'!A:C,2,FALSE))</f>
        <v>"Первый" ул. Пахоменко д.30</v>
      </c>
      <c r="F11908" s="2" t="str">
        <f t="shared" si="373"/>
        <v/>
      </c>
    </row>
    <row r="11909" spans="1:6" x14ac:dyDescent="0.25">
      <c r="A11909" s="3">
        <v>44020.9375</v>
      </c>
      <c r="B11909" s="14">
        <f t="shared" si="372"/>
        <v>44020</v>
      </c>
      <c r="C11909">
        <v>4</v>
      </c>
      <c r="D11909" t="str">
        <f>VLOOKUP(C11909,'Справочник по тт'!$A$2:$C$5,3,FALSE)</f>
        <v>"Первый"</v>
      </c>
      <c r="E11909" t="str">
        <f>IF(AND(C11909=1,B11909&lt;='Справочник по тт'!$D$1),'Справочник по тт'!$D$2,VLOOKUP(C11909,'Справочник по тт'!A:C,2,FALSE))</f>
        <v>"Первый" ул. Пахоменко д.30</v>
      </c>
      <c r="F11909" s="2" t="str">
        <f t="shared" si="373"/>
        <v/>
      </c>
    </row>
    <row r="11910" spans="1:6" x14ac:dyDescent="0.25">
      <c r="A11910" s="3">
        <v>44021.3125</v>
      </c>
      <c r="B11910" s="14">
        <f t="shared" si="372"/>
        <v>44021</v>
      </c>
      <c r="C11910">
        <v>4</v>
      </c>
      <c r="D11910" t="str">
        <f>VLOOKUP(C11910,'Справочник по тт'!$A$2:$C$5,3,FALSE)</f>
        <v>"Первый"</v>
      </c>
      <c r="E11910" t="str">
        <f>IF(AND(C11910=1,B11910&lt;='Справочник по тт'!$D$1),'Справочник по тт'!$D$2,VLOOKUP(C11910,'Справочник по тт'!A:C,2,FALSE))</f>
        <v>"Первый" ул. Пахоменко д.30</v>
      </c>
      <c r="F11910" s="2" t="str">
        <f t="shared" si="373"/>
        <v/>
      </c>
    </row>
    <row r="11911" spans="1:6" x14ac:dyDescent="0.25">
      <c r="A11911" s="3">
        <v>44021.333333333336</v>
      </c>
      <c r="B11911" s="14">
        <f t="shared" si="372"/>
        <v>44021</v>
      </c>
      <c r="C11911">
        <v>4</v>
      </c>
      <c r="D11911" t="str">
        <f>VLOOKUP(C11911,'Справочник по тт'!$A$2:$C$5,3,FALSE)</f>
        <v>"Первый"</v>
      </c>
      <c r="E11911" t="str">
        <f>IF(AND(C11911=1,B11911&lt;='Справочник по тт'!$D$1),'Справочник по тт'!$D$2,VLOOKUP(C11911,'Справочник по тт'!A:C,2,FALSE))</f>
        <v>"Первый" ул. Пахоменко д.30</v>
      </c>
      <c r="F11911" s="2" t="str">
        <f t="shared" si="373"/>
        <v/>
      </c>
    </row>
    <row r="11912" spans="1:6" x14ac:dyDescent="0.25">
      <c r="A11912" s="3">
        <v>44021.333333333336</v>
      </c>
      <c r="B11912" s="14">
        <f t="shared" si="372"/>
        <v>44021</v>
      </c>
      <c r="C11912">
        <v>4</v>
      </c>
      <c r="D11912" t="str">
        <f>VLOOKUP(C11912,'Справочник по тт'!$A$2:$C$5,3,FALSE)</f>
        <v>"Первый"</v>
      </c>
      <c r="E11912" t="str">
        <f>IF(AND(C11912=1,B11912&lt;='Справочник по тт'!$D$1),'Справочник по тт'!$D$2,VLOOKUP(C11912,'Справочник по тт'!A:C,2,FALSE))</f>
        <v>"Первый" ул. Пахоменко д.30</v>
      </c>
      <c r="F11912" s="2" t="str">
        <f t="shared" si="373"/>
        <v/>
      </c>
    </row>
    <row r="11913" spans="1:6" x14ac:dyDescent="0.25">
      <c r="A11913" s="3">
        <v>44021.333333333336</v>
      </c>
      <c r="B11913" s="14">
        <f t="shared" si="372"/>
        <v>44021</v>
      </c>
      <c r="C11913">
        <v>4</v>
      </c>
      <c r="D11913" t="str">
        <f>VLOOKUP(C11913,'Справочник по тт'!$A$2:$C$5,3,FALSE)</f>
        <v>"Первый"</v>
      </c>
      <c r="E11913" t="str">
        <f>IF(AND(C11913=1,B11913&lt;='Справочник по тт'!$D$1),'Справочник по тт'!$D$2,VLOOKUP(C11913,'Справочник по тт'!A:C,2,FALSE))</f>
        <v>"Первый" ул. Пахоменко д.30</v>
      </c>
      <c r="F11913" s="2" t="str">
        <f t="shared" si="373"/>
        <v/>
      </c>
    </row>
    <row r="11914" spans="1:6" x14ac:dyDescent="0.25">
      <c r="A11914" s="3">
        <v>44021.333333333336</v>
      </c>
      <c r="B11914" s="14">
        <f t="shared" si="372"/>
        <v>44021</v>
      </c>
      <c r="C11914">
        <v>4</v>
      </c>
      <c r="D11914" t="str">
        <f>VLOOKUP(C11914,'Справочник по тт'!$A$2:$C$5,3,FALSE)</f>
        <v>"Первый"</v>
      </c>
      <c r="E11914" t="str">
        <f>IF(AND(C11914=1,B11914&lt;='Справочник по тт'!$D$1),'Справочник по тт'!$D$2,VLOOKUP(C11914,'Справочник по тт'!A:C,2,FALSE))</f>
        <v>"Первый" ул. Пахоменко д.30</v>
      </c>
      <c r="F11914" s="2" t="str">
        <f t="shared" si="373"/>
        <v/>
      </c>
    </row>
    <row r="11915" spans="1:6" x14ac:dyDescent="0.25">
      <c r="A11915" s="3">
        <v>44021.333333333336</v>
      </c>
      <c r="B11915" s="14">
        <f t="shared" si="372"/>
        <v>44021</v>
      </c>
      <c r="C11915">
        <v>4</v>
      </c>
      <c r="D11915" t="str">
        <f>VLOOKUP(C11915,'Справочник по тт'!$A$2:$C$5,3,FALSE)</f>
        <v>"Первый"</v>
      </c>
      <c r="E11915" t="str">
        <f>IF(AND(C11915=1,B11915&lt;='Справочник по тт'!$D$1),'Справочник по тт'!$D$2,VLOOKUP(C11915,'Справочник по тт'!A:C,2,FALSE))</f>
        <v>"Первый" ул. Пахоменко д.30</v>
      </c>
      <c r="F11915" s="2" t="str">
        <f t="shared" si="373"/>
        <v/>
      </c>
    </row>
    <row r="11916" spans="1:6" x14ac:dyDescent="0.25">
      <c r="A11916" s="3">
        <v>44021.373611111114</v>
      </c>
      <c r="B11916" s="14">
        <f t="shared" si="372"/>
        <v>44021</v>
      </c>
      <c r="C11916">
        <v>4</v>
      </c>
      <c r="D11916" t="str">
        <f>VLOOKUP(C11916,'Справочник по тт'!$A$2:$C$5,3,FALSE)</f>
        <v>"Первый"</v>
      </c>
      <c r="E11916" t="str">
        <f>IF(AND(C11916=1,B11916&lt;='Справочник по тт'!$D$1),'Справочник по тт'!$D$2,VLOOKUP(C11916,'Справочник по тт'!A:C,2,FALSE))</f>
        <v>"Первый" ул. Пахоменко д.30</v>
      </c>
      <c r="F11916" s="2" t="str">
        <f t="shared" si="373"/>
        <v/>
      </c>
    </row>
    <row r="11917" spans="1:6" x14ac:dyDescent="0.25">
      <c r="A11917" s="3">
        <v>44021.375</v>
      </c>
      <c r="B11917" s="14">
        <f t="shared" si="372"/>
        <v>44021</v>
      </c>
      <c r="C11917">
        <v>4</v>
      </c>
      <c r="D11917" t="str">
        <f>VLOOKUP(C11917,'Справочник по тт'!$A$2:$C$5,3,FALSE)</f>
        <v>"Первый"</v>
      </c>
      <c r="E11917" t="str">
        <f>IF(AND(C11917=1,B11917&lt;='Справочник по тт'!$D$1),'Справочник по тт'!$D$2,VLOOKUP(C11917,'Справочник по тт'!A:C,2,FALSE))</f>
        <v>"Первый" ул. Пахоменко д.30</v>
      </c>
      <c r="F11917" s="2" t="str">
        <f t="shared" si="373"/>
        <v/>
      </c>
    </row>
    <row r="11918" spans="1:6" x14ac:dyDescent="0.25">
      <c r="A11918" s="3">
        <v>44021.375</v>
      </c>
      <c r="B11918" s="14">
        <f t="shared" si="372"/>
        <v>44021</v>
      </c>
      <c r="C11918">
        <v>4</v>
      </c>
      <c r="D11918" t="str">
        <f>VLOOKUP(C11918,'Справочник по тт'!$A$2:$C$5,3,FALSE)</f>
        <v>"Первый"</v>
      </c>
      <c r="E11918" t="str">
        <f>IF(AND(C11918=1,B11918&lt;='Справочник по тт'!$D$1),'Справочник по тт'!$D$2,VLOOKUP(C11918,'Справочник по тт'!A:C,2,FALSE))</f>
        <v>"Первый" ул. Пахоменко д.30</v>
      </c>
      <c r="F11918" s="2" t="str">
        <f t="shared" si="373"/>
        <v/>
      </c>
    </row>
    <row r="11919" spans="1:6" x14ac:dyDescent="0.25">
      <c r="A11919" s="3">
        <v>44021.375</v>
      </c>
      <c r="B11919" s="14">
        <f t="shared" si="372"/>
        <v>44021</v>
      </c>
      <c r="C11919">
        <v>4</v>
      </c>
      <c r="D11919" t="str">
        <f>VLOOKUP(C11919,'Справочник по тт'!$A$2:$C$5,3,FALSE)</f>
        <v>"Первый"</v>
      </c>
      <c r="E11919" t="str">
        <f>IF(AND(C11919=1,B11919&lt;='Справочник по тт'!$D$1),'Справочник по тт'!$D$2,VLOOKUP(C11919,'Справочник по тт'!A:C,2,FALSE))</f>
        <v>"Первый" ул. Пахоменко д.30</v>
      </c>
      <c r="F11919" s="2" t="str">
        <f t="shared" si="373"/>
        <v/>
      </c>
    </row>
    <row r="11920" spans="1:6" x14ac:dyDescent="0.25">
      <c r="A11920" s="3">
        <v>44021.375</v>
      </c>
      <c r="B11920" s="14">
        <f t="shared" si="372"/>
        <v>44021</v>
      </c>
      <c r="C11920">
        <v>4</v>
      </c>
      <c r="D11920" t="str">
        <f>VLOOKUP(C11920,'Справочник по тт'!$A$2:$C$5,3,FALSE)</f>
        <v>"Первый"</v>
      </c>
      <c r="E11920" t="str">
        <f>IF(AND(C11920=1,B11920&lt;='Справочник по тт'!$D$1),'Справочник по тт'!$D$2,VLOOKUP(C11920,'Справочник по тт'!A:C,2,FALSE))</f>
        <v>"Первый" ул. Пахоменко д.30</v>
      </c>
      <c r="F11920" s="2" t="str">
        <f t="shared" si="373"/>
        <v/>
      </c>
    </row>
    <row r="11921" spans="1:6" x14ac:dyDescent="0.25">
      <c r="A11921" s="3">
        <v>44021.375</v>
      </c>
      <c r="B11921" s="14">
        <f t="shared" si="372"/>
        <v>44021</v>
      </c>
      <c r="C11921">
        <v>4</v>
      </c>
      <c r="D11921" t="str">
        <f>VLOOKUP(C11921,'Справочник по тт'!$A$2:$C$5,3,FALSE)</f>
        <v>"Первый"</v>
      </c>
      <c r="E11921" t="str">
        <f>IF(AND(C11921=1,B11921&lt;='Справочник по тт'!$D$1),'Справочник по тт'!$D$2,VLOOKUP(C11921,'Справочник по тт'!A:C,2,FALSE))</f>
        <v>"Первый" ул. Пахоменко д.30</v>
      </c>
      <c r="F11921" s="2" t="str">
        <f t="shared" si="373"/>
        <v/>
      </c>
    </row>
    <row r="11922" spans="1:6" x14ac:dyDescent="0.25">
      <c r="A11922" s="3">
        <v>44021.375</v>
      </c>
      <c r="B11922" s="14">
        <f t="shared" si="372"/>
        <v>44021</v>
      </c>
      <c r="C11922">
        <v>4</v>
      </c>
      <c r="D11922" t="str">
        <f>VLOOKUP(C11922,'Справочник по тт'!$A$2:$C$5,3,FALSE)</f>
        <v>"Первый"</v>
      </c>
      <c r="E11922" t="str">
        <f>IF(AND(C11922=1,B11922&lt;='Справочник по тт'!$D$1),'Справочник по тт'!$D$2,VLOOKUP(C11922,'Справочник по тт'!A:C,2,FALSE))</f>
        <v>"Первый" ул. Пахоменко д.30</v>
      </c>
      <c r="F11922" s="2" t="str">
        <f t="shared" si="373"/>
        <v/>
      </c>
    </row>
    <row r="11923" spans="1:6" x14ac:dyDescent="0.25">
      <c r="A11923" s="3">
        <v>44021.375</v>
      </c>
      <c r="B11923" s="14">
        <f t="shared" si="372"/>
        <v>44021</v>
      </c>
      <c r="C11923">
        <v>4</v>
      </c>
      <c r="D11923" t="str">
        <f>VLOOKUP(C11923,'Справочник по тт'!$A$2:$C$5,3,FALSE)</f>
        <v>"Первый"</v>
      </c>
      <c r="E11923" t="str">
        <f>IF(AND(C11923=1,B11923&lt;='Справочник по тт'!$D$1),'Справочник по тт'!$D$2,VLOOKUP(C11923,'Справочник по тт'!A:C,2,FALSE))</f>
        <v>"Первый" ул. Пахоменко д.30</v>
      </c>
      <c r="F11923" s="2" t="str">
        <f t="shared" si="373"/>
        <v/>
      </c>
    </row>
    <row r="11924" spans="1:6" x14ac:dyDescent="0.25">
      <c r="A11924" s="3">
        <v>44021.375</v>
      </c>
      <c r="B11924" s="14">
        <f t="shared" si="372"/>
        <v>44021</v>
      </c>
      <c r="C11924">
        <v>4</v>
      </c>
      <c r="D11924" t="str">
        <f>VLOOKUP(C11924,'Справочник по тт'!$A$2:$C$5,3,FALSE)</f>
        <v>"Первый"</v>
      </c>
      <c r="E11924" t="str">
        <f>IF(AND(C11924=1,B11924&lt;='Справочник по тт'!$D$1),'Справочник по тт'!$D$2,VLOOKUP(C11924,'Справочник по тт'!A:C,2,FALSE))</f>
        <v>"Первый" ул. Пахоменко д.30</v>
      </c>
      <c r="F11924" s="2" t="str">
        <f t="shared" si="373"/>
        <v/>
      </c>
    </row>
    <row r="11925" spans="1:6" x14ac:dyDescent="0.25">
      <c r="A11925" s="3">
        <v>44021.375</v>
      </c>
      <c r="B11925" s="14">
        <f t="shared" si="372"/>
        <v>44021</v>
      </c>
      <c r="C11925">
        <v>4</v>
      </c>
      <c r="D11925" t="str">
        <f>VLOOKUP(C11925,'Справочник по тт'!$A$2:$C$5,3,FALSE)</f>
        <v>"Первый"</v>
      </c>
      <c r="E11925" t="str">
        <f>IF(AND(C11925=1,B11925&lt;='Справочник по тт'!$D$1),'Справочник по тт'!$D$2,VLOOKUP(C11925,'Справочник по тт'!A:C,2,FALSE))</f>
        <v>"Первый" ул. Пахоменко д.30</v>
      </c>
      <c r="F11925" s="2" t="str">
        <f t="shared" si="373"/>
        <v/>
      </c>
    </row>
    <row r="11926" spans="1:6" x14ac:dyDescent="0.25">
      <c r="A11926" s="3">
        <v>44021.375</v>
      </c>
      <c r="B11926" s="14">
        <f t="shared" si="372"/>
        <v>44021</v>
      </c>
      <c r="C11926">
        <v>4</v>
      </c>
      <c r="D11926" t="str">
        <f>VLOOKUP(C11926,'Справочник по тт'!$A$2:$C$5,3,FALSE)</f>
        <v>"Первый"</v>
      </c>
      <c r="E11926" t="str">
        <f>IF(AND(C11926=1,B11926&lt;='Справочник по тт'!$D$1),'Справочник по тт'!$D$2,VLOOKUP(C11926,'Справочник по тт'!A:C,2,FALSE))</f>
        <v>"Первый" ул. Пахоменко д.30</v>
      </c>
      <c r="F11926" s="2" t="str">
        <f t="shared" si="373"/>
        <v/>
      </c>
    </row>
    <row r="11927" spans="1:6" x14ac:dyDescent="0.25">
      <c r="A11927" s="3">
        <v>44021.375</v>
      </c>
      <c r="B11927" s="14">
        <f t="shared" si="372"/>
        <v>44021</v>
      </c>
      <c r="C11927">
        <v>4</v>
      </c>
      <c r="D11927" t="str">
        <f>VLOOKUP(C11927,'Справочник по тт'!$A$2:$C$5,3,FALSE)</f>
        <v>"Первый"</v>
      </c>
      <c r="E11927" t="str">
        <f>IF(AND(C11927=1,B11927&lt;='Справочник по тт'!$D$1),'Справочник по тт'!$D$2,VLOOKUP(C11927,'Справочник по тт'!A:C,2,FALSE))</f>
        <v>"Первый" ул. Пахоменко д.30</v>
      </c>
      <c r="F11927" s="2" t="str">
        <f t="shared" si="373"/>
        <v/>
      </c>
    </row>
    <row r="11928" spans="1:6" x14ac:dyDescent="0.25">
      <c r="A11928" s="3">
        <v>44021.375</v>
      </c>
      <c r="B11928" s="14">
        <f t="shared" si="372"/>
        <v>44021</v>
      </c>
      <c r="C11928">
        <v>4</v>
      </c>
      <c r="D11928" t="str">
        <f>VLOOKUP(C11928,'Справочник по тт'!$A$2:$C$5,3,FALSE)</f>
        <v>"Первый"</v>
      </c>
      <c r="E11928" t="str">
        <f>IF(AND(C11928=1,B11928&lt;='Справочник по тт'!$D$1),'Справочник по тт'!$D$2,VLOOKUP(C11928,'Справочник по тт'!A:C,2,FALSE))</f>
        <v>"Первый" ул. Пахоменко д.30</v>
      </c>
      <c r="F11928" s="2" t="str">
        <f t="shared" si="373"/>
        <v/>
      </c>
    </row>
    <row r="11929" spans="1:6" x14ac:dyDescent="0.25">
      <c r="A11929" s="3">
        <v>44021.375</v>
      </c>
      <c r="B11929" s="14">
        <f t="shared" si="372"/>
        <v>44021</v>
      </c>
      <c r="C11929">
        <v>4</v>
      </c>
      <c r="D11929" t="str">
        <f>VLOOKUP(C11929,'Справочник по тт'!$A$2:$C$5,3,FALSE)</f>
        <v>"Первый"</v>
      </c>
      <c r="E11929" t="str">
        <f>IF(AND(C11929=1,B11929&lt;='Справочник по тт'!$D$1),'Справочник по тт'!$D$2,VLOOKUP(C11929,'Справочник по тт'!A:C,2,FALSE))</f>
        <v>"Первый" ул. Пахоменко д.30</v>
      </c>
      <c r="F11929" s="2" t="str">
        <f t="shared" si="373"/>
        <v/>
      </c>
    </row>
    <row r="11930" spans="1:6" x14ac:dyDescent="0.25">
      <c r="A11930" s="3">
        <v>44021.375</v>
      </c>
      <c r="B11930" s="14">
        <f t="shared" si="372"/>
        <v>44021</v>
      </c>
      <c r="C11930">
        <v>4</v>
      </c>
      <c r="D11930" t="str">
        <f>VLOOKUP(C11930,'Справочник по тт'!$A$2:$C$5,3,FALSE)</f>
        <v>"Первый"</v>
      </c>
      <c r="E11930" t="str">
        <f>IF(AND(C11930=1,B11930&lt;='Справочник по тт'!$D$1),'Справочник по тт'!$D$2,VLOOKUP(C11930,'Справочник по тт'!A:C,2,FALSE))</f>
        <v>"Первый" ул. Пахоменко д.30</v>
      </c>
      <c r="F11930" s="2" t="str">
        <f t="shared" si="373"/>
        <v/>
      </c>
    </row>
    <row r="11931" spans="1:6" x14ac:dyDescent="0.25">
      <c r="A11931" s="3">
        <v>44021.375</v>
      </c>
      <c r="B11931" s="14">
        <f t="shared" si="372"/>
        <v>44021</v>
      </c>
      <c r="C11931">
        <v>4</v>
      </c>
      <c r="D11931" t="str">
        <f>VLOOKUP(C11931,'Справочник по тт'!$A$2:$C$5,3,FALSE)</f>
        <v>"Первый"</v>
      </c>
      <c r="E11931" t="str">
        <f>IF(AND(C11931=1,B11931&lt;='Справочник по тт'!$D$1),'Справочник по тт'!$D$2,VLOOKUP(C11931,'Справочник по тт'!A:C,2,FALSE))</f>
        <v>"Первый" ул. Пахоменко д.30</v>
      </c>
      <c r="F11931" s="2" t="str">
        <f t="shared" si="373"/>
        <v/>
      </c>
    </row>
    <row r="11932" spans="1:6" x14ac:dyDescent="0.25">
      <c r="A11932" s="3">
        <v>44021.375</v>
      </c>
      <c r="B11932" s="14">
        <f t="shared" si="372"/>
        <v>44021</v>
      </c>
      <c r="C11932">
        <v>4</v>
      </c>
      <c r="D11932" t="str">
        <f>VLOOKUP(C11932,'Справочник по тт'!$A$2:$C$5,3,FALSE)</f>
        <v>"Первый"</v>
      </c>
      <c r="E11932" t="str">
        <f>IF(AND(C11932=1,B11932&lt;='Справочник по тт'!$D$1),'Справочник по тт'!$D$2,VLOOKUP(C11932,'Справочник по тт'!A:C,2,FALSE))</f>
        <v>"Первый" ул. Пахоменко д.30</v>
      </c>
      <c r="F11932" s="2" t="str">
        <f t="shared" si="373"/>
        <v/>
      </c>
    </row>
    <row r="11933" spans="1:6" x14ac:dyDescent="0.25">
      <c r="A11933" s="3">
        <v>44021.375</v>
      </c>
      <c r="B11933" s="14">
        <f t="shared" si="372"/>
        <v>44021</v>
      </c>
      <c r="C11933">
        <v>4</v>
      </c>
      <c r="D11933" t="str">
        <f>VLOOKUP(C11933,'Справочник по тт'!$A$2:$C$5,3,FALSE)</f>
        <v>"Первый"</v>
      </c>
      <c r="E11933" t="str">
        <f>IF(AND(C11933=1,B11933&lt;='Справочник по тт'!$D$1),'Справочник по тт'!$D$2,VLOOKUP(C11933,'Справочник по тт'!A:C,2,FALSE))</f>
        <v>"Первый" ул. Пахоменко д.30</v>
      </c>
      <c r="F11933" s="2" t="str">
        <f t="shared" si="373"/>
        <v/>
      </c>
    </row>
    <row r="11934" spans="1:6" x14ac:dyDescent="0.25">
      <c r="A11934" s="3">
        <v>44021.375</v>
      </c>
      <c r="B11934" s="14">
        <f t="shared" si="372"/>
        <v>44021</v>
      </c>
      <c r="C11934">
        <v>4</v>
      </c>
      <c r="D11934" t="str">
        <f>VLOOKUP(C11934,'Справочник по тт'!$A$2:$C$5,3,FALSE)</f>
        <v>"Первый"</v>
      </c>
      <c r="E11934" t="str">
        <f>IF(AND(C11934=1,B11934&lt;='Справочник по тт'!$D$1),'Справочник по тт'!$D$2,VLOOKUP(C11934,'Справочник по тт'!A:C,2,FALSE))</f>
        <v>"Первый" ул. Пахоменко д.30</v>
      </c>
      <c r="F11934" s="2" t="str">
        <f t="shared" si="373"/>
        <v/>
      </c>
    </row>
    <row r="11935" spans="1:6" x14ac:dyDescent="0.25">
      <c r="A11935" s="3">
        <v>44021.375</v>
      </c>
      <c r="B11935" s="14">
        <f t="shared" si="372"/>
        <v>44021</v>
      </c>
      <c r="C11935">
        <v>4</v>
      </c>
      <c r="D11935" t="str">
        <f>VLOOKUP(C11935,'Справочник по тт'!$A$2:$C$5,3,FALSE)</f>
        <v>"Первый"</v>
      </c>
      <c r="E11935" t="str">
        <f>IF(AND(C11935=1,B11935&lt;='Справочник по тт'!$D$1),'Справочник по тт'!$D$2,VLOOKUP(C11935,'Справочник по тт'!A:C,2,FALSE))</f>
        <v>"Первый" ул. Пахоменко д.30</v>
      </c>
      <c r="F11935" s="2" t="str">
        <f t="shared" si="373"/>
        <v/>
      </c>
    </row>
    <row r="11936" spans="1:6" x14ac:dyDescent="0.25">
      <c r="A11936" s="3">
        <v>44021.375</v>
      </c>
      <c r="B11936" s="14">
        <f t="shared" si="372"/>
        <v>44021</v>
      </c>
      <c r="C11936">
        <v>4</v>
      </c>
      <c r="D11936" t="str">
        <f>VLOOKUP(C11936,'Справочник по тт'!$A$2:$C$5,3,FALSE)</f>
        <v>"Первый"</v>
      </c>
      <c r="E11936" t="str">
        <f>IF(AND(C11936=1,B11936&lt;='Справочник по тт'!$D$1),'Справочник по тт'!$D$2,VLOOKUP(C11936,'Справочник по тт'!A:C,2,FALSE))</f>
        <v>"Первый" ул. Пахоменко д.30</v>
      </c>
      <c r="F11936" s="2" t="str">
        <f t="shared" si="373"/>
        <v/>
      </c>
    </row>
    <row r="11937" spans="1:6" x14ac:dyDescent="0.25">
      <c r="A11937" s="3">
        <v>44021.375</v>
      </c>
      <c r="B11937" s="14">
        <f t="shared" si="372"/>
        <v>44021</v>
      </c>
      <c r="C11937">
        <v>4</v>
      </c>
      <c r="D11937" t="str">
        <f>VLOOKUP(C11937,'Справочник по тт'!$A$2:$C$5,3,FALSE)</f>
        <v>"Первый"</v>
      </c>
      <c r="E11937" t="str">
        <f>IF(AND(C11937=1,B11937&lt;='Справочник по тт'!$D$1),'Справочник по тт'!$D$2,VLOOKUP(C11937,'Справочник по тт'!A:C,2,FALSE))</f>
        <v>"Первый" ул. Пахоменко д.30</v>
      </c>
      <c r="F11937" s="2" t="str">
        <f t="shared" si="373"/>
        <v/>
      </c>
    </row>
    <row r="11938" spans="1:6" x14ac:dyDescent="0.25">
      <c r="A11938" s="3">
        <v>44021.375</v>
      </c>
      <c r="B11938" s="14">
        <f t="shared" si="372"/>
        <v>44021</v>
      </c>
      <c r="C11938">
        <v>4</v>
      </c>
      <c r="D11938" t="str">
        <f>VLOOKUP(C11938,'Справочник по тт'!$A$2:$C$5,3,FALSE)</f>
        <v>"Первый"</v>
      </c>
      <c r="E11938" t="str">
        <f>IF(AND(C11938=1,B11938&lt;='Справочник по тт'!$D$1),'Справочник по тт'!$D$2,VLOOKUP(C11938,'Справочник по тт'!A:C,2,FALSE))</f>
        <v>"Первый" ул. Пахоменко д.30</v>
      </c>
      <c r="F11938" s="2" t="str">
        <f t="shared" si="373"/>
        <v/>
      </c>
    </row>
    <row r="11939" spans="1:6" x14ac:dyDescent="0.25">
      <c r="A11939" s="3">
        <v>44021.392361111109</v>
      </c>
      <c r="B11939" s="14">
        <f t="shared" si="372"/>
        <v>44021</v>
      </c>
      <c r="C11939">
        <v>4</v>
      </c>
      <c r="D11939" t="str">
        <f>VLOOKUP(C11939,'Справочник по тт'!$A$2:$C$5,3,FALSE)</f>
        <v>"Первый"</v>
      </c>
      <c r="E11939" t="str">
        <f>IF(AND(C11939=1,B11939&lt;='Справочник по тт'!$D$1),'Справочник по тт'!$D$2,VLOOKUP(C11939,'Справочник по тт'!A:C,2,FALSE))</f>
        <v>"Первый" ул. Пахоменко д.30</v>
      </c>
      <c r="F11939" s="2" t="str">
        <f t="shared" si="373"/>
        <v/>
      </c>
    </row>
    <row r="11940" spans="1:6" x14ac:dyDescent="0.25">
      <c r="A11940" s="3">
        <v>44021.416666666664</v>
      </c>
      <c r="B11940" s="14">
        <f t="shared" si="372"/>
        <v>44021</v>
      </c>
      <c r="C11940">
        <v>4</v>
      </c>
      <c r="D11940" t="str">
        <f>VLOOKUP(C11940,'Справочник по тт'!$A$2:$C$5,3,FALSE)</f>
        <v>"Первый"</v>
      </c>
      <c r="E11940" t="str">
        <f>IF(AND(C11940=1,B11940&lt;='Справочник по тт'!$D$1),'Справочник по тт'!$D$2,VLOOKUP(C11940,'Справочник по тт'!A:C,2,FALSE))</f>
        <v>"Первый" ул. Пахоменко д.30</v>
      </c>
      <c r="F11940" s="2" t="str">
        <f t="shared" si="373"/>
        <v/>
      </c>
    </row>
    <row r="11941" spans="1:6" x14ac:dyDescent="0.25">
      <c r="A11941" s="3">
        <v>44021.416666666664</v>
      </c>
      <c r="B11941" s="14">
        <f t="shared" si="372"/>
        <v>44021</v>
      </c>
      <c r="C11941">
        <v>4</v>
      </c>
      <c r="D11941" t="str">
        <f>VLOOKUP(C11941,'Справочник по тт'!$A$2:$C$5,3,FALSE)</f>
        <v>"Первый"</v>
      </c>
      <c r="E11941" t="str">
        <f>IF(AND(C11941=1,B11941&lt;='Справочник по тт'!$D$1),'Справочник по тт'!$D$2,VLOOKUP(C11941,'Справочник по тт'!A:C,2,FALSE))</f>
        <v>"Первый" ул. Пахоменко д.30</v>
      </c>
      <c r="F11941" s="2" t="str">
        <f t="shared" si="373"/>
        <v/>
      </c>
    </row>
    <row r="11942" spans="1:6" x14ac:dyDescent="0.25">
      <c r="A11942" s="3">
        <v>44021.416666666664</v>
      </c>
      <c r="B11942" s="14">
        <f t="shared" si="372"/>
        <v>44021</v>
      </c>
      <c r="C11942">
        <v>4</v>
      </c>
      <c r="D11942" t="str">
        <f>VLOOKUP(C11942,'Справочник по тт'!$A$2:$C$5,3,FALSE)</f>
        <v>"Первый"</v>
      </c>
      <c r="E11942" t="str">
        <f>IF(AND(C11942=1,B11942&lt;='Справочник по тт'!$D$1),'Справочник по тт'!$D$2,VLOOKUP(C11942,'Справочник по тт'!A:C,2,FALSE))</f>
        <v>"Первый" ул. Пахоменко д.30</v>
      </c>
      <c r="F11942" s="2" t="str">
        <f t="shared" si="373"/>
        <v/>
      </c>
    </row>
    <row r="11943" spans="1:6" x14ac:dyDescent="0.25">
      <c r="A11943" s="3">
        <v>44021.416666666664</v>
      </c>
      <c r="B11943" s="14">
        <f t="shared" si="372"/>
        <v>44021</v>
      </c>
      <c r="C11943">
        <v>4</v>
      </c>
      <c r="D11943" t="str">
        <f>VLOOKUP(C11943,'Справочник по тт'!$A$2:$C$5,3,FALSE)</f>
        <v>"Первый"</v>
      </c>
      <c r="E11943" t="str">
        <f>IF(AND(C11943=1,B11943&lt;='Справочник по тт'!$D$1),'Справочник по тт'!$D$2,VLOOKUP(C11943,'Справочник по тт'!A:C,2,FALSE))</f>
        <v>"Первый" ул. Пахоменко д.30</v>
      </c>
      <c r="F11943" s="2" t="str">
        <f t="shared" si="373"/>
        <v/>
      </c>
    </row>
    <row r="11944" spans="1:6" x14ac:dyDescent="0.25">
      <c r="A11944" s="3">
        <v>44021.416666666664</v>
      </c>
      <c r="B11944" s="14">
        <f t="shared" si="372"/>
        <v>44021</v>
      </c>
      <c r="C11944">
        <v>4</v>
      </c>
      <c r="D11944" t="str">
        <f>VLOOKUP(C11944,'Справочник по тт'!$A$2:$C$5,3,FALSE)</f>
        <v>"Первый"</v>
      </c>
      <c r="E11944" t="str">
        <f>IF(AND(C11944=1,B11944&lt;='Справочник по тт'!$D$1),'Справочник по тт'!$D$2,VLOOKUP(C11944,'Справочник по тт'!A:C,2,FALSE))</f>
        <v>"Первый" ул. Пахоменко д.30</v>
      </c>
      <c r="F11944" s="2" t="str">
        <f t="shared" si="373"/>
        <v/>
      </c>
    </row>
    <row r="11945" spans="1:6" x14ac:dyDescent="0.25">
      <c r="A11945" s="3">
        <v>44021.416666666664</v>
      </c>
      <c r="B11945" s="14">
        <f t="shared" si="372"/>
        <v>44021</v>
      </c>
      <c r="C11945">
        <v>4</v>
      </c>
      <c r="D11945" t="str">
        <f>VLOOKUP(C11945,'Справочник по тт'!$A$2:$C$5,3,FALSE)</f>
        <v>"Первый"</v>
      </c>
      <c r="E11945" t="str">
        <f>IF(AND(C11945=1,B11945&lt;='Справочник по тт'!$D$1),'Справочник по тт'!$D$2,VLOOKUP(C11945,'Справочник по тт'!A:C,2,FALSE))</f>
        <v>"Первый" ул. Пахоменко д.30</v>
      </c>
      <c r="F11945" s="2" t="str">
        <f t="shared" si="373"/>
        <v/>
      </c>
    </row>
    <row r="11946" spans="1:6" x14ac:dyDescent="0.25">
      <c r="A11946" s="3">
        <v>44021.416666666664</v>
      </c>
      <c r="B11946" s="14">
        <f t="shared" si="372"/>
        <v>44021</v>
      </c>
      <c r="C11946">
        <v>4</v>
      </c>
      <c r="D11946" t="str">
        <f>VLOOKUP(C11946,'Справочник по тт'!$A$2:$C$5,3,FALSE)</f>
        <v>"Первый"</v>
      </c>
      <c r="E11946" t="str">
        <f>IF(AND(C11946=1,B11946&lt;='Справочник по тт'!$D$1),'Справочник по тт'!$D$2,VLOOKUP(C11946,'Справочник по тт'!A:C,2,FALSE))</f>
        <v>"Первый" ул. Пахоменко д.30</v>
      </c>
      <c r="F11946" s="2" t="str">
        <f t="shared" si="373"/>
        <v/>
      </c>
    </row>
    <row r="11947" spans="1:6" x14ac:dyDescent="0.25">
      <c r="A11947" s="3">
        <v>44021.416666666664</v>
      </c>
      <c r="B11947" s="14">
        <f t="shared" si="372"/>
        <v>44021</v>
      </c>
      <c r="C11947">
        <v>4</v>
      </c>
      <c r="D11947" t="str">
        <f>VLOOKUP(C11947,'Справочник по тт'!$A$2:$C$5,3,FALSE)</f>
        <v>"Первый"</v>
      </c>
      <c r="E11947" t="str">
        <f>IF(AND(C11947=1,B11947&lt;='Справочник по тт'!$D$1),'Справочник по тт'!$D$2,VLOOKUP(C11947,'Справочник по тт'!A:C,2,FALSE))</f>
        <v>"Первый" ул. Пахоменко д.30</v>
      </c>
      <c r="F11947" s="2" t="str">
        <f t="shared" si="373"/>
        <v/>
      </c>
    </row>
    <row r="11948" spans="1:6" x14ac:dyDescent="0.25">
      <c r="A11948" s="3">
        <v>44021.416666666664</v>
      </c>
      <c r="B11948" s="14">
        <f t="shared" si="372"/>
        <v>44021</v>
      </c>
      <c r="C11948">
        <v>4</v>
      </c>
      <c r="D11948" t="str">
        <f>VLOOKUP(C11948,'Справочник по тт'!$A$2:$C$5,3,FALSE)</f>
        <v>"Первый"</v>
      </c>
      <c r="E11948" t="str">
        <f>IF(AND(C11948=1,B11948&lt;='Справочник по тт'!$D$1),'Справочник по тт'!$D$2,VLOOKUP(C11948,'Справочник по тт'!A:C,2,FALSE))</f>
        <v>"Первый" ул. Пахоменко д.30</v>
      </c>
      <c r="F11948" s="2" t="str">
        <f t="shared" si="373"/>
        <v/>
      </c>
    </row>
    <row r="11949" spans="1:6" x14ac:dyDescent="0.25">
      <c r="A11949" s="3">
        <v>44021.416666666664</v>
      </c>
      <c r="B11949" s="14">
        <f t="shared" si="372"/>
        <v>44021</v>
      </c>
      <c r="C11949">
        <v>4</v>
      </c>
      <c r="D11949" t="str">
        <f>VLOOKUP(C11949,'Справочник по тт'!$A$2:$C$5,3,FALSE)</f>
        <v>"Первый"</v>
      </c>
      <c r="E11949" t="str">
        <f>IF(AND(C11949=1,B11949&lt;='Справочник по тт'!$D$1),'Справочник по тт'!$D$2,VLOOKUP(C11949,'Справочник по тт'!A:C,2,FALSE))</f>
        <v>"Первый" ул. Пахоменко д.30</v>
      </c>
      <c r="F11949" s="2" t="str">
        <f t="shared" si="373"/>
        <v/>
      </c>
    </row>
    <row r="11950" spans="1:6" x14ac:dyDescent="0.25">
      <c r="A11950" s="3">
        <v>44021.416666666664</v>
      </c>
      <c r="B11950" s="14">
        <f t="shared" si="372"/>
        <v>44021</v>
      </c>
      <c r="C11950">
        <v>4</v>
      </c>
      <c r="D11950" t="str">
        <f>VLOOKUP(C11950,'Справочник по тт'!$A$2:$C$5,3,FALSE)</f>
        <v>"Первый"</v>
      </c>
      <c r="E11950" t="str">
        <f>IF(AND(C11950=1,B11950&lt;='Справочник по тт'!$D$1),'Справочник по тт'!$D$2,VLOOKUP(C11950,'Справочник по тт'!A:C,2,FALSE))</f>
        <v>"Первый" ул. Пахоменко д.30</v>
      </c>
      <c r="F11950" s="2" t="str">
        <f t="shared" si="373"/>
        <v/>
      </c>
    </row>
    <row r="11951" spans="1:6" x14ac:dyDescent="0.25">
      <c r="A11951" s="3">
        <v>44021.458333333336</v>
      </c>
      <c r="B11951" s="14">
        <f t="shared" si="372"/>
        <v>44021</v>
      </c>
      <c r="C11951">
        <v>4</v>
      </c>
      <c r="D11951" t="str">
        <f>VLOOKUP(C11951,'Справочник по тт'!$A$2:$C$5,3,FALSE)</f>
        <v>"Первый"</v>
      </c>
      <c r="E11951" t="str">
        <f>IF(AND(C11951=1,B11951&lt;='Справочник по тт'!$D$1),'Справочник по тт'!$D$2,VLOOKUP(C11951,'Справочник по тт'!A:C,2,FALSE))</f>
        <v>"Первый" ул. Пахоменко д.30</v>
      </c>
      <c r="F11951" s="2" t="str">
        <f t="shared" si="373"/>
        <v/>
      </c>
    </row>
    <row r="11952" spans="1:6" x14ac:dyDescent="0.25">
      <c r="A11952" s="3">
        <v>44021.458333333336</v>
      </c>
      <c r="B11952" s="14">
        <f t="shared" si="372"/>
        <v>44021</v>
      </c>
      <c r="C11952">
        <v>4</v>
      </c>
      <c r="D11952" t="str">
        <f>VLOOKUP(C11952,'Справочник по тт'!$A$2:$C$5,3,FALSE)</f>
        <v>"Первый"</v>
      </c>
      <c r="E11952" t="str">
        <f>IF(AND(C11952=1,B11952&lt;='Справочник по тт'!$D$1),'Справочник по тт'!$D$2,VLOOKUP(C11952,'Справочник по тт'!A:C,2,FALSE))</f>
        <v>"Первый" ул. Пахоменко д.30</v>
      </c>
      <c r="F11952" s="2" t="str">
        <f t="shared" si="373"/>
        <v/>
      </c>
    </row>
    <row r="11953" spans="1:6" x14ac:dyDescent="0.25">
      <c r="A11953" s="3">
        <v>44021.5</v>
      </c>
      <c r="B11953" s="14">
        <f t="shared" si="372"/>
        <v>44021</v>
      </c>
      <c r="C11953">
        <v>4</v>
      </c>
      <c r="D11953" t="str">
        <f>VLOOKUP(C11953,'Справочник по тт'!$A$2:$C$5,3,FALSE)</f>
        <v>"Первый"</v>
      </c>
      <c r="E11953" t="str">
        <f>IF(AND(C11953=1,B11953&lt;='Справочник по тт'!$D$1),'Справочник по тт'!$D$2,VLOOKUP(C11953,'Справочник по тт'!A:C,2,FALSE))</f>
        <v>"Первый" ул. Пахоменко д.30</v>
      </c>
      <c r="F11953" s="2" t="str">
        <f t="shared" si="373"/>
        <v/>
      </c>
    </row>
    <row r="11954" spans="1:6" x14ac:dyDescent="0.25">
      <c r="A11954" s="3">
        <v>44021.5</v>
      </c>
      <c r="B11954" s="14">
        <f t="shared" si="372"/>
        <v>44021</v>
      </c>
      <c r="C11954">
        <v>4</v>
      </c>
      <c r="D11954" t="str">
        <f>VLOOKUP(C11954,'Справочник по тт'!$A$2:$C$5,3,FALSE)</f>
        <v>"Первый"</v>
      </c>
      <c r="E11954" t="str">
        <f>IF(AND(C11954=1,B11954&lt;='Справочник по тт'!$D$1),'Справочник по тт'!$D$2,VLOOKUP(C11954,'Справочник по тт'!A:C,2,FALSE))</f>
        <v>"Первый" ул. Пахоменко д.30</v>
      </c>
      <c r="F11954" s="2" t="str">
        <f t="shared" si="373"/>
        <v/>
      </c>
    </row>
    <row r="11955" spans="1:6" x14ac:dyDescent="0.25">
      <c r="A11955" s="3">
        <v>44021.5</v>
      </c>
      <c r="B11955" s="14">
        <f t="shared" si="372"/>
        <v>44021</v>
      </c>
      <c r="C11955">
        <v>4</v>
      </c>
      <c r="D11955" t="str">
        <f>VLOOKUP(C11955,'Справочник по тт'!$A$2:$C$5,3,FALSE)</f>
        <v>"Первый"</v>
      </c>
      <c r="E11955" t="str">
        <f>IF(AND(C11955=1,B11955&lt;='Справочник по тт'!$D$1),'Справочник по тт'!$D$2,VLOOKUP(C11955,'Справочник по тт'!A:C,2,FALSE))</f>
        <v>"Первый" ул. Пахоменко д.30</v>
      </c>
      <c r="F11955" s="2" t="str">
        <f t="shared" si="373"/>
        <v/>
      </c>
    </row>
    <row r="11956" spans="1:6" x14ac:dyDescent="0.25">
      <c r="A11956" s="3">
        <v>44021.500694444447</v>
      </c>
      <c r="B11956" s="14">
        <f t="shared" si="372"/>
        <v>44021</v>
      </c>
      <c r="C11956">
        <v>4</v>
      </c>
      <c r="D11956" t="str">
        <f>VLOOKUP(C11956,'Справочник по тт'!$A$2:$C$5,3,FALSE)</f>
        <v>"Первый"</v>
      </c>
      <c r="E11956" t="str">
        <f>IF(AND(C11956=1,B11956&lt;='Справочник по тт'!$D$1),'Справочник по тт'!$D$2,VLOOKUP(C11956,'Справочник по тт'!A:C,2,FALSE))</f>
        <v>"Первый" ул. Пахоменко д.30</v>
      </c>
      <c r="F11956" s="2" t="str">
        <f t="shared" si="373"/>
        <v/>
      </c>
    </row>
    <row r="11957" spans="1:6" x14ac:dyDescent="0.25">
      <c r="A11957" s="3">
        <v>44021.534722222219</v>
      </c>
      <c r="B11957" s="14">
        <f t="shared" si="372"/>
        <v>44021</v>
      </c>
      <c r="C11957">
        <v>4</v>
      </c>
      <c r="D11957" t="str">
        <f>VLOOKUP(C11957,'Справочник по тт'!$A$2:$C$5,3,FALSE)</f>
        <v>"Первый"</v>
      </c>
      <c r="E11957" t="str">
        <f>IF(AND(C11957=1,B11957&lt;='Справочник по тт'!$D$1),'Справочник по тт'!$D$2,VLOOKUP(C11957,'Справочник по тт'!A:C,2,FALSE))</f>
        <v>"Первый" ул. Пахоменко д.30</v>
      </c>
      <c r="F11957" s="2" t="str">
        <f t="shared" si="373"/>
        <v/>
      </c>
    </row>
    <row r="11958" spans="1:6" x14ac:dyDescent="0.25">
      <c r="A11958" s="3">
        <v>44021.541666666664</v>
      </c>
      <c r="B11958" s="14">
        <f t="shared" si="372"/>
        <v>44021</v>
      </c>
      <c r="C11958">
        <v>4</v>
      </c>
      <c r="D11958" t="str">
        <f>VLOOKUP(C11958,'Справочник по тт'!$A$2:$C$5,3,FALSE)</f>
        <v>"Первый"</v>
      </c>
      <c r="E11958" t="str">
        <f>IF(AND(C11958=1,B11958&lt;='Справочник по тт'!$D$1),'Справочник по тт'!$D$2,VLOOKUP(C11958,'Справочник по тт'!A:C,2,FALSE))</f>
        <v>"Первый" ул. Пахоменко д.30</v>
      </c>
      <c r="F11958" s="2" t="str">
        <f t="shared" si="373"/>
        <v/>
      </c>
    </row>
    <row r="11959" spans="1:6" x14ac:dyDescent="0.25">
      <c r="A11959" s="3">
        <v>44021.541666666664</v>
      </c>
      <c r="B11959" s="14">
        <f t="shared" si="372"/>
        <v>44021</v>
      </c>
      <c r="C11959">
        <v>4</v>
      </c>
      <c r="D11959" t="str">
        <f>VLOOKUP(C11959,'Справочник по тт'!$A$2:$C$5,3,FALSE)</f>
        <v>"Первый"</v>
      </c>
      <c r="E11959" t="str">
        <f>IF(AND(C11959=1,B11959&lt;='Справочник по тт'!$D$1),'Справочник по тт'!$D$2,VLOOKUP(C11959,'Справочник по тт'!A:C,2,FALSE))</f>
        <v>"Первый" ул. Пахоменко д.30</v>
      </c>
      <c r="F11959" s="2" t="str">
        <f t="shared" si="373"/>
        <v/>
      </c>
    </row>
    <row r="11960" spans="1:6" x14ac:dyDescent="0.25">
      <c r="A11960" s="3">
        <v>44021.541666666664</v>
      </c>
      <c r="B11960" s="14">
        <f t="shared" si="372"/>
        <v>44021</v>
      </c>
      <c r="C11960">
        <v>4</v>
      </c>
      <c r="D11960" t="str">
        <f>VLOOKUP(C11960,'Справочник по тт'!$A$2:$C$5,3,FALSE)</f>
        <v>"Первый"</v>
      </c>
      <c r="E11960" t="str">
        <f>IF(AND(C11960=1,B11960&lt;='Справочник по тт'!$D$1),'Справочник по тт'!$D$2,VLOOKUP(C11960,'Справочник по тт'!A:C,2,FALSE))</f>
        <v>"Первый" ул. Пахоменко д.30</v>
      </c>
      <c r="F11960" s="2" t="str">
        <f t="shared" si="373"/>
        <v/>
      </c>
    </row>
    <row r="11961" spans="1:6" x14ac:dyDescent="0.25">
      <c r="A11961" s="3">
        <v>44021.541666666664</v>
      </c>
      <c r="B11961" s="14">
        <f t="shared" si="372"/>
        <v>44021</v>
      </c>
      <c r="C11961">
        <v>4</v>
      </c>
      <c r="D11961" t="str">
        <f>VLOOKUP(C11961,'Справочник по тт'!$A$2:$C$5,3,FALSE)</f>
        <v>"Первый"</v>
      </c>
      <c r="E11961" t="str">
        <f>IF(AND(C11961=1,B11961&lt;='Справочник по тт'!$D$1),'Справочник по тт'!$D$2,VLOOKUP(C11961,'Справочник по тт'!A:C,2,FALSE))</f>
        <v>"Первый" ул. Пахоменко д.30</v>
      </c>
      <c r="F11961" s="2" t="str">
        <f t="shared" si="373"/>
        <v/>
      </c>
    </row>
    <row r="11962" spans="1:6" x14ac:dyDescent="0.25">
      <c r="A11962" s="3">
        <v>44021.541666666664</v>
      </c>
      <c r="B11962" s="14">
        <f t="shared" si="372"/>
        <v>44021</v>
      </c>
      <c r="C11962">
        <v>4</v>
      </c>
      <c r="D11962" t="str">
        <f>VLOOKUP(C11962,'Справочник по тт'!$A$2:$C$5,3,FALSE)</f>
        <v>"Первый"</v>
      </c>
      <c r="E11962" t="str">
        <f>IF(AND(C11962=1,B11962&lt;='Справочник по тт'!$D$1),'Справочник по тт'!$D$2,VLOOKUP(C11962,'Справочник по тт'!A:C,2,FALSE))</f>
        <v>"Первый" ул. Пахоменко д.30</v>
      </c>
      <c r="F11962" s="2" t="str">
        <f t="shared" si="373"/>
        <v/>
      </c>
    </row>
    <row r="11963" spans="1:6" x14ac:dyDescent="0.25">
      <c r="A11963" s="3">
        <v>44021.541666666664</v>
      </c>
      <c r="B11963" s="14">
        <f t="shared" si="372"/>
        <v>44021</v>
      </c>
      <c r="C11963">
        <v>4</v>
      </c>
      <c r="D11963" t="str">
        <f>VLOOKUP(C11963,'Справочник по тт'!$A$2:$C$5,3,FALSE)</f>
        <v>"Первый"</v>
      </c>
      <c r="E11963" t="str">
        <f>IF(AND(C11963=1,B11963&lt;='Справочник по тт'!$D$1),'Справочник по тт'!$D$2,VLOOKUP(C11963,'Справочник по тт'!A:C,2,FALSE))</f>
        <v>"Первый" ул. Пахоменко д.30</v>
      </c>
      <c r="F11963" s="2" t="str">
        <f t="shared" si="373"/>
        <v/>
      </c>
    </row>
    <row r="11964" spans="1:6" x14ac:dyDescent="0.25">
      <c r="A11964" s="3">
        <v>44021.550381944442</v>
      </c>
      <c r="B11964" s="14">
        <f t="shared" si="372"/>
        <v>44021</v>
      </c>
      <c r="C11964">
        <v>4</v>
      </c>
      <c r="D11964" t="str">
        <f>VLOOKUP(C11964,'Справочник по тт'!$A$2:$C$5,3,FALSE)</f>
        <v>"Первый"</v>
      </c>
      <c r="E11964" t="str">
        <f>IF(AND(C11964=1,B11964&lt;='Справочник по тт'!$D$1),'Справочник по тт'!$D$2,VLOOKUP(C11964,'Справочник по тт'!A:C,2,FALSE))</f>
        <v>"Первый" ул. Пахоменко д.30</v>
      </c>
      <c r="F11964" s="2" t="str">
        <f t="shared" si="373"/>
        <v/>
      </c>
    </row>
    <row r="11965" spans="1:6" x14ac:dyDescent="0.25">
      <c r="A11965" s="3">
        <v>44021.583333333336</v>
      </c>
      <c r="B11965" s="14">
        <f t="shared" si="372"/>
        <v>44021</v>
      </c>
      <c r="C11965">
        <v>4</v>
      </c>
      <c r="D11965" t="str">
        <f>VLOOKUP(C11965,'Справочник по тт'!$A$2:$C$5,3,FALSE)</f>
        <v>"Первый"</v>
      </c>
      <c r="E11965" t="str">
        <f>IF(AND(C11965=1,B11965&lt;='Справочник по тт'!$D$1),'Справочник по тт'!$D$2,VLOOKUP(C11965,'Справочник по тт'!A:C,2,FALSE))</f>
        <v>"Первый" ул. Пахоменко д.30</v>
      </c>
      <c r="F11965" s="2" t="str">
        <f t="shared" si="373"/>
        <v/>
      </c>
    </row>
    <row r="11966" spans="1:6" x14ac:dyDescent="0.25">
      <c r="A11966" s="3">
        <v>44021.583333333336</v>
      </c>
      <c r="B11966" s="14">
        <f t="shared" si="372"/>
        <v>44021</v>
      </c>
      <c r="C11966">
        <v>4</v>
      </c>
      <c r="D11966" t="str">
        <f>VLOOKUP(C11966,'Справочник по тт'!$A$2:$C$5,3,FALSE)</f>
        <v>"Первый"</v>
      </c>
      <c r="E11966" t="str">
        <f>IF(AND(C11966=1,B11966&lt;='Справочник по тт'!$D$1),'Справочник по тт'!$D$2,VLOOKUP(C11966,'Справочник по тт'!A:C,2,FALSE))</f>
        <v>"Первый" ул. Пахоменко д.30</v>
      </c>
      <c r="F11966" s="2" t="str">
        <f t="shared" si="373"/>
        <v/>
      </c>
    </row>
    <row r="11967" spans="1:6" x14ac:dyDescent="0.25">
      <c r="A11967" s="3">
        <v>44021.583333333336</v>
      </c>
      <c r="B11967" s="14">
        <f t="shared" si="372"/>
        <v>44021</v>
      </c>
      <c r="C11967">
        <v>4</v>
      </c>
      <c r="D11967" t="str">
        <f>VLOOKUP(C11967,'Справочник по тт'!$A$2:$C$5,3,FALSE)</f>
        <v>"Первый"</v>
      </c>
      <c r="E11967" t="str">
        <f>IF(AND(C11967=1,B11967&lt;='Справочник по тт'!$D$1),'Справочник по тт'!$D$2,VLOOKUP(C11967,'Справочник по тт'!A:C,2,FALSE))</f>
        <v>"Первый" ул. Пахоменко д.30</v>
      </c>
      <c r="F11967" s="2" t="str">
        <f t="shared" si="373"/>
        <v/>
      </c>
    </row>
    <row r="11968" spans="1:6" x14ac:dyDescent="0.25">
      <c r="A11968" s="3">
        <v>44021.625</v>
      </c>
      <c r="B11968" s="14">
        <f t="shared" si="372"/>
        <v>44021</v>
      </c>
      <c r="C11968">
        <v>4</v>
      </c>
      <c r="D11968" t="str">
        <f>VLOOKUP(C11968,'Справочник по тт'!$A$2:$C$5,3,FALSE)</f>
        <v>"Первый"</v>
      </c>
      <c r="E11968" t="str">
        <f>IF(AND(C11968=1,B11968&lt;='Справочник по тт'!$D$1),'Справочник по тт'!$D$2,VLOOKUP(C11968,'Справочник по тт'!A:C,2,FALSE))</f>
        <v>"Первый" ул. Пахоменко д.30</v>
      </c>
      <c r="F11968" s="2" t="str">
        <f t="shared" si="373"/>
        <v/>
      </c>
    </row>
    <row r="11969" spans="1:6" x14ac:dyDescent="0.25">
      <c r="A11969" s="3">
        <v>44021.625</v>
      </c>
      <c r="B11969" s="14">
        <f t="shared" si="372"/>
        <v>44021</v>
      </c>
      <c r="C11969">
        <v>4</v>
      </c>
      <c r="D11969" t="str">
        <f>VLOOKUP(C11969,'Справочник по тт'!$A$2:$C$5,3,FALSE)</f>
        <v>"Первый"</v>
      </c>
      <c r="E11969" t="str">
        <f>IF(AND(C11969=1,B11969&lt;='Справочник по тт'!$D$1),'Справочник по тт'!$D$2,VLOOKUP(C11969,'Справочник по тт'!A:C,2,FALSE))</f>
        <v>"Первый" ул. Пахоменко д.30</v>
      </c>
      <c r="F11969" s="2" t="str">
        <f t="shared" si="373"/>
        <v/>
      </c>
    </row>
    <row r="11970" spans="1:6" x14ac:dyDescent="0.25">
      <c r="A11970" s="3">
        <v>44021.625</v>
      </c>
      <c r="B11970" s="14">
        <f t="shared" ref="B11970:B12033" si="374">(TEXT(A11970,"ДД.ММ.ГГГГ"))*1</f>
        <v>44021</v>
      </c>
      <c r="C11970">
        <v>4</v>
      </c>
      <c r="D11970" t="str">
        <f>VLOOKUP(C11970,'Справочник по тт'!$A$2:$C$5,3,FALSE)</f>
        <v>"Первый"</v>
      </c>
      <c r="E11970" t="str">
        <f>IF(AND(C11970=1,B11970&lt;='Справочник по тт'!$D$1),'Справочник по тт'!$D$2,VLOOKUP(C11970,'Справочник по тт'!A:C,2,FALSE))</f>
        <v>"Первый" ул. Пахоменко д.30</v>
      </c>
      <c r="F11970" s="2" t="str">
        <f t="shared" si="373"/>
        <v/>
      </c>
    </row>
    <row r="11971" spans="1:6" x14ac:dyDescent="0.25">
      <c r="A11971" s="3">
        <v>44021.631944444445</v>
      </c>
      <c r="B11971" s="14">
        <f t="shared" si="374"/>
        <v>44021</v>
      </c>
      <c r="C11971">
        <v>4</v>
      </c>
      <c r="D11971" t="str">
        <f>VLOOKUP(C11971,'Справочник по тт'!$A$2:$C$5,3,FALSE)</f>
        <v>"Первый"</v>
      </c>
      <c r="E11971" t="str">
        <f>IF(AND(C11971=1,B11971&lt;='Справочник по тт'!$D$1),'Справочник по тт'!$D$2,VLOOKUP(C11971,'Справочник по тт'!A:C,2,FALSE))</f>
        <v>"Первый" ул. Пахоменко д.30</v>
      </c>
      <c r="F11971" s="2" t="str">
        <f t="shared" ref="F11971:F12034" si="375">IF(B11971&lt;=$F$1,1,"")</f>
        <v/>
      </c>
    </row>
    <row r="11972" spans="1:6" x14ac:dyDescent="0.25">
      <c r="A11972" s="3">
        <v>44021.638888888891</v>
      </c>
      <c r="B11972" s="14">
        <f t="shared" si="374"/>
        <v>44021</v>
      </c>
      <c r="C11972">
        <v>4</v>
      </c>
      <c r="D11972" t="str">
        <f>VLOOKUP(C11972,'Справочник по тт'!$A$2:$C$5,3,FALSE)</f>
        <v>"Первый"</v>
      </c>
      <c r="E11972" t="str">
        <f>IF(AND(C11972=1,B11972&lt;='Справочник по тт'!$D$1),'Справочник по тт'!$D$2,VLOOKUP(C11972,'Справочник по тт'!A:C,2,FALSE))</f>
        <v>"Первый" ул. Пахоменко д.30</v>
      </c>
      <c r="F11972" s="2" t="str">
        <f t="shared" si="375"/>
        <v/>
      </c>
    </row>
    <row r="11973" spans="1:6" x14ac:dyDescent="0.25">
      <c r="A11973" s="3">
        <v>44021.641296296293</v>
      </c>
      <c r="B11973" s="14">
        <f t="shared" si="374"/>
        <v>44021</v>
      </c>
      <c r="C11973">
        <v>4</v>
      </c>
      <c r="D11973" t="str">
        <f>VLOOKUP(C11973,'Справочник по тт'!$A$2:$C$5,3,FALSE)</f>
        <v>"Первый"</v>
      </c>
      <c r="E11973" t="str">
        <f>IF(AND(C11973=1,B11973&lt;='Справочник по тт'!$D$1),'Справочник по тт'!$D$2,VLOOKUP(C11973,'Справочник по тт'!A:C,2,FALSE))</f>
        <v>"Первый" ул. Пахоменко д.30</v>
      </c>
      <c r="F11973" s="2" t="str">
        <f t="shared" si="375"/>
        <v/>
      </c>
    </row>
    <row r="11974" spans="1:6" x14ac:dyDescent="0.25">
      <c r="A11974" s="3">
        <v>44021.652777777781</v>
      </c>
      <c r="B11974" s="14">
        <f t="shared" si="374"/>
        <v>44021</v>
      </c>
      <c r="C11974">
        <v>4</v>
      </c>
      <c r="D11974" t="str">
        <f>VLOOKUP(C11974,'Справочник по тт'!$A$2:$C$5,3,FALSE)</f>
        <v>"Первый"</v>
      </c>
      <c r="E11974" t="str">
        <f>IF(AND(C11974=1,B11974&lt;='Справочник по тт'!$D$1),'Справочник по тт'!$D$2,VLOOKUP(C11974,'Справочник по тт'!A:C,2,FALSE))</f>
        <v>"Первый" ул. Пахоменко д.30</v>
      </c>
      <c r="F11974" s="2" t="str">
        <f t="shared" si="375"/>
        <v/>
      </c>
    </row>
    <row r="11975" spans="1:6" x14ac:dyDescent="0.25">
      <c r="A11975" s="3">
        <v>44021.666666666664</v>
      </c>
      <c r="B11975" s="14">
        <f t="shared" si="374"/>
        <v>44021</v>
      </c>
      <c r="C11975">
        <v>4</v>
      </c>
      <c r="D11975" t="str">
        <f>VLOOKUP(C11975,'Справочник по тт'!$A$2:$C$5,3,FALSE)</f>
        <v>"Первый"</v>
      </c>
      <c r="E11975" t="str">
        <f>IF(AND(C11975=1,B11975&lt;='Справочник по тт'!$D$1),'Справочник по тт'!$D$2,VLOOKUP(C11975,'Справочник по тт'!A:C,2,FALSE))</f>
        <v>"Первый" ул. Пахоменко д.30</v>
      </c>
      <c r="F11975" s="2" t="str">
        <f t="shared" si="375"/>
        <v/>
      </c>
    </row>
    <row r="11976" spans="1:6" x14ac:dyDescent="0.25">
      <c r="A11976" s="3">
        <v>44021.666666666664</v>
      </c>
      <c r="B11976" s="14">
        <f t="shared" si="374"/>
        <v>44021</v>
      </c>
      <c r="C11976">
        <v>4</v>
      </c>
      <c r="D11976" t="str">
        <f>VLOOKUP(C11976,'Справочник по тт'!$A$2:$C$5,3,FALSE)</f>
        <v>"Первый"</v>
      </c>
      <c r="E11976" t="str">
        <f>IF(AND(C11976=1,B11976&lt;='Справочник по тт'!$D$1),'Справочник по тт'!$D$2,VLOOKUP(C11976,'Справочник по тт'!A:C,2,FALSE))</f>
        <v>"Первый" ул. Пахоменко д.30</v>
      </c>
      <c r="F11976" s="2" t="str">
        <f t="shared" si="375"/>
        <v/>
      </c>
    </row>
    <row r="11977" spans="1:6" x14ac:dyDescent="0.25">
      <c r="A11977" s="3">
        <v>44021.680555555555</v>
      </c>
      <c r="B11977" s="14">
        <f t="shared" si="374"/>
        <v>44021</v>
      </c>
      <c r="C11977">
        <v>4</v>
      </c>
      <c r="D11977" t="str">
        <f>VLOOKUP(C11977,'Справочник по тт'!$A$2:$C$5,3,FALSE)</f>
        <v>"Первый"</v>
      </c>
      <c r="E11977" t="str">
        <f>IF(AND(C11977=1,B11977&lt;='Справочник по тт'!$D$1),'Справочник по тт'!$D$2,VLOOKUP(C11977,'Справочник по тт'!A:C,2,FALSE))</f>
        <v>"Первый" ул. Пахоменко д.30</v>
      </c>
      <c r="F11977" s="2" t="str">
        <f t="shared" si="375"/>
        <v/>
      </c>
    </row>
    <row r="11978" spans="1:6" x14ac:dyDescent="0.25">
      <c r="A11978" s="3">
        <v>44021.706944444442</v>
      </c>
      <c r="B11978" s="14">
        <f t="shared" si="374"/>
        <v>44021</v>
      </c>
      <c r="C11978">
        <v>4</v>
      </c>
      <c r="D11978" t="str">
        <f>VLOOKUP(C11978,'Справочник по тт'!$A$2:$C$5,3,FALSE)</f>
        <v>"Первый"</v>
      </c>
      <c r="E11978" t="str">
        <f>IF(AND(C11978=1,B11978&lt;='Справочник по тт'!$D$1),'Справочник по тт'!$D$2,VLOOKUP(C11978,'Справочник по тт'!A:C,2,FALSE))</f>
        <v>"Первый" ул. Пахоменко д.30</v>
      </c>
      <c r="F11978" s="2" t="str">
        <f t="shared" si="375"/>
        <v/>
      </c>
    </row>
    <row r="11979" spans="1:6" x14ac:dyDescent="0.25">
      <c r="A11979" s="3">
        <v>44021.715277777781</v>
      </c>
      <c r="B11979" s="14">
        <f t="shared" si="374"/>
        <v>44021</v>
      </c>
      <c r="C11979">
        <v>4</v>
      </c>
      <c r="D11979" t="str">
        <f>VLOOKUP(C11979,'Справочник по тт'!$A$2:$C$5,3,FALSE)</f>
        <v>"Первый"</v>
      </c>
      <c r="E11979" t="str">
        <f>IF(AND(C11979=1,B11979&lt;='Справочник по тт'!$D$1),'Справочник по тт'!$D$2,VLOOKUP(C11979,'Справочник по тт'!A:C,2,FALSE))</f>
        <v>"Первый" ул. Пахоменко д.30</v>
      </c>
      <c r="F11979" s="2" t="str">
        <f t="shared" si="375"/>
        <v/>
      </c>
    </row>
    <row r="11980" spans="1:6" x14ac:dyDescent="0.25">
      <c r="A11980" s="3">
        <v>44021.75</v>
      </c>
      <c r="B11980" s="14">
        <f t="shared" si="374"/>
        <v>44021</v>
      </c>
      <c r="C11980">
        <v>4</v>
      </c>
      <c r="D11980" t="str">
        <f>VLOOKUP(C11980,'Справочник по тт'!$A$2:$C$5,3,FALSE)</f>
        <v>"Первый"</v>
      </c>
      <c r="E11980" t="str">
        <f>IF(AND(C11980=1,B11980&lt;='Справочник по тт'!$D$1),'Справочник по тт'!$D$2,VLOOKUP(C11980,'Справочник по тт'!A:C,2,FALSE))</f>
        <v>"Первый" ул. Пахоменко д.30</v>
      </c>
      <c r="F11980" s="2" t="str">
        <f t="shared" si="375"/>
        <v/>
      </c>
    </row>
    <row r="11981" spans="1:6" x14ac:dyDescent="0.25">
      <c r="A11981" s="3">
        <v>44021.75</v>
      </c>
      <c r="B11981" s="14">
        <f t="shared" si="374"/>
        <v>44021</v>
      </c>
      <c r="C11981">
        <v>4</v>
      </c>
      <c r="D11981" t="str">
        <f>VLOOKUP(C11981,'Справочник по тт'!$A$2:$C$5,3,FALSE)</f>
        <v>"Первый"</v>
      </c>
      <c r="E11981" t="str">
        <f>IF(AND(C11981=1,B11981&lt;='Справочник по тт'!$D$1),'Справочник по тт'!$D$2,VLOOKUP(C11981,'Справочник по тт'!A:C,2,FALSE))</f>
        <v>"Первый" ул. Пахоменко д.30</v>
      </c>
      <c r="F11981" s="2" t="str">
        <f t="shared" si="375"/>
        <v/>
      </c>
    </row>
    <row r="11982" spans="1:6" x14ac:dyDescent="0.25">
      <c r="A11982" s="3">
        <v>44021.75</v>
      </c>
      <c r="B11982" s="14">
        <f t="shared" si="374"/>
        <v>44021</v>
      </c>
      <c r="C11982">
        <v>4</v>
      </c>
      <c r="D11982" t="str">
        <f>VLOOKUP(C11982,'Справочник по тт'!$A$2:$C$5,3,FALSE)</f>
        <v>"Первый"</v>
      </c>
      <c r="E11982" t="str">
        <f>IF(AND(C11982=1,B11982&lt;='Справочник по тт'!$D$1),'Справочник по тт'!$D$2,VLOOKUP(C11982,'Справочник по тт'!A:C,2,FALSE))</f>
        <v>"Первый" ул. Пахоменко д.30</v>
      </c>
      <c r="F11982" s="2" t="str">
        <f t="shared" si="375"/>
        <v/>
      </c>
    </row>
    <row r="11983" spans="1:6" x14ac:dyDescent="0.25">
      <c r="A11983" s="3">
        <v>44021.75</v>
      </c>
      <c r="B11983" s="14">
        <f t="shared" si="374"/>
        <v>44021</v>
      </c>
      <c r="C11983">
        <v>4</v>
      </c>
      <c r="D11983" t="str">
        <f>VLOOKUP(C11983,'Справочник по тт'!$A$2:$C$5,3,FALSE)</f>
        <v>"Первый"</v>
      </c>
      <c r="E11983" t="str">
        <f>IF(AND(C11983=1,B11983&lt;='Справочник по тт'!$D$1),'Справочник по тт'!$D$2,VLOOKUP(C11983,'Справочник по тт'!A:C,2,FALSE))</f>
        <v>"Первый" ул. Пахоменко д.30</v>
      </c>
      <c r="F11983" s="2" t="str">
        <f t="shared" si="375"/>
        <v/>
      </c>
    </row>
    <row r="11984" spans="1:6" x14ac:dyDescent="0.25">
      <c r="A11984" s="3">
        <v>44021.833333333336</v>
      </c>
      <c r="B11984" s="14">
        <f t="shared" si="374"/>
        <v>44021</v>
      </c>
      <c r="C11984">
        <v>4</v>
      </c>
      <c r="D11984" t="str">
        <f>VLOOKUP(C11984,'Справочник по тт'!$A$2:$C$5,3,FALSE)</f>
        <v>"Первый"</v>
      </c>
      <c r="E11984" t="str">
        <f>IF(AND(C11984=1,B11984&lt;='Справочник по тт'!$D$1),'Справочник по тт'!$D$2,VLOOKUP(C11984,'Справочник по тт'!A:C,2,FALSE))</f>
        <v>"Первый" ул. Пахоменко д.30</v>
      </c>
      <c r="F11984" s="2" t="str">
        <f t="shared" si="375"/>
        <v/>
      </c>
    </row>
    <row r="11985" spans="1:6" x14ac:dyDescent="0.25">
      <c r="A11985" s="3">
        <v>44021.840277777781</v>
      </c>
      <c r="B11985" s="14">
        <f t="shared" si="374"/>
        <v>44021</v>
      </c>
      <c r="C11985">
        <v>4</v>
      </c>
      <c r="D11985" t="str">
        <f>VLOOKUP(C11985,'Справочник по тт'!$A$2:$C$5,3,FALSE)</f>
        <v>"Первый"</v>
      </c>
      <c r="E11985" t="str">
        <f>IF(AND(C11985=1,B11985&lt;='Справочник по тт'!$D$1),'Справочник по тт'!$D$2,VLOOKUP(C11985,'Справочник по тт'!A:C,2,FALSE))</f>
        <v>"Первый" ул. Пахоменко д.30</v>
      </c>
      <c r="F11985" s="2" t="str">
        <f t="shared" si="375"/>
        <v/>
      </c>
    </row>
    <row r="11986" spans="1:6" x14ac:dyDescent="0.25">
      <c r="A11986" s="3">
        <v>44021.958333333336</v>
      </c>
      <c r="B11986" s="14">
        <f t="shared" si="374"/>
        <v>44021</v>
      </c>
      <c r="C11986">
        <v>4</v>
      </c>
      <c r="D11986" t="str">
        <f>VLOOKUP(C11986,'Справочник по тт'!$A$2:$C$5,3,FALSE)</f>
        <v>"Первый"</v>
      </c>
      <c r="E11986" t="str">
        <f>IF(AND(C11986=1,B11986&lt;='Справочник по тт'!$D$1),'Справочник по тт'!$D$2,VLOOKUP(C11986,'Справочник по тт'!A:C,2,FALSE))</f>
        <v>"Первый" ул. Пахоменко д.30</v>
      </c>
      <c r="F11986" s="2" t="str">
        <f t="shared" si="375"/>
        <v/>
      </c>
    </row>
    <row r="11987" spans="1:6" x14ac:dyDescent="0.25">
      <c r="A11987" s="3">
        <v>44022.104166666664</v>
      </c>
      <c r="B11987" s="14">
        <f t="shared" si="374"/>
        <v>44022</v>
      </c>
      <c r="C11987">
        <v>4</v>
      </c>
      <c r="D11987" t="str">
        <f>VLOOKUP(C11987,'Справочник по тт'!$A$2:$C$5,3,FALSE)</f>
        <v>"Первый"</v>
      </c>
      <c r="E11987" t="str">
        <f>IF(AND(C11987=1,B11987&lt;='Справочник по тт'!$D$1),'Справочник по тт'!$D$2,VLOOKUP(C11987,'Справочник по тт'!A:C,2,FALSE))</f>
        <v>"Первый" ул. Пахоменко д.30</v>
      </c>
      <c r="F11987" s="2" t="str">
        <f t="shared" si="375"/>
        <v/>
      </c>
    </row>
    <row r="11988" spans="1:6" x14ac:dyDescent="0.25">
      <c r="A11988" s="3">
        <v>44022.25</v>
      </c>
      <c r="B11988" s="14">
        <f t="shared" si="374"/>
        <v>44022</v>
      </c>
      <c r="C11988">
        <v>4</v>
      </c>
      <c r="D11988" t="str">
        <f>VLOOKUP(C11988,'Справочник по тт'!$A$2:$C$5,3,FALSE)</f>
        <v>"Первый"</v>
      </c>
      <c r="E11988" t="str">
        <f>IF(AND(C11988=1,B11988&lt;='Справочник по тт'!$D$1),'Справочник по тт'!$D$2,VLOOKUP(C11988,'Справочник по тт'!A:C,2,FALSE))</f>
        <v>"Первый" ул. Пахоменко д.30</v>
      </c>
      <c r="F11988" s="2" t="str">
        <f t="shared" si="375"/>
        <v/>
      </c>
    </row>
    <row r="11989" spans="1:6" x14ac:dyDescent="0.25">
      <c r="A11989" s="3">
        <v>44022.25</v>
      </c>
      <c r="B11989" s="14">
        <f t="shared" si="374"/>
        <v>44022</v>
      </c>
      <c r="C11989">
        <v>4</v>
      </c>
      <c r="D11989" t="str">
        <f>VLOOKUP(C11989,'Справочник по тт'!$A$2:$C$5,3,FALSE)</f>
        <v>"Первый"</v>
      </c>
      <c r="E11989" t="str">
        <f>IF(AND(C11989=1,B11989&lt;='Справочник по тт'!$D$1),'Справочник по тт'!$D$2,VLOOKUP(C11989,'Справочник по тт'!A:C,2,FALSE))</f>
        <v>"Первый" ул. Пахоменко д.30</v>
      </c>
      <c r="F11989" s="2" t="str">
        <f t="shared" si="375"/>
        <v/>
      </c>
    </row>
    <row r="11990" spans="1:6" x14ac:dyDescent="0.25">
      <c r="A11990" s="3">
        <v>44022.256944444445</v>
      </c>
      <c r="B11990" s="14">
        <f t="shared" si="374"/>
        <v>44022</v>
      </c>
      <c r="C11990">
        <v>4</v>
      </c>
      <c r="D11990" t="str">
        <f>VLOOKUP(C11990,'Справочник по тт'!$A$2:$C$5,3,FALSE)</f>
        <v>"Первый"</v>
      </c>
      <c r="E11990" t="str">
        <f>IF(AND(C11990=1,B11990&lt;='Справочник по тт'!$D$1),'Справочник по тт'!$D$2,VLOOKUP(C11990,'Справочник по тт'!A:C,2,FALSE))</f>
        <v>"Первый" ул. Пахоменко д.30</v>
      </c>
      <c r="F11990" s="2" t="str">
        <f t="shared" si="375"/>
        <v/>
      </c>
    </row>
    <row r="11991" spans="1:6" x14ac:dyDescent="0.25">
      <c r="A11991" s="3">
        <v>44022.298611111109</v>
      </c>
      <c r="B11991" s="14">
        <f t="shared" si="374"/>
        <v>44022</v>
      </c>
      <c r="C11991">
        <v>4</v>
      </c>
      <c r="D11991" t="str">
        <f>VLOOKUP(C11991,'Справочник по тт'!$A$2:$C$5,3,FALSE)</f>
        <v>"Первый"</v>
      </c>
      <c r="E11991" t="str">
        <f>IF(AND(C11991=1,B11991&lt;='Справочник по тт'!$D$1),'Справочник по тт'!$D$2,VLOOKUP(C11991,'Справочник по тт'!A:C,2,FALSE))</f>
        <v>"Первый" ул. Пахоменко д.30</v>
      </c>
      <c r="F11991" s="2" t="str">
        <f t="shared" si="375"/>
        <v/>
      </c>
    </row>
    <row r="11992" spans="1:6" x14ac:dyDescent="0.25">
      <c r="A11992" s="3">
        <v>44022.3125</v>
      </c>
      <c r="B11992" s="14">
        <f t="shared" si="374"/>
        <v>44022</v>
      </c>
      <c r="C11992">
        <v>4</v>
      </c>
      <c r="D11992" t="str">
        <f>VLOOKUP(C11992,'Справочник по тт'!$A$2:$C$5,3,FALSE)</f>
        <v>"Первый"</v>
      </c>
      <c r="E11992" t="str">
        <f>IF(AND(C11992=1,B11992&lt;='Справочник по тт'!$D$1),'Справочник по тт'!$D$2,VLOOKUP(C11992,'Справочник по тт'!A:C,2,FALSE))</f>
        <v>"Первый" ул. Пахоменко д.30</v>
      </c>
      <c r="F11992" s="2" t="str">
        <f t="shared" si="375"/>
        <v/>
      </c>
    </row>
    <row r="11993" spans="1:6" x14ac:dyDescent="0.25">
      <c r="A11993" s="3">
        <v>44022.333333333336</v>
      </c>
      <c r="B11993" s="14">
        <f t="shared" si="374"/>
        <v>44022</v>
      </c>
      <c r="C11993">
        <v>4</v>
      </c>
      <c r="D11993" t="str">
        <f>VLOOKUP(C11993,'Справочник по тт'!$A$2:$C$5,3,FALSE)</f>
        <v>"Первый"</v>
      </c>
      <c r="E11993" t="str">
        <f>IF(AND(C11993=1,B11993&lt;='Справочник по тт'!$D$1),'Справочник по тт'!$D$2,VLOOKUP(C11993,'Справочник по тт'!A:C,2,FALSE))</f>
        <v>"Первый" ул. Пахоменко д.30</v>
      </c>
      <c r="F11993" s="2" t="str">
        <f t="shared" si="375"/>
        <v/>
      </c>
    </row>
    <row r="11994" spans="1:6" x14ac:dyDescent="0.25">
      <c r="A11994" s="3">
        <v>44022.333333333336</v>
      </c>
      <c r="B11994" s="14">
        <f t="shared" si="374"/>
        <v>44022</v>
      </c>
      <c r="C11994">
        <v>4</v>
      </c>
      <c r="D11994" t="str">
        <f>VLOOKUP(C11994,'Справочник по тт'!$A$2:$C$5,3,FALSE)</f>
        <v>"Первый"</v>
      </c>
      <c r="E11994" t="str">
        <f>IF(AND(C11994=1,B11994&lt;='Справочник по тт'!$D$1),'Справочник по тт'!$D$2,VLOOKUP(C11994,'Справочник по тт'!A:C,2,FALSE))</f>
        <v>"Первый" ул. Пахоменко д.30</v>
      </c>
      <c r="F11994" s="2" t="str">
        <f t="shared" si="375"/>
        <v/>
      </c>
    </row>
    <row r="11995" spans="1:6" x14ac:dyDescent="0.25">
      <c r="A11995" s="3">
        <v>44022.333333333336</v>
      </c>
      <c r="B11995" s="14">
        <f t="shared" si="374"/>
        <v>44022</v>
      </c>
      <c r="C11995">
        <v>4</v>
      </c>
      <c r="D11995" t="str">
        <f>VLOOKUP(C11995,'Справочник по тт'!$A$2:$C$5,3,FALSE)</f>
        <v>"Первый"</v>
      </c>
      <c r="E11995" t="str">
        <f>IF(AND(C11995=1,B11995&lt;='Справочник по тт'!$D$1),'Справочник по тт'!$D$2,VLOOKUP(C11995,'Справочник по тт'!A:C,2,FALSE))</f>
        <v>"Первый" ул. Пахоменко д.30</v>
      </c>
      <c r="F11995" s="2" t="str">
        <f t="shared" si="375"/>
        <v/>
      </c>
    </row>
    <row r="11996" spans="1:6" x14ac:dyDescent="0.25">
      <c r="A11996" s="3">
        <v>44022.361111111109</v>
      </c>
      <c r="B11996" s="14">
        <f t="shared" si="374"/>
        <v>44022</v>
      </c>
      <c r="C11996">
        <v>4</v>
      </c>
      <c r="D11996" t="str">
        <f>VLOOKUP(C11996,'Справочник по тт'!$A$2:$C$5,3,FALSE)</f>
        <v>"Первый"</v>
      </c>
      <c r="E11996" t="str">
        <f>IF(AND(C11996=1,B11996&lt;='Справочник по тт'!$D$1),'Справочник по тт'!$D$2,VLOOKUP(C11996,'Справочник по тт'!A:C,2,FALSE))</f>
        <v>"Первый" ул. Пахоменко д.30</v>
      </c>
      <c r="F11996" s="2" t="str">
        <f t="shared" si="375"/>
        <v/>
      </c>
    </row>
    <row r="11997" spans="1:6" x14ac:dyDescent="0.25">
      <c r="A11997" s="3">
        <v>44022.375</v>
      </c>
      <c r="B11997" s="14">
        <f t="shared" si="374"/>
        <v>44022</v>
      </c>
      <c r="C11997">
        <v>4</v>
      </c>
      <c r="D11997" t="str">
        <f>VLOOKUP(C11997,'Справочник по тт'!$A$2:$C$5,3,FALSE)</f>
        <v>"Первый"</v>
      </c>
      <c r="E11997" t="str">
        <f>IF(AND(C11997=1,B11997&lt;='Справочник по тт'!$D$1),'Справочник по тт'!$D$2,VLOOKUP(C11997,'Справочник по тт'!A:C,2,FALSE))</f>
        <v>"Первый" ул. Пахоменко д.30</v>
      </c>
      <c r="F11997" s="2" t="str">
        <f t="shared" si="375"/>
        <v/>
      </c>
    </row>
    <row r="11998" spans="1:6" x14ac:dyDescent="0.25">
      <c r="A11998" s="3">
        <v>44022.375</v>
      </c>
      <c r="B11998" s="14">
        <f t="shared" si="374"/>
        <v>44022</v>
      </c>
      <c r="C11998">
        <v>4</v>
      </c>
      <c r="D11998" t="str">
        <f>VLOOKUP(C11998,'Справочник по тт'!$A$2:$C$5,3,FALSE)</f>
        <v>"Первый"</v>
      </c>
      <c r="E11998" t="str">
        <f>IF(AND(C11998=1,B11998&lt;='Справочник по тт'!$D$1),'Справочник по тт'!$D$2,VLOOKUP(C11998,'Справочник по тт'!A:C,2,FALSE))</f>
        <v>"Первый" ул. Пахоменко д.30</v>
      </c>
      <c r="F11998" s="2" t="str">
        <f t="shared" si="375"/>
        <v/>
      </c>
    </row>
    <row r="11999" spans="1:6" x14ac:dyDescent="0.25">
      <c r="A11999" s="3">
        <v>44022.375</v>
      </c>
      <c r="B11999" s="14">
        <f t="shared" si="374"/>
        <v>44022</v>
      </c>
      <c r="C11999">
        <v>4</v>
      </c>
      <c r="D11999" t="str">
        <f>VLOOKUP(C11999,'Справочник по тт'!$A$2:$C$5,3,FALSE)</f>
        <v>"Первый"</v>
      </c>
      <c r="E11999" t="str">
        <f>IF(AND(C11999=1,B11999&lt;='Справочник по тт'!$D$1),'Справочник по тт'!$D$2,VLOOKUP(C11999,'Справочник по тт'!A:C,2,FALSE))</f>
        <v>"Первый" ул. Пахоменко д.30</v>
      </c>
      <c r="F11999" s="2" t="str">
        <f t="shared" si="375"/>
        <v/>
      </c>
    </row>
    <row r="12000" spans="1:6" x14ac:dyDescent="0.25">
      <c r="A12000" s="3">
        <v>44022.375</v>
      </c>
      <c r="B12000" s="14">
        <f t="shared" si="374"/>
        <v>44022</v>
      </c>
      <c r="C12000">
        <v>4</v>
      </c>
      <c r="D12000" t="str">
        <f>VLOOKUP(C12000,'Справочник по тт'!$A$2:$C$5,3,FALSE)</f>
        <v>"Первый"</v>
      </c>
      <c r="E12000" t="str">
        <f>IF(AND(C12000=1,B12000&lt;='Справочник по тт'!$D$1),'Справочник по тт'!$D$2,VLOOKUP(C12000,'Справочник по тт'!A:C,2,FALSE))</f>
        <v>"Первый" ул. Пахоменко д.30</v>
      </c>
      <c r="F12000" s="2" t="str">
        <f t="shared" si="375"/>
        <v/>
      </c>
    </row>
    <row r="12001" spans="1:6" x14ac:dyDescent="0.25">
      <c r="A12001" s="3">
        <v>44022.375</v>
      </c>
      <c r="B12001" s="14">
        <f t="shared" si="374"/>
        <v>44022</v>
      </c>
      <c r="C12001">
        <v>4</v>
      </c>
      <c r="D12001" t="str">
        <f>VLOOKUP(C12001,'Справочник по тт'!$A$2:$C$5,3,FALSE)</f>
        <v>"Первый"</v>
      </c>
      <c r="E12001" t="str">
        <f>IF(AND(C12001=1,B12001&lt;='Справочник по тт'!$D$1),'Справочник по тт'!$D$2,VLOOKUP(C12001,'Справочник по тт'!A:C,2,FALSE))</f>
        <v>"Первый" ул. Пахоменко д.30</v>
      </c>
      <c r="F12001" s="2" t="str">
        <f t="shared" si="375"/>
        <v/>
      </c>
    </row>
    <row r="12002" spans="1:6" x14ac:dyDescent="0.25">
      <c r="A12002" s="3">
        <v>44022.375</v>
      </c>
      <c r="B12002" s="14">
        <f t="shared" si="374"/>
        <v>44022</v>
      </c>
      <c r="C12002">
        <v>4</v>
      </c>
      <c r="D12002" t="str">
        <f>VLOOKUP(C12002,'Справочник по тт'!$A$2:$C$5,3,FALSE)</f>
        <v>"Первый"</v>
      </c>
      <c r="E12002" t="str">
        <f>IF(AND(C12002=1,B12002&lt;='Справочник по тт'!$D$1),'Справочник по тт'!$D$2,VLOOKUP(C12002,'Справочник по тт'!A:C,2,FALSE))</f>
        <v>"Первый" ул. Пахоменко д.30</v>
      </c>
      <c r="F12002" s="2" t="str">
        <f t="shared" si="375"/>
        <v/>
      </c>
    </row>
    <row r="12003" spans="1:6" x14ac:dyDescent="0.25">
      <c r="A12003" s="3">
        <v>44022.375</v>
      </c>
      <c r="B12003" s="14">
        <f t="shared" si="374"/>
        <v>44022</v>
      </c>
      <c r="C12003">
        <v>4</v>
      </c>
      <c r="D12003" t="str">
        <f>VLOOKUP(C12003,'Справочник по тт'!$A$2:$C$5,3,FALSE)</f>
        <v>"Первый"</v>
      </c>
      <c r="E12003" t="str">
        <f>IF(AND(C12003=1,B12003&lt;='Справочник по тт'!$D$1),'Справочник по тт'!$D$2,VLOOKUP(C12003,'Справочник по тт'!A:C,2,FALSE))</f>
        <v>"Первый" ул. Пахоменко д.30</v>
      </c>
      <c r="F12003" s="2" t="str">
        <f t="shared" si="375"/>
        <v/>
      </c>
    </row>
    <row r="12004" spans="1:6" x14ac:dyDescent="0.25">
      <c r="A12004" s="3">
        <v>44022.375</v>
      </c>
      <c r="B12004" s="14">
        <f t="shared" si="374"/>
        <v>44022</v>
      </c>
      <c r="C12004">
        <v>4</v>
      </c>
      <c r="D12004" t="str">
        <f>VLOOKUP(C12004,'Справочник по тт'!$A$2:$C$5,3,FALSE)</f>
        <v>"Первый"</v>
      </c>
      <c r="E12004" t="str">
        <f>IF(AND(C12004=1,B12004&lt;='Справочник по тт'!$D$1),'Справочник по тт'!$D$2,VLOOKUP(C12004,'Справочник по тт'!A:C,2,FALSE))</f>
        <v>"Первый" ул. Пахоменко д.30</v>
      </c>
      <c r="F12004" s="2" t="str">
        <f t="shared" si="375"/>
        <v/>
      </c>
    </row>
    <row r="12005" spans="1:6" x14ac:dyDescent="0.25">
      <c r="A12005" s="3">
        <v>44022.375</v>
      </c>
      <c r="B12005" s="14">
        <f t="shared" si="374"/>
        <v>44022</v>
      </c>
      <c r="C12005">
        <v>4</v>
      </c>
      <c r="D12005" t="str">
        <f>VLOOKUP(C12005,'Справочник по тт'!$A$2:$C$5,3,FALSE)</f>
        <v>"Первый"</v>
      </c>
      <c r="E12005" t="str">
        <f>IF(AND(C12005=1,B12005&lt;='Справочник по тт'!$D$1),'Справочник по тт'!$D$2,VLOOKUP(C12005,'Справочник по тт'!A:C,2,FALSE))</f>
        <v>"Первый" ул. Пахоменко д.30</v>
      </c>
      <c r="F12005" s="2" t="str">
        <f t="shared" si="375"/>
        <v/>
      </c>
    </row>
    <row r="12006" spans="1:6" x14ac:dyDescent="0.25">
      <c r="A12006" s="3">
        <v>44022.375</v>
      </c>
      <c r="B12006" s="14">
        <f t="shared" si="374"/>
        <v>44022</v>
      </c>
      <c r="C12006">
        <v>4</v>
      </c>
      <c r="D12006" t="str">
        <f>VLOOKUP(C12006,'Справочник по тт'!$A$2:$C$5,3,FALSE)</f>
        <v>"Первый"</v>
      </c>
      <c r="E12006" t="str">
        <f>IF(AND(C12006=1,B12006&lt;='Справочник по тт'!$D$1),'Справочник по тт'!$D$2,VLOOKUP(C12006,'Справочник по тт'!A:C,2,FALSE))</f>
        <v>"Первый" ул. Пахоменко д.30</v>
      </c>
      <c r="F12006" s="2" t="str">
        <f t="shared" si="375"/>
        <v/>
      </c>
    </row>
    <row r="12007" spans="1:6" x14ac:dyDescent="0.25">
      <c r="A12007" s="3">
        <v>44022.375</v>
      </c>
      <c r="B12007" s="14">
        <f t="shared" si="374"/>
        <v>44022</v>
      </c>
      <c r="C12007">
        <v>4</v>
      </c>
      <c r="D12007" t="str">
        <f>VLOOKUP(C12007,'Справочник по тт'!$A$2:$C$5,3,FALSE)</f>
        <v>"Первый"</v>
      </c>
      <c r="E12007" t="str">
        <f>IF(AND(C12007=1,B12007&lt;='Справочник по тт'!$D$1),'Справочник по тт'!$D$2,VLOOKUP(C12007,'Справочник по тт'!A:C,2,FALSE))</f>
        <v>"Первый" ул. Пахоменко д.30</v>
      </c>
      <c r="F12007" s="2" t="str">
        <f t="shared" si="375"/>
        <v/>
      </c>
    </row>
    <row r="12008" spans="1:6" x14ac:dyDescent="0.25">
      <c r="A12008" s="3">
        <v>44022.375</v>
      </c>
      <c r="B12008" s="14">
        <f t="shared" si="374"/>
        <v>44022</v>
      </c>
      <c r="C12008">
        <v>4</v>
      </c>
      <c r="D12008" t="str">
        <f>VLOOKUP(C12008,'Справочник по тт'!$A$2:$C$5,3,FALSE)</f>
        <v>"Первый"</v>
      </c>
      <c r="E12008" t="str">
        <f>IF(AND(C12008=1,B12008&lt;='Справочник по тт'!$D$1),'Справочник по тт'!$D$2,VLOOKUP(C12008,'Справочник по тт'!A:C,2,FALSE))</f>
        <v>"Первый" ул. Пахоменко д.30</v>
      </c>
      <c r="F12008" s="2" t="str">
        <f t="shared" si="375"/>
        <v/>
      </c>
    </row>
    <row r="12009" spans="1:6" x14ac:dyDescent="0.25">
      <c r="A12009" s="3">
        <v>44022.375</v>
      </c>
      <c r="B12009" s="14">
        <f t="shared" si="374"/>
        <v>44022</v>
      </c>
      <c r="C12009">
        <v>4</v>
      </c>
      <c r="D12009" t="str">
        <f>VLOOKUP(C12009,'Справочник по тт'!$A$2:$C$5,3,FALSE)</f>
        <v>"Первый"</v>
      </c>
      <c r="E12009" t="str">
        <f>IF(AND(C12009=1,B12009&lt;='Справочник по тт'!$D$1),'Справочник по тт'!$D$2,VLOOKUP(C12009,'Справочник по тт'!A:C,2,FALSE))</f>
        <v>"Первый" ул. Пахоменко д.30</v>
      </c>
      <c r="F12009" s="2" t="str">
        <f t="shared" si="375"/>
        <v/>
      </c>
    </row>
    <row r="12010" spans="1:6" x14ac:dyDescent="0.25">
      <c r="A12010" s="3">
        <v>44022.375</v>
      </c>
      <c r="B12010" s="14">
        <f t="shared" si="374"/>
        <v>44022</v>
      </c>
      <c r="C12010">
        <v>4</v>
      </c>
      <c r="D12010" t="str">
        <f>VLOOKUP(C12010,'Справочник по тт'!$A$2:$C$5,3,FALSE)</f>
        <v>"Первый"</v>
      </c>
      <c r="E12010" t="str">
        <f>IF(AND(C12010=1,B12010&lt;='Справочник по тт'!$D$1),'Справочник по тт'!$D$2,VLOOKUP(C12010,'Справочник по тт'!A:C,2,FALSE))</f>
        <v>"Первый" ул. Пахоменко д.30</v>
      </c>
      <c r="F12010" s="2" t="str">
        <f t="shared" si="375"/>
        <v/>
      </c>
    </row>
    <row r="12011" spans="1:6" x14ac:dyDescent="0.25">
      <c r="A12011" s="3">
        <v>44022.375</v>
      </c>
      <c r="B12011" s="14">
        <f t="shared" si="374"/>
        <v>44022</v>
      </c>
      <c r="C12011">
        <v>4</v>
      </c>
      <c r="D12011" t="str">
        <f>VLOOKUP(C12011,'Справочник по тт'!$A$2:$C$5,3,FALSE)</f>
        <v>"Первый"</v>
      </c>
      <c r="E12011" t="str">
        <f>IF(AND(C12011=1,B12011&lt;='Справочник по тт'!$D$1),'Справочник по тт'!$D$2,VLOOKUP(C12011,'Справочник по тт'!A:C,2,FALSE))</f>
        <v>"Первый" ул. Пахоменко д.30</v>
      </c>
      <c r="F12011" s="2" t="str">
        <f t="shared" si="375"/>
        <v/>
      </c>
    </row>
    <row r="12012" spans="1:6" x14ac:dyDescent="0.25">
      <c r="A12012" s="3">
        <v>44022.375</v>
      </c>
      <c r="B12012" s="14">
        <f t="shared" si="374"/>
        <v>44022</v>
      </c>
      <c r="C12012">
        <v>4</v>
      </c>
      <c r="D12012" t="str">
        <f>VLOOKUP(C12012,'Справочник по тт'!$A$2:$C$5,3,FALSE)</f>
        <v>"Первый"</v>
      </c>
      <c r="E12012" t="str">
        <f>IF(AND(C12012=1,B12012&lt;='Справочник по тт'!$D$1),'Справочник по тт'!$D$2,VLOOKUP(C12012,'Справочник по тт'!A:C,2,FALSE))</f>
        <v>"Первый" ул. Пахоменко д.30</v>
      </c>
      <c r="F12012" s="2" t="str">
        <f t="shared" si="375"/>
        <v/>
      </c>
    </row>
    <row r="12013" spans="1:6" x14ac:dyDescent="0.25">
      <c r="A12013" s="3">
        <v>44022.375</v>
      </c>
      <c r="B12013" s="14">
        <f t="shared" si="374"/>
        <v>44022</v>
      </c>
      <c r="C12013">
        <v>4</v>
      </c>
      <c r="D12013" t="str">
        <f>VLOOKUP(C12013,'Справочник по тт'!$A$2:$C$5,3,FALSE)</f>
        <v>"Первый"</v>
      </c>
      <c r="E12013" t="str">
        <f>IF(AND(C12013=1,B12013&lt;='Справочник по тт'!$D$1),'Справочник по тт'!$D$2,VLOOKUP(C12013,'Справочник по тт'!A:C,2,FALSE))</f>
        <v>"Первый" ул. Пахоменко д.30</v>
      </c>
      <c r="F12013" s="2" t="str">
        <f t="shared" si="375"/>
        <v/>
      </c>
    </row>
    <row r="12014" spans="1:6" x14ac:dyDescent="0.25">
      <c r="A12014" s="3">
        <v>44022.375</v>
      </c>
      <c r="B12014" s="14">
        <f t="shared" si="374"/>
        <v>44022</v>
      </c>
      <c r="C12014">
        <v>4</v>
      </c>
      <c r="D12014" t="str">
        <f>VLOOKUP(C12014,'Справочник по тт'!$A$2:$C$5,3,FALSE)</f>
        <v>"Первый"</v>
      </c>
      <c r="E12014" t="str">
        <f>IF(AND(C12014=1,B12014&lt;='Справочник по тт'!$D$1),'Справочник по тт'!$D$2,VLOOKUP(C12014,'Справочник по тт'!A:C,2,FALSE))</f>
        <v>"Первый" ул. Пахоменко д.30</v>
      </c>
      <c r="F12014" s="2" t="str">
        <f t="shared" si="375"/>
        <v/>
      </c>
    </row>
    <row r="12015" spans="1:6" x14ac:dyDescent="0.25">
      <c r="A12015" s="3">
        <v>44022.375</v>
      </c>
      <c r="B12015" s="14">
        <f t="shared" si="374"/>
        <v>44022</v>
      </c>
      <c r="C12015">
        <v>4</v>
      </c>
      <c r="D12015" t="str">
        <f>VLOOKUP(C12015,'Справочник по тт'!$A$2:$C$5,3,FALSE)</f>
        <v>"Первый"</v>
      </c>
      <c r="E12015" t="str">
        <f>IF(AND(C12015=1,B12015&lt;='Справочник по тт'!$D$1),'Справочник по тт'!$D$2,VLOOKUP(C12015,'Справочник по тт'!A:C,2,FALSE))</f>
        <v>"Первый" ул. Пахоменко д.30</v>
      </c>
      <c r="F12015" s="2" t="str">
        <f t="shared" si="375"/>
        <v/>
      </c>
    </row>
    <row r="12016" spans="1:6" x14ac:dyDescent="0.25">
      <c r="A12016" s="3">
        <v>44022.375</v>
      </c>
      <c r="B12016" s="14">
        <f t="shared" si="374"/>
        <v>44022</v>
      </c>
      <c r="C12016">
        <v>4</v>
      </c>
      <c r="D12016" t="str">
        <f>VLOOKUP(C12016,'Справочник по тт'!$A$2:$C$5,3,FALSE)</f>
        <v>"Первый"</v>
      </c>
      <c r="E12016" t="str">
        <f>IF(AND(C12016=1,B12016&lt;='Справочник по тт'!$D$1),'Справочник по тт'!$D$2,VLOOKUP(C12016,'Справочник по тт'!A:C,2,FALSE))</f>
        <v>"Первый" ул. Пахоменко д.30</v>
      </c>
      <c r="F12016" s="2" t="str">
        <f t="shared" si="375"/>
        <v/>
      </c>
    </row>
    <row r="12017" spans="1:6" x14ac:dyDescent="0.25">
      <c r="A12017" s="3">
        <v>44022.375</v>
      </c>
      <c r="B12017" s="14">
        <f t="shared" si="374"/>
        <v>44022</v>
      </c>
      <c r="C12017">
        <v>4</v>
      </c>
      <c r="D12017" t="str">
        <f>VLOOKUP(C12017,'Справочник по тт'!$A$2:$C$5,3,FALSE)</f>
        <v>"Первый"</v>
      </c>
      <c r="E12017" t="str">
        <f>IF(AND(C12017=1,B12017&lt;='Справочник по тт'!$D$1),'Справочник по тт'!$D$2,VLOOKUP(C12017,'Справочник по тт'!A:C,2,FALSE))</f>
        <v>"Первый" ул. Пахоменко д.30</v>
      </c>
      <c r="F12017" s="2" t="str">
        <f t="shared" si="375"/>
        <v/>
      </c>
    </row>
    <row r="12018" spans="1:6" x14ac:dyDescent="0.25">
      <c r="A12018" s="3">
        <v>44022.375</v>
      </c>
      <c r="B12018" s="14">
        <f t="shared" si="374"/>
        <v>44022</v>
      </c>
      <c r="C12018">
        <v>4</v>
      </c>
      <c r="D12018" t="str">
        <f>VLOOKUP(C12018,'Справочник по тт'!$A$2:$C$5,3,FALSE)</f>
        <v>"Первый"</v>
      </c>
      <c r="E12018" t="str">
        <f>IF(AND(C12018=1,B12018&lt;='Справочник по тт'!$D$1),'Справочник по тт'!$D$2,VLOOKUP(C12018,'Справочник по тт'!A:C,2,FALSE))</f>
        <v>"Первый" ул. Пахоменко д.30</v>
      </c>
      <c r="F12018" s="2" t="str">
        <f t="shared" si="375"/>
        <v/>
      </c>
    </row>
    <row r="12019" spans="1:6" x14ac:dyDescent="0.25">
      <c r="A12019" s="3">
        <v>44022.375</v>
      </c>
      <c r="B12019" s="14">
        <f t="shared" si="374"/>
        <v>44022</v>
      </c>
      <c r="C12019">
        <v>4</v>
      </c>
      <c r="D12019" t="str">
        <f>VLOOKUP(C12019,'Справочник по тт'!$A$2:$C$5,3,FALSE)</f>
        <v>"Первый"</v>
      </c>
      <c r="E12019" t="str">
        <f>IF(AND(C12019=1,B12019&lt;='Справочник по тт'!$D$1),'Справочник по тт'!$D$2,VLOOKUP(C12019,'Справочник по тт'!A:C,2,FALSE))</f>
        <v>"Первый" ул. Пахоменко д.30</v>
      </c>
      <c r="F12019" s="2" t="str">
        <f t="shared" si="375"/>
        <v/>
      </c>
    </row>
    <row r="12020" spans="1:6" x14ac:dyDescent="0.25">
      <c r="A12020" s="3">
        <v>44022.375</v>
      </c>
      <c r="B12020" s="14">
        <f t="shared" si="374"/>
        <v>44022</v>
      </c>
      <c r="C12020">
        <v>4</v>
      </c>
      <c r="D12020" t="str">
        <f>VLOOKUP(C12020,'Справочник по тт'!$A$2:$C$5,3,FALSE)</f>
        <v>"Первый"</v>
      </c>
      <c r="E12020" t="str">
        <f>IF(AND(C12020=1,B12020&lt;='Справочник по тт'!$D$1),'Справочник по тт'!$D$2,VLOOKUP(C12020,'Справочник по тт'!A:C,2,FALSE))</f>
        <v>"Первый" ул. Пахоменко д.30</v>
      </c>
      <c r="F12020" s="2" t="str">
        <f t="shared" si="375"/>
        <v/>
      </c>
    </row>
    <row r="12021" spans="1:6" x14ac:dyDescent="0.25">
      <c r="A12021" s="3">
        <v>44022.375</v>
      </c>
      <c r="B12021" s="14">
        <f t="shared" si="374"/>
        <v>44022</v>
      </c>
      <c r="C12021">
        <v>4</v>
      </c>
      <c r="D12021" t="str">
        <f>VLOOKUP(C12021,'Справочник по тт'!$A$2:$C$5,3,FALSE)</f>
        <v>"Первый"</v>
      </c>
      <c r="E12021" t="str">
        <f>IF(AND(C12021=1,B12021&lt;='Справочник по тт'!$D$1),'Справочник по тт'!$D$2,VLOOKUP(C12021,'Справочник по тт'!A:C,2,FALSE))</f>
        <v>"Первый" ул. Пахоменко д.30</v>
      </c>
      <c r="F12021" s="2" t="str">
        <f t="shared" si="375"/>
        <v/>
      </c>
    </row>
    <row r="12022" spans="1:6" x14ac:dyDescent="0.25">
      <c r="A12022" s="3">
        <v>44022.375</v>
      </c>
      <c r="B12022" s="14">
        <f t="shared" si="374"/>
        <v>44022</v>
      </c>
      <c r="C12022">
        <v>4</v>
      </c>
      <c r="D12022" t="str">
        <f>VLOOKUP(C12022,'Справочник по тт'!$A$2:$C$5,3,FALSE)</f>
        <v>"Первый"</v>
      </c>
      <c r="E12022" t="str">
        <f>IF(AND(C12022=1,B12022&lt;='Справочник по тт'!$D$1),'Справочник по тт'!$D$2,VLOOKUP(C12022,'Справочник по тт'!A:C,2,FALSE))</f>
        <v>"Первый" ул. Пахоменко д.30</v>
      </c>
      <c r="F12022" s="2" t="str">
        <f t="shared" si="375"/>
        <v/>
      </c>
    </row>
    <row r="12023" spans="1:6" x14ac:dyDescent="0.25">
      <c r="A12023" s="3">
        <v>44022.375</v>
      </c>
      <c r="B12023" s="14">
        <f t="shared" si="374"/>
        <v>44022</v>
      </c>
      <c r="C12023">
        <v>4</v>
      </c>
      <c r="D12023" t="str">
        <f>VLOOKUP(C12023,'Справочник по тт'!$A$2:$C$5,3,FALSE)</f>
        <v>"Первый"</v>
      </c>
      <c r="E12023" t="str">
        <f>IF(AND(C12023=1,B12023&lt;='Справочник по тт'!$D$1),'Справочник по тт'!$D$2,VLOOKUP(C12023,'Справочник по тт'!A:C,2,FALSE))</f>
        <v>"Первый" ул. Пахоменко д.30</v>
      </c>
      <c r="F12023" s="2" t="str">
        <f t="shared" si="375"/>
        <v/>
      </c>
    </row>
    <row r="12024" spans="1:6" x14ac:dyDescent="0.25">
      <c r="A12024" s="3">
        <v>44022.396631944444</v>
      </c>
      <c r="B12024" s="14">
        <f t="shared" si="374"/>
        <v>44022</v>
      </c>
      <c r="C12024">
        <v>4</v>
      </c>
      <c r="D12024" t="str">
        <f>VLOOKUP(C12024,'Справочник по тт'!$A$2:$C$5,3,FALSE)</f>
        <v>"Первый"</v>
      </c>
      <c r="E12024" t="str">
        <f>IF(AND(C12024=1,B12024&lt;='Справочник по тт'!$D$1),'Справочник по тт'!$D$2,VLOOKUP(C12024,'Справочник по тт'!A:C,2,FALSE))</f>
        <v>"Первый" ул. Пахоменко д.30</v>
      </c>
      <c r="F12024" s="2" t="str">
        <f t="shared" si="375"/>
        <v/>
      </c>
    </row>
    <row r="12025" spans="1:6" x14ac:dyDescent="0.25">
      <c r="A12025" s="3">
        <v>44022.416666666664</v>
      </c>
      <c r="B12025" s="14">
        <f t="shared" si="374"/>
        <v>44022</v>
      </c>
      <c r="C12025">
        <v>4</v>
      </c>
      <c r="D12025" t="str">
        <f>VLOOKUP(C12025,'Справочник по тт'!$A$2:$C$5,3,FALSE)</f>
        <v>"Первый"</v>
      </c>
      <c r="E12025" t="str">
        <f>IF(AND(C12025=1,B12025&lt;='Справочник по тт'!$D$1),'Справочник по тт'!$D$2,VLOOKUP(C12025,'Справочник по тт'!A:C,2,FALSE))</f>
        <v>"Первый" ул. Пахоменко д.30</v>
      </c>
      <c r="F12025" s="2" t="str">
        <f t="shared" si="375"/>
        <v/>
      </c>
    </row>
    <row r="12026" spans="1:6" x14ac:dyDescent="0.25">
      <c r="A12026" s="3">
        <v>44022.416666666664</v>
      </c>
      <c r="B12026" s="14">
        <f t="shared" si="374"/>
        <v>44022</v>
      </c>
      <c r="C12026">
        <v>4</v>
      </c>
      <c r="D12026" t="str">
        <f>VLOOKUP(C12026,'Справочник по тт'!$A$2:$C$5,3,FALSE)</f>
        <v>"Первый"</v>
      </c>
      <c r="E12026" t="str">
        <f>IF(AND(C12026=1,B12026&lt;='Справочник по тт'!$D$1),'Справочник по тт'!$D$2,VLOOKUP(C12026,'Справочник по тт'!A:C,2,FALSE))</f>
        <v>"Первый" ул. Пахоменко д.30</v>
      </c>
      <c r="F12026" s="2" t="str">
        <f t="shared" si="375"/>
        <v/>
      </c>
    </row>
    <row r="12027" spans="1:6" x14ac:dyDescent="0.25">
      <c r="A12027" s="3">
        <v>44022.416666666664</v>
      </c>
      <c r="B12027" s="14">
        <f t="shared" si="374"/>
        <v>44022</v>
      </c>
      <c r="C12027">
        <v>4</v>
      </c>
      <c r="D12027" t="str">
        <f>VLOOKUP(C12027,'Справочник по тт'!$A$2:$C$5,3,FALSE)</f>
        <v>"Первый"</v>
      </c>
      <c r="E12027" t="str">
        <f>IF(AND(C12027=1,B12027&lt;='Справочник по тт'!$D$1),'Справочник по тт'!$D$2,VLOOKUP(C12027,'Справочник по тт'!A:C,2,FALSE))</f>
        <v>"Первый" ул. Пахоменко д.30</v>
      </c>
      <c r="F12027" s="2" t="str">
        <f t="shared" si="375"/>
        <v/>
      </c>
    </row>
    <row r="12028" spans="1:6" x14ac:dyDescent="0.25">
      <c r="A12028" s="3">
        <v>44022.416666666664</v>
      </c>
      <c r="B12028" s="14">
        <f t="shared" si="374"/>
        <v>44022</v>
      </c>
      <c r="C12028">
        <v>4</v>
      </c>
      <c r="D12028" t="str">
        <f>VLOOKUP(C12028,'Справочник по тт'!$A$2:$C$5,3,FALSE)</f>
        <v>"Первый"</v>
      </c>
      <c r="E12028" t="str">
        <f>IF(AND(C12028=1,B12028&lt;='Справочник по тт'!$D$1),'Справочник по тт'!$D$2,VLOOKUP(C12028,'Справочник по тт'!A:C,2,FALSE))</f>
        <v>"Первый" ул. Пахоменко д.30</v>
      </c>
      <c r="F12028" s="2" t="str">
        <f t="shared" si="375"/>
        <v/>
      </c>
    </row>
    <row r="12029" spans="1:6" x14ac:dyDescent="0.25">
      <c r="A12029" s="3">
        <v>44022.416666666664</v>
      </c>
      <c r="B12029" s="14">
        <f t="shared" si="374"/>
        <v>44022</v>
      </c>
      <c r="C12029">
        <v>4</v>
      </c>
      <c r="D12029" t="str">
        <f>VLOOKUP(C12029,'Справочник по тт'!$A$2:$C$5,3,FALSE)</f>
        <v>"Первый"</v>
      </c>
      <c r="E12029" t="str">
        <f>IF(AND(C12029=1,B12029&lt;='Справочник по тт'!$D$1),'Справочник по тт'!$D$2,VLOOKUP(C12029,'Справочник по тт'!A:C,2,FALSE))</f>
        <v>"Первый" ул. Пахоменко д.30</v>
      </c>
      <c r="F12029" s="2" t="str">
        <f t="shared" si="375"/>
        <v/>
      </c>
    </row>
    <row r="12030" spans="1:6" x14ac:dyDescent="0.25">
      <c r="A12030" s="3">
        <v>44022.416666666664</v>
      </c>
      <c r="B12030" s="14">
        <f t="shared" si="374"/>
        <v>44022</v>
      </c>
      <c r="C12030">
        <v>4</v>
      </c>
      <c r="D12030" t="str">
        <f>VLOOKUP(C12030,'Справочник по тт'!$A$2:$C$5,3,FALSE)</f>
        <v>"Первый"</v>
      </c>
      <c r="E12030" t="str">
        <f>IF(AND(C12030=1,B12030&lt;='Справочник по тт'!$D$1),'Справочник по тт'!$D$2,VLOOKUP(C12030,'Справочник по тт'!A:C,2,FALSE))</f>
        <v>"Первый" ул. Пахоменко д.30</v>
      </c>
      <c r="F12030" s="2" t="str">
        <f t="shared" si="375"/>
        <v/>
      </c>
    </row>
    <row r="12031" spans="1:6" x14ac:dyDescent="0.25">
      <c r="A12031" s="3">
        <v>44022.416666666664</v>
      </c>
      <c r="B12031" s="14">
        <f t="shared" si="374"/>
        <v>44022</v>
      </c>
      <c r="C12031">
        <v>4</v>
      </c>
      <c r="D12031" t="str">
        <f>VLOOKUP(C12031,'Справочник по тт'!$A$2:$C$5,3,FALSE)</f>
        <v>"Первый"</v>
      </c>
      <c r="E12031" t="str">
        <f>IF(AND(C12031=1,B12031&lt;='Справочник по тт'!$D$1),'Справочник по тт'!$D$2,VLOOKUP(C12031,'Справочник по тт'!A:C,2,FALSE))</f>
        <v>"Первый" ул. Пахоменко д.30</v>
      </c>
      <c r="F12031" s="2" t="str">
        <f t="shared" si="375"/>
        <v/>
      </c>
    </row>
    <row r="12032" spans="1:6" x14ac:dyDescent="0.25">
      <c r="A12032" s="3">
        <v>44022.416666666664</v>
      </c>
      <c r="B12032" s="14">
        <f t="shared" si="374"/>
        <v>44022</v>
      </c>
      <c r="C12032">
        <v>4</v>
      </c>
      <c r="D12032" t="str">
        <f>VLOOKUP(C12032,'Справочник по тт'!$A$2:$C$5,3,FALSE)</f>
        <v>"Первый"</v>
      </c>
      <c r="E12032" t="str">
        <f>IF(AND(C12032=1,B12032&lt;='Справочник по тт'!$D$1),'Справочник по тт'!$D$2,VLOOKUP(C12032,'Справочник по тт'!A:C,2,FALSE))</f>
        <v>"Первый" ул. Пахоменко д.30</v>
      </c>
      <c r="F12032" s="2" t="str">
        <f t="shared" si="375"/>
        <v/>
      </c>
    </row>
    <row r="12033" spans="1:6" x14ac:dyDescent="0.25">
      <c r="A12033" s="3">
        <v>44022.416666666664</v>
      </c>
      <c r="B12033" s="14">
        <f t="shared" si="374"/>
        <v>44022</v>
      </c>
      <c r="C12033">
        <v>4</v>
      </c>
      <c r="D12033" t="str">
        <f>VLOOKUP(C12033,'Справочник по тт'!$A$2:$C$5,3,FALSE)</f>
        <v>"Первый"</v>
      </c>
      <c r="E12033" t="str">
        <f>IF(AND(C12033=1,B12033&lt;='Справочник по тт'!$D$1),'Справочник по тт'!$D$2,VLOOKUP(C12033,'Справочник по тт'!A:C,2,FALSE))</f>
        <v>"Первый" ул. Пахоменко д.30</v>
      </c>
      <c r="F12033" s="2" t="str">
        <f t="shared" si="375"/>
        <v/>
      </c>
    </row>
    <row r="12034" spans="1:6" x14ac:dyDescent="0.25">
      <c r="A12034" s="3">
        <v>44022.416666666664</v>
      </c>
      <c r="B12034" s="14">
        <f t="shared" ref="B12034:B12097" si="376">(TEXT(A12034,"ДД.ММ.ГГГГ"))*1</f>
        <v>44022</v>
      </c>
      <c r="C12034">
        <v>4</v>
      </c>
      <c r="D12034" t="str">
        <f>VLOOKUP(C12034,'Справочник по тт'!$A$2:$C$5,3,FALSE)</f>
        <v>"Первый"</v>
      </c>
      <c r="E12034" t="str">
        <f>IF(AND(C12034=1,B12034&lt;='Справочник по тт'!$D$1),'Справочник по тт'!$D$2,VLOOKUP(C12034,'Справочник по тт'!A:C,2,FALSE))</f>
        <v>"Первый" ул. Пахоменко д.30</v>
      </c>
      <c r="F12034" s="2" t="str">
        <f t="shared" si="375"/>
        <v/>
      </c>
    </row>
    <row r="12035" spans="1:6" x14ac:dyDescent="0.25">
      <c r="A12035" s="3">
        <v>44022.416666666664</v>
      </c>
      <c r="B12035" s="14">
        <f t="shared" si="376"/>
        <v>44022</v>
      </c>
      <c r="C12035">
        <v>4</v>
      </c>
      <c r="D12035" t="str">
        <f>VLOOKUP(C12035,'Справочник по тт'!$A$2:$C$5,3,FALSE)</f>
        <v>"Первый"</v>
      </c>
      <c r="E12035" t="str">
        <f>IF(AND(C12035=1,B12035&lt;='Справочник по тт'!$D$1),'Справочник по тт'!$D$2,VLOOKUP(C12035,'Справочник по тт'!A:C,2,FALSE))</f>
        <v>"Первый" ул. Пахоменко д.30</v>
      </c>
      <c r="F12035" s="2" t="str">
        <f t="shared" ref="F12035:F12098" si="377">IF(B12035&lt;=$F$1,1,"")</f>
        <v/>
      </c>
    </row>
    <row r="12036" spans="1:6" x14ac:dyDescent="0.25">
      <c r="A12036" s="3">
        <v>44022.416666666664</v>
      </c>
      <c r="B12036" s="14">
        <f t="shared" si="376"/>
        <v>44022</v>
      </c>
      <c r="C12036">
        <v>4</v>
      </c>
      <c r="D12036" t="str">
        <f>VLOOKUP(C12036,'Справочник по тт'!$A$2:$C$5,3,FALSE)</f>
        <v>"Первый"</v>
      </c>
      <c r="E12036" t="str">
        <f>IF(AND(C12036=1,B12036&lt;='Справочник по тт'!$D$1),'Справочник по тт'!$D$2,VLOOKUP(C12036,'Справочник по тт'!A:C,2,FALSE))</f>
        <v>"Первый" ул. Пахоменко д.30</v>
      </c>
      <c r="F12036" s="2" t="str">
        <f t="shared" si="377"/>
        <v/>
      </c>
    </row>
    <row r="12037" spans="1:6" x14ac:dyDescent="0.25">
      <c r="A12037" s="3">
        <v>44022.416666666664</v>
      </c>
      <c r="B12037" s="14">
        <f t="shared" si="376"/>
        <v>44022</v>
      </c>
      <c r="C12037">
        <v>4</v>
      </c>
      <c r="D12037" t="str">
        <f>VLOOKUP(C12037,'Справочник по тт'!$A$2:$C$5,3,FALSE)</f>
        <v>"Первый"</v>
      </c>
      <c r="E12037" t="str">
        <f>IF(AND(C12037=1,B12037&lt;='Справочник по тт'!$D$1),'Справочник по тт'!$D$2,VLOOKUP(C12037,'Справочник по тт'!A:C,2,FALSE))</f>
        <v>"Первый" ул. Пахоменко д.30</v>
      </c>
      <c r="F12037" s="2" t="str">
        <f t="shared" si="377"/>
        <v/>
      </c>
    </row>
    <row r="12038" spans="1:6" x14ac:dyDescent="0.25">
      <c r="A12038" s="3">
        <v>44022.416666666664</v>
      </c>
      <c r="B12038" s="14">
        <f t="shared" si="376"/>
        <v>44022</v>
      </c>
      <c r="C12038">
        <v>4</v>
      </c>
      <c r="D12038" t="str">
        <f>VLOOKUP(C12038,'Справочник по тт'!$A$2:$C$5,3,FALSE)</f>
        <v>"Первый"</v>
      </c>
      <c r="E12038" t="str">
        <f>IF(AND(C12038=1,B12038&lt;='Справочник по тт'!$D$1),'Справочник по тт'!$D$2,VLOOKUP(C12038,'Справочник по тт'!A:C,2,FALSE))</f>
        <v>"Первый" ул. Пахоменко д.30</v>
      </c>
      <c r="F12038" s="2" t="str">
        <f t="shared" si="377"/>
        <v/>
      </c>
    </row>
    <row r="12039" spans="1:6" x14ac:dyDescent="0.25">
      <c r="A12039" s="3">
        <v>44022.4375</v>
      </c>
      <c r="B12039" s="14">
        <f t="shared" si="376"/>
        <v>44022</v>
      </c>
      <c r="C12039">
        <v>4</v>
      </c>
      <c r="D12039" t="str">
        <f>VLOOKUP(C12039,'Справочник по тт'!$A$2:$C$5,3,FALSE)</f>
        <v>"Первый"</v>
      </c>
      <c r="E12039" t="str">
        <f>IF(AND(C12039=1,B12039&lt;='Справочник по тт'!$D$1),'Справочник по тт'!$D$2,VLOOKUP(C12039,'Справочник по тт'!A:C,2,FALSE))</f>
        <v>"Первый" ул. Пахоменко д.30</v>
      </c>
      <c r="F12039" s="2" t="str">
        <f t="shared" si="377"/>
        <v/>
      </c>
    </row>
    <row r="12040" spans="1:6" x14ac:dyDescent="0.25">
      <c r="A12040" s="3">
        <v>44022.458333333336</v>
      </c>
      <c r="B12040" s="14">
        <f t="shared" si="376"/>
        <v>44022</v>
      </c>
      <c r="C12040">
        <v>4</v>
      </c>
      <c r="D12040" t="str">
        <f>VLOOKUP(C12040,'Справочник по тт'!$A$2:$C$5,3,FALSE)</f>
        <v>"Первый"</v>
      </c>
      <c r="E12040" t="str">
        <f>IF(AND(C12040=1,B12040&lt;='Справочник по тт'!$D$1),'Справочник по тт'!$D$2,VLOOKUP(C12040,'Справочник по тт'!A:C,2,FALSE))</f>
        <v>"Первый" ул. Пахоменко д.30</v>
      </c>
      <c r="F12040" s="2" t="str">
        <f t="shared" si="377"/>
        <v/>
      </c>
    </row>
    <row r="12041" spans="1:6" x14ac:dyDescent="0.25">
      <c r="A12041" s="3">
        <v>44022.458333333336</v>
      </c>
      <c r="B12041" s="14">
        <f t="shared" si="376"/>
        <v>44022</v>
      </c>
      <c r="C12041">
        <v>4</v>
      </c>
      <c r="D12041" t="str">
        <f>VLOOKUP(C12041,'Справочник по тт'!$A$2:$C$5,3,FALSE)</f>
        <v>"Первый"</v>
      </c>
      <c r="E12041" t="str">
        <f>IF(AND(C12041=1,B12041&lt;='Справочник по тт'!$D$1),'Справочник по тт'!$D$2,VLOOKUP(C12041,'Справочник по тт'!A:C,2,FALSE))</f>
        <v>"Первый" ул. Пахоменко д.30</v>
      </c>
      <c r="F12041" s="2" t="str">
        <f t="shared" si="377"/>
        <v/>
      </c>
    </row>
    <row r="12042" spans="1:6" x14ac:dyDescent="0.25">
      <c r="A12042" s="3">
        <v>44022.458333333336</v>
      </c>
      <c r="B12042" s="14">
        <f t="shared" si="376"/>
        <v>44022</v>
      </c>
      <c r="C12042">
        <v>4</v>
      </c>
      <c r="D12042" t="str">
        <f>VLOOKUP(C12042,'Справочник по тт'!$A$2:$C$5,3,FALSE)</f>
        <v>"Первый"</v>
      </c>
      <c r="E12042" t="str">
        <f>IF(AND(C12042=1,B12042&lt;='Справочник по тт'!$D$1),'Справочник по тт'!$D$2,VLOOKUP(C12042,'Справочник по тт'!A:C,2,FALSE))</f>
        <v>"Первый" ул. Пахоменко д.30</v>
      </c>
      <c r="F12042" s="2" t="str">
        <f t="shared" si="377"/>
        <v/>
      </c>
    </row>
    <row r="12043" spans="1:6" x14ac:dyDescent="0.25">
      <c r="A12043" s="3">
        <v>44022.458333333336</v>
      </c>
      <c r="B12043" s="14">
        <f t="shared" si="376"/>
        <v>44022</v>
      </c>
      <c r="C12043">
        <v>4</v>
      </c>
      <c r="D12043" t="str">
        <f>VLOOKUP(C12043,'Справочник по тт'!$A$2:$C$5,3,FALSE)</f>
        <v>"Первый"</v>
      </c>
      <c r="E12043" t="str">
        <f>IF(AND(C12043=1,B12043&lt;='Справочник по тт'!$D$1),'Справочник по тт'!$D$2,VLOOKUP(C12043,'Справочник по тт'!A:C,2,FALSE))</f>
        <v>"Первый" ул. Пахоменко д.30</v>
      </c>
      <c r="F12043" s="2" t="str">
        <f t="shared" si="377"/>
        <v/>
      </c>
    </row>
    <row r="12044" spans="1:6" x14ac:dyDescent="0.25">
      <c r="A12044" s="3">
        <v>44022.458333333336</v>
      </c>
      <c r="B12044" s="14">
        <f t="shared" si="376"/>
        <v>44022</v>
      </c>
      <c r="C12044">
        <v>4</v>
      </c>
      <c r="D12044" t="str">
        <f>VLOOKUP(C12044,'Справочник по тт'!$A$2:$C$5,3,FALSE)</f>
        <v>"Первый"</v>
      </c>
      <c r="E12044" t="str">
        <f>IF(AND(C12044=1,B12044&lt;='Справочник по тт'!$D$1),'Справочник по тт'!$D$2,VLOOKUP(C12044,'Справочник по тт'!A:C,2,FALSE))</f>
        <v>"Первый" ул. Пахоменко д.30</v>
      </c>
      <c r="F12044" s="2" t="str">
        <f t="shared" si="377"/>
        <v/>
      </c>
    </row>
    <row r="12045" spans="1:6" x14ac:dyDescent="0.25">
      <c r="A12045" s="3">
        <v>44022.458333333336</v>
      </c>
      <c r="B12045" s="14">
        <f t="shared" si="376"/>
        <v>44022</v>
      </c>
      <c r="C12045">
        <v>4</v>
      </c>
      <c r="D12045" t="str">
        <f>VLOOKUP(C12045,'Справочник по тт'!$A$2:$C$5,3,FALSE)</f>
        <v>"Первый"</v>
      </c>
      <c r="E12045" t="str">
        <f>IF(AND(C12045=1,B12045&lt;='Справочник по тт'!$D$1),'Справочник по тт'!$D$2,VLOOKUP(C12045,'Справочник по тт'!A:C,2,FALSE))</f>
        <v>"Первый" ул. Пахоменко д.30</v>
      </c>
      <c r="F12045" s="2" t="str">
        <f t="shared" si="377"/>
        <v/>
      </c>
    </row>
    <row r="12046" spans="1:6" x14ac:dyDescent="0.25">
      <c r="A12046" s="3">
        <v>44022.458333333336</v>
      </c>
      <c r="B12046" s="14">
        <f t="shared" si="376"/>
        <v>44022</v>
      </c>
      <c r="C12046">
        <v>4</v>
      </c>
      <c r="D12046" t="str">
        <f>VLOOKUP(C12046,'Справочник по тт'!$A$2:$C$5,3,FALSE)</f>
        <v>"Первый"</v>
      </c>
      <c r="E12046" t="str">
        <f>IF(AND(C12046=1,B12046&lt;='Справочник по тт'!$D$1),'Справочник по тт'!$D$2,VLOOKUP(C12046,'Справочник по тт'!A:C,2,FALSE))</f>
        <v>"Первый" ул. Пахоменко д.30</v>
      </c>
      <c r="F12046" s="2" t="str">
        <f t="shared" si="377"/>
        <v/>
      </c>
    </row>
    <row r="12047" spans="1:6" x14ac:dyDescent="0.25">
      <c r="A12047" s="3">
        <v>44022.458333333336</v>
      </c>
      <c r="B12047" s="14">
        <f t="shared" si="376"/>
        <v>44022</v>
      </c>
      <c r="C12047">
        <v>4</v>
      </c>
      <c r="D12047" t="str">
        <f>VLOOKUP(C12047,'Справочник по тт'!$A$2:$C$5,3,FALSE)</f>
        <v>"Первый"</v>
      </c>
      <c r="E12047" t="str">
        <f>IF(AND(C12047=1,B12047&lt;='Справочник по тт'!$D$1),'Справочник по тт'!$D$2,VLOOKUP(C12047,'Справочник по тт'!A:C,2,FALSE))</f>
        <v>"Первый" ул. Пахоменко д.30</v>
      </c>
      <c r="F12047" s="2" t="str">
        <f t="shared" si="377"/>
        <v/>
      </c>
    </row>
    <row r="12048" spans="1:6" x14ac:dyDescent="0.25">
      <c r="A12048" s="3">
        <v>44022.475694444445</v>
      </c>
      <c r="B12048" s="14">
        <f t="shared" si="376"/>
        <v>44022</v>
      </c>
      <c r="C12048">
        <v>4</v>
      </c>
      <c r="D12048" t="str">
        <f>VLOOKUP(C12048,'Справочник по тт'!$A$2:$C$5,3,FALSE)</f>
        <v>"Первый"</v>
      </c>
      <c r="E12048" t="str">
        <f>IF(AND(C12048=1,B12048&lt;='Справочник по тт'!$D$1),'Справочник по тт'!$D$2,VLOOKUP(C12048,'Справочник по тт'!A:C,2,FALSE))</f>
        <v>"Первый" ул. Пахоменко д.30</v>
      </c>
      <c r="F12048" s="2" t="str">
        <f t="shared" si="377"/>
        <v/>
      </c>
    </row>
    <row r="12049" spans="1:6" x14ac:dyDescent="0.25">
      <c r="A12049" s="3">
        <v>44022.5</v>
      </c>
      <c r="B12049" s="14">
        <f t="shared" si="376"/>
        <v>44022</v>
      </c>
      <c r="C12049">
        <v>4</v>
      </c>
      <c r="D12049" t="str">
        <f>VLOOKUP(C12049,'Справочник по тт'!$A$2:$C$5,3,FALSE)</f>
        <v>"Первый"</v>
      </c>
      <c r="E12049" t="str">
        <f>IF(AND(C12049=1,B12049&lt;='Справочник по тт'!$D$1),'Справочник по тт'!$D$2,VLOOKUP(C12049,'Справочник по тт'!A:C,2,FALSE))</f>
        <v>"Первый" ул. Пахоменко д.30</v>
      </c>
      <c r="F12049" s="2" t="str">
        <f t="shared" si="377"/>
        <v/>
      </c>
    </row>
    <row r="12050" spans="1:6" x14ac:dyDescent="0.25">
      <c r="A12050" s="3">
        <v>44022.5</v>
      </c>
      <c r="B12050" s="14">
        <f t="shared" si="376"/>
        <v>44022</v>
      </c>
      <c r="C12050">
        <v>4</v>
      </c>
      <c r="D12050" t="str">
        <f>VLOOKUP(C12050,'Справочник по тт'!$A$2:$C$5,3,FALSE)</f>
        <v>"Первый"</v>
      </c>
      <c r="E12050" t="str">
        <f>IF(AND(C12050=1,B12050&lt;='Справочник по тт'!$D$1),'Справочник по тт'!$D$2,VLOOKUP(C12050,'Справочник по тт'!A:C,2,FALSE))</f>
        <v>"Первый" ул. Пахоменко д.30</v>
      </c>
      <c r="F12050" s="2" t="str">
        <f t="shared" si="377"/>
        <v/>
      </c>
    </row>
    <row r="12051" spans="1:6" x14ac:dyDescent="0.25">
      <c r="A12051" s="3">
        <v>44022.5</v>
      </c>
      <c r="B12051" s="14">
        <f t="shared" si="376"/>
        <v>44022</v>
      </c>
      <c r="C12051">
        <v>4</v>
      </c>
      <c r="D12051" t="str">
        <f>VLOOKUP(C12051,'Справочник по тт'!$A$2:$C$5,3,FALSE)</f>
        <v>"Первый"</v>
      </c>
      <c r="E12051" t="str">
        <f>IF(AND(C12051=1,B12051&lt;='Справочник по тт'!$D$1),'Справочник по тт'!$D$2,VLOOKUP(C12051,'Справочник по тт'!A:C,2,FALSE))</f>
        <v>"Первый" ул. Пахоменко д.30</v>
      </c>
      <c r="F12051" s="2" t="str">
        <f t="shared" si="377"/>
        <v/>
      </c>
    </row>
    <row r="12052" spans="1:6" x14ac:dyDescent="0.25">
      <c r="A12052" s="3">
        <v>44022.5</v>
      </c>
      <c r="B12052" s="14">
        <f t="shared" si="376"/>
        <v>44022</v>
      </c>
      <c r="C12052">
        <v>4</v>
      </c>
      <c r="D12052" t="str">
        <f>VLOOKUP(C12052,'Справочник по тт'!$A$2:$C$5,3,FALSE)</f>
        <v>"Первый"</v>
      </c>
      <c r="E12052" t="str">
        <f>IF(AND(C12052=1,B12052&lt;='Справочник по тт'!$D$1),'Справочник по тт'!$D$2,VLOOKUP(C12052,'Справочник по тт'!A:C,2,FALSE))</f>
        <v>"Первый" ул. Пахоменко д.30</v>
      </c>
      <c r="F12052" s="2" t="str">
        <f t="shared" si="377"/>
        <v/>
      </c>
    </row>
    <row r="12053" spans="1:6" x14ac:dyDescent="0.25">
      <c r="A12053" s="3">
        <v>44022.5</v>
      </c>
      <c r="B12053" s="14">
        <f t="shared" si="376"/>
        <v>44022</v>
      </c>
      <c r="C12053">
        <v>4</v>
      </c>
      <c r="D12053" t="str">
        <f>VLOOKUP(C12053,'Справочник по тт'!$A$2:$C$5,3,FALSE)</f>
        <v>"Первый"</v>
      </c>
      <c r="E12053" t="str">
        <f>IF(AND(C12053=1,B12053&lt;='Справочник по тт'!$D$1),'Справочник по тт'!$D$2,VLOOKUP(C12053,'Справочник по тт'!A:C,2,FALSE))</f>
        <v>"Первый" ул. Пахоменко д.30</v>
      </c>
      <c r="F12053" s="2" t="str">
        <f t="shared" si="377"/>
        <v/>
      </c>
    </row>
    <row r="12054" spans="1:6" x14ac:dyDescent="0.25">
      <c r="A12054" s="3">
        <v>44022.5</v>
      </c>
      <c r="B12054" s="14">
        <f t="shared" si="376"/>
        <v>44022</v>
      </c>
      <c r="C12054">
        <v>4</v>
      </c>
      <c r="D12054" t="str">
        <f>VLOOKUP(C12054,'Справочник по тт'!$A$2:$C$5,3,FALSE)</f>
        <v>"Первый"</v>
      </c>
      <c r="E12054" t="str">
        <f>IF(AND(C12054=1,B12054&lt;='Справочник по тт'!$D$1),'Справочник по тт'!$D$2,VLOOKUP(C12054,'Справочник по тт'!A:C,2,FALSE))</f>
        <v>"Первый" ул. Пахоменко д.30</v>
      </c>
      <c r="F12054" s="2" t="str">
        <f t="shared" si="377"/>
        <v/>
      </c>
    </row>
    <row r="12055" spans="1:6" x14ac:dyDescent="0.25">
      <c r="A12055" s="3">
        <v>44022.5</v>
      </c>
      <c r="B12055" s="14">
        <f t="shared" si="376"/>
        <v>44022</v>
      </c>
      <c r="C12055">
        <v>4</v>
      </c>
      <c r="D12055" t="str">
        <f>VLOOKUP(C12055,'Справочник по тт'!$A$2:$C$5,3,FALSE)</f>
        <v>"Первый"</v>
      </c>
      <c r="E12055" t="str">
        <f>IF(AND(C12055=1,B12055&lt;='Справочник по тт'!$D$1),'Справочник по тт'!$D$2,VLOOKUP(C12055,'Справочник по тт'!A:C,2,FALSE))</f>
        <v>"Первый" ул. Пахоменко д.30</v>
      </c>
      <c r="F12055" s="2" t="str">
        <f t="shared" si="377"/>
        <v/>
      </c>
    </row>
    <row r="12056" spans="1:6" x14ac:dyDescent="0.25">
      <c r="A12056" s="3">
        <v>44022.541666666664</v>
      </c>
      <c r="B12056" s="14">
        <f t="shared" si="376"/>
        <v>44022</v>
      </c>
      <c r="C12056">
        <v>4</v>
      </c>
      <c r="D12056" t="str">
        <f>VLOOKUP(C12056,'Справочник по тт'!$A$2:$C$5,3,FALSE)</f>
        <v>"Первый"</v>
      </c>
      <c r="E12056" t="str">
        <f>IF(AND(C12056=1,B12056&lt;='Справочник по тт'!$D$1),'Справочник по тт'!$D$2,VLOOKUP(C12056,'Справочник по тт'!A:C,2,FALSE))</f>
        <v>"Первый" ул. Пахоменко д.30</v>
      </c>
      <c r="F12056" s="2" t="str">
        <f t="shared" si="377"/>
        <v/>
      </c>
    </row>
    <row r="12057" spans="1:6" x14ac:dyDescent="0.25">
      <c r="A12057" s="3">
        <v>44022.541666666664</v>
      </c>
      <c r="B12057" s="14">
        <f t="shared" si="376"/>
        <v>44022</v>
      </c>
      <c r="C12057">
        <v>4</v>
      </c>
      <c r="D12057" t="str">
        <f>VLOOKUP(C12057,'Справочник по тт'!$A$2:$C$5,3,FALSE)</f>
        <v>"Первый"</v>
      </c>
      <c r="E12057" t="str">
        <f>IF(AND(C12057=1,B12057&lt;='Справочник по тт'!$D$1),'Справочник по тт'!$D$2,VLOOKUP(C12057,'Справочник по тт'!A:C,2,FALSE))</f>
        <v>"Первый" ул. Пахоменко д.30</v>
      </c>
      <c r="F12057" s="2" t="str">
        <f t="shared" si="377"/>
        <v/>
      </c>
    </row>
    <row r="12058" spans="1:6" x14ac:dyDescent="0.25">
      <c r="A12058" s="3">
        <v>44022.541666666664</v>
      </c>
      <c r="B12058" s="14">
        <f t="shared" si="376"/>
        <v>44022</v>
      </c>
      <c r="C12058">
        <v>4</v>
      </c>
      <c r="D12058" t="str">
        <f>VLOOKUP(C12058,'Справочник по тт'!$A$2:$C$5,3,FALSE)</f>
        <v>"Первый"</v>
      </c>
      <c r="E12058" t="str">
        <f>IF(AND(C12058=1,B12058&lt;='Справочник по тт'!$D$1),'Справочник по тт'!$D$2,VLOOKUP(C12058,'Справочник по тт'!A:C,2,FALSE))</f>
        <v>"Первый" ул. Пахоменко д.30</v>
      </c>
      <c r="F12058" s="2" t="str">
        <f t="shared" si="377"/>
        <v/>
      </c>
    </row>
    <row r="12059" spans="1:6" x14ac:dyDescent="0.25">
      <c r="A12059" s="3">
        <v>44022.541666666664</v>
      </c>
      <c r="B12059" s="14">
        <f t="shared" si="376"/>
        <v>44022</v>
      </c>
      <c r="C12059">
        <v>4</v>
      </c>
      <c r="D12059" t="str">
        <f>VLOOKUP(C12059,'Справочник по тт'!$A$2:$C$5,3,FALSE)</f>
        <v>"Первый"</v>
      </c>
      <c r="E12059" t="str">
        <f>IF(AND(C12059=1,B12059&lt;='Справочник по тт'!$D$1),'Справочник по тт'!$D$2,VLOOKUP(C12059,'Справочник по тт'!A:C,2,FALSE))</f>
        <v>"Первый" ул. Пахоменко д.30</v>
      </c>
      <c r="F12059" s="2" t="str">
        <f t="shared" si="377"/>
        <v/>
      </c>
    </row>
    <row r="12060" spans="1:6" x14ac:dyDescent="0.25">
      <c r="A12060" s="3">
        <v>44022.541666666664</v>
      </c>
      <c r="B12060" s="14">
        <f t="shared" si="376"/>
        <v>44022</v>
      </c>
      <c r="C12060">
        <v>4</v>
      </c>
      <c r="D12060" t="str">
        <f>VLOOKUP(C12060,'Справочник по тт'!$A$2:$C$5,3,FALSE)</f>
        <v>"Первый"</v>
      </c>
      <c r="E12060" t="str">
        <f>IF(AND(C12060=1,B12060&lt;='Справочник по тт'!$D$1),'Справочник по тт'!$D$2,VLOOKUP(C12060,'Справочник по тт'!A:C,2,FALSE))</f>
        <v>"Первый" ул. Пахоменко д.30</v>
      </c>
      <c r="F12060" s="2" t="str">
        <f t="shared" si="377"/>
        <v/>
      </c>
    </row>
    <row r="12061" spans="1:6" x14ac:dyDescent="0.25">
      <c r="A12061" s="3">
        <v>44022.541666666664</v>
      </c>
      <c r="B12061" s="14">
        <f t="shared" si="376"/>
        <v>44022</v>
      </c>
      <c r="C12061">
        <v>4</v>
      </c>
      <c r="D12061" t="str">
        <f>VLOOKUP(C12061,'Справочник по тт'!$A$2:$C$5,3,FALSE)</f>
        <v>"Первый"</v>
      </c>
      <c r="E12061" t="str">
        <f>IF(AND(C12061=1,B12061&lt;='Справочник по тт'!$D$1),'Справочник по тт'!$D$2,VLOOKUP(C12061,'Справочник по тт'!A:C,2,FALSE))</f>
        <v>"Первый" ул. Пахоменко д.30</v>
      </c>
      <c r="F12061" s="2" t="str">
        <f t="shared" si="377"/>
        <v/>
      </c>
    </row>
    <row r="12062" spans="1:6" x14ac:dyDescent="0.25">
      <c r="A12062" s="3">
        <v>44022.541666666664</v>
      </c>
      <c r="B12062" s="14">
        <f t="shared" si="376"/>
        <v>44022</v>
      </c>
      <c r="C12062">
        <v>4</v>
      </c>
      <c r="D12062" t="str">
        <f>VLOOKUP(C12062,'Справочник по тт'!$A$2:$C$5,3,FALSE)</f>
        <v>"Первый"</v>
      </c>
      <c r="E12062" t="str">
        <f>IF(AND(C12062=1,B12062&lt;='Справочник по тт'!$D$1),'Справочник по тт'!$D$2,VLOOKUP(C12062,'Справочник по тт'!A:C,2,FALSE))</f>
        <v>"Первый" ул. Пахоменко д.30</v>
      </c>
      <c r="F12062" s="2" t="str">
        <f t="shared" si="377"/>
        <v/>
      </c>
    </row>
    <row r="12063" spans="1:6" x14ac:dyDescent="0.25">
      <c r="A12063" s="3">
        <v>44022.563194444447</v>
      </c>
      <c r="B12063" s="14">
        <f t="shared" si="376"/>
        <v>44022</v>
      </c>
      <c r="C12063">
        <v>4</v>
      </c>
      <c r="D12063" t="str">
        <f>VLOOKUP(C12063,'Справочник по тт'!$A$2:$C$5,3,FALSE)</f>
        <v>"Первый"</v>
      </c>
      <c r="E12063" t="str">
        <f>IF(AND(C12063=1,B12063&lt;='Справочник по тт'!$D$1),'Справочник по тт'!$D$2,VLOOKUP(C12063,'Справочник по тт'!A:C,2,FALSE))</f>
        <v>"Первый" ул. Пахоменко д.30</v>
      </c>
      <c r="F12063" s="2" t="str">
        <f t="shared" si="377"/>
        <v/>
      </c>
    </row>
    <row r="12064" spans="1:6" x14ac:dyDescent="0.25">
      <c r="A12064" s="3">
        <v>44022.583333333336</v>
      </c>
      <c r="B12064" s="14">
        <f t="shared" si="376"/>
        <v>44022</v>
      </c>
      <c r="C12064">
        <v>4</v>
      </c>
      <c r="D12064" t="str">
        <f>VLOOKUP(C12064,'Справочник по тт'!$A$2:$C$5,3,FALSE)</f>
        <v>"Первый"</v>
      </c>
      <c r="E12064" t="str">
        <f>IF(AND(C12064=1,B12064&lt;='Справочник по тт'!$D$1),'Справочник по тт'!$D$2,VLOOKUP(C12064,'Справочник по тт'!A:C,2,FALSE))</f>
        <v>"Первый" ул. Пахоменко д.30</v>
      </c>
      <c r="F12064" s="2" t="str">
        <f t="shared" si="377"/>
        <v/>
      </c>
    </row>
    <row r="12065" spans="1:6" x14ac:dyDescent="0.25">
      <c r="A12065" s="3">
        <v>44022.583333333336</v>
      </c>
      <c r="B12065" s="14">
        <f t="shared" si="376"/>
        <v>44022</v>
      </c>
      <c r="C12065">
        <v>4</v>
      </c>
      <c r="D12065" t="str">
        <f>VLOOKUP(C12065,'Справочник по тт'!$A$2:$C$5,3,FALSE)</f>
        <v>"Первый"</v>
      </c>
      <c r="E12065" t="str">
        <f>IF(AND(C12065=1,B12065&lt;='Справочник по тт'!$D$1),'Справочник по тт'!$D$2,VLOOKUP(C12065,'Справочник по тт'!A:C,2,FALSE))</f>
        <v>"Первый" ул. Пахоменко д.30</v>
      </c>
      <c r="F12065" s="2" t="str">
        <f t="shared" si="377"/>
        <v/>
      </c>
    </row>
    <row r="12066" spans="1:6" x14ac:dyDescent="0.25">
      <c r="A12066" s="3">
        <v>44022.604166666664</v>
      </c>
      <c r="B12066" s="14">
        <f t="shared" si="376"/>
        <v>44022</v>
      </c>
      <c r="C12066">
        <v>4</v>
      </c>
      <c r="D12066" t="str">
        <f>VLOOKUP(C12066,'Справочник по тт'!$A$2:$C$5,3,FALSE)</f>
        <v>"Первый"</v>
      </c>
      <c r="E12066" t="str">
        <f>IF(AND(C12066=1,B12066&lt;='Справочник по тт'!$D$1),'Справочник по тт'!$D$2,VLOOKUP(C12066,'Справочник по тт'!A:C,2,FALSE))</f>
        <v>"Первый" ул. Пахоменко д.30</v>
      </c>
      <c r="F12066" s="2" t="str">
        <f t="shared" si="377"/>
        <v/>
      </c>
    </row>
    <row r="12067" spans="1:6" x14ac:dyDescent="0.25">
      <c r="A12067" s="3">
        <v>44022.625</v>
      </c>
      <c r="B12067" s="14">
        <f t="shared" si="376"/>
        <v>44022</v>
      </c>
      <c r="C12067">
        <v>4</v>
      </c>
      <c r="D12067" t="str">
        <f>VLOOKUP(C12067,'Справочник по тт'!$A$2:$C$5,3,FALSE)</f>
        <v>"Первый"</v>
      </c>
      <c r="E12067" t="str">
        <f>IF(AND(C12067=1,B12067&lt;='Справочник по тт'!$D$1),'Справочник по тт'!$D$2,VLOOKUP(C12067,'Справочник по тт'!A:C,2,FALSE))</f>
        <v>"Первый" ул. Пахоменко д.30</v>
      </c>
      <c r="F12067" s="2" t="str">
        <f t="shared" si="377"/>
        <v/>
      </c>
    </row>
    <row r="12068" spans="1:6" x14ac:dyDescent="0.25">
      <c r="A12068" s="3">
        <v>44022.625</v>
      </c>
      <c r="B12068" s="14">
        <f t="shared" si="376"/>
        <v>44022</v>
      </c>
      <c r="C12068">
        <v>4</v>
      </c>
      <c r="D12068" t="str">
        <f>VLOOKUP(C12068,'Справочник по тт'!$A$2:$C$5,3,FALSE)</f>
        <v>"Первый"</v>
      </c>
      <c r="E12068" t="str">
        <f>IF(AND(C12068=1,B12068&lt;='Справочник по тт'!$D$1),'Справочник по тт'!$D$2,VLOOKUP(C12068,'Справочник по тт'!A:C,2,FALSE))</f>
        <v>"Первый" ул. Пахоменко д.30</v>
      </c>
      <c r="F12068" s="2" t="str">
        <f t="shared" si="377"/>
        <v/>
      </c>
    </row>
    <row r="12069" spans="1:6" x14ac:dyDescent="0.25">
      <c r="A12069" s="3">
        <v>44022.625</v>
      </c>
      <c r="B12069" s="14">
        <f t="shared" si="376"/>
        <v>44022</v>
      </c>
      <c r="C12069">
        <v>4</v>
      </c>
      <c r="D12069" t="str">
        <f>VLOOKUP(C12069,'Справочник по тт'!$A$2:$C$5,3,FALSE)</f>
        <v>"Первый"</v>
      </c>
      <c r="E12069" t="str">
        <f>IF(AND(C12069=1,B12069&lt;='Справочник по тт'!$D$1),'Справочник по тт'!$D$2,VLOOKUP(C12069,'Справочник по тт'!A:C,2,FALSE))</f>
        <v>"Первый" ул. Пахоменко д.30</v>
      </c>
      <c r="F12069" s="2" t="str">
        <f t="shared" si="377"/>
        <v/>
      </c>
    </row>
    <row r="12070" spans="1:6" x14ac:dyDescent="0.25">
      <c r="A12070" s="3">
        <v>44022.625</v>
      </c>
      <c r="B12070" s="14">
        <f t="shared" si="376"/>
        <v>44022</v>
      </c>
      <c r="C12070">
        <v>4</v>
      </c>
      <c r="D12070" t="str">
        <f>VLOOKUP(C12070,'Справочник по тт'!$A$2:$C$5,3,FALSE)</f>
        <v>"Первый"</v>
      </c>
      <c r="E12070" t="str">
        <f>IF(AND(C12070=1,B12070&lt;='Справочник по тт'!$D$1),'Справочник по тт'!$D$2,VLOOKUP(C12070,'Справочник по тт'!A:C,2,FALSE))</f>
        <v>"Первый" ул. Пахоменко д.30</v>
      </c>
      <c r="F12070" s="2" t="str">
        <f t="shared" si="377"/>
        <v/>
      </c>
    </row>
    <row r="12071" spans="1:6" x14ac:dyDescent="0.25">
      <c r="A12071" s="3">
        <v>44022.625</v>
      </c>
      <c r="B12071" s="14">
        <f t="shared" si="376"/>
        <v>44022</v>
      </c>
      <c r="C12071">
        <v>4</v>
      </c>
      <c r="D12071" t="str">
        <f>VLOOKUP(C12071,'Справочник по тт'!$A$2:$C$5,3,FALSE)</f>
        <v>"Первый"</v>
      </c>
      <c r="E12071" t="str">
        <f>IF(AND(C12071=1,B12071&lt;='Справочник по тт'!$D$1),'Справочник по тт'!$D$2,VLOOKUP(C12071,'Справочник по тт'!A:C,2,FALSE))</f>
        <v>"Первый" ул. Пахоменко д.30</v>
      </c>
      <c r="F12071" s="2" t="str">
        <f t="shared" si="377"/>
        <v/>
      </c>
    </row>
    <row r="12072" spans="1:6" x14ac:dyDescent="0.25">
      <c r="A12072" s="3">
        <v>44022.625</v>
      </c>
      <c r="B12072" s="14">
        <f t="shared" si="376"/>
        <v>44022</v>
      </c>
      <c r="C12072">
        <v>4</v>
      </c>
      <c r="D12072" t="str">
        <f>VLOOKUP(C12072,'Справочник по тт'!$A$2:$C$5,3,FALSE)</f>
        <v>"Первый"</v>
      </c>
      <c r="E12072" t="str">
        <f>IF(AND(C12072=1,B12072&lt;='Справочник по тт'!$D$1),'Справочник по тт'!$D$2,VLOOKUP(C12072,'Справочник по тт'!A:C,2,FALSE))</f>
        <v>"Первый" ул. Пахоменко д.30</v>
      </c>
      <c r="F12072" s="2" t="str">
        <f t="shared" si="377"/>
        <v/>
      </c>
    </row>
    <row r="12073" spans="1:6" x14ac:dyDescent="0.25">
      <c r="A12073" s="3">
        <v>44022.625</v>
      </c>
      <c r="B12073" s="14">
        <f t="shared" si="376"/>
        <v>44022</v>
      </c>
      <c r="C12073">
        <v>4</v>
      </c>
      <c r="D12073" t="str">
        <f>VLOOKUP(C12073,'Справочник по тт'!$A$2:$C$5,3,FALSE)</f>
        <v>"Первый"</v>
      </c>
      <c r="E12073" t="str">
        <f>IF(AND(C12073=1,B12073&lt;='Справочник по тт'!$D$1),'Справочник по тт'!$D$2,VLOOKUP(C12073,'Справочник по тт'!A:C,2,FALSE))</f>
        <v>"Первый" ул. Пахоменко д.30</v>
      </c>
      <c r="F12073" s="2" t="str">
        <f t="shared" si="377"/>
        <v/>
      </c>
    </row>
    <row r="12074" spans="1:6" x14ac:dyDescent="0.25">
      <c r="A12074" s="3">
        <v>44022.649305555555</v>
      </c>
      <c r="B12074" s="14">
        <f t="shared" si="376"/>
        <v>44022</v>
      </c>
      <c r="C12074">
        <v>4</v>
      </c>
      <c r="D12074" t="str">
        <f>VLOOKUP(C12074,'Справочник по тт'!$A$2:$C$5,3,FALSE)</f>
        <v>"Первый"</v>
      </c>
      <c r="E12074" t="str">
        <f>IF(AND(C12074=1,B12074&lt;='Справочник по тт'!$D$1),'Справочник по тт'!$D$2,VLOOKUP(C12074,'Справочник по тт'!A:C,2,FALSE))</f>
        <v>"Первый" ул. Пахоменко д.30</v>
      </c>
      <c r="F12074" s="2" t="str">
        <f t="shared" si="377"/>
        <v/>
      </c>
    </row>
    <row r="12075" spans="1:6" x14ac:dyDescent="0.25">
      <c r="A12075" s="3">
        <v>44022.666666666664</v>
      </c>
      <c r="B12075" s="14">
        <f t="shared" si="376"/>
        <v>44022</v>
      </c>
      <c r="C12075">
        <v>4</v>
      </c>
      <c r="D12075" t="str">
        <f>VLOOKUP(C12075,'Справочник по тт'!$A$2:$C$5,3,FALSE)</f>
        <v>"Первый"</v>
      </c>
      <c r="E12075" t="str">
        <f>IF(AND(C12075=1,B12075&lt;='Справочник по тт'!$D$1),'Справочник по тт'!$D$2,VLOOKUP(C12075,'Справочник по тт'!A:C,2,FALSE))</f>
        <v>"Первый" ул. Пахоменко д.30</v>
      </c>
      <c r="F12075" s="2" t="str">
        <f t="shared" si="377"/>
        <v/>
      </c>
    </row>
    <row r="12076" spans="1:6" x14ac:dyDescent="0.25">
      <c r="A12076" s="3">
        <v>44022.666666666664</v>
      </c>
      <c r="B12076" s="14">
        <f t="shared" si="376"/>
        <v>44022</v>
      </c>
      <c r="C12076">
        <v>4</v>
      </c>
      <c r="D12076" t="str">
        <f>VLOOKUP(C12076,'Справочник по тт'!$A$2:$C$5,3,FALSE)</f>
        <v>"Первый"</v>
      </c>
      <c r="E12076" t="str">
        <f>IF(AND(C12076=1,B12076&lt;='Справочник по тт'!$D$1),'Справочник по тт'!$D$2,VLOOKUP(C12076,'Справочник по тт'!A:C,2,FALSE))</f>
        <v>"Первый" ул. Пахоменко д.30</v>
      </c>
      <c r="F12076" s="2" t="str">
        <f t="shared" si="377"/>
        <v/>
      </c>
    </row>
    <row r="12077" spans="1:6" x14ac:dyDescent="0.25">
      <c r="A12077" s="3">
        <v>44022.694444444445</v>
      </c>
      <c r="B12077" s="14">
        <f t="shared" si="376"/>
        <v>44022</v>
      </c>
      <c r="C12077">
        <v>4</v>
      </c>
      <c r="D12077" t="str">
        <f>VLOOKUP(C12077,'Справочник по тт'!$A$2:$C$5,3,FALSE)</f>
        <v>"Первый"</v>
      </c>
      <c r="E12077" t="str">
        <f>IF(AND(C12077=1,B12077&lt;='Справочник по тт'!$D$1),'Справочник по тт'!$D$2,VLOOKUP(C12077,'Справочник по тт'!A:C,2,FALSE))</f>
        <v>"Первый" ул. Пахоменко д.30</v>
      </c>
      <c r="F12077" s="2" t="str">
        <f t="shared" si="377"/>
        <v/>
      </c>
    </row>
    <row r="12078" spans="1:6" x14ac:dyDescent="0.25">
      <c r="A12078" s="3">
        <v>44022.694444444445</v>
      </c>
      <c r="B12078" s="14">
        <f t="shared" si="376"/>
        <v>44022</v>
      </c>
      <c r="C12078">
        <v>4</v>
      </c>
      <c r="D12078" t="str">
        <f>VLOOKUP(C12078,'Справочник по тт'!$A$2:$C$5,3,FALSE)</f>
        <v>"Первый"</v>
      </c>
      <c r="E12078" t="str">
        <f>IF(AND(C12078=1,B12078&lt;='Справочник по тт'!$D$1),'Справочник по тт'!$D$2,VLOOKUP(C12078,'Справочник по тт'!A:C,2,FALSE))</f>
        <v>"Первый" ул. Пахоменко д.30</v>
      </c>
      <c r="F12078" s="2" t="str">
        <f t="shared" si="377"/>
        <v/>
      </c>
    </row>
    <row r="12079" spans="1:6" x14ac:dyDescent="0.25">
      <c r="A12079" s="3">
        <v>44022.708333333336</v>
      </c>
      <c r="B12079" s="14">
        <f t="shared" si="376"/>
        <v>44022</v>
      </c>
      <c r="C12079">
        <v>4</v>
      </c>
      <c r="D12079" t="str">
        <f>VLOOKUP(C12079,'Справочник по тт'!$A$2:$C$5,3,FALSE)</f>
        <v>"Первый"</v>
      </c>
      <c r="E12079" t="str">
        <f>IF(AND(C12079=1,B12079&lt;='Справочник по тт'!$D$1),'Справочник по тт'!$D$2,VLOOKUP(C12079,'Справочник по тт'!A:C,2,FALSE))</f>
        <v>"Первый" ул. Пахоменко д.30</v>
      </c>
      <c r="F12079" s="2" t="str">
        <f t="shared" si="377"/>
        <v/>
      </c>
    </row>
    <row r="12080" spans="1:6" x14ac:dyDescent="0.25">
      <c r="A12080" s="3">
        <v>44022.708333333336</v>
      </c>
      <c r="B12080" s="14">
        <f t="shared" si="376"/>
        <v>44022</v>
      </c>
      <c r="C12080">
        <v>4</v>
      </c>
      <c r="D12080" t="str">
        <f>VLOOKUP(C12080,'Справочник по тт'!$A$2:$C$5,3,FALSE)</f>
        <v>"Первый"</v>
      </c>
      <c r="E12080" t="str">
        <f>IF(AND(C12080=1,B12080&lt;='Справочник по тт'!$D$1),'Справочник по тт'!$D$2,VLOOKUP(C12080,'Справочник по тт'!A:C,2,FALSE))</f>
        <v>"Первый" ул. Пахоменко д.30</v>
      </c>
      <c r="F12080" s="2" t="str">
        <f t="shared" si="377"/>
        <v/>
      </c>
    </row>
    <row r="12081" spans="1:6" x14ac:dyDescent="0.25">
      <c r="A12081" s="3">
        <v>44022.708333333336</v>
      </c>
      <c r="B12081" s="14">
        <f t="shared" si="376"/>
        <v>44022</v>
      </c>
      <c r="C12081">
        <v>4</v>
      </c>
      <c r="D12081" t="str">
        <f>VLOOKUP(C12081,'Справочник по тт'!$A$2:$C$5,3,FALSE)</f>
        <v>"Первый"</v>
      </c>
      <c r="E12081" t="str">
        <f>IF(AND(C12081=1,B12081&lt;='Справочник по тт'!$D$1),'Справочник по тт'!$D$2,VLOOKUP(C12081,'Справочник по тт'!A:C,2,FALSE))</f>
        <v>"Первый" ул. Пахоменко д.30</v>
      </c>
      <c r="F12081" s="2" t="str">
        <f t="shared" si="377"/>
        <v/>
      </c>
    </row>
    <row r="12082" spans="1:6" x14ac:dyDescent="0.25">
      <c r="A12082" s="3">
        <v>44022.722222222219</v>
      </c>
      <c r="B12082" s="14">
        <f t="shared" si="376"/>
        <v>44022</v>
      </c>
      <c r="C12082">
        <v>4</v>
      </c>
      <c r="D12082" t="str">
        <f>VLOOKUP(C12082,'Справочник по тт'!$A$2:$C$5,3,FALSE)</f>
        <v>"Первый"</v>
      </c>
      <c r="E12082" t="str">
        <f>IF(AND(C12082=1,B12082&lt;='Справочник по тт'!$D$1),'Справочник по тт'!$D$2,VLOOKUP(C12082,'Справочник по тт'!A:C,2,FALSE))</f>
        <v>"Первый" ул. Пахоменко д.30</v>
      </c>
      <c r="F12082" s="2" t="str">
        <f t="shared" si="377"/>
        <v/>
      </c>
    </row>
    <row r="12083" spans="1:6" x14ac:dyDescent="0.25">
      <c r="A12083" s="3">
        <v>44022.75</v>
      </c>
      <c r="B12083" s="14">
        <f t="shared" si="376"/>
        <v>44022</v>
      </c>
      <c r="C12083">
        <v>4</v>
      </c>
      <c r="D12083" t="str">
        <f>VLOOKUP(C12083,'Справочник по тт'!$A$2:$C$5,3,FALSE)</f>
        <v>"Первый"</v>
      </c>
      <c r="E12083" t="str">
        <f>IF(AND(C12083=1,B12083&lt;='Справочник по тт'!$D$1),'Справочник по тт'!$D$2,VLOOKUP(C12083,'Справочник по тт'!A:C,2,FALSE))</f>
        <v>"Первый" ул. Пахоменко д.30</v>
      </c>
      <c r="F12083" s="2" t="str">
        <f t="shared" si="377"/>
        <v/>
      </c>
    </row>
    <row r="12084" spans="1:6" x14ac:dyDescent="0.25">
      <c r="A12084" s="3">
        <v>44022.75</v>
      </c>
      <c r="B12084" s="14">
        <f t="shared" si="376"/>
        <v>44022</v>
      </c>
      <c r="C12084">
        <v>4</v>
      </c>
      <c r="D12084" t="str">
        <f>VLOOKUP(C12084,'Справочник по тт'!$A$2:$C$5,3,FALSE)</f>
        <v>"Первый"</v>
      </c>
      <c r="E12084" t="str">
        <f>IF(AND(C12084=1,B12084&lt;='Справочник по тт'!$D$1),'Справочник по тт'!$D$2,VLOOKUP(C12084,'Справочник по тт'!A:C,2,FALSE))</f>
        <v>"Первый" ул. Пахоменко д.30</v>
      </c>
      <c r="F12084" s="2" t="str">
        <f t="shared" si="377"/>
        <v/>
      </c>
    </row>
    <row r="12085" spans="1:6" x14ac:dyDescent="0.25">
      <c r="A12085" s="3">
        <v>44022.75</v>
      </c>
      <c r="B12085" s="14">
        <f t="shared" si="376"/>
        <v>44022</v>
      </c>
      <c r="C12085">
        <v>4</v>
      </c>
      <c r="D12085" t="str">
        <f>VLOOKUP(C12085,'Справочник по тт'!$A$2:$C$5,3,FALSE)</f>
        <v>"Первый"</v>
      </c>
      <c r="E12085" t="str">
        <f>IF(AND(C12085=1,B12085&lt;='Справочник по тт'!$D$1),'Справочник по тт'!$D$2,VLOOKUP(C12085,'Справочник по тт'!A:C,2,FALSE))</f>
        <v>"Первый" ул. Пахоменко д.30</v>
      </c>
      <c r="F12085" s="2" t="str">
        <f t="shared" si="377"/>
        <v/>
      </c>
    </row>
    <row r="12086" spans="1:6" x14ac:dyDescent="0.25">
      <c r="A12086" s="3">
        <v>44022.75</v>
      </c>
      <c r="B12086" s="14">
        <f t="shared" si="376"/>
        <v>44022</v>
      </c>
      <c r="C12086">
        <v>4</v>
      </c>
      <c r="D12086" t="str">
        <f>VLOOKUP(C12086,'Справочник по тт'!$A$2:$C$5,3,FALSE)</f>
        <v>"Первый"</v>
      </c>
      <c r="E12086" t="str">
        <f>IF(AND(C12086=1,B12086&lt;='Справочник по тт'!$D$1),'Справочник по тт'!$D$2,VLOOKUP(C12086,'Справочник по тт'!A:C,2,FALSE))</f>
        <v>"Первый" ул. Пахоменко д.30</v>
      </c>
      <c r="F12086" s="2" t="str">
        <f t="shared" si="377"/>
        <v/>
      </c>
    </row>
    <row r="12087" spans="1:6" x14ac:dyDescent="0.25">
      <c r="A12087" s="3">
        <v>44022.780555555553</v>
      </c>
      <c r="B12087" s="14">
        <f t="shared" si="376"/>
        <v>44022</v>
      </c>
      <c r="C12087">
        <v>4</v>
      </c>
      <c r="D12087" t="str">
        <f>VLOOKUP(C12087,'Справочник по тт'!$A$2:$C$5,3,FALSE)</f>
        <v>"Первый"</v>
      </c>
      <c r="E12087" t="str">
        <f>IF(AND(C12087=1,B12087&lt;='Справочник по тт'!$D$1),'Справочник по тт'!$D$2,VLOOKUP(C12087,'Справочник по тт'!A:C,2,FALSE))</f>
        <v>"Первый" ул. Пахоменко д.30</v>
      </c>
      <c r="F12087" s="2" t="str">
        <f t="shared" si="377"/>
        <v/>
      </c>
    </row>
    <row r="12088" spans="1:6" x14ac:dyDescent="0.25">
      <c r="A12088" s="3">
        <v>44022.791666666664</v>
      </c>
      <c r="B12088" s="14">
        <f t="shared" si="376"/>
        <v>44022</v>
      </c>
      <c r="C12088">
        <v>4</v>
      </c>
      <c r="D12088" t="str">
        <f>VLOOKUP(C12088,'Справочник по тт'!$A$2:$C$5,3,FALSE)</f>
        <v>"Первый"</v>
      </c>
      <c r="E12088" t="str">
        <f>IF(AND(C12088=1,B12088&lt;='Справочник по тт'!$D$1),'Справочник по тт'!$D$2,VLOOKUP(C12088,'Справочник по тт'!A:C,2,FALSE))</f>
        <v>"Первый" ул. Пахоменко д.30</v>
      </c>
      <c r="F12088" s="2" t="str">
        <f t="shared" si="377"/>
        <v/>
      </c>
    </row>
    <row r="12089" spans="1:6" x14ac:dyDescent="0.25">
      <c r="A12089" s="3">
        <v>44022.801388888889</v>
      </c>
      <c r="B12089" s="14">
        <f t="shared" si="376"/>
        <v>44022</v>
      </c>
      <c r="C12089">
        <v>4</v>
      </c>
      <c r="D12089" t="str">
        <f>VLOOKUP(C12089,'Справочник по тт'!$A$2:$C$5,3,FALSE)</f>
        <v>"Первый"</v>
      </c>
      <c r="E12089" t="str">
        <f>IF(AND(C12089=1,B12089&lt;='Справочник по тт'!$D$1),'Справочник по тт'!$D$2,VLOOKUP(C12089,'Справочник по тт'!A:C,2,FALSE))</f>
        <v>"Первый" ул. Пахоменко д.30</v>
      </c>
      <c r="F12089" s="2" t="str">
        <f t="shared" si="377"/>
        <v/>
      </c>
    </row>
    <row r="12090" spans="1:6" x14ac:dyDescent="0.25">
      <c r="A12090" s="3">
        <v>44022.803460648145</v>
      </c>
      <c r="B12090" s="14">
        <f t="shared" si="376"/>
        <v>44022</v>
      </c>
      <c r="C12090">
        <v>4</v>
      </c>
      <c r="D12090" t="str">
        <f>VLOOKUP(C12090,'Справочник по тт'!$A$2:$C$5,3,FALSE)</f>
        <v>"Первый"</v>
      </c>
      <c r="E12090" t="str">
        <f>IF(AND(C12090=1,B12090&lt;='Справочник по тт'!$D$1),'Справочник по тт'!$D$2,VLOOKUP(C12090,'Справочник по тт'!A:C,2,FALSE))</f>
        <v>"Первый" ул. Пахоменко д.30</v>
      </c>
      <c r="F12090" s="2" t="str">
        <f t="shared" si="377"/>
        <v/>
      </c>
    </row>
    <row r="12091" spans="1:6" x14ac:dyDescent="0.25">
      <c r="A12091" s="3">
        <v>44022.833333333336</v>
      </c>
      <c r="B12091" s="14">
        <f t="shared" si="376"/>
        <v>44022</v>
      </c>
      <c r="C12091">
        <v>4</v>
      </c>
      <c r="D12091" t="str">
        <f>VLOOKUP(C12091,'Справочник по тт'!$A$2:$C$5,3,FALSE)</f>
        <v>"Первый"</v>
      </c>
      <c r="E12091" t="str">
        <f>IF(AND(C12091=1,B12091&lt;='Справочник по тт'!$D$1),'Справочник по тт'!$D$2,VLOOKUP(C12091,'Справочник по тт'!A:C,2,FALSE))</f>
        <v>"Первый" ул. Пахоменко д.30</v>
      </c>
      <c r="F12091" s="2" t="str">
        <f t="shared" si="377"/>
        <v/>
      </c>
    </row>
    <row r="12092" spans="1:6" x14ac:dyDescent="0.25">
      <c r="A12092" s="3">
        <v>44022.854166666664</v>
      </c>
      <c r="B12092" s="14">
        <f t="shared" si="376"/>
        <v>44022</v>
      </c>
      <c r="C12092">
        <v>4</v>
      </c>
      <c r="D12092" t="str">
        <f>VLOOKUP(C12092,'Справочник по тт'!$A$2:$C$5,3,FALSE)</f>
        <v>"Первый"</v>
      </c>
      <c r="E12092" t="str">
        <f>IF(AND(C12092=1,B12092&lt;='Справочник по тт'!$D$1),'Справочник по тт'!$D$2,VLOOKUP(C12092,'Справочник по тт'!A:C,2,FALSE))</f>
        <v>"Первый" ул. Пахоменко д.30</v>
      </c>
      <c r="F12092" s="2" t="str">
        <f t="shared" si="377"/>
        <v/>
      </c>
    </row>
    <row r="12093" spans="1:6" x14ac:dyDescent="0.25">
      <c r="A12093" s="3">
        <v>44022.875</v>
      </c>
      <c r="B12093" s="14">
        <f t="shared" si="376"/>
        <v>44022</v>
      </c>
      <c r="C12093">
        <v>4</v>
      </c>
      <c r="D12093" t="str">
        <f>VLOOKUP(C12093,'Справочник по тт'!$A$2:$C$5,3,FALSE)</f>
        <v>"Первый"</v>
      </c>
      <c r="E12093" t="str">
        <f>IF(AND(C12093=1,B12093&lt;='Справочник по тт'!$D$1),'Справочник по тт'!$D$2,VLOOKUP(C12093,'Справочник по тт'!A:C,2,FALSE))</f>
        <v>"Первый" ул. Пахоменко д.30</v>
      </c>
      <c r="F12093" s="2" t="str">
        <f t="shared" si="377"/>
        <v/>
      </c>
    </row>
    <row r="12094" spans="1:6" x14ac:dyDescent="0.25">
      <c r="A12094" s="3">
        <v>44022.875</v>
      </c>
      <c r="B12094" s="14">
        <f t="shared" si="376"/>
        <v>44022</v>
      </c>
      <c r="C12094">
        <v>4</v>
      </c>
      <c r="D12094" t="str">
        <f>VLOOKUP(C12094,'Справочник по тт'!$A$2:$C$5,3,FALSE)</f>
        <v>"Первый"</v>
      </c>
      <c r="E12094" t="str">
        <f>IF(AND(C12094=1,B12094&lt;='Справочник по тт'!$D$1),'Справочник по тт'!$D$2,VLOOKUP(C12094,'Справочник по тт'!A:C,2,FALSE))</f>
        <v>"Первый" ул. Пахоменко д.30</v>
      </c>
      <c r="F12094" s="2" t="str">
        <f t="shared" si="377"/>
        <v/>
      </c>
    </row>
    <row r="12095" spans="1:6" x14ac:dyDescent="0.25">
      <c r="A12095" s="3">
        <v>44022.893055555556</v>
      </c>
      <c r="B12095" s="14">
        <f t="shared" si="376"/>
        <v>44022</v>
      </c>
      <c r="C12095">
        <v>4</v>
      </c>
      <c r="D12095" t="str">
        <f>VLOOKUP(C12095,'Справочник по тт'!$A$2:$C$5,3,FALSE)</f>
        <v>"Первый"</v>
      </c>
      <c r="E12095" t="str">
        <f>IF(AND(C12095=1,B12095&lt;='Справочник по тт'!$D$1),'Справочник по тт'!$D$2,VLOOKUP(C12095,'Справочник по тт'!A:C,2,FALSE))</f>
        <v>"Первый" ул. Пахоменко д.30</v>
      </c>
      <c r="F12095" s="2" t="str">
        <f t="shared" si="377"/>
        <v/>
      </c>
    </row>
    <row r="12096" spans="1:6" x14ac:dyDescent="0.25">
      <c r="A12096" s="3">
        <v>44022.916666666664</v>
      </c>
      <c r="B12096" s="14">
        <f t="shared" si="376"/>
        <v>44022</v>
      </c>
      <c r="C12096">
        <v>4</v>
      </c>
      <c r="D12096" t="str">
        <f>VLOOKUP(C12096,'Справочник по тт'!$A$2:$C$5,3,FALSE)</f>
        <v>"Первый"</v>
      </c>
      <c r="E12096" t="str">
        <f>IF(AND(C12096=1,B12096&lt;='Справочник по тт'!$D$1),'Справочник по тт'!$D$2,VLOOKUP(C12096,'Справочник по тт'!A:C,2,FALSE))</f>
        <v>"Первый" ул. Пахоменко д.30</v>
      </c>
      <c r="F12096" s="2" t="str">
        <f t="shared" si="377"/>
        <v/>
      </c>
    </row>
    <row r="12097" spans="1:6" x14ac:dyDescent="0.25">
      <c r="A12097" s="3">
        <v>44022.916666666664</v>
      </c>
      <c r="B12097" s="14">
        <f t="shared" si="376"/>
        <v>44022</v>
      </c>
      <c r="C12097">
        <v>4</v>
      </c>
      <c r="D12097" t="str">
        <f>VLOOKUP(C12097,'Справочник по тт'!$A$2:$C$5,3,FALSE)</f>
        <v>"Первый"</v>
      </c>
      <c r="E12097" t="str">
        <f>IF(AND(C12097=1,B12097&lt;='Справочник по тт'!$D$1),'Справочник по тт'!$D$2,VLOOKUP(C12097,'Справочник по тт'!A:C,2,FALSE))</f>
        <v>"Первый" ул. Пахоменко д.30</v>
      </c>
      <c r="F12097" s="2" t="str">
        <f t="shared" si="377"/>
        <v/>
      </c>
    </row>
    <row r="12098" spans="1:6" x14ac:dyDescent="0.25">
      <c r="A12098" s="3">
        <v>44022.958333333336</v>
      </c>
      <c r="B12098" s="14">
        <f t="shared" ref="B12098:B12161" si="378">(TEXT(A12098,"ДД.ММ.ГГГГ"))*1</f>
        <v>44022</v>
      </c>
      <c r="C12098">
        <v>4</v>
      </c>
      <c r="D12098" t="str">
        <f>VLOOKUP(C12098,'Справочник по тт'!$A$2:$C$5,3,FALSE)</f>
        <v>"Первый"</v>
      </c>
      <c r="E12098" t="str">
        <f>IF(AND(C12098=1,B12098&lt;='Справочник по тт'!$D$1),'Справочник по тт'!$D$2,VLOOKUP(C12098,'Справочник по тт'!A:C,2,FALSE))</f>
        <v>"Первый" ул. Пахоменко д.30</v>
      </c>
      <c r="F12098" s="2" t="str">
        <f t="shared" si="377"/>
        <v/>
      </c>
    </row>
    <row r="12099" spans="1:6" x14ac:dyDescent="0.25">
      <c r="A12099" s="3">
        <v>44022.979166666664</v>
      </c>
      <c r="B12099" s="14">
        <f t="shared" si="378"/>
        <v>44022</v>
      </c>
      <c r="C12099">
        <v>4</v>
      </c>
      <c r="D12099" t="str">
        <f>VLOOKUP(C12099,'Справочник по тт'!$A$2:$C$5,3,FALSE)</f>
        <v>"Первый"</v>
      </c>
      <c r="E12099" t="str">
        <f>IF(AND(C12099=1,B12099&lt;='Справочник по тт'!$D$1),'Справочник по тт'!$D$2,VLOOKUP(C12099,'Справочник по тт'!A:C,2,FALSE))</f>
        <v>"Первый" ул. Пахоменко д.30</v>
      </c>
      <c r="F12099" s="2" t="str">
        <f t="shared" ref="F12099:F12162" si="379">IF(B12099&lt;=$F$1,1,"")</f>
        <v/>
      </c>
    </row>
    <row r="12100" spans="1:6" x14ac:dyDescent="0.25">
      <c r="A12100" s="3">
        <v>44023.157638888886</v>
      </c>
      <c r="B12100" s="14">
        <f t="shared" si="378"/>
        <v>44023</v>
      </c>
      <c r="C12100">
        <v>4</v>
      </c>
      <c r="D12100" t="str">
        <f>VLOOKUP(C12100,'Справочник по тт'!$A$2:$C$5,3,FALSE)</f>
        <v>"Первый"</v>
      </c>
      <c r="E12100" t="str">
        <f>IF(AND(C12100=1,B12100&lt;='Справочник по тт'!$D$1),'Справочник по тт'!$D$2,VLOOKUP(C12100,'Справочник по тт'!A:C,2,FALSE))</f>
        <v>"Первый" ул. Пахоменко д.30</v>
      </c>
      <c r="F12100" s="2" t="str">
        <f t="shared" si="379"/>
        <v/>
      </c>
    </row>
    <row r="12101" spans="1:6" x14ac:dyDescent="0.25">
      <c r="A12101" s="3">
        <v>44023.1875</v>
      </c>
      <c r="B12101" s="14">
        <f t="shared" si="378"/>
        <v>44023</v>
      </c>
      <c r="C12101">
        <v>4</v>
      </c>
      <c r="D12101" t="str">
        <f>VLOOKUP(C12101,'Справочник по тт'!$A$2:$C$5,3,FALSE)</f>
        <v>"Первый"</v>
      </c>
      <c r="E12101" t="str">
        <f>IF(AND(C12101=1,B12101&lt;='Справочник по тт'!$D$1),'Справочник по тт'!$D$2,VLOOKUP(C12101,'Справочник по тт'!A:C,2,FALSE))</f>
        <v>"Первый" ул. Пахоменко д.30</v>
      </c>
      <c r="F12101" s="2" t="str">
        <f t="shared" si="379"/>
        <v/>
      </c>
    </row>
    <row r="12102" spans="1:6" x14ac:dyDescent="0.25">
      <c r="A12102" s="3">
        <v>44023.208333333336</v>
      </c>
      <c r="B12102" s="14">
        <f t="shared" si="378"/>
        <v>44023</v>
      </c>
      <c r="C12102">
        <v>4</v>
      </c>
      <c r="D12102" t="str">
        <f>VLOOKUP(C12102,'Справочник по тт'!$A$2:$C$5,3,FALSE)</f>
        <v>"Первый"</v>
      </c>
      <c r="E12102" t="str">
        <f>IF(AND(C12102=1,B12102&lt;='Справочник по тт'!$D$1),'Справочник по тт'!$D$2,VLOOKUP(C12102,'Справочник по тт'!A:C,2,FALSE))</f>
        <v>"Первый" ул. Пахоменко д.30</v>
      </c>
      <c r="F12102" s="2" t="str">
        <f t="shared" si="379"/>
        <v/>
      </c>
    </row>
    <row r="12103" spans="1:6" x14ac:dyDescent="0.25">
      <c r="A12103" s="3">
        <v>44023.253472222219</v>
      </c>
      <c r="B12103" s="14">
        <f t="shared" si="378"/>
        <v>44023</v>
      </c>
      <c r="C12103">
        <v>4</v>
      </c>
      <c r="D12103" t="str">
        <f>VLOOKUP(C12103,'Справочник по тт'!$A$2:$C$5,3,FALSE)</f>
        <v>"Первый"</v>
      </c>
      <c r="E12103" t="str">
        <f>IF(AND(C12103=1,B12103&lt;='Справочник по тт'!$D$1),'Справочник по тт'!$D$2,VLOOKUP(C12103,'Справочник по тт'!A:C,2,FALSE))</f>
        <v>"Первый" ул. Пахоменко д.30</v>
      </c>
      <c r="F12103" s="2" t="str">
        <f t="shared" si="379"/>
        <v/>
      </c>
    </row>
    <row r="12104" spans="1:6" x14ac:dyDescent="0.25">
      <c r="A12104" s="3">
        <v>44023.322916666664</v>
      </c>
      <c r="B12104" s="14">
        <f t="shared" si="378"/>
        <v>44023</v>
      </c>
      <c r="C12104">
        <v>4</v>
      </c>
      <c r="D12104" t="str">
        <f>VLOOKUP(C12104,'Справочник по тт'!$A$2:$C$5,3,FALSE)</f>
        <v>"Первый"</v>
      </c>
      <c r="E12104" t="str">
        <f>IF(AND(C12104=1,B12104&lt;='Справочник по тт'!$D$1),'Справочник по тт'!$D$2,VLOOKUP(C12104,'Справочник по тт'!A:C,2,FALSE))</f>
        <v>"Первый" ул. Пахоменко д.30</v>
      </c>
      <c r="F12104" s="2" t="str">
        <f t="shared" si="379"/>
        <v/>
      </c>
    </row>
    <row r="12105" spans="1:6" x14ac:dyDescent="0.25">
      <c r="A12105" s="3">
        <v>44023.333333333336</v>
      </c>
      <c r="B12105" s="14">
        <f t="shared" si="378"/>
        <v>44023</v>
      </c>
      <c r="C12105">
        <v>4</v>
      </c>
      <c r="D12105" t="str">
        <f>VLOOKUP(C12105,'Справочник по тт'!$A$2:$C$5,3,FALSE)</f>
        <v>"Первый"</v>
      </c>
      <c r="E12105" t="str">
        <f>IF(AND(C12105=1,B12105&lt;='Справочник по тт'!$D$1),'Справочник по тт'!$D$2,VLOOKUP(C12105,'Справочник по тт'!A:C,2,FALSE))</f>
        <v>"Первый" ул. Пахоменко д.30</v>
      </c>
      <c r="F12105" s="2" t="str">
        <f t="shared" si="379"/>
        <v/>
      </c>
    </row>
    <row r="12106" spans="1:6" x14ac:dyDescent="0.25">
      <c r="A12106" s="3">
        <v>44023.333333333336</v>
      </c>
      <c r="B12106" s="14">
        <f t="shared" si="378"/>
        <v>44023</v>
      </c>
      <c r="C12106">
        <v>4</v>
      </c>
      <c r="D12106" t="str">
        <f>VLOOKUP(C12106,'Справочник по тт'!$A$2:$C$5,3,FALSE)</f>
        <v>"Первый"</v>
      </c>
      <c r="E12106" t="str">
        <f>IF(AND(C12106=1,B12106&lt;='Справочник по тт'!$D$1),'Справочник по тт'!$D$2,VLOOKUP(C12106,'Справочник по тт'!A:C,2,FALSE))</f>
        <v>"Первый" ул. Пахоменко д.30</v>
      </c>
      <c r="F12106" s="2" t="str">
        <f t="shared" si="379"/>
        <v/>
      </c>
    </row>
    <row r="12107" spans="1:6" x14ac:dyDescent="0.25">
      <c r="A12107" s="3">
        <v>44023.333333333336</v>
      </c>
      <c r="B12107" s="14">
        <f t="shared" si="378"/>
        <v>44023</v>
      </c>
      <c r="C12107">
        <v>4</v>
      </c>
      <c r="D12107" t="str">
        <f>VLOOKUP(C12107,'Справочник по тт'!$A$2:$C$5,3,FALSE)</f>
        <v>"Первый"</v>
      </c>
      <c r="E12107" t="str">
        <f>IF(AND(C12107=1,B12107&lt;='Справочник по тт'!$D$1),'Справочник по тт'!$D$2,VLOOKUP(C12107,'Справочник по тт'!A:C,2,FALSE))</f>
        <v>"Первый" ул. Пахоменко д.30</v>
      </c>
      <c r="F12107" s="2" t="str">
        <f t="shared" si="379"/>
        <v/>
      </c>
    </row>
    <row r="12108" spans="1:6" x14ac:dyDescent="0.25">
      <c r="A12108" s="3">
        <v>44023.333333333336</v>
      </c>
      <c r="B12108" s="14">
        <f t="shared" si="378"/>
        <v>44023</v>
      </c>
      <c r="C12108">
        <v>4</v>
      </c>
      <c r="D12108" t="str">
        <f>VLOOKUP(C12108,'Справочник по тт'!$A$2:$C$5,3,FALSE)</f>
        <v>"Первый"</v>
      </c>
      <c r="E12108" t="str">
        <f>IF(AND(C12108=1,B12108&lt;='Справочник по тт'!$D$1),'Справочник по тт'!$D$2,VLOOKUP(C12108,'Справочник по тт'!A:C,2,FALSE))</f>
        <v>"Первый" ул. Пахоменко д.30</v>
      </c>
      <c r="F12108" s="2" t="str">
        <f t="shared" si="379"/>
        <v/>
      </c>
    </row>
    <row r="12109" spans="1:6" x14ac:dyDescent="0.25">
      <c r="A12109" s="3">
        <v>44023.333333333336</v>
      </c>
      <c r="B12109" s="14">
        <f t="shared" si="378"/>
        <v>44023</v>
      </c>
      <c r="C12109">
        <v>4</v>
      </c>
      <c r="D12109" t="str">
        <f>VLOOKUP(C12109,'Справочник по тт'!$A$2:$C$5,3,FALSE)</f>
        <v>"Первый"</v>
      </c>
      <c r="E12109" t="str">
        <f>IF(AND(C12109=1,B12109&lt;='Справочник по тт'!$D$1),'Справочник по тт'!$D$2,VLOOKUP(C12109,'Справочник по тт'!A:C,2,FALSE))</f>
        <v>"Первый" ул. Пахоменко д.30</v>
      </c>
      <c r="F12109" s="2" t="str">
        <f t="shared" si="379"/>
        <v/>
      </c>
    </row>
    <row r="12110" spans="1:6" x14ac:dyDescent="0.25">
      <c r="A12110" s="3">
        <v>44023.333333333336</v>
      </c>
      <c r="B12110" s="14">
        <f t="shared" si="378"/>
        <v>44023</v>
      </c>
      <c r="C12110">
        <v>4</v>
      </c>
      <c r="D12110" t="str">
        <f>VLOOKUP(C12110,'Справочник по тт'!$A$2:$C$5,3,FALSE)</f>
        <v>"Первый"</v>
      </c>
      <c r="E12110" t="str">
        <f>IF(AND(C12110=1,B12110&lt;='Справочник по тт'!$D$1),'Справочник по тт'!$D$2,VLOOKUP(C12110,'Справочник по тт'!A:C,2,FALSE))</f>
        <v>"Первый" ул. Пахоменко д.30</v>
      </c>
      <c r="F12110" s="2" t="str">
        <f t="shared" si="379"/>
        <v/>
      </c>
    </row>
    <row r="12111" spans="1:6" x14ac:dyDescent="0.25">
      <c r="A12111" s="3">
        <v>44023.333333333336</v>
      </c>
      <c r="B12111" s="14">
        <f t="shared" si="378"/>
        <v>44023</v>
      </c>
      <c r="C12111">
        <v>4</v>
      </c>
      <c r="D12111" t="str">
        <f>VLOOKUP(C12111,'Справочник по тт'!$A$2:$C$5,3,FALSE)</f>
        <v>"Первый"</v>
      </c>
      <c r="E12111" t="str">
        <f>IF(AND(C12111=1,B12111&lt;='Справочник по тт'!$D$1),'Справочник по тт'!$D$2,VLOOKUP(C12111,'Справочник по тт'!A:C,2,FALSE))</f>
        <v>"Первый" ул. Пахоменко д.30</v>
      </c>
      <c r="F12111" s="2" t="str">
        <f t="shared" si="379"/>
        <v/>
      </c>
    </row>
    <row r="12112" spans="1:6" x14ac:dyDescent="0.25">
      <c r="A12112" s="3">
        <v>44023.333333333336</v>
      </c>
      <c r="B12112" s="14">
        <f t="shared" si="378"/>
        <v>44023</v>
      </c>
      <c r="C12112">
        <v>4</v>
      </c>
      <c r="D12112" t="str">
        <f>VLOOKUP(C12112,'Справочник по тт'!$A$2:$C$5,3,FALSE)</f>
        <v>"Первый"</v>
      </c>
      <c r="E12112" t="str">
        <f>IF(AND(C12112=1,B12112&lt;='Справочник по тт'!$D$1),'Справочник по тт'!$D$2,VLOOKUP(C12112,'Справочник по тт'!A:C,2,FALSE))</f>
        <v>"Первый" ул. Пахоменко д.30</v>
      </c>
      <c r="F12112" s="2" t="str">
        <f t="shared" si="379"/>
        <v/>
      </c>
    </row>
    <row r="12113" spans="1:6" x14ac:dyDescent="0.25">
      <c r="A12113" s="3">
        <v>44023.333333333336</v>
      </c>
      <c r="B12113" s="14">
        <f t="shared" si="378"/>
        <v>44023</v>
      </c>
      <c r="C12113">
        <v>4</v>
      </c>
      <c r="D12113" t="str">
        <f>VLOOKUP(C12113,'Справочник по тт'!$A$2:$C$5,3,FALSE)</f>
        <v>"Первый"</v>
      </c>
      <c r="E12113" t="str">
        <f>IF(AND(C12113=1,B12113&lt;='Справочник по тт'!$D$1),'Справочник по тт'!$D$2,VLOOKUP(C12113,'Справочник по тт'!A:C,2,FALSE))</f>
        <v>"Первый" ул. Пахоменко д.30</v>
      </c>
      <c r="F12113" s="2" t="str">
        <f t="shared" si="379"/>
        <v/>
      </c>
    </row>
    <row r="12114" spans="1:6" x14ac:dyDescent="0.25">
      <c r="A12114" s="3">
        <v>44023.333333333336</v>
      </c>
      <c r="B12114" s="14">
        <f t="shared" si="378"/>
        <v>44023</v>
      </c>
      <c r="C12114">
        <v>4</v>
      </c>
      <c r="D12114" t="str">
        <f>VLOOKUP(C12114,'Справочник по тт'!$A$2:$C$5,3,FALSE)</f>
        <v>"Первый"</v>
      </c>
      <c r="E12114" t="str">
        <f>IF(AND(C12114=1,B12114&lt;='Справочник по тт'!$D$1),'Справочник по тт'!$D$2,VLOOKUP(C12114,'Справочник по тт'!A:C,2,FALSE))</f>
        <v>"Первый" ул. Пахоменко д.30</v>
      </c>
      <c r="F12114" s="2" t="str">
        <f t="shared" si="379"/>
        <v/>
      </c>
    </row>
    <row r="12115" spans="1:6" x14ac:dyDescent="0.25">
      <c r="A12115" s="3">
        <v>44023.354166666664</v>
      </c>
      <c r="B12115" s="14">
        <f t="shared" si="378"/>
        <v>44023</v>
      </c>
      <c r="C12115">
        <v>4</v>
      </c>
      <c r="D12115" t="str">
        <f>VLOOKUP(C12115,'Справочник по тт'!$A$2:$C$5,3,FALSE)</f>
        <v>"Первый"</v>
      </c>
      <c r="E12115" t="str">
        <f>IF(AND(C12115=1,B12115&lt;='Справочник по тт'!$D$1),'Справочник по тт'!$D$2,VLOOKUP(C12115,'Справочник по тт'!A:C,2,FALSE))</f>
        <v>"Первый" ул. Пахоменко д.30</v>
      </c>
      <c r="F12115" s="2" t="str">
        <f t="shared" si="379"/>
        <v/>
      </c>
    </row>
    <row r="12116" spans="1:6" x14ac:dyDescent="0.25">
      <c r="A12116" s="3">
        <v>44023.375</v>
      </c>
      <c r="B12116" s="14">
        <f t="shared" si="378"/>
        <v>44023</v>
      </c>
      <c r="C12116">
        <v>4</v>
      </c>
      <c r="D12116" t="str">
        <f>VLOOKUP(C12116,'Справочник по тт'!$A$2:$C$5,3,FALSE)</f>
        <v>"Первый"</v>
      </c>
      <c r="E12116" t="str">
        <f>IF(AND(C12116=1,B12116&lt;='Справочник по тт'!$D$1),'Справочник по тт'!$D$2,VLOOKUP(C12116,'Справочник по тт'!A:C,2,FALSE))</f>
        <v>"Первый" ул. Пахоменко д.30</v>
      </c>
      <c r="F12116" s="2" t="str">
        <f t="shared" si="379"/>
        <v/>
      </c>
    </row>
    <row r="12117" spans="1:6" x14ac:dyDescent="0.25">
      <c r="A12117" s="3">
        <v>44023.375</v>
      </c>
      <c r="B12117" s="14">
        <f t="shared" si="378"/>
        <v>44023</v>
      </c>
      <c r="C12117">
        <v>4</v>
      </c>
      <c r="D12117" t="str">
        <f>VLOOKUP(C12117,'Справочник по тт'!$A$2:$C$5,3,FALSE)</f>
        <v>"Первый"</v>
      </c>
      <c r="E12117" t="str">
        <f>IF(AND(C12117=1,B12117&lt;='Справочник по тт'!$D$1),'Справочник по тт'!$D$2,VLOOKUP(C12117,'Справочник по тт'!A:C,2,FALSE))</f>
        <v>"Первый" ул. Пахоменко д.30</v>
      </c>
      <c r="F12117" s="2" t="str">
        <f t="shared" si="379"/>
        <v/>
      </c>
    </row>
    <row r="12118" spans="1:6" x14ac:dyDescent="0.25">
      <c r="A12118" s="3">
        <v>44023.375</v>
      </c>
      <c r="B12118" s="14">
        <f t="shared" si="378"/>
        <v>44023</v>
      </c>
      <c r="C12118">
        <v>4</v>
      </c>
      <c r="D12118" t="str">
        <f>VLOOKUP(C12118,'Справочник по тт'!$A$2:$C$5,3,FALSE)</f>
        <v>"Первый"</v>
      </c>
      <c r="E12118" t="str">
        <f>IF(AND(C12118=1,B12118&lt;='Справочник по тт'!$D$1),'Справочник по тт'!$D$2,VLOOKUP(C12118,'Справочник по тт'!A:C,2,FALSE))</f>
        <v>"Первый" ул. Пахоменко д.30</v>
      </c>
      <c r="F12118" s="2" t="str">
        <f t="shared" si="379"/>
        <v/>
      </c>
    </row>
    <row r="12119" spans="1:6" x14ac:dyDescent="0.25">
      <c r="A12119" s="3">
        <v>44023.375</v>
      </c>
      <c r="B12119" s="14">
        <f t="shared" si="378"/>
        <v>44023</v>
      </c>
      <c r="C12119">
        <v>4</v>
      </c>
      <c r="D12119" t="str">
        <f>VLOOKUP(C12119,'Справочник по тт'!$A$2:$C$5,3,FALSE)</f>
        <v>"Первый"</v>
      </c>
      <c r="E12119" t="str">
        <f>IF(AND(C12119=1,B12119&lt;='Справочник по тт'!$D$1),'Справочник по тт'!$D$2,VLOOKUP(C12119,'Справочник по тт'!A:C,2,FALSE))</f>
        <v>"Первый" ул. Пахоменко д.30</v>
      </c>
      <c r="F12119" s="2" t="str">
        <f t="shared" si="379"/>
        <v/>
      </c>
    </row>
    <row r="12120" spans="1:6" x14ac:dyDescent="0.25">
      <c r="A12120" s="3">
        <v>44023.375</v>
      </c>
      <c r="B12120" s="14">
        <f t="shared" si="378"/>
        <v>44023</v>
      </c>
      <c r="C12120">
        <v>4</v>
      </c>
      <c r="D12120" t="str">
        <f>VLOOKUP(C12120,'Справочник по тт'!$A$2:$C$5,3,FALSE)</f>
        <v>"Первый"</v>
      </c>
      <c r="E12120" t="str">
        <f>IF(AND(C12120=1,B12120&lt;='Справочник по тт'!$D$1),'Справочник по тт'!$D$2,VLOOKUP(C12120,'Справочник по тт'!A:C,2,FALSE))</f>
        <v>"Первый" ул. Пахоменко д.30</v>
      </c>
      <c r="F12120" s="2" t="str">
        <f t="shared" si="379"/>
        <v/>
      </c>
    </row>
    <row r="12121" spans="1:6" x14ac:dyDescent="0.25">
      <c r="A12121" s="3">
        <v>44023.375</v>
      </c>
      <c r="B12121" s="14">
        <f t="shared" si="378"/>
        <v>44023</v>
      </c>
      <c r="C12121">
        <v>4</v>
      </c>
      <c r="D12121" t="str">
        <f>VLOOKUP(C12121,'Справочник по тт'!$A$2:$C$5,3,FALSE)</f>
        <v>"Первый"</v>
      </c>
      <c r="E12121" t="str">
        <f>IF(AND(C12121=1,B12121&lt;='Справочник по тт'!$D$1),'Справочник по тт'!$D$2,VLOOKUP(C12121,'Справочник по тт'!A:C,2,FALSE))</f>
        <v>"Первый" ул. Пахоменко д.30</v>
      </c>
      <c r="F12121" s="2" t="str">
        <f t="shared" si="379"/>
        <v/>
      </c>
    </row>
    <row r="12122" spans="1:6" x14ac:dyDescent="0.25">
      <c r="A12122" s="3">
        <v>44023.375</v>
      </c>
      <c r="B12122" s="14">
        <f t="shared" si="378"/>
        <v>44023</v>
      </c>
      <c r="C12122">
        <v>4</v>
      </c>
      <c r="D12122" t="str">
        <f>VLOOKUP(C12122,'Справочник по тт'!$A$2:$C$5,3,FALSE)</f>
        <v>"Первый"</v>
      </c>
      <c r="E12122" t="str">
        <f>IF(AND(C12122=1,B12122&lt;='Справочник по тт'!$D$1),'Справочник по тт'!$D$2,VLOOKUP(C12122,'Справочник по тт'!A:C,2,FALSE))</f>
        <v>"Первый" ул. Пахоменко д.30</v>
      </c>
      <c r="F12122" s="2" t="str">
        <f t="shared" si="379"/>
        <v/>
      </c>
    </row>
    <row r="12123" spans="1:6" x14ac:dyDescent="0.25">
      <c r="A12123" s="3">
        <v>44023.375</v>
      </c>
      <c r="B12123" s="14">
        <f t="shared" si="378"/>
        <v>44023</v>
      </c>
      <c r="C12123">
        <v>4</v>
      </c>
      <c r="D12123" t="str">
        <f>VLOOKUP(C12123,'Справочник по тт'!$A$2:$C$5,3,FALSE)</f>
        <v>"Первый"</v>
      </c>
      <c r="E12123" t="str">
        <f>IF(AND(C12123=1,B12123&lt;='Справочник по тт'!$D$1),'Справочник по тт'!$D$2,VLOOKUP(C12123,'Справочник по тт'!A:C,2,FALSE))</f>
        <v>"Первый" ул. Пахоменко д.30</v>
      </c>
      <c r="F12123" s="2" t="str">
        <f t="shared" si="379"/>
        <v/>
      </c>
    </row>
    <row r="12124" spans="1:6" x14ac:dyDescent="0.25">
      <c r="A12124" s="3">
        <v>44023.375</v>
      </c>
      <c r="B12124" s="14">
        <f t="shared" si="378"/>
        <v>44023</v>
      </c>
      <c r="C12124">
        <v>4</v>
      </c>
      <c r="D12124" t="str">
        <f>VLOOKUP(C12124,'Справочник по тт'!$A$2:$C$5,3,FALSE)</f>
        <v>"Первый"</v>
      </c>
      <c r="E12124" t="str">
        <f>IF(AND(C12124=1,B12124&lt;='Справочник по тт'!$D$1),'Справочник по тт'!$D$2,VLOOKUP(C12124,'Справочник по тт'!A:C,2,FALSE))</f>
        <v>"Первый" ул. Пахоменко д.30</v>
      </c>
      <c r="F12124" s="2" t="str">
        <f t="shared" si="379"/>
        <v/>
      </c>
    </row>
    <row r="12125" spans="1:6" x14ac:dyDescent="0.25">
      <c r="A12125" s="3">
        <v>44023.375</v>
      </c>
      <c r="B12125" s="14">
        <f t="shared" si="378"/>
        <v>44023</v>
      </c>
      <c r="C12125">
        <v>4</v>
      </c>
      <c r="D12125" t="str">
        <f>VLOOKUP(C12125,'Справочник по тт'!$A$2:$C$5,3,FALSE)</f>
        <v>"Первый"</v>
      </c>
      <c r="E12125" t="str">
        <f>IF(AND(C12125=1,B12125&lt;='Справочник по тт'!$D$1),'Справочник по тт'!$D$2,VLOOKUP(C12125,'Справочник по тт'!A:C,2,FALSE))</f>
        <v>"Первый" ул. Пахоменко д.30</v>
      </c>
      <c r="F12125" s="2" t="str">
        <f t="shared" si="379"/>
        <v/>
      </c>
    </row>
    <row r="12126" spans="1:6" x14ac:dyDescent="0.25">
      <c r="A12126" s="3">
        <v>44023.375</v>
      </c>
      <c r="B12126" s="14">
        <f t="shared" si="378"/>
        <v>44023</v>
      </c>
      <c r="C12126">
        <v>4</v>
      </c>
      <c r="D12126" t="str">
        <f>VLOOKUP(C12126,'Справочник по тт'!$A$2:$C$5,3,FALSE)</f>
        <v>"Первый"</v>
      </c>
      <c r="E12126" t="str">
        <f>IF(AND(C12126=1,B12126&lt;='Справочник по тт'!$D$1),'Справочник по тт'!$D$2,VLOOKUP(C12126,'Справочник по тт'!A:C,2,FALSE))</f>
        <v>"Первый" ул. Пахоменко д.30</v>
      </c>
      <c r="F12126" s="2" t="str">
        <f t="shared" si="379"/>
        <v/>
      </c>
    </row>
    <row r="12127" spans="1:6" x14ac:dyDescent="0.25">
      <c r="A12127" s="3">
        <v>44023.375</v>
      </c>
      <c r="B12127" s="14">
        <f t="shared" si="378"/>
        <v>44023</v>
      </c>
      <c r="C12127">
        <v>4</v>
      </c>
      <c r="D12127" t="str">
        <f>VLOOKUP(C12127,'Справочник по тт'!$A$2:$C$5,3,FALSE)</f>
        <v>"Первый"</v>
      </c>
      <c r="E12127" t="str">
        <f>IF(AND(C12127=1,B12127&lt;='Справочник по тт'!$D$1),'Справочник по тт'!$D$2,VLOOKUP(C12127,'Справочник по тт'!A:C,2,FALSE))</f>
        <v>"Первый" ул. Пахоменко д.30</v>
      </c>
      <c r="F12127" s="2" t="str">
        <f t="shared" si="379"/>
        <v/>
      </c>
    </row>
    <row r="12128" spans="1:6" x14ac:dyDescent="0.25">
      <c r="A12128" s="3">
        <v>44023.375</v>
      </c>
      <c r="B12128" s="14">
        <f t="shared" si="378"/>
        <v>44023</v>
      </c>
      <c r="C12128">
        <v>4</v>
      </c>
      <c r="D12128" t="str">
        <f>VLOOKUP(C12128,'Справочник по тт'!$A$2:$C$5,3,FALSE)</f>
        <v>"Первый"</v>
      </c>
      <c r="E12128" t="str">
        <f>IF(AND(C12128=1,B12128&lt;='Справочник по тт'!$D$1),'Справочник по тт'!$D$2,VLOOKUP(C12128,'Справочник по тт'!A:C,2,FALSE))</f>
        <v>"Первый" ул. Пахоменко д.30</v>
      </c>
      <c r="F12128" s="2" t="str">
        <f t="shared" si="379"/>
        <v/>
      </c>
    </row>
    <row r="12129" spans="1:6" x14ac:dyDescent="0.25">
      <c r="A12129" s="3">
        <v>44023.375</v>
      </c>
      <c r="B12129" s="14">
        <f t="shared" si="378"/>
        <v>44023</v>
      </c>
      <c r="C12129">
        <v>4</v>
      </c>
      <c r="D12129" t="str">
        <f>VLOOKUP(C12129,'Справочник по тт'!$A$2:$C$5,3,FALSE)</f>
        <v>"Первый"</v>
      </c>
      <c r="E12129" t="str">
        <f>IF(AND(C12129=1,B12129&lt;='Справочник по тт'!$D$1),'Справочник по тт'!$D$2,VLOOKUP(C12129,'Справочник по тт'!A:C,2,FALSE))</f>
        <v>"Первый" ул. Пахоменко д.30</v>
      </c>
      <c r="F12129" s="2" t="str">
        <f t="shared" si="379"/>
        <v/>
      </c>
    </row>
    <row r="12130" spans="1:6" x14ac:dyDescent="0.25">
      <c r="A12130" s="3">
        <v>44023.375</v>
      </c>
      <c r="B12130" s="14">
        <f t="shared" si="378"/>
        <v>44023</v>
      </c>
      <c r="C12130">
        <v>4</v>
      </c>
      <c r="D12130" t="str">
        <f>VLOOKUP(C12130,'Справочник по тт'!$A$2:$C$5,3,FALSE)</f>
        <v>"Первый"</v>
      </c>
      <c r="E12130" t="str">
        <f>IF(AND(C12130=1,B12130&lt;='Справочник по тт'!$D$1),'Справочник по тт'!$D$2,VLOOKUP(C12130,'Справочник по тт'!A:C,2,FALSE))</f>
        <v>"Первый" ул. Пахоменко д.30</v>
      </c>
      <c r="F12130" s="2" t="str">
        <f t="shared" si="379"/>
        <v/>
      </c>
    </row>
    <row r="12131" spans="1:6" x14ac:dyDescent="0.25">
      <c r="A12131" s="3">
        <v>44023.375</v>
      </c>
      <c r="B12131" s="14">
        <f t="shared" si="378"/>
        <v>44023</v>
      </c>
      <c r="C12131">
        <v>4</v>
      </c>
      <c r="D12131" t="str">
        <f>VLOOKUP(C12131,'Справочник по тт'!$A$2:$C$5,3,FALSE)</f>
        <v>"Первый"</v>
      </c>
      <c r="E12131" t="str">
        <f>IF(AND(C12131=1,B12131&lt;='Справочник по тт'!$D$1),'Справочник по тт'!$D$2,VLOOKUP(C12131,'Справочник по тт'!A:C,2,FALSE))</f>
        <v>"Первый" ул. Пахоменко д.30</v>
      </c>
      <c r="F12131" s="2" t="str">
        <f t="shared" si="379"/>
        <v/>
      </c>
    </row>
    <row r="12132" spans="1:6" x14ac:dyDescent="0.25">
      <c r="A12132" s="3">
        <v>44023.416666666664</v>
      </c>
      <c r="B12132" s="14">
        <f t="shared" si="378"/>
        <v>44023</v>
      </c>
      <c r="C12132">
        <v>4</v>
      </c>
      <c r="D12132" t="str">
        <f>VLOOKUP(C12132,'Справочник по тт'!$A$2:$C$5,3,FALSE)</f>
        <v>"Первый"</v>
      </c>
      <c r="E12132" t="str">
        <f>IF(AND(C12132=1,B12132&lt;='Справочник по тт'!$D$1),'Справочник по тт'!$D$2,VLOOKUP(C12132,'Справочник по тт'!A:C,2,FALSE))</f>
        <v>"Первый" ул. Пахоменко д.30</v>
      </c>
      <c r="F12132" s="2" t="str">
        <f t="shared" si="379"/>
        <v/>
      </c>
    </row>
    <row r="12133" spans="1:6" x14ac:dyDescent="0.25">
      <c r="A12133" s="3">
        <v>44023.416666666664</v>
      </c>
      <c r="B12133" s="14">
        <f t="shared" si="378"/>
        <v>44023</v>
      </c>
      <c r="C12133">
        <v>4</v>
      </c>
      <c r="D12133" t="str">
        <f>VLOOKUP(C12133,'Справочник по тт'!$A$2:$C$5,3,FALSE)</f>
        <v>"Первый"</v>
      </c>
      <c r="E12133" t="str">
        <f>IF(AND(C12133=1,B12133&lt;='Справочник по тт'!$D$1),'Справочник по тт'!$D$2,VLOOKUP(C12133,'Справочник по тт'!A:C,2,FALSE))</f>
        <v>"Первый" ул. Пахоменко д.30</v>
      </c>
      <c r="F12133" s="2" t="str">
        <f t="shared" si="379"/>
        <v/>
      </c>
    </row>
    <row r="12134" spans="1:6" x14ac:dyDescent="0.25">
      <c r="A12134" s="3">
        <v>44023.416666666664</v>
      </c>
      <c r="B12134" s="14">
        <f t="shared" si="378"/>
        <v>44023</v>
      </c>
      <c r="C12134">
        <v>4</v>
      </c>
      <c r="D12134" t="str">
        <f>VLOOKUP(C12134,'Справочник по тт'!$A$2:$C$5,3,FALSE)</f>
        <v>"Первый"</v>
      </c>
      <c r="E12134" t="str">
        <f>IF(AND(C12134=1,B12134&lt;='Справочник по тт'!$D$1),'Справочник по тт'!$D$2,VLOOKUP(C12134,'Справочник по тт'!A:C,2,FALSE))</f>
        <v>"Первый" ул. Пахоменко д.30</v>
      </c>
      <c r="F12134" s="2" t="str">
        <f t="shared" si="379"/>
        <v/>
      </c>
    </row>
    <row r="12135" spans="1:6" x14ac:dyDescent="0.25">
      <c r="A12135" s="3">
        <v>44023.416666666664</v>
      </c>
      <c r="B12135" s="14">
        <f t="shared" si="378"/>
        <v>44023</v>
      </c>
      <c r="C12135">
        <v>4</v>
      </c>
      <c r="D12135" t="str">
        <f>VLOOKUP(C12135,'Справочник по тт'!$A$2:$C$5,3,FALSE)</f>
        <v>"Первый"</v>
      </c>
      <c r="E12135" t="str">
        <f>IF(AND(C12135=1,B12135&lt;='Справочник по тт'!$D$1),'Справочник по тт'!$D$2,VLOOKUP(C12135,'Справочник по тт'!A:C,2,FALSE))</f>
        <v>"Первый" ул. Пахоменко д.30</v>
      </c>
      <c r="F12135" s="2" t="str">
        <f t="shared" si="379"/>
        <v/>
      </c>
    </row>
    <row r="12136" spans="1:6" x14ac:dyDescent="0.25">
      <c r="A12136" s="3">
        <v>44023.416666666664</v>
      </c>
      <c r="B12136" s="14">
        <f t="shared" si="378"/>
        <v>44023</v>
      </c>
      <c r="C12136">
        <v>4</v>
      </c>
      <c r="D12136" t="str">
        <f>VLOOKUP(C12136,'Справочник по тт'!$A$2:$C$5,3,FALSE)</f>
        <v>"Первый"</v>
      </c>
      <c r="E12136" t="str">
        <f>IF(AND(C12136=1,B12136&lt;='Справочник по тт'!$D$1),'Справочник по тт'!$D$2,VLOOKUP(C12136,'Справочник по тт'!A:C,2,FALSE))</f>
        <v>"Первый" ул. Пахоменко д.30</v>
      </c>
      <c r="F12136" s="2" t="str">
        <f t="shared" si="379"/>
        <v/>
      </c>
    </row>
    <row r="12137" spans="1:6" x14ac:dyDescent="0.25">
      <c r="A12137" s="3">
        <v>44023.416666666664</v>
      </c>
      <c r="B12137" s="14">
        <f t="shared" si="378"/>
        <v>44023</v>
      </c>
      <c r="C12137">
        <v>4</v>
      </c>
      <c r="D12137" t="str">
        <f>VLOOKUP(C12137,'Справочник по тт'!$A$2:$C$5,3,FALSE)</f>
        <v>"Первый"</v>
      </c>
      <c r="E12137" t="str">
        <f>IF(AND(C12137=1,B12137&lt;='Справочник по тт'!$D$1),'Справочник по тт'!$D$2,VLOOKUP(C12137,'Справочник по тт'!A:C,2,FALSE))</f>
        <v>"Первый" ул. Пахоменко д.30</v>
      </c>
      <c r="F12137" s="2" t="str">
        <f t="shared" si="379"/>
        <v/>
      </c>
    </row>
    <row r="12138" spans="1:6" x14ac:dyDescent="0.25">
      <c r="A12138" s="3">
        <v>44023.416666666664</v>
      </c>
      <c r="B12138" s="14">
        <f t="shared" si="378"/>
        <v>44023</v>
      </c>
      <c r="C12138">
        <v>4</v>
      </c>
      <c r="D12138" t="str">
        <f>VLOOKUP(C12138,'Справочник по тт'!$A$2:$C$5,3,FALSE)</f>
        <v>"Первый"</v>
      </c>
      <c r="E12138" t="str">
        <f>IF(AND(C12138=1,B12138&lt;='Справочник по тт'!$D$1),'Справочник по тт'!$D$2,VLOOKUP(C12138,'Справочник по тт'!A:C,2,FALSE))</f>
        <v>"Первый" ул. Пахоменко д.30</v>
      </c>
      <c r="F12138" s="2" t="str">
        <f t="shared" si="379"/>
        <v/>
      </c>
    </row>
    <row r="12139" spans="1:6" x14ac:dyDescent="0.25">
      <c r="A12139" s="3">
        <v>44023.416666666664</v>
      </c>
      <c r="B12139" s="14">
        <f t="shared" si="378"/>
        <v>44023</v>
      </c>
      <c r="C12139">
        <v>4</v>
      </c>
      <c r="D12139" t="str">
        <f>VLOOKUP(C12139,'Справочник по тт'!$A$2:$C$5,3,FALSE)</f>
        <v>"Первый"</v>
      </c>
      <c r="E12139" t="str">
        <f>IF(AND(C12139=1,B12139&lt;='Справочник по тт'!$D$1),'Справочник по тт'!$D$2,VLOOKUP(C12139,'Справочник по тт'!A:C,2,FALSE))</f>
        <v>"Первый" ул. Пахоменко д.30</v>
      </c>
      <c r="F12139" s="2" t="str">
        <f t="shared" si="379"/>
        <v/>
      </c>
    </row>
    <row r="12140" spans="1:6" x14ac:dyDescent="0.25">
      <c r="A12140" s="3">
        <v>44023.416666666664</v>
      </c>
      <c r="B12140" s="14">
        <f t="shared" si="378"/>
        <v>44023</v>
      </c>
      <c r="C12140">
        <v>4</v>
      </c>
      <c r="D12140" t="str">
        <f>VLOOKUP(C12140,'Справочник по тт'!$A$2:$C$5,3,FALSE)</f>
        <v>"Первый"</v>
      </c>
      <c r="E12140" t="str">
        <f>IF(AND(C12140=1,B12140&lt;='Справочник по тт'!$D$1),'Справочник по тт'!$D$2,VLOOKUP(C12140,'Справочник по тт'!A:C,2,FALSE))</f>
        <v>"Первый" ул. Пахоменко д.30</v>
      </c>
      <c r="F12140" s="2" t="str">
        <f t="shared" si="379"/>
        <v/>
      </c>
    </row>
    <row r="12141" spans="1:6" x14ac:dyDescent="0.25">
      <c r="A12141" s="3">
        <v>44023.416666666664</v>
      </c>
      <c r="B12141" s="14">
        <f t="shared" si="378"/>
        <v>44023</v>
      </c>
      <c r="C12141">
        <v>4</v>
      </c>
      <c r="D12141" t="str">
        <f>VLOOKUP(C12141,'Справочник по тт'!$A$2:$C$5,3,FALSE)</f>
        <v>"Первый"</v>
      </c>
      <c r="E12141" t="str">
        <f>IF(AND(C12141=1,B12141&lt;='Справочник по тт'!$D$1),'Справочник по тт'!$D$2,VLOOKUP(C12141,'Справочник по тт'!A:C,2,FALSE))</f>
        <v>"Первый" ул. Пахоменко д.30</v>
      </c>
      <c r="F12141" s="2" t="str">
        <f t="shared" si="379"/>
        <v/>
      </c>
    </row>
    <row r="12142" spans="1:6" x14ac:dyDescent="0.25">
      <c r="A12142" s="3">
        <v>44023.416666666664</v>
      </c>
      <c r="B12142" s="14">
        <f t="shared" si="378"/>
        <v>44023</v>
      </c>
      <c r="C12142">
        <v>4</v>
      </c>
      <c r="D12142" t="str">
        <f>VLOOKUP(C12142,'Справочник по тт'!$A$2:$C$5,3,FALSE)</f>
        <v>"Первый"</v>
      </c>
      <c r="E12142" t="str">
        <f>IF(AND(C12142=1,B12142&lt;='Справочник по тт'!$D$1),'Справочник по тт'!$D$2,VLOOKUP(C12142,'Справочник по тт'!A:C,2,FALSE))</f>
        <v>"Первый" ул. Пахоменко д.30</v>
      </c>
      <c r="F12142" s="2" t="str">
        <f t="shared" si="379"/>
        <v/>
      </c>
    </row>
    <row r="12143" spans="1:6" x14ac:dyDescent="0.25">
      <c r="A12143" s="3">
        <v>44023.416666666664</v>
      </c>
      <c r="B12143" s="14">
        <f t="shared" si="378"/>
        <v>44023</v>
      </c>
      <c r="C12143">
        <v>4</v>
      </c>
      <c r="D12143" t="str">
        <f>VLOOKUP(C12143,'Справочник по тт'!$A$2:$C$5,3,FALSE)</f>
        <v>"Первый"</v>
      </c>
      <c r="E12143" t="str">
        <f>IF(AND(C12143=1,B12143&lt;='Справочник по тт'!$D$1),'Справочник по тт'!$D$2,VLOOKUP(C12143,'Справочник по тт'!A:C,2,FALSE))</f>
        <v>"Первый" ул. Пахоменко д.30</v>
      </c>
      <c r="F12143" s="2" t="str">
        <f t="shared" si="379"/>
        <v/>
      </c>
    </row>
    <row r="12144" spans="1:6" x14ac:dyDescent="0.25">
      <c r="A12144" s="3">
        <v>44023.416666666664</v>
      </c>
      <c r="B12144" s="14">
        <f t="shared" si="378"/>
        <v>44023</v>
      </c>
      <c r="C12144">
        <v>4</v>
      </c>
      <c r="D12144" t="str">
        <f>VLOOKUP(C12144,'Справочник по тт'!$A$2:$C$5,3,FALSE)</f>
        <v>"Первый"</v>
      </c>
      <c r="E12144" t="str">
        <f>IF(AND(C12144=1,B12144&lt;='Справочник по тт'!$D$1),'Справочник по тт'!$D$2,VLOOKUP(C12144,'Справочник по тт'!A:C,2,FALSE))</f>
        <v>"Первый" ул. Пахоменко д.30</v>
      </c>
      <c r="F12144" s="2" t="str">
        <f t="shared" si="379"/>
        <v/>
      </c>
    </row>
    <row r="12145" spans="1:6" x14ac:dyDescent="0.25">
      <c r="A12145" s="3">
        <v>44023.416666666664</v>
      </c>
      <c r="B12145" s="14">
        <f t="shared" si="378"/>
        <v>44023</v>
      </c>
      <c r="C12145">
        <v>4</v>
      </c>
      <c r="D12145" t="str">
        <f>VLOOKUP(C12145,'Справочник по тт'!$A$2:$C$5,3,FALSE)</f>
        <v>"Первый"</v>
      </c>
      <c r="E12145" t="str">
        <f>IF(AND(C12145=1,B12145&lt;='Справочник по тт'!$D$1),'Справочник по тт'!$D$2,VLOOKUP(C12145,'Справочник по тт'!A:C,2,FALSE))</f>
        <v>"Первый" ул. Пахоменко д.30</v>
      </c>
      <c r="F12145" s="2" t="str">
        <f t="shared" si="379"/>
        <v/>
      </c>
    </row>
    <row r="12146" spans="1:6" x14ac:dyDescent="0.25">
      <c r="A12146" s="3">
        <v>44023.416666666664</v>
      </c>
      <c r="B12146" s="14">
        <f t="shared" si="378"/>
        <v>44023</v>
      </c>
      <c r="C12146">
        <v>4</v>
      </c>
      <c r="D12146" t="str">
        <f>VLOOKUP(C12146,'Справочник по тт'!$A$2:$C$5,3,FALSE)</f>
        <v>"Первый"</v>
      </c>
      <c r="E12146" t="str">
        <f>IF(AND(C12146=1,B12146&lt;='Справочник по тт'!$D$1),'Справочник по тт'!$D$2,VLOOKUP(C12146,'Справочник по тт'!A:C,2,FALSE))</f>
        <v>"Первый" ул. Пахоменко д.30</v>
      </c>
      <c r="F12146" s="2" t="str">
        <f t="shared" si="379"/>
        <v/>
      </c>
    </row>
    <row r="12147" spans="1:6" x14ac:dyDescent="0.25">
      <c r="A12147" s="3">
        <v>44023.416666666664</v>
      </c>
      <c r="B12147" s="14">
        <f t="shared" si="378"/>
        <v>44023</v>
      </c>
      <c r="C12147">
        <v>4</v>
      </c>
      <c r="D12147" t="str">
        <f>VLOOKUP(C12147,'Справочник по тт'!$A$2:$C$5,3,FALSE)</f>
        <v>"Первый"</v>
      </c>
      <c r="E12147" t="str">
        <f>IF(AND(C12147=1,B12147&lt;='Справочник по тт'!$D$1),'Справочник по тт'!$D$2,VLOOKUP(C12147,'Справочник по тт'!A:C,2,FALSE))</f>
        <v>"Первый" ул. Пахоменко д.30</v>
      </c>
      <c r="F12147" s="2" t="str">
        <f t="shared" si="379"/>
        <v/>
      </c>
    </row>
    <row r="12148" spans="1:6" x14ac:dyDescent="0.25">
      <c r="A12148" s="3">
        <v>44023.429861111108</v>
      </c>
      <c r="B12148" s="14">
        <f t="shared" si="378"/>
        <v>44023</v>
      </c>
      <c r="C12148">
        <v>4</v>
      </c>
      <c r="D12148" t="str">
        <f>VLOOKUP(C12148,'Справочник по тт'!$A$2:$C$5,3,FALSE)</f>
        <v>"Первый"</v>
      </c>
      <c r="E12148" t="str">
        <f>IF(AND(C12148=1,B12148&lt;='Справочник по тт'!$D$1),'Справочник по тт'!$D$2,VLOOKUP(C12148,'Справочник по тт'!A:C,2,FALSE))</f>
        <v>"Первый" ул. Пахоменко д.30</v>
      </c>
      <c r="F12148" s="2" t="str">
        <f t="shared" si="379"/>
        <v/>
      </c>
    </row>
    <row r="12149" spans="1:6" x14ac:dyDescent="0.25">
      <c r="A12149" s="3">
        <v>44023.438993055555</v>
      </c>
      <c r="B12149" s="14">
        <f t="shared" si="378"/>
        <v>44023</v>
      </c>
      <c r="C12149">
        <v>4</v>
      </c>
      <c r="D12149" t="str">
        <f>VLOOKUP(C12149,'Справочник по тт'!$A$2:$C$5,3,FALSE)</f>
        <v>"Первый"</v>
      </c>
      <c r="E12149" t="str">
        <f>IF(AND(C12149=1,B12149&lt;='Справочник по тт'!$D$1),'Справочник по тт'!$D$2,VLOOKUP(C12149,'Справочник по тт'!A:C,2,FALSE))</f>
        <v>"Первый" ул. Пахоменко д.30</v>
      </c>
      <c r="F12149" s="2" t="str">
        <f t="shared" si="379"/>
        <v/>
      </c>
    </row>
    <row r="12150" spans="1:6" x14ac:dyDescent="0.25">
      <c r="A12150" s="3">
        <v>44023.458333333336</v>
      </c>
      <c r="B12150" s="14">
        <f t="shared" si="378"/>
        <v>44023</v>
      </c>
      <c r="C12150">
        <v>4</v>
      </c>
      <c r="D12150" t="str">
        <f>VLOOKUP(C12150,'Справочник по тт'!$A$2:$C$5,3,FALSE)</f>
        <v>"Первый"</v>
      </c>
      <c r="E12150" t="str">
        <f>IF(AND(C12150=1,B12150&lt;='Справочник по тт'!$D$1),'Справочник по тт'!$D$2,VLOOKUP(C12150,'Справочник по тт'!A:C,2,FALSE))</f>
        <v>"Первый" ул. Пахоменко д.30</v>
      </c>
      <c r="F12150" s="2" t="str">
        <f t="shared" si="379"/>
        <v/>
      </c>
    </row>
    <row r="12151" spans="1:6" x14ac:dyDescent="0.25">
      <c r="A12151" s="3">
        <v>44023.458333333336</v>
      </c>
      <c r="B12151" s="14">
        <f t="shared" si="378"/>
        <v>44023</v>
      </c>
      <c r="C12151">
        <v>4</v>
      </c>
      <c r="D12151" t="str">
        <f>VLOOKUP(C12151,'Справочник по тт'!$A$2:$C$5,3,FALSE)</f>
        <v>"Первый"</v>
      </c>
      <c r="E12151" t="str">
        <f>IF(AND(C12151=1,B12151&lt;='Справочник по тт'!$D$1),'Справочник по тт'!$D$2,VLOOKUP(C12151,'Справочник по тт'!A:C,2,FALSE))</f>
        <v>"Первый" ул. Пахоменко д.30</v>
      </c>
      <c r="F12151" s="2" t="str">
        <f t="shared" si="379"/>
        <v/>
      </c>
    </row>
    <row r="12152" spans="1:6" x14ac:dyDescent="0.25">
      <c r="A12152" s="3">
        <v>44023.458333333336</v>
      </c>
      <c r="B12152" s="14">
        <f t="shared" si="378"/>
        <v>44023</v>
      </c>
      <c r="C12152">
        <v>4</v>
      </c>
      <c r="D12152" t="str">
        <f>VLOOKUP(C12152,'Справочник по тт'!$A$2:$C$5,3,FALSE)</f>
        <v>"Первый"</v>
      </c>
      <c r="E12152" t="str">
        <f>IF(AND(C12152=1,B12152&lt;='Справочник по тт'!$D$1),'Справочник по тт'!$D$2,VLOOKUP(C12152,'Справочник по тт'!A:C,2,FALSE))</f>
        <v>"Первый" ул. Пахоменко д.30</v>
      </c>
      <c r="F12152" s="2" t="str">
        <f t="shared" si="379"/>
        <v/>
      </c>
    </row>
    <row r="12153" spans="1:6" x14ac:dyDescent="0.25">
      <c r="A12153" s="3">
        <v>44023.458333333336</v>
      </c>
      <c r="B12153" s="14">
        <f t="shared" si="378"/>
        <v>44023</v>
      </c>
      <c r="C12153">
        <v>4</v>
      </c>
      <c r="D12153" t="str">
        <f>VLOOKUP(C12153,'Справочник по тт'!$A$2:$C$5,3,FALSE)</f>
        <v>"Первый"</v>
      </c>
      <c r="E12153" t="str">
        <f>IF(AND(C12153=1,B12153&lt;='Справочник по тт'!$D$1),'Справочник по тт'!$D$2,VLOOKUP(C12153,'Справочник по тт'!A:C,2,FALSE))</f>
        <v>"Первый" ул. Пахоменко д.30</v>
      </c>
      <c r="F12153" s="2" t="str">
        <f t="shared" si="379"/>
        <v/>
      </c>
    </row>
    <row r="12154" spans="1:6" x14ac:dyDescent="0.25">
      <c r="A12154" s="3">
        <v>44023.458333333336</v>
      </c>
      <c r="B12154" s="14">
        <f t="shared" si="378"/>
        <v>44023</v>
      </c>
      <c r="C12154">
        <v>4</v>
      </c>
      <c r="D12154" t="str">
        <f>VLOOKUP(C12154,'Справочник по тт'!$A$2:$C$5,3,FALSE)</f>
        <v>"Первый"</v>
      </c>
      <c r="E12154" t="str">
        <f>IF(AND(C12154=1,B12154&lt;='Справочник по тт'!$D$1),'Справочник по тт'!$D$2,VLOOKUP(C12154,'Справочник по тт'!A:C,2,FALSE))</f>
        <v>"Первый" ул. Пахоменко д.30</v>
      </c>
      <c r="F12154" s="2" t="str">
        <f t="shared" si="379"/>
        <v/>
      </c>
    </row>
    <row r="12155" spans="1:6" x14ac:dyDescent="0.25">
      <c r="A12155" s="3">
        <v>44023.458333333336</v>
      </c>
      <c r="B12155" s="14">
        <f t="shared" si="378"/>
        <v>44023</v>
      </c>
      <c r="C12155">
        <v>4</v>
      </c>
      <c r="D12155" t="str">
        <f>VLOOKUP(C12155,'Справочник по тт'!$A$2:$C$5,3,FALSE)</f>
        <v>"Первый"</v>
      </c>
      <c r="E12155" t="str">
        <f>IF(AND(C12155=1,B12155&lt;='Справочник по тт'!$D$1),'Справочник по тт'!$D$2,VLOOKUP(C12155,'Справочник по тт'!A:C,2,FALSE))</f>
        <v>"Первый" ул. Пахоменко д.30</v>
      </c>
      <c r="F12155" s="2" t="str">
        <f t="shared" si="379"/>
        <v/>
      </c>
    </row>
    <row r="12156" spans="1:6" x14ac:dyDescent="0.25">
      <c r="A12156" s="3">
        <v>44023.458333333336</v>
      </c>
      <c r="B12156" s="14">
        <f t="shared" si="378"/>
        <v>44023</v>
      </c>
      <c r="C12156">
        <v>4</v>
      </c>
      <c r="D12156" t="str">
        <f>VLOOKUP(C12156,'Справочник по тт'!$A$2:$C$5,3,FALSE)</f>
        <v>"Первый"</v>
      </c>
      <c r="E12156" t="str">
        <f>IF(AND(C12156=1,B12156&lt;='Справочник по тт'!$D$1),'Справочник по тт'!$D$2,VLOOKUP(C12156,'Справочник по тт'!A:C,2,FALSE))</f>
        <v>"Первый" ул. Пахоменко д.30</v>
      </c>
      <c r="F12156" s="2" t="str">
        <f t="shared" si="379"/>
        <v/>
      </c>
    </row>
    <row r="12157" spans="1:6" x14ac:dyDescent="0.25">
      <c r="A12157" s="3">
        <v>44023.458333333336</v>
      </c>
      <c r="B12157" s="14">
        <f t="shared" si="378"/>
        <v>44023</v>
      </c>
      <c r="C12157">
        <v>4</v>
      </c>
      <c r="D12157" t="str">
        <f>VLOOKUP(C12157,'Справочник по тт'!$A$2:$C$5,3,FALSE)</f>
        <v>"Первый"</v>
      </c>
      <c r="E12157" t="str">
        <f>IF(AND(C12157=1,B12157&lt;='Справочник по тт'!$D$1),'Справочник по тт'!$D$2,VLOOKUP(C12157,'Справочник по тт'!A:C,2,FALSE))</f>
        <v>"Первый" ул. Пахоменко д.30</v>
      </c>
      <c r="F12157" s="2" t="str">
        <f t="shared" si="379"/>
        <v/>
      </c>
    </row>
    <row r="12158" spans="1:6" x14ac:dyDescent="0.25">
      <c r="A12158" s="3">
        <v>44023.458333333336</v>
      </c>
      <c r="B12158" s="14">
        <f t="shared" si="378"/>
        <v>44023</v>
      </c>
      <c r="C12158">
        <v>4</v>
      </c>
      <c r="D12158" t="str">
        <f>VLOOKUP(C12158,'Справочник по тт'!$A$2:$C$5,3,FALSE)</f>
        <v>"Первый"</v>
      </c>
      <c r="E12158" t="str">
        <f>IF(AND(C12158=1,B12158&lt;='Справочник по тт'!$D$1),'Справочник по тт'!$D$2,VLOOKUP(C12158,'Справочник по тт'!A:C,2,FALSE))</f>
        <v>"Первый" ул. Пахоменко д.30</v>
      </c>
      <c r="F12158" s="2" t="str">
        <f t="shared" si="379"/>
        <v/>
      </c>
    </row>
    <row r="12159" spans="1:6" x14ac:dyDescent="0.25">
      <c r="A12159" s="3">
        <v>44023.458333333336</v>
      </c>
      <c r="B12159" s="14">
        <f t="shared" si="378"/>
        <v>44023</v>
      </c>
      <c r="C12159">
        <v>4</v>
      </c>
      <c r="D12159" t="str">
        <f>VLOOKUP(C12159,'Справочник по тт'!$A$2:$C$5,3,FALSE)</f>
        <v>"Первый"</v>
      </c>
      <c r="E12159" t="str">
        <f>IF(AND(C12159=1,B12159&lt;='Справочник по тт'!$D$1),'Справочник по тт'!$D$2,VLOOKUP(C12159,'Справочник по тт'!A:C,2,FALSE))</f>
        <v>"Первый" ул. Пахоменко д.30</v>
      </c>
      <c r="F12159" s="2" t="str">
        <f t="shared" si="379"/>
        <v/>
      </c>
    </row>
    <row r="12160" spans="1:6" x14ac:dyDescent="0.25">
      <c r="A12160" s="3">
        <v>44023.484027777777</v>
      </c>
      <c r="B12160" s="14">
        <f t="shared" si="378"/>
        <v>44023</v>
      </c>
      <c r="C12160">
        <v>4</v>
      </c>
      <c r="D12160" t="str">
        <f>VLOOKUP(C12160,'Справочник по тт'!$A$2:$C$5,3,FALSE)</f>
        <v>"Первый"</v>
      </c>
      <c r="E12160" t="str">
        <f>IF(AND(C12160=1,B12160&lt;='Справочник по тт'!$D$1),'Справочник по тт'!$D$2,VLOOKUP(C12160,'Справочник по тт'!A:C,2,FALSE))</f>
        <v>"Первый" ул. Пахоменко д.30</v>
      </c>
      <c r="F12160" s="2" t="str">
        <f t="shared" si="379"/>
        <v/>
      </c>
    </row>
    <row r="12161" spans="1:6" x14ac:dyDescent="0.25">
      <c r="A12161" s="3">
        <v>44023.5</v>
      </c>
      <c r="B12161" s="14">
        <f t="shared" si="378"/>
        <v>44023</v>
      </c>
      <c r="C12161">
        <v>4</v>
      </c>
      <c r="D12161" t="str">
        <f>VLOOKUP(C12161,'Справочник по тт'!$A$2:$C$5,3,FALSE)</f>
        <v>"Первый"</v>
      </c>
      <c r="E12161" t="str">
        <f>IF(AND(C12161=1,B12161&lt;='Справочник по тт'!$D$1),'Справочник по тт'!$D$2,VLOOKUP(C12161,'Справочник по тт'!A:C,2,FALSE))</f>
        <v>"Первый" ул. Пахоменко д.30</v>
      </c>
      <c r="F12161" s="2" t="str">
        <f t="shared" si="379"/>
        <v/>
      </c>
    </row>
    <row r="12162" spans="1:6" x14ac:dyDescent="0.25">
      <c r="A12162" s="3">
        <v>44023.5</v>
      </c>
      <c r="B12162" s="14">
        <f t="shared" ref="B12162:B12225" si="380">(TEXT(A12162,"ДД.ММ.ГГГГ"))*1</f>
        <v>44023</v>
      </c>
      <c r="C12162">
        <v>4</v>
      </c>
      <c r="D12162" t="str">
        <f>VLOOKUP(C12162,'Справочник по тт'!$A$2:$C$5,3,FALSE)</f>
        <v>"Первый"</v>
      </c>
      <c r="E12162" t="str">
        <f>IF(AND(C12162=1,B12162&lt;='Справочник по тт'!$D$1),'Справочник по тт'!$D$2,VLOOKUP(C12162,'Справочник по тт'!A:C,2,FALSE))</f>
        <v>"Первый" ул. Пахоменко д.30</v>
      </c>
      <c r="F12162" s="2" t="str">
        <f t="shared" si="379"/>
        <v/>
      </c>
    </row>
    <row r="12163" spans="1:6" x14ac:dyDescent="0.25">
      <c r="A12163" s="3">
        <v>44023.5</v>
      </c>
      <c r="B12163" s="14">
        <f t="shared" si="380"/>
        <v>44023</v>
      </c>
      <c r="C12163">
        <v>4</v>
      </c>
      <c r="D12163" t="str">
        <f>VLOOKUP(C12163,'Справочник по тт'!$A$2:$C$5,3,FALSE)</f>
        <v>"Первый"</v>
      </c>
      <c r="E12163" t="str">
        <f>IF(AND(C12163=1,B12163&lt;='Справочник по тт'!$D$1),'Справочник по тт'!$D$2,VLOOKUP(C12163,'Справочник по тт'!A:C,2,FALSE))</f>
        <v>"Первый" ул. Пахоменко д.30</v>
      </c>
      <c r="F12163" s="2" t="str">
        <f t="shared" ref="F12163:F12226" si="381">IF(B12163&lt;=$F$1,1,"")</f>
        <v/>
      </c>
    </row>
    <row r="12164" spans="1:6" x14ac:dyDescent="0.25">
      <c r="A12164" s="3">
        <v>44023.5</v>
      </c>
      <c r="B12164" s="14">
        <f t="shared" si="380"/>
        <v>44023</v>
      </c>
      <c r="C12164">
        <v>4</v>
      </c>
      <c r="D12164" t="str">
        <f>VLOOKUP(C12164,'Справочник по тт'!$A$2:$C$5,3,FALSE)</f>
        <v>"Первый"</v>
      </c>
      <c r="E12164" t="str">
        <f>IF(AND(C12164=1,B12164&lt;='Справочник по тт'!$D$1),'Справочник по тт'!$D$2,VLOOKUP(C12164,'Справочник по тт'!A:C,2,FALSE))</f>
        <v>"Первый" ул. Пахоменко д.30</v>
      </c>
      <c r="F12164" s="2" t="str">
        <f t="shared" si="381"/>
        <v/>
      </c>
    </row>
    <row r="12165" spans="1:6" x14ac:dyDescent="0.25">
      <c r="A12165" s="3">
        <v>44023.500694444447</v>
      </c>
      <c r="B12165" s="14">
        <f t="shared" si="380"/>
        <v>44023</v>
      </c>
      <c r="C12165">
        <v>4</v>
      </c>
      <c r="D12165" t="str">
        <f>VLOOKUP(C12165,'Справочник по тт'!$A$2:$C$5,3,FALSE)</f>
        <v>"Первый"</v>
      </c>
      <c r="E12165" t="str">
        <f>IF(AND(C12165=1,B12165&lt;='Справочник по тт'!$D$1),'Справочник по тт'!$D$2,VLOOKUP(C12165,'Справочник по тт'!A:C,2,FALSE))</f>
        <v>"Первый" ул. Пахоменко д.30</v>
      </c>
      <c r="F12165" s="2" t="str">
        <f t="shared" si="381"/>
        <v/>
      </c>
    </row>
    <row r="12166" spans="1:6" x14ac:dyDescent="0.25">
      <c r="A12166" s="3">
        <v>44023.541666666664</v>
      </c>
      <c r="B12166" s="14">
        <f t="shared" si="380"/>
        <v>44023</v>
      </c>
      <c r="C12166">
        <v>4</v>
      </c>
      <c r="D12166" t="str">
        <f>VLOOKUP(C12166,'Справочник по тт'!$A$2:$C$5,3,FALSE)</f>
        <v>"Первый"</v>
      </c>
      <c r="E12166" t="str">
        <f>IF(AND(C12166=1,B12166&lt;='Справочник по тт'!$D$1),'Справочник по тт'!$D$2,VLOOKUP(C12166,'Справочник по тт'!A:C,2,FALSE))</f>
        <v>"Первый" ул. Пахоменко д.30</v>
      </c>
      <c r="F12166" s="2" t="str">
        <f t="shared" si="381"/>
        <v/>
      </c>
    </row>
    <row r="12167" spans="1:6" x14ac:dyDescent="0.25">
      <c r="A12167" s="3">
        <v>44023.541666666664</v>
      </c>
      <c r="B12167" s="14">
        <f t="shared" si="380"/>
        <v>44023</v>
      </c>
      <c r="C12167">
        <v>2</v>
      </c>
      <c r="D12167" t="str">
        <f>VLOOKUP(C12167,'Справочник по тт'!$A$2:$C$5,3,FALSE)</f>
        <v>"Колибри"</v>
      </c>
      <c r="E12167" t="str">
        <f>IF(AND(C12167=1,B12167&lt;='Справочник по тт'!$D$1),'Справочник по тт'!$D$2,VLOOKUP(C12167,'Справочник по тт'!A:C,2,FALSE))</f>
        <v>"Колибри" ул. Широкая д.150</v>
      </c>
      <c r="F12167" s="2" t="str">
        <f t="shared" si="381"/>
        <v/>
      </c>
    </row>
    <row r="12168" spans="1:6" x14ac:dyDescent="0.25">
      <c r="A12168" s="3">
        <v>44023.583333333336</v>
      </c>
      <c r="B12168" s="14">
        <f t="shared" si="380"/>
        <v>44023</v>
      </c>
      <c r="C12168">
        <v>2</v>
      </c>
      <c r="D12168" t="str">
        <f>VLOOKUP(C12168,'Справочник по тт'!$A$2:$C$5,3,FALSE)</f>
        <v>"Колибри"</v>
      </c>
      <c r="E12168" t="str">
        <f>IF(AND(C12168=1,B12168&lt;='Справочник по тт'!$D$1),'Справочник по тт'!$D$2,VLOOKUP(C12168,'Справочник по тт'!A:C,2,FALSE))</f>
        <v>"Колибри" ул. Широкая д.150</v>
      </c>
      <c r="F12168" s="2" t="str">
        <f t="shared" si="381"/>
        <v/>
      </c>
    </row>
    <row r="12169" spans="1:6" x14ac:dyDescent="0.25">
      <c r="A12169" s="3">
        <v>44023.583333333336</v>
      </c>
      <c r="B12169" s="14">
        <f t="shared" si="380"/>
        <v>44023</v>
      </c>
      <c r="C12169">
        <v>2</v>
      </c>
      <c r="D12169" t="str">
        <f>VLOOKUP(C12169,'Справочник по тт'!$A$2:$C$5,3,FALSE)</f>
        <v>"Колибри"</v>
      </c>
      <c r="E12169" t="str">
        <f>IF(AND(C12169=1,B12169&lt;='Справочник по тт'!$D$1),'Справочник по тт'!$D$2,VLOOKUP(C12169,'Справочник по тт'!A:C,2,FALSE))</f>
        <v>"Колибри" ул. Широкая д.150</v>
      </c>
      <c r="F12169" s="2" t="str">
        <f t="shared" si="381"/>
        <v/>
      </c>
    </row>
    <row r="12170" spans="1:6" x14ac:dyDescent="0.25">
      <c r="A12170" s="3">
        <v>44023.583333333336</v>
      </c>
      <c r="B12170" s="14">
        <f t="shared" si="380"/>
        <v>44023</v>
      </c>
      <c r="C12170">
        <v>2</v>
      </c>
      <c r="D12170" t="str">
        <f>VLOOKUP(C12170,'Справочник по тт'!$A$2:$C$5,3,FALSE)</f>
        <v>"Колибри"</v>
      </c>
      <c r="E12170" t="str">
        <f>IF(AND(C12170=1,B12170&lt;='Справочник по тт'!$D$1),'Справочник по тт'!$D$2,VLOOKUP(C12170,'Справочник по тт'!A:C,2,FALSE))</f>
        <v>"Колибри" ул. Широкая д.150</v>
      </c>
      <c r="F12170" s="2" t="str">
        <f t="shared" si="381"/>
        <v/>
      </c>
    </row>
    <row r="12171" spans="1:6" x14ac:dyDescent="0.25">
      <c r="A12171" s="3">
        <v>44023.583333333336</v>
      </c>
      <c r="B12171" s="14">
        <f t="shared" si="380"/>
        <v>44023</v>
      </c>
      <c r="C12171">
        <v>2</v>
      </c>
      <c r="D12171" t="str">
        <f>VLOOKUP(C12171,'Справочник по тт'!$A$2:$C$5,3,FALSE)</f>
        <v>"Колибри"</v>
      </c>
      <c r="E12171" t="str">
        <f>IF(AND(C12171=1,B12171&lt;='Справочник по тт'!$D$1),'Справочник по тт'!$D$2,VLOOKUP(C12171,'Справочник по тт'!A:C,2,FALSE))</f>
        <v>"Колибри" ул. Широкая д.150</v>
      </c>
      <c r="F12171" s="2" t="str">
        <f t="shared" si="381"/>
        <v/>
      </c>
    </row>
    <row r="12172" spans="1:6" x14ac:dyDescent="0.25">
      <c r="A12172" s="3">
        <v>44023.583333333336</v>
      </c>
      <c r="B12172" s="14">
        <f t="shared" si="380"/>
        <v>44023</v>
      </c>
      <c r="C12172">
        <v>2</v>
      </c>
      <c r="D12172" t="str">
        <f>VLOOKUP(C12172,'Справочник по тт'!$A$2:$C$5,3,FALSE)</f>
        <v>"Колибри"</v>
      </c>
      <c r="E12172" t="str">
        <f>IF(AND(C12172=1,B12172&lt;='Справочник по тт'!$D$1),'Справочник по тт'!$D$2,VLOOKUP(C12172,'Справочник по тт'!A:C,2,FALSE))</f>
        <v>"Колибри" ул. Широкая д.150</v>
      </c>
      <c r="F12172" s="2" t="str">
        <f t="shared" si="381"/>
        <v/>
      </c>
    </row>
    <row r="12173" spans="1:6" x14ac:dyDescent="0.25">
      <c r="A12173" s="3">
        <v>44023.583333333336</v>
      </c>
      <c r="B12173" s="14">
        <f t="shared" si="380"/>
        <v>44023</v>
      </c>
      <c r="C12173">
        <v>2</v>
      </c>
      <c r="D12173" t="str">
        <f>VLOOKUP(C12173,'Справочник по тт'!$A$2:$C$5,3,FALSE)</f>
        <v>"Колибри"</v>
      </c>
      <c r="E12173" t="str">
        <f>IF(AND(C12173=1,B12173&lt;='Справочник по тт'!$D$1),'Справочник по тт'!$D$2,VLOOKUP(C12173,'Справочник по тт'!A:C,2,FALSE))</f>
        <v>"Колибри" ул. Широкая д.150</v>
      </c>
      <c r="F12173" s="2" t="str">
        <f t="shared" si="381"/>
        <v/>
      </c>
    </row>
    <row r="12174" spans="1:6" x14ac:dyDescent="0.25">
      <c r="A12174" s="3">
        <v>44023.618055555555</v>
      </c>
      <c r="B12174" s="14">
        <f t="shared" si="380"/>
        <v>44023</v>
      </c>
      <c r="C12174">
        <v>2</v>
      </c>
      <c r="D12174" t="str">
        <f>VLOOKUP(C12174,'Справочник по тт'!$A$2:$C$5,3,FALSE)</f>
        <v>"Колибри"</v>
      </c>
      <c r="E12174" t="str">
        <f>IF(AND(C12174=1,B12174&lt;='Справочник по тт'!$D$1),'Справочник по тт'!$D$2,VLOOKUP(C12174,'Справочник по тт'!A:C,2,FALSE))</f>
        <v>"Колибри" ул. Широкая д.150</v>
      </c>
      <c r="F12174" s="2" t="str">
        <f t="shared" si="381"/>
        <v/>
      </c>
    </row>
    <row r="12175" spans="1:6" x14ac:dyDescent="0.25">
      <c r="A12175" s="3">
        <v>44023.625</v>
      </c>
      <c r="B12175" s="14">
        <f t="shared" si="380"/>
        <v>44023</v>
      </c>
      <c r="C12175">
        <v>2</v>
      </c>
      <c r="D12175" t="str">
        <f>VLOOKUP(C12175,'Справочник по тт'!$A$2:$C$5,3,FALSE)</f>
        <v>"Колибри"</v>
      </c>
      <c r="E12175" t="str">
        <f>IF(AND(C12175=1,B12175&lt;='Справочник по тт'!$D$1),'Справочник по тт'!$D$2,VLOOKUP(C12175,'Справочник по тт'!A:C,2,FALSE))</f>
        <v>"Колибри" ул. Широкая д.150</v>
      </c>
      <c r="F12175" s="2" t="str">
        <f t="shared" si="381"/>
        <v/>
      </c>
    </row>
    <row r="12176" spans="1:6" x14ac:dyDescent="0.25">
      <c r="A12176" s="3">
        <v>44023.625</v>
      </c>
      <c r="B12176" s="14">
        <f t="shared" si="380"/>
        <v>44023</v>
      </c>
      <c r="C12176">
        <v>2</v>
      </c>
      <c r="D12176" t="str">
        <f>VLOOKUP(C12176,'Справочник по тт'!$A$2:$C$5,3,FALSE)</f>
        <v>"Колибри"</v>
      </c>
      <c r="E12176" t="str">
        <f>IF(AND(C12176=1,B12176&lt;='Справочник по тт'!$D$1),'Справочник по тт'!$D$2,VLOOKUP(C12176,'Справочник по тт'!A:C,2,FALSE))</f>
        <v>"Колибри" ул. Широкая д.150</v>
      </c>
      <c r="F12176" s="2" t="str">
        <f t="shared" si="381"/>
        <v/>
      </c>
    </row>
    <row r="12177" spans="1:6" x14ac:dyDescent="0.25">
      <c r="A12177" s="3">
        <v>44023.625</v>
      </c>
      <c r="B12177" s="14">
        <f t="shared" si="380"/>
        <v>44023</v>
      </c>
      <c r="C12177">
        <v>2</v>
      </c>
      <c r="D12177" t="str">
        <f>VLOOKUP(C12177,'Справочник по тт'!$A$2:$C$5,3,FALSE)</f>
        <v>"Колибри"</v>
      </c>
      <c r="E12177" t="str">
        <f>IF(AND(C12177=1,B12177&lt;='Справочник по тт'!$D$1),'Справочник по тт'!$D$2,VLOOKUP(C12177,'Справочник по тт'!A:C,2,FALSE))</f>
        <v>"Колибри" ул. Широкая д.150</v>
      </c>
      <c r="F12177" s="2" t="str">
        <f t="shared" si="381"/>
        <v/>
      </c>
    </row>
    <row r="12178" spans="1:6" x14ac:dyDescent="0.25">
      <c r="A12178" s="3">
        <v>44023.625</v>
      </c>
      <c r="B12178" s="14">
        <f t="shared" si="380"/>
        <v>44023</v>
      </c>
      <c r="C12178">
        <v>2</v>
      </c>
      <c r="D12178" t="str">
        <f>VLOOKUP(C12178,'Справочник по тт'!$A$2:$C$5,3,FALSE)</f>
        <v>"Колибри"</v>
      </c>
      <c r="E12178" t="str">
        <f>IF(AND(C12178=1,B12178&lt;='Справочник по тт'!$D$1),'Справочник по тт'!$D$2,VLOOKUP(C12178,'Справочник по тт'!A:C,2,FALSE))</f>
        <v>"Колибри" ул. Широкая д.150</v>
      </c>
      <c r="F12178" s="2" t="str">
        <f t="shared" si="381"/>
        <v/>
      </c>
    </row>
    <row r="12179" spans="1:6" x14ac:dyDescent="0.25">
      <c r="A12179" s="3">
        <v>44023.625</v>
      </c>
      <c r="B12179" s="14">
        <f t="shared" si="380"/>
        <v>44023</v>
      </c>
      <c r="C12179">
        <v>2</v>
      </c>
      <c r="D12179" t="str">
        <f>VLOOKUP(C12179,'Справочник по тт'!$A$2:$C$5,3,FALSE)</f>
        <v>"Колибри"</v>
      </c>
      <c r="E12179" t="str">
        <f>IF(AND(C12179=1,B12179&lt;='Справочник по тт'!$D$1),'Справочник по тт'!$D$2,VLOOKUP(C12179,'Справочник по тт'!A:C,2,FALSE))</f>
        <v>"Колибри" ул. Широкая д.150</v>
      </c>
      <c r="F12179" s="2" t="str">
        <f t="shared" si="381"/>
        <v/>
      </c>
    </row>
    <row r="12180" spans="1:6" x14ac:dyDescent="0.25">
      <c r="A12180" s="3">
        <v>44023.625</v>
      </c>
      <c r="B12180" s="14">
        <f t="shared" si="380"/>
        <v>44023</v>
      </c>
      <c r="C12180">
        <v>2</v>
      </c>
      <c r="D12180" t="str">
        <f>VLOOKUP(C12180,'Справочник по тт'!$A$2:$C$5,3,FALSE)</f>
        <v>"Колибри"</v>
      </c>
      <c r="E12180" t="str">
        <f>IF(AND(C12180=1,B12180&lt;='Справочник по тт'!$D$1),'Справочник по тт'!$D$2,VLOOKUP(C12180,'Справочник по тт'!A:C,2,FALSE))</f>
        <v>"Колибри" ул. Широкая д.150</v>
      </c>
      <c r="F12180" s="2" t="str">
        <f t="shared" si="381"/>
        <v/>
      </c>
    </row>
    <row r="12181" spans="1:6" x14ac:dyDescent="0.25">
      <c r="A12181" s="3">
        <v>44023.631944444445</v>
      </c>
      <c r="B12181" s="14">
        <f t="shared" si="380"/>
        <v>44023</v>
      </c>
      <c r="C12181">
        <v>2</v>
      </c>
      <c r="D12181" t="str">
        <f>VLOOKUP(C12181,'Справочник по тт'!$A$2:$C$5,3,FALSE)</f>
        <v>"Колибри"</v>
      </c>
      <c r="E12181" t="str">
        <f>IF(AND(C12181=1,B12181&lt;='Справочник по тт'!$D$1),'Справочник по тт'!$D$2,VLOOKUP(C12181,'Справочник по тт'!A:C,2,FALSE))</f>
        <v>"Колибри" ул. Широкая д.150</v>
      </c>
      <c r="F12181" s="2" t="str">
        <f t="shared" si="381"/>
        <v/>
      </c>
    </row>
    <row r="12182" spans="1:6" x14ac:dyDescent="0.25">
      <c r="A12182" s="3">
        <v>44023.645833333336</v>
      </c>
      <c r="B12182" s="14">
        <f t="shared" si="380"/>
        <v>44023</v>
      </c>
      <c r="C12182">
        <v>2</v>
      </c>
      <c r="D12182" t="str">
        <f>VLOOKUP(C12182,'Справочник по тт'!$A$2:$C$5,3,FALSE)</f>
        <v>"Колибри"</v>
      </c>
      <c r="E12182" t="str">
        <f>IF(AND(C12182=1,B12182&lt;='Справочник по тт'!$D$1),'Справочник по тт'!$D$2,VLOOKUP(C12182,'Справочник по тт'!A:C,2,FALSE))</f>
        <v>"Колибри" ул. Широкая д.150</v>
      </c>
      <c r="F12182" s="2" t="str">
        <f t="shared" si="381"/>
        <v/>
      </c>
    </row>
    <row r="12183" spans="1:6" x14ac:dyDescent="0.25">
      <c r="A12183" s="3">
        <v>44023.666666666664</v>
      </c>
      <c r="B12183" s="14">
        <f t="shared" si="380"/>
        <v>44023</v>
      </c>
      <c r="C12183">
        <v>2</v>
      </c>
      <c r="D12183" t="str">
        <f>VLOOKUP(C12183,'Справочник по тт'!$A$2:$C$5,3,FALSE)</f>
        <v>"Колибри"</v>
      </c>
      <c r="E12183" t="str">
        <f>IF(AND(C12183=1,B12183&lt;='Справочник по тт'!$D$1),'Справочник по тт'!$D$2,VLOOKUP(C12183,'Справочник по тт'!A:C,2,FALSE))</f>
        <v>"Колибри" ул. Широкая д.150</v>
      </c>
      <c r="F12183" s="2" t="str">
        <f t="shared" si="381"/>
        <v/>
      </c>
    </row>
    <row r="12184" spans="1:6" x14ac:dyDescent="0.25">
      <c r="A12184" s="3">
        <v>44023.67491898148</v>
      </c>
      <c r="B12184" s="14">
        <f t="shared" si="380"/>
        <v>44023</v>
      </c>
      <c r="C12184">
        <v>2</v>
      </c>
      <c r="D12184" t="str">
        <f>VLOOKUP(C12184,'Справочник по тт'!$A$2:$C$5,3,FALSE)</f>
        <v>"Колибри"</v>
      </c>
      <c r="E12184" t="str">
        <f>IF(AND(C12184=1,B12184&lt;='Справочник по тт'!$D$1),'Справочник по тт'!$D$2,VLOOKUP(C12184,'Справочник по тт'!A:C,2,FALSE))</f>
        <v>"Колибри" ул. Широкая д.150</v>
      </c>
      <c r="F12184" s="2" t="str">
        <f t="shared" si="381"/>
        <v/>
      </c>
    </row>
    <row r="12185" spans="1:6" x14ac:dyDescent="0.25">
      <c r="A12185" s="3">
        <v>44023.708333333336</v>
      </c>
      <c r="B12185" s="14">
        <f t="shared" si="380"/>
        <v>44023</v>
      </c>
      <c r="C12185">
        <v>2</v>
      </c>
      <c r="D12185" t="str">
        <f>VLOOKUP(C12185,'Справочник по тт'!$A$2:$C$5,3,FALSE)</f>
        <v>"Колибри"</v>
      </c>
      <c r="E12185" t="str">
        <f>IF(AND(C12185=1,B12185&lt;='Справочник по тт'!$D$1),'Справочник по тт'!$D$2,VLOOKUP(C12185,'Справочник по тт'!A:C,2,FALSE))</f>
        <v>"Колибри" ул. Широкая д.150</v>
      </c>
      <c r="F12185" s="2" t="str">
        <f t="shared" si="381"/>
        <v/>
      </c>
    </row>
    <row r="12186" spans="1:6" x14ac:dyDescent="0.25">
      <c r="A12186" s="3">
        <v>44023.708333333336</v>
      </c>
      <c r="B12186" s="14">
        <f t="shared" si="380"/>
        <v>44023</v>
      </c>
      <c r="C12186">
        <v>2</v>
      </c>
      <c r="D12186" t="str">
        <f>VLOOKUP(C12186,'Справочник по тт'!$A$2:$C$5,3,FALSE)</f>
        <v>"Колибри"</v>
      </c>
      <c r="E12186" t="str">
        <f>IF(AND(C12186=1,B12186&lt;='Справочник по тт'!$D$1),'Справочник по тт'!$D$2,VLOOKUP(C12186,'Справочник по тт'!A:C,2,FALSE))</f>
        <v>"Колибри" ул. Широкая д.150</v>
      </c>
      <c r="F12186" s="2" t="str">
        <f t="shared" si="381"/>
        <v/>
      </c>
    </row>
    <row r="12187" spans="1:6" x14ac:dyDescent="0.25">
      <c r="A12187" s="3">
        <v>44023.708333333336</v>
      </c>
      <c r="B12187" s="14">
        <f t="shared" si="380"/>
        <v>44023</v>
      </c>
      <c r="C12187">
        <v>2</v>
      </c>
      <c r="D12187" t="str">
        <f>VLOOKUP(C12187,'Справочник по тт'!$A$2:$C$5,3,FALSE)</f>
        <v>"Колибри"</v>
      </c>
      <c r="E12187" t="str">
        <f>IF(AND(C12187=1,B12187&lt;='Справочник по тт'!$D$1),'Справочник по тт'!$D$2,VLOOKUP(C12187,'Справочник по тт'!A:C,2,FALSE))</f>
        <v>"Колибри" ул. Широкая д.150</v>
      </c>
      <c r="F12187" s="2" t="str">
        <f t="shared" si="381"/>
        <v/>
      </c>
    </row>
    <row r="12188" spans="1:6" x14ac:dyDescent="0.25">
      <c r="A12188" s="14">
        <v>44023.708333333336</v>
      </c>
      <c r="B12188" s="14">
        <f t="shared" si="380"/>
        <v>44023</v>
      </c>
      <c r="C12188">
        <v>1</v>
      </c>
      <c r="D12188" t="str">
        <f>VLOOKUP(C12188,'Справочник по тт'!$A$2:$C$5,3,FALSE)</f>
        <v>"Шанс"</v>
      </c>
      <c r="E12188" t="str">
        <f>IF(AND(C12188=1,B12188&lt;='Справочник по тт'!$D$1),'Справочник по тт'!$D$2,VLOOKUP(C12188,'Справочник по тт'!A:C,2,FALSE))</f>
        <v>"Шанс" ул. Ленина д.21</v>
      </c>
      <c r="F12188" s="2" t="str">
        <f t="shared" si="381"/>
        <v/>
      </c>
    </row>
    <row r="12189" spans="1:6" x14ac:dyDescent="0.25">
      <c r="A12189" s="14">
        <v>44023.734722222223</v>
      </c>
      <c r="B12189" s="14">
        <f t="shared" si="380"/>
        <v>44023</v>
      </c>
      <c r="C12189">
        <v>1</v>
      </c>
      <c r="D12189" t="str">
        <f>VLOOKUP(C12189,'Справочник по тт'!$A$2:$C$5,3,FALSE)</f>
        <v>"Шанс"</v>
      </c>
      <c r="E12189" t="str">
        <f>IF(AND(C12189=1,B12189&lt;='Справочник по тт'!$D$1),'Справочник по тт'!$D$2,VLOOKUP(C12189,'Справочник по тт'!A:C,2,FALSE))</f>
        <v>"Шанс" ул. Ленина д.21</v>
      </c>
      <c r="F12189" s="2" t="str">
        <f t="shared" si="381"/>
        <v/>
      </c>
    </row>
    <row r="12190" spans="1:6" x14ac:dyDescent="0.25">
      <c r="A12190" s="14">
        <v>44023.75</v>
      </c>
      <c r="B12190" s="14">
        <f t="shared" si="380"/>
        <v>44023</v>
      </c>
      <c r="C12190">
        <v>1</v>
      </c>
      <c r="D12190" t="str">
        <f>VLOOKUP(C12190,'Справочник по тт'!$A$2:$C$5,3,FALSE)</f>
        <v>"Шанс"</v>
      </c>
      <c r="E12190" t="str">
        <f>IF(AND(C12190=1,B12190&lt;='Справочник по тт'!$D$1),'Справочник по тт'!$D$2,VLOOKUP(C12190,'Справочник по тт'!A:C,2,FALSE))</f>
        <v>"Шанс" ул. Ленина д.21</v>
      </c>
      <c r="F12190" s="2" t="str">
        <f t="shared" si="381"/>
        <v/>
      </c>
    </row>
    <row r="12191" spans="1:6" x14ac:dyDescent="0.25">
      <c r="A12191" s="14">
        <v>44023.75</v>
      </c>
      <c r="B12191" s="14">
        <f t="shared" si="380"/>
        <v>44023</v>
      </c>
      <c r="C12191">
        <v>1</v>
      </c>
      <c r="D12191" t="str">
        <f>VLOOKUP(C12191,'Справочник по тт'!$A$2:$C$5,3,FALSE)</f>
        <v>"Шанс"</v>
      </c>
      <c r="E12191" t="str">
        <f>IF(AND(C12191=1,B12191&lt;='Справочник по тт'!$D$1),'Справочник по тт'!$D$2,VLOOKUP(C12191,'Справочник по тт'!A:C,2,FALSE))</f>
        <v>"Шанс" ул. Ленина д.21</v>
      </c>
      <c r="F12191" s="2" t="str">
        <f t="shared" si="381"/>
        <v/>
      </c>
    </row>
    <row r="12192" spans="1:6" x14ac:dyDescent="0.25">
      <c r="A12192" s="14">
        <v>44023.75</v>
      </c>
      <c r="B12192" s="14">
        <f t="shared" si="380"/>
        <v>44023</v>
      </c>
      <c r="C12192">
        <v>1</v>
      </c>
      <c r="D12192" t="str">
        <f>VLOOKUP(C12192,'Справочник по тт'!$A$2:$C$5,3,FALSE)</f>
        <v>"Шанс"</v>
      </c>
      <c r="E12192" t="str">
        <f>IF(AND(C12192=1,B12192&lt;='Справочник по тт'!$D$1),'Справочник по тт'!$D$2,VLOOKUP(C12192,'Справочник по тт'!A:C,2,FALSE))</f>
        <v>"Шанс" ул. Ленина д.21</v>
      </c>
      <c r="F12192" s="2" t="str">
        <f t="shared" si="381"/>
        <v/>
      </c>
    </row>
    <row r="12193" spans="1:6" x14ac:dyDescent="0.25">
      <c r="A12193" s="14">
        <v>44023.75</v>
      </c>
      <c r="B12193" s="14">
        <f t="shared" si="380"/>
        <v>44023</v>
      </c>
      <c r="C12193">
        <v>1</v>
      </c>
      <c r="D12193" t="str">
        <f>VLOOKUP(C12193,'Справочник по тт'!$A$2:$C$5,3,FALSE)</f>
        <v>"Шанс"</v>
      </c>
      <c r="E12193" t="str">
        <f>IF(AND(C12193=1,B12193&lt;='Справочник по тт'!$D$1),'Справочник по тт'!$D$2,VLOOKUP(C12193,'Справочник по тт'!A:C,2,FALSE))</f>
        <v>"Шанс" ул. Ленина д.21</v>
      </c>
      <c r="F12193" s="2" t="str">
        <f t="shared" si="381"/>
        <v/>
      </c>
    </row>
    <row r="12194" spans="1:6" x14ac:dyDescent="0.25">
      <c r="A12194" s="14">
        <v>44023.868055555555</v>
      </c>
      <c r="B12194" s="14">
        <f t="shared" si="380"/>
        <v>44023</v>
      </c>
      <c r="C12194">
        <v>1</v>
      </c>
      <c r="D12194" t="str">
        <f>VLOOKUP(C12194,'Справочник по тт'!$A$2:$C$5,3,FALSE)</f>
        <v>"Шанс"</v>
      </c>
      <c r="E12194" t="str">
        <f>IF(AND(C12194=1,B12194&lt;='Справочник по тт'!$D$1),'Справочник по тт'!$D$2,VLOOKUP(C12194,'Справочник по тт'!A:C,2,FALSE))</f>
        <v>"Шанс" ул. Ленина д.21</v>
      </c>
      <c r="F12194" s="2" t="str">
        <f t="shared" si="381"/>
        <v/>
      </c>
    </row>
    <row r="12195" spans="1:6" x14ac:dyDescent="0.25">
      <c r="A12195" s="14">
        <v>44023.875</v>
      </c>
      <c r="B12195" s="14">
        <f t="shared" si="380"/>
        <v>44023</v>
      </c>
      <c r="C12195">
        <v>1</v>
      </c>
      <c r="D12195" t="str">
        <f>VLOOKUP(C12195,'Справочник по тт'!$A$2:$C$5,3,FALSE)</f>
        <v>"Шанс"</v>
      </c>
      <c r="E12195" t="str">
        <f>IF(AND(C12195=1,B12195&lt;='Справочник по тт'!$D$1),'Справочник по тт'!$D$2,VLOOKUP(C12195,'Справочник по тт'!A:C,2,FALSE))</f>
        <v>"Шанс" ул. Ленина д.21</v>
      </c>
      <c r="F12195" s="2" t="str">
        <f t="shared" si="381"/>
        <v/>
      </c>
    </row>
    <row r="12196" spans="1:6" x14ac:dyDescent="0.25">
      <c r="A12196" s="14">
        <v>44023.875</v>
      </c>
      <c r="B12196" s="14">
        <f t="shared" si="380"/>
        <v>44023</v>
      </c>
      <c r="C12196">
        <v>1</v>
      </c>
      <c r="D12196" t="str">
        <f>VLOOKUP(C12196,'Справочник по тт'!$A$2:$C$5,3,FALSE)</f>
        <v>"Шанс"</v>
      </c>
      <c r="E12196" t="str">
        <f>IF(AND(C12196=1,B12196&lt;='Справочник по тт'!$D$1),'Справочник по тт'!$D$2,VLOOKUP(C12196,'Справочник по тт'!A:C,2,FALSE))</f>
        <v>"Шанс" ул. Ленина д.21</v>
      </c>
      <c r="F12196" s="2" t="str">
        <f t="shared" si="381"/>
        <v/>
      </c>
    </row>
    <row r="12197" spans="1:6" x14ac:dyDescent="0.25">
      <c r="A12197" s="14">
        <v>44024.000694444447</v>
      </c>
      <c r="B12197" s="14">
        <f t="shared" si="380"/>
        <v>44024</v>
      </c>
      <c r="C12197">
        <v>1</v>
      </c>
      <c r="D12197" t="str">
        <f>VLOOKUP(C12197,'Справочник по тт'!$A$2:$C$5,3,FALSE)</f>
        <v>"Шанс"</v>
      </c>
      <c r="E12197" t="str">
        <f>IF(AND(C12197=1,B12197&lt;='Справочник по тт'!$D$1),'Справочник по тт'!$D$2,VLOOKUP(C12197,'Справочник по тт'!A:C,2,FALSE))</f>
        <v>"Шанс" ул. Ленина д.21</v>
      </c>
      <c r="F12197" s="2" t="str">
        <f t="shared" si="381"/>
        <v/>
      </c>
    </row>
    <row r="12198" spans="1:6" x14ac:dyDescent="0.25">
      <c r="A12198" s="14">
        <v>44024.041666666664</v>
      </c>
      <c r="B12198" s="14">
        <f t="shared" si="380"/>
        <v>44024</v>
      </c>
      <c r="C12198">
        <v>1</v>
      </c>
      <c r="D12198" t="str">
        <f>VLOOKUP(C12198,'Справочник по тт'!$A$2:$C$5,3,FALSE)</f>
        <v>"Шанс"</v>
      </c>
      <c r="E12198" t="str">
        <f>IF(AND(C12198=1,B12198&lt;='Справочник по тт'!$D$1),'Справочник по тт'!$D$2,VLOOKUP(C12198,'Справочник по тт'!A:C,2,FALSE))</f>
        <v>"Шанс" ул. Ленина д.21</v>
      </c>
      <c r="F12198" s="2" t="str">
        <f t="shared" si="381"/>
        <v/>
      </c>
    </row>
    <row r="12199" spans="1:6" x14ac:dyDescent="0.25">
      <c r="A12199" s="14">
        <v>44024.125</v>
      </c>
      <c r="B12199" s="14">
        <f t="shared" si="380"/>
        <v>44024</v>
      </c>
      <c r="C12199">
        <v>1</v>
      </c>
      <c r="D12199" t="str">
        <f>VLOOKUP(C12199,'Справочник по тт'!$A$2:$C$5,3,FALSE)</f>
        <v>"Шанс"</v>
      </c>
      <c r="E12199" t="str">
        <f>IF(AND(C12199=1,B12199&lt;='Справочник по тт'!$D$1),'Справочник по тт'!$D$2,VLOOKUP(C12199,'Справочник по тт'!A:C,2,FALSE))</f>
        <v>"Шанс" ул. Ленина д.21</v>
      </c>
      <c r="F12199" s="2" t="str">
        <f t="shared" si="381"/>
        <v/>
      </c>
    </row>
    <row r="12200" spans="1:6" x14ac:dyDescent="0.25">
      <c r="A12200" s="14">
        <v>44024.25</v>
      </c>
      <c r="B12200" s="14">
        <f t="shared" si="380"/>
        <v>44024</v>
      </c>
      <c r="C12200">
        <v>1</v>
      </c>
      <c r="D12200" t="str">
        <f>VLOOKUP(C12200,'Справочник по тт'!$A$2:$C$5,3,FALSE)</f>
        <v>"Шанс"</v>
      </c>
      <c r="E12200" t="str">
        <f>IF(AND(C12200=1,B12200&lt;='Справочник по тт'!$D$1),'Справочник по тт'!$D$2,VLOOKUP(C12200,'Справочник по тт'!A:C,2,FALSE))</f>
        <v>"Шанс" ул. Ленина д.21</v>
      </c>
      <c r="F12200" s="2" t="str">
        <f t="shared" si="381"/>
        <v/>
      </c>
    </row>
    <row r="12201" spans="1:6" x14ac:dyDescent="0.25">
      <c r="A12201" s="14">
        <v>44024.333333333336</v>
      </c>
      <c r="B12201" s="14">
        <f t="shared" si="380"/>
        <v>44024</v>
      </c>
      <c r="C12201">
        <v>1</v>
      </c>
      <c r="D12201" t="str">
        <f>VLOOKUP(C12201,'Справочник по тт'!$A$2:$C$5,3,FALSE)</f>
        <v>"Шанс"</v>
      </c>
      <c r="E12201" t="str">
        <f>IF(AND(C12201=1,B12201&lt;='Справочник по тт'!$D$1),'Справочник по тт'!$D$2,VLOOKUP(C12201,'Справочник по тт'!A:C,2,FALSE))</f>
        <v>"Шанс" ул. Ленина д.21</v>
      </c>
      <c r="F12201" s="2" t="str">
        <f t="shared" si="381"/>
        <v/>
      </c>
    </row>
    <row r="12202" spans="1:6" x14ac:dyDescent="0.25">
      <c r="A12202" s="14">
        <v>44024.333333333336</v>
      </c>
      <c r="B12202" s="14">
        <f t="shared" si="380"/>
        <v>44024</v>
      </c>
      <c r="C12202">
        <v>1</v>
      </c>
      <c r="D12202" t="str">
        <f>VLOOKUP(C12202,'Справочник по тт'!$A$2:$C$5,3,FALSE)</f>
        <v>"Шанс"</v>
      </c>
      <c r="E12202" t="str">
        <f>IF(AND(C12202=1,B12202&lt;='Справочник по тт'!$D$1),'Справочник по тт'!$D$2,VLOOKUP(C12202,'Справочник по тт'!A:C,2,FALSE))</f>
        <v>"Шанс" ул. Ленина д.21</v>
      </c>
      <c r="F12202" s="2" t="str">
        <f t="shared" si="381"/>
        <v/>
      </c>
    </row>
    <row r="12203" spans="1:6" x14ac:dyDescent="0.25">
      <c r="A12203" s="14">
        <v>44024.333333333336</v>
      </c>
      <c r="B12203" s="14">
        <f t="shared" si="380"/>
        <v>44024</v>
      </c>
      <c r="C12203">
        <v>1</v>
      </c>
      <c r="D12203" t="str">
        <f>VLOOKUP(C12203,'Справочник по тт'!$A$2:$C$5,3,FALSE)</f>
        <v>"Шанс"</v>
      </c>
      <c r="E12203" t="str">
        <f>IF(AND(C12203=1,B12203&lt;='Справочник по тт'!$D$1),'Справочник по тт'!$D$2,VLOOKUP(C12203,'Справочник по тт'!A:C,2,FALSE))</f>
        <v>"Шанс" ул. Ленина д.21</v>
      </c>
      <c r="F12203" s="2" t="str">
        <f t="shared" si="381"/>
        <v/>
      </c>
    </row>
    <row r="12204" spans="1:6" x14ac:dyDescent="0.25">
      <c r="A12204" s="14">
        <v>44024.333333333336</v>
      </c>
      <c r="B12204" s="14">
        <f t="shared" si="380"/>
        <v>44024</v>
      </c>
      <c r="C12204">
        <v>1</v>
      </c>
      <c r="D12204" t="str">
        <f>VLOOKUP(C12204,'Справочник по тт'!$A$2:$C$5,3,FALSE)</f>
        <v>"Шанс"</v>
      </c>
      <c r="E12204" t="str">
        <f>IF(AND(C12204=1,B12204&lt;='Справочник по тт'!$D$1),'Справочник по тт'!$D$2,VLOOKUP(C12204,'Справочник по тт'!A:C,2,FALSE))</f>
        <v>"Шанс" ул. Ленина д.21</v>
      </c>
      <c r="F12204" s="2" t="str">
        <f t="shared" si="381"/>
        <v/>
      </c>
    </row>
    <row r="12205" spans="1:6" x14ac:dyDescent="0.25">
      <c r="A12205" s="14">
        <v>44024.333333333336</v>
      </c>
      <c r="B12205" s="14">
        <f t="shared" si="380"/>
        <v>44024</v>
      </c>
      <c r="C12205">
        <v>1</v>
      </c>
      <c r="D12205" t="str">
        <f>VLOOKUP(C12205,'Справочник по тт'!$A$2:$C$5,3,FALSE)</f>
        <v>"Шанс"</v>
      </c>
      <c r="E12205" t="str">
        <f>IF(AND(C12205=1,B12205&lt;='Справочник по тт'!$D$1),'Справочник по тт'!$D$2,VLOOKUP(C12205,'Справочник по тт'!A:C,2,FALSE))</f>
        <v>"Шанс" ул. Ленина д.21</v>
      </c>
      <c r="F12205" s="2" t="str">
        <f t="shared" si="381"/>
        <v/>
      </c>
    </row>
    <row r="12206" spans="1:6" x14ac:dyDescent="0.25">
      <c r="A12206" s="14">
        <v>44024.333333333336</v>
      </c>
      <c r="B12206" s="14">
        <f t="shared" si="380"/>
        <v>44024</v>
      </c>
      <c r="C12206">
        <v>1</v>
      </c>
      <c r="D12206" t="str">
        <f>VLOOKUP(C12206,'Справочник по тт'!$A$2:$C$5,3,FALSE)</f>
        <v>"Шанс"</v>
      </c>
      <c r="E12206" t="str">
        <f>IF(AND(C12206=1,B12206&lt;='Справочник по тт'!$D$1),'Справочник по тт'!$D$2,VLOOKUP(C12206,'Справочник по тт'!A:C,2,FALSE))</f>
        <v>"Шанс" ул. Ленина д.21</v>
      </c>
      <c r="F12206" s="2" t="str">
        <f t="shared" si="381"/>
        <v/>
      </c>
    </row>
    <row r="12207" spans="1:6" x14ac:dyDescent="0.25">
      <c r="A12207" s="14">
        <v>44024.333333333336</v>
      </c>
      <c r="B12207" s="14">
        <f t="shared" si="380"/>
        <v>44024</v>
      </c>
      <c r="C12207">
        <v>1</v>
      </c>
      <c r="D12207" t="str">
        <f>VLOOKUP(C12207,'Справочник по тт'!$A$2:$C$5,3,FALSE)</f>
        <v>"Шанс"</v>
      </c>
      <c r="E12207" t="str">
        <f>IF(AND(C12207=1,B12207&lt;='Справочник по тт'!$D$1),'Справочник по тт'!$D$2,VLOOKUP(C12207,'Справочник по тт'!A:C,2,FALSE))</f>
        <v>"Шанс" ул. Ленина д.21</v>
      </c>
      <c r="F12207" s="2" t="str">
        <f t="shared" si="381"/>
        <v/>
      </c>
    </row>
    <row r="12208" spans="1:6" x14ac:dyDescent="0.25">
      <c r="A12208" s="14">
        <v>44024.354166666664</v>
      </c>
      <c r="B12208" s="14">
        <f t="shared" si="380"/>
        <v>44024</v>
      </c>
      <c r="C12208">
        <v>1</v>
      </c>
      <c r="D12208" t="str">
        <f>VLOOKUP(C12208,'Справочник по тт'!$A$2:$C$5,3,FALSE)</f>
        <v>"Шанс"</v>
      </c>
      <c r="E12208" t="str">
        <f>IF(AND(C12208=1,B12208&lt;='Справочник по тт'!$D$1),'Справочник по тт'!$D$2,VLOOKUP(C12208,'Справочник по тт'!A:C,2,FALSE))</f>
        <v>"Шанс" ул. Ленина д.21</v>
      </c>
      <c r="F12208" s="2" t="str">
        <f t="shared" si="381"/>
        <v/>
      </c>
    </row>
    <row r="12209" spans="1:6" x14ac:dyDescent="0.25">
      <c r="A12209" s="14">
        <v>44024.375</v>
      </c>
      <c r="B12209" s="14">
        <f t="shared" si="380"/>
        <v>44024</v>
      </c>
      <c r="C12209">
        <v>1</v>
      </c>
      <c r="D12209" t="str">
        <f>VLOOKUP(C12209,'Справочник по тт'!$A$2:$C$5,3,FALSE)</f>
        <v>"Шанс"</v>
      </c>
      <c r="E12209" t="str">
        <f>IF(AND(C12209=1,B12209&lt;='Справочник по тт'!$D$1),'Справочник по тт'!$D$2,VLOOKUP(C12209,'Справочник по тт'!A:C,2,FALSE))</f>
        <v>"Шанс" ул. Ленина д.21</v>
      </c>
      <c r="F12209" s="2" t="str">
        <f t="shared" si="381"/>
        <v/>
      </c>
    </row>
    <row r="12210" spans="1:6" x14ac:dyDescent="0.25">
      <c r="A12210" s="14">
        <v>44024.375</v>
      </c>
      <c r="B12210" s="14">
        <f t="shared" si="380"/>
        <v>44024</v>
      </c>
      <c r="C12210">
        <v>1</v>
      </c>
      <c r="D12210" t="str">
        <f>VLOOKUP(C12210,'Справочник по тт'!$A$2:$C$5,3,FALSE)</f>
        <v>"Шанс"</v>
      </c>
      <c r="E12210" t="str">
        <f>IF(AND(C12210=1,B12210&lt;='Справочник по тт'!$D$1),'Справочник по тт'!$D$2,VLOOKUP(C12210,'Справочник по тт'!A:C,2,FALSE))</f>
        <v>"Шанс" ул. Ленина д.21</v>
      </c>
      <c r="F12210" s="2" t="str">
        <f t="shared" si="381"/>
        <v/>
      </c>
    </row>
    <row r="12211" spans="1:6" x14ac:dyDescent="0.25">
      <c r="A12211" s="14">
        <v>44024.375</v>
      </c>
      <c r="B12211" s="14">
        <f t="shared" si="380"/>
        <v>44024</v>
      </c>
      <c r="C12211">
        <v>1</v>
      </c>
      <c r="D12211" t="str">
        <f>VLOOKUP(C12211,'Справочник по тт'!$A$2:$C$5,3,FALSE)</f>
        <v>"Шанс"</v>
      </c>
      <c r="E12211" t="str">
        <f>IF(AND(C12211=1,B12211&lt;='Справочник по тт'!$D$1),'Справочник по тт'!$D$2,VLOOKUP(C12211,'Справочник по тт'!A:C,2,FALSE))</f>
        <v>"Шанс" ул. Ленина д.21</v>
      </c>
      <c r="F12211" s="2" t="str">
        <f t="shared" si="381"/>
        <v/>
      </c>
    </row>
    <row r="12212" spans="1:6" x14ac:dyDescent="0.25">
      <c r="A12212" s="14">
        <v>44024.375</v>
      </c>
      <c r="B12212" s="14">
        <f t="shared" si="380"/>
        <v>44024</v>
      </c>
      <c r="C12212">
        <v>1</v>
      </c>
      <c r="D12212" t="str">
        <f>VLOOKUP(C12212,'Справочник по тт'!$A$2:$C$5,3,FALSE)</f>
        <v>"Шанс"</v>
      </c>
      <c r="E12212" t="str">
        <f>IF(AND(C12212=1,B12212&lt;='Справочник по тт'!$D$1),'Справочник по тт'!$D$2,VLOOKUP(C12212,'Справочник по тт'!A:C,2,FALSE))</f>
        <v>"Шанс" ул. Ленина д.21</v>
      </c>
      <c r="F12212" s="2" t="str">
        <f t="shared" si="381"/>
        <v/>
      </c>
    </row>
    <row r="12213" spans="1:6" x14ac:dyDescent="0.25">
      <c r="A12213" s="14">
        <v>44024.375</v>
      </c>
      <c r="B12213" s="14">
        <f t="shared" si="380"/>
        <v>44024</v>
      </c>
      <c r="C12213">
        <v>1</v>
      </c>
      <c r="D12213" t="str">
        <f>VLOOKUP(C12213,'Справочник по тт'!$A$2:$C$5,3,FALSE)</f>
        <v>"Шанс"</v>
      </c>
      <c r="E12213" t="str">
        <f>IF(AND(C12213=1,B12213&lt;='Справочник по тт'!$D$1),'Справочник по тт'!$D$2,VLOOKUP(C12213,'Справочник по тт'!A:C,2,FALSE))</f>
        <v>"Шанс" ул. Ленина д.21</v>
      </c>
      <c r="F12213" s="2" t="str">
        <f t="shared" si="381"/>
        <v/>
      </c>
    </row>
    <row r="12214" spans="1:6" x14ac:dyDescent="0.25">
      <c r="A12214" s="14">
        <v>44024.375</v>
      </c>
      <c r="B12214" s="14">
        <f t="shared" si="380"/>
        <v>44024</v>
      </c>
      <c r="C12214">
        <v>1</v>
      </c>
      <c r="D12214" t="str">
        <f>VLOOKUP(C12214,'Справочник по тт'!$A$2:$C$5,3,FALSE)</f>
        <v>"Шанс"</v>
      </c>
      <c r="E12214" t="str">
        <f>IF(AND(C12214=1,B12214&lt;='Справочник по тт'!$D$1),'Справочник по тт'!$D$2,VLOOKUP(C12214,'Справочник по тт'!A:C,2,FALSE))</f>
        <v>"Шанс" ул. Ленина д.21</v>
      </c>
      <c r="F12214" s="2" t="str">
        <f t="shared" si="381"/>
        <v/>
      </c>
    </row>
    <row r="12215" spans="1:6" x14ac:dyDescent="0.25">
      <c r="A12215" s="14">
        <v>44024.375</v>
      </c>
      <c r="B12215" s="14">
        <f t="shared" si="380"/>
        <v>44024</v>
      </c>
      <c r="C12215">
        <v>1</v>
      </c>
      <c r="D12215" t="str">
        <f>VLOOKUP(C12215,'Справочник по тт'!$A$2:$C$5,3,FALSE)</f>
        <v>"Шанс"</v>
      </c>
      <c r="E12215" t="str">
        <f>IF(AND(C12215=1,B12215&lt;='Справочник по тт'!$D$1),'Справочник по тт'!$D$2,VLOOKUP(C12215,'Справочник по тт'!A:C,2,FALSE))</f>
        <v>"Шанс" ул. Ленина д.21</v>
      </c>
      <c r="F12215" s="2" t="str">
        <f t="shared" si="381"/>
        <v/>
      </c>
    </row>
    <row r="12216" spans="1:6" x14ac:dyDescent="0.25">
      <c r="A12216" s="14">
        <v>44024.375</v>
      </c>
      <c r="B12216" s="14">
        <f t="shared" si="380"/>
        <v>44024</v>
      </c>
      <c r="C12216">
        <v>1</v>
      </c>
      <c r="D12216" t="str">
        <f>VLOOKUP(C12216,'Справочник по тт'!$A$2:$C$5,3,FALSE)</f>
        <v>"Шанс"</v>
      </c>
      <c r="E12216" t="str">
        <f>IF(AND(C12216=1,B12216&lt;='Справочник по тт'!$D$1),'Справочник по тт'!$D$2,VLOOKUP(C12216,'Справочник по тт'!A:C,2,FALSE))</f>
        <v>"Шанс" ул. Ленина д.21</v>
      </c>
      <c r="F12216" s="2" t="str">
        <f t="shared" si="381"/>
        <v/>
      </c>
    </row>
    <row r="12217" spans="1:6" x14ac:dyDescent="0.25">
      <c r="A12217" s="14">
        <v>44024.375</v>
      </c>
      <c r="B12217" s="14">
        <f t="shared" si="380"/>
        <v>44024</v>
      </c>
      <c r="C12217">
        <v>1</v>
      </c>
      <c r="D12217" t="str">
        <f>VLOOKUP(C12217,'Справочник по тт'!$A$2:$C$5,3,FALSE)</f>
        <v>"Шанс"</v>
      </c>
      <c r="E12217" t="str">
        <f>IF(AND(C12217=1,B12217&lt;='Справочник по тт'!$D$1),'Справочник по тт'!$D$2,VLOOKUP(C12217,'Справочник по тт'!A:C,2,FALSE))</f>
        <v>"Шанс" ул. Ленина д.21</v>
      </c>
      <c r="F12217" s="2" t="str">
        <f t="shared" si="381"/>
        <v/>
      </c>
    </row>
    <row r="12218" spans="1:6" x14ac:dyDescent="0.25">
      <c r="A12218" s="14">
        <v>44024.375</v>
      </c>
      <c r="B12218" s="14">
        <f t="shared" si="380"/>
        <v>44024</v>
      </c>
      <c r="C12218">
        <v>1</v>
      </c>
      <c r="D12218" t="str">
        <f>VLOOKUP(C12218,'Справочник по тт'!$A$2:$C$5,3,FALSE)</f>
        <v>"Шанс"</v>
      </c>
      <c r="E12218" t="str">
        <f>IF(AND(C12218=1,B12218&lt;='Справочник по тт'!$D$1),'Справочник по тт'!$D$2,VLOOKUP(C12218,'Справочник по тт'!A:C,2,FALSE))</f>
        <v>"Шанс" ул. Ленина д.21</v>
      </c>
      <c r="F12218" s="2" t="str">
        <f t="shared" si="381"/>
        <v/>
      </c>
    </row>
    <row r="12219" spans="1:6" x14ac:dyDescent="0.25">
      <c r="A12219" s="14">
        <v>44024.375</v>
      </c>
      <c r="B12219" s="14">
        <f t="shared" si="380"/>
        <v>44024</v>
      </c>
      <c r="C12219">
        <v>1</v>
      </c>
      <c r="D12219" t="str">
        <f>VLOOKUP(C12219,'Справочник по тт'!$A$2:$C$5,3,FALSE)</f>
        <v>"Шанс"</v>
      </c>
      <c r="E12219" t="str">
        <f>IF(AND(C12219=1,B12219&lt;='Справочник по тт'!$D$1),'Справочник по тт'!$D$2,VLOOKUP(C12219,'Справочник по тт'!A:C,2,FALSE))</f>
        <v>"Шанс" ул. Ленина д.21</v>
      </c>
      <c r="F12219" s="2" t="str">
        <f t="shared" si="381"/>
        <v/>
      </c>
    </row>
    <row r="12220" spans="1:6" x14ac:dyDescent="0.25">
      <c r="A12220" s="14">
        <v>44024.375</v>
      </c>
      <c r="B12220" s="14">
        <f t="shared" si="380"/>
        <v>44024</v>
      </c>
      <c r="C12220">
        <v>1</v>
      </c>
      <c r="D12220" t="str">
        <f>VLOOKUP(C12220,'Справочник по тт'!$A$2:$C$5,3,FALSE)</f>
        <v>"Шанс"</v>
      </c>
      <c r="E12220" t="str">
        <f>IF(AND(C12220=1,B12220&lt;='Справочник по тт'!$D$1),'Справочник по тт'!$D$2,VLOOKUP(C12220,'Справочник по тт'!A:C,2,FALSE))</f>
        <v>"Шанс" ул. Ленина д.21</v>
      </c>
      <c r="F12220" s="2" t="str">
        <f t="shared" si="381"/>
        <v/>
      </c>
    </row>
    <row r="12221" spans="1:6" x14ac:dyDescent="0.25">
      <c r="A12221" s="14">
        <v>44024.375</v>
      </c>
      <c r="B12221" s="14">
        <f t="shared" si="380"/>
        <v>44024</v>
      </c>
      <c r="C12221">
        <v>1</v>
      </c>
      <c r="D12221" t="str">
        <f>VLOOKUP(C12221,'Справочник по тт'!$A$2:$C$5,3,FALSE)</f>
        <v>"Шанс"</v>
      </c>
      <c r="E12221" t="str">
        <f>IF(AND(C12221=1,B12221&lt;='Справочник по тт'!$D$1),'Справочник по тт'!$D$2,VLOOKUP(C12221,'Справочник по тт'!A:C,2,FALSE))</f>
        <v>"Шанс" ул. Ленина д.21</v>
      </c>
      <c r="F12221" s="2" t="str">
        <f t="shared" si="381"/>
        <v/>
      </c>
    </row>
    <row r="12222" spans="1:6" x14ac:dyDescent="0.25">
      <c r="A12222" s="14">
        <v>44024.375</v>
      </c>
      <c r="B12222" s="14">
        <f t="shared" si="380"/>
        <v>44024</v>
      </c>
      <c r="C12222">
        <v>1</v>
      </c>
      <c r="D12222" t="str">
        <f>VLOOKUP(C12222,'Справочник по тт'!$A$2:$C$5,3,FALSE)</f>
        <v>"Шанс"</v>
      </c>
      <c r="E12222" t="str">
        <f>IF(AND(C12222=1,B12222&lt;='Справочник по тт'!$D$1),'Справочник по тт'!$D$2,VLOOKUP(C12222,'Справочник по тт'!A:C,2,FALSE))</f>
        <v>"Шанс" ул. Ленина д.21</v>
      </c>
      <c r="F12222" s="2" t="str">
        <f t="shared" si="381"/>
        <v/>
      </c>
    </row>
    <row r="12223" spans="1:6" x14ac:dyDescent="0.25">
      <c r="A12223" s="14">
        <v>44024.375</v>
      </c>
      <c r="B12223" s="14">
        <f t="shared" si="380"/>
        <v>44024</v>
      </c>
      <c r="C12223">
        <v>1</v>
      </c>
      <c r="D12223" t="str">
        <f>VLOOKUP(C12223,'Справочник по тт'!$A$2:$C$5,3,FALSE)</f>
        <v>"Шанс"</v>
      </c>
      <c r="E12223" t="str">
        <f>IF(AND(C12223=1,B12223&lt;='Справочник по тт'!$D$1),'Справочник по тт'!$D$2,VLOOKUP(C12223,'Справочник по тт'!A:C,2,FALSE))</f>
        <v>"Шанс" ул. Ленина д.21</v>
      </c>
      <c r="F12223" s="2" t="str">
        <f t="shared" si="381"/>
        <v/>
      </c>
    </row>
    <row r="12224" spans="1:6" x14ac:dyDescent="0.25">
      <c r="A12224" s="14">
        <v>44024.375</v>
      </c>
      <c r="B12224" s="14">
        <f t="shared" si="380"/>
        <v>44024</v>
      </c>
      <c r="C12224">
        <v>1</v>
      </c>
      <c r="D12224" t="str">
        <f>VLOOKUP(C12224,'Справочник по тт'!$A$2:$C$5,3,FALSE)</f>
        <v>"Шанс"</v>
      </c>
      <c r="E12224" t="str">
        <f>IF(AND(C12224=1,B12224&lt;='Справочник по тт'!$D$1),'Справочник по тт'!$D$2,VLOOKUP(C12224,'Справочник по тт'!A:C,2,FALSE))</f>
        <v>"Шанс" ул. Ленина д.21</v>
      </c>
      <c r="F12224" s="2" t="str">
        <f t="shared" si="381"/>
        <v/>
      </c>
    </row>
    <row r="12225" spans="1:6" x14ac:dyDescent="0.25">
      <c r="A12225" s="14">
        <v>44024.375</v>
      </c>
      <c r="B12225" s="14">
        <f t="shared" si="380"/>
        <v>44024</v>
      </c>
      <c r="C12225">
        <v>1</v>
      </c>
      <c r="D12225" t="str">
        <f>VLOOKUP(C12225,'Справочник по тт'!$A$2:$C$5,3,FALSE)</f>
        <v>"Шанс"</v>
      </c>
      <c r="E12225" t="str">
        <f>IF(AND(C12225=1,B12225&lt;='Справочник по тт'!$D$1),'Справочник по тт'!$D$2,VLOOKUP(C12225,'Справочник по тт'!A:C,2,FALSE))</f>
        <v>"Шанс" ул. Ленина д.21</v>
      </c>
      <c r="F12225" s="2" t="str">
        <f t="shared" si="381"/>
        <v/>
      </c>
    </row>
    <row r="12226" spans="1:6" x14ac:dyDescent="0.25">
      <c r="A12226" s="14">
        <v>44024.395833333336</v>
      </c>
      <c r="B12226" s="14">
        <f t="shared" ref="B12226:B12289" si="382">(TEXT(A12226,"ДД.ММ.ГГГГ"))*1</f>
        <v>44024</v>
      </c>
      <c r="C12226">
        <v>1</v>
      </c>
      <c r="D12226" t="str">
        <f>VLOOKUP(C12226,'Справочник по тт'!$A$2:$C$5,3,FALSE)</f>
        <v>"Шанс"</v>
      </c>
      <c r="E12226" t="str">
        <f>IF(AND(C12226=1,B12226&lt;='Справочник по тт'!$D$1),'Справочник по тт'!$D$2,VLOOKUP(C12226,'Справочник по тт'!A:C,2,FALSE))</f>
        <v>"Шанс" ул. Ленина д.21</v>
      </c>
      <c r="F12226" s="2" t="str">
        <f t="shared" si="381"/>
        <v/>
      </c>
    </row>
    <row r="12227" spans="1:6" x14ac:dyDescent="0.25">
      <c r="A12227" s="14">
        <v>44024.395833333336</v>
      </c>
      <c r="B12227" s="14">
        <f t="shared" si="382"/>
        <v>44024</v>
      </c>
      <c r="C12227">
        <v>1</v>
      </c>
      <c r="D12227" t="str">
        <f>VLOOKUP(C12227,'Справочник по тт'!$A$2:$C$5,3,FALSE)</f>
        <v>"Шанс"</v>
      </c>
      <c r="E12227" t="str">
        <f>IF(AND(C12227=1,B12227&lt;='Справочник по тт'!$D$1),'Справочник по тт'!$D$2,VLOOKUP(C12227,'Справочник по тт'!A:C,2,FALSE))</f>
        <v>"Шанс" ул. Ленина д.21</v>
      </c>
      <c r="F12227" s="2" t="str">
        <f t="shared" ref="F12227:F12290" si="383">IF(B12227&lt;=$F$1,1,"")</f>
        <v/>
      </c>
    </row>
    <row r="12228" spans="1:6" x14ac:dyDescent="0.25">
      <c r="A12228" s="14">
        <v>44024.416666666664</v>
      </c>
      <c r="B12228" s="14">
        <f t="shared" si="382"/>
        <v>44024</v>
      </c>
      <c r="C12228">
        <v>1</v>
      </c>
      <c r="D12228" t="str">
        <f>VLOOKUP(C12228,'Справочник по тт'!$A$2:$C$5,3,FALSE)</f>
        <v>"Шанс"</v>
      </c>
      <c r="E12228" t="str">
        <f>IF(AND(C12228=1,B12228&lt;='Справочник по тт'!$D$1),'Справочник по тт'!$D$2,VLOOKUP(C12228,'Справочник по тт'!A:C,2,FALSE))</f>
        <v>"Шанс" ул. Ленина д.21</v>
      </c>
      <c r="F12228" s="2" t="str">
        <f t="shared" si="383"/>
        <v/>
      </c>
    </row>
    <row r="12229" spans="1:6" x14ac:dyDescent="0.25">
      <c r="A12229" s="14">
        <v>44024.416666666664</v>
      </c>
      <c r="B12229" s="14">
        <f t="shared" si="382"/>
        <v>44024</v>
      </c>
      <c r="C12229">
        <v>1</v>
      </c>
      <c r="D12229" t="str">
        <f>VLOOKUP(C12229,'Справочник по тт'!$A$2:$C$5,3,FALSE)</f>
        <v>"Шанс"</v>
      </c>
      <c r="E12229" t="str">
        <f>IF(AND(C12229=1,B12229&lt;='Справочник по тт'!$D$1),'Справочник по тт'!$D$2,VLOOKUP(C12229,'Справочник по тт'!A:C,2,FALSE))</f>
        <v>"Шанс" ул. Ленина д.21</v>
      </c>
      <c r="F12229" s="2" t="str">
        <f t="shared" si="383"/>
        <v/>
      </c>
    </row>
    <row r="12230" spans="1:6" x14ac:dyDescent="0.25">
      <c r="A12230" s="14">
        <v>44024.416666666664</v>
      </c>
      <c r="B12230" s="14">
        <f t="shared" si="382"/>
        <v>44024</v>
      </c>
      <c r="C12230">
        <v>1</v>
      </c>
      <c r="D12230" t="str">
        <f>VLOOKUP(C12230,'Справочник по тт'!$A$2:$C$5,3,FALSE)</f>
        <v>"Шанс"</v>
      </c>
      <c r="E12230" t="str">
        <f>IF(AND(C12230=1,B12230&lt;='Справочник по тт'!$D$1),'Справочник по тт'!$D$2,VLOOKUP(C12230,'Справочник по тт'!A:C,2,FALSE))</f>
        <v>"Шанс" ул. Ленина д.21</v>
      </c>
      <c r="F12230" s="2" t="str">
        <f t="shared" si="383"/>
        <v/>
      </c>
    </row>
    <row r="12231" spans="1:6" x14ac:dyDescent="0.25">
      <c r="A12231" s="14">
        <v>44024.416666666664</v>
      </c>
      <c r="B12231" s="14">
        <f t="shared" si="382"/>
        <v>44024</v>
      </c>
      <c r="C12231">
        <v>1</v>
      </c>
      <c r="D12231" t="str">
        <f>VLOOKUP(C12231,'Справочник по тт'!$A$2:$C$5,3,FALSE)</f>
        <v>"Шанс"</v>
      </c>
      <c r="E12231" t="str">
        <f>IF(AND(C12231=1,B12231&lt;='Справочник по тт'!$D$1),'Справочник по тт'!$D$2,VLOOKUP(C12231,'Справочник по тт'!A:C,2,FALSE))</f>
        <v>"Шанс" ул. Ленина д.21</v>
      </c>
      <c r="F12231" s="2" t="str">
        <f t="shared" si="383"/>
        <v/>
      </c>
    </row>
    <row r="12232" spans="1:6" x14ac:dyDescent="0.25">
      <c r="A12232" s="14">
        <v>44024.416666666664</v>
      </c>
      <c r="B12232" s="14">
        <f t="shared" si="382"/>
        <v>44024</v>
      </c>
      <c r="C12232">
        <v>1</v>
      </c>
      <c r="D12232" t="str">
        <f>VLOOKUP(C12232,'Справочник по тт'!$A$2:$C$5,3,FALSE)</f>
        <v>"Шанс"</v>
      </c>
      <c r="E12232" t="str">
        <f>IF(AND(C12232=1,B12232&lt;='Справочник по тт'!$D$1),'Справочник по тт'!$D$2,VLOOKUP(C12232,'Справочник по тт'!A:C,2,FALSE))</f>
        <v>"Шанс" ул. Ленина д.21</v>
      </c>
      <c r="F12232" s="2" t="str">
        <f t="shared" si="383"/>
        <v/>
      </c>
    </row>
    <row r="12233" spans="1:6" x14ac:dyDescent="0.25">
      <c r="A12233" s="14">
        <v>44024.416666666664</v>
      </c>
      <c r="B12233" s="14">
        <f t="shared" si="382"/>
        <v>44024</v>
      </c>
      <c r="C12233">
        <v>1</v>
      </c>
      <c r="D12233" t="str">
        <f>VLOOKUP(C12233,'Справочник по тт'!$A$2:$C$5,3,FALSE)</f>
        <v>"Шанс"</v>
      </c>
      <c r="E12233" t="str">
        <f>IF(AND(C12233=1,B12233&lt;='Справочник по тт'!$D$1),'Справочник по тт'!$D$2,VLOOKUP(C12233,'Справочник по тт'!A:C,2,FALSE))</f>
        <v>"Шанс" ул. Ленина д.21</v>
      </c>
      <c r="F12233" s="2" t="str">
        <f t="shared" si="383"/>
        <v/>
      </c>
    </row>
    <row r="12234" spans="1:6" x14ac:dyDescent="0.25">
      <c r="A12234" s="14">
        <v>44024.458333333336</v>
      </c>
      <c r="B12234" s="14">
        <f t="shared" si="382"/>
        <v>44024</v>
      </c>
      <c r="C12234">
        <v>1</v>
      </c>
      <c r="D12234" t="str">
        <f>VLOOKUP(C12234,'Справочник по тт'!$A$2:$C$5,3,FALSE)</f>
        <v>"Шанс"</v>
      </c>
      <c r="E12234" t="str">
        <f>IF(AND(C12234=1,B12234&lt;='Справочник по тт'!$D$1),'Справочник по тт'!$D$2,VLOOKUP(C12234,'Справочник по тт'!A:C,2,FALSE))</f>
        <v>"Шанс" ул. Ленина д.21</v>
      </c>
      <c r="F12234" s="2" t="str">
        <f t="shared" si="383"/>
        <v/>
      </c>
    </row>
    <row r="12235" spans="1:6" x14ac:dyDescent="0.25">
      <c r="A12235" s="14">
        <v>44024.458333333336</v>
      </c>
      <c r="B12235" s="14">
        <f t="shared" si="382"/>
        <v>44024</v>
      </c>
      <c r="C12235">
        <v>1</v>
      </c>
      <c r="D12235" t="str">
        <f>VLOOKUP(C12235,'Справочник по тт'!$A$2:$C$5,3,FALSE)</f>
        <v>"Шанс"</v>
      </c>
      <c r="E12235" t="str">
        <f>IF(AND(C12235=1,B12235&lt;='Справочник по тт'!$D$1),'Справочник по тт'!$D$2,VLOOKUP(C12235,'Справочник по тт'!A:C,2,FALSE))</f>
        <v>"Шанс" ул. Ленина д.21</v>
      </c>
      <c r="F12235" s="2" t="str">
        <f t="shared" si="383"/>
        <v/>
      </c>
    </row>
    <row r="12236" spans="1:6" x14ac:dyDescent="0.25">
      <c r="A12236" s="14">
        <v>44024.458333333336</v>
      </c>
      <c r="B12236" s="14">
        <f t="shared" si="382"/>
        <v>44024</v>
      </c>
      <c r="C12236">
        <v>1</v>
      </c>
      <c r="D12236" t="str">
        <f>VLOOKUP(C12236,'Справочник по тт'!$A$2:$C$5,3,FALSE)</f>
        <v>"Шанс"</v>
      </c>
      <c r="E12236" t="str">
        <f>IF(AND(C12236=1,B12236&lt;='Справочник по тт'!$D$1),'Справочник по тт'!$D$2,VLOOKUP(C12236,'Справочник по тт'!A:C,2,FALSE))</f>
        <v>"Шанс" ул. Ленина д.21</v>
      </c>
      <c r="F12236" s="2" t="str">
        <f t="shared" si="383"/>
        <v/>
      </c>
    </row>
    <row r="12237" spans="1:6" x14ac:dyDescent="0.25">
      <c r="A12237" s="14">
        <v>44024.459560185183</v>
      </c>
      <c r="B12237" s="14">
        <f t="shared" si="382"/>
        <v>44024</v>
      </c>
      <c r="C12237">
        <v>1</v>
      </c>
      <c r="D12237" t="str">
        <f>VLOOKUP(C12237,'Справочник по тт'!$A$2:$C$5,3,FALSE)</f>
        <v>"Шанс"</v>
      </c>
      <c r="E12237" t="str">
        <f>IF(AND(C12237=1,B12237&lt;='Справочник по тт'!$D$1),'Справочник по тт'!$D$2,VLOOKUP(C12237,'Справочник по тт'!A:C,2,FALSE))</f>
        <v>"Шанс" ул. Ленина д.21</v>
      </c>
      <c r="F12237" s="2" t="str">
        <f t="shared" si="383"/>
        <v/>
      </c>
    </row>
    <row r="12238" spans="1:6" x14ac:dyDescent="0.25">
      <c r="A12238" s="14">
        <v>44024.479166666664</v>
      </c>
      <c r="B12238" s="14">
        <f t="shared" si="382"/>
        <v>44024</v>
      </c>
      <c r="C12238">
        <v>1</v>
      </c>
      <c r="D12238" t="str">
        <f>VLOOKUP(C12238,'Справочник по тт'!$A$2:$C$5,3,FALSE)</f>
        <v>"Шанс"</v>
      </c>
      <c r="E12238" t="str">
        <f>IF(AND(C12238=1,B12238&lt;='Справочник по тт'!$D$1),'Справочник по тт'!$D$2,VLOOKUP(C12238,'Справочник по тт'!A:C,2,FALSE))</f>
        <v>"Шанс" ул. Ленина д.21</v>
      </c>
      <c r="F12238" s="2" t="str">
        <f t="shared" si="383"/>
        <v/>
      </c>
    </row>
    <row r="12239" spans="1:6" x14ac:dyDescent="0.25">
      <c r="A12239" s="14">
        <v>44024.5</v>
      </c>
      <c r="B12239" s="14">
        <f t="shared" si="382"/>
        <v>44024</v>
      </c>
      <c r="C12239">
        <v>1</v>
      </c>
      <c r="D12239" t="str">
        <f>VLOOKUP(C12239,'Справочник по тт'!$A$2:$C$5,3,FALSE)</f>
        <v>"Шанс"</v>
      </c>
      <c r="E12239" t="str">
        <f>IF(AND(C12239=1,B12239&lt;='Справочник по тт'!$D$1),'Справочник по тт'!$D$2,VLOOKUP(C12239,'Справочник по тт'!A:C,2,FALSE))</f>
        <v>"Шанс" ул. Ленина д.21</v>
      </c>
      <c r="F12239" s="2" t="str">
        <f t="shared" si="383"/>
        <v/>
      </c>
    </row>
    <row r="12240" spans="1:6" x14ac:dyDescent="0.25">
      <c r="A12240" s="14">
        <v>44024.5</v>
      </c>
      <c r="B12240" s="14">
        <f t="shared" si="382"/>
        <v>44024</v>
      </c>
      <c r="C12240">
        <v>1</v>
      </c>
      <c r="D12240" t="str">
        <f>VLOOKUP(C12240,'Справочник по тт'!$A$2:$C$5,3,FALSE)</f>
        <v>"Шанс"</v>
      </c>
      <c r="E12240" t="str">
        <f>IF(AND(C12240=1,B12240&lt;='Справочник по тт'!$D$1),'Справочник по тт'!$D$2,VLOOKUP(C12240,'Справочник по тт'!A:C,2,FALSE))</f>
        <v>"Шанс" ул. Ленина д.21</v>
      </c>
      <c r="F12240" s="2" t="str">
        <f t="shared" si="383"/>
        <v/>
      </c>
    </row>
    <row r="12241" spans="1:6" x14ac:dyDescent="0.25">
      <c r="A12241" s="14">
        <v>44024.538194444445</v>
      </c>
      <c r="B12241" s="14">
        <f t="shared" si="382"/>
        <v>44024</v>
      </c>
      <c r="C12241">
        <v>1</v>
      </c>
      <c r="D12241" t="str">
        <f>VLOOKUP(C12241,'Справочник по тт'!$A$2:$C$5,3,FALSE)</f>
        <v>"Шанс"</v>
      </c>
      <c r="E12241" t="str">
        <f>IF(AND(C12241=1,B12241&lt;='Справочник по тт'!$D$1),'Справочник по тт'!$D$2,VLOOKUP(C12241,'Справочник по тт'!A:C,2,FALSE))</f>
        <v>"Шанс" ул. Ленина д.21</v>
      </c>
      <c r="F12241" s="2" t="str">
        <f t="shared" si="383"/>
        <v/>
      </c>
    </row>
    <row r="12242" spans="1:6" x14ac:dyDescent="0.25">
      <c r="A12242" s="14">
        <v>44024.541666666664</v>
      </c>
      <c r="B12242" s="14">
        <f t="shared" si="382"/>
        <v>44024</v>
      </c>
      <c r="C12242">
        <v>1</v>
      </c>
      <c r="D12242" t="str">
        <f>VLOOKUP(C12242,'Справочник по тт'!$A$2:$C$5,3,FALSE)</f>
        <v>"Шанс"</v>
      </c>
      <c r="E12242" t="str">
        <f>IF(AND(C12242=1,B12242&lt;='Справочник по тт'!$D$1),'Справочник по тт'!$D$2,VLOOKUP(C12242,'Справочник по тт'!A:C,2,FALSE))</f>
        <v>"Шанс" ул. Ленина д.21</v>
      </c>
      <c r="F12242" s="2" t="str">
        <f t="shared" si="383"/>
        <v/>
      </c>
    </row>
    <row r="12243" spans="1:6" x14ac:dyDescent="0.25">
      <c r="A12243" s="14">
        <v>44024.541666666664</v>
      </c>
      <c r="B12243" s="14">
        <f t="shared" si="382"/>
        <v>44024</v>
      </c>
      <c r="C12243">
        <v>1</v>
      </c>
      <c r="D12243" t="str">
        <f>VLOOKUP(C12243,'Справочник по тт'!$A$2:$C$5,3,FALSE)</f>
        <v>"Шанс"</v>
      </c>
      <c r="E12243" t="str">
        <f>IF(AND(C12243=1,B12243&lt;='Справочник по тт'!$D$1),'Справочник по тт'!$D$2,VLOOKUP(C12243,'Справочник по тт'!A:C,2,FALSE))</f>
        <v>"Шанс" ул. Ленина д.21</v>
      </c>
      <c r="F12243" s="2" t="str">
        <f t="shared" si="383"/>
        <v/>
      </c>
    </row>
    <row r="12244" spans="1:6" x14ac:dyDescent="0.25">
      <c r="A12244" s="14">
        <v>44024.541666666664</v>
      </c>
      <c r="B12244" s="14">
        <f t="shared" si="382"/>
        <v>44024</v>
      </c>
      <c r="C12244">
        <v>1</v>
      </c>
      <c r="D12244" t="str">
        <f>VLOOKUP(C12244,'Справочник по тт'!$A$2:$C$5,3,FALSE)</f>
        <v>"Шанс"</v>
      </c>
      <c r="E12244" t="str">
        <f>IF(AND(C12244=1,B12244&lt;='Справочник по тт'!$D$1),'Справочник по тт'!$D$2,VLOOKUP(C12244,'Справочник по тт'!A:C,2,FALSE))</f>
        <v>"Шанс" ул. Ленина д.21</v>
      </c>
      <c r="F12244" s="2" t="str">
        <f t="shared" si="383"/>
        <v/>
      </c>
    </row>
    <row r="12245" spans="1:6" x14ac:dyDescent="0.25">
      <c r="A12245" s="14">
        <v>44024.541666666664</v>
      </c>
      <c r="B12245" s="14">
        <f t="shared" si="382"/>
        <v>44024</v>
      </c>
      <c r="C12245">
        <v>1</v>
      </c>
      <c r="D12245" t="str">
        <f>VLOOKUP(C12245,'Справочник по тт'!$A$2:$C$5,3,FALSE)</f>
        <v>"Шанс"</v>
      </c>
      <c r="E12245" t="str">
        <f>IF(AND(C12245=1,B12245&lt;='Справочник по тт'!$D$1),'Справочник по тт'!$D$2,VLOOKUP(C12245,'Справочник по тт'!A:C,2,FALSE))</f>
        <v>"Шанс" ул. Ленина д.21</v>
      </c>
      <c r="F12245" s="2" t="str">
        <f t="shared" si="383"/>
        <v/>
      </c>
    </row>
    <row r="12246" spans="1:6" x14ac:dyDescent="0.25">
      <c r="A12246" s="14">
        <v>44024.583333333336</v>
      </c>
      <c r="B12246" s="14">
        <f t="shared" si="382"/>
        <v>44024</v>
      </c>
      <c r="C12246">
        <v>1</v>
      </c>
      <c r="D12246" t="str">
        <f>VLOOKUP(C12246,'Справочник по тт'!$A$2:$C$5,3,FALSE)</f>
        <v>"Шанс"</v>
      </c>
      <c r="E12246" t="str">
        <f>IF(AND(C12246=1,B12246&lt;='Справочник по тт'!$D$1),'Справочник по тт'!$D$2,VLOOKUP(C12246,'Справочник по тт'!A:C,2,FALSE))</f>
        <v>"Шанс" ул. Ленина д.21</v>
      </c>
      <c r="F12246" s="2" t="str">
        <f t="shared" si="383"/>
        <v/>
      </c>
    </row>
    <row r="12247" spans="1:6" x14ac:dyDescent="0.25">
      <c r="A12247" s="14">
        <v>44024.583333333336</v>
      </c>
      <c r="B12247" s="14">
        <f t="shared" si="382"/>
        <v>44024</v>
      </c>
      <c r="C12247">
        <v>1</v>
      </c>
      <c r="D12247" t="str">
        <f>VLOOKUP(C12247,'Справочник по тт'!$A$2:$C$5,3,FALSE)</f>
        <v>"Шанс"</v>
      </c>
      <c r="E12247" t="str">
        <f>IF(AND(C12247=1,B12247&lt;='Справочник по тт'!$D$1),'Справочник по тт'!$D$2,VLOOKUP(C12247,'Справочник по тт'!A:C,2,FALSE))</f>
        <v>"Шанс" ул. Ленина д.21</v>
      </c>
      <c r="F12247" s="2" t="str">
        <f t="shared" si="383"/>
        <v/>
      </c>
    </row>
    <row r="12248" spans="1:6" x14ac:dyDescent="0.25">
      <c r="A12248" s="14">
        <v>44024.583333333336</v>
      </c>
      <c r="B12248" s="14">
        <f t="shared" si="382"/>
        <v>44024</v>
      </c>
      <c r="C12248">
        <v>1</v>
      </c>
      <c r="D12248" t="str">
        <f>VLOOKUP(C12248,'Справочник по тт'!$A$2:$C$5,3,FALSE)</f>
        <v>"Шанс"</v>
      </c>
      <c r="E12248" t="str">
        <f>IF(AND(C12248=1,B12248&lt;='Справочник по тт'!$D$1),'Справочник по тт'!$D$2,VLOOKUP(C12248,'Справочник по тт'!A:C,2,FALSE))</f>
        <v>"Шанс" ул. Ленина д.21</v>
      </c>
      <c r="F12248" s="2" t="str">
        <f t="shared" si="383"/>
        <v/>
      </c>
    </row>
    <row r="12249" spans="1:6" x14ac:dyDescent="0.25">
      <c r="A12249" s="14">
        <v>44024.583333333336</v>
      </c>
      <c r="B12249" s="14">
        <f t="shared" si="382"/>
        <v>44024</v>
      </c>
      <c r="C12249">
        <v>1</v>
      </c>
      <c r="D12249" t="str">
        <f>VLOOKUP(C12249,'Справочник по тт'!$A$2:$C$5,3,FALSE)</f>
        <v>"Шанс"</v>
      </c>
      <c r="E12249" t="str">
        <f>IF(AND(C12249=1,B12249&lt;='Справочник по тт'!$D$1),'Справочник по тт'!$D$2,VLOOKUP(C12249,'Справочник по тт'!A:C,2,FALSE))</f>
        <v>"Шанс" ул. Ленина д.21</v>
      </c>
      <c r="F12249" s="2" t="str">
        <f t="shared" si="383"/>
        <v/>
      </c>
    </row>
    <row r="12250" spans="1:6" x14ac:dyDescent="0.25">
      <c r="A12250" s="14">
        <v>44024.583333333336</v>
      </c>
      <c r="B12250" s="14">
        <f t="shared" si="382"/>
        <v>44024</v>
      </c>
      <c r="C12250">
        <v>1</v>
      </c>
      <c r="D12250" t="str">
        <f>VLOOKUP(C12250,'Справочник по тт'!$A$2:$C$5,3,FALSE)</f>
        <v>"Шанс"</v>
      </c>
      <c r="E12250" t="str">
        <f>IF(AND(C12250=1,B12250&lt;='Справочник по тт'!$D$1),'Справочник по тт'!$D$2,VLOOKUP(C12250,'Справочник по тт'!A:C,2,FALSE))</f>
        <v>"Шанс" ул. Ленина д.21</v>
      </c>
      <c r="F12250" s="2" t="str">
        <f t="shared" si="383"/>
        <v/>
      </c>
    </row>
    <row r="12251" spans="1:6" x14ac:dyDescent="0.25">
      <c r="A12251" s="14">
        <v>44024.625</v>
      </c>
      <c r="B12251" s="14">
        <f t="shared" si="382"/>
        <v>44024</v>
      </c>
      <c r="C12251">
        <v>1</v>
      </c>
      <c r="D12251" t="str">
        <f>VLOOKUP(C12251,'Справочник по тт'!$A$2:$C$5,3,FALSE)</f>
        <v>"Шанс"</v>
      </c>
      <c r="E12251" t="str">
        <f>IF(AND(C12251=1,B12251&lt;='Справочник по тт'!$D$1),'Справочник по тт'!$D$2,VLOOKUP(C12251,'Справочник по тт'!A:C,2,FALSE))</f>
        <v>"Шанс" ул. Ленина д.21</v>
      </c>
      <c r="F12251" s="2" t="str">
        <f t="shared" si="383"/>
        <v/>
      </c>
    </row>
    <row r="12252" spans="1:6" x14ac:dyDescent="0.25">
      <c r="A12252" s="14">
        <v>44024.625</v>
      </c>
      <c r="B12252" s="14">
        <f t="shared" si="382"/>
        <v>44024</v>
      </c>
      <c r="C12252">
        <v>1</v>
      </c>
      <c r="D12252" t="str">
        <f>VLOOKUP(C12252,'Справочник по тт'!$A$2:$C$5,3,FALSE)</f>
        <v>"Шанс"</v>
      </c>
      <c r="E12252" t="str">
        <f>IF(AND(C12252=1,B12252&lt;='Справочник по тт'!$D$1),'Справочник по тт'!$D$2,VLOOKUP(C12252,'Справочник по тт'!A:C,2,FALSE))</f>
        <v>"Шанс" ул. Ленина д.21</v>
      </c>
      <c r="F12252" s="2" t="str">
        <f t="shared" si="383"/>
        <v/>
      </c>
    </row>
    <row r="12253" spans="1:6" x14ac:dyDescent="0.25">
      <c r="A12253" s="14">
        <v>44024.625</v>
      </c>
      <c r="B12253" s="14">
        <f t="shared" si="382"/>
        <v>44024</v>
      </c>
      <c r="C12253">
        <v>1</v>
      </c>
      <c r="D12253" t="str">
        <f>VLOOKUP(C12253,'Справочник по тт'!$A$2:$C$5,3,FALSE)</f>
        <v>"Шанс"</v>
      </c>
      <c r="E12253" t="str">
        <f>IF(AND(C12253=1,B12253&lt;='Справочник по тт'!$D$1),'Справочник по тт'!$D$2,VLOOKUP(C12253,'Справочник по тт'!A:C,2,FALSE))</f>
        <v>"Шанс" ул. Ленина д.21</v>
      </c>
      <c r="F12253" s="2" t="str">
        <f t="shared" si="383"/>
        <v/>
      </c>
    </row>
    <row r="12254" spans="1:6" x14ac:dyDescent="0.25">
      <c r="A12254" s="14">
        <v>44024.643055555556</v>
      </c>
      <c r="B12254" s="14">
        <f t="shared" si="382"/>
        <v>44024</v>
      </c>
      <c r="C12254">
        <v>1</v>
      </c>
      <c r="D12254" t="str">
        <f>VLOOKUP(C12254,'Справочник по тт'!$A$2:$C$5,3,FALSE)</f>
        <v>"Шанс"</v>
      </c>
      <c r="E12254" t="str">
        <f>IF(AND(C12254=1,B12254&lt;='Справочник по тт'!$D$1),'Справочник по тт'!$D$2,VLOOKUP(C12254,'Справочник по тт'!A:C,2,FALSE))</f>
        <v>"Шанс" ул. Ленина д.21</v>
      </c>
      <c r="F12254" s="2" t="str">
        <f t="shared" si="383"/>
        <v/>
      </c>
    </row>
    <row r="12255" spans="1:6" x14ac:dyDescent="0.25">
      <c r="A12255" s="14">
        <v>44024.666666666664</v>
      </c>
      <c r="B12255" s="14">
        <f t="shared" si="382"/>
        <v>44024</v>
      </c>
      <c r="C12255">
        <v>1</v>
      </c>
      <c r="D12255" t="str">
        <f>VLOOKUP(C12255,'Справочник по тт'!$A$2:$C$5,3,FALSE)</f>
        <v>"Шанс"</v>
      </c>
      <c r="E12255" t="str">
        <f>IF(AND(C12255=1,B12255&lt;='Справочник по тт'!$D$1),'Справочник по тт'!$D$2,VLOOKUP(C12255,'Справочник по тт'!A:C,2,FALSE))</f>
        <v>"Шанс" ул. Ленина д.21</v>
      </c>
      <c r="F12255" s="2" t="str">
        <f t="shared" si="383"/>
        <v/>
      </c>
    </row>
    <row r="12256" spans="1:6" x14ac:dyDescent="0.25">
      <c r="A12256" s="14">
        <v>44024.666666666664</v>
      </c>
      <c r="B12256" s="14">
        <f t="shared" si="382"/>
        <v>44024</v>
      </c>
      <c r="C12256">
        <v>1</v>
      </c>
      <c r="D12256" t="str">
        <f>VLOOKUP(C12256,'Справочник по тт'!$A$2:$C$5,3,FALSE)</f>
        <v>"Шанс"</v>
      </c>
      <c r="E12256" t="str">
        <f>IF(AND(C12256=1,B12256&lt;='Справочник по тт'!$D$1),'Справочник по тт'!$D$2,VLOOKUP(C12256,'Справочник по тт'!A:C,2,FALSE))</f>
        <v>"Шанс" ул. Ленина д.21</v>
      </c>
      <c r="F12256" s="2" t="str">
        <f t="shared" si="383"/>
        <v/>
      </c>
    </row>
    <row r="12257" spans="1:6" x14ac:dyDescent="0.25">
      <c r="A12257" s="14">
        <v>44024.666666666664</v>
      </c>
      <c r="B12257" s="14">
        <f t="shared" si="382"/>
        <v>44024</v>
      </c>
      <c r="C12257">
        <v>1</v>
      </c>
      <c r="D12257" t="str">
        <f>VLOOKUP(C12257,'Справочник по тт'!$A$2:$C$5,3,FALSE)</f>
        <v>"Шанс"</v>
      </c>
      <c r="E12257" t="str">
        <f>IF(AND(C12257=1,B12257&lt;='Справочник по тт'!$D$1),'Справочник по тт'!$D$2,VLOOKUP(C12257,'Справочник по тт'!A:C,2,FALSE))</f>
        <v>"Шанс" ул. Ленина д.21</v>
      </c>
      <c r="F12257" s="2" t="str">
        <f t="shared" si="383"/>
        <v/>
      </c>
    </row>
    <row r="12258" spans="1:6" x14ac:dyDescent="0.25">
      <c r="A12258" s="14">
        <v>44024.666666666664</v>
      </c>
      <c r="B12258" s="14">
        <f t="shared" si="382"/>
        <v>44024</v>
      </c>
      <c r="C12258">
        <v>1</v>
      </c>
      <c r="D12258" t="str">
        <f>VLOOKUP(C12258,'Справочник по тт'!$A$2:$C$5,3,FALSE)</f>
        <v>"Шанс"</v>
      </c>
      <c r="E12258" t="str">
        <f>IF(AND(C12258=1,B12258&lt;='Справочник по тт'!$D$1),'Справочник по тт'!$D$2,VLOOKUP(C12258,'Справочник по тт'!A:C,2,FALSE))</f>
        <v>"Шанс" ул. Ленина д.21</v>
      </c>
      <c r="F12258" s="2" t="str">
        <f t="shared" si="383"/>
        <v/>
      </c>
    </row>
    <row r="12259" spans="1:6" x14ac:dyDescent="0.25">
      <c r="A12259" s="14">
        <v>44024.666666666664</v>
      </c>
      <c r="B12259" s="14">
        <f t="shared" si="382"/>
        <v>44024</v>
      </c>
      <c r="C12259">
        <v>1</v>
      </c>
      <c r="D12259" t="str">
        <f>VLOOKUP(C12259,'Справочник по тт'!$A$2:$C$5,3,FALSE)</f>
        <v>"Шанс"</v>
      </c>
      <c r="E12259" t="str">
        <f>IF(AND(C12259=1,B12259&lt;='Справочник по тт'!$D$1),'Справочник по тт'!$D$2,VLOOKUP(C12259,'Справочник по тт'!A:C,2,FALSE))</f>
        <v>"Шанс" ул. Ленина д.21</v>
      </c>
      <c r="F12259" s="2" t="str">
        <f t="shared" si="383"/>
        <v/>
      </c>
    </row>
    <row r="12260" spans="1:6" x14ac:dyDescent="0.25">
      <c r="A12260" s="14">
        <v>44024.680555555555</v>
      </c>
      <c r="B12260" s="14">
        <f t="shared" si="382"/>
        <v>44024</v>
      </c>
      <c r="C12260">
        <v>1</v>
      </c>
      <c r="D12260" t="str">
        <f>VLOOKUP(C12260,'Справочник по тт'!$A$2:$C$5,3,FALSE)</f>
        <v>"Шанс"</v>
      </c>
      <c r="E12260" t="str">
        <f>IF(AND(C12260=1,B12260&lt;='Справочник по тт'!$D$1),'Справочник по тт'!$D$2,VLOOKUP(C12260,'Справочник по тт'!A:C,2,FALSE))</f>
        <v>"Шанс" ул. Ленина д.21</v>
      </c>
      <c r="F12260" s="2" t="str">
        <f t="shared" si="383"/>
        <v/>
      </c>
    </row>
    <row r="12261" spans="1:6" x14ac:dyDescent="0.25">
      <c r="A12261" s="14">
        <v>44024.680555555555</v>
      </c>
      <c r="B12261" s="14">
        <f t="shared" si="382"/>
        <v>44024</v>
      </c>
      <c r="C12261">
        <v>1</v>
      </c>
      <c r="D12261" t="str">
        <f>VLOOKUP(C12261,'Справочник по тт'!$A$2:$C$5,3,FALSE)</f>
        <v>"Шанс"</v>
      </c>
      <c r="E12261" t="str">
        <f>IF(AND(C12261=1,B12261&lt;='Справочник по тт'!$D$1),'Справочник по тт'!$D$2,VLOOKUP(C12261,'Справочник по тт'!A:C,2,FALSE))</f>
        <v>"Шанс" ул. Ленина д.21</v>
      </c>
      <c r="F12261" s="2" t="str">
        <f t="shared" si="383"/>
        <v/>
      </c>
    </row>
    <row r="12262" spans="1:6" x14ac:dyDescent="0.25">
      <c r="A12262" s="14">
        <v>44024.694444444445</v>
      </c>
      <c r="B12262" s="14">
        <f t="shared" si="382"/>
        <v>44024</v>
      </c>
      <c r="C12262">
        <v>1</v>
      </c>
      <c r="D12262" t="str">
        <f>VLOOKUP(C12262,'Справочник по тт'!$A$2:$C$5,3,FALSE)</f>
        <v>"Шанс"</v>
      </c>
      <c r="E12262" t="str">
        <f>IF(AND(C12262=1,B12262&lt;='Справочник по тт'!$D$1),'Справочник по тт'!$D$2,VLOOKUP(C12262,'Справочник по тт'!A:C,2,FALSE))</f>
        <v>"Шанс" ул. Ленина д.21</v>
      </c>
      <c r="F12262" s="2" t="str">
        <f t="shared" si="383"/>
        <v/>
      </c>
    </row>
    <row r="12263" spans="1:6" x14ac:dyDescent="0.25">
      <c r="A12263" s="14">
        <v>44024.708333333336</v>
      </c>
      <c r="B12263" s="14">
        <f t="shared" si="382"/>
        <v>44024</v>
      </c>
      <c r="C12263">
        <v>1</v>
      </c>
      <c r="D12263" t="str">
        <f>VLOOKUP(C12263,'Справочник по тт'!$A$2:$C$5,3,FALSE)</f>
        <v>"Шанс"</v>
      </c>
      <c r="E12263" t="str">
        <f>IF(AND(C12263=1,B12263&lt;='Справочник по тт'!$D$1),'Справочник по тт'!$D$2,VLOOKUP(C12263,'Справочник по тт'!A:C,2,FALSE))</f>
        <v>"Шанс" ул. Ленина д.21</v>
      </c>
      <c r="F12263" s="2" t="str">
        <f t="shared" si="383"/>
        <v/>
      </c>
    </row>
    <row r="12264" spans="1:6" x14ac:dyDescent="0.25">
      <c r="A12264" s="14">
        <v>44024.708333333336</v>
      </c>
      <c r="B12264" s="14">
        <f t="shared" si="382"/>
        <v>44024</v>
      </c>
      <c r="C12264">
        <v>1</v>
      </c>
      <c r="D12264" t="str">
        <f>VLOOKUP(C12264,'Справочник по тт'!$A$2:$C$5,3,FALSE)</f>
        <v>"Шанс"</v>
      </c>
      <c r="E12264" t="str">
        <f>IF(AND(C12264=1,B12264&lt;='Справочник по тт'!$D$1),'Справочник по тт'!$D$2,VLOOKUP(C12264,'Справочник по тт'!A:C,2,FALSE))</f>
        <v>"Шанс" ул. Ленина д.21</v>
      </c>
      <c r="F12264" s="2" t="str">
        <f t="shared" si="383"/>
        <v/>
      </c>
    </row>
    <row r="12265" spans="1:6" x14ac:dyDescent="0.25">
      <c r="A12265" s="14">
        <v>44024.708333333336</v>
      </c>
      <c r="B12265" s="14">
        <f t="shared" si="382"/>
        <v>44024</v>
      </c>
      <c r="C12265">
        <v>1</v>
      </c>
      <c r="D12265" t="str">
        <f>VLOOKUP(C12265,'Справочник по тт'!$A$2:$C$5,3,FALSE)</f>
        <v>"Шанс"</v>
      </c>
      <c r="E12265" t="str">
        <f>IF(AND(C12265=1,B12265&lt;='Справочник по тт'!$D$1),'Справочник по тт'!$D$2,VLOOKUP(C12265,'Справочник по тт'!A:C,2,FALSE))</f>
        <v>"Шанс" ул. Ленина д.21</v>
      </c>
      <c r="F12265" s="2" t="str">
        <f t="shared" si="383"/>
        <v/>
      </c>
    </row>
    <row r="12266" spans="1:6" x14ac:dyDescent="0.25">
      <c r="A12266" s="14">
        <v>44024.75</v>
      </c>
      <c r="B12266" s="14">
        <f t="shared" si="382"/>
        <v>44024</v>
      </c>
      <c r="C12266">
        <v>1</v>
      </c>
      <c r="D12266" t="str">
        <f>VLOOKUP(C12266,'Справочник по тт'!$A$2:$C$5,3,FALSE)</f>
        <v>"Шанс"</v>
      </c>
      <c r="E12266" t="str">
        <f>IF(AND(C12266=1,B12266&lt;='Справочник по тт'!$D$1),'Справочник по тт'!$D$2,VLOOKUP(C12266,'Справочник по тт'!A:C,2,FALSE))</f>
        <v>"Шанс" ул. Ленина д.21</v>
      </c>
      <c r="F12266" s="2" t="str">
        <f t="shared" si="383"/>
        <v/>
      </c>
    </row>
    <row r="12267" spans="1:6" x14ac:dyDescent="0.25">
      <c r="A12267" s="14">
        <v>44024.791666666664</v>
      </c>
      <c r="B12267" s="14">
        <f t="shared" si="382"/>
        <v>44024</v>
      </c>
      <c r="C12267">
        <v>1</v>
      </c>
      <c r="D12267" t="str">
        <f>VLOOKUP(C12267,'Справочник по тт'!$A$2:$C$5,3,FALSE)</f>
        <v>"Шанс"</v>
      </c>
      <c r="E12267" t="str">
        <f>IF(AND(C12267=1,B12267&lt;='Справочник по тт'!$D$1),'Справочник по тт'!$D$2,VLOOKUP(C12267,'Справочник по тт'!A:C,2,FALSE))</f>
        <v>"Шанс" ул. Ленина д.21</v>
      </c>
      <c r="F12267" s="2" t="str">
        <f t="shared" si="383"/>
        <v/>
      </c>
    </row>
    <row r="12268" spans="1:6" x14ac:dyDescent="0.25">
      <c r="A12268" s="14">
        <v>44024.791666666664</v>
      </c>
      <c r="B12268" s="14">
        <f t="shared" si="382"/>
        <v>44024</v>
      </c>
      <c r="C12268">
        <v>1</v>
      </c>
      <c r="D12268" t="str">
        <f>VLOOKUP(C12268,'Справочник по тт'!$A$2:$C$5,3,FALSE)</f>
        <v>"Шанс"</v>
      </c>
      <c r="E12268" t="str">
        <f>IF(AND(C12268=1,B12268&lt;='Справочник по тт'!$D$1),'Справочник по тт'!$D$2,VLOOKUP(C12268,'Справочник по тт'!A:C,2,FALSE))</f>
        <v>"Шанс" ул. Ленина д.21</v>
      </c>
      <c r="F12268" s="2" t="str">
        <f t="shared" si="383"/>
        <v/>
      </c>
    </row>
    <row r="12269" spans="1:6" x14ac:dyDescent="0.25">
      <c r="A12269" s="14">
        <v>44024.833333333336</v>
      </c>
      <c r="B12269" s="14">
        <f t="shared" si="382"/>
        <v>44024</v>
      </c>
      <c r="C12269">
        <v>1</v>
      </c>
      <c r="D12269" t="str">
        <f>VLOOKUP(C12269,'Справочник по тт'!$A$2:$C$5,3,FALSE)</f>
        <v>"Шанс"</v>
      </c>
      <c r="E12269" t="str">
        <f>IF(AND(C12269=1,B12269&lt;='Справочник по тт'!$D$1),'Справочник по тт'!$D$2,VLOOKUP(C12269,'Справочник по тт'!A:C,2,FALSE))</f>
        <v>"Шанс" ул. Ленина д.21</v>
      </c>
      <c r="F12269" s="2" t="str">
        <f t="shared" si="383"/>
        <v/>
      </c>
    </row>
    <row r="12270" spans="1:6" x14ac:dyDescent="0.25">
      <c r="A12270" s="14">
        <v>44024.833333333336</v>
      </c>
      <c r="B12270" s="14">
        <f t="shared" si="382"/>
        <v>44024</v>
      </c>
      <c r="C12270">
        <v>1</v>
      </c>
      <c r="D12270" t="str">
        <f>VLOOKUP(C12270,'Справочник по тт'!$A$2:$C$5,3,FALSE)</f>
        <v>"Шанс"</v>
      </c>
      <c r="E12270" t="str">
        <f>IF(AND(C12270=1,B12270&lt;='Справочник по тт'!$D$1),'Справочник по тт'!$D$2,VLOOKUP(C12270,'Справочник по тт'!A:C,2,FALSE))</f>
        <v>"Шанс" ул. Ленина д.21</v>
      </c>
      <c r="F12270" s="2" t="str">
        <f t="shared" si="383"/>
        <v/>
      </c>
    </row>
    <row r="12271" spans="1:6" x14ac:dyDescent="0.25">
      <c r="A12271" s="14">
        <v>44024.854166666664</v>
      </c>
      <c r="B12271" s="14">
        <f t="shared" si="382"/>
        <v>44024</v>
      </c>
      <c r="C12271">
        <v>1</v>
      </c>
      <c r="D12271" t="str">
        <f>VLOOKUP(C12271,'Справочник по тт'!$A$2:$C$5,3,FALSE)</f>
        <v>"Шанс"</v>
      </c>
      <c r="E12271" t="str">
        <f>IF(AND(C12271=1,B12271&lt;='Справочник по тт'!$D$1),'Справочник по тт'!$D$2,VLOOKUP(C12271,'Справочник по тт'!A:C,2,FALSE))</f>
        <v>"Шанс" ул. Ленина д.21</v>
      </c>
      <c r="F12271" s="2" t="str">
        <f t="shared" si="383"/>
        <v/>
      </c>
    </row>
    <row r="12272" spans="1:6" x14ac:dyDescent="0.25">
      <c r="A12272" s="14">
        <v>44024.875</v>
      </c>
      <c r="B12272" s="14">
        <f t="shared" si="382"/>
        <v>44024</v>
      </c>
      <c r="C12272">
        <v>1</v>
      </c>
      <c r="D12272" t="str">
        <f>VLOOKUP(C12272,'Справочник по тт'!$A$2:$C$5,3,FALSE)</f>
        <v>"Шанс"</v>
      </c>
      <c r="E12272" t="str">
        <f>IF(AND(C12272=1,B12272&lt;='Справочник по тт'!$D$1),'Справочник по тт'!$D$2,VLOOKUP(C12272,'Справочник по тт'!A:C,2,FALSE))</f>
        <v>"Шанс" ул. Ленина д.21</v>
      </c>
      <c r="F12272" s="2" t="str">
        <f t="shared" si="383"/>
        <v/>
      </c>
    </row>
    <row r="12273" spans="1:6" x14ac:dyDescent="0.25">
      <c r="A12273" s="14">
        <v>44024.916666666664</v>
      </c>
      <c r="B12273" s="14">
        <f t="shared" si="382"/>
        <v>44024</v>
      </c>
      <c r="C12273">
        <v>1</v>
      </c>
      <c r="D12273" t="str">
        <f>VLOOKUP(C12273,'Справочник по тт'!$A$2:$C$5,3,FALSE)</f>
        <v>"Шанс"</v>
      </c>
      <c r="E12273" t="str">
        <f>IF(AND(C12273=1,B12273&lt;='Справочник по тт'!$D$1),'Справочник по тт'!$D$2,VLOOKUP(C12273,'Справочник по тт'!A:C,2,FALSE))</f>
        <v>"Шанс" ул. Ленина д.21</v>
      </c>
      <c r="F12273" s="2" t="str">
        <f t="shared" si="383"/>
        <v/>
      </c>
    </row>
    <row r="12274" spans="1:6" x14ac:dyDescent="0.25">
      <c r="A12274" s="14">
        <v>44024.916666666664</v>
      </c>
      <c r="B12274" s="14">
        <f t="shared" si="382"/>
        <v>44024</v>
      </c>
      <c r="C12274">
        <v>1</v>
      </c>
      <c r="D12274" t="str">
        <f>VLOOKUP(C12274,'Справочник по тт'!$A$2:$C$5,3,FALSE)</f>
        <v>"Шанс"</v>
      </c>
      <c r="E12274" t="str">
        <f>IF(AND(C12274=1,B12274&lt;='Справочник по тт'!$D$1),'Справочник по тт'!$D$2,VLOOKUP(C12274,'Справочник по тт'!A:C,2,FALSE))</f>
        <v>"Шанс" ул. Ленина д.21</v>
      </c>
      <c r="F12274" s="2" t="str">
        <f t="shared" si="383"/>
        <v/>
      </c>
    </row>
    <row r="12275" spans="1:6" x14ac:dyDescent="0.25">
      <c r="A12275" s="14">
        <v>44024.975694444445</v>
      </c>
      <c r="B12275" s="14">
        <f t="shared" si="382"/>
        <v>44024</v>
      </c>
      <c r="C12275">
        <v>1</v>
      </c>
      <c r="D12275" t="str">
        <f>VLOOKUP(C12275,'Справочник по тт'!$A$2:$C$5,3,FALSE)</f>
        <v>"Шанс"</v>
      </c>
      <c r="E12275" t="str">
        <f>IF(AND(C12275=1,B12275&lt;='Справочник по тт'!$D$1),'Справочник по тт'!$D$2,VLOOKUP(C12275,'Справочник по тт'!A:C,2,FALSE))</f>
        <v>"Шанс" ул. Ленина д.21</v>
      </c>
      <c r="F12275" s="2" t="str">
        <f t="shared" si="383"/>
        <v/>
      </c>
    </row>
    <row r="12276" spans="1:6" x14ac:dyDescent="0.25">
      <c r="A12276" s="14">
        <v>44024.979166666664</v>
      </c>
      <c r="B12276" s="14">
        <f t="shared" si="382"/>
        <v>44024</v>
      </c>
      <c r="C12276">
        <v>1</v>
      </c>
      <c r="D12276" t="str">
        <f>VLOOKUP(C12276,'Справочник по тт'!$A$2:$C$5,3,FALSE)</f>
        <v>"Шанс"</v>
      </c>
      <c r="E12276" t="str">
        <f>IF(AND(C12276=1,B12276&lt;='Справочник по тт'!$D$1),'Справочник по тт'!$D$2,VLOOKUP(C12276,'Справочник по тт'!A:C,2,FALSE))</f>
        <v>"Шанс" ул. Ленина д.21</v>
      </c>
      <c r="F12276" s="2" t="str">
        <f t="shared" si="383"/>
        <v/>
      </c>
    </row>
    <row r="12277" spans="1:6" x14ac:dyDescent="0.25">
      <c r="A12277" s="14">
        <v>44024.999305555553</v>
      </c>
      <c r="B12277" s="14">
        <f t="shared" si="382"/>
        <v>44024</v>
      </c>
      <c r="C12277">
        <v>1</v>
      </c>
      <c r="D12277" t="str">
        <f>VLOOKUP(C12277,'Справочник по тт'!$A$2:$C$5,3,FALSE)</f>
        <v>"Шанс"</v>
      </c>
      <c r="E12277" t="str">
        <f>IF(AND(C12277=1,B12277&lt;='Справочник по тт'!$D$1),'Справочник по тт'!$D$2,VLOOKUP(C12277,'Справочник по тт'!A:C,2,FALSE))</f>
        <v>"Шанс" ул. Ленина д.21</v>
      </c>
      <c r="F12277" s="2" t="str">
        <f t="shared" si="383"/>
        <v/>
      </c>
    </row>
    <row r="12278" spans="1:6" x14ac:dyDescent="0.25">
      <c r="A12278" s="14">
        <v>44025.166666666664</v>
      </c>
      <c r="B12278" s="14">
        <f t="shared" si="382"/>
        <v>44025</v>
      </c>
      <c r="C12278">
        <v>1</v>
      </c>
      <c r="D12278" t="str">
        <f>VLOOKUP(C12278,'Справочник по тт'!$A$2:$C$5,3,FALSE)</f>
        <v>"Шанс"</v>
      </c>
      <c r="E12278" t="str">
        <f>IF(AND(C12278=1,B12278&lt;='Справочник по тт'!$D$1),'Справочник по тт'!$D$2,VLOOKUP(C12278,'Справочник по тт'!A:C,2,FALSE))</f>
        <v>"Шанс" ул. Ленина д.21</v>
      </c>
      <c r="F12278" s="2" t="str">
        <f t="shared" si="383"/>
        <v/>
      </c>
    </row>
    <row r="12279" spans="1:6" x14ac:dyDescent="0.25">
      <c r="A12279" s="14">
        <v>44025.25</v>
      </c>
      <c r="B12279" s="14">
        <f t="shared" si="382"/>
        <v>44025</v>
      </c>
      <c r="C12279">
        <v>1</v>
      </c>
      <c r="D12279" t="str">
        <f>VLOOKUP(C12279,'Справочник по тт'!$A$2:$C$5,3,FALSE)</f>
        <v>"Шанс"</v>
      </c>
      <c r="E12279" t="str">
        <f>IF(AND(C12279=1,B12279&lt;='Справочник по тт'!$D$1),'Справочник по тт'!$D$2,VLOOKUP(C12279,'Справочник по тт'!A:C,2,FALSE))</f>
        <v>"Шанс" ул. Ленина д.21</v>
      </c>
      <c r="F12279" s="2" t="str">
        <f t="shared" si="383"/>
        <v/>
      </c>
    </row>
    <row r="12280" spans="1:6" x14ac:dyDescent="0.25">
      <c r="A12280" s="14">
        <v>44025.25</v>
      </c>
      <c r="B12280" s="14">
        <f t="shared" si="382"/>
        <v>44025</v>
      </c>
      <c r="C12280">
        <v>1</v>
      </c>
      <c r="D12280" t="str">
        <f>VLOOKUP(C12280,'Справочник по тт'!$A$2:$C$5,3,FALSE)</f>
        <v>"Шанс"</v>
      </c>
      <c r="E12280" t="str">
        <f>IF(AND(C12280=1,B12280&lt;='Справочник по тт'!$D$1),'Справочник по тт'!$D$2,VLOOKUP(C12280,'Справочник по тт'!A:C,2,FALSE))</f>
        <v>"Шанс" ул. Ленина д.21</v>
      </c>
      <c r="F12280" s="2" t="str">
        <f t="shared" si="383"/>
        <v/>
      </c>
    </row>
    <row r="12281" spans="1:6" x14ac:dyDescent="0.25">
      <c r="A12281" s="14">
        <v>44025.319444444445</v>
      </c>
      <c r="B12281" s="14">
        <f t="shared" si="382"/>
        <v>44025</v>
      </c>
      <c r="C12281">
        <v>1</v>
      </c>
      <c r="D12281" t="str">
        <f>VLOOKUP(C12281,'Справочник по тт'!$A$2:$C$5,3,FALSE)</f>
        <v>"Шанс"</v>
      </c>
      <c r="E12281" t="str">
        <f>IF(AND(C12281=1,B12281&lt;='Справочник по тт'!$D$1),'Справочник по тт'!$D$2,VLOOKUP(C12281,'Справочник по тт'!A:C,2,FALSE))</f>
        <v>"Шанс" ул. Ленина д.21</v>
      </c>
      <c r="F12281" s="2" t="str">
        <f t="shared" si="383"/>
        <v/>
      </c>
    </row>
    <row r="12282" spans="1:6" x14ac:dyDescent="0.25">
      <c r="A12282" s="14">
        <v>44025.333333333336</v>
      </c>
      <c r="B12282" s="14">
        <f t="shared" si="382"/>
        <v>44025</v>
      </c>
      <c r="C12282">
        <v>1</v>
      </c>
      <c r="D12282" t="str">
        <f>VLOOKUP(C12282,'Справочник по тт'!$A$2:$C$5,3,FALSE)</f>
        <v>"Шанс"</v>
      </c>
      <c r="E12282" t="str">
        <f>IF(AND(C12282=1,B12282&lt;='Справочник по тт'!$D$1),'Справочник по тт'!$D$2,VLOOKUP(C12282,'Справочник по тт'!A:C,2,FALSE))</f>
        <v>"Шанс" ул. Ленина д.21</v>
      </c>
      <c r="F12282" s="2" t="str">
        <f t="shared" si="383"/>
        <v/>
      </c>
    </row>
    <row r="12283" spans="1:6" x14ac:dyDescent="0.25">
      <c r="A12283" s="14">
        <v>44025.333333333336</v>
      </c>
      <c r="B12283" s="14">
        <f t="shared" si="382"/>
        <v>44025</v>
      </c>
      <c r="C12283">
        <v>1</v>
      </c>
      <c r="D12283" t="str">
        <f>VLOOKUP(C12283,'Справочник по тт'!$A$2:$C$5,3,FALSE)</f>
        <v>"Шанс"</v>
      </c>
      <c r="E12283" t="str">
        <f>IF(AND(C12283=1,B12283&lt;='Справочник по тт'!$D$1),'Справочник по тт'!$D$2,VLOOKUP(C12283,'Справочник по тт'!A:C,2,FALSE))</f>
        <v>"Шанс" ул. Ленина д.21</v>
      </c>
      <c r="F12283" s="2" t="str">
        <f t="shared" si="383"/>
        <v/>
      </c>
    </row>
    <row r="12284" spans="1:6" x14ac:dyDescent="0.25">
      <c r="A12284" s="14">
        <v>44025.333333333336</v>
      </c>
      <c r="B12284" s="14">
        <f t="shared" si="382"/>
        <v>44025</v>
      </c>
      <c r="C12284">
        <v>1</v>
      </c>
      <c r="D12284" t="str">
        <f>VLOOKUP(C12284,'Справочник по тт'!$A$2:$C$5,3,FALSE)</f>
        <v>"Шанс"</v>
      </c>
      <c r="E12284" t="str">
        <f>IF(AND(C12284=1,B12284&lt;='Справочник по тт'!$D$1),'Справочник по тт'!$D$2,VLOOKUP(C12284,'Справочник по тт'!A:C,2,FALSE))</f>
        <v>"Шанс" ул. Ленина д.21</v>
      </c>
      <c r="F12284" s="2" t="str">
        <f t="shared" si="383"/>
        <v/>
      </c>
    </row>
    <row r="12285" spans="1:6" x14ac:dyDescent="0.25">
      <c r="A12285" s="14">
        <v>44025.333333333336</v>
      </c>
      <c r="B12285" s="14">
        <f t="shared" si="382"/>
        <v>44025</v>
      </c>
      <c r="C12285">
        <v>1</v>
      </c>
      <c r="D12285" t="str">
        <f>VLOOKUP(C12285,'Справочник по тт'!$A$2:$C$5,3,FALSE)</f>
        <v>"Шанс"</v>
      </c>
      <c r="E12285" t="str">
        <f>IF(AND(C12285=1,B12285&lt;='Справочник по тт'!$D$1),'Справочник по тт'!$D$2,VLOOKUP(C12285,'Справочник по тт'!A:C,2,FALSE))</f>
        <v>"Шанс" ул. Ленина д.21</v>
      </c>
      <c r="F12285" s="2" t="str">
        <f t="shared" si="383"/>
        <v/>
      </c>
    </row>
    <row r="12286" spans="1:6" x14ac:dyDescent="0.25">
      <c r="A12286" s="14">
        <v>44025.333333333336</v>
      </c>
      <c r="B12286" s="14">
        <f t="shared" si="382"/>
        <v>44025</v>
      </c>
      <c r="C12286">
        <v>1</v>
      </c>
      <c r="D12286" t="str">
        <f>VLOOKUP(C12286,'Справочник по тт'!$A$2:$C$5,3,FALSE)</f>
        <v>"Шанс"</v>
      </c>
      <c r="E12286" t="str">
        <f>IF(AND(C12286=1,B12286&lt;='Справочник по тт'!$D$1),'Справочник по тт'!$D$2,VLOOKUP(C12286,'Справочник по тт'!A:C,2,FALSE))</f>
        <v>"Шанс" ул. Ленина д.21</v>
      </c>
      <c r="F12286" s="2" t="str">
        <f t="shared" si="383"/>
        <v/>
      </c>
    </row>
    <row r="12287" spans="1:6" x14ac:dyDescent="0.25">
      <c r="A12287" s="14">
        <v>44025.333333333336</v>
      </c>
      <c r="B12287" s="14">
        <f t="shared" si="382"/>
        <v>44025</v>
      </c>
      <c r="C12287">
        <v>1</v>
      </c>
      <c r="D12287" t="str">
        <f>VLOOKUP(C12287,'Справочник по тт'!$A$2:$C$5,3,FALSE)</f>
        <v>"Шанс"</v>
      </c>
      <c r="E12287" t="str">
        <f>IF(AND(C12287=1,B12287&lt;='Справочник по тт'!$D$1),'Справочник по тт'!$D$2,VLOOKUP(C12287,'Справочник по тт'!A:C,2,FALSE))</f>
        <v>"Шанс" ул. Ленина д.21</v>
      </c>
      <c r="F12287" s="2" t="str">
        <f t="shared" si="383"/>
        <v/>
      </c>
    </row>
    <row r="12288" spans="1:6" x14ac:dyDescent="0.25">
      <c r="A12288" s="14">
        <v>44025.354166666664</v>
      </c>
      <c r="B12288" s="14">
        <f t="shared" si="382"/>
        <v>44025</v>
      </c>
      <c r="C12288">
        <v>1</v>
      </c>
      <c r="D12288" t="str">
        <f>VLOOKUP(C12288,'Справочник по тт'!$A$2:$C$5,3,FALSE)</f>
        <v>"Шанс"</v>
      </c>
      <c r="E12288" t="str">
        <f>IF(AND(C12288=1,B12288&lt;='Справочник по тт'!$D$1),'Справочник по тт'!$D$2,VLOOKUP(C12288,'Справочник по тт'!A:C,2,FALSE))</f>
        <v>"Шанс" ул. Ленина д.21</v>
      </c>
      <c r="F12288" s="2" t="str">
        <f t="shared" si="383"/>
        <v/>
      </c>
    </row>
    <row r="12289" spans="1:6" x14ac:dyDescent="0.25">
      <c r="A12289" s="14">
        <v>44025.375</v>
      </c>
      <c r="B12289" s="14">
        <f t="shared" si="382"/>
        <v>44025</v>
      </c>
      <c r="C12289">
        <v>1</v>
      </c>
      <c r="D12289" t="str">
        <f>VLOOKUP(C12289,'Справочник по тт'!$A$2:$C$5,3,FALSE)</f>
        <v>"Шанс"</v>
      </c>
      <c r="E12289" t="str">
        <f>IF(AND(C12289=1,B12289&lt;='Справочник по тт'!$D$1),'Справочник по тт'!$D$2,VLOOKUP(C12289,'Справочник по тт'!A:C,2,FALSE))</f>
        <v>"Шанс" ул. Ленина д.21</v>
      </c>
      <c r="F12289" s="2" t="str">
        <f t="shared" si="383"/>
        <v/>
      </c>
    </row>
    <row r="12290" spans="1:6" x14ac:dyDescent="0.25">
      <c r="A12290" s="14">
        <v>44025.375</v>
      </c>
      <c r="B12290" s="14">
        <f t="shared" ref="B12290:B12353" si="384">(TEXT(A12290,"ДД.ММ.ГГГГ"))*1</f>
        <v>44025</v>
      </c>
      <c r="C12290">
        <v>1</v>
      </c>
      <c r="D12290" t="str">
        <f>VLOOKUP(C12290,'Справочник по тт'!$A$2:$C$5,3,FALSE)</f>
        <v>"Шанс"</v>
      </c>
      <c r="E12290" t="str">
        <f>IF(AND(C12290=1,B12290&lt;='Справочник по тт'!$D$1),'Справочник по тт'!$D$2,VLOOKUP(C12290,'Справочник по тт'!A:C,2,FALSE))</f>
        <v>"Шанс" ул. Ленина д.21</v>
      </c>
      <c r="F12290" s="2" t="str">
        <f t="shared" si="383"/>
        <v/>
      </c>
    </row>
    <row r="12291" spans="1:6" x14ac:dyDescent="0.25">
      <c r="A12291" s="14">
        <v>44025.375</v>
      </c>
      <c r="B12291" s="14">
        <f t="shared" si="384"/>
        <v>44025</v>
      </c>
      <c r="C12291">
        <v>1</v>
      </c>
      <c r="D12291" t="str">
        <f>VLOOKUP(C12291,'Справочник по тт'!$A$2:$C$5,3,FALSE)</f>
        <v>"Шанс"</v>
      </c>
      <c r="E12291" t="str">
        <f>IF(AND(C12291=1,B12291&lt;='Справочник по тт'!$D$1),'Справочник по тт'!$D$2,VLOOKUP(C12291,'Справочник по тт'!A:C,2,FALSE))</f>
        <v>"Шанс" ул. Ленина д.21</v>
      </c>
      <c r="F12291" s="2" t="str">
        <f t="shared" ref="F12291:F12354" si="385">IF(B12291&lt;=$F$1,1,"")</f>
        <v/>
      </c>
    </row>
    <row r="12292" spans="1:6" x14ac:dyDescent="0.25">
      <c r="A12292" s="14">
        <v>44025.375</v>
      </c>
      <c r="B12292" s="14">
        <f t="shared" si="384"/>
        <v>44025</v>
      </c>
      <c r="C12292">
        <v>1</v>
      </c>
      <c r="D12292" t="str">
        <f>VLOOKUP(C12292,'Справочник по тт'!$A$2:$C$5,3,FALSE)</f>
        <v>"Шанс"</v>
      </c>
      <c r="E12292" t="str">
        <f>IF(AND(C12292=1,B12292&lt;='Справочник по тт'!$D$1),'Справочник по тт'!$D$2,VLOOKUP(C12292,'Справочник по тт'!A:C,2,FALSE))</f>
        <v>"Шанс" ул. Ленина д.21</v>
      </c>
      <c r="F12292" s="2" t="str">
        <f t="shared" si="385"/>
        <v/>
      </c>
    </row>
    <row r="12293" spans="1:6" x14ac:dyDescent="0.25">
      <c r="A12293" s="14">
        <v>44025.375</v>
      </c>
      <c r="B12293" s="14">
        <f t="shared" si="384"/>
        <v>44025</v>
      </c>
      <c r="C12293">
        <v>1</v>
      </c>
      <c r="D12293" t="str">
        <f>VLOOKUP(C12293,'Справочник по тт'!$A$2:$C$5,3,FALSE)</f>
        <v>"Шанс"</v>
      </c>
      <c r="E12293" t="str">
        <f>IF(AND(C12293=1,B12293&lt;='Справочник по тт'!$D$1),'Справочник по тт'!$D$2,VLOOKUP(C12293,'Справочник по тт'!A:C,2,FALSE))</f>
        <v>"Шанс" ул. Ленина д.21</v>
      </c>
      <c r="F12293" s="2" t="str">
        <f t="shared" si="385"/>
        <v/>
      </c>
    </row>
    <row r="12294" spans="1:6" x14ac:dyDescent="0.25">
      <c r="A12294" s="14">
        <v>44025.375</v>
      </c>
      <c r="B12294" s="14">
        <f t="shared" si="384"/>
        <v>44025</v>
      </c>
      <c r="C12294">
        <v>1</v>
      </c>
      <c r="D12294" t="str">
        <f>VLOOKUP(C12294,'Справочник по тт'!$A$2:$C$5,3,FALSE)</f>
        <v>"Шанс"</v>
      </c>
      <c r="E12294" t="str">
        <f>IF(AND(C12294=1,B12294&lt;='Справочник по тт'!$D$1),'Справочник по тт'!$D$2,VLOOKUP(C12294,'Справочник по тт'!A:C,2,FALSE))</f>
        <v>"Шанс" ул. Ленина д.21</v>
      </c>
      <c r="F12294" s="2" t="str">
        <f t="shared" si="385"/>
        <v/>
      </c>
    </row>
    <row r="12295" spans="1:6" x14ac:dyDescent="0.25">
      <c r="A12295" s="14">
        <v>44025.375</v>
      </c>
      <c r="B12295" s="14">
        <f t="shared" si="384"/>
        <v>44025</v>
      </c>
      <c r="C12295">
        <v>1</v>
      </c>
      <c r="D12295" t="str">
        <f>VLOOKUP(C12295,'Справочник по тт'!$A$2:$C$5,3,FALSE)</f>
        <v>"Шанс"</v>
      </c>
      <c r="E12295" t="str">
        <f>IF(AND(C12295=1,B12295&lt;='Справочник по тт'!$D$1),'Справочник по тт'!$D$2,VLOOKUP(C12295,'Справочник по тт'!A:C,2,FALSE))</f>
        <v>"Шанс" ул. Ленина д.21</v>
      </c>
      <c r="F12295" s="2" t="str">
        <f t="shared" si="385"/>
        <v/>
      </c>
    </row>
    <row r="12296" spans="1:6" x14ac:dyDescent="0.25">
      <c r="A12296" s="14">
        <v>44025.375</v>
      </c>
      <c r="B12296" s="14">
        <f t="shared" si="384"/>
        <v>44025</v>
      </c>
      <c r="C12296">
        <v>1</v>
      </c>
      <c r="D12296" t="str">
        <f>VLOOKUP(C12296,'Справочник по тт'!$A$2:$C$5,3,FALSE)</f>
        <v>"Шанс"</v>
      </c>
      <c r="E12296" t="str">
        <f>IF(AND(C12296=1,B12296&lt;='Справочник по тт'!$D$1),'Справочник по тт'!$D$2,VLOOKUP(C12296,'Справочник по тт'!A:C,2,FALSE))</f>
        <v>"Шанс" ул. Ленина д.21</v>
      </c>
      <c r="F12296" s="2" t="str">
        <f t="shared" si="385"/>
        <v/>
      </c>
    </row>
    <row r="12297" spans="1:6" x14ac:dyDescent="0.25">
      <c r="A12297" s="14">
        <v>44025.375</v>
      </c>
      <c r="B12297" s="14">
        <f t="shared" si="384"/>
        <v>44025</v>
      </c>
      <c r="C12297">
        <v>1</v>
      </c>
      <c r="D12297" t="str">
        <f>VLOOKUP(C12297,'Справочник по тт'!$A$2:$C$5,3,FALSE)</f>
        <v>"Шанс"</v>
      </c>
      <c r="E12297" t="str">
        <f>IF(AND(C12297=1,B12297&lt;='Справочник по тт'!$D$1),'Справочник по тт'!$D$2,VLOOKUP(C12297,'Справочник по тт'!A:C,2,FALSE))</f>
        <v>"Шанс" ул. Ленина д.21</v>
      </c>
      <c r="F12297" s="2" t="str">
        <f t="shared" si="385"/>
        <v/>
      </c>
    </row>
    <row r="12298" spans="1:6" x14ac:dyDescent="0.25">
      <c r="A12298" s="14">
        <v>44025.375</v>
      </c>
      <c r="B12298" s="14">
        <f t="shared" si="384"/>
        <v>44025</v>
      </c>
      <c r="C12298">
        <v>1</v>
      </c>
      <c r="D12298" t="str">
        <f>VLOOKUP(C12298,'Справочник по тт'!$A$2:$C$5,3,FALSE)</f>
        <v>"Шанс"</v>
      </c>
      <c r="E12298" t="str">
        <f>IF(AND(C12298=1,B12298&lt;='Справочник по тт'!$D$1),'Справочник по тт'!$D$2,VLOOKUP(C12298,'Справочник по тт'!A:C,2,FALSE))</f>
        <v>"Шанс" ул. Ленина д.21</v>
      </c>
      <c r="F12298" s="2" t="str">
        <f t="shared" si="385"/>
        <v/>
      </c>
    </row>
    <row r="12299" spans="1:6" x14ac:dyDescent="0.25">
      <c r="A12299" s="14">
        <v>44025.375</v>
      </c>
      <c r="B12299" s="14">
        <f t="shared" si="384"/>
        <v>44025</v>
      </c>
      <c r="C12299">
        <v>1</v>
      </c>
      <c r="D12299" t="str">
        <f>VLOOKUP(C12299,'Справочник по тт'!$A$2:$C$5,3,FALSE)</f>
        <v>"Шанс"</v>
      </c>
      <c r="E12299" t="str">
        <f>IF(AND(C12299=1,B12299&lt;='Справочник по тт'!$D$1),'Справочник по тт'!$D$2,VLOOKUP(C12299,'Справочник по тт'!A:C,2,FALSE))</f>
        <v>"Шанс" ул. Ленина д.21</v>
      </c>
      <c r="F12299" s="2" t="str">
        <f t="shared" si="385"/>
        <v/>
      </c>
    </row>
    <row r="12300" spans="1:6" x14ac:dyDescent="0.25">
      <c r="A12300" s="14">
        <v>44025.375</v>
      </c>
      <c r="B12300" s="14">
        <f t="shared" si="384"/>
        <v>44025</v>
      </c>
      <c r="C12300">
        <v>1</v>
      </c>
      <c r="D12300" t="str">
        <f>VLOOKUP(C12300,'Справочник по тт'!$A$2:$C$5,3,FALSE)</f>
        <v>"Шанс"</v>
      </c>
      <c r="E12300" t="str">
        <f>IF(AND(C12300=1,B12300&lt;='Справочник по тт'!$D$1),'Справочник по тт'!$D$2,VLOOKUP(C12300,'Справочник по тт'!A:C,2,FALSE))</f>
        <v>"Шанс" ул. Ленина д.21</v>
      </c>
      <c r="F12300" s="2" t="str">
        <f t="shared" si="385"/>
        <v/>
      </c>
    </row>
    <row r="12301" spans="1:6" x14ac:dyDescent="0.25">
      <c r="A12301" s="14">
        <v>44025.375</v>
      </c>
      <c r="B12301" s="14">
        <f t="shared" si="384"/>
        <v>44025</v>
      </c>
      <c r="C12301">
        <v>1</v>
      </c>
      <c r="D12301" t="str">
        <f>VLOOKUP(C12301,'Справочник по тт'!$A$2:$C$5,3,FALSE)</f>
        <v>"Шанс"</v>
      </c>
      <c r="E12301" t="str">
        <f>IF(AND(C12301=1,B12301&lt;='Справочник по тт'!$D$1),'Справочник по тт'!$D$2,VLOOKUP(C12301,'Справочник по тт'!A:C,2,FALSE))</f>
        <v>"Шанс" ул. Ленина д.21</v>
      </c>
      <c r="F12301" s="2" t="str">
        <f t="shared" si="385"/>
        <v/>
      </c>
    </row>
    <row r="12302" spans="1:6" x14ac:dyDescent="0.25">
      <c r="A12302" s="14">
        <v>44025.375</v>
      </c>
      <c r="B12302" s="14">
        <f t="shared" si="384"/>
        <v>44025</v>
      </c>
      <c r="C12302">
        <v>1</v>
      </c>
      <c r="D12302" t="str">
        <f>VLOOKUP(C12302,'Справочник по тт'!$A$2:$C$5,3,FALSE)</f>
        <v>"Шанс"</v>
      </c>
      <c r="E12302" t="str">
        <f>IF(AND(C12302=1,B12302&lt;='Справочник по тт'!$D$1),'Справочник по тт'!$D$2,VLOOKUP(C12302,'Справочник по тт'!A:C,2,FALSE))</f>
        <v>"Шанс" ул. Ленина д.21</v>
      </c>
      <c r="F12302" s="2" t="str">
        <f t="shared" si="385"/>
        <v/>
      </c>
    </row>
    <row r="12303" spans="1:6" x14ac:dyDescent="0.25">
      <c r="A12303" s="14">
        <v>44025.375</v>
      </c>
      <c r="B12303" s="14">
        <f t="shared" si="384"/>
        <v>44025</v>
      </c>
      <c r="C12303">
        <v>1</v>
      </c>
      <c r="D12303" t="str">
        <f>VLOOKUP(C12303,'Справочник по тт'!$A$2:$C$5,3,FALSE)</f>
        <v>"Шанс"</v>
      </c>
      <c r="E12303" t="str">
        <f>IF(AND(C12303=1,B12303&lt;='Справочник по тт'!$D$1),'Справочник по тт'!$D$2,VLOOKUP(C12303,'Справочник по тт'!A:C,2,FALSE))</f>
        <v>"Шанс" ул. Ленина д.21</v>
      </c>
      <c r="F12303" s="2" t="str">
        <f t="shared" si="385"/>
        <v/>
      </c>
    </row>
    <row r="12304" spans="1:6" x14ac:dyDescent="0.25">
      <c r="A12304" s="14">
        <v>44025.375</v>
      </c>
      <c r="B12304" s="14">
        <f t="shared" si="384"/>
        <v>44025</v>
      </c>
      <c r="C12304">
        <v>1</v>
      </c>
      <c r="D12304" t="str">
        <f>VLOOKUP(C12304,'Справочник по тт'!$A$2:$C$5,3,FALSE)</f>
        <v>"Шанс"</v>
      </c>
      <c r="E12304" t="str">
        <f>IF(AND(C12304=1,B12304&lt;='Справочник по тт'!$D$1),'Справочник по тт'!$D$2,VLOOKUP(C12304,'Справочник по тт'!A:C,2,FALSE))</f>
        <v>"Шанс" ул. Ленина д.21</v>
      </c>
      <c r="F12304" s="2" t="str">
        <f t="shared" si="385"/>
        <v/>
      </c>
    </row>
    <row r="12305" spans="1:6" x14ac:dyDescent="0.25">
      <c r="A12305" s="14">
        <v>44025.375</v>
      </c>
      <c r="B12305" s="14">
        <f t="shared" si="384"/>
        <v>44025</v>
      </c>
      <c r="C12305">
        <v>1</v>
      </c>
      <c r="D12305" t="str">
        <f>VLOOKUP(C12305,'Справочник по тт'!$A$2:$C$5,3,FALSE)</f>
        <v>"Шанс"</v>
      </c>
      <c r="E12305" t="str">
        <f>IF(AND(C12305=1,B12305&lt;='Справочник по тт'!$D$1),'Справочник по тт'!$D$2,VLOOKUP(C12305,'Справочник по тт'!A:C,2,FALSE))</f>
        <v>"Шанс" ул. Ленина д.21</v>
      </c>
      <c r="F12305" s="2" t="str">
        <f t="shared" si="385"/>
        <v/>
      </c>
    </row>
    <row r="12306" spans="1:6" x14ac:dyDescent="0.25">
      <c r="A12306" s="14">
        <v>44025.375</v>
      </c>
      <c r="B12306" s="14">
        <f t="shared" si="384"/>
        <v>44025</v>
      </c>
      <c r="C12306">
        <v>1</v>
      </c>
      <c r="D12306" t="str">
        <f>VLOOKUP(C12306,'Справочник по тт'!$A$2:$C$5,3,FALSE)</f>
        <v>"Шанс"</v>
      </c>
      <c r="E12306" t="str">
        <f>IF(AND(C12306=1,B12306&lt;='Справочник по тт'!$D$1),'Справочник по тт'!$D$2,VLOOKUP(C12306,'Справочник по тт'!A:C,2,FALSE))</f>
        <v>"Шанс" ул. Ленина д.21</v>
      </c>
      <c r="F12306" s="2" t="str">
        <f t="shared" si="385"/>
        <v/>
      </c>
    </row>
    <row r="12307" spans="1:6" x14ac:dyDescent="0.25">
      <c r="A12307" s="14">
        <v>44025.416666666664</v>
      </c>
      <c r="B12307" s="14">
        <f t="shared" si="384"/>
        <v>44025</v>
      </c>
      <c r="C12307">
        <v>1</v>
      </c>
      <c r="D12307" t="str">
        <f>VLOOKUP(C12307,'Справочник по тт'!$A$2:$C$5,3,FALSE)</f>
        <v>"Шанс"</v>
      </c>
      <c r="E12307" t="str">
        <f>IF(AND(C12307=1,B12307&lt;='Справочник по тт'!$D$1),'Справочник по тт'!$D$2,VLOOKUP(C12307,'Справочник по тт'!A:C,2,FALSE))</f>
        <v>"Шанс" ул. Ленина д.21</v>
      </c>
      <c r="F12307" s="2" t="str">
        <f t="shared" si="385"/>
        <v/>
      </c>
    </row>
    <row r="12308" spans="1:6" x14ac:dyDescent="0.25">
      <c r="A12308" s="14">
        <v>44025.416666666664</v>
      </c>
      <c r="B12308" s="14">
        <f t="shared" si="384"/>
        <v>44025</v>
      </c>
      <c r="C12308">
        <v>1</v>
      </c>
      <c r="D12308" t="str">
        <f>VLOOKUP(C12308,'Справочник по тт'!$A$2:$C$5,3,FALSE)</f>
        <v>"Шанс"</v>
      </c>
      <c r="E12308" t="str">
        <f>IF(AND(C12308=1,B12308&lt;='Справочник по тт'!$D$1),'Справочник по тт'!$D$2,VLOOKUP(C12308,'Справочник по тт'!A:C,2,FALSE))</f>
        <v>"Шанс" ул. Ленина д.21</v>
      </c>
      <c r="F12308" s="2" t="str">
        <f t="shared" si="385"/>
        <v/>
      </c>
    </row>
    <row r="12309" spans="1:6" x14ac:dyDescent="0.25">
      <c r="A12309" s="14">
        <v>44025.416666666664</v>
      </c>
      <c r="B12309" s="14">
        <f t="shared" si="384"/>
        <v>44025</v>
      </c>
      <c r="C12309">
        <v>1</v>
      </c>
      <c r="D12309" t="str">
        <f>VLOOKUP(C12309,'Справочник по тт'!$A$2:$C$5,3,FALSE)</f>
        <v>"Шанс"</v>
      </c>
      <c r="E12309" t="str">
        <f>IF(AND(C12309=1,B12309&lt;='Справочник по тт'!$D$1),'Справочник по тт'!$D$2,VLOOKUP(C12309,'Справочник по тт'!A:C,2,FALSE))</f>
        <v>"Шанс" ул. Ленина д.21</v>
      </c>
      <c r="F12309" s="2" t="str">
        <f t="shared" si="385"/>
        <v/>
      </c>
    </row>
    <row r="12310" spans="1:6" x14ac:dyDescent="0.25">
      <c r="A12310" s="14">
        <v>44025.416666666664</v>
      </c>
      <c r="B12310" s="14">
        <f t="shared" si="384"/>
        <v>44025</v>
      </c>
      <c r="C12310">
        <v>1</v>
      </c>
      <c r="D12310" t="str">
        <f>VLOOKUP(C12310,'Справочник по тт'!$A$2:$C$5,3,FALSE)</f>
        <v>"Шанс"</v>
      </c>
      <c r="E12310" t="str">
        <f>IF(AND(C12310=1,B12310&lt;='Справочник по тт'!$D$1),'Справочник по тт'!$D$2,VLOOKUP(C12310,'Справочник по тт'!A:C,2,FALSE))</f>
        <v>"Шанс" ул. Ленина д.21</v>
      </c>
      <c r="F12310" s="2" t="str">
        <f t="shared" si="385"/>
        <v/>
      </c>
    </row>
    <row r="12311" spans="1:6" x14ac:dyDescent="0.25">
      <c r="A12311" s="14">
        <v>44025.416666666664</v>
      </c>
      <c r="B12311" s="14">
        <f t="shared" si="384"/>
        <v>44025</v>
      </c>
      <c r="C12311">
        <v>1</v>
      </c>
      <c r="D12311" t="str">
        <f>VLOOKUP(C12311,'Справочник по тт'!$A$2:$C$5,3,FALSE)</f>
        <v>"Шанс"</v>
      </c>
      <c r="E12311" t="str">
        <f>IF(AND(C12311=1,B12311&lt;='Справочник по тт'!$D$1),'Справочник по тт'!$D$2,VLOOKUP(C12311,'Справочник по тт'!A:C,2,FALSE))</f>
        <v>"Шанс" ул. Ленина д.21</v>
      </c>
      <c r="F12311" s="2" t="str">
        <f t="shared" si="385"/>
        <v/>
      </c>
    </row>
    <row r="12312" spans="1:6" x14ac:dyDescent="0.25">
      <c r="A12312" s="14">
        <v>44025.416666666664</v>
      </c>
      <c r="B12312" s="14">
        <f t="shared" si="384"/>
        <v>44025</v>
      </c>
      <c r="C12312">
        <v>1</v>
      </c>
      <c r="D12312" t="str">
        <f>VLOOKUP(C12312,'Справочник по тт'!$A$2:$C$5,3,FALSE)</f>
        <v>"Шанс"</v>
      </c>
      <c r="E12312" t="str">
        <f>IF(AND(C12312=1,B12312&lt;='Справочник по тт'!$D$1),'Справочник по тт'!$D$2,VLOOKUP(C12312,'Справочник по тт'!A:C,2,FALSE))</f>
        <v>"Шанс" ул. Ленина д.21</v>
      </c>
      <c r="F12312" s="2" t="str">
        <f t="shared" si="385"/>
        <v/>
      </c>
    </row>
    <row r="12313" spans="1:6" x14ac:dyDescent="0.25">
      <c r="A12313" s="14">
        <v>44025.423611111109</v>
      </c>
      <c r="B12313" s="14">
        <f t="shared" si="384"/>
        <v>44025</v>
      </c>
      <c r="C12313">
        <v>1</v>
      </c>
      <c r="D12313" t="str">
        <f>VLOOKUP(C12313,'Справочник по тт'!$A$2:$C$5,3,FALSE)</f>
        <v>"Шанс"</v>
      </c>
      <c r="E12313" t="str">
        <f>IF(AND(C12313=1,B12313&lt;='Справочник по тт'!$D$1),'Справочник по тт'!$D$2,VLOOKUP(C12313,'Справочник по тт'!A:C,2,FALSE))</f>
        <v>"Шанс" ул. Ленина д.21</v>
      </c>
      <c r="F12313" s="2" t="str">
        <f t="shared" si="385"/>
        <v/>
      </c>
    </row>
    <row r="12314" spans="1:6" x14ac:dyDescent="0.25">
      <c r="A12314" s="14">
        <v>44025.456944444442</v>
      </c>
      <c r="B12314" s="14">
        <f t="shared" si="384"/>
        <v>44025</v>
      </c>
      <c r="C12314">
        <v>1</v>
      </c>
      <c r="D12314" t="str">
        <f>VLOOKUP(C12314,'Справочник по тт'!$A$2:$C$5,3,FALSE)</f>
        <v>"Шанс"</v>
      </c>
      <c r="E12314" t="str">
        <f>IF(AND(C12314=1,B12314&lt;='Справочник по тт'!$D$1),'Справочник по тт'!$D$2,VLOOKUP(C12314,'Справочник по тт'!A:C,2,FALSE))</f>
        <v>"Шанс" ул. Ленина д.21</v>
      </c>
      <c r="F12314" s="2" t="str">
        <f t="shared" si="385"/>
        <v/>
      </c>
    </row>
    <row r="12315" spans="1:6" x14ac:dyDescent="0.25">
      <c r="A12315" s="14">
        <v>44025.458333333336</v>
      </c>
      <c r="B12315" s="14">
        <f t="shared" si="384"/>
        <v>44025</v>
      </c>
      <c r="C12315">
        <v>1</v>
      </c>
      <c r="D12315" t="str">
        <f>VLOOKUP(C12315,'Справочник по тт'!$A$2:$C$5,3,FALSE)</f>
        <v>"Шанс"</v>
      </c>
      <c r="E12315" t="str">
        <f>IF(AND(C12315=1,B12315&lt;='Справочник по тт'!$D$1),'Справочник по тт'!$D$2,VLOOKUP(C12315,'Справочник по тт'!A:C,2,FALSE))</f>
        <v>"Шанс" ул. Ленина д.21</v>
      </c>
      <c r="F12315" s="2" t="str">
        <f t="shared" si="385"/>
        <v/>
      </c>
    </row>
    <row r="12316" spans="1:6" x14ac:dyDescent="0.25">
      <c r="A12316" s="14">
        <v>44025.458333333336</v>
      </c>
      <c r="B12316" s="14">
        <f t="shared" si="384"/>
        <v>44025</v>
      </c>
      <c r="C12316">
        <v>1</v>
      </c>
      <c r="D12316" t="str">
        <f>VLOOKUP(C12316,'Справочник по тт'!$A$2:$C$5,3,FALSE)</f>
        <v>"Шанс"</v>
      </c>
      <c r="E12316" t="str">
        <f>IF(AND(C12316=1,B12316&lt;='Справочник по тт'!$D$1),'Справочник по тт'!$D$2,VLOOKUP(C12316,'Справочник по тт'!A:C,2,FALSE))</f>
        <v>"Шанс" ул. Ленина д.21</v>
      </c>
      <c r="F12316" s="2" t="str">
        <f t="shared" si="385"/>
        <v/>
      </c>
    </row>
    <row r="12317" spans="1:6" x14ac:dyDescent="0.25">
      <c r="A12317" s="14">
        <v>44025.458333333336</v>
      </c>
      <c r="B12317" s="14">
        <f t="shared" si="384"/>
        <v>44025</v>
      </c>
      <c r="C12317">
        <v>1</v>
      </c>
      <c r="D12317" t="str">
        <f>VLOOKUP(C12317,'Справочник по тт'!$A$2:$C$5,3,FALSE)</f>
        <v>"Шанс"</v>
      </c>
      <c r="E12317" t="str">
        <f>IF(AND(C12317=1,B12317&lt;='Справочник по тт'!$D$1),'Справочник по тт'!$D$2,VLOOKUP(C12317,'Справочник по тт'!A:C,2,FALSE))</f>
        <v>"Шанс" ул. Ленина д.21</v>
      </c>
      <c r="F12317" s="2" t="str">
        <f t="shared" si="385"/>
        <v/>
      </c>
    </row>
    <row r="12318" spans="1:6" x14ac:dyDescent="0.25">
      <c r="A12318" s="14">
        <v>44025.458333333336</v>
      </c>
      <c r="B12318" s="14">
        <f t="shared" si="384"/>
        <v>44025</v>
      </c>
      <c r="C12318">
        <v>1</v>
      </c>
      <c r="D12318" t="str">
        <f>VLOOKUP(C12318,'Справочник по тт'!$A$2:$C$5,3,FALSE)</f>
        <v>"Шанс"</v>
      </c>
      <c r="E12318" t="str">
        <f>IF(AND(C12318=1,B12318&lt;='Справочник по тт'!$D$1),'Справочник по тт'!$D$2,VLOOKUP(C12318,'Справочник по тт'!A:C,2,FALSE))</f>
        <v>"Шанс" ул. Ленина д.21</v>
      </c>
      <c r="F12318" s="2" t="str">
        <f t="shared" si="385"/>
        <v/>
      </c>
    </row>
    <row r="12319" spans="1:6" x14ac:dyDescent="0.25">
      <c r="A12319" s="14">
        <v>44025.458333333336</v>
      </c>
      <c r="B12319" s="14">
        <f t="shared" si="384"/>
        <v>44025</v>
      </c>
      <c r="C12319">
        <v>1</v>
      </c>
      <c r="D12319" t="str">
        <f>VLOOKUP(C12319,'Справочник по тт'!$A$2:$C$5,3,FALSE)</f>
        <v>"Шанс"</v>
      </c>
      <c r="E12319" t="str">
        <f>IF(AND(C12319=1,B12319&lt;='Справочник по тт'!$D$1),'Справочник по тт'!$D$2,VLOOKUP(C12319,'Справочник по тт'!A:C,2,FALSE))</f>
        <v>"Шанс" ул. Ленина д.21</v>
      </c>
      <c r="F12319" s="2" t="str">
        <f t="shared" si="385"/>
        <v/>
      </c>
    </row>
    <row r="12320" spans="1:6" x14ac:dyDescent="0.25">
      <c r="A12320" s="14">
        <v>44025.5</v>
      </c>
      <c r="B12320" s="14">
        <f t="shared" si="384"/>
        <v>44025</v>
      </c>
      <c r="C12320">
        <v>1</v>
      </c>
      <c r="D12320" t="str">
        <f>VLOOKUP(C12320,'Справочник по тт'!$A$2:$C$5,3,FALSE)</f>
        <v>"Шанс"</v>
      </c>
      <c r="E12320" t="str">
        <f>IF(AND(C12320=1,B12320&lt;='Справочник по тт'!$D$1),'Справочник по тт'!$D$2,VLOOKUP(C12320,'Справочник по тт'!A:C,2,FALSE))</f>
        <v>"Шанс" ул. Ленина д.21</v>
      </c>
      <c r="F12320" s="2" t="str">
        <f t="shared" si="385"/>
        <v/>
      </c>
    </row>
    <row r="12321" spans="1:6" x14ac:dyDescent="0.25">
      <c r="A12321" s="14">
        <v>44025.5</v>
      </c>
      <c r="B12321" s="14">
        <f t="shared" si="384"/>
        <v>44025</v>
      </c>
      <c r="C12321">
        <v>1</v>
      </c>
      <c r="D12321" t="str">
        <f>VLOOKUP(C12321,'Справочник по тт'!$A$2:$C$5,3,FALSE)</f>
        <v>"Шанс"</v>
      </c>
      <c r="E12321" t="str">
        <f>IF(AND(C12321=1,B12321&lt;='Справочник по тт'!$D$1),'Справочник по тт'!$D$2,VLOOKUP(C12321,'Справочник по тт'!A:C,2,FALSE))</f>
        <v>"Шанс" ул. Ленина д.21</v>
      </c>
      <c r="F12321" s="2" t="str">
        <f t="shared" si="385"/>
        <v/>
      </c>
    </row>
    <row r="12322" spans="1:6" x14ac:dyDescent="0.25">
      <c r="A12322" s="14">
        <v>44025.5</v>
      </c>
      <c r="B12322" s="14">
        <f t="shared" si="384"/>
        <v>44025</v>
      </c>
      <c r="C12322">
        <v>1</v>
      </c>
      <c r="D12322" t="str">
        <f>VLOOKUP(C12322,'Справочник по тт'!$A$2:$C$5,3,FALSE)</f>
        <v>"Шанс"</v>
      </c>
      <c r="E12322" t="str">
        <f>IF(AND(C12322=1,B12322&lt;='Справочник по тт'!$D$1),'Справочник по тт'!$D$2,VLOOKUP(C12322,'Справочник по тт'!A:C,2,FALSE))</f>
        <v>"Шанс" ул. Ленина д.21</v>
      </c>
      <c r="F12322" s="2" t="str">
        <f t="shared" si="385"/>
        <v/>
      </c>
    </row>
    <row r="12323" spans="1:6" x14ac:dyDescent="0.25">
      <c r="A12323" s="14">
        <v>44025.520833333336</v>
      </c>
      <c r="B12323" s="14">
        <f t="shared" si="384"/>
        <v>44025</v>
      </c>
      <c r="C12323">
        <v>1</v>
      </c>
      <c r="D12323" t="str">
        <f>VLOOKUP(C12323,'Справочник по тт'!$A$2:$C$5,3,FALSE)</f>
        <v>"Шанс"</v>
      </c>
      <c r="E12323" t="str">
        <f>IF(AND(C12323=1,B12323&lt;='Справочник по тт'!$D$1),'Справочник по тт'!$D$2,VLOOKUP(C12323,'Справочник по тт'!A:C,2,FALSE))</f>
        <v>"Шанс" ул. Ленина д.21</v>
      </c>
      <c r="F12323" s="2" t="str">
        <f t="shared" si="385"/>
        <v/>
      </c>
    </row>
    <row r="12324" spans="1:6" x14ac:dyDescent="0.25">
      <c r="A12324" s="14">
        <v>44025.541666666664</v>
      </c>
      <c r="B12324" s="14">
        <f t="shared" si="384"/>
        <v>44025</v>
      </c>
      <c r="C12324">
        <v>1</v>
      </c>
      <c r="D12324" t="str">
        <f>VLOOKUP(C12324,'Справочник по тт'!$A$2:$C$5,3,FALSE)</f>
        <v>"Шанс"</v>
      </c>
      <c r="E12324" t="str">
        <f>IF(AND(C12324=1,B12324&lt;='Справочник по тт'!$D$1),'Справочник по тт'!$D$2,VLOOKUP(C12324,'Справочник по тт'!A:C,2,FALSE))</f>
        <v>"Шанс" ул. Ленина д.21</v>
      </c>
      <c r="F12324" s="2" t="str">
        <f t="shared" si="385"/>
        <v/>
      </c>
    </row>
    <row r="12325" spans="1:6" x14ac:dyDescent="0.25">
      <c r="A12325" s="14">
        <v>44025.541666666664</v>
      </c>
      <c r="B12325" s="14">
        <f t="shared" si="384"/>
        <v>44025</v>
      </c>
      <c r="C12325">
        <v>1</v>
      </c>
      <c r="D12325" t="str">
        <f>VLOOKUP(C12325,'Справочник по тт'!$A$2:$C$5,3,FALSE)</f>
        <v>"Шанс"</v>
      </c>
      <c r="E12325" t="str">
        <f>IF(AND(C12325=1,B12325&lt;='Справочник по тт'!$D$1),'Справочник по тт'!$D$2,VLOOKUP(C12325,'Справочник по тт'!A:C,2,FALSE))</f>
        <v>"Шанс" ул. Ленина д.21</v>
      </c>
      <c r="F12325" s="2" t="str">
        <f t="shared" si="385"/>
        <v/>
      </c>
    </row>
    <row r="12326" spans="1:6" x14ac:dyDescent="0.25">
      <c r="A12326" s="14">
        <v>44025.541666666664</v>
      </c>
      <c r="B12326" s="14">
        <f t="shared" si="384"/>
        <v>44025</v>
      </c>
      <c r="C12326">
        <v>1</v>
      </c>
      <c r="D12326" t="str">
        <f>VLOOKUP(C12326,'Справочник по тт'!$A$2:$C$5,3,FALSE)</f>
        <v>"Шанс"</v>
      </c>
      <c r="E12326" t="str">
        <f>IF(AND(C12326=1,B12326&lt;='Справочник по тт'!$D$1),'Справочник по тт'!$D$2,VLOOKUP(C12326,'Справочник по тт'!A:C,2,FALSE))</f>
        <v>"Шанс" ул. Ленина д.21</v>
      </c>
      <c r="F12326" s="2" t="str">
        <f t="shared" si="385"/>
        <v/>
      </c>
    </row>
    <row r="12327" spans="1:6" x14ac:dyDescent="0.25">
      <c r="A12327" s="14">
        <v>44025.541666666664</v>
      </c>
      <c r="B12327" s="14">
        <f t="shared" si="384"/>
        <v>44025</v>
      </c>
      <c r="C12327">
        <v>1</v>
      </c>
      <c r="D12327" t="str">
        <f>VLOOKUP(C12327,'Справочник по тт'!$A$2:$C$5,3,FALSE)</f>
        <v>"Шанс"</v>
      </c>
      <c r="E12327" t="str">
        <f>IF(AND(C12327=1,B12327&lt;='Справочник по тт'!$D$1),'Справочник по тт'!$D$2,VLOOKUP(C12327,'Справочник по тт'!A:C,2,FALSE))</f>
        <v>"Шанс" ул. Ленина д.21</v>
      </c>
      <c r="F12327" s="2" t="str">
        <f t="shared" si="385"/>
        <v/>
      </c>
    </row>
    <row r="12328" spans="1:6" x14ac:dyDescent="0.25">
      <c r="A12328" s="14">
        <v>44025.583333333336</v>
      </c>
      <c r="B12328" s="14">
        <f t="shared" si="384"/>
        <v>44025</v>
      </c>
      <c r="C12328">
        <v>1</v>
      </c>
      <c r="D12328" t="str">
        <f>VLOOKUP(C12328,'Справочник по тт'!$A$2:$C$5,3,FALSE)</f>
        <v>"Шанс"</v>
      </c>
      <c r="E12328" t="str">
        <f>IF(AND(C12328=1,B12328&lt;='Справочник по тт'!$D$1),'Справочник по тт'!$D$2,VLOOKUP(C12328,'Справочник по тт'!A:C,2,FALSE))</f>
        <v>"Шанс" ул. Ленина д.21</v>
      </c>
      <c r="F12328" s="2" t="str">
        <f t="shared" si="385"/>
        <v/>
      </c>
    </row>
    <row r="12329" spans="1:6" x14ac:dyDescent="0.25">
      <c r="A12329" s="14">
        <v>44025.583333333336</v>
      </c>
      <c r="B12329" s="14">
        <f t="shared" si="384"/>
        <v>44025</v>
      </c>
      <c r="C12329">
        <v>1</v>
      </c>
      <c r="D12329" t="str">
        <f>VLOOKUP(C12329,'Справочник по тт'!$A$2:$C$5,3,FALSE)</f>
        <v>"Шанс"</v>
      </c>
      <c r="E12329" t="str">
        <f>IF(AND(C12329=1,B12329&lt;='Справочник по тт'!$D$1),'Справочник по тт'!$D$2,VLOOKUP(C12329,'Справочник по тт'!A:C,2,FALSE))</f>
        <v>"Шанс" ул. Ленина д.21</v>
      </c>
      <c r="F12329" s="2" t="str">
        <f t="shared" si="385"/>
        <v/>
      </c>
    </row>
    <row r="12330" spans="1:6" x14ac:dyDescent="0.25">
      <c r="A12330" s="14">
        <v>44025.586805555555</v>
      </c>
      <c r="B12330" s="14">
        <f t="shared" si="384"/>
        <v>44025</v>
      </c>
      <c r="C12330">
        <v>1</v>
      </c>
      <c r="D12330" t="str">
        <f>VLOOKUP(C12330,'Справочник по тт'!$A$2:$C$5,3,FALSE)</f>
        <v>"Шанс"</v>
      </c>
      <c r="E12330" t="str">
        <f>IF(AND(C12330=1,B12330&lt;='Справочник по тт'!$D$1),'Справочник по тт'!$D$2,VLOOKUP(C12330,'Справочник по тт'!A:C,2,FALSE))</f>
        <v>"Шанс" ул. Ленина д.21</v>
      </c>
      <c r="F12330" s="2" t="str">
        <f t="shared" si="385"/>
        <v/>
      </c>
    </row>
    <row r="12331" spans="1:6" x14ac:dyDescent="0.25">
      <c r="A12331" s="14">
        <v>44025.625</v>
      </c>
      <c r="B12331" s="14">
        <f t="shared" si="384"/>
        <v>44025</v>
      </c>
      <c r="C12331">
        <v>1</v>
      </c>
      <c r="D12331" t="str">
        <f>VLOOKUP(C12331,'Справочник по тт'!$A$2:$C$5,3,FALSE)</f>
        <v>"Шанс"</v>
      </c>
      <c r="E12331" t="str">
        <f>IF(AND(C12331=1,B12331&lt;='Справочник по тт'!$D$1),'Справочник по тт'!$D$2,VLOOKUP(C12331,'Справочник по тт'!A:C,2,FALSE))</f>
        <v>"Шанс" ул. Ленина д.21</v>
      </c>
      <c r="F12331" s="2" t="str">
        <f t="shared" si="385"/>
        <v/>
      </c>
    </row>
    <row r="12332" spans="1:6" x14ac:dyDescent="0.25">
      <c r="A12332" s="14">
        <v>44025.625</v>
      </c>
      <c r="B12332" s="14">
        <f t="shared" si="384"/>
        <v>44025</v>
      </c>
      <c r="C12332">
        <v>1</v>
      </c>
      <c r="D12332" t="str">
        <f>VLOOKUP(C12332,'Справочник по тт'!$A$2:$C$5,3,FALSE)</f>
        <v>"Шанс"</v>
      </c>
      <c r="E12332" t="str">
        <f>IF(AND(C12332=1,B12332&lt;='Справочник по тт'!$D$1),'Справочник по тт'!$D$2,VLOOKUP(C12332,'Справочник по тт'!A:C,2,FALSE))</f>
        <v>"Шанс" ул. Ленина д.21</v>
      </c>
      <c r="F12332" s="2" t="str">
        <f t="shared" si="385"/>
        <v/>
      </c>
    </row>
    <row r="12333" spans="1:6" x14ac:dyDescent="0.25">
      <c r="A12333" s="14">
        <v>44025.625</v>
      </c>
      <c r="B12333" s="14">
        <f t="shared" si="384"/>
        <v>44025</v>
      </c>
      <c r="C12333">
        <v>1</v>
      </c>
      <c r="D12333" t="str">
        <f>VLOOKUP(C12333,'Справочник по тт'!$A$2:$C$5,3,FALSE)</f>
        <v>"Шанс"</v>
      </c>
      <c r="E12333" t="str">
        <f>IF(AND(C12333=1,B12333&lt;='Справочник по тт'!$D$1),'Справочник по тт'!$D$2,VLOOKUP(C12333,'Справочник по тт'!A:C,2,FALSE))</f>
        <v>"Шанс" ул. Ленина д.21</v>
      </c>
      <c r="F12333" s="2" t="str">
        <f t="shared" si="385"/>
        <v/>
      </c>
    </row>
    <row r="12334" spans="1:6" x14ac:dyDescent="0.25">
      <c r="A12334" s="14">
        <v>44025.625</v>
      </c>
      <c r="B12334" s="14">
        <f t="shared" si="384"/>
        <v>44025</v>
      </c>
      <c r="C12334">
        <v>1</v>
      </c>
      <c r="D12334" t="str">
        <f>VLOOKUP(C12334,'Справочник по тт'!$A$2:$C$5,3,FALSE)</f>
        <v>"Шанс"</v>
      </c>
      <c r="E12334" t="str">
        <f>IF(AND(C12334=1,B12334&lt;='Справочник по тт'!$D$1),'Справочник по тт'!$D$2,VLOOKUP(C12334,'Справочник по тт'!A:C,2,FALSE))</f>
        <v>"Шанс" ул. Ленина д.21</v>
      </c>
      <c r="F12334" s="2" t="str">
        <f t="shared" si="385"/>
        <v/>
      </c>
    </row>
    <row r="12335" spans="1:6" x14ac:dyDescent="0.25">
      <c r="A12335" s="14">
        <v>44025.625</v>
      </c>
      <c r="B12335" s="14">
        <f t="shared" si="384"/>
        <v>44025</v>
      </c>
      <c r="C12335">
        <v>1</v>
      </c>
      <c r="D12335" t="str">
        <f>VLOOKUP(C12335,'Справочник по тт'!$A$2:$C$5,3,FALSE)</f>
        <v>"Шанс"</v>
      </c>
      <c r="E12335" t="str">
        <f>IF(AND(C12335=1,B12335&lt;='Справочник по тт'!$D$1),'Справочник по тт'!$D$2,VLOOKUP(C12335,'Справочник по тт'!A:C,2,FALSE))</f>
        <v>"Шанс" ул. Ленина д.21</v>
      </c>
      <c r="F12335" s="2" t="str">
        <f t="shared" si="385"/>
        <v/>
      </c>
    </row>
    <row r="12336" spans="1:6" x14ac:dyDescent="0.25">
      <c r="A12336" s="14">
        <v>44025.625</v>
      </c>
      <c r="B12336" s="14">
        <f t="shared" si="384"/>
        <v>44025</v>
      </c>
      <c r="C12336">
        <v>1</v>
      </c>
      <c r="D12336" t="str">
        <f>VLOOKUP(C12336,'Справочник по тт'!$A$2:$C$5,3,FALSE)</f>
        <v>"Шанс"</v>
      </c>
      <c r="E12336" t="str">
        <f>IF(AND(C12336=1,B12336&lt;='Справочник по тт'!$D$1),'Справочник по тт'!$D$2,VLOOKUP(C12336,'Справочник по тт'!A:C,2,FALSE))</f>
        <v>"Шанс" ул. Ленина д.21</v>
      </c>
      <c r="F12336" s="2" t="str">
        <f t="shared" si="385"/>
        <v/>
      </c>
    </row>
    <row r="12337" spans="1:6" x14ac:dyDescent="0.25">
      <c r="A12337" s="14">
        <v>44025.666666666664</v>
      </c>
      <c r="B12337" s="14">
        <f t="shared" si="384"/>
        <v>44025</v>
      </c>
      <c r="C12337">
        <v>1</v>
      </c>
      <c r="D12337" t="str">
        <f>VLOOKUP(C12337,'Справочник по тт'!$A$2:$C$5,3,FALSE)</f>
        <v>"Шанс"</v>
      </c>
      <c r="E12337" t="str">
        <f>IF(AND(C12337=1,B12337&lt;='Справочник по тт'!$D$1),'Справочник по тт'!$D$2,VLOOKUP(C12337,'Справочник по тт'!A:C,2,FALSE))</f>
        <v>"Шанс" ул. Ленина д.21</v>
      </c>
      <c r="F12337" s="2" t="str">
        <f t="shared" si="385"/>
        <v/>
      </c>
    </row>
    <row r="12338" spans="1:6" x14ac:dyDescent="0.25">
      <c r="A12338" s="14">
        <v>44025.666666666664</v>
      </c>
      <c r="B12338" s="14">
        <f t="shared" si="384"/>
        <v>44025</v>
      </c>
      <c r="C12338">
        <v>1</v>
      </c>
      <c r="D12338" t="str">
        <f>VLOOKUP(C12338,'Справочник по тт'!$A$2:$C$5,3,FALSE)</f>
        <v>"Шанс"</v>
      </c>
      <c r="E12338" t="str">
        <f>IF(AND(C12338=1,B12338&lt;='Справочник по тт'!$D$1),'Справочник по тт'!$D$2,VLOOKUP(C12338,'Справочник по тт'!A:C,2,FALSE))</f>
        <v>"Шанс" ул. Ленина д.21</v>
      </c>
      <c r="F12338" s="2" t="str">
        <f t="shared" si="385"/>
        <v/>
      </c>
    </row>
    <row r="12339" spans="1:6" x14ac:dyDescent="0.25">
      <c r="A12339" s="14">
        <v>44025.666666666664</v>
      </c>
      <c r="B12339" s="14">
        <f t="shared" si="384"/>
        <v>44025</v>
      </c>
      <c r="C12339">
        <v>1</v>
      </c>
      <c r="D12339" t="str">
        <f>VLOOKUP(C12339,'Справочник по тт'!$A$2:$C$5,3,FALSE)</f>
        <v>"Шанс"</v>
      </c>
      <c r="E12339" t="str">
        <f>IF(AND(C12339=1,B12339&lt;='Справочник по тт'!$D$1),'Справочник по тт'!$D$2,VLOOKUP(C12339,'Справочник по тт'!A:C,2,FALSE))</f>
        <v>"Шанс" ул. Ленина д.21</v>
      </c>
      <c r="F12339" s="2" t="str">
        <f t="shared" si="385"/>
        <v/>
      </c>
    </row>
    <row r="12340" spans="1:6" x14ac:dyDescent="0.25">
      <c r="A12340" s="14">
        <v>44025.668749999997</v>
      </c>
      <c r="B12340" s="14">
        <f t="shared" si="384"/>
        <v>44025</v>
      </c>
      <c r="C12340">
        <v>1</v>
      </c>
      <c r="D12340" t="str">
        <f>VLOOKUP(C12340,'Справочник по тт'!$A$2:$C$5,3,FALSE)</f>
        <v>"Шанс"</v>
      </c>
      <c r="E12340" t="str">
        <f>IF(AND(C12340=1,B12340&lt;='Справочник по тт'!$D$1),'Справочник по тт'!$D$2,VLOOKUP(C12340,'Справочник по тт'!A:C,2,FALSE))</f>
        <v>"Шанс" ул. Ленина д.21</v>
      </c>
      <c r="F12340" s="2" t="str">
        <f t="shared" si="385"/>
        <v/>
      </c>
    </row>
    <row r="12341" spans="1:6" x14ac:dyDescent="0.25">
      <c r="A12341" s="14">
        <v>44025.67765046296</v>
      </c>
      <c r="B12341" s="14">
        <f t="shared" si="384"/>
        <v>44025</v>
      </c>
      <c r="C12341">
        <v>1</v>
      </c>
      <c r="D12341" t="str">
        <f>VLOOKUP(C12341,'Справочник по тт'!$A$2:$C$5,3,FALSE)</f>
        <v>"Шанс"</v>
      </c>
      <c r="E12341" t="str">
        <f>IF(AND(C12341=1,B12341&lt;='Справочник по тт'!$D$1),'Справочник по тт'!$D$2,VLOOKUP(C12341,'Справочник по тт'!A:C,2,FALSE))</f>
        <v>"Шанс" ул. Ленина д.21</v>
      </c>
      <c r="F12341" s="2" t="str">
        <f t="shared" si="385"/>
        <v/>
      </c>
    </row>
    <row r="12342" spans="1:6" x14ac:dyDescent="0.25">
      <c r="A12342" s="14">
        <v>44025.679166666669</v>
      </c>
      <c r="B12342" s="14">
        <f t="shared" si="384"/>
        <v>44025</v>
      </c>
      <c r="C12342">
        <v>1</v>
      </c>
      <c r="D12342" t="str">
        <f>VLOOKUP(C12342,'Справочник по тт'!$A$2:$C$5,3,FALSE)</f>
        <v>"Шанс"</v>
      </c>
      <c r="E12342" t="str">
        <f>IF(AND(C12342=1,B12342&lt;='Справочник по тт'!$D$1),'Справочник по тт'!$D$2,VLOOKUP(C12342,'Справочник по тт'!A:C,2,FALSE))</f>
        <v>"Шанс" ул. Ленина д.21</v>
      </c>
      <c r="F12342" s="2" t="str">
        <f t="shared" si="385"/>
        <v/>
      </c>
    </row>
    <row r="12343" spans="1:6" x14ac:dyDescent="0.25">
      <c r="A12343" s="14">
        <v>44025.6875</v>
      </c>
      <c r="B12343" s="14">
        <f t="shared" si="384"/>
        <v>44025</v>
      </c>
      <c r="C12343">
        <v>1</v>
      </c>
      <c r="D12343" t="str">
        <f>VLOOKUP(C12343,'Справочник по тт'!$A$2:$C$5,3,FALSE)</f>
        <v>"Шанс"</v>
      </c>
      <c r="E12343" t="str">
        <f>IF(AND(C12343=1,B12343&lt;='Справочник по тт'!$D$1),'Справочник по тт'!$D$2,VLOOKUP(C12343,'Справочник по тт'!A:C,2,FALSE))</f>
        <v>"Шанс" ул. Ленина д.21</v>
      </c>
      <c r="F12343" s="2" t="str">
        <f t="shared" si="385"/>
        <v/>
      </c>
    </row>
    <row r="12344" spans="1:6" x14ac:dyDescent="0.25">
      <c r="A12344" s="14">
        <v>44025.6875</v>
      </c>
      <c r="B12344" s="14">
        <f t="shared" si="384"/>
        <v>44025</v>
      </c>
      <c r="C12344">
        <v>1</v>
      </c>
      <c r="D12344" t="str">
        <f>VLOOKUP(C12344,'Справочник по тт'!$A$2:$C$5,3,FALSE)</f>
        <v>"Шанс"</v>
      </c>
      <c r="E12344" t="str">
        <f>IF(AND(C12344=1,B12344&lt;='Справочник по тт'!$D$1),'Справочник по тт'!$D$2,VLOOKUP(C12344,'Справочник по тт'!A:C,2,FALSE))</f>
        <v>"Шанс" ул. Ленина д.21</v>
      </c>
      <c r="F12344" s="2" t="str">
        <f t="shared" si="385"/>
        <v/>
      </c>
    </row>
    <row r="12345" spans="1:6" x14ac:dyDescent="0.25">
      <c r="A12345" s="14">
        <v>44025.694444444445</v>
      </c>
      <c r="B12345" s="14">
        <f t="shared" si="384"/>
        <v>44025</v>
      </c>
      <c r="C12345">
        <v>1</v>
      </c>
      <c r="D12345" t="str">
        <f>VLOOKUP(C12345,'Справочник по тт'!$A$2:$C$5,3,FALSE)</f>
        <v>"Шанс"</v>
      </c>
      <c r="E12345" t="str">
        <f>IF(AND(C12345=1,B12345&lt;='Справочник по тт'!$D$1),'Справочник по тт'!$D$2,VLOOKUP(C12345,'Справочник по тт'!A:C,2,FALSE))</f>
        <v>"Шанс" ул. Ленина д.21</v>
      </c>
      <c r="F12345" s="2" t="str">
        <f t="shared" si="385"/>
        <v/>
      </c>
    </row>
    <row r="12346" spans="1:6" x14ac:dyDescent="0.25">
      <c r="A12346" s="14">
        <v>44025.694444444445</v>
      </c>
      <c r="B12346" s="14">
        <f t="shared" si="384"/>
        <v>44025</v>
      </c>
      <c r="C12346">
        <v>1</v>
      </c>
      <c r="D12346" t="str">
        <f>VLOOKUP(C12346,'Справочник по тт'!$A$2:$C$5,3,FALSE)</f>
        <v>"Шанс"</v>
      </c>
      <c r="E12346" t="str">
        <f>IF(AND(C12346=1,B12346&lt;='Справочник по тт'!$D$1),'Справочник по тт'!$D$2,VLOOKUP(C12346,'Справочник по тт'!A:C,2,FALSE))</f>
        <v>"Шанс" ул. Ленина д.21</v>
      </c>
      <c r="F12346" s="2" t="str">
        <f t="shared" si="385"/>
        <v/>
      </c>
    </row>
    <row r="12347" spans="1:6" x14ac:dyDescent="0.25">
      <c r="A12347" s="14">
        <v>44025.708333333336</v>
      </c>
      <c r="B12347" s="14">
        <f t="shared" si="384"/>
        <v>44025</v>
      </c>
      <c r="C12347">
        <v>1</v>
      </c>
      <c r="D12347" t="str">
        <f>VLOOKUP(C12347,'Справочник по тт'!$A$2:$C$5,3,FALSE)</f>
        <v>"Шанс"</v>
      </c>
      <c r="E12347" t="str">
        <f>IF(AND(C12347=1,B12347&lt;='Справочник по тт'!$D$1),'Справочник по тт'!$D$2,VLOOKUP(C12347,'Справочник по тт'!A:C,2,FALSE))</f>
        <v>"Шанс" ул. Ленина д.21</v>
      </c>
      <c r="F12347" s="2" t="str">
        <f t="shared" si="385"/>
        <v/>
      </c>
    </row>
    <row r="12348" spans="1:6" x14ac:dyDescent="0.25">
      <c r="A12348" s="14">
        <v>44025.715277777781</v>
      </c>
      <c r="B12348" s="14">
        <f t="shared" si="384"/>
        <v>44025</v>
      </c>
      <c r="C12348">
        <v>1</v>
      </c>
      <c r="D12348" t="str">
        <f>VLOOKUP(C12348,'Справочник по тт'!$A$2:$C$5,3,FALSE)</f>
        <v>"Шанс"</v>
      </c>
      <c r="E12348" t="str">
        <f>IF(AND(C12348=1,B12348&lt;='Справочник по тт'!$D$1),'Справочник по тт'!$D$2,VLOOKUP(C12348,'Справочник по тт'!A:C,2,FALSE))</f>
        <v>"Шанс" ул. Ленина д.21</v>
      </c>
      <c r="F12348" s="2" t="str">
        <f t="shared" si="385"/>
        <v/>
      </c>
    </row>
    <row r="12349" spans="1:6" x14ac:dyDescent="0.25">
      <c r="A12349" s="14">
        <v>44025.720833333333</v>
      </c>
      <c r="B12349" s="14">
        <f t="shared" si="384"/>
        <v>44025</v>
      </c>
      <c r="C12349">
        <v>1</v>
      </c>
      <c r="D12349" t="str">
        <f>VLOOKUP(C12349,'Справочник по тт'!$A$2:$C$5,3,FALSE)</f>
        <v>"Шанс"</v>
      </c>
      <c r="E12349" t="str">
        <f>IF(AND(C12349=1,B12349&lt;='Справочник по тт'!$D$1),'Справочник по тт'!$D$2,VLOOKUP(C12349,'Справочник по тт'!A:C,2,FALSE))</f>
        <v>"Шанс" ул. Ленина д.21</v>
      </c>
      <c r="F12349" s="2" t="str">
        <f t="shared" si="385"/>
        <v/>
      </c>
    </row>
    <row r="12350" spans="1:6" x14ac:dyDescent="0.25">
      <c r="A12350" s="14">
        <v>44025.729166666664</v>
      </c>
      <c r="B12350" s="14">
        <f t="shared" si="384"/>
        <v>44025</v>
      </c>
      <c r="C12350">
        <v>1</v>
      </c>
      <c r="D12350" t="str">
        <f>VLOOKUP(C12350,'Справочник по тт'!$A$2:$C$5,3,FALSE)</f>
        <v>"Шанс"</v>
      </c>
      <c r="E12350" t="str">
        <f>IF(AND(C12350=1,B12350&lt;='Справочник по тт'!$D$1),'Справочник по тт'!$D$2,VLOOKUP(C12350,'Справочник по тт'!A:C,2,FALSE))</f>
        <v>"Шанс" ул. Ленина д.21</v>
      </c>
      <c r="F12350" s="2" t="str">
        <f t="shared" si="385"/>
        <v/>
      </c>
    </row>
    <row r="12351" spans="1:6" x14ac:dyDescent="0.25">
      <c r="A12351" s="14">
        <v>44025.75</v>
      </c>
      <c r="B12351" s="14">
        <f t="shared" si="384"/>
        <v>44025</v>
      </c>
      <c r="C12351">
        <v>1</v>
      </c>
      <c r="D12351" t="str">
        <f>VLOOKUP(C12351,'Справочник по тт'!$A$2:$C$5,3,FALSE)</f>
        <v>"Шанс"</v>
      </c>
      <c r="E12351" t="str">
        <f>IF(AND(C12351=1,B12351&lt;='Справочник по тт'!$D$1),'Справочник по тт'!$D$2,VLOOKUP(C12351,'Справочник по тт'!A:C,2,FALSE))</f>
        <v>"Шанс" ул. Ленина д.21</v>
      </c>
      <c r="F12351" s="2" t="str">
        <f t="shared" si="385"/>
        <v/>
      </c>
    </row>
    <row r="12352" spans="1:6" x14ac:dyDescent="0.25">
      <c r="A12352" s="14">
        <v>44025.75</v>
      </c>
      <c r="B12352" s="14">
        <f t="shared" si="384"/>
        <v>44025</v>
      </c>
      <c r="C12352">
        <v>1</v>
      </c>
      <c r="D12352" t="str">
        <f>VLOOKUP(C12352,'Справочник по тт'!$A$2:$C$5,3,FALSE)</f>
        <v>"Шанс"</v>
      </c>
      <c r="E12352" t="str">
        <f>IF(AND(C12352=1,B12352&lt;='Справочник по тт'!$D$1),'Справочник по тт'!$D$2,VLOOKUP(C12352,'Справочник по тт'!A:C,2,FALSE))</f>
        <v>"Шанс" ул. Ленина д.21</v>
      </c>
      <c r="F12352" s="2" t="str">
        <f t="shared" si="385"/>
        <v/>
      </c>
    </row>
    <row r="12353" spans="1:6" x14ac:dyDescent="0.25">
      <c r="A12353" s="14">
        <v>44025.753472222219</v>
      </c>
      <c r="B12353" s="14">
        <f t="shared" si="384"/>
        <v>44025</v>
      </c>
      <c r="C12353">
        <v>1</v>
      </c>
      <c r="D12353" t="str">
        <f>VLOOKUP(C12353,'Справочник по тт'!$A$2:$C$5,3,FALSE)</f>
        <v>"Шанс"</v>
      </c>
      <c r="E12353" t="str">
        <f>IF(AND(C12353=1,B12353&lt;='Справочник по тт'!$D$1),'Справочник по тт'!$D$2,VLOOKUP(C12353,'Справочник по тт'!A:C,2,FALSE))</f>
        <v>"Шанс" ул. Ленина д.21</v>
      </c>
      <c r="F12353" s="2" t="str">
        <f t="shared" si="385"/>
        <v/>
      </c>
    </row>
    <row r="12354" spans="1:6" x14ac:dyDescent="0.25">
      <c r="A12354" s="14">
        <v>44025.791666666664</v>
      </c>
      <c r="B12354" s="14">
        <f t="shared" ref="B12354:B12417" si="386">(TEXT(A12354,"ДД.ММ.ГГГГ"))*1</f>
        <v>44025</v>
      </c>
      <c r="C12354">
        <v>1</v>
      </c>
      <c r="D12354" t="str">
        <f>VLOOKUP(C12354,'Справочник по тт'!$A$2:$C$5,3,FALSE)</f>
        <v>"Шанс"</v>
      </c>
      <c r="E12354" t="str">
        <f>IF(AND(C12354=1,B12354&lt;='Справочник по тт'!$D$1),'Справочник по тт'!$D$2,VLOOKUP(C12354,'Справочник по тт'!A:C,2,FALSE))</f>
        <v>"Шанс" ул. Ленина д.21</v>
      </c>
      <c r="F12354" s="2" t="str">
        <f t="shared" si="385"/>
        <v/>
      </c>
    </row>
    <row r="12355" spans="1:6" x14ac:dyDescent="0.25">
      <c r="A12355" s="14">
        <v>44025.8125</v>
      </c>
      <c r="B12355" s="14">
        <f t="shared" si="386"/>
        <v>44025</v>
      </c>
      <c r="C12355">
        <v>1</v>
      </c>
      <c r="D12355" t="str">
        <f>VLOOKUP(C12355,'Справочник по тт'!$A$2:$C$5,3,FALSE)</f>
        <v>"Шанс"</v>
      </c>
      <c r="E12355" t="str">
        <f>IF(AND(C12355=1,B12355&lt;='Справочник по тт'!$D$1),'Справочник по тт'!$D$2,VLOOKUP(C12355,'Справочник по тт'!A:C,2,FALSE))</f>
        <v>"Шанс" ул. Ленина д.21</v>
      </c>
      <c r="F12355" s="2" t="str">
        <f t="shared" ref="F12355:F12418" si="387">IF(B12355&lt;=$F$1,1,"")</f>
        <v/>
      </c>
    </row>
    <row r="12356" spans="1:6" x14ac:dyDescent="0.25">
      <c r="A12356" s="14">
        <v>44025.833333333336</v>
      </c>
      <c r="B12356" s="14">
        <f t="shared" si="386"/>
        <v>44025</v>
      </c>
      <c r="C12356">
        <v>1</v>
      </c>
      <c r="D12356" t="str">
        <f>VLOOKUP(C12356,'Справочник по тт'!$A$2:$C$5,3,FALSE)</f>
        <v>"Шанс"</v>
      </c>
      <c r="E12356" t="str">
        <f>IF(AND(C12356=1,B12356&lt;='Справочник по тт'!$D$1),'Справочник по тт'!$D$2,VLOOKUP(C12356,'Справочник по тт'!A:C,2,FALSE))</f>
        <v>"Шанс" ул. Ленина д.21</v>
      </c>
      <c r="F12356" s="2" t="str">
        <f t="shared" si="387"/>
        <v/>
      </c>
    </row>
    <row r="12357" spans="1:6" x14ac:dyDescent="0.25">
      <c r="A12357" s="14">
        <v>44025.833333333336</v>
      </c>
      <c r="B12357" s="14">
        <f t="shared" si="386"/>
        <v>44025</v>
      </c>
      <c r="C12357">
        <v>1</v>
      </c>
      <c r="D12357" t="str">
        <f>VLOOKUP(C12357,'Справочник по тт'!$A$2:$C$5,3,FALSE)</f>
        <v>"Шанс"</v>
      </c>
      <c r="E12357" t="str">
        <f>IF(AND(C12357=1,B12357&lt;='Справочник по тт'!$D$1),'Справочник по тт'!$D$2,VLOOKUP(C12357,'Справочник по тт'!A:C,2,FALSE))</f>
        <v>"Шанс" ул. Ленина д.21</v>
      </c>
      <c r="F12357" s="2" t="str">
        <f t="shared" si="387"/>
        <v/>
      </c>
    </row>
    <row r="12358" spans="1:6" x14ac:dyDescent="0.25">
      <c r="A12358" s="14">
        <v>44025.854166666664</v>
      </c>
      <c r="B12358" s="14">
        <f t="shared" si="386"/>
        <v>44025</v>
      </c>
      <c r="C12358">
        <v>1</v>
      </c>
      <c r="D12358" t="str">
        <f>VLOOKUP(C12358,'Справочник по тт'!$A$2:$C$5,3,FALSE)</f>
        <v>"Шанс"</v>
      </c>
      <c r="E12358" t="str">
        <f>IF(AND(C12358=1,B12358&lt;='Справочник по тт'!$D$1),'Справочник по тт'!$D$2,VLOOKUP(C12358,'Справочник по тт'!A:C,2,FALSE))</f>
        <v>"Шанс" ул. Ленина д.21</v>
      </c>
      <c r="F12358" s="2" t="str">
        <f t="shared" si="387"/>
        <v/>
      </c>
    </row>
    <row r="12359" spans="1:6" x14ac:dyDescent="0.25">
      <c r="A12359" s="14">
        <v>44025.875</v>
      </c>
      <c r="B12359" s="14">
        <f t="shared" si="386"/>
        <v>44025</v>
      </c>
      <c r="C12359">
        <v>1</v>
      </c>
      <c r="D12359" t="str">
        <f>VLOOKUP(C12359,'Справочник по тт'!$A$2:$C$5,3,FALSE)</f>
        <v>"Шанс"</v>
      </c>
      <c r="E12359" t="str">
        <f>IF(AND(C12359=1,B12359&lt;='Справочник по тт'!$D$1),'Справочник по тт'!$D$2,VLOOKUP(C12359,'Справочник по тт'!A:C,2,FALSE))</f>
        <v>"Шанс" ул. Ленина д.21</v>
      </c>
      <c r="F12359" s="2" t="str">
        <f t="shared" si="387"/>
        <v/>
      </c>
    </row>
    <row r="12360" spans="1:6" x14ac:dyDescent="0.25">
      <c r="A12360" s="14">
        <v>44025.888888888891</v>
      </c>
      <c r="B12360" s="14">
        <f t="shared" si="386"/>
        <v>44025</v>
      </c>
      <c r="C12360">
        <v>1</v>
      </c>
      <c r="D12360" t="str">
        <f>VLOOKUP(C12360,'Справочник по тт'!$A$2:$C$5,3,FALSE)</f>
        <v>"Шанс"</v>
      </c>
      <c r="E12360" t="str">
        <f>IF(AND(C12360=1,B12360&lt;='Справочник по тт'!$D$1),'Справочник по тт'!$D$2,VLOOKUP(C12360,'Справочник по тт'!A:C,2,FALSE))</f>
        <v>"Шанс" ул. Ленина д.21</v>
      </c>
      <c r="F12360" s="2" t="str">
        <f t="shared" si="387"/>
        <v/>
      </c>
    </row>
    <row r="12361" spans="1:6" x14ac:dyDescent="0.25">
      <c r="A12361" s="14">
        <v>44025.916666666664</v>
      </c>
      <c r="B12361" s="14">
        <f t="shared" si="386"/>
        <v>44025</v>
      </c>
      <c r="C12361">
        <v>1</v>
      </c>
      <c r="D12361" t="str">
        <f>VLOOKUP(C12361,'Справочник по тт'!$A$2:$C$5,3,FALSE)</f>
        <v>"Шанс"</v>
      </c>
      <c r="E12361" t="str">
        <f>IF(AND(C12361=1,B12361&lt;='Справочник по тт'!$D$1),'Справочник по тт'!$D$2,VLOOKUP(C12361,'Справочник по тт'!A:C,2,FALSE))</f>
        <v>"Шанс" ул. Ленина д.21</v>
      </c>
      <c r="F12361" s="2" t="str">
        <f t="shared" si="387"/>
        <v/>
      </c>
    </row>
    <row r="12362" spans="1:6" x14ac:dyDescent="0.25">
      <c r="A12362" s="14">
        <v>44026.041666666664</v>
      </c>
      <c r="B12362" s="14">
        <f t="shared" si="386"/>
        <v>44026</v>
      </c>
      <c r="C12362">
        <v>1</v>
      </c>
      <c r="D12362" t="str">
        <f>VLOOKUP(C12362,'Справочник по тт'!$A$2:$C$5,3,FALSE)</f>
        <v>"Шанс"</v>
      </c>
      <c r="E12362" t="str">
        <f>IF(AND(C12362=1,B12362&lt;='Справочник по тт'!$D$1),'Справочник по тт'!$D$2,VLOOKUP(C12362,'Справочник по тт'!A:C,2,FALSE))</f>
        <v>"Шанс" ул. Ленина д.21</v>
      </c>
      <c r="F12362" s="2" t="str">
        <f t="shared" si="387"/>
        <v/>
      </c>
    </row>
    <row r="12363" spans="1:6" x14ac:dyDescent="0.25">
      <c r="A12363" s="14">
        <v>44026.041666666664</v>
      </c>
      <c r="B12363" s="14">
        <f t="shared" si="386"/>
        <v>44026</v>
      </c>
      <c r="C12363">
        <v>1</v>
      </c>
      <c r="D12363" t="str">
        <f>VLOOKUP(C12363,'Справочник по тт'!$A$2:$C$5,3,FALSE)</f>
        <v>"Шанс"</v>
      </c>
      <c r="E12363" t="str">
        <f>IF(AND(C12363=1,B12363&lt;='Справочник по тт'!$D$1),'Справочник по тт'!$D$2,VLOOKUP(C12363,'Справочник по тт'!A:C,2,FALSE))</f>
        <v>"Шанс" ул. Ленина д.21</v>
      </c>
      <c r="F12363" s="2" t="str">
        <f t="shared" si="387"/>
        <v/>
      </c>
    </row>
    <row r="12364" spans="1:6" x14ac:dyDescent="0.25">
      <c r="A12364" s="14">
        <v>44026.083333333336</v>
      </c>
      <c r="B12364" s="14">
        <f t="shared" si="386"/>
        <v>44026</v>
      </c>
      <c r="C12364">
        <v>1</v>
      </c>
      <c r="D12364" t="str">
        <f>VLOOKUP(C12364,'Справочник по тт'!$A$2:$C$5,3,FALSE)</f>
        <v>"Шанс"</v>
      </c>
      <c r="E12364" t="str">
        <f>IF(AND(C12364=1,B12364&lt;='Справочник по тт'!$D$1),'Справочник по тт'!$D$2,VLOOKUP(C12364,'Справочник по тт'!A:C,2,FALSE))</f>
        <v>"Шанс" ул. Ленина д.21</v>
      </c>
      <c r="F12364" s="2" t="str">
        <f t="shared" si="387"/>
        <v/>
      </c>
    </row>
    <row r="12365" spans="1:6" x14ac:dyDescent="0.25">
      <c r="A12365" s="14">
        <v>44026.104166666664</v>
      </c>
      <c r="B12365" s="14">
        <f t="shared" si="386"/>
        <v>44026</v>
      </c>
      <c r="C12365">
        <v>1</v>
      </c>
      <c r="D12365" t="str">
        <f>VLOOKUP(C12365,'Справочник по тт'!$A$2:$C$5,3,FALSE)</f>
        <v>"Шанс"</v>
      </c>
      <c r="E12365" t="str">
        <f>IF(AND(C12365=1,B12365&lt;='Справочник по тт'!$D$1),'Справочник по тт'!$D$2,VLOOKUP(C12365,'Справочник по тт'!A:C,2,FALSE))</f>
        <v>"Шанс" ул. Ленина д.21</v>
      </c>
      <c r="F12365" s="2" t="str">
        <f t="shared" si="387"/>
        <v/>
      </c>
    </row>
    <row r="12366" spans="1:6" x14ac:dyDescent="0.25">
      <c r="A12366" s="14">
        <v>44026.208333333336</v>
      </c>
      <c r="B12366" s="14">
        <f t="shared" si="386"/>
        <v>44026</v>
      </c>
      <c r="C12366">
        <v>1</v>
      </c>
      <c r="D12366" t="str">
        <f>VLOOKUP(C12366,'Справочник по тт'!$A$2:$C$5,3,FALSE)</f>
        <v>"Шанс"</v>
      </c>
      <c r="E12366" t="str">
        <f>IF(AND(C12366=1,B12366&lt;='Справочник по тт'!$D$1),'Справочник по тт'!$D$2,VLOOKUP(C12366,'Справочник по тт'!A:C,2,FALSE))</f>
        <v>"Шанс" ул. Ленина д.21</v>
      </c>
      <c r="F12366" s="2" t="str">
        <f t="shared" si="387"/>
        <v/>
      </c>
    </row>
    <row r="12367" spans="1:6" x14ac:dyDescent="0.25">
      <c r="A12367" s="14">
        <v>44026.25</v>
      </c>
      <c r="B12367" s="14">
        <f t="shared" si="386"/>
        <v>44026</v>
      </c>
      <c r="C12367">
        <v>1</v>
      </c>
      <c r="D12367" t="str">
        <f>VLOOKUP(C12367,'Справочник по тт'!$A$2:$C$5,3,FALSE)</f>
        <v>"Шанс"</v>
      </c>
      <c r="E12367" t="str">
        <f>IF(AND(C12367=1,B12367&lt;='Справочник по тт'!$D$1),'Справочник по тт'!$D$2,VLOOKUP(C12367,'Справочник по тт'!A:C,2,FALSE))</f>
        <v>"Шанс" ул. Ленина д.21</v>
      </c>
      <c r="F12367" s="2" t="str">
        <f t="shared" si="387"/>
        <v/>
      </c>
    </row>
    <row r="12368" spans="1:6" x14ac:dyDescent="0.25">
      <c r="A12368" s="14">
        <v>44026.333333333336</v>
      </c>
      <c r="B12368" s="14">
        <f t="shared" si="386"/>
        <v>44026</v>
      </c>
      <c r="C12368">
        <v>1</v>
      </c>
      <c r="D12368" t="str">
        <f>VLOOKUP(C12368,'Справочник по тт'!$A$2:$C$5,3,FALSE)</f>
        <v>"Шанс"</v>
      </c>
      <c r="E12368" t="str">
        <f>IF(AND(C12368=1,B12368&lt;='Справочник по тт'!$D$1),'Справочник по тт'!$D$2,VLOOKUP(C12368,'Справочник по тт'!A:C,2,FALSE))</f>
        <v>"Шанс" ул. Ленина д.21</v>
      </c>
      <c r="F12368" s="2" t="str">
        <f t="shared" si="387"/>
        <v/>
      </c>
    </row>
    <row r="12369" spans="1:6" x14ac:dyDescent="0.25">
      <c r="A12369" s="14">
        <v>44026.333333333336</v>
      </c>
      <c r="B12369" s="14">
        <f t="shared" si="386"/>
        <v>44026</v>
      </c>
      <c r="C12369">
        <v>1</v>
      </c>
      <c r="D12369" t="str">
        <f>VLOOKUP(C12369,'Справочник по тт'!$A$2:$C$5,3,FALSE)</f>
        <v>"Шанс"</v>
      </c>
      <c r="E12369" t="str">
        <f>IF(AND(C12369=1,B12369&lt;='Справочник по тт'!$D$1),'Справочник по тт'!$D$2,VLOOKUP(C12369,'Справочник по тт'!A:C,2,FALSE))</f>
        <v>"Шанс" ул. Ленина д.21</v>
      </c>
      <c r="F12369" s="2" t="str">
        <f t="shared" si="387"/>
        <v/>
      </c>
    </row>
    <row r="12370" spans="1:6" x14ac:dyDescent="0.25">
      <c r="A12370" s="14">
        <v>44026.333333333336</v>
      </c>
      <c r="B12370" s="14">
        <f t="shared" si="386"/>
        <v>44026</v>
      </c>
      <c r="C12370">
        <v>1</v>
      </c>
      <c r="D12370" t="str">
        <f>VLOOKUP(C12370,'Справочник по тт'!$A$2:$C$5,3,FALSE)</f>
        <v>"Шанс"</v>
      </c>
      <c r="E12370" t="str">
        <f>IF(AND(C12370=1,B12370&lt;='Справочник по тт'!$D$1),'Справочник по тт'!$D$2,VLOOKUP(C12370,'Справочник по тт'!A:C,2,FALSE))</f>
        <v>"Шанс" ул. Ленина д.21</v>
      </c>
      <c r="F12370" s="2" t="str">
        <f t="shared" si="387"/>
        <v/>
      </c>
    </row>
    <row r="12371" spans="1:6" x14ac:dyDescent="0.25">
      <c r="A12371" s="14">
        <v>44026.333333333336</v>
      </c>
      <c r="B12371" s="14">
        <f t="shared" si="386"/>
        <v>44026</v>
      </c>
      <c r="C12371">
        <v>1</v>
      </c>
      <c r="D12371" t="str">
        <f>VLOOKUP(C12371,'Справочник по тт'!$A$2:$C$5,3,FALSE)</f>
        <v>"Шанс"</v>
      </c>
      <c r="E12371" t="str">
        <f>IF(AND(C12371=1,B12371&lt;='Справочник по тт'!$D$1),'Справочник по тт'!$D$2,VLOOKUP(C12371,'Справочник по тт'!A:C,2,FALSE))</f>
        <v>"Шанс" ул. Ленина д.21</v>
      </c>
      <c r="F12371" s="2" t="str">
        <f t="shared" si="387"/>
        <v/>
      </c>
    </row>
    <row r="12372" spans="1:6" x14ac:dyDescent="0.25">
      <c r="A12372" s="14">
        <v>44026.333333333336</v>
      </c>
      <c r="B12372" s="14">
        <f t="shared" si="386"/>
        <v>44026</v>
      </c>
      <c r="C12372">
        <v>1</v>
      </c>
      <c r="D12372" t="str">
        <f>VLOOKUP(C12372,'Справочник по тт'!$A$2:$C$5,3,FALSE)</f>
        <v>"Шанс"</v>
      </c>
      <c r="E12372" t="str">
        <f>IF(AND(C12372=1,B12372&lt;='Справочник по тт'!$D$1),'Справочник по тт'!$D$2,VLOOKUP(C12372,'Справочник по тт'!A:C,2,FALSE))</f>
        <v>"Шанс" ул. Ленина д.21</v>
      </c>
      <c r="F12372" s="2" t="str">
        <f t="shared" si="387"/>
        <v/>
      </c>
    </row>
    <row r="12373" spans="1:6" x14ac:dyDescent="0.25">
      <c r="A12373" s="14">
        <v>44026.34375</v>
      </c>
      <c r="B12373" s="14">
        <f t="shared" si="386"/>
        <v>44026</v>
      </c>
      <c r="C12373">
        <v>1</v>
      </c>
      <c r="D12373" t="str">
        <f>VLOOKUP(C12373,'Справочник по тт'!$A$2:$C$5,3,FALSE)</f>
        <v>"Шанс"</v>
      </c>
      <c r="E12373" t="str">
        <f>IF(AND(C12373=1,B12373&lt;='Справочник по тт'!$D$1),'Справочник по тт'!$D$2,VLOOKUP(C12373,'Справочник по тт'!A:C,2,FALSE))</f>
        <v>"Шанс" ул. Ленина д.21</v>
      </c>
      <c r="F12373" s="2" t="str">
        <f t="shared" si="387"/>
        <v/>
      </c>
    </row>
    <row r="12374" spans="1:6" x14ac:dyDescent="0.25">
      <c r="A12374" s="14">
        <v>44026.375</v>
      </c>
      <c r="B12374" s="14">
        <f t="shared" si="386"/>
        <v>44026</v>
      </c>
      <c r="C12374">
        <v>1</v>
      </c>
      <c r="D12374" t="str">
        <f>VLOOKUP(C12374,'Справочник по тт'!$A$2:$C$5,3,FALSE)</f>
        <v>"Шанс"</v>
      </c>
      <c r="E12374" t="str">
        <f>IF(AND(C12374=1,B12374&lt;='Справочник по тт'!$D$1),'Справочник по тт'!$D$2,VLOOKUP(C12374,'Справочник по тт'!A:C,2,FALSE))</f>
        <v>"Шанс" ул. Ленина д.21</v>
      </c>
      <c r="F12374" s="2" t="str">
        <f t="shared" si="387"/>
        <v/>
      </c>
    </row>
    <row r="12375" spans="1:6" x14ac:dyDescent="0.25">
      <c r="A12375" s="14">
        <v>44026.375</v>
      </c>
      <c r="B12375" s="14">
        <f t="shared" si="386"/>
        <v>44026</v>
      </c>
      <c r="C12375">
        <v>1</v>
      </c>
      <c r="D12375" t="str">
        <f>VLOOKUP(C12375,'Справочник по тт'!$A$2:$C$5,3,FALSE)</f>
        <v>"Шанс"</v>
      </c>
      <c r="E12375" t="str">
        <f>IF(AND(C12375=1,B12375&lt;='Справочник по тт'!$D$1),'Справочник по тт'!$D$2,VLOOKUP(C12375,'Справочник по тт'!A:C,2,FALSE))</f>
        <v>"Шанс" ул. Ленина д.21</v>
      </c>
      <c r="F12375" s="2" t="str">
        <f t="shared" si="387"/>
        <v/>
      </c>
    </row>
    <row r="12376" spans="1:6" x14ac:dyDescent="0.25">
      <c r="A12376" s="14">
        <v>44026.375</v>
      </c>
      <c r="B12376" s="14">
        <f t="shared" si="386"/>
        <v>44026</v>
      </c>
      <c r="C12376">
        <v>1</v>
      </c>
      <c r="D12376" t="str">
        <f>VLOOKUP(C12376,'Справочник по тт'!$A$2:$C$5,3,FALSE)</f>
        <v>"Шанс"</v>
      </c>
      <c r="E12376" t="str">
        <f>IF(AND(C12376=1,B12376&lt;='Справочник по тт'!$D$1),'Справочник по тт'!$D$2,VLOOKUP(C12376,'Справочник по тт'!A:C,2,FALSE))</f>
        <v>"Шанс" ул. Ленина д.21</v>
      </c>
      <c r="F12376" s="2" t="str">
        <f t="shared" si="387"/>
        <v/>
      </c>
    </row>
    <row r="12377" spans="1:6" x14ac:dyDescent="0.25">
      <c r="A12377" s="14">
        <v>44026.375</v>
      </c>
      <c r="B12377" s="14">
        <f t="shared" si="386"/>
        <v>44026</v>
      </c>
      <c r="C12377">
        <v>1</v>
      </c>
      <c r="D12377" t="str">
        <f>VLOOKUP(C12377,'Справочник по тт'!$A$2:$C$5,3,FALSE)</f>
        <v>"Шанс"</v>
      </c>
      <c r="E12377" t="str">
        <f>IF(AND(C12377=1,B12377&lt;='Справочник по тт'!$D$1),'Справочник по тт'!$D$2,VLOOKUP(C12377,'Справочник по тт'!A:C,2,FALSE))</f>
        <v>"Шанс" ул. Ленина д.21</v>
      </c>
      <c r="F12377" s="2" t="str">
        <f t="shared" si="387"/>
        <v/>
      </c>
    </row>
    <row r="12378" spans="1:6" x14ac:dyDescent="0.25">
      <c r="A12378" s="14">
        <v>44026.375</v>
      </c>
      <c r="B12378" s="14">
        <f t="shared" si="386"/>
        <v>44026</v>
      </c>
      <c r="C12378">
        <v>1</v>
      </c>
      <c r="D12378" t="str">
        <f>VLOOKUP(C12378,'Справочник по тт'!$A$2:$C$5,3,FALSE)</f>
        <v>"Шанс"</v>
      </c>
      <c r="E12378" t="str">
        <f>IF(AND(C12378=1,B12378&lt;='Справочник по тт'!$D$1),'Справочник по тт'!$D$2,VLOOKUP(C12378,'Справочник по тт'!A:C,2,FALSE))</f>
        <v>"Шанс" ул. Ленина д.21</v>
      </c>
      <c r="F12378" s="2" t="str">
        <f t="shared" si="387"/>
        <v/>
      </c>
    </row>
    <row r="12379" spans="1:6" x14ac:dyDescent="0.25">
      <c r="A12379" s="14">
        <v>44026.375</v>
      </c>
      <c r="B12379" s="14">
        <f t="shared" si="386"/>
        <v>44026</v>
      </c>
      <c r="C12379">
        <v>1</v>
      </c>
      <c r="D12379" t="str">
        <f>VLOOKUP(C12379,'Справочник по тт'!$A$2:$C$5,3,FALSE)</f>
        <v>"Шанс"</v>
      </c>
      <c r="E12379" t="str">
        <f>IF(AND(C12379=1,B12379&lt;='Справочник по тт'!$D$1),'Справочник по тт'!$D$2,VLOOKUP(C12379,'Справочник по тт'!A:C,2,FALSE))</f>
        <v>"Шанс" ул. Ленина д.21</v>
      </c>
      <c r="F12379" s="2" t="str">
        <f t="shared" si="387"/>
        <v/>
      </c>
    </row>
    <row r="12380" spans="1:6" x14ac:dyDescent="0.25">
      <c r="A12380" s="14">
        <v>44026.375</v>
      </c>
      <c r="B12380" s="14">
        <f t="shared" si="386"/>
        <v>44026</v>
      </c>
      <c r="C12380">
        <v>1</v>
      </c>
      <c r="D12380" t="str">
        <f>VLOOKUP(C12380,'Справочник по тт'!$A$2:$C$5,3,FALSE)</f>
        <v>"Шанс"</v>
      </c>
      <c r="E12380" t="str">
        <f>IF(AND(C12380=1,B12380&lt;='Справочник по тт'!$D$1),'Справочник по тт'!$D$2,VLOOKUP(C12380,'Справочник по тт'!A:C,2,FALSE))</f>
        <v>"Шанс" ул. Ленина д.21</v>
      </c>
      <c r="F12380" s="2" t="str">
        <f t="shared" si="387"/>
        <v/>
      </c>
    </row>
    <row r="12381" spans="1:6" x14ac:dyDescent="0.25">
      <c r="A12381" s="14">
        <v>44026.375</v>
      </c>
      <c r="B12381" s="14">
        <f t="shared" si="386"/>
        <v>44026</v>
      </c>
      <c r="C12381">
        <v>1</v>
      </c>
      <c r="D12381" t="str">
        <f>VLOOKUP(C12381,'Справочник по тт'!$A$2:$C$5,3,FALSE)</f>
        <v>"Шанс"</v>
      </c>
      <c r="E12381" t="str">
        <f>IF(AND(C12381=1,B12381&lt;='Справочник по тт'!$D$1),'Справочник по тт'!$D$2,VLOOKUP(C12381,'Справочник по тт'!A:C,2,FALSE))</f>
        <v>"Шанс" ул. Ленина д.21</v>
      </c>
      <c r="F12381" s="2" t="str">
        <f t="shared" si="387"/>
        <v/>
      </c>
    </row>
    <row r="12382" spans="1:6" x14ac:dyDescent="0.25">
      <c r="A12382" s="14">
        <v>44026.375</v>
      </c>
      <c r="B12382" s="14">
        <f t="shared" si="386"/>
        <v>44026</v>
      </c>
      <c r="C12382">
        <v>1</v>
      </c>
      <c r="D12382" t="str">
        <f>VLOOKUP(C12382,'Справочник по тт'!$A$2:$C$5,3,FALSE)</f>
        <v>"Шанс"</v>
      </c>
      <c r="E12382" t="str">
        <f>IF(AND(C12382=1,B12382&lt;='Справочник по тт'!$D$1),'Справочник по тт'!$D$2,VLOOKUP(C12382,'Справочник по тт'!A:C,2,FALSE))</f>
        <v>"Шанс" ул. Ленина д.21</v>
      </c>
      <c r="F12382" s="2" t="str">
        <f t="shared" si="387"/>
        <v/>
      </c>
    </row>
    <row r="12383" spans="1:6" x14ac:dyDescent="0.25">
      <c r="A12383" s="14">
        <v>44026.375</v>
      </c>
      <c r="B12383" s="14">
        <f t="shared" si="386"/>
        <v>44026</v>
      </c>
      <c r="C12383">
        <v>1</v>
      </c>
      <c r="D12383" t="str">
        <f>VLOOKUP(C12383,'Справочник по тт'!$A$2:$C$5,3,FALSE)</f>
        <v>"Шанс"</v>
      </c>
      <c r="E12383" t="str">
        <f>IF(AND(C12383=1,B12383&lt;='Справочник по тт'!$D$1),'Справочник по тт'!$D$2,VLOOKUP(C12383,'Справочник по тт'!A:C,2,FALSE))</f>
        <v>"Шанс" ул. Ленина д.21</v>
      </c>
      <c r="F12383" s="2" t="str">
        <f t="shared" si="387"/>
        <v/>
      </c>
    </row>
    <row r="12384" spans="1:6" x14ac:dyDescent="0.25">
      <c r="A12384" s="14">
        <v>44026.375</v>
      </c>
      <c r="B12384" s="14">
        <f t="shared" si="386"/>
        <v>44026</v>
      </c>
      <c r="C12384">
        <v>1</v>
      </c>
      <c r="D12384" t="str">
        <f>VLOOKUP(C12384,'Справочник по тт'!$A$2:$C$5,3,FALSE)</f>
        <v>"Шанс"</v>
      </c>
      <c r="E12384" t="str">
        <f>IF(AND(C12384=1,B12384&lt;='Справочник по тт'!$D$1),'Справочник по тт'!$D$2,VLOOKUP(C12384,'Справочник по тт'!A:C,2,FALSE))</f>
        <v>"Шанс" ул. Ленина д.21</v>
      </c>
      <c r="F12384" s="2" t="str">
        <f t="shared" si="387"/>
        <v/>
      </c>
    </row>
    <row r="12385" spans="1:6" x14ac:dyDescent="0.25">
      <c r="A12385" s="14">
        <v>44026.375</v>
      </c>
      <c r="B12385" s="14">
        <f t="shared" si="386"/>
        <v>44026</v>
      </c>
      <c r="C12385">
        <v>1</v>
      </c>
      <c r="D12385" t="str">
        <f>VLOOKUP(C12385,'Справочник по тт'!$A$2:$C$5,3,FALSE)</f>
        <v>"Шанс"</v>
      </c>
      <c r="E12385" t="str">
        <f>IF(AND(C12385=1,B12385&lt;='Справочник по тт'!$D$1),'Справочник по тт'!$D$2,VLOOKUP(C12385,'Справочник по тт'!A:C,2,FALSE))</f>
        <v>"Шанс" ул. Ленина д.21</v>
      </c>
      <c r="F12385" s="2" t="str">
        <f t="shared" si="387"/>
        <v/>
      </c>
    </row>
    <row r="12386" spans="1:6" x14ac:dyDescent="0.25">
      <c r="A12386" s="14">
        <v>44026.375</v>
      </c>
      <c r="B12386" s="14">
        <f t="shared" si="386"/>
        <v>44026</v>
      </c>
      <c r="C12386">
        <v>1</v>
      </c>
      <c r="D12386" t="str">
        <f>VLOOKUP(C12386,'Справочник по тт'!$A$2:$C$5,3,FALSE)</f>
        <v>"Шанс"</v>
      </c>
      <c r="E12386" t="str">
        <f>IF(AND(C12386=1,B12386&lt;='Справочник по тт'!$D$1),'Справочник по тт'!$D$2,VLOOKUP(C12386,'Справочник по тт'!A:C,2,FALSE))</f>
        <v>"Шанс" ул. Ленина д.21</v>
      </c>
      <c r="F12386" s="2" t="str">
        <f t="shared" si="387"/>
        <v/>
      </c>
    </row>
    <row r="12387" spans="1:6" x14ac:dyDescent="0.25">
      <c r="A12387" s="14">
        <v>44026.375</v>
      </c>
      <c r="B12387" s="14">
        <f t="shared" si="386"/>
        <v>44026</v>
      </c>
      <c r="C12387">
        <v>1</v>
      </c>
      <c r="D12387" t="str">
        <f>VLOOKUP(C12387,'Справочник по тт'!$A$2:$C$5,3,FALSE)</f>
        <v>"Шанс"</v>
      </c>
      <c r="E12387" t="str">
        <f>IF(AND(C12387=1,B12387&lt;='Справочник по тт'!$D$1),'Справочник по тт'!$D$2,VLOOKUP(C12387,'Справочник по тт'!A:C,2,FALSE))</f>
        <v>"Шанс" ул. Ленина д.21</v>
      </c>
      <c r="F12387" s="2" t="str">
        <f t="shared" si="387"/>
        <v/>
      </c>
    </row>
    <row r="12388" spans="1:6" x14ac:dyDescent="0.25">
      <c r="A12388" s="14">
        <v>44026.375</v>
      </c>
      <c r="B12388" s="14">
        <f t="shared" si="386"/>
        <v>44026</v>
      </c>
      <c r="C12388">
        <v>1</v>
      </c>
      <c r="D12388" t="str">
        <f>VLOOKUP(C12388,'Справочник по тт'!$A$2:$C$5,3,FALSE)</f>
        <v>"Шанс"</v>
      </c>
      <c r="E12388" t="str">
        <f>IF(AND(C12388=1,B12388&lt;='Справочник по тт'!$D$1),'Справочник по тт'!$D$2,VLOOKUP(C12388,'Справочник по тт'!A:C,2,FALSE))</f>
        <v>"Шанс" ул. Ленина д.21</v>
      </c>
      <c r="F12388" s="2" t="str">
        <f t="shared" si="387"/>
        <v/>
      </c>
    </row>
    <row r="12389" spans="1:6" x14ac:dyDescent="0.25">
      <c r="A12389" s="14">
        <v>44026.375</v>
      </c>
      <c r="B12389" s="14">
        <f t="shared" si="386"/>
        <v>44026</v>
      </c>
      <c r="C12389">
        <v>1</v>
      </c>
      <c r="D12389" t="str">
        <f>VLOOKUP(C12389,'Справочник по тт'!$A$2:$C$5,3,FALSE)</f>
        <v>"Шанс"</v>
      </c>
      <c r="E12389" t="str">
        <f>IF(AND(C12389=1,B12389&lt;='Справочник по тт'!$D$1),'Справочник по тт'!$D$2,VLOOKUP(C12389,'Справочник по тт'!A:C,2,FALSE))</f>
        <v>"Шанс" ул. Ленина д.21</v>
      </c>
      <c r="F12389" s="2" t="str">
        <f t="shared" si="387"/>
        <v/>
      </c>
    </row>
    <row r="12390" spans="1:6" x14ac:dyDescent="0.25">
      <c r="A12390" s="14">
        <v>44026.375</v>
      </c>
      <c r="B12390" s="14">
        <f t="shared" si="386"/>
        <v>44026</v>
      </c>
      <c r="C12390">
        <v>1</v>
      </c>
      <c r="D12390" t="str">
        <f>VLOOKUP(C12390,'Справочник по тт'!$A$2:$C$5,3,FALSE)</f>
        <v>"Шанс"</v>
      </c>
      <c r="E12390" t="str">
        <f>IF(AND(C12390=1,B12390&lt;='Справочник по тт'!$D$1),'Справочник по тт'!$D$2,VLOOKUP(C12390,'Справочник по тт'!A:C,2,FALSE))</f>
        <v>"Шанс" ул. Ленина д.21</v>
      </c>
      <c r="F12390" s="2" t="str">
        <f t="shared" si="387"/>
        <v/>
      </c>
    </row>
    <row r="12391" spans="1:6" x14ac:dyDescent="0.25">
      <c r="A12391" s="14">
        <v>44026.415277777778</v>
      </c>
      <c r="B12391" s="14">
        <f t="shared" si="386"/>
        <v>44026</v>
      </c>
      <c r="C12391">
        <v>1</v>
      </c>
      <c r="D12391" t="str">
        <f>VLOOKUP(C12391,'Справочник по тт'!$A$2:$C$5,3,FALSE)</f>
        <v>"Шанс"</v>
      </c>
      <c r="E12391" t="str">
        <f>IF(AND(C12391=1,B12391&lt;='Справочник по тт'!$D$1),'Справочник по тт'!$D$2,VLOOKUP(C12391,'Справочник по тт'!A:C,2,FALSE))</f>
        <v>"Шанс" ул. Ленина д.21</v>
      </c>
      <c r="F12391" s="2" t="str">
        <f t="shared" si="387"/>
        <v/>
      </c>
    </row>
    <row r="12392" spans="1:6" x14ac:dyDescent="0.25">
      <c r="A12392" s="14">
        <v>44026.416666666664</v>
      </c>
      <c r="B12392" s="14">
        <f t="shared" si="386"/>
        <v>44026</v>
      </c>
      <c r="C12392">
        <v>1</v>
      </c>
      <c r="D12392" t="str">
        <f>VLOOKUP(C12392,'Справочник по тт'!$A$2:$C$5,3,FALSE)</f>
        <v>"Шанс"</v>
      </c>
      <c r="E12392" t="str">
        <f>IF(AND(C12392=1,B12392&lt;='Справочник по тт'!$D$1),'Справочник по тт'!$D$2,VLOOKUP(C12392,'Справочник по тт'!A:C,2,FALSE))</f>
        <v>"Шанс" ул. Ленина д.21</v>
      </c>
      <c r="F12392" s="2" t="str">
        <f t="shared" si="387"/>
        <v/>
      </c>
    </row>
    <row r="12393" spans="1:6" x14ac:dyDescent="0.25">
      <c r="A12393" s="14">
        <v>44026.416666666664</v>
      </c>
      <c r="B12393" s="14">
        <f t="shared" si="386"/>
        <v>44026</v>
      </c>
      <c r="C12393">
        <v>1</v>
      </c>
      <c r="D12393" t="str">
        <f>VLOOKUP(C12393,'Справочник по тт'!$A$2:$C$5,3,FALSE)</f>
        <v>"Шанс"</v>
      </c>
      <c r="E12393" t="str">
        <f>IF(AND(C12393=1,B12393&lt;='Справочник по тт'!$D$1),'Справочник по тт'!$D$2,VLOOKUP(C12393,'Справочник по тт'!A:C,2,FALSE))</f>
        <v>"Шанс" ул. Ленина д.21</v>
      </c>
      <c r="F12393" s="2" t="str">
        <f t="shared" si="387"/>
        <v/>
      </c>
    </row>
    <row r="12394" spans="1:6" x14ac:dyDescent="0.25">
      <c r="A12394" s="14">
        <v>44026.416666666664</v>
      </c>
      <c r="B12394" s="14">
        <f t="shared" si="386"/>
        <v>44026</v>
      </c>
      <c r="C12394">
        <v>1</v>
      </c>
      <c r="D12394" t="str">
        <f>VLOOKUP(C12394,'Справочник по тт'!$A$2:$C$5,3,FALSE)</f>
        <v>"Шанс"</v>
      </c>
      <c r="E12394" t="str">
        <f>IF(AND(C12394=1,B12394&lt;='Справочник по тт'!$D$1),'Справочник по тт'!$D$2,VLOOKUP(C12394,'Справочник по тт'!A:C,2,FALSE))</f>
        <v>"Шанс" ул. Ленина д.21</v>
      </c>
      <c r="F12394" s="2" t="str">
        <f t="shared" si="387"/>
        <v/>
      </c>
    </row>
    <row r="12395" spans="1:6" x14ac:dyDescent="0.25">
      <c r="A12395" s="14">
        <v>44026.416666666664</v>
      </c>
      <c r="B12395" s="14">
        <f t="shared" si="386"/>
        <v>44026</v>
      </c>
      <c r="C12395">
        <v>1</v>
      </c>
      <c r="D12395" t="str">
        <f>VLOOKUP(C12395,'Справочник по тт'!$A$2:$C$5,3,FALSE)</f>
        <v>"Шанс"</v>
      </c>
      <c r="E12395" t="str">
        <f>IF(AND(C12395=1,B12395&lt;='Справочник по тт'!$D$1),'Справочник по тт'!$D$2,VLOOKUP(C12395,'Справочник по тт'!A:C,2,FALSE))</f>
        <v>"Шанс" ул. Ленина д.21</v>
      </c>
      <c r="F12395" s="2" t="str">
        <f t="shared" si="387"/>
        <v/>
      </c>
    </row>
    <row r="12396" spans="1:6" x14ac:dyDescent="0.25">
      <c r="A12396" s="14">
        <v>44026.416666666664</v>
      </c>
      <c r="B12396" s="14">
        <f t="shared" si="386"/>
        <v>44026</v>
      </c>
      <c r="C12396">
        <v>1</v>
      </c>
      <c r="D12396" t="str">
        <f>VLOOKUP(C12396,'Справочник по тт'!$A$2:$C$5,3,FALSE)</f>
        <v>"Шанс"</v>
      </c>
      <c r="E12396" t="str">
        <f>IF(AND(C12396=1,B12396&lt;='Справочник по тт'!$D$1),'Справочник по тт'!$D$2,VLOOKUP(C12396,'Справочник по тт'!A:C,2,FALSE))</f>
        <v>"Шанс" ул. Ленина д.21</v>
      </c>
      <c r="F12396" s="2" t="str">
        <f t="shared" si="387"/>
        <v/>
      </c>
    </row>
    <row r="12397" spans="1:6" x14ac:dyDescent="0.25">
      <c r="A12397" s="14">
        <v>44026.416666666664</v>
      </c>
      <c r="B12397" s="14">
        <f t="shared" si="386"/>
        <v>44026</v>
      </c>
      <c r="C12397">
        <v>1</v>
      </c>
      <c r="D12397" t="str">
        <f>VLOOKUP(C12397,'Справочник по тт'!$A$2:$C$5,3,FALSE)</f>
        <v>"Шанс"</v>
      </c>
      <c r="E12397" t="str">
        <f>IF(AND(C12397=1,B12397&lt;='Справочник по тт'!$D$1),'Справочник по тт'!$D$2,VLOOKUP(C12397,'Справочник по тт'!A:C,2,FALSE))</f>
        <v>"Шанс" ул. Ленина д.21</v>
      </c>
      <c r="F12397" s="2" t="str">
        <f t="shared" si="387"/>
        <v/>
      </c>
    </row>
    <row r="12398" spans="1:6" x14ac:dyDescent="0.25">
      <c r="A12398" s="14">
        <v>44026.416666666664</v>
      </c>
      <c r="B12398" s="14">
        <f t="shared" si="386"/>
        <v>44026</v>
      </c>
      <c r="C12398">
        <v>1</v>
      </c>
      <c r="D12398" t="str">
        <f>VLOOKUP(C12398,'Справочник по тт'!$A$2:$C$5,3,FALSE)</f>
        <v>"Шанс"</v>
      </c>
      <c r="E12398" t="str">
        <f>IF(AND(C12398=1,B12398&lt;='Справочник по тт'!$D$1),'Справочник по тт'!$D$2,VLOOKUP(C12398,'Справочник по тт'!A:C,2,FALSE))</f>
        <v>"Шанс" ул. Ленина д.21</v>
      </c>
      <c r="F12398" s="2" t="str">
        <f t="shared" si="387"/>
        <v/>
      </c>
    </row>
    <row r="12399" spans="1:6" x14ac:dyDescent="0.25">
      <c r="A12399" s="14">
        <v>44026.416666666664</v>
      </c>
      <c r="B12399" s="14">
        <f t="shared" si="386"/>
        <v>44026</v>
      </c>
      <c r="C12399">
        <v>1</v>
      </c>
      <c r="D12399" t="str">
        <f>VLOOKUP(C12399,'Справочник по тт'!$A$2:$C$5,3,FALSE)</f>
        <v>"Шанс"</v>
      </c>
      <c r="E12399" t="str">
        <f>IF(AND(C12399=1,B12399&lt;='Справочник по тт'!$D$1),'Справочник по тт'!$D$2,VLOOKUP(C12399,'Справочник по тт'!A:C,2,FALSE))</f>
        <v>"Шанс" ул. Ленина д.21</v>
      </c>
      <c r="F12399" s="2" t="str">
        <f t="shared" si="387"/>
        <v/>
      </c>
    </row>
    <row r="12400" spans="1:6" x14ac:dyDescent="0.25">
      <c r="A12400" s="14">
        <v>44026.458333333336</v>
      </c>
      <c r="B12400" s="14">
        <f t="shared" si="386"/>
        <v>44026</v>
      </c>
      <c r="C12400">
        <v>1</v>
      </c>
      <c r="D12400" t="str">
        <f>VLOOKUP(C12400,'Справочник по тт'!$A$2:$C$5,3,FALSE)</f>
        <v>"Шанс"</v>
      </c>
      <c r="E12400" t="str">
        <f>IF(AND(C12400=1,B12400&lt;='Справочник по тт'!$D$1),'Справочник по тт'!$D$2,VLOOKUP(C12400,'Справочник по тт'!A:C,2,FALSE))</f>
        <v>"Шанс" ул. Ленина д.21</v>
      </c>
      <c r="F12400" s="2" t="str">
        <f t="shared" si="387"/>
        <v/>
      </c>
    </row>
    <row r="12401" spans="1:6" x14ac:dyDescent="0.25">
      <c r="A12401" s="14">
        <v>44026.458333333336</v>
      </c>
      <c r="B12401" s="14">
        <f t="shared" si="386"/>
        <v>44026</v>
      </c>
      <c r="C12401">
        <v>1</v>
      </c>
      <c r="D12401" t="str">
        <f>VLOOKUP(C12401,'Справочник по тт'!$A$2:$C$5,3,FALSE)</f>
        <v>"Шанс"</v>
      </c>
      <c r="E12401" t="str">
        <f>IF(AND(C12401=1,B12401&lt;='Справочник по тт'!$D$1),'Справочник по тт'!$D$2,VLOOKUP(C12401,'Справочник по тт'!A:C,2,FALSE))</f>
        <v>"Шанс" ул. Ленина д.21</v>
      </c>
      <c r="F12401" s="2" t="str">
        <f t="shared" si="387"/>
        <v/>
      </c>
    </row>
    <row r="12402" spans="1:6" x14ac:dyDescent="0.25">
      <c r="A12402" s="14">
        <v>44026.458333333336</v>
      </c>
      <c r="B12402" s="14">
        <f t="shared" si="386"/>
        <v>44026</v>
      </c>
      <c r="C12402">
        <v>1</v>
      </c>
      <c r="D12402" t="str">
        <f>VLOOKUP(C12402,'Справочник по тт'!$A$2:$C$5,3,FALSE)</f>
        <v>"Шанс"</v>
      </c>
      <c r="E12402" t="str">
        <f>IF(AND(C12402=1,B12402&lt;='Справочник по тт'!$D$1),'Справочник по тт'!$D$2,VLOOKUP(C12402,'Справочник по тт'!A:C,2,FALSE))</f>
        <v>"Шанс" ул. Ленина д.21</v>
      </c>
      <c r="F12402" s="2" t="str">
        <f t="shared" si="387"/>
        <v/>
      </c>
    </row>
    <row r="12403" spans="1:6" x14ac:dyDescent="0.25">
      <c r="A12403" s="14">
        <v>44026.458333333336</v>
      </c>
      <c r="B12403" s="14">
        <f t="shared" si="386"/>
        <v>44026</v>
      </c>
      <c r="C12403">
        <v>1</v>
      </c>
      <c r="D12403" t="str">
        <f>VLOOKUP(C12403,'Справочник по тт'!$A$2:$C$5,3,FALSE)</f>
        <v>"Шанс"</v>
      </c>
      <c r="E12403" t="str">
        <f>IF(AND(C12403=1,B12403&lt;='Справочник по тт'!$D$1),'Справочник по тт'!$D$2,VLOOKUP(C12403,'Справочник по тт'!A:C,2,FALSE))</f>
        <v>"Шанс" ул. Ленина д.21</v>
      </c>
      <c r="F12403" s="2" t="str">
        <f t="shared" si="387"/>
        <v/>
      </c>
    </row>
    <row r="12404" spans="1:6" x14ac:dyDescent="0.25">
      <c r="A12404" s="14">
        <v>44026.458333333336</v>
      </c>
      <c r="B12404" s="14">
        <f t="shared" si="386"/>
        <v>44026</v>
      </c>
      <c r="C12404">
        <v>1</v>
      </c>
      <c r="D12404" t="str">
        <f>VLOOKUP(C12404,'Справочник по тт'!$A$2:$C$5,3,FALSE)</f>
        <v>"Шанс"</v>
      </c>
      <c r="E12404" t="str">
        <f>IF(AND(C12404=1,B12404&lt;='Справочник по тт'!$D$1),'Справочник по тт'!$D$2,VLOOKUP(C12404,'Справочник по тт'!A:C,2,FALSE))</f>
        <v>"Шанс" ул. Ленина д.21</v>
      </c>
      <c r="F12404" s="2" t="str">
        <f t="shared" si="387"/>
        <v/>
      </c>
    </row>
    <row r="12405" spans="1:6" x14ac:dyDescent="0.25">
      <c r="A12405" s="14">
        <v>44026.5</v>
      </c>
      <c r="B12405" s="14">
        <f t="shared" si="386"/>
        <v>44026</v>
      </c>
      <c r="C12405">
        <v>1</v>
      </c>
      <c r="D12405" t="str">
        <f>VLOOKUP(C12405,'Справочник по тт'!$A$2:$C$5,3,FALSE)</f>
        <v>"Шанс"</v>
      </c>
      <c r="E12405" t="str">
        <f>IF(AND(C12405=1,B12405&lt;='Справочник по тт'!$D$1),'Справочник по тт'!$D$2,VLOOKUP(C12405,'Справочник по тт'!A:C,2,FALSE))</f>
        <v>"Шанс" ул. Ленина д.21</v>
      </c>
      <c r="F12405" s="2" t="str">
        <f t="shared" si="387"/>
        <v/>
      </c>
    </row>
    <row r="12406" spans="1:6" x14ac:dyDescent="0.25">
      <c r="A12406" s="14">
        <v>44026.534722222219</v>
      </c>
      <c r="B12406" s="14">
        <f t="shared" si="386"/>
        <v>44026</v>
      </c>
      <c r="C12406">
        <v>1</v>
      </c>
      <c r="D12406" t="str">
        <f>VLOOKUP(C12406,'Справочник по тт'!$A$2:$C$5,3,FALSE)</f>
        <v>"Шанс"</v>
      </c>
      <c r="E12406" t="str">
        <f>IF(AND(C12406=1,B12406&lt;='Справочник по тт'!$D$1),'Справочник по тт'!$D$2,VLOOKUP(C12406,'Справочник по тт'!A:C,2,FALSE))</f>
        <v>"Шанс" ул. Ленина д.21</v>
      </c>
      <c r="F12406" s="2" t="str">
        <f t="shared" si="387"/>
        <v/>
      </c>
    </row>
    <row r="12407" spans="1:6" x14ac:dyDescent="0.25">
      <c r="A12407" s="14">
        <v>44026.541666666664</v>
      </c>
      <c r="B12407" s="14">
        <f t="shared" si="386"/>
        <v>44026</v>
      </c>
      <c r="C12407">
        <v>1</v>
      </c>
      <c r="D12407" t="str">
        <f>VLOOKUP(C12407,'Справочник по тт'!$A$2:$C$5,3,FALSE)</f>
        <v>"Шанс"</v>
      </c>
      <c r="E12407" t="str">
        <f>IF(AND(C12407=1,B12407&lt;='Справочник по тт'!$D$1),'Справочник по тт'!$D$2,VLOOKUP(C12407,'Справочник по тт'!A:C,2,FALSE))</f>
        <v>"Шанс" ул. Ленина д.21</v>
      </c>
      <c r="F12407" s="2" t="str">
        <f t="shared" si="387"/>
        <v/>
      </c>
    </row>
    <row r="12408" spans="1:6" x14ac:dyDescent="0.25">
      <c r="A12408" s="14">
        <v>44026.541666666664</v>
      </c>
      <c r="B12408" s="14">
        <f t="shared" si="386"/>
        <v>44026</v>
      </c>
      <c r="C12408">
        <v>1</v>
      </c>
      <c r="D12408" t="str">
        <f>VLOOKUP(C12408,'Справочник по тт'!$A$2:$C$5,3,FALSE)</f>
        <v>"Шанс"</v>
      </c>
      <c r="E12408" t="str">
        <f>IF(AND(C12408=1,B12408&lt;='Справочник по тт'!$D$1),'Справочник по тт'!$D$2,VLOOKUP(C12408,'Справочник по тт'!A:C,2,FALSE))</f>
        <v>"Шанс" ул. Ленина д.21</v>
      </c>
      <c r="F12408" s="2" t="str">
        <f t="shared" si="387"/>
        <v/>
      </c>
    </row>
    <row r="12409" spans="1:6" x14ac:dyDescent="0.25">
      <c r="A12409" s="14">
        <v>44026.583333333336</v>
      </c>
      <c r="B12409" s="14">
        <f t="shared" si="386"/>
        <v>44026</v>
      </c>
      <c r="C12409">
        <v>1</v>
      </c>
      <c r="D12409" t="str">
        <f>VLOOKUP(C12409,'Справочник по тт'!$A$2:$C$5,3,FALSE)</f>
        <v>"Шанс"</v>
      </c>
      <c r="E12409" t="str">
        <f>IF(AND(C12409=1,B12409&lt;='Справочник по тт'!$D$1),'Справочник по тт'!$D$2,VLOOKUP(C12409,'Справочник по тт'!A:C,2,FALSE))</f>
        <v>"Шанс" ул. Ленина д.21</v>
      </c>
      <c r="F12409" s="2" t="str">
        <f t="shared" si="387"/>
        <v/>
      </c>
    </row>
    <row r="12410" spans="1:6" x14ac:dyDescent="0.25">
      <c r="A12410" s="14">
        <v>44026.583333333336</v>
      </c>
      <c r="B12410" s="14">
        <f t="shared" si="386"/>
        <v>44026</v>
      </c>
      <c r="C12410">
        <v>1</v>
      </c>
      <c r="D12410" t="str">
        <f>VLOOKUP(C12410,'Справочник по тт'!$A$2:$C$5,3,FALSE)</f>
        <v>"Шанс"</v>
      </c>
      <c r="E12410" t="str">
        <f>IF(AND(C12410=1,B12410&lt;='Справочник по тт'!$D$1),'Справочник по тт'!$D$2,VLOOKUP(C12410,'Справочник по тт'!A:C,2,FALSE))</f>
        <v>"Шанс" ул. Ленина д.21</v>
      </c>
      <c r="F12410" s="2" t="str">
        <f t="shared" si="387"/>
        <v/>
      </c>
    </row>
    <row r="12411" spans="1:6" x14ac:dyDescent="0.25">
      <c r="A12411" s="14">
        <v>44026.583333333336</v>
      </c>
      <c r="B12411" s="14">
        <f t="shared" si="386"/>
        <v>44026</v>
      </c>
      <c r="C12411">
        <v>1</v>
      </c>
      <c r="D12411" t="str">
        <f>VLOOKUP(C12411,'Справочник по тт'!$A$2:$C$5,3,FALSE)</f>
        <v>"Шанс"</v>
      </c>
      <c r="E12411" t="str">
        <f>IF(AND(C12411=1,B12411&lt;='Справочник по тт'!$D$1),'Справочник по тт'!$D$2,VLOOKUP(C12411,'Справочник по тт'!A:C,2,FALSE))</f>
        <v>"Шанс" ул. Ленина д.21</v>
      </c>
      <c r="F12411" s="2" t="str">
        <f t="shared" si="387"/>
        <v/>
      </c>
    </row>
    <row r="12412" spans="1:6" x14ac:dyDescent="0.25">
      <c r="A12412" s="14">
        <v>44026.583333333336</v>
      </c>
      <c r="B12412" s="14">
        <f t="shared" si="386"/>
        <v>44026</v>
      </c>
      <c r="C12412">
        <v>1</v>
      </c>
      <c r="D12412" t="str">
        <f>VLOOKUP(C12412,'Справочник по тт'!$A$2:$C$5,3,FALSE)</f>
        <v>"Шанс"</v>
      </c>
      <c r="E12412" t="str">
        <f>IF(AND(C12412=1,B12412&lt;='Справочник по тт'!$D$1),'Справочник по тт'!$D$2,VLOOKUP(C12412,'Справочник по тт'!A:C,2,FALSE))</f>
        <v>"Шанс" ул. Ленина д.21</v>
      </c>
      <c r="F12412" s="2" t="str">
        <f t="shared" si="387"/>
        <v/>
      </c>
    </row>
    <row r="12413" spans="1:6" x14ac:dyDescent="0.25">
      <c r="A12413" s="14">
        <v>44026.583333333336</v>
      </c>
      <c r="B12413" s="14">
        <f t="shared" si="386"/>
        <v>44026</v>
      </c>
      <c r="C12413">
        <v>1</v>
      </c>
      <c r="D12413" t="str">
        <f>VLOOKUP(C12413,'Справочник по тт'!$A$2:$C$5,3,FALSE)</f>
        <v>"Шанс"</v>
      </c>
      <c r="E12413" t="str">
        <f>IF(AND(C12413=1,B12413&lt;='Справочник по тт'!$D$1),'Справочник по тт'!$D$2,VLOOKUP(C12413,'Справочник по тт'!A:C,2,FALSE))</f>
        <v>"Шанс" ул. Ленина д.21</v>
      </c>
      <c r="F12413" s="2" t="str">
        <f t="shared" si="387"/>
        <v/>
      </c>
    </row>
    <row r="12414" spans="1:6" x14ac:dyDescent="0.25">
      <c r="A12414" s="14">
        <v>44026.604166666664</v>
      </c>
      <c r="B12414" s="14">
        <f t="shared" si="386"/>
        <v>44026</v>
      </c>
      <c r="C12414">
        <v>1</v>
      </c>
      <c r="D12414" t="str">
        <f>VLOOKUP(C12414,'Справочник по тт'!$A$2:$C$5,3,FALSE)</f>
        <v>"Шанс"</v>
      </c>
      <c r="E12414" t="str">
        <f>IF(AND(C12414=1,B12414&lt;='Справочник по тт'!$D$1),'Справочник по тт'!$D$2,VLOOKUP(C12414,'Справочник по тт'!A:C,2,FALSE))</f>
        <v>"Шанс" ул. Ленина д.21</v>
      </c>
      <c r="F12414" s="2" t="str">
        <f t="shared" si="387"/>
        <v/>
      </c>
    </row>
    <row r="12415" spans="1:6" x14ac:dyDescent="0.25">
      <c r="A12415" s="14">
        <v>44026.625</v>
      </c>
      <c r="B12415" s="14">
        <f t="shared" si="386"/>
        <v>44026</v>
      </c>
      <c r="C12415">
        <v>1</v>
      </c>
      <c r="D12415" t="str">
        <f>VLOOKUP(C12415,'Справочник по тт'!$A$2:$C$5,3,FALSE)</f>
        <v>"Шанс"</v>
      </c>
      <c r="E12415" t="str">
        <f>IF(AND(C12415=1,B12415&lt;='Справочник по тт'!$D$1),'Справочник по тт'!$D$2,VLOOKUP(C12415,'Справочник по тт'!A:C,2,FALSE))</f>
        <v>"Шанс" ул. Ленина д.21</v>
      </c>
      <c r="F12415" s="2" t="str">
        <f t="shared" si="387"/>
        <v/>
      </c>
    </row>
    <row r="12416" spans="1:6" x14ac:dyDescent="0.25">
      <c r="A12416" s="14">
        <v>44026.625</v>
      </c>
      <c r="B12416" s="14">
        <f t="shared" si="386"/>
        <v>44026</v>
      </c>
      <c r="C12416">
        <v>1</v>
      </c>
      <c r="D12416" t="str">
        <f>VLOOKUP(C12416,'Справочник по тт'!$A$2:$C$5,3,FALSE)</f>
        <v>"Шанс"</v>
      </c>
      <c r="E12416" t="str">
        <f>IF(AND(C12416=1,B12416&lt;='Справочник по тт'!$D$1),'Справочник по тт'!$D$2,VLOOKUP(C12416,'Справочник по тт'!A:C,2,FALSE))</f>
        <v>"Шанс" ул. Ленина д.21</v>
      </c>
      <c r="F12416" s="2" t="str">
        <f t="shared" si="387"/>
        <v/>
      </c>
    </row>
    <row r="12417" spans="1:6" x14ac:dyDescent="0.25">
      <c r="A12417" s="14">
        <v>44026.625</v>
      </c>
      <c r="B12417" s="14">
        <f t="shared" si="386"/>
        <v>44026</v>
      </c>
      <c r="C12417">
        <v>1</v>
      </c>
      <c r="D12417" t="str">
        <f>VLOOKUP(C12417,'Справочник по тт'!$A$2:$C$5,3,FALSE)</f>
        <v>"Шанс"</v>
      </c>
      <c r="E12417" t="str">
        <f>IF(AND(C12417=1,B12417&lt;='Справочник по тт'!$D$1),'Справочник по тт'!$D$2,VLOOKUP(C12417,'Справочник по тт'!A:C,2,FALSE))</f>
        <v>"Шанс" ул. Ленина д.21</v>
      </c>
      <c r="F12417" s="2" t="str">
        <f t="shared" si="387"/>
        <v/>
      </c>
    </row>
    <row r="12418" spans="1:6" x14ac:dyDescent="0.25">
      <c r="A12418" s="14">
        <v>44026.625</v>
      </c>
      <c r="B12418" s="14">
        <f t="shared" ref="B12418:B12481" si="388">(TEXT(A12418,"ДД.ММ.ГГГГ"))*1</f>
        <v>44026</v>
      </c>
      <c r="C12418">
        <v>1</v>
      </c>
      <c r="D12418" t="str">
        <f>VLOOKUP(C12418,'Справочник по тт'!$A$2:$C$5,3,FALSE)</f>
        <v>"Шанс"</v>
      </c>
      <c r="E12418" t="str">
        <f>IF(AND(C12418=1,B12418&lt;='Справочник по тт'!$D$1),'Справочник по тт'!$D$2,VLOOKUP(C12418,'Справочник по тт'!A:C,2,FALSE))</f>
        <v>"Шанс" ул. Ленина д.21</v>
      </c>
      <c r="F12418" s="2" t="str">
        <f t="shared" si="387"/>
        <v/>
      </c>
    </row>
    <row r="12419" spans="1:6" x14ac:dyDescent="0.25">
      <c r="A12419" s="14">
        <v>44026.638888888891</v>
      </c>
      <c r="B12419" s="14">
        <f t="shared" si="388"/>
        <v>44026</v>
      </c>
      <c r="C12419">
        <v>1</v>
      </c>
      <c r="D12419" t="str">
        <f>VLOOKUP(C12419,'Справочник по тт'!$A$2:$C$5,3,FALSE)</f>
        <v>"Шанс"</v>
      </c>
      <c r="E12419" t="str">
        <f>IF(AND(C12419=1,B12419&lt;='Справочник по тт'!$D$1),'Справочник по тт'!$D$2,VLOOKUP(C12419,'Справочник по тт'!A:C,2,FALSE))</f>
        <v>"Шанс" ул. Ленина д.21</v>
      </c>
      <c r="F12419" s="2" t="str">
        <f t="shared" ref="F12419:F12482" si="389">IF(B12419&lt;=$F$1,1,"")</f>
        <v/>
      </c>
    </row>
    <row r="12420" spans="1:6" x14ac:dyDescent="0.25">
      <c r="A12420" s="14">
        <v>44026.646527777775</v>
      </c>
      <c r="B12420" s="14">
        <f t="shared" si="388"/>
        <v>44026</v>
      </c>
      <c r="C12420">
        <v>1</v>
      </c>
      <c r="D12420" t="str">
        <f>VLOOKUP(C12420,'Справочник по тт'!$A$2:$C$5,3,FALSE)</f>
        <v>"Шанс"</v>
      </c>
      <c r="E12420" t="str">
        <f>IF(AND(C12420=1,B12420&lt;='Справочник по тт'!$D$1),'Справочник по тт'!$D$2,VLOOKUP(C12420,'Справочник по тт'!A:C,2,FALSE))</f>
        <v>"Шанс" ул. Ленина д.21</v>
      </c>
      <c r="F12420" s="2" t="str">
        <f t="shared" si="389"/>
        <v/>
      </c>
    </row>
    <row r="12421" spans="1:6" x14ac:dyDescent="0.25">
      <c r="A12421" s="14">
        <v>44026.666666666664</v>
      </c>
      <c r="B12421" s="14">
        <f t="shared" si="388"/>
        <v>44026</v>
      </c>
      <c r="C12421">
        <v>1</v>
      </c>
      <c r="D12421" t="str">
        <f>VLOOKUP(C12421,'Справочник по тт'!$A$2:$C$5,3,FALSE)</f>
        <v>"Шанс"</v>
      </c>
      <c r="E12421" t="str">
        <f>IF(AND(C12421=1,B12421&lt;='Справочник по тт'!$D$1),'Справочник по тт'!$D$2,VLOOKUP(C12421,'Справочник по тт'!A:C,2,FALSE))</f>
        <v>"Шанс" ул. Ленина д.21</v>
      </c>
      <c r="F12421" s="2" t="str">
        <f t="shared" si="389"/>
        <v/>
      </c>
    </row>
    <row r="12422" spans="1:6" x14ac:dyDescent="0.25">
      <c r="A12422" s="14">
        <v>44026.6875</v>
      </c>
      <c r="B12422" s="14">
        <f t="shared" si="388"/>
        <v>44026</v>
      </c>
      <c r="C12422">
        <v>1</v>
      </c>
      <c r="D12422" t="str">
        <f>VLOOKUP(C12422,'Справочник по тт'!$A$2:$C$5,3,FALSE)</f>
        <v>"Шанс"</v>
      </c>
      <c r="E12422" t="str">
        <f>IF(AND(C12422=1,B12422&lt;='Справочник по тт'!$D$1),'Справочник по тт'!$D$2,VLOOKUP(C12422,'Справочник по тт'!A:C,2,FALSE))</f>
        <v>"Шанс" ул. Ленина д.21</v>
      </c>
      <c r="F12422" s="2" t="str">
        <f t="shared" si="389"/>
        <v/>
      </c>
    </row>
    <row r="12423" spans="1:6" x14ac:dyDescent="0.25">
      <c r="A12423" s="14">
        <v>44026.730081018519</v>
      </c>
      <c r="B12423" s="14">
        <f t="shared" si="388"/>
        <v>44026</v>
      </c>
      <c r="C12423">
        <v>1</v>
      </c>
      <c r="D12423" t="str">
        <f>VLOOKUP(C12423,'Справочник по тт'!$A$2:$C$5,3,FALSE)</f>
        <v>"Шанс"</v>
      </c>
      <c r="E12423" t="str">
        <f>IF(AND(C12423=1,B12423&lt;='Справочник по тт'!$D$1),'Справочник по тт'!$D$2,VLOOKUP(C12423,'Справочник по тт'!A:C,2,FALSE))</f>
        <v>"Шанс" ул. Ленина д.21</v>
      </c>
      <c r="F12423" s="2" t="str">
        <f t="shared" si="389"/>
        <v/>
      </c>
    </row>
    <row r="12424" spans="1:6" x14ac:dyDescent="0.25">
      <c r="A12424" s="14">
        <v>44026.75</v>
      </c>
      <c r="B12424" s="14">
        <f t="shared" si="388"/>
        <v>44026</v>
      </c>
      <c r="C12424">
        <v>1</v>
      </c>
      <c r="D12424" t="str">
        <f>VLOOKUP(C12424,'Справочник по тт'!$A$2:$C$5,3,FALSE)</f>
        <v>"Шанс"</v>
      </c>
      <c r="E12424" t="str">
        <f>IF(AND(C12424=1,B12424&lt;='Справочник по тт'!$D$1),'Справочник по тт'!$D$2,VLOOKUP(C12424,'Справочник по тт'!A:C,2,FALSE))</f>
        <v>"Шанс" ул. Ленина д.21</v>
      </c>
      <c r="F12424" s="2" t="str">
        <f t="shared" si="389"/>
        <v/>
      </c>
    </row>
    <row r="12425" spans="1:6" x14ac:dyDescent="0.25">
      <c r="A12425" s="14">
        <v>44026.75</v>
      </c>
      <c r="B12425" s="14">
        <f t="shared" si="388"/>
        <v>44026</v>
      </c>
      <c r="C12425">
        <v>1</v>
      </c>
      <c r="D12425" t="str">
        <f>VLOOKUP(C12425,'Справочник по тт'!$A$2:$C$5,3,FALSE)</f>
        <v>"Шанс"</v>
      </c>
      <c r="E12425" t="str">
        <f>IF(AND(C12425=1,B12425&lt;='Справочник по тт'!$D$1),'Справочник по тт'!$D$2,VLOOKUP(C12425,'Справочник по тт'!A:C,2,FALSE))</f>
        <v>"Шанс" ул. Ленина д.21</v>
      </c>
      <c r="F12425" s="2" t="str">
        <f t="shared" si="389"/>
        <v/>
      </c>
    </row>
    <row r="12426" spans="1:6" x14ac:dyDescent="0.25">
      <c r="A12426" s="14">
        <v>44026.770833333336</v>
      </c>
      <c r="B12426" s="14">
        <f t="shared" si="388"/>
        <v>44026</v>
      </c>
      <c r="C12426">
        <v>1</v>
      </c>
      <c r="D12426" t="str">
        <f>VLOOKUP(C12426,'Справочник по тт'!$A$2:$C$5,3,FALSE)</f>
        <v>"Шанс"</v>
      </c>
      <c r="E12426" t="str">
        <f>IF(AND(C12426=1,B12426&lt;='Справочник по тт'!$D$1),'Справочник по тт'!$D$2,VLOOKUP(C12426,'Справочник по тт'!A:C,2,FALSE))</f>
        <v>"Шанс" ул. Ленина д.21</v>
      </c>
      <c r="F12426" s="2" t="str">
        <f t="shared" si="389"/>
        <v/>
      </c>
    </row>
    <row r="12427" spans="1:6" x14ac:dyDescent="0.25">
      <c r="A12427" s="14">
        <v>44026.791666666664</v>
      </c>
      <c r="B12427" s="14">
        <f t="shared" si="388"/>
        <v>44026</v>
      </c>
      <c r="C12427">
        <v>1</v>
      </c>
      <c r="D12427" t="str">
        <f>VLOOKUP(C12427,'Справочник по тт'!$A$2:$C$5,3,FALSE)</f>
        <v>"Шанс"</v>
      </c>
      <c r="E12427" t="str">
        <f>IF(AND(C12427=1,B12427&lt;='Справочник по тт'!$D$1),'Справочник по тт'!$D$2,VLOOKUP(C12427,'Справочник по тт'!A:C,2,FALSE))</f>
        <v>"Шанс" ул. Ленина д.21</v>
      </c>
      <c r="F12427" s="2" t="str">
        <f t="shared" si="389"/>
        <v/>
      </c>
    </row>
    <row r="12428" spans="1:6" x14ac:dyDescent="0.25">
      <c r="A12428" s="14">
        <v>44026.791666666664</v>
      </c>
      <c r="B12428" s="14">
        <f t="shared" si="388"/>
        <v>44026</v>
      </c>
      <c r="C12428">
        <v>1</v>
      </c>
      <c r="D12428" t="str">
        <f>VLOOKUP(C12428,'Справочник по тт'!$A$2:$C$5,3,FALSE)</f>
        <v>"Шанс"</v>
      </c>
      <c r="E12428" t="str">
        <f>IF(AND(C12428=1,B12428&lt;='Справочник по тт'!$D$1),'Справочник по тт'!$D$2,VLOOKUP(C12428,'Справочник по тт'!A:C,2,FALSE))</f>
        <v>"Шанс" ул. Ленина д.21</v>
      </c>
      <c r="F12428" s="2" t="str">
        <f t="shared" si="389"/>
        <v/>
      </c>
    </row>
    <row r="12429" spans="1:6" x14ac:dyDescent="0.25">
      <c r="A12429" s="14">
        <v>44026.822916666664</v>
      </c>
      <c r="B12429" s="14">
        <f t="shared" si="388"/>
        <v>44026</v>
      </c>
      <c r="C12429">
        <v>1</v>
      </c>
      <c r="D12429" t="str">
        <f>VLOOKUP(C12429,'Справочник по тт'!$A$2:$C$5,3,FALSE)</f>
        <v>"Шанс"</v>
      </c>
      <c r="E12429" t="str">
        <f>IF(AND(C12429=1,B12429&lt;='Справочник по тт'!$D$1),'Справочник по тт'!$D$2,VLOOKUP(C12429,'Справочник по тт'!A:C,2,FALSE))</f>
        <v>"Шанс" ул. Ленина д.21</v>
      </c>
      <c r="F12429" s="2" t="str">
        <f t="shared" si="389"/>
        <v/>
      </c>
    </row>
    <row r="12430" spans="1:6" x14ac:dyDescent="0.25">
      <c r="A12430" s="14">
        <v>44026.833333333336</v>
      </c>
      <c r="B12430" s="14">
        <f t="shared" si="388"/>
        <v>44026</v>
      </c>
      <c r="C12430">
        <v>1</v>
      </c>
      <c r="D12430" t="str">
        <f>VLOOKUP(C12430,'Справочник по тт'!$A$2:$C$5,3,FALSE)</f>
        <v>"Шанс"</v>
      </c>
      <c r="E12430" t="str">
        <f>IF(AND(C12430=1,B12430&lt;='Справочник по тт'!$D$1),'Справочник по тт'!$D$2,VLOOKUP(C12430,'Справочник по тт'!A:C,2,FALSE))</f>
        <v>"Шанс" ул. Ленина д.21</v>
      </c>
      <c r="F12430" s="2" t="str">
        <f t="shared" si="389"/>
        <v/>
      </c>
    </row>
    <row r="12431" spans="1:6" x14ac:dyDescent="0.25">
      <c r="A12431" s="14">
        <v>44026.875</v>
      </c>
      <c r="B12431" s="14">
        <f t="shared" si="388"/>
        <v>44026</v>
      </c>
      <c r="C12431">
        <v>1</v>
      </c>
      <c r="D12431" t="str">
        <f>VLOOKUP(C12431,'Справочник по тт'!$A$2:$C$5,3,FALSE)</f>
        <v>"Шанс"</v>
      </c>
      <c r="E12431" t="str">
        <f>IF(AND(C12431=1,B12431&lt;='Справочник по тт'!$D$1),'Справочник по тт'!$D$2,VLOOKUP(C12431,'Справочник по тт'!A:C,2,FALSE))</f>
        <v>"Шанс" ул. Ленина д.21</v>
      </c>
      <c r="F12431" s="2" t="str">
        <f t="shared" si="389"/>
        <v/>
      </c>
    </row>
    <row r="12432" spans="1:6" x14ac:dyDescent="0.25">
      <c r="A12432" s="14">
        <v>44026.875</v>
      </c>
      <c r="B12432" s="14">
        <f t="shared" si="388"/>
        <v>44026</v>
      </c>
      <c r="C12432">
        <v>1</v>
      </c>
      <c r="D12432" t="str">
        <f>VLOOKUP(C12432,'Справочник по тт'!$A$2:$C$5,3,FALSE)</f>
        <v>"Шанс"</v>
      </c>
      <c r="E12432" t="str">
        <f>IF(AND(C12432=1,B12432&lt;='Справочник по тт'!$D$1),'Справочник по тт'!$D$2,VLOOKUP(C12432,'Справочник по тт'!A:C,2,FALSE))</f>
        <v>"Шанс" ул. Ленина д.21</v>
      </c>
      <c r="F12432" s="2" t="str">
        <f t="shared" si="389"/>
        <v/>
      </c>
    </row>
    <row r="12433" spans="1:6" x14ac:dyDescent="0.25">
      <c r="A12433" s="14">
        <v>44026.916666666664</v>
      </c>
      <c r="B12433" s="14">
        <f t="shared" si="388"/>
        <v>44026</v>
      </c>
      <c r="C12433">
        <v>1</v>
      </c>
      <c r="D12433" t="str">
        <f>VLOOKUP(C12433,'Справочник по тт'!$A$2:$C$5,3,FALSE)</f>
        <v>"Шанс"</v>
      </c>
      <c r="E12433" t="str">
        <f>IF(AND(C12433=1,B12433&lt;='Справочник по тт'!$D$1),'Справочник по тт'!$D$2,VLOOKUP(C12433,'Справочник по тт'!A:C,2,FALSE))</f>
        <v>"Шанс" ул. Ленина д.21</v>
      </c>
      <c r="F12433" s="2" t="str">
        <f t="shared" si="389"/>
        <v/>
      </c>
    </row>
    <row r="12434" spans="1:6" x14ac:dyDescent="0.25">
      <c r="A12434" s="14">
        <v>44027.041666666664</v>
      </c>
      <c r="B12434" s="14">
        <f t="shared" si="388"/>
        <v>44027</v>
      </c>
      <c r="C12434">
        <v>1</v>
      </c>
      <c r="D12434" t="str">
        <f>VLOOKUP(C12434,'Справочник по тт'!$A$2:$C$5,3,FALSE)</f>
        <v>"Шанс"</v>
      </c>
      <c r="E12434" t="str">
        <f>IF(AND(C12434=1,B12434&lt;='Справочник по тт'!$D$1),'Справочник по тт'!$D$2,VLOOKUP(C12434,'Справочник по тт'!A:C,2,FALSE))</f>
        <v>"Шанс" ул. Ленина д.21</v>
      </c>
      <c r="F12434" s="2" t="str">
        <f t="shared" si="389"/>
        <v/>
      </c>
    </row>
    <row r="12435" spans="1:6" x14ac:dyDescent="0.25">
      <c r="A12435" s="14">
        <v>44027.125</v>
      </c>
      <c r="B12435" s="14">
        <f t="shared" si="388"/>
        <v>44027</v>
      </c>
      <c r="C12435">
        <v>1</v>
      </c>
      <c r="D12435" t="str">
        <f>VLOOKUP(C12435,'Справочник по тт'!$A$2:$C$5,3,FALSE)</f>
        <v>"Шанс"</v>
      </c>
      <c r="E12435" t="str">
        <f>IF(AND(C12435=1,B12435&lt;='Справочник по тт'!$D$1),'Справочник по тт'!$D$2,VLOOKUP(C12435,'Справочник по тт'!A:C,2,FALSE))</f>
        <v>"Шанс" ул. Ленина д.21</v>
      </c>
      <c r="F12435" s="2" t="str">
        <f t="shared" si="389"/>
        <v/>
      </c>
    </row>
    <row r="12436" spans="1:6" x14ac:dyDescent="0.25">
      <c r="A12436" s="14">
        <v>44027.180555555555</v>
      </c>
      <c r="B12436" s="14">
        <f t="shared" si="388"/>
        <v>44027</v>
      </c>
      <c r="C12436">
        <v>1</v>
      </c>
      <c r="D12436" t="str">
        <f>VLOOKUP(C12436,'Справочник по тт'!$A$2:$C$5,3,FALSE)</f>
        <v>"Шанс"</v>
      </c>
      <c r="E12436" t="str">
        <f>IF(AND(C12436=1,B12436&lt;='Справочник по тт'!$D$1),'Справочник по тт'!$D$2,VLOOKUP(C12436,'Справочник по тт'!A:C,2,FALSE))</f>
        <v>"Шанс" ул. Ленина д.21</v>
      </c>
      <c r="F12436" s="2" t="str">
        <f t="shared" si="389"/>
        <v/>
      </c>
    </row>
    <row r="12437" spans="1:6" x14ac:dyDescent="0.25">
      <c r="A12437" s="14">
        <v>44027.25</v>
      </c>
      <c r="B12437" s="14">
        <f t="shared" si="388"/>
        <v>44027</v>
      </c>
      <c r="C12437">
        <v>1</v>
      </c>
      <c r="D12437" t="str">
        <f>VLOOKUP(C12437,'Справочник по тт'!$A$2:$C$5,3,FALSE)</f>
        <v>"Шанс"</v>
      </c>
      <c r="E12437" t="str">
        <f>IF(AND(C12437=1,B12437&lt;='Справочник по тт'!$D$1),'Справочник по тт'!$D$2,VLOOKUP(C12437,'Справочник по тт'!A:C,2,FALSE))</f>
        <v>"Шанс" ул. Ленина д.21</v>
      </c>
      <c r="F12437" s="2" t="str">
        <f t="shared" si="389"/>
        <v/>
      </c>
    </row>
    <row r="12438" spans="1:6" x14ac:dyDescent="0.25">
      <c r="A12438" s="14">
        <v>44027.333333333336</v>
      </c>
      <c r="B12438" s="14">
        <f t="shared" si="388"/>
        <v>44027</v>
      </c>
      <c r="C12438">
        <v>1</v>
      </c>
      <c r="D12438" t="str">
        <f>VLOOKUP(C12438,'Справочник по тт'!$A$2:$C$5,3,FALSE)</f>
        <v>"Шанс"</v>
      </c>
      <c r="E12438" t="str">
        <f>IF(AND(C12438=1,B12438&lt;='Справочник по тт'!$D$1),'Справочник по тт'!$D$2,VLOOKUP(C12438,'Справочник по тт'!A:C,2,FALSE))</f>
        <v>"Шанс" ул. Ленина д.21</v>
      </c>
      <c r="F12438" s="2" t="str">
        <f t="shared" si="389"/>
        <v/>
      </c>
    </row>
    <row r="12439" spans="1:6" x14ac:dyDescent="0.25">
      <c r="A12439" s="14">
        <v>44027.333333333336</v>
      </c>
      <c r="B12439" s="14">
        <f t="shared" si="388"/>
        <v>44027</v>
      </c>
      <c r="C12439">
        <v>1</v>
      </c>
      <c r="D12439" t="str">
        <f>VLOOKUP(C12439,'Справочник по тт'!$A$2:$C$5,3,FALSE)</f>
        <v>"Шанс"</v>
      </c>
      <c r="E12439" t="str">
        <f>IF(AND(C12439=1,B12439&lt;='Справочник по тт'!$D$1),'Справочник по тт'!$D$2,VLOOKUP(C12439,'Справочник по тт'!A:C,2,FALSE))</f>
        <v>"Шанс" ул. Ленина д.21</v>
      </c>
      <c r="F12439" s="2" t="str">
        <f t="shared" si="389"/>
        <v/>
      </c>
    </row>
    <row r="12440" spans="1:6" x14ac:dyDescent="0.25">
      <c r="A12440" s="14">
        <v>44027.333333333336</v>
      </c>
      <c r="B12440" s="14">
        <f t="shared" si="388"/>
        <v>44027</v>
      </c>
      <c r="C12440">
        <v>1</v>
      </c>
      <c r="D12440" t="str">
        <f>VLOOKUP(C12440,'Справочник по тт'!$A$2:$C$5,3,FALSE)</f>
        <v>"Шанс"</v>
      </c>
      <c r="E12440" t="str">
        <f>IF(AND(C12440=1,B12440&lt;='Справочник по тт'!$D$1),'Справочник по тт'!$D$2,VLOOKUP(C12440,'Справочник по тт'!A:C,2,FALSE))</f>
        <v>"Шанс" ул. Ленина д.21</v>
      </c>
      <c r="F12440" s="2" t="str">
        <f t="shared" si="389"/>
        <v/>
      </c>
    </row>
    <row r="12441" spans="1:6" x14ac:dyDescent="0.25">
      <c r="A12441" s="14">
        <v>44027.375</v>
      </c>
      <c r="B12441" s="14">
        <f t="shared" si="388"/>
        <v>44027</v>
      </c>
      <c r="C12441">
        <v>1</v>
      </c>
      <c r="D12441" t="str">
        <f>VLOOKUP(C12441,'Справочник по тт'!$A$2:$C$5,3,FALSE)</f>
        <v>"Шанс"</v>
      </c>
      <c r="E12441" t="str">
        <f>IF(AND(C12441=1,B12441&lt;='Справочник по тт'!$D$1),'Справочник по тт'!$D$2,VLOOKUP(C12441,'Справочник по тт'!A:C,2,FALSE))</f>
        <v>"Шанс" ул. Ленина д.21</v>
      </c>
      <c r="F12441" s="2" t="str">
        <f t="shared" si="389"/>
        <v/>
      </c>
    </row>
    <row r="12442" spans="1:6" x14ac:dyDescent="0.25">
      <c r="A12442" s="14">
        <v>44027.375</v>
      </c>
      <c r="B12442" s="14">
        <f t="shared" si="388"/>
        <v>44027</v>
      </c>
      <c r="C12442">
        <v>1</v>
      </c>
      <c r="D12442" t="str">
        <f>VLOOKUP(C12442,'Справочник по тт'!$A$2:$C$5,3,FALSE)</f>
        <v>"Шанс"</v>
      </c>
      <c r="E12442" t="str">
        <f>IF(AND(C12442=1,B12442&lt;='Справочник по тт'!$D$1),'Справочник по тт'!$D$2,VLOOKUP(C12442,'Справочник по тт'!A:C,2,FALSE))</f>
        <v>"Шанс" ул. Ленина д.21</v>
      </c>
      <c r="F12442" s="2" t="str">
        <f t="shared" si="389"/>
        <v/>
      </c>
    </row>
    <row r="12443" spans="1:6" x14ac:dyDescent="0.25">
      <c r="A12443" s="14">
        <v>44027.375</v>
      </c>
      <c r="B12443" s="14">
        <f t="shared" si="388"/>
        <v>44027</v>
      </c>
      <c r="C12443">
        <v>1</v>
      </c>
      <c r="D12443" t="str">
        <f>VLOOKUP(C12443,'Справочник по тт'!$A$2:$C$5,3,FALSE)</f>
        <v>"Шанс"</v>
      </c>
      <c r="E12443" t="str">
        <f>IF(AND(C12443=1,B12443&lt;='Справочник по тт'!$D$1),'Справочник по тт'!$D$2,VLOOKUP(C12443,'Справочник по тт'!A:C,2,FALSE))</f>
        <v>"Шанс" ул. Ленина д.21</v>
      </c>
      <c r="F12443" s="2" t="str">
        <f t="shared" si="389"/>
        <v/>
      </c>
    </row>
    <row r="12444" spans="1:6" x14ac:dyDescent="0.25">
      <c r="A12444" s="14">
        <v>44027.375</v>
      </c>
      <c r="B12444" s="14">
        <f t="shared" si="388"/>
        <v>44027</v>
      </c>
      <c r="C12444">
        <v>1</v>
      </c>
      <c r="D12444" t="str">
        <f>VLOOKUP(C12444,'Справочник по тт'!$A$2:$C$5,3,FALSE)</f>
        <v>"Шанс"</v>
      </c>
      <c r="E12444" t="str">
        <f>IF(AND(C12444=1,B12444&lt;='Справочник по тт'!$D$1),'Справочник по тт'!$D$2,VLOOKUP(C12444,'Справочник по тт'!A:C,2,FALSE))</f>
        <v>"Шанс" ул. Ленина д.21</v>
      </c>
      <c r="F12444" s="2" t="str">
        <f t="shared" si="389"/>
        <v/>
      </c>
    </row>
    <row r="12445" spans="1:6" x14ac:dyDescent="0.25">
      <c r="A12445" s="14">
        <v>44027.375</v>
      </c>
      <c r="B12445" s="14">
        <f t="shared" si="388"/>
        <v>44027</v>
      </c>
      <c r="C12445">
        <v>1</v>
      </c>
      <c r="D12445" t="str">
        <f>VLOOKUP(C12445,'Справочник по тт'!$A$2:$C$5,3,FALSE)</f>
        <v>"Шанс"</v>
      </c>
      <c r="E12445" t="str">
        <f>IF(AND(C12445=1,B12445&lt;='Справочник по тт'!$D$1),'Справочник по тт'!$D$2,VLOOKUP(C12445,'Справочник по тт'!A:C,2,FALSE))</f>
        <v>"Шанс" ул. Ленина д.21</v>
      </c>
      <c r="F12445" s="2" t="str">
        <f t="shared" si="389"/>
        <v/>
      </c>
    </row>
    <row r="12446" spans="1:6" x14ac:dyDescent="0.25">
      <c r="A12446" s="14">
        <v>44027.375</v>
      </c>
      <c r="B12446" s="14">
        <f t="shared" si="388"/>
        <v>44027</v>
      </c>
      <c r="C12446">
        <v>1</v>
      </c>
      <c r="D12446" t="str">
        <f>VLOOKUP(C12446,'Справочник по тт'!$A$2:$C$5,3,FALSE)</f>
        <v>"Шанс"</v>
      </c>
      <c r="E12446" t="str">
        <f>IF(AND(C12446=1,B12446&lt;='Справочник по тт'!$D$1),'Справочник по тт'!$D$2,VLOOKUP(C12446,'Справочник по тт'!A:C,2,FALSE))</f>
        <v>"Шанс" ул. Ленина д.21</v>
      </c>
      <c r="F12446" s="2" t="str">
        <f t="shared" si="389"/>
        <v/>
      </c>
    </row>
    <row r="12447" spans="1:6" x14ac:dyDescent="0.25">
      <c r="A12447" s="14">
        <v>44027.375</v>
      </c>
      <c r="B12447" s="14">
        <f t="shared" si="388"/>
        <v>44027</v>
      </c>
      <c r="C12447">
        <v>1</v>
      </c>
      <c r="D12447" t="str">
        <f>VLOOKUP(C12447,'Справочник по тт'!$A$2:$C$5,3,FALSE)</f>
        <v>"Шанс"</v>
      </c>
      <c r="E12447" t="str">
        <f>IF(AND(C12447=1,B12447&lt;='Справочник по тт'!$D$1),'Справочник по тт'!$D$2,VLOOKUP(C12447,'Справочник по тт'!A:C,2,FALSE))</f>
        <v>"Шанс" ул. Ленина д.21</v>
      </c>
      <c r="F12447" s="2" t="str">
        <f t="shared" si="389"/>
        <v/>
      </c>
    </row>
    <row r="12448" spans="1:6" x14ac:dyDescent="0.25">
      <c r="A12448" s="14">
        <v>44027.375</v>
      </c>
      <c r="B12448" s="14">
        <f t="shared" si="388"/>
        <v>44027</v>
      </c>
      <c r="C12448">
        <v>1</v>
      </c>
      <c r="D12448" t="str">
        <f>VLOOKUP(C12448,'Справочник по тт'!$A$2:$C$5,3,FALSE)</f>
        <v>"Шанс"</v>
      </c>
      <c r="E12448" t="str">
        <f>IF(AND(C12448=1,B12448&lt;='Справочник по тт'!$D$1),'Справочник по тт'!$D$2,VLOOKUP(C12448,'Справочник по тт'!A:C,2,FALSE))</f>
        <v>"Шанс" ул. Ленина д.21</v>
      </c>
      <c r="F12448" s="2" t="str">
        <f t="shared" si="389"/>
        <v/>
      </c>
    </row>
    <row r="12449" spans="1:6" x14ac:dyDescent="0.25">
      <c r="A12449" s="14">
        <v>44027.375</v>
      </c>
      <c r="B12449" s="14">
        <f t="shared" si="388"/>
        <v>44027</v>
      </c>
      <c r="C12449">
        <v>1</v>
      </c>
      <c r="D12449" t="str">
        <f>VLOOKUP(C12449,'Справочник по тт'!$A$2:$C$5,3,FALSE)</f>
        <v>"Шанс"</v>
      </c>
      <c r="E12449" t="str">
        <f>IF(AND(C12449=1,B12449&lt;='Справочник по тт'!$D$1),'Справочник по тт'!$D$2,VLOOKUP(C12449,'Справочник по тт'!A:C,2,FALSE))</f>
        <v>"Шанс" ул. Ленина д.21</v>
      </c>
      <c r="F12449" s="2" t="str">
        <f t="shared" si="389"/>
        <v/>
      </c>
    </row>
    <row r="12450" spans="1:6" x14ac:dyDescent="0.25">
      <c r="A12450" s="14">
        <v>44027.375</v>
      </c>
      <c r="B12450" s="14">
        <f t="shared" si="388"/>
        <v>44027</v>
      </c>
      <c r="C12450">
        <v>1</v>
      </c>
      <c r="D12450" t="str">
        <f>VLOOKUP(C12450,'Справочник по тт'!$A$2:$C$5,3,FALSE)</f>
        <v>"Шанс"</v>
      </c>
      <c r="E12450" t="str">
        <f>IF(AND(C12450=1,B12450&lt;='Справочник по тт'!$D$1),'Справочник по тт'!$D$2,VLOOKUP(C12450,'Справочник по тт'!A:C,2,FALSE))</f>
        <v>"Шанс" ул. Ленина д.21</v>
      </c>
      <c r="F12450" s="2" t="str">
        <f t="shared" si="389"/>
        <v/>
      </c>
    </row>
    <row r="12451" spans="1:6" x14ac:dyDescent="0.25">
      <c r="A12451" s="14">
        <v>44027.375</v>
      </c>
      <c r="B12451" s="14">
        <f t="shared" si="388"/>
        <v>44027</v>
      </c>
      <c r="C12451">
        <v>1</v>
      </c>
      <c r="D12451" t="str">
        <f>VLOOKUP(C12451,'Справочник по тт'!$A$2:$C$5,3,FALSE)</f>
        <v>"Шанс"</v>
      </c>
      <c r="E12451" t="str">
        <f>IF(AND(C12451=1,B12451&lt;='Справочник по тт'!$D$1),'Справочник по тт'!$D$2,VLOOKUP(C12451,'Справочник по тт'!A:C,2,FALSE))</f>
        <v>"Шанс" ул. Ленина д.21</v>
      </c>
      <c r="F12451" s="2" t="str">
        <f t="shared" si="389"/>
        <v/>
      </c>
    </row>
    <row r="12452" spans="1:6" x14ac:dyDescent="0.25">
      <c r="A12452" s="14">
        <v>44027.416666666664</v>
      </c>
      <c r="B12452" s="14">
        <f t="shared" si="388"/>
        <v>44027</v>
      </c>
      <c r="C12452">
        <v>1</v>
      </c>
      <c r="D12452" t="str">
        <f>VLOOKUP(C12452,'Справочник по тт'!$A$2:$C$5,3,FALSE)</f>
        <v>"Шанс"</v>
      </c>
      <c r="E12452" t="str">
        <f>IF(AND(C12452=1,B12452&lt;='Справочник по тт'!$D$1),'Справочник по тт'!$D$2,VLOOKUP(C12452,'Справочник по тт'!A:C,2,FALSE))</f>
        <v>"Шанс" ул. Ленина д.21</v>
      </c>
      <c r="F12452" s="2" t="str">
        <f t="shared" si="389"/>
        <v/>
      </c>
    </row>
    <row r="12453" spans="1:6" x14ac:dyDescent="0.25">
      <c r="A12453" s="14">
        <v>44027.416666666664</v>
      </c>
      <c r="B12453" s="14">
        <f t="shared" si="388"/>
        <v>44027</v>
      </c>
      <c r="C12453">
        <v>1</v>
      </c>
      <c r="D12453" t="str">
        <f>VLOOKUP(C12453,'Справочник по тт'!$A$2:$C$5,3,FALSE)</f>
        <v>"Шанс"</v>
      </c>
      <c r="E12453" t="str">
        <f>IF(AND(C12453=1,B12453&lt;='Справочник по тт'!$D$1),'Справочник по тт'!$D$2,VLOOKUP(C12453,'Справочник по тт'!A:C,2,FALSE))</f>
        <v>"Шанс" ул. Ленина д.21</v>
      </c>
      <c r="F12453" s="2" t="str">
        <f t="shared" si="389"/>
        <v/>
      </c>
    </row>
    <row r="12454" spans="1:6" x14ac:dyDescent="0.25">
      <c r="A12454" s="14">
        <v>44027.416666666664</v>
      </c>
      <c r="B12454" s="14">
        <f t="shared" si="388"/>
        <v>44027</v>
      </c>
      <c r="C12454">
        <v>1</v>
      </c>
      <c r="D12454" t="str">
        <f>VLOOKUP(C12454,'Справочник по тт'!$A$2:$C$5,3,FALSE)</f>
        <v>"Шанс"</v>
      </c>
      <c r="E12454" t="str">
        <f>IF(AND(C12454=1,B12454&lt;='Справочник по тт'!$D$1),'Справочник по тт'!$D$2,VLOOKUP(C12454,'Справочник по тт'!A:C,2,FALSE))</f>
        <v>"Шанс" ул. Ленина д.21</v>
      </c>
      <c r="F12454" s="2" t="str">
        <f t="shared" si="389"/>
        <v/>
      </c>
    </row>
    <row r="12455" spans="1:6" x14ac:dyDescent="0.25">
      <c r="A12455" s="14">
        <v>44027.416666666664</v>
      </c>
      <c r="B12455" s="14">
        <f t="shared" si="388"/>
        <v>44027</v>
      </c>
      <c r="C12455">
        <v>1</v>
      </c>
      <c r="D12455" t="str">
        <f>VLOOKUP(C12455,'Справочник по тт'!$A$2:$C$5,3,FALSE)</f>
        <v>"Шанс"</v>
      </c>
      <c r="E12455" t="str">
        <f>IF(AND(C12455=1,B12455&lt;='Справочник по тт'!$D$1),'Справочник по тт'!$D$2,VLOOKUP(C12455,'Справочник по тт'!A:C,2,FALSE))</f>
        <v>"Шанс" ул. Ленина д.21</v>
      </c>
      <c r="F12455" s="2" t="str">
        <f t="shared" si="389"/>
        <v/>
      </c>
    </row>
    <row r="12456" spans="1:6" x14ac:dyDescent="0.25">
      <c r="A12456" s="14">
        <v>44027.416666666664</v>
      </c>
      <c r="B12456" s="14">
        <f t="shared" si="388"/>
        <v>44027</v>
      </c>
      <c r="C12456">
        <v>1</v>
      </c>
      <c r="D12456" t="str">
        <f>VLOOKUP(C12456,'Справочник по тт'!$A$2:$C$5,3,FALSE)</f>
        <v>"Шанс"</v>
      </c>
      <c r="E12456" t="str">
        <f>IF(AND(C12456=1,B12456&lt;='Справочник по тт'!$D$1),'Справочник по тт'!$D$2,VLOOKUP(C12456,'Справочник по тт'!A:C,2,FALSE))</f>
        <v>"Шанс" ул. Ленина д.21</v>
      </c>
      <c r="F12456" s="2" t="str">
        <f t="shared" si="389"/>
        <v/>
      </c>
    </row>
    <row r="12457" spans="1:6" x14ac:dyDescent="0.25">
      <c r="A12457" s="14">
        <v>44027.416666666664</v>
      </c>
      <c r="B12457" s="14">
        <f t="shared" si="388"/>
        <v>44027</v>
      </c>
      <c r="C12457">
        <v>1</v>
      </c>
      <c r="D12457" t="str">
        <f>VLOOKUP(C12457,'Справочник по тт'!$A$2:$C$5,3,FALSE)</f>
        <v>"Шанс"</v>
      </c>
      <c r="E12457" t="str">
        <f>IF(AND(C12457=1,B12457&lt;='Справочник по тт'!$D$1),'Справочник по тт'!$D$2,VLOOKUP(C12457,'Справочник по тт'!A:C,2,FALSE))</f>
        <v>"Шанс" ул. Ленина д.21</v>
      </c>
      <c r="F12457" s="2" t="str">
        <f t="shared" si="389"/>
        <v/>
      </c>
    </row>
    <row r="12458" spans="1:6" x14ac:dyDescent="0.25">
      <c r="A12458" s="14">
        <v>44027.416666666664</v>
      </c>
      <c r="B12458" s="14">
        <f t="shared" si="388"/>
        <v>44027</v>
      </c>
      <c r="C12458">
        <v>1</v>
      </c>
      <c r="D12458" t="str">
        <f>VLOOKUP(C12458,'Справочник по тт'!$A$2:$C$5,3,FALSE)</f>
        <v>"Шанс"</v>
      </c>
      <c r="E12458" t="str">
        <f>IF(AND(C12458=1,B12458&lt;='Справочник по тт'!$D$1),'Справочник по тт'!$D$2,VLOOKUP(C12458,'Справочник по тт'!A:C,2,FALSE))</f>
        <v>"Шанс" ул. Ленина д.21</v>
      </c>
      <c r="F12458" s="2" t="str">
        <f t="shared" si="389"/>
        <v/>
      </c>
    </row>
    <row r="12459" spans="1:6" x14ac:dyDescent="0.25">
      <c r="A12459" s="14">
        <v>44027.416666666664</v>
      </c>
      <c r="B12459" s="14">
        <f t="shared" si="388"/>
        <v>44027</v>
      </c>
      <c r="C12459">
        <v>1</v>
      </c>
      <c r="D12459" t="str">
        <f>VLOOKUP(C12459,'Справочник по тт'!$A$2:$C$5,3,FALSE)</f>
        <v>"Шанс"</v>
      </c>
      <c r="E12459" t="str">
        <f>IF(AND(C12459=1,B12459&lt;='Справочник по тт'!$D$1),'Справочник по тт'!$D$2,VLOOKUP(C12459,'Справочник по тт'!A:C,2,FALSE))</f>
        <v>"Шанс" ул. Ленина д.21</v>
      </c>
      <c r="F12459" s="2" t="str">
        <f t="shared" si="389"/>
        <v/>
      </c>
    </row>
    <row r="12460" spans="1:6" x14ac:dyDescent="0.25">
      <c r="A12460" s="14">
        <v>44027.4375</v>
      </c>
      <c r="B12460" s="14">
        <f t="shared" si="388"/>
        <v>44027</v>
      </c>
      <c r="C12460">
        <v>1</v>
      </c>
      <c r="D12460" t="str">
        <f>VLOOKUP(C12460,'Справочник по тт'!$A$2:$C$5,3,FALSE)</f>
        <v>"Шанс"</v>
      </c>
      <c r="E12460" t="str">
        <f>IF(AND(C12460=1,B12460&lt;='Справочник по тт'!$D$1),'Справочник по тт'!$D$2,VLOOKUP(C12460,'Справочник по тт'!A:C,2,FALSE))</f>
        <v>"Шанс" ул. Ленина д.21</v>
      </c>
      <c r="F12460" s="2" t="str">
        <f t="shared" si="389"/>
        <v/>
      </c>
    </row>
    <row r="12461" spans="1:6" x14ac:dyDescent="0.25">
      <c r="A12461" s="14">
        <v>44027.458333333336</v>
      </c>
      <c r="B12461" s="14">
        <f t="shared" si="388"/>
        <v>44027</v>
      </c>
      <c r="C12461">
        <v>1</v>
      </c>
      <c r="D12461" t="str">
        <f>VLOOKUP(C12461,'Справочник по тт'!$A$2:$C$5,3,FALSE)</f>
        <v>"Шанс"</v>
      </c>
      <c r="E12461" t="str">
        <f>IF(AND(C12461=1,B12461&lt;='Справочник по тт'!$D$1),'Справочник по тт'!$D$2,VLOOKUP(C12461,'Справочник по тт'!A:C,2,FALSE))</f>
        <v>"Шанс" ул. Ленина д.21</v>
      </c>
      <c r="F12461" s="2" t="str">
        <f t="shared" si="389"/>
        <v/>
      </c>
    </row>
    <row r="12462" spans="1:6" x14ac:dyDescent="0.25">
      <c r="A12462" s="14">
        <v>44027.458333333336</v>
      </c>
      <c r="B12462" s="14">
        <f t="shared" si="388"/>
        <v>44027</v>
      </c>
      <c r="C12462">
        <v>1</v>
      </c>
      <c r="D12462" t="str">
        <f>VLOOKUP(C12462,'Справочник по тт'!$A$2:$C$5,3,FALSE)</f>
        <v>"Шанс"</v>
      </c>
      <c r="E12462" t="str">
        <f>IF(AND(C12462=1,B12462&lt;='Справочник по тт'!$D$1),'Справочник по тт'!$D$2,VLOOKUP(C12462,'Справочник по тт'!A:C,2,FALSE))</f>
        <v>"Шанс" ул. Ленина д.21</v>
      </c>
      <c r="F12462" s="2" t="str">
        <f t="shared" si="389"/>
        <v/>
      </c>
    </row>
    <row r="12463" spans="1:6" x14ac:dyDescent="0.25">
      <c r="A12463" s="14">
        <v>44027.458333333336</v>
      </c>
      <c r="B12463" s="14">
        <f t="shared" si="388"/>
        <v>44027</v>
      </c>
      <c r="C12463">
        <v>1</v>
      </c>
      <c r="D12463" t="str">
        <f>VLOOKUP(C12463,'Справочник по тт'!$A$2:$C$5,3,FALSE)</f>
        <v>"Шанс"</v>
      </c>
      <c r="E12463" t="str">
        <f>IF(AND(C12463=1,B12463&lt;='Справочник по тт'!$D$1),'Справочник по тт'!$D$2,VLOOKUP(C12463,'Справочник по тт'!A:C,2,FALSE))</f>
        <v>"Шанс" ул. Ленина д.21</v>
      </c>
      <c r="F12463" s="2" t="str">
        <f t="shared" si="389"/>
        <v/>
      </c>
    </row>
    <row r="12464" spans="1:6" x14ac:dyDescent="0.25">
      <c r="A12464" s="14">
        <v>44027.458333333336</v>
      </c>
      <c r="B12464" s="14">
        <f t="shared" si="388"/>
        <v>44027</v>
      </c>
      <c r="C12464">
        <v>1</v>
      </c>
      <c r="D12464" t="str">
        <f>VLOOKUP(C12464,'Справочник по тт'!$A$2:$C$5,3,FALSE)</f>
        <v>"Шанс"</v>
      </c>
      <c r="E12464" t="str">
        <f>IF(AND(C12464=1,B12464&lt;='Справочник по тт'!$D$1),'Справочник по тт'!$D$2,VLOOKUP(C12464,'Справочник по тт'!A:C,2,FALSE))</f>
        <v>"Шанс" ул. Ленина д.21</v>
      </c>
      <c r="F12464" s="2" t="str">
        <f t="shared" si="389"/>
        <v/>
      </c>
    </row>
    <row r="12465" spans="1:6" x14ac:dyDescent="0.25">
      <c r="A12465" s="14">
        <v>44027.5</v>
      </c>
      <c r="B12465" s="14">
        <f t="shared" si="388"/>
        <v>44027</v>
      </c>
      <c r="C12465">
        <v>1</v>
      </c>
      <c r="D12465" t="str">
        <f>VLOOKUP(C12465,'Справочник по тт'!$A$2:$C$5,3,FALSE)</f>
        <v>"Шанс"</v>
      </c>
      <c r="E12465" t="str">
        <f>IF(AND(C12465=1,B12465&lt;='Справочник по тт'!$D$1),'Справочник по тт'!$D$2,VLOOKUP(C12465,'Справочник по тт'!A:C,2,FALSE))</f>
        <v>"Шанс" ул. Ленина д.21</v>
      </c>
      <c r="F12465" s="2" t="str">
        <f t="shared" si="389"/>
        <v/>
      </c>
    </row>
    <row r="12466" spans="1:6" x14ac:dyDescent="0.25">
      <c r="A12466" s="14">
        <v>44027.5</v>
      </c>
      <c r="B12466" s="14">
        <f t="shared" si="388"/>
        <v>44027</v>
      </c>
      <c r="C12466">
        <v>1</v>
      </c>
      <c r="D12466" t="str">
        <f>VLOOKUP(C12466,'Справочник по тт'!$A$2:$C$5,3,FALSE)</f>
        <v>"Шанс"</v>
      </c>
      <c r="E12466" t="str">
        <f>IF(AND(C12466=1,B12466&lt;='Справочник по тт'!$D$1),'Справочник по тт'!$D$2,VLOOKUP(C12466,'Справочник по тт'!A:C,2,FALSE))</f>
        <v>"Шанс" ул. Ленина д.21</v>
      </c>
      <c r="F12466" s="2" t="str">
        <f t="shared" si="389"/>
        <v/>
      </c>
    </row>
    <row r="12467" spans="1:6" x14ac:dyDescent="0.25">
      <c r="A12467" s="14">
        <v>44027.5</v>
      </c>
      <c r="B12467" s="14">
        <f t="shared" si="388"/>
        <v>44027</v>
      </c>
      <c r="C12467">
        <v>1</v>
      </c>
      <c r="D12467" t="str">
        <f>VLOOKUP(C12467,'Справочник по тт'!$A$2:$C$5,3,FALSE)</f>
        <v>"Шанс"</v>
      </c>
      <c r="E12467" t="str">
        <f>IF(AND(C12467=1,B12467&lt;='Справочник по тт'!$D$1),'Справочник по тт'!$D$2,VLOOKUP(C12467,'Справочник по тт'!A:C,2,FALSE))</f>
        <v>"Шанс" ул. Ленина д.21</v>
      </c>
      <c r="F12467" s="2" t="str">
        <f t="shared" si="389"/>
        <v/>
      </c>
    </row>
    <row r="12468" spans="1:6" x14ac:dyDescent="0.25">
      <c r="A12468" s="14">
        <v>44027.5</v>
      </c>
      <c r="B12468" s="14">
        <f t="shared" si="388"/>
        <v>44027</v>
      </c>
      <c r="C12468">
        <v>1</v>
      </c>
      <c r="D12468" t="str">
        <f>VLOOKUP(C12468,'Справочник по тт'!$A$2:$C$5,3,FALSE)</f>
        <v>"Шанс"</v>
      </c>
      <c r="E12468" t="str">
        <f>IF(AND(C12468=1,B12468&lt;='Справочник по тт'!$D$1),'Справочник по тт'!$D$2,VLOOKUP(C12468,'Справочник по тт'!A:C,2,FALSE))</f>
        <v>"Шанс" ул. Ленина д.21</v>
      </c>
      <c r="F12468" s="2" t="str">
        <f t="shared" si="389"/>
        <v/>
      </c>
    </row>
    <row r="12469" spans="1:6" x14ac:dyDescent="0.25">
      <c r="A12469" s="14">
        <v>44027.541666666664</v>
      </c>
      <c r="B12469" s="14">
        <f t="shared" si="388"/>
        <v>44027</v>
      </c>
      <c r="C12469">
        <v>1</v>
      </c>
      <c r="D12469" t="str">
        <f>VLOOKUP(C12469,'Справочник по тт'!$A$2:$C$5,3,FALSE)</f>
        <v>"Шанс"</v>
      </c>
      <c r="E12469" t="str">
        <f>IF(AND(C12469=1,B12469&lt;='Справочник по тт'!$D$1),'Справочник по тт'!$D$2,VLOOKUP(C12469,'Справочник по тт'!A:C,2,FALSE))</f>
        <v>"Шанс" ул. Ленина д.21</v>
      </c>
      <c r="F12469" s="2" t="str">
        <f t="shared" si="389"/>
        <v/>
      </c>
    </row>
    <row r="12470" spans="1:6" x14ac:dyDescent="0.25">
      <c r="A12470" s="14">
        <v>44027.541666666664</v>
      </c>
      <c r="B12470" s="14">
        <f t="shared" si="388"/>
        <v>44027</v>
      </c>
      <c r="C12470">
        <v>1</v>
      </c>
      <c r="D12470" t="str">
        <f>VLOOKUP(C12470,'Справочник по тт'!$A$2:$C$5,3,FALSE)</f>
        <v>"Шанс"</v>
      </c>
      <c r="E12470" t="str">
        <f>IF(AND(C12470=1,B12470&lt;='Справочник по тт'!$D$1),'Справочник по тт'!$D$2,VLOOKUP(C12470,'Справочник по тт'!A:C,2,FALSE))</f>
        <v>"Шанс" ул. Ленина д.21</v>
      </c>
      <c r="F12470" s="2" t="str">
        <f t="shared" si="389"/>
        <v/>
      </c>
    </row>
    <row r="12471" spans="1:6" x14ac:dyDescent="0.25">
      <c r="A12471" s="14">
        <v>44027.541666666664</v>
      </c>
      <c r="B12471" s="14">
        <f t="shared" si="388"/>
        <v>44027</v>
      </c>
      <c r="C12471">
        <v>1</v>
      </c>
      <c r="D12471" t="str">
        <f>VLOOKUP(C12471,'Справочник по тт'!$A$2:$C$5,3,FALSE)</f>
        <v>"Шанс"</v>
      </c>
      <c r="E12471" t="str">
        <f>IF(AND(C12471=1,B12471&lt;='Справочник по тт'!$D$1),'Справочник по тт'!$D$2,VLOOKUP(C12471,'Справочник по тт'!A:C,2,FALSE))</f>
        <v>"Шанс" ул. Ленина д.21</v>
      </c>
      <c r="F12471" s="2" t="str">
        <f t="shared" si="389"/>
        <v/>
      </c>
    </row>
    <row r="12472" spans="1:6" x14ac:dyDescent="0.25">
      <c r="A12472" s="14">
        <v>44027.541666666664</v>
      </c>
      <c r="B12472" s="14">
        <f t="shared" si="388"/>
        <v>44027</v>
      </c>
      <c r="C12472">
        <v>1</v>
      </c>
      <c r="D12472" t="str">
        <f>VLOOKUP(C12472,'Справочник по тт'!$A$2:$C$5,3,FALSE)</f>
        <v>"Шанс"</v>
      </c>
      <c r="E12472" t="str">
        <f>IF(AND(C12472=1,B12472&lt;='Справочник по тт'!$D$1),'Справочник по тт'!$D$2,VLOOKUP(C12472,'Справочник по тт'!A:C,2,FALSE))</f>
        <v>"Шанс" ул. Ленина д.21</v>
      </c>
      <c r="F12472" s="2" t="str">
        <f t="shared" si="389"/>
        <v/>
      </c>
    </row>
    <row r="12473" spans="1:6" x14ac:dyDescent="0.25">
      <c r="A12473" s="14">
        <v>44027.541666666664</v>
      </c>
      <c r="B12473" s="14">
        <f t="shared" si="388"/>
        <v>44027</v>
      </c>
      <c r="C12473">
        <v>1</v>
      </c>
      <c r="D12473" t="str">
        <f>VLOOKUP(C12473,'Справочник по тт'!$A$2:$C$5,3,FALSE)</f>
        <v>"Шанс"</v>
      </c>
      <c r="E12473" t="str">
        <f>IF(AND(C12473=1,B12473&lt;='Справочник по тт'!$D$1),'Справочник по тт'!$D$2,VLOOKUP(C12473,'Справочник по тт'!A:C,2,FALSE))</f>
        <v>"Шанс" ул. Ленина д.21</v>
      </c>
      <c r="F12473" s="2" t="str">
        <f t="shared" si="389"/>
        <v/>
      </c>
    </row>
    <row r="12474" spans="1:6" x14ac:dyDescent="0.25">
      <c r="A12474" s="14">
        <v>44027.541666666664</v>
      </c>
      <c r="B12474" s="14">
        <f t="shared" si="388"/>
        <v>44027</v>
      </c>
      <c r="C12474">
        <v>1</v>
      </c>
      <c r="D12474" t="str">
        <f>VLOOKUP(C12474,'Справочник по тт'!$A$2:$C$5,3,FALSE)</f>
        <v>"Шанс"</v>
      </c>
      <c r="E12474" t="str">
        <f>IF(AND(C12474=1,B12474&lt;='Справочник по тт'!$D$1),'Справочник по тт'!$D$2,VLOOKUP(C12474,'Справочник по тт'!A:C,2,FALSE))</f>
        <v>"Шанс" ул. Ленина д.21</v>
      </c>
      <c r="F12474" s="2" t="str">
        <f t="shared" si="389"/>
        <v/>
      </c>
    </row>
    <row r="12475" spans="1:6" x14ac:dyDescent="0.25">
      <c r="A12475" s="14">
        <v>44027.541666666664</v>
      </c>
      <c r="B12475" s="14">
        <f t="shared" si="388"/>
        <v>44027</v>
      </c>
      <c r="C12475">
        <v>1</v>
      </c>
      <c r="D12475" t="str">
        <f>VLOOKUP(C12475,'Справочник по тт'!$A$2:$C$5,3,FALSE)</f>
        <v>"Шанс"</v>
      </c>
      <c r="E12475" t="str">
        <f>IF(AND(C12475=1,B12475&lt;='Справочник по тт'!$D$1),'Справочник по тт'!$D$2,VLOOKUP(C12475,'Справочник по тт'!A:C,2,FALSE))</f>
        <v>"Шанс" ул. Ленина д.21</v>
      </c>
      <c r="F12475" s="2" t="str">
        <f t="shared" si="389"/>
        <v/>
      </c>
    </row>
    <row r="12476" spans="1:6" x14ac:dyDescent="0.25">
      <c r="A12476" s="14">
        <v>44027.583333333336</v>
      </c>
      <c r="B12476" s="14">
        <f t="shared" si="388"/>
        <v>44027</v>
      </c>
      <c r="C12476">
        <v>1</v>
      </c>
      <c r="D12476" t="str">
        <f>VLOOKUP(C12476,'Справочник по тт'!$A$2:$C$5,3,FALSE)</f>
        <v>"Шанс"</v>
      </c>
      <c r="E12476" t="str">
        <f>IF(AND(C12476=1,B12476&lt;='Справочник по тт'!$D$1),'Справочник по тт'!$D$2,VLOOKUP(C12476,'Справочник по тт'!A:C,2,FALSE))</f>
        <v>"Шанс" ул. Ленина д.21</v>
      </c>
      <c r="F12476" s="2" t="str">
        <f t="shared" si="389"/>
        <v/>
      </c>
    </row>
    <row r="12477" spans="1:6" x14ac:dyDescent="0.25">
      <c r="A12477" s="14">
        <v>44027.583333333336</v>
      </c>
      <c r="B12477" s="14">
        <f t="shared" si="388"/>
        <v>44027</v>
      </c>
      <c r="C12477">
        <v>1</v>
      </c>
      <c r="D12477" t="str">
        <f>VLOOKUP(C12477,'Справочник по тт'!$A$2:$C$5,3,FALSE)</f>
        <v>"Шанс"</v>
      </c>
      <c r="E12477" t="str">
        <f>IF(AND(C12477=1,B12477&lt;='Справочник по тт'!$D$1),'Справочник по тт'!$D$2,VLOOKUP(C12477,'Справочник по тт'!A:C,2,FALSE))</f>
        <v>"Шанс" ул. Ленина д.21</v>
      </c>
      <c r="F12477" s="2" t="str">
        <f t="shared" si="389"/>
        <v/>
      </c>
    </row>
    <row r="12478" spans="1:6" x14ac:dyDescent="0.25">
      <c r="A12478" s="14">
        <v>44027.583333333336</v>
      </c>
      <c r="B12478" s="14">
        <f t="shared" si="388"/>
        <v>44027</v>
      </c>
      <c r="C12478">
        <v>1</v>
      </c>
      <c r="D12478" t="str">
        <f>VLOOKUP(C12478,'Справочник по тт'!$A$2:$C$5,3,FALSE)</f>
        <v>"Шанс"</v>
      </c>
      <c r="E12478" t="str">
        <f>IF(AND(C12478=1,B12478&lt;='Справочник по тт'!$D$1),'Справочник по тт'!$D$2,VLOOKUP(C12478,'Справочник по тт'!A:C,2,FALSE))</f>
        <v>"Шанс" ул. Ленина д.21</v>
      </c>
      <c r="F12478" s="2" t="str">
        <f t="shared" si="389"/>
        <v/>
      </c>
    </row>
    <row r="12479" spans="1:6" x14ac:dyDescent="0.25">
      <c r="A12479" s="14">
        <v>44027.583333333336</v>
      </c>
      <c r="B12479" s="14">
        <f t="shared" si="388"/>
        <v>44027</v>
      </c>
      <c r="C12479">
        <v>1</v>
      </c>
      <c r="D12479" t="str">
        <f>VLOOKUP(C12479,'Справочник по тт'!$A$2:$C$5,3,FALSE)</f>
        <v>"Шанс"</v>
      </c>
      <c r="E12479" t="str">
        <f>IF(AND(C12479=1,B12479&lt;='Справочник по тт'!$D$1),'Справочник по тт'!$D$2,VLOOKUP(C12479,'Справочник по тт'!A:C,2,FALSE))</f>
        <v>"Шанс" ул. Ленина д.21</v>
      </c>
      <c r="F12479" s="2" t="str">
        <f t="shared" si="389"/>
        <v/>
      </c>
    </row>
    <row r="12480" spans="1:6" x14ac:dyDescent="0.25">
      <c r="A12480" s="14">
        <v>44027.625</v>
      </c>
      <c r="B12480" s="14">
        <f t="shared" si="388"/>
        <v>44027</v>
      </c>
      <c r="C12480">
        <v>1</v>
      </c>
      <c r="D12480" t="str">
        <f>VLOOKUP(C12480,'Справочник по тт'!$A$2:$C$5,3,FALSE)</f>
        <v>"Шанс"</v>
      </c>
      <c r="E12480" t="str">
        <f>IF(AND(C12480=1,B12480&lt;='Справочник по тт'!$D$1),'Справочник по тт'!$D$2,VLOOKUP(C12480,'Справочник по тт'!A:C,2,FALSE))</f>
        <v>"Шанс" ул. Ленина д.21</v>
      </c>
      <c r="F12480" s="2" t="str">
        <f t="shared" si="389"/>
        <v/>
      </c>
    </row>
    <row r="12481" spans="1:6" x14ac:dyDescent="0.25">
      <c r="A12481" s="14">
        <v>44027.625</v>
      </c>
      <c r="B12481" s="14">
        <f t="shared" si="388"/>
        <v>44027</v>
      </c>
      <c r="C12481">
        <v>1</v>
      </c>
      <c r="D12481" t="str">
        <f>VLOOKUP(C12481,'Справочник по тт'!$A$2:$C$5,3,FALSE)</f>
        <v>"Шанс"</v>
      </c>
      <c r="E12481" t="str">
        <f>IF(AND(C12481=1,B12481&lt;='Справочник по тт'!$D$1),'Справочник по тт'!$D$2,VLOOKUP(C12481,'Справочник по тт'!A:C,2,FALSE))</f>
        <v>"Шанс" ул. Ленина д.21</v>
      </c>
      <c r="F12481" s="2" t="str">
        <f t="shared" si="389"/>
        <v/>
      </c>
    </row>
    <row r="12482" spans="1:6" x14ac:dyDescent="0.25">
      <c r="A12482" s="14">
        <v>44027.625</v>
      </c>
      <c r="B12482" s="14">
        <f t="shared" ref="B12482:B12545" si="390">(TEXT(A12482,"ДД.ММ.ГГГГ"))*1</f>
        <v>44027</v>
      </c>
      <c r="C12482">
        <v>1</v>
      </c>
      <c r="D12482" t="str">
        <f>VLOOKUP(C12482,'Справочник по тт'!$A$2:$C$5,3,FALSE)</f>
        <v>"Шанс"</v>
      </c>
      <c r="E12482" t="str">
        <f>IF(AND(C12482=1,B12482&lt;='Справочник по тт'!$D$1),'Справочник по тт'!$D$2,VLOOKUP(C12482,'Справочник по тт'!A:C,2,FALSE))</f>
        <v>"Шанс" ул. Ленина д.21</v>
      </c>
      <c r="F12482" s="2" t="str">
        <f t="shared" si="389"/>
        <v/>
      </c>
    </row>
    <row r="12483" spans="1:6" x14ac:dyDescent="0.25">
      <c r="A12483" s="14">
        <v>44027.625</v>
      </c>
      <c r="B12483" s="14">
        <f t="shared" si="390"/>
        <v>44027</v>
      </c>
      <c r="C12483">
        <v>1</v>
      </c>
      <c r="D12483" t="str">
        <f>VLOOKUP(C12483,'Справочник по тт'!$A$2:$C$5,3,FALSE)</f>
        <v>"Шанс"</v>
      </c>
      <c r="E12483" t="str">
        <f>IF(AND(C12483=1,B12483&lt;='Справочник по тт'!$D$1),'Справочник по тт'!$D$2,VLOOKUP(C12483,'Справочник по тт'!A:C,2,FALSE))</f>
        <v>"Шанс" ул. Ленина д.21</v>
      </c>
      <c r="F12483" s="2" t="str">
        <f t="shared" ref="F12483:F12546" si="391">IF(B12483&lt;=$F$1,1,"")</f>
        <v/>
      </c>
    </row>
    <row r="12484" spans="1:6" x14ac:dyDescent="0.25">
      <c r="A12484" s="14">
        <v>44027.625</v>
      </c>
      <c r="B12484" s="14">
        <f t="shared" si="390"/>
        <v>44027</v>
      </c>
      <c r="C12484">
        <v>1</v>
      </c>
      <c r="D12484" t="str">
        <f>VLOOKUP(C12484,'Справочник по тт'!$A$2:$C$5,3,FALSE)</f>
        <v>"Шанс"</v>
      </c>
      <c r="E12484" t="str">
        <f>IF(AND(C12484=1,B12484&lt;='Справочник по тт'!$D$1),'Справочник по тт'!$D$2,VLOOKUP(C12484,'Справочник по тт'!A:C,2,FALSE))</f>
        <v>"Шанс" ул. Ленина д.21</v>
      </c>
      <c r="F12484" s="2" t="str">
        <f t="shared" si="391"/>
        <v/>
      </c>
    </row>
    <row r="12485" spans="1:6" x14ac:dyDescent="0.25">
      <c r="A12485" s="14">
        <v>44027.645833333336</v>
      </c>
      <c r="B12485" s="14">
        <f t="shared" si="390"/>
        <v>44027</v>
      </c>
      <c r="C12485">
        <v>1</v>
      </c>
      <c r="D12485" t="str">
        <f>VLOOKUP(C12485,'Справочник по тт'!$A$2:$C$5,3,FALSE)</f>
        <v>"Шанс"</v>
      </c>
      <c r="E12485" t="str">
        <f>IF(AND(C12485=1,B12485&lt;='Справочник по тт'!$D$1),'Справочник по тт'!$D$2,VLOOKUP(C12485,'Справочник по тт'!A:C,2,FALSE))</f>
        <v>"Шанс" ул. Ленина д.21</v>
      </c>
      <c r="F12485" s="2" t="str">
        <f t="shared" si="391"/>
        <v/>
      </c>
    </row>
    <row r="12486" spans="1:6" x14ac:dyDescent="0.25">
      <c r="A12486" s="14">
        <v>44027.652777777781</v>
      </c>
      <c r="B12486" s="14">
        <f t="shared" si="390"/>
        <v>44027</v>
      </c>
      <c r="C12486">
        <v>1</v>
      </c>
      <c r="D12486" t="str">
        <f>VLOOKUP(C12486,'Справочник по тт'!$A$2:$C$5,3,FALSE)</f>
        <v>"Шанс"</v>
      </c>
      <c r="E12486" t="str">
        <f>IF(AND(C12486=1,B12486&lt;='Справочник по тт'!$D$1),'Справочник по тт'!$D$2,VLOOKUP(C12486,'Справочник по тт'!A:C,2,FALSE))</f>
        <v>"Шанс" ул. Ленина д.21</v>
      </c>
      <c r="F12486" s="2" t="str">
        <f t="shared" si="391"/>
        <v/>
      </c>
    </row>
    <row r="12487" spans="1:6" x14ac:dyDescent="0.25">
      <c r="A12487" s="14">
        <v>44027.666666666664</v>
      </c>
      <c r="B12487" s="14">
        <f t="shared" si="390"/>
        <v>44027</v>
      </c>
      <c r="C12487">
        <v>1</v>
      </c>
      <c r="D12487" t="str">
        <f>VLOOKUP(C12487,'Справочник по тт'!$A$2:$C$5,3,FALSE)</f>
        <v>"Шанс"</v>
      </c>
      <c r="E12487" t="str">
        <f>IF(AND(C12487=1,B12487&lt;='Справочник по тт'!$D$1),'Справочник по тт'!$D$2,VLOOKUP(C12487,'Справочник по тт'!A:C,2,FALSE))</f>
        <v>"Шанс" ул. Ленина д.21</v>
      </c>
      <c r="F12487" s="2" t="str">
        <f t="shared" si="391"/>
        <v/>
      </c>
    </row>
    <row r="12488" spans="1:6" x14ac:dyDescent="0.25">
      <c r="A12488" s="14">
        <v>44027.666666666664</v>
      </c>
      <c r="B12488" s="14">
        <f t="shared" si="390"/>
        <v>44027</v>
      </c>
      <c r="C12488">
        <v>1</v>
      </c>
      <c r="D12488" t="str">
        <f>VLOOKUP(C12488,'Справочник по тт'!$A$2:$C$5,3,FALSE)</f>
        <v>"Шанс"</v>
      </c>
      <c r="E12488" t="str">
        <f>IF(AND(C12488=1,B12488&lt;='Справочник по тт'!$D$1),'Справочник по тт'!$D$2,VLOOKUP(C12488,'Справочник по тт'!A:C,2,FALSE))</f>
        <v>"Шанс" ул. Ленина д.21</v>
      </c>
      <c r="F12488" s="2" t="str">
        <f t="shared" si="391"/>
        <v/>
      </c>
    </row>
    <row r="12489" spans="1:6" x14ac:dyDescent="0.25">
      <c r="A12489" s="3">
        <v>44027.680555555555</v>
      </c>
      <c r="B12489" s="14">
        <f t="shared" si="390"/>
        <v>44027</v>
      </c>
      <c r="C12489">
        <v>2</v>
      </c>
      <c r="D12489" t="str">
        <f>VLOOKUP(C12489,'Справочник по тт'!$A$2:$C$5,3,FALSE)</f>
        <v>"Колибри"</v>
      </c>
      <c r="E12489" t="str">
        <f>IF(AND(C12489=1,B12489&lt;='Справочник по тт'!$D$1),'Справочник по тт'!$D$2,VLOOKUP(C12489,'Справочник по тт'!A:C,2,FALSE))</f>
        <v>"Колибри" ул. Широкая д.150</v>
      </c>
      <c r="F12489" s="2" t="str">
        <f t="shared" si="391"/>
        <v/>
      </c>
    </row>
    <row r="12490" spans="1:6" x14ac:dyDescent="0.25">
      <c r="A12490" s="3">
        <v>44027.722222222219</v>
      </c>
      <c r="B12490" s="14">
        <f t="shared" si="390"/>
        <v>44027</v>
      </c>
      <c r="C12490">
        <v>3</v>
      </c>
      <c r="D12490" t="str">
        <f>VLOOKUP(C12490,'Справочник по тт'!$A$2:$C$5,3,FALSE)</f>
        <v>"Парабола"</v>
      </c>
      <c r="E12490" t="str">
        <f>IF(AND(C12490=1,B12490&lt;='Справочник по тт'!$D$1),'Справочник по тт'!$D$2,VLOOKUP(C12490,'Справочник по тт'!A:C,2,FALSE))</f>
        <v>"Парабола" пр. Дмитриева д.6/1</v>
      </c>
      <c r="F12490" s="2" t="str">
        <f t="shared" si="391"/>
        <v/>
      </c>
    </row>
    <row r="12491" spans="1:6" x14ac:dyDescent="0.25">
      <c r="A12491" s="3">
        <v>44027.729166666664</v>
      </c>
      <c r="B12491" s="14">
        <f t="shared" si="390"/>
        <v>44027</v>
      </c>
      <c r="C12491">
        <v>4</v>
      </c>
      <c r="D12491" t="str">
        <f>VLOOKUP(C12491,'Справочник по тт'!$A$2:$C$5,3,FALSE)</f>
        <v>"Первый"</v>
      </c>
      <c r="E12491" t="str">
        <f>IF(AND(C12491=1,B12491&lt;='Справочник по тт'!$D$1),'Справочник по тт'!$D$2,VLOOKUP(C12491,'Справочник по тт'!A:C,2,FALSE))</f>
        <v>"Первый" ул. Пахоменко д.30</v>
      </c>
      <c r="F12491" s="2" t="str">
        <f t="shared" si="391"/>
        <v/>
      </c>
    </row>
    <row r="12492" spans="1:6" x14ac:dyDescent="0.25">
      <c r="A12492" s="14">
        <v>44027.750011574077</v>
      </c>
      <c r="B12492" s="14">
        <f t="shared" si="390"/>
        <v>44027</v>
      </c>
      <c r="C12492">
        <v>1</v>
      </c>
      <c r="D12492" t="str">
        <f>VLOOKUP(C12492,'Справочник по тт'!$A$2:$C$5,3,FALSE)</f>
        <v>"Шанс"</v>
      </c>
      <c r="E12492" t="str">
        <f>IF(AND(C12492=1,B12492&lt;='Справочник по тт'!$D$1),'Справочник по тт'!$D$2,VLOOKUP(C12492,'Справочник по тт'!A:C,2,FALSE))</f>
        <v>"Шанс" ул. Ленина д.21</v>
      </c>
      <c r="F12492" s="2" t="str">
        <f t="shared" si="391"/>
        <v/>
      </c>
    </row>
    <row r="12493" spans="1:6" x14ac:dyDescent="0.25">
      <c r="A12493" s="3">
        <v>44027.770833333336</v>
      </c>
      <c r="B12493" s="14">
        <f t="shared" si="390"/>
        <v>44027</v>
      </c>
      <c r="C12493">
        <v>2</v>
      </c>
      <c r="D12493" t="str">
        <f>VLOOKUP(C12493,'Справочник по тт'!$A$2:$C$5,3,FALSE)</f>
        <v>"Колибри"</v>
      </c>
      <c r="E12493" t="str">
        <f>IF(AND(C12493=1,B12493&lt;='Справочник по тт'!$D$1),'Справочник по тт'!$D$2,VLOOKUP(C12493,'Справочник по тт'!A:C,2,FALSE))</f>
        <v>"Колибри" ул. Широкая д.150</v>
      </c>
      <c r="F12493" s="2" t="str">
        <f t="shared" si="391"/>
        <v/>
      </c>
    </row>
    <row r="12494" spans="1:6" x14ac:dyDescent="0.25">
      <c r="A12494" s="3">
        <v>44027.791666666664</v>
      </c>
      <c r="B12494" s="14">
        <f t="shared" si="390"/>
        <v>44027</v>
      </c>
      <c r="C12494">
        <v>3</v>
      </c>
      <c r="D12494" t="str">
        <f>VLOOKUP(C12494,'Справочник по тт'!$A$2:$C$5,3,FALSE)</f>
        <v>"Парабола"</v>
      </c>
      <c r="E12494" t="str">
        <f>IF(AND(C12494=1,B12494&lt;='Справочник по тт'!$D$1),'Справочник по тт'!$D$2,VLOOKUP(C12494,'Справочник по тт'!A:C,2,FALSE))</f>
        <v>"Парабола" пр. Дмитриева д.6/1</v>
      </c>
      <c r="F12494" s="2" t="str">
        <f t="shared" si="391"/>
        <v/>
      </c>
    </row>
    <row r="12495" spans="1:6" x14ac:dyDescent="0.25">
      <c r="A12495" s="3">
        <v>44027.791666666664</v>
      </c>
      <c r="B12495" s="14">
        <f t="shared" si="390"/>
        <v>44027</v>
      </c>
      <c r="C12495">
        <v>4</v>
      </c>
      <c r="D12495" t="str">
        <f>VLOOKUP(C12495,'Справочник по тт'!$A$2:$C$5,3,FALSE)</f>
        <v>"Первый"</v>
      </c>
      <c r="E12495" t="str">
        <f>IF(AND(C12495=1,B12495&lt;='Справочник по тт'!$D$1),'Справочник по тт'!$D$2,VLOOKUP(C12495,'Справочник по тт'!A:C,2,FALSE))</f>
        <v>"Первый" ул. Пахоменко д.30</v>
      </c>
      <c r="F12495" s="2" t="str">
        <f t="shared" si="391"/>
        <v/>
      </c>
    </row>
    <row r="12496" spans="1:6" x14ac:dyDescent="0.25">
      <c r="A12496" s="14">
        <v>44027.8125</v>
      </c>
      <c r="B12496" s="14">
        <f t="shared" si="390"/>
        <v>44027</v>
      </c>
      <c r="C12496">
        <v>1</v>
      </c>
      <c r="D12496" t="str">
        <f>VLOOKUP(C12496,'Справочник по тт'!$A$2:$C$5,3,FALSE)</f>
        <v>"Шанс"</v>
      </c>
      <c r="E12496" t="str">
        <f>IF(AND(C12496=1,B12496&lt;='Справочник по тт'!$D$1),'Справочник по тт'!$D$2,VLOOKUP(C12496,'Справочник по тт'!A:C,2,FALSE))</f>
        <v>"Шанс" ул. Ленина д.21</v>
      </c>
      <c r="F12496" s="2" t="str">
        <f t="shared" si="391"/>
        <v/>
      </c>
    </row>
    <row r="12497" spans="1:6" x14ac:dyDescent="0.25">
      <c r="A12497" s="3">
        <v>44027.833333333336</v>
      </c>
      <c r="B12497" s="14">
        <f t="shared" si="390"/>
        <v>44027</v>
      </c>
      <c r="C12497">
        <v>2</v>
      </c>
      <c r="D12497" t="str">
        <f>VLOOKUP(C12497,'Справочник по тт'!$A$2:$C$5,3,FALSE)</f>
        <v>"Колибри"</v>
      </c>
      <c r="E12497" t="str">
        <f>IF(AND(C12497=1,B12497&lt;='Справочник по тт'!$D$1),'Справочник по тт'!$D$2,VLOOKUP(C12497,'Справочник по тт'!A:C,2,FALSE))</f>
        <v>"Колибри" ул. Широкая д.150</v>
      </c>
      <c r="F12497" s="2" t="str">
        <f t="shared" si="391"/>
        <v/>
      </c>
    </row>
    <row r="12498" spans="1:6" x14ac:dyDescent="0.25">
      <c r="A12498" s="3">
        <v>44027.833333333336</v>
      </c>
      <c r="B12498" s="14">
        <f t="shared" si="390"/>
        <v>44027</v>
      </c>
      <c r="C12498">
        <v>3</v>
      </c>
      <c r="D12498" t="str">
        <f>VLOOKUP(C12498,'Справочник по тт'!$A$2:$C$5,3,FALSE)</f>
        <v>"Парабола"</v>
      </c>
      <c r="E12498" t="str">
        <f>IF(AND(C12498=1,B12498&lt;='Справочник по тт'!$D$1),'Справочник по тт'!$D$2,VLOOKUP(C12498,'Справочник по тт'!A:C,2,FALSE))</f>
        <v>"Парабола" пр. Дмитриева д.6/1</v>
      </c>
      <c r="F12498" s="2" t="str">
        <f t="shared" si="391"/>
        <v/>
      </c>
    </row>
    <row r="12499" spans="1:6" x14ac:dyDescent="0.25">
      <c r="A12499" s="3">
        <v>44027.840277777781</v>
      </c>
      <c r="B12499" s="14">
        <f t="shared" si="390"/>
        <v>44027</v>
      </c>
      <c r="C12499">
        <v>4</v>
      </c>
      <c r="D12499" t="str">
        <f>VLOOKUP(C12499,'Справочник по тт'!$A$2:$C$5,3,FALSE)</f>
        <v>"Первый"</v>
      </c>
      <c r="E12499" t="str">
        <f>IF(AND(C12499=1,B12499&lt;='Справочник по тт'!$D$1),'Справочник по тт'!$D$2,VLOOKUP(C12499,'Справочник по тт'!A:C,2,FALSE))</f>
        <v>"Первый" ул. Пахоменко д.30</v>
      </c>
      <c r="F12499" s="2" t="str">
        <f t="shared" si="391"/>
        <v/>
      </c>
    </row>
    <row r="12500" spans="1:6" x14ac:dyDescent="0.25">
      <c r="A12500" s="14">
        <v>44027.854166666664</v>
      </c>
      <c r="B12500" s="14">
        <f t="shared" si="390"/>
        <v>44027</v>
      </c>
      <c r="C12500">
        <v>1</v>
      </c>
      <c r="D12500" t="str">
        <f>VLOOKUP(C12500,'Справочник по тт'!$A$2:$C$5,3,FALSE)</f>
        <v>"Шанс"</v>
      </c>
      <c r="E12500" t="str">
        <f>IF(AND(C12500=1,B12500&lt;='Справочник по тт'!$D$1),'Справочник по тт'!$D$2,VLOOKUP(C12500,'Справочник по тт'!A:C,2,FALSE))</f>
        <v>"Шанс" ул. Ленина д.21</v>
      </c>
      <c r="F12500" s="2" t="str">
        <f t="shared" si="391"/>
        <v/>
      </c>
    </row>
    <row r="12501" spans="1:6" x14ac:dyDescent="0.25">
      <c r="A12501" s="3">
        <v>44027.875</v>
      </c>
      <c r="B12501" s="14">
        <f t="shared" si="390"/>
        <v>44027</v>
      </c>
      <c r="C12501">
        <v>2</v>
      </c>
      <c r="D12501" t="str">
        <f>VLOOKUP(C12501,'Справочник по тт'!$A$2:$C$5,3,FALSE)</f>
        <v>"Колибри"</v>
      </c>
      <c r="E12501" t="str">
        <f>IF(AND(C12501=1,B12501&lt;='Справочник по тт'!$D$1),'Справочник по тт'!$D$2,VLOOKUP(C12501,'Справочник по тт'!A:C,2,FALSE))</f>
        <v>"Колибри" ул. Широкая д.150</v>
      </c>
      <c r="F12501" s="2" t="str">
        <f t="shared" si="391"/>
        <v/>
      </c>
    </row>
    <row r="12502" spans="1:6" x14ac:dyDescent="0.25">
      <c r="A12502" s="3">
        <v>44027.875</v>
      </c>
      <c r="B12502" s="14">
        <f t="shared" si="390"/>
        <v>44027</v>
      </c>
      <c r="C12502">
        <v>3</v>
      </c>
      <c r="D12502" t="str">
        <f>VLOOKUP(C12502,'Справочник по тт'!$A$2:$C$5,3,FALSE)</f>
        <v>"Парабола"</v>
      </c>
      <c r="E12502" t="str">
        <f>IF(AND(C12502=1,B12502&lt;='Справочник по тт'!$D$1),'Справочник по тт'!$D$2,VLOOKUP(C12502,'Справочник по тт'!A:C,2,FALSE))</f>
        <v>"Парабола" пр. Дмитриева д.6/1</v>
      </c>
      <c r="F12502" s="2" t="str">
        <f t="shared" si="391"/>
        <v/>
      </c>
    </row>
    <row r="12503" spans="1:6" x14ac:dyDescent="0.25">
      <c r="A12503" s="3">
        <v>44027.958333333336</v>
      </c>
      <c r="B12503" s="14">
        <f t="shared" si="390"/>
        <v>44027</v>
      </c>
      <c r="C12503">
        <v>4</v>
      </c>
      <c r="D12503" t="str">
        <f>VLOOKUP(C12503,'Справочник по тт'!$A$2:$C$5,3,FALSE)</f>
        <v>"Первый"</v>
      </c>
      <c r="E12503" t="str">
        <f>IF(AND(C12503=1,B12503&lt;='Справочник по тт'!$D$1),'Справочник по тт'!$D$2,VLOOKUP(C12503,'Справочник по тт'!A:C,2,FALSE))</f>
        <v>"Первый" ул. Пахоменко д.30</v>
      </c>
      <c r="F12503" s="2" t="str">
        <f t="shared" si="391"/>
        <v/>
      </c>
    </row>
    <row r="12504" spans="1:6" x14ac:dyDescent="0.25">
      <c r="A12504" s="14">
        <v>44027.958333333336</v>
      </c>
      <c r="B12504" s="14">
        <f t="shared" si="390"/>
        <v>44027</v>
      </c>
      <c r="C12504">
        <v>1</v>
      </c>
      <c r="D12504" t="str">
        <f>VLOOKUP(C12504,'Справочник по тт'!$A$2:$C$5,3,FALSE)</f>
        <v>"Шанс"</v>
      </c>
      <c r="E12504" t="str">
        <f>IF(AND(C12504=1,B12504&lt;='Справочник по тт'!$D$1),'Справочник по тт'!$D$2,VLOOKUP(C12504,'Справочник по тт'!A:C,2,FALSE))</f>
        <v>"Шанс" ул. Ленина д.21</v>
      </c>
      <c r="F12504" s="2" t="str">
        <f t="shared" si="391"/>
        <v/>
      </c>
    </row>
    <row r="12505" spans="1:6" x14ac:dyDescent="0.25">
      <c r="A12505" s="3">
        <v>44027.999305555553</v>
      </c>
      <c r="B12505" s="14">
        <f t="shared" si="390"/>
        <v>44027</v>
      </c>
      <c r="C12505">
        <v>2</v>
      </c>
      <c r="D12505" t="str">
        <f>VLOOKUP(C12505,'Справочник по тт'!$A$2:$C$5,3,FALSE)</f>
        <v>"Колибри"</v>
      </c>
      <c r="E12505" t="str">
        <f>IF(AND(C12505=1,B12505&lt;='Справочник по тт'!$D$1),'Справочник по тт'!$D$2,VLOOKUP(C12505,'Справочник по тт'!A:C,2,FALSE))</f>
        <v>"Колибри" ул. Широкая д.150</v>
      </c>
      <c r="F12505" s="2" t="str">
        <f t="shared" si="391"/>
        <v/>
      </c>
    </row>
    <row r="12506" spans="1:6" x14ac:dyDescent="0.25">
      <c r="A12506" s="3">
        <v>44028.020833333336</v>
      </c>
      <c r="B12506" s="14">
        <f t="shared" si="390"/>
        <v>44028</v>
      </c>
      <c r="C12506">
        <v>3</v>
      </c>
      <c r="D12506" t="str">
        <f>VLOOKUP(C12506,'Справочник по тт'!$A$2:$C$5,3,FALSE)</f>
        <v>"Парабола"</v>
      </c>
      <c r="E12506" t="str">
        <f>IF(AND(C12506=1,B12506&lt;='Справочник по тт'!$D$1),'Справочник по тт'!$D$2,VLOOKUP(C12506,'Справочник по тт'!A:C,2,FALSE))</f>
        <v>"Парабола" пр. Дмитриева д.6/1</v>
      </c>
      <c r="F12506" s="2" t="str">
        <f t="shared" si="391"/>
        <v/>
      </c>
    </row>
    <row r="12507" spans="1:6" x14ac:dyDescent="0.25">
      <c r="A12507" s="3">
        <v>44028.041666666664</v>
      </c>
      <c r="B12507" s="14">
        <f t="shared" si="390"/>
        <v>44028</v>
      </c>
      <c r="C12507">
        <v>4</v>
      </c>
      <c r="D12507" t="str">
        <f>VLOOKUP(C12507,'Справочник по тт'!$A$2:$C$5,3,FALSE)</f>
        <v>"Первый"</v>
      </c>
      <c r="E12507" t="str">
        <f>IF(AND(C12507=1,B12507&lt;='Справочник по тт'!$D$1),'Справочник по тт'!$D$2,VLOOKUP(C12507,'Справочник по тт'!A:C,2,FALSE))</f>
        <v>"Первый" ул. Пахоменко д.30</v>
      </c>
      <c r="F12507" s="2" t="str">
        <f t="shared" si="391"/>
        <v/>
      </c>
    </row>
    <row r="12508" spans="1:6" x14ac:dyDescent="0.25">
      <c r="A12508" s="14">
        <v>44028.125</v>
      </c>
      <c r="B12508" s="14">
        <f t="shared" si="390"/>
        <v>44028</v>
      </c>
      <c r="C12508">
        <v>1</v>
      </c>
      <c r="D12508" t="str">
        <f>VLOOKUP(C12508,'Справочник по тт'!$A$2:$C$5,3,FALSE)</f>
        <v>"Шанс"</v>
      </c>
      <c r="E12508" t="str">
        <f>IF(AND(C12508=1,B12508&lt;='Справочник по тт'!$D$1),'Справочник по тт'!$D$2,VLOOKUP(C12508,'Справочник по тт'!A:C,2,FALSE))</f>
        <v>"Шанс" ул. Ленина д.21</v>
      </c>
      <c r="F12508" s="2" t="str">
        <f t="shared" si="391"/>
        <v/>
      </c>
    </row>
    <row r="12509" spans="1:6" x14ac:dyDescent="0.25">
      <c r="A12509" s="3">
        <v>44028.145833333336</v>
      </c>
      <c r="B12509" s="14">
        <f t="shared" si="390"/>
        <v>44028</v>
      </c>
      <c r="C12509">
        <v>2</v>
      </c>
      <c r="D12509" t="str">
        <f>VLOOKUP(C12509,'Справочник по тт'!$A$2:$C$5,3,FALSE)</f>
        <v>"Колибри"</v>
      </c>
      <c r="E12509" t="str">
        <f>IF(AND(C12509=1,B12509&lt;='Справочник по тт'!$D$1),'Справочник по тт'!$D$2,VLOOKUP(C12509,'Справочник по тт'!A:C,2,FALSE))</f>
        <v>"Колибри" ул. Широкая д.150</v>
      </c>
      <c r="F12509" s="2" t="str">
        <f t="shared" si="391"/>
        <v/>
      </c>
    </row>
    <row r="12510" spans="1:6" x14ac:dyDescent="0.25">
      <c r="A12510" s="3">
        <v>44028.166666666664</v>
      </c>
      <c r="B12510" s="14">
        <f t="shared" si="390"/>
        <v>44028</v>
      </c>
      <c r="C12510">
        <v>3</v>
      </c>
      <c r="D12510" t="str">
        <f>VLOOKUP(C12510,'Справочник по тт'!$A$2:$C$5,3,FALSE)</f>
        <v>"Парабола"</v>
      </c>
      <c r="E12510" t="str">
        <f>IF(AND(C12510=1,B12510&lt;='Справочник по тт'!$D$1),'Справочник по тт'!$D$2,VLOOKUP(C12510,'Справочник по тт'!A:C,2,FALSE))</f>
        <v>"Парабола" пр. Дмитриева д.6/1</v>
      </c>
      <c r="F12510" s="2" t="str">
        <f t="shared" si="391"/>
        <v/>
      </c>
    </row>
    <row r="12511" spans="1:6" x14ac:dyDescent="0.25">
      <c r="A12511" s="3">
        <v>44028.208333333336</v>
      </c>
      <c r="B12511" s="14">
        <f t="shared" si="390"/>
        <v>44028</v>
      </c>
      <c r="C12511">
        <v>4</v>
      </c>
      <c r="D12511" t="str">
        <f>VLOOKUP(C12511,'Справочник по тт'!$A$2:$C$5,3,FALSE)</f>
        <v>"Первый"</v>
      </c>
      <c r="E12511" t="str">
        <f>IF(AND(C12511=1,B12511&lt;='Справочник по тт'!$D$1),'Справочник по тт'!$D$2,VLOOKUP(C12511,'Справочник по тт'!A:C,2,FALSE))</f>
        <v>"Первый" ул. Пахоменко д.30</v>
      </c>
      <c r="F12511" s="2" t="str">
        <f t="shared" si="391"/>
        <v/>
      </c>
    </row>
    <row r="12512" spans="1:6" x14ac:dyDescent="0.25">
      <c r="A12512" s="14">
        <v>44028.291666666664</v>
      </c>
      <c r="B12512" s="14">
        <f t="shared" si="390"/>
        <v>44028</v>
      </c>
      <c r="C12512">
        <v>1</v>
      </c>
      <c r="D12512" t="str">
        <f>VLOOKUP(C12512,'Справочник по тт'!$A$2:$C$5,3,FALSE)</f>
        <v>"Шанс"</v>
      </c>
      <c r="E12512" t="str">
        <f>IF(AND(C12512=1,B12512&lt;='Справочник по тт'!$D$1),'Справочник по тт'!$D$2,VLOOKUP(C12512,'Справочник по тт'!A:C,2,FALSE))</f>
        <v>"Шанс" ул. Ленина д.21</v>
      </c>
      <c r="F12512" s="2" t="str">
        <f t="shared" si="391"/>
        <v/>
      </c>
    </row>
    <row r="12513" spans="1:6" x14ac:dyDescent="0.25">
      <c r="A12513" s="3">
        <v>44028.291666666664</v>
      </c>
      <c r="B12513" s="14">
        <f t="shared" si="390"/>
        <v>44028</v>
      </c>
      <c r="C12513">
        <v>2</v>
      </c>
      <c r="D12513" t="str">
        <f>VLOOKUP(C12513,'Справочник по тт'!$A$2:$C$5,3,FALSE)</f>
        <v>"Колибри"</v>
      </c>
      <c r="E12513" t="str">
        <f>IF(AND(C12513=1,B12513&lt;='Справочник по тт'!$D$1),'Справочник по тт'!$D$2,VLOOKUP(C12513,'Справочник по тт'!A:C,2,FALSE))</f>
        <v>"Колибри" ул. Широкая д.150</v>
      </c>
      <c r="F12513" s="2" t="str">
        <f t="shared" si="391"/>
        <v/>
      </c>
    </row>
    <row r="12514" spans="1:6" x14ac:dyDescent="0.25">
      <c r="A12514" s="3">
        <v>44028.3125</v>
      </c>
      <c r="B12514" s="14">
        <f t="shared" si="390"/>
        <v>44028</v>
      </c>
      <c r="C12514">
        <v>3</v>
      </c>
      <c r="D12514" t="str">
        <f>VLOOKUP(C12514,'Справочник по тт'!$A$2:$C$5,3,FALSE)</f>
        <v>"Парабола"</v>
      </c>
      <c r="E12514" t="str">
        <f>IF(AND(C12514=1,B12514&lt;='Справочник по тт'!$D$1),'Справочник по тт'!$D$2,VLOOKUP(C12514,'Справочник по тт'!A:C,2,FALSE))</f>
        <v>"Парабола" пр. Дмитриева д.6/1</v>
      </c>
      <c r="F12514" s="2" t="str">
        <f t="shared" si="391"/>
        <v/>
      </c>
    </row>
    <row r="12515" spans="1:6" x14ac:dyDescent="0.25">
      <c r="A12515" s="3">
        <v>44028.333333333336</v>
      </c>
      <c r="B12515" s="14">
        <f t="shared" si="390"/>
        <v>44028</v>
      </c>
      <c r="C12515">
        <v>4</v>
      </c>
      <c r="D12515" t="str">
        <f>VLOOKUP(C12515,'Справочник по тт'!$A$2:$C$5,3,FALSE)</f>
        <v>"Первый"</v>
      </c>
      <c r="E12515" t="str">
        <f>IF(AND(C12515=1,B12515&lt;='Справочник по тт'!$D$1),'Справочник по тт'!$D$2,VLOOKUP(C12515,'Справочник по тт'!A:C,2,FALSE))</f>
        <v>"Первый" ул. Пахоменко д.30</v>
      </c>
      <c r="F12515" s="2" t="str">
        <f t="shared" si="391"/>
        <v/>
      </c>
    </row>
    <row r="12516" spans="1:6" x14ac:dyDescent="0.25">
      <c r="A12516" s="14">
        <v>44028.333333333336</v>
      </c>
      <c r="B12516" s="14">
        <f t="shared" si="390"/>
        <v>44028</v>
      </c>
      <c r="C12516">
        <v>1</v>
      </c>
      <c r="D12516" t="str">
        <f>VLOOKUP(C12516,'Справочник по тт'!$A$2:$C$5,3,FALSE)</f>
        <v>"Шанс"</v>
      </c>
      <c r="E12516" t="str">
        <f>IF(AND(C12516=1,B12516&lt;='Справочник по тт'!$D$1),'Справочник по тт'!$D$2,VLOOKUP(C12516,'Справочник по тт'!A:C,2,FALSE))</f>
        <v>"Шанс" ул. Ленина д.21</v>
      </c>
      <c r="F12516" s="2" t="str">
        <f t="shared" si="391"/>
        <v/>
      </c>
    </row>
    <row r="12517" spans="1:6" x14ac:dyDescent="0.25">
      <c r="A12517" s="3">
        <v>44028.333333333336</v>
      </c>
      <c r="B12517" s="14">
        <f t="shared" si="390"/>
        <v>44028</v>
      </c>
      <c r="C12517">
        <v>2</v>
      </c>
      <c r="D12517" t="str">
        <f>VLOOKUP(C12517,'Справочник по тт'!$A$2:$C$5,3,FALSE)</f>
        <v>"Колибри"</v>
      </c>
      <c r="E12517" t="str">
        <f>IF(AND(C12517=1,B12517&lt;='Справочник по тт'!$D$1),'Справочник по тт'!$D$2,VLOOKUP(C12517,'Справочник по тт'!A:C,2,FALSE))</f>
        <v>"Колибри" ул. Широкая д.150</v>
      </c>
      <c r="F12517" s="2" t="str">
        <f t="shared" si="391"/>
        <v/>
      </c>
    </row>
    <row r="12518" spans="1:6" x14ac:dyDescent="0.25">
      <c r="A12518" s="3">
        <v>44028.333333333336</v>
      </c>
      <c r="B12518" s="14">
        <f t="shared" si="390"/>
        <v>44028</v>
      </c>
      <c r="C12518">
        <v>3</v>
      </c>
      <c r="D12518" t="str">
        <f>VLOOKUP(C12518,'Справочник по тт'!$A$2:$C$5,3,FALSE)</f>
        <v>"Парабола"</v>
      </c>
      <c r="E12518" t="str">
        <f>IF(AND(C12518=1,B12518&lt;='Справочник по тт'!$D$1),'Справочник по тт'!$D$2,VLOOKUP(C12518,'Справочник по тт'!A:C,2,FALSE))</f>
        <v>"Парабола" пр. Дмитриева д.6/1</v>
      </c>
      <c r="F12518" s="2" t="str">
        <f t="shared" si="391"/>
        <v/>
      </c>
    </row>
    <row r="12519" spans="1:6" x14ac:dyDescent="0.25">
      <c r="A12519" s="3">
        <v>44028.333333333336</v>
      </c>
      <c r="B12519" s="14">
        <f t="shared" si="390"/>
        <v>44028</v>
      </c>
      <c r="C12519">
        <v>4</v>
      </c>
      <c r="D12519" t="str">
        <f>VLOOKUP(C12519,'Справочник по тт'!$A$2:$C$5,3,FALSE)</f>
        <v>"Первый"</v>
      </c>
      <c r="E12519" t="str">
        <f>IF(AND(C12519=1,B12519&lt;='Справочник по тт'!$D$1),'Справочник по тт'!$D$2,VLOOKUP(C12519,'Справочник по тт'!A:C,2,FALSE))</f>
        <v>"Первый" ул. Пахоменко д.30</v>
      </c>
      <c r="F12519" s="2" t="str">
        <f t="shared" si="391"/>
        <v/>
      </c>
    </row>
    <row r="12520" spans="1:6" x14ac:dyDescent="0.25">
      <c r="A12520" s="14">
        <v>44028.354166666664</v>
      </c>
      <c r="B12520" s="14">
        <f t="shared" si="390"/>
        <v>44028</v>
      </c>
      <c r="C12520">
        <v>1</v>
      </c>
      <c r="D12520" t="str">
        <f>VLOOKUP(C12520,'Справочник по тт'!$A$2:$C$5,3,FALSE)</f>
        <v>"Шанс"</v>
      </c>
      <c r="E12520" t="str">
        <f>IF(AND(C12520=1,B12520&lt;='Справочник по тт'!$D$1),'Справочник по тт'!$D$2,VLOOKUP(C12520,'Справочник по тт'!A:C,2,FALSE))</f>
        <v>"Шанс" ул. Ленина д.21</v>
      </c>
      <c r="F12520" s="2" t="str">
        <f t="shared" si="391"/>
        <v/>
      </c>
    </row>
    <row r="12521" spans="1:6" x14ac:dyDescent="0.25">
      <c r="A12521" s="3">
        <v>44028.355555555558</v>
      </c>
      <c r="B12521" s="14">
        <f t="shared" si="390"/>
        <v>44028</v>
      </c>
      <c r="C12521">
        <v>2</v>
      </c>
      <c r="D12521" t="str">
        <f>VLOOKUP(C12521,'Справочник по тт'!$A$2:$C$5,3,FALSE)</f>
        <v>"Колибри"</v>
      </c>
      <c r="E12521" t="str">
        <f>IF(AND(C12521=1,B12521&lt;='Справочник по тт'!$D$1),'Справочник по тт'!$D$2,VLOOKUP(C12521,'Справочник по тт'!A:C,2,FALSE))</f>
        <v>"Колибри" ул. Широкая д.150</v>
      </c>
      <c r="F12521" s="2" t="str">
        <f t="shared" si="391"/>
        <v/>
      </c>
    </row>
    <row r="12522" spans="1:6" x14ac:dyDescent="0.25">
      <c r="A12522" s="3">
        <v>44028.368055555555</v>
      </c>
      <c r="B12522" s="14">
        <f t="shared" si="390"/>
        <v>44028</v>
      </c>
      <c r="C12522">
        <v>3</v>
      </c>
      <c r="D12522" t="str">
        <f>VLOOKUP(C12522,'Справочник по тт'!$A$2:$C$5,3,FALSE)</f>
        <v>"Парабола"</v>
      </c>
      <c r="E12522" t="str">
        <f>IF(AND(C12522=1,B12522&lt;='Справочник по тт'!$D$1),'Справочник по тт'!$D$2,VLOOKUP(C12522,'Справочник по тт'!A:C,2,FALSE))</f>
        <v>"Парабола" пр. Дмитриева д.6/1</v>
      </c>
      <c r="F12522" s="2" t="str">
        <f t="shared" si="391"/>
        <v/>
      </c>
    </row>
    <row r="12523" spans="1:6" x14ac:dyDescent="0.25">
      <c r="A12523" s="3">
        <v>44028.375</v>
      </c>
      <c r="B12523" s="14">
        <f t="shared" si="390"/>
        <v>44028</v>
      </c>
      <c r="C12523">
        <v>4</v>
      </c>
      <c r="D12523" t="str">
        <f>VLOOKUP(C12523,'Справочник по тт'!$A$2:$C$5,3,FALSE)</f>
        <v>"Первый"</v>
      </c>
      <c r="E12523" t="str">
        <f>IF(AND(C12523=1,B12523&lt;='Справочник по тт'!$D$1),'Справочник по тт'!$D$2,VLOOKUP(C12523,'Справочник по тт'!A:C,2,FALSE))</f>
        <v>"Первый" ул. Пахоменко д.30</v>
      </c>
      <c r="F12523" s="2" t="str">
        <f t="shared" si="391"/>
        <v/>
      </c>
    </row>
    <row r="12524" spans="1:6" x14ac:dyDescent="0.25">
      <c r="A12524" s="14">
        <v>44028.375</v>
      </c>
      <c r="B12524" s="14">
        <f t="shared" si="390"/>
        <v>44028</v>
      </c>
      <c r="C12524">
        <v>1</v>
      </c>
      <c r="D12524" t="str">
        <f>VLOOKUP(C12524,'Справочник по тт'!$A$2:$C$5,3,FALSE)</f>
        <v>"Шанс"</v>
      </c>
      <c r="E12524" t="str">
        <f>IF(AND(C12524=1,B12524&lt;='Справочник по тт'!$D$1),'Справочник по тт'!$D$2,VLOOKUP(C12524,'Справочник по тт'!A:C,2,FALSE))</f>
        <v>"Шанс" ул. Ленина д.21</v>
      </c>
      <c r="F12524" s="2" t="str">
        <f t="shared" si="391"/>
        <v/>
      </c>
    </row>
    <row r="12525" spans="1:6" x14ac:dyDescent="0.25">
      <c r="A12525" s="3">
        <v>44028.375</v>
      </c>
      <c r="B12525" s="14">
        <f t="shared" si="390"/>
        <v>44028</v>
      </c>
      <c r="C12525">
        <v>2</v>
      </c>
      <c r="D12525" t="str">
        <f>VLOOKUP(C12525,'Справочник по тт'!$A$2:$C$5,3,FALSE)</f>
        <v>"Колибри"</v>
      </c>
      <c r="E12525" t="str">
        <f>IF(AND(C12525=1,B12525&lt;='Справочник по тт'!$D$1),'Справочник по тт'!$D$2,VLOOKUP(C12525,'Справочник по тт'!A:C,2,FALSE))</f>
        <v>"Колибри" ул. Широкая д.150</v>
      </c>
      <c r="F12525" s="2" t="str">
        <f t="shared" si="391"/>
        <v/>
      </c>
    </row>
    <row r="12526" spans="1:6" x14ac:dyDescent="0.25">
      <c r="A12526" s="3">
        <v>44028.375</v>
      </c>
      <c r="B12526" s="14">
        <f t="shared" si="390"/>
        <v>44028</v>
      </c>
      <c r="C12526">
        <v>3</v>
      </c>
      <c r="D12526" t="str">
        <f>VLOOKUP(C12526,'Справочник по тт'!$A$2:$C$5,3,FALSE)</f>
        <v>"Парабола"</v>
      </c>
      <c r="E12526" t="str">
        <f>IF(AND(C12526=1,B12526&lt;='Справочник по тт'!$D$1),'Справочник по тт'!$D$2,VLOOKUP(C12526,'Справочник по тт'!A:C,2,FALSE))</f>
        <v>"Парабола" пр. Дмитриева д.6/1</v>
      </c>
      <c r="F12526" s="2" t="str">
        <f t="shared" si="391"/>
        <v/>
      </c>
    </row>
    <row r="12527" spans="1:6" x14ac:dyDescent="0.25">
      <c r="A12527" s="3">
        <v>44028.375</v>
      </c>
      <c r="B12527" s="14">
        <f t="shared" si="390"/>
        <v>44028</v>
      </c>
      <c r="C12527">
        <v>4</v>
      </c>
      <c r="D12527" t="str">
        <f>VLOOKUP(C12527,'Справочник по тт'!$A$2:$C$5,3,FALSE)</f>
        <v>"Первый"</v>
      </c>
      <c r="E12527" t="str">
        <f>IF(AND(C12527=1,B12527&lt;='Справочник по тт'!$D$1),'Справочник по тт'!$D$2,VLOOKUP(C12527,'Справочник по тт'!A:C,2,FALSE))</f>
        <v>"Первый" ул. Пахоменко д.30</v>
      </c>
      <c r="F12527" s="2" t="str">
        <f t="shared" si="391"/>
        <v/>
      </c>
    </row>
    <row r="12528" spans="1:6" x14ac:dyDescent="0.25">
      <c r="A12528" s="14">
        <v>44028.375</v>
      </c>
      <c r="B12528" s="14">
        <f t="shared" si="390"/>
        <v>44028</v>
      </c>
      <c r="C12528">
        <v>1</v>
      </c>
      <c r="D12528" t="str">
        <f>VLOOKUP(C12528,'Справочник по тт'!$A$2:$C$5,3,FALSE)</f>
        <v>"Шанс"</v>
      </c>
      <c r="E12528" t="str">
        <f>IF(AND(C12528=1,B12528&lt;='Справочник по тт'!$D$1),'Справочник по тт'!$D$2,VLOOKUP(C12528,'Справочник по тт'!A:C,2,FALSE))</f>
        <v>"Шанс" ул. Ленина д.21</v>
      </c>
      <c r="F12528" s="2" t="str">
        <f t="shared" si="391"/>
        <v/>
      </c>
    </row>
    <row r="12529" spans="1:6" x14ac:dyDescent="0.25">
      <c r="A12529" s="3">
        <v>44028.375</v>
      </c>
      <c r="B12529" s="14">
        <f t="shared" si="390"/>
        <v>44028</v>
      </c>
      <c r="C12529">
        <v>2</v>
      </c>
      <c r="D12529" t="str">
        <f>VLOOKUP(C12529,'Справочник по тт'!$A$2:$C$5,3,FALSE)</f>
        <v>"Колибри"</v>
      </c>
      <c r="E12529" t="str">
        <f>IF(AND(C12529=1,B12529&lt;='Справочник по тт'!$D$1),'Справочник по тт'!$D$2,VLOOKUP(C12529,'Справочник по тт'!A:C,2,FALSE))</f>
        <v>"Колибри" ул. Широкая д.150</v>
      </c>
      <c r="F12529" s="2" t="str">
        <f t="shared" si="391"/>
        <v/>
      </c>
    </row>
    <row r="12530" spans="1:6" x14ac:dyDescent="0.25">
      <c r="A12530" s="3">
        <v>44028.375</v>
      </c>
      <c r="B12530" s="14">
        <f t="shared" si="390"/>
        <v>44028</v>
      </c>
      <c r="C12530">
        <v>3</v>
      </c>
      <c r="D12530" t="str">
        <f>VLOOKUP(C12530,'Справочник по тт'!$A$2:$C$5,3,FALSE)</f>
        <v>"Парабола"</v>
      </c>
      <c r="E12530" t="str">
        <f>IF(AND(C12530=1,B12530&lt;='Справочник по тт'!$D$1),'Справочник по тт'!$D$2,VLOOKUP(C12530,'Справочник по тт'!A:C,2,FALSE))</f>
        <v>"Парабола" пр. Дмитриева д.6/1</v>
      </c>
      <c r="F12530" s="2" t="str">
        <f t="shared" si="391"/>
        <v/>
      </c>
    </row>
    <row r="12531" spans="1:6" x14ac:dyDescent="0.25">
      <c r="A12531" s="3">
        <v>44028.375</v>
      </c>
      <c r="B12531" s="14">
        <f t="shared" si="390"/>
        <v>44028</v>
      </c>
      <c r="C12531">
        <v>4</v>
      </c>
      <c r="D12531" t="str">
        <f>VLOOKUP(C12531,'Справочник по тт'!$A$2:$C$5,3,FALSE)</f>
        <v>"Первый"</v>
      </c>
      <c r="E12531" t="str">
        <f>IF(AND(C12531=1,B12531&lt;='Справочник по тт'!$D$1),'Справочник по тт'!$D$2,VLOOKUP(C12531,'Справочник по тт'!A:C,2,FALSE))</f>
        <v>"Первый" ул. Пахоменко д.30</v>
      </c>
      <c r="F12531" s="2" t="str">
        <f t="shared" si="391"/>
        <v/>
      </c>
    </row>
    <row r="12532" spans="1:6" x14ac:dyDescent="0.25">
      <c r="A12532" s="14">
        <v>44028.375</v>
      </c>
      <c r="B12532" s="14">
        <f t="shared" si="390"/>
        <v>44028</v>
      </c>
      <c r="C12532">
        <v>1</v>
      </c>
      <c r="D12532" t="str">
        <f>VLOOKUP(C12532,'Справочник по тт'!$A$2:$C$5,3,FALSE)</f>
        <v>"Шанс"</v>
      </c>
      <c r="E12532" t="str">
        <f>IF(AND(C12532=1,B12532&lt;='Справочник по тт'!$D$1),'Справочник по тт'!$D$2,VLOOKUP(C12532,'Справочник по тт'!A:C,2,FALSE))</f>
        <v>"Шанс" ул. Ленина д.21</v>
      </c>
      <c r="F12532" s="2" t="str">
        <f t="shared" si="391"/>
        <v/>
      </c>
    </row>
    <row r="12533" spans="1:6" x14ac:dyDescent="0.25">
      <c r="A12533" s="3">
        <v>44028.375</v>
      </c>
      <c r="B12533" s="14">
        <f t="shared" si="390"/>
        <v>44028</v>
      </c>
      <c r="C12533">
        <v>2</v>
      </c>
      <c r="D12533" t="str">
        <f>VLOOKUP(C12533,'Справочник по тт'!$A$2:$C$5,3,FALSE)</f>
        <v>"Колибри"</v>
      </c>
      <c r="E12533" t="str">
        <f>IF(AND(C12533=1,B12533&lt;='Справочник по тт'!$D$1),'Справочник по тт'!$D$2,VLOOKUP(C12533,'Справочник по тт'!A:C,2,FALSE))</f>
        <v>"Колибри" ул. Широкая д.150</v>
      </c>
      <c r="F12533" s="2" t="str">
        <f t="shared" si="391"/>
        <v/>
      </c>
    </row>
    <row r="12534" spans="1:6" x14ac:dyDescent="0.25">
      <c r="A12534" s="3">
        <v>44028.375</v>
      </c>
      <c r="B12534" s="14">
        <f t="shared" si="390"/>
        <v>44028</v>
      </c>
      <c r="C12534">
        <v>3</v>
      </c>
      <c r="D12534" t="str">
        <f>VLOOKUP(C12534,'Справочник по тт'!$A$2:$C$5,3,FALSE)</f>
        <v>"Парабола"</v>
      </c>
      <c r="E12534" t="str">
        <f>IF(AND(C12534=1,B12534&lt;='Справочник по тт'!$D$1),'Справочник по тт'!$D$2,VLOOKUP(C12534,'Справочник по тт'!A:C,2,FALSE))</f>
        <v>"Парабола" пр. Дмитриева д.6/1</v>
      </c>
      <c r="F12534" s="2" t="str">
        <f t="shared" si="391"/>
        <v/>
      </c>
    </row>
    <row r="12535" spans="1:6" x14ac:dyDescent="0.25">
      <c r="A12535" s="3">
        <v>44028.375</v>
      </c>
      <c r="B12535" s="14">
        <f t="shared" si="390"/>
        <v>44028</v>
      </c>
      <c r="C12535">
        <v>4</v>
      </c>
      <c r="D12535" t="str">
        <f>VLOOKUP(C12535,'Справочник по тт'!$A$2:$C$5,3,FALSE)</f>
        <v>"Первый"</v>
      </c>
      <c r="E12535" t="str">
        <f>IF(AND(C12535=1,B12535&lt;='Справочник по тт'!$D$1),'Справочник по тт'!$D$2,VLOOKUP(C12535,'Справочник по тт'!A:C,2,FALSE))</f>
        <v>"Первый" ул. Пахоменко д.30</v>
      </c>
      <c r="F12535" s="2" t="str">
        <f t="shared" si="391"/>
        <v/>
      </c>
    </row>
    <row r="12536" spans="1:6" x14ac:dyDescent="0.25">
      <c r="A12536" s="14">
        <v>44028.375</v>
      </c>
      <c r="B12536" s="14">
        <f t="shared" si="390"/>
        <v>44028</v>
      </c>
      <c r="C12536">
        <v>1</v>
      </c>
      <c r="D12536" t="str">
        <f>VLOOKUP(C12536,'Справочник по тт'!$A$2:$C$5,3,FALSE)</f>
        <v>"Шанс"</v>
      </c>
      <c r="E12536" t="str">
        <f>IF(AND(C12536=1,B12536&lt;='Справочник по тт'!$D$1),'Справочник по тт'!$D$2,VLOOKUP(C12536,'Справочник по тт'!A:C,2,FALSE))</f>
        <v>"Шанс" ул. Ленина д.21</v>
      </c>
      <c r="F12536" s="2" t="str">
        <f t="shared" si="391"/>
        <v/>
      </c>
    </row>
    <row r="12537" spans="1:6" x14ac:dyDescent="0.25">
      <c r="A12537" s="3">
        <v>44028.375</v>
      </c>
      <c r="B12537" s="14">
        <f t="shared" si="390"/>
        <v>44028</v>
      </c>
      <c r="C12537">
        <v>2</v>
      </c>
      <c r="D12537" t="str">
        <f>VLOOKUP(C12537,'Справочник по тт'!$A$2:$C$5,3,FALSE)</f>
        <v>"Колибри"</v>
      </c>
      <c r="E12537" t="str">
        <f>IF(AND(C12537=1,B12537&lt;='Справочник по тт'!$D$1),'Справочник по тт'!$D$2,VLOOKUP(C12537,'Справочник по тт'!A:C,2,FALSE))</f>
        <v>"Колибри" ул. Широкая д.150</v>
      </c>
      <c r="F12537" s="2" t="str">
        <f t="shared" si="391"/>
        <v/>
      </c>
    </row>
    <row r="12538" spans="1:6" x14ac:dyDescent="0.25">
      <c r="A12538" s="3">
        <v>44028.375</v>
      </c>
      <c r="B12538" s="14">
        <f t="shared" si="390"/>
        <v>44028</v>
      </c>
      <c r="C12538">
        <v>3</v>
      </c>
      <c r="D12538" t="str">
        <f>VLOOKUP(C12538,'Справочник по тт'!$A$2:$C$5,3,FALSE)</f>
        <v>"Парабола"</v>
      </c>
      <c r="E12538" t="str">
        <f>IF(AND(C12538=1,B12538&lt;='Справочник по тт'!$D$1),'Справочник по тт'!$D$2,VLOOKUP(C12538,'Справочник по тт'!A:C,2,FALSE))</f>
        <v>"Парабола" пр. Дмитриева д.6/1</v>
      </c>
      <c r="F12538" s="2" t="str">
        <f t="shared" si="391"/>
        <v/>
      </c>
    </row>
    <row r="12539" spans="1:6" x14ac:dyDescent="0.25">
      <c r="A12539" s="3">
        <v>44028.375</v>
      </c>
      <c r="B12539" s="14">
        <f t="shared" si="390"/>
        <v>44028</v>
      </c>
      <c r="C12539">
        <v>4</v>
      </c>
      <c r="D12539" t="str">
        <f>VLOOKUP(C12539,'Справочник по тт'!$A$2:$C$5,3,FALSE)</f>
        <v>"Первый"</v>
      </c>
      <c r="E12539" t="str">
        <f>IF(AND(C12539=1,B12539&lt;='Справочник по тт'!$D$1),'Справочник по тт'!$D$2,VLOOKUP(C12539,'Справочник по тт'!A:C,2,FALSE))</f>
        <v>"Первый" ул. Пахоменко д.30</v>
      </c>
      <c r="F12539" s="2" t="str">
        <f t="shared" si="391"/>
        <v/>
      </c>
    </row>
    <row r="12540" spans="1:6" x14ac:dyDescent="0.25">
      <c r="A12540" s="14">
        <v>44028.375</v>
      </c>
      <c r="B12540" s="14">
        <f t="shared" si="390"/>
        <v>44028</v>
      </c>
      <c r="C12540">
        <v>1</v>
      </c>
      <c r="D12540" t="str">
        <f>VLOOKUP(C12540,'Справочник по тт'!$A$2:$C$5,3,FALSE)</f>
        <v>"Шанс"</v>
      </c>
      <c r="E12540" t="str">
        <f>IF(AND(C12540=1,B12540&lt;='Справочник по тт'!$D$1),'Справочник по тт'!$D$2,VLOOKUP(C12540,'Справочник по тт'!A:C,2,FALSE))</f>
        <v>"Шанс" ул. Ленина д.21</v>
      </c>
      <c r="F12540" s="2" t="str">
        <f t="shared" si="391"/>
        <v/>
      </c>
    </row>
    <row r="12541" spans="1:6" x14ac:dyDescent="0.25">
      <c r="A12541" s="3">
        <v>44028.375</v>
      </c>
      <c r="B12541" s="14">
        <f t="shared" si="390"/>
        <v>44028</v>
      </c>
      <c r="C12541">
        <v>2</v>
      </c>
      <c r="D12541" t="str">
        <f>VLOOKUP(C12541,'Справочник по тт'!$A$2:$C$5,3,FALSE)</f>
        <v>"Колибри"</v>
      </c>
      <c r="E12541" t="str">
        <f>IF(AND(C12541=1,B12541&lt;='Справочник по тт'!$D$1),'Справочник по тт'!$D$2,VLOOKUP(C12541,'Справочник по тт'!A:C,2,FALSE))</f>
        <v>"Колибри" ул. Широкая д.150</v>
      </c>
      <c r="F12541" s="2" t="str">
        <f t="shared" si="391"/>
        <v/>
      </c>
    </row>
    <row r="12542" spans="1:6" x14ac:dyDescent="0.25">
      <c r="A12542" s="3">
        <v>44028.416666666664</v>
      </c>
      <c r="B12542" s="14">
        <f t="shared" si="390"/>
        <v>44028</v>
      </c>
      <c r="C12542">
        <v>3</v>
      </c>
      <c r="D12542" t="str">
        <f>VLOOKUP(C12542,'Справочник по тт'!$A$2:$C$5,3,FALSE)</f>
        <v>"Парабола"</v>
      </c>
      <c r="E12542" t="str">
        <f>IF(AND(C12542=1,B12542&lt;='Справочник по тт'!$D$1),'Справочник по тт'!$D$2,VLOOKUP(C12542,'Справочник по тт'!A:C,2,FALSE))</f>
        <v>"Парабола" пр. Дмитриева д.6/1</v>
      </c>
      <c r="F12542" s="2" t="str">
        <f t="shared" si="391"/>
        <v/>
      </c>
    </row>
    <row r="12543" spans="1:6" x14ac:dyDescent="0.25">
      <c r="A12543" s="3">
        <v>44028.416666666664</v>
      </c>
      <c r="B12543" s="14">
        <f t="shared" si="390"/>
        <v>44028</v>
      </c>
      <c r="C12543">
        <v>4</v>
      </c>
      <c r="D12543" t="str">
        <f>VLOOKUP(C12543,'Справочник по тт'!$A$2:$C$5,3,FALSE)</f>
        <v>"Первый"</v>
      </c>
      <c r="E12543" t="str">
        <f>IF(AND(C12543=1,B12543&lt;='Справочник по тт'!$D$1),'Справочник по тт'!$D$2,VLOOKUP(C12543,'Справочник по тт'!A:C,2,FALSE))</f>
        <v>"Первый" ул. Пахоменко д.30</v>
      </c>
      <c r="F12543" s="2" t="str">
        <f t="shared" si="391"/>
        <v/>
      </c>
    </row>
    <row r="12544" spans="1:6" x14ac:dyDescent="0.25">
      <c r="A12544" s="14">
        <v>44028.416666666664</v>
      </c>
      <c r="B12544" s="14">
        <f t="shared" si="390"/>
        <v>44028</v>
      </c>
      <c r="C12544">
        <v>1</v>
      </c>
      <c r="D12544" t="str">
        <f>VLOOKUP(C12544,'Справочник по тт'!$A$2:$C$5,3,FALSE)</f>
        <v>"Шанс"</v>
      </c>
      <c r="E12544" t="str">
        <f>IF(AND(C12544=1,B12544&lt;='Справочник по тт'!$D$1),'Справочник по тт'!$D$2,VLOOKUP(C12544,'Справочник по тт'!A:C,2,FALSE))</f>
        <v>"Шанс" ул. Ленина д.21</v>
      </c>
      <c r="F12544" s="2" t="str">
        <f t="shared" si="391"/>
        <v/>
      </c>
    </row>
    <row r="12545" spans="1:6" x14ac:dyDescent="0.25">
      <c r="A12545" s="3">
        <v>44028.416666666664</v>
      </c>
      <c r="B12545" s="14">
        <f t="shared" si="390"/>
        <v>44028</v>
      </c>
      <c r="C12545">
        <v>2</v>
      </c>
      <c r="D12545" t="str">
        <f>VLOOKUP(C12545,'Справочник по тт'!$A$2:$C$5,3,FALSE)</f>
        <v>"Колибри"</v>
      </c>
      <c r="E12545" t="str">
        <f>IF(AND(C12545=1,B12545&lt;='Справочник по тт'!$D$1),'Справочник по тт'!$D$2,VLOOKUP(C12545,'Справочник по тт'!A:C,2,FALSE))</f>
        <v>"Колибри" ул. Широкая д.150</v>
      </c>
      <c r="F12545" s="2" t="str">
        <f t="shared" si="391"/>
        <v/>
      </c>
    </row>
    <row r="12546" spans="1:6" x14ac:dyDescent="0.25">
      <c r="A12546" s="3">
        <v>44028.416666666664</v>
      </c>
      <c r="B12546" s="14">
        <f t="shared" ref="B12546:B12609" si="392">(TEXT(A12546,"ДД.ММ.ГГГГ"))*1</f>
        <v>44028</v>
      </c>
      <c r="C12546">
        <v>3</v>
      </c>
      <c r="D12546" t="str">
        <f>VLOOKUP(C12546,'Справочник по тт'!$A$2:$C$5,3,FALSE)</f>
        <v>"Парабола"</v>
      </c>
      <c r="E12546" t="str">
        <f>IF(AND(C12546=1,B12546&lt;='Справочник по тт'!$D$1),'Справочник по тт'!$D$2,VLOOKUP(C12546,'Справочник по тт'!A:C,2,FALSE))</f>
        <v>"Парабола" пр. Дмитриева д.6/1</v>
      </c>
      <c r="F12546" s="2" t="str">
        <f t="shared" si="391"/>
        <v/>
      </c>
    </row>
    <row r="12547" spans="1:6" x14ac:dyDescent="0.25">
      <c r="A12547" s="3">
        <v>44028.416666666664</v>
      </c>
      <c r="B12547" s="14">
        <f t="shared" si="392"/>
        <v>44028</v>
      </c>
      <c r="C12547">
        <v>4</v>
      </c>
      <c r="D12547" t="str">
        <f>VLOOKUP(C12547,'Справочник по тт'!$A$2:$C$5,3,FALSE)</f>
        <v>"Первый"</v>
      </c>
      <c r="E12547" t="str">
        <f>IF(AND(C12547=1,B12547&lt;='Справочник по тт'!$D$1),'Справочник по тт'!$D$2,VLOOKUP(C12547,'Справочник по тт'!A:C,2,FALSE))</f>
        <v>"Первый" ул. Пахоменко д.30</v>
      </c>
      <c r="F12547" s="2" t="str">
        <f t="shared" ref="F12547:F12610" si="393">IF(B12547&lt;=$F$1,1,"")</f>
        <v/>
      </c>
    </row>
    <row r="12548" spans="1:6" x14ac:dyDescent="0.25">
      <c r="A12548" s="14">
        <v>44028.4375</v>
      </c>
      <c r="B12548" s="14">
        <f t="shared" si="392"/>
        <v>44028</v>
      </c>
      <c r="C12548">
        <v>1</v>
      </c>
      <c r="D12548" t="str">
        <f>VLOOKUP(C12548,'Справочник по тт'!$A$2:$C$5,3,FALSE)</f>
        <v>"Шанс"</v>
      </c>
      <c r="E12548" t="str">
        <f>IF(AND(C12548=1,B12548&lt;='Справочник по тт'!$D$1),'Справочник по тт'!$D$2,VLOOKUP(C12548,'Справочник по тт'!A:C,2,FALSE))</f>
        <v>"Шанс" ул. Ленина д.21</v>
      </c>
      <c r="F12548" s="2" t="str">
        <f t="shared" si="393"/>
        <v/>
      </c>
    </row>
    <row r="12549" spans="1:6" x14ac:dyDescent="0.25">
      <c r="A12549" s="3">
        <v>44028.458333333336</v>
      </c>
      <c r="B12549" s="14">
        <f t="shared" si="392"/>
        <v>44028</v>
      </c>
      <c r="C12549">
        <v>2</v>
      </c>
      <c r="D12549" t="str">
        <f>VLOOKUP(C12549,'Справочник по тт'!$A$2:$C$5,3,FALSE)</f>
        <v>"Колибри"</v>
      </c>
      <c r="E12549" t="str">
        <f>IF(AND(C12549=1,B12549&lt;='Справочник по тт'!$D$1),'Справочник по тт'!$D$2,VLOOKUP(C12549,'Справочник по тт'!A:C,2,FALSE))</f>
        <v>"Колибри" ул. Широкая д.150</v>
      </c>
      <c r="F12549" s="2" t="str">
        <f t="shared" si="393"/>
        <v/>
      </c>
    </row>
    <row r="12550" spans="1:6" x14ac:dyDescent="0.25">
      <c r="A12550" s="3">
        <v>44028.458333333336</v>
      </c>
      <c r="B12550" s="14">
        <f t="shared" si="392"/>
        <v>44028</v>
      </c>
      <c r="C12550">
        <v>3</v>
      </c>
      <c r="D12550" t="str">
        <f>VLOOKUP(C12550,'Справочник по тт'!$A$2:$C$5,3,FALSE)</f>
        <v>"Парабола"</v>
      </c>
      <c r="E12550" t="str">
        <f>IF(AND(C12550=1,B12550&lt;='Справочник по тт'!$D$1),'Справочник по тт'!$D$2,VLOOKUP(C12550,'Справочник по тт'!A:C,2,FALSE))</f>
        <v>"Парабола" пр. Дмитриева д.6/1</v>
      </c>
      <c r="F12550" s="2" t="str">
        <f t="shared" si="393"/>
        <v/>
      </c>
    </row>
    <row r="12551" spans="1:6" x14ac:dyDescent="0.25">
      <c r="A12551" s="3">
        <v>44028.458333333336</v>
      </c>
      <c r="B12551" s="14">
        <f t="shared" si="392"/>
        <v>44028</v>
      </c>
      <c r="C12551">
        <v>4</v>
      </c>
      <c r="D12551" t="str">
        <f>VLOOKUP(C12551,'Справочник по тт'!$A$2:$C$5,3,FALSE)</f>
        <v>"Первый"</v>
      </c>
      <c r="E12551" t="str">
        <f>IF(AND(C12551=1,B12551&lt;='Справочник по тт'!$D$1),'Справочник по тт'!$D$2,VLOOKUP(C12551,'Справочник по тт'!A:C,2,FALSE))</f>
        <v>"Первый" ул. Пахоменко д.30</v>
      </c>
      <c r="F12551" s="2" t="str">
        <f t="shared" si="393"/>
        <v/>
      </c>
    </row>
    <row r="12552" spans="1:6" x14ac:dyDescent="0.25">
      <c r="A12552" s="14">
        <v>44028.458333333336</v>
      </c>
      <c r="B12552" s="14">
        <f t="shared" si="392"/>
        <v>44028</v>
      </c>
      <c r="C12552">
        <v>1</v>
      </c>
      <c r="D12552" t="str">
        <f>VLOOKUP(C12552,'Справочник по тт'!$A$2:$C$5,3,FALSE)</f>
        <v>"Шанс"</v>
      </c>
      <c r="E12552" t="str">
        <f>IF(AND(C12552=1,B12552&lt;='Справочник по тт'!$D$1),'Справочник по тт'!$D$2,VLOOKUP(C12552,'Справочник по тт'!A:C,2,FALSE))</f>
        <v>"Шанс" ул. Ленина д.21</v>
      </c>
      <c r="F12552" s="2" t="str">
        <f t="shared" si="393"/>
        <v/>
      </c>
    </row>
    <row r="12553" spans="1:6" x14ac:dyDescent="0.25">
      <c r="A12553" s="14">
        <v>44028.458333333336</v>
      </c>
      <c r="B12553" s="14">
        <f t="shared" si="392"/>
        <v>44028</v>
      </c>
      <c r="C12553">
        <v>1</v>
      </c>
      <c r="D12553" t="str">
        <f>VLOOKUP(C12553,'Справочник по тт'!$A$2:$C$5,3,FALSE)</f>
        <v>"Шанс"</v>
      </c>
      <c r="E12553" t="str">
        <f>IF(AND(C12553=1,B12553&lt;='Справочник по тт'!$D$1),'Справочник по тт'!$D$2,VLOOKUP(C12553,'Справочник по тт'!A:C,2,FALSE))</f>
        <v>"Шанс" ул. Ленина д.21</v>
      </c>
      <c r="F12553" s="2" t="str">
        <f t="shared" si="393"/>
        <v/>
      </c>
    </row>
    <row r="12554" spans="1:6" x14ac:dyDescent="0.25">
      <c r="A12554" s="14">
        <v>44028.458333333336</v>
      </c>
      <c r="B12554" s="14">
        <f t="shared" si="392"/>
        <v>44028</v>
      </c>
      <c r="C12554">
        <v>1</v>
      </c>
      <c r="D12554" t="str">
        <f>VLOOKUP(C12554,'Справочник по тт'!$A$2:$C$5,3,FALSE)</f>
        <v>"Шанс"</v>
      </c>
      <c r="E12554" t="str">
        <f>IF(AND(C12554=1,B12554&lt;='Справочник по тт'!$D$1),'Справочник по тт'!$D$2,VLOOKUP(C12554,'Справочник по тт'!A:C,2,FALSE))</f>
        <v>"Шанс" ул. Ленина д.21</v>
      </c>
      <c r="F12554" s="2" t="str">
        <f t="shared" si="393"/>
        <v/>
      </c>
    </row>
    <row r="12555" spans="1:6" x14ac:dyDescent="0.25">
      <c r="A12555" s="14">
        <v>44028.458333333336</v>
      </c>
      <c r="B12555" s="14">
        <f t="shared" si="392"/>
        <v>44028</v>
      </c>
      <c r="C12555">
        <v>1</v>
      </c>
      <c r="D12555" t="str">
        <f>VLOOKUP(C12555,'Справочник по тт'!$A$2:$C$5,3,FALSE)</f>
        <v>"Шанс"</v>
      </c>
      <c r="E12555" t="str">
        <f>IF(AND(C12555=1,B12555&lt;='Справочник по тт'!$D$1),'Справочник по тт'!$D$2,VLOOKUP(C12555,'Справочник по тт'!A:C,2,FALSE))</f>
        <v>"Шанс" ул. Ленина д.21</v>
      </c>
      <c r="F12555" s="2" t="str">
        <f t="shared" si="393"/>
        <v/>
      </c>
    </row>
    <row r="12556" spans="1:6" x14ac:dyDescent="0.25">
      <c r="A12556" s="14">
        <v>44028.5</v>
      </c>
      <c r="B12556" s="14">
        <f t="shared" si="392"/>
        <v>44028</v>
      </c>
      <c r="C12556">
        <v>1</v>
      </c>
      <c r="D12556" t="str">
        <f>VLOOKUP(C12556,'Справочник по тт'!$A$2:$C$5,3,FALSE)</f>
        <v>"Шанс"</v>
      </c>
      <c r="E12556" t="str">
        <f>IF(AND(C12556=1,B12556&lt;='Справочник по тт'!$D$1),'Справочник по тт'!$D$2,VLOOKUP(C12556,'Справочник по тт'!A:C,2,FALSE))</f>
        <v>"Шанс" ул. Ленина д.21</v>
      </c>
      <c r="F12556" s="2" t="str">
        <f t="shared" si="393"/>
        <v/>
      </c>
    </row>
    <row r="12557" spans="1:6" x14ac:dyDescent="0.25">
      <c r="A12557" s="14">
        <v>44028.5</v>
      </c>
      <c r="B12557" s="14">
        <f t="shared" si="392"/>
        <v>44028</v>
      </c>
      <c r="C12557">
        <v>1</v>
      </c>
      <c r="D12557" t="str">
        <f>VLOOKUP(C12557,'Справочник по тт'!$A$2:$C$5,3,FALSE)</f>
        <v>"Шанс"</v>
      </c>
      <c r="E12557" t="str">
        <f>IF(AND(C12557=1,B12557&lt;='Справочник по тт'!$D$1),'Справочник по тт'!$D$2,VLOOKUP(C12557,'Справочник по тт'!A:C,2,FALSE))</f>
        <v>"Шанс" ул. Ленина д.21</v>
      </c>
      <c r="F12557" s="2" t="str">
        <f t="shared" si="393"/>
        <v/>
      </c>
    </row>
    <row r="12558" spans="1:6" x14ac:dyDescent="0.25">
      <c r="A12558" s="14">
        <v>44028.5</v>
      </c>
      <c r="B12558" s="14">
        <f t="shared" si="392"/>
        <v>44028</v>
      </c>
      <c r="C12558">
        <v>1</v>
      </c>
      <c r="D12558" t="str">
        <f>VLOOKUP(C12558,'Справочник по тт'!$A$2:$C$5,3,FALSE)</f>
        <v>"Шанс"</v>
      </c>
      <c r="E12558" t="str">
        <f>IF(AND(C12558=1,B12558&lt;='Справочник по тт'!$D$1),'Справочник по тт'!$D$2,VLOOKUP(C12558,'Справочник по тт'!A:C,2,FALSE))</f>
        <v>"Шанс" ул. Ленина д.21</v>
      </c>
      <c r="F12558" s="2" t="str">
        <f t="shared" si="393"/>
        <v/>
      </c>
    </row>
    <row r="12559" spans="1:6" x14ac:dyDescent="0.25">
      <c r="A12559" s="14">
        <v>44028.5</v>
      </c>
      <c r="B12559" s="14">
        <f t="shared" si="392"/>
        <v>44028</v>
      </c>
      <c r="C12559">
        <v>1</v>
      </c>
      <c r="D12559" t="str">
        <f>VLOOKUP(C12559,'Справочник по тт'!$A$2:$C$5,3,FALSE)</f>
        <v>"Шанс"</v>
      </c>
      <c r="E12559" t="str">
        <f>IF(AND(C12559=1,B12559&lt;='Справочник по тт'!$D$1),'Справочник по тт'!$D$2,VLOOKUP(C12559,'Справочник по тт'!A:C,2,FALSE))</f>
        <v>"Шанс" ул. Ленина д.21</v>
      </c>
      <c r="F12559" s="2" t="str">
        <f t="shared" si="393"/>
        <v/>
      </c>
    </row>
    <row r="12560" spans="1:6" x14ac:dyDescent="0.25">
      <c r="A12560" s="14">
        <v>44028.5</v>
      </c>
      <c r="B12560" s="14">
        <f t="shared" si="392"/>
        <v>44028</v>
      </c>
      <c r="C12560">
        <v>1</v>
      </c>
      <c r="D12560" t="str">
        <f>VLOOKUP(C12560,'Справочник по тт'!$A$2:$C$5,3,FALSE)</f>
        <v>"Шанс"</v>
      </c>
      <c r="E12560" t="str">
        <f>IF(AND(C12560=1,B12560&lt;='Справочник по тт'!$D$1),'Справочник по тт'!$D$2,VLOOKUP(C12560,'Справочник по тт'!A:C,2,FALSE))</f>
        <v>"Шанс" ул. Ленина д.21</v>
      </c>
      <c r="F12560" s="2" t="str">
        <f t="shared" si="393"/>
        <v/>
      </c>
    </row>
    <row r="12561" spans="1:6" x14ac:dyDescent="0.25">
      <c r="A12561" s="14">
        <v>44028.5</v>
      </c>
      <c r="B12561" s="14">
        <f t="shared" si="392"/>
        <v>44028</v>
      </c>
      <c r="C12561">
        <v>1</v>
      </c>
      <c r="D12561" t="str">
        <f>VLOOKUP(C12561,'Справочник по тт'!$A$2:$C$5,3,FALSE)</f>
        <v>"Шанс"</v>
      </c>
      <c r="E12561" t="str">
        <f>IF(AND(C12561=1,B12561&lt;='Справочник по тт'!$D$1),'Справочник по тт'!$D$2,VLOOKUP(C12561,'Справочник по тт'!A:C,2,FALSE))</f>
        <v>"Шанс" ул. Ленина д.21</v>
      </c>
      <c r="F12561" s="2" t="str">
        <f t="shared" si="393"/>
        <v/>
      </c>
    </row>
    <row r="12562" spans="1:6" x14ac:dyDescent="0.25">
      <c r="A12562" s="14">
        <v>44028.5</v>
      </c>
      <c r="B12562" s="14">
        <f t="shared" si="392"/>
        <v>44028</v>
      </c>
      <c r="C12562">
        <v>1</v>
      </c>
      <c r="D12562" t="str">
        <f>VLOOKUP(C12562,'Справочник по тт'!$A$2:$C$5,3,FALSE)</f>
        <v>"Шанс"</v>
      </c>
      <c r="E12562" t="str">
        <f>IF(AND(C12562=1,B12562&lt;='Справочник по тт'!$D$1),'Справочник по тт'!$D$2,VLOOKUP(C12562,'Справочник по тт'!A:C,2,FALSE))</f>
        <v>"Шанс" ул. Ленина д.21</v>
      </c>
      <c r="F12562" s="2" t="str">
        <f t="shared" si="393"/>
        <v/>
      </c>
    </row>
    <row r="12563" spans="1:6" x14ac:dyDescent="0.25">
      <c r="A12563" s="14">
        <v>44028.5</v>
      </c>
      <c r="B12563" s="14">
        <f t="shared" si="392"/>
        <v>44028</v>
      </c>
      <c r="C12563">
        <v>1</v>
      </c>
      <c r="D12563" t="str">
        <f>VLOOKUP(C12563,'Справочник по тт'!$A$2:$C$5,3,FALSE)</f>
        <v>"Шанс"</v>
      </c>
      <c r="E12563" t="str">
        <f>IF(AND(C12563=1,B12563&lt;='Справочник по тт'!$D$1),'Справочник по тт'!$D$2,VLOOKUP(C12563,'Справочник по тт'!A:C,2,FALSE))</f>
        <v>"Шанс" ул. Ленина д.21</v>
      </c>
      <c r="F12563" s="2" t="str">
        <f t="shared" si="393"/>
        <v/>
      </c>
    </row>
    <row r="12564" spans="1:6" x14ac:dyDescent="0.25">
      <c r="A12564" s="14">
        <v>44028.541666666664</v>
      </c>
      <c r="B12564" s="14">
        <f t="shared" si="392"/>
        <v>44028</v>
      </c>
      <c r="C12564">
        <v>1</v>
      </c>
      <c r="D12564" t="str">
        <f>VLOOKUP(C12564,'Справочник по тт'!$A$2:$C$5,3,FALSE)</f>
        <v>"Шанс"</v>
      </c>
      <c r="E12564" t="str">
        <f>IF(AND(C12564=1,B12564&lt;='Справочник по тт'!$D$1),'Справочник по тт'!$D$2,VLOOKUP(C12564,'Справочник по тт'!A:C,2,FALSE))</f>
        <v>"Шанс" ул. Ленина д.21</v>
      </c>
      <c r="F12564" s="2" t="str">
        <f t="shared" si="393"/>
        <v/>
      </c>
    </row>
    <row r="12565" spans="1:6" x14ac:dyDescent="0.25">
      <c r="A12565" s="14">
        <v>44028.541666666664</v>
      </c>
      <c r="B12565" s="14">
        <f t="shared" si="392"/>
        <v>44028</v>
      </c>
      <c r="C12565">
        <v>1</v>
      </c>
      <c r="D12565" t="str">
        <f>VLOOKUP(C12565,'Справочник по тт'!$A$2:$C$5,3,FALSE)</f>
        <v>"Шанс"</v>
      </c>
      <c r="E12565" t="str">
        <f>IF(AND(C12565=1,B12565&lt;='Справочник по тт'!$D$1),'Справочник по тт'!$D$2,VLOOKUP(C12565,'Справочник по тт'!A:C,2,FALSE))</f>
        <v>"Шанс" ул. Ленина д.21</v>
      </c>
      <c r="F12565" s="2" t="str">
        <f t="shared" si="393"/>
        <v/>
      </c>
    </row>
    <row r="12566" spans="1:6" x14ac:dyDescent="0.25">
      <c r="A12566" s="14">
        <v>44028.541666666664</v>
      </c>
      <c r="B12566" s="14">
        <f t="shared" si="392"/>
        <v>44028</v>
      </c>
      <c r="C12566">
        <v>1</v>
      </c>
      <c r="D12566" t="str">
        <f>VLOOKUP(C12566,'Справочник по тт'!$A$2:$C$5,3,FALSE)</f>
        <v>"Шанс"</v>
      </c>
      <c r="E12566" t="str">
        <f>IF(AND(C12566=1,B12566&lt;='Справочник по тт'!$D$1),'Справочник по тт'!$D$2,VLOOKUP(C12566,'Справочник по тт'!A:C,2,FALSE))</f>
        <v>"Шанс" ул. Ленина д.21</v>
      </c>
      <c r="F12566" s="2" t="str">
        <f t="shared" si="393"/>
        <v/>
      </c>
    </row>
    <row r="12567" spans="1:6" x14ac:dyDescent="0.25">
      <c r="A12567" s="14">
        <v>44028.541666666664</v>
      </c>
      <c r="B12567" s="14">
        <f t="shared" si="392"/>
        <v>44028</v>
      </c>
      <c r="C12567">
        <v>1</v>
      </c>
      <c r="D12567" t="str">
        <f>VLOOKUP(C12567,'Справочник по тт'!$A$2:$C$5,3,FALSE)</f>
        <v>"Шанс"</v>
      </c>
      <c r="E12567" t="str">
        <f>IF(AND(C12567=1,B12567&lt;='Справочник по тт'!$D$1),'Справочник по тт'!$D$2,VLOOKUP(C12567,'Справочник по тт'!A:C,2,FALSE))</f>
        <v>"Шанс" ул. Ленина д.21</v>
      </c>
      <c r="F12567" s="2" t="str">
        <f t="shared" si="393"/>
        <v/>
      </c>
    </row>
    <row r="12568" spans="1:6" x14ac:dyDescent="0.25">
      <c r="A12568" s="14">
        <v>44028.583333333336</v>
      </c>
      <c r="B12568" s="14">
        <f t="shared" si="392"/>
        <v>44028</v>
      </c>
      <c r="C12568">
        <v>1</v>
      </c>
      <c r="D12568" t="str">
        <f>VLOOKUP(C12568,'Справочник по тт'!$A$2:$C$5,3,FALSE)</f>
        <v>"Шанс"</v>
      </c>
      <c r="E12568" t="str">
        <f>IF(AND(C12568=1,B12568&lt;='Справочник по тт'!$D$1),'Справочник по тт'!$D$2,VLOOKUP(C12568,'Справочник по тт'!A:C,2,FALSE))</f>
        <v>"Шанс" ул. Ленина д.21</v>
      </c>
      <c r="F12568" s="2" t="str">
        <f t="shared" si="393"/>
        <v/>
      </c>
    </row>
    <row r="12569" spans="1:6" x14ac:dyDescent="0.25">
      <c r="A12569" s="14">
        <v>44028.583333333336</v>
      </c>
      <c r="B12569" s="14">
        <f t="shared" si="392"/>
        <v>44028</v>
      </c>
      <c r="C12569">
        <v>1</v>
      </c>
      <c r="D12569" t="str">
        <f>VLOOKUP(C12569,'Справочник по тт'!$A$2:$C$5,3,FALSE)</f>
        <v>"Шанс"</v>
      </c>
      <c r="E12569" t="str">
        <f>IF(AND(C12569=1,B12569&lt;='Справочник по тт'!$D$1),'Справочник по тт'!$D$2,VLOOKUP(C12569,'Справочник по тт'!A:C,2,FALSE))</f>
        <v>"Шанс" ул. Ленина д.21</v>
      </c>
      <c r="F12569" s="2" t="str">
        <f t="shared" si="393"/>
        <v/>
      </c>
    </row>
    <row r="12570" spans="1:6" x14ac:dyDescent="0.25">
      <c r="A12570" s="14">
        <v>44028.583333333336</v>
      </c>
      <c r="B12570" s="14">
        <f t="shared" si="392"/>
        <v>44028</v>
      </c>
      <c r="C12570">
        <v>1</v>
      </c>
      <c r="D12570" t="str">
        <f>VLOOKUP(C12570,'Справочник по тт'!$A$2:$C$5,3,FALSE)</f>
        <v>"Шанс"</v>
      </c>
      <c r="E12570" t="str">
        <f>IF(AND(C12570=1,B12570&lt;='Справочник по тт'!$D$1),'Справочник по тт'!$D$2,VLOOKUP(C12570,'Справочник по тт'!A:C,2,FALSE))</f>
        <v>"Шанс" ул. Ленина д.21</v>
      </c>
      <c r="F12570" s="2" t="str">
        <f t="shared" si="393"/>
        <v/>
      </c>
    </row>
    <row r="12571" spans="1:6" x14ac:dyDescent="0.25">
      <c r="A12571" s="14">
        <v>44028.583333333336</v>
      </c>
      <c r="B12571" s="14">
        <f t="shared" si="392"/>
        <v>44028</v>
      </c>
      <c r="C12571">
        <v>1</v>
      </c>
      <c r="D12571" t="str">
        <f>VLOOKUP(C12571,'Справочник по тт'!$A$2:$C$5,3,FALSE)</f>
        <v>"Шанс"</v>
      </c>
      <c r="E12571" t="str">
        <f>IF(AND(C12571=1,B12571&lt;='Справочник по тт'!$D$1),'Справочник по тт'!$D$2,VLOOKUP(C12571,'Справочник по тт'!A:C,2,FALSE))</f>
        <v>"Шанс" ул. Ленина д.21</v>
      </c>
      <c r="F12571" s="2" t="str">
        <f t="shared" si="393"/>
        <v/>
      </c>
    </row>
    <row r="12572" spans="1:6" x14ac:dyDescent="0.25">
      <c r="A12572" s="14">
        <v>44028.583333333336</v>
      </c>
      <c r="B12572" s="14">
        <f t="shared" si="392"/>
        <v>44028</v>
      </c>
      <c r="C12572">
        <v>1</v>
      </c>
      <c r="D12572" t="str">
        <f>VLOOKUP(C12572,'Справочник по тт'!$A$2:$C$5,3,FALSE)</f>
        <v>"Шанс"</v>
      </c>
      <c r="E12572" t="str">
        <f>IF(AND(C12572=1,B12572&lt;='Справочник по тт'!$D$1),'Справочник по тт'!$D$2,VLOOKUP(C12572,'Справочник по тт'!A:C,2,FALSE))</f>
        <v>"Шанс" ул. Ленина д.21</v>
      </c>
      <c r="F12572" s="2" t="str">
        <f t="shared" si="393"/>
        <v/>
      </c>
    </row>
    <row r="12573" spans="1:6" x14ac:dyDescent="0.25">
      <c r="A12573" s="14">
        <v>44028.583333333336</v>
      </c>
      <c r="B12573" s="14">
        <f t="shared" si="392"/>
        <v>44028</v>
      </c>
      <c r="C12573">
        <v>1</v>
      </c>
      <c r="D12573" t="str">
        <f>VLOOKUP(C12573,'Справочник по тт'!$A$2:$C$5,3,FALSE)</f>
        <v>"Шанс"</v>
      </c>
      <c r="E12573" t="str">
        <f>IF(AND(C12573=1,B12573&lt;='Справочник по тт'!$D$1),'Справочник по тт'!$D$2,VLOOKUP(C12573,'Справочник по тт'!A:C,2,FALSE))</f>
        <v>"Шанс" ул. Ленина д.21</v>
      </c>
      <c r="F12573" s="2" t="str">
        <f t="shared" si="393"/>
        <v/>
      </c>
    </row>
    <row r="12574" spans="1:6" x14ac:dyDescent="0.25">
      <c r="A12574" s="14">
        <v>44028.583333333336</v>
      </c>
      <c r="B12574" s="14">
        <f t="shared" si="392"/>
        <v>44028</v>
      </c>
      <c r="C12574">
        <v>1</v>
      </c>
      <c r="D12574" t="str">
        <f>VLOOKUP(C12574,'Справочник по тт'!$A$2:$C$5,3,FALSE)</f>
        <v>"Шанс"</v>
      </c>
      <c r="E12574" t="str">
        <f>IF(AND(C12574=1,B12574&lt;='Справочник по тт'!$D$1),'Справочник по тт'!$D$2,VLOOKUP(C12574,'Справочник по тт'!A:C,2,FALSE))</f>
        <v>"Шанс" ул. Ленина д.21</v>
      </c>
      <c r="F12574" s="2" t="str">
        <f t="shared" si="393"/>
        <v/>
      </c>
    </row>
    <row r="12575" spans="1:6" x14ac:dyDescent="0.25">
      <c r="A12575" s="14">
        <v>44028.583333333336</v>
      </c>
      <c r="B12575" s="14">
        <f t="shared" si="392"/>
        <v>44028</v>
      </c>
      <c r="C12575">
        <v>1</v>
      </c>
      <c r="D12575" t="str">
        <f>VLOOKUP(C12575,'Справочник по тт'!$A$2:$C$5,3,FALSE)</f>
        <v>"Шанс"</v>
      </c>
      <c r="E12575" t="str">
        <f>IF(AND(C12575=1,B12575&lt;='Справочник по тт'!$D$1),'Справочник по тт'!$D$2,VLOOKUP(C12575,'Справочник по тт'!A:C,2,FALSE))</f>
        <v>"Шанс" ул. Ленина д.21</v>
      </c>
      <c r="F12575" s="2" t="str">
        <f t="shared" si="393"/>
        <v/>
      </c>
    </row>
    <row r="12576" spans="1:6" x14ac:dyDescent="0.25">
      <c r="A12576" s="14">
        <v>44028.607638888891</v>
      </c>
      <c r="B12576" s="14">
        <f t="shared" si="392"/>
        <v>44028</v>
      </c>
      <c r="C12576">
        <v>1</v>
      </c>
      <c r="D12576" t="str">
        <f>VLOOKUP(C12576,'Справочник по тт'!$A$2:$C$5,3,FALSE)</f>
        <v>"Шанс"</v>
      </c>
      <c r="E12576" t="str">
        <f>IF(AND(C12576=1,B12576&lt;='Справочник по тт'!$D$1),'Справочник по тт'!$D$2,VLOOKUP(C12576,'Справочник по тт'!A:C,2,FALSE))</f>
        <v>"Шанс" ул. Ленина д.21</v>
      </c>
      <c r="F12576" s="2" t="str">
        <f t="shared" si="393"/>
        <v/>
      </c>
    </row>
    <row r="12577" spans="1:6" x14ac:dyDescent="0.25">
      <c r="A12577" s="14">
        <v>44028.625</v>
      </c>
      <c r="B12577" s="14">
        <f t="shared" si="392"/>
        <v>44028</v>
      </c>
      <c r="C12577">
        <v>1</v>
      </c>
      <c r="D12577" t="str">
        <f>VLOOKUP(C12577,'Справочник по тт'!$A$2:$C$5,3,FALSE)</f>
        <v>"Шанс"</v>
      </c>
      <c r="E12577" t="str">
        <f>IF(AND(C12577=1,B12577&lt;='Справочник по тт'!$D$1),'Справочник по тт'!$D$2,VLOOKUP(C12577,'Справочник по тт'!A:C,2,FALSE))</f>
        <v>"Шанс" ул. Ленина д.21</v>
      </c>
      <c r="F12577" s="2" t="str">
        <f t="shared" si="393"/>
        <v/>
      </c>
    </row>
    <row r="12578" spans="1:6" x14ac:dyDescent="0.25">
      <c r="A12578" s="14">
        <v>44028.625</v>
      </c>
      <c r="B12578" s="14">
        <f t="shared" si="392"/>
        <v>44028</v>
      </c>
      <c r="C12578">
        <v>1</v>
      </c>
      <c r="D12578" t="str">
        <f>VLOOKUP(C12578,'Справочник по тт'!$A$2:$C$5,3,FALSE)</f>
        <v>"Шанс"</v>
      </c>
      <c r="E12578" t="str">
        <f>IF(AND(C12578=1,B12578&lt;='Справочник по тт'!$D$1),'Справочник по тт'!$D$2,VLOOKUP(C12578,'Справочник по тт'!A:C,2,FALSE))</f>
        <v>"Шанс" ул. Ленина д.21</v>
      </c>
      <c r="F12578" s="2" t="str">
        <f t="shared" si="393"/>
        <v/>
      </c>
    </row>
    <row r="12579" spans="1:6" x14ac:dyDescent="0.25">
      <c r="A12579" s="14">
        <v>44028.625</v>
      </c>
      <c r="B12579" s="14">
        <f t="shared" si="392"/>
        <v>44028</v>
      </c>
      <c r="C12579">
        <v>1</v>
      </c>
      <c r="D12579" t="str">
        <f>VLOOKUP(C12579,'Справочник по тт'!$A$2:$C$5,3,FALSE)</f>
        <v>"Шанс"</v>
      </c>
      <c r="E12579" t="str">
        <f>IF(AND(C12579=1,B12579&lt;='Справочник по тт'!$D$1),'Справочник по тт'!$D$2,VLOOKUP(C12579,'Справочник по тт'!A:C,2,FALSE))</f>
        <v>"Шанс" ул. Ленина д.21</v>
      </c>
      <c r="F12579" s="2" t="str">
        <f t="shared" si="393"/>
        <v/>
      </c>
    </row>
    <row r="12580" spans="1:6" x14ac:dyDescent="0.25">
      <c r="A12580" s="14">
        <v>44028.666666666664</v>
      </c>
      <c r="B12580" s="14">
        <f t="shared" si="392"/>
        <v>44028</v>
      </c>
      <c r="C12580">
        <v>1</v>
      </c>
      <c r="D12580" t="str">
        <f>VLOOKUP(C12580,'Справочник по тт'!$A$2:$C$5,3,FALSE)</f>
        <v>"Шанс"</v>
      </c>
      <c r="E12580" t="str">
        <f>IF(AND(C12580=1,B12580&lt;='Справочник по тт'!$D$1),'Справочник по тт'!$D$2,VLOOKUP(C12580,'Справочник по тт'!A:C,2,FALSE))</f>
        <v>"Шанс" ул. Ленина д.21</v>
      </c>
      <c r="F12580" s="2" t="str">
        <f t="shared" si="393"/>
        <v/>
      </c>
    </row>
    <row r="12581" spans="1:6" x14ac:dyDescent="0.25">
      <c r="A12581" s="14">
        <v>44028.666666666664</v>
      </c>
      <c r="B12581" s="14">
        <f t="shared" si="392"/>
        <v>44028</v>
      </c>
      <c r="C12581">
        <v>1</v>
      </c>
      <c r="D12581" t="str">
        <f>VLOOKUP(C12581,'Справочник по тт'!$A$2:$C$5,3,FALSE)</f>
        <v>"Шанс"</v>
      </c>
      <c r="E12581" t="str">
        <f>IF(AND(C12581=1,B12581&lt;='Справочник по тт'!$D$1),'Справочник по тт'!$D$2,VLOOKUP(C12581,'Справочник по тт'!A:C,2,FALSE))</f>
        <v>"Шанс" ул. Ленина д.21</v>
      </c>
      <c r="F12581" s="2" t="str">
        <f t="shared" si="393"/>
        <v/>
      </c>
    </row>
    <row r="12582" spans="1:6" x14ac:dyDescent="0.25">
      <c r="A12582" s="14">
        <v>44028.694444444445</v>
      </c>
      <c r="B12582" s="14">
        <f t="shared" si="392"/>
        <v>44028</v>
      </c>
      <c r="C12582">
        <v>1</v>
      </c>
      <c r="D12582" t="str">
        <f>VLOOKUP(C12582,'Справочник по тт'!$A$2:$C$5,3,FALSE)</f>
        <v>"Шанс"</v>
      </c>
      <c r="E12582" t="str">
        <f>IF(AND(C12582=1,B12582&lt;='Справочник по тт'!$D$1),'Справочник по тт'!$D$2,VLOOKUP(C12582,'Справочник по тт'!A:C,2,FALSE))</f>
        <v>"Шанс" ул. Ленина д.21</v>
      </c>
      <c r="F12582" s="2" t="str">
        <f t="shared" si="393"/>
        <v/>
      </c>
    </row>
    <row r="12583" spans="1:6" x14ac:dyDescent="0.25">
      <c r="A12583" s="14">
        <v>44028.708333333336</v>
      </c>
      <c r="B12583" s="14">
        <f t="shared" si="392"/>
        <v>44028</v>
      </c>
      <c r="C12583">
        <v>1</v>
      </c>
      <c r="D12583" t="str">
        <f>VLOOKUP(C12583,'Справочник по тт'!$A$2:$C$5,3,FALSE)</f>
        <v>"Шанс"</v>
      </c>
      <c r="E12583" t="str">
        <f>IF(AND(C12583=1,B12583&lt;='Справочник по тт'!$D$1),'Справочник по тт'!$D$2,VLOOKUP(C12583,'Справочник по тт'!A:C,2,FALSE))</f>
        <v>"Шанс" ул. Ленина д.21</v>
      </c>
      <c r="F12583" s="2" t="str">
        <f t="shared" si="393"/>
        <v/>
      </c>
    </row>
    <row r="12584" spans="1:6" x14ac:dyDescent="0.25">
      <c r="A12584" s="14">
        <v>44028.708333333336</v>
      </c>
      <c r="B12584" s="14">
        <f t="shared" si="392"/>
        <v>44028</v>
      </c>
      <c r="C12584">
        <v>1</v>
      </c>
      <c r="D12584" t="str">
        <f>VLOOKUP(C12584,'Справочник по тт'!$A$2:$C$5,3,FALSE)</f>
        <v>"Шанс"</v>
      </c>
      <c r="E12584" t="str">
        <f>IF(AND(C12584=1,B12584&lt;='Справочник по тт'!$D$1),'Справочник по тт'!$D$2,VLOOKUP(C12584,'Справочник по тт'!A:C,2,FALSE))</f>
        <v>"Шанс" ул. Ленина д.21</v>
      </c>
      <c r="F12584" s="2" t="str">
        <f t="shared" si="393"/>
        <v/>
      </c>
    </row>
    <row r="12585" spans="1:6" x14ac:dyDescent="0.25">
      <c r="A12585" s="14">
        <v>44028.75</v>
      </c>
      <c r="B12585" s="14">
        <f t="shared" si="392"/>
        <v>44028</v>
      </c>
      <c r="C12585">
        <v>1</v>
      </c>
      <c r="D12585" t="str">
        <f>VLOOKUP(C12585,'Справочник по тт'!$A$2:$C$5,3,FALSE)</f>
        <v>"Шанс"</v>
      </c>
      <c r="E12585" t="str">
        <f>IF(AND(C12585=1,B12585&lt;='Справочник по тт'!$D$1),'Справочник по тт'!$D$2,VLOOKUP(C12585,'Справочник по тт'!A:C,2,FALSE))</f>
        <v>"Шанс" ул. Ленина д.21</v>
      </c>
      <c r="F12585" s="2" t="str">
        <f t="shared" si="393"/>
        <v/>
      </c>
    </row>
    <row r="12586" spans="1:6" x14ac:dyDescent="0.25">
      <c r="A12586" s="14">
        <v>44028.795138888891</v>
      </c>
      <c r="B12586" s="14">
        <f t="shared" si="392"/>
        <v>44028</v>
      </c>
      <c r="C12586">
        <v>1</v>
      </c>
      <c r="D12586" t="str">
        <f>VLOOKUP(C12586,'Справочник по тт'!$A$2:$C$5,3,FALSE)</f>
        <v>"Шанс"</v>
      </c>
      <c r="E12586" t="str">
        <f>IF(AND(C12586=1,B12586&lt;='Справочник по тт'!$D$1),'Справочник по тт'!$D$2,VLOOKUP(C12586,'Справочник по тт'!A:C,2,FALSE))</f>
        <v>"Шанс" ул. Ленина д.21</v>
      </c>
      <c r="F12586" s="2" t="str">
        <f t="shared" si="393"/>
        <v/>
      </c>
    </row>
    <row r="12587" spans="1:6" x14ac:dyDescent="0.25">
      <c r="A12587" s="14">
        <v>44028.802083333336</v>
      </c>
      <c r="B12587" s="14">
        <f t="shared" si="392"/>
        <v>44028</v>
      </c>
      <c r="C12587">
        <v>1</v>
      </c>
      <c r="D12587" t="str">
        <f>VLOOKUP(C12587,'Справочник по тт'!$A$2:$C$5,3,FALSE)</f>
        <v>"Шанс"</v>
      </c>
      <c r="E12587" t="str">
        <f>IF(AND(C12587=1,B12587&lt;='Справочник по тт'!$D$1),'Справочник по тт'!$D$2,VLOOKUP(C12587,'Справочник по тт'!A:C,2,FALSE))</f>
        <v>"Шанс" ул. Ленина д.21</v>
      </c>
      <c r="F12587" s="2" t="str">
        <f t="shared" si="393"/>
        <v/>
      </c>
    </row>
    <row r="12588" spans="1:6" x14ac:dyDescent="0.25">
      <c r="A12588" s="14">
        <v>44028.864583333336</v>
      </c>
      <c r="B12588" s="14">
        <f t="shared" si="392"/>
        <v>44028</v>
      </c>
      <c r="C12588">
        <v>1</v>
      </c>
      <c r="D12588" t="str">
        <f>VLOOKUP(C12588,'Справочник по тт'!$A$2:$C$5,3,FALSE)</f>
        <v>"Шанс"</v>
      </c>
      <c r="E12588" t="str">
        <f>IF(AND(C12588=1,B12588&lt;='Справочник по тт'!$D$1),'Справочник по тт'!$D$2,VLOOKUP(C12588,'Справочник по тт'!A:C,2,FALSE))</f>
        <v>"Шанс" ул. Ленина д.21</v>
      </c>
      <c r="F12588" s="2" t="str">
        <f t="shared" si="393"/>
        <v/>
      </c>
    </row>
    <row r="12589" spans="1:6" x14ac:dyDescent="0.25">
      <c r="A12589" s="14">
        <v>44028.866666666669</v>
      </c>
      <c r="B12589" s="14">
        <f t="shared" si="392"/>
        <v>44028</v>
      </c>
      <c r="C12589">
        <v>1</v>
      </c>
      <c r="D12589" t="str">
        <f>VLOOKUP(C12589,'Справочник по тт'!$A$2:$C$5,3,FALSE)</f>
        <v>"Шанс"</v>
      </c>
      <c r="E12589" t="str">
        <f>IF(AND(C12589=1,B12589&lt;='Справочник по тт'!$D$1),'Справочник по тт'!$D$2,VLOOKUP(C12589,'Справочник по тт'!A:C,2,FALSE))</f>
        <v>"Шанс" ул. Ленина д.21</v>
      </c>
      <c r="F12589" s="2" t="str">
        <f t="shared" si="393"/>
        <v/>
      </c>
    </row>
    <row r="12590" spans="1:6" x14ac:dyDescent="0.25">
      <c r="A12590" s="14">
        <v>44028.875</v>
      </c>
      <c r="B12590" s="14">
        <f t="shared" si="392"/>
        <v>44028</v>
      </c>
      <c r="C12590">
        <v>1</v>
      </c>
      <c r="D12590" t="str">
        <f>VLOOKUP(C12590,'Справочник по тт'!$A$2:$C$5,3,FALSE)</f>
        <v>"Шанс"</v>
      </c>
      <c r="E12590" t="str">
        <f>IF(AND(C12590=1,B12590&lt;='Справочник по тт'!$D$1),'Справочник по тт'!$D$2,VLOOKUP(C12590,'Справочник по тт'!A:C,2,FALSE))</f>
        <v>"Шанс" ул. Ленина д.21</v>
      </c>
      <c r="F12590" s="2" t="str">
        <f t="shared" si="393"/>
        <v/>
      </c>
    </row>
    <row r="12591" spans="1:6" x14ac:dyDescent="0.25">
      <c r="A12591" s="3">
        <v>44028.913194444445</v>
      </c>
      <c r="B12591" s="14">
        <f t="shared" si="392"/>
        <v>44028</v>
      </c>
      <c r="C12591">
        <v>2</v>
      </c>
      <c r="D12591" t="str">
        <f>VLOOKUP(C12591,'Справочник по тт'!$A$2:$C$5,3,FALSE)</f>
        <v>"Колибри"</v>
      </c>
      <c r="E12591" t="str">
        <f>IF(AND(C12591=1,B12591&lt;='Справочник по тт'!$D$1),'Справочник по тт'!$D$2,VLOOKUP(C12591,'Справочник по тт'!A:C,2,FALSE))</f>
        <v>"Колибри" ул. Широкая д.150</v>
      </c>
      <c r="F12591" s="2" t="str">
        <f t="shared" si="393"/>
        <v/>
      </c>
    </row>
    <row r="12592" spans="1:6" x14ac:dyDescent="0.25">
      <c r="A12592" s="3">
        <v>44028.916666666664</v>
      </c>
      <c r="B12592" s="14">
        <f t="shared" si="392"/>
        <v>44028</v>
      </c>
      <c r="C12592">
        <v>2</v>
      </c>
      <c r="D12592" t="str">
        <f>VLOOKUP(C12592,'Справочник по тт'!$A$2:$C$5,3,FALSE)</f>
        <v>"Колибри"</v>
      </c>
      <c r="E12592" t="str">
        <f>IF(AND(C12592=1,B12592&lt;='Справочник по тт'!$D$1),'Справочник по тт'!$D$2,VLOOKUP(C12592,'Справочник по тт'!A:C,2,FALSE))</f>
        <v>"Колибри" ул. Широкая д.150</v>
      </c>
      <c r="F12592" s="2" t="str">
        <f t="shared" si="393"/>
        <v/>
      </c>
    </row>
    <row r="12593" spans="1:6" x14ac:dyDescent="0.25">
      <c r="A12593" s="3">
        <v>44028.916666666664</v>
      </c>
      <c r="B12593" s="14">
        <f t="shared" si="392"/>
        <v>44028</v>
      </c>
      <c r="C12593">
        <v>2</v>
      </c>
      <c r="D12593" t="str">
        <f>VLOOKUP(C12593,'Справочник по тт'!$A$2:$C$5,3,FALSE)</f>
        <v>"Колибри"</v>
      </c>
      <c r="E12593" t="str">
        <f>IF(AND(C12593=1,B12593&lt;='Справочник по тт'!$D$1),'Справочник по тт'!$D$2,VLOOKUP(C12593,'Справочник по тт'!A:C,2,FALSE))</f>
        <v>"Колибри" ул. Широкая д.150</v>
      </c>
      <c r="F12593" s="2" t="str">
        <f t="shared" si="393"/>
        <v/>
      </c>
    </row>
    <row r="12594" spans="1:6" x14ac:dyDescent="0.25">
      <c r="A12594" s="3">
        <v>44028.958333333336</v>
      </c>
      <c r="B12594" s="14">
        <f t="shared" si="392"/>
        <v>44028</v>
      </c>
      <c r="C12594">
        <v>2</v>
      </c>
      <c r="D12594" t="str">
        <f>VLOOKUP(C12594,'Справочник по тт'!$A$2:$C$5,3,FALSE)</f>
        <v>"Колибри"</v>
      </c>
      <c r="E12594" t="str">
        <f>IF(AND(C12594=1,B12594&lt;='Справочник по тт'!$D$1),'Справочник по тт'!$D$2,VLOOKUP(C12594,'Справочник по тт'!A:C,2,FALSE))</f>
        <v>"Колибри" ул. Широкая д.150</v>
      </c>
      <c r="F12594" s="2" t="str">
        <f t="shared" si="393"/>
        <v/>
      </c>
    </row>
    <row r="12595" spans="1:6" x14ac:dyDescent="0.25">
      <c r="A12595" s="3">
        <v>44028.958333333336</v>
      </c>
      <c r="B12595" s="14">
        <f t="shared" si="392"/>
        <v>44028</v>
      </c>
      <c r="C12595">
        <v>2</v>
      </c>
      <c r="D12595" t="str">
        <f>VLOOKUP(C12595,'Справочник по тт'!$A$2:$C$5,3,FALSE)</f>
        <v>"Колибри"</v>
      </c>
      <c r="E12595" t="str">
        <f>IF(AND(C12595=1,B12595&lt;='Справочник по тт'!$D$1),'Справочник по тт'!$D$2,VLOOKUP(C12595,'Справочник по тт'!A:C,2,FALSE))</f>
        <v>"Колибри" ул. Широкая д.150</v>
      </c>
      <c r="F12595" s="2" t="str">
        <f t="shared" si="393"/>
        <v/>
      </c>
    </row>
    <row r="12596" spans="1:6" x14ac:dyDescent="0.25">
      <c r="A12596" s="3">
        <v>44028.999305555553</v>
      </c>
      <c r="B12596" s="14">
        <f t="shared" si="392"/>
        <v>44028</v>
      </c>
      <c r="C12596">
        <v>2</v>
      </c>
      <c r="D12596" t="str">
        <f>VLOOKUP(C12596,'Справочник по тт'!$A$2:$C$5,3,FALSE)</f>
        <v>"Колибри"</v>
      </c>
      <c r="E12596" t="str">
        <f>IF(AND(C12596=1,B12596&lt;='Справочник по тт'!$D$1),'Справочник по тт'!$D$2,VLOOKUP(C12596,'Справочник по тт'!A:C,2,FALSE))</f>
        <v>"Колибри" ул. Широкая д.150</v>
      </c>
      <c r="F12596" s="2" t="str">
        <f t="shared" si="393"/>
        <v/>
      </c>
    </row>
    <row r="12597" spans="1:6" x14ac:dyDescent="0.25">
      <c r="A12597" s="3">
        <v>44029.208333333336</v>
      </c>
      <c r="B12597" s="14">
        <f t="shared" si="392"/>
        <v>44029</v>
      </c>
      <c r="C12597">
        <v>2</v>
      </c>
      <c r="D12597" t="str">
        <f>VLOOKUP(C12597,'Справочник по тт'!$A$2:$C$5,3,FALSE)</f>
        <v>"Колибри"</v>
      </c>
      <c r="E12597" t="str">
        <f>IF(AND(C12597=1,B12597&lt;='Справочник по тт'!$D$1),'Справочник по тт'!$D$2,VLOOKUP(C12597,'Справочник по тт'!A:C,2,FALSE))</f>
        <v>"Колибри" ул. Широкая д.150</v>
      </c>
      <c r="F12597" s="2" t="str">
        <f t="shared" si="393"/>
        <v/>
      </c>
    </row>
    <row r="12598" spans="1:6" x14ac:dyDescent="0.25">
      <c r="A12598" s="3">
        <v>44029.208333333336</v>
      </c>
      <c r="B12598" s="14">
        <f t="shared" si="392"/>
        <v>44029</v>
      </c>
      <c r="C12598">
        <v>3</v>
      </c>
      <c r="D12598" t="str">
        <f>VLOOKUP(C12598,'Справочник по тт'!$A$2:$C$5,3,FALSE)</f>
        <v>"Парабола"</v>
      </c>
      <c r="E12598" t="str">
        <f>IF(AND(C12598=1,B12598&lt;='Справочник по тт'!$D$1),'Справочник по тт'!$D$2,VLOOKUP(C12598,'Справочник по тт'!A:C,2,FALSE))</f>
        <v>"Парабола" пр. Дмитриева д.6/1</v>
      </c>
      <c r="F12598" s="2" t="str">
        <f t="shared" si="393"/>
        <v/>
      </c>
    </row>
    <row r="12599" spans="1:6" x14ac:dyDescent="0.25">
      <c r="A12599" s="3">
        <v>44029.208333333336</v>
      </c>
      <c r="B12599" s="14">
        <f t="shared" si="392"/>
        <v>44029</v>
      </c>
      <c r="C12599">
        <v>3</v>
      </c>
      <c r="D12599" t="str">
        <f>VLOOKUP(C12599,'Справочник по тт'!$A$2:$C$5,3,FALSE)</f>
        <v>"Парабола"</v>
      </c>
      <c r="E12599" t="str">
        <f>IF(AND(C12599=1,B12599&lt;='Справочник по тт'!$D$1),'Справочник по тт'!$D$2,VLOOKUP(C12599,'Справочник по тт'!A:C,2,FALSE))</f>
        <v>"Парабола" пр. Дмитриева д.6/1</v>
      </c>
      <c r="F12599" s="2" t="str">
        <f t="shared" si="393"/>
        <v/>
      </c>
    </row>
    <row r="12600" spans="1:6" x14ac:dyDescent="0.25">
      <c r="A12600" s="3">
        <v>44029.25</v>
      </c>
      <c r="B12600" s="14">
        <f t="shared" si="392"/>
        <v>44029</v>
      </c>
      <c r="C12600">
        <v>3</v>
      </c>
      <c r="D12600" t="str">
        <f>VLOOKUP(C12600,'Справочник по тт'!$A$2:$C$5,3,FALSE)</f>
        <v>"Парабола"</v>
      </c>
      <c r="E12600" t="str">
        <f>IF(AND(C12600=1,B12600&lt;='Справочник по тт'!$D$1),'Справочник по тт'!$D$2,VLOOKUP(C12600,'Справочник по тт'!A:C,2,FALSE))</f>
        <v>"Парабола" пр. Дмитриева д.6/1</v>
      </c>
      <c r="F12600" s="2" t="str">
        <f t="shared" si="393"/>
        <v/>
      </c>
    </row>
    <row r="12601" spans="1:6" x14ac:dyDescent="0.25">
      <c r="A12601" s="3">
        <v>44029.331944444442</v>
      </c>
      <c r="B12601" s="14">
        <f t="shared" si="392"/>
        <v>44029</v>
      </c>
      <c r="C12601">
        <v>4</v>
      </c>
      <c r="D12601" t="str">
        <f>VLOOKUP(C12601,'Справочник по тт'!$A$2:$C$5,3,FALSE)</f>
        <v>"Первый"</v>
      </c>
      <c r="E12601" t="str">
        <f>IF(AND(C12601=1,B12601&lt;='Справочник по тт'!$D$1),'Справочник по тт'!$D$2,VLOOKUP(C12601,'Справочник по тт'!A:C,2,FALSE))</f>
        <v>"Первый" ул. Пахоменко д.30</v>
      </c>
      <c r="F12601" s="2" t="str">
        <f t="shared" si="393"/>
        <v/>
      </c>
    </row>
    <row r="12602" spans="1:6" x14ac:dyDescent="0.25">
      <c r="A12602" s="3">
        <v>44029.333333333336</v>
      </c>
      <c r="B12602" s="14">
        <f t="shared" si="392"/>
        <v>44029</v>
      </c>
      <c r="C12602">
        <v>4</v>
      </c>
      <c r="D12602" t="str">
        <f>VLOOKUP(C12602,'Справочник по тт'!$A$2:$C$5,3,FALSE)</f>
        <v>"Первый"</v>
      </c>
      <c r="E12602" t="str">
        <f>IF(AND(C12602=1,B12602&lt;='Справочник по тт'!$D$1),'Справочник по тт'!$D$2,VLOOKUP(C12602,'Справочник по тт'!A:C,2,FALSE))</f>
        <v>"Первый" ул. Пахоменко д.30</v>
      </c>
      <c r="F12602" s="2" t="str">
        <f t="shared" si="393"/>
        <v/>
      </c>
    </row>
    <row r="12603" spans="1:6" x14ac:dyDescent="0.25">
      <c r="A12603" s="3">
        <v>44029.333333333336</v>
      </c>
      <c r="B12603" s="14">
        <f t="shared" si="392"/>
        <v>44029</v>
      </c>
      <c r="C12603">
        <v>4</v>
      </c>
      <c r="D12603" t="str">
        <f>VLOOKUP(C12603,'Справочник по тт'!$A$2:$C$5,3,FALSE)</f>
        <v>"Первый"</v>
      </c>
      <c r="E12603" t="str">
        <f>IF(AND(C12603=1,B12603&lt;='Справочник по тт'!$D$1),'Справочник по тт'!$D$2,VLOOKUP(C12603,'Справочник по тт'!A:C,2,FALSE))</f>
        <v>"Первый" ул. Пахоменко д.30</v>
      </c>
      <c r="F12603" s="2" t="str">
        <f t="shared" si="393"/>
        <v/>
      </c>
    </row>
    <row r="12604" spans="1:6" x14ac:dyDescent="0.25">
      <c r="A12604" s="3">
        <v>44029.333333333336</v>
      </c>
      <c r="B12604" s="14">
        <f t="shared" si="392"/>
        <v>44029</v>
      </c>
      <c r="C12604">
        <v>4</v>
      </c>
      <c r="D12604" t="str">
        <f>VLOOKUP(C12604,'Справочник по тт'!$A$2:$C$5,3,FALSE)</f>
        <v>"Первый"</v>
      </c>
      <c r="E12604" t="str">
        <f>IF(AND(C12604=1,B12604&lt;='Справочник по тт'!$D$1),'Справочник по тт'!$D$2,VLOOKUP(C12604,'Справочник по тт'!A:C,2,FALSE))</f>
        <v>"Первый" ул. Пахоменко д.30</v>
      </c>
      <c r="F12604" s="2" t="str">
        <f t="shared" si="393"/>
        <v/>
      </c>
    </row>
    <row r="12605" spans="1:6" x14ac:dyDescent="0.25">
      <c r="A12605" s="3">
        <v>44029.333333333336</v>
      </c>
      <c r="B12605" s="14">
        <f t="shared" si="392"/>
        <v>44029</v>
      </c>
      <c r="C12605">
        <v>4</v>
      </c>
      <c r="D12605" t="str">
        <f>VLOOKUP(C12605,'Справочник по тт'!$A$2:$C$5,3,FALSE)</f>
        <v>"Первый"</v>
      </c>
      <c r="E12605" t="str">
        <f>IF(AND(C12605=1,B12605&lt;='Справочник по тт'!$D$1),'Справочник по тт'!$D$2,VLOOKUP(C12605,'Справочник по тт'!A:C,2,FALSE))</f>
        <v>"Первый" ул. Пахоменко д.30</v>
      </c>
      <c r="F12605" s="2" t="str">
        <f t="shared" si="393"/>
        <v/>
      </c>
    </row>
    <row r="12606" spans="1:6" x14ac:dyDescent="0.25">
      <c r="A12606" s="14">
        <v>44029.333333333336</v>
      </c>
      <c r="B12606" s="14">
        <f t="shared" si="392"/>
        <v>44029</v>
      </c>
      <c r="C12606">
        <v>1</v>
      </c>
      <c r="D12606" t="str">
        <f>VLOOKUP(C12606,'Справочник по тт'!$A$2:$C$5,3,FALSE)</f>
        <v>"Шанс"</v>
      </c>
      <c r="E12606" t="str">
        <f>IF(AND(C12606=1,B12606&lt;='Справочник по тт'!$D$1),'Справочник по тт'!$D$2,VLOOKUP(C12606,'Справочник по тт'!A:C,2,FALSE))</f>
        <v>"Шанс" ул. Ленина д.21</v>
      </c>
      <c r="F12606" s="2" t="str">
        <f t="shared" si="393"/>
        <v/>
      </c>
    </row>
    <row r="12607" spans="1:6" x14ac:dyDescent="0.25">
      <c r="A12607" s="14">
        <v>44029.375</v>
      </c>
      <c r="B12607" s="14">
        <f t="shared" si="392"/>
        <v>44029</v>
      </c>
      <c r="C12607">
        <v>1</v>
      </c>
      <c r="D12607" t="str">
        <f>VLOOKUP(C12607,'Справочник по тт'!$A$2:$C$5,3,FALSE)</f>
        <v>"Шанс"</v>
      </c>
      <c r="E12607" t="str">
        <f>IF(AND(C12607=1,B12607&lt;='Справочник по тт'!$D$1),'Справочник по тт'!$D$2,VLOOKUP(C12607,'Справочник по тт'!A:C,2,FALSE))</f>
        <v>"Шанс" ул. Ленина д.21</v>
      </c>
      <c r="F12607" s="2" t="str">
        <f t="shared" si="393"/>
        <v/>
      </c>
    </row>
    <row r="12608" spans="1:6" x14ac:dyDescent="0.25">
      <c r="A12608" s="14">
        <v>44029.375</v>
      </c>
      <c r="B12608" s="14">
        <f t="shared" si="392"/>
        <v>44029</v>
      </c>
      <c r="C12608">
        <v>1</v>
      </c>
      <c r="D12608" t="str">
        <f>VLOOKUP(C12608,'Справочник по тт'!$A$2:$C$5,3,FALSE)</f>
        <v>"Шанс"</v>
      </c>
      <c r="E12608" t="str">
        <f>IF(AND(C12608=1,B12608&lt;='Справочник по тт'!$D$1),'Справочник по тт'!$D$2,VLOOKUP(C12608,'Справочник по тт'!A:C,2,FALSE))</f>
        <v>"Шанс" ул. Ленина д.21</v>
      </c>
      <c r="F12608" s="2" t="str">
        <f t="shared" si="393"/>
        <v/>
      </c>
    </row>
    <row r="12609" spans="1:6" x14ac:dyDescent="0.25">
      <c r="A12609" s="3">
        <v>44029.375</v>
      </c>
      <c r="B12609" s="14">
        <f t="shared" si="392"/>
        <v>44029</v>
      </c>
      <c r="C12609">
        <v>2</v>
      </c>
      <c r="D12609" t="str">
        <f>VLOOKUP(C12609,'Справочник по тт'!$A$2:$C$5,3,FALSE)</f>
        <v>"Колибри"</v>
      </c>
      <c r="E12609" t="str">
        <f>IF(AND(C12609=1,B12609&lt;='Справочник по тт'!$D$1),'Справочник по тт'!$D$2,VLOOKUP(C12609,'Справочник по тт'!A:C,2,FALSE))</f>
        <v>"Колибри" ул. Широкая д.150</v>
      </c>
      <c r="F12609" s="2" t="str">
        <f t="shared" si="393"/>
        <v/>
      </c>
    </row>
    <row r="12610" spans="1:6" x14ac:dyDescent="0.25">
      <c r="A12610" s="3">
        <v>44029.375</v>
      </c>
      <c r="B12610" s="14">
        <f t="shared" ref="B12610:B12673" si="394">(TEXT(A12610,"ДД.ММ.ГГГГ"))*1</f>
        <v>44029</v>
      </c>
      <c r="C12610">
        <v>2</v>
      </c>
      <c r="D12610" t="str">
        <f>VLOOKUP(C12610,'Справочник по тт'!$A$2:$C$5,3,FALSE)</f>
        <v>"Колибри"</v>
      </c>
      <c r="E12610" t="str">
        <f>IF(AND(C12610=1,B12610&lt;='Справочник по тт'!$D$1),'Справочник по тт'!$D$2,VLOOKUP(C12610,'Справочник по тт'!A:C,2,FALSE))</f>
        <v>"Колибри" ул. Широкая д.150</v>
      </c>
      <c r="F12610" s="2" t="str">
        <f t="shared" si="393"/>
        <v/>
      </c>
    </row>
    <row r="12611" spans="1:6" x14ac:dyDescent="0.25">
      <c r="A12611" s="3">
        <v>44029.375</v>
      </c>
      <c r="B12611" s="14">
        <f t="shared" si="394"/>
        <v>44029</v>
      </c>
      <c r="C12611">
        <v>2</v>
      </c>
      <c r="D12611" t="str">
        <f>VLOOKUP(C12611,'Справочник по тт'!$A$2:$C$5,3,FALSE)</f>
        <v>"Колибри"</v>
      </c>
      <c r="E12611" t="str">
        <f>IF(AND(C12611=1,B12611&lt;='Справочник по тт'!$D$1),'Справочник по тт'!$D$2,VLOOKUP(C12611,'Справочник по тт'!A:C,2,FALSE))</f>
        <v>"Колибри" ул. Широкая д.150</v>
      </c>
      <c r="F12611" s="2" t="str">
        <f t="shared" ref="F12611:F12674" si="395">IF(B12611&lt;=$F$1,1,"")</f>
        <v/>
      </c>
    </row>
    <row r="12612" spans="1:6" x14ac:dyDescent="0.25">
      <c r="A12612" s="3">
        <v>44029.375</v>
      </c>
      <c r="B12612" s="14">
        <f t="shared" si="394"/>
        <v>44029</v>
      </c>
      <c r="C12612">
        <v>2</v>
      </c>
      <c r="D12612" t="str">
        <f>VLOOKUP(C12612,'Справочник по тт'!$A$2:$C$5,3,FALSE)</f>
        <v>"Колибри"</v>
      </c>
      <c r="E12612" t="str">
        <f>IF(AND(C12612=1,B12612&lt;='Справочник по тт'!$D$1),'Справочник по тт'!$D$2,VLOOKUP(C12612,'Справочник по тт'!A:C,2,FALSE))</f>
        <v>"Колибри" ул. Широкая д.150</v>
      </c>
      <c r="F12612" s="2" t="str">
        <f t="shared" si="395"/>
        <v/>
      </c>
    </row>
    <row r="12613" spans="1:6" x14ac:dyDescent="0.25">
      <c r="A12613" s="3">
        <v>44029.375</v>
      </c>
      <c r="B12613" s="14">
        <f t="shared" si="394"/>
        <v>44029</v>
      </c>
      <c r="C12613">
        <v>2</v>
      </c>
      <c r="D12613" t="str">
        <f>VLOOKUP(C12613,'Справочник по тт'!$A$2:$C$5,3,FALSE)</f>
        <v>"Колибри"</v>
      </c>
      <c r="E12613" t="str">
        <f>IF(AND(C12613=1,B12613&lt;='Справочник по тт'!$D$1),'Справочник по тт'!$D$2,VLOOKUP(C12613,'Справочник по тт'!A:C,2,FALSE))</f>
        <v>"Колибри" ул. Широкая д.150</v>
      </c>
      <c r="F12613" s="2" t="str">
        <f t="shared" si="395"/>
        <v/>
      </c>
    </row>
    <row r="12614" spans="1:6" x14ac:dyDescent="0.25">
      <c r="A12614" s="3">
        <v>44029.375</v>
      </c>
      <c r="B12614" s="14">
        <f t="shared" si="394"/>
        <v>44029</v>
      </c>
      <c r="C12614">
        <v>2</v>
      </c>
      <c r="D12614" t="str">
        <f>VLOOKUP(C12614,'Справочник по тт'!$A$2:$C$5,3,FALSE)</f>
        <v>"Колибри"</v>
      </c>
      <c r="E12614" t="str">
        <f>IF(AND(C12614=1,B12614&lt;='Справочник по тт'!$D$1),'Справочник по тт'!$D$2,VLOOKUP(C12614,'Справочник по тт'!A:C,2,FALSE))</f>
        <v>"Колибри" ул. Широкая д.150</v>
      </c>
      <c r="F12614" s="2" t="str">
        <f t="shared" si="395"/>
        <v/>
      </c>
    </row>
    <row r="12615" spans="1:6" x14ac:dyDescent="0.25">
      <c r="A12615" s="3">
        <v>44029.375</v>
      </c>
      <c r="B12615" s="14">
        <f t="shared" si="394"/>
        <v>44029</v>
      </c>
      <c r="C12615">
        <v>2</v>
      </c>
      <c r="D12615" t="str">
        <f>VLOOKUP(C12615,'Справочник по тт'!$A$2:$C$5,3,FALSE)</f>
        <v>"Колибри"</v>
      </c>
      <c r="E12615" t="str">
        <f>IF(AND(C12615=1,B12615&lt;='Справочник по тт'!$D$1),'Справочник по тт'!$D$2,VLOOKUP(C12615,'Справочник по тт'!A:C,2,FALSE))</f>
        <v>"Колибри" ул. Широкая д.150</v>
      </c>
      <c r="F12615" s="2" t="str">
        <f t="shared" si="395"/>
        <v/>
      </c>
    </row>
    <row r="12616" spans="1:6" x14ac:dyDescent="0.25">
      <c r="A12616" s="3">
        <v>44029.375</v>
      </c>
      <c r="B12616" s="14">
        <f t="shared" si="394"/>
        <v>44029</v>
      </c>
      <c r="C12616">
        <v>3</v>
      </c>
      <c r="D12616" t="str">
        <f>VLOOKUP(C12616,'Справочник по тт'!$A$2:$C$5,3,FALSE)</f>
        <v>"Парабола"</v>
      </c>
      <c r="E12616" t="str">
        <f>IF(AND(C12616=1,B12616&lt;='Справочник по тт'!$D$1),'Справочник по тт'!$D$2,VLOOKUP(C12616,'Справочник по тт'!A:C,2,FALSE))</f>
        <v>"Парабола" пр. Дмитриева д.6/1</v>
      </c>
      <c r="F12616" s="2" t="str">
        <f t="shared" si="395"/>
        <v/>
      </c>
    </row>
    <row r="12617" spans="1:6" x14ac:dyDescent="0.25">
      <c r="A12617" s="3">
        <v>44029.375</v>
      </c>
      <c r="B12617" s="14">
        <f t="shared" si="394"/>
        <v>44029</v>
      </c>
      <c r="C12617">
        <v>3</v>
      </c>
      <c r="D12617" t="str">
        <f>VLOOKUP(C12617,'Справочник по тт'!$A$2:$C$5,3,FALSE)</f>
        <v>"Парабола"</v>
      </c>
      <c r="E12617" t="str">
        <f>IF(AND(C12617=1,B12617&lt;='Справочник по тт'!$D$1),'Справочник по тт'!$D$2,VLOOKUP(C12617,'Справочник по тт'!A:C,2,FALSE))</f>
        <v>"Парабола" пр. Дмитриева д.6/1</v>
      </c>
      <c r="F12617" s="2" t="str">
        <f t="shared" si="395"/>
        <v/>
      </c>
    </row>
    <row r="12618" spans="1:6" x14ac:dyDescent="0.25">
      <c r="A12618" s="3">
        <v>44029.375</v>
      </c>
      <c r="B12618" s="14">
        <f t="shared" si="394"/>
        <v>44029</v>
      </c>
      <c r="C12618">
        <v>3</v>
      </c>
      <c r="D12618" t="str">
        <f>VLOOKUP(C12618,'Справочник по тт'!$A$2:$C$5,3,FALSE)</f>
        <v>"Парабола"</v>
      </c>
      <c r="E12618" t="str">
        <f>IF(AND(C12618=1,B12618&lt;='Справочник по тт'!$D$1),'Справочник по тт'!$D$2,VLOOKUP(C12618,'Справочник по тт'!A:C,2,FALSE))</f>
        <v>"Парабола" пр. Дмитриева д.6/1</v>
      </c>
      <c r="F12618" s="2" t="str">
        <f t="shared" si="395"/>
        <v/>
      </c>
    </row>
    <row r="12619" spans="1:6" x14ac:dyDescent="0.25">
      <c r="A12619" s="3">
        <v>44029.375</v>
      </c>
      <c r="B12619" s="14">
        <f t="shared" si="394"/>
        <v>44029</v>
      </c>
      <c r="C12619">
        <v>4</v>
      </c>
      <c r="D12619" t="str">
        <f>VLOOKUP(C12619,'Справочник по тт'!$A$2:$C$5,3,FALSE)</f>
        <v>"Первый"</v>
      </c>
      <c r="E12619" t="str">
        <f>IF(AND(C12619=1,B12619&lt;='Справочник по тт'!$D$1),'Справочник по тт'!$D$2,VLOOKUP(C12619,'Справочник по тт'!A:C,2,FALSE))</f>
        <v>"Первый" ул. Пахоменко д.30</v>
      </c>
      <c r="F12619" s="2" t="str">
        <f t="shared" si="395"/>
        <v/>
      </c>
    </row>
    <row r="12620" spans="1:6" x14ac:dyDescent="0.25">
      <c r="A12620" s="3">
        <v>44029.375</v>
      </c>
      <c r="B12620" s="14">
        <f t="shared" si="394"/>
        <v>44029</v>
      </c>
      <c r="C12620">
        <v>4</v>
      </c>
      <c r="D12620" t="str">
        <f>VLOOKUP(C12620,'Справочник по тт'!$A$2:$C$5,3,FALSE)</f>
        <v>"Первый"</v>
      </c>
      <c r="E12620" t="str">
        <f>IF(AND(C12620=1,B12620&lt;='Справочник по тт'!$D$1),'Справочник по тт'!$D$2,VLOOKUP(C12620,'Справочник по тт'!A:C,2,FALSE))</f>
        <v>"Первый" ул. Пахоменко д.30</v>
      </c>
      <c r="F12620" s="2" t="str">
        <f t="shared" si="395"/>
        <v/>
      </c>
    </row>
    <row r="12621" spans="1:6" x14ac:dyDescent="0.25">
      <c r="A12621" s="3">
        <v>44029.375</v>
      </c>
      <c r="B12621" s="14">
        <f t="shared" si="394"/>
        <v>44029</v>
      </c>
      <c r="C12621">
        <v>4</v>
      </c>
      <c r="D12621" t="str">
        <f>VLOOKUP(C12621,'Справочник по тт'!$A$2:$C$5,3,FALSE)</f>
        <v>"Первый"</v>
      </c>
      <c r="E12621" t="str">
        <f>IF(AND(C12621=1,B12621&lt;='Справочник по тт'!$D$1),'Справочник по тт'!$D$2,VLOOKUP(C12621,'Справочник по тт'!A:C,2,FALSE))</f>
        <v>"Первый" ул. Пахоменко д.30</v>
      </c>
      <c r="F12621" s="2" t="str">
        <f t="shared" si="395"/>
        <v/>
      </c>
    </row>
    <row r="12622" spans="1:6" x14ac:dyDescent="0.25">
      <c r="A12622" s="3">
        <v>44029.375</v>
      </c>
      <c r="B12622" s="14">
        <f t="shared" si="394"/>
        <v>44029</v>
      </c>
      <c r="C12622">
        <v>4</v>
      </c>
      <c r="D12622" t="str">
        <f>VLOOKUP(C12622,'Справочник по тт'!$A$2:$C$5,3,FALSE)</f>
        <v>"Первый"</v>
      </c>
      <c r="E12622" t="str">
        <f>IF(AND(C12622=1,B12622&lt;='Справочник по тт'!$D$1),'Справочник по тт'!$D$2,VLOOKUP(C12622,'Справочник по тт'!A:C,2,FALSE))</f>
        <v>"Первый" ул. Пахоменко д.30</v>
      </c>
      <c r="F12622" s="2" t="str">
        <f t="shared" si="395"/>
        <v/>
      </c>
    </row>
    <row r="12623" spans="1:6" x14ac:dyDescent="0.25">
      <c r="A12623" s="3">
        <v>44029.375</v>
      </c>
      <c r="B12623" s="14">
        <f t="shared" si="394"/>
        <v>44029</v>
      </c>
      <c r="C12623">
        <v>4</v>
      </c>
      <c r="D12623" t="str">
        <f>VLOOKUP(C12623,'Справочник по тт'!$A$2:$C$5,3,FALSE)</f>
        <v>"Первый"</v>
      </c>
      <c r="E12623" t="str">
        <f>IF(AND(C12623=1,B12623&lt;='Справочник по тт'!$D$1),'Справочник по тт'!$D$2,VLOOKUP(C12623,'Справочник по тт'!A:C,2,FALSE))</f>
        <v>"Первый" ул. Пахоменко д.30</v>
      </c>
      <c r="F12623" s="2" t="str">
        <f t="shared" si="395"/>
        <v/>
      </c>
    </row>
    <row r="12624" spans="1:6" x14ac:dyDescent="0.25">
      <c r="A12624" s="14">
        <v>44029.375</v>
      </c>
      <c r="B12624" s="14">
        <f t="shared" si="394"/>
        <v>44029</v>
      </c>
      <c r="C12624">
        <v>1</v>
      </c>
      <c r="D12624" t="str">
        <f>VLOOKUP(C12624,'Справочник по тт'!$A$2:$C$5,3,FALSE)</f>
        <v>"Шанс"</v>
      </c>
      <c r="E12624" t="str">
        <f>IF(AND(C12624=1,B12624&lt;='Справочник по тт'!$D$1),'Справочник по тт'!$D$2,VLOOKUP(C12624,'Справочник по тт'!A:C,2,FALSE))</f>
        <v>"Шанс" ул. Ленина д.21</v>
      </c>
      <c r="F12624" s="2" t="str">
        <f t="shared" si="395"/>
        <v/>
      </c>
    </row>
    <row r="12625" spans="1:6" x14ac:dyDescent="0.25">
      <c r="A12625" s="3">
        <v>44029.375</v>
      </c>
      <c r="B12625" s="14">
        <f t="shared" si="394"/>
        <v>44029</v>
      </c>
      <c r="C12625">
        <v>3</v>
      </c>
      <c r="D12625" t="str">
        <f>VLOOKUP(C12625,'Справочник по тт'!$A$2:$C$5,3,FALSE)</f>
        <v>"Парабола"</v>
      </c>
      <c r="E12625" t="str">
        <f>IF(AND(C12625=1,B12625&lt;='Справочник по тт'!$D$1),'Справочник по тт'!$D$2,VLOOKUP(C12625,'Справочник по тт'!A:C,2,FALSE))</f>
        <v>"Парабола" пр. Дмитриева д.6/1</v>
      </c>
      <c r="F12625" s="2" t="str">
        <f t="shared" si="395"/>
        <v/>
      </c>
    </row>
    <row r="12626" spans="1:6" x14ac:dyDescent="0.25">
      <c r="A12626" s="3">
        <v>44029.375</v>
      </c>
      <c r="B12626" s="14">
        <f t="shared" si="394"/>
        <v>44029</v>
      </c>
      <c r="C12626">
        <v>3</v>
      </c>
      <c r="D12626" t="str">
        <f>VLOOKUP(C12626,'Справочник по тт'!$A$2:$C$5,3,FALSE)</f>
        <v>"Парабола"</v>
      </c>
      <c r="E12626" t="str">
        <f>IF(AND(C12626=1,B12626&lt;='Справочник по тт'!$D$1),'Справочник по тт'!$D$2,VLOOKUP(C12626,'Справочник по тт'!A:C,2,FALSE))</f>
        <v>"Парабола" пр. Дмитриева д.6/1</v>
      </c>
      <c r="F12626" s="2" t="str">
        <f t="shared" si="395"/>
        <v/>
      </c>
    </row>
    <row r="12627" spans="1:6" x14ac:dyDescent="0.25">
      <c r="A12627" s="3">
        <v>44029.375</v>
      </c>
      <c r="B12627" s="14">
        <f t="shared" si="394"/>
        <v>44029</v>
      </c>
      <c r="C12627">
        <v>3</v>
      </c>
      <c r="D12627" t="str">
        <f>VLOOKUP(C12627,'Справочник по тт'!$A$2:$C$5,3,FALSE)</f>
        <v>"Парабола"</v>
      </c>
      <c r="E12627" t="str">
        <f>IF(AND(C12627=1,B12627&lt;='Справочник по тт'!$D$1),'Справочник по тт'!$D$2,VLOOKUP(C12627,'Справочник по тт'!A:C,2,FALSE))</f>
        <v>"Парабола" пр. Дмитриева д.6/1</v>
      </c>
      <c r="F12627" s="2" t="str">
        <f t="shared" si="395"/>
        <v/>
      </c>
    </row>
    <row r="12628" spans="1:6" x14ac:dyDescent="0.25">
      <c r="A12628" s="3">
        <v>44029.375</v>
      </c>
      <c r="B12628" s="14">
        <f t="shared" si="394"/>
        <v>44029</v>
      </c>
      <c r="C12628">
        <v>4</v>
      </c>
      <c r="D12628" t="str">
        <f>VLOOKUP(C12628,'Справочник по тт'!$A$2:$C$5,3,FALSE)</f>
        <v>"Первый"</v>
      </c>
      <c r="E12628" t="str">
        <f>IF(AND(C12628=1,B12628&lt;='Справочник по тт'!$D$1),'Справочник по тт'!$D$2,VLOOKUP(C12628,'Справочник по тт'!A:C,2,FALSE))</f>
        <v>"Первый" ул. Пахоменко д.30</v>
      </c>
      <c r="F12628" s="2" t="str">
        <f t="shared" si="395"/>
        <v/>
      </c>
    </row>
    <row r="12629" spans="1:6" x14ac:dyDescent="0.25">
      <c r="A12629" s="3">
        <v>44029.375</v>
      </c>
      <c r="B12629" s="14">
        <f t="shared" si="394"/>
        <v>44029</v>
      </c>
      <c r="C12629">
        <v>4</v>
      </c>
      <c r="D12629" t="str">
        <f>VLOOKUP(C12629,'Справочник по тт'!$A$2:$C$5,3,FALSE)</f>
        <v>"Первый"</v>
      </c>
      <c r="E12629" t="str">
        <f>IF(AND(C12629=1,B12629&lt;='Справочник по тт'!$D$1),'Справочник по тт'!$D$2,VLOOKUP(C12629,'Справочник по тт'!A:C,2,FALSE))</f>
        <v>"Первый" ул. Пахоменко д.30</v>
      </c>
      <c r="F12629" s="2" t="str">
        <f t="shared" si="395"/>
        <v/>
      </c>
    </row>
    <row r="12630" spans="1:6" x14ac:dyDescent="0.25">
      <c r="A12630" s="3">
        <v>44029.375</v>
      </c>
      <c r="B12630" s="14">
        <f t="shared" si="394"/>
        <v>44029</v>
      </c>
      <c r="C12630">
        <v>4</v>
      </c>
      <c r="D12630" t="str">
        <f>VLOOKUP(C12630,'Справочник по тт'!$A$2:$C$5,3,FALSE)</f>
        <v>"Первый"</v>
      </c>
      <c r="E12630" t="str">
        <f>IF(AND(C12630=1,B12630&lt;='Справочник по тт'!$D$1),'Справочник по тт'!$D$2,VLOOKUP(C12630,'Справочник по тт'!A:C,2,FALSE))</f>
        <v>"Первый" ул. Пахоменко д.30</v>
      </c>
      <c r="F12630" s="2" t="str">
        <f t="shared" si="395"/>
        <v/>
      </c>
    </row>
    <row r="12631" spans="1:6" x14ac:dyDescent="0.25">
      <c r="A12631" s="3">
        <v>44029.375</v>
      </c>
      <c r="B12631" s="14">
        <f t="shared" si="394"/>
        <v>44029</v>
      </c>
      <c r="C12631">
        <v>4</v>
      </c>
      <c r="D12631" t="str">
        <f>VLOOKUP(C12631,'Справочник по тт'!$A$2:$C$5,3,FALSE)</f>
        <v>"Первый"</v>
      </c>
      <c r="E12631" t="str">
        <f>IF(AND(C12631=1,B12631&lt;='Справочник по тт'!$D$1),'Справочник по тт'!$D$2,VLOOKUP(C12631,'Справочник по тт'!A:C,2,FALSE))</f>
        <v>"Первый" ул. Пахоменко д.30</v>
      </c>
      <c r="F12631" s="2" t="str">
        <f t="shared" si="395"/>
        <v/>
      </c>
    </row>
    <row r="12632" spans="1:6" x14ac:dyDescent="0.25">
      <c r="A12632" s="3">
        <v>44029.375</v>
      </c>
      <c r="B12632" s="14">
        <f t="shared" si="394"/>
        <v>44029</v>
      </c>
      <c r="C12632">
        <v>4</v>
      </c>
      <c r="D12632" t="str">
        <f>VLOOKUP(C12632,'Справочник по тт'!$A$2:$C$5,3,FALSE)</f>
        <v>"Первый"</v>
      </c>
      <c r="E12632" t="str">
        <f>IF(AND(C12632=1,B12632&lt;='Справочник по тт'!$D$1),'Справочник по тт'!$D$2,VLOOKUP(C12632,'Справочник по тт'!A:C,2,FALSE))</f>
        <v>"Первый" ул. Пахоменко д.30</v>
      </c>
      <c r="F12632" s="2" t="str">
        <f t="shared" si="395"/>
        <v/>
      </c>
    </row>
    <row r="12633" spans="1:6" x14ac:dyDescent="0.25">
      <c r="A12633" s="3">
        <v>44029.375</v>
      </c>
      <c r="B12633" s="14">
        <f t="shared" si="394"/>
        <v>44029</v>
      </c>
      <c r="C12633">
        <v>4</v>
      </c>
      <c r="D12633" t="str">
        <f>VLOOKUP(C12633,'Справочник по тт'!$A$2:$C$5,3,FALSE)</f>
        <v>"Первый"</v>
      </c>
      <c r="E12633" t="str">
        <f>IF(AND(C12633=1,B12633&lt;='Справочник по тт'!$D$1),'Справочник по тт'!$D$2,VLOOKUP(C12633,'Справочник по тт'!A:C,2,FALSE))</f>
        <v>"Первый" ул. Пахоменко д.30</v>
      </c>
      <c r="F12633" s="2" t="str">
        <f t="shared" si="395"/>
        <v/>
      </c>
    </row>
    <row r="12634" spans="1:6" x14ac:dyDescent="0.25">
      <c r="A12634" s="14">
        <v>44029.416666666664</v>
      </c>
      <c r="B12634" s="14">
        <f t="shared" si="394"/>
        <v>44029</v>
      </c>
      <c r="C12634">
        <v>1</v>
      </c>
      <c r="D12634" t="str">
        <f>VLOOKUP(C12634,'Справочник по тт'!$A$2:$C$5,3,FALSE)</f>
        <v>"Шанс"</v>
      </c>
      <c r="E12634" t="str">
        <f>IF(AND(C12634=1,B12634&lt;='Справочник по тт'!$D$1),'Справочник по тт'!$D$2,VLOOKUP(C12634,'Справочник по тт'!A:C,2,FALSE))</f>
        <v>"Шанс" ул. Ленина д.21</v>
      </c>
      <c r="F12634" s="2" t="str">
        <f t="shared" si="395"/>
        <v/>
      </c>
    </row>
    <row r="12635" spans="1:6" x14ac:dyDescent="0.25">
      <c r="A12635" s="14">
        <v>44029.416666666664</v>
      </c>
      <c r="B12635" s="14">
        <f t="shared" si="394"/>
        <v>44029</v>
      </c>
      <c r="C12635">
        <v>1</v>
      </c>
      <c r="D12635" t="str">
        <f>VLOOKUP(C12635,'Справочник по тт'!$A$2:$C$5,3,FALSE)</f>
        <v>"Шанс"</v>
      </c>
      <c r="E12635" t="str">
        <f>IF(AND(C12635=1,B12635&lt;='Справочник по тт'!$D$1),'Справочник по тт'!$D$2,VLOOKUP(C12635,'Справочник по тт'!A:C,2,FALSE))</f>
        <v>"Шанс" ул. Ленина д.21</v>
      </c>
      <c r="F12635" s="2" t="str">
        <f t="shared" si="395"/>
        <v/>
      </c>
    </row>
    <row r="12636" spans="1:6" x14ac:dyDescent="0.25">
      <c r="A12636" s="14">
        <v>44029.416666666664</v>
      </c>
      <c r="B12636" s="14">
        <f t="shared" si="394"/>
        <v>44029</v>
      </c>
      <c r="C12636">
        <v>1</v>
      </c>
      <c r="D12636" t="str">
        <f>VLOOKUP(C12636,'Справочник по тт'!$A$2:$C$5,3,FALSE)</f>
        <v>"Шанс"</v>
      </c>
      <c r="E12636" t="str">
        <f>IF(AND(C12636=1,B12636&lt;='Справочник по тт'!$D$1),'Справочник по тт'!$D$2,VLOOKUP(C12636,'Справочник по тт'!A:C,2,FALSE))</f>
        <v>"Шанс" ул. Ленина д.21</v>
      </c>
      <c r="F12636" s="2" t="str">
        <f t="shared" si="395"/>
        <v/>
      </c>
    </row>
    <row r="12637" spans="1:6" x14ac:dyDescent="0.25">
      <c r="A12637" s="14">
        <v>44029.416666666664</v>
      </c>
      <c r="B12637" s="14">
        <f t="shared" si="394"/>
        <v>44029</v>
      </c>
      <c r="C12637">
        <v>1</v>
      </c>
      <c r="D12637" t="str">
        <f>VLOOKUP(C12637,'Справочник по тт'!$A$2:$C$5,3,FALSE)</f>
        <v>"Шанс"</v>
      </c>
      <c r="E12637" t="str">
        <f>IF(AND(C12637=1,B12637&lt;='Справочник по тт'!$D$1),'Справочник по тт'!$D$2,VLOOKUP(C12637,'Справочник по тт'!A:C,2,FALSE))</f>
        <v>"Шанс" ул. Ленина д.21</v>
      </c>
      <c r="F12637" s="2" t="str">
        <f t="shared" si="395"/>
        <v/>
      </c>
    </row>
    <row r="12638" spans="1:6" x14ac:dyDescent="0.25">
      <c r="A12638" s="3">
        <v>44029.416666666664</v>
      </c>
      <c r="B12638" s="14">
        <f t="shared" si="394"/>
        <v>44029</v>
      </c>
      <c r="C12638">
        <v>2</v>
      </c>
      <c r="D12638" t="str">
        <f>VLOOKUP(C12638,'Справочник по тт'!$A$2:$C$5,3,FALSE)</f>
        <v>"Колибри"</v>
      </c>
      <c r="E12638" t="str">
        <f>IF(AND(C12638=1,B12638&lt;='Справочник по тт'!$D$1),'Справочник по тт'!$D$2,VLOOKUP(C12638,'Справочник по тт'!A:C,2,FALSE))</f>
        <v>"Колибри" ул. Широкая д.150</v>
      </c>
      <c r="F12638" s="2" t="str">
        <f t="shared" si="395"/>
        <v/>
      </c>
    </row>
    <row r="12639" spans="1:6" x14ac:dyDescent="0.25">
      <c r="A12639" s="3">
        <v>44029.416666666664</v>
      </c>
      <c r="B12639" s="14">
        <f t="shared" si="394"/>
        <v>44029</v>
      </c>
      <c r="C12639">
        <v>2</v>
      </c>
      <c r="D12639" t="str">
        <f>VLOOKUP(C12639,'Справочник по тт'!$A$2:$C$5,3,FALSE)</f>
        <v>"Колибри"</v>
      </c>
      <c r="E12639" t="str">
        <f>IF(AND(C12639=1,B12639&lt;='Справочник по тт'!$D$1),'Справочник по тт'!$D$2,VLOOKUP(C12639,'Справочник по тт'!A:C,2,FALSE))</f>
        <v>"Колибри" ул. Широкая д.150</v>
      </c>
      <c r="F12639" s="2" t="str">
        <f t="shared" si="395"/>
        <v/>
      </c>
    </row>
    <row r="12640" spans="1:6" x14ac:dyDescent="0.25">
      <c r="A12640" s="3">
        <v>44029.416666666664</v>
      </c>
      <c r="B12640" s="14">
        <f t="shared" si="394"/>
        <v>44029</v>
      </c>
      <c r="C12640">
        <v>2</v>
      </c>
      <c r="D12640" t="str">
        <f>VLOOKUP(C12640,'Справочник по тт'!$A$2:$C$5,3,FALSE)</f>
        <v>"Колибри"</v>
      </c>
      <c r="E12640" t="str">
        <f>IF(AND(C12640=1,B12640&lt;='Справочник по тт'!$D$1),'Справочник по тт'!$D$2,VLOOKUP(C12640,'Справочник по тт'!A:C,2,FALSE))</f>
        <v>"Колибри" ул. Широкая д.150</v>
      </c>
      <c r="F12640" s="2" t="str">
        <f t="shared" si="395"/>
        <v/>
      </c>
    </row>
    <row r="12641" spans="1:6" x14ac:dyDescent="0.25">
      <c r="A12641" s="3">
        <v>44029.416666666664</v>
      </c>
      <c r="B12641" s="14">
        <f t="shared" si="394"/>
        <v>44029</v>
      </c>
      <c r="C12641">
        <v>3</v>
      </c>
      <c r="D12641" t="str">
        <f>VLOOKUP(C12641,'Справочник по тт'!$A$2:$C$5,3,FALSE)</f>
        <v>"Парабола"</v>
      </c>
      <c r="E12641" t="str">
        <f>IF(AND(C12641=1,B12641&lt;='Справочник по тт'!$D$1),'Справочник по тт'!$D$2,VLOOKUP(C12641,'Справочник по тт'!A:C,2,FALSE))</f>
        <v>"Парабола" пр. Дмитриева д.6/1</v>
      </c>
      <c r="F12641" s="2" t="str">
        <f t="shared" si="395"/>
        <v/>
      </c>
    </row>
    <row r="12642" spans="1:6" x14ac:dyDescent="0.25">
      <c r="A12642" s="3">
        <v>44029.416666666664</v>
      </c>
      <c r="B12642" s="14">
        <f t="shared" si="394"/>
        <v>44029</v>
      </c>
      <c r="C12642">
        <v>3</v>
      </c>
      <c r="D12642" t="str">
        <f>VLOOKUP(C12642,'Справочник по тт'!$A$2:$C$5,3,FALSE)</f>
        <v>"Парабола"</v>
      </c>
      <c r="E12642" t="str">
        <f>IF(AND(C12642=1,B12642&lt;='Справочник по тт'!$D$1),'Справочник по тт'!$D$2,VLOOKUP(C12642,'Справочник по тт'!A:C,2,FALSE))</f>
        <v>"Парабола" пр. Дмитриева д.6/1</v>
      </c>
      <c r="F12642" s="2" t="str">
        <f t="shared" si="395"/>
        <v/>
      </c>
    </row>
    <row r="12643" spans="1:6" x14ac:dyDescent="0.25">
      <c r="A12643" s="3">
        <v>44029.416666666664</v>
      </c>
      <c r="B12643" s="14">
        <f t="shared" si="394"/>
        <v>44029</v>
      </c>
      <c r="C12643">
        <v>3</v>
      </c>
      <c r="D12643" t="str">
        <f>VLOOKUP(C12643,'Справочник по тт'!$A$2:$C$5,3,FALSE)</f>
        <v>"Парабола"</v>
      </c>
      <c r="E12643" t="str">
        <f>IF(AND(C12643=1,B12643&lt;='Справочник по тт'!$D$1),'Справочник по тт'!$D$2,VLOOKUP(C12643,'Справочник по тт'!A:C,2,FALSE))</f>
        <v>"Парабола" пр. Дмитриева д.6/1</v>
      </c>
      <c r="F12643" s="2" t="str">
        <f t="shared" si="395"/>
        <v/>
      </c>
    </row>
    <row r="12644" spans="1:6" x14ac:dyDescent="0.25">
      <c r="A12644" s="3">
        <v>44029.416666666664</v>
      </c>
      <c r="B12644" s="14">
        <f t="shared" si="394"/>
        <v>44029</v>
      </c>
      <c r="C12644">
        <v>3</v>
      </c>
      <c r="D12644" t="str">
        <f>VLOOKUP(C12644,'Справочник по тт'!$A$2:$C$5,3,FALSE)</f>
        <v>"Парабола"</v>
      </c>
      <c r="E12644" t="str">
        <f>IF(AND(C12644=1,B12644&lt;='Справочник по тт'!$D$1),'Справочник по тт'!$D$2,VLOOKUP(C12644,'Справочник по тт'!A:C,2,FALSE))</f>
        <v>"Парабола" пр. Дмитриева д.6/1</v>
      </c>
      <c r="F12644" s="2" t="str">
        <f t="shared" si="395"/>
        <v/>
      </c>
    </row>
    <row r="12645" spans="1:6" x14ac:dyDescent="0.25">
      <c r="A12645" s="3">
        <v>44029.416666666664</v>
      </c>
      <c r="B12645" s="14">
        <f t="shared" si="394"/>
        <v>44029</v>
      </c>
      <c r="C12645">
        <v>3</v>
      </c>
      <c r="D12645" t="str">
        <f>VLOOKUP(C12645,'Справочник по тт'!$A$2:$C$5,3,FALSE)</f>
        <v>"Парабола"</v>
      </c>
      <c r="E12645" t="str">
        <f>IF(AND(C12645=1,B12645&lt;='Справочник по тт'!$D$1),'Справочник по тт'!$D$2,VLOOKUP(C12645,'Справочник по тт'!A:C,2,FALSE))</f>
        <v>"Парабола" пр. Дмитриева д.6/1</v>
      </c>
      <c r="F12645" s="2" t="str">
        <f t="shared" si="395"/>
        <v/>
      </c>
    </row>
    <row r="12646" spans="1:6" x14ac:dyDescent="0.25">
      <c r="A12646" s="3">
        <v>44029.416666666664</v>
      </c>
      <c r="B12646" s="14">
        <f t="shared" si="394"/>
        <v>44029</v>
      </c>
      <c r="C12646">
        <v>3</v>
      </c>
      <c r="D12646" t="str">
        <f>VLOOKUP(C12646,'Справочник по тт'!$A$2:$C$5,3,FALSE)</f>
        <v>"Парабола"</v>
      </c>
      <c r="E12646" t="str">
        <f>IF(AND(C12646=1,B12646&lt;='Справочник по тт'!$D$1),'Справочник по тт'!$D$2,VLOOKUP(C12646,'Справочник по тт'!A:C,2,FALSE))</f>
        <v>"Парабола" пр. Дмитриева д.6/1</v>
      </c>
      <c r="F12646" s="2" t="str">
        <f t="shared" si="395"/>
        <v/>
      </c>
    </row>
    <row r="12647" spans="1:6" x14ac:dyDescent="0.25">
      <c r="A12647" s="3">
        <v>44029.416666666664</v>
      </c>
      <c r="B12647" s="14">
        <f t="shared" si="394"/>
        <v>44029</v>
      </c>
      <c r="C12647">
        <v>3</v>
      </c>
      <c r="D12647" t="str">
        <f>VLOOKUP(C12647,'Справочник по тт'!$A$2:$C$5,3,FALSE)</f>
        <v>"Парабола"</v>
      </c>
      <c r="E12647" t="str">
        <f>IF(AND(C12647=1,B12647&lt;='Справочник по тт'!$D$1),'Справочник по тт'!$D$2,VLOOKUP(C12647,'Справочник по тт'!A:C,2,FALSE))</f>
        <v>"Парабола" пр. Дмитриева д.6/1</v>
      </c>
      <c r="F12647" s="2" t="str">
        <f t="shared" si="395"/>
        <v/>
      </c>
    </row>
    <row r="12648" spans="1:6" x14ac:dyDescent="0.25">
      <c r="A12648" s="3">
        <v>44029.416666666664</v>
      </c>
      <c r="B12648" s="14">
        <f t="shared" si="394"/>
        <v>44029</v>
      </c>
      <c r="C12648">
        <v>3</v>
      </c>
      <c r="D12648" t="str">
        <f>VLOOKUP(C12648,'Справочник по тт'!$A$2:$C$5,3,FALSE)</f>
        <v>"Парабола"</v>
      </c>
      <c r="E12648" t="str">
        <f>IF(AND(C12648=1,B12648&lt;='Справочник по тт'!$D$1),'Справочник по тт'!$D$2,VLOOKUP(C12648,'Справочник по тт'!A:C,2,FALSE))</f>
        <v>"Парабола" пр. Дмитриева д.6/1</v>
      </c>
      <c r="F12648" s="2" t="str">
        <f t="shared" si="395"/>
        <v/>
      </c>
    </row>
    <row r="12649" spans="1:6" x14ac:dyDescent="0.25">
      <c r="A12649" s="3">
        <v>44029.416666666664</v>
      </c>
      <c r="B12649" s="14">
        <f t="shared" si="394"/>
        <v>44029</v>
      </c>
      <c r="C12649">
        <v>4</v>
      </c>
      <c r="D12649" t="str">
        <f>VLOOKUP(C12649,'Справочник по тт'!$A$2:$C$5,3,FALSE)</f>
        <v>"Первый"</v>
      </c>
      <c r="E12649" t="str">
        <f>IF(AND(C12649=1,B12649&lt;='Справочник по тт'!$D$1),'Справочник по тт'!$D$2,VLOOKUP(C12649,'Справочник по тт'!A:C,2,FALSE))</f>
        <v>"Первый" ул. Пахоменко д.30</v>
      </c>
      <c r="F12649" s="2" t="str">
        <f t="shared" si="395"/>
        <v/>
      </c>
    </row>
    <row r="12650" spans="1:6" x14ac:dyDescent="0.25">
      <c r="A12650" s="3">
        <v>44029.458333333336</v>
      </c>
      <c r="B12650" s="14">
        <f t="shared" si="394"/>
        <v>44029</v>
      </c>
      <c r="C12650">
        <v>4</v>
      </c>
      <c r="D12650" t="str">
        <f>VLOOKUP(C12650,'Справочник по тт'!$A$2:$C$5,3,FALSE)</f>
        <v>"Первый"</v>
      </c>
      <c r="E12650" t="str">
        <f>IF(AND(C12650=1,B12650&lt;='Справочник по тт'!$D$1),'Справочник по тт'!$D$2,VLOOKUP(C12650,'Справочник по тт'!A:C,2,FALSE))</f>
        <v>"Первый" ул. Пахоменко д.30</v>
      </c>
      <c r="F12650" s="2" t="str">
        <f t="shared" si="395"/>
        <v/>
      </c>
    </row>
    <row r="12651" spans="1:6" x14ac:dyDescent="0.25">
      <c r="A12651" s="3">
        <v>44029.458333333336</v>
      </c>
      <c r="B12651" s="14">
        <f t="shared" si="394"/>
        <v>44029</v>
      </c>
      <c r="C12651">
        <v>4</v>
      </c>
      <c r="D12651" t="str">
        <f>VLOOKUP(C12651,'Справочник по тт'!$A$2:$C$5,3,FALSE)</f>
        <v>"Первый"</v>
      </c>
      <c r="E12651" t="str">
        <f>IF(AND(C12651=1,B12651&lt;='Справочник по тт'!$D$1),'Справочник по тт'!$D$2,VLOOKUP(C12651,'Справочник по тт'!A:C,2,FALSE))</f>
        <v>"Первый" ул. Пахоменко д.30</v>
      </c>
      <c r="F12651" s="2" t="str">
        <f t="shared" si="395"/>
        <v/>
      </c>
    </row>
    <row r="12652" spans="1:6" x14ac:dyDescent="0.25">
      <c r="A12652" s="3">
        <v>44029.458333333336</v>
      </c>
      <c r="B12652" s="14">
        <f t="shared" si="394"/>
        <v>44029</v>
      </c>
      <c r="C12652">
        <v>4</v>
      </c>
      <c r="D12652" t="str">
        <f>VLOOKUP(C12652,'Справочник по тт'!$A$2:$C$5,3,FALSE)</f>
        <v>"Первый"</v>
      </c>
      <c r="E12652" t="str">
        <f>IF(AND(C12652=1,B12652&lt;='Справочник по тт'!$D$1),'Справочник по тт'!$D$2,VLOOKUP(C12652,'Справочник по тт'!A:C,2,FALSE))</f>
        <v>"Первый" ул. Пахоменко д.30</v>
      </c>
      <c r="F12652" s="2" t="str">
        <f t="shared" si="395"/>
        <v/>
      </c>
    </row>
    <row r="12653" spans="1:6" x14ac:dyDescent="0.25">
      <c r="A12653" s="3">
        <v>44029.458333333336</v>
      </c>
      <c r="B12653" s="14">
        <f t="shared" si="394"/>
        <v>44029</v>
      </c>
      <c r="C12653">
        <v>4</v>
      </c>
      <c r="D12653" t="str">
        <f>VLOOKUP(C12653,'Справочник по тт'!$A$2:$C$5,3,FALSE)</f>
        <v>"Первый"</v>
      </c>
      <c r="E12653" t="str">
        <f>IF(AND(C12653=1,B12653&lt;='Справочник по тт'!$D$1),'Справочник по тт'!$D$2,VLOOKUP(C12653,'Справочник по тт'!A:C,2,FALSE))</f>
        <v>"Первый" ул. Пахоменко д.30</v>
      </c>
      <c r="F12653" s="2" t="str">
        <f t="shared" si="395"/>
        <v/>
      </c>
    </row>
    <row r="12654" spans="1:6" x14ac:dyDescent="0.25">
      <c r="A12654" s="3">
        <v>44029.458333333336</v>
      </c>
      <c r="B12654" s="14">
        <f t="shared" si="394"/>
        <v>44029</v>
      </c>
      <c r="C12654">
        <v>4</v>
      </c>
      <c r="D12654" t="str">
        <f>VLOOKUP(C12654,'Справочник по тт'!$A$2:$C$5,3,FALSE)</f>
        <v>"Первый"</v>
      </c>
      <c r="E12654" t="str">
        <f>IF(AND(C12654=1,B12654&lt;='Справочник по тт'!$D$1),'Справочник по тт'!$D$2,VLOOKUP(C12654,'Справочник по тт'!A:C,2,FALSE))</f>
        <v>"Первый" ул. Пахоменко д.30</v>
      </c>
      <c r="F12654" s="2" t="str">
        <f t="shared" si="395"/>
        <v/>
      </c>
    </row>
    <row r="12655" spans="1:6" x14ac:dyDescent="0.25">
      <c r="A12655" s="14">
        <v>44029.5</v>
      </c>
      <c r="B12655" s="14">
        <f t="shared" si="394"/>
        <v>44029</v>
      </c>
      <c r="C12655">
        <v>1</v>
      </c>
      <c r="D12655" t="str">
        <f>VLOOKUP(C12655,'Справочник по тт'!$A$2:$C$5,3,FALSE)</f>
        <v>"Шанс"</v>
      </c>
      <c r="E12655" t="str">
        <f>IF(AND(C12655=1,B12655&lt;='Справочник по тт'!$D$1),'Справочник по тт'!$D$2,VLOOKUP(C12655,'Справочник по тт'!A:C,2,FALSE))</f>
        <v>"Шанс" ул. Ленина д.21</v>
      </c>
      <c r="F12655" s="2" t="str">
        <f t="shared" si="395"/>
        <v/>
      </c>
    </row>
    <row r="12656" spans="1:6" x14ac:dyDescent="0.25">
      <c r="A12656" s="14">
        <v>44029.5</v>
      </c>
      <c r="B12656" s="14">
        <f t="shared" si="394"/>
        <v>44029</v>
      </c>
      <c r="C12656">
        <v>1</v>
      </c>
      <c r="D12656" t="str">
        <f>VLOOKUP(C12656,'Справочник по тт'!$A$2:$C$5,3,FALSE)</f>
        <v>"Шанс"</v>
      </c>
      <c r="E12656" t="str">
        <f>IF(AND(C12656=1,B12656&lt;='Справочник по тт'!$D$1),'Справочник по тт'!$D$2,VLOOKUP(C12656,'Справочник по тт'!A:C,2,FALSE))</f>
        <v>"Шанс" ул. Ленина д.21</v>
      </c>
      <c r="F12656" s="2" t="str">
        <f t="shared" si="395"/>
        <v/>
      </c>
    </row>
    <row r="12657" spans="1:6" x14ac:dyDescent="0.25">
      <c r="A12657" s="14">
        <v>44029.5</v>
      </c>
      <c r="B12657" s="14">
        <f t="shared" si="394"/>
        <v>44029</v>
      </c>
      <c r="C12657">
        <v>1</v>
      </c>
      <c r="D12657" t="str">
        <f>VLOOKUP(C12657,'Справочник по тт'!$A$2:$C$5,3,FALSE)</f>
        <v>"Шанс"</v>
      </c>
      <c r="E12657" t="str">
        <f>IF(AND(C12657=1,B12657&lt;='Справочник по тт'!$D$1),'Справочник по тт'!$D$2,VLOOKUP(C12657,'Справочник по тт'!A:C,2,FALSE))</f>
        <v>"Шанс" ул. Ленина д.21</v>
      </c>
      <c r="F12657" s="2" t="str">
        <f t="shared" si="395"/>
        <v/>
      </c>
    </row>
    <row r="12658" spans="1:6" x14ac:dyDescent="0.25">
      <c r="A12658" s="14">
        <v>44029.5</v>
      </c>
      <c r="B12658" s="14">
        <f t="shared" si="394"/>
        <v>44029</v>
      </c>
      <c r="C12658">
        <v>1</v>
      </c>
      <c r="D12658" t="str">
        <f>VLOOKUP(C12658,'Справочник по тт'!$A$2:$C$5,3,FALSE)</f>
        <v>"Шанс"</v>
      </c>
      <c r="E12658" t="str">
        <f>IF(AND(C12658=1,B12658&lt;='Справочник по тт'!$D$1),'Справочник по тт'!$D$2,VLOOKUP(C12658,'Справочник по тт'!A:C,2,FALSE))</f>
        <v>"Шанс" ул. Ленина д.21</v>
      </c>
      <c r="F12658" s="2" t="str">
        <f t="shared" si="395"/>
        <v/>
      </c>
    </row>
    <row r="12659" spans="1:6" x14ac:dyDescent="0.25">
      <c r="A12659" s="14">
        <v>44029.5</v>
      </c>
      <c r="B12659" s="14">
        <f t="shared" si="394"/>
        <v>44029</v>
      </c>
      <c r="C12659">
        <v>1</v>
      </c>
      <c r="D12659" t="str">
        <f>VLOOKUP(C12659,'Справочник по тт'!$A$2:$C$5,3,FALSE)</f>
        <v>"Шанс"</v>
      </c>
      <c r="E12659" t="str">
        <f>IF(AND(C12659=1,B12659&lt;='Справочник по тт'!$D$1),'Справочник по тт'!$D$2,VLOOKUP(C12659,'Справочник по тт'!A:C,2,FALSE))</f>
        <v>"Шанс" ул. Ленина д.21</v>
      </c>
      <c r="F12659" s="2" t="str">
        <f t="shared" si="395"/>
        <v/>
      </c>
    </row>
    <row r="12660" spans="1:6" x14ac:dyDescent="0.25">
      <c r="A12660" s="3">
        <v>44029.541666666664</v>
      </c>
      <c r="B12660" s="14">
        <f t="shared" si="394"/>
        <v>44029</v>
      </c>
      <c r="C12660">
        <v>2</v>
      </c>
      <c r="D12660" t="str">
        <f>VLOOKUP(C12660,'Справочник по тт'!$A$2:$C$5,3,FALSE)</f>
        <v>"Колибри"</v>
      </c>
      <c r="E12660" t="str">
        <f>IF(AND(C12660=1,B12660&lt;='Справочник по тт'!$D$1),'Справочник по тт'!$D$2,VLOOKUP(C12660,'Справочник по тт'!A:C,2,FALSE))</f>
        <v>"Колибри" ул. Широкая д.150</v>
      </c>
      <c r="F12660" s="2" t="str">
        <f t="shared" si="395"/>
        <v/>
      </c>
    </row>
    <row r="12661" spans="1:6" x14ac:dyDescent="0.25">
      <c r="A12661" s="3">
        <v>44029.541666666664</v>
      </c>
      <c r="B12661" s="14">
        <f t="shared" si="394"/>
        <v>44029</v>
      </c>
      <c r="C12661">
        <v>2</v>
      </c>
      <c r="D12661" t="str">
        <f>VLOOKUP(C12661,'Справочник по тт'!$A$2:$C$5,3,FALSE)</f>
        <v>"Колибри"</v>
      </c>
      <c r="E12661" t="str">
        <f>IF(AND(C12661=1,B12661&lt;='Справочник по тт'!$D$1),'Справочник по тт'!$D$2,VLOOKUP(C12661,'Справочник по тт'!A:C,2,FALSE))</f>
        <v>"Колибри" ул. Широкая д.150</v>
      </c>
      <c r="F12661" s="2" t="str">
        <f t="shared" si="395"/>
        <v/>
      </c>
    </row>
    <row r="12662" spans="1:6" x14ac:dyDescent="0.25">
      <c r="A12662" s="3">
        <v>44029.541666666664</v>
      </c>
      <c r="B12662" s="14">
        <f t="shared" si="394"/>
        <v>44029</v>
      </c>
      <c r="C12662">
        <v>3</v>
      </c>
      <c r="D12662" t="str">
        <f>VLOOKUP(C12662,'Справочник по тт'!$A$2:$C$5,3,FALSE)</f>
        <v>"Парабола"</v>
      </c>
      <c r="E12662" t="str">
        <f>IF(AND(C12662=1,B12662&lt;='Справочник по тт'!$D$1),'Справочник по тт'!$D$2,VLOOKUP(C12662,'Справочник по тт'!A:C,2,FALSE))</f>
        <v>"Парабола" пр. Дмитриева д.6/1</v>
      </c>
      <c r="F12662" s="2" t="str">
        <f t="shared" si="395"/>
        <v/>
      </c>
    </row>
    <row r="12663" spans="1:6" x14ac:dyDescent="0.25">
      <c r="A12663" s="3">
        <v>44029.541666666664</v>
      </c>
      <c r="B12663" s="14">
        <f t="shared" si="394"/>
        <v>44029</v>
      </c>
      <c r="C12663">
        <v>3</v>
      </c>
      <c r="D12663" t="str">
        <f>VLOOKUP(C12663,'Справочник по тт'!$A$2:$C$5,3,FALSE)</f>
        <v>"Парабола"</v>
      </c>
      <c r="E12663" t="str">
        <f>IF(AND(C12663=1,B12663&lt;='Справочник по тт'!$D$1),'Справочник по тт'!$D$2,VLOOKUP(C12663,'Справочник по тт'!A:C,2,FALSE))</f>
        <v>"Парабола" пр. Дмитриева д.6/1</v>
      </c>
      <c r="F12663" s="2" t="str">
        <f t="shared" si="395"/>
        <v/>
      </c>
    </row>
    <row r="12664" spans="1:6" x14ac:dyDescent="0.25">
      <c r="A12664" s="3">
        <v>44029.541666666664</v>
      </c>
      <c r="B12664" s="14">
        <f t="shared" si="394"/>
        <v>44029</v>
      </c>
      <c r="C12664">
        <v>3</v>
      </c>
      <c r="D12664" t="str">
        <f>VLOOKUP(C12664,'Справочник по тт'!$A$2:$C$5,3,FALSE)</f>
        <v>"Парабола"</v>
      </c>
      <c r="E12664" t="str">
        <f>IF(AND(C12664=1,B12664&lt;='Справочник по тт'!$D$1),'Справочник по тт'!$D$2,VLOOKUP(C12664,'Справочник по тт'!A:C,2,FALSE))</f>
        <v>"Парабола" пр. Дмитриева д.6/1</v>
      </c>
      <c r="F12664" s="2" t="str">
        <f t="shared" si="395"/>
        <v/>
      </c>
    </row>
    <row r="12665" spans="1:6" x14ac:dyDescent="0.25">
      <c r="A12665" s="3">
        <v>44029.541666666664</v>
      </c>
      <c r="B12665" s="14">
        <f t="shared" si="394"/>
        <v>44029</v>
      </c>
      <c r="C12665">
        <v>3</v>
      </c>
      <c r="D12665" t="str">
        <f>VLOOKUP(C12665,'Справочник по тт'!$A$2:$C$5,3,FALSE)</f>
        <v>"Парабола"</v>
      </c>
      <c r="E12665" t="str">
        <f>IF(AND(C12665=1,B12665&lt;='Справочник по тт'!$D$1),'Справочник по тт'!$D$2,VLOOKUP(C12665,'Справочник по тт'!A:C,2,FALSE))</f>
        <v>"Парабола" пр. Дмитриева д.6/1</v>
      </c>
      <c r="F12665" s="2" t="str">
        <f t="shared" si="395"/>
        <v/>
      </c>
    </row>
    <row r="12666" spans="1:6" x14ac:dyDescent="0.25">
      <c r="A12666" s="3">
        <v>44029.583333333336</v>
      </c>
      <c r="B12666" s="14">
        <f t="shared" si="394"/>
        <v>44029</v>
      </c>
      <c r="C12666">
        <v>4</v>
      </c>
      <c r="D12666" t="str">
        <f>VLOOKUP(C12666,'Справочник по тт'!$A$2:$C$5,3,FALSE)</f>
        <v>"Первый"</v>
      </c>
      <c r="E12666" t="str">
        <f>IF(AND(C12666=1,B12666&lt;='Справочник по тт'!$D$1),'Справочник по тт'!$D$2,VLOOKUP(C12666,'Справочник по тт'!A:C,2,FALSE))</f>
        <v>"Первый" ул. Пахоменко д.30</v>
      </c>
      <c r="F12666" s="2" t="str">
        <f t="shared" si="395"/>
        <v/>
      </c>
    </row>
    <row r="12667" spans="1:6" x14ac:dyDescent="0.25">
      <c r="A12667" s="14">
        <v>44029.583333333336</v>
      </c>
      <c r="B12667" s="14">
        <f t="shared" si="394"/>
        <v>44029</v>
      </c>
      <c r="C12667">
        <v>1</v>
      </c>
      <c r="D12667" t="str">
        <f>VLOOKUP(C12667,'Справочник по тт'!$A$2:$C$5,3,FALSE)</f>
        <v>"Шанс"</v>
      </c>
      <c r="E12667" t="str">
        <f>IF(AND(C12667=1,B12667&lt;='Справочник по тт'!$D$1),'Справочник по тт'!$D$2,VLOOKUP(C12667,'Справочник по тт'!A:C,2,FALSE))</f>
        <v>"Шанс" ул. Ленина д.21</v>
      </c>
      <c r="F12667" s="2" t="str">
        <f t="shared" si="395"/>
        <v/>
      </c>
    </row>
    <row r="12668" spans="1:6" x14ac:dyDescent="0.25">
      <c r="A12668" s="3">
        <v>44029.583333333336</v>
      </c>
      <c r="B12668" s="14">
        <f t="shared" si="394"/>
        <v>44029</v>
      </c>
      <c r="C12668">
        <v>2</v>
      </c>
      <c r="D12668" t="str">
        <f>VLOOKUP(C12668,'Справочник по тт'!$A$2:$C$5,3,FALSE)</f>
        <v>"Колибри"</v>
      </c>
      <c r="E12668" t="str">
        <f>IF(AND(C12668=1,B12668&lt;='Справочник по тт'!$D$1),'Справочник по тт'!$D$2,VLOOKUP(C12668,'Справочник по тт'!A:C,2,FALSE))</f>
        <v>"Колибри" ул. Широкая д.150</v>
      </c>
      <c r="F12668" s="2" t="str">
        <f t="shared" si="395"/>
        <v/>
      </c>
    </row>
    <row r="12669" spans="1:6" x14ac:dyDescent="0.25">
      <c r="A12669" s="3">
        <v>44029.583333333336</v>
      </c>
      <c r="B12669" s="14">
        <f t="shared" si="394"/>
        <v>44029</v>
      </c>
      <c r="C12669">
        <v>2</v>
      </c>
      <c r="D12669" t="str">
        <f>VLOOKUP(C12669,'Справочник по тт'!$A$2:$C$5,3,FALSE)</f>
        <v>"Колибри"</v>
      </c>
      <c r="E12669" t="str">
        <f>IF(AND(C12669=1,B12669&lt;='Справочник по тт'!$D$1),'Справочник по тт'!$D$2,VLOOKUP(C12669,'Справочник по тт'!A:C,2,FALSE))</f>
        <v>"Колибри" ул. Широкая д.150</v>
      </c>
      <c r="F12669" s="2" t="str">
        <f t="shared" si="395"/>
        <v/>
      </c>
    </row>
    <row r="12670" spans="1:6" x14ac:dyDescent="0.25">
      <c r="A12670" s="3">
        <v>44029.583333333336</v>
      </c>
      <c r="B12670" s="14">
        <f t="shared" si="394"/>
        <v>44029</v>
      </c>
      <c r="C12670">
        <v>2</v>
      </c>
      <c r="D12670" t="str">
        <f>VLOOKUP(C12670,'Справочник по тт'!$A$2:$C$5,3,FALSE)</f>
        <v>"Колибри"</v>
      </c>
      <c r="E12670" t="str">
        <f>IF(AND(C12670=1,B12670&lt;='Справочник по тт'!$D$1),'Справочник по тт'!$D$2,VLOOKUP(C12670,'Справочник по тт'!A:C,2,FALSE))</f>
        <v>"Колибри" ул. Широкая д.150</v>
      </c>
      <c r="F12670" s="2" t="str">
        <f t="shared" si="395"/>
        <v/>
      </c>
    </row>
    <row r="12671" spans="1:6" x14ac:dyDescent="0.25">
      <c r="A12671" s="3">
        <v>44029.583333333336</v>
      </c>
      <c r="B12671" s="14">
        <f t="shared" si="394"/>
        <v>44029</v>
      </c>
      <c r="C12671">
        <v>3</v>
      </c>
      <c r="D12671" t="str">
        <f>VLOOKUP(C12671,'Справочник по тт'!$A$2:$C$5,3,FALSE)</f>
        <v>"Парабола"</v>
      </c>
      <c r="E12671" t="str">
        <f>IF(AND(C12671=1,B12671&lt;='Справочник по тт'!$D$1),'Справочник по тт'!$D$2,VLOOKUP(C12671,'Справочник по тт'!A:C,2,FALSE))</f>
        <v>"Парабола" пр. Дмитриева д.6/1</v>
      </c>
      <c r="F12671" s="2" t="str">
        <f t="shared" si="395"/>
        <v/>
      </c>
    </row>
    <row r="12672" spans="1:6" x14ac:dyDescent="0.25">
      <c r="A12672" s="3">
        <v>44029.625</v>
      </c>
      <c r="B12672" s="14">
        <f t="shared" si="394"/>
        <v>44029</v>
      </c>
      <c r="C12672">
        <v>3</v>
      </c>
      <c r="D12672" t="str">
        <f>VLOOKUP(C12672,'Справочник по тт'!$A$2:$C$5,3,FALSE)</f>
        <v>"Парабола"</v>
      </c>
      <c r="E12672" t="str">
        <f>IF(AND(C12672=1,B12672&lt;='Справочник по тт'!$D$1),'Справочник по тт'!$D$2,VLOOKUP(C12672,'Справочник по тт'!A:C,2,FALSE))</f>
        <v>"Парабола" пр. Дмитриева д.6/1</v>
      </c>
      <c r="F12672" s="2" t="str">
        <f t="shared" si="395"/>
        <v/>
      </c>
    </row>
    <row r="12673" spans="1:6" x14ac:dyDescent="0.25">
      <c r="A12673" s="3">
        <v>44029.625</v>
      </c>
      <c r="B12673" s="14">
        <f t="shared" si="394"/>
        <v>44029</v>
      </c>
      <c r="C12673">
        <v>3</v>
      </c>
      <c r="D12673" t="str">
        <f>VLOOKUP(C12673,'Справочник по тт'!$A$2:$C$5,3,FALSE)</f>
        <v>"Парабола"</v>
      </c>
      <c r="E12673" t="str">
        <f>IF(AND(C12673=1,B12673&lt;='Справочник по тт'!$D$1),'Справочник по тт'!$D$2,VLOOKUP(C12673,'Справочник по тт'!A:C,2,FALSE))</f>
        <v>"Парабола" пр. Дмитриева д.6/1</v>
      </c>
      <c r="F12673" s="2" t="str">
        <f t="shared" si="395"/>
        <v/>
      </c>
    </row>
    <row r="12674" spans="1:6" x14ac:dyDescent="0.25">
      <c r="A12674" s="3">
        <v>44029.625</v>
      </c>
      <c r="B12674" s="14">
        <f t="shared" ref="B12674:B12737" si="396">(TEXT(A12674,"ДД.ММ.ГГГГ"))*1</f>
        <v>44029</v>
      </c>
      <c r="C12674">
        <v>3</v>
      </c>
      <c r="D12674" t="str">
        <f>VLOOKUP(C12674,'Справочник по тт'!$A$2:$C$5,3,FALSE)</f>
        <v>"Парабола"</v>
      </c>
      <c r="E12674" t="str">
        <f>IF(AND(C12674=1,B12674&lt;='Справочник по тт'!$D$1),'Справочник по тт'!$D$2,VLOOKUP(C12674,'Справочник по тт'!A:C,2,FALSE))</f>
        <v>"Парабола" пр. Дмитриева д.6/1</v>
      </c>
      <c r="F12674" s="2" t="str">
        <f t="shared" si="395"/>
        <v/>
      </c>
    </row>
    <row r="12675" spans="1:6" x14ac:dyDescent="0.25">
      <c r="A12675" s="3">
        <v>44029.625</v>
      </c>
      <c r="B12675" s="14">
        <f t="shared" si="396"/>
        <v>44029</v>
      </c>
      <c r="C12675">
        <v>3</v>
      </c>
      <c r="D12675" t="str">
        <f>VLOOKUP(C12675,'Справочник по тт'!$A$2:$C$5,3,FALSE)</f>
        <v>"Парабола"</v>
      </c>
      <c r="E12675" t="str">
        <f>IF(AND(C12675=1,B12675&lt;='Справочник по тт'!$D$1),'Справочник по тт'!$D$2,VLOOKUP(C12675,'Справочник по тт'!A:C,2,FALSE))</f>
        <v>"Парабола" пр. Дмитриева д.6/1</v>
      </c>
      <c r="F12675" s="2" t="str">
        <f t="shared" ref="F12675:F12738" si="397">IF(B12675&lt;=$F$1,1,"")</f>
        <v/>
      </c>
    </row>
    <row r="12676" spans="1:6" x14ac:dyDescent="0.25">
      <c r="A12676" s="3">
        <v>44029.625</v>
      </c>
      <c r="B12676" s="14">
        <f t="shared" si="396"/>
        <v>44029</v>
      </c>
      <c r="C12676">
        <v>3</v>
      </c>
      <c r="D12676" t="str">
        <f>VLOOKUP(C12676,'Справочник по тт'!$A$2:$C$5,3,FALSE)</f>
        <v>"Парабола"</v>
      </c>
      <c r="E12676" t="str">
        <f>IF(AND(C12676=1,B12676&lt;='Справочник по тт'!$D$1),'Справочник по тт'!$D$2,VLOOKUP(C12676,'Справочник по тт'!A:C,2,FALSE))</f>
        <v>"Парабола" пр. Дмитриева д.6/1</v>
      </c>
      <c r="F12676" s="2" t="str">
        <f t="shared" si="397"/>
        <v/>
      </c>
    </row>
    <row r="12677" spans="1:6" x14ac:dyDescent="0.25">
      <c r="A12677" s="3">
        <v>44029.625</v>
      </c>
      <c r="B12677" s="14">
        <f t="shared" si="396"/>
        <v>44029</v>
      </c>
      <c r="C12677">
        <v>3</v>
      </c>
      <c r="D12677" t="str">
        <f>VLOOKUP(C12677,'Справочник по тт'!$A$2:$C$5,3,FALSE)</f>
        <v>"Парабола"</v>
      </c>
      <c r="E12677" t="str">
        <f>IF(AND(C12677=1,B12677&lt;='Справочник по тт'!$D$1),'Справочник по тт'!$D$2,VLOOKUP(C12677,'Справочник по тт'!A:C,2,FALSE))</f>
        <v>"Парабола" пр. Дмитриева д.6/1</v>
      </c>
      <c r="F12677" s="2" t="str">
        <f t="shared" si="397"/>
        <v/>
      </c>
    </row>
    <row r="12678" spans="1:6" x14ac:dyDescent="0.25">
      <c r="A12678" s="3">
        <v>44029.625</v>
      </c>
      <c r="B12678" s="14">
        <f t="shared" si="396"/>
        <v>44029</v>
      </c>
      <c r="C12678">
        <v>3</v>
      </c>
      <c r="D12678" t="str">
        <f>VLOOKUP(C12678,'Справочник по тт'!$A$2:$C$5,3,FALSE)</f>
        <v>"Парабола"</v>
      </c>
      <c r="E12678" t="str">
        <f>IF(AND(C12678=1,B12678&lt;='Справочник по тт'!$D$1),'Справочник по тт'!$D$2,VLOOKUP(C12678,'Справочник по тт'!A:C,2,FALSE))</f>
        <v>"Парабола" пр. Дмитриева д.6/1</v>
      </c>
      <c r="F12678" s="2" t="str">
        <f t="shared" si="397"/>
        <v/>
      </c>
    </row>
    <row r="12679" spans="1:6" x14ac:dyDescent="0.25">
      <c r="A12679" s="3">
        <v>44029.625</v>
      </c>
      <c r="B12679" s="14">
        <f t="shared" si="396"/>
        <v>44029</v>
      </c>
      <c r="C12679">
        <v>4</v>
      </c>
      <c r="D12679" t="str">
        <f>VLOOKUP(C12679,'Справочник по тт'!$A$2:$C$5,3,FALSE)</f>
        <v>"Первый"</v>
      </c>
      <c r="E12679" t="str">
        <f>IF(AND(C12679=1,B12679&lt;='Справочник по тт'!$D$1),'Справочник по тт'!$D$2,VLOOKUP(C12679,'Справочник по тт'!A:C,2,FALSE))</f>
        <v>"Первый" ул. Пахоменко д.30</v>
      </c>
      <c r="F12679" s="2" t="str">
        <f t="shared" si="397"/>
        <v/>
      </c>
    </row>
    <row r="12680" spans="1:6" x14ac:dyDescent="0.25">
      <c r="A12680" s="3">
        <v>44029.625</v>
      </c>
      <c r="B12680" s="14">
        <f t="shared" si="396"/>
        <v>44029</v>
      </c>
      <c r="C12680">
        <v>4</v>
      </c>
      <c r="D12680" t="str">
        <f>VLOOKUP(C12680,'Справочник по тт'!$A$2:$C$5,3,FALSE)</f>
        <v>"Первый"</v>
      </c>
      <c r="E12680" t="str">
        <f>IF(AND(C12680=1,B12680&lt;='Справочник по тт'!$D$1),'Справочник по тт'!$D$2,VLOOKUP(C12680,'Справочник по тт'!A:C,2,FALSE))</f>
        <v>"Первый" ул. Пахоменко д.30</v>
      </c>
      <c r="F12680" s="2" t="str">
        <f t="shared" si="397"/>
        <v/>
      </c>
    </row>
    <row r="12681" spans="1:6" x14ac:dyDescent="0.25">
      <c r="A12681" s="3">
        <v>44029.631944444445</v>
      </c>
      <c r="B12681" s="14">
        <f t="shared" si="396"/>
        <v>44029</v>
      </c>
      <c r="C12681">
        <v>4</v>
      </c>
      <c r="D12681" t="str">
        <f>VLOOKUP(C12681,'Справочник по тт'!$A$2:$C$5,3,FALSE)</f>
        <v>"Первый"</v>
      </c>
      <c r="E12681" t="str">
        <f>IF(AND(C12681=1,B12681&lt;='Справочник по тт'!$D$1),'Справочник по тт'!$D$2,VLOOKUP(C12681,'Справочник по тт'!A:C,2,FALSE))</f>
        <v>"Первый" ул. Пахоменко д.30</v>
      </c>
      <c r="F12681" s="2" t="str">
        <f t="shared" si="397"/>
        <v/>
      </c>
    </row>
    <row r="12682" spans="1:6" x14ac:dyDescent="0.25">
      <c r="A12682" s="3">
        <v>44029.666666666664</v>
      </c>
      <c r="B12682" s="14">
        <f t="shared" si="396"/>
        <v>44029</v>
      </c>
      <c r="C12682">
        <v>4</v>
      </c>
      <c r="D12682" t="str">
        <f>VLOOKUP(C12682,'Справочник по тт'!$A$2:$C$5,3,FALSE)</f>
        <v>"Первый"</v>
      </c>
      <c r="E12682" t="str">
        <f>IF(AND(C12682=1,B12682&lt;='Справочник по тт'!$D$1),'Справочник по тт'!$D$2,VLOOKUP(C12682,'Справочник по тт'!A:C,2,FALSE))</f>
        <v>"Первый" ул. Пахоменко д.30</v>
      </c>
      <c r="F12682" s="2" t="str">
        <f t="shared" si="397"/>
        <v/>
      </c>
    </row>
    <row r="12683" spans="1:6" x14ac:dyDescent="0.25">
      <c r="A12683" s="3">
        <v>44029.666666666664</v>
      </c>
      <c r="B12683" s="14">
        <f t="shared" si="396"/>
        <v>44029</v>
      </c>
      <c r="C12683">
        <v>4</v>
      </c>
      <c r="D12683" t="str">
        <f>VLOOKUP(C12683,'Справочник по тт'!$A$2:$C$5,3,FALSE)</f>
        <v>"Первый"</v>
      </c>
      <c r="E12683" t="str">
        <f>IF(AND(C12683=1,B12683&lt;='Справочник по тт'!$D$1),'Справочник по тт'!$D$2,VLOOKUP(C12683,'Справочник по тт'!A:C,2,FALSE))</f>
        <v>"Первый" ул. Пахоменко д.30</v>
      </c>
      <c r="F12683" s="2" t="str">
        <f t="shared" si="397"/>
        <v/>
      </c>
    </row>
    <row r="12684" spans="1:6" x14ac:dyDescent="0.25">
      <c r="A12684" s="3">
        <v>44029.666666666664</v>
      </c>
      <c r="B12684" s="14">
        <f t="shared" si="396"/>
        <v>44029</v>
      </c>
      <c r="C12684">
        <v>4</v>
      </c>
      <c r="D12684" t="str">
        <f>VLOOKUP(C12684,'Справочник по тт'!$A$2:$C$5,3,FALSE)</f>
        <v>"Первый"</v>
      </c>
      <c r="E12684" t="str">
        <f>IF(AND(C12684=1,B12684&lt;='Справочник по тт'!$D$1),'Справочник по тт'!$D$2,VLOOKUP(C12684,'Справочник по тт'!A:C,2,FALSE))</f>
        <v>"Первый" ул. Пахоменко д.30</v>
      </c>
      <c r="F12684" s="2" t="str">
        <f t="shared" si="397"/>
        <v/>
      </c>
    </row>
    <row r="12685" spans="1:6" x14ac:dyDescent="0.25">
      <c r="A12685" s="14">
        <v>44029.666666666664</v>
      </c>
      <c r="B12685" s="14">
        <f t="shared" si="396"/>
        <v>44029</v>
      </c>
      <c r="C12685">
        <v>1</v>
      </c>
      <c r="D12685" t="str">
        <f>VLOOKUP(C12685,'Справочник по тт'!$A$2:$C$5,3,FALSE)</f>
        <v>"Шанс"</v>
      </c>
      <c r="E12685" t="str">
        <f>IF(AND(C12685=1,B12685&lt;='Справочник по тт'!$D$1),'Справочник по тт'!$D$2,VLOOKUP(C12685,'Справочник по тт'!A:C,2,FALSE))</f>
        <v>"Шанс" ул. Ленина д.21</v>
      </c>
      <c r="F12685" s="2" t="str">
        <f t="shared" si="397"/>
        <v/>
      </c>
    </row>
    <row r="12686" spans="1:6" x14ac:dyDescent="0.25">
      <c r="A12686" s="14">
        <v>44029.666666666664</v>
      </c>
      <c r="B12686" s="14">
        <f t="shared" si="396"/>
        <v>44029</v>
      </c>
      <c r="C12686">
        <v>1</v>
      </c>
      <c r="D12686" t="str">
        <f>VLOOKUP(C12686,'Справочник по тт'!$A$2:$C$5,3,FALSE)</f>
        <v>"Шанс"</v>
      </c>
      <c r="E12686" t="str">
        <f>IF(AND(C12686=1,B12686&lt;='Справочник по тт'!$D$1),'Справочник по тт'!$D$2,VLOOKUP(C12686,'Справочник по тт'!A:C,2,FALSE))</f>
        <v>"Шанс" ул. Ленина д.21</v>
      </c>
      <c r="F12686" s="2" t="str">
        <f t="shared" si="397"/>
        <v/>
      </c>
    </row>
    <row r="12687" spans="1:6" x14ac:dyDescent="0.25">
      <c r="A12687" s="14">
        <v>44029.666666666664</v>
      </c>
      <c r="B12687" s="14">
        <f t="shared" si="396"/>
        <v>44029</v>
      </c>
      <c r="C12687">
        <v>1</v>
      </c>
      <c r="D12687" t="str">
        <f>VLOOKUP(C12687,'Справочник по тт'!$A$2:$C$5,3,FALSE)</f>
        <v>"Шанс"</v>
      </c>
      <c r="E12687" t="str">
        <f>IF(AND(C12687=1,B12687&lt;='Справочник по тт'!$D$1),'Справочник по тт'!$D$2,VLOOKUP(C12687,'Справочник по тт'!A:C,2,FALSE))</f>
        <v>"Шанс" ул. Ленина д.21</v>
      </c>
      <c r="F12687" s="2" t="str">
        <f t="shared" si="397"/>
        <v/>
      </c>
    </row>
    <row r="12688" spans="1:6" x14ac:dyDescent="0.25">
      <c r="A12688" s="14">
        <v>44029.680555555555</v>
      </c>
      <c r="B12688" s="14">
        <f t="shared" si="396"/>
        <v>44029</v>
      </c>
      <c r="C12688">
        <v>1</v>
      </c>
      <c r="D12688" t="str">
        <f>VLOOKUP(C12688,'Справочник по тт'!$A$2:$C$5,3,FALSE)</f>
        <v>"Шанс"</v>
      </c>
      <c r="E12688" t="str">
        <f>IF(AND(C12688=1,B12688&lt;='Справочник по тт'!$D$1),'Справочник по тт'!$D$2,VLOOKUP(C12688,'Справочник по тт'!A:C,2,FALSE))</f>
        <v>"Шанс" ул. Ленина д.21</v>
      </c>
      <c r="F12688" s="2" t="str">
        <f t="shared" si="397"/>
        <v/>
      </c>
    </row>
    <row r="12689" spans="1:6" x14ac:dyDescent="0.25">
      <c r="A12689" s="3">
        <v>44029.6875</v>
      </c>
      <c r="B12689" s="14">
        <f t="shared" si="396"/>
        <v>44029</v>
      </c>
      <c r="C12689">
        <v>2</v>
      </c>
      <c r="D12689" t="str">
        <f>VLOOKUP(C12689,'Справочник по тт'!$A$2:$C$5,3,FALSE)</f>
        <v>"Колибри"</v>
      </c>
      <c r="E12689" t="str">
        <f>IF(AND(C12689=1,B12689&lt;='Справочник по тт'!$D$1),'Справочник по тт'!$D$2,VLOOKUP(C12689,'Справочник по тт'!A:C,2,FALSE))</f>
        <v>"Колибри" ул. Широкая д.150</v>
      </c>
      <c r="F12689" s="2" t="str">
        <f t="shared" si="397"/>
        <v/>
      </c>
    </row>
    <row r="12690" spans="1:6" x14ac:dyDescent="0.25">
      <c r="A12690" s="3">
        <v>44029.694444444445</v>
      </c>
      <c r="B12690" s="14">
        <f t="shared" si="396"/>
        <v>44029</v>
      </c>
      <c r="C12690">
        <v>2</v>
      </c>
      <c r="D12690" t="str">
        <f>VLOOKUP(C12690,'Справочник по тт'!$A$2:$C$5,3,FALSE)</f>
        <v>"Колибри"</v>
      </c>
      <c r="E12690" t="str">
        <f>IF(AND(C12690=1,B12690&lt;='Справочник по тт'!$D$1),'Справочник по тт'!$D$2,VLOOKUP(C12690,'Справочник по тт'!A:C,2,FALSE))</f>
        <v>"Колибри" ул. Широкая д.150</v>
      </c>
      <c r="F12690" s="2" t="str">
        <f t="shared" si="397"/>
        <v/>
      </c>
    </row>
    <row r="12691" spans="1:6" x14ac:dyDescent="0.25">
      <c r="A12691" s="3">
        <v>44029.708333333336</v>
      </c>
      <c r="B12691" s="14">
        <f t="shared" si="396"/>
        <v>44029</v>
      </c>
      <c r="C12691">
        <v>2</v>
      </c>
      <c r="D12691" t="str">
        <f>VLOOKUP(C12691,'Справочник по тт'!$A$2:$C$5,3,FALSE)</f>
        <v>"Колибри"</v>
      </c>
      <c r="E12691" t="str">
        <f>IF(AND(C12691=1,B12691&lt;='Справочник по тт'!$D$1),'Справочник по тт'!$D$2,VLOOKUP(C12691,'Справочник по тт'!A:C,2,FALSE))</f>
        <v>"Колибри" ул. Широкая д.150</v>
      </c>
      <c r="F12691" s="2" t="str">
        <f t="shared" si="397"/>
        <v/>
      </c>
    </row>
    <row r="12692" spans="1:6" x14ac:dyDescent="0.25">
      <c r="A12692" s="3">
        <v>44029.708333333336</v>
      </c>
      <c r="B12692" s="14">
        <f t="shared" si="396"/>
        <v>44029</v>
      </c>
      <c r="C12692">
        <v>3</v>
      </c>
      <c r="D12692" t="str">
        <f>VLOOKUP(C12692,'Справочник по тт'!$A$2:$C$5,3,FALSE)</f>
        <v>"Парабола"</v>
      </c>
      <c r="E12692" t="str">
        <f>IF(AND(C12692=1,B12692&lt;='Справочник по тт'!$D$1),'Справочник по тт'!$D$2,VLOOKUP(C12692,'Справочник по тт'!A:C,2,FALSE))</f>
        <v>"Парабола" пр. Дмитриева д.6/1</v>
      </c>
      <c r="F12692" s="2" t="str">
        <f t="shared" si="397"/>
        <v/>
      </c>
    </row>
    <row r="12693" spans="1:6" x14ac:dyDescent="0.25">
      <c r="A12693" s="3">
        <v>44029.708333333336</v>
      </c>
      <c r="B12693" s="14">
        <f t="shared" si="396"/>
        <v>44029</v>
      </c>
      <c r="C12693">
        <v>3</v>
      </c>
      <c r="D12693" t="str">
        <f>VLOOKUP(C12693,'Справочник по тт'!$A$2:$C$5,3,FALSE)</f>
        <v>"Парабола"</v>
      </c>
      <c r="E12693" t="str">
        <f>IF(AND(C12693=1,B12693&lt;='Справочник по тт'!$D$1),'Справочник по тт'!$D$2,VLOOKUP(C12693,'Справочник по тт'!A:C,2,FALSE))</f>
        <v>"Парабола" пр. Дмитриева д.6/1</v>
      </c>
      <c r="F12693" s="2" t="str">
        <f t="shared" si="397"/>
        <v/>
      </c>
    </row>
    <row r="12694" spans="1:6" x14ac:dyDescent="0.25">
      <c r="A12694" s="3">
        <v>44029.708333333336</v>
      </c>
      <c r="B12694" s="14">
        <f t="shared" si="396"/>
        <v>44029</v>
      </c>
      <c r="C12694">
        <v>3</v>
      </c>
      <c r="D12694" t="str">
        <f>VLOOKUP(C12694,'Справочник по тт'!$A$2:$C$5,3,FALSE)</f>
        <v>"Парабола"</v>
      </c>
      <c r="E12694" t="str">
        <f>IF(AND(C12694=1,B12694&lt;='Справочник по тт'!$D$1),'Справочник по тт'!$D$2,VLOOKUP(C12694,'Справочник по тт'!A:C,2,FALSE))</f>
        <v>"Парабола" пр. Дмитриева д.6/1</v>
      </c>
      <c r="F12694" s="2" t="str">
        <f t="shared" si="397"/>
        <v/>
      </c>
    </row>
    <row r="12695" spans="1:6" x14ac:dyDescent="0.25">
      <c r="A12695" s="3">
        <v>44029.75</v>
      </c>
      <c r="B12695" s="14">
        <f t="shared" si="396"/>
        <v>44029</v>
      </c>
      <c r="C12695">
        <v>3</v>
      </c>
      <c r="D12695" t="str">
        <f>VLOOKUP(C12695,'Справочник по тт'!$A$2:$C$5,3,FALSE)</f>
        <v>"Парабола"</v>
      </c>
      <c r="E12695" t="str">
        <f>IF(AND(C12695=1,B12695&lt;='Справочник по тт'!$D$1),'Справочник по тт'!$D$2,VLOOKUP(C12695,'Справочник по тт'!A:C,2,FALSE))</f>
        <v>"Парабола" пр. Дмитриева д.6/1</v>
      </c>
      <c r="F12695" s="2" t="str">
        <f t="shared" si="397"/>
        <v/>
      </c>
    </row>
    <row r="12696" spans="1:6" x14ac:dyDescent="0.25">
      <c r="A12696" s="3">
        <v>44029.75</v>
      </c>
      <c r="B12696" s="14">
        <f t="shared" si="396"/>
        <v>44029</v>
      </c>
      <c r="C12696">
        <v>3</v>
      </c>
      <c r="D12696" t="str">
        <f>VLOOKUP(C12696,'Справочник по тт'!$A$2:$C$5,3,FALSE)</f>
        <v>"Парабола"</v>
      </c>
      <c r="E12696" t="str">
        <f>IF(AND(C12696=1,B12696&lt;='Справочник по тт'!$D$1),'Справочник по тт'!$D$2,VLOOKUP(C12696,'Справочник по тт'!A:C,2,FALSE))</f>
        <v>"Парабола" пр. Дмитриева д.6/1</v>
      </c>
      <c r="F12696" s="2" t="str">
        <f t="shared" si="397"/>
        <v/>
      </c>
    </row>
    <row r="12697" spans="1:6" x14ac:dyDescent="0.25">
      <c r="A12697" s="3">
        <v>44029.791666666664</v>
      </c>
      <c r="B12697" s="14">
        <f t="shared" si="396"/>
        <v>44029</v>
      </c>
      <c r="C12697">
        <v>3</v>
      </c>
      <c r="D12697" t="str">
        <f>VLOOKUP(C12697,'Справочник по тт'!$A$2:$C$5,3,FALSE)</f>
        <v>"Парабола"</v>
      </c>
      <c r="E12697" t="str">
        <f>IF(AND(C12697=1,B12697&lt;='Справочник по тт'!$D$1),'Справочник по тт'!$D$2,VLOOKUP(C12697,'Справочник по тт'!A:C,2,FALSE))</f>
        <v>"Парабола" пр. Дмитриева д.6/1</v>
      </c>
      <c r="F12697" s="2" t="str">
        <f t="shared" si="397"/>
        <v/>
      </c>
    </row>
    <row r="12698" spans="1:6" x14ac:dyDescent="0.25">
      <c r="A12698" s="3">
        <v>44029.791666666664</v>
      </c>
      <c r="B12698" s="14">
        <f t="shared" si="396"/>
        <v>44029</v>
      </c>
      <c r="C12698">
        <v>3</v>
      </c>
      <c r="D12698" t="str">
        <f>VLOOKUP(C12698,'Справочник по тт'!$A$2:$C$5,3,FALSE)</f>
        <v>"Парабола"</v>
      </c>
      <c r="E12698" t="str">
        <f>IF(AND(C12698=1,B12698&lt;='Справочник по тт'!$D$1),'Справочник по тт'!$D$2,VLOOKUP(C12698,'Справочник по тт'!A:C,2,FALSE))</f>
        <v>"Парабола" пр. Дмитриева д.6/1</v>
      </c>
      <c r="F12698" s="2" t="str">
        <f t="shared" si="397"/>
        <v/>
      </c>
    </row>
    <row r="12699" spans="1:6" x14ac:dyDescent="0.25">
      <c r="A12699" s="3">
        <v>44029.916666666664</v>
      </c>
      <c r="B12699" s="14">
        <f t="shared" si="396"/>
        <v>44029</v>
      </c>
      <c r="C12699">
        <v>3</v>
      </c>
      <c r="D12699" t="str">
        <f>VLOOKUP(C12699,'Справочник по тт'!$A$2:$C$5,3,FALSE)</f>
        <v>"Парабола"</v>
      </c>
      <c r="E12699" t="str">
        <f>IF(AND(C12699=1,B12699&lt;='Справочник по тт'!$D$1),'Справочник по тт'!$D$2,VLOOKUP(C12699,'Справочник по тт'!A:C,2,FALSE))</f>
        <v>"Парабола" пр. Дмитриева д.6/1</v>
      </c>
      <c r="F12699" s="2" t="str">
        <f t="shared" si="397"/>
        <v/>
      </c>
    </row>
    <row r="12700" spans="1:6" x14ac:dyDescent="0.25">
      <c r="A12700" s="3">
        <v>44029.916666666664</v>
      </c>
      <c r="B12700" s="14">
        <f t="shared" si="396"/>
        <v>44029</v>
      </c>
      <c r="C12700">
        <v>4</v>
      </c>
      <c r="D12700" t="str">
        <f>VLOOKUP(C12700,'Справочник по тт'!$A$2:$C$5,3,FALSE)</f>
        <v>"Первый"</v>
      </c>
      <c r="E12700" t="str">
        <f>IF(AND(C12700=1,B12700&lt;='Справочник по тт'!$D$1),'Справочник по тт'!$D$2,VLOOKUP(C12700,'Справочник по тт'!A:C,2,FALSE))</f>
        <v>"Первый" ул. Пахоменко д.30</v>
      </c>
      <c r="F12700" s="2" t="str">
        <f t="shared" si="397"/>
        <v/>
      </c>
    </row>
    <row r="12701" spans="1:6" x14ac:dyDescent="0.25">
      <c r="A12701" s="3">
        <v>44030.020833333336</v>
      </c>
      <c r="B12701" s="14">
        <f t="shared" si="396"/>
        <v>44030</v>
      </c>
      <c r="C12701">
        <v>4</v>
      </c>
      <c r="D12701" t="str">
        <f>VLOOKUP(C12701,'Справочник по тт'!$A$2:$C$5,3,FALSE)</f>
        <v>"Первый"</v>
      </c>
      <c r="E12701" t="str">
        <f>IF(AND(C12701=1,B12701&lt;='Справочник по тт'!$D$1),'Справочник по тт'!$D$2,VLOOKUP(C12701,'Справочник по тт'!A:C,2,FALSE))</f>
        <v>"Первый" ул. Пахоменко д.30</v>
      </c>
      <c r="F12701" s="2" t="str">
        <f t="shared" si="397"/>
        <v/>
      </c>
    </row>
    <row r="12702" spans="1:6" x14ac:dyDescent="0.25">
      <c r="A12702" s="3">
        <v>44030.111111111109</v>
      </c>
      <c r="B12702" s="14">
        <f t="shared" si="396"/>
        <v>44030</v>
      </c>
      <c r="C12702">
        <v>4</v>
      </c>
      <c r="D12702" t="str">
        <f>VLOOKUP(C12702,'Справочник по тт'!$A$2:$C$5,3,FALSE)</f>
        <v>"Первый"</v>
      </c>
      <c r="E12702" t="str">
        <f>IF(AND(C12702=1,B12702&lt;='Справочник по тт'!$D$1),'Справочник по тт'!$D$2,VLOOKUP(C12702,'Справочник по тт'!A:C,2,FALSE))</f>
        <v>"Первый" ул. Пахоменко д.30</v>
      </c>
      <c r="F12702" s="2" t="str">
        <f t="shared" si="397"/>
        <v/>
      </c>
    </row>
    <row r="12703" spans="1:6" x14ac:dyDescent="0.25">
      <c r="A12703" s="3">
        <v>44030.125</v>
      </c>
      <c r="B12703" s="14">
        <f t="shared" si="396"/>
        <v>44030</v>
      </c>
      <c r="C12703">
        <v>4</v>
      </c>
      <c r="D12703" t="str">
        <f>VLOOKUP(C12703,'Справочник по тт'!$A$2:$C$5,3,FALSE)</f>
        <v>"Первый"</v>
      </c>
      <c r="E12703" t="str">
        <f>IF(AND(C12703=1,B12703&lt;='Справочник по тт'!$D$1),'Справочник по тт'!$D$2,VLOOKUP(C12703,'Справочник по тт'!A:C,2,FALSE))</f>
        <v>"Первый" ул. Пахоменко д.30</v>
      </c>
      <c r="F12703" s="2" t="str">
        <f t="shared" si="397"/>
        <v/>
      </c>
    </row>
    <row r="12704" spans="1:6" x14ac:dyDescent="0.25">
      <c r="A12704" s="3">
        <v>44030.1875</v>
      </c>
      <c r="B12704" s="14">
        <f t="shared" si="396"/>
        <v>44030</v>
      </c>
      <c r="C12704">
        <v>4</v>
      </c>
      <c r="D12704" t="str">
        <f>VLOOKUP(C12704,'Справочник по тт'!$A$2:$C$5,3,FALSE)</f>
        <v>"Первый"</v>
      </c>
      <c r="E12704" t="str">
        <f>IF(AND(C12704=1,B12704&lt;='Справочник по тт'!$D$1),'Справочник по тт'!$D$2,VLOOKUP(C12704,'Справочник по тт'!A:C,2,FALSE))</f>
        <v>"Первый" ул. Пахоменко д.30</v>
      </c>
      <c r="F12704" s="2" t="str">
        <f t="shared" si="397"/>
        <v/>
      </c>
    </row>
    <row r="12705" spans="1:6" x14ac:dyDescent="0.25">
      <c r="A12705" s="3">
        <v>44030.208333333336</v>
      </c>
      <c r="B12705" s="14">
        <f t="shared" si="396"/>
        <v>44030</v>
      </c>
      <c r="C12705">
        <v>4</v>
      </c>
      <c r="D12705" t="str">
        <f>VLOOKUP(C12705,'Справочник по тт'!$A$2:$C$5,3,FALSE)</f>
        <v>"Первый"</v>
      </c>
      <c r="E12705" t="str">
        <f>IF(AND(C12705=1,B12705&lt;='Справочник по тт'!$D$1),'Справочник по тт'!$D$2,VLOOKUP(C12705,'Справочник по тт'!A:C,2,FALSE))</f>
        <v>"Первый" ул. Пахоменко д.30</v>
      </c>
      <c r="F12705" s="2" t="str">
        <f t="shared" si="397"/>
        <v/>
      </c>
    </row>
    <row r="12706" spans="1:6" x14ac:dyDescent="0.25">
      <c r="A12706" s="14">
        <v>44030.315972222219</v>
      </c>
      <c r="B12706" s="14">
        <f t="shared" si="396"/>
        <v>44030</v>
      </c>
      <c r="C12706">
        <v>1</v>
      </c>
      <c r="D12706" t="str">
        <f>VLOOKUP(C12706,'Справочник по тт'!$A$2:$C$5,3,FALSE)</f>
        <v>"Шанс"</v>
      </c>
      <c r="E12706" t="str">
        <f>IF(AND(C12706=1,B12706&lt;='Справочник по тт'!$D$1),'Справочник по тт'!$D$2,VLOOKUP(C12706,'Справочник по тт'!A:C,2,FALSE))</f>
        <v>"Шанс" ул. Ленина д.21</v>
      </c>
      <c r="F12706" s="2" t="str">
        <f t="shared" si="397"/>
        <v/>
      </c>
    </row>
    <row r="12707" spans="1:6" x14ac:dyDescent="0.25">
      <c r="A12707" s="14">
        <v>44030.333333333336</v>
      </c>
      <c r="B12707" s="14">
        <f t="shared" si="396"/>
        <v>44030</v>
      </c>
      <c r="C12707">
        <v>1</v>
      </c>
      <c r="D12707" t="str">
        <f>VLOOKUP(C12707,'Справочник по тт'!$A$2:$C$5,3,FALSE)</f>
        <v>"Шанс"</v>
      </c>
      <c r="E12707" t="str">
        <f>IF(AND(C12707=1,B12707&lt;='Справочник по тт'!$D$1),'Справочник по тт'!$D$2,VLOOKUP(C12707,'Справочник по тт'!A:C,2,FALSE))</f>
        <v>"Шанс" ул. Ленина д.21</v>
      </c>
      <c r="F12707" s="2" t="str">
        <f t="shared" si="397"/>
        <v/>
      </c>
    </row>
    <row r="12708" spans="1:6" x14ac:dyDescent="0.25">
      <c r="A12708" s="14">
        <v>44030.333333333336</v>
      </c>
      <c r="B12708" s="14">
        <f t="shared" si="396"/>
        <v>44030</v>
      </c>
      <c r="C12708">
        <v>1</v>
      </c>
      <c r="D12708" t="str">
        <f>VLOOKUP(C12708,'Справочник по тт'!$A$2:$C$5,3,FALSE)</f>
        <v>"Шанс"</v>
      </c>
      <c r="E12708" t="str">
        <f>IF(AND(C12708=1,B12708&lt;='Справочник по тт'!$D$1),'Справочник по тт'!$D$2,VLOOKUP(C12708,'Справочник по тт'!A:C,2,FALSE))</f>
        <v>"Шанс" ул. Ленина д.21</v>
      </c>
      <c r="F12708" s="2" t="str">
        <f t="shared" si="397"/>
        <v/>
      </c>
    </row>
    <row r="12709" spans="1:6" x14ac:dyDescent="0.25">
      <c r="A12709" s="14">
        <v>44030.333333333336</v>
      </c>
      <c r="B12709" s="14">
        <f t="shared" si="396"/>
        <v>44030</v>
      </c>
      <c r="C12709">
        <v>1</v>
      </c>
      <c r="D12709" t="str">
        <f>VLOOKUP(C12709,'Справочник по тт'!$A$2:$C$5,3,FALSE)</f>
        <v>"Шанс"</v>
      </c>
      <c r="E12709" t="str">
        <f>IF(AND(C12709=1,B12709&lt;='Справочник по тт'!$D$1),'Справочник по тт'!$D$2,VLOOKUP(C12709,'Справочник по тт'!A:C,2,FALSE))</f>
        <v>"Шанс" ул. Ленина д.21</v>
      </c>
      <c r="F12709" s="2" t="str">
        <f t="shared" si="397"/>
        <v/>
      </c>
    </row>
    <row r="12710" spans="1:6" x14ac:dyDescent="0.25">
      <c r="A12710" s="14">
        <v>44030.354166666664</v>
      </c>
      <c r="B12710" s="14">
        <f t="shared" si="396"/>
        <v>44030</v>
      </c>
      <c r="C12710">
        <v>1</v>
      </c>
      <c r="D12710" t="str">
        <f>VLOOKUP(C12710,'Справочник по тт'!$A$2:$C$5,3,FALSE)</f>
        <v>"Шанс"</v>
      </c>
      <c r="E12710" t="str">
        <f>IF(AND(C12710=1,B12710&lt;='Справочник по тт'!$D$1),'Справочник по тт'!$D$2,VLOOKUP(C12710,'Справочник по тт'!A:C,2,FALSE))</f>
        <v>"Шанс" ул. Ленина д.21</v>
      </c>
      <c r="F12710" s="2" t="str">
        <f t="shared" si="397"/>
        <v/>
      </c>
    </row>
    <row r="12711" spans="1:6" x14ac:dyDescent="0.25">
      <c r="A12711" s="14">
        <v>44030.375</v>
      </c>
      <c r="B12711" s="14">
        <f t="shared" si="396"/>
        <v>44030</v>
      </c>
      <c r="C12711">
        <v>1</v>
      </c>
      <c r="D12711" t="str">
        <f>VLOOKUP(C12711,'Справочник по тт'!$A$2:$C$5,3,FALSE)</f>
        <v>"Шанс"</v>
      </c>
      <c r="E12711" t="str">
        <f>IF(AND(C12711=1,B12711&lt;='Справочник по тт'!$D$1),'Справочник по тт'!$D$2,VLOOKUP(C12711,'Справочник по тт'!A:C,2,FALSE))</f>
        <v>"Шанс" ул. Ленина д.21</v>
      </c>
      <c r="F12711" s="2" t="str">
        <f t="shared" si="397"/>
        <v/>
      </c>
    </row>
    <row r="12712" spans="1:6" x14ac:dyDescent="0.25">
      <c r="A12712" s="14">
        <v>44030.375</v>
      </c>
      <c r="B12712" s="14">
        <f t="shared" si="396"/>
        <v>44030</v>
      </c>
      <c r="C12712">
        <v>1</v>
      </c>
      <c r="D12712" t="str">
        <f>VLOOKUP(C12712,'Справочник по тт'!$A$2:$C$5,3,FALSE)</f>
        <v>"Шанс"</v>
      </c>
      <c r="E12712" t="str">
        <f>IF(AND(C12712=1,B12712&lt;='Справочник по тт'!$D$1),'Справочник по тт'!$D$2,VLOOKUP(C12712,'Справочник по тт'!A:C,2,FALSE))</f>
        <v>"Шанс" ул. Ленина д.21</v>
      </c>
      <c r="F12712" s="2" t="str">
        <f t="shared" si="397"/>
        <v/>
      </c>
    </row>
    <row r="12713" spans="1:6" x14ac:dyDescent="0.25">
      <c r="A12713" s="14">
        <v>44030.375</v>
      </c>
      <c r="B12713" s="14">
        <f t="shared" si="396"/>
        <v>44030</v>
      </c>
      <c r="C12713">
        <v>1</v>
      </c>
      <c r="D12713" t="str">
        <f>VLOOKUP(C12713,'Справочник по тт'!$A$2:$C$5,3,FALSE)</f>
        <v>"Шанс"</v>
      </c>
      <c r="E12713" t="str">
        <f>IF(AND(C12713=1,B12713&lt;='Справочник по тт'!$D$1),'Справочник по тт'!$D$2,VLOOKUP(C12713,'Справочник по тт'!A:C,2,FALSE))</f>
        <v>"Шанс" ул. Ленина д.21</v>
      </c>
      <c r="F12713" s="2" t="str">
        <f t="shared" si="397"/>
        <v/>
      </c>
    </row>
    <row r="12714" spans="1:6" x14ac:dyDescent="0.25">
      <c r="A12714" s="14">
        <v>44030.375</v>
      </c>
      <c r="B12714" s="14">
        <f t="shared" si="396"/>
        <v>44030</v>
      </c>
      <c r="C12714">
        <v>1</v>
      </c>
      <c r="D12714" t="str">
        <f>VLOOKUP(C12714,'Справочник по тт'!$A$2:$C$5,3,FALSE)</f>
        <v>"Шанс"</v>
      </c>
      <c r="E12714" t="str">
        <f>IF(AND(C12714=1,B12714&lt;='Справочник по тт'!$D$1),'Справочник по тт'!$D$2,VLOOKUP(C12714,'Справочник по тт'!A:C,2,FALSE))</f>
        <v>"Шанс" ул. Ленина д.21</v>
      </c>
      <c r="F12714" s="2" t="str">
        <f t="shared" si="397"/>
        <v/>
      </c>
    </row>
    <row r="12715" spans="1:6" x14ac:dyDescent="0.25">
      <c r="A12715" s="14">
        <v>44030.375</v>
      </c>
      <c r="B12715" s="14">
        <f t="shared" si="396"/>
        <v>44030</v>
      </c>
      <c r="C12715">
        <v>1</v>
      </c>
      <c r="D12715" t="str">
        <f>VLOOKUP(C12715,'Справочник по тт'!$A$2:$C$5,3,FALSE)</f>
        <v>"Шанс"</v>
      </c>
      <c r="E12715" t="str">
        <f>IF(AND(C12715=1,B12715&lt;='Справочник по тт'!$D$1),'Справочник по тт'!$D$2,VLOOKUP(C12715,'Справочник по тт'!A:C,2,FALSE))</f>
        <v>"Шанс" ул. Ленина д.21</v>
      </c>
      <c r="F12715" s="2" t="str">
        <f t="shared" si="397"/>
        <v/>
      </c>
    </row>
    <row r="12716" spans="1:6" x14ac:dyDescent="0.25">
      <c r="A12716" s="14">
        <v>44030.375</v>
      </c>
      <c r="B12716" s="14">
        <f t="shared" si="396"/>
        <v>44030</v>
      </c>
      <c r="C12716">
        <v>1</v>
      </c>
      <c r="D12716" t="str">
        <f>VLOOKUP(C12716,'Справочник по тт'!$A$2:$C$5,3,FALSE)</f>
        <v>"Шанс"</v>
      </c>
      <c r="E12716" t="str">
        <f>IF(AND(C12716=1,B12716&lt;='Справочник по тт'!$D$1),'Справочник по тт'!$D$2,VLOOKUP(C12716,'Справочник по тт'!A:C,2,FALSE))</f>
        <v>"Шанс" ул. Ленина д.21</v>
      </c>
      <c r="F12716" s="2" t="str">
        <f t="shared" si="397"/>
        <v/>
      </c>
    </row>
    <row r="12717" spans="1:6" x14ac:dyDescent="0.25">
      <c r="A12717" s="14">
        <v>44030.375</v>
      </c>
      <c r="B12717" s="14">
        <f t="shared" si="396"/>
        <v>44030</v>
      </c>
      <c r="C12717">
        <v>1</v>
      </c>
      <c r="D12717" t="str">
        <f>VLOOKUP(C12717,'Справочник по тт'!$A$2:$C$5,3,FALSE)</f>
        <v>"Шанс"</v>
      </c>
      <c r="E12717" t="str">
        <f>IF(AND(C12717=1,B12717&lt;='Справочник по тт'!$D$1),'Справочник по тт'!$D$2,VLOOKUP(C12717,'Справочник по тт'!A:C,2,FALSE))</f>
        <v>"Шанс" ул. Ленина д.21</v>
      </c>
      <c r="F12717" s="2" t="str">
        <f t="shared" si="397"/>
        <v/>
      </c>
    </row>
    <row r="12718" spans="1:6" x14ac:dyDescent="0.25">
      <c r="A12718" s="14">
        <v>44030.375</v>
      </c>
      <c r="B12718" s="14">
        <f t="shared" si="396"/>
        <v>44030</v>
      </c>
      <c r="C12718">
        <v>1</v>
      </c>
      <c r="D12718" t="str">
        <f>VLOOKUP(C12718,'Справочник по тт'!$A$2:$C$5,3,FALSE)</f>
        <v>"Шанс"</v>
      </c>
      <c r="E12718" t="str">
        <f>IF(AND(C12718=1,B12718&lt;='Справочник по тт'!$D$1),'Справочник по тт'!$D$2,VLOOKUP(C12718,'Справочник по тт'!A:C,2,FALSE))</f>
        <v>"Шанс" ул. Ленина д.21</v>
      </c>
      <c r="F12718" s="2" t="str">
        <f t="shared" si="397"/>
        <v/>
      </c>
    </row>
    <row r="12719" spans="1:6" x14ac:dyDescent="0.25">
      <c r="A12719" s="14">
        <v>44030.375</v>
      </c>
      <c r="B12719" s="14">
        <f t="shared" si="396"/>
        <v>44030</v>
      </c>
      <c r="C12719">
        <v>1</v>
      </c>
      <c r="D12719" t="str">
        <f>VLOOKUP(C12719,'Справочник по тт'!$A$2:$C$5,3,FALSE)</f>
        <v>"Шанс"</v>
      </c>
      <c r="E12719" t="str">
        <f>IF(AND(C12719=1,B12719&lt;='Справочник по тт'!$D$1),'Справочник по тт'!$D$2,VLOOKUP(C12719,'Справочник по тт'!A:C,2,FALSE))</f>
        <v>"Шанс" ул. Ленина д.21</v>
      </c>
      <c r="F12719" s="2" t="str">
        <f t="shared" si="397"/>
        <v/>
      </c>
    </row>
    <row r="12720" spans="1:6" x14ac:dyDescent="0.25">
      <c r="A12720" s="14">
        <v>44030.375</v>
      </c>
      <c r="B12720" s="14">
        <f t="shared" si="396"/>
        <v>44030</v>
      </c>
      <c r="C12720">
        <v>1</v>
      </c>
      <c r="D12720" t="str">
        <f>VLOOKUP(C12720,'Справочник по тт'!$A$2:$C$5,3,FALSE)</f>
        <v>"Шанс"</v>
      </c>
      <c r="E12720" t="str">
        <f>IF(AND(C12720=1,B12720&lt;='Справочник по тт'!$D$1),'Справочник по тт'!$D$2,VLOOKUP(C12720,'Справочник по тт'!A:C,2,FALSE))</f>
        <v>"Шанс" ул. Ленина д.21</v>
      </c>
      <c r="F12720" s="2" t="str">
        <f t="shared" si="397"/>
        <v/>
      </c>
    </row>
    <row r="12721" spans="1:6" x14ac:dyDescent="0.25">
      <c r="A12721" s="14">
        <v>44030.375</v>
      </c>
      <c r="B12721" s="14">
        <f t="shared" si="396"/>
        <v>44030</v>
      </c>
      <c r="C12721">
        <v>1</v>
      </c>
      <c r="D12721" t="str">
        <f>VLOOKUP(C12721,'Справочник по тт'!$A$2:$C$5,3,FALSE)</f>
        <v>"Шанс"</v>
      </c>
      <c r="E12721" t="str">
        <f>IF(AND(C12721=1,B12721&lt;='Справочник по тт'!$D$1),'Справочник по тт'!$D$2,VLOOKUP(C12721,'Справочник по тт'!A:C,2,FALSE))</f>
        <v>"Шанс" ул. Ленина д.21</v>
      </c>
      <c r="F12721" s="2" t="str">
        <f t="shared" si="397"/>
        <v/>
      </c>
    </row>
    <row r="12722" spans="1:6" x14ac:dyDescent="0.25">
      <c r="A12722" s="14">
        <v>44030.375</v>
      </c>
      <c r="B12722" s="14">
        <f t="shared" si="396"/>
        <v>44030</v>
      </c>
      <c r="C12722">
        <v>1</v>
      </c>
      <c r="D12722" t="str">
        <f>VLOOKUP(C12722,'Справочник по тт'!$A$2:$C$5,3,FALSE)</f>
        <v>"Шанс"</v>
      </c>
      <c r="E12722" t="str">
        <f>IF(AND(C12722=1,B12722&lt;='Справочник по тт'!$D$1),'Справочник по тт'!$D$2,VLOOKUP(C12722,'Справочник по тт'!A:C,2,FALSE))</f>
        <v>"Шанс" ул. Ленина д.21</v>
      </c>
      <c r="F12722" s="2" t="str">
        <f t="shared" si="397"/>
        <v/>
      </c>
    </row>
    <row r="12723" spans="1:6" x14ac:dyDescent="0.25">
      <c r="A12723" s="14">
        <v>44030.375</v>
      </c>
      <c r="B12723" s="14">
        <f t="shared" si="396"/>
        <v>44030</v>
      </c>
      <c r="C12723">
        <v>1</v>
      </c>
      <c r="D12723" t="str">
        <f>VLOOKUP(C12723,'Справочник по тт'!$A$2:$C$5,3,FALSE)</f>
        <v>"Шанс"</v>
      </c>
      <c r="E12723" t="str">
        <f>IF(AND(C12723=1,B12723&lt;='Справочник по тт'!$D$1),'Справочник по тт'!$D$2,VLOOKUP(C12723,'Справочник по тт'!A:C,2,FALSE))</f>
        <v>"Шанс" ул. Ленина д.21</v>
      </c>
      <c r="F12723" s="2" t="str">
        <f t="shared" si="397"/>
        <v/>
      </c>
    </row>
    <row r="12724" spans="1:6" x14ac:dyDescent="0.25">
      <c r="A12724" s="3">
        <v>44030.375</v>
      </c>
      <c r="B12724" s="14">
        <f t="shared" si="396"/>
        <v>44030</v>
      </c>
      <c r="C12724">
        <v>2</v>
      </c>
      <c r="D12724" t="str">
        <f>VLOOKUP(C12724,'Справочник по тт'!$A$2:$C$5,3,FALSE)</f>
        <v>"Колибри"</v>
      </c>
      <c r="E12724" t="str">
        <f>IF(AND(C12724=1,B12724&lt;='Справочник по тт'!$D$1),'Справочник по тт'!$D$2,VLOOKUP(C12724,'Справочник по тт'!A:C,2,FALSE))</f>
        <v>"Колибри" ул. Широкая д.150</v>
      </c>
      <c r="F12724" s="2" t="str">
        <f t="shared" si="397"/>
        <v/>
      </c>
    </row>
    <row r="12725" spans="1:6" x14ac:dyDescent="0.25">
      <c r="A12725" s="3">
        <v>44030.375</v>
      </c>
      <c r="B12725" s="14">
        <f t="shared" si="396"/>
        <v>44030</v>
      </c>
      <c r="C12725">
        <v>2</v>
      </c>
      <c r="D12725" t="str">
        <f>VLOOKUP(C12725,'Справочник по тт'!$A$2:$C$5,3,FALSE)</f>
        <v>"Колибри"</v>
      </c>
      <c r="E12725" t="str">
        <f>IF(AND(C12725=1,B12725&lt;='Справочник по тт'!$D$1),'Справочник по тт'!$D$2,VLOOKUP(C12725,'Справочник по тт'!A:C,2,FALSE))</f>
        <v>"Колибри" ул. Широкая д.150</v>
      </c>
      <c r="F12725" s="2" t="str">
        <f t="shared" si="397"/>
        <v/>
      </c>
    </row>
    <row r="12726" spans="1:6" x14ac:dyDescent="0.25">
      <c r="A12726" s="3">
        <v>44030.375</v>
      </c>
      <c r="B12726" s="14">
        <f t="shared" si="396"/>
        <v>44030</v>
      </c>
      <c r="C12726">
        <v>2</v>
      </c>
      <c r="D12726" t="str">
        <f>VLOOKUP(C12726,'Справочник по тт'!$A$2:$C$5,3,FALSE)</f>
        <v>"Колибри"</v>
      </c>
      <c r="E12726" t="str">
        <f>IF(AND(C12726=1,B12726&lt;='Справочник по тт'!$D$1),'Справочник по тт'!$D$2,VLOOKUP(C12726,'Справочник по тт'!A:C,2,FALSE))</f>
        <v>"Колибри" ул. Широкая д.150</v>
      </c>
      <c r="F12726" s="2" t="str">
        <f t="shared" si="397"/>
        <v/>
      </c>
    </row>
    <row r="12727" spans="1:6" x14ac:dyDescent="0.25">
      <c r="A12727" s="3">
        <v>44030.409722222219</v>
      </c>
      <c r="B12727" s="14">
        <f t="shared" si="396"/>
        <v>44030</v>
      </c>
      <c r="C12727">
        <v>2</v>
      </c>
      <c r="D12727" t="str">
        <f>VLOOKUP(C12727,'Справочник по тт'!$A$2:$C$5,3,FALSE)</f>
        <v>"Колибри"</v>
      </c>
      <c r="E12727" t="str">
        <f>IF(AND(C12727=1,B12727&lt;='Справочник по тт'!$D$1),'Справочник по тт'!$D$2,VLOOKUP(C12727,'Справочник по тт'!A:C,2,FALSE))</f>
        <v>"Колибри" ул. Широкая д.150</v>
      </c>
      <c r="F12727" s="2" t="str">
        <f t="shared" si="397"/>
        <v/>
      </c>
    </row>
    <row r="12728" spans="1:6" x14ac:dyDescent="0.25">
      <c r="A12728" s="3">
        <v>44030.416666666664</v>
      </c>
      <c r="B12728" s="14">
        <f t="shared" si="396"/>
        <v>44030</v>
      </c>
      <c r="C12728">
        <v>2</v>
      </c>
      <c r="D12728" t="str">
        <f>VLOOKUP(C12728,'Справочник по тт'!$A$2:$C$5,3,FALSE)</f>
        <v>"Колибри"</v>
      </c>
      <c r="E12728" t="str">
        <f>IF(AND(C12728=1,B12728&lt;='Справочник по тт'!$D$1),'Справочник по тт'!$D$2,VLOOKUP(C12728,'Справочник по тт'!A:C,2,FALSE))</f>
        <v>"Колибри" ул. Широкая д.150</v>
      </c>
      <c r="F12728" s="2" t="str">
        <f t="shared" si="397"/>
        <v/>
      </c>
    </row>
    <row r="12729" spans="1:6" x14ac:dyDescent="0.25">
      <c r="A12729" s="3">
        <v>44030.416666666664</v>
      </c>
      <c r="B12729" s="14">
        <f t="shared" si="396"/>
        <v>44030</v>
      </c>
      <c r="C12729">
        <v>2</v>
      </c>
      <c r="D12729" t="str">
        <f>VLOOKUP(C12729,'Справочник по тт'!$A$2:$C$5,3,FALSE)</f>
        <v>"Колибри"</v>
      </c>
      <c r="E12729" t="str">
        <f>IF(AND(C12729=1,B12729&lt;='Справочник по тт'!$D$1),'Справочник по тт'!$D$2,VLOOKUP(C12729,'Справочник по тт'!A:C,2,FALSE))</f>
        <v>"Колибри" ул. Широкая д.150</v>
      </c>
      <c r="F12729" s="2" t="str">
        <f t="shared" si="397"/>
        <v/>
      </c>
    </row>
    <row r="12730" spans="1:6" x14ac:dyDescent="0.25">
      <c r="A12730" s="3">
        <v>44030.416666666664</v>
      </c>
      <c r="B12730" s="14">
        <f t="shared" si="396"/>
        <v>44030</v>
      </c>
      <c r="C12730">
        <v>2</v>
      </c>
      <c r="D12730" t="str">
        <f>VLOOKUP(C12730,'Справочник по тт'!$A$2:$C$5,3,FALSE)</f>
        <v>"Колибри"</v>
      </c>
      <c r="E12730" t="str">
        <f>IF(AND(C12730=1,B12730&lt;='Справочник по тт'!$D$1),'Справочник по тт'!$D$2,VLOOKUP(C12730,'Справочник по тт'!A:C,2,FALSE))</f>
        <v>"Колибри" ул. Широкая д.150</v>
      </c>
      <c r="F12730" s="2" t="str">
        <f t="shared" si="397"/>
        <v/>
      </c>
    </row>
    <row r="12731" spans="1:6" x14ac:dyDescent="0.25">
      <c r="A12731" s="3">
        <v>44030.416666666664</v>
      </c>
      <c r="B12731" s="14">
        <f t="shared" si="396"/>
        <v>44030</v>
      </c>
      <c r="C12731">
        <v>3</v>
      </c>
      <c r="D12731" t="str">
        <f>VLOOKUP(C12731,'Справочник по тт'!$A$2:$C$5,3,FALSE)</f>
        <v>"Парабола"</v>
      </c>
      <c r="E12731" t="str">
        <f>IF(AND(C12731=1,B12731&lt;='Справочник по тт'!$D$1),'Справочник по тт'!$D$2,VLOOKUP(C12731,'Справочник по тт'!A:C,2,FALSE))</f>
        <v>"Парабола" пр. Дмитриева д.6/1</v>
      </c>
      <c r="F12731" s="2" t="str">
        <f t="shared" si="397"/>
        <v/>
      </c>
    </row>
    <row r="12732" spans="1:6" x14ac:dyDescent="0.25">
      <c r="A12732" s="3">
        <v>44030.416666666664</v>
      </c>
      <c r="B12732" s="14">
        <f t="shared" si="396"/>
        <v>44030</v>
      </c>
      <c r="C12732">
        <v>3</v>
      </c>
      <c r="D12732" t="str">
        <f>VLOOKUP(C12732,'Справочник по тт'!$A$2:$C$5,3,FALSE)</f>
        <v>"Парабола"</v>
      </c>
      <c r="E12732" t="str">
        <f>IF(AND(C12732=1,B12732&lt;='Справочник по тт'!$D$1),'Справочник по тт'!$D$2,VLOOKUP(C12732,'Справочник по тт'!A:C,2,FALSE))</f>
        <v>"Парабола" пр. Дмитриева д.6/1</v>
      </c>
      <c r="F12732" s="2" t="str">
        <f t="shared" si="397"/>
        <v/>
      </c>
    </row>
    <row r="12733" spans="1:6" x14ac:dyDescent="0.25">
      <c r="A12733" s="3">
        <v>44030.453101851854</v>
      </c>
      <c r="B12733" s="14">
        <f t="shared" si="396"/>
        <v>44030</v>
      </c>
      <c r="C12733">
        <v>3</v>
      </c>
      <c r="D12733" t="str">
        <f>VLOOKUP(C12733,'Справочник по тт'!$A$2:$C$5,3,FALSE)</f>
        <v>"Парабола"</v>
      </c>
      <c r="E12733" t="str">
        <f>IF(AND(C12733=1,B12733&lt;='Справочник по тт'!$D$1),'Справочник по тт'!$D$2,VLOOKUP(C12733,'Справочник по тт'!A:C,2,FALSE))</f>
        <v>"Парабола" пр. Дмитриева д.6/1</v>
      </c>
      <c r="F12733" s="2" t="str">
        <f t="shared" si="397"/>
        <v/>
      </c>
    </row>
    <row r="12734" spans="1:6" x14ac:dyDescent="0.25">
      <c r="A12734" s="3">
        <v>44030.458333333336</v>
      </c>
      <c r="B12734" s="14">
        <f t="shared" si="396"/>
        <v>44030</v>
      </c>
      <c r="C12734">
        <v>4</v>
      </c>
      <c r="D12734" t="str">
        <f>VLOOKUP(C12734,'Справочник по тт'!$A$2:$C$5,3,FALSE)</f>
        <v>"Первый"</v>
      </c>
      <c r="E12734" t="str">
        <f>IF(AND(C12734=1,B12734&lt;='Справочник по тт'!$D$1),'Справочник по тт'!$D$2,VLOOKUP(C12734,'Справочник по тт'!A:C,2,FALSE))</f>
        <v>"Первый" ул. Пахоменко д.30</v>
      </c>
      <c r="F12734" s="2" t="str">
        <f t="shared" si="397"/>
        <v/>
      </c>
    </row>
    <row r="12735" spans="1:6" x14ac:dyDescent="0.25">
      <c r="A12735" s="3">
        <v>44030.458333333336</v>
      </c>
      <c r="B12735" s="14">
        <f t="shared" si="396"/>
        <v>44030</v>
      </c>
      <c r="C12735">
        <v>4</v>
      </c>
      <c r="D12735" t="str">
        <f>VLOOKUP(C12735,'Справочник по тт'!$A$2:$C$5,3,FALSE)</f>
        <v>"Первый"</v>
      </c>
      <c r="E12735" t="str">
        <f>IF(AND(C12735=1,B12735&lt;='Справочник по тт'!$D$1),'Справочник по тт'!$D$2,VLOOKUP(C12735,'Справочник по тт'!A:C,2,FALSE))</f>
        <v>"Первый" ул. Пахоменко д.30</v>
      </c>
      <c r="F12735" s="2" t="str">
        <f t="shared" si="397"/>
        <v/>
      </c>
    </row>
    <row r="12736" spans="1:6" x14ac:dyDescent="0.25">
      <c r="A12736" s="3">
        <v>44030.458333333336</v>
      </c>
      <c r="B12736" s="14">
        <f t="shared" si="396"/>
        <v>44030</v>
      </c>
      <c r="C12736">
        <v>4</v>
      </c>
      <c r="D12736" t="str">
        <f>VLOOKUP(C12736,'Справочник по тт'!$A$2:$C$5,3,FALSE)</f>
        <v>"Первый"</v>
      </c>
      <c r="E12736" t="str">
        <f>IF(AND(C12736=1,B12736&lt;='Справочник по тт'!$D$1),'Справочник по тт'!$D$2,VLOOKUP(C12736,'Справочник по тт'!A:C,2,FALSE))</f>
        <v>"Первый" ул. Пахоменко д.30</v>
      </c>
      <c r="F12736" s="2" t="str">
        <f t="shared" si="397"/>
        <v/>
      </c>
    </row>
    <row r="12737" spans="1:6" x14ac:dyDescent="0.25">
      <c r="A12737" s="3">
        <v>44030.5</v>
      </c>
      <c r="B12737" s="14">
        <f t="shared" si="396"/>
        <v>44030</v>
      </c>
      <c r="C12737">
        <v>4</v>
      </c>
      <c r="D12737" t="str">
        <f>VLOOKUP(C12737,'Справочник по тт'!$A$2:$C$5,3,FALSE)</f>
        <v>"Первый"</v>
      </c>
      <c r="E12737" t="str">
        <f>IF(AND(C12737=1,B12737&lt;='Справочник по тт'!$D$1),'Справочник по тт'!$D$2,VLOOKUP(C12737,'Справочник по тт'!A:C,2,FALSE))</f>
        <v>"Первый" ул. Пахоменко д.30</v>
      </c>
      <c r="F12737" s="2" t="str">
        <f t="shared" si="397"/>
        <v/>
      </c>
    </row>
    <row r="12738" spans="1:6" x14ac:dyDescent="0.25">
      <c r="A12738" s="3">
        <v>44030.5</v>
      </c>
      <c r="B12738" s="14">
        <f t="shared" ref="B12738:B12801" si="398">(TEXT(A12738,"ДД.ММ.ГГГГ"))*1</f>
        <v>44030</v>
      </c>
      <c r="C12738">
        <v>4</v>
      </c>
      <c r="D12738" t="str">
        <f>VLOOKUP(C12738,'Справочник по тт'!$A$2:$C$5,3,FALSE)</f>
        <v>"Первый"</v>
      </c>
      <c r="E12738" t="str">
        <f>IF(AND(C12738=1,B12738&lt;='Справочник по тт'!$D$1),'Справочник по тт'!$D$2,VLOOKUP(C12738,'Справочник по тт'!A:C,2,FALSE))</f>
        <v>"Первый" ул. Пахоменко д.30</v>
      </c>
      <c r="F12738" s="2" t="str">
        <f t="shared" si="397"/>
        <v/>
      </c>
    </row>
    <row r="12739" spans="1:6" x14ac:dyDescent="0.25">
      <c r="A12739" s="14">
        <v>44030.541666666664</v>
      </c>
      <c r="B12739" s="14">
        <f t="shared" si="398"/>
        <v>44030</v>
      </c>
      <c r="C12739">
        <v>1</v>
      </c>
      <c r="D12739" t="str">
        <f>VLOOKUP(C12739,'Справочник по тт'!$A$2:$C$5,3,FALSE)</f>
        <v>"Шанс"</v>
      </c>
      <c r="E12739" t="str">
        <f>IF(AND(C12739=1,B12739&lt;='Справочник по тт'!$D$1),'Справочник по тт'!$D$2,VLOOKUP(C12739,'Справочник по тт'!A:C,2,FALSE))</f>
        <v>"Шанс" ул. Ленина д.21</v>
      </c>
      <c r="F12739" s="2" t="str">
        <f t="shared" ref="F12739:F12802" si="399">IF(B12739&lt;=$F$1,1,"")</f>
        <v/>
      </c>
    </row>
    <row r="12740" spans="1:6" x14ac:dyDescent="0.25">
      <c r="A12740" s="3">
        <v>44030.541666666664</v>
      </c>
      <c r="B12740" s="14">
        <f t="shared" si="398"/>
        <v>44030</v>
      </c>
      <c r="C12740">
        <v>3</v>
      </c>
      <c r="D12740" t="str">
        <f>VLOOKUP(C12740,'Справочник по тт'!$A$2:$C$5,3,FALSE)</f>
        <v>"Парабола"</v>
      </c>
      <c r="E12740" t="str">
        <f>IF(AND(C12740=1,B12740&lt;='Справочник по тт'!$D$1),'Справочник по тт'!$D$2,VLOOKUP(C12740,'Справочник по тт'!A:C,2,FALSE))</f>
        <v>"Парабола" пр. Дмитриева д.6/1</v>
      </c>
      <c r="F12740" s="2" t="str">
        <f t="shared" si="399"/>
        <v/>
      </c>
    </row>
    <row r="12741" spans="1:6" x14ac:dyDescent="0.25">
      <c r="A12741" s="3">
        <v>44030.541666666664</v>
      </c>
      <c r="B12741" s="14">
        <f t="shared" si="398"/>
        <v>44030</v>
      </c>
      <c r="C12741">
        <v>3</v>
      </c>
      <c r="D12741" t="str">
        <f>VLOOKUP(C12741,'Справочник по тт'!$A$2:$C$5,3,FALSE)</f>
        <v>"Парабола"</v>
      </c>
      <c r="E12741" t="str">
        <f>IF(AND(C12741=1,B12741&lt;='Справочник по тт'!$D$1),'Справочник по тт'!$D$2,VLOOKUP(C12741,'Справочник по тт'!A:C,2,FALSE))</f>
        <v>"Парабола" пр. Дмитриева д.6/1</v>
      </c>
      <c r="F12741" s="2" t="str">
        <f t="shared" si="399"/>
        <v/>
      </c>
    </row>
    <row r="12742" spans="1:6" x14ac:dyDescent="0.25">
      <c r="A12742" s="3">
        <v>44030.5625</v>
      </c>
      <c r="B12742" s="14">
        <f t="shared" si="398"/>
        <v>44030</v>
      </c>
      <c r="C12742">
        <v>3</v>
      </c>
      <c r="D12742" t="str">
        <f>VLOOKUP(C12742,'Справочник по тт'!$A$2:$C$5,3,FALSE)</f>
        <v>"Парабола"</v>
      </c>
      <c r="E12742" t="str">
        <f>IF(AND(C12742=1,B12742&lt;='Справочник по тт'!$D$1),'Справочник по тт'!$D$2,VLOOKUP(C12742,'Справочник по тт'!A:C,2,FALSE))</f>
        <v>"Парабола" пр. Дмитриева д.6/1</v>
      </c>
      <c r="F12742" s="2" t="str">
        <f t="shared" si="399"/>
        <v/>
      </c>
    </row>
    <row r="12743" spans="1:6" x14ac:dyDescent="0.25">
      <c r="A12743" s="3">
        <v>44030.583333333336</v>
      </c>
      <c r="B12743" s="14">
        <f t="shared" si="398"/>
        <v>44030</v>
      </c>
      <c r="C12743">
        <v>4</v>
      </c>
      <c r="D12743" t="str">
        <f>VLOOKUP(C12743,'Справочник по тт'!$A$2:$C$5,3,FALSE)</f>
        <v>"Первый"</v>
      </c>
      <c r="E12743" t="str">
        <f>IF(AND(C12743=1,B12743&lt;='Справочник по тт'!$D$1),'Справочник по тт'!$D$2,VLOOKUP(C12743,'Справочник по тт'!A:C,2,FALSE))</f>
        <v>"Первый" ул. Пахоменко д.30</v>
      </c>
      <c r="F12743" s="2" t="str">
        <f t="shared" si="399"/>
        <v/>
      </c>
    </row>
    <row r="12744" spans="1:6" x14ac:dyDescent="0.25">
      <c r="A12744" s="3">
        <v>44030.583333333336</v>
      </c>
      <c r="B12744" s="14">
        <f t="shared" si="398"/>
        <v>44030</v>
      </c>
      <c r="C12744">
        <v>4</v>
      </c>
      <c r="D12744" t="str">
        <f>VLOOKUP(C12744,'Справочник по тт'!$A$2:$C$5,3,FALSE)</f>
        <v>"Первый"</v>
      </c>
      <c r="E12744" t="str">
        <f>IF(AND(C12744=1,B12744&lt;='Справочник по тт'!$D$1),'Справочник по тт'!$D$2,VLOOKUP(C12744,'Справочник по тт'!A:C,2,FALSE))</f>
        <v>"Первый" ул. Пахоменко д.30</v>
      </c>
      <c r="F12744" s="2" t="str">
        <f t="shared" si="399"/>
        <v/>
      </c>
    </row>
    <row r="12745" spans="1:6" x14ac:dyDescent="0.25">
      <c r="A12745" s="3">
        <v>44030.583333333336</v>
      </c>
      <c r="B12745" s="14">
        <f t="shared" si="398"/>
        <v>44030</v>
      </c>
      <c r="C12745">
        <v>4</v>
      </c>
      <c r="D12745" t="str">
        <f>VLOOKUP(C12745,'Справочник по тт'!$A$2:$C$5,3,FALSE)</f>
        <v>"Первый"</v>
      </c>
      <c r="E12745" t="str">
        <f>IF(AND(C12745=1,B12745&lt;='Справочник по тт'!$D$1),'Справочник по тт'!$D$2,VLOOKUP(C12745,'Справочник по тт'!A:C,2,FALSE))</f>
        <v>"Первый" ул. Пахоменко д.30</v>
      </c>
      <c r="F12745" s="2" t="str">
        <f t="shared" si="399"/>
        <v/>
      </c>
    </row>
    <row r="12746" spans="1:6" x14ac:dyDescent="0.25">
      <c r="A12746" s="3">
        <v>44030.583333333336</v>
      </c>
      <c r="B12746" s="14">
        <f t="shared" si="398"/>
        <v>44030</v>
      </c>
      <c r="C12746">
        <v>4</v>
      </c>
      <c r="D12746" t="str">
        <f>VLOOKUP(C12746,'Справочник по тт'!$A$2:$C$5,3,FALSE)</f>
        <v>"Первый"</v>
      </c>
      <c r="E12746" t="str">
        <f>IF(AND(C12746=1,B12746&lt;='Справочник по тт'!$D$1),'Справочник по тт'!$D$2,VLOOKUP(C12746,'Справочник по тт'!A:C,2,FALSE))</f>
        <v>"Первый" ул. Пахоменко д.30</v>
      </c>
      <c r="F12746" s="2" t="str">
        <f t="shared" si="399"/>
        <v/>
      </c>
    </row>
    <row r="12747" spans="1:6" x14ac:dyDescent="0.25">
      <c r="A12747" s="3">
        <v>44030.583333333336</v>
      </c>
      <c r="B12747" s="14">
        <f t="shared" si="398"/>
        <v>44030</v>
      </c>
      <c r="C12747">
        <v>4</v>
      </c>
      <c r="D12747" t="str">
        <f>VLOOKUP(C12747,'Справочник по тт'!$A$2:$C$5,3,FALSE)</f>
        <v>"Первый"</v>
      </c>
      <c r="E12747" t="str">
        <f>IF(AND(C12747=1,B12747&lt;='Справочник по тт'!$D$1),'Справочник по тт'!$D$2,VLOOKUP(C12747,'Справочник по тт'!A:C,2,FALSE))</f>
        <v>"Первый" ул. Пахоменко д.30</v>
      </c>
      <c r="F12747" s="2" t="str">
        <f t="shared" si="399"/>
        <v/>
      </c>
    </row>
    <row r="12748" spans="1:6" x14ac:dyDescent="0.25">
      <c r="A12748" s="3">
        <v>44030.583333333336</v>
      </c>
      <c r="B12748" s="14">
        <f t="shared" si="398"/>
        <v>44030</v>
      </c>
      <c r="C12748">
        <v>4</v>
      </c>
      <c r="D12748" t="str">
        <f>VLOOKUP(C12748,'Справочник по тт'!$A$2:$C$5,3,FALSE)</f>
        <v>"Первый"</v>
      </c>
      <c r="E12748" t="str">
        <f>IF(AND(C12748=1,B12748&lt;='Справочник по тт'!$D$1),'Справочник по тт'!$D$2,VLOOKUP(C12748,'Справочник по тт'!A:C,2,FALSE))</f>
        <v>"Первый" ул. Пахоменко д.30</v>
      </c>
      <c r="F12748" s="2" t="str">
        <f t="shared" si="399"/>
        <v/>
      </c>
    </row>
    <row r="12749" spans="1:6" x14ac:dyDescent="0.25">
      <c r="A12749" s="14">
        <v>44030.625</v>
      </c>
      <c r="B12749" s="14">
        <f t="shared" si="398"/>
        <v>44030</v>
      </c>
      <c r="C12749">
        <v>1</v>
      </c>
      <c r="D12749" t="str">
        <f>VLOOKUP(C12749,'Справочник по тт'!$A$2:$C$5,3,FALSE)</f>
        <v>"Шанс"</v>
      </c>
      <c r="E12749" t="str">
        <f>IF(AND(C12749=1,B12749&lt;='Справочник по тт'!$D$1),'Справочник по тт'!$D$2,VLOOKUP(C12749,'Справочник по тт'!A:C,2,FALSE))</f>
        <v>"Шанс" ул. Ленина д.21</v>
      </c>
      <c r="F12749" s="2" t="str">
        <f t="shared" si="399"/>
        <v/>
      </c>
    </row>
    <row r="12750" spans="1:6" x14ac:dyDescent="0.25">
      <c r="A12750" s="14">
        <v>44030.625</v>
      </c>
      <c r="B12750" s="14">
        <f t="shared" si="398"/>
        <v>44030</v>
      </c>
      <c r="C12750">
        <v>1</v>
      </c>
      <c r="D12750" t="str">
        <f>VLOOKUP(C12750,'Справочник по тт'!$A$2:$C$5,3,FALSE)</f>
        <v>"Шанс"</v>
      </c>
      <c r="E12750" t="str">
        <f>IF(AND(C12750=1,B12750&lt;='Справочник по тт'!$D$1),'Справочник по тт'!$D$2,VLOOKUP(C12750,'Справочник по тт'!A:C,2,FALSE))</f>
        <v>"Шанс" ул. Ленина д.21</v>
      </c>
      <c r="F12750" s="2" t="str">
        <f t="shared" si="399"/>
        <v/>
      </c>
    </row>
    <row r="12751" spans="1:6" x14ac:dyDescent="0.25">
      <c r="A12751" s="14">
        <v>44030.625</v>
      </c>
      <c r="B12751" s="14">
        <f t="shared" si="398"/>
        <v>44030</v>
      </c>
      <c r="C12751">
        <v>1</v>
      </c>
      <c r="D12751" t="str">
        <f>VLOOKUP(C12751,'Справочник по тт'!$A$2:$C$5,3,FALSE)</f>
        <v>"Шанс"</v>
      </c>
      <c r="E12751" t="str">
        <f>IF(AND(C12751=1,B12751&lt;='Справочник по тт'!$D$1),'Справочник по тт'!$D$2,VLOOKUP(C12751,'Справочник по тт'!A:C,2,FALSE))</f>
        <v>"Шанс" ул. Ленина д.21</v>
      </c>
      <c r="F12751" s="2" t="str">
        <f t="shared" si="399"/>
        <v/>
      </c>
    </row>
    <row r="12752" spans="1:6" x14ac:dyDescent="0.25">
      <c r="A12752" s="14">
        <v>44030.625</v>
      </c>
      <c r="B12752" s="14">
        <f t="shared" si="398"/>
        <v>44030</v>
      </c>
      <c r="C12752">
        <v>1</v>
      </c>
      <c r="D12752" t="str">
        <f>VLOOKUP(C12752,'Справочник по тт'!$A$2:$C$5,3,FALSE)</f>
        <v>"Шанс"</v>
      </c>
      <c r="E12752" t="str">
        <f>IF(AND(C12752=1,B12752&lt;='Справочник по тт'!$D$1),'Справочник по тт'!$D$2,VLOOKUP(C12752,'Справочник по тт'!A:C,2,FALSE))</f>
        <v>"Шанс" ул. Ленина д.21</v>
      </c>
      <c r="F12752" s="2" t="str">
        <f t="shared" si="399"/>
        <v/>
      </c>
    </row>
    <row r="12753" spans="1:6" x14ac:dyDescent="0.25">
      <c r="A12753" s="3">
        <v>44030.625</v>
      </c>
      <c r="B12753" s="14">
        <f t="shared" si="398"/>
        <v>44030</v>
      </c>
      <c r="C12753">
        <v>2</v>
      </c>
      <c r="D12753" t="str">
        <f>VLOOKUP(C12753,'Справочник по тт'!$A$2:$C$5,3,FALSE)</f>
        <v>"Колибри"</v>
      </c>
      <c r="E12753" t="str">
        <f>IF(AND(C12753=1,B12753&lt;='Справочник по тт'!$D$1),'Справочник по тт'!$D$2,VLOOKUP(C12753,'Справочник по тт'!A:C,2,FALSE))</f>
        <v>"Колибри" ул. Широкая д.150</v>
      </c>
      <c r="F12753" s="2" t="str">
        <f t="shared" si="399"/>
        <v/>
      </c>
    </row>
    <row r="12754" spans="1:6" x14ac:dyDescent="0.25">
      <c r="A12754" s="3">
        <v>44030.666666666664</v>
      </c>
      <c r="B12754" s="14">
        <f t="shared" si="398"/>
        <v>44030</v>
      </c>
      <c r="C12754">
        <v>2</v>
      </c>
      <c r="D12754" t="str">
        <f>VLOOKUP(C12754,'Справочник по тт'!$A$2:$C$5,3,FALSE)</f>
        <v>"Колибри"</v>
      </c>
      <c r="E12754" t="str">
        <f>IF(AND(C12754=1,B12754&lt;='Справочник по тт'!$D$1),'Справочник по тт'!$D$2,VLOOKUP(C12754,'Справочник по тт'!A:C,2,FALSE))</f>
        <v>"Колибри" ул. Широкая д.150</v>
      </c>
      <c r="F12754" s="2" t="str">
        <f t="shared" si="399"/>
        <v/>
      </c>
    </row>
    <row r="12755" spans="1:6" x14ac:dyDescent="0.25">
      <c r="A12755" s="3">
        <v>44030.666666666664</v>
      </c>
      <c r="B12755" s="14">
        <f t="shared" si="398"/>
        <v>44030</v>
      </c>
      <c r="C12755">
        <v>2</v>
      </c>
      <c r="D12755" t="str">
        <f>VLOOKUP(C12755,'Справочник по тт'!$A$2:$C$5,3,FALSE)</f>
        <v>"Колибри"</v>
      </c>
      <c r="E12755" t="str">
        <f>IF(AND(C12755=1,B12755&lt;='Справочник по тт'!$D$1),'Справочник по тт'!$D$2,VLOOKUP(C12755,'Справочник по тт'!A:C,2,FALSE))</f>
        <v>"Колибри" ул. Широкая д.150</v>
      </c>
      <c r="F12755" s="2" t="str">
        <f t="shared" si="399"/>
        <v/>
      </c>
    </row>
    <row r="12756" spans="1:6" x14ac:dyDescent="0.25">
      <c r="A12756" s="3">
        <v>44030.666666666664</v>
      </c>
      <c r="B12756" s="14">
        <f t="shared" si="398"/>
        <v>44030</v>
      </c>
      <c r="C12756">
        <v>3</v>
      </c>
      <c r="D12756" t="str">
        <f>VLOOKUP(C12756,'Справочник по тт'!$A$2:$C$5,3,FALSE)</f>
        <v>"Парабола"</v>
      </c>
      <c r="E12756" t="str">
        <f>IF(AND(C12756=1,B12756&lt;='Справочник по тт'!$D$1),'Справочник по тт'!$D$2,VLOOKUP(C12756,'Справочник по тт'!A:C,2,FALSE))</f>
        <v>"Парабола" пр. Дмитриева д.6/1</v>
      </c>
      <c r="F12756" s="2" t="str">
        <f t="shared" si="399"/>
        <v/>
      </c>
    </row>
    <row r="12757" spans="1:6" x14ac:dyDescent="0.25">
      <c r="A12757" s="3">
        <v>44030.666666666664</v>
      </c>
      <c r="B12757" s="14">
        <f t="shared" si="398"/>
        <v>44030</v>
      </c>
      <c r="C12757">
        <v>3</v>
      </c>
      <c r="D12757" t="str">
        <f>VLOOKUP(C12757,'Справочник по тт'!$A$2:$C$5,3,FALSE)</f>
        <v>"Парабола"</v>
      </c>
      <c r="E12757" t="str">
        <f>IF(AND(C12757=1,B12757&lt;='Справочник по тт'!$D$1),'Справочник по тт'!$D$2,VLOOKUP(C12757,'Справочник по тт'!A:C,2,FALSE))</f>
        <v>"Парабола" пр. Дмитриева д.6/1</v>
      </c>
      <c r="F12757" s="2" t="str">
        <f t="shared" si="399"/>
        <v/>
      </c>
    </row>
    <row r="12758" spans="1:6" x14ac:dyDescent="0.25">
      <c r="A12758" s="3">
        <v>44030.666666666664</v>
      </c>
      <c r="B12758" s="14">
        <f t="shared" si="398"/>
        <v>44030</v>
      </c>
      <c r="C12758">
        <v>3</v>
      </c>
      <c r="D12758" t="str">
        <f>VLOOKUP(C12758,'Справочник по тт'!$A$2:$C$5,3,FALSE)</f>
        <v>"Парабола"</v>
      </c>
      <c r="E12758" t="str">
        <f>IF(AND(C12758=1,B12758&lt;='Справочник по тт'!$D$1),'Справочник по тт'!$D$2,VLOOKUP(C12758,'Справочник по тт'!A:C,2,FALSE))</f>
        <v>"Парабола" пр. Дмитриева д.6/1</v>
      </c>
      <c r="F12758" s="2" t="str">
        <f t="shared" si="399"/>
        <v/>
      </c>
    </row>
    <row r="12759" spans="1:6" x14ac:dyDescent="0.25">
      <c r="A12759" s="3">
        <v>44030.666666666664</v>
      </c>
      <c r="B12759" s="14">
        <f t="shared" si="398"/>
        <v>44030</v>
      </c>
      <c r="C12759">
        <v>3</v>
      </c>
      <c r="D12759" t="str">
        <f>VLOOKUP(C12759,'Справочник по тт'!$A$2:$C$5,3,FALSE)</f>
        <v>"Парабола"</v>
      </c>
      <c r="E12759" t="str">
        <f>IF(AND(C12759=1,B12759&lt;='Справочник по тт'!$D$1),'Справочник по тт'!$D$2,VLOOKUP(C12759,'Справочник по тт'!A:C,2,FALSE))</f>
        <v>"Парабола" пр. Дмитриева д.6/1</v>
      </c>
      <c r="F12759" s="2" t="str">
        <f t="shared" si="399"/>
        <v/>
      </c>
    </row>
    <row r="12760" spans="1:6" x14ac:dyDescent="0.25">
      <c r="A12760" s="3">
        <v>44030.680555555555</v>
      </c>
      <c r="B12760" s="14">
        <f t="shared" si="398"/>
        <v>44030</v>
      </c>
      <c r="C12760">
        <v>3</v>
      </c>
      <c r="D12760" t="str">
        <f>VLOOKUP(C12760,'Справочник по тт'!$A$2:$C$5,3,FALSE)</f>
        <v>"Парабола"</v>
      </c>
      <c r="E12760" t="str">
        <f>IF(AND(C12760=1,B12760&lt;='Справочник по тт'!$D$1),'Справочник по тт'!$D$2,VLOOKUP(C12760,'Справочник по тт'!A:C,2,FALSE))</f>
        <v>"Парабола" пр. Дмитриева д.6/1</v>
      </c>
      <c r="F12760" s="2" t="str">
        <f t="shared" si="399"/>
        <v/>
      </c>
    </row>
    <row r="12761" spans="1:6" x14ac:dyDescent="0.25">
      <c r="A12761" s="3">
        <v>44030.680555555555</v>
      </c>
      <c r="B12761" s="14">
        <f t="shared" si="398"/>
        <v>44030</v>
      </c>
      <c r="C12761">
        <v>3</v>
      </c>
      <c r="D12761" t="str">
        <f>VLOOKUP(C12761,'Справочник по тт'!$A$2:$C$5,3,FALSE)</f>
        <v>"Парабола"</v>
      </c>
      <c r="E12761" t="str">
        <f>IF(AND(C12761=1,B12761&lt;='Справочник по тт'!$D$1),'Справочник по тт'!$D$2,VLOOKUP(C12761,'Справочник по тт'!A:C,2,FALSE))</f>
        <v>"Парабола" пр. Дмитриева д.6/1</v>
      </c>
      <c r="F12761" s="2" t="str">
        <f t="shared" si="399"/>
        <v/>
      </c>
    </row>
    <row r="12762" spans="1:6" x14ac:dyDescent="0.25">
      <c r="A12762" s="3">
        <v>44030.694444444445</v>
      </c>
      <c r="B12762" s="14">
        <f t="shared" si="398"/>
        <v>44030</v>
      </c>
      <c r="C12762">
        <v>3</v>
      </c>
      <c r="D12762" t="str">
        <f>VLOOKUP(C12762,'Справочник по тт'!$A$2:$C$5,3,FALSE)</f>
        <v>"Парабола"</v>
      </c>
      <c r="E12762" t="str">
        <f>IF(AND(C12762=1,B12762&lt;='Справочник по тт'!$D$1),'Справочник по тт'!$D$2,VLOOKUP(C12762,'Справочник по тт'!A:C,2,FALSE))</f>
        <v>"Парабола" пр. Дмитриева д.6/1</v>
      </c>
      <c r="F12762" s="2" t="str">
        <f t="shared" si="399"/>
        <v/>
      </c>
    </row>
    <row r="12763" spans="1:6" x14ac:dyDescent="0.25">
      <c r="A12763" s="3">
        <v>44030.708333333336</v>
      </c>
      <c r="B12763" s="14">
        <f t="shared" si="398"/>
        <v>44030</v>
      </c>
      <c r="C12763">
        <v>3</v>
      </c>
      <c r="D12763" t="str">
        <f>VLOOKUP(C12763,'Справочник по тт'!$A$2:$C$5,3,FALSE)</f>
        <v>"Парабола"</v>
      </c>
      <c r="E12763" t="str">
        <f>IF(AND(C12763=1,B12763&lt;='Справочник по тт'!$D$1),'Справочник по тт'!$D$2,VLOOKUP(C12763,'Справочник по тт'!A:C,2,FALSE))</f>
        <v>"Парабола" пр. Дмитриева д.6/1</v>
      </c>
      <c r="F12763" s="2" t="str">
        <f t="shared" si="399"/>
        <v/>
      </c>
    </row>
    <row r="12764" spans="1:6" x14ac:dyDescent="0.25">
      <c r="A12764" s="3">
        <v>44030.75</v>
      </c>
      <c r="B12764" s="14">
        <f t="shared" si="398"/>
        <v>44030</v>
      </c>
      <c r="C12764">
        <v>4</v>
      </c>
      <c r="D12764" t="str">
        <f>VLOOKUP(C12764,'Справочник по тт'!$A$2:$C$5,3,FALSE)</f>
        <v>"Первый"</v>
      </c>
      <c r="E12764" t="str">
        <f>IF(AND(C12764=1,B12764&lt;='Справочник по тт'!$D$1),'Справочник по тт'!$D$2,VLOOKUP(C12764,'Справочник по тт'!A:C,2,FALSE))</f>
        <v>"Первый" ул. Пахоменко д.30</v>
      </c>
      <c r="F12764" s="2" t="str">
        <f t="shared" si="399"/>
        <v/>
      </c>
    </row>
    <row r="12765" spans="1:6" x14ac:dyDescent="0.25">
      <c r="A12765" s="3">
        <v>44030.75</v>
      </c>
      <c r="B12765" s="14">
        <f t="shared" si="398"/>
        <v>44030</v>
      </c>
      <c r="C12765">
        <v>4</v>
      </c>
      <c r="D12765" t="str">
        <f>VLOOKUP(C12765,'Справочник по тт'!$A$2:$C$5,3,FALSE)</f>
        <v>"Первый"</v>
      </c>
      <c r="E12765" t="str">
        <f>IF(AND(C12765=1,B12765&lt;='Справочник по тт'!$D$1),'Справочник по тт'!$D$2,VLOOKUP(C12765,'Справочник по тт'!A:C,2,FALSE))</f>
        <v>"Первый" ул. Пахоменко д.30</v>
      </c>
      <c r="F12765" s="2" t="str">
        <f t="shared" si="399"/>
        <v/>
      </c>
    </row>
    <row r="12766" spans="1:6" x14ac:dyDescent="0.25">
      <c r="A12766" s="3">
        <v>44030.75</v>
      </c>
      <c r="B12766" s="14">
        <f t="shared" si="398"/>
        <v>44030</v>
      </c>
      <c r="C12766">
        <v>4</v>
      </c>
      <c r="D12766" t="str">
        <f>VLOOKUP(C12766,'Справочник по тт'!$A$2:$C$5,3,FALSE)</f>
        <v>"Первый"</v>
      </c>
      <c r="E12766" t="str">
        <f>IF(AND(C12766=1,B12766&lt;='Справочник по тт'!$D$1),'Справочник по тт'!$D$2,VLOOKUP(C12766,'Справочник по тт'!A:C,2,FALSE))</f>
        <v>"Первый" ул. Пахоменко д.30</v>
      </c>
      <c r="F12766" s="2" t="str">
        <f t="shared" si="399"/>
        <v/>
      </c>
    </row>
    <row r="12767" spans="1:6" x14ac:dyDescent="0.25">
      <c r="A12767" s="3">
        <v>44030.791666666664</v>
      </c>
      <c r="B12767" s="14">
        <f t="shared" si="398"/>
        <v>44030</v>
      </c>
      <c r="C12767">
        <v>4</v>
      </c>
      <c r="D12767" t="str">
        <f>VLOOKUP(C12767,'Справочник по тт'!$A$2:$C$5,3,FALSE)</f>
        <v>"Первый"</v>
      </c>
      <c r="E12767" t="str">
        <f>IF(AND(C12767=1,B12767&lt;='Справочник по тт'!$D$1),'Справочник по тт'!$D$2,VLOOKUP(C12767,'Справочник по тт'!A:C,2,FALSE))</f>
        <v>"Первый" ул. Пахоменко д.30</v>
      </c>
      <c r="F12767" s="2" t="str">
        <f t="shared" si="399"/>
        <v/>
      </c>
    </row>
    <row r="12768" spans="1:6" x14ac:dyDescent="0.25">
      <c r="A12768" s="3">
        <v>44030.791666666664</v>
      </c>
      <c r="B12768" s="14">
        <f t="shared" si="398"/>
        <v>44030</v>
      </c>
      <c r="C12768">
        <v>4</v>
      </c>
      <c r="D12768" t="str">
        <f>VLOOKUP(C12768,'Справочник по тт'!$A$2:$C$5,3,FALSE)</f>
        <v>"Первый"</v>
      </c>
      <c r="E12768" t="str">
        <f>IF(AND(C12768=1,B12768&lt;='Справочник по тт'!$D$1),'Справочник по тт'!$D$2,VLOOKUP(C12768,'Справочник по тт'!A:C,2,FALSE))</f>
        <v>"Первый" ул. Пахоменко д.30</v>
      </c>
      <c r="F12768" s="2" t="str">
        <f t="shared" si="399"/>
        <v/>
      </c>
    </row>
    <row r="12769" spans="1:6" x14ac:dyDescent="0.25">
      <c r="A12769" s="3">
        <v>44030.791666666664</v>
      </c>
      <c r="B12769" s="14">
        <f t="shared" si="398"/>
        <v>44030</v>
      </c>
      <c r="C12769">
        <v>4</v>
      </c>
      <c r="D12769" t="str">
        <f>VLOOKUP(C12769,'Справочник по тт'!$A$2:$C$5,3,FALSE)</f>
        <v>"Первый"</v>
      </c>
      <c r="E12769" t="str">
        <f>IF(AND(C12769=1,B12769&lt;='Справочник по тт'!$D$1),'Справочник по тт'!$D$2,VLOOKUP(C12769,'Справочник по тт'!A:C,2,FALSE))</f>
        <v>"Первый" ул. Пахоменко д.30</v>
      </c>
      <c r="F12769" s="2" t="str">
        <f t="shared" si="399"/>
        <v/>
      </c>
    </row>
    <row r="12770" spans="1:6" x14ac:dyDescent="0.25">
      <c r="A12770" s="14">
        <v>44030.791666666664</v>
      </c>
      <c r="B12770" s="14">
        <f t="shared" si="398"/>
        <v>44030</v>
      </c>
      <c r="C12770">
        <v>1</v>
      </c>
      <c r="D12770" t="str">
        <f>VLOOKUP(C12770,'Справочник по тт'!$A$2:$C$5,3,FALSE)</f>
        <v>"Шанс"</v>
      </c>
      <c r="E12770" t="str">
        <f>IF(AND(C12770=1,B12770&lt;='Справочник по тт'!$D$1),'Справочник по тт'!$D$2,VLOOKUP(C12770,'Справочник по тт'!A:C,2,FALSE))</f>
        <v>"Шанс" ул. Ленина д.21</v>
      </c>
      <c r="F12770" s="2" t="str">
        <f t="shared" si="399"/>
        <v/>
      </c>
    </row>
    <row r="12771" spans="1:6" x14ac:dyDescent="0.25">
      <c r="A12771" s="14">
        <v>44030.8125</v>
      </c>
      <c r="B12771" s="14">
        <f t="shared" si="398"/>
        <v>44030</v>
      </c>
      <c r="C12771">
        <v>1</v>
      </c>
      <c r="D12771" t="str">
        <f>VLOOKUP(C12771,'Справочник по тт'!$A$2:$C$5,3,FALSE)</f>
        <v>"Шанс"</v>
      </c>
      <c r="E12771" t="str">
        <f>IF(AND(C12771=1,B12771&lt;='Справочник по тт'!$D$1),'Справочник по тт'!$D$2,VLOOKUP(C12771,'Справочник по тт'!A:C,2,FALSE))</f>
        <v>"Шанс" ул. Ленина д.21</v>
      </c>
      <c r="F12771" s="2" t="str">
        <f t="shared" si="399"/>
        <v/>
      </c>
    </row>
    <row r="12772" spans="1:6" x14ac:dyDescent="0.25">
      <c r="A12772" s="14">
        <v>44030.833333333336</v>
      </c>
      <c r="B12772" s="14">
        <f t="shared" si="398"/>
        <v>44030</v>
      </c>
      <c r="C12772">
        <v>1</v>
      </c>
      <c r="D12772" t="str">
        <f>VLOOKUP(C12772,'Справочник по тт'!$A$2:$C$5,3,FALSE)</f>
        <v>"Шанс"</v>
      </c>
      <c r="E12772" t="str">
        <f>IF(AND(C12772=1,B12772&lt;='Справочник по тт'!$D$1),'Справочник по тт'!$D$2,VLOOKUP(C12772,'Справочник по тт'!A:C,2,FALSE))</f>
        <v>"Шанс" ул. Ленина д.21</v>
      </c>
      <c r="F12772" s="2" t="str">
        <f t="shared" si="399"/>
        <v/>
      </c>
    </row>
    <row r="12773" spans="1:6" x14ac:dyDescent="0.25">
      <c r="A12773" s="14">
        <v>44030.871527777781</v>
      </c>
      <c r="B12773" s="14">
        <f t="shared" si="398"/>
        <v>44030</v>
      </c>
      <c r="C12773">
        <v>1</v>
      </c>
      <c r="D12773" t="str">
        <f>VLOOKUP(C12773,'Справочник по тт'!$A$2:$C$5,3,FALSE)</f>
        <v>"Шанс"</v>
      </c>
      <c r="E12773" t="str">
        <f>IF(AND(C12773=1,B12773&lt;='Справочник по тт'!$D$1),'Справочник по тт'!$D$2,VLOOKUP(C12773,'Справочник по тт'!A:C,2,FALSE))</f>
        <v>"Шанс" ул. Ленина д.21</v>
      </c>
      <c r="F12773" s="2" t="str">
        <f t="shared" si="399"/>
        <v/>
      </c>
    </row>
    <row r="12774" spans="1:6" x14ac:dyDescent="0.25">
      <c r="A12774" s="14">
        <v>44030.875</v>
      </c>
      <c r="B12774" s="14">
        <f t="shared" si="398"/>
        <v>44030</v>
      </c>
      <c r="C12774">
        <v>1</v>
      </c>
      <c r="D12774" t="str">
        <f>VLOOKUP(C12774,'Справочник по тт'!$A$2:$C$5,3,FALSE)</f>
        <v>"Шанс"</v>
      </c>
      <c r="E12774" t="str">
        <f>IF(AND(C12774=1,B12774&lt;='Справочник по тт'!$D$1),'Справочник по тт'!$D$2,VLOOKUP(C12774,'Справочник по тт'!A:C,2,FALSE))</f>
        <v>"Шанс" ул. Ленина д.21</v>
      </c>
      <c r="F12774" s="2" t="str">
        <f t="shared" si="399"/>
        <v/>
      </c>
    </row>
    <row r="12775" spans="1:6" x14ac:dyDescent="0.25">
      <c r="A12775" s="3">
        <v>44030.881944444445</v>
      </c>
      <c r="B12775" s="14">
        <f t="shared" si="398"/>
        <v>44030</v>
      </c>
      <c r="C12775">
        <v>2</v>
      </c>
      <c r="D12775" t="str">
        <f>VLOOKUP(C12775,'Справочник по тт'!$A$2:$C$5,3,FALSE)</f>
        <v>"Колибри"</v>
      </c>
      <c r="E12775" t="str">
        <f>IF(AND(C12775=1,B12775&lt;='Справочник по тт'!$D$1),'Справочник по тт'!$D$2,VLOOKUP(C12775,'Справочник по тт'!A:C,2,FALSE))</f>
        <v>"Колибри" ул. Широкая д.150</v>
      </c>
      <c r="F12775" s="2" t="str">
        <f t="shared" si="399"/>
        <v/>
      </c>
    </row>
    <row r="12776" spans="1:6" x14ac:dyDescent="0.25">
      <c r="A12776" s="3">
        <v>44030.958333333336</v>
      </c>
      <c r="B12776" s="14">
        <f t="shared" si="398"/>
        <v>44030</v>
      </c>
      <c r="C12776">
        <v>2</v>
      </c>
      <c r="D12776" t="str">
        <f>VLOOKUP(C12776,'Справочник по тт'!$A$2:$C$5,3,FALSE)</f>
        <v>"Колибри"</v>
      </c>
      <c r="E12776" t="str">
        <f>IF(AND(C12776=1,B12776&lt;='Справочник по тт'!$D$1),'Справочник по тт'!$D$2,VLOOKUP(C12776,'Справочник по тт'!A:C,2,FALSE))</f>
        <v>"Колибри" ул. Широкая д.150</v>
      </c>
      <c r="F12776" s="2" t="str">
        <f t="shared" si="399"/>
        <v/>
      </c>
    </row>
    <row r="12777" spans="1:6" x14ac:dyDescent="0.25">
      <c r="A12777" s="3">
        <v>44030.999305555553</v>
      </c>
      <c r="B12777" s="14">
        <f t="shared" si="398"/>
        <v>44030</v>
      </c>
      <c r="C12777">
        <v>3</v>
      </c>
      <c r="D12777" t="str">
        <f>VLOOKUP(C12777,'Справочник по тт'!$A$2:$C$5,3,FALSE)</f>
        <v>"Парабола"</v>
      </c>
      <c r="E12777" t="str">
        <f>IF(AND(C12777=1,B12777&lt;='Справочник по тт'!$D$1),'Справочник по тт'!$D$2,VLOOKUP(C12777,'Справочник по тт'!A:C,2,FALSE))</f>
        <v>"Парабола" пр. Дмитриева д.6/1</v>
      </c>
      <c r="F12777" s="2" t="str">
        <f t="shared" si="399"/>
        <v/>
      </c>
    </row>
    <row r="12778" spans="1:6" x14ac:dyDescent="0.25">
      <c r="A12778" s="3">
        <v>44031.0625</v>
      </c>
      <c r="B12778" s="14">
        <f t="shared" si="398"/>
        <v>44031</v>
      </c>
      <c r="C12778">
        <v>3</v>
      </c>
      <c r="D12778" t="str">
        <f>VLOOKUP(C12778,'Справочник по тт'!$A$2:$C$5,3,FALSE)</f>
        <v>"Парабола"</v>
      </c>
      <c r="E12778" t="str">
        <f>IF(AND(C12778=1,B12778&lt;='Справочник по тт'!$D$1),'Справочник по тт'!$D$2,VLOOKUP(C12778,'Справочник по тт'!A:C,2,FALSE))</f>
        <v>"Парабола" пр. Дмитриева д.6/1</v>
      </c>
      <c r="F12778" s="2" t="str">
        <f t="shared" si="399"/>
        <v/>
      </c>
    </row>
    <row r="12779" spans="1:6" x14ac:dyDescent="0.25">
      <c r="A12779" s="3">
        <v>44031.083333333336</v>
      </c>
      <c r="B12779" s="14">
        <f t="shared" si="398"/>
        <v>44031</v>
      </c>
      <c r="C12779">
        <v>3</v>
      </c>
      <c r="D12779" t="str">
        <f>VLOOKUP(C12779,'Справочник по тт'!$A$2:$C$5,3,FALSE)</f>
        <v>"Парабола"</v>
      </c>
      <c r="E12779" t="str">
        <f>IF(AND(C12779=1,B12779&lt;='Справочник по тт'!$D$1),'Справочник по тт'!$D$2,VLOOKUP(C12779,'Справочник по тт'!A:C,2,FALSE))</f>
        <v>"Парабола" пр. Дмитриева д.6/1</v>
      </c>
      <c r="F12779" s="2" t="str">
        <f t="shared" si="399"/>
        <v/>
      </c>
    </row>
    <row r="12780" spans="1:6" x14ac:dyDescent="0.25">
      <c r="A12780" s="3">
        <v>44031.1875</v>
      </c>
      <c r="B12780" s="14">
        <f t="shared" si="398"/>
        <v>44031</v>
      </c>
      <c r="C12780">
        <v>3</v>
      </c>
      <c r="D12780" t="str">
        <f>VLOOKUP(C12780,'Справочник по тт'!$A$2:$C$5,3,FALSE)</f>
        <v>"Парабола"</v>
      </c>
      <c r="E12780" t="str">
        <f>IF(AND(C12780=1,B12780&lt;='Справочник по тт'!$D$1),'Справочник по тт'!$D$2,VLOOKUP(C12780,'Справочник по тт'!A:C,2,FALSE))</f>
        <v>"Парабола" пр. Дмитриева д.6/1</v>
      </c>
      <c r="F12780" s="2" t="str">
        <f t="shared" si="399"/>
        <v/>
      </c>
    </row>
    <row r="12781" spans="1:6" x14ac:dyDescent="0.25">
      <c r="A12781" s="3">
        <v>44031.1875</v>
      </c>
      <c r="B12781" s="14">
        <f t="shared" si="398"/>
        <v>44031</v>
      </c>
      <c r="C12781">
        <v>4</v>
      </c>
      <c r="D12781" t="str">
        <f>VLOOKUP(C12781,'Справочник по тт'!$A$2:$C$5,3,FALSE)</f>
        <v>"Первый"</v>
      </c>
      <c r="E12781" t="str">
        <f>IF(AND(C12781=1,B12781&lt;='Справочник по тт'!$D$1),'Справочник по тт'!$D$2,VLOOKUP(C12781,'Справочник по тт'!A:C,2,FALSE))</f>
        <v>"Первый" ул. Пахоменко д.30</v>
      </c>
      <c r="F12781" s="2" t="str">
        <f t="shared" si="399"/>
        <v/>
      </c>
    </row>
    <row r="12782" spans="1:6" x14ac:dyDescent="0.25">
      <c r="A12782" s="14">
        <v>44031.208333333336</v>
      </c>
      <c r="B12782" s="14">
        <f t="shared" si="398"/>
        <v>44031</v>
      </c>
      <c r="C12782">
        <v>1</v>
      </c>
      <c r="D12782" t="str">
        <f>VLOOKUP(C12782,'Справочник по тт'!$A$2:$C$5,3,FALSE)</f>
        <v>"Шанс"</v>
      </c>
      <c r="E12782" t="str">
        <f>IF(AND(C12782=1,B12782&lt;='Справочник по тт'!$D$1),'Справочник по тт'!$D$2,VLOOKUP(C12782,'Справочник по тт'!A:C,2,FALSE))</f>
        <v>"Шанс" ул. Ленина д.21</v>
      </c>
      <c r="F12782" s="2" t="str">
        <f t="shared" si="399"/>
        <v/>
      </c>
    </row>
    <row r="12783" spans="1:6" x14ac:dyDescent="0.25">
      <c r="A12783" s="3">
        <v>44031.25</v>
      </c>
      <c r="B12783" s="14">
        <f t="shared" si="398"/>
        <v>44031</v>
      </c>
      <c r="C12783">
        <v>2</v>
      </c>
      <c r="D12783" t="str">
        <f>VLOOKUP(C12783,'Справочник по тт'!$A$2:$C$5,3,FALSE)</f>
        <v>"Колибри"</v>
      </c>
      <c r="E12783" t="str">
        <f>IF(AND(C12783=1,B12783&lt;='Справочник по тт'!$D$1),'Справочник по тт'!$D$2,VLOOKUP(C12783,'Справочник по тт'!A:C,2,FALSE))</f>
        <v>"Колибри" ул. Широкая д.150</v>
      </c>
      <c r="F12783" s="2" t="str">
        <f t="shared" si="399"/>
        <v/>
      </c>
    </row>
    <row r="12784" spans="1:6" x14ac:dyDescent="0.25">
      <c r="A12784" s="3">
        <v>44031.25</v>
      </c>
      <c r="B12784" s="14">
        <f t="shared" si="398"/>
        <v>44031</v>
      </c>
      <c r="C12784">
        <v>2</v>
      </c>
      <c r="D12784" t="str">
        <f>VLOOKUP(C12784,'Справочник по тт'!$A$2:$C$5,3,FALSE)</f>
        <v>"Колибри"</v>
      </c>
      <c r="E12784" t="str">
        <f>IF(AND(C12784=1,B12784&lt;='Справочник по тт'!$D$1),'Справочник по тт'!$D$2,VLOOKUP(C12784,'Справочник по тт'!A:C,2,FALSE))</f>
        <v>"Колибри" ул. Широкая д.150</v>
      </c>
      <c r="F12784" s="2" t="str">
        <f t="shared" si="399"/>
        <v/>
      </c>
    </row>
    <row r="12785" spans="1:6" x14ac:dyDescent="0.25">
      <c r="A12785" s="3">
        <v>44031.333333333336</v>
      </c>
      <c r="B12785" s="14">
        <f t="shared" si="398"/>
        <v>44031</v>
      </c>
      <c r="C12785">
        <v>2</v>
      </c>
      <c r="D12785" t="str">
        <f>VLOOKUP(C12785,'Справочник по тт'!$A$2:$C$5,3,FALSE)</f>
        <v>"Колибри"</v>
      </c>
      <c r="E12785" t="str">
        <f>IF(AND(C12785=1,B12785&lt;='Справочник по тт'!$D$1),'Справочник по тт'!$D$2,VLOOKUP(C12785,'Справочник по тт'!A:C,2,FALSE))</f>
        <v>"Колибри" ул. Широкая д.150</v>
      </c>
      <c r="F12785" s="2" t="str">
        <f t="shared" si="399"/>
        <v/>
      </c>
    </row>
    <row r="12786" spans="1:6" x14ac:dyDescent="0.25">
      <c r="A12786" s="3">
        <v>44031.333333333336</v>
      </c>
      <c r="B12786" s="14">
        <f t="shared" si="398"/>
        <v>44031</v>
      </c>
      <c r="C12786">
        <v>3</v>
      </c>
      <c r="D12786" t="str">
        <f>VLOOKUP(C12786,'Справочник по тт'!$A$2:$C$5,3,FALSE)</f>
        <v>"Парабола"</v>
      </c>
      <c r="E12786" t="str">
        <f>IF(AND(C12786=1,B12786&lt;='Справочник по тт'!$D$1),'Справочник по тт'!$D$2,VLOOKUP(C12786,'Справочник по тт'!A:C,2,FALSE))</f>
        <v>"Парабола" пр. Дмитриева д.6/1</v>
      </c>
      <c r="F12786" s="2" t="str">
        <f t="shared" si="399"/>
        <v/>
      </c>
    </row>
    <row r="12787" spans="1:6" x14ac:dyDescent="0.25">
      <c r="A12787" s="3">
        <v>44031.333333333336</v>
      </c>
      <c r="B12787" s="14">
        <f t="shared" si="398"/>
        <v>44031</v>
      </c>
      <c r="C12787">
        <v>3</v>
      </c>
      <c r="D12787" t="str">
        <f>VLOOKUP(C12787,'Справочник по тт'!$A$2:$C$5,3,FALSE)</f>
        <v>"Парабола"</v>
      </c>
      <c r="E12787" t="str">
        <f>IF(AND(C12787=1,B12787&lt;='Справочник по тт'!$D$1),'Справочник по тт'!$D$2,VLOOKUP(C12787,'Справочник по тт'!A:C,2,FALSE))</f>
        <v>"Парабола" пр. Дмитриева д.6/1</v>
      </c>
      <c r="F12787" s="2" t="str">
        <f t="shared" si="399"/>
        <v/>
      </c>
    </row>
    <row r="12788" spans="1:6" x14ac:dyDescent="0.25">
      <c r="A12788" s="3">
        <v>44031.333333333336</v>
      </c>
      <c r="B12788" s="14">
        <f t="shared" si="398"/>
        <v>44031</v>
      </c>
      <c r="C12788">
        <v>3</v>
      </c>
      <c r="D12788" t="str">
        <f>VLOOKUP(C12788,'Справочник по тт'!$A$2:$C$5,3,FALSE)</f>
        <v>"Парабола"</v>
      </c>
      <c r="E12788" t="str">
        <f>IF(AND(C12788=1,B12788&lt;='Справочник по тт'!$D$1),'Справочник по тт'!$D$2,VLOOKUP(C12788,'Справочник по тт'!A:C,2,FALSE))</f>
        <v>"Парабола" пр. Дмитриева д.6/1</v>
      </c>
      <c r="F12788" s="2" t="str">
        <f t="shared" si="399"/>
        <v/>
      </c>
    </row>
    <row r="12789" spans="1:6" x14ac:dyDescent="0.25">
      <c r="A12789" s="3">
        <v>44031.333333333336</v>
      </c>
      <c r="B12789" s="14">
        <f t="shared" si="398"/>
        <v>44031</v>
      </c>
      <c r="C12789">
        <v>3</v>
      </c>
      <c r="D12789" t="str">
        <f>VLOOKUP(C12789,'Справочник по тт'!$A$2:$C$5,3,FALSE)</f>
        <v>"Парабола"</v>
      </c>
      <c r="E12789" t="str">
        <f>IF(AND(C12789=1,B12789&lt;='Справочник по тт'!$D$1),'Справочник по тт'!$D$2,VLOOKUP(C12789,'Справочник по тт'!A:C,2,FALSE))</f>
        <v>"Парабола" пр. Дмитриева д.6/1</v>
      </c>
      <c r="F12789" s="2" t="str">
        <f t="shared" si="399"/>
        <v/>
      </c>
    </row>
    <row r="12790" spans="1:6" x14ac:dyDescent="0.25">
      <c r="A12790" s="3">
        <v>44031.333333333336</v>
      </c>
      <c r="B12790" s="14">
        <f t="shared" si="398"/>
        <v>44031</v>
      </c>
      <c r="C12790">
        <v>3</v>
      </c>
      <c r="D12790" t="str">
        <f>VLOOKUP(C12790,'Справочник по тт'!$A$2:$C$5,3,FALSE)</f>
        <v>"Парабола"</v>
      </c>
      <c r="E12790" t="str">
        <f>IF(AND(C12790=1,B12790&lt;='Справочник по тт'!$D$1),'Справочник по тт'!$D$2,VLOOKUP(C12790,'Справочник по тт'!A:C,2,FALSE))</f>
        <v>"Парабола" пр. Дмитриева д.6/1</v>
      </c>
      <c r="F12790" s="2" t="str">
        <f t="shared" si="399"/>
        <v/>
      </c>
    </row>
    <row r="12791" spans="1:6" x14ac:dyDescent="0.25">
      <c r="A12791" s="3">
        <v>44031.333333333336</v>
      </c>
      <c r="B12791" s="14">
        <f t="shared" si="398"/>
        <v>44031</v>
      </c>
      <c r="C12791">
        <v>3</v>
      </c>
      <c r="D12791" t="str">
        <f>VLOOKUP(C12791,'Справочник по тт'!$A$2:$C$5,3,FALSE)</f>
        <v>"Парабола"</v>
      </c>
      <c r="E12791" t="str">
        <f>IF(AND(C12791=1,B12791&lt;='Справочник по тт'!$D$1),'Справочник по тт'!$D$2,VLOOKUP(C12791,'Справочник по тт'!A:C,2,FALSE))</f>
        <v>"Парабола" пр. Дмитриева д.6/1</v>
      </c>
      <c r="F12791" s="2" t="str">
        <f t="shared" si="399"/>
        <v/>
      </c>
    </row>
    <row r="12792" spans="1:6" x14ac:dyDescent="0.25">
      <c r="A12792" s="3">
        <v>44031.373611111114</v>
      </c>
      <c r="B12792" s="14">
        <f t="shared" si="398"/>
        <v>44031</v>
      </c>
      <c r="C12792">
        <v>3</v>
      </c>
      <c r="D12792" t="str">
        <f>VLOOKUP(C12792,'Справочник по тт'!$A$2:$C$5,3,FALSE)</f>
        <v>"Парабола"</v>
      </c>
      <c r="E12792" t="str">
        <f>IF(AND(C12792=1,B12792&lt;='Справочник по тт'!$D$1),'Справочник по тт'!$D$2,VLOOKUP(C12792,'Справочник по тт'!A:C,2,FALSE))</f>
        <v>"Парабола" пр. Дмитриева д.6/1</v>
      </c>
      <c r="F12792" s="2" t="str">
        <f t="shared" si="399"/>
        <v/>
      </c>
    </row>
    <row r="12793" spans="1:6" x14ac:dyDescent="0.25">
      <c r="A12793" s="3">
        <v>44031.375</v>
      </c>
      <c r="B12793" s="14">
        <f t="shared" si="398"/>
        <v>44031</v>
      </c>
      <c r="C12793">
        <v>3</v>
      </c>
      <c r="D12793" t="str">
        <f>VLOOKUP(C12793,'Справочник по тт'!$A$2:$C$5,3,FALSE)</f>
        <v>"Парабола"</v>
      </c>
      <c r="E12793" t="str">
        <f>IF(AND(C12793=1,B12793&lt;='Справочник по тт'!$D$1),'Справочник по тт'!$D$2,VLOOKUP(C12793,'Справочник по тт'!A:C,2,FALSE))</f>
        <v>"Парабола" пр. Дмитриева д.6/1</v>
      </c>
      <c r="F12793" s="2" t="str">
        <f t="shared" si="399"/>
        <v/>
      </c>
    </row>
    <row r="12794" spans="1:6" x14ac:dyDescent="0.25">
      <c r="A12794" s="3">
        <v>44031.375</v>
      </c>
      <c r="B12794" s="14">
        <f t="shared" si="398"/>
        <v>44031</v>
      </c>
      <c r="C12794">
        <v>4</v>
      </c>
      <c r="D12794" t="str">
        <f>VLOOKUP(C12794,'Справочник по тт'!$A$2:$C$5,3,FALSE)</f>
        <v>"Первый"</v>
      </c>
      <c r="E12794" t="str">
        <f>IF(AND(C12794=1,B12794&lt;='Справочник по тт'!$D$1),'Справочник по тт'!$D$2,VLOOKUP(C12794,'Справочник по тт'!A:C,2,FALSE))</f>
        <v>"Первый" ул. Пахоменко д.30</v>
      </c>
      <c r="F12794" s="2" t="str">
        <f t="shared" si="399"/>
        <v/>
      </c>
    </row>
    <row r="12795" spans="1:6" x14ac:dyDescent="0.25">
      <c r="A12795" s="3">
        <v>44031.375</v>
      </c>
      <c r="B12795" s="14">
        <f t="shared" si="398"/>
        <v>44031</v>
      </c>
      <c r="C12795">
        <v>4</v>
      </c>
      <c r="D12795" t="str">
        <f>VLOOKUP(C12795,'Справочник по тт'!$A$2:$C$5,3,FALSE)</f>
        <v>"Первый"</v>
      </c>
      <c r="E12795" t="str">
        <f>IF(AND(C12795=1,B12795&lt;='Справочник по тт'!$D$1),'Справочник по тт'!$D$2,VLOOKUP(C12795,'Справочник по тт'!A:C,2,FALSE))</f>
        <v>"Первый" ул. Пахоменко д.30</v>
      </c>
      <c r="F12795" s="2" t="str">
        <f t="shared" si="399"/>
        <v/>
      </c>
    </row>
    <row r="12796" spans="1:6" x14ac:dyDescent="0.25">
      <c r="A12796" s="3">
        <v>44031.375</v>
      </c>
      <c r="B12796" s="14">
        <f t="shared" si="398"/>
        <v>44031</v>
      </c>
      <c r="C12796">
        <v>4</v>
      </c>
      <c r="D12796" t="str">
        <f>VLOOKUP(C12796,'Справочник по тт'!$A$2:$C$5,3,FALSE)</f>
        <v>"Первый"</v>
      </c>
      <c r="E12796" t="str">
        <f>IF(AND(C12796=1,B12796&lt;='Справочник по тт'!$D$1),'Справочник по тт'!$D$2,VLOOKUP(C12796,'Справочник по тт'!A:C,2,FALSE))</f>
        <v>"Первый" ул. Пахоменко д.30</v>
      </c>
      <c r="F12796" s="2" t="str">
        <f t="shared" si="399"/>
        <v/>
      </c>
    </row>
    <row r="12797" spans="1:6" x14ac:dyDescent="0.25">
      <c r="A12797" s="3">
        <v>44031.375</v>
      </c>
      <c r="B12797" s="14">
        <f t="shared" si="398"/>
        <v>44031</v>
      </c>
      <c r="C12797">
        <v>4</v>
      </c>
      <c r="D12797" t="str">
        <f>VLOOKUP(C12797,'Справочник по тт'!$A$2:$C$5,3,FALSE)</f>
        <v>"Первый"</v>
      </c>
      <c r="E12797" t="str">
        <f>IF(AND(C12797=1,B12797&lt;='Справочник по тт'!$D$1),'Справочник по тт'!$D$2,VLOOKUP(C12797,'Справочник по тт'!A:C,2,FALSE))</f>
        <v>"Первый" ул. Пахоменко д.30</v>
      </c>
      <c r="F12797" s="2" t="str">
        <f t="shared" si="399"/>
        <v/>
      </c>
    </row>
    <row r="12798" spans="1:6" x14ac:dyDescent="0.25">
      <c r="A12798" s="3">
        <v>44031.375</v>
      </c>
      <c r="B12798" s="14">
        <f t="shared" si="398"/>
        <v>44031</v>
      </c>
      <c r="C12798">
        <v>4</v>
      </c>
      <c r="D12798" t="str">
        <f>VLOOKUP(C12798,'Справочник по тт'!$A$2:$C$5,3,FALSE)</f>
        <v>"Первый"</v>
      </c>
      <c r="E12798" t="str">
        <f>IF(AND(C12798=1,B12798&lt;='Справочник по тт'!$D$1),'Справочник по тт'!$D$2,VLOOKUP(C12798,'Справочник по тт'!A:C,2,FALSE))</f>
        <v>"Первый" ул. Пахоменко д.30</v>
      </c>
      <c r="F12798" s="2" t="str">
        <f t="shared" si="399"/>
        <v/>
      </c>
    </row>
    <row r="12799" spans="1:6" x14ac:dyDescent="0.25">
      <c r="A12799" s="3">
        <v>44031.375</v>
      </c>
      <c r="B12799" s="14">
        <f t="shared" si="398"/>
        <v>44031</v>
      </c>
      <c r="C12799">
        <v>4</v>
      </c>
      <c r="D12799" t="str">
        <f>VLOOKUP(C12799,'Справочник по тт'!$A$2:$C$5,3,FALSE)</f>
        <v>"Первый"</v>
      </c>
      <c r="E12799" t="str">
        <f>IF(AND(C12799=1,B12799&lt;='Справочник по тт'!$D$1),'Справочник по тт'!$D$2,VLOOKUP(C12799,'Справочник по тт'!A:C,2,FALSE))</f>
        <v>"Первый" ул. Пахоменко д.30</v>
      </c>
      <c r="F12799" s="2" t="str">
        <f t="shared" si="399"/>
        <v/>
      </c>
    </row>
    <row r="12800" spans="1:6" x14ac:dyDescent="0.25">
      <c r="A12800" s="14">
        <v>44031.375</v>
      </c>
      <c r="B12800" s="14">
        <f t="shared" si="398"/>
        <v>44031</v>
      </c>
      <c r="C12800">
        <v>1</v>
      </c>
      <c r="D12800" t="str">
        <f>VLOOKUP(C12800,'Справочник по тт'!$A$2:$C$5,3,FALSE)</f>
        <v>"Шанс"</v>
      </c>
      <c r="E12800" t="str">
        <f>IF(AND(C12800=1,B12800&lt;='Справочник по тт'!$D$1),'Справочник по тт'!$D$2,VLOOKUP(C12800,'Справочник по тт'!A:C,2,FALSE))</f>
        <v>"Шанс" ул. Ленина д.21</v>
      </c>
      <c r="F12800" s="2" t="str">
        <f t="shared" si="399"/>
        <v/>
      </c>
    </row>
    <row r="12801" spans="1:6" x14ac:dyDescent="0.25">
      <c r="A12801" s="14">
        <v>44031.375</v>
      </c>
      <c r="B12801" s="14">
        <f t="shared" si="398"/>
        <v>44031</v>
      </c>
      <c r="C12801">
        <v>1</v>
      </c>
      <c r="D12801" t="str">
        <f>VLOOKUP(C12801,'Справочник по тт'!$A$2:$C$5,3,FALSE)</f>
        <v>"Шанс"</v>
      </c>
      <c r="E12801" t="str">
        <f>IF(AND(C12801=1,B12801&lt;='Справочник по тт'!$D$1),'Справочник по тт'!$D$2,VLOOKUP(C12801,'Справочник по тт'!A:C,2,FALSE))</f>
        <v>"Шанс" ул. Ленина д.21</v>
      </c>
      <c r="F12801" s="2" t="str">
        <f t="shared" si="399"/>
        <v/>
      </c>
    </row>
    <row r="12802" spans="1:6" x14ac:dyDescent="0.25">
      <c r="A12802" s="14">
        <v>44031.375</v>
      </c>
      <c r="B12802" s="14">
        <f t="shared" ref="B12802:B12865" si="400">(TEXT(A12802,"ДД.ММ.ГГГГ"))*1</f>
        <v>44031</v>
      </c>
      <c r="C12802">
        <v>1</v>
      </c>
      <c r="D12802" t="str">
        <f>VLOOKUP(C12802,'Справочник по тт'!$A$2:$C$5,3,FALSE)</f>
        <v>"Шанс"</v>
      </c>
      <c r="E12802" t="str">
        <f>IF(AND(C12802=1,B12802&lt;='Справочник по тт'!$D$1),'Справочник по тт'!$D$2,VLOOKUP(C12802,'Справочник по тт'!A:C,2,FALSE))</f>
        <v>"Шанс" ул. Ленина д.21</v>
      </c>
      <c r="F12802" s="2" t="str">
        <f t="shared" si="399"/>
        <v/>
      </c>
    </row>
    <row r="12803" spans="1:6" x14ac:dyDescent="0.25">
      <c r="A12803" s="14">
        <v>44031.375</v>
      </c>
      <c r="B12803" s="14">
        <f t="shared" si="400"/>
        <v>44031</v>
      </c>
      <c r="C12803">
        <v>1</v>
      </c>
      <c r="D12803" t="str">
        <f>VLOOKUP(C12803,'Справочник по тт'!$A$2:$C$5,3,FALSE)</f>
        <v>"Шанс"</v>
      </c>
      <c r="E12803" t="str">
        <f>IF(AND(C12803=1,B12803&lt;='Справочник по тт'!$D$1),'Справочник по тт'!$D$2,VLOOKUP(C12803,'Справочник по тт'!A:C,2,FALSE))</f>
        <v>"Шанс" ул. Ленина д.21</v>
      </c>
      <c r="F12803" s="2" t="str">
        <f t="shared" ref="F12803:F12866" si="401">IF(B12803&lt;=$F$1,1,"")</f>
        <v/>
      </c>
    </row>
    <row r="12804" spans="1:6" x14ac:dyDescent="0.25">
      <c r="A12804" s="3">
        <v>44031.375</v>
      </c>
      <c r="B12804" s="14">
        <f t="shared" si="400"/>
        <v>44031</v>
      </c>
      <c r="C12804">
        <v>2</v>
      </c>
      <c r="D12804" t="str">
        <f>VLOOKUP(C12804,'Справочник по тт'!$A$2:$C$5,3,FALSE)</f>
        <v>"Колибри"</v>
      </c>
      <c r="E12804" t="str">
        <f>IF(AND(C12804=1,B12804&lt;='Справочник по тт'!$D$1),'Справочник по тт'!$D$2,VLOOKUP(C12804,'Справочник по тт'!A:C,2,FALSE))</f>
        <v>"Колибри" ул. Широкая д.150</v>
      </c>
      <c r="F12804" s="2" t="str">
        <f t="shared" si="401"/>
        <v/>
      </c>
    </row>
    <row r="12805" spans="1:6" x14ac:dyDescent="0.25">
      <c r="A12805" s="3">
        <v>44031.375</v>
      </c>
      <c r="B12805" s="14">
        <f t="shared" si="400"/>
        <v>44031</v>
      </c>
      <c r="C12805">
        <v>2</v>
      </c>
      <c r="D12805" t="str">
        <f>VLOOKUP(C12805,'Справочник по тт'!$A$2:$C$5,3,FALSE)</f>
        <v>"Колибри"</v>
      </c>
      <c r="E12805" t="str">
        <f>IF(AND(C12805=1,B12805&lt;='Справочник по тт'!$D$1),'Справочник по тт'!$D$2,VLOOKUP(C12805,'Справочник по тт'!A:C,2,FALSE))</f>
        <v>"Колибри" ул. Широкая д.150</v>
      </c>
      <c r="F12805" s="2" t="str">
        <f t="shared" si="401"/>
        <v/>
      </c>
    </row>
    <row r="12806" spans="1:6" x14ac:dyDescent="0.25">
      <c r="A12806" s="3">
        <v>44031.375</v>
      </c>
      <c r="B12806" s="14">
        <f t="shared" si="400"/>
        <v>44031</v>
      </c>
      <c r="C12806">
        <v>2</v>
      </c>
      <c r="D12806" t="str">
        <f>VLOOKUP(C12806,'Справочник по тт'!$A$2:$C$5,3,FALSE)</f>
        <v>"Колибри"</v>
      </c>
      <c r="E12806" t="str">
        <f>IF(AND(C12806=1,B12806&lt;='Справочник по тт'!$D$1),'Справочник по тт'!$D$2,VLOOKUP(C12806,'Справочник по тт'!A:C,2,FALSE))</f>
        <v>"Колибри" ул. Широкая д.150</v>
      </c>
      <c r="F12806" s="2" t="str">
        <f t="shared" si="401"/>
        <v/>
      </c>
    </row>
    <row r="12807" spans="1:6" x14ac:dyDescent="0.25">
      <c r="A12807" s="3">
        <v>44031.375</v>
      </c>
      <c r="B12807" s="14">
        <f t="shared" si="400"/>
        <v>44031</v>
      </c>
      <c r="C12807">
        <v>3</v>
      </c>
      <c r="D12807" t="str">
        <f>VLOOKUP(C12807,'Справочник по тт'!$A$2:$C$5,3,FALSE)</f>
        <v>"Парабола"</v>
      </c>
      <c r="E12807" t="str">
        <f>IF(AND(C12807=1,B12807&lt;='Справочник по тт'!$D$1),'Справочник по тт'!$D$2,VLOOKUP(C12807,'Справочник по тт'!A:C,2,FALSE))</f>
        <v>"Парабола" пр. Дмитриева д.6/1</v>
      </c>
      <c r="F12807" s="2" t="str">
        <f t="shared" si="401"/>
        <v/>
      </c>
    </row>
    <row r="12808" spans="1:6" x14ac:dyDescent="0.25">
      <c r="A12808" s="3">
        <v>44031.375</v>
      </c>
      <c r="B12808" s="14">
        <f t="shared" si="400"/>
        <v>44031</v>
      </c>
      <c r="C12808">
        <v>3</v>
      </c>
      <c r="D12808" t="str">
        <f>VLOOKUP(C12808,'Справочник по тт'!$A$2:$C$5,3,FALSE)</f>
        <v>"Парабола"</v>
      </c>
      <c r="E12808" t="str">
        <f>IF(AND(C12808=1,B12808&lt;='Справочник по тт'!$D$1),'Справочник по тт'!$D$2,VLOOKUP(C12808,'Справочник по тт'!A:C,2,FALSE))</f>
        <v>"Парабола" пр. Дмитриева д.6/1</v>
      </c>
      <c r="F12808" s="2" t="str">
        <f t="shared" si="401"/>
        <v/>
      </c>
    </row>
    <row r="12809" spans="1:6" x14ac:dyDescent="0.25">
      <c r="A12809" s="3">
        <v>44031.416666666664</v>
      </c>
      <c r="B12809" s="14">
        <f t="shared" si="400"/>
        <v>44031</v>
      </c>
      <c r="C12809">
        <v>3</v>
      </c>
      <c r="D12809" t="str">
        <f>VLOOKUP(C12809,'Справочник по тт'!$A$2:$C$5,3,FALSE)</f>
        <v>"Парабола"</v>
      </c>
      <c r="E12809" t="str">
        <f>IF(AND(C12809=1,B12809&lt;='Справочник по тт'!$D$1),'Справочник по тт'!$D$2,VLOOKUP(C12809,'Справочник по тт'!A:C,2,FALSE))</f>
        <v>"Парабола" пр. Дмитриева д.6/1</v>
      </c>
      <c r="F12809" s="2" t="str">
        <f t="shared" si="401"/>
        <v/>
      </c>
    </row>
    <row r="12810" spans="1:6" x14ac:dyDescent="0.25">
      <c r="A12810" s="3">
        <v>44031.416666666664</v>
      </c>
      <c r="B12810" s="14">
        <f t="shared" si="400"/>
        <v>44031</v>
      </c>
      <c r="C12810">
        <v>3</v>
      </c>
      <c r="D12810" t="str">
        <f>VLOOKUP(C12810,'Справочник по тт'!$A$2:$C$5,3,FALSE)</f>
        <v>"Парабола"</v>
      </c>
      <c r="E12810" t="str">
        <f>IF(AND(C12810=1,B12810&lt;='Справочник по тт'!$D$1),'Справочник по тт'!$D$2,VLOOKUP(C12810,'Справочник по тт'!A:C,2,FALSE))</f>
        <v>"Парабола" пр. Дмитриева д.6/1</v>
      </c>
      <c r="F12810" s="2" t="str">
        <f t="shared" si="401"/>
        <v/>
      </c>
    </row>
    <row r="12811" spans="1:6" x14ac:dyDescent="0.25">
      <c r="A12811" s="3">
        <v>44031.416666666664</v>
      </c>
      <c r="B12811" s="14">
        <f t="shared" si="400"/>
        <v>44031</v>
      </c>
      <c r="C12811">
        <v>3</v>
      </c>
      <c r="D12811" t="str">
        <f>VLOOKUP(C12811,'Справочник по тт'!$A$2:$C$5,3,FALSE)</f>
        <v>"Парабола"</v>
      </c>
      <c r="E12811" t="str">
        <f>IF(AND(C12811=1,B12811&lt;='Справочник по тт'!$D$1),'Справочник по тт'!$D$2,VLOOKUP(C12811,'Справочник по тт'!A:C,2,FALSE))</f>
        <v>"Парабола" пр. Дмитриева д.6/1</v>
      </c>
      <c r="F12811" s="2" t="str">
        <f t="shared" si="401"/>
        <v/>
      </c>
    </row>
    <row r="12812" spans="1:6" x14ac:dyDescent="0.25">
      <c r="A12812" s="3">
        <v>44031.416666666664</v>
      </c>
      <c r="B12812" s="14">
        <f t="shared" si="400"/>
        <v>44031</v>
      </c>
      <c r="C12812">
        <v>3</v>
      </c>
      <c r="D12812" t="str">
        <f>VLOOKUP(C12812,'Справочник по тт'!$A$2:$C$5,3,FALSE)</f>
        <v>"Парабола"</v>
      </c>
      <c r="E12812" t="str">
        <f>IF(AND(C12812=1,B12812&lt;='Справочник по тт'!$D$1),'Справочник по тт'!$D$2,VLOOKUP(C12812,'Справочник по тт'!A:C,2,FALSE))</f>
        <v>"Парабола" пр. Дмитриева д.6/1</v>
      </c>
      <c r="F12812" s="2" t="str">
        <f t="shared" si="401"/>
        <v/>
      </c>
    </row>
    <row r="12813" spans="1:6" x14ac:dyDescent="0.25">
      <c r="A12813" s="3">
        <v>44031.416666666664</v>
      </c>
      <c r="B12813" s="14">
        <f t="shared" si="400"/>
        <v>44031</v>
      </c>
      <c r="C12813">
        <v>3</v>
      </c>
      <c r="D12813" t="str">
        <f>VLOOKUP(C12813,'Справочник по тт'!$A$2:$C$5,3,FALSE)</f>
        <v>"Парабола"</v>
      </c>
      <c r="E12813" t="str">
        <f>IF(AND(C12813=1,B12813&lt;='Справочник по тт'!$D$1),'Справочник по тт'!$D$2,VLOOKUP(C12813,'Справочник по тт'!A:C,2,FALSE))</f>
        <v>"Парабола" пр. Дмитриева д.6/1</v>
      </c>
      <c r="F12813" s="2" t="str">
        <f t="shared" si="401"/>
        <v/>
      </c>
    </row>
    <row r="12814" spans="1:6" x14ac:dyDescent="0.25">
      <c r="A12814" s="3">
        <v>44031.458333333336</v>
      </c>
      <c r="B12814" s="14">
        <f t="shared" si="400"/>
        <v>44031</v>
      </c>
      <c r="C12814">
        <v>3</v>
      </c>
      <c r="D12814" t="str">
        <f>VLOOKUP(C12814,'Справочник по тт'!$A$2:$C$5,3,FALSE)</f>
        <v>"Парабола"</v>
      </c>
      <c r="E12814" t="str">
        <f>IF(AND(C12814=1,B12814&lt;='Справочник по тт'!$D$1),'Справочник по тт'!$D$2,VLOOKUP(C12814,'Справочник по тт'!A:C,2,FALSE))</f>
        <v>"Парабола" пр. Дмитриева д.6/1</v>
      </c>
      <c r="F12814" s="2" t="str">
        <f t="shared" si="401"/>
        <v/>
      </c>
    </row>
    <row r="12815" spans="1:6" x14ac:dyDescent="0.25">
      <c r="A12815" s="3">
        <v>44031.458333333336</v>
      </c>
      <c r="B12815" s="14">
        <f t="shared" si="400"/>
        <v>44031</v>
      </c>
      <c r="C12815">
        <v>4</v>
      </c>
      <c r="D12815" t="str">
        <f>VLOOKUP(C12815,'Справочник по тт'!$A$2:$C$5,3,FALSE)</f>
        <v>"Первый"</v>
      </c>
      <c r="E12815" t="str">
        <f>IF(AND(C12815=1,B12815&lt;='Справочник по тт'!$D$1),'Справочник по тт'!$D$2,VLOOKUP(C12815,'Справочник по тт'!A:C,2,FALSE))</f>
        <v>"Первый" ул. Пахоменко д.30</v>
      </c>
      <c r="F12815" s="2" t="str">
        <f t="shared" si="401"/>
        <v/>
      </c>
    </row>
    <row r="12816" spans="1:6" x14ac:dyDescent="0.25">
      <c r="A12816" s="3">
        <v>44031.458333333336</v>
      </c>
      <c r="B12816" s="14">
        <f t="shared" si="400"/>
        <v>44031</v>
      </c>
      <c r="C12816">
        <v>4</v>
      </c>
      <c r="D12816" t="str">
        <f>VLOOKUP(C12816,'Справочник по тт'!$A$2:$C$5,3,FALSE)</f>
        <v>"Первый"</v>
      </c>
      <c r="E12816" t="str">
        <f>IF(AND(C12816=1,B12816&lt;='Справочник по тт'!$D$1),'Справочник по тт'!$D$2,VLOOKUP(C12816,'Справочник по тт'!A:C,2,FALSE))</f>
        <v>"Первый" ул. Пахоменко д.30</v>
      </c>
      <c r="F12816" s="2" t="str">
        <f t="shared" si="401"/>
        <v/>
      </c>
    </row>
    <row r="12817" spans="1:6" x14ac:dyDescent="0.25">
      <c r="A12817" s="3">
        <v>44031.458333333336</v>
      </c>
      <c r="B12817" s="14">
        <f t="shared" si="400"/>
        <v>44031</v>
      </c>
      <c r="C12817">
        <v>4</v>
      </c>
      <c r="D12817" t="str">
        <f>VLOOKUP(C12817,'Справочник по тт'!$A$2:$C$5,3,FALSE)</f>
        <v>"Первый"</v>
      </c>
      <c r="E12817" t="str">
        <f>IF(AND(C12817=1,B12817&lt;='Справочник по тт'!$D$1),'Справочник по тт'!$D$2,VLOOKUP(C12817,'Справочник по тт'!A:C,2,FALSE))</f>
        <v>"Первый" ул. Пахоменко д.30</v>
      </c>
      <c r="F12817" s="2" t="str">
        <f t="shared" si="401"/>
        <v/>
      </c>
    </row>
    <row r="12818" spans="1:6" x14ac:dyDescent="0.25">
      <c r="A12818" s="3">
        <v>44031.458333333336</v>
      </c>
      <c r="B12818" s="14">
        <f t="shared" si="400"/>
        <v>44031</v>
      </c>
      <c r="C12818">
        <v>4</v>
      </c>
      <c r="D12818" t="str">
        <f>VLOOKUP(C12818,'Справочник по тт'!$A$2:$C$5,3,FALSE)</f>
        <v>"Первый"</v>
      </c>
      <c r="E12818" t="str">
        <f>IF(AND(C12818=1,B12818&lt;='Справочник по тт'!$D$1),'Справочник по тт'!$D$2,VLOOKUP(C12818,'Справочник по тт'!A:C,2,FALSE))</f>
        <v>"Первый" ул. Пахоменко д.30</v>
      </c>
      <c r="F12818" s="2" t="str">
        <f t="shared" si="401"/>
        <v/>
      </c>
    </row>
    <row r="12819" spans="1:6" x14ac:dyDescent="0.25">
      <c r="A12819" s="3">
        <v>44031.458333333336</v>
      </c>
      <c r="B12819" s="14">
        <f t="shared" si="400"/>
        <v>44031</v>
      </c>
      <c r="C12819">
        <v>4</v>
      </c>
      <c r="D12819" t="str">
        <f>VLOOKUP(C12819,'Справочник по тт'!$A$2:$C$5,3,FALSE)</f>
        <v>"Первый"</v>
      </c>
      <c r="E12819" t="str">
        <f>IF(AND(C12819=1,B12819&lt;='Справочник по тт'!$D$1),'Справочник по тт'!$D$2,VLOOKUP(C12819,'Справочник по тт'!A:C,2,FALSE))</f>
        <v>"Первый" ул. Пахоменко д.30</v>
      </c>
      <c r="F12819" s="2" t="str">
        <f t="shared" si="401"/>
        <v/>
      </c>
    </row>
    <row r="12820" spans="1:6" x14ac:dyDescent="0.25">
      <c r="A12820" s="3">
        <v>44031.458333333336</v>
      </c>
      <c r="B12820" s="14">
        <f t="shared" si="400"/>
        <v>44031</v>
      </c>
      <c r="C12820">
        <v>4</v>
      </c>
      <c r="D12820" t="str">
        <f>VLOOKUP(C12820,'Справочник по тт'!$A$2:$C$5,3,FALSE)</f>
        <v>"Первый"</v>
      </c>
      <c r="E12820" t="str">
        <f>IF(AND(C12820=1,B12820&lt;='Справочник по тт'!$D$1),'Справочник по тт'!$D$2,VLOOKUP(C12820,'Справочник по тт'!A:C,2,FALSE))</f>
        <v>"Первый" ул. Пахоменко д.30</v>
      </c>
      <c r="F12820" s="2" t="str">
        <f t="shared" si="401"/>
        <v/>
      </c>
    </row>
    <row r="12821" spans="1:6" x14ac:dyDescent="0.25">
      <c r="A12821" s="14">
        <v>44031.474999999999</v>
      </c>
      <c r="B12821" s="14">
        <f t="shared" si="400"/>
        <v>44031</v>
      </c>
      <c r="C12821">
        <v>1</v>
      </c>
      <c r="D12821" t="str">
        <f>VLOOKUP(C12821,'Справочник по тт'!$A$2:$C$5,3,FALSE)</f>
        <v>"Шанс"</v>
      </c>
      <c r="E12821" t="str">
        <f>IF(AND(C12821=1,B12821&lt;='Справочник по тт'!$D$1),'Справочник по тт'!$D$2,VLOOKUP(C12821,'Справочник по тт'!A:C,2,FALSE))</f>
        <v>"Шанс" ул. Ленина д.21</v>
      </c>
      <c r="F12821" s="2" t="str">
        <f t="shared" si="401"/>
        <v/>
      </c>
    </row>
    <row r="12822" spans="1:6" x14ac:dyDescent="0.25">
      <c r="A12822" s="14">
        <v>44031.5</v>
      </c>
      <c r="B12822" s="14">
        <f t="shared" si="400"/>
        <v>44031</v>
      </c>
      <c r="C12822">
        <v>1</v>
      </c>
      <c r="D12822" t="str">
        <f>VLOOKUP(C12822,'Справочник по тт'!$A$2:$C$5,3,FALSE)</f>
        <v>"Шанс"</v>
      </c>
      <c r="E12822" t="str">
        <f>IF(AND(C12822=1,B12822&lt;='Справочник по тт'!$D$1),'Справочник по тт'!$D$2,VLOOKUP(C12822,'Справочник по тт'!A:C,2,FALSE))</f>
        <v>"Шанс" ул. Ленина д.21</v>
      </c>
      <c r="F12822" s="2" t="str">
        <f t="shared" si="401"/>
        <v/>
      </c>
    </row>
    <row r="12823" spans="1:6" x14ac:dyDescent="0.25">
      <c r="A12823" s="14">
        <v>44031.5</v>
      </c>
      <c r="B12823" s="14">
        <f t="shared" si="400"/>
        <v>44031</v>
      </c>
      <c r="C12823">
        <v>1</v>
      </c>
      <c r="D12823" t="str">
        <f>VLOOKUP(C12823,'Справочник по тт'!$A$2:$C$5,3,FALSE)</f>
        <v>"Шанс"</v>
      </c>
      <c r="E12823" t="str">
        <f>IF(AND(C12823=1,B12823&lt;='Справочник по тт'!$D$1),'Справочник по тт'!$D$2,VLOOKUP(C12823,'Справочник по тт'!A:C,2,FALSE))</f>
        <v>"Шанс" ул. Ленина д.21</v>
      </c>
      <c r="F12823" s="2" t="str">
        <f t="shared" si="401"/>
        <v/>
      </c>
    </row>
    <row r="12824" spans="1:6" x14ac:dyDescent="0.25">
      <c r="A12824" s="14">
        <v>44031.5</v>
      </c>
      <c r="B12824" s="14">
        <f t="shared" si="400"/>
        <v>44031</v>
      </c>
      <c r="C12824">
        <v>1</v>
      </c>
      <c r="D12824" t="str">
        <f>VLOOKUP(C12824,'Справочник по тт'!$A$2:$C$5,3,FALSE)</f>
        <v>"Шанс"</v>
      </c>
      <c r="E12824" t="str">
        <f>IF(AND(C12824=1,B12824&lt;='Справочник по тт'!$D$1),'Справочник по тт'!$D$2,VLOOKUP(C12824,'Справочник по тт'!A:C,2,FALSE))</f>
        <v>"Шанс" ул. Ленина д.21</v>
      </c>
      <c r="F12824" s="2" t="str">
        <f t="shared" si="401"/>
        <v/>
      </c>
    </row>
    <row r="12825" spans="1:6" x14ac:dyDescent="0.25">
      <c r="A12825" s="14">
        <v>44031.5</v>
      </c>
      <c r="B12825" s="14">
        <f t="shared" si="400"/>
        <v>44031</v>
      </c>
      <c r="C12825">
        <v>1</v>
      </c>
      <c r="D12825" t="str">
        <f>VLOOKUP(C12825,'Справочник по тт'!$A$2:$C$5,3,FALSE)</f>
        <v>"Шанс"</v>
      </c>
      <c r="E12825" t="str">
        <f>IF(AND(C12825=1,B12825&lt;='Справочник по тт'!$D$1),'Справочник по тт'!$D$2,VLOOKUP(C12825,'Справочник по тт'!A:C,2,FALSE))</f>
        <v>"Шанс" ул. Ленина д.21</v>
      </c>
      <c r="F12825" s="2" t="str">
        <f t="shared" si="401"/>
        <v/>
      </c>
    </row>
    <row r="12826" spans="1:6" x14ac:dyDescent="0.25">
      <c r="A12826" s="14">
        <v>44031.5</v>
      </c>
      <c r="B12826" s="14">
        <f t="shared" si="400"/>
        <v>44031</v>
      </c>
      <c r="C12826">
        <v>1</v>
      </c>
      <c r="D12826" t="str">
        <f>VLOOKUP(C12826,'Справочник по тт'!$A$2:$C$5,3,FALSE)</f>
        <v>"Шанс"</v>
      </c>
      <c r="E12826" t="str">
        <f>IF(AND(C12826=1,B12826&lt;='Справочник по тт'!$D$1),'Справочник по тт'!$D$2,VLOOKUP(C12826,'Справочник по тт'!A:C,2,FALSE))</f>
        <v>"Шанс" ул. Ленина д.21</v>
      </c>
      <c r="F12826" s="2" t="str">
        <f t="shared" si="401"/>
        <v/>
      </c>
    </row>
    <row r="12827" spans="1:6" x14ac:dyDescent="0.25">
      <c r="A12827" s="14">
        <v>44031.520833333336</v>
      </c>
      <c r="B12827" s="14">
        <f t="shared" si="400"/>
        <v>44031</v>
      </c>
      <c r="C12827">
        <v>1</v>
      </c>
      <c r="D12827" t="str">
        <f>VLOOKUP(C12827,'Справочник по тт'!$A$2:$C$5,3,FALSE)</f>
        <v>"Шанс"</v>
      </c>
      <c r="E12827" t="str">
        <f>IF(AND(C12827=1,B12827&lt;='Справочник по тт'!$D$1),'Справочник по тт'!$D$2,VLOOKUP(C12827,'Справочник по тт'!A:C,2,FALSE))</f>
        <v>"Шанс" ул. Ленина д.21</v>
      </c>
      <c r="F12827" s="2" t="str">
        <f t="shared" si="401"/>
        <v/>
      </c>
    </row>
    <row r="12828" spans="1:6" x14ac:dyDescent="0.25">
      <c r="A12828" s="14">
        <v>44031.525000000001</v>
      </c>
      <c r="B12828" s="14">
        <f t="shared" si="400"/>
        <v>44031</v>
      </c>
      <c r="C12828">
        <v>1</v>
      </c>
      <c r="D12828" t="str">
        <f>VLOOKUP(C12828,'Справочник по тт'!$A$2:$C$5,3,FALSE)</f>
        <v>"Шанс"</v>
      </c>
      <c r="E12828" t="str">
        <f>IF(AND(C12828=1,B12828&lt;='Справочник по тт'!$D$1),'Справочник по тт'!$D$2,VLOOKUP(C12828,'Справочник по тт'!A:C,2,FALSE))</f>
        <v>"Шанс" ул. Ленина д.21</v>
      </c>
      <c r="F12828" s="2" t="str">
        <f t="shared" si="401"/>
        <v/>
      </c>
    </row>
    <row r="12829" spans="1:6" x14ac:dyDescent="0.25">
      <c r="A12829" s="14">
        <v>44031.541666666664</v>
      </c>
      <c r="B12829" s="14">
        <f t="shared" si="400"/>
        <v>44031</v>
      </c>
      <c r="C12829">
        <v>1</v>
      </c>
      <c r="D12829" t="str">
        <f>VLOOKUP(C12829,'Справочник по тт'!$A$2:$C$5,3,FALSE)</f>
        <v>"Шанс"</v>
      </c>
      <c r="E12829" t="str">
        <f>IF(AND(C12829=1,B12829&lt;='Справочник по тт'!$D$1),'Справочник по тт'!$D$2,VLOOKUP(C12829,'Справочник по тт'!A:C,2,FALSE))</f>
        <v>"Шанс" ул. Ленина д.21</v>
      </c>
      <c r="F12829" s="2" t="str">
        <f t="shared" si="401"/>
        <v/>
      </c>
    </row>
    <row r="12830" spans="1:6" x14ac:dyDescent="0.25">
      <c r="A12830" s="14">
        <v>44031.541666666664</v>
      </c>
      <c r="B12830" s="14">
        <f t="shared" si="400"/>
        <v>44031</v>
      </c>
      <c r="C12830">
        <v>1</v>
      </c>
      <c r="D12830" t="str">
        <f>VLOOKUP(C12830,'Справочник по тт'!$A$2:$C$5,3,FALSE)</f>
        <v>"Шанс"</v>
      </c>
      <c r="E12830" t="str">
        <f>IF(AND(C12830=1,B12830&lt;='Справочник по тт'!$D$1),'Справочник по тт'!$D$2,VLOOKUP(C12830,'Справочник по тт'!A:C,2,FALSE))</f>
        <v>"Шанс" ул. Ленина д.21</v>
      </c>
      <c r="F12830" s="2" t="str">
        <f t="shared" si="401"/>
        <v/>
      </c>
    </row>
    <row r="12831" spans="1:6" x14ac:dyDescent="0.25">
      <c r="A12831" s="14">
        <v>44031.541666666664</v>
      </c>
      <c r="B12831" s="14">
        <f t="shared" si="400"/>
        <v>44031</v>
      </c>
      <c r="C12831">
        <v>1</v>
      </c>
      <c r="D12831" t="str">
        <f>VLOOKUP(C12831,'Справочник по тт'!$A$2:$C$5,3,FALSE)</f>
        <v>"Шанс"</v>
      </c>
      <c r="E12831" t="str">
        <f>IF(AND(C12831=1,B12831&lt;='Справочник по тт'!$D$1),'Справочник по тт'!$D$2,VLOOKUP(C12831,'Справочник по тт'!A:C,2,FALSE))</f>
        <v>"Шанс" ул. Ленина д.21</v>
      </c>
      <c r="F12831" s="2" t="str">
        <f t="shared" si="401"/>
        <v/>
      </c>
    </row>
    <row r="12832" spans="1:6" x14ac:dyDescent="0.25">
      <c r="A12832" s="14">
        <v>44031.541666666664</v>
      </c>
      <c r="B12832" s="14">
        <f t="shared" si="400"/>
        <v>44031</v>
      </c>
      <c r="C12832">
        <v>1</v>
      </c>
      <c r="D12832" t="str">
        <f>VLOOKUP(C12832,'Справочник по тт'!$A$2:$C$5,3,FALSE)</f>
        <v>"Шанс"</v>
      </c>
      <c r="E12832" t="str">
        <f>IF(AND(C12832=1,B12832&lt;='Справочник по тт'!$D$1),'Справочник по тт'!$D$2,VLOOKUP(C12832,'Справочник по тт'!A:C,2,FALSE))</f>
        <v>"Шанс" ул. Ленина д.21</v>
      </c>
      <c r="F12832" s="2" t="str">
        <f t="shared" si="401"/>
        <v/>
      </c>
    </row>
    <row r="12833" spans="1:6" x14ac:dyDescent="0.25">
      <c r="A12833" s="14">
        <v>44031.583333333336</v>
      </c>
      <c r="B12833" s="14">
        <f t="shared" si="400"/>
        <v>44031</v>
      </c>
      <c r="C12833">
        <v>1</v>
      </c>
      <c r="D12833" t="str">
        <f>VLOOKUP(C12833,'Справочник по тт'!$A$2:$C$5,3,FALSE)</f>
        <v>"Шанс"</v>
      </c>
      <c r="E12833" t="str">
        <f>IF(AND(C12833=1,B12833&lt;='Справочник по тт'!$D$1),'Справочник по тт'!$D$2,VLOOKUP(C12833,'Справочник по тт'!A:C,2,FALSE))</f>
        <v>"Шанс" ул. Ленина д.21</v>
      </c>
      <c r="F12833" s="2" t="str">
        <f t="shared" si="401"/>
        <v/>
      </c>
    </row>
    <row r="12834" spans="1:6" x14ac:dyDescent="0.25">
      <c r="A12834" s="14">
        <v>44031.583333333336</v>
      </c>
      <c r="B12834" s="14">
        <f t="shared" si="400"/>
        <v>44031</v>
      </c>
      <c r="C12834">
        <v>1</v>
      </c>
      <c r="D12834" t="str">
        <f>VLOOKUP(C12834,'Справочник по тт'!$A$2:$C$5,3,FALSE)</f>
        <v>"Шанс"</v>
      </c>
      <c r="E12834" t="str">
        <f>IF(AND(C12834=1,B12834&lt;='Справочник по тт'!$D$1),'Справочник по тт'!$D$2,VLOOKUP(C12834,'Справочник по тт'!A:C,2,FALSE))</f>
        <v>"Шанс" ул. Ленина д.21</v>
      </c>
      <c r="F12834" s="2" t="str">
        <f t="shared" si="401"/>
        <v/>
      </c>
    </row>
    <row r="12835" spans="1:6" x14ac:dyDescent="0.25">
      <c r="A12835" s="14">
        <v>44031.583333333336</v>
      </c>
      <c r="B12835" s="14">
        <f t="shared" si="400"/>
        <v>44031</v>
      </c>
      <c r="C12835">
        <v>1</v>
      </c>
      <c r="D12835" t="str">
        <f>VLOOKUP(C12835,'Справочник по тт'!$A$2:$C$5,3,FALSE)</f>
        <v>"Шанс"</v>
      </c>
      <c r="E12835" t="str">
        <f>IF(AND(C12835=1,B12835&lt;='Справочник по тт'!$D$1),'Справочник по тт'!$D$2,VLOOKUP(C12835,'Справочник по тт'!A:C,2,FALSE))</f>
        <v>"Шанс" ул. Ленина д.21</v>
      </c>
      <c r="F12835" s="2" t="str">
        <f t="shared" si="401"/>
        <v/>
      </c>
    </row>
    <row r="12836" spans="1:6" x14ac:dyDescent="0.25">
      <c r="A12836" s="14">
        <v>44031.583333333336</v>
      </c>
      <c r="B12836" s="14">
        <f t="shared" si="400"/>
        <v>44031</v>
      </c>
      <c r="C12836">
        <v>1</v>
      </c>
      <c r="D12836" t="str">
        <f>VLOOKUP(C12836,'Справочник по тт'!$A$2:$C$5,3,FALSE)</f>
        <v>"Шанс"</v>
      </c>
      <c r="E12836" t="str">
        <f>IF(AND(C12836=1,B12836&lt;='Справочник по тт'!$D$1),'Справочник по тт'!$D$2,VLOOKUP(C12836,'Справочник по тт'!A:C,2,FALSE))</f>
        <v>"Шанс" ул. Ленина д.21</v>
      </c>
      <c r="F12836" s="2" t="str">
        <f t="shared" si="401"/>
        <v/>
      </c>
    </row>
    <row r="12837" spans="1:6" x14ac:dyDescent="0.25">
      <c r="A12837" s="14">
        <v>44031.625</v>
      </c>
      <c r="B12837" s="14">
        <f t="shared" si="400"/>
        <v>44031</v>
      </c>
      <c r="C12837">
        <v>1</v>
      </c>
      <c r="D12837" t="str">
        <f>VLOOKUP(C12837,'Справочник по тт'!$A$2:$C$5,3,FALSE)</f>
        <v>"Шанс"</v>
      </c>
      <c r="E12837" t="str">
        <f>IF(AND(C12837=1,B12837&lt;='Справочник по тт'!$D$1),'Справочник по тт'!$D$2,VLOOKUP(C12837,'Справочник по тт'!A:C,2,FALSE))</f>
        <v>"Шанс" ул. Ленина д.21</v>
      </c>
      <c r="F12837" s="2" t="str">
        <f t="shared" si="401"/>
        <v/>
      </c>
    </row>
    <row r="12838" spans="1:6" x14ac:dyDescent="0.25">
      <c r="A12838" s="14">
        <v>44031.625</v>
      </c>
      <c r="B12838" s="14">
        <f t="shared" si="400"/>
        <v>44031</v>
      </c>
      <c r="C12838">
        <v>1</v>
      </c>
      <c r="D12838" t="str">
        <f>VLOOKUP(C12838,'Справочник по тт'!$A$2:$C$5,3,FALSE)</f>
        <v>"Шанс"</v>
      </c>
      <c r="E12838" t="str">
        <f>IF(AND(C12838=1,B12838&lt;='Справочник по тт'!$D$1),'Справочник по тт'!$D$2,VLOOKUP(C12838,'Справочник по тт'!A:C,2,FALSE))</f>
        <v>"Шанс" ул. Ленина д.21</v>
      </c>
      <c r="F12838" s="2" t="str">
        <f t="shared" si="401"/>
        <v/>
      </c>
    </row>
    <row r="12839" spans="1:6" x14ac:dyDescent="0.25">
      <c r="A12839" s="14">
        <v>44031.625</v>
      </c>
      <c r="B12839" s="14">
        <f t="shared" si="400"/>
        <v>44031</v>
      </c>
      <c r="C12839">
        <v>1</v>
      </c>
      <c r="D12839" t="str">
        <f>VLOOKUP(C12839,'Справочник по тт'!$A$2:$C$5,3,FALSE)</f>
        <v>"Шанс"</v>
      </c>
      <c r="E12839" t="str">
        <f>IF(AND(C12839=1,B12839&lt;='Справочник по тт'!$D$1),'Справочник по тт'!$D$2,VLOOKUP(C12839,'Справочник по тт'!A:C,2,FALSE))</f>
        <v>"Шанс" ул. Ленина д.21</v>
      </c>
      <c r="F12839" s="2" t="str">
        <f t="shared" si="401"/>
        <v/>
      </c>
    </row>
    <row r="12840" spans="1:6" x14ac:dyDescent="0.25">
      <c r="A12840" s="14">
        <v>44031.625</v>
      </c>
      <c r="B12840" s="14">
        <f t="shared" si="400"/>
        <v>44031</v>
      </c>
      <c r="C12840">
        <v>1</v>
      </c>
      <c r="D12840" t="str">
        <f>VLOOKUP(C12840,'Справочник по тт'!$A$2:$C$5,3,FALSE)</f>
        <v>"Шанс"</v>
      </c>
      <c r="E12840" t="str">
        <f>IF(AND(C12840=1,B12840&lt;='Справочник по тт'!$D$1),'Справочник по тт'!$D$2,VLOOKUP(C12840,'Справочник по тт'!A:C,2,FALSE))</f>
        <v>"Шанс" ул. Ленина д.21</v>
      </c>
      <c r="F12840" s="2" t="str">
        <f t="shared" si="401"/>
        <v/>
      </c>
    </row>
    <row r="12841" spans="1:6" x14ac:dyDescent="0.25">
      <c r="A12841" s="3">
        <v>44031.666666666664</v>
      </c>
      <c r="B12841" s="14">
        <f t="shared" si="400"/>
        <v>44031</v>
      </c>
      <c r="C12841">
        <v>3</v>
      </c>
      <c r="D12841" t="str">
        <f>VLOOKUP(C12841,'Справочник по тт'!$A$2:$C$5,3,FALSE)</f>
        <v>"Парабола"</v>
      </c>
      <c r="E12841" t="str">
        <f>IF(AND(C12841=1,B12841&lt;='Справочник по тт'!$D$1),'Справочник по тт'!$D$2,VLOOKUP(C12841,'Справочник по тт'!A:C,2,FALSE))</f>
        <v>"Парабола" пр. Дмитриева д.6/1</v>
      </c>
      <c r="F12841" s="2" t="str">
        <f t="shared" si="401"/>
        <v/>
      </c>
    </row>
    <row r="12842" spans="1:6" x14ac:dyDescent="0.25">
      <c r="A12842" s="3">
        <v>44031.666666666664</v>
      </c>
      <c r="B12842" s="14">
        <f t="shared" si="400"/>
        <v>44031</v>
      </c>
      <c r="C12842">
        <v>3</v>
      </c>
      <c r="D12842" t="str">
        <f>VLOOKUP(C12842,'Справочник по тт'!$A$2:$C$5,3,FALSE)</f>
        <v>"Парабола"</v>
      </c>
      <c r="E12842" t="str">
        <f>IF(AND(C12842=1,B12842&lt;='Справочник по тт'!$D$1),'Справочник по тт'!$D$2,VLOOKUP(C12842,'Справочник по тт'!A:C,2,FALSE))</f>
        <v>"Парабола" пр. Дмитриева д.6/1</v>
      </c>
      <c r="F12842" s="2" t="str">
        <f t="shared" si="401"/>
        <v/>
      </c>
    </row>
    <row r="12843" spans="1:6" x14ac:dyDescent="0.25">
      <c r="A12843" s="3">
        <v>44031.666666666664</v>
      </c>
      <c r="B12843" s="14">
        <f t="shared" si="400"/>
        <v>44031</v>
      </c>
      <c r="C12843">
        <v>3</v>
      </c>
      <c r="D12843" t="str">
        <f>VLOOKUP(C12843,'Справочник по тт'!$A$2:$C$5,3,FALSE)</f>
        <v>"Парабола"</v>
      </c>
      <c r="E12843" t="str">
        <f>IF(AND(C12843=1,B12843&lt;='Справочник по тт'!$D$1),'Справочник по тт'!$D$2,VLOOKUP(C12843,'Справочник по тт'!A:C,2,FALSE))</f>
        <v>"Парабола" пр. Дмитриева д.6/1</v>
      </c>
      <c r="F12843" s="2" t="str">
        <f t="shared" si="401"/>
        <v/>
      </c>
    </row>
    <row r="12844" spans="1:6" x14ac:dyDescent="0.25">
      <c r="A12844" s="3">
        <v>44031.708333333336</v>
      </c>
      <c r="B12844" s="14">
        <f t="shared" si="400"/>
        <v>44031</v>
      </c>
      <c r="C12844">
        <v>3</v>
      </c>
      <c r="D12844" t="str">
        <f>VLOOKUP(C12844,'Справочник по тт'!$A$2:$C$5,3,FALSE)</f>
        <v>"Парабола"</v>
      </c>
      <c r="E12844" t="str">
        <f>IF(AND(C12844=1,B12844&lt;='Справочник по тт'!$D$1),'Справочник по тт'!$D$2,VLOOKUP(C12844,'Справочник по тт'!A:C,2,FALSE))</f>
        <v>"Парабола" пр. Дмитриева д.6/1</v>
      </c>
      <c r="F12844" s="2" t="str">
        <f t="shared" si="401"/>
        <v/>
      </c>
    </row>
    <row r="12845" spans="1:6" x14ac:dyDescent="0.25">
      <c r="A12845" s="3">
        <v>44031.708333333336</v>
      </c>
      <c r="B12845" s="14">
        <f t="shared" si="400"/>
        <v>44031</v>
      </c>
      <c r="C12845">
        <v>3</v>
      </c>
      <c r="D12845" t="str">
        <f>VLOOKUP(C12845,'Справочник по тт'!$A$2:$C$5,3,FALSE)</f>
        <v>"Парабола"</v>
      </c>
      <c r="E12845" t="str">
        <f>IF(AND(C12845=1,B12845&lt;='Справочник по тт'!$D$1),'Справочник по тт'!$D$2,VLOOKUP(C12845,'Справочник по тт'!A:C,2,FALSE))</f>
        <v>"Парабола" пр. Дмитриева д.6/1</v>
      </c>
      <c r="F12845" s="2" t="str">
        <f t="shared" si="401"/>
        <v/>
      </c>
    </row>
    <row r="12846" spans="1:6" x14ac:dyDescent="0.25">
      <c r="A12846" s="3">
        <v>44031.708333333336</v>
      </c>
      <c r="B12846" s="14">
        <f t="shared" si="400"/>
        <v>44031</v>
      </c>
      <c r="C12846">
        <v>3</v>
      </c>
      <c r="D12846" t="str">
        <f>VLOOKUP(C12846,'Справочник по тт'!$A$2:$C$5,3,FALSE)</f>
        <v>"Парабола"</v>
      </c>
      <c r="E12846" t="str">
        <f>IF(AND(C12846=1,B12846&lt;='Справочник по тт'!$D$1),'Справочник по тт'!$D$2,VLOOKUP(C12846,'Справочник по тт'!A:C,2,FALSE))</f>
        <v>"Парабола" пр. Дмитриева д.6/1</v>
      </c>
      <c r="F12846" s="2" t="str">
        <f t="shared" si="401"/>
        <v/>
      </c>
    </row>
    <row r="12847" spans="1:6" x14ac:dyDescent="0.25">
      <c r="A12847" s="3">
        <v>44031.708333333336</v>
      </c>
      <c r="B12847" s="14">
        <f t="shared" si="400"/>
        <v>44031</v>
      </c>
      <c r="C12847">
        <v>3</v>
      </c>
      <c r="D12847" t="str">
        <f>VLOOKUP(C12847,'Справочник по тт'!$A$2:$C$5,3,FALSE)</f>
        <v>"Парабола"</v>
      </c>
      <c r="E12847" t="str">
        <f>IF(AND(C12847=1,B12847&lt;='Справочник по тт'!$D$1),'Справочник по тт'!$D$2,VLOOKUP(C12847,'Справочник по тт'!A:C,2,FALSE))</f>
        <v>"Парабола" пр. Дмитриева д.6/1</v>
      </c>
      <c r="F12847" s="2" t="str">
        <f t="shared" si="401"/>
        <v/>
      </c>
    </row>
    <row r="12848" spans="1:6" x14ac:dyDescent="0.25">
      <c r="A12848" s="3">
        <v>44031.708333333336</v>
      </c>
      <c r="B12848" s="14">
        <f t="shared" si="400"/>
        <v>44031</v>
      </c>
      <c r="C12848">
        <v>3</v>
      </c>
      <c r="D12848" t="str">
        <f>VLOOKUP(C12848,'Справочник по тт'!$A$2:$C$5,3,FALSE)</f>
        <v>"Парабола"</v>
      </c>
      <c r="E12848" t="str">
        <f>IF(AND(C12848=1,B12848&lt;='Справочник по тт'!$D$1),'Справочник по тт'!$D$2,VLOOKUP(C12848,'Справочник по тт'!A:C,2,FALSE))</f>
        <v>"Парабола" пр. Дмитриева д.6/1</v>
      </c>
      <c r="F12848" s="2" t="str">
        <f t="shared" si="401"/>
        <v/>
      </c>
    </row>
    <row r="12849" spans="1:6" x14ac:dyDescent="0.25">
      <c r="A12849" s="3">
        <v>44031.708333333336</v>
      </c>
      <c r="B12849" s="14">
        <f t="shared" si="400"/>
        <v>44031</v>
      </c>
      <c r="C12849">
        <v>3</v>
      </c>
      <c r="D12849" t="str">
        <f>VLOOKUP(C12849,'Справочник по тт'!$A$2:$C$5,3,FALSE)</f>
        <v>"Парабола"</v>
      </c>
      <c r="E12849" t="str">
        <f>IF(AND(C12849=1,B12849&lt;='Справочник по тт'!$D$1),'Справочник по тт'!$D$2,VLOOKUP(C12849,'Справочник по тт'!A:C,2,FALSE))</f>
        <v>"Парабола" пр. Дмитриева д.6/1</v>
      </c>
      <c r="F12849" s="2" t="str">
        <f t="shared" si="401"/>
        <v/>
      </c>
    </row>
    <row r="12850" spans="1:6" x14ac:dyDescent="0.25">
      <c r="A12850" s="3">
        <v>44031.736111111109</v>
      </c>
      <c r="B12850" s="14">
        <f t="shared" si="400"/>
        <v>44031</v>
      </c>
      <c r="C12850">
        <v>3</v>
      </c>
      <c r="D12850" t="str">
        <f>VLOOKUP(C12850,'Справочник по тт'!$A$2:$C$5,3,FALSE)</f>
        <v>"Парабола"</v>
      </c>
      <c r="E12850" t="str">
        <f>IF(AND(C12850=1,B12850&lt;='Справочник по тт'!$D$1),'Справочник по тт'!$D$2,VLOOKUP(C12850,'Справочник по тт'!A:C,2,FALSE))</f>
        <v>"Парабола" пр. Дмитриева д.6/1</v>
      </c>
      <c r="F12850" s="2" t="str">
        <f t="shared" si="401"/>
        <v/>
      </c>
    </row>
    <row r="12851" spans="1:6" x14ac:dyDescent="0.25">
      <c r="A12851" s="3">
        <v>44031.75</v>
      </c>
      <c r="B12851" s="14">
        <f t="shared" si="400"/>
        <v>44031</v>
      </c>
      <c r="C12851">
        <v>3</v>
      </c>
      <c r="D12851" t="str">
        <f>VLOOKUP(C12851,'Справочник по тт'!$A$2:$C$5,3,FALSE)</f>
        <v>"Парабола"</v>
      </c>
      <c r="E12851" t="str">
        <f>IF(AND(C12851=1,B12851&lt;='Справочник по тт'!$D$1),'Справочник по тт'!$D$2,VLOOKUP(C12851,'Справочник по тт'!A:C,2,FALSE))</f>
        <v>"Парабола" пр. Дмитриева д.6/1</v>
      </c>
      <c r="F12851" s="2" t="str">
        <f t="shared" si="401"/>
        <v/>
      </c>
    </row>
    <row r="12852" spans="1:6" x14ac:dyDescent="0.25">
      <c r="A12852" s="3">
        <v>44031.75</v>
      </c>
      <c r="B12852" s="14">
        <f t="shared" si="400"/>
        <v>44031</v>
      </c>
      <c r="C12852">
        <v>3</v>
      </c>
      <c r="D12852" t="str">
        <f>VLOOKUP(C12852,'Справочник по тт'!$A$2:$C$5,3,FALSE)</f>
        <v>"Парабола"</v>
      </c>
      <c r="E12852" t="str">
        <f>IF(AND(C12852=1,B12852&lt;='Справочник по тт'!$D$1),'Справочник по тт'!$D$2,VLOOKUP(C12852,'Справочник по тт'!A:C,2,FALSE))</f>
        <v>"Парабола" пр. Дмитриева д.6/1</v>
      </c>
      <c r="F12852" s="2" t="str">
        <f t="shared" si="401"/>
        <v/>
      </c>
    </row>
    <row r="12853" spans="1:6" x14ac:dyDescent="0.25">
      <c r="A12853" s="3">
        <v>44031.75</v>
      </c>
      <c r="B12853" s="14">
        <f t="shared" si="400"/>
        <v>44031</v>
      </c>
      <c r="C12853">
        <v>3</v>
      </c>
      <c r="D12853" t="str">
        <f>VLOOKUP(C12853,'Справочник по тт'!$A$2:$C$5,3,FALSE)</f>
        <v>"Парабола"</v>
      </c>
      <c r="E12853" t="str">
        <f>IF(AND(C12853=1,B12853&lt;='Справочник по тт'!$D$1),'Справочник по тт'!$D$2,VLOOKUP(C12853,'Справочник по тт'!A:C,2,FALSE))</f>
        <v>"Парабола" пр. Дмитриева д.6/1</v>
      </c>
      <c r="F12853" s="2" t="str">
        <f t="shared" si="401"/>
        <v/>
      </c>
    </row>
    <row r="12854" spans="1:6" x14ac:dyDescent="0.25">
      <c r="A12854" s="3">
        <v>44031.791666666664</v>
      </c>
      <c r="B12854" s="14">
        <f t="shared" si="400"/>
        <v>44031</v>
      </c>
      <c r="C12854">
        <v>3</v>
      </c>
      <c r="D12854" t="str">
        <f>VLOOKUP(C12854,'Справочник по тт'!$A$2:$C$5,3,FALSE)</f>
        <v>"Парабола"</v>
      </c>
      <c r="E12854" t="str">
        <f>IF(AND(C12854=1,B12854&lt;='Справочник по тт'!$D$1),'Справочник по тт'!$D$2,VLOOKUP(C12854,'Справочник по тт'!A:C,2,FALSE))</f>
        <v>"Парабола" пр. Дмитриева д.6/1</v>
      </c>
      <c r="F12854" s="2" t="str">
        <f t="shared" si="401"/>
        <v/>
      </c>
    </row>
    <row r="12855" spans="1:6" x14ac:dyDescent="0.25">
      <c r="A12855" s="3">
        <v>44031.791666666664</v>
      </c>
      <c r="B12855" s="14">
        <f t="shared" si="400"/>
        <v>44031</v>
      </c>
      <c r="C12855">
        <v>3</v>
      </c>
      <c r="D12855" t="str">
        <f>VLOOKUP(C12855,'Справочник по тт'!$A$2:$C$5,3,FALSE)</f>
        <v>"Парабола"</v>
      </c>
      <c r="E12855" t="str">
        <f>IF(AND(C12855=1,B12855&lt;='Справочник по тт'!$D$1),'Справочник по тт'!$D$2,VLOOKUP(C12855,'Справочник по тт'!A:C,2,FALSE))</f>
        <v>"Парабола" пр. Дмитриева д.6/1</v>
      </c>
      <c r="F12855" s="2" t="str">
        <f t="shared" si="401"/>
        <v/>
      </c>
    </row>
    <row r="12856" spans="1:6" x14ac:dyDescent="0.25">
      <c r="A12856" s="3">
        <v>44031.813194444447</v>
      </c>
      <c r="B12856" s="14">
        <f t="shared" si="400"/>
        <v>44031</v>
      </c>
      <c r="C12856">
        <v>3</v>
      </c>
      <c r="D12856" t="str">
        <f>VLOOKUP(C12856,'Справочник по тт'!$A$2:$C$5,3,FALSE)</f>
        <v>"Парабола"</v>
      </c>
      <c r="E12856" t="str">
        <f>IF(AND(C12856=1,B12856&lt;='Справочник по тт'!$D$1),'Справочник по тт'!$D$2,VLOOKUP(C12856,'Справочник по тт'!A:C,2,FALSE))</f>
        <v>"Парабола" пр. Дмитриева д.6/1</v>
      </c>
      <c r="F12856" s="2" t="str">
        <f t="shared" si="401"/>
        <v/>
      </c>
    </row>
    <row r="12857" spans="1:6" x14ac:dyDescent="0.25">
      <c r="A12857" s="3">
        <v>44031.833333333336</v>
      </c>
      <c r="B12857" s="14">
        <f t="shared" si="400"/>
        <v>44031</v>
      </c>
      <c r="C12857">
        <v>3</v>
      </c>
      <c r="D12857" t="str">
        <f>VLOOKUP(C12857,'Справочник по тт'!$A$2:$C$5,3,FALSE)</f>
        <v>"Парабола"</v>
      </c>
      <c r="E12857" t="str">
        <f>IF(AND(C12857=1,B12857&lt;='Справочник по тт'!$D$1),'Справочник по тт'!$D$2,VLOOKUP(C12857,'Справочник по тт'!A:C,2,FALSE))</f>
        <v>"Парабола" пр. Дмитриева д.6/1</v>
      </c>
      <c r="F12857" s="2" t="str">
        <f t="shared" si="401"/>
        <v/>
      </c>
    </row>
    <row r="12858" spans="1:6" x14ac:dyDescent="0.25">
      <c r="A12858" s="3">
        <v>44031.916666666664</v>
      </c>
      <c r="B12858" s="14">
        <f t="shared" si="400"/>
        <v>44031</v>
      </c>
      <c r="C12858">
        <v>3</v>
      </c>
      <c r="D12858" t="str">
        <f>VLOOKUP(C12858,'Справочник по тт'!$A$2:$C$5,3,FALSE)</f>
        <v>"Парабола"</v>
      </c>
      <c r="E12858" t="str">
        <f>IF(AND(C12858=1,B12858&lt;='Справочник по тт'!$D$1),'Справочник по тт'!$D$2,VLOOKUP(C12858,'Справочник по тт'!A:C,2,FALSE))</f>
        <v>"Парабола" пр. Дмитриева д.6/1</v>
      </c>
      <c r="F12858" s="2" t="str">
        <f t="shared" si="401"/>
        <v/>
      </c>
    </row>
    <row r="12859" spans="1:6" x14ac:dyDescent="0.25">
      <c r="A12859" s="3">
        <v>44031.958333333336</v>
      </c>
      <c r="B12859" s="14">
        <f t="shared" si="400"/>
        <v>44031</v>
      </c>
      <c r="C12859">
        <v>3</v>
      </c>
      <c r="D12859" t="str">
        <f>VLOOKUP(C12859,'Справочник по тт'!$A$2:$C$5,3,FALSE)</f>
        <v>"Парабола"</v>
      </c>
      <c r="E12859" t="str">
        <f>IF(AND(C12859=1,B12859&lt;='Справочник по тт'!$D$1),'Справочник по тт'!$D$2,VLOOKUP(C12859,'Справочник по тт'!A:C,2,FALSE))</f>
        <v>"Парабола" пр. Дмитриева д.6/1</v>
      </c>
      <c r="F12859" s="2" t="str">
        <f t="shared" si="401"/>
        <v/>
      </c>
    </row>
    <row r="12860" spans="1:6" x14ac:dyDescent="0.25">
      <c r="A12860" s="3">
        <v>44031.979166666664</v>
      </c>
      <c r="B12860" s="14">
        <f t="shared" si="400"/>
        <v>44031</v>
      </c>
      <c r="C12860">
        <v>3</v>
      </c>
      <c r="D12860" t="str">
        <f>VLOOKUP(C12860,'Справочник по тт'!$A$2:$C$5,3,FALSE)</f>
        <v>"Парабола"</v>
      </c>
      <c r="E12860" t="str">
        <f>IF(AND(C12860=1,B12860&lt;='Справочник по тт'!$D$1),'Справочник по тт'!$D$2,VLOOKUP(C12860,'Справочник по тт'!A:C,2,FALSE))</f>
        <v>"Парабола" пр. Дмитриева д.6/1</v>
      </c>
      <c r="F12860" s="2" t="str">
        <f t="shared" si="401"/>
        <v/>
      </c>
    </row>
    <row r="12861" spans="1:6" x14ac:dyDescent="0.25">
      <c r="A12861" s="3">
        <v>44032.081944444442</v>
      </c>
      <c r="B12861" s="14">
        <f t="shared" si="400"/>
        <v>44032</v>
      </c>
      <c r="C12861">
        <v>3</v>
      </c>
      <c r="D12861" t="str">
        <f>VLOOKUP(C12861,'Справочник по тт'!$A$2:$C$5,3,FALSE)</f>
        <v>"Парабола"</v>
      </c>
      <c r="E12861" t="str">
        <f>IF(AND(C12861=1,B12861&lt;='Справочник по тт'!$D$1),'Справочник по тт'!$D$2,VLOOKUP(C12861,'Справочник по тт'!A:C,2,FALSE))</f>
        <v>"Парабола" пр. Дмитриева д.6/1</v>
      </c>
      <c r="F12861" s="2" t="str">
        <f t="shared" si="401"/>
        <v/>
      </c>
    </row>
    <row r="12862" spans="1:6" x14ac:dyDescent="0.25">
      <c r="A12862" s="3">
        <v>44032.083333333336</v>
      </c>
      <c r="B12862" s="14">
        <f t="shared" si="400"/>
        <v>44032</v>
      </c>
      <c r="C12862">
        <v>3</v>
      </c>
      <c r="D12862" t="str">
        <f>VLOOKUP(C12862,'Справочник по тт'!$A$2:$C$5,3,FALSE)</f>
        <v>"Парабола"</v>
      </c>
      <c r="E12862" t="str">
        <f>IF(AND(C12862=1,B12862&lt;='Справочник по тт'!$D$1),'Справочник по тт'!$D$2,VLOOKUP(C12862,'Справочник по тт'!A:C,2,FALSE))</f>
        <v>"Парабола" пр. Дмитриева д.6/1</v>
      </c>
      <c r="F12862" s="2" t="str">
        <f t="shared" si="401"/>
        <v/>
      </c>
    </row>
    <row r="12863" spans="1:6" x14ac:dyDescent="0.25">
      <c r="A12863" s="3">
        <v>44032.083333333336</v>
      </c>
      <c r="B12863" s="14">
        <f t="shared" si="400"/>
        <v>44032</v>
      </c>
      <c r="C12863">
        <v>3</v>
      </c>
      <c r="D12863" t="str">
        <f>VLOOKUP(C12863,'Справочник по тт'!$A$2:$C$5,3,FALSE)</f>
        <v>"Парабола"</v>
      </c>
      <c r="E12863" t="str">
        <f>IF(AND(C12863=1,B12863&lt;='Справочник по тт'!$D$1),'Справочник по тт'!$D$2,VLOOKUP(C12863,'Справочник по тт'!A:C,2,FALSE))</f>
        <v>"Парабола" пр. Дмитриева д.6/1</v>
      </c>
      <c r="F12863" s="2" t="str">
        <f t="shared" si="401"/>
        <v/>
      </c>
    </row>
    <row r="12864" spans="1:6" x14ac:dyDescent="0.25">
      <c r="A12864" s="3">
        <v>44032.291666666664</v>
      </c>
      <c r="B12864" s="14">
        <f t="shared" si="400"/>
        <v>44032</v>
      </c>
      <c r="C12864">
        <v>3</v>
      </c>
      <c r="D12864" t="str">
        <f>VLOOKUP(C12864,'Справочник по тт'!$A$2:$C$5,3,FALSE)</f>
        <v>"Парабола"</v>
      </c>
      <c r="E12864" t="str">
        <f>IF(AND(C12864=1,B12864&lt;='Справочник по тт'!$D$1),'Справочник по тт'!$D$2,VLOOKUP(C12864,'Справочник по тт'!A:C,2,FALSE))</f>
        <v>"Парабола" пр. Дмитриева д.6/1</v>
      </c>
      <c r="F12864" s="2" t="str">
        <f t="shared" si="401"/>
        <v/>
      </c>
    </row>
    <row r="12865" spans="1:6" x14ac:dyDescent="0.25">
      <c r="A12865" s="3">
        <v>44032.302083333336</v>
      </c>
      <c r="B12865" s="14">
        <f t="shared" si="400"/>
        <v>44032</v>
      </c>
      <c r="C12865">
        <v>3</v>
      </c>
      <c r="D12865" t="str">
        <f>VLOOKUP(C12865,'Справочник по тт'!$A$2:$C$5,3,FALSE)</f>
        <v>"Парабола"</v>
      </c>
      <c r="E12865" t="str">
        <f>IF(AND(C12865=1,B12865&lt;='Справочник по тт'!$D$1),'Справочник по тт'!$D$2,VLOOKUP(C12865,'Справочник по тт'!A:C,2,FALSE))</f>
        <v>"Парабола" пр. Дмитриева д.6/1</v>
      </c>
      <c r="F12865" s="2" t="str">
        <f t="shared" si="401"/>
        <v/>
      </c>
    </row>
    <row r="12866" spans="1:6" x14ac:dyDescent="0.25">
      <c r="A12866" s="3">
        <v>44032.3125</v>
      </c>
      <c r="B12866" s="14">
        <f t="shared" ref="B12866:B12929" si="402">(TEXT(A12866,"ДД.ММ.ГГГГ"))*1</f>
        <v>44032</v>
      </c>
      <c r="C12866">
        <v>3</v>
      </c>
      <c r="D12866" t="str">
        <f>VLOOKUP(C12866,'Справочник по тт'!$A$2:$C$5,3,FALSE)</f>
        <v>"Парабола"</v>
      </c>
      <c r="E12866" t="str">
        <f>IF(AND(C12866=1,B12866&lt;='Справочник по тт'!$D$1),'Справочник по тт'!$D$2,VLOOKUP(C12866,'Справочник по тт'!A:C,2,FALSE))</f>
        <v>"Парабола" пр. Дмитриева д.6/1</v>
      </c>
      <c r="F12866" s="2" t="str">
        <f t="shared" si="401"/>
        <v/>
      </c>
    </row>
    <row r="12867" spans="1:6" x14ac:dyDescent="0.25">
      <c r="A12867" s="3">
        <v>44032.324305555558</v>
      </c>
      <c r="B12867" s="14">
        <f t="shared" si="402"/>
        <v>44032</v>
      </c>
      <c r="C12867">
        <v>3</v>
      </c>
      <c r="D12867" t="str">
        <f>VLOOKUP(C12867,'Справочник по тт'!$A$2:$C$5,3,FALSE)</f>
        <v>"Парабола"</v>
      </c>
      <c r="E12867" t="str">
        <f>IF(AND(C12867=1,B12867&lt;='Справочник по тт'!$D$1),'Справочник по тт'!$D$2,VLOOKUP(C12867,'Справочник по тт'!A:C,2,FALSE))</f>
        <v>"Парабола" пр. Дмитриева д.6/1</v>
      </c>
      <c r="F12867" s="2" t="str">
        <f t="shared" ref="F12867:F12930" si="403">IF(B12867&lt;=$F$1,1,"")</f>
        <v/>
      </c>
    </row>
    <row r="12868" spans="1:6" x14ac:dyDescent="0.25">
      <c r="A12868" s="3">
        <v>44032.333333333336</v>
      </c>
      <c r="B12868" s="14">
        <f t="shared" si="402"/>
        <v>44032</v>
      </c>
      <c r="C12868">
        <v>3</v>
      </c>
      <c r="D12868" t="str">
        <f>VLOOKUP(C12868,'Справочник по тт'!$A$2:$C$5,3,FALSE)</f>
        <v>"Парабола"</v>
      </c>
      <c r="E12868" t="str">
        <f>IF(AND(C12868=1,B12868&lt;='Справочник по тт'!$D$1),'Справочник по тт'!$D$2,VLOOKUP(C12868,'Справочник по тт'!A:C,2,FALSE))</f>
        <v>"Парабола" пр. Дмитриева д.6/1</v>
      </c>
      <c r="F12868" s="2" t="str">
        <f t="shared" si="403"/>
        <v/>
      </c>
    </row>
    <row r="12869" spans="1:6" x14ac:dyDescent="0.25">
      <c r="A12869" s="3">
        <v>44032.333333333336</v>
      </c>
      <c r="B12869" s="14">
        <f t="shared" si="402"/>
        <v>44032</v>
      </c>
      <c r="C12869">
        <v>3</v>
      </c>
      <c r="D12869" t="str">
        <f>VLOOKUP(C12869,'Справочник по тт'!$A$2:$C$5,3,FALSE)</f>
        <v>"Парабола"</v>
      </c>
      <c r="E12869" t="str">
        <f>IF(AND(C12869=1,B12869&lt;='Справочник по тт'!$D$1),'Справочник по тт'!$D$2,VLOOKUP(C12869,'Справочник по тт'!A:C,2,FALSE))</f>
        <v>"Парабола" пр. Дмитриева д.6/1</v>
      </c>
      <c r="F12869" s="2" t="str">
        <f t="shared" si="403"/>
        <v/>
      </c>
    </row>
    <row r="12870" spans="1:6" x14ac:dyDescent="0.25">
      <c r="A12870" s="3">
        <v>44032.333333333336</v>
      </c>
      <c r="B12870" s="14">
        <f t="shared" si="402"/>
        <v>44032</v>
      </c>
      <c r="C12870">
        <v>3</v>
      </c>
      <c r="D12870" t="str">
        <f>VLOOKUP(C12870,'Справочник по тт'!$A$2:$C$5,3,FALSE)</f>
        <v>"Парабола"</v>
      </c>
      <c r="E12870" t="str">
        <f>IF(AND(C12870=1,B12870&lt;='Справочник по тт'!$D$1),'Справочник по тт'!$D$2,VLOOKUP(C12870,'Справочник по тт'!A:C,2,FALSE))</f>
        <v>"Парабола" пр. Дмитриева д.6/1</v>
      </c>
      <c r="F12870" s="2" t="str">
        <f t="shared" si="403"/>
        <v/>
      </c>
    </row>
    <row r="12871" spans="1:6" x14ac:dyDescent="0.25">
      <c r="A12871" s="3">
        <v>44032.333333333336</v>
      </c>
      <c r="B12871" s="14">
        <f t="shared" si="402"/>
        <v>44032</v>
      </c>
      <c r="C12871">
        <v>3</v>
      </c>
      <c r="D12871" t="str">
        <f>VLOOKUP(C12871,'Справочник по тт'!$A$2:$C$5,3,FALSE)</f>
        <v>"Парабола"</v>
      </c>
      <c r="E12871" t="str">
        <f>IF(AND(C12871=1,B12871&lt;='Справочник по тт'!$D$1),'Справочник по тт'!$D$2,VLOOKUP(C12871,'Справочник по тт'!A:C,2,FALSE))</f>
        <v>"Парабола" пр. Дмитриева д.6/1</v>
      </c>
      <c r="F12871" s="2" t="str">
        <f t="shared" si="403"/>
        <v/>
      </c>
    </row>
    <row r="12872" spans="1:6" x14ac:dyDescent="0.25">
      <c r="A12872" s="3">
        <v>44032.375</v>
      </c>
      <c r="B12872" s="14">
        <f t="shared" si="402"/>
        <v>44032</v>
      </c>
      <c r="C12872">
        <v>3</v>
      </c>
      <c r="D12872" t="str">
        <f>VLOOKUP(C12872,'Справочник по тт'!$A$2:$C$5,3,FALSE)</f>
        <v>"Парабола"</v>
      </c>
      <c r="E12872" t="str">
        <f>IF(AND(C12872=1,B12872&lt;='Справочник по тт'!$D$1),'Справочник по тт'!$D$2,VLOOKUP(C12872,'Справочник по тт'!A:C,2,FALSE))</f>
        <v>"Парабола" пр. Дмитриева д.6/1</v>
      </c>
      <c r="F12872" s="2" t="str">
        <f t="shared" si="403"/>
        <v/>
      </c>
    </row>
    <row r="12873" spans="1:6" x14ac:dyDescent="0.25">
      <c r="A12873" s="3">
        <v>44032.375</v>
      </c>
      <c r="B12873" s="14">
        <f t="shared" si="402"/>
        <v>44032</v>
      </c>
      <c r="C12873">
        <v>3</v>
      </c>
      <c r="D12873" t="str">
        <f>VLOOKUP(C12873,'Справочник по тт'!$A$2:$C$5,3,FALSE)</f>
        <v>"Парабола"</v>
      </c>
      <c r="E12873" t="str">
        <f>IF(AND(C12873=1,B12873&lt;='Справочник по тт'!$D$1),'Справочник по тт'!$D$2,VLOOKUP(C12873,'Справочник по тт'!A:C,2,FALSE))</f>
        <v>"Парабола" пр. Дмитриева д.6/1</v>
      </c>
      <c r="F12873" s="2" t="str">
        <f t="shared" si="403"/>
        <v/>
      </c>
    </row>
    <row r="12874" spans="1:6" x14ac:dyDescent="0.25">
      <c r="A12874" s="3">
        <v>44032.375</v>
      </c>
      <c r="B12874" s="14">
        <f t="shared" si="402"/>
        <v>44032</v>
      </c>
      <c r="C12874">
        <v>3</v>
      </c>
      <c r="D12874" t="str">
        <f>VLOOKUP(C12874,'Справочник по тт'!$A$2:$C$5,3,FALSE)</f>
        <v>"Парабола"</v>
      </c>
      <c r="E12874" t="str">
        <f>IF(AND(C12874=1,B12874&lt;='Справочник по тт'!$D$1),'Справочник по тт'!$D$2,VLOOKUP(C12874,'Справочник по тт'!A:C,2,FALSE))</f>
        <v>"Парабола" пр. Дмитриева д.6/1</v>
      </c>
      <c r="F12874" s="2" t="str">
        <f t="shared" si="403"/>
        <v/>
      </c>
    </row>
    <row r="12875" spans="1:6" x14ac:dyDescent="0.25">
      <c r="A12875" s="3">
        <v>44032.375</v>
      </c>
      <c r="B12875" s="14">
        <f t="shared" si="402"/>
        <v>44032</v>
      </c>
      <c r="C12875">
        <v>3</v>
      </c>
      <c r="D12875" t="str">
        <f>VLOOKUP(C12875,'Справочник по тт'!$A$2:$C$5,3,FALSE)</f>
        <v>"Парабола"</v>
      </c>
      <c r="E12875" t="str">
        <f>IF(AND(C12875=1,B12875&lt;='Справочник по тт'!$D$1),'Справочник по тт'!$D$2,VLOOKUP(C12875,'Справочник по тт'!A:C,2,FALSE))</f>
        <v>"Парабола" пр. Дмитриева д.6/1</v>
      </c>
      <c r="F12875" s="2" t="str">
        <f t="shared" si="403"/>
        <v/>
      </c>
    </row>
    <row r="12876" spans="1:6" x14ac:dyDescent="0.25">
      <c r="A12876" s="3">
        <v>44032.375</v>
      </c>
      <c r="B12876" s="14">
        <f t="shared" si="402"/>
        <v>44032</v>
      </c>
      <c r="C12876">
        <v>3</v>
      </c>
      <c r="D12876" t="str">
        <f>VLOOKUP(C12876,'Справочник по тт'!$A$2:$C$5,3,FALSE)</f>
        <v>"Парабола"</v>
      </c>
      <c r="E12876" t="str">
        <f>IF(AND(C12876=1,B12876&lt;='Справочник по тт'!$D$1),'Справочник по тт'!$D$2,VLOOKUP(C12876,'Справочник по тт'!A:C,2,FALSE))</f>
        <v>"Парабола" пр. Дмитриева д.6/1</v>
      </c>
      <c r="F12876" s="2" t="str">
        <f t="shared" si="403"/>
        <v/>
      </c>
    </row>
    <row r="12877" spans="1:6" x14ac:dyDescent="0.25">
      <c r="A12877" s="3">
        <v>44032.375</v>
      </c>
      <c r="B12877" s="14">
        <f t="shared" si="402"/>
        <v>44032</v>
      </c>
      <c r="C12877">
        <v>3</v>
      </c>
      <c r="D12877" t="str">
        <f>VLOOKUP(C12877,'Справочник по тт'!$A$2:$C$5,3,FALSE)</f>
        <v>"Парабола"</v>
      </c>
      <c r="E12877" t="str">
        <f>IF(AND(C12877=1,B12877&lt;='Справочник по тт'!$D$1),'Справочник по тт'!$D$2,VLOOKUP(C12877,'Справочник по тт'!A:C,2,FALSE))</f>
        <v>"Парабола" пр. Дмитриева д.6/1</v>
      </c>
      <c r="F12877" s="2" t="str">
        <f t="shared" si="403"/>
        <v/>
      </c>
    </row>
    <row r="12878" spans="1:6" x14ac:dyDescent="0.25">
      <c r="A12878" s="3">
        <v>44032.375</v>
      </c>
      <c r="B12878" s="14">
        <f t="shared" si="402"/>
        <v>44032</v>
      </c>
      <c r="C12878">
        <v>3</v>
      </c>
      <c r="D12878" t="str">
        <f>VLOOKUP(C12878,'Справочник по тт'!$A$2:$C$5,3,FALSE)</f>
        <v>"Парабола"</v>
      </c>
      <c r="E12878" t="str">
        <f>IF(AND(C12878=1,B12878&lt;='Справочник по тт'!$D$1),'Справочник по тт'!$D$2,VLOOKUP(C12878,'Справочник по тт'!A:C,2,FALSE))</f>
        <v>"Парабола" пр. Дмитриева д.6/1</v>
      </c>
      <c r="F12878" s="2" t="str">
        <f t="shared" si="403"/>
        <v/>
      </c>
    </row>
    <row r="12879" spans="1:6" x14ac:dyDescent="0.25">
      <c r="A12879" s="3">
        <v>44032.375</v>
      </c>
      <c r="B12879" s="14">
        <f t="shared" si="402"/>
        <v>44032</v>
      </c>
      <c r="C12879">
        <v>3</v>
      </c>
      <c r="D12879" t="str">
        <f>VLOOKUP(C12879,'Справочник по тт'!$A$2:$C$5,3,FALSE)</f>
        <v>"Парабола"</v>
      </c>
      <c r="E12879" t="str">
        <f>IF(AND(C12879=1,B12879&lt;='Справочник по тт'!$D$1),'Справочник по тт'!$D$2,VLOOKUP(C12879,'Справочник по тт'!A:C,2,FALSE))</f>
        <v>"Парабола" пр. Дмитриева д.6/1</v>
      </c>
      <c r="F12879" s="2" t="str">
        <f t="shared" si="403"/>
        <v/>
      </c>
    </row>
    <row r="12880" spans="1:6" x14ac:dyDescent="0.25">
      <c r="A12880" s="3">
        <v>44032.375</v>
      </c>
      <c r="B12880" s="14">
        <f t="shared" si="402"/>
        <v>44032</v>
      </c>
      <c r="C12880">
        <v>3</v>
      </c>
      <c r="D12880" t="str">
        <f>VLOOKUP(C12880,'Справочник по тт'!$A$2:$C$5,3,FALSE)</f>
        <v>"Парабола"</v>
      </c>
      <c r="E12880" t="str">
        <f>IF(AND(C12880=1,B12880&lt;='Справочник по тт'!$D$1),'Справочник по тт'!$D$2,VLOOKUP(C12880,'Справочник по тт'!A:C,2,FALSE))</f>
        <v>"Парабола" пр. Дмитриева д.6/1</v>
      </c>
      <c r="F12880" s="2" t="str">
        <f t="shared" si="403"/>
        <v/>
      </c>
    </row>
    <row r="12881" spans="1:6" x14ac:dyDescent="0.25">
      <c r="A12881" s="3">
        <v>44032.375</v>
      </c>
      <c r="B12881" s="14">
        <f t="shared" si="402"/>
        <v>44032</v>
      </c>
      <c r="C12881">
        <v>3</v>
      </c>
      <c r="D12881" t="str">
        <f>VLOOKUP(C12881,'Справочник по тт'!$A$2:$C$5,3,FALSE)</f>
        <v>"Парабола"</v>
      </c>
      <c r="E12881" t="str">
        <f>IF(AND(C12881=1,B12881&lt;='Справочник по тт'!$D$1),'Справочник по тт'!$D$2,VLOOKUP(C12881,'Справочник по тт'!A:C,2,FALSE))</f>
        <v>"Парабола" пр. Дмитриева д.6/1</v>
      </c>
      <c r="F12881" s="2" t="str">
        <f t="shared" si="403"/>
        <v/>
      </c>
    </row>
    <row r="12882" spans="1:6" x14ac:dyDescent="0.25">
      <c r="A12882" s="3">
        <v>44032.375</v>
      </c>
      <c r="B12882" s="14">
        <f t="shared" si="402"/>
        <v>44032</v>
      </c>
      <c r="C12882">
        <v>3</v>
      </c>
      <c r="D12882" t="str">
        <f>VLOOKUP(C12882,'Справочник по тт'!$A$2:$C$5,3,FALSE)</f>
        <v>"Парабола"</v>
      </c>
      <c r="E12882" t="str">
        <f>IF(AND(C12882=1,B12882&lt;='Справочник по тт'!$D$1),'Справочник по тт'!$D$2,VLOOKUP(C12882,'Справочник по тт'!A:C,2,FALSE))</f>
        <v>"Парабола" пр. Дмитриева д.6/1</v>
      </c>
      <c r="F12882" s="2" t="str">
        <f t="shared" si="403"/>
        <v/>
      </c>
    </row>
    <row r="12883" spans="1:6" x14ac:dyDescent="0.25">
      <c r="A12883" s="3">
        <v>44032.375</v>
      </c>
      <c r="B12883" s="14">
        <f t="shared" si="402"/>
        <v>44032</v>
      </c>
      <c r="C12883">
        <v>3</v>
      </c>
      <c r="D12883" t="str">
        <f>VLOOKUP(C12883,'Справочник по тт'!$A$2:$C$5,3,FALSE)</f>
        <v>"Парабола"</v>
      </c>
      <c r="E12883" t="str">
        <f>IF(AND(C12883=1,B12883&lt;='Справочник по тт'!$D$1),'Справочник по тт'!$D$2,VLOOKUP(C12883,'Справочник по тт'!A:C,2,FALSE))</f>
        <v>"Парабола" пр. Дмитриева д.6/1</v>
      </c>
      <c r="F12883" s="2" t="str">
        <f t="shared" si="403"/>
        <v/>
      </c>
    </row>
    <row r="12884" spans="1:6" x14ac:dyDescent="0.25">
      <c r="A12884" s="3">
        <v>44032.375</v>
      </c>
      <c r="B12884" s="14">
        <f t="shared" si="402"/>
        <v>44032</v>
      </c>
      <c r="C12884">
        <v>3</v>
      </c>
      <c r="D12884" t="str">
        <f>VLOOKUP(C12884,'Справочник по тт'!$A$2:$C$5,3,FALSE)</f>
        <v>"Парабола"</v>
      </c>
      <c r="E12884" t="str">
        <f>IF(AND(C12884=1,B12884&lt;='Справочник по тт'!$D$1),'Справочник по тт'!$D$2,VLOOKUP(C12884,'Справочник по тт'!A:C,2,FALSE))</f>
        <v>"Парабола" пр. Дмитриева д.6/1</v>
      </c>
      <c r="F12884" s="2" t="str">
        <f t="shared" si="403"/>
        <v/>
      </c>
    </row>
    <row r="12885" spans="1:6" x14ac:dyDescent="0.25">
      <c r="A12885" s="3">
        <v>44032.375</v>
      </c>
      <c r="B12885" s="14">
        <f t="shared" si="402"/>
        <v>44032</v>
      </c>
      <c r="C12885">
        <v>3</v>
      </c>
      <c r="D12885" t="str">
        <f>VLOOKUP(C12885,'Справочник по тт'!$A$2:$C$5,3,FALSE)</f>
        <v>"Парабола"</v>
      </c>
      <c r="E12885" t="str">
        <f>IF(AND(C12885=1,B12885&lt;='Справочник по тт'!$D$1),'Справочник по тт'!$D$2,VLOOKUP(C12885,'Справочник по тт'!A:C,2,FALSE))</f>
        <v>"Парабола" пр. Дмитриева д.6/1</v>
      </c>
      <c r="F12885" s="2" t="str">
        <f t="shared" si="403"/>
        <v/>
      </c>
    </row>
    <row r="12886" spans="1:6" x14ac:dyDescent="0.25">
      <c r="A12886" s="3">
        <v>44032.375</v>
      </c>
      <c r="B12886" s="14">
        <f t="shared" si="402"/>
        <v>44032</v>
      </c>
      <c r="C12886">
        <v>3</v>
      </c>
      <c r="D12886" t="str">
        <f>VLOOKUP(C12886,'Справочник по тт'!$A$2:$C$5,3,FALSE)</f>
        <v>"Парабола"</v>
      </c>
      <c r="E12886" t="str">
        <f>IF(AND(C12886=1,B12886&lt;='Справочник по тт'!$D$1),'Справочник по тт'!$D$2,VLOOKUP(C12886,'Справочник по тт'!A:C,2,FALSE))</f>
        <v>"Парабола" пр. Дмитриева д.6/1</v>
      </c>
      <c r="F12886" s="2" t="str">
        <f t="shared" si="403"/>
        <v/>
      </c>
    </row>
    <row r="12887" spans="1:6" x14ac:dyDescent="0.25">
      <c r="A12887" s="3">
        <v>44032.375</v>
      </c>
      <c r="B12887" s="14">
        <f t="shared" si="402"/>
        <v>44032</v>
      </c>
      <c r="C12887">
        <v>3</v>
      </c>
      <c r="D12887" t="str">
        <f>VLOOKUP(C12887,'Справочник по тт'!$A$2:$C$5,3,FALSE)</f>
        <v>"Парабола"</v>
      </c>
      <c r="E12887" t="str">
        <f>IF(AND(C12887=1,B12887&lt;='Справочник по тт'!$D$1),'Справочник по тт'!$D$2,VLOOKUP(C12887,'Справочник по тт'!A:C,2,FALSE))</f>
        <v>"Парабола" пр. Дмитриева д.6/1</v>
      </c>
      <c r="F12887" s="2" t="str">
        <f t="shared" si="403"/>
        <v/>
      </c>
    </row>
    <row r="12888" spans="1:6" x14ac:dyDescent="0.25">
      <c r="A12888" s="3">
        <v>44032.375</v>
      </c>
      <c r="B12888" s="14">
        <f t="shared" si="402"/>
        <v>44032</v>
      </c>
      <c r="C12888">
        <v>3</v>
      </c>
      <c r="D12888" t="str">
        <f>VLOOKUP(C12888,'Справочник по тт'!$A$2:$C$5,3,FALSE)</f>
        <v>"Парабола"</v>
      </c>
      <c r="E12888" t="str">
        <f>IF(AND(C12888=1,B12888&lt;='Справочник по тт'!$D$1),'Справочник по тт'!$D$2,VLOOKUP(C12888,'Справочник по тт'!A:C,2,FALSE))</f>
        <v>"Парабола" пр. Дмитриева д.6/1</v>
      </c>
      <c r="F12888" s="2" t="str">
        <f t="shared" si="403"/>
        <v/>
      </c>
    </row>
    <row r="12889" spans="1:6" x14ac:dyDescent="0.25">
      <c r="A12889" s="3">
        <v>44032.375</v>
      </c>
      <c r="B12889" s="14">
        <f t="shared" si="402"/>
        <v>44032</v>
      </c>
      <c r="C12889">
        <v>3</v>
      </c>
      <c r="D12889" t="str">
        <f>VLOOKUP(C12889,'Справочник по тт'!$A$2:$C$5,3,FALSE)</f>
        <v>"Парабола"</v>
      </c>
      <c r="E12889" t="str">
        <f>IF(AND(C12889=1,B12889&lt;='Справочник по тт'!$D$1),'Справочник по тт'!$D$2,VLOOKUP(C12889,'Справочник по тт'!A:C,2,FALSE))</f>
        <v>"Парабола" пр. Дмитриева д.6/1</v>
      </c>
      <c r="F12889" s="2" t="str">
        <f t="shared" si="403"/>
        <v/>
      </c>
    </row>
    <row r="12890" spans="1:6" x14ac:dyDescent="0.25">
      <c r="A12890" s="3">
        <v>44032.375</v>
      </c>
      <c r="B12890" s="14">
        <f t="shared" si="402"/>
        <v>44032</v>
      </c>
      <c r="C12890">
        <v>3</v>
      </c>
      <c r="D12890" t="str">
        <f>VLOOKUP(C12890,'Справочник по тт'!$A$2:$C$5,3,FALSE)</f>
        <v>"Парабола"</v>
      </c>
      <c r="E12890" t="str">
        <f>IF(AND(C12890=1,B12890&lt;='Справочник по тт'!$D$1),'Справочник по тт'!$D$2,VLOOKUP(C12890,'Справочник по тт'!A:C,2,FALSE))</f>
        <v>"Парабола" пр. Дмитриева д.6/1</v>
      </c>
      <c r="F12890" s="2" t="str">
        <f t="shared" si="403"/>
        <v/>
      </c>
    </row>
    <row r="12891" spans="1:6" x14ac:dyDescent="0.25">
      <c r="A12891" s="3">
        <v>44032.375</v>
      </c>
      <c r="B12891" s="14">
        <f t="shared" si="402"/>
        <v>44032</v>
      </c>
      <c r="C12891">
        <v>3</v>
      </c>
      <c r="D12891" t="str">
        <f>VLOOKUP(C12891,'Справочник по тт'!$A$2:$C$5,3,FALSE)</f>
        <v>"Парабола"</v>
      </c>
      <c r="E12891" t="str">
        <f>IF(AND(C12891=1,B12891&lt;='Справочник по тт'!$D$1),'Справочник по тт'!$D$2,VLOOKUP(C12891,'Справочник по тт'!A:C,2,FALSE))</f>
        <v>"Парабола" пр. Дмитриева д.6/1</v>
      </c>
      <c r="F12891" s="2" t="str">
        <f t="shared" si="403"/>
        <v/>
      </c>
    </row>
    <row r="12892" spans="1:6" x14ac:dyDescent="0.25">
      <c r="A12892" s="3">
        <v>44032.375</v>
      </c>
      <c r="B12892" s="14">
        <f t="shared" si="402"/>
        <v>44032</v>
      </c>
      <c r="C12892">
        <v>3</v>
      </c>
      <c r="D12892" t="str">
        <f>VLOOKUP(C12892,'Справочник по тт'!$A$2:$C$5,3,FALSE)</f>
        <v>"Парабола"</v>
      </c>
      <c r="E12892" t="str">
        <f>IF(AND(C12892=1,B12892&lt;='Справочник по тт'!$D$1),'Справочник по тт'!$D$2,VLOOKUP(C12892,'Справочник по тт'!A:C,2,FALSE))</f>
        <v>"Парабола" пр. Дмитриева д.6/1</v>
      </c>
      <c r="F12892" s="2" t="str">
        <f t="shared" si="403"/>
        <v/>
      </c>
    </row>
    <row r="12893" spans="1:6" x14ac:dyDescent="0.25">
      <c r="A12893" s="3">
        <v>44032.375</v>
      </c>
      <c r="B12893" s="14">
        <f t="shared" si="402"/>
        <v>44032</v>
      </c>
      <c r="C12893">
        <v>3</v>
      </c>
      <c r="D12893" t="str">
        <f>VLOOKUP(C12893,'Справочник по тт'!$A$2:$C$5,3,FALSE)</f>
        <v>"Парабола"</v>
      </c>
      <c r="E12893" t="str">
        <f>IF(AND(C12893=1,B12893&lt;='Справочник по тт'!$D$1),'Справочник по тт'!$D$2,VLOOKUP(C12893,'Справочник по тт'!A:C,2,FALSE))</f>
        <v>"Парабола" пр. Дмитриева д.6/1</v>
      </c>
      <c r="F12893" s="2" t="str">
        <f t="shared" si="403"/>
        <v/>
      </c>
    </row>
    <row r="12894" spans="1:6" x14ac:dyDescent="0.25">
      <c r="A12894" s="14">
        <v>44032.375</v>
      </c>
      <c r="B12894" s="14">
        <f t="shared" si="402"/>
        <v>44032</v>
      </c>
      <c r="C12894">
        <v>1</v>
      </c>
      <c r="D12894" t="str">
        <f>VLOOKUP(C12894,'Справочник по тт'!$A$2:$C$5,3,FALSE)</f>
        <v>"Шанс"</v>
      </c>
      <c r="E12894" t="str">
        <f>IF(AND(C12894=1,B12894&lt;='Справочник по тт'!$D$1),'Справочник по тт'!$D$2,VLOOKUP(C12894,'Справочник по тт'!A:C,2,FALSE))</f>
        <v>"Шанс" ул. Ленина д.21</v>
      </c>
      <c r="F12894" s="2" t="str">
        <f t="shared" si="403"/>
        <v/>
      </c>
    </row>
    <row r="12895" spans="1:6" x14ac:dyDescent="0.25">
      <c r="A12895" s="3">
        <v>44032.416666666664</v>
      </c>
      <c r="B12895" s="14">
        <f t="shared" si="402"/>
        <v>44032</v>
      </c>
      <c r="C12895">
        <v>2</v>
      </c>
      <c r="D12895" t="str">
        <f>VLOOKUP(C12895,'Справочник по тт'!$A$2:$C$5,3,FALSE)</f>
        <v>"Колибри"</v>
      </c>
      <c r="E12895" t="str">
        <f>IF(AND(C12895=1,B12895&lt;='Справочник по тт'!$D$1),'Справочник по тт'!$D$2,VLOOKUP(C12895,'Справочник по тт'!A:C,2,FALSE))</f>
        <v>"Колибри" ул. Широкая д.150</v>
      </c>
      <c r="F12895" s="2" t="str">
        <f t="shared" si="403"/>
        <v/>
      </c>
    </row>
    <row r="12896" spans="1:6" x14ac:dyDescent="0.25">
      <c r="A12896" s="3">
        <v>44032.416666666664</v>
      </c>
      <c r="B12896" s="14">
        <f t="shared" si="402"/>
        <v>44032</v>
      </c>
      <c r="C12896">
        <v>3</v>
      </c>
      <c r="D12896" t="str">
        <f>VLOOKUP(C12896,'Справочник по тт'!$A$2:$C$5,3,FALSE)</f>
        <v>"Парабола"</v>
      </c>
      <c r="E12896" t="str">
        <f>IF(AND(C12896=1,B12896&lt;='Справочник по тт'!$D$1),'Справочник по тт'!$D$2,VLOOKUP(C12896,'Справочник по тт'!A:C,2,FALSE))</f>
        <v>"Парабола" пр. Дмитриева д.6/1</v>
      </c>
      <c r="F12896" s="2" t="str">
        <f t="shared" si="403"/>
        <v/>
      </c>
    </row>
    <row r="12897" spans="1:6" x14ac:dyDescent="0.25">
      <c r="A12897" s="3">
        <v>44032.416666666664</v>
      </c>
      <c r="B12897" s="14">
        <f t="shared" si="402"/>
        <v>44032</v>
      </c>
      <c r="C12897">
        <v>4</v>
      </c>
      <c r="D12897" t="str">
        <f>VLOOKUP(C12897,'Справочник по тт'!$A$2:$C$5,3,FALSE)</f>
        <v>"Первый"</v>
      </c>
      <c r="E12897" t="str">
        <f>IF(AND(C12897=1,B12897&lt;='Справочник по тт'!$D$1),'Справочник по тт'!$D$2,VLOOKUP(C12897,'Справочник по тт'!A:C,2,FALSE))</f>
        <v>"Первый" ул. Пахоменко д.30</v>
      </c>
      <c r="F12897" s="2" t="str">
        <f t="shared" si="403"/>
        <v/>
      </c>
    </row>
    <row r="12898" spans="1:6" x14ac:dyDescent="0.25">
      <c r="A12898" s="14">
        <v>44032.416666666664</v>
      </c>
      <c r="B12898" s="14">
        <f t="shared" si="402"/>
        <v>44032</v>
      </c>
      <c r="C12898">
        <v>1</v>
      </c>
      <c r="D12898" t="str">
        <f>VLOOKUP(C12898,'Справочник по тт'!$A$2:$C$5,3,FALSE)</f>
        <v>"Шанс"</v>
      </c>
      <c r="E12898" t="str">
        <f>IF(AND(C12898=1,B12898&lt;='Справочник по тт'!$D$1),'Справочник по тт'!$D$2,VLOOKUP(C12898,'Справочник по тт'!A:C,2,FALSE))</f>
        <v>"Шанс" ул. Ленина д.21</v>
      </c>
      <c r="F12898" s="2" t="str">
        <f t="shared" si="403"/>
        <v/>
      </c>
    </row>
    <row r="12899" spans="1:6" x14ac:dyDescent="0.25">
      <c r="A12899" s="3">
        <v>44032.416666666664</v>
      </c>
      <c r="B12899" s="14">
        <f t="shared" si="402"/>
        <v>44032</v>
      </c>
      <c r="C12899">
        <v>2</v>
      </c>
      <c r="D12899" t="str">
        <f>VLOOKUP(C12899,'Справочник по тт'!$A$2:$C$5,3,FALSE)</f>
        <v>"Колибри"</v>
      </c>
      <c r="E12899" t="str">
        <f>IF(AND(C12899=1,B12899&lt;='Справочник по тт'!$D$1),'Справочник по тт'!$D$2,VLOOKUP(C12899,'Справочник по тт'!A:C,2,FALSE))</f>
        <v>"Колибри" ул. Широкая д.150</v>
      </c>
      <c r="F12899" s="2" t="str">
        <f t="shared" si="403"/>
        <v/>
      </c>
    </row>
    <row r="12900" spans="1:6" x14ac:dyDescent="0.25">
      <c r="A12900" s="3">
        <v>44032.416666666664</v>
      </c>
      <c r="B12900" s="14">
        <f t="shared" si="402"/>
        <v>44032</v>
      </c>
      <c r="C12900">
        <v>3</v>
      </c>
      <c r="D12900" t="str">
        <f>VLOOKUP(C12900,'Справочник по тт'!$A$2:$C$5,3,FALSE)</f>
        <v>"Парабола"</v>
      </c>
      <c r="E12900" t="str">
        <f>IF(AND(C12900=1,B12900&lt;='Справочник по тт'!$D$1),'Справочник по тт'!$D$2,VLOOKUP(C12900,'Справочник по тт'!A:C,2,FALSE))</f>
        <v>"Парабола" пр. Дмитриева д.6/1</v>
      </c>
      <c r="F12900" s="2" t="str">
        <f t="shared" si="403"/>
        <v/>
      </c>
    </row>
    <row r="12901" spans="1:6" x14ac:dyDescent="0.25">
      <c r="A12901" s="3">
        <v>44032.416666666664</v>
      </c>
      <c r="B12901" s="14">
        <f t="shared" si="402"/>
        <v>44032</v>
      </c>
      <c r="C12901">
        <v>4</v>
      </c>
      <c r="D12901" t="str">
        <f>VLOOKUP(C12901,'Справочник по тт'!$A$2:$C$5,3,FALSE)</f>
        <v>"Первый"</v>
      </c>
      <c r="E12901" t="str">
        <f>IF(AND(C12901=1,B12901&lt;='Справочник по тт'!$D$1),'Справочник по тт'!$D$2,VLOOKUP(C12901,'Справочник по тт'!A:C,2,FALSE))</f>
        <v>"Первый" ул. Пахоменко д.30</v>
      </c>
      <c r="F12901" s="2" t="str">
        <f t="shared" si="403"/>
        <v/>
      </c>
    </row>
    <row r="12902" spans="1:6" x14ac:dyDescent="0.25">
      <c r="A12902" s="14">
        <v>44032.416666666664</v>
      </c>
      <c r="B12902" s="14">
        <f t="shared" si="402"/>
        <v>44032</v>
      </c>
      <c r="C12902">
        <v>1</v>
      </c>
      <c r="D12902" t="str">
        <f>VLOOKUP(C12902,'Справочник по тт'!$A$2:$C$5,3,FALSE)</f>
        <v>"Шанс"</v>
      </c>
      <c r="E12902" t="str">
        <f>IF(AND(C12902=1,B12902&lt;='Справочник по тт'!$D$1),'Справочник по тт'!$D$2,VLOOKUP(C12902,'Справочник по тт'!A:C,2,FALSE))</f>
        <v>"Шанс" ул. Ленина д.21</v>
      </c>
      <c r="F12902" s="2" t="str">
        <f t="shared" si="403"/>
        <v/>
      </c>
    </row>
    <row r="12903" spans="1:6" x14ac:dyDescent="0.25">
      <c r="A12903" s="3">
        <v>44032.416666666664</v>
      </c>
      <c r="B12903" s="14">
        <f t="shared" si="402"/>
        <v>44032</v>
      </c>
      <c r="C12903">
        <v>2</v>
      </c>
      <c r="D12903" t="str">
        <f>VLOOKUP(C12903,'Справочник по тт'!$A$2:$C$5,3,FALSE)</f>
        <v>"Колибри"</v>
      </c>
      <c r="E12903" t="str">
        <f>IF(AND(C12903=1,B12903&lt;='Справочник по тт'!$D$1),'Справочник по тт'!$D$2,VLOOKUP(C12903,'Справочник по тт'!A:C,2,FALSE))</f>
        <v>"Колибри" ул. Широкая д.150</v>
      </c>
      <c r="F12903" s="2" t="str">
        <f t="shared" si="403"/>
        <v/>
      </c>
    </row>
    <row r="12904" spans="1:6" x14ac:dyDescent="0.25">
      <c r="A12904" s="3">
        <v>44032.416666666664</v>
      </c>
      <c r="B12904" s="14">
        <f t="shared" si="402"/>
        <v>44032</v>
      </c>
      <c r="C12904">
        <v>3</v>
      </c>
      <c r="D12904" t="str">
        <f>VLOOKUP(C12904,'Справочник по тт'!$A$2:$C$5,3,FALSE)</f>
        <v>"Парабола"</v>
      </c>
      <c r="E12904" t="str">
        <f>IF(AND(C12904=1,B12904&lt;='Справочник по тт'!$D$1),'Справочник по тт'!$D$2,VLOOKUP(C12904,'Справочник по тт'!A:C,2,FALSE))</f>
        <v>"Парабола" пр. Дмитриева д.6/1</v>
      </c>
      <c r="F12904" s="2" t="str">
        <f t="shared" si="403"/>
        <v/>
      </c>
    </row>
    <row r="12905" spans="1:6" x14ac:dyDescent="0.25">
      <c r="A12905" s="3">
        <v>44032.416666666664</v>
      </c>
      <c r="B12905" s="14">
        <f t="shared" si="402"/>
        <v>44032</v>
      </c>
      <c r="C12905">
        <v>4</v>
      </c>
      <c r="D12905" t="str">
        <f>VLOOKUP(C12905,'Справочник по тт'!$A$2:$C$5,3,FALSE)</f>
        <v>"Первый"</v>
      </c>
      <c r="E12905" t="str">
        <f>IF(AND(C12905=1,B12905&lt;='Справочник по тт'!$D$1),'Справочник по тт'!$D$2,VLOOKUP(C12905,'Справочник по тт'!A:C,2,FALSE))</f>
        <v>"Первый" ул. Пахоменко д.30</v>
      </c>
      <c r="F12905" s="2" t="str">
        <f t="shared" si="403"/>
        <v/>
      </c>
    </row>
    <row r="12906" spans="1:6" x14ac:dyDescent="0.25">
      <c r="A12906" s="14">
        <v>44032.416666666664</v>
      </c>
      <c r="B12906" s="14">
        <f t="shared" si="402"/>
        <v>44032</v>
      </c>
      <c r="C12906">
        <v>1</v>
      </c>
      <c r="D12906" t="str">
        <f>VLOOKUP(C12906,'Справочник по тт'!$A$2:$C$5,3,FALSE)</f>
        <v>"Шанс"</v>
      </c>
      <c r="E12906" t="str">
        <f>IF(AND(C12906=1,B12906&lt;='Справочник по тт'!$D$1),'Справочник по тт'!$D$2,VLOOKUP(C12906,'Справочник по тт'!A:C,2,FALSE))</f>
        <v>"Шанс" ул. Ленина д.21</v>
      </c>
      <c r="F12906" s="2" t="str">
        <f t="shared" si="403"/>
        <v/>
      </c>
    </row>
    <row r="12907" spans="1:6" x14ac:dyDescent="0.25">
      <c r="A12907" s="3">
        <v>44032.416666666664</v>
      </c>
      <c r="B12907" s="14">
        <f t="shared" si="402"/>
        <v>44032</v>
      </c>
      <c r="C12907">
        <v>2</v>
      </c>
      <c r="D12907" t="str">
        <f>VLOOKUP(C12907,'Справочник по тт'!$A$2:$C$5,3,FALSE)</f>
        <v>"Колибри"</v>
      </c>
      <c r="E12907" t="str">
        <f>IF(AND(C12907=1,B12907&lt;='Справочник по тт'!$D$1),'Справочник по тт'!$D$2,VLOOKUP(C12907,'Справочник по тт'!A:C,2,FALSE))</f>
        <v>"Колибри" ул. Широкая д.150</v>
      </c>
      <c r="F12907" s="2" t="str">
        <f t="shared" si="403"/>
        <v/>
      </c>
    </row>
    <row r="12908" spans="1:6" x14ac:dyDescent="0.25">
      <c r="A12908" s="3">
        <v>44032.416666666664</v>
      </c>
      <c r="B12908" s="14">
        <f t="shared" si="402"/>
        <v>44032</v>
      </c>
      <c r="C12908">
        <v>3</v>
      </c>
      <c r="D12908" t="str">
        <f>VLOOKUP(C12908,'Справочник по тт'!$A$2:$C$5,3,FALSE)</f>
        <v>"Парабола"</v>
      </c>
      <c r="E12908" t="str">
        <f>IF(AND(C12908=1,B12908&lt;='Справочник по тт'!$D$1),'Справочник по тт'!$D$2,VLOOKUP(C12908,'Справочник по тт'!A:C,2,FALSE))</f>
        <v>"Парабола" пр. Дмитриева д.6/1</v>
      </c>
      <c r="F12908" s="2" t="str">
        <f t="shared" si="403"/>
        <v/>
      </c>
    </row>
    <row r="12909" spans="1:6" x14ac:dyDescent="0.25">
      <c r="A12909" s="3">
        <v>44032.416666666664</v>
      </c>
      <c r="B12909" s="14">
        <f t="shared" si="402"/>
        <v>44032</v>
      </c>
      <c r="C12909">
        <v>4</v>
      </c>
      <c r="D12909" t="str">
        <f>VLOOKUP(C12909,'Справочник по тт'!$A$2:$C$5,3,FALSE)</f>
        <v>"Первый"</v>
      </c>
      <c r="E12909" t="str">
        <f>IF(AND(C12909=1,B12909&lt;='Справочник по тт'!$D$1),'Справочник по тт'!$D$2,VLOOKUP(C12909,'Справочник по тт'!A:C,2,FALSE))</f>
        <v>"Первый" ул. Пахоменко д.30</v>
      </c>
      <c r="F12909" s="2" t="str">
        <f t="shared" si="403"/>
        <v/>
      </c>
    </row>
    <row r="12910" spans="1:6" x14ac:dyDescent="0.25">
      <c r="A12910" s="14">
        <v>44032.458333333336</v>
      </c>
      <c r="B12910" s="14">
        <f t="shared" si="402"/>
        <v>44032</v>
      </c>
      <c r="C12910">
        <v>1</v>
      </c>
      <c r="D12910" t="str">
        <f>VLOOKUP(C12910,'Справочник по тт'!$A$2:$C$5,3,FALSE)</f>
        <v>"Шанс"</v>
      </c>
      <c r="E12910" t="str">
        <f>IF(AND(C12910=1,B12910&lt;='Справочник по тт'!$D$1),'Справочник по тт'!$D$2,VLOOKUP(C12910,'Справочник по тт'!A:C,2,FALSE))</f>
        <v>"Шанс" ул. Ленина д.21</v>
      </c>
      <c r="F12910" s="2" t="str">
        <f t="shared" si="403"/>
        <v/>
      </c>
    </row>
    <row r="12911" spans="1:6" x14ac:dyDescent="0.25">
      <c r="A12911" s="3">
        <v>44032.458333333336</v>
      </c>
      <c r="B12911" s="14">
        <f t="shared" si="402"/>
        <v>44032</v>
      </c>
      <c r="C12911">
        <v>2</v>
      </c>
      <c r="D12911" t="str">
        <f>VLOOKUP(C12911,'Справочник по тт'!$A$2:$C$5,3,FALSE)</f>
        <v>"Колибри"</v>
      </c>
      <c r="E12911" t="str">
        <f>IF(AND(C12911=1,B12911&lt;='Справочник по тт'!$D$1),'Справочник по тт'!$D$2,VLOOKUP(C12911,'Справочник по тт'!A:C,2,FALSE))</f>
        <v>"Колибри" ул. Широкая д.150</v>
      </c>
      <c r="F12911" s="2" t="str">
        <f t="shared" si="403"/>
        <v/>
      </c>
    </row>
    <row r="12912" spans="1:6" x14ac:dyDescent="0.25">
      <c r="A12912" s="3">
        <v>44032.458333333336</v>
      </c>
      <c r="B12912" s="14">
        <f t="shared" si="402"/>
        <v>44032</v>
      </c>
      <c r="C12912">
        <v>3</v>
      </c>
      <c r="D12912" t="str">
        <f>VLOOKUP(C12912,'Справочник по тт'!$A$2:$C$5,3,FALSE)</f>
        <v>"Парабола"</v>
      </c>
      <c r="E12912" t="str">
        <f>IF(AND(C12912=1,B12912&lt;='Справочник по тт'!$D$1),'Справочник по тт'!$D$2,VLOOKUP(C12912,'Справочник по тт'!A:C,2,FALSE))</f>
        <v>"Парабола" пр. Дмитриева д.6/1</v>
      </c>
      <c r="F12912" s="2" t="str">
        <f t="shared" si="403"/>
        <v/>
      </c>
    </row>
    <row r="12913" spans="1:6" x14ac:dyDescent="0.25">
      <c r="A12913" s="3">
        <v>44032.458333333336</v>
      </c>
      <c r="B12913" s="14">
        <f t="shared" si="402"/>
        <v>44032</v>
      </c>
      <c r="C12913">
        <v>4</v>
      </c>
      <c r="D12913" t="str">
        <f>VLOOKUP(C12913,'Справочник по тт'!$A$2:$C$5,3,FALSE)</f>
        <v>"Первый"</v>
      </c>
      <c r="E12913" t="str">
        <f>IF(AND(C12913=1,B12913&lt;='Справочник по тт'!$D$1),'Справочник по тт'!$D$2,VLOOKUP(C12913,'Справочник по тт'!A:C,2,FALSE))</f>
        <v>"Первый" ул. Пахоменко д.30</v>
      </c>
      <c r="F12913" s="2" t="str">
        <f t="shared" si="403"/>
        <v/>
      </c>
    </row>
    <row r="12914" spans="1:6" x14ac:dyDescent="0.25">
      <c r="A12914" s="14">
        <v>44032.479166666664</v>
      </c>
      <c r="B12914" s="14">
        <f t="shared" si="402"/>
        <v>44032</v>
      </c>
      <c r="C12914">
        <v>1</v>
      </c>
      <c r="D12914" t="str">
        <f>VLOOKUP(C12914,'Справочник по тт'!$A$2:$C$5,3,FALSE)</f>
        <v>"Шанс"</v>
      </c>
      <c r="E12914" t="str">
        <f>IF(AND(C12914=1,B12914&lt;='Справочник по тт'!$D$1),'Справочник по тт'!$D$2,VLOOKUP(C12914,'Справочник по тт'!A:C,2,FALSE))</f>
        <v>"Шанс" ул. Ленина д.21</v>
      </c>
      <c r="F12914" s="2" t="str">
        <f t="shared" si="403"/>
        <v/>
      </c>
    </row>
    <row r="12915" spans="1:6" x14ac:dyDescent="0.25">
      <c r="A12915" s="3">
        <v>44032.498657407406</v>
      </c>
      <c r="B12915" s="14">
        <f t="shared" si="402"/>
        <v>44032</v>
      </c>
      <c r="C12915">
        <v>2</v>
      </c>
      <c r="D12915" t="str">
        <f>VLOOKUP(C12915,'Справочник по тт'!$A$2:$C$5,3,FALSE)</f>
        <v>"Колибри"</v>
      </c>
      <c r="E12915" t="str">
        <f>IF(AND(C12915=1,B12915&lt;='Справочник по тт'!$D$1),'Справочник по тт'!$D$2,VLOOKUP(C12915,'Справочник по тт'!A:C,2,FALSE))</f>
        <v>"Колибри" ул. Широкая д.150</v>
      </c>
      <c r="F12915" s="2" t="str">
        <f t="shared" si="403"/>
        <v/>
      </c>
    </row>
    <row r="12916" spans="1:6" x14ac:dyDescent="0.25">
      <c r="A12916" s="3">
        <v>44032.5</v>
      </c>
      <c r="B12916" s="14">
        <f t="shared" si="402"/>
        <v>44032</v>
      </c>
      <c r="C12916">
        <v>3</v>
      </c>
      <c r="D12916" t="str">
        <f>VLOOKUP(C12916,'Справочник по тт'!$A$2:$C$5,3,FALSE)</f>
        <v>"Парабола"</v>
      </c>
      <c r="E12916" t="str">
        <f>IF(AND(C12916=1,B12916&lt;='Справочник по тт'!$D$1),'Справочник по тт'!$D$2,VLOOKUP(C12916,'Справочник по тт'!A:C,2,FALSE))</f>
        <v>"Парабола" пр. Дмитриева д.6/1</v>
      </c>
      <c r="F12916" s="2" t="str">
        <f t="shared" si="403"/>
        <v/>
      </c>
    </row>
    <row r="12917" spans="1:6" x14ac:dyDescent="0.25">
      <c r="A12917" s="3">
        <v>44032.5</v>
      </c>
      <c r="B12917" s="14">
        <f t="shared" si="402"/>
        <v>44032</v>
      </c>
      <c r="C12917">
        <v>4</v>
      </c>
      <c r="D12917" t="str">
        <f>VLOOKUP(C12917,'Справочник по тт'!$A$2:$C$5,3,FALSE)</f>
        <v>"Первый"</v>
      </c>
      <c r="E12917" t="str">
        <f>IF(AND(C12917=1,B12917&lt;='Справочник по тт'!$D$1),'Справочник по тт'!$D$2,VLOOKUP(C12917,'Справочник по тт'!A:C,2,FALSE))</f>
        <v>"Первый" ул. Пахоменко д.30</v>
      </c>
      <c r="F12917" s="2" t="str">
        <f t="shared" si="403"/>
        <v/>
      </c>
    </row>
    <row r="12918" spans="1:6" x14ac:dyDescent="0.25">
      <c r="A12918" s="14">
        <v>44032.5</v>
      </c>
      <c r="B12918" s="14">
        <f t="shared" si="402"/>
        <v>44032</v>
      </c>
      <c r="C12918">
        <v>1</v>
      </c>
      <c r="D12918" t="str">
        <f>VLOOKUP(C12918,'Справочник по тт'!$A$2:$C$5,3,FALSE)</f>
        <v>"Шанс"</v>
      </c>
      <c r="E12918" t="str">
        <f>IF(AND(C12918=1,B12918&lt;='Справочник по тт'!$D$1),'Справочник по тт'!$D$2,VLOOKUP(C12918,'Справочник по тт'!A:C,2,FALSE))</f>
        <v>"Шанс" ул. Ленина д.21</v>
      </c>
      <c r="F12918" s="2" t="str">
        <f t="shared" si="403"/>
        <v/>
      </c>
    </row>
    <row r="12919" spans="1:6" x14ac:dyDescent="0.25">
      <c r="A12919" s="3">
        <v>44032.5</v>
      </c>
      <c r="B12919" s="14">
        <f t="shared" si="402"/>
        <v>44032</v>
      </c>
      <c r="C12919">
        <v>2</v>
      </c>
      <c r="D12919" t="str">
        <f>VLOOKUP(C12919,'Справочник по тт'!$A$2:$C$5,3,FALSE)</f>
        <v>"Колибри"</v>
      </c>
      <c r="E12919" t="str">
        <f>IF(AND(C12919=1,B12919&lt;='Справочник по тт'!$D$1),'Справочник по тт'!$D$2,VLOOKUP(C12919,'Справочник по тт'!A:C,2,FALSE))</f>
        <v>"Колибри" ул. Широкая д.150</v>
      </c>
      <c r="F12919" s="2" t="str">
        <f t="shared" si="403"/>
        <v/>
      </c>
    </row>
    <row r="12920" spans="1:6" x14ac:dyDescent="0.25">
      <c r="A12920" s="3">
        <v>44032.5</v>
      </c>
      <c r="B12920" s="14">
        <f t="shared" si="402"/>
        <v>44032</v>
      </c>
      <c r="C12920">
        <v>3</v>
      </c>
      <c r="D12920" t="str">
        <f>VLOOKUP(C12920,'Справочник по тт'!$A$2:$C$5,3,FALSE)</f>
        <v>"Парабола"</v>
      </c>
      <c r="E12920" t="str">
        <f>IF(AND(C12920=1,B12920&lt;='Справочник по тт'!$D$1),'Справочник по тт'!$D$2,VLOOKUP(C12920,'Справочник по тт'!A:C,2,FALSE))</f>
        <v>"Парабола" пр. Дмитриева д.6/1</v>
      </c>
      <c r="F12920" s="2" t="str">
        <f t="shared" si="403"/>
        <v/>
      </c>
    </row>
    <row r="12921" spans="1:6" x14ac:dyDescent="0.25">
      <c r="A12921" s="3">
        <v>44032.5</v>
      </c>
      <c r="B12921" s="14">
        <f t="shared" si="402"/>
        <v>44032</v>
      </c>
      <c r="C12921">
        <v>4</v>
      </c>
      <c r="D12921" t="str">
        <f>VLOOKUP(C12921,'Справочник по тт'!$A$2:$C$5,3,FALSE)</f>
        <v>"Первый"</v>
      </c>
      <c r="E12921" t="str">
        <f>IF(AND(C12921=1,B12921&lt;='Справочник по тт'!$D$1),'Справочник по тт'!$D$2,VLOOKUP(C12921,'Справочник по тт'!A:C,2,FALSE))</f>
        <v>"Первый" ул. Пахоменко д.30</v>
      </c>
      <c r="F12921" s="2" t="str">
        <f t="shared" si="403"/>
        <v/>
      </c>
    </row>
    <row r="12922" spans="1:6" x14ac:dyDescent="0.25">
      <c r="A12922" s="14">
        <v>44032.5</v>
      </c>
      <c r="B12922" s="14">
        <f t="shared" si="402"/>
        <v>44032</v>
      </c>
      <c r="C12922">
        <v>1</v>
      </c>
      <c r="D12922" t="str">
        <f>VLOOKUP(C12922,'Справочник по тт'!$A$2:$C$5,3,FALSE)</f>
        <v>"Шанс"</v>
      </c>
      <c r="E12922" t="str">
        <f>IF(AND(C12922=1,B12922&lt;='Справочник по тт'!$D$1),'Справочник по тт'!$D$2,VLOOKUP(C12922,'Справочник по тт'!A:C,2,FALSE))</f>
        <v>"Шанс" ул. Ленина д.21</v>
      </c>
      <c r="F12922" s="2" t="str">
        <f t="shared" si="403"/>
        <v/>
      </c>
    </row>
    <row r="12923" spans="1:6" x14ac:dyDescent="0.25">
      <c r="A12923" s="3">
        <v>44032.5</v>
      </c>
      <c r="B12923" s="14">
        <f t="shared" si="402"/>
        <v>44032</v>
      </c>
      <c r="C12923">
        <v>2</v>
      </c>
      <c r="D12923" t="str">
        <f>VLOOKUP(C12923,'Справочник по тт'!$A$2:$C$5,3,FALSE)</f>
        <v>"Колибри"</v>
      </c>
      <c r="E12923" t="str">
        <f>IF(AND(C12923=1,B12923&lt;='Справочник по тт'!$D$1),'Справочник по тт'!$D$2,VLOOKUP(C12923,'Справочник по тт'!A:C,2,FALSE))</f>
        <v>"Колибри" ул. Широкая д.150</v>
      </c>
      <c r="F12923" s="2" t="str">
        <f t="shared" si="403"/>
        <v/>
      </c>
    </row>
    <row r="12924" spans="1:6" x14ac:dyDescent="0.25">
      <c r="A12924" s="3">
        <v>44032.53125</v>
      </c>
      <c r="B12924" s="14">
        <f t="shared" si="402"/>
        <v>44032</v>
      </c>
      <c r="C12924">
        <v>3</v>
      </c>
      <c r="D12924" t="str">
        <f>VLOOKUP(C12924,'Справочник по тт'!$A$2:$C$5,3,FALSE)</f>
        <v>"Парабола"</v>
      </c>
      <c r="E12924" t="str">
        <f>IF(AND(C12924=1,B12924&lt;='Справочник по тт'!$D$1),'Справочник по тт'!$D$2,VLOOKUP(C12924,'Справочник по тт'!A:C,2,FALSE))</f>
        <v>"Парабола" пр. Дмитриева д.6/1</v>
      </c>
      <c r="F12924" s="2" t="str">
        <f t="shared" si="403"/>
        <v/>
      </c>
    </row>
    <row r="12925" spans="1:6" x14ac:dyDescent="0.25">
      <c r="A12925" s="3">
        <v>44032.540277777778</v>
      </c>
      <c r="B12925" s="14">
        <f t="shared" si="402"/>
        <v>44032</v>
      </c>
      <c r="C12925">
        <v>4</v>
      </c>
      <c r="D12925" t="str">
        <f>VLOOKUP(C12925,'Справочник по тт'!$A$2:$C$5,3,FALSE)</f>
        <v>"Первый"</v>
      </c>
      <c r="E12925" t="str">
        <f>IF(AND(C12925=1,B12925&lt;='Справочник по тт'!$D$1),'Справочник по тт'!$D$2,VLOOKUP(C12925,'Справочник по тт'!A:C,2,FALSE))</f>
        <v>"Первый" ул. Пахоменко д.30</v>
      </c>
      <c r="F12925" s="2" t="str">
        <f t="shared" si="403"/>
        <v/>
      </c>
    </row>
    <row r="12926" spans="1:6" x14ac:dyDescent="0.25">
      <c r="A12926" s="14">
        <v>44032.541666666664</v>
      </c>
      <c r="B12926" s="14">
        <f t="shared" si="402"/>
        <v>44032</v>
      </c>
      <c r="C12926">
        <v>1</v>
      </c>
      <c r="D12926" t="str">
        <f>VLOOKUP(C12926,'Справочник по тт'!$A$2:$C$5,3,FALSE)</f>
        <v>"Шанс"</v>
      </c>
      <c r="E12926" t="str">
        <f>IF(AND(C12926=1,B12926&lt;='Справочник по тт'!$D$1),'Справочник по тт'!$D$2,VLOOKUP(C12926,'Справочник по тт'!A:C,2,FALSE))</f>
        <v>"Шанс" ул. Ленина д.21</v>
      </c>
      <c r="F12926" s="2" t="str">
        <f t="shared" si="403"/>
        <v/>
      </c>
    </row>
    <row r="12927" spans="1:6" x14ac:dyDescent="0.25">
      <c r="A12927" s="3">
        <v>44032.541666666664</v>
      </c>
      <c r="B12927" s="14">
        <f t="shared" si="402"/>
        <v>44032</v>
      </c>
      <c r="C12927">
        <v>2</v>
      </c>
      <c r="D12927" t="str">
        <f>VLOOKUP(C12927,'Справочник по тт'!$A$2:$C$5,3,FALSE)</f>
        <v>"Колибри"</v>
      </c>
      <c r="E12927" t="str">
        <f>IF(AND(C12927=1,B12927&lt;='Справочник по тт'!$D$1),'Справочник по тт'!$D$2,VLOOKUP(C12927,'Справочник по тт'!A:C,2,FALSE))</f>
        <v>"Колибри" ул. Широкая д.150</v>
      </c>
      <c r="F12927" s="2" t="str">
        <f t="shared" si="403"/>
        <v/>
      </c>
    </row>
    <row r="12928" spans="1:6" x14ac:dyDescent="0.25">
      <c r="A12928" s="3">
        <v>44032.541666666664</v>
      </c>
      <c r="B12928" s="14">
        <f t="shared" si="402"/>
        <v>44032</v>
      </c>
      <c r="C12928">
        <v>3</v>
      </c>
      <c r="D12928" t="str">
        <f>VLOOKUP(C12928,'Справочник по тт'!$A$2:$C$5,3,FALSE)</f>
        <v>"Парабола"</v>
      </c>
      <c r="E12928" t="str">
        <f>IF(AND(C12928=1,B12928&lt;='Справочник по тт'!$D$1),'Справочник по тт'!$D$2,VLOOKUP(C12928,'Справочник по тт'!A:C,2,FALSE))</f>
        <v>"Парабола" пр. Дмитриева д.6/1</v>
      </c>
      <c r="F12928" s="2" t="str">
        <f t="shared" si="403"/>
        <v/>
      </c>
    </row>
    <row r="12929" spans="1:6" x14ac:dyDescent="0.25">
      <c r="A12929" s="3">
        <v>44032.541666666664</v>
      </c>
      <c r="B12929" s="14">
        <f t="shared" si="402"/>
        <v>44032</v>
      </c>
      <c r="C12929">
        <v>4</v>
      </c>
      <c r="D12929" t="str">
        <f>VLOOKUP(C12929,'Справочник по тт'!$A$2:$C$5,3,FALSE)</f>
        <v>"Первый"</v>
      </c>
      <c r="E12929" t="str">
        <f>IF(AND(C12929=1,B12929&lt;='Справочник по тт'!$D$1),'Справочник по тт'!$D$2,VLOOKUP(C12929,'Справочник по тт'!A:C,2,FALSE))</f>
        <v>"Первый" ул. Пахоменко д.30</v>
      </c>
      <c r="F12929" s="2" t="str">
        <f t="shared" si="403"/>
        <v/>
      </c>
    </row>
    <row r="12930" spans="1:6" x14ac:dyDescent="0.25">
      <c r="A12930" s="14">
        <v>44032.541666666664</v>
      </c>
      <c r="B12930" s="14">
        <f t="shared" ref="B12930:B12993" si="404">(TEXT(A12930,"ДД.ММ.ГГГГ"))*1</f>
        <v>44032</v>
      </c>
      <c r="C12930">
        <v>1</v>
      </c>
      <c r="D12930" t="str">
        <f>VLOOKUP(C12930,'Справочник по тт'!$A$2:$C$5,3,FALSE)</f>
        <v>"Шанс"</v>
      </c>
      <c r="E12930" t="str">
        <f>IF(AND(C12930=1,B12930&lt;='Справочник по тт'!$D$1),'Справочник по тт'!$D$2,VLOOKUP(C12930,'Справочник по тт'!A:C,2,FALSE))</f>
        <v>"Шанс" ул. Ленина д.21</v>
      </c>
      <c r="F12930" s="2" t="str">
        <f t="shared" si="403"/>
        <v/>
      </c>
    </row>
    <row r="12931" spans="1:6" x14ac:dyDescent="0.25">
      <c r="A12931" s="3">
        <v>44032.541666666664</v>
      </c>
      <c r="B12931" s="14">
        <f t="shared" si="404"/>
        <v>44032</v>
      </c>
      <c r="C12931">
        <v>2</v>
      </c>
      <c r="D12931" t="str">
        <f>VLOOKUP(C12931,'Справочник по тт'!$A$2:$C$5,3,FALSE)</f>
        <v>"Колибри"</v>
      </c>
      <c r="E12931" t="str">
        <f>IF(AND(C12931=1,B12931&lt;='Справочник по тт'!$D$1),'Справочник по тт'!$D$2,VLOOKUP(C12931,'Справочник по тт'!A:C,2,FALSE))</f>
        <v>"Колибри" ул. Широкая д.150</v>
      </c>
      <c r="F12931" s="2" t="str">
        <f t="shared" ref="F12931:F12994" si="405">IF(B12931&lt;=$F$1,1,"")</f>
        <v/>
      </c>
    </row>
    <row r="12932" spans="1:6" x14ac:dyDescent="0.25">
      <c r="A12932" s="3">
        <v>44032.541666666664</v>
      </c>
      <c r="B12932" s="14">
        <f t="shared" si="404"/>
        <v>44032</v>
      </c>
      <c r="C12932">
        <v>3</v>
      </c>
      <c r="D12932" t="str">
        <f>VLOOKUP(C12932,'Справочник по тт'!$A$2:$C$5,3,FALSE)</f>
        <v>"Парабола"</v>
      </c>
      <c r="E12932" t="str">
        <f>IF(AND(C12932=1,B12932&lt;='Справочник по тт'!$D$1),'Справочник по тт'!$D$2,VLOOKUP(C12932,'Справочник по тт'!A:C,2,FALSE))</f>
        <v>"Парабола" пр. Дмитриева д.6/1</v>
      </c>
      <c r="F12932" s="2" t="str">
        <f t="shared" si="405"/>
        <v/>
      </c>
    </row>
    <row r="12933" spans="1:6" x14ac:dyDescent="0.25">
      <c r="A12933" s="3">
        <v>44032.5625</v>
      </c>
      <c r="B12933" s="14">
        <f t="shared" si="404"/>
        <v>44032</v>
      </c>
      <c r="C12933">
        <v>4</v>
      </c>
      <c r="D12933" t="str">
        <f>VLOOKUP(C12933,'Справочник по тт'!$A$2:$C$5,3,FALSE)</f>
        <v>"Первый"</v>
      </c>
      <c r="E12933" t="str">
        <f>IF(AND(C12933=1,B12933&lt;='Справочник по тт'!$D$1),'Справочник по тт'!$D$2,VLOOKUP(C12933,'Справочник по тт'!A:C,2,FALSE))</f>
        <v>"Первый" ул. Пахоменко д.30</v>
      </c>
      <c r="F12933" s="2" t="str">
        <f t="shared" si="405"/>
        <v/>
      </c>
    </row>
    <row r="12934" spans="1:6" x14ac:dyDescent="0.25">
      <c r="A12934" s="14">
        <v>44032.583333333336</v>
      </c>
      <c r="B12934" s="14">
        <f t="shared" si="404"/>
        <v>44032</v>
      </c>
      <c r="C12934">
        <v>1</v>
      </c>
      <c r="D12934" t="str">
        <f>VLOOKUP(C12934,'Справочник по тт'!$A$2:$C$5,3,FALSE)</f>
        <v>"Шанс"</v>
      </c>
      <c r="E12934" t="str">
        <f>IF(AND(C12934=1,B12934&lt;='Справочник по тт'!$D$1),'Справочник по тт'!$D$2,VLOOKUP(C12934,'Справочник по тт'!A:C,2,FALSE))</f>
        <v>"Шанс" ул. Ленина д.21</v>
      </c>
      <c r="F12934" s="2" t="str">
        <f t="shared" si="405"/>
        <v/>
      </c>
    </row>
    <row r="12935" spans="1:6" x14ac:dyDescent="0.25">
      <c r="A12935" s="3">
        <v>44032.583333333336</v>
      </c>
      <c r="B12935" s="14">
        <f t="shared" si="404"/>
        <v>44032</v>
      </c>
      <c r="C12935">
        <v>2</v>
      </c>
      <c r="D12935" t="str">
        <f>VLOOKUP(C12935,'Справочник по тт'!$A$2:$C$5,3,FALSE)</f>
        <v>"Колибри"</v>
      </c>
      <c r="E12935" t="str">
        <f>IF(AND(C12935=1,B12935&lt;='Справочник по тт'!$D$1),'Справочник по тт'!$D$2,VLOOKUP(C12935,'Справочник по тт'!A:C,2,FALSE))</f>
        <v>"Колибри" ул. Широкая д.150</v>
      </c>
      <c r="F12935" s="2" t="str">
        <f t="shared" si="405"/>
        <v/>
      </c>
    </row>
    <row r="12936" spans="1:6" x14ac:dyDescent="0.25">
      <c r="A12936" s="3">
        <v>44032.583333333336</v>
      </c>
      <c r="B12936" s="14">
        <f t="shared" si="404"/>
        <v>44032</v>
      </c>
      <c r="C12936">
        <v>3</v>
      </c>
      <c r="D12936" t="str">
        <f>VLOOKUP(C12936,'Справочник по тт'!$A$2:$C$5,3,FALSE)</f>
        <v>"Парабола"</v>
      </c>
      <c r="E12936" t="str">
        <f>IF(AND(C12936=1,B12936&lt;='Справочник по тт'!$D$1),'Справочник по тт'!$D$2,VLOOKUP(C12936,'Справочник по тт'!A:C,2,FALSE))</f>
        <v>"Парабола" пр. Дмитриева д.6/1</v>
      </c>
      <c r="F12936" s="2" t="str">
        <f t="shared" si="405"/>
        <v/>
      </c>
    </row>
    <row r="12937" spans="1:6" x14ac:dyDescent="0.25">
      <c r="A12937" s="3">
        <v>44032.583333333336</v>
      </c>
      <c r="B12937" s="14">
        <f t="shared" si="404"/>
        <v>44032</v>
      </c>
      <c r="C12937">
        <v>4</v>
      </c>
      <c r="D12937" t="str">
        <f>VLOOKUP(C12937,'Справочник по тт'!$A$2:$C$5,3,FALSE)</f>
        <v>"Первый"</v>
      </c>
      <c r="E12937" t="str">
        <f>IF(AND(C12937=1,B12937&lt;='Справочник по тт'!$D$1),'Справочник по тт'!$D$2,VLOOKUP(C12937,'Справочник по тт'!A:C,2,FALSE))</f>
        <v>"Первый" ул. Пахоменко д.30</v>
      </c>
      <c r="F12937" s="2" t="str">
        <f t="shared" si="405"/>
        <v/>
      </c>
    </row>
    <row r="12938" spans="1:6" x14ac:dyDescent="0.25">
      <c r="A12938" s="14">
        <v>44032.583333333336</v>
      </c>
      <c r="B12938" s="14">
        <f t="shared" si="404"/>
        <v>44032</v>
      </c>
      <c r="C12938">
        <v>1</v>
      </c>
      <c r="D12938" t="str">
        <f>VLOOKUP(C12938,'Справочник по тт'!$A$2:$C$5,3,FALSE)</f>
        <v>"Шанс"</v>
      </c>
      <c r="E12938" t="str">
        <f>IF(AND(C12938=1,B12938&lt;='Справочник по тт'!$D$1),'Справочник по тт'!$D$2,VLOOKUP(C12938,'Справочник по тт'!A:C,2,FALSE))</f>
        <v>"Шанс" ул. Ленина д.21</v>
      </c>
      <c r="F12938" s="2" t="str">
        <f t="shared" si="405"/>
        <v/>
      </c>
    </row>
    <row r="12939" spans="1:6" x14ac:dyDescent="0.25">
      <c r="A12939" s="3">
        <v>44032.583333333336</v>
      </c>
      <c r="B12939" s="14">
        <f t="shared" si="404"/>
        <v>44032</v>
      </c>
      <c r="C12939">
        <v>2</v>
      </c>
      <c r="D12939" t="str">
        <f>VLOOKUP(C12939,'Справочник по тт'!$A$2:$C$5,3,FALSE)</f>
        <v>"Колибри"</v>
      </c>
      <c r="E12939" t="str">
        <f>IF(AND(C12939=1,B12939&lt;='Справочник по тт'!$D$1),'Справочник по тт'!$D$2,VLOOKUP(C12939,'Справочник по тт'!A:C,2,FALSE))</f>
        <v>"Колибри" ул. Широкая д.150</v>
      </c>
      <c r="F12939" s="2" t="str">
        <f t="shared" si="405"/>
        <v/>
      </c>
    </row>
    <row r="12940" spans="1:6" x14ac:dyDescent="0.25">
      <c r="A12940" s="3">
        <v>44032.625</v>
      </c>
      <c r="B12940" s="14">
        <f t="shared" si="404"/>
        <v>44032</v>
      </c>
      <c r="C12940">
        <v>3</v>
      </c>
      <c r="D12940" t="str">
        <f>VLOOKUP(C12940,'Справочник по тт'!$A$2:$C$5,3,FALSE)</f>
        <v>"Парабола"</v>
      </c>
      <c r="E12940" t="str">
        <f>IF(AND(C12940=1,B12940&lt;='Справочник по тт'!$D$1),'Справочник по тт'!$D$2,VLOOKUP(C12940,'Справочник по тт'!A:C,2,FALSE))</f>
        <v>"Парабола" пр. Дмитриева д.6/1</v>
      </c>
      <c r="F12940" s="2" t="str">
        <f t="shared" si="405"/>
        <v/>
      </c>
    </row>
    <row r="12941" spans="1:6" x14ac:dyDescent="0.25">
      <c r="A12941" s="3">
        <v>44032.625</v>
      </c>
      <c r="B12941" s="14">
        <f t="shared" si="404"/>
        <v>44032</v>
      </c>
      <c r="C12941">
        <v>4</v>
      </c>
      <c r="D12941" t="str">
        <f>VLOOKUP(C12941,'Справочник по тт'!$A$2:$C$5,3,FALSE)</f>
        <v>"Первый"</v>
      </c>
      <c r="E12941" t="str">
        <f>IF(AND(C12941=1,B12941&lt;='Справочник по тт'!$D$1),'Справочник по тт'!$D$2,VLOOKUP(C12941,'Справочник по тт'!A:C,2,FALSE))</f>
        <v>"Первый" ул. Пахоменко д.30</v>
      </c>
      <c r="F12941" s="2" t="str">
        <f t="shared" si="405"/>
        <v/>
      </c>
    </row>
    <row r="12942" spans="1:6" x14ac:dyDescent="0.25">
      <c r="A12942" s="14">
        <v>44032.625</v>
      </c>
      <c r="B12942" s="14">
        <f t="shared" si="404"/>
        <v>44032</v>
      </c>
      <c r="C12942">
        <v>1</v>
      </c>
      <c r="D12942" t="str">
        <f>VLOOKUP(C12942,'Справочник по тт'!$A$2:$C$5,3,FALSE)</f>
        <v>"Шанс"</v>
      </c>
      <c r="E12942" t="str">
        <f>IF(AND(C12942=1,B12942&lt;='Справочник по тт'!$D$1),'Справочник по тт'!$D$2,VLOOKUP(C12942,'Справочник по тт'!A:C,2,FALSE))</f>
        <v>"Шанс" ул. Ленина д.21</v>
      </c>
      <c r="F12942" s="2" t="str">
        <f t="shared" si="405"/>
        <v/>
      </c>
    </row>
    <row r="12943" spans="1:6" x14ac:dyDescent="0.25">
      <c r="A12943" s="3">
        <v>44032.625</v>
      </c>
      <c r="B12943" s="14">
        <f t="shared" si="404"/>
        <v>44032</v>
      </c>
      <c r="C12943">
        <v>2</v>
      </c>
      <c r="D12943" t="str">
        <f>VLOOKUP(C12943,'Справочник по тт'!$A$2:$C$5,3,FALSE)</f>
        <v>"Колибри"</v>
      </c>
      <c r="E12943" t="str">
        <f>IF(AND(C12943=1,B12943&lt;='Справочник по тт'!$D$1),'Справочник по тт'!$D$2,VLOOKUP(C12943,'Справочник по тт'!A:C,2,FALSE))</f>
        <v>"Колибри" ул. Широкая д.150</v>
      </c>
      <c r="F12943" s="2" t="str">
        <f t="shared" si="405"/>
        <v/>
      </c>
    </row>
    <row r="12944" spans="1:6" x14ac:dyDescent="0.25">
      <c r="A12944" s="3">
        <v>44032.625</v>
      </c>
      <c r="B12944" s="14">
        <f t="shared" si="404"/>
        <v>44032</v>
      </c>
      <c r="C12944">
        <v>3</v>
      </c>
      <c r="D12944" t="str">
        <f>VLOOKUP(C12944,'Справочник по тт'!$A$2:$C$5,3,FALSE)</f>
        <v>"Парабола"</v>
      </c>
      <c r="E12944" t="str">
        <f>IF(AND(C12944=1,B12944&lt;='Справочник по тт'!$D$1),'Справочник по тт'!$D$2,VLOOKUP(C12944,'Справочник по тт'!A:C,2,FALSE))</f>
        <v>"Парабола" пр. Дмитриева д.6/1</v>
      </c>
      <c r="F12944" s="2" t="str">
        <f t="shared" si="405"/>
        <v/>
      </c>
    </row>
    <row r="12945" spans="1:6" x14ac:dyDescent="0.25">
      <c r="A12945" s="3">
        <v>44032.625</v>
      </c>
      <c r="B12945" s="14">
        <f t="shared" si="404"/>
        <v>44032</v>
      </c>
      <c r="C12945">
        <v>4</v>
      </c>
      <c r="D12945" t="str">
        <f>VLOOKUP(C12945,'Справочник по тт'!$A$2:$C$5,3,FALSE)</f>
        <v>"Первый"</v>
      </c>
      <c r="E12945" t="str">
        <f>IF(AND(C12945=1,B12945&lt;='Справочник по тт'!$D$1),'Справочник по тт'!$D$2,VLOOKUP(C12945,'Справочник по тт'!A:C,2,FALSE))</f>
        <v>"Первый" ул. Пахоменко д.30</v>
      </c>
      <c r="F12945" s="2" t="str">
        <f t="shared" si="405"/>
        <v/>
      </c>
    </row>
    <row r="12946" spans="1:6" x14ac:dyDescent="0.25">
      <c r="A12946" s="14">
        <v>44032.625</v>
      </c>
      <c r="B12946" s="14">
        <f t="shared" si="404"/>
        <v>44032</v>
      </c>
      <c r="C12946">
        <v>1</v>
      </c>
      <c r="D12946" t="str">
        <f>VLOOKUP(C12946,'Справочник по тт'!$A$2:$C$5,3,FALSE)</f>
        <v>"Шанс"</v>
      </c>
      <c r="E12946" t="str">
        <f>IF(AND(C12946=1,B12946&lt;='Справочник по тт'!$D$1),'Справочник по тт'!$D$2,VLOOKUP(C12946,'Справочник по тт'!A:C,2,FALSE))</f>
        <v>"Шанс" ул. Ленина д.21</v>
      </c>
      <c r="F12946" s="2" t="str">
        <f t="shared" si="405"/>
        <v/>
      </c>
    </row>
    <row r="12947" spans="1:6" x14ac:dyDescent="0.25">
      <c r="A12947" s="3">
        <v>44032.625</v>
      </c>
      <c r="B12947" s="14">
        <f t="shared" si="404"/>
        <v>44032</v>
      </c>
      <c r="C12947">
        <v>2</v>
      </c>
      <c r="D12947" t="str">
        <f>VLOOKUP(C12947,'Справочник по тт'!$A$2:$C$5,3,FALSE)</f>
        <v>"Колибри"</v>
      </c>
      <c r="E12947" t="str">
        <f>IF(AND(C12947=1,B12947&lt;='Справочник по тт'!$D$1),'Справочник по тт'!$D$2,VLOOKUP(C12947,'Справочник по тт'!A:C,2,FALSE))</f>
        <v>"Колибри" ул. Широкая д.150</v>
      </c>
      <c r="F12947" s="2" t="str">
        <f t="shared" si="405"/>
        <v/>
      </c>
    </row>
    <row r="12948" spans="1:6" x14ac:dyDescent="0.25">
      <c r="A12948" s="3">
        <v>44032.625</v>
      </c>
      <c r="B12948" s="14">
        <f t="shared" si="404"/>
        <v>44032</v>
      </c>
      <c r="C12948">
        <v>3</v>
      </c>
      <c r="D12948" t="str">
        <f>VLOOKUP(C12948,'Справочник по тт'!$A$2:$C$5,3,FALSE)</f>
        <v>"Парабола"</v>
      </c>
      <c r="E12948" t="str">
        <f>IF(AND(C12948=1,B12948&lt;='Справочник по тт'!$D$1),'Справочник по тт'!$D$2,VLOOKUP(C12948,'Справочник по тт'!A:C,2,FALSE))</f>
        <v>"Парабола" пр. Дмитриева д.6/1</v>
      </c>
      <c r="F12948" s="2" t="str">
        <f t="shared" si="405"/>
        <v/>
      </c>
    </row>
    <row r="12949" spans="1:6" x14ac:dyDescent="0.25">
      <c r="A12949" s="3">
        <v>44032.638888888891</v>
      </c>
      <c r="B12949" s="14">
        <f t="shared" si="404"/>
        <v>44032</v>
      </c>
      <c r="C12949">
        <v>4</v>
      </c>
      <c r="D12949" t="str">
        <f>VLOOKUP(C12949,'Справочник по тт'!$A$2:$C$5,3,FALSE)</f>
        <v>"Первый"</v>
      </c>
      <c r="E12949" t="str">
        <f>IF(AND(C12949=1,B12949&lt;='Справочник по тт'!$D$1),'Справочник по тт'!$D$2,VLOOKUP(C12949,'Справочник по тт'!A:C,2,FALSE))</f>
        <v>"Первый" ул. Пахоменко д.30</v>
      </c>
      <c r="F12949" s="2" t="str">
        <f t="shared" si="405"/>
        <v/>
      </c>
    </row>
    <row r="12950" spans="1:6" x14ac:dyDescent="0.25">
      <c r="A12950" s="14">
        <v>44032.638888888891</v>
      </c>
      <c r="B12950" s="14">
        <f t="shared" si="404"/>
        <v>44032</v>
      </c>
      <c r="C12950">
        <v>1</v>
      </c>
      <c r="D12950" t="str">
        <f>VLOOKUP(C12950,'Справочник по тт'!$A$2:$C$5,3,FALSE)</f>
        <v>"Шанс"</v>
      </c>
      <c r="E12950" t="str">
        <f>IF(AND(C12950=1,B12950&lt;='Справочник по тт'!$D$1),'Справочник по тт'!$D$2,VLOOKUP(C12950,'Справочник по тт'!A:C,2,FALSE))</f>
        <v>"Шанс" ул. Ленина д.21</v>
      </c>
      <c r="F12950" s="2" t="str">
        <f t="shared" si="405"/>
        <v/>
      </c>
    </row>
    <row r="12951" spans="1:6" x14ac:dyDescent="0.25">
      <c r="A12951" s="3">
        <v>44032.646527777775</v>
      </c>
      <c r="B12951" s="14">
        <f t="shared" si="404"/>
        <v>44032</v>
      </c>
      <c r="C12951">
        <v>2</v>
      </c>
      <c r="D12951" t="str">
        <f>VLOOKUP(C12951,'Справочник по тт'!$A$2:$C$5,3,FALSE)</f>
        <v>"Колибри"</v>
      </c>
      <c r="E12951" t="str">
        <f>IF(AND(C12951=1,B12951&lt;='Справочник по тт'!$D$1),'Справочник по тт'!$D$2,VLOOKUP(C12951,'Справочник по тт'!A:C,2,FALSE))</f>
        <v>"Колибри" ул. Широкая д.150</v>
      </c>
      <c r="F12951" s="2" t="str">
        <f t="shared" si="405"/>
        <v/>
      </c>
    </row>
    <row r="12952" spans="1:6" x14ac:dyDescent="0.25">
      <c r="A12952" s="3">
        <v>44032.666666666664</v>
      </c>
      <c r="B12952" s="14">
        <f t="shared" si="404"/>
        <v>44032</v>
      </c>
      <c r="C12952">
        <v>3</v>
      </c>
      <c r="D12952" t="str">
        <f>VLOOKUP(C12952,'Справочник по тт'!$A$2:$C$5,3,FALSE)</f>
        <v>"Парабола"</v>
      </c>
      <c r="E12952" t="str">
        <f>IF(AND(C12952=1,B12952&lt;='Справочник по тт'!$D$1),'Справочник по тт'!$D$2,VLOOKUP(C12952,'Справочник по тт'!A:C,2,FALSE))</f>
        <v>"Парабола" пр. Дмитриева д.6/1</v>
      </c>
      <c r="F12952" s="2" t="str">
        <f t="shared" si="405"/>
        <v/>
      </c>
    </row>
    <row r="12953" spans="1:6" x14ac:dyDescent="0.25">
      <c r="A12953" s="3">
        <v>44032.666666666664</v>
      </c>
      <c r="B12953" s="14">
        <f t="shared" si="404"/>
        <v>44032</v>
      </c>
      <c r="C12953">
        <v>4</v>
      </c>
      <c r="D12953" t="str">
        <f>VLOOKUP(C12953,'Справочник по тт'!$A$2:$C$5,3,FALSE)</f>
        <v>"Первый"</v>
      </c>
      <c r="E12953" t="str">
        <f>IF(AND(C12953=1,B12953&lt;='Справочник по тт'!$D$1),'Справочник по тт'!$D$2,VLOOKUP(C12953,'Справочник по тт'!A:C,2,FALSE))</f>
        <v>"Первый" ул. Пахоменко д.30</v>
      </c>
      <c r="F12953" s="2" t="str">
        <f t="shared" si="405"/>
        <v/>
      </c>
    </row>
    <row r="12954" spans="1:6" x14ac:dyDescent="0.25">
      <c r="A12954" s="14">
        <v>44032.666666666664</v>
      </c>
      <c r="B12954" s="14">
        <f t="shared" si="404"/>
        <v>44032</v>
      </c>
      <c r="C12954">
        <v>1</v>
      </c>
      <c r="D12954" t="str">
        <f>VLOOKUP(C12954,'Справочник по тт'!$A$2:$C$5,3,FALSE)</f>
        <v>"Шанс"</v>
      </c>
      <c r="E12954" t="str">
        <f>IF(AND(C12954=1,B12954&lt;='Справочник по тт'!$D$1),'Справочник по тт'!$D$2,VLOOKUP(C12954,'Справочник по тт'!A:C,2,FALSE))</f>
        <v>"Шанс" ул. Ленина д.21</v>
      </c>
      <c r="F12954" s="2" t="str">
        <f t="shared" si="405"/>
        <v/>
      </c>
    </row>
    <row r="12955" spans="1:6" x14ac:dyDescent="0.25">
      <c r="A12955" s="3">
        <v>44032.666666666664</v>
      </c>
      <c r="B12955" s="14">
        <f t="shared" si="404"/>
        <v>44032</v>
      </c>
      <c r="C12955">
        <v>2</v>
      </c>
      <c r="D12955" t="str">
        <f>VLOOKUP(C12955,'Справочник по тт'!$A$2:$C$5,3,FALSE)</f>
        <v>"Колибри"</v>
      </c>
      <c r="E12955" t="str">
        <f>IF(AND(C12955=1,B12955&lt;='Справочник по тт'!$D$1),'Справочник по тт'!$D$2,VLOOKUP(C12955,'Справочник по тт'!A:C,2,FALSE))</f>
        <v>"Колибри" ул. Широкая д.150</v>
      </c>
      <c r="F12955" s="2" t="str">
        <f t="shared" si="405"/>
        <v/>
      </c>
    </row>
    <row r="12956" spans="1:6" x14ac:dyDescent="0.25">
      <c r="A12956" s="3">
        <v>44032.680555555555</v>
      </c>
      <c r="B12956" s="14">
        <f t="shared" si="404"/>
        <v>44032</v>
      </c>
      <c r="C12956">
        <v>3</v>
      </c>
      <c r="D12956" t="str">
        <f>VLOOKUP(C12956,'Справочник по тт'!$A$2:$C$5,3,FALSE)</f>
        <v>"Парабола"</v>
      </c>
      <c r="E12956" t="str">
        <f>IF(AND(C12956=1,B12956&lt;='Справочник по тт'!$D$1),'Справочник по тт'!$D$2,VLOOKUP(C12956,'Справочник по тт'!A:C,2,FALSE))</f>
        <v>"Парабола" пр. Дмитриева д.6/1</v>
      </c>
      <c r="F12956" s="2" t="str">
        <f t="shared" si="405"/>
        <v/>
      </c>
    </row>
    <row r="12957" spans="1:6" x14ac:dyDescent="0.25">
      <c r="A12957" s="3">
        <v>44032.715277777781</v>
      </c>
      <c r="B12957" s="14">
        <f t="shared" si="404"/>
        <v>44032</v>
      </c>
      <c r="C12957">
        <v>4</v>
      </c>
      <c r="D12957" t="str">
        <f>VLOOKUP(C12957,'Справочник по тт'!$A$2:$C$5,3,FALSE)</f>
        <v>"Первый"</v>
      </c>
      <c r="E12957" t="str">
        <f>IF(AND(C12957=1,B12957&lt;='Справочник по тт'!$D$1),'Справочник по тт'!$D$2,VLOOKUP(C12957,'Справочник по тт'!A:C,2,FALSE))</f>
        <v>"Первый" ул. Пахоменко д.30</v>
      </c>
      <c r="F12957" s="2" t="str">
        <f t="shared" si="405"/>
        <v/>
      </c>
    </row>
    <row r="12958" spans="1:6" x14ac:dyDescent="0.25">
      <c r="A12958" s="3">
        <v>44032.75</v>
      </c>
      <c r="B12958" s="14">
        <f t="shared" si="404"/>
        <v>44032</v>
      </c>
      <c r="C12958">
        <v>3</v>
      </c>
      <c r="D12958" t="str">
        <f>VLOOKUP(C12958,'Справочник по тт'!$A$2:$C$5,3,FALSE)</f>
        <v>"Парабола"</v>
      </c>
      <c r="E12958" t="str">
        <f>IF(AND(C12958=1,B12958&lt;='Справочник по тт'!$D$1),'Справочник по тт'!$D$2,VLOOKUP(C12958,'Справочник по тт'!A:C,2,FALSE))</f>
        <v>"Парабола" пр. Дмитриева д.6/1</v>
      </c>
      <c r="F12958" s="2" t="str">
        <f t="shared" si="405"/>
        <v/>
      </c>
    </row>
    <row r="12959" spans="1:6" x14ac:dyDescent="0.25">
      <c r="A12959" s="3">
        <v>44032.75</v>
      </c>
      <c r="B12959" s="14">
        <f t="shared" si="404"/>
        <v>44032</v>
      </c>
      <c r="C12959">
        <v>3</v>
      </c>
      <c r="D12959" t="str">
        <f>VLOOKUP(C12959,'Справочник по тт'!$A$2:$C$5,3,FALSE)</f>
        <v>"Парабола"</v>
      </c>
      <c r="E12959" t="str">
        <f>IF(AND(C12959=1,B12959&lt;='Справочник по тт'!$D$1),'Справочник по тт'!$D$2,VLOOKUP(C12959,'Справочник по тт'!A:C,2,FALSE))</f>
        <v>"Парабола" пр. Дмитриева д.6/1</v>
      </c>
      <c r="F12959" s="2" t="str">
        <f t="shared" si="405"/>
        <v/>
      </c>
    </row>
    <row r="12960" spans="1:6" x14ac:dyDescent="0.25">
      <c r="A12960" s="3">
        <v>44032.75</v>
      </c>
      <c r="B12960" s="14">
        <f t="shared" si="404"/>
        <v>44032</v>
      </c>
      <c r="C12960">
        <v>3</v>
      </c>
      <c r="D12960" t="str">
        <f>VLOOKUP(C12960,'Справочник по тт'!$A$2:$C$5,3,FALSE)</f>
        <v>"Парабола"</v>
      </c>
      <c r="E12960" t="str">
        <f>IF(AND(C12960=1,B12960&lt;='Справочник по тт'!$D$1),'Справочник по тт'!$D$2,VLOOKUP(C12960,'Справочник по тт'!A:C,2,FALSE))</f>
        <v>"Парабола" пр. Дмитриева д.6/1</v>
      </c>
      <c r="F12960" s="2" t="str">
        <f t="shared" si="405"/>
        <v/>
      </c>
    </row>
    <row r="12961" spans="1:6" x14ac:dyDescent="0.25">
      <c r="A12961" s="3">
        <v>44032.770833333336</v>
      </c>
      <c r="B12961" s="14">
        <f t="shared" si="404"/>
        <v>44032</v>
      </c>
      <c r="C12961">
        <v>3</v>
      </c>
      <c r="D12961" t="str">
        <f>VLOOKUP(C12961,'Справочник по тт'!$A$2:$C$5,3,FALSE)</f>
        <v>"Парабола"</v>
      </c>
      <c r="E12961" t="str">
        <f>IF(AND(C12961=1,B12961&lt;='Справочник по тт'!$D$1),'Справочник по тт'!$D$2,VLOOKUP(C12961,'Справочник по тт'!A:C,2,FALSE))</f>
        <v>"Парабола" пр. Дмитриева д.6/1</v>
      </c>
      <c r="F12961" s="2" t="str">
        <f t="shared" si="405"/>
        <v/>
      </c>
    </row>
    <row r="12962" spans="1:6" x14ac:dyDescent="0.25">
      <c r="A12962" s="3">
        <v>44032.790277777778</v>
      </c>
      <c r="B12962" s="14">
        <f t="shared" si="404"/>
        <v>44032</v>
      </c>
      <c r="C12962">
        <v>3</v>
      </c>
      <c r="D12962" t="str">
        <f>VLOOKUP(C12962,'Справочник по тт'!$A$2:$C$5,3,FALSE)</f>
        <v>"Парабола"</v>
      </c>
      <c r="E12962" t="str">
        <f>IF(AND(C12962=1,B12962&lt;='Справочник по тт'!$D$1),'Справочник по тт'!$D$2,VLOOKUP(C12962,'Справочник по тт'!A:C,2,FALSE))</f>
        <v>"Парабола" пр. Дмитриева д.6/1</v>
      </c>
      <c r="F12962" s="2" t="str">
        <f t="shared" si="405"/>
        <v/>
      </c>
    </row>
    <row r="12963" spans="1:6" x14ac:dyDescent="0.25">
      <c r="A12963" s="3">
        <v>44032.791666666664</v>
      </c>
      <c r="B12963" s="14">
        <f t="shared" si="404"/>
        <v>44032</v>
      </c>
      <c r="C12963">
        <v>3</v>
      </c>
      <c r="D12963" t="str">
        <f>VLOOKUP(C12963,'Справочник по тт'!$A$2:$C$5,3,FALSE)</f>
        <v>"Парабола"</v>
      </c>
      <c r="E12963" t="str">
        <f>IF(AND(C12963=1,B12963&lt;='Справочник по тт'!$D$1),'Справочник по тт'!$D$2,VLOOKUP(C12963,'Справочник по тт'!A:C,2,FALSE))</f>
        <v>"Парабола" пр. Дмитриева д.6/1</v>
      </c>
      <c r="F12963" s="2" t="str">
        <f t="shared" si="405"/>
        <v/>
      </c>
    </row>
    <row r="12964" spans="1:6" x14ac:dyDescent="0.25">
      <c r="A12964" s="3">
        <v>44032.791666666664</v>
      </c>
      <c r="B12964" s="14">
        <f t="shared" si="404"/>
        <v>44032</v>
      </c>
      <c r="C12964">
        <v>3</v>
      </c>
      <c r="D12964" t="str">
        <f>VLOOKUP(C12964,'Справочник по тт'!$A$2:$C$5,3,FALSE)</f>
        <v>"Парабола"</v>
      </c>
      <c r="E12964" t="str">
        <f>IF(AND(C12964=1,B12964&lt;='Справочник по тт'!$D$1),'Справочник по тт'!$D$2,VLOOKUP(C12964,'Справочник по тт'!A:C,2,FALSE))</f>
        <v>"Парабола" пр. Дмитриева д.6/1</v>
      </c>
      <c r="F12964" s="2" t="str">
        <f t="shared" si="405"/>
        <v/>
      </c>
    </row>
    <row r="12965" spans="1:6" x14ac:dyDescent="0.25">
      <c r="A12965" s="3">
        <v>44032.875</v>
      </c>
      <c r="B12965" s="14">
        <f t="shared" si="404"/>
        <v>44032</v>
      </c>
      <c r="C12965">
        <v>3</v>
      </c>
      <c r="D12965" t="str">
        <f>VLOOKUP(C12965,'Справочник по тт'!$A$2:$C$5,3,FALSE)</f>
        <v>"Парабола"</v>
      </c>
      <c r="E12965" t="str">
        <f>IF(AND(C12965=1,B12965&lt;='Справочник по тт'!$D$1),'Справочник по тт'!$D$2,VLOOKUP(C12965,'Справочник по тт'!A:C,2,FALSE))</f>
        <v>"Парабола" пр. Дмитриева д.6/1</v>
      </c>
      <c r="F12965" s="2" t="str">
        <f t="shared" si="405"/>
        <v/>
      </c>
    </row>
    <row r="12966" spans="1:6" x14ac:dyDescent="0.25">
      <c r="A12966" s="3">
        <v>44032.875</v>
      </c>
      <c r="B12966" s="14">
        <f t="shared" si="404"/>
        <v>44032</v>
      </c>
      <c r="C12966">
        <v>3</v>
      </c>
      <c r="D12966" t="str">
        <f>VLOOKUP(C12966,'Справочник по тт'!$A$2:$C$5,3,FALSE)</f>
        <v>"Парабола"</v>
      </c>
      <c r="E12966" t="str">
        <f>IF(AND(C12966=1,B12966&lt;='Справочник по тт'!$D$1),'Справочник по тт'!$D$2,VLOOKUP(C12966,'Справочник по тт'!A:C,2,FALSE))</f>
        <v>"Парабола" пр. Дмитриева д.6/1</v>
      </c>
      <c r="F12966" s="2" t="str">
        <f t="shared" si="405"/>
        <v/>
      </c>
    </row>
    <row r="12967" spans="1:6" x14ac:dyDescent="0.25">
      <c r="A12967" s="3">
        <v>44032.895833333336</v>
      </c>
      <c r="B12967" s="14">
        <f t="shared" si="404"/>
        <v>44032</v>
      </c>
      <c r="C12967">
        <v>3</v>
      </c>
      <c r="D12967" t="str">
        <f>VLOOKUP(C12967,'Справочник по тт'!$A$2:$C$5,3,FALSE)</f>
        <v>"Парабола"</v>
      </c>
      <c r="E12967" t="str">
        <f>IF(AND(C12967=1,B12967&lt;='Справочник по тт'!$D$1),'Справочник по тт'!$D$2,VLOOKUP(C12967,'Справочник по тт'!A:C,2,FALSE))</f>
        <v>"Парабола" пр. Дмитриева д.6/1</v>
      </c>
      <c r="F12967" s="2" t="str">
        <f t="shared" si="405"/>
        <v/>
      </c>
    </row>
    <row r="12968" spans="1:6" x14ac:dyDescent="0.25">
      <c r="A12968" s="3">
        <v>44032.899305555555</v>
      </c>
      <c r="B12968" s="14">
        <f t="shared" si="404"/>
        <v>44032</v>
      </c>
      <c r="C12968">
        <v>3</v>
      </c>
      <c r="D12968" t="str">
        <f>VLOOKUP(C12968,'Справочник по тт'!$A$2:$C$5,3,FALSE)</f>
        <v>"Парабола"</v>
      </c>
      <c r="E12968" t="str">
        <f>IF(AND(C12968=1,B12968&lt;='Справочник по тт'!$D$1),'Справочник по тт'!$D$2,VLOOKUP(C12968,'Справочник по тт'!A:C,2,FALSE))</f>
        <v>"Парабола" пр. Дмитриева д.6/1</v>
      </c>
      <c r="F12968" s="2" t="str">
        <f t="shared" si="405"/>
        <v/>
      </c>
    </row>
    <row r="12969" spans="1:6" x14ac:dyDescent="0.25">
      <c r="A12969" s="3">
        <v>44032.915972222225</v>
      </c>
      <c r="B12969" s="14">
        <f t="shared" si="404"/>
        <v>44032</v>
      </c>
      <c r="C12969">
        <v>3</v>
      </c>
      <c r="D12969" t="str">
        <f>VLOOKUP(C12969,'Справочник по тт'!$A$2:$C$5,3,FALSE)</f>
        <v>"Парабола"</v>
      </c>
      <c r="E12969" t="str">
        <f>IF(AND(C12969=1,B12969&lt;='Справочник по тт'!$D$1),'Справочник по тт'!$D$2,VLOOKUP(C12969,'Справочник по тт'!A:C,2,FALSE))</f>
        <v>"Парабола" пр. Дмитриева д.6/1</v>
      </c>
      <c r="F12969" s="2" t="str">
        <f t="shared" si="405"/>
        <v/>
      </c>
    </row>
    <row r="12970" spans="1:6" x14ac:dyDescent="0.25">
      <c r="A12970" s="3">
        <v>44032.916666666664</v>
      </c>
      <c r="B12970" s="14">
        <f t="shared" si="404"/>
        <v>44032</v>
      </c>
      <c r="C12970">
        <v>3</v>
      </c>
      <c r="D12970" t="str">
        <f>VLOOKUP(C12970,'Справочник по тт'!$A$2:$C$5,3,FALSE)</f>
        <v>"Парабола"</v>
      </c>
      <c r="E12970" t="str">
        <f>IF(AND(C12970=1,B12970&lt;='Справочник по тт'!$D$1),'Справочник по тт'!$D$2,VLOOKUP(C12970,'Справочник по тт'!A:C,2,FALSE))</f>
        <v>"Парабола" пр. Дмитриева д.6/1</v>
      </c>
      <c r="F12970" s="2" t="str">
        <f t="shared" si="405"/>
        <v/>
      </c>
    </row>
    <row r="12971" spans="1:6" x14ac:dyDescent="0.25">
      <c r="A12971" s="3">
        <v>44032.916666666664</v>
      </c>
      <c r="B12971" s="14">
        <f t="shared" si="404"/>
        <v>44032</v>
      </c>
      <c r="C12971">
        <v>3</v>
      </c>
      <c r="D12971" t="str">
        <f>VLOOKUP(C12971,'Справочник по тт'!$A$2:$C$5,3,FALSE)</f>
        <v>"Парабола"</v>
      </c>
      <c r="E12971" t="str">
        <f>IF(AND(C12971=1,B12971&lt;='Справочник по тт'!$D$1),'Справочник по тт'!$D$2,VLOOKUP(C12971,'Справочник по тт'!A:C,2,FALSE))</f>
        <v>"Парабола" пр. Дмитриева д.6/1</v>
      </c>
      <c r="F12971" s="2" t="str">
        <f t="shared" si="405"/>
        <v/>
      </c>
    </row>
    <row r="12972" spans="1:6" x14ac:dyDescent="0.25">
      <c r="A12972" s="3">
        <v>44032.965277777781</v>
      </c>
      <c r="B12972" s="14">
        <f t="shared" si="404"/>
        <v>44032</v>
      </c>
      <c r="C12972">
        <v>3</v>
      </c>
      <c r="D12972" t="str">
        <f>VLOOKUP(C12972,'Справочник по тт'!$A$2:$C$5,3,FALSE)</f>
        <v>"Парабола"</v>
      </c>
      <c r="E12972" t="str">
        <f>IF(AND(C12972=1,B12972&lt;='Справочник по тт'!$D$1),'Справочник по тт'!$D$2,VLOOKUP(C12972,'Справочник по тт'!A:C,2,FALSE))</f>
        <v>"Парабола" пр. Дмитриева д.6/1</v>
      </c>
      <c r="F12972" s="2" t="str">
        <f t="shared" si="405"/>
        <v/>
      </c>
    </row>
    <row r="12973" spans="1:6" x14ac:dyDescent="0.25">
      <c r="A12973" s="3">
        <v>44032.999305555553</v>
      </c>
      <c r="B12973" s="14">
        <f t="shared" si="404"/>
        <v>44032</v>
      </c>
      <c r="C12973">
        <v>3</v>
      </c>
      <c r="D12973" t="str">
        <f>VLOOKUP(C12973,'Справочник по тт'!$A$2:$C$5,3,FALSE)</f>
        <v>"Парабола"</v>
      </c>
      <c r="E12973" t="str">
        <f>IF(AND(C12973=1,B12973&lt;='Справочник по тт'!$D$1),'Справочник по тт'!$D$2,VLOOKUP(C12973,'Справочник по тт'!A:C,2,FALSE))</f>
        <v>"Парабола" пр. Дмитриева д.6/1</v>
      </c>
      <c r="F12973" s="2" t="str">
        <f t="shared" si="405"/>
        <v/>
      </c>
    </row>
    <row r="12974" spans="1:6" x14ac:dyDescent="0.25">
      <c r="A12974" s="3">
        <v>44033.000694444447</v>
      </c>
      <c r="B12974" s="14">
        <f t="shared" si="404"/>
        <v>44033</v>
      </c>
      <c r="C12974">
        <v>3</v>
      </c>
      <c r="D12974" t="str">
        <f>VLOOKUP(C12974,'Справочник по тт'!$A$2:$C$5,3,FALSE)</f>
        <v>"Парабола"</v>
      </c>
      <c r="E12974" t="str">
        <f>IF(AND(C12974=1,B12974&lt;='Справочник по тт'!$D$1),'Справочник по тт'!$D$2,VLOOKUP(C12974,'Справочник по тт'!A:C,2,FALSE))</f>
        <v>"Парабола" пр. Дмитриева д.6/1</v>
      </c>
      <c r="F12974" s="2" t="str">
        <f t="shared" si="405"/>
        <v/>
      </c>
    </row>
    <row r="12975" spans="1:6" x14ac:dyDescent="0.25">
      <c r="A12975" s="3">
        <v>44033.041666666664</v>
      </c>
      <c r="B12975" s="14">
        <f t="shared" si="404"/>
        <v>44033</v>
      </c>
      <c r="C12975">
        <v>3</v>
      </c>
      <c r="D12975" t="str">
        <f>VLOOKUP(C12975,'Справочник по тт'!$A$2:$C$5,3,FALSE)</f>
        <v>"Парабола"</v>
      </c>
      <c r="E12975" t="str">
        <f>IF(AND(C12975=1,B12975&lt;='Справочник по тт'!$D$1),'Справочник по тт'!$D$2,VLOOKUP(C12975,'Справочник по тт'!A:C,2,FALSE))</f>
        <v>"Парабола" пр. Дмитриева д.6/1</v>
      </c>
      <c r="F12975" s="2" t="str">
        <f t="shared" si="405"/>
        <v/>
      </c>
    </row>
    <row r="12976" spans="1:6" x14ac:dyDescent="0.25">
      <c r="A12976" s="3">
        <v>44033.104166666664</v>
      </c>
      <c r="B12976" s="14">
        <f t="shared" si="404"/>
        <v>44033</v>
      </c>
      <c r="C12976">
        <v>3</v>
      </c>
      <c r="D12976" t="str">
        <f>VLOOKUP(C12976,'Справочник по тт'!$A$2:$C$5,3,FALSE)</f>
        <v>"Парабола"</v>
      </c>
      <c r="E12976" t="str">
        <f>IF(AND(C12976=1,B12976&lt;='Справочник по тт'!$D$1),'Справочник по тт'!$D$2,VLOOKUP(C12976,'Справочник по тт'!A:C,2,FALSE))</f>
        <v>"Парабола" пр. Дмитриева д.6/1</v>
      </c>
      <c r="F12976" s="2" t="str">
        <f t="shared" si="405"/>
        <v/>
      </c>
    </row>
    <row r="12977" spans="1:6" x14ac:dyDescent="0.25">
      <c r="A12977" s="3">
        <v>44033.166666666664</v>
      </c>
      <c r="B12977" s="14">
        <f t="shared" si="404"/>
        <v>44033</v>
      </c>
      <c r="C12977">
        <v>3</v>
      </c>
      <c r="D12977" t="str">
        <f>VLOOKUP(C12977,'Справочник по тт'!$A$2:$C$5,3,FALSE)</f>
        <v>"Парабола"</v>
      </c>
      <c r="E12977" t="str">
        <f>IF(AND(C12977=1,B12977&lt;='Справочник по тт'!$D$1),'Справочник по тт'!$D$2,VLOOKUP(C12977,'Справочник по тт'!A:C,2,FALSE))</f>
        <v>"Парабола" пр. Дмитриева д.6/1</v>
      </c>
      <c r="F12977" s="2" t="str">
        <f t="shared" si="405"/>
        <v/>
      </c>
    </row>
    <row r="12978" spans="1:6" x14ac:dyDescent="0.25">
      <c r="A12978" s="3">
        <v>44033.333333333336</v>
      </c>
      <c r="B12978" s="14">
        <f t="shared" si="404"/>
        <v>44033</v>
      </c>
      <c r="C12978">
        <v>3</v>
      </c>
      <c r="D12978" t="str">
        <f>VLOOKUP(C12978,'Справочник по тт'!$A$2:$C$5,3,FALSE)</f>
        <v>"Парабола"</v>
      </c>
      <c r="E12978" t="str">
        <f>IF(AND(C12978=1,B12978&lt;='Справочник по тт'!$D$1),'Справочник по тт'!$D$2,VLOOKUP(C12978,'Справочник по тт'!A:C,2,FALSE))</f>
        <v>"Парабола" пр. Дмитриева д.6/1</v>
      </c>
      <c r="F12978" s="2" t="str">
        <f t="shared" si="405"/>
        <v/>
      </c>
    </row>
    <row r="12979" spans="1:6" x14ac:dyDescent="0.25">
      <c r="A12979" s="3">
        <v>44033.333333333336</v>
      </c>
      <c r="B12979" s="14">
        <f t="shared" si="404"/>
        <v>44033</v>
      </c>
      <c r="C12979">
        <v>3</v>
      </c>
      <c r="D12979" t="str">
        <f>VLOOKUP(C12979,'Справочник по тт'!$A$2:$C$5,3,FALSE)</f>
        <v>"Парабола"</v>
      </c>
      <c r="E12979" t="str">
        <f>IF(AND(C12979=1,B12979&lt;='Справочник по тт'!$D$1),'Справочник по тт'!$D$2,VLOOKUP(C12979,'Справочник по тт'!A:C,2,FALSE))</f>
        <v>"Парабола" пр. Дмитриева д.6/1</v>
      </c>
      <c r="F12979" s="2" t="str">
        <f t="shared" si="405"/>
        <v/>
      </c>
    </row>
    <row r="12980" spans="1:6" x14ac:dyDescent="0.25">
      <c r="A12980" s="3">
        <v>44033.333333333336</v>
      </c>
      <c r="B12980" s="14">
        <f t="shared" si="404"/>
        <v>44033</v>
      </c>
      <c r="C12980">
        <v>3</v>
      </c>
      <c r="D12980" t="str">
        <f>VLOOKUP(C12980,'Справочник по тт'!$A$2:$C$5,3,FALSE)</f>
        <v>"Парабола"</v>
      </c>
      <c r="E12980" t="str">
        <f>IF(AND(C12980=1,B12980&lt;='Справочник по тт'!$D$1),'Справочник по тт'!$D$2,VLOOKUP(C12980,'Справочник по тт'!A:C,2,FALSE))</f>
        <v>"Парабола" пр. Дмитриева д.6/1</v>
      </c>
      <c r="F12980" s="2" t="str">
        <f t="shared" si="405"/>
        <v/>
      </c>
    </row>
    <row r="12981" spans="1:6" x14ac:dyDescent="0.25">
      <c r="A12981" s="3">
        <v>44033.354166666664</v>
      </c>
      <c r="B12981" s="14">
        <f t="shared" si="404"/>
        <v>44033</v>
      </c>
      <c r="C12981">
        <v>3</v>
      </c>
      <c r="D12981" t="str">
        <f>VLOOKUP(C12981,'Справочник по тт'!$A$2:$C$5,3,FALSE)</f>
        <v>"Парабола"</v>
      </c>
      <c r="E12981" t="str">
        <f>IF(AND(C12981=1,B12981&lt;='Справочник по тт'!$D$1),'Справочник по тт'!$D$2,VLOOKUP(C12981,'Справочник по тт'!A:C,2,FALSE))</f>
        <v>"Парабола" пр. Дмитриева д.6/1</v>
      </c>
      <c r="F12981" s="2" t="str">
        <f t="shared" si="405"/>
        <v/>
      </c>
    </row>
    <row r="12982" spans="1:6" x14ac:dyDescent="0.25">
      <c r="A12982" s="3">
        <v>44033.375</v>
      </c>
      <c r="B12982" s="14">
        <f t="shared" si="404"/>
        <v>44033</v>
      </c>
      <c r="C12982">
        <v>3</v>
      </c>
      <c r="D12982" t="str">
        <f>VLOOKUP(C12982,'Справочник по тт'!$A$2:$C$5,3,FALSE)</f>
        <v>"Парабола"</v>
      </c>
      <c r="E12982" t="str">
        <f>IF(AND(C12982=1,B12982&lt;='Справочник по тт'!$D$1),'Справочник по тт'!$D$2,VLOOKUP(C12982,'Справочник по тт'!A:C,2,FALSE))</f>
        <v>"Парабола" пр. Дмитриева д.6/1</v>
      </c>
      <c r="F12982" s="2" t="str">
        <f t="shared" si="405"/>
        <v/>
      </c>
    </row>
    <row r="12983" spans="1:6" x14ac:dyDescent="0.25">
      <c r="A12983" s="3">
        <v>44033.375</v>
      </c>
      <c r="B12983" s="14">
        <f t="shared" si="404"/>
        <v>44033</v>
      </c>
      <c r="C12983">
        <v>3</v>
      </c>
      <c r="D12983" t="str">
        <f>VLOOKUP(C12983,'Справочник по тт'!$A$2:$C$5,3,FALSE)</f>
        <v>"Парабола"</v>
      </c>
      <c r="E12983" t="str">
        <f>IF(AND(C12983=1,B12983&lt;='Справочник по тт'!$D$1),'Справочник по тт'!$D$2,VLOOKUP(C12983,'Справочник по тт'!A:C,2,FALSE))</f>
        <v>"Парабола" пр. Дмитриева д.6/1</v>
      </c>
      <c r="F12983" s="2" t="str">
        <f t="shared" si="405"/>
        <v/>
      </c>
    </row>
    <row r="12984" spans="1:6" x14ac:dyDescent="0.25">
      <c r="A12984" s="3">
        <v>44033.375</v>
      </c>
      <c r="B12984" s="14">
        <f t="shared" si="404"/>
        <v>44033</v>
      </c>
      <c r="C12984">
        <v>3</v>
      </c>
      <c r="D12984" t="str">
        <f>VLOOKUP(C12984,'Справочник по тт'!$A$2:$C$5,3,FALSE)</f>
        <v>"Парабола"</v>
      </c>
      <c r="E12984" t="str">
        <f>IF(AND(C12984=1,B12984&lt;='Справочник по тт'!$D$1),'Справочник по тт'!$D$2,VLOOKUP(C12984,'Справочник по тт'!A:C,2,FALSE))</f>
        <v>"Парабола" пр. Дмитриева д.6/1</v>
      </c>
      <c r="F12984" s="2" t="str">
        <f t="shared" si="405"/>
        <v/>
      </c>
    </row>
    <row r="12985" spans="1:6" x14ac:dyDescent="0.25">
      <c r="A12985" s="3">
        <v>44033.375</v>
      </c>
      <c r="B12985" s="14">
        <f t="shared" si="404"/>
        <v>44033</v>
      </c>
      <c r="C12985">
        <v>3</v>
      </c>
      <c r="D12985" t="str">
        <f>VLOOKUP(C12985,'Справочник по тт'!$A$2:$C$5,3,FALSE)</f>
        <v>"Парабола"</v>
      </c>
      <c r="E12985" t="str">
        <f>IF(AND(C12985=1,B12985&lt;='Справочник по тт'!$D$1),'Справочник по тт'!$D$2,VLOOKUP(C12985,'Справочник по тт'!A:C,2,FALSE))</f>
        <v>"Парабола" пр. Дмитриева д.6/1</v>
      </c>
      <c r="F12985" s="2" t="str">
        <f t="shared" si="405"/>
        <v/>
      </c>
    </row>
    <row r="12986" spans="1:6" x14ac:dyDescent="0.25">
      <c r="A12986" s="3">
        <v>44033.375</v>
      </c>
      <c r="B12986" s="14">
        <f t="shared" si="404"/>
        <v>44033</v>
      </c>
      <c r="C12986">
        <v>3</v>
      </c>
      <c r="D12986" t="str">
        <f>VLOOKUP(C12986,'Справочник по тт'!$A$2:$C$5,3,FALSE)</f>
        <v>"Парабола"</v>
      </c>
      <c r="E12986" t="str">
        <f>IF(AND(C12986=1,B12986&lt;='Справочник по тт'!$D$1),'Справочник по тт'!$D$2,VLOOKUP(C12986,'Справочник по тт'!A:C,2,FALSE))</f>
        <v>"Парабола" пр. Дмитриева д.6/1</v>
      </c>
      <c r="F12986" s="2" t="str">
        <f t="shared" si="405"/>
        <v/>
      </c>
    </row>
    <row r="12987" spans="1:6" x14ac:dyDescent="0.25">
      <c r="A12987" s="14">
        <v>44033.375</v>
      </c>
      <c r="B12987" s="14">
        <f t="shared" si="404"/>
        <v>44033</v>
      </c>
      <c r="C12987">
        <v>1</v>
      </c>
      <c r="D12987" t="str">
        <f>VLOOKUP(C12987,'Справочник по тт'!$A$2:$C$5,3,FALSE)</f>
        <v>"Шанс"</v>
      </c>
      <c r="E12987" t="str">
        <f>IF(AND(C12987=1,B12987&lt;='Справочник по тт'!$D$1),'Справочник по тт'!$D$2,VLOOKUP(C12987,'Справочник по тт'!A:C,2,FALSE))</f>
        <v>"Шанс" ул. Ленина д.21</v>
      </c>
      <c r="F12987" s="2" t="str">
        <f t="shared" si="405"/>
        <v/>
      </c>
    </row>
    <row r="12988" spans="1:6" x14ac:dyDescent="0.25">
      <c r="A12988" s="14">
        <v>44033.375</v>
      </c>
      <c r="B12988" s="14">
        <f t="shared" si="404"/>
        <v>44033</v>
      </c>
      <c r="C12988">
        <v>1</v>
      </c>
      <c r="D12988" t="str">
        <f>VLOOKUP(C12988,'Справочник по тт'!$A$2:$C$5,3,FALSE)</f>
        <v>"Шанс"</v>
      </c>
      <c r="E12988" t="str">
        <f>IF(AND(C12988=1,B12988&lt;='Справочник по тт'!$D$1),'Справочник по тт'!$D$2,VLOOKUP(C12988,'Справочник по тт'!A:C,2,FALSE))</f>
        <v>"Шанс" ул. Ленина д.21</v>
      </c>
      <c r="F12988" s="2" t="str">
        <f t="shared" si="405"/>
        <v/>
      </c>
    </row>
    <row r="12989" spans="1:6" x14ac:dyDescent="0.25">
      <c r="A12989" s="3">
        <v>44033.375</v>
      </c>
      <c r="B12989" s="14">
        <f t="shared" si="404"/>
        <v>44033</v>
      </c>
      <c r="C12989">
        <v>2</v>
      </c>
      <c r="D12989" t="str">
        <f>VLOOKUP(C12989,'Справочник по тт'!$A$2:$C$5,3,FALSE)</f>
        <v>"Колибри"</v>
      </c>
      <c r="E12989" t="str">
        <f>IF(AND(C12989=1,B12989&lt;='Справочник по тт'!$D$1),'Справочник по тт'!$D$2,VLOOKUP(C12989,'Справочник по тт'!A:C,2,FALSE))</f>
        <v>"Колибри" ул. Широкая д.150</v>
      </c>
      <c r="F12989" s="2" t="str">
        <f t="shared" si="405"/>
        <v/>
      </c>
    </row>
    <row r="12990" spans="1:6" x14ac:dyDescent="0.25">
      <c r="A12990" s="3">
        <v>44033.375</v>
      </c>
      <c r="B12990" s="14">
        <f t="shared" si="404"/>
        <v>44033</v>
      </c>
      <c r="C12990">
        <v>2</v>
      </c>
      <c r="D12990" t="str">
        <f>VLOOKUP(C12990,'Справочник по тт'!$A$2:$C$5,3,FALSE)</f>
        <v>"Колибри"</v>
      </c>
      <c r="E12990" t="str">
        <f>IF(AND(C12990=1,B12990&lt;='Справочник по тт'!$D$1),'Справочник по тт'!$D$2,VLOOKUP(C12990,'Справочник по тт'!A:C,2,FALSE))</f>
        <v>"Колибри" ул. Широкая д.150</v>
      </c>
      <c r="F12990" s="2" t="str">
        <f t="shared" si="405"/>
        <v/>
      </c>
    </row>
    <row r="12991" spans="1:6" x14ac:dyDescent="0.25">
      <c r="A12991" s="3">
        <v>44033.416666666664</v>
      </c>
      <c r="B12991" s="14">
        <f t="shared" si="404"/>
        <v>44033</v>
      </c>
      <c r="C12991">
        <v>2</v>
      </c>
      <c r="D12991" t="str">
        <f>VLOOKUP(C12991,'Справочник по тт'!$A$2:$C$5,3,FALSE)</f>
        <v>"Колибри"</v>
      </c>
      <c r="E12991" t="str">
        <f>IF(AND(C12991=1,B12991&lt;='Справочник по тт'!$D$1),'Справочник по тт'!$D$2,VLOOKUP(C12991,'Справочник по тт'!A:C,2,FALSE))</f>
        <v>"Колибри" ул. Широкая д.150</v>
      </c>
      <c r="F12991" s="2" t="str">
        <f t="shared" si="405"/>
        <v/>
      </c>
    </row>
    <row r="12992" spans="1:6" x14ac:dyDescent="0.25">
      <c r="A12992" s="3">
        <v>44033.416666666664</v>
      </c>
      <c r="B12992" s="14">
        <f t="shared" si="404"/>
        <v>44033</v>
      </c>
      <c r="C12992">
        <v>2</v>
      </c>
      <c r="D12992" t="str">
        <f>VLOOKUP(C12992,'Справочник по тт'!$A$2:$C$5,3,FALSE)</f>
        <v>"Колибри"</v>
      </c>
      <c r="E12992" t="str">
        <f>IF(AND(C12992=1,B12992&lt;='Справочник по тт'!$D$1),'Справочник по тт'!$D$2,VLOOKUP(C12992,'Справочник по тт'!A:C,2,FALSE))</f>
        <v>"Колибри" ул. Широкая д.150</v>
      </c>
      <c r="F12992" s="2" t="str">
        <f t="shared" si="405"/>
        <v/>
      </c>
    </row>
    <row r="12993" spans="1:6" x14ac:dyDescent="0.25">
      <c r="A12993" s="3">
        <v>44033.416666666664</v>
      </c>
      <c r="B12993" s="14">
        <f t="shared" si="404"/>
        <v>44033</v>
      </c>
      <c r="C12993">
        <v>2</v>
      </c>
      <c r="D12993" t="str">
        <f>VLOOKUP(C12993,'Справочник по тт'!$A$2:$C$5,3,FALSE)</f>
        <v>"Колибри"</v>
      </c>
      <c r="E12993" t="str">
        <f>IF(AND(C12993=1,B12993&lt;='Справочник по тт'!$D$1),'Справочник по тт'!$D$2,VLOOKUP(C12993,'Справочник по тт'!A:C,2,FALSE))</f>
        <v>"Колибри" ул. Широкая д.150</v>
      </c>
      <c r="F12993" s="2" t="str">
        <f t="shared" si="405"/>
        <v/>
      </c>
    </row>
    <row r="12994" spans="1:6" x14ac:dyDescent="0.25">
      <c r="A12994" s="3">
        <v>44033.416666666664</v>
      </c>
      <c r="B12994" s="14">
        <f t="shared" ref="B12994:B13057" si="406">(TEXT(A12994,"ДД.ММ.ГГГГ"))*1</f>
        <v>44033</v>
      </c>
      <c r="C12994">
        <v>2</v>
      </c>
      <c r="D12994" t="str">
        <f>VLOOKUP(C12994,'Справочник по тт'!$A$2:$C$5,3,FALSE)</f>
        <v>"Колибри"</v>
      </c>
      <c r="E12994" t="str">
        <f>IF(AND(C12994=1,B12994&lt;='Справочник по тт'!$D$1),'Справочник по тт'!$D$2,VLOOKUP(C12994,'Справочник по тт'!A:C,2,FALSE))</f>
        <v>"Колибри" ул. Широкая д.150</v>
      </c>
      <c r="F12994" s="2" t="str">
        <f t="shared" si="405"/>
        <v/>
      </c>
    </row>
    <row r="12995" spans="1:6" x14ac:dyDescent="0.25">
      <c r="A12995" s="3">
        <v>44033.416666666664</v>
      </c>
      <c r="B12995" s="14">
        <f t="shared" si="406"/>
        <v>44033</v>
      </c>
      <c r="C12995">
        <v>2</v>
      </c>
      <c r="D12995" t="str">
        <f>VLOOKUP(C12995,'Справочник по тт'!$A$2:$C$5,3,FALSE)</f>
        <v>"Колибри"</v>
      </c>
      <c r="E12995" t="str">
        <f>IF(AND(C12995=1,B12995&lt;='Справочник по тт'!$D$1),'Справочник по тт'!$D$2,VLOOKUP(C12995,'Справочник по тт'!A:C,2,FALSE))</f>
        <v>"Колибри" ул. Широкая д.150</v>
      </c>
      <c r="F12995" s="2" t="str">
        <f t="shared" ref="F12995:F13058" si="407">IF(B12995&lt;=$F$1,1,"")</f>
        <v/>
      </c>
    </row>
    <row r="12996" spans="1:6" x14ac:dyDescent="0.25">
      <c r="A12996" s="3">
        <v>44033.416666666664</v>
      </c>
      <c r="B12996" s="14">
        <f t="shared" si="406"/>
        <v>44033</v>
      </c>
      <c r="C12996">
        <v>3</v>
      </c>
      <c r="D12996" t="str">
        <f>VLOOKUP(C12996,'Справочник по тт'!$A$2:$C$5,3,FALSE)</f>
        <v>"Парабола"</v>
      </c>
      <c r="E12996" t="str">
        <f>IF(AND(C12996=1,B12996&lt;='Справочник по тт'!$D$1),'Справочник по тт'!$D$2,VLOOKUP(C12996,'Справочник по тт'!A:C,2,FALSE))</f>
        <v>"Парабола" пр. Дмитриева д.6/1</v>
      </c>
      <c r="F12996" s="2" t="str">
        <f t="shared" si="407"/>
        <v/>
      </c>
    </row>
    <row r="12997" spans="1:6" x14ac:dyDescent="0.25">
      <c r="A12997" s="3">
        <v>44033.416666666664</v>
      </c>
      <c r="B12997" s="14">
        <f t="shared" si="406"/>
        <v>44033</v>
      </c>
      <c r="C12997">
        <v>3</v>
      </c>
      <c r="D12997" t="str">
        <f>VLOOKUP(C12997,'Справочник по тт'!$A$2:$C$5,3,FALSE)</f>
        <v>"Парабола"</v>
      </c>
      <c r="E12997" t="str">
        <f>IF(AND(C12997=1,B12997&lt;='Справочник по тт'!$D$1),'Справочник по тт'!$D$2,VLOOKUP(C12997,'Справочник по тт'!A:C,2,FALSE))</f>
        <v>"Парабола" пр. Дмитриева д.6/1</v>
      </c>
      <c r="F12997" s="2" t="str">
        <f t="shared" si="407"/>
        <v/>
      </c>
    </row>
    <row r="12998" spans="1:6" x14ac:dyDescent="0.25">
      <c r="A12998" s="3">
        <v>44033.458333333336</v>
      </c>
      <c r="B12998" s="14">
        <f t="shared" si="406"/>
        <v>44033</v>
      </c>
      <c r="C12998">
        <v>3</v>
      </c>
      <c r="D12998" t="str">
        <f>VLOOKUP(C12998,'Справочник по тт'!$A$2:$C$5,3,FALSE)</f>
        <v>"Парабола"</v>
      </c>
      <c r="E12998" t="str">
        <f>IF(AND(C12998=1,B12998&lt;='Справочник по тт'!$D$1),'Справочник по тт'!$D$2,VLOOKUP(C12998,'Справочник по тт'!A:C,2,FALSE))</f>
        <v>"Парабола" пр. Дмитриева д.6/1</v>
      </c>
      <c r="F12998" s="2" t="str">
        <f t="shared" si="407"/>
        <v/>
      </c>
    </row>
    <row r="12999" spans="1:6" x14ac:dyDescent="0.25">
      <c r="A12999" s="3">
        <v>44033.458333333336</v>
      </c>
      <c r="B12999" s="14">
        <f t="shared" si="406"/>
        <v>44033</v>
      </c>
      <c r="C12999">
        <v>4</v>
      </c>
      <c r="D12999" t="str">
        <f>VLOOKUP(C12999,'Справочник по тт'!$A$2:$C$5,3,FALSE)</f>
        <v>"Первый"</v>
      </c>
      <c r="E12999" t="str">
        <f>IF(AND(C12999=1,B12999&lt;='Справочник по тт'!$D$1),'Справочник по тт'!$D$2,VLOOKUP(C12999,'Справочник по тт'!A:C,2,FALSE))</f>
        <v>"Первый" ул. Пахоменко д.30</v>
      </c>
      <c r="F12999" s="2" t="str">
        <f t="shared" si="407"/>
        <v/>
      </c>
    </row>
    <row r="13000" spans="1:6" x14ac:dyDescent="0.25">
      <c r="A13000" s="3">
        <v>44033.458333333336</v>
      </c>
      <c r="B13000" s="14">
        <f t="shared" si="406"/>
        <v>44033</v>
      </c>
      <c r="C13000">
        <v>4</v>
      </c>
      <c r="D13000" t="str">
        <f>VLOOKUP(C13000,'Справочник по тт'!$A$2:$C$5,3,FALSE)</f>
        <v>"Первый"</v>
      </c>
      <c r="E13000" t="str">
        <f>IF(AND(C13000=1,B13000&lt;='Справочник по тт'!$D$1),'Справочник по тт'!$D$2,VLOOKUP(C13000,'Справочник по тт'!A:C,2,FALSE))</f>
        <v>"Первый" ул. Пахоменко д.30</v>
      </c>
      <c r="F13000" s="2" t="str">
        <f t="shared" si="407"/>
        <v/>
      </c>
    </row>
    <row r="13001" spans="1:6" x14ac:dyDescent="0.25">
      <c r="A13001" s="3">
        <v>44033.458333333336</v>
      </c>
      <c r="B13001" s="14">
        <f t="shared" si="406"/>
        <v>44033</v>
      </c>
      <c r="C13001">
        <v>4</v>
      </c>
      <c r="D13001" t="str">
        <f>VLOOKUP(C13001,'Справочник по тт'!$A$2:$C$5,3,FALSE)</f>
        <v>"Первый"</v>
      </c>
      <c r="E13001" t="str">
        <f>IF(AND(C13001=1,B13001&lt;='Справочник по тт'!$D$1),'Справочник по тт'!$D$2,VLOOKUP(C13001,'Справочник по тт'!A:C,2,FALSE))</f>
        <v>"Первый" ул. Пахоменко д.30</v>
      </c>
      <c r="F13001" s="2" t="str">
        <f t="shared" si="407"/>
        <v/>
      </c>
    </row>
    <row r="13002" spans="1:6" x14ac:dyDescent="0.25">
      <c r="A13002" s="3">
        <v>44033.498553240737</v>
      </c>
      <c r="B13002" s="14">
        <f t="shared" si="406"/>
        <v>44033</v>
      </c>
      <c r="C13002">
        <v>4</v>
      </c>
      <c r="D13002" t="str">
        <f>VLOOKUP(C13002,'Справочник по тт'!$A$2:$C$5,3,FALSE)</f>
        <v>"Первый"</v>
      </c>
      <c r="E13002" t="str">
        <f>IF(AND(C13002=1,B13002&lt;='Справочник по тт'!$D$1),'Справочник по тт'!$D$2,VLOOKUP(C13002,'Справочник по тт'!A:C,2,FALSE))</f>
        <v>"Первый" ул. Пахоменко д.30</v>
      </c>
      <c r="F13002" s="2" t="str">
        <f t="shared" si="407"/>
        <v/>
      </c>
    </row>
    <row r="13003" spans="1:6" x14ac:dyDescent="0.25">
      <c r="A13003" s="3">
        <v>44033.5</v>
      </c>
      <c r="B13003" s="14">
        <f t="shared" si="406"/>
        <v>44033</v>
      </c>
      <c r="C13003">
        <v>4</v>
      </c>
      <c r="D13003" t="str">
        <f>VLOOKUP(C13003,'Справочник по тт'!$A$2:$C$5,3,FALSE)</f>
        <v>"Первый"</v>
      </c>
      <c r="E13003" t="str">
        <f>IF(AND(C13003=1,B13003&lt;='Справочник по тт'!$D$1),'Справочник по тт'!$D$2,VLOOKUP(C13003,'Справочник по тт'!A:C,2,FALSE))</f>
        <v>"Первый" ул. Пахоменко д.30</v>
      </c>
      <c r="F13003" s="2" t="str">
        <f t="shared" si="407"/>
        <v/>
      </c>
    </row>
    <row r="13004" spans="1:6" x14ac:dyDescent="0.25">
      <c r="A13004" s="14">
        <v>44033.5</v>
      </c>
      <c r="B13004" s="14">
        <f t="shared" si="406"/>
        <v>44033</v>
      </c>
      <c r="C13004">
        <v>1</v>
      </c>
      <c r="D13004" t="str">
        <f>VLOOKUP(C13004,'Справочник по тт'!$A$2:$C$5,3,FALSE)</f>
        <v>"Шанс"</v>
      </c>
      <c r="E13004" t="str">
        <f>IF(AND(C13004=1,B13004&lt;='Справочник по тт'!$D$1),'Справочник по тт'!$D$2,VLOOKUP(C13004,'Справочник по тт'!A:C,2,FALSE))</f>
        <v>"Шанс" ул. Ленина д.21</v>
      </c>
      <c r="F13004" s="2" t="str">
        <f t="shared" si="407"/>
        <v/>
      </c>
    </row>
    <row r="13005" spans="1:6" x14ac:dyDescent="0.25">
      <c r="A13005" s="3">
        <v>44033.5</v>
      </c>
      <c r="B13005" s="14">
        <f t="shared" si="406"/>
        <v>44033</v>
      </c>
      <c r="C13005">
        <v>3</v>
      </c>
      <c r="D13005" t="str">
        <f>VLOOKUP(C13005,'Справочник по тт'!$A$2:$C$5,3,FALSE)</f>
        <v>"Парабола"</v>
      </c>
      <c r="E13005" t="str">
        <f>IF(AND(C13005=1,B13005&lt;='Справочник по тт'!$D$1),'Справочник по тт'!$D$2,VLOOKUP(C13005,'Справочник по тт'!A:C,2,FALSE))</f>
        <v>"Парабола" пр. Дмитриева д.6/1</v>
      </c>
      <c r="F13005" s="2" t="str">
        <f t="shared" si="407"/>
        <v/>
      </c>
    </row>
    <row r="13006" spans="1:6" x14ac:dyDescent="0.25">
      <c r="A13006" s="3">
        <v>44033.5</v>
      </c>
      <c r="B13006" s="14">
        <f t="shared" si="406"/>
        <v>44033</v>
      </c>
      <c r="C13006">
        <v>3</v>
      </c>
      <c r="D13006" t="str">
        <f>VLOOKUP(C13006,'Справочник по тт'!$A$2:$C$5,3,FALSE)</f>
        <v>"Парабола"</v>
      </c>
      <c r="E13006" t="str">
        <f>IF(AND(C13006=1,B13006&lt;='Справочник по тт'!$D$1),'Справочник по тт'!$D$2,VLOOKUP(C13006,'Справочник по тт'!A:C,2,FALSE))</f>
        <v>"Парабола" пр. Дмитриева д.6/1</v>
      </c>
      <c r="F13006" s="2" t="str">
        <f t="shared" si="407"/>
        <v/>
      </c>
    </row>
    <row r="13007" spans="1:6" x14ac:dyDescent="0.25">
      <c r="A13007" s="3">
        <v>44033.5</v>
      </c>
      <c r="B13007" s="14">
        <f t="shared" si="406"/>
        <v>44033</v>
      </c>
      <c r="C13007">
        <v>3</v>
      </c>
      <c r="D13007" t="str">
        <f>VLOOKUP(C13007,'Справочник по тт'!$A$2:$C$5,3,FALSE)</f>
        <v>"Парабола"</v>
      </c>
      <c r="E13007" t="str">
        <f>IF(AND(C13007=1,B13007&lt;='Справочник по тт'!$D$1),'Справочник по тт'!$D$2,VLOOKUP(C13007,'Справочник по тт'!A:C,2,FALSE))</f>
        <v>"Парабола" пр. Дмитриева д.6/1</v>
      </c>
      <c r="F13007" s="2" t="str">
        <f t="shared" si="407"/>
        <v/>
      </c>
    </row>
    <row r="13008" spans="1:6" x14ac:dyDescent="0.25">
      <c r="A13008" s="3">
        <v>44033.520833333336</v>
      </c>
      <c r="B13008" s="14">
        <f t="shared" si="406"/>
        <v>44033</v>
      </c>
      <c r="C13008">
        <v>4</v>
      </c>
      <c r="D13008" t="str">
        <f>VLOOKUP(C13008,'Справочник по тт'!$A$2:$C$5,3,FALSE)</f>
        <v>"Первый"</v>
      </c>
      <c r="E13008" t="str">
        <f>IF(AND(C13008=1,B13008&lt;='Справочник по тт'!$D$1),'Справочник по тт'!$D$2,VLOOKUP(C13008,'Справочник по тт'!A:C,2,FALSE))</f>
        <v>"Первый" ул. Пахоменко д.30</v>
      </c>
      <c r="F13008" s="2" t="str">
        <f t="shared" si="407"/>
        <v/>
      </c>
    </row>
    <row r="13009" spans="1:6" x14ac:dyDescent="0.25">
      <c r="A13009" s="3">
        <v>44033.538888888892</v>
      </c>
      <c r="B13009" s="14">
        <f t="shared" si="406"/>
        <v>44033</v>
      </c>
      <c r="C13009">
        <v>4</v>
      </c>
      <c r="D13009" t="str">
        <f>VLOOKUP(C13009,'Справочник по тт'!$A$2:$C$5,3,FALSE)</f>
        <v>"Первый"</v>
      </c>
      <c r="E13009" t="str">
        <f>IF(AND(C13009=1,B13009&lt;='Справочник по тт'!$D$1),'Справочник по тт'!$D$2,VLOOKUP(C13009,'Справочник по тт'!A:C,2,FALSE))</f>
        <v>"Первый" ул. Пахоменко д.30</v>
      </c>
      <c r="F13009" s="2" t="str">
        <f t="shared" si="407"/>
        <v/>
      </c>
    </row>
    <row r="13010" spans="1:6" x14ac:dyDescent="0.25">
      <c r="A13010" s="3">
        <v>44033.541666666664</v>
      </c>
      <c r="B13010" s="14">
        <f t="shared" si="406"/>
        <v>44033</v>
      </c>
      <c r="C13010">
        <v>4</v>
      </c>
      <c r="D13010" t="str">
        <f>VLOOKUP(C13010,'Справочник по тт'!$A$2:$C$5,3,FALSE)</f>
        <v>"Первый"</v>
      </c>
      <c r="E13010" t="str">
        <f>IF(AND(C13010=1,B13010&lt;='Справочник по тт'!$D$1),'Справочник по тт'!$D$2,VLOOKUP(C13010,'Справочник по тт'!A:C,2,FALSE))</f>
        <v>"Первый" ул. Пахоменко д.30</v>
      </c>
      <c r="F13010" s="2" t="str">
        <f t="shared" si="407"/>
        <v/>
      </c>
    </row>
    <row r="13011" spans="1:6" x14ac:dyDescent="0.25">
      <c r="A13011" s="3">
        <v>44033.541666666664</v>
      </c>
      <c r="B13011" s="14">
        <f t="shared" si="406"/>
        <v>44033</v>
      </c>
      <c r="C13011">
        <v>4</v>
      </c>
      <c r="D13011" t="str">
        <f>VLOOKUP(C13011,'Справочник по тт'!$A$2:$C$5,3,FALSE)</f>
        <v>"Первый"</v>
      </c>
      <c r="E13011" t="str">
        <f>IF(AND(C13011=1,B13011&lt;='Справочник по тт'!$D$1),'Справочник по тт'!$D$2,VLOOKUP(C13011,'Справочник по тт'!A:C,2,FALSE))</f>
        <v>"Первый" ул. Пахоменко д.30</v>
      </c>
      <c r="F13011" s="2" t="str">
        <f t="shared" si="407"/>
        <v/>
      </c>
    </row>
    <row r="13012" spans="1:6" x14ac:dyDescent="0.25">
      <c r="A13012" s="3">
        <v>44033.583333333336</v>
      </c>
      <c r="B13012" s="14">
        <f t="shared" si="406"/>
        <v>44033</v>
      </c>
      <c r="C13012">
        <v>4</v>
      </c>
      <c r="D13012" t="str">
        <f>VLOOKUP(C13012,'Справочник по тт'!$A$2:$C$5,3,FALSE)</f>
        <v>"Первый"</v>
      </c>
      <c r="E13012" t="str">
        <f>IF(AND(C13012=1,B13012&lt;='Справочник по тт'!$D$1),'Справочник по тт'!$D$2,VLOOKUP(C13012,'Справочник по тт'!A:C,2,FALSE))</f>
        <v>"Первый" ул. Пахоменко д.30</v>
      </c>
      <c r="F13012" s="2" t="str">
        <f t="shared" si="407"/>
        <v/>
      </c>
    </row>
    <row r="13013" spans="1:6" x14ac:dyDescent="0.25">
      <c r="A13013" s="3">
        <v>44033.583333333336</v>
      </c>
      <c r="B13013" s="14">
        <f t="shared" si="406"/>
        <v>44033</v>
      </c>
      <c r="C13013">
        <v>4</v>
      </c>
      <c r="D13013" t="str">
        <f>VLOOKUP(C13013,'Справочник по тт'!$A$2:$C$5,3,FALSE)</f>
        <v>"Первый"</v>
      </c>
      <c r="E13013" t="str">
        <f>IF(AND(C13013=1,B13013&lt;='Справочник по тт'!$D$1),'Справочник по тт'!$D$2,VLOOKUP(C13013,'Справочник по тт'!A:C,2,FALSE))</f>
        <v>"Первый" ул. Пахоменко д.30</v>
      </c>
      <c r="F13013" s="2" t="str">
        <f t="shared" si="407"/>
        <v/>
      </c>
    </row>
    <row r="13014" spans="1:6" x14ac:dyDescent="0.25">
      <c r="A13014" s="14">
        <v>44033.583333333336</v>
      </c>
      <c r="B13014" s="14">
        <f t="shared" si="406"/>
        <v>44033</v>
      </c>
      <c r="C13014">
        <v>1</v>
      </c>
      <c r="D13014" t="str">
        <f>VLOOKUP(C13014,'Справочник по тт'!$A$2:$C$5,3,FALSE)</f>
        <v>"Шанс"</v>
      </c>
      <c r="E13014" t="str">
        <f>IF(AND(C13014=1,B13014&lt;='Справочник по тт'!$D$1),'Справочник по тт'!$D$2,VLOOKUP(C13014,'Справочник по тт'!A:C,2,FALSE))</f>
        <v>"Шанс" ул. Ленина д.21</v>
      </c>
      <c r="F13014" s="2" t="str">
        <f t="shared" si="407"/>
        <v/>
      </c>
    </row>
    <row r="13015" spans="1:6" x14ac:dyDescent="0.25">
      <c r="A13015" s="14">
        <v>44033.583333333336</v>
      </c>
      <c r="B13015" s="14">
        <f t="shared" si="406"/>
        <v>44033</v>
      </c>
      <c r="C13015">
        <v>1</v>
      </c>
      <c r="D13015" t="str">
        <f>VLOOKUP(C13015,'Справочник по тт'!$A$2:$C$5,3,FALSE)</f>
        <v>"Шанс"</v>
      </c>
      <c r="E13015" t="str">
        <f>IF(AND(C13015=1,B13015&lt;='Справочник по тт'!$D$1),'Справочник по тт'!$D$2,VLOOKUP(C13015,'Справочник по тт'!A:C,2,FALSE))</f>
        <v>"Шанс" ул. Ленина д.21</v>
      </c>
      <c r="F13015" s="2" t="str">
        <f t="shared" si="407"/>
        <v/>
      </c>
    </row>
    <row r="13016" spans="1:6" x14ac:dyDescent="0.25">
      <c r="A13016" s="14">
        <v>44033.625</v>
      </c>
      <c r="B13016" s="14">
        <f t="shared" si="406"/>
        <v>44033</v>
      </c>
      <c r="C13016">
        <v>1</v>
      </c>
      <c r="D13016" t="str">
        <f>VLOOKUP(C13016,'Справочник по тт'!$A$2:$C$5,3,FALSE)</f>
        <v>"Шанс"</v>
      </c>
      <c r="E13016" t="str">
        <f>IF(AND(C13016=1,B13016&lt;='Справочник по тт'!$D$1),'Справочник по тт'!$D$2,VLOOKUP(C13016,'Справочник по тт'!A:C,2,FALSE))</f>
        <v>"Шанс" ул. Ленина д.21</v>
      </c>
      <c r="F13016" s="2" t="str">
        <f t="shared" si="407"/>
        <v/>
      </c>
    </row>
    <row r="13017" spans="1:6" x14ac:dyDescent="0.25">
      <c r="A13017" s="14">
        <v>44033.625</v>
      </c>
      <c r="B13017" s="14">
        <f t="shared" si="406"/>
        <v>44033</v>
      </c>
      <c r="C13017">
        <v>1</v>
      </c>
      <c r="D13017" t="str">
        <f>VLOOKUP(C13017,'Справочник по тт'!$A$2:$C$5,3,FALSE)</f>
        <v>"Шанс"</v>
      </c>
      <c r="E13017" t="str">
        <f>IF(AND(C13017=1,B13017&lt;='Справочник по тт'!$D$1),'Справочник по тт'!$D$2,VLOOKUP(C13017,'Справочник по тт'!A:C,2,FALSE))</f>
        <v>"Шанс" ул. Ленина д.21</v>
      </c>
      <c r="F13017" s="2" t="str">
        <f t="shared" si="407"/>
        <v/>
      </c>
    </row>
    <row r="13018" spans="1:6" x14ac:dyDescent="0.25">
      <c r="A13018" s="3">
        <v>44033.625</v>
      </c>
      <c r="B13018" s="14">
        <f t="shared" si="406"/>
        <v>44033</v>
      </c>
      <c r="C13018">
        <v>2</v>
      </c>
      <c r="D13018" t="str">
        <f>VLOOKUP(C13018,'Справочник по тт'!$A$2:$C$5,3,FALSE)</f>
        <v>"Колибри"</v>
      </c>
      <c r="E13018" t="str">
        <f>IF(AND(C13018=1,B13018&lt;='Справочник по тт'!$D$1),'Справочник по тт'!$D$2,VLOOKUP(C13018,'Справочник по тт'!A:C,2,FALSE))</f>
        <v>"Колибри" ул. Широкая д.150</v>
      </c>
      <c r="F13018" s="2" t="str">
        <f t="shared" si="407"/>
        <v/>
      </c>
    </row>
    <row r="13019" spans="1:6" x14ac:dyDescent="0.25">
      <c r="A13019" s="3">
        <v>44033.625</v>
      </c>
      <c r="B13019" s="14">
        <f t="shared" si="406"/>
        <v>44033</v>
      </c>
      <c r="C13019">
        <v>2</v>
      </c>
      <c r="D13019" t="str">
        <f>VLOOKUP(C13019,'Справочник по тт'!$A$2:$C$5,3,FALSE)</f>
        <v>"Колибри"</v>
      </c>
      <c r="E13019" t="str">
        <f>IF(AND(C13019=1,B13019&lt;='Справочник по тт'!$D$1),'Справочник по тт'!$D$2,VLOOKUP(C13019,'Справочник по тт'!A:C,2,FALSE))</f>
        <v>"Колибри" ул. Широкая д.150</v>
      </c>
      <c r="F13019" s="2" t="str">
        <f t="shared" si="407"/>
        <v/>
      </c>
    </row>
    <row r="13020" spans="1:6" x14ac:dyDescent="0.25">
      <c r="A13020" s="3">
        <v>44033.625</v>
      </c>
      <c r="B13020" s="14">
        <f t="shared" si="406"/>
        <v>44033</v>
      </c>
      <c r="C13020">
        <v>2</v>
      </c>
      <c r="D13020" t="str">
        <f>VLOOKUP(C13020,'Справочник по тт'!$A$2:$C$5,3,FALSE)</f>
        <v>"Колибри"</v>
      </c>
      <c r="E13020" t="str">
        <f>IF(AND(C13020=1,B13020&lt;='Справочник по тт'!$D$1),'Справочник по тт'!$D$2,VLOOKUP(C13020,'Справочник по тт'!A:C,2,FALSE))</f>
        <v>"Колибри" ул. Широкая д.150</v>
      </c>
      <c r="F13020" s="2" t="str">
        <f t="shared" si="407"/>
        <v/>
      </c>
    </row>
    <row r="13021" spans="1:6" x14ac:dyDescent="0.25">
      <c r="A13021" s="3">
        <v>44033.625</v>
      </c>
      <c r="B13021" s="14">
        <f t="shared" si="406"/>
        <v>44033</v>
      </c>
      <c r="C13021">
        <v>3</v>
      </c>
      <c r="D13021" t="str">
        <f>VLOOKUP(C13021,'Справочник по тт'!$A$2:$C$5,3,FALSE)</f>
        <v>"Парабола"</v>
      </c>
      <c r="E13021" t="str">
        <f>IF(AND(C13021=1,B13021&lt;='Справочник по тт'!$D$1),'Справочник по тт'!$D$2,VLOOKUP(C13021,'Справочник по тт'!A:C,2,FALSE))</f>
        <v>"Парабола" пр. Дмитриева д.6/1</v>
      </c>
      <c r="F13021" s="2" t="str">
        <f t="shared" si="407"/>
        <v/>
      </c>
    </row>
    <row r="13022" spans="1:6" x14ac:dyDescent="0.25">
      <c r="A13022" s="3">
        <v>44033.625</v>
      </c>
      <c r="B13022" s="14">
        <f t="shared" si="406"/>
        <v>44033</v>
      </c>
      <c r="C13022">
        <v>3</v>
      </c>
      <c r="D13022" t="str">
        <f>VLOOKUP(C13022,'Справочник по тт'!$A$2:$C$5,3,FALSE)</f>
        <v>"Парабола"</v>
      </c>
      <c r="E13022" t="str">
        <f>IF(AND(C13022=1,B13022&lt;='Справочник по тт'!$D$1),'Справочник по тт'!$D$2,VLOOKUP(C13022,'Справочник по тт'!A:C,2,FALSE))</f>
        <v>"Парабола" пр. Дмитриева д.6/1</v>
      </c>
      <c r="F13022" s="2" t="str">
        <f t="shared" si="407"/>
        <v/>
      </c>
    </row>
    <row r="13023" spans="1:6" x14ac:dyDescent="0.25">
      <c r="A13023" s="3">
        <v>44033.645833333336</v>
      </c>
      <c r="B13023" s="14">
        <f t="shared" si="406"/>
        <v>44033</v>
      </c>
      <c r="C13023">
        <v>3</v>
      </c>
      <c r="D13023" t="str">
        <f>VLOOKUP(C13023,'Справочник по тт'!$A$2:$C$5,3,FALSE)</f>
        <v>"Парабола"</v>
      </c>
      <c r="E13023" t="str">
        <f>IF(AND(C13023=1,B13023&lt;='Справочник по тт'!$D$1),'Справочник по тт'!$D$2,VLOOKUP(C13023,'Справочник по тт'!A:C,2,FALSE))</f>
        <v>"Парабола" пр. Дмитриева д.6/1</v>
      </c>
      <c r="F13023" s="2" t="str">
        <f t="shared" si="407"/>
        <v/>
      </c>
    </row>
    <row r="13024" spans="1:6" x14ac:dyDescent="0.25">
      <c r="A13024" s="3">
        <v>44033.652777777781</v>
      </c>
      <c r="B13024" s="14">
        <f t="shared" si="406"/>
        <v>44033</v>
      </c>
      <c r="C13024">
        <v>3</v>
      </c>
      <c r="D13024" t="str">
        <f>VLOOKUP(C13024,'Справочник по тт'!$A$2:$C$5,3,FALSE)</f>
        <v>"Парабола"</v>
      </c>
      <c r="E13024" t="str">
        <f>IF(AND(C13024=1,B13024&lt;='Справочник по тт'!$D$1),'Справочник по тт'!$D$2,VLOOKUP(C13024,'Справочник по тт'!A:C,2,FALSE))</f>
        <v>"Парабола" пр. Дмитриева д.6/1</v>
      </c>
      <c r="F13024" s="2" t="str">
        <f t="shared" si="407"/>
        <v/>
      </c>
    </row>
    <row r="13025" spans="1:6" x14ac:dyDescent="0.25">
      <c r="A13025" s="3">
        <v>44033.708333333336</v>
      </c>
      <c r="B13025" s="14">
        <f t="shared" si="406"/>
        <v>44033</v>
      </c>
      <c r="C13025">
        <v>3</v>
      </c>
      <c r="D13025" t="str">
        <f>VLOOKUP(C13025,'Справочник по тт'!$A$2:$C$5,3,FALSE)</f>
        <v>"Парабола"</v>
      </c>
      <c r="E13025" t="str">
        <f>IF(AND(C13025=1,B13025&lt;='Справочник по тт'!$D$1),'Справочник по тт'!$D$2,VLOOKUP(C13025,'Справочник по тт'!A:C,2,FALSE))</f>
        <v>"Парабола" пр. Дмитриева д.6/1</v>
      </c>
      <c r="F13025" s="2" t="str">
        <f t="shared" si="407"/>
        <v/>
      </c>
    </row>
    <row r="13026" spans="1:6" x14ac:dyDescent="0.25">
      <c r="A13026" s="3">
        <v>44033.75</v>
      </c>
      <c r="B13026" s="14">
        <f t="shared" si="406"/>
        <v>44033</v>
      </c>
      <c r="C13026">
        <v>3</v>
      </c>
      <c r="D13026" t="str">
        <f>VLOOKUP(C13026,'Справочник по тт'!$A$2:$C$5,3,FALSE)</f>
        <v>"Парабола"</v>
      </c>
      <c r="E13026" t="str">
        <f>IF(AND(C13026=1,B13026&lt;='Справочник по тт'!$D$1),'Справочник по тт'!$D$2,VLOOKUP(C13026,'Справочник по тт'!A:C,2,FALSE))</f>
        <v>"Парабола" пр. Дмитриева д.6/1</v>
      </c>
      <c r="F13026" s="2" t="str">
        <f t="shared" si="407"/>
        <v/>
      </c>
    </row>
    <row r="13027" spans="1:6" x14ac:dyDescent="0.25">
      <c r="A13027" s="3">
        <v>44033.75</v>
      </c>
      <c r="B13027" s="14">
        <f t="shared" si="406"/>
        <v>44033</v>
      </c>
      <c r="C13027">
        <v>3</v>
      </c>
      <c r="D13027" t="str">
        <f>VLOOKUP(C13027,'Справочник по тт'!$A$2:$C$5,3,FALSE)</f>
        <v>"Парабола"</v>
      </c>
      <c r="E13027" t="str">
        <f>IF(AND(C13027=1,B13027&lt;='Справочник по тт'!$D$1),'Справочник по тт'!$D$2,VLOOKUP(C13027,'Справочник по тт'!A:C,2,FALSE))</f>
        <v>"Парабола" пр. Дмитриева д.6/1</v>
      </c>
      <c r="F13027" s="2" t="str">
        <f t="shared" si="407"/>
        <v/>
      </c>
    </row>
    <row r="13028" spans="1:6" x14ac:dyDescent="0.25">
      <c r="A13028" s="3">
        <v>44033.75</v>
      </c>
      <c r="B13028" s="14">
        <f t="shared" si="406"/>
        <v>44033</v>
      </c>
      <c r="C13028">
        <v>3</v>
      </c>
      <c r="D13028" t="str">
        <f>VLOOKUP(C13028,'Справочник по тт'!$A$2:$C$5,3,FALSE)</f>
        <v>"Парабола"</v>
      </c>
      <c r="E13028" t="str">
        <f>IF(AND(C13028=1,B13028&lt;='Справочник по тт'!$D$1),'Справочник по тт'!$D$2,VLOOKUP(C13028,'Справочник по тт'!A:C,2,FALSE))</f>
        <v>"Парабола" пр. Дмитриева д.6/1</v>
      </c>
      <c r="F13028" s="2" t="str">
        <f t="shared" si="407"/>
        <v/>
      </c>
    </row>
    <row r="13029" spans="1:6" x14ac:dyDescent="0.25">
      <c r="A13029" s="3">
        <v>44033.833333333336</v>
      </c>
      <c r="B13029" s="14">
        <f t="shared" si="406"/>
        <v>44033</v>
      </c>
      <c r="C13029">
        <v>4</v>
      </c>
      <c r="D13029" t="str">
        <f>VLOOKUP(C13029,'Справочник по тт'!$A$2:$C$5,3,FALSE)</f>
        <v>"Первый"</v>
      </c>
      <c r="E13029" t="str">
        <f>IF(AND(C13029=1,B13029&lt;='Справочник по тт'!$D$1),'Справочник по тт'!$D$2,VLOOKUP(C13029,'Справочник по тт'!A:C,2,FALSE))</f>
        <v>"Первый" ул. Пахоменко д.30</v>
      </c>
      <c r="F13029" s="2" t="str">
        <f t="shared" si="407"/>
        <v/>
      </c>
    </row>
    <row r="13030" spans="1:6" x14ac:dyDescent="0.25">
      <c r="A13030" s="3">
        <v>44033.833333333336</v>
      </c>
      <c r="B13030" s="14">
        <f t="shared" si="406"/>
        <v>44033</v>
      </c>
      <c r="C13030">
        <v>4</v>
      </c>
      <c r="D13030" t="str">
        <f>VLOOKUP(C13030,'Справочник по тт'!$A$2:$C$5,3,FALSE)</f>
        <v>"Первый"</v>
      </c>
      <c r="E13030" t="str">
        <f>IF(AND(C13030=1,B13030&lt;='Справочник по тт'!$D$1),'Справочник по тт'!$D$2,VLOOKUP(C13030,'Справочник по тт'!A:C,2,FALSE))</f>
        <v>"Первый" ул. Пахоменко д.30</v>
      </c>
      <c r="F13030" s="2" t="str">
        <f t="shared" si="407"/>
        <v/>
      </c>
    </row>
    <row r="13031" spans="1:6" x14ac:dyDescent="0.25">
      <c r="A13031" s="3">
        <v>44033.875</v>
      </c>
      <c r="B13031" s="14">
        <f t="shared" si="406"/>
        <v>44033</v>
      </c>
      <c r="C13031">
        <v>4</v>
      </c>
      <c r="D13031" t="str">
        <f>VLOOKUP(C13031,'Справочник по тт'!$A$2:$C$5,3,FALSE)</f>
        <v>"Первый"</v>
      </c>
      <c r="E13031" t="str">
        <f>IF(AND(C13031=1,B13031&lt;='Справочник по тт'!$D$1),'Справочник по тт'!$D$2,VLOOKUP(C13031,'Справочник по тт'!A:C,2,FALSE))</f>
        <v>"Первый" ул. Пахоменко д.30</v>
      </c>
      <c r="F13031" s="2" t="str">
        <f t="shared" si="407"/>
        <v/>
      </c>
    </row>
    <row r="13032" spans="1:6" x14ac:dyDescent="0.25">
      <c r="A13032" s="3">
        <v>44033.875</v>
      </c>
      <c r="B13032" s="14">
        <f t="shared" si="406"/>
        <v>44033</v>
      </c>
      <c r="C13032">
        <v>4</v>
      </c>
      <c r="D13032" t="str">
        <f>VLOOKUP(C13032,'Справочник по тт'!$A$2:$C$5,3,FALSE)</f>
        <v>"Первый"</v>
      </c>
      <c r="E13032" t="str">
        <f>IF(AND(C13032=1,B13032&lt;='Справочник по тт'!$D$1),'Справочник по тт'!$D$2,VLOOKUP(C13032,'Справочник по тт'!A:C,2,FALSE))</f>
        <v>"Первый" ул. Пахоменко д.30</v>
      </c>
      <c r="F13032" s="2" t="str">
        <f t="shared" si="407"/>
        <v/>
      </c>
    </row>
    <row r="13033" spans="1:6" x14ac:dyDescent="0.25">
      <c r="A13033" s="3">
        <v>44033.875</v>
      </c>
      <c r="B13033" s="14">
        <f t="shared" si="406"/>
        <v>44033</v>
      </c>
      <c r="C13033">
        <v>4</v>
      </c>
      <c r="D13033" t="str">
        <f>VLOOKUP(C13033,'Справочник по тт'!$A$2:$C$5,3,FALSE)</f>
        <v>"Первый"</v>
      </c>
      <c r="E13033" t="str">
        <f>IF(AND(C13033=1,B13033&lt;='Справочник по тт'!$D$1),'Справочник по тт'!$D$2,VLOOKUP(C13033,'Справочник по тт'!A:C,2,FALSE))</f>
        <v>"Первый" ул. Пахоменко д.30</v>
      </c>
      <c r="F13033" s="2" t="str">
        <f t="shared" si="407"/>
        <v/>
      </c>
    </row>
    <row r="13034" spans="1:6" x14ac:dyDescent="0.25">
      <c r="A13034" s="3">
        <v>44033.999305555553</v>
      </c>
      <c r="B13034" s="14">
        <f t="shared" si="406"/>
        <v>44033</v>
      </c>
      <c r="C13034">
        <v>4</v>
      </c>
      <c r="D13034" t="str">
        <f>VLOOKUP(C13034,'Справочник по тт'!$A$2:$C$5,3,FALSE)</f>
        <v>"Первый"</v>
      </c>
      <c r="E13034" t="str">
        <f>IF(AND(C13034=1,B13034&lt;='Справочник по тт'!$D$1),'Справочник по тт'!$D$2,VLOOKUP(C13034,'Справочник по тт'!A:C,2,FALSE))</f>
        <v>"Первый" ул. Пахоменко д.30</v>
      </c>
      <c r="F13034" s="2" t="str">
        <f t="shared" si="407"/>
        <v/>
      </c>
    </row>
    <row r="13035" spans="1:6" x14ac:dyDescent="0.25">
      <c r="A13035" s="14">
        <v>44033.999305555553</v>
      </c>
      <c r="B13035" s="14">
        <f t="shared" si="406"/>
        <v>44033</v>
      </c>
      <c r="C13035">
        <v>1</v>
      </c>
      <c r="D13035" t="str">
        <f>VLOOKUP(C13035,'Справочник по тт'!$A$2:$C$5,3,FALSE)</f>
        <v>"Шанс"</v>
      </c>
      <c r="E13035" t="str">
        <f>IF(AND(C13035=1,B13035&lt;='Справочник по тт'!$D$1),'Справочник по тт'!$D$2,VLOOKUP(C13035,'Справочник по тт'!A:C,2,FALSE))</f>
        <v>"Шанс" ул. Ленина д.21</v>
      </c>
      <c r="F13035" s="2" t="str">
        <f t="shared" si="407"/>
        <v/>
      </c>
    </row>
    <row r="13036" spans="1:6" x14ac:dyDescent="0.25">
      <c r="A13036" s="14">
        <v>44034.166666666664</v>
      </c>
      <c r="B13036" s="14">
        <f t="shared" si="406"/>
        <v>44034</v>
      </c>
      <c r="C13036">
        <v>1</v>
      </c>
      <c r="D13036" t="str">
        <f>VLOOKUP(C13036,'Справочник по тт'!$A$2:$C$5,3,FALSE)</f>
        <v>"Шанс"</v>
      </c>
      <c r="E13036" t="str">
        <f>IF(AND(C13036=1,B13036&lt;='Справочник по тт'!$D$1),'Справочник по тт'!$D$2,VLOOKUP(C13036,'Справочник по тт'!A:C,2,FALSE))</f>
        <v>"Шанс" ул. Ленина д.21</v>
      </c>
      <c r="F13036" s="2" t="str">
        <f t="shared" si="407"/>
        <v/>
      </c>
    </row>
    <row r="13037" spans="1:6" x14ac:dyDescent="0.25">
      <c r="A13037" s="14">
        <v>44034.208333333336</v>
      </c>
      <c r="B13037" s="14">
        <f t="shared" si="406"/>
        <v>44034</v>
      </c>
      <c r="C13037">
        <v>1</v>
      </c>
      <c r="D13037" t="str">
        <f>VLOOKUP(C13037,'Справочник по тт'!$A$2:$C$5,3,FALSE)</f>
        <v>"Шанс"</v>
      </c>
      <c r="E13037" t="str">
        <f>IF(AND(C13037=1,B13037&lt;='Справочник по тт'!$D$1),'Справочник по тт'!$D$2,VLOOKUP(C13037,'Справочник по тт'!A:C,2,FALSE))</f>
        <v>"Шанс" ул. Ленина д.21</v>
      </c>
      <c r="F13037" s="2" t="str">
        <f t="shared" si="407"/>
        <v/>
      </c>
    </row>
    <row r="13038" spans="1:6" x14ac:dyDescent="0.25">
      <c r="A13038" s="14">
        <v>44034.291666666664</v>
      </c>
      <c r="B13038" s="14">
        <f t="shared" si="406"/>
        <v>44034</v>
      </c>
      <c r="C13038">
        <v>1</v>
      </c>
      <c r="D13038" t="str">
        <f>VLOOKUP(C13038,'Справочник по тт'!$A$2:$C$5,3,FALSE)</f>
        <v>"Шанс"</v>
      </c>
      <c r="E13038" t="str">
        <f>IF(AND(C13038=1,B13038&lt;='Справочник по тт'!$D$1),'Справочник по тт'!$D$2,VLOOKUP(C13038,'Справочник по тт'!A:C,2,FALSE))</f>
        <v>"Шанс" ул. Ленина д.21</v>
      </c>
      <c r="F13038" s="2" t="str">
        <f t="shared" si="407"/>
        <v/>
      </c>
    </row>
    <row r="13039" spans="1:6" x14ac:dyDescent="0.25">
      <c r="A13039" s="14">
        <v>44034.331944444442</v>
      </c>
      <c r="B13039" s="14">
        <f t="shared" si="406"/>
        <v>44034</v>
      </c>
      <c r="C13039">
        <v>1</v>
      </c>
      <c r="D13039" t="str">
        <f>VLOOKUP(C13039,'Справочник по тт'!$A$2:$C$5,3,FALSE)</f>
        <v>"Шанс"</v>
      </c>
      <c r="E13039" t="str">
        <f>IF(AND(C13039=1,B13039&lt;='Справочник по тт'!$D$1),'Справочник по тт'!$D$2,VLOOKUP(C13039,'Справочник по тт'!A:C,2,FALSE))</f>
        <v>"Шанс" ул. Ленина д.21</v>
      </c>
      <c r="F13039" s="2" t="str">
        <f t="shared" si="407"/>
        <v/>
      </c>
    </row>
    <row r="13040" spans="1:6" x14ac:dyDescent="0.25">
      <c r="A13040" s="3">
        <v>44034.333333333336</v>
      </c>
      <c r="B13040" s="14">
        <f t="shared" si="406"/>
        <v>44034</v>
      </c>
      <c r="C13040">
        <v>2</v>
      </c>
      <c r="D13040" t="str">
        <f>VLOOKUP(C13040,'Справочник по тт'!$A$2:$C$5,3,FALSE)</f>
        <v>"Колибри"</v>
      </c>
      <c r="E13040" t="str">
        <f>IF(AND(C13040=1,B13040&lt;='Справочник по тт'!$D$1),'Справочник по тт'!$D$2,VLOOKUP(C13040,'Справочник по тт'!A:C,2,FALSE))</f>
        <v>"Колибри" ул. Широкая д.150</v>
      </c>
      <c r="F13040" s="2" t="str">
        <f t="shared" si="407"/>
        <v/>
      </c>
    </row>
    <row r="13041" spans="1:6" x14ac:dyDescent="0.25">
      <c r="A13041" s="3">
        <v>44034.333333333336</v>
      </c>
      <c r="B13041" s="14">
        <f t="shared" si="406"/>
        <v>44034</v>
      </c>
      <c r="C13041">
        <v>2</v>
      </c>
      <c r="D13041" t="str">
        <f>VLOOKUP(C13041,'Справочник по тт'!$A$2:$C$5,3,FALSE)</f>
        <v>"Колибри"</v>
      </c>
      <c r="E13041" t="str">
        <f>IF(AND(C13041=1,B13041&lt;='Справочник по тт'!$D$1),'Справочник по тт'!$D$2,VLOOKUP(C13041,'Справочник по тт'!A:C,2,FALSE))</f>
        <v>"Колибри" ул. Широкая д.150</v>
      </c>
      <c r="F13041" s="2" t="str">
        <f t="shared" si="407"/>
        <v/>
      </c>
    </row>
    <row r="13042" spans="1:6" x14ac:dyDescent="0.25">
      <c r="A13042" s="3">
        <v>44034.333333333336</v>
      </c>
      <c r="B13042" s="14">
        <f t="shared" si="406"/>
        <v>44034</v>
      </c>
      <c r="C13042">
        <v>3</v>
      </c>
      <c r="D13042" t="str">
        <f>VLOOKUP(C13042,'Справочник по тт'!$A$2:$C$5,3,FALSE)</f>
        <v>"Парабола"</v>
      </c>
      <c r="E13042" t="str">
        <f>IF(AND(C13042=1,B13042&lt;='Справочник по тт'!$D$1),'Справочник по тт'!$D$2,VLOOKUP(C13042,'Справочник по тт'!A:C,2,FALSE))</f>
        <v>"Парабола" пр. Дмитриева д.6/1</v>
      </c>
      <c r="F13042" s="2" t="str">
        <f t="shared" si="407"/>
        <v/>
      </c>
    </row>
    <row r="13043" spans="1:6" x14ac:dyDescent="0.25">
      <c r="A13043" s="3">
        <v>44034.333333333336</v>
      </c>
      <c r="B13043" s="14">
        <f t="shared" si="406"/>
        <v>44034</v>
      </c>
      <c r="C13043">
        <v>3</v>
      </c>
      <c r="D13043" t="str">
        <f>VLOOKUP(C13043,'Справочник по тт'!$A$2:$C$5,3,FALSE)</f>
        <v>"Парабола"</v>
      </c>
      <c r="E13043" t="str">
        <f>IF(AND(C13043=1,B13043&lt;='Справочник по тт'!$D$1),'Справочник по тт'!$D$2,VLOOKUP(C13043,'Справочник по тт'!A:C,2,FALSE))</f>
        <v>"Парабола" пр. Дмитриева д.6/1</v>
      </c>
      <c r="F13043" s="2" t="str">
        <f t="shared" si="407"/>
        <v/>
      </c>
    </row>
    <row r="13044" spans="1:6" x14ac:dyDescent="0.25">
      <c r="A13044" s="3">
        <v>44034.375</v>
      </c>
      <c r="B13044" s="14">
        <f t="shared" si="406"/>
        <v>44034</v>
      </c>
      <c r="C13044">
        <v>3</v>
      </c>
      <c r="D13044" t="str">
        <f>VLOOKUP(C13044,'Справочник по тт'!$A$2:$C$5,3,FALSE)</f>
        <v>"Парабола"</v>
      </c>
      <c r="E13044" t="str">
        <f>IF(AND(C13044=1,B13044&lt;='Справочник по тт'!$D$1),'Справочник по тт'!$D$2,VLOOKUP(C13044,'Справочник по тт'!A:C,2,FALSE))</f>
        <v>"Парабола" пр. Дмитриева д.6/1</v>
      </c>
      <c r="F13044" s="2" t="str">
        <f t="shared" si="407"/>
        <v/>
      </c>
    </row>
    <row r="13045" spans="1:6" x14ac:dyDescent="0.25">
      <c r="A13045" s="3">
        <v>44034.375</v>
      </c>
      <c r="B13045" s="14">
        <f t="shared" si="406"/>
        <v>44034</v>
      </c>
      <c r="C13045">
        <v>3</v>
      </c>
      <c r="D13045" t="str">
        <f>VLOOKUP(C13045,'Справочник по тт'!$A$2:$C$5,3,FALSE)</f>
        <v>"Парабола"</v>
      </c>
      <c r="E13045" t="str">
        <f>IF(AND(C13045=1,B13045&lt;='Справочник по тт'!$D$1),'Справочник по тт'!$D$2,VLOOKUP(C13045,'Справочник по тт'!A:C,2,FALSE))</f>
        <v>"Парабола" пр. Дмитриева д.6/1</v>
      </c>
      <c r="F13045" s="2" t="str">
        <f t="shared" si="407"/>
        <v/>
      </c>
    </row>
    <row r="13046" spans="1:6" x14ac:dyDescent="0.25">
      <c r="A13046" s="3">
        <v>44034.375</v>
      </c>
      <c r="B13046" s="14">
        <f t="shared" si="406"/>
        <v>44034</v>
      </c>
      <c r="C13046">
        <v>4</v>
      </c>
      <c r="D13046" t="str">
        <f>VLOOKUP(C13046,'Справочник по тт'!$A$2:$C$5,3,FALSE)</f>
        <v>"Первый"</v>
      </c>
      <c r="E13046" t="str">
        <f>IF(AND(C13046=1,B13046&lt;='Справочник по тт'!$D$1),'Справочник по тт'!$D$2,VLOOKUP(C13046,'Справочник по тт'!A:C,2,FALSE))</f>
        <v>"Первый" ул. Пахоменко д.30</v>
      </c>
      <c r="F13046" s="2" t="str">
        <f t="shared" si="407"/>
        <v/>
      </c>
    </row>
    <row r="13047" spans="1:6" x14ac:dyDescent="0.25">
      <c r="A13047" s="14">
        <v>44034.375</v>
      </c>
      <c r="B13047" s="14">
        <f t="shared" si="406"/>
        <v>44034</v>
      </c>
      <c r="C13047">
        <v>1</v>
      </c>
      <c r="D13047" t="str">
        <f>VLOOKUP(C13047,'Справочник по тт'!$A$2:$C$5,3,FALSE)</f>
        <v>"Шанс"</v>
      </c>
      <c r="E13047" t="str">
        <f>IF(AND(C13047=1,B13047&lt;='Справочник по тт'!$D$1),'Справочник по тт'!$D$2,VLOOKUP(C13047,'Справочник по тт'!A:C,2,FALSE))</f>
        <v>"Шанс" ул. Ленина д.21</v>
      </c>
      <c r="F13047" s="2" t="str">
        <f t="shared" si="407"/>
        <v/>
      </c>
    </row>
    <row r="13048" spans="1:6" x14ac:dyDescent="0.25">
      <c r="A13048" s="3">
        <v>44034.375</v>
      </c>
      <c r="B13048" s="14">
        <f t="shared" si="406"/>
        <v>44034</v>
      </c>
      <c r="C13048">
        <v>2</v>
      </c>
      <c r="D13048" t="str">
        <f>VLOOKUP(C13048,'Справочник по тт'!$A$2:$C$5,3,FALSE)</f>
        <v>"Колибри"</v>
      </c>
      <c r="E13048" t="str">
        <f>IF(AND(C13048=1,B13048&lt;='Справочник по тт'!$D$1),'Справочник по тт'!$D$2,VLOOKUP(C13048,'Справочник по тт'!A:C,2,FALSE))</f>
        <v>"Колибри" ул. Широкая д.150</v>
      </c>
      <c r="F13048" s="2" t="str">
        <f t="shared" si="407"/>
        <v/>
      </c>
    </row>
    <row r="13049" spans="1:6" x14ac:dyDescent="0.25">
      <c r="A13049" s="3">
        <v>44034.375</v>
      </c>
      <c r="B13049" s="14">
        <f t="shared" si="406"/>
        <v>44034</v>
      </c>
      <c r="C13049">
        <v>2</v>
      </c>
      <c r="D13049" t="str">
        <f>VLOOKUP(C13049,'Справочник по тт'!$A$2:$C$5,3,FALSE)</f>
        <v>"Колибри"</v>
      </c>
      <c r="E13049" t="str">
        <f>IF(AND(C13049=1,B13049&lt;='Справочник по тт'!$D$1),'Справочник по тт'!$D$2,VLOOKUP(C13049,'Справочник по тт'!A:C,2,FALSE))</f>
        <v>"Колибри" ул. Широкая д.150</v>
      </c>
      <c r="F13049" s="2" t="str">
        <f t="shared" si="407"/>
        <v/>
      </c>
    </row>
    <row r="13050" spans="1:6" x14ac:dyDescent="0.25">
      <c r="A13050" s="3">
        <v>44034.375</v>
      </c>
      <c r="B13050" s="14">
        <f t="shared" si="406"/>
        <v>44034</v>
      </c>
      <c r="C13050">
        <v>2</v>
      </c>
      <c r="D13050" t="str">
        <f>VLOOKUP(C13050,'Справочник по тт'!$A$2:$C$5,3,FALSE)</f>
        <v>"Колибри"</v>
      </c>
      <c r="E13050" t="str">
        <f>IF(AND(C13050=1,B13050&lt;='Справочник по тт'!$D$1),'Справочник по тт'!$D$2,VLOOKUP(C13050,'Справочник по тт'!A:C,2,FALSE))</f>
        <v>"Колибри" ул. Широкая д.150</v>
      </c>
      <c r="F13050" s="2" t="str">
        <f t="shared" si="407"/>
        <v/>
      </c>
    </row>
    <row r="13051" spans="1:6" x14ac:dyDescent="0.25">
      <c r="A13051" s="3">
        <v>44034.375</v>
      </c>
      <c r="B13051" s="14">
        <f t="shared" si="406"/>
        <v>44034</v>
      </c>
      <c r="C13051">
        <v>3</v>
      </c>
      <c r="D13051" t="str">
        <f>VLOOKUP(C13051,'Справочник по тт'!$A$2:$C$5,3,FALSE)</f>
        <v>"Парабола"</v>
      </c>
      <c r="E13051" t="str">
        <f>IF(AND(C13051=1,B13051&lt;='Справочник по тт'!$D$1),'Справочник по тт'!$D$2,VLOOKUP(C13051,'Справочник по тт'!A:C,2,FALSE))</f>
        <v>"Парабола" пр. Дмитриева д.6/1</v>
      </c>
      <c r="F13051" s="2" t="str">
        <f t="shared" si="407"/>
        <v/>
      </c>
    </row>
    <row r="13052" spans="1:6" x14ac:dyDescent="0.25">
      <c r="A13052" s="3">
        <v>44034.375</v>
      </c>
      <c r="B13052" s="14">
        <f t="shared" si="406"/>
        <v>44034</v>
      </c>
      <c r="C13052">
        <v>3</v>
      </c>
      <c r="D13052" t="str">
        <f>VLOOKUP(C13052,'Справочник по тт'!$A$2:$C$5,3,FALSE)</f>
        <v>"Парабола"</v>
      </c>
      <c r="E13052" t="str">
        <f>IF(AND(C13052=1,B13052&lt;='Справочник по тт'!$D$1),'Справочник по тт'!$D$2,VLOOKUP(C13052,'Справочник по тт'!A:C,2,FALSE))</f>
        <v>"Парабола" пр. Дмитриева д.6/1</v>
      </c>
      <c r="F13052" s="2" t="str">
        <f t="shared" si="407"/>
        <v/>
      </c>
    </row>
    <row r="13053" spans="1:6" x14ac:dyDescent="0.25">
      <c r="A13053" s="3">
        <v>44034.375</v>
      </c>
      <c r="B13053" s="14">
        <f t="shared" si="406"/>
        <v>44034</v>
      </c>
      <c r="C13053">
        <v>3</v>
      </c>
      <c r="D13053" t="str">
        <f>VLOOKUP(C13053,'Справочник по тт'!$A$2:$C$5,3,FALSE)</f>
        <v>"Парабола"</v>
      </c>
      <c r="E13053" t="str">
        <f>IF(AND(C13053=1,B13053&lt;='Справочник по тт'!$D$1),'Справочник по тт'!$D$2,VLOOKUP(C13053,'Справочник по тт'!A:C,2,FALSE))</f>
        <v>"Парабола" пр. Дмитриева д.6/1</v>
      </c>
      <c r="F13053" s="2" t="str">
        <f t="shared" si="407"/>
        <v/>
      </c>
    </row>
    <row r="13054" spans="1:6" x14ac:dyDescent="0.25">
      <c r="A13054" s="3">
        <v>44034.375</v>
      </c>
      <c r="B13054" s="14">
        <f t="shared" si="406"/>
        <v>44034</v>
      </c>
      <c r="C13054">
        <v>3</v>
      </c>
      <c r="D13054" t="str">
        <f>VLOOKUP(C13054,'Справочник по тт'!$A$2:$C$5,3,FALSE)</f>
        <v>"Парабола"</v>
      </c>
      <c r="E13054" t="str">
        <f>IF(AND(C13054=1,B13054&lt;='Справочник по тт'!$D$1),'Справочник по тт'!$D$2,VLOOKUP(C13054,'Справочник по тт'!A:C,2,FALSE))</f>
        <v>"Парабола" пр. Дмитриева д.6/1</v>
      </c>
      <c r="F13054" s="2" t="str">
        <f t="shared" si="407"/>
        <v/>
      </c>
    </row>
    <row r="13055" spans="1:6" x14ac:dyDescent="0.25">
      <c r="A13055" s="3">
        <v>44034.375</v>
      </c>
      <c r="B13055" s="14">
        <f t="shared" si="406"/>
        <v>44034</v>
      </c>
      <c r="C13055">
        <v>3</v>
      </c>
      <c r="D13055" t="str">
        <f>VLOOKUP(C13055,'Справочник по тт'!$A$2:$C$5,3,FALSE)</f>
        <v>"Парабола"</v>
      </c>
      <c r="E13055" t="str">
        <f>IF(AND(C13055=1,B13055&lt;='Справочник по тт'!$D$1),'Справочник по тт'!$D$2,VLOOKUP(C13055,'Справочник по тт'!A:C,2,FALSE))</f>
        <v>"Парабола" пр. Дмитриева д.6/1</v>
      </c>
      <c r="F13055" s="2" t="str">
        <f t="shared" si="407"/>
        <v/>
      </c>
    </row>
    <row r="13056" spans="1:6" x14ac:dyDescent="0.25">
      <c r="A13056" s="3">
        <v>44034.375</v>
      </c>
      <c r="B13056" s="14">
        <f t="shared" si="406"/>
        <v>44034</v>
      </c>
      <c r="C13056">
        <v>3</v>
      </c>
      <c r="D13056" t="str">
        <f>VLOOKUP(C13056,'Справочник по тт'!$A$2:$C$5,3,FALSE)</f>
        <v>"Парабола"</v>
      </c>
      <c r="E13056" t="str">
        <f>IF(AND(C13056=1,B13056&lt;='Справочник по тт'!$D$1),'Справочник по тт'!$D$2,VLOOKUP(C13056,'Справочник по тт'!A:C,2,FALSE))</f>
        <v>"Парабола" пр. Дмитриева д.6/1</v>
      </c>
      <c r="F13056" s="2" t="str">
        <f t="shared" si="407"/>
        <v/>
      </c>
    </row>
    <row r="13057" spans="1:6" x14ac:dyDescent="0.25">
      <c r="A13057" s="3">
        <v>44034.375</v>
      </c>
      <c r="B13057" s="14">
        <f t="shared" si="406"/>
        <v>44034</v>
      </c>
      <c r="C13057">
        <v>3</v>
      </c>
      <c r="D13057" t="str">
        <f>VLOOKUP(C13057,'Справочник по тт'!$A$2:$C$5,3,FALSE)</f>
        <v>"Парабола"</v>
      </c>
      <c r="E13057" t="str">
        <f>IF(AND(C13057=1,B13057&lt;='Справочник по тт'!$D$1),'Справочник по тт'!$D$2,VLOOKUP(C13057,'Справочник по тт'!A:C,2,FALSE))</f>
        <v>"Парабола" пр. Дмитриева д.6/1</v>
      </c>
      <c r="F13057" s="2" t="str">
        <f t="shared" si="407"/>
        <v/>
      </c>
    </row>
    <row r="13058" spans="1:6" x14ac:dyDescent="0.25">
      <c r="A13058" s="3">
        <v>44034.375</v>
      </c>
      <c r="B13058" s="14">
        <f t="shared" ref="B13058:B13121" si="408">(TEXT(A13058,"ДД.ММ.ГГГГ"))*1</f>
        <v>44034</v>
      </c>
      <c r="C13058">
        <v>3</v>
      </c>
      <c r="D13058" t="str">
        <f>VLOOKUP(C13058,'Справочник по тт'!$A$2:$C$5,3,FALSE)</f>
        <v>"Парабола"</v>
      </c>
      <c r="E13058" t="str">
        <f>IF(AND(C13058=1,B13058&lt;='Справочник по тт'!$D$1),'Справочник по тт'!$D$2,VLOOKUP(C13058,'Справочник по тт'!A:C,2,FALSE))</f>
        <v>"Парабола" пр. Дмитриева д.6/1</v>
      </c>
      <c r="F13058" s="2" t="str">
        <f t="shared" si="407"/>
        <v/>
      </c>
    </row>
    <row r="13059" spans="1:6" x14ac:dyDescent="0.25">
      <c r="A13059" s="3">
        <v>44034.395833333336</v>
      </c>
      <c r="B13059" s="14">
        <f t="shared" si="408"/>
        <v>44034</v>
      </c>
      <c r="C13059">
        <v>4</v>
      </c>
      <c r="D13059" t="str">
        <f>VLOOKUP(C13059,'Справочник по тт'!$A$2:$C$5,3,FALSE)</f>
        <v>"Первый"</v>
      </c>
      <c r="E13059" t="str">
        <f>IF(AND(C13059=1,B13059&lt;='Справочник по тт'!$D$1),'Справочник по тт'!$D$2,VLOOKUP(C13059,'Справочник по тт'!A:C,2,FALSE))</f>
        <v>"Первый" ул. Пахоменко д.30</v>
      </c>
      <c r="F13059" s="2" t="str">
        <f t="shared" ref="F13059:F13122" si="409">IF(B13059&lt;=$F$1,1,"")</f>
        <v/>
      </c>
    </row>
    <row r="13060" spans="1:6" x14ac:dyDescent="0.25">
      <c r="A13060" s="3">
        <v>44034.395833333336</v>
      </c>
      <c r="B13060" s="14">
        <f t="shared" si="408"/>
        <v>44034</v>
      </c>
      <c r="C13060">
        <v>4</v>
      </c>
      <c r="D13060" t="str">
        <f>VLOOKUP(C13060,'Справочник по тт'!$A$2:$C$5,3,FALSE)</f>
        <v>"Первый"</v>
      </c>
      <c r="E13060" t="str">
        <f>IF(AND(C13060=1,B13060&lt;='Справочник по тт'!$D$1),'Справочник по тт'!$D$2,VLOOKUP(C13060,'Справочник по тт'!A:C,2,FALSE))</f>
        <v>"Первый" ул. Пахоменко д.30</v>
      </c>
      <c r="F13060" s="2" t="str">
        <f t="shared" si="409"/>
        <v/>
      </c>
    </row>
    <row r="13061" spans="1:6" x14ac:dyDescent="0.25">
      <c r="A13061" s="3">
        <v>44034.409722222219</v>
      </c>
      <c r="B13061" s="14">
        <f t="shared" si="408"/>
        <v>44034</v>
      </c>
      <c r="C13061">
        <v>4</v>
      </c>
      <c r="D13061" t="str">
        <f>VLOOKUP(C13061,'Справочник по тт'!$A$2:$C$5,3,FALSE)</f>
        <v>"Первый"</v>
      </c>
      <c r="E13061" t="str">
        <f>IF(AND(C13061=1,B13061&lt;='Справочник по тт'!$D$1),'Справочник по тт'!$D$2,VLOOKUP(C13061,'Справочник по тт'!A:C,2,FALSE))</f>
        <v>"Первый" ул. Пахоменко д.30</v>
      </c>
      <c r="F13061" s="2" t="str">
        <f t="shared" si="409"/>
        <v/>
      </c>
    </row>
    <row r="13062" spans="1:6" x14ac:dyDescent="0.25">
      <c r="A13062" s="3">
        <v>44034.416666666664</v>
      </c>
      <c r="B13062" s="14">
        <f t="shared" si="408"/>
        <v>44034</v>
      </c>
      <c r="C13062">
        <v>4</v>
      </c>
      <c r="D13062" t="str">
        <f>VLOOKUP(C13062,'Справочник по тт'!$A$2:$C$5,3,FALSE)</f>
        <v>"Первый"</v>
      </c>
      <c r="E13062" t="str">
        <f>IF(AND(C13062=1,B13062&lt;='Справочник по тт'!$D$1),'Справочник по тт'!$D$2,VLOOKUP(C13062,'Справочник по тт'!A:C,2,FALSE))</f>
        <v>"Первый" ул. Пахоменко д.30</v>
      </c>
      <c r="F13062" s="2" t="str">
        <f t="shared" si="409"/>
        <v/>
      </c>
    </row>
    <row r="13063" spans="1:6" x14ac:dyDescent="0.25">
      <c r="A13063" s="3">
        <v>44034.416666666664</v>
      </c>
      <c r="B13063" s="14">
        <f t="shared" si="408"/>
        <v>44034</v>
      </c>
      <c r="C13063">
        <v>4</v>
      </c>
      <c r="D13063" t="str">
        <f>VLOOKUP(C13063,'Справочник по тт'!$A$2:$C$5,3,FALSE)</f>
        <v>"Первый"</v>
      </c>
      <c r="E13063" t="str">
        <f>IF(AND(C13063=1,B13063&lt;='Справочник по тт'!$D$1),'Справочник по тт'!$D$2,VLOOKUP(C13063,'Справочник по тт'!A:C,2,FALSE))</f>
        <v>"Первый" ул. Пахоменко д.30</v>
      </c>
      <c r="F13063" s="2" t="str">
        <f t="shared" si="409"/>
        <v/>
      </c>
    </row>
    <row r="13064" spans="1:6" x14ac:dyDescent="0.25">
      <c r="A13064" s="3">
        <v>44034.416666666664</v>
      </c>
      <c r="B13064" s="14">
        <f t="shared" si="408"/>
        <v>44034</v>
      </c>
      <c r="C13064">
        <v>4</v>
      </c>
      <c r="D13064" t="str">
        <f>VLOOKUP(C13064,'Справочник по тт'!$A$2:$C$5,3,FALSE)</f>
        <v>"Первый"</v>
      </c>
      <c r="E13064" t="str">
        <f>IF(AND(C13064=1,B13064&lt;='Справочник по тт'!$D$1),'Справочник по тт'!$D$2,VLOOKUP(C13064,'Справочник по тт'!A:C,2,FALSE))</f>
        <v>"Первый" ул. Пахоменко д.30</v>
      </c>
      <c r="F13064" s="2" t="str">
        <f t="shared" si="409"/>
        <v/>
      </c>
    </row>
    <row r="13065" spans="1:6" x14ac:dyDescent="0.25">
      <c r="A13065" s="14">
        <v>44034.416666666664</v>
      </c>
      <c r="B13065" s="14">
        <f t="shared" si="408"/>
        <v>44034</v>
      </c>
      <c r="C13065">
        <v>1</v>
      </c>
      <c r="D13065" t="str">
        <f>VLOOKUP(C13065,'Справочник по тт'!$A$2:$C$5,3,FALSE)</f>
        <v>"Шанс"</v>
      </c>
      <c r="E13065" t="str">
        <f>IF(AND(C13065=1,B13065&lt;='Справочник по тт'!$D$1),'Справочник по тт'!$D$2,VLOOKUP(C13065,'Справочник по тт'!A:C,2,FALSE))</f>
        <v>"Шанс" ул. Ленина д.21</v>
      </c>
      <c r="F13065" s="2" t="str">
        <f t="shared" si="409"/>
        <v/>
      </c>
    </row>
    <row r="13066" spans="1:6" x14ac:dyDescent="0.25">
      <c r="A13066" s="14">
        <v>44034.416666666664</v>
      </c>
      <c r="B13066" s="14">
        <f t="shared" si="408"/>
        <v>44034</v>
      </c>
      <c r="C13066">
        <v>1</v>
      </c>
      <c r="D13066" t="str">
        <f>VLOOKUP(C13066,'Справочник по тт'!$A$2:$C$5,3,FALSE)</f>
        <v>"Шанс"</v>
      </c>
      <c r="E13066" t="str">
        <f>IF(AND(C13066=1,B13066&lt;='Справочник по тт'!$D$1),'Справочник по тт'!$D$2,VLOOKUP(C13066,'Справочник по тт'!A:C,2,FALSE))</f>
        <v>"Шанс" ул. Ленина д.21</v>
      </c>
      <c r="F13066" s="2" t="str">
        <f t="shared" si="409"/>
        <v/>
      </c>
    </row>
    <row r="13067" spans="1:6" x14ac:dyDescent="0.25">
      <c r="A13067" s="14">
        <v>44034.458333333336</v>
      </c>
      <c r="B13067" s="14">
        <f t="shared" si="408"/>
        <v>44034</v>
      </c>
      <c r="C13067">
        <v>1</v>
      </c>
      <c r="D13067" t="str">
        <f>VLOOKUP(C13067,'Справочник по тт'!$A$2:$C$5,3,FALSE)</f>
        <v>"Шанс"</v>
      </c>
      <c r="E13067" t="str">
        <f>IF(AND(C13067=1,B13067&lt;='Справочник по тт'!$D$1),'Справочник по тт'!$D$2,VLOOKUP(C13067,'Справочник по тт'!A:C,2,FALSE))</f>
        <v>"Шанс" ул. Ленина д.21</v>
      </c>
      <c r="F13067" s="2" t="str">
        <f t="shared" si="409"/>
        <v/>
      </c>
    </row>
    <row r="13068" spans="1:6" x14ac:dyDescent="0.25">
      <c r="A13068" s="14">
        <v>44034.458333333336</v>
      </c>
      <c r="B13068" s="14">
        <f t="shared" si="408"/>
        <v>44034</v>
      </c>
      <c r="C13068">
        <v>1</v>
      </c>
      <c r="D13068" t="str">
        <f>VLOOKUP(C13068,'Справочник по тт'!$A$2:$C$5,3,FALSE)</f>
        <v>"Шанс"</v>
      </c>
      <c r="E13068" t="str">
        <f>IF(AND(C13068=1,B13068&lt;='Справочник по тт'!$D$1),'Справочник по тт'!$D$2,VLOOKUP(C13068,'Справочник по тт'!A:C,2,FALSE))</f>
        <v>"Шанс" ул. Ленина д.21</v>
      </c>
      <c r="F13068" s="2" t="str">
        <f t="shared" si="409"/>
        <v/>
      </c>
    </row>
    <row r="13069" spans="1:6" x14ac:dyDescent="0.25">
      <c r="A13069" s="3">
        <v>44034.458333333336</v>
      </c>
      <c r="B13069" s="14">
        <f t="shared" si="408"/>
        <v>44034</v>
      </c>
      <c r="C13069">
        <v>2</v>
      </c>
      <c r="D13069" t="str">
        <f>VLOOKUP(C13069,'Справочник по тт'!$A$2:$C$5,3,FALSE)</f>
        <v>"Колибри"</v>
      </c>
      <c r="E13069" t="str">
        <f>IF(AND(C13069=1,B13069&lt;='Справочник по тт'!$D$1),'Справочник по тт'!$D$2,VLOOKUP(C13069,'Справочник по тт'!A:C,2,FALSE))</f>
        <v>"Колибри" ул. Широкая д.150</v>
      </c>
      <c r="F13069" s="2" t="str">
        <f t="shared" si="409"/>
        <v/>
      </c>
    </row>
    <row r="13070" spans="1:6" x14ac:dyDescent="0.25">
      <c r="A13070" s="3">
        <v>44034.458333333336</v>
      </c>
      <c r="B13070" s="14">
        <f t="shared" si="408"/>
        <v>44034</v>
      </c>
      <c r="C13070">
        <v>2</v>
      </c>
      <c r="D13070" t="str">
        <f>VLOOKUP(C13070,'Справочник по тт'!$A$2:$C$5,3,FALSE)</f>
        <v>"Колибри"</v>
      </c>
      <c r="E13070" t="str">
        <f>IF(AND(C13070=1,B13070&lt;='Справочник по тт'!$D$1),'Справочник по тт'!$D$2,VLOOKUP(C13070,'Справочник по тт'!A:C,2,FALSE))</f>
        <v>"Колибри" ул. Широкая д.150</v>
      </c>
      <c r="F13070" s="2" t="str">
        <f t="shared" si="409"/>
        <v/>
      </c>
    </row>
    <row r="13071" spans="1:6" x14ac:dyDescent="0.25">
      <c r="A13071" s="3">
        <v>44034.458333333336</v>
      </c>
      <c r="B13071" s="14">
        <f t="shared" si="408"/>
        <v>44034</v>
      </c>
      <c r="C13071">
        <v>2</v>
      </c>
      <c r="D13071" t="str">
        <f>VLOOKUP(C13071,'Справочник по тт'!$A$2:$C$5,3,FALSE)</f>
        <v>"Колибри"</v>
      </c>
      <c r="E13071" t="str">
        <f>IF(AND(C13071=1,B13071&lt;='Справочник по тт'!$D$1),'Справочник по тт'!$D$2,VLOOKUP(C13071,'Справочник по тт'!A:C,2,FALSE))</f>
        <v>"Колибри" ул. Широкая д.150</v>
      </c>
      <c r="F13071" s="2" t="str">
        <f t="shared" si="409"/>
        <v/>
      </c>
    </row>
    <row r="13072" spans="1:6" x14ac:dyDescent="0.25">
      <c r="A13072" s="3">
        <v>44034.458333333336</v>
      </c>
      <c r="B13072" s="14">
        <f t="shared" si="408"/>
        <v>44034</v>
      </c>
      <c r="C13072">
        <v>3</v>
      </c>
      <c r="D13072" t="str">
        <f>VLOOKUP(C13072,'Справочник по тт'!$A$2:$C$5,3,FALSE)</f>
        <v>"Парабола"</v>
      </c>
      <c r="E13072" t="str">
        <f>IF(AND(C13072=1,B13072&lt;='Справочник по тт'!$D$1),'Справочник по тт'!$D$2,VLOOKUP(C13072,'Справочник по тт'!A:C,2,FALSE))</f>
        <v>"Парабола" пр. Дмитриева д.6/1</v>
      </c>
      <c r="F13072" s="2" t="str">
        <f t="shared" si="409"/>
        <v/>
      </c>
    </row>
    <row r="13073" spans="1:6" x14ac:dyDescent="0.25">
      <c r="A13073" s="3">
        <v>44034.5</v>
      </c>
      <c r="B13073" s="14">
        <f t="shared" si="408"/>
        <v>44034</v>
      </c>
      <c r="C13073">
        <v>3</v>
      </c>
      <c r="D13073" t="str">
        <f>VLOOKUP(C13073,'Справочник по тт'!$A$2:$C$5,3,FALSE)</f>
        <v>"Парабола"</v>
      </c>
      <c r="E13073" t="str">
        <f>IF(AND(C13073=1,B13073&lt;='Справочник по тт'!$D$1),'Справочник по тт'!$D$2,VLOOKUP(C13073,'Справочник по тт'!A:C,2,FALSE))</f>
        <v>"Парабола" пр. Дмитриева д.6/1</v>
      </c>
      <c r="F13073" s="2" t="str">
        <f t="shared" si="409"/>
        <v/>
      </c>
    </row>
    <row r="13074" spans="1:6" x14ac:dyDescent="0.25">
      <c r="A13074" s="3">
        <v>44034.5</v>
      </c>
      <c r="B13074" s="14">
        <f t="shared" si="408"/>
        <v>44034</v>
      </c>
      <c r="C13074">
        <v>3</v>
      </c>
      <c r="D13074" t="str">
        <f>VLOOKUP(C13074,'Справочник по тт'!$A$2:$C$5,3,FALSE)</f>
        <v>"Парабола"</v>
      </c>
      <c r="E13074" t="str">
        <f>IF(AND(C13074=1,B13074&lt;='Справочник по тт'!$D$1),'Справочник по тт'!$D$2,VLOOKUP(C13074,'Справочник по тт'!A:C,2,FALSE))</f>
        <v>"Парабола" пр. Дмитриева д.6/1</v>
      </c>
      <c r="F13074" s="2" t="str">
        <f t="shared" si="409"/>
        <v/>
      </c>
    </row>
    <row r="13075" spans="1:6" x14ac:dyDescent="0.25">
      <c r="A13075" s="3">
        <v>44034.5</v>
      </c>
      <c r="B13075" s="14">
        <f t="shared" si="408"/>
        <v>44034</v>
      </c>
      <c r="C13075">
        <v>3</v>
      </c>
      <c r="D13075" t="str">
        <f>VLOOKUP(C13075,'Справочник по тт'!$A$2:$C$5,3,FALSE)</f>
        <v>"Парабола"</v>
      </c>
      <c r="E13075" t="str">
        <f>IF(AND(C13075=1,B13075&lt;='Справочник по тт'!$D$1),'Справочник по тт'!$D$2,VLOOKUP(C13075,'Справочник по тт'!A:C,2,FALSE))</f>
        <v>"Парабола" пр. Дмитриева д.6/1</v>
      </c>
      <c r="F13075" s="2" t="str">
        <f t="shared" si="409"/>
        <v/>
      </c>
    </row>
    <row r="13076" spans="1:6" x14ac:dyDescent="0.25">
      <c r="A13076" s="3">
        <v>44034.5</v>
      </c>
      <c r="B13076" s="14">
        <f t="shared" si="408"/>
        <v>44034</v>
      </c>
      <c r="C13076">
        <v>3</v>
      </c>
      <c r="D13076" t="str">
        <f>VLOOKUP(C13076,'Справочник по тт'!$A$2:$C$5,3,FALSE)</f>
        <v>"Парабола"</v>
      </c>
      <c r="E13076" t="str">
        <f>IF(AND(C13076=1,B13076&lt;='Справочник по тт'!$D$1),'Справочник по тт'!$D$2,VLOOKUP(C13076,'Справочник по тт'!A:C,2,FALSE))</f>
        <v>"Парабола" пр. Дмитриева д.6/1</v>
      </c>
      <c r="F13076" s="2" t="str">
        <f t="shared" si="409"/>
        <v/>
      </c>
    </row>
    <row r="13077" spans="1:6" x14ac:dyDescent="0.25">
      <c r="A13077" s="3">
        <v>44034.5</v>
      </c>
      <c r="B13077" s="14">
        <f t="shared" si="408"/>
        <v>44034</v>
      </c>
      <c r="C13077">
        <v>3</v>
      </c>
      <c r="D13077" t="str">
        <f>VLOOKUP(C13077,'Справочник по тт'!$A$2:$C$5,3,FALSE)</f>
        <v>"Парабола"</v>
      </c>
      <c r="E13077" t="str">
        <f>IF(AND(C13077=1,B13077&lt;='Справочник по тт'!$D$1),'Справочник по тт'!$D$2,VLOOKUP(C13077,'Справочник по тт'!A:C,2,FALSE))</f>
        <v>"Парабола" пр. Дмитриева д.6/1</v>
      </c>
      <c r="F13077" s="2" t="str">
        <f t="shared" si="409"/>
        <v/>
      </c>
    </row>
    <row r="13078" spans="1:6" x14ac:dyDescent="0.25">
      <c r="A13078" s="3">
        <v>44034.5</v>
      </c>
      <c r="B13078" s="14">
        <f t="shared" si="408"/>
        <v>44034</v>
      </c>
      <c r="C13078">
        <v>3</v>
      </c>
      <c r="D13078" t="str">
        <f>VLOOKUP(C13078,'Справочник по тт'!$A$2:$C$5,3,FALSE)</f>
        <v>"Парабола"</v>
      </c>
      <c r="E13078" t="str">
        <f>IF(AND(C13078=1,B13078&lt;='Справочник по тт'!$D$1),'Справочник по тт'!$D$2,VLOOKUP(C13078,'Справочник по тт'!A:C,2,FALSE))</f>
        <v>"Парабола" пр. Дмитриева д.6/1</v>
      </c>
      <c r="F13078" s="2" t="str">
        <f t="shared" si="409"/>
        <v/>
      </c>
    </row>
    <row r="13079" spans="1:6" x14ac:dyDescent="0.25">
      <c r="A13079" s="3">
        <v>44034.541666666664</v>
      </c>
      <c r="B13079" s="14">
        <f t="shared" si="408"/>
        <v>44034</v>
      </c>
      <c r="C13079">
        <v>3</v>
      </c>
      <c r="D13079" t="str">
        <f>VLOOKUP(C13079,'Справочник по тт'!$A$2:$C$5,3,FALSE)</f>
        <v>"Парабола"</v>
      </c>
      <c r="E13079" t="str">
        <f>IF(AND(C13079=1,B13079&lt;='Справочник по тт'!$D$1),'Справочник по тт'!$D$2,VLOOKUP(C13079,'Справочник по тт'!A:C,2,FALSE))</f>
        <v>"Парабола" пр. Дмитриева д.6/1</v>
      </c>
      <c r="F13079" s="2" t="str">
        <f t="shared" si="409"/>
        <v/>
      </c>
    </row>
    <row r="13080" spans="1:6" x14ac:dyDescent="0.25">
      <c r="A13080" s="3">
        <v>44034.541666666664</v>
      </c>
      <c r="B13080" s="14">
        <f t="shared" si="408"/>
        <v>44034</v>
      </c>
      <c r="C13080">
        <v>4</v>
      </c>
      <c r="D13080" t="str">
        <f>VLOOKUP(C13080,'Справочник по тт'!$A$2:$C$5,3,FALSE)</f>
        <v>"Первый"</v>
      </c>
      <c r="E13080" t="str">
        <f>IF(AND(C13080=1,B13080&lt;='Справочник по тт'!$D$1),'Справочник по тт'!$D$2,VLOOKUP(C13080,'Справочник по тт'!A:C,2,FALSE))</f>
        <v>"Первый" ул. Пахоменко д.30</v>
      </c>
      <c r="F13080" s="2" t="str">
        <f t="shared" si="409"/>
        <v/>
      </c>
    </row>
    <row r="13081" spans="1:6" x14ac:dyDescent="0.25">
      <c r="A13081" s="3">
        <v>44034.541666666664</v>
      </c>
      <c r="B13081" s="14">
        <f t="shared" si="408"/>
        <v>44034</v>
      </c>
      <c r="C13081">
        <v>4</v>
      </c>
      <c r="D13081" t="str">
        <f>VLOOKUP(C13081,'Справочник по тт'!$A$2:$C$5,3,FALSE)</f>
        <v>"Первый"</v>
      </c>
      <c r="E13081" t="str">
        <f>IF(AND(C13081=1,B13081&lt;='Справочник по тт'!$D$1),'Справочник по тт'!$D$2,VLOOKUP(C13081,'Справочник по тт'!A:C,2,FALSE))</f>
        <v>"Первый" ул. Пахоменко д.30</v>
      </c>
      <c r="F13081" s="2" t="str">
        <f t="shared" si="409"/>
        <v/>
      </c>
    </row>
    <row r="13082" spans="1:6" x14ac:dyDescent="0.25">
      <c r="A13082" s="3">
        <v>44034.541666666664</v>
      </c>
      <c r="B13082" s="14">
        <f t="shared" si="408"/>
        <v>44034</v>
      </c>
      <c r="C13082">
        <v>4</v>
      </c>
      <c r="D13082" t="str">
        <f>VLOOKUP(C13082,'Справочник по тт'!$A$2:$C$5,3,FALSE)</f>
        <v>"Первый"</v>
      </c>
      <c r="E13082" t="str">
        <f>IF(AND(C13082=1,B13082&lt;='Справочник по тт'!$D$1),'Справочник по тт'!$D$2,VLOOKUP(C13082,'Справочник по тт'!A:C,2,FALSE))</f>
        <v>"Первый" ул. Пахоменко д.30</v>
      </c>
      <c r="F13082" s="2" t="str">
        <f t="shared" si="409"/>
        <v/>
      </c>
    </row>
    <row r="13083" spans="1:6" x14ac:dyDescent="0.25">
      <c r="A13083" s="3">
        <v>44034.583333333336</v>
      </c>
      <c r="B13083" s="14">
        <f t="shared" si="408"/>
        <v>44034</v>
      </c>
      <c r="C13083">
        <v>4</v>
      </c>
      <c r="D13083" t="str">
        <f>VLOOKUP(C13083,'Справочник по тт'!$A$2:$C$5,3,FALSE)</f>
        <v>"Первый"</v>
      </c>
      <c r="E13083" t="str">
        <f>IF(AND(C13083=1,B13083&lt;='Справочник по тт'!$D$1),'Справочник по тт'!$D$2,VLOOKUP(C13083,'Справочник по тт'!A:C,2,FALSE))</f>
        <v>"Первый" ул. Пахоменко д.30</v>
      </c>
      <c r="F13083" s="2" t="str">
        <f t="shared" si="409"/>
        <v/>
      </c>
    </row>
    <row r="13084" spans="1:6" x14ac:dyDescent="0.25">
      <c r="A13084" s="3">
        <v>44034.616087962961</v>
      </c>
      <c r="B13084" s="14">
        <f t="shared" si="408"/>
        <v>44034</v>
      </c>
      <c r="C13084">
        <v>4</v>
      </c>
      <c r="D13084" t="str">
        <f>VLOOKUP(C13084,'Справочник по тт'!$A$2:$C$5,3,FALSE)</f>
        <v>"Первый"</v>
      </c>
      <c r="E13084" t="str">
        <f>IF(AND(C13084=1,B13084&lt;='Справочник по тт'!$D$1),'Справочник по тт'!$D$2,VLOOKUP(C13084,'Справочник по тт'!A:C,2,FALSE))</f>
        <v>"Первый" ул. Пахоменко д.30</v>
      </c>
      <c r="F13084" s="2" t="str">
        <f t="shared" si="409"/>
        <v/>
      </c>
    </row>
    <row r="13085" spans="1:6" x14ac:dyDescent="0.25">
      <c r="A13085" s="3">
        <v>44034.625</v>
      </c>
      <c r="B13085" s="14">
        <f t="shared" si="408"/>
        <v>44034</v>
      </c>
      <c r="C13085">
        <v>4</v>
      </c>
      <c r="D13085" t="str">
        <f>VLOOKUP(C13085,'Справочник по тт'!$A$2:$C$5,3,FALSE)</f>
        <v>"Первый"</v>
      </c>
      <c r="E13085" t="str">
        <f>IF(AND(C13085=1,B13085&lt;='Справочник по тт'!$D$1),'Справочник по тт'!$D$2,VLOOKUP(C13085,'Справочник по тт'!A:C,2,FALSE))</f>
        <v>"Первый" ул. Пахоменко д.30</v>
      </c>
      <c r="F13085" s="2" t="str">
        <f t="shared" si="409"/>
        <v/>
      </c>
    </row>
    <row r="13086" spans="1:6" x14ac:dyDescent="0.25">
      <c r="A13086" s="3">
        <v>44034.625</v>
      </c>
      <c r="B13086" s="14">
        <f t="shared" si="408"/>
        <v>44034</v>
      </c>
      <c r="C13086">
        <v>3</v>
      </c>
      <c r="D13086" t="str">
        <f>VLOOKUP(C13086,'Справочник по тт'!$A$2:$C$5,3,FALSE)</f>
        <v>"Парабола"</v>
      </c>
      <c r="E13086" t="str">
        <f>IF(AND(C13086=1,B13086&lt;='Справочник по тт'!$D$1),'Справочник по тт'!$D$2,VLOOKUP(C13086,'Справочник по тт'!A:C,2,FALSE))</f>
        <v>"Парабола" пр. Дмитриева д.6/1</v>
      </c>
      <c r="F13086" s="2" t="str">
        <f t="shared" si="409"/>
        <v/>
      </c>
    </row>
    <row r="13087" spans="1:6" x14ac:dyDescent="0.25">
      <c r="A13087" s="3">
        <v>44034.666666666664</v>
      </c>
      <c r="B13087" s="14">
        <f t="shared" si="408"/>
        <v>44034</v>
      </c>
      <c r="C13087">
        <v>3</v>
      </c>
      <c r="D13087" t="str">
        <f>VLOOKUP(C13087,'Справочник по тт'!$A$2:$C$5,3,FALSE)</f>
        <v>"Парабола"</v>
      </c>
      <c r="E13087" t="str">
        <f>IF(AND(C13087=1,B13087&lt;='Справочник по тт'!$D$1),'Справочник по тт'!$D$2,VLOOKUP(C13087,'Справочник по тт'!A:C,2,FALSE))</f>
        <v>"Парабола" пр. Дмитриева д.6/1</v>
      </c>
      <c r="F13087" s="2" t="str">
        <f t="shared" si="409"/>
        <v/>
      </c>
    </row>
    <row r="13088" spans="1:6" x14ac:dyDescent="0.25">
      <c r="A13088" s="3">
        <v>44034.673611111109</v>
      </c>
      <c r="B13088" s="14">
        <f t="shared" si="408"/>
        <v>44034</v>
      </c>
      <c r="C13088">
        <v>3</v>
      </c>
      <c r="D13088" t="str">
        <f>VLOOKUP(C13088,'Справочник по тт'!$A$2:$C$5,3,FALSE)</f>
        <v>"Парабола"</v>
      </c>
      <c r="E13088" t="str">
        <f>IF(AND(C13088=1,B13088&lt;='Справочник по тт'!$D$1),'Справочник по тт'!$D$2,VLOOKUP(C13088,'Справочник по тт'!A:C,2,FALSE))</f>
        <v>"Парабола" пр. Дмитриева д.6/1</v>
      </c>
      <c r="F13088" s="2" t="str">
        <f t="shared" si="409"/>
        <v/>
      </c>
    </row>
    <row r="13089" spans="1:6" x14ac:dyDescent="0.25">
      <c r="A13089" s="3">
        <v>44034.694444444445</v>
      </c>
      <c r="B13089" s="14">
        <f t="shared" si="408"/>
        <v>44034</v>
      </c>
      <c r="C13089">
        <v>3</v>
      </c>
      <c r="D13089" t="str">
        <f>VLOOKUP(C13089,'Справочник по тт'!$A$2:$C$5,3,FALSE)</f>
        <v>"Парабола"</v>
      </c>
      <c r="E13089" t="str">
        <f>IF(AND(C13089=1,B13089&lt;='Справочник по тт'!$D$1),'Справочник по тт'!$D$2,VLOOKUP(C13089,'Справочник по тт'!A:C,2,FALSE))</f>
        <v>"Парабола" пр. Дмитриева д.6/1</v>
      </c>
      <c r="F13089" s="2" t="str">
        <f t="shared" si="409"/>
        <v/>
      </c>
    </row>
    <row r="13090" spans="1:6" x14ac:dyDescent="0.25">
      <c r="A13090" s="3">
        <v>44034.708333333336</v>
      </c>
      <c r="B13090" s="14">
        <f t="shared" si="408"/>
        <v>44034</v>
      </c>
      <c r="C13090">
        <v>3</v>
      </c>
      <c r="D13090" t="str">
        <f>VLOOKUP(C13090,'Справочник по тт'!$A$2:$C$5,3,FALSE)</f>
        <v>"Парабола"</v>
      </c>
      <c r="E13090" t="str">
        <f>IF(AND(C13090=1,B13090&lt;='Справочник по тт'!$D$1),'Справочник по тт'!$D$2,VLOOKUP(C13090,'Справочник по тт'!A:C,2,FALSE))</f>
        <v>"Парабола" пр. Дмитриева д.6/1</v>
      </c>
      <c r="F13090" s="2" t="str">
        <f t="shared" si="409"/>
        <v/>
      </c>
    </row>
    <row r="13091" spans="1:6" x14ac:dyDescent="0.25">
      <c r="A13091" s="3">
        <v>44034.708333333336</v>
      </c>
      <c r="B13091" s="14">
        <f t="shared" si="408"/>
        <v>44034</v>
      </c>
      <c r="C13091">
        <v>3</v>
      </c>
      <c r="D13091" t="str">
        <f>VLOOKUP(C13091,'Справочник по тт'!$A$2:$C$5,3,FALSE)</f>
        <v>"Парабола"</v>
      </c>
      <c r="E13091" t="str">
        <f>IF(AND(C13091=1,B13091&lt;='Справочник по тт'!$D$1),'Справочник по тт'!$D$2,VLOOKUP(C13091,'Справочник по тт'!A:C,2,FALSE))</f>
        <v>"Парабола" пр. Дмитриева д.6/1</v>
      </c>
      <c r="F13091" s="2" t="str">
        <f t="shared" si="409"/>
        <v/>
      </c>
    </row>
    <row r="13092" spans="1:6" x14ac:dyDescent="0.25">
      <c r="A13092" s="3">
        <v>44034.708333333336</v>
      </c>
      <c r="B13092" s="14">
        <f t="shared" si="408"/>
        <v>44034</v>
      </c>
      <c r="C13092">
        <v>3</v>
      </c>
      <c r="D13092" t="str">
        <f>VLOOKUP(C13092,'Справочник по тт'!$A$2:$C$5,3,FALSE)</f>
        <v>"Парабола"</v>
      </c>
      <c r="E13092" t="str">
        <f>IF(AND(C13092=1,B13092&lt;='Справочник по тт'!$D$1),'Справочник по тт'!$D$2,VLOOKUP(C13092,'Справочник по тт'!A:C,2,FALSE))</f>
        <v>"Парабола" пр. Дмитриева д.6/1</v>
      </c>
      <c r="F13092" s="2" t="str">
        <f t="shared" si="409"/>
        <v/>
      </c>
    </row>
    <row r="13093" spans="1:6" x14ac:dyDescent="0.25">
      <c r="A13093" s="3">
        <v>44034.736805555556</v>
      </c>
      <c r="B13093" s="14">
        <f t="shared" si="408"/>
        <v>44034</v>
      </c>
      <c r="C13093">
        <v>3</v>
      </c>
      <c r="D13093" t="str">
        <f>VLOOKUP(C13093,'Справочник по тт'!$A$2:$C$5,3,FALSE)</f>
        <v>"Парабола"</v>
      </c>
      <c r="E13093" t="str">
        <f>IF(AND(C13093=1,B13093&lt;='Справочник по тт'!$D$1),'Справочник по тт'!$D$2,VLOOKUP(C13093,'Справочник по тт'!A:C,2,FALSE))</f>
        <v>"Парабола" пр. Дмитриева д.6/1</v>
      </c>
      <c r="F13093" s="2" t="str">
        <f t="shared" si="409"/>
        <v/>
      </c>
    </row>
    <row r="13094" spans="1:6" x14ac:dyDescent="0.25">
      <c r="A13094" s="3">
        <v>44034.75</v>
      </c>
      <c r="B13094" s="14">
        <f t="shared" si="408"/>
        <v>44034</v>
      </c>
      <c r="C13094">
        <v>3</v>
      </c>
      <c r="D13094" t="str">
        <f>VLOOKUP(C13094,'Справочник по тт'!$A$2:$C$5,3,FALSE)</f>
        <v>"Парабола"</v>
      </c>
      <c r="E13094" t="str">
        <f>IF(AND(C13094=1,B13094&lt;='Справочник по тт'!$D$1),'Справочник по тт'!$D$2,VLOOKUP(C13094,'Справочник по тт'!A:C,2,FALSE))</f>
        <v>"Парабола" пр. Дмитриева д.6/1</v>
      </c>
      <c r="F13094" s="2" t="str">
        <f t="shared" si="409"/>
        <v/>
      </c>
    </row>
    <row r="13095" spans="1:6" x14ac:dyDescent="0.25">
      <c r="A13095" s="3">
        <v>44034.75</v>
      </c>
      <c r="B13095" s="14">
        <f t="shared" si="408"/>
        <v>44034</v>
      </c>
      <c r="C13095">
        <v>3</v>
      </c>
      <c r="D13095" t="str">
        <f>VLOOKUP(C13095,'Справочник по тт'!$A$2:$C$5,3,FALSE)</f>
        <v>"Парабола"</v>
      </c>
      <c r="E13095" t="str">
        <f>IF(AND(C13095=1,B13095&lt;='Справочник по тт'!$D$1),'Справочник по тт'!$D$2,VLOOKUP(C13095,'Справочник по тт'!A:C,2,FALSE))</f>
        <v>"Парабола" пр. Дмитриева д.6/1</v>
      </c>
      <c r="F13095" s="2" t="str">
        <f t="shared" si="409"/>
        <v/>
      </c>
    </row>
    <row r="13096" spans="1:6" x14ac:dyDescent="0.25">
      <c r="A13096" s="3">
        <v>44034.75</v>
      </c>
      <c r="B13096" s="14">
        <f t="shared" si="408"/>
        <v>44034</v>
      </c>
      <c r="C13096">
        <v>3</v>
      </c>
      <c r="D13096" t="str">
        <f>VLOOKUP(C13096,'Справочник по тт'!$A$2:$C$5,3,FALSE)</f>
        <v>"Парабола"</v>
      </c>
      <c r="E13096" t="str">
        <f>IF(AND(C13096=1,B13096&lt;='Справочник по тт'!$D$1),'Справочник по тт'!$D$2,VLOOKUP(C13096,'Справочник по тт'!A:C,2,FALSE))</f>
        <v>"Парабола" пр. Дмитриева д.6/1</v>
      </c>
      <c r="F13096" s="2" t="str">
        <f t="shared" si="409"/>
        <v/>
      </c>
    </row>
    <row r="13097" spans="1:6" x14ac:dyDescent="0.25">
      <c r="A13097" s="3">
        <v>44034.75</v>
      </c>
      <c r="B13097" s="14">
        <f t="shared" si="408"/>
        <v>44034</v>
      </c>
      <c r="C13097">
        <v>3</v>
      </c>
      <c r="D13097" t="str">
        <f>VLOOKUP(C13097,'Справочник по тт'!$A$2:$C$5,3,FALSE)</f>
        <v>"Парабола"</v>
      </c>
      <c r="E13097" t="str">
        <f>IF(AND(C13097=1,B13097&lt;='Справочник по тт'!$D$1),'Справочник по тт'!$D$2,VLOOKUP(C13097,'Справочник по тт'!A:C,2,FALSE))</f>
        <v>"Парабола" пр. Дмитриева д.6/1</v>
      </c>
      <c r="F13097" s="2" t="str">
        <f t="shared" si="409"/>
        <v/>
      </c>
    </row>
    <row r="13098" spans="1:6" x14ac:dyDescent="0.25">
      <c r="A13098" s="3">
        <v>44034.770833333336</v>
      </c>
      <c r="B13098" s="14">
        <f t="shared" si="408"/>
        <v>44034</v>
      </c>
      <c r="C13098">
        <v>3</v>
      </c>
      <c r="D13098" t="str">
        <f>VLOOKUP(C13098,'Справочник по тт'!$A$2:$C$5,3,FALSE)</f>
        <v>"Парабола"</v>
      </c>
      <c r="E13098" t="str">
        <f>IF(AND(C13098=1,B13098&lt;='Справочник по тт'!$D$1),'Справочник по тт'!$D$2,VLOOKUP(C13098,'Справочник по тт'!A:C,2,FALSE))</f>
        <v>"Парабола" пр. Дмитриева д.6/1</v>
      </c>
      <c r="F13098" s="2" t="str">
        <f t="shared" si="409"/>
        <v/>
      </c>
    </row>
    <row r="13099" spans="1:6" x14ac:dyDescent="0.25">
      <c r="A13099" s="3">
        <v>44034.788194444445</v>
      </c>
      <c r="B13099" s="14">
        <f t="shared" si="408"/>
        <v>44034</v>
      </c>
      <c r="C13099">
        <v>3</v>
      </c>
      <c r="D13099" t="str">
        <f>VLOOKUP(C13099,'Справочник по тт'!$A$2:$C$5,3,FALSE)</f>
        <v>"Парабола"</v>
      </c>
      <c r="E13099" t="str">
        <f>IF(AND(C13099=1,B13099&lt;='Справочник по тт'!$D$1),'Справочник по тт'!$D$2,VLOOKUP(C13099,'Справочник по тт'!A:C,2,FALSE))</f>
        <v>"Парабола" пр. Дмитриева д.6/1</v>
      </c>
      <c r="F13099" s="2" t="str">
        <f t="shared" si="409"/>
        <v/>
      </c>
    </row>
    <row r="13100" spans="1:6" x14ac:dyDescent="0.25">
      <c r="A13100" s="3">
        <v>44034.791666666664</v>
      </c>
      <c r="B13100" s="14">
        <f t="shared" si="408"/>
        <v>44034</v>
      </c>
      <c r="C13100">
        <v>3</v>
      </c>
      <c r="D13100" t="str">
        <f>VLOOKUP(C13100,'Справочник по тт'!$A$2:$C$5,3,FALSE)</f>
        <v>"Парабола"</v>
      </c>
      <c r="E13100" t="str">
        <f>IF(AND(C13100=1,B13100&lt;='Справочник по тт'!$D$1),'Справочник по тт'!$D$2,VLOOKUP(C13100,'Справочник по тт'!A:C,2,FALSE))</f>
        <v>"Парабола" пр. Дмитриева д.6/1</v>
      </c>
      <c r="F13100" s="2" t="str">
        <f t="shared" si="409"/>
        <v/>
      </c>
    </row>
    <row r="13101" spans="1:6" x14ac:dyDescent="0.25">
      <c r="A13101" s="3">
        <v>44034.794328703705</v>
      </c>
      <c r="B13101" s="14">
        <f t="shared" si="408"/>
        <v>44034</v>
      </c>
      <c r="C13101">
        <v>3</v>
      </c>
      <c r="D13101" t="str">
        <f>VLOOKUP(C13101,'Справочник по тт'!$A$2:$C$5,3,FALSE)</f>
        <v>"Парабола"</v>
      </c>
      <c r="E13101" t="str">
        <f>IF(AND(C13101=1,B13101&lt;='Справочник по тт'!$D$1),'Справочник по тт'!$D$2,VLOOKUP(C13101,'Справочник по тт'!A:C,2,FALSE))</f>
        <v>"Парабола" пр. Дмитриева д.6/1</v>
      </c>
      <c r="F13101" s="2" t="str">
        <f t="shared" si="409"/>
        <v/>
      </c>
    </row>
    <row r="13102" spans="1:6" x14ac:dyDescent="0.25">
      <c r="A13102" s="3">
        <v>44034.8125</v>
      </c>
      <c r="B13102" s="14">
        <f t="shared" si="408"/>
        <v>44034</v>
      </c>
      <c r="C13102">
        <v>3</v>
      </c>
      <c r="D13102" t="str">
        <f>VLOOKUP(C13102,'Справочник по тт'!$A$2:$C$5,3,FALSE)</f>
        <v>"Парабола"</v>
      </c>
      <c r="E13102" t="str">
        <f>IF(AND(C13102=1,B13102&lt;='Справочник по тт'!$D$1),'Справочник по тт'!$D$2,VLOOKUP(C13102,'Справочник по тт'!A:C,2,FALSE))</f>
        <v>"Парабола" пр. Дмитриева д.6/1</v>
      </c>
      <c r="F13102" s="2" t="str">
        <f t="shared" si="409"/>
        <v/>
      </c>
    </row>
    <row r="13103" spans="1:6" x14ac:dyDescent="0.25">
      <c r="A13103" s="3">
        <v>44034.833333333336</v>
      </c>
      <c r="B13103" s="14">
        <f t="shared" si="408"/>
        <v>44034</v>
      </c>
      <c r="C13103">
        <v>3</v>
      </c>
      <c r="D13103" t="str">
        <f>VLOOKUP(C13103,'Справочник по тт'!$A$2:$C$5,3,FALSE)</f>
        <v>"Парабола"</v>
      </c>
      <c r="E13103" t="str">
        <f>IF(AND(C13103=1,B13103&lt;='Справочник по тт'!$D$1),'Справочник по тт'!$D$2,VLOOKUP(C13103,'Справочник по тт'!A:C,2,FALSE))</f>
        <v>"Парабола" пр. Дмитриева д.6/1</v>
      </c>
      <c r="F13103" s="2" t="str">
        <f t="shared" si="409"/>
        <v/>
      </c>
    </row>
    <row r="13104" spans="1:6" x14ac:dyDescent="0.25">
      <c r="A13104" s="3">
        <v>44034.875</v>
      </c>
      <c r="B13104" s="14">
        <f t="shared" si="408"/>
        <v>44034</v>
      </c>
      <c r="C13104">
        <v>3</v>
      </c>
      <c r="D13104" t="str">
        <f>VLOOKUP(C13104,'Справочник по тт'!$A$2:$C$5,3,FALSE)</f>
        <v>"Парабола"</v>
      </c>
      <c r="E13104" t="str">
        <f>IF(AND(C13104=1,B13104&lt;='Справочник по тт'!$D$1),'Справочник по тт'!$D$2,VLOOKUP(C13104,'Справочник по тт'!A:C,2,FALSE))</f>
        <v>"Парабола" пр. Дмитриева д.6/1</v>
      </c>
      <c r="F13104" s="2" t="str">
        <f t="shared" si="409"/>
        <v/>
      </c>
    </row>
    <row r="13105" spans="1:6" x14ac:dyDescent="0.25">
      <c r="A13105" s="3">
        <v>44034.916666666664</v>
      </c>
      <c r="B13105" s="14">
        <f t="shared" si="408"/>
        <v>44034</v>
      </c>
      <c r="C13105">
        <v>3</v>
      </c>
      <c r="D13105" t="str">
        <f>VLOOKUP(C13105,'Справочник по тт'!$A$2:$C$5,3,FALSE)</f>
        <v>"Парабола"</v>
      </c>
      <c r="E13105" t="str">
        <f>IF(AND(C13105=1,B13105&lt;='Справочник по тт'!$D$1),'Справочник по тт'!$D$2,VLOOKUP(C13105,'Справочник по тт'!A:C,2,FALSE))</f>
        <v>"Парабола" пр. Дмитриева д.6/1</v>
      </c>
      <c r="F13105" s="2" t="str">
        <f t="shared" si="409"/>
        <v/>
      </c>
    </row>
    <row r="13106" spans="1:6" x14ac:dyDescent="0.25">
      <c r="A13106" s="3">
        <v>44034.916666666664</v>
      </c>
      <c r="B13106" s="14">
        <f t="shared" si="408"/>
        <v>44034</v>
      </c>
      <c r="C13106">
        <v>3</v>
      </c>
      <c r="D13106" t="str">
        <f>VLOOKUP(C13106,'Справочник по тт'!$A$2:$C$5,3,FALSE)</f>
        <v>"Парабола"</v>
      </c>
      <c r="E13106" t="str">
        <f>IF(AND(C13106=1,B13106&lt;='Справочник по тт'!$D$1),'Справочник по тт'!$D$2,VLOOKUP(C13106,'Справочник по тт'!A:C,2,FALSE))</f>
        <v>"Парабола" пр. Дмитриева д.6/1</v>
      </c>
      <c r="F13106" s="2" t="str">
        <f t="shared" si="409"/>
        <v/>
      </c>
    </row>
    <row r="13107" spans="1:6" x14ac:dyDescent="0.25">
      <c r="A13107" s="3">
        <v>44034.965277777781</v>
      </c>
      <c r="B13107" s="14">
        <f t="shared" si="408"/>
        <v>44034</v>
      </c>
      <c r="C13107">
        <v>3</v>
      </c>
      <c r="D13107" t="str">
        <f>VLOOKUP(C13107,'Справочник по тт'!$A$2:$C$5,3,FALSE)</f>
        <v>"Парабола"</v>
      </c>
      <c r="E13107" t="str">
        <f>IF(AND(C13107=1,B13107&lt;='Справочник по тт'!$D$1),'Справочник по тт'!$D$2,VLOOKUP(C13107,'Справочник по тт'!A:C,2,FALSE))</f>
        <v>"Парабола" пр. Дмитриева д.6/1</v>
      </c>
      <c r="F13107" s="2" t="str">
        <f t="shared" si="409"/>
        <v/>
      </c>
    </row>
    <row r="13108" spans="1:6" x14ac:dyDescent="0.25">
      <c r="A13108" s="3">
        <v>44034.999305555553</v>
      </c>
      <c r="B13108" s="14">
        <f t="shared" si="408"/>
        <v>44034</v>
      </c>
      <c r="C13108">
        <v>3</v>
      </c>
      <c r="D13108" t="str">
        <f>VLOOKUP(C13108,'Справочник по тт'!$A$2:$C$5,3,FALSE)</f>
        <v>"Парабола"</v>
      </c>
      <c r="E13108" t="str">
        <f>IF(AND(C13108=1,B13108&lt;='Справочник по тт'!$D$1),'Справочник по тт'!$D$2,VLOOKUP(C13108,'Справочник по тт'!A:C,2,FALSE))</f>
        <v>"Парабола" пр. Дмитриева д.6/1</v>
      </c>
      <c r="F13108" s="2" t="str">
        <f t="shared" si="409"/>
        <v/>
      </c>
    </row>
    <row r="13109" spans="1:6" x14ac:dyDescent="0.25">
      <c r="A13109" s="3">
        <v>44035.270833333336</v>
      </c>
      <c r="B13109" s="14">
        <f t="shared" si="408"/>
        <v>44035</v>
      </c>
      <c r="C13109">
        <v>3</v>
      </c>
      <c r="D13109" t="str">
        <f>VLOOKUP(C13109,'Справочник по тт'!$A$2:$C$5,3,FALSE)</f>
        <v>"Парабола"</v>
      </c>
      <c r="E13109" t="str">
        <f>IF(AND(C13109=1,B13109&lt;='Справочник по тт'!$D$1),'Справочник по тт'!$D$2,VLOOKUP(C13109,'Справочник по тт'!A:C,2,FALSE))</f>
        <v>"Парабола" пр. Дмитриева д.6/1</v>
      </c>
      <c r="F13109" s="2" t="str">
        <f t="shared" si="409"/>
        <v/>
      </c>
    </row>
    <row r="13110" spans="1:6" x14ac:dyDescent="0.25">
      <c r="A13110" s="3">
        <v>44035.291666666664</v>
      </c>
      <c r="B13110" s="14">
        <f t="shared" si="408"/>
        <v>44035</v>
      </c>
      <c r="C13110">
        <v>3</v>
      </c>
      <c r="D13110" t="str">
        <f>VLOOKUP(C13110,'Справочник по тт'!$A$2:$C$5,3,FALSE)</f>
        <v>"Парабола"</v>
      </c>
      <c r="E13110" t="str">
        <f>IF(AND(C13110=1,B13110&lt;='Справочник по тт'!$D$1),'Справочник по тт'!$D$2,VLOOKUP(C13110,'Справочник по тт'!A:C,2,FALSE))</f>
        <v>"Парабола" пр. Дмитриева д.6/1</v>
      </c>
      <c r="F13110" s="2" t="str">
        <f t="shared" si="409"/>
        <v/>
      </c>
    </row>
    <row r="13111" spans="1:6" x14ac:dyDescent="0.25">
      <c r="A13111" s="3">
        <v>44035.333333333336</v>
      </c>
      <c r="B13111" s="14">
        <f t="shared" si="408"/>
        <v>44035</v>
      </c>
      <c r="C13111">
        <v>3</v>
      </c>
      <c r="D13111" t="str">
        <f>VLOOKUP(C13111,'Справочник по тт'!$A$2:$C$5,3,FALSE)</f>
        <v>"Парабола"</v>
      </c>
      <c r="E13111" t="str">
        <f>IF(AND(C13111=1,B13111&lt;='Справочник по тт'!$D$1),'Справочник по тт'!$D$2,VLOOKUP(C13111,'Справочник по тт'!A:C,2,FALSE))</f>
        <v>"Парабола" пр. Дмитриева д.6/1</v>
      </c>
      <c r="F13111" s="2" t="str">
        <f t="shared" si="409"/>
        <v/>
      </c>
    </row>
    <row r="13112" spans="1:6" x14ac:dyDescent="0.25">
      <c r="A13112" s="3">
        <v>44035.333333333336</v>
      </c>
      <c r="B13112" s="14">
        <f t="shared" si="408"/>
        <v>44035</v>
      </c>
      <c r="C13112">
        <v>3</v>
      </c>
      <c r="D13112" t="str">
        <f>VLOOKUP(C13112,'Справочник по тт'!$A$2:$C$5,3,FALSE)</f>
        <v>"Парабола"</v>
      </c>
      <c r="E13112" t="str">
        <f>IF(AND(C13112=1,B13112&lt;='Справочник по тт'!$D$1),'Справочник по тт'!$D$2,VLOOKUP(C13112,'Справочник по тт'!A:C,2,FALSE))</f>
        <v>"Парабола" пр. Дмитриева д.6/1</v>
      </c>
      <c r="F13112" s="2" t="str">
        <f t="shared" si="409"/>
        <v/>
      </c>
    </row>
    <row r="13113" spans="1:6" x14ac:dyDescent="0.25">
      <c r="A13113" s="3">
        <v>44035.333333333336</v>
      </c>
      <c r="B13113" s="14">
        <f t="shared" si="408"/>
        <v>44035</v>
      </c>
      <c r="C13113">
        <v>3</v>
      </c>
      <c r="D13113" t="str">
        <f>VLOOKUP(C13113,'Справочник по тт'!$A$2:$C$5,3,FALSE)</f>
        <v>"Парабола"</v>
      </c>
      <c r="E13113" t="str">
        <f>IF(AND(C13113=1,B13113&lt;='Справочник по тт'!$D$1),'Справочник по тт'!$D$2,VLOOKUP(C13113,'Справочник по тт'!A:C,2,FALSE))</f>
        <v>"Парабола" пр. Дмитриева д.6/1</v>
      </c>
      <c r="F13113" s="2" t="str">
        <f t="shared" si="409"/>
        <v/>
      </c>
    </row>
    <row r="13114" spans="1:6" x14ac:dyDescent="0.25">
      <c r="A13114" s="3">
        <v>44035.333333333336</v>
      </c>
      <c r="B13114" s="14">
        <f t="shared" si="408"/>
        <v>44035</v>
      </c>
      <c r="C13114">
        <v>3</v>
      </c>
      <c r="D13114" t="str">
        <f>VLOOKUP(C13114,'Справочник по тт'!$A$2:$C$5,3,FALSE)</f>
        <v>"Парабола"</v>
      </c>
      <c r="E13114" t="str">
        <f>IF(AND(C13114=1,B13114&lt;='Справочник по тт'!$D$1),'Справочник по тт'!$D$2,VLOOKUP(C13114,'Справочник по тт'!A:C,2,FALSE))</f>
        <v>"Парабола" пр. Дмитриева д.6/1</v>
      </c>
      <c r="F13114" s="2" t="str">
        <f t="shared" si="409"/>
        <v/>
      </c>
    </row>
    <row r="13115" spans="1:6" x14ac:dyDescent="0.25">
      <c r="A13115" s="3">
        <v>44035.333333333336</v>
      </c>
      <c r="B13115" s="14">
        <f t="shared" si="408"/>
        <v>44035</v>
      </c>
      <c r="C13115">
        <v>3</v>
      </c>
      <c r="D13115" t="str">
        <f>VLOOKUP(C13115,'Справочник по тт'!$A$2:$C$5,3,FALSE)</f>
        <v>"Парабола"</v>
      </c>
      <c r="E13115" t="str">
        <f>IF(AND(C13115=1,B13115&lt;='Справочник по тт'!$D$1),'Справочник по тт'!$D$2,VLOOKUP(C13115,'Справочник по тт'!A:C,2,FALSE))</f>
        <v>"Парабола" пр. Дмитриева д.6/1</v>
      </c>
      <c r="F13115" s="2" t="str">
        <f t="shared" si="409"/>
        <v/>
      </c>
    </row>
    <row r="13116" spans="1:6" x14ac:dyDescent="0.25">
      <c r="A13116" s="3">
        <v>44035.371527777781</v>
      </c>
      <c r="B13116" s="14">
        <f t="shared" si="408"/>
        <v>44035</v>
      </c>
      <c r="C13116">
        <v>3</v>
      </c>
      <c r="D13116" t="str">
        <f>VLOOKUP(C13116,'Справочник по тт'!$A$2:$C$5,3,FALSE)</f>
        <v>"Парабола"</v>
      </c>
      <c r="E13116" t="str">
        <f>IF(AND(C13116=1,B13116&lt;='Справочник по тт'!$D$1),'Справочник по тт'!$D$2,VLOOKUP(C13116,'Справочник по тт'!A:C,2,FALSE))</f>
        <v>"Парабола" пр. Дмитриева д.6/1</v>
      </c>
      <c r="F13116" s="2" t="str">
        <f t="shared" si="409"/>
        <v/>
      </c>
    </row>
    <row r="13117" spans="1:6" x14ac:dyDescent="0.25">
      <c r="A13117" s="3">
        <v>44035.375</v>
      </c>
      <c r="B13117" s="14">
        <f t="shared" si="408"/>
        <v>44035</v>
      </c>
      <c r="C13117">
        <v>3</v>
      </c>
      <c r="D13117" t="str">
        <f>VLOOKUP(C13117,'Справочник по тт'!$A$2:$C$5,3,FALSE)</f>
        <v>"Парабола"</v>
      </c>
      <c r="E13117" t="str">
        <f>IF(AND(C13117=1,B13117&lt;='Справочник по тт'!$D$1),'Справочник по тт'!$D$2,VLOOKUP(C13117,'Справочник по тт'!A:C,2,FALSE))</f>
        <v>"Парабола" пр. Дмитриева д.6/1</v>
      </c>
      <c r="F13117" s="2" t="str">
        <f t="shared" si="409"/>
        <v/>
      </c>
    </row>
    <row r="13118" spans="1:6" x14ac:dyDescent="0.25">
      <c r="A13118" s="3">
        <v>44035.375</v>
      </c>
      <c r="B13118" s="14">
        <f t="shared" si="408"/>
        <v>44035</v>
      </c>
      <c r="C13118">
        <v>3</v>
      </c>
      <c r="D13118" t="str">
        <f>VLOOKUP(C13118,'Справочник по тт'!$A$2:$C$5,3,FALSE)</f>
        <v>"Парабола"</v>
      </c>
      <c r="E13118" t="str">
        <f>IF(AND(C13118=1,B13118&lt;='Справочник по тт'!$D$1),'Справочник по тт'!$D$2,VLOOKUP(C13118,'Справочник по тт'!A:C,2,FALSE))</f>
        <v>"Парабола" пр. Дмитриева д.6/1</v>
      </c>
      <c r="F13118" s="2" t="str">
        <f t="shared" si="409"/>
        <v/>
      </c>
    </row>
    <row r="13119" spans="1:6" x14ac:dyDescent="0.25">
      <c r="A13119" s="3">
        <v>44035.375</v>
      </c>
      <c r="B13119" s="14">
        <f t="shared" si="408"/>
        <v>44035</v>
      </c>
      <c r="C13119">
        <v>3</v>
      </c>
      <c r="D13119" t="str">
        <f>VLOOKUP(C13119,'Справочник по тт'!$A$2:$C$5,3,FALSE)</f>
        <v>"Парабола"</v>
      </c>
      <c r="E13119" t="str">
        <f>IF(AND(C13119=1,B13119&lt;='Справочник по тт'!$D$1),'Справочник по тт'!$D$2,VLOOKUP(C13119,'Справочник по тт'!A:C,2,FALSE))</f>
        <v>"Парабола" пр. Дмитриева д.6/1</v>
      </c>
      <c r="F13119" s="2" t="str">
        <f t="shared" si="409"/>
        <v/>
      </c>
    </row>
    <row r="13120" spans="1:6" x14ac:dyDescent="0.25">
      <c r="A13120" s="3">
        <v>44035.375</v>
      </c>
      <c r="B13120" s="14">
        <f t="shared" si="408"/>
        <v>44035</v>
      </c>
      <c r="C13120">
        <v>3</v>
      </c>
      <c r="D13120" t="str">
        <f>VLOOKUP(C13120,'Справочник по тт'!$A$2:$C$5,3,FALSE)</f>
        <v>"Парабола"</v>
      </c>
      <c r="E13120" t="str">
        <f>IF(AND(C13120=1,B13120&lt;='Справочник по тт'!$D$1),'Справочник по тт'!$D$2,VLOOKUP(C13120,'Справочник по тт'!A:C,2,FALSE))</f>
        <v>"Парабола" пр. Дмитриева д.6/1</v>
      </c>
      <c r="F13120" s="2" t="str">
        <f t="shared" si="409"/>
        <v/>
      </c>
    </row>
    <row r="13121" spans="1:6" x14ac:dyDescent="0.25">
      <c r="A13121" s="3">
        <v>44035.375</v>
      </c>
      <c r="B13121" s="14">
        <f t="shared" si="408"/>
        <v>44035</v>
      </c>
      <c r="C13121">
        <v>3</v>
      </c>
      <c r="D13121" t="str">
        <f>VLOOKUP(C13121,'Справочник по тт'!$A$2:$C$5,3,FALSE)</f>
        <v>"Парабола"</v>
      </c>
      <c r="E13121" t="str">
        <f>IF(AND(C13121=1,B13121&lt;='Справочник по тт'!$D$1),'Справочник по тт'!$D$2,VLOOKUP(C13121,'Справочник по тт'!A:C,2,FALSE))</f>
        <v>"Парабола" пр. Дмитриева д.6/1</v>
      </c>
      <c r="F13121" s="2" t="str">
        <f t="shared" si="409"/>
        <v/>
      </c>
    </row>
    <row r="13122" spans="1:6" x14ac:dyDescent="0.25">
      <c r="A13122" s="3">
        <v>44035.375</v>
      </c>
      <c r="B13122" s="14">
        <f t="shared" ref="B13122:B13185" si="410">(TEXT(A13122,"ДД.ММ.ГГГГ"))*1</f>
        <v>44035</v>
      </c>
      <c r="C13122">
        <v>3</v>
      </c>
      <c r="D13122" t="str">
        <f>VLOOKUP(C13122,'Справочник по тт'!$A$2:$C$5,3,FALSE)</f>
        <v>"Парабола"</v>
      </c>
      <c r="E13122" t="str">
        <f>IF(AND(C13122=1,B13122&lt;='Справочник по тт'!$D$1),'Справочник по тт'!$D$2,VLOOKUP(C13122,'Справочник по тт'!A:C,2,FALSE))</f>
        <v>"Парабола" пр. Дмитриева д.6/1</v>
      </c>
      <c r="F13122" s="2" t="str">
        <f t="shared" si="409"/>
        <v/>
      </c>
    </row>
    <row r="13123" spans="1:6" x14ac:dyDescent="0.25">
      <c r="A13123" s="3">
        <v>44035.375</v>
      </c>
      <c r="B13123" s="14">
        <f t="shared" si="410"/>
        <v>44035</v>
      </c>
      <c r="C13123">
        <v>3</v>
      </c>
      <c r="D13123" t="str">
        <f>VLOOKUP(C13123,'Справочник по тт'!$A$2:$C$5,3,FALSE)</f>
        <v>"Парабола"</v>
      </c>
      <c r="E13123" t="str">
        <f>IF(AND(C13123=1,B13123&lt;='Справочник по тт'!$D$1),'Справочник по тт'!$D$2,VLOOKUP(C13123,'Справочник по тт'!A:C,2,FALSE))</f>
        <v>"Парабола" пр. Дмитриева д.6/1</v>
      </c>
      <c r="F13123" s="2" t="str">
        <f t="shared" ref="F13123:F13186" si="411">IF(B13123&lt;=$F$1,1,"")</f>
        <v/>
      </c>
    </row>
    <row r="13124" spans="1:6" x14ac:dyDescent="0.25">
      <c r="A13124" s="3">
        <v>44035.375</v>
      </c>
      <c r="B13124" s="14">
        <f t="shared" si="410"/>
        <v>44035</v>
      </c>
      <c r="C13124">
        <v>3</v>
      </c>
      <c r="D13124" t="str">
        <f>VLOOKUP(C13124,'Справочник по тт'!$A$2:$C$5,3,FALSE)</f>
        <v>"Парабола"</v>
      </c>
      <c r="E13124" t="str">
        <f>IF(AND(C13124=1,B13124&lt;='Справочник по тт'!$D$1),'Справочник по тт'!$D$2,VLOOKUP(C13124,'Справочник по тт'!A:C,2,FALSE))</f>
        <v>"Парабола" пр. Дмитриева д.6/1</v>
      </c>
      <c r="F13124" s="2" t="str">
        <f t="shared" si="411"/>
        <v/>
      </c>
    </row>
    <row r="13125" spans="1:6" x14ac:dyDescent="0.25">
      <c r="A13125" s="3">
        <v>44035.375</v>
      </c>
      <c r="B13125" s="14">
        <f t="shared" si="410"/>
        <v>44035</v>
      </c>
      <c r="C13125">
        <v>3</v>
      </c>
      <c r="D13125" t="str">
        <f>VLOOKUP(C13125,'Справочник по тт'!$A$2:$C$5,3,FALSE)</f>
        <v>"Парабола"</v>
      </c>
      <c r="E13125" t="str">
        <f>IF(AND(C13125=1,B13125&lt;='Справочник по тт'!$D$1),'Справочник по тт'!$D$2,VLOOKUP(C13125,'Справочник по тт'!A:C,2,FALSE))</f>
        <v>"Парабола" пр. Дмитриева д.6/1</v>
      </c>
      <c r="F13125" s="2" t="str">
        <f t="shared" si="411"/>
        <v/>
      </c>
    </row>
    <row r="13126" spans="1:6" x14ac:dyDescent="0.25">
      <c r="A13126" s="3">
        <v>44035.375</v>
      </c>
      <c r="B13126" s="14">
        <f t="shared" si="410"/>
        <v>44035</v>
      </c>
      <c r="C13126">
        <v>3</v>
      </c>
      <c r="D13126" t="str">
        <f>VLOOKUP(C13126,'Справочник по тт'!$A$2:$C$5,3,FALSE)</f>
        <v>"Парабола"</v>
      </c>
      <c r="E13126" t="str">
        <f>IF(AND(C13126=1,B13126&lt;='Справочник по тт'!$D$1),'Справочник по тт'!$D$2,VLOOKUP(C13126,'Справочник по тт'!A:C,2,FALSE))</f>
        <v>"Парабола" пр. Дмитриева д.6/1</v>
      </c>
      <c r="F13126" s="2" t="str">
        <f t="shared" si="411"/>
        <v/>
      </c>
    </row>
    <row r="13127" spans="1:6" x14ac:dyDescent="0.25">
      <c r="A13127" s="3">
        <v>44035.375</v>
      </c>
      <c r="B13127" s="14">
        <f t="shared" si="410"/>
        <v>44035</v>
      </c>
      <c r="C13127">
        <v>3</v>
      </c>
      <c r="D13127" t="str">
        <f>VLOOKUP(C13127,'Справочник по тт'!$A$2:$C$5,3,FALSE)</f>
        <v>"Парабола"</v>
      </c>
      <c r="E13127" t="str">
        <f>IF(AND(C13127=1,B13127&lt;='Справочник по тт'!$D$1),'Справочник по тт'!$D$2,VLOOKUP(C13127,'Справочник по тт'!A:C,2,FALSE))</f>
        <v>"Парабола" пр. Дмитриева д.6/1</v>
      </c>
      <c r="F13127" s="2" t="str">
        <f t="shared" si="411"/>
        <v/>
      </c>
    </row>
    <row r="13128" spans="1:6" x14ac:dyDescent="0.25">
      <c r="A13128" s="3">
        <v>44035.375</v>
      </c>
      <c r="B13128" s="14">
        <f t="shared" si="410"/>
        <v>44035</v>
      </c>
      <c r="C13128">
        <v>3</v>
      </c>
      <c r="D13128" t="str">
        <f>VLOOKUP(C13128,'Справочник по тт'!$A$2:$C$5,3,FALSE)</f>
        <v>"Парабола"</v>
      </c>
      <c r="E13128" t="str">
        <f>IF(AND(C13128=1,B13128&lt;='Справочник по тт'!$D$1),'Справочник по тт'!$D$2,VLOOKUP(C13128,'Справочник по тт'!A:C,2,FALSE))</f>
        <v>"Парабола" пр. Дмитриева д.6/1</v>
      </c>
      <c r="F13128" s="2" t="str">
        <f t="shared" si="411"/>
        <v/>
      </c>
    </row>
    <row r="13129" spans="1:6" x14ac:dyDescent="0.25">
      <c r="A13129" s="3">
        <v>44035.375</v>
      </c>
      <c r="B13129" s="14">
        <f t="shared" si="410"/>
        <v>44035</v>
      </c>
      <c r="C13129">
        <v>3</v>
      </c>
      <c r="D13129" t="str">
        <f>VLOOKUP(C13129,'Справочник по тт'!$A$2:$C$5,3,FALSE)</f>
        <v>"Парабола"</v>
      </c>
      <c r="E13129" t="str">
        <f>IF(AND(C13129=1,B13129&lt;='Справочник по тт'!$D$1),'Справочник по тт'!$D$2,VLOOKUP(C13129,'Справочник по тт'!A:C,2,FALSE))</f>
        <v>"Парабола" пр. Дмитриева д.6/1</v>
      </c>
      <c r="F13129" s="2" t="str">
        <f t="shared" si="411"/>
        <v/>
      </c>
    </row>
    <row r="13130" spans="1:6" x14ac:dyDescent="0.25">
      <c r="A13130" s="3">
        <v>44035.375</v>
      </c>
      <c r="B13130" s="14">
        <f t="shared" si="410"/>
        <v>44035</v>
      </c>
      <c r="C13130">
        <v>3</v>
      </c>
      <c r="D13130" t="str">
        <f>VLOOKUP(C13130,'Справочник по тт'!$A$2:$C$5,3,FALSE)</f>
        <v>"Парабола"</v>
      </c>
      <c r="E13130" t="str">
        <f>IF(AND(C13130=1,B13130&lt;='Справочник по тт'!$D$1),'Справочник по тт'!$D$2,VLOOKUP(C13130,'Справочник по тт'!A:C,2,FALSE))</f>
        <v>"Парабола" пр. Дмитриева д.6/1</v>
      </c>
      <c r="F13130" s="2" t="str">
        <f t="shared" si="411"/>
        <v/>
      </c>
    </row>
    <row r="13131" spans="1:6" x14ac:dyDescent="0.25">
      <c r="A13131" s="3">
        <v>44035.375</v>
      </c>
      <c r="B13131" s="14">
        <f t="shared" si="410"/>
        <v>44035</v>
      </c>
      <c r="C13131">
        <v>3</v>
      </c>
      <c r="D13131" t="str">
        <f>VLOOKUP(C13131,'Справочник по тт'!$A$2:$C$5,3,FALSE)</f>
        <v>"Парабола"</v>
      </c>
      <c r="E13131" t="str">
        <f>IF(AND(C13131=1,B13131&lt;='Справочник по тт'!$D$1),'Справочник по тт'!$D$2,VLOOKUP(C13131,'Справочник по тт'!A:C,2,FALSE))</f>
        <v>"Парабола" пр. Дмитриева д.6/1</v>
      </c>
      <c r="F13131" s="2" t="str">
        <f t="shared" si="411"/>
        <v/>
      </c>
    </row>
    <row r="13132" spans="1:6" x14ac:dyDescent="0.25">
      <c r="A13132" s="3">
        <v>44035.375</v>
      </c>
      <c r="B13132" s="14">
        <f t="shared" si="410"/>
        <v>44035</v>
      </c>
      <c r="C13132">
        <v>3</v>
      </c>
      <c r="D13132" t="str">
        <f>VLOOKUP(C13132,'Справочник по тт'!$A$2:$C$5,3,FALSE)</f>
        <v>"Парабола"</v>
      </c>
      <c r="E13132" t="str">
        <f>IF(AND(C13132=1,B13132&lt;='Справочник по тт'!$D$1),'Справочник по тт'!$D$2,VLOOKUP(C13132,'Справочник по тт'!A:C,2,FALSE))</f>
        <v>"Парабола" пр. Дмитриева д.6/1</v>
      </c>
      <c r="F13132" s="2" t="str">
        <f t="shared" si="411"/>
        <v/>
      </c>
    </row>
    <row r="13133" spans="1:6" x14ac:dyDescent="0.25">
      <c r="A13133" s="3">
        <v>44035.375</v>
      </c>
      <c r="B13133" s="14">
        <f t="shared" si="410"/>
        <v>44035</v>
      </c>
      <c r="C13133">
        <v>3</v>
      </c>
      <c r="D13133" t="str">
        <f>VLOOKUP(C13133,'Справочник по тт'!$A$2:$C$5,3,FALSE)</f>
        <v>"Парабола"</v>
      </c>
      <c r="E13133" t="str">
        <f>IF(AND(C13133=1,B13133&lt;='Справочник по тт'!$D$1),'Справочник по тт'!$D$2,VLOOKUP(C13133,'Справочник по тт'!A:C,2,FALSE))</f>
        <v>"Парабола" пр. Дмитриева д.6/1</v>
      </c>
      <c r="F13133" s="2" t="str">
        <f t="shared" si="411"/>
        <v/>
      </c>
    </row>
    <row r="13134" spans="1:6" x14ac:dyDescent="0.25">
      <c r="A13134" s="3">
        <v>44035.375</v>
      </c>
      <c r="B13134" s="14">
        <f t="shared" si="410"/>
        <v>44035</v>
      </c>
      <c r="C13134">
        <v>3</v>
      </c>
      <c r="D13134" t="str">
        <f>VLOOKUP(C13134,'Справочник по тт'!$A$2:$C$5,3,FALSE)</f>
        <v>"Парабола"</v>
      </c>
      <c r="E13134" t="str">
        <f>IF(AND(C13134=1,B13134&lt;='Справочник по тт'!$D$1),'Справочник по тт'!$D$2,VLOOKUP(C13134,'Справочник по тт'!A:C,2,FALSE))</f>
        <v>"Парабола" пр. Дмитриева д.6/1</v>
      </c>
      <c r="F13134" s="2" t="str">
        <f t="shared" si="411"/>
        <v/>
      </c>
    </row>
    <row r="13135" spans="1:6" x14ac:dyDescent="0.25">
      <c r="A13135" s="3">
        <v>44035.375</v>
      </c>
      <c r="B13135" s="14">
        <f t="shared" si="410"/>
        <v>44035</v>
      </c>
      <c r="C13135">
        <v>3</v>
      </c>
      <c r="D13135" t="str">
        <f>VLOOKUP(C13135,'Справочник по тт'!$A$2:$C$5,3,FALSE)</f>
        <v>"Парабола"</v>
      </c>
      <c r="E13135" t="str">
        <f>IF(AND(C13135=1,B13135&lt;='Справочник по тт'!$D$1),'Справочник по тт'!$D$2,VLOOKUP(C13135,'Справочник по тт'!A:C,2,FALSE))</f>
        <v>"Парабола" пр. Дмитриева д.6/1</v>
      </c>
      <c r="F13135" s="2" t="str">
        <f t="shared" si="411"/>
        <v/>
      </c>
    </row>
    <row r="13136" spans="1:6" x14ac:dyDescent="0.25">
      <c r="A13136" s="3">
        <v>44035.375</v>
      </c>
      <c r="B13136" s="14">
        <f t="shared" si="410"/>
        <v>44035</v>
      </c>
      <c r="C13136">
        <v>3</v>
      </c>
      <c r="D13136" t="str">
        <f>VLOOKUP(C13136,'Справочник по тт'!$A$2:$C$5,3,FALSE)</f>
        <v>"Парабола"</v>
      </c>
      <c r="E13136" t="str">
        <f>IF(AND(C13136=1,B13136&lt;='Справочник по тт'!$D$1),'Справочник по тт'!$D$2,VLOOKUP(C13136,'Справочник по тт'!A:C,2,FALSE))</f>
        <v>"Парабола" пр. Дмитриева д.6/1</v>
      </c>
      <c r="F13136" s="2" t="str">
        <f t="shared" si="411"/>
        <v/>
      </c>
    </row>
    <row r="13137" spans="1:6" x14ac:dyDescent="0.25">
      <c r="A13137" s="3">
        <v>44035.375</v>
      </c>
      <c r="B13137" s="14">
        <f t="shared" si="410"/>
        <v>44035</v>
      </c>
      <c r="C13137">
        <v>3</v>
      </c>
      <c r="D13137" t="str">
        <f>VLOOKUP(C13137,'Справочник по тт'!$A$2:$C$5,3,FALSE)</f>
        <v>"Парабола"</v>
      </c>
      <c r="E13137" t="str">
        <f>IF(AND(C13137=1,B13137&lt;='Справочник по тт'!$D$1),'Справочник по тт'!$D$2,VLOOKUP(C13137,'Справочник по тт'!A:C,2,FALSE))</f>
        <v>"Парабола" пр. Дмитриева д.6/1</v>
      </c>
      <c r="F13137" s="2" t="str">
        <f t="shared" si="411"/>
        <v/>
      </c>
    </row>
    <row r="13138" spans="1:6" x14ac:dyDescent="0.25">
      <c r="A13138" s="3">
        <v>44035.375</v>
      </c>
      <c r="B13138" s="14">
        <f t="shared" si="410"/>
        <v>44035</v>
      </c>
      <c r="C13138">
        <v>3</v>
      </c>
      <c r="D13138" t="str">
        <f>VLOOKUP(C13138,'Справочник по тт'!$A$2:$C$5,3,FALSE)</f>
        <v>"Парабола"</v>
      </c>
      <c r="E13138" t="str">
        <f>IF(AND(C13138=1,B13138&lt;='Справочник по тт'!$D$1),'Справочник по тт'!$D$2,VLOOKUP(C13138,'Справочник по тт'!A:C,2,FALSE))</f>
        <v>"Парабола" пр. Дмитриева д.6/1</v>
      </c>
      <c r="F13138" s="2" t="str">
        <f t="shared" si="411"/>
        <v/>
      </c>
    </row>
    <row r="13139" spans="1:6" x14ac:dyDescent="0.25">
      <c r="A13139" s="3">
        <v>44035.375</v>
      </c>
      <c r="B13139" s="14">
        <f t="shared" si="410"/>
        <v>44035</v>
      </c>
      <c r="C13139">
        <v>3</v>
      </c>
      <c r="D13139" t="str">
        <f>VLOOKUP(C13139,'Справочник по тт'!$A$2:$C$5,3,FALSE)</f>
        <v>"Парабола"</v>
      </c>
      <c r="E13139" t="str">
        <f>IF(AND(C13139=1,B13139&lt;='Справочник по тт'!$D$1),'Справочник по тт'!$D$2,VLOOKUP(C13139,'Справочник по тт'!A:C,2,FALSE))</f>
        <v>"Парабола" пр. Дмитриева д.6/1</v>
      </c>
      <c r="F13139" s="2" t="str">
        <f t="shared" si="411"/>
        <v/>
      </c>
    </row>
    <row r="13140" spans="1:6" x14ac:dyDescent="0.25">
      <c r="A13140" s="3">
        <v>44035.375</v>
      </c>
      <c r="B13140" s="14">
        <f t="shared" si="410"/>
        <v>44035</v>
      </c>
      <c r="C13140">
        <v>3</v>
      </c>
      <c r="D13140" t="str">
        <f>VLOOKUP(C13140,'Справочник по тт'!$A$2:$C$5,3,FALSE)</f>
        <v>"Парабола"</v>
      </c>
      <c r="E13140" t="str">
        <f>IF(AND(C13140=1,B13140&lt;='Справочник по тт'!$D$1),'Справочник по тт'!$D$2,VLOOKUP(C13140,'Справочник по тт'!A:C,2,FALSE))</f>
        <v>"Парабола" пр. Дмитриева д.6/1</v>
      </c>
      <c r="F13140" s="2" t="str">
        <f t="shared" si="411"/>
        <v/>
      </c>
    </row>
    <row r="13141" spans="1:6" x14ac:dyDescent="0.25">
      <c r="A13141" s="3">
        <v>44035.375</v>
      </c>
      <c r="B13141" s="14">
        <f t="shared" si="410"/>
        <v>44035</v>
      </c>
      <c r="C13141">
        <v>3</v>
      </c>
      <c r="D13141" t="str">
        <f>VLOOKUP(C13141,'Справочник по тт'!$A$2:$C$5,3,FALSE)</f>
        <v>"Парабола"</v>
      </c>
      <c r="E13141" t="str">
        <f>IF(AND(C13141=1,B13141&lt;='Справочник по тт'!$D$1),'Справочник по тт'!$D$2,VLOOKUP(C13141,'Справочник по тт'!A:C,2,FALSE))</f>
        <v>"Парабола" пр. Дмитриева д.6/1</v>
      </c>
      <c r="F13141" s="2" t="str">
        <f t="shared" si="411"/>
        <v/>
      </c>
    </row>
    <row r="13142" spans="1:6" x14ac:dyDescent="0.25">
      <c r="A13142" s="3">
        <v>44035.375</v>
      </c>
      <c r="B13142" s="14">
        <f t="shared" si="410"/>
        <v>44035</v>
      </c>
      <c r="C13142">
        <v>3</v>
      </c>
      <c r="D13142" t="str">
        <f>VLOOKUP(C13142,'Справочник по тт'!$A$2:$C$5,3,FALSE)</f>
        <v>"Парабола"</v>
      </c>
      <c r="E13142" t="str">
        <f>IF(AND(C13142=1,B13142&lt;='Справочник по тт'!$D$1),'Справочник по тт'!$D$2,VLOOKUP(C13142,'Справочник по тт'!A:C,2,FALSE))</f>
        <v>"Парабола" пр. Дмитриева д.6/1</v>
      </c>
      <c r="F13142" s="2" t="str">
        <f t="shared" si="411"/>
        <v/>
      </c>
    </row>
    <row r="13143" spans="1:6" x14ac:dyDescent="0.25">
      <c r="A13143" s="3">
        <v>44035.375</v>
      </c>
      <c r="B13143" s="14">
        <f t="shared" si="410"/>
        <v>44035</v>
      </c>
      <c r="C13143">
        <v>3</v>
      </c>
      <c r="D13143" t="str">
        <f>VLOOKUP(C13143,'Справочник по тт'!$A$2:$C$5,3,FALSE)</f>
        <v>"Парабола"</v>
      </c>
      <c r="E13143" t="str">
        <f>IF(AND(C13143=1,B13143&lt;='Справочник по тт'!$D$1),'Справочник по тт'!$D$2,VLOOKUP(C13143,'Справочник по тт'!A:C,2,FALSE))</f>
        <v>"Парабола" пр. Дмитриева д.6/1</v>
      </c>
      <c r="F13143" s="2" t="str">
        <f t="shared" si="411"/>
        <v/>
      </c>
    </row>
    <row r="13144" spans="1:6" x14ac:dyDescent="0.25">
      <c r="A13144" s="3">
        <v>44035.375694444447</v>
      </c>
      <c r="B13144" s="14">
        <f t="shared" si="410"/>
        <v>44035</v>
      </c>
      <c r="C13144">
        <v>3</v>
      </c>
      <c r="D13144" t="str">
        <f>VLOOKUP(C13144,'Справочник по тт'!$A$2:$C$5,3,FALSE)</f>
        <v>"Парабола"</v>
      </c>
      <c r="E13144" t="str">
        <f>IF(AND(C13144=1,B13144&lt;='Справочник по тт'!$D$1),'Справочник по тт'!$D$2,VLOOKUP(C13144,'Справочник по тт'!A:C,2,FALSE))</f>
        <v>"Парабола" пр. Дмитриева д.6/1</v>
      </c>
      <c r="F13144" s="2" t="str">
        <f t="shared" si="411"/>
        <v/>
      </c>
    </row>
    <row r="13145" spans="1:6" x14ac:dyDescent="0.25">
      <c r="A13145" s="3">
        <v>44035.416666666664</v>
      </c>
      <c r="B13145" s="14">
        <f t="shared" si="410"/>
        <v>44035</v>
      </c>
      <c r="C13145">
        <v>3</v>
      </c>
      <c r="D13145" t="str">
        <f>VLOOKUP(C13145,'Справочник по тт'!$A$2:$C$5,3,FALSE)</f>
        <v>"Парабола"</v>
      </c>
      <c r="E13145" t="str">
        <f>IF(AND(C13145=1,B13145&lt;='Справочник по тт'!$D$1),'Справочник по тт'!$D$2,VLOOKUP(C13145,'Справочник по тт'!A:C,2,FALSE))</f>
        <v>"Парабола" пр. Дмитриева д.6/1</v>
      </c>
      <c r="F13145" s="2" t="str">
        <f t="shared" si="411"/>
        <v/>
      </c>
    </row>
    <row r="13146" spans="1:6" x14ac:dyDescent="0.25">
      <c r="A13146" s="3">
        <v>44035.416666666664</v>
      </c>
      <c r="B13146" s="14">
        <f t="shared" si="410"/>
        <v>44035</v>
      </c>
      <c r="C13146">
        <v>3</v>
      </c>
      <c r="D13146" t="str">
        <f>VLOOKUP(C13146,'Справочник по тт'!$A$2:$C$5,3,FALSE)</f>
        <v>"Парабола"</v>
      </c>
      <c r="E13146" t="str">
        <f>IF(AND(C13146=1,B13146&lt;='Справочник по тт'!$D$1),'Справочник по тт'!$D$2,VLOOKUP(C13146,'Справочник по тт'!A:C,2,FALSE))</f>
        <v>"Парабола" пр. Дмитриева д.6/1</v>
      </c>
      <c r="F13146" s="2" t="str">
        <f t="shared" si="411"/>
        <v/>
      </c>
    </row>
    <row r="13147" spans="1:6" x14ac:dyDescent="0.25">
      <c r="A13147" s="3">
        <v>44035.416666666664</v>
      </c>
      <c r="B13147" s="14">
        <f t="shared" si="410"/>
        <v>44035</v>
      </c>
      <c r="C13147">
        <v>3</v>
      </c>
      <c r="D13147" t="str">
        <f>VLOOKUP(C13147,'Справочник по тт'!$A$2:$C$5,3,FALSE)</f>
        <v>"Парабола"</v>
      </c>
      <c r="E13147" t="str">
        <f>IF(AND(C13147=1,B13147&lt;='Справочник по тт'!$D$1),'Справочник по тт'!$D$2,VLOOKUP(C13147,'Справочник по тт'!A:C,2,FALSE))</f>
        <v>"Парабола" пр. Дмитриева д.6/1</v>
      </c>
      <c r="F13147" s="2" t="str">
        <f t="shared" si="411"/>
        <v/>
      </c>
    </row>
    <row r="13148" spans="1:6" x14ac:dyDescent="0.25">
      <c r="A13148" s="3">
        <v>44035.416666666664</v>
      </c>
      <c r="B13148" s="14">
        <f t="shared" si="410"/>
        <v>44035</v>
      </c>
      <c r="C13148">
        <v>3</v>
      </c>
      <c r="D13148" t="str">
        <f>VLOOKUP(C13148,'Справочник по тт'!$A$2:$C$5,3,FALSE)</f>
        <v>"Парабола"</v>
      </c>
      <c r="E13148" t="str">
        <f>IF(AND(C13148=1,B13148&lt;='Справочник по тт'!$D$1),'Справочник по тт'!$D$2,VLOOKUP(C13148,'Справочник по тт'!A:C,2,FALSE))</f>
        <v>"Парабола" пр. Дмитриева д.6/1</v>
      </c>
      <c r="F13148" s="2" t="str">
        <f t="shared" si="411"/>
        <v/>
      </c>
    </row>
    <row r="13149" spans="1:6" x14ac:dyDescent="0.25">
      <c r="A13149" s="3">
        <v>44035.416666666664</v>
      </c>
      <c r="B13149" s="14">
        <f t="shared" si="410"/>
        <v>44035</v>
      </c>
      <c r="C13149">
        <v>3</v>
      </c>
      <c r="D13149" t="str">
        <f>VLOOKUP(C13149,'Справочник по тт'!$A$2:$C$5,3,FALSE)</f>
        <v>"Парабола"</v>
      </c>
      <c r="E13149" t="str">
        <f>IF(AND(C13149=1,B13149&lt;='Справочник по тт'!$D$1),'Справочник по тт'!$D$2,VLOOKUP(C13149,'Справочник по тт'!A:C,2,FALSE))</f>
        <v>"Парабола" пр. Дмитриева д.6/1</v>
      </c>
      <c r="F13149" s="2" t="str">
        <f t="shared" si="411"/>
        <v/>
      </c>
    </row>
    <row r="13150" spans="1:6" x14ac:dyDescent="0.25">
      <c r="A13150" s="3">
        <v>44035.416666666664</v>
      </c>
      <c r="B13150" s="14">
        <f t="shared" si="410"/>
        <v>44035</v>
      </c>
      <c r="C13150">
        <v>3</v>
      </c>
      <c r="D13150" t="str">
        <f>VLOOKUP(C13150,'Справочник по тт'!$A$2:$C$5,3,FALSE)</f>
        <v>"Парабола"</v>
      </c>
      <c r="E13150" t="str">
        <f>IF(AND(C13150=1,B13150&lt;='Справочник по тт'!$D$1),'Справочник по тт'!$D$2,VLOOKUP(C13150,'Справочник по тт'!A:C,2,FALSE))</f>
        <v>"Парабола" пр. Дмитриева д.6/1</v>
      </c>
      <c r="F13150" s="2" t="str">
        <f t="shared" si="411"/>
        <v/>
      </c>
    </row>
    <row r="13151" spans="1:6" x14ac:dyDescent="0.25">
      <c r="A13151" s="3">
        <v>44035.441666666666</v>
      </c>
      <c r="B13151" s="14">
        <f t="shared" si="410"/>
        <v>44035</v>
      </c>
      <c r="C13151">
        <v>3</v>
      </c>
      <c r="D13151" t="str">
        <f>VLOOKUP(C13151,'Справочник по тт'!$A$2:$C$5,3,FALSE)</f>
        <v>"Парабола"</v>
      </c>
      <c r="E13151" t="str">
        <f>IF(AND(C13151=1,B13151&lt;='Справочник по тт'!$D$1),'Справочник по тт'!$D$2,VLOOKUP(C13151,'Справочник по тт'!A:C,2,FALSE))</f>
        <v>"Парабола" пр. Дмитриева д.6/1</v>
      </c>
      <c r="F13151" s="2" t="str">
        <f t="shared" si="411"/>
        <v/>
      </c>
    </row>
    <row r="13152" spans="1:6" x14ac:dyDescent="0.25">
      <c r="A13152" s="3">
        <v>44035.458333333336</v>
      </c>
      <c r="B13152" s="14">
        <f t="shared" si="410"/>
        <v>44035</v>
      </c>
      <c r="C13152">
        <v>3</v>
      </c>
      <c r="D13152" t="str">
        <f>VLOOKUP(C13152,'Справочник по тт'!$A$2:$C$5,3,FALSE)</f>
        <v>"Парабола"</v>
      </c>
      <c r="E13152" t="str">
        <f>IF(AND(C13152=1,B13152&lt;='Справочник по тт'!$D$1),'Справочник по тт'!$D$2,VLOOKUP(C13152,'Справочник по тт'!A:C,2,FALSE))</f>
        <v>"Парабола" пр. Дмитриева д.6/1</v>
      </c>
      <c r="F13152" s="2" t="str">
        <f t="shared" si="411"/>
        <v/>
      </c>
    </row>
    <row r="13153" spans="1:6" x14ac:dyDescent="0.25">
      <c r="A13153" s="3">
        <v>44035.458333333336</v>
      </c>
      <c r="B13153" s="14">
        <f t="shared" si="410"/>
        <v>44035</v>
      </c>
      <c r="C13153">
        <v>3</v>
      </c>
      <c r="D13153" t="str">
        <f>VLOOKUP(C13153,'Справочник по тт'!$A$2:$C$5,3,FALSE)</f>
        <v>"Парабола"</v>
      </c>
      <c r="E13153" t="str">
        <f>IF(AND(C13153=1,B13153&lt;='Справочник по тт'!$D$1),'Справочник по тт'!$D$2,VLOOKUP(C13153,'Справочник по тт'!A:C,2,FALSE))</f>
        <v>"Парабола" пр. Дмитриева д.6/1</v>
      </c>
      <c r="F13153" s="2" t="str">
        <f t="shared" si="411"/>
        <v/>
      </c>
    </row>
    <row r="13154" spans="1:6" x14ac:dyDescent="0.25">
      <c r="A13154" s="3">
        <v>44035.458333333336</v>
      </c>
      <c r="B13154" s="14">
        <f t="shared" si="410"/>
        <v>44035</v>
      </c>
      <c r="C13154">
        <v>3</v>
      </c>
      <c r="D13154" t="str">
        <f>VLOOKUP(C13154,'Справочник по тт'!$A$2:$C$5,3,FALSE)</f>
        <v>"Парабола"</v>
      </c>
      <c r="E13154" t="str">
        <f>IF(AND(C13154=1,B13154&lt;='Справочник по тт'!$D$1),'Справочник по тт'!$D$2,VLOOKUP(C13154,'Справочник по тт'!A:C,2,FALSE))</f>
        <v>"Парабола" пр. Дмитриева д.6/1</v>
      </c>
      <c r="F13154" s="2" t="str">
        <f t="shared" si="411"/>
        <v/>
      </c>
    </row>
    <row r="13155" spans="1:6" x14ac:dyDescent="0.25">
      <c r="A13155" s="3">
        <v>44035.458333333336</v>
      </c>
      <c r="B13155" s="14">
        <f t="shared" si="410"/>
        <v>44035</v>
      </c>
      <c r="C13155">
        <v>3</v>
      </c>
      <c r="D13155" t="str">
        <f>VLOOKUP(C13155,'Справочник по тт'!$A$2:$C$5,3,FALSE)</f>
        <v>"Парабола"</v>
      </c>
      <c r="E13155" t="str">
        <f>IF(AND(C13155=1,B13155&lt;='Справочник по тт'!$D$1),'Справочник по тт'!$D$2,VLOOKUP(C13155,'Справочник по тт'!A:C,2,FALSE))</f>
        <v>"Парабола" пр. Дмитриева д.6/1</v>
      </c>
      <c r="F13155" s="2" t="str">
        <f t="shared" si="411"/>
        <v/>
      </c>
    </row>
    <row r="13156" spans="1:6" x14ac:dyDescent="0.25">
      <c r="A13156" s="3">
        <v>44035.458333333336</v>
      </c>
      <c r="B13156" s="14">
        <f t="shared" si="410"/>
        <v>44035</v>
      </c>
      <c r="C13156">
        <v>3</v>
      </c>
      <c r="D13156" t="str">
        <f>VLOOKUP(C13156,'Справочник по тт'!$A$2:$C$5,3,FALSE)</f>
        <v>"Парабола"</v>
      </c>
      <c r="E13156" t="str">
        <f>IF(AND(C13156=1,B13156&lt;='Справочник по тт'!$D$1),'Справочник по тт'!$D$2,VLOOKUP(C13156,'Справочник по тт'!A:C,2,FALSE))</f>
        <v>"Парабола" пр. Дмитриева д.6/1</v>
      </c>
      <c r="F13156" s="2" t="str">
        <f t="shared" si="411"/>
        <v/>
      </c>
    </row>
    <row r="13157" spans="1:6" x14ac:dyDescent="0.25">
      <c r="A13157" s="3">
        <v>44035.458333333336</v>
      </c>
      <c r="B13157" s="14">
        <f t="shared" si="410"/>
        <v>44035</v>
      </c>
      <c r="C13157">
        <v>3</v>
      </c>
      <c r="D13157" t="str">
        <f>VLOOKUP(C13157,'Справочник по тт'!$A$2:$C$5,3,FALSE)</f>
        <v>"Парабола"</v>
      </c>
      <c r="E13157" t="str">
        <f>IF(AND(C13157=1,B13157&lt;='Справочник по тт'!$D$1),'Справочник по тт'!$D$2,VLOOKUP(C13157,'Справочник по тт'!A:C,2,FALSE))</f>
        <v>"Парабола" пр. Дмитриева д.6/1</v>
      </c>
      <c r="F13157" s="2" t="str">
        <f t="shared" si="411"/>
        <v/>
      </c>
    </row>
    <row r="13158" spans="1:6" x14ac:dyDescent="0.25">
      <c r="A13158" s="3">
        <v>44035.489583333336</v>
      </c>
      <c r="B13158" s="14">
        <f t="shared" si="410"/>
        <v>44035</v>
      </c>
      <c r="C13158">
        <v>3</v>
      </c>
      <c r="D13158" t="str">
        <f>VLOOKUP(C13158,'Справочник по тт'!$A$2:$C$5,3,FALSE)</f>
        <v>"Парабола"</v>
      </c>
      <c r="E13158" t="str">
        <f>IF(AND(C13158=1,B13158&lt;='Справочник по тт'!$D$1),'Справочник по тт'!$D$2,VLOOKUP(C13158,'Справочник по тт'!A:C,2,FALSE))</f>
        <v>"Парабола" пр. Дмитриева д.6/1</v>
      </c>
      <c r="F13158" s="2" t="str">
        <f t="shared" si="411"/>
        <v/>
      </c>
    </row>
    <row r="13159" spans="1:6" x14ac:dyDescent="0.25">
      <c r="A13159" s="3">
        <v>44035.5</v>
      </c>
      <c r="B13159" s="14">
        <f t="shared" si="410"/>
        <v>44035</v>
      </c>
      <c r="C13159">
        <v>3</v>
      </c>
      <c r="D13159" t="str">
        <f>VLOOKUP(C13159,'Справочник по тт'!$A$2:$C$5,3,FALSE)</f>
        <v>"Парабола"</v>
      </c>
      <c r="E13159" t="str">
        <f>IF(AND(C13159=1,B13159&lt;='Справочник по тт'!$D$1),'Справочник по тт'!$D$2,VLOOKUP(C13159,'Справочник по тт'!A:C,2,FALSE))</f>
        <v>"Парабола" пр. Дмитриева д.6/1</v>
      </c>
      <c r="F13159" s="2" t="str">
        <f t="shared" si="411"/>
        <v/>
      </c>
    </row>
    <row r="13160" spans="1:6" x14ac:dyDescent="0.25">
      <c r="A13160" s="3">
        <v>44035.5</v>
      </c>
      <c r="B13160" s="14">
        <f t="shared" si="410"/>
        <v>44035</v>
      </c>
      <c r="C13160">
        <v>3</v>
      </c>
      <c r="D13160" t="str">
        <f>VLOOKUP(C13160,'Справочник по тт'!$A$2:$C$5,3,FALSE)</f>
        <v>"Парабола"</v>
      </c>
      <c r="E13160" t="str">
        <f>IF(AND(C13160=1,B13160&lt;='Справочник по тт'!$D$1),'Справочник по тт'!$D$2,VLOOKUP(C13160,'Справочник по тт'!A:C,2,FALSE))</f>
        <v>"Парабола" пр. Дмитриева д.6/1</v>
      </c>
      <c r="F13160" s="2" t="str">
        <f t="shared" si="411"/>
        <v/>
      </c>
    </row>
    <row r="13161" spans="1:6" x14ac:dyDescent="0.25">
      <c r="A13161" s="3">
        <v>44035.5</v>
      </c>
      <c r="B13161" s="14">
        <f t="shared" si="410"/>
        <v>44035</v>
      </c>
      <c r="C13161">
        <v>3</v>
      </c>
      <c r="D13161" t="str">
        <f>VLOOKUP(C13161,'Справочник по тт'!$A$2:$C$5,3,FALSE)</f>
        <v>"Парабола"</v>
      </c>
      <c r="E13161" t="str">
        <f>IF(AND(C13161=1,B13161&lt;='Справочник по тт'!$D$1),'Справочник по тт'!$D$2,VLOOKUP(C13161,'Справочник по тт'!A:C,2,FALSE))</f>
        <v>"Парабола" пр. Дмитриева д.6/1</v>
      </c>
      <c r="F13161" s="2" t="str">
        <f t="shared" si="411"/>
        <v/>
      </c>
    </row>
    <row r="13162" spans="1:6" x14ac:dyDescent="0.25">
      <c r="A13162" s="3">
        <v>44035.541666666664</v>
      </c>
      <c r="B13162" s="14">
        <f t="shared" si="410"/>
        <v>44035</v>
      </c>
      <c r="C13162">
        <v>3</v>
      </c>
      <c r="D13162" t="str">
        <f>VLOOKUP(C13162,'Справочник по тт'!$A$2:$C$5,3,FALSE)</f>
        <v>"Парабола"</v>
      </c>
      <c r="E13162" t="str">
        <f>IF(AND(C13162=1,B13162&lt;='Справочник по тт'!$D$1),'Справочник по тт'!$D$2,VLOOKUP(C13162,'Справочник по тт'!A:C,2,FALSE))</f>
        <v>"Парабола" пр. Дмитриева д.6/1</v>
      </c>
      <c r="F13162" s="2" t="str">
        <f t="shared" si="411"/>
        <v/>
      </c>
    </row>
    <row r="13163" spans="1:6" x14ac:dyDescent="0.25">
      <c r="A13163" s="3">
        <v>44035.541666666664</v>
      </c>
      <c r="B13163" s="14">
        <f t="shared" si="410"/>
        <v>44035</v>
      </c>
      <c r="C13163">
        <v>3</v>
      </c>
      <c r="D13163" t="str">
        <f>VLOOKUP(C13163,'Справочник по тт'!$A$2:$C$5,3,FALSE)</f>
        <v>"Парабола"</v>
      </c>
      <c r="E13163" t="str">
        <f>IF(AND(C13163=1,B13163&lt;='Справочник по тт'!$D$1),'Справочник по тт'!$D$2,VLOOKUP(C13163,'Справочник по тт'!A:C,2,FALSE))</f>
        <v>"Парабола" пр. Дмитриева д.6/1</v>
      </c>
      <c r="F13163" s="2" t="str">
        <f t="shared" si="411"/>
        <v/>
      </c>
    </row>
    <row r="13164" spans="1:6" x14ac:dyDescent="0.25">
      <c r="A13164" s="3">
        <v>44035.541666666664</v>
      </c>
      <c r="B13164" s="14">
        <f t="shared" si="410"/>
        <v>44035</v>
      </c>
      <c r="C13164">
        <v>3</v>
      </c>
      <c r="D13164" t="str">
        <f>VLOOKUP(C13164,'Справочник по тт'!$A$2:$C$5,3,FALSE)</f>
        <v>"Парабола"</v>
      </c>
      <c r="E13164" t="str">
        <f>IF(AND(C13164=1,B13164&lt;='Справочник по тт'!$D$1),'Справочник по тт'!$D$2,VLOOKUP(C13164,'Справочник по тт'!A:C,2,FALSE))</f>
        <v>"Парабола" пр. Дмитриева д.6/1</v>
      </c>
      <c r="F13164" s="2" t="str">
        <f t="shared" si="411"/>
        <v/>
      </c>
    </row>
    <row r="13165" spans="1:6" x14ac:dyDescent="0.25">
      <c r="A13165" s="3">
        <v>44035.541666666664</v>
      </c>
      <c r="B13165" s="14">
        <f t="shared" si="410"/>
        <v>44035</v>
      </c>
      <c r="C13165">
        <v>3</v>
      </c>
      <c r="D13165" t="str">
        <f>VLOOKUP(C13165,'Справочник по тт'!$A$2:$C$5,3,FALSE)</f>
        <v>"Парабола"</v>
      </c>
      <c r="E13165" t="str">
        <f>IF(AND(C13165=1,B13165&lt;='Справочник по тт'!$D$1),'Справочник по тт'!$D$2,VLOOKUP(C13165,'Справочник по тт'!A:C,2,FALSE))</f>
        <v>"Парабола" пр. Дмитриева д.6/1</v>
      </c>
      <c r="F13165" s="2" t="str">
        <f t="shared" si="411"/>
        <v/>
      </c>
    </row>
    <row r="13166" spans="1:6" x14ac:dyDescent="0.25">
      <c r="A13166" s="3">
        <v>44035.541666666664</v>
      </c>
      <c r="B13166" s="14">
        <f t="shared" si="410"/>
        <v>44035</v>
      </c>
      <c r="C13166">
        <v>3</v>
      </c>
      <c r="D13166" t="str">
        <f>VLOOKUP(C13166,'Справочник по тт'!$A$2:$C$5,3,FALSE)</f>
        <v>"Парабола"</v>
      </c>
      <c r="E13166" t="str">
        <f>IF(AND(C13166=1,B13166&lt;='Справочник по тт'!$D$1),'Справочник по тт'!$D$2,VLOOKUP(C13166,'Справочник по тт'!A:C,2,FALSE))</f>
        <v>"Парабола" пр. Дмитриева д.6/1</v>
      </c>
      <c r="F13166" s="2" t="str">
        <f t="shared" si="411"/>
        <v/>
      </c>
    </row>
    <row r="13167" spans="1:6" x14ac:dyDescent="0.25">
      <c r="A13167" s="3">
        <v>44035.545138888891</v>
      </c>
      <c r="B13167" s="14">
        <f t="shared" si="410"/>
        <v>44035</v>
      </c>
      <c r="C13167">
        <v>3</v>
      </c>
      <c r="D13167" t="str">
        <f>VLOOKUP(C13167,'Справочник по тт'!$A$2:$C$5,3,FALSE)</f>
        <v>"Парабола"</v>
      </c>
      <c r="E13167" t="str">
        <f>IF(AND(C13167=1,B13167&lt;='Справочник по тт'!$D$1),'Справочник по тт'!$D$2,VLOOKUP(C13167,'Справочник по тт'!A:C,2,FALSE))</f>
        <v>"Парабола" пр. Дмитриева д.6/1</v>
      </c>
      <c r="F13167" s="2" t="str">
        <f t="shared" si="411"/>
        <v/>
      </c>
    </row>
    <row r="13168" spans="1:6" x14ac:dyDescent="0.25">
      <c r="A13168" s="3">
        <v>44035.583333333336</v>
      </c>
      <c r="B13168" s="14">
        <f t="shared" si="410"/>
        <v>44035</v>
      </c>
      <c r="C13168">
        <v>3</v>
      </c>
      <c r="D13168" t="str">
        <f>VLOOKUP(C13168,'Справочник по тт'!$A$2:$C$5,3,FALSE)</f>
        <v>"Парабола"</v>
      </c>
      <c r="E13168" t="str">
        <f>IF(AND(C13168=1,B13168&lt;='Справочник по тт'!$D$1),'Справочник по тт'!$D$2,VLOOKUP(C13168,'Справочник по тт'!A:C,2,FALSE))</f>
        <v>"Парабола" пр. Дмитриева д.6/1</v>
      </c>
      <c r="F13168" s="2" t="str">
        <f t="shared" si="411"/>
        <v/>
      </c>
    </row>
    <row r="13169" spans="1:6" x14ac:dyDescent="0.25">
      <c r="A13169" s="3">
        <v>44035.625</v>
      </c>
      <c r="B13169" s="14">
        <f t="shared" si="410"/>
        <v>44035</v>
      </c>
      <c r="C13169">
        <v>3</v>
      </c>
      <c r="D13169" t="str">
        <f>VLOOKUP(C13169,'Справочник по тт'!$A$2:$C$5,3,FALSE)</f>
        <v>"Парабола"</v>
      </c>
      <c r="E13169" t="str">
        <f>IF(AND(C13169=1,B13169&lt;='Справочник по тт'!$D$1),'Справочник по тт'!$D$2,VLOOKUP(C13169,'Справочник по тт'!A:C,2,FALSE))</f>
        <v>"Парабола" пр. Дмитриева д.6/1</v>
      </c>
      <c r="F13169" s="2" t="str">
        <f t="shared" si="411"/>
        <v/>
      </c>
    </row>
    <row r="13170" spans="1:6" x14ac:dyDescent="0.25">
      <c r="A13170" s="3">
        <v>44035.625</v>
      </c>
      <c r="B13170" s="14">
        <f t="shared" si="410"/>
        <v>44035</v>
      </c>
      <c r="C13170">
        <v>3</v>
      </c>
      <c r="D13170" t="str">
        <f>VLOOKUP(C13170,'Справочник по тт'!$A$2:$C$5,3,FALSE)</f>
        <v>"Парабола"</v>
      </c>
      <c r="E13170" t="str">
        <f>IF(AND(C13170=1,B13170&lt;='Справочник по тт'!$D$1),'Справочник по тт'!$D$2,VLOOKUP(C13170,'Справочник по тт'!A:C,2,FALSE))</f>
        <v>"Парабола" пр. Дмитриева д.6/1</v>
      </c>
      <c r="F13170" s="2" t="str">
        <f t="shared" si="411"/>
        <v/>
      </c>
    </row>
    <row r="13171" spans="1:6" x14ac:dyDescent="0.25">
      <c r="A13171" s="3">
        <v>44035.625</v>
      </c>
      <c r="B13171" s="14">
        <f t="shared" si="410"/>
        <v>44035</v>
      </c>
      <c r="C13171">
        <v>3</v>
      </c>
      <c r="D13171" t="str">
        <f>VLOOKUP(C13171,'Справочник по тт'!$A$2:$C$5,3,FALSE)</f>
        <v>"Парабола"</v>
      </c>
      <c r="E13171" t="str">
        <f>IF(AND(C13171=1,B13171&lt;='Справочник по тт'!$D$1),'Справочник по тт'!$D$2,VLOOKUP(C13171,'Справочник по тт'!A:C,2,FALSE))</f>
        <v>"Парабола" пр. Дмитриева д.6/1</v>
      </c>
      <c r="F13171" s="2" t="str">
        <f t="shared" si="411"/>
        <v/>
      </c>
    </row>
    <row r="13172" spans="1:6" x14ac:dyDescent="0.25">
      <c r="A13172" s="3">
        <v>44035.625</v>
      </c>
      <c r="B13172" s="14">
        <f t="shared" si="410"/>
        <v>44035</v>
      </c>
      <c r="C13172">
        <v>3</v>
      </c>
      <c r="D13172" t="str">
        <f>VLOOKUP(C13172,'Справочник по тт'!$A$2:$C$5,3,FALSE)</f>
        <v>"Парабола"</v>
      </c>
      <c r="E13172" t="str">
        <f>IF(AND(C13172=1,B13172&lt;='Справочник по тт'!$D$1),'Справочник по тт'!$D$2,VLOOKUP(C13172,'Справочник по тт'!A:C,2,FALSE))</f>
        <v>"Парабола" пр. Дмитриева д.6/1</v>
      </c>
      <c r="F13172" s="2" t="str">
        <f t="shared" si="411"/>
        <v/>
      </c>
    </row>
    <row r="13173" spans="1:6" x14ac:dyDescent="0.25">
      <c r="A13173" s="3">
        <v>44035.625</v>
      </c>
      <c r="B13173" s="14">
        <f t="shared" si="410"/>
        <v>44035</v>
      </c>
      <c r="C13173">
        <v>3</v>
      </c>
      <c r="D13173" t="str">
        <f>VLOOKUP(C13173,'Справочник по тт'!$A$2:$C$5,3,FALSE)</f>
        <v>"Парабола"</v>
      </c>
      <c r="E13173" t="str">
        <f>IF(AND(C13173=1,B13173&lt;='Справочник по тт'!$D$1),'Справочник по тт'!$D$2,VLOOKUP(C13173,'Справочник по тт'!A:C,2,FALSE))</f>
        <v>"Парабола" пр. Дмитриева д.6/1</v>
      </c>
      <c r="F13173" s="2" t="str">
        <f t="shared" si="411"/>
        <v/>
      </c>
    </row>
    <row r="13174" spans="1:6" x14ac:dyDescent="0.25">
      <c r="A13174" s="3">
        <v>44035.631944444445</v>
      </c>
      <c r="B13174" s="14">
        <f t="shared" si="410"/>
        <v>44035</v>
      </c>
      <c r="C13174">
        <v>3</v>
      </c>
      <c r="D13174" t="str">
        <f>VLOOKUP(C13174,'Справочник по тт'!$A$2:$C$5,3,FALSE)</f>
        <v>"Парабола"</v>
      </c>
      <c r="E13174" t="str">
        <f>IF(AND(C13174=1,B13174&lt;='Справочник по тт'!$D$1),'Справочник по тт'!$D$2,VLOOKUP(C13174,'Справочник по тт'!A:C,2,FALSE))</f>
        <v>"Парабола" пр. Дмитриева д.6/1</v>
      </c>
      <c r="F13174" s="2" t="str">
        <f t="shared" si="411"/>
        <v/>
      </c>
    </row>
    <row r="13175" spans="1:6" x14ac:dyDescent="0.25">
      <c r="A13175" s="3">
        <v>44035.666666666664</v>
      </c>
      <c r="B13175" s="14">
        <f t="shared" si="410"/>
        <v>44035</v>
      </c>
      <c r="C13175">
        <v>3</v>
      </c>
      <c r="D13175" t="str">
        <f>VLOOKUP(C13175,'Справочник по тт'!$A$2:$C$5,3,FALSE)</f>
        <v>"Парабола"</v>
      </c>
      <c r="E13175" t="str">
        <f>IF(AND(C13175=1,B13175&lt;='Справочник по тт'!$D$1),'Справочник по тт'!$D$2,VLOOKUP(C13175,'Справочник по тт'!A:C,2,FALSE))</f>
        <v>"Парабола" пр. Дмитриева д.6/1</v>
      </c>
      <c r="F13175" s="2" t="str">
        <f t="shared" si="411"/>
        <v/>
      </c>
    </row>
    <row r="13176" spans="1:6" x14ac:dyDescent="0.25">
      <c r="A13176" s="3">
        <v>44035.666666666664</v>
      </c>
      <c r="B13176" s="14">
        <f t="shared" si="410"/>
        <v>44035</v>
      </c>
      <c r="C13176">
        <v>3</v>
      </c>
      <c r="D13176" t="str">
        <f>VLOOKUP(C13176,'Справочник по тт'!$A$2:$C$5,3,FALSE)</f>
        <v>"Парабола"</v>
      </c>
      <c r="E13176" t="str">
        <f>IF(AND(C13176=1,B13176&lt;='Справочник по тт'!$D$1),'Справочник по тт'!$D$2,VLOOKUP(C13176,'Справочник по тт'!A:C,2,FALSE))</f>
        <v>"Парабола" пр. Дмитриева д.6/1</v>
      </c>
      <c r="F13176" s="2" t="str">
        <f t="shared" si="411"/>
        <v/>
      </c>
    </row>
    <row r="13177" spans="1:6" x14ac:dyDescent="0.25">
      <c r="A13177" s="3">
        <v>44035.673611111109</v>
      </c>
      <c r="B13177" s="14">
        <f t="shared" si="410"/>
        <v>44035</v>
      </c>
      <c r="C13177">
        <v>3</v>
      </c>
      <c r="D13177" t="str">
        <f>VLOOKUP(C13177,'Справочник по тт'!$A$2:$C$5,3,FALSE)</f>
        <v>"Парабола"</v>
      </c>
      <c r="E13177" t="str">
        <f>IF(AND(C13177=1,B13177&lt;='Справочник по тт'!$D$1),'Справочник по тт'!$D$2,VLOOKUP(C13177,'Справочник по тт'!A:C,2,FALSE))</f>
        <v>"Парабола" пр. Дмитриева д.6/1</v>
      </c>
      <c r="F13177" s="2" t="str">
        <f t="shared" si="411"/>
        <v/>
      </c>
    </row>
    <row r="13178" spans="1:6" x14ac:dyDescent="0.25">
      <c r="A13178" s="3">
        <v>44035.708333333336</v>
      </c>
      <c r="B13178" s="14">
        <f t="shared" si="410"/>
        <v>44035</v>
      </c>
      <c r="C13178">
        <v>3</v>
      </c>
      <c r="D13178" t="str">
        <f>VLOOKUP(C13178,'Справочник по тт'!$A$2:$C$5,3,FALSE)</f>
        <v>"Парабола"</v>
      </c>
      <c r="E13178" t="str">
        <f>IF(AND(C13178=1,B13178&lt;='Справочник по тт'!$D$1),'Справочник по тт'!$D$2,VLOOKUP(C13178,'Справочник по тт'!A:C,2,FALSE))</f>
        <v>"Парабола" пр. Дмитриева д.6/1</v>
      </c>
      <c r="F13178" s="2" t="str">
        <f t="shared" si="411"/>
        <v/>
      </c>
    </row>
    <row r="13179" spans="1:6" x14ac:dyDescent="0.25">
      <c r="A13179" s="3">
        <v>44035.715277777781</v>
      </c>
      <c r="B13179" s="14">
        <f t="shared" si="410"/>
        <v>44035</v>
      </c>
      <c r="C13179">
        <v>3</v>
      </c>
      <c r="D13179" t="str">
        <f>VLOOKUP(C13179,'Справочник по тт'!$A$2:$C$5,3,FALSE)</f>
        <v>"Парабола"</v>
      </c>
      <c r="E13179" t="str">
        <f>IF(AND(C13179=1,B13179&lt;='Справочник по тт'!$D$1),'Справочник по тт'!$D$2,VLOOKUP(C13179,'Справочник по тт'!A:C,2,FALSE))</f>
        <v>"Парабола" пр. Дмитриева д.6/1</v>
      </c>
      <c r="F13179" s="2" t="str">
        <f t="shared" si="411"/>
        <v/>
      </c>
    </row>
    <row r="13180" spans="1:6" x14ac:dyDescent="0.25">
      <c r="A13180" s="3">
        <v>44035.770833333336</v>
      </c>
      <c r="B13180" s="14">
        <f t="shared" si="410"/>
        <v>44035</v>
      </c>
      <c r="C13180">
        <v>3</v>
      </c>
      <c r="D13180" t="str">
        <f>VLOOKUP(C13180,'Справочник по тт'!$A$2:$C$5,3,FALSE)</f>
        <v>"Парабола"</v>
      </c>
      <c r="E13180" t="str">
        <f>IF(AND(C13180=1,B13180&lt;='Справочник по тт'!$D$1),'Справочник по тт'!$D$2,VLOOKUP(C13180,'Справочник по тт'!A:C,2,FALSE))</f>
        <v>"Парабола" пр. Дмитриева д.6/1</v>
      </c>
      <c r="F13180" s="2" t="str">
        <f t="shared" si="411"/>
        <v/>
      </c>
    </row>
    <row r="13181" spans="1:6" x14ac:dyDescent="0.25">
      <c r="A13181" s="3">
        <v>44035.791666666664</v>
      </c>
      <c r="B13181" s="14">
        <f t="shared" si="410"/>
        <v>44035</v>
      </c>
      <c r="C13181">
        <v>3</v>
      </c>
      <c r="D13181" t="str">
        <f>VLOOKUP(C13181,'Справочник по тт'!$A$2:$C$5,3,FALSE)</f>
        <v>"Парабола"</v>
      </c>
      <c r="E13181" t="str">
        <f>IF(AND(C13181=1,B13181&lt;='Справочник по тт'!$D$1),'Справочник по тт'!$D$2,VLOOKUP(C13181,'Справочник по тт'!A:C,2,FALSE))</f>
        <v>"Парабола" пр. Дмитриева д.6/1</v>
      </c>
      <c r="F13181" s="2" t="str">
        <f t="shared" si="411"/>
        <v/>
      </c>
    </row>
    <row r="13182" spans="1:6" x14ac:dyDescent="0.25">
      <c r="A13182" s="3">
        <v>44035.8125</v>
      </c>
      <c r="B13182" s="14">
        <f t="shared" si="410"/>
        <v>44035</v>
      </c>
      <c r="C13182">
        <v>3</v>
      </c>
      <c r="D13182" t="str">
        <f>VLOOKUP(C13182,'Справочник по тт'!$A$2:$C$5,3,FALSE)</f>
        <v>"Парабола"</v>
      </c>
      <c r="E13182" t="str">
        <f>IF(AND(C13182=1,B13182&lt;='Справочник по тт'!$D$1),'Справочник по тт'!$D$2,VLOOKUP(C13182,'Справочник по тт'!A:C,2,FALSE))</f>
        <v>"Парабола" пр. Дмитриева д.6/1</v>
      </c>
      <c r="F13182" s="2" t="str">
        <f t="shared" si="411"/>
        <v/>
      </c>
    </row>
    <row r="13183" spans="1:6" x14ac:dyDescent="0.25">
      <c r="A13183" s="3">
        <v>44035.833333333336</v>
      </c>
      <c r="B13183" s="14">
        <f t="shared" si="410"/>
        <v>44035</v>
      </c>
      <c r="C13183">
        <v>3</v>
      </c>
      <c r="D13183" t="str">
        <f>VLOOKUP(C13183,'Справочник по тт'!$A$2:$C$5,3,FALSE)</f>
        <v>"Парабола"</v>
      </c>
      <c r="E13183" t="str">
        <f>IF(AND(C13183=1,B13183&lt;='Справочник по тт'!$D$1),'Справочник по тт'!$D$2,VLOOKUP(C13183,'Справочник по тт'!A:C,2,FALSE))</f>
        <v>"Парабола" пр. Дмитриева д.6/1</v>
      </c>
      <c r="F13183" s="2" t="str">
        <f t="shared" si="411"/>
        <v/>
      </c>
    </row>
    <row r="13184" spans="1:6" x14ac:dyDescent="0.25">
      <c r="A13184" s="3">
        <v>44035.854166666664</v>
      </c>
      <c r="B13184" s="14">
        <f t="shared" si="410"/>
        <v>44035</v>
      </c>
      <c r="C13184">
        <v>3</v>
      </c>
      <c r="D13184" t="str">
        <f>VLOOKUP(C13184,'Справочник по тт'!$A$2:$C$5,3,FALSE)</f>
        <v>"Парабола"</v>
      </c>
      <c r="E13184" t="str">
        <f>IF(AND(C13184=1,B13184&lt;='Справочник по тт'!$D$1),'Справочник по тт'!$D$2,VLOOKUP(C13184,'Справочник по тт'!A:C,2,FALSE))</f>
        <v>"Парабола" пр. Дмитриева д.6/1</v>
      </c>
      <c r="F13184" s="2" t="str">
        <f t="shared" si="411"/>
        <v/>
      </c>
    </row>
    <row r="13185" spans="1:6" x14ac:dyDescent="0.25">
      <c r="A13185" s="3">
        <v>44035.875</v>
      </c>
      <c r="B13185" s="14">
        <f t="shared" si="410"/>
        <v>44035</v>
      </c>
      <c r="C13185">
        <v>3</v>
      </c>
      <c r="D13185" t="str">
        <f>VLOOKUP(C13185,'Справочник по тт'!$A$2:$C$5,3,FALSE)</f>
        <v>"Парабола"</v>
      </c>
      <c r="E13185" t="str">
        <f>IF(AND(C13185=1,B13185&lt;='Справочник по тт'!$D$1),'Справочник по тт'!$D$2,VLOOKUP(C13185,'Справочник по тт'!A:C,2,FALSE))</f>
        <v>"Парабола" пр. Дмитриева д.6/1</v>
      </c>
      <c r="F13185" s="2" t="str">
        <f t="shared" si="411"/>
        <v/>
      </c>
    </row>
    <row r="13186" spans="1:6" x14ac:dyDescent="0.25">
      <c r="A13186" s="3">
        <v>44035.875</v>
      </c>
      <c r="B13186" s="14">
        <f t="shared" ref="B13186:B13249" si="412">(TEXT(A13186,"ДД.ММ.ГГГГ"))*1</f>
        <v>44035</v>
      </c>
      <c r="C13186">
        <v>3</v>
      </c>
      <c r="D13186" t="str">
        <f>VLOOKUP(C13186,'Справочник по тт'!$A$2:$C$5,3,FALSE)</f>
        <v>"Парабола"</v>
      </c>
      <c r="E13186" t="str">
        <f>IF(AND(C13186=1,B13186&lt;='Справочник по тт'!$D$1),'Справочник по тт'!$D$2,VLOOKUP(C13186,'Справочник по тт'!A:C,2,FALSE))</f>
        <v>"Парабола" пр. Дмитриева д.6/1</v>
      </c>
      <c r="F13186" s="2" t="str">
        <f t="shared" si="411"/>
        <v/>
      </c>
    </row>
    <row r="13187" spans="1:6" x14ac:dyDescent="0.25">
      <c r="A13187" s="3">
        <v>44035.909722222219</v>
      </c>
      <c r="B13187" s="14">
        <f t="shared" si="412"/>
        <v>44035</v>
      </c>
      <c r="C13187">
        <v>3</v>
      </c>
      <c r="D13187" t="str">
        <f>VLOOKUP(C13187,'Справочник по тт'!$A$2:$C$5,3,FALSE)</f>
        <v>"Парабола"</v>
      </c>
      <c r="E13187" t="str">
        <f>IF(AND(C13187=1,B13187&lt;='Справочник по тт'!$D$1),'Справочник по тт'!$D$2,VLOOKUP(C13187,'Справочник по тт'!A:C,2,FALSE))</f>
        <v>"Парабола" пр. Дмитриева д.6/1</v>
      </c>
      <c r="F13187" s="2" t="str">
        <f t="shared" ref="F13187:F13250" si="413">IF(B13187&lt;=$F$1,1,"")</f>
        <v/>
      </c>
    </row>
    <row r="13188" spans="1:6" x14ac:dyDescent="0.25">
      <c r="A13188" s="3">
        <v>44035.916666666664</v>
      </c>
      <c r="B13188" s="14">
        <f t="shared" si="412"/>
        <v>44035</v>
      </c>
      <c r="C13188">
        <v>3</v>
      </c>
      <c r="D13188" t="str">
        <f>VLOOKUP(C13188,'Справочник по тт'!$A$2:$C$5,3,FALSE)</f>
        <v>"Парабола"</v>
      </c>
      <c r="E13188" t="str">
        <f>IF(AND(C13188=1,B13188&lt;='Справочник по тт'!$D$1),'Справочник по тт'!$D$2,VLOOKUP(C13188,'Справочник по тт'!A:C,2,FALSE))</f>
        <v>"Парабола" пр. Дмитриева д.6/1</v>
      </c>
      <c r="F13188" s="2" t="str">
        <f t="shared" si="413"/>
        <v/>
      </c>
    </row>
    <row r="13189" spans="1:6" x14ac:dyDescent="0.25">
      <c r="A13189" s="3">
        <v>44035.958055555559</v>
      </c>
      <c r="B13189" s="14">
        <f t="shared" si="412"/>
        <v>44035</v>
      </c>
      <c r="C13189">
        <v>3</v>
      </c>
      <c r="D13189" t="str">
        <f>VLOOKUP(C13189,'Справочник по тт'!$A$2:$C$5,3,FALSE)</f>
        <v>"Парабола"</v>
      </c>
      <c r="E13189" t="str">
        <f>IF(AND(C13189=1,B13189&lt;='Справочник по тт'!$D$1),'Справочник по тт'!$D$2,VLOOKUP(C13189,'Справочник по тт'!A:C,2,FALSE))</f>
        <v>"Парабола" пр. Дмитриева д.6/1</v>
      </c>
      <c r="F13189" s="2" t="str">
        <f t="shared" si="413"/>
        <v/>
      </c>
    </row>
    <row r="13190" spans="1:6" x14ac:dyDescent="0.25">
      <c r="A13190" s="3">
        <v>44035.958333333336</v>
      </c>
      <c r="B13190" s="14">
        <f t="shared" si="412"/>
        <v>44035</v>
      </c>
      <c r="C13190">
        <v>3</v>
      </c>
      <c r="D13190" t="str">
        <f>VLOOKUP(C13190,'Справочник по тт'!$A$2:$C$5,3,FALSE)</f>
        <v>"Парабола"</v>
      </c>
      <c r="E13190" t="str">
        <f>IF(AND(C13190=1,B13190&lt;='Справочник по тт'!$D$1),'Справочник по тт'!$D$2,VLOOKUP(C13190,'Справочник по тт'!A:C,2,FALSE))</f>
        <v>"Парабола" пр. Дмитриева д.6/1</v>
      </c>
      <c r="F13190" s="2" t="str">
        <f t="shared" si="413"/>
        <v/>
      </c>
    </row>
    <row r="13191" spans="1:6" x14ac:dyDescent="0.25">
      <c r="A13191" s="3">
        <v>44035.986111111109</v>
      </c>
      <c r="B13191" s="14">
        <f t="shared" si="412"/>
        <v>44035</v>
      </c>
      <c r="C13191">
        <v>3</v>
      </c>
      <c r="D13191" t="str">
        <f>VLOOKUP(C13191,'Справочник по тт'!$A$2:$C$5,3,FALSE)</f>
        <v>"Парабола"</v>
      </c>
      <c r="E13191" t="str">
        <f>IF(AND(C13191=1,B13191&lt;='Справочник по тт'!$D$1),'Справочник по тт'!$D$2,VLOOKUP(C13191,'Справочник по тт'!A:C,2,FALSE))</f>
        <v>"Парабола" пр. Дмитриева д.6/1</v>
      </c>
      <c r="F13191" s="2" t="str">
        <f t="shared" si="413"/>
        <v/>
      </c>
    </row>
    <row r="13192" spans="1:6" x14ac:dyDescent="0.25">
      <c r="A13192" s="3">
        <v>44035.989583333336</v>
      </c>
      <c r="B13192" s="14">
        <f t="shared" si="412"/>
        <v>44035</v>
      </c>
      <c r="C13192">
        <v>3</v>
      </c>
      <c r="D13192" t="str">
        <f>VLOOKUP(C13192,'Справочник по тт'!$A$2:$C$5,3,FALSE)</f>
        <v>"Парабола"</v>
      </c>
      <c r="E13192" t="str">
        <f>IF(AND(C13192=1,B13192&lt;='Справочник по тт'!$D$1),'Справочник по тт'!$D$2,VLOOKUP(C13192,'Справочник по тт'!A:C,2,FALSE))</f>
        <v>"Парабола" пр. Дмитриева д.6/1</v>
      </c>
      <c r="F13192" s="2" t="str">
        <f t="shared" si="413"/>
        <v/>
      </c>
    </row>
    <row r="13193" spans="1:6" x14ac:dyDescent="0.25">
      <c r="A13193" s="3">
        <v>44036.0625</v>
      </c>
      <c r="B13193" s="14">
        <f t="shared" si="412"/>
        <v>44036</v>
      </c>
      <c r="C13193">
        <v>3</v>
      </c>
      <c r="D13193" t="str">
        <f>VLOOKUP(C13193,'Справочник по тт'!$A$2:$C$5,3,FALSE)</f>
        <v>"Парабола"</v>
      </c>
      <c r="E13193" t="str">
        <f>IF(AND(C13193=1,B13193&lt;='Справочник по тт'!$D$1),'Справочник по тт'!$D$2,VLOOKUP(C13193,'Справочник по тт'!A:C,2,FALSE))</f>
        <v>"Парабола" пр. Дмитриева д.6/1</v>
      </c>
      <c r="F13193" s="2" t="str">
        <f t="shared" si="413"/>
        <v/>
      </c>
    </row>
    <row r="13194" spans="1:6" x14ac:dyDescent="0.25">
      <c r="A13194" s="3">
        <v>44036.090277777781</v>
      </c>
      <c r="B13194" s="14">
        <f t="shared" si="412"/>
        <v>44036</v>
      </c>
      <c r="C13194">
        <v>3</v>
      </c>
      <c r="D13194" t="str">
        <f>VLOOKUP(C13194,'Справочник по тт'!$A$2:$C$5,3,FALSE)</f>
        <v>"Парабола"</v>
      </c>
      <c r="E13194" t="str">
        <f>IF(AND(C13194=1,B13194&lt;='Справочник по тт'!$D$1),'Справочник по тт'!$D$2,VLOOKUP(C13194,'Справочник по тт'!A:C,2,FALSE))</f>
        <v>"Парабола" пр. Дмитриева д.6/1</v>
      </c>
      <c r="F13194" s="2" t="str">
        <f t="shared" si="413"/>
        <v/>
      </c>
    </row>
    <row r="13195" spans="1:6" x14ac:dyDescent="0.25">
      <c r="A13195" s="3">
        <v>44036.166666666664</v>
      </c>
      <c r="B13195" s="14">
        <f t="shared" si="412"/>
        <v>44036</v>
      </c>
      <c r="C13195">
        <v>3</v>
      </c>
      <c r="D13195" t="str">
        <f>VLOOKUP(C13195,'Справочник по тт'!$A$2:$C$5,3,FALSE)</f>
        <v>"Парабола"</v>
      </c>
      <c r="E13195" t="str">
        <f>IF(AND(C13195=1,B13195&lt;='Справочник по тт'!$D$1),'Справочник по тт'!$D$2,VLOOKUP(C13195,'Справочник по тт'!A:C,2,FALSE))</f>
        <v>"Парабола" пр. Дмитриева д.6/1</v>
      </c>
      <c r="F13195" s="2" t="str">
        <f t="shared" si="413"/>
        <v/>
      </c>
    </row>
    <row r="13196" spans="1:6" x14ac:dyDescent="0.25">
      <c r="A13196" s="3">
        <v>44036.208333333336</v>
      </c>
      <c r="B13196" s="14">
        <f t="shared" si="412"/>
        <v>44036</v>
      </c>
      <c r="C13196">
        <v>3</v>
      </c>
      <c r="D13196" t="str">
        <f>VLOOKUP(C13196,'Справочник по тт'!$A$2:$C$5,3,FALSE)</f>
        <v>"Парабола"</v>
      </c>
      <c r="E13196" t="str">
        <f>IF(AND(C13196=1,B13196&lt;='Справочник по тт'!$D$1),'Справочник по тт'!$D$2,VLOOKUP(C13196,'Справочник по тт'!A:C,2,FALSE))</f>
        <v>"Парабола" пр. Дмитриева д.6/1</v>
      </c>
      <c r="F13196" s="2" t="str">
        <f t="shared" si="413"/>
        <v/>
      </c>
    </row>
    <row r="13197" spans="1:6" x14ac:dyDescent="0.25">
      <c r="A13197" s="3">
        <v>44036.208333333336</v>
      </c>
      <c r="B13197" s="14">
        <f t="shared" si="412"/>
        <v>44036</v>
      </c>
      <c r="C13197">
        <v>3</v>
      </c>
      <c r="D13197" t="str">
        <f>VLOOKUP(C13197,'Справочник по тт'!$A$2:$C$5,3,FALSE)</f>
        <v>"Парабола"</v>
      </c>
      <c r="E13197" t="str">
        <f>IF(AND(C13197=1,B13197&lt;='Справочник по тт'!$D$1),'Справочник по тт'!$D$2,VLOOKUP(C13197,'Справочник по тт'!A:C,2,FALSE))</f>
        <v>"Парабола" пр. Дмитриева д.6/1</v>
      </c>
      <c r="F13197" s="2" t="str">
        <f t="shared" si="413"/>
        <v/>
      </c>
    </row>
    <row r="13198" spans="1:6" x14ac:dyDescent="0.25">
      <c r="A13198" s="3">
        <v>44036.270833333336</v>
      </c>
      <c r="B13198" s="14">
        <f t="shared" si="412"/>
        <v>44036</v>
      </c>
      <c r="C13198">
        <v>3</v>
      </c>
      <c r="D13198" t="str">
        <f>VLOOKUP(C13198,'Справочник по тт'!$A$2:$C$5,3,FALSE)</f>
        <v>"Парабола"</v>
      </c>
      <c r="E13198" t="str">
        <f>IF(AND(C13198=1,B13198&lt;='Справочник по тт'!$D$1),'Справочник по тт'!$D$2,VLOOKUP(C13198,'Справочник по тт'!A:C,2,FALSE))</f>
        <v>"Парабола" пр. Дмитриева д.6/1</v>
      </c>
      <c r="F13198" s="2" t="str">
        <f t="shared" si="413"/>
        <v/>
      </c>
    </row>
    <row r="13199" spans="1:6" x14ac:dyDescent="0.25">
      <c r="A13199" s="3">
        <v>44036.333333333336</v>
      </c>
      <c r="B13199" s="14">
        <f t="shared" si="412"/>
        <v>44036</v>
      </c>
      <c r="C13199">
        <v>3</v>
      </c>
      <c r="D13199" t="str">
        <f>VLOOKUP(C13199,'Справочник по тт'!$A$2:$C$5,3,FALSE)</f>
        <v>"Парабола"</v>
      </c>
      <c r="E13199" t="str">
        <f>IF(AND(C13199=1,B13199&lt;='Справочник по тт'!$D$1),'Справочник по тт'!$D$2,VLOOKUP(C13199,'Справочник по тт'!A:C,2,FALSE))</f>
        <v>"Парабола" пр. Дмитриева д.6/1</v>
      </c>
      <c r="F13199" s="2" t="str">
        <f t="shared" si="413"/>
        <v/>
      </c>
    </row>
    <row r="13200" spans="1:6" x14ac:dyDescent="0.25">
      <c r="A13200" s="3">
        <v>44036.333333333336</v>
      </c>
      <c r="B13200" s="14">
        <f t="shared" si="412"/>
        <v>44036</v>
      </c>
      <c r="C13200">
        <v>3</v>
      </c>
      <c r="D13200" t="str">
        <f>VLOOKUP(C13200,'Справочник по тт'!$A$2:$C$5,3,FALSE)</f>
        <v>"Парабола"</v>
      </c>
      <c r="E13200" t="str">
        <f>IF(AND(C13200=1,B13200&lt;='Справочник по тт'!$D$1),'Справочник по тт'!$D$2,VLOOKUP(C13200,'Справочник по тт'!A:C,2,FALSE))</f>
        <v>"Парабола" пр. Дмитриева д.6/1</v>
      </c>
      <c r="F13200" s="2" t="str">
        <f t="shared" si="413"/>
        <v/>
      </c>
    </row>
    <row r="13201" spans="1:6" x14ac:dyDescent="0.25">
      <c r="A13201" s="3">
        <v>44036.333333333336</v>
      </c>
      <c r="B13201" s="14">
        <f t="shared" si="412"/>
        <v>44036</v>
      </c>
      <c r="C13201">
        <v>3</v>
      </c>
      <c r="D13201" t="str">
        <f>VLOOKUP(C13201,'Справочник по тт'!$A$2:$C$5,3,FALSE)</f>
        <v>"Парабола"</v>
      </c>
      <c r="E13201" t="str">
        <f>IF(AND(C13201=1,B13201&lt;='Справочник по тт'!$D$1),'Справочник по тт'!$D$2,VLOOKUP(C13201,'Справочник по тт'!A:C,2,FALSE))</f>
        <v>"Парабола" пр. Дмитриева д.6/1</v>
      </c>
      <c r="F13201" s="2" t="str">
        <f t="shared" si="413"/>
        <v/>
      </c>
    </row>
    <row r="13202" spans="1:6" x14ac:dyDescent="0.25">
      <c r="A13202" s="3">
        <v>44036.333333333336</v>
      </c>
      <c r="B13202" s="14">
        <f t="shared" si="412"/>
        <v>44036</v>
      </c>
      <c r="C13202">
        <v>3</v>
      </c>
      <c r="D13202" t="str">
        <f>VLOOKUP(C13202,'Справочник по тт'!$A$2:$C$5,3,FALSE)</f>
        <v>"Парабола"</v>
      </c>
      <c r="E13202" t="str">
        <f>IF(AND(C13202=1,B13202&lt;='Справочник по тт'!$D$1),'Справочник по тт'!$D$2,VLOOKUP(C13202,'Справочник по тт'!A:C,2,FALSE))</f>
        <v>"Парабола" пр. Дмитриева д.6/1</v>
      </c>
      <c r="F13202" s="2" t="str">
        <f t="shared" si="413"/>
        <v/>
      </c>
    </row>
    <row r="13203" spans="1:6" x14ac:dyDescent="0.25">
      <c r="A13203" s="3">
        <v>44036.333333333336</v>
      </c>
      <c r="B13203" s="14">
        <f t="shared" si="412"/>
        <v>44036</v>
      </c>
      <c r="C13203">
        <v>3</v>
      </c>
      <c r="D13203" t="str">
        <f>VLOOKUP(C13203,'Справочник по тт'!$A$2:$C$5,3,FALSE)</f>
        <v>"Парабола"</v>
      </c>
      <c r="E13203" t="str">
        <f>IF(AND(C13203=1,B13203&lt;='Справочник по тт'!$D$1),'Справочник по тт'!$D$2,VLOOKUP(C13203,'Справочник по тт'!A:C,2,FALSE))</f>
        <v>"Парабола" пр. Дмитриева д.6/1</v>
      </c>
      <c r="F13203" s="2" t="str">
        <f t="shared" si="413"/>
        <v/>
      </c>
    </row>
    <row r="13204" spans="1:6" x14ac:dyDescent="0.25">
      <c r="A13204" s="3">
        <v>44036.333333333336</v>
      </c>
      <c r="B13204" s="14">
        <f t="shared" si="412"/>
        <v>44036</v>
      </c>
      <c r="C13204">
        <v>3</v>
      </c>
      <c r="D13204" t="str">
        <f>VLOOKUP(C13204,'Справочник по тт'!$A$2:$C$5,3,FALSE)</f>
        <v>"Парабола"</v>
      </c>
      <c r="E13204" t="str">
        <f>IF(AND(C13204=1,B13204&lt;='Справочник по тт'!$D$1),'Справочник по тт'!$D$2,VLOOKUP(C13204,'Справочник по тт'!A:C,2,FALSE))</f>
        <v>"Парабола" пр. Дмитриева д.6/1</v>
      </c>
      <c r="F13204" s="2" t="str">
        <f t="shared" si="413"/>
        <v/>
      </c>
    </row>
    <row r="13205" spans="1:6" x14ac:dyDescent="0.25">
      <c r="A13205" s="3">
        <v>44036.333333333336</v>
      </c>
      <c r="B13205" s="14">
        <f t="shared" si="412"/>
        <v>44036</v>
      </c>
      <c r="C13205">
        <v>3</v>
      </c>
      <c r="D13205" t="str">
        <f>VLOOKUP(C13205,'Справочник по тт'!$A$2:$C$5,3,FALSE)</f>
        <v>"Парабола"</v>
      </c>
      <c r="E13205" t="str">
        <f>IF(AND(C13205=1,B13205&lt;='Справочник по тт'!$D$1),'Справочник по тт'!$D$2,VLOOKUP(C13205,'Справочник по тт'!A:C,2,FALSE))</f>
        <v>"Парабола" пр. Дмитриева д.6/1</v>
      </c>
      <c r="F13205" s="2" t="str">
        <f t="shared" si="413"/>
        <v/>
      </c>
    </row>
    <row r="13206" spans="1:6" x14ac:dyDescent="0.25">
      <c r="A13206" s="3">
        <v>44036.375</v>
      </c>
      <c r="B13206" s="14">
        <f t="shared" si="412"/>
        <v>44036</v>
      </c>
      <c r="C13206">
        <v>3</v>
      </c>
      <c r="D13206" t="str">
        <f>VLOOKUP(C13206,'Справочник по тт'!$A$2:$C$5,3,FALSE)</f>
        <v>"Парабола"</v>
      </c>
      <c r="E13206" t="str">
        <f>IF(AND(C13206=1,B13206&lt;='Справочник по тт'!$D$1),'Справочник по тт'!$D$2,VLOOKUP(C13206,'Справочник по тт'!A:C,2,FALSE))</f>
        <v>"Парабола" пр. Дмитриева д.6/1</v>
      </c>
      <c r="F13206" s="2" t="str">
        <f t="shared" si="413"/>
        <v/>
      </c>
    </row>
    <row r="13207" spans="1:6" x14ac:dyDescent="0.25">
      <c r="A13207" s="3">
        <v>44036.375</v>
      </c>
      <c r="B13207" s="14">
        <f t="shared" si="412"/>
        <v>44036</v>
      </c>
      <c r="C13207">
        <v>3</v>
      </c>
      <c r="D13207" t="str">
        <f>VLOOKUP(C13207,'Справочник по тт'!$A$2:$C$5,3,FALSE)</f>
        <v>"Парабола"</v>
      </c>
      <c r="E13207" t="str">
        <f>IF(AND(C13207=1,B13207&lt;='Справочник по тт'!$D$1),'Справочник по тт'!$D$2,VLOOKUP(C13207,'Справочник по тт'!A:C,2,FALSE))</f>
        <v>"Парабола" пр. Дмитриева д.6/1</v>
      </c>
      <c r="F13207" s="2" t="str">
        <f t="shared" si="413"/>
        <v/>
      </c>
    </row>
    <row r="13208" spans="1:6" x14ac:dyDescent="0.25">
      <c r="A13208" s="3">
        <v>44036.375</v>
      </c>
      <c r="B13208" s="14">
        <f t="shared" si="412"/>
        <v>44036</v>
      </c>
      <c r="C13208">
        <v>3</v>
      </c>
      <c r="D13208" t="str">
        <f>VLOOKUP(C13208,'Справочник по тт'!$A$2:$C$5,3,FALSE)</f>
        <v>"Парабола"</v>
      </c>
      <c r="E13208" t="str">
        <f>IF(AND(C13208=1,B13208&lt;='Справочник по тт'!$D$1),'Справочник по тт'!$D$2,VLOOKUP(C13208,'Справочник по тт'!A:C,2,FALSE))</f>
        <v>"Парабола" пр. Дмитриева д.6/1</v>
      </c>
      <c r="F13208" s="2" t="str">
        <f t="shared" si="413"/>
        <v/>
      </c>
    </row>
    <row r="13209" spans="1:6" x14ac:dyDescent="0.25">
      <c r="A13209" s="3">
        <v>44036.375</v>
      </c>
      <c r="B13209" s="14">
        <f t="shared" si="412"/>
        <v>44036</v>
      </c>
      <c r="C13209">
        <v>3</v>
      </c>
      <c r="D13209" t="str">
        <f>VLOOKUP(C13209,'Справочник по тт'!$A$2:$C$5,3,FALSE)</f>
        <v>"Парабола"</v>
      </c>
      <c r="E13209" t="str">
        <f>IF(AND(C13209=1,B13209&lt;='Справочник по тт'!$D$1),'Справочник по тт'!$D$2,VLOOKUP(C13209,'Справочник по тт'!A:C,2,FALSE))</f>
        <v>"Парабола" пр. Дмитриева д.6/1</v>
      </c>
      <c r="F13209" s="2" t="str">
        <f t="shared" si="413"/>
        <v/>
      </c>
    </row>
    <row r="13210" spans="1:6" x14ac:dyDescent="0.25">
      <c r="A13210" s="3">
        <v>44036.375</v>
      </c>
      <c r="B13210" s="14">
        <f t="shared" si="412"/>
        <v>44036</v>
      </c>
      <c r="C13210">
        <v>3</v>
      </c>
      <c r="D13210" t="str">
        <f>VLOOKUP(C13210,'Справочник по тт'!$A$2:$C$5,3,FALSE)</f>
        <v>"Парабола"</v>
      </c>
      <c r="E13210" t="str">
        <f>IF(AND(C13210=1,B13210&lt;='Справочник по тт'!$D$1),'Справочник по тт'!$D$2,VLOOKUP(C13210,'Справочник по тт'!A:C,2,FALSE))</f>
        <v>"Парабола" пр. Дмитриева д.6/1</v>
      </c>
      <c r="F13210" s="2" t="str">
        <f t="shared" si="413"/>
        <v/>
      </c>
    </row>
    <row r="13211" spans="1:6" x14ac:dyDescent="0.25">
      <c r="A13211" s="3">
        <v>44036.375</v>
      </c>
      <c r="B13211" s="14">
        <f t="shared" si="412"/>
        <v>44036</v>
      </c>
      <c r="C13211">
        <v>3</v>
      </c>
      <c r="D13211" t="str">
        <f>VLOOKUP(C13211,'Справочник по тт'!$A$2:$C$5,3,FALSE)</f>
        <v>"Парабола"</v>
      </c>
      <c r="E13211" t="str">
        <f>IF(AND(C13211=1,B13211&lt;='Справочник по тт'!$D$1),'Справочник по тт'!$D$2,VLOOKUP(C13211,'Справочник по тт'!A:C,2,FALSE))</f>
        <v>"Парабола" пр. Дмитриева д.6/1</v>
      </c>
      <c r="F13211" s="2" t="str">
        <f t="shared" si="413"/>
        <v/>
      </c>
    </row>
    <row r="13212" spans="1:6" x14ac:dyDescent="0.25">
      <c r="A13212" s="3">
        <v>44036.375</v>
      </c>
      <c r="B13212" s="14">
        <f t="shared" si="412"/>
        <v>44036</v>
      </c>
      <c r="C13212">
        <v>3</v>
      </c>
      <c r="D13212" t="str">
        <f>VLOOKUP(C13212,'Справочник по тт'!$A$2:$C$5,3,FALSE)</f>
        <v>"Парабола"</v>
      </c>
      <c r="E13212" t="str">
        <f>IF(AND(C13212=1,B13212&lt;='Справочник по тт'!$D$1),'Справочник по тт'!$D$2,VLOOKUP(C13212,'Справочник по тт'!A:C,2,FALSE))</f>
        <v>"Парабола" пр. Дмитриева д.6/1</v>
      </c>
      <c r="F13212" s="2" t="str">
        <f t="shared" si="413"/>
        <v/>
      </c>
    </row>
    <row r="13213" spans="1:6" x14ac:dyDescent="0.25">
      <c r="A13213" s="3">
        <v>44036.375</v>
      </c>
      <c r="B13213" s="14">
        <f t="shared" si="412"/>
        <v>44036</v>
      </c>
      <c r="C13213">
        <v>3</v>
      </c>
      <c r="D13213" t="str">
        <f>VLOOKUP(C13213,'Справочник по тт'!$A$2:$C$5,3,FALSE)</f>
        <v>"Парабола"</v>
      </c>
      <c r="E13213" t="str">
        <f>IF(AND(C13213=1,B13213&lt;='Справочник по тт'!$D$1),'Справочник по тт'!$D$2,VLOOKUP(C13213,'Справочник по тт'!A:C,2,FALSE))</f>
        <v>"Парабола" пр. Дмитриева д.6/1</v>
      </c>
      <c r="F13213" s="2" t="str">
        <f t="shared" si="413"/>
        <v/>
      </c>
    </row>
    <row r="13214" spans="1:6" x14ac:dyDescent="0.25">
      <c r="A13214" s="3">
        <v>44036.375</v>
      </c>
      <c r="B13214" s="14">
        <f t="shared" si="412"/>
        <v>44036</v>
      </c>
      <c r="C13214">
        <v>3</v>
      </c>
      <c r="D13214" t="str">
        <f>VLOOKUP(C13214,'Справочник по тт'!$A$2:$C$5,3,FALSE)</f>
        <v>"Парабола"</v>
      </c>
      <c r="E13214" t="str">
        <f>IF(AND(C13214=1,B13214&lt;='Справочник по тт'!$D$1),'Справочник по тт'!$D$2,VLOOKUP(C13214,'Справочник по тт'!A:C,2,FALSE))</f>
        <v>"Парабола" пр. Дмитриева д.6/1</v>
      </c>
      <c r="F13214" s="2" t="str">
        <f t="shared" si="413"/>
        <v/>
      </c>
    </row>
    <row r="13215" spans="1:6" x14ac:dyDescent="0.25">
      <c r="A13215" s="3">
        <v>44036.375</v>
      </c>
      <c r="B13215" s="14">
        <f t="shared" si="412"/>
        <v>44036</v>
      </c>
      <c r="C13215">
        <v>3</v>
      </c>
      <c r="D13215" t="str">
        <f>VLOOKUP(C13215,'Справочник по тт'!$A$2:$C$5,3,FALSE)</f>
        <v>"Парабола"</v>
      </c>
      <c r="E13215" t="str">
        <f>IF(AND(C13215=1,B13215&lt;='Справочник по тт'!$D$1),'Справочник по тт'!$D$2,VLOOKUP(C13215,'Справочник по тт'!A:C,2,FALSE))</f>
        <v>"Парабола" пр. Дмитриева д.6/1</v>
      </c>
      <c r="F13215" s="2" t="str">
        <f t="shared" si="413"/>
        <v/>
      </c>
    </row>
    <row r="13216" spans="1:6" x14ac:dyDescent="0.25">
      <c r="A13216" s="3">
        <v>44036.375</v>
      </c>
      <c r="B13216" s="14">
        <f t="shared" si="412"/>
        <v>44036</v>
      </c>
      <c r="C13216">
        <v>3</v>
      </c>
      <c r="D13216" t="str">
        <f>VLOOKUP(C13216,'Справочник по тт'!$A$2:$C$5,3,FALSE)</f>
        <v>"Парабола"</v>
      </c>
      <c r="E13216" t="str">
        <f>IF(AND(C13216=1,B13216&lt;='Справочник по тт'!$D$1),'Справочник по тт'!$D$2,VLOOKUP(C13216,'Справочник по тт'!A:C,2,FALSE))</f>
        <v>"Парабола" пр. Дмитриева д.6/1</v>
      </c>
      <c r="F13216" s="2" t="str">
        <f t="shared" si="413"/>
        <v/>
      </c>
    </row>
    <row r="13217" spans="1:6" x14ac:dyDescent="0.25">
      <c r="A13217" s="3">
        <v>44036.375</v>
      </c>
      <c r="B13217" s="14">
        <f t="shared" si="412"/>
        <v>44036</v>
      </c>
      <c r="C13217">
        <v>3</v>
      </c>
      <c r="D13217" t="str">
        <f>VLOOKUP(C13217,'Справочник по тт'!$A$2:$C$5,3,FALSE)</f>
        <v>"Парабола"</v>
      </c>
      <c r="E13217" t="str">
        <f>IF(AND(C13217=1,B13217&lt;='Справочник по тт'!$D$1),'Справочник по тт'!$D$2,VLOOKUP(C13217,'Справочник по тт'!A:C,2,FALSE))</f>
        <v>"Парабола" пр. Дмитриева д.6/1</v>
      </c>
      <c r="F13217" s="2" t="str">
        <f t="shared" si="413"/>
        <v/>
      </c>
    </row>
    <row r="13218" spans="1:6" x14ac:dyDescent="0.25">
      <c r="A13218" s="3">
        <v>44036.375</v>
      </c>
      <c r="B13218" s="14">
        <f t="shared" si="412"/>
        <v>44036</v>
      </c>
      <c r="C13218">
        <v>3</v>
      </c>
      <c r="D13218" t="str">
        <f>VLOOKUP(C13218,'Справочник по тт'!$A$2:$C$5,3,FALSE)</f>
        <v>"Парабола"</v>
      </c>
      <c r="E13218" t="str">
        <f>IF(AND(C13218=1,B13218&lt;='Справочник по тт'!$D$1),'Справочник по тт'!$D$2,VLOOKUP(C13218,'Справочник по тт'!A:C,2,FALSE))</f>
        <v>"Парабола" пр. Дмитриева д.6/1</v>
      </c>
      <c r="F13218" s="2" t="str">
        <f t="shared" si="413"/>
        <v/>
      </c>
    </row>
    <row r="13219" spans="1:6" x14ac:dyDescent="0.25">
      <c r="A13219" s="3">
        <v>44036.375</v>
      </c>
      <c r="B13219" s="14">
        <f t="shared" si="412"/>
        <v>44036</v>
      </c>
      <c r="C13219">
        <v>3</v>
      </c>
      <c r="D13219" t="str">
        <f>VLOOKUP(C13219,'Справочник по тт'!$A$2:$C$5,3,FALSE)</f>
        <v>"Парабола"</v>
      </c>
      <c r="E13219" t="str">
        <f>IF(AND(C13219=1,B13219&lt;='Справочник по тт'!$D$1),'Справочник по тт'!$D$2,VLOOKUP(C13219,'Справочник по тт'!A:C,2,FALSE))</f>
        <v>"Парабола" пр. Дмитриева д.6/1</v>
      </c>
      <c r="F13219" s="2" t="str">
        <f t="shared" si="413"/>
        <v/>
      </c>
    </row>
    <row r="13220" spans="1:6" x14ac:dyDescent="0.25">
      <c r="A13220" s="3">
        <v>44036.375</v>
      </c>
      <c r="B13220" s="14">
        <f t="shared" si="412"/>
        <v>44036</v>
      </c>
      <c r="C13220">
        <v>3</v>
      </c>
      <c r="D13220" t="str">
        <f>VLOOKUP(C13220,'Справочник по тт'!$A$2:$C$5,3,FALSE)</f>
        <v>"Парабола"</v>
      </c>
      <c r="E13220" t="str">
        <f>IF(AND(C13220=1,B13220&lt;='Справочник по тт'!$D$1),'Справочник по тт'!$D$2,VLOOKUP(C13220,'Справочник по тт'!A:C,2,FALSE))</f>
        <v>"Парабола" пр. Дмитриева д.6/1</v>
      </c>
      <c r="F13220" s="2" t="str">
        <f t="shared" si="413"/>
        <v/>
      </c>
    </row>
    <row r="13221" spans="1:6" x14ac:dyDescent="0.25">
      <c r="A13221" s="3">
        <v>44036.375</v>
      </c>
      <c r="B13221" s="14">
        <f t="shared" si="412"/>
        <v>44036</v>
      </c>
      <c r="C13221">
        <v>3</v>
      </c>
      <c r="D13221" t="str">
        <f>VLOOKUP(C13221,'Справочник по тт'!$A$2:$C$5,3,FALSE)</f>
        <v>"Парабола"</v>
      </c>
      <c r="E13221" t="str">
        <f>IF(AND(C13221=1,B13221&lt;='Справочник по тт'!$D$1),'Справочник по тт'!$D$2,VLOOKUP(C13221,'Справочник по тт'!A:C,2,FALSE))</f>
        <v>"Парабола" пр. Дмитриева д.6/1</v>
      </c>
      <c r="F13221" s="2" t="str">
        <f t="shared" si="413"/>
        <v/>
      </c>
    </row>
    <row r="13222" spans="1:6" x14ac:dyDescent="0.25">
      <c r="A13222" s="3">
        <v>44036.375</v>
      </c>
      <c r="B13222" s="14">
        <f t="shared" si="412"/>
        <v>44036</v>
      </c>
      <c r="C13222">
        <v>3</v>
      </c>
      <c r="D13222" t="str">
        <f>VLOOKUP(C13222,'Справочник по тт'!$A$2:$C$5,3,FALSE)</f>
        <v>"Парабола"</v>
      </c>
      <c r="E13222" t="str">
        <f>IF(AND(C13222=1,B13222&lt;='Справочник по тт'!$D$1),'Справочник по тт'!$D$2,VLOOKUP(C13222,'Справочник по тт'!A:C,2,FALSE))</f>
        <v>"Парабола" пр. Дмитриева д.6/1</v>
      </c>
      <c r="F13222" s="2" t="str">
        <f t="shared" si="413"/>
        <v/>
      </c>
    </row>
    <row r="13223" spans="1:6" x14ac:dyDescent="0.25">
      <c r="A13223" s="3">
        <v>44036.375</v>
      </c>
      <c r="B13223" s="14">
        <f t="shared" si="412"/>
        <v>44036</v>
      </c>
      <c r="C13223">
        <v>3</v>
      </c>
      <c r="D13223" t="str">
        <f>VLOOKUP(C13223,'Справочник по тт'!$A$2:$C$5,3,FALSE)</f>
        <v>"Парабола"</v>
      </c>
      <c r="E13223" t="str">
        <f>IF(AND(C13223=1,B13223&lt;='Справочник по тт'!$D$1),'Справочник по тт'!$D$2,VLOOKUP(C13223,'Справочник по тт'!A:C,2,FALSE))</f>
        <v>"Парабола" пр. Дмитриева д.6/1</v>
      </c>
      <c r="F13223" s="2" t="str">
        <f t="shared" si="413"/>
        <v/>
      </c>
    </row>
    <row r="13224" spans="1:6" x14ac:dyDescent="0.25">
      <c r="A13224" s="3">
        <v>44036.375</v>
      </c>
      <c r="B13224" s="14">
        <f t="shared" si="412"/>
        <v>44036</v>
      </c>
      <c r="C13224">
        <v>3</v>
      </c>
      <c r="D13224" t="str">
        <f>VLOOKUP(C13224,'Справочник по тт'!$A$2:$C$5,3,FALSE)</f>
        <v>"Парабола"</v>
      </c>
      <c r="E13224" t="str">
        <f>IF(AND(C13224=1,B13224&lt;='Справочник по тт'!$D$1),'Справочник по тт'!$D$2,VLOOKUP(C13224,'Справочник по тт'!A:C,2,FALSE))</f>
        <v>"Парабола" пр. Дмитриева д.6/1</v>
      </c>
      <c r="F13224" s="2" t="str">
        <f t="shared" si="413"/>
        <v/>
      </c>
    </row>
    <row r="13225" spans="1:6" x14ac:dyDescent="0.25">
      <c r="A13225" s="3">
        <v>44036.375</v>
      </c>
      <c r="B13225" s="14">
        <f t="shared" si="412"/>
        <v>44036</v>
      </c>
      <c r="C13225">
        <v>3</v>
      </c>
      <c r="D13225" t="str">
        <f>VLOOKUP(C13225,'Справочник по тт'!$A$2:$C$5,3,FALSE)</f>
        <v>"Парабола"</v>
      </c>
      <c r="E13225" t="str">
        <f>IF(AND(C13225=1,B13225&lt;='Справочник по тт'!$D$1),'Справочник по тт'!$D$2,VLOOKUP(C13225,'Справочник по тт'!A:C,2,FALSE))</f>
        <v>"Парабола" пр. Дмитриева д.6/1</v>
      </c>
      <c r="F13225" s="2" t="str">
        <f t="shared" si="413"/>
        <v/>
      </c>
    </row>
    <row r="13226" spans="1:6" x14ac:dyDescent="0.25">
      <c r="A13226" s="3">
        <v>44036.375</v>
      </c>
      <c r="B13226" s="14">
        <f t="shared" si="412"/>
        <v>44036</v>
      </c>
      <c r="C13226">
        <v>3</v>
      </c>
      <c r="D13226" t="str">
        <f>VLOOKUP(C13226,'Справочник по тт'!$A$2:$C$5,3,FALSE)</f>
        <v>"Парабола"</v>
      </c>
      <c r="E13226" t="str">
        <f>IF(AND(C13226=1,B13226&lt;='Справочник по тт'!$D$1),'Справочник по тт'!$D$2,VLOOKUP(C13226,'Справочник по тт'!A:C,2,FALSE))</f>
        <v>"Парабола" пр. Дмитриева д.6/1</v>
      </c>
      <c r="F13226" s="2" t="str">
        <f t="shared" si="413"/>
        <v/>
      </c>
    </row>
    <row r="13227" spans="1:6" x14ac:dyDescent="0.25">
      <c r="A13227" s="3">
        <v>44036.375</v>
      </c>
      <c r="B13227" s="14">
        <f t="shared" si="412"/>
        <v>44036</v>
      </c>
      <c r="C13227">
        <v>3</v>
      </c>
      <c r="D13227" t="str">
        <f>VLOOKUP(C13227,'Справочник по тт'!$A$2:$C$5,3,FALSE)</f>
        <v>"Парабола"</v>
      </c>
      <c r="E13227" t="str">
        <f>IF(AND(C13227=1,B13227&lt;='Справочник по тт'!$D$1),'Справочник по тт'!$D$2,VLOOKUP(C13227,'Справочник по тт'!A:C,2,FALSE))</f>
        <v>"Парабола" пр. Дмитриева д.6/1</v>
      </c>
      <c r="F13227" s="2" t="str">
        <f t="shared" si="413"/>
        <v/>
      </c>
    </row>
    <row r="13228" spans="1:6" x14ac:dyDescent="0.25">
      <c r="A13228" s="3">
        <v>44036.375</v>
      </c>
      <c r="B13228" s="14">
        <f t="shared" si="412"/>
        <v>44036</v>
      </c>
      <c r="C13228">
        <v>3</v>
      </c>
      <c r="D13228" t="str">
        <f>VLOOKUP(C13228,'Справочник по тт'!$A$2:$C$5,3,FALSE)</f>
        <v>"Парабола"</v>
      </c>
      <c r="E13228" t="str">
        <f>IF(AND(C13228=1,B13228&lt;='Справочник по тт'!$D$1),'Справочник по тт'!$D$2,VLOOKUP(C13228,'Справочник по тт'!A:C,2,FALSE))</f>
        <v>"Парабола" пр. Дмитриева д.6/1</v>
      </c>
      <c r="F13228" s="2" t="str">
        <f t="shared" si="413"/>
        <v/>
      </c>
    </row>
    <row r="13229" spans="1:6" x14ac:dyDescent="0.25">
      <c r="A13229" s="3">
        <v>44036.375</v>
      </c>
      <c r="B13229" s="14">
        <f t="shared" si="412"/>
        <v>44036</v>
      </c>
      <c r="C13229">
        <v>3</v>
      </c>
      <c r="D13229" t="str">
        <f>VLOOKUP(C13229,'Справочник по тт'!$A$2:$C$5,3,FALSE)</f>
        <v>"Парабола"</v>
      </c>
      <c r="E13229" t="str">
        <f>IF(AND(C13229=1,B13229&lt;='Справочник по тт'!$D$1),'Справочник по тт'!$D$2,VLOOKUP(C13229,'Справочник по тт'!A:C,2,FALSE))</f>
        <v>"Парабола" пр. Дмитриева д.6/1</v>
      </c>
      <c r="F13229" s="2" t="str">
        <f t="shared" si="413"/>
        <v/>
      </c>
    </row>
    <row r="13230" spans="1:6" x14ac:dyDescent="0.25">
      <c r="A13230" s="3">
        <v>44036.416666666664</v>
      </c>
      <c r="B13230" s="14">
        <f t="shared" si="412"/>
        <v>44036</v>
      </c>
      <c r="C13230">
        <v>3</v>
      </c>
      <c r="D13230" t="str">
        <f>VLOOKUP(C13230,'Справочник по тт'!$A$2:$C$5,3,FALSE)</f>
        <v>"Парабола"</v>
      </c>
      <c r="E13230" t="str">
        <f>IF(AND(C13230=1,B13230&lt;='Справочник по тт'!$D$1),'Справочник по тт'!$D$2,VLOOKUP(C13230,'Справочник по тт'!A:C,2,FALSE))</f>
        <v>"Парабола" пр. Дмитриева д.6/1</v>
      </c>
      <c r="F13230" s="2" t="str">
        <f t="shared" si="413"/>
        <v/>
      </c>
    </row>
    <row r="13231" spans="1:6" x14ac:dyDescent="0.25">
      <c r="A13231" s="3">
        <v>44036.416666666664</v>
      </c>
      <c r="B13231" s="14">
        <f t="shared" si="412"/>
        <v>44036</v>
      </c>
      <c r="C13231">
        <v>3</v>
      </c>
      <c r="D13231" t="str">
        <f>VLOOKUP(C13231,'Справочник по тт'!$A$2:$C$5,3,FALSE)</f>
        <v>"Парабола"</v>
      </c>
      <c r="E13231" t="str">
        <f>IF(AND(C13231=1,B13231&lt;='Справочник по тт'!$D$1),'Справочник по тт'!$D$2,VLOOKUP(C13231,'Справочник по тт'!A:C,2,FALSE))</f>
        <v>"Парабола" пр. Дмитриева д.6/1</v>
      </c>
      <c r="F13231" s="2" t="str">
        <f t="shared" si="413"/>
        <v/>
      </c>
    </row>
    <row r="13232" spans="1:6" x14ac:dyDescent="0.25">
      <c r="A13232" s="3">
        <v>44036.416666666664</v>
      </c>
      <c r="B13232" s="14">
        <f t="shared" si="412"/>
        <v>44036</v>
      </c>
      <c r="C13232">
        <v>3</v>
      </c>
      <c r="D13232" t="str">
        <f>VLOOKUP(C13232,'Справочник по тт'!$A$2:$C$5,3,FALSE)</f>
        <v>"Парабола"</v>
      </c>
      <c r="E13232" t="str">
        <f>IF(AND(C13232=1,B13232&lt;='Справочник по тт'!$D$1),'Справочник по тт'!$D$2,VLOOKUP(C13232,'Справочник по тт'!A:C,2,FALSE))</f>
        <v>"Парабола" пр. Дмитриева д.6/1</v>
      </c>
      <c r="F13232" s="2" t="str">
        <f t="shared" si="413"/>
        <v/>
      </c>
    </row>
    <row r="13233" spans="1:6" x14ac:dyDescent="0.25">
      <c r="A13233" s="3">
        <v>44036.416666666664</v>
      </c>
      <c r="B13233" s="14">
        <f t="shared" si="412"/>
        <v>44036</v>
      </c>
      <c r="C13233">
        <v>3</v>
      </c>
      <c r="D13233" t="str">
        <f>VLOOKUP(C13233,'Справочник по тт'!$A$2:$C$5,3,FALSE)</f>
        <v>"Парабола"</v>
      </c>
      <c r="E13233" t="str">
        <f>IF(AND(C13233=1,B13233&lt;='Справочник по тт'!$D$1),'Справочник по тт'!$D$2,VLOOKUP(C13233,'Справочник по тт'!A:C,2,FALSE))</f>
        <v>"Парабола" пр. Дмитриева д.6/1</v>
      </c>
      <c r="F13233" s="2" t="str">
        <f t="shared" si="413"/>
        <v/>
      </c>
    </row>
    <row r="13234" spans="1:6" x14ac:dyDescent="0.25">
      <c r="A13234" s="3">
        <v>44036.416666666664</v>
      </c>
      <c r="B13234" s="14">
        <f t="shared" si="412"/>
        <v>44036</v>
      </c>
      <c r="C13234">
        <v>3</v>
      </c>
      <c r="D13234" t="str">
        <f>VLOOKUP(C13234,'Справочник по тт'!$A$2:$C$5,3,FALSE)</f>
        <v>"Парабола"</v>
      </c>
      <c r="E13234" t="str">
        <f>IF(AND(C13234=1,B13234&lt;='Справочник по тт'!$D$1),'Справочник по тт'!$D$2,VLOOKUP(C13234,'Справочник по тт'!A:C,2,FALSE))</f>
        <v>"Парабола" пр. Дмитриева д.6/1</v>
      </c>
      <c r="F13234" s="2" t="str">
        <f t="shared" si="413"/>
        <v/>
      </c>
    </row>
    <row r="13235" spans="1:6" x14ac:dyDescent="0.25">
      <c r="A13235" s="3">
        <v>44036.416666666664</v>
      </c>
      <c r="B13235" s="14">
        <f t="shared" si="412"/>
        <v>44036</v>
      </c>
      <c r="C13235">
        <v>3</v>
      </c>
      <c r="D13235" t="str">
        <f>VLOOKUP(C13235,'Справочник по тт'!$A$2:$C$5,3,FALSE)</f>
        <v>"Парабола"</v>
      </c>
      <c r="E13235" t="str">
        <f>IF(AND(C13235=1,B13235&lt;='Справочник по тт'!$D$1),'Справочник по тт'!$D$2,VLOOKUP(C13235,'Справочник по тт'!A:C,2,FALSE))</f>
        <v>"Парабола" пр. Дмитриева д.6/1</v>
      </c>
      <c r="F13235" s="2" t="str">
        <f t="shared" si="413"/>
        <v/>
      </c>
    </row>
    <row r="13236" spans="1:6" x14ac:dyDescent="0.25">
      <c r="A13236" s="3">
        <v>44036.416666666664</v>
      </c>
      <c r="B13236" s="14">
        <f t="shared" si="412"/>
        <v>44036</v>
      </c>
      <c r="C13236">
        <v>3</v>
      </c>
      <c r="D13236" t="str">
        <f>VLOOKUP(C13236,'Справочник по тт'!$A$2:$C$5,3,FALSE)</f>
        <v>"Парабола"</v>
      </c>
      <c r="E13236" t="str">
        <f>IF(AND(C13236=1,B13236&lt;='Справочник по тт'!$D$1),'Справочник по тт'!$D$2,VLOOKUP(C13236,'Справочник по тт'!A:C,2,FALSE))</f>
        <v>"Парабола" пр. Дмитриева д.6/1</v>
      </c>
      <c r="F13236" s="2" t="str">
        <f t="shared" si="413"/>
        <v/>
      </c>
    </row>
    <row r="13237" spans="1:6" x14ac:dyDescent="0.25">
      <c r="A13237" s="3">
        <v>44036.416666666664</v>
      </c>
      <c r="B13237" s="14">
        <f t="shared" si="412"/>
        <v>44036</v>
      </c>
      <c r="C13237">
        <v>3</v>
      </c>
      <c r="D13237" t="str">
        <f>VLOOKUP(C13237,'Справочник по тт'!$A$2:$C$5,3,FALSE)</f>
        <v>"Парабола"</v>
      </c>
      <c r="E13237" t="str">
        <f>IF(AND(C13237=1,B13237&lt;='Справочник по тт'!$D$1),'Справочник по тт'!$D$2,VLOOKUP(C13237,'Справочник по тт'!A:C,2,FALSE))</f>
        <v>"Парабола" пр. Дмитриева д.6/1</v>
      </c>
      <c r="F13237" s="2" t="str">
        <f t="shared" si="413"/>
        <v/>
      </c>
    </row>
    <row r="13238" spans="1:6" x14ac:dyDescent="0.25">
      <c r="A13238" s="3">
        <v>44036.416666666664</v>
      </c>
      <c r="B13238" s="14">
        <f t="shared" si="412"/>
        <v>44036</v>
      </c>
      <c r="C13238">
        <v>3</v>
      </c>
      <c r="D13238" t="str">
        <f>VLOOKUP(C13238,'Справочник по тт'!$A$2:$C$5,3,FALSE)</f>
        <v>"Парабола"</v>
      </c>
      <c r="E13238" t="str">
        <f>IF(AND(C13238=1,B13238&lt;='Справочник по тт'!$D$1),'Справочник по тт'!$D$2,VLOOKUP(C13238,'Справочник по тт'!A:C,2,FALSE))</f>
        <v>"Парабола" пр. Дмитриева д.6/1</v>
      </c>
      <c r="F13238" s="2" t="str">
        <f t="shared" si="413"/>
        <v/>
      </c>
    </row>
    <row r="13239" spans="1:6" x14ac:dyDescent="0.25">
      <c r="A13239" s="3">
        <v>44036.416666666664</v>
      </c>
      <c r="B13239" s="14">
        <f t="shared" si="412"/>
        <v>44036</v>
      </c>
      <c r="C13239">
        <v>3</v>
      </c>
      <c r="D13239" t="str">
        <f>VLOOKUP(C13239,'Справочник по тт'!$A$2:$C$5,3,FALSE)</f>
        <v>"Парабола"</v>
      </c>
      <c r="E13239" t="str">
        <f>IF(AND(C13239=1,B13239&lt;='Справочник по тт'!$D$1),'Справочник по тт'!$D$2,VLOOKUP(C13239,'Справочник по тт'!A:C,2,FALSE))</f>
        <v>"Парабола" пр. Дмитриева д.6/1</v>
      </c>
      <c r="F13239" s="2" t="str">
        <f t="shared" si="413"/>
        <v/>
      </c>
    </row>
    <row r="13240" spans="1:6" x14ac:dyDescent="0.25">
      <c r="A13240" s="3">
        <v>44036.416666666664</v>
      </c>
      <c r="B13240" s="14">
        <f t="shared" si="412"/>
        <v>44036</v>
      </c>
      <c r="C13240">
        <v>3</v>
      </c>
      <c r="D13240" t="str">
        <f>VLOOKUP(C13240,'Справочник по тт'!$A$2:$C$5,3,FALSE)</f>
        <v>"Парабола"</v>
      </c>
      <c r="E13240" t="str">
        <f>IF(AND(C13240=1,B13240&lt;='Справочник по тт'!$D$1),'Справочник по тт'!$D$2,VLOOKUP(C13240,'Справочник по тт'!A:C,2,FALSE))</f>
        <v>"Парабола" пр. Дмитриева д.6/1</v>
      </c>
      <c r="F13240" s="2" t="str">
        <f t="shared" si="413"/>
        <v/>
      </c>
    </row>
    <row r="13241" spans="1:6" x14ac:dyDescent="0.25">
      <c r="A13241" s="3">
        <v>44036.416666666664</v>
      </c>
      <c r="B13241" s="14">
        <f t="shared" si="412"/>
        <v>44036</v>
      </c>
      <c r="C13241">
        <v>3</v>
      </c>
      <c r="D13241" t="str">
        <f>VLOOKUP(C13241,'Справочник по тт'!$A$2:$C$5,3,FALSE)</f>
        <v>"Парабола"</v>
      </c>
      <c r="E13241" t="str">
        <f>IF(AND(C13241=1,B13241&lt;='Справочник по тт'!$D$1),'Справочник по тт'!$D$2,VLOOKUP(C13241,'Справочник по тт'!A:C,2,FALSE))</f>
        <v>"Парабола" пр. Дмитриева д.6/1</v>
      </c>
      <c r="F13241" s="2" t="str">
        <f t="shared" si="413"/>
        <v/>
      </c>
    </row>
    <row r="13242" spans="1:6" x14ac:dyDescent="0.25">
      <c r="A13242" s="3">
        <v>44036.458333333336</v>
      </c>
      <c r="B13242" s="14">
        <f t="shared" si="412"/>
        <v>44036</v>
      </c>
      <c r="C13242">
        <v>3</v>
      </c>
      <c r="D13242" t="str">
        <f>VLOOKUP(C13242,'Справочник по тт'!$A$2:$C$5,3,FALSE)</f>
        <v>"Парабола"</v>
      </c>
      <c r="E13242" t="str">
        <f>IF(AND(C13242=1,B13242&lt;='Справочник по тт'!$D$1),'Справочник по тт'!$D$2,VLOOKUP(C13242,'Справочник по тт'!A:C,2,FALSE))</f>
        <v>"Парабола" пр. Дмитриева д.6/1</v>
      </c>
      <c r="F13242" s="2" t="str">
        <f t="shared" si="413"/>
        <v/>
      </c>
    </row>
    <row r="13243" spans="1:6" x14ac:dyDescent="0.25">
      <c r="A13243" s="3">
        <v>44036.458333333336</v>
      </c>
      <c r="B13243" s="14">
        <f t="shared" si="412"/>
        <v>44036</v>
      </c>
      <c r="C13243">
        <v>3</v>
      </c>
      <c r="D13243" t="str">
        <f>VLOOKUP(C13243,'Справочник по тт'!$A$2:$C$5,3,FALSE)</f>
        <v>"Парабола"</v>
      </c>
      <c r="E13243" t="str">
        <f>IF(AND(C13243=1,B13243&lt;='Справочник по тт'!$D$1),'Справочник по тт'!$D$2,VLOOKUP(C13243,'Справочник по тт'!A:C,2,FALSE))</f>
        <v>"Парабола" пр. Дмитриева д.6/1</v>
      </c>
      <c r="F13243" s="2" t="str">
        <f t="shared" si="413"/>
        <v/>
      </c>
    </row>
    <row r="13244" spans="1:6" x14ac:dyDescent="0.25">
      <c r="A13244" s="3">
        <v>44036.458333333336</v>
      </c>
      <c r="B13244" s="14">
        <f t="shared" si="412"/>
        <v>44036</v>
      </c>
      <c r="C13244">
        <v>3</v>
      </c>
      <c r="D13244" t="str">
        <f>VLOOKUP(C13244,'Справочник по тт'!$A$2:$C$5,3,FALSE)</f>
        <v>"Парабола"</v>
      </c>
      <c r="E13244" t="str">
        <f>IF(AND(C13244=1,B13244&lt;='Справочник по тт'!$D$1),'Справочник по тт'!$D$2,VLOOKUP(C13244,'Справочник по тт'!A:C,2,FALSE))</f>
        <v>"Парабола" пр. Дмитриева д.6/1</v>
      </c>
      <c r="F13244" s="2" t="str">
        <f t="shared" si="413"/>
        <v/>
      </c>
    </row>
    <row r="13245" spans="1:6" x14ac:dyDescent="0.25">
      <c r="A13245" s="3">
        <v>44036.458333333336</v>
      </c>
      <c r="B13245" s="14">
        <f t="shared" si="412"/>
        <v>44036</v>
      </c>
      <c r="C13245">
        <v>3</v>
      </c>
      <c r="D13245" t="str">
        <f>VLOOKUP(C13245,'Справочник по тт'!$A$2:$C$5,3,FALSE)</f>
        <v>"Парабола"</v>
      </c>
      <c r="E13245" t="str">
        <f>IF(AND(C13245=1,B13245&lt;='Справочник по тт'!$D$1),'Справочник по тт'!$D$2,VLOOKUP(C13245,'Справочник по тт'!A:C,2,FALSE))</f>
        <v>"Парабола" пр. Дмитриева д.6/1</v>
      </c>
      <c r="F13245" s="2" t="str">
        <f t="shared" si="413"/>
        <v/>
      </c>
    </row>
    <row r="13246" spans="1:6" x14ac:dyDescent="0.25">
      <c r="A13246" s="3">
        <v>44036.493750000001</v>
      </c>
      <c r="B13246" s="14">
        <f t="shared" si="412"/>
        <v>44036</v>
      </c>
      <c r="C13246">
        <v>3</v>
      </c>
      <c r="D13246" t="str">
        <f>VLOOKUP(C13246,'Справочник по тт'!$A$2:$C$5,3,FALSE)</f>
        <v>"Парабола"</v>
      </c>
      <c r="E13246" t="str">
        <f>IF(AND(C13246=1,B13246&lt;='Справочник по тт'!$D$1),'Справочник по тт'!$D$2,VLOOKUP(C13246,'Справочник по тт'!A:C,2,FALSE))</f>
        <v>"Парабола" пр. Дмитриева д.6/1</v>
      </c>
      <c r="F13246" s="2" t="str">
        <f t="shared" si="413"/>
        <v/>
      </c>
    </row>
    <row r="13247" spans="1:6" x14ac:dyDescent="0.25">
      <c r="A13247" s="3">
        <v>44036.5</v>
      </c>
      <c r="B13247" s="14">
        <f t="shared" si="412"/>
        <v>44036</v>
      </c>
      <c r="C13247">
        <v>3</v>
      </c>
      <c r="D13247" t="str">
        <f>VLOOKUP(C13247,'Справочник по тт'!$A$2:$C$5,3,FALSE)</f>
        <v>"Парабола"</v>
      </c>
      <c r="E13247" t="str">
        <f>IF(AND(C13247=1,B13247&lt;='Справочник по тт'!$D$1),'Справочник по тт'!$D$2,VLOOKUP(C13247,'Справочник по тт'!A:C,2,FALSE))</f>
        <v>"Парабола" пр. Дмитриева д.6/1</v>
      </c>
      <c r="F13247" s="2" t="str">
        <f t="shared" si="413"/>
        <v/>
      </c>
    </row>
    <row r="13248" spans="1:6" x14ac:dyDescent="0.25">
      <c r="A13248" s="3">
        <v>44036.5</v>
      </c>
      <c r="B13248" s="14">
        <f t="shared" si="412"/>
        <v>44036</v>
      </c>
      <c r="C13248">
        <v>3</v>
      </c>
      <c r="D13248" t="str">
        <f>VLOOKUP(C13248,'Справочник по тт'!$A$2:$C$5,3,FALSE)</f>
        <v>"Парабола"</v>
      </c>
      <c r="E13248" t="str">
        <f>IF(AND(C13248=1,B13248&lt;='Справочник по тт'!$D$1),'Справочник по тт'!$D$2,VLOOKUP(C13248,'Справочник по тт'!A:C,2,FALSE))</f>
        <v>"Парабола" пр. Дмитриева д.6/1</v>
      </c>
      <c r="F13248" s="2" t="str">
        <f t="shared" si="413"/>
        <v/>
      </c>
    </row>
    <row r="13249" spans="1:6" x14ac:dyDescent="0.25">
      <c r="A13249" s="3">
        <v>44036.5</v>
      </c>
      <c r="B13249" s="14">
        <f t="shared" si="412"/>
        <v>44036</v>
      </c>
      <c r="C13249">
        <v>3</v>
      </c>
      <c r="D13249" t="str">
        <f>VLOOKUP(C13249,'Справочник по тт'!$A$2:$C$5,3,FALSE)</f>
        <v>"Парабола"</v>
      </c>
      <c r="E13249" t="str">
        <f>IF(AND(C13249=1,B13249&lt;='Справочник по тт'!$D$1),'Справочник по тт'!$D$2,VLOOKUP(C13249,'Справочник по тт'!A:C,2,FALSE))</f>
        <v>"Парабола" пр. Дмитриева д.6/1</v>
      </c>
      <c r="F13249" s="2" t="str">
        <f t="shared" si="413"/>
        <v/>
      </c>
    </row>
    <row r="13250" spans="1:6" x14ac:dyDescent="0.25">
      <c r="A13250" s="3">
        <v>44036.5</v>
      </c>
      <c r="B13250" s="14">
        <f t="shared" ref="B13250:B13313" si="414">(TEXT(A13250,"ДД.ММ.ГГГГ"))*1</f>
        <v>44036</v>
      </c>
      <c r="C13250">
        <v>3</v>
      </c>
      <c r="D13250" t="str">
        <f>VLOOKUP(C13250,'Справочник по тт'!$A$2:$C$5,3,FALSE)</f>
        <v>"Парабола"</v>
      </c>
      <c r="E13250" t="str">
        <f>IF(AND(C13250=1,B13250&lt;='Справочник по тт'!$D$1),'Справочник по тт'!$D$2,VLOOKUP(C13250,'Справочник по тт'!A:C,2,FALSE))</f>
        <v>"Парабола" пр. Дмитриева д.6/1</v>
      </c>
      <c r="F13250" s="2" t="str">
        <f t="shared" si="413"/>
        <v/>
      </c>
    </row>
    <row r="13251" spans="1:6" x14ac:dyDescent="0.25">
      <c r="A13251" s="3">
        <v>44036.506944444445</v>
      </c>
      <c r="B13251" s="14">
        <f t="shared" si="414"/>
        <v>44036</v>
      </c>
      <c r="C13251">
        <v>3</v>
      </c>
      <c r="D13251" t="str">
        <f>VLOOKUP(C13251,'Справочник по тт'!$A$2:$C$5,3,FALSE)</f>
        <v>"Парабола"</v>
      </c>
      <c r="E13251" t="str">
        <f>IF(AND(C13251=1,B13251&lt;='Справочник по тт'!$D$1),'Справочник по тт'!$D$2,VLOOKUP(C13251,'Справочник по тт'!A:C,2,FALSE))</f>
        <v>"Парабола" пр. Дмитриева д.6/1</v>
      </c>
      <c r="F13251" s="2" t="str">
        <f t="shared" ref="F13251:F13314" si="415">IF(B13251&lt;=$F$1,1,"")</f>
        <v/>
      </c>
    </row>
    <row r="13252" spans="1:6" x14ac:dyDescent="0.25">
      <c r="A13252" s="3">
        <v>44036.541666666664</v>
      </c>
      <c r="B13252" s="14">
        <f t="shared" si="414"/>
        <v>44036</v>
      </c>
      <c r="C13252">
        <v>3</v>
      </c>
      <c r="D13252" t="str">
        <f>VLOOKUP(C13252,'Справочник по тт'!$A$2:$C$5,3,FALSE)</f>
        <v>"Парабола"</v>
      </c>
      <c r="E13252" t="str">
        <f>IF(AND(C13252=1,B13252&lt;='Справочник по тт'!$D$1),'Справочник по тт'!$D$2,VLOOKUP(C13252,'Справочник по тт'!A:C,2,FALSE))</f>
        <v>"Парабола" пр. Дмитриева д.6/1</v>
      </c>
      <c r="F13252" s="2" t="str">
        <f t="shared" si="415"/>
        <v/>
      </c>
    </row>
    <row r="13253" spans="1:6" x14ac:dyDescent="0.25">
      <c r="A13253" s="3">
        <v>44036.541666666664</v>
      </c>
      <c r="B13253" s="14">
        <f t="shared" si="414"/>
        <v>44036</v>
      </c>
      <c r="C13253">
        <v>3</v>
      </c>
      <c r="D13253" t="str">
        <f>VLOOKUP(C13253,'Справочник по тт'!$A$2:$C$5,3,FALSE)</f>
        <v>"Парабола"</v>
      </c>
      <c r="E13253" t="str">
        <f>IF(AND(C13253=1,B13253&lt;='Справочник по тт'!$D$1),'Справочник по тт'!$D$2,VLOOKUP(C13253,'Справочник по тт'!A:C,2,FALSE))</f>
        <v>"Парабола" пр. Дмитриева д.6/1</v>
      </c>
      <c r="F13253" s="2" t="str">
        <f t="shared" si="415"/>
        <v/>
      </c>
    </row>
    <row r="13254" spans="1:6" x14ac:dyDescent="0.25">
      <c r="A13254" s="3">
        <v>44036.541666666664</v>
      </c>
      <c r="B13254" s="14">
        <f t="shared" si="414"/>
        <v>44036</v>
      </c>
      <c r="C13254">
        <v>3</v>
      </c>
      <c r="D13254" t="str">
        <f>VLOOKUP(C13254,'Справочник по тт'!$A$2:$C$5,3,FALSE)</f>
        <v>"Парабола"</v>
      </c>
      <c r="E13254" t="str">
        <f>IF(AND(C13254=1,B13254&lt;='Справочник по тт'!$D$1),'Справочник по тт'!$D$2,VLOOKUP(C13254,'Справочник по тт'!A:C,2,FALSE))</f>
        <v>"Парабола" пр. Дмитриева д.6/1</v>
      </c>
      <c r="F13254" s="2" t="str">
        <f t="shared" si="415"/>
        <v/>
      </c>
    </row>
    <row r="13255" spans="1:6" x14ac:dyDescent="0.25">
      <c r="A13255" s="3">
        <v>44036.541666666664</v>
      </c>
      <c r="B13255" s="14">
        <f t="shared" si="414"/>
        <v>44036</v>
      </c>
      <c r="C13255">
        <v>3</v>
      </c>
      <c r="D13255" t="str">
        <f>VLOOKUP(C13255,'Справочник по тт'!$A$2:$C$5,3,FALSE)</f>
        <v>"Парабола"</v>
      </c>
      <c r="E13255" t="str">
        <f>IF(AND(C13255=1,B13255&lt;='Справочник по тт'!$D$1),'Справочник по тт'!$D$2,VLOOKUP(C13255,'Справочник по тт'!A:C,2,FALSE))</f>
        <v>"Парабола" пр. Дмитриева д.6/1</v>
      </c>
      <c r="F13255" s="2" t="str">
        <f t="shared" si="415"/>
        <v/>
      </c>
    </row>
    <row r="13256" spans="1:6" x14ac:dyDescent="0.25">
      <c r="A13256" s="3">
        <v>44036.545138888891</v>
      </c>
      <c r="B13256" s="14">
        <f t="shared" si="414"/>
        <v>44036</v>
      </c>
      <c r="C13256">
        <v>3</v>
      </c>
      <c r="D13256" t="str">
        <f>VLOOKUP(C13256,'Справочник по тт'!$A$2:$C$5,3,FALSE)</f>
        <v>"Парабола"</v>
      </c>
      <c r="E13256" t="str">
        <f>IF(AND(C13256=1,B13256&lt;='Справочник по тт'!$D$1),'Справочник по тт'!$D$2,VLOOKUP(C13256,'Справочник по тт'!A:C,2,FALSE))</f>
        <v>"Парабола" пр. Дмитриева д.6/1</v>
      </c>
      <c r="F13256" s="2" t="str">
        <f t="shared" si="415"/>
        <v/>
      </c>
    </row>
    <row r="13257" spans="1:6" x14ac:dyDescent="0.25">
      <c r="A13257" s="3">
        <v>44036.559027777781</v>
      </c>
      <c r="B13257" s="14">
        <f t="shared" si="414"/>
        <v>44036</v>
      </c>
      <c r="C13257">
        <v>3</v>
      </c>
      <c r="D13257" t="str">
        <f>VLOOKUP(C13257,'Справочник по тт'!$A$2:$C$5,3,FALSE)</f>
        <v>"Парабола"</v>
      </c>
      <c r="E13257" t="str">
        <f>IF(AND(C13257=1,B13257&lt;='Справочник по тт'!$D$1),'Справочник по тт'!$D$2,VLOOKUP(C13257,'Справочник по тт'!A:C,2,FALSE))</f>
        <v>"Парабола" пр. Дмитриева д.6/1</v>
      </c>
      <c r="F13257" s="2" t="str">
        <f t="shared" si="415"/>
        <v/>
      </c>
    </row>
    <row r="13258" spans="1:6" x14ac:dyDescent="0.25">
      <c r="A13258" s="3">
        <v>44036.583333333336</v>
      </c>
      <c r="B13258" s="14">
        <f t="shared" si="414"/>
        <v>44036</v>
      </c>
      <c r="C13258">
        <v>3</v>
      </c>
      <c r="D13258" t="str">
        <f>VLOOKUP(C13258,'Справочник по тт'!$A$2:$C$5,3,FALSE)</f>
        <v>"Парабола"</v>
      </c>
      <c r="E13258" t="str">
        <f>IF(AND(C13258=1,B13258&lt;='Справочник по тт'!$D$1),'Справочник по тт'!$D$2,VLOOKUP(C13258,'Справочник по тт'!A:C,2,FALSE))</f>
        <v>"Парабола" пр. Дмитриева д.6/1</v>
      </c>
      <c r="F13258" s="2" t="str">
        <f t="shared" si="415"/>
        <v/>
      </c>
    </row>
    <row r="13259" spans="1:6" x14ac:dyDescent="0.25">
      <c r="A13259" s="3">
        <v>44036.583333333336</v>
      </c>
      <c r="B13259" s="14">
        <f t="shared" si="414"/>
        <v>44036</v>
      </c>
      <c r="C13259">
        <v>3</v>
      </c>
      <c r="D13259" t="str">
        <f>VLOOKUP(C13259,'Справочник по тт'!$A$2:$C$5,3,FALSE)</f>
        <v>"Парабола"</v>
      </c>
      <c r="E13259" t="str">
        <f>IF(AND(C13259=1,B13259&lt;='Справочник по тт'!$D$1),'Справочник по тт'!$D$2,VLOOKUP(C13259,'Справочник по тт'!A:C,2,FALSE))</f>
        <v>"Парабола" пр. Дмитриева д.6/1</v>
      </c>
      <c r="F13259" s="2" t="str">
        <f t="shared" si="415"/>
        <v/>
      </c>
    </row>
    <row r="13260" spans="1:6" x14ac:dyDescent="0.25">
      <c r="A13260" s="3">
        <v>44036.583333333336</v>
      </c>
      <c r="B13260" s="14">
        <f t="shared" si="414"/>
        <v>44036</v>
      </c>
      <c r="C13260">
        <v>3</v>
      </c>
      <c r="D13260" t="str">
        <f>VLOOKUP(C13260,'Справочник по тт'!$A$2:$C$5,3,FALSE)</f>
        <v>"Парабола"</v>
      </c>
      <c r="E13260" t="str">
        <f>IF(AND(C13260=1,B13260&lt;='Справочник по тт'!$D$1),'Справочник по тт'!$D$2,VLOOKUP(C13260,'Справочник по тт'!A:C,2,FALSE))</f>
        <v>"Парабола" пр. Дмитриева д.6/1</v>
      </c>
      <c r="F13260" s="2" t="str">
        <f t="shared" si="415"/>
        <v/>
      </c>
    </row>
    <row r="13261" spans="1:6" x14ac:dyDescent="0.25">
      <c r="A13261" s="3">
        <v>44036.583333333336</v>
      </c>
      <c r="B13261" s="14">
        <f t="shared" si="414"/>
        <v>44036</v>
      </c>
      <c r="C13261">
        <v>3</v>
      </c>
      <c r="D13261" t="str">
        <f>VLOOKUP(C13261,'Справочник по тт'!$A$2:$C$5,3,FALSE)</f>
        <v>"Парабола"</v>
      </c>
      <c r="E13261" t="str">
        <f>IF(AND(C13261=1,B13261&lt;='Справочник по тт'!$D$1),'Справочник по тт'!$D$2,VLOOKUP(C13261,'Справочник по тт'!A:C,2,FALSE))</f>
        <v>"Парабола" пр. Дмитриева д.6/1</v>
      </c>
      <c r="F13261" s="2" t="str">
        <f t="shared" si="415"/>
        <v/>
      </c>
    </row>
    <row r="13262" spans="1:6" x14ac:dyDescent="0.25">
      <c r="A13262" s="3">
        <v>44036.590277777781</v>
      </c>
      <c r="B13262" s="14">
        <f t="shared" si="414"/>
        <v>44036</v>
      </c>
      <c r="C13262">
        <v>3</v>
      </c>
      <c r="D13262" t="str">
        <f>VLOOKUP(C13262,'Справочник по тт'!$A$2:$C$5,3,FALSE)</f>
        <v>"Парабола"</v>
      </c>
      <c r="E13262" t="str">
        <f>IF(AND(C13262=1,B13262&lt;='Справочник по тт'!$D$1),'Справочник по тт'!$D$2,VLOOKUP(C13262,'Справочник по тт'!A:C,2,FALSE))</f>
        <v>"Парабола" пр. Дмитриева д.6/1</v>
      </c>
      <c r="F13262" s="2" t="str">
        <f t="shared" si="415"/>
        <v/>
      </c>
    </row>
    <row r="13263" spans="1:6" x14ac:dyDescent="0.25">
      <c r="A13263" s="3">
        <v>44036.625</v>
      </c>
      <c r="B13263" s="14">
        <f t="shared" si="414"/>
        <v>44036</v>
      </c>
      <c r="C13263">
        <v>3</v>
      </c>
      <c r="D13263" t="str">
        <f>VLOOKUP(C13263,'Справочник по тт'!$A$2:$C$5,3,FALSE)</f>
        <v>"Парабола"</v>
      </c>
      <c r="E13263" t="str">
        <f>IF(AND(C13263=1,B13263&lt;='Справочник по тт'!$D$1),'Справочник по тт'!$D$2,VLOOKUP(C13263,'Справочник по тт'!A:C,2,FALSE))</f>
        <v>"Парабола" пр. Дмитриева д.6/1</v>
      </c>
      <c r="F13263" s="2" t="str">
        <f t="shared" si="415"/>
        <v/>
      </c>
    </row>
    <row r="13264" spans="1:6" x14ac:dyDescent="0.25">
      <c r="A13264" s="3">
        <v>44036.631944444445</v>
      </c>
      <c r="B13264" s="14">
        <f t="shared" si="414"/>
        <v>44036</v>
      </c>
      <c r="C13264">
        <v>3</v>
      </c>
      <c r="D13264" t="str">
        <f>VLOOKUP(C13264,'Справочник по тт'!$A$2:$C$5,3,FALSE)</f>
        <v>"Парабола"</v>
      </c>
      <c r="E13264" t="str">
        <f>IF(AND(C13264=1,B13264&lt;='Справочник по тт'!$D$1),'Справочник по тт'!$D$2,VLOOKUP(C13264,'Справочник по тт'!A:C,2,FALSE))</f>
        <v>"Парабола" пр. Дмитриева д.6/1</v>
      </c>
      <c r="F13264" s="2" t="str">
        <f t="shared" si="415"/>
        <v/>
      </c>
    </row>
    <row r="13265" spans="1:6" x14ac:dyDescent="0.25">
      <c r="A13265" s="3">
        <v>44036.631944444445</v>
      </c>
      <c r="B13265" s="14">
        <f t="shared" si="414"/>
        <v>44036</v>
      </c>
      <c r="C13265">
        <v>3</v>
      </c>
      <c r="D13265" t="str">
        <f>VLOOKUP(C13265,'Справочник по тт'!$A$2:$C$5,3,FALSE)</f>
        <v>"Парабола"</v>
      </c>
      <c r="E13265" t="str">
        <f>IF(AND(C13265=1,B13265&lt;='Справочник по тт'!$D$1),'Справочник по тт'!$D$2,VLOOKUP(C13265,'Справочник по тт'!A:C,2,FALSE))</f>
        <v>"Парабола" пр. Дмитриева д.6/1</v>
      </c>
      <c r="F13265" s="2" t="str">
        <f t="shared" si="415"/>
        <v/>
      </c>
    </row>
    <row r="13266" spans="1:6" x14ac:dyDescent="0.25">
      <c r="A13266" s="3">
        <v>44036.666666666664</v>
      </c>
      <c r="B13266" s="14">
        <f t="shared" si="414"/>
        <v>44036</v>
      </c>
      <c r="C13266">
        <v>3</v>
      </c>
      <c r="D13266" t="str">
        <f>VLOOKUP(C13266,'Справочник по тт'!$A$2:$C$5,3,FALSE)</f>
        <v>"Парабола"</v>
      </c>
      <c r="E13266" t="str">
        <f>IF(AND(C13266=1,B13266&lt;='Справочник по тт'!$D$1),'Справочник по тт'!$D$2,VLOOKUP(C13266,'Справочник по тт'!A:C,2,FALSE))</f>
        <v>"Парабола" пр. Дмитриева д.6/1</v>
      </c>
      <c r="F13266" s="2" t="str">
        <f t="shared" si="415"/>
        <v/>
      </c>
    </row>
    <row r="13267" spans="1:6" x14ac:dyDescent="0.25">
      <c r="A13267" s="3">
        <v>44036.673611111109</v>
      </c>
      <c r="B13267" s="14">
        <f t="shared" si="414"/>
        <v>44036</v>
      </c>
      <c r="C13267">
        <v>3</v>
      </c>
      <c r="D13267" t="str">
        <f>VLOOKUP(C13267,'Справочник по тт'!$A$2:$C$5,3,FALSE)</f>
        <v>"Парабола"</v>
      </c>
      <c r="E13267" t="str">
        <f>IF(AND(C13267=1,B13267&lt;='Справочник по тт'!$D$1),'Справочник по тт'!$D$2,VLOOKUP(C13267,'Справочник по тт'!A:C,2,FALSE))</f>
        <v>"Парабола" пр. Дмитриева д.6/1</v>
      </c>
      <c r="F13267" s="2" t="str">
        <f t="shared" si="415"/>
        <v/>
      </c>
    </row>
    <row r="13268" spans="1:6" x14ac:dyDescent="0.25">
      <c r="A13268" s="3">
        <v>44036.75</v>
      </c>
      <c r="B13268" s="14">
        <f t="shared" si="414"/>
        <v>44036</v>
      </c>
      <c r="C13268">
        <v>3</v>
      </c>
      <c r="D13268" t="str">
        <f>VLOOKUP(C13268,'Справочник по тт'!$A$2:$C$5,3,FALSE)</f>
        <v>"Парабола"</v>
      </c>
      <c r="E13268" t="str">
        <f>IF(AND(C13268=1,B13268&lt;='Справочник по тт'!$D$1),'Справочник по тт'!$D$2,VLOOKUP(C13268,'Справочник по тт'!A:C,2,FALSE))</f>
        <v>"Парабола" пр. Дмитриева д.6/1</v>
      </c>
      <c r="F13268" s="2" t="str">
        <f t="shared" si="415"/>
        <v/>
      </c>
    </row>
    <row r="13269" spans="1:6" x14ac:dyDescent="0.25">
      <c r="A13269" s="3">
        <v>44036.75</v>
      </c>
      <c r="B13269" s="14">
        <f t="shared" si="414"/>
        <v>44036</v>
      </c>
      <c r="C13269">
        <v>3</v>
      </c>
      <c r="D13269" t="str">
        <f>VLOOKUP(C13269,'Справочник по тт'!$A$2:$C$5,3,FALSE)</f>
        <v>"Парабола"</v>
      </c>
      <c r="E13269" t="str">
        <f>IF(AND(C13269=1,B13269&lt;='Справочник по тт'!$D$1),'Справочник по тт'!$D$2,VLOOKUP(C13269,'Справочник по тт'!A:C,2,FALSE))</f>
        <v>"Парабола" пр. Дмитриева д.6/1</v>
      </c>
      <c r="F13269" s="2" t="str">
        <f t="shared" si="415"/>
        <v/>
      </c>
    </row>
    <row r="13270" spans="1:6" x14ac:dyDescent="0.25">
      <c r="A13270" s="3">
        <v>44036.833333333336</v>
      </c>
      <c r="B13270" s="14">
        <f t="shared" si="414"/>
        <v>44036</v>
      </c>
      <c r="C13270">
        <v>3</v>
      </c>
      <c r="D13270" t="str">
        <f>VLOOKUP(C13270,'Справочник по тт'!$A$2:$C$5,3,FALSE)</f>
        <v>"Парабола"</v>
      </c>
      <c r="E13270" t="str">
        <f>IF(AND(C13270=1,B13270&lt;='Справочник по тт'!$D$1),'Справочник по тт'!$D$2,VLOOKUP(C13270,'Справочник по тт'!A:C,2,FALSE))</f>
        <v>"Парабола" пр. Дмитриева д.6/1</v>
      </c>
      <c r="F13270" s="2" t="str">
        <f t="shared" si="415"/>
        <v/>
      </c>
    </row>
    <row r="13271" spans="1:6" x14ac:dyDescent="0.25">
      <c r="A13271" s="3">
        <v>44036.854166666664</v>
      </c>
      <c r="B13271" s="14">
        <f t="shared" si="414"/>
        <v>44036</v>
      </c>
      <c r="C13271">
        <v>3</v>
      </c>
      <c r="D13271" t="str">
        <f>VLOOKUP(C13271,'Справочник по тт'!$A$2:$C$5,3,FALSE)</f>
        <v>"Парабола"</v>
      </c>
      <c r="E13271" t="str">
        <f>IF(AND(C13271=1,B13271&lt;='Справочник по тт'!$D$1),'Справочник по тт'!$D$2,VLOOKUP(C13271,'Справочник по тт'!A:C,2,FALSE))</f>
        <v>"Парабола" пр. Дмитриева д.6/1</v>
      </c>
      <c r="F13271" s="2" t="str">
        <f t="shared" si="415"/>
        <v/>
      </c>
    </row>
    <row r="13272" spans="1:6" x14ac:dyDescent="0.25">
      <c r="A13272" s="3">
        <v>44036.916666666664</v>
      </c>
      <c r="B13272" s="14">
        <f t="shared" si="414"/>
        <v>44036</v>
      </c>
      <c r="C13272">
        <v>3</v>
      </c>
      <c r="D13272" t="str">
        <f>VLOOKUP(C13272,'Справочник по тт'!$A$2:$C$5,3,FALSE)</f>
        <v>"Парабола"</v>
      </c>
      <c r="E13272" t="str">
        <f>IF(AND(C13272=1,B13272&lt;='Справочник по тт'!$D$1),'Справочник по тт'!$D$2,VLOOKUP(C13272,'Справочник по тт'!A:C,2,FALSE))</f>
        <v>"Парабола" пр. Дмитриева д.6/1</v>
      </c>
      <c r="F13272" s="2" t="str">
        <f t="shared" si="415"/>
        <v/>
      </c>
    </row>
    <row r="13273" spans="1:6" x14ac:dyDescent="0.25">
      <c r="A13273" s="3">
        <v>44036.979166666664</v>
      </c>
      <c r="B13273" s="14">
        <f t="shared" si="414"/>
        <v>44036</v>
      </c>
      <c r="C13273">
        <v>3</v>
      </c>
      <c r="D13273" t="str">
        <f>VLOOKUP(C13273,'Справочник по тт'!$A$2:$C$5,3,FALSE)</f>
        <v>"Парабола"</v>
      </c>
      <c r="E13273" t="str">
        <f>IF(AND(C13273=1,B13273&lt;='Справочник по тт'!$D$1),'Справочник по тт'!$D$2,VLOOKUP(C13273,'Справочник по тт'!A:C,2,FALSE))</f>
        <v>"Парабола" пр. Дмитриева д.6/1</v>
      </c>
      <c r="F13273" s="2" t="str">
        <f t="shared" si="415"/>
        <v/>
      </c>
    </row>
    <row r="13274" spans="1:6" x14ac:dyDescent="0.25">
      <c r="A13274" s="3">
        <v>44037.000694444447</v>
      </c>
      <c r="B13274" s="14">
        <f t="shared" si="414"/>
        <v>44037</v>
      </c>
      <c r="C13274">
        <v>3</v>
      </c>
      <c r="D13274" t="str">
        <f>VLOOKUP(C13274,'Справочник по тт'!$A$2:$C$5,3,FALSE)</f>
        <v>"Парабола"</v>
      </c>
      <c r="E13274" t="str">
        <f>IF(AND(C13274=1,B13274&lt;='Справочник по тт'!$D$1),'Справочник по тт'!$D$2,VLOOKUP(C13274,'Справочник по тт'!A:C,2,FALSE))</f>
        <v>"Парабола" пр. Дмитриева д.6/1</v>
      </c>
      <c r="F13274" s="2" t="str">
        <f t="shared" si="415"/>
        <v/>
      </c>
    </row>
    <row r="13275" spans="1:6" x14ac:dyDescent="0.25">
      <c r="A13275" s="3">
        <v>44037.020833333336</v>
      </c>
      <c r="B13275" s="14">
        <f t="shared" si="414"/>
        <v>44037</v>
      </c>
      <c r="C13275">
        <v>3</v>
      </c>
      <c r="D13275" t="str">
        <f>VLOOKUP(C13275,'Справочник по тт'!$A$2:$C$5,3,FALSE)</f>
        <v>"Парабола"</v>
      </c>
      <c r="E13275" t="str">
        <f>IF(AND(C13275=1,B13275&lt;='Справочник по тт'!$D$1),'Справочник по тт'!$D$2,VLOOKUP(C13275,'Справочник по тт'!A:C,2,FALSE))</f>
        <v>"Парабола" пр. Дмитриева д.6/1</v>
      </c>
      <c r="F13275" s="2" t="str">
        <f t="shared" si="415"/>
        <v/>
      </c>
    </row>
    <row r="13276" spans="1:6" x14ac:dyDescent="0.25">
      <c r="A13276" s="3">
        <v>44037.208333333336</v>
      </c>
      <c r="B13276" s="14">
        <f t="shared" si="414"/>
        <v>44037</v>
      </c>
      <c r="C13276">
        <v>3</v>
      </c>
      <c r="D13276" t="str">
        <f>VLOOKUP(C13276,'Справочник по тт'!$A$2:$C$5,3,FALSE)</f>
        <v>"Парабола"</v>
      </c>
      <c r="E13276" t="str">
        <f>IF(AND(C13276=1,B13276&lt;='Справочник по тт'!$D$1),'Справочник по тт'!$D$2,VLOOKUP(C13276,'Справочник по тт'!A:C,2,FALSE))</f>
        <v>"Парабола" пр. Дмитриева д.6/1</v>
      </c>
      <c r="F13276" s="2" t="str">
        <f t="shared" si="415"/>
        <v/>
      </c>
    </row>
    <row r="13277" spans="1:6" x14ac:dyDescent="0.25">
      <c r="A13277" s="3">
        <v>44037.208333333336</v>
      </c>
      <c r="B13277" s="14">
        <f t="shared" si="414"/>
        <v>44037</v>
      </c>
      <c r="C13277">
        <v>3</v>
      </c>
      <c r="D13277" t="str">
        <f>VLOOKUP(C13277,'Справочник по тт'!$A$2:$C$5,3,FALSE)</f>
        <v>"Парабола"</v>
      </c>
      <c r="E13277" t="str">
        <f>IF(AND(C13277=1,B13277&lt;='Справочник по тт'!$D$1),'Справочник по тт'!$D$2,VLOOKUP(C13277,'Справочник по тт'!A:C,2,FALSE))</f>
        <v>"Парабола" пр. Дмитриева д.6/1</v>
      </c>
      <c r="F13277" s="2" t="str">
        <f t="shared" si="415"/>
        <v/>
      </c>
    </row>
    <row r="13278" spans="1:6" x14ac:dyDescent="0.25">
      <c r="A13278" s="3">
        <v>44037.291666666664</v>
      </c>
      <c r="B13278" s="14">
        <f t="shared" si="414"/>
        <v>44037</v>
      </c>
      <c r="C13278">
        <v>3</v>
      </c>
      <c r="D13278" t="str">
        <f>VLOOKUP(C13278,'Справочник по тт'!$A$2:$C$5,3,FALSE)</f>
        <v>"Парабола"</v>
      </c>
      <c r="E13278" t="str">
        <f>IF(AND(C13278=1,B13278&lt;='Справочник по тт'!$D$1),'Справочник по тт'!$D$2,VLOOKUP(C13278,'Справочник по тт'!A:C,2,FALSE))</f>
        <v>"Парабола" пр. Дмитриева д.6/1</v>
      </c>
      <c r="F13278" s="2" t="str">
        <f t="shared" si="415"/>
        <v/>
      </c>
    </row>
    <row r="13279" spans="1:6" x14ac:dyDescent="0.25">
      <c r="A13279" s="3">
        <v>44037.333333333336</v>
      </c>
      <c r="B13279" s="14">
        <f t="shared" si="414"/>
        <v>44037</v>
      </c>
      <c r="C13279">
        <v>3</v>
      </c>
      <c r="D13279" t="str">
        <f>VLOOKUP(C13279,'Справочник по тт'!$A$2:$C$5,3,FALSE)</f>
        <v>"Парабола"</v>
      </c>
      <c r="E13279" t="str">
        <f>IF(AND(C13279=1,B13279&lt;='Справочник по тт'!$D$1),'Справочник по тт'!$D$2,VLOOKUP(C13279,'Справочник по тт'!A:C,2,FALSE))</f>
        <v>"Парабола" пр. Дмитриева д.6/1</v>
      </c>
      <c r="F13279" s="2" t="str">
        <f t="shared" si="415"/>
        <v/>
      </c>
    </row>
    <row r="13280" spans="1:6" x14ac:dyDescent="0.25">
      <c r="A13280" s="3">
        <v>44037.333333333336</v>
      </c>
      <c r="B13280" s="14">
        <f t="shared" si="414"/>
        <v>44037</v>
      </c>
      <c r="C13280">
        <v>3</v>
      </c>
      <c r="D13280" t="str">
        <f>VLOOKUP(C13280,'Справочник по тт'!$A$2:$C$5,3,FALSE)</f>
        <v>"Парабола"</v>
      </c>
      <c r="E13280" t="str">
        <f>IF(AND(C13280=1,B13280&lt;='Справочник по тт'!$D$1),'Справочник по тт'!$D$2,VLOOKUP(C13280,'Справочник по тт'!A:C,2,FALSE))</f>
        <v>"Парабола" пр. Дмитриева д.6/1</v>
      </c>
      <c r="F13280" s="2" t="str">
        <f t="shared" si="415"/>
        <v/>
      </c>
    </row>
    <row r="13281" spans="1:6" x14ac:dyDescent="0.25">
      <c r="A13281" s="3">
        <v>44037.340277777781</v>
      </c>
      <c r="B13281" s="14">
        <f t="shared" si="414"/>
        <v>44037</v>
      </c>
      <c r="C13281">
        <v>3</v>
      </c>
      <c r="D13281" t="str">
        <f>VLOOKUP(C13281,'Справочник по тт'!$A$2:$C$5,3,FALSE)</f>
        <v>"Парабола"</v>
      </c>
      <c r="E13281" t="str">
        <f>IF(AND(C13281=1,B13281&lt;='Справочник по тт'!$D$1),'Справочник по тт'!$D$2,VLOOKUP(C13281,'Справочник по тт'!A:C,2,FALSE))</f>
        <v>"Парабола" пр. Дмитриева д.6/1</v>
      </c>
      <c r="F13281" s="2" t="str">
        <f t="shared" si="415"/>
        <v/>
      </c>
    </row>
    <row r="13282" spans="1:6" x14ac:dyDescent="0.25">
      <c r="A13282" s="3">
        <v>44037.354166666664</v>
      </c>
      <c r="B13282" s="14">
        <f t="shared" si="414"/>
        <v>44037</v>
      </c>
      <c r="C13282">
        <v>3</v>
      </c>
      <c r="D13282" t="str">
        <f>VLOOKUP(C13282,'Справочник по тт'!$A$2:$C$5,3,FALSE)</f>
        <v>"Парабола"</v>
      </c>
      <c r="E13282" t="str">
        <f>IF(AND(C13282=1,B13282&lt;='Справочник по тт'!$D$1),'Справочник по тт'!$D$2,VLOOKUP(C13282,'Справочник по тт'!A:C,2,FALSE))</f>
        <v>"Парабола" пр. Дмитриева д.6/1</v>
      </c>
      <c r="F13282" s="2" t="str">
        <f t="shared" si="415"/>
        <v/>
      </c>
    </row>
    <row r="13283" spans="1:6" x14ac:dyDescent="0.25">
      <c r="A13283" s="3">
        <v>44037.375</v>
      </c>
      <c r="B13283" s="14">
        <f t="shared" si="414"/>
        <v>44037</v>
      </c>
      <c r="C13283">
        <v>3</v>
      </c>
      <c r="D13283" t="str">
        <f>VLOOKUP(C13283,'Справочник по тт'!$A$2:$C$5,3,FALSE)</f>
        <v>"Парабола"</v>
      </c>
      <c r="E13283" t="str">
        <f>IF(AND(C13283=1,B13283&lt;='Справочник по тт'!$D$1),'Справочник по тт'!$D$2,VLOOKUP(C13283,'Справочник по тт'!A:C,2,FALSE))</f>
        <v>"Парабола" пр. Дмитриева д.6/1</v>
      </c>
      <c r="F13283" s="2" t="str">
        <f t="shared" si="415"/>
        <v/>
      </c>
    </row>
    <row r="13284" spans="1:6" x14ac:dyDescent="0.25">
      <c r="A13284" s="3">
        <v>44037.375</v>
      </c>
      <c r="B13284" s="14">
        <f t="shared" si="414"/>
        <v>44037</v>
      </c>
      <c r="C13284">
        <v>3</v>
      </c>
      <c r="D13284" t="str">
        <f>VLOOKUP(C13284,'Справочник по тт'!$A$2:$C$5,3,FALSE)</f>
        <v>"Парабола"</v>
      </c>
      <c r="E13284" t="str">
        <f>IF(AND(C13284=1,B13284&lt;='Справочник по тт'!$D$1),'Справочник по тт'!$D$2,VLOOKUP(C13284,'Справочник по тт'!A:C,2,FALSE))</f>
        <v>"Парабола" пр. Дмитриева д.6/1</v>
      </c>
      <c r="F13284" s="2" t="str">
        <f t="shared" si="415"/>
        <v/>
      </c>
    </row>
    <row r="13285" spans="1:6" x14ac:dyDescent="0.25">
      <c r="A13285" s="3">
        <v>44037.375</v>
      </c>
      <c r="B13285" s="14">
        <f t="shared" si="414"/>
        <v>44037</v>
      </c>
      <c r="C13285">
        <v>3</v>
      </c>
      <c r="D13285" t="str">
        <f>VLOOKUP(C13285,'Справочник по тт'!$A$2:$C$5,3,FALSE)</f>
        <v>"Парабола"</v>
      </c>
      <c r="E13285" t="str">
        <f>IF(AND(C13285=1,B13285&lt;='Справочник по тт'!$D$1),'Справочник по тт'!$D$2,VLOOKUP(C13285,'Справочник по тт'!A:C,2,FALSE))</f>
        <v>"Парабола" пр. Дмитриева д.6/1</v>
      </c>
      <c r="F13285" s="2" t="str">
        <f t="shared" si="415"/>
        <v/>
      </c>
    </row>
    <row r="13286" spans="1:6" x14ac:dyDescent="0.25">
      <c r="A13286" s="3">
        <v>44037.375</v>
      </c>
      <c r="B13286" s="14">
        <f t="shared" si="414"/>
        <v>44037</v>
      </c>
      <c r="C13286">
        <v>3</v>
      </c>
      <c r="D13286" t="str">
        <f>VLOOKUP(C13286,'Справочник по тт'!$A$2:$C$5,3,FALSE)</f>
        <v>"Парабола"</v>
      </c>
      <c r="E13286" t="str">
        <f>IF(AND(C13286=1,B13286&lt;='Справочник по тт'!$D$1),'Справочник по тт'!$D$2,VLOOKUP(C13286,'Справочник по тт'!A:C,2,FALSE))</f>
        <v>"Парабола" пр. Дмитриева д.6/1</v>
      </c>
      <c r="F13286" s="2" t="str">
        <f t="shared" si="415"/>
        <v/>
      </c>
    </row>
    <row r="13287" spans="1:6" x14ac:dyDescent="0.25">
      <c r="A13287" s="3">
        <v>44037.375</v>
      </c>
      <c r="B13287" s="14">
        <f t="shared" si="414"/>
        <v>44037</v>
      </c>
      <c r="C13287">
        <v>3</v>
      </c>
      <c r="D13287" t="str">
        <f>VLOOKUP(C13287,'Справочник по тт'!$A$2:$C$5,3,FALSE)</f>
        <v>"Парабола"</v>
      </c>
      <c r="E13287" t="str">
        <f>IF(AND(C13287=1,B13287&lt;='Справочник по тт'!$D$1),'Справочник по тт'!$D$2,VLOOKUP(C13287,'Справочник по тт'!A:C,2,FALSE))</f>
        <v>"Парабола" пр. Дмитриева д.6/1</v>
      </c>
      <c r="F13287" s="2" t="str">
        <f t="shared" si="415"/>
        <v/>
      </c>
    </row>
    <row r="13288" spans="1:6" x14ac:dyDescent="0.25">
      <c r="A13288" s="3">
        <v>44037.375</v>
      </c>
      <c r="B13288" s="14">
        <f t="shared" si="414"/>
        <v>44037</v>
      </c>
      <c r="C13288">
        <v>3</v>
      </c>
      <c r="D13288" t="str">
        <f>VLOOKUP(C13288,'Справочник по тт'!$A$2:$C$5,3,FALSE)</f>
        <v>"Парабола"</v>
      </c>
      <c r="E13288" t="str">
        <f>IF(AND(C13288=1,B13288&lt;='Справочник по тт'!$D$1),'Справочник по тт'!$D$2,VLOOKUP(C13288,'Справочник по тт'!A:C,2,FALSE))</f>
        <v>"Парабола" пр. Дмитриева д.6/1</v>
      </c>
      <c r="F13288" s="2" t="str">
        <f t="shared" si="415"/>
        <v/>
      </c>
    </row>
    <row r="13289" spans="1:6" x14ac:dyDescent="0.25">
      <c r="A13289" s="3">
        <v>44037.375</v>
      </c>
      <c r="B13289" s="14">
        <f t="shared" si="414"/>
        <v>44037</v>
      </c>
      <c r="C13289">
        <v>3</v>
      </c>
      <c r="D13289" t="str">
        <f>VLOOKUP(C13289,'Справочник по тт'!$A$2:$C$5,3,FALSE)</f>
        <v>"Парабола"</v>
      </c>
      <c r="E13289" t="str">
        <f>IF(AND(C13289=1,B13289&lt;='Справочник по тт'!$D$1),'Справочник по тт'!$D$2,VLOOKUP(C13289,'Справочник по тт'!A:C,2,FALSE))</f>
        <v>"Парабола" пр. Дмитриева д.6/1</v>
      </c>
      <c r="F13289" s="2" t="str">
        <f t="shared" si="415"/>
        <v/>
      </c>
    </row>
    <row r="13290" spans="1:6" x14ac:dyDescent="0.25">
      <c r="A13290" s="3">
        <v>44037.375</v>
      </c>
      <c r="B13290" s="14">
        <f t="shared" si="414"/>
        <v>44037</v>
      </c>
      <c r="C13290">
        <v>3</v>
      </c>
      <c r="D13290" t="str">
        <f>VLOOKUP(C13290,'Справочник по тт'!$A$2:$C$5,3,FALSE)</f>
        <v>"Парабола"</v>
      </c>
      <c r="E13290" t="str">
        <f>IF(AND(C13290=1,B13290&lt;='Справочник по тт'!$D$1),'Справочник по тт'!$D$2,VLOOKUP(C13290,'Справочник по тт'!A:C,2,FALSE))</f>
        <v>"Парабола" пр. Дмитриева д.6/1</v>
      </c>
      <c r="F13290" s="2" t="str">
        <f t="shared" si="415"/>
        <v/>
      </c>
    </row>
    <row r="13291" spans="1:6" x14ac:dyDescent="0.25">
      <c r="A13291" s="3">
        <v>44037.392361111109</v>
      </c>
      <c r="B13291" s="14">
        <f t="shared" si="414"/>
        <v>44037</v>
      </c>
      <c r="C13291">
        <v>3</v>
      </c>
      <c r="D13291" t="str">
        <f>VLOOKUP(C13291,'Справочник по тт'!$A$2:$C$5,3,FALSE)</f>
        <v>"Парабола"</v>
      </c>
      <c r="E13291" t="str">
        <f>IF(AND(C13291=1,B13291&lt;='Справочник по тт'!$D$1),'Справочник по тт'!$D$2,VLOOKUP(C13291,'Справочник по тт'!A:C,2,FALSE))</f>
        <v>"Парабола" пр. Дмитриева д.6/1</v>
      </c>
      <c r="F13291" s="2" t="str">
        <f t="shared" si="415"/>
        <v/>
      </c>
    </row>
    <row r="13292" spans="1:6" x14ac:dyDescent="0.25">
      <c r="A13292" s="3">
        <v>44037.416666666664</v>
      </c>
      <c r="B13292" s="14">
        <f t="shared" si="414"/>
        <v>44037</v>
      </c>
      <c r="C13292">
        <v>3</v>
      </c>
      <c r="D13292" t="str">
        <f>VLOOKUP(C13292,'Справочник по тт'!$A$2:$C$5,3,FALSE)</f>
        <v>"Парабола"</v>
      </c>
      <c r="E13292" t="str">
        <f>IF(AND(C13292=1,B13292&lt;='Справочник по тт'!$D$1),'Справочник по тт'!$D$2,VLOOKUP(C13292,'Справочник по тт'!A:C,2,FALSE))</f>
        <v>"Парабола" пр. Дмитриева д.6/1</v>
      </c>
      <c r="F13292" s="2" t="str">
        <f t="shared" si="415"/>
        <v/>
      </c>
    </row>
    <row r="13293" spans="1:6" x14ac:dyDescent="0.25">
      <c r="A13293" s="3">
        <v>44037.416666666664</v>
      </c>
      <c r="B13293" s="14">
        <f t="shared" si="414"/>
        <v>44037</v>
      </c>
      <c r="C13293">
        <v>3</v>
      </c>
      <c r="D13293" t="str">
        <f>VLOOKUP(C13293,'Справочник по тт'!$A$2:$C$5,3,FALSE)</f>
        <v>"Парабола"</v>
      </c>
      <c r="E13293" t="str">
        <f>IF(AND(C13293=1,B13293&lt;='Справочник по тт'!$D$1),'Справочник по тт'!$D$2,VLOOKUP(C13293,'Справочник по тт'!A:C,2,FALSE))</f>
        <v>"Парабола" пр. Дмитриева д.6/1</v>
      </c>
      <c r="F13293" s="2" t="str">
        <f t="shared" si="415"/>
        <v/>
      </c>
    </row>
    <row r="13294" spans="1:6" x14ac:dyDescent="0.25">
      <c r="A13294" s="3">
        <v>44037.416666666664</v>
      </c>
      <c r="B13294" s="14">
        <f t="shared" si="414"/>
        <v>44037</v>
      </c>
      <c r="C13294">
        <v>3</v>
      </c>
      <c r="D13294" t="str">
        <f>VLOOKUP(C13294,'Справочник по тт'!$A$2:$C$5,3,FALSE)</f>
        <v>"Парабола"</v>
      </c>
      <c r="E13294" t="str">
        <f>IF(AND(C13294=1,B13294&lt;='Справочник по тт'!$D$1),'Справочник по тт'!$D$2,VLOOKUP(C13294,'Справочник по тт'!A:C,2,FALSE))</f>
        <v>"Парабола" пр. Дмитриева д.6/1</v>
      </c>
      <c r="F13294" s="2" t="str">
        <f t="shared" si="415"/>
        <v/>
      </c>
    </row>
    <row r="13295" spans="1:6" x14ac:dyDescent="0.25">
      <c r="A13295" s="3">
        <v>44037.416666666664</v>
      </c>
      <c r="B13295" s="14">
        <f t="shared" si="414"/>
        <v>44037</v>
      </c>
      <c r="C13295">
        <v>3</v>
      </c>
      <c r="D13295" t="str">
        <f>VLOOKUP(C13295,'Справочник по тт'!$A$2:$C$5,3,FALSE)</f>
        <v>"Парабола"</v>
      </c>
      <c r="E13295" t="str">
        <f>IF(AND(C13295=1,B13295&lt;='Справочник по тт'!$D$1),'Справочник по тт'!$D$2,VLOOKUP(C13295,'Справочник по тт'!A:C,2,FALSE))</f>
        <v>"Парабола" пр. Дмитриева д.6/1</v>
      </c>
      <c r="F13295" s="2" t="str">
        <f t="shared" si="415"/>
        <v/>
      </c>
    </row>
    <row r="13296" spans="1:6" x14ac:dyDescent="0.25">
      <c r="A13296" s="3">
        <v>44037.458333333336</v>
      </c>
      <c r="B13296" s="14">
        <f t="shared" si="414"/>
        <v>44037</v>
      </c>
      <c r="C13296">
        <v>3</v>
      </c>
      <c r="D13296" t="str">
        <f>VLOOKUP(C13296,'Справочник по тт'!$A$2:$C$5,3,FALSE)</f>
        <v>"Парабола"</v>
      </c>
      <c r="E13296" t="str">
        <f>IF(AND(C13296=1,B13296&lt;='Справочник по тт'!$D$1),'Справочник по тт'!$D$2,VLOOKUP(C13296,'Справочник по тт'!A:C,2,FALSE))</f>
        <v>"Парабола" пр. Дмитриева д.6/1</v>
      </c>
      <c r="F13296" s="2" t="str">
        <f t="shared" si="415"/>
        <v/>
      </c>
    </row>
    <row r="13297" spans="1:6" x14ac:dyDescent="0.25">
      <c r="A13297" s="3">
        <v>44037.458333333336</v>
      </c>
      <c r="B13297" s="14">
        <f t="shared" si="414"/>
        <v>44037</v>
      </c>
      <c r="C13297">
        <v>3</v>
      </c>
      <c r="D13297" t="str">
        <f>VLOOKUP(C13297,'Справочник по тт'!$A$2:$C$5,3,FALSE)</f>
        <v>"Парабола"</v>
      </c>
      <c r="E13297" t="str">
        <f>IF(AND(C13297=1,B13297&lt;='Справочник по тт'!$D$1),'Справочник по тт'!$D$2,VLOOKUP(C13297,'Справочник по тт'!A:C,2,FALSE))</f>
        <v>"Парабола" пр. Дмитриева д.6/1</v>
      </c>
      <c r="F13297" s="2" t="str">
        <f t="shared" si="415"/>
        <v/>
      </c>
    </row>
    <row r="13298" spans="1:6" x14ac:dyDescent="0.25">
      <c r="A13298" s="3">
        <v>44037.458333333336</v>
      </c>
      <c r="B13298" s="14">
        <f t="shared" si="414"/>
        <v>44037</v>
      </c>
      <c r="C13298">
        <v>3</v>
      </c>
      <c r="D13298" t="str">
        <f>VLOOKUP(C13298,'Справочник по тт'!$A$2:$C$5,3,FALSE)</f>
        <v>"Парабола"</v>
      </c>
      <c r="E13298" t="str">
        <f>IF(AND(C13298=1,B13298&lt;='Справочник по тт'!$D$1),'Справочник по тт'!$D$2,VLOOKUP(C13298,'Справочник по тт'!A:C,2,FALSE))</f>
        <v>"Парабола" пр. Дмитриева д.6/1</v>
      </c>
      <c r="F13298" s="2" t="str">
        <f t="shared" si="415"/>
        <v/>
      </c>
    </row>
    <row r="13299" spans="1:6" x14ac:dyDescent="0.25">
      <c r="A13299" s="3">
        <v>44037.458333333336</v>
      </c>
      <c r="B13299" s="14">
        <f t="shared" si="414"/>
        <v>44037</v>
      </c>
      <c r="C13299">
        <v>3</v>
      </c>
      <c r="D13299" t="str">
        <f>VLOOKUP(C13299,'Справочник по тт'!$A$2:$C$5,3,FALSE)</f>
        <v>"Парабола"</v>
      </c>
      <c r="E13299" t="str">
        <f>IF(AND(C13299=1,B13299&lt;='Справочник по тт'!$D$1),'Справочник по тт'!$D$2,VLOOKUP(C13299,'Справочник по тт'!A:C,2,FALSE))</f>
        <v>"Парабола" пр. Дмитриева д.6/1</v>
      </c>
      <c r="F13299" s="2" t="str">
        <f t="shared" si="415"/>
        <v/>
      </c>
    </row>
    <row r="13300" spans="1:6" x14ac:dyDescent="0.25">
      <c r="A13300" s="3">
        <v>44037.458333333336</v>
      </c>
      <c r="B13300" s="14">
        <f t="shared" si="414"/>
        <v>44037</v>
      </c>
      <c r="C13300">
        <v>3</v>
      </c>
      <c r="D13300" t="str">
        <f>VLOOKUP(C13300,'Справочник по тт'!$A$2:$C$5,3,FALSE)</f>
        <v>"Парабола"</v>
      </c>
      <c r="E13300" t="str">
        <f>IF(AND(C13300=1,B13300&lt;='Справочник по тт'!$D$1),'Справочник по тт'!$D$2,VLOOKUP(C13300,'Справочник по тт'!A:C,2,FALSE))</f>
        <v>"Парабола" пр. Дмитриева д.6/1</v>
      </c>
      <c r="F13300" s="2" t="str">
        <f t="shared" si="415"/>
        <v/>
      </c>
    </row>
    <row r="13301" spans="1:6" x14ac:dyDescent="0.25">
      <c r="A13301" s="3">
        <v>44037.458333333336</v>
      </c>
      <c r="B13301" s="14">
        <f t="shared" si="414"/>
        <v>44037</v>
      </c>
      <c r="C13301">
        <v>3</v>
      </c>
      <c r="D13301" t="str">
        <f>VLOOKUP(C13301,'Справочник по тт'!$A$2:$C$5,3,FALSE)</f>
        <v>"Парабола"</v>
      </c>
      <c r="E13301" t="str">
        <f>IF(AND(C13301=1,B13301&lt;='Справочник по тт'!$D$1),'Справочник по тт'!$D$2,VLOOKUP(C13301,'Справочник по тт'!A:C,2,FALSE))</f>
        <v>"Парабола" пр. Дмитриева д.6/1</v>
      </c>
      <c r="F13301" s="2" t="str">
        <f t="shared" si="415"/>
        <v/>
      </c>
    </row>
    <row r="13302" spans="1:6" x14ac:dyDescent="0.25">
      <c r="A13302" s="3">
        <v>44037.458333333336</v>
      </c>
      <c r="B13302" s="14">
        <f t="shared" si="414"/>
        <v>44037</v>
      </c>
      <c r="C13302">
        <v>3</v>
      </c>
      <c r="D13302" t="str">
        <f>VLOOKUP(C13302,'Справочник по тт'!$A$2:$C$5,3,FALSE)</f>
        <v>"Парабола"</v>
      </c>
      <c r="E13302" t="str">
        <f>IF(AND(C13302=1,B13302&lt;='Справочник по тт'!$D$1),'Справочник по тт'!$D$2,VLOOKUP(C13302,'Справочник по тт'!A:C,2,FALSE))</f>
        <v>"Парабола" пр. Дмитриева д.6/1</v>
      </c>
      <c r="F13302" s="2" t="str">
        <f t="shared" si="415"/>
        <v/>
      </c>
    </row>
    <row r="13303" spans="1:6" x14ac:dyDescent="0.25">
      <c r="A13303" s="3">
        <v>44037.5</v>
      </c>
      <c r="B13303" s="14">
        <f t="shared" si="414"/>
        <v>44037</v>
      </c>
      <c r="C13303">
        <v>3</v>
      </c>
      <c r="D13303" t="str">
        <f>VLOOKUP(C13303,'Справочник по тт'!$A$2:$C$5,3,FALSE)</f>
        <v>"Парабола"</v>
      </c>
      <c r="E13303" t="str">
        <f>IF(AND(C13303=1,B13303&lt;='Справочник по тт'!$D$1),'Справочник по тт'!$D$2,VLOOKUP(C13303,'Справочник по тт'!A:C,2,FALSE))</f>
        <v>"Парабола" пр. Дмитриева д.6/1</v>
      </c>
      <c r="F13303" s="2" t="str">
        <f t="shared" si="415"/>
        <v/>
      </c>
    </row>
    <row r="13304" spans="1:6" x14ac:dyDescent="0.25">
      <c r="A13304" s="3">
        <v>44037.5</v>
      </c>
      <c r="B13304" s="14">
        <f t="shared" si="414"/>
        <v>44037</v>
      </c>
      <c r="C13304">
        <v>3</v>
      </c>
      <c r="D13304" t="str">
        <f>VLOOKUP(C13304,'Справочник по тт'!$A$2:$C$5,3,FALSE)</f>
        <v>"Парабола"</v>
      </c>
      <c r="E13304" t="str">
        <f>IF(AND(C13304=1,B13304&lt;='Справочник по тт'!$D$1),'Справочник по тт'!$D$2,VLOOKUP(C13304,'Справочник по тт'!A:C,2,FALSE))</f>
        <v>"Парабола" пр. Дмитриева д.6/1</v>
      </c>
      <c r="F13304" s="2" t="str">
        <f t="shared" si="415"/>
        <v/>
      </c>
    </row>
    <row r="13305" spans="1:6" x14ac:dyDescent="0.25">
      <c r="A13305" s="3">
        <v>44037.5</v>
      </c>
      <c r="B13305" s="14">
        <f t="shared" si="414"/>
        <v>44037</v>
      </c>
      <c r="C13305">
        <v>3</v>
      </c>
      <c r="D13305" t="str">
        <f>VLOOKUP(C13305,'Справочник по тт'!$A$2:$C$5,3,FALSE)</f>
        <v>"Парабола"</v>
      </c>
      <c r="E13305" t="str">
        <f>IF(AND(C13305=1,B13305&lt;='Справочник по тт'!$D$1),'Справочник по тт'!$D$2,VLOOKUP(C13305,'Справочник по тт'!A:C,2,FALSE))</f>
        <v>"Парабола" пр. Дмитриева д.6/1</v>
      </c>
      <c r="F13305" s="2" t="str">
        <f t="shared" si="415"/>
        <v/>
      </c>
    </row>
    <row r="13306" spans="1:6" x14ac:dyDescent="0.25">
      <c r="A13306" s="3">
        <v>44037.5</v>
      </c>
      <c r="B13306" s="14">
        <f t="shared" si="414"/>
        <v>44037</v>
      </c>
      <c r="C13306">
        <v>3</v>
      </c>
      <c r="D13306" t="str">
        <f>VLOOKUP(C13306,'Справочник по тт'!$A$2:$C$5,3,FALSE)</f>
        <v>"Парабола"</v>
      </c>
      <c r="E13306" t="str">
        <f>IF(AND(C13306=1,B13306&lt;='Справочник по тт'!$D$1),'Справочник по тт'!$D$2,VLOOKUP(C13306,'Справочник по тт'!A:C,2,FALSE))</f>
        <v>"Парабола" пр. Дмитриева д.6/1</v>
      </c>
      <c r="F13306" s="2" t="str">
        <f t="shared" si="415"/>
        <v/>
      </c>
    </row>
    <row r="13307" spans="1:6" x14ac:dyDescent="0.25">
      <c r="A13307" s="3">
        <v>44037.5</v>
      </c>
      <c r="B13307" s="14">
        <f t="shared" si="414"/>
        <v>44037</v>
      </c>
      <c r="C13307">
        <v>3</v>
      </c>
      <c r="D13307" t="str">
        <f>VLOOKUP(C13307,'Справочник по тт'!$A$2:$C$5,3,FALSE)</f>
        <v>"Парабола"</v>
      </c>
      <c r="E13307" t="str">
        <f>IF(AND(C13307=1,B13307&lt;='Справочник по тт'!$D$1),'Справочник по тт'!$D$2,VLOOKUP(C13307,'Справочник по тт'!A:C,2,FALSE))</f>
        <v>"Парабола" пр. Дмитриева д.6/1</v>
      </c>
      <c r="F13307" s="2" t="str">
        <f t="shared" si="415"/>
        <v/>
      </c>
    </row>
    <row r="13308" spans="1:6" x14ac:dyDescent="0.25">
      <c r="A13308" s="3">
        <v>44037.520833333336</v>
      </c>
      <c r="B13308" s="14">
        <f t="shared" si="414"/>
        <v>44037</v>
      </c>
      <c r="C13308">
        <v>3</v>
      </c>
      <c r="D13308" t="str">
        <f>VLOOKUP(C13308,'Справочник по тт'!$A$2:$C$5,3,FALSE)</f>
        <v>"Парабола"</v>
      </c>
      <c r="E13308" t="str">
        <f>IF(AND(C13308=1,B13308&lt;='Справочник по тт'!$D$1),'Справочник по тт'!$D$2,VLOOKUP(C13308,'Справочник по тт'!A:C,2,FALSE))</f>
        <v>"Парабола" пр. Дмитриева д.6/1</v>
      </c>
      <c r="F13308" s="2" t="str">
        <f t="shared" si="415"/>
        <v/>
      </c>
    </row>
    <row r="13309" spans="1:6" x14ac:dyDescent="0.25">
      <c r="A13309" s="3">
        <v>44037.540277777778</v>
      </c>
      <c r="B13309" s="14">
        <f t="shared" si="414"/>
        <v>44037</v>
      </c>
      <c r="C13309">
        <v>3</v>
      </c>
      <c r="D13309" t="str">
        <f>VLOOKUP(C13309,'Справочник по тт'!$A$2:$C$5,3,FALSE)</f>
        <v>"Парабола"</v>
      </c>
      <c r="E13309" t="str">
        <f>IF(AND(C13309=1,B13309&lt;='Справочник по тт'!$D$1),'Справочник по тт'!$D$2,VLOOKUP(C13309,'Справочник по тт'!A:C,2,FALSE))</f>
        <v>"Парабола" пр. Дмитриева д.6/1</v>
      </c>
      <c r="F13309" s="2" t="str">
        <f t="shared" si="415"/>
        <v/>
      </c>
    </row>
    <row r="13310" spans="1:6" x14ac:dyDescent="0.25">
      <c r="A13310" s="3">
        <v>44037.541666666664</v>
      </c>
      <c r="B13310" s="14">
        <f t="shared" si="414"/>
        <v>44037</v>
      </c>
      <c r="C13310">
        <v>3</v>
      </c>
      <c r="D13310" t="str">
        <f>VLOOKUP(C13310,'Справочник по тт'!$A$2:$C$5,3,FALSE)</f>
        <v>"Парабола"</v>
      </c>
      <c r="E13310" t="str">
        <f>IF(AND(C13310=1,B13310&lt;='Справочник по тт'!$D$1),'Справочник по тт'!$D$2,VLOOKUP(C13310,'Справочник по тт'!A:C,2,FALSE))</f>
        <v>"Парабола" пр. Дмитриева д.6/1</v>
      </c>
      <c r="F13310" s="2" t="str">
        <f t="shared" si="415"/>
        <v/>
      </c>
    </row>
    <row r="13311" spans="1:6" x14ac:dyDescent="0.25">
      <c r="A13311" s="3">
        <v>44037.541666666664</v>
      </c>
      <c r="B13311" s="14">
        <f t="shared" si="414"/>
        <v>44037</v>
      </c>
      <c r="C13311">
        <v>3</v>
      </c>
      <c r="D13311" t="str">
        <f>VLOOKUP(C13311,'Справочник по тт'!$A$2:$C$5,3,FALSE)</f>
        <v>"Парабола"</v>
      </c>
      <c r="E13311" t="str">
        <f>IF(AND(C13311=1,B13311&lt;='Справочник по тт'!$D$1),'Справочник по тт'!$D$2,VLOOKUP(C13311,'Справочник по тт'!A:C,2,FALSE))</f>
        <v>"Парабола" пр. Дмитриева д.6/1</v>
      </c>
      <c r="F13311" s="2" t="str">
        <f t="shared" si="415"/>
        <v/>
      </c>
    </row>
    <row r="13312" spans="1:6" x14ac:dyDescent="0.25">
      <c r="A13312" s="3">
        <v>44037.541666666664</v>
      </c>
      <c r="B13312" s="14">
        <f t="shared" si="414"/>
        <v>44037</v>
      </c>
      <c r="C13312">
        <v>3</v>
      </c>
      <c r="D13312" t="str">
        <f>VLOOKUP(C13312,'Справочник по тт'!$A$2:$C$5,3,FALSE)</f>
        <v>"Парабола"</v>
      </c>
      <c r="E13312" t="str">
        <f>IF(AND(C13312=1,B13312&lt;='Справочник по тт'!$D$1),'Справочник по тт'!$D$2,VLOOKUP(C13312,'Справочник по тт'!A:C,2,FALSE))</f>
        <v>"Парабола" пр. Дмитриева д.6/1</v>
      </c>
      <c r="F13312" s="2" t="str">
        <f t="shared" si="415"/>
        <v/>
      </c>
    </row>
    <row r="13313" spans="1:6" x14ac:dyDescent="0.25">
      <c r="A13313" s="3">
        <v>44037.541666666664</v>
      </c>
      <c r="B13313" s="14">
        <f t="shared" si="414"/>
        <v>44037</v>
      </c>
      <c r="C13313">
        <v>3</v>
      </c>
      <c r="D13313" t="str">
        <f>VLOOKUP(C13313,'Справочник по тт'!$A$2:$C$5,3,FALSE)</f>
        <v>"Парабола"</v>
      </c>
      <c r="E13313" t="str">
        <f>IF(AND(C13313=1,B13313&lt;='Справочник по тт'!$D$1),'Справочник по тт'!$D$2,VLOOKUP(C13313,'Справочник по тт'!A:C,2,FALSE))</f>
        <v>"Парабола" пр. Дмитриева д.6/1</v>
      </c>
      <c r="F13313" s="2" t="str">
        <f t="shared" si="415"/>
        <v/>
      </c>
    </row>
    <row r="13314" spans="1:6" x14ac:dyDescent="0.25">
      <c r="A13314" s="3">
        <v>44037.541666666664</v>
      </c>
      <c r="B13314" s="14">
        <f t="shared" ref="B13314:B13377" si="416">(TEXT(A13314,"ДД.ММ.ГГГГ"))*1</f>
        <v>44037</v>
      </c>
      <c r="C13314">
        <v>3</v>
      </c>
      <c r="D13314" t="str">
        <f>VLOOKUP(C13314,'Справочник по тт'!$A$2:$C$5,3,FALSE)</f>
        <v>"Парабола"</v>
      </c>
      <c r="E13314" t="str">
        <f>IF(AND(C13314=1,B13314&lt;='Справочник по тт'!$D$1),'Справочник по тт'!$D$2,VLOOKUP(C13314,'Справочник по тт'!A:C,2,FALSE))</f>
        <v>"Парабола" пр. Дмитриева д.6/1</v>
      </c>
      <c r="F13314" s="2" t="str">
        <f t="shared" si="415"/>
        <v/>
      </c>
    </row>
    <row r="13315" spans="1:6" x14ac:dyDescent="0.25">
      <c r="A13315" s="3">
        <v>44037.552083333336</v>
      </c>
      <c r="B13315" s="14">
        <f t="shared" si="416"/>
        <v>44037</v>
      </c>
      <c r="C13315">
        <v>3</v>
      </c>
      <c r="D13315" t="str">
        <f>VLOOKUP(C13315,'Справочник по тт'!$A$2:$C$5,3,FALSE)</f>
        <v>"Парабола"</v>
      </c>
      <c r="E13315" t="str">
        <f>IF(AND(C13315=1,B13315&lt;='Справочник по тт'!$D$1),'Справочник по тт'!$D$2,VLOOKUP(C13315,'Справочник по тт'!A:C,2,FALSE))</f>
        <v>"Парабола" пр. Дмитриева д.6/1</v>
      </c>
      <c r="F13315" s="2" t="str">
        <f t="shared" ref="F13315:F13378" si="417">IF(B13315&lt;=$F$1,1,"")</f>
        <v/>
      </c>
    </row>
    <row r="13316" spans="1:6" x14ac:dyDescent="0.25">
      <c r="A13316" s="3">
        <v>44037.583333333336</v>
      </c>
      <c r="B13316" s="14">
        <f t="shared" si="416"/>
        <v>44037</v>
      </c>
      <c r="C13316">
        <v>3</v>
      </c>
      <c r="D13316" t="str">
        <f>VLOOKUP(C13316,'Справочник по тт'!$A$2:$C$5,3,FALSE)</f>
        <v>"Парабола"</v>
      </c>
      <c r="E13316" t="str">
        <f>IF(AND(C13316=1,B13316&lt;='Справочник по тт'!$D$1),'Справочник по тт'!$D$2,VLOOKUP(C13316,'Справочник по тт'!A:C,2,FALSE))</f>
        <v>"Парабола" пр. Дмитриева д.6/1</v>
      </c>
      <c r="F13316" s="2" t="str">
        <f t="shared" si="417"/>
        <v/>
      </c>
    </row>
    <row r="13317" spans="1:6" x14ac:dyDescent="0.25">
      <c r="A13317" s="3">
        <v>44037.583333333336</v>
      </c>
      <c r="B13317" s="14">
        <f t="shared" si="416"/>
        <v>44037</v>
      </c>
      <c r="C13317">
        <v>3</v>
      </c>
      <c r="D13317" t="str">
        <f>VLOOKUP(C13317,'Справочник по тт'!$A$2:$C$5,3,FALSE)</f>
        <v>"Парабола"</v>
      </c>
      <c r="E13317" t="str">
        <f>IF(AND(C13317=1,B13317&lt;='Справочник по тт'!$D$1),'Справочник по тт'!$D$2,VLOOKUP(C13317,'Справочник по тт'!A:C,2,FALSE))</f>
        <v>"Парабола" пр. Дмитриева д.6/1</v>
      </c>
      <c r="F13317" s="2" t="str">
        <f t="shared" si="417"/>
        <v/>
      </c>
    </row>
    <row r="13318" spans="1:6" x14ac:dyDescent="0.25">
      <c r="A13318" s="3">
        <v>44037.590277777781</v>
      </c>
      <c r="B13318" s="14">
        <f t="shared" si="416"/>
        <v>44037</v>
      </c>
      <c r="C13318">
        <v>3</v>
      </c>
      <c r="D13318" t="str">
        <f>VLOOKUP(C13318,'Справочник по тт'!$A$2:$C$5,3,FALSE)</f>
        <v>"Парабола"</v>
      </c>
      <c r="E13318" t="str">
        <f>IF(AND(C13318=1,B13318&lt;='Справочник по тт'!$D$1),'Справочник по тт'!$D$2,VLOOKUP(C13318,'Справочник по тт'!A:C,2,FALSE))</f>
        <v>"Парабола" пр. Дмитриева д.6/1</v>
      </c>
      <c r="F13318" s="2" t="str">
        <f t="shared" si="417"/>
        <v/>
      </c>
    </row>
    <row r="13319" spans="1:6" x14ac:dyDescent="0.25">
      <c r="A13319" s="3">
        <v>44037.625</v>
      </c>
      <c r="B13319" s="14">
        <f t="shared" si="416"/>
        <v>44037</v>
      </c>
      <c r="C13319">
        <v>3</v>
      </c>
      <c r="D13319" t="str">
        <f>VLOOKUP(C13319,'Справочник по тт'!$A$2:$C$5,3,FALSE)</f>
        <v>"Парабола"</v>
      </c>
      <c r="E13319" t="str">
        <f>IF(AND(C13319=1,B13319&lt;='Справочник по тт'!$D$1),'Справочник по тт'!$D$2,VLOOKUP(C13319,'Справочник по тт'!A:C,2,FALSE))</f>
        <v>"Парабола" пр. Дмитриева д.6/1</v>
      </c>
      <c r="F13319" s="2" t="str">
        <f t="shared" si="417"/>
        <v/>
      </c>
    </row>
    <row r="13320" spans="1:6" x14ac:dyDescent="0.25">
      <c r="A13320" s="3">
        <v>44037.666666666664</v>
      </c>
      <c r="B13320" s="14">
        <f t="shared" si="416"/>
        <v>44037</v>
      </c>
      <c r="C13320">
        <v>3</v>
      </c>
      <c r="D13320" t="str">
        <f>VLOOKUP(C13320,'Справочник по тт'!$A$2:$C$5,3,FALSE)</f>
        <v>"Парабола"</v>
      </c>
      <c r="E13320" t="str">
        <f>IF(AND(C13320=1,B13320&lt;='Справочник по тт'!$D$1),'Справочник по тт'!$D$2,VLOOKUP(C13320,'Справочник по тт'!A:C,2,FALSE))</f>
        <v>"Парабола" пр. Дмитриева д.6/1</v>
      </c>
      <c r="F13320" s="2" t="str">
        <f t="shared" si="417"/>
        <v/>
      </c>
    </row>
    <row r="13321" spans="1:6" x14ac:dyDescent="0.25">
      <c r="A13321" s="3">
        <v>44037.666666666664</v>
      </c>
      <c r="B13321" s="14">
        <f t="shared" si="416"/>
        <v>44037</v>
      </c>
      <c r="C13321">
        <v>3</v>
      </c>
      <c r="D13321" t="str">
        <f>VLOOKUP(C13321,'Справочник по тт'!$A$2:$C$5,3,FALSE)</f>
        <v>"Парабола"</v>
      </c>
      <c r="E13321" t="str">
        <f>IF(AND(C13321=1,B13321&lt;='Справочник по тт'!$D$1),'Справочник по тт'!$D$2,VLOOKUP(C13321,'Справочник по тт'!A:C,2,FALSE))</f>
        <v>"Парабола" пр. Дмитриева д.6/1</v>
      </c>
      <c r="F13321" s="2" t="str">
        <f t="shared" si="417"/>
        <v/>
      </c>
    </row>
    <row r="13322" spans="1:6" x14ac:dyDescent="0.25">
      <c r="A13322" s="3">
        <v>44037.666666666664</v>
      </c>
      <c r="B13322" s="14">
        <f t="shared" si="416"/>
        <v>44037</v>
      </c>
      <c r="C13322">
        <v>3</v>
      </c>
      <c r="D13322" t="str">
        <f>VLOOKUP(C13322,'Справочник по тт'!$A$2:$C$5,3,FALSE)</f>
        <v>"Парабола"</v>
      </c>
      <c r="E13322" t="str">
        <f>IF(AND(C13322=1,B13322&lt;='Справочник по тт'!$D$1),'Справочник по тт'!$D$2,VLOOKUP(C13322,'Справочник по тт'!A:C,2,FALSE))</f>
        <v>"Парабола" пр. Дмитриева д.6/1</v>
      </c>
      <c r="F13322" s="2" t="str">
        <f t="shared" si="417"/>
        <v/>
      </c>
    </row>
    <row r="13323" spans="1:6" x14ac:dyDescent="0.25">
      <c r="A13323" s="3">
        <v>44037.694444444445</v>
      </c>
      <c r="B13323" s="14">
        <f t="shared" si="416"/>
        <v>44037</v>
      </c>
      <c r="C13323">
        <v>3</v>
      </c>
      <c r="D13323" t="str">
        <f>VLOOKUP(C13323,'Справочник по тт'!$A$2:$C$5,3,FALSE)</f>
        <v>"Парабола"</v>
      </c>
      <c r="E13323" t="str">
        <f>IF(AND(C13323=1,B13323&lt;='Справочник по тт'!$D$1),'Справочник по тт'!$D$2,VLOOKUP(C13323,'Справочник по тт'!A:C,2,FALSE))</f>
        <v>"Парабола" пр. Дмитриева д.6/1</v>
      </c>
      <c r="F13323" s="2" t="str">
        <f t="shared" si="417"/>
        <v/>
      </c>
    </row>
    <row r="13324" spans="1:6" x14ac:dyDescent="0.25">
      <c r="A13324" s="3">
        <v>44037.708333333336</v>
      </c>
      <c r="B13324" s="14">
        <f t="shared" si="416"/>
        <v>44037</v>
      </c>
      <c r="C13324">
        <v>3</v>
      </c>
      <c r="D13324" t="str">
        <f>VLOOKUP(C13324,'Справочник по тт'!$A$2:$C$5,3,FALSE)</f>
        <v>"Парабола"</v>
      </c>
      <c r="E13324" t="str">
        <f>IF(AND(C13324=1,B13324&lt;='Справочник по тт'!$D$1),'Справочник по тт'!$D$2,VLOOKUP(C13324,'Справочник по тт'!A:C,2,FALSE))</f>
        <v>"Парабола" пр. Дмитриева д.6/1</v>
      </c>
      <c r="F13324" s="2" t="str">
        <f t="shared" si="417"/>
        <v/>
      </c>
    </row>
    <row r="13325" spans="1:6" x14ac:dyDescent="0.25">
      <c r="A13325" s="3">
        <v>44037.708333333336</v>
      </c>
      <c r="B13325" s="14">
        <f t="shared" si="416"/>
        <v>44037</v>
      </c>
      <c r="C13325">
        <v>3</v>
      </c>
      <c r="D13325" t="str">
        <f>VLOOKUP(C13325,'Справочник по тт'!$A$2:$C$5,3,FALSE)</f>
        <v>"Парабола"</v>
      </c>
      <c r="E13325" t="str">
        <f>IF(AND(C13325=1,B13325&lt;='Справочник по тт'!$D$1),'Справочник по тт'!$D$2,VLOOKUP(C13325,'Справочник по тт'!A:C,2,FALSE))</f>
        <v>"Парабола" пр. Дмитриева д.6/1</v>
      </c>
      <c r="F13325" s="2" t="str">
        <f t="shared" si="417"/>
        <v/>
      </c>
    </row>
    <row r="13326" spans="1:6" x14ac:dyDescent="0.25">
      <c r="A13326" s="3">
        <v>44037.75</v>
      </c>
      <c r="B13326" s="14">
        <f t="shared" si="416"/>
        <v>44037</v>
      </c>
      <c r="C13326">
        <v>3</v>
      </c>
      <c r="D13326" t="str">
        <f>VLOOKUP(C13326,'Справочник по тт'!$A$2:$C$5,3,FALSE)</f>
        <v>"Парабола"</v>
      </c>
      <c r="E13326" t="str">
        <f>IF(AND(C13326=1,B13326&lt;='Справочник по тт'!$D$1),'Справочник по тт'!$D$2,VLOOKUP(C13326,'Справочник по тт'!A:C,2,FALSE))</f>
        <v>"Парабола" пр. Дмитриева д.6/1</v>
      </c>
      <c r="F13326" s="2" t="str">
        <f t="shared" si="417"/>
        <v/>
      </c>
    </row>
    <row r="13327" spans="1:6" x14ac:dyDescent="0.25">
      <c r="A13327" s="3">
        <v>44037.75</v>
      </c>
      <c r="B13327" s="14">
        <f t="shared" si="416"/>
        <v>44037</v>
      </c>
      <c r="C13327">
        <v>3</v>
      </c>
      <c r="D13327" t="str">
        <f>VLOOKUP(C13327,'Справочник по тт'!$A$2:$C$5,3,FALSE)</f>
        <v>"Парабола"</v>
      </c>
      <c r="E13327" t="str">
        <f>IF(AND(C13327=1,B13327&lt;='Справочник по тт'!$D$1),'Справочник по тт'!$D$2,VLOOKUP(C13327,'Справочник по тт'!A:C,2,FALSE))</f>
        <v>"Парабола" пр. Дмитриева д.6/1</v>
      </c>
      <c r="F13327" s="2" t="str">
        <f t="shared" si="417"/>
        <v/>
      </c>
    </row>
    <row r="13328" spans="1:6" x14ac:dyDescent="0.25">
      <c r="A13328" s="3">
        <v>44037.75</v>
      </c>
      <c r="B13328" s="14">
        <f t="shared" si="416"/>
        <v>44037</v>
      </c>
      <c r="C13328">
        <v>3</v>
      </c>
      <c r="D13328" t="str">
        <f>VLOOKUP(C13328,'Справочник по тт'!$A$2:$C$5,3,FALSE)</f>
        <v>"Парабола"</v>
      </c>
      <c r="E13328" t="str">
        <f>IF(AND(C13328=1,B13328&lt;='Справочник по тт'!$D$1),'Справочник по тт'!$D$2,VLOOKUP(C13328,'Справочник по тт'!A:C,2,FALSE))</f>
        <v>"Парабола" пр. Дмитриева д.6/1</v>
      </c>
      <c r="F13328" s="2" t="str">
        <f t="shared" si="417"/>
        <v/>
      </c>
    </row>
    <row r="13329" spans="1:6" x14ac:dyDescent="0.25">
      <c r="A13329" s="3">
        <v>44037.75</v>
      </c>
      <c r="B13329" s="14">
        <f t="shared" si="416"/>
        <v>44037</v>
      </c>
      <c r="C13329">
        <v>3</v>
      </c>
      <c r="D13329" t="str">
        <f>VLOOKUP(C13329,'Справочник по тт'!$A$2:$C$5,3,FALSE)</f>
        <v>"Парабола"</v>
      </c>
      <c r="E13329" t="str">
        <f>IF(AND(C13329=1,B13329&lt;='Справочник по тт'!$D$1),'Справочник по тт'!$D$2,VLOOKUP(C13329,'Справочник по тт'!A:C,2,FALSE))</f>
        <v>"Парабола" пр. Дмитриева д.6/1</v>
      </c>
      <c r="F13329" s="2" t="str">
        <f t="shared" si="417"/>
        <v/>
      </c>
    </row>
    <row r="13330" spans="1:6" x14ac:dyDescent="0.25">
      <c r="A13330" s="3">
        <v>44037.770833333336</v>
      </c>
      <c r="B13330" s="14">
        <f t="shared" si="416"/>
        <v>44037</v>
      </c>
      <c r="C13330">
        <v>3</v>
      </c>
      <c r="D13330" t="str">
        <f>VLOOKUP(C13330,'Справочник по тт'!$A$2:$C$5,3,FALSE)</f>
        <v>"Парабола"</v>
      </c>
      <c r="E13330" t="str">
        <f>IF(AND(C13330=1,B13330&lt;='Справочник по тт'!$D$1),'Справочник по тт'!$D$2,VLOOKUP(C13330,'Справочник по тт'!A:C,2,FALSE))</f>
        <v>"Парабола" пр. Дмитриева д.6/1</v>
      </c>
      <c r="F13330" s="2" t="str">
        <f t="shared" si="417"/>
        <v/>
      </c>
    </row>
    <row r="13331" spans="1:6" x14ac:dyDescent="0.25">
      <c r="A13331" s="3">
        <v>44037.833333333336</v>
      </c>
      <c r="B13331" s="14">
        <f t="shared" si="416"/>
        <v>44037</v>
      </c>
      <c r="C13331">
        <v>3</v>
      </c>
      <c r="D13331" t="str">
        <f>VLOOKUP(C13331,'Справочник по тт'!$A$2:$C$5,3,FALSE)</f>
        <v>"Парабола"</v>
      </c>
      <c r="E13331" t="str">
        <f>IF(AND(C13331=1,B13331&lt;='Справочник по тт'!$D$1),'Справочник по тт'!$D$2,VLOOKUP(C13331,'Справочник по тт'!A:C,2,FALSE))</f>
        <v>"Парабола" пр. Дмитриева д.6/1</v>
      </c>
      <c r="F13331" s="2" t="str">
        <f t="shared" si="417"/>
        <v/>
      </c>
    </row>
    <row r="13332" spans="1:6" x14ac:dyDescent="0.25">
      <c r="A13332" s="3">
        <v>44037.895833333336</v>
      </c>
      <c r="B13332" s="14">
        <f t="shared" si="416"/>
        <v>44037</v>
      </c>
      <c r="C13332">
        <v>3</v>
      </c>
      <c r="D13332" t="str">
        <f>VLOOKUP(C13332,'Справочник по тт'!$A$2:$C$5,3,FALSE)</f>
        <v>"Парабола"</v>
      </c>
      <c r="E13332" t="str">
        <f>IF(AND(C13332=1,B13332&lt;='Справочник по тт'!$D$1),'Справочник по тт'!$D$2,VLOOKUP(C13332,'Справочник по тт'!A:C,2,FALSE))</f>
        <v>"Парабола" пр. Дмитриева д.6/1</v>
      </c>
      <c r="F13332" s="2" t="str">
        <f t="shared" si="417"/>
        <v/>
      </c>
    </row>
    <row r="13333" spans="1:6" x14ac:dyDescent="0.25">
      <c r="A13333" s="3">
        <v>44038.020833333336</v>
      </c>
      <c r="B13333" s="14">
        <f t="shared" si="416"/>
        <v>44038</v>
      </c>
      <c r="C13333">
        <v>3</v>
      </c>
      <c r="D13333" t="str">
        <f>VLOOKUP(C13333,'Справочник по тт'!$A$2:$C$5,3,FALSE)</f>
        <v>"Парабола"</v>
      </c>
      <c r="E13333" t="str">
        <f>IF(AND(C13333=1,B13333&lt;='Справочник по тт'!$D$1),'Справочник по тт'!$D$2,VLOOKUP(C13333,'Справочник по тт'!A:C,2,FALSE))</f>
        <v>"Парабола" пр. Дмитриева д.6/1</v>
      </c>
      <c r="F13333" s="2" t="str">
        <f t="shared" si="417"/>
        <v/>
      </c>
    </row>
    <row r="13334" spans="1:6" x14ac:dyDescent="0.25">
      <c r="A13334" s="3">
        <v>44038.208333333336</v>
      </c>
      <c r="B13334" s="14">
        <f t="shared" si="416"/>
        <v>44038</v>
      </c>
      <c r="C13334">
        <v>3</v>
      </c>
      <c r="D13334" t="str">
        <f>VLOOKUP(C13334,'Справочник по тт'!$A$2:$C$5,3,FALSE)</f>
        <v>"Парабола"</v>
      </c>
      <c r="E13334" t="str">
        <f>IF(AND(C13334=1,B13334&lt;='Справочник по тт'!$D$1),'Справочник по тт'!$D$2,VLOOKUP(C13334,'Справочник по тт'!A:C,2,FALSE))</f>
        <v>"Парабола" пр. Дмитриева д.6/1</v>
      </c>
      <c r="F13334" s="2" t="str">
        <f t="shared" si="417"/>
        <v/>
      </c>
    </row>
    <row r="13335" spans="1:6" x14ac:dyDescent="0.25">
      <c r="A13335" s="3">
        <v>44038.208333333336</v>
      </c>
      <c r="B13335" s="14">
        <f t="shared" si="416"/>
        <v>44038</v>
      </c>
      <c r="C13335">
        <v>3</v>
      </c>
      <c r="D13335" t="str">
        <f>VLOOKUP(C13335,'Справочник по тт'!$A$2:$C$5,3,FALSE)</f>
        <v>"Парабола"</v>
      </c>
      <c r="E13335" t="str">
        <f>IF(AND(C13335=1,B13335&lt;='Справочник по тт'!$D$1),'Справочник по тт'!$D$2,VLOOKUP(C13335,'Справочник по тт'!A:C,2,FALSE))</f>
        <v>"Парабола" пр. Дмитриева д.6/1</v>
      </c>
      <c r="F13335" s="2" t="str">
        <f t="shared" si="417"/>
        <v/>
      </c>
    </row>
    <row r="13336" spans="1:6" x14ac:dyDescent="0.25">
      <c r="A13336" s="3">
        <v>44038.208333333336</v>
      </c>
      <c r="B13336" s="14">
        <f t="shared" si="416"/>
        <v>44038</v>
      </c>
      <c r="C13336">
        <v>3</v>
      </c>
      <c r="D13336" t="str">
        <f>VLOOKUP(C13336,'Справочник по тт'!$A$2:$C$5,3,FALSE)</f>
        <v>"Парабола"</v>
      </c>
      <c r="E13336" t="str">
        <f>IF(AND(C13336=1,B13336&lt;='Справочник по тт'!$D$1),'Справочник по тт'!$D$2,VLOOKUP(C13336,'Справочник по тт'!A:C,2,FALSE))</f>
        <v>"Парабола" пр. Дмитриева д.6/1</v>
      </c>
      <c r="F13336" s="2" t="str">
        <f t="shared" si="417"/>
        <v/>
      </c>
    </row>
    <row r="13337" spans="1:6" x14ac:dyDescent="0.25">
      <c r="A13337" s="3">
        <v>44038.208333333336</v>
      </c>
      <c r="B13337" s="14">
        <f t="shared" si="416"/>
        <v>44038</v>
      </c>
      <c r="C13337">
        <v>3</v>
      </c>
      <c r="D13337" t="str">
        <f>VLOOKUP(C13337,'Справочник по тт'!$A$2:$C$5,3,FALSE)</f>
        <v>"Парабола"</v>
      </c>
      <c r="E13337" t="str">
        <f>IF(AND(C13337=1,B13337&lt;='Справочник по тт'!$D$1),'Справочник по тт'!$D$2,VLOOKUP(C13337,'Справочник по тт'!A:C,2,FALSE))</f>
        <v>"Парабола" пр. Дмитриева д.6/1</v>
      </c>
      <c r="F13337" s="2" t="str">
        <f t="shared" si="417"/>
        <v/>
      </c>
    </row>
    <row r="13338" spans="1:6" x14ac:dyDescent="0.25">
      <c r="A13338" s="3">
        <v>44038.291666666664</v>
      </c>
      <c r="B13338" s="14">
        <f t="shared" si="416"/>
        <v>44038</v>
      </c>
      <c r="C13338">
        <v>3</v>
      </c>
      <c r="D13338" t="str">
        <f>VLOOKUP(C13338,'Справочник по тт'!$A$2:$C$5,3,FALSE)</f>
        <v>"Парабола"</v>
      </c>
      <c r="E13338" t="str">
        <f>IF(AND(C13338=1,B13338&lt;='Справочник по тт'!$D$1),'Справочник по тт'!$D$2,VLOOKUP(C13338,'Справочник по тт'!A:C,2,FALSE))</f>
        <v>"Парабола" пр. Дмитриева д.6/1</v>
      </c>
      <c r="F13338" s="2" t="str">
        <f t="shared" si="417"/>
        <v/>
      </c>
    </row>
    <row r="13339" spans="1:6" x14ac:dyDescent="0.25">
      <c r="A13339" s="3">
        <v>44038.3125</v>
      </c>
      <c r="B13339" s="14">
        <f t="shared" si="416"/>
        <v>44038</v>
      </c>
      <c r="C13339">
        <v>3</v>
      </c>
      <c r="D13339" t="str">
        <f>VLOOKUP(C13339,'Справочник по тт'!$A$2:$C$5,3,FALSE)</f>
        <v>"Парабола"</v>
      </c>
      <c r="E13339" t="str">
        <f>IF(AND(C13339=1,B13339&lt;='Справочник по тт'!$D$1),'Справочник по тт'!$D$2,VLOOKUP(C13339,'Справочник по тт'!A:C,2,FALSE))</f>
        <v>"Парабола" пр. Дмитриева д.6/1</v>
      </c>
      <c r="F13339" s="2" t="str">
        <f t="shared" si="417"/>
        <v/>
      </c>
    </row>
    <row r="13340" spans="1:6" x14ac:dyDescent="0.25">
      <c r="A13340" s="3">
        <v>44038.333333333336</v>
      </c>
      <c r="B13340" s="14">
        <f t="shared" si="416"/>
        <v>44038</v>
      </c>
      <c r="C13340">
        <v>3</v>
      </c>
      <c r="D13340" t="str">
        <f>VLOOKUP(C13340,'Справочник по тт'!$A$2:$C$5,3,FALSE)</f>
        <v>"Парабола"</v>
      </c>
      <c r="E13340" t="str">
        <f>IF(AND(C13340=1,B13340&lt;='Справочник по тт'!$D$1),'Справочник по тт'!$D$2,VLOOKUP(C13340,'Справочник по тт'!A:C,2,FALSE))</f>
        <v>"Парабола" пр. Дмитриева д.6/1</v>
      </c>
      <c r="F13340" s="2" t="str">
        <f t="shared" si="417"/>
        <v/>
      </c>
    </row>
    <row r="13341" spans="1:6" x14ac:dyDescent="0.25">
      <c r="A13341" s="3">
        <v>44038.333333333336</v>
      </c>
      <c r="B13341" s="14">
        <f t="shared" si="416"/>
        <v>44038</v>
      </c>
      <c r="C13341">
        <v>3</v>
      </c>
      <c r="D13341" t="str">
        <f>VLOOKUP(C13341,'Справочник по тт'!$A$2:$C$5,3,FALSE)</f>
        <v>"Парабола"</v>
      </c>
      <c r="E13341" t="str">
        <f>IF(AND(C13341=1,B13341&lt;='Справочник по тт'!$D$1),'Справочник по тт'!$D$2,VLOOKUP(C13341,'Справочник по тт'!A:C,2,FALSE))</f>
        <v>"Парабола" пр. Дмитриева д.6/1</v>
      </c>
      <c r="F13341" s="2" t="str">
        <f t="shared" si="417"/>
        <v/>
      </c>
    </row>
    <row r="13342" spans="1:6" x14ac:dyDescent="0.25">
      <c r="A13342" s="3">
        <v>44038.333333333336</v>
      </c>
      <c r="B13342" s="14">
        <f t="shared" si="416"/>
        <v>44038</v>
      </c>
      <c r="C13342">
        <v>3</v>
      </c>
      <c r="D13342" t="str">
        <f>VLOOKUP(C13342,'Справочник по тт'!$A$2:$C$5,3,FALSE)</f>
        <v>"Парабола"</v>
      </c>
      <c r="E13342" t="str">
        <f>IF(AND(C13342=1,B13342&lt;='Справочник по тт'!$D$1),'Справочник по тт'!$D$2,VLOOKUP(C13342,'Справочник по тт'!A:C,2,FALSE))</f>
        <v>"Парабола" пр. Дмитриева д.6/1</v>
      </c>
      <c r="F13342" s="2" t="str">
        <f t="shared" si="417"/>
        <v/>
      </c>
    </row>
    <row r="13343" spans="1:6" x14ac:dyDescent="0.25">
      <c r="A13343" s="3">
        <v>44038.333333333336</v>
      </c>
      <c r="B13343" s="14">
        <f t="shared" si="416"/>
        <v>44038</v>
      </c>
      <c r="C13343">
        <v>3</v>
      </c>
      <c r="D13343" t="str">
        <f>VLOOKUP(C13343,'Справочник по тт'!$A$2:$C$5,3,FALSE)</f>
        <v>"Парабола"</v>
      </c>
      <c r="E13343" t="str">
        <f>IF(AND(C13343=1,B13343&lt;='Справочник по тт'!$D$1),'Справочник по тт'!$D$2,VLOOKUP(C13343,'Справочник по тт'!A:C,2,FALSE))</f>
        <v>"Парабола" пр. Дмитриева д.6/1</v>
      </c>
      <c r="F13343" s="2" t="str">
        <f t="shared" si="417"/>
        <v/>
      </c>
    </row>
    <row r="13344" spans="1:6" x14ac:dyDescent="0.25">
      <c r="A13344" s="3">
        <v>44038.333333333336</v>
      </c>
      <c r="B13344" s="14">
        <f t="shared" si="416"/>
        <v>44038</v>
      </c>
      <c r="C13344">
        <v>3</v>
      </c>
      <c r="D13344" t="str">
        <f>VLOOKUP(C13344,'Справочник по тт'!$A$2:$C$5,3,FALSE)</f>
        <v>"Парабола"</v>
      </c>
      <c r="E13344" t="str">
        <f>IF(AND(C13344=1,B13344&lt;='Справочник по тт'!$D$1),'Справочник по тт'!$D$2,VLOOKUP(C13344,'Справочник по тт'!A:C,2,FALSE))</f>
        <v>"Парабола" пр. Дмитриева д.6/1</v>
      </c>
      <c r="F13344" s="2" t="str">
        <f t="shared" si="417"/>
        <v/>
      </c>
    </row>
    <row r="13345" spans="1:6" x14ac:dyDescent="0.25">
      <c r="A13345" s="3">
        <v>44038.333333333336</v>
      </c>
      <c r="B13345" s="14">
        <f t="shared" si="416"/>
        <v>44038</v>
      </c>
      <c r="C13345">
        <v>3</v>
      </c>
      <c r="D13345" t="str">
        <f>VLOOKUP(C13345,'Справочник по тт'!$A$2:$C$5,3,FALSE)</f>
        <v>"Парабола"</v>
      </c>
      <c r="E13345" t="str">
        <f>IF(AND(C13345=1,B13345&lt;='Справочник по тт'!$D$1),'Справочник по тт'!$D$2,VLOOKUP(C13345,'Справочник по тт'!A:C,2,FALSE))</f>
        <v>"Парабола" пр. Дмитриева д.6/1</v>
      </c>
      <c r="F13345" s="2" t="str">
        <f t="shared" si="417"/>
        <v/>
      </c>
    </row>
    <row r="13346" spans="1:6" x14ac:dyDescent="0.25">
      <c r="A13346" s="3">
        <v>44038.375</v>
      </c>
      <c r="B13346" s="14">
        <f t="shared" si="416"/>
        <v>44038</v>
      </c>
      <c r="C13346">
        <v>3</v>
      </c>
      <c r="D13346" t="str">
        <f>VLOOKUP(C13346,'Справочник по тт'!$A$2:$C$5,3,FALSE)</f>
        <v>"Парабола"</v>
      </c>
      <c r="E13346" t="str">
        <f>IF(AND(C13346=1,B13346&lt;='Справочник по тт'!$D$1),'Справочник по тт'!$D$2,VLOOKUP(C13346,'Справочник по тт'!A:C,2,FALSE))</f>
        <v>"Парабола" пр. Дмитриева д.6/1</v>
      </c>
      <c r="F13346" s="2" t="str">
        <f t="shared" si="417"/>
        <v/>
      </c>
    </row>
    <row r="13347" spans="1:6" x14ac:dyDescent="0.25">
      <c r="A13347" s="3">
        <v>44038.375</v>
      </c>
      <c r="B13347" s="14">
        <f t="shared" si="416"/>
        <v>44038</v>
      </c>
      <c r="C13347">
        <v>3</v>
      </c>
      <c r="D13347" t="str">
        <f>VLOOKUP(C13347,'Справочник по тт'!$A$2:$C$5,3,FALSE)</f>
        <v>"Парабола"</v>
      </c>
      <c r="E13347" t="str">
        <f>IF(AND(C13347=1,B13347&lt;='Справочник по тт'!$D$1),'Справочник по тт'!$D$2,VLOOKUP(C13347,'Справочник по тт'!A:C,2,FALSE))</f>
        <v>"Парабола" пр. Дмитриева д.6/1</v>
      </c>
      <c r="F13347" s="2" t="str">
        <f t="shared" si="417"/>
        <v/>
      </c>
    </row>
    <row r="13348" spans="1:6" x14ac:dyDescent="0.25">
      <c r="A13348" s="3">
        <v>44038.375</v>
      </c>
      <c r="B13348" s="14">
        <f t="shared" si="416"/>
        <v>44038</v>
      </c>
      <c r="C13348">
        <v>3</v>
      </c>
      <c r="D13348" t="str">
        <f>VLOOKUP(C13348,'Справочник по тт'!$A$2:$C$5,3,FALSE)</f>
        <v>"Парабола"</v>
      </c>
      <c r="E13348" t="str">
        <f>IF(AND(C13348=1,B13348&lt;='Справочник по тт'!$D$1),'Справочник по тт'!$D$2,VLOOKUP(C13348,'Справочник по тт'!A:C,2,FALSE))</f>
        <v>"Парабола" пр. Дмитриева д.6/1</v>
      </c>
      <c r="F13348" s="2" t="str">
        <f t="shared" si="417"/>
        <v/>
      </c>
    </row>
    <row r="13349" spans="1:6" x14ac:dyDescent="0.25">
      <c r="A13349" s="3">
        <v>44038.375</v>
      </c>
      <c r="B13349" s="14">
        <f t="shared" si="416"/>
        <v>44038</v>
      </c>
      <c r="C13349">
        <v>3</v>
      </c>
      <c r="D13349" t="str">
        <f>VLOOKUP(C13349,'Справочник по тт'!$A$2:$C$5,3,FALSE)</f>
        <v>"Парабола"</v>
      </c>
      <c r="E13349" t="str">
        <f>IF(AND(C13349=1,B13349&lt;='Справочник по тт'!$D$1),'Справочник по тт'!$D$2,VLOOKUP(C13349,'Справочник по тт'!A:C,2,FALSE))</f>
        <v>"Парабола" пр. Дмитриева д.6/1</v>
      </c>
      <c r="F13349" s="2" t="str">
        <f t="shared" si="417"/>
        <v/>
      </c>
    </row>
    <row r="13350" spans="1:6" x14ac:dyDescent="0.25">
      <c r="A13350" s="3">
        <v>44038.375</v>
      </c>
      <c r="B13350" s="14">
        <f t="shared" si="416"/>
        <v>44038</v>
      </c>
      <c r="C13350">
        <v>3</v>
      </c>
      <c r="D13350" t="str">
        <f>VLOOKUP(C13350,'Справочник по тт'!$A$2:$C$5,3,FALSE)</f>
        <v>"Парабола"</v>
      </c>
      <c r="E13350" t="str">
        <f>IF(AND(C13350=1,B13350&lt;='Справочник по тт'!$D$1),'Справочник по тт'!$D$2,VLOOKUP(C13350,'Справочник по тт'!A:C,2,FALSE))</f>
        <v>"Парабола" пр. Дмитриева д.6/1</v>
      </c>
      <c r="F13350" s="2" t="str">
        <f t="shared" si="417"/>
        <v/>
      </c>
    </row>
    <row r="13351" spans="1:6" x14ac:dyDescent="0.25">
      <c r="A13351" s="3">
        <v>44038.375</v>
      </c>
      <c r="B13351" s="14">
        <f t="shared" si="416"/>
        <v>44038</v>
      </c>
      <c r="C13351">
        <v>3</v>
      </c>
      <c r="D13351" t="str">
        <f>VLOOKUP(C13351,'Справочник по тт'!$A$2:$C$5,3,FALSE)</f>
        <v>"Парабола"</v>
      </c>
      <c r="E13351" t="str">
        <f>IF(AND(C13351=1,B13351&lt;='Справочник по тт'!$D$1),'Справочник по тт'!$D$2,VLOOKUP(C13351,'Справочник по тт'!A:C,2,FALSE))</f>
        <v>"Парабола" пр. Дмитриева д.6/1</v>
      </c>
      <c r="F13351" s="2" t="str">
        <f t="shared" si="417"/>
        <v/>
      </c>
    </row>
    <row r="13352" spans="1:6" x14ac:dyDescent="0.25">
      <c r="A13352" s="3">
        <v>44038.375</v>
      </c>
      <c r="B13352" s="14">
        <f t="shared" si="416"/>
        <v>44038</v>
      </c>
      <c r="C13352">
        <v>3</v>
      </c>
      <c r="D13352" t="str">
        <f>VLOOKUP(C13352,'Справочник по тт'!$A$2:$C$5,3,FALSE)</f>
        <v>"Парабола"</v>
      </c>
      <c r="E13352" t="str">
        <f>IF(AND(C13352=1,B13352&lt;='Справочник по тт'!$D$1),'Справочник по тт'!$D$2,VLOOKUP(C13352,'Справочник по тт'!A:C,2,FALSE))</f>
        <v>"Парабола" пр. Дмитриева д.6/1</v>
      </c>
      <c r="F13352" s="2" t="str">
        <f t="shared" si="417"/>
        <v/>
      </c>
    </row>
    <row r="13353" spans="1:6" x14ac:dyDescent="0.25">
      <c r="A13353" s="3">
        <v>44038.375</v>
      </c>
      <c r="B13353" s="14">
        <f t="shared" si="416"/>
        <v>44038</v>
      </c>
      <c r="C13353">
        <v>3</v>
      </c>
      <c r="D13353" t="str">
        <f>VLOOKUP(C13353,'Справочник по тт'!$A$2:$C$5,3,FALSE)</f>
        <v>"Парабола"</v>
      </c>
      <c r="E13353" t="str">
        <f>IF(AND(C13353=1,B13353&lt;='Справочник по тт'!$D$1),'Справочник по тт'!$D$2,VLOOKUP(C13353,'Справочник по тт'!A:C,2,FALSE))</f>
        <v>"Парабола" пр. Дмитриева д.6/1</v>
      </c>
      <c r="F13353" s="2" t="str">
        <f t="shared" si="417"/>
        <v/>
      </c>
    </row>
    <row r="13354" spans="1:6" x14ac:dyDescent="0.25">
      <c r="A13354" s="3">
        <v>44038.375</v>
      </c>
      <c r="B13354" s="14">
        <f t="shared" si="416"/>
        <v>44038</v>
      </c>
      <c r="C13354">
        <v>3</v>
      </c>
      <c r="D13354" t="str">
        <f>VLOOKUP(C13354,'Справочник по тт'!$A$2:$C$5,3,FALSE)</f>
        <v>"Парабола"</v>
      </c>
      <c r="E13354" t="str">
        <f>IF(AND(C13354=1,B13354&lt;='Справочник по тт'!$D$1),'Справочник по тт'!$D$2,VLOOKUP(C13354,'Справочник по тт'!A:C,2,FALSE))</f>
        <v>"Парабола" пр. Дмитриева д.6/1</v>
      </c>
      <c r="F13354" s="2" t="str">
        <f t="shared" si="417"/>
        <v/>
      </c>
    </row>
    <row r="13355" spans="1:6" x14ac:dyDescent="0.25">
      <c r="A13355" s="3">
        <v>44038.375</v>
      </c>
      <c r="B13355" s="14">
        <f t="shared" si="416"/>
        <v>44038</v>
      </c>
      <c r="C13355">
        <v>3</v>
      </c>
      <c r="D13355" t="str">
        <f>VLOOKUP(C13355,'Справочник по тт'!$A$2:$C$5,3,FALSE)</f>
        <v>"Парабола"</v>
      </c>
      <c r="E13355" t="str">
        <f>IF(AND(C13355=1,B13355&lt;='Справочник по тт'!$D$1),'Справочник по тт'!$D$2,VLOOKUP(C13355,'Справочник по тт'!A:C,2,FALSE))</f>
        <v>"Парабола" пр. Дмитриева д.6/1</v>
      </c>
      <c r="F13355" s="2" t="str">
        <f t="shared" si="417"/>
        <v/>
      </c>
    </row>
    <row r="13356" spans="1:6" x14ac:dyDescent="0.25">
      <c r="A13356" s="3">
        <v>44038.375</v>
      </c>
      <c r="B13356" s="14">
        <f t="shared" si="416"/>
        <v>44038</v>
      </c>
      <c r="C13356">
        <v>3</v>
      </c>
      <c r="D13356" t="str">
        <f>VLOOKUP(C13356,'Справочник по тт'!$A$2:$C$5,3,FALSE)</f>
        <v>"Парабола"</v>
      </c>
      <c r="E13356" t="str">
        <f>IF(AND(C13356=1,B13356&lt;='Справочник по тт'!$D$1),'Справочник по тт'!$D$2,VLOOKUP(C13356,'Справочник по тт'!A:C,2,FALSE))</f>
        <v>"Парабола" пр. Дмитриева д.6/1</v>
      </c>
      <c r="F13356" s="2" t="str">
        <f t="shared" si="417"/>
        <v/>
      </c>
    </row>
    <row r="13357" spans="1:6" x14ac:dyDescent="0.25">
      <c r="A13357" s="3">
        <v>44038.375</v>
      </c>
      <c r="B13357" s="14">
        <f t="shared" si="416"/>
        <v>44038</v>
      </c>
      <c r="C13357">
        <v>3</v>
      </c>
      <c r="D13357" t="str">
        <f>VLOOKUP(C13357,'Справочник по тт'!$A$2:$C$5,3,FALSE)</f>
        <v>"Парабола"</v>
      </c>
      <c r="E13357" t="str">
        <f>IF(AND(C13357=1,B13357&lt;='Справочник по тт'!$D$1),'Справочник по тт'!$D$2,VLOOKUP(C13357,'Справочник по тт'!A:C,2,FALSE))</f>
        <v>"Парабола" пр. Дмитриева д.6/1</v>
      </c>
      <c r="F13357" s="2" t="str">
        <f t="shared" si="417"/>
        <v/>
      </c>
    </row>
    <row r="13358" spans="1:6" x14ac:dyDescent="0.25">
      <c r="A13358" s="3">
        <v>44038.375</v>
      </c>
      <c r="B13358" s="14">
        <f t="shared" si="416"/>
        <v>44038</v>
      </c>
      <c r="C13358">
        <v>3</v>
      </c>
      <c r="D13358" t="str">
        <f>VLOOKUP(C13358,'Справочник по тт'!$A$2:$C$5,3,FALSE)</f>
        <v>"Парабола"</v>
      </c>
      <c r="E13358" t="str">
        <f>IF(AND(C13358=1,B13358&lt;='Справочник по тт'!$D$1),'Справочник по тт'!$D$2,VLOOKUP(C13358,'Справочник по тт'!A:C,2,FALSE))</f>
        <v>"Парабола" пр. Дмитриева д.6/1</v>
      </c>
      <c r="F13358" s="2" t="str">
        <f t="shared" si="417"/>
        <v/>
      </c>
    </row>
    <row r="13359" spans="1:6" x14ac:dyDescent="0.25">
      <c r="A13359" s="3">
        <v>44038.375</v>
      </c>
      <c r="B13359" s="14">
        <f t="shared" si="416"/>
        <v>44038</v>
      </c>
      <c r="C13359">
        <v>3</v>
      </c>
      <c r="D13359" t="str">
        <f>VLOOKUP(C13359,'Справочник по тт'!$A$2:$C$5,3,FALSE)</f>
        <v>"Парабола"</v>
      </c>
      <c r="E13359" t="str">
        <f>IF(AND(C13359=1,B13359&lt;='Справочник по тт'!$D$1),'Справочник по тт'!$D$2,VLOOKUP(C13359,'Справочник по тт'!A:C,2,FALSE))</f>
        <v>"Парабола" пр. Дмитриева д.6/1</v>
      </c>
      <c r="F13359" s="2" t="str">
        <f t="shared" si="417"/>
        <v/>
      </c>
    </row>
    <row r="13360" spans="1:6" x14ac:dyDescent="0.25">
      <c r="A13360" s="3">
        <v>44038.375</v>
      </c>
      <c r="B13360" s="14">
        <f t="shared" si="416"/>
        <v>44038</v>
      </c>
      <c r="C13360">
        <v>3</v>
      </c>
      <c r="D13360" t="str">
        <f>VLOOKUP(C13360,'Справочник по тт'!$A$2:$C$5,3,FALSE)</f>
        <v>"Парабола"</v>
      </c>
      <c r="E13360" t="str">
        <f>IF(AND(C13360=1,B13360&lt;='Справочник по тт'!$D$1),'Справочник по тт'!$D$2,VLOOKUP(C13360,'Справочник по тт'!A:C,2,FALSE))</f>
        <v>"Парабола" пр. Дмитриева д.6/1</v>
      </c>
      <c r="F13360" s="2" t="str">
        <f t="shared" si="417"/>
        <v/>
      </c>
    </row>
    <row r="13361" spans="1:6" x14ac:dyDescent="0.25">
      <c r="A13361" s="3">
        <v>44038.375</v>
      </c>
      <c r="B13361" s="14">
        <f t="shared" si="416"/>
        <v>44038</v>
      </c>
      <c r="C13361">
        <v>3</v>
      </c>
      <c r="D13361" t="str">
        <f>VLOOKUP(C13361,'Справочник по тт'!$A$2:$C$5,3,FALSE)</f>
        <v>"Парабола"</v>
      </c>
      <c r="E13361" t="str">
        <f>IF(AND(C13361=1,B13361&lt;='Справочник по тт'!$D$1),'Справочник по тт'!$D$2,VLOOKUP(C13361,'Справочник по тт'!A:C,2,FALSE))</f>
        <v>"Парабола" пр. Дмитриева д.6/1</v>
      </c>
      <c r="F13361" s="2" t="str">
        <f t="shared" si="417"/>
        <v/>
      </c>
    </row>
    <row r="13362" spans="1:6" x14ac:dyDescent="0.25">
      <c r="A13362" s="3">
        <v>44038.375</v>
      </c>
      <c r="B13362" s="14">
        <f t="shared" si="416"/>
        <v>44038</v>
      </c>
      <c r="C13362">
        <v>3</v>
      </c>
      <c r="D13362" t="str">
        <f>VLOOKUP(C13362,'Справочник по тт'!$A$2:$C$5,3,FALSE)</f>
        <v>"Парабола"</v>
      </c>
      <c r="E13362" t="str">
        <f>IF(AND(C13362=1,B13362&lt;='Справочник по тт'!$D$1),'Справочник по тт'!$D$2,VLOOKUP(C13362,'Справочник по тт'!A:C,2,FALSE))</f>
        <v>"Парабола" пр. Дмитриева д.6/1</v>
      </c>
      <c r="F13362" s="2" t="str">
        <f t="shared" si="417"/>
        <v/>
      </c>
    </row>
    <row r="13363" spans="1:6" x14ac:dyDescent="0.25">
      <c r="A13363" s="3">
        <v>44038.375</v>
      </c>
      <c r="B13363" s="14">
        <f t="shared" si="416"/>
        <v>44038</v>
      </c>
      <c r="C13363">
        <v>3</v>
      </c>
      <c r="D13363" t="str">
        <f>VLOOKUP(C13363,'Справочник по тт'!$A$2:$C$5,3,FALSE)</f>
        <v>"Парабола"</v>
      </c>
      <c r="E13363" t="str">
        <f>IF(AND(C13363=1,B13363&lt;='Справочник по тт'!$D$1),'Справочник по тт'!$D$2,VLOOKUP(C13363,'Справочник по тт'!A:C,2,FALSE))</f>
        <v>"Парабола" пр. Дмитриева д.6/1</v>
      </c>
      <c r="F13363" s="2" t="str">
        <f t="shared" si="417"/>
        <v/>
      </c>
    </row>
    <row r="13364" spans="1:6" x14ac:dyDescent="0.25">
      <c r="A13364" s="3">
        <v>44038.375</v>
      </c>
      <c r="B13364" s="14">
        <f t="shared" si="416"/>
        <v>44038</v>
      </c>
      <c r="C13364">
        <v>3</v>
      </c>
      <c r="D13364" t="str">
        <f>VLOOKUP(C13364,'Справочник по тт'!$A$2:$C$5,3,FALSE)</f>
        <v>"Парабола"</v>
      </c>
      <c r="E13364" t="str">
        <f>IF(AND(C13364=1,B13364&lt;='Справочник по тт'!$D$1),'Справочник по тт'!$D$2,VLOOKUP(C13364,'Справочник по тт'!A:C,2,FALSE))</f>
        <v>"Парабола" пр. Дмитриева д.6/1</v>
      </c>
      <c r="F13364" s="2" t="str">
        <f t="shared" si="417"/>
        <v/>
      </c>
    </row>
    <row r="13365" spans="1:6" x14ac:dyDescent="0.25">
      <c r="A13365" s="3">
        <v>44038.375</v>
      </c>
      <c r="B13365" s="14">
        <f t="shared" si="416"/>
        <v>44038</v>
      </c>
      <c r="C13365">
        <v>3</v>
      </c>
      <c r="D13365" t="str">
        <f>VLOOKUP(C13365,'Справочник по тт'!$A$2:$C$5,3,FALSE)</f>
        <v>"Парабола"</v>
      </c>
      <c r="E13365" t="str">
        <f>IF(AND(C13365=1,B13365&lt;='Справочник по тт'!$D$1),'Справочник по тт'!$D$2,VLOOKUP(C13365,'Справочник по тт'!A:C,2,FALSE))</f>
        <v>"Парабола" пр. Дмитриева д.6/1</v>
      </c>
      <c r="F13365" s="2" t="str">
        <f t="shared" si="417"/>
        <v/>
      </c>
    </row>
    <row r="13366" spans="1:6" x14ac:dyDescent="0.25">
      <c r="A13366" s="3">
        <v>44038.375</v>
      </c>
      <c r="B13366" s="14">
        <f t="shared" si="416"/>
        <v>44038</v>
      </c>
      <c r="C13366">
        <v>3</v>
      </c>
      <c r="D13366" t="str">
        <f>VLOOKUP(C13366,'Справочник по тт'!$A$2:$C$5,3,FALSE)</f>
        <v>"Парабола"</v>
      </c>
      <c r="E13366" t="str">
        <f>IF(AND(C13366=1,B13366&lt;='Справочник по тт'!$D$1),'Справочник по тт'!$D$2,VLOOKUP(C13366,'Справочник по тт'!A:C,2,FALSE))</f>
        <v>"Парабола" пр. Дмитриева д.6/1</v>
      </c>
      <c r="F13366" s="2" t="str">
        <f t="shared" si="417"/>
        <v/>
      </c>
    </row>
    <row r="13367" spans="1:6" x14ac:dyDescent="0.25">
      <c r="A13367" s="3">
        <v>44038.375</v>
      </c>
      <c r="B13367" s="14">
        <f t="shared" si="416"/>
        <v>44038</v>
      </c>
      <c r="C13367">
        <v>3</v>
      </c>
      <c r="D13367" t="str">
        <f>VLOOKUP(C13367,'Справочник по тт'!$A$2:$C$5,3,FALSE)</f>
        <v>"Парабола"</v>
      </c>
      <c r="E13367" t="str">
        <f>IF(AND(C13367=1,B13367&lt;='Справочник по тт'!$D$1),'Справочник по тт'!$D$2,VLOOKUP(C13367,'Справочник по тт'!A:C,2,FALSE))</f>
        <v>"Парабола" пр. Дмитриева д.6/1</v>
      </c>
      <c r="F13367" s="2" t="str">
        <f t="shared" si="417"/>
        <v/>
      </c>
    </row>
    <row r="13368" spans="1:6" x14ac:dyDescent="0.25">
      <c r="A13368" s="3">
        <v>44038.416666666664</v>
      </c>
      <c r="B13368" s="14">
        <f t="shared" si="416"/>
        <v>44038</v>
      </c>
      <c r="C13368">
        <v>3</v>
      </c>
      <c r="D13368" t="str">
        <f>VLOOKUP(C13368,'Справочник по тт'!$A$2:$C$5,3,FALSE)</f>
        <v>"Парабола"</v>
      </c>
      <c r="E13368" t="str">
        <f>IF(AND(C13368=1,B13368&lt;='Справочник по тт'!$D$1),'Справочник по тт'!$D$2,VLOOKUP(C13368,'Справочник по тт'!A:C,2,FALSE))</f>
        <v>"Парабола" пр. Дмитриева д.6/1</v>
      </c>
      <c r="F13368" s="2" t="str">
        <f t="shared" si="417"/>
        <v/>
      </c>
    </row>
    <row r="13369" spans="1:6" x14ac:dyDescent="0.25">
      <c r="A13369" s="3">
        <v>44038.416666666664</v>
      </c>
      <c r="B13369" s="14">
        <f t="shared" si="416"/>
        <v>44038</v>
      </c>
      <c r="C13369">
        <v>3</v>
      </c>
      <c r="D13369" t="str">
        <f>VLOOKUP(C13369,'Справочник по тт'!$A$2:$C$5,3,FALSE)</f>
        <v>"Парабола"</v>
      </c>
      <c r="E13369" t="str">
        <f>IF(AND(C13369=1,B13369&lt;='Справочник по тт'!$D$1),'Справочник по тт'!$D$2,VLOOKUP(C13369,'Справочник по тт'!A:C,2,FALSE))</f>
        <v>"Парабола" пр. Дмитриева д.6/1</v>
      </c>
      <c r="F13369" s="2" t="str">
        <f t="shared" si="417"/>
        <v/>
      </c>
    </row>
    <row r="13370" spans="1:6" x14ac:dyDescent="0.25">
      <c r="A13370" s="3">
        <v>44038.416666666664</v>
      </c>
      <c r="B13370" s="14">
        <f t="shared" si="416"/>
        <v>44038</v>
      </c>
      <c r="C13370">
        <v>3</v>
      </c>
      <c r="D13370" t="str">
        <f>VLOOKUP(C13370,'Справочник по тт'!$A$2:$C$5,3,FALSE)</f>
        <v>"Парабола"</v>
      </c>
      <c r="E13370" t="str">
        <f>IF(AND(C13370=1,B13370&lt;='Справочник по тт'!$D$1),'Справочник по тт'!$D$2,VLOOKUP(C13370,'Справочник по тт'!A:C,2,FALSE))</f>
        <v>"Парабола" пр. Дмитриева д.6/1</v>
      </c>
      <c r="F13370" s="2" t="str">
        <f t="shared" si="417"/>
        <v/>
      </c>
    </row>
    <row r="13371" spans="1:6" x14ac:dyDescent="0.25">
      <c r="A13371" s="3">
        <v>44038.416666666664</v>
      </c>
      <c r="B13371" s="14">
        <f t="shared" si="416"/>
        <v>44038</v>
      </c>
      <c r="C13371">
        <v>3</v>
      </c>
      <c r="D13371" t="str">
        <f>VLOOKUP(C13371,'Справочник по тт'!$A$2:$C$5,3,FALSE)</f>
        <v>"Парабола"</v>
      </c>
      <c r="E13371" t="str">
        <f>IF(AND(C13371=1,B13371&lt;='Справочник по тт'!$D$1),'Справочник по тт'!$D$2,VLOOKUP(C13371,'Справочник по тт'!A:C,2,FALSE))</f>
        <v>"Парабола" пр. Дмитриева д.6/1</v>
      </c>
      <c r="F13371" s="2" t="str">
        <f t="shared" si="417"/>
        <v/>
      </c>
    </row>
    <row r="13372" spans="1:6" x14ac:dyDescent="0.25">
      <c r="A13372" s="3">
        <v>44038.416666666664</v>
      </c>
      <c r="B13372" s="14">
        <f t="shared" si="416"/>
        <v>44038</v>
      </c>
      <c r="C13372">
        <v>3</v>
      </c>
      <c r="D13372" t="str">
        <f>VLOOKUP(C13372,'Справочник по тт'!$A$2:$C$5,3,FALSE)</f>
        <v>"Парабола"</v>
      </c>
      <c r="E13372" t="str">
        <f>IF(AND(C13372=1,B13372&lt;='Справочник по тт'!$D$1),'Справочник по тт'!$D$2,VLOOKUP(C13372,'Справочник по тт'!A:C,2,FALSE))</f>
        <v>"Парабола" пр. Дмитриева д.6/1</v>
      </c>
      <c r="F13372" s="2" t="str">
        <f t="shared" si="417"/>
        <v/>
      </c>
    </row>
    <row r="13373" spans="1:6" x14ac:dyDescent="0.25">
      <c r="A13373" s="3">
        <v>44038.416666666664</v>
      </c>
      <c r="B13373" s="14">
        <f t="shared" si="416"/>
        <v>44038</v>
      </c>
      <c r="C13373">
        <v>3</v>
      </c>
      <c r="D13373" t="str">
        <f>VLOOKUP(C13373,'Справочник по тт'!$A$2:$C$5,3,FALSE)</f>
        <v>"Парабола"</v>
      </c>
      <c r="E13373" t="str">
        <f>IF(AND(C13373=1,B13373&lt;='Справочник по тт'!$D$1),'Справочник по тт'!$D$2,VLOOKUP(C13373,'Справочник по тт'!A:C,2,FALSE))</f>
        <v>"Парабола" пр. Дмитриева д.6/1</v>
      </c>
      <c r="F13373" s="2" t="str">
        <f t="shared" si="417"/>
        <v/>
      </c>
    </row>
    <row r="13374" spans="1:6" x14ac:dyDescent="0.25">
      <c r="A13374" s="3">
        <v>44038.416666666664</v>
      </c>
      <c r="B13374" s="14">
        <f t="shared" si="416"/>
        <v>44038</v>
      </c>
      <c r="C13374">
        <v>3</v>
      </c>
      <c r="D13374" t="str">
        <f>VLOOKUP(C13374,'Справочник по тт'!$A$2:$C$5,3,FALSE)</f>
        <v>"Парабола"</v>
      </c>
      <c r="E13374" t="str">
        <f>IF(AND(C13374=1,B13374&lt;='Справочник по тт'!$D$1),'Справочник по тт'!$D$2,VLOOKUP(C13374,'Справочник по тт'!A:C,2,FALSE))</f>
        <v>"Парабола" пр. Дмитриева д.6/1</v>
      </c>
      <c r="F13374" s="2" t="str">
        <f t="shared" si="417"/>
        <v/>
      </c>
    </row>
    <row r="13375" spans="1:6" x14ac:dyDescent="0.25">
      <c r="A13375" s="3">
        <v>44038.416666666664</v>
      </c>
      <c r="B13375" s="14">
        <f t="shared" si="416"/>
        <v>44038</v>
      </c>
      <c r="C13375">
        <v>3</v>
      </c>
      <c r="D13375" t="str">
        <f>VLOOKUP(C13375,'Справочник по тт'!$A$2:$C$5,3,FALSE)</f>
        <v>"Парабола"</v>
      </c>
      <c r="E13375" t="str">
        <f>IF(AND(C13375=1,B13375&lt;='Справочник по тт'!$D$1),'Справочник по тт'!$D$2,VLOOKUP(C13375,'Справочник по тт'!A:C,2,FALSE))</f>
        <v>"Парабола" пр. Дмитриева д.6/1</v>
      </c>
      <c r="F13375" s="2" t="str">
        <f t="shared" si="417"/>
        <v/>
      </c>
    </row>
    <row r="13376" spans="1:6" x14ac:dyDescent="0.25">
      <c r="A13376" s="3">
        <v>44038.416666666664</v>
      </c>
      <c r="B13376" s="14">
        <f t="shared" si="416"/>
        <v>44038</v>
      </c>
      <c r="C13376">
        <v>3</v>
      </c>
      <c r="D13376" t="str">
        <f>VLOOKUP(C13376,'Справочник по тт'!$A$2:$C$5,3,FALSE)</f>
        <v>"Парабола"</v>
      </c>
      <c r="E13376" t="str">
        <f>IF(AND(C13376=1,B13376&lt;='Справочник по тт'!$D$1),'Справочник по тт'!$D$2,VLOOKUP(C13376,'Справочник по тт'!A:C,2,FALSE))</f>
        <v>"Парабола" пр. Дмитриева д.6/1</v>
      </c>
      <c r="F13376" s="2" t="str">
        <f t="shared" si="417"/>
        <v/>
      </c>
    </row>
    <row r="13377" spans="1:6" x14ac:dyDescent="0.25">
      <c r="A13377" s="3">
        <v>44038.416666666664</v>
      </c>
      <c r="B13377" s="14">
        <f t="shared" si="416"/>
        <v>44038</v>
      </c>
      <c r="C13377">
        <v>3</v>
      </c>
      <c r="D13377" t="str">
        <f>VLOOKUP(C13377,'Справочник по тт'!$A$2:$C$5,3,FALSE)</f>
        <v>"Парабола"</v>
      </c>
      <c r="E13377" t="str">
        <f>IF(AND(C13377=1,B13377&lt;='Справочник по тт'!$D$1),'Справочник по тт'!$D$2,VLOOKUP(C13377,'Справочник по тт'!A:C,2,FALSE))</f>
        <v>"Парабола" пр. Дмитриева д.6/1</v>
      </c>
      <c r="F13377" s="2" t="str">
        <f t="shared" si="417"/>
        <v/>
      </c>
    </row>
    <row r="13378" spans="1:6" x14ac:dyDescent="0.25">
      <c r="A13378" s="3">
        <v>44038.416666666664</v>
      </c>
      <c r="B13378" s="14">
        <f t="shared" ref="B13378:B13441" si="418">(TEXT(A13378,"ДД.ММ.ГГГГ"))*1</f>
        <v>44038</v>
      </c>
      <c r="C13378">
        <v>3</v>
      </c>
      <c r="D13378" t="str">
        <f>VLOOKUP(C13378,'Справочник по тт'!$A$2:$C$5,3,FALSE)</f>
        <v>"Парабола"</v>
      </c>
      <c r="E13378" t="str">
        <f>IF(AND(C13378=1,B13378&lt;='Справочник по тт'!$D$1),'Справочник по тт'!$D$2,VLOOKUP(C13378,'Справочник по тт'!A:C,2,FALSE))</f>
        <v>"Парабола" пр. Дмитриева д.6/1</v>
      </c>
      <c r="F13378" s="2" t="str">
        <f t="shared" si="417"/>
        <v/>
      </c>
    </row>
    <row r="13379" spans="1:6" x14ac:dyDescent="0.25">
      <c r="A13379" s="3">
        <v>44038.416666666664</v>
      </c>
      <c r="B13379" s="14">
        <f t="shared" si="418"/>
        <v>44038</v>
      </c>
      <c r="C13379">
        <v>3</v>
      </c>
      <c r="D13379" t="str">
        <f>VLOOKUP(C13379,'Справочник по тт'!$A$2:$C$5,3,FALSE)</f>
        <v>"Парабола"</v>
      </c>
      <c r="E13379" t="str">
        <f>IF(AND(C13379=1,B13379&lt;='Справочник по тт'!$D$1),'Справочник по тт'!$D$2,VLOOKUP(C13379,'Справочник по тт'!A:C,2,FALSE))</f>
        <v>"Парабола" пр. Дмитриева д.6/1</v>
      </c>
      <c r="F13379" s="2" t="str">
        <f t="shared" ref="F13379:F13442" si="419">IF(B13379&lt;=$F$1,1,"")</f>
        <v/>
      </c>
    </row>
    <row r="13380" spans="1:6" x14ac:dyDescent="0.25">
      <c r="A13380" s="3">
        <v>44038.416666666664</v>
      </c>
      <c r="B13380" s="14">
        <f t="shared" si="418"/>
        <v>44038</v>
      </c>
      <c r="C13380">
        <v>3</v>
      </c>
      <c r="D13380" t="str">
        <f>VLOOKUP(C13380,'Справочник по тт'!$A$2:$C$5,3,FALSE)</f>
        <v>"Парабола"</v>
      </c>
      <c r="E13380" t="str">
        <f>IF(AND(C13380=1,B13380&lt;='Справочник по тт'!$D$1),'Справочник по тт'!$D$2,VLOOKUP(C13380,'Справочник по тт'!A:C,2,FALSE))</f>
        <v>"Парабола" пр. Дмитриева д.6/1</v>
      </c>
      <c r="F13380" s="2" t="str">
        <f t="shared" si="419"/>
        <v/>
      </c>
    </row>
    <row r="13381" spans="1:6" x14ac:dyDescent="0.25">
      <c r="A13381" s="3">
        <v>44038.4375</v>
      </c>
      <c r="B13381" s="14">
        <f t="shared" si="418"/>
        <v>44038</v>
      </c>
      <c r="C13381">
        <v>3</v>
      </c>
      <c r="D13381" t="str">
        <f>VLOOKUP(C13381,'Справочник по тт'!$A$2:$C$5,3,FALSE)</f>
        <v>"Парабола"</v>
      </c>
      <c r="E13381" t="str">
        <f>IF(AND(C13381=1,B13381&lt;='Справочник по тт'!$D$1),'Справочник по тт'!$D$2,VLOOKUP(C13381,'Справочник по тт'!A:C,2,FALSE))</f>
        <v>"Парабола" пр. Дмитриева д.6/1</v>
      </c>
      <c r="F13381" s="2" t="str">
        <f t="shared" si="419"/>
        <v/>
      </c>
    </row>
    <row r="13382" spans="1:6" x14ac:dyDescent="0.25">
      <c r="A13382" s="3">
        <v>44038.458333333336</v>
      </c>
      <c r="B13382" s="14">
        <f t="shared" si="418"/>
        <v>44038</v>
      </c>
      <c r="C13382">
        <v>3</v>
      </c>
      <c r="D13382" t="str">
        <f>VLOOKUP(C13382,'Справочник по тт'!$A$2:$C$5,3,FALSE)</f>
        <v>"Парабола"</v>
      </c>
      <c r="E13382" t="str">
        <f>IF(AND(C13382=1,B13382&lt;='Справочник по тт'!$D$1),'Справочник по тт'!$D$2,VLOOKUP(C13382,'Справочник по тт'!A:C,2,FALSE))</f>
        <v>"Парабола" пр. Дмитриева д.6/1</v>
      </c>
      <c r="F13382" s="2" t="str">
        <f t="shared" si="419"/>
        <v/>
      </c>
    </row>
    <row r="13383" spans="1:6" x14ac:dyDescent="0.25">
      <c r="A13383" s="3">
        <v>44038.458333333336</v>
      </c>
      <c r="B13383" s="14">
        <f t="shared" si="418"/>
        <v>44038</v>
      </c>
      <c r="C13383">
        <v>3</v>
      </c>
      <c r="D13383" t="str">
        <f>VLOOKUP(C13383,'Справочник по тт'!$A$2:$C$5,3,FALSE)</f>
        <v>"Парабола"</v>
      </c>
      <c r="E13383" t="str">
        <f>IF(AND(C13383=1,B13383&lt;='Справочник по тт'!$D$1),'Справочник по тт'!$D$2,VLOOKUP(C13383,'Справочник по тт'!A:C,2,FALSE))</f>
        <v>"Парабола" пр. Дмитриева д.6/1</v>
      </c>
      <c r="F13383" s="2" t="str">
        <f t="shared" si="419"/>
        <v/>
      </c>
    </row>
    <row r="13384" spans="1:6" x14ac:dyDescent="0.25">
      <c r="A13384" s="3">
        <v>44038.458333333336</v>
      </c>
      <c r="B13384" s="14">
        <f t="shared" si="418"/>
        <v>44038</v>
      </c>
      <c r="C13384">
        <v>3</v>
      </c>
      <c r="D13384" t="str">
        <f>VLOOKUP(C13384,'Справочник по тт'!$A$2:$C$5,3,FALSE)</f>
        <v>"Парабола"</v>
      </c>
      <c r="E13384" t="str">
        <f>IF(AND(C13384=1,B13384&lt;='Справочник по тт'!$D$1),'Справочник по тт'!$D$2,VLOOKUP(C13384,'Справочник по тт'!A:C,2,FALSE))</f>
        <v>"Парабола" пр. Дмитриева д.6/1</v>
      </c>
      <c r="F13384" s="2" t="str">
        <f t="shared" si="419"/>
        <v/>
      </c>
    </row>
    <row r="13385" spans="1:6" x14ac:dyDescent="0.25">
      <c r="A13385" s="3">
        <v>44038.458333333336</v>
      </c>
      <c r="B13385" s="14">
        <f t="shared" si="418"/>
        <v>44038</v>
      </c>
      <c r="C13385">
        <v>3</v>
      </c>
      <c r="D13385" t="str">
        <f>VLOOKUP(C13385,'Справочник по тт'!$A$2:$C$5,3,FALSE)</f>
        <v>"Парабола"</v>
      </c>
      <c r="E13385" t="str">
        <f>IF(AND(C13385=1,B13385&lt;='Справочник по тт'!$D$1),'Справочник по тт'!$D$2,VLOOKUP(C13385,'Справочник по тт'!A:C,2,FALSE))</f>
        <v>"Парабола" пр. Дмитриева д.6/1</v>
      </c>
      <c r="F13385" s="2" t="str">
        <f t="shared" si="419"/>
        <v/>
      </c>
    </row>
    <row r="13386" spans="1:6" x14ac:dyDescent="0.25">
      <c r="A13386" s="3">
        <v>44038.458333333336</v>
      </c>
      <c r="B13386" s="14">
        <f t="shared" si="418"/>
        <v>44038</v>
      </c>
      <c r="C13386">
        <v>3</v>
      </c>
      <c r="D13386" t="str">
        <f>VLOOKUP(C13386,'Справочник по тт'!$A$2:$C$5,3,FALSE)</f>
        <v>"Парабола"</v>
      </c>
      <c r="E13386" t="str">
        <f>IF(AND(C13386=1,B13386&lt;='Справочник по тт'!$D$1),'Справочник по тт'!$D$2,VLOOKUP(C13386,'Справочник по тт'!A:C,2,FALSE))</f>
        <v>"Парабола" пр. Дмитриева д.6/1</v>
      </c>
      <c r="F13386" s="2" t="str">
        <f t="shared" si="419"/>
        <v/>
      </c>
    </row>
    <row r="13387" spans="1:6" x14ac:dyDescent="0.25">
      <c r="A13387" s="3">
        <v>44038.458344907405</v>
      </c>
      <c r="B13387" s="14">
        <f t="shared" si="418"/>
        <v>44038</v>
      </c>
      <c r="C13387">
        <v>3</v>
      </c>
      <c r="D13387" t="str">
        <f>VLOOKUP(C13387,'Справочник по тт'!$A$2:$C$5,3,FALSE)</f>
        <v>"Парабола"</v>
      </c>
      <c r="E13387" t="str">
        <f>IF(AND(C13387=1,B13387&lt;='Справочник по тт'!$D$1),'Справочник по тт'!$D$2,VLOOKUP(C13387,'Справочник по тт'!A:C,2,FALSE))</f>
        <v>"Парабола" пр. Дмитриева д.6/1</v>
      </c>
      <c r="F13387" s="2" t="str">
        <f t="shared" si="419"/>
        <v/>
      </c>
    </row>
    <row r="13388" spans="1:6" x14ac:dyDescent="0.25">
      <c r="A13388" s="3">
        <v>44038.5</v>
      </c>
      <c r="B13388" s="14">
        <f t="shared" si="418"/>
        <v>44038</v>
      </c>
      <c r="C13388">
        <v>3</v>
      </c>
      <c r="D13388" t="str">
        <f>VLOOKUP(C13388,'Справочник по тт'!$A$2:$C$5,3,FALSE)</f>
        <v>"Парабола"</v>
      </c>
      <c r="E13388" t="str">
        <f>IF(AND(C13388=1,B13388&lt;='Справочник по тт'!$D$1),'Справочник по тт'!$D$2,VLOOKUP(C13388,'Справочник по тт'!A:C,2,FALSE))</f>
        <v>"Парабола" пр. Дмитриева д.6/1</v>
      </c>
      <c r="F13388" s="2" t="str">
        <f t="shared" si="419"/>
        <v/>
      </c>
    </row>
    <row r="13389" spans="1:6" x14ac:dyDescent="0.25">
      <c r="A13389" s="3">
        <v>44038.5</v>
      </c>
      <c r="B13389" s="14">
        <f t="shared" si="418"/>
        <v>44038</v>
      </c>
      <c r="C13389">
        <v>3</v>
      </c>
      <c r="D13389" t="str">
        <f>VLOOKUP(C13389,'Справочник по тт'!$A$2:$C$5,3,FALSE)</f>
        <v>"Парабола"</v>
      </c>
      <c r="E13389" t="str">
        <f>IF(AND(C13389=1,B13389&lt;='Справочник по тт'!$D$1),'Справочник по тт'!$D$2,VLOOKUP(C13389,'Справочник по тт'!A:C,2,FALSE))</f>
        <v>"Парабола" пр. Дмитриева д.6/1</v>
      </c>
      <c r="F13389" s="2" t="str">
        <f t="shared" si="419"/>
        <v/>
      </c>
    </row>
    <row r="13390" spans="1:6" x14ac:dyDescent="0.25">
      <c r="A13390" s="3">
        <v>44038.5</v>
      </c>
      <c r="B13390" s="14">
        <f t="shared" si="418"/>
        <v>44038</v>
      </c>
      <c r="C13390">
        <v>3</v>
      </c>
      <c r="D13390" t="str">
        <f>VLOOKUP(C13390,'Справочник по тт'!$A$2:$C$5,3,FALSE)</f>
        <v>"Парабола"</v>
      </c>
      <c r="E13390" t="str">
        <f>IF(AND(C13390=1,B13390&lt;='Справочник по тт'!$D$1),'Справочник по тт'!$D$2,VLOOKUP(C13390,'Справочник по тт'!A:C,2,FALSE))</f>
        <v>"Парабола" пр. Дмитриева д.6/1</v>
      </c>
      <c r="F13390" s="2" t="str">
        <f t="shared" si="419"/>
        <v/>
      </c>
    </row>
    <row r="13391" spans="1:6" x14ac:dyDescent="0.25">
      <c r="A13391" s="3">
        <v>44038.5</v>
      </c>
      <c r="B13391" s="14">
        <f t="shared" si="418"/>
        <v>44038</v>
      </c>
      <c r="C13391">
        <v>3</v>
      </c>
      <c r="D13391" t="str">
        <f>VLOOKUP(C13391,'Справочник по тт'!$A$2:$C$5,3,FALSE)</f>
        <v>"Парабола"</v>
      </c>
      <c r="E13391" t="str">
        <f>IF(AND(C13391=1,B13391&lt;='Справочник по тт'!$D$1),'Справочник по тт'!$D$2,VLOOKUP(C13391,'Справочник по тт'!A:C,2,FALSE))</f>
        <v>"Парабола" пр. Дмитриева д.6/1</v>
      </c>
      <c r="F13391" s="2" t="str">
        <f t="shared" si="419"/>
        <v/>
      </c>
    </row>
    <row r="13392" spans="1:6" x14ac:dyDescent="0.25">
      <c r="A13392" s="3">
        <v>44038.5</v>
      </c>
      <c r="B13392" s="14">
        <f t="shared" si="418"/>
        <v>44038</v>
      </c>
      <c r="C13392">
        <v>3</v>
      </c>
      <c r="D13392" t="str">
        <f>VLOOKUP(C13392,'Справочник по тт'!$A$2:$C$5,3,FALSE)</f>
        <v>"Парабола"</v>
      </c>
      <c r="E13392" t="str">
        <f>IF(AND(C13392=1,B13392&lt;='Справочник по тт'!$D$1),'Справочник по тт'!$D$2,VLOOKUP(C13392,'Справочник по тт'!A:C,2,FALSE))</f>
        <v>"Парабола" пр. Дмитриева д.6/1</v>
      </c>
      <c r="F13392" s="2" t="str">
        <f t="shared" si="419"/>
        <v/>
      </c>
    </row>
    <row r="13393" spans="1:6" x14ac:dyDescent="0.25">
      <c r="A13393" s="3">
        <v>44038.506944444445</v>
      </c>
      <c r="B13393" s="14">
        <f t="shared" si="418"/>
        <v>44038</v>
      </c>
      <c r="C13393">
        <v>3</v>
      </c>
      <c r="D13393" t="str">
        <f>VLOOKUP(C13393,'Справочник по тт'!$A$2:$C$5,3,FALSE)</f>
        <v>"Парабола"</v>
      </c>
      <c r="E13393" t="str">
        <f>IF(AND(C13393=1,B13393&lt;='Справочник по тт'!$D$1),'Справочник по тт'!$D$2,VLOOKUP(C13393,'Справочник по тт'!A:C,2,FALSE))</f>
        <v>"Парабола" пр. Дмитриева д.6/1</v>
      </c>
      <c r="F13393" s="2" t="str">
        <f t="shared" si="419"/>
        <v/>
      </c>
    </row>
    <row r="13394" spans="1:6" x14ac:dyDescent="0.25">
      <c r="A13394" s="3">
        <v>44038.541666666664</v>
      </c>
      <c r="B13394" s="14">
        <f t="shared" si="418"/>
        <v>44038</v>
      </c>
      <c r="C13394">
        <v>3</v>
      </c>
      <c r="D13394" t="str">
        <f>VLOOKUP(C13394,'Справочник по тт'!$A$2:$C$5,3,FALSE)</f>
        <v>"Парабола"</v>
      </c>
      <c r="E13394" t="str">
        <f>IF(AND(C13394=1,B13394&lt;='Справочник по тт'!$D$1),'Справочник по тт'!$D$2,VLOOKUP(C13394,'Справочник по тт'!A:C,2,FALSE))</f>
        <v>"Парабола" пр. Дмитриева д.6/1</v>
      </c>
      <c r="F13394" s="2" t="str">
        <f t="shared" si="419"/>
        <v/>
      </c>
    </row>
    <row r="13395" spans="1:6" x14ac:dyDescent="0.25">
      <c r="A13395" s="3">
        <v>44038.541666666664</v>
      </c>
      <c r="B13395" s="14">
        <f t="shared" si="418"/>
        <v>44038</v>
      </c>
      <c r="C13395">
        <v>3</v>
      </c>
      <c r="D13395" t="str">
        <f>VLOOKUP(C13395,'Справочник по тт'!$A$2:$C$5,3,FALSE)</f>
        <v>"Парабола"</v>
      </c>
      <c r="E13395" t="str">
        <f>IF(AND(C13395=1,B13395&lt;='Справочник по тт'!$D$1),'Справочник по тт'!$D$2,VLOOKUP(C13395,'Справочник по тт'!A:C,2,FALSE))</f>
        <v>"Парабола" пр. Дмитриева д.6/1</v>
      </c>
      <c r="F13395" s="2" t="str">
        <f t="shared" si="419"/>
        <v/>
      </c>
    </row>
    <row r="13396" spans="1:6" x14ac:dyDescent="0.25">
      <c r="A13396" s="3">
        <v>44038.541666666664</v>
      </c>
      <c r="B13396" s="14">
        <f t="shared" si="418"/>
        <v>44038</v>
      </c>
      <c r="C13396">
        <v>3</v>
      </c>
      <c r="D13396" t="str">
        <f>VLOOKUP(C13396,'Справочник по тт'!$A$2:$C$5,3,FALSE)</f>
        <v>"Парабола"</v>
      </c>
      <c r="E13396" t="str">
        <f>IF(AND(C13396=1,B13396&lt;='Справочник по тт'!$D$1),'Справочник по тт'!$D$2,VLOOKUP(C13396,'Справочник по тт'!A:C,2,FALSE))</f>
        <v>"Парабола" пр. Дмитриева д.6/1</v>
      </c>
      <c r="F13396" s="2" t="str">
        <f t="shared" si="419"/>
        <v/>
      </c>
    </row>
    <row r="13397" spans="1:6" x14ac:dyDescent="0.25">
      <c r="A13397" s="3">
        <v>44038.541666666664</v>
      </c>
      <c r="B13397" s="14">
        <f t="shared" si="418"/>
        <v>44038</v>
      </c>
      <c r="C13397">
        <v>3</v>
      </c>
      <c r="D13397" t="str">
        <f>VLOOKUP(C13397,'Справочник по тт'!$A$2:$C$5,3,FALSE)</f>
        <v>"Парабола"</v>
      </c>
      <c r="E13397" t="str">
        <f>IF(AND(C13397=1,B13397&lt;='Справочник по тт'!$D$1),'Справочник по тт'!$D$2,VLOOKUP(C13397,'Справочник по тт'!A:C,2,FALSE))</f>
        <v>"Парабола" пр. Дмитриева д.6/1</v>
      </c>
      <c r="F13397" s="2" t="str">
        <f t="shared" si="419"/>
        <v/>
      </c>
    </row>
    <row r="13398" spans="1:6" x14ac:dyDescent="0.25">
      <c r="A13398" s="3">
        <v>44038.541666666664</v>
      </c>
      <c r="B13398" s="14">
        <f t="shared" si="418"/>
        <v>44038</v>
      </c>
      <c r="C13398">
        <v>3</v>
      </c>
      <c r="D13398" t="str">
        <f>VLOOKUP(C13398,'Справочник по тт'!$A$2:$C$5,3,FALSE)</f>
        <v>"Парабола"</v>
      </c>
      <c r="E13398" t="str">
        <f>IF(AND(C13398=1,B13398&lt;='Справочник по тт'!$D$1),'Справочник по тт'!$D$2,VLOOKUP(C13398,'Справочник по тт'!A:C,2,FALSE))</f>
        <v>"Парабола" пр. Дмитриева д.6/1</v>
      </c>
      <c r="F13398" s="2" t="str">
        <f t="shared" si="419"/>
        <v/>
      </c>
    </row>
    <row r="13399" spans="1:6" x14ac:dyDescent="0.25">
      <c r="A13399" s="3">
        <v>44038.541666666664</v>
      </c>
      <c r="B13399" s="14">
        <f t="shared" si="418"/>
        <v>44038</v>
      </c>
      <c r="C13399">
        <v>3</v>
      </c>
      <c r="D13399" t="str">
        <f>VLOOKUP(C13399,'Справочник по тт'!$A$2:$C$5,3,FALSE)</f>
        <v>"Парабола"</v>
      </c>
      <c r="E13399" t="str">
        <f>IF(AND(C13399=1,B13399&lt;='Справочник по тт'!$D$1),'Справочник по тт'!$D$2,VLOOKUP(C13399,'Справочник по тт'!A:C,2,FALSE))</f>
        <v>"Парабола" пр. Дмитриева д.6/1</v>
      </c>
      <c r="F13399" s="2" t="str">
        <f t="shared" si="419"/>
        <v/>
      </c>
    </row>
    <row r="13400" spans="1:6" x14ac:dyDescent="0.25">
      <c r="A13400" s="3">
        <v>44038.583333333336</v>
      </c>
      <c r="B13400" s="14">
        <f t="shared" si="418"/>
        <v>44038</v>
      </c>
      <c r="C13400">
        <v>3</v>
      </c>
      <c r="D13400" t="str">
        <f>VLOOKUP(C13400,'Справочник по тт'!$A$2:$C$5,3,FALSE)</f>
        <v>"Парабола"</v>
      </c>
      <c r="E13400" t="str">
        <f>IF(AND(C13400=1,B13400&lt;='Справочник по тт'!$D$1),'Справочник по тт'!$D$2,VLOOKUP(C13400,'Справочник по тт'!A:C,2,FALSE))</f>
        <v>"Парабола" пр. Дмитриева д.6/1</v>
      </c>
      <c r="F13400" s="2" t="str">
        <f t="shared" si="419"/>
        <v/>
      </c>
    </row>
    <row r="13401" spans="1:6" x14ac:dyDescent="0.25">
      <c r="A13401" s="3">
        <v>44038.583333333336</v>
      </c>
      <c r="B13401" s="14">
        <f t="shared" si="418"/>
        <v>44038</v>
      </c>
      <c r="C13401">
        <v>3</v>
      </c>
      <c r="D13401" t="str">
        <f>VLOOKUP(C13401,'Справочник по тт'!$A$2:$C$5,3,FALSE)</f>
        <v>"Парабола"</v>
      </c>
      <c r="E13401" t="str">
        <f>IF(AND(C13401=1,B13401&lt;='Справочник по тт'!$D$1),'Справочник по тт'!$D$2,VLOOKUP(C13401,'Справочник по тт'!A:C,2,FALSE))</f>
        <v>"Парабола" пр. Дмитриева д.6/1</v>
      </c>
      <c r="F13401" s="2" t="str">
        <f t="shared" si="419"/>
        <v/>
      </c>
    </row>
    <row r="13402" spans="1:6" x14ac:dyDescent="0.25">
      <c r="A13402" s="3">
        <v>44038.583333333336</v>
      </c>
      <c r="B13402" s="14">
        <f t="shared" si="418"/>
        <v>44038</v>
      </c>
      <c r="C13402">
        <v>3</v>
      </c>
      <c r="D13402" t="str">
        <f>VLOOKUP(C13402,'Справочник по тт'!$A$2:$C$5,3,FALSE)</f>
        <v>"Парабола"</v>
      </c>
      <c r="E13402" t="str">
        <f>IF(AND(C13402=1,B13402&lt;='Справочник по тт'!$D$1),'Справочник по тт'!$D$2,VLOOKUP(C13402,'Справочник по тт'!A:C,2,FALSE))</f>
        <v>"Парабола" пр. Дмитриева д.6/1</v>
      </c>
      <c r="F13402" s="2" t="str">
        <f t="shared" si="419"/>
        <v/>
      </c>
    </row>
    <row r="13403" spans="1:6" x14ac:dyDescent="0.25">
      <c r="A13403" s="3">
        <v>44038.583333333336</v>
      </c>
      <c r="B13403" s="14">
        <f t="shared" si="418"/>
        <v>44038</v>
      </c>
      <c r="C13403">
        <v>3</v>
      </c>
      <c r="D13403" t="str">
        <f>VLOOKUP(C13403,'Справочник по тт'!$A$2:$C$5,3,FALSE)</f>
        <v>"Парабола"</v>
      </c>
      <c r="E13403" t="str">
        <f>IF(AND(C13403=1,B13403&lt;='Справочник по тт'!$D$1),'Справочник по тт'!$D$2,VLOOKUP(C13403,'Справочник по тт'!A:C,2,FALSE))</f>
        <v>"Парабола" пр. Дмитриева д.6/1</v>
      </c>
      <c r="F13403" s="2" t="str">
        <f t="shared" si="419"/>
        <v/>
      </c>
    </row>
    <row r="13404" spans="1:6" x14ac:dyDescent="0.25">
      <c r="A13404" s="3">
        <v>44038.583333333336</v>
      </c>
      <c r="B13404" s="14">
        <f t="shared" si="418"/>
        <v>44038</v>
      </c>
      <c r="C13404">
        <v>3</v>
      </c>
      <c r="D13404" t="str">
        <f>VLOOKUP(C13404,'Справочник по тт'!$A$2:$C$5,3,FALSE)</f>
        <v>"Парабола"</v>
      </c>
      <c r="E13404" t="str">
        <f>IF(AND(C13404=1,B13404&lt;='Справочник по тт'!$D$1),'Справочник по тт'!$D$2,VLOOKUP(C13404,'Справочник по тт'!A:C,2,FALSE))</f>
        <v>"Парабола" пр. Дмитриева д.6/1</v>
      </c>
      <c r="F13404" s="2" t="str">
        <f t="shared" si="419"/>
        <v/>
      </c>
    </row>
    <row r="13405" spans="1:6" x14ac:dyDescent="0.25">
      <c r="A13405" s="3">
        <v>44038.583333333336</v>
      </c>
      <c r="B13405" s="14">
        <f t="shared" si="418"/>
        <v>44038</v>
      </c>
      <c r="C13405">
        <v>3</v>
      </c>
      <c r="D13405" t="str">
        <f>VLOOKUP(C13405,'Справочник по тт'!$A$2:$C$5,3,FALSE)</f>
        <v>"Парабола"</v>
      </c>
      <c r="E13405" t="str">
        <f>IF(AND(C13405=1,B13405&lt;='Справочник по тт'!$D$1),'Справочник по тт'!$D$2,VLOOKUP(C13405,'Справочник по тт'!A:C,2,FALSE))</f>
        <v>"Парабола" пр. Дмитриева д.6/1</v>
      </c>
      <c r="F13405" s="2" t="str">
        <f t="shared" si="419"/>
        <v/>
      </c>
    </row>
    <row r="13406" spans="1:6" x14ac:dyDescent="0.25">
      <c r="A13406" s="3">
        <v>44038.625</v>
      </c>
      <c r="B13406" s="14">
        <f t="shared" si="418"/>
        <v>44038</v>
      </c>
      <c r="C13406">
        <v>3</v>
      </c>
      <c r="D13406" t="str">
        <f>VLOOKUP(C13406,'Справочник по тт'!$A$2:$C$5,3,FALSE)</f>
        <v>"Парабола"</v>
      </c>
      <c r="E13406" t="str">
        <f>IF(AND(C13406=1,B13406&lt;='Справочник по тт'!$D$1),'Справочник по тт'!$D$2,VLOOKUP(C13406,'Справочник по тт'!A:C,2,FALSE))</f>
        <v>"Парабола" пр. Дмитриева д.6/1</v>
      </c>
      <c r="F13406" s="2" t="str">
        <f t="shared" si="419"/>
        <v/>
      </c>
    </row>
    <row r="13407" spans="1:6" x14ac:dyDescent="0.25">
      <c r="A13407" s="3">
        <v>44038.625</v>
      </c>
      <c r="B13407" s="14">
        <f t="shared" si="418"/>
        <v>44038</v>
      </c>
      <c r="C13407">
        <v>3</v>
      </c>
      <c r="D13407" t="str">
        <f>VLOOKUP(C13407,'Справочник по тт'!$A$2:$C$5,3,FALSE)</f>
        <v>"Парабола"</v>
      </c>
      <c r="E13407" t="str">
        <f>IF(AND(C13407=1,B13407&lt;='Справочник по тт'!$D$1),'Справочник по тт'!$D$2,VLOOKUP(C13407,'Справочник по тт'!A:C,2,FALSE))</f>
        <v>"Парабола" пр. Дмитриева д.6/1</v>
      </c>
      <c r="F13407" s="2" t="str">
        <f t="shared" si="419"/>
        <v/>
      </c>
    </row>
    <row r="13408" spans="1:6" x14ac:dyDescent="0.25">
      <c r="A13408" s="3">
        <v>44038.625</v>
      </c>
      <c r="B13408" s="14">
        <f t="shared" si="418"/>
        <v>44038</v>
      </c>
      <c r="C13408">
        <v>3</v>
      </c>
      <c r="D13408" t="str">
        <f>VLOOKUP(C13408,'Справочник по тт'!$A$2:$C$5,3,FALSE)</f>
        <v>"Парабола"</v>
      </c>
      <c r="E13408" t="str">
        <f>IF(AND(C13408=1,B13408&lt;='Справочник по тт'!$D$1),'Справочник по тт'!$D$2,VLOOKUP(C13408,'Справочник по тт'!A:C,2,FALSE))</f>
        <v>"Парабола" пр. Дмитриева д.6/1</v>
      </c>
      <c r="F13408" s="2" t="str">
        <f t="shared" si="419"/>
        <v/>
      </c>
    </row>
    <row r="13409" spans="1:6" x14ac:dyDescent="0.25">
      <c r="A13409" s="3">
        <v>44038.625</v>
      </c>
      <c r="B13409" s="14">
        <f t="shared" si="418"/>
        <v>44038</v>
      </c>
      <c r="C13409">
        <v>3</v>
      </c>
      <c r="D13409" t="str">
        <f>VLOOKUP(C13409,'Справочник по тт'!$A$2:$C$5,3,FALSE)</f>
        <v>"Парабола"</v>
      </c>
      <c r="E13409" t="str">
        <f>IF(AND(C13409=1,B13409&lt;='Справочник по тт'!$D$1),'Справочник по тт'!$D$2,VLOOKUP(C13409,'Справочник по тт'!A:C,2,FALSE))</f>
        <v>"Парабола" пр. Дмитриева д.6/1</v>
      </c>
      <c r="F13409" s="2" t="str">
        <f t="shared" si="419"/>
        <v/>
      </c>
    </row>
    <row r="13410" spans="1:6" x14ac:dyDescent="0.25">
      <c r="A13410" s="3">
        <v>44038.625</v>
      </c>
      <c r="B13410" s="14">
        <f t="shared" si="418"/>
        <v>44038</v>
      </c>
      <c r="C13410">
        <v>3</v>
      </c>
      <c r="D13410" t="str">
        <f>VLOOKUP(C13410,'Справочник по тт'!$A$2:$C$5,3,FALSE)</f>
        <v>"Парабола"</v>
      </c>
      <c r="E13410" t="str">
        <f>IF(AND(C13410=1,B13410&lt;='Справочник по тт'!$D$1),'Справочник по тт'!$D$2,VLOOKUP(C13410,'Справочник по тт'!A:C,2,FALSE))</f>
        <v>"Парабола" пр. Дмитриева д.6/1</v>
      </c>
      <c r="F13410" s="2" t="str">
        <f t="shared" si="419"/>
        <v/>
      </c>
    </row>
    <row r="13411" spans="1:6" x14ac:dyDescent="0.25">
      <c r="A13411" s="3">
        <v>44038.625</v>
      </c>
      <c r="B13411" s="14">
        <f t="shared" si="418"/>
        <v>44038</v>
      </c>
      <c r="C13411">
        <v>3</v>
      </c>
      <c r="D13411" t="str">
        <f>VLOOKUP(C13411,'Справочник по тт'!$A$2:$C$5,3,FALSE)</f>
        <v>"Парабола"</v>
      </c>
      <c r="E13411" t="str">
        <f>IF(AND(C13411=1,B13411&lt;='Справочник по тт'!$D$1),'Справочник по тт'!$D$2,VLOOKUP(C13411,'Справочник по тт'!A:C,2,FALSE))</f>
        <v>"Парабола" пр. Дмитриева д.6/1</v>
      </c>
      <c r="F13411" s="2" t="str">
        <f t="shared" si="419"/>
        <v/>
      </c>
    </row>
    <row r="13412" spans="1:6" x14ac:dyDescent="0.25">
      <c r="A13412" s="3">
        <v>44038.625</v>
      </c>
      <c r="B13412" s="14">
        <f t="shared" si="418"/>
        <v>44038</v>
      </c>
      <c r="C13412">
        <v>3</v>
      </c>
      <c r="D13412" t="str">
        <f>VLOOKUP(C13412,'Справочник по тт'!$A$2:$C$5,3,FALSE)</f>
        <v>"Парабола"</v>
      </c>
      <c r="E13412" t="str">
        <f>IF(AND(C13412=1,B13412&lt;='Справочник по тт'!$D$1),'Справочник по тт'!$D$2,VLOOKUP(C13412,'Справочник по тт'!A:C,2,FALSE))</f>
        <v>"Парабола" пр. Дмитриева д.6/1</v>
      </c>
      <c r="F13412" s="2" t="str">
        <f t="shared" si="419"/>
        <v/>
      </c>
    </row>
    <row r="13413" spans="1:6" x14ac:dyDescent="0.25">
      <c r="A13413" s="3">
        <v>44038.625</v>
      </c>
      <c r="B13413" s="14">
        <f t="shared" si="418"/>
        <v>44038</v>
      </c>
      <c r="C13413">
        <v>3</v>
      </c>
      <c r="D13413" t="str">
        <f>VLOOKUP(C13413,'Справочник по тт'!$A$2:$C$5,3,FALSE)</f>
        <v>"Парабола"</v>
      </c>
      <c r="E13413" t="str">
        <f>IF(AND(C13413=1,B13413&lt;='Справочник по тт'!$D$1),'Справочник по тт'!$D$2,VLOOKUP(C13413,'Справочник по тт'!A:C,2,FALSE))</f>
        <v>"Парабола" пр. Дмитриева д.6/1</v>
      </c>
      <c r="F13413" s="2" t="str">
        <f t="shared" si="419"/>
        <v/>
      </c>
    </row>
    <row r="13414" spans="1:6" x14ac:dyDescent="0.25">
      <c r="A13414" s="3">
        <v>44038.666666666664</v>
      </c>
      <c r="B13414" s="14">
        <f t="shared" si="418"/>
        <v>44038</v>
      </c>
      <c r="C13414">
        <v>3</v>
      </c>
      <c r="D13414" t="str">
        <f>VLOOKUP(C13414,'Справочник по тт'!$A$2:$C$5,3,FALSE)</f>
        <v>"Парабола"</v>
      </c>
      <c r="E13414" t="str">
        <f>IF(AND(C13414=1,B13414&lt;='Справочник по тт'!$D$1),'Справочник по тт'!$D$2,VLOOKUP(C13414,'Справочник по тт'!A:C,2,FALSE))</f>
        <v>"Парабола" пр. Дмитриева д.6/1</v>
      </c>
      <c r="F13414" s="2" t="str">
        <f t="shared" si="419"/>
        <v/>
      </c>
    </row>
    <row r="13415" spans="1:6" x14ac:dyDescent="0.25">
      <c r="A13415" s="3">
        <v>44038.666666666664</v>
      </c>
      <c r="B13415" s="14">
        <f t="shared" si="418"/>
        <v>44038</v>
      </c>
      <c r="C13415">
        <v>3</v>
      </c>
      <c r="D13415" t="str">
        <f>VLOOKUP(C13415,'Справочник по тт'!$A$2:$C$5,3,FALSE)</f>
        <v>"Парабола"</v>
      </c>
      <c r="E13415" t="str">
        <f>IF(AND(C13415=1,B13415&lt;='Справочник по тт'!$D$1),'Справочник по тт'!$D$2,VLOOKUP(C13415,'Справочник по тт'!A:C,2,FALSE))</f>
        <v>"Парабола" пр. Дмитриева д.6/1</v>
      </c>
      <c r="F13415" s="2" t="str">
        <f t="shared" si="419"/>
        <v/>
      </c>
    </row>
    <row r="13416" spans="1:6" x14ac:dyDescent="0.25">
      <c r="A13416" s="3">
        <v>44038.680555555555</v>
      </c>
      <c r="B13416" s="14">
        <f t="shared" si="418"/>
        <v>44038</v>
      </c>
      <c r="C13416">
        <v>3</v>
      </c>
      <c r="D13416" t="str">
        <f>VLOOKUP(C13416,'Справочник по тт'!$A$2:$C$5,3,FALSE)</f>
        <v>"Парабола"</v>
      </c>
      <c r="E13416" t="str">
        <f>IF(AND(C13416=1,B13416&lt;='Справочник по тт'!$D$1),'Справочник по тт'!$D$2,VLOOKUP(C13416,'Справочник по тт'!A:C,2,FALSE))</f>
        <v>"Парабола" пр. Дмитриева д.6/1</v>
      </c>
      <c r="F13416" s="2" t="str">
        <f t="shared" si="419"/>
        <v/>
      </c>
    </row>
    <row r="13417" spans="1:6" x14ac:dyDescent="0.25">
      <c r="A13417" s="3">
        <v>44038.708333333336</v>
      </c>
      <c r="B13417" s="14">
        <f t="shared" si="418"/>
        <v>44038</v>
      </c>
      <c r="C13417">
        <v>3</v>
      </c>
      <c r="D13417" t="str">
        <f>VLOOKUP(C13417,'Справочник по тт'!$A$2:$C$5,3,FALSE)</f>
        <v>"Парабола"</v>
      </c>
      <c r="E13417" t="str">
        <f>IF(AND(C13417=1,B13417&lt;='Справочник по тт'!$D$1),'Справочник по тт'!$D$2,VLOOKUP(C13417,'Справочник по тт'!A:C,2,FALSE))</f>
        <v>"Парабола" пр. Дмитриева д.6/1</v>
      </c>
      <c r="F13417" s="2" t="str">
        <f t="shared" si="419"/>
        <v/>
      </c>
    </row>
    <row r="13418" spans="1:6" x14ac:dyDescent="0.25">
      <c r="A13418" s="3">
        <v>44038.708333333336</v>
      </c>
      <c r="B13418" s="14">
        <f t="shared" si="418"/>
        <v>44038</v>
      </c>
      <c r="C13418">
        <v>3</v>
      </c>
      <c r="D13418" t="str">
        <f>VLOOKUP(C13418,'Справочник по тт'!$A$2:$C$5,3,FALSE)</f>
        <v>"Парабола"</v>
      </c>
      <c r="E13418" t="str">
        <f>IF(AND(C13418=1,B13418&lt;='Справочник по тт'!$D$1),'Справочник по тт'!$D$2,VLOOKUP(C13418,'Справочник по тт'!A:C,2,FALSE))</f>
        <v>"Парабола" пр. Дмитриева д.6/1</v>
      </c>
      <c r="F13418" s="2" t="str">
        <f t="shared" si="419"/>
        <v/>
      </c>
    </row>
    <row r="13419" spans="1:6" x14ac:dyDescent="0.25">
      <c r="A13419" s="3">
        <v>44038.708333333336</v>
      </c>
      <c r="B13419" s="14">
        <f t="shared" si="418"/>
        <v>44038</v>
      </c>
      <c r="C13419">
        <v>3</v>
      </c>
      <c r="D13419" t="str">
        <f>VLOOKUP(C13419,'Справочник по тт'!$A$2:$C$5,3,FALSE)</f>
        <v>"Парабола"</v>
      </c>
      <c r="E13419" t="str">
        <f>IF(AND(C13419=1,B13419&lt;='Справочник по тт'!$D$1),'Справочник по тт'!$D$2,VLOOKUP(C13419,'Справочник по тт'!A:C,2,FALSE))</f>
        <v>"Парабола" пр. Дмитриева д.6/1</v>
      </c>
      <c r="F13419" s="2" t="str">
        <f t="shared" si="419"/>
        <v/>
      </c>
    </row>
    <row r="13420" spans="1:6" x14ac:dyDescent="0.25">
      <c r="A13420" s="3">
        <v>44038.708333333336</v>
      </c>
      <c r="B13420" s="14">
        <f t="shared" si="418"/>
        <v>44038</v>
      </c>
      <c r="C13420">
        <v>3</v>
      </c>
      <c r="D13420" t="str">
        <f>VLOOKUP(C13420,'Справочник по тт'!$A$2:$C$5,3,FALSE)</f>
        <v>"Парабола"</v>
      </c>
      <c r="E13420" t="str">
        <f>IF(AND(C13420=1,B13420&lt;='Справочник по тт'!$D$1),'Справочник по тт'!$D$2,VLOOKUP(C13420,'Справочник по тт'!A:C,2,FALSE))</f>
        <v>"Парабола" пр. Дмитриева д.6/1</v>
      </c>
      <c r="F13420" s="2" t="str">
        <f t="shared" si="419"/>
        <v/>
      </c>
    </row>
    <row r="13421" spans="1:6" x14ac:dyDescent="0.25">
      <c r="A13421" s="3">
        <v>44038.708333333336</v>
      </c>
      <c r="B13421" s="14">
        <f t="shared" si="418"/>
        <v>44038</v>
      </c>
      <c r="C13421">
        <v>3</v>
      </c>
      <c r="D13421" t="str">
        <f>VLOOKUP(C13421,'Справочник по тт'!$A$2:$C$5,3,FALSE)</f>
        <v>"Парабола"</v>
      </c>
      <c r="E13421" t="str">
        <f>IF(AND(C13421=1,B13421&lt;='Справочник по тт'!$D$1),'Справочник по тт'!$D$2,VLOOKUP(C13421,'Справочник по тт'!A:C,2,FALSE))</f>
        <v>"Парабола" пр. Дмитриева д.6/1</v>
      </c>
      <c r="F13421" s="2" t="str">
        <f t="shared" si="419"/>
        <v/>
      </c>
    </row>
    <row r="13422" spans="1:6" x14ac:dyDescent="0.25">
      <c r="A13422" s="3">
        <v>44038.833333333336</v>
      </c>
      <c r="B13422" s="14">
        <f t="shared" si="418"/>
        <v>44038</v>
      </c>
      <c r="C13422">
        <v>3</v>
      </c>
      <c r="D13422" t="str">
        <f>VLOOKUP(C13422,'Справочник по тт'!$A$2:$C$5,3,FALSE)</f>
        <v>"Парабола"</v>
      </c>
      <c r="E13422" t="str">
        <f>IF(AND(C13422=1,B13422&lt;='Справочник по тт'!$D$1),'Справочник по тт'!$D$2,VLOOKUP(C13422,'Справочник по тт'!A:C,2,FALSE))</f>
        <v>"Парабола" пр. Дмитриева д.6/1</v>
      </c>
      <c r="F13422" s="2" t="str">
        <f t="shared" si="419"/>
        <v/>
      </c>
    </row>
    <row r="13423" spans="1:6" x14ac:dyDescent="0.25">
      <c r="A13423" s="3">
        <v>44038.854166666664</v>
      </c>
      <c r="B13423" s="14">
        <f t="shared" si="418"/>
        <v>44038</v>
      </c>
      <c r="C13423">
        <v>3</v>
      </c>
      <c r="D13423" t="str">
        <f>VLOOKUP(C13423,'Справочник по тт'!$A$2:$C$5,3,FALSE)</f>
        <v>"Парабола"</v>
      </c>
      <c r="E13423" t="str">
        <f>IF(AND(C13423=1,B13423&lt;='Справочник по тт'!$D$1),'Справочник по тт'!$D$2,VLOOKUP(C13423,'Справочник по тт'!A:C,2,FALSE))</f>
        <v>"Парабола" пр. Дмитриева д.6/1</v>
      </c>
      <c r="F13423" s="2" t="str">
        <f t="shared" si="419"/>
        <v/>
      </c>
    </row>
    <row r="13424" spans="1:6" x14ac:dyDescent="0.25">
      <c r="A13424" s="3">
        <v>44038.999305555553</v>
      </c>
      <c r="B13424" s="14">
        <f t="shared" si="418"/>
        <v>44038</v>
      </c>
      <c r="C13424">
        <v>3</v>
      </c>
      <c r="D13424" t="str">
        <f>VLOOKUP(C13424,'Справочник по тт'!$A$2:$C$5,3,FALSE)</f>
        <v>"Парабола"</v>
      </c>
      <c r="E13424" t="str">
        <f>IF(AND(C13424=1,B13424&lt;='Справочник по тт'!$D$1),'Справочник по тт'!$D$2,VLOOKUP(C13424,'Справочник по тт'!A:C,2,FALSE))</f>
        <v>"Парабола" пр. Дмитриева д.6/1</v>
      </c>
      <c r="F13424" s="2" t="str">
        <f t="shared" si="419"/>
        <v/>
      </c>
    </row>
    <row r="13425" spans="1:6" x14ac:dyDescent="0.25">
      <c r="A13425" s="3">
        <v>44039.125</v>
      </c>
      <c r="B13425" s="14">
        <f t="shared" si="418"/>
        <v>44039</v>
      </c>
      <c r="C13425">
        <v>3</v>
      </c>
      <c r="D13425" t="str">
        <f>VLOOKUP(C13425,'Справочник по тт'!$A$2:$C$5,3,FALSE)</f>
        <v>"Парабола"</v>
      </c>
      <c r="E13425" t="str">
        <f>IF(AND(C13425=1,B13425&lt;='Справочник по тт'!$D$1),'Справочник по тт'!$D$2,VLOOKUP(C13425,'Справочник по тт'!A:C,2,FALSE))</f>
        <v>"Парабола" пр. Дмитриева д.6/1</v>
      </c>
      <c r="F13425" s="2" t="str">
        <f t="shared" si="419"/>
        <v/>
      </c>
    </row>
    <row r="13426" spans="1:6" x14ac:dyDescent="0.25">
      <c r="A13426" s="3">
        <v>44039.166666666664</v>
      </c>
      <c r="B13426" s="14">
        <f t="shared" si="418"/>
        <v>44039</v>
      </c>
      <c r="C13426">
        <v>3</v>
      </c>
      <c r="D13426" t="str">
        <f>VLOOKUP(C13426,'Справочник по тт'!$A$2:$C$5,3,FALSE)</f>
        <v>"Парабола"</v>
      </c>
      <c r="E13426" t="str">
        <f>IF(AND(C13426=1,B13426&lt;='Справочник по тт'!$D$1),'Справочник по тт'!$D$2,VLOOKUP(C13426,'Справочник по тт'!A:C,2,FALSE))</f>
        <v>"Парабола" пр. Дмитриева д.6/1</v>
      </c>
      <c r="F13426" s="2" t="str">
        <f t="shared" si="419"/>
        <v/>
      </c>
    </row>
    <row r="13427" spans="1:6" x14ac:dyDescent="0.25">
      <c r="A13427" s="3">
        <v>44039.25</v>
      </c>
      <c r="B13427" s="14">
        <f t="shared" si="418"/>
        <v>44039</v>
      </c>
      <c r="C13427">
        <v>3</v>
      </c>
      <c r="D13427" t="str">
        <f>VLOOKUP(C13427,'Справочник по тт'!$A$2:$C$5,3,FALSE)</f>
        <v>"Парабола"</v>
      </c>
      <c r="E13427" t="str">
        <f>IF(AND(C13427=1,B13427&lt;='Справочник по тт'!$D$1),'Справочник по тт'!$D$2,VLOOKUP(C13427,'Справочник по тт'!A:C,2,FALSE))</f>
        <v>"Парабола" пр. Дмитриева д.6/1</v>
      </c>
      <c r="F13427" s="2" t="str">
        <f t="shared" si="419"/>
        <v/>
      </c>
    </row>
    <row r="13428" spans="1:6" x14ac:dyDescent="0.25">
      <c r="A13428" s="3">
        <v>44039.331944444442</v>
      </c>
      <c r="B13428" s="14">
        <f t="shared" si="418"/>
        <v>44039</v>
      </c>
      <c r="C13428">
        <v>3</v>
      </c>
      <c r="D13428" t="str">
        <f>VLOOKUP(C13428,'Справочник по тт'!$A$2:$C$5,3,FALSE)</f>
        <v>"Парабола"</v>
      </c>
      <c r="E13428" t="str">
        <f>IF(AND(C13428=1,B13428&lt;='Справочник по тт'!$D$1),'Справочник по тт'!$D$2,VLOOKUP(C13428,'Справочник по тт'!A:C,2,FALSE))</f>
        <v>"Парабола" пр. Дмитриева д.6/1</v>
      </c>
      <c r="F13428" s="2" t="str">
        <f t="shared" si="419"/>
        <v/>
      </c>
    </row>
    <row r="13429" spans="1:6" x14ac:dyDescent="0.25">
      <c r="A13429" s="3">
        <v>44039.333333333336</v>
      </c>
      <c r="B13429" s="14">
        <f t="shared" si="418"/>
        <v>44039</v>
      </c>
      <c r="C13429">
        <v>3</v>
      </c>
      <c r="D13429" t="str">
        <f>VLOOKUP(C13429,'Справочник по тт'!$A$2:$C$5,3,FALSE)</f>
        <v>"Парабола"</v>
      </c>
      <c r="E13429" t="str">
        <f>IF(AND(C13429=1,B13429&lt;='Справочник по тт'!$D$1),'Справочник по тт'!$D$2,VLOOKUP(C13429,'Справочник по тт'!A:C,2,FALSE))</f>
        <v>"Парабола" пр. Дмитриева д.6/1</v>
      </c>
      <c r="F13429" s="2" t="str">
        <f t="shared" si="419"/>
        <v/>
      </c>
    </row>
    <row r="13430" spans="1:6" x14ac:dyDescent="0.25">
      <c r="A13430" s="3">
        <v>44039.333333333336</v>
      </c>
      <c r="B13430" s="14">
        <f t="shared" si="418"/>
        <v>44039</v>
      </c>
      <c r="C13430">
        <v>3</v>
      </c>
      <c r="D13430" t="str">
        <f>VLOOKUP(C13430,'Справочник по тт'!$A$2:$C$5,3,FALSE)</f>
        <v>"Парабола"</v>
      </c>
      <c r="E13430" t="str">
        <f>IF(AND(C13430=1,B13430&lt;='Справочник по тт'!$D$1),'Справочник по тт'!$D$2,VLOOKUP(C13430,'Справочник по тт'!A:C,2,FALSE))</f>
        <v>"Парабола" пр. Дмитриева д.6/1</v>
      </c>
      <c r="F13430" s="2" t="str">
        <f t="shared" si="419"/>
        <v/>
      </c>
    </row>
    <row r="13431" spans="1:6" x14ac:dyDescent="0.25">
      <c r="A13431" s="3">
        <v>44039.333333333336</v>
      </c>
      <c r="B13431" s="14">
        <f t="shared" si="418"/>
        <v>44039</v>
      </c>
      <c r="C13431">
        <v>3</v>
      </c>
      <c r="D13431" t="str">
        <f>VLOOKUP(C13431,'Справочник по тт'!$A$2:$C$5,3,FALSE)</f>
        <v>"Парабола"</v>
      </c>
      <c r="E13431" t="str">
        <f>IF(AND(C13431=1,B13431&lt;='Справочник по тт'!$D$1),'Справочник по тт'!$D$2,VLOOKUP(C13431,'Справочник по тт'!A:C,2,FALSE))</f>
        <v>"Парабола" пр. Дмитриева д.6/1</v>
      </c>
      <c r="F13431" s="2" t="str">
        <f t="shared" si="419"/>
        <v/>
      </c>
    </row>
    <row r="13432" spans="1:6" x14ac:dyDescent="0.25">
      <c r="A13432" s="3">
        <v>44039.333333333336</v>
      </c>
      <c r="B13432" s="14">
        <f t="shared" si="418"/>
        <v>44039</v>
      </c>
      <c r="C13432">
        <v>3</v>
      </c>
      <c r="D13432" t="str">
        <f>VLOOKUP(C13432,'Справочник по тт'!$A$2:$C$5,3,FALSE)</f>
        <v>"Парабола"</v>
      </c>
      <c r="E13432" t="str">
        <f>IF(AND(C13432=1,B13432&lt;='Справочник по тт'!$D$1),'Справочник по тт'!$D$2,VLOOKUP(C13432,'Справочник по тт'!A:C,2,FALSE))</f>
        <v>"Парабола" пр. Дмитриева д.6/1</v>
      </c>
      <c r="F13432" s="2" t="str">
        <f t="shared" si="419"/>
        <v/>
      </c>
    </row>
    <row r="13433" spans="1:6" x14ac:dyDescent="0.25">
      <c r="A13433" s="3">
        <v>44039.375</v>
      </c>
      <c r="B13433" s="14">
        <f t="shared" si="418"/>
        <v>44039</v>
      </c>
      <c r="C13433">
        <v>3</v>
      </c>
      <c r="D13433" t="str">
        <f>VLOOKUP(C13433,'Справочник по тт'!$A$2:$C$5,3,FALSE)</f>
        <v>"Парабола"</v>
      </c>
      <c r="E13433" t="str">
        <f>IF(AND(C13433=1,B13433&lt;='Справочник по тт'!$D$1),'Справочник по тт'!$D$2,VLOOKUP(C13433,'Справочник по тт'!A:C,2,FALSE))</f>
        <v>"Парабола" пр. Дмитриева д.6/1</v>
      </c>
      <c r="F13433" s="2" t="str">
        <f t="shared" si="419"/>
        <v/>
      </c>
    </row>
    <row r="13434" spans="1:6" x14ac:dyDescent="0.25">
      <c r="A13434" s="3">
        <v>44039.375</v>
      </c>
      <c r="B13434" s="14">
        <f t="shared" si="418"/>
        <v>44039</v>
      </c>
      <c r="C13434">
        <v>3</v>
      </c>
      <c r="D13434" t="str">
        <f>VLOOKUP(C13434,'Справочник по тт'!$A$2:$C$5,3,FALSE)</f>
        <v>"Парабола"</v>
      </c>
      <c r="E13434" t="str">
        <f>IF(AND(C13434=1,B13434&lt;='Справочник по тт'!$D$1),'Справочник по тт'!$D$2,VLOOKUP(C13434,'Справочник по тт'!A:C,2,FALSE))</f>
        <v>"Парабола" пр. Дмитриева д.6/1</v>
      </c>
      <c r="F13434" s="2" t="str">
        <f t="shared" si="419"/>
        <v/>
      </c>
    </row>
    <row r="13435" spans="1:6" x14ac:dyDescent="0.25">
      <c r="A13435" s="3">
        <v>44039.375</v>
      </c>
      <c r="B13435" s="14">
        <f t="shared" si="418"/>
        <v>44039</v>
      </c>
      <c r="C13435">
        <v>3</v>
      </c>
      <c r="D13435" t="str">
        <f>VLOOKUP(C13435,'Справочник по тт'!$A$2:$C$5,3,FALSE)</f>
        <v>"Парабола"</v>
      </c>
      <c r="E13435" t="str">
        <f>IF(AND(C13435=1,B13435&lt;='Справочник по тт'!$D$1),'Справочник по тт'!$D$2,VLOOKUP(C13435,'Справочник по тт'!A:C,2,FALSE))</f>
        <v>"Парабола" пр. Дмитриева д.6/1</v>
      </c>
      <c r="F13435" s="2" t="str">
        <f t="shared" si="419"/>
        <v/>
      </c>
    </row>
    <row r="13436" spans="1:6" x14ac:dyDescent="0.25">
      <c r="A13436" s="3">
        <v>44039.375</v>
      </c>
      <c r="B13436" s="14">
        <f t="shared" si="418"/>
        <v>44039</v>
      </c>
      <c r="C13436">
        <v>3</v>
      </c>
      <c r="D13436" t="str">
        <f>VLOOKUP(C13436,'Справочник по тт'!$A$2:$C$5,3,FALSE)</f>
        <v>"Парабола"</v>
      </c>
      <c r="E13436" t="str">
        <f>IF(AND(C13436=1,B13436&lt;='Справочник по тт'!$D$1),'Справочник по тт'!$D$2,VLOOKUP(C13436,'Справочник по тт'!A:C,2,FALSE))</f>
        <v>"Парабола" пр. Дмитриева д.6/1</v>
      </c>
      <c r="F13436" s="2" t="str">
        <f t="shared" si="419"/>
        <v/>
      </c>
    </row>
    <row r="13437" spans="1:6" x14ac:dyDescent="0.25">
      <c r="A13437" s="3">
        <v>44039.375</v>
      </c>
      <c r="B13437" s="14">
        <f t="shared" si="418"/>
        <v>44039</v>
      </c>
      <c r="C13437">
        <v>3</v>
      </c>
      <c r="D13437" t="str">
        <f>VLOOKUP(C13437,'Справочник по тт'!$A$2:$C$5,3,FALSE)</f>
        <v>"Парабола"</v>
      </c>
      <c r="E13437" t="str">
        <f>IF(AND(C13437=1,B13437&lt;='Справочник по тт'!$D$1),'Справочник по тт'!$D$2,VLOOKUP(C13437,'Справочник по тт'!A:C,2,FALSE))</f>
        <v>"Парабола" пр. Дмитриева д.6/1</v>
      </c>
      <c r="F13437" s="2" t="str">
        <f t="shared" si="419"/>
        <v/>
      </c>
    </row>
    <row r="13438" spans="1:6" x14ac:dyDescent="0.25">
      <c r="A13438" s="3">
        <v>44039.375</v>
      </c>
      <c r="B13438" s="14">
        <f t="shared" si="418"/>
        <v>44039</v>
      </c>
      <c r="C13438">
        <v>3</v>
      </c>
      <c r="D13438" t="str">
        <f>VLOOKUP(C13438,'Справочник по тт'!$A$2:$C$5,3,FALSE)</f>
        <v>"Парабола"</v>
      </c>
      <c r="E13438" t="str">
        <f>IF(AND(C13438=1,B13438&lt;='Справочник по тт'!$D$1),'Справочник по тт'!$D$2,VLOOKUP(C13438,'Справочник по тт'!A:C,2,FALSE))</f>
        <v>"Парабола" пр. Дмитриева д.6/1</v>
      </c>
      <c r="F13438" s="2" t="str">
        <f t="shared" si="419"/>
        <v/>
      </c>
    </row>
    <row r="13439" spans="1:6" x14ac:dyDescent="0.25">
      <c r="A13439" s="3">
        <v>44039.375</v>
      </c>
      <c r="B13439" s="14">
        <f t="shared" si="418"/>
        <v>44039</v>
      </c>
      <c r="C13439">
        <v>3</v>
      </c>
      <c r="D13439" t="str">
        <f>VLOOKUP(C13439,'Справочник по тт'!$A$2:$C$5,3,FALSE)</f>
        <v>"Парабола"</v>
      </c>
      <c r="E13439" t="str">
        <f>IF(AND(C13439=1,B13439&lt;='Справочник по тт'!$D$1),'Справочник по тт'!$D$2,VLOOKUP(C13439,'Справочник по тт'!A:C,2,FALSE))</f>
        <v>"Парабола" пр. Дмитриева д.6/1</v>
      </c>
      <c r="F13439" s="2" t="str">
        <f t="shared" si="419"/>
        <v/>
      </c>
    </row>
    <row r="13440" spans="1:6" x14ac:dyDescent="0.25">
      <c r="A13440" s="3">
        <v>44039.375</v>
      </c>
      <c r="B13440" s="14">
        <f t="shared" si="418"/>
        <v>44039</v>
      </c>
      <c r="C13440">
        <v>3</v>
      </c>
      <c r="D13440" t="str">
        <f>VLOOKUP(C13440,'Справочник по тт'!$A$2:$C$5,3,FALSE)</f>
        <v>"Парабола"</v>
      </c>
      <c r="E13440" t="str">
        <f>IF(AND(C13440=1,B13440&lt;='Справочник по тт'!$D$1),'Справочник по тт'!$D$2,VLOOKUP(C13440,'Справочник по тт'!A:C,2,FALSE))</f>
        <v>"Парабола" пр. Дмитриева д.6/1</v>
      </c>
      <c r="F13440" s="2" t="str">
        <f t="shared" si="419"/>
        <v/>
      </c>
    </row>
    <row r="13441" spans="1:6" x14ac:dyDescent="0.25">
      <c r="A13441" s="14">
        <v>44039.375</v>
      </c>
      <c r="B13441" s="14">
        <f t="shared" si="418"/>
        <v>44039</v>
      </c>
      <c r="C13441">
        <v>1</v>
      </c>
      <c r="D13441" t="str">
        <f>VLOOKUP(C13441,'Справочник по тт'!$A$2:$C$5,3,FALSE)</f>
        <v>"Шанс"</v>
      </c>
      <c r="E13441" t="str">
        <f>IF(AND(C13441=1,B13441&lt;='Справочник по тт'!$D$1),'Справочник по тт'!$D$2,VLOOKUP(C13441,'Справочник по тт'!A:C,2,FALSE))</f>
        <v>"Шанс" ул. Ленина д.21</v>
      </c>
      <c r="F13441" s="2" t="str">
        <f t="shared" si="419"/>
        <v/>
      </c>
    </row>
    <row r="13442" spans="1:6" x14ac:dyDescent="0.25">
      <c r="A13442" s="14">
        <v>44039.375</v>
      </c>
      <c r="B13442" s="14">
        <f t="shared" ref="B13442:B13505" si="420">(TEXT(A13442,"ДД.ММ.ГГГГ"))*1</f>
        <v>44039</v>
      </c>
      <c r="C13442">
        <v>1</v>
      </c>
      <c r="D13442" t="str">
        <f>VLOOKUP(C13442,'Справочник по тт'!$A$2:$C$5,3,FALSE)</f>
        <v>"Шанс"</v>
      </c>
      <c r="E13442" t="str">
        <f>IF(AND(C13442=1,B13442&lt;='Справочник по тт'!$D$1),'Справочник по тт'!$D$2,VLOOKUP(C13442,'Справочник по тт'!A:C,2,FALSE))</f>
        <v>"Шанс" ул. Ленина д.21</v>
      </c>
      <c r="F13442" s="2" t="str">
        <f t="shared" si="419"/>
        <v/>
      </c>
    </row>
    <row r="13443" spans="1:6" x14ac:dyDescent="0.25">
      <c r="A13443" s="14">
        <v>44039.375</v>
      </c>
      <c r="B13443" s="14">
        <f t="shared" si="420"/>
        <v>44039</v>
      </c>
      <c r="C13443">
        <v>1</v>
      </c>
      <c r="D13443" t="str">
        <f>VLOOKUP(C13443,'Справочник по тт'!$A$2:$C$5,3,FALSE)</f>
        <v>"Шанс"</v>
      </c>
      <c r="E13443" t="str">
        <f>IF(AND(C13443=1,B13443&lt;='Справочник по тт'!$D$1),'Справочник по тт'!$D$2,VLOOKUP(C13443,'Справочник по тт'!A:C,2,FALSE))</f>
        <v>"Шанс" ул. Ленина д.21</v>
      </c>
      <c r="F13443" s="2" t="str">
        <f t="shared" ref="F13443:F13506" si="421">IF(B13443&lt;=$F$1,1,"")</f>
        <v/>
      </c>
    </row>
    <row r="13444" spans="1:6" x14ac:dyDescent="0.25">
      <c r="A13444" s="14">
        <v>44039.375</v>
      </c>
      <c r="B13444" s="14">
        <f t="shared" si="420"/>
        <v>44039</v>
      </c>
      <c r="C13444">
        <v>1</v>
      </c>
      <c r="D13444" t="str">
        <f>VLOOKUP(C13444,'Справочник по тт'!$A$2:$C$5,3,FALSE)</f>
        <v>"Шанс"</v>
      </c>
      <c r="E13444" t="str">
        <f>IF(AND(C13444=1,B13444&lt;='Справочник по тт'!$D$1),'Справочник по тт'!$D$2,VLOOKUP(C13444,'Справочник по тт'!A:C,2,FALSE))</f>
        <v>"Шанс" ул. Ленина д.21</v>
      </c>
      <c r="F13444" s="2" t="str">
        <f t="shared" si="421"/>
        <v/>
      </c>
    </row>
    <row r="13445" spans="1:6" x14ac:dyDescent="0.25">
      <c r="A13445" s="14">
        <v>44039.375</v>
      </c>
      <c r="B13445" s="14">
        <f t="shared" si="420"/>
        <v>44039</v>
      </c>
      <c r="C13445">
        <v>1</v>
      </c>
      <c r="D13445" t="str">
        <f>VLOOKUP(C13445,'Справочник по тт'!$A$2:$C$5,3,FALSE)</f>
        <v>"Шанс"</v>
      </c>
      <c r="E13445" t="str">
        <f>IF(AND(C13445=1,B13445&lt;='Справочник по тт'!$D$1),'Справочник по тт'!$D$2,VLOOKUP(C13445,'Справочник по тт'!A:C,2,FALSE))</f>
        <v>"Шанс" ул. Ленина д.21</v>
      </c>
      <c r="F13445" s="2" t="str">
        <f t="shared" si="421"/>
        <v/>
      </c>
    </row>
    <row r="13446" spans="1:6" x14ac:dyDescent="0.25">
      <c r="A13446" s="14">
        <v>44039.375</v>
      </c>
      <c r="B13446" s="14">
        <f t="shared" si="420"/>
        <v>44039</v>
      </c>
      <c r="C13446">
        <v>1</v>
      </c>
      <c r="D13446" t="str">
        <f>VLOOKUP(C13446,'Справочник по тт'!$A$2:$C$5,3,FALSE)</f>
        <v>"Шанс"</v>
      </c>
      <c r="E13446" t="str">
        <f>IF(AND(C13446=1,B13446&lt;='Справочник по тт'!$D$1),'Справочник по тт'!$D$2,VLOOKUP(C13446,'Справочник по тт'!A:C,2,FALSE))</f>
        <v>"Шанс" ул. Ленина д.21</v>
      </c>
      <c r="F13446" s="2" t="str">
        <f t="shared" si="421"/>
        <v/>
      </c>
    </row>
    <row r="13447" spans="1:6" x14ac:dyDescent="0.25">
      <c r="A13447" s="14">
        <v>44039.375</v>
      </c>
      <c r="B13447" s="14">
        <f t="shared" si="420"/>
        <v>44039</v>
      </c>
      <c r="C13447">
        <v>1</v>
      </c>
      <c r="D13447" t="str">
        <f>VLOOKUP(C13447,'Справочник по тт'!$A$2:$C$5,3,FALSE)</f>
        <v>"Шанс"</v>
      </c>
      <c r="E13447" t="str">
        <f>IF(AND(C13447=1,B13447&lt;='Справочник по тт'!$D$1),'Справочник по тт'!$D$2,VLOOKUP(C13447,'Справочник по тт'!A:C,2,FALSE))</f>
        <v>"Шанс" ул. Ленина д.21</v>
      </c>
      <c r="F13447" s="2" t="str">
        <f t="shared" si="421"/>
        <v/>
      </c>
    </row>
    <row r="13448" spans="1:6" x14ac:dyDescent="0.25">
      <c r="A13448" s="14">
        <v>44039.385416666664</v>
      </c>
      <c r="B13448" s="14">
        <f t="shared" si="420"/>
        <v>44039</v>
      </c>
      <c r="C13448">
        <v>1</v>
      </c>
      <c r="D13448" t="str">
        <f>VLOOKUP(C13448,'Справочник по тт'!$A$2:$C$5,3,FALSE)</f>
        <v>"Шанс"</v>
      </c>
      <c r="E13448" t="str">
        <f>IF(AND(C13448=1,B13448&lt;='Справочник по тт'!$D$1),'Справочник по тт'!$D$2,VLOOKUP(C13448,'Справочник по тт'!A:C,2,FALSE))</f>
        <v>"Шанс" ул. Ленина д.21</v>
      </c>
      <c r="F13448" s="2" t="str">
        <f t="shared" si="421"/>
        <v/>
      </c>
    </row>
    <row r="13449" spans="1:6" x14ac:dyDescent="0.25">
      <c r="A13449" s="14">
        <v>44039.416666666664</v>
      </c>
      <c r="B13449" s="14">
        <f t="shared" si="420"/>
        <v>44039</v>
      </c>
      <c r="C13449">
        <v>1</v>
      </c>
      <c r="D13449" t="str">
        <f>VLOOKUP(C13449,'Справочник по тт'!$A$2:$C$5,3,FALSE)</f>
        <v>"Шанс"</v>
      </c>
      <c r="E13449" t="str">
        <f>IF(AND(C13449=1,B13449&lt;='Справочник по тт'!$D$1),'Справочник по тт'!$D$2,VLOOKUP(C13449,'Справочник по тт'!A:C,2,FALSE))</f>
        <v>"Шанс" ул. Ленина д.21</v>
      </c>
      <c r="F13449" s="2" t="str">
        <f t="shared" si="421"/>
        <v/>
      </c>
    </row>
    <row r="13450" spans="1:6" x14ac:dyDescent="0.25">
      <c r="A13450" s="14">
        <v>44039.416666666664</v>
      </c>
      <c r="B13450" s="14">
        <f t="shared" si="420"/>
        <v>44039</v>
      </c>
      <c r="C13450">
        <v>1</v>
      </c>
      <c r="D13450" t="str">
        <f>VLOOKUP(C13450,'Справочник по тт'!$A$2:$C$5,3,FALSE)</f>
        <v>"Шанс"</v>
      </c>
      <c r="E13450" t="str">
        <f>IF(AND(C13450=1,B13450&lt;='Справочник по тт'!$D$1),'Справочник по тт'!$D$2,VLOOKUP(C13450,'Справочник по тт'!A:C,2,FALSE))</f>
        <v>"Шанс" ул. Ленина д.21</v>
      </c>
      <c r="F13450" s="2" t="str">
        <f t="shared" si="421"/>
        <v/>
      </c>
    </row>
    <row r="13451" spans="1:6" x14ac:dyDescent="0.25">
      <c r="A13451" s="14">
        <v>44039.416666666664</v>
      </c>
      <c r="B13451" s="14">
        <f t="shared" si="420"/>
        <v>44039</v>
      </c>
      <c r="C13451">
        <v>1</v>
      </c>
      <c r="D13451" t="str">
        <f>VLOOKUP(C13451,'Справочник по тт'!$A$2:$C$5,3,FALSE)</f>
        <v>"Шанс"</v>
      </c>
      <c r="E13451" t="str">
        <f>IF(AND(C13451=1,B13451&lt;='Справочник по тт'!$D$1),'Справочник по тт'!$D$2,VLOOKUP(C13451,'Справочник по тт'!A:C,2,FALSE))</f>
        <v>"Шанс" ул. Ленина д.21</v>
      </c>
      <c r="F13451" s="2" t="str">
        <f t="shared" si="421"/>
        <v/>
      </c>
    </row>
    <row r="13452" spans="1:6" x14ac:dyDescent="0.25">
      <c r="A13452" s="14">
        <v>44039.416666666664</v>
      </c>
      <c r="B13452" s="14">
        <f t="shared" si="420"/>
        <v>44039</v>
      </c>
      <c r="C13452">
        <v>1</v>
      </c>
      <c r="D13452" t="str">
        <f>VLOOKUP(C13452,'Справочник по тт'!$A$2:$C$5,3,FALSE)</f>
        <v>"Шанс"</v>
      </c>
      <c r="E13452" t="str">
        <f>IF(AND(C13452=1,B13452&lt;='Справочник по тт'!$D$1),'Справочник по тт'!$D$2,VLOOKUP(C13452,'Справочник по тт'!A:C,2,FALSE))</f>
        <v>"Шанс" ул. Ленина д.21</v>
      </c>
      <c r="F13452" s="2" t="str">
        <f t="shared" si="421"/>
        <v/>
      </c>
    </row>
    <row r="13453" spans="1:6" x14ac:dyDescent="0.25">
      <c r="A13453" s="14">
        <v>44039.416666666664</v>
      </c>
      <c r="B13453" s="14">
        <f t="shared" si="420"/>
        <v>44039</v>
      </c>
      <c r="C13453">
        <v>1</v>
      </c>
      <c r="D13453" t="str">
        <f>VLOOKUP(C13453,'Справочник по тт'!$A$2:$C$5,3,FALSE)</f>
        <v>"Шанс"</v>
      </c>
      <c r="E13453" t="str">
        <f>IF(AND(C13453=1,B13453&lt;='Справочник по тт'!$D$1),'Справочник по тт'!$D$2,VLOOKUP(C13453,'Справочник по тт'!A:C,2,FALSE))</f>
        <v>"Шанс" ул. Ленина д.21</v>
      </c>
      <c r="F13453" s="2" t="str">
        <f t="shared" si="421"/>
        <v/>
      </c>
    </row>
    <row r="13454" spans="1:6" x14ac:dyDescent="0.25">
      <c r="A13454" s="14">
        <v>44039.416666666664</v>
      </c>
      <c r="B13454" s="14">
        <f t="shared" si="420"/>
        <v>44039</v>
      </c>
      <c r="C13454">
        <v>1</v>
      </c>
      <c r="D13454" t="str">
        <f>VLOOKUP(C13454,'Справочник по тт'!$A$2:$C$5,3,FALSE)</f>
        <v>"Шанс"</v>
      </c>
      <c r="E13454" t="str">
        <f>IF(AND(C13454=1,B13454&lt;='Справочник по тт'!$D$1),'Справочник по тт'!$D$2,VLOOKUP(C13454,'Справочник по тт'!A:C,2,FALSE))</f>
        <v>"Шанс" ул. Ленина д.21</v>
      </c>
      <c r="F13454" s="2" t="str">
        <f t="shared" si="421"/>
        <v/>
      </c>
    </row>
    <row r="13455" spans="1:6" x14ac:dyDescent="0.25">
      <c r="A13455" s="14">
        <v>44039.416666666664</v>
      </c>
      <c r="B13455" s="14">
        <f t="shared" si="420"/>
        <v>44039</v>
      </c>
      <c r="C13455">
        <v>1</v>
      </c>
      <c r="D13455" t="str">
        <f>VLOOKUP(C13455,'Справочник по тт'!$A$2:$C$5,3,FALSE)</f>
        <v>"Шанс"</v>
      </c>
      <c r="E13455" t="str">
        <f>IF(AND(C13455=1,B13455&lt;='Справочник по тт'!$D$1),'Справочник по тт'!$D$2,VLOOKUP(C13455,'Справочник по тт'!A:C,2,FALSE))</f>
        <v>"Шанс" ул. Ленина д.21</v>
      </c>
      <c r="F13455" s="2" t="str">
        <f t="shared" si="421"/>
        <v/>
      </c>
    </row>
    <row r="13456" spans="1:6" x14ac:dyDescent="0.25">
      <c r="A13456" s="14">
        <v>44039.416666666664</v>
      </c>
      <c r="B13456" s="14">
        <f t="shared" si="420"/>
        <v>44039</v>
      </c>
      <c r="C13456">
        <v>1</v>
      </c>
      <c r="D13456" t="str">
        <f>VLOOKUP(C13456,'Справочник по тт'!$A$2:$C$5,3,FALSE)</f>
        <v>"Шанс"</v>
      </c>
      <c r="E13456" t="str">
        <f>IF(AND(C13456=1,B13456&lt;='Справочник по тт'!$D$1),'Справочник по тт'!$D$2,VLOOKUP(C13456,'Справочник по тт'!A:C,2,FALSE))</f>
        <v>"Шанс" ул. Ленина д.21</v>
      </c>
      <c r="F13456" s="2" t="str">
        <f t="shared" si="421"/>
        <v/>
      </c>
    </row>
    <row r="13457" spans="1:6" x14ac:dyDescent="0.25">
      <c r="A13457" s="14">
        <v>44039.416666666664</v>
      </c>
      <c r="B13457" s="14">
        <f t="shared" si="420"/>
        <v>44039</v>
      </c>
      <c r="C13457">
        <v>1</v>
      </c>
      <c r="D13457" t="str">
        <f>VLOOKUP(C13457,'Справочник по тт'!$A$2:$C$5,3,FALSE)</f>
        <v>"Шанс"</v>
      </c>
      <c r="E13457" t="str">
        <f>IF(AND(C13457=1,B13457&lt;='Справочник по тт'!$D$1),'Справочник по тт'!$D$2,VLOOKUP(C13457,'Справочник по тт'!A:C,2,FALSE))</f>
        <v>"Шанс" ул. Ленина д.21</v>
      </c>
      <c r="F13457" s="2" t="str">
        <f t="shared" si="421"/>
        <v/>
      </c>
    </row>
    <row r="13458" spans="1:6" x14ac:dyDescent="0.25">
      <c r="A13458" s="14">
        <v>44039.458333333336</v>
      </c>
      <c r="B13458" s="14">
        <f t="shared" si="420"/>
        <v>44039</v>
      </c>
      <c r="C13458">
        <v>1</v>
      </c>
      <c r="D13458" t="str">
        <f>VLOOKUP(C13458,'Справочник по тт'!$A$2:$C$5,3,FALSE)</f>
        <v>"Шанс"</v>
      </c>
      <c r="E13458" t="str">
        <f>IF(AND(C13458=1,B13458&lt;='Справочник по тт'!$D$1),'Справочник по тт'!$D$2,VLOOKUP(C13458,'Справочник по тт'!A:C,2,FALSE))</f>
        <v>"Шанс" ул. Ленина д.21</v>
      </c>
      <c r="F13458" s="2" t="str">
        <f t="shared" si="421"/>
        <v/>
      </c>
    </row>
    <row r="13459" spans="1:6" x14ac:dyDescent="0.25">
      <c r="A13459" s="14">
        <v>44039.458333333336</v>
      </c>
      <c r="B13459" s="14">
        <f t="shared" si="420"/>
        <v>44039</v>
      </c>
      <c r="C13459">
        <v>1</v>
      </c>
      <c r="D13459" t="str">
        <f>VLOOKUP(C13459,'Справочник по тт'!$A$2:$C$5,3,FALSE)</f>
        <v>"Шанс"</v>
      </c>
      <c r="E13459" t="str">
        <f>IF(AND(C13459=1,B13459&lt;='Справочник по тт'!$D$1),'Справочник по тт'!$D$2,VLOOKUP(C13459,'Справочник по тт'!A:C,2,FALSE))</f>
        <v>"Шанс" ул. Ленина д.21</v>
      </c>
      <c r="F13459" s="2" t="str">
        <f t="shared" si="421"/>
        <v/>
      </c>
    </row>
    <row r="13460" spans="1:6" x14ac:dyDescent="0.25">
      <c r="A13460" s="14">
        <v>44039.458333333336</v>
      </c>
      <c r="B13460" s="14">
        <f t="shared" si="420"/>
        <v>44039</v>
      </c>
      <c r="C13460">
        <v>1</v>
      </c>
      <c r="D13460" t="str">
        <f>VLOOKUP(C13460,'Справочник по тт'!$A$2:$C$5,3,FALSE)</f>
        <v>"Шанс"</v>
      </c>
      <c r="E13460" t="str">
        <f>IF(AND(C13460=1,B13460&lt;='Справочник по тт'!$D$1),'Справочник по тт'!$D$2,VLOOKUP(C13460,'Справочник по тт'!A:C,2,FALSE))</f>
        <v>"Шанс" ул. Ленина д.21</v>
      </c>
      <c r="F13460" s="2" t="str">
        <f t="shared" si="421"/>
        <v/>
      </c>
    </row>
    <row r="13461" spans="1:6" x14ac:dyDescent="0.25">
      <c r="A13461" s="14">
        <v>44039.458333333336</v>
      </c>
      <c r="B13461" s="14">
        <f t="shared" si="420"/>
        <v>44039</v>
      </c>
      <c r="C13461">
        <v>1</v>
      </c>
      <c r="D13461" t="str">
        <f>VLOOKUP(C13461,'Справочник по тт'!$A$2:$C$5,3,FALSE)</f>
        <v>"Шанс"</v>
      </c>
      <c r="E13461" t="str">
        <f>IF(AND(C13461=1,B13461&lt;='Справочник по тт'!$D$1),'Справочник по тт'!$D$2,VLOOKUP(C13461,'Справочник по тт'!A:C,2,FALSE))</f>
        <v>"Шанс" ул. Ленина д.21</v>
      </c>
      <c r="F13461" s="2" t="str">
        <f t="shared" si="421"/>
        <v/>
      </c>
    </row>
    <row r="13462" spans="1:6" x14ac:dyDescent="0.25">
      <c r="A13462" s="14">
        <v>44039.458333333336</v>
      </c>
      <c r="B13462" s="14">
        <f t="shared" si="420"/>
        <v>44039</v>
      </c>
      <c r="C13462">
        <v>1</v>
      </c>
      <c r="D13462" t="str">
        <f>VLOOKUP(C13462,'Справочник по тт'!$A$2:$C$5,3,FALSE)</f>
        <v>"Шанс"</v>
      </c>
      <c r="E13462" t="str">
        <f>IF(AND(C13462=1,B13462&lt;='Справочник по тт'!$D$1),'Справочник по тт'!$D$2,VLOOKUP(C13462,'Справочник по тт'!A:C,2,FALSE))</f>
        <v>"Шанс" ул. Ленина д.21</v>
      </c>
      <c r="F13462" s="2" t="str">
        <f t="shared" si="421"/>
        <v/>
      </c>
    </row>
    <row r="13463" spans="1:6" x14ac:dyDescent="0.25">
      <c r="A13463" s="14">
        <v>44039.458333333336</v>
      </c>
      <c r="B13463" s="14">
        <f t="shared" si="420"/>
        <v>44039</v>
      </c>
      <c r="C13463">
        <v>1</v>
      </c>
      <c r="D13463" t="str">
        <f>VLOOKUP(C13463,'Справочник по тт'!$A$2:$C$5,3,FALSE)</f>
        <v>"Шанс"</v>
      </c>
      <c r="E13463" t="str">
        <f>IF(AND(C13463=1,B13463&lt;='Справочник по тт'!$D$1),'Справочник по тт'!$D$2,VLOOKUP(C13463,'Справочник по тт'!A:C,2,FALSE))</f>
        <v>"Шанс" ул. Ленина д.21</v>
      </c>
      <c r="F13463" s="2" t="str">
        <f t="shared" si="421"/>
        <v/>
      </c>
    </row>
    <row r="13464" spans="1:6" x14ac:dyDescent="0.25">
      <c r="A13464" s="14">
        <v>44039.458333333336</v>
      </c>
      <c r="B13464" s="14">
        <f t="shared" si="420"/>
        <v>44039</v>
      </c>
      <c r="C13464">
        <v>1</v>
      </c>
      <c r="D13464" t="str">
        <f>VLOOKUP(C13464,'Справочник по тт'!$A$2:$C$5,3,FALSE)</f>
        <v>"Шанс"</v>
      </c>
      <c r="E13464" t="str">
        <f>IF(AND(C13464=1,B13464&lt;='Справочник по тт'!$D$1),'Справочник по тт'!$D$2,VLOOKUP(C13464,'Справочник по тт'!A:C,2,FALSE))</f>
        <v>"Шанс" ул. Ленина д.21</v>
      </c>
      <c r="F13464" s="2" t="str">
        <f t="shared" si="421"/>
        <v/>
      </c>
    </row>
    <row r="13465" spans="1:6" x14ac:dyDescent="0.25">
      <c r="A13465" s="14">
        <v>44039.5</v>
      </c>
      <c r="B13465" s="14">
        <f t="shared" si="420"/>
        <v>44039</v>
      </c>
      <c r="C13465">
        <v>1</v>
      </c>
      <c r="D13465" t="str">
        <f>VLOOKUP(C13465,'Справочник по тт'!$A$2:$C$5,3,FALSE)</f>
        <v>"Шанс"</v>
      </c>
      <c r="E13465" t="str">
        <f>IF(AND(C13465=1,B13465&lt;='Справочник по тт'!$D$1),'Справочник по тт'!$D$2,VLOOKUP(C13465,'Справочник по тт'!A:C,2,FALSE))</f>
        <v>"Шанс" ул. Ленина д.21</v>
      </c>
      <c r="F13465" s="2" t="str">
        <f t="shared" si="421"/>
        <v/>
      </c>
    </row>
    <row r="13466" spans="1:6" x14ac:dyDescent="0.25">
      <c r="A13466" s="14">
        <v>44039.5</v>
      </c>
      <c r="B13466" s="14">
        <f t="shared" si="420"/>
        <v>44039</v>
      </c>
      <c r="C13466">
        <v>1</v>
      </c>
      <c r="D13466" t="str">
        <f>VLOOKUP(C13466,'Справочник по тт'!$A$2:$C$5,3,FALSE)</f>
        <v>"Шанс"</v>
      </c>
      <c r="E13466" t="str">
        <f>IF(AND(C13466=1,B13466&lt;='Справочник по тт'!$D$1),'Справочник по тт'!$D$2,VLOOKUP(C13466,'Справочник по тт'!A:C,2,FALSE))</f>
        <v>"Шанс" ул. Ленина д.21</v>
      </c>
      <c r="F13466" s="2" t="str">
        <f t="shared" si="421"/>
        <v/>
      </c>
    </row>
    <row r="13467" spans="1:6" x14ac:dyDescent="0.25">
      <c r="A13467" s="14">
        <v>44039.5</v>
      </c>
      <c r="B13467" s="14">
        <f t="shared" si="420"/>
        <v>44039</v>
      </c>
      <c r="C13467">
        <v>1</v>
      </c>
      <c r="D13467" t="str">
        <f>VLOOKUP(C13467,'Справочник по тт'!$A$2:$C$5,3,FALSE)</f>
        <v>"Шанс"</v>
      </c>
      <c r="E13467" t="str">
        <f>IF(AND(C13467=1,B13467&lt;='Справочник по тт'!$D$1),'Справочник по тт'!$D$2,VLOOKUP(C13467,'Справочник по тт'!A:C,2,FALSE))</f>
        <v>"Шанс" ул. Ленина д.21</v>
      </c>
      <c r="F13467" s="2" t="str">
        <f t="shared" si="421"/>
        <v/>
      </c>
    </row>
    <row r="13468" spans="1:6" x14ac:dyDescent="0.25">
      <c r="A13468" s="14">
        <v>44039.5</v>
      </c>
      <c r="B13468" s="14">
        <f t="shared" si="420"/>
        <v>44039</v>
      </c>
      <c r="C13468">
        <v>1</v>
      </c>
      <c r="D13468" t="str">
        <f>VLOOKUP(C13468,'Справочник по тт'!$A$2:$C$5,3,FALSE)</f>
        <v>"Шанс"</v>
      </c>
      <c r="E13468" t="str">
        <f>IF(AND(C13468=1,B13468&lt;='Справочник по тт'!$D$1),'Справочник по тт'!$D$2,VLOOKUP(C13468,'Справочник по тт'!A:C,2,FALSE))</f>
        <v>"Шанс" ул. Ленина д.21</v>
      </c>
      <c r="F13468" s="2" t="str">
        <f t="shared" si="421"/>
        <v/>
      </c>
    </row>
    <row r="13469" spans="1:6" x14ac:dyDescent="0.25">
      <c r="A13469" s="14">
        <v>44039.5</v>
      </c>
      <c r="B13469" s="14">
        <f t="shared" si="420"/>
        <v>44039</v>
      </c>
      <c r="C13469">
        <v>1</v>
      </c>
      <c r="D13469" t="str">
        <f>VLOOKUP(C13469,'Справочник по тт'!$A$2:$C$5,3,FALSE)</f>
        <v>"Шанс"</v>
      </c>
      <c r="E13469" t="str">
        <f>IF(AND(C13469=1,B13469&lt;='Справочник по тт'!$D$1),'Справочник по тт'!$D$2,VLOOKUP(C13469,'Справочник по тт'!A:C,2,FALSE))</f>
        <v>"Шанс" ул. Ленина д.21</v>
      </c>
      <c r="F13469" s="2" t="str">
        <f t="shared" si="421"/>
        <v/>
      </c>
    </row>
    <row r="13470" spans="1:6" x14ac:dyDescent="0.25">
      <c r="A13470" s="14">
        <v>44039.5</v>
      </c>
      <c r="B13470" s="14">
        <f t="shared" si="420"/>
        <v>44039</v>
      </c>
      <c r="C13470">
        <v>1</v>
      </c>
      <c r="D13470" t="str">
        <f>VLOOKUP(C13470,'Справочник по тт'!$A$2:$C$5,3,FALSE)</f>
        <v>"Шанс"</v>
      </c>
      <c r="E13470" t="str">
        <f>IF(AND(C13470=1,B13470&lt;='Справочник по тт'!$D$1),'Справочник по тт'!$D$2,VLOOKUP(C13470,'Справочник по тт'!A:C,2,FALSE))</f>
        <v>"Шанс" ул. Ленина д.21</v>
      </c>
      <c r="F13470" s="2" t="str">
        <f t="shared" si="421"/>
        <v/>
      </c>
    </row>
    <row r="13471" spans="1:6" x14ac:dyDescent="0.25">
      <c r="A13471" s="14">
        <v>44039.5</v>
      </c>
      <c r="B13471" s="14">
        <f t="shared" si="420"/>
        <v>44039</v>
      </c>
      <c r="C13471">
        <v>1</v>
      </c>
      <c r="D13471" t="str">
        <f>VLOOKUP(C13471,'Справочник по тт'!$A$2:$C$5,3,FALSE)</f>
        <v>"Шанс"</v>
      </c>
      <c r="E13471" t="str">
        <f>IF(AND(C13471=1,B13471&lt;='Справочник по тт'!$D$1),'Справочник по тт'!$D$2,VLOOKUP(C13471,'Справочник по тт'!A:C,2,FALSE))</f>
        <v>"Шанс" ул. Ленина д.21</v>
      </c>
      <c r="F13471" s="2" t="str">
        <f t="shared" si="421"/>
        <v/>
      </c>
    </row>
    <row r="13472" spans="1:6" x14ac:dyDescent="0.25">
      <c r="A13472" s="14">
        <v>44039.5</v>
      </c>
      <c r="B13472" s="14">
        <f t="shared" si="420"/>
        <v>44039</v>
      </c>
      <c r="C13472">
        <v>1</v>
      </c>
      <c r="D13472" t="str">
        <f>VLOOKUP(C13472,'Справочник по тт'!$A$2:$C$5,3,FALSE)</f>
        <v>"Шанс"</v>
      </c>
      <c r="E13472" t="str">
        <f>IF(AND(C13472=1,B13472&lt;='Справочник по тт'!$D$1),'Справочник по тт'!$D$2,VLOOKUP(C13472,'Справочник по тт'!A:C,2,FALSE))</f>
        <v>"Шанс" ул. Ленина д.21</v>
      </c>
      <c r="F13472" s="2" t="str">
        <f t="shared" si="421"/>
        <v/>
      </c>
    </row>
    <row r="13473" spans="1:6" x14ac:dyDescent="0.25">
      <c r="A13473" s="14">
        <v>44039.5</v>
      </c>
      <c r="B13473" s="14">
        <f t="shared" si="420"/>
        <v>44039</v>
      </c>
      <c r="C13473">
        <v>1</v>
      </c>
      <c r="D13473" t="str">
        <f>VLOOKUP(C13473,'Справочник по тт'!$A$2:$C$5,3,FALSE)</f>
        <v>"Шанс"</v>
      </c>
      <c r="E13473" t="str">
        <f>IF(AND(C13473=1,B13473&lt;='Справочник по тт'!$D$1),'Справочник по тт'!$D$2,VLOOKUP(C13473,'Справочник по тт'!A:C,2,FALSE))</f>
        <v>"Шанс" ул. Ленина д.21</v>
      </c>
      <c r="F13473" s="2" t="str">
        <f t="shared" si="421"/>
        <v/>
      </c>
    </row>
    <row r="13474" spans="1:6" x14ac:dyDescent="0.25">
      <c r="A13474" s="14">
        <v>44039.5</v>
      </c>
      <c r="B13474" s="14">
        <f t="shared" si="420"/>
        <v>44039</v>
      </c>
      <c r="C13474">
        <v>1</v>
      </c>
      <c r="D13474" t="str">
        <f>VLOOKUP(C13474,'Справочник по тт'!$A$2:$C$5,3,FALSE)</f>
        <v>"Шанс"</v>
      </c>
      <c r="E13474" t="str">
        <f>IF(AND(C13474=1,B13474&lt;='Справочник по тт'!$D$1),'Справочник по тт'!$D$2,VLOOKUP(C13474,'Справочник по тт'!A:C,2,FALSE))</f>
        <v>"Шанс" ул. Ленина д.21</v>
      </c>
      <c r="F13474" s="2" t="str">
        <f t="shared" si="421"/>
        <v/>
      </c>
    </row>
    <row r="13475" spans="1:6" x14ac:dyDescent="0.25">
      <c r="A13475" s="14">
        <v>44039.541666666664</v>
      </c>
      <c r="B13475" s="14">
        <f t="shared" si="420"/>
        <v>44039</v>
      </c>
      <c r="C13475">
        <v>1</v>
      </c>
      <c r="D13475" t="str">
        <f>VLOOKUP(C13475,'Справочник по тт'!$A$2:$C$5,3,FALSE)</f>
        <v>"Шанс"</v>
      </c>
      <c r="E13475" t="str">
        <f>IF(AND(C13475=1,B13475&lt;='Справочник по тт'!$D$1),'Справочник по тт'!$D$2,VLOOKUP(C13475,'Справочник по тт'!A:C,2,FALSE))</f>
        <v>"Шанс" ул. Ленина д.21</v>
      </c>
      <c r="F13475" s="2" t="str">
        <f t="shared" si="421"/>
        <v/>
      </c>
    </row>
    <row r="13476" spans="1:6" x14ac:dyDescent="0.25">
      <c r="A13476" s="14">
        <v>44039.541666666664</v>
      </c>
      <c r="B13476" s="14">
        <f t="shared" si="420"/>
        <v>44039</v>
      </c>
      <c r="C13476">
        <v>1</v>
      </c>
      <c r="D13476" t="str">
        <f>VLOOKUP(C13476,'Справочник по тт'!$A$2:$C$5,3,FALSE)</f>
        <v>"Шанс"</v>
      </c>
      <c r="E13476" t="str">
        <f>IF(AND(C13476=1,B13476&lt;='Справочник по тт'!$D$1),'Справочник по тт'!$D$2,VLOOKUP(C13476,'Справочник по тт'!A:C,2,FALSE))</f>
        <v>"Шанс" ул. Ленина д.21</v>
      </c>
      <c r="F13476" s="2" t="str">
        <f t="shared" si="421"/>
        <v/>
      </c>
    </row>
    <row r="13477" spans="1:6" x14ac:dyDescent="0.25">
      <c r="A13477" s="14">
        <v>44039.541666666664</v>
      </c>
      <c r="B13477" s="14">
        <f t="shared" si="420"/>
        <v>44039</v>
      </c>
      <c r="C13477">
        <v>1</v>
      </c>
      <c r="D13477" t="str">
        <f>VLOOKUP(C13477,'Справочник по тт'!$A$2:$C$5,3,FALSE)</f>
        <v>"Шанс"</v>
      </c>
      <c r="E13477" t="str">
        <f>IF(AND(C13477=1,B13477&lt;='Справочник по тт'!$D$1),'Справочник по тт'!$D$2,VLOOKUP(C13477,'Справочник по тт'!A:C,2,FALSE))</f>
        <v>"Шанс" ул. Ленина д.21</v>
      </c>
      <c r="F13477" s="2" t="str">
        <f t="shared" si="421"/>
        <v/>
      </c>
    </row>
    <row r="13478" spans="1:6" x14ac:dyDescent="0.25">
      <c r="A13478" s="14">
        <v>44039.541666666664</v>
      </c>
      <c r="B13478" s="14">
        <f t="shared" si="420"/>
        <v>44039</v>
      </c>
      <c r="C13478">
        <v>1</v>
      </c>
      <c r="D13478" t="str">
        <f>VLOOKUP(C13478,'Справочник по тт'!$A$2:$C$5,3,FALSE)</f>
        <v>"Шанс"</v>
      </c>
      <c r="E13478" t="str">
        <f>IF(AND(C13478=1,B13478&lt;='Справочник по тт'!$D$1),'Справочник по тт'!$D$2,VLOOKUP(C13478,'Справочник по тт'!A:C,2,FALSE))</f>
        <v>"Шанс" ул. Ленина д.21</v>
      </c>
      <c r="F13478" s="2" t="str">
        <f t="shared" si="421"/>
        <v/>
      </c>
    </row>
    <row r="13479" spans="1:6" x14ac:dyDescent="0.25">
      <c r="A13479" s="14">
        <v>44039.583333333336</v>
      </c>
      <c r="B13479" s="14">
        <f t="shared" si="420"/>
        <v>44039</v>
      </c>
      <c r="C13479">
        <v>1</v>
      </c>
      <c r="D13479" t="str">
        <f>VLOOKUP(C13479,'Справочник по тт'!$A$2:$C$5,3,FALSE)</f>
        <v>"Шанс"</v>
      </c>
      <c r="E13479" t="str">
        <f>IF(AND(C13479=1,B13479&lt;='Справочник по тт'!$D$1),'Справочник по тт'!$D$2,VLOOKUP(C13479,'Справочник по тт'!A:C,2,FALSE))</f>
        <v>"Шанс" ул. Ленина д.21</v>
      </c>
      <c r="F13479" s="2" t="str">
        <f t="shared" si="421"/>
        <v/>
      </c>
    </row>
    <row r="13480" spans="1:6" x14ac:dyDescent="0.25">
      <c r="A13480" s="14">
        <v>44039.583333333336</v>
      </c>
      <c r="B13480" s="14">
        <f t="shared" si="420"/>
        <v>44039</v>
      </c>
      <c r="C13480">
        <v>1</v>
      </c>
      <c r="D13480" t="str">
        <f>VLOOKUP(C13480,'Справочник по тт'!$A$2:$C$5,3,FALSE)</f>
        <v>"Шанс"</v>
      </c>
      <c r="E13480" t="str">
        <f>IF(AND(C13480=1,B13480&lt;='Справочник по тт'!$D$1),'Справочник по тт'!$D$2,VLOOKUP(C13480,'Справочник по тт'!A:C,2,FALSE))</f>
        <v>"Шанс" ул. Ленина д.21</v>
      </c>
      <c r="F13480" s="2" t="str">
        <f t="shared" si="421"/>
        <v/>
      </c>
    </row>
    <row r="13481" spans="1:6" x14ac:dyDescent="0.25">
      <c r="A13481" s="14">
        <v>44039.583333333336</v>
      </c>
      <c r="B13481" s="14">
        <f t="shared" si="420"/>
        <v>44039</v>
      </c>
      <c r="C13481">
        <v>1</v>
      </c>
      <c r="D13481" t="str">
        <f>VLOOKUP(C13481,'Справочник по тт'!$A$2:$C$5,3,FALSE)</f>
        <v>"Шанс"</v>
      </c>
      <c r="E13481" t="str">
        <f>IF(AND(C13481=1,B13481&lt;='Справочник по тт'!$D$1),'Справочник по тт'!$D$2,VLOOKUP(C13481,'Справочник по тт'!A:C,2,FALSE))</f>
        <v>"Шанс" ул. Ленина д.21</v>
      </c>
      <c r="F13481" s="2" t="str">
        <f t="shared" si="421"/>
        <v/>
      </c>
    </row>
    <row r="13482" spans="1:6" x14ac:dyDescent="0.25">
      <c r="A13482" s="14">
        <v>44039.583333333336</v>
      </c>
      <c r="B13482" s="14">
        <f t="shared" si="420"/>
        <v>44039</v>
      </c>
      <c r="C13482">
        <v>1</v>
      </c>
      <c r="D13482" t="str">
        <f>VLOOKUP(C13482,'Справочник по тт'!$A$2:$C$5,3,FALSE)</f>
        <v>"Шанс"</v>
      </c>
      <c r="E13482" t="str">
        <f>IF(AND(C13482=1,B13482&lt;='Справочник по тт'!$D$1),'Справочник по тт'!$D$2,VLOOKUP(C13482,'Справочник по тт'!A:C,2,FALSE))</f>
        <v>"Шанс" ул. Ленина д.21</v>
      </c>
      <c r="F13482" s="2" t="str">
        <f t="shared" si="421"/>
        <v/>
      </c>
    </row>
    <row r="13483" spans="1:6" x14ac:dyDescent="0.25">
      <c r="A13483" s="14">
        <v>44039.583333333336</v>
      </c>
      <c r="B13483" s="14">
        <f t="shared" si="420"/>
        <v>44039</v>
      </c>
      <c r="C13483">
        <v>1</v>
      </c>
      <c r="D13483" t="str">
        <f>VLOOKUP(C13483,'Справочник по тт'!$A$2:$C$5,3,FALSE)</f>
        <v>"Шанс"</v>
      </c>
      <c r="E13483" t="str">
        <f>IF(AND(C13483=1,B13483&lt;='Справочник по тт'!$D$1),'Справочник по тт'!$D$2,VLOOKUP(C13483,'Справочник по тт'!A:C,2,FALSE))</f>
        <v>"Шанс" ул. Ленина д.21</v>
      </c>
      <c r="F13483" s="2" t="str">
        <f t="shared" si="421"/>
        <v/>
      </c>
    </row>
    <row r="13484" spans="1:6" x14ac:dyDescent="0.25">
      <c r="A13484" s="14">
        <v>44039.583333333336</v>
      </c>
      <c r="B13484" s="14">
        <f t="shared" si="420"/>
        <v>44039</v>
      </c>
      <c r="C13484">
        <v>1</v>
      </c>
      <c r="D13484" t="str">
        <f>VLOOKUP(C13484,'Справочник по тт'!$A$2:$C$5,3,FALSE)</f>
        <v>"Шанс"</v>
      </c>
      <c r="E13484" t="str">
        <f>IF(AND(C13484=1,B13484&lt;='Справочник по тт'!$D$1),'Справочник по тт'!$D$2,VLOOKUP(C13484,'Справочник по тт'!A:C,2,FALSE))</f>
        <v>"Шанс" ул. Ленина д.21</v>
      </c>
      <c r="F13484" s="2" t="str">
        <f t="shared" si="421"/>
        <v/>
      </c>
    </row>
    <row r="13485" spans="1:6" x14ac:dyDescent="0.25">
      <c r="A13485" s="14">
        <v>44039.625</v>
      </c>
      <c r="B13485" s="14">
        <f t="shared" si="420"/>
        <v>44039</v>
      </c>
      <c r="C13485">
        <v>1</v>
      </c>
      <c r="D13485" t="str">
        <f>VLOOKUP(C13485,'Справочник по тт'!$A$2:$C$5,3,FALSE)</f>
        <v>"Шанс"</v>
      </c>
      <c r="E13485" t="str">
        <f>IF(AND(C13485=1,B13485&lt;='Справочник по тт'!$D$1),'Справочник по тт'!$D$2,VLOOKUP(C13485,'Справочник по тт'!A:C,2,FALSE))</f>
        <v>"Шанс" ул. Ленина д.21</v>
      </c>
      <c r="F13485" s="2" t="str">
        <f t="shared" si="421"/>
        <v/>
      </c>
    </row>
    <row r="13486" spans="1:6" x14ac:dyDescent="0.25">
      <c r="A13486" s="14">
        <v>44039.625</v>
      </c>
      <c r="B13486" s="14">
        <f t="shared" si="420"/>
        <v>44039</v>
      </c>
      <c r="C13486">
        <v>1</v>
      </c>
      <c r="D13486" t="str">
        <f>VLOOKUP(C13486,'Справочник по тт'!$A$2:$C$5,3,FALSE)</f>
        <v>"Шанс"</v>
      </c>
      <c r="E13486" t="str">
        <f>IF(AND(C13486=1,B13486&lt;='Справочник по тт'!$D$1),'Справочник по тт'!$D$2,VLOOKUP(C13486,'Справочник по тт'!A:C,2,FALSE))</f>
        <v>"Шанс" ул. Ленина д.21</v>
      </c>
      <c r="F13486" s="2" t="str">
        <f t="shared" si="421"/>
        <v/>
      </c>
    </row>
    <row r="13487" spans="1:6" x14ac:dyDescent="0.25">
      <c r="A13487" s="14">
        <v>44039.625</v>
      </c>
      <c r="B13487" s="14">
        <f t="shared" si="420"/>
        <v>44039</v>
      </c>
      <c r="C13487">
        <v>1</v>
      </c>
      <c r="D13487" t="str">
        <f>VLOOKUP(C13487,'Справочник по тт'!$A$2:$C$5,3,FALSE)</f>
        <v>"Шанс"</v>
      </c>
      <c r="E13487" t="str">
        <f>IF(AND(C13487=1,B13487&lt;='Справочник по тт'!$D$1),'Справочник по тт'!$D$2,VLOOKUP(C13487,'Справочник по тт'!A:C,2,FALSE))</f>
        <v>"Шанс" ул. Ленина д.21</v>
      </c>
      <c r="F13487" s="2" t="str">
        <f t="shared" si="421"/>
        <v/>
      </c>
    </row>
    <row r="13488" spans="1:6" x14ac:dyDescent="0.25">
      <c r="A13488" s="14">
        <v>44039.625</v>
      </c>
      <c r="B13488" s="14">
        <f t="shared" si="420"/>
        <v>44039</v>
      </c>
      <c r="C13488">
        <v>1</v>
      </c>
      <c r="D13488" t="str">
        <f>VLOOKUP(C13488,'Справочник по тт'!$A$2:$C$5,3,FALSE)</f>
        <v>"Шанс"</v>
      </c>
      <c r="E13488" t="str">
        <f>IF(AND(C13488=1,B13488&lt;='Справочник по тт'!$D$1),'Справочник по тт'!$D$2,VLOOKUP(C13488,'Справочник по тт'!A:C,2,FALSE))</f>
        <v>"Шанс" ул. Ленина д.21</v>
      </c>
      <c r="F13488" s="2" t="str">
        <f t="shared" si="421"/>
        <v/>
      </c>
    </row>
    <row r="13489" spans="1:6" x14ac:dyDescent="0.25">
      <c r="A13489" s="14">
        <v>44039.625</v>
      </c>
      <c r="B13489" s="14">
        <f t="shared" si="420"/>
        <v>44039</v>
      </c>
      <c r="C13489">
        <v>1</v>
      </c>
      <c r="D13489" t="str">
        <f>VLOOKUP(C13489,'Справочник по тт'!$A$2:$C$5,3,FALSE)</f>
        <v>"Шанс"</v>
      </c>
      <c r="E13489" t="str">
        <f>IF(AND(C13489=1,B13489&lt;='Справочник по тт'!$D$1),'Справочник по тт'!$D$2,VLOOKUP(C13489,'Справочник по тт'!A:C,2,FALSE))</f>
        <v>"Шанс" ул. Ленина д.21</v>
      </c>
      <c r="F13489" s="2" t="str">
        <f t="shared" si="421"/>
        <v/>
      </c>
    </row>
    <row r="13490" spans="1:6" x14ac:dyDescent="0.25">
      <c r="A13490" s="14">
        <v>44039.625</v>
      </c>
      <c r="B13490" s="14">
        <f t="shared" si="420"/>
        <v>44039</v>
      </c>
      <c r="C13490">
        <v>1</v>
      </c>
      <c r="D13490" t="str">
        <f>VLOOKUP(C13490,'Справочник по тт'!$A$2:$C$5,3,FALSE)</f>
        <v>"Шанс"</v>
      </c>
      <c r="E13490" t="str">
        <f>IF(AND(C13490=1,B13490&lt;='Справочник по тт'!$D$1),'Справочник по тт'!$D$2,VLOOKUP(C13490,'Справочник по тт'!A:C,2,FALSE))</f>
        <v>"Шанс" ул. Ленина д.21</v>
      </c>
      <c r="F13490" s="2" t="str">
        <f t="shared" si="421"/>
        <v/>
      </c>
    </row>
    <row r="13491" spans="1:6" x14ac:dyDescent="0.25">
      <c r="A13491" s="14">
        <v>44039.625</v>
      </c>
      <c r="B13491" s="14">
        <f t="shared" si="420"/>
        <v>44039</v>
      </c>
      <c r="C13491">
        <v>1</v>
      </c>
      <c r="D13491" t="str">
        <f>VLOOKUP(C13491,'Справочник по тт'!$A$2:$C$5,3,FALSE)</f>
        <v>"Шанс"</v>
      </c>
      <c r="E13491" t="str">
        <f>IF(AND(C13491=1,B13491&lt;='Справочник по тт'!$D$1),'Справочник по тт'!$D$2,VLOOKUP(C13491,'Справочник по тт'!A:C,2,FALSE))</f>
        <v>"Шанс" ул. Ленина д.21</v>
      </c>
      <c r="F13491" s="2" t="str">
        <f t="shared" si="421"/>
        <v/>
      </c>
    </row>
    <row r="13492" spans="1:6" x14ac:dyDescent="0.25">
      <c r="A13492" s="14">
        <v>44039.666666666664</v>
      </c>
      <c r="B13492" s="14">
        <f t="shared" si="420"/>
        <v>44039</v>
      </c>
      <c r="C13492">
        <v>1</v>
      </c>
      <c r="D13492" t="str">
        <f>VLOOKUP(C13492,'Справочник по тт'!$A$2:$C$5,3,FALSE)</f>
        <v>"Шанс"</v>
      </c>
      <c r="E13492" t="str">
        <f>IF(AND(C13492=1,B13492&lt;='Справочник по тт'!$D$1),'Справочник по тт'!$D$2,VLOOKUP(C13492,'Справочник по тт'!A:C,2,FALSE))</f>
        <v>"Шанс" ул. Ленина д.21</v>
      </c>
      <c r="F13492" s="2" t="str">
        <f t="shared" si="421"/>
        <v/>
      </c>
    </row>
    <row r="13493" spans="1:6" x14ac:dyDescent="0.25">
      <c r="A13493" s="14">
        <v>44039.6875</v>
      </c>
      <c r="B13493" s="14">
        <f t="shared" si="420"/>
        <v>44039</v>
      </c>
      <c r="C13493">
        <v>1</v>
      </c>
      <c r="D13493" t="str">
        <f>VLOOKUP(C13493,'Справочник по тт'!$A$2:$C$5,3,FALSE)</f>
        <v>"Шанс"</v>
      </c>
      <c r="E13493" t="str">
        <f>IF(AND(C13493=1,B13493&lt;='Справочник по тт'!$D$1),'Справочник по тт'!$D$2,VLOOKUP(C13493,'Справочник по тт'!A:C,2,FALSE))</f>
        <v>"Шанс" ул. Ленина д.21</v>
      </c>
      <c r="F13493" s="2" t="str">
        <f t="shared" si="421"/>
        <v/>
      </c>
    </row>
    <row r="13494" spans="1:6" x14ac:dyDescent="0.25">
      <c r="A13494" s="14">
        <v>44039.6875</v>
      </c>
      <c r="B13494" s="14">
        <f t="shared" si="420"/>
        <v>44039</v>
      </c>
      <c r="C13494">
        <v>1</v>
      </c>
      <c r="D13494" t="str">
        <f>VLOOKUP(C13494,'Справочник по тт'!$A$2:$C$5,3,FALSE)</f>
        <v>"Шанс"</v>
      </c>
      <c r="E13494" t="str">
        <f>IF(AND(C13494=1,B13494&lt;='Справочник по тт'!$D$1),'Справочник по тт'!$D$2,VLOOKUP(C13494,'Справочник по тт'!A:C,2,FALSE))</f>
        <v>"Шанс" ул. Ленина д.21</v>
      </c>
      <c r="F13494" s="2" t="str">
        <f t="shared" si="421"/>
        <v/>
      </c>
    </row>
    <row r="13495" spans="1:6" x14ac:dyDescent="0.25">
      <c r="A13495" s="14">
        <v>44039.708333333336</v>
      </c>
      <c r="B13495" s="14">
        <f t="shared" si="420"/>
        <v>44039</v>
      </c>
      <c r="C13495">
        <v>1</v>
      </c>
      <c r="D13495" t="str">
        <f>VLOOKUP(C13495,'Справочник по тт'!$A$2:$C$5,3,FALSE)</f>
        <v>"Шанс"</v>
      </c>
      <c r="E13495" t="str">
        <f>IF(AND(C13495=1,B13495&lt;='Справочник по тт'!$D$1),'Справочник по тт'!$D$2,VLOOKUP(C13495,'Справочник по тт'!A:C,2,FALSE))</f>
        <v>"Шанс" ул. Ленина д.21</v>
      </c>
      <c r="F13495" s="2" t="str">
        <f t="shared" si="421"/>
        <v/>
      </c>
    </row>
    <row r="13496" spans="1:6" x14ac:dyDescent="0.25">
      <c r="A13496" s="14">
        <v>44039.708333333336</v>
      </c>
      <c r="B13496" s="14">
        <f t="shared" si="420"/>
        <v>44039</v>
      </c>
      <c r="C13496">
        <v>1</v>
      </c>
      <c r="D13496" t="str">
        <f>VLOOKUP(C13496,'Справочник по тт'!$A$2:$C$5,3,FALSE)</f>
        <v>"Шанс"</v>
      </c>
      <c r="E13496" t="str">
        <f>IF(AND(C13496=1,B13496&lt;='Справочник по тт'!$D$1),'Справочник по тт'!$D$2,VLOOKUP(C13496,'Справочник по тт'!A:C,2,FALSE))</f>
        <v>"Шанс" ул. Ленина д.21</v>
      </c>
      <c r="F13496" s="2" t="str">
        <f t="shared" si="421"/>
        <v/>
      </c>
    </row>
    <row r="13497" spans="1:6" x14ac:dyDescent="0.25">
      <c r="A13497" s="14">
        <v>44039.75</v>
      </c>
      <c r="B13497" s="14">
        <f t="shared" si="420"/>
        <v>44039</v>
      </c>
      <c r="C13497">
        <v>1</v>
      </c>
      <c r="D13497" t="str">
        <f>VLOOKUP(C13497,'Справочник по тт'!$A$2:$C$5,3,FALSE)</f>
        <v>"Шанс"</v>
      </c>
      <c r="E13497" t="str">
        <f>IF(AND(C13497=1,B13497&lt;='Справочник по тт'!$D$1),'Справочник по тт'!$D$2,VLOOKUP(C13497,'Справочник по тт'!A:C,2,FALSE))</f>
        <v>"Шанс" ул. Ленина д.21</v>
      </c>
      <c r="F13497" s="2" t="str">
        <f t="shared" si="421"/>
        <v/>
      </c>
    </row>
    <row r="13498" spans="1:6" x14ac:dyDescent="0.25">
      <c r="A13498" s="14">
        <v>44039.75</v>
      </c>
      <c r="B13498" s="14">
        <f t="shared" si="420"/>
        <v>44039</v>
      </c>
      <c r="C13498">
        <v>1</v>
      </c>
      <c r="D13498" t="str">
        <f>VLOOKUP(C13498,'Справочник по тт'!$A$2:$C$5,3,FALSE)</f>
        <v>"Шанс"</v>
      </c>
      <c r="E13498" t="str">
        <f>IF(AND(C13498=1,B13498&lt;='Справочник по тт'!$D$1),'Справочник по тт'!$D$2,VLOOKUP(C13498,'Справочник по тт'!A:C,2,FALSE))</f>
        <v>"Шанс" ул. Ленина д.21</v>
      </c>
      <c r="F13498" s="2" t="str">
        <f t="shared" si="421"/>
        <v/>
      </c>
    </row>
    <row r="13499" spans="1:6" x14ac:dyDescent="0.25">
      <c r="A13499" s="3">
        <v>44039.75</v>
      </c>
      <c r="B13499" s="14">
        <f t="shared" si="420"/>
        <v>44039</v>
      </c>
      <c r="C13499">
        <v>2</v>
      </c>
      <c r="D13499" t="str">
        <f>VLOOKUP(C13499,'Справочник по тт'!$A$2:$C$5,3,FALSE)</f>
        <v>"Колибри"</v>
      </c>
      <c r="E13499" t="str">
        <f>IF(AND(C13499=1,B13499&lt;='Справочник по тт'!$D$1),'Справочник по тт'!$D$2,VLOOKUP(C13499,'Справочник по тт'!A:C,2,FALSE))</f>
        <v>"Колибри" ул. Широкая д.150</v>
      </c>
      <c r="F13499" s="2" t="str">
        <f t="shared" si="421"/>
        <v/>
      </c>
    </row>
    <row r="13500" spans="1:6" x14ac:dyDescent="0.25">
      <c r="A13500" s="3">
        <v>44039.75</v>
      </c>
      <c r="B13500" s="14">
        <f t="shared" si="420"/>
        <v>44039</v>
      </c>
      <c r="C13500">
        <v>2</v>
      </c>
      <c r="D13500" t="str">
        <f>VLOOKUP(C13500,'Справочник по тт'!$A$2:$C$5,3,FALSE)</f>
        <v>"Колибри"</v>
      </c>
      <c r="E13500" t="str">
        <f>IF(AND(C13500=1,B13500&lt;='Справочник по тт'!$D$1),'Справочник по тт'!$D$2,VLOOKUP(C13500,'Справочник по тт'!A:C,2,FALSE))</f>
        <v>"Колибри" ул. Широкая д.150</v>
      </c>
      <c r="F13500" s="2" t="str">
        <f t="shared" si="421"/>
        <v/>
      </c>
    </row>
    <row r="13501" spans="1:6" x14ac:dyDescent="0.25">
      <c r="A13501" s="3">
        <v>44039.791666666664</v>
      </c>
      <c r="B13501" s="14">
        <f t="shared" si="420"/>
        <v>44039</v>
      </c>
      <c r="C13501">
        <v>2</v>
      </c>
      <c r="D13501" t="str">
        <f>VLOOKUP(C13501,'Справочник по тт'!$A$2:$C$5,3,FALSE)</f>
        <v>"Колибри"</v>
      </c>
      <c r="E13501" t="str">
        <f>IF(AND(C13501=1,B13501&lt;='Справочник по тт'!$D$1),'Справочник по тт'!$D$2,VLOOKUP(C13501,'Справочник по тт'!A:C,2,FALSE))</f>
        <v>"Колибри" ул. Широкая д.150</v>
      </c>
      <c r="F13501" s="2" t="str">
        <f t="shared" si="421"/>
        <v/>
      </c>
    </row>
    <row r="13502" spans="1:6" x14ac:dyDescent="0.25">
      <c r="A13502" s="3">
        <v>44039.791666666664</v>
      </c>
      <c r="B13502" s="14">
        <f t="shared" si="420"/>
        <v>44039</v>
      </c>
      <c r="C13502">
        <v>2</v>
      </c>
      <c r="D13502" t="str">
        <f>VLOOKUP(C13502,'Справочник по тт'!$A$2:$C$5,3,FALSE)</f>
        <v>"Колибри"</v>
      </c>
      <c r="E13502" t="str">
        <f>IF(AND(C13502=1,B13502&lt;='Справочник по тт'!$D$1),'Справочник по тт'!$D$2,VLOOKUP(C13502,'Справочник по тт'!A:C,2,FALSE))</f>
        <v>"Колибри" ул. Широкая д.150</v>
      </c>
      <c r="F13502" s="2" t="str">
        <f t="shared" si="421"/>
        <v/>
      </c>
    </row>
    <row r="13503" spans="1:6" x14ac:dyDescent="0.25">
      <c r="A13503" s="3">
        <v>44039.833333333336</v>
      </c>
      <c r="B13503" s="14">
        <f t="shared" si="420"/>
        <v>44039</v>
      </c>
      <c r="C13503">
        <v>2</v>
      </c>
      <c r="D13503" t="str">
        <f>VLOOKUP(C13503,'Справочник по тт'!$A$2:$C$5,3,FALSE)</f>
        <v>"Колибри"</v>
      </c>
      <c r="E13503" t="str">
        <f>IF(AND(C13503=1,B13503&lt;='Справочник по тт'!$D$1),'Справочник по тт'!$D$2,VLOOKUP(C13503,'Справочник по тт'!A:C,2,FALSE))</f>
        <v>"Колибри" ул. Широкая д.150</v>
      </c>
      <c r="F13503" s="2" t="str">
        <f t="shared" si="421"/>
        <v/>
      </c>
    </row>
    <row r="13504" spans="1:6" x14ac:dyDescent="0.25">
      <c r="A13504" s="3">
        <v>44039.833333333336</v>
      </c>
      <c r="B13504" s="14">
        <f t="shared" si="420"/>
        <v>44039</v>
      </c>
      <c r="C13504">
        <v>2</v>
      </c>
      <c r="D13504" t="str">
        <f>VLOOKUP(C13504,'Справочник по тт'!$A$2:$C$5,3,FALSE)</f>
        <v>"Колибри"</v>
      </c>
      <c r="E13504" t="str">
        <f>IF(AND(C13504=1,B13504&lt;='Справочник по тт'!$D$1),'Справочник по тт'!$D$2,VLOOKUP(C13504,'Справочник по тт'!A:C,2,FALSE))</f>
        <v>"Колибри" ул. Широкая д.150</v>
      </c>
      <c r="F13504" s="2" t="str">
        <f t="shared" si="421"/>
        <v/>
      </c>
    </row>
    <row r="13505" spans="1:6" x14ac:dyDescent="0.25">
      <c r="A13505" s="3">
        <v>44039.875</v>
      </c>
      <c r="B13505" s="14">
        <f t="shared" si="420"/>
        <v>44039</v>
      </c>
      <c r="C13505">
        <v>2</v>
      </c>
      <c r="D13505" t="str">
        <f>VLOOKUP(C13505,'Справочник по тт'!$A$2:$C$5,3,FALSE)</f>
        <v>"Колибри"</v>
      </c>
      <c r="E13505" t="str">
        <f>IF(AND(C13505=1,B13505&lt;='Справочник по тт'!$D$1),'Справочник по тт'!$D$2,VLOOKUP(C13505,'Справочник по тт'!A:C,2,FALSE))</f>
        <v>"Колибри" ул. Широкая д.150</v>
      </c>
      <c r="F13505" s="2" t="str">
        <f t="shared" si="421"/>
        <v/>
      </c>
    </row>
    <row r="13506" spans="1:6" x14ac:dyDescent="0.25">
      <c r="A13506" s="3">
        <v>44039.917361111111</v>
      </c>
      <c r="B13506" s="14">
        <f t="shared" ref="B13506:B13569" si="422">(TEXT(A13506,"ДД.ММ.ГГГГ"))*1</f>
        <v>44039</v>
      </c>
      <c r="C13506">
        <v>2</v>
      </c>
      <c r="D13506" t="str">
        <f>VLOOKUP(C13506,'Справочник по тт'!$A$2:$C$5,3,FALSE)</f>
        <v>"Колибри"</v>
      </c>
      <c r="E13506" t="str">
        <f>IF(AND(C13506=1,B13506&lt;='Справочник по тт'!$D$1),'Справочник по тт'!$D$2,VLOOKUP(C13506,'Справочник по тт'!A:C,2,FALSE))</f>
        <v>"Колибри" ул. Широкая д.150</v>
      </c>
      <c r="F13506" s="2" t="str">
        <f t="shared" si="421"/>
        <v/>
      </c>
    </row>
    <row r="13507" spans="1:6" x14ac:dyDescent="0.25">
      <c r="A13507" s="3">
        <v>44039.923611111109</v>
      </c>
      <c r="B13507" s="14">
        <f t="shared" si="422"/>
        <v>44039</v>
      </c>
      <c r="C13507">
        <v>2</v>
      </c>
      <c r="D13507" t="str">
        <f>VLOOKUP(C13507,'Справочник по тт'!$A$2:$C$5,3,FALSE)</f>
        <v>"Колибри"</v>
      </c>
      <c r="E13507" t="str">
        <f>IF(AND(C13507=1,B13507&lt;='Справочник по тт'!$D$1),'Справочник по тт'!$D$2,VLOOKUP(C13507,'Справочник по тт'!A:C,2,FALSE))</f>
        <v>"Колибри" ул. Широкая д.150</v>
      </c>
      <c r="F13507" s="2" t="str">
        <f t="shared" ref="F13507:F13570" si="423">IF(B13507&lt;=$F$1,1,"")</f>
        <v/>
      </c>
    </row>
    <row r="13508" spans="1:6" x14ac:dyDescent="0.25">
      <c r="A13508" s="3">
        <v>44040.083333333336</v>
      </c>
      <c r="B13508" s="14">
        <f t="shared" si="422"/>
        <v>44040</v>
      </c>
      <c r="C13508">
        <v>2</v>
      </c>
      <c r="D13508" t="str">
        <f>VLOOKUP(C13508,'Справочник по тт'!$A$2:$C$5,3,FALSE)</f>
        <v>"Колибри"</v>
      </c>
      <c r="E13508" t="str">
        <f>IF(AND(C13508=1,B13508&lt;='Справочник по тт'!$D$1),'Справочник по тт'!$D$2,VLOOKUP(C13508,'Справочник по тт'!A:C,2,FALSE))</f>
        <v>"Колибри" ул. Широкая д.150</v>
      </c>
      <c r="F13508" s="2" t="str">
        <f t="shared" si="423"/>
        <v/>
      </c>
    </row>
    <row r="13509" spans="1:6" x14ac:dyDescent="0.25">
      <c r="A13509" s="3">
        <v>44040.208333333336</v>
      </c>
      <c r="B13509" s="14">
        <f t="shared" si="422"/>
        <v>44040</v>
      </c>
      <c r="C13509">
        <v>2</v>
      </c>
      <c r="D13509" t="str">
        <f>VLOOKUP(C13509,'Справочник по тт'!$A$2:$C$5,3,FALSE)</f>
        <v>"Колибри"</v>
      </c>
      <c r="E13509" t="str">
        <f>IF(AND(C13509=1,B13509&lt;='Справочник по тт'!$D$1),'Справочник по тт'!$D$2,VLOOKUP(C13509,'Справочник по тт'!A:C,2,FALSE))</f>
        <v>"Колибри" ул. Широкая д.150</v>
      </c>
      <c r="F13509" s="2" t="str">
        <f t="shared" si="423"/>
        <v/>
      </c>
    </row>
    <row r="13510" spans="1:6" x14ac:dyDescent="0.25">
      <c r="A13510" s="3">
        <v>44040.208333333336</v>
      </c>
      <c r="B13510" s="14">
        <f t="shared" si="422"/>
        <v>44040</v>
      </c>
      <c r="C13510">
        <v>2</v>
      </c>
      <c r="D13510" t="str">
        <f>VLOOKUP(C13510,'Справочник по тт'!$A$2:$C$5,3,FALSE)</f>
        <v>"Колибри"</v>
      </c>
      <c r="E13510" t="str">
        <f>IF(AND(C13510=1,B13510&lt;='Справочник по тт'!$D$1),'Справочник по тт'!$D$2,VLOOKUP(C13510,'Справочник по тт'!A:C,2,FALSE))</f>
        <v>"Колибри" ул. Широкая д.150</v>
      </c>
      <c r="F13510" s="2" t="str">
        <f t="shared" si="423"/>
        <v/>
      </c>
    </row>
    <row r="13511" spans="1:6" x14ac:dyDescent="0.25">
      <c r="A13511" s="3">
        <v>44040.291666666664</v>
      </c>
      <c r="B13511" s="14">
        <f t="shared" si="422"/>
        <v>44040</v>
      </c>
      <c r="C13511">
        <v>2</v>
      </c>
      <c r="D13511" t="str">
        <f>VLOOKUP(C13511,'Справочник по тт'!$A$2:$C$5,3,FALSE)</f>
        <v>"Колибри"</v>
      </c>
      <c r="E13511" t="str">
        <f>IF(AND(C13511=1,B13511&lt;='Справочник по тт'!$D$1),'Справочник по тт'!$D$2,VLOOKUP(C13511,'Справочник по тт'!A:C,2,FALSE))</f>
        <v>"Колибри" ул. Широкая д.150</v>
      </c>
      <c r="F13511" s="2" t="str">
        <f t="shared" si="423"/>
        <v/>
      </c>
    </row>
    <row r="13512" spans="1:6" x14ac:dyDescent="0.25">
      <c r="A13512" s="3">
        <v>44040.333333333336</v>
      </c>
      <c r="B13512" s="14">
        <f t="shared" si="422"/>
        <v>44040</v>
      </c>
      <c r="C13512">
        <v>2</v>
      </c>
      <c r="D13512" t="str">
        <f>VLOOKUP(C13512,'Справочник по тт'!$A$2:$C$5,3,FALSE)</f>
        <v>"Колибри"</v>
      </c>
      <c r="E13512" t="str">
        <f>IF(AND(C13512=1,B13512&lt;='Справочник по тт'!$D$1),'Справочник по тт'!$D$2,VLOOKUP(C13512,'Справочник по тт'!A:C,2,FALSE))</f>
        <v>"Колибри" ул. Широкая д.150</v>
      </c>
      <c r="F13512" s="2" t="str">
        <f t="shared" si="423"/>
        <v/>
      </c>
    </row>
    <row r="13513" spans="1:6" x14ac:dyDescent="0.25">
      <c r="A13513" s="3">
        <v>44040.333333333336</v>
      </c>
      <c r="B13513" s="14">
        <f t="shared" si="422"/>
        <v>44040</v>
      </c>
      <c r="C13513">
        <v>2</v>
      </c>
      <c r="D13513" t="str">
        <f>VLOOKUP(C13513,'Справочник по тт'!$A$2:$C$5,3,FALSE)</f>
        <v>"Колибри"</v>
      </c>
      <c r="E13513" t="str">
        <f>IF(AND(C13513=1,B13513&lt;='Справочник по тт'!$D$1),'Справочник по тт'!$D$2,VLOOKUP(C13513,'Справочник по тт'!A:C,2,FALSE))</f>
        <v>"Колибри" ул. Широкая д.150</v>
      </c>
      <c r="F13513" s="2" t="str">
        <f t="shared" si="423"/>
        <v/>
      </c>
    </row>
    <row r="13514" spans="1:6" x14ac:dyDescent="0.25">
      <c r="A13514" s="3">
        <v>44040.333333333336</v>
      </c>
      <c r="B13514" s="14">
        <f t="shared" si="422"/>
        <v>44040</v>
      </c>
      <c r="C13514">
        <v>2</v>
      </c>
      <c r="D13514" t="str">
        <f>VLOOKUP(C13514,'Справочник по тт'!$A$2:$C$5,3,FALSE)</f>
        <v>"Колибри"</v>
      </c>
      <c r="E13514" t="str">
        <f>IF(AND(C13514=1,B13514&lt;='Справочник по тт'!$D$1),'Справочник по тт'!$D$2,VLOOKUP(C13514,'Справочник по тт'!A:C,2,FALSE))</f>
        <v>"Колибри" ул. Широкая д.150</v>
      </c>
      <c r="F13514" s="2" t="str">
        <f t="shared" si="423"/>
        <v/>
      </c>
    </row>
    <row r="13515" spans="1:6" x14ac:dyDescent="0.25">
      <c r="A13515" s="3">
        <v>44040.333333333336</v>
      </c>
      <c r="B13515" s="14">
        <f t="shared" si="422"/>
        <v>44040</v>
      </c>
      <c r="C13515">
        <v>2</v>
      </c>
      <c r="D13515" t="str">
        <f>VLOOKUP(C13515,'Справочник по тт'!$A$2:$C$5,3,FALSE)</f>
        <v>"Колибри"</v>
      </c>
      <c r="E13515" t="str">
        <f>IF(AND(C13515=1,B13515&lt;='Справочник по тт'!$D$1),'Справочник по тт'!$D$2,VLOOKUP(C13515,'Справочник по тт'!A:C,2,FALSE))</f>
        <v>"Колибри" ул. Широкая д.150</v>
      </c>
      <c r="F13515" s="2" t="str">
        <f t="shared" si="423"/>
        <v/>
      </c>
    </row>
    <row r="13516" spans="1:6" x14ac:dyDescent="0.25">
      <c r="A13516" s="3">
        <v>44040.333333333336</v>
      </c>
      <c r="B13516" s="14">
        <f t="shared" si="422"/>
        <v>44040</v>
      </c>
      <c r="C13516">
        <v>2</v>
      </c>
      <c r="D13516" t="str">
        <f>VLOOKUP(C13516,'Справочник по тт'!$A$2:$C$5,3,FALSE)</f>
        <v>"Колибри"</v>
      </c>
      <c r="E13516" t="str">
        <f>IF(AND(C13516=1,B13516&lt;='Справочник по тт'!$D$1),'Справочник по тт'!$D$2,VLOOKUP(C13516,'Справочник по тт'!A:C,2,FALSE))</f>
        <v>"Колибри" ул. Широкая д.150</v>
      </c>
      <c r="F13516" s="2" t="str">
        <f t="shared" si="423"/>
        <v/>
      </c>
    </row>
    <row r="13517" spans="1:6" x14ac:dyDescent="0.25">
      <c r="A13517" s="3">
        <v>44040.333333333336</v>
      </c>
      <c r="B13517" s="14">
        <f t="shared" si="422"/>
        <v>44040</v>
      </c>
      <c r="C13517">
        <v>2</v>
      </c>
      <c r="D13517" t="str">
        <f>VLOOKUP(C13517,'Справочник по тт'!$A$2:$C$5,3,FALSE)</f>
        <v>"Колибри"</v>
      </c>
      <c r="E13517" t="str">
        <f>IF(AND(C13517=1,B13517&lt;='Справочник по тт'!$D$1),'Справочник по тт'!$D$2,VLOOKUP(C13517,'Справочник по тт'!A:C,2,FALSE))</f>
        <v>"Колибри" ул. Широкая д.150</v>
      </c>
      <c r="F13517" s="2" t="str">
        <f t="shared" si="423"/>
        <v/>
      </c>
    </row>
    <row r="13518" spans="1:6" x14ac:dyDescent="0.25">
      <c r="A13518" s="3">
        <v>44040.333333333336</v>
      </c>
      <c r="B13518" s="14">
        <f t="shared" si="422"/>
        <v>44040</v>
      </c>
      <c r="C13518">
        <v>2</v>
      </c>
      <c r="D13518" t="str">
        <f>VLOOKUP(C13518,'Справочник по тт'!$A$2:$C$5,3,FALSE)</f>
        <v>"Колибри"</v>
      </c>
      <c r="E13518" t="str">
        <f>IF(AND(C13518=1,B13518&lt;='Справочник по тт'!$D$1),'Справочник по тт'!$D$2,VLOOKUP(C13518,'Справочник по тт'!A:C,2,FALSE))</f>
        <v>"Колибри" ул. Широкая д.150</v>
      </c>
      <c r="F13518" s="2" t="str">
        <f t="shared" si="423"/>
        <v/>
      </c>
    </row>
    <row r="13519" spans="1:6" x14ac:dyDescent="0.25">
      <c r="A13519" s="3">
        <v>44040.333333333336</v>
      </c>
      <c r="B13519" s="14">
        <f t="shared" si="422"/>
        <v>44040</v>
      </c>
      <c r="C13519">
        <v>2</v>
      </c>
      <c r="D13519" t="str">
        <f>VLOOKUP(C13519,'Справочник по тт'!$A$2:$C$5,3,FALSE)</f>
        <v>"Колибри"</v>
      </c>
      <c r="E13519" t="str">
        <f>IF(AND(C13519=1,B13519&lt;='Справочник по тт'!$D$1),'Справочник по тт'!$D$2,VLOOKUP(C13519,'Справочник по тт'!A:C,2,FALSE))</f>
        <v>"Колибри" ул. Широкая д.150</v>
      </c>
      <c r="F13519" s="2" t="str">
        <f t="shared" si="423"/>
        <v/>
      </c>
    </row>
    <row r="13520" spans="1:6" x14ac:dyDescent="0.25">
      <c r="A13520" s="3">
        <v>44040.366666666669</v>
      </c>
      <c r="B13520" s="14">
        <f t="shared" si="422"/>
        <v>44040</v>
      </c>
      <c r="C13520">
        <v>2</v>
      </c>
      <c r="D13520" t="str">
        <f>VLOOKUP(C13520,'Справочник по тт'!$A$2:$C$5,3,FALSE)</f>
        <v>"Колибри"</v>
      </c>
      <c r="E13520" t="str">
        <f>IF(AND(C13520=1,B13520&lt;='Справочник по тт'!$D$1),'Справочник по тт'!$D$2,VLOOKUP(C13520,'Справочник по тт'!A:C,2,FALSE))</f>
        <v>"Колибри" ул. Широкая д.150</v>
      </c>
      <c r="F13520" s="2" t="str">
        <f t="shared" si="423"/>
        <v/>
      </c>
    </row>
    <row r="13521" spans="1:6" x14ac:dyDescent="0.25">
      <c r="A13521" s="3">
        <v>44040.375</v>
      </c>
      <c r="B13521" s="14">
        <f t="shared" si="422"/>
        <v>44040</v>
      </c>
      <c r="C13521">
        <v>2</v>
      </c>
      <c r="D13521" t="str">
        <f>VLOOKUP(C13521,'Справочник по тт'!$A$2:$C$5,3,FALSE)</f>
        <v>"Колибри"</v>
      </c>
      <c r="E13521" t="str">
        <f>IF(AND(C13521=1,B13521&lt;='Справочник по тт'!$D$1),'Справочник по тт'!$D$2,VLOOKUP(C13521,'Справочник по тт'!A:C,2,FALSE))</f>
        <v>"Колибри" ул. Широкая д.150</v>
      </c>
      <c r="F13521" s="2" t="str">
        <f t="shared" si="423"/>
        <v/>
      </c>
    </row>
    <row r="13522" spans="1:6" x14ac:dyDescent="0.25">
      <c r="A13522" s="3">
        <v>44040.375</v>
      </c>
      <c r="B13522" s="14">
        <f t="shared" si="422"/>
        <v>44040</v>
      </c>
      <c r="C13522">
        <v>2</v>
      </c>
      <c r="D13522" t="str">
        <f>VLOOKUP(C13522,'Справочник по тт'!$A$2:$C$5,3,FALSE)</f>
        <v>"Колибри"</v>
      </c>
      <c r="E13522" t="str">
        <f>IF(AND(C13522=1,B13522&lt;='Справочник по тт'!$D$1),'Справочник по тт'!$D$2,VLOOKUP(C13522,'Справочник по тт'!A:C,2,FALSE))</f>
        <v>"Колибри" ул. Широкая д.150</v>
      </c>
      <c r="F13522" s="2" t="str">
        <f t="shared" si="423"/>
        <v/>
      </c>
    </row>
    <row r="13523" spans="1:6" x14ac:dyDescent="0.25">
      <c r="A13523" s="3">
        <v>44040.375</v>
      </c>
      <c r="B13523" s="14">
        <f t="shared" si="422"/>
        <v>44040</v>
      </c>
      <c r="C13523">
        <v>2</v>
      </c>
      <c r="D13523" t="str">
        <f>VLOOKUP(C13523,'Справочник по тт'!$A$2:$C$5,3,FALSE)</f>
        <v>"Колибри"</v>
      </c>
      <c r="E13523" t="str">
        <f>IF(AND(C13523=1,B13523&lt;='Справочник по тт'!$D$1),'Справочник по тт'!$D$2,VLOOKUP(C13523,'Справочник по тт'!A:C,2,FALSE))</f>
        <v>"Колибри" ул. Широкая д.150</v>
      </c>
      <c r="F13523" s="2" t="str">
        <f t="shared" si="423"/>
        <v/>
      </c>
    </row>
    <row r="13524" spans="1:6" x14ac:dyDescent="0.25">
      <c r="A13524" s="3">
        <v>44040.375</v>
      </c>
      <c r="B13524" s="14">
        <f t="shared" si="422"/>
        <v>44040</v>
      </c>
      <c r="C13524">
        <v>2</v>
      </c>
      <c r="D13524" t="str">
        <f>VLOOKUP(C13524,'Справочник по тт'!$A$2:$C$5,3,FALSE)</f>
        <v>"Колибри"</v>
      </c>
      <c r="E13524" t="str">
        <f>IF(AND(C13524=1,B13524&lt;='Справочник по тт'!$D$1),'Справочник по тт'!$D$2,VLOOKUP(C13524,'Справочник по тт'!A:C,2,FALSE))</f>
        <v>"Колибри" ул. Широкая д.150</v>
      </c>
      <c r="F13524" s="2" t="str">
        <f t="shared" si="423"/>
        <v/>
      </c>
    </row>
    <row r="13525" spans="1:6" x14ac:dyDescent="0.25">
      <c r="A13525" s="3">
        <v>44040.375</v>
      </c>
      <c r="B13525" s="14">
        <f t="shared" si="422"/>
        <v>44040</v>
      </c>
      <c r="C13525">
        <v>2</v>
      </c>
      <c r="D13525" t="str">
        <f>VLOOKUP(C13525,'Справочник по тт'!$A$2:$C$5,3,FALSE)</f>
        <v>"Колибри"</v>
      </c>
      <c r="E13525" t="str">
        <f>IF(AND(C13525=1,B13525&lt;='Справочник по тт'!$D$1),'Справочник по тт'!$D$2,VLOOKUP(C13525,'Справочник по тт'!A:C,2,FALSE))</f>
        <v>"Колибри" ул. Широкая д.150</v>
      </c>
      <c r="F13525" s="2" t="str">
        <f t="shared" si="423"/>
        <v/>
      </c>
    </row>
    <row r="13526" spans="1:6" x14ac:dyDescent="0.25">
      <c r="A13526" s="3">
        <v>44040.375</v>
      </c>
      <c r="B13526" s="14">
        <f t="shared" si="422"/>
        <v>44040</v>
      </c>
      <c r="C13526">
        <v>2</v>
      </c>
      <c r="D13526" t="str">
        <f>VLOOKUP(C13526,'Справочник по тт'!$A$2:$C$5,3,FALSE)</f>
        <v>"Колибри"</v>
      </c>
      <c r="E13526" t="str">
        <f>IF(AND(C13526=1,B13526&lt;='Справочник по тт'!$D$1),'Справочник по тт'!$D$2,VLOOKUP(C13526,'Справочник по тт'!A:C,2,FALSE))</f>
        <v>"Колибри" ул. Широкая д.150</v>
      </c>
      <c r="F13526" s="2" t="str">
        <f t="shared" si="423"/>
        <v/>
      </c>
    </row>
    <row r="13527" spans="1:6" x14ac:dyDescent="0.25">
      <c r="A13527" s="3">
        <v>44040.375</v>
      </c>
      <c r="B13527" s="14">
        <f t="shared" si="422"/>
        <v>44040</v>
      </c>
      <c r="C13527">
        <v>2</v>
      </c>
      <c r="D13527" t="str">
        <f>VLOOKUP(C13527,'Справочник по тт'!$A$2:$C$5,3,FALSE)</f>
        <v>"Колибри"</v>
      </c>
      <c r="E13527" t="str">
        <f>IF(AND(C13527=1,B13527&lt;='Справочник по тт'!$D$1),'Справочник по тт'!$D$2,VLOOKUP(C13527,'Справочник по тт'!A:C,2,FALSE))</f>
        <v>"Колибри" ул. Широкая д.150</v>
      </c>
      <c r="F13527" s="2" t="str">
        <f t="shared" si="423"/>
        <v/>
      </c>
    </row>
    <row r="13528" spans="1:6" x14ac:dyDescent="0.25">
      <c r="A13528" s="3">
        <v>44040.375</v>
      </c>
      <c r="B13528" s="14">
        <f t="shared" si="422"/>
        <v>44040</v>
      </c>
      <c r="C13528">
        <v>2</v>
      </c>
      <c r="D13528" t="str">
        <f>VLOOKUP(C13528,'Справочник по тт'!$A$2:$C$5,3,FALSE)</f>
        <v>"Колибри"</v>
      </c>
      <c r="E13528" t="str">
        <f>IF(AND(C13528=1,B13528&lt;='Справочник по тт'!$D$1),'Справочник по тт'!$D$2,VLOOKUP(C13528,'Справочник по тт'!A:C,2,FALSE))</f>
        <v>"Колибри" ул. Широкая д.150</v>
      </c>
      <c r="F13528" s="2" t="str">
        <f t="shared" si="423"/>
        <v/>
      </c>
    </row>
    <row r="13529" spans="1:6" x14ac:dyDescent="0.25">
      <c r="A13529" s="3">
        <v>44040.375</v>
      </c>
      <c r="B13529" s="14">
        <f t="shared" si="422"/>
        <v>44040</v>
      </c>
      <c r="C13529">
        <v>2</v>
      </c>
      <c r="D13529" t="str">
        <f>VLOOKUP(C13529,'Справочник по тт'!$A$2:$C$5,3,FALSE)</f>
        <v>"Колибри"</v>
      </c>
      <c r="E13529" t="str">
        <f>IF(AND(C13529=1,B13529&lt;='Справочник по тт'!$D$1),'Справочник по тт'!$D$2,VLOOKUP(C13529,'Справочник по тт'!A:C,2,FALSE))</f>
        <v>"Колибри" ул. Широкая д.150</v>
      </c>
      <c r="F13529" s="2" t="str">
        <f t="shared" si="423"/>
        <v/>
      </c>
    </row>
    <row r="13530" spans="1:6" x14ac:dyDescent="0.25">
      <c r="A13530" s="3">
        <v>44040.375</v>
      </c>
      <c r="B13530" s="14">
        <f t="shared" si="422"/>
        <v>44040</v>
      </c>
      <c r="C13530">
        <v>2</v>
      </c>
      <c r="D13530" t="str">
        <f>VLOOKUP(C13530,'Справочник по тт'!$A$2:$C$5,3,FALSE)</f>
        <v>"Колибри"</v>
      </c>
      <c r="E13530" t="str">
        <f>IF(AND(C13530=1,B13530&lt;='Справочник по тт'!$D$1),'Справочник по тт'!$D$2,VLOOKUP(C13530,'Справочник по тт'!A:C,2,FALSE))</f>
        <v>"Колибри" ул. Широкая д.150</v>
      </c>
      <c r="F13530" s="2" t="str">
        <f t="shared" si="423"/>
        <v/>
      </c>
    </row>
    <row r="13531" spans="1:6" x14ac:dyDescent="0.25">
      <c r="A13531" s="3">
        <v>44040.375</v>
      </c>
      <c r="B13531" s="14">
        <f t="shared" si="422"/>
        <v>44040</v>
      </c>
      <c r="C13531">
        <v>2</v>
      </c>
      <c r="D13531" t="str">
        <f>VLOOKUP(C13531,'Справочник по тт'!$A$2:$C$5,3,FALSE)</f>
        <v>"Колибри"</v>
      </c>
      <c r="E13531" t="str">
        <f>IF(AND(C13531=1,B13531&lt;='Справочник по тт'!$D$1),'Справочник по тт'!$D$2,VLOOKUP(C13531,'Справочник по тт'!A:C,2,FALSE))</f>
        <v>"Колибри" ул. Широкая д.150</v>
      </c>
      <c r="F13531" s="2" t="str">
        <f t="shared" si="423"/>
        <v/>
      </c>
    </row>
    <row r="13532" spans="1:6" x14ac:dyDescent="0.25">
      <c r="A13532" s="3">
        <v>44040.375</v>
      </c>
      <c r="B13532" s="14">
        <f t="shared" si="422"/>
        <v>44040</v>
      </c>
      <c r="C13532">
        <v>2</v>
      </c>
      <c r="D13532" t="str">
        <f>VLOOKUP(C13532,'Справочник по тт'!$A$2:$C$5,3,FALSE)</f>
        <v>"Колибри"</v>
      </c>
      <c r="E13532" t="str">
        <f>IF(AND(C13532=1,B13532&lt;='Справочник по тт'!$D$1),'Справочник по тт'!$D$2,VLOOKUP(C13532,'Справочник по тт'!A:C,2,FALSE))</f>
        <v>"Колибри" ул. Широкая д.150</v>
      </c>
      <c r="F13532" s="2" t="str">
        <f t="shared" si="423"/>
        <v/>
      </c>
    </row>
    <row r="13533" spans="1:6" x14ac:dyDescent="0.25">
      <c r="A13533" s="3">
        <v>44040.375</v>
      </c>
      <c r="B13533" s="14">
        <f t="shared" si="422"/>
        <v>44040</v>
      </c>
      <c r="C13533">
        <v>2</v>
      </c>
      <c r="D13533" t="str">
        <f>VLOOKUP(C13533,'Справочник по тт'!$A$2:$C$5,3,FALSE)</f>
        <v>"Колибри"</v>
      </c>
      <c r="E13533" t="str">
        <f>IF(AND(C13533=1,B13533&lt;='Справочник по тт'!$D$1),'Справочник по тт'!$D$2,VLOOKUP(C13533,'Справочник по тт'!A:C,2,FALSE))</f>
        <v>"Колибри" ул. Широкая д.150</v>
      </c>
      <c r="F13533" s="2" t="str">
        <f t="shared" si="423"/>
        <v/>
      </c>
    </row>
    <row r="13534" spans="1:6" x14ac:dyDescent="0.25">
      <c r="A13534" s="3">
        <v>44040.375</v>
      </c>
      <c r="B13534" s="14">
        <f t="shared" si="422"/>
        <v>44040</v>
      </c>
      <c r="C13534">
        <v>2</v>
      </c>
      <c r="D13534" t="str">
        <f>VLOOKUP(C13534,'Справочник по тт'!$A$2:$C$5,3,FALSE)</f>
        <v>"Колибри"</v>
      </c>
      <c r="E13534" t="str">
        <f>IF(AND(C13534=1,B13534&lt;='Справочник по тт'!$D$1),'Справочник по тт'!$D$2,VLOOKUP(C13534,'Справочник по тт'!A:C,2,FALSE))</f>
        <v>"Колибри" ул. Широкая д.150</v>
      </c>
      <c r="F13534" s="2" t="str">
        <f t="shared" si="423"/>
        <v/>
      </c>
    </row>
    <row r="13535" spans="1:6" x14ac:dyDescent="0.25">
      <c r="A13535" s="3">
        <v>44040.375</v>
      </c>
      <c r="B13535" s="14">
        <f t="shared" si="422"/>
        <v>44040</v>
      </c>
      <c r="C13535">
        <v>2</v>
      </c>
      <c r="D13535" t="str">
        <f>VLOOKUP(C13535,'Справочник по тт'!$A$2:$C$5,3,FALSE)</f>
        <v>"Колибри"</v>
      </c>
      <c r="E13535" t="str">
        <f>IF(AND(C13535=1,B13535&lt;='Справочник по тт'!$D$1),'Справочник по тт'!$D$2,VLOOKUP(C13535,'Справочник по тт'!A:C,2,FALSE))</f>
        <v>"Колибри" ул. Широкая д.150</v>
      </c>
      <c r="F13535" s="2" t="str">
        <f t="shared" si="423"/>
        <v/>
      </c>
    </row>
    <row r="13536" spans="1:6" x14ac:dyDescent="0.25">
      <c r="A13536" s="3">
        <v>44040.375</v>
      </c>
      <c r="B13536" s="14">
        <f t="shared" si="422"/>
        <v>44040</v>
      </c>
      <c r="C13536">
        <v>2</v>
      </c>
      <c r="D13536" t="str">
        <f>VLOOKUP(C13536,'Справочник по тт'!$A$2:$C$5,3,FALSE)</f>
        <v>"Колибри"</v>
      </c>
      <c r="E13536" t="str">
        <f>IF(AND(C13536=1,B13536&lt;='Справочник по тт'!$D$1),'Справочник по тт'!$D$2,VLOOKUP(C13536,'Справочник по тт'!A:C,2,FALSE))</f>
        <v>"Колибри" ул. Широкая д.150</v>
      </c>
      <c r="F13536" s="2" t="str">
        <f t="shared" si="423"/>
        <v/>
      </c>
    </row>
    <row r="13537" spans="1:6" x14ac:dyDescent="0.25">
      <c r="A13537" s="3">
        <v>44040.375</v>
      </c>
      <c r="B13537" s="14">
        <f t="shared" si="422"/>
        <v>44040</v>
      </c>
      <c r="C13537">
        <v>2</v>
      </c>
      <c r="D13537" t="str">
        <f>VLOOKUP(C13537,'Справочник по тт'!$A$2:$C$5,3,FALSE)</f>
        <v>"Колибри"</v>
      </c>
      <c r="E13537" t="str">
        <f>IF(AND(C13537=1,B13537&lt;='Справочник по тт'!$D$1),'Справочник по тт'!$D$2,VLOOKUP(C13537,'Справочник по тт'!A:C,2,FALSE))</f>
        <v>"Колибри" ул. Широкая д.150</v>
      </c>
      <c r="F13537" s="2" t="str">
        <f t="shared" si="423"/>
        <v/>
      </c>
    </row>
    <row r="13538" spans="1:6" x14ac:dyDescent="0.25">
      <c r="A13538" s="3">
        <v>44040.375</v>
      </c>
      <c r="B13538" s="14">
        <f t="shared" si="422"/>
        <v>44040</v>
      </c>
      <c r="C13538">
        <v>2</v>
      </c>
      <c r="D13538" t="str">
        <f>VLOOKUP(C13538,'Справочник по тт'!$A$2:$C$5,3,FALSE)</f>
        <v>"Колибри"</v>
      </c>
      <c r="E13538" t="str">
        <f>IF(AND(C13538=1,B13538&lt;='Справочник по тт'!$D$1),'Справочник по тт'!$D$2,VLOOKUP(C13538,'Справочник по тт'!A:C,2,FALSE))</f>
        <v>"Колибри" ул. Широкая д.150</v>
      </c>
      <c r="F13538" s="2" t="str">
        <f t="shared" si="423"/>
        <v/>
      </c>
    </row>
    <row r="13539" spans="1:6" x14ac:dyDescent="0.25">
      <c r="A13539" s="3">
        <v>44040.375</v>
      </c>
      <c r="B13539" s="14">
        <f t="shared" si="422"/>
        <v>44040</v>
      </c>
      <c r="C13539">
        <v>2</v>
      </c>
      <c r="D13539" t="str">
        <f>VLOOKUP(C13539,'Справочник по тт'!$A$2:$C$5,3,FALSE)</f>
        <v>"Колибри"</v>
      </c>
      <c r="E13539" t="str">
        <f>IF(AND(C13539=1,B13539&lt;='Справочник по тт'!$D$1),'Справочник по тт'!$D$2,VLOOKUP(C13539,'Справочник по тт'!A:C,2,FALSE))</f>
        <v>"Колибри" ул. Широкая д.150</v>
      </c>
      <c r="F13539" s="2" t="str">
        <f t="shared" si="423"/>
        <v/>
      </c>
    </row>
    <row r="13540" spans="1:6" x14ac:dyDescent="0.25">
      <c r="A13540" s="3">
        <v>44040.375</v>
      </c>
      <c r="B13540" s="14">
        <f t="shared" si="422"/>
        <v>44040</v>
      </c>
      <c r="C13540">
        <v>2</v>
      </c>
      <c r="D13540" t="str">
        <f>VLOOKUP(C13540,'Справочник по тт'!$A$2:$C$5,3,FALSE)</f>
        <v>"Колибри"</v>
      </c>
      <c r="E13540" t="str">
        <f>IF(AND(C13540=1,B13540&lt;='Справочник по тт'!$D$1),'Справочник по тт'!$D$2,VLOOKUP(C13540,'Справочник по тт'!A:C,2,FALSE))</f>
        <v>"Колибри" ул. Широкая д.150</v>
      </c>
      <c r="F13540" s="2" t="str">
        <f t="shared" si="423"/>
        <v/>
      </c>
    </row>
    <row r="13541" spans="1:6" x14ac:dyDescent="0.25">
      <c r="A13541" s="3">
        <v>44040.395833333336</v>
      </c>
      <c r="B13541" s="14">
        <f t="shared" si="422"/>
        <v>44040</v>
      </c>
      <c r="C13541">
        <v>2</v>
      </c>
      <c r="D13541" t="str">
        <f>VLOOKUP(C13541,'Справочник по тт'!$A$2:$C$5,3,FALSE)</f>
        <v>"Колибри"</v>
      </c>
      <c r="E13541" t="str">
        <f>IF(AND(C13541=1,B13541&lt;='Справочник по тт'!$D$1),'Справочник по тт'!$D$2,VLOOKUP(C13541,'Справочник по тт'!A:C,2,FALSE))</f>
        <v>"Колибри" ул. Широкая д.150</v>
      </c>
      <c r="F13541" s="2" t="str">
        <f t="shared" si="423"/>
        <v/>
      </c>
    </row>
    <row r="13542" spans="1:6" x14ac:dyDescent="0.25">
      <c r="A13542" s="3">
        <v>44040.416666666664</v>
      </c>
      <c r="B13542" s="14">
        <f t="shared" si="422"/>
        <v>44040</v>
      </c>
      <c r="C13542">
        <v>2</v>
      </c>
      <c r="D13542" t="str">
        <f>VLOOKUP(C13542,'Справочник по тт'!$A$2:$C$5,3,FALSE)</f>
        <v>"Колибри"</v>
      </c>
      <c r="E13542" t="str">
        <f>IF(AND(C13542=1,B13542&lt;='Справочник по тт'!$D$1),'Справочник по тт'!$D$2,VLOOKUP(C13542,'Справочник по тт'!A:C,2,FALSE))</f>
        <v>"Колибри" ул. Широкая д.150</v>
      </c>
      <c r="F13542" s="2" t="str">
        <f t="shared" si="423"/>
        <v/>
      </c>
    </row>
    <row r="13543" spans="1:6" x14ac:dyDescent="0.25">
      <c r="A13543" s="3">
        <v>44040.416666666664</v>
      </c>
      <c r="B13543" s="14">
        <f t="shared" si="422"/>
        <v>44040</v>
      </c>
      <c r="C13543">
        <v>2</v>
      </c>
      <c r="D13543" t="str">
        <f>VLOOKUP(C13543,'Справочник по тт'!$A$2:$C$5,3,FALSE)</f>
        <v>"Колибри"</v>
      </c>
      <c r="E13543" t="str">
        <f>IF(AND(C13543=1,B13543&lt;='Справочник по тт'!$D$1),'Справочник по тт'!$D$2,VLOOKUP(C13543,'Справочник по тт'!A:C,2,FALSE))</f>
        <v>"Колибри" ул. Широкая д.150</v>
      </c>
      <c r="F13543" s="2" t="str">
        <f t="shared" si="423"/>
        <v/>
      </c>
    </row>
    <row r="13544" spans="1:6" x14ac:dyDescent="0.25">
      <c r="A13544" s="3">
        <v>44040.416666666664</v>
      </c>
      <c r="B13544" s="14">
        <f t="shared" si="422"/>
        <v>44040</v>
      </c>
      <c r="C13544">
        <v>2</v>
      </c>
      <c r="D13544" t="str">
        <f>VLOOKUP(C13544,'Справочник по тт'!$A$2:$C$5,3,FALSE)</f>
        <v>"Колибри"</v>
      </c>
      <c r="E13544" t="str">
        <f>IF(AND(C13544=1,B13544&lt;='Справочник по тт'!$D$1),'Справочник по тт'!$D$2,VLOOKUP(C13544,'Справочник по тт'!A:C,2,FALSE))</f>
        <v>"Колибри" ул. Широкая д.150</v>
      </c>
      <c r="F13544" s="2" t="str">
        <f t="shared" si="423"/>
        <v/>
      </c>
    </row>
    <row r="13545" spans="1:6" x14ac:dyDescent="0.25">
      <c r="A13545" s="3">
        <v>44040.416666666664</v>
      </c>
      <c r="B13545" s="14">
        <f t="shared" si="422"/>
        <v>44040</v>
      </c>
      <c r="C13545">
        <v>2</v>
      </c>
      <c r="D13545" t="str">
        <f>VLOOKUP(C13545,'Справочник по тт'!$A$2:$C$5,3,FALSE)</f>
        <v>"Колибри"</v>
      </c>
      <c r="E13545" t="str">
        <f>IF(AND(C13545=1,B13545&lt;='Справочник по тт'!$D$1),'Справочник по тт'!$D$2,VLOOKUP(C13545,'Справочник по тт'!A:C,2,FALSE))</f>
        <v>"Колибри" ул. Широкая д.150</v>
      </c>
      <c r="F13545" s="2" t="str">
        <f t="shared" si="423"/>
        <v/>
      </c>
    </row>
    <row r="13546" spans="1:6" x14ac:dyDescent="0.25">
      <c r="A13546" s="3">
        <v>44040.416666666664</v>
      </c>
      <c r="B13546" s="14">
        <f t="shared" si="422"/>
        <v>44040</v>
      </c>
      <c r="C13546">
        <v>2</v>
      </c>
      <c r="D13546" t="str">
        <f>VLOOKUP(C13546,'Справочник по тт'!$A$2:$C$5,3,FALSE)</f>
        <v>"Колибри"</v>
      </c>
      <c r="E13546" t="str">
        <f>IF(AND(C13546=1,B13546&lt;='Справочник по тт'!$D$1),'Справочник по тт'!$D$2,VLOOKUP(C13546,'Справочник по тт'!A:C,2,FALSE))</f>
        <v>"Колибри" ул. Широкая д.150</v>
      </c>
      <c r="F13546" s="2" t="str">
        <f t="shared" si="423"/>
        <v/>
      </c>
    </row>
    <row r="13547" spans="1:6" x14ac:dyDescent="0.25">
      <c r="A13547" s="3">
        <v>44040.416666666664</v>
      </c>
      <c r="B13547" s="14">
        <f t="shared" si="422"/>
        <v>44040</v>
      </c>
      <c r="C13547">
        <v>2</v>
      </c>
      <c r="D13547" t="str">
        <f>VLOOKUP(C13547,'Справочник по тт'!$A$2:$C$5,3,FALSE)</f>
        <v>"Колибри"</v>
      </c>
      <c r="E13547" t="str">
        <f>IF(AND(C13547=1,B13547&lt;='Справочник по тт'!$D$1),'Справочник по тт'!$D$2,VLOOKUP(C13547,'Справочник по тт'!A:C,2,FALSE))</f>
        <v>"Колибри" ул. Широкая д.150</v>
      </c>
      <c r="F13547" s="2" t="str">
        <f t="shared" si="423"/>
        <v/>
      </c>
    </row>
    <row r="13548" spans="1:6" x14ac:dyDescent="0.25">
      <c r="A13548" s="3">
        <v>44040.416666666664</v>
      </c>
      <c r="B13548" s="14">
        <f t="shared" si="422"/>
        <v>44040</v>
      </c>
      <c r="C13548">
        <v>2</v>
      </c>
      <c r="D13548" t="str">
        <f>VLOOKUP(C13548,'Справочник по тт'!$A$2:$C$5,3,FALSE)</f>
        <v>"Колибри"</v>
      </c>
      <c r="E13548" t="str">
        <f>IF(AND(C13548=1,B13548&lt;='Справочник по тт'!$D$1),'Справочник по тт'!$D$2,VLOOKUP(C13548,'Справочник по тт'!A:C,2,FALSE))</f>
        <v>"Колибри" ул. Широкая д.150</v>
      </c>
      <c r="F13548" s="2" t="str">
        <f t="shared" si="423"/>
        <v/>
      </c>
    </row>
    <row r="13549" spans="1:6" x14ac:dyDescent="0.25">
      <c r="A13549" s="3">
        <v>44040.416666666664</v>
      </c>
      <c r="B13549" s="14">
        <f t="shared" si="422"/>
        <v>44040</v>
      </c>
      <c r="C13549">
        <v>2</v>
      </c>
      <c r="D13549" t="str">
        <f>VLOOKUP(C13549,'Справочник по тт'!$A$2:$C$5,3,FALSE)</f>
        <v>"Колибри"</v>
      </c>
      <c r="E13549" t="str">
        <f>IF(AND(C13549=1,B13549&lt;='Справочник по тт'!$D$1),'Справочник по тт'!$D$2,VLOOKUP(C13549,'Справочник по тт'!A:C,2,FALSE))</f>
        <v>"Колибри" ул. Широкая д.150</v>
      </c>
      <c r="F13549" s="2" t="str">
        <f t="shared" si="423"/>
        <v/>
      </c>
    </row>
    <row r="13550" spans="1:6" x14ac:dyDescent="0.25">
      <c r="A13550" s="3">
        <v>44040.416666666664</v>
      </c>
      <c r="B13550" s="14">
        <f t="shared" si="422"/>
        <v>44040</v>
      </c>
      <c r="C13550">
        <v>2</v>
      </c>
      <c r="D13550" t="str">
        <f>VLOOKUP(C13550,'Справочник по тт'!$A$2:$C$5,3,FALSE)</f>
        <v>"Колибри"</v>
      </c>
      <c r="E13550" t="str">
        <f>IF(AND(C13550=1,B13550&lt;='Справочник по тт'!$D$1),'Справочник по тт'!$D$2,VLOOKUP(C13550,'Справочник по тт'!A:C,2,FALSE))</f>
        <v>"Колибри" ул. Широкая д.150</v>
      </c>
      <c r="F13550" s="2" t="str">
        <f t="shared" si="423"/>
        <v/>
      </c>
    </row>
    <row r="13551" spans="1:6" x14ac:dyDescent="0.25">
      <c r="A13551" s="3">
        <v>44040.458333333336</v>
      </c>
      <c r="B13551" s="14">
        <f t="shared" si="422"/>
        <v>44040</v>
      </c>
      <c r="C13551">
        <v>2</v>
      </c>
      <c r="D13551" t="str">
        <f>VLOOKUP(C13551,'Справочник по тт'!$A$2:$C$5,3,FALSE)</f>
        <v>"Колибри"</v>
      </c>
      <c r="E13551" t="str">
        <f>IF(AND(C13551=1,B13551&lt;='Справочник по тт'!$D$1),'Справочник по тт'!$D$2,VLOOKUP(C13551,'Справочник по тт'!A:C,2,FALSE))</f>
        <v>"Колибри" ул. Широкая д.150</v>
      </c>
      <c r="F13551" s="2" t="str">
        <f t="shared" si="423"/>
        <v/>
      </c>
    </row>
    <row r="13552" spans="1:6" x14ac:dyDescent="0.25">
      <c r="A13552" s="3">
        <v>44040.458333333336</v>
      </c>
      <c r="B13552" s="14">
        <f t="shared" si="422"/>
        <v>44040</v>
      </c>
      <c r="C13552">
        <v>2</v>
      </c>
      <c r="D13552" t="str">
        <f>VLOOKUP(C13552,'Справочник по тт'!$A$2:$C$5,3,FALSE)</f>
        <v>"Колибри"</v>
      </c>
      <c r="E13552" t="str">
        <f>IF(AND(C13552=1,B13552&lt;='Справочник по тт'!$D$1),'Справочник по тт'!$D$2,VLOOKUP(C13552,'Справочник по тт'!A:C,2,FALSE))</f>
        <v>"Колибри" ул. Широкая д.150</v>
      </c>
      <c r="F13552" s="2" t="str">
        <f t="shared" si="423"/>
        <v/>
      </c>
    </row>
    <row r="13553" spans="1:6" x14ac:dyDescent="0.25">
      <c r="A13553" s="3">
        <v>44040.458333333336</v>
      </c>
      <c r="B13553" s="14">
        <f t="shared" si="422"/>
        <v>44040</v>
      </c>
      <c r="C13553">
        <v>2</v>
      </c>
      <c r="D13553" t="str">
        <f>VLOOKUP(C13553,'Справочник по тт'!$A$2:$C$5,3,FALSE)</f>
        <v>"Колибри"</v>
      </c>
      <c r="E13553" t="str">
        <f>IF(AND(C13553=1,B13553&lt;='Справочник по тт'!$D$1),'Справочник по тт'!$D$2,VLOOKUP(C13553,'Справочник по тт'!A:C,2,FALSE))</f>
        <v>"Колибри" ул. Широкая д.150</v>
      </c>
      <c r="F13553" s="2" t="str">
        <f t="shared" si="423"/>
        <v/>
      </c>
    </row>
    <row r="13554" spans="1:6" x14ac:dyDescent="0.25">
      <c r="A13554" s="3">
        <v>44040.458333333336</v>
      </c>
      <c r="B13554" s="14">
        <f t="shared" si="422"/>
        <v>44040</v>
      </c>
      <c r="C13554">
        <v>2</v>
      </c>
      <c r="D13554" t="str">
        <f>VLOOKUP(C13554,'Справочник по тт'!$A$2:$C$5,3,FALSE)</f>
        <v>"Колибри"</v>
      </c>
      <c r="E13554" t="str">
        <f>IF(AND(C13554=1,B13554&lt;='Справочник по тт'!$D$1),'Справочник по тт'!$D$2,VLOOKUP(C13554,'Справочник по тт'!A:C,2,FALSE))</f>
        <v>"Колибри" ул. Широкая д.150</v>
      </c>
      <c r="F13554" s="2" t="str">
        <f t="shared" si="423"/>
        <v/>
      </c>
    </row>
    <row r="13555" spans="1:6" x14ac:dyDescent="0.25">
      <c r="A13555" s="3">
        <v>44040.458333333336</v>
      </c>
      <c r="B13555" s="14">
        <f t="shared" si="422"/>
        <v>44040</v>
      </c>
      <c r="C13555">
        <v>2</v>
      </c>
      <c r="D13555" t="str">
        <f>VLOOKUP(C13555,'Справочник по тт'!$A$2:$C$5,3,FALSE)</f>
        <v>"Колибри"</v>
      </c>
      <c r="E13555" t="str">
        <f>IF(AND(C13555=1,B13555&lt;='Справочник по тт'!$D$1),'Справочник по тт'!$D$2,VLOOKUP(C13555,'Справочник по тт'!A:C,2,FALSE))</f>
        <v>"Колибри" ул. Широкая д.150</v>
      </c>
      <c r="F13555" s="2" t="str">
        <f t="shared" si="423"/>
        <v/>
      </c>
    </row>
    <row r="13556" spans="1:6" x14ac:dyDescent="0.25">
      <c r="A13556" s="3">
        <v>44040.458333333336</v>
      </c>
      <c r="B13556" s="14">
        <f t="shared" si="422"/>
        <v>44040</v>
      </c>
      <c r="C13556">
        <v>2</v>
      </c>
      <c r="D13556" t="str">
        <f>VLOOKUP(C13556,'Справочник по тт'!$A$2:$C$5,3,FALSE)</f>
        <v>"Колибри"</v>
      </c>
      <c r="E13556" t="str">
        <f>IF(AND(C13556=1,B13556&lt;='Справочник по тт'!$D$1),'Справочник по тт'!$D$2,VLOOKUP(C13556,'Справочник по тт'!A:C,2,FALSE))</f>
        <v>"Колибри" ул. Широкая д.150</v>
      </c>
      <c r="F13556" s="2" t="str">
        <f t="shared" si="423"/>
        <v/>
      </c>
    </row>
    <row r="13557" spans="1:6" x14ac:dyDescent="0.25">
      <c r="A13557" s="3">
        <v>44040.5</v>
      </c>
      <c r="B13557" s="14">
        <f t="shared" si="422"/>
        <v>44040</v>
      </c>
      <c r="C13557">
        <v>2</v>
      </c>
      <c r="D13557" t="str">
        <f>VLOOKUP(C13557,'Справочник по тт'!$A$2:$C$5,3,FALSE)</f>
        <v>"Колибри"</v>
      </c>
      <c r="E13557" t="str">
        <f>IF(AND(C13557=1,B13557&lt;='Справочник по тт'!$D$1),'Справочник по тт'!$D$2,VLOOKUP(C13557,'Справочник по тт'!A:C,2,FALSE))</f>
        <v>"Колибри" ул. Широкая д.150</v>
      </c>
      <c r="F13557" s="2" t="str">
        <f t="shared" si="423"/>
        <v/>
      </c>
    </row>
    <row r="13558" spans="1:6" x14ac:dyDescent="0.25">
      <c r="A13558" s="3">
        <v>44040.5</v>
      </c>
      <c r="B13558" s="14">
        <f t="shared" si="422"/>
        <v>44040</v>
      </c>
      <c r="C13558">
        <v>2</v>
      </c>
      <c r="D13558" t="str">
        <f>VLOOKUP(C13558,'Справочник по тт'!$A$2:$C$5,3,FALSE)</f>
        <v>"Колибри"</v>
      </c>
      <c r="E13558" t="str">
        <f>IF(AND(C13558=1,B13558&lt;='Справочник по тт'!$D$1),'Справочник по тт'!$D$2,VLOOKUP(C13558,'Справочник по тт'!A:C,2,FALSE))</f>
        <v>"Колибри" ул. Широкая д.150</v>
      </c>
      <c r="F13558" s="2" t="str">
        <f t="shared" si="423"/>
        <v/>
      </c>
    </row>
    <row r="13559" spans="1:6" x14ac:dyDescent="0.25">
      <c r="A13559" s="3">
        <v>44040.5</v>
      </c>
      <c r="B13559" s="14">
        <f t="shared" si="422"/>
        <v>44040</v>
      </c>
      <c r="C13559">
        <v>2</v>
      </c>
      <c r="D13559" t="str">
        <f>VLOOKUP(C13559,'Справочник по тт'!$A$2:$C$5,3,FALSE)</f>
        <v>"Колибри"</v>
      </c>
      <c r="E13559" t="str">
        <f>IF(AND(C13559=1,B13559&lt;='Справочник по тт'!$D$1),'Справочник по тт'!$D$2,VLOOKUP(C13559,'Справочник по тт'!A:C,2,FALSE))</f>
        <v>"Колибри" ул. Широкая д.150</v>
      </c>
      <c r="F13559" s="2" t="str">
        <f t="shared" si="423"/>
        <v/>
      </c>
    </row>
    <row r="13560" spans="1:6" x14ac:dyDescent="0.25">
      <c r="A13560" s="3">
        <v>44040.5</v>
      </c>
      <c r="B13560" s="14">
        <f t="shared" si="422"/>
        <v>44040</v>
      </c>
      <c r="C13560">
        <v>2</v>
      </c>
      <c r="D13560" t="str">
        <f>VLOOKUP(C13560,'Справочник по тт'!$A$2:$C$5,3,FALSE)</f>
        <v>"Колибри"</v>
      </c>
      <c r="E13560" t="str">
        <f>IF(AND(C13560=1,B13560&lt;='Справочник по тт'!$D$1),'Справочник по тт'!$D$2,VLOOKUP(C13560,'Справочник по тт'!A:C,2,FALSE))</f>
        <v>"Колибри" ул. Широкая д.150</v>
      </c>
      <c r="F13560" s="2" t="str">
        <f t="shared" si="423"/>
        <v/>
      </c>
    </row>
    <row r="13561" spans="1:6" x14ac:dyDescent="0.25">
      <c r="A13561" s="3">
        <v>44040.5</v>
      </c>
      <c r="B13561" s="14">
        <f t="shared" si="422"/>
        <v>44040</v>
      </c>
      <c r="C13561">
        <v>2</v>
      </c>
      <c r="D13561" t="str">
        <f>VLOOKUP(C13561,'Справочник по тт'!$A$2:$C$5,3,FALSE)</f>
        <v>"Колибри"</v>
      </c>
      <c r="E13561" t="str">
        <f>IF(AND(C13561=1,B13561&lt;='Справочник по тт'!$D$1),'Справочник по тт'!$D$2,VLOOKUP(C13561,'Справочник по тт'!A:C,2,FALSE))</f>
        <v>"Колибри" ул. Широкая д.150</v>
      </c>
      <c r="F13561" s="2" t="str">
        <f t="shared" si="423"/>
        <v/>
      </c>
    </row>
    <row r="13562" spans="1:6" x14ac:dyDescent="0.25">
      <c r="A13562" s="3">
        <v>44040.5</v>
      </c>
      <c r="B13562" s="14">
        <f t="shared" si="422"/>
        <v>44040</v>
      </c>
      <c r="C13562">
        <v>2</v>
      </c>
      <c r="D13562" t="str">
        <f>VLOOKUP(C13562,'Справочник по тт'!$A$2:$C$5,3,FALSE)</f>
        <v>"Колибри"</v>
      </c>
      <c r="E13562" t="str">
        <f>IF(AND(C13562=1,B13562&lt;='Справочник по тт'!$D$1),'Справочник по тт'!$D$2,VLOOKUP(C13562,'Справочник по тт'!A:C,2,FALSE))</f>
        <v>"Колибри" ул. Широкая д.150</v>
      </c>
      <c r="F13562" s="2" t="str">
        <f t="shared" si="423"/>
        <v/>
      </c>
    </row>
    <row r="13563" spans="1:6" x14ac:dyDescent="0.25">
      <c r="A13563" s="3">
        <v>44040.541666666664</v>
      </c>
      <c r="B13563" s="14">
        <f t="shared" si="422"/>
        <v>44040</v>
      </c>
      <c r="C13563">
        <v>2</v>
      </c>
      <c r="D13563" t="str">
        <f>VLOOKUP(C13563,'Справочник по тт'!$A$2:$C$5,3,FALSE)</f>
        <v>"Колибри"</v>
      </c>
      <c r="E13563" t="str">
        <f>IF(AND(C13563=1,B13563&lt;='Справочник по тт'!$D$1),'Справочник по тт'!$D$2,VLOOKUP(C13563,'Справочник по тт'!A:C,2,FALSE))</f>
        <v>"Колибри" ул. Широкая д.150</v>
      </c>
      <c r="F13563" s="2" t="str">
        <f t="shared" si="423"/>
        <v/>
      </c>
    </row>
    <row r="13564" spans="1:6" x14ac:dyDescent="0.25">
      <c r="A13564" s="3">
        <v>44040.541666666664</v>
      </c>
      <c r="B13564" s="14">
        <f t="shared" si="422"/>
        <v>44040</v>
      </c>
      <c r="C13564">
        <v>2</v>
      </c>
      <c r="D13564" t="str">
        <f>VLOOKUP(C13564,'Справочник по тт'!$A$2:$C$5,3,FALSE)</f>
        <v>"Колибри"</v>
      </c>
      <c r="E13564" t="str">
        <f>IF(AND(C13564=1,B13564&lt;='Справочник по тт'!$D$1),'Справочник по тт'!$D$2,VLOOKUP(C13564,'Справочник по тт'!A:C,2,FALSE))</f>
        <v>"Колибри" ул. Широкая д.150</v>
      </c>
      <c r="F13564" s="2" t="str">
        <f t="shared" si="423"/>
        <v/>
      </c>
    </row>
    <row r="13565" spans="1:6" x14ac:dyDescent="0.25">
      <c r="A13565" s="3">
        <v>44040.541666666664</v>
      </c>
      <c r="B13565" s="14">
        <f t="shared" si="422"/>
        <v>44040</v>
      </c>
      <c r="C13565">
        <v>2</v>
      </c>
      <c r="D13565" t="str">
        <f>VLOOKUP(C13565,'Справочник по тт'!$A$2:$C$5,3,FALSE)</f>
        <v>"Колибри"</v>
      </c>
      <c r="E13565" t="str">
        <f>IF(AND(C13565=1,B13565&lt;='Справочник по тт'!$D$1),'Справочник по тт'!$D$2,VLOOKUP(C13565,'Справочник по тт'!A:C,2,FALSE))</f>
        <v>"Колибри" ул. Широкая д.150</v>
      </c>
      <c r="F13565" s="2" t="str">
        <f t="shared" si="423"/>
        <v/>
      </c>
    </row>
    <row r="13566" spans="1:6" x14ac:dyDescent="0.25">
      <c r="A13566" s="3">
        <v>44040.541666666664</v>
      </c>
      <c r="B13566" s="14">
        <f t="shared" si="422"/>
        <v>44040</v>
      </c>
      <c r="C13566">
        <v>2</v>
      </c>
      <c r="D13566" t="str">
        <f>VLOOKUP(C13566,'Справочник по тт'!$A$2:$C$5,3,FALSE)</f>
        <v>"Колибри"</v>
      </c>
      <c r="E13566" t="str">
        <f>IF(AND(C13566=1,B13566&lt;='Справочник по тт'!$D$1),'Справочник по тт'!$D$2,VLOOKUP(C13566,'Справочник по тт'!A:C,2,FALSE))</f>
        <v>"Колибри" ул. Широкая д.150</v>
      </c>
      <c r="F13566" s="2" t="str">
        <f t="shared" si="423"/>
        <v/>
      </c>
    </row>
    <row r="13567" spans="1:6" x14ac:dyDescent="0.25">
      <c r="A13567" s="3">
        <v>44040.541666666664</v>
      </c>
      <c r="B13567" s="14">
        <f t="shared" si="422"/>
        <v>44040</v>
      </c>
      <c r="C13567">
        <v>2</v>
      </c>
      <c r="D13567" t="str">
        <f>VLOOKUP(C13567,'Справочник по тт'!$A$2:$C$5,3,FALSE)</f>
        <v>"Колибри"</v>
      </c>
      <c r="E13567" t="str">
        <f>IF(AND(C13567=1,B13567&lt;='Справочник по тт'!$D$1),'Справочник по тт'!$D$2,VLOOKUP(C13567,'Справочник по тт'!A:C,2,FALSE))</f>
        <v>"Колибри" ул. Широкая д.150</v>
      </c>
      <c r="F13567" s="2" t="str">
        <f t="shared" si="423"/>
        <v/>
      </c>
    </row>
    <row r="13568" spans="1:6" x14ac:dyDescent="0.25">
      <c r="A13568" s="3">
        <v>44040.582638888889</v>
      </c>
      <c r="B13568" s="14">
        <f t="shared" si="422"/>
        <v>44040</v>
      </c>
      <c r="C13568">
        <v>2</v>
      </c>
      <c r="D13568" t="str">
        <f>VLOOKUP(C13568,'Справочник по тт'!$A$2:$C$5,3,FALSE)</f>
        <v>"Колибри"</v>
      </c>
      <c r="E13568" t="str">
        <f>IF(AND(C13568=1,B13568&lt;='Справочник по тт'!$D$1),'Справочник по тт'!$D$2,VLOOKUP(C13568,'Справочник по тт'!A:C,2,FALSE))</f>
        <v>"Колибри" ул. Широкая д.150</v>
      </c>
      <c r="F13568" s="2" t="str">
        <f t="shared" si="423"/>
        <v/>
      </c>
    </row>
    <row r="13569" spans="1:6" x14ac:dyDescent="0.25">
      <c r="A13569" s="3">
        <v>44040.583333333336</v>
      </c>
      <c r="B13569" s="14">
        <f t="shared" si="422"/>
        <v>44040</v>
      </c>
      <c r="C13569">
        <v>2</v>
      </c>
      <c r="D13569" t="str">
        <f>VLOOKUP(C13569,'Справочник по тт'!$A$2:$C$5,3,FALSE)</f>
        <v>"Колибри"</v>
      </c>
      <c r="E13569" t="str">
        <f>IF(AND(C13569=1,B13569&lt;='Справочник по тт'!$D$1),'Справочник по тт'!$D$2,VLOOKUP(C13569,'Справочник по тт'!A:C,2,FALSE))</f>
        <v>"Колибри" ул. Широкая д.150</v>
      </c>
      <c r="F13569" s="2" t="str">
        <f t="shared" si="423"/>
        <v/>
      </c>
    </row>
    <row r="13570" spans="1:6" x14ac:dyDescent="0.25">
      <c r="A13570" s="3">
        <v>44040.583333333336</v>
      </c>
      <c r="B13570" s="14">
        <f t="shared" ref="B13570:B13633" si="424">(TEXT(A13570,"ДД.ММ.ГГГГ"))*1</f>
        <v>44040</v>
      </c>
      <c r="C13570">
        <v>2</v>
      </c>
      <c r="D13570" t="str">
        <f>VLOOKUP(C13570,'Справочник по тт'!$A$2:$C$5,3,FALSE)</f>
        <v>"Колибри"</v>
      </c>
      <c r="E13570" t="str">
        <f>IF(AND(C13570=1,B13570&lt;='Справочник по тт'!$D$1),'Справочник по тт'!$D$2,VLOOKUP(C13570,'Справочник по тт'!A:C,2,FALSE))</f>
        <v>"Колибри" ул. Широкая д.150</v>
      </c>
      <c r="F13570" s="2" t="str">
        <f t="shared" si="423"/>
        <v/>
      </c>
    </row>
    <row r="13571" spans="1:6" x14ac:dyDescent="0.25">
      <c r="A13571" s="3">
        <v>44040.583333333336</v>
      </c>
      <c r="B13571" s="14">
        <f t="shared" si="424"/>
        <v>44040</v>
      </c>
      <c r="C13571">
        <v>2</v>
      </c>
      <c r="D13571" t="str">
        <f>VLOOKUP(C13571,'Справочник по тт'!$A$2:$C$5,3,FALSE)</f>
        <v>"Колибри"</v>
      </c>
      <c r="E13571" t="str">
        <f>IF(AND(C13571=1,B13571&lt;='Справочник по тт'!$D$1),'Справочник по тт'!$D$2,VLOOKUP(C13571,'Справочник по тт'!A:C,2,FALSE))</f>
        <v>"Колибри" ул. Широкая д.150</v>
      </c>
      <c r="F13571" s="2" t="str">
        <f t="shared" ref="F13571:F13634" si="425">IF(B13571&lt;=$F$1,1,"")</f>
        <v/>
      </c>
    </row>
    <row r="13572" spans="1:6" x14ac:dyDescent="0.25">
      <c r="A13572" s="3">
        <v>44040.583333333336</v>
      </c>
      <c r="B13572" s="14">
        <f t="shared" si="424"/>
        <v>44040</v>
      </c>
      <c r="C13572">
        <v>2</v>
      </c>
      <c r="D13572" t="str">
        <f>VLOOKUP(C13572,'Справочник по тт'!$A$2:$C$5,3,FALSE)</f>
        <v>"Колибри"</v>
      </c>
      <c r="E13572" t="str">
        <f>IF(AND(C13572=1,B13572&lt;='Справочник по тт'!$D$1),'Справочник по тт'!$D$2,VLOOKUP(C13572,'Справочник по тт'!A:C,2,FALSE))</f>
        <v>"Колибри" ул. Широкая д.150</v>
      </c>
      <c r="F13572" s="2" t="str">
        <f t="shared" si="425"/>
        <v/>
      </c>
    </row>
    <row r="13573" spans="1:6" x14ac:dyDescent="0.25">
      <c r="A13573" s="3">
        <v>44040.604166666664</v>
      </c>
      <c r="B13573" s="14">
        <f t="shared" si="424"/>
        <v>44040</v>
      </c>
      <c r="C13573">
        <v>2</v>
      </c>
      <c r="D13573" t="str">
        <f>VLOOKUP(C13573,'Справочник по тт'!$A$2:$C$5,3,FALSE)</f>
        <v>"Колибри"</v>
      </c>
      <c r="E13573" t="str">
        <f>IF(AND(C13573=1,B13573&lt;='Справочник по тт'!$D$1),'Справочник по тт'!$D$2,VLOOKUP(C13573,'Справочник по тт'!A:C,2,FALSE))</f>
        <v>"Колибри" ул. Широкая д.150</v>
      </c>
      <c r="F13573" s="2" t="str">
        <f t="shared" si="425"/>
        <v/>
      </c>
    </row>
    <row r="13574" spans="1:6" x14ac:dyDescent="0.25">
      <c r="A13574" s="3">
        <v>44040.625</v>
      </c>
      <c r="B13574" s="14">
        <f t="shared" si="424"/>
        <v>44040</v>
      </c>
      <c r="C13574">
        <v>2</v>
      </c>
      <c r="D13574" t="str">
        <f>VLOOKUP(C13574,'Справочник по тт'!$A$2:$C$5,3,FALSE)</f>
        <v>"Колибри"</v>
      </c>
      <c r="E13574" t="str">
        <f>IF(AND(C13574=1,B13574&lt;='Справочник по тт'!$D$1),'Справочник по тт'!$D$2,VLOOKUP(C13574,'Справочник по тт'!A:C,2,FALSE))</f>
        <v>"Колибри" ул. Широкая д.150</v>
      </c>
      <c r="F13574" s="2" t="str">
        <f t="shared" si="425"/>
        <v/>
      </c>
    </row>
    <row r="13575" spans="1:6" x14ac:dyDescent="0.25">
      <c r="A13575" s="3">
        <v>44040.625</v>
      </c>
      <c r="B13575" s="14">
        <f t="shared" si="424"/>
        <v>44040</v>
      </c>
      <c r="C13575">
        <v>2</v>
      </c>
      <c r="D13575" t="str">
        <f>VLOOKUP(C13575,'Справочник по тт'!$A$2:$C$5,3,FALSE)</f>
        <v>"Колибри"</v>
      </c>
      <c r="E13575" t="str">
        <f>IF(AND(C13575=1,B13575&lt;='Справочник по тт'!$D$1),'Справочник по тт'!$D$2,VLOOKUP(C13575,'Справочник по тт'!A:C,2,FALSE))</f>
        <v>"Колибри" ул. Широкая д.150</v>
      </c>
      <c r="F13575" s="2" t="str">
        <f t="shared" si="425"/>
        <v/>
      </c>
    </row>
    <row r="13576" spans="1:6" x14ac:dyDescent="0.25">
      <c r="A13576" s="3">
        <v>44040.625</v>
      </c>
      <c r="B13576" s="14">
        <f t="shared" si="424"/>
        <v>44040</v>
      </c>
      <c r="C13576">
        <v>2</v>
      </c>
      <c r="D13576" t="str">
        <f>VLOOKUP(C13576,'Справочник по тт'!$A$2:$C$5,3,FALSE)</f>
        <v>"Колибри"</v>
      </c>
      <c r="E13576" t="str">
        <f>IF(AND(C13576=1,B13576&lt;='Справочник по тт'!$D$1),'Справочник по тт'!$D$2,VLOOKUP(C13576,'Справочник по тт'!A:C,2,FALSE))</f>
        <v>"Колибри" ул. Широкая д.150</v>
      </c>
      <c r="F13576" s="2" t="str">
        <f t="shared" si="425"/>
        <v/>
      </c>
    </row>
    <row r="13577" spans="1:6" x14ac:dyDescent="0.25">
      <c r="A13577" s="3">
        <v>44040.625</v>
      </c>
      <c r="B13577" s="14">
        <f t="shared" si="424"/>
        <v>44040</v>
      </c>
      <c r="C13577">
        <v>2</v>
      </c>
      <c r="D13577" t="str">
        <f>VLOOKUP(C13577,'Справочник по тт'!$A$2:$C$5,3,FALSE)</f>
        <v>"Колибри"</v>
      </c>
      <c r="E13577" t="str">
        <f>IF(AND(C13577=1,B13577&lt;='Справочник по тт'!$D$1),'Справочник по тт'!$D$2,VLOOKUP(C13577,'Справочник по тт'!A:C,2,FALSE))</f>
        <v>"Колибри" ул. Широкая д.150</v>
      </c>
      <c r="F13577" s="2" t="str">
        <f t="shared" si="425"/>
        <v/>
      </c>
    </row>
    <row r="13578" spans="1:6" x14ac:dyDescent="0.25">
      <c r="A13578" s="3">
        <v>44040.625</v>
      </c>
      <c r="B13578" s="14">
        <f t="shared" si="424"/>
        <v>44040</v>
      </c>
      <c r="C13578">
        <v>2</v>
      </c>
      <c r="D13578" t="str">
        <f>VLOOKUP(C13578,'Справочник по тт'!$A$2:$C$5,3,FALSE)</f>
        <v>"Колибри"</v>
      </c>
      <c r="E13578" t="str">
        <f>IF(AND(C13578=1,B13578&lt;='Справочник по тт'!$D$1),'Справочник по тт'!$D$2,VLOOKUP(C13578,'Справочник по тт'!A:C,2,FALSE))</f>
        <v>"Колибри" ул. Широкая д.150</v>
      </c>
      <c r="F13578" s="2" t="str">
        <f t="shared" si="425"/>
        <v/>
      </c>
    </row>
    <row r="13579" spans="1:6" x14ac:dyDescent="0.25">
      <c r="A13579" s="3">
        <v>44040.645833333336</v>
      </c>
      <c r="B13579" s="14">
        <f t="shared" si="424"/>
        <v>44040</v>
      </c>
      <c r="C13579">
        <v>2</v>
      </c>
      <c r="D13579" t="str">
        <f>VLOOKUP(C13579,'Справочник по тт'!$A$2:$C$5,3,FALSE)</f>
        <v>"Колибри"</v>
      </c>
      <c r="E13579" t="str">
        <f>IF(AND(C13579=1,B13579&lt;='Справочник по тт'!$D$1),'Справочник по тт'!$D$2,VLOOKUP(C13579,'Справочник по тт'!A:C,2,FALSE))</f>
        <v>"Колибри" ул. Широкая д.150</v>
      </c>
      <c r="F13579" s="2" t="str">
        <f t="shared" si="425"/>
        <v/>
      </c>
    </row>
    <row r="13580" spans="1:6" x14ac:dyDescent="0.25">
      <c r="A13580" s="3">
        <v>44040.666666666664</v>
      </c>
      <c r="B13580" s="14">
        <f t="shared" si="424"/>
        <v>44040</v>
      </c>
      <c r="C13580">
        <v>2</v>
      </c>
      <c r="D13580" t="str">
        <f>VLOOKUP(C13580,'Справочник по тт'!$A$2:$C$5,3,FALSE)</f>
        <v>"Колибри"</v>
      </c>
      <c r="E13580" t="str">
        <f>IF(AND(C13580=1,B13580&lt;='Справочник по тт'!$D$1),'Справочник по тт'!$D$2,VLOOKUP(C13580,'Справочник по тт'!A:C,2,FALSE))</f>
        <v>"Колибри" ул. Широкая д.150</v>
      </c>
      <c r="F13580" s="2" t="str">
        <f t="shared" si="425"/>
        <v/>
      </c>
    </row>
    <row r="13581" spans="1:6" x14ac:dyDescent="0.25">
      <c r="A13581" s="3">
        <v>44040.666666666664</v>
      </c>
      <c r="B13581" s="14">
        <f t="shared" si="424"/>
        <v>44040</v>
      </c>
      <c r="C13581">
        <v>2</v>
      </c>
      <c r="D13581" t="str">
        <f>VLOOKUP(C13581,'Справочник по тт'!$A$2:$C$5,3,FALSE)</f>
        <v>"Колибри"</v>
      </c>
      <c r="E13581" t="str">
        <f>IF(AND(C13581=1,B13581&lt;='Справочник по тт'!$D$1),'Справочник по тт'!$D$2,VLOOKUP(C13581,'Справочник по тт'!A:C,2,FALSE))</f>
        <v>"Колибри" ул. Широкая д.150</v>
      </c>
      <c r="F13581" s="2" t="str">
        <f t="shared" si="425"/>
        <v/>
      </c>
    </row>
    <row r="13582" spans="1:6" x14ac:dyDescent="0.25">
      <c r="A13582" s="3">
        <v>44040.666666666664</v>
      </c>
      <c r="B13582" s="14">
        <f t="shared" si="424"/>
        <v>44040</v>
      </c>
      <c r="C13582">
        <v>2</v>
      </c>
      <c r="D13582" t="str">
        <f>VLOOKUP(C13582,'Справочник по тт'!$A$2:$C$5,3,FALSE)</f>
        <v>"Колибри"</v>
      </c>
      <c r="E13582" t="str">
        <f>IF(AND(C13582=1,B13582&lt;='Справочник по тт'!$D$1),'Справочник по тт'!$D$2,VLOOKUP(C13582,'Справочник по тт'!A:C,2,FALSE))</f>
        <v>"Колибри" ул. Широкая д.150</v>
      </c>
      <c r="F13582" s="2" t="str">
        <f t="shared" si="425"/>
        <v/>
      </c>
    </row>
    <row r="13583" spans="1:6" x14ac:dyDescent="0.25">
      <c r="A13583" s="3">
        <v>44040.666666666664</v>
      </c>
      <c r="B13583" s="14">
        <f t="shared" si="424"/>
        <v>44040</v>
      </c>
      <c r="C13583">
        <v>2</v>
      </c>
      <c r="D13583" t="str">
        <f>VLOOKUP(C13583,'Справочник по тт'!$A$2:$C$5,3,FALSE)</f>
        <v>"Колибри"</v>
      </c>
      <c r="E13583" t="str">
        <f>IF(AND(C13583=1,B13583&lt;='Справочник по тт'!$D$1),'Справочник по тт'!$D$2,VLOOKUP(C13583,'Справочник по тт'!A:C,2,FALSE))</f>
        <v>"Колибри" ул. Широкая д.150</v>
      </c>
      <c r="F13583" s="2" t="str">
        <f t="shared" si="425"/>
        <v/>
      </c>
    </row>
    <row r="13584" spans="1:6" x14ac:dyDescent="0.25">
      <c r="A13584" s="3">
        <v>44040.666666666664</v>
      </c>
      <c r="B13584" s="14">
        <f t="shared" si="424"/>
        <v>44040</v>
      </c>
      <c r="C13584">
        <v>2</v>
      </c>
      <c r="D13584" t="str">
        <f>VLOOKUP(C13584,'Справочник по тт'!$A$2:$C$5,3,FALSE)</f>
        <v>"Колибри"</v>
      </c>
      <c r="E13584" t="str">
        <f>IF(AND(C13584=1,B13584&lt;='Справочник по тт'!$D$1),'Справочник по тт'!$D$2,VLOOKUP(C13584,'Справочник по тт'!A:C,2,FALSE))</f>
        <v>"Колибри" ул. Широкая д.150</v>
      </c>
      <c r="F13584" s="2" t="str">
        <f t="shared" si="425"/>
        <v/>
      </c>
    </row>
    <row r="13585" spans="1:6" x14ac:dyDescent="0.25">
      <c r="A13585" s="3">
        <v>44040.6875</v>
      </c>
      <c r="B13585" s="14">
        <f t="shared" si="424"/>
        <v>44040</v>
      </c>
      <c r="C13585">
        <v>2</v>
      </c>
      <c r="D13585" t="str">
        <f>VLOOKUP(C13585,'Справочник по тт'!$A$2:$C$5,3,FALSE)</f>
        <v>"Колибри"</v>
      </c>
      <c r="E13585" t="str">
        <f>IF(AND(C13585=1,B13585&lt;='Справочник по тт'!$D$1),'Справочник по тт'!$D$2,VLOOKUP(C13585,'Справочник по тт'!A:C,2,FALSE))</f>
        <v>"Колибри" ул. Широкая д.150</v>
      </c>
      <c r="F13585" s="2" t="str">
        <f t="shared" si="425"/>
        <v/>
      </c>
    </row>
    <row r="13586" spans="1:6" x14ac:dyDescent="0.25">
      <c r="A13586" s="3">
        <v>44040.708333333336</v>
      </c>
      <c r="B13586" s="14">
        <f t="shared" si="424"/>
        <v>44040</v>
      </c>
      <c r="C13586">
        <v>2</v>
      </c>
      <c r="D13586" t="str">
        <f>VLOOKUP(C13586,'Справочник по тт'!$A$2:$C$5,3,FALSE)</f>
        <v>"Колибри"</v>
      </c>
      <c r="E13586" t="str">
        <f>IF(AND(C13586=1,B13586&lt;='Справочник по тт'!$D$1),'Справочник по тт'!$D$2,VLOOKUP(C13586,'Справочник по тт'!A:C,2,FALSE))</f>
        <v>"Колибри" ул. Широкая д.150</v>
      </c>
      <c r="F13586" s="2" t="str">
        <f t="shared" si="425"/>
        <v/>
      </c>
    </row>
    <row r="13587" spans="1:6" x14ac:dyDescent="0.25">
      <c r="A13587" s="3">
        <v>44040.722222222219</v>
      </c>
      <c r="B13587" s="14">
        <f t="shared" si="424"/>
        <v>44040</v>
      </c>
      <c r="C13587">
        <v>2</v>
      </c>
      <c r="D13587" t="str">
        <f>VLOOKUP(C13587,'Справочник по тт'!$A$2:$C$5,3,FALSE)</f>
        <v>"Колибри"</v>
      </c>
      <c r="E13587" t="str">
        <f>IF(AND(C13587=1,B13587&lt;='Справочник по тт'!$D$1),'Справочник по тт'!$D$2,VLOOKUP(C13587,'Справочник по тт'!A:C,2,FALSE))</f>
        <v>"Колибри" ул. Широкая д.150</v>
      </c>
      <c r="F13587" s="2" t="str">
        <f t="shared" si="425"/>
        <v/>
      </c>
    </row>
    <row r="13588" spans="1:6" x14ac:dyDescent="0.25">
      <c r="A13588" s="3">
        <v>44040.791666666664</v>
      </c>
      <c r="B13588" s="14">
        <f t="shared" si="424"/>
        <v>44040</v>
      </c>
      <c r="C13588">
        <v>2</v>
      </c>
      <c r="D13588" t="str">
        <f>VLOOKUP(C13588,'Справочник по тт'!$A$2:$C$5,3,FALSE)</f>
        <v>"Колибри"</v>
      </c>
      <c r="E13588" t="str">
        <f>IF(AND(C13588=1,B13588&lt;='Справочник по тт'!$D$1),'Справочник по тт'!$D$2,VLOOKUP(C13588,'Справочник по тт'!A:C,2,FALSE))</f>
        <v>"Колибри" ул. Широкая д.150</v>
      </c>
      <c r="F13588" s="2" t="str">
        <f t="shared" si="425"/>
        <v/>
      </c>
    </row>
    <row r="13589" spans="1:6" x14ac:dyDescent="0.25">
      <c r="A13589" s="3">
        <v>44040.791666666664</v>
      </c>
      <c r="B13589" s="14">
        <f t="shared" si="424"/>
        <v>44040</v>
      </c>
      <c r="C13589">
        <v>2</v>
      </c>
      <c r="D13589" t="str">
        <f>VLOOKUP(C13589,'Справочник по тт'!$A$2:$C$5,3,FALSE)</f>
        <v>"Колибри"</v>
      </c>
      <c r="E13589" t="str">
        <f>IF(AND(C13589=1,B13589&lt;='Справочник по тт'!$D$1),'Справочник по тт'!$D$2,VLOOKUP(C13589,'Справочник по тт'!A:C,2,FALSE))</f>
        <v>"Колибри" ул. Широкая д.150</v>
      </c>
      <c r="F13589" s="2" t="str">
        <f t="shared" si="425"/>
        <v/>
      </c>
    </row>
    <row r="13590" spans="1:6" x14ac:dyDescent="0.25">
      <c r="A13590" s="3">
        <v>44040.979166666664</v>
      </c>
      <c r="B13590" s="14">
        <f t="shared" si="424"/>
        <v>44040</v>
      </c>
      <c r="C13590">
        <v>2</v>
      </c>
      <c r="D13590" t="str">
        <f>VLOOKUP(C13590,'Справочник по тт'!$A$2:$C$5,3,FALSE)</f>
        <v>"Колибри"</v>
      </c>
      <c r="E13590" t="str">
        <f>IF(AND(C13590=1,B13590&lt;='Справочник по тт'!$D$1),'Справочник по тт'!$D$2,VLOOKUP(C13590,'Справочник по тт'!A:C,2,FALSE))</f>
        <v>"Колибри" ул. Широкая д.150</v>
      </c>
      <c r="F13590" s="2" t="str">
        <f t="shared" si="425"/>
        <v/>
      </c>
    </row>
    <row r="13591" spans="1:6" x14ac:dyDescent="0.25">
      <c r="A13591" s="3">
        <v>44040.984224537038</v>
      </c>
      <c r="B13591" s="14">
        <f t="shared" si="424"/>
        <v>44040</v>
      </c>
      <c r="C13591">
        <v>2</v>
      </c>
      <c r="D13591" t="str">
        <f>VLOOKUP(C13591,'Справочник по тт'!$A$2:$C$5,3,FALSE)</f>
        <v>"Колибри"</v>
      </c>
      <c r="E13591" t="str">
        <f>IF(AND(C13591=1,B13591&lt;='Справочник по тт'!$D$1),'Справочник по тт'!$D$2,VLOOKUP(C13591,'Справочник по тт'!A:C,2,FALSE))</f>
        <v>"Колибри" ул. Широкая д.150</v>
      </c>
      <c r="F13591" s="2" t="str">
        <f t="shared" si="425"/>
        <v/>
      </c>
    </row>
    <row r="13592" spans="1:6" x14ac:dyDescent="0.25">
      <c r="A13592" s="3">
        <v>44041.083333333336</v>
      </c>
      <c r="B13592" s="14">
        <f t="shared" si="424"/>
        <v>44041</v>
      </c>
      <c r="C13592">
        <v>2</v>
      </c>
      <c r="D13592" t="str">
        <f>VLOOKUP(C13592,'Справочник по тт'!$A$2:$C$5,3,FALSE)</f>
        <v>"Колибри"</v>
      </c>
      <c r="E13592" t="str">
        <f>IF(AND(C13592=1,B13592&lt;='Справочник по тт'!$D$1),'Справочник по тт'!$D$2,VLOOKUP(C13592,'Справочник по тт'!A:C,2,FALSE))</f>
        <v>"Колибри" ул. Широкая д.150</v>
      </c>
      <c r="F13592" s="2" t="str">
        <f t="shared" si="425"/>
        <v/>
      </c>
    </row>
    <row r="13593" spans="1:6" x14ac:dyDescent="0.25">
      <c r="A13593" s="3">
        <v>44041.161805555559</v>
      </c>
      <c r="B13593" s="14">
        <f t="shared" si="424"/>
        <v>44041</v>
      </c>
      <c r="C13593">
        <v>2</v>
      </c>
      <c r="D13593" t="str">
        <f>VLOOKUP(C13593,'Справочник по тт'!$A$2:$C$5,3,FALSE)</f>
        <v>"Колибри"</v>
      </c>
      <c r="E13593" t="str">
        <f>IF(AND(C13593=1,B13593&lt;='Справочник по тт'!$D$1),'Справочник по тт'!$D$2,VLOOKUP(C13593,'Справочник по тт'!A:C,2,FALSE))</f>
        <v>"Колибри" ул. Широкая д.150</v>
      </c>
      <c r="F13593" s="2" t="str">
        <f t="shared" si="425"/>
        <v/>
      </c>
    </row>
    <row r="13594" spans="1:6" x14ac:dyDescent="0.25">
      <c r="A13594" s="3">
        <v>44041.166666666664</v>
      </c>
      <c r="B13594" s="14">
        <f t="shared" si="424"/>
        <v>44041</v>
      </c>
      <c r="C13594">
        <v>2</v>
      </c>
      <c r="D13594" t="str">
        <f>VLOOKUP(C13594,'Справочник по тт'!$A$2:$C$5,3,FALSE)</f>
        <v>"Колибри"</v>
      </c>
      <c r="E13594" t="str">
        <f>IF(AND(C13594=1,B13594&lt;='Справочник по тт'!$D$1),'Справочник по тт'!$D$2,VLOOKUP(C13594,'Справочник по тт'!A:C,2,FALSE))</f>
        <v>"Колибри" ул. Широкая д.150</v>
      </c>
      <c r="F13594" s="2" t="str">
        <f t="shared" si="425"/>
        <v/>
      </c>
    </row>
    <row r="13595" spans="1:6" x14ac:dyDescent="0.25">
      <c r="A13595" s="3">
        <v>44041.166666666664</v>
      </c>
      <c r="B13595" s="14">
        <f t="shared" si="424"/>
        <v>44041</v>
      </c>
      <c r="C13595">
        <v>2</v>
      </c>
      <c r="D13595" t="str">
        <f>VLOOKUP(C13595,'Справочник по тт'!$A$2:$C$5,3,FALSE)</f>
        <v>"Колибри"</v>
      </c>
      <c r="E13595" t="str">
        <f>IF(AND(C13595=1,B13595&lt;='Справочник по тт'!$D$1),'Справочник по тт'!$D$2,VLOOKUP(C13595,'Справочник по тт'!A:C,2,FALSE))</f>
        <v>"Колибри" ул. Широкая д.150</v>
      </c>
      <c r="F13595" s="2" t="str">
        <f t="shared" si="425"/>
        <v/>
      </c>
    </row>
    <row r="13596" spans="1:6" x14ac:dyDescent="0.25">
      <c r="A13596" s="3">
        <v>44041.208333333336</v>
      </c>
      <c r="B13596" s="14">
        <f t="shared" si="424"/>
        <v>44041</v>
      </c>
      <c r="C13596">
        <v>2</v>
      </c>
      <c r="D13596" t="str">
        <f>VLOOKUP(C13596,'Справочник по тт'!$A$2:$C$5,3,FALSE)</f>
        <v>"Колибри"</v>
      </c>
      <c r="E13596" t="str">
        <f>IF(AND(C13596=1,B13596&lt;='Справочник по тт'!$D$1),'Справочник по тт'!$D$2,VLOOKUP(C13596,'Справочник по тт'!A:C,2,FALSE))</f>
        <v>"Колибри" ул. Широкая д.150</v>
      </c>
      <c r="F13596" s="2" t="str">
        <f t="shared" si="425"/>
        <v/>
      </c>
    </row>
    <row r="13597" spans="1:6" x14ac:dyDescent="0.25">
      <c r="A13597" s="3">
        <v>44041.291666666664</v>
      </c>
      <c r="B13597" s="14">
        <f t="shared" si="424"/>
        <v>44041</v>
      </c>
      <c r="C13597">
        <v>2</v>
      </c>
      <c r="D13597" t="str">
        <f>VLOOKUP(C13597,'Справочник по тт'!$A$2:$C$5,3,FALSE)</f>
        <v>"Колибри"</v>
      </c>
      <c r="E13597" t="str">
        <f>IF(AND(C13597=1,B13597&lt;='Справочник по тт'!$D$1),'Справочник по тт'!$D$2,VLOOKUP(C13597,'Справочник по тт'!A:C,2,FALSE))</f>
        <v>"Колибри" ул. Широкая д.150</v>
      </c>
      <c r="F13597" s="2" t="str">
        <f t="shared" si="425"/>
        <v/>
      </c>
    </row>
    <row r="13598" spans="1:6" x14ac:dyDescent="0.25">
      <c r="A13598" s="3">
        <v>44041.3125</v>
      </c>
      <c r="B13598" s="14">
        <f t="shared" si="424"/>
        <v>44041</v>
      </c>
      <c r="C13598">
        <v>2</v>
      </c>
      <c r="D13598" t="str">
        <f>VLOOKUP(C13598,'Справочник по тт'!$A$2:$C$5,3,FALSE)</f>
        <v>"Колибри"</v>
      </c>
      <c r="E13598" t="str">
        <f>IF(AND(C13598=1,B13598&lt;='Справочник по тт'!$D$1),'Справочник по тт'!$D$2,VLOOKUP(C13598,'Справочник по тт'!A:C,2,FALSE))</f>
        <v>"Колибри" ул. Широкая д.150</v>
      </c>
      <c r="F13598" s="2" t="str">
        <f t="shared" si="425"/>
        <v/>
      </c>
    </row>
    <row r="13599" spans="1:6" x14ac:dyDescent="0.25">
      <c r="A13599" s="3">
        <v>44041.3125</v>
      </c>
      <c r="B13599" s="14">
        <f t="shared" si="424"/>
        <v>44041</v>
      </c>
      <c r="C13599">
        <v>2</v>
      </c>
      <c r="D13599" t="str">
        <f>VLOOKUP(C13599,'Справочник по тт'!$A$2:$C$5,3,FALSE)</f>
        <v>"Колибри"</v>
      </c>
      <c r="E13599" t="str">
        <f>IF(AND(C13599=1,B13599&lt;='Справочник по тт'!$D$1),'Справочник по тт'!$D$2,VLOOKUP(C13599,'Справочник по тт'!A:C,2,FALSE))</f>
        <v>"Колибри" ул. Широкая д.150</v>
      </c>
      <c r="F13599" s="2" t="str">
        <f t="shared" si="425"/>
        <v/>
      </c>
    </row>
    <row r="13600" spans="1:6" x14ac:dyDescent="0.25">
      <c r="A13600" s="3">
        <v>44041.322916666664</v>
      </c>
      <c r="B13600" s="14">
        <f t="shared" si="424"/>
        <v>44041</v>
      </c>
      <c r="C13600">
        <v>2</v>
      </c>
      <c r="D13600" t="str">
        <f>VLOOKUP(C13600,'Справочник по тт'!$A$2:$C$5,3,FALSE)</f>
        <v>"Колибри"</v>
      </c>
      <c r="E13600" t="str">
        <f>IF(AND(C13600=1,B13600&lt;='Справочник по тт'!$D$1),'Справочник по тт'!$D$2,VLOOKUP(C13600,'Справочник по тт'!A:C,2,FALSE))</f>
        <v>"Колибри" ул. Широкая д.150</v>
      </c>
      <c r="F13600" s="2" t="str">
        <f t="shared" si="425"/>
        <v/>
      </c>
    </row>
    <row r="13601" spans="1:6" x14ac:dyDescent="0.25">
      <c r="A13601" s="3">
        <v>44041.333333333336</v>
      </c>
      <c r="B13601" s="14">
        <f t="shared" si="424"/>
        <v>44041</v>
      </c>
      <c r="C13601">
        <v>2</v>
      </c>
      <c r="D13601" t="str">
        <f>VLOOKUP(C13601,'Справочник по тт'!$A$2:$C$5,3,FALSE)</f>
        <v>"Колибри"</v>
      </c>
      <c r="E13601" t="str">
        <f>IF(AND(C13601=1,B13601&lt;='Справочник по тт'!$D$1),'Справочник по тт'!$D$2,VLOOKUP(C13601,'Справочник по тт'!A:C,2,FALSE))</f>
        <v>"Колибри" ул. Широкая д.150</v>
      </c>
      <c r="F13601" s="2" t="str">
        <f t="shared" si="425"/>
        <v/>
      </c>
    </row>
    <row r="13602" spans="1:6" x14ac:dyDescent="0.25">
      <c r="A13602" s="3">
        <v>44041.375</v>
      </c>
      <c r="B13602" s="14">
        <f t="shared" si="424"/>
        <v>44041</v>
      </c>
      <c r="C13602">
        <v>2</v>
      </c>
      <c r="D13602" t="str">
        <f>VLOOKUP(C13602,'Справочник по тт'!$A$2:$C$5,3,FALSE)</f>
        <v>"Колибри"</v>
      </c>
      <c r="E13602" t="str">
        <f>IF(AND(C13602=1,B13602&lt;='Справочник по тт'!$D$1),'Справочник по тт'!$D$2,VLOOKUP(C13602,'Справочник по тт'!A:C,2,FALSE))</f>
        <v>"Колибри" ул. Широкая д.150</v>
      </c>
      <c r="F13602" s="2" t="str">
        <f t="shared" si="425"/>
        <v/>
      </c>
    </row>
    <row r="13603" spans="1:6" x14ac:dyDescent="0.25">
      <c r="A13603" s="3">
        <v>44041.375</v>
      </c>
      <c r="B13603" s="14">
        <f t="shared" si="424"/>
        <v>44041</v>
      </c>
      <c r="C13603">
        <v>2</v>
      </c>
      <c r="D13603" t="str">
        <f>VLOOKUP(C13603,'Справочник по тт'!$A$2:$C$5,3,FALSE)</f>
        <v>"Колибри"</v>
      </c>
      <c r="E13603" t="str">
        <f>IF(AND(C13603=1,B13603&lt;='Справочник по тт'!$D$1),'Справочник по тт'!$D$2,VLOOKUP(C13603,'Справочник по тт'!A:C,2,FALSE))</f>
        <v>"Колибри" ул. Широкая д.150</v>
      </c>
      <c r="F13603" s="2" t="str">
        <f t="shared" si="425"/>
        <v/>
      </c>
    </row>
    <row r="13604" spans="1:6" x14ac:dyDescent="0.25">
      <c r="A13604" s="3">
        <v>44041.375</v>
      </c>
      <c r="B13604" s="14">
        <f t="shared" si="424"/>
        <v>44041</v>
      </c>
      <c r="C13604">
        <v>2</v>
      </c>
      <c r="D13604" t="str">
        <f>VLOOKUP(C13604,'Справочник по тт'!$A$2:$C$5,3,FALSE)</f>
        <v>"Колибри"</v>
      </c>
      <c r="E13604" t="str">
        <f>IF(AND(C13604=1,B13604&lt;='Справочник по тт'!$D$1),'Справочник по тт'!$D$2,VLOOKUP(C13604,'Справочник по тт'!A:C,2,FALSE))</f>
        <v>"Колибри" ул. Широкая д.150</v>
      </c>
      <c r="F13604" s="2" t="str">
        <f t="shared" si="425"/>
        <v/>
      </c>
    </row>
    <row r="13605" spans="1:6" x14ac:dyDescent="0.25">
      <c r="A13605" s="3">
        <v>44041.375</v>
      </c>
      <c r="B13605" s="14">
        <f t="shared" si="424"/>
        <v>44041</v>
      </c>
      <c r="C13605">
        <v>2</v>
      </c>
      <c r="D13605" t="str">
        <f>VLOOKUP(C13605,'Справочник по тт'!$A$2:$C$5,3,FALSE)</f>
        <v>"Колибри"</v>
      </c>
      <c r="E13605" t="str">
        <f>IF(AND(C13605=1,B13605&lt;='Справочник по тт'!$D$1),'Справочник по тт'!$D$2,VLOOKUP(C13605,'Справочник по тт'!A:C,2,FALSE))</f>
        <v>"Колибри" ул. Широкая д.150</v>
      </c>
      <c r="F13605" s="2" t="str">
        <f t="shared" si="425"/>
        <v/>
      </c>
    </row>
    <row r="13606" spans="1:6" x14ac:dyDescent="0.25">
      <c r="A13606" s="3">
        <v>44041.375</v>
      </c>
      <c r="B13606" s="14">
        <f t="shared" si="424"/>
        <v>44041</v>
      </c>
      <c r="C13606">
        <v>2</v>
      </c>
      <c r="D13606" t="str">
        <f>VLOOKUP(C13606,'Справочник по тт'!$A$2:$C$5,3,FALSE)</f>
        <v>"Колибри"</v>
      </c>
      <c r="E13606" t="str">
        <f>IF(AND(C13606=1,B13606&lt;='Справочник по тт'!$D$1),'Справочник по тт'!$D$2,VLOOKUP(C13606,'Справочник по тт'!A:C,2,FALSE))</f>
        <v>"Колибри" ул. Широкая д.150</v>
      </c>
      <c r="F13606" s="2" t="str">
        <f t="shared" si="425"/>
        <v/>
      </c>
    </row>
    <row r="13607" spans="1:6" x14ac:dyDescent="0.25">
      <c r="A13607" s="3">
        <v>44041.375</v>
      </c>
      <c r="B13607" s="14">
        <f t="shared" si="424"/>
        <v>44041</v>
      </c>
      <c r="C13607">
        <v>2</v>
      </c>
      <c r="D13607" t="str">
        <f>VLOOKUP(C13607,'Справочник по тт'!$A$2:$C$5,3,FALSE)</f>
        <v>"Колибри"</v>
      </c>
      <c r="E13607" t="str">
        <f>IF(AND(C13607=1,B13607&lt;='Справочник по тт'!$D$1),'Справочник по тт'!$D$2,VLOOKUP(C13607,'Справочник по тт'!A:C,2,FALSE))</f>
        <v>"Колибри" ул. Широкая д.150</v>
      </c>
      <c r="F13607" s="2" t="str">
        <f t="shared" si="425"/>
        <v/>
      </c>
    </row>
    <row r="13608" spans="1:6" x14ac:dyDescent="0.25">
      <c r="A13608" s="3">
        <v>44041.375</v>
      </c>
      <c r="B13608" s="14">
        <f t="shared" si="424"/>
        <v>44041</v>
      </c>
      <c r="C13608">
        <v>2</v>
      </c>
      <c r="D13608" t="str">
        <f>VLOOKUP(C13608,'Справочник по тт'!$A$2:$C$5,3,FALSE)</f>
        <v>"Колибри"</v>
      </c>
      <c r="E13608" t="str">
        <f>IF(AND(C13608=1,B13608&lt;='Справочник по тт'!$D$1),'Справочник по тт'!$D$2,VLOOKUP(C13608,'Справочник по тт'!A:C,2,FALSE))</f>
        <v>"Колибри" ул. Широкая д.150</v>
      </c>
      <c r="F13608" s="2" t="str">
        <f t="shared" si="425"/>
        <v/>
      </c>
    </row>
    <row r="13609" spans="1:6" x14ac:dyDescent="0.25">
      <c r="A13609" s="3">
        <v>44041.375</v>
      </c>
      <c r="B13609" s="14">
        <f t="shared" si="424"/>
        <v>44041</v>
      </c>
      <c r="C13609">
        <v>2</v>
      </c>
      <c r="D13609" t="str">
        <f>VLOOKUP(C13609,'Справочник по тт'!$A$2:$C$5,3,FALSE)</f>
        <v>"Колибри"</v>
      </c>
      <c r="E13609" t="str">
        <f>IF(AND(C13609=1,B13609&lt;='Справочник по тт'!$D$1),'Справочник по тт'!$D$2,VLOOKUP(C13609,'Справочник по тт'!A:C,2,FALSE))</f>
        <v>"Колибри" ул. Широкая д.150</v>
      </c>
      <c r="F13609" s="2" t="str">
        <f t="shared" si="425"/>
        <v/>
      </c>
    </row>
    <row r="13610" spans="1:6" x14ac:dyDescent="0.25">
      <c r="A13610" s="3">
        <v>44041.375</v>
      </c>
      <c r="B13610" s="14">
        <f t="shared" si="424"/>
        <v>44041</v>
      </c>
      <c r="C13610">
        <v>2</v>
      </c>
      <c r="D13610" t="str">
        <f>VLOOKUP(C13610,'Справочник по тт'!$A$2:$C$5,3,FALSE)</f>
        <v>"Колибри"</v>
      </c>
      <c r="E13610" t="str">
        <f>IF(AND(C13610=1,B13610&lt;='Справочник по тт'!$D$1),'Справочник по тт'!$D$2,VLOOKUP(C13610,'Справочник по тт'!A:C,2,FALSE))</f>
        <v>"Колибри" ул. Широкая д.150</v>
      </c>
      <c r="F13610" s="2" t="str">
        <f t="shared" si="425"/>
        <v/>
      </c>
    </row>
    <row r="13611" spans="1:6" x14ac:dyDescent="0.25">
      <c r="A13611" s="3">
        <v>44041.375</v>
      </c>
      <c r="B13611" s="14">
        <f t="shared" si="424"/>
        <v>44041</v>
      </c>
      <c r="C13611">
        <v>2</v>
      </c>
      <c r="D13611" t="str">
        <f>VLOOKUP(C13611,'Справочник по тт'!$A$2:$C$5,3,FALSE)</f>
        <v>"Колибри"</v>
      </c>
      <c r="E13611" t="str">
        <f>IF(AND(C13611=1,B13611&lt;='Справочник по тт'!$D$1),'Справочник по тт'!$D$2,VLOOKUP(C13611,'Справочник по тт'!A:C,2,FALSE))</f>
        <v>"Колибри" ул. Широкая д.150</v>
      </c>
      <c r="F13611" s="2" t="str">
        <f t="shared" si="425"/>
        <v/>
      </c>
    </row>
    <row r="13612" spans="1:6" x14ac:dyDescent="0.25">
      <c r="A13612" s="3">
        <v>44041.375</v>
      </c>
      <c r="B13612" s="14">
        <f t="shared" si="424"/>
        <v>44041</v>
      </c>
      <c r="C13612">
        <v>2</v>
      </c>
      <c r="D13612" t="str">
        <f>VLOOKUP(C13612,'Справочник по тт'!$A$2:$C$5,3,FALSE)</f>
        <v>"Колибри"</v>
      </c>
      <c r="E13612" t="str">
        <f>IF(AND(C13612=1,B13612&lt;='Справочник по тт'!$D$1),'Справочник по тт'!$D$2,VLOOKUP(C13612,'Справочник по тт'!A:C,2,FALSE))</f>
        <v>"Колибри" ул. Широкая д.150</v>
      </c>
      <c r="F13612" s="2" t="str">
        <f t="shared" si="425"/>
        <v/>
      </c>
    </row>
    <row r="13613" spans="1:6" x14ac:dyDescent="0.25">
      <c r="A13613" s="3">
        <v>44041.375</v>
      </c>
      <c r="B13613" s="14">
        <f t="shared" si="424"/>
        <v>44041</v>
      </c>
      <c r="C13613">
        <v>2</v>
      </c>
      <c r="D13613" t="str">
        <f>VLOOKUP(C13613,'Справочник по тт'!$A$2:$C$5,3,FALSE)</f>
        <v>"Колибри"</v>
      </c>
      <c r="E13613" t="str">
        <f>IF(AND(C13613=1,B13613&lt;='Справочник по тт'!$D$1),'Справочник по тт'!$D$2,VLOOKUP(C13613,'Справочник по тт'!A:C,2,FALSE))</f>
        <v>"Колибри" ул. Широкая д.150</v>
      </c>
      <c r="F13613" s="2" t="str">
        <f t="shared" si="425"/>
        <v/>
      </c>
    </row>
    <row r="13614" spans="1:6" x14ac:dyDescent="0.25">
      <c r="A13614" s="3">
        <v>44041.375</v>
      </c>
      <c r="B13614" s="14">
        <f t="shared" si="424"/>
        <v>44041</v>
      </c>
      <c r="C13614">
        <v>2</v>
      </c>
      <c r="D13614" t="str">
        <f>VLOOKUP(C13614,'Справочник по тт'!$A$2:$C$5,3,FALSE)</f>
        <v>"Колибри"</v>
      </c>
      <c r="E13614" t="str">
        <f>IF(AND(C13614=1,B13614&lt;='Справочник по тт'!$D$1),'Справочник по тт'!$D$2,VLOOKUP(C13614,'Справочник по тт'!A:C,2,FALSE))</f>
        <v>"Колибри" ул. Широкая д.150</v>
      </c>
      <c r="F13614" s="2" t="str">
        <f t="shared" si="425"/>
        <v/>
      </c>
    </row>
    <row r="13615" spans="1:6" x14ac:dyDescent="0.25">
      <c r="A13615" s="3">
        <v>44041.375</v>
      </c>
      <c r="B13615" s="14">
        <f t="shared" si="424"/>
        <v>44041</v>
      </c>
      <c r="C13615">
        <v>2</v>
      </c>
      <c r="D13615" t="str">
        <f>VLOOKUP(C13615,'Справочник по тт'!$A$2:$C$5,3,FALSE)</f>
        <v>"Колибри"</v>
      </c>
      <c r="E13615" t="str">
        <f>IF(AND(C13615=1,B13615&lt;='Справочник по тт'!$D$1),'Справочник по тт'!$D$2,VLOOKUP(C13615,'Справочник по тт'!A:C,2,FALSE))</f>
        <v>"Колибри" ул. Широкая д.150</v>
      </c>
      <c r="F13615" s="2" t="str">
        <f t="shared" si="425"/>
        <v/>
      </c>
    </row>
    <row r="13616" spans="1:6" x14ac:dyDescent="0.25">
      <c r="A13616" s="3">
        <v>44041.375</v>
      </c>
      <c r="B13616" s="14">
        <f t="shared" si="424"/>
        <v>44041</v>
      </c>
      <c r="C13616">
        <v>2</v>
      </c>
      <c r="D13616" t="str">
        <f>VLOOKUP(C13616,'Справочник по тт'!$A$2:$C$5,3,FALSE)</f>
        <v>"Колибри"</v>
      </c>
      <c r="E13616" t="str">
        <f>IF(AND(C13616=1,B13616&lt;='Справочник по тт'!$D$1),'Справочник по тт'!$D$2,VLOOKUP(C13616,'Справочник по тт'!A:C,2,FALSE))</f>
        <v>"Колибри" ул. Широкая д.150</v>
      </c>
      <c r="F13616" s="2" t="str">
        <f t="shared" si="425"/>
        <v/>
      </c>
    </row>
    <row r="13617" spans="1:6" x14ac:dyDescent="0.25">
      <c r="A13617" s="3">
        <v>44041.375</v>
      </c>
      <c r="B13617" s="14">
        <f t="shared" si="424"/>
        <v>44041</v>
      </c>
      <c r="C13617">
        <v>2</v>
      </c>
      <c r="D13617" t="str">
        <f>VLOOKUP(C13617,'Справочник по тт'!$A$2:$C$5,3,FALSE)</f>
        <v>"Колибри"</v>
      </c>
      <c r="E13617" t="str">
        <f>IF(AND(C13617=1,B13617&lt;='Справочник по тт'!$D$1),'Справочник по тт'!$D$2,VLOOKUP(C13617,'Справочник по тт'!A:C,2,FALSE))</f>
        <v>"Колибри" ул. Широкая д.150</v>
      </c>
      <c r="F13617" s="2" t="str">
        <f t="shared" si="425"/>
        <v/>
      </c>
    </row>
    <row r="13618" spans="1:6" x14ac:dyDescent="0.25">
      <c r="A13618" s="3">
        <v>44041.375</v>
      </c>
      <c r="B13618" s="14">
        <f t="shared" si="424"/>
        <v>44041</v>
      </c>
      <c r="C13618">
        <v>2</v>
      </c>
      <c r="D13618" t="str">
        <f>VLOOKUP(C13618,'Справочник по тт'!$A$2:$C$5,3,FALSE)</f>
        <v>"Колибри"</v>
      </c>
      <c r="E13618" t="str">
        <f>IF(AND(C13618=1,B13618&lt;='Справочник по тт'!$D$1),'Справочник по тт'!$D$2,VLOOKUP(C13618,'Справочник по тт'!A:C,2,FALSE))</f>
        <v>"Колибри" ул. Широкая д.150</v>
      </c>
      <c r="F13618" s="2" t="str">
        <f t="shared" si="425"/>
        <v/>
      </c>
    </row>
    <row r="13619" spans="1:6" x14ac:dyDescent="0.25">
      <c r="A13619" s="3">
        <v>44041.375</v>
      </c>
      <c r="B13619" s="14">
        <f t="shared" si="424"/>
        <v>44041</v>
      </c>
      <c r="C13619">
        <v>2</v>
      </c>
      <c r="D13619" t="str">
        <f>VLOOKUP(C13619,'Справочник по тт'!$A$2:$C$5,3,FALSE)</f>
        <v>"Колибри"</v>
      </c>
      <c r="E13619" t="str">
        <f>IF(AND(C13619=1,B13619&lt;='Справочник по тт'!$D$1),'Справочник по тт'!$D$2,VLOOKUP(C13619,'Справочник по тт'!A:C,2,FALSE))</f>
        <v>"Колибри" ул. Широкая д.150</v>
      </c>
      <c r="F13619" s="2" t="str">
        <f t="shared" si="425"/>
        <v/>
      </c>
    </row>
    <row r="13620" spans="1:6" x14ac:dyDescent="0.25">
      <c r="A13620" s="3">
        <v>44041.375</v>
      </c>
      <c r="B13620" s="14">
        <f t="shared" si="424"/>
        <v>44041</v>
      </c>
      <c r="C13620">
        <v>2</v>
      </c>
      <c r="D13620" t="str">
        <f>VLOOKUP(C13620,'Справочник по тт'!$A$2:$C$5,3,FALSE)</f>
        <v>"Колибри"</v>
      </c>
      <c r="E13620" t="str">
        <f>IF(AND(C13620=1,B13620&lt;='Справочник по тт'!$D$1),'Справочник по тт'!$D$2,VLOOKUP(C13620,'Справочник по тт'!A:C,2,FALSE))</f>
        <v>"Колибри" ул. Широкая д.150</v>
      </c>
      <c r="F13620" s="2" t="str">
        <f t="shared" si="425"/>
        <v/>
      </c>
    </row>
    <row r="13621" spans="1:6" x14ac:dyDescent="0.25">
      <c r="A13621" s="3">
        <v>44041.375</v>
      </c>
      <c r="B13621" s="14">
        <f t="shared" si="424"/>
        <v>44041</v>
      </c>
      <c r="C13621">
        <v>2</v>
      </c>
      <c r="D13621" t="str">
        <f>VLOOKUP(C13621,'Справочник по тт'!$A$2:$C$5,3,FALSE)</f>
        <v>"Колибри"</v>
      </c>
      <c r="E13621" t="str">
        <f>IF(AND(C13621=1,B13621&lt;='Справочник по тт'!$D$1),'Справочник по тт'!$D$2,VLOOKUP(C13621,'Справочник по тт'!A:C,2,FALSE))</f>
        <v>"Колибри" ул. Широкая д.150</v>
      </c>
      <c r="F13621" s="2" t="str">
        <f t="shared" si="425"/>
        <v/>
      </c>
    </row>
    <row r="13622" spans="1:6" x14ac:dyDescent="0.25">
      <c r="A13622" s="3">
        <v>44041.375</v>
      </c>
      <c r="B13622" s="14">
        <f t="shared" si="424"/>
        <v>44041</v>
      </c>
      <c r="C13622">
        <v>2</v>
      </c>
      <c r="D13622" t="str">
        <f>VLOOKUP(C13622,'Справочник по тт'!$A$2:$C$5,3,FALSE)</f>
        <v>"Колибри"</v>
      </c>
      <c r="E13622" t="str">
        <f>IF(AND(C13622=1,B13622&lt;='Справочник по тт'!$D$1),'Справочник по тт'!$D$2,VLOOKUP(C13622,'Справочник по тт'!A:C,2,FALSE))</f>
        <v>"Колибри" ул. Широкая д.150</v>
      </c>
      <c r="F13622" s="2" t="str">
        <f t="shared" si="425"/>
        <v/>
      </c>
    </row>
    <row r="13623" spans="1:6" x14ac:dyDescent="0.25">
      <c r="A13623" s="3">
        <v>44041.375</v>
      </c>
      <c r="B13623" s="14">
        <f t="shared" si="424"/>
        <v>44041</v>
      </c>
      <c r="C13623">
        <v>2</v>
      </c>
      <c r="D13623" t="str">
        <f>VLOOKUP(C13623,'Справочник по тт'!$A$2:$C$5,3,FALSE)</f>
        <v>"Колибри"</v>
      </c>
      <c r="E13623" t="str">
        <f>IF(AND(C13623=1,B13623&lt;='Справочник по тт'!$D$1),'Справочник по тт'!$D$2,VLOOKUP(C13623,'Справочник по тт'!A:C,2,FALSE))</f>
        <v>"Колибри" ул. Широкая д.150</v>
      </c>
      <c r="F13623" s="2" t="str">
        <f t="shared" si="425"/>
        <v/>
      </c>
    </row>
    <row r="13624" spans="1:6" x14ac:dyDescent="0.25">
      <c r="A13624" s="3">
        <v>44041.375</v>
      </c>
      <c r="B13624" s="14">
        <f t="shared" si="424"/>
        <v>44041</v>
      </c>
      <c r="C13624">
        <v>2</v>
      </c>
      <c r="D13624" t="str">
        <f>VLOOKUP(C13624,'Справочник по тт'!$A$2:$C$5,3,FALSE)</f>
        <v>"Колибри"</v>
      </c>
      <c r="E13624" t="str">
        <f>IF(AND(C13624=1,B13624&lt;='Справочник по тт'!$D$1),'Справочник по тт'!$D$2,VLOOKUP(C13624,'Справочник по тт'!A:C,2,FALSE))</f>
        <v>"Колибри" ул. Широкая д.150</v>
      </c>
      <c r="F13624" s="2" t="str">
        <f t="shared" si="425"/>
        <v/>
      </c>
    </row>
    <row r="13625" spans="1:6" x14ac:dyDescent="0.25">
      <c r="A13625" s="3">
        <v>44041.375</v>
      </c>
      <c r="B13625" s="14">
        <f t="shared" si="424"/>
        <v>44041</v>
      </c>
      <c r="C13625">
        <v>2</v>
      </c>
      <c r="D13625" t="str">
        <f>VLOOKUP(C13625,'Справочник по тт'!$A$2:$C$5,3,FALSE)</f>
        <v>"Колибри"</v>
      </c>
      <c r="E13625" t="str">
        <f>IF(AND(C13625=1,B13625&lt;='Справочник по тт'!$D$1),'Справочник по тт'!$D$2,VLOOKUP(C13625,'Справочник по тт'!A:C,2,FALSE))</f>
        <v>"Колибри" ул. Широкая д.150</v>
      </c>
      <c r="F13625" s="2" t="str">
        <f t="shared" si="425"/>
        <v/>
      </c>
    </row>
    <row r="13626" spans="1:6" x14ac:dyDescent="0.25">
      <c r="A13626" s="3">
        <v>44041.409722222219</v>
      </c>
      <c r="B13626" s="14">
        <f t="shared" si="424"/>
        <v>44041</v>
      </c>
      <c r="C13626">
        <v>2</v>
      </c>
      <c r="D13626" t="str">
        <f>VLOOKUP(C13626,'Справочник по тт'!$A$2:$C$5,3,FALSE)</f>
        <v>"Колибри"</v>
      </c>
      <c r="E13626" t="str">
        <f>IF(AND(C13626=1,B13626&lt;='Справочник по тт'!$D$1),'Справочник по тт'!$D$2,VLOOKUP(C13626,'Справочник по тт'!A:C,2,FALSE))</f>
        <v>"Колибри" ул. Широкая д.150</v>
      </c>
      <c r="F13626" s="2" t="str">
        <f t="shared" si="425"/>
        <v/>
      </c>
    </row>
    <row r="13627" spans="1:6" x14ac:dyDescent="0.25">
      <c r="A13627" s="3">
        <v>44041.416666666664</v>
      </c>
      <c r="B13627" s="14">
        <f t="shared" si="424"/>
        <v>44041</v>
      </c>
      <c r="C13627">
        <v>2</v>
      </c>
      <c r="D13627" t="str">
        <f>VLOOKUP(C13627,'Справочник по тт'!$A$2:$C$5,3,FALSE)</f>
        <v>"Колибри"</v>
      </c>
      <c r="E13627" t="str">
        <f>IF(AND(C13627=1,B13627&lt;='Справочник по тт'!$D$1),'Справочник по тт'!$D$2,VLOOKUP(C13627,'Справочник по тт'!A:C,2,FALSE))</f>
        <v>"Колибри" ул. Широкая д.150</v>
      </c>
      <c r="F13627" s="2" t="str">
        <f t="shared" si="425"/>
        <v/>
      </c>
    </row>
    <row r="13628" spans="1:6" x14ac:dyDescent="0.25">
      <c r="A13628" s="3">
        <v>44041.416666666664</v>
      </c>
      <c r="B13628" s="14">
        <f t="shared" si="424"/>
        <v>44041</v>
      </c>
      <c r="C13628">
        <v>2</v>
      </c>
      <c r="D13628" t="str">
        <f>VLOOKUP(C13628,'Справочник по тт'!$A$2:$C$5,3,FALSE)</f>
        <v>"Колибри"</v>
      </c>
      <c r="E13628" t="str">
        <f>IF(AND(C13628=1,B13628&lt;='Справочник по тт'!$D$1),'Справочник по тт'!$D$2,VLOOKUP(C13628,'Справочник по тт'!A:C,2,FALSE))</f>
        <v>"Колибри" ул. Широкая д.150</v>
      </c>
      <c r="F13628" s="2" t="str">
        <f t="shared" si="425"/>
        <v/>
      </c>
    </row>
    <row r="13629" spans="1:6" x14ac:dyDescent="0.25">
      <c r="A13629" s="3">
        <v>44041.416666666664</v>
      </c>
      <c r="B13629" s="14">
        <f t="shared" si="424"/>
        <v>44041</v>
      </c>
      <c r="C13629">
        <v>2</v>
      </c>
      <c r="D13629" t="str">
        <f>VLOOKUP(C13629,'Справочник по тт'!$A$2:$C$5,3,FALSE)</f>
        <v>"Колибри"</v>
      </c>
      <c r="E13629" t="str">
        <f>IF(AND(C13629=1,B13629&lt;='Справочник по тт'!$D$1),'Справочник по тт'!$D$2,VLOOKUP(C13629,'Справочник по тт'!A:C,2,FALSE))</f>
        <v>"Колибри" ул. Широкая д.150</v>
      </c>
      <c r="F13629" s="2" t="str">
        <f t="shared" si="425"/>
        <v/>
      </c>
    </row>
    <row r="13630" spans="1:6" x14ac:dyDescent="0.25">
      <c r="A13630" s="3">
        <v>44041.416666666664</v>
      </c>
      <c r="B13630" s="14">
        <f t="shared" si="424"/>
        <v>44041</v>
      </c>
      <c r="C13630">
        <v>2</v>
      </c>
      <c r="D13630" t="str">
        <f>VLOOKUP(C13630,'Справочник по тт'!$A$2:$C$5,3,FALSE)</f>
        <v>"Колибри"</v>
      </c>
      <c r="E13630" t="str">
        <f>IF(AND(C13630=1,B13630&lt;='Справочник по тт'!$D$1),'Справочник по тт'!$D$2,VLOOKUP(C13630,'Справочник по тт'!A:C,2,FALSE))</f>
        <v>"Колибри" ул. Широкая д.150</v>
      </c>
      <c r="F13630" s="2" t="str">
        <f t="shared" si="425"/>
        <v/>
      </c>
    </row>
    <row r="13631" spans="1:6" x14ac:dyDescent="0.25">
      <c r="A13631" s="3">
        <v>44041.416666666664</v>
      </c>
      <c r="B13631" s="14">
        <f t="shared" si="424"/>
        <v>44041</v>
      </c>
      <c r="C13631">
        <v>2</v>
      </c>
      <c r="D13631" t="str">
        <f>VLOOKUP(C13631,'Справочник по тт'!$A$2:$C$5,3,FALSE)</f>
        <v>"Колибри"</v>
      </c>
      <c r="E13631" t="str">
        <f>IF(AND(C13631=1,B13631&lt;='Справочник по тт'!$D$1),'Справочник по тт'!$D$2,VLOOKUP(C13631,'Справочник по тт'!A:C,2,FALSE))</f>
        <v>"Колибри" ул. Широкая д.150</v>
      </c>
      <c r="F13631" s="2" t="str">
        <f t="shared" si="425"/>
        <v/>
      </c>
    </row>
    <row r="13632" spans="1:6" x14ac:dyDescent="0.25">
      <c r="A13632" s="3">
        <v>44041.416666666664</v>
      </c>
      <c r="B13632" s="14">
        <f t="shared" si="424"/>
        <v>44041</v>
      </c>
      <c r="C13632">
        <v>2</v>
      </c>
      <c r="D13632" t="str">
        <f>VLOOKUP(C13632,'Справочник по тт'!$A$2:$C$5,3,FALSE)</f>
        <v>"Колибри"</v>
      </c>
      <c r="E13632" t="str">
        <f>IF(AND(C13632=1,B13632&lt;='Справочник по тт'!$D$1),'Справочник по тт'!$D$2,VLOOKUP(C13632,'Справочник по тт'!A:C,2,FALSE))</f>
        <v>"Колибри" ул. Широкая д.150</v>
      </c>
      <c r="F13632" s="2" t="str">
        <f t="shared" si="425"/>
        <v/>
      </c>
    </row>
    <row r="13633" spans="1:6" x14ac:dyDescent="0.25">
      <c r="A13633" s="3">
        <v>44041.416666666664</v>
      </c>
      <c r="B13633" s="14">
        <f t="shared" si="424"/>
        <v>44041</v>
      </c>
      <c r="C13633">
        <v>2</v>
      </c>
      <c r="D13633" t="str">
        <f>VLOOKUP(C13633,'Справочник по тт'!$A$2:$C$5,3,FALSE)</f>
        <v>"Колибри"</v>
      </c>
      <c r="E13633" t="str">
        <f>IF(AND(C13633=1,B13633&lt;='Справочник по тт'!$D$1),'Справочник по тт'!$D$2,VLOOKUP(C13633,'Справочник по тт'!A:C,2,FALSE))</f>
        <v>"Колибри" ул. Широкая д.150</v>
      </c>
      <c r="F13633" s="2" t="str">
        <f t="shared" si="425"/>
        <v/>
      </c>
    </row>
    <row r="13634" spans="1:6" x14ac:dyDescent="0.25">
      <c r="A13634" s="3">
        <v>44041.416666666664</v>
      </c>
      <c r="B13634" s="14">
        <f t="shared" ref="B13634:B13697" si="426">(TEXT(A13634,"ДД.ММ.ГГГГ"))*1</f>
        <v>44041</v>
      </c>
      <c r="C13634">
        <v>2</v>
      </c>
      <c r="D13634" t="str">
        <f>VLOOKUP(C13634,'Справочник по тт'!$A$2:$C$5,3,FALSE)</f>
        <v>"Колибри"</v>
      </c>
      <c r="E13634" t="str">
        <f>IF(AND(C13634=1,B13634&lt;='Справочник по тт'!$D$1),'Справочник по тт'!$D$2,VLOOKUP(C13634,'Справочник по тт'!A:C,2,FALSE))</f>
        <v>"Колибри" ул. Широкая д.150</v>
      </c>
      <c r="F13634" s="2" t="str">
        <f t="shared" si="425"/>
        <v/>
      </c>
    </row>
    <row r="13635" spans="1:6" x14ac:dyDescent="0.25">
      <c r="A13635" s="3">
        <v>44041.416666666664</v>
      </c>
      <c r="B13635" s="14">
        <f t="shared" si="426"/>
        <v>44041</v>
      </c>
      <c r="C13635">
        <v>2</v>
      </c>
      <c r="D13635" t="str">
        <f>VLOOKUP(C13635,'Справочник по тт'!$A$2:$C$5,3,FALSE)</f>
        <v>"Колибри"</v>
      </c>
      <c r="E13635" t="str">
        <f>IF(AND(C13635=1,B13635&lt;='Справочник по тт'!$D$1),'Справочник по тт'!$D$2,VLOOKUP(C13635,'Справочник по тт'!A:C,2,FALSE))</f>
        <v>"Колибри" ул. Широкая д.150</v>
      </c>
      <c r="F13635" s="2" t="str">
        <f t="shared" ref="F13635:F13698" si="427">IF(B13635&lt;=$F$1,1,"")</f>
        <v/>
      </c>
    </row>
    <row r="13636" spans="1:6" x14ac:dyDescent="0.25">
      <c r="A13636" s="3">
        <v>44041.416666666664</v>
      </c>
      <c r="B13636" s="14">
        <f t="shared" si="426"/>
        <v>44041</v>
      </c>
      <c r="C13636">
        <v>2</v>
      </c>
      <c r="D13636" t="str">
        <f>VLOOKUP(C13636,'Справочник по тт'!$A$2:$C$5,3,FALSE)</f>
        <v>"Колибри"</v>
      </c>
      <c r="E13636" t="str">
        <f>IF(AND(C13636=1,B13636&lt;='Справочник по тт'!$D$1),'Справочник по тт'!$D$2,VLOOKUP(C13636,'Справочник по тт'!A:C,2,FALSE))</f>
        <v>"Колибри" ул. Широкая д.150</v>
      </c>
      <c r="F13636" s="2" t="str">
        <f t="shared" si="427"/>
        <v/>
      </c>
    </row>
    <row r="13637" spans="1:6" x14ac:dyDescent="0.25">
      <c r="A13637" s="3">
        <v>44041.416666666664</v>
      </c>
      <c r="B13637" s="14">
        <f t="shared" si="426"/>
        <v>44041</v>
      </c>
      <c r="C13637">
        <v>2</v>
      </c>
      <c r="D13637" t="str">
        <f>VLOOKUP(C13637,'Справочник по тт'!$A$2:$C$5,3,FALSE)</f>
        <v>"Колибри"</v>
      </c>
      <c r="E13637" t="str">
        <f>IF(AND(C13637=1,B13637&lt;='Справочник по тт'!$D$1),'Справочник по тт'!$D$2,VLOOKUP(C13637,'Справочник по тт'!A:C,2,FALSE))</f>
        <v>"Колибри" ул. Широкая д.150</v>
      </c>
      <c r="F13637" s="2" t="str">
        <f t="shared" si="427"/>
        <v/>
      </c>
    </row>
    <row r="13638" spans="1:6" x14ac:dyDescent="0.25">
      <c r="A13638" s="3">
        <v>44041.416666666664</v>
      </c>
      <c r="B13638" s="14">
        <f t="shared" si="426"/>
        <v>44041</v>
      </c>
      <c r="C13638">
        <v>2</v>
      </c>
      <c r="D13638" t="str">
        <f>VLOOKUP(C13638,'Справочник по тт'!$A$2:$C$5,3,FALSE)</f>
        <v>"Колибри"</v>
      </c>
      <c r="E13638" t="str">
        <f>IF(AND(C13638=1,B13638&lt;='Справочник по тт'!$D$1),'Справочник по тт'!$D$2,VLOOKUP(C13638,'Справочник по тт'!A:C,2,FALSE))</f>
        <v>"Колибри" ул. Широкая д.150</v>
      </c>
      <c r="F13638" s="2" t="str">
        <f t="shared" si="427"/>
        <v/>
      </c>
    </row>
    <row r="13639" spans="1:6" x14ac:dyDescent="0.25">
      <c r="A13639" s="3">
        <v>44041.416666666664</v>
      </c>
      <c r="B13639" s="14">
        <f t="shared" si="426"/>
        <v>44041</v>
      </c>
      <c r="C13639">
        <v>2</v>
      </c>
      <c r="D13639" t="str">
        <f>VLOOKUP(C13639,'Справочник по тт'!$A$2:$C$5,3,FALSE)</f>
        <v>"Колибри"</v>
      </c>
      <c r="E13639" t="str">
        <f>IF(AND(C13639=1,B13639&lt;='Справочник по тт'!$D$1),'Справочник по тт'!$D$2,VLOOKUP(C13639,'Справочник по тт'!A:C,2,FALSE))</f>
        <v>"Колибри" ул. Широкая д.150</v>
      </c>
      <c r="F13639" s="2" t="str">
        <f t="shared" si="427"/>
        <v/>
      </c>
    </row>
    <row r="13640" spans="1:6" x14ac:dyDescent="0.25">
      <c r="A13640" s="3">
        <v>44041.416666666664</v>
      </c>
      <c r="B13640" s="14">
        <f t="shared" si="426"/>
        <v>44041</v>
      </c>
      <c r="C13640">
        <v>2</v>
      </c>
      <c r="D13640" t="str">
        <f>VLOOKUP(C13640,'Справочник по тт'!$A$2:$C$5,3,FALSE)</f>
        <v>"Колибри"</v>
      </c>
      <c r="E13640" t="str">
        <f>IF(AND(C13640=1,B13640&lt;='Справочник по тт'!$D$1),'Справочник по тт'!$D$2,VLOOKUP(C13640,'Справочник по тт'!A:C,2,FALSE))</f>
        <v>"Колибри" ул. Широкая д.150</v>
      </c>
      <c r="F13640" s="2" t="str">
        <f t="shared" si="427"/>
        <v/>
      </c>
    </row>
    <row r="13641" spans="1:6" x14ac:dyDescent="0.25">
      <c r="A13641" s="3">
        <v>44041.4375</v>
      </c>
      <c r="B13641" s="14">
        <f t="shared" si="426"/>
        <v>44041</v>
      </c>
      <c r="C13641">
        <v>2</v>
      </c>
      <c r="D13641" t="str">
        <f>VLOOKUP(C13641,'Справочник по тт'!$A$2:$C$5,3,FALSE)</f>
        <v>"Колибри"</v>
      </c>
      <c r="E13641" t="str">
        <f>IF(AND(C13641=1,B13641&lt;='Справочник по тт'!$D$1),'Справочник по тт'!$D$2,VLOOKUP(C13641,'Справочник по тт'!A:C,2,FALSE))</f>
        <v>"Колибри" ул. Широкая д.150</v>
      </c>
      <c r="F13641" s="2" t="str">
        <f t="shared" si="427"/>
        <v/>
      </c>
    </row>
    <row r="13642" spans="1:6" x14ac:dyDescent="0.25">
      <c r="A13642" s="3">
        <v>44041.458333333336</v>
      </c>
      <c r="B13642" s="14">
        <f t="shared" si="426"/>
        <v>44041</v>
      </c>
      <c r="C13642">
        <v>2</v>
      </c>
      <c r="D13642" t="str">
        <f>VLOOKUP(C13642,'Справочник по тт'!$A$2:$C$5,3,FALSE)</f>
        <v>"Колибри"</v>
      </c>
      <c r="E13642" t="str">
        <f>IF(AND(C13642=1,B13642&lt;='Справочник по тт'!$D$1),'Справочник по тт'!$D$2,VLOOKUP(C13642,'Справочник по тт'!A:C,2,FALSE))</f>
        <v>"Колибри" ул. Широкая д.150</v>
      </c>
      <c r="F13642" s="2" t="str">
        <f t="shared" si="427"/>
        <v/>
      </c>
    </row>
    <row r="13643" spans="1:6" x14ac:dyDescent="0.25">
      <c r="A13643" s="3">
        <v>44041.458333333336</v>
      </c>
      <c r="B13643" s="14">
        <f t="shared" si="426"/>
        <v>44041</v>
      </c>
      <c r="C13643">
        <v>2</v>
      </c>
      <c r="D13643" t="str">
        <f>VLOOKUP(C13643,'Справочник по тт'!$A$2:$C$5,3,FALSE)</f>
        <v>"Колибри"</v>
      </c>
      <c r="E13643" t="str">
        <f>IF(AND(C13643=1,B13643&lt;='Справочник по тт'!$D$1),'Справочник по тт'!$D$2,VLOOKUP(C13643,'Справочник по тт'!A:C,2,FALSE))</f>
        <v>"Колибри" ул. Широкая д.150</v>
      </c>
      <c r="F13643" s="2" t="str">
        <f t="shared" si="427"/>
        <v/>
      </c>
    </row>
    <row r="13644" spans="1:6" x14ac:dyDescent="0.25">
      <c r="A13644" s="3">
        <v>44041.458333333336</v>
      </c>
      <c r="B13644" s="14">
        <f t="shared" si="426"/>
        <v>44041</v>
      </c>
      <c r="C13644">
        <v>2</v>
      </c>
      <c r="D13644" t="str">
        <f>VLOOKUP(C13644,'Справочник по тт'!$A$2:$C$5,3,FALSE)</f>
        <v>"Колибри"</v>
      </c>
      <c r="E13644" t="str">
        <f>IF(AND(C13644=1,B13644&lt;='Справочник по тт'!$D$1),'Справочник по тт'!$D$2,VLOOKUP(C13644,'Справочник по тт'!A:C,2,FALSE))</f>
        <v>"Колибри" ул. Широкая д.150</v>
      </c>
      <c r="F13644" s="2" t="str">
        <f t="shared" si="427"/>
        <v/>
      </c>
    </row>
    <row r="13645" spans="1:6" x14ac:dyDescent="0.25">
      <c r="A13645" s="3">
        <v>44041.458333333336</v>
      </c>
      <c r="B13645" s="14">
        <f t="shared" si="426"/>
        <v>44041</v>
      </c>
      <c r="C13645">
        <v>2</v>
      </c>
      <c r="D13645" t="str">
        <f>VLOOKUP(C13645,'Справочник по тт'!$A$2:$C$5,3,FALSE)</f>
        <v>"Колибри"</v>
      </c>
      <c r="E13645" t="str">
        <f>IF(AND(C13645=1,B13645&lt;='Справочник по тт'!$D$1),'Справочник по тт'!$D$2,VLOOKUP(C13645,'Справочник по тт'!A:C,2,FALSE))</f>
        <v>"Колибри" ул. Широкая д.150</v>
      </c>
      <c r="F13645" s="2" t="str">
        <f t="shared" si="427"/>
        <v/>
      </c>
    </row>
    <row r="13646" spans="1:6" x14ac:dyDescent="0.25">
      <c r="A13646" s="3">
        <v>44041.458333333336</v>
      </c>
      <c r="B13646" s="14">
        <f t="shared" si="426"/>
        <v>44041</v>
      </c>
      <c r="C13646">
        <v>2</v>
      </c>
      <c r="D13646" t="str">
        <f>VLOOKUP(C13646,'Справочник по тт'!$A$2:$C$5,3,FALSE)</f>
        <v>"Колибри"</v>
      </c>
      <c r="E13646" t="str">
        <f>IF(AND(C13646=1,B13646&lt;='Справочник по тт'!$D$1),'Справочник по тт'!$D$2,VLOOKUP(C13646,'Справочник по тт'!A:C,2,FALSE))</f>
        <v>"Колибри" ул. Широкая д.150</v>
      </c>
      <c r="F13646" s="2" t="str">
        <f t="shared" si="427"/>
        <v/>
      </c>
    </row>
    <row r="13647" spans="1:6" x14ac:dyDescent="0.25">
      <c r="A13647" s="3">
        <v>44041.458333333336</v>
      </c>
      <c r="B13647" s="14">
        <f t="shared" si="426"/>
        <v>44041</v>
      </c>
      <c r="C13647">
        <v>2</v>
      </c>
      <c r="D13647" t="str">
        <f>VLOOKUP(C13647,'Справочник по тт'!$A$2:$C$5,3,FALSE)</f>
        <v>"Колибри"</v>
      </c>
      <c r="E13647" t="str">
        <f>IF(AND(C13647=1,B13647&lt;='Справочник по тт'!$D$1),'Справочник по тт'!$D$2,VLOOKUP(C13647,'Справочник по тт'!A:C,2,FALSE))</f>
        <v>"Колибри" ул. Широкая д.150</v>
      </c>
      <c r="F13647" s="2" t="str">
        <f t="shared" si="427"/>
        <v/>
      </c>
    </row>
    <row r="13648" spans="1:6" x14ac:dyDescent="0.25">
      <c r="A13648" s="3">
        <v>44041.458333333336</v>
      </c>
      <c r="B13648" s="14">
        <f t="shared" si="426"/>
        <v>44041</v>
      </c>
      <c r="C13648">
        <v>2</v>
      </c>
      <c r="D13648" t="str">
        <f>VLOOKUP(C13648,'Справочник по тт'!$A$2:$C$5,3,FALSE)</f>
        <v>"Колибри"</v>
      </c>
      <c r="E13648" t="str">
        <f>IF(AND(C13648=1,B13648&lt;='Справочник по тт'!$D$1),'Справочник по тт'!$D$2,VLOOKUP(C13648,'Справочник по тт'!A:C,2,FALSE))</f>
        <v>"Колибри" ул. Широкая д.150</v>
      </c>
      <c r="F13648" s="2" t="str">
        <f t="shared" si="427"/>
        <v/>
      </c>
    </row>
    <row r="13649" spans="1:6" x14ac:dyDescent="0.25">
      <c r="A13649" s="3">
        <v>44041.5</v>
      </c>
      <c r="B13649" s="14">
        <f t="shared" si="426"/>
        <v>44041</v>
      </c>
      <c r="C13649">
        <v>2</v>
      </c>
      <c r="D13649" t="str">
        <f>VLOOKUP(C13649,'Справочник по тт'!$A$2:$C$5,3,FALSE)</f>
        <v>"Колибри"</v>
      </c>
      <c r="E13649" t="str">
        <f>IF(AND(C13649=1,B13649&lt;='Справочник по тт'!$D$1),'Справочник по тт'!$D$2,VLOOKUP(C13649,'Справочник по тт'!A:C,2,FALSE))</f>
        <v>"Колибри" ул. Широкая д.150</v>
      </c>
      <c r="F13649" s="2" t="str">
        <f t="shared" si="427"/>
        <v/>
      </c>
    </row>
    <row r="13650" spans="1:6" x14ac:dyDescent="0.25">
      <c r="A13650" s="3">
        <v>44041.5</v>
      </c>
      <c r="B13650" s="14">
        <f t="shared" si="426"/>
        <v>44041</v>
      </c>
      <c r="C13650">
        <v>2</v>
      </c>
      <c r="D13650" t="str">
        <f>VLOOKUP(C13650,'Справочник по тт'!$A$2:$C$5,3,FALSE)</f>
        <v>"Колибри"</v>
      </c>
      <c r="E13650" t="str">
        <f>IF(AND(C13650=1,B13650&lt;='Справочник по тт'!$D$1),'Справочник по тт'!$D$2,VLOOKUP(C13650,'Справочник по тт'!A:C,2,FALSE))</f>
        <v>"Колибри" ул. Широкая д.150</v>
      </c>
      <c r="F13650" s="2" t="str">
        <f t="shared" si="427"/>
        <v/>
      </c>
    </row>
    <row r="13651" spans="1:6" x14ac:dyDescent="0.25">
      <c r="A13651" s="3">
        <v>44041.5</v>
      </c>
      <c r="B13651" s="14">
        <f t="shared" si="426"/>
        <v>44041</v>
      </c>
      <c r="C13651">
        <v>2</v>
      </c>
      <c r="D13651" t="str">
        <f>VLOOKUP(C13651,'Справочник по тт'!$A$2:$C$5,3,FALSE)</f>
        <v>"Колибри"</v>
      </c>
      <c r="E13651" t="str">
        <f>IF(AND(C13651=1,B13651&lt;='Справочник по тт'!$D$1),'Справочник по тт'!$D$2,VLOOKUP(C13651,'Справочник по тт'!A:C,2,FALSE))</f>
        <v>"Колибри" ул. Широкая д.150</v>
      </c>
      <c r="F13651" s="2" t="str">
        <f t="shared" si="427"/>
        <v/>
      </c>
    </row>
    <row r="13652" spans="1:6" x14ac:dyDescent="0.25">
      <c r="A13652" s="3">
        <v>44041.5</v>
      </c>
      <c r="B13652" s="14">
        <f t="shared" si="426"/>
        <v>44041</v>
      </c>
      <c r="C13652">
        <v>2</v>
      </c>
      <c r="D13652" t="str">
        <f>VLOOKUP(C13652,'Справочник по тт'!$A$2:$C$5,3,FALSE)</f>
        <v>"Колибри"</v>
      </c>
      <c r="E13652" t="str">
        <f>IF(AND(C13652=1,B13652&lt;='Справочник по тт'!$D$1),'Справочник по тт'!$D$2,VLOOKUP(C13652,'Справочник по тт'!A:C,2,FALSE))</f>
        <v>"Колибри" ул. Широкая д.150</v>
      </c>
      <c r="F13652" s="2" t="str">
        <f t="shared" si="427"/>
        <v/>
      </c>
    </row>
    <row r="13653" spans="1:6" x14ac:dyDescent="0.25">
      <c r="A13653" s="3">
        <v>44041.5</v>
      </c>
      <c r="B13653" s="14">
        <f t="shared" si="426"/>
        <v>44041</v>
      </c>
      <c r="C13653">
        <v>2</v>
      </c>
      <c r="D13653" t="str">
        <f>VLOOKUP(C13653,'Справочник по тт'!$A$2:$C$5,3,FALSE)</f>
        <v>"Колибри"</v>
      </c>
      <c r="E13653" t="str">
        <f>IF(AND(C13653=1,B13653&lt;='Справочник по тт'!$D$1),'Справочник по тт'!$D$2,VLOOKUP(C13653,'Справочник по тт'!A:C,2,FALSE))</f>
        <v>"Колибри" ул. Широкая д.150</v>
      </c>
      <c r="F13653" s="2" t="str">
        <f t="shared" si="427"/>
        <v/>
      </c>
    </row>
    <row r="13654" spans="1:6" x14ac:dyDescent="0.25">
      <c r="A13654" s="3">
        <v>44041.5</v>
      </c>
      <c r="B13654" s="14">
        <f t="shared" si="426"/>
        <v>44041</v>
      </c>
      <c r="C13654">
        <v>2</v>
      </c>
      <c r="D13654" t="str">
        <f>VLOOKUP(C13654,'Справочник по тт'!$A$2:$C$5,3,FALSE)</f>
        <v>"Колибри"</v>
      </c>
      <c r="E13654" t="str">
        <f>IF(AND(C13654=1,B13654&lt;='Справочник по тт'!$D$1),'Справочник по тт'!$D$2,VLOOKUP(C13654,'Справочник по тт'!A:C,2,FALSE))</f>
        <v>"Колибри" ул. Широкая д.150</v>
      </c>
      <c r="F13654" s="2" t="str">
        <f t="shared" si="427"/>
        <v/>
      </c>
    </row>
    <row r="13655" spans="1:6" x14ac:dyDescent="0.25">
      <c r="A13655" s="3">
        <v>44041.5</v>
      </c>
      <c r="B13655" s="14">
        <f t="shared" si="426"/>
        <v>44041</v>
      </c>
      <c r="C13655">
        <v>2</v>
      </c>
      <c r="D13655" t="str">
        <f>VLOOKUP(C13655,'Справочник по тт'!$A$2:$C$5,3,FALSE)</f>
        <v>"Колибри"</v>
      </c>
      <c r="E13655" t="str">
        <f>IF(AND(C13655=1,B13655&lt;='Справочник по тт'!$D$1),'Справочник по тт'!$D$2,VLOOKUP(C13655,'Справочник по тт'!A:C,2,FALSE))</f>
        <v>"Колибри" ул. Широкая д.150</v>
      </c>
      <c r="F13655" s="2" t="str">
        <f t="shared" si="427"/>
        <v/>
      </c>
    </row>
    <row r="13656" spans="1:6" x14ac:dyDescent="0.25">
      <c r="A13656" s="3">
        <v>44041.541666666664</v>
      </c>
      <c r="B13656" s="14">
        <f t="shared" si="426"/>
        <v>44041</v>
      </c>
      <c r="C13656">
        <v>2</v>
      </c>
      <c r="D13656" t="str">
        <f>VLOOKUP(C13656,'Справочник по тт'!$A$2:$C$5,3,FALSE)</f>
        <v>"Колибри"</v>
      </c>
      <c r="E13656" t="str">
        <f>IF(AND(C13656=1,B13656&lt;='Справочник по тт'!$D$1),'Справочник по тт'!$D$2,VLOOKUP(C13656,'Справочник по тт'!A:C,2,FALSE))</f>
        <v>"Колибри" ул. Широкая д.150</v>
      </c>
      <c r="F13656" s="2" t="str">
        <f t="shared" si="427"/>
        <v/>
      </c>
    </row>
    <row r="13657" spans="1:6" x14ac:dyDescent="0.25">
      <c r="A13657" s="3">
        <v>44041.541666666664</v>
      </c>
      <c r="B13657" s="14">
        <f t="shared" si="426"/>
        <v>44041</v>
      </c>
      <c r="C13657">
        <v>2</v>
      </c>
      <c r="D13657" t="str">
        <f>VLOOKUP(C13657,'Справочник по тт'!$A$2:$C$5,3,FALSE)</f>
        <v>"Колибри"</v>
      </c>
      <c r="E13657" t="str">
        <f>IF(AND(C13657=1,B13657&lt;='Справочник по тт'!$D$1),'Справочник по тт'!$D$2,VLOOKUP(C13657,'Справочник по тт'!A:C,2,FALSE))</f>
        <v>"Колибри" ул. Широкая д.150</v>
      </c>
      <c r="F13657" s="2" t="str">
        <f t="shared" si="427"/>
        <v/>
      </c>
    </row>
    <row r="13658" spans="1:6" x14ac:dyDescent="0.25">
      <c r="A13658" s="3">
        <v>44041.541666666664</v>
      </c>
      <c r="B13658" s="14">
        <f t="shared" si="426"/>
        <v>44041</v>
      </c>
      <c r="C13658">
        <v>2</v>
      </c>
      <c r="D13658" t="str">
        <f>VLOOKUP(C13658,'Справочник по тт'!$A$2:$C$5,3,FALSE)</f>
        <v>"Колибри"</v>
      </c>
      <c r="E13658" t="str">
        <f>IF(AND(C13658=1,B13658&lt;='Справочник по тт'!$D$1),'Справочник по тт'!$D$2,VLOOKUP(C13658,'Справочник по тт'!A:C,2,FALSE))</f>
        <v>"Колибри" ул. Широкая д.150</v>
      </c>
      <c r="F13658" s="2" t="str">
        <f t="shared" si="427"/>
        <v/>
      </c>
    </row>
    <row r="13659" spans="1:6" x14ac:dyDescent="0.25">
      <c r="A13659" s="3">
        <v>44041.541666666664</v>
      </c>
      <c r="B13659" s="14">
        <f t="shared" si="426"/>
        <v>44041</v>
      </c>
      <c r="C13659">
        <v>2</v>
      </c>
      <c r="D13659" t="str">
        <f>VLOOKUP(C13659,'Справочник по тт'!$A$2:$C$5,3,FALSE)</f>
        <v>"Колибри"</v>
      </c>
      <c r="E13659" t="str">
        <f>IF(AND(C13659=1,B13659&lt;='Справочник по тт'!$D$1),'Справочник по тт'!$D$2,VLOOKUP(C13659,'Справочник по тт'!A:C,2,FALSE))</f>
        <v>"Колибри" ул. Широкая д.150</v>
      </c>
      <c r="F13659" s="2" t="str">
        <f t="shared" si="427"/>
        <v/>
      </c>
    </row>
    <row r="13660" spans="1:6" x14ac:dyDescent="0.25">
      <c r="A13660" s="3">
        <v>44041.583333333336</v>
      </c>
      <c r="B13660" s="14">
        <f t="shared" si="426"/>
        <v>44041</v>
      </c>
      <c r="C13660">
        <v>2</v>
      </c>
      <c r="D13660" t="str">
        <f>VLOOKUP(C13660,'Справочник по тт'!$A$2:$C$5,3,FALSE)</f>
        <v>"Колибри"</v>
      </c>
      <c r="E13660" t="str">
        <f>IF(AND(C13660=1,B13660&lt;='Справочник по тт'!$D$1),'Справочник по тт'!$D$2,VLOOKUP(C13660,'Справочник по тт'!A:C,2,FALSE))</f>
        <v>"Колибри" ул. Широкая д.150</v>
      </c>
      <c r="F13660" s="2" t="str">
        <f t="shared" si="427"/>
        <v/>
      </c>
    </row>
    <row r="13661" spans="1:6" x14ac:dyDescent="0.25">
      <c r="A13661" s="3">
        <v>44041.583333333336</v>
      </c>
      <c r="B13661" s="14">
        <f t="shared" si="426"/>
        <v>44041</v>
      </c>
      <c r="C13661">
        <v>2</v>
      </c>
      <c r="D13661" t="str">
        <f>VLOOKUP(C13661,'Справочник по тт'!$A$2:$C$5,3,FALSE)</f>
        <v>"Колибри"</v>
      </c>
      <c r="E13661" t="str">
        <f>IF(AND(C13661=1,B13661&lt;='Справочник по тт'!$D$1),'Справочник по тт'!$D$2,VLOOKUP(C13661,'Справочник по тт'!A:C,2,FALSE))</f>
        <v>"Колибри" ул. Широкая д.150</v>
      </c>
      <c r="F13661" s="2" t="str">
        <f t="shared" si="427"/>
        <v/>
      </c>
    </row>
    <row r="13662" spans="1:6" x14ac:dyDescent="0.25">
      <c r="A13662" s="3">
        <v>44041.583333333336</v>
      </c>
      <c r="B13662" s="14">
        <f t="shared" si="426"/>
        <v>44041</v>
      </c>
      <c r="C13662">
        <v>2</v>
      </c>
      <c r="D13662" t="str">
        <f>VLOOKUP(C13662,'Справочник по тт'!$A$2:$C$5,3,FALSE)</f>
        <v>"Колибри"</v>
      </c>
      <c r="E13662" t="str">
        <f>IF(AND(C13662=1,B13662&lt;='Справочник по тт'!$D$1),'Справочник по тт'!$D$2,VLOOKUP(C13662,'Справочник по тт'!A:C,2,FALSE))</f>
        <v>"Колибри" ул. Широкая д.150</v>
      </c>
      <c r="F13662" s="2" t="str">
        <f t="shared" si="427"/>
        <v/>
      </c>
    </row>
    <row r="13663" spans="1:6" x14ac:dyDescent="0.25">
      <c r="A13663" s="3">
        <v>44041.625</v>
      </c>
      <c r="B13663" s="14">
        <f t="shared" si="426"/>
        <v>44041</v>
      </c>
      <c r="C13663">
        <v>2</v>
      </c>
      <c r="D13663" t="str">
        <f>VLOOKUP(C13663,'Справочник по тт'!$A$2:$C$5,3,FALSE)</f>
        <v>"Колибри"</v>
      </c>
      <c r="E13663" t="str">
        <f>IF(AND(C13663=1,B13663&lt;='Справочник по тт'!$D$1),'Справочник по тт'!$D$2,VLOOKUP(C13663,'Справочник по тт'!A:C,2,FALSE))</f>
        <v>"Колибри" ул. Широкая д.150</v>
      </c>
      <c r="F13663" s="2" t="str">
        <f t="shared" si="427"/>
        <v/>
      </c>
    </row>
    <row r="13664" spans="1:6" x14ac:dyDescent="0.25">
      <c r="A13664" s="3">
        <v>44041.625</v>
      </c>
      <c r="B13664" s="14">
        <f t="shared" si="426"/>
        <v>44041</v>
      </c>
      <c r="C13664">
        <v>2</v>
      </c>
      <c r="D13664" t="str">
        <f>VLOOKUP(C13664,'Справочник по тт'!$A$2:$C$5,3,FALSE)</f>
        <v>"Колибри"</v>
      </c>
      <c r="E13664" t="str">
        <f>IF(AND(C13664=1,B13664&lt;='Справочник по тт'!$D$1),'Справочник по тт'!$D$2,VLOOKUP(C13664,'Справочник по тт'!A:C,2,FALSE))</f>
        <v>"Колибри" ул. Широкая д.150</v>
      </c>
      <c r="F13664" s="2" t="str">
        <f t="shared" si="427"/>
        <v/>
      </c>
    </row>
    <row r="13665" spans="1:6" x14ac:dyDescent="0.25">
      <c r="A13665" s="3">
        <v>44041.625</v>
      </c>
      <c r="B13665" s="14">
        <f t="shared" si="426"/>
        <v>44041</v>
      </c>
      <c r="C13665">
        <v>2</v>
      </c>
      <c r="D13665" t="str">
        <f>VLOOKUP(C13665,'Справочник по тт'!$A$2:$C$5,3,FALSE)</f>
        <v>"Колибри"</v>
      </c>
      <c r="E13665" t="str">
        <f>IF(AND(C13665=1,B13665&lt;='Справочник по тт'!$D$1),'Справочник по тт'!$D$2,VLOOKUP(C13665,'Справочник по тт'!A:C,2,FALSE))</f>
        <v>"Колибри" ул. Широкая д.150</v>
      </c>
      <c r="F13665" s="2" t="str">
        <f t="shared" si="427"/>
        <v/>
      </c>
    </row>
    <row r="13666" spans="1:6" x14ac:dyDescent="0.25">
      <c r="A13666" s="3">
        <v>44041.625</v>
      </c>
      <c r="B13666" s="14">
        <f t="shared" si="426"/>
        <v>44041</v>
      </c>
      <c r="C13666">
        <v>2</v>
      </c>
      <c r="D13666" t="str">
        <f>VLOOKUP(C13666,'Справочник по тт'!$A$2:$C$5,3,FALSE)</f>
        <v>"Колибри"</v>
      </c>
      <c r="E13666" t="str">
        <f>IF(AND(C13666=1,B13666&lt;='Справочник по тт'!$D$1),'Справочник по тт'!$D$2,VLOOKUP(C13666,'Справочник по тт'!A:C,2,FALSE))</f>
        <v>"Колибри" ул. Широкая д.150</v>
      </c>
      <c r="F13666" s="2" t="str">
        <f t="shared" si="427"/>
        <v/>
      </c>
    </row>
    <row r="13667" spans="1:6" x14ac:dyDescent="0.25">
      <c r="A13667" s="3">
        <v>44041.625</v>
      </c>
      <c r="B13667" s="14">
        <f t="shared" si="426"/>
        <v>44041</v>
      </c>
      <c r="C13667">
        <v>2</v>
      </c>
      <c r="D13667" t="str">
        <f>VLOOKUP(C13667,'Справочник по тт'!$A$2:$C$5,3,FALSE)</f>
        <v>"Колибри"</v>
      </c>
      <c r="E13667" t="str">
        <f>IF(AND(C13667=1,B13667&lt;='Справочник по тт'!$D$1),'Справочник по тт'!$D$2,VLOOKUP(C13667,'Справочник по тт'!A:C,2,FALSE))</f>
        <v>"Колибри" ул. Широкая д.150</v>
      </c>
      <c r="F13667" s="2" t="str">
        <f t="shared" si="427"/>
        <v/>
      </c>
    </row>
    <row r="13668" spans="1:6" x14ac:dyDescent="0.25">
      <c r="A13668" s="3">
        <v>44041.666666666664</v>
      </c>
      <c r="B13668" s="14">
        <f t="shared" si="426"/>
        <v>44041</v>
      </c>
      <c r="C13668">
        <v>2</v>
      </c>
      <c r="D13668" t="str">
        <f>VLOOKUP(C13668,'Справочник по тт'!$A$2:$C$5,3,FALSE)</f>
        <v>"Колибри"</v>
      </c>
      <c r="E13668" t="str">
        <f>IF(AND(C13668=1,B13668&lt;='Справочник по тт'!$D$1),'Справочник по тт'!$D$2,VLOOKUP(C13668,'Справочник по тт'!A:C,2,FALSE))</f>
        <v>"Колибри" ул. Широкая д.150</v>
      </c>
      <c r="F13668" s="2" t="str">
        <f t="shared" si="427"/>
        <v/>
      </c>
    </row>
    <row r="13669" spans="1:6" x14ac:dyDescent="0.25">
      <c r="A13669" s="3">
        <v>44041.666666666664</v>
      </c>
      <c r="B13669" s="14">
        <f t="shared" si="426"/>
        <v>44041</v>
      </c>
      <c r="C13669">
        <v>2</v>
      </c>
      <c r="D13669" t="str">
        <f>VLOOKUP(C13669,'Справочник по тт'!$A$2:$C$5,3,FALSE)</f>
        <v>"Колибри"</v>
      </c>
      <c r="E13669" t="str">
        <f>IF(AND(C13669=1,B13669&lt;='Справочник по тт'!$D$1),'Справочник по тт'!$D$2,VLOOKUP(C13669,'Справочник по тт'!A:C,2,FALSE))</f>
        <v>"Колибри" ул. Широкая д.150</v>
      </c>
      <c r="F13669" s="2" t="str">
        <f t="shared" si="427"/>
        <v/>
      </c>
    </row>
    <row r="13670" spans="1:6" x14ac:dyDescent="0.25">
      <c r="A13670" s="3">
        <v>44041.666666666664</v>
      </c>
      <c r="B13670" s="14">
        <f t="shared" si="426"/>
        <v>44041</v>
      </c>
      <c r="C13670">
        <v>2</v>
      </c>
      <c r="D13670" t="str">
        <f>VLOOKUP(C13670,'Справочник по тт'!$A$2:$C$5,3,FALSE)</f>
        <v>"Колибри"</v>
      </c>
      <c r="E13670" t="str">
        <f>IF(AND(C13670=1,B13670&lt;='Справочник по тт'!$D$1),'Справочник по тт'!$D$2,VLOOKUP(C13670,'Справочник по тт'!A:C,2,FALSE))</f>
        <v>"Колибри" ул. Широкая д.150</v>
      </c>
      <c r="F13670" s="2" t="str">
        <f t="shared" si="427"/>
        <v/>
      </c>
    </row>
    <row r="13671" spans="1:6" x14ac:dyDescent="0.25">
      <c r="A13671" s="3">
        <v>44041.666666666664</v>
      </c>
      <c r="B13671" s="14">
        <f t="shared" si="426"/>
        <v>44041</v>
      </c>
      <c r="C13671">
        <v>2</v>
      </c>
      <c r="D13671" t="str">
        <f>VLOOKUP(C13671,'Справочник по тт'!$A$2:$C$5,3,FALSE)</f>
        <v>"Колибри"</v>
      </c>
      <c r="E13671" t="str">
        <f>IF(AND(C13671=1,B13671&lt;='Справочник по тт'!$D$1),'Справочник по тт'!$D$2,VLOOKUP(C13671,'Справочник по тт'!A:C,2,FALSE))</f>
        <v>"Колибри" ул. Широкая д.150</v>
      </c>
      <c r="F13671" s="2" t="str">
        <f t="shared" si="427"/>
        <v/>
      </c>
    </row>
    <row r="13672" spans="1:6" x14ac:dyDescent="0.25">
      <c r="A13672" s="3">
        <v>44041.666666666664</v>
      </c>
      <c r="B13672" s="14">
        <f t="shared" si="426"/>
        <v>44041</v>
      </c>
      <c r="C13672">
        <v>2</v>
      </c>
      <c r="D13672" t="str">
        <f>VLOOKUP(C13672,'Справочник по тт'!$A$2:$C$5,3,FALSE)</f>
        <v>"Колибри"</v>
      </c>
      <c r="E13672" t="str">
        <f>IF(AND(C13672=1,B13672&lt;='Справочник по тт'!$D$1),'Справочник по тт'!$D$2,VLOOKUP(C13672,'Справочник по тт'!A:C,2,FALSE))</f>
        <v>"Колибри" ул. Широкая д.150</v>
      </c>
      <c r="F13672" s="2" t="str">
        <f t="shared" si="427"/>
        <v/>
      </c>
    </row>
    <row r="13673" spans="1:6" x14ac:dyDescent="0.25">
      <c r="A13673" s="3">
        <v>44041.708333333336</v>
      </c>
      <c r="B13673" s="14">
        <f t="shared" si="426"/>
        <v>44041</v>
      </c>
      <c r="C13673">
        <v>2</v>
      </c>
      <c r="D13673" t="str">
        <f>VLOOKUP(C13673,'Справочник по тт'!$A$2:$C$5,3,FALSE)</f>
        <v>"Колибри"</v>
      </c>
      <c r="E13673" t="str">
        <f>IF(AND(C13673=1,B13673&lt;='Справочник по тт'!$D$1),'Справочник по тт'!$D$2,VLOOKUP(C13673,'Справочник по тт'!A:C,2,FALSE))</f>
        <v>"Колибри" ул. Широкая д.150</v>
      </c>
      <c r="F13673" s="2" t="str">
        <f t="shared" si="427"/>
        <v/>
      </c>
    </row>
    <row r="13674" spans="1:6" x14ac:dyDescent="0.25">
      <c r="A13674" s="3">
        <v>44041.708333333336</v>
      </c>
      <c r="B13674" s="14">
        <f t="shared" si="426"/>
        <v>44041</v>
      </c>
      <c r="C13674">
        <v>2</v>
      </c>
      <c r="D13674" t="str">
        <f>VLOOKUP(C13674,'Справочник по тт'!$A$2:$C$5,3,FALSE)</f>
        <v>"Колибри"</v>
      </c>
      <c r="E13674" t="str">
        <f>IF(AND(C13674=1,B13674&lt;='Справочник по тт'!$D$1),'Справочник по тт'!$D$2,VLOOKUP(C13674,'Справочник по тт'!A:C,2,FALSE))</f>
        <v>"Колибри" ул. Широкая д.150</v>
      </c>
      <c r="F13674" s="2" t="str">
        <f t="shared" si="427"/>
        <v/>
      </c>
    </row>
    <row r="13675" spans="1:6" x14ac:dyDescent="0.25">
      <c r="A13675" s="3">
        <v>44041.75</v>
      </c>
      <c r="B13675" s="14">
        <f t="shared" si="426"/>
        <v>44041</v>
      </c>
      <c r="C13675">
        <v>2</v>
      </c>
      <c r="D13675" t="str">
        <f>VLOOKUP(C13675,'Справочник по тт'!$A$2:$C$5,3,FALSE)</f>
        <v>"Колибри"</v>
      </c>
      <c r="E13675" t="str">
        <f>IF(AND(C13675=1,B13675&lt;='Справочник по тт'!$D$1),'Справочник по тт'!$D$2,VLOOKUP(C13675,'Справочник по тт'!A:C,2,FALSE))</f>
        <v>"Колибри" ул. Широкая д.150</v>
      </c>
      <c r="F13675" s="2" t="str">
        <f t="shared" si="427"/>
        <v/>
      </c>
    </row>
    <row r="13676" spans="1:6" x14ac:dyDescent="0.25">
      <c r="A13676" s="3">
        <v>44041.75</v>
      </c>
      <c r="B13676" s="14">
        <f t="shared" si="426"/>
        <v>44041</v>
      </c>
      <c r="C13676">
        <v>2</v>
      </c>
      <c r="D13676" t="str">
        <f>VLOOKUP(C13676,'Справочник по тт'!$A$2:$C$5,3,FALSE)</f>
        <v>"Колибри"</v>
      </c>
      <c r="E13676" t="str">
        <f>IF(AND(C13676=1,B13676&lt;='Справочник по тт'!$D$1),'Справочник по тт'!$D$2,VLOOKUP(C13676,'Справочник по тт'!A:C,2,FALSE))</f>
        <v>"Колибри" ул. Широкая д.150</v>
      </c>
      <c r="F13676" s="2" t="str">
        <f t="shared" si="427"/>
        <v/>
      </c>
    </row>
    <row r="13677" spans="1:6" x14ac:dyDescent="0.25">
      <c r="A13677" s="3">
        <v>44041.770833333336</v>
      </c>
      <c r="B13677" s="14">
        <f t="shared" si="426"/>
        <v>44041</v>
      </c>
      <c r="C13677">
        <v>2</v>
      </c>
      <c r="D13677" t="str">
        <f>VLOOKUP(C13677,'Справочник по тт'!$A$2:$C$5,3,FALSE)</f>
        <v>"Колибри"</v>
      </c>
      <c r="E13677" t="str">
        <f>IF(AND(C13677=1,B13677&lt;='Справочник по тт'!$D$1),'Справочник по тт'!$D$2,VLOOKUP(C13677,'Справочник по тт'!A:C,2,FALSE))</f>
        <v>"Колибри" ул. Широкая д.150</v>
      </c>
      <c r="F13677" s="2" t="str">
        <f t="shared" si="427"/>
        <v/>
      </c>
    </row>
    <row r="13678" spans="1:6" x14ac:dyDescent="0.25">
      <c r="A13678" s="3">
        <v>44041.770833333336</v>
      </c>
      <c r="B13678" s="14">
        <f t="shared" si="426"/>
        <v>44041</v>
      </c>
      <c r="C13678">
        <v>2</v>
      </c>
      <c r="D13678" t="str">
        <f>VLOOKUP(C13678,'Справочник по тт'!$A$2:$C$5,3,FALSE)</f>
        <v>"Колибри"</v>
      </c>
      <c r="E13678" t="str">
        <f>IF(AND(C13678=1,B13678&lt;='Справочник по тт'!$D$1),'Справочник по тт'!$D$2,VLOOKUP(C13678,'Справочник по тт'!A:C,2,FALSE))</f>
        <v>"Колибри" ул. Широкая д.150</v>
      </c>
      <c r="F13678" s="2" t="str">
        <f t="shared" si="427"/>
        <v/>
      </c>
    </row>
    <row r="13679" spans="1:6" x14ac:dyDescent="0.25">
      <c r="A13679" s="3">
        <v>44041.791666666664</v>
      </c>
      <c r="B13679" s="14">
        <f t="shared" si="426"/>
        <v>44041</v>
      </c>
      <c r="C13679">
        <v>2</v>
      </c>
      <c r="D13679" t="str">
        <f>VLOOKUP(C13679,'Справочник по тт'!$A$2:$C$5,3,FALSE)</f>
        <v>"Колибри"</v>
      </c>
      <c r="E13679" t="str">
        <f>IF(AND(C13679=1,B13679&lt;='Справочник по тт'!$D$1),'Справочник по тт'!$D$2,VLOOKUP(C13679,'Справочник по тт'!A:C,2,FALSE))</f>
        <v>"Колибри" ул. Широкая д.150</v>
      </c>
      <c r="F13679" s="2" t="str">
        <f t="shared" si="427"/>
        <v/>
      </c>
    </row>
    <row r="13680" spans="1:6" x14ac:dyDescent="0.25">
      <c r="A13680" s="3">
        <v>44041.8125</v>
      </c>
      <c r="B13680" s="14">
        <f t="shared" si="426"/>
        <v>44041</v>
      </c>
      <c r="C13680">
        <v>2</v>
      </c>
      <c r="D13680" t="str">
        <f>VLOOKUP(C13680,'Справочник по тт'!$A$2:$C$5,3,FALSE)</f>
        <v>"Колибри"</v>
      </c>
      <c r="E13680" t="str">
        <f>IF(AND(C13680=1,B13680&lt;='Справочник по тт'!$D$1),'Справочник по тт'!$D$2,VLOOKUP(C13680,'Справочник по тт'!A:C,2,FALSE))</f>
        <v>"Колибри" ул. Широкая д.150</v>
      </c>
      <c r="F13680" s="2" t="str">
        <f t="shared" si="427"/>
        <v/>
      </c>
    </row>
    <row r="13681" spans="1:6" x14ac:dyDescent="0.25">
      <c r="A13681" s="3">
        <v>44041.8125</v>
      </c>
      <c r="B13681" s="14">
        <f t="shared" si="426"/>
        <v>44041</v>
      </c>
      <c r="C13681">
        <v>2</v>
      </c>
      <c r="D13681" t="str">
        <f>VLOOKUP(C13681,'Справочник по тт'!$A$2:$C$5,3,FALSE)</f>
        <v>"Колибри"</v>
      </c>
      <c r="E13681" t="str">
        <f>IF(AND(C13681=1,B13681&lt;='Справочник по тт'!$D$1),'Справочник по тт'!$D$2,VLOOKUP(C13681,'Справочник по тт'!A:C,2,FALSE))</f>
        <v>"Колибри" ул. Широкая д.150</v>
      </c>
      <c r="F13681" s="2" t="str">
        <f t="shared" si="427"/>
        <v/>
      </c>
    </row>
    <row r="13682" spans="1:6" x14ac:dyDescent="0.25">
      <c r="A13682" s="3">
        <v>44041.875</v>
      </c>
      <c r="B13682" s="14">
        <f t="shared" si="426"/>
        <v>44041</v>
      </c>
      <c r="C13682">
        <v>2</v>
      </c>
      <c r="D13682" t="str">
        <f>VLOOKUP(C13682,'Справочник по тт'!$A$2:$C$5,3,FALSE)</f>
        <v>"Колибри"</v>
      </c>
      <c r="E13682" t="str">
        <f>IF(AND(C13682=1,B13682&lt;='Справочник по тт'!$D$1),'Справочник по тт'!$D$2,VLOOKUP(C13682,'Справочник по тт'!A:C,2,FALSE))</f>
        <v>"Колибри" ул. Широкая д.150</v>
      </c>
      <c r="F13682" s="2" t="str">
        <f t="shared" si="427"/>
        <v/>
      </c>
    </row>
    <row r="13683" spans="1:6" x14ac:dyDescent="0.25">
      <c r="A13683" s="3">
        <v>44041.916666666664</v>
      </c>
      <c r="B13683" s="14">
        <f t="shared" si="426"/>
        <v>44041</v>
      </c>
      <c r="C13683">
        <v>2</v>
      </c>
      <c r="D13683" t="str">
        <f>VLOOKUP(C13683,'Справочник по тт'!$A$2:$C$5,3,FALSE)</f>
        <v>"Колибри"</v>
      </c>
      <c r="E13683" t="str">
        <f>IF(AND(C13683=1,B13683&lt;='Справочник по тт'!$D$1),'Справочник по тт'!$D$2,VLOOKUP(C13683,'Справочник по тт'!A:C,2,FALSE))</f>
        <v>"Колибри" ул. Широкая д.150</v>
      </c>
      <c r="F13683" s="2" t="str">
        <f t="shared" si="427"/>
        <v/>
      </c>
    </row>
    <row r="13684" spans="1:6" x14ac:dyDescent="0.25">
      <c r="A13684" s="3">
        <v>44041.916666666664</v>
      </c>
      <c r="B13684" s="14">
        <f t="shared" si="426"/>
        <v>44041</v>
      </c>
      <c r="C13684">
        <v>2</v>
      </c>
      <c r="D13684" t="str">
        <f>VLOOKUP(C13684,'Справочник по тт'!$A$2:$C$5,3,FALSE)</f>
        <v>"Колибри"</v>
      </c>
      <c r="E13684" t="str">
        <f>IF(AND(C13684=1,B13684&lt;='Справочник по тт'!$D$1),'Справочник по тт'!$D$2,VLOOKUP(C13684,'Справочник по тт'!A:C,2,FALSE))</f>
        <v>"Колибри" ул. Широкая д.150</v>
      </c>
      <c r="F13684" s="2" t="str">
        <f t="shared" si="427"/>
        <v/>
      </c>
    </row>
    <row r="13685" spans="1:6" x14ac:dyDescent="0.25">
      <c r="A13685" s="3">
        <v>44041.916666666664</v>
      </c>
      <c r="B13685" s="14">
        <f t="shared" si="426"/>
        <v>44041</v>
      </c>
      <c r="C13685">
        <v>2</v>
      </c>
      <c r="D13685" t="str">
        <f>VLOOKUP(C13685,'Справочник по тт'!$A$2:$C$5,3,FALSE)</f>
        <v>"Колибри"</v>
      </c>
      <c r="E13685" t="str">
        <f>IF(AND(C13685=1,B13685&lt;='Справочник по тт'!$D$1),'Справочник по тт'!$D$2,VLOOKUP(C13685,'Справочник по тт'!A:C,2,FALSE))</f>
        <v>"Колибри" ул. Широкая д.150</v>
      </c>
      <c r="F13685" s="2" t="str">
        <f t="shared" si="427"/>
        <v/>
      </c>
    </row>
    <row r="13686" spans="1:6" x14ac:dyDescent="0.25">
      <c r="A13686" s="3">
        <v>44041.958333333336</v>
      </c>
      <c r="B13686" s="14">
        <f t="shared" si="426"/>
        <v>44041</v>
      </c>
      <c r="C13686">
        <v>2</v>
      </c>
      <c r="D13686" t="str">
        <f>VLOOKUP(C13686,'Справочник по тт'!$A$2:$C$5,3,FALSE)</f>
        <v>"Колибри"</v>
      </c>
      <c r="E13686" t="str">
        <f>IF(AND(C13686=1,B13686&lt;='Справочник по тт'!$D$1),'Справочник по тт'!$D$2,VLOOKUP(C13686,'Справочник по тт'!A:C,2,FALSE))</f>
        <v>"Колибри" ул. Широкая д.150</v>
      </c>
      <c r="F13686" s="2" t="str">
        <f t="shared" si="427"/>
        <v/>
      </c>
    </row>
    <row r="13687" spans="1:6" x14ac:dyDescent="0.25">
      <c r="A13687" s="3">
        <v>44042.000694444447</v>
      </c>
      <c r="B13687" s="14">
        <f t="shared" si="426"/>
        <v>44042</v>
      </c>
      <c r="C13687">
        <v>2</v>
      </c>
      <c r="D13687" t="str">
        <f>VLOOKUP(C13687,'Справочник по тт'!$A$2:$C$5,3,FALSE)</f>
        <v>"Колибри"</v>
      </c>
      <c r="E13687" t="str">
        <f>IF(AND(C13687=1,B13687&lt;='Справочник по тт'!$D$1),'Справочник по тт'!$D$2,VLOOKUP(C13687,'Справочник по тт'!A:C,2,FALSE))</f>
        <v>"Колибри" ул. Широкая д.150</v>
      </c>
      <c r="F13687" s="2" t="str">
        <f t="shared" si="427"/>
        <v/>
      </c>
    </row>
    <row r="13688" spans="1:6" x14ac:dyDescent="0.25">
      <c r="A13688" s="3">
        <v>44042.083333333336</v>
      </c>
      <c r="B13688" s="14">
        <f t="shared" si="426"/>
        <v>44042</v>
      </c>
      <c r="C13688">
        <v>2</v>
      </c>
      <c r="D13688" t="str">
        <f>VLOOKUP(C13688,'Справочник по тт'!$A$2:$C$5,3,FALSE)</f>
        <v>"Колибри"</v>
      </c>
      <c r="E13688" t="str">
        <f>IF(AND(C13688=1,B13688&lt;='Справочник по тт'!$D$1),'Справочник по тт'!$D$2,VLOOKUP(C13688,'Справочник по тт'!A:C,2,FALSE))</f>
        <v>"Колибри" ул. Широкая д.150</v>
      </c>
      <c r="F13688" s="2" t="str">
        <f t="shared" si="427"/>
        <v/>
      </c>
    </row>
    <row r="13689" spans="1:6" x14ac:dyDescent="0.25">
      <c r="A13689" s="3">
        <v>44042.159722222219</v>
      </c>
      <c r="B13689" s="14">
        <f t="shared" si="426"/>
        <v>44042</v>
      </c>
      <c r="C13689">
        <v>2</v>
      </c>
      <c r="D13689" t="str">
        <f>VLOOKUP(C13689,'Справочник по тт'!$A$2:$C$5,3,FALSE)</f>
        <v>"Колибри"</v>
      </c>
      <c r="E13689" t="str">
        <f>IF(AND(C13689=1,B13689&lt;='Справочник по тт'!$D$1),'Справочник по тт'!$D$2,VLOOKUP(C13689,'Справочник по тт'!A:C,2,FALSE))</f>
        <v>"Колибри" ул. Широкая д.150</v>
      </c>
      <c r="F13689" s="2" t="str">
        <f t="shared" si="427"/>
        <v/>
      </c>
    </row>
    <row r="13690" spans="1:6" x14ac:dyDescent="0.25">
      <c r="A13690" s="3">
        <v>44042.166666666664</v>
      </c>
      <c r="B13690" s="14">
        <f t="shared" si="426"/>
        <v>44042</v>
      </c>
      <c r="C13690">
        <v>2</v>
      </c>
      <c r="D13690" t="str">
        <f>VLOOKUP(C13690,'Справочник по тт'!$A$2:$C$5,3,FALSE)</f>
        <v>"Колибри"</v>
      </c>
      <c r="E13690" t="str">
        <f>IF(AND(C13690=1,B13690&lt;='Справочник по тт'!$D$1),'Справочник по тт'!$D$2,VLOOKUP(C13690,'Справочник по тт'!A:C,2,FALSE))</f>
        <v>"Колибри" ул. Широкая д.150</v>
      </c>
      <c r="F13690" s="2" t="str">
        <f t="shared" si="427"/>
        <v/>
      </c>
    </row>
    <row r="13691" spans="1:6" x14ac:dyDescent="0.25">
      <c r="A13691" s="3">
        <v>44042.236111111109</v>
      </c>
      <c r="B13691" s="14">
        <f t="shared" si="426"/>
        <v>44042</v>
      </c>
      <c r="C13691">
        <v>2</v>
      </c>
      <c r="D13691" t="str">
        <f>VLOOKUP(C13691,'Справочник по тт'!$A$2:$C$5,3,FALSE)</f>
        <v>"Колибри"</v>
      </c>
      <c r="E13691" t="str">
        <f>IF(AND(C13691=1,B13691&lt;='Справочник по тт'!$D$1),'Справочник по тт'!$D$2,VLOOKUP(C13691,'Справочник по тт'!A:C,2,FALSE))</f>
        <v>"Колибри" ул. Широкая д.150</v>
      </c>
      <c r="F13691" s="2" t="str">
        <f t="shared" si="427"/>
        <v/>
      </c>
    </row>
    <row r="13692" spans="1:6" x14ac:dyDescent="0.25">
      <c r="A13692" s="3">
        <v>44042.25</v>
      </c>
      <c r="B13692" s="14">
        <f t="shared" si="426"/>
        <v>44042</v>
      </c>
      <c r="C13692">
        <v>2</v>
      </c>
      <c r="D13692" t="str">
        <f>VLOOKUP(C13692,'Справочник по тт'!$A$2:$C$5,3,FALSE)</f>
        <v>"Колибри"</v>
      </c>
      <c r="E13692" t="str">
        <f>IF(AND(C13692=1,B13692&lt;='Справочник по тт'!$D$1),'Справочник по тт'!$D$2,VLOOKUP(C13692,'Справочник по тт'!A:C,2,FALSE))</f>
        <v>"Колибри" ул. Широкая д.150</v>
      </c>
      <c r="F13692" s="2" t="str">
        <f t="shared" si="427"/>
        <v/>
      </c>
    </row>
    <row r="13693" spans="1:6" x14ac:dyDescent="0.25">
      <c r="A13693" s="3">
        <v>44042.25</v>
      </c>
      <c r="B13693" s="14">
        <f t="shared" si="426"/>
        <v>44042</v>
      </c>
      <c r="C13693">
        <v>2</v>
      </c>
      <c r="D13693" t="str">
        <f>VLOOKUP(C13693,'Справочник по тт'!$A$2:$C$5,3,FALSE)</f>
        <v>"Колибри"</v>
      </c>
      <c r="E13693" t="str">
        <f>IF(AND(C13693=1,B13693&lt;='Справочник по тт'!$D$1),'Справочник по тт'!$D$2,VLOOKUP(C13693,'Справочник по тт'!A:C,2,FALSE))</f>
        <v>"Колибри" ул. Широкая д.150</v>
      </c>
      <c r="F13693" s="2" t="str">
        <f t="shared" si="427"/>
        <v/>
      </c>
    </row>
    <row r="13694" spans="1:6" x14ac:dyDescent="0.25">
      <c r="A13694" s="3">
        <v>44042.270833333336</v>
      </c>
      <c r="B13694" s="14">
        <f t="shared" si="426"/>
        <v>44042</v>
      </c>
      <c r="C13694">
        <v>2</v>
      </c>
      <c r="D13694" t="str">
        <f>VLOOKUP(C13694,'Справочник по тт'!$A$2:$C$5,3,FALSE)</f>
        <v>"Колибри"</v>
      </c>
      <c r="E13694" t="str">
        <f>IF(AND(C13694=1,B13694&lt;='Справочник по тт'!$D$1),'Справочник по тт'!$D$2,VLOOKUP(C13694,'Справочник по тт'!A:C,2,FALSE))</f>
        <v>"Колибри" ул. Широкая д.150</v>
      </c>
      <c r="F13694" s="2" t="str">
        <f t="shared" si="427"/>
        <v/>
      </c>
    </row>
    <row r="13695" spans="1:6" x14ac:dyDescent="0.25">
      <c r="A13695" s="3">
        <v>44042.326388888891</v>
      </c>
      <c r="B13695" s="14">
        <f t="shared" si="426"/>
        <v>44042</v>
      </c>
      <c r="C13695">
        <v>2</v>
      </c>
      <c r="D13695" t="str">
        <f>VLOOKUP(C13695,'Справочник по тт'!$A$2:$C$5,3,FALSE)</f>
        <v>"Колибри"</v>
      </c>
      <c r="E13695" t="str">
        <f>IF(AND(C13695=1,B13695&lt;='Справочник по тт'!$D$1),'Справочник по тт'!$D$2,VLOOKUP(C13695,'Справочник по тт'!A:C,2,FALSE))</f>
        <v>"Колибри" ул. Широкая д.150</v>
      </c>
      <c r="F13695" s="2" t="str">
        <f t="shared" si="427"/>
        <v/>
      </c>
    </row>
    <row r="13696" spans="1:6" x14ac:dyDescent="0.25">
      <c r="A13696" s="3">
        <v>44042.32708333333</v>
      </c>
      <c r="B13696" s="14">
        <f t="shared" si="426"/>
        <v>44042</v>
      </c>
      <c r="C13696">
        <v>2</v>
      </c>
      <c r="D13696" t="str">
        <f>VLOOKUP(C13696,'Справочник по тт'!$A$2:$C$5,3,FALSE)</f>
        <v>"Колибри"</v>
      </c>
      <c r="E13696" t="str">
        <f>IF(AND(C13696=1,B13696&lt;='Справочник по тт'!$D$1),'Справочник по тт'!$D$2,VLOOKUP(C13696,'Справочник по тт'!A:C,2,FALSE))</f>
        <v>"Колибри" ул. Широкая д.150</v>
      </c>
      <c r="F13696" s="2" t="str">
        <f t="shared" si="427"/>
        <v/>
      </c>
    </row>
    <row r="13697" spans="1:6" x14ac:dyDescent="0.25">
      <c r="A13697" s="3">
        <v>44042.333333333336</v>
      </c>
      <c r="B13697" s="14">
        <f t="shared" si="426"/>
        <v>44042</v>
      </c>
      <c r="C13697">
        <v>2</v>
      </c>
      <c r="D13697" t="str">
        <f>VLOOKUP(C13697,'Справочник по тт'!$A$2:$C$5,3,FALSE)</f>
        <v>"Колибри"</v>
      </c>
      <c r="E13697" t="str">
        <f>IF(AND(C13697=1,B13697&lt;='Справочник по тт'!$D$1),'Справочник по тт'!$D$2,VLOOKUP(C13697,'Справочник по тт'!A:C,2,FALSE))</f>
        <v>"Колибри" ул. Широкая д.150</v>
      </c>
      <c r="F13697" s="2" t="str">
        <f t="shared" si="427"/>
        <v/>
      </c>
    </row>
    <row r="13698" spans="1:6" x14ac:dyDescent="0.25">
      <c r="A13698" s="3">
        <v>44042.333333333336</v>
      </c>
      <c r="B13698" s="14">
        <f t="shared" ref="B13698:B13761" si="428">(TEXT(A13698,"ДД.ММ.ГГГГ"))*1</f>
        <v>44042</v>
      </c>
      <c r="C13698">
        <v>2</v>
      </c>
      <c r="D13698" t="str">
        <f>VLOOKUP(C13698,'Справочник по тт'!$A$2:$C$5,3,FALSE)</f>
        <v>"Колибри"</v>
      </c>
      <c r="E13698" t="str">
        <f>IF(AND(C13698=1,B13698&lt;='Справочник по тт'!$D$1),'Справочник по тт'!$D$2,VLOOKUP(C13698,'Справочник по тт'!A:C,2,FALSE))</f>
        <v>"Колибри" ул. Широкая д.150</v>
      </c>
      <c r="F13698" s="2" t="str">
        <f t="shared" si="427"/>
        <v/>
      </c>
    </row>
    <row r="13699" spans="1:6" x14ac:dyDescent="0.25">
      <c r="A13699" s="3">
        <v>44042.333333333336</v>
      </c>
      <c r="B13699" s="14">
        <f t="shared" si="428"/>
        <v>44042</v>
      </c>
      <c r="C13699">
        <v>2</v>
      </c>
      <c r="D13699" t="str">
        <f>VLOOKUP(C13699,'Справочник по тт'!$A$2:$C$5,3,FALSE)</f>
        <v>"Колибри"</v>
      </c>
      <c r="E13699" t="str">
        <f>IF(AND(C13699=1,B13699&lt;='Справочник по тт'!$D$1),'Справочник по тт'!$D$2,VLOOKUP(C13699,'Справочник по тт'!A:C,2,FALSE))</f>
        <v>"Колибри" ул. Широкая д.150</v>
      </c>
      <c r="F13699" s="2" t="str">
        <f t="shared" ref="F13699:F13762" si="429">IF(B13699&lt;=$F$1,1,"")</f>
        <v/>
      </c>
    </row>
    <row r="13700" spans="1:6" x14ac:dyDescent="0.25">
      <c r="A13700" s="3">
        <v>44042.333333333336</v>
      </c>
      <c r="B13700" s="14">
        <f t="shared" si="428"/>
        <v>44042</v>
      </c>
      <c r="C13700">
        <v>2</v>
      </c>
      <c r="D13700" t="str">
        <f>VLOOKUP(C13700,'Справочник по тт'!$A$2:$C$5,3,FALSE)</f>
        <v>"Колибри"</v>
      </c>
      <c r="E13700" t="str">
        <f>IF(AND(C13700=1,B13700&lt;='Справочник по тт'!$D$1),'Справочник по тт'!$D$2,VLOOKUP(C13700,'Справочник по тт'!A:C,2,FALSE))</f>
        <v>"Колибри" ул. Широкая д.150</v>
      </c>
      <c r="F13700" s="2" t="str">
        <f t="shared" si="429"/>
        <v/>
      </c>
    </row>
    <row r="13701" spans="1:6" x14ac:dyDescent="0.25">
      <c r="A13701" s="3">
        <v>44042.333333333336</v>
      </c>
      <c r="B13701" s="14">
        <f t="shared" si="428"/>
        <v>44042</v>
      </c>
      <c r="C13701">
        <v>2</v>
      </c>
      <c r="D13701" t="str">
        <f>VLOOKUP(C13701,'Справочник по тт'!$A$2:$C$5,3,FALSE)</f>
        <v>"Колибри"</v>
      </c>
      <c r="E13701" t="str">
        <f>IF(AND(C13701=1,B13701&lt;='Справочник по тт'!$D$1),'Справочник по тт'!$D$2,VLOOKUP(C13701,'Справочник по тт'!A:C,2,FALSE))</f>
        <v>"Колибри" ул. Широкая д.150</v>
      </c>
      <c r="F13701" s="2" t="str">
        <f t="shared" si="429"/>
        <v/>
      </c>
    </row>
    <row r="13702" spans="1:6" x14ac:dyDescent="0.25">
      <c r="A13702" s="3">
        <v>44042.370833333334</v>
      </c>
      <c r="B13702" s="14">
        <f t="shared" si="428"/>
        <v>44042</v>
      </c>
      <c r="C13702">
        <v>2</v>
      </c>
      <c r="D13702" t="str">
        <f>VLOOKUP(C13702,'Справочник по тт'!$A$2:$C$5,3,FALSE)</f>
        <v>"Колибри"</v>
      </c>
      <c r="E13702" t="str">
        <f>IF(AND(C13702=1,B13702&lt;='Справочник по тт'!$D$1),'Справочник по тт'!$D$2,VLOOKUP(C13702,'Справочник по тт'!A:C,2,FALSE))</f>
        <v>"Колибри" ул. Широкая д.150</v>
      </c>
      <c r="F13702" s="2" t="str">
        <f t="shared" si="429"/>
        <v/>
      </c>
    </row>
    <row r="13703" spans="1:6" x14ac:dyDescent="0.25">
      <c r="A13703" s="3">
        <v>44042.375</v>
      </c>
      <c r="B13703" s="14">
        <f t="shared" si="428"/>
        <v>44042</v>
      </c>
      <c r="C13703">
        <v>2</v>
      </c>
      <c r="D13703" t="str">
        <f>VLOOKUP(C13703,'Справочник по тт'!$A$2:$C$5,3,FALSE)</f>
        <v>"Колибри"</v>
      </c>
      <c r="E13703" t="str">
        <f>IF(AND(C13703=1,B13703&lt;='Справочник по тт'!$D$1),'Справочник по тт'!$D$2,VLOOKUP(C13703,'Справочник по тт'!A:C,2,FALSE))</f>
        <v>"Колибри" ул. Широкая д.150</v>
      </c>
      <c r="F13703" s="2" t="str">
        <f t="shared" si="429"/>
        <v/>
      </c>
    </row>
    <row r="13704" spans="1:6" x14ac:dyDescent="0.25">
      <c r="A13704" s="3">
        <v>44042.375</v>
      </c>
      <c r="B13704" s="14">
        <f t="shared" si="428"/>
        <v>44042</v>
      </c>
      <c r="C13704">
        <v>2</v>
      </c>
      <c r="D13704" t="str">
        <f>VLOOKUP(C13704,'Справочник по тт'!$A$2:$C$5,3,FALSE)</f>
        <v>"Колибри"</v>
      </c>
      <c r="E13704" t="str">
        <f>IF(AND(C13704=1,B13704&lt;='Справочник по тт'!$D$1),'Справочник по тт'!$D$2,VLOOKUP(C13704,'Справочник по тт'!A:C,2,FALSE))</f>
        <v>"Колибри" ул. Широкая д.150</v>
      </c>
      <c r="F13704" s="2" t="str">
        <f t="shared" si="429"/>
        <v/>
      </c>
    </row>
    <row r="13705" spans="1:6" x14ac:dyDescent="0.25">
      <c r="A13705" s="3">
        <v>44042.375</v>
      </c>
      <c r="B13705" s="14">
        <f t="shared" si="428"/>
        <v>44042</v>
      </c>
      <c r="C13705">
        <v>2</v>
      </c>
      <c r="D13705" t="str">
        <f>VLOOKUP(C13705,'Справочник по тт'!$A$2:$C$5,3,FALSE)</f>
        <v>"Колибри"</v>
      </c>
      <c r="E13705" t="str">
        <f>IF(AND(C13705=1,B13705&lt;='Справочник по тт'!$D$1),'Справочник по тт'!$D$2,VLOOKUP(C13705,'Справочник по тт'!A:C,2,FALSE))</f>
        <v>"Колибри" ул. Широкая д.150</v>
      </c>
      <c r="F13705" s="2" t="str">
        <f t="shared" si="429"/>
        <v/>
      </c>
    </row>
    <row r="13706" spans="1:6" x14ac:dyDescent="0.25">
      <c r="A13706" s="3">
        <v>44042.375</v>
      </c>
      <c r="B13706" s="14">
        <f t="shared" si="428"/>
        <v>44042</v>
      </c>
      <c r="C13706">
        <v>2</v>
      </c>
      <c r="D13706" t="str">
        <f>VLOOKUP(C13706,'Справочник по тт'!$A$2:$C$5,3,FALSE)</f>
        <v>"Колибри"</v>
      </c>
      <c r="E13706" t="str">
        <f>IF(AND(C13706=1,B13706&lt;='Справочник по тт'!$D$1),'Справочник по тт'!$D$2,VLOOKUP(C13706,'Справочник по тт'!A:C,2,FALSE))</f>
        <v>"Колибри" ул. Широкая д.150</v>
      </c>
      <c r="F13706" s="2" t="str">
        <f t="shared" si="429"/>
        <v/>
      </c>
    </row>
    <row r="13707" spans="1:6" x14ac:dyDescent="0.25">
      <c r="A13707" s="3">
        <v>44042.375</v>
      </c>
      <c r="B13707" s="14">
        <f t="shared" si="428"/>
        <v>44042</v>
      </c>
      <c r="C13707">
        <v>2</v>
      </c>
      <c r="D13707" t="str">
        <f>VLOOKUP(C13707,'Справочник по тт'!$A$2:$C$5,3,FALSE)</f>
        <v>"Колибри"</v>
      </c>
      <c r="E13707" t="str">
        <f>IF(AND(C13707=1,B13707&lt;='Справочник по тт'!$D$1),'Справочник по тт'!$D$2,VLOOKUP(C13707,'Справочник по тт'!A:C,2,FALSE))</f>
        <v>"Колибри" ул. Широкая д.150</v>
      </c>
      <c r="F13707" s="2" t="str">
        <f t="shared" si="429"/>
        <v/>
      </c>
    </row>
    <row r="13708" spans="1:6" x14ac:dyDescent="0.25">
      <c r="A13708" s="3">
        <v>44042.375</v>
      </c>
      <c r="B13708" s="14">
        <f t="shared" si="428"/>
        <v>44042</v>
      </c>
      <c r="C13708">
        <v>2</v>
      </c>
      <c r="D13708" t="str">
        <f>VLOOKUP(C13708,'Справочник по тт'!$A$2:$C$5,3,FALSE)</f>
        <v>"Колибри"</v>
      </c>
      <c r="E13708" t="str">
        <f>IF(AND(C13708=1,B13708&lt;='Справочник по тт'!$D$1),'Справочник по тт'!$D$2,VLOOKUP(C13708,'Справочник по тт'!A:C,2,FALSE))</f>
        <v>"Колибри" ул. Широкая д.150</v>
      </c>
      <c r="F13708" s="2" t="str">
        <f t="shared" si="429"/>
        <v/>
      </c>
    </row>
    <row r="13709" spans="1:6" x14ac:dyDescent="0.25">
      <c r="A13709" s="3">
        <v>44042.375</v>
      </c>
      <c r="B13709" s="14">
        <f t="shared" si="428"/>
        <v>44042</v>
      </c>
      <c r="C13709">
        <v>2</v>
      </c>
      <c r="D13709" t="str">
        <f>VLOOKUP(C13709,'Справочник по тт'!$A$2:$C$5,3,FALSE)</f>
        <v>"Колибри"</v>
      </c>
      <c r="E13709" t="str">
        <f>IF(AND(C13709=1,B13709&lt;='Справочник по тт'!$D$1),'Справочник по тт'!$D$2,VLOOKUP(C13709,'Справочник по тт'!A:C,2,FALSE))</f>
        <v>"Колибри" ул. Широкая д.150</v>
      </c>
      <c r="F13709" s="2" t="str">
        <f t="shared" si="429"/>
        <v/>
      </c>
    </row>
    <row r="13710" spans="1:6" x14ac:dyDescent="0.25">
      <c r="A13710" s="3">
        <v>44042.375</v>
      </c>
      <c r="B13710" s="14">
        <f t="shared" si="428"/>
        <v>44042</v>
      </c>
      <c r="C13710">
        <v>2</v>
      </c>
      <c r="D13710" t="str">
        <f>VLOOKUP(C13710,'Справочник по тт'!$A$2:$C$5,3,FALSE)</f>
        <v>"Колибри"</v>
      </c>
      <c r="E13710" t="str">
        <f>IF(AND(C13710=1,B13710&lt;='Справочник по тт'!$D$1),'Справочник по тт'!$D$2,VLOOKUP(C13710,'Справочник по тт'!A:C,2,FALSE))</f>
        <v>"Колибри" ул. Широкая д.150</v>
      </c>
      <c r="F13710" s="2" t="str">
        <f t="shared" si="429"/>
        <v/>
      </c>
    </row>
    <row r="13711" spans="1:6" x14ac:dyDescent="0.25">
      <c r="A13711" s="3">
        <v>44042.375</v>
      </c>
      <c r="B13711" s="14">
        <f t="shared" si="428"/>
        <v>44042</v>
      </c>
      <c r="C13711">
        <v>2</v>
      </c>
      <c r="D13711" t="str">
        <f>VLOOKUP(C13711,'Справочник по тт'!$A$2:$C$5,3,FALSE)</f>
        <v>"Колибри"</v>
      </c>
      <c r="E13711" t="str">
        <f>IF(AND(C13711=1,B13711&lt;='Справочник по тт'!$D$1),'Справочник по тт'!$D$2,VLOOKUP(C13711,'Справочник по тт'!A:C,2,FALSE))</f>
        <v>"Колибри" ул. Широкая д.150</v>
      </c>
      <c r="F13711" s="2" t="str">
        <f t="shared" si="429"/>
        <v/>
      </c>
    </row>
    <row r="13712" spans="1:6" x14ac:dyDescent="0.25">
      <c r="A13712" s="3">
        <v>44042.375</v>
      </c>
      <c r="B13712" s="14">
        <f t="shared" si="428"/>
        <v>44042</v>
      </c>
      <c r="C13712">
        <v>2</v>
      </c>
      <c r="D13712" t="str">
        <f>VLOOKUP(C13712,'Справочник по тт'!$A$2:$C$5,3,FALSE)</f>
        <v>"Колибри"</v>
      </c>
      <c r="E13712" t="str">
        <f>IF(AND(C13712=1,B13712&lt;='Справочник по тт'!$D$1),'Справочник по тт'!$D$2,VLOOKUP(C13712,'Справочник по тт'!A:C,2,FALSE))</f>
        <v>"Колибри" ул. Широкая д.150</v>
      </c>
      <c r="F13712" s="2" t="str">
        <f t="shared" si="429"/>
        <v/>
      </c>
    </row>
    <row r="13713" spans="1:6" x14ac:dyDescent="0.25">
      <c r="A13713" s="3">
        <v>44042.375</v>
      </c>
      <c r="B13713" s="14">
        <f t="shared" si="428"/>
        <v>44042</v>
      </c>
      <c r="C13713">
        <v>2</v>
      </c>
      <c r="D13713" t="str">
        <f>VLOOKUP(C13713,'Справочник по тт'!$A$2:$C$5,3,FALSE)</f>
        <v>"Колибри"</v>
      </c>
      <c r="E13713" t="str">
        <f>IF(AND(C13713=1,B13713&lt;='Справочник по тт'!$D$1),'Справочник по тт'!$D$2,VLOOKUP(C13713,'Справочник по тт'!A:C,2,FALSE))</f>
        <v>"Колибри" ул. Широкая д.150</v>
      </c>
      <c r="F13713" s="2" t="str">
        <f t="shared" si="429"/>
        <v/>
      </c>
    </row>
    <row r="13714" spans="1:6" x14ac:dyDescent="0.25">
      <c r="A13714" s="3">
        <v>44042.375</v>
      </c>
      <c r="B13714" s="14">
        <f t="shared" si="428"/>
        <v>44042</v>
      </c>
      <c r="C13714">
        <v>2</v>
      </c>
      <c r="D13714" t="str">
        <f>VLOOKUP(C13714,'Справочник по тт'!$A$2:$C$5,3,FALSE)</f>
        <v>"Колибри"</v>
      </c>
      <c r="E13714" t="str">
        <f>IF(AND(C13714=1,B13714&lt;='Справочник по тт'!$D$1),'Справочник по тт'!$D$2,VLOOKUP(C13714,'Справочник по тт'!A:C,2,FALSE))</f>
        <v>"Колибри" ул. Широкая д.150</v>
      </c>
      <c r="F13714" s="2" t="str">
        <f t="shared" si="429"/>
        <v/>
      </c>
    </row>
    <row r="13715" spans="1:6" x14ac:dyDescent="0.25">
      <c r="A13715" s="3">
        <v>44042.375</v>
      </c>
      <c r="B13715" s="14">
        <f t="shared" si="428"/>
        <v>44042</v>
      </c>
      <c r="C13715">
        <v>2</v>
      </c>
      <c r="D13715" t="str">
        <f>VLOOKUP(C13715,'Справочник по тт'!$A$2:$C$5,3,FALSE)</f>
        <v>"Колибри"</v>
      </c>
      <c r="E13715" t="str">
        <f>IF(AND(C13715=1,B13715&lt;='Справочник по тт'!$D$1),'Справочник по тт'!$D$2,VLOOKUP(C13715,'Справочник по тт'!A:C,2,FALSE))</f>
        <v>"Колибри" ул. Широкая д.150</v>
      </c>
      <c r="F13715" s="2" t="str">
        <f t="shared" si="429"/>
        <v/>
      </c>
    </row>
    <row r="13716" spans="1:6" x14ac:dyDescent="0.25">
      <c r="A13716" s="3">
        <v>44042.375</v>
      </c>
      <c r="B13716" s="14">
        <f t="shared" si="428"/>
        <v>44042</v>
      </c>
      <c r="C13716">
        <v>2</v>
      </c>
      <c r="D13716" t="str">
        <f>VLOOKUP(C13716,'Справочник по тт'!$A$2:$C$5,3,FALSE)</f>
        <v>"Колибри"</v>
      </c>
      <c r="E13716" t="str">
        <f>IF(AND(C13716=1,B13716&lt;='Справочник по тт'!$D$1),'Справочник по тт'!$D$2,VLOOKUP(C13716,'Справочник по тт'!A:C,2,FALSE))</f>
        <v>"Колибри" ул. Широкая д.150</v>
      </c>
      <c r="F13716" s="2" t="str">
        <f t="shared" si="429"/>
        <v/>
      </c>
    </row>
    <row r="13717" spans="1:6" x14ac:dyDescent="0.25">
      <c r="A13717" s="3">
        <v>44042.375</v>
      </c>
      <c r="B13717" s="14">
        <f t="shared" si="428"/>
        <v>44042</v>
      </c>
      <c r="C13717">
        <v>2</v>
      </c>
      <c r="D13717" t="str">
        <f>VLOOKUP(C13717,'Справочник по тт'!$A$2:$C$5,3,FALSE)</f>
        <v>"Колибри"</v>
      </c>
      <c r="E13717" t="str">
        <f>IF(AND(C13717=1,B13717&lt;='Справочник по тт'!$D$1),'Справочник по тт'!$D$2,VLOOKUP(C13717,'Справочник по тт'!A:C,2,FALSE))</f>
        <v>"Колибри" ул. Широкая д.150</v>
      </c>
      <c r="F13717" s="2" t="str">
        <f t="shared" si="429"/>
        <v/>
      </c>
    </row>
    <row r="13718" spans="1:6" x14ac:dyDescent="0.25">
      <c r="A13718" s="3">
        <v>44042.375</v>
      </c>
      <c r="B13718" s="14">
        <f t="shared" si="428"/>
        <v>44042</v>
      </c>
      <c r="C13718">
        <v>2</v>
      </c>
      <c r="D13718" t="str">
        <f>VLOOKUP(C13718,'Справочник по тт'!$A$2:$C$5,3,FALSE)</f>
        <v>"Колибри"</v>
      </c>
      <c r="E13718" t="str">
        <f>IF(AND(C13718=1,B13718&lt;='Справочник по тт'!$D$1),'Справочник по тт'!$D$2,VLOOKUP(C13718,'Справочник по тт'!A:C,2,FALSE))</f>
        <v>"Колибри" ул. Широкая д.150</v>
      </c>
      <c r="F13718" s="2" t="str">
        <f t="shared" si="429"/>
        <v/>
      </c>
    </row>
    <row r="13719" spans="1:6" x14ac:dyDescent="0.25">
      <c r="A13719" s="3">
        <v>44042.375</v>
      </c>
      <c r="B13719" s="14">
        <f t="shared" si="428"/>
        <v>44042</v>
      </c>
      <c r="C13719">
        <v>2</v>
      </c>
      <c r="D13719" t="str">
        <f>VLOOKUP(C13719,'Справочник по тт'!$A$2:$C$5,3,FALSE)</f>
        <v>"Колибри"</v>
      </c>
      <c r="E13719" t="str">
        <f>IF(AND(C13719=1,B13719&lt;='Справочник по тт'!$D$1),'Справочник по тт'!$D$2,VLOOKUP(C13719,'Справочник по тт'!A:C,2,FALSE))</f>
        <v>"Колибри" ул. Широкая д.150</v>
      </c>
      <c r="F13719" s="2" t="str">
        <f t="shared" si="429"/>
        <v/>
      </c>
    </row>
    <row r="13720" spans="1:6" x14ac:dyDescent="0.25">
      <c r="A13720" s="3">
        <v>44042.375</v>
      </c>
      <c r="B13720" s="14">
        <f t="shared" si="428"/>
        <v>44042</v>
      </c>
      <c r="C13720">
        <v>2</v>
      </c>
      <c r="D13720" t="str">
        <f>VLOOKUP(C13720,'Справочник по тт'!$A$2:$C$5,3,FALSE)</f>
        <v>"Колибри"</v>
      </c>
      <c r="E13720" t="str">
        <f>IF(AND(C13720=1,B13720&lt;='Справочник по тт'!$D$1),'Справочник по тт'!$D$2,VLOOKUP(C13720,'Справочник по тт'!A:C,2,FALSE))</f>
        <v>"Колибри" ул. Широкая д.150</v>
      </c>
      <c r="F13720" s="2" t="str">
        <f t="shared" si="429"/>
        <v/>
      </c>
    </row>
    <row r="13721" spans="1:6" x14ac:dyDescent="0.25">
      <c r="A13721" s="3">
        <v>44042.375</v>
      </c>
      <c r="B13721" s="14">
        <f t="shared" si="428"/>
        <v>44042</v>
      </c>
      <c r="C13721">
        <v>2</v>
      </c>
      <c r="D13721" t="str">
        <f>VLOOKUP(C13721,'Справочник по тт'!$A$2:$C$5,3,FALSE)</f>
        <v>"Колибри"</v>
      </c>
      <c r="E13721" t="str">
        <f>IF(AND(C13721=1,B13721&lt;='Справочник по тт'!$D$1),'Справочник по тт'!$D$2,VLOOKUP(C13721,'Справочник по тт'!A:C,2,FALSE))</f>
        <v>"Колибри" ул. Широкая д.150</v>
      </c>
      <c r="F13721" s="2" t="str">
        <f t="shared" si="429"/>
        <v/>
      </c>
    </row>
    <row r="13722" spans="1:6" x14ac:dyDescent="0.25">
      <c r="A13722" s="3">
        <v>44042.375</v>
      </c>
      <c r="B13722" s="14">
        <f t="shared" si="428"/>
        <v>44042</v>
      </c>
      <c r="C13722">
        <v>2</v>
      </c>
      <c r="D13722" t="str">
        <f>VLOOKUP(C13722,'Справочник по тт'!$A$2:$C$5,3,FALSE)</f>
        <v>"Колибри"</v>
      </c>
      <c r="E13722" t="str">
        <f>IF(AND(C13722=1,B13722&lt;='Справочник по тт'!$D$1),'Справочник по тт'!$D$2,VLOOKUP(C13722,'Справочник по тт'!A:C,2,FALSE))</f>
        <v>"Колибри" ул. Широкая д.150</v>
      </c>
      <c r="F13722" s="2" t="str">
        <f t="shared" si="429"/>
        <v/>
      </c>
    </row>
    <row r="13723" spans="1:6" x14ac:dyDescent="0.25">
      <c r="A13723" s="3">
        <v>44042.375</v>
      </c>
      <c r="B13723" s="14">
        <f t="shared" si="428"/>
        <v>44042</v>
      </c>
      <c r="C13723">
        <v>2</v>
      </c>
      <c r="D13723" t="str">
        <f>VLOOKUP(C13723,'Справочник по тт'!$A$2:$C$5,3,FALSE)</f>
        <v>"Колибри"</v>
      </c>
      <c r="E13723" t="str">
        <f>IF(AND(C13723=1,B13723&lt;='Справочник по тт'!$D$1),'Справочник по тт'!$D$2,VLOOKUP(C13723,'Справочник по тт'!A:C,2,FALSE))</f>
        <v>"Колибри" ул. Широкая д.150</v>
      </c>
      <c r="F13723" s="2" t="str">
        <f t="shared" si="429"/>
        <v/>
      </c>
    </row>
    <row r="13724" spans="1:6" x14ac:dyDescent="0.25">
      <c r="A13724" s="3">
        <v>44042.375</v>
      </c>
      <c r="B13724" s="14">
        <f t="shared" si="428"/>
        <v>44042</v>
      </c>
      <c r="C13724">
        <v>2</v>
      </c>
      <c r="D13724" t="str">
        <f>VLOOKUP(C13724,'Справочник по тт'!$A$2:$C$5,3,FALSE)</f>
        <v>"Колибри"</v>
      </c>
      <c r="E13724" t="str">
        <f>IF(AND(C13724=1,B13724&lt;='Справочник по тт'!$D$1),'Справочник по тт'!$D$2,VLOOKUP(C13724,'Справочник по тт'!A:C,2,FALSE))</f>
        <v>"Колибри" ул. Широкая д.150</v>
      </c>
      <c r="F13724" s="2" t="str">
        <f t="shared" si="429"/>
        <v/>
      </c>
    </row>
    <row r="13725" spans="1:6" x14ac:dyDescent="0.25">
      <c r="A13725" s="3">
        <v>44042.375</v>
      </c>
      <c r="B13725" s="14">
        <f t="shared" si="428"/>
        <v>44042</v>
      </c>
      <c r="C13725">
        <v>2</v>
      </c>
      <c r="D13725" t="str">
        <f>VLOOKUP(C13725,'Справочник по тт'!$A$2:$C$5,3,FALSE)</f>
        <v>"Колибри"</v>
      </c>
      <c r="E13725" t="str">
        <f>IF(AND(C13725=1,B13725&lt;='Справочник по тт'!$D$1),'Справочник по тт'!$D$2,VLOOKUP(C13725,'Справочник по тт'!A:C,2,FALSE))</f>
        <v>"Колибри" ул. Широкая д.150</v>
      </c>
      <c r="F13725" s="2" t="str">
        <f t="shared" si="429"/>
        <v/>
      </c>
    </row>
    <row r="13726" spans="1:6" x14ac:dyDescent="0.25">
      <c r="A13726" s="3">
        <v>44042.375</v>
      </c>
      <c r="B13726" s="14">
        <f t="shared" si="428"/>
        <v>44042</v>
      </c>
      <c r="C13726">
        <v>2</v>
      </c>
      <c r="D13726" t="str">
        <f>VLOOKUP(C13726,'Справочник по тт'!$A$2:$C$5,3,FALSE)</f>
        <v>"Колибри"</v>
      </c>
      <c r="E13726" t="str">
        <f>IF(AND(C13726=1,B13726&lt;='Справочник по тт'!$D$1),'Справочник по тт'!$D$2,VLOOKUP(C13726,'Справочник по тт'!A:C,2,FALSE))</f>
        <v>"Колибри" ул. Широкая д.150</v>
      </c>
      <c r="F13726" s="2" t="str">
        <f t="shared" si="429"/>
        <v/>
      </c>
    </row>
    <row r="13727" spans="1:6" x14ac:dyDescent="0.25">
      <c r="A13727" s="3">
        <v>44042.375</v>
      </c>
      <c r="B13727" s="14">
        <f t="shared" si="428"/>
        <v>44042</v>
      </c>
      <c r="C13727">
        <v>2</v>
      </c>
      <c r="D13727" t="str">
        <f>VLOOKUP(C13727,'Справочник по тт'!$A$2:$C$5,3,FALSE)</f>
        <v>"Колибри"</v>
      </c>
      <c r="E13727" t="str">
        <f>IF(AND(C13727=1,B13727&lt;='Справочник по тт'!$D$1),'Справочник по тт'!$D$2,VLOOKUP(C13727,'Справочник по тт'!A:C,2,FALSE))</f>
        <v>"Колибри" ул. Широкая д.150</v>
      </c>
      <c r="F13727" s="2" t="str">
        <f t="shared" si="429"/>
        <v/>
      </c>
    </row>
    <row r="13728" spans="1:6" x14ac:dyDescent="0.25">
      <c r="A13728" s="3">
        <v>44042.375</v>
      </c>
      <c r="B13728" s="14">
        <f t="shared" si="428"/>
        <v>44042</v>
      </c>
      <c r="C13728">
        <v>2</v>
      </c>
      <c r="D13728" t="str">
        <f>VLOOKUP(C13728,'Справочник по тт'!$A$2:$C$5,3,FALSE)</f>
        <v>"Колибри"</v>
      </c>
      <c r="E13728" t="str">
        <f>IF(AND(C13728=1,B13728&lt;='Справочник по тт'!$D$1),'Справочник по тт'!$D$2,VLOOKUP(C13728,'Справочник по тт'!A:C,2,FALSE))</f>
        <v>"Колибри" ул. Широкая д.150</v>
      </c>
      <c r="F13728" s="2" t="str">
        <f t="shared" si="429"/>
        <v/>
      </c>
    </row>
    <row r="13729" spans="1:6" x14ac:dyDescent="0.25">
      <c r="A13729" s="3">
        <v>44042.375</v>
      </c>
      <c r="B13729" s="14">
        <f t="shared" si="428"/>
        <v>44042</v>
      </c>
      <c r="C13729">
        <v>2</v>
      </c>
      <c r="D13729" t="str">
        <f>VLOOKUP(C13729,'Справочник по тт'!$A$2:$C$5,3,FALSE)</f>
        <v>"Колибри"</v>
      </c>
      <c r="E13729" t="str">
        <f>IF(AND(C13729=1,B13729&lt;='Справочник по тт'!$D$1),'Справочник по тт'!$D$2,VLOOKUP(C13729,'Справочник по тт'!A:C,2,FALSE))</f>
        <v>"Колибри" ул. Широкая д.150</v>
      </c>
      <c r="F13729" s="2" t="str">
        <f t="shared" si="429"/>
        <v/>
      </c>
    </row>
    <row r="13730" spans="1:6" x14ac:dyDescent="0.25">
      <c r="A13730" s="3">
        <v>44042.395833333336</v>
      </c>
      <c r="B13730" s="14">
        <f t="shared" si="428"/>
        <v>44042</v>
      </c>
      <c r="C13730">
        <v>2</v>
      </c>
      <c r="D13730" t="str">
        <f>VLOOKUP(C13730,'Справочник по тт'!$A$2:$C$5,3,FALSE)</f>
        <v>"Колибри"</v>
      </c>
      <c r="E13730" t="str">
        <f>IF(AND(C13730=1,B13730&lt;='Справочник по тт'!$D$1),'Справочник по тт'!$D$2,VLOOKUP(C13730,'Справочник по тт'!A:C,2,FALSE))</f>
        <v>"Колибри" ул. Широкая д.150</v>
      </c>
      <c r="F13730" s="2" t="str">
        <f t="shared" si="429"/>
        <v/>
      </c>
    </row>
    <row r="13731" spans="1:6" x14ac:dyDescent="0.25">
      <c r="A13731" s="3">
        <v>44042.395833333336</v>
      </c>
      <c r="B13731" s="14">
        <f t="shared" si="428"/>
        <v>44042</v>
      </c>
      <c r="C13731">
        <v>2</v>
      </c>
      <c r="D13731" t="str">
        <f>VLOOKUP(C13731,'Справочник по тт'!$A$2:$C$5,3,FALSE)</f>
        <v>"Колибри"</v>
      </c>
      <c r="E13731" t="str">
        <f>IF(AND(C13731=1,B13731&lt;='Справочник по тт'!$D$1),'Справочник по тт'!$D$2,VLOOKUP(C13731,'Справочник по тт'!A:C,2,FALSE))</f>
        <v>"Колибри" ул. Широкая д.150</v>
      </c>
      <c r="F13731" s="2" t="str">
        <f t="shared" si="429"/>
        <v/>
      </c>
    </row>
    <row r="13732" spans="1:6" x14ac:dyDescent="0.25">
      <c r="A13732" s="3">
        <v>44042.416666666664</v>
      </c>
      <c r="B13732" s="14">
        <f t="shared" si="428"/>
        <v>44042</v>
      </c>
      <c r="C13732">
        <v>2</v>
      </c>
      <c r="D13732" t="str">
        <f>VLOOKUP(C13732,'Справочник по тт'!$A$2:$C$5,3,FALSE)</f>
        <v>"Колибри"</v>
      </c>
      <c r="E13732" t="str">
        <f>IF(AND(C13732=1,B13732&lt;='Справочник по тт'!$D$1),'Справочник по тт'!$D$2,VLOOKUP(C13732,'Справочник по тт'!A:C,2,FALSE))</f>
        <v>"Колибри" ул. Широкая д.150</v>
      </c>
      <c r="F13732" s="2" t="str">
        <f t="shared" si="429"/>
        <v/>
      </c>
    </row>
    <row r="13733" spans="1:6" x14ac:dyDescent="0.25">
      <c r="A13733" s="3">
        <v>44042.416666666664</v>
      </c>
      <c r="B13733" s="14">
        <f t="shared" si="428"/>
        <v>44042</v>
      </c>
      <c r="C13733">
        <v>2</v>
      </c>
      <c r="D13733" t="str">
        <f>VLOOKUP(C13733,'Справочник по тт'!$A$2:$C$5,3,FALSE)</f>
        <v>"Колибри"</v>
      </c>
      <c r="E13733" t="str">
        <f>IF(AND(C13733=1,B13733&lt;='Справочник по тт'!$D$1),'Справочник по тт'!$D$2,VLOOKUP(C13733,'Справочник по тт'!A:C,2,FALSE))</f>
        <v>"Колибри" ул. Широкая д.150</v>
      </c>
      <c r="F13733" s="2" t="str">
        <f t="shared" si="429"/>
        <v/>
      </c>
    </row>
    <row r="13734" spans="1:6" x14ac:dyDescent="0.25">
      <c r="A13734" s="3">
        <v>44042.416666666664</v>
      </c>
      <c r="B13734" s="14">
        <f t="shared" si="428"/>
        <v>44042</v>
      </c>
      <c r="C13734">
        <v>2</v>
      </c>
      <c r="D13734" t="str">
        <f>VLOOKUP(C13734,'Справочник по тт'!$A$2:$C$5,3,FALSE)</f>
        <v>"Колибри"</v>
      </c>
      <c r="E13734" t="str">
        <f>IF(AND(C13734=1,B13734&lt;='Справочник по тт'!$D$1),'Справочник по тт'!$D$2,VLOOKUP(C13734,'Справочник по тт'!A:C,2,FALSE))</f>
        <v>"Колибри" ул. Широкая д.150</v>
      </c>
      <c r="F13734" s="2" t="str">
        <f t="shared" si="429"/>
        <v/>
      </c>
    </row>
    <row r="13735" spans="1:6" x14ac:dyDescent="0.25">
      <c r="A13735" s="3">
        <v>44042.416666666664</v>
      </c>
      <c r="B13735" s="14">
        <f t="shared" si="428"/>
        <v>44042</v>
      </c>
      <c r="C13735">
        <v>2</v>
      </c>
      <c r="D13735" t="str">
        <f>VLOOKUP(C13735,'Справочник по тт'!$A$2:$C$5,3,FALSE)</f>
        <v>"Колибри"</v>
      </c>
      <c r="E13735" t="str">
        <f>IF(AND(C13735=1,B13735&lt;='Справочник по тт'!$D$1),'Справочник по тт'!$D$2,VLOOKUP(C13735,'Справочник по тт'!A:C,2,FALSE))</f>
        <v>"Колибри" ул. Широкая д.150</v>
      </c>
      <c r="F13735" s="2" t="str">
        <f t="shared" si="429"/>
        <v/>
      </c>
    </row>
    <row r="13736" spans="1:6" x14ac:dyDescent="0.25">
      <c r="A13736" s="3">
        <v>44042.416666666664</v>
      </c>
      <c r="B13736" s="14">
        <f t="shared" si="428"/>
        <v>44042</v>
      </c>
      <c r="C13736">
        <v>2</v>
      </c>
      <c r="D13736" t="str">
        <f>VLOOKUP(C13736,'Справочник по тт'!$A$2:$C$5,3,FALSE)</f>
        <v>"Колибри"</v>
      </c>
      <c r="E13736" t="str">
        <f>IF(AND(C13736=1,B13736&lt;='Справочник по тт'!$D$1),'Справочник по тт'!$D$2,VLOOKUP(C13736,'Справочник по тт'!A:C,2,FALSE))</f>
        <v>"Колибри" ул. Широкая д.150</v>
      </c>
      <c r="F13736" s="2" t="str">
        <f t="shared" si="429"/>
        <v/>
      </c>
    </row>
    <row r="13737" spans="1:6" x14ac:dyDescent="0.25">
      <c r="A13737" s="3">
        <v>44042.416666666664</v>
      </c>
      <c r="B13737" s="14">
        <f t="shared" si="428"/>
        <v>44042</v>
      </c>
      <c r="C13737">
        <v>2</v>
      </c>
      <c r="D13737" t="str">
        <f>VLOOKUP(C13737,'Справочник по тт'!$A$2:$C$5,3,FALSE)</f>
        <v>"Колибри"</v>
      </c>
      <c r="E13737" t="str">
        <f>IF(AND(C13737=1,B13737&lt;='Справочник по тт'!$D$1),'Справочник по тт'!$D$2,VLOOKUP(C13737,'Справочник по тт'!A:C,2,FALSE))</f>
        <v>"Колибри" ул. Широкая д.150</v>
      </c>
      <c r="F13737" s="2" t="str">
        <f t="shared" si="429"/>
        <v/>
      </c>
    </row>
    <row r="13738" spans="1:6" x14ac:dyDescent="0.25">
      <c r="A13738" s="14">
        <v>44042.416666666664</v>
      </c>
      <c r="B13738" s="14">
        <f t="shared" si="428"/>
        <v>44042</v>
      </c>
      <c r="C13738">
        <v>1</v>
      </c>
      <c r="D13738" t="str">
        <f>VLOOKUP(C13738,'Справочник по тт'!$A$2:$C$5,3,FALSE)</f>
        <v>"Шанс"</v>
      </c>
      <c r="E13738" t="str">
        <f>IF(AND(C13738=1,B13738&lt;='Справочник по тт'!$D$1),'Справочник по тт'!$D$2,VLOOKUP(C13738,'Справочник по тт'!A:C,2,FALSE))</f>
        <v>"Шанс" ул. Ленина д.21</v>
      </c>
      <c r="F13738" s="2" t="str">
        <f t="shared" si="429"/>
        <v/>
      </c>
    </row>
    <row r="13739" spans="1:6" x14ac:dyDescent="0.25">
      <c r="A13739" s="14">
        <v>44042.416666666664</v>
      </c>
      <c r="B13739" s="14">
        <f t="shared" si="428"/>
        <v>44042</v>
      </c>
      <c r="C13739">
        <v>1</v>
      </c>
      <c r="D13739" t="str">
        <f>VLOOKUP(C13739,'Справочник по тт'!$A$2:$C$5,3,FALSE)</f>
        <v>"Шанс"</v>
      </c>
      <c r="E13739" t="str">
        <f>IF(AND(C13739=1,B13739&lt;='Справочник по тт'!$D$1),'Справочник по тт'!$D$2,VLOOKUP(C13739,'Справочник по тт'!A:C,2,FALSE))</f>
        <v>"Шанс" ул. Ленина д.21</v>
      </c>
      <c r="F13739" s="2" t="str">
        <f t="shared" si="429"/>
        <v/>
      </c>
    </row>
    <row r="13740" spans="1:6" x14ac:dyDescent="0.25">
      <c r="A13740" s="3">
        <v>44042.416666666664</v>
      </c>
      <c r="B13740" s="14">
        <f t="shared" si="428"/>
        <v>44042</v>
      </c>
      <c r="C13740">
        <v>2</v>
      </c>
      <c r="D13740" t="str">
        <f>VLOOKUP(C13740,'Справочник по тт'!$A$2:$C$5,3,FALSE)</f>
        <v>"Колибри"</v>
      </c>
      <c r="E13740" t="str">
        <f>IF(AND(C13740=1,B13740&lt;='Справочник по тт'!$D$1),'Справочник по тт'!$D$2,VLOOKUP(C13740,'Справочник по тт'!A:C,2,FALSE))</f>
        <v>"Колибри" ул. Широкая д.150</v>
      </c>
      <c r="F13740" s="2" t="str">
        <f t="shared" si="429"/>
        <v/>
      </c>
    </row>
    <row r="13741" spans="1:6" x14ac:dyDescent="0.25">
      <c r="A13741" s="3">
        <v>44042.416666666664</v>
      </c>
      <c r="B13741" s="14">
        <f t="shared" si="428"/>
        <v>44042</v>
      </c>
      <c r="C13741">
        <v>2</v>
      </c>
      <c r="D13741" t="str">
        <f>VLOOKUP(C13741,'Справочник по тт'!$A$2:$C$5,3,FALSE)</f>
        <v>"Колибри"</v>
      </c>
      <c r="E13741" t="str">
        <f>IF(AND(C13741=1,B13741&lt;='Справочник по тт'!$D$1),'Справочник по тт'!$D$2,VLOOKUP(C13741,'Справочник по тт'!A:C,2,FALSE))</f>
        <v>"Колибри" ул. Широкая д.150</v>
      </c>
      <c r="F13741" s="2" t="str">
        <f t="shared" si="429"/>
        <v/>
      </c>
    </row>
    <row r="13742" spans="1:6" x14ac:dyDescent="0.25">
      <c r="A13742" s="3">
        <v>44042.416666666664</v>
      </c>
      <c r="B13742" s="14">
        <f t="shared" si="428"/>
        <v>44042</v>
      </c>
      <c r="C13742">
        <v>2</v>
      </c>
      <c r="D13742" t="str">
        <f>VLOOKUP(C13742,'Справочник по тт'!$A$2:$C$5,3,FALSE)</f>
        <v>"Колибри"</v>
      </c>
      <c r="E13742" t="str">
        <f>IF(AND(C13742=1,B13742&lt;='Справочник по тт'!$D$1),'Справочник по тт'!$D$2,VLOOKUP(C13742,'Справочник по тт'!A:C,2,FALSE))</f>
        <v>"Колибри" ул. Широкая д.150</v>
      </c>
      <c r="F13742" s="2" t="str">
        <f t="shared" si="429"/>
        <v/>
      </c>
    </row>
    <row r="13743" spans="1:6" x14ac:dyDescent="0.25">
      <c r="A13743" s="3">
        <v>44042.416666666664</v>
      </c>
      <c r="B13743" s="14">
        <f t="shared" si="428"/>
        <v>44042</v>
      </c>
      <c r="C13743">
        <v>2</v>
      </c>
      <c r="D13743" t="str">
        <f>VLOOKUP(C13743,'Справочник по тт'!$A$2:$C$5,3,FALSE)</f>
        <v>"Колибри"</v>
      </c>
      <c r="E13743" t="str">
        <f>IF(AND(C13743=1,B13743&lt;='Справочник по тт'!$D$1),'Справочник по тт'!$D$2,VLOOKUP(C13743,'Справочник по тт'!A:C,2,FALSE))</f>
        <v>"Колибри" ул. Широкая д.150</v>
      </c>
      <c r="F13743" s="2" t="str">
        <f t="shared" si="429"/>
        <v/>
      </c>
    </row>
    <row r="13744" spans="1:6" x14ac:dyDescent="0.25">
      <c r="A13744" s="3">
        <v>44042.416666666664</v>
      </c>
      <c r="B13744" s="14">
        <f t="shared" si="428"/>
        <v>44042</v>
      </c>
      <c r="C13744">
        <v>2</v>
      </c>
      <c r="D13744" t="str">
        <f>VLOOKUP(C13744,'Справочник по тт'!$A$2:$C$5,3,FALSE)</f>
        <v>"Колибри"</v>
      </c>
      <c r="E13744" t="str">
        <f>IF(AND(C13744=1,B13744&lt;='Справочник по тт'!$D$1),'Справочник по тт'!$D$2,VLOOKUP(C13744,'Справочник по тт'!A:C,2,FALSE))</f>
        <v>"Колибри" ул. Широкая д.150</v>
      </c>
      <c r="F13744" s="2" t="str">
        <f t="shared" si="429"/>
        <v/>
      </c>
    </row>
    <row r="13745" spans="1:6" x14ac:dyDescent="0.25">
      <c r="A13745" s="3">
        <v>44042.4375</v>
      </c>
      <c r="B13745" s="14">
        <f t="shared" si="428"/>
        <v>44042</v>
      </c>
      <c r="C13745">
        <v>2</v>
      </c>
      <c r="D13745" t="str">
        <f>VLOOKUP(C13745,'Справочник по тт'!$A$2:$C$5,3,FALSE)</f>
        <v>"Колибри"</v>
      </c>
      <c r="E13745" t="str">
        <f>IF(AND(C13745=1,B13745&lt;='Справочник по тт'!$D$1),'Справочник по тт'!$D$2,VLOOKUP(C13745,'Справочник по тт'!A:C,2,FALSE))</f>
        <v>"Колибри" ул. Широкая д.150</v>
      </c>
      <c r="F13745" s="2" t="str">
        <f t="shared" si="429"/>
        <v/>
      </c>
    </row>
    <row r="13746" spans="1:6" x14ac:dyDescent="0.25">
      <c r="A13746" s="3">
        <v>44042.458333333336</v>
      </c>
      <c r="B13746" s="14">
        <f t="shared" si="428"/>
        <v>44042</v>
      </c>
      <c r="C13746">
        <v>2</v>
      </c>
      <c r="D13746" t="str">
        <f>VLOOKUP(C13746,'Справочник по тт'!$A$2:$C$5,3,FALSE)</f>
        <v>"Колибри"</v>
      </c>
      <c r="E13746" t="str">
        <f>IF(AND(C13746=1,B13746&lt;='Справочник по тт'!$D$1),'Справочник по тт'!$D$2,VLOOKUP(C13746,'Справочник по тт'!A:C,2,FALSE))</f>
        <v>"Колибри" ул. Широкая д.150</v>
      </c>
      <c r="F13746" s="2" t="str">
        <f t="shared" si="429"/>
        <v/>
      </c>
    </row>
    <row r="13747" spans="1:6" x14ac:dyDescent="0.25">
      <c r="A13747" s="3">
        <v>44042.458333333336</v>
      </c>
      <c r="B13747" s="14">
        <f t="shared" si="428"/>
        <v>44042</v>
      </c>
      <c r="C13747">
        <v>3</v>
      </c>
      <c r="D13747" t="str">
        <f>VLOOKUP(C13747,'Справочник по тт'!$A$2:$C$5,3,FALSE)</f>
        <v>"Парабола"</v>
      </c>
      <c r="E13747" t="str">
        <f>IF(AND(C13747=1,B13747&lt;='Справочник по тт'!$D$1),'Справочник по тт'!$D$2,VLOOKUP(C13747,'Справочник по тт'!A:C,2,FALSE))</f>
        <v>"Парабола" пр. Дмитриева д.6/1</v>
      </c>
      <c r="F13747" s="2" t="str">
        <f t="shared" si="429"/>
        <v/>
      </c>
    </row>
    <row r="13748" spans="1:6" x14ac:dyDescent="0.25">
      <c r="A13748" s="3">
        <v>44042.458333333336</v>
      </c>
      <c r="B13748" s="14">
        <f t="shared" si="428"/>
        <v>44042</v>
      </c>
      <c r="C13748">
        <v>3</v>
      </c>
      <c r="D13748" t="str">
        <f>VLOOKUP(C13748,'Справочник по тт'!$A$2:$C$5,3,FALSE)</f>
        <v>"Парабола"</v>
      </c>
      <c r="E13748" t="str">
        <f>IF(AND(C13748=1,B13748&lt;='Справочник по тт'!$D$1),'Справочник по тт'!$D$2,VLOOKUP(C13748,'Справочник по тт'!A:C,2,FALSE))</f>
        <v>"Парабола" пр. Дмитриева д.6/1</v>
      </c>
      <c r="F13748" s="2" t="str">
        <f t="shared" si="429"/>
        <v/>
      </c>
    </row>
    <row r="13749" spans="1:6" x14ac:dyDescent="0.25">
      <c r="A13749" s="3">
        <v>44042.458333333336</v>
      </c>
      <c r="B13749" s="14">
        <f t="shared" si="428"/>
        <v>44042</v>
      </c>
      <c r="C13749">
        <v>3</v>
      </c>
      <c r="D13749" t="str">
        <f>VLOOKUP(C13749,'Справочник по тт'!$A$2:$C$5,3,FALSE)</f>
        <v>"Парабола"</v>
      </c>
      <c r="E13749" t="str">
        <f>IF(AND(C13749=1,B13749&lt;='Справочник по тт'!$D$1),'Справочник по тт'!$D$2,VLOOKUP(C13749,'Справочник по тт'!A:C,2,FALSE))</f>
        <v>"Парабола" пр. Дмитриева д.6/1</v>
      </c>
      <c r="F13749" s="2" t="str">
        <f t="shared" si="429"/>
        <v/>
      </c>
    </row>
    <row r="13750" spans="1:6" x14ac:dyDescent="0.25">
      <c r="A13750" s="3">
        <v>44042.458333333336</v>
      </c>
      <c r="B13750" s="14">
        <f t="shared" si="428"/>
        <v>44042</v>
      </c>
      <c r="C13750">
        <v>4</v>
      </c>
      <c r="D13750" t="str">
        <f>VLOOKUP(C13750,'Справочник по тт'!$A$2:$C$5,3,FALSE)</f>
        <v>"Первый"</v>
      </c>
      <c r="E13750" t="str">
        <f>IF(AND(C13750=1,B13750&lt;='Справочник по тт'!$D$1),'Справочник по тт'!$D$2,VLOOKUP(C13750,'Справочник по тт'!A:C,2,FALSE))</f>
        <v>"Первый" ул. Пахоменко д.30</v>
      </c>
      <c r="F13750" s="2" t="str">
        <f t="shared" si="429"/>
        <v/>
      </c>
    </row>
    <row r="13751" spans="1:6" x14ac:dyDescent="0.25">
      <c r="A13751" s="3">
        <v>44042.458333333336</v>
      </c>
      <c r="B13751" s="14">
        <f t="shared" si="428"/>
        <v>44042</v>
      </c>
      <c r="C13751">
        <v>4</v>
      </c>
      <c r="D13751" t="str">
        <f>VLOOKUP(C13751,'Справочник по тт'!$A$2:$C$5,3,FALSE)</f>
        <v>"Первый"</v>
      </c>
      <c r="E13751" t="str">
        <f>IF(AND(C13751=1,B13751&lt;='Справочник по тт'!$D$1),'Справочник по тт'!$D$2,VLOOKUP(C13751,'Справочник по тт'!A:C,2,FALSE))</f>
        <v>"Первый" ул. Пахоменко д.30</v>
      </c>
      <c r="F13751" s="2" t="str">
        <f t="shared" si="429"/>
        <v/>
      </c>
    </row>
    <row r="13752" spans="1:6" x14ac:dyDescent="0.25">
      <c r="A13752" s="3">
        <v>44042.458333333336</v>
      </c>
      <c r="B13752" s="14">
        <f t="shared" si="428"/>
        <v>44042</v>
      </c>
      <c r="C13752">
        <v>4</v>
      </c>
      <c r="D13752" t="str">
        <f>VLOOKUP(C13752,'Справочник по тт'!$A$2:$C$5,3,FALSE)</f>
        <v>"Первый"</v>
      </c>
      <c r="E13752" t="str">
        <f>IF(AND(C13752=1,B13752&lt;='Справочник по тт'!$D$1),'Справочник по тт'!$D$2,VLOOKUP(C13752,'Справочник по тт'!A:C,2,FALSE))</f>
        <v>"Первый" ул. Пахоменко д.30</v>
      </c>
      <c r="F13752" s="2" t="str">
        <f t="shared" si="429"/>
        <v/>
      </c>
    </row>
    <row r="13753" spans="1:6" x14ac:dyDescent="0.25">
      <c r="A13753" s="3">
        <v>44042.465277777781</v>
      </c>
      <c r="B13753" s="14">
        <f t="shared" si="428"/>
        <v>44042</v>
      </c>
      <c r="C13753">
        <v>4</v>
      </c>
      <c r="D13753" t="str">
        <f>VLOOKUP(C13753,'Справочник по тт'!$A$2:$C$5,3,FALSE)</f>
        <v>"Первый"</v>
      </c>
      <c r="E13753" t="str">
        <f>IF(AND(C13753=1,B13753&lt;='Справочник по тт'!$D$1),'Справочник по тт'!$D$2,VLOOKUP(C13753,'Справочник по тт'!A:C,2,FALSE))</f>
        <v>"Первый" ул. Пахоменко д.30</v>
      </c>
      <c r="F13753" s="2" t="str">
        <f t="shared" si="429"/>
        <v/>
      </c>
    </row>
    <row r="13754" spans="1:6" x14ac:dyDescent="0.25">
      <c r="A13754" s="3">
        <v>44042.5</v>
      </c>
      <c r="B13754" s="14">
        <f t="shared" si="428"/>
        <v>44042</v>
      </c>
      <c r="C13754">
        <v>4</v>
      </c>
      <c r="D13754" t="str">
        <f>VLOOKUP(C13754,'Справочник по тт'!$A$2:$C$5,3,FALSE)</f>
        <v>"Первый"</v>
      </c>
      <c r="E13754" t="str">
        <f>IF(AND(C13754=1,B13754&lt;='Справочник по тт'!$D$1),'Справочник по тт'!$D$2,VLOOKUP(C13754,'Справочник по тт'!A:C,2,FALSE))</f>
        <v>"Первый" ул. Пахоменко д.30</v>
      </c>
      <c r="F13754" s="2" t="str">
        <f t="shared" si="429"/>
        <v/>
      </c>
    </row>
    <row r="13755" spans="1:6" x14ac:dyDescent="0.25">
      <c r="A13755" s="14">
        <v>44042.5</v>
      </c>
      <c r="B13755" s="14">
        <f t="shared" si="428"/>
        <v>44042</v>
      </c>
      <c r="C13755">
        <v>1</v>
      </c>
      <c r="D13755" t="str">
        <f>VLOOKUP(C13755,'Справочник по тт'!$A$2:$C$5,3,FALSE)</f>
        <v>"Шанс"</v>
      </c>
      <c r="E13755" t="str">
        <f>IF(AND(C13755=1,B13755&lt;='Справочник по тт'!$D$1),'Справочник по тт'!$D$2,VLOOKUP(C13755,'Справочник по тт'!A:C,2,FALSE))</f>
        <v>"Шанс" ул. Ленина д.21</v>
      </c>
      <c r="F13755" s="2" t="str">
        <f t="shared" si="429"/>
        <v/>
      </c>
    </row>
    <row r="13756" spans="1:6" x14ac:dyDescent="0.25">
      <c r="A13756" s="3">
        <v>44042.5</v>
      </c>
      <c r="B13756" s="14">
        <f t="shared" si="428"/>
        <v>44042</v>
      </c>
      <c r="C13756">
        <v>3</v>
      </c>
      <c r="D13756" t="str">
        <f>VLOOKUP(C13756,'Справочник по тт'!$A$2:$C$5,3,FALSE)</f>
        <v>"Парабола"</v>
      </c>
      <c r="E13756" t="str">
        <f>IF(AND(C13756=1,B13756&lt;='Справочник по тт'!$D$1),'Справочник по тт'!$D$2,VLOOKUP(C13756,'Справочник по тт'!A:C,2,FALSE))</f>
        <v>"Парабола" пр. Дмитриева д.6/1</v>
      </c>
      <c r="F13756" s="2" t="str">
        <f t="shared" si="429"/>
        <v/>
      </c>
    </row>
    <row r="13757" spans="1:6" x14ac:dyDescent="0.25">
      <c r="A13757" s="3">
        <v>44042.5</v>
      </c>
      <c r="B13757" s="14">
        <f t="shared" si="428"/>
        <v>44042</v>
      </c>
      <c r="C13757">
        <v>3</v>
      </c>
      <c r="D13757" t="str">
        <f>VLOOKUP(C13757,'Справочник по тт'!$A$2:$C$5,3,FALSE)</f>
        <v>"Парабола"</v>
      </c>
      <c r="E13757" t="str">
        <f>IF(AND(C13757=1,B13757&lt;='Справочник по тт'!$D$1),'Справочник по тт'!$D$2,VLOOKUP(C13757,'Справочник по тт'!A:C,2,FALSE))</f>
        <v>"Парабола" пр. Дмитриева д.6/1</v>
      </c>
      <c r="F13757" s="2" t="str">
        <f t="shared" si="429"/>
        <v/>
      </c>
    </row>
    <row r="13758" spans="1:6" x14ac:dyDescent="0.25">
      <c r="A13758" s="3">
        <v>44042.520833333336</v>
      </c>
      <c r="B13758" s="14">
        <f t="shared" si="428"/>
        <v>44042</v>
      </c>
      <c r="C13758">
        <v>3</v>
      </c>
      <c r="D13758" t="str">
        <f>VLOOKUP(C13758,'Справочник по тт'!$A$2:$C$5,3,FALSE)</f>
        <v>"Парабола"</v>
      </c>
      <c r="E13758" t="str">
        <f>IF(AND(C13758=1,B13758&lt;='Справочник по тт'!$D$1),'Справочник по тт'!$D$2,VLOOKUP(C13758,'Справочник по тт'!A:C,2,FALSE))</f>
        <v>"Парабола" пр. Дмитриева д.6/1</v>
      </c>
      <c r="F13758" s="2" t="str">
        <f t="shared" si="429"/>
        <v/>
      </c>
    </row>
    <row r="13759" spans="1:6" x14ac:dyDescent="0.25">
      <c r="A13759" s="3">
        <v>44042.541666666664</v>
      </c>
      <c r="B13759" s="14">
        <f t="shared" si="428"/>
        <v>44042</v>
      </c>
      <c r="C13759">
        <v>4</v>
      </c>
      <c r="D13759" t="str">
        <f>VLOOKUP(C13759,'Справочник по тт'!$A$2:$C$5,3,FALSE)</f>
        <v>"Первый"</v>
      </c>
      <c r="E13759" t="str">
        <f>IF(AND(C13759=1,B13759&lt;='Справочник по тт'!$D$1),'Справочник по тт'!$D$2,VLOOKUP(C13759,'Справочник по тт'!A:C,2,FALSE))</f>
        <v>"Первый" ул. Пахоменко д.30</v>
      </c>
      <c r="F13759" s="2" t="str">
        <f t="shared" si="429"/>
        <v/>
      </c>
    </row>
    <row r="13760" spans="1:6" x14ac:dyDescent="0.25">
      <c r="A13760" s="3">
        <v>44042.541666666664</v>
      </c>
      <c r="B13760" s="14">
        <f t="shared" si="428"/>
        <v>44042</v>
      </c>
      <c r="C13760">
        <v>4</v>
      </c>
      <c r="D13760" t="str">
        <f>VLOOKUP(C13760,'Справочник по тт'!$A$2:$C$5,3,FALSE)</f>
        <v>"Первый"</v>
      </c>
      <c r="E13760" t="str">
        <f>IF(AND(C13760=1,B13760&lt;='Справочник по тт'!$D$1),'Справочник по тт'!$D$2,VLOOKUP(C13760,'Справочник по тт'!A:C,2,FALSE))</f>
        <v>"Первый" ул. Пахоменко д.30</v>
      </c>
      <c r="F13760" s="2" t="str">
        <f t="shared" si="429"/>
        <v/>
      </c>
    </row>
    <row r="13761" spans="1:6" x14ac:dyDescent="0.25">
      <c r="A13761" s="3">
        <v>44042.541666666664</v>
      </c>
      <c r="B13761" s="14">
        <f t="shared" si="428"/>
        <v>44042</v>
      </c>
      <c r="C13761">
        <v>4</v>
      </c>
      <c r="D13761" t="str">
        <f>VLOOKUP(C13761,'Справочник по тт'!$A$2:$C$5,3,FALSE)</f>
        <v>"Первый"</v>
      </c>
      <c r="E13761" t="str">
        <f>IF(AND(C13761=1,B13761&lt;='Справочник по тт'!$D$1),'Справочник по тт'!$D$2,VLOOKUP(C13761,'Справочник по тт'!A:C,2,FALSE))</f>
        <v>"Первый" ул. Пахоменко д.30</v>
      </c>
      <c r="F13761" s="2" t="str">
        <f t="shared" si="429"/>
        <v/>
      </c>
    </row>
    <row r="13762" spans="1:6" x14ac:dyDescent="0.25">
      <c r="A13762" s="3">
        <v>44042.541666666664</v>
      </c>
      <c r="B13762" s="14">
        <f t="shared" ref="B13762:B13825" si="430">(TEXT(A13762,"ДД.ММ.ГГГГ"))*1</f>
        <v>44042</v>
      </c>
      <c r="C13762">
        <v>4</v>
      </c>
      <c r="D13762" t="str">
        <f>VLOOKUP(C13762,'Справочник по тт'!$A$2:$C$5,3,FALSE)</f>
        <v>"Первый"</v>
      </c>
      <c r="E13762" t="str">
        <f>IF(AND(C13762=1,B13762&lt;='Справочник по тт'!$D$1),'Справочник по тт'!$D$2,VLOOKUP(C13762,'Справочник по тт'!A:C,2,FALSE))</f>
        <v>"Первый" ул. Пахоменко д.30</v>
      </c>
      <c r="F13762" s="2" t="str">
        <f t="shared" si="429"/>
        <v/>
      </c>
    </row>
    <row r="13763" spans="1:6" x14ac:dyDescent="0.25">
      <c r="A13763" s="3">
        <v>44042.541666666664</v>
      </c>
      <c r="B13763" s="14">
        <f t="shared" si="430"/>
        <v>44042</v>
      </c>
      <c r="C13763">
        <v>4</v>
      </c>
      <c r="D13763" t="str">
        <f>VLOOKUP(C13763,'Справочник по тт'!$A$2:$C$5,3,FALSE)</f>
        <v>"Первый"</v>
      </c>
      <c r="E13763" t="str">
        <f>IF(AND(C13763=1,B13763&lt;='Справочник по тт'!$D$1),'Справочник по тт'!$D$2,VLOOKUP(C13763,'Справочник по тт'!A:C,2,FALSE))</f>
        <v>"Первый" ул. Пахоменко д.30</v>
      </c>
      <c r="F13763" s="2" t="str">
        <f t="shared" ref="F13763:F13826" si="431">IF(B13763&lt;=$F$1,1,"")</f>
        <v/>
      </c>
    </row>
    <row r="13764" spans="1:6" x14ac:dyDescent="0.25">
      <c r="A13764" s="3">
        <v>44042.541666666664</v>
      </c>
      <c r="B13764" s="14">
        <f t="shared" si="430"/>
        <v>44042</v>
      </c>
      <c r="C13764">
        <v>4</v>
      </c>
      <c r="D13764" t="str">
        <f>VLOOKUP(C13764,'Справочник по тт'!$A$2:$C$5,3,FALSE)</f>
        <v>"Первый"</v>
      </c>
      <c r="E13764" t="str">
        <f>IF(AND(C13764=1,B13764&lt;='Справочник по тт'!$D$1),'Справочник по тт'!$D$2,VLOOKUP(C13764,'Справочник по тт'!A:C,2,FALSE))</f>
        <v>"Первый" ул. Пахоменко д.30</v>
      </c>
      <c r="F13764" s="2" t="str">
        <f t="shared" si="431"/>
        <v/>
      </c>
    </row>
    <row r="13765" spans="1:6" x14ac:dyDescent="0.25">
      <c r="A13765" s="14">
        <v>44042.541666666664</v>
      </c>
      <c r="B13765" s="14">
        <f t="shared" si="430"/>
        <v>44042</v>
      </c>
      <c r="C13765">
        <v>1</v>
      </c>
      <c r="D13765" t="str">
        <f>VLOOKUP(C13765,'Справочник по тт'!$A$2:$C$5,3,FALSE)</f>
        <v>"Шанс"</v>
      </c>
      <c r="E13765" t="str">
        <f>IF(AND(C13765=1,B13765&lt;='Справочник по тт'!$D$1),'Справочник по тт'!$D$2,VLOOKUP(C13765,'Справочник по тт'!A:C,2,FALSE))</f>
        <v>"Шанс" ул. Ленина д.21</v>
      </c>
      <c r="F13765" s="2" t="str">
        <f t="shared" si="431"/>
        <v/>
      </c>
    </row>
    <row r="13766" spans="1:6" x14ac:dyDescent="0.25">
      <c r="A13766" s="14">
        <v>44042.541666666664</v>
      </c>
      <c r="B13766" s="14">
        <f t="shared" si="430"/>
        <v>44042</v>
      </c>
      <c r="C13766">
        <v>1</v>
      </c>
      <c r="D13766" t="str">
        <f>VLOOKUP(C13766,'Справочник по тт'!$A$2:$C$5,3,FALSE)</f>
        <v>"Шанс"</v>
      </c>
      <c r="E13766" t="str">
        <f>IF(AND(C13766=1,B13766&lt;='Справочник по тт'!$D$1),'Справочник по тт'!$D$2,VLOOKUP(C13766,'Справочник по тт'!A:C,2,FALSE))</f>
        <v>"Шанс" ул. Ленина д.21</v>
      </c>
      <c r="F13766" s="2" t="str">
        <f t="shared" si="431"/>
        <v/>
      </c>
    </row>
    <row r="13767" spans="1:6" x14ac:dyDescent="0.25">
      <c r="A13767" s="14">
        <v>44042.541666666664</v>
      </c>
      <c r="B13767" s="14">
        <f t="shared" si="430"/>
        <v>44042</v>
      </c>
      <c r="C13767">
        <v>1</v>
      </c>
      <c r="D13767" t="str">
        <f>VLOOKUP(C13767,'Справочник по тт'!$A$2:$C$5,3,FALSE)</f>
        <v>"Шанс"</v>
      </c>
      <c r="E13767" t="str">
        <f>IF(AND(C13767=1,B13767&lt;='Справочник по тт'!$D$1),'Справочник по тт'!$D$2,VLOOKUP(C13767,'Справочник по тт'!A:C,2,FALSE))</f>
        <v>"Шанс" ул. Ленина д.21</v>
      </c>
      <c r="F13767" s="2" t="str">
        <f t="shared" si="431"/>
        <v/>
      </c>
    </row>
    <row r="13768" spans="1:6" x14ac:dyDescent="0.25">
      <c r="A13768" s="14">
        <v>44042.541666666664</v>
      </c>
      <c r="B13768" s="14">
        <f t="shared" si="430"/>
        <v>44042</v>
      </c>
      <c r="C13768">
        <v>1</v>
      </c>
      <c r="D13768" t="str">
        <f>VLOOKUP(C13768,'Справочник по тт'!$A$2:$C$5,3,FALSE)</f>
        <v>"Шанс"</v>
      </c>
      <c r="E13768" t="str">
        <f>IF(AND(C13768=1,B13768&lt;='Справочник по тт'!$D$1),'Справочник по тт'!$D$2,VLOOKUP(C13768,'Справочник по тт'!A:C,2,FALSE))</f>
        <v>"Шанс" ул. Ленина д.21</v>
      </c>
      <c r="F13768" s="2" t="str">
        <f t="shared" si="431"/>
        <v/>
      </c>
    </row>
    <row r="13769" spans="1:6" x14ac:dyDescent="0.25">
      <c r="A13769" s="3">
        <v>44042.552083333336</v>
      </c>
      <c r="B13769" s="14">
        <f t="shared" si="430"/>
        <v>44042</v>
      </c>
      <c r="C13769">
        <v>2</v>
      </c>
      <c r="D13769" t="str">
        <f>VLOOKUP(C13769,'Справочник по тт'!$A$2:$C$5,3,FALSE)</f>
        <v>"Колибри"</v>
      </c>
      <c r="E13769" t="str">
        <f>IF(AND(C13769=1,B13769&lt;='Справочник по тт'!$D$1),'Справочник по тт'!$D$2,VLOOKUP(C13769,'Справочник по тт'!A:C,2,FALSE))</f>
        <v>"Колибри" ул. Широкая д.150</v>
      </c>
      <c r="F13769" s="2" t="str">
        <f t="shared" si="431"/>
        <v/>
      </c>
    </row>
    <row r="13770" spans="1:6" x14ac:dyDescent="0.25">
      <c r="A13770" s="3">
        <v>44042.5625</v>
      </c>
      <c r="B13770" s="14">
        <f t="shared" si="430"/>
        <v>44042</v>
      </c>
      <c r="C13770">
        <v>2</v>
      </c>
      <c r="D13770" t="str">
        <f>VLOOKUP(C13770,'Справочник по тт'!$A$2:$C$5,3,FALSE)</f>
        <v>"Колибри"</v>
      </c>
      <c r="E13770" t="str">
        <f>IF(AND(C13770=1,B13770&lt;='Справочник по тт'!$D$1),'Справочник по тт'!$D$2,VLOOKUP(C13770,'Справочник по тт'!A:C,2,FALSE))</f>
        <v>"Колибри" ул. Широкая д.150</v>
      </c>
      <c r="F13770" s="2" t="str">
        <f t="shared" si="431"/>
        <v/>
      </c>
    </row>
    <row r="13771" spans="1:6" x14ac:dyDescent="0.25">
      <c r="A13771" s="3">
        <v>44042.583333333336</v>
      </c>
      <c r="B13771" s="14">
        <f t="shared" si="430"/>
        <v>44042</v>
      </c>
      <c r="C13771">
        <v>2</v>
      </c>
      <c r="D13771" t="str">
        <f>VLOOKUP(C13771,'Справочник по тт'!$A$2:$C$5,3,FALSE)</f>
        <v>"Колибри"</v>
      </c>
      <c r="E13771" t="str">
        <f>IF(AND(C13771=1,B13771&lt;='Справочник по тт'!$D$1),'Справочник по тт'!$D$2,VLOOKUP(C13771,'Справочник по тт'!A:C,2,FALSE))</f>
        <v>"Колибри" ул. Широкая д.150</v>
      </c>
      <c r="F13771" s="2" t="str">
        <f t="shared" si="431"/>
        <v/>
      </c>
    </row>
    <row r="13772" spans="1:6" x14ac:dyDescent="0.25">
      <c r="A13772" s="3">
        <v>44042.583333333336</v>
      </c>
      <c r="B13772" s="14">
        <f t="shared" si="430"/>
        <v>44042</v>
      </c>
      <c r="C13772">
        <v>3</v>
      </c>
      <c r="D13772" t="str">
        <f>VLOOKUP(C13772,'Справочник по тт'!$A$2:$C$5,3,FALSE)</f>
        <v>"Парабола"</v>
      </c>
      <c r="E13772" t="str">
        <f>IF(AND(C13772=1,B13772&lt;='Справочник по тт'!$D$1),'Справочник по тт'!$D$2,VLOOKUP(C13772,'Справочник по тт'!A:C,2,FALSE))</f>
        <v>"Парабола" пр. Дмитриева д.6/1</v>
      </c>
      <c r="F13772" s="2" t="str">
        <f t="shared" si="431"/>
        <v/>
      </c>
    </row>
    <row r="13773" spans="1:6" x14ac:dyDescent="0.25">
      <c r="A13773" s="3">
        <v>44042.583333333336</v>
      </c>
      <c r="B13773" s="14">
        <f t="shared" si="430"/>
        <v>44042</v>
      </c>
      <c r="C13773">
        <v>3</v>
      </c>
      <c r="D13773" t="str">
        <f>VLOOKUP(C13773,'Справочник по тт'!$A$2:$C$5,3,FALSE)</f>
        <v>"Парабола"</v>
      </c>
      <c r="E13773" t="str">
        <f>IF(AND(C13773=1,B13773&lt;='Справочник по тт'!$D$1),'Справочник по тт'!$D$2,VLOOKUP(C13773,'Справочник по тт'!A:C,2,FALSE))</f>
        <v>"Парабола" пр. Дмитриева д.6/1</v>
      </c>
      <c r="F13773" s="2" t="str">
        <f t="shared" si="431"/>
        <v/>
      </c>
    </row>
    <row r="13774" spans="1:6" x14ac:dyDescent="0.25">
      <c r="A13774" s="3">
        <v>44042.604166666664</v>
      </c>
      <c r="B13774" s="14">
        <f t="shared" si="430"/>
        <v>44042</v>
      </c>
      <c r="C13774">
        <v>3</v>
      </c>
      <c r="D13774" t="str">
        <f>VLOOKUP(C13774,'Справочник по тт'!$A$2:$C$5,3,FALSE)</f>
        <v>"Парабола"</v>
      </c>
      <c r="E13774" t="str">
        <f>IF(AND(C13774=1,B13774&lt;='Справочник по тт'!$D$1),'Справочник по тт'!$D$2,VLOOKUP(C13774,'Справочник по тт'!A:C,2,FALSE))</f>
        <v>"Парабола" пр. Дмитриева д.6/1</v>
      </c>
      <c r="F13774" s="2" t="str">
        <f t="shared" si="431"/>
        <v/>
      </c>
    </row>
    <row r="13775" spans="1:6" x14ac:dyDescent="0.25">
      <c r="A13775" s="3">
        <v>44042.618055555555</v>
      </c>
      <c r="B13775" s="14">
        <f t="shared" si="430"/>
        <v>44042</v>
      </c>
      <c r="C13775">
        <v>3</v>
      </c>
      <c r="D13775" t="str">
        <f>VLOOKUP(C13775,'Справочник по тт'!$A$2:$C$5,3,FALSE)</f>
        <v>"Парабола"</v>
      </c>
      <c r="E13775" t="str">
        <f>IF(AND(C13775=1,B13775&lt;='Справочник по тт'!$D$1),'Справочник по тт'!$D$2,VLOOKUP(C13775,'Справочник по тт'!A:C,2,FALSE))</f>
        <v>"Парабола" пр. Дмитриева д.6/1</v>
      </c>
      <c r="F13775" s="2" t="str">
        <f t="shared" si="431"/>
        <v/>
      </c>
    </row>
    <row r="13776" spans="1:6" x14ac:dyDescent="0.25">
      <c r="A13776" s="3">
        <v>44042.62222222222</v>
      </c>
      <c r="B13776" s="14">
        <f t="shared" si="430"/>
        <v>44042</v>
      </c>
      <c r="C13776">
        <v>3</v>
      </c>
      <c r="D13776" t="str">
        <f>VLOOKUP(C13776,'Справочник по тт'!$A$2:$C$5,3,FALSE)</f>
        <v>"Парабола"</v>
      </c>
      <c r="E13776" t="str">
        <f>IF(AND(C13776=1,B13776&lt;='Справочник по тт'!$D$1),'Справочник по тт'!$D$2,VLOOKUP(C13776,'Справочник по тт'!A:C,2,FALSE))</f>
        <v>"Парабола" пр. Дмитриева д.6/1</v>
      </c>
      <c r="F13776" s="2" t="str">
        <f t="shared" si="431"/>
        <v/>
      </c>
    </row>
    <row r="13777" spans="1:6" x14ac:dyDescent="0.25">
      <c r="A13777" s="3">
        <v>44042.625</v>
      </c>
      <c r="B13777" s="14">
        <f t="shared" si="430"/>
        <v>44042</v>
      </c>
      <c r="C13777">
        <v>3</v>
      </c>
      <c r="D13777" t="str">
        <f>VLOOKUP(C13777,'Справочник по тт'!$A$2:$C$5,3,FALSE)</f>
        <v>"Парабола"</v>
      </c>
      <c r="E13777" t="str">
        <f>IF(AND(C13777=1,B13777&lt;='Справочник по тт'!$D$1),'Справочник по тт'!$D$2,VLOOKUP(C13777,'Справочник по тт'!A:C,2,FALSE))</f>
        <v>"Парабола" пр. Дмитриева д.6/1</v>
      </c>
      <c r="F13777" s="2" t="str">
        <f t="shared" si="431"/>
        <v/>
      </c>
    </row>
    <row r="13778" spans="1:6" x14ac:dyDescent="0.25">
      <c r="A13778" s="3">
        <v>44042.625</v>
      </c>
      <c r="B13778" s="14">
        <f t="shared" si="430"/>
        <v>44042</v>
      </c>
      <c r="C13778">
        <v>3</v>
      </c>
      <c r="D13778" t="str">
        <f>VLOOKUP(C13778,'Справочник по тт'!$A$2:$C$5,3,FALSE)</f>
        <v>"Парабола"</v>
      </c>
      <c r="E13778" t="str">
        <f>IF(AND(C13778=1,B13778&lt;='Справочник по тт'!$D$1),'Справочник по тт'!$D$2,VLOOKUP(C13778,'Справочник по тт'!A:C,2,FALSE))</f>
        <v>"Парабола" пр. Дмитриева д.6/1</v>
      </c>
      <c r="F13778" s="2" t="str">
        <f t="shared" si="431"/>
        <v/>
      </c>
    </row>
    <row r="13779" spans="1:6" x14ac:dyDescent="0.25">
      <c r="A13779" s="3">
        <v>44042.625</v>
      </c>
      <c r="B13779" s="14">
        <f t="shared" si="430"/>
        <v>44042</v>
      </c>
      <c r="C13779">
        <v>3</v>
      </c>
      <c r="D13779" t="str">
        <f>VLOOKUP(C13779,'Справочник по тт'!$A$2:$C$5,3,FALSE)</f>
        <v>"Парабола"</v>
      </c>
      <c r="E13779" t="str">
        <f>IF(AND(C13779=1,B13779&lt;='Справочник по тт'!$D$1),'Справочник по тт'!$D$2,VLOOKUP(C13779,'Справочник по тт'!A:C,2,FALSE))</f>
        <v>"Парабола" пр. Дмитриева д.6/1</v>
      </c>
      <c r="F13779" s="2" t="str">
        <f t="shared" si="431"/>
        <v/>
      </c>
    </row>
    <row r="13780" spans="1:6" x14ac:dyDescent="0.25">
      <c r="A13780" s="3">
        <v>44042.645833333336</v>
      </c>
      <c r="B13780" s="14">
        <f t="shared" si="430"/>
        <v>44042</v>
      </c>
      <c r="C13780">
        <v>4</v>
      </c>
      <c r="D13780" t="str">
        <f>VLOOKUP(C13780,'Справочник по тт'!$A$2:$C$5,3,FALSE)</f>
        <v>"Первый"</v>
      </c>
      <c r="E13780" t="str">
        <f>IF(AND(C13780=1,B13780&lt;='Справочник по тт'!$D$1),'Справочник по тт'!$D$2,VLOOKUP(C13780,'Справочник по тт'!A:C,2,FALSE))</f>
        <v>"Первый" ул. Пахоменко д.30</v>
      </c>
      <c r="F13780" s="2" t="str">
        <f t="shared" si="431"/>
        <v/>
      </c>
    </row>
    <row r="13781" spans="1:6" x14ac:dyDescent="0.25">
      <c r="A13781" s="3">
        <v>44042.666666666664</v>
      </c>
      <c r="B13781" s="14">
        <f t="shared" si="430"/>
        <v>44042</v>
      </c>
      <c r="C13781">
        <v>4</v>
      </c>
      <c r="D13781" t="str">
        <f>VLOOKUP(C13781,'Справочник по тт'!$A$2:$C$5,3,FALSE)</f>
        <v>"Первый"</v>
      </c>
      <c r="E13781" t="str">
        <f>IF(AND(C13781=1,B13781&lt;='Справочник по тт'!$D$1),'Справочник по тт'!$D$2,VLOOKUP(C13781,'Справочник по тт'!A:C,2,FALSE))</f>
        <v>"Первый" ул. Пахоменко д.30</v>
      </c>
      <c r="F13781" s="2" t="str">
        <f t="shared" si="431"/>
        <v/>
      </c>
    </row>
    <row r="13782" spans="1:6" x14ac:dyDescent="0.25">
      <c r="A13782" s="3">
        <v>44042.666666666664</v>
      </c>
      <c r="B13782" s="14">
        <f t="shared" si="430"/>
        <v>44042</v>
      </c>
      <c r="C13782">
        <v>4</v>
      </c>
      <c r="D13782" t="str">
        <f>VLOOKUP(C13782,'Справочник по тт'!$A$2:$C$5,3,FALSE)</f>
        <v>"Первый"</v>
      </c>
      <c r="E13782" t="str">
        <f>IF(AND(C13782=1,B13782&lt;='Справочник по тт'!$D$1),'Справочник по тт'!$D$2,VLOOKUP(C13782,'Справочник по тт'!A:C,2,FALSE))</f>
        <v>"Первый" ул. Пахоменко д.30</v>
      </c>
      <c r="F13782" s="2" t="str">
        <f t="shared" si="431"/>
        <v/>
      </c>
    </row>
    <row r="13783" spans="1:6" x14ac:dyDescent="0.25">
      <c r="A13783" s="3">
        <v>44042.666666666664</v>
      </c>
      <c r="B13783" s="14">
        <f t="shared" si="430"/>
        <v>44042</v>
      </c>
      <c r="C13783">
        <v>4</v>
      </c>
      <c r="D13783" t="str">
        <f>VLOOKUP(C13783,'Справочник по тт'!$A$2:$C$5,3,FALSE)</f>
        <v>"Первый"</v>
      </c>
      <c r="E13783" t="str">
        <f>IF(AND(C13783=1,B13783&lt;='Справочник по тт'!$D$1),'Справочник по тт'!$D$2,VLOOKUP(C13783,'Справочник по тт'!A:C,2,FALSE))</f>
        <v>"Первый" ул. Пахоменко д.30</v>
      </c>
      <c r="F13783" s="2" t="str">
        <f t="shared" si="431"/>
        <v/>
      </c>
    </row>
    <row r="13784" spans="1:6" x14ac:dyDescent="0.25">
      <c r="A13784" s="3">
        <v>44042.666666666664</v>
      </c>
      <c r="B13784" s="14">
        <f t="shared" si="430"/>
        <v>44042</v>
      </c>
      <c r="C13784">
        <v>4</v>
      </c>
      <c r="D13784" t="str">
        <f>VLOOKUP(C13784,'Справочник по тт'!$A$2:$C$5,3,FALSE)</f>
        <v>"Первый"</v>
      </c>
      <c r="E13784" t="str">
        <f>IF(AND(C13784=1,B13784&lt;='Справочник по тт'!$D$1),'Справочник по тт'!$D$2,VLOOKUP(C13784,'Справочник по тт'!A:C,2,FALSE))</f>
        <v>"Первый" ул. Пахоменко д.30</v>
      </c>
      <c r="F13784" s="2" t="str">
        <f t="shared" si="431"/>
        <v/>
      </c>
    </row>
    <row r="13785" spans="1:6" x14ac:dyDescent="0.25">
      <c r="A13785" s="3">
        <v>44042.666666666664</v>
      </c>
      <c r="B13785" s="14">
        <f t="shared" si="430"/>
        <v>44042</v>
      </c>
      <c r="C13785">
        <v>4</v>
      </c>
      <c r="D13785" t="str">
        <f>VLOOKUP(C13785,'Справочник по тт'!$A$2:$C$5,3,FALSE)</f>
        <v>"Первый"</v>
      </c>
      <c r="E13785" t="str">
        <f>IF(AND(C13785=1,B13785&lt;='Справочник по тт'!$D$1),'Справочник по тт'!$D$2,VLOOKUP(C13785,'Справочник по тт'!A:C,2,FALSE))</f>
        <v>"Первый" ул. Пахоменко д.30</v>
      </c>
      <c r="F13785" s="2" t="str">
        <f t="shared" si="431"/>
        <v/>
      </c>
    </row>
    <row r="13786" spans="1:6" x14ac:dyDescent="0.25">
      <c r="A13786" s="14">
        <v>44042.708333333336</v>
      </c>
      <c r="B13786" s="14">
        <f t="shared" si="430"/>
        <v>44042</v>
      </c>
      <c r="C13786">
        <v>1</v>
      </c>
      <c r="D13786" t="str">
        <f>VLOOKUP(C13786,'Справочник по тт'!$A$2:$C$5,3,FALSE)</f>
        <v>"Шанс"</v>
      </c>
      <c r="E13786" t="str">
        <f>IF(AND(C13786=1,B13786&lt;='Справочник по тт'!$D$1),'Справочник по тт'!$D$2,VLOOKUP(C13786,'Справочник по тт'!A:C,2,FALSE))</f>
        <v>"Шанс" ул. Ленина д.21</v>
      </c>
      <c r="F13786" s="2" t="str">
        <f t="shared" si="431"/>
        <v/>
      </c>
    </row>
    <row r="13787" spans="1:6" x14ac:dyDescent="0.25">
      <c r="A13787" s="14">
        <v>44042.745138888888</v>
      </c>
      <c r="B13787" s="14">
        <f t="shared" si="430"/>
        <v>44042</v>
      </c>
      <c r="C13787">
        <v>1</v>
      </c>
      <c r="D13787" t="str">
        <f>VLOOKUP(C13787,'Справочник по тт'!$A$2:$C$5,3,FALSE)</f>
        <v>"Шанс"</v>
      </c>
      <c r="E13787" t="str">
        <f>IF(AND(C13787=1,B13787&lt;='Справочник по тт'!$D$1),'Справочник по тт'!$D$2,VLOOKUP(C13787,'Справочник по тт'!A:C,2,FALSE))</f>
        <v>"Шанс" ул. Ленина д.21</v>
      </c>
      <c r="F13787" s="2" t="str">
        <f t="shared" si="431"/>
        <v/>
      </c>
    </row>
    <row r="13788" spans="1:6" x14ac:dyDescent="0.25">
      <c r="A13788" s="14">
        <v>44042.75</v>
      </c>
      <c r="B13788" s="14">
        <f t="shared" si="430"/>
        <v>44042</v>
      </c>
      <c r="C13788">
        <v>1</v>
      </c>
      <c r="D13788" t="str">
        <f>VLOOKUP(C13788,'Справочник по тт'!$A$2:$C$5,3,FALSE)</f>
        <v>"Шанс"</v>
      </c>
      <c r="E13788" t="str">
        <f>IF(AND(C13788=1,B13788&lt;='Справочник по тт'!$D$1),'Справочник по тт'!$D$2,VLOOKUP(C13788,'Справочник по тт'!A:C,2,FALSE))</f>
        <v>"Шанс" ул. Ленина д.21</v>
      </c>
      <c r="F13788" s="2" t="str">
        <f t="shared" si="431"/>
        <v/>
      </c>
    </row>
    <row r="13789" spans="1:6" x14ac:dyDescent="0.25">
      <c r="A13789" s="14">
        <v>44042.75</v>
      </c>
      <c r="B13789" s="14">
        <f t="shared" si="430"/>
        <v>44042</v>
      </c>
      <c r="C13789">
        <v>1</v>
      </c>
      <c r="D13789" t="str">
        <f>VLOOKUP(C13789,'Справочник по тт'!$A$2:$C$5,3,FALSE)</f>
        <v>"Шанс"</v>
      </c>
      <c r="E13789" t="str">
        <f>IF(AND(C13789=1,B13789&lt;='Справочник по тт'!$D$1),'Справочник по тт'!$D$2,VLOOKUP(C13789,'Справочник по тт'!A:C,2,FALSE))</f>
        <v>"Шанс" ул. Ленина д.21</v>
      </c>
      <c r="F13789" s="2" t="str">
        <f t="shared" si="431"/>
        <v/>
      </c>
    </row>
    <row r="13790" spans="1:6" x14ac:dyDescent="0.25">
      <c r="A13790" s="14">
        <v>44042.770833333336</v>
      </c>
      <c r="B13790" s="14">
        <f t="shared" si="430"/>
        <v>44042</v>
      </c>
      <c r="C13790">
        <v>1</v>
      </c>
      <c r="D13790" t="str">
        <f>VLOOKUP(C13790,'Справочник по тт'!$A$2:$C$5,3,FALSE)</f>
        <v>"Шанс"</v>
      </c>
      <c r="E13790" t="str">
        <f>IF(AND(C13790=1,B13790&lt;='Справочник по тт'!$D$1),'Справочник по тт'!$D$2,VLOOKUP(C13790,'Справочник по тт'!A:C,2,FALSE))</f>
        <v>"Шанс" ул. Ленина д.21</v>
      </c>
      <c r="F13790" s="2" t="str">
        <f t="shared" si="431"/>
        <v/>
      </c>
    </row>
    <row r="13791" spans="1:6" x14ac:dyDescent="0.25">
      <c r="A13791" s="3">
        <v>44042.791666666664</v>
      </c>
      <c r="B13791" s="14">
        <f t="shared" si="430"/>
        <v>44042</v>
      </c>
      <c r="C13791">
        <v>2</v>
      </c>
      <c r="D13791" t="str">
        <f>VLOOKUP(C13791,'Справочник по тт'!$A$2:$C$5,3,FALSE)</f>
        <v>"Колибри"</v>
      </c>
      <c r="E13791" t="str">
        <f>IF(AND(C13791=1,B13791&lt;='Справочник по тт'!$D$1),'Справочник по тт'!$D$2,VLOOKUP(C13791,'Справочник по тт'!A:C,2,FALSE))</f>
        <v>"Колибри" ул. Широкая д.150</v>
      </c>
      <c r="F13791" s="2" t="str">
        <f t="shared" si="431"/>
        <v/>
      </c>
    </row>
    <row r="13792" spans="1:6" x14ac:dyDescent="0.25">
      <c r="A13792" s="3">
        <v>44042.833333333336</v>
      </c>
      <c r="B13792" s="14">
        <f t="shared" si="430"/>
        <v>44042</v>
      </c>
      <c r="C13792">
        <v>2</v>
      </c>
      <c r="D13792" t="str">
        <f>VLOOKUP(C13792,'Справочник по тт'!$A$2:$C$5,3,FALSE)</f>
        <v>"Колибри"</v>
      </c>
      <c r="E13792" t="str">
        <f>IF(AND(C13792=1,B13792&lt;='Справочник по тт'!$D$1),'Справочник по тт'!$D$2,VLOOKUP(C13792,'Справочник по тт'!A:C,2,FALSE))</f>
        <v>"Колибри" ул. Широкая д.150</v>
      </c>
      <c r="F13792" s="2" t="str">
        <f t="shared" si="431"/>
        <v/>
      </c>
    </row>
    <row r="13793" spans="1:6" x14ac:dyDescent="0.25">
      <c r="A13793" s="3">
        <v>44042.854166666664</v>
      </c>
      <c r="B13793" s="14">
        <f t="shared" si="430"/>
        <v>44042</v>
      </c>
      <c r="C13793">
        <v>3</v>
      </c>
      <c r="D13793" t="str">
        <f>VLOOKUP(C13793,'Справочник по тт'!$A$2:$C$5,3,FALSE)</f>
        <v>"Парабола"</v>
      </c>
      <c r="E13793" t="str">
        <f>IF(AND(C13793=1,B13793&lt;='Справочник по тт'!$D$1),'Справочник по тт'!$D$2,VLOOKUP(C13793,'Справочник по тт'!A:C,2,FALSE))</f>
        <v>"Парабола" пр. Дмитриева д.6/1</v>
      </c>
      <c r="F13793" s="2" t="str">
        <f t="shared" si="431"/>
        <v/>
      </c>
    </row>
    <row r="13794" spans="1:6" x14ac:dyDescent="0.25">
      <c r="A13794" s="3">
        <v>44042.913194444445</v>
      </c>
      <c r="B13794" s="14">
        <f t="shared" si="430"/>
        <v>44042</v>
      </c>
      <c r="C13794">
        <v>3</v>
      </c>
      <c r="D13794" t="str">
        <f>VLOOKUP(C13794,'Справочник по тт'!$A$2:$C$5,3,FALSE)</f>
        <v>"Парабола"</v>
      </c>
      <c r="E13794" t="str">
        <f>IF(AND(C13794=1,B13794&lt;='Справочник по тт'!$D$1),'Справочник по тт'!$D$2,VLOOKUP(C13794,'Справочник по тт'!A:C,2,FALSE))</f>
        <v>"Парабола" пр. Дмитриева д.6/1</v>
      </c>
      <c r="F13794" s="2" t="str">
        <f t="shared" si="431"/>
        <v/>
      </c>
    </row>
    <row r="13795" spans="1:6" x14ac:dyDescent="0.25">
      <c r="A13795" s="3">
        <v>44042.961805555555</v>
      </c>
      <c r="B13795" s="14">
        <f t="shared" si="430"/>
        <v>44042</v>
      </c>
      <c r="C13795">
        <v>3</v>
      </c>
      <c r="D13795" t="str">
        <f>VLOOKUP(C13795,'Справочник по тт'!$A$2:$C$5,3,FALSE)</f>
        <v>"Парабола"</v>
      </c>
      <c r="E13795" t="str">
        <f>IF(AND(C13795=1,B13795&lt;='Справочник по тт'!$D$1),'Справочник по тт'!$D$2,VLOOKUP(C13795,'Справочник по тт'!A:C,2,FALSE))</f>
        <v>"Парабола" пр. Дмитриева д.6/1</v>
      </c>
      <c r="F13795" s="2" t="str">
        <f t="shared" si="431"/>
        <v/>
      </c>
    </row>
    <row r="13796" spans="1:6" x14ac:dyDescent="0.25">
      <c r="A13796" s="3">
        <v>44042.999305555553</v>
      </c>
      <c r="B13796" s="14">
        <f t="shared" si="430"/>
        <v>44042</v>
      </c>
      <c r="C13796">
        <v>3</v>
      </c>
      <c r="D13796" t="str">
        <f>VLOOKUP(C13796,'Справочник по тт'!$A$2:$C$5,3,FALSE)</f>
        <v>"Парабола"</v>
      </c>
      <c r="E13796" t="str">
        <f>IF(AND(C13796=1,B13796&lt;='Справочник по тт'!$D$1),'Справочник по тт'!$D$2,VLOOKUP(C13796,'Справочник по тт'!A:C,2,FALSE))</f>
        <v>"Парабола" пр. Дмитриева д.6/1</v>
      </c>
      <c r="F13796" s="2" t="str">
        <f t="shared" si="431"/>
        <v/>
      </c>
    </row>
    <row r="13797" spans="1:6" x14ac:dyDescent="0.25">
      <c r="A13797" s="3">
        <v>44043.041666666664</v>
      </c>
      <c r="B13797" s="14">
        <f t="shared" si="430"/>
        <v>44043</v>
      </c>
      <c r="C13797">
        <v>4</v>
      </c>
      <c r="D13797" t="str">
        <f>VLOOKUP(C13797,'Справочник по тт'!$A$2:$C$5,3,FALSE)</f>
        <v>"Первый"</v>
      </c>
      <c r="E13797" t="str">
        <f>IF(AND(C13797=1,B13797&lt;='Справочник по тт'!$D$1),'Справочник по тт'!$D$2,VLOOKUP(C13797,'Справочник по тт'!A:C,2,FALSE))</f>
        <v>"Первый" ул. Пахоменко д.30</v>
      </c>
      <c r="F13797" s="2" t="str">
        <f t="shared" si="431"/>
        <v/>
      </c>
    </row>
    <row r="13798" spans="1:6" x14ac:dyDescent="0.25">
      <c r="A13798" s="14">
        <v>44043.041666666664</v>
      </c>
      <c r="B13798" s="14">
        <f t="shared" si="430"/>
        <v>44043</v>
      </c>
      <c r="C13798">
        <v>1</v>
      </c>
      <c r="D13798" t="str">
        <f>VLOOKUP(C13798,'Справочник по тт'!$A$2:$C$5,3,FALSE)</f>
        <v>"Шанс"</v>
      </c>
      <c r="E13798" t="str">
        <f>IF(AND(C13798=1,B13798&lt;='Справочник по тт'!$D$1),'Справочник по тт'!$D$2,VLOOKUP(C13798,'Справочник по тт'!A:C,2,FALSE))</f>
        <v>"Шанс" ул. Ленина д.21</v>
      </c>
      <c r="F13798" s="2" t="str">
        <f t="shared" si="431"/>
        <v/>
      </c>
    </row>
    <row r="13799" spans="1:6" x14ac:dyDescent="0.25">
      <c r="A13799" s="3">
        <v>44043.1875</v>
      </c>
      <c r="B13799" s="14">
        <f t="shared" si="430"/>
        <v>44043</v>
      </c>
      <c r="C13799">
        <v>2</v>
      </c>
      <c r="D13799" t="str">
        <f>VLOOKUP(C13799,'Справочник по тт'!$A$2:$C$5,3,FALSE)</f>
        <v>"Колибри"</v>
      </c>
      <c r="E13799" t="str">
        <f>IF(AND(C13799=1,B13799&lt;='Справочник по тт'!$D$1),'Справочник по тт'!$D$2,VLOOKUP(C13799,'Справочник по тт'!A:C,2,FALSE))</f>
        <v>"Колибри" ул. Широкая д.150</v>
      </c>
      <c r="F13799" s="2" t="str">
        <f t="shared" si="431"/>
        <v/>
      </c>
    </row>
    <row r="13800" spans="1:6" x14ac:dyDescent="0.25">
      <c r="A13800" s="3">
        <v>44043.242905092593</v>
      </c>
      <c r="B13800" s="14">
        <f t="shared" si="430"/>
        <v>44043</v>
      </c>
      <c r="C13800">
        <v>2</v>
      </c>
      <c r="D13800" t="str">
        <f>VLOOKUP(C13800,'Справочник по тт'!$A$2:$C$5,3,FALSE)</f>
        <v>"Колибри"</v>
      </c>
      <c r="E13800" t="str">
        <f>IF(AND(C13800=1,B13800&lt;='Справочник по тт'!$D$1),'Справочник по тт'!$D$2,VLOOKUP(C13800,'Справочник по тт'!A:C,2,FALSE))</f>
        <v>"Колибри" ул. Широкая д.150</v>
      </c>
      <c r="F13800" s="2" t="str">
        <f t="shared" si="431"/>
        <v/>
      </c>
    </row>
    <row r="13801" spans="1:6" x14ac:dyDescent="0.25">
      <c r="A13801" s="3">
        <v>44043.25</v>
      </c>
      <c r="B13801" s="14">
        <f t="shared" si="430"/>
        <v>44043</v>
      </c>
      <c r="C13801">
        <v>2</v>
      </c>
      <c r="D13801" t="str">
        <f>VLOOKUP(C13801,'Справочник по тт'!$A$2:$C$5,3,FALSE)</f>
        <v>"Колибри"</v>
      </c>
      <c r="E13801" t="str">
        <f>IF(AND(C13801=1,B13801&lt;='Справочник по тт'!$D$1),'Справочник по тт'!$D$2,VLOOKUP(C13801,'Справочник по тт'!A:C,2,FALSE))</f>
        <v>"Колибри" ул. Широкая д.150</v>
      </c>
      <c r="F13801" s="2" t="str">
        <f t="shared" si="431"/>
        <v/>
      </c>
    </row>
    <row r="13802" spans="1:6" x14ac:dyDescent="0.25">
      <c r="A13802" s="3">
        <v>44043.291666666664</v>
      </c>
      <c r="B13802" s="14">
        <f t="shared" si="430"/>
        <v>44043</v>
      </c>
      <c r="C13802">
        <v>3</v>
      </c>
      <c r="D13802" t="str">
        <f>VLOOKUP(C13802,'Справочник по тт'!$A$2:$C$5,3,FALSE)</f>
        <v>"Парабола"</v>
      </c>
      <c r="E13802" t="str">
        <f>IF(AND(C13802=1,B13802&lt;='Справочник по тт'!$D$1),'Справочник по тт'!$D$2,VLOOKUP(C13802,'Справочник по тт'!A:C,2,FALSE))</f>
        <v>"Парабола" пр. Дмитриева д.6/1</v>
      </c>
      <c r="F13802" s="2" t="str">
        <f t="shared" si="431"/>
        <v/>
      </c>
    </row>
    <row r="13803" spans="1:6" x14ac:dyDescent="0.25">
      <c r="A13803" s="3">
        <v>44043.291666666664</v>
      </c>
      <c r="B13803" s="14">
        <f t="shared" si="430"/>
        <v>44043</v>
      </c>
      <c r="C13803">
        <v>3</v>
      </c>
      <c r="D13803" t="str">
        <f>VLOOKUP(C13803,'Справочник по тт'!$A$2:$C$5,3,FALSE)</f>
        <v>"Парабола"</v>
      </c>
      <c r="E13803" t="str">
        <f>IF(AND(C13803=1,B13803&lt;='Справочник по тт'!$D$1),'Справочник по тт'!$D$2,VLOOKUP(C13803,'Справочник по тт'!A:C,2,FALSE))</f>
        <v>"Парабола" пр. Дмитриева д.6/1</v>
      </c>
      <c r="F13803" s="2" t="str">
        <f t="shared" si="431"/>
        <v/>
      </c>
    </row>
    <row r="13804" spans="1:6" x14ac:dyDescent="0.25">
      <c r="A13804" s="3">
        <v>44043.291666666664</v>
      </c>
      <c r="B13804" s="14">
        <f t="shared" si="430"/>
        <v>44043</v>
      </c>
      <c r="C13804">
        <v>3</v>
      </c>
      <c r="D13804" t="str">
        <f>VLOOKUP(C13804,'Справочник по тт'!$A$2:$C$5,3,FALSE)</f>
        <v>"Парабола"</v>
      </c>
      <c r="E13804" t="str">
        <f>IF(AND(C13804=1,B13804&lt;='Справочник по тт'!$D$1),'Справочник по тт'!$D$2,VLOOKUP(C13804,'Справочник по тт'!A:C,2,FALSE))</f>
        <v>"Парабола" пр. Дмитриева д.6/1</v>
      </c>
      <c r="F13804" s="2" t="str">
        <f t="shared" si="431"/>
        <v/>
      </c>
    </row>
    <row r="13805" spans="1:6" x14ac:dyDescent="0.25">
      <c r="A13805" s="3">
        <v>44043.333333333336</v>
      </c>
      <c r="B13805" s="14">
        <f t="shared" si="430"/>
        <v>44043</v>
      </c>
      <c r="C13805">
        <v>3</v>
      </c>
      <c r="D13805" t="str">
        <f>VLOOKUP(C13805,'Справочник по тт'!$A$2:$C$5,3,FALSE)</f>
        <v>"Парабола"</v>
      </c>
      <c r="E13805" t="str">
        <f>IF(AND(C13805=1,B13805&lt;='Справочник по тт'!$D$1),'Справочник по тт'!$D$2,VLOOKUP(C13805,'Справочник по тт'!A:C,2,FALSE))</f>
        <v>"Парабола" пр. Дмитриева д.6/1</v>
      </c>
      <c r="F13805" s="2" t="str">
        <f t="shared" si="431"/>
        <v/>
      </c>
    </row>
    <row r="13806" spans="1:6" x14ac:dyDescent="0.25">
      <c r="A13806" s="3">
        <v>44043.333333333336</v>
      </c>
      <c r="B13806" s="14">
        <f t="shared" si="430"/>
        <v>44043</v>
      </c>
      <c r="C13806">
        <v>3</v>
      </c>
      <c r="D13806" t="str">
        <f>VLOOKUP(C13806,'Справочник по тт'!$A$2:$C$5,3,FALSE)</f>
        <v>"Парабола"</v>
      </c>
      <c r="E13806" t="str">
        <f>IF(AND(C13806=1,B13806&lt;='Справочник по тт'!$D$1),'Справочник по тт'!$D$2,VLOOKUP(C13806,'Справочник по тт'!A:C,2,FALSE))</f>
        <v>"Парабола" пр. Дмитриева д.6/1</v>
      </c>
      <c r="F13806" s="2" t="str">
        <f t="shared" si="431"/>
        <v/>
      </c>
    </row>
    <row r="13807" spans="1:6" x14ac:dyDescent="0.25">
      <c r="A13807" s="3">
        <v>44043.333333333336</v>
      </c>
      <c r="B13807" s="14">
        <f t="shared" si="430"/>
        <v>44043</v>
      </c>
      <c r="C13807">
        <v>3</v>
      </c>
      <c r="D13807" t="str">
        <f>VLOOKUP(C13807,'Справочник по тт'!$A$2:$C$5,3,FALSE)</f>
        <v>"Парабола"</v>
      </c>
      <c r="E13807" t="str">
        <f>IF(AND(C13807=1,B13807&lt;='Справочник по тт'!$D$1),'Справочник по тт'!$D$2,VLOOKUP(C13807,'Справочник по тт'!A:C,2,FALSE))</f>
        <v>"Парабола" пр. Дмитриева д.6/1</v>
      </c>
      <c r="F13807" s="2" t="str">
        <f t="shared" si="431"/>
        <v/>
      </c>
    </row>
    <row r="13808" spans="1:6" x14ac:dyDescent="0.25">
      <c r="A13808" s="3">
        <v>44043.333333333336</v>
      </c>
      <c r="B13808" s="14">
        <f t="shared" si="430"/>
        <v>44043</v>
      </c>
      <c r="C13808">
        <v>3</v>
      </c>
      <c r="D13808" t="str">
        <f>VLOOKUP(C13808,'Справочник по тт'!$A$2:$C$5,3,FALSE)</f>
        <v>"Парабола"</v>
      </c>
      <c r="E13808" t="str">
        <f>IF(AND(C13808=1,B13808&lt;='Справочник по тт'!$D$1),'Справочник по тт'!$D$2,VLOOKUP(C13808,'Справочник по тт'!A:C,2,FALSE))</f>
        <v>"Парабола" пр. Дмитриева д.6/1</v>
      </c>
      <c r="F13808" s="2" t="str">
        <f t="shared" si="431"/>
        <v/>
      </c>
    </row>
    <row r="13809" spans="1:6" x14ac:dyDescent="0.25">
      <c r="A13809" s="3">
        <v>44043.333333333336</v>
      </c>
      <c r="B13809" s="14">
        <f t="shared" si="430"/>
        <v>44043</v>
      </c>
      <c r="C13809">
        <v>3</v>
      </c>
      <c r="D13809" t="str">
        <f>VLOOKUP(C13809,'Справочник по тт'!$A$2:$C$5,3,FALSE)</f>
        <v>"Парабола"</v>
      </c>
      <c r="E13809" t="str">
        <f>IF(AND(C13809=1,B13809&lt;='Справочник по тт'!$D$1),'Справочник по тт'!$D$2,VLOOKUP(C13809,'Справочник по тт'!A:C,2,FALSE))</f>
        <v>"Парабола" пр. Дмитриева д.6/1</v>
      </c>
      <c r="F13809" s="2" t="str">
        <f t="shared" si="431"/>
        <v/>
      </c>
    </row>
    <row r="13810" spans="1:6" x14ac:dyDescent="0.25">
      <c r="A13810" s="3">
        <v>44043.345833333333</v>
      </c>
      <c r="B13810" s="14">
        <f t="shared" si="430"/>
        <v>44043</v>
      </c>
      <c r="C13810">
        <v>4</v>
      </c>
      <c r="D13810" t="str">
        <f>VLOOKUP(C13810,'Справочник по тт'!$A$2:$C$5,3,FALSE)</f>
        <v>"Первый"</v>
      </c>
      <c r="E13810" t="str">
        <f>IF(AND(C13810=1,B13810&lt;='Справочник по тт'!$D$1),'Справочник по тт'!$D$2,VLOOKUP(C13810,'Справочник по тт'!A:C,2,FALSE))</f>
        <v>"Первый" ул. Пахоменко д.30</v>
      </c>
      <c r="F13810" s="2" t="str">
        <f t="shared" si="431"/>
        <v/>
      </c>
    </row>
    <row r="13811" spans="1:6" x14ac:dyDescent="0.25">
      <c r="A13811" s="3">
        <v>44043.375</v>
      </c>
      <c r="B13811" s="14">
        <f t="shared" si="430"/>
        <v>44043</v>
      </c>
      <c r="C13811">
        <v>4</v>
      </c>
      <c r="D13811" t="str">
        <f>VLOOKUP(C13811,'Справочник по тт'!$A$2:$C$5,3,FALSE)</f>
        <v>"Первый"</v>
      </c>
      <c r="E13811" t="str">
        <f>IF(AND(C13811=1,B13811&lt;='Справочник по тт'!$D$1),'Справочник по тт'!$D$2,VLOOKUP(C13811,'Справочник по тт'!A:C,2,FALSE))</f>
        <v>"Первый" ул. Пахоменко д.30</v>
      </c>
      <c r="F13811" s="2" t="str">
        <f t="shared" si="431"/>
        <v/>
      </c>
    </row>
    <row r="13812" spans="1:6" x14ac:dyDescent="0.25">
      <c r="A13812" s="3">
        <v>44043.375</v>
      </c>
      <c r="B13812" s="14">
        <f t="shared" si="430"/>
        <v>44043</v>
      </c>
      <c r="C13812">
        <v>4</v>
      </c>
      <c r="D13812" t="str">
        <f>VLOOKUP(C13812,'Справочник по тт'!$A$2:$C$5,3,FALSE)</f>
        <v>"Первый"</v>
      </c>
      <c r="E13812" t="str">
        <f>IF(AND(C13812=1,B13812&lt;='Справочник по тт'!$D$1),'Справочник по тт'!$D$2,VLOOKUP(C13812,'Справочник по тт'!A:C,2,FALSE))</f>
        <v>"Первый" ул. Пахоменко д.30</v>
      </c>
      <c r="F13812" s="2" t="str">
        <f t="shared" si="431"/>
        <v/>
      </c>
    </row>
    <row r="13813" spans="1:6" x14ac:dyDescent="0.25">
      <c r="A13813" s="3">
        <v>44043.375</v>
      </c>
      <c r="B13813" s="14">
        <f t="shared" si="430"/>
        <v>44043</v>
      </c>
      <c r="C13813">
        <v>4</v>
      </c>
      <c r="D13813" t="str">
        <f>VLOOKUP(C13813,'Справочник по тт'!$A$2:$C$5,3,FALSE)</f>
        <v>"Первый"</v>
      </c>
      <c r="E13813" t="str">
        <f>IF(AND(C13813=1,B13813&lt;='Справочник по тт'!$D$1),'Справочник по тт'!$D$2,VLOOKUP(C13813,'Справочник по тт'!A:C,2,FALSE))</f>
        <v>"Первый" ул. Пахоменко д.30</v>
      </c>
      <c r="F13813" s="2" t="str">
        <f t="shared" si="431"/>
        <v/>
      </c>
    </row>
    <row r="13814" spans="1:6" x14ac:dyDescent="0.25">
      <c r="A13814" s="3">
        <v>44043.375</v>
      </c>
      <c r="B13814" s="14">
        <f t="shared" si="430"/>
        <v>44043</v>
      </c>
      <c r="C13814">
        <v>4</v>
      </c>
      <c r="D13814" t="str">
        <f>VLOOKUP(C13814,'Справочник по тт'!$A$2:$C$5,3,FALSE)</f>
        <v>"Первый"</v>
      </c>
      <c r="E13814" t="str">
        <f>IF(AND(C13814=1,B13814&lt;='Справочник по тт'!$D$1),'Справочник по тт'!$D$2,VLOOKUP(C13814,'Справочник по тт'!A:C,2,FALSE))</f>
        <v>"Первый" ул. Пахоменко д.30</v>
      </c>
      <c r="F13814" s="2" t="str">
        <f t="shared" si="431"/>
        <v/>
      </c>
    </row>
    <row r="13815" spans="1:6" x14ac:dyDescent="0.25">
      <c r="A13815" s="3">
        <v>44043.375</v>
      </c>
      <c r="B13815" s="14">
        <f t="shared" si="430"/>
        <v>44043</v>
      </c>
      <c r="C13815">
        <v>4</v>
      </c>
      <c r="D13815" t="str">
        <f>VLOOKUP(C13815,'Справочник по тт'!$A$2:$C$5,3,FALSE)</f>
        <v>"Первый"</v>
      </c>
      <c r="E13815" t="str">
        <f>IF(AND(C13815=1,B13815&lt;='Справочник по тт'!$D$1),'Справочник по тт'!$D$2,VLOOKUP(C13815,'Справочник по тт'!A:C,2,FALSE))</f>
        <v>"Первый" ул. Пахоменко д.30</v>
      </c>
      <c r="F13815" s="2" t="str">
        <f t="shared" si="431"/>
        <v/>
      </c>
    </row>
    <row r="13816" spans="1:6" x14ac:dyDescent="0.25">
      <c r="A13816" s="14">
        <v>44043.375</v>
      </c>
      <c r="B13816" s="14">
        <f t="shared" si="430"/>
        <v>44043</v>
      </c>
      <c r="C13816">
        <v>1</v>
      </c>
      <c r="D13816" t="str">
        <f>VLOOKUP(C13816,'Справочник по тт'!$A$2:$C$5,3,FALSE)</f>
        <v>"Шанс"</v>
      </c>
      <c r="E13816" t="str">
        <f>IF(AND(C13816=1,B13816&lt;='Справочник по тт'!$D$1),'Справочник по тт'!$D$2,VLOOKUP(C13816,'Справочник по тт'!A:C,2,FALSE))</f>
        <v>"Шанс" ул. Ленина д.21</v>
      </c>
      <c r="F13816" s="2" t="str">
        <f t="shared" si="431"/>
        <v/>
      </c>
    </row>
    <row r="13817" spans="1:6" x14ac:dyDescent="0.25">
      <c r="A13817" s="14">
        <v>44043.375</v>
      </c>
      <c r="B13817" s="14">
        <f t="shared" si="430"/>
        <v>44043</v>
      </c>
      <c r="C13817">
        <v>1</v>
      </c>
      <c r="D13817" t="str">
        <f>VLOOKUP(C13817,'Справочник по тт'!$A$2:$C$5,3,FALSE)</f>
        <v>"Шанс"</v>
      </c>
      <c r="E13817" t="str">
        <f>IF(AND(C13817=1,B13817&lt;='Справочник по тт'!$D$1),'Справочник по тт'!$D$2,VLOOKUP(C13817,'Справочник по тт'!A:C,2,FALSE))</f>
        <v>"Шанс" ул. Ленина д.21</v>
      </c>
      <c r="F13817" s="2" t="str">
        <f t="shared" si="431"/>
        <v/>
      </c>
    </row>
    <row r="13818" spans="1:6" x14ac:dyDescent="0.25">
      <c r="A13818" s="14">
        <v>44043.375</v>
      </c>
      <c r="B13818" s="14">
        <f t="shared" si="430"/>
        <v>44043</v>
      </c>
      <c r="C13818">
        <v>1</v>
      </c>
      <c r="D13818" t="str">
        <f>VLOOKUP(C13818,'Справочник по тт'!$A$2:$C$5,3,FALSE)</f>
        <v>"Шанс"</v>
      </c>
      <c r="E13818" t="str">
        <f>IF(AND(C13818=1,B13818&lt;='Справочник по тт'!$D$1),'Справочник по тт'!$D$2,VLOOKUP(C13818,'Справочник по тт'!A:C,2,FALSE))</f>
        <v>"Шанс" ул. Ленина д.21</v>
      </c>
      <c r="F13818" s="2" t="str">
        <f t="shared" si="431"/>
        <v/>
      </c>
    </row>
    <row r="13819" spans="1:6" x14ac:dyDescent="0.25">
      <c r="A13819" s="14">
        <v>44043.375</v>
      </c>
      <c r="B13819" s="14">
        <f t="shared" si="430"/>
        <v>44043</v>
      </c>
      <c r="C13819">
        <v>1</v>
      </c>
      <c r="D13819" t="str">
        <f>VLOOKUP(C13819,'Справочник по тт'!$A$2:$C$5,3,FALSE)</f>
        <v>"Шанс"</v>
      </c>
      <c r="E13819" t="str">
        <f>IF(AND(C13819=1,B13819&lt;='Справочник по тт'!$D$1),'Справочник по тт'!$D$2,VLOOKUP(C13819,'Справочник по тт'!A:C,2,FALSE))</f>
        <v>"Шанс" ул. Ленина д.21</v>
      </c>
      <c r="F13819" s="2" t="str">
        <f t="shared" si="431"/>
        <v/>
      </c>
    </row>
    <row r="13820" spans="1:6" x14ac:dyDescent="0.25">
      <c r="A13820" s="3">
        <v>44043.375</v>
      </c>
      <c r="B13820" s="14">
        <f t="shared" si="430"/>
        <v>44043</v>
      </c>
      <c r="C13820">
        <v>2</v>
      </c>
      <c r="D13820" t="str">
        <f>VLOOKUP(C13820,'Справочник по тт'!$A$2:$C$5,3,FALSE)</f>
        <v>"Колибри"</v>
      </c>
      <c r="E13820" t="str">
        <f>IF(AND(C13820=1,B13820&lt;='Справочник по тт'!$D$1),'Справочник по тт'!$D$2,VLOOKUP(C13820,'Справочник по тт'!A:C,2,FALSE))</f>
        <v>"Колибри" ул. Широкая д.150</v>
      </c>
      <c r="F13820" s="2" t="str">
        <f t="shared" si="431"/>
        <v/>
      </c>
    </row>
    <row r="13821" spans="1:6" x14ac:dyDescent="0.25">
      <c r="A13821" s="3">
        <v>44043.375</v>
      </c>
      <c r="B13821" s="14">
        <f t="shared" si="430"/>
        <v>44043</v>
      </c>
      <c r="C13821">
        <v>2</v>
      </c>
      <c r="D13821" t="str">
        <f>VLOOKUP(C13821,'Справочник по тт'!$A$2:$C$5,3,FALSE)</f>
        <v>"Колибри"</v>
      </c>
      <c r="E13821" t="str">
        <f>IF(AND(C13821=1,B13821&lt;='Справочник по тт'!$D$1),'Справочник по тт'!$D$2,VLOOKUP(C13821,'Справочник по тт'!A:C,2,FALSE))</f>
        <v>"Колибри" ул. Широкая д.150</v>
      </c>
      <c r="F13821" s="2" t="str">
        <f t="shared" si="431"/>
        <v/>
      </c>
    </row>
    <row r="13822" spans="1:6" x14ac:dyDescent="0.25">
      <c r="A13822" s="3">
        <v>44043.375</v>
      </c>
      <c r="B13822" s="14">
        <f t="shared" si="430"/>
        <v>44043</v>
      </c>
      <c r="C13822">
        <v>2</v>
      </c>
      <c r="D13822" t="str">
        <f>VLOOKUP(C13822,'Справочник по тт'!$A$2:$C$5,3,FALSE)</f>
        <v>"Колибри"</v>
      </c>
      <c r="E13822" t="str">
        <f>IF(AND(C13822=1,B13822&lt;='Справочник по тт'!$D$1),'Справочник по тт'!$D$2,VLOOKUP(C13822,'Справочник по тт'!A:C,2,FALSE))</f>
        <v>"Колибри" ул. Широкая д.150</v>
      </c>
      <c r="F13822" s="2" t="str">
        <f t="shared" si="431"/>
        <v/>
      </c>
    </row>
    <row r="13823" spans="1:6" x14ac:dyDescent="0.25">
      <c r="A13823" s="3">
        <v>44043.375</v>
      </c>
      <c r="B13823" s="14">
        <f t="shared" si="430"/>
        <v>44043</v>
      </c>
      <c r="C13823">
        <v>3</v>
      </c>
      <c r="D13823" t="str">
        <f>VLOOKUP(C13823,'Справочник по тт'!$A$2:$C$5,3,FALSE)</f>
        <v>"Парабола"</v>
      </c>
      <c r="E13823" t="str">
        <f>IF(AND(C13823=1,B13823&lt;='Справочник по тт'!$D$1),'Справочник по тт'!$D$2,VLOOKUP(C13823,'Справочник по тт'!A:C,2,FALSE))</f>
        <v>"Парабола" пр. Дмитриева д.6/1</v>
      </c>
      <c r="F13823" s="2" t="str">
        <f t="shared" si="431"/>
        <v/>
      </c>
    </row>
    <row r="13824" spans="1:6" x14ac:dyDescent="0.25">
      <c r="A13824" s="3">
        <v>44043.375</v>
      </c>
      <c r="B13824" s="14">
        <f t="shared" si="430"/>
        <v>44043</v>
      </c>
      <c r="C13824">
        <v>3</v>
      </c>
      <c r="D13824" t="str">
        <f>VLOOKUP(C13824,'Справочник по тт'!$A$2:$C$5,3,FALSE)</f>
        <v>"Парабола"</v>
      </c>
      <c r="E13824" t="str">
        <f>IF(AND(C13824=1,B13824&lt;='Справочник по тт'!$D$1),'Справочник по тт'!$D$2,VLOOKUP(C13824,'Справочник по тт'!A:C,2,FALSE))</f>
        <v>"Парабола" пр. Дмитриева д.6/1</v>
      </c>
      <c r="F13824" s="2" t="str">
        <f t="shared" si="431"/>
        <v/>
      </c>
    </row>
    <row r="13825" spans="1:6" x14ac:dyDescent="0.25">
      <c r="A13825" s="3">
        <v>44043.375</v>
      </c>
      <c r="B13825" s="14">
        <f t="shared" si="430"/>
        <v>44043</v>
      </c>
      <c r="C13825">
        <v>3</v>
      </c>
      <c r="D13825" t="str">
        <f>VLOOKUP(C13825,'Справочник по тт'!$A$2:$C$5,3,FALSE)</f>
        <v>"Парабола"</v>
      </c>
      <c r="E13825" t="str">
        <f>IF(AND(C13825=1,B13825&lt;='Справочник по тт'!$D$1),'Справочник по тт'!$D$2,VLOOKUP(C13825,'Справочник по тт'!A:C,2,FALSE))</f>
        <v>"Парабола" пр. Дмитриева д.6/1</v>
      </c>
      <c r="F13825" s="2" t="str">
        <f t="shared" si="431"/>
        <v/>
      </c>
    </row>
    <row r="13826" spans="1:6" x14ac:dyDescent="0.25">
      <c r="A13826" s="3">
        <v>44043.375</v>
      </c>
      <c r="B13826" s="14">
        <f t="shared" ref="B13826:B13889" si="432">(TEXT(A13826,"ДД.ММ.ГГГГ"))*1</f>
        <v>44043</v>
      </c>
      <c r="C13826">
        <v>3</v>
      </c>
      <c r="D13826" t="str">
        <f>VLOOKUP(C13826,'Справочник по тт'!$A$2:$C$5,3,FALSE)</f>
        <v>"Парабола"</v>
      </c>
      <c r="E13826" t="str">
        <f>IF(AND(C13826=1,B13826&lt;='Справочник по тт'!$D$1),'Справочник по тт'!$D$2,VLOOKUP(C13826,'Справочник по тт'!A:C,2,FALSE))</f>
        <v>"Парабола" пр. Дмитриева д.6/1</v>
      </c>
      <c r="F13826" s="2" t="str">
        <f t="shared" si="431"/>
        <v/>
      </c>
    </row>
    <row r="13827" spans="1:6" x14ac:dyDescent="0.25">
      <c r="A13827" s="3">
        <v>44043.375</v>
      </c>
      <c r="B13827" s="14">
        <f t="shared" si="432"/>
        <v>44043</v>
      </c>
      <c r="C13827">
        <v>3</v>
      </c>
      <c r="D13827" t="str">
        <f>VLOOKUP(C13827,'Справочник по тт'!$A$2:$C$5,3,FALSE)</f>
        <v>"Парабола"</v>
      </c>
      <c r="E13827" t="str">
        <f>IF(AND(C13827=1,B13827&lt;='Справочник по тт'!$D$1),'Справочник по тт'!$D$2,VLOOKUP(C13827,'Справочник по тт'!A:C,2,FALSE))</f>
        <v>"Парабола" пр. Дмитриева д.6/1</v>
      </c>
      <c r="F13827" s="2" t="str">
        <f t="shared" ref="F13827:F13890" si="433">IF(B13827&lt;=$F$1,1,"")</f>
        <v/>
      </c>
    </row>
    <row r="13828" spans="1:6" x14ac:dyDescent="0.25">
      <c r="A13828" s="3">
        <v>44043.375</v>
      </c>
      <c r="B13828" s="14">
        <f t="shared" si="432"/>
        <v>44043</v>
      </c>
      <c r="C13828">
        <v>3</v>
      </c>
      <c r="D13828" t="str">
        <f>VLOOKUP(C13828,'Справочник по тт'!$A$2:$C$5,3,FALSE)</f>
        <v>"Парабола"</v>
      </c>
      <c r="E13828" t="str">
        <f>IF(AND(C13828=1,B13828&lt;='Справочник по тт'!$D$1),'Справочник по тт'!$D$2,VLOOKUP(C13828,'Справочник по тт'!A:C,2,FALSE))</f>
        <v>"Парабола" пр. Дмитриева д.6/1</v>
      </c>
      <c r="F13828" s="2" t="str">
        <f t="shared" si="433"/>
        <v/>
      </c>
    </row>
    <row r="13829" spans="1:6" x14ac:dyDescent="0.25">
      <c r="A13829" s="3">
        <v>44043.416666666664</v>
      </c>
      <c r="B13829" s="14">
        <f t="shared" si="432"/>
        <v>44043</v>
      </c>
      <c r="C13829">
        <v>3</v>
      </c>
      <c r="D13829" t="str">
        <f>VLOOKUP(C13829,'Справочник по тт'!$A$2:$C$5,3,FALSE)</f>
        <v>"Парабола"</v>
      </c>
      <c r="E13829" t="str">
        <f>IF(AND(C13829=1,B13829&lt;='Справочник по тт'!$D$1),'Справочник по тт'!$D$2,VLOOKUP(C13829,'Справочник по тт'!A:C,2,FALSE))</f>
        <v>"Парабола" пр. Дмитриева д.6/1</v>
      </c>
      <c r="F13829" s="2" t="str">
        <f t="shared" si="433"/>
        <v/>
      </c>
    </row>
    <row r="13830" spans="1:6" x14ac:dyDescent="0.25">
      <c r="A13830" s="3">
        <v>44043.416666666664</v>
      </c>
      <c r="B13830" s="14">
        <f t="shared" si="432"/>
        <v>44043</v>
      </c>
      <c r="C13830">
        <v>3</v>
      </c>
      <c r="D13830" t="str">
        <f>VLOOKUP(C13830,'Справочник по тт'!$A$2:$C$5,3,FALSE)</f>
        <v>"Парабола"</v>
      </c>
      <c r="E13830" t="str">
        <f>IF(AND(C13830=1,B13830&lt;='Справочник по тт'!$D$1),'Справочник по тт'!$D$2,VLOOKUP(C13830,'Справочник по тт'!A:C,2,FALSE))</f>
        <v>"Парабола" пр. Дмитриева д.6/1</v>
      </c>
      <c r="F13830" s="2" t="str">
        <f t="shared" si="433"/>
        <v/>
      </c>
    </row>
    <row r="13831" spans="1:6" x14ac:dyDescent="0.25">
      <c r="A13831" s="3">
        <v>44043.416666666664</v>
      </c>
      <c r="B13831" s="14">
        <f t="shared" si="432"/>
        <v>44043</v>
      </c>
      <c r="C13831">
        <v>4</v>
      </c>
      <c r="D13831" t="str">
        <f>VLOOKUP(C13831,'Справочник по тт'!$A$2:$C$5,3,FALSE)</f>
        <v>"Первый"</v>
      </c>
      <c r="E13831" t="str">
        <f>IF(AND(C13831=1,B13831&lt;='Справочник по тт'!$D$1),'Справочник по тт'!$D$2,VLOOKUP(C13831,'Справочник по тт'!A:C,2,FALSE))</f>
        <v>"Первый" ул. Пахоменко д.30</v>
      </c>
      <c r="F13831" s="2" t="str">
        <f t="shared" si="433"/>
        <v/>
      </c>
    </row>
    <row r="13832" spans="1:6" x14ac:dyDescent="0.25">
      <c r="A13832" s="3">
        <v>44043.416666666664</v>
      </c>
      <c r="B13832" s="14">
        <f t="shared" si="432"/>
        <v>44043</v>
      </c>
      <c r="C13832">
        <v>4</v>
      </c>
      <c r="D13832" t="str">
        <f>VLOOKUP(C13832,'Справочник по тт'!$A$2:$C$5,3,FALSE)</f>
        <v>"Первый"</v>
      </c>
      <c r="E13832" t="str">
        <f>IF(AND(C13832=1,B13832&lt;='Справочник по тт'!$D$1),'Справочник по тт'!$D$2,VLOOKUP(C13832,'Справочник по тт'!A:C,2,FALSE))</f>
        <v>"Первый" ул. Пахоменко д.30</v>
      </c>
      <c r="F13832" s="2" t="str">
        <f t="shared" si="433"/>
        <v/>
      </c>
    </row>
    <row r="13833" spans="1:6" x14ac:dyDescent="0.25">
      <c r="A13833" s="3">
        <v>44043.416666666664</v>
      </c>
      <c r="B13833" s="14">
        <f t="shared" si="432"/>
        <v>44043</v>
      </c>
      <c r="C13833">
        <v>4</v>
      </c>
      <c r="D13833" t="str">
        <f>VLOOKUP(C13833,'Справочник по тт'!$A$2:$C$5,3,FALSE)</f>
        <v>"Первый"</v>
      </c>
      <c r="E13833" t="str">
        <f>IF(AND(C13833=1,B13833&lt;='Справочник по тт'!$D$1),'Справочник по тт'!$D$2,VLOOKUP(C13833,'Справочник по тт'!A:C,2,FALSE))</f>
        <v>"Первый" ул. Пахоменко д.30</v>
      </c>
      <c r="F13833" s="2" t="str">
        <f t="shared" si="433"/>
        <v/>
      </c>
    </row>
    <row r="13834" spans="1:6" x14ac:dyDescent="0.25">
      <c r="A13834" s="3">
        <v>44043.416666666664</v>
      </c>
      <c r="B13834" s="14">
        <f t="shared" si="432"/>
        <v>44043</v>
      </c>
      <c r="C13834">
        <v>4</v>
      </c>
      <c r="D13834" t="str">
        <f>VLOOKUP(C13834,'Справочник по тт'!$A$2:$C$5,3,FALSE)</f>
        <v>"Первый"</v>
      </c>
      <c r="E13834" t="str">
        <f>IF(AND(C13834=1,B13834&lt;='Справочник по тт'!$D$1),'Справочник по тт'!$D$2,VLOOKUP(C13834,'Справочник по тт'!A:C,2,FALSE))</f>
        <v>"Первый" ул. Пахоменко д.30</v>
      </c>
      <c r="F13834" s="2" t="str">
        <f t="shared" si="433"/>
        <v/>
      </c>
    </row>
    <row r="13835" spans="1:6" x14ac:dyDescent="0.25">
      <c r="A13835" s="3">
        <v>44043.416666666664</v>
      </c>
      <c r="B13835" s="14">
        <f t="shared" si="432"/>
        <v>44043</v>
      </c>
      <c r="C13835">
        <v>4</v>
      </c>
      <c r="D13835" t="str">
        <f>VLOOKUP(C13835,'Справочник по тт'!$A$2:$C$5,3,FALSE)</f>
        <v>"Первый"</v>
      </c>
      <c r="E13835" t="str">
        <f>IF(AND(C13835=1,B13835&lt;='Справочник по тт'!$D$1),'Справочник по тт'!$D$2,VLOOKUP(C13835,'Справочник по тт'!A:C,2,FALSE))</f>
        <v>"Первый" ул. Пахоменко д.30</v>
      </c>
      <c r="F13835" s="2" t="str">
        <f t="shared" si="433"/>
        <v/>
      </c>
    </row>
    <row r="13836" spans="1:6" x14ac:dyDescent="0.25">
      <c r="A13836" s="3">
        <v>44043.416666666664</v>
      </c>
      <c r="B13836" s="14">
        <f t="shared" si="432"/>
        <v>44043</v>
      </c>
      <c r="C13836">
        <v>4</v>
      </c>
      <c r="D13836" t="str">
        <f>VLOOKUP(C13836,'Справочник по тт'!$A$2:$C$5,3,FALSE)</f>
        <v>"Первый"</v>
      </c>
      <c r="E13836" t="str">
        <f>IF(AND(C13836=1,B13836&lt;='Справочник по тт'!$D$1),'Справочник по тт'!$D$2,VLOOKUP(C13836,'Справочник по тт'!A:C,2,FALSE))</f>
        <v>"Первый" ул. Пахоменко д.30</v>
      </c>
      <c r="F13836" s="2" t="str">
        <f t="shared" si="433"/>
        <v/>
      </c>
    </row>
    <row r="13837" spans="1:6" x14ac:dyDescent="0.25">
      <c r="A13837" s="3">
        <v>44043.416666666664</v>
      </c>
      <c r="B13837" s="14">
        <f t="shared" si="432"/>
        <v>44043</v>
      </c>
      <c r="C13837">
        <v>2</v>
      </c>
      <c r="D13837" t="str">
        <f>VLOOKUP(C13837,'Справочник по тт'!$A$2:$C$5,3,FALSE)</f>
        <v>"Колибри"</v>
      </c>
      <c r="E13837" t="str">
        <f>IF(AND(C13837=1,B13837&lt;='Справочник по тт'!$D$1),'Справочник по тт'!$D$2,VLOOKUP(C13837,'Справочник по тт'!A:C,2,FALSE))</f>
        <v>"Колибри" ул. Широкая д.150</v>
      </c>
      <c r="F13837" s="2" t="str">
        <f t="shared" si="433"/>
        <v/>
      </c>
    </row>
    <row r="13838" spans="1:6" x14ac:dyDescent="0.25">
      <c r="A13838" s="3">
        <v>44043.416666666664</v>
      </c>
      <c r="B13838" s="14">
        <f t="shared" si="432"/>
        <v>44043</v>
      </c>
      <c r="C13838">
        <v>2</v>
      </c>
      <c r="D13838" t="str">
        <f>VLOOKUP(C13838,'Справочник по тт'!$A$2:$C$5,3,FALSE)</f>
        <v>"Колибри"</v>
      </c>
      <c r="E13838" t="str">
        <f>IF(AND(C13838=1,B13838&lt;='Справочник по тт'!$D$1),'Справочник по тт'!$D$2,VLOOKUP(C13838,'Справочник по тт'!A:C,2,FALSE))</f>
        <v>"Колибри" ул. Широкая д.150</v>
      </c>
      <c r="F13838" s="2" t="str">
        <f t="shared" si="433"/>
        <v/>
      </c>
    </row>
    <row r="13839" spans="1:6" x14ac:dyDescent="0.25">
      <c r="A13839" s="3">
        <v>44043.416666666664</v>
      </c>
      <c r="B13839" s="14">
        <f t="shared" si="432"/>
        <v>44043</v>
      </c>
      <c r="C13839">
        <v>2</v>
      </c>
      <c r="D13839" t="str">
        <f>VLOOKUP(C13839,'Справочник по тт'!$A$2:$C$5,3,FALSE)</f>
        <v>"Колибри"</v>
      </c>
      <c r="E13839" t="str">
        <f>IF(AND(C13839=1,B13839&lt;='Справочник по тт'!$D$1),'Справочник по тт'!$D$2,VLOOKUP(C13839,'Справочник по тт'!A:C,2,FALSE))</f>
        <v>"Колибри" ул. Широкая д.150</v>
      </c>
      <c r="F13839" s="2" t="str">
        <f t="shared" si="433"/>
        <v/>
      </c>
    </row>
    <row r="13840" spans="1:6" x14ac:dyDescent="0.25">
      <c r="A13840" s="3">
        <v>44043.416666666664</v>
      </c>
      <c r="B13840" s="14">
        <f t="shared" si="432"/>
        <v>44043</v>
      </c>
      <c r="C13840">
        <v>2</v>
      </c>
      <c r="D13840" t="str">
        <f>VLOOKUP(C13840,'Справочник по тт'!$A$2:$C$5,3,FALSE)</f>
        <v>"Колибри"</v>
      </c>
      <c r="E13840" t="str">
        <f>IF(AND(C13840=1,B13840&lt;='Справочник по тт'!$D$1),'Справочник по тт'!$D$2,VLOOKUP(C13840,'Справочник по тт'!A:C,2,FALSE))</f>
        <v>"Колибри" ул. Широкая д.150</v>
      </c>
      <c r="F13840" s="2" t="str">
        <f t="shared" si="433"/>
        <v/>
      </c>
    </row>
    <row r="13841" spans="1:6" x14ac:dyDescent="0.25">
      <c r="A13841" s="3">
        <v>44043.418749999997</v>
      </c>
      <c r="B13841" s="14">
        <f t="shared" si="432"/>
        <v>44043</v>
      </c>
      <c r="C13841">
        <v>2</v>
      </c>
      <c r="D13841" t="str">
        <f>VLOOKUP(C13841,'Справочник по тт'!$A$2:$C$5,3,FALSE)</f>
        <v>"Колибри"</v>
      </c>
      <c r="E13841" t="str">
        <f>IF(AND(C13841=1,B13841&lt;='Справочник по тт'!$D$1),'Справочник по тт'!$D$2,VLOOKUP(C13841,'Справочник по тт'!A:C,2,FALSE))</f>
        <v>"Колибри" ул. Широкая д.150</v>
      </c>
      <c r="F13841" s="2" t="str">
        <f t="shared" si="433"/>
        <v/>
      </c>
    </row>
    <row r="13842" spans="1:6" x14ac:dyDescent="0.25">
      <c r="A13842" s="3">
        <v>44043.427083333336</v>
      </c>
      <c r="B13842" s="14">
        <f t="shared" si="432"/>
        <v>44043</v>
      </c>
      <c r="C13842">
        <v>2</v>
      </c>
      <c r="D13842" t="str">
        <f>VLOOKUP(C13842,'Справочник по тт'!$A$2:$C$5,3,FALSE)</f>
        <v>"Колибри"</v>
      </c>
      <c r="E13842" t="str">
        <f>IF(AND(C13842=1,B13842&lt;='Справочник по тт'!$D$1),'Справочник по тт'!$D$2,VLOOKUP(C13842,'Справочник по тт'!A:C,2,FALSE))</f>
        <v>"Колибри" ул. Широкая д.150</v>
      </c>
      <c r="F13842" s="2" t="str">
        <f t="shared" si="433"/>
        <v/>
      </c>
    </row>
    <row r="13843" spans="1:6" x14ac:dyDescent="0.25">
      <c r="A13843" s="3">
        <v>44043.4375</v>
      </c>
      <c r="B13843" s="14">
        <f t="shared" si="432"/>
        <v>44043</v>
      </c>
      <c r="C13843">
        <v>2</v>
      </c>
      <c r="D13843" t="str">
        <f>VLOOKUP(C13843,'Справочник по тт'!$A$2:$C$5,3,FALSE)</f>
        <v>"Колибри"</v>
      </c>
      <c r="E13843" t="str">
        <f>IF(AND(C13843=1,B13843&lt;='Справочник по тт'!$D$1),'Справочник по тт'!$D$2,VLOOKUP(C13843,'Справочник по тт'!A:C,2,FALSE))</f>
        <v>"Колибри" ул. Широкая д.150</v>
      </c>
      <c r="F13843" s="2" t="str">
        <f t="shared" si="433"/>
        <v/>
      </c>
    </row>
    <row r="13844" spans="1:6" x14ac:dyDescent="0.25">
      <c r="A13844" s="3">
        <v>44043.458333333336</v>
      </c>
      <c r="B13844" s="14">
        <f t="shared" si="432"/>
        <v>44043</v>
      </c>
      <c r="C13844">
        <v>2</v>
      </c>
      <c r="D13844" t="str">
        <f>VLOOKUP(C13844,'Справочник по тт'!$A$2:$C$5,3,FALSE)</f>
        <v>"Колибри"</v>
      </c>
      <c r="E13844" t="str">
        <f>IF(AND(C13844=1,B13844&lt;='Справочник по тт'!$D$1),'Справочник по тт'!$D$2,VLOOKUP(C13844,'Справочник по тт'!A:C,2,FALSE))</f>
        <v>"Колибри" ул. Широкая д.150</v>
      </c>
      <c r="F13844" s="2" t="str">
        <f t="shared" si="433"/>
        <v/>
      </c>
    </row>
    <row r="13845" spans="1:6" x14ac:dyDescent="0.25">
      <c r="A13845" s="3">
        <v>44043.458333333336</v>
      </c>
      <c r="B13845" s="14">
        <f t="shared" si="432"/>
        <v>44043</v>
      </c>
      <c r="C13845">
        <v>2</v>
      </c>
      <c r="D13845" t="str">
        <f>VLOOKUP(C13845,'Справочник по тт'!$A$2:$C$5,3,FALSE)</f>
        <v>"Колибри"</v>
      </c>
      <c r="E13845" t="str">
        <f>IF(AND(C13845=1,B13845&lt;='Справочник по тт'!$D$1),'Справочник по тт'!$D$2,VLOOKUP(C13845,'Справочник по тт'!A:C,2,FALSE))</f>
        <v>"Колибри" ул. Широкая д.150</v>
      </c>
      <c r="F13845" s="2" t="str">
        <f t="shared" si="433"/>
        <v/>
      </c>
    </row>
    <row r="13846" spans="1:6" x14ac:dyDescent="0.25">
      <c r="A13846" s="3">
        <v>44043.458333333336</v>
      </c>
      <c r="B13846" s="14">
        <f t="shared" si="432"/>
        <v>44043</v>
      </c>
      <c r="C13846">
        <v>2</v>
      </c>
      <c r="D13846" t="str">
        <f>VLOOKUP(C13846,'Справочник по тт'!$A$2:$C$5,3,FALSE)</f>
        <v>"Колибри"</v>
      </c>
      <c r="E13846" t="str">
        <f>IF(AND(C13846=1,B13846&lt;='Справочник по тт'!$D$1),'Справочник по тт'!$D$2,VLOOKUP(C13846,'Справочник по тт'!A:C,2,FALSE))</f>
        <v>"Колибри" ул. Широкая д.150</v>
      </c>
      <c r="F13846" s="2" t="str">
        <f t="shared" si="433"/>
        <v/>
      </c>
    </row>
    <row r="13847" spans="1:6" x14ac:dyDescent="0.25">
      <c r="A13847" s="3">
        <v>44043.458333333336</v>
      </c>
      <c r="B13847" s="14">
        <f t="shared" si="432"/>
        <v>44043</v>
      </c>
      <c r="C13847">
        <v>2</v>
      </c>
      <c r="D13847" t="str">
        <f>VLOOKUP(C13847,'Справочник по тт'!$A$2:$C$5,3,FALSE)</f>
        <v>"Колибри"</v>
      </c>
      <c r="E13847" t="str">
        <f>IF(AND(C13847=1,B13847&lt;='Справочник по тт'!$D$1),'Справочник по тт'!$D$2,VLOOKUP(C13847,'Справочник по тт'!A:C,2,FALSE))</f>
        <v>"Колибри" ул. Широкая д.150</v>
      </c>
      <c r="F13847" s="2" t="str">
        <f t="shared" si="433"/>
        <v/>
      </c>
    </row>
    <row r="13848" spans="1:6" x14ac:dyDescent="0.25">
      <c r="A13848" s="3">
        <v>44043.458333333336</v>
      </c>
      <c r="B13848" s="14">
        <f t="shared" si="432"/>
        <v>44043</v>
      </c>
      <c r="C13848">
        <v>2</v>
      </c>
      <c r="D13848" t="str">
        <f>VLOOKUP(C13848,'Справочник по тт'!$A$2:$C$5,3,FALSE)</f>
        <v>"Колибри"</v>
      </c>
      <c r="E13848" t="str">
        <f>IF(AND(C13848=1,B13848&lt;='Справочник по тт'!$D$1),'Справочник по тт'!$D$2,VLOOKUP(C13848,'Справочник по тт'!A:C,2,FALSE))</f>
        <v>"Колибри" ул. Широкая д.150</v>
      </c>
      <c r="F13848" s="2" t="str">
        <f t="shared" si="433"/>
        <v/>
      </c>
    </row>
    <row r="13849" spans="1:6" x14ac:dyDescent="0.25">
      <c r="A13849" s="3">
        <v>44043.458333333336</v>
      </c>
      <c r="B13849" s="14">
        <f t="shared" si="432"/>
        <v>44043</v>
      </c>
      <c r="C13849">
        <v>2</v>
      </c>
      <c r="D13849" t="str">
        <f>VLOOKUP(C13849,'Справочник по тт'!$A$2:$C$5,3,FALSE)</f>
        <v>"Колибри"</v>
      </c>
      <c r="E13849" t="str">
        <f>IF(AND(C13849=1,B13849&lt;='Справочник по тт'!$D$1),'Справочник по тт'!$D$2,VLOOKUP(C13849,'Справочник по тт'!A:C,2,FALSE))</f>
        <v>"Колибри" ул. Широкая д.150</v>
      </c>
      <c r="F13849" s="2" t="str">
        <f t="shared" si="433"/>
        <v/>
      </c>
    </row>
    <row r="13850" spans="1:6" x14ac:dyDescent="0.25">
      <c r="A13850" s="3">
        <v>44043.458333333336</v>
      </c>
      <c r="B13850" s="14">
        <f t="shared" si="432"/>
        <v>44043</v>
      </c>
      <c r="C13850">
        <v>2</v>
      </c>
      <c r="D13850" t="str">
        <f>VLOOKUP(C13850,'Справочник по тт'!$A$2:$C$5,3,FALSE)</f>
        <v>"Колибри"</v>
      </c>
      <c r="E13850" t="str">
        <f>IF(AND(C13850=1,B13850&lt;='Справочник по тт'!$D$1),'Справочник по тт'!$D$2,VLOOKUP(C13850,'Справочник по тт'!A:C,2,FALSE))</f>
        <v>"Колибри" ул. Широкая д.150</v>
      </c>
      <c r="F13850" s="2" t="str">
        <f t="shared" si="433"/>
        <v/>
      </c>
    </row>
    <row r="13851" spans="1:6" x14ac:dyDescent="0.25">
      <c r="A13851" s="3">
        <v>44043.488888888889</v>
      </c>
      <c r="B13851" s="14">
        <f t="shared" si="432"/>
        <v>44043</v>
      </c>
      <c r="C13851">
        <v>2</v>
      </c>
      <c r="D13851" t="str">
        <f>VLOOKUP(C13851,'Справочник по тт'!$A$2:$C$5,3,FALSE)</f>
        <v>"Колибри"</v>
      </c>
      <c r="E13851" t="str">
        <f>IF(AND(C13851=1,B13851&lt;='Справочник по тт'!$D$1),'Справочник по тт'!$D$2,VLOOKUP(C13851,'Справочник по тт'!A:C,2,FALSE))</f>
        <v>"Колибри" ул. Широкая д.150</v>
      </c>
      <c r="F13851" s="2" t="str">
        <f t="shared" si="433"/>
        <v/>
      </c>
    </row>
    <row r="13852" spans="1:6" x14ac:dyDescent="0.25">
      <c r="A13852" s="3">
        <v>44043.5</v>
      </c>
      <c r="B13852" s="14">
        <f t="shared" si="432"/>
        <v>44043</v>
      </c>
      <c r="C13852">
        <v>2</v>
      </c>
      <c r="D13852" t="str">
        <f>VLOOKUP(C13852,'Справочник по тт'!$A$2:$C$5,3,FALSE)</f>
        <v>"Колибри"</v>
      </c>
      <c r="E13852" t="str">
        <f>IF(AND(C13852=1,B13852&lt;='Справочник по тт'!$D$1),'Справочник по тт'!$D$2,VLOOKUP(C13852,'Справочник по тт'!A:C,2,FALSE))</f>
        <v>"Колибри" ул. Широкая д.150</v>
      </c>
      <c r="F13852" s="2" t="str">
        <f t="shared" si="433"/>
        <v/>
      </c>
    </row>
    <row r="13853" spans="1:6" x14ac:dyDescent="0.25">
      <c r="A13853" s="3">
        <v>44043.5</v>
      </c>
      <c r="B13853" s="14">
        <f t="shared" si="432"/>
        <v>44043</v>
      </c>
      <c r="C13853">
        <v>2</v>
      </c>
      <c r="D13853" t="str">
        <f>VLOOKUP(C13853,'Справочник по тт'!$A$2:$C$5,3,FALSE)</f>
        <v>"Колибри"</v>
      </c>
      <c r="E13853" t="str">
        <f>IF(AND(C13853=1,B13853&lt;='Справочник по тт'!$D$1),'Справочник по тт'!$D$2,VLOOKUP(C13853,'Справочник по тт'!A:C,2,FALSE))</f>
        <v>"Колибри" ул. Широкая д.150</v>
      </c>
      <c r="F13853" s="2" t="str">
        <f t="shared" si="433"/>
        <v/>
      </c>
    </row>
    <row r="13854" spans="1:6" x14ac:dyDescent="0.25">
      <c r="A13854" s="3">
        <v>44043.5</v>
      </c>
      <c r="B13854" s="14">
        <f t="shared" si="432"/>
        <v>44043</v>
      </c>
      <c r="C13854">
        <v>2</v>
      </c>
      <c r="D13854" t="str">
        <f>VLOOKUP(C13854,'Справочник по тт'!$A$2:$C$5,3,FALSE)</f>
        <v>"Колибри"</v>
      </c>
      <c r="E13854" t="str">
        <f>IF(AND(C13854=1,B13854&lt;='Справочник по тт'!$D$1),'Справочник по тт'!$D$2,VLOOKUP(C13854,'Справочник по тт'!A:C,2,FALSE))</f>
        <v>"Колибри" ул. Широкая д.150</v>
      </c>
      <c r="F13854" s="2" t="str">
        <f t="shared" si="433"/>
        <v/>
      </c>
    </row>
    <row r="13855" spans="1:6" x14ac:dyDescent="0.25">
      <c r="A13855" s="3">
        <v>44043.5</v>
      </c>
      <c r="B13855" s="14">
        <f t="shared" si="432"/>
        <v>44043</v>
      </c>
      <c r="C13855">
        <v>2</v>
      </c>
      <c r="D13855" t="str">
        <f>VLOOKUP(C13855,'Справочник по тт'!$A$2:$C$5,3,FALSE)</f>
        <v>"Колибри"</v>
      </c>
      <c r="E13855" t="str">
        <f>IF(AND(C13855=1,B13855&lt;='Справочник по тт'!$D$1),'Справочник по тт'!$D$2,VLOOKUP(C13855,'Справочник по тт'!A:C,2,FALSE))</f>
        <v>"Колибри" ул. Широкая д.150</v>
      </c>
      <c r="F13855" s="2" t="str">
        <f t="shared" si="433"/>
        <v/>
      </c>
    </row>
    <row r="13856" spans="1:6" x14ac:dyDescent="0.25">
      <c r="A13856" s="3">
        <v>44043.534722222219</v>
      </c>
      <c r="B13856" s="14">
        <f t="shared" si="432"/>
        <v>44043</v>
      </c>
      <c r="C13856">
        <v>2</v>
      </c>
      <c r="D13856" t="str">
        <f>VLOOKUP(C13856,'Справочник по тт'!$A$2:$C$5,3,FALSE)</f>
        <v>"Колибри"</v>
      </c>
      <c r="E13856" t="str">
        <f>IF(AND(C13856=1,B13856&lt;='Справочник по тт'!$D$1),'Справочник по тт'!$D$2,VLOOKUP(C13856,'Справочник по тт'!A:C,2,FALSE))</f>
        <v>"Колибри" ул. Широкая д.150</v>
      </c>
      <c r="F13856" s="2" t="str">
        <f t="shared" si="433"/>
        <v/>
      </c>
    </row>
    <row r="13857" spans="1:6" x14ac:dyDescent="0.25">
      <c r="A13857" s="3">
        <v>44043.541666666664</v>
      </c>
      <c r="B13857" s="14">
        <f t="shared" si="432"/>
        <v>44043</v>
      </c>
      <c r="C13857">
        <v>2</v>
      </c>
      <c r="D13857" t="str">
        <f>VLOOKUP(C13857,'Справочник по тт'!$A$2:$C$5,3,FALSE)</f>
        <v>"Колибри"</v>
      </c>
      <c r="E13857" t="str">
        <f>IF(AND(C13857=1,B13857&lt;='Справочник по тт'!$D$1),'Справочник по тт'!$D$2,VLOOKUP(C13857,'Справочник по тт'!A:C,2,FALSE))</f>
        <v>"Колибри" ул. Широкая д.150</v>
      </c>
      <c r="F13857" s="2" t="str">
        <f t="shared" si="433"/>
        <v/>
      </c>
    </row>
    <row r="13858" spans="1:6" x14ac:dyDescent="0.25">
      <c r="A13858" s="3">
        <v>44043.541666666664</v>
      </c>
      <c r="B13858" s="14">
        <f t="shared" si="432"/>
        <v>44043</v>
      </c>
      <c r="C13858">
        <v>2</v>
      </c>
      <c r="D13858" t="str">
        <f>VLOOKUP(C13858,'Справочник по тт'!$A$2:$C$5,3,FALSE)</f>
        <v>"Колибри"</v>
      </c>
      <c r="E13858" t="str">
        <f>IF(AND(C13858=1,B13858&lt;='Справочник по тт'!$D$1),'Справочник по тт'!$D$2,VLOOKUP(C13858,'Справочник по тт'!A:C,2,FALSE))</f>
        <v>"Колибри" ул. Широкая д.150</v>
      </c>
      <c r="F13858" s="2" t="str">
        <f t="shared" si="433"/>
        <v/>
      </c>
    </row>
    <row r="13859" spans="1:6" x14ac:dyDescent="0.25">
      <c r="A13859" s="3">
        <v>44043.541666666664</v>
      </c>
      <c r="B13859" s="14">
        <f t="shared" si="432"/>
        <v>44043</v>
      </c>
      <c r="C13859">
        <v>2</v>
      </c>
      <c r="D13859" t="str">
        <f>VLOOKUP(C13859,'Справочник по тт'!$A$2:$C$5,3,FALSE)</f>
        <v>"Колибри"</v>
      </c>
      <c r="E13859" t="str">
        <f>IF(AND(C13859=1,B13859&lt;='Справочник по тт'!$D$1),'Справочник по тт'!$D$2,VLOOKUP(C13859,'Справочник по тт'!A:C,2,FALSE))</f>
        <v>"Колибри" ул. Широкая д.150</v>
      </c>
      <c r="F13859" s="2" t="str">
        <f t="shared" si="433"/>
        <v/>
      </c>
    </row>
    <row r="13860" spans="1:6" x14ac:dyDescent="0.25">
      <c r="A13860" s="3">
        <v>44043.583333333336</v>
      </c>
      <c r="B13860" s="14">
        <f t="shared" si="432"/>
        <v>44043</v>
      </c>
      <c r="C13860">
        <v>2</v>
      </c>
      <c r="D13860" t="str">
        <f>VLOOKUP(C13860,'Справочник по тт'!$A$2:$C$5,3,FALSE)</f>
        <v>"Колибри"</v>
      </c>
      <c r="E13860" t="str">
        <f>IF(AND(C13860=1,B13860&lt;='Справочник по тт'!$D$1),'Справочник по тт'!$D$2,VLOOKUP(C13860,'Справочник по тт'!A:C,2,FALSE))</f>
        <v>"Колибри" ул. Широкая д.150</v>
      </c>
      <c r="F13860" s="2" t="str">
        <f t="shared" si="433"/>
        <v/>
      </c>
    </row>
    <row r="13861" spans="1:6" x14ac:dyDescent="0.25">
      <c r="A13861" s="3">
        <v>44043.583333333336</v>
      </c>
      <c r="B13861" s="14">
        <f t="shared" si="432"/>
        <v>44043</v>
      </c>
      <c r="C13861">
        <v>2</v>
      </c>
      <c r="D13861" t="str">
        <f>VLOOKUP(C13861,'Справочник по тт'!$A$2:$C$5,3,FALSE)</f>
        <v>"Колибри"</v>
      </c>
      <c r="E13861" t="str">
        <f>IF(AND(C13861=1,B13861&lt;='Справочник по тт'!$D$1),'Справочник по тт'!$D$2,VLOOKUP(C13861,'Справочник по тт'!A:C,2,FALSE))</f>
        <v>"Колибри" ул. Широкая д.150</v>
      </c>
      <c r="F13861" s="2" t="str">
        <f t="shared" si="433"/>
        <v/>
      </c>
    </row>
    <row r="13862" spans="1:6" x14ac:dyDescent="0.25">
      <c r="A13862" s="3">
        <v>44043.583333333336</v>
      </c>
      <c r="B13862" s="14">
        <f t="shared" si="432"/>
        <v>44043</v>
      </c>
      <c r="C13862">
        <v>2</v>
      </c>
      <c r="D13862" t="str">
        <f>VLOOKUP(C13862,'Справочник по тт'!$A$2:$C$5,3,FALSE)</f>
        <v>"Колибри"</v>
      </c>
      <c r="E13862" t="str">
        <f>IF(AND(C13862=1,B13862&lt;='Справочник по тт'!$D$1),'Справочник по тт'!$D$2,VLOOKUP(C13862,'Справочник по тт'!A:C,2,FALSE))</f>
        <v>"Колибри" ул. Широкая д.150</v>
      </c>
      <c r="F13862" s="2" t="str">
        <f t="shared" si="433"/>
        <v/>
      </c>
    </row>
    <row r="13863" spans="1:6" x14ac:dyDescent="0.25">
      <c r="A13863" s="3">
        <v>44043.583333333336</v>
      </c>
      <c r="B13863" s="14">
        <f t="shared" si="432"/>
        <v>44043</v>
      </c>
      <c r="C13863">
        <v>2</v>
      </c>
      <c r="D13863" t="str">
        <f>VLOOKUP(C13863,'Справочник по тт'!$A$2:$C$5,3,FALSE)</f>
        <v>"Колибри"</v>
      </c>
      <c r="E13863" t="str">
        <f>IF(AND(C13863=1,B13863&lt;='Справочник по тт'!$D$1),'Справочник по тт'!$D$2,VLOOKUP(C13863,'Справочник по тт'!A:C,2,FALSE))</f>
        <v>"Колибри" ул. Широкая д.150</v>
      </c>
      <c r="F13863" s="2" t="str">
        <f t="shared" si="433"/>
        <v/>
      </c>
    </row>
    <row r="13864" spans="1:6" x14ac:dyDescent="0.25">
      <c r="A13864" s="3">
        <v>44043.583333333336</v>
      </c>
      <c r="B13864" s="14">
        <f t="shared" si="432"/>
        <v>44043</v>
      </c>
      <c r="C13864">
        <v>2</v>
      </c>
      <c r="D13864" t="str">
        <f>VLOOKUP(C13864,'Справочник по тт'!$A$2:$C$5,3,FALSE)</f>
        <v>"Колибри"</v>
      </c>
      <c r="E13864" t="str">
        <f>IF(AND(C13864=1,B13864&lt;='Справочник по тт'!$D$1),'Справочник по тт'!$D$2,VLOOKUP(C13864,'Справочник по тт'!A:C,2,FALSE))</f>
        <v>"Колибри" ул. Широкая д.150</v>
      </c>
      <c r="F13864" s="2" t="str">
        <f t="shared" si="433"/>
        <v/>
      </c>
    </row>
    <row r="13865" spans="1:6" x14ac:dyDescent="0.25">
      <c r="A13865" s="3">
        <v>44043.625</v>
      </c>
      <c r="B13865" s="14">
        <f t="shared" si="432"/>
        <v>44043</v>
      </c>
      <c r="C13865">
        <v>2</v>
      </c>
      <c r="D13865" t="str">
        <f>VLOOKUP(C13865,'Справочник по тт'!$A$2:$C$5,3,FALSE)</f>
        <v>"Колибри"</v>
      </c>
      <c r="E13865" t="str">
        <f>IF(AND(C13865=1,B13865&lt;='Справочник по тт'!$D$1),'Справочник по тт'!$D$2,VLOOKUP(C13865,'Справочник по тт'!A:C,2,FALSE))</f>
        <v>"Колибри" ул. Широкая д.150</v>
      </c>
      <c r="F13865" s="2" t="str">
        <f t="shared" si="433"/>
        <v/>
      </c>
    </row>
    <row r="13866" spans="1:6" x14ac:dyDescent="0.25">
      <c r="A13866" s="3">
        <v>44043.625</v>
      </c>
      <c r="B13866" s="14">
        <f t="shared" si="432"/>
        <v>44043</v>
      </c>
      <c r="C13866">
        <v>2</v>
      </c>
      <c r="D13866" t="str">
        <f>VLOOKUP(C13866,'Справочник по тт'!$A$2:$C$5,3,FALSE)</f>
        <v>"Колибри"</v>
      </c>
      <c r="E13866" t="str">
        <f>IF(AND(C13866=1,B13866&lt;='Справочник по тт'!$D$1),'Справочник по тт'!$D$2,VLOOKUP(C13866,'Справочник по тт'!A:C,2,FALSE))</f>
        <v>"Колибри" ул. Широкая д.150</v>
      </c>
      <c r="F13866" s="2" t="str">
        <f t="shared" si="433"/>
        <v/>
      </c>
    </row>
    <row r="13867" spans="1:6" x14ac:dyDescent="0.25">
      <c r="A13867" s="3">
        <v>44043.666666666664</v>
      </c>
      <c r="B13867" s="14">
        <f t="shared" si="432"/>
        <v>44043</v>
      </c>
      <c r="C13867">
        <v>2</v>
      </c>
      <c r="D13867" t="str">
        <f>VLOOKUP(C13867,'Справочник по тт'!$A$2:$C$5,3,FALSE)</f>
        <v>"Колибри"</v>
      </c>
      <c r="E13867" t="str">
        <f>IF(AND(C13867=1,B13867&lt;='Справочник по тт'!$D$1),'Справочник по тт'!$D$2,VLOOKUP(C13867,'Справочник по тт'!A:C,2,FALSE))</f>
        <v>"Колибри" ул. Широкая д.150</v>
      </c>
      <c r="F13867" s="2" t="str">
        <f t="shared" si="433"/>
        <v/>
      </c>
    </row>
    <row r="13868" spans="1:6" x14ac:dyDescent="0.25">
      <c r="A13868" s="3">
        <v>44043.666666666664</v>
      </c>
      <c r="B13868" s="14">
        <f t="shared" si="432"/>
        <v>44043</v>
      </c>
      <c r="C13868">
        <v>2</v>
      </c>
      <c r="D13868" t="str">
        <f>VLOOKUP(C13868,'Справочник по тт'!$A$2:$C$5,3,FALSE)</f>
        <v>"Колибри"</v>
      </c>
      <c r="E13868" t="str">
        <f>IF(AND(C13868=1,B13868&lt;='Справочник по тт'!$D$1),'Справочник по тт'!$D$2,VLOOKUP(C13868,'Справочник по тт'!A:C,2,FALSE))</f>
        <v>"Колибри" ул. Широкая д.150</v>
      </c>
      <c r="F13868" s="2" t="str">
        <f t="shared" si="433"/>
        <v/>
      </c>
    </row>
    <row r="13869" spans="1:6" x14ac:dyDescent="0.25">
      <c r="A13869" s="3">
        <v>44043.666666666664</v>
      </c>
      <c r="B13869" s="14">
        <f t="shared" si="432"/>
        <v>44043</v>
      </c>
      <c r="C13869">
        <v>2</v>
      </c>
      <c r="D13869" t="str">
        <f>VLOOKUP(C13869,'Справочник по тт'!$A$2:$C$5,3,FALSE)</f>
        <v>"Колибри"</v>
      </c>
      <c r="E13869" t="str">
        <f>IF(AND(C13869=1,B13869&lt;='Справочник по тт'!$D$1),'Справочник по тт'!$D$2,VLOOKUP(C13869,'Справочник по тт'!A:C,2,FALSE))</f>
        <v>"Колибри" ул. Широкая д.150</v>
      </c>
      <c r="F13869" s="2" t="str">
        <f t="shared" si="433"/>
        <v/>
      </c>
    </row>
    <row r="13870" spans="1:6" x14ac:dyDescent="0.25">
      <c r="A13870" s="3">
        <v>44043.6875</v>
      </c>
      <c r="B13870" s="14">
        <f t="shared" si="432"/>
        <v>44043</v>
      </c>
      <c r="C13870">
        <v>2</v>
      </c>
      <c r="D13870" t="str">
        <f>VLOOKUP(C13870,'Справочник по тт'!$A$2:$C$5,3,FALSE)</f>
        <v>"Колибри"</v>
      </c>
      <c r="E13870" t="str">
        <f>IF(AND(C13870=1,B13870&lt;='Справочник по тт'!$D$1),'Справочник по тт'!$D$2,VLOOKUP(C13870,'Справочник по тт'!A:C,2,FALSE))</f>
        <v>"Колибри" ул. Широкая д.150</v>
      </c>
      <c r="F13870" s="2" t="str">
        <f t="shared" si="433"/>
        <v/>
      </c>
    </row>
    <row r="13871" spans="1:6" x14ac:dyDescent="0.25">
      <c r="A13871" s="3">
        <v>44043.708333333336</v>
      </c>
      <c r="B13871" s="14">
        <f t="shared" si="432"/>
        <v>44043</v>
      </c>
      <c r="C13871">
        <v>2</v>
      </c>
      <c r="D13871" t="str">
        <f>VLOOKUP(C13871,'Справочник по тт'!$A$2:$C$5,3,FALSE)</f>
        <v>"Колибри"</v>
      </c>
      <c r="E13871" t="str">
        <f>IF(AND(C13871=1,B13871&lt;='Справочник по тт'!$D$1),'Справочник по тт'!$D$2,VLOOKUP(C13871,'Справочник по тт'!A:C,2,FALSE))</f>
        <v>"Колибри" ул. Широкая д.150</v>
      </c>
      <c r="F13871" s="2" t="str">
        <f t="shared" si="433"/>
        <v/>
      </c>
    </row>
    <row r="13872" spans="1:6" x14ac:dyDescent="0.25">
      <c r="A13872" s="3">
        <v>44043.791666666664</v>
      </c>
      <c r="B13872" s="14">
        <f t="shared" si="432"/>
        <v>44043</v>
      </c>
      <c r="C13872">
        <v>2</v>
      </c>
      <c r="D13872" t="str">
        <f>VLOOKUP(C13872,'Справочник по тт'!$A$2:$C$5,3,FALSE)</f>
        <v>"Колибри"</v>
      </c>
      <c r="E13872" t="str">
        <f>IF(AND(C13872=1,B13872&lt;='Справочник по тт'!$D$1),'Справочник по тт'!$D$2,VLOOKUP(C13872,'Справочник по тт'!A:C,2,FALSE))</f>
        <v>"Колибри" ул. Широкая д.150</v>
      </c>
      <c r="F13872" s="2" t="str">
        <f t="shared" si="433"/>
        <v/>
      </c>
    </row>
    <row r="13873" spans="1:6" x14ac:dyDescent="0.25">
      <c r="A13873" s="3">
        <v>44043.833333333336</v>
      </c>
      <c r="B13873" s="14">
        <f t="shared" si="432"/>
        <v>44043</v>
      </c>
      <c r="C13873">
        <v>2</v>
      </c>
      <c r="D13873" t="str">
        <f>VLOOKUP(C13873,'Справочник по тт'!$A$2:$C$5,3,FALSE)</f>
        <v>"Колибри"</v>
      </c>
      <c r="E13873" t="str">
        <f>IF(AND(C13873=1,B13873&lt;='Справочник по тт'!$D$1),'Справочник по тт'!$D$2,VLOOKUP(C13873,'Справочник по тт'!A:C,2,FALSE))</f>
        <v>"Колибри" ул. Широкая д.150</v>
      </c>
      <c r="F13873" s="2" t="str">
        <f t="shared" si="433"/>
        <v/>
      </c>
    </row>
    <row r="13874" spans="1:6" x14ac:dyDescent="0.25">
      <c r="A13874" s="3">
        <v>44043.916666666664</v>
      </c>
      <c r="B13874" s="14">
        <f t="shared" si="432"/>
        <v>44043</v>
      </c>
      <c r="C13874">
        <v>2</v>
      </c>
      <c r="D13874" t="str">
        <f>VLOOKUP(C13874,'Справочник по тт'!$A$2:$C$5,3,FALSE)</f>
        <v>"Колибри"</v>
      </c>
      <c r="E13874" t="str">
        <f>IF(AND(C13874=1,B13874&lt;='Справочник по тт'!$D$1),'Справочник по тт'!$D$2,VLOOKUP(C13874,'Справочник по тт'!A:C,2,FALSE))</f>
        <v>"Колибри" ул. Широкая д.150</v>
      </c>
      <c r="F13874" s="2" t="str">
        <f t="shared" si="433"/>
        <v/>
      </c>
    </row>
    <row r="13875" spans="1:6" x14ac:dyDescent="0.25">
      <c r="A13875" s="3">
        <v>44043.979166666664</v>
      </c>
      <c r="B13875" s="14">
        <f t="shared" si="432"/>
        <v>44043</v>
      </c>
      <c r="C13875">
        <v>2</v>
      </c>
      <c r="D13875" t="str">
        <f>VLOOKUP(C13875,'Справочник по тт'!$A$2:$C$5,3,FALSE)</f>
        <v>"Колибри"</v>
      </c>
      <c r="E13875" t="str">
        <f>IF(AND(C13875=1,B13875&lt;='Справочник по тт'!$D$1),'Справочник по тт'!$D$2,VLOOKUP(C13875,'Справочник по тт'!A:C,2,FALSE))</f>
        <v>"Колибри" ул. Широкая д.150</v>
      </c>
      <c r="F13875" s="2" t="str">
        <f t="shared" si="433"/>
        <v/>
      </c>
    </row>
    <row r="13876" spans="1:6" x14ac:dyDescent="0.25">
      <c r="A13876" s="3">
        <v>44044.208333333336</v>
      </c>
      <c r="B13876" s="14">
        <f t="shared" si="432"/>
        <v>44044</v>
      </c>
      <c r="C13876">
        <v>2</v>
      </c>
      <c r="D13876" t="str">
        <f>VLOOKUP(C13876,'Справочник по тт'!$A$2:$C$5,3,FALSE)</f>
        <v>"Колибри"</v>
      </c>
      <c r="E13876" t="str">
        <f>IF(AND(C13876=1,B13876&lt;='Справочник по тт'!$D$1),'Справочник по тт'!$D$2,VLOOKUP(C13876,'Справочник по тт'!A:C,2,FALSE))</f>
        <v>"Колибри" ул. Широкая д.150</v>
      </c>
      <c r="F13876" s="2" t="str">
        <f t="shared" si="433"/>
        <v/>
      </c>
    </row>
    <row r="13877" spans="1:6" x14ac:dyDescent="0.25">
      <c r="A13877" s="3">
        <v>44044.333333333336</v>
      </c>
      <c r="B13877" s="14">
        <f t="shared" si="432"/>
        <v>44044</v>
      </c>
      <c r="C13877">
        <v>2</v>
      </c>
      <c r="D13877" t="str">
        <f>VLOOKUP(C13877,'Справочник по тт'!$A$2:$C$5,3,FALSE)</f>
        <v>"Колибри"</v>
      </c>
      <c r="E13877" t="str">
        <f>IF(AND(C13877=1,B13877&lt;='Справочник по тт'!$D$1),'Справочник по тт'!$D$2,VLOOKUP(C13877,'Справочник по тт'!A:C,2,FALSE))</f>
        <v>"Колибри" ул. Широкая д.150</v>
      </c>
      <c r="F13877" s="2" t="str">
        <f t="shared" si="433"/>
        <v/>
      </c>
    </row>
    <row r="13878" spans="1:6" x14ac:dyDescent="0.25">
      <c r="A13878" s="3">
        <v>44044.333333333336</v>
      </c>
      <c r="B13878" s="14">
        <f t="shared" si="432"/>
        <v>44044</v>
      </c>
      <c r="C13878">
        <v>2</v>
      </c>
      <c r="D13878" t="str">
        <f>VLOOKUP(C13878,'Справочник по тт'!$A$2:$C$5,3,FALSE)</f>
        <v>"Колибри"</v>
      </c>
      <c r="E13878" t="str">
        <f>IF(AND(C13878=1,B13878&lt;='Справочник по тт'!$D$1),'Справочник по тт'!$D$2,VLOOKUP(C13878,'Справочник по тт'!A:C,2,FALSE))</f>
        <v>"Колибри" ул. Широкая д.150</v>
      </c>
      <c r="F13878" s="2" t="str">
        <f t="shared" si="433"/>
        <v/>
      </c>
    </row>
    <row r="13879" spans="1:6" x14ac:dyDescent="0.25">
      <c r="A13879" s="3">
        <v>44044.333333333336</v>
      </c>
      <c r="B13879" s="14">
        <f t="shared" si="432"/>
        <v>44044</v>
      </c>
      <c r="C13879">
        <v>2</v>
      </c>
      <c r="D13879" t="str">
        <f>VLOOKUP(C13879,'Справочник по тт'!$A$2:$C$5,3,FALSE)</f>
        <v>"Колибри"</v>
      </c>
      <c r="E13879" t="str">
        <f>IF(AND(C13879=1,B13879&lt;='Справочник по тт'!$D$1),'Справочник по тт'!$D$2,VLOOKUP(C13879,'Справочник по тт'!A:C,2,FALSE))</f>
        <v>"Колибри" ул. Широкая д.150</v>
      </c>
      <c r="F13879" s="2" t="str">
        <f t="shared" si="433"/>
        <v/>
      </c>
    </row>
    <row r="13880" spans="1:6" x14ac:dyDescent="0.25">
      <c r="A13880" s="3">
        <v>44044.333333333336</v>
      </c>
      <c r="B13880" s="14">
        <f t="shared" si="432"/>
        <v>44044</v>
      </c>
      <c r="C13880">
        <v>2</v>
      </c>
      <c r="D13880" t="str">
        <f>VLOOKUP(C13880,'Справочник по тт'!$A$2:$C$5,3,FALSE)</f>
        <v>"Колибри"</v>
      </c>
      <c r="E13880" t="str">
        <f>IF(AND(C13880=1,B13880&lt;='Справочник по тт'!$D$1),'Справочник по тт'!$D$2,VLOOKUP(C13880,'Справочник по тт'!A:C,2,FALSE))</f>
        <v>"Колибри" ул. Широкая д.150</v>
      </c>
      <c r="F13880" s="2" t="str">
        <f t="shared" si="433"/>
        <v/>
      </c>
    </row>
    <row r="13881" spans="1:6" x14ac:dyDescent="0.25">
      <c r="A13881" s="3">
        <v>44044.361111111109</v>
      </c>
      <c r="B13881" s="14">
        <f t="shared" si="432"/>
        <v>44044</v>
      </c>
      <c r="C13881">
        <v>2</v>
      </c>
      <c r="D13881" t="str">
        <f>VLOOKUP(C13881,'Справочник по тт'!$A$2:$C$5,3,FALSE)</f>
        <v>"Колибри"</v>
      </c>
      <c r="E13881" t="str">
        <f>IF(AND(C13881=1,B13881&lt;='Справочник по тт'!$D$1),'Справочник по тт'!$D$2,VLOOKUP(C13881,'Справочник по тт'!A:C,2,FALSE))</f>
        <v>"Колибри" ул. Широкая д.150</v>
      </c>
      <c r="F13881" s="2" t="str">
        <f t="shared" si="433"/>
        <v/>
      </c>
    </row>
    <row r="13882" spans="1:6" x14ac:dyDescent="0.25">
      <c r="A13882" s="3">
        <v>44044.375</v>
      </c>
      <c r="B13882" s="14">
        <f t="shared" si="432"/>
        <v>44044</v>
      </c>
      <c r="C13882">
        <v>2</v>
      </c>
      <c r="D13882" t="str">
        <f>VLOOKUP(C13882,'Справочник по тт'!$A$2:$C$5,3,FALSE)</f>
        <v>"Колибри"</v>
      </c>
      <c r="E13882" t="str">
        <f>IF(AND(C13882=1,B13882&lt;='Справочник по тт'!$D$1),'Справочник по тт'!$D$2,VLOOKUP(C13882,'Справочник по тт'!A:C,2,FALSE))</f>
        <v>"Колибри" ул. Широкая д.150</v>
      </c>
      <c r="F13882" s="2" t="str">
        <f t="shared" si="433"/>
        <v/>
      </c>
    </row>
    <row r="13883" spans="1:6" x14ac:dyDescent="0.25">
      <c r="A13883" s="3">
        <v>44044.375</v>
      </c>
      <c r="B13883" s="14">
        <f t="shared" si="432"/>
        <v>44044</v>
      </c>
      <c r="C13883">
        <v>2</v>
      </c>
      <c r="D13883" t="str">
        <f>VLOOKUP(C13883,'Справочник по тт'!$A$2:$C$5,3,FALSE)</f>
        <v>"Колибри"</v>
      </c>
      <c r="E13883" t="str">
        <f>IF(AND(C13883=1,B13883&lt;='Справочник по тт'!$D$1),'Справочник по тт'!$D$2,VLOOKUP(C13883,'Справочник по тт'!A:C,2,FALSE))</f>
        <v>"Колибри" ул. Широкая д.150</v>
      </c>
      <c r="F13883" s="2" t="str">
        <f t="shared" si="433"/>
        <v/>
      </c>
    </row>
    <row r="13884" spans="1:6" x14ac:dyDescent="0.25">
      <c r="A13884" s="3">
        <v>44044.375</v>
      </c>
      <c r="B13884" s="14">
        <f t="shared" si="432"/>
        <v>44044</v>
      </c>
      <c r="C13884">
        <v>2</v>
      </c>
      <c r="D13884" t="str">
        <f>VLOOKUP(C13884,'Справочник по тт'!$A$2:$C$5,3,FALSE)</f>
        <v>"Колибри"</v>
      </c>
      <c r="E13884" t="str">
        <f>IF(AND(C13884=1,B13884&lt;='Справочник по тт'!$D$1),'Справочник по тт'!$D$2,VLOOKUP(C13884,'Справочник по тт'!A:C,2,FALSE))</f>
        <v>"Колибри" ул. Широкая д.150</v>
      </c>
      <c r="F13884" s="2" t="str">
        <f t="shared" si="433"/>
        <v/>
      </c>
    </row>
    <row r="13885" spans="1:6" x14ac:dyDescent="0.25">
      <c r="A13885" s="3">
        <v>44044.375</v>
      </c>
      <c r="B13885" s="14">
        <f t="shared" si="432"/>
        <v>44044</v>
      </c>
      <c r="C13885">
        <v>2</v>
      </c>
      <c r="D13885" t="str">
        <f>VLOOKUP(C13885,'Справочник по тт'!$A$2:$C$5,3,FALSE)</f>
        <v>"Колибри"</v>
      </c>
      <c r="E13885" t="str">
        <f>IF(AND(C13885=1,B13885&lt;='Справочник по тт'!$D$1),'Справочник по тт'!$D$2,VLOOKUP(C13885,'Справочник по тт'!A:C,2,FALSE))</f>
        <v>"Колибри" ул. Широкая д.150</v>
      </c>
      <c r="F13885" s="2" t="str">
        <f t="shared" si="433"/>
        <v/>
      </c>
    </row>
    <row r="13886" spans="1:6" x14ac:dyDescent="0.25">
      <c r="A13886" s="3">
        <v>44044.375</v>
      </c>
      <c r="B13886" s="14">
        <f t="shared" si="432"/>
        <v>44044</v>
      </c>
      <c r="C13886">
        <v>2</v>
      </c>
      <c r="D13886" t="str">
        <f>VLOOKUP(C13886,'Справочник по тт'!$A$2:$C$5,3,FALSE)</f>
        <v>"Колибри"</v>
      </c>
      <c r="E13886" t="str">
        <f>IF(AND(C13886=1,B13886&lt;='Справочник по тт'!$D$1),'Справочник по тт'!$D$2,VLOOKUP(C13886,'Справочник по тт'!A:C,2,FALSE))</f>
        <v>"Колибри" ул. Широкая д.150</v>
      </c>
      <c r="F13886" s="2" t="str">
        <f t="shared" si="433"/>
        <v/>
      </c>
    </row>
    <row r="13887" spans="1:6" x14ac:dyDescent="0.25">
      <c r="A13887" s="3">
        <v>44044.375</v>
      </c>
      <c r="B13887" s="14">
        <f t="shared" si="432"/>
        <v>44044</v>
      </c>
      <c r="C13887">
        <v>2</v>
      </c>
      <c r="D13887" t="str">
        <f>VLOOKUP(C13887,'Справочник по тт'!$A$2:$C$5,3,FALSE)</f>
        <v>"Колибри"</v>
      </c>
      <c r="E13887" t="str">
        <f>IF(AND(C13887=1,B13887&lt;='Справочник по тт'!$D$1),'Справочник по тт'!$D$2,VLOOKUP(C13887,'Справочник по тт'!A:C,2,FALSE))</f>
        <v>"Колибри" ул. Широкая д.150</v>
      </c>
      <c r="F13887" s="2" t="str">
        <f t="shared" si="433"/>
        <v/>
      </c>
    </row>
    <row r="13888" spans="1:6" x14ac:dyDescent="0.25">
      <c r="A13888" s="3">
        <v>44044.375</v>
      </c>
      <c r="B13888" s="14">
        <f t="shared" si="432"/>
        <v>44044</v>
      </c>
      <c r="C13888">
        <v>2</v>
      </c>
      <c r="D13888" t="str">
        <f>VLOOKUP(C13888,'Справочник по тт'!$A$2:$C$5,3,FALSE)</f>
        <v>"Колибри"</v>
      </c>
      <c r="E13888" t="str">
        <f>IF(AND(C13888=1,B13888&lt;='Справочник по тт'!$D$1),'Справочник по тт'!$D$2,VLOOKUP(C13888,'Справочник по тт'!A:C,2,FALSE))</f>
        <v>"Колибри" ул. Широкая д.150</v>
      </c>
      <c r="F13888" s="2" t="str">
        <f t="shared" si="433"/>
        <v/>
      </c>
    </row>
    <row r="13889" spans="1:6" x14ac:dyDescent="0.25">
      <c r="A13889" s="3">
        <v>44044.375</v>
      </c>
      <c r="B13889" s="14">
        <f t="shared" si="432"/>
        <v>44044</v>
      </c>
      <c r="C13889">
        <v>2</v>
      </c>
      <c r="D13889" t="str">
        <f>VLOOKUP(C13889,'Справочник по тт'!$A$2:$C$5,3,FALSE)</f>
        <v>"Колибри"</v>
      </c>
      <c r="E13889" t="str">
        <f>IF(AND(C13889=1,B13889&lt;='Справочник по тт'!$D$1),'Справочник по тт'!$D$2,VLOOKUP(C13889,'Справочник по тт'!A:C,2,FALSE))</f>
        <v>"Колибри" ул. Широкая д.150</v>
      </c>
      <c r="F13889" s="2" t="str">
        <f t="shared" si="433"/>
        <v/>
      </c>
    </row>
    <row r="13890" spans="1:6" x14ac:dyDescent="0.25">
      <c r="A13890" s="3">
        <v>44044.375</v>
      </c>
      <c r="B13890" s="14">
        <f t="shared" ref="B13890:B13953" si="434">(TEXT(A13890,"ДД.ММ.ГГГГ"))*1</f>
        <v>44044</v>
      </c>
      <c r="C13890">
        <v>2</v>
      </c>
      <c r="D13890" t="str">
        <f>VLOOKUP(C13890,'Справочник по тт'!$A$2:$C$5,3,FALSE)</f>
        <v>"Колибри"</v>
      </c>
      <c r="E13890" t="str">
        <f>IF(AND(C13890=1,B13890&lt;='Справочник по тт'!$D$1),'Справочник по тт'!$D$2,VLOOKUP(C13890,'Справочник по тт'!A:C,2,FALSE))</f>
        <v>"Колибри" ул. Широкая д.150</v>
      </c>
      <c r="F13890" s="2" t="str">
        <f t="shared" si="433"/>
        <v/>
      </c>
    </row>
    <row r="13891" spans="1:6" x14ac:dyDescent="0.25">
      <c r="A13891" s="3">
        <v>44044.375</v>
      </c>
      <c r="B13891" s="14">
        <f t="shared" si="434"/>
        <v>44044</v>
      </c>
      <c r="C13891">
        <v>2</v>
      </c>
      <c r="D13891" t="str">
        <f>VLOOKUP(C13891,'Справочник по тт'!$A$2:$C$5,3,FALSE)</f>
        <v>"Колибри"</v>
      </c>
      <c r="E13891" t="str">
        <f>IF(AND(C13891=1,B13891&lt;='Справочник по тт'!$D$1),'Справочник по тт'!$D$2,VLOOKUP(C13891,'Справочник по тт'!A:C,2,FALSE))</f>
        <v>"Колибри" ул. Широкая д.150</v>
      </c>
      <c r="F13891" s="2" t="str">
        <f t="shared" ref="F13891:F13954" si="435">IF(B13891&lt;=$F$1,1,"")</f>
        <v/>
      </c>
    </row>
    <row r="13892" spans="1:6" x14ac:dyDescent="0.25">
      <c r="A13892" s="3">
        <v>44044.375</v>
      </c>
      <c r="B13892" s="14">
        <f t="shared" si="434"/>
        <v>44044</v>
      </c>
      <c r="C13892">
        <v>2</v>
      </c>
      <c r="D13892" t="str">
        <f>VLOOKUP(C13892,'Справочник по тт'!$A$2:$C$5,3,FALSE)</f>
        <v>"Колибри"</v>
      </c>
      <c r="E13892" t="str">
        <f>IF(AND(C13892=1,B13892&lt;='Справочник по тт'!$D$1),'Справочник по тт'!$D$2,VLOOKUP(C13892,'Справочник по тт'!A:C,2,FALSE))</f>
        <v>"Колибри" ул. Широкая д.150</v>
      </c>
      <c r="F13892" s="2" t="str">
        <f t="shared" si="435"/>
        <v/>
      </c>
    </row>
    <row r="13893" spans="1:6" x14ac:dyDescent="0.25">
      <c r="A13893" s="3">
        <v>44044.375</v>
      </c>
      <c r="B13893" s="14">
        <f t="shared" si="434"/>
        <v>44044</v>
      </c>
      <c r="C13893">
        <v>2</v>
      </c>
      <c r="D13893" t="str">
        <f>VLOOKUP(C13893,'Справочник по тт'!$A$2:$C$5,3,FALSE)</f>
        <v>"Колибри"</v>
      </c>
      <c r="E13893" t="str">
        <f>IF(AND(C13893=1,B13893&lt;='Справочник по тт'!$D$1),'Справочник по тт'!$D$2,VLOOKUP(C13893,'Справочник по тт'!A:C,2,FALSE))</f>
        <v>"Колибри" ул. Широкая д.150</v>
      </c>
      <c r="F13893" s="2" t="str">
        <f t="shared" si="435"/>
        <v/>
      </c>
    </row>
    <row r="13894" spans="1:6" x14ac:dyDescent="0.25">
      <c r="A13894" s="3">
        <v>44044.375</v>
      </c>
      <c r="B13894" s="14">
        <f t="shared" si="434"/>
        <v>44044</v>
      </c>
      <c r="C13894">
        <v>2</v>
      </c>
      <c r="D13894" t="str">
        <f>VLOOKUP(C13894,'Справочник по тт'!$A$2:$C$5,3,FALSE)</f>
        <v>"Колибри"</v>
      </c>
      <c r="E13894" t="str">
        <f>IF(AND(C13894=1,B13894&lt;='Справочник по тт'!$D$1),'Справочник по тт'!$D$2,VLOOKUP(C13894,'Справочник по тт'!A:C,2,FALSE))</f>
        <v>"Колибри" ул. Широкая д.150</v>
      </c>
      <c r="F13894" s="2" t="str">
        <f t="shared" si="435"/>
        <v/>
      </c>
    </row>
    <row r="13895" spans="1:6" x14ac:dyDescent="0.25">
      <c r="A13895" s="3">
        <v>44044.375</v>
      </c>
      <c r="B13895" s="14">
        <f t="shared" si="434"/>
        <v>44044</v>
      </c>
      <c r="C13895">
        <v>2</v>
      </c>
      <c r="D13895" t="str">
        <f>VLOOKUP(C13895,'Справочник по тт'!$A$2:$C$5,3,FALSE)</f>
        <v>"Колибри"</v>
      </c>
      <c r="E13895" t="str">
        <f>IF(AND(C13895=1,B13895&lt;='Справочник по тт'!$D$1),'Справочник по тт'!$D$2,VLOOKUP(C13895,'Справочник по тт'!A:C,2,FALSE))</f>
        <v>"Колибри" ул. Широкая д.150</v>
      </c>
      <c r="F13895" s="2" t="str">
        <f t="shared" si="435"/>
        <v/>
      </c>
    </row>
    <row r="13896" spans="1:6" x14ac:dyDescent="0.25">
      <c r="A13896" s="3">
        <v>44044.375</v>
      </c>
      <c r="B13896" s="14">
        <f t="shared" si="434"/>
        <v>44044</v>
      </c>
      <c r="C13896">
        <v>2</v>
      </c>
      <c r="D13896" t="str">
        <f>VLOOKUP(C13896,'Справочник по тт'!$A$2:$C$5,3,FALSE)</f>
        <v>"Колибри"</v>
      </c>
      <c r="E13896" t="str">
        <f>IF(AND(C13896=1,B13896&lt;='Справочник по тт'!$D$1),'Справочник по тт'!$D$2,VLOOKUP(C13896,'Справочник по тт'!A:C,2,FALSE))</f>
        <v>"Колибри" ул. Широкая д.150</v>
      </c>
      <c r="F13896" s="2" t="str">
        <f t="shared" si="435"/>
        <v/>
      </c>
    </row>
    <row r="13897" spans="1:6" x14ac:dyDescent="0.25">
      <c r="A13897" s="3">
        <v>44044.416666666664</v>
      </c>
      <c r="B13897" s="14">
        <f t="shared" si="434"/>
        <v>44044</v>
      </c>
      <c r="C13897">
        <v>2</v>
      </c>
      <c r="D13897" t="str">
        <f>VLOOKUP(C13897,'Справочник по тт'!$A$2:$C$5,3,FALSE)</f>
        <v>"Колибри"</v>
      </c>
      <c r="E13897" t="str">
        <f>IF(AND(C13897=1,B13897&lt;='Справочник по тт'!$D$1),'Справочник по тт'!$D$2,VLOOKUP(C13897,'Справочник по тт'!A:C,2,FALSE))</f>
        <v>"Колибри" ул. Широкая д.150</v>
      </c>
      <c r="F13897" s="2" t="str">
        <f t="shared" si="435"/>
        <v/>
      </c>
    </row>
    <row r="13898" spans="1:6" x14ac:dyDescent="0.25">
      <c r="A13898" s="3">
        <v>44044.416666666664</v>
      </c>
      <c r="B13898" s="14">
        <f t="shared" si="434"/>
        <v>44044</v>
      </c>
      <c r="C13898">
        <v>2</v>
      </c>
      <c r="D13898" t="str">
        <f>VLOOKUP(C13898,'Справочник по тт'!$A$2:$C$5,3,FALSE)</f>
        <v>"Колибри"</v>
      </c>
      <c r="E13898" t="str">
        <f>IF(AND(C13898=1,B13898&lt;='Справочник по тт'!$D$1),'Справочник по тт'!$D$2,VLOOKUP(C13898,'Справочник по тт'!A:C,2,FALSE))</f>
        <v>"Колибри" ул. Широкая д.150</v>
      </c>
      <c r="F13898" s="2" t="str">
        <f t="shared" si="435"/>
        <v/>
      </c>
    </row>
    <row r="13899" spans="1:6" x14ac:dyDescent="0.25">
      <c r="A13899" s="3">
        <v>44044.416666666664</v>
      </c>
      <c r="B13899" s="14">
        <f t="shared" si="434"/>
        <v>44044</v>
      </c>
      <c r="C13899">
        <v>2</v>
      </c>
      <c r="D13899" t="str">
        <f>VLOOKUP(C13899,'Справочник по тт'!$A$2:$C$5,3,FALSE)</f>
        <v>"Колибри"</v>
      </c>
      <c r="E13899" t="str">
        <f>IF(AND(C13899=1,B13899&lt;='Справочник по тт'!$D$1),'Справочник по тт'!$D$2,VLOOKUP(C13899,'Справочник по тт'!A:C,2,FALSE))</f>
        <v>"Колибри" ул. Широкая д.150</v>
      </c>
      <c r="F13899" s="2" t="str">
        <f t="shared" si="435"/>
        <v/>
      </c>
    </row>
    <row r="13900" spans="1:6" x14ac:dyDescent="0.25">
      <c r="A13900" s="3">
        <v>44044.416666666664</v>
      </c>
      <c r="B13900" s="14">
        <f t="shared" si="434"/>
        <v>44044</v>
      </c>
      <c r="C13900">
        <v>2</v>
      </c>
      <c r="D13900" t="str">
        <f>VLOOKUP(C13900,'Справочник по тт'!$A$2:$C$5,3,FALSE)</f>
        <v>"Колибри"</v>
      </c>
      <c r="E13900" t="str">
        <f>IF(AND(C13900=1,B13900&lt;='Справочник по тт'!$D$1),'Справочник по тт'!$D$2,VLOOKUP(C13900,'Справочник по тт'!A:C,2,FALSE))</f>
        <v>"Колибри" ул. Широкая д.150</v>
      </c>
      <c r="F13900" s="2" t="str">
        <f t="shared" si="435"/>
        <v/>
      </c>
    </row>
    <row r="13901" spans="1:6" x14ac:dyDescent="0.25">
      <c r="A13901" s="3">
        <v>44044.416666666664</v>
      </c>
      <c r="B13901" s="14">
        <f t="shared" si="434"/>
        <v>44044</v>
      </c>
      <c r="C13901">
        <v>2</v>
      </c>
      <c r="D13901" t="str">
        <f>VLOOKUP(C13901,'Справочник по тт'!$A$2:$C$5,3,FALSE)</f>
        <v>"Колибри"</v>
      </c>
      <c r="E13901" t="str">
        <f>IF(AND(C13901=1,B13901&lt;='Справочник по тт'!$D$1),'Справочник по тт'!$D$2,VLOOKUP(C13901,'Справочник по тт'!A:C,2,FALSE))</f>
        <v>"Колибри" ул. Широкая д.150</v>
      </c>
      <c r="F13901" s="2" t="str">
        <f t="shared" si="435"/>
        <v/>
      </c>
    </row>
    <row r="13902" spans="1:6" x14ac:dyDescent="0.25">
      <c r="A13902" s="3">
        <v>44044.416666666664</v>
      </c>
      <c r="B13902" s="14">
        <f t="shared" si="434"/>
        <v>44044</v>
      </c>
      <c r="C13902">
        <v>2</v>
      </c>
      <c r="D13902" t="str">
        <f>VLOOKUP(C13902,'Справочник по тт'!$A$2:$C$5,3,FALSE)</f>
        <v>"Колибри"</v>
      </c>
      <c r="E13902" t="str">
        <f>IF(AND(C13902=1,B13902&lt;='Справочник по тт'!$D$1),'Справочник по тт'!$D$2,VLOOKUP(C13902,'Справочник по тт'!A:C,2,FALSE))</f>
        <v>"Колибри" ул. Широкая д.150</v>
      </c>
      <c r="F13902" s="2" t="str">
        <f t="shared" si="435"/>
        <v/>
      </c>
    </row>
    <row r="13903" spans="1:6" x14ac:dyDescent="0.25">
      <c r="A13903" s="3">
        <v>44044.416666666664</v>
      </c>
      <c r="B13903" s="14">
        <f t="shared" si="434"/>
        <v>44044</v>
      </c>
      <c r="C13903">
        <v>2</v>
      </c>
      <c r="D13903" t="str">
        <f>VLOOKUP(C13903,'Справочник по тт'!$A$2:$C$5,3,FALSE)</f>
        <v>"Колибри"</v>
      </c>
      <c r="E13903" t="str">
        <f>IF(AND(C13903=1,B13903&lt;='Справочник по тт'!$D$1),'Справочник по тт'!$D$2,VLOOKUP(C13903,'Справочник по тт'!A:C,2,FALSE))</f>
        <v>"Колибри" ул. Широкая д.150</v>
      </c>
      <c r="F13903" s="2" t="str">
        <f t="shared" si="435"/>
        <v/>
      </c>
    </row>
    <row r="13904" spans="1:6" x14ac:dyDescent="0.25">
      <c r="A13904" s="3">
        <v>44044.416666666664</v>
      </c>
      <c r="B13904" s="14">
        <f t="shared" si="434"/>
        <v>44044</v>
      </c>
      <c r="C13904">
        <v>2</v>
      </c>
      <c r="D13904" t="str">
        <f>VLOOKUP(C13904,'Справочник по тт'!$A$2:$C$5,3,FALSE)</f>
        <v>"Колибри"</v>
      </c>
      <c r="E13904" t="str">
        <f>IF(AND(C13904=1,B13904&lt;='Справочник по тт'!$D$1),'Справочник по тт'!$D$2,VLOOKUP(C13904,'Справочник по тт'!A:C,2,FALSE))</f>
        <v>"Колибри" ул. Широкая д.150</v>
      </c>
      <c r="F13904" s="2" t="str">
        <f t="shared" si="435"/>
        <v/>
      </c>
    </row>
    <row r="13905" spans="1:6" x14ac:dyDescent="0.25">
      <c r="A13905" s="3">
        <v>44044.416666666664</v>
      </c>
      <c r="B13905" s="14">
        <f t="shared" si="434"/>
        <v>44044</v>
      </c>
      <c r="C13905">
        <v>2</v>
      </c>
      <c r="D13905" t="str">
        <f>VLOOKUP(C13905,'Справочник по тт'!$A$2:$C$5,3,FALSE)</f>
        <v>"Колибри"</v>
      </c>
      <c r="E13905" t="str">
        <f>IF(AND(C13905=1,B13905&lt;='Справочник по тт'!$D$1),'Справочник по тт'!$D$2,VLOOKUP(C13905,'Справочник по тт'!A:C,2,FALSE))</f>
        <v>"Колибри" ул. Широкая д.150</v>
      </c>
      <c r="F13905" s="2" t="str">
        <f t="shared" si="435"/>
        <v/>
      </c>
    </row>
    <row r="13906" spans="1:6" x14ac:dyDescent="0.25">
      <c r="A13906" s="3">
        <v>44044.416666666664</v>
      </c>
      <c r="B13906" s="14">
        <f t="shared" si="434"/>
        <v>44044</v>
      </c>
      <c r="C13906">
        <v>2</v>
      </c>
      <c r="D13906" t="str">
        <f>VLOOKUP(C13906,'Справочник по тт'!$A$2:$C$5,3,FALSE)</f>
        <v>"Колибри"</v>
      </c>
      <c r="E13906" t="str">
        <f>IF(AND(C13906=1,B13906&lt;='Справочник по тт'!$D$1),'Справочник по тт'!$D$2,VLOOKUP(C13906,'Справочник по тт'!A:C,2,FALSE))</f>
        <v>"Колибри" ул. Широкая д.150</v>
      </c>
      <c r="F13906" s="2" t="str">
        <f t="shared" si="435"/>
        <v/>
      </c>
    </row>
    <row r="13907" spans="1:6" x14ac:dyDescent="0.25">
      <c r="A13907" s="3">
        <v>44044.416666666664</v>
      </c>
      <c r="B13907" s="14">
        <f t="shared" si="434"/>
        <v>44044</v>
      </c>
      <c r="C13907">
        <v>2</v>
      </c>
      <c r="D13907" t="str">
        <f>VLOOKUP(C13907,'Справочник по тт'!$A$2:$C$5,3,FALSE)</f>
        <v>"Колибри"</v>
      </c>
      <c r="E13907" t="str">
        <f>IF(AND(C13907=1,B13907&lt;='Справочник по тт'!$D$1),'Справочник по тт'!$D$2,VLOOKUP(C13907,'Справочник по тт'!A:C,2,FALSE))</f>
        <v>"Колибри" ул. Широкая д.150</v>
      </c>
      <c r="F13907" s="2" t="str">
        <f t="shared" si="435"/>
        <v/>
      </c>
    </row>
    <row r="13908" spans="1:6" x14ac:dyDescent="0.25">
      <c r="A13908" s="3">
        <v>44044.451388888891</v>
      </c>
      <c r="B13908" s="14">
        <f t="shared" si="434"/>
        <v>44044</v>
      </c>
      <c r="C13908">
        <v>2</v>
      </c>
      <c r="D13908" t="str">
        <f>VLOOKUP(C13908,'Справочник по тт'!$A$2:$C$5,3,FALSE)</f>
        <v>"Колибри"</v>
      </c>
      <c r="E13908" t="str">
        <f>IF(AND(C13908=1,B13908&lt;='Справочник по тт'!$D$1),'Справочник по тт'!$D$2,VLOOKUP(C13908,'Справочник по тт'!A:C,2,FALSE))</f>
        <v>"Колибри" ул. Широкая д.150</v>
      </c>
      <c r="F13908" s="2" t="str">
        <f t="shared" si="435"/>
        <v/>
      </c>
    </row>
    <row r="13909" spans="1:6" x14ac:dyDescent="0.25">
      <c r="A13909" s="3">
        <v>44044.458333333336</v>
      </c>
      <c r="B13909" s="14">
        <f t="shared" si="434"/>
        <v>44044</v>
      </c>
      <c r="C13909">
        <v>2</v>
      </c>
      <c r="D13909" t="str">
        <f>VLOOKUP(C13909,'Справочник по тт'!$A$2:$C$5,3,FALSE)</f>
        <v>"Колибри"</v>
      </c>
      <c r="E13909" t="str">
        <f>IF(AND(C13909=1,B13909&lt;='Справочник по тт'!$D$1),'Справочник по тт'!$D$2,VLOOKUP(C13909,'Справочник по тт'!A:C,2,FALSE))</f>
        <v>"Колибри" ул. Широкая д.150</v>
      </c>
      <c r="F13909" s="2" t="str">
        <f t="shared" si="435"/>
        <v/>
      </c>
    </row>
    <row r="13910" spans="1:6" x14ac:dyDescent="0.25">
      <c r="A13910" s="3">
        <v>44044.458333333336</v>
      </c>
      <c r="B13910" s="14">
        <f t="shared" si="434"/>
        <v>44044</v>
      </c>
      <c r="C13910">
        <v>2</v>
      </c>
      <c r="D13910" t="str">
        <f>VLOOKUP(C13910,'Справочник по тт'!$A$2:$C$5,3,FALSE)</f>
        <v>"Колибри"</v>
      </c>
      <c r="E13910" t="str">
        <f>IF(AND(C13910=1,B13910&lt;='Справочник по тт'!$D$1),'Справочник по тт'!$D$2,VLOOKUP(C13910,'Справочник по тт'!A:C,2,FALSE))</f>
        <v>"Колибри" ул. Широкая д.150</v>
      </c>
      <c r="F13910" s="2" t="str">
        <f t="shared" si="435"/>
        <v/>
      </c>
    </row>
    <row r="13911" spans="1:6" x14ac:dyDescent="0.25">
      <c r="A13911" s="3">
        <v>44044.458333333336</v>
      </c>
      <c r="B13911" s="14">
        <f t="shared" si="434"/>
        <v>44044</v>
      </c>
      <c r="C13911">
        <v>2</v>
      </c>
      <c r="D13911" t="str">
        <f>VLOOKUP(C13911,'Справочник по тт'!$A$2:$C$5,3,FALSE)</f>
        <v>"Колибри"</v>
      </c>
      <c r="E13911" t="str">
        <f>IF(AND(C13911=1,B13911&lt;='Справочник по тт'!$D$1),'Справочник по тт'!$D$2,VLOOKUP(C13911,'Справочник по тт'!A:C,2,FALSE))</f>
        <v>"Колибри" ул. Широкая д.150</v>
      </c>
      <c r="F13911" s="2" t="str">
        <f t="shared" si="435"/>
        <v/>
      </c>
    </row>
    <row r="13912" spans="1:6" x14ac:dyDescent="0.25">
      <c r="A13912" s="3">
        <v>44044.458333333336</v>
      </c>
      <c r="B13912" s="14">
        <f t="shared" si="434"/>
        <v>44044</v>
      </c>
      <c r="C13912">
        <v>2</v>
      </c>
      <c r="D13912" t="str">
        <f>VLOOKUP(C13912,'Справочник по тт'!$A$2:$C$5,3,FALSE)</f>
        <v>"Колибри"</v>
      </c>
      <c r="E13912" t="str">
        <f>IF(AND(C13912=1,B13912&lt;='Справочник по тт'!$D$1),'Справочник по тт'!$D$2,VLOOKUP(C13912,'Справочник по тт'!A:C,2,FALSE))</f>
        <v>"Колибри" ул. Широкая д.150</v>
      </c>
      <c r="F13912" s="2" t="str">
        <f t="shared" si="435"/>
        <v/>
      </c>
    </row>
    <row r="13913" spans="1:6" x14ac:dyDescent="0.25">
      <c r="A13913" s="3">
        <v>44044.458333333336</v>
      </c>
      <c r="B13913" s="14">
        <f t="shared" si="434"/>
        <v>44044</v>
      </c>
      <c r="C13913">
        <v>2</v>
      </c>
      <c r="D13913" t="str">
        <f>VLOOKUP(C13913,'Справочник по тт'!$A$2:$C$5,3,FALSE)</f>
        <v>"Колибри"</v>
      </c>
      <c r="E13913" t="str">
        <f>IF(AND(C13913=1,B13913&lt;='Справочник по тт'!$D$1),'Справочник по тт'!$D$2,VLOOKUP(C13913,'Справочник по тт'!A:C,2,FALSE))</f>
        <v>"Колибри" ул. Широкая д.150</v>
      </c>
      <c r="F13913" s="2" t="str">
        <f t="shared" si="435"/>
        <v/>
      </c>
    </row>
    <row r="13914" spans="1:6" x14ac:dyDescent="0.25">
      <c r="A13914" s="3">
        <v>44044.458333333336</v>
      </c>
      <c r="B13914" s="14">
        <f t="shared" si="434"/>
        <v>44044</v>
      </c>
      <c r="C13914">
        <v>2</v>
      </c>
      <c r="D13914" t="str">
        <f>VLOOKUP(C13914,'Справочник по тт'!$A$2:$C$5,3,FALSE)</f>
        <v>"Колибри"</v>
      </c>
      <c r="E13914" t="str">
        <f>IF(AND(C13914=1,B13914&lt;='Справочник по тт'!$D$1),'Справочник по тт'!$D$2,VLOOKUP(C13914,'Справочник по тт'!A:C,2,FALSE))</f>
        <v>"Колибри" ул. Широкая д.150</v>
      </c>
      <c r="F13914" s="2" t="str">
        <f t="shared" si="435"/>
        <v/>
      </c>
    </row>
    <row r="13915" spans="1:6" x14ac:dyDescent="0.25">
      <c r="A13915" s="3">
        <v>44044.458333333336</v>
      </c>
      <c r="B13915" s="14">
        <f t="shared" si="434"/>
        <v>44044</v>
      </c>
      <c r="C13915">
        <v>2</v>
      </c>
      <c r="D13915" t="str">
        <f>VLOOKUP(C13915,'Справочник по тт'!$A$2:$C$5,3,FALSE)</f>
        <v>"Колибри"</v>
      </c>
      <c r="E13915" t="str">
        <f>IF(AND(C13915=1,B13915&lt;='Справочник по тт'!$D$1),'Справочник по тт'!$D$2,VLOOKUP(C13915,'Справочник по тт'!A:C,2,FALSE))</f>
        <v>"Колибри" ул. Широкая д.150</v>
      </c>
      <c r="F13915" s="2" t="str">
        <f t="shared" si="435"/>
        <v/>
      </c>
    </row>
    <row r="13916" spans="1:6" x14ac:dyDescent="0.25">
      <c r="A13916" s="3">
        <v>44044.486111111109</v>
      </c>
      <c r="B13916" s="14">
        <f t="shared" si="434"/>
        <v>44044</v>
      </c>
      <c r="C13916">
        <v>2</v>
      </c>
      <c r="D13916" t="str">
        <f>VLOOKUP(C13916,'Справочник по тт'!$A$2:$C$5,3,FALSE)</f>
        <v>"Колибри"</v>
      </c>
      <c r="E13916" t="str">
        <f>IF(AND(C13916=1,B13916&lt;='Справочник по тт'!$D$1),'Справочник по тт'!$D$2,VLOOKUP(C13916,'Справочник по тт'!A:C,2,FALSE))</f>
        <v>"Колибри" ул. Широкая д.150</v>
      </c>
      <c r="F13916" s="2" t="str">
        <f t="shared" si="435"/>
        <v/>
      </c>
    </row>
    <row r="13917" spans="1:6" x14ac:dyDescent="0.25">
      <c r="A13917" s="3">
        <v>44044.5</v>
      </c>
      <c r="B13917" s="14">
        <f t="shared" si="434"/>
        <v>44044</v>
      </c>
      <c r="C13917">
        <v>2</v>
      </c>
      <c r="D13917" t="str">
        <f>VLOOKUP(C13917,'Справочник по тт'!$A$2:$C$5,3,FALSE)</f>
        <v>"Колибри"</v>
      </c>
      <c r="E13917" t="str">
        <f>IF(AND(C13917=1,B13917&lt;='Справочник по тт'!$D$1),'Справочник по тт'!$D$2,VLOOKUP(C13917,'Справочник по тт'!A:C,2,FALSE))</f>
        <v>"Колибри" ул. Широкая д.150</v>
      </c>
      <c r="F13917" s="2" t="str">
        <f t="shared" si="435"/>
        <v/>
      </c>
    </row>
    <row r="13918" spans="1:6" x14ac:dyDescent="0.25">
      <c r="A13918" s="3">
        <v>44044.5</v>
      </c>
      <c r="B13918" s="14">
        <f t="shared" si="434"/>
        <v>44044</v>
      </c>
      <c r="C13918">
        <v>2</v>
      </c>
      <c r="D13918" t="str">
        <f>VLOOKUP(C13918,'Справочник по тт'!$A$2:$C$5,3,FALSE)</f>
        <v>"Колибри"</v>
      </c>
      <c r="E13918" t="str">
        <f>IF(AND(C13918=1,B13918&lt;='Справочник по тт'!$D$1),'Справочник по тт'!$D$2,VLOOKUP(C13918,'Справочник по тт'!A:C,2,FALSE))</f>
        <v>"Колибри" ул. Широкая д.150</v>
      </c>
      <c r="F13918" s="2" t="str">
        <f t="shared" si="435"/>
        <v/>
      </c>
    </row>
    <row r="13919" spans="1:6" x14ac:dyDescent="0.25">
      <c r="A13919" s="3">
        <v>44044.5</v>
      </c>
      <c r="B13919" s="14">
        <f t="shared" si="434"/>
        <v>44044</v>
      </c>
      <c r="C13919">
        <v>2</v>
      </c>
      <c r="D13919" t="str">
        <f>VLOOKUP(C13919,'Справочник по тт'!$A$2:$C$5,3,FALSE)</f>
        <v>"Колибри"</v>
      </c>
      <c r="E13919" t="str">
        <f>IF(AND(C13919=1,B13919&lt;='Справочник по тт'!$D$1),'Справочник по тт'!$D$2,VLOOKUP(C13919,'Справочник по тт'!A:C,2,FALSE))</f>
        <v>"Колибри" ул. Широкая д.150</v>
      </c>
      <c r="F13919" s="2" t="str">
        <f t="shared" si="435"/>
        <v/>
      </c>
    </row>
    <row r="13920" spans="1:6" x14ac:dyDescent="0.25">
      <c r="A13920" s="3">
        <v>44044.541666666664</v>
      </c>
      <c r="B13920" s="14">
        <f t="shared" si="434"/>
        <v>44044</v>
      </c>
      <c r="C13920">
        <v>2</v>
      </c>
      <c r="D13920" t="str">
        <f>VLOOKUP(C13920,'Справочник по тт'!$A$2:$C$5,3,FALSE)</f>
        <v>"Колибри"</v>
      </c>
      <c r="E13920" t="str">
        <f>IF(AND(C13920=1,B13920&lt;='Справочник по тт'!$D$1),'Справочник по тт'!$D$2,VLOOKUP(C13920,'Справочник по тт'!A:C,2,FALSE))</f>
        <v>"Колибри" ул. Широкая д.150</v>
      </c>
      <c r="F13920" s="2" t="str">
        <f t="shared" si="435"/>
        <v/>
      </c>
    </row>
    <row r="13921" spans="1:6" x14ac:dyDescent="0.25">
      <c r="A13921" s="3">
        <v>44044.541666666664</v>
      </c>
      <c r="B13921" s="14">
        <f t="shared" si="434"/>
        <v>44044</v>
      </c>
      <c r="C13921">
        <v>2</v>
      </c>
      <c r="D13921" t="str">
        <f>VLOOKUP(C13921,'Справочник по тт'!$A$2:$C$5,3,FALSE)</f>
        <v>"Колибри"</v>
      </c>
      <c r="E13921" t="str">
        <f>IF(AND(C13921=1,B13921&lt;='Справочник по тт'!$D$1),'Справочник по тт'!$D$2,VLOOKUP(C13921,'Справочник по тт'!A:C,2,FALSE))</f>
        <v>"Колибри" ул. Широкая д.150</v>
      </c>
      <c r="F13921" s="2" t="str">
        <f t="shared" si="435"/>
        <v/>
      </c>
    </row>
    <row r="13922" spans="1:6" x14ac:dyDescent="0.25">
      <c r="A13922" s="3">
        <v>44044.583333333336</v>
      </c>
      <c r="B13922" s="14">
        <f t="shared" si="434"/>
        <v>44044</v>
      </c>
      <c r="C13922">
        <v>2</v>
      </c>
      <c r="D13922" t="str">
        <f>VLOOKUP(C13922,'Справочник по тт'!$A$2:$C$5,3,FALSE)</f>
        <v>"Колибри"</v>
      </c>
      <c r="E13922" t="str">
        <f>IF(AND(C13922=1,B13922&lt;='Справочник по тт'!$D$1),'Справочник по тт'!$D$2,VLOOKUP(C13922,'Справочник по тт'!A:C,2,FALSE))</f>
        <v>"Колибри" ул. Широкая д.150</v>
      </c>
      <c r="F13922" s="2" t="str">
        <f t="shared" si="435"/>
        <v/>
      </c>
    </row>
    <row r="13923" spans="1:6" x14ac:dyDescent="0.25">
      <c r="A13923" s="3">
        <v>44044.583333333336</v>
      </c>
      <c r="B13923" s="14">
        <f t="shared" si="434"/>
        <v>44044</v>
      </c>
      <c r="C13923">
        <v>2</v>
      </c>
      <c r="D13923" t="str">
        <f>VLOOKUP(C13923,'Справочник по тт'!$A$2:$C$5,3,FALSE)</f>
        <v>"Колибри"</v>
      </c>
      <c r="E13923" t="str">
        <f>IF(AND(C13923=1,B13923&lt;='Справочник по тт'!$D$1),'Справочник по тт'!$D$2,VLOOKUP(C13923,'Справочник по тт'!A:C,2,FALSE))</f>
        <v>"Колибри" ул. Широкая д.150</v>
      </c>
      <c r="F13923" s="2" t="str">
        <f t="shared" si="435"/>
        <v/>
      </c>
    </row>
    <row r="13924" spans="1:6" x14ac:dyDescent="0.25">
      <c r="A13924" s="3">
        <v>44044.583333333336</v>
      </c>
      <c r="B13924" s="14">
        <f t="shared" si="434"/>
        <v>44044</v>
      </c>
      <c r="C13924">
        <v>2</v>
      </c>
      <c r="D13924" t="str">
        <f>VLOOKUP(C13924,'Справочник по тт'!$A$2:$C$5,3,FALSE)</f>
        <v>"Колибри"</v>
      </c>
      <c r="E13924" t="str">
        <f>IF(AND(C13924=1,B13924&lt;='Справочник по тт'!$D$1),'Справочник по тт'!$D$2,VLOOKUP(C13924,'Справочник по тт'!A:C,2,FALSE))</f>
        <v>"Колибри" ул. Широкая д.150</v>
      </c>
      <c r="F13924" s="2" t="str">
        <f t="shared" si="435"/>
        <v/>
      </c>
    </row>
    <row r="13925" spans="1:6" x14ac:dyDescent="0.25">
      <c r="A13925" s="3">
        <v>44044.583333333336</v>
      </c>
      <c r="B13925" s="14">
        <f t="shared" si="434"/>
        <v>44044</v>
      </c>
      <c r="C13925">
        <v>2</v>
      </c>
      <c r="D13925" t="str">
        <f>VLOOKUP(C13925,'Справочник по тт'!$A$2:$C$5,3,FALSE)</f>
        <v>"Колибри"</v>
      </c>
      <c r="E13925" t="str">
        <f>IF(AND(C13925=1,B13925&lt;='Справочник по тт'!$D$1),'Справочник по тт'!$D$2,VLOOKUP(C13925,'Справочник по тт'!A:C,2,FALSE))</f>
        <v>"Колибри" ул. Широкая д.150</v>
      </c>
      <c r="F13925" s="2" t="str">
        <f t="shared" si="435"/>
        <v/>
      </c>
    </row>
    <row r="13926" spans="1:6" x14ac:dyDescent="0.25">
      <c r="A13926" s="3">
        <v>44044.583333333336</v>
      </c>
      <c r="B13926" s="14">
        <f t="shared" si="434"/>
        <v>44044</v>
      </c>
      <c r="C13926">
        <v>2</v>
      </c>
      <c r="D13926" t="str">
        <f>VLOOKUP(C13926,'Справочник по тт'!$A$2:$C$5,3,FALSE)</f>
        <v>"Колибри"</v>
      </c>
      <c r="E13926" t="str">
        <f>IF(AND(C13926=1,B13926&lt;='Справочник по тт'!$D$1),'Справочник по тт'!$D$2,VLOOKUP(C13926,'Справочник по тт'!A:C,2,FALSE))</f>
        <v>"Колибри" ул. Широкая д.150</v>
      </c>
      <c r="F13926" s="2" t="str">
        <f t="shared" si="435"/>
        <v/>
      </c>
    </row>
    <row r="13927" spans="1:6" x14ac:dyDescent="0.25">
      <c r="A13927" s="3">
        <v>44044.583333333336</v>
      </c>
      <c r="B13927" s="14">
        <f t="shared" si="434"/>
        <v>44044</v>
      </c>
      <c r="C13927">
        <v>2</v>
      </c>
      <c r="D13927" t="str">
        <f>VLOOKUP(C13927,'Справочник по тт'!$A$2:$C$5,3,FALSE)</f>
        <v>"Колибри"</v>
      </c>
      <c r="E13927" t="str">
        <f>IF(AND(C13927=1,B13927&lt;='Справочник по тт'!$D$1),'Справочник по тт'!$D$2,VLOOKUP(C13927,'Справочник по тт'!A:C,2,FALSE))</f>
        <v>"Колибри" ул. Широкая д.150</v>
      </c>
      <c r="F13927" s="2" t="str">
        <f t="shared" si="435"/>
        <v/>
      </c>
    </row>
    <row r="13928" spans="1:6" x14ac:dyDescent="0.25">
      <c r="A13928" s="3">
        <v>44044.583333333336</v>
      </c>
      <c r="B13928" s="14">
        <f t="shared" si="434"/>
        <v>44044</v>
      </c>
      <c r="C13928">
        <v>2</v>
      </c>
      <c r="D13928" t="str">
        <f>VLOOKUP(C13928,'Справочник по тт'!$A$2:$C$5,3,FALSE)</f>
        <v>"Колибри"</v>
      </c>
      <c r="E13928" t="str">
        <f>IF(AND(C13928=1,B13928&lt;='Справочник по тт'!$D$1),'Справочник по тт'!$D$2,VLOOKUP(C13928,'Справочник по тт'!A:C,2,FALSE))</f>
        <v>"Колибри" ул. Широкая д.150</v>
      </c>
      <c r="F13928" s="2" t="str">
        <f t="shared" si="435"/>
        <v/>
      </c>
    </row>
    <row r="13929" spans="1:6" x14ac:dyDescent="0.25">
      <c r="A13929" s="3">
        <v>44044.583333333336</v>
      </c>
      <c r="B13929" s="14">
        <f t="shared" si="434"/>
        <v>44044</v>
      </c>
      <c r="C13929">
        <v>2</v>
      </c>
      <c r="D13929" t="str">
        <f>VLOOKUP(C13929,'Справочник по тт'!$A$2:$C$5,3,FALSE)</f>
        <v>"Колибри"</v>
      </c>
      <c r="E13929" t="str">
        <f>IF(AND(C13929=1,B13929&lt;='Справочник по тт'!$D$1),'Справочник по тт'!$D$2,VLOOKUP(C13929,'Справочник по тт'!A:C,2,FALSE))</f>
        <v>"Колибри" ул. Широкая д.150</v>
      </c>
      <c r="F13929" s="2" t="str">
        <f t="shared" si="435"/>
        <v/>
      </c>
    </row>
    <row r="13930" spans="1:6" x14ac:dyDescent="0.25">
      <c r="A13930" s="3">
        <v>44044.625</v>
      </c>
      <c r="B13930" s="14">
        <f t="shared" si="434"/>
        <v>44044</v>
      </c>
      <c r="C13930">
        <v>2</v>
      </c>
      <c r="D13930" t="str">
        <f>VLOOKUP(C13930,'Справочник по тт'!$A$2:$C$5,3,FALSE)</f>
        <v>"Колибри"</v>
      </c>
      <c r="E13930" t="str">
        <f>IF(AND(C13930=1,B13930&lt;='Справочник по тт'!$D$1),'Справочник по тт'!$D$2,VLOOKUP(C13930,'Справочник по тт'!A:C,2,FALSE))</f>
        <v>"Колибри" ул. Широкая д.150</v>
      </c>
      <c r="F13930" s="2" t="str">
        <f t="shared" si="435"/>
        <v/>
      </c>
    </row>
    <row r="13931" spans="1:6" x14ac:dyDescent="0.25">
      <c r="A13931" s="3">
        <v>44044.625</v>
      </c>
      <c r="B13931" s="14">
        <f t="shared" si="434"/>
        <v>44044</v>
      </c>
      <c r="C13931">
        <v>2</v>
      </c>
      <c r="D13931" t="str">
        <f>VLOOKUP(C13931,'Справочник по тт'!$A$2:$C$5,3,FALSE)</f>
        <v>"Колибри"</v>
      </c>
      <c r="E13931" t="str">
        <f>IF(AND(C13931=1,B13931&lt;='Справочник по тт'!$D$1),'Справочник по тт'!$D$2,VLOOKUP(C13931,'Справочник по тт'!A:C,2,FALSE))</f>
        <v>"Колибри" ул. Широкая д.150</v>
      </c>
      <c r="F13931" s="2" t="str">
        <f t="shared" si="435"/>
        <v/>
      </c>
    </row>
    <row r="13932" spans="1:6" x14ac:dyDescent="0.25">
      <c r="A13932" s="3">
        <v>44044.625</v>
      </c>
      <c r="B13932" s="14">
        <f t="shared" si="434"/>
        <v>44044</v>
      </c>
      <c r="C13932">
        <v>2</v>
      </c>
      <c r="D13932" t="str">
        <f>VLOOKUP(C13932,'Справочник по тт'!$A$2:$C$5,3,FALSE)</f>
        <v>"Колибри"</v>
      </c>
      <c r="E13932" t="str">
        <f>IF(AND(C13932=1,B13932&lt;='Справочник по тт'!$D$1),'Справочник по тт'!$D$2,VLOOKUP(C13932,'Справочник по тт'!A:C,2,FALSE))</f>
        <v>"Колибри" ул. Широкая д.150</v>
      </c>
      <c r="F13932" s="2" t="str">
        <f t="shared" si="435"/>
        <v/>
      </c>
    </row>
    <row r="13933" spans="1:6" x14ac:dyDescent="0.25">
      <c r="A13933" s="3">
        <v>44044.625</v>
      </c>
      <c r="B13933" s="14">
        <f t="shared" si="434"/>
        <v>44044</v>
      </c>
      <c r="C13933">
        <v>2</v>
      </c>
      <c r="D13933" t="str">
        <f>VLOOKUP(C13933,'Справочник по тт'!$A$2:$C$5,3,FALSE)</f>
        <v>"Колибри"</v>
      </c>
      <c r="E13933" t="str">
        <f>IF(AND(C13933=1,B13933&lt;='Справочник по тт'!$D$1),'Справочник по тт'!$D$2,VLOOKUP(C13933,'Справочник по тт'!A:C,2,FALSE))</f>
        <v>"Колибри" ул. Широкая д.150</v>
      </c>
      <c r="F13933" s="2" t="str">
        <f t="shared" si="435"/>
        <v/>
      </c>
    </row>
    <row r="13934" spans="1:6" x14ac:dyDescent="0.25">
      <c r="A13934" s="3">
        <v>44044.625</v>
      </c>
      <c r="B13934" s="14">
        <f t="shared" si="434"/>
        <v>44044</v>
      </c>
      <c r="C13934">
        <v>2</v>
      </c>
      <c r="D13934" t="str">
        <f>VLOOKUP(C13934,'Справочник по тт'!$A$2:$C$5,3,FALSE)</f>
        <v>"Колибри"</v>
      </c>
      <c r="E13934" t="str">
        <f>IF(AND(C13934=1,B13934&lt;='Справочник по тт'!$D$1),'Справочник по тт'!$D$2,VLOOKUP(C13934,'Справочник по тт'!A:C,2,FALSE))</f>
        <v>"Колибри" ул. Широкая д.150</v>
      </c>
      <c r="F13934" s="2" t="str">
        <f t="shared" si="435"/>
        <v/>
      </c>
    </row>
    <row r="13935" spans="1:6" x14ac:dyDescent="0.25">
      <c r="A13935" s="3">
        <v>44044.625</v>
      </c>
      <c r="B13935" s="14">
        <f t="shared" si="434"/>
        <v>44044</v>
      </c>
      <c r="C13935">
        <v>2</v>
      </c>
      <c r="D13935" t="str">
        <f>VLOOKUP(C13935,'Справочник по тт'!$A$2:$C$5,3,FALSE)</f>
        <v>"Колибри"</v>
      </c>
      <c r="E13935" t="str">
        <f>IF(AND(C13935=1,B13935&lt;='Справочник по тт'!$D$1),'Справочник по тт'!$D$2,VLOOKUP(C13935,'Справочник по тт'!A:C,2,FALSE))</f>
        <v>"Колибри" ул. Широкая д.150</v>
      </c>
      <c r="F13935" s="2" t="str">
        <f t="shared" si="435"/>
        <v/>
      </c>
    </row>
    <row r="13936" spans="1:6" x14ac:dyDescent="0.25">
      <c r="A13936" s="3">
        <v>44044.625</v>
      </c>
      <c r="B13936" s="14">
        <f t="shared" si="434"/>
        <v>44044</v>
      </c>
      <c r="C13936">
        <v>2</v>
      </c>
      <c r="D13936" t="str">
        <f>VLOOKUP(C13936,'Справочник по тт'!$A$2:$C$5,3,FALSE)</f>
        <v>"Колибри"</v>
      </c>
      <c r="E13936" t="str">
        <f>IF(AND(C13936=1,B13936&lt;='Справочник по тт'!$D$1),'Справочник по тт'!$D$2,VLOOKUP(C13936,'Справочник по тт'!A:C,2,FALSE))</f>
        <v>"Колибри" ул. Широкая д.150</v>
      </c>
      <c r="F13936" s="2" t="str">
        <f t="shared" si="435"/>
        <v/>
      </c>
    </row>
    <row r="13937" spans="1:6" x14ac:dyDescent="0.25">
      <c r="A13937" s="3">
        <v>44044.666666666664</v>
      </c>
      <c r="B13937" s="14">
        <f t="shared" si="434"/>
        <v>44044</v>
      </c>
      <c r="C13937">
        <v>2</v>
      </c>
      <c r="D13937" t="str">
        <f>VLOOKUP(C13937,'Справочник по тт'!$A$2:$C$5,3,FALSE)</f>
        <v>"Колибри"</v>
      </c>
      <c r="E13937" t="str">
        <f>IF(AND(C13937=1,B13937&lt;='Справочник по тт'!$D$1),'Справочник по тт'!$D$2,VLOOKUP(C13937,'Справочник по тт'!A:C,2,FALSE))</f>
        <v>"Колибри" ул. Широкая д.150</v>
      </c>
      <c r="F13937" s="2" t="str">
        <f t="shared" si="435"/>
        <v/>
      </c>
    </row>
    <row r="13938" spans="1:6" x14ac:dyDescent="0.25">
      <c r="A13938" s="3">
        <v>44044.666666666664</v>
      </c>
      <c r="B13938" s="14">
        <f t="shared" si="434"/>
        <v>44044</v>
      </c>
      <c r="C13938">
        <v>2</v>
      </c>
      <c r="D13938" t="str">
        <f>VLOOKUP(C13938,'Справочник по тт'!$A$2:$C$5,3,FALSE)</f>
        <v>"Колибри"</v>
      </c>
      <c r="E13938" t="str">
        <f>IF(AND(C13938=1,B13938&lt;='Справочник по тт'!$D$1),'Справочник по тт'!$D$2,VLOOKUP(C13938,'Справочник по тт'!A:C,2,FALSE))</f>
        <v>"Колибри" ул. Широкая д.150</v>
      </c>
      <c r="F13938" s="2" t="str">
        <f t="shared" si="435"/>
        <v/>
      </c>
    </row>
    <row r="13939" spans="1:6" x14ac:dyDescent="0.25">
      <c r="A13939" s="3">
        <v>44044.666666666664</v>
      </c>
      <c r="B13939" s="14">
        <f t="shared" si="434"/>
        <v>44044</v>
      </c>
      <c r="C13939">
        <v>2</v>
      </c>
      <c r="D13939" t="str">
        <f>VLOOKUP(C13939,'Справочник по тт'!$A$2:$C$5,3,FALSE)</f>
        <v>"Колибри"</v>
      </c>
      <c r="E13939" t="str">
        <f>IF(AND(C13939=1,B13939&lt;='Справочник по тт'!$D$1),'Справочник по тт'!$D$2,VLOOKUP(C13939,'Справочник по тт'!A:C,2,FALSE))</f>
        <v>"Колибри" ул. Широкая д.150</v>
      </c>
      <c r="F13939" s="2" t="str">
        <f t="shared" si="435"/>
        <v/>
      </c>
    </row>
    <row r="13940" spans="1:6" x14ac:dyDescent="0.25">
      <c r="A13940" s="3">
        <v>44044.666666666664</v>
      </c>
      <c r="B13940" s="14">
        <f t="shared" si="434"/>
        <v>44044</v>
      </c>
      <c r="C13940">
        <v>2</v>
      </c>
      <c r="D13940" t="str">
        <f>VLOOKUP(C13940,'Справочник по тт'!$A$2:$C$5,3,FALSE)</f>
        <v>"Колибри"</v>
      </c>
      <c r="E13940" t="str">
        <f>IF(AND(C13940=1,B13940&lt;='Справочник по тт'!$D$1),'Справочник по тт'!$D$2,VLOOKUP(C13940,'Справочник по тт'!A:C,2,FALSE))</f>
        <v>"Колибри" ул. Широкая д.150</v>
      </c>
      <c r="F13940" s="2" t="str">
        <f t="shared" si="435"/>
        <v/>
      </c>
    </row>
    <row r="13941" spans="1:6" x14ac:dyDescent="0.25">
      <c r="A13941" s="3">
        <v>44044.6875</v>
      </c>
      <c r="B13941" s="14">
        <f t="shared" si="434"/>
        <v>44044</v>
      </c>
      <c r="C13941">
        <v>2</v>
      </c>
      <c r="D13941" t="str">
        <f>VLOOKUP(C13941,'Справочник по тт'!$A$2:$C$5,3,FALSE)</f>
        <v>"Колибри"</v>
      </c>
      <c r="E13941" t="str">
        <f>IF(AND(C13941=1,B13941&lt;='Справочник по тт'!$D$1),'Справочник по тт'!$D$2,VLOOKUP(C13941,'Справочник по тт'!A:C,2,FALSE))</f>
        <v>"Колибри" ул. Широкая д.150</v>
      </c>
      <c r="F13941" s="2" t="str">
        <f t="shared" si="435"/>
        <v/>
      </c>
    </row>
    <row r="13942" spans="1:6" x14ac:dyDescent="0.25">
      <c r="A13942" s="14">
        <v>44044.704479166663</v>
      </c>
      <c r="B13942" s="14">
        <f t="shared" si="434"/>
        <v>44044</v>
      </c>
      <c r="C13942">
        <v>1</v>
      </c>
      <c r="D13942" t="str">
        <f>VLOOKUP(C13942,'Справочник по тт'!$A$2:$C$5,3,FALSE)</f>
        <v>"Шанс"</v>
      </c>
      <c r="E13942" t="str">
        <f>IF(AND(C13942=1,B13942&lt;='Справочник по тт'!$D$1),'Справочник по тт'!$D$2,VLOOKUP(C13942,'Справочник по тт'!A:C,2,FALSE))</f>
        <v>"Шанс" ул. Ленина д.21</v>
      </c>
      <c r="F13942" s="2" t="str">
        <f t="shared" si="435"/>
        <v/>
      </c>
    </row>
    <row r="13943" spans="1:6" x14ac:dyDescent="0.25">
      <c r="A13943" s="14">
        <v>44044.708333333336</v>
      </c>
      <c r="B13943" s="14">
        <f t="shared" si="434"/>
        <v>44044</v>
      </c>
      <c r="C13943">
        <v>1</v>
      </c>
      <c r="D13943" t="str">
        <f>VLOOKUP(C13943,'Справочник по тт'!$A$2:$C$5,3,FALSE)</f>
        <v>"Шанс"</v>
      </c>
      <c r="E13943" t="str">
        <f>IF(AND(C13943=1,B13943&lt;='Справочник по тт'!$D$1),'Справочник по тт'!$D$2,VLOOKUP(C13943,'Справочник по тт'!A:C,2,FALSE))</f>
        <v>"Шанс" ул. Ленина д.21</v>
      </c>
      <c r="F13943" s="2" t="str">
        <f t="shared" si="435"/>
        <v/>
      </c>
    </row>
    <row r="13944" spans="1:6" x14ac:dyDescent="0.25">
      <c r="A13944" s="14">
        <v>44044.708333333336</v>
      </c>
      <c r="B13944" s="14">
        <f t="shared" si="434"/>
        <v>44044</v>
      </c>
      <c r="C13944">
        <v>1</v>
      </c>
      <c r="D13944" t="str">
        <f>VLOOKUP(C13944,'Справочник по тт'!$A$2:$C$5,3,FALSE)</f>
        <v>"Шанс"</v>
      </c>
      <c r="E13944" t="str">
        <f>IF(AND(C13944=1,B13944&lt;='Справочник по тт'!$D$1),'Справочник по тт'!$D$2,VLOOKUP(C13944,'Справочник по тт'!A:C,2,FALSE))</f>
        <v>"Шанс" ул. Ленина д.21</v>
      </c>
      <c r="F13944" s="2" t="str">
        <f t="shared" si="435"/>
        <v/>
      </c>
    </row>
    <row r="13945" spans="1:6" x14ac:dyDescent="0.25">
      <c r="A13945" s="14">
        <v>44044.708333333336</v>
      </c>
      <c r="B13945" s="14">
        <f t="shared" si="434"/>
        <v>44044</v>
      </c>
      <c r="C13945">
        <v>1</v>
      </c>
      <c r="D13945" t="str">
        <f>VLOOKUP(C13945,'Справочник по тт'!$A$2:$C$5,3,FALSE)</f>
        <v>"Шанс"</v>
      </c>
      <c r="E13945" t="str">
        <f>IF(AND(C13945=1,B13945&lt;='Справочник по тт'!$D$1),'Справочник по тт'!$D$2,VLOOKUP(C13945,'Справочник по тт'!A:C,2,FALSE))</f>
        <v>"Шанс" ул. Ленина д.21</v>
      </c>
      <c r="F13945" s="2" t="str">
        <f t="shared" si="435"/>
        <v/>
      </c>
    </row>
    <row r="13946" spans="1:6" x14ac:dyDescent="0.25">
      <c r="A13946" s="14">
        <v>44044.729166666664</v>
      </c>
      <c r="B13946" s="14">
        <f t="shared" si="434"/>
        <v>44044</v>
      </c>
      <c r="C13946">
        <v>1</v>
      </c>
      <c r="D13946" t="str">
        <f>VLOOKUP(C13946,'Справочник по тт'!$A$2:$C$5,3,FALSE)</f>
        <v>"Шанс"</v>
      </c>
      <c r="E13946" t="str">
        <f>IF(AND(C13946=1,B13946&lt;='Справочник по тт'!$D$1),'Справочник по тт'!$D$2,VLOOKUP(C13946,'Справочник по тт'!A:C,2,FALSE))</f>
        <v>"Шанс" ул. Ленина д.21</v>
      </c>
      <c r="F13946" s="2" t="str">
        <f t="shared" si="435"/>
        <v/>
      </c>
    </row>
    <row r="13947" spans="1:6" x14ac:dyDescent="0.25">
      <c r="A13947" s="14">
        <v>44044.791666666664</v>
      </c>
      <c r="B13947" s="14">
        <f t="shared" si="434"/>
        <v>44044</v>
      </c>
      <c r="C13947">
        <v>1</v>
      </c>
      <c r="D13947" t="str">
        <f>VLOOKUP(C13947,'Справочник по тт'!$A$2:$C$5,3,FALSE)</f>
        <v>"Шанс"</v>
      </c>
      <c r="E13947" t="str">
        <f>IF(AND(C13947=1,B13947&lt;='Справочник по тт'!$D$1),'Справочник по тт'!$D$2,VLOOKUP(C13947,'Справочник по тт'!A:C,2,FALSE))</f>
        <v>"Шанс" ул. Ленина д.21</v>
      </c>
      <c r="F13947" s="2" t="str">
        <f t="shared" si="435"/>
        <v/>
      </c>
    </row>
    <row r="13948" spans="1:6" x14ac:dyDescent="0.25">
      <c r="A13948" s="14">
        <v>44044.833333333336</v>
      </c>
      <c r="B13948" s="14">
        <f t="shared" si="434"/>
        <v>44044</v>
      </c>
      <c r="C13948">
        <v>1</v>
      </c>
      <c r="D13948" t="str">
        <f>VLOOKUP(C13948,'Справочник по тт'!$A$2:$C$5,3,FALSE)</f>
        <v>"Шанс"</v>
      </c>
      <c r="E13948" t="str">
        <f>IF(AND(C13948=1,B13948&lt;='Справочник по тт'!$D$1),'Справочник по тт'!$D$2,VLOOKUP(C13948,'Справочник по тт'!A:C,2,FALSE))</f>
        <v>"Шанс" ул. Ленина д.21</v>
      </c>
      <c r="F13948" s="2" t="str">
        <f t="shared" si="435"/>
        <v/>
      </c>
    </row>
    <row r="13949" spans="1:6" x14ac:dyDescent="0.25">
      <c r="A13949" s="14">
        <v>44044.854166666664</v>
      </c>
      <c r="B13949" s="14">
        <f t="shared" si="434"/>
        <v>44044</v>
      </c>
      <c r="C13949">
        <v>1</v>
      </c>
      <c r="D13949" t="str">
        <f>VLOOKUP(C13949,'Справочник по тт'!$A$2:$C$5,3,FALSE)</f>
        <v>"Шанс"</v>
      </c>
      <c r="E13949" t="str">
        <f>IF(AND(C13949=1,B13949&lt;='Справочник по тт'!$D$1),'Справочник по тт'!$D$2,VLOOKUP(C13949,'Справочник по тт'!A:C,2,FALSE))</f>
        <v>"Шанс" ул. Ленина д.21</v>
      </c>
      <c r="F13949" s="2" t="str">
        <f t="shared" si="435"/>
        <v/>
      </c>
    </row>
    <row r="13950" spans="1:6" x14ac:dyDescent="0.25">
      <c r="A13950" s="14">
        <v>44044.875</v>
      </c>
      <c r="B13950" s="14">
        <f t="shared" si="434"/>
        <v>44044</v>
      </c>
      <c r="C13950">
        <v>1</v>
      </c>
      <c r="D13950" t="str">
        <f>VLOOKUP(C13950,'Справочник по тт'!$A$2:$C$5,3,FALSE)</f>
        <v>"Шанс"</v>
      </c>
      <c r="E13950" t="str">
        <f>IF(AND(C13950=1,B13950&lt;='Справочник по тт'!$D$1),'Справочник по тт'!$D$2,VLOOKUP(C13950,'Справочник по тт'!A:C,2,FALSE))</f>
        <v>"Шанс" ул. Ленина д.21</v>
      </c>
      <c r="F13950" s="2" t="str">
        <f t="shared" si="435"/>
        <v/>
      </c>
    </row>
    <row r="13951" spans="1:6" x14ac:dyDescent="0.25">
      <c r="A13951" s="14">
        <v>44044.895833333336</v>
      </c>
      <c r="B13951" s="14">
        <f t="shared" si="434"/>
        <v>44044</v>
      </c>
      <c r="C13951">
        <v>1</v>
      </c>
      <c r="D13951" t="str">
        <f>VLOOKUP(C13951,'Справочник по тт'!$A$2:$C$5,3,FALSE)</f>
        <v>"Шанс"</v>
      </c>
      <c r="E13951" t="str">
        <f>IF(AND(C13951=1,B13951&lt;='Справочник по тт'!$D$1),'Справочник по тт'!$D$2,VLOOKUP(C13951,'Справочник по тт'!A:C,2,FALSE))</f>
        <v>"Шанс" ул. Ленина д.21</v>
      </c>
      <c r="F13951" s="2" t="str">
        <f t="shared" si="435"/>
        <v/>
      </c>
    </row>
    <row r="13952" spans="1:6" x14ac:dyDescent="0.25">
      <c r="A13952" s="14">
        <v>44044.909722222219</v>
      </c>
      <c r="B13952" s="14">
        <f t="shared" si="434"/>
        <v>44044</v>
      </c>
      <c r="C13952">
        <v>1</v>
      </c>
      <c r="D13952" t="str">
        <f>VLOOKUP(C13952,'Справочник по тт'!$A$2:$C$5,3,FALSE)</f>
        <v>"Шанс"</v>
      </c>
      <c r="E13952" t="str">
        <f>IF(AND(C13952=1,B13952&lt;='Справочник по тт'!$D$1),'Справочник по тт'!$D$2,VLOOKUP(C13952,'Справочник по тт'!A:C,2,FALSE))</f>
        <v>"Шанс" ул. Ленина д.21</v>
      </c>
      <c r="F13952" s="2" t="str">
        <f t="shared" si="435"/>
        <v/>
      </c>
    </row>
    <row r="13953" spans="1:6" x14ac:dyDescent="0.25">
      <c r="A13953" s="14">
        <v>44044.916666666664</v>
      </c>
      <c r="B13953" s="14">
        <f t="shared" si="434"/>
        <v>44044</v>
      </c>
      <c r="C13953">
        <v>1</v>
      </c>
      <c r="D13953" t="str">
        <f>VLOOKUP(C13953,'Справочник по тт'!$A$2:$C$5,3,FALSE)</f>
        <v>"Шанс"</v>
      </c>
      <c r="E13953" t="str">
        <f>IF(AND(C13953=1,B13953&lt;='Справочник по тт'!$D$1),'Справочник по тт'!$D$2,VLOOKUP(C13953,'Справочник по тт'!A:C,2,FALSE))</f>
        <v>"Шанс" ул. Ленина д.21</v>
      </c>
      <c r="F13953" s="2" t="str">
        <f t="shared" si="435"/>
        <v/>
      </c>
    </row>
    <row r="13954" spans="1:6" x14ac:dyDescent="0.25">
      <c r="A13954" s="14">
        <v>44044.931944444441</v>
      </c>
      <c r="B13954" s="14">
        <f t="shared" ref="B13954:B14017" si="436">(TEXT(A13954,"ДД.ММ.ГГГГ"))*1</f>
        <v>44044</v>
      </c>
      <c r="C13954">
        <v>1</v>
      </c>
      <c r="D13954" t="str">
        <f>VLOOKUP(C13954,'Справочник по тт'!$A$2:$C$5,3,FALSE)</f>
        <v>"Шанс"</v>
      </c>
      <c r="E13954" t="str">
        <f>IF(AND(C13954=1,B13954&lt;='Справочник по тт'!$D$1),'Справочник по тт'!$D$2,VLOOKUP(C13954,'Справочник по тт'!A:C,2,FALSE))</f>
        <v>"Шанс" ул. Ленина д.21</v>
      </c>
      <c r="F13954" s="2" t="str">
        <f t="shared" si="435"/>
        <v/>
      </c>
    </row>
    <row r="13955" spans="1:6" x14ac:dyDescent="0.25">
      <c r="A13955" s="14">
        <v>44044.958333333336</v>
      </c>
      <c r="B13955" s="14">
        <f t="shared" si="436"/>
        <v>44044</v>
      </c>
      <c r="C13955">
        <v>1</v>
      </c>
      <c r="D13955" t="str">
        <f>VLOOKUP(C13955,'Справочник по тт'!$A$2:$C$5,3,FALSE)</f>
        <v>"Шанс"</v>
      </c>
      <c r="E13955" t="str">
        <f>IF(AND(C13955=1,B13955&lt;='Справочник по тт'!$D$1),'Справочник по тт'!$D$2,VLOOKUP(C13955,'Справочник по тт'!A:C,2,FALSE))</f>
        <v>"Шанс" ул. Ленина д.21</v>
      </c>
      <c r="F13955" s="2" t="str">
        <f t="shared" ref="F13955:F14018" si="437">IF(B13955&lt;=$F$1,1,"")</f>
        <v/>
      </c>
    </row>
    <row r="13956" spans="1:6" x14ac:dyDescent="0.25">
      <c r="A13956" s="14">
        <v>44044.958912037036</v>
      </c>
      <c r="B13956" s="14">
        <f t="shared" si="436"/>
        <v>44044</v>
      </c>
      <c r="C13956">
        <v>1</v>
      </c>
      <c r="D13956" t="str">
        <f>VLOOKUP(C13956,'Справочник по тт'!$A$2:$C$5,3,FALSE)</f>
        <v>"Шанс"</v>
      </c>
      <c r="E13956" t="str">
        <f>IF(AND(C13956=1,B13956&lt;='Справочник по тт'!$D$1),'Справочник по тт'!$D$2,VLOOKUP(C13956,'Справочник по тт'!A:C,2,FALSE))</f>
        <v>"Шанс" ул. Ленина д.21</v>
      </c>
      <c r="F13956" s="2" t="str">
        <f t="shared" si="437"/>
        <v/>
      </c>
    </row>
    <row r="13957" spans="1:6" x14ac:dyDescent="0.25">
      <c r="A13957" s="14">
        <v>44044.959027777775</v>
      </c>
      <c r="B13957" s="14">
        <f t="shared" si="436"/>
        <v>44044</v>
      </c>
      <c r="C13957">
        <v>1</v>
      </c>
      <c r="D13957" t="str">
        <f>VLOOKUP(C13957,'Справочник по тт'!$A$2:$C$5,3,FALSE)</f>
        <v>"Шанс"</v>
      </c>
      <c r="E13957" t="str">
        <f>IF(AND(C13957=1,B13957&lt;='Справочник по тт'!$D$1),'Справочник по тт'!$D$2,VLOOKUP(C13957,'Справочник по тт'!A:C,2,FALSE))</f>
        <v>"Шанс" ул. Ленина д.21</v>
      </c>
      <c r="F13957" s="2" t="str">
        <f t="shared" si="437"/>
        <v/>
      </c>
    </row>
    <row r="13958" spans="1:6" x14ac:dyDescent="0.25">
      <c r="A13958" s="14">
        <v>44045.083333333336</v>
      </c>
      <c r="B13958" s="14">
        <f t="shared" si="436"/>
        <v>44045</v>
      </c>
      <c r="C13958">
        <v>1</v>
      </c>
      <c r="D13958" t="str">
        <f>VLOOKUP(C13958,'Справочник по тт'!$A$2:$C$5,3,FALSE)</f>
        <v>"Шанс"</v>
      </c>
      <c r="E13958" t="str">
        <f>IF(AND(C13958=1,B13958&lt;='Справочник по тт'!$D$1),'Справочник по тт'!$D$2,VLOOKUP(C13958,'Справочник по тт'!A:C,2,FALSE))</f>
        <v>"Шанс" ул. Ленина д.21</v>
      </c>
      <c r="F13958" s="2" t="str">
        <f t="shared" si="437"/>
        <v/>
      </c>
    </row>
    <row r="13959" spans="1:6" x14ac:dyDescent="0.25">
      <c r="A13959" s="14">
        <v>44045.1875</v>
      </c>
      <c r="B13959" s="14">
        <f t="shared" si="436"/>
        <v>44045</v>
      </c>
      <c r="C13959">
        <v>1</v>
      </c>
      <c r="D13959" t="str">
        <f>VLOOKUP(C13959,'Справочник по тт'!$A$2:$C$5,3,FALSE)</f>
        <v>"Шанс"</v>
      </c>
      <c r="E13959" t="str">
        <f>IF(AND(C13959=1,B13959&lt;='Справочник по тт'!$D$1),'Справочник по тт'!$D$2,VLOOKUP(C13959,'Справочник по тт'!A:C,2,FALSE))</f>
        <v>"Шанс" ул. Ленина д.21</v>
      </c>
      <c r="F13959" s="2" t="str">
        <f t="shared" si="437"/>
        <v/>
      </c>
    </row>
    <row r="13960" spans="1:6" x14ac:dyDescent="0.25">
      <c r="A13960" s="14">
        <v>44045.208333333336</v>
      </c>
      <c r="B13960" s="14">
        <f t="shared" si="436"/>
        <v>44045</v>
      </c>
      <c r="C13960">
        <v>1</v>
      </c>
      <c r="D13960" t="str">
        <f>VLOOKUP(C13960,'Справочник по тт'!$A$2:$C$5,3,FALSE)</f>
        <v>"Шанс"</v>
      </c>
      <c r="E13960" t="str">
        <f>IF(AND(C13960=1,B13960&lt;='Справочник по тт'!$D$1),'Справочник по тт'!$D$2,VLOOKUP(C13960,'Справочник по тт'!A:C,2,FALSE))</f>
        <v>"Шанс" ул. Ленина д.21</v>
      </c>
      <c r="F13960" s="2" t="str">
        <f t="shared" si="437"/>
        <v/>
      </c>
    </row>
    <row r="13961" spans="1:6" x14ac:dyDescent="0.25">
      <c r="A13961" s="14">
        <v>44045.25</v>
      </c>
      <c r="B13961" s="14">
        <f t="shared" si="436"/>
        <v>44045</v>
      </c>
      <c r="C13961">
        <v>1</v>
      </c>
      <c r="D13961" t="str">
        <f>VLOOKUP(C13961,'Справочник по тт'!$A$2:$C$5,3,FALSE)</f>
        <v>"Шанс"</v>
      </c>
      <c r="E13961" t="str">
        <f>IF(AND(C13961=1,B13961&lt;='Справочник по тт'!$D$1),'Справочник по тт'!$D$2,VLOOKUP(C13961,'Справочник по тт'!A:C,2,FALSE))</f>
        <v>"Шанс" ул. Ленина д.21</v>
      </c>
      <c r="F13961" s="2" t="str">
        <f t="shared" si="437"/>
        <v/>
      </c>
    </row>
    <row r="13962" spans="1:6" x14ac:dyDescent="0.25">
      <c r="A13962" s="14">
        <v>44045.25</v>
      </c>
      <c r="B13962" s="14">
        <f t="shared" si="436"/>
        <v>44045</v>
      </c>
      <c r="C13962">
        <v>1</v>
      </c>
      <c r="D13962" t="str">
        <f>VLOOKUP(C13962,'Справочник по тт'!$A$2:$C$5,3,FALSE)</f>
        <v>"Шанс"</v>
      </c>
      <c r="E13962" t="str">
        <f>IF(AND(C13962=1,B13962&lt;='Справочник по тт'!$D$1),'Справочник по тт'!$D$2,VLOOKUP(C13962,'Справочник по тт'!A:C,2,FALSE))</f>
        <v>"Шанс" ул. Ленина д.21</v>
      </c>
      <c r="F13962" s="2" t="str">
        <f t="shared" si="437"/>
        <v/>
      </c>
    </row>
    <row r="13963" spans="1:6" x14ac:dyDescent="0.25">
      <c r="A13963" s="14">
        <v>44045.292361111111</v>
      </c>
      <c r="B13963" s="14">
        <f t="shared" si="436"/>
        <v>44045</v>
      </c>
      <c r="C13963">
        <v>1</v>
      </c>
      <c r="D13963" t="str">
        <f>VLOOKUP(C13963,'Справочник по тт'!$A$2:$C$5,3,FALSE)</f>
        <v>"Шанс"</v>
      </c>
      <c r="E13963" t="str">
        <f>IF(AND(C13963=1,B13963&lt;='Справочник по тт'!$D$1),'Справочник по тт'!$D$2,VLOOKUP(C13963,'Справочник по тт'!A:C,2,FALSE))</f>
        <v>"Шанс" ул. Ленина д.21</v>
      </c>
      <c r="F13963" s="2" t="str">
        <f t="shared" si="437"/>
        <v/>
      </c>
    </row>
    <row r="13964" spans="1:6" x14ac:dyDescent="0.25">
      <c r="A13964" s="14">
        <v>44045.3125</v>
      </c>
      <c r="B13964" s="14">
        <f t="shared" si="436"/>
        <v>44045</v>
      </c>
      <c r="C13964">
        <v>1</v>
      </c>
      <c r="D13964" t="str">
        <f>VLOOKUP(C13964,'Справочник по тт'!$A$2:$C$5,3,FALSE)</f>
        <v>"Шанс"</v>
      </c>
      <c r="E13964" t="str">
        <f>IF(AND(C13964=1,B13964&lt;='Справочник по тт'!$D$1),'Справочник по тт'!$D$2,VLOOKUP(C13964,'Справочник по тт'!A:C,2,FALSE))</f>
        <v>"Шанс" ул. Ленина д.21</v>
      </c>
      <c r="F13964" s="2" t="str">
        <f t="shared" si="437"/>
        <v/>
      </c>
    </row>
    <row r="13965" spans="1:6" x14ac:dyDescent="0.25">
      <c r="A13965" s="14">
        <v>44045.3125</v>
      </c>
      <c r="B13965" s="14">
        <f t="shared" si="436"/>
        <v>44045</v>
      </c>
      <c r="C13965">
        <v>1</v>
      </c>
      <c r="D13965" t="str">
        <f>VLOOKUP(C13965,'Справочник по тт'!$A$2:$C$5,3,FALSE)</f>
        <v>"Шанс"</v>
      </c>
      <c r="E13965" t="str">
        <f>IF(AND(C13965=1,B13965&lt;='Справочник по тт'!$D$1),'Справочник по тт'!$D$2,VLOOKUP(C13965,'Справочник по тт'!A:C,2,FALSE))</f>
        <v>"Шанс" ул. Ленина д.21</v>
      </c>
      <c r="F13965" s="2" t="str">
        <f t="shared" si="437"/>
        <v/>
      </c>
    </row>
    <row r="13966" spans="1:6" x14ac:dyDescent="0.25">
      <c r="A13966" s="14">
        <v>44045.333333333336</v>
      </c>
      <c r="B13966" s="14">
        <f t="shared" si="436"/>
        <v>44045</v>
      </c>
      <c r="C13966">
        <v>1</v>
      </c>
      <c r="D13966" t="str">
        <f>VLOOKUP(C13966,'Справочник по тт'!$A$2:$C$5,3,FALSE)</f>
        <v>"Шанс"</v>
      </c>
      <c r="E13966" t="str">
        <f>IF(AND(C13966=1,B13966&lt;='Справочник по тт'!$D$1),'Справочник по тт'!$D$2,VLOOKUP(C13966,'Справочник по тт'!A:C,2,FALSE))</f>
        <v>"Шанс" ул. Ленина д.21</v>
      </c>
      <c r="F13966" s="2" t="str">
        <f t="shared" si="437"/>
        <v/>
      </c>
    </row>
    <row r="13967" spans="1:6" x14ac:dyDescent="0.25">
      <c r="A13967" s="14">
        <v>44045.333333333336</v>
      </c>
      <c r="B13967" s="14">
        <f t="shared" si="436"/>
        <v>44045</v>
      </c>
      <c r="C13967">
        <v>1</v>
      </c>
      <c r="D13967" t="str">
        <f>VLOOKUP(C13967,'Справочник по тт'!$A$2:$C$5,3,FALSE)</f>
        <v>"Шанс"</v>
      </c>
      <c r="E13967" t="str">
        <f>IF(AND(C13967=1,B13967&lt;='Справочник по тт'!$D$1),'Справочник по тт'!$D$2,VLOOKUP(C13967,'Справочник по тт'!A:C,2,FALSE))</f>
        <v>"Шанс" ул. Ленина д.21</v>
      </c>
      <c r="F13967" s="2" t="str">
        <f t="shared" si="437"/>
        <v/>
      </c>
    </row>
    <row r="13968" spans="1:6" x14ac:dyDescent="0.25">
      <c r="A13968" s="14">
        <v>44045.333333333336</v>
      </c>
      <c r="B13968" s="14">
        <f t="shared" si="436"/>
        <v>44045</v>
      </c>
      <c r="C13968">
        <v>1</v>
      </c>
      <c r="D13968" t="str">
        <f>VLOOKUP(C13968,'Справочник по тт'!$A$2:$C$5,3,FALSE)</f>
        <v>"Шанс"</v>
      </c>
      <c r="E13968" t="str">
        <f>IF(AND(C13968=1,B13968&lt;='Справочник по тт'!$D$1),'Справочник по тт'!$D$2,VLOOKUP(C13968,'Справочник по тт'!A:C,2,FALSE))</f>
        <v>"Шанс" ул. Ленина д.21</v>
      </c>
      <c r="F13968" s="2" t="str">
        <f t="shared" si="437"/>
        <v/>
      </c>
    </row>
    <row r="13969" spans="1:6" x14ac:dyDescent="0.25">
      <c r="A13969" s="14">
        <v>44045.333333333336</v>
      </c>
      <c r="B13969" s="14">
        <f t="shared" si="436"/>
        <v>44045</v>
      </c>
      <c r="C13969">
        <v>1</v>
      </c>
      <c r="D13969" t="str">
        <f>VLOOKUP(C13969,'Справочник по тт'!$A$2:$C$5,3,FALSE)</f>
        <v>"Шанс"</v>
      </c>
      <c r="E13969" t="str">
        <f>IF(AND(C13969=1,B13969&lt;='Справочник по тт'!$D$1),'Справочник по тт'!$D$2,VLOOKUP(C13969,'Справочник по тт'!A:C,2,FALSE))</f>
        <v>"Шанс" ул. Ленина д.21</v>
      </c>
      <c r="F13969" s="2" t="str">
        <f t="shared" si="437"/>
        <v/>
      </c>
    </row>
    <row r="13970" spans="1:6" x14ac:dyDescent="0.25">
      <c r="A13970" s="14">
        <v>44045.333333333336</v>
      </c>
      <c r="B13970" s="14">
        <f t="shared" si="436"/>
        <v>44045</v>
      </c>
      <c r="C13970">
        <v>1</v>
      </c>
      <c r="D13970" t="str">
        <f>VLOOKUP(C13970,'Справочник по тт'!$A$2:$C$5,3,FALSE)</f>
        <v>"Шанс"</v>
      </c>
      <c r="E13970" t="str">
        <f>IF(AND(C13970=1,B13970&lt;='Справочник по тт'!$D$1),'Справочник по тт'!$D$2,VLOOKUP(C13970,'Справочник по тт'!A:C,2,FALSE))</f>
        <v>"Шанс" ул. Ленина д.21</v>
      </c>
      <c r="F13970" s="2" t="str">
        <f t="shared" si="437"/>
        <v/>
      </c>
    </row>
    <row r="13971" spans="1:6" x14ac:dyDescent="0.25">
      <c r="A13971" s="14">
        <v>44045.375</v>
      </c>
      <c r="B13971" s="14">
        <f t="shared" si="436"/>
        <v>44045</v>
      </c>
      <c r="C13971">
        <v>1</v>
      </c>
      <c r="D13971" t="str">
        <f>VLOOKUP(C13971,'Справочник по тт'!$A$2:$C$5,3,FALSE)</f>
        <v>"Шанс"</v>
      </c>
      <c r="E13971" t="str">
        <f>IF(AND(C13971=1,B13971&lt;='Справочник по тт'!$D$1),'Справочник по тт'!$D$2,VLOOKUP(C13971,'Справочник по тт'!A:C,2,FALSE))</f>
        <v>"Шанс" ул. Ленина д.21</v>
      </c>
      <c r="F13971" s="2" t="str">
        <f t="shared" si="437"/>
        <v/>
      </c>
    </row>
    <row r="13972" spans="1:6" x14ac:dyDescent="0.25">
      <c r="A13972" s="14">
        <v>44045.375</v>
      </c>
      <c r="B13972" s="14">
        <f t="shared" si="436"/>
        <v>44045</v>
      </c>
      <c r="C13972">
        <v>1</v>
      </c>
      <c r="D13972" t="str">
        <f>VLOOKUP(C13972,'Справочник по тт'!$A$2:$C$5,3,FALSE)</f>
        <v>"Шанс"</v>
      </c>
      <c r="E13972" t="str">
        <f>IF(AND(C13972=1,B13972&lt;='Справочник по тт'!$D$1),'Справочник по тт'!$D$2,VLOOKUP(C13972,'Справочник по тт'!A:C,2,FALSE))</f>
        <v>"Шанс" ул. Ленина д.21</v>
      </c>
      <c r="F13972" s="2" t="str">
        <f t="shared" si="437"/>
        <v/>
      </c>
    </row>
    <row r="13973" spans="1:6" x14ac:dyDescent="0.25">
      <c r="A13973" s="14">
        <v>44045.375</v>
      </c>
      <c r="B13973" s="14">
        <f t="shared" si="436"/>
        <v>44045</v>
      </c>
      <c r="C13973">
        <v>1</v>
      </c>
      <c r="D13973" t="str">
        <f>VLOOKUP(C13973,'Справочник по тт'!$A$2:$C$5,3,FALSE)</f>
        <v>"Шанс"</v>
      </c>
      <c r="E13973" t="str">
        <f>IF(AND(C13973=1,B13973&lt;='Справочник по тт'!$D$1),'Справочник по тт'!$D$2,VLOOKUP(C13973,'Справочник по тт'!A:C,2,FALSE))</f>
        <v>"Шанс" ул. Ленина д.21</v>
      </c>
      <c r="F13973" s="2" t="str">
        <f t="shared" si="437"/>
        <v/>
      </c>
    </row>
    <row r="13974" spans="1:6" x14ac:dyDescent="0.25">
      <c r="A13974" s="14">
        <v>44045.375</v>
      </c>
      <c r="B13974" s="14">
        <f t="shared" si="436"/>
        <v>44045</v>
      </c>
      <c r="C13974">
        <v>1</v>
      </c>
      <c r="D13974" t="str">
        <f>VLOOKUP(C13974,'Справочник по тт'!$A$2:$C$5,3,FALSE)</f>
        <v>"Шанс"</v>
      </c>
      <c r="E13974" t="str">
        <f>IF(AND(C13974=1,B13974&lt;='Справочник по тт'!$D$1),'Справочник по тт'!$D$2,VLOOKUP(C13974,'Справочник по тт'!A:C,2,FALSE))</f>
        <v>"Шанс" ул. Ленина д.21</v>
      </c>
      <c r="F13974" s="2" t="str">
        <f t="shared" si="437"/>
        <v/>
      </c>
    </row>
    <row r="13975" spans="1:6" x14ac:dyDescent="0.25">
      <c r="A13975" s="14">
        <v>44045.375</v>
      </c>
      <c r="B13975" s="14">
        <f t="shared" si="436"/>
        <v>44045</v>
      </c>
      <c r="C13975">
        <v>1</v>
      </c>
      <c r="D13975" t="str">
        <f>VLOOKUP(C13975,'Справочник по тт'!$A$2:$C$5,3,FALSE)</f>
        <v>"Шанс"</v>
      </c>
      <c r="E13975" t="str">
        <f>IF(AND(C13975=1,B13975&lt;='Справочник по тт'!$D$1),'Справочник по тт'!$D$2,VLOOKUP(C13975,'Справочник по тт'!A:C,2,FALSE))</f>
        <v>"Шанс" ул. Ленина д.21</v>
      </c>
      <c r="F13975" s="2" t="str">
        <f t="shared" si="437"/>
        <v/>
      </c>
    </row>
    <row r="13976" spans="1:6" x14ac:dyDescent="0.25">
      <c r="A13976" s="14">
        <v>44045.375</v>
      </c>
      <c r="B13976" s="14">
        <f t="shared" si="436"/>
        <v>44045</v>
      </c>
      <c r="C13976">
        <v>1</v>
      </c>
      <c r="D13976" t="str">
        <f>VLOOKUP(C13976,'Справочник по тт'!$A$2:$C$5,3,FALSE)</f>
        <v>"Шанс"</v>
      </c>
      <c r="E13976" t="str">
        <f>IF(AND(C13976=1,B13976&lt;='Справочник по тт'!$D$1),'Справочник по тт'!$D$2,VLOOKUP(C13976,'Справочник по тт'!A:C,2,FALSE))</f>
        <v>"Шанс" ул. Ленина д.21</v>
      </c>
      <c r="F13976" s="2" t="str">
        <f t="shared" si="437"/>
        <v/>
      </c>
    </row>
    <row r="13977" spans="1:6" x14ac:dyDescent="0.25">
      <c r="A13977" s="14">
        <v>44045.375</v>
      </c>
      <c r="B13977" s="14">
        <f t="shared" si="436"/>
        <v>44045</v>
      </c>
      <c r="C13977">
        <v>1</v>
      </c>
      <c r="D13977" t="str">
        <f>VLOOKUP(C13977,'Справочник по тт'!$A$2:$C$5,3,FALSE)</f>
        <v>"Шанс"</v>
      </c>
      <c r="E13977" t="str">
        <f>IF(AND(C13977=1,B13977&lt;='Справочник по тт'!$D$1),'Справочник по тт'!$D$2,VLOOKUP(C13977,'Справочник по тт'!A:C,2,FALSE))</f>
        <v>"Шанс" ул. Ленина д.21</v>
      </c>
      <c r="F13977" s="2" t="str">
        <f t="shared" si="437"/>
        <v/>
      </c>
    </row>
    <row r="13978" spans="1:6" x14ac:dyDescent="0.25">
      <c r="A13978" s="14">
        <v>44045.375</v>
      </c>
      <c r="B13978" s="14">
        <f t="shared" si="436"/>
        <v>44045</v>
      </c>
      <c r="C13978">
        <v>1</v>
      </c>
      <c r="D13978" t="str">
        <f>VLOOKUP(C13978,'Справочник по тт'!$A$2:$C$5,3,FALSE)</f>
        <v>"Шанс"</v>
      </c>
      <c r="E13978" t="str">
        <f>IF(AND(C13978=1,B13978&lt;='Справочник по тт'!$D$1),'Справочник по тт'!$D$2,VLOOKUP(C13978,'Справочник по тт'!A:C,2,FALSE))</f>
        <v>"Шанс" ул. Ленина д.21</v>
      </c>
      <c r="F13978" s="2" t="str">
        <f t="shared" si="437"/>
        <v/>
      </c>
    </row>
    <row r="13979" spans="1:6" x14ac:dyDescent="0.25">
      <c r="A13979" s="14">
        <v>44045.375</v>
      </c>
      <c r="B13979" s="14">
        <f t="shared" si="436"/>
        <v>44045</v>
      </c>
      <c r="C13979">
        <v>1</v>
      </c>
      <c r="D13979" t="str">
        <f>VLOOKUP(C13979,'Справочник по тт'!$A$2:$C$5,3,FALSE)</f>
        <v>"Шанс"</v>
      </c>
      <c r="E13979" t="str">
        <f>IF(AND(C13979=1,B13979&lt;='Справочник по тт'!$D$1),'Справочник по тт'!$D$2,VLOOKUP(C13979,'Справочник по тт'!A:C,2,FALSE))</f>
        <v>"Шанс" ул. Ленина д.21</v>
      </c>
      <c r="F13979" s="2" t="str">
        <f t="shared" si="437"/>
        <v/>
      </c>
    </row>
    <row r="13980" spans="1:6" x14ac:dyDescent="0.25">
      <c r="A13980" s="14">
        <v>44045.375</v>
      </c>
      <c r="B13980" s="14">
        <f t="shared" si="436"/>
        <v>44045</v>
      </c>
      <c r="C13980">
        <v>1</v>
      </c>
      <c r="D13980" t="str">
        <f>VLOOKUP(C13980,'Справочник по тт'!$A$2:$C$5,3,FALSE)</f>
        <v>"Шанс"</v>
      </c>
      <c r="E13980" t="str">
        <f>IF(AND(C13980=1,B13980&lt;='Справочник по тт'!$D$1),'Справочник по тт'!$D$2,VLOOKUP(C13980,'Справочник по тт'!A:C,2,FALSE))</f>
        <v>"Шанс" ул. Ленина д.21</v>
      </c>
      <c r="F13980" s="2" t="str">
        <f t="shared" si="437"/>
        <v/>
      </c>
    </row>
    <row r="13981" spans="1:6" x14ac:dyDescent="0.25">
      <c r="A13981" s="14">
        <v>44045.375</v>
      </c>
      <c r="B13981" s="14">
        <f t="shared" si="436"/>
        <v>44045</v>
      </c>
      <c r="C13981">
        <v>1</v>
      </c>
      <c r="D13981" t="str">
        <f>VLOOKUP(C13981,'Справочник по тт'!$A$2:$C$5,3,FALSE)</f>
        <v>"Шанс"</v>
      </c>
      <c r="E13981" t="str">
        <f>IF(AND(C13981=1,B13981&lt;='Справочник по тт'!$D$1),'Справочник по тт'!$D$2,VLOOKUP(C13981,'Справочник по тт'!A:C,2,FALSE))</f>
        <v>"Шанс" ул. Ленина д.21</v>
      </c>
      <c r="F13981" s="2" t="str">
        <f t="shared" si="437"/>
        <v/>
      </c>
    </row>
    <row r="13982" spans="1:6" x14ac:dyDescent="0.25">
      <c r="A13982" s="14">
        <v>44045.375</v>
      </c>
      <c r="B13982" s="14">
        <f t="shared" si="436"/>
        <v>44045</v>
      </c>
      <c r="C13982">
        <v>1</v>
      </c>
      <c r="D13982" t="str">
        <f>VLOOKUP(C13982,'Справочник по тт'!$A$2:$C$5,3,FALSE)</f>
        <v>"Шанс"</v>
      </c>
      <c r="E13982" t="str">
        <f>IF(AND(C13982=1,B13982&lt;='Справочник по тт'!$D$1),'Справочник по тт'!$D$2,VLOOKUP(C13982,'Справочник по тт'!A:C,2,FALSE))</f>
        <v>"Шанс" ул. Ленина д.21</v>
      </c>
      <c r="F13982" s="2" t="str">
        <f t="shared" si="437"/>
        <v/>
      </c>
    </row>
    <row r="13983" spans="1:6" x14ac:dyDescent="0.25">
      <c r="A13983" s="14">
        <v>44045.375</v>
      </c>
      <c r="B13983" s="14">
        <f t="shared" si="436"/>
        <v>44045</v>
      </c>
      <c r="C13983">
        <v>1</v>
      </c>
      <c r="D13983" t="str">
        <f>VLOOKUP(C13983,'Справочник по тт'!$A$2:$C$5,3,FALSE)</f>
        <v>"Шанс"</v>
      </c>
      <c r="E13983" t="str">
        <f>IF(AND(C13983=1,B13983&lt;='Справочник по тт'!$D$1),'Справочник по тт'!$D$2,VLOOKUP(C13983,'Справочник по тт'!A:C,2,FALSE))</f>
        <v>"Шанс" ул. Ленина д.21</v>
      </c>
      <c r="F13983" s="2" t="str">
        <f t="shared" si="437"/>
        <v/>
      </c>
    </row>
    <row r="13984" spans="1:6" x14ac:dyDescent="0.25">
      <c r="A13984" s="14">
        <v>44045.375</v>
      </c>
      <c r="B13984" s="14">
        <f t="shared" si="436"/>
        <v>44045</v>
      </c>
      <c r="C13984">
        <v>1</v>
      </c>
      <c r="D13984" t="str">
        <f>VLOOKUP(C13984,'Справочник по тт'!$A$2:$C$5,3,FALSE)</f>
        <v>"Шанс"</v>
      </c>
      <c r="E13984" t="str">
        <f>IF(AND(C13984=1,B13984&lt;='Справочник по тт'!$D$1),'Справочник по тт'!$D$2,VLOOKUP(C13984,'Справочник по тт'!A:C,2,FALSE))</f>
        <v>"Шанс" ул. Ленина д.21</v>
      </c>
      <c r="F13984" s="2" t="str">
        <f t="shared" si="437"/>
        <v/>
      </c>
    </row>
    <row r="13985" spans="1:6" x14ac:dyDescent="0.25">
      <c r="A13985" s="14">
        <v>44045.375</v>
      </c>
      <c r="B13985" s="14">
        <f t="shared" si="436"/>
        <v>44045</v>
      </c>
      <c r="C13985">
        <v>1</v>
      </c>
      <c r="D13985" t="str">
        <f>VLOOKUP(C13985,'Справочник по тт'!$A$2:$C$5,3,FALSE)</f>
        <v>"Шанс"</v>
      </c>
      <c r="E13985" t="str">
        <f>IF(AND(C13985=1,B13985&lt;='Справочник по тт'!$D$1),'Справочник по тт'!$D$2,VLOOKUP(C13985,'Справочник по тт'!A:C,2,FALSE))</f>
        <v>"Шанс" ул. Ленина д.21</v>
      </c>
      <c r="F13985" s="2" t="str">
        <f t="shared" si="437"/>
        <v/>
      </c>
    </row>
    <row r="13986" spans="1:6" x14ac:dyDescent="0.25">
      <c r="A13986" s="14">
        <v>44045.375</v>
      </c>
      <c r="B13986" s="14">
        <f t="shared" si="436"/>
        <v>44045</v>
      </c>
      <c r="C13986">
        <v>1</v>
      </c>
      <c r="D13986" t="str">
        <f>VLOOKUP(C13986,'Справочник по тт'!$A$2:$C$5,3,FALSE)</f>
        <v>"Шанс"</v>
      </c>
      <c r="E13986" t="str">
        <f>IF(AND(C13986=1,B13986&lt;='Справочник по тт'!$D$1),'Справочник по тт'!$D$2,VLOOKUP(C13986,'Справочник по тт'!A:C,2,FALSE))</f>
        <v>"Шанс" ул. Ленина д.21</v>
      </c>
      <c r="F13986" s="2" t="str">
        <f t="shared" si="437"/>
        <v/>
      </c>
    </row>
    <row r="13987" spans="1:6" x14ac:dyDescent="0.25">
      <c r="A13987" s="14">
        <v>44045.375</v>
      </c>
      <c r="B13987" s="14">
        <f t="shared" si="436"/>
        <v>44045</v>
      </c>
      <c r="C13987">
        <v>1</v>
      </c>
      <c r="D13987" t="str">
        <f>VLOOKUP(C13987,'Справочник по тт'!$A$2:$C$5,3,FALSE)</f>
        <v>"Шанс"</v>
      </c>
      <c r="E13987" t="str">
        <f>IF(AND(C13987=1,B13987&lt;='Справочник по тт'!$D$1),'Справочник по тт'!$D$2,VLOOKUP(C13987,'Справочник по тт'!A:C,2,FALSE))</f>
        <v>"Шанс" ул. Ленина д.21</v>
      </c>
      <c r="F13987" s="2" t="str">
        <f t="shared" si="437"/>
        <v/>
      </c>
    </row>
    <row r="13988" spans="1:6" x14ac:dyDescent="0.25">
      <c r="A13988" s="14">
        <v>44045.375</v>
      </c>
      <c r="B13988" s="14">
        <f t="shared" si="436"/>
        <v>44045</v>
      </c>
      <c r="C13988">
        <v>1</v>
      </c>
      <c r="D13988" t="str">
        <f>VLOOKUP(C13988,'Справочник по тт'!$A$2:$C$5,3,FALSE)</f>
        <v>"Шанс"</v>
      </c>
      <c r="E13988" t="str">
        <f>IF(AND(C13988=1,B13988&lt;='Справочник по тт'!$D$1),'Справочник по тт'!$D$2,VLOOKUP(C13988,'Справочник по тт'!A:C,2,FALSE))</f>
        <v>"Шанс" ул. Ленина д.21</v>
      </c>
      <c r="F13988" s="2" t="str">
        <f t="shared" si="437"/>
        <v/>
      </c>
    </row>
    <row r="13989" spans="1:6" x14ac:dyDescent="0.25">
      <c r="A13989" s="14">
        <v>44045.375</v>
      </c>
      <c r="B13989" s="14">
        <f t="shared" si="436"/>
        <v>44045</v>
      </c>
      <c r="C13989">
        <v>1</v>
      </c>
      <c r="D13989" t="str">
        <f>VLOOKUP(C13989,'Справочник по тт'!$A$2:$C$5,3,FALSE)</f>
        <v>"Шанс"</v>
      </c>
      <c r="E13989" t="str">
        <f>IF(AND(C13989=1,B13989&lt;='Справочник по тт'!$D$1),'Справочник по тт'!$D$2,VLOOKUP(C13989,'Справочник по тт'!A:C,2,FALSE))</f>
        <v>"Шанс" ул. Ленина д.21</v>
      </c>
      <c r="F13989" s="2" t="str">
        <f t="shared" si="437"/>
        <v/>
      </c>
    </row>
    <row r="13990" spans="1:6" x14ac:dyDescent="0.25">
      <c r="A13990" s="14">
        <v>44045.388888888891</v>
      </c>
      <c r="B13990" s="14">
        <f t="shared" si="436"/>
        <v>44045</v>
      </c>
      <c r="C13990">
        <v>1</v>
      </c>
      <c r="D13990" t="str">
        <f>VLOOKUP(C13990,'Справочник по тт'!$A$2:$C$5,3,FALSE)</f>
        <v>"Шанс"</v>
      </c>
      <c r="E13990" t="str">
        <f>IF(AND(C13990=1,B13990&lt;='Справочник по тт'!$D$1),'Справочник по тт'!$D$2,VLOOKUP(C13990,'Справочник по тт'!A:C,2,FALSE))</f>
        <v>"Шанс" ул. Ленина д.21</v>
      </c>
      <c r="F13990" s="2" t="str">
        <f t="shared" si="437"/>
        <v/>
      </c>
    </row>
    <row r="13991" spans="1:6" x14ac:dyDescent="0.25">
      <c r="A13991" s="14">
        <v>44045.40625</v>
      </c>
      <c r="B13991" s="14">
        <f t="shared" si="436"/>
        <v>44045</v>
      </c>
      <c r="C13991">
        <v>1</v>
      </c>
      <c r="D13991" t="str">
        <f>VLOOKUP(C13991,'Справочник по тт'!$A$2:$C$5,3,FALSE)</f>
        <v>"Шанс"</v>
      </c>
      <c r="E13991" t="str">
        <f>IF(AND(C13991=1,B13991&lt;='Справочник по тт'!$D$1),'Справочник по тт'!$D$2,VLOOKUP(C13991,'Справочник по тт'!A:C,2,FALSE))</f>
        <v>"Шанс" ул. Ленина д.21</v>
      </c>
      <c r="F13991" s="2" t="str">
        <f t="shared" si="437"/>
        <v/>
      </c>
    </row>
    <row r="13992" spans="1:6" x14ac:dyDescent="0.25">
      <c r="A13992" s="14">
        <v>44045.413194444445</v>
      </c>
      <c r="B13992" s="14">
        <f t="shared" si="436"/>
        <v>44045</v>
      </c>
      <c r="C13992">
        <v>1</v>
      </c>
      <c r="D13992" t="str">
        <f>VLOOKUP(C13992,'Справочник по тт'!$A$2:$C$5,3,FALSE)</f>
        <v>"Шанс"</v>
      </c>
      <c r="E13992" t="str">
        <f>IF(AND(C13992=1,B13992&lt;='Справочник по тт'!$D$1),'Справочник по тт'!$D$2,VLOOKUP(C13992,'Справочник по тт'!A:C,2,FALSE))</f>
        <v>"Шанс" ул. Ленина д.21</v>
      </c>
      <c r="F13992" s="2" t="str">
        <f t="shared" si="437"/>
        <v/>
      </c>
    </row>
    <row r="13993" spans="1:6" x14ac:dyDescent="0.25">
      <c r="A13993" s="14">
        <v>44045.416666666664</v>
      </c>
      <c r="B13993" s="14">
        <f t="shared" si="436"/>
        <v>44045</v>
      </c>
      <c r="C13993">
        <v>1</v>
      </c>
      <c r="D13993" t="str">
        <f>VLOOKUP(C13993,'Справочник по тт'!$A$2:$C$5,3,FALSE)</f>
        <v>"Шанс"</v>
      </c>
      <c r="E13993" t="str">
        <f>IF(AND(C13993=1,B13993&lt;='Справочник по тт'!$D$1),'Справочник по тт'!$D$2,VLOOKUP(C13993,'Справочник по тт'!A:C,2,FALSE))</f>
        <v>"Шанс" ул. Ленина д.21</v>
      </c>
      <c r="F13993" s="2" t="str">
        <f t="shared" si="437"/>
        <v/>
      </c>
    </row>
    <row r="13994" spans="1:6" x14ac:dyDescent="0.25">
      <c r="A13994" s="14">
        <v>44045.416666666664</v>
      </c>
      <c r="B13994" s="14">
        <f t="shared" si="436"/>
        <v>44045</v>
      </c>
      <c r="C13994">
        <v>1</v>
      </c>
      <c r="D13994" t="str">
        <f>VLOOKUP(C13994,'Справочник по тт'!$A$2:$C$5,3,FALSE)</f>
        <v>"Шанс"</v>
      </c>
      <c r="E13994" t="str">
        <f>IF(AND(C13994=1,B13994&lt;='Справочник по тт'!$D$1),'Справочник по тт'!$D$2,VLOOKUP(C13994,'Справочник по тт'!A:C,2,FALSE))</f>
        <v>"Шанс" ул. Ленина д.21</v>
      </c>
      <c r="F13994" s="2" t="str">
        <f t="shared" si="437"/>
        <v/>
      </c>
    </row>
    <row r="13995" spans="1:6" x14ac:dyDescent="0.25">
      <c r="A13995" s="14">
        <v>44045.416666666664</v>
      </c>
      <c r="B13995" s="14">
        <f t="shared" si="436"/>
        <v>44045</v>
      </c>
      <c r="C13995">
        <v>1</v>
      </c>
      <c r="D13995" t="str">
        <f>VLOOKUP(C13995,'Справочник по тт'!$A$2:$C$5,3,FALSE)</f>
        <v>"Шанс"</v>
      </c>
      <c r="E13995" t="str">
        <f>IF(AND(C13995=1,B13995&lt;='Справочник по тт'!$D$1),'Справочник по тт'!$D$2,VLOOKUP(C13995,'Справочник по тт'!A:C,2,FALSE))</f>
        <v>"Шанс" ул. Ленина д.21</v>
      </c>
      <c r="F13995" s="2" t="str">
        <f t="shared" si="437"/>
        <v/>
      </c>
    </row>
    <row r="13996" spans="1:6" x14ac:dyDescent="0.25">
      <c r="A13996" s="14">
        <v>44045.416666666664</v>
      </c>
      <c r="B13996" s="14">
        <f t="shared" si="436"/>
        <v>44045</v>
      </c>
      <c r="C13996">
        <v>1</v>
      </c>
      <c r="D13996" t="str">
        <f>VLOOKUP(C13996,'Справочник по тт'!$A$2:$C$5,3,FALSE)</f>
        <v>"Шанс"</v>
      </c>
      <c r="E13996" t="str">
        <f>IF(AND(C13996=1,B13996&lt;='Справочник по тт'!$D$1),'Справочник по тт'!$D$2,VLOOKUP(C13996,'Справочник по тт'!A:C,2,FALSE))</f>
        <v>"Шанс" ул. Ленина д.21</v>
      </c>
      <c r="F13996" s="2" t="str">
        <f t="shared" si="437"/>
        <v/>
      </c>
    </row>
    <row r="13997" spans="1:6" x14ac:dyDescent="0.25">
      <c r="A13997" s="14">
        <v>44045.416666666664</v>
      </c>
      <c r="B13997" s="14">
        <f t="shared" si="436"/>
        <v>44045</v>
      </c>
      <c r="C13997">
        <v>1</v>
      </c>
      <c r="D13997" t="str">
        <f>VLOOKUP(C13997,'Справочник по тт'!$A$2:$C$5,3,FALSE)</f>
        <v>"Шанс"</v>
      </c>
      <c r="E13997" t="str">
        <f>IF(AND(C13997=1,B13997&lt;='Справочник по тт'!$D$1),'Справочник по тт'!$D$2,VLOOKUP(C13997,'Справочник по тт'!A:C,2,FALSE))</f>
        <v>"Шанс" ул. Ленина д.21</v>
      </c>
      <c r="F13997" s="2" t="str">
        <f t="shared" si="437"/>
        <v/>
      </c>
    </row>
    <row r="13998" spans="1:6" x14ac:dyDescent="0.25">
      <c r="A13998" s="14">
        <v>44045.416666666664</v>
      </c>
      <c r="B13998" s="14">
        <f t="shared" si="436"/>
        <v>44045</v>
      </c>
      <c r="C13998">
        <v>1</v>
      </c>
      <c r="D13998" t="str">
        <f>VLOOKUP(C13998,'Справочник по тт'!$A$2:$C$5,3,FALSE)</f>
        <v>"Шанс"</v>
      </c>
      <c r="E13998" t="str">
        <f>IF(AND(C13998=1,B13998&lt;='Справочник по тт'!$D$1),'Справочник по тт'!$D$2,VLOOKUP(C13998,'Справочник по тт'!A:C,2,FALSE))</f>
        <v>"Шанс" ул. Ленина д.21</v>
      </c>
      <c r="F13998" s="2" t="str">
        <f t="shared" si="437"/>
        <v/>
      </c>
    </row>
    <row r="13999" spans="1:6" x14ac:dyDescent="0.25">
      <c r="A13999" s="14">
        <v>44045.416666666664</v>
      </c>
      <c r="B13999" s="14">
        <f t="shared" si="436"/>
        <v>44045</v>
      </c>
      <c r="C13999">
        <v>1</v>
      </c>
      <c r="D13999" t="str">
        <f>VLOOKUP(C13999,'Справочник по тт'!$A$2:$C$5,3,FALSE)</f>
        <v>"Шанс"</v>
      </c>
      <c r="E13999" t="str">
        <f>IF(AND(C13999=1,B13999&lt;='Справочник по тт'!$D$1),'Справочник по тт'!$D$2,VLOOKUP(C13999,'Справочник по тт'!A:C,2,FALSE))</f>
        <v>"Шанс" ул. Ленина д.21</v>
      </c>
      <c r="F13999" s="2" t="str">
        <f t="shared" si="437"/>
        <v/>
      </c>
    </row>
    <row r="14000" spans="1:6" x14ac:dyDescent="0.25">
      <c r="A14000" s="14">
        <v>44045.416666666664</v>
      </c>
      <c r="B14000" s="14">
        <f t="shared" si="436"/>
        <v>44045</v>
      </c>
      <c r="C14000">
        <v>1</v>
      </c>
      <c r="D14000" t="str">
        <f>VLOOKUP(C14000,'Справочник по тт'!$A$2:$C$5,3,FALSE)</f>
        <v>"Шанс"</v>
      </c>
      <c r="E14000" t="str">
        <f>IF(AND(C14000=1,B14000&lt;='Справочник по тт'!$D$1),'Справочник по тт'!$D$2,VLOOKUP(C14000,'Справочник по тт'!A:C,2,FALSE))</f>
        <v>"Шанс" ул. Ленина д.21</v>
      </c>
      <c r="F14000" s="2" t="str">
        <f t="shared" si="437"/>
        <v/>
      </c>
    </row>
    <row r="14001" spans="1:6" x14ac:dyDescent="0.25">
      <c r="A14001" s="14">
        <v>44045.416666666664</v>
      </c>
      <c r="B14001" s="14">
        <f t="shared" si="436"/>
        <v>44045</v>
      </c>
      <c r="C14001">
        <v>1</v>
      </c>
      <c r="D14001" t="str">
        <f>VLOOKUP(C14001,'Справочник по тт'!$A$2:$C$5,3,FALSE)</f>
        <v>"Шанс"</v>
      </c>
      <c r="E14001" t="str">
        <f>IF(AND(C14001=1,B14001&lt;='Справочник по тт'!$D$1),'Справочник по тт'!$D$2,VLOOKUP(C14001,'Справочник по тт'!A:C,2,FALSE))</f>
        <v>"Шанс" ул. Ленина д.21</v>
      </c>
      <c r="F14001" s="2" t="str">
        <f t="shared" si="437"/>
        <v/>
      </c>
    </row>
    <row r="14002" spans="1:6" x14ac:dyDescent="0.25">
      <c r="A14002" s="14">
        <v>44045.416666666664</v>
      </c>
      <c r="B14002" s="14">
        <f t="shared" si="436"/>
        <v>44045</v>
      </c>
      <c r="C14002">
        <v>1</v>
      </c>
      <c r="D14002" t="str">
        <f>VLOOKUP(C14002,'Справочник по тт'!$A$2:$C$5,3,FALSE)</f>
        <v>"Шанс"</v>
      </c>
      <c r="E14002" t="str">
        <f>IF(AND(C14002=1,B14002&lt;='Справочник по тт'!$D$1),'Справочник по тт'!$D$2,VLOOKUP(C14002,'Справочник по тт'!A:C,2,FALSE))</f>
        <v>"Шанс" ул. Ленина д.21</v>
      </c>
      <c r="F14002" s="2" t="str">
        <f t="shared" si="437"/>
        <v/>
      </c>
    </row>
    <row r="14003" spans="1:6" x14ac:dyDescent="0.25">
      <c r="A14003" s="14">
        <v>44045.416666666664</v>
      </c>
      <c r="B14003" s="14">
        <f t="shared" si="436"/>
        <v>44045</v>
      </c>
      <c r="C14003">
        <v>1</v>
      </c>
      <c r="D14003" t="str">
        <f>VLOOKUP(C14003,'Справочник по тт'!$A$2:$C$5,3,FALSE)</f>
        <v>"Шанс"</v>
      </c>
      <c r="E14003" t="str">
        <f>IF(AND(C14003=1,B14003&lt;='Справочник по тт'!$D$1),'Справочник по тт'!$D$2,VLOOKUP(C14003,'Справочник по тт'!A:C,2,FALSE))</f>
        <v>"Шанс" ул. Ленина д.21</v>
      </c>
      <c r="F14003" s="2" t="str">
        <f t="shared" si="437"/>
        <v/>
      </c>
    </row>
    <row r="14004" spans="1:6" x14ac:dyDescent="0.25">
      <c r="A14004" s="14">
        <v>44045.416666666664</v>
      </c>
      <c r="B14004" s="14">
        <f t="shared" si="436"/>
        <v>44045</v>
      </c>
      <c r="C14004">
        <v>1</v>
      </c>
      <c r="D14004" t="str">
        <f>VLOOKUP(C14004,'Справочник по тт'!$A$2:$C$5,3,FALSE)</f>
        <v>"Шанс"</v>
      </c>
      <c r="E14004" t="str">
        <f>IF(AND(C14004=1,B14004&lt;='Справочник по тт'!$D$1),'Справочник по тт'!$D$2,VLOOKUP(C14004,'Справочник по тт'!A:C,2,FALSE))</f>
        <v>"Шанс" ул. Ленина д.21</v>
      </c>
      <c r="F14004" s="2" t="str">
        <f t="shared" si="437"/>
        <v/>
      </c>
    </row>
    <row r="14005" spans="1:6" x14ac:dyDescent="0.25">
      <c r="A14005" s="14">
        <v>44045.458333333336</v>
      </c>
      <c r="B14005" s="14">
        <f t="shared" si="436"/>
        <v>44045</v>
      </c>
      <c r="C14005">
        <v>1</v>
      </c>
      <c r="D14005" t="str">
        <f>VLOOKUP(C14005,'Справочник по тт'!$A$2:$C$5,3,FALSE)</f>
        <v>"Шанс"</v>
      </c>
      <c r="E14005" t="str">
        <f>IF(AND(C14005=1,B14005&lt;='Справочник по тт'!$D$1),'Справочник по тт'!$D$2,VLOOKUP(C14005,'Справочник по тт'!A:C,2,FALSE))</f>
        <v>"Шанс" ул. Ленина д.21</v>
      </c>
      <c r="F14005" s="2" t="str">
        <f t="shared" si="437"/>
        <v/>
      </c>
    </row>
    <row r="14006" spans="1:6" x14ac:dyDescent="0.25">
      <c r="A14006" s="14">
        <v>44045.458333333336</v>
      </c>
      <c r="B14006" s="14">
        <f t="shared" si="436"/>
        <v>44045</v>
      </c>
      <c r="C14006">
        <v>1</v>
      </c>
      <c r="D14006" t="str">
        <f>VLOOKUP(C14006,'Справочник по тт'!$A$2:$C$5,3,FALSE)</f>
        <v>"Шанс"</v>
      </c>
      <c r="E14006" t="str">
        <f>IF(AND(C14006=1,B14006&lt;='Справочник по тт'!$D$1),'Справочник по тт'!$D$2,VLOOKUP(C14006,'Справочник по тт'!A:C,2,FALSE))</f>
        <v>"Шанс" ул. Ленина д.21</v>
      </c>
      <c r="F14006" s="2" t="str">
        <f t="shared" si="437"/>
        <v/>
      </c>
    </row>
    <row r="14007" spans="1:6" x14ac:dyDescent="0.25">
      <c r="A14007" s="14">
        <v>44045.458333333336</v>
      </c>
      <c r="B14007" s="14">
        <f t="shared" si="436"/>
        <v>44045</v>
      </c>
      <c r="C14007">
        <v>1</v>
      </c>
      <c r="D14007" t="str">
        <f>VLOOKUP(C14007,'Справочник по тт'!$A$2:$C$5,3,FALSE)</f>
        <v>"Шанс"</v>
      </c>
      <c r="E14007" t="str">
        <f>IF(AND(C14007=1,B14007&lt;='Справочник по тт'!$D$1),'Справочник по тт'!$D$2,VLOOKUP(C14007,'Справочник по тт'!A:C,2,FALSE))</f>
        <v>"Шанс" ул. Ленина д.21</v>
      </c>
      <c r="F14007" s="2" t="str">
        <f t="shared" si="437"/>
        <v/>
      </c>
    </row>
    <row r="14008" spans="1:6" x14ac:dyDescent="0.25">
      <c r="A14008" s="14">
        <v>44045.458333333336</v>
      </c>
      <c r="B14008" s="14">
        <f t="shared" si="436"/>
        <v>44045</v>
      </c>
      <c r="C14008">
        <v>1</v>
      </c>
      <c r="D14008" t="str">
        <f>VLOOKUP(C14008,'Справочник по тт'!$A$2:$C$5,3,FALSE)</f>
        <v>"Шанс"</v>
      </c>
      <c r="E14008" t="str">
        <f>IF(AND(C14008=1,B14008&lt;='Справочник по тт'!$D$1),'Справочник по тт'!$D$2,VLOOKUP(C14008,'Справочник по тт'!A:C,2,FALSE))</f>
        <v>"Шанс" ул. Ленина д.21</v>
      </c>
      <c r="F14008" s="2" t="str">
        <f t="shared" si="437"/>
        <v/>
      </c>
    </row>
    <row r="14009" spans="1:6" x14ac:dyDescent="0.25">
      <c r="A14009" s="14">
        <v>44045.458333333336</v>
      </c>
      <c r="B14009" s="14">
        <f t="shared" si="436"/>
        <v>44045</v>
      </c>
      <c r="C14009">
        <v>1</v>
      </c>
      <c r="D14009" t="str">
        <f>VLOOKUP(C14009,'Справочник по тт'!$A$2:$C$5,3,FALSE)</f>
        <v>"Шанс"</v>
      </c>
      <c r="E14009" t="str">
        <f>IF(AND(C14009=1,B14009&lt;='Справочник по тт'!$D$1),'Справочник по тт'!$D$2,VLOOKUP(C14009,'Справочник по тт'!A:C,2,FALSE))</f>
        <v>"Шанс" ул. Ленина д.21</v>
      </c>
      <c r="F14009" s="2" t="str">
        <f t="shared" si="437"/>
        <v/>
      </c>
    </row>
    <row r="14010" spans="1:6" x14ac:dyDescent="0.25">
      <c r="A14010" s="14">
        <v>44045.5</v>
      </c>
      <c r="B14010" s="14">
        <f t="shared" si="436"/>
        <v>44045</v>
      </c>
      <c r="C14010">
        <v>1</v>
      </c>
      <c r="D14010" t="str">
        <f>VLOOKUP(C14010,'Справочник по тт'!$A$2:$C$5,3,FALSE)</f>
        <v>"Шанс"</v>
      </c>
      <c r="E14010" t="str">
        <f>IF(AND(C14010=1,B14010&lt;='Справочник по тт'!$D$1),'Справочник по тт'!$D$2,VLOOKUP(C14010,'Справочник по тт'!A:C,2,FALSE))</f>
        <v>"Шанс" ул. Ленина д.21</v>
      </c>
      <c r="F14010" s="2" t="str">
        <f t="shared" si="437"/>
        <v/>
      </c>
    </row>
    <row r="14011" spans="1:6" x14ac:dyDescent="0.25">
      <c r="A14011" s="14">
        <v>44045.5</v>
      </c>
      <c r="B14011" s="14">
        <f t="shared" si="436"/>
        <v>44045</v>
      </c>
      <c r="C14011">
        <v>1</v>
      </c>
      <c r="D14011" t="str">
        <f>VLOOKUP(C14011,'Справочник по тт'!$A$2:$C$5,3,FALSE)</f>
        <v>"Шанс"</v>
      </c>
      <c r="E14011" t="str">
        <f>IF(AND(C14011=1,B14011&lt;='Справочник по тт'!$D$1),'Справочник по тт'!$D$2,VLOOKUP(C14011,'Справочник по тт'!A:C,2,FALSE))</f>
        <v>"Шанс" ул. Ленина д.21</v>
      </c>
      <c r="F14011" s="2" t="str">
        <f t="shared" si="437"/>
        <v/>
      </c>
    </row>
    <row r="14012" spans="1:6" x14ac:dyDescent="0.25">
      <c r="A14012" s="14">
        <v>44045.5</v>
      </c>
      <c r="B14012" s="14">
        <f t="shared" si="436"/>
        <v>44045</v>
      </c>
      <c r="C14012">
        <v>1</v>
      </c>
      <c r="D14012" t="str">
        <f>VLOOKUP(C14012,'Справочник по тт'!$A$2:$C$5,3,FALSE)</f>
        <v>"Шанс"</v>
      </c>
      <c r="E14012" t="str">
        <f>IF(AND(C14012=1,B14012&lt;='Справочник по тт'!$D$1),'Справочник по тт'!$D$2,VLOOKUP(C14012,'Справочник по тт'!A:C,2,FALSE))</f>
        <v>"Шанс" ул. Ленина д.21</v>
      </c>
      <c r="F14012" s="2" t="str">
        <f t="shared" si="437"/>
        <v/>
      </c>
    </row>
    <row r="14013" spans="1:6" x14ac:dyDescent="0.25">
      <c r="A14013" s="14">
        <v>44045.5</v>
      </c>
      <c r="B14013" s="14">
        <f t="shared" si="436"/>
        <v>44045</v>
      </c>
      <c r="C14013">
        <v>1</v>
      </c>
      <c r="D14013" t="str">
        <f>VLOOKUP(C14013,'Справочник по тт'!$A$2:$C$5,3,FALSE)</f>
        <v>"Шанс"</v>
      </c>
      <c r="E14013" t="str">
        <f>IF(AND(C14013=1,B14013&lt;='Справочник по тт'!$D$1),'Справочник по тт'!$D$2,VLOOKUP(C14013,'Справочник по тт'!A:C,2,FALSE))</f>
        <v>"Шанс" ул. Ленина д.21</v>
      </c>
      <c r="F14013" s="2" t="str">
        <f t="shared" si="437"/>
        <v/>
      </c>
    </row>
    <row r="14014" spans="1:6" x14ac:dyDescent="0.25">
      <c r="A14014" s="14">
        <v>44045.5</v>
      </c>
      <c r="B14014" s="14">
        <f t="shared" si="436"/>
        <v>44045</v>
      </c>
      <c r="C14014">
        <v>1</v>
      </c>
      <c r="D14014" t="str">
        <f>VLOOKUP(C14014,'Справочник по тт'!$A$2:$C$5,3,FALSE)</f>
        <v>"Шанс"</v>
      </c>
      <c r="E14014" t="str">
        <f>IF(AND(C14014=1,B14014&lt;='Справочник по тт'!$D$1),'Справочник по тт'!$D$2,VLOOKUP(C14014,'Справочник по тт'!A:C,2,FALSE))</f>
        <v>"Шанс" ул. Ленина д.21</v>
      </c>
      <c r="F14014" s="2" t="str">
        <f t="shared" si="437"/>
        <v/>
      </c>
    </row>
    <row r="14015" spans="1:6" x14ac:dyDescent="0.25">
      <c r="A14015" s="14">
        <v>44045.5</v>
      </c>
      <c r="B14015" s="14">
        <f t="shared" si="436"/>
        <v>44045</v>
      </c>
      <c r="C14015">
        <v>1</v>
      </c>
      <c r="D14015" t="str">
        <f>VLOOKUP(C14015,'Справочник по тт'!$A$2:$C$5,3,FALSE)</f>
        <v>"Шанс"</v>
      </c>
      <c r="E14015" t="str">
        <f>IF(AND(C14015=1,B14015&lt;='Справочник по тт'!$D$1),'Справочник по тт'!$D$2,VLOOKUP(C14015,'Справочник по тт'!A:C,2,FALSE))</f>
        <v>"Шанс" ул. Ленина д.21</v>
      </c>
      <c r="F14015" s="2" t="str">
        <f t="shared" si="437"/>
        <v/>
      </c>
    </row>
    <row r="14016" spans="1:6" x14ac:dyDescent="0.25">
      <c r="A14016" s="14">
        <v>44045.5</v>
      </c>
      <c r="B14016" s="14">
        <f t="shared" si="436"/>
        <v>44045</v>
      </c>
      <c r="C14016">
        <v>1</v>
      </c>
      <c r="D14016" t="str">
        <f>VLOOKUP(C14016,'Справочник по тт'!$A$2:$C$5,3,FALSE)</f>
        <v>"Шанс"</v>
      </c>
      <c r="E14016" t="str">
        <f>IF(AND(C14016=1,B14016&lt;='Справочник по тт'!$D$1),'Справочник по тт'!$D$2,VLOOKUP(C14016,'Справочник по тт'!A:C,2,FALSE))</f>
        <v>"Шанс" ул. Ленина д.21</v>
      </c>
      <c r="F14016" s="2" t="str">
        <f t="shared" si="437"/>
        <v/>
      </c>
    </row>
    <row r="14017" spans="1:6" x14ac:dyDescent="0.25">
      <c r="A14017" s="14">
        <v>44045.524305555555</v>
      </c>
      <c r="B14017" s="14">
        <f t="shared" si="436"/>
        <v>44045</v>
      </c>
      <c r="C14017">
        <v>1</v>
      </c>
      <c r="D14017" t="str">
        <f>VLOOKUP(C14017,'Справочник по тт'!$A$2:$C$5,3,FALSE)</f>
        <v>"Шанс"</v>
      </c>
      <c r="E14017" t="str">
        <f>IF(AND(C14017=1,B14017&lt;='Справочник по тт'!$D$1),'Справочник по тт'!$D$2,VLOOKUP(C14017,'Справочник по тт'!A:C,2,FALSE))</f>
        <v>"Шанс" ул. Ленина д.21</v>
      </c>
      <c r="F14017" s="2" t="str">
        <f t="shared" si="437"/>
        <v/>
      </c>
    </row>
    <row r="14018" spans="1:6" x14ac:dyDescent="0.25">
      <c r="A14018" s="14">
        <v>44045.541666666664</v>
      </c>
      <c r="B14018" s="14">
        <f t="shared" ref="B14018:B14081" si="438">(TEXT(A14018,"ДД.ММ.ГГГГ"))*1</f>
        <v>44045</v>
      </c>
      <c r="C14018">
        <v>1</v>
      </c>
      <c r="D14018" t="str">
        <f>VLOOKUP(C14018,'Справочник по тт'!$A$2:$C$5,3,FALSE)</f>
        <v>"Шанс"</v>
      </c>
      <c r="E14018" t="str">
        <f>IF(AND(C14018=1,B14018&lt;='Справочник по тт'!$D$1),'Справочник по тт'!$D$2,VLOOKUP(C14018,'Справочник по тт'!A:C,2,FALSE))</f>
        <v>"Шанс" ул. Ленина д.21</v>
      </c>
      <c r="F14018" s="2" t="str">
        <f t="shared" si="437"/>
        <v/>
      </c>
    </row>
    <row r="14019" spans="1:6" x14ac:dyDescent="0.25">
      <c r="A14019" s="14">
        <v>44045.541666666664</v>
      </c>
      <c r="B14019" s="14">
        <f t="shared" si="438"/>
        <v>44045</v>
      </c>
      <c r="C14019">
        <v>1</v>
      </c>
      <c r="D14019" t="str">
        <f>VLOOKUP(C14019,'Справочник по тт'!$A$2:$C$5,3,FALSE)</f>
        <v>"Шанс"</v>
      </c>
      <c r="E14019" t="str">
        <f>IF(AND(C14019=1,B14019&lt;='Справочник по тт'!$D$1),'Справочник по тт'!$D$2,VLOOKUP(C14019,'Справочник по тт'!A:C,2,FALSE))</f>
        <v>"Шанс" ул. Ленина д.21</v>
      </c>
      <c r="F14019" s="2" t="str">
        <f t="shared" ref="F14019:F14082" si="439">IF(B14019&lt;=$F$1,1,"")</f>
        <v/>
      </c>
    </row>
    <row r="14020" spans="1:6" x14ac:dyDescent="0.25">
      <c r="A14020" s="14">
        <v>44045.541666666664</v>
      </c>
      <c r="B14020" s="14">
        <f t="shared" si="438"/>
        <v>44045</v>
      </c>
      <c r="C14020">
        <v>1</v>
      </c>
      <c r="D14020" t="str">
        <f>VLOOKUP(C14020,'Справочник по тт'!$A$2:$C$5,3,FALSE)</f>
        <v>"Шанс"</v>
      </c>
      <c r="E14020" t="str">
        <f>IF(AND(C14020=1,B14020&lt;='Справочник по тт'!$D$1),'Справочник по тт'!$D$2,VLOOKUP(C14020,'Справочник по тт'!A:C,2,FALSE))</f>
        <v>"Шанс" ул. Ленина д.21</v>
      </c>
      <c r="F14020" s="2" t="str">
        <f t="shared" si="439"/>
        <v/>
      </c>
    </row>
    <row r="14021" spans="1:6" x14ac:dyDescent="0.25">
      <c r="A14021" s="14">
        <v>44045.576388888891</v>
      </c>
      <c r="B14021" s="14">
        <f t="shared" si="438"/>
        <v>44045</v>
      </c>
      <c r="C14021">
        <v>1</v>
      </c>
      <c r="D14021" t="str">
        <f>VLOOKUP(C14021,'Справочник по тт'!$A$2:$C$5,3,FALSE)</f>
        <v>"Шанс"</v>
      </c>
      <c r="E14021" t="str">
        <f>IF(AND(C14021=1,B14021&lt;='Справочник по тт'!$D$1),'Справочник по тт'!$D$2,VLOOKUP(C14021,'Справочник по тт'!A:C,2,FALSE))</f>
        <v>"Шанс" ул. Ленина д.21</v>
      </c>
      <c r="F14021" s="2" t="str">
        <f t="shared" si="439"/>
        <v/>
      </c>
    </row>
    <row r="14022" spans="1:6" x14ac:dyDescent="0.25">
      <c r="A14022" s="3">
        <v>44045.583333333336</v>
      </c>
      <c r="B14022" s="14">
        <f t="shared" si="438"/>
        <v>44045</v>
      </c>
      <c r="C14022">
        <v>2</v>
      </c>
      <c r="D14022" t="str">
        <f>VLOOKUP(C14022,'Справочник по тт'!$A$2:$C$5,3,FALSE)</f>
        <v>"Колибри"</v>
      </c>
      <c r="E14022" t="str">
        <f>IF(AND(C14022=1,B14022&lt;='Справочник по тт'!$D$1),'Справочник по тт'!$D$2,VLOOKUP(C14022,'Справочник по тт'!A:C,2,FALSE))</f>
        <v>"Колибри" ул. Широкая д.150</v>
      </c>
      <c r="F14022" s="2" t="str">
        <f t="shared" si="439"/>
        <v/>
      </c>
    </row>
    <row r="14023" spans="1:6" x14ac:dyDescent="0.25">
      <c r="A14023" s="3">
        <v>44045.583333333336</v>
      </c>
      <c r="B14023" s="14">
        <f t="shared" si="438"/>
        <v>44045</v>
      </c>
      <c r="C14023">
        <v>2</v>
      </c>
      <c r="D14023" t="str">
        <f>VLOOKUP(C14023,'Справочник по тт'!$A$2:$C$5,3,FALSE)</f>
        <v>"Колибри"</v>
      </c>
      <c r="E14023" t="str">
        <f>IF(AND(C14023=1,B14023&lt;='Справочник по тт'!$D$1),'Справочник по тт'!$D$2,VLOOKUP(C14023,'Справочник по тт'!A:C,2,FALSE))</f>
        <v>"Колибри" ул. Широкая д.150</v>
      </c>
      <c r="F14023" s="2" t="str">
        <f t="shared" si="439"/>
        <v/>
      </c>
    </row>
    <row r="14024" spans="1:6" x14ac:dyDescent="0.25">
      <c r="A14024" s="3">
        <v>44045.625</v>
      </c>
      <c r="B14024" s="14">
        <f t="shared" si="438"/>
        <v>44045</v>
      </c>
      <c r="C14024">
        <v>2</v>
      </c>
      <c r="D14024" t="str">
        <f>VLOOKUP(C14024,'Справочник по тт'!$A$2:$C$5,3,FALSE)</f>
        <v>"Колибри"</v>
      </c>
      <c r="E14024" t="str">
        <f>IF(AND(C14024=1,B14024&lt;='Справочник по тт'!$D$1),'Справочник по тт'!$D$2,VLOOKUP(C14024,'Справочник по тт'!A:C,2,FALSE))</f>
        <v>"Колибри" ул. Широкая д.150</v>
      </c>
      <c r="F14024" s="2" t="str">
        <f t="shared" si="439"/>
        <v/>
      </c>
    </row>
    <row r="14025" spans="1:6" x14ac:dyDescent="0.25">
      <c r="A14025" s="3">
        <v>44045.625</v>
      </c>
      <c r="B14025" s="14">
        <f t="shared" si="438"/>
        <v>44045</v>
      </c>
      <c r="C14025">
        <v>2</v>
      </c>
      <c r="D14025" t="str">
        <f>VLOOKUP(C14025,'Справочник по тт'!$A$2:$C$5,3,FALSE)</f>
        <v>"Колибри"</v>
      </c>
      <c r="E14025" t="str">
        <f>IF(AND(C14025=1,B14025&lt;='Справочник по тт'!$D$1),'Справочник по тт'!$D$2,VLOOKUP(C14025,'Справочник по тт'!A:C,2,FALSE))</f>
        <v>"Колибри" ул. Широкая д.150</v>
      </c>
      <c r="F14025" s="2" t="str">
        <f t="shared" si="439"/>
        <v/>
      </c>
    </row>
    <row r="14026" spans="1:6" x14ac:dyDescent="0.25">
      <c r="A14026" s="3">
        <v>44045.625</v>
      </c>
      <c r="B14026" s="14">
        <f t="shared" si="438"/>
        <v>44045</v>
      </c>
      <c r="C14026">
        <v>2</v>
      </c>
      <c r="D14026" t="str">
        <f>VLOOKUP(C14026,'Справочник по тт'!$A$2:$C$5,3,FALSE)</f>
        <v>"Колибри"</v>
      </c>
      <c r="E14026" t="str">
        <f>IF(AND(C14026=1,B14026&lt;='Справочник по тт'!$D$1),'Справочник по тт'!$D$2,VLOOKUP(C14026,'Справочник по тт'!A:C,2,FALSE))</f>
        <v>"Колибри" ул. Широкая д.150</v>
      </c>
      <c r="F14026" s="2" t="str">
        <f t="shared" si="439"/>
        <v/>
      </c>
    </row>
    <row r="14027" spans="1:6" x14ac:dyDescent="0.25">
      <c r="A14027" s="3">
        <v>44045.625</v>
      </c>
      <c r="B14027" s="14">
        <f t="shared" si="438"/>
        <v>44045</v>
      </c>
      <c r="C14027">
        <v>2</v>
      </c>
      <c r="D14027" t="str">
        <f>VLOOKUP(C14027,'Справочник по тт'!$A$2:$C$5,3,FALSE)</f>
        <v>"Колибри"</v>
      </c>
      <c r="E14027" t="str">
        <f>IF(AND(C14027=1,B14027&lt;='Справочник по тт'!$D$1),'Справочник по тт'!$D$2,VLOOKUP(C14027,'Справочник по тт'!A:C,2,FALSE))</f>
        <v>"Колибри" ул. Широкая д.150</v>
      </c>
      <c r="F14027" s="2" t="str">
        <f t="shared" si="439"/>
        <v/>
      </c>
    </row>
    <row r="14028" spans="1:6" x14ac:dyDescent="0.25">
      <c r="A14028" s="3">
        <v>44045.625</v>
      </c>
      <c r="B14028" s="14">
        <f t="shared" si="438"/>
        <v>44045</v>
      </c>
      <c r="C14028">
        <v>2</v>
      </c>
      <c r="D14028" t="str">
        <f>VLOOKUP(C14028,'Справочник по тт'!$A$2:$C$5,3,FALSE)</f>
        <v>"Колибри"</v>
      </c>
      <c r="E14028" t="str">
        <f>IF(AND(C14028=1,B14028&lt;='Справочник по тт'!$D$1),'Справочник по тт'!$D$2,VLOOKUP(C14028,'Справочник по тт'!A:C,2,FALSE))</f>
        <v>"Колибри" ул. Широкая д.150</v>
      </c>
      <c r="F14028" s="2" t="str">
        <f t="shared" si="439"/>
        <v/>
      </c>
    </row>
    <row r="14029" spans="1:6" x14ac:dyDescent="0.25">
      <c r="A14029" s="3">
        <v>44045.625</v>
      </c>
      <c r="B14029" s="14">
        <f t="shared" si="438"/>
        <v>44045</v>
      </c>
      <c r="C14029">
        <v>3</v>
      </c>
      <c r="D14029" t="str">
        <f>VLOOKUP(C14029,'Справочник по тт'!$A$2:$C$5,3,FALSE)</f>
        <v>"Парабола"</v>
      </c>
      <c r="E14029" t="str">
        <f>IF(AND(C14029=1,B14029&lt;='Справочник по тт'!$D$1),'Справочник по тт'!$D$2,VLOOKUP(C14029,'Справочник по тт'!A:C,2,FALSE))</f>
        <v>"Парабола" пр. Дмитриева д.6/1</v>
      </c>
      <c r="F14029" s="2" t="str">
        <f t="shared" si="439"/>
        <v/>
      </c>
    </row>
    <row r="14030" spans="1:6" x14ac:dyDescent="0.25">
      <c r="A14030" s="3">
        <v>44045.645833333336</v>
      </c>
      <c r="B14030" s="14">
        <f t="shared" si="438"/>
        <v>44045</v>
      </c>
      <c r="C14030">
        <v>3</v>
      </c>
      <c r="D14030" t="str">
        <f>VLOOKUP(C14030,'Справочник по тт'!$A$2:$C$5,3,FALSE)</f>
        <v>"Парабола"</v>
      </c>
      <c r="E14030" t="str">
        <f>IF(AND(C14030=1,B14030&lt;='Справочник по тт'!$D$1),'Справочник по тт'!$D$2,VLOOKUP(C14030,'Справочник по тт'!A:C,2,FALSE))</f>
        <v>"Парабола" пр. Дмитриева д.6/1</v>
      </c>
      <c r="F14030" s="2" t="str">
        <f t="shared" si="439"/>
        <v/>
      </c>
    </row>
    <row r="14031" spans="1:6" x14ac:dyDescent="0.25">
      <c r="A14031" s="3">
        <v>44045.666666666664</v>
      </c>
      <c r="B14031" s="14">
        <f t="shared" si="438"/>
        <v>44045</v>
      </c>
      <c r="C14031">
        <v>3</v>
      </c>
      <c r="D14031" t="str">
        <f>VLOOKUP(C14031,'Справочник по тт'!$A$2:$C$5,3,FALSE)</f>
        <v>"Парабола"</v>
      </c>
      <c r="E14031" t="str">
        <f>IF(AND(C14031=1,B14031&lt;='Справочник по тт'!$D$1),'Справочник по тт'!$D$2,VLOOKUP(C14031,'Справочник по тт'!A:C,2,FALSE))</f>
        <v>"Парабола" пр. Дмитриева д.6/1</v>
      </c>
      <c r="F14031" s="2" t="str">
        <f t="shared" si="439"/>
        <v/>
      </c>
    </row>
    <row r="14032" spans="1:6" x14ac:dyDescent="0.25">
      <c r="A14032" s="3">
        <v>44045.666666666664</v>
      </c>
      <c r="B14032" s="14">
        <f t="shared" si="438"/>
        <v>44045</v>
      </c>
      <c r="C14032">
        <v>4</v>
      </c>
      <c r="D14032" t="str">
        <f>VLOOKUP(C14032,'Справочник по тт'!$A$2:$C$5,3,FALSE)</f>
        <v>"Первый"</v>
      </c>
      <c r="E14032" t="str">
        <f>IF(AND(C14032=1,B14032&lt;='Справочник по тт'!$D$1),'Справочник по тт'!$D$2,VLOOKUP(C14032,'Справочник по тт'!A:C,2,FALSE))</f>
        <v>"Первый" ул. Пахоменко д.30</v>
      </c>
      <c r="F14032" s="2" t="str">
        <f t="shared" si="439"/>
        <v/>
      </c>
    </row>
    <row r="14033" spans="1:6" x14ac:dyDescent="0.25">
      <c r="A14033" s="3">
        <v>44045.6875</v>
      </c>
      <c r="B14033" s="14">
        <f t="shared" si="438"/>
        <v>44045</v>
      </c>
      <c r="C14033">
        <v>4</v>
      </c>
      <c r="D14033" t="str">
        <f>VLOOKUP(C14033,'Справочник по тт'!$A$2:$C$5,3,FALSE)</f>
        <v>"Первый"</v>
      </c>
      <c r="E14033" t="str">
        <f>IF(AND(C14033=1,B14033&lt;='Справочник по тт'!$D$1),'Справочник по тт'!$D$2,VLOOKUP(C14033,'Справочник по тт'!A:C,2,FALSE))</f>
        <v>"Первый" ул. Пахоменко д.30</v>
      </c>
      <c r="F14033" s="2" t="str">
        <f t="shared" si="439"/>
        <v/>
      </c>
    </row>
    <row r="14034" spans="1:6" x14ac:dyDescent="0.25">
      <c r="A14034" s="3">
        <v>44045.708333333336</v>
      </c>
      <c r="B14034" s="14">
        <f t="shared" si="438"/>
        <v>44045</v>
      </c>
      <c r="C14034">
        <v>4</v>
      </c>
      <c r="D14034" t="str">
        <f>VLOOKUP(C14034,'Справочник по тт'!$A$2:$C$5,3,FALSE)</f>
        <v>"Первый"</v>
      </c>
      <c r="E14034" t="str">
        <f>IF(AND(C14034=1,B14034&lt;='Справочник по тт'!$D$1),'Справочник по тт'!$D$2,VLOOKUP(C14034,'Справочник по тт'!A:C,2,FALSE))</f>
        <v>"Первый" ул. Пахоменко д.30</v>
      </c>
      <c r="F14034" s="2" t="str">
        <f t="shared" si="439"/>
        <v/>
      </c>
    </row>
    <row r="14035" spans="1:6" x14ac:dyDescent="0.25">
      <c r="A14035" s="3">
        <v>44045.708333333336</v>
      </c>
      <c r="B14035" s="14">
        <f t="shared" si="438"/>
        <v>44045</v>
      </c>
      <c r="C14035">
        <v>4</v>
      </c>
      <c r="D14035" t="str">
        <f>VLOOKUP(C14035,'Справочник по тт'!$A$2:$C$5,3,FALSE)</f>
        <v>"Первый"</v>
      </c>
      <c r="E14035" t="str">
        <f>IF(AND(C14035=1,B14035&lt;='Справочник по тт'!$D$1),'Справочник по тт'!$D$2,VLOOKUP(C14035,'Справочник по тт'!A:C,2,FALSE))</f>
        <v>"Первый" ул. Пахоменко д.30</v>
      </c>
      <c r="F14035" s="2" t="str">
        <f t="shared" si="439"/>
        <v/>
      </c>
    </row>
    <row r="14036" spans="1:6" x14ac:dyDescent="0.25">
      <c r="A14036" s="3">
        <v>44045.708333333336</v>
      </c>
      <c r="B14036" s="14">
        <f t="shared" si="438"/>
        <v>44045</v>
      </c>
      <c r="C14036">
        <v>4</v>
      </c>
      <c r="D14036" t="str">
        <f>VLOOKUP(C14036,'Справочник по тт'!$A$2:$C$5,3,FALSE)</f>
        <v>"Первый"</v>
      </c>
      <c r="E14036" t="str">
        <f>IF(AND(C14036=1,B14036&lt;='Справочник по тт'!$D$1),'Справочник по тт'!$D$2,VLOOKUP(C14036,'Справочник по тт'!A:C,2,FALSE))</f>
        <v>"Первый" ул. Пахоменко д.30</v>
      </c>
      <c r="F14036" s="2" t="str">
        <f t="shared" si="439"/>
        <v/>
      </c>
    </row>
    <row r="14037" spans="1:6" x14ac:dyDescent="0.25">
      <c r="A14037" s="14">
        <v>44045.715162037035</v>
      </c>
      <c r="B14037" s="14">
        <f t="shared" si="438"/>
        <v>44045</v>
      </c>
      <c r="C14037">
        <v>1</v>
      </c>
      <c r="D14037" t="str">
        <f>VLOOKUP(C14037,'Справочник по тт'!$A$2:$C$5,3,FALSE)</f>
        <v>"Шанс"</v>
      </c>
      <c r="E14037" t="str">
        <f>IF(AND(C14037=1,B14037&lt;='Справочник по тт'!$D$1),'Справочник по тт'!$D$2,VLOOKUP(C14037,'Справочник по тт'!A:C,2,FALSE))</f>
        <v>"Шанс" ул. Ленина д.21</v>
      </c>
      <c r="F14037" s="2" t="str">
        <f t="shared" si="439"/>
        <v/>
      </c>
    </row>
    <row r="14038" spans="1:6" x14ac:dyDescent="0.25">
      <c r="A14038" s="14">
        <v>44045.729166666664</v>
      </c>
      <c r="B14038" s="14">
        <f t="shared" si="438"/>
        <v>44045</v>
      </c>
      <c r="C14038">
        <v>1</v>
      </c>
      <c r="D14038" t="str">
        <f>VLOOKUP(C14038,'Справочник по тт'!$A$2:$C$5,3,FALSE)</f>
        <v>"Шанс"</v>
      </c>
      <c r="E14038" t="str">
        <f>IF(AND(C14038=1,B14038&lt;='Справочник по тт'!$D$1),'Справочник по тт'!$D$2,VLOOKUP(C14038,'Справочник по тт'!A:C,2,FALSE))</f>
        <v>"Шанс" ул. Ленина д.21</v>
      </c>
      <c r="F14038" s="2" t="str">
        <f t="shared" si="439"/>
        <v/>
      </c>
    </row>
    <row r="14039" spans="1:6" x14ac:dyDescent="0.25">
      <c r="A14039" s="14">
        <v>44045.75</v>
      </c>
      <c r="B14039" s="14">
        <f t="shared" si="438"/>
        <v>44045</v>
      </c>
      <c r="C14039">
        <v>1</v>
      </c>
      <c r="D14039" t="str">
        <f>VLOOKUP(C14039,'Справочник по тт'!$A$2:$C$5,3,FALSE)</f>
        <v>"Шанс"</v>
      </c>
      <c r="E14039" t="str">
        <f>IF(AND(C14039=1,B14039&lt;='Справочник по тт'!$D$1),'Справочник по тт'!$D$2,VLOOKUP(C14039,'Справочник по тт'!A:C,2,FALSE))</f>
        <v>"Шанс" ул. Ленина д.21</v>
      </c>
      <c r="F14039" s="2" t="str">
        <f t="shared" si="439"/>
        <v/>
      </c>
    </row>
    <row r="14040" spans="1:6" x14ac:dyDescent="0.25">
      <c r="A14040" s="3">
        <v>44045.78125</v>
      </c>
      <c r="B14040" s="14">
        <f t="shared" si="438"/>
        <v>44045</v>
      </c>
      <c r="C14040">
        <v>2</v>
      </c>
      <c r="D14040" t="str">
        <f>VLOOKUP(C14040,'Справочник по тт'!$A$2:$C$5,3,FALSE)</f>
        <v>"Колибри"</v>
      </c>
      <c r="E14040" t="str">
        <f>IF(AND(C14040=1,B14040&lt;='Справочник по тт'!$D$1),'Справочник по тт'!$D$2,VLOOKUP(C14040,'Справочник по тт'!A:C,2,FALSE))</f>
        <v>"Колибри" ул. Широкая д.150</v>
      </c>
      <c r="F14040" s="2" t="str">
        <f t="shared" si="439"/>
        <v/>
      </c>
    </row>
    <row r="14041" spans="1:6" x14ac:dyDescent="0.25">
      <c r="A14041" s="3">
        <v>44045.791666666664</v>
      </c>
      <c r="B14041" s="14">
        <f t="shared" si="438"/>
        <v>44045</v>
      </c>
      <c r="C14041">
        <v>2</v>
      </c>
      <c r="D14041" t="str">
        <f>VLOOKUP(C14041,'Справочник по тт'!$A$2:$C$5,3,FALSE)</f>
        <v>"Колибри"</v>
      </c>
      <c r="E14041" t="str">
        <f>IF(AND(C14041=1,B14041&lt;='Справочник по тт'!$D$1),'Справочник по тт'!$D$2,VLOOKUP(C14041,'Справочник по тт'!A:C,2,FALSE))</f>
        <v>"Колибри" ул. Широкая д.150</v>
      </c>
      <c r="F14041" s="2" t="str">
        <f t="shared" si="439"/>
        <v/>
      </c>
    </row>
    <row r="14042" spans="1:6" x14ac:dyDescent="0.25">
      <c r="A14042" s="3">
        <v>44045.8125</v>
      </c>
      <c r="B14042" s="14">
        <f t="shared" si="438"/>
        <v>44045</v>
      </c>
      <c r="C14042">
        <v>2</v>
      </c>
      <c r="D14042" t="str">
        <f>VLOOKUP(C14042,'Справочник по тт'!$A$2:$C$5,3,FALSE)</f>
        <v>"Колибри"</v>
      </c>
      <c r="E14042" t="str">
        <f>IF(AND(C14042=1,B14042&lt;='Справочник по тт'!$D$1),'Справочник по тт'!$D$2,VLOOKUP(C14042,'Справочник по тт'!A:C,2,FALSE))</f>
        <v>"Колибри" ул. Широкая д.150</v>
      </c>
      <c r="F14042" s="2" t="str">
        <f t="shared" si="439"/>
        <v/>
      </c>
    </row>
    <row r="14043" spans="1:6" x14ac:dyDescent="0.25">
      <c r="A14043" s="3">
        <v>44045.833333333336</v>
      </c>
      <c r="B14043" s="14">
        <f t="shared" si="438"/>
        <v>44045</v>
      </c>
      <c r="C14043">
        <v>2</v>
      </c>
      <c r="D14043" t="str">
        <f>VLOOKUP(C14043,'Справочник по тт'!$A$2:$C$5,3,FALSE)</f>
        <v>"Колибри"</v>
      </c>
      <c r="E14043" t="str">
        <f>IF(AND(C14043=1,B14043&lt;='Справочник по тт'!$D$1),'Справочник по тт'!$D$2,VLOOKUP(C14043,'Справочник по тт'!A:C,2,FALSE))</f>
        <v>"Колибри" ул. Широкая д.150</v>
      </c>
      <c r="F14043" s="2" t="str">
        <f t="shared" si="439"/>
        <v/>
      </c>
    </row>
    <row r="14044" spans="1:6" x14ac:dyDescent="0.25">
      <c r="A14044" s="3">
        <v>44045.875</v>
      </c>
      <c r="B14044" s="14">
        <f t="shared" si="438"/>
        <v>44045</v>
      </c>
      <c r="C14044">
        <v>2</v>
      </c>
      <c r="D14044" t="str">
        <f>VLOOKUP(C14044,'Справочник по тт'!$A$2:$C$5,3,FALSE)</f>
        <v>"Колибри"</v>
      </c>
      <c r="E14044" t="str">
        <f>IF(AND(C14044=1,B14044&lt;='Справочник по тт'!$D$1),'Справочник по тт'!$D$2,VLOOKUP(C14044,'Справочник по тт'!A:C,2,FALSE))</f>
        <v>"Колибри" ул. Широкая д.150</v>
      </c>
      <c r="F14044" s="2" t="str">
        <f t="shared" si="439"/>
        <v/>
      </c>
    </row>
    <row r="14045" spans="1:6" x14ac:dyDescent="0.25">
      <c r="A14045" s="3">
        <v>44045.875</v>
      </c>
      <c r="B14045" s="14">
        <f t="shared" si="438"/>
        <v>44045</v>
      </c>
      <c r="C14045">
        <v>2</v>
      </c>
      <c r="D14045" t="str">
        <f>VLOOKUP(C14045,'Справочник по тт'!$A$2:$C$5,3,FALSE)</f>
        <v>"Колибри"</v>
      </c>
      <c r="E14045" t="str">
        <f>IF(AND(C14045=1,B14045&lt;='Справочник по тт'!$D$1),'Справочник по тт'!$D$2,VLOOKUP(C14045,'Справочник по тт'!A:C,2,FALSE))</f>
        <v>"Колибри" ул. Широкая д.150</v>
      </c>
      <c r="F14045" s="2" t="str">
        <f t="shared" si="439"/>
        <v/>
      </c>
    </row>
    <row r="14046" spans="1:6" x14ac:dyDescent="0.25">
      <c r="A14046" s="3">
        <v>44045.958333333336</v>
      </c>
      <c r="B14046" s="14">
        <f t="shared" si="438"/>
        <v>44045</v>
      </c>
      <c r="C14046">
        <v>2</v>
      </c>
      <c r="D14046" t="str">
        <f>VLOOKUP(C14046,'Справочник по тт'!$A$2:$C$5,3,FALSE)</f>
        <v>"Колибри"</v>
      </c>
      <c r="E14046" t="str">
        <f>IF(AND(C14046=1,B14046&lt;='Справочник по тт'!$D$1),'Справочник по тт'!$D$2,VLOOKUP(C14046,'Справочник по тт'!A:C,2,FALSE))</f>
        <v>"Колибри" ул. Широкая д.150</v>
      </c>
      <c r="F14046" s="2" t="str">
        <f t="shared" si="439"/>
        <v/>
      </c>
    </row>
    <row r="14047" spans="1:6" x14ac:dyDescent="0.25">
      <c r="A14047" s="3">
        <v>44046.125</v>
      </c>
      <c r="B14047" s="14">
        <f t="shared" si="438"/>
        <v>44046</v>
      </c>
      <c r="C14047">
        <v>3</v>
      </c>
      <c r="D14047" t="str">
        <f>VLOOKUP(C14047,'Справочник по тт'!$A$2:$C$5,3,FALSE)</f>
        <v>"Парабола"</v>
      </c>
      <c r="E14047" t="str">
        <f>IF(AND(C14047=1,B14047&lt;='Справочник по тт'!$D$1),'Справочник по тт'!$D$2,VLOOKUP(C14047,'Справочник по тт'!A:C,2,FALSE))</f>
        <v>"Парабола" пр. Дмитриева д.6/1</v>
      </c>
      <c r="F14047" s="2" t="str">
        <f t="shared" si="439"/>
        <v/>
      </c>
    </row>
    <row r="14048" spans="1:6" x14ac:dyDescent="0.25">
      <c r="A14048" s="3">
        <v>44046.208333333336</v>
      </c>
      <c r="B14048" s="14">
        <f t="shared" si="438"/>
        <v>44046</v>
      </c>
      <c r="C14048">
        <v>3</v>
      </c>
      <c r="D14048" t="str">
        <f>VLOOKUP(C14048,'Справочник по тт'!$A$2:$C$5,3,FALSE)</f>
        <v>"Парабола"</v>
      </c>
      <c r="E14048" t="str">
        <f>IF(AND(C14048=1,B14048&lt;='Справочник по тт'!$D$1),'Справочник по тт'!$D$2,VLOOKUP(C14048,'Справочник по тт'!A:C,2,FALSE))</f>
        <v>"Парабола" пр. Дмитриева д.6/1</v>
      </c>
      <c r="F14048" s="2" t="str">
        <f t="shared" si="439"/>
        <v/>
      </c>
    </row>
    <row r="14049" spans="1:6" x14ac:dyDescent="0.25">
      <c r="A14049" s="3">
        <v>44046.208333333336</v>
      </c>
      <c r="B14049" s="14">
        <f t="shared" si="438"/>
        <v>44046</v>
      </c>
      <c r="C14049">
        <v>3</v>
      </c>
      <c r="D14049" t="str">
        <f>VLOOKUP(C14049,'Справочник по тт'!$A$2:$C$5,3,FALSE)</f>
        <v>"Парабола"</v>
      </c>
      <c r="E14049" t="str">
        <f>IF(AND(C14049=1,B14049&lt;='Справочник по тт'!$D$1),'Справочник по тт'!$D$2,VLOOKUP(C14049,'Справочник по тт'!A:C,2,FALSE))</f>
        <v>"Парабола" пр. Дмитриева д.6/1</v>
      </c>
      <c r="F14049" s="2" t="str">
        <f t="shared" si="439"/>
        <v/>
      </c>
    </row>
    <row r="14050" spans="1:6" x14ac:dyDescent="0.25">
      <c r="A14050" s="3">
        <v>44046.291666666664</v>
      </c>
      <c r="B14050" s="14">
        <f t="shared" si="438"/>
        <v>44046</v>
      </c>
      <c r="C14050">
        <v>4</v>
      </c>
      <c r="D14050" t="str">
        <f>VLOOKUP(C14050,'Справочник по тт'!$A$2:$C$5,3,FALSE)</f>
        <v>"Первый"</v>
      </c>
      <c r="E14050" t="str">
        <f>IF(AND(C14050=1,B14050&lt;='Справочник по тт'!$D$1),'Справочник по тт'!$D$2,VLOOKUP(C14050,'Справочник по тт'!A:C,2,FALSE))</f>
        <v>"Первый" ул. Пахоменко д.30</v>
      </c>
      <c r="F14050" s="2" t="str">
        <f t="shared" si="439"/>
        <v/>
      </c>
    </row>
    <row r="14051" spans="1:6" x14ac:dyDescent="0.25">
      <c r="A14051" s="3">
        <v>44046.291666666664</v>
      </c>
      <c r="B14051" s="14">
        <f t="shared" si="438"/>
        <v>44046</v>
      </c>
      <c r="C14051">
        <v>4</v>
      </c>
      <c r="D14051" t="str">
        <f>VLOOKUP(C14051,'Справочник по тт'!$A$2:$C$5,3,FALSE)</f>
        <v>"Первый"</v>
      </c>
      <c r="E14051" t="str">
        <f>IF(AND(C14051=1,B14051&lt;='Справочник по тт'!$D$1),'Справочник по тт'!$D$2,VLOOKUP(C14051,'Справочник по тт'!A:C,2,FALSE))</f>
        <v>"Первый" ул. Пахоменко д.30</v>
      </c>
      <c r="F14051" s="2" t="str">
        <f t="shared" si="439"/>
        <v/>
      </c>
    </row>
    <row r="14052" spans="1:6" x14ac:dyDescent="0.25">
      <c r="A14052" s="3">
        <v>44046.291666666664</v>
      </c>
      <c r="B14052" s="14">
        <f t="shared" si="438"/>
        <v>44046</v>
      </c>
      <c r="C14052">
        <v>4</v>
      </c>
      <c r="D14052" t="str">
        <f>VLOOKUP(C14052,'Справочник по тт'!$A$2:$C$5,3,FALSE)</f>
        <v>"Первый"</v>
      </c>
      <c r="E14052" t="str">
        <f>IF(AND(C14052=1,B14052&lt;='Справочник по тт'!$D$1),'Справочник по тт'!$D$2,VLOOKUP(C14052,'Справочник по тт'!A:C,2,FALSE))</f>
        <v>"Первый" ул. Пахоменко д.30</v>
      </c>
      <c r="F14052" s="2" t="str">
        <f t="shared" si="439"/>
        <v/>
      </c>
    </row>
    <row r="14053" spans="1:6" x14ac:dyDescent="0.25">
      <c r="A14053" s="3">
        <v>44046.333333333336</v>
      </c>
      <c r="B14053" s="14">
        <f t="shared" si="438"/>
        <v>44046</v>
      </c>
      <c r="C14053">
        <v>4</v>
      </c>
      <c r="D14053" t="str">
        <f>VLOOKUP(C14053,'Справочник по тт'!$A$2:$C$5,3,FALSE)</f>
        <v>"Первый"</v>
      </c>
      <c r="E14053" t="str">
        <f>IF(AND(C14053=1,B14053&lt;='Справочник по тт'!$D$1),'Справочник по тт'!$D$2,VLOOKUP(C14053,'Справочник по тт'!A:C,2,FALSE))</f>
        <v>"Первый" ул. Пахоменко д.30</v>
      </c>
      <c r="F14053" s="2" t="str">
        <f t="shared" si="439"/>
        <v/>
      </c>
    </row>
    <row r="14054" spans="1:6" x14ac:dyDescent="0.25">
      <c r="A14054" s="3">
        <v>44046.333333333336</v>
      </c>
      <c r="B14054" s="14">
        <f t="shared" si="438"/>
        <v>44046</v>
      </c>
      <c r="C14054">
        <v>4</v>
      </c>
      <c r="D14054" t="str">
        <f>VLOOKUP(C14054,'Справочник по тт'!$A$2:$C$5,3,FALSE)</f>
        <v>"Первый"</v>
      </c>
      <c r="E14054" t="str">
        <f>IF(AND(C14054=1,B14054&lt;='Справочник по тт'!$D$1),'Справочник по тт'!$D$2,VLOOKUP(C14054,'Справочник по тт'!A:C,2,FALSE))</f>
        <v>"Первый" ул. Пахоменко д.30</v>
      </c>
      <c r="F14054" s="2" t="str">
        <f t="shared" si="439"/>
        <v/>
      </c>
    </row>
    <row r="14055" spans="1:6" x14ac:dyDescent="0.25">
      <c r="A14055" s="14">
        <v>44046.333333333336</v>
      </c>
      <c r="B14055" s="14">
        <f t="shared" si="438"/>
        <v>44046</v>
      </c>
      <c r="C14055">
        <v>1</v>
      </c>
      <c r="D14055" t="str">
        <f>VLOOKUP(C14055,'Справочник по тт'!$A$2:$C$5,3,FALSE)</f>
        <v>"Шанс"</v>
      </c>
      <c r="E14055" t="str">
        <f>IF(AND(C14055=1,B14055&lt;='Справочник по тт'!$D$1),'Справочник по тт'!$D$2,VLOOKUP(C14055,'Справочник по тт'!A:C,2,FALSE))</f>
        <v>"Шанс" ул. Ленина д.21</v>
      </c>
      <c r="F14055" s="2" t="str">
        <f t="shared" si="439"/>
        <v/>
      </c>
    </row>
    <row r="14056" spans="1:6" x14ac:dyDescent="0.25">
      <c r="A14056" s="14">
        <v>44046.334027777775</v>
      </c>
      <c r="B14056" s="14">
        <f t="shared" si="438"/>
        <v>44046</v>
      </c>
      <c r="C14056">
        <v>1</v>
      </c>
      <c r="D14056" t="str">
        <f>VLOOKUP(C14056,'Справочник по тт'!$A$2:$C$5,3,FALSE)</f>
        <v>"Шанс"</v>
      </c>
      <c r="E14056" t="str">
        <f>IF(AND(C14056=1,B14056&lt;='Справочник по тт'!$D$1),'Справочник по тт'!$D$2,VLOOKUP(C14056,'Справочник по тт'!A:C,2,FALSE))</f>
        <v>"Шанс" ул. Ленина д.21</v>
      </c>
      <c r="F14056" s="2" t="str">
        <f t="shared" si="439"/>
        <v/>
      </c>
    </row>
    <row r="14057" spans="1:6" x14ac:dyDescent="0.25">
      <c r="A14057" s="14">
        <v>44046.375</v>
      </c>
      <c r="B14057" s="14">
        <f t="shared" si="438"/>
        <v>44046</v>
      </c>
      <c r="C14057">
        <v>1</v>
      </c>
      <c r="D14057" t="str">
        <f>VLOOKUP(C14057,'Справочник по тт'!$A$2:$C$5,3,FALSE)</f>
        <v>"Шанс"</v>
      </c>
      <c r="E14057" t="str">
        <f>IF(AND(C14057=1,B14057&lt;='Справочник по тт'!$D$1),'Справочник по тт'!$D$2,VLOOKUP(C14057,'Справочник по тт'!A:C,2,FALSE))</f>
        <v>"Шанс" ул. Ленина д.21</v>
      </c>
      <c r="F14057" s="2" t="str">
        <f t="shared" si="439"/>
        <v/>
      </c>
    </row>
    <row r="14058" spans="1:6" x14ac:dyDescent="0.25">
      <c r="A14058" s="14">
        <v>44046.375</v>
      </c>
      <c r="B14058" s="14">
        <f t="shared" si="438"/>
        <v>44046</v>
      </c>
      <c r="C14058">
        <v>1</v>
      </c>
      <c r="D14058" t="str">
        <f>VLOOKUP(C14058,'Справочник по тт'!$A$2:$C$5,3,FALSE)</f>
        <v>"Шанс"</v>
      </c>
      <c r="E14058" t="str">
        <f>IF(AND(C14058=1,B14058&lt;='Справочник по тт'!$D$1),'Справочник по тт'!$D$2,VLOOKUP(C14058,'Справочник по тт'!A:C,2,FALSE))</f>
        <v>"Шанс" ул. Ленина д.21</v>
      </c>
      <c r="F14058" s="2" t="str">
        <f t="shared" si="439"/>
        <v/>
      </c>
    </row>
    <row r="14059" spans="1:6" x14ac:dyDescent="0.25">
      <c r="A14059" s="14">
        <v>44046.375</v>
      </c>
      <c r="B14059" s="14">
        <f t="shared" si="438"/>
        <v>44046</v>
      </c>
      <c r="C14059">
        <v>1</v>
      </c>
      <c r="D14059" t="str">
        <f>VLOOKUP(C14059,'Справочник по тт'!$A$2:$C$5,3,FALSE)</f>
        <v>"Шанс"</v>
      </c>
      <c r="E14059" t="str">
        <f>IF(AND(C14059=1,B14059&lt;='Справочник по тт'!$D$1),'Справочник по тт'!$D$2,VLOOKUP(C14059,'Справочник по тт'!A:C,2,FALSE))</f>
        <v>"Шанс" ул. Ленина д.21</v>
      </c>
      <c r="F14059" s="2" t="str">
        <f t="shared" si="439"/>
        <v/>
      </c>
    </row>
    <row r="14060" spans="1:6" x14ac:dyDescent="0.25">
      <c r="A14060" s="14">
        <v>44046.375</v>
      </c>
      <c r="B14060" s="14">
        <f t="shared" si="438"/>
        <v>44046</v>
      </c>
      <c r="C14060">
        <v>1</v>
      </c>
      <c r="D14060" t="str">
        <f>VLOOKUP(C14060,'Справочник по тт'!$A$2:$C$5,3,FALSE)</f>
        <v>"Шанс"</v>
      </c>
      <c r="E14060" t="str">
        <f>IF(AND(C14060=1,B14060&lt;='Справочник по тт'!$D$1),'Справочник по тт'!$D$2,VLOOKUP(C14060,'Справочник по тт'!A:C,2,FALSE))</f>
        <v>"Шанс" ул. Ленина д.21</v>
      </c>
      <c r="F14060" s="2" t="str">
        <f t="shared" si="439"/>
        <v/>
      </c>
    </row>
    <row r="14061" spans="1:6" x14ac:dyDescent="0.25">
      <c r="A14061" s="14">
        <v>44046.375</v>
      </c>
      <c r="B14061" s="14">
        <f t="shared" si="438"/>
        <v>44046</v>
      </c>
      <c r="C14061">
        <v>1</v>
      </c>
      <c r="D14061" t="str">
        <f>VLOOKUP(C14061,'Справочник по тт'!$A$2:$C$5,3,FALSE)</f>
        <v>"Шанс"</v>
      </c>
      <c r="E14061" t="str">
        <f>IF(AND(C14061=1,B14061&lt;='Справочник по тт'!$D$1),'Справочник по тт'!$D$2,VLOOKUP(C14061,'Справочник по тт'!A:C,2,FALSE))</f>
        <v>"Шанс" ул. Ленина д.21</v>
      </c>
      <c r="F14061" s="2" t="str">
        <f t="shared" si="439"/>
        <v/>
      </c>
    </row>
    <row r="14062" spans="1:6" x14ac:dyDescent="0.25">
      <c r="A14062" s="14">
        <v>44046.375</v>
      </c>
      <c r="B14062" s="14">
        <f t="shared" si="438"/>
        <v>44046</v>
      </c>
      <c r="C14062">
        <v>1</v>
      </c>
      <c r="D14062" t="str">
        <f>VLOOKUP(C14062,'Справочник по тт'!$A$2:$C$5,3,FALSE)</f>
        <v>"Шанс"</v>
      </c>
      <c r="E14062" t="str">
        <f>IF(AND(C14062=1,B14062&lt;='Справочник по тт'!$D$1),'Справочник по тт'!$D$2,VLOOKUP(C14062,'Справочник по тт'!A:C,2,FALSE))</f>
        <v>"Шанс" ул. Ленина д.21</v>
      </c>
      <c r="F14062" s="2" t="str">
        <f t="shared" si="439"/>
        <v/>
      </c>
    </row>
    <row r="14063" spans="1:6" x14ac:dyDescent="0.25">
      <c r="A14063" s="14">
        <v>44046.375</v>
      </c>
      <c r="B14063" s="14">
        <f t="shared" si="438"/>
        <v>44046</v>
      </c>
      <c r="C14063">
        <v>1</v>
      </c>
      <c r="D14063" t="str">
        <f>VLOOKUP(C14063,'Справочник по тт'!$A$2:$C$5,3,FALSE)</f>
        <v>"Шанс"</v>
      </c>
      <c r="E14063" t="str">
        <f>IF(AND(C14063=1,B14063&lt;='Справочник по тт'!$D$1),'Справочник по тт'!$D$2,VLOOKUP(C14063,'Справочник по тт'!A:C,2,FALSE))</f>
        <v>"Шанс" ул. Ленина д.21</v>
      </c>
      <c r="F14063" s="2" t="str">
        <f t="shared" si="439"/>
        <v/>
      </c>
    </row>
    <row r="14064" spans="1:6" x14ac:dyDescent="0.25">
      <c r="A14064" s="14">
        <v>44046.375</v>
      </c>
      <c r="B14064" s="14">
        <f t="shared" si="438"/>
        <v>44046</v>
      </c>
      <c r="C14064">
        <v>1</v>
      </c>
      <c r="D14064" t="str">
        <f>VLOOKUP(C14064,'Справочник по тт'!$A$2:$C$5,3,FALSE)</f>
        <v>"Шанс"</v>
      </c>
      <c r="E14064" t="str">
        <f>IF(AND(C14064=1,B14064&lt;='Справочник по тт'!$D$1),'Справочник по тт'!$D$2,VLOOKUP(C14064,'Справочник по тт'!A:C,2,FALSE))</f>
        <v>"Шанс" ул. Ленина д.21</v>
      </c>
      <c r="F14064" s="2" t="str">
        <f t="shared" si="439"/>
        <v/>
      </c>
    </row>
    <row r="14065" spans="1:6" x14ac:dyDescent="0.25">
      <c r="A14065" s="14">
        <v>44046.375</v>
      </c>
      <c r="B14065" s="14">
        <f t="shared" si="438"/>
        <v>44046</v>
      </c>
      <c r="C14065">
        <v>1</v>
      </c>
      <c r="D14065" t="str">
        <f>VLOOKUP(C14065,'Справочник по тт'!$A$2:$C$5,3,FALSE)</f>
        <v>"Шанс"</v>
      </c>
      <c r="E14065" t="str">
        <f>IF(AND(C14065=1,B14065&lt;='Справочник по тт'!$D$1),'Справочник по тт'!$D$2,VLOOKUP(C14065,'Справочник по тт'!A:C,2,FALSE))</f>
        <v>"Шанс" ул. Ленина д.21</v>
      </c>
      <c r="F14065" s="2" t="str">
        <f t="shared" si="439"/>
        <v/>
      </c>
    </row>
    <row r="14066" spans="1:6" x14ac:dyDescent="0.25">
      <c r="A14066" s="14">
        <v>44046.375</v>
      </c>
      <c r="B14066" s="14">
        <f t="shared" si="438"/>
        <v>44046</v>
      </c>
      <c r="C14066">
        <v>1</v>
      </c>
      <c r="D14066" t="str">
        <f>VLOOKUP(C14066,'Справочник по тт'!$A$2:$C$5,3,FALSE)</f>
        <v>"Шанс"</v>
      </c>
      <c r="E14066" t="str">
        <f>IF(AND(C14066=1,B14066&lt;='Справочник по тт'!$D$1),'Справочник по тт'!$D$2,VLOOKUP(C14066,'Справочник по тт'!A:C,2,FALSE))</f>
        <v>"Шанс" ул. Ленина д.21</v>
      </c>
      <c r="F14066" s="2" t="str">
        <f t="shared" si="439"/>
        <v/>
      </c>
    </row>
    <row r="14067" spans="1:6" x14ac:dyDescent="0.25">
      <c r="A14067" s="14">
        <v>44046.375</v>
      </c>
      <c r="B14067" s="14">
        <f t="shared" si="438"/>
        <v>44046</v>
      </c>
      <c r="C14067">
        <v>1</v>
      </c>
      <c r="D14067" t="str">
        <f>VLOOKUP(C14067,'Справочник по тт'!$A$2:$C$5,3,FALSE)</f>
        <v>"Шанс"</v>
      </c>
      <c r="E14067" t="str">
        <f>IF(AND(C14067=1,B14067&lt;='Справочник по тт'!$D$1),'Справочник по тт'!$D$2,VLOOKUP(C14067,'Справочник по тт'!A:C,2,FALSE))</f>
        <v>"Шанс" ул. Ленина д.21</v>
      </c>
      <c r="F14067" s="2" t="str">
        <f t="shared" si="439"/>
        <v/>
      </c>
    </row>
    <row r="14068" spans="1:6" x14ac:dyDescent="0.25">
      <c r="A14068" s="14">
        <v>44046.375</v>
      </c>
      <c r="B14068" s="14">
        <f t="shared" si="438"/>
        <v>44046</v>
      </c>
      <c r="C14068">
        <v>1</v>
      </c>
      <c r="D14068" t="str">
        <f>VLOOKUP(C14068,'Справочник по тт'!$A$2:$C$5,3,FALSE)</f>
        <v>"Шанс"</v>
      </c>
      <c r="E14068" t="str">
        <f>IF(AND(C14068=1,B14068&lt;='Справочник по тт'!$D$1),'Справочник по тт'!$D$2,VLOOKUP(C14068,'Справочник по тт'!A:C,2,FALSE))</f>
        <v>"Шанс" ул. Ленина д.21</v>
      </c>
      <c r="F14068" s="2" t="str">
        <f t="shared" si="439"/>
        <v/>
      </c>
    </row>
    <row r="14069" spans="1:6" x14ac:dyDescent="0.25">
      <c r="A14069" s="14">
        <v>44046.375</v>
      </c>
      <c r="B14069" s="14">
        <f t="shared" si="438"/>
        <v>44046</v>
      </c>
      <c r="C14069">
        <v>1</v>
      </c>
      <c r="D14069" t="str">
        <f>VLOOKUP(C14069,'Справочник по тт'!$A$2:$C$5,3,FALSE)</f>
        <v>"Шанс"</v>
      </c>
      <c r="E14069" t="str">
        <f>IF(AND(C14069=1,B14069&lt;='Справочник по тт'!$D$1),'Справочник по тт'!$D$2,VLOOKUP(C14069,'Справочник по тт'!A:C,2,FALSE))</f>
        <v>"Шанс" ул. Ленина д.21</v>
      </c>
      <c r="F14069" s="2" t="str">
        <f t="shared" si="439"/>
        <v/>
      </c>
    </row>
    <row r="14070" spans="1:6" x14ac:dyDescent="0.25">
      <c r="A14070" s="14">
        <v>44046.375</v>
      </c>
      <c r="B14070" s="14">
        <f t="shared" si="438"/>
        <v>44046</v>
      </c>
      <c r="C14070">
        <v>1</v>
      </c>
      <c r="D14070" t="str">
        <f>VLOOKUP(C14070,'Справочник по тт'!$A$2:$C$5,3,FALSE)</f>
        <v>"Шанс"</v>
      </c>
      <c r="E14070" t="str">
        <f>IF(AND(C14070=1,B14070&lt;='Справочник по тт'!$D$1),'Справочник по тт'!$D$2,VLOOKUP(C14070,'Справочник по тт'!A:C,2,FALSE))</f>
        <v>"Шанс" ул. Ленина д.21</v>
      </c>
      <c r="F14070" s="2" t="str">
        <f t="shared" si="439"/>
        <v/>
      </c>
    </row>
    <row r="14071" spans="1:6" x14ac:dyDescent="0.25">
      <c r="A14071" s="14">
        <v>44046.375</v>
      </c>
      <c r="B14071" s="14">
        <f t="shared" si="438"/>
        <v>44046</v>
      </c>
      <c r="C14071">
        <v>1</v>
      </c>
      <c r="D14071" t="str">
        <f>VLOOKUP(C14071,'Справочник по тт'!$A$2:$C$5,3,FALSE)</f>
        <v>"Шанс"</v>
      </c>
      <c r="E14071" t="str">
        <f>IF(AND(C14071=1,B14071&lt;='Справочник по тт'!$D$1),'Справочник по тт'!$D$2,VLOOKUP(C14071,'Справочник по тт'!A:C,2,FALSE))</f>
        <v>"Шанс" ул. Ленина д.21</v>
      </c>
      <c r="F14071" s="2" t="str">
        <f t="shared" si="439"/>
        <v/>
      </c>
    </row>
    <row r="14072" spans="1:6" x14ac:dyDescent="0.25">
      <c r="A14072" s="14">
        <v>44046.375</v>
      </c>
      <c r="B14072" s="14">
        <f t="shared" si="438"/>
        <v>44046</v>
      </c>
      <c r="C14072">
        <v>1</v>
      </c>
      <c r="D14072" t="str">
        <f>VLOOKUP(C14072,'Справочник по тт'!$A$2:$C$5,3,FALSE)</f>
        <v>"Шанс"</v>
      </c>
      <c r="E14072" t="str">
        <f>IF(AND(C14072=1,B14072&lt;='Справочник по тт'!$D$1),'Справочник по тт'!$D$2,VLOOKUP(C14072,'Справочник по тт'!A:C,2,FALSE))</f>
        <v>"Шанс" ул. Ленина д.21</v>
      </c>
      <c r="F14072" s="2" t="str">
        <f t="shared" si="439"/>
        <v/>
      </c>
    </row>
    <row r="14073" spans="1:6" x14ac:dyDescent="0.25">
      <c r="A14073" s="14">
        <v>44046.375</v>
      </c>
      <c r="B14073" s="14">
        <f t="shared" si="438"/>
        <v>44046</v>
      </c>
      <c r="C14073">
        <v>1</v>
      </c>
      <c r="D14073" t="str">
        <f>VLOOKUP(C14073,'Справочник по тт'!$A$2:$C$5,3,FALSE)</f>
        <v>"Шанс"</v>
      </c>
      <c r="E14073" t="str">
        <f>IF(AND(C14073=1,B14073&lt;='Справочник по тт'!$D$1),'Справочник по тт'!$D$2,VLOOKUP(C14073,'Справочник по тт'!A:C,2,FALSE))</f>
        <v>"Шанс" ул. Ленина д.21</v>
      </c>
      <c r="F14073" s="2" t="str">
        <f t="shared" si="439"/>
        <v/>
      </c>
    </row>
    <row r="14074" spans="1:6" x14ac:dyDescent="0.25">
      <c r="A14074" s="14">
        <v>44046.375</v>
      </c>
      <c r="B14074" s="14">
        <f t="shared" si="438"/>
        <v>44046</v>
      </c>
      <c r="C14074">
        <v>1</v>
      </c>
      <c r="D14074" t="str">
        <f>VLOOKUP(C14074,'Справочник по тт'!$A$2:$C$5,3,FALSE)</f>
        <v>"Шанс"</v>
      </c>
      <c r="E14074" t="str">
        <f>IF(AND(C14074=1,B14074&lt;='Справочник по тт'!$D$1),'Справочник по тт'!$D$2,VLOOKUP(C14074,'Справочник по тт'!A:C,2,FALSE))</f>
        <v>"Шанс" ул. Ленина д.21</v>
      </c>
      <c r="F14074" s="2" t="str">
        <f t="shared" si="439"/>
        <v/>
      </c>
    </row>
    <row r="14075" spans="1:6" x14ac:dyDescent="0.25">
      <c r="A14075" s="14">
        <v>44046.375</v>
      </c>
      <c r="B14075" s="14">
        <f t="shared" si="438"/>
        <v>44046</v>
      </c>
      <c r="C14075">
        <v>1</v>
      </c>
      <c r="D14075" t="str">
        <f>VLOOKUP(C14075,'Справочник по тт'!$A$2:$C$5,3,FALSE)</f>
        <v>"Шанс"</v>
      </c>
      <c r="E14075" t="str">
        <f>IF(AND(C14075=1,B14075&lt;='Справочник по тт'!$D$1),'Справочник по тт'!$D$2,VLOOKUP(C14075,'Справочник по тт'!A:C,2,FALSE))</f>
        <v>"Шанс" ул. Ленина д.21</v>
      </c>
      <c r="F14075" s="2" t="str">
        <f t="shared" si="439"/>
        <v/>
      </c>
    </row>
    <row r="14076" spans="1:6" x14ac:dyDescent="0.25">
      <c r="A14076" s="14">
        <v>44046.375</v>
      </c>
      <c r="B14076" s="14">
        <f t="shared" si="438"/>
        <v>44046</v>
      </c>
      <c r="C14076">
        <v>1</v>
      </c>
      <c r="D14076" t="str">
        <f>VLOOKUP(C14076,'Справочник по тт'!$A$2:$C$5,3,FALSE)</f>
        <v>"Шанс"</v>
      </c>
      <c r="E14076" t="str">
        <f>IF(AND(C14076=1,B14076&lt;='Справочник по тт'!$D$1),'Справочник по тт'!$D$2,VLOOKUP(C14076,'Справочник по тт'!A:C,2,FALSE))</f>
        <v>"Шанс" ул. Ленина д.21</v>
      </c>
      <c r="F14076" s="2" t="str">
        <f t="shared" si="439"/>
        <v/>
      </c>
    </row>
    <row r="14077" spans="1:6" x14ac:dyDescent="0.25">
      <c r="A14077" s="14">
        <v>44046.375</v>
      </c>
      <c r="B14077" s="14">
        <f t="shared" si="438"/>
        <v>44046</v>
      </c>
      <c r="C14077">
        <v>1</v>
      </c>
      <c r="D14077" t="str">
        <f>VLOOKUP(C14077,'Справочник по тт'!$A$2:$C$5,3,FALSE)</f>
        <v>"Шанс"</v>
      </c>
      <c r="E14077" t="str">
        <f>IF(AND(C14077=1,B14077&lt;='Справочник по тт'!$D$1),'Справочник по тт'!$D$2,VLOOKUP(C14077,'Справочник по тт'!A:C,2,FALSE))</f>
        <v>"Шанс" ул. Ленина д.21</v>
      </c>
      <c r="F14077" s="2" t="str">
        <f t="shared" si="439"/>
        <v/>
      </c>
    </row>
    <row r="14078" spans="1:6" x14ac:dyDescent="0.25">
      <c r="A14078" s="14">
        <v>44046.375</v>
      </c>
      <c r="B14078" s="14">
        <f t="shared" si="438"/>
        <v>44046</v>
      </c>
      <c r="C14078">
        <v>1</v>
      </c>
      <c r="D14078" t="str">
        <f>VLOOKUP(C14078,'Справочник по тт'!$A$2:$C$5,3,FALSE)</f>
        <v>"Шанс"</v>
      </c>
      <c r="E14078" t="str">
        <f>IF(AND(C14078=1,B14078&lt;='Справочник по тт'!$D$1),'Справочник по тт'!$D$2,VLOOKUP(C14078,'Справочник по тт'!A:C,2,FALSE))</f>
        <v>"Шанс" ул. Ленина д.21</v>
      </c>
      <c r="F14078" s="2" t="str">
        <f t="shared" si="439"/>
        <v/>
      </c>
    </row>
    <row r="14079" spans="1:6" x14ac:dyDescent="0.25">
      <c r="A14079" s="14">
        <v>44046.375</v>
      </c>
      <c r="B14079" s="14">
        <f t="shared" si="438"/>
        <v>44046</v>
      </c>
      <c r="C14079">
        <v>1</v>
      </c>
      <c r="D14079" t="str">
        <f>VLOOKUP(C14079,'Справочник по тт'!$A$2:$C$5,3,FALSE)</f>
        <v>"Шанс"</v>
      </c>
      <c r="E14079" t="str">
        <f>IF(AND(C14079=1,B14079&lt;='Справочник по тт'!$D$1),'Справочник по тт'!$D$2,VLOOKUP(C14079,'Справочник по тт'!A:C,2,FALSE))</f>
        <v>"Шанс" ул. Ленина д.21</v>
      </c>
      <c r="F14079" s="2" t="str">
        <f t="shared" si="439"/>
        <v/>
      </c>
    </row>
    <row r="14080" spans="1:6" x14ac:dyDescent="0.25">
      <c r="A14080" s="14">
        <v>44046.375</v>
      </c>
      <c r="B14080" s="14">
        <f t="shared" si="438"/>
        <v>44046</v>
      </c>
      <c r="C14080">
        <v>1</v>
      </c>
      <c r="D14080" t="str">
        <f>VLOOKUP(C14080,'Справочник по тт'!$A$2:$C$5,3,FALSE)</f>
        <v>"Шанс"</v>
      </c>
      <c r="E14080" t="str">
        <f>IF(AND(C14080=1,B14080&lt;='Справочник по тт'!$D$1),'Справочник по тт'!$D$2,VLOOKUP(C14080,'Справочник по тт'!A:C,2,FALSE))</f>
        <v>"Шанс" ул. Ленина д.21</v>
      </c>
      <c r="F14080" s="2" t="str">
        <f t="shared" si="439"/>
        <v/>
      </c>
    </row>
    <row r="14081" spans="1:6" x14ac:dyDescent="0.25">
      <c r="A14081" s="14">
        <v>44046.375</v>
      </c>
      <c r="B14081" s="14">
        <f t="shared" si="438"/>
        <v>44046</v>
      </c>
      <c r="C14081">
        <v>1</v>
      </c>
      <c r="D14081" t="str">
        <f>VLOOKUP(C14081,'Справочник по тт'!$A$2:$C$5,3,FALSE)</f>
        <v>"Шанс"</v>
      </c>
      <c r="E14081" t="str">
        <f>IF(AND(C14081=1,B14081&lt;='Справочник по тт'!$D$1),'Справочник по тт'!$D$2,VLOOKUP(C14081,'Справочник по тт'!A:C,2,FALSE))</f>
        <v>"Шанс" ул. Ленина д.21</v>
      </c>
      <c r="F14081" s="2" t="str">
        <f t="shared" si="439"/>
        <v/>
      </c>
    </row>
    <row r="14082" spans="1:6" x14ac:dyDescent="0.25">
      <c r="A14082" s="14">
        <v>44046.375</v>
      </c>
      <c r="B14082" s="14">
        <f t="shared" ref="B14082:B14145" si="440">(TEXT(A14082,"ДД.ММ.ГГГГ"))*1</f>
        <v>44046</v>
      </c>
      <c r="C14082">
        <v>1</v>
      </c>
      <c r="D14082" t="str">
        <f>VLOOKUP(C14082,'Справочник по тт'!$A$2:$C$5,3,FALSE)</f>
        <v>"Шанс"</v>
      </c>
      <c r="E14082" t="str">
        <f>IF(AND(C14082=1,B14082&lt;='Справочник по тт'!$D$1),'Справочник по тт'!$D$2,VLOOKUP(C14082,'Справочник по тт'!A:C,2,FALSE))</f>
        <v>"Шанс" ул. Ленина д.21</v>
      </c>
      <c r="F14082" s="2" t="str">
        <f t="shared" si="439"/>
        <v/>
      </c>
    </row>
    <row r="14083" spans="1:6" x14ac:dyDescent="0.25">
      <c r="A14083" s="14">
        <v>44046.375</v>
      </c>
      <c r="B14083" s="14">
        <f t="shared" si="440"/>
        <v>44046</v>
      </c>
      <c r="C14083">
        <v>1</v>
      </c>
      <c r="D14083" t="str">
        <f>VLOOKUP(C14083,'Справочник по тт'!$A$2:$C$5,3,FALSE)</f>
        <v>"Шанс"</v>
      </c>
      <c r="E14083" t="str">
        <f>IF(AND(C14083=1,B14083&lt;='Справочник по тт'!$D$1),'Справочник по тт'!$D$2,VLOOKUP(C14083,'Справочник по тт'!A:C,2,FALSE))</f>
        <v>"Шанс" ул. Ленина д.21</v>
      </c>
      <c r="F14083" s="2" t="str">
        <f t="shared" ref="F14083:F14146" si="441">IF(B14083&lt;=$F$1,1,"")</f>
        <v/>
      </c>
    </row>
    <row r="14084" spans="1:6" x14ac:dyDescent="0.25">
      <c r="A14084" s="14">
        <v>44046.375</v>
      </c>
      <c r="B14084" s="14">
        <f t="shared" si="440"/>
        <v>44046</v>
      </c>
      <c r="C14084">
        <v>1</v>
      </c>
      <c r="D14084" t="str">
        <f>VLOOKUP(C14084,'Справочник по тт'!$A$2:$C$5,3,FALSE)</f>
        <v>"Шанс"</v>
      </c>
      <c r="E14084" t="str">
        <f>IF(AND(C14084=1,B14084&lt;='Справочник по тт'!$D$1),'Справочник по тт'!$D$2,VLOOKUP(C14084,'Справочник по тт'!A:C,2,FALSE))</f>
        <v>"Шанс" ул. Ленина д.21</v>
      </c>
      <c r="F14084" s="2" t="str">
        <f t="shared" si="441"/>
        <v/>
      </c>
    </row>
    <row r="14085" spans="1:6" x14ac:dyDescent="0.25">
      <c r="A14085" s="14">
        <v>44046.375</v>
      </c>
      <c r="B14085" s="14">
        <f t="shared" si="440"/>
        <v>44046</v>
      </c>
      <c r="C14085">
        <v>1</v>
      </c>
      <c r="D14085" t="str">
        <f>VLOOKUP(C14085,'Справочник по тт'!$A$2:$C$5,3,FALSE)</f>
        <v>"Шанс"</v>
      </c>
      <c r="E14085" t="str">
        <f>IF(AND(C14085=1,B14085&lt;='Справочник по тт'!$D$1),'Справочник по тт'!$D$2,VLOOKUP(C14085,'Справочник по тт'!A:C,2,FALSE))</f>
        <v>"Шанс" ул. Ленина д.21</v>
      </c>
      <c r="F14085" s="2" t="str">
        <f t="shared" si="441"/>
        <v/>
      </c>
    </row>
    <row r="14086" spans="1:6" x14ac:dyDescent="0.25">
      <c r="A14086" s="14">
        <v>44046.397916666669</v>
      </c>
      <c r="B14086" s="14">
        <f t="shared" si="440"/>
        <v>44046</v>
      </c>
      <c r="C14086">
        <v>1</v>
      </c>
      <c r="D14086" t="str">
        <f>VLOOKUP(C14086,'Справочник по тт'!$A$2:$C$5,3,FALSE)</f>
        <v>"Шанс"</v>
      </c>
      <c r="E14086" t="str">
        <f>IF(AND(C14086=1,B14086&lt;='Справочник по тт'!$D$1),'Справочник по тт'!$D$2,VLOOKUP(C14086,'Справочник по тт'!A:C,2,FALSE))</f>
        <v>"Шанс" ул. Ленина д.21</v>
      </c>
      <c r="F14086" s="2" t="str">
        <f t="shared" si="441"/>
        <v/>
      </c>
    </row>
    <row r="14087" spans="1:6" x14ac:dyDescent="0.25">
      <c r="A14087" s="14">
        <v>44046.416666666664</v>
      </c>
      <c r="B14087" s="14">
        <f t="shared" si="440"/>
        <v>44046</v>
      </c>
      <c r="C14087">
        <v>1</v>
      </c>
      <c r="D14087" t="str">
        <f>VLOOKUP(C14087,'Справочник по тт'!$A$2:$C$5,3,FALSE)</f>
        <v>"Шанс"</v>
      </c>
      <c r="E14087" t="str">
        <f>IF(AND(C14087=1,B14087&lt;='Справочник по тт'!$D$1),'Справочник по тт'!$D$2,VLOOKUP(C14087,'Справочник по тт'!A:C,2,FALSE))</f>
        <v>"Шанс" ул. Ленина д.21</v>
      </c>
      <c r="F14087" s="2" t="str">
        <f t="shared" si="441"/>
        <v/>
      </c>
    </row>
    <row r="14088" spans="1:6" x14ac:dyDescent="0.25">
      <c r="A14088" s="14">
        <v>44046.416666666664</v>
      </c>
      <c r="B14088" s="14">
        <f t="shared" si="440"/>
        <v>44046</v>
      </c>
      <c r="C14088">
        <v>1</v>
      </c>
      <c r="D14088" t="str">
        <f>VLOOKUP(C14088,'Справочник по тт'!$A$2:$C$5,3,FALSE)</f>
        <v>"Шанс"</v>
      </c>
      <c r="E14088" t="str">
        <f>IF(AND(C14088=1,B14088&lt;='Справочник по тт'!$D$1),'Справочник по тт'!$D$2,VLOOKUP(C14088,'Справочник по тт'!A:C,2,FALSE))</f>
        <v>"Шанс" ул. Ленина д.21</v>
      </c>
      <c r="F14088" s="2" t="str">
        <f t="shared" si="441"/>
        <v/>
      </c>
    </row>
    <row r="14089" spans="1:6" x14ac:dyDescent="0.25">
      <c r="A14089" s="14">
        <v>44046.416666666664</v>
      </c>
      <c r="B14089" s="14">
        <f t="shared" si="440"/>
        <v>44046</v>
      </c>
      <c r="C14089">
        <v>1</v>
      </c>
      <c r="D14089" t="str">
        <f>VLOOKUP(C14089,'Справочник по тт'!$A$2:$C$5,3,FALSE)</f>
        <v>"Шанс"</v>
      </c>
      <c r="E14089" t="str">
        <f>IF(AND(C14089=1,B14089&lt;='Справочник по тт'!$D$1),'Справочник по тт'!$D$2,VLOOKUP(C14089,'Справочник по тт'!A:C,2,FALSE))</f>
        <v>"Шанс" ул. Ленина д.21</v>
      </c>
      <c r="F14089" s="2" t="str">
        <f t="shared" si="441"/>
        <v/>
      </c>
    </row>
    <row r="14090" spans="1:6" x14ac:dyDescent="0.25">
      <c r="A14090" s="14">
        <v>44046.416666666664</v>
      </c>
      <c r="B14090" s="14">
        <f t="shared" si="440"/>
        <v>44046</v>
      </c>
      <c r="C14090">
        <v>1</v>
      </c>
      <c r="D14090" t="str">
        <f>VLOOKUP(C14090,'Справочник по тт'!$A$2:$C$5,3,FALSE)</f>
        <v>"Шанс"</v>
      </c>
      <c r="E14090" t="str">
        <f>IF(AND(C14090=1,B14090&lt;='Справочник по тт'!$D$1),'Справочник по тт'!$D$2,VLOOKUP(C14090,'Справочник по тт'!A:C,2,FALSE))</f>
        <v>"Шанс" ул. Ленина д.21</v>
      </c>
      <c r="F14090" s="2" t="str">
        <f t="shared" si="441"/>
        <v/>
      </c>
    </row>
    <row r="14091" spans="1:6" x14ac:dyDescent="0.25">
      <c r="A14091" s="14">
        <v>44046.416666666664</v>
      </c>
      <c r="B14091" s="14">
        <f t="shared" si="440"/>
        <v>44046</v>
      </c>
      <c r="C14091">
        <v>1</v>
      </c>
      <c r="D14091" t="str">
        <f>VLOOKUP(C14091,'Справочник по тт'!$A$2:$C$5,3,FALSE)</f>
        <v>"Шанс"</v>
      </c>
      <c r="E14091" t="str">
        <f>IF(AND(C14091=1,B14091&lt;='Справочник по тт'!$D$1),'Справочник по тт'!$D$2,VLOOKUP(C14091,'Справочник по тт'!A:C,2,FALSE))</f>
        <v>"Шанс" ул. Ленина д.21</v>
      </c>
      <c r="F14091" s="2" t="str">
        <f t="shared" si="441"/>
        <v/>
      </c>
    </row>
    <row r="14092" spans="1:6" x14ac:dyDescent="0.25">
      <c r="A14092" s="14">
        <v>44046.416666666664</v>
      </c>
      <c r="B14092" s="14">
        <f t="shared" si="440"/>
        <v>44046</v>
      </c>
      <c r="C14092">
        <v>1</v>
      </c>
      <c r="D14092" t="str">
        <f>VLOOKUP(C14092,'Справочник по тт'!$A$2:$C$5,3,FALSE)</f>
        <v>"Шанс"</v>
      </c>
      <c r="E14092" t="str">
        <f>IF(AND(C14092=1,B14092&lt;='Справочник по тт'!$D$1),'Справочник по тт'!$D$2,VLOOKUP(C14092,'Справочник по тт'!A:C,2,FALSE))</f>
        <v>"Шанс" ул. Ленина д.21</v>
      </c>
      <c r="F14092" s="2" t="str">
        <f t="shared" si="441"/>
        <v/>
      </c>
    </row>
    <row r="14093" spans="1:6" x14ac:dyDescent="0.25">
      <c r="A14093" s="14">
        <v>44046.416666666664</v>
      </c>
      <c r="B14093" s="14">
        <f t="shared" si="440"/>
        <v>44046</v>
      </c>
      <c r="C14093">
        <v>1</v>
      </c>
      <c r="D14093" t="str">
        <f>VLOOKUP(C14093,'Справочник по тт'!$A$2:$C$5,3,FALSE)</f>
        <v>"Шанс"</v>
      </c>
      <c r="E14093" t="str">
        <f>IF(AND(C14093=1,B14093&lt;='Справочник по тт'!$D$1),'Справочник по тт'!$D$2,VLOOKUP(C14093,'Справочник по тт'!A:C,2,FALSE))</f>
        <v>"Шанс" ул. Ленина д.21</v>
      </c>
      <c r="F14093" s="2" t="str">
        <f t="shared" si="441"/>
        <v/>
      </c>
    </row>
    <row r="14094" spans="1:6" x14ac:dyDescent="0.25">
      <c r="A14094" s="14">
        <v>44046.416666666664</v>
      </c>
      <c r="B14094" s="14">
        <f t="shared" si="440"/>
        <v>44046</v>
      </c>
      <c r="C14094">
        <v>1</v>
      </c>
      <c r="D14094" t="str">
        <f>VLOOKUP(C14094,'Справочник по тт'!$A$2:$C$5,3,FALSE)</f>
        <v>"Шанс"</v>
      </c>
      <c r="E14094" t="str">
        <f>IF(AND(C14094=1,B14094&lt;='Справочник по тт'!$D$1),'Справочник по тт'!$D$2,VLOOKUP(C14094,'Справочник по тт'!A:C,2,FALSE))</f>
        <v>"Шанс" ул. Ленина д.21</v>
      </c>
      <c r="F14094" s="2" t="str">
        <f t="shared" si="441"/>
        <v/>
      </c>
    </row>
    <row r="14095" spans="1:6" x14ac:dyDescent="0.25">
      <c r="A14095" s="14">
        <v>44046.416666666664</v>
      </c>
      <c r="B14095" s="14">
        <f t="shared" si="440"/>
        <v>44046</v>
      </c>
      <c r="C14095">
        <v>1</v>
      </c>
      <c r="D14095" t="str">
        <f>VLOOKUP(C14095,'Справочник по тт'!$A$2:$C$5,3,FALSE)</f>
        <v>"Шанс"</v>
      </c>
      <c r="E14095" t="str">
        <f>IF(AND(C14095=1,B14095&lt;='Справочник по тт'!$D$1),'Справочник по тт'!$D$2,VLOOKUP(C14095,'Справочник по тт'!A:C,2,FALSE))</f>
        <v>"Шанс" ул. Ленина д.21</v>
      </c>
      <c r="F14095" s="2" t="str">
        <f t="shared" si="441"/>
        <v/>
      </c>
    </row>
    <row r="14096" spans="1:6" x14ac:dyDescent="0.25">
      <c r="A14096" s="14">
        <v>44046.458333333336</v>
      </c>
      <c r="B14096" s="14">
        <f t="shared" si="440"/>
        <v>44046</v>
      </c>
      <c r="C14096">
        <v>1</v>
      </c>
      <c r="D14096" t="str">
        <f>VLOOKUP(C14096,'Справочник по тт'!$A$2:$C$5,3,FALSE)</f>
        <v>"Шанс"</v>
      </c>
      <c r="E14096" t="str">
        <f>IF(AND(C14096=1,B14096&lt;='Справочник по тт'!$D$1),'Справочник по тт'!$D$2,VLOOKUP(C14096,'Справочник по тт'!A:C,2,FALSE))</f>
        <v>"Шанс" ул. Ленина д.21</v>
      </c>
      <c r="F14096" s="2" t="str">
        <f t="shared" si="441"/>
        <v/>
      </c>
    </row>
    <row r="14097" spans="1:6" x14ac:dyDescent="0.25">
      <c r="A14097" s="14">
        <v>44046.458333333336</v>
      </c>
      <c r="B14097" s="14">
        <f t="shared" si="440"/>
        <v>44046</v>
      </c>
      <c r="C14097">
        <v>1</v>
      </c>
      <c r="D14097" t="str">
        <f>VLOOKUP(C14097,'Справочник по тт'!$A$2:$C$5,3,FALSE)</f>
        <v>"Шанс"</v>
      </c>
      <c r="E14097" t="str">
        <f>IF(AND(C14097=1,B14097&lt;='Справочник по тт'!$D$1),'Справочник по тт'!$D$2,VLOOKUP(C14097,'Справочник по тт'!A:C,2,FALSE))</f>
        <v>"Шанс" ул. Ленина д.21</v>
      </c>
      <c r="F14097" s="2" t="str">
        <f t="shared" si="441"/>
        <v/>
      </c>
    </row>
    <row r="14098" spans="1:6" x14ac:dyDescent="0.25">
      <c r="A14098" s="14">
        <v>44046.458333333336</v>
      </c>
      <c r="B14098" s="14">
        <f t="shared" si="440"/>
        <v>44046</v>
      </c>
      <c r="C14098">
        <v>1</v>
      </c>
      <c r="D14098" t="str">
        <f>VLOOKUP(C14098,'Справочник по тт'!$A$2:$C$5,3,FALSE)</f>
        <v>"Шанс"</v>
      </c>
      <c r="E14098" t="str">
        <f>IF(AND(C14098=1,B14098&lt;='Справочник по тт'!$D$1),'Справочник по тт'!$D$2,VLOOKUP(C14098,'Справочник по тт'!A:C,2,FALSE))</f>
        <v>"Шанс" ул. Ленина д.21</v>
      </c>
      <c r="F14098" s="2" t="str">
        <f t="shared" si="441"/>
        <v/>
      </c>
    </row>
    <row r="14099" spans="1:6" x14ac:dyDescent="0.25">
      <c r="A14099" s="14">
        <v>44046.458333333336</v>
      </c>
      <c r="B14099" s="14">
        <f t="shared" si="440"/>
        <v>44046</v>
      </c>
      <c r="C14099">
        <v>1</v>
      </c>
      <c r="D14099" t="str">
        <f>VLOOKUP(C14099,'Справочник по тт'!$A$2:$C$5,3,FALSE)</f>
        <v>"Шанс"</v>
      </c>
      <c r="E14099" t="str">
        <f>IF(AND(C14099=1,B14099&lt;='Справочник по тт'!$D$1),'Справочник по тт'!$D$2,VLOOKUP(C14099,'Справочник по тт'!A:C,2,FALSE))</f>
        <v>"Шанс" ул. Ленина д.21</v>
      </c>
      <c r="F14099" s="2" t="str">
        <f t="shared" si="441"/>
        <v/>
      </c>
    </row>
    <row r="14100" spans="1:6" x14ac:dyDescent="0.25">
      <c r="A14100" s="14">
        <v>44046.458333333336</v>
      </c>
      <c r="B14100" s="14">
        <f t="shared" si="440"/>
        <v>44046</v>
      </c>
      <c r="C14100">
        <v>1</v>
      </c>
      <c r="D14100" t="str">
        <f>VLOOKUP(C14100,'Справочник по тт'!$A$2:$C$5,3,FALSE)</f>
        <v>"Шанс"</v>
      </c>
      <c r="E14100" t="str">
        <f>IF(AND(C14100=1,B14100&lt;='Справочник по тт'!$D$1),'Справочник по тт'!$D$2,VLOOKUP(C14100,'Справочник по тт'!A:C,2,FALSE))</f>
        <v>"Шанс" ул. Ленина д.21</v>
      </c>
      <c r="F14100" s="2" t="str">
        <f t="shared" si="441"/>
        <v/>
      </c>
    </row>
    <row r="14101" spans="1:6" x14ac:dyDescent="0.25">
      <c r="A14101" s="14">
        <v>44046.458333333336</v>
      </c>
      <c r="B14101" s="14">
        <f t="shared" si="440"/>
        <v>44046</v>
      </c>
      <c r="C14101">
        <v>1</v>
      </c>
      <c r="D14101" t="str">
        <f>VLOOKUP(C14101,'Справочник по тт'!$A$2:$C$5,3,FALSE)</f>
        <v>"Шанс"</v>
      </c>
      <c r="E14101" t="str">
        <f>IF(AND(C14101=1,B14101&lt;='Справочник по тт'!$D$1),'Справочник по тт'!$D$2,VLOOKUP(C14101,'Справочник по тт'!A:C,2,FALSE))</f>
        <v>"Шанс" ул. Ленина д.21</v>
      </c>
      <c r="F14101" s="2" t="str">
        <f t="shared" si="441"/>
        <v/>
      </c>
    </row>
    <row r="14102" spans="1:6" x14ac:dyDescent="0.25">
      <c r="A14102" s="14">
        <v>44046.458333333336</v>
      </c>
      <c r="B14102" s="14">
        <f t="shared" si="440"/>
        <v>44046</v>
      </c>
      <c r="C14102">
        <v>1</v>
      </c>
      <c r="D14102" t="str">
        <f>VLOOKUP(C14102,'Справочник по тт'!$A$2:$C$5,3,FALSE)</f>
        <v>"Шанс"</v>
      </c>
      <c r="E14102" t="str">
        <f>IF(AND(C14102=1,B14102&lt;='Справочник по тт'!$D$1),'Справочник по тт'!$D$2,VLOOKUP(C14102,'Справочник по тт'!A:C,2,FALSE))</f>
        <v>"Шанс" ул. Ленина д.21</v>
      </c>
      <c r="F14102" s="2" t="str">
        <f t="shared" si="441"/>
        <v/>
      </c>
    </row>
    <row r="14103" spans="1:6" x14ac:dyDescent="0.25">
      <c r="A14103" s="14">
        <v>44046.5</v>
      </c>
      <c r="B14103" s="14">
        <f t="shared" si="440"/>
        <v>44046</v>
      </c>
      <c r="C14103">
        <v>1</v>
      </c>
      <c r="D14103" t="str">
        <f>VLOOKUP(C14103,'Справочник по тт'!$A$2:$C$5,3,FALSE)</f>
        <v>"Шанс"</v>
      </c>
      <c r="E14103" t="str">
        <f>IF(AND(C14103=1,B14103&lt;='Справочник по тт'!$D$1),'Справочник по тт'!$D$2,VLOOKUP(C14103,'Справочник по тт'!A:C,2,FALSE))</f>
        <v>"Шанс" ул. Ленина д.21</v>
      </c>
      <c r="F14103" s="2" t="str">
        <f t="shared" si="441"/>
        <v/>
      </c>
    </row>
    <row r="14104" spans="1:6" x14ac:dyDescent="0.25">
      <c r="A14104" s="14">
        <v>44046.5</v>
      </c>
      <c r="B14104" s="14">
        <f t="shared" si="440"/>
        <v>44046</v>
      </c>
      <c r="C14104">
        <v>1</v>
      </c>
      <c r="D14104" t="str">
        <f>VLOOKUP(C14104,'Справочник по тт'!$A$2:$C$5,3,FALSE)</f>
        <v>"Шанс"</v>
      </c>
      <c r="E14104" t="str">
        <f>IF(AND(C14104=1,B14104&lt;='Справочник по тт'!$D$1),'Справочник по тт'!$D$2,VLOOKUP(C14104,'Справочник по тт'!A:C,2,FALSE))</f>
        <v>"Шанс" ул. Ленина д.21</v>
      </c>
      <c r="F14104" s="2" t="str">
        <f t="shared" si="441"/>
        <v/>
      </c>
    </row>
    <row r="14105" spans="1:6" x14ac:dyDescent="0.25">
      <c r="A14105" s="14">
        <v>44046.5</v>
      </c>
      <c r="B14105" s="14">
        <f t="shared" si="440"/>
        <v>44046</v>
      </c>
      <c r="C14105">
        <v>1</v>
      </c>
      <c r="D14105" t="str">
        <f>VLOOKUP(C14105,'Справочник по тт'!$A$2:$C$5,3,FALSE)</f>
        <v>"Шанс"</v>
      </c>
      <c r="E14105" t="str">
        <f>IF(AND(C14105=1,B14105&lt;='Справочник по тт'!$D$1),'Справочник по тт'!$D$2,VLOOKUP(C14105,'Справочник по тт'!A:C,2,FALSE))</f>
        <v>"Шанс" ул. Ленина д.21</v>
      </c>
      <c r="F14105" s="2" t="str">
        <f t="shared" si="441"/>
        <v/>
      </c>
    </row>
    <row r="14106" spans="1:6" x14ac:dyDescent="0.25">
      <c r="A14106" s="14">
        <v>44046.5</v>
      </c>
      <c r="B14106" s="14">
        <f t="shared" si="440"/>
        <v>44046</v>
      </c>
      <c r="C14106">
        <v>1</v>
      </c>
      <c r="D14106" t="str">
        <f>VLOOKUP(C14106,'Справочник по тт'!$A$2:$C$5,3,FALSE)</f>
        <v>"Шанс"</v>
      </c>
      <c r="E14106" t="str">
        <f>IF(AND(C14106=1,B14106&lt;='Справочник по тт'!$D$1),'Справочник по тт'!$D$2,VLOOKUP(C14106,'Справочник по тт'!A:C,2,FALSE))</f>
        <v>"Шанс" ул. Ленина д.21</v>
      </c>
      <c r="F14106" s="2" t="str">
        <f t="shared" si="441"/>
        <v/>
      </c>
    </row>
    <row r="14107" spans="1:6" x14ac:dyDescent="0.25">
      <c r="A14107" s="14">
        <v>44046.5</v>
      </c>
      <c r="B14107" s="14">
        <f t="shared" si="440"/>
        <v>44046</v>
      </c>
      <c r="C14107">
        <v>1</v>
      </c>
      <c r="D14107" t="str">
        <f>VLOOKUP(C14107,'Справочник по тт'!$A$2:$C$5,3,FALSE)</f>
        <v>"Шанс"</v>
      </c>
      <c r="E14107" t="str">
        <f>IF(AND(C14107=1,B14107&lt;='Справочник по тт'!$D$1),'Справочник по тт'!$D$2,VLOOKUP(C14107,'Справочник по тт'!A:C,2,FALSE))</f>
        <v>"Шанс" ул. Ленина д.21</v>
      </c>
      <c r="F14107" s="2" t="str">
        <f t="shared" si="441"/>
        <v/>
      </c>
    </row>
    <row r="14108" spans="1:6" x14ac:dyDescent="0.25">
      <c r="A14108" s="14">
        <v>44046.5</v>
      </c>
      <c r="B14108" s="14">
        <f t="shared" si="440"/>
        <v>44046</v>
      </c>
      <c r="C14108">
        <v>1</v>
      </c>
      <c r="D14108" t="str">
        <f>VLOOKUP(C14108,'Справочник по тт'!$A$2:$C$5,3,FALSE)</f>
        <v>"Шанс"</v>
      </c>
      <c r="E14108" t="str">
        <f>IF(AND(C14108=1,B14108&lt;='Справочник по тт'!$D$1),'Справочник по тт'!$D$2,VLOOKUP(C14108,'Справочник по тт'!A:C,2,FALSE))</f>
        <v>"Шанс" ул. Ленина д.21</v>
      </c>
      <c r="F14108" s="2" t="str">
        <f t="shared" si="441"/>
        <v/>
      </c>
    </row>
    <row r="14109" spans="1:6" x14ac:dyDescent="0.25">
      <c r="A14109" s="14">
        <v>44046.5</v>
      </c>
      <c r="B14109" s="14">
        <f t="shared" si="440"/>
        <v>44046</v>
      </c>
      <c r="C14109">
        <v>1</v>
      </c>
      <c r="D14109" t="str">
        <f>VLOOKUP(C14109,'Справочник по тт'!$A$2:$C$5,3,FALSE)</f>
        <v>"Шанс"</v>
      </c>
      <c r="E14109" t="str">
        <f>IF(AND(C14109=1,B14109&lt;='Справочник по тт'!$D$1),'Справочник по тт'!$D$2,VLOOKUP(C14109,'Справочник по тт'!A:C,2,FALSE))</f>
        <v>"Шанс" ул. Ленина д.21</v>
      </c>
      <c r="F14109" s="2" t="str">
        <f t="shared" si="441"/>
        <v/>
      </c>
    </row>
    <row r="14110" spans="1:6" x14ac:dyDescent="0.25">
      <c r="A14110" s="14">
        <v>44046.5</v>
      </c>
      <c r="B14110" s="14">
        <f t="shared" si="440"/>
        <v>44046</v>
      </c>
      <c r="C14110">
        <v>1</v>
      </c>
      <c r="D14110" t="str">
        <f>VLOOKUP(C14110,'Справочник по тт'!$A$2:$C$5,3,FALSE)</f>
        <v>"Шанс"</v>
      </c>
      <c r="E14110" t="str">
        <f>IF(AND(C14110=1,B14110&lt;='Справочник по тт'!$D$1),'Справочник по тт'!$D$2,VLOOKUP(C14110,'Справочник по тт'!A:C,2,FALSE))</f>
        <v>"Шанс" ул. Ленина д.21</v>
      </c>
      <c r="F14110" s="2" t="str">
        <f t="shared" si="441"/>
        <v/>
      </c>
    </row>
    <row r="14111" spans="1:6" x14ac:dyDescent="0.25">
      <c r="A14111" s="14">
        <v>44046.541666666664</v>
      </c>
      <c r="B14111" s="14">
        <f t="shared" si="440"/>
        <v>44046</v>
      </c>
      <c r="C14111">
        <v>1</v>
      </c>
      <c r="D14111" t="str">
        <f>VLOOKUP(C14111,'Справочник по тт'!$A$2:$C$5,3,FALSE)</f>
        <v>"Шанс"</v>
      </c>
      <c r="E14111" t="str">
        <f>IF(AND(C14111=1,B14111&lt;='Справочник по тт'!$D$1),'Справочник по тт'!$D$2,VLOOKUP(C14111,'Справочник по тт'!A:C,2,FALSE))</f>
        <v>"Шанс" ул. Ленина д.21</v>
      </c>
      <c r="F14111" s="2" t="str">
        <f t="shared" si="441"/>
        <v/>
      </c>
    </row>
    <row r="14112" spans="1:6" x14ac:dyDescent="0.25">
      <c r="A14112" s="14">
        <v>44046.541666666664</v>
      </c>
      <c r="B14112" s="14">
        <f t="shared" si="440"/>
        <v>44046</v>
      </c>
      <c r="C14112">
        <v>1</v>
      </c>
      <c r="D14112" t="str">
        <f>VLOOKUP(C14112,'Справочник по тт'!$A$2:$C$5,3,FALSE)</f>
        <v>"Шанс"</v>
      </c>
      <c r="E14112" t="str">
        <f>IF(AND(C14112=1,B14112&lt;='Справочник по тт'!$D$1),'Справочник по тт'!$D$2,VLOOKUP(C14112,'Справочник по тт'!A:C,2,FALSE))</f>
        <v>"Шанс" ул. Ленина д.21</v>
      </c>
      <c r="F14112" s="2" t="str">
        <f t="shared" si="441"/>
        <v/>
      </c>
    </row>
    <row r="14113" spans="1:6" x14ac:dyDescent="0.25">
      <c r="A14113" s="14">
        <v>44046.541666666664</v>
      </c>
      <c r="B14113" s="14">
        <f t="shared" si="440"/>
        <v>44046</v>
      </c>
      <c r="C14113">
        <v>1</v>
      </c>
      <c r="D14113" t="str">
        <f>VLOOKUP(C14113,'Справочник по тт'!$A$2:$C$5,3,FALSE)</f>
        <v>"Шанс"</v>
      </c>
      <c r="E14113" t="str">
        <f>IF(AND(C14113=1,B14113&lt;='Справочник по тт'!$D$1),'Справочник по тт'!$D$2,VLOOKUP(C14113,'Справочник по тт'!A:C,2,FALSE))</f>
        <v>"Шанс" ул. Ленина д.21</v>
      </c>
      <c r="F14113" s="2" t="str">
        <f t="shared" si="441"/>
        <v/>
      </c>
    </row>
    <row r="14114" spans="1:6" x14ac:dyDescent="0.25">
      <c r="A14114" s="14">
        <v>44046.541666666664</v>
      </c>
      <c r="B14114" s="14">
        <f t="shared" si="440"/>
        <v>44046</v>
      </c>
      <c r="C14114">
        <v>1</v>
      </c>
      <c r="D14114" t="str">
        <f>VLOOKUP(C14114,'Справочник по тт'!$A$2:$C$5,3,FALSE)</f>
        <v>"Шанс"</v>
      </c>
      <c r="E14114" t="str">
        <f>IF(AND(C14114=1,B14114&lt;='Справочник по тт'!$D$1),'Справочник по тт'!$D$2,VLOOKUP(C14114,'Справочник по тт'!A:C,2,FALSE))</f>
        <v>"Шанс" ул. Ленина д.21</v>
      </c>
      <c r="F14114" s="2" t="str">
        <f t="shared" si="441"/>
        <v/>
      </c>
    </row>
    <row r="14115" spans="1:6" x14ac:dyDescent="0.25">
      <c r="A14115" s="14">
        <v>44046.583333333336</v>
      </c>
      <c r="B14115" s="14">
        <f t="shared" si="440"/>
        <v>44046</v>
      </c>
      <c r="C14115">
        <v>1</v>
      </c>
      <c r="D14115" t="str">
        <f>VLOOKUP(C14115,'Справочник по тт'!$A$2:$C$5,3,FALSE)</f>
        <v>"Шанс"</v>
      </c>
      <c r="E14115" t="str">
        <f>IF(AND(C14115=1,B14115&lt;='Справочник по тт'!$D$1),'Справочник по тт'!$D$2,VLOOKUP(C14115,'Справочник по тт'!A:C,2,FALSE))</f>
        <v>"Шанс" ул. Ленина д.21</v>
      </c>
      <c r="F14115" s="2" t="str">
        <f t="shared" si="441"/>
        <v/>
      </c>
    </row>
    <row r="14116" spans="1:6" x14ac:dyDescent="0.25">
      <c r="A14116" s="14">
        <v>44046.583333333336</v>
      </c>
      <c r="B14116" s="14">
        <f t="shared" si="440"/>
        <v>44046</v>
      </c>
      <c r="C14116">
        <v>1</v>
      </c>
      <c r="D14116" t="str">
        <f>VLOOKUP(C14116,'Справочник по тт'!$A$2:$C$5,3,FALSE)</f>
        <v>"Шанс"</v>
      </c>
      <c r="E14116" t="str">
        <f>IF(AND(C14116=1,B14116&lt;='Справочник по тт'!$D$1),'Справочник по тт'!$D$2,VLOOKUP(C14116,'Справочник по тт'!A:C,2,FALSE))</f>
        <v>"Шанс" ул. Ленина д.21</v>
      </c>
      <c r="F14116" s="2" t="str">
        <f t="shared" si="441"/>
        <v/>
      </c>
    </row>
    <row r="14117" spans="1:6" x14ac:dyDescent="0.25">
      <c r="A14117" s="14">
        <v>44046.583333333336</v>
      </c>
      <c r="B14117" s="14">
        <f t="shared" si="440"/>
        <v>44046</v>
      </c>
      <c r="C14117">
        <v>1</v>
      </c>
      <c r="D14117" t="str">
        <f>VLOOKUP(C14117,'Справочник по тт'!$A$2:$C$5,3,FALSE)</f>
        <v>"Шанс"</v>
      </c>
      <c r="E14117" t="str">
        <f>IF(AND(C14117=1,B14117&lt;='Справочник по тт'!$D$1),'Справочник по тт'!$D$2,VLOOKUP(C14117,'Справочник по тт'!A:C,2,FALSE))</f>
        <v>"Шанс" ул. Ленина д.21</v>
      </c>
      <c r="F14117" s="2" t="str">
        <f t="shared" si="441"/>
        <v/>
      </c>
    </row>
    <row r="14118" spans="1:6" x14ac:dyDescent="0.25">
      <c r="A14118" s="14">
        <v>44046.583333333336</v>
      </c>
      <c r="B14118" s="14">
        <f t="shared" si="440"/>
        <v>44046</v>
      </c>
      <c r="C14118">
        <v>1</v>
      </c>
      <c r="D14118" t="str">
        <f>VLOOKUP(C14118,'Справочник по тт'!$A$2:$C$5,3,FALSE)</f>
        <v>"Шанс"</v>
      </c>
      <c r="E14118" t="str">
        <f>IF(AND(C14118=1,B14118&lt;='Справочник по тт'!$D$1),'Справочник по тт'!$D$2,VLOOKUP(C14118,'Справочник по тт'!A:C,2,FALSE))</f>
        <v>"Шанс" ул. Ленина д.21</v>
      </c>
      <c r="F14118" s="2" t="str">
        <f t="shared" si="441"/>
        <v/>
      </c>
    </row>
    <row r="14119" spans="1:6" x14ac:dyDescent="0.25">
      <c r="A14119" s="14">
        <v>44046.625</v>
      </c>
      <c r="B14119" s="14">
        <f t="shared" si="440"/>
        <v>44046</v>
      </c>
      <c r="C14119">
        <v>1</v>
      </c>
      <c r="D14119" t="str">
        <f>VLOOKUP(C14119,'Справочник по тт'!$A$2:$C$5,3,FALSE)</f>
        <v>"Шанс"</v>
      </c>
      <c r="E14119" t="str">
        <f>IF(AND(C14119=1,B14119&lt;='Справочник по тт'!$D$1),'Справочник по тт'!$D$2,VLOOKUP(C14119,'Справочник по тт'!A:C,2,FALSE))</f>
        <v>"Шанс" ул. Ленина д.21</v>
      </c>
      <c r="F14119" s="2" t="str">
        <f t="shared" si="441"/>
        <v/>
      </c>
    </row>
    <row r="14120" spans="1:6" x14ac:dyDescent="0.25">
      <c r="A14120" s="14">
        <v>44046.625</v>
      </c>
      <c r="B14120" s="14">
        <f t="shared" si="440"/>
        <v>44046</v>
      </c>
      <c r="C14120">
        <v>1</v>
      </c>
      <c r="D14120" t="str">
        <f>VLOOKUP(C14120,'Справочник по тт'!$A$2:$C$5,3,FALSE)</f>
        <v>"Шанс"</v>
      </c>
      <c r="E14120" t="str">
        <f>IF(AND(C14120=1,B14120&lt;='Справочник по тт'!$D$1),'Справочник по тт'!$D$2,VLOOKUP(C14120,'Справочник по тт'!A:C,2,FALSE))</f>
        <v>"Шанс" ул. Ленина д.21</v>
      </c>
      <c r="F14120" s="2" t="str">
        <f t="shared" si="441"/>
        <v/>
      </c>
    </row>
    <row r="14121" spans="1:6" x14ac:dyDescent="0.25">
      <c r="A14121" s="14">
        <v>44046.625</v>
      </c>
      <c r="B14121" s="14">
        <f t="shared" si="440"/>
        <v>44046</v>
      </c>
      <c r="C14121">
        <v>1</v>
      </c>
      <c r="D14121" t="str">
        <f>VLOOKUP(C14121,'Справочник по тт'!$A$2:$C$5,3,FALSE)</f>
        <v>"Шанс"</v>
      </c>
      <c r="E14121" t="str">
        <f>IF(AND(C14121=1,B14121&lt;='Справочник по тт'!$D$1),'Справочник по тт'!$D$2,VLOOKUP(C14121,'Справочник по тт'!A:C,2,FALSE))</f>
        <v>"Шанс" ул. Ленина д.21</v>
      </c>
      <c r="F14121" s="2" t="str">
        <f t="shared" si="441"/>
        <v/>
      </c>
    </row>
    <row r="14122" spans="1:6" x14ac:dyDescent="0.25">
      <c r="A14122" s="14">
        <v>44046.625</v>
      </c>
      <c r="B14122" s="14">
        <f t="shared" si="440"/>
        <v>44046</v>
      </c>
      <c r="C14122">
        <v>1</v>
      </c>
      <c r="D14122" t="str">
        <f>VLOOKUP(C14122,'Справочник по тт'!$A$2:$C$5,3,FALSE)</f>
        <v>"Шанс"</v>
      </c>
      <c r="E14122" t="str">
        <f>IF(AND(C14122=1,B14122&lt;='Справочник по тт'!$D$1),'Справочник по тт'!$D$2,VLOOKUP(C14122,'Справочник по тт'!A:C,2,FALSE))</f>
        <v>"Шанс" ул. Ленина д.21</v>
      </c>
      <c r="F14122" s="2" t="str">
        <f t="shared" si="441"/>
        <v/>
      </c>
    </row>
    <row r="14123" spans="1:6" x14ac:dyDescent="0.25">
      <c r="A14123" s="14">
        <v>44046.625</v>
      </c>
      <c r="B14123" s="14">
        <f t="shared" si="440"/>
        <v>44046</v>
      </c>
      <c r="C14123">
        <v>1</v>
      </c>
      <c r="D14123" t="str">
        <f>VLOOKUP(C14123,'Справочник по тт'!$A$2:$C$5,3,FALSE)</f>
        <v>"Шанс"</v>
      </c>
      <c r="E14123" t="str">
        <f>IF(AND(C14123=1,B14123&lt;='Справочник по тт'!$D$1),'Справочник по тт'!$D$2,VLOOKUP(C14123,'Справочник по тт'!A:C,2,FALSE))</f>
        <v>"Шанс" ул. Ленина д.21</v>
      </c>
      <c r="F14123" s="2" t="str">
        <f t="shared" si="441"/>
        <v/>
      </c>
    </row>
    <row r="14124" spans="1:6" x14ac:dyDescent="0.25">
      <c r="A14124" s="14">
        <v>44046.625</v>
      </c>
      <c r="B14124" s="14">
        <f t="shared" si="440"/>
        <v>44046</v>
      </c>
      <c r="C14124">
        <v>1</v>
      </c>
      <c r="D14124" t="str">
        <f>VLOOKUP(C14124,'Справочник по тт'!$A$2:$C$5,3,FALSE)</f>
        <v>"Шанс"</v>
      </c>
      <c r="E14124" t="str">
        <f>IF(AND(C14124=1,B14124&lt;='Справочник по тт'!$D$1),'Справочник по тт'!$D$2,VLOOKUP(C14124,'Справочник по тт'!A:C,2,FALSE))</f>
        <v>"Шанс" ул. Ленина д.21</v>
      </c>
      <c r="F14124" s="2" t="str">
        <f t="shared" si="441"/>
        <v/>
      </c>
    </row>
    <row r="14125" spans="1:6" x14ac:dyDescent="0.25">
      <c r="A14125" s="14">
        <v>44046.625</v>
      </c>
      <c r="B14125" s="14">
        <f t="shared" si="440"/>
        <v>44046</v>
      </c>
      <c r="C14125">
        <v>1</v>
      </c>
      <c r="D14125" t="str">
        <f>VLOOKUP(C14125,'Справочник по тт'!$A$2:$C$5,3,FALSE)</f>
        <v>"Шанс"</v>
      </c>
      <c r="E14125" t="str">
        <f>IF(AND(C14125=1,B14125&lt;='Справочник по тт'!$D$1),'Справочник по тт'!$D$2,VLOOKUP(C14125,'Справочник по тт'!A:C,2,FALSE))</f>
        <v>"Шанс" ул. Ленина д.21</v>
      </c>
      <c r="F14125" s="2" t="str">
        <f t="shared" si="441"/>
        <v/>
      </c>
    </row>
    <row r="14126" spans="1:6" x14ac:dyDescent="0.25">
      <c r="A14126" s="14">
        <v>44046.625</v>
      </c>
      <c r="B14126" s="14">
        <f t="shared" si="440"/>
        <v>44046</v>
      </c>
      <c r="C14126">
        <v>1</v>
      </c>
      <c r="D14126" t="str">
        <f>VLOOKUP(C14126,'Справочник по тт'!$A$2:$C$5,3,FALSE)</f>
        <v>"Шанс"</v>
      </c>
      <c r="E14126" t="str">
        <f>IF(AND(C14126=1,B14126&lt;='Справочник по тт'!$D$1),'Справочник по тт'!$D$2,VLOOKUP(C14126,'Справочник по тт'!A:C,2,FALSE))</f>
        <v>"Шанс" ул. Ленина д.21</v>
      </c>
      <c r="F14126" s="2" t="str">
        <f t="shared" si="441"/>
        <v/>
      </c>
    </row>
    <row r="14127" spans="1:6" x14ac:dyDescent="0.25">
      <c r="A14127" s="14">
        <v>44046.631944444445</v>
      </c>
      <c r="B14127" s="14">
        <f t="shared" si="440"/>
        <v>44046</v>
      </c>
      <c r="C14127">
        <v>1</v>
      </c>
      <c r="D14127" t="str">
        <f>VLOOKUP(C14127,'Справочник по тт'!$A$2:$C$5,3,FALSE)</f>
        <v>"Шанс"</v>
      </c>
      <c r="E14127" t="str">
        <f>IF(AND(C14127=1,B14127&lt;='Справочник по тт'!$D$1),'Справочник по тт'!$D$2,VLOOKUP(C14127,'Справочник по тт'!A:C,2,FALSE))</f>
        <v>"Шанс" ул. Ленина д.21</v>
      </c>
      <c r="F14127" s="2" t="str">
        <f t="shared" si="441"/>
        <v/>
      </c>
    </row>
    <row r="14128" spans="1:6" x14ac:dyDescent="0.25">
      <c r="A14128" s="14">
        <v>44046.666666666664</v>
      </c>
      <c r="B14128" s="14">
        <f t="shared" si="440"/>
        <v>44046</v>
      </c>
      <c r="C14128">
        <v>1</v>
      </c>
      <c r="D14128" t="str">
        <f>VLOOKUP(C14128,'Справочник по тт'!$A$2:$C$5,3,FALSE)</f>
        <v>"Шанс"</v>
      </c>
      <c r="E14128" t="str">
        <f>IF(AND(C14128=1,B14128&lt;='Справочник по тт'!$D$1),'Справочник по тт'!$D$2,VLOOKUP(C14128,'Справочник по тт'!A:C,2,FALSE))</f>
        <v>"Шанс" ул. Ленина д.21</v>
      </c>
      <c r="F14128" s="2" t="str">
        <f t="shared" si="441"/>
        <v/>
      </c>
    </row>
    <row r="14129" spans="1:6" x14ac:dyDescent="0.25">
      <c r="A14129" s="14">
        <v>44046.666666666664</v>
      </c>
      <c r="B14129" s="14">
        <f t="shared" si="440"/>
        <v>44046</v>
      </c>
      <c r="C14129">
        <v>1</v>
      </c>
      <c r="D14129" t="str">
        <f>VLOOKUP(C14129,'Справочник по тт'!$A$2:$C$5,3,FALSE)</f>
        <v>"Шанс"</v>
      </c>
      <c r="E14129" t="str">
        <f>IF(AND(C14129=1,B14129&lt;='Справочник по тт'!$D$1),'Справочник по тт'!$D$2,VLOOKUP(C14129,'Справочник по тт'!A:C,2,FALSE))</f>
        <v>"Шанс" ул. Ленина д.21</v>
      </c>
      <c r="F14129" s="2" t="str">
        <f t="shared" si="441"/>
        <v/>
      </c>
    </row>
    <row r="14130" spans="1:6" x14ac:dyDescent="0.25">
      <c r="A14130" s="14">
        <v>44046.666666666664</v>
      </c>
      <c r="B14130" s="14">
        <f t="shared" si="440"/>
        <v>44046</v>
      </c>
      <c r="C14130">
        <v>1</v>
      </c>
      <c r="D14130" t="str">
        <f>VLOOKUP(C14130,'Справочник по тт'!$A$2:$C$5,3,FALSE)</f>
        <v>"Шанс"</v>
      </c>
      <c r="E14130" t="str">
        <f>IF(AND(C14130=1,B14130&lt;='Справочник по тт'!$D$1),'Справочник по тт'!$D$2,VLOOKUP(C14130,'Справочник по тт'!A:C,2,FALSE))</f>
        <v>"Шанс" ул. Ленина д.21</v>
      </c>
      <c r="F14130" s="2" t="str">
        <f t="shared" si="441"/>
        <v/>
      </c>
    </row>
    <row r="14131" spans="1:6" x14ac:dyDescent="0.25">
      <c r="A14131" s="14">
        <v>44046.666666666664</v>
      </c>
      <c r="B14131" s="14">
        <f t="shared" si="440"/>
        <v>44046</v>
      </c>
      <c r="C14131">
        <v>1</v>
      </c>
      <c r="D14131" t="str">
        <f>VLOOKUP(C14131,'Справочник по тт'!$A$2:$C$5,3,FALSE)</f>
        <v>"Шанс"</v>
      </c>
      <c r="E14131" t="str">
        <f>IF(AND(C14131=1,B14131&lt;='Справочник по тт'!$D$1),'Справочник по тт'!$D$2,VLOOKUP(C14131,'Справочник по тт'!A:C,2,FALSE))</f>
        <v>"Шанс" ул. Ленина д.21</v>
      </c>
      <c r="F14131" s="2" t="str">
        <f t="shared" si="441"/>
        <v/>
      </c>
    </row>
    <row r="14132" spans="1:6" x14ac:dyDescent="0.25">
      <c r="A14132" s="14">
        <v>44046.708333333336</v>
      </c>
      <c r="B14132" s="14">
        <f t="shared" si="440"/>
        <v>44046</v>
      </c>
      <c r="C14132">
        <v>1</v>
      </c>
      <c r="D14132" t="str">
        <f>VLOOKUP(C14132,'Справочник по тт'!$A$2:$C$5,3,FALSE)</f>
        <v>"Шанс"</v>
      </c>
      <c r="E14132" t="str">
        <f>IF(AND(C14132=1,B14132&lt;='Справочник по тт'!$D$1),'Справочник по тт'!$D$2,VLOOKUP(C14132,'Справочник по тт'!A:C,2,FALSE))</f>
        <v>"Шанс" ул. Ленина д.21</v>
      </c>
      <c r="F14132" s="2" t="str">
        <f t="shared" si="441"/>
        <v/>
      </c>
    </row>
    <row r="14133" spans="1:6" x14ac:dyDescent="0.25">
      <c r="A14133" s="14">
        <v>44046.708333333336</v>
      </c>
      <c r="B14133" s="14">
        <f t="shared" si="440"/>
        <v>44046</v>
      </c>
      <c r="C14133">
        <v>1</v>
      </c>
      <c r="D14133" t="str">
        <f>VLOOKUP(C14133,'Справочник по тт'!$A$2:$C$5,3,FALSE)</f>
        <v>"Шанс"</v>
      </c>
      <c r="E14133" t="str">
        <f>IF(AND(C14133=1,B14133&lt;='Справочник по тт'!$D$1),'Справочник по тт'!$D$2,VLOOKUP(C14133,'Справочник по тт'!A:C,2,FALSE))</f>
        <v>"Шанс" ул. Ленина д.21</v>
      </c>
      <c r="F14133" s="2" t="str">
        <f t="shared" si="441"/>
        <v/>
      </c>
    </row>
    <row r="14134" spans="1:6" x14ac:dyDescent="0.25">
      <c r="A14134" s="14">
        <v>44046.708333333336</v>
      </c>
      <c r="B14134" s="14">
        <f t="shared" si="440"/>
        <v>44046</v>
      </c>
      <c r="C14134">
        <v>1</v>
      </c>
      <c r="D14134" t="str">
        <f>VLOOKUP(C14134,'Справочник по тт'!$A$2:$C$5,3,FALSE)</f>
        <v>"Шанс"</v>
      </c>
      <c r="E14134" t="str">
        <f>IF(AND(C14134=1,B14134&lt;='Справочник по тт'!$D$1),'Справочник по тт'!$D$2,VLOOKUP(C14134,'Справочник по тт'!A:C,2,FALSE))</f>
        <v>"Шанс" ул. Ленина д.21</v>
      </c>
      <c r="F14134" s="2" t="str">
        <f t="shared" si="441"/>
        <v/>
      </c>
    </row>
    <row r="14135" spans="1:6" x14ac:dyDescent="0.25">
      <c r="A14135" s="14">
        <v>44046.711805555555</v>
      </c>
      <c r="B14135" s="14">
        <f t="shared" si="440"/>
        <v>44046</v>
      </c>
      <c r="C14135">
        <v>1</v>
      </c>
      <c r="D14135" t="str">
        <f>VLOOKUP(C14135,'Справочник по тт'!$A$2:$C$5,3,FALSE)</f>
        <v>"Шанс"</v>
      </c>
      <c r="E14135" t="str">
        <f>IF(AND(C14135=1,B14135&lt;='Справочник по тт'!$D$1),'Справочник по тт'!$D$2,VLOOKUP(C14135,'Справочник по тт'!A:C,2,FALSE))</f>
        <v>"Шанс" ул. Ленина д.21</v>
      </c>
      <c r="F14135" s="2" t="str">
        <f t="shared" si="441"/>
        <v/>
      </c>
    </row>
    <row r="14136" spans="1:6" x14ac:dyDescent="0.25">
      <c r="A14136" s="14">
        <v>44046.75</v>
      </c>
      <c r="B14136" s="14">
        <f t="shared" si="440"/>
        <v>44046</v>
      </c>
      <c r="C14136">
        <v>1</v>
      </c>
      <c r="D14136" t="str">
        <f>VLOOKUP(C14136,'Справочник по тт'!$A$2:$C$5,3,FALSE)</f>
        <v>"Шанс"</v>
      </c>
      <c r="E14136" t="str">
        <f>IF(AND(C14136=1,B14136&lt;='Справочник по тт'!$D$1),'Справочник по тт'!$D$2,VLOOKUP(C14136,'Справочник по тт'!A:C,2,FALSE))</f>
        <v>"Шанс" ул. Ленина д.21</v>
      </c>
      <c r="F14136" s="2" t="str">
        <f t="shared" si="441"/>
        <v/>
      </c>
    </row>
    <row r="14137" spans="1:6" x14ac:dyDescent="0.25">
      <c r="A14137" s="14">
        <v>44046.75</v>
      </c>
      <c r="B14137" s="14">
        <f t="shared" si="440"/>
        <v>44046</v>
      </c>
      <c r="C14137">
        <v>1</v>
      </c>
      <c r="D14137" t="str">
        <f>VLOOKUP(C14137,'Справочник по тт'!$A$2:$C$5,3,FALSE)</f>
        <v>"Шанс"</v>
      </c>
      <c r="E14137" t="str">
        <f>IF(AND(C14137=1,B14137&lt;='Справочник по тт'!$D$1),'Справочник по тт'!$D$2,VLOOKUP(C14137,'Справочник по тт'!A:C,2,FALSE))</f>
        <v>"Шанс" ул. Ленина д.21</v>
      </c>
      <c r="F14137" s="2" t="str">
        <f t="shared" si="441"/>
        <v/>
      </c>
    </row>
    <row r="14138" spans="1:6" x14ac:dyDescent="0.25">
      <c r="A14138" s="14">
        <v>44046.75</v>
      </c>
      <c r="B14138" s="14">
        <f t="shared" si="440"/>
        <v>44046</v>
      </c>
      <c r="C14138">
        <v>1</v>
      </c>
      <c r="D14138" t="str">
        <f>VLOOKUP(C14138,'Справочник по тт'!$A$2:$C$5,3,FALSE)</f>
        <v>"Шанс"</v>
      </c>
      <c r="E14138" t="str">
        <f>IF(AND(C14138=1,B14138&lt;='Справочник по тт'!$D$1),'Справочник по тт'!$D$2,VLOOKUP(C14138,'Справочник по тт'!A:C,2,FALSE))</f>
        <v>"Шанс" ул. Ленина д.21</v>
      </c>
      <c r="F14138" s="2" t="str">
        <f t="shared" si="441"/>
        <v/>
      </c>
    </row>
    <row r="14139" spans="1:6" x14ac:dyDescent="0.25">
      <c r="A14139" s="14">
        <v>44046.75</v>
      </c>
      <c r="B14139" s="14">
        <f t="shared" si="440"/>
        <v>44046</v>
      </c>
      <c r="C14139">
        <v>1</v>
      </c>
      <c r="D14139" t="str">
        <f>VLOOKUP(C14139,'Справочник по тт'!$A$2:$C$5,3,FALSE)</f>
        <v>"Шанс"</v>
      </c>
      <c r="E14139" t="str">
        <f>IF(AND(C14139=1,B14139&lt;='Справочник по тт'!$D$1),'Справочник по тт'!$D$2,VLOOKUP(C14139,'Справочник по тт'!A:C,2,FALSE))</f>
        <v>"Шанс" ул. Ленина д.21</v>
      </c>
      <c r="F14139" s="2" t="str">
        <f t="shared" si="441"/>
        <v/>
      </c>
    </row>
    <row r="14140" spans="1:6" x14ac:dyDescent="0.25">
      <c r="A14140" s="14">
        <v>44046.75</v>
      </c>
      <c r="B14140" s="14">
        <f t="shared" si="440"/>
        <v>44046</v>
      </c>
      <c r="C14140">
        <v>1</v>
      </c>
      <c r="D14140" t="str">
        <f>VLOOKUP(C14140,'Справочник по тт'!$A$2:$C$5,3,FALSE)</f>
        <v>"Шанс"</v>
      </c>
      <c r="E14140" t="str">
        <f>IF(AND(C14140=1,B14140&lt;='Справочник по тт'!$D$1),'Справочник по тт'!$D$2,VLOOKUP(C14140,'Справочник по тт'!A:C,2,FALSE))</f>
        <v>"Шанс" ул. Ленина д.21</v>
      </c>
      <c r="F14140" s="2" t="str">
        <f t="shared" si="441"/>
        <v/>
      </c>
    </row>
    <row r="14141" spans="1:6" x14ac:dyDescent="0.25">
      <c r="A14141" s="14">
        <v>44046.770833333336</v>
      </c>
      <c r="B14141" s="14">
        <f t="shared" si="440"/>
        <v>44046</v>
      </c>
      <c r="C14141">
        <v>1</v>
      </c>
      <c r="D14141" t="str">
        <f>VLOOKUP(C14141,'Справочник по тт'!$A$2:$C$5,3,FALSE)</f>
        <v>"Шанс"</v>
      </c>
      <c r="E14141" t="str">
        <f>IF(AND(C14141=1,B14141&lt;='Справочник по тт'!$D$1),'Справочник по тт'!$D$2,VLOOKUP(C14141,'Справочник по тт'!A:C,2,FALSE))</f>
        <v>"Шанс" ул. Ленина д.21</v>
      </c>
      <c r="F14141" s="2" t="str">
        <f t="shared" si="441"/>
        <v/>
      </c>
    </row>
    <row r="14142" spans="1:6" x14ac:dyDescent="0.25">
      <c r="A14142" s="14">
        <v>44046.791666666664</v>
      </c>
      <c r="B14142" s="14">
        <f t="shared" si="440"/>
        <v>44046</v>
      </c>
      <c r="C14142">
        <v>1</v>
      </c>
      <c r="D14142" t="str">
        <f>VLOOKUP(C14142,'Справочник по тт'!$A$2:$C$5,3,FALSE)</f>
        <v>"Шанс"</v>
      </c>
      <c r="E14142" t="str">
        <f>IF(AND(C14142=1,B14142&lt;='Справочник по тт'!$D$1),'Справочник по тт'!$D$2,VLOOKUP(C14142,'Справочник по тт'!A:C,2,FALSE))</f>
        <v>"Шанс" ул. Ленина д.21</v>
      </c>
      <c r="F14142" s="2" t="str">
        <f t="shared" si="441"/>
        <v/>
      </c>
    </row>
    <row r="14143" spans="1:6" x14ac:dyDescent="0.25">
      <c r="A14143" s="14">
        <v>44046.791666666664</v>
      </c>
      <c r="B14143" s="14">
        <f t="shared" si="440"/>
        <v>44046</v>
      </c>
      <c r="C14143">
        <v>1</v>
      </c>
      <c r="D14143" t="str">
        <f>VLOOKUP(C14143,'Справочник по тт'!$A$2:$C$5,3,FALSE)</f>
        <v>"Шанс"</v>
      </c>
      <c r="E14143" t="str">
        <f>IF(AND(C14143=1,B14143&lt;='Справочник по тт'!$D$1),'Справочник по тт'!$D$2,VLOOKUP(C14143,'Справочник по тт'!A:C,2,FALSE))</f>
        <v>"Шанс" ул. Ленина д.21</v>
      </c>
      <c r="F14143" s="2" t="str">
        <f t="shared" si="441"/>
        <v/>
      </c>
    </row>
    <row r="14144" spans="1:6" x14ac:dyDescent="0.25">
      <c r="A14144" s="14">
        <v>44046.826388888891</v>
      </c>
      <c r="B14144" s="14">
        <f t="shared" si="440"/>
        <v>44046</v>
      </c>
      <c r="C14144">
        <v>1</v>
      </c>
      <c r="D14144" t="str">
        <f>VLOOKUP(C14144,'Справочник по тт'!$A$2:$C$5,3,FALSE)</f>
        <v>"Шанс"</v>
      </c>
      <c r="E14144" t="str">
        <f>IF(AND(C14144=1,B14144&lt;='Справочник по тт'!$D$1),'Справочник по тт'!$D$2,VLOOKUP(C14144,'Справочник по тт'!A:C,2,FALSE))</f>
        <v>"Шанс" ул. Ленина д.21</v>
      </c>
      <c r="F14144" s="2" t="str">
        <f t="shared" si="441"/>
        <v/>
      </c>
    </row>
    <row r="14145" spans="1:6" x14ac:dyDescent="0.25">
      <c r="A14145" s="14">
        <v>44046.833333333336</v>
      </c>
      <c r="B14145" s="14">
        <f t="shared" si="440"/>
        <v>44046</v>
      </c>
      <c r="C14145">
        <v>1</v>
      </c>
      <c r="D14145" t="str">
        <f>VLOOKUP(C14145,'Справочник по тт'!$A$2:$C$5,3,FALSE)</f>
        <v>"Шанс"</v>
      </c>
      <c r="E14145" t="str">
        <f>IF(AND(C14145=1,B14145&lt;='Справочник по тт'!$D$1),'Справочник по тт'!$D$2,VLOOKUP(C14145,'Справочник по тт'!A:C,2,FALSE))</f>
        <v>"Шанс" ул. Ленина д.21</v>
      </c>
      <c r="F14145" s="2" t="str">
        <f t="shared" si="441"/>
        <v/>
      </c>
    </row>
    <row r="14146" spans="1:6" x14ac:dyDescent="0.25">
      <c r="A14146" s="14">
        <v>44046.833333333336</v>
      </c>
      <c r="B14146" s="14">
        <f t="shared" ref="B14146:B14209" si="442">(TEXT(A14146,"ДД.ММ.ГГГГ"))*1</f>
        <v>44046</v>
      </c>
      <c r="C14146">
        <v>1</v>
      </c>
      <c r="D14146" t="str">
        <f>VLOOKUP(C14146,'Справочник по тт'!$A$2:$C$5,3,FALSE)</f>
        <v>"Шанс"</v>
      </c>
      <c r="E14146" t="str">
        <f>IF(AND(C14146=1,B14146&lt;='Справочник по тт'!$D$1),'Справочник по тт'!$D$2,VLOOKUP(C14146,'Справочник по тт'!A:C,2,FALSE))</f>
        <v>"Шанс" ул. Ленина д.21</v>
      </c>
      <c r="F14146" s="2" t="str">
        <f t="shared" si="441"/>
        <v/>
      </c>
    </row>
    <row r="14147" spans="1:6" x14ac:dyDescent="0.25">
      <c r="A14147" s="14">
        <v>44046.833333333336</v>
      </c>
      <c r="B14147" s="14">
        <f t="shared" si="442"/>
        <v>44046</v>
      </c>
      <c r="C14147">
        <v>1</v>
      </c>
      <c r="D14147" t="str">
        <f>VLOOKUP(C14147,'Справочник по тт'!$A$2:$C$5,3,FALSE)</f>
        <v>"Шанс"</v>
      </c>
      <c r="E14147" t="str">
        <f>IF(AND(C14147=1,B14147&lt;='Справочник по тт'!$D$1),'Справочник по тт'!$D$2,VLOOKUP(C14147,'Справочник по тт'!A:C,2,FALSE))</f>
        <v>"Шанс" ул. Ленина д.21</v>
      </c>
      <c r="F14147" s="2" t="str">
        <f t="shared" ref="F14147:F14210" si="443">IF(B14147&lt;=$F$1,1,"")</f>
        <v/>
      </c>
    </row>
    <row r="14148" spans="1:6" x14ac:dyDescent="0.25">
      <c r="A14148" s="14">
        <v>44046.875</v>
      </c>
      <c r="B14148" s="14">
        <f t="shared" si="442"/>
        <v>44046</v>
      </c>
      <c r="C14148">
        <v>1</v>
      </c>
      <c r="D14148" t="str">
        <f>VLOOKUP(C14148,'Справочник по тт'!$A$2:$C$5,3,FALSE)</f>
        <v>"Шанс"</v>
      </c>
      <c r="E14148" t="str">
        <f>IF(AND(C14148=1,B14148&lt;='Справочник по тт'!$D$1),'Справочник по тт'!$D$2,VLOOKUP(C14148,'Справочник по тт'!A:C,2,FALSE))</f>
        <v>"Шанс" ул. Ленина д.21</v>
      </c>
      <c r="F14148" s="2" t="str">
        <f t="shared" si="443"/>
        <v/>
      </c>
    </row>
    <row r="14149" spans="1:6" x14ac:dyDescent="0.25">
      <c r="A14149" s="14">
        <v>44046.916666666664</v>
      </c>
      <c r="B14149" s="14">
        <f t="shared" si="442"/>
        <v>44046</v>
      </c>
      <c r="C14149">
        <v>1</v>
      </c>
      <c r="D14149" t="str">
        <f>VLOOKUP(C14149,'Справочник по тт'!$A$2:$C$5,3,FALSE)</f>
        <v>"Шанс"</v>
      </c>
      <c r="E14149" t="str">
        <f>IF(AND(C14149=1,B14149&lt;='Справочник по тт'!$D$1),'Справочник по тт'!$D$2,VLOOKUP(C14149,'Справочник по тт'!A:C,2,FALSE))</f>
        <v>"Шанс" ул. Ленина д.21</v>
      </c>
      <c r="F14149" s="2" t="str">
        <f t="shared" si="443"/>
        <v/>
      </c>
    </row>
    <row r="14150" spans="1:6" x14ac:dyDescent="0.25">
      <c r="A14150" s="14">
        <v>44046.916666666664</v>
      </c>
      <c r="B14150" s="14">
        <f t="shared" si="442"/>
        <v>44046</v>
      </c>
      <c r="C14150">
        <v>1</v>
      </c>
      <c r="D14150" t="str">
        <f>VLOOKUP(C14150,'Справочник по тт'!$A$2:$C$5,3,FALSE)</f>
        <v>"Шанс"</v>
      </c>
      <c r="E14150" t="str">
        <f>IF(AND(C14150=1,B14150&lt;='Справочник по тт'!$D$1),'Справочник по тт'!$D$2,VLOOKUP(C14150,'Справочник по тт'!A:C,2,FALSE))</f>
        <v>"Шанс" ул. Ленина д.21</v>
      </c>
      <c r="F14150" s="2" t="str">
        <f t="shared" si="443"/>
        <v/>
      </c>
    </row>
    <row r="14151" spans="1:6" x14ac:dyDescent="0.25">
      <c r="A14151" s="14">
        <v>44046.916666666664</v>
      </c>
      <c r="B14151" s="14">
        <f t="shared" si="442"/>
        <v>44046</v>
      </c>
      <c r="C14151">
        <v>1</v>
      </c>
      <c r="D14151" t="str">
        <f>VLOOKUP(C14151,'Справочник по тт'!$A$2:$C$5,3,FALSE)</f>
        <v>"Шанс"</v>
      </c>
      <c r="E14151" t="str">
        <f>IF(AND(C14151=1,B14151&lt;='Справочник по тт'!$D$1),'Справочник по тт'!$D$2,VLOOKUP(C14151,'Справочник по тт'!A:C,2,FALSE))</f>
        <v>"Шанс" ул. Ленина д.21</v>
      </c>
      <c r="F14151" s="2" t="str">
        <f t="shared" si="443"/>
        <v/>
      </c>
    </row>
    <row r="14152" spans="1:6" x14ac:dyDescent="0.25">
      <c r="A14152" s="14">
        <v>44046.979166666664</v>
      </c>
      <c r="B14152" s="14">
        <f t="shared" si="442"/>
        <v>44046</v>
      </c>
      <c r="C14152">
        <v>1</v>
      </c>
      <c r="D14152" t="str">
        <f>VLOOKUP(C14152,'Справочник по тт'!$A$2:$C$5,3,FALSE)</f>
        <v>"Шанс"</v>
      </c>
      <c r="E14152" t="str">
        <f>IF(AND(C14152=1,B14152&lt;='Справочник по тт'!$D$1),'Справочник по тт'!$D$2,VLOOKUP(C14152,'Справочник по тт'!A:C,2,FALSE))</f>
        <v>"Шанс" ул. Ленина д.21</v>
      </c>
      <c r="F14152" s="2" t="str">
        <f t="shared" si="443"/>
        <v/>
      </c>
    </row>
    <row r="14153" spans="1:6" x14ac:dyDescent="0.25">
      <c r="A14153" s="14">
        <v>44046.993807870371</v>
      </c>
      <c r="B14153" s="14">
        <f t="shared" si="442"/>
        <v>44046</v>
      </c>
      <c r="C14153">
        <v>1</v>
      </c>
      <c r="D14153" t="str">
        <f>VLOOKUP(C14153,'Справочник по тт'!$A$2:$C$5,3,FALSE)</f>
        <v>"Шанс"</v>
      </c>
      <c r="E14153" t="str">
        <f>IF(AND(C14153=1,B14153&lt;='Справочник по тт'!$D$1),'Справочник по тт'!$D$2,VLOOKUP(C14153,'Справочник по тт'!A:C,2,FALSE))</f>
        <v>"Шанс" ул. Ленина д.21</v>
      </c>
      <c r="F14153" s="2" t="str">
        <f t="shared" si="443"/>
        <v/>
      </c>
    </row>
    <row r="14154" spans="1:6" x14ac:dyDescent="0.25">
      <c r="A14154" s="14">
        <v>44047.041666666664</v>
      </c>
      <c r="B14154" s="14">
        <f t="shared" si="442"/>
        <v>44047</v>
      </c>
      <c r="C14154">
        <v>1</v>
      </c>
      <c r="D14154" t="str">
        <f>VLOOKUP(C14154,'Справочник по тт'!$A$2:$C$5,3,FALSE)</f>
        <v>"Шанс"</v>
      </c>
      <c r="E14154" t="str">
        <f>IF(AND(C14154=1,B14154&lt;='Справочник по тт'!$D$1),'Справочник по тт'!$D$2,VLOOKUP(C14154,'Справочник по тт'!A:C,2,FALSE))</f>
        <v>"Шанс" ул. Ленина д.21</v>
      </c>
      <c r="F14154" s="2" t="str">
        <f t="shared" si="443"/>
        <v/>
      </c>
    </row>
    <row r="14155" spans="1:6" x14ac:dyDescent="0.25">
      <c r="A14155" s="14">
        <v>44047.041666666664</v>
      </c>
      <c r="B14155" s="14">
        <f t="shared" si="442"/>
        <v>44047</v>
      </c>
      <c r="C14155">
        <v>1</v>
      </c>
      <c r="D14155" t="str">
        <f>VLOOKUP(C14155,'Справочник по тт'!$A$2:$C$5,3,FALSE)</f>
        <v>"Шанс"</v>
      </c>
      <c r="E14155" t="str">
        <f>IF(AND(C14155=1,B14155&lt;='Справочник по тт'!$D$1),'Справочник по тт'!$D$2,VLOOKUP(C14155,'Справочник по тт'!A:C,2,FALSE))</f>
        <v>"Шанс" ул. Ленина д.21</v>
      </c>
      <c r="F14155" s="2" t="str">
        <f t="shared" si="443"/>
        <v/>
      </c>
    </row>
    <row r="14156" spans="1:6" x14ac:dyDescent="0.25">
      <c r="A14156" s="14">
        <v>44047.145833333336</v>
      </c>
      <c r="B14156" s="14">
        <f t="shared" si="442"/>
        <v>44047</v>
      </c>
      <c r="C14156">
        <v>1</v>
      </c>
      <c r="D14156" t="str">
        <f>VLOOKUP(C14156,'Справочник по тт'!$A$2:$C$5,3,FALSE)</f>
        <v>"Шанс"</v>
      </c>
      <c r="E14156" t="str">
        <f>IF(AND(C14156=1,B14156&lt;='Справочник по тт'!$D$1),'Справочник по тт'!$D$2,VLOOKUP(C14156,'Справочник по тт'!A:C,2,FALSE))</f>
        <v>"Шанс" ул. Ленина д.21</v>
      </c>
      <c r="F14156" s="2" t="str">
        <f t="shared" si="443"/>
        <v/>
      </c>
    </row>
    <row r="14157" spans="1:6" x14ac:dyDescent="0.25">
      <c r="A14157" s="14">
        <v>44047.291666666664</v>
      </c>
      <c r="B14157" s="14">
        <f t="shared" si="442"/>
        <v>44047</v>
      </c>
      <c r="C14157">
        <v>1</v>
      </c>
      <c r="D14157" t="str">
        <f>VLOOKUP(C14157,'Справочник по тт'!$A$2:$C$5,3,FALSE)</f>
        <v>"Шанс"</v>
      </c>
      <c r="E14157" t="str">
        <f>IF(AND(C14157=1,B14157&lt;='Справочник по тт'!$D$1),'Справочник по тт'!$D$2,VLOOKUP(C14157,'Справочник по тт'!A:C,2,FALSE))</f>
        <v>"Шанс" ул. Ленина д.21</v>
      </c>
      <c r="F14157" s="2" t="str">
        <f t="shared" si="443"/>
        <v/>
      </c>
    </row>
    <row r="14158" spans="1:6" x14ac:dyDescent="0.25">
      <c r="A14158" s="14">
        <v>44047.291666666664</v>
      </c>
      <c r="B14158" s="14">
        <f t="shared" si="442"/>
        <v>44047</v>
      </c>
      <c r="C14158">
        <v>1</v>
      </c>
      <c r="D14158" t="str">
        <f>VLOOKUP(C14158,'Справочник по тт'!$A$2:$C$5,3,FALSE)</f>
        <v>"Шанс"</v>
      </c>
      <c r="E14158" t="str">
        <f>IF(AND(C14158=1,B14158&lt;='Справочник по тт'!$D$1),'Справочник по тт'!$D$2,VLOOKUP(C14158,'Справочник по тт'!A:C,2,FALSE))</f>
        <v>"Шанс" ул. Ленина д.21</v>
      </c>
      <c r="F14158" s="2" t="str">
        <f t="shared" si="443"/>
        <v/>
      </c>
    </row>
    <row r="14159" spans="1:6" x14ac:dyDescent="0.25">
      <c r="A14159" s="14">
        <v>44047.333333333336</v>
      </c>
      <c r="B14159" s="14">
        <f t="shared" si="442"/>
        <v>44047</v>
      </c>
      <c r="C14159">
        <v>1</v>
      </c>
      <c r="D14159" t="str">
        <f>VLOOKUP(C14159,'Справочник по тт'!$A$2:$C$5,3,FALSE)</f>
        <v>"Шанс"</v>
      </c>
      <c r="E14159" t="str">
        <f>IF(AND(C14159=1,B14159&lt;='Справочник по тт'!$D$1),'Справочник по тт'!$D$2,VLOOKUP(C14159,'Справочник по тт'!A:C,2,FALSE))</f>
        <v>"Шанс" ул. Ленина д.21</v>
      </c>
      <c r="F14159" s="2" t="str">
        <f t="shared" si="443"/>
        <v/>
      </c>
    </row>
    <row r="14160" spans="1:6" x14ac:dyDescent="0.25">
      <c r="A14160" s="14">
        <v>44047.333333333336</v>
      </c>
      <c r="B14160" s="14">
        <f t="shared" si="442"/>
        <v>44047</v>
      </c>
      <c r="C14160">
        <v>1</v>
      </c>
      <c r="D14160" t="str">
        <f>VLOOKUP(C14160,'Справочник по тт'!$A$2:$C$5,3,FALSE)</f>
        <v>"Шанс"</v>
      </c>
      <c r="E14160" t="str">
        <f>IF(AND(C14160=1,B14160&lt;='Справочник по тт'!$D$1),'Справочник по тт'!$D$2,VLOOKUP(C14160,'Справочник по тт'!A:C,2,FALSE))</f>
        <v>"Шанс" ул. Ленина д.21</v>
      </c>
      <c r="F14160" s="2" t="str">
        <f t="shared" si="443"/>
        <v/>
      </c>
    </row>
    <row r="14161" spans="1:6" x14ac:dyDescent="0.25">
      <c r="A14161" s="14">
        <v>44047.353472222225</v>
      </c>
      <c r="B14161" s="14">
        <f t="shared" si="442"/>
        <v>44047</v>
      </c>
      <c r="C14161">
        <v>1</v>
      </c>
      <c r="D14161" t="str">
        <f>VLOOKUP(C14161,'Справочник по тт'!$A$2:$C$5,3,FALSE)</f>
        <v>"Шанс"</v>
      </c>
      <c r="E14161" t="str">
        <f>IF(AND(C14161=1,B14161&lt;='Справочник по тт'!$D$1),'Справочник по тт'!$D$2,VLOOKUP(C14161,'Справочник по тт'!A:C,2,FALSE))</f>
        <v>"Шанс" ул. Ленина д.21</v>
      </c>
      <c r="F14161" s="2" t="str">
        <f t="shared" si="443"/>
        <v/>
      </c>
    </row>
    <row r="14162" spans="1:6" x14ac:dyDescent="0.25">
      <c r="A14162" s="14">
        <v>44047.375</v>
      </c>
      <c r="B14162" s="14">
        <f t="shared" si="442"/>
        <v>44047</v>
      </c>
      <c r="C14162">
        <v>1</v>
      </c>
      <c r="D14162" t="str">
        <f>VLOOKUP(C14162,'Справочник по тт'!$A$2:$C$5,3,FALSE)</f>
        <v>"Шанс"</v>
      </c>
      <c r="E14162" t="str">
        <f>IF(AND(C14162=1,B14162&lt;='Справочник по тт'!$D$1),'Справочник по тт'!$D$2,VLOOKUP(C14162,'Справочник по тт'!A:C,2,FALSE))</f>
        <v>"Шанс" ул. Ленина д.21</v>
      </c>
      <c r="F14162" s="2" t="str">
        <f t="shared" si="443"/>
        <v/>
      </c>
    </row>
    <row r="14163" spans="1:6" x14ac:dyDescent="0.25">
      <c r="A14163" s="14">
        <v>44047.375</v>
      </c>
      <c r="B14163" s="14">
        <f t="shared" si="442"/>
        <v>44047</v>
      </c>
      <c r="C14163">
        <v>1</v>
      </c>
      <c r="D14163" t="str">
        <f>VLOOKUP(C14163,'Справочник по тт'!$A$2:$C$5,3,FALSE)</f>
        <v>"Шанс"</v>
      </c>
      <c r="E14163" t="str">
        <f>IF(AND(C14163=1,B14163&lt;='Справочник по тт'!$D$1),'Справочник по тт'!$D$2,VLOOKUP(C14163,'Справочник по тт'!A:C,2,FALSE))</f>
        <v>"Шанс" ул. Ленина д.21</v>
      </c>
      <c r="F14163" s="2" t="str">
        <f t="shared" si="443"/>
        <v/>
      </c>
    </row>
    <row r="14164" spans="1:6" x14ac:dyDescent="0.25">
      <c r="A14164" s="14">
        <v>44047.375</v>
      </c>
      <c r="B14164" s="14">
        <f t="shared" si="442"/>
        <v>44047</v>
      </c>
      <c r="C14164">
        <v>1</v>
      </c>
      <c r="D14164" t="str">
        <f>VLOOKUP(C14164,'Справочник по тт'!$A$2:$C$5,3,FALSE)</f>
        <v>"Шанс"</v>
      </c>
      <c r="E14164" t="str">
        <f>IF(AND(C14164=1,B14164&lt;='Справочник по тт'!$D$1),'Справочник по тт'!$D$2,VLOOKUP(C14164,'Справочник по тт'!A:C,2,FALSE))</f>
        <v>"Шанс" ул. Ленина д.21</v>
      </c>
      <c r="F14164" s="2" t="str">
        <f t="shared" si="443"/>
        <v/>
      </c>
    </row>
    <row r="14165" spans="1:6" x14ac:dyDescent="0.25">
      <c r="A14165" s="14">
        <v>44047.375</v>
      </c>
      <c r="B14165" s="14">
        <f t="shared" si="442"/>
        <v>44047</v>
      </c>
      <c r="C14165">
        <v>1</v>
      </c>
      <c r="D14165" t="str">
        <f>VLOOKUP(C14165,'Справочник по тт'!$A$2:$C$5,3,FALSE)</f>
        <v>"Шанс"</v>
      </c>
      <c r="E14165" t="str">
        <f>IF(AND(C14165=1,B14165&lt;='Справочник по тт'!$D$1),'Справочник по тт'!$D$2,VLOOKUP(C14165,'Справочник по тт'!A:C,2,FALSE))</f>
        <v>"Шанс" ул. Ленина д.21</v>
      </c>
      <c r="F14165" s="2" t="str">
        <f t="shared" si="443"/>
        <v/>
      </c>
    </row>
    <row r="14166" spans="1:6" x14ac:dyDescent="0.25">
      <c r="A14166" s="14">
        <v>44047.375</v>
      </c>
      <c r="B14166" s="14">
        <f t="shared" si="442"/>
        <v>44047</v>
      </c>
      <c r="C14166">
        <v>1</v>
      </c>
      <c r="D14166" t="str">
        <f>VLOOKUP(C14166,'Справочник по тт'!$A$2:$C$5,3,FALSE)</f>
        <v>"Шанс"</v>
      </c>
      <c r="E14166" t="str">
        <f>IF(AND(C14166=1,B14166&lt;='Справочник по тт'!$D$1),'Справочник по тт'!$D$2,VLOOKUP(C14166,'Справочник по тт'!A:C,2,FALSE))</f>
        <v>"Шанс" ул. Ленина д.21</v>
      </c>
      <c r="F14166" s="2" t="str">
        <f t="shared" si="443"/>
        <v/>
      </c>
    </row>
    <row r="14167" spans="1:6" x14ac:dyDescent="0.25">
      <c r="A14167" s="14">
        <v>44047.375</v>
      </c>
      <c r="B14167" s="14">
        <f t="shared" si="442"/>
        <v>44047</v>
      </c>
      <c r="C14167">
        <v>1</v>
      </c>
      <c r="D14167" t="str">
        <f>VLOOKUP(C14167,'Справочник по тт'!$A$2:$C$5,3,FALSE)</f>
        <v>"Шанс"</v>
      </c>
      <c r="E14167" t="str">
        <f>IF(AND(C14167=1,B14167&lt;='Справочник по тт'!$D$1),'Справочник по тт'!$D$2,VLOOKUP(C14167,'Справочник по тт'!A:C,2,FALSE))</f>
        <v>"Шанс" ул. Ленина д.21</v>
      </c>
      <c r="F14167" s="2" t="str">
        <f t="shared" si="443"/>
        <v/>
      </c>
    </row>
    <row r="14168" spans="1:6" x14ac:dyDescent="0.25">
      <c r="A14168" s="14">
        <v>44047.375</v>
      </c>
      <c r="B14168" s="14">
        <f t="shared" si="442"/>
        <v>44047</v>
      </c>
      <c r="C14168">
        <v>1</v>
      </c>
      <c r="D14168" t="str">
        <f>VLOOKUP(C14168,'Справочник по тт'!$A$2:$C$5,3,FALSE)</f>
        <v>"Шанс"</v>
      </c>
      <c r="E14168" t="str">
        <f>IF(AND(C14168=1,B14168&lt;='Справочник по тт'!$D$1),'Справочник по тт'!$D$2,VLOOKUP(C14168,'Справочник по тт'!A:C,2,FALSE))</f>
        <v>"Шанс" ул. Ленина д.21</v>
      </c>
      <c r="F14168" s="2" t="str">
        <f t="shared" si="443"/>
        <v/>
      </c>
    </row>
    <row r="14169" spans="1:6" x14ac:dyDescent="0.25">
      <c r="A14169" s="3">
        <v>44047.375</v>
      </c>
      <c r="B14169" s="14">
        <f t="shared" si="442"/>
        <v>44047</v>
      </c>
      <c r="C14169">
        <v>3</v>
      </c>
      <c r="D14169" t="str">
        <f>VLOOKUP(C14169,'Справочник по тт'!$A$2:$C$5,3,FALSE)</f>
        <v>"Парабола"</v>
      </c>
      <c r="E14169" t="str">
        <f>IF(AND(C14169=1,B14169&lt;='Справочник по тт'!$D$1),'Справочник по тт'!$D$2,VLOOKUP(C14169,'Справочник по тт'!A:C,2,FALSE))</f>
        <v>"Парабола" пр. Дмитриева д.6/1</v>
      </c>
      <c r="F14169" s="2" t="str">
        <f t="shared" si="443"/>
        <v/>
      </c>
    </row>
    <row r="14170" spans="1:6" x14ac:dyDescent="0.25">
      <c r="A14170" s="3">
        <v>44047.458333333336</v>
      </c>
      <c r="B14170" s="14">
        <f t="shared" si="442"/>
        <v>44047</v>
      </c>
      <c r="C14170">
        <v>3</v>
      </c>
      <c r="D14170" t="str">
        <f>VLOOKUP(C14170,'Справочник по тт'!$A$2:$C$5,3,FALSE)</f>
        <v>"Парабола"</v>
      </c>
      <c r="E14170" t="str">
        <f>IF(AND(C14170=1,B14170&lt;='Справочник по тт'!$D$1),'Справочник по тт'!$D$2,VLOOKUP(C14170,'Справочник по тт'!A:C,2,FALSE))</f>
        <v>"Парабола" пр. Дмитриева д.6/1</v>
      </c>
      <c r="F14170" s="2" t="str">
        <f t="shared" si="443"/>
        <v/>
      </c>
    </row>
    <row r="14171" spans="1:6" x14ac:dyDescent="0.25">
      <c r="A14171" s="3">
        <v>44047.458333333336</v>
      </c>
      <c r="B14171" s="14">
        <f t="shared" si="442"/>
        <v>44047</v>
      </c>
      <c r="C14171">
        <v>3</v>
      </c>
      <c r="D14171" t="str">
        <f>VLOOKUP(C14171,'Справочник по тт'!$A$2:$C$5,3,FALSE)</f>
        <v>"Парабола"</v>
      </c>
      <c r="E14171" t="str">
        <f>IF(AND(C14171=1,B14171&lt;='Справочник по тт'!$D$1),'Справочник по тт'!$D$2,VLOOKUP(C14171,'Справочник по тт'!A:C,2,FALSE))</f>
        <v>"Парабола" пр. Дмитриева д.6/1</v>
      </c>
      <c r="F14171" s="2" t="str">
        <f t="shared" si="443"/>
        <v/>
      </c>
    </row>
    <row r="14172" spans="1:6" x14ac:dyDescent="0.25">
      <c r="A14172" s="3">
        <v>44047.458333333336</v>
      </c>
      <c r="B14172" s="14">
        <f t="shared" si="442"/>
        <v>44047</v>
      </c>
      <c r="C14172">
        <v>3</v>
      </c>
      <c r="D14172" t="str">
        <f>VLOOKUP(C14172,'Справочник по тт'!$A$2:$C$5,3,FALSE)</f>
        <v>"Парабола"</v>
      </c>
      <c r="E14172" t="str">
        <f>IF(AND(C14172=1,B14172&lt;='Справочник по тт'!$D$1),'Справочник по тт'!$D$2,VLOOKUP(C14172,'Справочник по тт'!A:C,2,FALSE))</f>
        <v>"Парабола" пр. Дмитриева д.6/1</v>
      </c>
      <c r="F14172" s="2" t="str">
        <f t="shared" si="443"/>
        <v/>
      </c>
    </row>
    <row r="14173" spans="1:6" x14ac:dyDescent="0.25">
      <c r="A14173" s="3">
        <v>44047.458333333336</v>
      </c>
      <c r="B14173" s="14">
        <f t="shared" si="442"/>
        <v>44047</v>
      </c>
      <c r="C14173">
        <v>3</v>
      </c>
      <c r="D14173" t="str">
        <f>VLOOKUP(C14173,'Справочник по тт'!$A$2:$C$5,3,FALSE)</f>
        <v>"Парабола"</v>
      </c>
      <c r="E14173" t="str">
        <f>IF(AND(C14173=1,B14173&lt;='Справочник по тт'!$D$1),'Справочник по тт'!$D$2,VLOOKUP(C14173,'Справочник по тт'!A:C,2,FALSE))</f>
        <v>"Парабола" пр. Дмитриева д.6/1</v>
      </c>
      <c r="F14173" s="2" t="str">
        <f t="shared" si="443"/>
        <v/>
      </c>
    </row>
    <row r="14174" spans="1:6" x14ac:dyDescent="0.25">
      <c r="A14174" s="3">
        <v>44047.458333333336</v>
      </c>
      <c r="B14174" s="14">
        <f t="shared" si="442"/>
        <v>44047</v>
      </c>
      <c r="C14174">
        <v>3</v>
      </c>
      <c r="D14174" t="str">
        <f>VLOOKUP(C14174,'Справочник по тт'!$A$2:$C$5,3,FALSE)</f>
        <v>"Парабола"</v>
      </c>
      <c r="E14174" t="str">
        <f>IF(AND(C14174=1,B14174&lt;='Справочник по тт'!$D$1),'Справочник по тт'!$D$2,VLOOKUP(C14174,'Справочник по тт'!A:C,2,FALSE))</f>
        <v>"Парабола" пр. Дмитриева д.6/1</v>
      </c>
      <c r="F14174" s="2" t="str">
        <f t="shared" si="443"/>
        <v/>
      </c>
    </row>
    <row r="14175" spans="1:6" x14ac:dyDescent="0.25">
      <c r="A14175" s="3">
        <v>44047.458333333336</v>
      </c>
      <c r="B14175" s="14">
        <f t="shared" si="442"/>
        <v>44047</v>
      </c>
      <c r="C14175">
        <v>3</v>
      </c>
      <c r="D14175" t="str">
        <f>VLOOKUP(C14175,'Справочник по тт'!$A$2:$C$5,3,FALSE)</f>
        <v>"Парабола"</v>
      </c>
      <c r="E14175" t="str">
        <f>IF(AND(C14175=1,B14175&lt;='Справочник по тт'!$D$1),'Справочник по тт'!$D$2,VLOOKUP(C14175,'Справочник по тт'!A:C,2,FALSE))</f>
        <v>"Парабола" пр. Дмитриева д.6/1</v>
      </c>
      <c r="F14175" s="2" t="str">
        <f t="shared" si="443"/>
        <v/>
      </c>
    </row>
    <row r="14176" spans="1:6" x14ac:dyDescent="0.25">
      <c r="A14176" s="3">
        <v>44047.458333333336</v>
      </c>
      <c r="B14176" s="14">
        <f t="shared" si="442"/>
        <v>44047</v>
      </c>
      <c r="C14176">
        <v>3</v>
      </c>
      <c r="D14176" t="str">
        <f>VLOOKUP(C14176,'Справочник по тт'!$A$2:$C$5,3,FALSE)</f>
        <v>"Парабола"</v>
      </c>
      <c r="E14176" t="str">
        <f>IF(AND(C14176=1,B14176&lt;='Справочник по тт'!$D$1),'Справочник по тт'!$D$2,VLOOKUP(C14176,'Справочник по тт'!A:C,2,FALSE))</f>
        <v>"Парабола" пр. Дмитриева д.6/1</v>
      </c>
      <c r="F14176" s="2" t="str">
        <f t="shared" si="443"/>
        <v/>
      </c>
    </row>
    <row r="14177" spans="1:6" x14ac:dyDescent="0.25">
      <c r="A14177" s="3">
        <v>44047.458333333336</v>
      </c>
      <c r="B14177" s="14">
        <f t="shared" si="442"/>
        <v>44047</v>
      </c>
      <c r="C14177">
        <v>3</v>
      </c>
      <c r="D14177" t="str">
        <f>VLOOKUP(C14177,'Справочник по тт'!$A$2:$C$5,3,FALSE)</f>
        <v>"Парабола"</v>
      </c>
      <c r="E14177" t="str">
        <f>IF(AND(C14177=1,B14177&lt;='Справочник по тт'!$D$1),'Справочник по тт'!$D$2,VLOOKUP(C14177,'Справочник по тт'!A:C,2,FALSE))</f>
        <v>"Парабола" пр. Дмитриева д.6/1</v>
      </c>
      <c r="F14177" s="2" t="str">
        <f t="shared" si="443"/>
        <v/>
      </c>
    </row>
    <row r="14178" spans="1:6" x14ac:dyDescent="0.25">
      <c r="A14178" s="3">
        <v>44047.458333333336</v>
      </c>
      <c r="B14178" s="14">
        <f t="shared" si="442"/>
        <v>44047</v>
      </c>
      <c r="C14178">
        <v>3</v>
      </c>
      <c r="D14178" t="str">
        <f>VLOOKUP(C14178,'Справочник по тт'!$A$2:$C$5,3,FALSE)</f>
        <v>"Парабола"</v>
      </c>
      <c r="E14178" t="str">
        <f>IF(AND(C14178=1,B14178&lt;='Справочник по тт'!$D$1),'Справочник по тт'!$D$2,VLOOKUP(C14178,'Справочник по тт'!A:C,2,FALSE))</f>
        <v>"Парабола" пр. Дмитриева д.6/1</v>
      </c>
      <c r="F14178" s="2" t="str">
        <f t="shared" si="443"/>
        <v/>
      </c>
    </row>
    <row r="14179" spans="1:6" x14ac:dyDescent="0.25">
      <c r="A14179" s="3">
        <v>44047.491666666669</v>
      </c>
      <c r="B14179" s="14">
        <f t="shared" si="442"/>
        <v>44047</v>
      </c>
      <c r="C14179">
        <v>3</v>
      </c>
      <c r="D14179" t="str">
        <f>VLOOKUP(C14179,'Справочник по тт'!$A$2:$C$5,3,FALSE)</f>
        <v>"Парабола"</v>
      </c>
      <c r="E14179" t="str">
        <f>IF(AND(C14179=1,B14179&lt;='Справочник по тт'!$D$1),'Справочник по тт'!$D$2,VLOOKUP(C14179,'Справочник по тт'!A:C,2,FALSE))</f>
        <v>"Парабола" пр. Дмитриева д.6/1</v>
      </c>
      <c r="F14179" s="2" t="str">
        <f t="shared" si="443"/>
        <v/>
      </c>
    </row>
    <row r="14180" spans="1:6" x14ac:dyDescent="0.25">
      <c r="A14180" s="3">
        <v>44047.5</v>
      </c>
      <c r="B14180" s="14">
        <f t="shared" si="442"/>
        <v>44047</v>
      </c>
      <c r="C14180">
        <v>3</v>
      </c>
      <c r="D14180" t="str">
        <f>VLOOKUP(C14180,'Справочник по тт'!$A$2:$C$5,3,FALSE)</f>
        <v>"Парабола"</v>
      </c>
      <c r="E14180" t="str">
        <f>IF(AND(C14180=1,B14180&lt;='Справочник по тт'!$D$1),'Справочник по тт'!$D$2,VLOOKUP(C14180,'Справочник по тт'!A:C,2,FALSE))</f>
        <v>"Парабола" пр. Дмитриева д.6/1</v>
      </c>
      <c r="F14180" s="2" t="str">
        <f t="shared" si="443"/>
        <v/>
      </c>
    </row>
    <row r="14181" spans="1:6" x14ac:dyDescent="0.25">
      <c r="A14181" s="3">
        <v>44047.5</v>
      </c>
      <c r="B14181" s="14">
        <f t="shared" si="442"/>
        <v>44047</v>
      </c>
      <c r="C14181">
        <v>3</v>
      </c>
      <c r="D14181" t="str">
        <f>VLOOKUP(C14181,'Справочник по тт'!$A$2:$C$5,3,FALSE)</f>
        <v>"Парабола"</v>
      </c>
      <c r="E14181" t="str">
        <f>IF(AND(C14181=1,B14181&lt;='Справочник по тт'!$D$1),'Справочник по тт'!$D$2,VLOOKUP(C14181,'Справочник по тт'!A:C,2,FALSE))</f>
        <v>"Парабола" пр. Дмитриева д.6/1</v>
      </c>
      <c r="F14181" s="2" t="str">
        <f t="shared" si="443"/>
        <v/>
      </c>
    </row>
    <row r="14182" spans="1:6" x14ac:dyDescent="0.25">
      <c r="A14182" s="3">
        <v>44047.5</v>
      </c>
      <c r="B14182" s="14">
        <f t="shared" si="442"/>
        <v>44047</v>
      </c>
      <c r="C14182">
        <v>3</v>
      </c>
      <c r="D14182" t="str">
        <f>VLOOKUP(C14182,'Справочник по тт'!$A$2:$C$5,3,FALSE)</f>
        <v>"Парабола"</v>
      </c>
      <c r="E14182" t="str">
        <f>IF(AND(C14182=1,B14182&lt;='Справочник по тт'!$D$1),'Справочник по тт'!$D$2,VLOOKUP(C14182,'Справочник по тт'!A:C,2,FALSE))</f>
        <v>"Парабола" пр. Дмитриева д.6/1</v>
      </c>
      <c r="F14182" s="2" t="str">
        <f t="shared" si="443"/>
        <v/>
      </c>
    </row>
    <row r="14183" spans="1:6" x14ac:dyDescent="0.25">
      <c r="A14183" s="3">
        <v>44047.5</v>
      </c>
      <c r="B14183" s="14">
        <f t="shared" si="442"/>
        <v>44047</v>
      </c>
      <c r="C14183">
        <v>3</v>
      </c>
      <c r="D14183" t="str">
        <f>VLOOKUP(C14183,'Справочник по тт'!$A$2:$C$5,3,FALSE)</f>
        <v>"Парабола"</v>
      </c>
      <c r="E14183" t="str">
        <f>IF(AND(C14183=1,B14183&lt;='Справочник по тт'!$D$1),'Справочник по тт'!$D$2,VLOOKUP(C14183,'Справочник по тт'!A:C,2,FALSE))</f>
        <v>"Парабола" пр. Дмитриева д.6/1</v>
      </c>
      <c r="F14183" s="2" t="str">
        <f t="shared" si="443"/>
        <v/>
      </c>
    </row>
    <row r="14184" spans="1:6" x14ac:dyDescent="0.25">
      <c r="A14184" s="3">
        <v>44047.506249999999</v>
      </c>
      <c r="B14184" s="14">
        <f t="shared" si="442"/>
        <v>44047</v>
      </c>
      <c r="C14184">
        <v>3</v>
      </c>
      <c r="D14184" t="str">
        <f>VLOOKUP(C14184,'Справочник по тт'!$A$2:$C$5,3,FALSE)</f>
        <v>"Парабола"</v>
      </c>
      <c r="E14184" t="str">
        <f>IF(AND(C14184=1,B14184&lt;='Справочник по тт'!$D$1),'Справочник по тт'!$D$2,VLOOKUP(C14184,'Справочник по тт'!A:C,2,FALSE))</f>
        <v>"Парабола" пр. Дмитриева д.6/1</v>
      </c>
      <c r="F14184" s="2" t="str">
        <f t="shared" si="443"/>
        <v/>
      </c>
    </row>
    <row r="14185" spans="1:6" x14ac:dyDescent="0.25">
      <c r="A14185" s="3">
        <v>44048.375</v>
      </c>
      <c r="B14185" s="14">
        <f t="shared" si="442"/>
        <v>44048</v>
      </c>
      <c r="C14185">
        <v>3</v>
      </c>
      <c r="D14185" t="str">
        <f>VLOOKUP(C14185,'Справочник по тт'!$A$2:$C$5,3,FALSE)</f>
        <v>"Парабола"</v>
      </c>
      <c r="E14185" t="str">
        <f>IF(AND(C14185=1,B14185&lt;='Справочник по тт'!$D$1),'Справочник по тт'!$D$2,VLOOKUP(C14185,'Справочник по тт'!A:C,2,FALSE))</f>
        <v>"Парабола" пр. Дмитриева д.6/1</v>
      </c>
      <c r="F14185" s="2" t="str">
        <f t="shared" si="443"/>
        <v/>
      </c>
    </row>
    <row r="14186" spans="1:6" x14ac:dyDescent="0.25">
      <c r="A14186" s="3">
        <v>44048.375</v>
      </c>
      <c r="B14186" s="14">
        <f t="shared" si="442"/>
        <v>44048</v>
      </c>
      <c r="C14186">
        <v>3</v>
      </c>
      <c r="D14186" t="str">
        <f>VLOOKUP(C14186,'Справочник по тт'!$A$2:$C$5,3,FALSE)</f>
        <v>"Парабола"</v>
      </c>
      <c r="E14186" t="str">
        <f>IF(AND(C14186=1,B14186&lt;='Справочник по тт'!$D$1),'Справочник по тт'!$D$2,VLOOKUP(C14186,'Справочник по тт'!A:C,2,FALSE))</f>
        <v>"Парабола" пр. Дмитриева д.6/1</v>
      </c>
      <c r="F14186" s="2" t="str">
        <f t="shared" si="443"/>
        <v/>
      </c>
    </row>
    <row r="14187" spans="1:6" x14ac:dyDescent="0.25">
      <c r="A14187" s="3">
        <v>44048.375</v>
      </c>
      <c r="B14187" s="14">
        <f t="shared" si="442"/>
        <v>44048</v>
      </c>
      <c r="C14187">
        <v>3</v>
      </c>
      <c r="D14187" t="str">
        <f>VLOOKUP(C14187,'Справочник по тт'!$A$2:$C$5,3,FALSE)</f>
        <v>"Парабола"</v>
      </c>
      <c r="E14187" t="str">
        <f>IF(AND(C14187=1,B14187&lt;='Справочник по тт'!$D$1),'Справочник по тт'!$D$2,VLOOKUP(C14187,'Справочник по тт'!A:C,2,FALSE))</f>
        <v>"Парабола" пр. Дмитриева д.6/1</v>
      </c>
      <c r="F14187" s="2" t="str">
        <f t="shared" si="443"/>
        <v/>
      </c>
    </row>
    <row r="14188" spans="1:6" x14ac:dyDescent="0.25">
      <c r="A14188" s="3">
        <v>44048.375</v>
      </c>
      <c r="B14188" s="14">
        <f t="shared" si="442"/>
        <v>44048</v>
      </c>
      <c r="C14188">
        <v>3</v>
      </c>
      <c r="D14188" t="str">
        <f>VLOOKUP(C14188,'Справочник по тт'!$A$2:$C$5,3,FALSE)</f>
        <v>"Парабола"</v>
      </c>
      <c r="E14188" t="str">
        <f>IF(AND(C14188=1,B14188&lt;='Справочник по тт'!$D$1),'Справочник по тт'!$D$2,VLOOKUP(C14188,'Справочник по тт'!A:C,2,FALSE))</f>
        <v>"Парабола" пр. Дмитриева д.6/1</v>
      </c>
      <c r="F14188" s="2" t="str">
        <f t="shared" si="443"/>
        <v/>
      </c>
    </row>
    <row r="14189" spans="1:6" x14ac:dyDescent="0.25">
      <c r="A14189" s="3">
        <v>44048.375</v>
      </c>
      <c r="B14189" s="14">
        <f t="shared" si="442"/>
        <v>44048</v>
      </c>
      <c r="C14189">
        <v>3</v>
      </c>
      <c r="D14189" t="str">
        <f>VLOOKUP(C14189,'Справочник по тт'!$A$2:$C$5,3,FALSE)</f>
        <v>"Парабола"</v>
      </c>
      <c r="E14189" t="str">
        <f>IF(AND(C14189=1,B14189&lt;='Справочник по тт'!$D$1),'Справочник по тт'!$D$2,VLOOKUP(C14189,'Справочник по тт'!A:C,2,FALSE))</f>
        <v>"Парабола" пр. Дмитриева д.6/1</v>
      </c>
      <c r="F14189" s="2" t="str">
        <f t="shared" si="443"/>
        <v/>
      </c>
    </row>
    <row r="14190" spans="1:6" x14ac:dyDescent="0.25">
      <c r="A14190" s="3">
        <v>44048.375</v>
      </c>
      <c r="B14190" s="14">
        <f t="shared" si="442"/>
        <v>44048</v>
      </c>
      <c r="C14190">
        <v>3</v>
      </c>
      <c r="D14190" t="str">
        <f>VLOOKUP(C14190,'Справочник по тт'!$A$2:$C$5,3,FALSE)</f>
        <v>"Парабола"</v>
      </c>
      <c r="E14190" t="str">
        <f>IF(AND(C14190=1,B14190&lt;='Справочник по тт'!$D$1),'Справочник по тт'!$D$2,VLOOKUP(C14190,'Справочник по тт'!A:C,2,FALSE))</f>
        <v>"Парабола" пр. Дмитриева д.6/1</v>
      </c>
      <c r="F14190" s="2" t="str">
        <f t="shared" si="443"/>
        <v/>
      </c>
    </row>
    <row r="14191" spans="1:6" x14ac:dyDescent="0.25">
      <c r="A14191" s="3">
        <v>44048.375</v>
      </c>
      <c r="B14191" s="14">
        <f t="shared" si="442"/>
        <v>44048</v>
      </c>
      <c r="C14191">
        <v>3</v>
      </c>
      <c r="D14191" t="str">
        <f>VLOOKUP(C14191,'Справочник по тт'!$A$2:$C$5,3,FALSE)</f>
        <v>"Парабола"</v>
      </c>
      <c r="E14191" t="str">
        <f>IF(AND(C14191=1,B14191&lt;='Справочник по тт'!$D$1),'Справочник по тт'!$D$2,VLOOKUP(C14191,'Справочник по тт'!A:C,2,FALSE))</f>
        <v>"Парабола" пр. Дмитриева д.6/1</v>
      </c>
      <c r="F14191" s="2" t="str">
        <f t="shared" si="443"/>
        <v/>
      </c>
    </row>
    <row r="14192" spans="1:6" x14ac:dyDescent="0.25">
      <c r="A14192" s="3">
        <v>44048.375</v>
      </c>
      <c r="B14192" s="14">
        <f t="shared" si="442"/>
        <v>44048</v>
      </c>
      <c r="C14192">
        <v>3</v>
      </c>
      <c r="D14192" t="str">
        <f>VLOOKUP(C14192,'Справочник по тт'!$A$2:$C$5,3,FALSE)</f>
        <v>"Парабола"</v>
      </c>
      <c r="E14192" t="str">
        <f>IF(AND(C14192=1,B14192&lt;='Справочник по тт'!$D$1),'Справочник по тт'!$D$2,VLOOKUP(C14192,'Справочник по тт'!A:C,2,FALSE))</f>
        <v>"Парабола" пр. Дмитриева д.6/1</v>
      </c>
      <c r="F14192" s="2" t="str">
        <f t="shared" si="443"/>
        <v/>
      </c>
    </row>
    <row r="14193" spans="1:6" x14ac:dyDescent="0.25">
      <c r="A14193" s="3">
        <v>44048.375</v>
      </c>
      <c r="B14193" s="14">
        <f t="shared" si="442"/>
        <v>44048</v>
      </c>
      <c r="C14193">
        <v>3</v>
      </c>
      <c r="D14193" t="str">
        <f>VLOOKUP(C14193,'Справочник по тт'!$A$2:$C$5,3,FALSE)</f>
        <v>"Парабола"</v>
      </c>
      <c r="E14193" t="str">
        <f>IF(AND(C14193=1,B14193&lt;='Справочник по тт'!$D$1),'Справочник по тт'!$D$2,VLOOKUP(C14193,'Справочник по тт'!A:C,2,FALSE))</f>
        <v>"Парабола" пр. Дмитриева д.6/1</v>
      </c>
      <c r="F14193" s="2" t="str">
        <f t="shared" si="443"/>
        <v/>
      </c>
    </row>
    <row r="14194" spans="1:6" x14ac:dyDescent="0.25">
      <c r="A14194" s="3">
        <v>44048.375</v>
      </c>
      <c r="B14194" s="14">
        <f t="shared" si="442"/>
        <v>44048</v>
      </c>
      <c r="C14194">
        <v>3</v>
      </c>
      <c r="D14194" t="str">
        <f>VLOOKUP(C14194,'Справочник по тт'!$A$2:$C$5,3,FALSE)</f>
        <v>"Парабола"</v>
      </c>
      <c r="E14194" t="str">
        <f>IF(AND(C14194=1,B14194&lt;='Справочник по тт'!$D$1),'Справочник по тт'!$D$2,VLOOKUP(C14194,'Справочник по тт'!A:C,2,FALSE))</f>
        <v>"Парабола" пр. Дмитриева д.6/1</v>
      </c>
      <c r="F14194" s="2" t="str">
        <f t="shared" si="443"/>
        <v/>
      </c>
    </row>
    <row r="14195" spans="1:6" x14ac:dyDescent="0.25">
      <c r="A14195" s="3">
        <v>44048.375</v>
      </c>
      <c r="B14195" s="14">
        <f t="shared" si="442"/>
        <v>44048</v>
      </c>
      <c r="C14195">
        <v>3</v>
      </c>
      <c r="D14195" t="str">
        <f>VLOOKUP(C14195,'Справочник по тт'!$A$2:$C$5,3,FALSE)</f>
        <v>"Парабола"</v>
      </c>
      <c r="E14195" t="str">
        <f>IF(AND(C14195=1,B14195&lt;='Справочник по тт'!$D$1),'Справочник по тт'!$D$2,VLOOKUP(C14195,'Справочник по тт'!A:C,2,FALSE))</f>
        <v>"Парабола" пр. Дмитриева д.6/1</v>
      </c>
      <c r="F14195" s="2" t="str">
        <f t="shared" si="443"/>
        <v/>
      </c>
    </row>
    <row r="14196" spans="1:6" x14ac:dyDescent="0.25">
      <c r="A14196" s="3">
        <v>44048.375</v>
      </c>
      <c r="B14196" s="14">
        <f t="shared" si="442"/>
        <v>44048</v>
      </c>
      <c r="C14196">
        <v>3</v>
      </c>
      <c r="D14196" t="str">
        <f>VLOOKUP(C14196,'Справочник по тт'!$A$2:$C$5,3,FALSE)</f>
        <v>"Парабола"</v>
      </c>
      <c r="E14196" t="str">
        <f>IF(AND(C14196=1,B14196&lt;='Справочник по тт'!$D$1),'Справочник по тт'!$D$2,VLOOKUP(C14196,'Справочник по тт'!A:C,2,FALSE))</f>
        <v>"Парабола" пр. Дмитриева д.6/1</v>
      </c>
      <c r="F14196" s="2" t="str">
        <f t="shared" si="443"/>
        <v/>
      </c>
    </row>
    <row r="14197" spans="1:6" x14ac:dyDescent="0.25">
      <c r="A14197" s="3">
        <v>44048.375</v>
      </c>
      <c r="B14197" s="14">
        <f t="shared" si="442"/>
        <v>44048</v>
      </c>
      <c r="C14197">
        <v>3</v>
      </c>
      <c r="D14197" t="str">
        <f>VLOOKUP(C14197,'Справочник по тт'!$A$2:$C$5,3,FALSE)</f>
        <v>"Парабола"</v>
      </c>
      <c r="E14197" t="str">
        <f>IF(AND(C14197=1,B14197&lt;='Справочник по тт'!$D$1),'Справочник по тт'!$D$2,VLOOKUP(C14197,'Справочник по тт'!A:C,2,FALSE))</f>
        <v>"Парабола" пр. Дмитриева д.6/1</v>
      </c>
      <c r="F14197" s="2" t="str">
        <f t="shared" si="443"/>
        <v/>
      </c>
    </row>
    <row r="14198" spans="1:6" x14ac:dyDescent="0.25">
      <c r="A14198" s="3">
        <v>44048.416666666664</v>
      </c>
      <c r="B14198" s="14">
        <f t="shared" si="442"/>
        <v>44048</v>
      </c>
      <c r="C14198">
        <v>3</v>
      </c>
      <c r="D14198" t="str">
        <f>VLOOKUP(C14198,'Справочник по тт'!$A$2:$C$5,3,FALSE)</f>
        <v>"Парабола"</v>
      </c>
      <c r="E14198" t="str">
        <f>IF(AND(C14198=1,B14198&lt;='Справочник по тт'!$D$1),'Справочник по тт'!$D$2,VLOOKUP(C14198,'Справочник по тт'!A:C,2,FALSE))</f>
        <v>"Парабола" пр. Дмитриева д.6/1</v>
      </c>
      <c r="F14198" s="2" t="str">
        <f t="shared" si="443"/>
        <v/>
      </c>
    </row>
    <row r="14199" spans="1:6" x14ac:dyDescent="0.25">
      <c r="A14199" s="3">
        <v>44048.416666666664</v>
      </c>
      <c r="B14199" s="14">
        <f t="shared" si="442"/>
        <v>44048</v>
      </c>
      <c r="C14199">
        <v>3</v>
      </c>
      <c r="D14199" t="str">
        <f>VLOOKUP(C14199,'Справочник по тт'!$A$2:$C$5,3,FALSE)</f>
        <v>"Парабола"</v>
      </c>
      <c r="E14199" t="str">
        <f>IF(AND(C14199=1,B14199&lt;='Справочник по тт'!$D$1),'Справочник по тт'!$D$2,VLOOKUP(C14199,'Справочник по тт'!A:C,2,FALSE))</f>
        <v>"Парабола" пр. Дмитриева д.6/1</v>
      </c>
      <c r="F14199" s="2" t="str">
        <f t="shared" si="443"/>
        <v/>
      </c>
    </row>
    <row r="14200" spans="1:6" x14ac:dyDescent="0.25">
      <c r="A14200" s="3">
        <v>44048.416666666664</v>
      </c>
      <c r="B14200" s="14">
        <f t="shared" si="442"/>
        <v>44048</v>
      </c>
      <c r="C14200">
        <v>3</v>
      </c>
      <c r="D14200" t="str">
        <f>VLOOKUP(C14200,'Справочник по тт'!$A$2:$C$5,3,FALSE)</f>
        <v>"Парабола"</v>
      </c>
      <c r="E14200" t="str">
        <f>IF(AND(C14200=1,B14200&lt;='Справочник по тт'!$D$1),'Справочник по тт'!$D$2,VLOOKUP(C14200,'Справочник по тт'!A:C,2,FALSE))</f>
        <v>"Парабола" пр. Дмитриева д.6/1</v>
      </c>
      <c r="F14200" s="2" t="str">
        <f t="shared" si="443"/>
        <v/>
      </c>
    </row>
    <row r="14201" spans="1:6" x14ac:dyDescent="0.25">
      <c r="A14201" s="3">
        <v>44048.416666666664</v>
      </c>
      <c r="B14201" s="14">
        <f t="shared" si="442"/>
        <v>44048</v>
      </c>
      <c r="C14201">
        <v>3</v>
      </c>
      <c r="D14201" t="str">
        <f>VLOOKUP(C14201,'Справочник по тт'!$A$2:$C$5,3,FALSE)</f>
        <v>"Парабола"</v>
      </c>
      <c r="E14201" t="str">
        <f>IF(AND(C14201=1,B14201&lt;='Справочник по тт'!$D$1),'Справочник по тт'!$D$2,VLOOKUP(C14201,'Справочник по тт'!A:C,2,FALSE))</f>
        <v>"Парабола" пр. Дмитриева д.6/1</v>
      </c>
      <c r="F14201" s="2" t="str">
        <f t="shared" si="443"/>
        <v/>
      </c>
    </row>
    <row r="14202" spans="1:6" x14ac:dyDescent="0.25">
      <c r="A14202" s="3">
        <v>44048.416666666664</v>
      </c>
      <c r="B14202" s="14">
        <f t="shared" si="442"/>
        <v>44048</v>
      </c>
      <c r="C14202">
        <v>3</v>
      </c>
      <c r="D14202" t="str">
        <f>VLOOKUP(C14202,'Справочник по тт'!$A$2:$C$5,3,FALSE)</f>
        <v>"Парабола"</v>
      </c>
      <c r="E14202" t="str">
        <f>IF(AND(C14202=1,B14202&lt;='Справочник по тт'!$D$1),'Справочник по тт'!$D$2,VLOOKUP(C14202,'Справочник по тт'!A:C,2,FALSE))</f>
        <v>"Парабола" пр. Дмитриева д.6/1</v>
      </c>
      <c r="F14202" s="2" t="str">
        <f t="shared" si="443"/>
        <v/>
      </c>
    </row>
    <row r="14203" spans="1:6" x14ac:dyDescent="0.25">
      <c r="A14203" s="3">
        <v>44048.416666666664</v>
      </c>
      <c r="B14203" s="14">
        <f t="shared" si="442"/>
        <v>44048</v>
      </c>
      <c r="C14203">
        <v>3</v>
      </c>
      <c r="D14203" t="str">
        <f>VLOOKUP(C14203,'Справочник по тт'!$A$2:$C$5,3,FALSE)</f>
        <v>"Парабола"</v>
      </c>
      <c r="E14203" t="str">
        <f>IF(AND(C14203=1,B14203&lt;='Справочник по тт'!$D$1),'Справочник по тт'!$D$2,VLOOKUP(C14203,'Справочник по тт'!A:C,2,FALSE))</f>
        <v>"Парабола" пр. Дмитриева д.6/1</v>
      </c>
      <c r="F14203" s="2" t="str">
        <f t="shared" si="443"/>
        <v/>
      </c>
    </row>
    <row r="14204" spans="1:6" x14ac:dyDescent="0.25">
      <c r="A14204" s="3">
        <v>44048.416666666664</v>
      </c>
      <c r="B14204" s="14">
        <f t="shared" si="442"/>
        <v>44048</v>
      </c>
      <c r="C14204">
        <v>3</v>
      </c>
      <c r="D14204" t="str">
        <f>VLOOKUP(C14204,'Справочник по тт'!$A$2:$C$5,3,FALSE)</f>
        <v>"Парабола"</v>
      </c>
      <c r="E14204" t="str">
        <f>IF(AND(C14204=1,B14204&lt;='Справочник по тт'!$D$1),'Справочник по тт'!$D$2,VLOOKUP(C14204,'Справочник по тт'!A:C,2,FALSE))</f>
        <v>"Парабола" пр. Дмитриева д.6/1</v>
      </c>
      <c r="F14204" s="2" t="str">
        <f t="shared" si="443"/>
        <v/>
      </c>
    </row>
    <row r="14205" spans="1:6" x14ac:dyDescent="0.25">
      <c r="A14205" s="3">
        <v>44048.416666666664</v>
      </c>
      <c r="B14205" s="14">
        <f t="shared" si="442"/>
        <v>44048</v>
      </c>
      <c r="C14205">
        <v>3</v>
      </c>
      <c r="D14205" t="str">
        <f>VLOOKUP(C14205,'Справочник по тт'!$A$2:$C$5,3,FALSE)</f>
        <v>"Парабола"</v>
      </c>
      <c r="E14205" t="str">
        <f>IF(AND(C14205=1,B14205&lt;='Справочник по тт'!$D$1),'Справочник по тт'!$D$2,VLOOKUP(C14205,'Справочник по тт'!A:C,2,FALSE))</f>
        <v>"Парабола" пр. Дмитриева д.6/1</v>
      </c>
      <c r="F14205" s="2" t="str">
        <f t="shared" si="443"/>
        <v/>
      </c>
    </row>
    <row r="14206" spans="1:6" x14ac:dyDescent="0.25">
      <c r="A14206" s="3">
        <v>44048.458333333336</v>
      </c>
      <c r="B14206" s="14">
        <f t="shared" si="442"/>
        <v>44048</v>
      </c>
      <c r="C14206">
        <v>3</v>
      </c>
      <c r="D14206" t="str">
        <f>VLOOKUP(C14206,'Справочник по тт'!$A$2:$C$5,3,FALSE)</f>
        <v>"Парабола"</v>
      </c>
      <c r="E14206" t="str">
        <f>IF(AND(C14206=1,B14206&lt;='Справочник по тт'!$D$1),'Справочник по тт'!$D$2,VLOOKUP(C14206,'Справочник по тт'!A:C,2,FALSE))</f>
        <v>"Парабола" пр. Дмитриева д.6/1</v>
      </c>
      <c r="F14206" s="2" t="str">
        <f t="shared" si="443"/>
        <v/>
      </c>
    </row>
    <row r="14207" spans="1:6" x14ac:dyDescent="0.25">
      <c r="A14207" s="3">
        <v>44048.458333333336</v>
      </c>
      <c r="B14207" s="14">
        <f t="shared" si="442"/>
        <v>44048</v>
      </c>
      <c r="C14207">
        <v>3</v>
      </c>
      <c r="D14207" t="str">
        <f>VLOOKUP(C14207,'Справочник по тт'!$A$2:$C$5,3,FALSE)</f>
        <v>"Парабола"</v>
      </c>
      <c r="E14207" t="str">
        <f>IF(AND(C14207=1,B14207&lt;='Справочник по тт'!$D$1),'Справочник по тт'!$D$2,VLOOKUP(C14207,'Справочник по тт'!A:C,2,FALSE))</f>
        <v>"Парабола" пр. Дмитриева д.6/1</v>
      </c>
      <c r="F14207" s="2" t="str">
        <f t="shared" si="443"/>
        <v/>
      </c>
    </row>
    <row r="14208" spans="1:6" x14ac:dyDescent="0.25">
      <c r="A14208" s="3">
        <v>44048.458333333336</v>
      </c>
      <c r="B14208" s="14">
        <f t="shared" si="442"/>
        <v>44048</v>
      </c>
      <c r="C14208">
        <v>3</v>
      </c>
      <c r="D14208" t="str">
        <f>VLOOKUP(C14208,'Справочник по тт'!$A$2:$C$5,3,FALSE)</f>
        <v>"Парабола"</v>
      </c>
      <c r="E14208" t="str">
        <f>IF(AND(C14208=1,B14208&lt;='Справочник по тт'!$D$1),'Справочник по тт'!$D$2,VLOOKUP(C14208,'Справочник по тт'!A:C,2,FALSE))</f>
        <v>"Парабола" пр. Дмитриева д.6/1</v>
      </c>
      <c r="F14208" s="2" t="str">
        <f t="shared" si="443"/>
        <v/>
      </c>
    </row>
    <row r="14209" spans="1:6" x14ac:dyDescent="0.25">
      <c r="A14209" s="3">
        <v>44048.458333333336</v>
      </c>
      <c r="B14209" s="14">
        <f t="shared" si="442"/>
        <v>44048</v>
      </c>
      <c r="C14209">
        <v>3</v>
      </c>
      <c r="D14209" t="str">
        <f>VLOOKUP(C14209,'Справочник по тт'!$A$2:$C$5,3,FALSE)</f>
        <v>"Парабола"</v>
      </c>
      <c r="E14209" t="str">
        <f>IF(AND(C14209=1,B14209&lt;='Справочник по тт'!$D$1),'Справочник по тт'!$D$2,VLOOKUP(C14209,'Справочник по тт'!A:C,2,FALSE))</f>
        <v>"Парабола" пр. Дмитриева д.6/1</v>
      </c>
      <c r="F14209" s="2" t="str">
        <f t="shared" si="443"/>
        <v/>
      </c>
    </row>
    <row r="14210" spans="1:6" x14ac:dyDescent="0.25">
      <c r="A14210" s="3">
        <v>44048.458333333336</v>
      </c>
      <c r="B14210" s="14">
        <f t="shared" ref="B14210:B14273" si="444">(TEXT(A14210,"ДД.ММ.ГГГГ"))*1</f>
        <v>44048</v>
      </c>
      <c r="C14210">
        <v>3</v>
      </c>
      <c r="D14210" t="str">
        <f>VLOOKUP(C14210,'Справочник по тт'!$A$2:$C$5,3,FALSE)</f>
        <v>"Парабола"</v>
      </c>
      <c r="E14210" t="str">
        <f>IF(AND(C14210=1,B14210&lt;='Справочник по тт'!$D$1),'Справочник по тт'!$D$2,VLOOKUP(C14210,'Справочник по тт'!A:C,2,FALSE))</f>
        <v>"Парабола" пр. Дмитриева д.6/1</v>
      </c>
      <c r="F14210" s="2" t="str">
        <f t="shared" si="443"/>
        <v/>
      </c>
    </row>
    <row r="14211" spans="1:6" x14ac:dyDescent="0.25">
      <c r="A14211" s="3">
        <v>44048.458333333336</v>
      </c>
      <c r="B14211" s="14">
        <f t="shared" si="444"/>
        <v>44048</v>
      </c>
      <c r="C14211">
        <v>3</v>
      </c>
      <c r="D14211" t="str">
        <f>VLOOKUP(C14211,'Справочник по тт'!$A$2:$C$5,3,FALSE)</f>
        <v>"Парабола"</v>
      </c>
      <c r="E14211" t="str">
        <f>IF(AND(C14211=1,B14211&lt;='Справочник по тт'!$D$1),'Справочник по тт'!$D$2,VLOOKUP(C14211,'Справочник по тт'!A:C,2,FALSE))</f>
        <v>"Парабола" пр. Дмитриева д.6/1</v>
      </c>
      <c r="F14211" s="2" t="str">
        <f t="shared" ref="F14211:F14274" si="445">IF(B14211&lt;=$F$1,1,"")</f>
        <v/>
      </c>
    </row>
    <row r="14212" spans="1:6" x14ac:dyDescent="0.25">
      <c r="A14212" s="3">
        <v>44048.5</v>
      </c>
      <c r="B14212" s="14">
        <f t="shared" si="444"/>
        <v>44048</v>
      </c>
      <c r="C14212">
        <v>3</v>
      </c>
      <c r="D14212" t="str">
        <f>VLOOKUP(C14212,'Справочник по тт'!$A$2:$C$5,3,FALSE)</f>
        <v>"Парабола"</v>
      </c>
      <c r="E14212" t="str">
        <f>IF(AND(C14212=1,B14212&lt;='Справочник по тт'!$D$1),'Справочник по тт'!$D$2,VLOOKUP(C14212,'Справочник по тт'!A:C,2,FALSE))</f>
        <v>"Парабола" пр. Дмитриева д.6/1</v>
      </c>
      <c r="F14212" s="2" t="str">
        <f t="shared" si="445"/>
        <v/>
      </c>
    </row>
    <row r="14213" spans="1:6" x14ac:dyDescent="0.25">
      <c r="A14213" s="3">
        <v>44048.5</v>
      </c>
      <c r="B14213" s="14">
        <f t="shared" si="444"/>
        <v>44048</v>
      </c>
      <c r="C14213">
        <v>3</v>
      </c>
      <c r="D14213" t="str">
        <f>VLOOKUP(C14213,'Справочник по тт'!$A$2:$C$5,3,FALSE)</f>
        <v>"Парабола"</v>
      </c>
      <c r="E14213" t="str">
        <f>IF(AND(C14213=1,B14213&lt;='Справочник по тт'!$D$1),'Справочник по тт'!$D$2,VLOOKUP(C14213,'Справочник по тт'!A:C,2,FALSE))</f>
        <v>"Парабола" пр. Дмитриева д.6/1</v>
      </c>
      <c r="F14213" s="2" t="str">
        <f t="shared" si="445"/>
        <v/>
      </c>
    </row>
    <row r="14214" spans="1:6" x14ac:dyDescent="0.25">
      <c r="A14214" s="3">
        <v>44048.5</v>
      </c>
      <c r="B14214" s="14">
        <f t="shared" si="444"/>
        <v>44048</v>
      </c>
      <c r="C14214">
        <v>3</v>
      </c>
      <c r="D14214" t="str">
        <f>VLOOKUP(C14214,'Справочник по тт'!$A$2:$C$5,3,FALSE)</f>
        <v>"Парабола"</v>
      </c>
      <c r="E14214" t="str">
        <f>IF(AND(C14214=1,B14214&lt;='Справочник по тт'!$D$1),'Справочник по тт'!$D$2,VLOOKUP(C14214,'Справочник по тт'!A:C,2,FALSE))</f>
        <v>"Парабола" пр. Дмитриева д.6/1</v>
      </c>
      <c r="F14214" s="2" t="str">
        <f t="shared" si="445"/>
        <v/>
      </c>
    </row>
    <row r="14215" spans="1:6" x14ac:dyDescent="0.25">
      <c r="A14215" s="3">
        <v>44048.5</v>
      </c>
      <c r="B14215" s="14">
        <f t="shared" si="444"/>
        <v>44048</v>
      </c>
      <c r="C14215">
        <v>3</v>
      </c>
      <c r="D14215" t="str">
        <f>VLOOKUP(C14215,'Справочник по тт'!$A$2:$C$5,3,FALSE)</f>
        <v>"Парабола"</v>
      </c>
      <c r="E14215" t="str">
        <f>IF(AND(C14215=1,B14215&lt;='Справочник по тт'!$D$1),'Справочник по тт'!$D$2,VLOOKUP(C14215,'Справочник по тт'!A:C,2,FALSE))</f>
        <v>"Парабола" пр. Дмитриева д.6/1</v>
      </c>
      <c r="F14215" s="2" t="str">
        <f t="shared" si="445"/>
        <v/>
      </c>
    </row>
    <row r="14216" spans="1:6" x14ac:dyDescent="0.25">
      <c r="A14216" s="3">
        <v>44048.5</v>
      </c>
      <c r="B14216" s="14">
        <f t="shared" si="444"/>
        <v>44048</v>
      </c>
      <c r="C14216">
        <v>3</v>
      </c>
      <c r="D14216" t="str">
        <f>VLOOKUP(C14216,'Справочник по тт'!$A$2:$C$5,3,FALSE)</f>
        <v>"Парабола"</v>
      </c>
      <c r="E14216" t="str">
        <f>IF(AND(C14216=1,B14216&lt;='Справочник по тт'!$D$1),'Справочник по тт'!$D$2,VLOOKUP(C14216,'Справочник по тт'!A:C,2,FALSE))</f>
        <v>"Парабола" пр. Дмитриева д.6/1</v>
      </c>
      <c r="F14216" s="2" t="str">
        <f t="shared" si="445"/>
        <v/>
      </c>
    </row>
    <row r="14217" spans="1:6" x14ac:dyDescent="0.25">
      <c r="A14217" s="3">
        <v>44048.541666666664</v>
      </c>
      <c r="B14217" s="14">
        <f t="shared" si="444"/>
        <v>44048</v>
      </c>
      <c r="C14217">
        <v>3</v>
      </c>
      <c r="D14217" t="str">
        <f>VLOOKUP(C14217,'Справочник по тт'!$A$2:$C$5,3,FALSE)</f>
        <v>"Парабола"</v>
      </c>
      <c r="E14217" t="str">
        <f>IF(AND(C14217=1,B14217&lt;='Справочник по тт'!$D$1),'Справочник по тт'!$D$2,VLOOKUP(C14217,'Справочник по тт'!A:C,2,FALSE))</f>
        <v>"Парабола" пр. Дмитриева д.6/1</v>
      </c>
      <c r="F14217" s="2" t="str">
        <f t="shared" si="445"/>
        <v/>
      </c>
    </row>
    <row r="14218" spans="1:6" x14ac:dyDescent="0.25">
      <c r="A14218" s="3">
        <v>44048.541666666664</v>
      </c>
      <c r="B14218" s="14">
        <f t="shared" si="444"/>
        <v>44048</v>
      </c>
      <c r="C14218">
        <v>3</v>
      </c>
      <c r="D14218" t="str">
        <f>VLOOKUP(C14218,'Справочник по тт'!$A$2:$C$5,3,FALSE)</f>
        <v>"Парабола"</v>
      </c>
      <c r="E14218" t="str">
        <f>IF(AND(C14218=1,B14218&lt;='Справочник по тт'!$D$1),'Справочник по тт'!$D$2,VLOOKUP(C14218,'Справочник по тт'!A:C,2,FALSE))</f>
        <v>"Парабола" пр. Дмитриева д.6/1</v>
      </c>
      <c r="F14218" s="2" t="str">
        <f t="shared" si="445"/>
        <v/>
      </c>
    </row>
    <row r="14219" spans="1:6" x14ac:dyDescent="0.25">
      <c r="A14219" s="3">
        <v>44048.541666666664</v>
      </c>
      <c r="B14219" s="14">
        <f t="shared" si="444"/>
        <v>44048</v>
      </c>
      <c r="C14219">
        <v>3</v>
      </c>
      <c r="D14219" t="str">
        <f>VLOOKUP(C14219,'Справочник по тт'!$A$2:$C$5,3,FALSE)</f>
        <v>"Парабола"</v>
      </c>
      <c r="E14219" t="str">
        <f>IF(AND(C14219=1,B14219&lt;='Справочник по тт'!$D$1),'Справочник по тт'!$D$2,VLOOKUP(C14219,'Справочник по тт'!A:C,2,FALSE))</f>
        <v>"Парабола" пр. Дмитриева д.6/1</v>
      </c>
      <c r="F14219" s="2" t="str">
        <f t="shared" si="445"/>
        <v/>
      </c>
    </row>
    <row r="14220" spans="1:6" x14ac:dyDescent="0.25">
      <c r="A14220" s="3">
        <v>44048.541666666664</v>
      </c>
      <c r="B14220" s="14">
        <f t="shared" si="444"/>
        <v>44048</v>
      </c>
      <c r="C14220">
        <v>3</v>
      </c>
      <c r="D14220" t="str">
        <f>VLOOKUP(C14220,'Справочник по тт'!$A$2:$C$5,3,FALSE)</f>
        <v>"Парабола"</v>
      </c>
      <c r="E14220" t="str">
        <f>IF(AND(C14220=1,B14220&lt;='Справочник по тт'!$D$1),'Справочник по тт'!$D$2,VLOOKUP(C14220,'Справочник по тт'!A:C,2,FALSE))</f>
        <v>"Парабола" пр. Дмитриева д.6/1</v>
      </c>
      <c r="F14220" s="2" t="str">
        <f t="shared" si="445"/>
        <v/>
      </c>
    </row>
    <row r="14221" spans="1:6" x14ac:dyDescent="0.25">
      <c r="A14221" s="3">
        <v>44048.583333333336</v>
      </c>
      <c r="B14221" s="14">
        <f t="shared" si="444"/>
        <v>44048</v>
      </c>
      <c r="C14221">
        <v>3</v>
      </c>
      <c r="D14221" t="str">
        <f>VLOOKUP(C14221,'Справочник по тт'!$A$2:$C$5,3,FALSE)</f>
        <v>"Парабола"</v>
      </c>
      <c r="E14221" t="str">
        <f>IF(AND(C14221=1,B14221&lt;='Справочник по тт'!$D$1),'Справочник по тт'!$D$2,VLOOKUP(C14221,'Справочник по тт'!A:C,2,FALSE))</f>
        <v>"Парабола" пр. Дмитриева д.6/1</v>
      </c>
      <c r="F14221" s="2" t="str">
        <f t="shared" si="445"/>
        <v/>
      </c>
    </row>
    <row r="14222" spans="1:6" x14ac:dyDescent="0.25">
      <c r="A14222" s="3">
        <v>44048.583333333336</v>
      </c>
      <c r="B14222" s="14">
        <f t="shared" si="444"/>
        <v>44048</v>
      </c>
      <c r="C14222">
        <v>3</v>
      </c>
      <c r="D14222" t="str">
        <f>VLOOKUP(C14222,'Справочник по тт'!$A$2:$C$5,3,FALSE)</f>
        <v>"Парабола"</v>
      </c>
      <c r="E14222" t="str">
        <f>IF(AND(C14222=1,B14222&lt;='Справочник по тт'!$D$1),'Справочник по тт'!$D$2,VLOOKUP(C14222,'Справочник по тт'!A:C,2,FALSE))</f>
        <v>"Парабола" пр. Дмитриева д.6/1</v>
      </c>
      <c r="F14222" s="2" t="str">
        <f t="shared" si="445"/>
        <v/>
      </c>
    </row>
    <row r="14223" spans="1:6" x14ac:dyDescent="0.25">
      <c r="A14223" s="3">
        <v>44048.615972222222</v>
      </c>
      <c r="B14223" s="14">
        <f t="shared" si="444"/>
        <v>44048</v>
      </c>
      <c r="C14223">
        <v>3</v>
      </c>
      <c r="D14223" t="str">
        <f>VLOOKUP(C14223,'Справочник по тт'!$A$2:$C$5,3,FALSE)</f>
        <v>"Парабола"</v>
      </c>
      <c r="E14223" t="str">
        <f>IF(AND(C14223=1,B14223&lt;='Справочник по тт'!$D$1),'Справочник по тт'!$D$2,VLOOKUP(C14223,'Справочник по тт'!A:C,2,FALSE))</f>
        <v>"Парабола" пр. Дмитриева д.6/1</v>
      </c>
      <c r="F14223" s="2" t="str">
        <f t="shared" si="445"/>
        <v/>
      </c>
    </row>
    <row r="14224" spans="1:6" x14ac:dyDescent="0.25">
      <c r="A14224" s="3">
        <v>44048.625</v>
      </c>
      <c r="B14224" s="14">
        <f t="shared" si="444"/>
        <v>44048</v>
      </c>
      <c r="C14224">
        <v>3</v>
      </c>
      <c r="D14224" t="str">
        <f>VLOOKUP(C14224,'Справочник по тт'!$A$2:$C$5,3,FALSE)</f>
        <v>"Парабола"</v>
      </c>
      <c r="E14224" t="str">
        <f>IF(AND(C14224=1,B14224&lt;='Справочник по тт'!$D$1),'Справочник по тт'!$D$2,VLOOKUP(C14224,'Справочник по тт'!A:C,2,FALSE))</f>
        <v>"Парабола" пр. Дмитриева д.6/1</v>
      </c>
      <c r="F14224" s="2" t="str">
        <f t="shared" si="445"/>
        <v/>
      </c>
    </row>
    <row r="14225" spans="1:6" x14ac:dyDescent="0.25">
      <c r="A14225" s="3">
        <v>44048.625</v>
      </c>
      <c r="B14225" s="14">
        <f t="shared" si="444"/>
        <v>44048</v>
      </c>
      <c r="C14225">
        <v>3</v>
      </c>
      <c r="D14225" t="str">
        <f>VLOOKUP(C14225,'Справочник по тт'!$A$2:$C$5,3,FALSE)</f>
        <v>"Парабола"</v>
      </c>
      <c r="E14225" t="str">
        <f>IF(AND(C14225=1,B14225&lt;='Справочник по тт'!$D$1),'Справочник по тт'!$D$2,VLOOKUP(C14225,'Справочник по тт'!A:C,2,FALSE))</f>
        <v>"Парабола" пр. Дмитриева д.6/1</v>
      </c>
      <c r="F14225" s="2" t="str">
        <f t="shared" si="445"/>
        <v/>
      </c>
    </row>
    <row r="14226" spans="1:6" x14ac:dyDescent="0.25">
      <c r="A14226" s="3">
        <v>44048.625</v>
      </c>
      <c r="B14226" s="14">
        <f t="shared" si="444"/>
        <v>44048</v>
      </c>
      <c r="C14226">
        <v>3</v>
      </c>
      <c r="D14226" t="str">
        <f>VLOOKUP(C14226,'Справочник по тт'!$A$2:$C$5,3,FALSE)</f>
        <v>"Парабола"</v>
      </c>
      <c r="E14226" t="str">
        <f>IF(AND(C14226=1,B14226&lt;='Справочник по тт'!$D$1),'Справочник по тт'!$D$2,VLOOKUP(C14226,'Справочник по тт'!A:C,2,FALSE))</f>
        <v>"Парабола" пр. Дмитриева д.6/1</v>
      </c>
      <c r="F14226" s="2" t="str">
        <f t="shared" si="445"/>
        <v/>
      </c>
    </row>
    <row r="14227" spans="1:6" x14ac:dyDescent="0.25">
      <c r="A14227" s="3">
        <v>44048.631944444445</v>
      </c>
      <c r="B14227" s="14">
        <f t="shared" si="444"/>
        <v>44048</v>
      </c>
      <c r="C14227">
        <v>3</v>
      </c>
      <c r="D14227" t="str">
        <f>VLOOKUP(C14227,'Справочник по тт'!$A$2:$C$5,3,FALSE)</f>
        <v>"Парабола"</v>
      </c>
      <c r="E14227" t="str">
        <f>IF(AND(C14227=1,B14227&lt;='Справочник по тт'!$D$1),'Справочник по тт'!$D$2,VLOOKUP(C14227,'Справочник по тт'!A:C,2,FALSE))</f>
        <v>"Парабола" пр. Дмитриева д.6/1</v>
      </c>
      <c r="F14227" s="2" t="str">
        <f t="shared" si="445"/>
        <v/>
      </c>
    </row>
    <row r="14228" spans="1:6" x14ac:dyDescent="0.25">
      <c r="A14228" s="3">
        <v>44048.631944444445</v>
      </c>
      <c r="B14228" s="14">
        <f t="shared" si="444"/>
        <v>44048</v>
      </c>
      <c r="C14228">
        <v>3</v>
      </c>
      <c r="D14228" t="str">
        <f>VLOOKUP(C14228,'Справочник по тт'!$A$2:$C$5,3,FALSE)</f>
        <v>"Парабола"</v>
      </c>
      <c r="E14228" t="str">
        <f>IF(AND(C14228=1,B14228&lt;='Справочник по тт'!$D$1),'Справочник по тт'!$D$2,VLOOKUP(C14228,'Справочник по тт'!A:C,2,FALSE))</f>
        <v>"Парабола" пр. Дмитриева д.6/1</v>
      </c>
      <c r="F14228" s="2" t="str">
        <f t="shared" si="445"/>
        <v/>
      </c>
    </row>
    <row r="14229" spans="1:6" x14ac:dyDescent="0.25">
      <c r="A14229" s="3">
        <v>44048.666666666664</v>
      </c>
      <c r="B14229" s="14">
        <f t="shared" si="444"/>
        <v>44048</v>
      </c>
      <c r="C14229">
        <v>3</v>
      </c>
      <c r="D14229" t="str">
        <f>VLOOKUP(C14229,'Справочник по тт'!$A$2:$C$5,3,FALSE)</f>
        <v>"Парабола"</v>
      </c>
      <c r="E14229" t="str">
        <f>IF(AND(C14229=1,B14229&lt;='Справочник по тт'!$D$1),'Справочник по тт'!$D$2,VLOOKUP(C14229,'Справочник по тт'!A:C,2,FALSE))</f>
        <v>"Парабола" пр. Дмитриева д.6/1</v>
      </c>
      <c r="F14229" s="2" t="str">
        <f t="shared" si="445"/>
        <v/>
      </c>
    </row>
    <row r="14230" spans="1:6" x14ac:dyDescent="0.25">
      <c r="A14230" s="3">
        <v>44048.666666666664</v>
      </c>
      <c r="B14230" s="14">
        <f t="shared" si="444"/>
        <v>44048</v>
      </c>
      <c r="C14230">
        <v>3</v>
      </c>
      <c r="D14230" t="str">
        <f>VLOOKUP(C14230,'Справочник по тт'!$A$2:$C$5,3,FALSE)</f>
        <v>"Парабола"</v>
      </c>
      <c r="E14230" t="str">
        <f>IF(AND(C14230=1,B14230&lt;='Справочник по тт'!$D$1),'Справочник по тт'!$D$2,VLOOKUP(C14230,'Справочник по тт'!A:C,2,FALSE))</f>
        <v>"Парабола" пр. Дмитриева д.6/1</v>
      </c>
      <c r="F14230" s="2" t="str">
        <f t="shared" si="445"/>
        <v/>
      </c>
    </row>
    <row r="14231" spans="1:6" x14ac:dyDescent="0.25">
      <c r="A14231" s="3">
        <v>44048.6875</v>
      </c>
      <c r="B14231" s="14">
        <f t="shared" si="444"/>
        <v>44048</v>
      </c>
      <c r="C14231">
        <v>3</v>
      </c>
      <c r="D14231" t="str">
        <f>VLOOKUP(C14231,'Справочник по тт'!$A$2:$C$5,3,FALSE)</f>
        <v>"Парабола"</v>
      </c>
      <c r="E14231" t="str">
        <f>IF(AND(C14231=1,B14231&lt;='Справочник по тт'!$D$1),'Справочник по тт'!$D$2,VLOOKUP(C14231,'Справочник по тт'!A:C,2,FALSE))</f>
        <v>"Парабола" пр. Дмитриева д.6/1</v>
      </c>
      <c r="F14231" s="2" t="str">
        <f t="shared" si="445"/>
        <v/>
      </c>
    </row>
    <row r="14232" spans="1:6" x14ac:dyDescent="0.25">
      <c r="A14232" s="3">
        <v>44048.708333333336</v>
      </c>
      <c r="B14232" s="14">
        <f t="shared" si="444"/>
        <v>44048</v>
      </c>
      <c r="C14232">
        <v>3</v>
      </c>
      <c r="D14232" t="str">
        <f>VLOOKUP(C14232,'Справочник по тт'!$A$2:$C$5,3,FALSE)</f>
        <v>"Парабола"</v>
      </c>
      <c r="E14232" t="str">
        <f>IF(AND(C14232=1,B14232&lt;='Справочник по тт'!$D$1),'Справочник по тт'!$D$2,VLOOKUP(C14232,'Справочник по тт'!A:C,2,FALSE))</f>
        <v>"Парабола" пр. Дмитриева д.6/1</v>
      </c>
      <c r="F14232" s="2" t="str">
        <f t="shared" si="445"/>
        <v/>
      </c>
    </row>
    <row r="14233" spans="1:6" x14ac:dyDescent="0.25">
      <c r="A14233" s="3">
        <v>44048.708333333336</v>
      </c>
      <c r="B14233" s="14">
        <f t="shared" si="444"/>
        <v>44048</v>
      </c>
      <c r="C14233">
        <v>3</v>
      </c>
      <c r="D14233" t="str">
        <f>VLOOKUP(C14233,'Справочник по тт'!$A$2:$C$5,3,FALSE)</f>
        <v>"Парабола"</v>
      </c>
      <c r="E14233" t="str">
        <f>IF(AND(C14233=1,B14233&lt;='Справочник по тт'!$D$1),'Справочник по тт'!$D$2,VLOOKUP(C14233,'Справочник по тт'!A:C,2,FALSE))</f>
        <v>"Парабола" пр. Дмитриева д.6/1</v>
      </c>
      <c r="F14233" s="2" t="str">
        <f t="shared" si="445"/>
        <v/>
      </c>
    </row>
    <row r="14234" spans="1:6" x14ac:dyDescent="0.25">
      <c r="A14234" s="3">
        <v>44048.756944444445</v>
      </c>
      <c r="B14234" s="14">
        <f t="shared" si="444"/>
        <v>44048</v>
      </c>
      <c r="C14234">
        <v>3</v>
      </c>
      <c r="D14234" t="str">
        <f>VLOOKUP(C14234,'Справочник по тт'!$A$2:$C$5,3,FALSE)</f>
        <v>"Парабола"</v>
      </c>
      <c r="E14234" t="str">
        <f>IF(AND(C14234=1,B14234&lt;='Справочник по тт'!$D$1),'Справочник по тт'!$D$2,VLOOKUP(C14234,'Справочник по тт'!A:C,2,FALSE))</f>
        <v>"Парабола" пр. Дмитриева д.6/1</v>
      </c>
      <c r="F14234" s="2" t="str">
        <f t="shared" si="445"/>
        <v/>
      </c>
    </row>
    <row r="14235" spans="1:6" x14ac:dyDescent="0.25">
      <c r="A14235" s="3">
        <v>44048.783333333333</v>
      </c>
      <c r="B14235" s="14">
        <f t="shared" si="444"/>
        <v>44048</v>
      </c>
      <c r="C14235">
        <v>3</v>
      </c>
      <c r="D14235" t="str">
        <f>VLOOKUP(C14235,'Справочник по тт'!$A$2:$C$5,3,FALSE)</f>
        <v>"Парабола"</v>
      </c>
      <c r="E14235" t="str">
        <f>IF(AND(C14235=1,B14235&lt;='Справочник по тт'!$D$1),'Справочник по тт'!$D$2,VLOOKUP(C14235,'Справочник по тт'!A:C,2,FALSE))</f>
        <v>"Парабола" пр. Дмитриева д.6/1</v>
      </c>
      <c r="F14235" s="2" t="str">
        <f t="shared" si="445"/>
        <v/>
      </c>
    </row>
    <row r="14236" spans="1:6" x14ac:dyDescent="0.25">
      <c r="A14236" s="3">
        <v>44048.791666666664</v>
      </c>
      <c r="B14236" s="14">
        <f t="shared" si="444"/>
        <v>44048</v>
      </c>
      <c r="C14236">
        <v>3</v>
      </c>
      <c r="D14236" t="str">
        <f>VLOOKUP(C14236,'Справочник по тт'!$A$2:$C$5,3,FALSE)</f>
        <v>"Парабола"</v>
      </c>
      <c r="E14236" t="str">
        <f>IF(AND(C14236=1,B14236&lt;='Справочник по тт'!$D$1),'Справочник по тт'!$D$2,VLOOKUP(C14236,'Справочник по тт'!A:C,2,FALSE))</f>
        <v>"Парабола" пр. Дмитриева д.6/1</v>
      </c>
      <c r="F14236" s="2" t="str">
        <f t="shared" si="445"/>
        <v/>
      </c>
    </row>
    <row r="14237" spans="1:6" x14ac:dyDescent="0.25">
      <c r="A14237" s="3">
        <v>44048.791666666664</v>
      </c>
      <c r="B14237" s="14">
        <f t="shared" si="444"/>
        <v>44048</v>
      </c>
      <c r="C14237">
        <v>3</v>
      </c>
      <c r="D14237" t="str">
        <f>VLOOKUP(C14237,'Справочник по тт'!$A$2:$C$5,3,FALSE)</f>
        <v>"Парабола"</v>
      </c>
      <c r="E14237" t="str">
        <f>IF(AND(C14237=1,B14237&lt;='Справочник по тт'!$D$1),'Справочник по тт'!$D$2,VLOOKUP(C14237,'Справочник по тт'!A:C,2,FALSE))</f>
        <v>"Парабола" пр. Дмитриева д.6/1</v>
      </c>
      <c r="F14237" s="2" t="str">
        <f t="shared" si="445"/>
        <v/>
      </c>
    </row>
    <row r="14238" spans="1:6" x14ac:dyDescent="0.25">
      <c r="A14238" s="3">
        <v>44048.829861111109</v>
      </c>
      <c r="B14238" s="14">
        <f t="shared" si="444"/>
        <v>44048</v>
      </c>
      <c r="C14238">
        <v>3</v>
      </c>
      <c r="D14238" t="str">
        <f>VLOOKUP(C14238,'Справочник по тт'!$A$2:$C$5,3,FALSE)</f>
        <v>"Парабола"</v>
      </c>
      <c r="E14238" t="str">
        <f>IF(AND(C14238=1,B14238&lt;='Справочник по тт'!$D$1),'Справочник по тт'!$D$2,VLOOKUP(C14238,'Справочник по тт'!A:C,2,FALSE))</f>
        <v>"Парабола" пр. Дмитриева д.6/1</v>
      </c>
      <c r="F14238" s="2" t="str">
        <f t="shared" si="445"/>
        <v/>
      </c>
    </row>
    <row r="14239" spans="1:6" x14ac:dyDescent="0.25">
      <c r="A14239" s="3">
        <v>44048.833333333336</v>
      </c>
      <c r="B14239" s="14">
        <f t="shared" si="444"/>
        <v>44048</v>
      </c>
      <c r="C14239">
        <v>3</v>
      </c>
      <c r="D14239" t="str">
        <f>VLOOKUP(C14239,'Справочник по тт'!$A$2:$C$5,3,FALSE)</f>
        <v>"Парабола"</v>
      </c>
      <c r="E14239" t="str">
        <f>IF(AND(C14239=1,B14239&lt;='Справочник по тт'!$D$1),'Справочник по тт'!$D$2,VLOOKUP(C14239,'Справочник по тт'!A:C,2,FALSE))</f>
        <v>"Парабола" пр. Дмитриева д.6/1</v>
      </c>
      <c r="F14239" s="2" t="str">
        <f t="shared" si="445"/>
        <v/>
      </c>
    </row>
    <row r="14240" spans="1:6" x14ac:dyDescent="0.25">
      <c r="A14240" s="3">
        <v>44048.833333333336</v>
      </c>
      <c r="B14240" s="14">
        <f t="shared" si="444"/>
        <v>44048</v>
      </c>
      <c r="C14240">
        <v>3</v>
      </c>
      <c r="D14240" t="str">
        <f>VLOOKUP(C14240,'Справочник по тт'!$A$2:$C$5,3,FALSE)</f>
        <v>"Парабола"</v>
      </c>
      <c r="E14240" t="str">
        <f>IF(AND(C14240=1,B14240&lt;='Справочник по тт'!$D$1),'Справочник по тт'!$D$2,VLOOKUP(C14240,'Справочник по тт'!A:C,2,FALSE))</f>
        <v>"Парабола" пр. Дмитриева д.6/1</v>
      </c>
      <c r="F14240" s="2" t="str">
        <f t="shared" si="445"/>
        <v/>
      </c>
    </row>
    <row r="14241" spans="1:6" x14ac:dyDescent="0.25">
      <c r="A14241" s="3">
        <v>44048.833333333336</v>
      </c>
      <c r="B14241" s="14">
        <f t="shared" si="444"/>
        <v>44048</v>
      </c>
      <c r="C14241">
        <v>3</v>
      </c>
      <c r="D14241" t="str">
        <f>VLOOKUP(C14241,'Справочник по тт'!$A$2:$C$5,3,FALSE)</f>
        <v>"Парабола"</v>
      </c>
      <c r="E14241" t="str">
        <f>IF(AND(C14241=1,B14241&lt;='Справочник по тт'!$D$1),'Справочник по тт'!$D$2,VLOOKUP(C14241,'Справочник по тт'!A:C,2,FALSE))</f>
        <v>"Парабола" пр. Дмитриева д.6/1</v>
      </c>
      <c r="F14241" s="2" t="str">
        <f t="shared" si="445"/>
        <v/>
      </c>
    </row>
    <row r="14242" spans="1:6" x14ac:dyDescent="0.25">
      <c r="A14242" s="3">
        <v>44048.875</v>
      </c>
      <c r="B14242" s="14">
        <f t="shared" si="444"/>
        <v>44048</v>
      </c>
      <c r="C14242">
        <v>3</v>
      </c>
      <c r="D14242" t="str">
        <f>VLOOKUP(C14242,'Справочник по тт'!$A$2:$C$5,3,FALSE)</f>
        <v>"Парабола"</v>
      </c>
      <c r="E14242" t="str">
        <f>IF(AND(C14242=1,B14242&lt;='Справочник по тт'!$D$1),'Справочник по тт'!$D$2,VLOOKUP(C14242,'Справочник по тт'!A:C,2,FALSE))</f>
        <v>"Парабола" пр. Дмитриева д.6/1</v>
      </c>
      <c r="F14242" s="2" t="str">
        <f t="shared" si="445"/>
        <v/>
      </c>
    </row>
    <row r="14243" spans="1:6" x14ac:dyDescent="0.25">
      <c r="A14243" s="3">
        <v>44048.875</v>
      </c>
      <c r="B14243" s="14">
        <f t="shared" si="444"/>
        <v>44048</v>
      </c>
      <c r="C14243">
        <v>3</v>
      </c>
      <c r="D14243" t="str">
        <f>VLOOKUP(C14243,'Справочник по тт'!$A$2:$C$5,3,FALSE)</f>
        <v>"Парабола"</v>
      </c>
      <c r="E14243" t="str">
        <f>IF(AND(C14243=1,B14243&lt;='Справочник по тт'!$D$1),'Справочник по тт'!$D$2,VLOOKUP(C14243,'Справочник по тт'!A:C,2,FALSE))</f>
        <v>"Парабола" пр. Дмитриева д.6/1</v>
      </c>
      <c r="F14243" s="2" t="str">
        <f t="shared" si="445"/>
        <v/>
      </c>
    </row>
    <row r="14244" spans="1:6" x14ac:dyDescent="0.25">
      <c r="A14244" s="3">
        <v>44048.916666666664</v>
      </c>
      <c r="B14244" s="14">
        <f t="shared" si="444"/>
        <v>44048</v>
      </c>
      <c r="C14244">
        <v>3</v>
      </c>
      <c r="D14244" t="str">
        <f>VLOOKUP(C14244,'Справочник по тт'!$A$2:$C$5,3,FALSE)</f>
        <v>"Парабола"</v>
      </c>
      <c r="E14244" t="str">
        <f>IF(AND(C14244=1,B14244&lt;='Справочник по тт'!$D$1),'Справочник по тт'!$D$2,VLOOKUP(C14244,'Справочник по тт'!A:C,2,FALSE))</f>
        <v>"Парабола" пр. Дмитриева д.6/1</v>
      </c>
      <c r="F14244" s="2" t="str">
        <f t="shared" si="445"/>
        <v/>
      </c>
    </row>
    <row r="14245" spans="1:6" x14ac:dyDescent="0.25">
      <c r="A14245" s="3">
        <v>44048.9375</v>
      </c>
      <c r="B14245" s="14">
        <f t="shared" si="444"/>
        <v>44048</v>
      </c>
      <c r="C14245">
        <v>3</v>
      </c>
      <c r="D14245" t="str">
        <f>VLOOKUP(C14245,'Справочник по тт'!$A$2:$C$5,3,FALSE)</f>
        <v>"Парабола"</v>
      </c>
      <c r="E14245" t="str">
        <f>IF(AND(C14245=1,B14245&lt;='Справочник по тт'!$D$1),'Справочник по тт'!$D$2,VLOOKUP(C14245,'Справочник по тт'!A:C,2,FALSE))</f>
        <v>"Парабола" пр. Дмитриева д.6/1</v>
      </c>
      <c r="F14245" s="2" t="str">
        <f t="shared" si="445"/>
        <v/>
      </c>
    </row>
    <row r="14246" spans="1:6" x14ac:dyDescent="0.25">
      <c r="A14246" s="3">
        <v>44048.979166666664</v>
      </c>
      <c r="B14246" s="14">
        <f t="shared" si="444"/>
        <v>44048</v>
      </c>
      <c r="C14246">
        <v>3</v>
      </c>
      <c r="D14246" t="str">
        <f>VLOOKUP(C14246,'Справочник по тт'!$A$2:$C$5,3,FALSE)</f>
        <v>"Парабола"</v>
      </c>
      <c r="E14246" t="str">
        <f>IF(AND(C14246=1,B14246&lt;='Справочник по тт'!$D$1),'Справочник по тт'!$D$2,VLOOKUP(C14246,'Справочник по тт'!A:C,2,FALSE))</f>
        <v>"Парабола" пр. Дмитриева д.6/1</v>
      </c>
      <c r="F14246" s="2" t="str">
        <f t="shared" si="445"/>
        <v/>
      </c>
    </row>
    <row r="14247" spans="1:6" x14ac:dyDescent="0.25">
      <c r="A14247" s="3">
        <v>44049.104166666664</v>
      </c>
      <c r="B14247" s="14">
        <f t="shared" si="444"/>
        <v>44049</v>
      </c>
      <c r="C14247">
        <v>3</v>
      </c>
      <c r="D14247" t="str">
        <f>VLOOKUP(C14247,'Справочник по тт'!$A$2:$C$5,3,FALSE)</f>
        <v>"Парабола"</v>
      </c>
      <c r="E14247" t="str">
        <f>IF(AND(C14247=1,B14247&lt;='Справочник по тт'!$D$1),'Справочник по тт'!$D$2,VLOOKUP(C14247,'Справочник по тт'!A:C,2,FALSE))</f>
        <v>"Парабола" пр. Дмитриева д.6/1</v>
      </c>
      <c r="F14247" s="2" t="str">
        <f t="shared" si="445"/>
        <v/>
      </c>
    </row>
    <row r="14248" spans="1:6" x14ac:dyDescent="0.25">
      <c r="A14248" s="3">
        <v>44049.208333333336</v>
      </c>
      <c r="B14248" s="14">
        <f t="shared" si="444"/>
        <v>44049</v>
      </c>
      <c r="C14248">
        <v>3</v>
      </c>
      <c r="D14248" t="str">
        <f>VLOOKUP(C14248,'Справочник по тт'!$A$2:$C$5,3,FALSE)</f>
        <v>"Парабола"</v>
      </c>
      <c r="E14248" t="str">
        <f>IF(AND(C14248=1,B14248&lt;='Справочник по тт'!$D$1),'Справочник по тт'!$D$2,VLOOKUP(C14248,'Справочник по тт'!A:C,2,FALSE))</f>
        <v>"Парабола" пр. Дмитриева д.6/1</v>
      </c>
      <c r="F14248" s="2" t="str">
        <f t="shared" si="445"/>
        <v/>
      </c>
    </row>
    <row r="14249" spans="1:6" x14ac:dyDescent="0.25">
      <c r="A14249" s="3">
        <v>44049.208333333336</v>
      </c>
      <c r="B14249" s="14">
        <f t="shared" si="444"/>
        <v>44049</v>
      </c>
      <c r="C14249">
        <v>3</v>
      </c>
      <c r="D14249" t="str">
        <f>VLOOKUP(C14249,'Справочник по тт'!$A$2:$C$5,3,FALSE)</f>
        <v>"Парабола"</v>
      </c>
      <c r="E14249" t="str">
        <f>IF(AND(C14249=1,B14249&lt;='Справочник по тт'!$D$1),'Справочник по тт'!$D$2,VLOOKUP(C14249,'Справочник по тт'!A:C,2,FALSE))</f>
        <v>"Парабола" пр. Дмитриева д.6/1</v>
      </c>
      <c r="F14249" s="2" t="str">
        <f t="shared" si="445"/>
        <v/>
      </c>
    </row>
    <row r="14250" spans="1:6" x14ac:dyDescent="0.25">
      <c r="A14250" s="3">
        <v>44049.25</v>
      </c>
      <c r="B14250" s="14">
        <f t="shared" si="444"/>
        <v>44049</v>
      </c>
      <c r="C14250">
        <v>3</v>
      </c>
      <c r="D14250" t="str">
        <f>VLOOKUP(C14250,'Справочник по тт'!$A$2:$C$5,3,FALSE)</f>
        <v>"Парабола"</v>
      </c>
      <c r="E14250" t="str">
        <f>IF(AND(C14250=1,B14250&lt;='Справочник по тт'!$D$1),'Справочник по тт'!$D$2,VLOOKUP(C14250,'Справочник по тт'!A:C,2,FALSE))</f>
        <v>"Парабола" пр. Дмитриева д.6/1</v>
      </c>
      <c r="F14250" s="2" t="str">
        <f t="shared" si="445"/>
        <v/>
      </c>
    </row>
    <row r="14251" spans="1:6" x14ac:dyDescent="0.25">
      <c r="A14251" s="3">
        <v>44049.25</v>
      </c>
      <c r="B14251" s="14">
        <f t="shared" si="444"/>
        <v>44049</v>
      </c>
      <c r="C14251">
        <v>3</v>
      </c>
      <c r="D14251" t="str">
        <f>VLOOKUP(C14251,'Справочник по тт'!$A$2:$C$5,3,FALSE)</f>
        <v>"Парабола"</v>
      </c>
      <c r="E14251" t="str">
        <f>IF(AND(C14251=1,B14251&lt;='Справочник по тт'!$D$1),'Справочник по тт'!$D$2,VLOOKUP(C14251,'Справочник по тт'!A:C,2,FALSE))</f>
        <v>"Парабола" пр. Дмитриева д.6/1</v>
      </c>
      <c r="F14251" s="2" t="str">
        <f t="shared" si="445"/>
        <v/>
      </c>
    </row>
    <row r="14252" spans="1:6" x14ac:dyDescent="0.25">
      <c r="A14252" s="3">
        <v>44049.25</v>
      </c>
      <c r="B14252" s="14">
        <f t="shared" si="444"/>
        <v>44049</v>
      </c>
      <c r="C14252">
        <v>3</v>
      </c>
      <c r="D14252" t="str">
        <f>VLOOKUP(C14252,'Справочник по тт'!$A$2:$C$5,3,FALSE)</f>
        <v>"Парабола"</v>
      </c>
      <c r="E14252" t="str">
        <f>IF(AND(C14252=1,B14252&lt;='Справочник по тт'!$D$1),'Справочник по тт'!$D$2,VLOOKUP(C14252,'Справочник по тт'!A:C,2,FALSE))</f>
        <v>"Парабола" пр. Дмитриева д.6/1</v>
      </c>
      <c r="F14252" s="2" t="str">
        <f t="shared" si="445"/>
        <v/>
      </c>
    </row>
    <row r="14253" spans="1:6" x14ac:dyDescent="0.25">
      <c r="A14253" s="3">
        <v>44049.291666666664</v>
      </c>
      <c r="B14253" s="14">
        <f t="shared" si="444"/>
        <v>44049</v>
      </c>
      <c r="C14253">
        <v>3</v>
      </c>
      <c r="D14253" t="str">
        <f>VLOOKUP(C14253,'Справочник по тт'!$A$2:$C$5,3,FALSE)</f>
        <v>"Парабола"</v>
      </c>
      <c r="E14253" t="str">
        <f>IF(AND(C14253=1,B14253&lt;='Справочник по тт'!$D$1),'Справочник по тт'!$D$2,VLOOKUP(C14253,'Справочник по тт'!A:C,2,FALSE))</f>
        <v>"Парабола" пр. Дмитриева д.6/1</v>
      </c>
      <c r="F14253" s="2" t="str">
        <f t="shared" si="445"/>
        <v/>
      </c>
    </row>
    <row r="14254" spans="1:6" x14ac:dyDescent="0.25">
      <c r="A14254" s="3">
        <v>44049.291666666664</v>
      </c>
      <c r="B14254" s="14">
        <f t="shared" si="444"/>
        <v>44049</v>
      </c>
      <c r="C14254">
        <v>3</v>
      </c>
      <c r="D14254" t="str">
        <f>VLOOKUP(C14254,'Справочник по тт'!$A$2:$C$5,3,FALSE)</f>
        <v>"Парабола"</v>
      </c>
      <c r="E14254" t="str">
        <f>IF(AND(C14254=1,B14254&lt;='Справочник по тт'!$D$1),'Справочник по тт'!$D$2,VLOOKUP(C14254,'Справочник по тт'!A:C,2,FALSE))</f>
        <v>"Парабола" пр. Дмитриева д.6/1</v>
      </c>
      <c r="F14254" s="2" t="str">
        <f t="shared" si="445"/>
        <v/>
      </c>
    </row>
    <row r="14255" spans="1:6" x14ac:dyDescent="0.25">
      <c r="A14255" s="3">
        <v>44049.291666666664</v>
      </c>
      <c r="B14255" s="14">
        <f t="shared" si="444"/>
        <v>44049</v>
      </c>
      <c r="C14255">
        <v>3</v>
      </c>
      <c r="D14255" t="str">
        <f>VLOOKUP(C14255,'Справочник по тт'!$A$2:$C$5,3,FALSE)</f>
        <v>"Парабола"</v>
      </c>
      <c r="E14255" t="str">
        <f>IF(AND(C14255=1,B14255&lt;='Справочник по тт'!$D$1),'Справочник по тт'!$D$2,VLOOKUP(C14255,'Справочник по тт'!A:C,2,FALSE))</f>
        <v>"Парабола" пр. Дмитриева д.6/1</v>
      </c>
      <c r="F14255" s="2" t="str">
        <f t="shared" si="445"/>
        <v/>
      </c>
    </row>
    <row r="14256" spans="1:6" x14ac:dyDescent="0.25">
      <c r="A14256" s="3">
        <v>44049.333333333336</v>
      </c>
      <c r="B14256" s="14">
        <f t="shared" si="444"/>
        <v>44049</v>
      </c>
      <c r="C14256">
        <v>3</v>
      </c>
      <c r="D14256" t="str">
        <f>VLOOKUP(C14256,'Справочник по тт'!$A$2:$C$5,3,FALSE)</f>
        <v>"Парабола"</v>
      </c>
      <c r="E14256" t="str">
        <f>IF(AND(C14256=1,B14256&lt;='Справочник по тт'!$D$1),'Справочник по тт'!$D$2,VLOOKUP(C14256,'Справочник по тт'!A:C,2,FALSE))</f>
        <v>"Парабола" пр. Дмитриева д.6/1</v>
      </c>
      <c r="F14256" s="2" t="str">
        <f t="shared" si="445"/>
        <v/>
      </c>
    </row>
    <row r="14257" spans="1:6" x14ac:dyDescent="0.25">
      <c r="A14257" s="3">
        <v>44049.333333333336</v>
      </c>
      <c r="B14257" s="14">
        <f t="shared" si="444"/>
        <v>44049</v>
      </c>
      <c r="C14257">
        <v>3</v>
      </c>
      <c r="D14257" t="str">
        <f>VLOOKUP(C14257,'Справочник по тт'!$A$2:$C$5,3,FALSE)</f>
        <v>"Парабола"</v>
      </c>
      <c r="E14257" t="str">
        <f>IF(AND(C14257=1,B14257&lt;='Справочник по тт'!$D$1),'Справочник по тт'!$D$2,VLOOKUP(C14257,'Справочник по тт'!A:C,2,FALSE))</f>
        <v>"Парабола" пр. Дмитриева д.6/1</v>
      </c>
      <c r="F14257" s="2" t="str">
        <f t="shared" si="445"/>
        <v/>
      </c>
    </row>
    <row r="14258" spans="1:6" x14ac:dyDescent="0.25">
      <c r="A14258" s="3">
        <v>44049.375</v>
      </c>
      <c r="B14258" s="14">
        <f t="shared" si="444"/>
        <v>44049</v>
      </c>
      <c r="C14258">
        <v>3</v>
      </c>
      <c r="D14258" t="str">
        <f>VLOOKUP(C14258,'Справочник по тт'!$A$2:$C$5,3,FALSE)</f>
        <v>"Парабола"</v>
      </c>
      <c r="E14258" t="str">
        <f>IF(AND(C14258=1,B14258&lt;='Справочник по тт'!$D$1),'Справочник по тт'!$D$2,VLOOKUP(C14258,'Справочник по тт'!A:C,2,FALSE))</f>
        <v>"Парабола" пр. Дмитриева д.6/1</v>
      </c>
      <c r="F14258" s="2" t="str">
        <f t="shared" si="445"/>
        <v/>
      </c>
    </row>
    <row r="14259" spans="1:6" x14ac:dyDescent="0.25">
      <c r="A14259" s="3">
        <v>44049.375</v>
      </c>
      <c r="B14259" s="14">
        <f t="shared" si="444"/>
        <v>44049</v>
      </c>
      <c r="C14259">
        <v>3</v>
      </c>
      <c r="D14259" t="str">
        <f>VLOOKUP(C14259,'Справочник по тт'!$A$2:$C$5,3,FALSE)</f>
        <v>"Парабола"</v>
      </c>
      <c r="E14259" t="str">
        <f>IF(AND(C14259=1,B14259&lt;='Справочник по тт'!$D$1),'Справочник по тт'!$D$2,VLOOKUP(C14259,'Справочник по тт'!A:C,2,FALSE))</f>
        <v>"Парабола" пр. Дмитриева д.6/1</v>
      </c>
      <c r="F14259" s="2" t="str">
        <f t="shared" si="445"/>
        <v/>
      </c>
    </row>
    <row r="14260" spans="1:6" x14ac:dyDescent="0.25">
      <c r="A14260" s="3">
        <v>44049.375</v>
      </c>
      <c r="B14260" s="14">
        <f t="shared" si="444"/>
        <v>44049</v>
      </c>
      <c r="C14260">
        <v>3</v>
      </c>
      <c r="D14260" t="str">
        <f>VLOOKUP(C14260,'Справочник по тт'!$A$2:$C$5,3,FALSE)</f>
        <v>"Парабола"</v>
      </c>
      <c r="E14260" t="str">
        <f>IF(AND(C14260=1,B14260&lt;='Справочник по тт'!$D$1),'Справочник по тт'!$D$2,VLOOKUP(C14260,'Справочник по тт'!A:C,2,FALSE))</f>
        <v>"Парабола" пр. Дмитриева д.6/1</v>
      </c>
      <c r="F14260" s="2" t="str">
        <f t="shared" si="445"/>
        <v/>
      </c>
    </row>
    <row r="14261" spans="1:6" x14ac:dyDescent="0.25">
      <c r="A14261" s="3">
        <v>44049.375</v>
      </c>
      <c r="B14261" s="14">
        <f t="shared" si="444"/>
        <v>44049</v>
      </c>
      <c r="C14261">
        <v>3</v>
      </c>
      <c r="D14261" t="str">
        <f>VLOOKUP(C14261,'Справочник по тт'!$A$2:$C$5,3,FALSE)</f>
        <v>"Парабола"</v>
      </c>
      <c r="E14261" t="str">
        <f>IF(AND(C14261=1,B14261&lt;='Справочник по тт'!$D$1),'Справочник по тт'!$D$2,VLOOKUP(C14261,'Справочник по тт'!A:C,2,FALSE))</f>
        <v>"Парабола" пр. Дмитриева д.6/1</v>
      </c>
      <c r="F14261" s="2" t="str">
        <f t="shared" si="445"/>
        <v/>
      </c>
    </row>
    <row r="14262" spans="1:6" x14ac:dyDescent="0.25">
      <c r="A14262" s="3">
        <v>44049.375</v>
      </c>
      <c r="B14262" s="14">
        <f t="shared" si="444"/>
        <v>44049</v>
      </c>
      <c r="C14262">
        <v>3</v>
      </c>
      <c r="D14262" t="str">
        <f>VLOOKUP(C14262,'Справочник по тт'!$A$2:$C$5,3,FALSE)</f>
        <v>"Парабола"</v>
      </c>
      <c r="E14262" t="str">
        <f>IF(AND(C14262=1,B14262&lt;='Справочник по тт'!$D$1),'Справочник по тт'!$D$2,VLOOKUP(C14262,'Справочник по тт'!A:C,2,FALSE))</f>
        <v>"Парабола" пр. Дмитриева д.6/1</v>
      </c>
      <c r="F14262" s="2" t="str">
        <f t="shared" si="445"/>
        <v/>
      </c>
    </row>
    <row r="14263" spans="1:6" x14ac:dyDescent="0.25">
      <c r="A14263" s="3">
        <v>44049.375</v>
      </c>
      <c r="B14263" s="14">
        <f t="shared" si="444"/>
        <v>44049</v>
      </c>
      <c r="C14263">
        <v>3</v>
      </c>
      <c r="D14263" t="str">
        <f>VLOOKUP(C14263,'Справочник по тт'!$A$2:$C$5,3,FALSE)</f>
        <v>"Парабола"</v>
      </c>
      <c r="E14263" t="str">
        <f>IF(AND(C14263=1,B14263&lt;='Справочник по тт'!$D$1),'Справочник по тт'!$D$2,VLOOKUP(C14263,'Справочник по тт'!A:C,2,FALSE))</f>
        <v>"Парабола" пр. Дмитриева д.6/1</v>
      </c>
      <c r="F14263" s="2" t="str">
        <f t="shared" si="445"/>
        <v/>
      </c>
    </row>
    <row r="14264" spans="1:6" x14ac:dyDescent="0.25">
      <c r="A14264" s="3">
        <v>44049.375</v>
      </c>
      <c r="B14264" s="14">
        <f t="shared" si="444"/>
        <v>44049</v>
      </c>
      <c r="C14264">
        <v>3</v>
      </c>
      <c r="D14264" t="str">
        <f>VLOOKUP(C14264,'Справочник по тт'!$A$2:$C$5,3,FALSE)</f>
        <v>"Парабола"</v>
      </c>
      <c r="E14264" t="str">
        <f>IF(AND(C14264=1,B14264&lt;='Справочник по тт'!$D$1),'Справочник по тт'!$D$2,VLOOKUP(C14264,'Справочник по тт'!A:C,2,FALSE))</f>
        <v>"Парабола" пр. Дмитриева д.6/1</v>
      </c>
      <c r="F14264" s="2" t="str">
        <f t="shared" si="445"/>
        <v/>
      </c>
    </row>
    <row r="14265" spans="1:6" x14ac:dyDescent="0.25">
      <c r="A14265" s="3">
        <v>44049.375</v>
      </c>
      <c r="B14265" s="14">
        <f t="shared" si="444"/>
        <v>44049</v>
      </c>
      <c r="C14265">
        <v>3</v>
      </c>
      <c r="D14265" t="str">
        <f>VLOOKUP(C14265,'Справочник по тт'!$A$2:$C$5,3,FALSE)</f>
        <v>"Парабола"</v>
      </c>
      <c r="E14265" t="str">
        <f>IF(AND(C14265=1,B14265&lt;='Справочник по тт'!$D$1),'Справочник по тт'!$D$2,VLOOKUP(C14265,'Справочник по тт'!A:C,2,FALSE))</f>
        <v>"Парабола" пр. Дмитриева д.6/1</v>
      </c>
      <c r="F14265" s="2" t="str">
        <f t="shared" si="445"/>
        <v/>
      </c>
    </row>
    <row r="14266" spans="1:6" x14ac:dyDescent="0.25">
      <c r="A14266" s="3">
        <v>44049.375</v>
      </c>
      <c r="B14266" s="14">
        <f t="shared" si="444"/>
        <v>44049</v>
      </c>
      <c r="C14266">
        <v>3</v>
      </c>
      <c r="D14266" t="str">
        <f>VLOOKUP(C14266,'Справочник по тт'!$A$2:$C$5,3,FALSE)</f>
        <v>"Парабола"</v>
      </c>
      <c r="E14266" t="str">
        <f>IF(AND(C14266=1,B14266&lt;='Справочник по тт'!$D$1),'Справочник по тт'!$D$2,VLOOKUP(C14266,'Справочник по тт'!A:C,2,FALSE))</f>
        <v>"Парабола" пр. Дмитриева д.6/1</v>
      </c>
      <c r="F14266" s="2" t="str">
        <f t="shared" si="445"/>
        <v/>
      </c>
    </row>
    <row r="14267" spans="1:6" x14ac:dyDescent="0.25">
      <c r="A14267" s="3">
        <v>44049.416666666664</v>
      </c>
      <c r="B14267" s="14">
        <f t="shared" si="444"/>
        <v>44049</v>
      </c>
      <c r="C14267">
        <v>3</v>
      </c>
      <c r="D14267" t="str">
        <f>VLOOKUP(C14267,'Справочник по тт'!$A$2:$C$5,3,FALSE)</f>
        <v>"Парабола"</v>
      </c>
      <c r="E14267" t="str">
        <f>IF(AND(C14267=1,B14267&lt;='Справочник по тт'!$D$1),'Справочник по тт'!$D$2,VLOOKUP(C14267,'Справочник по тт'!A:C,2,FALSE))</f>
        <v>"Парабола" пр. Дмитриева д.6/1</v>
      </c>
      <c r="F14267" s="2" t="str">
        <f t="shared" si="445"/>
        <v/>
      </c>
    </row>
    <row r="14268" spans="1:6" x14ac:dyDescent="0.25">
      <c r="A14268" s="3">
        <v>44049.416666666664</v>
      </c>
      <c r="B14268" s="14">
        <f t="shared" si="444"/>
        <v>44049</v>
      </c>
      <c r="C14268">
        <v>3</v>
      </c>
      <c r="D14268" t="str">
        <f>VLOOKUP(C14268,'Справочник по тт'!$A$2:$C$5,3,FALSE)</f>
        <v>"Парабола"</v>
      </c>
      <c r="E14268" t="str">
        <f>IF(AND(C14268=1,B14268&lt;='Справочник по тт'!$D$1),'Справочник по тт'!$D$2,VLOOKUP(C14268,'Справочник по тт'!A:C,2,FALSE))</f>
        <v>"Парабола" пр. Дмитриева д.6/1</v>
      </c>
      <c r="F14268" s="2" t="str">
        <f t="shared" si="445"/>
        <v/>
      </c>
    </row>
    <row r="14269" spans="1:6" x14ac:dyDescent="0.25">
      <c r="A14269" s="3">
        <v>44049.416666666664</v>
      </c>
      <c r="B14269" s="14">
        <f t="shared" si="444"/>
        <v>44049</v>
      </c>
      <c r="C14269">
        <v>3</v>
      </c>
      <c r="D14269" t="str">
        <f>VLOOKUP(C14269,'Справочник по тт'!$A$2:$C$5,3,FALSE)</f>
        <v>"Парабола"</v>
      </c>
      <c r="E14269" t="str">
        <f>IF(AND(C14269=1,B14269&lt;='Справочник по тт'!$D$1),'Справочник по тт'!$D$2,VLOOKUP(C14269,'Справочник по тт'!A:C,2,FALSE))</f>
        <v>"Парабола" пр. Дмитриева д.6/1</v>
      </c>
      <c r="F14269" s="2" t="str">
        <f t="shared" si="445"/>
        <v/>
      </c>
    </row>
    <row r="14270" spans="1:6" x14ac:dyDescent="0.25">
      <c r="A14270" s="3">
        <v>44049.416666666664</v>
      </c>
      <c r="B14270" s="14">
        <f t="shared" si="444"/>
        <v>44049</v>
      </c>
      <c r="C14270">
        <v>3</v>
      </c>
      <c r="D14270" t="str">
        <f>VLOOKUP(C14270,'Справочник по тт'!$A$2:$C$5,3,FALSE)</f>
        <v>"Парабола"</v>
      </c>
      <c r="E14270" t="str">
        <f>IF(AND(C14270=1,B14270&lt;='Справочник по тт'!$D$1),'Справочник по тт'!$D$2,VLOOKUP(C14270,'Справочник по тт'!A:C,2,FALSE))</f>
        <v>"Парабола" пр. Дмитриева д.6/1</v>
      </c>
      <c r="F14270" s="2" t="str">
        <f t="shared" si="445"/>
        <v/>
      </c>
    </row>
    <row r="14271" spans="1:6" x14ac:dyDescent="0.25">
      <c r="A14271" s="3">
        <v>44049.454861111109</v>
      </c>
      <c r="B14271" s="14">
        <f t="shared" si="444"/>
        <v>44049</v>
      </c>
      <c r="C14271">
        <v>3</v>
      </c>
      <c r="D14271" t="str">
        <f>VLOOKUP(C14271,'Справочник по тт'!$A$2:$C$5,3,FALSE)</f>
        <v>"Парабола"</v>
      </c>
      <c r="E14271" t="str">
        <f>IF(AND(C14271=1,B14271&lt;='Справочник по тт'!$D$1),'Справочник по тт'!$D$2,VLOOKUP(C14271,'Справочник по тт'!A:C,2,FALSE))</f>
        <v>"Парабола" пр. Дмитриева д.6/1</v>
      </c>
      <c r="F14271" s="2" t="str">
        <f t="shared" si="445"/>
        <v/>
      </c>
    </row>
    <row r="14272" spans="1:6" x14ac:dyDescent="0.25">
      <c r="A14272" s="3">
        <v>44049.458333333336</v>
      </c>
      <c r="B14272" s="14">
        <f t="shared" si="444"/>
        <v>44049</v>
      </c>
      <c r="C14272">
        <v>3</v>
      </c>
      <c r="D14272" t="str">
        <f>VLOOKUP(C14272,'Справочник по тт'!$A$2:$C$5,3,FALSE)</f>
        <v>"Парабола"</v>
      </c>
      <c r="E14272" t="str">
        <f>IF(AND(C14272=1,B14272&lt;='Справочник по тт'!$D$1),'Справочник по тт'!$D$2,VLOOKUP(C14272,'Справочник по тт'!A:C,2,FALSE))</f>
        <v>"Парабола" пр. Дмитриева д.6/1</v>
      </c>
      <c r="F14272" s="2" t="str">
        <f t="shared" si="445"/>
        <v/>
      </c>
    </row>
    <row r="14273" spans="1:6" x14ac:dyDescent="0.25">
      <c r="A14273" s="3">
        <v>44049.458333333336</v>
      </c>
      <c r="B14273" s="14">
        <f t="shared" si="444"/>
        <v>44049</v>
      </c>
      <c r="C14273">
        <v>3</v>
      </c>
      <c r="D14273" t="str">
        <f>VLOOKUP(C14273,'Справочник по тт'!$A$2:$C$5,3,FALSE)</f>
        <v>"Парабола"</v>
      </c>
      <c r="E14273" t="str">
        <f>IF(AND(C14273=1,B14273&lt;='Справочник по тт'!$D$1),'Справочник по тт'!$D$2,VLOOKUP(C14273,'Справочник по тт'!A:C,2,FALSE))</f>
        <v>"Парабола" пр. Дмитриева д.6/1</v>
      </c>
      <c r="F14273" s="2" t="str">
        <f t="shared" si="445"/>
        <v/>
      </c>
    </row>
    <row r="14274" spans="1:6" x14ac:dyDescent="0.25">
      <c r="A14274" s="3">
        <v>44049.458333333336</v>
      </c>
      <c r="B14274" s="14">
        <f t="shared" ref="B14274:B14337" si="446">(TEXT(A14274,"ДД.ММ.ГГГГ"))*1</f>
        <v>44049</v>
      </c>
      <c r="C14274">
        <v>3</v>
      </c>
      <c r="D14274" t="str">
        <f>VLOOKUP(C14274,'Справочник по тт'!$A$2:$C$5,3,FALSE)</f>
        <v>"Парабола"</v>
      </c>
      <c r="E14274" t="str">
        <f>IF(AND(C14274=1,B14274&lt;='Справочник по тт'!$D$1),'Справочник по тт'!$D$2,VLOOKUP(C14274,'Справочник по тт'!A:C,2,FALSE))</f>
        <v>"Парабола" пр. Дмитриева д.6/1</v>
      </c>
      <c r="F14274" s="2" t="str">
        <f t="shared" si="445"/>
        <v/>
      </c>
    </row>
    <row r="14275" spans="1:6" x14ac:dyDescent="0.25">
      <c r="A14275" s="3">
        <v>44049.5</v>
      </c>
      <c r="B14275" s="14">
        <f t="shared" si="446"/>
        <v>44049</v>
      </c>
      <c r="C14275">
        <v>3</v>
      </c>
      <c r="D14275" t="str">
        <f>VLOOKUP(C14275,'Справочник по тт'!$A$2:$C$5,3,FALSE)</f>
        <v>"Парабола"</v>
      </c>
      <c r="E14275" t="str">
        <f>IF(AND(C14275=1,B14275&lt;='Справочник по тт'!$D$1),'Справочник по тт'!$D$2,VLOOKUP(C14275,'Справочник по тт'!A:C,2,FALSE))</f>
        <v>"Парабола" пр. Дмитриева д.6/1</v>
      </c>
      <c r="F14275" s="2" t="str">
        <f t="shared" ref="F14275:F14338" si="447">IF(B14275&lt;=$F$1,1,"")</f>
        <v/>
      </c>
    </row>
    <row r="14276" spans="1:6" x14ac:dyDescent="0.25">
      <c r="A14276" s="3">
        <v>44049.5</v>
      </c>
      <c r="B14276" s="14">
        <f t="shared" si="446"/>
        <v>44049</v>
      </c>
      <c r="C14276">
        <v>3</v>
      </c>
      <c r="D14276" t="str">
        <f>VLOOKUP(C14276,'Справочник по тт'!$A$2:$C$5,3,FALSE)</f>
        <v>"Парабола"</v>
      </c>
      <c r="E14276" t="str">
        <f>IF(AND(C14276=1,B14276&lt;='Справочник по тт'!$D$1),'Справочник по тт'!$D$2,VLOOKUP(C14276,'Справочник по тт'!A:C,2,FALSE))</f>
        <v>"Парабола" пр. Дмитриева д.6/1</v>
      </c>
      <c r="F14276" s="2" t="str">
        <f t="shared" si="447"/>
        <v/>
      </c>
    </row>
    <row r="14277" spans="1:6" x14ac:dyDescent="0.25">
      <c r="A14277" s="3">
        <v>44049.5</v>
      </c>
      <c r="B14277" s="14">
        <f t="shared" si="446"/>
        <v>44049</v>
      </c>
      <c r="C14277">
        <v>3</v>
      </c>
      <c r="D14277" t="str">
        <f>VLOOKUP(C14277,'Справочник по тт'!$A$2:$C$5,3,FALSE)</f>
        <v>"Парабола"</v>
      </c>
      <c r="E14277" t="str">
        <f>IF(AND(C14277=1,B14277&lt;='Справочник по тт'!$D$1),'Справочник по тт'!$D$2,VLOOKUP(C14277,'Справочник по тт'!A:C,2,FALSE))</f>
        <v>"Парабола" пр. Дмитриева д.6/1</v>
      </c>
      <c r="F14277" s="2" t="str">
        <f t="shared" si="447"/>
        <v/>
      </c>
    </row>
    <row r="14278" spans="1:6" x14ac:dyDescent="0.25">
      <c r="A14278" s="3">
        <v>44049.5</v>
      </c>
      <c r="B14278" s="14">
        <f t="shared" si="446"/>
        <v>44049</v>
      </c>
      <c r="C14278">
        <v>3</v>
      </c>
      <c r="D14278" t="str">
        <f>VLOOKUP(C14278,'Справочник по тт'!$A$2:$C$5,3,FALSE)</f>
        <v>"Парабола"</v>
      </c>
      <c r="E14278" t="str">
        <f>IF(AND(C14278=1,B14278&lt;='Справочник по тт'!$D$1),'Справочник по тт'!$D$2,VLOOKUP(C14278,'Справочник по тт'!A:C,2,FALSE))</f>
        <v>"Парабола" пр. Дмитриева д.6/1</v>
      </c>
      <c r="F14278" s="2" t="str">
        <f t="shared" si="447"/>
        <v/>
      </c>
    </row>
    <row r="14279" spans="1:6" x14ac:dyDescent="0.25">
      <c r="A14279" s="3">
        <v>44049.5</v>
      </c>
      <c r="B14279" s="14">
        <f t="shared" si="446"/>
        <v>44049</v>
      </c>
      <c r="C14279">
        <v>3</v>
      </c>
      <c r="D14279" t="str">
        <f>VLOOKUP(C14279,'Справочник по тт'!$A$2:$C$5,3,FALSE)</f>
        <v>"Парабола"</v>
      </c>
      <c r="E14279" t="str">
        <f>IF(AND(C14279=1,B14279&lt;='Справочник по тт'!$D$1),'Справочник по тт'!$D$2,VLOOKUP(C14279,'Справочник по тт'!A:C,2,FALSE))</f>
        <v>"Парабола" пр. Дмитриева д.6/1</v>
      </c>
      <c r="F14279" s="2" t="str">
        <f t="shared" si="447"/>
        <v/>
      </c>
    </row>
    <row r="14280" spans="1:6" x14ac:dyDescent="0.25">
      <c r="A14280" s="3">
        <v>44049.5</v>
      </c>
      <c r="B14280" s="14">
        <f t="shared" si="446"/>
        <v>44049</v>
      </c>
      <c r="C14280">
        <v>3</v>
      </c>
      <c r="D14280" t="str">
        <f>VLOOKUP(C14280,'Справочник по тт'!$A$2:$C$5,3,FALSE)</f>
        <v>"Парабола"</v>
      </c>
      <c r="E14280" t="str">
        <f>IF(AND(C14280=1,B14280&lt;='Справочник по тт'!$D$1),'Справочник по тт'!$D$2,VLOOKUP(C14280,'Справочник по тт'!A:C,2,FALSE))</f>
        <v>"Парабола" пр. Дмитриева д.6/1</v>
      </c>
      <c r="F14280" s="2" t="str">
        <f t="shared" si="447"/>
        <v/>
      </c>
    </row>
    <row r="14281" spans="1:6" x14ac:dyDescent="0.25">
      <c r="A14281" s="3">
        <v>44049.5</v>
      </c>
      <c r="B14281" s="14">
        <f t="shared" si="446"/>
        <v>44049</v>
      </c>
      <c r="C14281">
        <v>3</v>
      </c>
      <c r="D14281" t="str">
        <f>VLOOKUP(C14281,'Справочник по тт'!$A$2:$C$5,3,FALSE)</f>
        <v>"Парабола"</v>
      </c>
      <c r="E14281" t="str">
        <f>IF(AND(C14281=1,B14281&lt;='Справочник по тт'!$D$1),'Справочник по тт'!$D$2,VLOOKUP(C14281,'Справочник по тт'!A:C,2,FALSE))</f>
        <v>"Парабола" пр. Дмитриева д.6/1</v>
      </c>
      <c r="F14281" s="2" t="str">
        <f t="shared" si="447"/>
        <v/>
      </c>
    </row>
    <row r="14282" spans="1:6" x14ac:dyDescent="0.25">
      <c r="A14282" s="3">
        <v>44049.5</v>
      </c>
      <c r="B14282" s="14">
        <f t="shared" si="446"/>
        <v>44049</v>
      </c>
      <c r="C14282">
        <v>3</v>
      </c>
      <c r="D14282" t="str">
        <f>VLOOKUP(C14282,'Справочник по тт'!$A$2:$C$5,3,FALSE)</f>
        <v>"Парабола"</v>
      </c>
      <c r="E14282" t="str">
        <f>IF(AND(C14282=1,B14282&lt;='Справочник по тт'!$D$1),'Справочник по тт'!$D$2,VLOOKUP(C14282,'Справочник по тт'!A:C,2,FALSE))</f>
        <v>"Парабола" пр. Дмитриева д.6/1</v>
      </c>
      <c r="F14282" s="2" t="str">
        <f t="shared" si="447"/>
        <v/>
      </c>
    </row>
    <row r="14283" spans="1:6" x14ac:dyDescent="0.25">
      <c r="A14283" s="3">
        <v>44049.511331018519</v>
      </c>
      <c r="B14283" s="14">
        <f t="shared" si="446"/>
        <v>44049</v>
      </c>
      <c r="C14283">
        <v>3</v>
      </c>
      <c r="D14283" t="str">
        <f>VLOOKUP(C14283,'Справочник по тт'!$A$2:$C$5,3,FALSE)</f>
        <v>"Парабола"</v>
      </c>
      <c r="E14283" t="str">
        <f>IF(AND(C14283=1,B14283&lt;='Справочник по тт'!$D$1),'Справочник по тт'!$D$2,VLOOKUP(C14283,'Справочник по тт'!A:C,2,FALSE))</f>
        <v>"Парабола" пр. Дмитриева д.6/1</v>
      </c>
      <c r="F14283" s="2" t="str">
        <f t="shared" si="447"/>
        <v/>
      </c>
    </row>
    <row r="14284" spans="1:6" x14ac:dyDescent="0.25">
      <c r="A14284" s="3">
        <v>44049.541666666664</v>
      </c>
      <c r="B14284" s="14">
        <f t="shared" si="446"/>
        <v>44049</v>
      </c>
      <c r="C14284">
        <v>3</v>
      </c>
      <c r="D14284" t="str">
        <f>VLOOKUP(C14284,'Справочник по тт'!$A$2:$C$5,3,FALSE)</f>
        <v>"Парабола"</v>
      </c>
      <c r="E14284" t="str">
        <f>IF(AND(C14284=1,B14284&lt;='Справочник по тт'!$D$1),'Справочник по тт'!$D$2,VLOOKUP(C14284,'Справочник по тт'!A:C,2,FALSE))</f>
        <v>"Парабола" пр. Дмитриева д.6/1</v>
      </c>
      <c r="F14284" s="2" t="str">
        <f t="shared" si="447"/>
        <v/>
      </c>
    </row>
    <row r="14285" spans="1:6" x14ac:dyDescent="0.25">
      <c r="A14285" s="3">
        <v>44049.583333333336</v>
      </c>
      <c r="B14285" s="14">
        <f t="shared" si="446"/>
        <v>44049</v>
      </c>
      <c r="C14285">
        <v>3</v>
      </c>
      <c r="D14285" t="str">
        <f>VLOOKUP(C14285,'Справочник по тт'!$A$2:$C$5,3,FALSE)</f>
        <v>"Парабола"</v>
      </c>
      <c r="E14285" t="str">
        <f>IF(AND(C14285=1,B14285&lt;='Справочник по тт'!$D$1),'Справочник по тт'!$D$2,VLOOKUP(C14285,'Справочник по тт'!A:C,2,FALSE))</f>
        <v>"Парабола" пр. Дмитриева д.6/1</v>
      </c>
      <c r="F14285" s="2" t="str">
        <f t="shared" si="447"/>
        <v/>
      </c>
    </row>
    <row r="14286" spans="1:6" x14ac:dyDescent="0.25">
      <c r="A14286" s="3">
        <v>44049.583333333336</v>
      </c>
      <c r="B14286" s="14">
        <f t="shared" si="446"/>
        <v>44049</v>
      </c>
      <c r="C14286">
        <v>3</v>
      </c>
      <c r="D14286" t="str">
        <f>VLOOKUP(C14286,'Справочник по тт'!$A$2:$C$5,3,FALSE)</f>
        <v>"Парабола"</v>
      </c>
      <c r="E14286" t="str">
        <f>IF(AND(C14286=1,B14286&lt;='Справочник по тт'!$D$1),'Справочник по тт'!$D$2,VLOOKUP(C14286,'Справочник по тт'!A:C,2,FALSE))</f>
        <v>"Парабола" пр. Дмитриева д.6/1</v>
      </c>
      <c r="F14286" s="2" t="str">
        <f t="shared" si="447"/>
        <v/>
      </c>
    </row>
    <row r="14287" spans="1:6" x14ac:dyDescent="0.25">
      <c r="A14287" s="3">
        <v>44049.623611111114</v>
      </c>
      <c r="B14287" s="14">
        <f t="shared" si="446"/>
        <v>44049</v>
      </c>
      <c r="C14287">
        <v>3</v>
      </c>
      <c r="D14287" t="str">
        <f>VLOOKUP(C14287,'Справочник по тт'!$A$2:$C$5,3,FALSE)</f>
        <v>"Парабола"</v>
      </c>
      <c r="E14287" t="str">
        <f>IF(AND(C14287=1,B14287&lt;='Справочник по тт'!$D$1),'Справочник по тт'!$D$2,VLOOKUP(C14287,'Справочник по тт'!A:C,2,FALSE))</f>
        <v>"Парабола" пр. Дмитриева д.6/1</v>
      </c>
      <c r="F14287" s="2" t="str">
        <f t="shared" si="447"/>
        <v/>
      </c>
    </row>
    <row r="14288" spans="1:6" x14ac:dyDescent="0.25">
      <c r="A14288" s="3">
        <v>44049.625</v>
      </c>
      <c r="B14288" s="14">
        <f t="shared" si="446"/>
        <v>44049</v>
      </c>
      <c r="C14288">
        <v>3</v>
      </c>
      <c r="D14288" t="str">
        <f>VLOOKUP(C14288,'Справочник по тт'!$A$2:$C$5,3,FALSE)</f>
        <v>"Парабола"</v>
      </c>
      <c r="E14288" t="str">
        <f>IF(AND(C14288=1,B14288&lt;='Справочник по тт'!$D$1),'Справочник по тт'!$D$2,VLOOKUP(C14288,'Справочник по тт'!A:C,2,FALSE))</f>
        <v>"Парабола" пр. Дмитриева д.6/1</v>
      </c>
      <c r="F14288" s="2" t="str">
        <f t="shared" si="447"/>
        <v/>
      </c>
    </row>
    <row r="14289" spans="1:6" x14ac:dyDescent="0.25">
      <c r="A14289" s="3">
        <v>44049.631944444445</v>
      </c>
      <c r="B14289" s="14">
        <f t="shared" si="446"/>
        <v>44049</v>
      </c>
      <c r="C14289">
        <v>3</v>
      </c>
      <c r="D14289" t="str">
        <f>VLOOKUP(C14289,'Справочник по тт'!$A$2:$C$5,3,FALSE)</f>
        <v>"Парабола"</v>
      </c>
      <c r="E14289" t="str">
        <f>IF(AND(C14289=1,B14289&lt;='Справочник по тт'!$D$1),'Справочник по тт'!$D$2,VLOOKUP(C14289,'Справочник по тт'!A:C,2,FALSE))</f>
        <v>"Парабола" пр. Дмитриева д.6/1</v>
      </c>
      <c r="F14289" s="2" t="str">
        <f t="shared" si="447"/>
        <v/>
      </c>
    </row>
    <row r="14290" spans="1:6" x14ac:dyDescent="0.25">
      <c r="A14290" s="3">
        <v>44049.659722222219</v>
      </c>
      <c r="B14290" s="14">
        <f t="shared" si="446"/>
        <v>44049</v>
      </c>
      <c r="C14290">
        <v>3</v>
      </c>
      <c r="D14290" t="str">
        <f>VLOOKUP(C14290,'Справочник по тт'!$A$2:$C$5,3,FALSE)</f>
        <v>"Парабола"</v>
      </c>
      <c r="E14290" t="str">
        <f>IF(AND(C14290=1,B14290&lt;='Справочник по тт'!$D$1),'Справочник по тт'!$D$2,VLOOKUP(C14290,'Справочник по тт'!A:C,2,FALSE))</f>
        <v>"Парабола" пр. Дмитриева д.6/1</v>
      </c>
      <c r="F14290" s="2" t="str">
        <f t="shared" si="447"/>
        <v/>
      </c>
    </row>
    <row r="14291" spans="1:6" x14ac:dyDescent="0.25">
      <c r="A14291" s="3">
        <v>44049.666666666664</v>
      </c>
      <c r="B14291" s="14">
        <f t="shared" si="446"/>
        <v>44049</v>
      </c>
      <c r="C14291">
        <v>3</v>
      </c>
      <c r="D14291" t="str">
        <f>VLOOKUP(C14291,'Справочник по тт'!$A$2:$C$5,3,FALSE)</f>
        <v>"Парабола"</v>
      </c>
      <c r="E14291" t="str">
        <f>IF(AND(C14291=1,B14291&lt;='Справочник по тт'!$D$1),'Справочник по тт'!$D$2,VLOOKUP(C14291,'Справочник по тт'!A:C,2,FALSE))</f>
        <v>"Парабола" пр. Дмитриева д.6/1</v>
      </c>
      <c r="F14291" s="2" t="str">
        <f t="shared" si="447"/>
        <v/>
      </c>
    </row>
    <row r="14292" spans="1:6" x14ac:dyDescent="0.25">
      <c r="A14292" s="3">
        <v>44049.666666666664</v>
      </c>
      <c r="B14292" s="14">
        <f t="shared" si="446"/>
        <v>44049</v>
      </c>
      <c r="C14292">
        <v>3</v>
      </c>
      <c r="D14292" t="str">
        <f>VLOOKUP(C14292,'Справочник по тт'!$A$2:$C$5,3,FALSE)</f>
        <v>"Парабола"</v>
      </c>
      <c r="E14292" t="str">
        <f>IF(AND(C14292=1,B14292&lt;='Справочник по тт'!$D$1),'Справочник по тт'!$D$2,VLOOKUP(C14292,'Справочник по тт'!A:C,2,FALSE))</f>
        <v>"Парабола" пр. Дмитриева д.6/1</v>
      </c>
      <c r="F14292" s="2" t="str">
        <f t="shared" si="447"/>
        <v/>
      </c>
    </row>
    <row r="14293" spans="1:6" x14ac:dyDescent="0.25">
      <c r="A14293" s="3">
        <v>44049.673611111109</v>
      </c>
      <c r="B14293" s="14">
        <f t="shared" si="446"/>
        <v>44049</v>
      </c>
      <c r="C14293">
        <v>3</v>
      </c>
      <c r="D14293" t="str">
        <f>VLOOKUP(C14293,'Справочник по тт'!$A$2:$C$5,3,FALSE)</f>
        <v>"Парабола"</v>
      </c>
      <c r="E14293" t="str">
        <f>IF(AND(C14293=1,B14293&lt;='Справочник по тт'!$D$1),'Справочник по тт'!$D$2,VLOOKUP(C14293,'Справочник по тт'!A:C,2,FALSE))</f>
        <v>"Парабола" пр. Дмитриева д.6/1</v>
      </c>
      <c r="F14293" s="2" t="str">
        <f t="shared" si="447"/>
        <v/>
      </c>
    </row>
    <row r="14294" spans="1:6" x14ac:dyDescent="0.25">
      <c r="A14294" s="3">
        <v>44049.6875</v>
      </c>
      <c r="B14294" s="14">
        <f t="shared" si="446"/>
        <v>44049</v>
      </c>
      <c r="C14294">
        <v>3</v>
      </c>
      <c r="D14294" t="str">
        <f>VLOOKUP(C14294,'Справочник по тт'!$A$2:$C$5,3,FALSE)</f>
        <v>"Парабола"</v>
      </c>
      <c r="E14294" t="str">
        <f>IF(AND(C14294=1,B14294&lt;='Справочник по тт'!$D$1),'Справочник по тт'!$D$2,VLOOKUP(C14294,'Справочник по тт'!A:C,2,FALSE))</f>
        <v>"Парабола" пр. Дмитриева д.6/1</v>
      </c>
      <c r="F14294" s="2" t="str">
        <f t="shared" si="447"/>
        <v/>
      </c>
    </row>
    <row r="14295" spans="1:6" x14ac:dyDescent="0.25">
      <c r="A14295" s="3">
        <v>44049.704861111109</v>
      </c>
      <c r="B14295" s="14">
        <f t="shared" si="446"/>
        <v>44049</v>
      </c>
      <c r="C14295">
        <v>3</v>
      </c>
      <c r="D14295" t="str">
        <f>VLOOKUP(C14295,'Справочник по тт'!$A$2:$C$5,3,FALSE)</f>
        <v>"Парабола"</v>
      </c>
      <c r="E14295" t="str">
        <f>IF(AND(C14295=1,B14295&lt;='Справочник по тт'!$D$1),'Справочник по тт'!$D$2,VLOOKUP(C14295,'Справочник по тт'!A:C,2,FALSE))</f>
        <v>"Парабола" пр. Дмитриева д.6/1</v>
      </c>
      <c r="F14295" s="2" t="str">
        <f t="shared" si="447"/>
        <v/>
      </c>
    </row>
    <row r="14296" spans="1:6" x14ac:dyDescent="0.25">
      <c r="A14296" s="3">
        <v>44049.708333333336</v>
      </c>
      <c r="B14296" s="14">
        <f t="shared" si="446"/>
        <v>44049</v>
      </c>
      <c r="C14296">
        <v>3</v>
      </c>
      <c r="D14296" t="str">
        <f>VLOOKUP(C14296,'Справочник по тт'!$A$2:$C$5,3,FALSE)</f>
        <v>"Парабола"</v>
      </c>
      <c r="E14296" t="str">
        <f>IF(AND(C14296=1,B14296&lt;='Справочник по тт'!$D$1),'Справочник по тт'!$D$2,VLOOKUP(C14296,'Справочник по тт'!A:C,2,FALSE))</f>
        <v>"Парабола" пр. Дмитриева д.6/1</v>
      </c>
      <c r="F14296" s="2" t="str">
        <f t="shared" si="447"/>
        <v/>
      </c>
    </row>
    <row r="14297" spans="1:6" x14ac:dyDescent="0.25">
      <c r="A14297" s="3">
        <v>44049.708333333336</v>
      </c>
      <c r="B14297" s="14">
        <f t="shared" si="446"/>
        <v>44049</v>
      </c>
      <c r="C14297">
        <v>3</v>
      </c>
      <c r="D14297" t="str">
        <f>VLOOKUP(C14297,'Справочник по тт'!$A$2:$C$5,3,FALSE)</f>
        <v>"Парабола"</v>
      </c>
      <c r="E14297" t="str">
        <f>IF(AND(C14297=1,B14297&lt;='Справочник по тт'!$D$1),'Справочник по тт'!$D$2,VLOOKUP(C14297,'Справочник по тт'!A:C,2,FALSE))</f>
        <v>"Парабола" пр. Дмитриева д.6/1</v>
      </c>
      <c r="F14297" s="2" t="str">
        <f t="shared" si="447"/>
        <v/>
      </c>
    </row>
    <row r="14298" spans="1:6" x14ac:dyDescent="0.25">
      <c r="A14298" s="3">
        <v>44049.708333333336</v>
      </c>
      <c r="B14298" s="14">
        <f t="shared" si="446"/>
        <v>44049</v>
      </c>
      <c r="C14298">
        <v>3</v>
      </c>
      <c r="D14298" t="str">
        <f>VLOOKUP(C14298,'Справочник по тт'!$A$2:$C$5,3,FALSE)</f>
        <v>"Парабола"</v>
      </c>
      <c r="E14298" t="str">
        <f>IF(AND(C14298=1,B14298&lt;='Справочник по тт'!$D$1),'Справочник по тт'!$D$2,VLOOKUP(C14298,'Справочник по тт'!A:C,2,FALSE))</f>
        <v>"Парабола" пр. Дмитриева д.6/1</v>
      </c>
      <c r="F14298" s="2" t="str">
        <f t="shared" si="447"/>
        <v/>
      </c>
    </row>
    <row r="14299" spans="1:6" x14ac:dyDescent="0.25">
      <c r="A14299" s="3">
        <v>44049.729166666664</v>
      </c>
      <c r="B14299" s="14">
        <f t="shared" si="446"/>
        <v>44049</v>
      </c>
      <c r="C14299">
        <v>3</v>
      </c>
      <c r="D14299" t="str">
        <f>VLOOKUP(C14299,'Справочник по тт'!$A$2:$C$5,3,FALSE)</f>
        <v>"Парабола"</v>
      </c>
      <c r="E14299" t="str">
        <f>IF(AND(C14299=1,B14299&lt;='Справочник по тт'!$D$1),'Справочник по тт'!$D$2,VLOOKUP(C14299,'Справочник по тт'!A:C,2,FALSE))</f>
        <v>"Парабола" пр. Дмитриева д.6/1</v>
      </c>
      <c r="F14299" s="2" t="str">
        <f t="shared" si="447"/>
        <v/>
      </c>
    </row>
    <row r="14300" spans="1:6" x14ac:dyDescent="0.25">
      <c r="A14300" s="3">
        <v>44049.736111111109</v>
      </c>
      <c r="B14300" s="14">
        <f t="shared" si="446"/>
        <v>44049</v>
      </c>
      <c r="C14300">
        <v>3</v>
      </c>
      <c r="D14300" t="str">
        <f>VLOOKUP(C14300,'Справочник по тт'!$A$2:$C$5,3,FALSE)</f>
        <v>"Парабола"</v>
      </c>
      <c r="E14300" t="str">
        <f>IF(AND(C14300=1,B14300&lt;='Справочник по тт'!$D$1),'Справочник по тт'!$D$2,VLOOKUP(C14300,'Справочник по тт'!A:C,2,FALSE))</f>
        <v>"Парабола" пр. Дмитриева д.6/1</v>
      </c>
      <c r="F14300" s="2" t="str">
        <f t="shared" si="447"/>
        <v/>
      </c>
    </row>
    <row r="14301" spans="1:6" x14ac:dyDescent="0.25">
      <c r="A14301" s="3">
        <v>44049.740636574075</v>
      </c>
      <c r="B14301" s="14">
        <f t="shared" si="446"/>
        <v>44049</v>
      </c>
      <c r="C14301">
        <v>3</v>
      </c>
      <c r="D14301" t="str">
        <f>VLOOKUP(C14301,'Справочник по тт'!$A$2:$C$5,3,FALSE)</f>
        <v>"Парабола"</v>
      </c>
      <c r="E14301" t="str">
        <f>IF(AND(C14301=1,B14301&lt;='Справочник по тт'!$D$1),'Справочник по тт'!$D$2,VLOOKUP(C14301,'Справочник по тт'!A:C,2,FALSE))</f>
        <v>"Парабола" пр. Дмитриева д.6/1</v>
      </c>
      <c r="F14301" s="2" t="str">
        <f t="shared" si="447"/>
        <v/>
      </c>
    </row>
    <row r="14302" spans="1:6" x14ac:dyDescent="0.25">
      <c r="A14302" s="3">
        <v>44049.75</v>
      </c>
      <c r="B14302" s="14">
        <f t="shared" si="446"/>
        <v>44049</v>
      </c>
      <c r="C14302">
        <v>3</v>
      </c>
      <c r="D14302" t="str">
        <f>VLOOKUP(C14302,'Справочник по тт'!$A$2:$C$5,3,FALSE)</f>
        <v>"Парабола"</v>
      </c>
      <c r="E14302" t="str">
        <f>IF(AND(C14302=1,B14302&lt;='Справочник по тт'!$D$1),'Справочник по тт'!$D$2,VLOOKUP(C14302,'Справочник по тт'!A:C,2,FALSE))</f>
        <v>"Парабола" пр. Дмитриева д.6/1</v>
      </c>
      <c r="F14302" s="2" t="str">
        <f t="shared" si="447"/>
        <v/>
      </c>
    </row>
    <row r="14303" spans="1:6" x14ac:dyDescent="0.25">
      <c r="A14303" s="3">
        <v>44049.75</v>
      </c>
      <c r="B14303" s="14">
        <f t="shared" si="446"/>
        <v>44049</v>
      </c>
      <c r="C14303">
        <v>3</v>
      </c>
      <c r="D14303" t="str">
        <f>VLOOKUP(C14303,'Справочник по тт'!$A$2:$C$5,3,FALSE)</f>
        <v>"Парабола"</v>
      </c>
      <c r="E14303" t="str">
        <f>IF(AND(C14303=1,B14303&lt;='Справочник по тт'!$D$1),'Справочник по тт'!$D$2,VLOOKUP(C14303,'Справочник по тт'!A:C,2,FALSE))</f>
        <v>"Парабола" пр. Дмитриева д.6/1</v>
      </c>
      <c r="F14303" s="2" t="str">
        <f t="shared" si="447"/>
        <v/>
      </c>
    </row>
    <row r="14304" spans="1:6" x14ac:dyDescent="0.25">
      <c r="A14304" s="3">
        <v>44049.75</v>
      </c>
      <c r="B14304" s="14">
        <f t="shared" si="446"/>
        <v>44049</v>
      </c>
      <c r="C14304">
        <v>3</v>
      </c>
      <c r="D14304" t="str">
        <f>VLOOKUP(C14304,'Справочник по тт'!$A$2:$C$5,3,FALSE)</f>
        <v>"Парабола"</v>
      </c>
      <c r="E14304" t="str">
        <f>IF(AND(C14304=1,B14304&lt;='Справочник по тт'!$D$1),'Справочник по тт'!$D$2,VLOOKUP(C14304,'Справочник по тт'!A:C,2,FALSE))</f>
        <v>"Парабола" пр. Дмитриева д.6/1</v>
      </c>
      <c r="F14304" s="2" t="str">
        <f t="shared" si="447"/>
        <v/>
      </c>
    </row>
    <row r="14305" spans="1:6" x14ac:dyDescent="0.25">
      <c r="A14305" s="3">
        <v>44049.767361111109</v>
      </c>
      <c r="B14305" s="14">
        <f t="shared" si="446"/>
        <v>44049</v>
      </c>
      <c r="C14305">
        <v>3</v>
      </c>
      <c r="D14305" t="str">
        <f>VLOOKUP(C14305,'Справочник по тт'!$A$2:$C$5,3,FALSE)</f>
        <v>"Парабола"</v>
      </c>
      <c r="E14305" t="str">
        <f>IF(AND(C14305=1,B14305&lt;='Справочник по тт'!$D$1),'Справочник по тт'!$D$2,VLOOKUP(C14305,'Справочник по тт'!A:C,2,FALSE))</f>
        <v>"Парабола" пр. Дмитриева д.6/1</v>
      </c>
      <c r="F14305" s="2" t="str">
        <f t="shared" si="447"/>
        <v/>
      </c>
    </row>
    <row r="14306" spans="1:6" x14ac:dyDescent="0.25">
      <c r="A14306" s="3">
        <v>44049.8125</v>
      </c>
      <c r="B14306" s="14">
        <f t="shared" si="446"/>
        <v>44049</v>
      </c>
      <c r="C14306">
        <v>3</v>
      </c>
      <c r="D14306" t="str">
        <f>VLOOKUP(C14306,'Справочник по тт'!$A$2:$C$5,3,FALSE)</f>
        <v>"Парабола"</v>
      </c>
      <c r="E14306" t="str">
        <f>IF(AND(C14306=1,B14306&lt;='Справочник по тт'!$D$1),'Справочник по тт'!$D$2,VLOOKUP(C14306,'Справочник по тт'!A:C,2,FALSE))</f>
        <v>"Парабола" пр. Дмитриева д.6/1</v>
      </c>
      <c r="F14306" s="2" t="str">
        <f t="shared" si="447"/>
        <v/>
      </c>
    </row>
    <row r="14307" spans="1:6" x14ac:dyDescent="0.25">
      <c r="A14307" s="3">
        <v>44049.833333333336</v>
      </c>
      <c r="B14307" s="14">
        <f t="shared" si="446"/>
        <v>44049</v>
      </c>
      <c r="C14307">
        <v>3</v>
      </c>
      <c r="D14307" t="str">
        <f>VLOOKUP(C14307,'Справочник по тт'!$A$2:$C$5,3,FALSE)</f>
        <v>"Парабола"</v>
      </c>
      <c r="E14307" t="str">
        <f>IF(AND(C14307=1,B14307&lt;='Справочник по тт'!$D$1),'Справочник по тт'!$D$2,VLOOKUP(C14307,'Справочник по тт'!A:C,2,FALSE))</f>
        <v>"Парабола" пр. Дмитриева д.6/1</v>
      </c>
      <c r="F14307" s="2" t="str">
        <f t="shared" si="447"/>
        <v/>
      </c>
    </row>
    <row r="14308" spans="1:6" x14ac:dyDescent="0.25">
      <c r="A14308" s="3">
        <v>44049.833333333336</v>
      </c>
      <c r="B14308" s="14">
        <f t="shared" si="446"/>
        <v>44049</v>
      </c>
      <c r="C14308">
        <v>3</v>
      </c>
      <c r="D14308" t="str">
        <f>VLOOKUP(C14308,'Справочник по тт'!$A$2:$C$5,3,FALSE)</f>
        <v>"Парабола"</v>
      </c>
      <c r="E14308" t="str">
        <f>IF(AND(C14308=1,B14308&lt;='Справочник по тт'!$D$1),'Справочник по тт'!$D$2,VLOOKUP(C14308,'Справочник по тт'!A:C,2,FALSE))</f>
        <v>"Парабола" пр. Дмитриева д.6/1</v>
      </c>
      <c r="F14308" s="2" t="str">
        <f t="shared" si="447"/>
        <v/>
      </c>
    </row>
    <row r="14309" spans="1:6" x14ac:dyDescent="0.25">
      <c r="A14309" s="3">
        <v>44049.875</v>
      </c>
      <c r="B14309" s="14">
        <f t="shared" si="446"/>
        <v>44049</v>
      </c>
      <c r="C14309">
        <v>3</v>
      </c>
      <c r="D14309" t="str">
        <f>VLOOKUP(C14309,'Справочник по тт'!$A$2:$C$5,3,FALSE)</f>
        <v>"Парабола"</v>
      </c>
      <c r="E14309" t="str">
        <f>IF(AND(C14309=1,B14309&lt;='Справочник по тт'!$D$1),'Справочник по тт'!$D$2,VLOOKUP(C14309,'Справочник по тт'!A:C,2,FALSE))</f>
        <v>"Парабола" пр. Дмитриева д.6/1</v>
      </c>
      <c r="F14309" s="2" t="str">
        <f t="shared" si="447"/>
        <v/>
      </c>
    </row>
    <row r="14310" spans="1:6" x14ac:dyDescent="0.25">
      <c r="A14310" s="3">
        <v>44049.875</v>
      </c>
      <c r="B14310" s="14">
        <f t="shared" si="446"/>
        <v>44049</v>
      </c>
      <c r="C14310">
        <v>3</v>
      </c>
      <c r="D14310" t="str">
        <f>VLOOKUP(C14310,'Справочник по тт'!$A$2:$C$5,3,FALSE)</f>
        <v>"Парабола"</v>
      </c>
      <c r="E14310" t="str">
        <f>IF(AND(C14310=1,B14310&lt;='Справочник по тт'!$D$1),'Справочник по тт'!$D$2,VLOOKUP(C14310,'Справочник по тт'!A:C,2,FALSE))</f>
        <v>"Парабола" пр. Дмитриева д.6/1</v>
      </c>
      <c r="F14310" s="2" t="str">
        <f t="shared" si="447"/>
        <v/>
      </c>
    </row>
    <row r="14311" spans="1:6" x14ac:dyDescent="0.25">
      <c r="A14311" s="3">
        <v>44049.916666666664</v>
      </c>
      <c r="B14311" s="14">
        <f t="shared" si="446"/>
        <v>44049</v>
      </c>
      <c r="C14311">
        <v>3</v>
      </c>
      <c r="D14311" t="str">
        <f>VLOOKUP(C14311,'Справочник по тт'!$A$2:$C$5,3,FALSE)</f>
        <v>"Парабола"</v>
      </c>
      <c r="E14311" t="str">
        <f>IF(AND(C14311=1,B14311&lt;='Справочник по тт'!$D$1),'Справочник по тт'!$D$2,VLOOKUP(C14311,'Справочник по тт'!A:C,2,FALSE))</f>
        <v>"Парабола" пр. Дмитриева д.6/1</v>
      </c>
      <c r="F14311" s="2" t="str">
        <f t="shared" si="447"/>
        <v/>
      </c>
    </row>
    <row r="14312" spans="1:6" x14ac:dyDescent="0.25">
      <c r="A14312" s="3">
        <v>44049.916666666664</v>
      </c>
      <c r="B14312" s="14">
        <f t="shared" si="446"/>
        <v>44049</v>
      </c>
      <c r="C14312">
        <v>3</v>
      </c>
      <c r="D14312" t="str">
        <f>VLOOKUP(C14312,'Справочник по тт'!$A$2:$C$5,3,FALSE)</f>
        <v>"Парабола"</v>
      </c>
      <c r="E14312" t="str">
        <f>IF(AND(C14312=1,B14312&lt;='Справочник по тт'!$D$1),'Справочник по тт'!$D$2,VLOOKUP(C14312,'Справочник по тт'!A:C,2,FALSE))</f>
        <v>"Парабола" пр. Дмитриева д.6/1</v>
      </c>
      <c r="F14312" s="2" t="str">
        <f t="shared" si="447"/>
        <v/>
      </c>
    </row>
    <row r="14313" spans="1:6" x14ac:dyDescent="0.25">
      <c r="A14313" s="3">
        <v>44049.916666666664</v>
      </c>
      <c r="B14313" s="14">
        <f t="shared" si="446"/>
        <v>44049</v>
      </c>
      <c r="C14313">
        <v>3</v>
      </c>
      <c r="D14313" t="str">
        <f>VLOOKUP(C14313,'Справочник по тт'!$A$2:$C$5,3,FALSE)</f>
        <v>"Парабола"</v>
      </c>
      <c r="E14313" t="str">
        <f>IF(AND(C14313=1,B14313&lt;='Справочник по тт'!$D$1),'Справочник по тт'!$D$2,VLOOKUP(C14313,'Справочник по тт'!A:C,2,FALSE))</f>
        <v>"Парабола" пр. Дмитриева д.6/1</v>
      </c>
      <c r="F14313" s="2" t="str">
        <f t="shared" si="447"/>
        <v/>
      </c>
    </row>
    <row r="14314" spans="1:6" x14ac:dyDescent="0.25">
      <c r="A14314" s="3">
        <v>44050.041666666664</v>
      </c>
      <c r="B14314" s="14">
        <f t="shared" si="446"/>
        <v>44050</v>
      </c>
      <c r="C14314">
        <v>3</v>
      </c>
      <c r="D14314" t="str">
        <f>VLOOKUP(C14314,'Справочник по тт'!$A$2:$C$5,3,FALSE)</f>
        <v>"Парабола"</v>
      </c>
      <c r="E14314" t="str">
        <f>IF(AND(C14314=1,B14314&lt;='Справочник по тт'!$D$1),'Справочник по тт'!$D$2,VLOOKUP(C14314,'Справочник по тт'!A:C,2,FALSE))</f>
        <v>"Парабола" пр. Дмитриева д.6/1</v>
      </c>
      <c r="F14314" s="2" t="str">
        <f t="shared" si="447"/>
        <v/>
      </c>
    </row>
    <row r="14315" spans="1:6" x14ac:dyDescent="0.25">
      <c r="A14315" s="3">
        <v>44050.041666666664</v>
      </c>
      <c r="B14315" s="14">
        <f t="shared" si="446"/>
        <v>44050</v>
      </c>
      <c r="C14315">
        <v>3</v>
      </c>
      <c r="D14315" t="str">
        <f>VLOOKUP(C14315,'Справочник по тт'!$A$2:$C$5,3,FALSE)</f>
        <v>"Парабола"</v>
      </c>
      <c r="E14315" t="str">
        <f>IF(AND(C14315=1,B14315&lt;='Справочник по тт'!$D$1),'Справочник по тт'!$D$2,VLOOKUP(C14315,'Справочник по тт'!A:C,2,FALSE))</f>
        <v>"Парабола" пр. Дмитриева д.6/1</v>
      </c>
      <c r="F14315" s="2" t="str">
        <f t="shared" si="447"/>
        <v/>
      </c>
    </row>
    <row r="14316" spans="1:6" x14ac:dyDescent="0.25">
      <c r="A14316" s="3">
        <v>44050.125</v>
      </c>
      <c r="B14316" s="14">
        <f t="shared" si="446"/>
        <v>44050</v>
      </c>
      <c r="C14316">
        <v>3</v>
      </c>
      <c r="D14316" t="str">
        <f>VLOOKUP(C14316,'Справочник по тт'!$A$2:$C$5,3,FALSE)</f>
        <v>"Парабола"</v>
      </c>
      <c r="E14316" t="str">
        <f>IF(AND(C14316=1,B14316&lt;='Справочник по тт'!$D$1),'Справочник по тт'!$D$2,VLOOKUP(C14316,'Справочник по тт'!A:C,2,FALSE))</f>
        <v>"Парабола" пр. Дмитриева д.6/1</v>
      </c>
      <c r="F14316" s="2" t="str">
        <f t="shared" si="447"/>
        <v/>
      </c>
    </row>
    <row r="14317" spans="1:6" x14ac:dyDescent="0.25">
      <c r="A14317" s="3">
        <v>44050.166666666664</v>
      </c>
      <c r="B14317" s="14">
        <f t="shared" si="446"/>
        <v>44050</v>
      </c>
      <c r="C14317">
        <v>3</v>
      </c>
      <c r="D14317" t="str">
        <f>VLOOKUP(C14317,'Справочник по тт'!$A$2:$C$5,3,FALSE)</f>
        <v>"Парабола"</v>
      </c>
      <c r="E14317" t="str">
        <f>IF(AND(C14317=1,B14317&lt;='Справочник по тт'!$D$1),'Справочник по тт'!$D$2,VLOOKUP(C14317,'Справочник по тт'!A:C,2,FALSE))</f>
        <v>"Парабола" пр. Дмитриева д.6/1</v>
      </c>
      <c r="F14317" s="2" t="str">
        <f t="shared" si="447"/>
        <v/>
      </c>
    </row>
    <row r="14318" spans="1:6" x14ac:dyDescent="0.25">
      <c r="A14318" s="3">
        <v>44050.208333333336</v>
      </c>
      <c r="B14318" s="14">
        <f t="shared" si="446"/>
        <v>44050</v>
      </c>
      <c r="C14318">
        <v>3</v>
      </c>
      <c r="D14318" t="str">
        <f>VLOOKUP(C14318,'Справочник по тт'!$A$2:$C$5,3,FALSE)</f>
        <v>"Парабола"</v>
      </c>
      <c r="E14318" t="str">
        <f>IF(AND(C14318=1,B14318&lt;='Справочник по тт'!$D$1),'Справочник по тт'!$D$2,VLOOKUP(C14318,'Справочник по тт'!A:C,2,FALSE))</f>
        <v>"Парабола" пр. Дмитриева д.6/1</v>
      </c>
      <c r="F14318" s="2" t="str">
        <f t="shared" si="447"/>
        <v/>
      </c>
    </row>
    <row r="14319" spans="1:6" x14ac:dyDescent="0.25">
      <c r="A14319" s="3">
        <v>44050.25</v>
      </c>
      <c r="B14319" s="14">
        <f t="shared" si="446"/>
        <v>44050</v>
      </c>
      <c r="C14319">
        <v>3</v>
      </c>
      <c r="D14319" t="str">
        <f>VLOOKUP(C14319,'Справочник по тт'!$A$2:$C$5,3,FALSE)</f>
        <v>"Парабола"</v>
      </c>
      <c r="E14319" t="str">
        <f>IF(AND(C14319=1,B14319&lt;='Справочник по тт'!$D$1),'Справочник по тт'!$D$2,VLOOKUP(C14319,'Справочник по тт'!A:C,2,FALSE))</f>
        <v>"Парабола" пр. Дмитриева д.6/1</v>
      </c>
      <c r="F14319" s="2" t="str">
        <f t="shared" si="447"/>
        <v/>
      </c>
    </row>
    <row r="14320" spans="1:6" x14ac:dyDescent="0.25">
      <c r="A14320" s="3">
        <v>44050.333333333336</v>
      </c>
      <c r="B14320" s="14">
        <f t="shared" si="446"/>
        <v>44050</v>
      </c>
      <c r="C14320">
        <v>3</v>
      </c>
      <c r="D14320" t="str">
        <f>VLOOKUP(C14320,'Справочник по тт'!$A$2:$C$5,3,FALSE)</f>
        <v>"Парабола"</v>
      </c>
      <c r="E14320" t="str">
        <f>IF(AND(C14320=1,B14320&lt;='Справочник по тт'!$D$1),'Справочник по тт'!$D$2,VLOOKUP(C14320,'Справочник по тт'!A:C,2,FALSE))</f>
        <v>"Парабола" пр. Дмитриева д.6/1</v>
      </c>
      <c r="F14320" s="2" t="str">
        <f t="shared" si="447"/>
        <v/>
      </c>
    </row>
    <row r="14321" spans="1:6" x14ac:dyDescent="0.25">
      <c r="A14321" s="3">
        <v>44050.333333333336</v>
      </c>
      <c r="B14321" s="14">
        <f t="shared" si="446"/>
        <v>44050</v>
      </c>
      <c r="C14321">
        <v>3</v>
      </c>
      <c r="D14321" t="str">
        <f>VLOOKUP(C14321,'Справочник по тт'!$A$2:$C$5,3,FALSE)</f>
        <v>"Парабола"</v>
      </c>
      <c r="E14321" t="str">
        <f>IF(AND(C14321=1,B14321&lt;='Справочник по тт'!$D$1),'Справочник по тт'!$D$2,VLOOKUP(C14321,'Справочник по тт'!A:C,2,FALSE))</f>
        <v>"Парабола" пр. Дмитриева д.6/1</v>
      </c>
      <c r="F14321" s="2" t="str">
        <f t="shared" si="447"/>
        <v/>
      </c>
    </row>
    <row r="14322" spans="1:6" x14ac:dyDescent="0.25">
      <c r="A14322" s="3">
        <v>44050.333333333336</v>
      </c>
      <c r="B14322" s="14">
        <f t="shared" si="446"/>
        <v>44050</v>
      </c>
      <c r="C14322">
        <v>3</v>
      </c>
      <c r="D14322" t="str">
        <f>VLOOKUP(C14322,'Справочник по тт'!$A$2:$C$5,3,FALSE)</f>
        <v>"Парабола"</v>
      </c>
      <c r="E14322" t="str">
        <f>IF(AND(C14322=1,B14322&lt;='Справочник по тт'!$D$1),'Справочник по тт'!$D$2,VLOOKUP(C14322,'Справочник по тт'!A:C,2,FALSE))</f>
        <v>"Парабола" пр. Дмитриева д.6/1</v>
      </c>
      <c r="F14322" s="2" t="str">
        <f t="shared" si="447"/>
        <v/>
      </c>
    </row>
    <row r="14323" spans="1:6" x14ac:dyDescent="0.25">
      <c r="A14323" s="3">
        <v>44050.333333333336</v>
      </c>
      <c r="B14323" s="14">
        <f t="shared" si="446"/>
        <v>44050</v>
      </c>
      <c r="C14323">
        <v>3</v>
      </c>
      <c r="D14323" t="str">
        <f>VLOOKUP(C14323,'Справочник по тт'!$A$2:$C$5,3,FALSE)</f>
        <v>"Парабола"</v>
      </c>
      <c r="E14323" t="str">
        <f>IF(AND(C14323=1,B14323&lt;='Справочник по тт'!$D$1),'Справочник по тт'!$D$2,VLOOKUP(C14323,'Справочник по тт'!A:C,2,FALSE))</f>
        <v>"Парабола" пр. Дмитриева д.6/1</v>
      </c>
      <c r="F14323" s="2" t="str">
        <f t="shared" si="447"/>
        <v/>
      </c>
    </row>
    <row r="14324" spans="1:6" x14ac:dyDescent="0.25">
      <c r="A14324" s="3">
        <v>44050.333333333336</v>
      </c>
      <c r="B14324" s="14">
        <f t="shared" si="446"/>
        <v>44050</v>
      </c>
      <c r="C14324">
        <v>3</v>
      </c>
      <c r="D14324" t="str">
        <f>VLOOKUP(C14324,'Справочник по тт'!$A$2:$C$5,3,FALSE)</f>
        <v>"Парабола"</v>
      </c>
      <c r="E14324" t="str">
        <f>IF(AND(C14324=1,B14324&lt;='Справочник по тт'!$D$1),'Справочник по тт'!$D$2,VLOOKUP(C14324,'Справочник по тт'!A:C,2,FALSE))</f>
        <v>"Парабола" пр. Дмитриева д.6/1</v>
      </c>
      <c r="F14324" s="2" t="str">
        <f t="shared" si="447"/>
        <v/>
      </c>
    </row>
    <row r="14325" spans="1:6" x14ac:dyDescent="0.25">
      <c r="A14325" s="3">
        <v>44050.333333333336</v>
      </c>
      <c r="B14325" s="14">
        <f t="shared" si="446"/>
        <v>44050</v>
      </c>
      <c r="C14325">
        <v>3</v>
      </c>
      <c r="D14325" t="str">
        <f>VLOOKUP(C14325,'Справочник по тт'!$A$2:$C$5,3,FALSE)</f>
        <v>"Парабола"</v>
      </c>
      <c r="E14325" t="str">
        <f>IF(AND(C14325=1,B14325&lt;='Справочник по тт'!$D$1),'Справочник по тт'!$D$2,VLOOKUP(C14325,'Справочник по тт'!A:C,2,FALSE))</f>
        <v>"Парабола" пр. Дмитриева д.6/1</v>
      </c>
      <c r="F14325" s="2" t="str">
        <f t="shared" si="447"/>
        <v/>
      </c>
    </row>
    <row r="14326" spans="1:6" x14ac:dyDescent="0.25">
      <c r="A14326" s="3">
        <v>44050.375</v>
      </c>
      <c r="B14326" s="14">
        <f t="shared" si="446"/>
        <v>44050</v>
      </c>
      <c r="C14326">
        <v>3</v>
      </c>
      <c r="D14326" t="str">
        <f>VLOOKUP(C14326,'Справочник по тт'!$A$2:$C$5,3,FALSE)</f>
        <v>"Парабола"</v>
      </c>
      <c r="E14326" t="str">
        <f>IF(AND(C14326=1,B14326&lt;='Справочник по тт'!$D$1),'Справочник по тт'!$D$2,VLOOKUP(C14326,'Справочник по тт'!A:C,2,FALSE))</f>
        <v>"Парабола" пр. Дмитриева д.6/1</v>
      </c>
      <c r="F14326" s="2" t="str">
        <f t="shared" si="447"/>
        <v/>
      </c>
    </row>
    <row r="14327" spans="1:6" x14ac:dyDescent="0.25">
      <c r="A14327" s="3">
        <v>44050.375</v>
      </c>
      <c r="B14327" s="14">
        <f t="shared" si="446"/>
        <v>44050</v>
      </c>
      <c r="C14327">
        <v>3</v>
      </c>
      <c r="D14327" t="str">
        <f>VLOOKUP(C14327,'Справочник по тт'!$A$2:$C$5,3,FALSE)</f>
        <v>"Парабола"</v>
      </c>
      <c r="E14327" t="str">
        <f>IF(AND(C14327=1,B14327&lt;='Справочник по тт'!$D$1),'Справочник по тт'!$D$2,VLOOKUP(C14327,'Справочник по тт'!A:C,2,FALSE))</f>
        <v>"Парабола" пр. Дмитриева д.6/1</v>
      </c>
      <c r="F14327" s="2" t="str">
        <f t="shared" si="447"/>
        <v/>
      </c>
    </row>
    <row r="14328" spans="1:6" x14ac:dyDescent="0.25">
      <c r="A14328" s="3">
        <v>44050.375</v>
      </c>
      <c r="B14328" s="14">
        <f t="shared" si="446"/>
        <v>44050</v>
      </c>
      <c r="C14328">
        <v>3</v>
      </c>
      <c r="D14328" t="str">
        <f>VLOOKUP(C14328,'Справочник по тт'!$A$2:$C$5,3,FALSE)</f>
        <v>"Парабола"</v>
      </c>
      <c r="E14328" t="str">
        <f>IF(AND(C14328=1,B14328&lt;='Справочник по тт'!$D$1),'Справочник по тт'!$D$2,VLOOKUP(C14328,'Справочник по тт'!A:C,2,FALSE))</f>
        <v>"Парабола" пр. Дмитриева д.6/1</v>
      </c>
      <c r="F14328" s="2" t="str">
        <f t="shared" si="447"/>
        <v/>
      </c>
    </row>
    <row r="14329" spans="1:6" x14ac:dyDescent="0.25">
      <c r="A14329" s="3">
        <v>44050.375</v>
      </c>
      <c r="B14329" s="14">
        <f t="shared" si="446"/>
        <v>44050</v>
      </c>
      <c r="C14329">
        <v>3</v>
      </c>
      <c r="D14329" t="str">
        <f>VLOOKUP(C14329,'Справочник по тт'!$A$2:$C$5,3,FALSE)</f>
        <v>"Парабола"</v>
      </c>
      <c r="E14329" t="str">
        <f>IF(AND(C14329=1,B14329&lt;='Справочник по тт'!$D$1),'Справочник по тт'!$D$2,VLOOKUP(C14329,'Справочник по тт'!A:C,2,FALSE))</f>
        <v>"Парабола" пр. Дмитриева д.6/1</v>
      </c>
      <c r="F14329" s="2" t="str">
        <f t="shared" si="447"/>
        <v/>
      </c>
    </row>
    <row r="14330" spans="1:6" x14ac:dyDescent="0.25">
      <c r="A14330" s="3">
        <v>44050.375</v>
      </c>
      <c r="B14330" s="14">
        <f t="shared" si="446"/>
        <v>44050</v>
      </c>
      <c r="C14330">
        <v>3</v>
      </c>
      <c r="D14330" t="str">
        <f>VLOOKUP(C14330,'Справочник по тт'!$A$2:$C$5,3,FALSE)</f>
        <v>"Парабола"</v>
      </c>
      <c r="E14330" t="str">
        <f>IF(AND(C14330=1,B14330&lt;='Справочник по тт'!$D$1),'Справочник по тт'!$D$2,VLOOKUP(C14330,'Справочник по тт'!A:C,2,FALSE))</f>
        <v>"Парабола" пр. Дмитриева д.6/1</v>
      </c>
      <c r="F14330" s="2" t="str">
        <f t="shared" si="447"/>
        <v/>
      </c>
    </row>
    <row r="14331" spans="1:6" x14ac:dyDescent="0.25">
      <c r="A14331" s="3">
        <v>44050.375</v>
      </c>
      <c r="B14331" s="14">
        <f t="shared" si="446"/>
        <v>44050</v>
      </c>
      <c r="C14331">
        <v>3</v>
      </c>
      <c r="D14331" t="str">
        <f>VLOOKUP(C14331,'Справочник по тт'!$A$2:$C$5,3,FALSE)</f>
        <v>"Парабола"</v>
      </c>
      <c r="E14331" t="str">
        <f>IF(AND(C14331=1,B14331&lt;='Справочник по тт'!$D$1),'Справочник по тт'!$D$2,VLOOKUP(C14331,'Справочник по тт'!A:C,2,FALSE))</f>
        <v>"Парабола" пр. Дмитриева д.6/1</v>
      </c>
      <c r="F14331" s="2" t="str">
        <f t="shared" si="447"/>
        <v/>
      </c>
    </row>
    <row r="14332" spans="1:6" x14ac:dyDescent="0.25">
      <c r="A14332" s="3">
        <v>44050.375</v>
      </c>
      <c r="B14332" s="14">
        <f t="shared" si="446"/>
        <v>44050</v>
      </c>
      <c r="C14332">
        <v>3</v>
      </c>
      <c r="D14332" t="str">
        <f>VLOOKUP(C14332,'Справочник по тт'!$A$2:$C$5,3,FALSE)</f>
        <v>"Парабола"</v>
      </c>
      <c r="E14332" t="str">
        <f>IF(AND(C14332=1,B14332&lt;='Справочник по тт'!$D$1),'Справочник по тт'!$D$2,VLOOKUP(C14332,'Справочник по тт'!A:C,2,FALSE))</f>
        <v>"Парабола" пр. Дмитриева д.6/1</v>
      </c>
      <c r="F14332" s="2" t="str">
        <f t="shared" si="447"/>
        <v/>
      </c>
    </row>
    <row r="14333" spans="1:6" x14ac:dyDescent="0.25">
      <c r="A14333" s="3">
        <v>44050.375</v>
      </c>
      <c r="B14333" s="14">
        <f t="shared" si="446"/>
        <v>44050</v>
      </c>
      <c r="C14333">
        <v>3</v>
      </c>
      <c r="D14333" t="str">
        <f>VLOOKUP(C14333,'Справочник по тт'!$A$2:$C$5,3,FALSE)</f>
        <v>"Парабола"</v>
      </c>
      <c r="E14333" t="str">
        <f>IF(AND(C14333=1,B14333&lt;='Справочник по тт'!$D$1),'Справочник по тт'!$D$2,VLOOKUP(C14333,'Справочник по тт'!A:C,2,FALSE))</f>
        <v>"Парабола" пр. Дмитриева д.6/1</v>
      </c>
      <c r="F14333" s="2" t="str">
        <f t="shared" si="447"/>
        <v/>
      </c>
    </row>
    <row r="14334" spans="1:6" x14ac:dyDescent="0.25">
      <c r="A14334" s="3">
        <v>44050.375</v>
      </c>
      <c r="B14334" s="14">
        <f t="shared" si="446"/>
        <v>44050</v>
      </c>
      <c r="C14334">
        <v>3</v>
      </c>
      <c r="D14334" t="str">
        <f>VLOOKUP(C14334,'Справочник по тт'!$A$2:$C$5,3,FALSE)</f>
        <v>"Парабола"</v>
      </c>
      <c r="E14334" t="str">
        <f>IF(AND(C14334=1,B14334&lt;='Справочник по тт'!$D$1),'Справочник по тт'!$D$2,VLOOKUP(C14334,'Справочник по тт'!A:C,2,FALSE))</f>
        <v>"Парабола" пр. Дмитриева д.6/1</v>
      </c>
      <c r="F14334" s="2" t="str">
        <f t="shared" si="447"/>
        <v/>
      </c>
    </row>
    <row r="14335" spans="1:6" x14ac:dyDescent="0.25">
      <c r="A14335" s="3">
        <v>44050.375</v>
      </c>
      <c r="B14335" s="14">
        <f t="shared" si="446"/>
        <v>44050</v>
      </c>
      <c r="C14335">
        <v>3</v>
      </c>
      <c r="D14335" t="str">
        <f>VLOOKUP(C14335,'Справочник по тт'!$A$2:$C$5,3,FALSE)</f>
        <v>"Парабола"</v>
      </c>
      <c r="E14335" t="str">
        <f>IF(AND(C14335=1,B14335&lt;='Справочник по тт'!$D$1),'Справочник по тт'!$D$2,VLOOKUP(C14335,'Справочник по тт'!A:C,2,FALSE))</f>
        <v>"Парабола" пр. Дмитриева д.6/1</v>
      </c>
      <c r="F14335" s="2" t="str">
        <f t="shared" si="447"/>
        <v/>
      </c>
    </row>
    <row r="14336" spans="1:6" x14ac:dyDescent="0.25">
      <c r="A14336" s="3">
        <v>44050.375</v>
      </c>
      <c r="B14336" s="14">
        <f t="shared" si="446"/>
        <v>44050</v>
      </c>
      <c r="C14336">
        <v>3</v>
      </c>
      <c r="D14336" t="str">
        <f>VLOOKUP(C14336,'Справочник по тт'!$A$2:$C$5,3,FALSE)</f>
        <v>"Парабола"</v>
      </c>
      <c r="E14336" t="str">
        <f>IF(AND(C14336=1,B14336&lt;='Справочник по тт'!$D$1),'Справочник по тт'!$D$2,VLOOKUP(C14336,'Справочник по тт'!A:C,2,FALSE))</f>
        <v>"Парабола" пр. Дмитриева д.6/1</v>
      </c>
      <c r="F14336" s="2" t="str">
        <f t="shared" si="447"/>
        <v/>
      </c>
    </row>
    <row r="14337" spans="1:6" x14ac:dyDescent="0.25">
      <c r="A14337" s="3">
        <v>44050.375</v>
      </c>
      <c r="B14337" s="14">
        <f t="shared" si="446"/>
        <v>44050</v>
      </c>
      <c r="C14337">
        <v>3</v>
      </c>
      <c r="D14337" t="str">
        <f>VLOOKUP(C14337,'Справочник по тт'!$A$2:$C$5,3,FALSE)</f>
        <v>"Парабола"</v>
      </c>
      <c r="E14337" t="str">
        <f>IF(AND(C14337=1,B14337&lt;='Справочник по тт'!$D$1),'Справочник по тт'!$D$2,VLOOKUP(C14337,'Справочник по тт'!A:C,2,FALSE))</f>
        <v>"Парабола" пр. Дмитриева д.6/1</v>
      </c>
      <c r="F14337" s="2" t="str">
        <f t="shared" si="447"/>
        <v/>
      </c>
    </row>
    <row r="14338" spans="1:6" x14ac:dyDescent="0.25">
      <c r="A14338" s="3">
        <v>44050.416666666664</v>
      </c>
      <c r="B14338" s="14">
        <f t="shared" ref="B14338:B14401" si="448">(TEXT(A14338,"ДД.ММ.ГГГГ"))*1</f>
        <v>44050</v>
      </c>
      <c r="C14338">
        <v>3</v>
      </c>
      <c r="D14338" t="str">
        <f>VLOOKUP(C14338,'Справочник по тт'!$A$2:$C$5,3,FALSE)</f>
        <v>"Парабола"</v>
      </c>
      <c r="E14338" t="str">
        <f>IF(AND(C14338=1,B14338&lt;='Справочник по тт'!$D$1),'Справочник по тт'!$D$2,VLOOKUP(C14338,'Справочник по тт'!A:C,2,FALSE))</f>
        <v>"Парабола" пр. Дмитриева д.6/1</v>
      </c>
      <c r="F14338" s="2" t="str">
        <f t="shared" si="447"/>
        <v/>
      </c>
    </row>
    <row r="14339" spans="1:6" x14ac:dyDescent="0.25">
      <c r="A14339" s="3">
        <v>44050.416666666664</v>
      </c>
      <c r="B14339" s="14">
        <f t="shared" si="448"/>
        <v>44050</v>
      </c>
      <c r="C14339">
        <v>3</v>
      </c>
      <c r="D14339" t="str">
        <f>VLOOKUP(C14339,'Справочник по тт'!$A$2:$C$5,3,FALSE)</f>
        <v>"Парабола"</v>
      </c>
      <c r="E14339" t="str">
        <f>IF(AND(C14339=1,B14339&lt;='Справочник по тт'!$D$1),'Справочник по тт'!$D$2,VLOOKUP(C14339,'Справочник по тт'!A:C,2,FALSE))</f>
        <v>"Парабола" пр. Дмитриева д.6/1</v>
      </c>
      <c r="F14339" s="2" t="str">
        <f t="shared" ref="F14339:F14402" si="449">IF(B14339&lt;=$F$1,1,"")</f>
        <v/>
      </c>
    </row>
    <row r="14340" spans="1:6" x14ac:dyDescent="0.25">
      <c r="A14340" s="3">
        <v>44050.416666666664</v>
      </c>
      <c r="B14340" s="14">
        <f t="shared" si="448"/>
        <v>44050</v>
      </c>
      <c r="C14340">
        <v>3</v>
      </c>
      <c r="D14340" t="str">
        <f>VLOOKUP(C14340,'Справочник по тт'!$A$2:$C$5,3,FALSE)</f>
        <v>"Парабола"</v>
      </c>
      <c r="E14340" t="str">
        <f>IF(AND(C14340=1,B14340&lt;='Справочник по тт'!$D$1),'Справочник по тт'!$D$2,VLOOKUP(C14340,'Справочник по тт'!A:C,2,FALSE))</f>
        <v>"Парабола" пр. Дмитриева д.6/1</v>
      </c>
      <c r="F14340" s="2" t="str">
        <f t="shared" si="449"/>
        <v/>
      </c>
    </row>
    <row r="14341" spans="1:6" x14ac:dyDescent="0.25">
      <c r="A14341" s="3">
        <v>44050.416666666664</v>
      </c>
      <c r="B14341" s="14">
        <f t="shared" si="448"/>
        <v>44050</v>
      </c>
      <c r="C14341">
        <v>3</v>
      </c>
      <c r="D14341" t="str">
        <f>VLOOKUP(C14341,'Справочник по тт'!$A$2:$C$5,3,FALSE)</f>
        <v>"Парабола"</v>
      </c>
      <c r="E14341" t="str">
        <f>IF(AND(C14341=1,B14341&lt;='Справочник по тт'!$D$1),'Справочник по тт'!$D$2,VLOOKUP(C14341,'Справочник по тт'!A:C,2,FALSE))</f>
        <v>"Парабола" пр. Дмитриева д.6/1</v>
      </c>
      <c r="F14341" s="2" t="str">
        <f t="shared" si="449"/>
        <v/>
      </c>
    </row>
    <row r="14342" spans="1:6" x14ac:dyDescent="0.25">
      <c r="A14342" s="3">
        <v>44050.416666666664</v>
      </c>
      <c r="B14342" s="14">
        <f t="shared" si="448"/>
        <v>44050</v>
      </c>
      <c r="C14342">
        <v>3</v>
      </c>
      <c r="D14342" t="str">
        <f>VLOOKUP(C14342,'Справочник по тт'!$A$2:$C$5,3,FALSE)</f>
        <v>"Парабола"</v>
      </c>
      <c r="E14342" t="str">
        <f>IF(AND(C14342=1,B14342&lt;='Справочник по тт'!$D$1),'Справочник по тт'!$D$2,VLOOKUP(C14342,'Справочник по тт'!A:C,2,FALSE))</f>
        <v>"Парабола" пр. Дмитриева д.6/1</v>
      </c>
      <c r="F14342" s="2" t="str">
        <f t="shared" si="449"/>
        <v/>
      </c>
    </row>
    <row r="14343" spans="1:6" x14ac:dyDescent="0.25">
      <c r="A14343" s="3">
        <v>44050.416666666664</v>
      </c>
      <c r="B14343" s="14">
        <f t="shared" si="448"/>
        <v>44050</v>
      </c>
      <c r="C14343">
        <v>3</v>
      </c>
      <c r="D14343" t="str">
        <f>VLOOKUP(C14343,'Справочник по тт'!$A$2:$C$5,3,FALSE)</f>
        <v>"Парабола"</v>
      </c>
      <c r="E14343" t="str">
        <f>IF(AND(C14343=1,B14343&lt;='Справочник по тт'!$D$1),'Справочник по тт'!$D$2,VLOOKUP(C14343,'Справочник по тт'!A:C,2,FALSE))</f>
        <v>"Парабола" пр. Дмитриева д.6/1</v>
      </c>
      <c r="F14343" s="2" t="str">
        <f t="shared" si="449"/>
        <v/>
      </c>
    </row>
    <row r="14344" spans="1:6" x14ac:dyDescent="0.25">
      <c r="A14344" s="3">
        <v>44050.416666666664</v>
      </c>
      <c r="B14344" s="14">
        <f t="shared" si="448"/>
        <v>44050</v>
      </c>
      <c r="C14344">
        <v>3</v>
      </c>
      <c r="D14344" t="str">
        <f>VLOOKUP(C14344,'Справочник по тт'!$A$2:$C$5,3,FALSE)</f>
        <v>"Парабола"</v>
      </c>
      <c r="E14344" t="str">
        <f>IF(AND(C14344=1,B14344&lt;='Справочник по тт'!$D$1),'Справочник по тт'!$D$2,VLOOKUP(C14344,'Справочник по тт'!A:C,2,FALSE))</f>
        <v>"Парабола" пр. Дмитриева д.6/1</v>
      </c>
      <c r="F14344" s="2" t="str">
        <f t="shared" si="449"/>
        <v/>
      </c>
    </row>
    <row r="14345" spans="1:6" x14ac:dyDescent="0.25">
      <c r="A14345" s="3">
        <v>44050.416666666664</v>
      </c>
      <c r="B14345" s="14">
        <f t="shared" si="448"/>
        <v>44050</v>
      </c>
      <c r="C14345">
        <v>3</v>
      </c>
      <c r="D14345" t="str">
        <f>VLOOKUP(C14345,'Справочник по тт'!$A$2:$C$5,3,FALSE)</f>
        <v>"Парабола"</v>
      </c>
      <c r="E14345" t="str">
        <f>IF(AND(C14345=1,B14345&lt;='Справочник по тт'!$D$1),'Справочник по тт'!$D$2,VLOOKUP(C14345,'Справочник по тт'!A:C,2,FALSE))</f>
        <v>"Парабола" пр. Дмитриева д.6/1</v>
      </c>
      <c r="F14345" s="2" t="str">
        <f t="shared" si="449"/>
        <v/>
      </c>
    </row>
    <row r="14346" spans="1:6" x14ac:dyDescent="0.25">
      <c r="A14346" s="3">
        <v>44050.416666666664</v>
      </c>
      <c r="B14346" s="14">
        <f t="shared" si="448"/>
        <v>44050</v>
      </c>
      <c r="C14346">
        <v>3</v>
      </c>
      <c r="D14346" t="str">
        <f>VLOOKUP(C14346,'Справочник по тт'!$A$2:$C$5,3,FALSE)</f>
        <v>"Парабола"</v>
      </c>
      <c r="E14346" t="str">
        <f>IF(AND(C14346=1,B14346&lt;='Справочник по тт'!$D$1),'Справочник по тт'!$D$2,VLOOKUP(C14346,'Справочник по тт'!A:C,2,FALSE))</f>
        <v>"Парабола" пр. Дмитриева д.6/1</v>
      </c>
      <c r="F14346" s="2" t="str">
        <f t="shared" si="449"/>
        <v/>
      </c>
    </row>
    <row r="14347" spans="1:6" x14ac:dyDescent="0.25">
      <c r="A14347" s="3">
        <v>44050.418055555558</v>
      </c>
      <c r="B14347" s="14">
        <f t="shared" si="448"/>
        <v>44050</v>
      </c>
      <c r="C14347">
        <v>3</v>
      </c>
      <c r="D14347" t="str">
        <f>VLOOKUP(C14347,'Справочник по тт'!$A$2:$C$5,3,FALSE)</f>
        <v>"Парабола"</v>
      </c>
      <c r="E14347" t="str">
        <f>IF(AND(C14347=1,B14347&lt;='Справочник по тт'!$D$1),'Справочник по тт'!$D$2,VLOOKUP(C14347,'Справочник по тт'!A:C,2,FALSE))</f>
        <v>"Парабола" пр. Дмитриева д.6/1</v>
      </c>
      <c r="F14347" s="2" t="str">
        <f t="shared" si="449"/>
        <v/>
      </c>
    </row>
    <row r="14348" spans="1:6" x14ac:dyDescent="0.25">
      <c r="A14348" s="3">
        <v>44050.419444444444</v>
      </c>
      <c r="B14348" s="14">
        <f t="shared" si="448"/>
        <v>44050</v>
      </c>
      <c r="C14348">
        <v>3</v>
      </c>
      <c r="D14348" t="str">
        <f>VLOOKUP(C14348,'Справочник по тт'!$A$2:$C$5,3,FALSE)</f>
        <v>"Парабола"</v>
      </c>
      <c r="E14348" t="str">
        <f>IF(AND(C14348=1,B14348&lt;='Справочник по тт'!$D$1),'Справочник по тт'!$D$2,VLOOKUP(C14348,'Справочник по тт'!A:C,2,FALSE))</f>
        <v>"Парабола" пр. Дмитриева д.6/1</v>
      </c>
      <c r="F14348" s="2" t="str">
        <f t="shared" si="449"/>
        <v/>
      </c>
    </row>
    <row r="14349" spans="1:6" x14ac:dyDescent="0.25">
      <c r="A14349" s="3">
        <v>44050.42083333333</v>
      </c>
      <c r="B14349" s="14">
        <f t="shared" si="448"/>
        <v>44050</v>
      </c>
      <c r="C14349">
        <v>3</v>
      </c>
      <c r="D14349" t="str">
        <f>VLOOKUP(C14349,'Справочник по тт'!$A$2:$C$5,3,FALSE)</f>
        <v>"Парабола"</v>
      </c>
      <c r="E14349" t="str">
        <f>IF(AND(C14349=1,B14349&lt;='Справочник по тт'!$D$1),'Справочник по тт'!$D$2,VLOOKUP(C14349,'Справочник по тт'!A:C,2,FALSE))</f>
        <v>"Парабола" пр. Дмитриева д.6/1</v>
      </c>
      <c r="F14349" s="2" t="str">
        <f t="shared" si="449"/>
        <v/>
      </c>
    </row>
    <row r="14350" spans="1:6" x14ac:dyDescent="0.25">
      <c r="A14350" s="3">
        <v>44050.458333333336</v>
      </c>
      <c r="B14350" s="14">
        <f t="shared" si="448"/>
        <v>44050</v>
      </c>
      <c r="C14350">
        <v>3</v>
      </c>
      <c r="D14350" t="str">
        <f>VLOOKUP(C14350,'Справочник по тт'!$A$2:$C$5,3,FALSE)</f>
        <v>"Парабола"</v>
      </c>
      <c r="E14350" t="str">
        <f>IF(AND(C14350=1,B14350&lt;='Справочник по тт'!$D$1),'Справочник по тт'!$D$2,VLOOKUP(C14350,'Справочник по тт'!A:C,2,FALSE))</f>
        <v>"Парабола" пр. Дмитриева д.6/1</v>
      </c>
      <c r="F14350" s="2" t="str">
        <f t="shared" si="449"/>
        <v/>
      </c>
    </row>
    <row r="14351" spans="1:6" x14ac:dyDescent="0.25">
      <c r="A14351" s="3">
        <v>44050.458333333336</v>
      </c>
      <c r="B14351" s="14">
        <f t="shared" si="448"/>
        <v>44050</v>
      </c>
      <c r="C14351">
        <v>3</v>
      </c>
      <c r="D14351" t="str">
        <f>VLOOKUP(C14351,'Справочник по тт'!$A$2:$C$5,3,FALSE)</f>
        <v>"Парабола"</v>
      </c>
      <c r="E14351" t="str">
        <f>IF(AND(C14351=1,B14351&lt;='Справочник по тт'!$D$1),'Справочник по тт'!$D$2,VLOOKUP(C14351,'Справочник по тт'!A:C,2,FALSE))</f>
        <v>"Парабола" пр. Дмитриева д.6/1</v>
      </c>
      <c r="F14351" s="2" t="str">
        <f t="shared" si="449"/>
        <v/>
      </c>
    </row>
    <row r="14352" spans="1:6" x14ac:dyDescent="0.25">
      <c r="A14352" s="3">
        <v>44050.458333333336</v>
      </c>
      <c r="B14352" s="14">
        <f t="shared" si="448"/>
        <v>44050</v>
      </c>
      <c r="C14352">
        <v>3</v>
      </c>
      <c r="D14352" t="str">
        <f>VLOOKUP(C14352,'Справочник по тт'!$A$2:$C$5,3,FALSE)</f>
        <v>"Парабола"</v>
      </c>
      <c r="E14352" t="str">
        <f>IF(AND(C14352=1,B14352&lt;='Справочник по тт'!$D$1),'Справочник по тт'!$D$2,VLOOKUP(C14352,'Справочник по тт'!A:C,2,FALSE))</f>
        <v>"Парабола" пр. Дмитриева д.6/1</v>
      </c>
      <c r="F14352" s="2" t="str">
        <f t="shared" si="449"/>
        <v/>
      </c>
    </row>
    <row r="14353" spans="1:6" x14ac:dyDescent="0.25">
      <c r="A14353" s="3">
        <v>44050.5</v>
      </c>
      <c r="B14353" s="14">
        <f t="shared" si="448"/>
        <v>44050</v>
      </c>
      <c r="C14353">
        <v>3</v>
      </c>
      <c r="D14353" t="str">
        <f>VLOOKUP(C14353,'Справочник по тт'!$A$2:$C$5,3,FALSE)</f>
        <v>"Парабола"</v>
      </c>
      <c r="E14353" t="str">
        <f>IF(AND(C14353=1,B14353&lt;='Справочник по тт'!$D$1),'Справочник по тт'!$D$2,VLOOKUP(C14353,'Справочник по тт'!A:C,2,FALSE))</f>
        <v>"Парабола" пр. Дмитриева д.6/1</v>
      </c>
      <c r="F14353" s="2" t="str">
        <f t="shared" si="449"/>
        <v/>
      </c>
    </row>
    <row r="14354" spans="1:6" x14ac:dyDescent="0.25">
      <c r="A14354" s="3">
        <v>44050.5</v>
      </c>
      <c r="B14354" s="14">
        <f t="shared" si="448"/>
        <v>44050</v>
      </c>
      <c r="C14354">
        <v>3</v>
      </c>
      <c r="D14354" t="str">
        <f>VLOOKUP(C14354,'Справочник по тт'!$A$2:$C$5,3,FALSE)</f>
        <v>"Парабола"</v>
      </c>
      <c r="E14354" t="str">
        <f>IF(AND(C14354=1,B14354&lt;='Справочник по тт'!$D$1),'Справочник по тт'!$D$2,VLOOKUP(C14354,'Справочник по тт'!A:C,2,FALSE))</f>
        <v>"Парабола" пр. Дмитриева д.6/1</v>
      </c>
      <c r="F14354" s="2" t="str">
        <f t="shared" si="449"/>
        <v/>
      </c>
    </row>
    <row r="14355" spans="1:6" x14ac:dyDescent="0.25">
      <c r="A14355" s="3">
        <v>44050.5</v>
      </c>
      <c r="B14355" s="14">
        <f t="shared" si="448"/>
        <v>44050</v>
      </c>
      <c r="C14355">
        <v>3</v>
      </c>
      <c r="D14355" t="str">
        <f>VLOOKUP(C14355,'Справочник по тт'!$A$2:$C$5,3,FALSE)</f>
        <v>"Парабола"</v>
      </c>
      <c r="E14355" t="str">
        <f>IF(AND(C14355=1,B14355&lt;='Справочник по тт'!$D$1),'Справочник по тт'!$D$2,VLOOKUP(C14355,'Справочник по тт'!A:C,2,FALSE))</f>
        <v>"Парабола" пр. Дмитриева д.6/1</v>
      </c>
      <c r="F14355" s="2" t="str">
        <f t="shared" si="449"/>
        <v/>
      </c>
    </row>
    <row r="14356" spans="1:6" x14ac:dyDescent="0.25">
      <c r="A14356" s="3">
        <v>44050.5</v>
      </c>
      <c r="B14356" s="14">
        <f t="shared" si="448"/>
        <v>44050</v>
      </c>
      <c r="C14356">
        <v>3</v>
      </c>
      <c r="D14356" t="str">
        <f>VLOOKUP(C14356,'Справочник по тт'!$A$2:$C$5,3,FALSE)</f>
        <v>"Парабола"</v>
      </c>
      <c r="E14356" t="str">
        <f>IF(AND(C14356=1,B14356&lt;='Справочник по тт'!$D$1),'Справочник по тт'!$D$2,VLOOKUP(C14356,'Справочник по тт'!A:C,2,FALSE))</f>
        <v>"Парабола" пр. Дмитриева д.6/1</v>
      </c>
      <c r="F14356" s="2" t="str">
        <f t="shared" si="449"/>
        <v/>
      </c>
    </row>
    <row r="14357" spans="1:6" x14ac:dyDescent="0.25">
      <c r="A14357" s="3">
        <v>44050.5</v>
      </c>
      <c r="B14357" s="14">
        <f t="shared" si="448"/>
        <v>44050</v>
      </c>
      <c r="C14357">
        <v>3</v>
      </c>
      <c r="D14357" t="str">
        <f>VLOOKUP(C14357,'Справочник по тт'!$A$2:$C$5,3,FALSE)</f>
        <v>"Парабола"</v>
      </c>
      <c r="E14357" t="str">
        <f>IF(AND(C14357=1,B14357&lt;='Справочник по тт'!$D$1),'Справочник по тт'!$D$2,VLOOKUP(C14357,'Справочник по тт'!A:C,2,FALSE))</f>
        <v>"Парабола" пр. Дмитриева д.6/1</v>
      </c>
      <c r="F14357" s="2" t="str">
        <f t="shared" si="449"/>
        <v/>
      </c>
    </row>
    <row r="14358" spans="1:6" x14ac:dyDescent="0.25">
      <c r="A14358" s="3">
        <v>44050.541666666664</v>
      </c>
      <c r="B14358" s="14">
        <f t="shared" si="448"/>
        <v>44050</v>
      </c>
      <c r="C14358">
        <v>3</v>
      </c>
      <c r="D14358" t="str">
        <f>VLOOKUP(C14358,'Справочник по тт'!$A$2:$C$5,3,FALSE)</f>
        <v>"Парабола"</v>
      </c>
      <c r="E14358" t="str">
        <f>IF(AND(C14358=1,B14358&lt;='Справочник по тт'!$D$1),'Справочник по тт'!$D$2,VLOOKUP(C14358,'Справочник по тт'!A:C,2,FALSE))</f>
        <v>"Парабола" пр. Дмитриева д.6/1</v>
      </c>
      <c r="F14358" s="2" t="str">
        <f t="shared" si="449"/>
        <v/>
      </c>
    </row>
    <row r="14359" spans="1:6" x14ac:dyDescent="0.25">
      <c r="A14359" s="3">
        <v>44050.541666666664</v>
      </c>
      <c r="B14359" s="14">
        <f t="shared" si="448"/>
        <v>44050</v>
      </c>
      <c r="C14359">
        <v>3</v>
      </c>
      <c r="D14359" t="str">
        <f>VLOOKUP(C14359,'Справочник по тт'!$A$2:$C$5,3,FALSE)</f>
        <v>"Парабола"</v>
      </c>
      <c r="E14359" t="str">
        <f>IF(AND(C14359=1,B14359&lt;='Справочник по тт'!$D$1),'Справочник по тт'!$D$2,VLOOKUP(C14359,'Справочник по тт'!A:C,2,FALSE))</f>
        <v>"Парабола" пр. Дмитриева д.6/1</v>
      </c>
      <c r="F14359" s="2" t="str">
        <f t="shared" si="449"/>
        <v/>
      </c>
    </row>
    <row r="14360" spans="1:6" x14ac:dyDescent="0.25">
      <c r="A14360" s="3">
        <v>44050.541666666664</v>
      </c>
      <c r="B14360" s="14">
        <f t="shared" si="448"/>
        <v>44050</v>
      </c>
      <c r="C14360">
        <v>3</v>
      </c>
      <c r="D14360" t="str">
        <f>VLOOKUP(C14360,'Справочник по тт'!$A$2:$C$5,3,FALSE)</f>
        <v>"Парабола"</v>
      </c>
      <c r="E14360" t="str">
        <f>IF(AND(C14360=1,B14360&lt;='Справочник по тт'!$D$1),'Справочник по тт'!$D$2,VLOOKUP(C14360,'Справочник по тт'!A:C,2,FALSE))</f>
        <v>"Парабола" пр. Дмитриева д.6/1</v>
      </c>
      <c r="F14360" s="2" t="str">
        <f t="shared" si="449"/>
        <v/>
      </c>
    </row>
    <row r="14361" spans="1:6" x14ac:dyDescent="0.25">
      <c r="A14361" s="3">
        <v>44050.541666666664</v>
      </c>
      <c r="B14361" s="14">
        <f t="shared" si="448"/>
        <v>44050</v>
      </c>
      <c r="C14361">
        <v>3</v>
      </c>
      <c r="D14361" t="str">
        <f>VLOOKUP(C14361,'Справочник по тт'!$A$2:$C$5,3,FALSE)</f>
        <v>"Парабола"</v>
      </c>
      <c r="E14361" t="str">
        <f>IF(AND(C14361=1,B14361&lt;='Справочник по тт'!$D$1),'Справочник по тт'!$D$2,VLOOKUP(C14361,'Справочник по тт'!A:C,2,FALSE))</f>
        <v>"Парабола" пр. Дмитриева д.6/1</v>
      </c>
      <c r="F14361" s="2" t="str">
        <f t="shared" si="449"/>
        <v/>
      </c>
    </row>
    <row r="14362" spans="1:6" x14ac:dyDescent="0.25">
      <c r="A14362" s="3">
        <v>44050.583333333336</v>
      </c>
      <c r="B14362" s="14">
        <f t="shared" si="448"/>
        <v>44050</v>
      </c>
      <c r="C14362">
        <v>3</v>
      </c>
      <c r="D14362" t="str">
        <f>VLOOKUP(C14362,'Справочник по тт'!$A$2:$C$5,3,FALSE)</f>
        <v>"Парабола"</v>
      </c>
      <c r="E14362" t="str">
        <f>IF(AND(C14362=1,B14362&lt;='Справочник по тт'!$D$1),'Справочник по тт'!$D$2,VLOOKUP(C14362,'Справочник по тт'!A:C,2,FALSE))</f>
        <v>"Парабола" пр. Дмитриева д.6/1</v>
      </c>
      <c r="F14362" s="2" t="str">
        <f t="shared" si="449"/>
        <v/>
      </c>
    </row>
    <row r="14363" spans="1:6" x14ac:dyDescent="0.25">
      <c r="A14363" s="3">
        <v>44050.625</v>
      </c>
      <c r="B14363" s="14">
        <f t="shared" si="448"/>
        <v>44050</v>
      </c>
      <c r="C14363">
        <v>3</v>
      </c>
      <c r="D14363" t="str">
        <f>VLOOKUP(C14363,'Справочник по тт'!$A$2:$C$5,3,FALSE)</f>
        <v>"Парабола"</v>
      </c>
      <c r="E14363" t="str">
        <f>IF(AND(C14363=1,B14363&lt;='Справочник по тт'!$D$1),'Справочник по тт'!$D$2,VLOOKUP(C14363,'Справочник по тт'!A:C,2,FALSE))</f>
        <v>"Парабола" пр. Дмитриева д.6/1</v>
      </c>
      <c r="F14363" s="2" t="str">
        <f t="shared" si="449"/>
        <v/>
      </c>
    </row>
    <row r="14364" spans="1:6" x14ac:dyDescent="0.25">
      <c r="A14364" s="3">
        <v>44050.625</v>
      </c>
      <c r="B14364" s="14">
        <f t="shared" si="448"/>
        <v>44050</v>
      </c>
      <c r="C14364">
        <v>3</v>
      </c>
      <c r="D14364" t="str">
        <f>VLOOKUP(C14364,'Справочник по тт'!$A$2:$C$5,3,FALSE)</f>
        <v>"Парабола"</v>
      </c>
      <c r="E14364" t="str">
        <f>IF(AND(C14364=1,B14364&lt;='Справочник по тт'!$D$1),'Справочник по тт'!$D$2,VLOOKUP(C14364,'Справочник по тт'!A:C,2,FALSE))</f>
        <v>"Парабола" пр. Дмитриева д.6/1</v>
      </c>
      <c r="F14364" s="2" t="str">
        <f t="shared" si="449"/>
        <v/>
      </c>
    </row>
    <row r="14365" spans="1:6" x14ac:dyDescent="0.25">
      <c r="A14365" s="3">
        <v>44050.625</v>
      </c>
      <c r="B14365" s="14">
        <f t="shared" si="448"/>
        <v>44050</v>
      </c>
      <c r="C14365">
        <v>3</v>
      </c>
      <c r="D14365" t="str">
        <f>VLOOKUP(C14365,'Справочник по тт'!$A$2:$C$5,3,FALSE)</f>
        <v>"Парабола"</v>
      </c>
      <c r="E14365" t="str">
        <f>IF(AND(C14365=1,B14365&lt;='Справочник по тт'!$D$1),'Справочник по тт'!$D$2,VLOOKUP(C14365,'Справочник по тт'!A:C,2,FALSE))</f>
        <v>"Парабола" пр. Дмитриева д.6/1</v>
      </c>
      <c r="F14365" s="2" t="str">
        <f t="shared" si="449"/>
        <v/>
      </c>
    </row>
    <row r="14366" spans="1:6" x14ac:dyDescent="0.25">
      <c r="A14366" s="3">
        <v>44050.666666666664</v>
      </c>
      <c r="B14366" s="14">
        <f t="shared" si="448"/>
        <v>44050</v>
      </c>
      <c r="C14366">
        <v>3</v>
      </c>
      <c r="D14366" t="str">
        <f>VLOOKUP(C14366,'Справочник по тт'!$A$2:$C$5,3,FALSE)</f>
        <v>"Парабола"</v>
      </c>
      <c r="E14366" t="str">
        <f>IF(AND(C14366=1,B14366&lt;='Справочник по тт'!$D$1),'Справочник по тт'!$D$2,VLOOKUP(C14366,'Справочник по тт'!A:C,2,FALSE))</f>
        <v>"Парабола" пр. Дмитриева д.6/1</v>
      </c>
      <c r="F14366" s="2" t="str">
        <f t="shared" si="449"/>
        <v/>
      </c>
    </row>
    <row r="14367" spans="1:6" x14ac:dyDescent="0.25">
      <c r="A14367" s="3">
        <v>44050.666666666664</v>
      </c>
      <c r="B14367" s="14">
        <f t="shared" si="448"/>
        <v>44050</v>
      </c>
      <c r="C14367">
        <v>3</v>
      </c>
      <c r="D14367" t="str">
        <f>VLOOKUP(C14367,'Справочник по тт'!$A$2:$C$5,3,FALSE)</f>
        <v>"Парабола"</v>
      </c>
      <c r="E14367" t="str">
        <f>IF(AND(C14367=1,B14367&lt;='Справочник по тт'!$D$1),'Справочник по тт'!$D$2,VLOOKUP(C14367,'Справочник по тт'!A:C,2,FALSE))</f>
        <v>"Парабола" пр. Дмитриева д.6/1</v>
      </c>
      <c r="F14367" s="2" t="str">
        <f t="shared" si="449"/>
        <v/>
      </c>
    </row>
    <row r="14368" spans="1:6" x14ac:dyDescent="0.25">
      <c r="A14368" s="3">
        <v>44050.666666666664</v>
      </c>
      <c r="B14368" s="14">
        <f t="shared" si="448"/>
        <v>44050</v>
      </c>
      <c r="C14368">
        <v>3</v>
      </c>
      <c r="D14368" t="str">
        <f>VLOOKUP(C14368,'Справочник по тт'!$A$2:$C$5,3,FALSE)</f>
        <v>"Парабола"</v>
      </c>
      <c r="E14368" t="str">
        <f>IF(AND(C14368=1,B14368&lt;='Справочник по тт'!$D$1),'Справочник по тт'!$D$2,VLOOKUP(C14368,'Справочник по тт'!A:C,2,FALSE))</f>
        <v>"Парабола" пр. Дмитриева д.6/1</v>
      </c>
      <c r="F14368" s="2" t="str">
        <f t="shared" si="449"/>
        <v/>
      </c>
    </row>
    <row r="14369" spans="1:6" x14ac:dyDescent="0.25">
      <c r="A14369" s="3">
        <v>44050.666666666664</v>
      </c>
      <c r="B14369" s="14">
        <f t="shared" si="448"/>
        <v>44050</v>
      </c>
      <c r="C14369">
        <v>3</v>
      </c>
      <c r="D14369" t="str">
        <f>VLOOKUP(C14369,'Справочник по тт'!$A$2:$C$5,3,FALSE)</f>
        <v>"Парабола"</v>
      </c>
      <c r="E14369" t="str">
        <f>IF(AND(C14369=1,B14369&lt;='Справочник по тт'!$D$1),'Справочник по тт'!$D$2,VLOOKUP(C14369,'Справочник по тт'!A:C,2,FALSE))</f>
        <v>"Парабола" пр. Дмитриева д.6/1</v>
      </c>
      <c r="F14369" s="2" t="str">
        <f t="shared" si="449"/>
        <v/>
      </c>
    </row>
    <row r="14370" spans="1:6" x14ac:dyDescent="0.25">
      <c r="A14370" s="3">
        <v>44050.708333333336</v>
      </c>
      <c r="B14370" s="14">
        <f t="shared" si="448"/>
        <v>44050</v>
      </c>
      <c r="C14370">
        <v>3</v>
      </c>
      <c r="D14370" t="str">
        <f>VLOOKUP(C14370,'Справочник по тт'!$A$2:$C$5,3,FALSE)</f>
        <v>"Парабола"</v>
      </c>
      <c r="E14370" t="str">
        <f>IF(AND(C14370=1,B14370&lt;='Справочник по тт'!$D$1),'Справочник по тт'!$D$2,VLOOKUP(C14370,'Справочник по тт'!A:C,2,FALSE))</f>
        <v>"Парабола" пр. Дмитриева д.6/1</v>
      </c>
      <c r="F14370" s="2" t="str">
        <f t="shared" si="449"/>
        <v/>
      </c>
    </row>
    <row r="14371" spans="1:6" x14ac:dyDescent="0.25">
      <c r="A14371" s="3">
        <v>44050.708333333336</v>
      </c>
      <c r="B14371" s="14">
        <f t="shared" si="448"/>
        <v>44050</v>
      </c>
      <c r="C14371">
        <v>3</v>
      </c>
      <c r="D14371" t="str">
        <f>VLOOKUP(C14371,'Справочник по тт'!$A$2:$C$5,3,FALSE)</f>
        <v>"Парабола"</v>
      </c>
      <c r="E14371" t="str">
        <f>IF(AND(C14371=1,B14371&lt;='Справочник по тт'!$D$1),'Справочник по тт'!$D$2,VLOOKUP(C14371,'Справочник по тт'!A:C,2,FALSE))</f>
        <v>"Парабола" пр. Дмитриева д.6/1</v>
      </c>
      <c r="F14371" s="2" t="str">
        <f t="shared" si="449"/>
        <v/>
      </c>
    </row>
    <row r="14372" spans="1:6" x14ac:dyDescent="0.25">
      <c r="A14372" s="3">
        <v>44050.708333333336</v>
      </c>
      <c r="B14372" s="14">
        <f t="shared" si="448"/>
        <v>44050</v>
      </c>
      <c r="C14372">
        <v>3</v>
      </c>
      <c r="D14372" t="str">
        <f>VLOOKUP(C14372,'Справочник по тт'!$A$2:$C$5,3,FALSE)</f>
        <v>"Парабола"</v>
      </c>
      <c r="E14372" t="str">
        <f>IF(AND(C14372=1,B14372&lt;='Справочник по тт'!$D$1),'Справочник по тт'!$D$2,VLOOKUP(C14372,'Справочник по тт'!A:C,2,FALSE))</f>
        <v>"Парабола" пр. Дмитриева д.6/1</v>
      </c>
      <c r="F14372" s="2" t="str">
        <f t="shared" si="449"/>
        <v/>
      </c>
    </row>
    <row r="14373" spans="1:6" x14ac:dyDescent="0.25">
      <c r="A14373" s="3">
        <v>44050.75</v>
      </c>
      <c r="B14373" s="14">
        <f t="shared" si="448"/>
        <v>44050</v>
      </c>
      <c r="C14373">
        <v>3</v>
      </c>
      <c r="D14373" t="str">
        <f>VLOOKUP(C14373,'Справочник по тт'!$A$2:$C$5,3,FALSE)</f>
        <v>"Парабола"</v>
      </c>
      <c r="E14373" t="str">
        <f>IF(AND(C14373=1,B14373&lt;='Справочник по тт'!$D$1),'Справочник по тт'!$D$2,VLOOKUP(C14373,'Справочник по тт'!A:C,2,FALSE))</f>
        <v>"Парабола" пр. Дмитриева д.6/1</v>
      </c>
      <c r="F14373" s="2" t="str">
        <f t="shared" si="449"/>
        <v/>
      </c>
    </row>
    <row r="14374" spans="1:6" x14ac:dyDescent="0.25">
      <c r="A14374" s="3">
        <v>44050.770833333336</v>
      </c>
      <c r="B14374" s="14">
        <f t="shared" si="448"/>
        <v>44050</v>
      </c>
      <c r="C14374">
        <v>3</v>
      </c>
      <c r="D14374" t="str">
        <f>VLOOKUP(C14374,'Справочник по тт'!$A$2:$C$5,3,FALSE)</f>
        <v>"Парабола"</v>
      </c>
      <c r="E14374" t="str">
        <f>IF(AND(C14374=1,B14374&lt;='Справочник по тт'!$D$1),'Справочник по тт'!$D$2,VLOOKUP(C14374,'Справочник по тт'!A:C,2,FALSE))</f>
        <v>"Парабола" пр. Дмитриева д.6/1</v>
      </c>
      <c r="F14374" s="2" t="str">
        <f t="shared" si="449"/>
        <v/>
      </c>
    </row>
    <row r="14375" spans="1:6" x14ac:dyDescent="0.25">
      <c r="A14375" s="3">
        <v>44050.791666666664</v>
      </c>
      <c r="B14375" s="14">
        <f t="shared" si="448"/>
        <v>44050</v>
      </c>
      <c r="C14375">
        <v>3</v>
      </c>
      <c r="D14375" t="str">
        <f>VLOOKUP(C14375,'Справочник по тт'!$A$2:$C$5,3,FALSE)</f>
        <v>"Парабола"</v>
      </c>
      <c r="E14375" t="str">
        <f>IF(AND(C14375=1,B14375&lt;='Справочник по тт'!$D$1),'Справочник по тт'!$D$2,VLOOKUP(C14375,'Справочник по тт'!A:C,2,FALSE))</f>
        <v>"Парабола" пр. Дмитриева д.6/1</v>
      </c>
      <c r="F14375" s="2" t="str">
        <f t="shared" si="449"/>
        <v/>
      </c>
    </row>
    <row r="14376" spans="1:6" x14ac:dyDescent="0.25">
      <c r="A14376" s="3">
        <v>44050.791666666664</v>
      </c>
      <c r="B14376" s="14">
        <f t="shared" si="448"/>
        <v>44050</v>
      </c>
      <c r="C14376">
        <v>3</v>
      </c>
      <c r="D14376" t="str">
        <f>VLOOKUP(C14376,'Справочник по тт'!$A$2:$C$5,3,FALSE)</f>
        <v>"Парабола"</v>
      </c>
      <c r="E14376" t="str">
        <f>IF(AND(C14376=1,B14376&lt;='Справочник по тт'!$D$1),'Справочник по тт'!$D$2,VLOOKUP(C14376,'Справочник по тт'!A:C,2,FALSE))</f>
        <v>"Парабола" пр. Дмитриева д.6/1</v>
      </c>
      <c r="F14376" s="2" t="str">
        <f t="shared" si="449"/>
        <v/>
      </c>
    </row>
    <row r="14377" spans="1:6" x14ac:dyDescent="0.25">
      <c r="A14377" s="3">
        <v>44050.791666666664</v>
      </c>
      <c r="B14377" s="14">
        <f t="shared" si="448"/>
        <v>44050</v>
      </c>
      <c r="C14377">
        <v>3</v>
      </c>
      <c r="D14377" t="str">
        <f>VLOOKUP(C14377,'Справочник по тт'!$A$2:$C$5,3,FALSE)</f>
        <v>"Парабола"</v>
      </c>
      <c r="E14377" t="str">
        <f>IF(AND(C14377=1,B14377&lt;='Справочник по тт'!$D$1),'Справочник по тт'!$D$2,VLOOKUP(C14377,'Справочник по тт'!A:C,2,FALSE))</f>
        <v>"Парабола" пр. Дмитриева д.6/1</v>
      </c>
      <c r="F14377" s="2" t="str">
        <f t="shared" si="449"/>
        <v/>
      </c>
    </row>
    <row r="14378" spans="1:6" x14ac:dyDescent="0.25">
      <c r="A14378" s="3">
        <v>44050.826388888891</v>
      </c>
      <c r="B14378" s="14">
        <f t="shared" si="448"/>
        <v>44050</v>
      </c>
      <c r="C14378">
        <v>3</v>
      </c>
      <c r="D14378" t="str">
        <f>VLOOKUP(C14378,'Справочник по тт'!$A$2:$C$5,3,FALSE)</f>
        <v>"Парабола"</v>
      </c>
      <c r="E14378" t="str">
        <f>IF(AND(C14378=1,B14378&lt;='Справочник по тт'!$D$1),'Справочник по тт'!$D$2,VLOOKUP(C14378,'Справочник по тт'!A:C,2,FALSE))</f>
        <v>"Парабола" пр. Дмитриева д.6/1</v>
      </c>
      <c r="F14378" s="2" t="str">
        <f t="shared" si="449"/>
        <v/>
      </c>
    </row>
    <row r="14379" spans="1:6" x14ac:dyDescent="0.25">
      <c r="A14379" s="3">
        <v>44050.875</v>
      </c>
      <c r="B14379" s="14">
        <f t="shared" si="448"/>
        <v>44050</v>
      </c>
      <c r="C14379">
        <v>3</v>
      </c>
      <c r="D14379" t="str">
        <f>VLOOKUP(C14379,'Справочник по тт'!$A$2:$C$5,3,FALSE)</f>
        <v>"Парабола"</v>
      </c>
      <c r="E14379" t="str">
        <f>IF(AND(C14379=1,B14379&lt;='Справочник по тт'!$D$1),'Справочник по тт'!$D$2,VLOOKUP(C14379,'Справочник по тт'!A:C,2,FALSE))</f>
        <v>"Парабола" пр. Дмитриева д.6/1</v>
      </c>
      <c r="F14379" s="2" t="str">
        <f t="shared" si="449"/>
        <v/>
      </c>
    </row>
    <row r="14380" spans="1:6" x14ac:dyDescent="0.25">
      <c r="A14380" s="3">
        <v>44050.916666666664</v>
      </c>
      <c r="B14380" s="14">
        <f t="shared" si="448"/>
        <v>44050</v>
      </c>
      <c r="C14380">
        <v>3</v>
      </c>
      <c r="D14380" t="str">
        <f>VLOOKUP(C14380,'Справочник по тт'!$A$2:$C$5,3,FALSE)</f>
        <v>"Парабола"</v>
      </c>
      <c r="E14380" t="str">
        <f>IF(AND(C14380=1,B14380&lt;='Справочник по тт'!$D$1),'Справочник по тт'!$D$2,VLOOKUP(C14380,'Справочник по тт'!A:C,2,FALSE))</f>
        <v>"Парабола" пр. Дмитриева д.6/1</v>
      </c>
      <c r="F14380" s="2" t="str">
        <f t="shared" si="449"/>
        <v/>
      </c>
    </row>
    <row r="14381" spans="1:6" x14ac:dyDescent="0.25">
      <c r="A14381" s="3">
        <v>44050.979166666664</v>
      </c>
      <c r="B14381" s="14">
        <f t="shared" si="448"/>
        <v>44050</v>
      </c>
      <c r="C14381">
        <v>3</v>
      </c>
      <c r="D14381" t="str">
        <f>VLOOKUP(C14381,'Справочник по тт'!$A$2:$C$5,3,FALSE)</f>
        <v>"Парабола"</v>
      </c>
      <c r="E14381" t="str">
        <f>IF(AND(C14381=1,B14381&lt;='Справочник по тт'!$D$1),'Справочник по тт'!$D$2,VLOOKUP(C14381,'Справочник по тт'!A:C,2,FALSE))</f>
        <v>"Парабола" пр. Дмитриева д.6/1</v>
      </c>
      <c r="F14381" s="2" t="str">
        <f t="shared" si="449"/>
        <v/>
      </c>
    </row>
    <row r="14382" spans="1:6" x14ac:dyDescent="0.25">
      <c r="A14382" s="3">
        <v>44050.999305555553</v>
      </c>
      <c r="B14382" s="14">
        <f t="shared" si="448"/>
        <v>44050</v>
      </c>
      <c r="C14382">
        <v>3</v>
      </c>
      <c r="D14382" t="str">
        <f>VLOOKUP(C14382,'Справочник по тт'!$A$2:$C$5,3,FALSE)</f>
        <v>"Парабола"</v>
      </c>
      <c r="E14382" t="str">
        <f>IF(AND(C14382=1,B14382&lt;='Справочник по тт'!$D$1),'Справочник по тт'!$D$2,VLOOKUP(C14382,'Справочник по тт'!A:C,2,FALSE))</f>
        <v>"Парабола" пр. Дмитриева д.6/1</v>
      </c>
      <c r="F14382" s="2" t="str">
        <f t="shared" si="449"/>
        <v/>
      </c>
    </row>
    <row r="14383" spans="1:6" x14ac:dyDescent="0.25">
      <c r="A14383" s="3">
        <v>44051.020833333336</v>
      </c>
      <c r="B14383" s="14">
        <f t="shared" si="448"/>
        <v>44051</v>
      </c>
      <c r="C14383">
        <v>3</v>
      </c>
      <c r="D14383" t="str">
        <f>VLOOKUP(C14383,'Справочник по тт'!$A$2:$C$5,3,FALSE)</f>
        <v>"Парабола"</v>
      </c>
      <c r="E14383" t="str">
        <f>IF(AND(C14383=1,B14383&lt;='Справочник по тт'!$D$1),'Справочник по тт'!$D$2,VLOOKUP(C14383,'Справочник по тт'!A:C,2,FALSE))</f>
        <v>"Парабола" пр. Дмитриева д.6/1</v>
      </c>
      <c r="F14383" s="2" t="str">
        <f t="shared" si="449"/>
        <v/>
      </c>
    </row>
    <row r="14384" spans="1:6" x14ac:dyDescent="0.25">
      <c r="A14384" s="3">
        <v>44051.201388888891</v>
      </c>
      <c r="B14384" s="14">
        <f t="shared" si="448"/>
        <v>44051</v>
      </c>
      <c r="C14384">
        <v>3</v>
      </c>
      <c r="D14384" t="str">
        <f>VLOOKUP(C14384,'Справочник по тт'!$A$2:$C$5,3,FALSE)</f>
        <v>"Парабола"</v>
      </c>
      <c r="E14384" t="str">
        <f>IF(AND(C14384=1,B14384&lt;='Справочник по тт'!$D$1),'Справочник по тт'!$D$2,VLOOKUP(C14384,'Справочник по тт'!A:C,2,FALSE))</f>
        <v>"Парабола" пр. Дмитриева д.6/1</v>
      </c>
      <c r="F14384" s="2" t="str">
        <f t="shared" si="449"/>
        <v/>
      </c>
    </row>
    <row r="14385" spans="1:6" x14ac:dyDescent="0.25">
      <c r="A14385" s="3">
        <v>44051.208333333336</v>
      </c>
      <c r="B14385" s="14">
        <f t="shared" si="448"/>
        <v>44051</v>
      </c>
      <c r="C14385">
        <v>3</v>
      </c>
      <c r="D14385" t="str">
        <f>VLOOKUP(C14385,'Справочник по тт'!$A$2:$C$5,3,FALSE)</f>
        <v>"Парабола"</v>
      </c>
      <c r="E14385" t="str">
        <f>IF(AND(C14385=1,B14385&lt;='Справочник по тт'!$D$1),'Справочник по тт'!$D$2,VLOOKUP(C14385,'Справочник по тт'!A:C,2,FALSE))</f>
        <v>"Парабола" пр. Дмитриева д.6/1</v>
      </c>
      <c r="F14385" s="2" t="str">
        <f t="shared" si="449"/>
        <v/>
      </c>
    </row>
    <row r="14386" spans="1:6" x14ac:dyDescent="0.25">
      <c r="A14386" s="3">
        <v>44051.25</v>
      </c>
      <c r="B14386" s="14">
        <f t="shared" si="448"/>
        <v>44051</v>
      </c>
      <c r="C14386">
        <v>3</v>
      </c>
      <c r="D14386" t="str">
        <f>VLOOKUP(C14386,'Справочник по тт'!$A$2:$C$5,3,FALSE)</f>
        <v>"Парабола"</v>
      </c>
      <c r="E14386" t="str">
        <f>IF(AND(C14386=1,B14386&lt;='Справочник по тт'!$D$1),'Справочник по тт'!$D$2,VLOOKUP(C14386,'Справочник по тт'!A:C,2,FALSE))</f>
        <v>"Парабола" пр. Дмитриева д.6/1</v>
      </c>
      <c r="F14386" s="2" t="str">
        <f t="shared" si="449"/>
        <v/>
      </c>
    </row>
    <row r="14387" spans="1:6" x14ac:dyDescent="0.25">
      <c r="A14387" s="3">
        <v>44051.3125</v>
      </c>
      <c r="B14387" s="14">
        <f t="shared" si="448"/>
        <v>44051</v>
      </c>
      <c r="C14387">
        <v>3</v>
      </c>
      <c r="D14387" t="str">
        <f>VLOOKUP(C14387,'Справочник по тт'!$A$2:$C$5,3,FALSE)</f>
        <v>"Парабола"</v>
      </c>
      <c r="E14387" t="str">
        <f>IF(AND(C14387=1,B14387&lt;='Справочник по тт'!$D$1),'Справочник по тт'!$D$2,VLOOKUP(C14387,'Справочник по тт'!A:C,2,FALSE))</f>
        <v>"Парабола" пр. Дмитриева д.6/1</v>
      </c>
      <c r="F14387" s="2" t="str">
        <f t="shared" si="449"/>
        <v/>
      </c>
    </row>
    <row r="14388" spans="1:6" x14ac:dyDescent="0.25">
      <c r="A14388" s="3">
        <v>44051.320138888892</v>
      </c>
      <c r="B14388" s="14">
        <f t="shared" si="448"/>
        <v>44051</v>
      </c>
      <c r="C14388">
        <v>3</v>
      </c>
      <c r="D14388" t="str">
        <f>VLOOKUP(C14388,'Справочник по тт'!$A$2:$C$5,3,FALSE)</f>
        <v>"Парабола"</v>
      </c>
      <c r="E14388" t="str">
        <f>IF(AND(C14388=1,B14388&lt;='Справочник по тт'!$D$1),'Справочник по тт'!$D$2,VLOOKUP(C14388,'Справочник по тт'!A:C,2,FALSE))</f>
        <v>"Парабола" пр. Дмитриева д.6/1</v>
      </c>
      <c r="F14388" s="2" t="str">
        <f t="shared" si="449"/>
        <v/>
      </c>
    </row>
    <row r="14389" spans="1:6" x14ac:dyDescent="0.25">
      <c r="A14389" s="3">
        <v>44051.331944444442</v>
      </c>
      <c r="B14389" s="14">
        <f t="shared" si="448"/>
        <v>44051</v>
      </c>
      <c r="C14389">
        <v>3</v>
      </c>
      <c r="D14389" t="str">
        <f>VLOOKUP(C14389,'Справочник по тт'!$A$2:$C$5,3,FALSE)</f>
        <v>"Парабола"</v>
      </c>
      <c r="E14389" t="str">
        <f>IF(AND(C14389=1,B14389&lt;='Справочник по тт'!$D$1),'Справочник по тт'!$D$2,VLOOKUP(C14389,'Справочник по тт'!A:C,2,FALSE))</f>
        <v>"Парабола" пр. Дмитриева д.6/1</v>
      </c>
      <c r="F14389" s="2" t="str">
        <f t="shared" si="449"/>
        <v/>
      </c>
    </row>
    <row r="14390" spans="1:6" x14ac:dyDescent="0.25">
      <c r="A14390" s="3">
        <v>44051.333333333336</v>
      </c>
      <c r="B14390" s="14">
        <f t="shared" si="448"/>
        <v>44051</v>
      </c>
      <c r="C14390">
        <v>3</v>
      </c>
      <c r="D14390" t="str">
        <f>VLOOKUP(C14390,'Справочник по тт'!$A$2:$C$5,3,FALSE)</f>
        <v>"Парабола"</v>
      </c>
      <c r="E14390" t="str">
        <f>IF(AND(C14390=1,B14390&lt;='Справочник по тт'!$D$1),'Справочник по тт'!$D$2,VLOOKUP(C14390,'Справочник по тт'!A:C,2,FALSE))</f>
        <v>"Парабола" пр. Дмитриева д.6/1</v>
      </c>
      <c r="F14390" s="2" t="str">
        <f t="shared" si="449"/>
        <v/>
      </c>
    </row>
    <row r="14391" spans="1:6" x14ac:dyDescent="0.25">
      <c r="A14391" s="3">
        <v>44051.368055555555</v>
      </c>
      <c r="B14391" s="14">
        <f t="shared" si="448"/>
        <v>44051</v>
      </c>
      <c r="C14391">
        <v>3</v>
      </c>
      <c r="D14391" t="str">
        <f>VLOOKUP(C14391,'Справочник по тт'!$A$2:$C$5,3,FALSE)</f>
        <v>"Парабола"</v>
      </c>
      <c r="E14391" t="str">
        <f>IF(AND(C14391=1,B14391&lt;='Справочник по тт'!$D$1),'Справочник по тт'!$D$2,VLOOKUP(C14391,'Справочник по тт'!A:C,2,FALSE))</f>
        <v>"Парабола" пр. Дмитриева д.6/1</v>
      </c>
      <c r="F14391" s="2" t="str">
        <f t="shared" si="449"/>
        <v/>
      </c>
    </row>
    <row r="14392" spans="1:6" x14ac:dyDescent="0.25">
      <c r="A14392" s="3">
        <v>44051.375</v>
      </c>
      <c r="B14392" s="14">
        <f t="shared" si="448"/>
        <v>44051</v>
      </c>
      <c r="C14392">
        <v>3</v>
      </c>
      <c r="D14392" t="str">
        <f>VLOOKUP(C14392,'Справочник по тт'!$A$2:$C$5,3,FALSE)</f>
        <v>"Парабола"</v>
      </c>
      <c r="E14392" t="str">
        <f>IF(AND(C14392=1,B14392&lt;='Справочник по тт'!$D$1),'Справочник по тт'!$D$2,VLOOKUP(C14392,'Справочник по тт'!A:C,2,FALSE))</f>
        <v>"Парабола" пр. Дмитриева д.6/1</v>
      </c>
      <c r="F14392" s="2" t="str">
        <f t="shared" si="449"/>
        <v/>
      </c>
    </row>
    <row r="14393" spans="1:6" x14ac:dyDescent="0.25">
      <c r="A14393" s="3">
        <v>44051.375</v>
      </c>
      <c r="B14393" s="14">
        <f t="shared" si="448"/>
        <v>44051</v>
      </c>
      <c r="C14393">
        <v>3</v>
      </c>
      <c r="D14393" t="str">
        <f>VLOOKUP(C14393,'Справочник по тт'!$A$2:$C$5,3,FALSE)</f>
        <v>"Парабола"</v>
      </c>
      <c r="E14393" t="str">
        <f>IF(AND(C14393=1,B14393&lt;='Справочник по тт'!$D$1),'Справочник по тт'!$D$2,VLOOKUP(C14393,'Справочник по тт'!A:C,2,FALSE))</f>
        <v>"Парабола" пр. Дмитриева д.6/1</v>
      </c>
      <c r="F14393" s="2" t="str">
        <f t="shared" si="449"/>
        <v/>
      </c>
    </row>
    <row r="14394" spans="1:6" x14ac:dyDescent="0.25">
      <c r="A14394" s="3">
        <v>44051.375</v>
      </c>
      <c r="B14394" s="14">
        <f t="shared" si="448"/>
        <v>44051</v>
      </c>
      <c r="C14394">
        <v>3</v>
      </c>
      <c r="D14394" t="str">
        <f>VLOOKUP(C14394,'Справочник по тт'!$A$2:$C$5,3,FALSE)</f>
        <v>"Парабола"</v>
      </c>
      <c r="E14394" t="str">
        <f>IF(AND(C14394=1,B14394&lt;='Справочник по тт'!$D$1),'Справочник по тт'!$D$2,VLOOKUP(C14394,'Справочник по тт'!A:C,2,FALSE))</f>
        <v>"Парабола" пр. Дмитриева д.6/1</v>
      </c>
      <c r="F14394" s="2" t="str">
        <f t="shared" si="449"/>
        <v/>
      </c>
    </row>
    <row r="14395" spans="1:6" x14ac:dyDescent="0.25">
      <c r="A14395" s="3">
        <v>44051.375</v>
      </c>
      <c r="B14395" s="14">
        <f t="shared" si="448"/>
        <v>44051</v>
      </c>
      <c r="C14395">
        <v>3</v>
      </c>
      <c r="D14395" t="str">
        <f>VLOOKUP(C14395,'Справочник по тт'!$A$2:$C$5,3,FALSE)</f>
        <v>"Парабола"</v>
      </c>
      <c r="E14395" t="str">
        <f>IF(AND(C14395=1,B14395&lt;='Справочник по тт'!$D$1),'Справочник по тт'!$D$2,VLOOKUP(C14395,'Справочник по тт'!A:C,2,FALSE))</f>
        <v>"Парабола" пр. Дмитриева д.6/1</v>
      </c>
      <c r="F14395" s="2" t="str">
        <f t="shared" si="449"/>
        <v/>
      </c>
    </row>
    <row r="14396" spans="1:6" x14ac:dyDescent="0.25">
      <c r="A14396" s="3">
        <v>44051.375</v>
      </c>
      <c r="B14396" s="14">
        <f t="shared" si="448"/>
        <v>44051</v>
      </c>
      <c r="C14396">
        <v>3</v>
      </c>
      <c r="D14396" t="str">
        <f>VLOOKUP(C14396,'Справочник по тт'!$A$2:$C$5,3,FALSE)</f>
        <v>"Парабола"</v>
      </c>
      <c r="E14396" t="str">
        <f>IF(AND(C14396=1,B14396&lt;='Справочник по тт'!$D$1),'Справочник по тт'!$D$2,VLOOKUP(C14396,'Справочник по тт'!A:C,2,FALSE))</f>
        <v>"Парабола" пр. Дмитриева д.6/1</v>
      </c>
      <c r="F14396" s="2" t="str">
        <f t="shared" si="449"/>
        <v/>
      </c>
    </row>
    <row r="14397" spans="1:6" x14ac:dyDescent="0.25">
      <c r="A14397" s="3">
        <v>44051.375</v>
      </c>
      <c r="B14397" s="14">
        <f t="shared" si="448"/>
        <v>44051</v>
      </c>
      <c r="C14397">
        <v>3</v>
      </c>
      <c r="D14397" t="str">
        <f>VLOOKUP(C14397,'Справочник по тт'!$A$2:$C$5,3,FALSE)</f>
        <v>"Парабола"</v>
      </c>
      <c r="E14397" t="str">
        <f>IF(AND(C14397=1,B14397&lt;='Справочник по тт'!$D$1),'Справочник по тт'!$D$2,VLOOKUP(C14397,'Справочник по тт'!A:C,2,FALSE))</f>
        <v>"Парабола" пр. Дмитриева д.6/1</v>
      </c>
      <c r="F14397" s="2" t="str">
        <f t="shared" si="449"/>
        <v/>
      </c>
    </row>
    <row r="14398" spans="1:6" x14ac:dyDescent="0.25">
      <c r="A14398" s="3">
        <v>44051.375</v>
      </c>
      <c r="B14398" s="14">
        <f t="shared" si="448"/>
        <v>44051</v>
      </c>
      <c r="C14398">
        <v>3</v>
      </c>
      <c r="D14398" t="str">
        <f>VLOOKUP(C14398,'Справочник по тт'!$A$2:$C$5,3,FALSE)</f>
        <v>"Парабола"</v>
      </c>
      <c r="E14398" t="str">
        <f>IF(AND(C14398=1,B14398&lt;='Справочник по тт'!$D$1),'Справочник по тт'!$D$2,VLOOKUP(C14398,'Справочник по тт'!A:C,2,FALSE))</f>
        <v>"Парабола" пр. Дмитриева д.6/1</v>
      </c>
      <c r="F14398" s="2" t="str">
        <f t="shared" si="449"/>
        <v/>
      </c>
    </row>
    <row r="14399" spans="1:6" x14ac:dyDescent="0.25">
      <c r="A14399" s="3">
        <v>44051.375</v>
      </c>
      <c r="B14399" s="14">
        <f t="shared" si="448"/>
        <v>44051</v>
      </c>
      <c r="C14399">
        <v>3</v>
      </c>
      <c r="D14399" t="str">
        <f>VLOOKUP(C14399,'Справочник по тт'!$A$2:$C$5,3,FALSE)</f>
        <v>"Парабола"</v>
      </c>
      <c r="E14399" t="str">
        <f>IF(AND(C14399=1,B14399&lt;='Справочник по тт'!$D$1),'Справочник по тт'!$D$2,VLOOKUP(C14399,'Справочник по тт'!A:C,2,FALSE))</f>
        <v>"Парабола" пр. Дмитриева д.6/1</v>
      </c>
      <c r="F14399" s="2" t="str">
        <f t="shared" si="449"/>
        <v/>
      </c>
    </row>
    <row r="14400" spans="1:6" x14ac:dyDescent="0.25">
      <c r="A14400" s="3">
        <v>44051.375</v>
      </c>
      <c r="B14400" s="14">
        <f t="shared" si="448"/>
        <v>44051</v>
      </c>
      <c r="C14400">
        <v>3</v>
      </c>
      <c r="D14400" t="str">
        <f>VLOOKUP(C14400,'Справочник по тт'!$A$2:$C$5,3,FALSE)</f>
        <v>"Парабола"</v>
      </c>
      <c r="E14400" t="str">
        <f>IF(AND(C14400=1,B14400&lt;='Справочник по тт'!$D$1),'Справочник по тт'!$D$2,VLOOKUP(C14400,'Справочник по тт'!A:C,2,FALSE))</f>
        <v>"Парабола" пр. Дмитриева д.6/1</v>
      </c>
      <c r="F14400" s="2" t="str">
        <f t="shared" si="449"/>
        <v/>
      </c>
    </row>
    <row r="14401" spans="1:6" x14ac:dyDescent="0.25">
      <c r="A14401" s="3">
        <v>44051.375</v>
      </c>
      <c r="B14401" s="14">
        <f t="shared" si="448"/>
        <v>44051</v>
      </c>
      <c r="C14401">
        <v>3</v>
      </c>
      <c r="D14401" t="str">
        <f>VLOOKUP(C14401,'Справочник по тт'!$A$2:$C$5,3,FALSE)</f>
        <v>"Парабола"</v>
      </c>
      <c r="E14401" t="str">
        <f>IF(AND(C14401=1,B14401&lt;='Справочник по тт'!$D$1),'Справочник по тт'!$D$2,VLOOKUP(C14401,'Справочник по тт'!A:C,2,FALSE))</f>
        <v>"Парабола" пр. Дмитриева д.6/1</v>
      </c>
      <c r="F14401" s="2" t="str">
        <f t="shared" si="449"/>
        <v/>
      </c>
    </row>
    <row r="14402" spans="1:6" x14ac:dyDescent="0.25">
      <c r="A14402" s="3">
        <v>44051.375</v>
      </c>
      <c r="B14402" s="14">
        <f t="shared" ref="B14402:B14465" si="450">(TEXT(A14402,"ДД.ММ.ГГГГ"))*1</f>
        <v>44051</v>
      </c>
      <c r="C14402">
        <v>3</v>
      </c>
      <c r="D14402" t="str">
        <f>VLOOKUP(C14402,'Справочник по тт'!$A$2:$C$5,3,FALSE)</f>
        <v>"Парабола"</v>
      </c>
      <c r="E14402" t="str">
        <f>IF(AND(C14402=1,B14402&lt;='Справочник по тт'!$D$1),'Справочник по тт'!$D$2,VLOOKUP(C14402,'Справочник по тт'!A:C,2,FALSE))</f>
        <v>"Парабола" пр. Дмитриева д.6/1</v>
      </c>
      <c r="F14402" s="2" t="str">
        <f t="shared" si="449"/>
        <v/>
      </c>
    </row>
    <row r="14403" spans="1:6" x14ac:dyDescent="0.25">
      <c r="A14403" s="3">
        <v>44051.375</v>
      </c>
      <c r="B14403" s="14">
        <f t="shared" si="450"/>
        <v>44051</v>
      </c>
      <c r="C14403">
        <v>3</v>
      </c>
      <c r="D14403" t="str">
        <f>VLOOKUP(C14403,'Справочник по тт'!$A$2:$C$5,3,FALSE)</f>
        <v>"Парабола"</v>
      </c>
      <c r="E14403" t="str">
        <f>IF(AND(C14403=1,B14403&lt;='Справочник по тт'!$D$1),'Справочник по тт'!$D$2,VLOOKUP(C14403,'Справочник по тт'!A:C,2,FALSE))</f>
        <v>"Парабола" пр. Дмитриева д.6/1</v>
      </c>
      <c r="F14403" s="2" t="str">
        <f t="shared" ref="F14403:F14466" si="451">IF(B14403&lt;=$F$1,1,"")</f>
        <v/>
      </c>
    </row>
    <row r="14404" spans="1:6" x14ac:dyDescent="0.25">
      <c r="A14404" s="3">
        <v>44051.375</v>
      </c>
      <c r="B14404" s="14">
        <f t="shared" si="450"/>
        <v>44051</v>
      </c>
      <c r="C14404">
        <v>3</v>
      </c>
      <c r="D14404" t="str">
        <f>VLOOKUP(C14404,'Справочник по тт'!$A$2:$C$5,3,FALSE)</f>
        <v>"Парабола"</v>
      </c>
      <c r="E14404" t="str">
        <f>IF(AND(C14404=1,B14404&lt;='Справочник по тт'!$D$1),'Справочник по тт'!$D$2,VLOOKUP(C14404,'Справочник по тт'!A:C,2,FALSE))</f>
        <v>"Парабола" пр. Дмитриева д.6/1</v>
      </c>
      <c r="F14404" s="2" t="str">
        <f t="shared" si="451"/>
        <v/>
      </c>
    </row>
    <row r="14405" spans="1:6" x14ac:dyDescent="0.25">
      <c r="A14405" s="3">
        <v>44051.375</v>
      </c>
      <c r="B14405" s="14">
        <f t="shared" si="450"/>
        <v>44051</v>
      </c>
      <c r="C14405">
        <v>3</v>
      </c>
      <c r="D14405" t="str">
        <f>VLOOKUP(C14405,'Справочник по тт'!$A$2:$C$5,3,FALSE)</f>
        <v>"Парабола"</v>
      </c>
      <c r="E14405" t="str">
        <f>IF(AND(C14405=1,B14405&lt;='Справочник по тт'!$D$1),'Справочник по тт'!$D$2,VLOOKUP(C14405,'Справочник по тт'!A:C,2,FALSE))</f>
        <v>"Парабола" пр. Дмитриева д.6/1</v>
      </c>
      <c r="F14405" s="2" t="str">
        <f t="shared" si="451"/>
        <v/>
      </c>
    </row>
    <row r="14406" spans="1:6" x14ac:dyDescent="0.25">
      <c r="A14406" s="3">
        <v>44051.375</v>
      </c>
      <c r="B14406" s="14">
        <f t="shared" si="450"/>
        <v>44051</v>
      </c>
      <c r="C14406">
        <v>3</v>
      </c>
      <c r="D14406" t="str">
        <f>VLOOKUP(C14406,'Справочник по тт'!$A$2:$C$5,3,FALSE)</f>
        <v>"Парабола"</v>
      </c>
      <c r="E14406" t="str">
        <f>IF(AND(C14406=1,B14406&lt;='Справочник по тт'!$D$1),'Справочник по тт'!$D$2,VLOOKUP(C14406,'Справочник по тт'!A:C,2,FALSE))</f>
        <v>"Парабола" пр. Дмитриева д.6/1</v>
      </c>
      <c r="F14406" s="2" t="str">
        <f t="shared" si="451"/>
        <v/>
      </c>
    </row>
    <row r="14407" spans="1:6" x14ac:dyDescent="0.25">
      <c r="A14407" s="3">
        <v>44051.375</v>
      </c>
      <c r="B14407" s="14">
        <f t="shared" si="450"/>
        <v>44051</v>
      </c>
      <c r="C14407">
        <v>3</v>
      </c>
      <c r="D14407" t="str">
        <f>VLOOKUP(C14407,'Справочник по тт'!$A$2:$C$5,3,FALSE)</f>
        <v>"Парабола"</v>
      </c>
      <c r="E14407" t="str">
        <f>IF(AND(C14407=1,B14407&lt;='Справочник по тт'!$D$1),'Справочник по тт'!$D$2,VLOOKUP(C14407,'Справочник по тт'!A:C,2,FALSE))</f>
        <v>"Парабола" пр. Дмитриева д.6/1</v>
      </c>
      <c r="F14407" s="2" t="str">
        <f t="shared" si="451"/>
        <v/>
      </c>
    </row>
    <row r="14408" spans="1:6" x14ac:dyDescent="0.25">
      <c r="A14408" s="3">
        <v>44051.375</v>
      </c>
      <c r="B14408" s="14">
        <f t="shared" si="450"/>
        <v>44051</v>
      </c>
      <c r="C14408">
        <v>3</v>
      </c>
      <c r="D14408" t="str">
        <f>VLOOKUP(C14408,'Справочник по тт'!$A$2:$C$5,3,FALSE)</f>
        <v>"Парабола"</v>
      </c>
      <c r="E14408" t="str">
        <f>IF(AND(C14408=1,B14408&lt;='Справочник по тт'!$D$1),'Справочник по тт'!$D$2,VLOOKUP(C14408,'Справочник по тт'!A:C,2,FALSE))</f>
        <v>"Парабола" пр. Дмитриева д.6/1</v>
      </c>
      <c r="F14408" s="2" t="str">
        <f t="shared" si="451"/>
        <v/>
      </c>
    </row>
    <row r="14409" spans="1:6" x14ac:dyDescent="0.25">
      <c r="A14409" s="3">
        <v>44051.375</v>
      </c>
      <c r="B14409" s="14">
        <f t="shared" si="450"/>
        <v>44051</v>
      </c>
      <c r="C14409">
        <v>3</v>
      </c>
      <c r="D14409" t="str">
        <f>VLOOKUP(C14409,'Справочник по тт'!$A$2:$C$5,3,FALSE)</f>
        <v>"Парабола"</v>
      </c>
      <c r="E14409" t="str">
        <f>IF(AND(C14409=1,B14409&lt;='Справочник по тт'!$D$1),'Справочник по тт'!$D$2,VLOOKUP(C14409,'Справочник по тт'!A:C,2,FALSE))</f>
        <v>"Парабола" пр. Дмитриева д.6/1</v>
      </c>
      <c r="F14409" s="2" t="str">
        <f t="shared" si="451"/>
        <v/>
      </c>
    </row>
    <row r="14410" spans="1:6" x14ac:dyDescent="0.25">
      <c r="A14410" s="3">
        <v>44051.375</v>
      </c>
      <c r="B14410" s="14">
        <f t="shared" si="450"/>
        <v>44051</v>
      </c>
      <c r="C14410">
        <v>3</v>
      </c>
      <c r="D14410" t="str">
        <f>VLOOKUP(C14410,'Справочник по тт'!$A$2:$C$5,3,FALSE)</f>
        <v>"Парабола"</v>
      </c>
      <c r="E14410" t="str">
        <f>IF(AND(C14410=1,B14410&lt;='Справочник по тт'!$D$1),'Справочник по тт'!$D$2,VLOOKUP(C14410,'Справочник по тт'!A:C,2,FALSE))</f>
        <v>"Парабола" пр. Дмитриева д.6/1</v>
      </c>
      <c r="F14410" s="2" t="str">
        <f t="shared" si="451"/>
        <v/>
      </c>
    </row>
    <row r="14411" spans="1:6" x14ac:dyDescent="0.25">
      <c r="A14411" s="3">
        <v>44051.375</v>
      </c>
      <c r="B14411" s="14">
        <f t="shared" si="450"/>
        <v>44051</v>
      </c>
      <c r="C14411">
        <v>3</v>
      </c>
      <c r="D14411" t="str">
        <f>VLOOKUP(C14411,'Справочник по тт'!$A$2:$C$5,3,FALSE)</f>
        <v>"Парабола"</v>
      </c>
      <c r="E14411" t="str">
        <f>IF(AND(C14411=1,B14411&lt;='Справочник по тт'!$D$1),'Справочник по тт'!$D$2,VLOOKUP(C14411,'Справочник по тт'!A:C,2,FALSE))</f>
        <v>"Парабола" пр. Дмитриева д.6/1</v>
      </c>
      <c r="F14411" s="2" t="str">
        <f t="shared" si="451"/>
        <v/>
      </c>
    </row>
    <row r="14412" spans="1:6" x14ac:dyDescent="0.25">
      <c r="A14412" s="3">
        <v>44051.375</v>
      </c>
      <c r="B14412" s="14">
        <f t="shared" si="450"/>
        <v>44051</v>
      </c>
      <c r="C14412">
        <v>3</v>
      </c>
      <c r="D14412" t="str">
        <f>VLOOKUP(C14412,'Справочник по тт'!$A$2:$C$5,3,FALSE)</f>
        <v>"Парабола"</v>
      </c>
      <c r="E14412" t="str">
        <f>IF(AND(C14412=1,B14412&lt;='Справочник по тт'!$D$1),'Справочник по тт'!$D$2,VLOOKUP(C14412,'Справочник по тт'!A:C,2,FALSE))</f>
        <v>"Парабола" пр. Дмитриева д.6/1</v>
      </c>
      <c r="F14412" s="2" t="str">
        <f t="shared" si="451"/>
        <v/>
      </c>
    </row>
    <row r="14413" spans="1:6" x14ac:dyDescent="0.25">
      <c r="A14413" s="3">
        <v>44051.375</v>
      </c>
      <c r="B14413" s="14">
        <f t="shared" si="450"/>
        <v>44051</v>
      </c>
      <c r="C14413">
        <v>3</v>
      </c>
      <c r="D14413" t="str">
        <f>VLOOKUP(C14413,'Справочник по тт'!$A$2:$C$5,3,FALSE)</f>
        <v>"Парабола"</v>
      </c>
      <c r="E14413" t="str">
        <f>IF(AND(C14413=1,B14413&lt;='Справочник по тт'!$D$1),'Справочник по тт'!$D$2,VLOOKUP(C14413,'Справочник по тт'!A:C,2,FALSE))</f>
        <v>"Парабола" пр. Дмитриева д.6/1</v>
      </c>
      <c r="F14413" s="2" t="str">
        <f t="shared" si="451"/>
        <v/>
      </c>
    </row>
    <row r="14414" spans="1:6" x14ac:dyDescent="0.25">
      <c r="A14414" s="3">
        <v>44051.375</v>
      </c>
      <c r="B14414" s="14">
        <f t="shared" si="450"/>
        <v>44051</v>
      </c>
      <c r="C14414">
        <v>3</v>
      </c>
      <c r="D14414" t="str">
        <f>VLOOKUP(C14414,'Справочник по тт'!$A$2:$C$5,3,FALSE)</f>
        <v>"Парабола"</v>
      </c>
      <c r="E14414" t="str">
        <f>IF(AND(C14414=1,B14414&lt;='Справочник по тт'!$D$1),'Справочник по тт'!$D$2,VLOOKUP(C14414,'Справочник по тт'!A:C,2,FALSE))</f>
        <v>"Парабола" пр. Дмитриева д.6/1</v>
      </c>
      <c r="F14414" s="2" t="str">
        <f t="shared" si="451"/>
        <v/>
      </c>
    </row>
    <row r="14415" spans="1:6" x14ac:dyDescent="0.25">
      <c r="A14415" s="3">
        <v>44051.375</v>
      </c>
      <c r="B14415" s="14">
        <f t="shared" si="450"/>
        <v>44051</v>
      </c>
      <c r="C14415">
        <v>3</v>
      </c>
      <c r="D14415" t="str">
        <f>VLOOKUP(C14415,'Справочник по тт'!$A$2:$C$5,3,FALSE)</f>
        <v>"Парабола"</v>
      </c>
      <c r="E14415" t="str">
        <f>IF(AND(C14415=1,B14415&lt;='Справочник по тт'!$D$1),'Справочник по тт'!$D$2,VLOOKUP(C14415,'Справочник по тт'!A:C,2,FALSE))</f>
        <v>"Парабола" пр. Дмитриева д.6/1</v>
      </c>
      <c r="F14415" s="2" t="str">
        <f t="shared" si="451"/>
        <v/>
      </c>
    </row>
    <row r="14416" spans="1:6" x14ac:dyDescent="0.25">
      <c r="A14416" s="3">
        <v>44051.395833333336</v>
      </c>
      <c r="B14416" s="14">
        <f t="shared" si="450"/>
        <v>44051</v>
      </c>
      <c r="C14416">
        <v>3</v>
      </c>
      <c r="D14416" t="str">
        <f>VLOOKUP(C14416,'Справочник по тт'!$A$2:$C$5,3,FALSE)</f>
        <v>"Парабола"</v>
      </c>
      <c r="E14416" t="str">
        <f>IF(AND(C14416=1,B14416&lt;='Справочник по тт'!$D$1),'Справочник по тт'!$D$2,VLOOKUP(C14416,'Справочник по тт'!A:C,2,FALSE))</f>
        <v>"Парабола" пр. Дмитриева д.6/1</v>
      </c>
      <c r="F14416" s="2" t="str">
        <f t="shared" si="451"/>
        <v/>
      </c>
    </row>
    <row r="14417" spans="1:6" x14ac:dyDescent="0.25">
      <c r="A14417" s="3">
        <v>44051.416666666664</v>
      </c>
      <c r="B14417" s="14">
        <f t="shared" si="450"/>
        <v>44051</v>
      </c>
      <c r="C14417">
        <v>3</v>
      </c>
      <c r="D14417" t="str">
        <f>VLOOKUP(C14417,'Справочник по тт'!$A$2:$C$5,3,FALSE)</f>
        <v>"Парабола"</v>
      </c>
      <c r="E14417" t="str">
        <f>IF(AND(C14417=1,B14417&lt;='Справочник по тт'!$D$1),'Справочник по тт'!$D$2,VLOOKUP(C14417,'Справочник по тт'!A:C,2,FALSE))</f>
        <v>"Парабола" пр. Дмитриева д.6/1</v>
      </c>
      <c r="F14417" s="2" t="str">
        <f t="shared" si="451"/>
        <v/>
      </c>
    </row>
    <row r="14418" spans="1:6" x14ac:dyDescent="0.25">
      <c r="A14418" s="3">
        <v>44051.416666666664</v>
      </c>
      <c r="B14418" s="14">
        <f t="shared" si="450"/>
        <v>44051</v>
      </c>
      <c r="C14418">
        <v>3</v>
      </c>
      <c r="D14418" t="str">
        <f>VLOOKUP(C14418,'Справочник по тт'!$A$2:$C$5,3,FALSE)</f>
        <v>"Парабола"</v>
      </c>
      <c r="E14418" t="str">
        <f>IF(AND(C14418=1,B14418&lt;='Справочник по тт'!$D$1),'Справочник по тт'!$D$2,VLOOKUP(C14418,'Справочник по тт'!A:C,2,FALSE))</f>
        <v>"Парабола" пр. Дмитриева д.6/1</v>
      </c>
      <c r="F14418" s="2" t="str">
        <f t="shared" si="451"/>
        <v/>
      </c>
    </row>
    <row r="14419" spans="1:6" x14ac:dyDescent="0.25">
      <c r="A14419" s="3">
        <v>44051.416666666664</v>
      </c>
      <c r="B14419" s="14">
        <f t="shared" si="450"/>
        <v>44051</v>
      </c>
      <c r="C14419">
        <v>3</v>
      </c>
      <c r="D14419" t="str">
        <f>VLOOKUP(C14419,'Справочник по тт'!$A$2:$C$5,3,FALSE)</f>
        <v>"Парабола"</v>
      </c>
      <c r="E14419" t="str">
        <f>IF(AND(C14419=1,B14419&lt;='Справочник по тт'!$D$1),'Справочник по тт'!$D$2,VLOOKUP(C14419,'Справочник по тт'!A:C,2,FALSE))</f>
        <v>"Парабола" пр. Дмитриева д.6/1</v>
      </c>
      <c r="F14419" s="2" t="str">
        <f t="shared" si="451"/>
        <v/>
      </c>
    </row>
    <row r="14420" spans="1:6" x14ac:dyDescent="0.25">
      <c r="A14420" s="3">
        <v>44051.416666666664</v>
      </c>
      <c r="B14420" s="14">
        <f t="shared" si="450"/>
        <v>44051</v>
      </c>
      <c r="C14420">
        <v>3</v>
      </c>
      <c r="D14420" t="str">
        <f>VLOOKUP(C14420,'Справочник по тт'!$A$2:$C$5,3,FALSE)</f>
        <v>"Парабола"</v>
      </c>
      <c r="E14420" t="str">
        <f>IF(AND(C14420=1,B14420&lt;='Справочник по тт'!$D$1),'Справочник по тт'!$D$2,VLOOKUP(C14420,'Справочник по тт'!A:C,2,FALSE))</f>
        <v>"Парабола" пр. Дмитриева д.6/1</v>
      </c>
      <c r="F14420" s="2" t="str">
        <f t="shared" si="451"/>
        <v/>
      </c>
    </row>
    <row r="14421" spans="1:6" x14ac:dyDescent="0.25">
      <c r="A14421" s="3">
        <v>44051.416666666664</v>
      </c>
      <c r="B14421" s="14">
        <f t="shared" si="450"/>
        <v>44051</v>
      </c>
      <c r="C14421">
        <v>3</v>
      </c>
      <c r="D14421" t="str">
        <f>VLOOKUP(C14421,'Справочник по тт'!$A$2:$C$5,3,FALSE)</f>
        <v>"Парабола"</v>
      </c>
      <c r="E14421" t="str">
        <f>IF(AND(C14421=1,B14421&lt;='Справочник по тт'!$D$1),'Справочник по тт'!$D$2,VLOOKUP(C14421,'Справочник по тт'!A:C,2,FALSE))</f>
        <v>"Парабола" пр. Дмитриева д.6/1</v>
      </c>
      <c r="F14421" s="2" t="str">
        <f t="shared" si="451"/>
        <v/>
      </c>
    </row>
    <row r="14422" spans="1:6" x14ac:dyDescent="0.25">
      <c r="A14422" s="3">
        <v>44051.416666666664</v>
      </c>
      <c r="B14422" s="14">
        <f t="shared" si="450"/>
        <v>44051</v>
      </c>
      <c r="C14422">
        <v>3</v>
      </c>
      <c r="D14422" t="str">
        <f>VLOOKUP(C14422,'Справочник по тт'!$A$2:$C$5,3,FALSE)</f>
        <v>"Парабола"</v>
      </c>
      <c r="E14422" t="str">
        <f>IF(AND(C14422=1,B14422&lt;='Справочник по тт'!$D$1),'Справочник по тт'!$D$2,VLOOKUP(C14422,'Справочник по тт'!A:C,2,FALSE))</f>
        <v>"Парабола" пр. Дмитриева д.6/1</v>
      </c>
      <c r="F14422" s="2" t="str">
        <f t="shared" si="451"/>
        <v/>
      </c>
    </row>
    <row r="14423" spans="1:6" x14ac:dyDescent="0.25">
      <c r="A14423" s="3">
        <v>44051.416666666664</v>
      </c>
      <c r="B14423" s="14">
        <f t="shared" si="450"/>
        <v>44051</v>
      </c>
      <c r="C14423">
        <v>3</v>
      </c>
      <c r="D14423" t="str">
        <f>VLOOKUP(C14423,'Справочник по тт'!$A$2:$C$5,3,FALSE)</f>
        <v>"Парабола"</v>
      </c>
      <c r="E14423" t="str">
        <f>IF(AND(C14423=1,B14423&lt;='Справочник по тт'!$D$1),'Справочник по тт'!$D$2,VLOOKUP(C14423,'Справочник по тт'!A:C,2,FALSE))</f>
        <v>"Парабола" пр. Дмитриева д.6/1</v>
      </c>
      <c r="F14423" s="2" t="str">
        <f t="shared" si="451"/>
        <v/>
      </c>
    </row>
    <row r="14424" spans="1:6" x14ac:dyDescent="0.25">
      <c r="A14424" s="3">
        <v>44051.416666666664</v>
      </c>
      <c r="B14424" s="14">
        <f t="shared" si="450"/>
        <v>44051</v>
      </c>
      <c r="C14424">
        <v>3</v>
      </c>
      <c r="D14424" t="str">
        <f>VLOOKUP(C14424,'Справочник по тт'!$A$2:$C$5,3,FALSE)</f>
        <v>"Парабола"</v>
      </c>
      <c r="E14424" t="str">
        <f>IF(AND(C14424=1,B14424&lt;='Справочник по тт'!$D$1),'Справочник по тт'!$D$2,VLOOKUP(C14424,'Справочник по тт'!A:C,2,FALSE))</f>
        <v>"Парабола" пр. Дмитриева д.6/1</v>
      </c>
      <c r="F14424" s="2" t="str">
        <f t="shared" si="451"/>
        <v/>
      </c>
    </row>
    <row r="14425" spans="1:6" x14ac:dyDescent="0.25">
      <c r="A14425" s="3">
        <v>44051.416666666664</v>
      </c>
      <c r="B14425" s="14">
        <f t="shared" si="450"/>
        <v>44051</v>
      </c>
      <c r="C14425">
        <v>3</v>
      </c>
      <c r="D14425" t="str">
        <f>VLOOKUP(C14425,'Справочник по тт'!$A$2:$C$5,3,FALSE)</f>
        <v>"Парабола"</v>
      </c>
      <c r="E14425" t="str">
        <f>IF(AND(C14425=1,B14425&lt;='Справочник по тт'!$D$1),'Справочник по тт'!$D$2,VLOOKUP(C14425,'Справочник по тт'!A:C,2,FALSE))</f>
        <v>"Парабола" пр. Дмитриева д.6/1</v>
      </c>
      <c r="F14425" s="2" t="str">
        <f t="shared" si="451"/>
        <v/>
      </c>
    </row>
    <row r="14426" spans="1:6" x14ac:dyDescent="0.25">
      <c r="A14426" s="3">
        <v>44051.416666666664</v>
      </c>
      <c r="B14426" s="14">
        <f t="shared" si="450"/>
        <v>44051</v>
      </c>
      <c r="C14426">
        <v>3</v>
      </c>
      <c r="D14426" t="str">
        <f>VLOOKUP(C14426,'Справочник по тт'!$A$2:$C$5,3,FALSE)</f>
        <v>"Парабола"</v>
      </c>
      <c r="E14426" t="str">
        <f>IF(AND(C14426=1,B14426&lt;='Справочник по тт'!$D$1),'Справочник по тт'!$D$2,VLOOKUP(C14426,'Справочник по тт'!A:C,2,FALSE))</f>
        <v>"Парабола" пр. Дмитриева д.6/1</v>
      </c>
      <c r="F14426" s="2" t="str">
        <f t="shared" si="451"/>
        <v/>
      </c>
    </row>
    <row r="14427" spans="1:6" x14ac:dyDescent="0.25">
      <c r="A14427" s="3">
        <v>44051.416666666664</v>
      </c>
      <c r="B14427" s="14">
        <f t="shared" si="450"/>
        <v>44051</v>
      </c>
      <c r="C14427">
        <v>3</v>
      </c>
      <c r="D14427" t="str">
        <f>VLOOKUP(C14427,'Справочник по тт'!$A$2:$C$5,3,FALSE)</f>
        <v>"Парабола"</v>
      </c>
      <c r="E14427" t="str">
        <f>IF(AND(C14427=1,B14427&lt;='Справочник по тт'!$D$1),'Справочник по тт'!$D$2,VLOOKUP(C14427,'Справочник по тт'!A:C,2,FALSE))</f>
        <v>"Парабола" пр. Дмитриева д.6/1</v>
      </c>
      <c r="F14427" s="2" t="str">
        <f t="shared" si="451"/>
        <v/>
      </c>
    </row>
    <row r="14428" spans="1:6" x14ac:dyDescent="0.25">
      <c r="A14428" s="3">
        <v>44051.416666666664</v>
      </c>
      <c r="B14428" s="14">
        <f t="shared" si="450"/>
        <v>44051</v>
      </c>
      <c r="C14428">
        <v>3</v>
      </c>
      <c r="D14428" t="str">
        <f>VLOOKUP(C14428,'Справочник по тт'!$A$2:$C$5,3,FALSE)</f>
        <v>"Парабола"</v>
      </c>
      <c r="E14428" t="str">
        <f>IF(AND(C14428=1,B14428&lt;='Справочник по тт'!$D$1),'Справочник по тт'!$D$2,VLOOKUP(C14428,'Справочник по тт'!A:C,2,FALSE))</f>
        <v>"Парабола" пр. Дмитриева д.6/1</v>
      </c>
      <c r="F14428" s="2" t="str">
        <f t="shared" si="451"/>
        <v/>
      </c>
    </row>
    <row r="14429" spans="1:6" x14ac:dyDescent="0.25">
      <c r="A14429" s="3">
        <v>44051.416666666664</v>
      </c>
      <c r="B14429" s="14">
        <f t="shared" si="450"/>
        <v>44051</v>
      </c>
      <c r="C14429">
        <v>3</v>
      </c>
      <c r="D14429" t="str">
        <f>VLOOKUP(C14429,'Справочник по тт'!$A$2:$C$5,3,FALSE)</f>
        <v>"Парабола"</v>
      </c>
      <c r="E14429" t="str">
        <f>IF(AND(C14429=1,B14429&lt;='Справочник по тт'!$D$1),'Справочник по тт'!$D$2,VLOOKUP(C14429,'Справочник по тт'!A:C,2,FALSE))</f>
        <v>"Парабола" пр. Дмитриева д.6/1</v>
      </c>
      <c r="F14429" s="2" t="str">
        <f t="shared" si="451"/>
        <v/>
      </c>
    </row>
    <row r="14430" spans="1:6" x14ac:dyDescent="0.25">
      <c r="A14430" s="3">
        <v>44051.458333333336</v>
      </c>
      <c r="B14430" s="14">
        <f t="shared" si="450"/>
        <v>44051</v>
      </c>
      <c r="C14430">
        <v>3</v>
      </c>
      <c r="D14430" t="str">
        <f>VLOOKUP(C14430,'Справочник по тт'!$A$2:$C$5,3,FALSE)</f>
        <v>"Парабола"</v>
      </c>
      <c r="E14430" t="str">
        <f>IF(AND(C14430=1,B14430&lt;='Справочник по тт'!$D$1),'Справочник по тт'!$D$2,VLOOKUP(C14430,'Справочник по тт'!A:C,2,FALSE))</f>
        <v>"Парабола" пр. Дмитриева д.6/1</v>
      </c>
      <c r="F14430" s="2" t="str">
        <f t="shared" si="451"/>
        <v/>
      </c>
    </row>
    <row r="14431" spans="1:6" x14ac:dyDescent="0.25">
      <c r="A14431" s="3">
        <v>44051.458333333336</v>
      </c>
      <c r="B14431" s="14">
        <f t="shared" si="450"/>
        <v>44051</v>
      </c>
      <c r="C14431">
        <v>3</v>
      </c>
      <c r="D14431" t="str">
        <f>VLOOKUP(C14431,'Справочник по тт'!$A$2:$C$5,3,FALSE)</f>
        <v>"Парабола"</v>
      </c>
      <c r="E14431" t="str">
        <f>IF(AND(C14431=1,B14431&lt;='Справочник по тт'!$D$1),'Справочник по тт'!$D$2,VLOOKUP(C14431,'Справочник по тт'!A:C,2,FALSE))</f>
        <v>"Парабола" пр. Дмитриева д.6/1</v>
      </c>
      <c r="F14431" s="2" t="str">
        <f t="shared" si="451"/>
        <v/>
      </c>
    </row>
    <row r="14432" spans="1:6" x14ac:dyDescent="0.25">
      <c r="A14432" s="3">
        <v>44051.458333333336</v>
      </c>
      <c r="B14432" s="14">
        <f t="shared" si="450"/>
        <v>44051</v>
      </c>
      <c r="C14432">
        <v>3</v>
      </c>
      <c r="D14432" t="str">
        <f>VLOOKUP(C14432,'Справочник по тт'!$A$2:$C$5,3,FALSE)</f>
        <v>"Парабола"</v>
      </c>
      <c r="E14432" t="str">
        <f>IF(AND(C14432=1,B14432&lt;='Справочник по тт'!$D$1),'Справочник по тт'!$D$2,VLOOKUP(C14432,'Справочник по тт'!A:C,2,FALSE))</f>
        <v>"Парабола" пр. Дмитриева д.6/1</v>
      </c>
      <c r="F14432" s="2" t="str">
        <f t="shared" si="451"/>
        <v/>
      </c>
    </row>
    <row r="14433" spans="1:6" x14ac:dyDescent="0.25">
      <c r="A14433" s="3">
        <v>44051.458333333336</v>
      </c>
      <c r="B14433" s="14">
        <f t="shared" si="450"/>
        <v>44051</v>
      </c>
      <c r="C14433">
        <v>3</v>
      </c>
      <c r="D14433" t="str">
        <f>VLOOKUP(C14433,'Справочник по тт'!$A$2:$C$5,3,FALSE)</f>
        <v>"Парабола"</v>
      </c>
      <c r="E14433" t="str">
        <f>IF(AND(C14433=1,B14433&lt;='Справочник по тт'!$D$1),'Справочник по тт'!$D$2,VLOOKUP(C14433,'Справочник по тт'!A:C,2,FALSE))</f>
        <v>"Парабола" пр. Дмитриева д.6/1</v>
      </c>
      <c r="F14433" s="2" t="str">
        <f t="shared" si="451"/>
        <v/>
      </c>
    </row>
    <row r="14434" spans="1:6" x14ac:dyDescent="0.25">
      <c r="A14434" s="3">
        <v>44051.458333333336</v>
      </c>
      <c r="B14434" s="14">
        <f t="shared" si="450"/>
        <v>44051</v>
      </c>
      <c r="C14434">
        <v>3</v>
      </c>
      <c r="D14434" t="str">
        <f>VLOOKUP(C14434,'Справочник по тт'!$A$2:$C$5,3,FALSE)</f>
        <v>"Парабола"</v>
      </c>
      <c r="E14434" t="str">
        <f>IF(AND(C14434=1,B14434&lt;='Справочник по тт'!$D$1),'Справочник по тт'!$D$2,VLOOKUP(C14434,'Справочник по тт'!A:C,2,FALSE))</f>
        <v>"Парабола" пр. Дмитриева д.6/1</v>
      </c>
      <c r="F14434" s="2" t="str">
        <f t="shared" si="451"/>
        <v/>
      </c>
    </row>
    <row r="14435" spans="1:6" x14ac:dyDescent="0.25">
      <c r="A14435" s="3">
        <v>44051.5</v>
      </c>
      <c r="B14435" s="14">
        <f t="shared" si="450"/>
        <v>44051</v>
      </c>
      <c r="C14435">
        <v>3</v>
      </c>
      <c r="D14435" t="str">
        <f>VLOOKUP(C14435,'Справочник по тт'!$A$2:$C$5,3,FALSE)</f>
        <v>"Парабола"</v>
      </c>
      <c r="E14435" t="str">
        <f>IF(AND(C14435=1,B14435&lt;='Справочник по тт'!$D$1),'Справочник по тт'!$D$2,VLOOKUP(C14435,'Справочник по тт'!A:C,2,FALSE))</f>
        <v>"Парабола" пр. Дмитриева д.6/1</v>
      </c>
      <c r="F14435" s="2" t="str">
        <f t="shared" si="451"/>
        <v/>
      </c>
    </row>
    <row r="14436" spans="1:6" x14ac:dyDescent="0.25">
      <c r="A14436" s="3">
        <v>44051.5</v>
      </c>
      <c r="B14436" s="14">
        <f t="shared" si="450"/>
        <v>44051</v>
      </c>
      <c r="C14436">
        <v>3</v>
      </c>
      <c r="D14436" t="str">
        <f>VLOOKUP(C14436,'Справочник по тт'!$A$2:$C$5,3,FALSE)</f>
        <v>"Парабола"</v>
      </c>
      <c r="E14436" t="str">
        <f>IF(AND(C14436=1,B14436&lt;='Справочник по тт'!$D$1),'Справочник по тт'!$D$2,VLOOKUP(C14436,'Справочник по тт'!A:C,2,FALSE))</f>
        <v>"Парабола" пр. Дмитриева д.6/1</v>
      </c>
      <c r="F14436" s="2" t="str">
        <f t="shared" si="451"/>
        <v/>
      </c>
    </row>
    <row r="14437" spans="1:6" x14ac:dyDescent="0.25">
      <c r="A14437" s="3">
        <v>44051.5</v>
      </c>
      <c r="B14437" s="14">
        <f t="shared" si="450"/>
        <v>44051</v>
      </c>
      <c r="C14437">
        <v>3</v>
      </c>
      <c r="D14437" t="str">
        <f>VLOOKUP(C14437,'Справочник по тт'!$A$2:$C$5,3,FALSE)</f>
        <v>"Парабола"</v>
      </c>
      <c r="E14437" t="str">
        <f>IF(AND(C14437=1,B14437&lt;='Справочник по тт'!$D$1),'Справочник по тт'!$D$2,VLOOKUP(C14437,'Справочник по тт'!A:C,2,FALSE))</f>
        <v>"Парабола" пр. Дмитриева д.6/1</v>
      </c>
      <c r="F14437" s="2" t="str">
        <f t="shared" si="451"/>
        <v/>
      </c>
    </row>
    <row r="14438" spans="1:6" x14ac:dyDescent="0.25">
      <c r="A14438" s="3">
        <v>44051.5</v>
      </c>
      <c r="B14438" s="14">
        <f t="shared" si="450"/>
        <v>44051</v>
      </c>
      <c r="C14438">
        <v>3</v>
      </c>
      <c r="D14438" t="str">
        <f>VLOOKUP(C14438,'Справочник по тт'!$A$2:$C$5,3,FALSE)</f>
        <v>"Парабола"</v>
      </c>
      <c r="E14438" t="str">
        <f>IF(AND(C14438=1,B14438&lt;='Справочник по тт'!$D$1),'Справочник по тт'!$D$2,VLOOKUP(C14438,'Справочник по тт'!A:C,2,FALSE))</f>
        <v>"Парабола" пр. Дмитриева д.6/1</v>
      </c>
      <c r="F14438" s="2" t="str">
        <f t="shared" si="451"/>
        <v/>
      </c>
    </row>
    <row r="14439" spans="1:6" x14ac:dyDescent="0.25">
      <c r="A14439" s="3">
        <v>44051.5</v>
      </c>
      <c r="B14439" s="14">
        <f t="shared" si="450"/>
        <v>44051</v>
      </c>
      <c r="C14439">
        <v>3</v>
      </c>
      <c r="D14439" t="str">
        <f>VLOOKUP(C14439,'Справочник по тт'!$A$2:$C$5,3,FALSE)</f>
        <v>"Парабола"</v>
      </c>
      <c r="E14439" t="str">
        <f>IF(AND(C14439=1,B14439&lt;='Справочник по тт'!$D$1),'Справочник по тт'!$D$2,VLOOKUP(C14439,'Справочник по тт'!A:C,2,FALSE))</f>
        <v>"Парабола" пр. Дмитриева д.6/1</v>
      </c>
      <c r="F14439" s="2" t="str">
        <f t="shared" si="451"/>
        <v/>
      </c>
    </row>
    <row r="14440" spans="1:6" x14ac:dyDescent="0.25">
      <c r="A14440" s="3">
        <v>44051.5</v>
      </c>
      <c r="B14440" s="14">
        <f t="shared" si="450"/>
        <v>44051</v>
      </c>
      <c r="C14440">
        <v>3</v>
      </c>
      <c r="D14440" t="str">
        <f>VLOOKUP(C14440,'Справочник по тт'!$A$2:$C$5,3,FALSE)</f>
        <v>"Парабола"</v>
      </c>
      <c r="E14440" t="str">
        <f>IF(AND(C14440=1,B14440&lt;='Справочник по тт'!$D$1),'Справочник по тт'!$D$2,VLOOKUP(C14440,'Справочник по тт'!A:C,2,FALSE))</f>
        <v>"Парабола" пр. Дмитриева д.6/1</v>
      </c>
      <c r="F14440" s="2" t="str">
        <f t="shared" si="451"/>
        <v/>
      </c>
    </row>
    <row r="14441" spans="1:6" x14ac:dyDescent="0.25">
      <c r="A14441" s="3">
        <v>44051.541666666664</v>
      </c>
      <c r="B14441" s="14">
        <f t="shared" si="450"/>
        <v>44051</v>
      </c>
      <c r="C14441">
        <v>3</v>
      </c>
      <c r="D14441" t="str">
        <f>VLOOKUP(C14441,'Справочник по тт'!$A$2:$C$5,3,FALSE)</f>
        <v>"Парабола"</v>
      </c>
      <c r="E14441" t="str">
        <f>IF(AND(C14441=1,B14441&lt;='Справочник по тт'!$D$1),'Справочник по тт'!$D$2,VLOOKUP(C14441,'Справочник по тт'!A:C,2,FALSE))</f>
        <v>"Парабола" пр. Дмитриева д.6/1</v>
      </c>
      <c r="F14441" s="2" t="str">
        <f t="shared" si="451"/>
        <v/>
      </c>
    </row>
    <row r="14442" spans="1:6" x14ac:dyDescent="0.25">
      <c r="A14442" s="3">
        <v>44051.541666666664</v>
      </c>
      <c r="B14442" s="14">
        <f t="shared" si="450"/>
        <v>44051</v>
      </c>
      <c r="C14442">
        <v>3</v>
      </c>
      <c r="D14442" t="str">
        <f>VLOOKUP(C14442,'Справочник по тт'!$A$2:$C$5,3,FALSE)</f>
        <v>"Парабола"</v>
      </c>
      <c r="E14442" t="str">
        <f>IF(AND(C14442=1,B14442&lt;='Справочник по тт'!$D$1),'Справочник по тт'!$D$2,VLOOKUP(C14442,'Справочник по тт'!A:C,2,FALSE))</f>
        <v>"Парабола" пр. Дмитриева д.6/1</v>
      </c>
      <c r="F14442" s="2" t="str">
        <f t="shared" si="451"/>
        <v/>
      </c>
    </row>
    <row r="14443" spans="1:6" x14ac:dyDescent="0.25">
      <c r="A14443" s="3">
        <v>44051.541666666664</v>
      </c>
      <c r="B14443" s="14">
        <f t="shared" si="450"/>
        <v>44051</v>
      </c>
      <c r="C14443">
        <v>3</v>
      </c>
      <c r="D14443" t="str">
        <f>VLOOKUP(C14443,'Справочник по тт'!$A$2:$C$5,3,FALSE)</f>
        <v>"Парабола"</v>
      </c>
      <c r="E14443" t="str">
        <f>IF(AND(C14443=1,B14443&lt;='Справочник по тт'!$D$1),'Справочник по тт'!$D$2,VLOOKUP(C14443,'Справочник по тт'!A:C,2,FALSE))</f>
        <v>"Парабола" пр. Дмитриева д.6/1</v>
      </c>
      <c r="F14443" s="2" t="str">
        <f t="shared" si="451"/>
        <v/>
      </c>
    </row>
    <row r="14444" spans="1:6" x14ac:dyDescent="0.25">
      <c r="A14444" s="3">
        <v>44051.541666666664</v>
      </c>
      <c r="B14444" s="14">
        <f t="shared" si="450"/>
        <v>44051</v>
      </c>
      <c r="C14444">
        <v>3</v>
      </c>
      <c r="D14444" t="str">
        <f>VLOOKUP(C14444,'Справочник по тт'!$A$2:$C$5,3,FALSE)</f>
        <v>"Парабола"</v>
      </c>
      <c r="E14444" t="str">
        <f>IF(AND(C14444=1,B14444&lt;='Справочник по тт'!$D$1),'Справочник по тт'!$D$2,VLOOKUP(C14444,'Справочник по тт'!A:C,2,FALSE))</f>
        <v>"Парабола" пр. Дмитриева д.6/1</v>
      </c>
      <c r="F14444" s="2" t="str">
        <f t="shared" si="451"/>
        <v/>
      </c>
    </row>
    <row r="14445" spans="1:6" x14ac:dyDescent="0.25">
      <c r="A14445" s="3">
        <v>44051.541666666664</v>
      </c>
      <c r="B14445" s="14">
        <f t="shared" si="450"/>
        <v>44051</v>
      </c>
      <c r="C14445">
        <v>3</v>
      </c>
      <c r="D14445" t="str">
        <f>VLOOKUP(C14445,'Справочник по тт'!$A$2:$C$5,3,FALSE)</f>
        <v>"Парабола"</v>
      </c>
      <c r="E14445" t="str">
        <f>IF(AND(C14445=1,B14445&lt;='Справочник по тт'!$D$1),'Справочник по тт'!$D$2,VLOOKUP(C14445,'Справочник по тт'!A:C,2,FALSE))</f>
        <v>"Парабола" пр. Дмитриева д.6/1</v>
      </c>
      <c r="F14445" s="2" t="str">
        <f t="shared" si="451"/>
        <v/>
      </c>
    </row>
    <row r="14446" spans="1:6" x14ac:dyDescent="0.25">
      <c r="A14446" s="3">
        <v>44051.541666666664</v>
      </c>
      <c r="B14446" s="14">
        <f t="shared" si="450"/>
        <v>44051</v>
      </c>
      <c r="C14446">
        <v>3</v>
      </c>
      <c r="D14446" t="str">
        <f>VLOOKUP(C14446,'Справочник по тт'!$A$2:$C$5,3,FALSE)</f>
        <v>"Парабола"</v>
      </c>
      <c r="E14446" t="str">
        <f>IF(AND(C14446=1,B14446&lt;='Справочник по тт'!$D$1),'Справочник по тт'!$D$2,VLOOKUP(C14446,'Справочник по тт'!A:C,2,FALSE))</f>
        <v>"Парабола" пр. Дмитриева д.6/1</v>
      </c>
      <c r="F14446" s="2" t="str">
        <f t="shared" si="451"/>
        <v/>
      </c>
    </row>
    <row r="14447" spans="1:6" x14ac:dyDescent="0.25">
      <c r="A14447" s="3">
        <v>44051.583333333336</v>
      </c>
      <c r="B14447" s="14">
        <f t="shared" si="450"/>
        <v>44051</v>
      </c>
      <c r="C14447">
        <v>3</v>
      </c>
      <c r="D14447" t="str">
        <f>VLOOKUP(C14447,'Справочник по тт'!$A$2:$C$5,3,FALSE)</f>
        <v>"Парабола"</v>
      </c>
      <c r="E14447" t="str">
        <f>IF(AND(C14447=1,B14447&lt;='Справочник по тт'!$D$1),'Справочник по тт'!$D$2,VLOOKUP(C14447,'Справочник по тт'!A:C,2,FALSE))</f>
        <v>"Парабола" пр. Дмитриева д.6/1</v>
      </c>
      <c r="F14447" s="2" t="str">
        <f t="shared" si="451"/>
        <v/>
      </c>
    </row>
    <row r="14448" spans="1:6" x14ac:dyDescent="0.25">
      <c r="A14448" s="3">
        <v>44051.583333333336</v>
      </c>
      <c r="B14448" s="14">
        <f t="shared" si="450"/>
        <v>44051</v>
      </c>
      <c r="C14448">
        <v>3</v>
      </c>
      <c r="D14448" t="str">
        <f>VLOOKUP(C14448,'Справочник по тт'!$A$2:$C$5,3,FALSE)</f>
        <v>"Парабола"</v>
      </c>
      <c r="E14448" t="str">
        <f>IF(AND(C14448=1,B14448&lt;='Справочник по тт'!$D$1),'Справочник по тт'!$D$2,VLOOKUP(C14448,'Справочник по тт'!A:C,2,FALSE))</f>
        <v>"Парабола" пр. Дмитриева д.6/1</v>
      </c>
      <c r="F14448" s="2" t="str">
        <f t="shared" si="451"/>
        <v/>
      </c>
    </row>
    <row r="14449" spans="1:6" x14ac:dyDescent="0.25">
      <c r="A14449" s="3">
        <v>44051.583333333336</v>
      </c>
      <c r="B14449" s="14">
        <f t="shared" si="450"/>
        <v>44051</v>
      </c>
      <c r="C14449">
        <v>3</v>
      </c>
      <c r="D14449" t="str">
        <f>VLOOKUP(C14449,'Справочник по тт'!$A$2:$C$5,3,FALSE)</f>
        <v>"Парабола"</v>
      </c>
      <c r="E14449" t="str">
        <f>IF(AND(C14449=1,B14449&lt;='Справочник по тт'!$D$1),'Справочник по тт'!$D$2,VLOOKUP(C14449,'Справочник по тт'!A:C,2,FALSE))</f>
        <v>"Парабола" пр. Дмитриева д.6/1</v>
      </c>
      <c r="F14449" s="2" t="str">
        <f t="shared" si="451"/>
        <v/>
      </c>
    </row>
    <row r="14450" spans="1:6" x14ac:dyDescent="0.25">
      <c r="A14450" s="3">
        <v>44051.583333333336</v>
      </c>
      <c r="B14450" s="14">
        <f t="shared" si="450"/>
        <v>44051</v>
      </c>
      <c r="C14450">
        <v>3</v>
      </c>
      <c r="D14450" t="str">
        <f>VLOOKUP(C14450,'Справочник по тт'!$A$2:$C$5,3,FALSE)</f>
        <v>"Парабола"</v>
      </c>
      <c r="E14450" t="str">
        <f>IF(AND(C14450=1,B14450&lt;='Справочник по тт'!$D$1),'Справочник по тт'!$D$2,VLOOKUP(C14450,'Справочник по тт'!A:C,2,FALSE))</f>
        <v>"Парабола" пр. Дмитриева д.6/1</v>
      </c>
      <c r="F14450" s="2" t="str">
        <f t="shared" si="451"/>
        <v/>
      </c>
    </row>
    <row r="14451" spans="1:6" x14ac:dyDescent="0.25">
      <c r="A14451" s="3">
        <v>44051.583333333336</v>
      </c>
      <c r="B14451" s="14">
        <f t="shared" si="450"/>
        <v>44051</v>
      </c>
      <c r="C14451">
        <v>3</v>
      </c>
      <c r="D14451" t="str">
        <f>VLOOKUP(C14451,'Справочник по тт'!$A$2:$C$5,3,FALSE)</f>
        <v>"Парабола"</v>
      </c>
      <c r="E14451" t="str">
        <f>IF(AND(C14451=1,B14451&lt;='Справочник по тт'!$D$1),'Справочник по тт'!$D$2,VLOOKUP(C14451,'Справочник по тт'!A:C,2,FALSE))</f>
        <v>"Парабола" пр. Дмитриева д.6/1</v>
      </c>
      <c r="F14451" s="2" t="str">
        <f t="shared" si="451"/>
        <v/>
      </c>
    </row>
    <row r="14452" spans="1:6" x14ac:dyDescent="0.25">
      <c r="A14452" s="3">
        <v>44051.590277777781</v>
      </c>
      <c r="B14452" s="14">
        <f t="shared" si="450"/>
        <v>44051</v>
      </c>
      <c r="C14452">
        <v>3</v>
      </c>
      <c r="D14452" t="str">
        <f>VLOOKUP(C14452,'Справочник по тт'!$A$2:$C$5,3,FALSE)</f>
        <v>"Парабола"</v>
      </c>
      <c r="E14452" t="str">
        <f>IF(AND(C14452=1,B14452&lt;='Справочник по тт'!$D$1),'Справочник по тт'!$D$2,VLOOKUP(C14452,'Справочник по тт'!A:C,2,FALSE))</f>
        <v>"Парабола" пр. Дмитриева д.6/1</v>
      </c>
      <c r="F14452" s="2" t="str">
        <f t="shared" si="451"/>
        <v/>
      </c>
    </row>
    <row r="14453" spans="1:6" x14ac:dyDescent="0.25">
      <c r="A14453" s="3">
        <v>44051.625</v>
      </c>
      <c r="B14453" s="14">
        <f t="shared" si="450"/>
        <v>44051</v>
      </c>
      <c r="C14453">
        <v>3</v>
      </c>
      <c r="D14453" t="str">
        <f>VLOOKUP(C14453,'Справочник по тт'!$A$2:$C$5,3,FALSE)</f>
        <v>"Парабола"</v>
      </c>
      <c r="E14453" t="str">
        <f>IF(AND(C14453=1,B14453&lt;='Справочник по тт'!$D$1),'Справочник по тт'!$D$2,VLOOKUP(C14453,'Справочник по тт'!A:C,2,FALSE))</f>
        <v>"Парабола" пр. Дмитриева д.6/1</v>
      </c>
      <c r="F14453" s="2" t="str">
        <f t="shared" si="451"/>
        <v/>
      </c>
    </row>
    <row r="14454" spans="1:6" x14ac:dyDescent="0.25">
      <c r="A14454" s="3">
        <v>44051.625</v>
      </c>
      <c r="B14454" s="14">
        <f t="shared" si="450"/>
        <v>44051</v>
      </c>
      <c r="C14454">
        <v>3</v>
      </c>
      <c r="D14454" t="str">
        <f>VLOOKUP(C14454,'Справочник по тт'!$A$2:$C$5,3,FALSE)</f>
        <v>"Парабола"</v>
      </c>
      <c r="E14454" t="str">
        <f>IF(AND(C14454=1,B14454&lt;='Справочник по тт'!$D$1),'Справочник по тт'!$D$2,VLOOKUP(C14454,'Справочник по тт'!A:C,2,FALSE))</f>
        <v>"Парабола" пр. Дмитриева д.6/1</v>
      </c>
      <c r="F14454" s="2" t="str">
        <f t="shared" si="451"/>
        <v/>
      </c>
    </row>
    <row r="14455" spans="1:6" x14ac:dyDescent="0.25">
      <c r="A14455" s="3">
        <v>44051.625</v>
      </c>
      <c r="B14455" s="14">
        <f t="shared" si="450"/>
        <v>44051</v>
      </c>
      <c r="C14455">
        <v>3</v>
      </c>
      <c r="D14455" t="str">
        <f>VLOOKUP(C14455,'Справочник по тт'!$A$2:$C$5,3,FALSE)</f>
        <v>"Парабола"</v>
      </c>
      <c r="E14455" t="str">
        <f>IF(AND(C14455=1,B14455&lt;='Справочник по тт'!$D$1),'Справочник по тт'!$D$2,VLOOKUP(C14455,'Справочник по тт'!A:C,2,FALSE))</f>
        <v>"Парабола" пр. Дмитриева д.6/1</v>
      </c>
      <c r="F14455" s="2" t="str">
        <f t="shared" si="451"/>
        <v/>
      </c>
    </row>
    <row r="14456" spans="1:6" x14ac:dyDescent="0.25">
      <c r="A14456" s="3">
        <v>44051.727777777778</v>
      </c>
      <c r="B14456" s="14">
        <f t="shared" si="450"/>
        <v>44051</v>
      </c>
      <c r="C14456">
        <v>3</v>
      </c>
      <c r="D14456" t="str">
        <f>VLOOKUP(C14456,'Справочник по тт'!$A$2:$C$5,3,FALSE)</f>
        <v>"Парабола"</v>
      </c>
      <c r="E14456" t="str">
        <f>IF(AND(C14456=1,B14456&lt;='Справочник по тт'!$D$1),'Справочник по тт'!$D$2,VLOOKUP(C14456,'Справочник по тт'!A:C,2,FALSE))</f>
        <v>"Парабола" пр. Дмитриева д.6/1</v>
      </c>
      <c r="F14456" s="2" t="str">
        <f t="shared" si="451"/>
        <v/>
      </c>
    </row>
    <row r="14457" spans="1:6" x14ac:dyDescent="0.25">
      <c r="A14457" s="3">
        <v>44051.75</v>
      </c>
      <c r="B14457" s="14">
        <f t="shared" si="450"/>
        <v>44051</v>
      </c>
      <c r="C14457">
        <v>3</v>
      </c>
      <c r="D14457" t="str">
        <f>VLOOKUP(C14457,'Справочник по тт'!$A$2:$C$5,3,FALSE)</f>
        <v>"Парабола"</v>
      </c>
      <c r="E14457" t="str">
        <f>IF(AND(C14457=1,B14457&lt;='Справочник по тт'!$D$1),'Справочник по тт'!$D$2,VLOOKUP(C14457,'Справочник по тт'!A:C,2,FALSE))</f>
        <v>"Парабола" пр. Дмитриева д.6/1</v>
      </c>
      <c r="F14457" s="2" t="str">
        <f t="shared" si="451"/>
        <v/>
      </c>
    </row>
    <row r="14458" spans="1:6" x14ac:dyDescent="0.25">
      <c r="A14458" s="3">
        <v>44051.761805555558</v>
      </c>
      <c r="B14458" s="14">
        <f t="shared" si="450"/>
        <v>44051</v>
      </c>
      <c r="C14458">
        <v>3</v>
      </c>
      <c r="D14458" t="str">
        <f>VLOOKUP(C14458,'Справочник по тт'!$A$2:$C$5,3,FALSE)</f>
        <v>"Парабола"</v>
      </c>
      <c r="E14458" t="str">
        <f>IF(AND(C14458=1,B14458&lt;='Справочник по тт'!$D$1),'Справочник по тт'!$D$2,VLOOKUP(C14458,'Справочник по тт'!A:C,2,FALSE))</f>
        <v>"Парабола" пр. Дмитриева д.6/1</v>
      </c>
      <c r="F14458" s="2" t="str">
        <f t="shared" si="451"/>
        <v/>
      </c>
    </row>
    <row r="14459" spans="1:6" x14ac:dyDescent="0.25">
      <c r="A14459" s="3">
        <v>44051.772916666669</v>
      </c>
      <c r="B14459" s="14">
        <f t="shared" si="450"/>
        <v>44051</v>
      </c>
      <c r="C14459">
        <v>3</v>
      </c>
      <c r="D14459" t="str">
        <f>VLOOKUP(C14459,'Справочник по тт'!$A$2:$C$5,3,FALSE)</f>
        <v>"Парабола"</v>
      </c>
      <c r="E14459" t="str">
        <f>IF(AND(C14459=1,B14459&lt;='Справочник по тт'!$D$1),'Справочник по тт'!$D$2,VLOOKUP(C14459,'Справочник по тт'!A:C,2,FALSE))</f>
        <v>"Парабола" пр. Дмитриева д.6/1</v>
      </c>
      <c r="F14459" s="2" t="str">
        <f t="shared" si="451"/>
        <v/>
      </c>
    </row>
    <row r="14460" spans="1:6" x14ac:dyDescent="0.25">
      <c r="A14460" s="3">
        <v>44051.791666666664</v>
      </c>
      <c r="B14460" s="14">
        <f t="shared" si="450"/>
        <v>44051</v>
      </c>
      <c r="C14460">
        <v>3</v>
      </c>
      <c r="D14460" t="str">
        <f>VLOOKUP(C14460,'Справочник по тт'!$A$2:$C$5,3,FALSE)</f>
        <v>"Парабола"</v>
      </c>
      <c r="E14460" t="str">
        <f>IF(AND(C14460=1,B14460&lt;='Справочник по тт'!$D$1),'Справочник по тт'!$D$2,VLOOKUP(C14460,'Справочник по тт'!A:C,2,FALSE))</f>
        <v>"Парабола" пр. Дмитриева д.6/1</v>
      </c>
      <c r="F14460" s="2" t="str">
        <f t="shared" si="451"/>
        <v/>
      </c>
    </row>
    <row r="14461" spans="1:6" x14ac:dyDescent="0.25">
      <c r="A14461" s="3">
        <v>44051.792361111111</v>
      </c>
      <c r="B14461" s="14">
        <f t="shared" si="450"/>
        <v>44051</v>
      </c>
      <c r="C14461">
        <v>3</v>
      </c>
      <c r="D14461" t="str">
        <f>VLOOKUP(C14461,'Справочник по тт'!$A$2:$C$5,3,FALSE)</f>
        <v>"Парабола"</v>
      </c>
      <c r="E14461" t="str">
        <f>IF(AND(C14461=1,B14461&lt;='Справочник по тт'!$D$1),'Справочник по тт'!$D$2,VLOOKUP(C14461,'Справочник по тт'!A:C,2,FALSE))</f>
        <v>"Парабола" пр. Дмитриева д.6/1</v>
      </c>
      <c r="F14461" s="2" t="str">
        <f t="shared" si="451"/>
        <v/>
      </c>
    </row>
    <row r="14462" spans="1:6" x14ac:dyDescent="0.25">
      <c r="A14462" s="3">
        <v>44051.875</v>
      </c>
      <c r="B14462" s="14">
        <f t="shared" si="450"/>
        <v>44051</v>
      </c>
      <c r="C14462">
        <v>3</v>
      </c>
      <c r="D14462" t="str">
        <f>VLOOKUP(C14462,'Справочник по тт'!$A$2:$C$5,3,FALSE)</f>
        <v>"Парабола"</v>
      </c>
      <c r="E14462" t="str">
        <f>IF(AND(C14462=1,B14462&lt;='Справочник по тт'!$D$1),'Справочник по тт'!$D$2,VLOOKUP(C14462,'Справочник по тт'!A:C,2,FALSE))</f>
        <v>"Парабола" пр. Дмитриева д.6/1</v>
      </c>
      <c r="F14462" s="2" t="str">
        <f t="shared" si="451"/>
        <v/>
      </c>
    </row>
    <row r="14463" spans="1:6" x14ac:dyDescent="0.25">
      <c r="A14463" s="3">
        <v>44051.916666666664</v>
      </c>
      <c r="B14463" s="14">
        <f t="shared" si="450"/>
        <v>44051</v>
      </c>
      <c r="C14463">
        <v>3</v>
      </c>
      <c r="D14463" t="str">
        <f>VLOOKUP(C14463,'Справочник по тт'!$A$2:$C$5,3,FALSE)</f>
        <v>"Парабола"</v>
      </c>
      <c r="E14463" t="str">
        <f>IF(AND(C14463=1,B14463&lt;='Справочник по тт'!$D$1),'Справочник по тт'!$D$2,VLOOKUP(C14463,'Справочник по тт'!A:C,2,FALSE))</f>
        <v>"Парабола" пр. Дмитриева д.6/1</v>
      </c>
      <c r="F14463" s="2" t="str">
        <f t="shared" si="451"/>
        <v/>
      </c>
    </row>
    <row r="14464" spans="1:6" x14ac:dyDescent="0.25">
      <c r="A14464" s="3">
        <v>44051.958333333336</v>
      </c>
      <c r="B14464" s="14">
        <f t="shared" si="450"/>
        <v>44051</v>
      </c>
      <c r="C14464">
        <v>3</v>
      </c>
      <c r="D14464" t="str">
        <f>VLOOKUP(C14464,'Справочник по тт'!$A$2:$C$5,3,FALSE)</f>
        <v>"Парабола"</v>
      </c>
      <c r="E14464" t="str">
        <f>IF(AND(C14464=1,B14464&lt;='Справочник по тт'!$D$1),'Справочник по тт'!$D$2,VLOOKUP(C14464,'Справочник по тт'!A:C,2,FALSE))</f>
        <v>"Парабола" пр. Дмитриева д.6/1</v>
      </c>
      <c r="F14464" s="2" t="str">
        <f t="shared" si="451"/>
        <v/>
      </c>
    </row>
    <row r="14465" spans="1:6" x14ac:dyDescent="0.25">
      <c r="A14465" s="3">
        <v>44052.041666666664</v>
      </c>
      <c r="B14465" s="14">
        <f t="shared" si="450"/>
        <v>44052</v>
      </c>
      <c r="C14465">
        <v>3</v>
      </c>
      <c r="D14465" t="str">
        <f>VLOOKUP(C14465,'Справочник по тт'!$A$2:$C$5,3,FALSE)</f>
        <v>"Парабола"</v>
      </c>
      <c r="E14465" t="str">
        <f>IF(AND(C14465=1,B14465&lt;='Справочник по тт'!$D$1),'Справочник по тт'!$D$2,VLOOKUP(C14465,'Справочник по тт'!A:C,2,FALSE))</f>
        <v>"Парабола" пр. Дмитриева д.6/1</v>
      </c>
      <c r="F14465" s="2" t="str">
        <f t="shared" si="451"/>
        <v/>
      </c>
    </row>
    <row r="14466" spans="1:6" x14ac:dyDescent="0.25">
      <c r="A14466" s="3">
        <v>44052.208333333336</v>
      </c>
      <c r="B14466" s="14">
        <f t="shared" ref="B14466:B14529" si="452">(TEXT(A14466,"ДД.ММ.ГГГГ"))*1</f>
        <v>44052</v>
      </c>
      <c r="C14466">
        <v>3</v>
      </c>
      <c r="D14466" t="str">
        <f>VLOOKUP(C14466,'Справочник по тт'!$A$2:$C$5,3,FALSE)</f>
        <v>"Парабола"</v>
      </c>
      <c r="E14466" t="str">
        <f>IF(AND(C14466=1,B14466&lt;='Справочник по тт'!$D$1),'Справочник по тт'!$D$2,VLOOKUP(C14466,'Справочник по тт'!A:C,2,FALSE))</f>
        <v>"Парабола" пр. Дмитриева д.6/1</v>
      </c>
      <c r="F14466" s="2" t="str">
        <f t="shared" si="451"/>
        <v/>
      </c>
    </row>
    <row r="14467" spans="1:6" x14ac:dyDescent="0.25">
      <c r="A14467" s="3">
        <v>44052.25</v>
      </c>
      <c r="B14467" s="14">
        <f t="shared" si="452"/>
        <v>44052</v>
      </c>
      <c r="C14467">
        <v>3</v>
      </c>
      <c r="D14467" t="str">
        <f>VLOOKUP(C14467,'Справочник по тт'!$A$2:$C$5,3,FALSE)</f>
        <v>"Парабола"</v>
      </c>
      <c r="E14467" t="str">
        <f>IF(AND(C14467=1,B14467&lt;='Справочник по тт'!$D$1),'Справочник по тт'!$D$2,VLOOKUP(C14467,'Справочник по тт'!A:C,2,FALSE))</f>
        <v>"Парабола" пр. Дмитриева д.6/1</v>
      </c>
      <c r="F14467" s="2" t="str">
        <f t="shared" ref="F14467:F14530" si="453">IF(B14467&lt;=$F$1,1,"")</f>
        <v/>
      </c>
    </row>
    <row r="14468" spans="1:6" x14ac:dyDescent="0.25">
      <c r="A14468" s="3">
        <v>44052.291666666664</v>
      </c>
      <c r="B14468" s="14">
        <f t="shared" si="452"/>
        <v>44052</v>
      </c>
      <c r="C14468">
        <v>3</v>
      </c>
      <c r="D14468" t="str">
        <f>VLOOKUP(C14468,'Справочник по тт'!$A$2:$C$5,3,FALSE)</f>
        <v>"Парабола"</v>
      </c>
      <c r="E14468" t="str">
        <f>IF(AND(C14468=1,B14468&lt;='Справочник по тт'!$D$1),'Справочник по тт'!$D$2,VLOOKUP(C14468,'Справочник по тт'!A:C,2,FALSE))</f>
        <v>"Парабола" пр. Дмитриева д.6/1</v>
      </c>
      <c r="F14468" s="2" t="str">
        <f t="shared" si="453"/>
        <v/>
      </c>
    </row>
    <row r="14469" spans="1:6" x14ac:dyDescent="0.25">
      <c r="A14469" s="3">
        <v>44052.333333333336</v>
      </c>
      <c r="B14469" s="14">
        <f t="shared" si="452"/>
        <v>44052</v>
      </c>
      <c r="C14469">
        <v>3</v>
      </c>
      <c r="D14469" t="str">
        <f>VLOOKUP(C14469,'Справочник по тт'!$A$2:$C$5,3,FALSE)</f>
        <v>"Парабола"</v>
      </c>
      <c r="E14469" t="str">
        <f>IF(AND(C14469=1,B14469&lt;='Справочник по тт'!$D$1),'Справочник по тт'!$D$2,VLOOKUP(C14469,'Справочник по тт'!A:C,2,FALSE))</f>
        <v>"Парабола" пр. Дмитриева д.6/1</v>
      </c>
      <c r="F14469" s="2" t="str">
        <f t="shared" si="453"/>
        <v/>
      </c>
    </row>
    <row r="14470" spans="1:6" x14ac:dyDescent="0.25">
      <c r="A14470" s="3">
        <v>44052.333333333336</v>
      </c>
      <c r="B14470" s="14">
        <f t="shared" si="452"/>
        <v>44052</v>
      </c>
      <c r="C14470">
        <v>3</v>
      </c>
      <c r="D14470" t="str">
        <f>VLOOKUP(C14470,'Справочник по тт'!$A$2:$C$5,3,FALSE)</f>
        <v>"Парабола"</v>
      </c>
      <c r="E14470" t="str">
        <f>IF(AND(C14470=1,B14470&lt;='Справочник по тт'!$D$1),'Справочник по тт'!$D$2,VLOOKUP(C14470,'Справочник по тт'!A:C,2,FALSE))</f>
        <v>"Парабола" пр. Дмитриева д.6/1</v>
      </c>
      <c r="F14470" s="2" t="str">
        <f t="shared" si="453"/>
        <v/>
      </c>
    </row>
    <row r="14471" spans="1:6" x14ac:dyDescent="0.25">
      <c r="A14471" s="3">
        <v>44052.333333333336</v>
      </c>
      <c r="B14471" s="14">
        <f t="shared" si="452"/>
        <v>44052</v>
      </c>
      <c r="C14471">
        <v>3</v>
      </c>
      <c r="D14471" t="str">
        <f>VLOOKUP(C14471,'Справочник по тт'!$A$2:$C$5,3,FALSE)</f>
        <v>"Парабола"</v>
      </c>
      <c r="E14471" t="str">
        <f>IF(AND(C14471=1,B14471&lt;='Справочник по тт'!$D$1),'Справочник по тт'!$D$2,VLOOKUP(C14471,'Справочник по тт'!A:C,2,FALSE))</f>
        <v>"Парабола" пр. Дмитриева д.6/1</v>
      </c>
      <c r="F14471" s="2" t="str">
        <f t="shared" si="453"/>
        <v/>
      </c>
    </row>
    <row r="14472" spans="1:6" x14ac:dyDescent="0.25">
      <c r="A14472" s="3">
        <v>44052.354166666664</v>
      </c>
      <c r="B14472" s="14">
        <f t="shared" si="452"/>
        <v>44052</v>
      </c>
      <c r="C14472">
        <v>3</v>
      </c>
      <c r="D14472" t="str">
        <f>VLOOKUP(C14472,'Справочник по тт'!$A$2:$C$5,3,FALSE)</f>
        <v>"Парабола"</v>
      </c>
      <c r="E14472" t="str">
        <f>IF(AND(C14472=1,B14472&lt;='Справочник по тт'!$D$1),'Справочник по тт'!$D$2,VLOOKUP(C14472,'Справочник по тт'!A:C,2,FALSE))</f>
        <v>"Парабола" пр. Дмитриева д.6/1</v>
      </c>
      <c r="F14472" s="2" t="str">
        <f t="shared" si="453"/>
        <v/>
      </c>
    </row>
    <row r="14473" spans="1:6" x14ac:dyDescent="0.25">
      <c r="A14473" s="3">
        <v>44052.354166666664</v>
      </c>
      <c r="B14473" s="14">
        <f t="shared" si="452"/>
        <v>44052</v>
      </c>
      <c r="C14473">
        <v>3</v>
      </c>
      <c r="D14473" t="str">
        <f>VLOOKUP(C14473,'Справочник по тт'!$A$2:$C$5,3,FALSE)</f>
        <v>"Парабола"</v>
      </c>
      <c r="E14473" t="str">
        <f>IF(AND(C14473=1,B14473&lt;='Справочник по тт'!$D$1),'Справочник по тт'!$D$2,VLOOKUP(C14473,'Справочник по тт'!A:C,2,FALSE))</f>
        <v>"Парабола" пр. Дмитриева д.6/1</v>
      </c>
      <c r="F14473" s="2" t="str">
        <f t="shared" si="453"/>
        <v/>
      </c>
    </row>
    <row r="14474" spans="1:6" x14ac:dyDescent="0.25">
      <c r="A14474" s="3">
        <v>44052.375</v>
      </c>
      <c r="B14474" s="14">
        <f t="shared" si="452"/>
        <v>44052</v>
      </c>
      <c r="C14474">
        <v>3</v>
      </c>
      <c r="D14474" t="str">
        <f>VLOOKUP(C14474,'Справочник по тт'!$A$2:$C$5,3,FALSE)</f>
        <v>"Парабола"</v>
      </c>
      <c r="E14474" t="str">
        <f>IF(AND(C14474=1,B14474&lt;='Справочник по тт'!$D$1),'Справочник по тт'!$D$2,VLOOKUP(C14474,'Справочник по тт'!A:C,2,FALSE))</f>
        <v>"Парабола" пр. Дмитриева д.6/1</v>
      </c>
      <c r="F14474" s="2" t="str">
        <f t="shared" si="453"/>
        <v/>
      </c>
    </row>
    <row r="14475" spans="1:6" x14ac:dyDescent="0.25">
      <c r="A14475" s="3">
        <v>44052.375</v>
      </c>
      <c r="B14475" s="14">
        <f t="shared" si="452"/>
        <v>44052</v>
      </c>
      <c r="C14475">
        <v>3</v>
      </c>
      <c r="D14475" t="str">
        <f>VLOOKUP(C14475,'Справочник по тт'!$A$2:$C$5,3,FALSE)</f>
        <v>"Парабола"</v>
      </c>
      <c r="E14475" t="str">
        <f>IF(AND(C14475=1,B14475&lt;='Справочник по тт'!$D$1),'Справочник по тт'!$D$2,VLOOKUP(C14475,'Справочник по тт'!A:C,2,FALSE))</f>
        <v>"Парабола" пр. Дмитриева д.6/1</v>
      </c>
      <c r="F14475" s="2" t="str">
        <f t="shared" si="453"/>
        <v/>
      </c>
    </row>
    <row r="14476" spans="1:6" x14ac:dyDescent="0.25">
      <c r="A14476" s="3">
        <v>44052.375</v>
      </c>
      <c r="B14476" s="14">
        <f t="shared" si="452"/>
        <v>44052</v>
      </c>
      <c r="C14476">
        <v>3</v>
      </c>
      <c r="D14476" t="str">
        <f>VLOOKUP(C14476,'Справочник по тт'!$A$2:$C$5,3,FALSE)</f>
        <v>"Парабола"</v>
      </c>
      <c r="E14476" t="str">
        <f>IF(AND(C14476=1,B14476&lt;='Справочник по тт'!$D$1),'Справочник по тт'!$D$2,VLOOKUP(C14476,'Справочник по тт'!A:C,2,FALSE))</f>
        <v>"Парабола" пр. Дмитриева д.6/1</v>
      </c>
      <c r="F14476" s="2" t="str">
        <f t="shared" si="453"/>
        <v/>
      </c>
    </row>
    <row r="14477" spans="1:6" x14ac:dyDescent="0.25">
      <c r="A14477" s="3">
        <v>44052.375</v>
      </c>
      <c r="B14477" s="14">
        <f t="shared" si="452"/>
        <v>44052</v>
      </c>
      <c r="C14477">
        <v>3</v>
      </c>
      <c r="D14477" t="str">
        <f>VLOOKUP(C14477,'Справочник по тт'!$A$2:$C$5,3,FALSE)</f>
        <v>"Парабола"</v>
      </c>
      <c r="E14477" t="str">
        <f>IF(AND(C14477=1,B14477&lt;='Справочник по тт'!$D$1),'Справочник по тт'!$D$2,VLOOKUP(C14477,'Справочник по тт'!A:C,2,FALSE))</f>
        <v>"Парабола" пр. Дмитриева д.6/1</v>
      </c>
      <c r="F14477" s="2" t="str">
        <f t="shared" si="453"/>
        <v/>
      </c>
    </row>
    <row r="14478" spans="1:6" x14ac:dyDescent="0.25">
      <c r="A14478" s="3">
        <v>44052.375</v>
      </c>
      <c r="B14478" s="14">
        <f t="shared" si="452"/>
        <v>44052</v>
      </c>
      <c r="C14478">
        <v>3</v>
      </c>
      <c r="D14478" t="str">
        <f>VLOOKUP(C14478,'Справочник по тт'!$A$2:$C$5,3,FALSE)</f>
        <v>"Парабола"</v>
      </c>
      <c r="E14478" t="str">
        <f>IF(AND(C14478=1,B14478&lt;='Справочник по тт'!$D$1),'Справочник по тт'!$D$2,VLOOKUP(C14478,'Справочник по тт'!A:C,2,FALSE))</f>
        <v>"Парабола" пр. Дмитриева д.6/1</v>
      </c>
      <c r="F14478" s="2" t="str">
        <f t="shared" si="453"/>
        <v/>
      </c>
    </row>
    <row r="14479" spans="1:6" x14ac:dyDescent="0.25">
      <c r="A14479" s="3">
        <v>44052.375</v>
      </c>
      <c r="B14479" s="14">
        <f t="shared" si="452"/>
        <v>44052</v>
      </c>
      <c r="C14479">
        <v>3</v>
      </c>
      <c r="D14479" t="str">
        <f>VLOOKUP(C14479,'Справочник по тт'!$A$2:$C$5,3,FALSE)</f>
        <v>"Парабола"</v>
      </c>
      <c r="E14479" t="str">
        <f>IF(AND(C14479=1,B14479&lt;='Справочник по тт'!$D$1),'Справочник по тт'!$D$2,VLOOKUP(C14479,'Справочник по тт'!A:C,2,FALSE))</f>
        <v>"Парабола" пр. Дмитриева д.6/1</v>
      </c>
      <c r="F14479" s="2" t="str">
        <f t="shared" si="453"/>
        <v/>
      </c>
    </row>
    <row r="14480" spans="1:6" x14ac:dyDescent="0.25">
      <c r="A14480" s="3">
        <v>44052.375</v>
      </c>
      <c r="B14480" s="14">
        <f t="shared" si="452"/>
        <v>44052</v>
      </c>
      <c r="C14480">
        <v>3</v>
      </c>
      <c r="D14480" t="str">
        <f>VLOOKUP(C14480,'Справочник по тт'!$A$2:$C$5,3,FALSE)</f>
        <v>"Парабола"</v>
      </c>
      <c r="E14480" t="str">
        <f>IF(AND(C14480=1,B14480&lt;='Справочник по тт'!$D$1),'Справочник по тт'!$D$2,VLOOKUP(C14480,'Справочник по тт'!A:C,2,FALSE))</f>
        <v>"Парабола" пр. Дмитриева д.6/1</v>
      </c>
      <c r="F14480" s="2" t="str">
        <f t="shared" si="453"/>
        <v/>
      </c>
    </row>
    <row r="14481" spans="1:6" x14ac:dyDescent="0.25">
      <c r="A14481" s="3">
        <v>44052.375</v>
      </c>
      <c r="B14481" s="14">
        <f t="shared" si="452"/>
        <v>44052</v>
      </c>
      <c r="C14481">
        <v>3</v>
      </c>
      <c r="D14481" t="str">
        <f>VLOOKUP(C14481,'Справочник по тт'!$A$2:$C$5,3,FALSE)</f>
        <v>"Парабола"</v>
      </c>
      <c r="E14481" t="str">
        <f>IF(AND(C14481=1,B14481&lt;='Справочник по тт'!$D$1),'Справочник по тт'!$D$2,VLOOKUP(C14481,'Справочник по тт'!A:C,2,FALSE))</f>
        <v>"Парабола" пр. Дмитриева д.6/1</v>
      </c>
      <c r="F14481" s="2" t="str">
        <f t="shared" si="453"/>
        <v/>
      </c>
    </row>
    <row r="14482" spans="1:6" x14ac:dyDescent="0.25">
      <c r="A14482" s="3">
        <v>44052.375</v>
      </c>
      <c r="B14482" s="14">
        <f t="shared" si="452"/>
        <v>44052</v>
      </c>
      <c r="C14482">
        <v>3</v>
      </c>
      <c r="D14482" t="str">
        <f>VLOOKUP(C14482,'Справочник по тт'!$A$2:$C$5,3,FALSE)</f>
        <v>"Парабола"</v>
      </c>
      <c r="E14482" t="str">
        <f>IF(AND(C14482=1,B14482&lt;='Справочник по тт'!$D$1),'Справочник по тт'!$D$2,VLOOKUP(C14482,'Справочник по тт'!A:C,2,FALSE))</f>
        <v>"Парабола" пр. Дмитриева д.6/1</v>
      </c>
      <c r="F14482" s="2" t="str">
        <f t="shared" si="453"/>
        <v/>
      </c>
    </row>
    <row r="14483" spans="1:6" x14ac:dyDescent="0.25">
      <c r="A14483" s="3">
        <v>44052.375</v>
      </c>
      <c r="B14483" s="14">
        <f t="shared" si="452"/>
        <v>44052</v>
      </c>
      <c r="C14483">
        <v>3</v>
      </c>
      <c r="D14483" t="str">
        <f>VLOOKUP(C14483,'Справочник по тт'!$A$2:$C$5,3,FALSE)</f>
        <v>"Парабола"</v>
      </c>
      <c r="E14483" t="str">
        <f>IF(AND(C14483=1,B14483&lt;='Справочник по тт'!$D$1),'Справочник по тт'!$D$2,VLOOKUP(C14483,'Справочник по тт'!A:C,2,FALSE))</f>
        <v>"Парабола" пр. Дмитриева д.6/1</v>
      </c>
      <c r="F14483" s="2" t="str">
        <f t="shared" si="453"/>
        <v/>
      </c>
    </row>
    <row r="14484" spans="1:6" x14ac:dyDescent="0.25">
      <c r="A14484" s="3">
        <v>44052.375</v>
      </c>
      <c r="B14484" s="14">
        <f t="shared" si="452"/>
        <v>44052</v>
      </c>
      <c r="C14484">
        <v>3</v>
      </c>
      <c r="D14484" t="str">
        <f>VLOOKUP(C14484,'Справочник по тт'!$A$2:$C$5,3,FALSE)</f>
        <v>"Парабола"</v>
      </c>
      <c r="E14484" t="str">
        <f>IF(AND(C14484=1,B14484&lt;='Справочник по тт'!$D$1),'Справочник по тт'!$D$2,VLOOKUP(C14484,'Справочник по тт'!A:C,2,FALSE))</f>
        <v>"Парабола" пр. Дмитриева д.6/1</v>
      </c>
      <c r="F14484" s="2" t="str">
        <f t="shared" si="453"/>
        <v/>
      </c>
    </row>
    <row r="14485" spans="1:6" x14ac:dyDescent="0.25">
      <c r="A14485" s="3">
        <v>44052.375</v>
      </c>
      <c r="B14485" s="14">
        <f t="shared" si="452"/>
        <v>44052</v>
      </c>
      <c r="C14485">
        <v>3</v>
      </c>
      <c r="D14485" t="str">
        <f>VLOOKUP(C14485,'Справочник по тт'!$A$2:$C$5,3,FALSE)</f>
        <v>"Парабола"</v>
      </c>
      <c r="E14485" t="str">
        <f>IF(AND(C14485=1,B14485&lt;='Справочник по тт'!$D$1),'Справочник по тт'!$D$2,VLOOKUP(C14485,'Справочник по тт'!A:C,2,FALSE))</f>
        <v>"Парабола" пр. Дмитриева д.6/1</v>
      </c>
      <c r="F14485" s="2" t="str">
        <f t="shared" si="453"/>
        <v/>
      </c>
    </row>
    <row r="14486" spans="1:6" x14ac:dyDescent="0.25">
      <c r="A14486" s="3">
        <v>44052.375</v>
      </c>
      <c r="B14486" s="14">
        <f t="shared" si="452"/>
        <v>44052</v>
      </c>
      <c r="C14486">
        <v>3</v>
      </c>
      <c r="D14486" t="str">
        <f>VLOOKUP(C14486,'Справочник по тт'!$A$2:$C$5,3,FALSE)</f>
        <v>"Парабола"</v>
      </c>
      <c r="E14486" t="str">
        <f>IF(AND(C14486=1,B14486&lt;='Справочник по тт'!$D$1),'Справочник по тт'!$D$2,VLOOKUP(C14486,'Справочник по тт'!A:C,2,FALSE))</f>
        <v>"Парабола" пр. Дмитриева д.6/1</v>
      </c>
      <c r="F14486" s="2" t="str">
        <f t="shared" si="453"/>
        <v/>
      </c>
    </row>
    <row r="14487" spans="1:6" x14ac:dyDescent="0.25">
      <c r="A14487" s="3">
        <v>44052.375</v>
      </c>
      <c r="B14487" s="14">
        <f t="shared" si="452"/>
        <v>44052</v>
      </c>
      <c r="C14487">
        <v>3</v>
      </c>
      <c r="D14487" t="str">
        <f>VLOOKUP(C14487,'Справочник по тт'!$A$2:$C$5,3,FALSE)</f>
        <v>"Парабола"</v>
      </c>
      <c r="E14487" t="str">
        <f>IF(AND(C14487=1,B14487&lt;='Справочник по тт'!$D$1),'Справочник по тт'!$D$2,VLOOKUP(C14487,'Справочник по тт'!A:C,2,FALSE))</f>
        <v>"Парабола" пр. Дмитриева д.6/1</v>
      </c>
      <c r="F14487" s="2" t="str">
        <f t="shared" si="453"/>
        <v/>
      </c>
    </row>
    <row r="14488" spans="1:6" x14ac:dyDescent="0.25">
      <c r="A14488" s="3">
        <v>44052.375</v>
      </c>
      <c r="B14488" s="14">
        <f t="shared" si="452"/>
        <v>44052</v>
      </c>
      <c r="C14488">
        <v>3</v>
      </c>
      <c r="D14488" t="str">
        <f>VLOOKUP(C14488,'Справочник по тт'!$A$2:$C$5,3,FALSE)</f>
        <v>"Парабола"</v>
      </c>
      <c r="E14488" t="str">
        <f>IF(AND(C14488=1,B14488&lt;='Справочник по тт'!$D$1),'Справочник по тт'!$D$2,VLOOKUP(C14488,'Справочник по тт'!A:C,2,FALSE))</f>
        <v>"Парабола" пр. Дмитриева д.6/1</v>
      </c>
      <c r="F14488" s="2" t="str">
        <f t="shared" si="453"/>
        <v/>
      </c>
    </row>
    <row r="14489" spans="1:6" x14ac:dyDescent="0.25">
      <c r="A14489" s="3">
        <v>44052.375</v>
      </c>
      <c r="B14489" s="14">
        <f t="shared" si="452"/>
        <v>44052</v>
      </c>
      <c r="C14489">
        <v>3</v>
      </c>
      <c r="D14489" t="str">
        <f>VLOOKUP(C14489,'Справочник по тт'!$A$2:$C$5,3,FALSE)</f>
        <v>"Парабола"</v>
      </c>
      <c r="E14489" t="str">
        <f>IF(AND(C14489=1,B14489&lt;='Справочник по тт'!$D$1),'Справочник по тт'!$D$2,VLOOKUP(C14489,'Справочник по тт'!A:C,2,FALSE))</f>
        <v>"Парабола" пр. Дмитриева д.6/1</v>
      </c>
      <c r="F14489" s="2" t="str">
        <f t="shared" si="453"/>
        <v/>
      </c>
    </row>
    <row r="14490" spans="1:6" x14ac:dyDescent="0.25">
      <c r="A14490" s="3">
        <v>44052.375</v>
      </c>
      <c r="B14490" s="14">
        <f t="shared" si="452"/>
        <v>44052</v>
      </c>
      <c r="C14490">
        <v>3</v>
      </c>
      <c r="D14490" t="str">
        <f>VLOOKUP(C14490,'Справочник по тт'!$A$2:$C$5,3,FALSE)</f>
        <v>"Парабола"</v>
      </c>
      <c r="E14490" t="str">
        <f>IF(AND(C14490=1,B14490&lt;='Справочник по тт'!$D$1),'Справочник по тт'!$D$2,VLOOKUP(C14490,'Справочник по тт'!A:C,2,FALSE))</f>
        <v>"Парабола" пр. Дмитриева д.6/1</v>
      </c>
      <c r="F14490" s="2" t="str">
        <f t="shared" si="453"/>
        <v/>
      </c>
    </row>
    <row r="14491" spans="1:6" x14ac:dyDescent="0.25">
      <c r="A14491" s="3">
        <v>44052.375</v>
      </c>
      <c r="B14491" s="14">
        <f t="shared" si="452"/>
        <v>44052</v>
      </c>
      <c r="C14491">
        <v>3</v>
      </c>
      <c r="D14491" t="str">
        <f>VLOOKUP(C14491,'Справочник по тт'!$A$2:$C$5,3,FALSE)</f>
        <v>"Парабола"</v>
      </c>
      <c r="E14491" t="str">
        <f>IF(AND(C14491=1,B14491&lt;='Справочник по тт'!$D$1),'Справочник по тт'!$D$2,VLOOKUP(C14491,'Справочник по тт'!A:C,2,FALSE))</f>
        <v>"Парабола" пр. Дмитриева д.6/1</v>
      </c>
      <c r="F14491" s="2" t="str">
        <f t="shared" si="453"/>
        <v/>
      </c>
    </row>
    <row r="14492" spans="1:6" x14ac:dyDescent="0.25">
      <c r="A14492" s="3">
        <v>44052.375</v>
      </c>
      <c r="B14492" s="14">
        <f t="shared" si="452"/>
        <v>44052</v>
      </c>
      <c r="C14492">
        <v>3</v>
      </c>
      <c r="D14492" t="str">
        <f>VLOOKUP(C14492,'Справочник по тт'!$A$2:$C$5,3,FALSE)</f>
        <v>"Парабола"</v>
      </c>
      <c r="E14492" t="str">
        <f>IF(AND(C14492=1,B14492&lt;='Справочник по тт'!$D$1),'Справочник по тт'!$D$2,VLOOKUP(C14492,'Справочник по тт'!A:C,2,FALSE))</f>
        <v>"Парабола" пр. Дмитриева д.6/1</v>
      </c>
      <c r="F14492" s="2" t="str">
        <f t="shared" si="453"/>
        <v/>
      </c>
    </row>
    <row r="14493" spans="1:6" x14ac:dyDescent="0.25">
      <c r="A14493" s="3">
        <v>44052.375</v>
      </c>
      <c r="B14493" s="14">
        <f t="shared" si="452"/>
        <v>44052</v>
      </c>
      <c r="C14493">
        <v>3</v>
      </c>
      <c r="D14493" t="str">
        <f>VLOOKUP(C14493,'Справочник по тт'!$A$2:$C$5,3,FALSE)</f>
        <v>"Парабола"</v>
      </c>
      <c r="E14493" t="str">
        <f>IF(AND(C14493=1,B14493&lt;='Справочник по тт'!$D$1),'Справочник по тт'!$D$2,VLOOKUP(C14493,'Справочник по тт'!A:C,2,FALSE))</f>
        <v>"Парабола" пр. Дмитриева д.6/1</v>
      </c>
      <c r="F14493" s="2" t="str">
        <f t="shared" si="453"/>
        <v/>
      </c>
    </row>
    <row r="14494" spans="1:6" x14ac:dyDescent="0.25">
      <c r="A14494" s="3">
        <v>44052.375</v>
      </c>
      <c r="B14494" s="14">
        <f t="shared" si="452"/>
        <v>44052</v>
      </c>
      <c r="C14494">
        <v>3</v>
      </c>
      <c r="D14494" t="str">
        <f>VLOOKUP(C14494,'Справочник по тт'!$A$2:$C$5,3,FALSE)</f>
        <v>"Парабола"</v>
      </c>
      <c r="E14494" t="str">
        <f>IF(AND(C14494=1,B14494&lt;='Справочник по тт'!$D$1),'Справочник по тт'!$D$2,VLOOKUP(C14494,'Справочник по тт'!A:C,2,FALSE))</f>
        <v>"Парабола" пр. Дмитриева д.6/1</v>
      </c>
      <c r="F14494" s="2" t="str">
        <f t="shared" si="453"/>
        <v/>
      </c>
    </row>
    <row r="14495" spans="1:6" x14ac:dyDescent="0.25">
      <c r="A14495" s="3">
        <v>44052.375</v>
      </c>
      <c r="B14495" s="14">
        <f t="shared" si="452"/>
        <v>44052</v>
      </c>
      <c r="C14495">
        <v>3</v>
      </c>
      <c r="D14495" t="str">
        <f>VLOOKUP(C14495,'Справочник по тт'!$A$2:$C$5,3,FALSE)</f>
        <v>"Парабола"</v>
      </c>
      <c r="E14495" t="str">
        <f>IF(AND(C14495=1,B14495&lt;='Справочник по тт'!$D$1),'Справочник по тт'!$D$2,VLOOKUP(C14495,'Справочник по тт'!A:C,2,FALSE))</f>
        <v>"Парабола" пр. Дмитриева д.6/1</v>
      </c>
      <c r="F14495" s="2" t="str">
        <f t="shared" si="453"/>
        <v/>
      </c>
    </row>
    <row r="14496" spans="1:6" x14ac:dyDescent="0.25">
      <c r="A14496" s="3">
        <v>44052.416666666664</v>
      </c>
      <c r="B14496" s="14">
        <f t="shared" si="452"/>
        <v>44052</v>
      </c>
      <c r="C14496">
        <v>3</v>
      </c>
      <c r="D14496" t="str">
        <f>VLOOKUP(C14496,'Справочник по тт'!$A$2:$C$5,3,FALSE)</f>
        <v>"Парабола"</v>
      </c>
      <c r="E14496" t="str">
        <f>IF(AND(C14496=1,B14496&lt;='Справочник по тт'!$D$1),'Справочник по тт'!$D$2,VLOOKUP(C14496,'Справочник по тт'!A:C,2,FALSE))</f>
        <v>"Парабола" пр. Дмитриева д.6/1</v>
      </c>
      <c r="F14496" s="2" t="str">
        <f t="shared" si="453"/>
        <v/>
      </c>
    </row>
    <row r="14497" spans="1:6" x14ac:dyDescent="0.25">
      <c r="A14497" s="3">
        <v>44052.416666666664</v>
      </c>
      <c r="B14497" s="14">
        <f t="shared" si="452"/>
        <v>44052</v>
      </c>
      <c r="C14497">
        <v>3</v>
      </c>
      <c r="D14497" t="str">
        <f>VLOOKUP(C14497,'Справочник по тт'!$A$2:$C$5,3,FALSE)</f>
        <v>"Парабола"</v>
      </c>
      <c r="E14497" t="str">
        <f>IF(AND(C14497=1,B14497&lt;='Справочник по тт'!$D$1),'Справочник по тт'!$D$2,VLOOKUP(C14497,'Справочник по тт'!A:C,2,FALSE))</f>
        <v>"Парабола" пр. Дмитриева д.6/1</v>
      </c>
      <c r="F14497" s="2" t="str">
        <f t="shared" si="453"/>
        <v/>
      </c>
    </row>
    <row r="14498" spans="1:6" x14ac:dyDescent="0.25">
      <c r="A14498" s="3">
        <v>44052.416666666664</v>
      </c>
      <c r="B14498" s="14">
        <f t="shared" si="452"/>
        <v>44052</v>
      </c>
      <c r="C14498">
        <v>3</v>
      </c>
      <c r="D14498" t="str">
        <f>VLOOKUP(C14498,'Справочник по тт'!$A$2:$C$5,3,FALSE)</f>
        <v>"Парабола"</v>
      </c>
      <c r="E14498" t="str">
        <f>IF(AND(C14498=1,B14498&lt;='Справочник по тт'!$D$1),'Справочник по тт'!$D$2,VLOOKUP(C14498,'Справочник по тт'!A:C,2,FALSE))</f>
        <v>"Парабола" пр. Дмитриева д.6/1</v>
      </c>
      <c r="F14498" s="2" t="str">
        <f t="shared" si="453"/>
        <v/>
      </c>
    </row>
    <row r="14499" spans="1:6" x14ac:dyDescent="0.25">
      <c r="A14499" s="3">
        <v>44052.416666666664</v>
      </c>
      <c r="B14499" s="14">
        <f t="shared" si="452"/>
        <v>44052</v>
      </c>
      <c r="C14499">
        <v>3</v>
      </c>
      <c r="D14499" t="str">
        <f>VLOOKUP(C14499,'Справочник по тт'!$A$2:$C$5,3,FALSE)</f>
        <v>"Парабола"</v>
      </c>
      <c r="E14499" t="str">
        <f>IF(AND(C14499=1,B14499&lt;='Справочник по тт'!$D$1),'Справочник по тт'!$D$2,VLOOKUP(C14499,'Справочник по тт'!A:C,2,FALSE))</f>
        <v>"Парабола" пр. Дмитриева д.6/1</v>
      </c>
      <c r="F14499" s="2" t="str">
        <f t="shared" si="453"/>
        <v/>
      </c>
    </row>
    <row r="14500" spans="1:6" x14ac:dyDescent="0.25">
      <c r="A14500" s="3">
        <v>44052.416666666664</v>
      </c>
      <c r="B14500" s="14">
        <f t="shared" si="452"/>
        <v>44052</v>
      </c>
      <c r="C14500">
        <v>3</v>
      </c>
      <c r="D14500" t="str">
        <f>VLOOKUP(C14500,'Справочник по тт'!$A$2:$C$5,3,FALSE)</f>
        <v>"Парабола"</v>
      </c>
      <c r="E14500" t="str">
        <f>IF(AND(C14500=1,B14500&lt;='Справочник по тт'!$D$1),'Справочник по тт'!$D$2,VLOOKUP(C14500,'Справочник по тт'!A:C,2,FALSE))</f>
        <v>"Парабола" пр. Дмитриева д.6/1</v>
      </c>
      <c r="F14500" s="2" t="str">
        <f t="shared" si="453"/>
        <v/>
      </c>
    </row>
    <row r="14501" spans="1:6" x14ac:dyDescent="0.25">
      <c r="A14501" s="3">
        <v>44052.416666666664</v>
      </c>
      <c r="B14501" s="14">
        <f t="shared" si="452"/>
        <v>44052</v>
      </c>
      <c r="C14501">
        <v>3</v>
      </c>
      <c r="D14501" t="str">
        <f>VLOOKUP(C14501,'Справочник по тт'!$A$2:$C$5,3,FALSE)</f>
        <v>"Парабола"</v>
      </c>
      <c r="E14501" t="str">
        <f>IF(AND(C14501=1,B14501&lt;='Справочник по тт'!$D$1),'Справочник по тт'!$D$2,VLOOKUP(C14501,'Справочник по тт'!A:C,2,FALSE))</f>
        <v>"Парабола" пр. Дмитриева д.6/1</v>
      </c>
      <c r="F14501" s="2" t="str">
        <f t="shared" si="453"/>
        <v/>
      </c>
    </row>
    <row r="14502" spans="1:6" x14ac:dyDescent="0.25">
      <c r="A14502" s="3">
        <v>44052.416666666664</v>
      </c>
      <c r="B14502" s="14">
        <f t="shared" si="452"/>
        <v>44052</v>
      </c>
      <c r="C14502">
        <v>3</v>
      </c>
      <c r="D14502" t="str">
        <f>VLOOKUP(C14502,'Справочник по тт'!$A$2:$C$5,3,FALSE)</f>
        <v>"Парабола"</v>
      </c>
      <c r="E14502" t="str">
        <f>IF(AND(C14502=1,B14502&lt;='Справочник по тт'!$D$1),'Справочник по тт'!$D$2,VLOOKUP(C14502,'Справочник по тт'!A:C,2,FALSE))</f>
        <v>"Парабола" пр. Дмитриева д.6/1</v>
      </c>
      <c r="F14502" s="2" t="str">
        <f t="shared" si="453"/>
        <v/>
      </c>
    </row>
    <row r="14503" spans="1:6" x14ac:dyDescent="0.25">
      <c r="A14503" s="3">
        <v>44052.416666666664</v>
      </c>
      <c r="B14503" s="14">
        <f t="shared" si="452"/>
        <v>44052</v>
      </c>
      <c r="C14503">
        <v>3</v>
      </c>
      <c r="D14503" t="str">
        <f>VLOOKUP(C14503,'Справочник по тт'!$A$2:$C$5,3,FALSE)</f>
        <v>"Парабола"</v>
      </c>
      <c r="E14503" t="str">
        <f>IF(AND(C14503=1,B14503&lt;='Справочник по тт'!$D$1),'Справочник по тт'!$D$2,VLOOKUP(C14503,'Справочник по тт'!A:C,2,FALSE))</f>
        <v>"Парабола" пр. Дмитриева д.6/1</v>
      </c>
      <c r="F14503" s="2" t="str">
        <f t="shared" si="453"/>
        <v/>
      </c>
    </row>
    <row r="14504" spans="1:6" x14ac:dyDescent="0.25">
      <c r="A14504" s="3">
        <v>44052.416666666664</v>
      </c>
      <c r="B14504" s="14">
        <f t="shared" si="452"/>
        <v>44052</v>
      </c>
      <c r="C14504">
        <v>3</v>
      </c>
      <c r="D14504" t="str">
        <f>VLOOKUP(C14504,'Справочник по тт'!$A$2:$C$5,3,FALSE)</f>
        <v>"Парабола"</v>
      </c>
      <c r="E14504" t="str">
        <f>IF(AND(C14504=1,B14504&lt;='Справочник по тт'!$D$1),'Справочник по тт'!$D$2,VLOOKUP(C14504,'Справочник по тт'!A:C,2,FALSE))</f>
        <v>"Парабола" пр. Дмитриева д.6/1</v>
      </c>
      <c r="F14504" s="2" t="str">
        <f t="shared" si="453"/>
        <v/>
      </c>
    </row>
    <row r="14505" spans="1:6" x14ac:dyDescent="0.25">
      <c r="A14505" s="3">
        <v>44052.416666666664</v>
      </c>
      <c r="B14505" s="14">
        <f t="shared" si="452"/>
        <v>44052</v>
      </c>
      <c r="C14505">
        <v>3</v>
      </c>
      <c r="D14505" t="str">
        <f>VLOOKUP(C14505,'Справочник по тт'!$A$2:$C$5,3,FALSE)</f>
        <v>"Парабола"</v>
      </c>
      <c r="E14505" t="str">
        <f>IF(AND(C14505=1,B14505&lt;='Справочник по тт'!$D$1),'Справочник по тт'!$D$2,VLOOKUP(C14505,'Справочник по тт'!A:C,2,FALSE))</f>
        <v>"Парабола" пр. Дмитриева д.6/1</v>
      </c>
      <c r="F14505" s="2" t="str">
        <f t="shared" si="453"/>
        <v/>
      </c>
    </row>
    <row r="14506" spans="1:6" x14ac:dyDescent="0.25">
      <c r="A14506" s="3">
        <v>44052.454861111109</v>
      </c>
      <c r="B14506" s="14">
        <f t="shared" si="452"/>
        <v>44052</v>
      </c>
      <c r="C14506">
        <v>3</v>
      </c>
      <c r="D14506" t="str">
        <f>VLOOKUP(C14506,'Справочник по тт'!$A$2:$C$5,3,FALSE)</f>
        <v>"Парабола"</v>
      </c>
      <c r="E14506" t="str">
        <f>IF(AND(C14506=1,B14506&lt;='Справочник по тт'!$D$1),'Справочник по тт'!$D$2,VLOOKUP(C14506,'Справочник по тт'!A:C,2,FALSE))</f>
        <v>"Парабола" пр. Дмитриева д.6/1</v>
      </c>
      <c r="F14506" s="2" t="str">
        <f t="shared" si="453"/>
        <v/>
      </c>
    </row>
    <row r="14507" spans="1:6" x14ac:dyDescent="0.25">
      <c r="A14507" s="3">
        <v>44052.458333333336</v>
      </c>
      <c r="B14507" s="14">
        <f t="shared" si="452"/>
        <v>44052</v>
      </c>
      <c r="C14507">
        <v>3</v>
      </c>
      <c r="D14507" t="str">
        <f>VLOOKUP(C14507,'Справочник по тт'!$A$2:$C$5,3,FALSE)</f>
        <v>"Парабола"</v>
      </c>
      <c r="E14507" t="str">
        <f>IF(AND(C14507=1,B14507&lt;='Справочник по тт'!$D$1),'Справочник по тт'!$D$2,VLOOKUP(C14507,'Справочник по тт'!A:C,2,FALSE))</f>
        <v>"Парабола" пр. Дмитриева д.6/1</v>
      </c>
      <c r="F14507" s="2" t="str">
        <f t="shared" si="453"/>
        <v/>
      </c>
    </row>
    <row r="14508" spans="1:6" x14ac:dyDescent="0.25">
      <c r="A14508" s="3">
        <v>44052.458333333336</v>
      </c>
      <c r="B14508" s="14">
        <f t="shared" si="452"/>
        <v>44052</v>
      </c>
      <c r="C14508">
        <v>3</v>
      </c>
      <c r="D14508" t="str">
        <f>VLOOKUP(C14508,'Справочник по тт'!$A$2:$C$5,3,FALSE)</f>
        <v>"Парабола"</v>
      </c>
      <c r="E14508" t="str">
        <f>IF(AND(C14508=1,B14508&lt;='Справочник по тт'!$D$1),'Справочник по тт'!$D$2,VLOOKUP(C14508,'Справочник по тт'!A:C,2,FALSE))</f>
        <v>"Парабола" пр. Дмитриева д.6/1</v>
      </c>
      <c r="F14508" s="2" t="str">
        <f t="shared" si="453"/>
        <v/>
      </c>
    </row>
    <row r="14509" spans="1:6" x14ac:dyDescent="0.25">
      <c r="A14509" s="3">
        <v>44052.458333333336</v>
      </c>
      <c r="B14509" s="14">
        <f t="shared" si="452"/>
        <v>44052</v>
      </c>
      <c r="C14509">
        <v>3</v>
      </c>
      <c r="D14509" t="str">
        <f>VLOOKUP(C14509,'Справочник по тт'!$A$2:$C$5,3,FALSE)</f>
        <v>"Парабола"</v>
      </c>
      <c r="E14509" t="str">
        <f>IF(AND(C14509=1,B14509&lt;='Справочник по тт'!$D$1),'Справочник по тт'!$D$2,VLOOKUP(C14509,'Справочник по тт'!A:C,2,FALSE))</f>
        <v>"Парабола" пр. Дмитриева д.6/1</v>
      </c>
      <c r="F14509" s="2" t="str">
        <f t="shared" si="453"/>
        <v/>
      </c>
    </row>
    <row r="14510" spans="1:6" x14ac:dyDescent="0.25">
      <c r="A14510" s="3">
        <v>44052.458333333336</v>
      </c>
      <c r="B14510" s="14">
        <f t="shared" si="452"/>
        <v>44052</v>
      </c>
      <c r="C14510">
        <v>3</v>
      </c>
      <c r="D14510" t="str">
        <f>VLOOKUP(C14510,'Справочник по тт'!$A$2:$C$5,3,FALSE)</f>
        <v>"Парабола"</v>
      </c>
      <c r="E14510" t="str">
        <f>IF(AND(C14510=1,B14510&lt;='Справочник по тт'!$D$1),'Справочник по тт'!$D$2,VLOOKUP(C14510,'Справочник по тт'!A:C,2,FALSE))</f>
        <v>"Парабола" пр. Дмитриева д.6/1</v>
      </c>
      <c r="F14510" s="2" t="str">
        <f t="shared" si="453"/>
        <v/>
      </c>
    </row>
    <row r="14511" spans="1:6" x14ac:dyDescent="0.25">
      <c r="A14511" s="3">
        <v>44052.458333333336</v>
      </c>
      <c r="B14511" s="14">
        <f t="shared" si="452"/>
        <v>44052</v>
      </c>
      <c r="C14511">
        <v>3</v>
      </c>
      <c r="D14511" t="str">
        <f>VLOOKUP(C14511,'Справочник по тт'!$A$2:$C$5,3,FALSE)</f>
        <v>"Парабола"</v>
      </c>
      <c r="E14511" t="str">
        <f>IF(AND(C14511=1,B14511&lt;='Справочник по тт'!$D$1),'Справочник по тт'!$D$2,VLOOKUP(C14511,'Справочник по тт'!A:C,2,FALSE))</f>
        <v>"Парабола" пр. Дмитриева д.6/1</v>
      </c>
      <c r="F14511" s="2" t="str">
        <f t="shared" si="453"/>
        <v/>
      </c>
    </row>
    <row r="14512" spans="1:6" x14ac:dyDescent="0.25">
      <c r="A14512" s="3">
        <v>44052.458333333336</v>
      </c>
      <c r="B14512" s="14">
        <f t="shared" si="452"/>
        <v>44052</v>
      </c>
      <c r="C14512">
        <v>3</v>
      </c>
      <c r="D14512" t="str">
        <f>VLOOKUP(C14512,'Справочник по тт'!$A$2:$C$5,3,FALSE)</f>
        <v>"Парабола"</v>
      </c>
      <c r="E14512" t="str">
        <f>IF(AND(C14512=1,B14512&lt;='Справочник по тт'!$D$1),'Справочник по тт'!$D$2,VLOOKUP(C14512,'Справочник по тт'!A:C,2,FALSE))</f>
        <v>"Парабола" пр. Дмитриева д.6/1</v>
      </c>
      <c r="F14512" s="2" t="str">
        <f t="shared" si="453"/>
        <v/>
      </c>
    </row>
    <row r="14513" spans="1:6" x14ac:dyDescent="0.25">
      <c r="A14513" s="3">
        <v>44052.458333333336</v>
      </c>
      <c r="B14513" s="14">
        <f t="shared" si="452"/>
        <v>44052</v>
      </c>
      <c r="C14513">
        <v>3</v>
      </c>
      <c r="D14513" t="str">
        <f>VLOOKUP(C14513,'Справочник по тт'!$A$2:$C$5,3,FALSE)</f>
        <v>"Парабола"</v>
      </c>
      <c r="E14513" t="str">
        <f>IF(AND(C14513=1,B14513&lt;='Справочник по тт'!$D$1),'Справочник по тт'!$D$2,VLOOKUP(C14513,'Справочник по тт'!A:C,2,FALSE))</f>
        <v>"Парабола" пр. Дмитриева д.6/1</v>
      </c>
      <c r="F14513" s="2" t="str">
        <f t="shared" si="453"/>
        <v/>
      </c>
    </row>
    <row r="14514" spans="1:6" x14ac:dyDescent="0.25">
      <c r="A14514" s="3">
        <v>44052.458333333336</v>
      </c>
      <c r="B14514" s="14">
        <f t="shared" si="452"/>
        <v>44052</v>
      </c>
      <c r="C14514">
        <v>3</v>
      </c>
      <c r="D14514" t="str">
        <f>VLOOKUP(C14514,'Справочник по тт'!$A$2:$C$5,3,FALSE)</f>
        <v>"Парабола"</v>
      </c>
      <c r="E14514" t="str">
        <f>IF(AND(C14514=1,B14514&lt;='Справочник по тт'!$D$1),'Справочник по тт'!$D$2,VLOOKUP(C14514,'Справочник по тт'!A:C,2,FALSE))</f>
        <v>"Парабола" пр. Дмитриева д.6/1</v>
      </c>
      <c r="F14514" s="2" t="str">
        <f t="shared" si="453"/>
        <v/>
      </c>
    </row>
    <row r="14515" spans="1:6" x14ac:dyDescent="0.25">
      <c r="A14515" s="3">
        <v>44052.5</v>
      </c>
      <c r="B14515" s="14">
        <f t="shared" si="452"/>
        <v>44052</v>
      </c>
      <c r="C14515">
        <v>3</v>
      </c>
      <c r="D14515" t="str">
        <f>VLOOKUP(C14515,'Справочник по тт'!$A$2:$C$5,3,FALSE)</f>
        <v>"Парабола"</v>
      </c>
      <c r="E14515" t="str">
        <f>IF(AND(C14515=1,B14515&lt;='Справочник по тт'!$D$1),'Справочник по тт'!$D$2,VLOOKUP(C14515,'Справочник по тт'!A:C,2,FALSE))</f>
        <v>"Парабола" пр. Дмитриева д.6/1</v>
      </c>
      <c r="F14515" s="2" t="str">
        <f t="shared" si="453"/>
        <v/>
      </c>
    </row>
    <row r="14516" spans="1:6" x14ac:dyDescent="0.25">
      <c r="A14516" s="3">
        <v>44052.5</v>
      </c>
      <c r="B14516" s="14">
        <f t="shared" si="452"/>
        <v>44052</v>
      </c>
      <c r="C14516">
        <v>3</v>
      </c>
      <c r="D14516" t="str">
        <f>VLOOKUP(C14516,'Справочник по тт'!$A$2:$C$5,3,FALSE)</f>
        <v>"Парабола"</v>
      </c>
      <c r="E14516" t="str">
        <f>IF(AND(C14516=1,B14516&lt;='Справочник по тт'!$D$1),'Справочник по тт'!$D$2,VLOOKUP(C14516,'Справочник по тт'!A:C,2,FALSE))</f>
        <v>"Парабола" пр. Дмитриева д.6/1</v>
      </c>
      <c r="F14516" s="2" t="str">
        <f t="shared" si="453"/>
        <v/>
      </c>
    </row>
    <row r="14517" spans="1:6" x14ac:dyDescent="0.25">
      <c r="A14517" s="3">
        <v>44052.5</v>
      </c>
      <c r="B14517" s="14">
        <f t="shared" si="452"/>
        <v>44052</v>
      </c>
      <c r="C14517">
        <v>3</v>
      </c>
      <c r="D14517" t="str">
        <f>VLOOKUP(C14517,'Справочник по тт'!$A$2:$C$5,3,FALSE)</f>
        <v>"Парабола"</v>
      </c>
      <c r="E14517" t="str">
        <f>IF(AND(C14517=1,B14517&lt;='Справочник по тт'!$D$1),'Справочник по тт'!$D$2,VLOOKUP(C14517,'Справочник по тт'!A:C,2,FALSE))</f>
        <v>"Парабола" пр. Дмитриева д.6/1</v>
      </c>
      <c r="F14517" s="2" t="str">
        <f t="shared" si="453"/>
        <v/>
      </c>
    </row>
    <row r="14518" spans="1:6" x14ac:dyDescent="0.25">
      <c r="A14518" s="3">
        <v>44052.541666666664</v>
      </c>
      <c r="B14518" s="14">
        <f t="shared" si="452"/>
        <v>44052</v>
      </c>
      <c r="C14518">
        <v>3</v>
      </c>
      <c r="D14518" t="str">
        <f>VLOOKUP(C14518,'Справочник по тт'!$A$2:$C$5,3,FALSE)</f>
        <v>"Парабола"</v>
      </c>
      <c r="E14518" t="str">
        <f>IF(AND(C14518=1,B14518&lt;='Справочник по тт'!$D$1),'Справочник по тт'!$D$2,VLOOKUP(C14518,'Справочник по тт'!A:C,2,FALSE))</f>
        <v>"Парабола" пр. Дмитриева д.6/1</v>
      </c>
      <c r="F14518" s="2" t="str">
        <f t="shared" si="453"/>
        <v/>
      </c>
    </row>
    <row r="14519" spans="1:6" x14ac:dyDescent="0.25">
      <c r="A14519" s="3">
        <v>44052.541666666664</v>
      </c>
      <c r="B14519" s="14">
        <f t="shared" si="452"/>
        <v>44052</v>
      </c>
      <c r="C14519">
        <v>3</v>
      </c>
      <c r="D14519" t="str">
        <f>VLOOKUP(C14519,'Справочник по тт'!$A$2:$C$5,3,FALSE)</f>
        <v>"Парабола"</v>
      </c>
      <c r="E14519" t="str">
        <f>IF(AND(C14519=1,B14519&lt;='Справочник по тт'!$D$1),'Справочник по тт'!$D$2,VLOOKUP(C14519,'Справочник по тт'!A:C,2,FALSE))</f>
        <v>"Парабола" пр. Дмитриева д.6/1</v>
      </c>
      <c r="F14519" s="2" t="str">
        <f t="shared" si="453"/>
        <v/>
      </c>
    </row>
    <row r="14520" spans="1:6" x14ac:dyDescent="0.25">
      <c r="A14520" s="3">
        <v>44052.541666666664</v>
      </c>
      <c r="B14520" s="14">
        <f t="shared" si="452"/>
        <v>44052</v>
      </c>
      <c r="C14520">
        <v>3</v>
      </c>
      <c r="D14520" t="str">
        <f>VLOOKUP(C14520,'Справочник по тт'!$A$2:$C$5,3,FALSE)</f>
        <v>"Парабола"</v>
      </c>
      <c r="E14520" t="str">
        <f>IF(AND(C14520=1,B14520&lt;='Справочник по тт'!$D$1),'Справочник по тт'!$D$2,VLOOKUP(C14520,'Справочник по тт'!A:C,2,FALSE))</f>
        <v>"Парабола" пр. Дмитриева д.6/1</v>
      </c>
      <c r="F14520" s="2" t="str">
        <f t="shared" si="453"/>
        <v/>
      </c>
    </row>
    <row r="14521" spans="1:6" x14ac:dyDescent="0.25">
      <c r="A14521" s="3">
        <v>44052.541666666664</v>
      </c>
      <c r="B14521" s="14">
        <f t="shared" si="452"/>
        <v>44052</v>
      </c>
      <c r="C14521">
        <v>3</v>
      </c>
      <c r="D14521" t="str">
        <f>VLOOKUP(C14521,'Справочник по тт'!$A$2:$C$5,3,FALSE)</f>
        <v>"Парабола"</v>
      </c>
      <c r="E14521" t="str">
        <f>IF(AND(C14521=1,B14521&lt;='Справочник по тт'!$D$1),'Справочник по тт'!$D$2,VLOOKUP(C14521,'Справочник по тт'!A:C,2,FALSE))</f>
        <v>"Парабола" пр. Дмитриева д.6/1</v>
      </c>
      <c r="F14521" s="2" t="str">
        <f t="shared" si="453"/>
        <v/>
      </c>
    </row>
    <row r="14522" spans="1:6" x14ac:dyDescent="0.25">
      <c r="A14522" s="3">
        <v>44052.541666666664</v>
      </c>
      <c r="B14522" s="14">
        <f t="shared" si="452"/>
        <v>44052</v>
      </c>
      <c r="C14522">
        <v>3</v>
      </c>
      <c r="D14522" t="str">
        <f>VLOOKUP(C14522,'Справочник по тт'!$A$2:$C$5,3,FALSE)</f>
        <v>"Парабола"</v>
      </c>
      <c r="E14522" t="str">
        <f>IF(AND(C14522=1,B14522&lt;='Справочник по тт'!$D$1),'Справочник по тт'!$D$2,VLOOKUP(C14522,'Справочник по тт'!A:C,2,FALSE))</f>
        <v>"Парабола" пр. Дмитриева д.6/1</v>
      </c>
      <c r="F14522" s="2" t="str">
        <f t="shared" si="453"/>
        <v/>
      </c>
    </row>
    <row r="14523" spans="1:6" x14ac:dyDescent="0.25">
      <c r="A14523" s="3">
        <v>44052.5625</v>
      </c>
      <c r="B14523" s="14">
        <f t="shared" si="452"/>
        <v>44052</v>
      </c>
      <c r="C14523">
        <v>3</v>
      </c>
      <c r="D14523" t="str">
        <f>VLOOKUP(C14523,'Справочник по тт'!$A$2:$C$5,3,FALSE)</f>
        <v>"Парабола"</v>
      </c>
      <c r="E14523" t="str">
        <f>IF(AND(C14523=1,B14523&lt;='Справочник по тт'!$D$1),'Справочник по тт'!$D$2,VLOOKUP(C14523,'Справочник по тт'!A:C,2,FALSE))</f>
        <v>"Парабола" пр. Дмитриева д.6/1</v>
      </c>
      <c r="F14523" s="2" t="str">
        <f t="shared" si="453"/>
        <v/>
      </c>
    </row>
    <row r="14524" spans="1:6" x14ac:dyDescent="0.25">
      <c r="A14524" s="3">
        <v>44052.583333333336</v>
      </c>
      <c r="B14524" s="14">
        <f t="shared" si="452"/>
        <v>44052</v>
      </c>
      <c r="C14524">
        <v>3</v>
      </c>
      <c r="D14524" t="str">
        <f>VLOOKUP(C14524,'Справочник по тт'!$A$2:$C$5,3,FALSE)</f>
        <v>"Парабола"</v>
      </c>
      <c r="E14524" t="str">
        <f>IF(AND(C14524=1,B14524&lt;='Справочник по тт'!$D$1),'Справочник по тт'!$D$2,VLOOKUP(C14524,'Справочник по тт'!A:C,2,FALSE))</f>
        <v>"Парабола" пр. Дмитриева д.6/1</v>
      </c>
      <c r="F14524" s="2" t="str">
        <f t="shared" si="453"/>
        <v/>
      </c>
    </row>
    <row r="14525" spans="1:6" x14ac:dyDescent="0.25">
      <c r="A14525" s="3">
        <v>44052.583333333336</v>
      </c>
      <c r="B14525" s="14">
        <f t="shared" si="452"/>
        <v>44052</v>
      </c>
      <c r="C14525">
        <v>3</v>
      </c>
      <c r="D14525" t="str">
        <f>VLOOKUP(C14525,'Справочник по тт'!$A$2:$C$5,3,FALSE)</f>
        <v>"Парабола"</v>
      </c>
      <c r="E14525" t="str">
        <f>IF(AND(C14525=1,B14525&lt;='Справочник по тт'!$D$1),'Справочник по тт'!$D$2,VLOOKUP(C14525,'Справочник по тт'!A:C,2,FALSE))</f>
        <v>"Парабола" пр. Дмитриева д.6/1</v>
      </c>
      <c r="F14525" s="2" t="str">
        <f t="shared" si="453"/>
        <v/>
      </c>
    </row>
    <row r="14526" spans="1:6" x14ac:dyDescent="0.25">
      <c r="A14526" s="3">
        <v>44052.583333333336</v>
      </c>
      <c r="B14526" s="14">
        <f t="shared" si="452"/>
        <v>44052</v>
      </c>
      <c r="C14526">
        <v>3</v>
      </c>
      <c r="D14526" t="str">
        <f>VLOOKUP(C14526,'Справочник по тт'!$A$2:$C$5,3,FALSE)</f>
        <v>"Парабола"</v>
      </c>
      <c r="E14526" t="str">
        <f>IF(AND(C14526=1,B14526&lt;='Справочник по тт'!$D$1),'Справочник по тт'!$D$2,VLOOKUP(C14526,'Справочник по тт'!A:C,2,FALSE))</f>
        <v>"Парабола" пр. Дмитриева д.6/1</v>
      </c>
      <c r="F14526" s="2" t="str">
        <f t="shared" si="453"/>
        <v/>
      </c>
    </row>
    <row r="14527" spans="1:6" x14ac:dyDescent="0.25">
      <c r="A14527" s="3">
        <v>44052.583333333336</v>
      </c>
      <c r="B14527" s="14">
        <f t="shared" si="452"/>
        <v>44052</v>
      </c>
      <c r="C14527">
        <v>3</v>
      </c>
      <c r="D14527" t="str">
        <f>VLOOKUP(C14527,'Справочник по тт'!$A$2:$C$5,3,FALSE)</f>
        <v>"Парабола"</v>
      </c>
      <c r="E14527" t="str">
        <f>IF(AND(C14527=1,B14527&lt;='Справочник по тт'!$D$1),'Справочник по тт'!$D$2,VLOOKUP(C14527,'Справочник по тт'!A:C,2,FALSE))</f>
        <v>"Парабола" пр. Дмитриева д.6/1</v>
      </c>
      <c r="F14527" s="2" t="str">
        <f t="shared" si="453"/>
        <v/>
      </c>
    </row>
    <row r="14528" spans="1:6" x14ac:dyDescent="0.25">
      <c r="A14528" s="3">
        <v>44052.583333333336</v>
      </c>
      <c r="B14528" s="14">
        <f t="shared" si="452"/>
        <v>44052</v>
      </c>
      <c r="C14528">
        <v>3</v>
      </c>
      <c r="D14528" t="str">
        <f>VLOOKUP(C14528,'Справочник по тт'!$A$2:$C$5,3,FALSE)</f>
        <v>"Парабола"</v>
      </c>
      <c r="E14528" t="str">
        <f>IF(AND(C14528=1,B14528&lt;='Справочник по тт'!$D$1),'Справочник по тт'!$D$2,VLOOKUP(C14528,'Справочник по тт'!A:C,2,FALSE))</f>
        <v>"Парабола" пр. Дмитриева д.6/1</v>
      </c>
      <c r="F14528" s="2" t="str">
        <f t="shared" si="453"/>
        <v/>
      </c>
    </row>
    <row r="14529" spans="1:6" x14ac:dyDescent="0.25">
      <c r="A14529" s="3">
        <v>44052.583333333336</v>
      </c>
      <c r="B14529" s="14">
        <f t="shared" si="452"/>
        <v>44052</v>
      </c>
      <c r="C14529">
        <v>3</v>
      </c>
      <c r="D14529" t="str">
        <f>VLOOKUP(C14529,'Справочник по тт'!$A$2:$C$5,3,FALSE)</f>
        <v>"Парабола"</v>
      </c>
      <c r="E14529" t="str">
        <f>IF(AND(C14529=1,B14529&lt;='Справочник по тт'!$D$1),'Справочник по тт'!$D$2,VLOOKUP(C14529,'Справочник по тт'!A:C,2,FALSE))</f>
        <v>"Парабола" пр. Дмитриева д.6/1</v>
      </c>
      <c r="F14529" s="2" t="str">
        <f t="shared" si="453"/>
        <v/>
      </c>
    </row>
    <row r="14530" spans="1:6" x14ac:dyDescent="0.25">
      <c r="A14530" s="3">
        <v>44052.583333333336</v>
      </c>
      <c r="B14530" s="14">
        <f t="shared" ref="B14530:B14593" si="454">(TEXT(A14530,"ДД.ММ.ГГГГ"))*1</f>
        <v>44052</v>
      </c>
      <c r="C14530">
        <v>3</v>
      </c>
      <c r="D14530" t="str">
        <f>VLOOKUP(C14530,'Справочник по тт'!$A$2:$C$5,3,FALSE)</f>
        <v>"Парабола"</v>
      </c>
      <c r="E14530" t="str">
        <f>IF(AND(C14530=1,B14530&lt;='Справочник по тт'!$D$1),'Справочник по тт'!$D$2,VLOOKUP(C14530,'Справочник по тт'!A:C,2,FALSE))</f>
        <v>"Парабола" пр. Дмитриева д.6/1</v>
      </c>
      <c r="F14530" s="2" t="str">
        <f t="shared" si="453"/>
        <v/>
      </c>
    </row>
    <row r="14531" spans="1:6" x14ac:dyDescent="0.25">
      <c r="A14531" s="3">
        <v>44052.604166666664</v>
      </c>
      <c r="B14531" s="14">
        <f t="shared" si="454"/>
        <v>44052</v>
      </c>
      <c r="C14531">
        <v>3</v>
      </c>
      <c r="D14531" t="str">
        <f>VLOOKUP(C14531,'Справочник по тт'!$A$2:$C$5,3,FALSE)</f>
        <v>"Парабола"</v>
      </c>
      <c r="E14531" t="str">
        <f>IF(AND(C14531=1,B14531&lt;='Справочник по тт'!$D$1),'Справочник по тт'!$D$2,VLOOKUP(C14531,'Справочник по тт'!A:C,2,FALSE))</f>
        <v>"Парабола" пр. Дмитриева д.6/1</v>
      </c>
      <c r="F14531" s="2" t="str">
        <f t="shared" ref="F14531:F14594" si="455">IF(B14531&lt;=$F$1,1,"")</f>
        <v/>
      </c>
    </row>
    <row r="14532" spans="1:6" x14ac:dyDescent="0.25">
      <c r="A14532" s="3">
        <v>44052.625</v>
      </c>
      <c r="B14532" s="14">
        <f t="shared" si="454"/>
        <v>44052</v>
      </c>
      <c r="C14532">
        <v>3</v>
      </c>
      <c r="D14532" t="str">
        <f>VLOOKUP(C14532,'Справочник по тт'!$A$2:$C$5,3,FALSE)</f>
        <v>"Парабола"</v>
      </c>
      <c r="E14532" t="str">
        <f>IF(AND(C14532=1,B14532&lt;='Справочник по тт'!$D$1),'Справочник по тт'!$D$2,VLOOKUP(C14532,'Справочник по тт'!A:C,2,FALSE))</f>
        <v>"Парабола" пр. Дмитриева д.6/1</v>
      </c>
      <c r="F14532" s="2" t="str">
        <f t="shared" si="455"/>
        <v/>
      </c>
    </row>
    <row r="14533" spans="1:6" x14ac:dyDescent="0.25">
      <c r="A14533" s="3">
        <v>44052.625</v>
      </c>
      <c r="B14533" s="14">
        <f t="shared" si="454"/>
        <v>44052</v>
      </c>
      <c r="C14533">
        <v>3</v>
      </c>
      <c r="D14533" t="str">
        <f>VLOOKUP(C14533,'Справочник по тт'!$A$2:$C$5,3,FALSE)</f>
        <v>"Парабола"</v>
      </c>
      <c r="E14533" t="str">
        <f>IF(AND(C14533=1,B14533&lt;='Справочник по тт'!$D$1),'Справочник по тт'!$D$2,VLOOKUP(C14533,'Справочник по тт'!A:C,2,FALSE))</f>
        <v>"Парабола" пр. Дмитриева д.6/1</v>
      </c>
      <c r="F14533" s="2" t="str">
        <f t="shared" si="455"/>
        <v/>
      </c>
    </row>
    <row r="14534" spans="1:6" x14ac:dyDescent="0.25">
      <c r="A14534" s="3">
        <v>44052.625</v>
      </c>
      <c r="B14534" s="14">
        <f t="shared" si="454"/>
        <v>44052</v>
      </c>
      <c r="C14534">
        <v>3</v>
      </c>
      <c r="D14534" t="str">
        <f>VLOOKUP(C14534,'Справочник по тт'!$A$2:$C$5,3,FALSE)</f>
        <v>"Парабола"</v>
      </c>
      <c r="E14534" t="str">
        <f>IF(AND(C14534=1,B14534&lt;='Справочник по тт'!$D$1),'Справочник по тт'!$D$2,VLOOKUP(C14534,'Справочник по тт'!A:C,2,FALSE))</f>
        <v>"Парабола" пр. Дмитриева д.6/1</v>
      </c>
      <c r="F14534" s="2" t="str">
        <f t="shared" si="455"/>
        <v/>
      </c>
    </row>
    <row r="14535" spans="1:6" x14ac:dyDescent="0.25">
      <c r="A14535" s="3">
        <v>44052.625</v>
      </c>
      <c r="B14535" s="14">
        <f t="shared" si="454"/>
        <v>44052</v>
      </c>
      <c r="C14535">
        <v>3</v>
      </c>
      <c r="D14535" t="str">
        <f>VLOOKUP(C14535,'Справочник по тт'!$A$2:$C$5,3,FALSE)</f>
        <v>"Парабола"</v>
      </c>
      <c r="E14535" t="str">
        <f>IF(AND(C14535=1,B14535&lt;='Справочник по тт'!$D$1),'Справочник по тт'!$D$2,VLOOKUP(C14535,'Справочник по тт'!A:C,2,FALSE))</f>
        <v>"Парабола" пр. Дмитриева д.6/1</v>
      </c>
      <c r="F14535" s="2" t="str">
        <f t="shared" si="455"/>
        <v/>
      </c>
    </row>
    <row r="14536" spans="1:6" x14ac:dyDescent="0.25">
      <c r="A14536" s="3">
        <v>44052.625</v>
      </c>
      <c r="B14536" s="14">
        <f t="shared" si="454"/>
        <v>44052</v>
      </c>
      <c r="C14536">
        <v>3</v>
      </c>
      <c r="D14536" t="str">
        <f>VLOOKUP(C14536,'Справочник по тт'!$A$2:$C$5,3,FALSE)</f>
        <v>"Парабола"</v>
      </c>
      <c r="E14536" t="str">
        <f>IF(AND(C14536=1,B14536&lt;='Справочник по тт'!$D$1),'Справочник по тт'!$D$2,VLOOKUP(C14536,'Справочник по тт'!A:C,2,FALSE))</f>
        <v>"Парабола" пр. Дмитриева д.6/1</v>
      </c>
      <c r="F14536" s="2" t="str">
        <f t="shared" si="455"/>
        <v/>
      </c>
    </row>
    <row r="14537" spans="1:6" x14ac:dyDescent="0.25">
      <c r="A14537" s="3">
        <v>44052.625</v>
      </c>
      <c r="B14537" s="14">
        <f t="shared" si="454"/>
        <v>44052</v>
      </c>
      <c r="C14537">
        <v>3</v>
      </c>
      <c r="D14537" t="str">
        <f>VLOOKUP(C14537,'Справочник по тт'!$A$2:$C$5,3,FALSE)</f>
        <v>"Парабола"</v>
      </c>
      <c r="E14537" t="str">
        <f>IF(AND(C14537=1,B14537&lt;='Справочник по тт'!$D$1),'Справочник по тт'!$D$2,VLOOKUP(C14537,'Справочник по тт'!A:C,2,FALSE))</f>
        <v>"Парабола" пр. Дмитриева д.6/1</v>
      </c>
      <c r="F14537" s="2" t="str">
        <f t="shared" si="455"/>
        <v/>
      </c>
    </row>
    <row r="14538" spans="1:6" x14ac:dyDescent="0.25">
      <c r="A14538" s="3">
        <v>44052.625</v>
      </c>
      <c r="B14538" s="14">
        <f t="shared" si="454"/>
        <v>44052</v>
      </c>
      <c r="C14538">
        <v>3</v>
      </c>
      <c r="D14538" t="str">
        <f>VLOOKUP(C14538,'Справочник по тт'!$A$2:$C$5,3,FALSE)</f>
        <v>"Парабола"</v>
      </c>
      <c r="E14538" t="str">
        <f>IF(AND(C14538=1,B14538&lt;='Справочник по тт'!$D$1),'Справочник по тт'!$D$2,VLOOKUP(C14538,'Справочник по тт'!A:C,2,FALSE))</f>
        <v>"Парабола" пр. Дмитриева д.6/1</v>
      </c>
      <c r="F14538" s="2" t="str">
        <f t="shared" si="455"/>
        <v/>
      </c>
    </row>
    <row r="14539" spans="1:6" x14ac:dyDescent="0.25">
      <c r="A14539" s="3">
        <v>44052.625</v>
      </c>
      <c r="B14539" s="14">
        <f t="shared" si="454"/>
        <v>44052</v>
      </c>
      <c r="C14539">
        <v>3</v>
      </c>
      <c r="D14539" t="str">
        <f>VLOOKUP(C14539,'Справочник по тт'!$A$2:$C$5,3,FALSE)</f>
        <v>"Парабола"</v>
      </c>
      <c r="E14539" t="str">
        <f>IF(AND(C14539=1,B14539&lt;='Справочник по тт'!$D$1),'Справочник по тт'!$D$2,VLOOKUP(C14539,'Справочник по тт'!A:C,2,FALSE))</f>
        <v>"Парабола" пр. Дмитриева д.6/1</v>
      </c>
      <c r="F14539" s="2" t="str">
        <f t="shared" si="455"/>
        <v/>
      </c>
    </row>
    <row r="14540" spans="1:6" x14ac:dyDescent="0.25">
      <c r="A14540" s="3">
        <v>44052.625</v>
      </c>
      <c r="B14540" s="14">
        <f t="shared" si="454"/>
        <v>44052</v>
      </c>
      <c r="C14540">
        <v>3</v>
      </c>
      <c r="D14540" t="str">
        <f>VLOOKUP(C14540,'Справочник по тт'!$A$2:$C$5,3,FALSE)</f>
        <v>"Парабола"</v>
      </c>
      <c r="E14540" t="str">
        <f>IF(AND(C14540=1,B14540&lt;='Справочник по тт'!$D$1),'Справочник по тт'!$D$2,VLOOKUP(C14540,'Справочник по тт'!A:C,2,FALSE))</f>
        <v>"Парабола" пр. Дмитриева д.6/1</v>
      </c>
      <c r="F14540" s="2" t="str">
        <f t="shared" si="455"/>
        <v/>
      </c>
    </row>
    <row r="14541" spans="1:6" x14ac:dyDescent="0.25">
      <c r="A14541" s="3">
        <v>44052.631944444445</v>
      </c>
      <c r="B14541" s="14">
        <f t="shared" si="454"/>
        <v>44052</v>
      </c>
      <c r="C14541">
        <v>3</v>
      </c>
      <c r="D14541" t="str">
        <f>VLOOKUP(C14541,'Справочник по тт'!$A$2:$C$5,3,FALSE)</f>
        <v>"Парабола"</v>
      </c>
      <c r="E14541" t="str">
        <f>IF(AND(C14541=1,B14541&lt;='Справочник по тт'!$D$1),'Справочник по тт'!$D$2,VLOOKUP(C14541,'Справочник по тт'!A:C,2,FALSE))</f>
        <v>"Парабола" пр. Дмитриева д.6/1</v>
      </c>
      <c r="F14541" s="2" t="str">
        <f t="shared" si="455"/>
        <v/>
      </c>
    </row>
    <row r="14542" spans="1:6" x14ac:dyDescent="0.25">
      <c r="A14542" s="3">
        <v>44052.645833333336</v>
      </c>
      <c r="B14542" s="14">
        <f t="shared" si="454"/>
        <v>44052</v>
      </c>
      <c r="C14542">
        <v>3</v>
      </c>
      <c r="D14542" t="str">
        <f>VLOOKUP(C14542,'Справочник по тт'!$A$2:$C$5,3,FALSE)</f>
        <v>"Парабола"</v>
      </c>
      <c r="E14542" t="str">
        <f>IF(AND(C14542=1,B14542&lt;='Справочник по тт'!$D$1),'Справочник по тт'!$D$2,VLOOKUP(C14542,'Справочник по тт'!A:C,2,FALSE))</f>
        <v>"Парабола" пр. Дмитриева д.6/1</v>
      </c>
      <c r="F14542" s="2" t="str">
        <f t="shared" si="455"/>
        <v/>
      </c>
    </row>
    <row r="14543" spans="1:6" x14ac:dyDescent="0.25">
      <c r="A14543" s="3">
        <v>44052.645833333336</v>
      </c>
      <c r="B14543" s="14">
        <f t="shared" si="454"/>
        <v>44052</v>
      </c>
      <c r="C14543">
        <v>3</v>
      </c>
      <c r="D14543" t="str">
        <f>VLOOKUP(C14543,'Справочник по тт'!$A$2:$C$5,3,FALSE)</f>
        <v>"Парабола"</v>
      </c>
      <c r="E14543" t="str">
        <f>IF(AND(C14543=1,B14543&lt;='Справочник по тт'!$D$1),'Справочник по тт'!$D$2,VLOOKUP(C14543,'Справочник по тт'!A:C,2,FALSE))</f>
        <v>"Парабола" пр. Дмитриева д.6/1</v>
      </c>
      <c r="F14543" s="2" t="str">
        <f t="shared" si="455"/>
        <v/>
      </c>
    </row>
    <row r="14544" spans="1:6" x14ac:dyDescent="0.25">
      <c r="A14544" s="3">
        <v>44052.6875</v>
      </c>
      <c r="B14544" s="14">
        <f t="shared" si="454"/>
        <v>44052</v>
      </c>
      <c r="C14544">
        <v>3</v>
      </c>
      <c r="D14544" t="str">
        <f>VLOOKUP(C14544,'Справочник по тт'!$A$2:$C$5,3,FALSE)</f>
        <v>"Парабола"</v>
      </c>
      <c r="E14544" t="str">
        <f>IF(AND(C14544=1,B14544&lt;='Справочник по тт'!$D$1),'Справочник по тт'!$D$2,VLOOKUP(C14544,'Справочник по тт'!A:C,2,FALSE))</f>
        <v>"Парабола" пр. Дмитриева д.6/1</v>
      </c>
      <c r="F14544" s="2" t="str">
        <f t="shared" si="455"/>
        <v/>
      </c>
    </row>
    <row r="14545" spans="1:6" x14ac:dyDescent="0.25">
      <c r="A14545" s="3">
        <v>44052.708333333336</v>
      </c>
      <c r="B14545" s="14">
        <f t="shared" si="454"/>
        <v>44052</v>
      </c>
      <c r="C14545">
        <v>3</v>
      </c>
      <c r="D14545" t="str">
        <f>VLOOKUP(C14545,'Справочник по тт'!$A$2:$C$5,3,FALSE)</f>
        <v>"Парабола"</v>
      </c>
      <c r="E14545" t="str">
        <f>IF(AND(C14545=1,B14545&lt;='Справочник по тт'!$D$1),'Справочник по тт'!$D$2,VLOOKUP(C14545,'Справочник по тт'!A:C,2,FALSE))</f>
        <v>"Парабола" пр. Дмитриева д.6/1</v>
      </c>
      <c r="F14545" s="2" t="str">
        <f t="shared" si="455"/>
        <v/>
      </c>
    </row>
    <row r="14546" spans="1:6" x14ac:dyDescent="0.25">
      <c r="A14546" s="3">
        <v>44052.708333333336</v>
      </c>
      <c r="B14546" s="14">
        <f t="shared" si="454"/>
        <v>44052</v>
      </c>
      <c r="C14546">
        <v>3</v>
      </c>
      <c r="D14546" t="str">
        <f>VLOOKUP(C14546,'Справочник по тт'!$A$2:$C$5,3,FALSE)</f>
        <v>"Парабола"</v>
      </c>
      <c r="E14546" t="str">
        <f>IF(AND(C14546=1,B14546&lt;='Справочник по тт'!$D$1),'Справочник по тт'!$D$2,VLOOKUP(C14546,'Справочник по тт'!A:C,2,FALSE))</f>
        <v>"Парабола" пр. Дмитриева д.6/1</v>
      </c>
      <c r="F14546" s="2" t="str">
        <f t="shared" si="455"/>
        <v/>
      </c>
    </row>
    <row r="14547" spans="1:6" x14ac:dyDescent="0.25">
      <c r="A14547" s="3">
        <v>44052.75</v>
      </c>
      <c r="B14547" s="14">
        <f t="shared" si="454"/>
        <v>44052</v>
      </c>
      <c r="C14547">
        <v>3</v>
      </c>
      <c r="D14547" t="str">
        <f>VLOOKUP(C14547,'Справочник по тт'!$A$2:$C$5,3,FALSE)</f>
        <v>"Парабола"</v>
      </c>
      <c r="E14547" t="str">
        <f>IF(AND(C14547=1,B14547&lt;='Справочник по тт'!$D$1),'Справочник по тт'!$D$2,VLOOKUP(C14547,'Справочник по тт'!A:C,2,FALSE))</f>
        <v>"Парабола" пр. Дмитриева д.6/1</v>
      </c>
      <c r="F14547" s="2" t="str">
        <f t="shared" si="455"/>
        <v/>
      </c>
    </row>
    <row r="14548" spans="1:6" x14ac:dyDescent="0.25">
      <c r="A14548" s="3">
        <v>44052.75</v>
      </c>
      <c r="B14548" s="14">
        <f t="shared" si="454"/>
        <v>44052</v>
      </c>
      <c r="C14548">
        <v>3</v>
      </c>
      <c r="D14548" t="str">
        <f>VLOOKUP(C14548,'Справочник по тт'!$A$2:$C$5,3,FALSE)</f>
        <v>"Парабола"</v>
      </c>
      <c r="E14548" t="str">
        <f>IF(AND(C14548=1,B14548&lt;='Справочник по тт'!$D$1),'Справочник по тт'!$D$2,VLOOKUP(C14548,'Справочник по тт'!A:C,2,FALSE))</f>
        <v>"Парабола" пр. Дмитриева д.6/1</v>
      </c>
      <c r="F14548" s="2" t="str">
        <f t="shared" si="455"/>
        <v/>
      </c>
    </row>
    <row r="14549" spans="1:6" x14ac:dyDescent="0.25">
      <c r="A14549" s="3">
        <v>44052.791666666664</v>
      </c>
      <c r="B14549" s="14">
        <f t="shared" si="454"/>
        <v>44052</v>
      </c>
      <c r="C14549">
        <v>3</v>
      </c>
      <c r="D14549" t="str">
        <f>VLOOKUP(C14549,'Справочник по тт'!$A$2:$C$5,3,FALSE)</f>
        <v>"Парабола"</v>
      </c>
      <c r="E14549" t="str">
        <f>IF(AND(C14549=1,B14549&lt;='Справочник по тт'!$D$1),'Справочник по тт'!$D$2,VLOOKUP(C14549,'Справочник по тт'!A:C,2,FALSE))</f>
        <v>"Парабола" пр. Дмитриева д.6/1</v>
      </c>
      <c r="F14549" s="2" t="str">
        <f t="shared" si="455"/>
        <v/>
      </c>
    </row>
    <row r="14550" spans="1:6" x14ac:dyDescent="0.25">
      <c r="A14550" s="3">
        <v>44052.791666666664</v>
      </c>
      <c r="B14550" s="14">
        <f t="shared" si="454"/>
        <v>44052</v>
      </c>
      <c r="C14550">
        <v>3</v>
      </c>
      <c r="D14550" t="str">
        <f>VLOOKUP(C14550,'Справочник по тт'!$A$2:$C$5,3,FALSE)</f>
        <v>"Парабола"</v>
      </c>
      <c r="E14550" t="str">
        <f>IF(AND(C14550=1,B14550&lt;='Справочник по тт'!$D$1),'Справочник по тт'!$D$2,VLOOKUP(C14550,'Справочник по тт'!A:C,2,FALSE))</f>
        <v>"Парабола" пр. Дмитриева д.6/1</v>
      </c>
      <c r="F14550" s="2" t="str">
        <f t="shared" si="455"/>
        <v/>
      </c>
    </row>
    <row r="14551" spans="1:6" x14ac:dyDescent="0.25">
      <c r="A14551" s="14">
        <v>44052.875</v>
      </c>
      <c r="B14551" s="14">
        <f t="shared" si="454"/>
        <v>44052</v>
      </c>
      <c r="C14551">
        <v>1</v>
      </c>
      <c r="D14551" t="str">
        <f>VLOOKUP(C14551,'Справочник по тт'!$A$2:$C$5,3,FALSE)</f>
        <v>"Шанс"</v>
      </c>
      <c r="E14551" t="str">
        <f>IF(AND(C14551=1,B14551&lt;='Справочник по тт'!$D$1),'Справочник по тт'!$D$2,VLOOKUP(C14551,'Справочник по тт'!A:C,2,FALSE))</f>
        <v>"Шанс" ул. Ленина д.21</v>
      </c>
      <c r="F14551" s="2" t="str">
        <f t="shared" si="455"/>
        <v/>
      </c>
    </row>
    <row r="14552" spans="1:6" x14ac:dyDescent="0.25">
      <c r="A14552" s="14">
        <v>44052.916666666664</v>
      </c>
      <c r="B14552" s="14">
        <f t="shared" si="454"/>
        <v>44052</v>
      </c>
      <c r="C14552">
        <v>1</v>
      </c>
      <c r="D14552" t="str">
        <f>VLOOKUP(C14552,'Справочник по тт'!$A$2:$C$5,3,FALSE)</f>
        <v>"Шанс"</v>
      </c>
      <c r="E14552" t="str">
        <f>IF(AND(C14552=1,B14552&lt;='Справочник по тт'!$D$1),'Справочник по тт'!$D$2,VLOOKUP(C14552,'Справочник по тт'!A:C,2,FALSE))</f>
        <v>"Шанс" ул. Ленина д.21</v>
      </c>
      <c r="F14552" s="2" t="str">
        <f t="shared" si="455"/>
        <v/>
      </c>
    </row>
    <row r="14553" spans="1:6" x14ac:dyDescent="0.25">
      <c r="A14553" s="14">
        <v>44052.958333333336</v>
      </c>
      <c r="B14553" s="14">
        <f t="shared" si="454"/>
        <v>44052</v>
      </c>
      <c r="C14553">
        <v>1</v>
      </c>
      <c r="D14553" t="str">
        <f>VLOOKUP(C14553,'Справочник по тт'!$A$2:$C$5,3,FALSE)</f>
        <v>"Шанс"</v>
      </c>
      <c r="E14553" t="str">
        <f>IF(AND(C14553=1,B14553&lt;='Справочник по тт'!$D$1),'Справочник по тт'!$D$2,VLOOKUP(C14553,'Справочник по тт'!A:C,2,FALSE))</f>
        <v>"Шанс" ул. Ленина д.21</v>
      </c>
      <c r="F14553" s="2" t="str">
        <f t="shared" si="455"/>
        <v/>
      </c>
    </row>
    <row r="14554" spans="1:6" x14ac:dyDescent="0.25">
      <c r="A14554" s="14">
        <v>44052.958333333336</v>
      </c>
      <c r="B14554" s="14">
        <f t="shared" si="454"/>
        <v>44052</v>
      </c>
      <c r="C14554">
        <v>1</v>
      </c>
      <c r="D14554" t="str">
        <f>VLOOKUP(C14554,'Справочник по тт'!$A$2:$C$5,3,FALSE)</f>
        <v>"Шанс"</v>
      </c>
      <c r="E14554" t="str">
        <f>IF(AND(C14554=1,B14554&lt;='Справочник по тт'!$D$1),'Справочник по тт'!$D$2,VLOOKUP(C14554,'Справочник по тт'!A:C,2,FALSE))</f>
        <v>"Шанс" ул. Ленина д.21</v>
      </c>
      <c r="F14554" s="2" t="str">
        <f t="shared" si="455"/>
        <v/>
      </c>
    </row>
    <row r="14555" spans="1:6" x14ac:dyDescent="0.25">
      <c r="A14555" s="14">
        <v>44053.000694444447</v>
      </c>
      <c r="B14555" s="14">
        <f t="shared" si="454"/>
        <v>44053</v>
      </c>
      <c r="C14555">
        <v>1</v>
      </c>
      <c r="D14555" t="str">
        <f>VLOOKUP(C14555,'Справочник по тт'!$A$2:$C$5,3,FALSE)</f>
        <v>"Шанс"</v>
      </c>
      <c r="E14555" t="str">
        <f>IF(AND(C14555=1,B14555&lt;='Справочник по тт'!$D$1),'Справочник по тт'!$D$2,VLOOKUP(C14555,'Справочник по тт'!A:C,2,FALSE))</f>
        <v>"Шанс" ул. Ленина д.21</v>
      </c>
      <c r="F14555" s="2" t="str">
        <f t="shared" si="455"/>
        <v/>
      </c>
    </row>
    <row r="14556" spans="1:6" x14ac:dyDescent="0.25">
      <c r="A14556" s="14">
        <v>44053.083333333336</v>
      </c>
      <c r="B14556" s="14">
        <f t="shared" si="454"/>
        <v>44053</v>
      </c>
      <c r="C14556">
        <v>1</v>
      </c>
      <c r="D14556" t="str">
        <f>VLOOKUP(C14556,'Справочник по тт'!$A$2:$C$5,3,FALSE)</f>
        <v>"Шанс"</v>
      </c>
      <c r="E14556" t="str">
        <f>IF(AND(C14556=1,B14556&lt;='Справочник по тт'!$D$1),'Справочник по тт'!$D$2,VLOOKUP(C14556,'Справочник по тт'!A:C,2,FALSE))</f>
        <v>"Шанс" ул. Ленина д.21</v>
      </c>
      <c r="F14556" s="2" t="str">
        <f t="shared" si="455"/>
        <v/>
      </c>
    </row>
    <row r="14557" spans="1:6" x14ac:dyDescent="0.25">
      <c r="A14557" s="14">
        <v>44053.208333333336</v>
      </c>
      <c r="B14557" s="14">
        <f t="shared" si="454"/>
        <v>44053</v>
      </c>
      <c r="C14557">
        <v>1</v>
      </c>
      <c r="D14557" t="str">
        <f>VLOOKUP(C14557,'Справочник по тт'!$A$2:$C$5,3,FALSE)</f>
        <v>"Шанс"</v>
      </c>
      <c r="E14557" t="str">
        <f>IF(AND(C14557=1,B14557&lt;='Справочник по тт'!$D$1),'Справочник по тт'!$D$2,VLOOKUP(C14557,'Справочник по тт'!A:C,2,FALSE))</f>
        <v>"Шанс" ул. Ленина д.21</v>
      </c>
      <c r="F14557" s="2" t="str">
        <f t="shared" si="455"/>
        <v/>
      </c>
    </row>
    <row r="14558" spans="1:6" x14ac:dyDescent="0.25">
      <c r="A14558" s="14">
        <v>44053.25</v>
      </c>
      <c r="B14558" s="14">
        <f t="shared" si="454"/>
        <v>44053</v>
      </c>
      <c r="C14558">
        <v>1</v>
      </c>
      <c r="D14558" t="str">
        <f>VLOOKUP(C14558,'Справочник по тт'!$A$2:$C$5,3,FALSE)</f>
        <v>"Шанс"</v>
      </c>
      <c r="E14558" t="str">
        <f>IF(AND(C14558=1,B14558&lt;='Справочник по тт'!$D$1),'Справочник по тт'!$D$2,VLOOKUP(C14558,'Справочник по тт'!A:C,2,FALSE))</f>
        <v>"Шанс" ул. Ленина д.21</v>
      </c>
      <c r="F14558" s="2" t="str">
        <f t="shared" si="455"/>
        <v/>
      </c>
    </row>
    <row r="14559" spans="1:6" x14ac:dyDescent="0.25">
      <c r="A14559" s="14">
        <v>44053.333333333336</v>
      </c>
      <c r="B14559" s="14">
        <f t="shared" si="454"/>
        <v>44053</v>
      </c>
      <c r="C14559">
        <v>1</v>
      </c>
      <c r="D14559" t="str">
        <f>VLOOKUP(C14559,'Справочник по тт'!$A$2:$C$5,3,FALSE)</f>
        <v>"Шанс"</v>
      </c>
      <c r="E14559" t="str">
        <f>IF(AND(C14559=1,B14559&lt;='Справочник по тт'!$D$1),'Справочник по тт'!$D$2,VLOOKUP(C14559,'Справочник по тт'!A:C,2,FALSE))</f>
        <v>"Шанс" ул. Ленина д.21</v>
      </c>
      <c r="F14559" s="2" t="str">
        <f t="shared" si="455"/>
        <v/>
      </c>
    </row>
    <row r="14560" spans="1:6" x14ac:dyDescent="0.25">
      <c r="A14560" s="14">
        <v>44053.333333333336</v>
      </c>
      <c r="B14560" s="14">
        <f t="shared" si="454"/>
        <v>44053</v>
      </c>
      <c r="C14560">
        <v>1</v>
      </c>
      <c r="D14560" t="str">
        <f>VLOOKUP(C14560,'Справочник по тт'!$A$2:$C$5,3,FALSE)</f>
        <v>"Шанс"</v>
      </c>
      <c r="E14560" t="str">
        <f>IF(AND(C14560=1,B14560&lt;='Справочник по тт'!$D$1),'Справочник по тт'!$D$2,VLOOKUP(C14560,'Справочник по тт'!A:C,2,FALSE))</f>
        <v>"Шанс" ул. Ленина д.21</v>
      </c>
      <c r="F14560" s="2" t="str">
        <f t="shared" si="455"/>
        <v/>
      </c>
    </row>
    <row r="14561" spans="1:6" x14ac:dyDescent="0.25">
      <c r="A14561" s="14">
        <v>44053.333333333336</v>
      </c>
      <c r="B14561" s="14">
        <f t="shared" si="454"/>
        <v>44053</v>
      </c>
      <c r="C14561">
        <v>1</v>
      </c>
      <c r="D14561" t="str">
        <f>VLOOKUP(C14561,'Справочник по тт'!$A$2:$C$5,3,FALSE)</f>
        <v>"Шанс"</v>
      </c>
      <c r="E14561" t="str">
        <f>IF(AND(C14561=1,B14561&lt;='Справочник по тт'!$D$1),'Справочник по тт'!$D$2,VLOOKUP(C14561,'Справочник по тт'!A:C,2,FALSE))</f>
        <v>"Шанс" ул. Ленина д.21</v>
      </c>
      <c r="F14561" s="2" t="str">
        <f t="shared" si="455"/>
        <v/>
      </c>
    </row>
    <row r="14562" spans="1:6" x14ac:dyDescent="0.25">
      <c r="A14562" s="14">
        <v>44053.333333333336</v>
      </c>
      <c r="B14562" s="14">
        <f t="shared" si="454"/>
        <v>44053</v>
      </c>
      <c r="C14562">
        <v>1</v>
      </c>
      <c r="D14562" t="str">
        <f>VLOOKUP(C14562,'Справочник по тт'!$A$2:$C$5,3,FALSE)</f>
        <v>"Шанс"</v>
      </c>
      <c r="E14562" t="str">
        <f>IF(AND(C14562=1,B14562&lt;='Справочник по тт'!$D$1),'Справочник по тт'!$D$2,VLOOKUP(C14562,'Справочник по тт'!A:C,2,FALSE))</f>
        <v>"Шанс" ул. Ленина д.21</v>
      </c>
      <c r="F14562" s="2" t="str">
        <f t="shared" si="455"/>
        <v/>
      </c>
    </row>
    <row r="14563" spans="1:6" x14ac:dyDescent="0.25">
      <c r="A14563" s="14">
        <v>44053.333333333336</v>
      </c>
      <c r="B14563" s="14">
        <f t="shared" si="454"/>
        <v>44053</v>
      </c>
      <c r="C14563">
        <v>1</v>
      </c>
      <c r="D14563" t="str">
        <f>VLOOKUP(C14563,'Справочник по тт'!$A$2:$C$5,3,FALSE)</f>
        <v>"Шанс"</v>
      </c>
      <c r="E14563" t="str">
        <f>IF(AND(C14563=1,B14563&lt;='Справочник по тт'!$D$1),'Справочник по тт'!$D$2,VLOOKUP(C14563,'Справочник по тт'!A:C,2,FALSE))</f>
        <v>"Шанс" ул. Ленина д.21</v>
      </c>
      <c r="F14563" s="2" t="str">
        <f t="shared" si="455"/>
        <v/>
      </c>
    </row>
    <row r="14564" spans="1:6" x14ac:dyDescent="0.25">
      <c r="A14564" s="3">
        <v>44053.333333333336</v>
      </c>
      <c r="B14564" s="14">
        <f t="shared" si="454"/>
        <v>44053</v>
      </c>
      <c r="C14564">
        <v>2</v>
      </c>
      <c r="D14564" t="str">
        <f>VLOOKUP(C14564,'Справочник по тт'!$A$2:$C$5,3,FALSE)</f>
        <v>"Колибри"</v>
      </c>
      <c r="E14564" t="str">
        <f>IF(AND(C14564=1,B14564&lt;='Справочник по тт'!$D$1),'Справочник по тт'!$D$2,VLOOKUP(C14564,'Справочник по тт'!A:C,2,FALSE))</f>
        <v>"Колибри" ул. Широкая д.150</v>
      </c>
      <c r="F14564" s="2" t="str">
        <f t="shared" si="455"/>
        <v/>
      </c>
    </row>
    <row r="14565" spans="1:6" x14ac:dyDescent="0.25">
      <c r="A14565" s="3">
        <v>44053.375</v>
      </c>
      <c r="B14565" s="14">
        <f t="shared" si="454"/>
        <v>44053</v>
      </c>
      <c r="C14565">
        <v>3</v>
      </c>
      <c r="D14565" t="str">
        <f>VLOOKUP(C14565,'Справочник по тт'!$A$2:$C$5,3,FALSE)</f>
        <v>"Парабола"</v>
      </c>
      <c r="E14565" t="str">
        <f>IF(AND(C14565=1,B14565&lt;='Справочник по тт'!$D$1),'Справочник по тт'!$D$2,VLOOKUP(C14565,'Справочник по тт'!A:C,2,FALSE))</f>
        <v>"Парабола" пр. Дмитриева д.6/1</v>
      </c>
      <c r="F14565" s="2" t="str">
        <f t="shared" si="455"/>
        <v/>
      </c>
    </row>
    <row r="14566" spans="1:6" x14ac:dyDescent="0.25">
      <c r="A14566" s="3">
        <v>44053.375</v>
      </c>
      <c r="B14566" s="14">
        <f t="shared" si="454"/>
        <v>44053</v>
      </c>
      <c r="C14566">
        <v>4</v>
      </c>
      <c r="D14566" t="str">
        <f>VLOOKUP(C14566,'Справочник по тт'!$A$2:$C$5,3,FALSE)</f>
        <v>"Первый"</v>
      </c>
      <c r="E14566" t="str">
        <f>IF(AND(C14566=1,B14566&lt;='Справочник по тт'!$D$1),'Справочник по тт'!$D$2,VLOOKUP(C14566,'Справочник по тт'!A:C,2,FALSE))</f>
        <v>"Первый" ул. Пахоменко д.30</v>
      </c>
      <c r="F14566" s="2" t="str">
        <f t="shared" si="455"/>
        <v/>
      </c>
    </row>
    <row r="14567" spans="1:6" x14ac:dyDescent="0.25">
      <c r="A14567" s="14">
        <v>44053.375</v>
      </c>
      <c r="B14567" s="14">
        <f t="shared" si="454"/>
        <v>44053</v>
      </c>
      <c r="C14567">
        <v>1</v>
      </c>
      <c r="D14567" t="str">
        <f>VLOOKUP(C14567,'Справочник по тт'!$A$2:$C$5,3,FALSE)</f>
        <v>"Шанс"</v>
      </c>
      <c r="E14567" t="str">
        <f>IF(AND(C14567=1,B14567&lt;='Справочник по тт'!$D$1),'Справочник по тт'!$D$2,VLOOKUP(C14567,'Справочник по тт'!A:C,2,FALSE))</f>
        <v>"Шанс" ул. Ленина д.21</v>
      </c>
      <c r="F14567" s="2" t="str">
        <f t="shared" si="455"/>
        <v/>
      </c>
    </row>
    <row r="14568" spans="1:6" x14ac:dyDescent="0.25">
      <c r="A14568" s="3">
        <v>44053.375</v>
      </c>
      <c r="B14568" s="14">
        <f t="shared" si="454"/>
        <v>44053</v>
      </c>
      <c r="C14568">
        <v>2</v>
      </c>
      <c r="D14568" t="str">
        <f>VLOOKUP(C14568,'Справочник по тт'!$A$2:$C$5,3,FALSE)</f>
        <v>"Колибри"</v>
      </c>
      <c r="E14568" t="str">
        <f>IF(AND(C14568=1,B14568&lt;='Справочник по тт'!$D$1),'Справочник по тт'!$D$2,VLOOKUP(C14568,'Справочник по тт'!A:C,2,FALSE))</f>
        <v>"Колибри" ул. Широкая д.150</v>
      </c>
      <c r="F14568" s="2" t="str">
        <f t="shared" si="455"/>
        <v/>
      </c>
    </row>
    <row r="14569" spans="1:6" x14ac:dyDescent="0.25">
      <c r="A14569" s="3">
        <v>44053.375</v>
      </c>
      <c r="B14569" s="14">
        <f t="shared" si="454"/>
        <v>44053</v>
      </c>
      <c r="C14569">
        <v>3</v>
      </c>
      <c r="D14569" t="str">
        <f>VLOOKUP(C14569,'Справочник по тт'!$A$2:$C$5,3,FALSE)</f>
        <v>"Парабола"</v>
      </c>
      <c r="E14569" t="str">
        <f>IF(AND(C14569=1,B14569&lt;='Справочник по тт'!$D$1),'Справочник по тт'!$D$2,VLOOKUP(C14569,'Справочник по тт'!A:C,2,FALSE))</f>
        <v>"Парабола" пр. Дмитриева д.6/1</v>
      </c>
      <c r="F14569" s="2" t="str">
        <f t="shared" si="455"/>
        <v/>
      </c>
    </row>
    <row r="14570" spans="1:6" x14ac:dyDescent="0.25">
      <c r="A14570" s="3">
        <v>44053.375</v>
      </c>
      <c r="B14570" s="14">
        <f t="shared" si="454"/>
        <v>44053</v>
      </c>
      <c r="C14570">
        <v>4</v>
      </c>
      <c r="D14570" t="str">
        <f>VLOOKUP(C14570,'Справочник по тт'!$A$2:$C$5,3,FALSE)</f>
        <v>"Первый"</v>
      </c>
      <c r="E14570" t="str">
        <f>IF(AND(C14570=1,B14570&lt;='Справочник по тт'!$D$1),'Справочник по тт'!$D$2,VLOOKUP(C14570,'Справочник по тт'!A:C,2,FALSE))</f>
        <v>"Первый" ул. Пахоменко д.30</v>
      </c>
      <c r="F14570" s="2" t="str">
        <f t="shared" si="455"/>
        <v/>
      </c>
    </row>
    <row r="14571" spans="1:6" x14ac:dyDescent="0.25">
      <c r="A14571" s="14">
        <v>44053.375</v>
      </c>
      <c r="B14571" s="14">
        <f t="shared" si="454"/>
        <v>44053</v>
      </c>
      <c r="C14571">
        <v>1</v>
      </c>
      <c r="D14571" t="str">
        <f>VLOOKUP(C14571,'Справочник по тт'!$A$2:$C$5,3,FALSE)</f>
        <v>"Шанс"</v>
      </c>
      <c r="E14571" t="str">
        <f>IF(AND(C14571=1,B14571&lt;='Справочник по тт'!$D$1),'Справочник по тт'!$D$2,VLOOKUP(C14571,'Справочник по тт'!A:C,2,FALSE))</f>
        <v>"Шанс" ул. Ленина д.21</v>
      </c>
      <c r="F14571" s="2" t="str">
        <f t="shared" si="455"/>
        <v/>
      </c>
    </row>
    <row r="14572" spans="1:6" x14ac:dyDescent="0.25">
      <c r="A14572" s="3">
        <v>44053.375</v>
      </c>
      <c r="B14572" s="14">
        <f t="shared" si="454"/>
        <v>44053</v>
      </c>
      <c r="C14572">
        <v>2</v>
      </c>
      <c r="D14572" t="str">
        <f>VLOOKUP(C14572,'Справочник по тт'!$A$2:$C$5,3,FALSE)</f>
        <v>"Колибри"</v>
      </c>
      <c r="E14572" t="str">
        <f>IF(AND(C14572=1,B14572&lt;='Справочник по тт'!$D$1),'Справочник по тт'!$D$2,VLOOKUP(C14572,'Справочник по тт'!A:C,2,FALSE))</f>
        <v>"Колибри" ул. Широкая д.150</v>
      </c>
      <c r="F14572" s="2" t="str">
        <f t="shared" si="455"/>
        <v/>
      </c>
    </row>
    <row r="14573" spans="1:6" x14ac:dyDescent="0.25">
      <c r="A14573" s="3">
        <v>44053.375</v>
      </c>
      <c r="B14573" s="14">
        <f t="shared" si="454"/>
        <v>44053</v>
      </c>
      <c r="C14573">
        <v>3</v>
      </c>
      <c r="D14573" t="str">
        <f>VLOOKUP(C14573,'Справочник по тт'!$A$2:$C$5,3,FALSE)</f>
        <v>"Парабола"</v>
      </c>
      <c r="E14573" t="str">
        <f>IF(AND(C14573=1,B14573&lt;='Справочник по тт'!$D$1),'Справочник по тт'!$D$2,VLOOKUP(C14573,'Справочник по тт'!A:C,2,FALSE))</f>
        <v>"Парабола" пр. Дмитриева д.6/1</v>
      </c>
      <c r="F14573" s="2" t="str">
        <f t="shared" si="455"/>
        <v/>
      </c>
    </row>
    <row r="14574" spans="1:6" x14ac:dyDescent="0.25">
      <c r="A14574" s="3">
        <v>44053.375</v>
      </c>
      <c r="B14574" s="14">
        <f t="shared" si="454"/>
        <v>44053</v>
      </c>
      <c r="C14574">
        <v>4</v>
      </c>
      <c r="D14574" t="str">
        <f>VLOOKUP(C14574,'Справочник по тт'!$A$2:$C$5,3,FALSE)</f>
        <v>"Первый"</v>
      </c>
      <c r="E14574" t="str">
        <f>IF(AND(C14574=1,B14574&lt;='Справочник по тт'!$D$1),'Справочник по тт'!$D$2,VLOOKUP(C14574,'Справочник по тт'!A:C,2,FALSE))</f>
        <v>"Первый" ул. Пахоменко д.30</v>
      </c>
      <c r="F14574" s="2" t="str">
        <f t="shared" si="455"/>
        <v/>
      </c>
    </row>
    <row r="14575" spans="1:6" x14ac:dyDescent="0.25">
      <c r="A14575" s="14">
        <v>44053.375</v>
      </c>
      <c r="B14575" s="14">
        <f t="shared" si="454"/>
        <v>44053</v>
      </c>
      <c r="C14575">
        <v>1</v>
      </c>
      <c r="D14575" t="str">
        <f>VLOOKUP(C14575,'Справочник по тт'!$A$2:$C$5,3,FALSE)</f>
        <v>"Шанс"</v>
      </c>
      <c r="E14575" t="str">
        <f>IF(AND(C14575=1,B14575&lt;='Справочник по тт'!$D$1),'Справочник по тт'!$D$2,VLOOKUP(C14575,'Справочник по тт'!A:C,2,FALSE))</f>
        <v>"Шанс" ул. Ленина д.21</v>
      </c>
      <c r="F14575" s="2" t="str">
        <f t="shared" si="455"/>
        <v/>
      </c>
    </row>
    <row r="14576" spans="1:6" x14ac:dyDescent="0.25">
      <c r="A14576" s="3">
        <v>44053.375</v>
      </c>
      <c r="B14576" s="14">
        <f t="shared" si="454"/>
        <v>44053</v>
      </c>
      <c r="C14576">
        <v>2</v>
      </c>
      <c r="D14576" t="str">
        <f>VLOOKUP(C14576,'Справочник по тт'!$A$2:$C$5,3,FALSE)</f>
        <v>"Колибри"</v>
      </c>
      <c r="E14576" t="str">
        <f>IF(AND(C14576=1,B14576&lt;='Справочник по тт'!$D$1),'Справочник по тт'!$D$2,VLOOKUP(C14576,'Справочник по тт'!A:C,2,FALSE))</f>
        <v>"Колибри" ул. Широкая д.150</v>
      </c>
      <c r="F14576" s="2" t="str">
        <f t="shared" si="455"/>
        <v/>
      </c>
    </row>
    <row r="14577" spans="1:6" x14ac:dyDescent="0.25">
      <c r="A14577" s="3">
        <v>44053.375</v>
      </c>
      <c r="B14577" s="14">
        <f t="shared" si="454"/>
        <v>44053</v>
      </c>
      <c r="C14577">
        <v>3</v>
      </c>
      <c r="D14577" t="str">
        <f>VLOOKUP(C14577,'Справочник по тт'!$A$2:$C$5,3,FALSE)</f>
        <v>"Парабола"</v>
      </c>
      <c r="E14577" t="str">
        <f>IF(AND(C14577=1,B14577&lt;='Справочник по тт'!$D$1),'Справочник по тт'!$D$2,VLOOKUP(C14577,'Справочник по тт'!A:C,2,FALSE))</f>
        <v>"Парабола" пр. Дмитриева д.6/1</v>
      </c>
      <c r="F14577" s="2" t="str">
        <f t="shared" si="455"/>
        <v/>
      </c>
    </row>
    <row r="14578" spans="1:6" x14ac:dyDescent="0.25">
      <c r="A14578" s="3">
        <v>44053.375</v>
      </c>
      <c r="B14578" s="14">
        <f t="shared" si="454"/>
        <v>44053</v>
      </c>
      <c r="C14578">
        <v>4</v>
      </c>
      <c r="D14578" t="str">
        <f>VLOOKUP(C14578,'Справочник по тт'!$A$2:$C$5,3,FALSE)</f>
        <v>"Первый"</v>
      </c>
      <c r="E14578" t="str">
        <f>IF(AND(C14578=1,B14578&lt;='Справочник по тт'!$D$1),'Справочник по тт'!$D$2,VLOOKUP(C14578,'Справочник по тт'!A:C,2,FALSE))</f>
        <v>"Первый" ул. Пахоменко д.30</v>
      </c>
      <c r="F14578" s="2" t="str">
        <f t="shared" si="455"/>
        <v/>
      </c>
    </row>
    <row r="14579" spans="1:6" x14ac:dyDescent="0.25">
      <c r="A14579" s="14">
        <v>44053.375</v>
      </c>
      <c r="B14579" s="14">
        <f t="shared" si="454"/>
        <v>44053</v>
      </c>
      <c r="C14579">
        <v>1</v>
      </c>
      <c r="D14579" t="str">
        <f>VLOOKUP(C14579,'Справочник по тт'!$A$2:$C$5,3,FALSE)</f>
        <v>"Шанс"</v>
      </c>
      <c r="E14579" t="str">
        <f>IF(AND(C14579=1,B14579&lt;='Справочник по тт'!$D$1),'Справочник по тт'!$D$2,VLOOKUP(C14579,'Справочник по тт'!A:C,2,FALSE))</f>
        <v>"Шанс" ул. Ленина д.21</v>
      </c>
      <c r="F14579" s="2" t="str">
        <f t="shared" si="455"/>
        <v/>
      </c>
    </row>
    <row r="14580" spans="1:6" x14ac:dyDescent="0.25">
      <c r="A14580" s="3">
        <v>44053.375</v>
      </c>
      <c r="B14580" s="14">
        <f t="shared" si="454"/>
        <v>44053</v>
      </c>
      <c r="C14580">
        <v>2</v>
      </c>
      <c r="D14580" t="str">
        <f>VLOOKUP(C14580,'Справочник по тт'!$A$2:$C$5,3,FALSE)</f>
        <v>"Колибри"</v>
      </c>
      <c r="E14580" t="str">
        <f>IF(AND(C14580=1,B14580&lt;='Справочник по тт'!$D$1),'Справочник по тт'!$D$2,VLOOKUP(C14580,'Справочник по тт'!A:C,2,FALSE))</f>
        <v>"Колибри" ул. Широкая д.150</v>
      </c>
      <c r="F14580" s="2" t="str">
        <f t="shared" si="455"/>
        <v/>
      </c>
    </row>
    <row r="14581" spans="1:6" x14ac:dyDescent="0.25">
      <c r="A14581" s="3">
        <v>44053.375</v>
      </c>
      <c r="B14581" s="14">
        <f t="shared" si="454"/>
        <v>44053</v>
      </c>
      <c r="C14581">
        <v>3</v>
      </c>
      <c r="D14581" t="str">
        <f>VLOOKUP(C14581,'Справочник по тт'!$A$2:$C$5,3,FALSE)</f>
        <v>"Парабола"</v>
      </c>
      <c r="E14581" t="str">
        <f>IF(AND(C14581=1,B14581&lt;='Справочник по тт'!$D$1),'Справочник по тт'!$D$2,VLOOKUP(C14581,'Справочник по тт'!A:C,2,FALSE))</f>
        <v>"Парабола" пр. Дмитриева д.6/1</v>
      </c>
      <c r="F14581" s="2" t="str">
        <f t="shared" si="455"/>
        <v/>
      </c>
    </row>
    <row r="14582" spans="1:6" x14ac:dyDescent="0.25">
      <c r="A14582" s="3">
        <v>44053.375</v>
      </c>
      <c r="B14582" s="14">
        <f t="shared" si="454"/>
        <v>44053</v>
      </c>
      <c r="C14582">
        <v>4</v>
      </c>
      <c r="D14582" t="str">
        <f>VLOOKUP(C14582,'Справочник по тт'!$A$2:$C$5,3,FALSE)</f>
        <v>"Первый"</v>
      </c>
      <c r="E14582" t="str">
        <f>IF(AND(C14582=1,B14582&lt;='Справочник по тт'!$D$1),'Справочник по тт'!$D$2,VLOOKUP(C14582,'Справочник по тт'!A:C,2,FALSE))</f>
        <v>"Первый" ул. Пахоменко д.30</v>
      </c>
      <c r="F14582" s="2" t="str">
        <f t="shared" si="455"/>
        <v/>
      </c>
    </row>
    <row r="14583" spans="1:6" x14ac:dyDescent="0.25">
      <c r="A14583" s="14">
        <v>44053.375</v>
      </c>
      <c r="B14583" s="14">
        <f t="shared" si="454"/>
        <v>44053</v>
      </c>
      <c r="C14583">
        <v>1</v>
      </c>
      <c r="D14583" t="str">
        <f>VLOOKUP(C14583,'Справочник по тт'!$A$2:$C$5,3,FALSE)</f>
        <v>"Шанс"</v>
      </c>
      <c r="E14583" t="str">
        <f>IF(AND(C14583=1,B14583&lt;='Справочник по тт'!$D$1),'Справочник по тт'!$D$2,VLOOKUP(C14583,'Справочник по тт'!A:C,2,FALSE))</f>
        <v>"Шанс" ул. Ленина д.21</v>
      </c>
      <c r="F14583" s="2" t="str">
        <f t="shared" si="455"/>
        <v/>
      </c>
    </row>
    <row r="14584" spans="1:6" x14ac:dyDescent="0.25">
      <c r="A14584" s="3">
        <v>44053.375</v>
      </c>
      <c r="B14584" s="14">
        <f t="shared" si="454"/>
        <v>44053</v>
      </c>
      <c r="C14584">
        <v>2</v>
      </c>
      <c r="D14584" t="str">
        <f>VLOOKUP(C14584,'Справочник по тт'!$A$2:$C$5,3,FALSE)</f>
        <v>"Колибри"</v>
      </c>
      <c r="E14584" t="str">
        <f>IF(AND(C14584=1,B14584&lt;='Справочник по тт'!$D$1),'Справочник по тт'!$D$2,VLOOKUP(C14584,'Справочник по тт'!A:C,2,FALSE))</f>
        <v>"Колибри" ул. Широкая д.150</v>
      </c>
      <c r="F14584" s="2" t="str">
        <f t="shared" si="455"/>
        <v/>
      </c>
    </row>
    <row r="14585" spans="1:6" x14ac:dyDescent="0.25">
      <c r="A14585" s="3">
        <v>44053.375</v>
      </c>
      <c r="B14585" s="14">
        <f t="shared" si="454"/>
        <v>44053</v>
      </c>
      <c r="C14585">
        <v>3</v>
      </c>
      <c r="D14585" t="str">
        <f>VLOOKUP(C14585,'Справочник по тт'!$A$2:$C$5,3,FALSE)</f>
        <v>"Парабола"</v>
      </c>
      <c r="E14585" t="str">
        <f>IF(AND(C14585=1,B14585&lt;='Справочник по тт'!$D$1),'Справочник по тт'!$D$2,VLOOKUP(C14585,'Справочник по тт'!A:C,2,FALSE))</f>
        <v>"Парабола" пр. Дмитриева д.6/1</v>
      </c>
      <c r="F14585" s="2" t="str">
        <f t="shared" si="455"/>
        <v/>
      </c>
    </row>
    <row r="14586" spans="1:6" x14ac:dyDescent="0.25">
      <c r="A14586" s="3">
        <v>44053.375</v>
      </c>
      <c r="B14586" s="14">
        <f t="shared" si="454"/>
        <v>44053</v>
      </c>
      <c r="C14586">
        <v>4</v>
      </c>
      <c r="D14586" t="str">
        <f>VLOOKUP(C14586,'Справочник по тт'!$A$2:$C$5,3,FALSE)</f>
        <v>"Первый"</v>
      </c>
      <c r="E14586" t="str">
        <f>IF(AND(C14586=1,B14586&lt;='Справочник по тт'!$D$1),'Справочник по тт'!$D$2,VLOOKUP(C14586,'Справочник по тт'!A:C,2,FALSE))</f>
        <v>"Первый" ул. Пахоменко д.30</v>
      </c>
      <c r="F14586" s="2" t="str">
        <f t="shared" si="455"/>
        <v/>
      </c>
    </row>
    <row r="14587" spans="1:6" x14ac:dyDescent="0.25">
      <c r="A14587" s="14">
        <v>44053.375</v>
      </c>
      <c r="B14587" s="14">
        <f t="shared" si="454"/>
        <v>44053</v>
      </c>
      <c r="C14587">
        <v>1</v>
      </c>
      <c r="D14587" t="str">
        <f>VLOOKUP(C14587,'Справочник по тт'!$A$2:$C$5,3,FALSE)</f>
        <v>"Шанс"</v>
      </c>
      <c r="E14587" t="str">
        <f>IF(AND(C14587=1,B14587&lt;='Справочник по тт'!$D$1),'Справочник по тт'!$D$2,VLOOKUP(C14587,'Справочник по тт'!A:C,2,FALSE))</f>
        <v>"Шанс" ул. Ленина д.21</v>
      </c>
      <c r="F14587" s="2" t="str">
        <f t="shared" si="455"/>
        <v/>
      </c>
    </row>
    <row r="14588" spans="1:6" x14ac:dyDescent="0.25">
      <c r="A14588" s="3">
        <v>44053.375</v>
      </c>
      <c r="B14588" s="14">
        <f t="shared" si="454"/>
        <v>44053</v>
      </c>
      <c r="C14588">
        <v>2</v>
      </c>
      <c r="D14588" t="str">
        <f>VLOOKUP(C14588,'Справочник по тт'!$A$2:$C$5,3,FALSE)</f>
        <v>"Колибри"</v>
      </c>
      <c r="E14588" t="str">
        <f>IF(AND(C14588=1,B14588&lt;='Справочник по тт'!$D$1),'Справочник по тт'!$D$2,VLOOKUP(C14588,'Справочник по тт'!A:C,2,FALSE))</f>
        <v>"Колибри" ул. Широкая д.150</v>
      </c>
      <c r="F14588" s="2" t="str">
        <f t="shared" si="455"/>
        <v/>
      </c>
    </row>
    <row r="14589" spans="1:6" x14ac:dyDescent="0.25">
      <c r="A14589" s="3">
        <v>44053.375</v>
      </c>
      <c r="B14589" s="14">
        <f t="shared" si="454"/>
        <v>44053</v>
      </c>
      <c r="C14589">
        <v>3</v>
      </c>
      <c r="D14589" t="str">
        <f>VLOOKUP(C14589,'Справочник по тт'!$A$2:$C$5,3,FALSE)</f>
        <v>"Парабола"</v>
      </c>
      <c r="E14589" t="str">
        <f>IF(AND(C14589=1,B14589&lt;='Справочник по тт'!$D$1),'Справочник по тт'!$D$2,VLOOKUP(C14589,'Справочник по тт'!A:C,2,FALSE))</f>
        <v>"Парабола" пр. Дмитриева д.6/1</v>
      </c>
      <c r="F14589" s="2" t="str">
        <f t="shared" si="455"/>
        <v/>
      </c>
    </row>
    <row r="14590" spans="1:6" x14ac:dyDescent="0.25">
      <c r="A14590" s="3">
        <v>44053.375</v>
      </c>
      <c r="B14590" s="14">
        <f t="shared" si="454"/>
        <v>44053</v>
      </c>
      <c r="C14590">
        <v>4</v>
      </c>
      <c r="D14590" t="str">
        <f>VLOOKUP(C14590,'Справочник по тт'!$A$2:$C$5,3,FALSE)</f>
        <v>"Первый"</v>
      </c>
      <c r="E14590" t="str">
        <f>IF(AND(C14590=1,B14590&lt;='Справочник по тт'!$D$1),'Справочник по тт'!$D$2,VLOOKUP(C14590,'Справочник по тт'!A:C,2,FALSE))</f>
        <v>"Первый" ул. Пахоменко д.30</v>
      </c>
      <c r="F14590" s="2" t="str">
        <f t="shared" si="455"/>
        <v/>
      </c>
    </row>
    <row r="14591" spans="1:6" x14ac:dyDescent="0.25">
      <c r="A14591" s="14">
        <v>44053.416666666664</v>
      </c>
      <c r="B14591" s="14">
        <f t="shared" si="454"/>
        <v>44053</v>
      </c>
      <c r="C14591">
        <v>1</v>
      </c>
      <c r="D14591" t="str">
        <f>VLOOKUP(C14591,'Справочник по тт'!$A$2:$C$5,3,FALSE)</f>
        <v>"Шанс"</v>
      </c>
      <c r="E14591" t="str">
        <f>IF(AND(C14591=1,B14591&lt;='Справочник по тт'!$D$1),'Справочник по тт'!$D$2,VLOOKUP(C14591,'Справочник по тт'!A:C,2,FALSE))</f>
        <v>"Шанс" ул. Ленина д.21</v>
      </c>
      <c r="F14591" s="2" t="str">
        <f t="shared" si="455"/>
        <v/>
      </c>
    </row>
    <row r="14592" spans="1:6" x14ac:dyDescent="0.25">
      <c r="A14592" s="3">
        <v>44053.416666666664</v>
      </c>
      <c r="B14592" s="14">
        <f t="shared" si="454"/>
        <v>44053</v>
      </c>
      <c r="C14592">
        <v>2</v>
      </c>
      <c r="D14592" t="str">
        <f>VLOOKUP(C14592,'Справочник по тт'!$A$2:$C$5,3,FALSE)</f>
        <v>"Колибри"</v>
      </c>
      <c r="E14592" t="str">
        <f>IF(AND(C14592=1,B14592&lt;='Справочник по тт'!$D$1),'Справочник по тт'!$D$2,VLOOKUP(C14592,'Справочник по тт'!A:C,2,FALSE))</f>
        <v>"Колибри" ул. Широкая д.150</v>
      </c>
      <c r="F14592" s="2" t="str">
        <f t="shared" si="455"/>
        <v/>
      </c>
    </row>
    <row r="14593" spans="1:6" x14ac:dyDescent="0.25">
      <c r="A14593" s="3">
        <v>44053.416666666664</v>
      </c>
      <c r="B14593" s="14">
        <f t="shared" si="454"/>
        <v>44053</v>
      </c>
      <c r="C14593">
        <v>3</v>
      </c>
      <c r="D14593" t="str">
        <f>VLOOKUP(C14593,'Справочник по тт'!$A$2:$C$5,3,FALSE)</f>
        <v>"Парабола"</v>
      </c>
      <c r="E14593" t="str">
        <f>IF(AND(C14593=1,B14593&lt;='Справочник по тт'!$D$1),'Справочник по тт'!$D$2,VLOOKUP(C14593,'Справочник по тт'!A:C,2,FALSE))</f>
        <v>"Парабола" пр. Дмитриева д.6/1</v>
      </c>
      <c r="F14593" s="2" t="str">
        <f t="shared" si="455"/>
        <v/>
      </c>
    </row>
    <row r="14594" spans="1:6" x14ac:dyDescent="0.25">
      <c r="A14594" s="3">
        <v>44053.416666666664</v>
      </c>
      <c r="B14594" s="14">
        <f t="shared" ref="B14594:B14657" si="456">(TEXT(A14594,"ДД.ММ.ГГГГ"))*1</f>
        <v>44053</v>
      </c>
      <c r="C14594">
        <v>4</v>
      </c>
      <c r="D14594" t="str">
        <f>VLOOKUP(C14594,'Справочник по тт'!$A$2:$C$5,3,FALSE)</f>
        <v>"Первый"</v>
      </c>
      <c r="E14594" t="str">
        <f>IF(AND(C14594=1,B14594&lt;='Справочник по тт'!$D$1),'Справочник по тт'!$D$2,VLOOKUP(C14594,'Справочник по тт'!A:C,2,FALSE))</f>
        <v>"Первый" ул. Пахоменко д.30</v>
      </c>
      <c r="F14594" s="2" t="str">
        <f t="shared" si="455"/>
        <v/>
      </c>
    </row>
    <row r="14595" spans="1:6" x14ac:dyDescent="0.25">
      <c r="A14595" s="14">
        <v>44053.416666666664</v>
      </c>
      <c r="B14595" s="14">
        <f t="shared" si="456"/>
        <v>44053</v>
      </c>
      <c r="C14595">
        <v>1</v>
      </c>
      <c r="D14595" t="str">
        <f>VLOOKUP(C14595,'Справочник по тт'!$A$2:$C$5,3,FALSE)</f>
        <v>"Шанс"</v>
      </c>
      <c r="E14595" t="str">
        <f>IF(AND(C14595=1,B14595&lt;='Справочник по тт'!$D$1),'Справочник по тт'!$D$2,VLOOKUP(C14595,'Справочник по тт'!A:C,2,FALSE))</f>
        <v>"Шанс" ул. Ленина д.21</v>
      </c>
      <c r="F14595" s="2" t="str">
        <f t="shared" ref="F14595:F14658" si="457">IF(B14595&lt;=$F$1,1,"")</f>
        <v/>
      </c>
    </row>
    <row r="14596" spans="1:6" x14ac:dyDescent="0.25">
      <c r="A14596" s="3">
        <v>44053.416666666664</v>
      </c>
      <c r="B14596" s="14">
        <f t="shared" si="456"/>
        <v>44053</v>
      </c>
      <c r="C14596">
        <v>2</v>
      </c>
      <c r="D14596" t="str">
        <f>VLOOKUP(C14596,'Справочник по тт'!$A$2:$C$5,3,FALSE)</f>
        <v>"Колибри"</v>
      </c>
      <c r="E14596" t="str">
        <f>IF(AND(C14596=1,B14596&lt;='Справочник по тт'!$D$1),'Справочник по тт'!$D$2,VLOOKUP(C14596,'Справочник по тт'!A:C,2,FALSE))</f>
        <v>"Колибри" ул. Широкая д.150</v>
      </c>
      <c r="F14596" s="2" t="str">
        <f t="shared" si="457"/>
        <v/>
      </c>
    </row>
    <row r="14597" spans="1:6" x14ac:dyDescent="0.25">
      <c r="A14597" s="3">
        <v>44053.416666666664</v>
      </c>
      <c r="B14597" s="14">
        <f t="shared" si="456"/>
        <v>44053</v>
      </c>
      <c r="C14597">
        <v>3</v>
      </c>
      <c r="D14597" t="str">
        <f>VLOOKUP(C14597,'Справочник по тт'!$A$2:$C$5,3,FALSE)</f>
        <v>"Парабола"</v>
      </c>
      <c r="E14597" t="str">
        <f>IF(AND(C14597=1,B14597&lt;='Справочник по тт'!$D$1),'Справочник по тт'!$D$2,VLOOKUP(C14597,'Справочник по тт'!A:C,2,FALSE))</f>
        <v>"Парабола" пр. Дмитриева д.6/1</v>
      </c>
      <c r="F14597" s="2" t="str">
        <f t="shared" si="457"/>
        <v/>
      </c>
    </row>
    <row r="14598" spans="1:6" x14ac:dyDescent="0.25">
      <c r="A14598" s="3">
        <v>44053.416666666664</v>
      </c>
      <c r="B14598" s="14">
        <f t="shared" si="456"/>
        <v>44053</v>
      </c>
      <c r="C14598">
        <v>4</v>
      </c>
      <c r="D14598" t="str">
        <f>VLOOKUP(C14598,'Справочник по тт'!$A$2:$C$5,3,FALSE)</f>
        <v>"Первый"</v>
      </c>
      <c r="E14598" t="str">
        <f>IF(AND(C14598=1,B14598&lt;='Справочник по тт'!$D$1),'Справочник по тт'!$D$2,VLOOKUP(C14598,'Справочник по тт'!A:C,2,FALSE))</f>
        <v>"Первый" ул. Пахоменко д.30</v>
      </c>
      <c r="F14598" s="2" t="str">
        <f t="shared" si="457"/>
        <v/>
      </c>
    </row>
    <row r="14599" spans="1:6" x14ac:dyDescent="0.25">
      <c r="A14599" s="14">
        <v>44053.416666666664</v>
      </c>
      <c r="B14599" s="14">
        <f t="shared" si="456"/>
        <v>44053</v>
      </c>
      <c r="C14599">
        <v>1</v>
      </c>
      <c r="D14599" t="str">
        <f>VLOOKUP(C14599,'Справочник по тт'!$A$2:$C$5,3,FALSE)</f>
        <v>"Шанс"</v>
      </c>
      <c r="E14599" t="str">
        <f>IF(AND(C14599=1,B14599&lt;='Справочник по тт'!$D$1),'Справочник по тт'!$D$2,VLOOKUP(C14599,'Справочник по тт'!A:C,2,FALSE))</f>
        <v>"Шанс" ул. Ленина д.21</v>
      </c>
      <c r="F14599" s="2" t="str">
        <f t="shared" si="457"/>
        <v/>
      </c>
    </row>
    <row r="14600" spans="1:6" x14ac:dyDescent="0.25">
      <c r="A14600" s="3">
        <v>44053.416666666664</v>
      </c>
      <c r="B14600" s="14">
        <f t="shared" si="456"/>
        <v>44053</v>
      </c>
      <c r="C14600">
        <v>2</v>
      </c>
      <c r="D14600" t="str">
        <f>VLOOKUP(C14600,'Справочник по тт'!$A$2:$C$5,3,FALSE)</f>
        <v>"Колибри"</v>
      </c>
      <c r="E14600" t="str">
        <f>IF(AND(C14600=1,B14600&lt;='Справочник по тт'!$D$1),'Справочник по тт'!$D$2,VLOOKUP(C14600,'Справочник по тт'!A:C,2,FALSE))</f>
        <v>"Колибри" ул. Широкая д.150</v>
      </c>
      <c r="F14600" s="2" t="str">
        <f t="shared" si="457"/>
        <v/>
      </c>
    </row>
    <row r="14601" spans="1:6" x14ac:dyDescent="0.25">
      <c r="A14601" s="3">
        <v>44053.416666666664</v>
      </c>
      <c r="B14601" s="14">
        <f t="shared" si="456"/>
        <v>44053</v>
      </c>
      <c r="C14601">
        <v>3</v>
      </c>
      <c r="D14601" t="str">
        <f>VLOOKUP(C14601,'Справочник по тт'!$A$2:$C$5,3,FALSE)</f>
        <v>"Парабола"</v>
      </c>
      <c r="E14601" t="str">
        <f>IF(AND(C14601=1,B14601&lt;='Справочник по тт'!$D$1),'Справочник по тт'!$D$2,VLOOKUP(C14601,'Справочник по тт'!A:C,2,FALSE))</f>
        <v>"Парабола" пр. Дмитриева д.6/1</v>
      </c>
      <c r="F14601" s="2" t="str">
        <f t="shared" si="457"/>
        <v/>
      </c>
    </row>
    <row r="14602" spans="1:6" x14ac:dyDescent="0.25">
      <c r="A14602" s="3">
        <v>44053.458333333336</v>
      </c>
      <c r="B14602" s="14">
        <f t="shared" si="456"/>
        <v>44053</v>
      </c>
      <c r="C14602">
        <v>4</v>
      </c>
      <c r="D14602" t="str">
        <f>VLOOKUP(C14602,'Справочник по тт'!$A$2:$C$5,3,FALSE)</f>
        <v>"Первый"</v>
      </c>
      <c r="E14602" t="str">
        <f>IF(AND(C14602=1,B14602&lt;='Справочник по тт'!$D$1),'Справочник по тт'!$D$2,VLOOKUP(C14602,'Справочник по тт'!A:C,2,FALSE))</f>
        <v>"Первый" ул. Пахоменко д.30</v>
      </c>
      <c r="F14602" s="2" t="str">
        <f t="shared" si="457"/>
        <v/>
      </c>
    </row>
    <row r="14603" spans="1:6" x14ac:dyDescent="0.25">
      <c r="A14603" s="14">
        <v>44053.458333333336</v>
      </c>
      <c r="B14603" s="14">
        <f t="shared" si="456"/>
        <v>44053</v>
      </c>
      <c r="C14603">
        <v>1</v>
      </c>
      <c r="D14603" t="str">
        <f>VLOOKUP(C14603,'Справочник по тт'!$A$2:$C$5,3,FALSE)</f>
        <v>"Шанс"</v>
      </c>
      <c r="E14603" t="str">
        <f>IF(AND(C14603=1,B14603&lt;='Справочник по тт'!$D$1),'Справочник по тт'!$D$2,VLOOKUP(C14603,'Справочник по тт'!A:C,2,FALSE))</f>
        <v>"Шанс" ул. Ленина д.21</v>
      </c>
      <c r="F14603" s="2" t="str">
        <f t="shared" si="457"/>
        <v/>
      </c>
    </row>
    <row r="14604" spans="1:6" x14ac:dyDescent="0.25">
      <c r="A14604" s="3">
        <v>44053.458333333336</v>
      </c>
      <c r="B14604" s="14">
        <f t="shared" si="456"/>
        <v>44053</v>
      </c>
      <c r="C14604">
        <v>2</v>
      </c>
      <c r="D14604" t="str">
        <f>VLOOKUP(C14604,'Справочник по тт'!$A$2:$C$5,3,FALSE)</f>
        <v>"Колибри"</v>
      </c>
      <c r="E14604" t="str">
        <f>IF(AND(C14604=1,B14604&lt;='Справочник по тт'!$D$1),'Справочник по тт'!$D$2,VLOOKUP(C14604,'Справочник по тт'!A:C,2,FALSE))</f>
        <v>"Колибри" ул. Широкая д.150</v>
      </c>
      <c r="F14604" s="2" t="str">
        <f t="shared" si="457"/>
        <v/>
      </c>
    </row>
    <row r="14605" spans="1:6" x14ac:dyDescent="0.25">
      <c r="A14605" s="3">
        <v>44053.458333333336</v>
      </c>
      <c r="B14605" s="14">
        <f t="shared" si="456"/>
        <v>44053</v>
      </c>
      <c r="C14605">
        <v>3</v>
      </c>
      <c r="D14605" t="str">
        <f>VLOOKUP(C14605,'Справочник по тт'!$A$2:$C$5,3,FALSE)</f>
        <v>"Парабола"</v>
      </c>
      <c r="E14605" t="str">
        <f>IF(AND(C14605=1,B14605&lt;='Справочник по тт'!$D$1),'Справочник по тт'!$D$2,VLOOKUP(C14605,'Справочник по тт'!A:C,2,FALSE))</f>
        <v>"Парабола" пр. Дмитриева д.6/1</v>
      </c>
      <c r="F14605" s="2" t="str">
        <f t="shared" si="457"/>
        <v/>
      </c>
    </row>
    <row r="14606" spans="1:6" x14ac:dyDescent="0.25">
      <c r="A14606" s="3">
        <v>44053.458333333336</v>
      </c>
      <c r="B14606" s="14">
        <f t="shared" si="456"/>
        <v>44053</v>
      </c>
      <c r="C14606">
        <v>4</v>
      </c>
      <c r="D14606" t="str">
        <f>VLOOKUP(C14606,'Справочник по тт'!$A$2:$C$5,3,FALSE)</f>
        <v>"Первый"</v>
      </c>
      <c r="E14606" t="str">
        <f>IF(AND(C14606=1,B14606&lt;='Справочник по тт'!$D$1),'Справочник по тт'!$D$2,VLOOKUP(C14606,'Справочник по тт'!A:C,2,FALSE))</f>
        <v>"Первый" ул. Пахоменко д.30</v>
      </c>
      <c r="F14606" s="2" t="str">
        <f t="shared" si="457"/>
        <v/>
      </c>
    </row>
    <row r="14607" spans="1:6" x14ac:dyDescent="0.25">
      <c r="A14607" s="14">
        <v>44053.458333333336</v>
      </c>
      <c r="B14607" s="14">
        <f t="shared" si="456"/>
        <v>44053</v>
      </c>
      <c r="C14607">
        <v>1</v>
      </c>
      <c r="D14607" t="str">
        <f>VLOOKUP(C14607,'Справочник по тт'!$A$2:$C$5,3,FALSE)</f>
        <v>"Шанс"</v>
      </c>
      <c r="E14607" t="str">
        <f>IF(AND(C14607=1,B14607&lt;='Справочник по тт'!$D$1),'Справочник по тт'!$D$2,VLOOKUP(C14607,'Справочник по тт'!A:C,2,FALSE))</f>
        <v>"Шанс" ул. Ленина д.21</v>
      </c>
      <c r="F14607" s="2" t="str">
        <f t="shared" si="457"/>
        <v/>
      </c>
    </row>
    <row r="14608" spans="1:6" x14ac:dyDescent="0.25">
      <c r="A14608" s="3">
        <v>44053.458333333336</v>
      </c>
      <c r="B14608" s="14">
        <f t="shared" si="456"/>
        <v>44053</v>
      </c>
      <c r="C14608">
        <v>2</v>
      </c>
      <c r="D14608" t="str">
        <f>VLOOKUP(C14608,'Справочник по тт'!$A$2:$C$5,3,FALSE)</f>
        <v>"Колибри"</v>
      </c>
      <c r="E14608" t="str">
        <f>IF(AND(C14608=1,B14608&lt;='Справочник по тт'!$D$1),'Справочник по тт'!$D$2,VLOOKUP(C14608,'Справочник по тт'!A:C,2,FALSE))</f>
        <v>"Колибри" ул. Широкая д.150</v>
      </c>
      <c r="F14608" s="2" t="str">
        <f t="shared" si="457"/>
        <v/>
      </c>
    </row>
    <row r="14609" spans="1:6" x14ac:dyDescent="0.25">
      <c r="A14609" s="3">
        <v>44053.458333333336</v>
      </c>
      <c r="B14609" s="14">
        <f t="shared" si="456"/>
        <v>44053</v>
      </c>
      <c r="C14609">
        <v>3</v>
      </c>
      <c r="D14609" t="str">
        <f>VLOOKUP(C14609,'Справочник по тт'!$A$2:$C$5,3,FALSE)</f>
        <v>"Парабола"</v>
      </c>
      <c r="E14609" t="str">
        <f>IF(AND(C14609=1,B14609&lt;='Справочник по тт'!$D$1),'Справочник по тт'!$D$2,VLOOKUP(C14609,'Справочник по тт'!A:C,2,FALSE))</f>
        <v>"Парабола" пр. Дмитриева д.6/1</v>
      </c>
      <c r="F14609" s="2" t="str">
        <f t="shared" si="457"/>
        <v/>
      </c>
    </row>
    <row r="14610" spans="1:6" x14ac:dyDescent="0.25">
      <c r="A14610" s="3">
        <v>44053.479166666664</v>
      </c>
      <c r="B14610" s="14">
        <f t="shared" si="456"/>
        <v>44053</v>
      </c>
      <c r="C14610">
        <v>4</v>
      </c>
      <c r="D14610" t="str">
        <f>VLOOKUP(C14610,'Справочник по тт'!$A$2:$C$5,3,FALSE)</f>
        <v>"Первый"</v>
      </c>
      <c r="E14610" t="str">
        <f>IF(AND(C14610=1,B14610&lt;='Справочник по тт'!$D$1),'Справочник по тт'!$D$2,VLOOKUP(C14610,'Справочник по тт'!A:C,2,FALSE))</f>
        <v>"Первый" ул. Пахоменко д.30</v>
      </c>
      <c r="F14610" s="2" t="str">
        <f t="shared" si="457"/>
        <v/>
      </c>
    </row>
    <row r="14611" spans="1:6" x14ac:dyDescent="0.25">
      <c r="A14611" s="14">
        <v>44053.5</v>
      </c>
      <c r="B14611" s="14">
        <f t="shared" si="456"/>
        <v>44053</v>
      </c>
      <c r="C14611">
        <v>1</v>
      </c>
      <c r="D14611" t="str">
        <f>VLOOKUP(C14611,'Справочник по тт'!$A$2:$C$5,3,FALSE)</f>
        <v>"Шанс"</v>
      </c>
      <c r="E14611" t="str">
        <f>IF(AND(C14611=1,B14611&lt;='Справочник по тт'!$D$1),'Справочник по тт'!$D$2,VLOOKUP(C14611,'Справочник по тт'!A:C,2,FALSE))</f>
        <v>"Шанс" ул. Ленина д.21</v>
      </c>
      <c r="F14611" s="2" t="str">
        <f t="shared" si="457"/>
        <v/>
      </c>
    </row>
    <row r="14612" spans="1:6" x14ac:dyDescent="0.25">
      <c r="A14612" s="3">
        <v>44053.5</v>
      </c>
      <c r="B14612" s="14">
        <f t="shared" si="456"/>
        <v>44053</v>
      </c>
      <c r="C14612">
        <v>2</v>
      </c>
      <c r="D14612" t="str">
        <f>VLOOKUP(C14612,'Справочник по тт'!$A$2:$C$5,3,FALSE)</f>
        <v>"Колибри"</v>
      </c>
      <c r="E14612" t="str">
        <f>IF(AND(C14612=1,B14612&lt;='Справочник по тт'!$D$1),'Справочник по тт'!$D$2,VLOOKUP(C14612,'Справочник по тт'!A:C,2,FALSE))</f>
        <v>"Колибри" ул. Широкая д.150</v>
      </c>
      <c r="F14612" s="2" t="str">
        <f t="shared" si="457"/>
        <v/>
      </c>
    </row>
    <row r="14613" spans="1:6" x14ac:dyDescent="0.25">
      <c r="A14613" s="3">
        <v>44053.5</v>
      </c>
      <c r="B14613" s="14">
        <f t="shared" si="456"/>
        <v>44053</v>
      </c>
      <c r="C14613">
        <v>3</v>
      </c>
      <c r="D14613" t="str">
        <f>VLOOKUP(C14613,'Справочник по тт'!$A$2:$C$5,3,FALSE)</f>
        <v>"Парабола"</v>
      </c>
      <c r="E14613" t="str">
        <f>IF(AND(C14613=1,B14613&lt;='Справочник по тт'!$D$1),'Справочник по тт'!$D$2,VLOOKUP(C14613,'Справочник по тт'!A:C,2,FALSE))</f>
        <v>"Парабола" пр. Дмитриева д.6/1</v>
      </c>
      <c r="F14613" s="2" t="str">
        <f t="shared" si="457"/>
        <v/>
      </c>
    </row>
    <row r="14614" spans="1:6" x14ac:dyDescent="0.25">
      <c r="A14614" s="3">
        <v>44053.5</v>
      </c>
      <c r="B14614" s="14">
        <f t="shared" si="456"/>
        <v>44053</v>
      </c>
      <c r="C14614">
        <v>4</v>
      </c>
      <c r="D14614" t="str">
        <f>VLOOKUP(C14614,'Справочник по тт'!$A$2:$C$5,3,FALSE)</f>
        <v>"Первый"</v>
      </c>
      <c r="E14614" t="str">
        <f>IF(AND(C14614=1,B14614&lt;='Справочник по тт'!$D$1),'Справочник по тт'!$D$2,VLOOKUP(C14614,'Справочник по тт'!A:C,2,FALSE))</f>
        <v>"Первый" ул. Пахоменко д.30</v>
      </c>
      <c r="F14614" s="2" t="str">
        <f t="shared" si="457"/>
        <v/>
      </c>
    </row>
    <row r="14615" spans="1:6" x14ac:dyDescent="0.25">
      <c r="A14615" s="14">
        <v>44053.5</v>
      </c>
      <c r="B14615" s="14">
        <f t="shared" si="456"/>
        <v>44053</v>
      </c>
      <c r="C14615">
        <v>1</v>
      </c>
      <c r="D14615" t="str">
        <f>VLOOKUP(C14615,'Справочник по тт'!$A$2:$C$5,3,FALSE)</f>
        <v>"Шанс"</v>
      </c>
      <c r="E14615" t="str">
        <f>IF(AND(C14615=1,B14615&lt;='Справочник по тт'!$D$1),'Справочник по тт'!$D$2,VLOOKUP(C14615,'Справочник по тт'!A:C,2,FALSE))</f>
        <v>"Шанс" ул. Ленина д.21</v>
      </c>
      <c r="F14615" s="2" t="str">
        <f t="shared" si="457"/>
        <v/>
      </c>
    </row>
    <row r="14616" spans="1:6" x14ac:dyDescent="0.25">
      <c r="A14616" s="3">
        <v>44053.5</v>
      </c>
      <c r="B14616" s="14">
        <f t="shared" si="456"/>
        <v>44053</v>
      </c>
      <c r="C14616">
        <v>2</v>
      </c>
      <c r="D14616" t="str">
        <f>VLOOKUP(C14616,'Справочник по тт'!$A$2:$C$5,3,FALSE)</f>
        <v>"Колибри"</v>
      </c>
      <c r="E14616" t="str">
        <f>IF(AND(C14616=1,B14616&lt;='Справочник по тт'!$D$1),'Справочник по тт'!$D$2,VLOOKUP(C14616,'Справочник по тт'!A:C,2,FALSE))</f>
        <v>"Колибри" ул. Широкая д.150</v>
      </c>
      <c r="F14616" s="2" t="str">
        <f t="shared" si="457"/>
        <v/>
      </c>
    </row>
    <row r="14617" spans="1:6" x14ac:dyDescent="0.25">
      <c r="A14617" s="3">
        <v>44053.5</v>
      </c>
      <c r="B14617" s="14">
        <f t="shared" si="456"/>
        <v>44053</v>
      </c>
      <c r="C14617">
        <v>3</v>
      </c>
      <c r="D14617" t="str">
        <f>VLOOKUP(C14617,'Справочник по тт'!$A$2:$C$5,3,FALSE)</f>
        <v>"Парабола"</v>
      </c>
      <c r="E14617" t="str">
        <f>IF(AND(C14617=1,B14617&lt;='Справочник по тт'!$D$1),'Справочник по тт'!$D$2,VLOOKUP(C14617,'Справочник по тт'!A:C,2,FALSE))</f>
        <v>"Парабола" пр. Дмитриева д.6/1</v>
      </c>
      <c r="F14617" s="2" t="str">
        <f t="shared" si="457"/>
        <v/>
      </c>
    </row>
    <row r="14618" spans="1:6" x14ac:dyDescent="0.25">
      <c r="A14618" s="3">
        <v>44053.503472222219</v>
      </c>
      <c r="B14618" s="14">
        <f t="shared" si="456"/>
        <v>44053</v>
      </c>
      <c r="C14618">
        <v>4</v>
      </c>
      <c r="D14618" t="str">
        <f>VLOOKUP(C14618,'Справочник по тт'!$A$2:$C$5,3,FALSE)</f>
        <v>"Первый"</v>
      </c>
      <c r="E14618" t="str">
        <f>IF(AND(C14618=1,B14618&lt;='Справочник по тт'!$D$1),'Справочник по тт'!$D$2,VLOOKUP(C14618,'Справочник по тт'!A:C,2,FALSE))</f>
        <v>"Первый" ул. Пахоменко д.30</v>
      </c>
      <c r="F14618" s="2" t="str">
        <f t="shared" si="457"/>
        <v/>
      </c>
    </row>
    <row r="14619" spans="1:6" x14ac:dyDescent="0.25">
      <c r="A14619" s="14">
        <v>44053.520833333336</v>
      </c>
      <c r="B14619" s="14">
        <f t="shared" si="456"/>
        <v>44053</v>
      </c>
      <c r="C14619">
        <v>1</v>
      </c>
      <c r="D14619" t="str">
        <f>VLOOKUP(C14619,'Справочник по тт'!$A$2:$C$5,3,FALSE)</f>
        <v>"Шанс"</v>
      </c>
      <c r="E14619" t="str">
        <f>IF(AND(C14619=1,B14619&lt;='Справочник по тт'!$D$1),'Справочник по тт'!$D$2,VLOOKUP(C14619,'Справочник по тт'!A:C,2,FALSE))</f>
        <v>"Шанс" ул. Ленина д.21</v>
      </c>
      <c r="F14619" s="2" t="str">
        <f t="shared" si="457"/>
        <v/>
      </c>
    </row>
    <row r="14620" spans="1:6" x14ac:dyDescent="0.25">
      <c r="A14620" s="3">
        <v>44053.541666666664</v>
      </c>
      <c r="B14620" s="14">
        <f t="shared" si="456"/>
        <v>44053</v>
      </c>
      <c r="C14620">
        <v>2</v>
      </c>
      <c r="D14620" t="str">
        <f>VLOOKUP(C14620,'Справочник по тт'!$A$2:$C$5,3,FALSE)</f>
        <v>"Колибри"</v>
      </c>
      <c r="E14620" t="str">
        <f>IF(AND(C14620=1,B14620&lt;='Справочник по тт'!$D$1),'Справочник по тт'!$D$2,VLOOKUP(C14620,'Справочник по тт'!A:C,2,FALSE))</f>
        <v>"Колибри" ул. Широкая д.150</v>
      </c>
      <c r="F14620" s="2" t="str">
        <f t="shared" si="457"/>
        <v/>
      </c>
    </row>
    <row r="14621" spans="1:6" x14ac:dyDescent="0.25">
      <c r="A14621" s="3">
        <v>44053.541666666664</v>
      </c>
      <c r="B14621" s="14">
        <f t="shared" si="456"/>
        <v>44053</v>
      </c>
      <c r="C14621">
        <v>3</v>
      </c>
      <c r="D14621" t="str">
        <f>VLOOKUP(C14621,'Справочник по тт'!$A$2:$C$5,3,FALSE)</f>
        <v>"Парабола"</v>
      </c>
      <c r="E14621" t="str">
        <f>IF(AND(C14621=1,B14621&lt;='Справочник по тт'!$D$1),'Справочник по тт'!$D$2,VLOOKUP(C14621,'Справочник по тт'!A:C,2,FALSE))</f>
        <v>"Парабола" пр. Дмитриева д.6/1</v>
      </c>
      <c r="F14621" s="2" t="str">
        <f t="shared" si="457"/>
        <v/>
      </c>
    </row>
    <row r="14622" spans="1:6" x14ac:dyDescent="0.25">
      <c r="A14622" s="3">
        <v>44053.541666666664</v>
      </c>
      <c r="B14622" s="14">
        <f t="shared" si="456"/>
        <v>44053</v>
      </c>
      <c r="C14622">
        <v>4</v>
      </c>
      <c r="D14622" t="str">
        <f>VLOOKUP(C14622,'Справочник по тт'!$A$2:$C$5,3,FALSE)</f>
        <v>"Первый"</v>
      </c>
      <c r="E14622" t="str">
        <f>IF(AND(C14622=1,B14622&lt;='Справочник по тт'!$D$1),'Справочник по тт'!$D$2,VLOOKUP(C14622,'Справочник по тт'!A:C,2,FALSE))</f>
        <v>"Первый" ул. Пахоменко д.30</v>
      </c>
      <c r="F14622" s="2" t="str">
        <f t="shared" si="457"/>
        <v/>
      </c>
    </row>
    <row r="14623" spans="1:6" x14ac:dyDescent="0.25">
      <c r="A14623" s="14">
        <v>44053.541666666664</v>
      </c>
      <c r="B14623" s="14">
        <f t="shared" si="456"/>
        <v>44053</v>
      </c>
      <c r="C14623">
        <v>1</v>
      </c>
      <c r="D14623" t="str">
        <f>VLOOKUP(C14623,'Справочник по тт'!$A$2:$C$5,3,FALSE)</f>
        <v>"Шанс"</v>
      </c>
      <c r="E14623" t="str">
        <f>IF(AND(C14623=1,B14623&lt;='Справочник по тт'!$D$1),'Справочник по тт'!$D$2,VLOOKUP(C14623,'Справочник по тт'!A:C,2,FALSE))</f>
        <v>"Шанс" ул. Ленина д.21</v>
      </c>
      <c r="F14623" s="2" t="str">
        <f t="shared" si="457"/>
        <v/>
      </c>
    </row>
    <row r="14624" spans="1:6" x14ac:dyDescent="0.25">
      <c r="A14624" s="3">
        <v>44053.541666666664</v>
      </c>
      <c r="B14624" s="14">
        <f t="shared" si="456"/>
        <v>44053</v>
      </c>
      <c r="C14624">
        <v>2</v>
      </c>
      <c r="D14624" t="str">
        <f>VLOOKUP(C14624,'Справочник по тт'!$A$2:$C$5,3,FALSE)</f>
        <v>"Колибри"</v>
      </c>
      <c r="E14624" t="str">
        <f>IF(AND(C14624=1,B14624&lt;='Справочник по тт'!$D$1),'Справочник по тт'!$D$2,VLOOKUP(C14624,'Справочник по тт'!A:C,2,FALSE))</f>
        <v>"Колибри" ул. Широкая д.150</v>
      </c>
      <c r="F14624" s="2" t="str">
        <f t="shared" si="457"/>
        <v/>
      </c>
    </row>
    <row r="14625" spans="1:6" x14ac:dyDescent="0.25">
      <c r="A14625" s="3">
        <v>44053.541666666664</v>
      </c>
      <c r="B14625" s="14">
        <f t="shared" si="456"/>
        <v>44053</v>
      </c>
      <c r="C14625">
        <v>3</v>
      </c>
      <c r="D14625" t="str">
        <f>VLOOKUP(C14625,'Справочник по тт'!$A$2:$C$5,3,FALSE)</f>
        <v>"Парабола"</v>
      </c>
      <c r="E14625" t="str">
        <f>IF(AND(C14625=1,B14625&lt;='Справочник по тт'!$D$1),'Справочник по тт'!$D$2,VLOOKUP(C14625,'Справочник по тт'!A:C,2,FALSE))</f>
        <v>"Парабола" пр. Дмитриева д.6/1</v>
      </c>
      <c r="F14625" s="2" t="str">
        <f t="shared" si="457"/>
        <v/>
      </c>
    </row>
    <row r="14626" spans="1:6" x14ac:dyDescent="0.25">
      <c r="A14626" s="3">
        <v>44053.583333333336</v>
      </c>
      <c r="B14626" s="14">
        <f t="shared" si="456"/>
        <v>44053</v>
      </c>
      <c r="C14626">
        <v>4</v>
      </c>
      <c r="D14626" t="str">
        <f>VLOOKUP(C14626,'Справочник по тт'!$A$2:$C$5,3,FALSE)</f>
        <v>"Первый"</v>
      </c>
      <c r="E14626" t="str">
        <f>IF(AND(C14626=1,B14626&lt;='Справочник по тт'!$D$1),'Справочник по тт'!$D$2,VLOOKUP(C14626,'Справочник по тт'!A:C,2,FALSE))</f>
        <v>"Первый" ул. Пахоменко д.30</v>
      </c>
      <c r="F14626" s="2" t="str">
        <f t="shared" si="457"/>
        <v/>
      </c>
    </row>
    <row r="14627" spans="1:6" x14ac:dyDescent="0.25">
      <c r="A14627" s="14">
        <v>44053.583333333336</v>
      </c>
      <c r="B14627" s="14">
        <f t="shared" si="456"/>
        <v>44053</v>
      </c>
      <c r="C14627">
        <v>1</v>
      </c>
      <c r="D14627" t="str">
        <f>VLOOKUP(C14627,'Справочник по тт'!$A$2:$C$5,3,FALSE)</f>
        <v>"Шанс"</v>
      </c>
      <c r="E14627" t="str">
        <f>IF(AND(C14627=1,B14627&lt;='Справочник по тт'!$D$1),'Справочник по тт'!$D$2,VLOOKUP(C14627,'Справочник по тт'!A:C,2,FALSE))</f>
        <v>"Шанс" ул. Ленина д.21</v>
      </c>
      <c r="F14627" s="2" t="str">
        <f t="shared" si="457"/>
        <v/>
      </c>
    </row>
    <row r="14628" spans="1:6" x14ac:dyDescent="0.25">
      <c r="A14628" s="14">
        <v>44053.583333333336</v>
      </c>
      <c r="B14628" s="14">
        <f t="shared" si="456"/>
        <v>44053</v>
      </c>
      <c r="C14628">
        <v>1</v>
      </c>
      <c r="D14628" t="str">
        <f>VLOOKUP(C14628,'Справочник по тт'!$A$2:$C$5,3,FALSE)</f>
        <v>"Шанс"</v>
      </c>
      <c r="E14628" t="str">
        <f>IF(AND(C14628=1,B14628&lt;='Справочник по тт'!$D$1),'Справочник по тт'!$D$2,VLOOKUP(C14628,'Справочник по тт'!A:C,2,FALSE))</f>
        <v>"Шанс" ул. Ленина д.21</v>
      </c>
      <c r="F14628" s="2" t="str">
        <f t="shared" si="457"/>
        <v/>
      </c>
    </row>
    <row r="14629" spans="1:6" x14ac:dyDescent="0.25">
      <c r="A14629" s="14">
        <v>44053.583333333336</v>
      </c>
      <c r="B14629" s="14">
        <f t="shared" si="456"/>
        <v>44053</v>
      </c>
      <c r="C14629">
        <v>1</v>
      </c>
      <c r="D14629" t="str">
        <f>VLOOKUP(C14629,'Справочник по тт'!$A$2:$C$5,3,FALSE)</f>
        <v>"Шанс"</v>
      </c>
      <c r="E14629" t="str">
        <f>IF(AND(C14629=1,B14629&lt;='Справочник по тт'!$D$1),'Справочник по тт'!$D$2,VLOOKUP(C14629,'Справочник по тт'!A:C,2,FALSE))</f>
        <v>"Шанс" ул. Ленина д.21</v>
      </c>
      <c r="F14629" s="2" t="str">
        <f t="shared" si="457"/>
        <v/>
      </c>
    </row>
    <row r="14630" spans="1:6" x14ac:dyDescent="0.25">
      <c r="A14630" s="14">
        <v>44053.583333333336</v>
      </c>
      <c r="B14630" s="14">
        <f t="shared" si="456"/>
        <v>44053</v>
      </c>
      <c r="C14630">
        <v>1</v>
      </c>
      <c r="D14630" t="str">
        <f>VLOOKUP(C14630,'Справочник по тт'!$A$2:$C$5,3,FALSE)</f>
        <v>"Шанс"</v>
      </c>
      <c r="E14630" t="str">
        <f>IF(AND(C14630=1,B14630&lt;='Справочник по тт'!$D$1),'Справочник по тт'!$D$2,VLOOKUP(C14630,'Справочник по тт'!A:C,2,FALSE))</f>
        <v>"Шанс" ул. Ленина д.21</v>
      </c>
      <c r="F14630" s="2" t="str">
        <f t="shared" si="457"/>
        <v/>
      </c>
    </row>
    <row r="14631" spans="1:6" x14ac:dyDescent="0.25">
      <c r="A14631" s="14">
        <v>44053.625</v>
      </c>
      <c r="B14631" s="14">
        <f t="shared" si="456"/>
        <v>44053</v>
      </c>
      <c r="C14631">
        <v>1</v>
      </c>
      <c r="D14631" t="str">
        <f>VLOOKUP(C14631,'Справочник по тт'!$A$2:$C$5,3,FALSE)</f>
        <v>"Шанс"</v>
      </c>
      <c r="E14631" t="str">
        <f>IF(AND(C14631=1,B14631&lt;='Справочник по тт'!$D$1),'Справочник по тт'!$D$2,VLOOKUP(C14631,'Справочник по тт'!A:C,2,FALSE))</f>
        <v>"Шанс" ул. Ленина д.21</v>
      </c>
      <c r="F14631" s="2" t="str">
        <f t="shared" si="457"/>
        <v/>
      </c>
    </row>
    <row r="14632" spans="1:6" x14ac:dyDescent="0.25">
      <c r="A14632" s="14">
        <v>44053.625</v>
      </c>
      <c r="B14632" s="14">
        <f t="shared" si="456"/>
        <v>44053</v>
      </c>
      <c r="C14632">
        <v>1</v>
      </c>
      <c r="D14632" t="str">
        <f>VLOOKUP(C14632,'Справочник по тт'!$A$2:$C$5,3,FALSE)</f>
        <v>"Шанс"</v>
      </c>
      <c r="E14632" t="str">
        <f>IF(AND(C14632=1,B14632&lt;='Справочник по тт'!$D$1),'Справочник по тт'!$D$2,VLOOKUP(C14632,'Справочник по тт'!A:C,2,FALSE))</f>
        <v>"Шанс" ул. Ленина д.21</v>
      </c>
      <c r="F14632" s="2" t="str">
        <f t="shared" si="457"/>
        <v/>
      </c>
    </row>
    <row r="14633" spans="1:6" x14ac:dyDescent="0.25">
      <c r="A14633" s="14">
        <v>44053.625</v>
      </c>
      <c r="B14633" s="14">
        <f t="shared" si="456"/>
        <v>44053</v>
      </c>
      <c r="C14633">
        <v>1</v>
      </c>
      <c r="D14633" t="str">
        <f>VLOOKUP(C14633,'Справочник по тт'!$A$2:$C$5,3,FALSE)</f>
        <v>"Шанс"</v>
      </c>
      <c r="E14633" t="str">
        <f>IF(AND(C14633=1,B14633&lt;='Справочник по тт'!$D$1),'Справочник по тт'!$D$2,VLOOKUP(C14633,'Справочник по тт'!A:C,2,FALSE))</f>
        <v>"Шанс" ул. Ленина д.21</v>
      </c>
      <c r="F14633" s="2" t="str">
        <f t="shared" si="457"/>
        <v/>
      </c>
    </row>
    <row r="14634" spans="1:6" x14ac:dyDescent="0.25">
      <c r="A14634" s="14">
        <v>44053.625</v>
      </c>
      <c r="B14634" s="14">
        <f t="shared" si="456"/>
        <v>44053</v>
      </c>
      <c r="C14634">
        <v>1</v>
      </c>
      <c r="D14634" t="str">
        <f>VLOOKUP(C14634,'Справочник по тт'!$A$2:$C$5,3,FALSE)</f>
        <v>"Шанс"</v>
      </c>
      <c r="E14634" t="str">
        <f>IF(AND(C14634=1,B14634&lt;='Справочник по тт'!$D$1),'Справочник по тт'!$D$2,VLOOKUP(C14634,'Справочник по тт'!A:C,2,FALSE))</f>
        <v>"Шанс" ул. Ленина д.21</v>
      </c>
      <c r="F14634" s="2" t="str">
        <f t="shared" si="457"/>
        <v/>
      </c>
    </row>
    <row r="14635" spans="1:6" x14ac:dyDescent="0.25">
      <c r="A14635" s="14">
        <v>44053.625</v>
      </c>
      <c r="B14635" s="14">
        <f t="shared" si="456"/>
        <v>44053</v>
      </c>
      <c r="C14635">
        <v>1</v>
      </c>
      <c r="D14635" t="str">
        <f>VLOOKUP(C14635,'Справочник по тт'!$A$2:$C$5,3,FALSE)</f>
        <v>"Шанс"</v>
      </c>
      <c r="E14635" t="str">
        <f>IF(AND(C14635=1,B14635&lt;='Справочник по тт'!$D$1),'Справочник по тт'!$D$2,VLOOKUP(C14635,'Справочник по тт'!A:C,2,FALSE))</f>
        <v>"Шанс" ул. Ленина д.21</v>
      </c>
      <c r="F14635" s="2" t="str">
        <f t="shared" si="457"/>
        <v/>
      </c>
    </row>
    <row r="14636" spans="1:6" x14ac:dyDescent="0.25">
      <c r="A14636" s="14">
        <v>44053.625</v>
      </c>
      <c r="B14636" s="14">
        <f t="shared" si="456"/>
        <v>44053</v>
      </c>
      <c r="C14636">
        <v>1</v>
      </c>
      <c r="D14636" t="str">
        <f>VLOOKUP(C14636,'Справочник по тт'!$A$2:$C$5,3,FALSE)</f>
        <v>"Шанс"</v>
      </c>
      <c r="E14636" t="str">
        <f>IF(AND(C14636=1,B14636&lt;='Справочник по тт'!$D$1),'Справочник по тт'!$D$2,VLOOKUP(C14636,'Справочник по тт'!A:C,2,FALSE))</f>
        <v>"Шанс" ул. Ленина д.21</v>
      </c>
      <c r="F14636" s="2" t="str">
        <f t="shared" si="457"/>
        <v/>
      </c>
    </row>
    <row r="14637" spans="1:6" x14ac:dyDescent="0.25">
      <c r="A14637" s="14">
        <v>44053.625</v>
      </c>
      <c r="B14637" s="14">
        <f t="shared" si="456"/>
        <v>44053</v>
      </c>
      <c r="C14637">
        <v>1</v>
      </c>
      <c r="D14637" t="str">
        <f>VLOOKUP(C14637,'Справочник по тт'!$A$2:$C$5,3,FALSE)</f>
        <v>"Шанс"</v>
      </c>
      <c r="E14637" t="str">
        <f>IF(AND(C14637=1,B14637&lt;='Справочник по тт'!$D$1),'Справочник по тт'!$D$2,VLOOKUP(C14637,'Справочник по тт'!A:C,2,FALSE))</f>
        <v>"Шанс" ул. Ленина д.21</v>
      </c>
      <c r="F14637" s="2" t="str">
        <f t="shared" si="457"/>
        <v/>
      </c>
    </row>
    <row r="14638" spans="1:6" x14ac:dyDescent="0.25">
      <c r="A14638" s="14">
        <v>44053.638888888891</v>
      </c>
      <c r="B14638" s="14">
        <f t="shared" si="456"/>
        <v>44053</v>
      </c>
      <c r="C14638">
        <v>1</v>
      </c>
      <c r="D14638" t="str">
        <f>VLOOKUP(C14638,'Справочник по тт'!$A$2:$C$5,3,FALSE)</f>
        <v>"Шанс"</v>
      </c>
      <c r="E14638" t="str">
        <f>IF(AND(C14638=1,B14638&lt;='Справочник по тт'!$D$1),'Справочник по тт'!$D$2,VLOOKUP(C14638,'Справочник по тт'!A:C,2,FALSE))</f>
        <v>"Шанс" ул. Ленина д.21</v>
      </c>
      <c r="F14638" s="2" t="str">
        <f t="shared" si="457"/>
        <v/>
      </c>
    </row>
    <row r="14639" spans="1:6" x14ac:dyDescent="0.25">
      <c r="A14639" s="14">
        <v>44053.645833333336</v>
      </c>
      <c r="B14639" s="14">
        <f t="shared" si="456"/>
        <v>44053</v>
      </c>
      <c r="C14639">
        <v>1</v>
      </c>
      <c r="D14639" t="str">
        <f>VLOOKUP(C14639,'Справочник по тт'!$A$2:$C$5,3,FALSE)</f>
        <v>"Шанс"</v>
      </c>
      <c r="E14639" t="str">
        <f>IF(AND(C14639=1,B14639&lt;='Справочник по тт'!$D$1),'Справочник по тт'!$D$2,VLOOKUP(C14639,'Справочник по тт'!A:C,2,FALSE))</f>
        <v>"Шанс" ул. Ленина д.21</v>
      </c>
      <c r="F14639" s="2" t="str">
        <f t="shared" si="457"/>
        <v/>
      </c>
    </row>
    <row r="14640" spans="1:6" x14ac:dyDescent="0.25">
      <c r="A14640" s="14">
        <v>44053.666666666664</v>
      </c>
      <c r="B14640" s="14">
        <f t="shared" si="456"/>
        <v>44053</v>
      </c>
      <c r="C14640">
        <v>1</v>
      </c>
      <c r="D14640" t="str">
        <f>VLOOKUP(C14640,'Справочник по тт'!$A$2:$C$5,3,FALSE)</f>
        <v>"Шанс"</v>
      </c>
      <c r="E14640" t="str">
        <f>IF(AND(C14640=1,B14640&lt;='Справочник по тт'!$D$1),'Справочник по тт'!$D$2,VLOOKUP(C14640,'Справочник по тт'!A:C,2,FALSE))</f>
        <v>"Шанс" ул. Ленина д.21</v>
      </c>
      <c r="F14640" s="2" t="str">
        <f t="shared" si="457"/>
        <v/>
      </c>
    </row>
    <row r="14641" spans="1:6" x14ac:dyDescent="0.25">
      <c r="A14641" s="14">
        <v>44053.666666666664</v>
      </c>
      <c r="B14641" s="14">
        <f t="shared" si="456"/>
        <v>44053</v>
      </c>
      <c r="C14641">
        <v>1</v>
      </c>
      <c r="D14641" t="str">
        <f>VLOOKUP(C14641,'Справочник по тт'!$A$2:$C$5,3,FALSE)</f>
        <v>"Шанс"</v>
      </c>
      <c r="E14641" t="str">
        <f>IF(AND(C14641=1,B14641&lt;='Справочник по тт'!$D$1),'Справочник по тт'!$D$2,VLOOKUP(C14641,'Справочник по тт'!A:C,2,FALSE))</f>
        <v>"Шанс" ул. Ленина д.21</v>
      </c>
      <c r="F14641" s="2" t="str">
        <f t="shared" si="457"/>
        <v/>
      </c>
    </row>
    <row r="14642" spans="1:6" x14ac:dyDescent="0.25">
      <c r="A14642" s="14">
        <v>44053.729166666664</v>
      </c>
      <c r="B14642" s="14">
        <f t="shared" si="456"/>
        <v>44053</v>
      </c>
      <c r="C14642">
        <v>1</v>
      </c>
      <c r="D14642" t="str">
        <f>VLOOKUP(C14642,'Справочник по тт'!$A$2:$C$5,3,FALSE)</f>
        <v>"Шанс"</v>
      </c>
      <c r="E14642" t="str">
        <f>IF(AND(C14642=1,B14642&lt;='Справочник по тт'!$D$1),'Справочник по тт'!$D$2,VLOOKUP(C14642,'Справочник по тт'!A:C,2,FALSE))</f>
        <v>"Шанс" ул. Ленина д.21</v>
      </c>
      <c r="F14642" s="2" t="str">
        <f t="shared" si="457"/>
        <v/>
      </c>
    </row>
    <row r="14643" spans="1:6" x14ac:dyDescent="0.25">
      <c r="A14643" s="14">
        <v>44053.75</v>
      </c>
      <c r="B14643" s="14">
        <f t="shared" si="456"/>
        <v>44053</v>
      </c>
      <c r="C14643">
        <v>1</v>
      </c>
      <c r="D14643" t="str">
        <f>VLOOKUP(C14643,'Справочник по тт'!$A$2:$C$5,3,FALSE)</f>
        <v>"Шанс"</v>
      </c>
      <c r="E14643" t="str">
        <f>IF(AND(C14643=1,B14643&lt;='Справочник по тт'!$D$1),'Справочник по тт'!$D$2,VLOOKUP(C14643,'Справочник по тт'!A:C,2,FALSE))</f>
        <v>"Шанс" ул. Ленина д.21</v>
      </c>
      <c r="F14643" s="2" t="str">
        <f t="shared" si="457"/>
        <v/>
      </c>
    </row>
    <row r="14644" spans="1:6" x14ac:dyDescent="0.25">
      <c r="A14644" s="14">
        <v>44053.75</v>
      </c>
      <c r="B14644" s="14">
        <f t="shared" si="456"/>
        <v>44053</v>
      </c>
      <c r="C14644">
        <v>1</v>
      </c>
      <c r="D14644" t="str">
        <f>VLOOKUP(C14644,'Справочник по тт'!$A$2:$C$5,3,FALSE)</f>
        <v>"Шанс"</v>
      </c>
      <c r="E14644" t="str">
        <f>IF(AND(C14644=1,B14644&lt;='Справочник по тт'!$D$1),'Справочник по тт'!$D$2,VLOOKUP(C14644,'Справочник по тт'!A:C,2,FALSE))</f>
        <v>"Шанс" ул. Ленина д.21</v>
      </c>
      <c r="F14644" s="2" t="str">
        <f t="shared" si="457"/>
        <v/>
      </c>
    </row>
    <row r="14645" spans="1:6" x14ac:dyDescent="0.25">
      <c r="A14645" s="14">
        <v>44053.791666666664</v>
      </c>
      <c r="B14645" s="14">
        <f t="shared" si="456"/>
        <v>44053</v>
      </c>
      <c r="C14645">
        <v>1</v>
      </c>
      <c r="D14645" t="str">
        <f>VLOOKUP(C14645,'Справочник по тт'!$A$2:$C$5,3,FALSE)</f>
        <v>"Шанс"</v>
      </c>
      <c r="E14645" t="str">
        <f>IF(AND(C14645=1,B14645&lt;='Справочник по тт'!$D$1),'Справочник по тт'!$D$2,VLOOKUP(C14645,'Справочник по тт'!A:C,2,FALSE))</f>
        <v>"Шанс" ул. Ленина д.21</v>
      </c>
      <c r="F14645" s="2" t="str">
        <f t="shared" si="457"/>
        <v/>
      </c>
    </row>
    <row r="14646" spans="1:6" x14ac:dyDescent="0.25">
      <c r="A14646" s="14">
        <v>44053.833333333336</v>
      </c>
      <c r="B14646" s="14">
        <f t="shared" si="456"/>
        <v>44053</v>
      </c>
      <c r="C14646">
        <v>1</v>
      </c>
      <c r="D14646" t="str">
        <f>VLOOKUP(C14646,'Справочник по тт'!$A$2:$C$5,3,FALSE)</f>
        <v>"Шанс"</v>
      </c>
      <c r="E14646" t="str">
        <f>IF(AND(C14646=1,B14646&lt;='Справочник по тт'!$D$1),'Справочник по тт'!$D$2,VLOOKUP(C14646,'Справочник по тт'!A:C,2,FALSE))</f>
        <v>"Шанс" ул. Ленина д.21</v>
      </c>
      <c r="F14646" s="2" t="str">
        <f t="shared" si="457"/>
        <v/>
      </c>
    </row>
    <row r="14647" spans="1:6" x14ac:dyDescent="0.25">
      <c r="A14647" s="14">
        <v>44053.833333333336</v>
      </c>
      <c r="B14647" s="14">
        <f t="shared" si="456"/>
        <v>44053</v>
      </c>
      <c r="C14647">
        <v>1</v>
      </c>
      <c r="D14647" t="str">
        <f>VLOOKUP(C14647,'Справочник по тт'!$A$2:$C$5,3,FALSE)</f>
        <v>"Шанс"</v>
      </c>
      <c r="E14647" t="str">
        <f>IF(AND(C14647=1,B14647&lt;='Справочник по тт'!$D$1),'Справочник по тт'!$D$2,VLOOKUP(C14647,'Справочник по тт'!A:C,2,FALSE))</f>
        <v>"Шанс" ул. Ленина д.21</v>
      </c>
      <c r="F14647" s="2" t="str">
        <f t="shared" si="457"/>
        <v/>
      </c>
    </row>
    <row r="14648" spans="1:6" x14ac:dyDescent="0.25">
      <c r="A14648" s="14">
        <v>44053.833333333336</v>
      </c>
      <c r="B14648" s="14">
        <f t="shared" si="456"/>
        <v>44053</v>
      </c>
      <c r="C14648">
        <v>1</v>
      </c>
      <c r="D14648" t="str">
        <f>VLOOKUP(C14648,'Справочник по тт'!$A$2:$C$5,3,FALSE)</f>
        <v>"Шанс"</v>
      </c>
      <c r="E14648" t="str">
        <f>IF(AND(C14648=1,B14648&lt;='Справочник по тт'!$D$1),'Справочник по тт'!$D$2,VLOOKUP(C14648,'Справочник по тт'!A:C,2,FALSE))</f>
        <v>"Шанс" ул. Ленина д.21</v>
      </c>
      <c r="F14648" s="2" t="str">
        <f t="shared" si="457"/>
        <v/>
      </c>
    </row>
    <row r="14649" spans="1:6" x14ac:dyDescent="0.25">
      <c r="A14649" s="14">
        <v>44053.916666666664</v>
      </c>
      <c r="B14649" s="14">
        <f t="shared" si="456"/>
        <v>44053</v>
      </c>
      <c r="C14649">
        <v>1</v>
      </c>
      <c r="D14649" t="str">
        <f>VLOOKUP(C14649,'Справочник по тт'!$A$2:$C$5,3,FALSE)</f>
        <v>"Шанс"</v>
      </c>
      <c r="E14649" t="str">
        <f>IF(AND(C14649=1,B14649&lt;='Справочник по тт'!$D$1),'Справочник по тт'!$D$2,VLOOKUP(C14649,'Справочник по тт'!A:C,2,FALSE))</f>
        <v>"Шанс" ул. Ленина д.21</v>
      </c>
      <c r="F14649" s="2" t="str">
        <f t="shared" si="457"/>
        <v/>
      </c>
    </row>
    <row r="14650" spans="1:6" x14ac:dyDescent="0.25">
      <c r="A14650" s="14">
        <v>44053.9375</v>
      </c>
      <c r="B14650" s="14">
        <f t="shared" si="456"/>
        <v>44053</v>
      </c>
      <c r="C14650">
        <v>1</v>
      </c>
      <c r="D14650" t="str">
        <f>VLOOKUP(C14650,'Справочник по тт'!$A$2:$C$5,3,FALSE)</f>
        <v>"Шанс"</v>
      </c>
      <c r="E14650" t="str">
        <f>IF(AND(C14650=1,B14650&lt;='Справочник по тт'!$D$1),'Справочник по тт'!$D$2,VLOOKUP(C14650,'Справочник по тт'!A:C,2,FALSE))</f>
        <v>"Шанс" ул. Ленина д.21</v>
      </c>
      <c r="F14650" s="2" t="str">
        <f t="shared" si="457"/>
        <v/>
      </c>
    </row>
    <row r="14651" spans="1:6" x14ac:dyDescent="0.25">
      <c r="A14651" s="14">
        <v>44054.041666666664</v>
      </c>
      <c r="B14651" s="14">
        <f t="shared" si="456"/>
        <v>44054</v>
      </c>
      <c r="C14651">
        <v>1</v>
      </c>
      <c r="D14651" t="str">
        <f>VLOOKUP(C14651,'Справочник по тт'!$A$2:$C$5,3,FALSE)</f>
        <v>"Шанс"</v>
      </c>
      <c r="E14651" t="str">
        <f>IF(AND(C14651=1,B14651&lt;='Справочник по тт'!$D$1),'Справочник по тт'!$D$2,VLOOKUP(C14651,'Справочник по тт'!A:C,2,FALSE))</f>
        <v>"Шанс" ул. Ленина д.21</v>
      </c>
      <c r="F14651" s="2" t="str">
        <f t="shared" si="457"/>
        <v/>
      </c>
    </row>
    <row r="14652" spans="1:6" x14ac:dyDescent="0.25">
      <c r="A14652" s="14">
        <v>44054.083333333336</v>
      </c>
      <c r="B14652" s="14">
        <f t="shared" si="456"/>
        <v>44054</v>
      </c>
      <c r="C14652">
        <v>1</v>
      </c>
      <c r="D14652" t="str">
        <f>VLOOKUP(C14652,'Справочник по тт'!$A$2:$C$5,3,FALSE)</f>
        <v>"Шанс"</v>
      </c>
      <c r="E14652" t="str">
        <f>IF(AND(C14652=1,B14652&lt;='Справочник по тт'!$D$1),'Справочник по тт'!$D$2,VLOOKUP(C14652,'Справочник по тт'!A:C,2,FALSE))</f>
        <v>"Шанс" ул. Ленина д.21</v>
      </c>
      <c r="F14652" s="2" t="str">
        <f t="shared" si="457"/>
        <v/>
      </c>
    </row>
    <row r="14653" spans="1:6" x14ac:dyDescent="0.25">
      <c r="A14653" s="14">
        <v>44054.25</v>
      </c>
      <c r="B14653" s="14">
        <f t="shared" si="456"/>
        <v>44054</v>
      </c>
      <c r="C14653">
        <v>1</v>
      </c>
      <c r="D14653" t="str">
        <f>VLOOKUP(C14653,'Справочник по тт'!$A$2:$C$5,3,FALSE)</f>
        <v>"Шанс"</v>
      </c>
      <c r="E14653" t="str">
        <f>IF(AND(C14653=1,B14653&lt;='Справочник по тт'!$D$1),'Справочник по тт'!$D$2,VLOOKUP(C14653,'Справочник по тт'!A:C,2,FALSE))</f>
        <v>"Шанс" ул. Ленина д.21</v>
      </c>
      <c r="F14653" s="2" t="str">
        <f t="shared" si="457"/>
        <v/>
      </c>
    </row>
    <row r="14654" spans="1:6" x14ac:dyDescent="0.25">
      <c r="A14654" s="14">
        <v>44054.291666666664</v>
      </c>
      <c r="B14654" s="14">
        <f t="shared" si="456"/>
        <v>44054</v>
      </c>
      <c r="C14654">
        <v>1</v>
      </c>
      <c r="D14654" t="str">
        <f>VLOOKUP(C14654,'Справочник по тт'!$A$2:$C$5,3,FALSE)</f>
        <v>"Шанс"</v>
      </c>
      <c r="E14654" t="str">
        <f>IF(AND(C14654=1,B14654&lt;='Справочник по тт'!$D$1),'Справочник по тт'!$D$2,VLOOKUP(C14654,'Справочник по тт'!A:C,2,FALSE))</f>
        <v>"Шанс" ул. Ленина д.21</v>
      </c>
      <c r="F14654" s="2" t="str">
        <f t="shared" si="457"/>
        <v/>
      </c>
    </row>
    <row r="14655" spans="1:6" x14ac:dyDescent="0.25">
      <c r="A14655" s="14">
        <v>44054.322916666664</v>
      </c>
      <c r="B14655" s="14">
        <f t="shared" si="456"/>
        <v>44054</v>
      </c>
      <c r="C14655">
        <v>1</v>
      </c>
      <c r="D14655" t="str">
        <f>VLOOKUP(C14655,'Справочник по тт'!$A$2:$C$5,3,FALSE)</f>
        <v>"Шанс"</v>
      </c>
      <c r="E14655" t="str">
        <f>IF(AND(C14655=1,B14655&lt;='Справочник по тт'!$D$1),'Справочник по тт'!$D$2,VLOOKUP(C14655,'Справочник по тт'!A:C,2,FALSE))</f>
        <v>"Шанс" ул. Ленина д.21</v>
      </c>
      <c r="F14655" s="2" t="str">
        <f t="shared" si="457"/>
        <v/>
      </c>
    </row>
    <row r="14656" spans="1:6" x14ac:dyDescent="0.25">
      <c r="A14656" s="14">
        <v>44054.333333333336</v>
      </c>
      <c r="B14656" s="14">
        <f t="shared" si="456"/>
        <v>44054</v>
      </c>
      <c r="C14656">
        <v>1</v>
      </c>
      <c r="D14656" t="str">
        <f>VLOOKUP(C14656,'Справочник по тт'!$A$2:$C$5,3,FALSE)</f>
        <v>"Шанс"</v>
      </c>
      <c r="E14656" t="str">
        <f>IF(AND(C14656=1,B14656&lt;='Справочник по тт'!$D$1),'Справочник по тт'!$D$2,VLOOKUP(C14656,'Справочник по тт'!A:C,2,FALSE))</f>
        <v>"Шанс" ул. Ленина д.21</v>
      </c>
      <c r="F14656" s="2" t="str">
        <f t="shared" si="457"/>
        <v/>
      </c>
    </row>
    <row r="14657" spans="1:6" x14ac:dyDescent="0.25">
      <c r="A14657" s="14">
        <v>44054.333333333336</v>
      </c>
      <c r="B14657" s="14">
        <f t="shared" si="456"/>
        <v>44054</v>
      </c>
      <c r="C14657">
        <v>1</v>
      </c>
      <c r="D14657" t="str">
        <f>VLOOKUP(C14657,'Справочник по тт'!$A$2:$C$5,3,FALSE)</f>
        <v>"Шанс"</v>
      </c>
      <c r="E14657" t="str">
        <f>IF(AND(C14657=1,B14657&lt;='Справочник по тт'!$D$1),'Справочник по тт'!$D$2,VLOOKUP(C14657,'Справочник по тт'!A:C,2,FALSE))</f>
        <v>"Шанс" ул. Ленина д.21</v>
      </c>
      <c r="F14657" s="2" t="str">
        <f t="shared" si="457"/>
        <v/>
      </c>
    </row>
    <row r="14658" spans="1:6" x14ac:dyDescent="0.25">
      <c r="A14658" s="14">
        <v>44054.333333333336</v>
      </c>
      <c r="B14658" s="14">
        <f t="shared" ref="B14658:B14721" si="458">(TEXT(A14658,"ДД.ММ.ГГГГ"))*1</f>
        <v>44054</v>
      </c>
      <c r="C14658">
        <v>1</v>
      </c>
      <c r="D14658" t="str">
        <f>VLOOKUP(C14658,'Справочник по тт'!$A$2:$C$5,3,FALSE)</f>
        <v>"Шанс"</v>
      </c>
      <c r="E14658" t="str">
        <f>IF(AND(C14658=1,B14658&lt;='Справочник по тт'!$D$1),'Справочник по тт'!$D$2,VLOOKUP(C14658,'Справочник по тт'!A:C,2,FALSE))</f>
        <v>"Шанс" ул. Ленина д.21</v>
      </c>
      <c r="F14658" s="2" t="str">
        <f t="shared" si="457"/>
        <v/>
      </c>
    </row>
    <row r="14659" spans="1:6" x14ac:dyDescent="0.25">
      <c r="A14659" s="14">
        <v>44054.333333333336</v>
      </c>
      <c r="B14659" s="14">
        <f t="shared" si="458"/>
        <v>44054</v>
      </c>
      <c r="C14659">
        <v>1</v>
      </c>
      <c r="D14659" t="str">
        <f>VLOOKUP(C14659,'Справочник по тт'!$A$2:$C$5,3,FALSE)</f>
        <v>"Шанс"</v>
      </c>
      <c r="E14659" t="str">
        <f>IF(AND(C14659=1,B14659&lt;='Справочник по тт'!$D$1),'Справочник по тт'!$D$2,VLOOKUP(C14659,'Справочник по тт'!A:C,2,FALSE))</f>
        <v>"Шанс" ул. Ленина д.21</v>
      </c>
      <c r="F14659" s="2" t="str">
        <f t="shared" ref="F14659:F14722" si="459">IF(B14659&lt;=$F$1,1,"")</f>
        <v/>
      </c>
    </row>
    <row r="14660" spans="1:6" x14ac:dyDescent="0.25">
      <c r="A14660" s="14">
        <v>44054.333333333336</v>
      </c>
      <c r="B14660" s="14">
        <f t="shared" si="458"/>
        <v>44054</v>
      </c>
      <c r="C14660">
        <v>1</v>
      </c>
      <c r="D14660" t="str">
        <f>VLOOKUP(C14660,'Справочник по тт'!$A$2:$C$5,3,FALSE)</f>
        <v>"Шанс"</v>
      </c>
      <c r="E14660" t="str">
        <f>IF(AND(C14660=1,B14660&lt;='Справочник по тт'!$D$1),'Справочник по тт'!$D$2,VLOOKUP(C14660,'Справочник по тт'!A:C,2,FALSE))</f>
        <v>"Шанс" ул. Ленина д.21</v>
      </c>
      <c r="F14660" s="2" t="str">
        <f t="shared" si="459"/>
        <v/>
      </c>
    </row>
    <row r="14661" spans="1:6" x14ac:dyDescent="0.25">
      <c r="A14661" s="14">
        <v>44054.333333333336</v>
      </c>
      <c r="B14661" s="14">
        <f t="shared" si="458"/>
        <v>44054</v>
      </c>
      <c r="C14661">
        <v>1</v>
      </c>
      <c r="D14661" t="str">
        <f>VLOOKUP(C14661,'Справочник по тт'!$A$2:$C$5,3,FALSE)</f>
        <v>"Шанс"</v>
      </c>
      <c r="E14661" t="str">
        <f>IF(AND(C14661=1,B14661&lt;='Справочник по тт'!$D$1),'Справочник по тт'!$D$2,VLOOKUP(C14661,'Справочник по тт'!A:C,2,FALSE))</f>
        <v>"Шанс" ул. Ленина д.21</v>
      </c>
      <c r="F14661" s="2" t="str">
        <f t="shared" si="459"/>
        <v/>
      </c>
    </row>
    <row r="14662" spans="1:6" x14ac:dyDescent="0.25">
      <c r="A14662" s="14">
        <v>44054.375</v>
      </c>
      <c r="B14662" s="14">
        <f t="shared" si="458"/>
        <v>44054</v>
      </c>
      <c r="C14662">
        <v>1</v>
      </c>
      <c r="D14662" t="str">
        <f>VLOOKUP(C14662,'Справочник по тт'!$A$2:$C$5,3,FALSE)</f>
        <v>"Шанс"</v>
      </c>
      <c r="E14662" t="str">
        <f>IF(AND(C14662=1,B14662&lt;='Справочник по тт'!$D$1),'Справочник по тт'!$D$2,VLOOKUP(C14662,'Справочник по тт'!A:C,2,FALSE))</f>
        <v>"Шанс" ул. Ленина д.21</v>
      </c>
      <c r="F14662" s="2" t="str">
        <f t="shared" si="459"/>
        <v/>
      </c>
    </row>
    <row r="14663" spans="1:6" x14ac:dyDescent="0.25">
      <c r="A14663" s="14">
        <v>44054.375</v>
      </c>
      <c r="B14663" s="14">
        <f t="shared" si="458"/>
        <v>44054</v>
      </c>
      <c r="C14663">
        <v>1</v>
      </c>
      <c r="D14663" t="str">
        <f>VLOOKUP(C14663,'Справочник по тт'!$A$2:$C$5,3,FALSE)</f>
        <v>"Шанс"</v>
      </c>
      <c r="E14663" t="str">
        <f>IF(AND(C14663=1,B14663&lt;='Справочник по тт'!$D$1),'Справочник по тт'!$D$2,VLOOKUP(C14663,'Справочник по тт'!A:C,2,FALSE))</f>
        <v>"Шанс" ул. Ленина д.21</v>
      </c>
      <c r="F14663" s="2" t="str">
        <f t="shared" si="459"/>
        <v/>
      </c>
    </row>
    <row r="14664" spans="1:6" x14ac:dyDescent="0.25">
      <c r="A14664" s="14">
        <v>44054.375</v>
      </c>
      <c r="B14664" s="14">
        <f t="shared" si="458"/>
        <v>44054</v>
      </c>
      <c r="C14664">
        <v>1</v>
      </c>
      <c r="D14664" t="str">
        <f>VLOOKUP(C14664,'Справочник по тт'!$A$2:$C$5,3,FALSE)</f>
        <v>"Шанс"</v>
      </c>
      <c r="E14664" t="str">
        <f>IF(AND(C14664=1,B14664&lt;='Справочник по тт'!$D$1),'Справочник по тт'!$D$2,VLOOKUP(C14664,'Справочник по тт'!A:C,2,FALSE))</f>
        <v>"Шанс" ул. Ленина д.21</v>
      </c>
      <c r="F14664" s="2" t="str">
        <f t="shared" si="459"/>
        <v/>
      </c>
    </row>
    <row r="14665" spans="1:6" x14ac:dyDescent="0.25">
      <c r="A14665" s="14">
        <v>44054.375</v>
      </c>
      <c r="B14665" s="14">
        <f t="shared" si="458"/>
        <v>44054</v>
      </c>
      <c r="C14665">
        <v>1</v>
      </c>
      <c r="D14665" t="str">
        <f>VLOOKUP(C14665,'Справочник по тт'!$A$2:$C$5,3,FALSE)</f>
        <v>"Шанс"</v>
      </c>
      <c r="E14665" t="str">
        <f>IF(AND(C14665=1,B14665&lt;='Справочник по тт'!$D$1),'Справочник по тт'!$D$2,VLOOKUP(C14665,'Справочник по тт'!A:C,2,FALSE))</f>
        <v>"Шанс" ул. Ленина д.21</v>
      </c>
      <c r="F14665" s="2" t="str">
        <f t="shared" si="459"/>
        <v/>
      </c>
    </row>
    <row r="14666" spans="1:6" x14ac:dyDescent="0.25">
      <c r="A14666" s="14">
        <v>44054.375</v>
      </c>
      <c r="B14666" s="14">
        <f t="shared" si="458"/>
        <v>44054</v>
      </c>
      <c r="C14666">
        <v>1</v>
      </c>
      <c r="D14666" t="str">
        <f>VLOOKUP(C14666,'Справочник по тт'!$A$2:$C$5,3,FALSE)</f>
        <v>"Шанс"</v>
      </c>
      <c r="E14666" t="str">
        <f>IF(AND(C14666=1,B14666&lt;='Справочник по тт'!$D$1),'Справочник по тт'!$D$2,VLOOKUP(C14666,'Справочник по тт'!A:C,2,FALSE))</f>
        <v>"Шанс" ул. Ленина д.21</v>
      </c>
      <c r="F14666" s="2" t="str">
        <f t="shared" si="459"/>
        <v/>
      </c>
    </row>
    <row r="14667" spans="1:6" x14ac:dyDescent="0.25">
      <c r="A14667" s="14">
        <v>44054.375</v>
      </c>
      <c r="B14667" s="14">
        <f t="shared" si="458"/>
        <v>44054</v>
      </c>
      <c r="C14667">
        <v>1</v>
      </c>
      <c r="D14667" t="str">
        <f>VLOOKUP(C14667,'Справочник по тт'!$A$2:$C$5,3,FALSE)</f>
        <v>"Шанс"</v>
      </c>
      <c r="E14667" t="str">
        <f>IF(AND(C14667=1,B14667&lt;='Справочник по тт'!$D$1),'Справочник по тт'!$D$2,VLOOKUP(C14667,'Справочник по тт'!A:C,2,FALSE))</f>
        <v>"Шанс" ул. Ленина д.21</v>
      </c>
      <c r="F14667" s="2" t="str">
        <f t="shared" si="459"/>
        <v/>
      </c>
    </row>
    <row r="14668" spans="1:6" x14ac:dyDescent="0.25">
      <c r="A14668" s="14">
        <v>44054.375</v>
      </c>
      <c r="B14668" s="14">
        <f t="shared" si="458"/>
        <v>44054</v>
      </c>
      <c r="C14668">
        <v>1</v>
      </c>
      <c r="D14668" t="str">
        <f>VLOOKUP(C14668,'Справочник по тт'!$A$2:$C$5,3,FALSE)</f>
        <v>"Шанс"</v>
      </c>
      <c r="E14668" t="str">
        <f>IF(AND(C14668=1,B14668&lt;='Справочник по тт'!$D$1),'Справочник по тт'!$D$2,VLOOKUP(C14668,'Справочник по тт'!A:C,2,FALSE))</f>
        <v>"Шанс" ул. Ленина д.21</v>
      </c>
      <c r="F14668" s="2" t="str">
        <f t="shared" si="459"/>
        <v/>
      </c>
    </row>
    <row r="14669" spans="1:6" x14ac:dyDescent="0.25">
      <c r="A14669" s="14">
        <v>44054.375</v>
      </c>
      <c r="B14669" s="14">
        <f t="shared" si="458"/>
        <v>44054</v>
      </c>
      <c r="C14669">
        <v>1</v>
      </c>
      <c r="D14669" t="str">
        <f>VLOOKUP(C14669,'Справочник по тт'!$A$2:$C$5,3,FALSE)</f>
        <v>"Шанс"</v>
      </c>
      <c r="E14669" t="str">
        <f>IF(AND(C14669=1,B14669&lt;='Справочник по тт'!$D$1),'Справочник по тт'!$D$2,VLOOKUP(C14669,'Справочник по тт'!A:C,2,FALSE))</f>
        <v>"Шанс" ул. Ленина д.21</v>
      </c>
      <c r="F14669" s="2" t="str">
        <f t="shared" si="459"/>
        <v/>
      </c>
    </row>
    <row r="14670" spans="1:6" x14ac:dyDescent="0.25">
      <c r="A14670" s="14">
        <v>44054.375</v>
      </c>
      <c r="B14670" s="14">
        <f t="shared" si="458"/>
        <v>44054</v>
      </c>
      <c r="C14670">
        <v>1</v>
      </c>
      <c r="D14670" t="str">
        <f>VLOOKUP(C14670,'Справочник по тт'!$A$2:$C$5,3,FALSE)</f>
        <v>"Шанс"</v>
      </c>
      <c r="E14670" t="str">
        <f>IF(AND(C14670=1,B14670&lt;='Справочник по тт'!$D$1),'Справочник по тт'!$D$2,VLOOKUP(C14670,'Справочник по тт'!A:C,2,FALSE))</f>
        <v>"Шанс" ул. Ленина д.21</v>
      </c>
      <c r="F14670" s="2" t="str">
        <f t="shared" si="459"/>
        <v/>
      </c>
    </row>
    <row r="14671" spans="1:6" x14ac:dyDescent="0.25">
      <c r="A14671" s="14">
        <v>44054.375</v>
      </c>
      <c r="B14671" s="14">
        <f t="shared" si="458"/>
        <v>44054</v>
      </c>
      <c r="C14671">
        <v>1</v>
      </c>
      <c r="D14671" t="str">
        <f>VLOOKUP(C14671,'Справочник по тт'!$A$2:$C$5,3,FALSE)</f>
        <v>"Шанс"</v>
      </c>
      <c r="E14671" t="str">
        <f>IF(AND(C14671=1,B14671&lt;='Справочник по тт'!$D$1),'Справочник по тт'!$D$2,VLOOKUP(C14671,'Справочник по тт'!A:C,2,FALSE))</f>
        <v>"Шанс" ул. Ленина д.21</v>
      </c>
      <c r="F14671" s="2" t="str">
        <f t="shared" si="459"/>
        <v/>
      </c>
    </row>
    <row r="14672" spans="1:6" x14ac:dyDescent="0.25">
      <c r="A14672" s="14">
        <v>44054.375</v>
      </c>
      <c r="B14672" s="14">
        <f t="shared" si="458"/>
        <v>44054</v>
      </c>
      <c r="C14672">
        <v>1</v>
      </c>
      <c r="D14672" t="str">
        <f>VLOOKUP(C14672,'Справочник по тт'!$A$2:$C$5,3,FALSE)</f>
        <v>"Шанс"</v>
      </c>
      <c r="E14672" t="str">
        <f>IF(AND(C14672=1,B14672&lt;='Справочник по тт'!$D$1),'Справочник по тт'!$D$2,VLOOKUP(C14672,'Справочник по тт'!A:C,2,FALSE))</f>
        <v>"Шанс" ул. Ленина д.21</v>
      </c>
      <c r="F14672" s="2" t="str">
        <f t="shared" si="459"/>
        <v/>
      </c>
    </row>
    <row r="14673" spans="1:6" x14ac:dyDescent="0.25">
      <c r="A14673" s="14">
        <v>44054.375</v>
      </c>
      <c r="B14673" s="14">
        <f t="shared" si="458"/>
        <v>44054</v>
      </c>
      <c r="C14673">
        <v>1</v>
      </c>
      <c r="D14673" t="str">
        <f>VLOOKUP(C14673,'Справочник по тт'!$A$2:$C$5,3,FALSE)</f>
        <v>"Шанс"</v>
      </c>
      <c r="E14673" t="str">
        <f>IF(AND(C14673=1,B14673&lt;='Справочник по тт'!$D$1),'Справочник по тт'!$D$2,VLOOKUP(C14673,'Справочник по тт'!A:C,2,FALSE))</f>
        <v>"Шанс" ул. Ленина д.21</v>
      </c>
      <c r="F14673" s="2" t="str">
        <f t="shared" si="459"/>
        <v/>
      </c>
    </row>
    <row r="14674" spans="1:6" x14ac:dyDescent="0.25">
      <c r="A14674" s="14">
        <v>44054.375</v>
      </c>
      <c r="B14674" s="14">
        <f t="shared" si="458"/>
        <v>44054</v>
      </c>
      <c r="C14674">
        <v>1</v>
      </c>
      <c r="D14674" t="str">
        <f>VLOOKUP(C14674,'Справочник по тт'!$A$2:$C$5,3,FALSE)</f>
        <v>"Шанс"</v>
      </c>
      <c r="E14674" t="str">
        <f>IF(AND(C14674=1,B14674&lt;='Справочник по тт'!$D$1),'Справочник по тт'!$D$2,VLOOKUP(C14674,'Справочник по тт'!A:C,2,FALSE))</f>
        <v>"Шанс" ул. Ленина д.21</v>
      </c>
      <c r="F14674" s="2" t="str">
        <f t="shared" si="459"/>
        <v/>
      </c>
    </row>
    <row r="14675" spans="1:6" x14ac:dyDescent="0.25">
      <c r="A14675" s="14">
        <v>44054.375</v>
      </c>
      <c r="B14675" s="14">
        <f t="shared" si="458"/>
        <v>44054</v>
      </c>
      <c r="C14675">
        <v>1</v>
      </c>
      <c r="D14675" t="str">
        <f>VLOOKUP(C14675,'Справочник по тт'!$A$2:$C$5,3,FALSE)</f>
        <v>"Шанс"</v>
      </c>
      <c r="E14675" t="str">
        <f>IF(AND(C14675=1,B14675&lt;='Справочник по тт'!$D$1),'Справочник по тт'!$D$2,VLOOKUP(C14675,'Справочник по тт'!A:C,2,FALSE))</f>
        <v>"Шанс" ул. Ленина д.21</v>
      </c>
      <c r="F14675" s="2" t="str">
        <f t="shared" si="459"/>
        <v/>
      </c>
    </row>
    <row r="14676" spans="1:6" x14ac:dyDescent="0.25">
      <c r="A14676" s="14">
        <v>44054.375</v>
      </c>
      <c r="B14676" s="14">
        <f t="shared" si="458"/>
        <v>44054</v>
      </c>
      <c r="C14676">
        <v>1</v>
      </c>
      <c r="D14676" t="str">
        <f>VLOOKUP(C14676,'Справочник по тт'!$A$2:$C$5,3,FALSE)</f>
        <v>"Шанс"</v>
      </c>
      <c r="E14676" t="str">
        <f>IF(AND(C14676=1,B14676&lt;='Справочник по тт'!$D$1),'Справочник по тт'!$D$2,VLOOKUP(C14676,'Справочник по тт'!A:C,2,FALSE))</f>
        <v>"Шанс" ул. Ленина д.21</v>
      </c>
      <c r="F14676" s="2" t="str">
        <f t="shared" si="459"/>
        <v/>
      </c>
    </row>
    <row r="14677" spans="1:6" x14ac:dyDescent="0.25">
      <c r="A14677" s="14">
        <v>44054.375</v>
      </c>
      <c r="B14677" s="14">
        <f t="shared" si="458"/>
        <v>44054</v>
      </c>
      <c r="C14677">
        <v>1</v>
      </c>
      <c r="D14677" t="str">
        <f>VLOOKUP(C14677,'Справочник по тт'!$A$2:$C$5,3,FALSE)</f>
        <v>"Шанс"</v>
      </c>
      <c r="E14677" t="str">
        <f>IF(AND(C14677=1,B14677&lt;='Справочник по тт'!$D$1),'Справочник по тт'!$D$2,VLOOKUP(C14677,'Справочник по тт'!A:C,2,FALSE))</f>
        <v>"Шанс" ул. Ленина д.21</v>
      </c>
      <c r="F14677" s="2" t="str">
        <f t="shared" si="459"/>
        <v/>
      </c>
    </row>
    <row r="14678" spans="1:6" x14ac:dyDescent="0.25">
      <c r="A14678" s="14">
        <v>44054.375</v>
      </c>
      <c r="B14678" s="14">
        <f t="shared" si="458"/>
        <v>44054</v>
      </c>
      <c r="C14678">
        <v>1</v>
      </c>
      <c r="D14678" t="str">
        <f>VLOOKUP(C14678,'Справочник по тт'!$A$2:$C$5,3,FALSE)</f>
        <v>"Шанс"</v>
      </c>
      <c r="E14678" t="str">
        <f>IF(AND(C14678=1,B14678&lt;='Справочник по тт'!$D$1),'Справочник по тт'!$D$2,VLOOKUP(C14678,'Справочник по тт'!A:C,2,FALSE))</f>
        <v>"Шанс" ул. Ленина д.21</v>
      </c>
      <c r="F14678" s="2" t="str">
        <f t="shared" si="459"/>
        <v/>
      </c>
    </row>
    <row r="14679" spans="1:6" x14ac:dyDescent="0.25">
      <c r="A14679" s="14">
        <v>44054.375</v>
      </c>
      <c r="B14679" s="14">
        <f t="shared" si="458"/>
        <v>44054</v>
      </c>
      <c r="C14679">
        <v>1</v>
      </c>
      <c r="D14679" t="str">
        <f>VLOOKUP(C14679,'Справочник по тт'!$A$2:$C$5,3,FALSE)</f>
        <v>"Шанс"</v>
      </c>
      <c r="E14679" t="str">
        <f>IF(AND(C14679=1,B14679&lt;='Справочник по тт'!$D$1),'Справочник по тт'!$D$2,VLOOKUP(C14679,'Справочник по тт'!A:C,2,FALSE))</f>
        <v>"Шанс" ул. Ленина д.21</v>
      </c>
      <c r="F14679" s="2" t="str">
        <f t="shared" si="459"/>
        <v/>
      </c>
    </row>
    <row r="14680" spans="1:6" x14ac:dyDescent="0.25">
      <c r="A14680" s="14">
        <v>44054.375</v>
      </c>
      <c r="B14680" s="14">
        <f t="shared" si="458"/>
        <v>44054</v>
      </c>
      <c r="C14680">
        <v>1</v>
      </c>
      <c r="D14680" t="str">
        <f>VLOOKUP(C14680,'Справочник по тт'!$A$2:$C$5,3,FALSE)</f>
        <v>"Шанс"</v>
      </c>
      <c r="E14680" t="str">
        <f>IF(AND(C14680=1,B14680&lt;='Справочник по тт'!$D$1),'Справочник по тт'!$D$2,VLOOKUP(C14680,'Справочник по тт'!A:C,2,FALSE))</f>
        <v>"Шанс" ул. Ленина д.21</v>
      </c>
      <c r="F14680" s="2" t="str">
        <f t="shared" si="459"/>
        <v/>
      </c>
    </row>
    <row r="14681" spans="1:6" x14ac:dyDescent="0.25">
      <c r="A14681" s="14">
        <v>44054.375</v>
      </c>
      <c r="B14681" s="14">
        <f t="shared" si="458"/>
        <v>44054</v>
      </c>
      <c r="C14681">
        <v>1</v>
      </c>
      <c r="D14681" t="str">
        <f>VLOOKUP(C14681,'Справочник по тт'!$A$2:$C$5,3,FALSE)</f>
        <v>"Шанс"</v>
      </c>
      <c r="E14681" t="str">
        <f>IF(AND(C14681=1,B14681&lt;='Справочник по тт'!$D$1),'Справочник по тт'!$D$2,VLOOKUP(C14681,'Справочник по тт'!A:C,2,FALSE))</f>
        <v>"Шанс" ул. Ленина д.21</v>
      </c>
      <c r="F14681" s="2" t="str">
        <f t="shared" si="459"/>
        <v/>
      </c>
    </row>
    <row r="14682" spans="1:6" x14ac:dyDescent="0.25">
      <c r="A14682" s="14">
        <v>44054.375</v>
      </c>
      <c r="B14682" s="14">
        <f t="shared" si="458"/>
        <v>44054</v>
      </c>
      <c r="C14682">
        <v>1</v>
      </c>
      <c r="D14682" t="str">
        <f>VLOOKUP(C14682,'Справочник по тт'!$A$2:$C$5,3,FALSE)</f>
        <v>"Шанс"</v>
      </c>
      <c r="E14682" t="str">
        <f>IF(AND(C14682=1,B14682&lt;='Справочник по тт'!$D$1),'Справочник по тт'!$D$2,VLOOKUP(C14682,'Справочник по тт'!A:C,2,FALSE))</f>
        <v>"Шанс" ул. Ленина д.21</v>
      </c>
      <c r="F14682" s="2" t="str">
        <f t="shared" si="459"/>
        <v/>
      </c>
    </row>
    <row r="14683" spans="1:6" x14ac:dyDescent="0.25">
      <c r="A14683" s="14">
        <v>44054.375</v>
      </c>
      <c r="B14683" s="14">
        <f t="shared" si="458"/>
        <v>44054</v>
      </c>
      <c r="C14683">
        <v>1</v>
      </c>
      <c r="D14683" t="str">
        <f>VLOOKUP(C14683,'Справочник по тт'!$A$2:$C$5,3,FALSE)</f>
        <v>"Шанс"</v>
      </c>
      <c r="E14683" t="str">
        <f>IF(AND(C14683=1,B14683&lt;='Справочник по тт'!$D$1),'Справочник по тт'!$D$2,VLOOKUP(C14683,'Справочник по тт'!A:C,2,FALSE))</f>
        <v>"Шанс" ул. Ленина д.21</v>
      </c>
      <c r="F14683" s="2" t="str">
        <f t="shared" si="459"/>
        <v/>
      </c>
    </row>
    <row r="14684" spans="1:6" x14ac:dyDescent="0.25">
      <c r="A14684" s="14">
        <v>44054.416666666664</v>
      </c>
      <c r="B14684" s="14">
        <f t="shared" si="458"/>
        <v>44054</v>
      </c>
      <c r="C14684">
        <v>1</v>
      </c>
      <c r="D14684" t="str">
        <f>VLOOKUP(C14684,'Справочник по тт'!$A$2:$C$5,3,FALSE)</f>
        <v>"Шанс"</v>
      </c>
      <c r="E14684" t="str">
        <f>IF(AND(C14684=1,B14684&lt;='Справочник по тт'!$D$1),'Справочник по тт'!$D$2,VLOOKUP(C14684,'Справочник по тт'!A:C,2,FALSE))</f>
        <v>"Шанс" ул. Ленина д.21</v>
      </c>
      <c r="F14684" s="2" t="str">
        <f t="shared" si="459"/>
        <v/>
      </c>
    </row>
    <row r="14685" spans="1:6" x14ac:dyDescent="0.25">
      <c r="A14685" s="14">
        <v>44054.416666666664</v>
      </c>
      <c r="B14685" s="14">
        <f t="shared" si="458"/>
        <v>44054</v>
      </c>
      <c r="C14685">
        <v>1</v>
      </c>
      <c r="D14685" t="str">
        <f>VLOOKUP(C14685,'Справочник по тт'!$A$2:$C$5,3,FALSE)</f>
        <v>"Шанс"</v>
      </c>
      <c r="E14685" t="str">
        <f>IF(AND(C14685=1,B14685&lt;='Справочник по тт'!$D$1),'Справочник по тт'!$D$2,VLOOKUP(C14685,'Справочник по тт'!A:C,2,FALSE))</f>
        <v>"Шанс" ул. Ленина д.21</v>
      </c>
      <c r="F14685" s="2" t="str">
        <f t="shared" si="459"/>
        <v/>
      </c>
    </row>
    <row r="14686" spans="1:6" x14ac:dyDescent="0.25">
      <c r="A14686" s="14">
        <v>44054.416666666664</v>
      </c>
      <c r="B14686" s="14">
        <f t="shared" si="458"/>
        <v>44054</v>
      </c>
      <c r="C14686">
        <v>1</v>
      </c>
      <c r="D14686" t="str">
        <f>VLOOKUP(C14686,'Справочник по тт'!$A$2:$C$5,3,FALSE)</f>
        <v>"Шанс"</v>
      </c>
      <c r="E14686" t="str">
        <f>IF(AND(C14686=1,B14686&lt;='Справочник по тт'!$D$1),'Справочник по тт'!$D$2,VLOOKUP(C14686,'Справочник по тт'!A:C,2,FALSE))</f>
        <v>"Шанс" ул. Ленина д.21</v>
      </c>
      <c r="F14686" s="2" t="str">
        <f t="shared" si="459"/>
        <v/>
      </c>
    </row>
    <row r="14687" spans="1:6" x14ac:dyDescent="0.25">
      <c r="A14687" s="14">
        <v>44054.416666666664</v>
      </c>
      <c r="B14687" s="14">
        <f t="shared" si="458"/>
        <v>44054</v>
      </c>
      <c r="C14687">
        <v>1</v>
      </c>
      <c r="D14687" t="str">
        <f>VLOOKUP(C14687,'Справочник по тт'!$A$2:$C$5,3,FALSE)</f>
        <v>"Шанс"</v>
      </c>
      <c r="E14687" t="str">
        <f>IF(AND(C14687=1,B14687&lt;='Справочник по тт'!$D$1),'Справочник по тт'!$D$2,VLOOKUP(C14687,'Справочник по тт'!A:C,2,FALSE))</f>
        <v>"Шанс" ул. Ленина д.21</v>
      </c>
      <c r="F14687" s="2" t="str">
        <f t="shared" si="459"/>
        <v/>
      </c>
    </row>
    <row r="14688" spans="1:6" x14ac:dyDescent="0.25">
      <c r="A14688" s="14">
        <v>44054.416666666664</v>
      </c>
      <c r="B14688" s="14">
        <f t="shared" si="458"/>
        <v>44054</v>
      </c>
      <c r="C14688">
        <v>1</v>
      </c>
      <c r="D14688" t="str">
        <f>VLOOKUP(C14688,'Справочник по тт'!$A$2:$C$5,3,FALSE)</f>
        <v>"Шанс"</v>
      </c>
      <c r="E14688" t="str">
        <f>IF(AND(C14688=1,B14688&lt;='Справочник по тт'!$D$1),'Справочник по тт'!$D$2,VLOOKUP(C14688,'Справочник по тт'!A:C,2,FALSE))</f>
        <v>"Шанс" ул. Ленина д.21</v>
      </c>
      <c r="F14688" s="2" t="str">
        <f t="shared" si="459"/>
        <v/>
      </c>
    </row>
    <row r="14689" spans="1:6" x14ac:dyDescent="0.25">
      <c r="A14689" s="14">
        <v>44054.416666666664</v>
      </c>
      <c r="B14689" s="14">
        <f t="shared" si="458"/>
        <v>44054</v>
      </c>
      <c r="C14689">
        <v>1</v>
      </c>
      <c r="D14689" t="str">
        <f>VLOOKUP(C14689,'Справочник по тт'!$A$2:$C$5,3,FALSE)</f>
        <v>"Шанс"</v>
      </c>
      <c r="E14689" t="str">
        <f>IF(AND(C14689=1,B14689&lt;='Справочник по тт'!$D$1),'Справочник по тт'!$D$2,VLOOKUP(C14689,'Справочник по тт'!A:C,2,FALSE))</f>
        <v>"Шанс" ул. Ленина д.21</v>
      </c>
      <c r="F14689" s="2" t="str">
        <f t="shared" si="459"/>
        <v/>
      </c>
    </row>
    <row r="14690" spans="1:6" x14ac:dyDescent="0.25">
      <c r="A14690" s="14">
        <v>44054.416666666664</v>
      </c>
      <c r="B14690" s="14">
        <f t="shared" si="458"/>
        <v>44054</v>
      </c>
      <c r="C14690">
        <v>1</v>
      </c>
      <c r="D14690" t="str">
        <f>VLOOKUP(C14690,'Справочник по тт'!$A$2:$C$5,3,FALSE)</f>
        <v>"Шанс"</v>
      </c>
      <c r="E14690" t="str">
        <f>IF(AND(C14690=1,B14690&lt;='Справочник по тт'!$D$1),'Справочник по тт'!$D$2,VLOOKUP(C14690,'Справочник по тт'!A:C,2,FALSE))</f>
        <v>"Шанс" ул. Ленина д.21</v>
      </c>
      <c r="F14690" s="2" t="str">
        <f t="shared" si="459"/>
        <v/>
      </c>
    </row>
    <row r="14691" spans="1:6" x14ac:dyDescent="0.25">
      <c r="A14691" s="14">
        <v>44054.458333333336</v>
      </c>
      <c r="B14691" s="14">
        <f t="shared" si="458"/>
        <v>44054</v>
      </c>
      <c r="C14691">
        <v>1</v>
      </c>
      <c r="D14691" t="str">
        <f>VLOOKUP(C14691,'Справочник по тт'!$A$2:$C$5,3,FALSE)</f>
        <v>"Шанс"</v>
      </c>
      <c r="E14691" t="str">
        <f>IF(AND(C14691=1,B14691&lt;='Справочник по тт'!$D$1),'Справочник по тт'!$D$2,VLOOKUP(C14691,'Справочник по тт'!A:C,2,FALSE))</f>
        <v>"Шанс" ул. Ленина д.21</v>
      </c>
      <c r="F14691" s="2" t="str">
        <f t="shared" si="459"/>
        <v/>
      </c>
    </row>
    <row r="14692" spans="1:6" x14ac:dyDescent="0.25">
      <c r="A14692" s="14">
        <v>44054.458333333336</v>
      </c>
      <c r="B14692" s="14">
        <f t="shared" si="458"/>
        <v>44054</v>
      </c>
      <c r="C14692">
        <v>1</v>
      </c>
      <c r="D14692" t="str">
        <f>VLOOKUP(C14692,'Справочник по тт'!$A$2:$C$5,3,FALSE)</f>
        <v>"Шанс"</v>
      </c>
      <c r="E14692" t="str">
        <f>IF(AND(C14692=1,B14692&lt;='Справочник по тт'!$D$1),'Справочник по тт'!$D$2,VLOOKUP(C14692,'Справочник по тт'!A:C,2,FALSE))</f>
        <v>"Шанс" ул. Ленина д.21</v>
      </c>
      <c r="F14692" s="2" t="str">
        <f t="shared" si="459"/>
        <v/>
      </c>
    </row>
    <row r="14693" spans="1:6" x14ac:dyDescent="0.25">
      <c r="A14693" s="14">
        <v>44054.458333333336</v>
      </c>
      <c r="B14693" s="14">
        <f t="shared" si="458"/>
        <v>44054</v>
      </c>
      <c r="C14693">
        <v>1</v>
      </c>
      <c r="D14693" t="str">
        <f>VLOOKUP(C14693,'Справочник по тт'!$A$2:$C$5,3,FALSE)</f>
        <v>"Шанс"</v>
      </c>
      <c r="E14693" t="str">
        <f>IF(AND(C14693=1,B14693&lt;='Справочник по тт'!$D$1),'Справочник по тт'!$D$2,VLOOKUP(C14693,'Справочник по тт'!A:C,2,FALSE))</f>
        <v>"Шанс" ул. Ленина д.21</v>
      </c>
      <c r="F14693" s="2" t="str">
        <f t="shared" si="459"/>
        <v/>
      </c>
    </row>
    <row r="14694" spans="1:6" x14ac:dyDescent="0.25">
      <c r="A14694" s="14">
        <v>44054.458333333336</v>
      </c>
      <c r="B14694" s="14">
        <f t="shared" si="458"/>
        <v>44054</v>
      </c>
      <c r="C14694">
        <v>1</v>
      </c>
      <c r="D14694" t="str">
        <f>VLOOKUP(C14694,'Справочник по тт'!$A$2:$C$5,3,FALSE)</f>
        <v>"Шанс"</v>
      </c>
      <c r="E14694" t="str">
        <f>IF(AND(C14694=1,B14694&lt;='Справочник по тт'!$D$1),'Справочник по тт'!$D$2,VLOOKUP(C14694,'Справочник по тт'!A:C,2,FALSE))</f>
        <v>"Шанс" ул. Ленина д.21</v>
      </c>
      <c r="F14694" s="2" t="str">
        <f t="shared" si="459"/>
        <v/>
      </c>
    </row>
    <row r="14695" spans="1:6" x14ac:dyDescent="0.25">
      <c r="A14695" s="14">
        <v>44054.458333333336</v>
      </c>
      <c r="B14695" s="14">
        <f t="shared" si="458"/>
        <v>44054</v>
      </c>
      <c r="C14695">
        <v>1</v>
      </c>
      <c r="D14695" t="str">
        <f>VLOOKUP(C14695,'Справочник по тт'!$A$2:$C$5,3,FALSE)</f>
        <v>"Шанс"</v>
      </c>
      <c r="E14695" t="str">
        <f>IF(AND(C14695=1,B14695&lt;='Справочник по тт'!$D$1),'Справочник по тт'!$D$2,VLOOKUP(C14695,'Справочник по тт'!A:C,2,FALSE))</f>
        <v>"Шанс" ул. Ленина д.21</v>
      </c>
      <c r="F14695" s="2" t="str">
        <f t="shared" si="459"/>
        <v/>
      </c>
    </row>
    <row r="14696" spans="1:6" x14ac:dyDescent="0.25">
      <c r="A14696" s="14">
        <v>44054.458333333336</v>
      </c>
      <c r="B14696" s="14">
        <f t="shared" si="458"/>
        <v>44054</v>
      </c>
      <c r="C14696">
        <v>1</v>
      </c>
      <c r="D14696" t="str">
        <f>VLOOKUP(C14696,'Справочник по тт'!$A$2:$C$5,3,FALSE)</f>
        <v>"Шанс"</v>
      </c>
      <c r="E14696" t="str">
        <f>IF(AND(C14696=1,B14696&lt;='Справочник по тт'!$D$1),'Справочник по тт'!$D$2,VLOOKUP(C14696,'Справочник по тт'!A:C,2,FALSE))</f>
        <v>"Шанс" ул. Ленина д.21</v>
      </c>
      <c r="F14696" s="2" t="str">
        <f t="shared" si="459"/>
        <v/>
      </c>
    </row>
    <row r="14697" spans="1:6" x14ac:dyDescent="0.25">
      <c r="A14697" s="14">
        <v>44054.458333333336</v>
      </c>
      <c r="B14697" s="14">
        <f t="shared" si="458"/>
        <v>44054</v>
      </c>
      <c r="C14697">
        <v>1</v>
      </c>
      <c r="D14697" t="str">
        <f>VLOOKUP(C14697,'Справочник по тт'!$A$2:$C$5,3,FALSE)</f>
        <v>"Шанс"</v>
      </c>
      <c r="E14697" t="str">
        <f>IF(AND(C14697=1,B14697&lt;='Справочник по тт'!$D$1),'Справочник по тт'!$D$2,VLOOKUP(C14697,'Справочник по тт'!A:C,2,FALSE))</f>
        <v>"Шанс" ул. Ленина д.21</v>
      </c>
      <c r="F14697" s="2" t="str">
        <f t="shared" si="459"/>
        <v/>
      </c>
    </row>
    <row r="14698" spans="1:6" x14ac:dyDescent="0.25">
      <c r="A14698" s="14">
        <v>44054.458333333336</v>
      </c>
      <c r="B14698" s="14">
        <f t="shared" si="458"/>
        <v>44054</v>
      </c>
      <c r="C14698">
        <v>1</v>
      </c>
      <c r="D14698" t="str">
        <f>VLOOKUP(C14698,'Справочник по тт'!$A$2:$C$5,3,FALSE)</f>
        <v>"Шанс"</v>
      </c>
      <c r="E14698" t="str">
        <f>IF(AND(C14698=1,B14698&lt;='Справочник по тт'!$D$1),'Справочник по тт'!$D$2,VLOOKUP(C14698,'Справочник по тт'!A:C,2,FALSE))</f>
        <v>"Шанс" ул. Ленина д.21</v>
      </c>
      <c r="F14698" s="2" t="str">
        <f t="shared" si="459"/>
        <v/>
      </c>
    </row>
    <row r="14699" spans="1:6" x14ac:dyDescent="0.25">
      <c r="A14699" s="14">
        <v>44054.458333333336</v>
      </c>
      <c r="B14699" s="14">
        <f t="shared" si="458"/>
        <v>44054</v>
      </c>
      <c r="C14699">
        <v>1</v>
      </c>
      <c r="D14699" t="str">
        <f>VLOOKUP(C14699,'Справочник по тт'!$A$2:$C$5,3,FALSE)</f>
        <v>"Шанс"</v>
      </c>
      <c r="E14699" t="str">
        <f>IF(AND(C14699=1,B14699&lt;='Справочник по тт'!$D$1),'Справочник по тт'!$D$2,VLOOKUP(C14699,'Справочник по тт'!A:C,2,FALSE))</f>
        <v>"Шанс" ул. Ленина д.21</v>
      </c>
      <c r="F14699" s="2" t="str">
        <f t="shared" si="459"/>
        <v/>
      </c>
    </row>
    <row r="14700" spans="1:6" x14ac:dyDescent="0.25">
      <c r="A14700" s="14">
        <v>44054.458333333336</v>
      </c>
      <c r="B14700" s="14">
        <f t="shared" si="458"/>
        <v>44054</v>
      </c>
      <c r="C14700">
        <v>1</v>
      </c>
      <c r="D14700" t="str">
        <f>VLOOKUP(C14700,'Справочник по тт'!$A$2:$C$5,3,FALSE)</f>
        <v>"Шанс"</v>
      </c>
      <c r="E14700" t="str">
        <f>IF(AND(C14700=1,B14700&lt;='Справочник по тт'!$D$1),'Справочник по тт'!$D$2,VLOOKUP(C14700,'Справочник по тт'!A:C,2,FALSE))</f>
        <v>"Шанс" ул. Ленина д.21</v>
      </c>
      <c r="F14700" s="2" t="str">
        <f t="shared" si="459"/>
        <v/>
      </c>
    </row>
    <row r="14701" spans="1:6" x14ac:dyDescent="0.25">
      <c r="A14701" s="14">
        <v>44054.5</v>
      </c>
      <c r="B14701" s="14">
        <f t="shared" si="458"/>
        <v>44054</v>
      </c>
      <c r="C14701">
        <v>1</v>
      </c>
      <c r="D14701" t="str">
        <f>VLOOKUP(C14701,'Справочник по тт'!$A$2:$C$5,3,FALSE)</f>
        <v>"Шанс"</v>
      </c>
      <c r="E14701" t="str">
        <f>IF(AND(C14701=1,B14701&lt;='Справочник по тт'!$D$1),'Справочник по тт'!$D$2,VLOOKUP(C14701,'Справочник по тт'!A:C,2,FALSE))</f>
        <v>"Шанс" ул. Ленина д.21</v>
      </c>
      <c r="F14701" s="2" t="str">
        <f t="shared" si="459"/>
        <v/>
      </c>
    </row>
    <row r="14702" spans="1:6" x14ac:dyDescent="0.25">
      <c r="A14702" s="14">
        <v>44054.5</v>
      </c>
      <c r="B14702" s="14">
        <f t="shared" si="458"/>
        <v>44054</v>
      </c>
      <c r="C14702">
        <v>1</v>
      </c>
      <c r="D14702" t="str">
        <f>VLOOKUP(C14702,'Справочник по тт'!$A$2:$C$5,3,FALSE)</f>
        <v>"Шанс"</v>
      </c>
      <c r="E14702" t="str">
        <f>IF(AND(C14702=1,B14702&lt;='Справочник по тт'!$D$1),'Справочник по тт'!$D$2,VLOOKUP(C14702,'Справочник по тт'!A:C,2,FALSE))</f>
        <v>"Шанс" ул. Ленина д.21</v>
      </c>
      <c r="F14702" s="2" t="str">
        <f t="shared" si="459"/>
        <v/>
      </c>
    </row>
    <row r="14703" spans="1:6" x14ac:dyDescent="0.25">
      <c r="A14703" s="14">
        <v>44054.5</v>
      </c>
      <c r="B14703" s="14">
        <f t="shared" si="458"/>
        <v>44054</v>
      </c>
      <c r="C14703">
        <v>1</v>
      </c>
      <c r="D14703" t="str">
        <f>VLOOKUP(C14703,'Справочник по тт'!$A$2:$C$5,3,FALSE)</f>
        <v>"Шанс"</v>
      </c>
      <c r="E14703" t="str">
        <f>IF(AND(C14703=1,B14703&lt;='Справочник по тт'!$D$1),'Справочник по тт'!$D$2,VLOOKUP(C14703,'Справочник по тт'!A:C,2,FALSE))</f>
        <v>"Шанс" ул. Ленина д.21</v>
      </c>
      <c r="F14703" s="2" t="str">
        <f t="shared" si="459"/>
        <v/>
      </c>
    </row>
    <row r="14704" spans="1:6" x14ac:dyDescent="0.25">
      <c r="A14704" s="14">
        <v>44054.5</v>
      </c>
      <c r="B14704" s="14">
        <f t="shared" si="458"/>
        <v>44054</v>
      </c>
      <c r="C14704">
        <v>1</v>
      </c>
      <c r="D14704" t="str">
        <f>VLOOKUP(C14704,'Справочник по тт'!$A$2:$C$5,3,FALSE)</f>
        <v>"Шанс"</v>
      </c>
      <c r="E14704" t="str">
        <f>IF(AND(C14704=1,B14704&lt;='Справочник по тт'!$D$1),'Справочник по тт'!$D$2,VLOOKUP(C14704,'Справочник по тт'!A:C,2,FALSE))</f>
        <v>"Шанс" ул. Ленина д.21</v>
      </c>
      <c r="F14704" s="2" t="str">
        <f t="shared" si="459"/>
        <v/>
      </c>
    </row>
    <row r="14705" spans="1:6" x14ac:dyDescent="0.25">
      <c r="A14705" s="14">
        <v>44054.5</v>
      </c>
      <c r="B14705" s="14">
        <f t="shared" si="458"/>
        <v>44054</v>
      </c>
      <c r="C14705">
        <v>1</v>
      </c>
      <c r="D14705" t="str">
        <f>VLOOKUP(C14705,'Справочник по тт'!$A$2:$C$5,3,FALSE)</f>
        <v>"Шанс"</v>
      </c>
      <c r="E14705" t="str">
        <f>IF(AND(C14705=1,B14705&lt;='Справочник по тт'!$D$1),'Справочник по тт'!$D$2,VLOOKUP(C14705,'Справочник по тт'!A:C,2,FALSE))</f>
        <v>"Шанс" ул. Ленина д.21</v>
      </c>
      <c r="F14705" s="2" t="str">
        <f t="shared" si="459"/>
        <v/>
      </c>
    </row>
    <row r="14706" spans="1:6" x14ac:dyDescent="0.25">
      <c r="A14706" s="14">
        <v>44054.5</v>
      </c>
      <c r="B14706" s="14">
        <f t="shared" si="458"/>
        <v>44054</v>
      </c>
      <c r="C14706">
        <v>1</v>
      </c>
      <c r="D14706" t="str">
        <f>VLOOKUP(C14706,'Справочник по тт'!$A$2:$C$5,3,FALSE)</f>
        <v>"Шанс"</v>
      </c>
      <c r="E14706" t="str">
        <f>IF(AND(C14706=1,B14706&lt;='Справочник по тт'!$D$1),'Справочник по тт'!$D$2,VLOOKUP(C14706,'Справочник по тт'!A:C,2,FALSE))</f>
        <v>"Шанс" ул. Ленина д.21</v>
      </c>
      <c r="F14706" s="2" t="str">
        <f t="shared" si="459"/>
        <v/>
      </c>
    </row>
    <row r="14707" spans="1:6" x14ac:dyDescent="0.25">
      <c r="A14707" s="3">
        <v>44054.541666666664</v>
      </c>
      <c r="B14707" s="14">
        <f t="shared" si="458"/>
        <v>44054</v>
      </c>
      <c r="C14707">
        <v>2</v>
      </c>
      <c r="D14707" t="str">
        <f>VLOOKUP(C14707,'Справочник по тт'!$A$2:$C$5,3,FALSE)</f>
        <v>"Колибри"</v>
      </c>
      <c r="E14707" t="str">
        <f>IF(AND(C14707=1,B14707&lt;='Справочник по тт'!$D$1),'Справочник по тт'!$D$2,VLOOKUP(C14707,'Справочник по тт'!A:C,2,FALSE))</f>
        <v>"Колибри" ул. Широкая д.150</v>
      </c>
      <c r="F14707" s="2" t="str">
        <f t="shared" si="459"/>
        <v/>
      </c>
    </row>
    <row r="14708" spans="1:6" x14ac:dyDescent="0.25">
      <c r="A14708" s="3">
        <v>44054.583333333336</v>
      </c>
      <c r="B14708" s="14">
        <f t="shared" si="458"/>
        <v>44054</v>
      </c>
      <c r="C14708">
        <v>2</v>
      </c>
      <c r="D14708" t="str">
        <f>VLOOKUP(C14708,'Справочник по тт'!$A$2:$C$5,3,FALSE)</f>
        <v>"Колибри"</v>
      </c>
      <c r="E14708" t="str">
        <f>IF(AND(C14708=1,B14708&lt;='Справочник по тт'!$D$1),'Справочник по тт'!$D$2,VLOOKUP(C14708,'Справочник по тт'!A:C,2,FALSE))</f>
        <v>"Колибри" ул. Широкая д.150</v>
      </c>
      <c r="F14708" s="2" t="str">
        <f t="shared" si="459"/>
        <v/>
      </c>
    </row>
    <row r="14709" spans="1:6" x14ac:dyDescent="0.25">
      <c r="A14709" s="3">
        <v>44054.583333333336</v>
      </c>
      <c r="B14709" s="14">
        <f t="shared" si="458"/>
        <v>44054</v>
      </c>
      <c r="C14709">
        <v>2</v>
      </c>
      <c r="D14709" t="str">
        <f>VLOOKUP(C14709,'Справочник по тт'!$A$2:$C$5,3,FALSE)</f>
        <v>"Колибри"</v>
      </c>
      <c r="E14709" t="str">
        <f>IF(AND(C14709=1,B14709&lt;='Справочник по тт'!$D$1),'Справочник по тт'!$D$2,VLOOKUP(C14709,'Справочник по тт'!A:C,2,FALSE))</f>
        <v>"Колибри" ул. Широкая д.150</v>
      </c>
      <c r="F14709" s="2" t="str">
        <f t="shared" si="459"/>
        <v/>
      </c>
    </row>
    <row r="14710" spans="1:6" x14ac:dyDescent="0.25">
      <c r="A14710" s="3">
        <v>44054.583333333336</v>
      </c>
      <c r="B14710" s="14">
        <f t="shared" si="458"/>
        <v>44054</v>
      </c>
      <c r="C14710">
        <v>2</v>
      </c>
      <c r="D14710" t="str">
        <f>VLOOKUP(C14710,'Справочник по тт'!$A$2:$C$5,3,FALSE)</f>
        <v>"Колибри"</v>
      </c>
      <c r="E14710" t="str">
        <f>IF(AND(C14710=1,B14710&lt;='Справочник по тт'!$D$1),'Справочник по тт'!$D$2,VLOOKUP(C14710,'Справочник по тт'!A:C,2,FALSE))</f>
        <v>"Колибри" ул. Широкая д.150</v>
      </c>
      <c r="F14710" s="2" t="str">
        <f t="shared" si="459"/>
        <v/>
      </c>
    </row>
    <row r="14711" spans="1:6" x14ac:dyDescent="0.25">
      <c r="A14711" s="3">
        <v>44054.583333333336</v>
      </c>
      <c r="B14711" s="14">
        <f t="shared" si="458"/>
        <v>44054</v>
      </c>
      <c r="C14711">
        <v>2</v>
      </c>
      <c r="D14711" t="str">
        <f>VLOOKUP(C14711,'Справочник по тт'!$A$2:$C$5,3,FALSE)</f>
        <v>"Колибри"</v>
      </c>
      <c r="E14711" t="str">
        <f>IF(AND(C14711=1,B14711&lt;='Справочник по тт'!$D$1),'Справочник по тт'!$D$2,VLOOKUP(C14711,'Справочник по тт'!A:C,2,FALSE))</f>
        <v>"Колибри" ул. Широкая д.150</v>
      </c>
      <c r="F14711" s="2" t="str">
        <f t="shared" si="459"/>
        <v/>
      </c>
    </row>
    <row r="14712" spans="1:6" x14ac:dyDescent="0.25">
      <c r="A14712" s="3">
        <v>44054.604166666664</v>
      </c>
      <c r="B14712" s="14">
        <f t="shared" si="458"/>
        <v>44054</v>
      </c>
      <c r="C14712">
        <v>2</v>
      </c>
      <c r="D14712" t="str">
        <f>VLOOKUP(C14712,'Справочник по тт'!$A$2:$C$5,3,FALSE)</f>
        <v>"Колибри"</v>
      </c>
      <c r="E14712" t="str">
        <f>IF(AND(C14712=1,B14712&lt;='Справочник по тт'!$D$1),'Справочник по тт'!$D$2,VLOOKUP(C14712,'Справочник по тт'!A:C,2,FALSE))</f>
        <v>"Колибри" ул. Широкая д.150</v>
      </c>
      <c r="F14712" s="2" t="str">
        <f t="shared" si="459"/>
        <v/>
      </c>
    </row>
    <row r="14713" spans="1:6" x14ac:dyDescent="0.25">
      <c r="A14713" s="3">
        <v>44054.625</v>
      </c>
      <c r="B14713" s="14">
        <f t="shared" si="458"/>
        <v>44054</v>
      </c>
      <c r="C14713">
        <v>2</v>
      </c>
      <c r="D14713" t="str">
        <f>VLOOKUP(C14713,'Справочник по тт'!$A$2:$C$5,3,FALSE)</f>
        <v>"Колибри"</v>
      </c>
      <c r="E14713" t="str">
        <f>IF(AND(C14713=1,B14713&lt;='Справочник по тт'!$D$1),'Справочник по тт'!$D$2,VLOOKUP(C14713,'Справочник по тт'!A:C,2,FALSE))</f>
        <v>"Колибри" ул. Широкая д.150</v>
      </c>
      <c r="F14713" s="2" t="str">
        <f t="shared" si="459"/>
        <v/>
      </c>
    </row>
    <row r="14714" spans="1:6" x14ac:dyDescent="0.25">
      <c r="A14714" s="3">
        <v>44054.625</v>
      </c>
      <c r="B14714" s="14">
        <f t="shared" si="458"/>
        <v>44054</v>
      </c>
      <c r="C14714">
        <v>2</v>
      </c>
      <c r="D14714" t="str">
        <f>VLOOKUP(C14714,'Справочник по тт'!$A$2:$C$5,3,FALSE)</f>
        <v>"Колибри"</v>
      </c>
      <c r="E14714" t="str">
        <f>IF(AND(C14714=1,B14714&lt;='Справочник по тт'!$D$1),'Справочник по тт'!$D$2,VLOOKUP(C14714,'Справочник по тт'!A:C,2,FALSE))</f>
        <v>"Колибри" ул. Широкая д.150</v>
      </c>
      <c r="F14714" s="2" t="str">
        <f t="shared" si="459"/>
        <v/>
      </c>
    </row>
    <row r="14715" spans="1:6" x14ac:dyDescent="0.25">
      <c r="A14715" s="3">
        <v>44054.625</v>
      </c>
      <c r="B14715" s="14">
        <f t="shared" si="458"/>
        <v>44054</v>
      </c>
      <c r="C14715">
        <v>2</v>
      </c>
      <c r="D14715" t="str">
        <f>VLOOKUP(C14715,'Справочник по тт'!$A$2:$C$5,3,FALSE)</f>
        <v>"Колибри"</v>
      </c>
      <c r="E14715" t="str">
        <f>IF(AND(C14715=1,B14715&lt;='Справочник по тт'!$D$1),'Справочник по тт'!$D$2,VLOOKUP(C14715,'Справочник по тт'!A:C,2,FALSE))</f>
        <v>"Колибри" ул. Широкая д.150</v>
      </c>
      <c r="F14715" s="2" t="str">
        <f t="shared" si="459"/>
        <v/>
      </c>
    </row>
    <row r="14716" spans="1:6" x14ac:dyDescent="0.25">
      <c r="A14716" s="3">
        <v>44054.625</v>
      </c>
      <c r="B14716" s="14">
        <f t="shared" si="458"/>
        <v>44054</v>
      </c>
      <c r="C14716">
        <v>2</v>
      </c>
      <c r="D14716" t="str">
        <f>VLOOKUP(C14716,'Справочник по тт'!$A$2:$C$5,3,FALSE)</f>
        <v>"Колибри"</v>
      </c>
      <c r="E14716" t="str">
        <f>IF(AND(C14716=1,B14716&lt;='Справочник по тт'!$D$1),'Справочник по тт'!$D$2,VLOOKUP(C14716,'Справочник по тт'!A:C,2,FALSE))</f>
        <v>"Колибри" ул. Широкая д.150</v>
      </c>
      <c r="F14716" s="2" t="str">
        <f t="shared" si="459"/>
        <v/>
      </c>
    </row>
    <row r="14717" spans="1:6" x14ac:dyDescent="0.25">
      <c r="A14717" s="3">
        <v>44054.625</v>
      </c>
      <c r="B14717" s="14">
        <f t="shared" si="458"/>
        <v>44054</v>
      </c>
      <c r="C14717">
        <v>2</v>
      </c>
      <c r="D14717" t="str">
        <f>VLOOKUP(C14717,'Справочник по тт'!$A$2:$C$5,3,FALSE)</f>
        <v>"Колибри"</v>
      </c>
      <c r="E14717" t="str">
        <f>IF(AND(C14717=1,B14717&lt;='Справочник по тт'!$D$1),'Справочник по тт'!$D$2,VLOOKUP(C14717,'Справочник по тт'!A:C,2,FALSE))</f>
        <v>"Колибри" ул. Широкая д.150</v>
      </c>
      <c r="F14717" s="2" t="str">
        <f t="shared" si="459"/>
        <v/>
      </c>
    </row>
    <row r="14718" spans="1:6" x14ac:dyDescent="0.25">
      <c r="A14718" s="3">
        <v>44054.625</v>
      </c>
      <c r="B14718" s="14">
        <f t="shared" si="458"/>
        <v>44054</v>
      </c>
      <c r="C14718">
        <v>2</v>
      </c>
      <c r="D14718" t="str">
        <f>VLOOKUP(C14718,'Справочник по тт'!$A$2:$C$5,3,FALSE)</f>
        <v>"Колибри"</v>
      </c>
      <c r="E14718" t="str">
        <f>IF(AND(C14718=1,B14718&lt;='Справочник по тт'!$D$1),'Справочник по тт'!$D$2,VLOOKUP(C14718,'Справочник по тт'!A:C,2,FALSE))</f>
        <v>"Колибри" ул. Широкая д.150</v>
      </c>
      <c r="F14718" s="2" t="str">
        <f t="shared" si="459"/>
        <v/>
      </c>
    </row>
    <row r="14719" spans="1:6" x14ac:dyDescent="0.25">
      <c r="A14719" s="3">
        <v>44054.625</v>
      </c>
      <c r="B14719" s="14">
        <f t="shared" si="458"/>
        <v>44054</v>
      </c>
      <c r="C14719">
        <v>2</v>
      </c>
      <c r="D14719" t="str">
        <f>VLOOKUP(C14719,'Справочник по тт'!$A$2:$C$5,3,FALSE)</f>
        <v>"Колибри"</v>
      </c>
      <c r="E14719" t="str">
        <f>IF(AND(C14719=1,B14719&lt;='Справочник по тт'!$D$1),'Справочник по тт'!$D$2,VLOOKUP(C14719,'Справочник по тт'!A:C,2,FALSE))</f>
        <v>"Колибри" ул. Широкая д.150</v>
      </c>
      <c r="F14719" s="2" t="str">
        <f t="shared" si="459"/>
        <v/>
      </c>
    </row>
    <row r="14720" spans="1:6" x14ac:dyDescent="0.25">
      <c r="A14720" s="3">
        <v>44054.631944444445</v>
      </c>
      <c r="B14720" s="14">
        <f t="shared" si="458"/>
        <v>44054</v>
      </c>
      <c r="C14720">
        <v>2</v>
      </c>
      <c r="D14720" t="str">
        <f>VLOOKUP(C14720,'Справочник по тт'!$A$2:$C$5,3,FALSE)</f>
        <v>"Колибри"</v>
      </c>
      <c r="E14720" t="str">
        <f>IF(AND(C14720=1,B14720&lt;='Справочник по тт'!$D$1),'Справочник по тт'!$D$2,VLOOKUP(C14720,'Справочник по тт'!A:C,2,FALSE))</f>
        <v>"Колибри" ул. Широкая д.150</v>
      </c>
      <c r="F14720" s="2" t="str">
        <f t="shared" si="459"/>
        <v/>
      </c>
    </row>
    <row r="14721" spans="1:6" x14ac:dyDescent="0.25">
      <c r="A14721" s="3">
        <v>44054.652777777781</v>
      </c>
      <c r="B14721" s="14">
        <f t="shared" si="458"/>
        <v>44054</v>
      </c>
      <c r="C14721">
        <v>2</v>
      </c>
      <c r="D14721" t="str">
        <f>VLOOKUP(C14721,'Справочник по тт'!$A$2:$C$5,3,FALSE)</f>
        <v>"Колибри"</v>
      </c>
      <c r="E14721" t="str">
        <f>IF(AND(C14721=1,B14721&lt;='Справочник по тт'!$D$1),'Справочник по тт'!$D$2,VLOOKUP(C14721,'Справочник по тт'!A:C,2,FALSE))</f>
        <v>"Колибри" ул. Широкая д.150</v>
      </c>
      <c r="F14721" s="2" t="str">
        <f t="shared" si="459"/>
        <v/>
      </c>
    </row>
    <row r="14722" spans="1:6" x14ac:dyDescent="0.25">
      <c r="A14722" s="3">
        <v>44054.666666666664</v>
      </c>
      <c r="B14722" s="14">
        <f t="shared" ref="B14722:B14785" si="460">(TEXT(A14722,"ДД.ММ.ГГГГ"))*1</f>
        <v>44054</v>
      </c>
      <c r="C14722">
        <v>2</v>
      </c>
      <c r="D14722" t="str">
        <f>VLOOKUP(C14722,'Справочник по тт'!$A$2:$C$5,3,FALSE)</f>
        <v>"Колибри"</v>
      </c>
      <c r="E14722" t="str">
        <f>IF(AND(C14722=1,B14722&lt;='Справочник по тт'!$D$1),'Справочник по тт'!$D$2,VLOOKUP(C14722,'Справочник по тт'!A:C,2,FALSE))</f>
        <v>"Колибри" ул. Широкая д.150</v>
      </c>
      <c r="F14722" s="2" t="str">
        <f t="shared" si="459"/>
        <v/>
      </c>
    </row>
    <row r="14723" spans="1:6" x14ac:dyDescent="0.25">
      <c r="A14723" s="3">
        <v>44054.666666666664</v>
      </c>
      <c r="B14723" s="14">
        <f t="shared" si="460"/>
        <v>44054</v>
      </c>
      <c r="C14723">
        <v>2</v>
      </c>
      <c r="D14723" t="str">
        <f>VLOOKUP(C14723,'Справочник по тт'!$A$2:$C$5,3,FALSE)</f>
        <v>"Колибри"</v>
      </c>
      <c r="E14723" t="str">
        <f>IF(AND(C14723=1,B14723&lt;='Справочник по тт'!$D$1),'Справочник по тт'!$D$2,VLOOKUP(C14723,'Справочник по тт'!A:C,2,FALSE))</f>
        <v>"Колибри" ул. Широкая д.150</v>
      </c>
      <c r="F14723" s="2" t="str">
        <f t="shared" ref="F14723:F14786" si="461">IF(B14723&lt;=$F$1,1,"")</f>
        <v/>
      </c>
    </row>
    <row r="14724" spans="1:6" x14ac:dyDescent="0.25">
      <c r="A14724" s="3">
        <v>44054.666666666664</v>
      </c>
      <c r="B14724" s="14">
        <f t="shared" si="460"/>
        <v>44054</v>
      </c>
      <c r="C14724">
        <v>2</v>
      </c>
      <c r="D14724" t="str">
        <f>VLOOKUP(C14724,'Справочник по тт'!$A$2:$C$5,3,FALSE)</f>
        <v>"Колибри"</v>
      </c>
      <c r="E14724" t="str">
        <f>IF(AND(C14724=1,B14724&lt;='Справочник по тт'!$D$1),'Справочник по тт'!$D$2,VLOOKUP(C14724,'Справочник по тт'!A:C,2,FALSE))</f>
        <v>"Колибри" ул. Широкая д.150</v>
      </c>
      <c r="F14724" s="2" t="str">
        <f t="shared" si="461"/>
        <v/>
      </c>
    </row>
    <row r="14725" spans="1:6" x14ac:dyDescent="0.25">
      <c r="A14725" s="3">
        <v>44054.666666666664</v>
      </c>
      <c r="B14725" s="14">
        <f t="shared" si="460"/>
        <v>44054</v>
      </c>
      <c r="C14725">
        <v>2</v>
      </c>
      <c r="D14725" t="str">
        <f>VLOOKUP(C14725,'Справочник по тт'!$A$2:$C$5,3,FALSE)</f>
        <v>"Колибри"</v>
      </c>
      <c r="E14725" t="str">
        <f>IF(AND(C14725=1,B14725&lt;='Справочник по тт'!$D$1),'Справочник по тт'!$D$2,VLOOKUP(C14725,'Справочник по тт'!A:C,2,FALSE))</f>
        <v>"Колибри" ул. Широкая д.150</v>
      </c>
      <c r="F14725" s="2" t="str">
        <f t="shared" si="461"/>
        <v/>
      </c>
    </row>
    <row r="14726" spans="1:6" x14ac:dyDescent="0.25">
      <c r="A14726" s="3">
        <v>44054.708333333336</v>
      </c>
      <c r="B14726" s="14">
        <f t="shared" si="460"/>
        <v>44054</v>
      </c>
      <c r="C14726">
        <v>2</v>
      </c>
      <c r="D14726" t="str">
        <f>VLOOKUP(C14726,'Справочник по тт'!$A$2:$C$5,3,FALSE)</f>
        <v>"Колибри"</v>
      </c>
      <c r="E14726" t="str">
        <f>IF(AND(C14726=1,B14726&lt;='Справочник по тт'!$D$1),'Справочник по тт'!$D$2,VLOOKUP(C14726,'Справочник по тт'!A:C,2,FALSE))</f>
        <v>"Колибри" ул. Широкая д.150</v>
      </c>
      <c r="F14726" s="2" t="str">
        <f t="shared" si="461"/>
        <v/>
      </c>
    </row>
    <row r="14727" spans="1:6" x14ac:dyDescent="0.25">
      <c r="A14727" s="3">
        <v>44054.708333333336</v>
      </c>
      <c r="B14727" s="14">
        <f t="shared" si="460"/>
        <v>44054</v>
      </c>
      <c r="C14727">
        <v>2</v>
      </c>
      <c r="D14727" t="str">
        <f>VLOOKUP(C14727,'Справочник по тт'!$A$2:$C$5,3,FALSE)</f>
        <v>"Колибри"</v>
      </c>
      <c r="E14727" t="str">
        <f>IF(AND(C14727=1,B14727&lt;='Справочник по тт'!$D$1),'Справочник по тт'!$D$2,VLOOKUP(C14727,'Справочник по тт'!A:C,2,FALSE))</f>
        <v>"Колибри" ул. Широкая д.150</v>
      </c>
      <c r="F14727" s="2" t="str">
        <f t="shared" si="461"/>
        <v/>
      </c>
    </row>
    <row r="14728" spans="1:6" x14ac:dyDescent="0.25">
      <c r="A14728" s="3">
        <v>44054.75</v>
      </c>
      <c r="B14728" s="14">
        <f t="shared" si="460"/>
        <v>44054</v>
      </c>
      <c r="C14728">
        <v>2</v>
      </c>
      <c r="D14728" t="str">
        <f>VLOOKUP(C14728,'Справочник по тт'!$A$2:$C$5,3,FALSE)</f>
        <v>"Колибри"</v>
      </c>
      <c r="E14728" t="str">
        <f>IF(AND(C14728=1,B14728&lt;='Справочник по тт'!$D$1),'Справочник по тт'!$D$2,VLOOKUP(C14728,'Справочник по тт'!A:C,2,FALSE))</f>
        <v>"Колибри" ул. Широкая д.150</v>
      </c>
      <c r="F14728" s="2" t="str">
        <f t="shared" si="461"/>
        <v/>
      </c>
    </row>
    <row r="14729" spans="1:6" x14ac:dyDescent="0.25">
      <c r="A14729" s="3">
        <v>44054.75</v>
      </c>
      <c r="B14729" s="14">
        <f t="shared" si="460"/>
        <v>44054</v>
      </c>
      <c r="C14729">
        <v>2</v>
      </c>
      <c r="D14729" t="str">
        <f>VLOOKUP(C14729,'Справочник по тт'!$A$2:$C$5,3,FALSE)</f>
        <v>"Колибри"</v>
      </c>
      <c r="E14729" t="str">
        <f>IF(AND(C14729=1,B14729&lt;='Справочник по тт'!$D$1),'Справочник по тт'!$D$2,VLOOKUP(C14729,'Справочник по тт'!A:C,2,FALSE))</f>
        <v>"Колибри" ул. Широкая д.150</v>
      </c>
      <c r="F14729" s="2" t="str">
        <f t="shared" si="461"/>
        <v/>
      </c>
    </row>
    <row r="14730" spans="1:6" x14ac:dyDescent="0.25">
      <c r="A14730" s="3">
        <v>44054.791666666664</v>
      </c>
      <c r="B14730" s="14">
        <f t="shared" si="460"/>
        <v>44054</v>
      </c>
      <c r="C14730">
        <v>2</v>
      </c>
      <c r="D14730" t="str">
        <f>VLOOKUP(C14730,'Справочник по тт'!$A$2:$C$5,3,FALSE)</f>
        <v>"Колибри"</v>
      </c>
      <c r="E14730" t="str">
        <f>IF(AND(C14730=1,B14730&lt;='Справочник по тт'!$D$1),'Справочник по тт'!$D$2,VLOOKUP(C14730,'Справочник по тт'!A:C,2,FALSE))</f>
        <v>"Колибри" ул. Широкая д.150</v>
      </c>
      <c r="F14730" s="2" t="str">
        <f t="shared" si="461"/>
        <v/>
      </c>
    </row>
    <row r="14731" spans="1:6" x14ac:dyDescent="0.25">
      <c r="A14731" s="3">
        <v>44054.833333333336</v>
      </c>
      <c r="B14731" s="14">
        <f t="shared" si="460"/>
        <v>44054</v>
      </c>
      <c r="C14731">
        <v>2</v>
      </c>
      <c r="D14731" t="str">
        <f>VLOOKUP(C14731,'Справочник по тт'!$A$2:$C$5,3,FALSE)</f>
        <v>"Колибри"</v>
      </c>
      <c r="E14731" t="str">
        <f>IF(AND(C14731=1,B14731&lt;='Справочник по тт'!$D$1),'Справочник по тт'!$D$2,VLOOKUP(C14731,'Справочник по тт'!A:C,2,FALSE))</f>
        <v>"Колибри" ул. Широкая д.150</v>
      </c>
      <c r="F14731" s="2" t="str">
        <f t="shared" si="461"/>
        <v/>
      </c>
    </row>
    <row r="14732" spans="1:6" x14ac:dyDescent="0.25">
      <c r="A14732" s="3">
        <v>44054.833333333336</v>
      </c>
      <c r="B14732" s="14">
        <f t="shared" si="460"/>
        <v>44054</v>
      </c>
      <c r="C14732">
        <v>2</v>
      </c>
      <c r="D14732" t="str">
        <f>VLOOKUP(C14732,'Справочник по тт'!$A$2:$C$5,3,FALSE)</f>
        <v>"Колибри"</v>
      </c>
      <c r="E14732" t="str">
        <f>IF(AND(C14732=1,B14732&lt;='Справочник по тт'!$D$1),'Справочник по тт'!$D$2,VLOOKUP(C14732,'Справочник по тт'!A:C,2,FALSE))</f>
        <v>"Колибри" ул. Широкая д.150</v>
      </c>
      <c r="F14732" s="2" t="str">
        <f t="shared" si="461"/>
        <v/>
      </c>
    </row>
    <row r="14733" spans="1:6" x14ac:dyDescent="0.25">
      <c r="A14733" s="3">
        <v>44054.833333333336</v>
      </c>
      <c r="B14733" s="14">
        <f t="shared" si="460"/>
        <v>44054</v>
      </c>
      <c r="C14733">
        <v>2</v>
      </c>
      <c r="D14733" t="str">
        <f>VLOOKUP(C14733,'Справочник по тт'!$A$2:$C$5,3,FALSE)</f>
        <v>"Колибри"</v>
      </c>
      <c r="E14733" t="str">
        <f>IF(AND(C14733=1,B14733&lt;='Справочник по тт'!$D$1),'Справочник по тт'!$D$2,VLOOKUP(C14733,'Справочник по тт'!A:C,2,FALSE))</f>
        <v>"Колибри" ул. Широкая д.150</v>
      </c>
      <c r="F14733" s="2" t="str">
        <f t="shared" si="461"/>
        <v/>
      </c>
    </row>
    <row r="14734" spans="1:6" x14ac:dyDescent="0.25">
      <c r="A14734" s="3">
        <v>44054.833333333336</v>
      </c>
      <c r="B14734" s="14">
        <f t="shared" si="460"/>
        <v>44054</v>
      </c>
      <c r="C14734">
        <v>2</v>
      </c>
      <c r="D14734" t="str">
        <f>VLOOKUP(C14734,'Справочник по тт'!$A$2:$C$5,3,FALSE)</f>
        <v>"Колибри"</v>
      </c>
      <c r="E14734" t="str">
        <f>IF(AND(C14734=1,B14734&lt;='Справочник по тт'!$D$1),'Справочник по тт'!$D$2,VLOOKUP(C14734,'Справочник по тт'!A:C,2,FALSE))</f>
        <v>"Колибри" ул. Широкая д.150</v>
      </c>
      <c r="F14734" s="2" t="str">
        <f t="shared" si="461"/>
        <v/>
      </c>
    </row>
    <row r="14735" spans="1:6" x14ac:dyDescent="0.25">
      <c r="A14735" s="3">
        <v>44054.833333333336</v>
      </c>
      <c r="B14735" s="14">
        <f t="shared" si="460"/>
        <v>44054</v>
      </c>
      <c r="C14735">
        <v>2</v>
      </c>
      <c r="D14735" t="str">
        <f>VLOOKUP(C14735,'Справочник по тт'!$A$2:$C$5,3,FALSE)</f>
        <v>"Колибри"</v>
      </c>
      <c r="E14735" t="str">
        <f>IF(AND(C14735=1,B14735&lt;='Справочник по тт'!$D$1),'Справочник по тт'!$D$2,VLOOKUP(C14735,'Справочник по тт'!A:C,2,FALSE))</f>
        <v>"Колибри" ул. Широкая д.150</v>
      </c>
      <c r="F14735" s="2" t="str">
        <f t="shared" si="461"/>
        <v/>
      </c>
    </row>
    <row r="14736" spans="1:6" x14ac:dyDescent="0.25">
      <c r="A14736" s="3">
        <v>44054.958333333336</v>
      </c>
      <c r="B14736" s="14">
        <f t="shared" si="460"/>
        <v>44054</v>
      </c>
      <c r="C14736">
        <v>2</v>
      </c>
      <c r="D14736" t="str">
        <f>VLOOKUP(C14736,'Справочник по тт'!$A$2:$C$5,3,FALSE)</f>
        <v>"Колибри"</v>
      </c>
      <c r="E14736" t="str">
        <f>IF(AND(C14736=1,B14736&lt;='Справочник по тт'!$D$1),'Справочник по тт'!$D$2,VLOOKUP(C14736,'Справочник по тт'!A:C,2,FALSE))</f>
        <v>"Колибри" ул. Широкая д.150</v>
      </c>
      <c r="F14736" s="2" t="str">
        <f t="shared" si="461"/>
        <v/>
      </c>
    </row>
    <row r="14737" spans="1:6" x14ac:dyDescent="0.25">
      <c r="A14737" s="3">
        <v>44055.104166666664</v>
      </c>
      <c r="B14737" s="14">
        <f t="shared" si="460"/>
        <v>44055</v>
      </c>
      <c r="C14737">
        <v>2</v>
      </c>
      <c r="D14737" t="str">
        <f>VLOOKUP(C14737,'Справочник по тт'!$A$2:$C$5,3,FALSE)</f>
        <v>"Колибри"</v>
      </c>
      <c r="E14737" t="str">
        <f>IF(AND(C14737=1,B14737&lt;='Справочник по тт'!$D$1),'Справочник по тт'!$D$2,VLOOKUP(C14737,'Справочник по тт'!A:C,2,FALSE))</f>
        <v>"Колибри" ул. Широкая д.150</v>
      </c>
      <c r="F14737" s="2" t="str">
        <f t="shared" si="461"/>
        <v/>
      </c>
    </row>
    <row r="14738" spans="1:6" x14ac:dyDescent="0.25">
      <c r="A14738" s="3">
        <v>44055.173611111109</v>
      </c>
      <c r="B14738" s="14">
        <f t="shared" si="460"/>
        <v>44055</v>
      </c>
      <c r="C14738">
        <v>2</v>
      </c>
      <c r="D14738" t="str">
        <f>VLOOKUP(C14738,'Справочник по тт'!$A$2:$C$5,3,FALSE)</f>
        <v>"Колибри"</v>
      </c>
      <c r="E14738" t="str">
        <f>IF(AND(C14738=1,B14738&lt;='Справочник по тт'!$D$1),'Справочник по тт'!$D$2,VLOOKUP(C14738,'Справочник по тт'!A:C,2,FALSE))</f>
        <v>"Колибри" ул. Широкая д.150</v>
      </c>
      <c r="F14738" s="2" t="str">
        <f t="shared" si="461"/>
        <v/>
      </c>
    </row>
    <row r="14739" spans="1:6" x14ac:dyDescent="0.25">
      <c r="A14739" s="3">
        <v>44055.25</v>
      </c>
      <c r="B14739" s="14">
        <f t="shared" si="460"/>
        <v>44055</v>
      </c>
      <c r="C14739">
        <v>2</v>
      </c>
      <c r="D14739" t="str">
        <f>VLOOKUP(C14739,'Справочник по тт'!$A$2:$C$5,3,FALSE)</f>
        <v>"Колибри"</v>
      </c>
      <c r="E14739" t="str">
        <f>IF(AND(C14739=1,B14739&lt;='Справочник по тт'!$D$1),'Справочник по тт'!$D$2,VLOOKUP(C14739,'Справочник по тт'!A:C,2,FALSE))</f>
        <v>"Колибри" ул. Широкая д.150</v>
      </c>
      <c r="F14739" s="2" t="str">
        <f t="shared" si="461"/>
        <v/>
      </c>
    </row>
    <row r="14740" spans="1:6" x14ac:dyDescent="0.25">
      <c r="A14740" s="3">
        <v>44055.291666666664</v>
      </c>
      <c r="B14740" s="14">
        <f t="shared" si="460"/>
        <v>44055</v>
      </c>
      <c r="C14740">
        <v>2</v>
      </c>
      <c r="D14740" t="str">
        <f>VLOOKUP(C14740,'Справочник по тт'!$A$2:$C$5,3,FALSE)</f>
        <v>"Колибри"</v>
      </c>
      <c r="E14740" t="str">
        <f>IF(AND(C14740=1,B14740&lt;='Справочник по тт'!$D$1),'Справочник по тт'!$D$2,VLOOKUP(C14740,'Справочник по тт'!A:C,2,FALSE))</f>
        <v>"Колибри" ул. Широкая д.150</v>
      </c>
      <c r="F14740" s="2" t="str">
        <f t="shared" si="461"/>
        <v/>
      </c>
    </row>
    <row r="14741" spans="1:6" x14ac:dyDescent="0.25">
      <c r="A14741" s="3">
        <v>44055.291666666664</v>
      </c>
      <c r="B14741" s="14">
        <f t="shared" si="460"/>
        <v>44055</v>
      </c>
      <c r="C14741">
        <v>2</v>
      </c>
      <c r="D14741" t="str">
        <f>VLOOKUP(C14741,'Справочник по тт'!$A$2:$C$5,3,FALSE)</f>
        <v>"Колибри"</v>
      </c>
      <c r="E14741" t="str">
        <f>IF(AND(C14741=1,B14741&lt;='Справочник по тт'!$D$1),'Справочник по тт'!$D$2,VLOOKUP(C14741,'Справочник по тт'!A:C,2,FALSE))</f>
        <v>"Колибри" ул. Широкая д.150</v>
      </c>
      <c r="F14741" s="2" t="str">
        <f t="shared" si="461"/>
        <v/>
      </c>
    </row>
    <row r="14742" spans="1:6" x14ac:dyDescent="0.25">
      <c r="A14742" s="3">
        <v>44055.333333333336</v>
      </c>
      <c r="B14742" s="14">
        <f t="shared" si="460"/>
        <v>44055</v>
      </c>
      <c r="C14742">
        <v>2</v>
      </c>
      <c r="D14742" t="str">
        <f>VLOOKUP(C14742,'Справочник по тт'!$A$2:$C$5,3,FALSE)</f>
        <v>"Колибри"</v>
      </c>
      <c r="E14742" t="str">
        <f>IF(AND(C14742=1,B14742&lt;='Справочник по тт'!$D$1),'Справочник по тт'!$D$2,VLOOKUP(C14742,'Справочник по тт'!A:C,2,FALSE))</f>
        <v>"Колибри" ул. Широкая д.150</v>
      </c>
      <c r="F14742" s="2" t="str">
        <f t="shared" si="461"/>
        <v/>
      </c>
    </row>
    <row r="14743" spans="1:6" x14ac:dyDescent="0.25">
      <c r="A14743" s="3">
        <v>44055.333333333336</v>
      </c>
      <c r="B14743" s="14">
        <f t="shared" si="460"/>
        <v>44055</v>
      </c>
      <c r="C14743">
        <v>2</v>
      </c>
      <c r="D14743" t="str">
        <f>VLOOKUP(C14743,'Справочник по тт'!$A$2:$C$5,3,FALSE)</f>
        <v>"Колибри"</v>
      </c>
      <c r="E14743" t="str">
        <f>IF(AND(C14743=1,B14743&lt;='Справочник по тт'!$D$1),'Справочник по тт'!$D$2,VLOOKUP(C14743,'Справочник по тт'!A:C,2,FALSE))</f>
        <v>"Колибри" ул. Широкая д.150</v>
      </c>
      <c r="F14743" s="2" t="str">
        <f t="shared" si="461"/>
        <v/>
      </c>
    </row>
    <row r="14744" spans="1:6" x14ac:dyDescent="0.25">
      <c r="A14744" s="3">
        <v>44055.333333333336</v>
      </c>
      <c r="B14744" s="14">
        <f t="shared" si="460"/>
        <v>44055</v>
      </c>
      <c r="C14744">
        <v>2</v>
      </c>
      <c r="D14744" t="str">
        <f>VLOOKUP(C14744,'Справочник по тт'!$A$2:$C$5,3,FALSE)</f>
        <v>"Колибри"</v>
      </c>
      <c r="E14744" t="str">
        <f>IF(AND(C14744=1,B14744&lt;='Справочник по тт'!$D$1),'Справочник по тт'!$D$2,VLOOKUP(C14744,'Справочник по тт'!A:C,2,FALSE))</f>
        <v>"Колибри" ул. Широкая д.150</v>
      </c>
      <c r="F14744" s="2" t="str">
        <f t="shared" si="461"/>
        <v/>
      </c>
    </row>
    <row r="14745" spans="1:6" x14ac:dyDescent="0.25">
      <c r="A14745" s="3">
        <v>44055.333333333336</v>
      </c>
      <c r="B14745" s="14">
        <f t="shared" si="460"/>
        <v>44055</v>
      </c>
      <c r="C14745">
        <v>2</v>
      </c>
      <c r="D14745" t="str">
        <f>VLOOKUP(C14745,'Справочник по тт'!$A$2:$C$5,3,FALSE)</f>
        <v>"Колибри"</v>
      </c>
      <c r="E14745" t="str">
        <f>IF(AND(C14745=1,B14745&lt;='Справочник по тт'!$D$1),'Справочник по тт'!$D$2,VLOOKUP(C14745,'Справочник по тт'!A:C,2,FALSE))</f>
        <v>"Колибри" ул. Широкая д.150</v>
      </c>
      <c r="F14745" s="2" t="str">
        <f t="shared" si="461"/>
        <v/>
      </c>
    </row>
    <row r="14746" spans="1:6" x14ac:dyDescent="0.25">
      <c r="A14746" s="3">
        <v>44055.333333333336</v>
      </c>
      <c r="B14746" s="14">
        <f t="shared" si="460"/>
        <v>44055</v>
      </c>
      <c r="C14746">
        <v>2</v>
      </c>
      <c r="D14746" t="str">
        <f>VLOOKUP(C14746,'Справочник по тт'!$A$2:$C$5,3,FALSE)</f>
        <v>"Колибри"</v>
      </c>
      <c r="E14746" t="str">
        <f>IF(AND(C14746=1,B14746&lt;='Справочник по тт'!$D$1),'Справочник по тт'!$D$2,VLOOKUP(C14746,'Справочник по тт'!A:C,2,FALSE))</f>
        <v>"Колибри" ул. Широкая д.150</v>
      </c>
      <c r="F14746" s="2" t="str">
        <f t="shared" si="461"/>
        <v/>
      </c>
    </row>
    <row r="14747" spans="1:6" x14ac:dyDescent="0.25">
      <c r="A14747" s="3">
        <v>44055.333333333336</v>
      </c>
      <c r="B14747" s="14">
        <f t="shared" si="460"/>
        <v>44055</v>
      </c>
      <c r="C14747">
        <v>2</v>
      </c>
      <c r="D14747" t="str">
        <f>VLOOKUP(C14747,'Справочник по тт'!$A$2:$C$5,3,FALSE)</f>
        <v>"Колибри"</v>
      </c>
      <c r="E14747" t="str">
        <f>IF(AND(C14747=1,B14747&lt;='Справочник по тт'!$D$1),'Справочник по тт'!$D$2,VLOOKUP(C14747,'Справочник по тт'!A:C,2,FALSE))</f>
        <v>"Колибри" ул. Широкая д.150</v>
      </c>
      <c r="F14747" s="2" t="str">
        <f t="shared" si="461"/>
        <v/>
      </c>
    </row>
    <row r="14748" spans="1:6" x14ac:dyDescent="0.25">
      <c r="A14748" s="3">
        <v>44055.333333333336</v>
      </c>
      <c r="B14748" s="14">
        <f t="shared" si="460"/>
        <v>44055</v>
      </c>
      <c r="C14748">
        <v>2</v>
      </c>
      <c r="D14748" t="str">
        <f>VLOOKUP(C14748,'Справочник по тт'!$A$2:$C$5,3,FALSE)</f>
        <v>"Колибри"</v>
      </c>
      <c r="E14748" t="str">
        <f>IF(AND(C14748=1,B14748&lt;='Справочник по тт'!$D$1),'Справочник по тт'!$D$2,VLOOKUP(C14748,'Справочник по тт'!A:C,2,FALSE))</f>
        <v>"Колибри" ул. Широкая д.150</v>
      </c>
      <c r="F14748" s="2" t="str">
        <f t="shared" si="461"/>
        <v/>
      </c>
    </row>
    <row r="14749" spans="1:6" x14ac:dyDescent="0.25">
      <c r="A14749" s="3">
        <v>44055.333333333336</v>
      </c>
      <c r="B14749" s="14">
        <f t="shared" si="460"/>
        <v>44055</v>
      </c>
      <c r="C14749">
        <v>2</v>
      </c>
      <c r="D14749" t="str">
        <f>VLOOKUP(C14749,'Справочник по тт'!$A$2:$C$5,3,FALSE)</f>
        <v>"Колибри"</v>
      </c>
      <c r="E14749" t="str">
        <f>IF(AND(C14749=1,B14749&lt;='Справочник по тт'!$D$1),'Справочник по тт'!$D$2,VLOOKUP(C14749,'Справочник по тт'!A:C,2,FALSE))</f>
        <v>"Колибри" ул. Широкая д.150</v>
      </c>
      <c r="F14749" s="2" t="str">
        <f t="shared" si="461"/>
        <v/>
      </c>
    </row>
    <row r="14750" spans="1:6" x14ac:dyDescent="0.25">
      <c r="A14750" s="3">
        <v>44055.375</v>
      </c>
      <c r="B14750" s="14">
        <f t="shared" si="460"/>
        <v>44055</v>
      </c>
      <c r="C14750">
        <v>2</v>
      </c>
      <c r="D14750" t="str">
        <f>VLOOKUP(C14750,'Справочник по тт'!$A$2:$C$5,3,FALSE)</f>
        <v>"Колибри"</v>
      </c>
      <c r="E14750" t="str">
        <f>IF(AND(C14750=1,B14750&lt;='Справочник по тт'!$D$1),'Справочник по тт'!$D$2,VLOOKUP(C14750,'Справочник по тт'!A:C,2,FALSE))</f>
        <v>"Колибри" ул. Широкая д.150</v>
      </c>
      <c r="F14750" s="2" t="str">
        <f t="shared" si="461"/>
        <v/>
      </c>
    </row>
    <row r="14751" spans="1:6" x14ac:dyDescent="0.25">
      <c r="A14751" s="3">
        <v>44055.375</v>
      </c>
      <c r="B14751" s="14">
        <f t="shared" si="460"/>
        <v>44055</v>
      </c>
      <c r="C14751">
        <v>2</v>
      </c>
      <c r="D14751" t="str">
        <f>VLOOKUP(C14751,'Справочник по тт'!$A$2:$C$5,3,FALSE)</f>
        <v>"Колибри"</v>
      </c>
      <c r="E14751" t="str">
        <f>IF(AND(C14751=1,B14751&lt;='Справочник по тт'!$D$1),'Справочник по тт'!$D$2,VLOOKUP(C14751,'Справочник по тт'!A:C,2,FALSE))</f>
        <v>"Колибри" ул. Широкая д.150</v>
      </c>
      <c r="F14751" s="2" t="str">
        <f t="shared" si="461"/>
        <v/>
      </c>
    </row>
    <row r="14752" spans="1:6" x14ac:dyDescent="0.25">
      <c r="A14752" s="3">
        <v>44055.375</v>
      </c>
      <c r="B14752" s="14">
        <f t="shared" si="460"/>
        <v>44055</v>
      </c>
      <c r="C14752">
        <v>2</v>
      </c>
      <c r="D14752" t="str">
        <f>VLOOKUP(C14752,'Справочник по тт'!$A$2:$C$5,3,FALSE)</f>
        <v>"Колибри"</v>
      </c>
      <c r="E14752" t="str">
        <f>IF(AND(C14752=1,B14752&lt;='Справочник по тт'!$D$1),'Справочник по тт'!$D$2,VLOOKUP(C14752,'Справочник по тт'!A:C,2,FALSE))</f>
        <v>"Колибри" ул. Широкая д.150</v>
      </c>
      <c r="F14752" s="2" t="str">
        <f t="shared" si="461"/>
        <v/>
      </c>
    </row>
    <row r="14753" spans="1:6" x14ac:dyDescent="0.25">
      <c r="A14753" s="3">
        <v>44055.375</v>
      </c>
      <c r="B14753" s="14">
        <f t="shared" si="460"/>
        <v>44055</v>
      </c>
      <c r="C14753">
        <v>2</v>
      </c>
      <c r="D14753" t="str">
        <f>VLOOKUP(C14753,'Справочник по тт'!$A$2:$C$5,3,FALSE)</f>
        <v>"Колибри"</v>
      </c>
      <c r="E14753" t="str">
        <f>IF(AND(C14753=1,B14753&lt;='Справочник по тт'!$D$1),'Справочник по тт'!$D$2,VLOOKUP(C14753,'Справочник по тт'!A:C,2,FALSE))</f>
        <v>"Колибри" ул. Широкая д.150</v>
      </c>
      <c r="F14753" s="2" t="str">
        <f t="shared" si="461"/>
        <v/>
      </c>
    </row>
    <row r="14754" spans="1:6" x14ac:dyDescent="0.25">
      <c r="A14754" s="3">
        <v>44055.375</v>
      </c>
      <c r="B14754" s="14">
        <f t="shared" si="460"/>
        <v>44055</v>
      </c>
      <c r="C14754">
        <v>2</v>
      </c>
      <c r="D14754" t="str">
        <f>VLOOKUP(C14754,'Справочник по тт'!$A$2:$C$5,3,FALSE)</f>
        <v>"Колибри"</v>
      </c>
      <c r="E14754" t="str">
        <f>IF(AND(C14754=1,B14754&lt;='Справочник по тт'!$D$1),'Справочник по тт'!$D$2,VLOOKUP(C14754,'Справочник по тт'!A:C,2,FALSE))</f>
        <v>"Колибри" ул. Широкая д.150</v>
      </c>
      <c r="F14754" s="2" t="str">
        <f t="shared" si="461"/>
        <v/>
      </c>
    </row>
    <row r="14755" spans="1:6" x14ac:dyDescent="0.25">
      <c r="A14755" s="3">
        <v>44055.375</v>
      </c>
      <c r="B14755" s="14">
        <f t="shared" si="460"/>
        <v>44055</v>
      </c>
      <c r="C14755">
        <v>2</v>
      </c>
      <c r="D14755" t="str">
        <f>VLOOKUP(C14755,'Справочник по тт'!$A$2:$C$5,3,FALSE)</f>
        <v>"Колибри"</v>
      </c>
      <c r="E14755" t="str">
        <f>IF(AND(C14755=1,B14755&lt;='Справочник по тт'!$D$1),'Справочник по тт'!$D$2,VLOOKUP(C14755,'Справочник по тт'!A:C,2,FALSE))</f>
        <v>"Колибри" ул. Широкая д.150</v>
      </c>
      <c r="F14755" s="2" t="str">
        <f t="shared" si="461"/>
        <v/>
      </c>
    </row>
    <row r="14756" spans="1:6" x14ac:dyDescent="0.25">
      <c r="A14756" s="3">
        <v>44055.375</v>
      </c>
      <c r="B14756" s="14">
        <f t="shared" si="460"/>
        <v>44055</v>
      </c>
      <c r="C14756">
        <v>2</v>
      </c>
      <c r="D14756" t="str">
        <f>VLOOKUP(C14756,'Справочник по тт'!$A$2:$C$5,3,FALSE)</f>
        <v>"Колибри"</v>
      </c>
      <c r="E14756" t="str">
        <f>IF(AND(C14756=1,B14756&lt;='Справочник по тт'!$D$1),'Справочник по тт'!$D$2,VLOOKUP(C14756,'Справочник по тт'!A:C,2,FALSE))</f>
        <v>"Колибри" ул. Широкая д.150</v>
      </c>
      <c r="F14756" s="2" t="str">
        <f t="shared" si="461"/>
        <v/>
      </c>
    </row>
    <row r="14757" spans="1:6" x14ac:dyDescent="0.25">
      <c r="A14757" s="3">
        <v>44055.375</v>
      </c>
      <c r="B14757" s="14">
        <f t="shared" si="460"/>
        <v>44055</v>
      </c>
      <c r="C14757">
        <v>2</v>
      </c>
      <c r="D14757" t="str">
        <f>VLOOKUP(C14757,'Справочник по тт'!$A$2:$C$5,3,FALSE)</f>
        <v>"Колибри"</v>
      </c>
      <c r="E14757" t="str">
        <f>IF(AND(C14757=1,B14757&lt;='Справочник по тт'!$D$1),'Справочник по тт'!$D$2,VLOOKUP(C14757,'Справочник по тт'!A:C,2,FALSE))</f>
        <v>"Колибри" ул. Широкая д.150</v>
      </c>
      <c r="F14757" s="2" t="str">
        <f t="shared" si="461"/>
        <v/>
      </c>
    </row>
    <row r="14758" spans="1:6" x14ac:dyDescent="0.25">
      <c r="A14758" s="3">
        <v>44055.375</v>
      </c>
      <c r="B14758" s="14">
        <f t="shared" si="460"/>
        <v>44055</v>
      </c>
      <c r="C14758">
        <v>2</v>
      </c>
      <c r="D14758" t="str">
        <f>VLOOKUP(C14758,'Справочник по тт'!$A$2:$C$5,3,FALSE)</f>
        <v>"Колибри"</v>
      </c>
      <c r="E14758" t="str">
        <f>IF(AND(C14758=1,B14758&lt;='Справочник по тт'!$D$1),'Справочник по тт'!$D$2,VLOOKUP(C14758,'Справочник по тт'!A:C,2,FALSE))</f>
        <v>"Колибри" ул. Широкая д.150</v>
      </c>
      <c r="F14758" s="2" t="str">
        <f t="shared" si="461"/>
        <v/>
      </c>
    </row>
    <row r="14759" spans="1:6" x14ac:dyDescent="0.25">
      <c r="A14759" s="3">
        <v>44055.375</v>
      </c>
      <c r="B14759" s="14">
        <f t="shared" si="460"/>
        <v>44055</v>
      </c>
      <c r="C14759">
        <v>2</v>
      </c>
      <c r="D14759" t="str">
        <f>VLOOKUP(C14759,'Справочник по тт'!$A$2:$C$5,3,FALSE)</f>
        <v>"Колибри"</v>
      </c>
      <c r="E14759" t="str">
        <f>IF(AND(C14759=1,B14759&lt;='Справочник по тт'!$D$1),'Справочник по тт'!$D$2,VLOOKUP(C14759,'Справочник по тт'!A:C,2,FALSE))</f>
        <v>"Колибри" ул. Широкая д.150</v>
      </c>
      <c r="F14759" s="2" t="str">
        <f t="shared" si="461"/>
        <v/>
      </c>
    </row>
    <row r="14760" spans="1:6" x14ac:dyDescent="0.25">
      <c r="A14760" s="3">
        <v>44055.375</v>
      </c>
      <c r="B14760" s="14">
        <f t="shared" si="460"/>
        <v>44055</v>
      </c>
      <c r="C14760">
        <v>2</v>
      </c>
      <c r="D14760" t="str">
        <f>VLOOKUP(C14760,'Справочник по тт'!$A$2:$C$5,3,FALSE)</f>
        <v>"Колибри"</v>
      </c>
      <c r="E14760" t="str">
        <f>IF(AND(C14760=1,B14760&lt;='Справочник по тт'!$D$1),'Справочник по тт'!$D$2,VLOOKUP(C14760,'Справочник по тт'!A:C,2,FALSE))</f>
        <v>"Колибри" ул. Широкая д.150</v>
      </c>
      <c r="F14760" s="2" t="str">
        <f t="shared" si="461"/>
        <v/>
      </c>
    </row>
    <row r="14761" spans="1:6" x14ac:dyDescent="0.25">
      <c r="A14761" s="3">
        <v>44055.375</v>
      </c>
      <c r="B14761" s="14">
        <f t="shared" si="460"/>
        <v>44055</v>
      </c>
      <c r="C14761">
        <v>2</v>
      </c>
      <c r="D14761" t="str">
        <f>VLOOKUP(C14761,'Справочник по тт'!$A$2:$C$5,3,FALSE)</f>
        <v>"Колибри"</v>
      </c>
      <c r="E14761" t="str">
        <f>IF(AND(C14761=1,B14761&lt;='Справочник по тт'!$D$1),'Справочник по тт'!$D$2,VLOOKUP(C14761,'Справочник по тт'!A:C,2,FALSE))</f>
        <v>"Колибри" ул. Широкая д.150</v>
      </c>
      <c r="F14761" s="2" t="str">
        <f t="shared" si="461"/>
        <v/>
      </c>
    </row>
    <row r="14762" spans="1:6" x14ac:dyDescent="0.25">
      <c r="A14762" s="3">
        <v>44055.375</v>
      </c>
      <c r="B14762" s="14">
        <f t="shared" si="460"/>
        <v>44055</v>
      </c>
      <c r="C14762">
        <v>2</v>
      </c>
      <c r="D14762" t="str">
        <f>VLOOKUP(C14762,'Справочник по тт'!$A$2:$C$5,3,FALSE)</f>
        <v>"Колибри"</v>
      </c>
      <c r="E14762" t="str">
        <f>IF(AND(C14762=1,B14762&lt;='Справочник по тт'!$D$1),'Справочник по тт'!$D$2,VLOOKUP(C14762,'Справочник по тт'!A:C,2,FALSE))</f>
        <v>"Колибри" ул. Широкая д.150</v>
      </c>
      <c r="F14762" s="2" t="str">
        <f t="shared" si="461"/>
        <v/>
      </c>
    </row>
    <row r="14763" spans="1:6" x14ac:dyDescent="0.25">
      <c r="A14763" s="3">
        <v>44055.375</v>
      </c>
      <c r="B14763" s="14">
        <f t="shared" si="460"/>
        <v>44055</v>
      </c>
      <c r="C14763">
        <v>2</v>
      </c>
      <c r="D14763" t="str">
        <f>VLOOKUP(C14763,'Справочник по тт'!$A$2:$C$5,3,FALSE)</f>
        <v>"Колибри"</v>
      </c>
      <c r="E14763" t="str">
        <f>IF(AND(C14763=1,B14763&lt;='Справочник по тт'!$D$1),'Справочник по тт'!$D$2,VLOOKUP(C14763,'Справочник по тт'!A:C,2,FALSE))</f>
        <v>"Колибри" ул. Широкая д.150</v>
      </c>
      <c r="F14763" s="2" t="str">
        <f t="shared" si="461"/>
        <v/>
      </c>
    </row>
    <row r="14764" spans="1:6" x14ac:dyDescent="0.25">
      <c r="A14764" s="3">
        <v>44055.375</v>
      </c>
      <c r="B14764" s="14">
        <f t="shared" si="460"/>
        <v>44055</v>
      </c>
      <c r="C14764">
        <v>2</v>
      </c>
      <c r="D14764" t="str">
        <f>VLOOKUP(C14764,'Справочник по тт'!$A$2:$C$5,3,FALSE)</f>
        <v>"Колибри"</v>
      </c>
      <c r="E14764" t="str">
        <f>IF(AND(C14764=1,B14764&lt;='Справочник по тт'!$D$1),'Справочник по тт'!$D$2,VLOOKUP(C14764,'Справочник по тт'!A:C,2,FALSE))</f>
        <v>"Колибри" ул. Широкая д.150</v>
      </c>
      <c r="F14764" s="2" t="str">
        <f t="shared" si="461"/>
        <v/>
      </c>
    </row>
    <row r="14765" spans="1:6" x14ac:dyDescent="0.25">
      <c r="A14765" s="3">
        <v>44055.375</v>
      </c>
      <c r="B14765" s="14">
        <f t="shared" si="460"/>
        <v>44055</v>
      </c>
      <c r="C14765">
        <v>2</v>
      </c>
      <c r="D14765" t="str">
        <f>VLOOKUP(C14765,'Справочник по тт'!$A$2:$C$5,3,FALSE)</f>
        <v>"Колибри"</v>
      </c>
      <c r="E14765" t="str">
        <f>IF(AND(C14765=1,B14765&lt;='Справочник по тт'!$D$1),'Справочник по тт'!$D$2,VLOOKUP(C14765,'Справочник по тт'!A:C,2,FALSE))</f>
        <v>"Колибри" ул. Широкая д.150</v>
      </c>
      <c r="F14765" s="2" t="str">
        <f t="shared" si="461"/>
        <v/>
      </c>
    </row>
    <row r="14766" spans="1:6" x14ac:dyDescent="0.25">
      <c r="A14766" s="3">
        <v>44055.375</v>
      </c>
      <c r="B14766" s="14">
        <f t="shared" si="460"/>
        <v>44055</v>
      </c>
      <c r="C14766">
        <v>2</v>
      </c>
      <c r="D14766" t="str">
        <f>VLOOKUP(C14766,'Справочник по тт'!$A$2:$C$5,3,FALSE)</f>
        <v>"Колибри"</v>
      </c>
      <c r="E14766" t="str">
        <f>IF(AND(C14766=1,B14766&lt;='Справочник по тт'!$D$1),'Справочник по тт'!$D$2,VLOOKUP(C14766,'Справочник по тт'!A:C,2,FALSE))</f>
        <v>"Колибри" ул. Широкая д.150</v>
      </c>
      <c r="F14766" s="2" t="str">
        <f t="shared" si="461"/>
        <v/>
      </c>
    </row>
    <row r="14767" spans="1:6" x14ac:dyDescent="0.25">
      <c r="A14767" s="3">
        <v>44055.375</v>
      </c>
      <c r="B14767" s="14">
        <f t="shared" si="460"/>
        <v>44055</v>
      </c>
      <c r="C14767">
        <v>2</v>
      </c>
      <c r="D14767" t="str">
        <f>VLOOKUP(C14767,'Справочник по тт'!$A$2:$C$5,3,FALSE)</f>
        <v>"Колибри"</v>
      </c>
      <c r="E14767" t="str">
        <f>IF(AND(C14767=1,B14767&lt;='Справочник по тт'!$D$1),'Справочник по тт'!$D$2,VLOOKUP(C14767,'Справочник по тт'!A:C,2,FALSE))</f>
        <v>"Колибри" ул. Широкая д.150</v>
      </c>
      <c r="F14767" s="2" t="str">
        <f t="shared" si="461"/>
        <v/>
      </c>
    </row>
    <row r="14768" spans="1:6" x14ac:dyDescent="0.25">
      <c r="A14768" s="3">
        <v>44055.375</v>
      </c>
      <c r="B14768" s="14">
        <f t="shared" si="460"/>
        <v>44055</v>
      </c>
      <c r="C14768">
        <v>2</v>
      </c>
      <c r="D14768" t="str">
        <f>VLOOKUP(C14768,'Справочник по тт'!$A$2:$C$5,3,FALSE)</f>
        <v>"Колибри"</v>
      </c>
      <c r="E14768" t="str">
        <f>IF(AND(C14768=1,B14768&lt;='Справочник по тт'!$D$1),'Справочник по тт'!$D$2,VLOOKUP(C14768,'Справочник по тт'!A:C,2,FALSE))</f>
        <v>"Колибри" ул. Широкая д.150</v>
      </c>
      <c r="F14768" s="2" t="str">
        <f t="shared" si="461"/>
        <v/>
      </c>
    </row>
    <row r="14769" spans="1:6" x14ac:dyDescent="0.25">
      <c r="A14769" s="3">
        <v>44055.375</v>
      </c>
      <c r="B14769" s="14">
        <f t="shared" si="460"/>
        <v>44055</v>
      </c>
      <c r="C14769">
        <v>2</v>
      </c>
      <c r="D14769" t="str">
        <f>VLOOKUP(C14769,'Справочник по тт'!$A$2:$C$5,3,FALSE)</f>
        <v>"Колибри"</v>
      </c>
      <c r="E14769" t="str">
        <f>IF(AND(C14769=1,B14769&lt;='Справочник по тт'!$D$1),'Справочник по тт'!$D$2,VLOOKUP(C14769,'Справочник по тт'!A:C,2,FALSE))</f>
        <v>"Колибри" ул. Широкая д.150</v>
      </c>
      <c r="F14769" s="2" t="str">
        <f t="shared" si="461"/>
        <v/>
      </c>
    </row>
    <row r="14770" spans="1:6" x14ac:dyDescent="0.25">
      <c r="A14770" s="3">
        <v>44055.375</v>
      </c>
      <c r="B14770" s="14">
        <f t="shared" si="460"/>
        <v>44055</v>
      </c>
      <c r="C14770">
        <v>2</v>
      </c>
      <c r="D14770" t="str">
        <f>VLOOKUP(C14770,'Справочник по тт'!$A$2:$C$5,3,FALSE)</f>
        <v>"Колибри"</v>
      </c>
      <c r="E14770" t="str">
        <f>IF(AND(C14770=1,B14770&lt;='Справочник по тт'!$D$1),'Справочник по тт'!$D$2,VLOOKUP(C14770,'Справочник по тт'!A:C,2,FALSE))</f>
        <v>"Колибри" ул. Широкая д.150</v>
      </c>
      <c r="F14770" s="2" t="str">
        <f t="shared" si="461"/>
        <v/>
      </c>
    </row>
    <row r="14771" spans="1:6" x14ac:dyDescent="0.25">
      <c r="A14771" s="3">
        <v>44055.409722222219</v>
      </c>
      <c r="B14771" s="14">
        <f t="shared" si="460"/>
        <v>44055</v>
      </c>
      <c r="C14771">
        <v>2</v>
      </c>
      <c r="D14771" t="str">
        <f>VLOOKUP(C14771,'Справочник по тт'!$A$2:$C$5,3,FALSE)</f>
        <v>"Колибри"</v>
      </c>
      <c r="E14771" t="str">
        <f>IF(AND(C14771=1,B14771&lt;='Справочник по тт'!$D$1),'Справочник по тт'!$D$2,VLOOKUP(C14771,'Справочник по тт'!A:C,2,FALSE))</f>
        <v>"Колибри" ул. Широкая д.150</v>
      </c>
      <c r="F14771" s="2" t="str">
        <f t="shared" si="461"/>
        <v/>
      </c>
    </row>
    <row r="14772" spans="1:6" x14ac:dyDescent="0.25">
      <c r="A14772" s="3">
        <v>44055.416666666664</v>
      </c>
      <c r="B14772" s="14">
        <f t="shared" si="460"/>
        <v>44055</v>
      </c>
      <c r="C14772">
        <v>2</v>
      </c>
      <c r="D14772" t="str">
        <f>VLOOKUP(C14772,'Справочник по тт'!$A$2:$C$5,3,FALSE)</f>
        <v>"Колибри"</v>
      </c>
      <c r="E14772" t="str">
        <f>IF(AND(C14772=1,B14772&lt;='Справочник по тт'!$D$1),'Справочник по тт'!$D$2,VLOOKUP(C14772,'Справочник по тт'!A:C,2,FALSE))</f>
        <v>"Колибри" ул. Широкая д.150</v>
      </c>
      <c r="F14772" s="2" t="str">
        <f t="shared" si="461"/>
        <v/>
      </c>
    </row>
    <row r="14773" spans="1:6" x14ac:dyDescent="0.25">
      <c r="A14773" s="3">
        <v>44055.416666666664</v>
      </c>
      <c r="B14773" s="14">
        <f t="shared" si="460"/>
        <v>44055</v>
      </c>
      <c r="C14773">
        <v>2</v>
      </c>
      <c r="D14773" t="str">
        <f>VLOOKUP(C14773,'Справочник по тт'!$A$2:$C$5,3,FALSE)</f>
        <v>"Колибри"</v>
      </c>
      <c r="E14773" t="str">
        <f>IF(AND(C14773=1,B14773&lt;='Справочник по тт'!$D$1),'Справочник по тт'!$D$2,VLOOKUP(C14773,'Справочник по тт'!A:C,2,FALSE))</f>
        <v>"Колибри" ул. Широкая д.150</v>
      </c>
      <c r="F14773" s="2" t="str">
        <f t="shared" si="461"/>
        <v/>
      </c>
    </row>
    <row r="14774" spans="1:6" x14ac:dyDescent="0.25">
      <c r="A14774" s="3">
        <v>44055.416666666664</v>
      </c>
      <c r="B14774" s="14">
        <f t="shared" si="460"/>
        <v>44055</v>
      </c>
      <c r="C14774">
        <v>2</v>
      </c>
      <c r="D14774" t="str">
        <f>VLOOKUP(C14774,'Справочник по тт'!$A$2:$C$5,3,FALSE)</f>
        <v>"Колибри"</v>
      </c>
      <c r="E14774" t="str">
        <f>IF(AND(C14774=1,B14774&lt;='Справочник по тт'!$D$1),'Справочник по тт'!$D$2,VLOOKUP(C14774,'Справочник по тт'!A:C,2,FALSE))</f>
        <v>"Колибри" ул. Широкая д.150</v>
      </c>
      <c r="F14774" s="2" t="str">
        <f t="shared" si="461"/>
        <v/>
      </c>
    </row>
    <row r="14775" spans="1:6" x14ac:dyDescent="0.25">
      <c r="A14775" s="3">
        <v>44055.416666666664</v>
      </c>
      <c r="B14775" s="14">
        <f t="shared" si="460"/>
        <v>44055</v>
      </c>
      <c r="C14775">
        <v>2</v>
      </c>
      <c r="D14775" t="str">
        <f>VLOOKUP(C14775,'Справочник по тт'!$A$2:$C$5,3,FALSE)</f>
        <v>"Колибри"</v>
      </c>
      <c r="E14775" t="str">
        <f>IF(AND(C14775=1,B14775&lt;='Справочник по тт'!$D$1),'Справочник по тт'!$D$2,VLOOKUP(C14775,'Справочник по тт'!A:C,2,FALSE))</f>
        <v>"Колибри" ул. Широкая д.150</v>
      </c>
      <c r="F14775" s="2" t="str">
        <f t="shared" si="461"/>
        <v/>
      </c>
    </row>
    <row r="14776" spans="1:6" x14ac:dyDescent="0.25">
      <c r="A14776" s="3">
        <v>44055.416666666664</v>
      </c>
      <c r="B14776" s="14">
        <f t="shared" si="460"/>
        <v>44055</v>
      </c>
      <c r="C14776">
        <v>2</v>
      </c>
      <c r="D14776" t="str">
        <f>VLOOKUP(C14776,'Справочник по тт'!$A$2:$C$5,3,FALSE)</f>
        <v>"Колибри"</v>
      </c>
      <c r="E14776" t="str">
        <f>IF(AND(C14776=1,B14776&lt;='Справочник по тт'!$D$1),'Справочник по тт'!$D$2,VLOOKUP(C14776,'Справочник по тт'!A:C,2,FALSE))</f>
        <v>"Колибри" ул. Широкая д.150</v>
      </c>
      <c r="F14776" s="2" t="str">
        <f t="shared" si="461"/>
        <v/>
      </c>
    </row>
    <row r="14777" spans="1:6" x14ac:dyDescent="0.25">
      <c r="A14777" s="3">
        <v>44055.416666666664</v>
      </c>
      <c r="B14777" s="14">
        <f t="shared" si="460"/>
        <v>44055</v>
      </c>
      <c r="C14777">
        <v>2</v>
      </c>
      <c r="D14777" t="str">
        <f>VLOOKUP(C14777,'Справочник по тт'!$A$2:$C$5,3,FALSE)</f>
        <v>"Колибри"</v>
      </c>
      <c r="E14777" t="str">
        <f>IF(AND(C14777=1,B14777&lt;='Справочник по тт'!$D$1),'Справочник по тт'!$D$2,VLOOKUP(C14777,'Справочник по тт'!A:C,2,FALSE))</f>
        <v>"Колибри" ул. Широкая д.150</v>
      </c>
      <c r="F14777" s="2" t="str">
        <f t="shared" si="461"/>
        <v/>
      </c>
    </row>
    <row r="14778" spans="1:6" x14ac:dyDescent="0.25">
      <c r="A14778" s="3">
        <v>44055.416666666664</v>
      </c>
      <c r="B14778" s="14">
        <f t="shared" si="460"/>
        <v>44055</v>
      </c>
      <c r="C14778">
        <v>2</v>
      </c>
      <c r="D14778" t="str">
        <f>VLOOKUP(C14778,'Справочник по тт'!$A$2:$C$5,3,FALSE)</f>
        <v>"Колибри"</v>
      </c>
      <c r="E14778" t="str">
        <f>IF(AND(C14778=1,B14778&lt;='Справочник по тт'!$D$1),'Справочник по тт'!$D$2,VLOOKUP(C14778,'Справочник по тт'!A:C,2,FALSE))</f>
        <v>"Колибри" ул. Широкая д.150</v>
      </c>
      <c r="F14778" s="2" t="str">
        <f t="shared" si="461"/>
        <v/>
      </c>
    </row>
    <row r="14779" spans="1:6" x14ac:dyDescent="0.25">
      <c r="A14779" s="3">
        <v>44055.416666666664</v>
      </c>
      <c r="B14779" s="14">
        <f t="shared" si="460"/>
        <v>44055</v>
      </c>
      <c r="C14779">
        <v>2</v>
      </c>
      <c r="D14779" t="str">
        <f>VLOOKUP(C14779,'Справочник по тт'!$A$2:$C$5,3,FALSE)</f>
        <v>"Колибри"</v>
      </c>
      <c r="E14779" t="str">
        <f>IF(AND(C14779=1,B14779&lt;='Справочник по тт'!$D$1),'Справочник по тт'!$D$2,VLOOKUP(C14779,'Справочник по тт'!A:C,2,FALSE))</f>
        <v>"Колибри" ул. Широкая д.150</v>
      </c>
      <c r="F14779" s="2" t="str">
        <f t="shared" si="461"/>
        <v/>
      </c>
    </row>
    <row r="14780" spans="1:6" x14ac:dyDescent="0.25">
      <c r="A14780" s="3">
        <v>44055.416666666664</v>
      </c>
      <c r="B14780" s="14">
        <f t="shared" si="460"/>
        <v>44055</v>
      </c>
      <c r="C14780">
        <v>2</v>
      </c>
      <c r="D14780" t="str">
        <f>VLOOKUP(C14780,'Справочник по тт'!$A$2:$C$5,3,FALSE)</f>
        <v>"Колибри"</v>
      </c>
      <c r="E14780" t="str">
        <f>IF(AND(C14780=1,B14780&lt;='Справочник по тт'!$D$1),'Справочник по тт'!$D$2,VLOOKUP(C14780,'Справочник по тт'!A:C,2,FALSE))</f>
        <v>"Колибри" ул. Широкая д.150</v>
      </c>
      <c r="F14780" s="2" t="str">
        <f t="shared" si="461"/>
        <v/>
      </c>
    </row>
    <row r="14781" spans="1:6" x14ac:dyDescent="0.25">
      <c r="A14781" s="3">
        <v>44055.416666666664</v>
      </c>
      <c r="B14781" s="14">
        <f t="shared" si="460"/>
        <v>44055</v>
      </c>
      <c r="C14781">
        <v>2</v>
      </c>
      <c r="D14781" t="str">
        <f>VLOOKUP(C14781,'Справочник по тт'!$A$2:$C$5,3,FALSE)</f>
        <v>"Колибри"</v>
      </c>
      <c r="E14781" t="str">
        <f>IF(AND(C14781=1,B14781&lt;='Справочник по тт'!$D$1),'Справочник по тт'!$D$2,VLOOKUP(C14781,'Справочник по тт'!A:C,2,FALSE))</f>
        <v>"Колибри" ул. Широкая д.150</v>
      </c>
      <c r="F14781" s="2" t="str">
        <f t="shared" si="461"/>
        <v/>
      </c>
    </row>
    <row r="14782" spans="1:6" x14ac:dyDescent="0.25">
      <c r="A14782" s="3">
        <v>44055.458333333336</v>
      </c>
      <c r="B14782" s="14">
        <f t="shared" si="460"/>
        <v>44055</v>
      </c>
      <c r="C14782">
        <v>2</v>
      </c>
      <c r="D14782" t="str">
        <f>VLOOKUP(C14782,'Справочник по тт'!$A$2:$C$5,3,FALSE)</f>
        <v>"Колибри"</v>
      </c>
      <c r="E14782" t="str">
        <f>IF(AND(C14782=1,B14782&lt;='Справочник по тт'!$D$1),'Справочник по тт'!$D$2,VLOOKUP(C14782,'Справочник по тт'!A:C,2,FALSE))</f>
        <v>"Колибри" ул. Широкая д.150</v>
      </c>
      <c r="F14782" s="2" t="str">
        <f t="shared" si="461"/>
        <v/>
      </c>
    </row>
    <row r="14783" spans="1:6" x14ac:dyDescent="0.25">
      <c r="A14783" s="3">
        <v>44055.458333333336</v>
      </c>
      <c r="B14783" s="14">
        <f t="shared" si="460"/>
        <v>44055</v>
      </c>
      <c r="C14783">
        <v>2</v>
      </c>
      <c r="D14783" t="str">
        <f>VLOOKUP(C14783,'Справочник по тт'!$A$2:$C$5,3,FALSE)</f>
        <v>"Колибри"</v>
      </c>
      <c r="E14783" t="str">
        <f>IF(AND(C14783=1,B14783&lt;='Справочник по тт'!$D$1),'Справочник по тт'!$D$2,VLOOKUP(C14783,'Справочник по тт'!A:C,2,FALSE))</f>
        <v>"Колибри" ул. Широкая д.150</v>
      </c>
      <c r="F14783" s="2" t="str">
        <f t="shared" si="461"/>
        <v/>
      </c>
    </row>
    <row r="14784" spans="1:6" x14ac:dyDescent="0.25">
      <c r="A14784" s="3">
        <v>44055.458333333336</v>
      </c>
      <c r="B14784" s="14">
        <f t="shared" si="460"/>
        <v>44055</v>
      </c>
      <c r="C14784">
        <v>2</v>
      </c>
      <c r="D14784" t="str">
        <f>VLOOKUP(C14784,'Справочник по тт'!$A$2:$C$5,3,FALSE)</f>
        <v>"Колибри"</v>
      </c>
      <c r="E14784" t="str">
        <f>IF(AND(C14784=1,B14784&lt;='Справочник по тт'!$D$1),'Справочник по тт'!$D$2,VLOOKUP(C14784,'Справочник по тт'!A:C,2,FALSE))</f>
        <v>"Колибри" ул. Широкая д.150</v>
      </c>
      <c r="F14784" s="2" t="str">
        <f t="shared" si="461"/>
        <v/>
      </c>
    </row>
    <row r="14785" spans="1:6" x14ac:dyDescent="0.25">
      <c r="A14785" s="3">
        <v>44055.458333333336</v>
      </c>
      <c r="B14785" s="14">
        <f t="shared" si="460"/>
        <v>44055</v>
      </c>
      <c r="C14785">
        <v>2</v>
      </c>
      <c r="D14785" t="str">
        <f>VLOOKUP(C14785,'Справочник по тт'!$A$2:$C$5,3,FALSE)</f>
        <v>"Колибри"</v>
      </c>
      <c r="E14785" t="str">
        <f>IF(AND(C14785=1,B14785&lt;='Справочник по тт'!$D$1),'Справочник по тт'!$D$2,VLOOKUP(C14785,'Справочник по тт'!A:C,2,FALSE))</f>
        <v>"Колибри" ул. Широкая д.150</v>
      </c>
      <c r="F14785" s="2" t="str">
        <f t="shared" si="461"/>
        <v/>
      </c>
    </row>
    <row r="14786" spans="1:6" x14ac:dyDescent="0.25">
      <c r="A14786" s="3">
        <v>44055.458333333336</v>
      </c>
      <c r="B14786" s="14">
        <f t="shared" ref="B14786:B14849" si="462">(TEXT(A14786,"ДД.ММ.ГГГГ"))*1</f>
        <v>44055</v>
      </c>
      <c r="C14786">
        <v>2</v>
      </c>
      <c r="D14786" t="str">
        <f>VLOOKUP(C14786,'Справочник по тт'!$A$2:$C$5,3,FALSE)</f>
        <v>"Колибри"</v>
      </c>
      <c r="E14786" t="str">
        <f>IF(AND(C14786=1,B14786&lt;='Справочник по тт'!$D$1),'Справочник по тт'!$D$2,VLOOKUP(C14786,'Справочник по тт'!A:C,2,FALSE))</f>
        <v>"Колибри" ул. Широкая д.150</v>
      </c>
      <c r="F14786" s="2" t="str">
        <f t="shared" si="461"/>
        <v/>
      </c>
    </row>
    <row r="14787" spans="1:6" x14ac:dyDescent="0.25">
      <c r="A14787" s="3">
        <v>44055.458333333336</v>
      </c>
      <c r="B14787" s="14">
        <f t="shared" si="462"/>
        <v>44055</v>
      </c>
      <c r="C14787">
        <v>2</v>
      </c>
      <c r="D14787" t="str">
        <f>VLOOKUP(C14787,'Справочник по тт'!$A$2:$C$5,3,FALSE)</f>
        <v>"Колибри"</v>
      </c>
      <c r="E14787" t="str">
        <f>IF(AND(C14787=1,B14787&lt;='Справочник по тт'!$D$1),'Справочник по тт'!$D$2,VLOOKUP(C14787,'Справочник по тт'!A:C,2,FALSE))</f>
        <v>"Колибри" ул. Широкая д.150</v>
      </c>
      <c r="F14787" s="2" t="str">
        <f t="shared" ref="F14787:F14850" si="463">IF(B14787&lt;=$F$1,1,"")</f>
        <v/>
      </c>
    </row>
    <row r="14788" spans="1:6" x14ac:dyDescent="0.25">
      <c r="A14788" s="3">
        <v>44055.458333333336</v>
      </c>
      <c r="B14788" s="14">
        <f t="shared" si="462"/>
        <v>44055</v>
      </c>
      <c r="C14788">
        <v>2</v>
      </c>
      <c r="D14788" t="str">
        <f>VLOOKUP(C14788,'Справочник по тт'!$A$2:$C$5,3,FALSE)</f>
        <v>"Колибри"</v>
      </c>
      <c r="E14788" t="str">
        <f>IF(AND(C14788=1,B14788&lt;='Справочник по тт'!$D$1),'Справочник по тт'!$D$2,VLOOKUP(C14788,'Справочник по тт'!A:C,2,FALSE))</f>
        <v>"Колибри" ул. Широкая д.150</v>
      </c>
      <c r="F14788" s="2" t="str">
        <f t="shared" si="463"/>
        <v/>
      </c>
    </row>
    <row r="14789" spans="1:6" x14ac:dyDescent="0.25">
      <c r="A14789" s="3">
        <v>44055.458333333336</v>
      </c>
      <c r="B14789" s="14">
        <f t="shared" si="462"/>
        <v>44055</v>
      </c>
      <c r="C14789">
        <v>2</v>
      </c>
      <c r="D14789" t="str">
        <f>VLOOKUP(C14789,'Справочник по тт'!$A$2:$C$5,3,FALSE)</f>
        <v>"Колибри"</v>
      </c>
      <c r="E14789" t="str">
        <f>IF(AND(C14789=1,B14789&lt;='Справочник по тт'!$D$1),'Справочник по тт'!$D$2,VLOOKUP(C14789,'Справочник по тт'!A:C,2,FALSE))</f>
        <v>"Колибри" ул. Широкая д.150</v>
      </c>
      <c r="F14789" s="2" t="str">
        <f t="shared" si="463"/>
        <v/>
      </c>
    </row>
    <row r="14790" spans="1:6" x14ac:dyDescent="0.25">
      <c r="A14790" s="3">
        <v>44055.458333333336</v>
      </c>
      <c r="B14790" s="14">
        <f t="shared" si="462"/>
        <v>44055</v>
      </c>
      <c r="C14790">
        <v>2</v>
      </c>
      <c r="D14790" t="str">
        <f>VLOOKUP(C14790,'Справочник по тт'!$A$2:$C$5,3,FALSE)</f>
        <v>"Колибри"</v>
      </c>
      <c r="E14790" t="str">
        <f>IF(AND(C14790=1,B14790&lt;='Справочник по тт'!$D$1),'Справочник по тт'!$D$2,VLOOKUP(C14790,'Справочник по тт'!A:C,2,FALSE))</f>
        <v>"Колибри" ул. Широкая д.150</v>
      </c>
      <c r="F14790" s="2" t="str">
        <f t="shared" si="463"/>
        <v/>
      </c>
    </row>
    <row r="14791" spans="1:6" x14ac:dyDescent="0.25">
      <c r="A14791" s="3">
        <v>44055.458333333336</v>
      </c>
      <c r="B14791" s="14">
        <f t="shared" si="462"/>
        <v>44055</v>
      </c>
      <c r="C14791">
        <v>2</v>
      </c>
      <c r="D14791" t="str">
        <f>VLOOKUP(C14791,'Справочник по тт'!$A$2:$C$5,3,FALSE)</f>
        <v>"Колибри"</v>
      </c>
      <c r="E14791" t="str">
        <f>IF(AND(C14791=1,B14791&lt;='Справочник по тт'!$D$1),'Справочник по тт'!$D$2,VLOOKUP(C14791,'Справочник по тт'!A:C,2,FALSE))</f>
        <v>"Колибри" ул. Широкая д.150</v>
      </c>
      <c r="F14791" s="2" t="str">
        <f t="shared" si="463"/>
        <v/>
      </c>
    </row>
    <row r="14792" spans="1:6" x14ac:dyDescent="0.25">
      <c r="A14792" s="3">
        <v>44055.458333333336</v>
      </c>
      <c r="B14792" s="14">
        <f t="shared" si="462"/>
        <v>44055</v>
      </c>
      <c r="C14792">
        <v>2</v>
      </c>
      <c r="D14792" t="str">
        <f>VLOOKUP(C14792,'Справочник по тт'!$A$2:$C$5,3,FALSE)</f>
        <v>"Колибри"</v>
      </c>
      <c r="E14792" t="str">
        <f>IF(AND(C14792=1,B14792&lt;='Справочник по тт'!$D$1),'Справочник по тт'!$D$2,VLOOKUP(C14792,'Справочник по тт'!A:C,2,FALSE))</f>
        <v>"Колибри" ул. Широкая д.150</v>
      </c>
      <c r="F14792" s="2" t="str">
        <f t="shared" si="463"/>
        <v/>
      </c>
    </row>
    <row r="14793" spans="1:6" x14ac:dyDescent="0.25">
      <c r="A14793" s="3">
        <v>44055.458333333336</v>
      </c>
      <c r="B14793" s="14">
        <f t="shared" si="462"/>
        <v>44055</v>
      </c>
      <c r="C14793">
        <v>2</v>
      </c>
      <c r="D14793" t="str">
        <f>VLOOKUP(C14793,'Справочник по тт'!$A$2:$C$5,3,FALSE)</f>
        <v>"Колибри"</v>
      </c>
      <c r="E14793" t="str">
        <f>IF(AND(C14793=1,B14793&lt;='Справочник по тт'!$D$1),'Справочник по тт'!$D$2,VLOOKUP(C14793,'Справочник по тт'!A:C,2,FALSE))</f>
        <v>"Колибри" ул. Широкая д.150</v>
      </c>
      <c r="F14793" s="2" t="str">
        <f t="shared" si="463"/>
        <v/>
      </c>
    </row>
    <row r="14794" spans="1:6" x14ac:dyDescent="0.25">
      <c r="A14794" s="3">
        <v>44055.458333333336</v>
      </c>
      <c r="B14794" s="14">
        <f t="shared" si="462"/>
        <v>44055</v>
      </c>
      <c r="C14794">
        <v>2</v>
      </c>
      <c r="D14794" t="str">
        <f>VLOOKUP(C14794,'Справочник по тт'!$A$2:$C$5,3,FALSE)</f>
        <v>"Колибри"</v>
      </c>
      <c r="E14794" t="str">
        <f>IF(AND(C14794=1,B14794&lt;='Справочник по тт'!$D$1),'Справочник по тт'!$D$2,VLOOKUP(C14794,'Справочник по тт'!A:C,2,FALSE))</f>
        <v>"Колибри" ул. Широкая д.150</v>
      </c>
      <c r="F14794" s="2" t="str">
        <f t="shared" si="463"/>
        <v/>
      </c>
    </row>
    <row r="14795" spans="1:6" x14ac:dyDescent="0.25">
      <c r="A14795" s="3">
        <v>44055.5</v>
      </c>
      <c r="B14795" s="14">
        <f t="shared" si="462"/>
        <v>44055</v>
      </c>
      <c r="C14795">
        <v>2</v>
      </c>
      <c r="D14795" t="str">
        <f>VLOOKUP(C14795,'Справочник по тт'!$A$2:$C$5,3,FALSE)</f>
        <v>"Колибри"</v>
      </c>
      <c r="E14795" t="str">
        <f>IF(AND(C14795=1,B14795&lt;='Справочник по тт'!$D$1),'Справочник по тт'!$D$2,VLOOKUP(C14795,'Справочник по тт'!A:C,2,FALSE))</f>
        <v>"Колибри" ул. Широкая д.150</v>
      </c>
      <c r="F14795" s="2" t="str">
        <f t="shared" si="463"/>
        <v/>
      </c>
    </row>
    <row r="14796" spans="1:6" x14ac:dyDescent="0.25">
      <c r="A14796" s="3">
        <v>44055.5</v>
      </c>
      <c r="B14796" s="14">
        <f t="shared" si="462"/>
        <v>44055</v>
      </c>
      <c r="C14796">
        <v>2</v>
      </c>
      <c r="D14796" t="str">
        <f>VLOOKUP(C14796,'Справочник по тт'!$A$2:$C$5,3,FALSE)</f>
        <v>"Колибри"</v>
      </c>
      <c r="E14796" t="str">
        <f>IF(AND(C14796=1,B14796&lt;='Справочник по тт'!$D$1),'Справочник по тт'!$D$2,VLOOKUP(C14796,'Справочник по тт'!A:C,2,FALSE))</f>
        <v>"Колибри" ул. Широкая д.150</v>
      </c>
      <c r="F14796" s="2" t="str">
        <f t="shared" si="463"/>
        <v/>
      </c>
    </row>
    <row r="14797" spans="1:6" x14ac:dyDescent="0.25">
      <c r="A14797" s="3">
        <v>44055.5</v>
      </c>
      <c r="B14797" s="14">
        <f t="shared" si="462"/>
        <v>44055</v>
      </c>
      <c r="C14797">
        <v>2</v>
      </c>
      <c r="D14797" t="str">
        <f>VLOOKUP(C14797,'Справочник по тт'!$A$2:$C$5,3,FALSE)</f>
        <v>"Колибри"</v>
      </c>
      <c r="E14797" t="str">
        <f>IF(AND(C14797=1,B14797&lt;='Справочник по тт'!$D$1),'Справочник по тт'!$D$2,VLOOKUP(C14797,'Справочник по тт'!A:C,2,FALSE))</f>
        <v>"Колибри" ул. Широкая д.150</v>
      </c>
      <c r="F14797" s="2" t="str">
        <f t="shared" si="463"/>
        <v/>
      </c>
    </row>
    <row r="14798" spans="1:6" x14ac:dyDescent="0.25">
      <c r="A14798" s="3">
        <v>44055.526273148149</v>
      </c>
      <c r="B14798" s="14">
        <f t="shared" si="462"/>
        <v>44055</v>
      </c>
      <c r="C14798">
        <v>2</v>
      </c>
      <c r="D14798" t="str">
        <f>VLOOKUP(C14798,'Справочник по тт'!$A$2:$C$5,3,FALSE)</f>
        <v>"Колибри"</v>
      </c>
      <c r="E14798" t="str">
        <f>IF(AND(C14798=1,B14798&lt;='Справочник по тт'!$D$1),'Справочник по тт'!$D$2,VLOOKUP(C14798,'Справочник по тт'!A:C,2,FALSE))</f>
        <v>"Колибри" ул. Широкая д.150</v>
      </c>
      <c r="F14798" s="2" t="str">
        <f t="shared" si="463"/>
        <v/>
      </c>
    </row>
    <row r="14799" spans="1:6" x14ac:dyDescent="0.25">
      <c r="A14799" s="3">
        <v>44055.541666666664</v>
      </c>
      <c r="B14799" s="14">
        <f t="shared" si="462"/>
        <v>44055</v>
      </c>
      <c r="C14799">
        <v>2</v>
      </c>
      <c r="D14799" t="str">
        <f>VLOOKUP(C14799,'Справочник по тт'!$A$2:$C$5,3,FALSE)</f>
        <v>"Колибри"</v>
      </c>
      <c r="E14799" t="str">
        <f>IF(AND(C14799=1,B14799&lt;='Справочник по тт'!$D$1),'Справочник по тт'!$D$2,VLOOKUP(C14799,'Справочник по тт'!A:C,2,FALSE))</f>
        <v>"Колибри" ул. Широкая д.150</v>
      </c>
      <c r="F14799" s="2" t="str">
        <f t="shared" si="463"/>
        <v/>
      </c>
    </row>
    <row r="14800" spans="1:6" x14ac:dyDescent="0.25">
      <c r="A14800" s="3">
        <v>44055.541666666664</v>
      </c>
      <c r="B14800" s="14">
        <f t="shared" si="462"/>
        <v>44055</v>
      </c>
      <c r="C14800">
        <v>2</v>
      </c>
      <c r="D14800" t="str">
        <f>VLOOKUP(C14800,'Справочник по тт'!$A$2:$C$5,3,FALSE)</f>
        <v>"Колибри"</v>
      </c>
      <c r="E14800" t="str">
        <f>IF(AND(C14800=1,B14800&lt;='Справочник по тт'!$D$1),'Справочник по тт'!$D$2,VLOOKUP(C14800,'Справочник по тт'!A:C,2,FALSE))</f>
        <v>"Колибри" ул. Широкая д.150</v>
      </c>
      <c r="F14800" s="2" t="str">
        <f t="shared" si="463"/>
        <v/>
      </c>
    </row>
    <row r="14801" spans="1:6" x14ac:dyDescent="0.25">
      <c r="A14801" s="3">
        <v>44055.541666666664</v>
      </c>
      <c r="B14801" s="14">
        <f t="shared" si="462"/>
        <v>44055</v>
      </c>
      <c r="C14801">
        <v>2</v>
      </c>
      <c r="D14801" t="str">
        <f>VLOOKUP(C14801,'Справочник по тт'!$A$2:$C$5,3,FALSE)</f>
        <v>"Колибри"</v>
      </c>
      <c r="E14801" t="str">
        <f>IF(AND(C14801=1,B14801&lt;='Справочник по тт'!$D$1),'Справочник по тт'!$D$2,VLOOKUP(C14801,'Справочник по тт'!A:C,2,FALSE))</f>
        <v>"Колибри" ул. Широкая д.150</v>
      </c>
      <c r="F14801" s="2" t="str">
        <f t="shared" si="463"/>
        <v/>
      </c>
    </row>
    <row r="14802" spans="1:6" x14ac:dyDescent="0.25">
      <c r="A14802" s="3">
        <v>44055.583333333336</v>
      </c>
      <c r="B14802" s="14">
        <f t="shared" si="462"/>
        <v>44055</v>
      </c>
      <c r="C14802">
        <v>2</v>
      </c>
      <c r="D14802" t="str">
        <f>VLOOKUP(C14802,'Справочник по тт'!$A$2:$C$5,3,FALSE)</f>
        <v>"Колибри"</v>
      </c>
      <c r="E14802" t="str">
        <f>IF(AND(C14802=1,B14802&lt;='Справочник по тт'!$D$1),'Справочник по тт'!$D$2,VLOOKUP(C14802,'Справочник по тт'!A:C,2,FALSE))</f>
        <v>"Колибри" ул. Широкая д.150</v>
      </c>
      <c r="F14802" s="2" t="str">
        <f t="shared" si="463"/>
        <v/>
      </c>
    </row>
    <row r="14803" spans="1:6" x14ac:dyDescent="0.25">
      <c r="A14803" s="3">
        <v>44055.583333333336</v>
      </c>
      <c r="B14803" s="14">
        <f t="shared" si="462"/>
        <v>44055</v>
      </c>
      <c r="C14803">
        <v>2</v>
      </c>
      <c r="D14803" t="str">
        <f>VLOOKUP(C14803,'Справочник по тт'!$A$2:$C$5,3,FALSE)</f>
        <v>"Колибри"</v>
      </c>
      <c r="E14803" t="str">
        <f>IF(AND(C14803=1,B14803&lt;='Справочник по тт'!$D$1),'Справочник по тт'!$D$2,VLOOKUP(C14803,'Справочник по тт'!A:C,2,FALSE))</f>
        <v>"Колибри" ул. Широкая д.150</v>
      </c>
      <c r="F14803" s="2" t="str">
        <f t="shared" si="463"/>
        <v/>
      </c>
    </row>
    <row r="14804" spans="1:6" x14ac:dyDescent="0.25">
      <c r="A14804" s="3">
        <v>44055.583333333336</v>
      </c>
      <c r="B14804" s="14">
        <f t="shared" si="462"/>
        <v>44055</v>
      </c>
      <c r="C14804">
        <v>2</v>
      </c>
      <c r="D14804" t="str">
        <f>VLOOKUP(C14804,'Справочник по тт'!$A$2:$C$5,3,FALSE)</f>
        <v>"Колибри"</v>
      </c>
      <c r="E14804" t="str">
        <f>IF(AND(C14804=1,B14804&lt;='Справочник по тт'!$D$1),'Справочник по тт'!$D$2,VLOOKUP(C14804,'Справочник по тт'!A:C,2,FALSE))</f>
        <v>"Колибри" ул. Широкая д.150</v>
      </c>
      <c r="F14804" s="2" t="str">
        <f t="shared" si="463"/>
        <v/>
      </c>
    </row>
    <row r="14805" spans="1:6" x14ac:dyDescent="0.25">
      <c r="A14805" s="3">
        <v>44055.604166666664</v>
      </c>
      <c r="B14805" s="14">
        <f t="shared" si="462"/>
        <v>44055</v>
      </c>
      <c r="C14805">
        <v>2</v>
      </c>
      <c r="D14805" t="str">
        <f>VLOOKUP(C14805,'Справочник по тт'!$A$2:$C$5,3,FALSE)</f>
        <v>"Колибри"</v>
      </c>
      <c r="E14805" t="str">
        <f>IF(AND(C14805=1,B14805&lt;='Справочник по тт'!$D$1),'Справочник по тт'!$D$2,VLOOKUP(C14805,'Справочник по тт'!A:C,2,FALSE))</f>
        <v>"Колибри" ул. Широкая д.150</v>
      </c>
      <c r="F14805" s="2" t="str">
        <f t="shared" si="463"/>
        <v/>
      </c>
    </row>
    <row r="14806" spans="1:6" x14ac:dyDescent="0.25">
      <c r="A14806" s="3">
        <v>44055.625</v>
      </c>
      <c r="B14806" s="14">
        <f t="shared" si="462"/>
        <v>44055</v>
      </c>
      <c r="C14806">
        <v>2</v>
      </c>
      <c r="D14806" t="str">
        <f>VLOOKUP(C14806,'Справочник по тт'!$A$2:$C$5,3,FALSE)</f>
        <v>"Колибри"</v>
      </c>
      <c r="E14806" t="str">
        <f>IF(AND(C14806=1,B14806&lt;='Справочник по тт'!$D$1),'Справочник по тт'!$D$2,VLOOKUP(C14806,'Справочник по тт'!A:C,2,FALSE))</f>
        <v>"Колибри" ул. Широкая д.150</v>
      </c>
      <c r="F14806" s="2" t="str">
        <f t="shared" si="463"/>
        <v/>
      </c>
    </row>
    <row r="14807" spans="1:6" x14ac:dyDescent="0.25">
      <c r="A14807" s="3">
        <v>44055.625</v>
      </c>
      <c r="B14807" s="14">
        <f t="shared" si="462"/>
        <v>44055</v>
      </c>
      <c r="C14807">
        <v>2</v>
      </c>
      <c r="D14807" t="str">
        <f>VLOOKUP(C14807,'Справочник по тт'!$A$2:$C$5,3,FALSE)</f>
        <v>"Колибри"</v>
      </c>
      <c r="E14807" t="str">
        <f>IF(AND(C14807=1,B14807&lt;='Справочник по тт'!$D$1),'Справочник по тт'!$D$2,VLOOKUP(C14807,'Справочник по тт'!A:C,2,FALSE))</f>
        <v>"Колибри" ул. Широкая д.150</v>
      </c>
      <c r="F14807" s="2" t="str">
        <f t="shared" si="463"/>
        <v/>
      </c>
    </row>
    <row r="14808" spans="1:6" x14ac:dyDescent="0.25">
      <c r="A14808" s="3">
        <v>44055.625</v>
      </c>
      <c r="B14808" s="14">
        <f t="shared" si="462"/>
        <v>44055</v>
      </c>
      <c r="C14808">
        <v>2</v>
      </c>
      <c r="D14808" t="str">
        <f>VLOOKUP(C14808,'Справочник по тт'!$A$2:$C$5,3,FALSE)</f>
        <v>"Колибри"</v>
      </c>
      <c r="E14808" t="str">
        <f>IF(AND(C14808=1,B14808&lt;='Справочник по тт'!$D$1),'Справочник по тт'!$D$2,VLOOKUP(C14808,'Справочник по тт'!A:C,2,FALSE))</f>
        <v>"Колибри" ул. Широкая д.150</v>
      </c>
      <c r="F14808" s="2" t="str">
        <f t="shared" si="463"/>
        <v/>
      </c>
    </row>
    <row r="14809" spans="1:6" x14ac:dyDescent="0.25">
      <c r="A14809" s="3">
        <v>44055.625</v>
      </c>
      <c r="B14809" s="14">
        <f t="shared" si="462"/>
        <v>44055</v>
      </c>
      <c r="C14809">
        <v>2</v>
      </c>
      <c r="D14809" t="str">
        <f>VLOOKUP(C14809,'Справочник по тт'!$A$2:$C$5,3,FALSE)</f>
        <v>"Колибри"</v>
      </c>
      <c r="E14809" t="str">
        <f>IF(AND(C14809=1,B14809&lt;='Справочник по тт'!$D$1),'Справочник по тт'!$D$2,VLOOKUP(C14809,'Справочник по тт'!A:C,2,FALSE))</f>
        <v>"Колибри" ул. Широкая д.150</v>
      </c>
      <c r="F14809" s="2" t="str">
        <f t="shared" si="463"/>
        <v/>
      </c>
    </row>
    <row r="14810" spans="1:6" x14ac:dyDescent="0.25">
      <c r="A14810" s="3">
        <v>44055.625</v>
      </c>
      <c r="B14810" s="14">
        <f t="shared" si="462"/>
        <v>44055</v>
      </c>
      <c r="C14810">
        <v>2</v>
      </c>
      <c r="D14810" t="str">
        <f>VLOOKUP(C14810,'Справочник по тт'!$A$2:$C$5,3,FALSE)</f>
        <v>"Колибри"</v>
      </c>
      <c r="E14810" t="str">
        <f>IF(AND(C14810=1,B14810&lt;='Справочник по тт'!$D$1),'Справочник по тт'!$D$2,VLOOKUP(C14810,'Справочник по тт'!A:C,2,FALSE))</f>
        <v>"Колибри" ул. Широкая д.150</v>
      </c>
      <c r="F14810" s="2" t="str">
        <f t="shared" si="463"/>
        <v/>
      </c>
    </row>
    <row r="14811" spans="1:6" x14ac:dyDescent="0.25">
      <c r="A14811" s="3">
        <v>44055.625</v>
      </c>
      <c r="B14811" s="14">
        <f t="shared" si="462"/>
        <v>44055</v>
      </c>
      <c r="C14811">
        <v>2</v>
      </c>
      <c r="D14811" t="str">
        <f>VLOOKUP(C14811,'Справочник по тт'!$A$2:$C$5,3,FALSE)</f>
        <v>"Колибри"</v>
      </c>
      <c r="E14811" t="str">
        <f>IF(AND(C14811=1,B14811&lt;='Справочник по тт'!$D$1),'Справочник по тт'!$D$2,VLOOKUP(C14811,'Справочник по тт'!A:C,2,FALSE))</f>
        <v>"Колибри" ул. Широкая д.150</v>
      </c>
      <c r="F14811" s="2" t="str">
        <f t="shared" si="463"/>
        <v/>
      </c>
    </row>
    <row r="14812" spans="1:6" x14ac:dyDescent="0.25">
      <c r="A14812" s="3">
        <v>44055.625</v>
      </c>
      <c r="B14812" s="14">
        <f t="shared" si="462"/>
        <v>44055</v>
      </c>
      <c r="C14812">
        <v>2</v>
      </c>
      <c r="D14812" t="str">
        <f>VLOOKUP(C14812,'Справочник по тт'!$A$2:$C$5,3,FALSE)</f>
        <v>"Колибри"</v>
      </c>
      <c r="E14812" t="str">
        <f>IF(AND(C14812=1,B14812&lt;='Справочник по тт'!$D$1),'Справочник по тт'!$D$2,VLOOKUP(C14812,'Справочник по тт'!A:C,2,FALSE))</f>
        <v>"Колибри" ул. Широкая д.150</v>
      </c>
      <c r="F14812" s="2" t="str">
        <f t="shared" si="463"/>
        <v/>
      </c>
    </row>
    <row r="14813" spans="1:6" x14ac:dyDescent="0.25">
      <c r="A14813" s="3">
        <v>44055.625</v>
      </c>
      <c r="B14813" s="14">
        <f t="shared" si="462"/>
        <v>44055</v>
      </c>
      <c r="C14813">
        <v>2</v>
      </c>
      <c r="D14813" t="str">
        <f>VLOOKUP(C14813,'Справочник по тт'!$A$2:$C$5,3,FALSE)</f>
        <v>"Колибри"</v>
      </c>
      <c r="E14813" t="str">
        <f>IF(AND(C14813=1,B14813&lt;='Справочник по тт'!$D$1),'Справочник по тт'!$D$2,VLOOKUP(C14813,'Справочник по тт'!A:C,2,FALSE))</f>
        <v>"Колибри" ул. Широкая д.150</v>
      </c>
      <c r="F14813" s="2" t="str">
        <f t="shared" si="463"/>
        <v/>
      </c>
    </row>
    <row r="14814" spans="1:6" x14ac:dyDescent="0.25">
      <c r="A14814" s="3">
        <v>44055.666666666664</v>
      </c>
      <c r="B14814" s="14">
        <f t="shared" si="462"/>
        <v>44055</v>
      </c>
      <c r="C14814">
        <v>2</v>
      </c>
      <c r="D14814" t="str">
        <f>VLOOKUP(C14814,'Справочник по тт'!$A$2:$C$5,3,FALSE)</f>
        <v>"Колибри"</v>
      </c>
      <c r="E14814" t="str">
        <f>IF(AND(C14814=1,B14814&lt;='Справочник по тт'!$D$1),'Справочник по тт'!$D$2,VLOOKUP(C14814,'Справочник по тт'!A:C,2,FALSE))</f>
        <v>"Колибри" ул. Широкая д.150</v>
      </c>
      <c r="F14814" s="2" t="str">
        <f t="shared" si="463"/>
        <v/>
      </c>
    </row>
    <row r="14815" spans="1:6" x14ac:dyDescent="0.25">
      <c r="A14815" s="3">
        <v>44055.666666666664</v>
      </c>
      <c r="B14815" s="14">
        <f t="shared" si="462"/>
        <v>44055</v>
      </c>
      <c r="C14815">
        <v>2</v>
      </c>
      <c r="D14815" t="str">
        <f>VLOOKUP(C14815,'Справочник по тт'!$A$2:$C$5,3,FALSE)</f>
        <v>"Колибри"</v>
      </c>
      <c r="E14815" t="str">
        <f>IF(AND(C14815=1,B14815&lt;='Справочник по тт'!$D$1),'Справочник по тт'!$D$2,VLOOKUP(C14815,'Справочник по тт'!A:C,2,FALSE))</f>
        <v>"Колибри" ул. Широкая д.150</v>
      </c>
      <c r="F14815" s="2" t="str">
        <f t="shared" si="463"/>
        <v/>
      </c>
    </row>
    <row r="14816" spans="1:6" x14ac:dyDescent="0.25">
      <c r="A14816" s="3">
        <v>44055.666666666664</v>
      </c>
      <c r="B14816" s="14">
        <f t="shared" si="462"/>
        <v>44055</v>
      </c>
      <c r="C14816">
        <v>2</v>
      </c>
      <c r="D14816" t="str">
        <f>VLOOKUP(C14816,'Справочник по тт'!$A$2:$C$5,3,FALSE)</f>
        <v>"Колибри"</v>
      </c>
      <c r="E14816" t="str">
        <f>IF(AND(C14816=1,B14816&lt;='Справочник по тт'!$D$1),'Справочник по тт'!$D$2,VLOOKUP(C14816,'Справочник по тт'!A:C,2,FALSE))</f>
        <v>"Колибри" ул. Широкая д.150</v>
      </c>
      <c r="F14816" s="2" t="str">
        <f t="shared" si="463"/>
        <v/>
      </c>
    </row>
    <row r="14817" spans="1:6" x14ac:dyDescent="0.25">
      <c r="A14817" s="3">
        <v>44055.708333333336</v>
      </c>
      <c r="B14817" s="14">
        <f t="shared" si="462"/>
        <v>44055</v>
      </c>
      <c r="C14817">
        <v>2</v>
      </c>
      <c r="D14817" t="str">
        <f>VLOOKUP(C14817,'Справочник по тт'!$A$2:$C$5,3,FALSE)</f>
        <v>"Колибри"</v>
      </c>
      <c r="E14817" t="str">
        <f>IF(AND(C14817=1,B14817&lt;='Справочник по тт'!$D$1),'Справочник по тт'!$D$2,VLOOKUP(C14817,'Справочник по тт'!A:C,2,FALSE))</f>
        <v>"Колибри" ул. Широкая д.150</v>
      </c>
      <c r="F14817" s="2" t="str">
        <f t="shared" si="463"/>
        <v/>
      </c>
    </row>
    <row r="14818" spans="1:6" x14ac:dyDescent="0.25">
      <c r="A14818" s="3">
        <v>44055.708333333336</v>
      </c>
      <c r="B14818" s="14">
        <f t="shared" si="462"/>
        <v>44055</v>
      </c>
      <c r="C14818">
        <v>2</v>
      </c>
      <c r="D14818" t="str">
        <f>VLOOKUP(C14818,'Справочник по тт'!$A$2:$C$5,3,FALSE)</f>
        <v>"Колибри"</v>
      </c>
      <c r="E14818" t="str">
        <f>IF(AND(C14818=1,B14818&lt;='Справочник по тт'!$D$1),'Справочник по тт'!$D$2,VLOOKUP(C14818,'Справочник по тт'!A:C,2,FALSE))</f>
        <v>"Колибри" ул. Широкая д.150</v>
      </c>
      <c r="F14818" s="2" t="str">
        <f t="shared" si="463"/>
        <v/>
      </c>
    </row>
    <row r="14819" spans="1:6" x14ac:dyDescent="0.25">
      <c r="A14819" s="3">
        <v>44055.75</v>
      </c>
      <c r="B14819" s="14">
        <f t="shared" si="462"/>
        <v>44055</v>
      </c>
      <c r="C14819">
        <v>2</v>
      </c>
      <c r="D14819" t="str">
        <f>VLOOKUP(C14819,'Справочник по тт'!$A$2:$C$5,3,FALSE)</f>
        <v>"Колибри"</v>
      </c>
      <c r="E14819" t="str">
        <f>IF(AND(C14819=1,B14819&lt;='Справочник по тт'!$D$1),'Справочник по тт'!$D$2,VLOOKUP(C14819,'Справочник по тт'!A:C,2,FALSE))</f>
        <v>"Колибри" ул. Широкая д.150</v>
      </c>
      <c r="F14819" s="2" t="str">
        <f t="shared" si="463"/>
        <v/>
      </c>
    </row>
    <row r="14820" spans="1:6" x14ac:dyDescent="0.25">
      <c r="A14820" s="3">
        <v>44055.75</v>
      </c>
      <c r="B14820" s="14">
        <f t="shared" si="462"/>
        <v>44055</v>
      </c>
      <c r="C14820">
        <v>2</v>
      </c>
      <c r="D14820" t="str">
        <f>VLOOKUP(C14820,'Справочник по тт'!$A$2:$C$5,3,FALSE)</f>
        <v>"Колибри"</v>
      </c>
      <c r="E14820" t="str">
        <f>IF(AND(C14820=1,B14820&lt;='Справочник по тт'!$D$1),'Справочник по тт'!$D$2,VLOOKUP(C14820,'Справочник по тт'!A:C,2,FALSE))</f>
        <v>"Колибри" ул. Широкая д.150</v>
      </c>
      <c r="F14820" s="2" t="str">
        <f t="shared" si="463"/>
        <v/>
      </c>
    </row>
    <row r="14821" spans="1:6" x14ac:dyDescent="0.25">
      <c r="A14821" s="3">
        <v>44055.75</v>
      </c>
      <c r="B14821" s="14">
        <f t="shared" si="462"/>
        <v>44055</v>
      </c>
      <c r="C14821">
        <v>2</v>
      </c>
      <c r="D14821" t="str">
        <f>VLOOKUP(C14821,'Справочник по тт'!$A$2:$C$5,3,FALSE)</f>
        <v>"Колибри"</v>
      </c>
      <c r="E14821" t="str">
        <f>IF(AND(C14821=1,B14821&lt;='Справочник по тт'!$D$1),'Справочник по тт'!$D$2,VLOOKUP(C14821,'Справочник по тт'!A:C,2,FALSE))</f>
        <v>"Колибри" ул. Широкая д.150</v>
      </c>
      <c r="F14821" s="2" t="str">
        <f t="shared" si="463"/>
        <v/>
      </c>
    </row>
    <row r="14822" spans="1:6" x14ac:dyDescent="0.25">
      <c r="A14822" s="3">
        <v>44055.791666666664</v>
      </c>
      <c r="B14822" s="14">
        <f t="shared" si="462"/>
        <v>44055</v>
      </c>
      <c r="C14822">
        <v>2</v>
      </c>
      <c r="D14822" t="str">
        <f>VLOOKUP(C14822,'Справочник по тт'!$A$2:$C$5,3,FALSE)</f>
        <v>"Колибри"</v>
      </c>
      <c r="E14822" t="str">
        <f>IF(AND(C14822=1,B14822&lt;='Справочник по тт'!$D$1),'Справочник по тт'!$D$2,VLOOKUP(C14822,'Справочник по тт'!A:C,2,FALSE))</f>
        <v>"Колибри" ул. Широкая д.150</v>
      </c>
      <c r="F14822" s="2" t="str">
        <f t="shared" si="463"/>
        <v/>
      </c>
    </row>
    <row r="14823" spans="1:6" x14ac:dyDescent="0.25">
      <c r="A14823" s="3">
        <v>44055.875</v>
      </c>
      <c r="B14823" s="14">
        <f t="shared" si="462"/>
        <v>44055</v>
      </c>
      <c r="C14823">
        <v>2</v>
      </c>
      <c r="D14823" t="str">
        <f>VLOOKUP(C14823,'Справочник по тт'!$A$2:$C$5,3,FALSE)</f>
        <v>"Колибри"</v>
      </c>
      <c r="E14823" t="str">
        <f>IF(AND(C14823=1,B14823&lt;='Справочник по тт'!$D$1),'Справочник по тт'!$D$2,VLOOKUP(C14823,'Справочник по тт'!A:C,2,FALSE))</f>
        <v>"Колибри" ул. Широкая д.150</v>
      </c>
      <c r="F14823" s="2" t="str">
        <f t="shared" si="463"/>
        <v/>
      </c>
    </row>
    <row r="14824" spans="1:6" x14ac:dyDescent="0.25">
      <c r="A14824" s="3">
        <v>44055.875</v>
      </c>
      <c r="B14824" s="14">
        <f t="shared" si="462"/>
        <v>44055</v>
      </c>
      <c r="C14824">
        <v>2</v>
      </c>
      <c r="D14824" t="str">
        <f>VLOOKUP(C14824,'Справочник по тт'!$A$2:$C$5,3,FALSE)</f>
        <v>"Колибри"</v>
      </c>
      <c r="E14824" t="str">
        <f>IF(AND(C14824=1,B14824&lt;='Справочник по тт'!$D$1),'Справочник по тт'!$D$2,VLOOKUP(C14824,'Справочник по тт'!A:C,2,FALSE))</f>
        <v>"Колибри" ул. Широкая д.150</v>
      </c>
      <c r="F14824" s="2" t="str">
        <f t="shared" si="463"/>
        <v/>
      </c>
    </row>
    <row r="14825" spans="1:6" x14ac:dyDescent="0.25">
      <c r="A14825" s="3">
        <v>44055.916666666664</v>
      </c>
      <c r="B14825" s="14">
        <f t="shared" si="462"/>
        <v>44055</v>
      </c>
      <c r="C14825">
        <v>2</v>
      </c>
      <c r="D14825" t="str">
        <f>VLOOKUP(C14825,'Справочник по тт'!$A$2:$C$5,3,FALSE)</f>
        <v>"Колибри"</v>
      </c>
      <c r="E14825" t="str">
        <f>IF(AND(C14825=1,B14825&lt;='Справочник по тт'!$D$1),'Справочник по тт'!$D$2,VLOOKUP(C14825,'Справочник по тт'!A:C,2,FALSE))</f>
        <v>"Колибри" ул. Широкая д.150</v>
      </c>
      <c r="F14825" s="2" t="str">
        <f t="shared" si="463"/>
        <v/>
      </c>
    </row>
    <row r="14826" spans="1:6" x14ac:dyDescent="0.25">
      <c r="A14826" s="3">
        <v>44056.208333333336</v>
      </c>
      <c r="B14826" s="14">
        <f t="shared" si="462"/>
        <v>44056</v>
      </c>
      <c r="C14826">
        <v>2</v>
      </c>
      <c r="D14826" t="str">
        <f>VLOOKUP(C14826,'Справочник по тт'!$A$2:$C$5,3,FALSE)</f>
        <v>"Колибри"</v>
      </c>
      <c r="E14826" t="str">
        <f>IF(AND(C14826=1,B14826&lt;='Справочник по тт'!$D$1),'Справочник по тт'!$D$2,VLOOKUP(C14826,'Справочник по тт'!A:C,2,FALSE))</f>
        <v>"Колибри" ул. Широкая д.150</v>
      </c>
      <c r="F14826" s="2" t="str">
        <f t="shared" si="463"/>
        <v/>
      </c>
    </row>
    <row r="14827" spans="1:6" x14ac:dyDescent="0.25">
      <c r="A14827" s="3">
        <v>44056.25</v>
      </c>
      <c r="B14827" s="14">
        <f t="shared" si="462"/>
        <v>44056</v>
      </c>
      <c r="C14827">
        <v>2</v>
      </c>
      <c r="D14827" t="str">
        <f>VLOOKUP(C14827,'Справочник по тт'!$A$2:$C$5,3,FALSE)</f>
        <v>"Колибри"</v>
      </c>
      <c r="E14827" t="str">
        <f>IF(AND(C14827=1,B14827&lt;='Справочник по тт'!$D$1),'Справочник по тт'!$D$2,VLOOKUP(C14827,'Справочник по тт'!A:C,2,FALSE))</f>
        <v>"Колибри" ул. Широкая д.150</v>
      </c>
      <c r="F14827" s="2" t="str">
        <f t="shared" si="463"/>
        <v/>
      </c>
    </row>
    <row r="14828" spans="1:6" x14ac:dyDescent="0.25">
      <c r="A14828" s="3">
        <v>44056.3125</v>
      </c>
      <c r="B14828" s="14">
        <f t="shared" si="462"/>
        <v>44056</v>
      </c>
      <c r="C14828">
        <v>2</v>
      </c>
      <c r="D14828" t="str">
        <f>VLOOKUP(C14828,'Справочник по тт'!$A$2:$C$5,3,FALSE)</f>
        <v>"Колибри"</v>
      </c>
      <c r="E14828" t="str">
        <f>IF(AND(C14828=1,B14828&lt;='Справочник по тт'!$D$1),'Справочник по тт'!$D$2,VLOOKUP(C14828,'Справочник по тт'!A:C,2,FALSE))</f>
        <v>"Колибри" ул. Широкая д.150</v>
      </c>
      <c r="F14828" s="2" t="str">
        <f t="shared" si="463"/>
        <v/>
      </c>
    </row>
    <row r="14829" spans="1:6" x14ac:dyDescent="0.25">
      <c r="A14829" s="3">
        <v>44056.333333333336</v>
      </c>
      <c r="B14829" s="14">
        <f t="shared" si="462"/>
        <v>44056</v>
      </c>
      <c r="C14829">
        <v>2</v>
      </c>
      <c r="D14829" t="str">
        <f>VLOOKUP(C14829,'Справочник по тт'!$A$2:$C$5,3,FALSE)</f>
        <v>"Колибри"</v>
      </c>
      <c r="E14829" t="str">
        <f>IF(AND(C14829=1,B14829&lt;='Справочник по тт'!$D$1),'Справочник по тт'!$D$2,VLOOKUP(C14829,'Справочник по тт'!A:C,2,FALSE))</f>
        <v>"Колибри" ул. Широкая д.150</v>
      </c>
      <c r="F14829" s="2" t="str">
        <f t="shared" si="463"/>
        <v/>
      </c>
    </row>
    <row r="14830" spans="1:6" x14ac:dyDescent="0.25">
      <c r="A14830" s="3">
        <v>44056.333333333336</v>
      </c>
      <c r="B14830" s="14">
        <f t="shared" si="462"/>
        <v>44056</v>
      </c>
      <c r="C14830">
        <v>2</v>
      </c>
      <c r="D14830" t="str">
        <f>VLOOKUP(C14830,'Справочник по тт'!$A$2:$C$5,3,FALSE)</f>
        <v>"Колибри"</v>
      </c>
      <c r="E14830" t="str">
        <f>IF(AND(C14830=1,B14830&lt;='Справочник по тт'!$D$1),'Справочник по тт'!$D$2,VLOOKUP(C14830,'Справочник по тт'!A:C,2,FALSE))</f>
        <v>"Колибри" ул. Широкая д.150</v>
      </c>
      <c r="F14830" s="2" t="str">
        <f t="shared" si="463"/>
        <v/>
      </c>
    </row>
    <row r="14831" spans="1:6" x14ac:dyDescent="0.25">
      <c r="A14831" s="3">
        <v>44056.333333333336</v>
      </c>
      <c r="B14831" s="14">
        <f t="shared" si="462"/>
        <v>44056</v>
      </c>
      <c r="C14831">
        <v>2</v>
      </c>
      <c r="D14831" t="str">
        <f>VLOOKUP(C14831,'Справочник по тт'!$A$2:$C$5,3,FALSE)</f>
        <v>"Колибри"</v>
      </c>
      <c r="E14831" t="str">
        <f>IF(AND(C14831=1,B14831&lt;='Справочник по тт'!$D$1),'Справочник по тт'!$D$2,VLOOKUP(C14831,'Справочник по тт'!A:C,2,FALSE))</f>
        <v>"Колибри" ул. Широкая д.150</v>
      </c>
      <c r="F14831" s="2" t="str">
        <f t="shared" si="463"/>
        <v/>
      </c>
    </row>
    <row r="14832" spans="1:6" x14ac:dyDescent="0.25">
      <c r="A14832" s="3">
        <v>44056.333333333336</v>
      </c>
      <c r="B14832" s="14">
        <f t="shared" si="462"/>
        <v>44056</v>
      </c>
      <c r="C14832">
        <v>2</v>
      </c>
      <c r="D14832" t="str">
        <f>VLOOKUP(C14832,'Справочник по тт'!$A$2:$C$5,3,FALSE)</f>
        <v>"Колибри"</v>
      </c>
      <c r="E14832" t="str">
        <f>IF(AND(C14832=1,B14832&lt;='Справочник по тт'!$D$1),'Справочник по тт'!$D$2,VLOOKUP(C14832,'Справочник по тт'!A:C,2,FALSE))</f>
        <v>"Колибри" ул. Широкая д.150</v>
      </c>
      <c r="F14832" s="2" t="str">
        <f t="shared" si="463"/>
        <v/>
      </c>
    </row>
    <row r="14833" spans="1:6" x14ac:dyDescent="0.25">
      <c r="A14833" s="3">
        <v>44056.333333333336</v>
      </c>
      <c r="B14833" s="14">
        <f t="shared" si="462"/>
        <v>44056</v>
      </c>
      <c r="C14833">
        <v>2</v>
      </c>
      <c r="D14833" t="str">
        <f>VLOOKUP(C14833,'Справочник по тт'!$A$2:$C$5,3,FALSE)</f>
        <v>"Колибри"</v>
      </c>
      <c r="E14833" t="str">
        <f>IF(AND(C14833=1,B14833&lt;='Справочник по тт'!$D$1),'Справочник по тт'!$D$2,VLOOKUP(C14833,'Справочник по тт'!A:C,2,FALSE))</f>
        <v>"Колибри" ул. Широкая д.150</v>
      </c>
      <c r="F14833" s="2" t="str">
        <f t="shared" si="463"/>
        <v/>
      </c>
    </row>
    <row r="14834" spans="1:6" x14ac:dyDescent="0.25">
      <c r="A14834" s="3">
        <v>44056.368055555555</v>
      </c>
      <c r="B14834" s="14">
        <f t="shared" si="462"/>
        <v>44056</v>
      </c>
      <c r="C14834">
        <v>2</v>
      </c>
      <c r="D14834" t="str">
        <f>VLOOKUP(C14834,'Справочник по тт'!$A$2:$C$5,3,FALSE)</f>
        <v>"Колибри"</v>
      </c>
      <c r="E14834" t="str">
        <f>IF(AND(C14834=1,B14834&lt;='Справочник по тт'!$D$1),'Справочник по тт'!$D$2,VLOOKUP(C14834,'Справочник по тт'!A:C,2,FALSE))</f>
        <v>"Колибри" ул. Широкая д.150</v>
      </c>
      <c r="F14834" s="2" t="str">
        <f t="shared" si="463"/>
        <v/>
      </c>
    </row>
    <row r="14835" spans="1:6" x14ac:dyDescent="0.25">
      <c r="A14835" s="3">
        <v>44056.370833333334</v>
      </c>
      <c r="B14835" s="14">
        <f t="shared" si="462"/>
        <v>44056</v>
      </c>
      <c r="C14835">
        <v>2</v>
      </c>
      <c r="D14835" t="str">
        <f>VLOOKUP(C14835,'Справочник по тт'!$A$2:$C$5,3,FALSE)</f>
        <v>"Колибри"</v>
      </c>
      <c r="E14835" t="str">
        <f>IF(AND(C14835=1,B14835&lt;='Справочник по тт'!$D$1),'Справочник по тт'!$D$2,VLOOKUP(C14835,'Справочник по тт'!A:C,2,FALSE))</f>
        <v>"Колибри" ул. Широкая д.150</v>
      </c>
      <c r="F14835" s="2" t="str">
        <f t="shared" si="463"/>
        <v/>
      </c>
    </row>
    <row r="14836" spans="1:6" x14ac:dyDescent="0.25">
      <c r="A14836" s="3">
        <v>44056.375</v>
      </c>
      <c r="B14836" s="14">
        <f t="shared" si="462"/>
        <v>44056</v>
      </c>
      <c r="C14836">
        <v>2</v>
      </c>
      <c r="D14836" t="str">
        <f>VLOOKUP(C14836,'Справочник по тт'!$A$2:$C$5,3,FALSE)</f>
        <v>"Колибри"</v>
      </c>
      <c r="E14836" t="str">
        <f>IF(AND(C14836=1,B14836&lt;='Справочник по тт'!$D$1),'Справочник по тт'!$D$2,VLOOKUP(C14836,'Справочник по тт'!A:C,2,FALSE))</f>
        <v>"Колибри" ул. Широкая д.150</v>
      </c>
      <c r="F14836" s="2" t="str">
        <f t="shared" si="463"/>
        <v/>
      </c>
    </row>
    <row r="14837" spans="1:6" x14ac:dyDescent="0.25">
      <c r="A14837" s="3">
        <v>44056.375</v>
      </c>
      <c r="B14837" s="14">
        <f t="shared" si="462"/>
        <v>44056</v>
      </c>
      <c r="C14837">
        <v>2</v>
      </c>
      <c r="D14837" t="str">
        <f>VLOOKUP(C14837,'Справочник по тт'!$A$2:$C$5,3,FALSE)</f>
        <v>"Колибри"</v>
      </c>
      <c r="E14837" t="str">
        <f>IF(AND(C14837=1,B14837&lt;='Справочник по тт'!$D$1),'Справочник по тт'!$D$2,VLOOKUP(C14837,'Справочник по тт'!A:C,2,FALSE))</f>
        <v>"Колибри" ул. Широкая д.150</v>
      </c>
      <c r="F14837" s="2" t="str">
        <f t="shared" si="463"/>
        <v/>
      </c>
    </row>
    <row r="14838" spans="1:6" x14ac:dyDescent="0.25">
      <c r="A14838" s="3">
        <v>44056.375</v>
      </c>
      <c r="B14838" s="14">
        <f t="shared" si="462"/>
        <v>44056</v>
      </c>
      <c r="C14838">
        <v>2</v>
      </c>
      <c r="D14838" t="str">
        <f>VLOOKUP(C14838,'Справочник по тт'!$A$2:$C$5,3,FALSE)</f>
        <v>"Колибри"</v>
      </c>
      <c r="E14838" t="str">
        <f>IF(AND(C14838=1,B14838&lt;='Справочник по тт'!$D$1),'Справочник по тт'!$D$2,VLOOKUP(C14838,'Справочник по тт'!A:C,2,FALSE))</f>
        <v>"Колибри" ул. Широкая д.150</v>
      </c>
      <c r="F14838" s="2" t="str">
        <f t="shared" si="463"/>
        <v/>
      </c>
    </row>
    <row r="14839" spans="1:6" x14ac:dyDescent="0.25">
      <c r="A14839" s="3">
        <v>44056.375</v>
      </c>
      <c r="B14839" s="14">
        <f t="shared" si="462"/>
        <v>44056</v>
      </c>
      <c r="C14839">
        <v>2</v>
      </c>
      <c r="D14839" t="str">
        <f>VLOOKUP(C14839,'Справочник по тт'!$A$2:$C$5,3,FALSE)</f>
        <v>"Колибри"</v>
      </c>
      <c r="E14839" t="str">
        <f>IF(AND(C14839=1,B14839&lt;='Справочник по тт'!$D$1),'Справочник по тт'!$D$2,VLOOKUP(C14839,'Справочник по тт'!A:C,2,FALSE))</f>
        <v>"Колибри" ул. Широкая д.150</v>
      </c>
      <c r="F14839" s="2" t="str">
        <f t="shared" si="463"/>
        <v/>
      </c>
    </row>
    <row r="14840" spans="1:6" x14ac:dyDescent="0.25">
      <c r="A14840" s="3">
        <v>44056.375</v>
      </c>
      <c r="B14840" s="14">
        <f t="shared" si="462"/>
        <v>44056</v>
      </c>
      <c r="C14840">
        <v>2</v>
      </c>
      <c r="D14840" t="str">
        <f>VLOOKUP(C14840,'Справочник по тт'!$A$2:$C$5,3,FALSE)</f>
        <v>"Колибри"</v>
      </c>
      <c r="E14840" t="str">
        <f>IF(AND(C14840=1,B14840&lt;='Справочник по тт'!$D$1),'Справочник по тт'!$D$2,VLOOKUP(C14840,'Справочник по тт'!A:C,2,FALSE))</f>
        <v>"Колибри" ул. Широкая д.150</v>
      </c>
      <c r="F14840" s="2" t="str">
        <f t="shared" si="463"/>
        <v/>
      </c>
    </row>
    <row r="14841" spans="1:6" x14ac:dyDescent="0.25">
      <c r="A14841" s="3">
        <v>44056.375</v>
      </c>
      <c r="B14841" s="14">
        <f t="shared" si="462"/>
        <v>44056</v>
      </c>
      <c r="C14841">
        <v>2</v>
      </c>
      <c r="D14841" t="str">
        <f>VLOOKUP(C14841,'Справочник по тт'!$A$2:$C$5,3,FALSE)</f>
        <v>"Колибри"</v>
      </c>
      <c r="E14841" t="str">
        <f>IF(AND(C14841=1,B14841&lt;='Справочник по тт'!$D$1),'Справочник по тт'!$D$2,VLOOKUP(C14841,'Справочник по тт'!A:C,2,FALSE))</f>
        <v>"Колибри" ул. Широкая д.150</v>
      </c>
      <c r="F14841" s="2" t="str">
        <f t="shared" si="463"/>
        <v/>
      </c>
    </row>
    <row r="14842" spans="1:6" x14ac:dyDescent="0.25">
      <c r="A14842" s="3">
        <v>44056.375</v>
      </c>
      <c r="B14842" s="14">
        <f t="shared" si="462"/>
        <v>44056</v>
      </c>
      <c r="C14842">
        <v>2</v>
      </c>
      <c r="D14842" t="str">
        <f>VLOOKUP(C14842,'Справочник по тт'!$A$2:$C$5,3,FALSE)</f>
        <v>"Колибри"</v>
      </c>
      <c r="E14842" t="str">
        <f>IF(AND(C14842=1,B14842&lt;='Справочник по тт'!$D$1),'Справочник по тт'!$D$2,VLOOKUP(C14842,'Справочник по тт'!A:C,2,FALSE))</f>
        <v>"Колибри" ул. Широкая д.150</v>
      </c>
      <c r="F14842" s="2" t="str">
        <f t="shared" si="463"/>
        <v/>
      </c>
    </row>
    <row r="14843" spans="1:6" x14ac:dyDescent="0.25">
      <c r="A14843" s="3">
        <v>44056.375</v>
      </c>
      <c r="B14843" s="14">
        <f t="shared" si="462"/>
        <v>44056</v>
      </c>
      <c r="C14843">
        <v>2</v>
      </c>
      <c r="D14843" t="str">
        <f>VLOOKUP(C14843,'Справочник по тт'!$A$2:$C$5,3,FALSE)</f>
        <v>"Колибри"</v>
      </c>
      <c r="E14843" t="str">
        <f>IF(AND(C14843=1,B14843&lt;='Справочник по тт'!$D$1),'Справочник по тт'!$D$2,VLOOKUP(C14843,'Справочник по тт'!A:C,2,FALSE))</f>
        <v>"Колибри" ул. Широкая д.150</v>
      </c>
      <c r="F14843" s="2" t="str">
        <f t="shared" si="463"/>
        <v/>
      </c>
    </row>
    <row r="14844" spans="1:6" x14ac:dyDescent="0.25">
      <c r="A14844" s="3">
        <v>44056.375</v>
      </c>
      <c r="B14844" s="14">
        <f t="shared" si="462"/>
        <v>44056</v>
      </c>
      <c r="C14844">
        <v>2</v>
      </c>
      <c r="D14844" t="str">
        <f>VLOOKUP(C14844,'Справочник по тт'!$A$2:$C$5,3,FALSE)</f>
        <v>"Колибри"</v>
      </c>
      <c r="E14844" t="str">
        <f>IF(AND(C14844=1,B14844&lt;='Справочник по тт'!$D$1),'Справочник по тт'!$D$2,VLOOKUP(C14844,'Справочник по тт'!A:C,2,FALSE))</f>
        <v>"Колибри" ул. Широкая д.150</v>
      </c>
      <c r="F14844" s="2" t="str">
        <f t="shared" si="463"/>
        <v/>
      </c>
    </row>
    <row r="14845" spans="1:6" x14ac:dyDescent="0.25">
      <c r="A14845" s="3">
        <v>44056.375</v>
      </c>
      <c r="B14845" s="14">
        <f t="shared" si="462"/>
        <v>44056</v>
      </c>
      <c r="C14845">
        <v>2</v>
      </c>
      <c r="D14845" t="str">
        <f>VLOOKUP(C14845,'Справочник по тт'!$A$2:$C$5,3,FALSE)</f>
        <v>"Колибри"</v>
      </c>
      <c r="E14845" t="str">
        <f>IF(AND(C14845=1,B14845&lt;='Справочник по тт'!$D$1),'Справочник по тт'!$D$2,VLOOKUP(C14845,'Справочник по тт'!A:C,2,FALSE))</f>
        <v>"Колибри" ул. Широкая д.150</v>
      </c>
      <c r="F14845" s="2" t="str">
        <f t="shared" si="463"/>
        <v/>
      </c>
    </row>
    <row r="14846" spans="1:6" x14ac:dyDescent="0.25">
      <c r="A14846" s="3">
        <v>44056.375</v>
      </c>
      <c r="B14846" s="14">
        <f t="shared" si="462"/>
        <v>44056</v>
      </c>
      <c r="C14846">
        <v>2</v>
      </c>
      <c r="D14846" t="str">
        <f>VLOOKUP(C14846,'Справочник по тт'!$A$2:$C$5,3,FALSE)</f>
        <v>"Колибри"</v>
      </c>
      <c r="E14846" t="str">
        <f>IF(AND(C14846=1,B14846&lt;='Справочник по тт'!$D$1),'Справочник по тт'!$D$2,VLOOKUP(C14846,'Справочник по тт'!A:C,2,FALSE))</f>
        <v>"Колибри" ул. Широкая д.150</v>
      </c>
      <c r="F14846" s="2" t="str">
        <f t="shared" si="463"/>
        <v/>
      </c>
    </row>
    <row r="14847" spans="1:6" x14ac:dyDescent="0.25">
      <c r="A14847" s="3">
        <v>44056.375</v>
      </c>
      <c r="B14847" s="14">
        <f t="shared" si="462"/>
        <v>44056</v>
      </c>
      <c r="C14847">
        <v>2</v>
      </c>
      <c r="D14847" t="str">
        <f>VLOOKUP(C14847,'Справочник по тт'!$A$2:$C$5,3,FALSE)</f>
        <v>"Колибри"</v>
      </c>
      <c r="E14847" t="str">
        <f>IF(AND(C14847=1,B14847&lt;='Справочник по тт'!$D$1),'Справочник по тт'!$D$2,VLOOKUP(C14847,'Справочник по тт'!A:C,2,FALSE))</f>
        <v>"Колибри" ул. Широкая д.150</v>
      </c>
      <c r="F14847" s="2" t="str">
        <f t="shared" si="463"/>
        <v/>
      </c>
    </row>
    <row r="14848" spans="1:6" x14ac:dyDescent="0.25">
      <c r="A14848" s="3">
        <v>44056.375</v>
      </c>
      <c r="B14848" s="14">
        <f t="shared" si="462"/>
        <v>44056</v>
      </c>
      <c r="C14848">
        <v>2</v>
      </c>
      <c r="D14848" t="str">
        <f>VLOOKUP(C14848,'Справочник по тт'!$A$2:$C$5,3,FALSE)</f>
        <v>"Колибри"</v>
      </c>
      <c r="E14848" t="str">
        <f>IF(AND(C14848=1,B14848&lt;='Справочник по тт'!$D$1),'Справочник по тт'!$D$2,VLOOKUP(C14848,'Справочник по тт'!A:C,2,FALSE))</f>
        <v>"Колибри" ул. Широкая д.150</v>
      </c>
      <c r="F14848" s="2" t="str">
        <f t="shared" si="463"/>
        <v/>
      </c>
    </row>
    <row r="14849" spans="1:6" x14ac:dyDescent="0.25">
      <c r="A14849" s="3">
        <v>44056.375</v>
      </c>
      <c r="B14849" s="14">
        <f t="shared" si="462"/>
        <v>44056</v>
      </c>
      <c r="C14849">
        <v>2</v>
      </c>
      <c r="D14849" t="str">
        <f>VLOOKUP(C14849,'Справочник по тт'!$A$2:$C$5,3,FALSE)</f>
        <v>"Колибри"</v>
      </c>
      <c r="E14849" t="str">
        <f>IF(AND(C14849=1,B14849&lt;='Справочник по тт'!$D$1),'Справочник по тт'!$D$2,VLOOKUP(C14849,'Справочник по тт'!A:C,2,FALSE))</f>
        <v>"Колибри" ул. Широкая д.150</v>
      </c>
      <c r="F14849" s="2" t="str">
        <f t="shared" si="463"/>
        <v/>
      </c>
    </row>
    <row r="14850" spans="1:6" x14ac:dyDescent="0.25">
      <c r="A14850" s="3">
        <v>44056.375</v>
      </c>
      <c r="B14850" s="14">
        <f t="shared" ref="B14850:B14913" si="464">(TEXT(A14850,"ДД.ММ.ГГГГ"))*1</f>
        <v>44056</v>
      </c>
      <c r="C14850">
        <v>2</v>
      </c>
      <c r="D14850" t="str">
        <f>VLOOKUP(C14850,'Справочник по тт'!$A$2:$C$5,3,FALSE)</f>
        <v>"Колибри"</v>
      </c>
      <c r="E14850" t="str">
        <f>IF(AND(C14850=1,B14850&lt;='Справочник по тт'!$D$1),'Справочник по тт'!$D$2,VLOOKUP(C14850,'Справочник по тт'!A:C,2,FALSE))</f>
        <v>"Колибри" ул. Широкая д.150</v>
      </c>
      <c r="F14850" s="2" t="str">
        <f t="shared" si="463"/>
        <v/>
      </c>
    </row>
    <row r="14851" spans="1:6" x14ac:dyDescent="0.25">
      <c r="A14851" s="3">
        <v>44056.375</v>
      </c>
      <c r="B14851" s="14">
        <f t="shared" si="464"/>
        <v>44056</v>
      </c>
      <c r="C14851">
        <v>2</v>
      </c>
      <c r="D14851" t="str">
        <f>VLOOKUP(C14851,'Справочник по тт'!$A$2:$C$5,3,FALSE)</f>
        <v>"Колибри"</v>
      </c>
      <c r="E14851" t="str">
        <f>IF(AND(C14851=1,B14851&lt;='Справочник по тт'!$D$1),'Справочник по тт'!$D$2,VLOOKUP(C14851,'Справочник по тт'!A:C,2,FALSE))</f>
        <v>"Колибри" ул. Широкая д.150</v>
      </c>
      <c r="F14851" s="2" t="str">
        <f t="shared" ref="F14851:F14914" si="465">IF(B14851&lt;=$F$1,1,"")</f>
        <v/>
      </c>
    </row>
    <row r="14852" spans="1:6" x14ac:dyDescent="0.25">
      <c r="A14852" s="3">
        <v>44056.375</v>
      </c>
      <c r="B14852" s="14">
        <f t="shared" si="464"/>
        <v>44056</v>
      </c>
      <c r="C14852">
        <v>2</v>
      </c>
      <c r="D14852" t="str">
        <f>VLOOKUP(C14852,'Справочник по тт'!$A$2:$C$5,3,FALSE)</f>
        <v>"Колибри"</v>
      </c>
      <c r="E14852" t="str">
        <f>IF(AND(C14852=1,B14852&lt;='Справочник по тт'!$D$1),'Справочник по тт'!$D$2,VLOOKUP(C14852,'Справочник по тт'!A:C,2,FALSE))</f>
        <v>"Колибри" ул. Широкая д.150</v>
      </c>
      <c r="F14852" s="2" t="str">
        <f t="shared" si="465"/>
        <v/>
      </c>
    </row>
    <row r="14853" spans="1:6" x14ac:dyDescent="0.25">
      <c r="A14853" s="3">
        <v>44056.375</v>
      </c>
      <c r="B14853" s="14">
        <f t="shared" si="464"/>
        <v>44056</v>
      </c>
      <c r="C14853">
        <v>2</v>
      </c>
      <c r="D14853" t="str">
        <f>VLOOKUP(C14853,'Справочник по тт'!$A$2:$C$5,3,FALSE)</f>
        <v>"Колибри"</v>
      </c>
      <c r="E14853" t="str">
        <f>IF(AND(C14853=1,B14853&lt;='Справочник по тт'!$D$1),'Справочник по тт'!$D$2,VLOOKUP(C14853,'Справочник по тт'!A:C,2,FALSE))</f>
        <v>"Колибри" ул. Широкая д.150</v>
      </c>
      <c r="F14853" s="2" t="str">
        <f t="shared" si="465"/>
        <v/>
      </c>
    </row>
    <row r="14854" spans="1:6" x14ac:dyDescent="0.25">
      <c r="A14854" s="3">
        <v>44056.375</v>
      </c>
      <c r="B14854" s="14">
        <f t="shared" si="464"/>
        <v>44056</v>
      </c>
      <c r="C14854">
        <v>2</v>
      </c>
      <c r="D14854" t="str">
        <f>VLOOKUP(C14854,'Справочник по тт'!$A$2:$C$5,3,FALSE)</f>
        <v>"Колибри"</v>
      </c>
      <c r="E14854" t="str">
        <f>IF(AND(C14854=1,B14854&lt;='Справочник по тт'!$D$1),'Справочник по тт'!$D$2,VLOOKUP(C14854,'Справочник по тт'!A:C,2,FALSE))</f>
        <v>"Колибри" ул. Широкая д.150</v>
      </c>
      <c r="F14854" s="2" t="str">
        <f t="shared" si="465"/>
        <v/>
      </c>
    </row>
    <row r="14855" spans="1:6" x14ac:dyDescent="0.25">
      <c r="A14855" s="3">
        <v>44056.375</v>
      </c>
      <c r="B14855" s="14">
        <f t="shared" si="464"/>
        <v>44056</v>
      </c>
      <c r="C14855">
        <v>2</v>
      </c>
      <c r="D14855" t="str">
        <f>VLOOKUP(C14855,'Справочник по тт'!$A$2:$C$5,3,FALSE)</f>
        <v>"Колибри"</v>
      </c>
      <c r="E14855" t="str">
        <f>IF(AND(C14855=1,B14855&lt;='Справочник по тт'!$D$1),'Справочник по тт'!$D$2,VLOOKUP(C14855,'Справочник по тт'!A:C,2,FALSE))</f>
        <v>"Колибри" ул. Широкая д.150</v>
      </c>
      <c r="F14855" s="2" t="str">
        <f t="shared" si="465"/>
        <v/>
      </c>
    </row>
    <row r="14856" spans="1:6" x14ac:dyDescent="0.25">
      <c r="A14856" s="3">
        <v>44056.375</v>
      </c>
      <c r="B14856" s="14">
        <f t="shared" si="464"/>
        <v>44056</v>
      </c>
      <c r="C14856">
        <v>2</v>
      </c>
      <c r="D14856" t="str">
        <f>VLOOKUP(C14856,'Справочник по тт'!$A$2:$C$5,3,FALSE)</f>
        <v>"Колибри"</v>
      </c>
      <c r="E14856" t="str">
        <f>IF(AND(C14856=1,B14856&lt;='Справочник по тт'!$D$1),'Справочник по тт'!$D$2,VLOOKUP(C14856,'Справочник по тт'!A:C,2,FALSE))</f>
        <v>"Колибри" ул. Широкая д.150</v>
      </c>
      <c r="F14856" s="2" t="str">
        <f t="shared" si="465"/>
        <v/>
      </c>
    </row>
    <row r="14857" spans="1:6" x14ac:dyDescent="0.25">
      <c r="A14857" s="3">
        <v>44056.375</v>
      </c>
      <c r="B14857" s="14">
        <f t="shared" si="464"/>
        <v>44056</v>
      </c>
      <c r="C14857">
        <v>2</v>
      </c>
      <c r="D14857" t="str">
        <f>VLOOKUP(C14857,'Справочник по тт'!$A$2:$C$5,3,FALSE)</f>
        <v>"Колибри"</v>
      </c>
      <c r="E14857" t="str">
        <f>IF(AND(C14857=1,B14857&lt;='Справочник по тт'!$D$1),'Справочник по тт'!$D$2,VLOOKUP(C14857,'Справочник по тт'!A:C,2,FALSE))</f>
        <v>"Колибри" ул. Широкая д.150</v>
      </c>
      <c r="F14857" s="2" t="str">
        <f t="shared" si="465"/>
        <v/>
      </c>
    </row>
    <row r="14858" spans="1:6" x14ac:dyDescent="0.25">
      <c r="A14858" s="3">
        <v>44056.375</v>
      </c>
      <c r="B14858" s="14">
        <f t="shared" si="464"/>
        <v>44056</v>
      </c>
      <c r="C14858">
        <v>2</v>
      </c>
      <c r="D14858" t="str">
        <f>VLOOKUP(C14858,'Справочник по тт'!$A$2:$C$5,3,FALSE)</f>
        <v>"Колибри"</v>
      </c>
      <c r="E14858" t="str">
        <f>IF(AND(C14858=1,B14858&lt;='Справочник по тт'!$D$1),'Справочник по тт'!$D$2,VLOOKUP(C14858,'Справочник по тт'!A:C,2,FALSE))</f>
        <v>"Колибри" ул. Широкая д.150</v>
      </c>
      <c r="F14858" s="2" t="str">
        <f t="shared" si="465"/>
        <v/>
      </c>
    </row>
    <row r="14859" spans="1:6" x14ac:dyDescent="0.25">
      <c r="A14859" s="3">
        <v>44056.375</v>
      </c>
      <c r="B14859" s="14">
        <f t="shared" si="464"/>
        <v>44056</v>
      </c>
      <c r="C14859">
        <v>2</v>
      </c>
      <c r="D14859" t="str">
        <f>VLOOKUP(C14859,'Справочник по тт'!$A$2:$C$5,3,FALSE)</f>
        <v>"Колибри"</v>
      </c>
      <c r="E14859" t="str">
        <f>IF(AND(C14859=1,B14859&lt;='Справочник по тт'!$D$1),'Справочник по тт'!$D$2,VLOOKUP(C14859,'Справочник по тт'!A:C,2,FALSE))</f>
        <v>"Колибри" ул. Широкая д.150</v>
      </c>
      <c r="F14859" s="2" t="str">
        <f t="shared" si="465"/>
        <v/>
      </c>
    </row>
    <row r="14860" spans="1:6" x14ac:dyDescent="0.25">
      <c r="A14860" s="3">
        <v>44056.385416666664</v>
      </c>
      <c r="B14860" s="14">
        <f t="shared" si="464"/>
        <v>44056</v>
      </c>
      <c r="C14860">
        <v>2</v>
      </c>
      <c r="D14860" t="str">
        <f>VLOOKUP(C14860,'Справочник по тт'!$A$2:$C$5,3,FALSE)</f>
        <v>"Колибри"</v>
      </c>
      <c r="E14860" t="str">
        <f>IF(AND(C14860=1,B14860&lt;='Справочник по тт'!$D$1),'Справочник по тт'!$D$2,VLOOKUP(C14860,'Справочник по тт'!A:C,2,FALSE))</f>
        <v>"Колибри" ул. Широкая д.150</v>
      </c>
      <c r="F14860" s="2" t="str">
        <f t="shared" si="465"/>
        <v/>
      </c>
    </row>
    <row r="14861" spans="1:6" x14ac:dyDescent="0.25">
      <c r="A14861" s="3">
        <v>44056.416666666664</v>
      </c>
      <c r="B14861" s="14">
        <f t="shared" si="464"/>
        <v>44056</v>
      </c>
      <c r="C14861">
        <v>2</v>
      </c>
      <c r="D14861" t="str">
        <f>VLOOKUP(C14861,'Справочник по тт'!$A$2:$C$5,3,FALSE)</f>
        <v>"Колибри"</v>
      </c>
      <c r="E14861" t="str">
        <f>IF(AND(C14861=1,B14861&lt;='Справочник по тт'!$D$1),'Справочник по тт'!$D$2,VLOOKUP(C14861,'Справочник по тт'!A:C,2,FALSE))</f>
        <v>"Колибри" ул. Широкая д.150</v>
      </c>
      <c r="F14861" s="2" t="str">
        <f t="shared" si="465"/>
        <v/>
      </c>
    </row>
    <row r="14862" spans="1:6" x14ac:dyDescent="0.25">
      <c r="A14862" s="3">
        <v>44056.416666666664</v>
      </c>
      <c r="B14862" s="14">
        <f t="shared" si="464"/>
        <v>44056</v>
      </c>
      <c r="C14862">
        <v>2</v>
      </c>
      <c r="D14862" t="str">
        <f>VLOOKUP(C14862,'Справочник по тт'!$A$2:$C$5,3,FALSE)</f>
        <v>"Колибри"</v>
      </c>
      <c r="E14862" t="str">
        <f>IF(AND(C14862=1,B14862&lt;='Справочник по тт'!$D$1),'Справочник по тт'!$D$2,VLOOKUP(C14862,'Справочник по тт'!A:C,2,FALSE))</f>
        <v>"Колибри" ул. Широкая д.150</v>
      </c>
      <c r="F14862" s="2" t="str">
        <f t="shared" si="465"/>
        <v/>
      </c>
    </row>
    <row r="14863" spans="1:6" x14ac:dyDescent="0.25">
      <c r="A14863" s="3">
        <v>44056.416666666664</v>
      </c>
      <c r="B14863" s="14">
        <f t="shared" si="464"/>
        <v>44056</v>
      </c>
      <c r="C14863">
        <v>2</v>
      </c>
      <c r="D14863" t="str">
        <f>VLOOKUP(C14863,'Справочник по тт'!$A$2:$C$5,3,FALSE)</f>
        <v>"Колибри"</v>
      </c>
      <c r="E14863" t="str">
        <f>IF(AND(C14863=1,B14863&lt;='Справочник по тт'!$D$1),'Справочник по тт'!$D$2,VLOOKUP(C14863,'Справочник по тт'!A:C,2,FALSE))</f>
        <v>"Колибри" ул. Широкая д.150</v>
      </c>
      <c r="F14863" s="2" t="str">
        <f t="shared" si="465"/>
        <v/>
      </c>
    </row>
    <row r="14864" spans="1:6" x14ac:dyDescent="0.25">
      <c r="A14864" s="3">
        <v>44056.416666666664</v>
      </c>
      <c r="B14864" s="14">
        <f t="shared" si="464"/>
        <v>44056</v>
      </c>
      <c r="C14864">
        <v>2</v>
      </c>
      <c r="D14864" t="str">
        <f>VLOOKUP(C14864,'Справочник по тт'!$A$2:$C$5,3,FALSE)</f>
        <v>"Колибри"</v>
      </c>
      <c r="E14864" t="str">
        <f>IF(AND(C14864=1,B14864&lt;='Справочник по тт'!$D$1),'Справочник по тт'!$D$2,VLOOKUP(C14864,'Справочник по тт'!A:C,2,FALSE))</f>
        <v>"Колибри" ул. Широкая д.150</v>
      </c>
      <c r="F14864" s="2" t="str">
        <f t="shared" si="465"/>
        <v/>
      </c>
    </row>
    <row r="14865" spans="1:6" x14ac:dyDescent="0.25">
      <c r="A14865" s="3">
        <v>44056.416666666664</v>
      </c>
      <c r="B14865" s="14">
        <f t="shared" si="464"/>
        <v>44056</v>
      </c>
      <c r="C14865">
        <v>2</v>
      </c>
      <c r="D14865" t="str">
        <f>VLOOKUP(C14865,'Справочник по тт'!$A$2:$C$5,3,FALSE)</f>
        <v>"Колибри"</v>
      </c>
      <c r="E14865" t="str">
        <f>IF(AND(C14865=1,B14865&lt;='Справочник по тт'!$D$1),'Справочник по тт'!$D$2,VLOOKUP(C14865,'Справочник по тт'!A:C,2,FALSE))</f>
        <v>"Колибри" ул. Широкая д.150</v>
      </c>
      <c r="F14865" s="2" t="str">
        <f t="shared" si="465"/>
        <v/>
      </c>
    </row>
    <row r="14866" spans="1:6" x14ac:dyDescent="0.25">
      <c r="A14866" s="3">
        <v>44056.416666666664</v>
      </c>
      <c r="B14866" s="14">
        <f t="shared" si="464"/>
        <v>44056</v>
      </c>
      <c r="C14866">
        <v>2</v>
      </c>
      <c r="D14866" t="str">
        <f>VLOOKUP(C14866,'Справочник по тт'!$A$2:$C$5,3,FALSE)</f>
        <v>"Колибри"</v>
      </c>
      <c r="E14866" t="str">
        <f>IF(AND(C14866=1,B14866&lt;='Справочник по тт'!$D$1),'Справочник по тт'!$D$2,VLOOKUP(C14866,'Справочник по тт'!A:C,2,FALSE))</f>
        <v>"Колибри" ул. Широкая д.150</v>
      </c>
      <c r="F14866" s="2" t="str">
        <f t="shared" si="465"/>
        <v/>
      </c>
    </row>
    <row r="14867" spans="1:6" x14ac:dyDescent="0.25">
      <c r="A14867" s="3">
        <v>44056.416666666664</v>
      </c>
      <c r="B14867" s="14">
        <f t="shared" si="464"/>
        <v>44056</v>
      </c>
      <c r="C14867">
        <v>2</v>
      </c>
      <c r="D14867" t="str">
        <f>VLOOKUP(C14867,'Справочник по тт'!$A$2:$C$5,3,FALSE)</f>
        <v>"Колибри"</v>
      </c>
      <c r="E14867" t="str">
        <f>IF(AND(C14867=1,B14867&lt;='Справочник по тт'!$D$1),'Справочник по тт'!$D$2,VLOOKUP(C14867,'Справочник по тт'!A:C,2,FALSE))</f>
        <v>"Колибри" ул. Широкая д.150</v>
      </c>
      <c r="F14867" s="2" t="str">
        <f t="shared" si="465"/>
        <v/>
      </c>
    </row>
    <row r="14868" spans="1:6" x14ac:dyDescent="0.25">
      <c r="A14868" s="3">
        <v>44056.416666666664</v>
      </c>
      <c r="B14868" s="14">
        <f t="shared" si="464"/>
        <v>44056</v>
      </c>
      <c r="C14868">
        <v>2</v>
      </c>
      <c r="D14868" t="str">
        <f>VLOOKUP(C14868,'Справочник по тт'!$A$2:$C$5,3,FALSE)</f>
        <v>"Колибри"</v>
      </c>
      <c r="E14868" t="str">
        <f>IF(AND(C14868=1,B14868&lt;='Справочник по тт'!$D$1),'Справочник по тт'!$D$2,VLOOKUP(C14868,'Справочник по тт'!A:C,2,FALSE))</f>
        <v>"Колибри" ул. Широкая д.150</v>
      </c>
      <c r="F14868" s="2" t="str">
        <f t="shared" si="465"/>
        <v/>
      </c>
    </row>
    <row r="14869" spans="1:6" x14ac:dyDescent="0.25">
      <c r="A14869" s="3">
        <v>44056.416666666664</v>
      </c>
      <c r="B14869" s="14">
        <f t="shared" si="464"/>
        <v>44056</v>
      </c>
      <c r="C14869">
        <v>2</v>
      </c>
      <c r="D14869" t="str">
        <f>VLOOKUP(C14869,'Справочник по тт'!$A$2:$C$5,3,FALSE)</f>
        <v>"Колибри"</v>
      </c>
      <c r="E14869" t="str">
        <f>IF(AND(C14869=1,B14869&lt;='Справочник по тт'!$D$1),'Справочник по тт'!$D$2,VLOOKUP(C14869,'Справочник по тт'!A:C,2,FALSE))</f>
        <v>"Колибри" ул. Широкая д.150</v>
      </c>
      <c r="F14869" s="2" t="str">
        <f t="shared" si="465"/>
        <v/>
      </c>
    </row>
    <row r="14870" spans="1:6" x14ac:dyDescent="0.25">
      <c r="A14870" s="3">
        <v>44056.416666666664</v>
      </c>
      <c r="B14870" s="14">
        <f t="shared" si="464"/>
        <v>44056</v>
      </c>
      <c r="C14870">
        <v>2</v>
      </c>
      <c r="D14870" t="str">
        <f>VLOOKUP(C14870,'Справочник по тт'!$A$2:$C$5,3,FALSE)</f>
        <v>"Колибри"</v>
      </c>
      <c r="E14870" t="str">
        <f>IF(AND(C14870=1,B14870&lt;='Справочник по тт'!$D$1),'Справочник по тт'!$D$2,VLOOKUP(C14870,'Справочник по тт'!A:C,2,FALSE))</f>
        <v>"Колибри" ул. Широкая д.150</v>
      </c>
      <c r="F14870" s="2" t="str">
        <f t="shared" si="465"/>
        <v/>
      </c>
    </row>
    <row r="14871" spans="1:6" x14ac:dyDescent="0.25">
      <c r="A14871" s="3">
        <v>44056.416666666664</v>
      </c>
      <c r="B14871" s="14">
        <f t="shared" si="464"/>
        <v>44056</v>
      </c>
      <c r="C14871">
        <v>2</v>
      </c>
      <c r="D14871" t="str">
        <f>VLOOKUP(C14871,'Справочник по тт'!$A$2:$C$5,3,FALSE)</f>
        <v>"Колибри"</v>
      </c>
      <c r="E14871" t="str">
        <f>IF(AND(C14871=1,B14871&lt;='Справочник по тт'!$D$1),'Справочник по тт'!$D$2,VLOOKUP(C14871,'Справочник по тт'!A:C,2,FALSE))</f>
        <v>"Колибри" ул. Широкая д.150</v>
      </c>
      <c r="F14871" s="2" t="str">
        <f t="shared" si="465"/>
        <v/>
      </c>
    </row>
    <row r="14872" spans="1:6" x14ac:dyDescent="0.25">
      <c r="A14872" s="3">
        <v>44056.416666666664</v>
      </c>
      <c r="B14872" s="14">
        <f t="shared" si="464"/>
        <v>44056</v>
      </c>
      <c r="C14872">
        <v>2</v>
      </c>
      <c r="D14872" t="str">
        <f>VLOOKUP(C14872,'Справочник по тт'!$A$2:$C$5,3,FALSE)</f>
        <v>"Колибри"</v>
      </c>
      <c r="E14872" t="str">
        <f>IF(AND(C14872=1,B14872&lt;='Справочник по тт'!$D$1),'Справочник по тт'!$D$2,VLOOKUP(C14872,'Справочник по тт'!A:C,2,FALSE))</f>
        <v>"Колибри" ул. Широкая д.150</v>
      </c>
      <c r="F14872" s="2" t="str">
        <f t="shared" si="465"/>
        <v/>
      </c>
    </row>
    <row r="14873" spans="1:6" x14ac:dyDescent="0.25">
      <c r="A14873" s="3">
        <v>44056.458333333336</v>
      </c>
      <c r="B14873" s="14">
        <f t="shared" si="464"/>
        <v>44056</v>
      </c>
      <c r="C14873">
        <v>2</v>
      </c>
      <c r="D14873" t="str">
        <f>VLOOKUP(C14873,'Справочник по тт'!$A$2:$C$5,3,FALSE)</f>
        <v>"Колибри"</v>
      </c>
      <c r="E14873" t="str">
        <f>IF(AND(C14873=1,B14873&lt;='Справочник по тт'!$D$1),'Справочник по тт'!$D$2,VLOOKUP(C14873,'Справочник по тт'!A:C,2,FALSE))</f>
        <v>"Колибри" ул. Широкая д.150</v>
      </c>
      <c r="F14873" s="2" t="str">
        <f t="shared" si="465"/>
        <v/>
      </c>
    </row>
    <row r="14874" spans="1:6" x14ac:dyDescent="0.25">
      <c r="A14874" s="3">
        <v>44056.458333333336</v>
      </c>
      <c r="B14874" s="14">
        <f t="shared" si="464"/>
        <v>44056</v>
      </c>
      <c r="C14874">
        <v>2</v>
      </c>
      <c r="D14874" t="str">
        <f>VLOOKUP(C14874,'Справочник по тт'!$A$2:$C$5,3,FALSE)</f>
        <v>"Колибри"</v>
      </c>
      <c r="E14874" t="str">
        <f>IF(AND(C14874=1,B14874&lt;='Справочник по тт'!$D$1),'Справочник по тт'!$D$2,VLOOKUP(C14874,'Справочник по тт'!A:C,2,FALSE))</f>
        <v>"Колибри" ул. Широкая д.150</v>
      </c>
      <c r="F14874" s="2" t="str">
        <f t="shared" si="465"/>
        <v/>
      </c>
    </row>
    <row r="14875" spans="1:6" x14ac:dyDescent="0.25">
      <c r="A14875" s="3">
        <v>44056.458333333336</v>
      </c>
      <c r="B14875" s="14">
        <f t="shared" si="464"/>
        <v>44056</v>
      </c>
      <c r="C14875">
        <v>2</v>
      </c>
      <c r="D14875" t="str">
        <f>VLOOKUP(C14875,'Справочник по тт'!$A$2:$C$5,3,FALSE)</f>
        <v>"Колибри"</v>
      </c>
      <c r="E14875" t="str">
        <f>IF(AND(C14875=1,B14875&lt;='Справочник по тт'!$D$1),'Справочник по тт'!$D$2,VLOOKUP(C14875,'Справочник по тт'!A:C,2,FALSE))</f>
        <v>"Колибри" ул. Широкая д.150</v>
      </c>
      <c r="F14875" s="2" t="str">
        <f t="shared" si="465"/>
        <v/>
      </c>
    </row>
    <row r="14876" spans="1:6" x14ac:dyDescent="0.25">
      <c r="A14876" s="3">
        <v>44056.458333333336</v>
      </c>
      <c r="B14876" s="14">
        <f t="shared" si="464"/>
        <v>44056</v>
      </c>
      <c r="C14876">
        <v>2</v>
      </c>
      <c r="D14876" t="str">
        <f>VLOOKUP(C14876,'Справочник по тт'!$A$2:$C$5,3,FALSE)</f>
        <v>"Колибри"</v>
      </c>
      <c r="E14876" t="str">
        <f>IF(AND(C14876=1,B14876&lt;='Справочник по тт'!$D$1),'Справочник по тт'!$D$2,VLOOKUP(C14876,'Справочник по тт'!A:C,2,FALSE))</f>
        <v>"Колибри" ул. Широкая д.150</v>
      </c>
      <c r="F14876" s="2" t="str">
        <f t="shared" si="465"/>
        <v/>
      </c>
    </row>
    <row r="14877" spans="1:6" x14ac:dyDescent="0.25">
      <c r="A14877" s="3">
        <v>44056.458333333336</v>
      </c>
      <c r="B14877" s="14">
        <f t="shared" si="464"/>
        <v>44056</v>
      </c>
      <c r="C14877">
        <v>2</v>
      </c>
      <c r="D14877" t="str">
        <f>VLOOKUP(C14877,'Справочник по тт'!$A$2:$C$5,3,FALSE)</f>
        <v>"Колибри"</v>
      </c>
      <c r="E14877" t="str">
        <f>IF(AND(C14877=1,B14877&lt;='Справочник по тт'!$D$1),'Справочник по тт'!$D$2,VLOOKUP(C14877,'Справочник по тт'!A:C,2,FALSE))</f>
        <v>"Колибри" ул. Широкая д.150</v>
      </c>
      <c r="F14877" s="2" t="str">
        <f t="shared" si="465"/>
        <v/>
      </c>
    </row>
    <row r="14878" spans="1:6" x14ac:dyDescent="0.25">
      <c r="A14878" s="3">
        <v>44056.458333333336</v>
      </c>
      <c r="B14878" s="14">
        <f t="shared" si="464"/>
        <v>44056</v>
      </c>
      <c r="C14878">
        <v>2</v>
      </c>
      <c r="D14878" t="str">
        <f>VLOOKUP(C14878,'Справочник по тт'!$A$2:$C$5,3,FALSE)</f>
        <v>"Колибри"</v>
      </c>
      <c r="E14878" t="str">
        <f>IF(AND(C14878=1,B14878&lt;='Справочник по тт'!$D$1),'Справочник по тт'!$D$2,VLOOKUP(C14878,'Справочник по тт'!A:C,2,FALSE))</f>
        <v>"Колибри" ул. Широкая д.150</v>
      </c>
      <c r="F14878" s="2" t="str">
        <f t="shared" si="465"/>
        <v/>
      </c>
    </row>
    <row r="14879" spans="1:6" x14ac:dyDescent="0.25">
      <c r="A14879" s="3">
        <v>44056.458333333336</v>
      </c>
      <c r="B14879" s="14">
        <f t="shared" si="464"/>
        <v>44056</v>
      </c>
      <c r="C14879">
        <v>2</v>
      </c>
      <c r="D14879" t="str">
        <f>VLOOKUP(C14879,'Справочник по тт'!$A$2:$C$5,3,FALSE)</f>
        <v>"Колибри"</v>
      </c>
      <c r="E14879" t="str">
        <f>IF(AND(C14879=1,B14879&lt;='Справочник по тт'!$D$1),'Справочник по тт'!$D$2,VLOOKUP(C14879,'Справочник по тт'!A:C,2,FALSE))</f>
        <v>"Колибри" ул. Широкая д.150</v>
      </c>
      <c r="F14879" s="2" t="str">
        <f t="shared" si="465"/>
        <v/>
      </c>
    </row>
    <row r="14880" spans="1:6" x14ac:dyDescent="0.25">
      <c r="A14880" s="3">
        <v>44056.458333333336</v>
      </c>
      <c r="B14880" s="14">
        <f t="shared" si="464"/>
        <v>44056</v>
      </c>
      <c r="C14880">
        <v>2</v>
      </c>
      <c r="D14880" t="str">
        <f>VLOOKUP(C14880,'Справочник по тт'!$A$2:$C$5,3,FALSE)</f>
        <v>"Колибри"</v>
      </c>
      <c r="E14880" t="str">
        <f>IF(AND(C14880=1,B14880&lt;='Справочник по тт'!$D$1),'Справочник по тт'!$D$2,VLOOKUP(C14880,'Справочник по тт'!A:C,2,FALSE))</f>
        <v>"Колибри" ул. Широкая д.150</v>
      </c>
      <c r="F14880" s="2" t="str">
        <f t="shared" si="465"/>
        <v/>
      </c>
    </row>
    <row r="14881" spans="1:6" x14ac:dyDescent="0.25">
      <c r="A14881" s="3">
        <v>44056.458333333336</v>
      </c>
      <c r="B14881" s="14">
        <f t="shared" si="464"/>
        <v>44056</v>
      </c>
      <c r="C14881">
        <v>2</v>
      </c>
      <c r="D14881" t="str">
        <f>VLOOKUP(C14881,'Справочник по тт'!$A$2:$C$5,3,FALSE)</f>
        <v>"Колибри"</v>
      </c>
      <c r="E14881" t="str">
        <f>IF(AND(C14881=1,B14881&lt;='Справочник по тт'!$D$1),'Справочник по тт'!$D$2,VLOOKUP(C14881,'Справочник по тт'!A:C,2,FALSE))</f>
        <v>"Колибри" ул. Широкая д.150</v>
      </c>
      <c r="F14881" s="2" t="str">
        <f t="shared" si="465"/>
        <v/>
      </c>
    </row>
    <row r="14882" spans="1:6" x14ac:dyDescent="0.25">
      <c r="A14882" s="3">
        <v>44056.458333333336</v>
      </c>
      <c r="B14882" s="14">
        <f t="shared" si="464"/>
        <v>44056</v>
      </c>
      <c r="C14882">
        <v>2</v>
      </c>
      <c r="D14882" t="str">
        <f>VLOOKUP(C14882,'Справочник по тт'!$A$2:$C$5,3,FALSE)</f>
        <v>"Колибри"</v>
      </c>
      <c r="E14882" t="str">
        <f>IF(AND(C14882=1,B14882&lt;='Справочник по тт'!$D$1),'Справочник по тт'!$D$2,VLOOKUP(C14882,'Справочник по тт'!A:C,2,FALSE))</f>
        <v>"Колибри" ул. Широкая д.150</v>
      </c>
      <c r="F14882" s="2" t="str">
        <f t="shared" si="465"/>
        <v/>
      </c>
    </row>
    <row r="14883" spans="1:6" x14ac:dyDescent="0.25">
      <c r="A14883" s="3">
        <v>44056.5</v>
      </c>
      <c r="B14883" s="14">
        <f t="shared" si="464"/>
        <v>44056</v>
      </c>
      <c r="C14883">
        <v>2</v>
      </c>
      <c r="D14883" t="str">
        <f>VLOOKUP(C14883,'Справочник по тт'!$A$2:$C$5,3,FALSE)</f>
        <v>"Колибри"</v>
      </c>
      <c r="E14883" t="str">
        <f>IF(AND(C14883=1,B14883&lt;='Справочник по тт'!$D$1),'Справочник по тт'!$D$2,VLOOKUP(C14883,'Справочник по тт'!A:C,2,FALSE))</f>
        <v>"Колибри" ул. Широкая д.150</v>
      </c>
      <c r="F14883" s="2" t="str">
        <f t="shared" si="465"/>
        <v/>
      </c>
    </row>
    <row r="14884" spans="1:6" x14ac:dyDescent="0.25">
      <c r="A14884" s="3">
        <v>44056.5</v>
      </c>
      <c r="B14884" s="14">
        <f t="shared" si="464"/>
        <v>44056</v>
      </c>
      <c r="C14884">
        <v>2</v>
      </c>
      <c r="D14884" t="str">
        <f>VLOOKUP(C14884,'Справочник по тт'!$A$2:$C$5,3,FALSE)</f>
        <v>"Колибри"</v>
      </c>
      <c r="E14884" t="str">
        <f>IF(AND(C14884=1,B14884&lt;='Справочник по тт'!$D$1),'Справочник по тт'!$D$2,VLOOKUP(C14884,'Справочник по тт'!A:C,2,FALSE))</f>
        <v>"Колибри" ул. Широкая д.150</v>
      </c>
      <c r="F14884" s="2" t="str">
        <f t="shared" si="465"/>
        <v/>
      </c>
    </row>
    <row r="14885" spans="1:6" x14ac:dyDescent="0.25">
      <c r="A14885" s="3">
        <v>44056.5</v>
      </c>
      <c r="B14885" s="14">
        <f t="shared" si="464"/>
        <v>44056</v>
      </c>
      <c r="C14885">
        <v>2</v>
      </c>
      <c r="D14885" t="str">
        <f>VLOOKUP(C14885,'Справочник по тт'!$A$2:$C$5,3,FALSE)</f>
        <v>"Колибри"</v>
      </c>
      <c r="E14885" t="str">
        <f>IF(AND(C14885=1,B14885&lt;='Справочник по тт'!$D$1),'Справочник по тт'!$D$2,VLOOKUP(C14885,'Справочник по тт'!A:C,2,FALSE))</f>
        <v>"Колибри" ул. Широкая д.150</v>
      </c>
      <c r="F14885" s="2" t="str">
        <f t="shared" si="465"/>
        <v/>
      </c>
    </row>
    <row r="14886" spans="1:6" x14ac:dyDescent="0.25">
      <c r="A14886" s="3">
        <v>44056.504166666666</v>
      </c>
      <c r="B14886" s="14">
        <f t="shared" si="464"/>
        <v>44056</v>
      </c>
      <c r="C14886">
        <v>2</v>
      </c>
      <c r="D14886" t="str">
        <f>VLOOKUP(C14886,'Справочник по тт'!$A$2:$C$5,3,FALSE)</f>
        <v>"Колибри"</v>
      </c>
      <c r="E14886" t="str">
        <f>IF(AND(C14886=1,B14886&lt;='Справочник по тт'!$D$1),'Справочник по тт'!$D$2,VLOOKUP(C14886,'Справочник по тт'!A:C,2,FALSE))</f>
        <v>"Колибри" ул. Широкая д.150</v>
      </c>
      <c r="F14886" s="2" t="str">
        <f t="shared" si="465"/>
        <v/>
      </c>
    </row>
    <row r="14887" spans="1:6" x14ac:dyDescent="0.25">
      <c r="A14887" s="3">
        <v>44056.541666666664</v>
      </c>
      <c r="B14887" s="14">
        <f t="shared" si="464"/>
        <v>44056</v>
      </c>
      <c r="C14887">
        <v>2</v>
      </c>
      <c r="D14887" t="str">
        <f>VLOOKUP(C14887,'Справочник по тт'!$A$2:$C$5,3,FALSE)</f>
        <v>"Колибри"</v>
      </c>
      <c r="E14887" t="str">
        <f>IF(AND(C14887=1,B14887&lt;='Справочник по тт'!$D$1),'Справочник по тт'!$D$2,VLOOKUP(C14887,'Справочник по тт'!A:C,2,FALSE))</f>
        <v>"Колибри" ул. Широкая д.150</v>
      </c>
      <c r="F14887" s="2" t="str">
        <f t="shared" si="465"/>
        <v/>
      </c>
    </row>
    <row r="14888" spans="1:6" x14ac:dyDescent="0.25">
      <c r="A14888" s="3">
        <v>44056.541666666664</v>
      </c>
      <c r="B14888" s="14">
        <f t="shared" si="464"/>
        <v>44056</v>
      </c>
      <c r="C14888">
        <v>2</v>
      </c>
      <c r="D14888" t="str">
        <f>VLOOKUP(C14888,'Справочник по тт'!$A$2:$C$5,3,FALSE)</f>
        <v>"Колибри"</v>
      </c>
      <c r="E14888" t="str">
        <f>IF(AND(C14888=1,B14888&lt;='Справочник по тт'!$D$1),'Справочник по тт'!$D$2,VLOOKUP(C14888,'Справочник по тт'!A:C,2,FALSE))</f>
        <v>"Колибри" ул. Широкая д.150</v>
      </c>
      <c r="F14888" s="2" t="str">
        <f t="shared" si="465"/>
        <v/>
      </c>
    </row>
    <row r="14889" spans="1:6" x14ac:dyDescent="0.25">
      <c r="A14889" s="3">
        <v>44056.541666666664</v>
      </c>
      <c r="B14889" s="14">
        <f t="shared" si="464"/>
        <v>44056</v>
      </c>
      <c r="C14889">
        <v>2</v>
      </c>
      <c r="D14889" t="str">
        <f>VLOOKUP(C14889,'Справочник по тт'!$A$2:$C$5,3,FALSE)</f>
        <v>"Колибри"</v>
      </c>
      <c r="E14889" t="str">
        <f>IF(AND(C14889=1,B14889&lt;='Справочник по тт'!$D$1),'Справочник по тт'!$D$2,VLOOKUP(C14889,'Справочник по тт'!A:C,2,FALSE))</f>
        <v>"Колибри" ул. Широкая д.150</v>
      </c>
      <c r="F14889" s="2" t="str">
        <f t="shared" si="465"/>
        <v/>
      </c>
    </row>
    <row r="14890" spans="1:6" x14ac:dyDescent="0.25">
      <c r="A14890" s="3">
        <v>44056.541666666664</v>
      </c>
      <c r="B14890" s="14">
        <f t="shared" si="464"/>
        <v>44056</v>
      </c>
      <c r="C14890">
        <v>2</v>
      </c>
      <c r="D14890" t="str">
        <f>VLOOKUP(C14890,'Справочник по тт'!$A$2:$C$5,3,FALSE)</f>
        <v>"Колибри"</v>
      </c>
      <c r="E14890" t="str">
        <f>IF(AND(C14890=1,B14890&lt;='Справочник по тт'!$D$1),'Справочник по тт'!$D$2,VLOOKUP(C14890,'Справочник по тт'!A:C,2,FALSE))</f>
        <v>"Колибри" ул. Широкая д.150</v>
      </c>
      <c r="F14890" s="2" t="str">
        <f t="shared" si="465"/>
        <v/>
      </c>
    </row>
    <row r="14891" spans="1:6" x14ac:dyDescent="0.25">
      <c r="A14891" s="3">
        <v>44056.541666666664</v>
      </c>
      <c r="B14891" s="14">
        <f t="shared" si="464"/>
        <v>44056</v>
      </c>
      <c r="C14891">
        <v>2</v>
      </c>
      <c r="D14891" t="str">
        <f>VLOOKUP(C14891,'Справочник по тт'!$A$2:$C$5,3,FALSE)</f>
        <v>"Колибри"</v>
      </c>
      <c r="E14891" t="str">
        <f>IF(AND(C14891=1,B14891&lt;='Справочник по тт'!$D$1),'Справочник по тт'!$D$2,VLOOKUP(C14891,'Справочник по тт'!A:C,2,FALSE))</f>
        <v>"Колибри" ул. Широкая д.150</v>
      </c>
      <c r="F14891" s="2" t="str">
        <f t="shared" si="465"/>
        <v/>
      </c>
    </row>
    <row r="14892" spans="1:6" x14ac:dyDescent="0.25">
      <c r="A14892" s="3">
        <v>44056.583333333336</v>
      </c>
      <c r="B14892" s="14">
        <f t="shared" si="464"/>
        <v>44056</v>
      </c>
      <c r="C14892">
        <v>2</v>
      </c>
      <c r="D14892" t="str">
        <f>VLOOKUP(C14892,'Справочник по тт'!$A$2:$C$5,3,FALSE)</f>
        <v>"Колибри"</v>
      </c>
      <c r="E14892" t="str">
        <f>IF(AND(C14892=1,B14892&lt;='Справочник по тт'!$D$1),'Справочник по тт'!$D$2,VLOOKUP(C14892,'Справочник по тт'!A:C,2,FALSE))</f>
        <v>"Колибри" ул. Широкая д.150</v>
      </c>
      <c r="F14892" s="2" t="str">
        <f t="shared" si="465"/>
        <v/>
      </c>
    </row>
    <row r="14893" spans="1:6" x14ac:dyDescent="0.25">
      <c r="A14893" s="3">
        <v>44056.583333333336</v>
      </c>
      <c r="B14893" s="14">
        <f t="shared" si="464"/>
        <v>44056</v>
      </c>
      <c r="C14893">
        <v>2</v>
      </c>
      <c r="D14893" t="str">
        <f>VLOOKUP(C14893,'Справочник по тт'!$A$2:$C$5,3,FALSE)</f>
        <v>"Колибри"</v>
      </c>
      <c r="E14893" t="str">
        <f>IF(AND(C14893=1,B14893&lt;='Справочник по тт'!$D$1),'Справочник по тт'!$D$2,VLOOKUP(C14893,'Справочник по тт'!A:C,2,FALSE))</f>
        <v>"Колибри" ул. Широкая д.150</v>
      </c>
      <c r="F14893" s="2" t="str">
        <f t="shared" si="465"/>
        <v/>
      </c>
    </row>
    <row r="14894" spans="1:6" x14ac:dyDescent="0.25">
      <c r="A14894" s="3">
        <v>44056.583333333336</v>
      </c>
      <c r="B14894" s="14">
        <f t="shared" si="464"/>
        <v>44056</v>
      </c>
      <c r="C14894">
        <v>2</v>
      </c>
      <c r="D14894" t="str">
        <f>VLOOKUP(C14894,'Справочник по тт'!$A$2:$C$5,3,FALSE)</f>
        <v>"Колибри"</v>
      </c>
      <c r="E14894" t="str">
        <f>IF(AND(C14894=1,B14894&lt;='Справочник по тт'!$D$1),'Справочник по тт'!$D$2,VLOOKUP(C14894,'Справочник по тт'!A:C,2,FALSE))</f>
        <v>"Колибри" ул. Широкая д.150</v>
      </c>
      <c r="F14894" s="2" t="str">
        <f t="shared" si="465"/>
        <v/>
      </c>
    </row>
    <row r="14895" spans="1:6" x14ac:dyDescent="0.25">
      <c r="A14895" s="3">
        <v>44056.583333333336</v>
      </c>
      <c r="B14895" s="14">
        <f t="shared" si="464"/>
        <v>44056</v>
      </c>
      <c r="C14895">
        <v>2</v>
      </c>
      <c r="D14895" t="str">
        <f>VLOOKUP(C14895,'Справочник по тт'!$A$2:$C$5,3,FALSE)</f>
        <v>"Колибри"</v>
      </c>
      <c r="E14895" t="str">
        <f>IF(AND(C14895=1,B14895&lt;='Справочник по тт'!$D$1),'Справочник по тт'!$D$2,VLOOKUP(C14895,'Справочник по тт'!A:C,2,FALSE))</f>
        <v>"Колибри" ул. Широкая д.150</v>
      </c>
      <c r="F14895" s="2" t="str">
        <f t="shared" si="465"/>
        <v/>
      </c>
    </row>
    <row r="14896" spans="1:6" x14ac:dyDescent="0.25">
      <c r="A14896" s="3">
        <v>44056.583333333336</v>
      </c>
      <c r="B14896" s="14">
        <f t="shared" si="464"/>
        <v>44056</v>
      </c>
      <c r="C14896">
        <v>2</v>
      </c>
      <c r="D14896" t="str">
        <f>VLOOKUP(C14896,'Справочник по тт'!$A$2:$C$5,3,FALSE)</f>
        <v>"Колибри"</v>
      </c>
      <c r="E14896" t="str">
        <f>IF(AND(C14896=1,B14896&lt;='Справочник по тт'!$D$1),'Справочник по тт'!$D$2,VLOOKUP(C14896,'Справочник по тт'!A:C,2,FALSE))</f>
        <v>"Колибри" ул. Широкая д.150</v>
      </c>
      <c r="F14896" s="2" t="str">
        <f t="shared" si="465"/>
        <v/>
      </c>
    </row>
    <row r="14897" spans="1:6" x14ac:dyDescent="0.25">
      <c r="A14897" s="3">
        <v>44056.583333333336</v>
      </c>
      <c r="B14897" s="14">
        <f t="shared" si="464"/>
        <v>44056</v>
      </c>
      <c r="C14897">
        <v>2</v>
      </c>
      <c r="D14897" t="str">
        <f>VLOOKUP(C14897,'Справочник по тт'!$A$2:$C$5,3,FALSE)</f>
        <v>"Колибри"</v>
      </c>
      <c r="E14897" t="str">
        <f>IF(AND(C14897=1,B14897&lt;='Справочник по тт'!$D$1),'Справочник по тт'!$D$2,VLOOKUP(C14897,'Справочник по тт'!A:C,2,FALSE))</f>
        <v>"Колибри" ул. Широкая д.150</v>
      </c>
      <c r="F14897" s="2" t="str">
        <f t="shared" si="465"/>
        <v/>
      </c>
    </row>
    <row r="14898" spans="1:6" x14ac:dyDescent="0.25">
      <c r="A14898" s="3">
        <v>44056.583333333336</v>
      </c>
      <c r="B14898" s="14">
        <f t="shared" si="464"/>
        <v>44056</v>
      </c>
      <c r="C14898">
        <v>2</v>
      </c>
      <c r="D14898" t="str">
        <f>VLOOKUP(C14898,'Справочник по тт'!$A$2:$C$5,3,FALSE)</f>
        <v>"Колибри"</v>
      </c>
      <c r="E14898" t="str">
        <f>IF(AND(C14898=1,B14898&lt;='Справочник по тт'!$D$1),'Справочник по тт'!$D$2,VLOOKUP(C14898,'Справочник по тт'!A:C,2,FALSE))</f>
        <v>"Колибри" ул. Широкая д.150</v>
      </c>
      <c r="F14898" s="2" t="str">
        <f t="shared" si="465"/>
        <v/>
      </c>
    </row>
    <row r="14899" spans="1:6" x14ac:dyDescent="0.25">
      <c r="A14899" s="3">
        <v>44056.604166666664</v>
      </c>
      <c r="B14899" s="14">
        <f t="shared" si="464"/>
        <v>44056</v>
      </c>
      <c r="C14899">
        <v>2</v>
      </c>
      <c r="D14899" t="str">
        <f>VLOOKUP(C14899,'Справочник по тт'!$A$2:$C$5,3,FALSE)</f>
        <v>"Колибри"</v>
      </c>
      <c r="E14899" t="str">
        <f>IF(AND(C14899=1,B14899&lt;='Справочник по тт'!$D$1),'Справочник по тт'!$D$2,VLOOKUP(C14899,'Справочник по тт'!A:C,2,FALSE))</f>
        <v>"Колибри" ул. Широкая д.150</v>
      </c>
      <c r="F14899" s="2" t="str">
        <f t="shared" si="465"/>
        <v/>
      </c>
    </row>
    <row r="14900" spans="1:6" x14ac:dyDescent="0.25">
      <c r="A14900" s="3">
        <v>44056.625</v>
      </c>
      <c r="B14900" s="14">
        <f t="shared" si="464"/>
        <v>44056</v>
      </c>
      <c r="C14900">
        <v>2</v>
      </c>
      <c r="D14900" t="str">
        <f>VLOOKUP(C14900,'Справочник по тт'!$A$2:$C$5,3,FALSE)</f>
        <v>"Колибри"</v>
      </c>
      <c r="E14900" t="str">
        <f>IF(AND(C14900=1,B14900&lt;='Справочник по тт'!$D$1),'Справочник по тт'!$D$2,VLOOKUP(C14900,'Справочник по тт'!A:C,2,FALSE))</f>
        <v>"Колибри" ул. Широкая д.150</v>
      </c>
      <c r="F14900" s="2" t="str">
        <f t="shared" si="465"/>
        <v/>
      </c>
    </row>
    <row r="14901" spans="1:6" x14ac:dyDescent="0.25">
      <c r="A14901" s="3">
        <v>44056.625</v>
      </c>
      <c r="B14901" s="14">
        <f t="shared" si="464"/>
        <v>44056</v>
      </c>
      <c r="C14901">
        <v>2</v>
      </c>
      <c r="D14901" t="str">
        <f>VLOOKUP(C14901,'Справочник по тт'!$A$2:$C$5,3,FALSE)</f>
        <v>"Колибри"</v>
      </c>
      <c r="E14901" t="str">
        <f>IF(AND(C14901=1,B14901&lt;='Справочник по тт'!$D$1),'Справочник по тт'!$D$2,VLOOKUP(C14901,'Справочник по тт'!A:C,2,FALSE))</f>
        <v>"Колибри" ул. Широкая д.150</v>
      </c>
      <c r="F14901" s="2" t="str">
        <f t="shared" si="465"/>
        <v/>
      </c>
    </row>
    <row r="14902" spans="1:6" x14ac:dyDescent="0.25">
      <c r="A14902" s="3">
        <v>44056.625</v>
      </c>
      <c r="B14902" s="14">
        <f t="shared" si="464"/>
        <v>44056</v>
      </c>
      <c r="C14902">
        <v>2</v>
      </c>
      <c r="D14902" t="str">
        <f>VLOOKUP(C14902,'Справочник по тт'!$A$2:$C$5,3,FALSE)</f>
        <v>"Колибри"</v>
      </c>
      <c r="E14902" t="str">
        <f>IF(AND(C14902=1,B14902&lt;='Справочник по тт'!$D$1),'Справочник по тт'!$D$2,VLOOKUP(C14902,'Справочник по тт'!A:C,2,FALSE))</f>
        <v>"Колибри" ул. Широкая д.150</v>
      </c>
      <c r="F14902" s="2" t="str">
        <f t="shared" si="465"/>
        <v/>
      </c>
    </row>
    <row r="14903" spans="1:6" x14ac:dyDescent="0.25">
      <c r="A14903" s="3">
        <v>44056.625</v>
      </c>
      <c r="B14903" s="14">
        <f t="shared" si="464"/>
        <v>44056</v>
      </c>
      <c r="C14903">
        <v>2</v>
      </c>
      <c r="D14903" t="str">
        <f>VLOOKUP(C14903,'Справочник по тт'!$A$2:$C$5,3,FALSE)</f>
        <v>"Колибри"</v>
      </c>
      <c r="E14903" t="str">
        <f>IF(AND(C14903=1,B14903&lt;='Справочник по тт'!$D$1),'Справочник по тт'!$D$2,VLOOKUP(C14903,'Справочник по тт'!A:C,2,FALSE))</f>
        <v>"Колибри" ул. Широкая д.150</v>
      </c>
      <c r="F14903" s="2" t="str">
        <f t="shared" si="465"/>
        <v/>
      </c>
    </row>
    <row r="14904" spans="1:6" x14ac:dyDescent="0.25">
      <c r="A14904" s="3">
        <v>44056.625</v>
      </c>
      <c r="B14904" s="14">
        <f t="shared" si="464"/>
        <v>44056</v>
      </c>
      <c r="C14904">
        <v>2</v>
      </c>
      <c r="D14904" t="str">
        <f>VLOOKUP(C14904,'Справочник по тт'!$A$2:$C$5,3,FALSE)</f>
        <v>"Колибри"</v>
      </c>
      <c r="E14904" t="str">
        <f>IF(AND(C14904=1,B14904&lt;='Справочник по тт'!$D$1),'Справочник по тт'!$D$2,VLOOKUP(C14904,'Справочник по тт'!A:C,2,FALSE))</f>
        <v>"Колибри" ул. Широкая д.150</v>
      </c>
      <c r="F14904" s="2" t="str">
        <f t="shared" si="465"/>
        <v/>
      </c>
    </row>
    <row r="14905" spans="1:6" x14ac:dyDescent="0.25">
      <c r="A14905" s="3">
        <v>44056.625</v>
      </c>
      <c r="B14905" s="14">
        <f t="shared" si="464"/>
        <v>44056</v>
      </c>
      <c r="C14905">
        <v>2</v>
      </c>
      <c r="D14905" t="str">
        <f>VLOOKUP(C14905,'Справочник по тт'!$A$2:$C$5,3,FALSE)</f>
        <v>"Колибри"</v>
      </c>
      <c r="E14905" t="str">
        <f>IF(AND(C14905=1,B14905&lt;='Справочник по тт'!$D$1),'Справочник по тт'!$D$2,VLOOKUP(C14905,'Справочник по тт'!A:C,2,FALSE))</f>
        <v>"Колибри" ул. Широкая д.150</v>
      </c>
      <c r="F14905" s="2" t="str">
        <f t="shared" si="465"/>
        <v/>
      </c>
    </row>
    <row r="14906" spans="1:6" x14ac:dyDescent="0.25">
      <c r="A14906" s="3">
        <v>44056.666666666664</v>
      </c>
      <c r="B14906" s="14">
        <f t="shared" si="464"/>
        <v>44056</v>
      </c>
      <c r="C14906">
        <v>2</v>
      </c>
      <c r="D14906" t="str">
        <f>VLOOKUP(C14906,'Справочник по тт'!$A$2:$C$5,3,FALSE)</f>
        <v>"Колибри"</v>
      </c>
      <c r="E14906" t="str">
        <f>IF(AND(C14906=1,B14906&lt;='Справочник по тт'!$D$1),'Справочник по тт'!$D$2,VLOOKUP(C14906,'Справочник по тт'!A:C,2,FALSE))</f>
        <v>"Колибри" ул. Широкая д.150</v>
      </c>
      <c r="F14906" s="2" t="str">
        <f t="shared" si="465"/>
        <v/>
      </c>
    </row>
    <row r="14907" spans="1:6" x14ac:dyDescent="0.25">
      <c r="A14907" s="3">
        <v>44056.666666666664</v>
      </c>
      <c r="B14907" s="14">
        <f t="shared" si="464"/>
        <v>44056</v>
      </c>
      <c r="C14907">
        <v>2</v>
      </c>
      <c r="D14907" t="str">
        <f>VLOOKUP(C14907,'Справочник по тт'!$A$2:$C$5,3,FALSE)</f>
        <v>"Колибри"</v>
      </c>
      <c r="E14907" t="str">
        <f>IF(AND(C14907=1,B14907&lt;='Справочник по тт'!$D$1),'Справочник по тт'!$D$2,VLOOKUP(C14907,'Справочник по тт'!A:C,2,FALSE))</f>
        <v>"Колибри" ул. Широкая д.150</v>
      </c>
      <c r="F14907" s="2" t="str">
        <f t="shared" si="465"/>
        <v/>
      </c>
    </row>
    <row r="14908" spans="1:6" x14ac:dyDescent="0.25">
      <c r="A14908" s="3">
        <v>44056.666666666664</v>
      </c>
      <c r="B14908" s="14">
        <f t="shared" si="464"/>
        <v>44056</v>
      </c>
      <c r="C14908">
        <v>2</v>
      </c>
      <c r="D14908" t="str">
        <f>VLOOKUP(C14908,'Справочник по тт'!$A$2:$C$5,3,FALSE)</f>
        <v>"Колибри"</v>
      </c>
      <c r="E14908" t="str">
        <f>IF(AND(C14908=1,B14908&lt;='Справочник по тт'!$D$1),'Справочник по тт'!$D$2,VLOOKUP(C14908,'Справочник по тт'!A:C,2,FALSE))</f>
        <v>"Колибри" ул. Широкая д.150</v>
      </c>
      <c r="F14908" s="2" t="str">
        <f t="shared" si="465"/>
        <v/>
      </c>
    </row>
    <row r="14909" spans="1:6" x14ac:dyDescent="0.25">
      <c r="A14909" s="3">
        <v>44056.666666666664</v>
      </c>
      <c r="B14909" s="14">
        <f t="shared" si="464"/>
        <v>44056</v>
      </c>
      <c r="C14909">
        <v>2</v>
      </c>
      <c r="D14909" t="str">
        <f>VLOOKUP(C14909,'Справочник по тт'!$A$2:$C$5,3,FALSE)</f>
        <v>"Колибри"</v>
      </c>
      <c r="E14909" t="str">
        <f>IF(AND(C14909=1,B14909&lt;='Справочник по тт'!$D$1),'Справочник по тт'!$D$2,VLOOKUP(C14909,'Справочник по тт'!A:C,2,FALSE))</f>
        <v>"Колибри" ул. Широкая д.150</v>
      </c>
      <c r="F14909" s="2" t="str">
        <f t="shared" si="465"/>
        <v/>
      </c>
    </row>
    <row r="14910" spans="1:6" x14ac:dyDescent="0.25">
      <c r="A14910" s="3">
        <v>44056.680555555555</v>
      </c>
      <c r="B14910" s="14">
        <f t="shared" si="464"/>
        <v>44056</v>
      </c>
      <c r="C14910">
        <v>2</v>
      </c>
      <c r="D14910" t="str">
        <f>VLOOKUP(C14910,'Справочник по тт'!$A$2:$C$5,3,FALSE)</f>
        <v>"Колибри"</v>
      </c>
      <c r="E14910" t="str">
        <f>IF(AND(C14910=1,B14910&lt;='Справочник по тт'!$D$1),'Справочник по тт'!$D$2,VLOOKUP(C14910,'Справочник по тт'!A:C,2,FALSE))</f>
        <v>"Колибри" ул. Широкая д.150</v>
      </c>
      <c r="F14910" s="2" t="str">
        <f t="shared" si="465"/>
        <v/>
      </c>
    </row>
    <row r="14911" spans="1:6" x14ac:dyDescent="0.25">
      <c r="A14911" s="3">
        <v>44056.708333333336</v>
      </c>
      <c r="B14911" s="14">
        <f t="shared" si="464"/>
        <v>44056</v>
      </c>
      <c r="C14911">
        <v>2</v>
      </c>
      <c r="D14911" t="str">
        <f>VLOOKUP(C14911,'Справочник по тт'!$A$2:$C$5,3,FALSE)</f>
        <v>"Колибри"</v>
      </c>
      <c r="E14911" t="str">
        <f>IF(AND(C14911=1,B14911&lt;='Справочник по тт'!$D$1),'Справочник по тт'!$D$2,VLOOKUP(C14911,'Справочник по тт'!A:C,2,FALSE))</f>
        <v>"Колибри" ул. Широкая д.150</v>
      </c>
      <c r="F14911" s="2" t="str">
        <f t="shared" si="465"/>
        <v/>
      </c>
    </row>
    <row r="14912" spans="1:6" x14ac:dyDescent="0.25">
      <c r="A14912" s="3">
        <v>44056.708333333336</v>
      </c>
      <c r="B14912" s="14">
        <f t="shared" si="464"/>
        <v>44056</v>
      </c>
      <c r="C14912">
        <v>2</v>
      </c>
      <c r="D14912" t="str">
        <f>VLOOKUP(C14912,'Справочник по тт'!$A$2:$C$5,3,FALSE)</f>
        <v>"Колибри"</v>
      </c>
      <c r="E14912" t="str">
        <f>IF(AND(C14912=1,B14912&lt;='Справочник по тт'!$D$1),'Справочник по тт'!$D$2,VLOOKUP(C14912,'Справочник по тт'!A:C,2,FALSE))</f>
        <v>"Колибри" ул. Широкая д.150</v>
      </c>
      <c r="F14912" s="2" t="str">
        <f t="shared" si="465"/>
        <v/>
      </c>
    </row>
    <row r="14913" spans="1:6" x14ac:dyDescent="0.25">
      <c r="A14913" s="3">
        <v>44056.708333333336</v>
      </c>
      <c r="B14913" s="14">
        <f t="shared" si="464"/>
        <v>44056</v>
      </c>
      <c r="C14913">
        <v>2</v>
      </c>
      <c r="D14913" t="str">
        <f>VLOOKUP(C14913,'Справочник по тт'!$A$2:$C$5,3,FALSE)</f>
        <v>"Колибри"</v>
      </c>
      <c r="E14913" t="str">
        <f>IF(AND(C14913=1,B14913&lt;='Справочник по тт'!$D$1),'Справочник по тт'!$D$2,VLOOKUP(C14913,'Справочник по тт'!A:C,2,FALSE))</f>
        <v>"Колибри" ул. Широкая д.150</v>
      </c>
      <c r="F14913" s="2" t="str">
        <f t="shared" si="465"/>
        <v/>
      </c>
    </row>
    <row r="14914" spans="1:6" x14ac:dyDescent="0.25">
      <c r="A14914" s="3">
        <v>44056.75</v>
      </c>
      <c r="B14914" s="14">
        <f t="shared" ref="B14914:B14977" si="466">(TEXT(A14914,"ДД.ММ.ГГГГ"))*1</f>
        <v>44056</v>
      </c>
      <c r="C14914">
        <v>2</v>
      </c>
      <c r="D14914" t="str">
        <f>VLOOKUP(C14914,'Справочник по тт'!$A$2:$C$5,3,FALSE)</f>
        <v>"Колибри"</v>
      </c>
      <c r="E14914" t="str">
        <f>IF(AND(C14914=1,B14914&lt;='Справочник по тт'!$D$1),'Справочник по тт'!$D$2,VLOOKUP(C14914,'Справочник по тт'!A:C,2,FALSE))</f>
        <v>"Колибри" ул. Широкая д.150</v>
      </c>
      <c r="F14914" s="2" t="str">
        <f t="shared" si="465"/>
        <v/>
      </c>
    </row>
    <row r="14915" spans="1:6" x14ac:dyDescent="0.25">
      <c r="A14915" s="3">
        <v>44056.756944444445</v>
      </c>
      <c r="B14915" s="14">
        <f t="shared" si="466"/>
        <v>44056</v>
      </c>
      <c r="C14915">
        <v>2</v>
      </c>
      <c r="D14915" t="str">
        <f>VLOOKUP(C14915,'Справочник по тт'!$A$2:$C$5,3,FALSE)</f>
        <v>"Колибри"</v>
      </c>
      <c r="E14915" t="str">
        <f>IF(AND(C14915=1,B14915&lt;='Справочник по тт'!$D$1),'Справочник по тт'!$D$2,VLOOKUP(C14915,'Справочник по тт'!A:C,2,FALSE))</f>
        <v>"Колибри" ул. Широкая д.150</v>
      </c>
      <c r="F14915" s="2" t="str">
        <f t="shared" ref="F14915:F14978" si="467">IF(B14915&lt;=$F$1,1,"")</f>
        <v/>
      </c>
    </row>
    <row r="14916" spans="1:6" x14ac:dyDescent="0.25">
      <c r="A14916" s="3">
        <v>44056.770833333336</v>
      </c>
      <c r="B14916" s="14">
        <f t="shared" si="466"/>
        <v>44056</v>
      </c>
      <c r="C14916">
        <v>2</v>
      </c>
      <c r="D14916" t="str">
        <f>VLOOKUP(C14916,'Справочник по тт'!$A$2:$C$5,3,FALSE)</f>
        <v>"Колибри"</v>
      </c>
      <c r="E14916" t="str">
        <f>IF(AND(C14916=1,B14916&lt;='Справочник по тт'!$D$1),'Справочник по тт'!$D$2,VLOOKUP(C14916,'Справочник по тт'!A:C,2,FALSE))</f>
        <v>"Колибри" ул. Широкая д.150</v>
      </c>
      <c r="F14916" s="2" t="str">
        <f t="shared" si="467"/>
        <v/>
      </c>
    </row>
    <row r="14917" spans="1:6" x14ac:dyDescent="0.25">
      <c r="A14917" s="3">
        <v>44056.833333333336</v>
      </c>
      <c r="B14917" s="14">
        <f t="shared" si="466"/>
        <v>44056</v>
      </c>
      <c r="C14917">
        <v>2</v>
      </c>
      <c r="D14917" t="str">
        <f>VLOOKUP(C14917,'Справочник по тт'!$A$2:$C$5,3,FALSE)</f>
        <v>"Колибри"</v>
      </c>
      <c r="E14917" t="str">
        <f>IF(AND(C14917=1,B14917&lt;='Справочник по тт'!$D$1),'Справочник по тт'!$D$2,VLOOKUP(C14917,'Справочник по тт'!A:C,2,FALSE))</f>
        <v>"Колибри" ул. Широкая д.150</v>
      </c>
      <c r="F14917" s="2" t="str">
        <f t="shared" si="467"/>
        <v/>
      </c>
    </row>
    <row r="14918" spans="1:6" x14ac:dyDescent="0.25">
      <c r="A14918" s="3">
        <v>44056.875</v>
      </c>
      <c r="B14918" s="14">
        <f t="shared" si="466"/>
        <v>44056</v>
      </c>
      <c r="C14918">
        <v>2</v>
      </c>
      <c r="D14918" t="str">
        <f>VLOOKUP(C14918,'Справочник по тт'!$A$2:$C$5,3,FALSE)</f>
        <v>"Колибри"</v>
      </c>
      <c r="E14918" t="str">
        <f>IF(AND(C14918=1,B14918&lt;='Справочник по тт'!$D$1),'Справочник по тт'!$D$2,VLOOKUP(C14918,'Справочник по тт'!A:C,2,FALSE))</f>
        <v>"Колибри" ул. Широкая д.150</v>
      </c>
      <c r="F14918" s="2" t="str">
        <f t="shared" si="467"/>
        <v/>
      </c>
    </row>
    <row r="14919" spans="1:6" x14ac:dyDescent="0.25">
      <c r="A14919" s="3">
        <v>44056.916666666664</v>
      </c>
      <c r="B14919" s="14">
        <f t="shared" si="466"/>
        <v>44056</v>
      </c>
      <c r="C14919">
        <v>2</v>
      </c>
      <c r="D14919" t="str">
        <f>VLOOKUP(C14919,'Справочник по тт'!$A$2:$C$5,3,FALSE)</f>
        <v>"Колибри"</v>
      </c>
      <c r="E14919" t="str">
        <f>IF(AND(C14919=1,B14919&lt;='Справочник по тт'!$D$1),'Справочник по тт'!$D$2,VLOOKUP(C14919,'Справочник по тт'!A:C,2,FALSE))</f>
        <v>"Колибри" ул. Широкая д.150</v>
      </c>
      <c r="F14919" s="2" t="str">
        <f t="shared" si="467"/>
        <v/>
      </c>
    </row>
    <row r="14920" spans="1:6" x14ac:dyDescent="0.25">
      <c r="A14920" s="3">
        <v>44057.020833333336</v>
      </c>
      <c r="B14920" s="14">
        <f t="shared" si="466"/>
        <v>44057</v>
      </c>
      <c r="C14920">
        <v>2</v>
      </c>
      <c r="D14920" t="str">
        <f>VLOOKUP(C14920,'Справочник по тт'!$A$2:$C$5,3,FALSE)</f>
        <v>"Колибри"</v>
      </c>
      <c r="E14920" t="str">
        <f>IF(AND(C14920=1,B14920&lt;='Справочник по тт'!$D$1),'Справочник по тт'!$D$2,VLOOKUP(C14920,'Справочник по тт'!A:C,2,FALSE))</f>
        <v>"Колибри" ул. Широкая д.150</v>
      </c>
      <c r="F14920" s="2" t="str">
        <f t="shared" si="467"/>
        <v/>
      </c>
    </row>
    <row r="14921" spans="1:6" x14ac:dyDescent="0.25">
      <c r="A14921" s="3">
        <v>44057.041666666664</v>
      </c>
      <c r="B14921" s="14">
        <f t="shared" si="466"/>
        <v>44057</v>
      </c>
      <c r="C14921">
        <v>2</v>
      </c>
      <c r="D14921" t="str">
        <f>VLOOKUP(C14921,'Справочник по тт'!$A$2:$C$5,3,FALSE)</f>
        <v>"Колибри"</v>
      </c>
      <c r="E14921" t="str">
        <f>IF(AND(C14921=1,B14921&lt;='Справочник по тт'!$D$1),'Справочник по тт'!$D$2,VLOOKUP(C14921,'Справочник по тт'!A:C,2,FALSE))</f>
        <v>"Колибри" ул. Широкая д.150</v>
      </c>
      <c r="F14921" s="2" t="str">
        <f t="shared" si="467"/>
        <v/>
      </c>
    </row>
    <row r="14922" spans="1:6" x14ac:dyDescent="0.25">
      <c r="A14922" s="3">
        <v>44057.125</v>
      </c>
      <c r="B14922" s="14">
        <f t="shared" si="466"/>
        <v>44057</v>
      </c>
      <c r="C14922">
        <v>2</v>
      </c>
      <c r="D14922" t="str">
        <f>VLOOKUP(C14922,'Справочник по тт'!$A$2:$C$5,3,FALSE)</f>
        <v>"Колибри"</v>
      </c>
      <c r="E14922" t="str">
        <f>IF(AND(C14922=1,B14922&lt;='Справочник по тт'!$D$1),'Справочник по тт'!$D$2,VLOOKUP(C14922,'Справочник по тт'!A:C,2,FALSE))</f>
        <v>"Колибри" ул. Широкая д.150</v>
      </c>
      <c r="F14922" s="2" t="str">
        <f t="shared" si="467"/>
        <v/>
      </c>
    </row>
    <row r="14923" spans="1:6" x14ac:dyDescent="0.25">
      <c r="A14923" s="3">
        <v>44057.25</v>
      </c>
      <c r="B14923" s="14">
        <f t="shared" si="466"/>
        <v>44057</v>
      </c>
      <c r="C14923">
        <v>2</v>
      </c>
      <c r="D14923" t="str">
        <f>VLOOKUP(C14923,'Справочник по тт'!$A$2:$C$5,3,FALSE)</f>
        <v>"Колибри"</v>
      </c>
      <c r="E14923" t="str">
        <f>IF(AND(C14923=1,B14923&lt;='Справочник по тт'!$D$1),'Справочник по тт'!$D$2,VLOOKUP(C14923,'Справочник по тт'!A:C,2,FALSE))</f>
        <v>"Колибри" ул. Широкая д.150</v>
      </c>
      <c r="F14923" s="2" t="str">
        <f t="shared" si="467"/>
        <v/>
      </c>
    </row>
    <row r="14924" spans="1:6" x14ac:dyDescent="0.25">
      <c r="A14924" s="3">
        <v>44057.333333333336</v>
      </c>
      <c r="B14924" s="14">
        <f t="shared" si="466"/>
        <v>44057</v>
      </c>
      <c r="C14924">
        <v>2</v>
      </c>
      <c r="D14924" t="str">
        <f>VLOOKUP(C14924,'Справочник по тт'!$A$2:$C$5,3,FALSE)</f>
        <v>"Колибри"</v>
      </c>
      <c r="E14924" t="str">
        <f>IF(AND(C14924=1,B14924&lt;='Справочник по тт'!$D$1),'Справочник по тт'!$D$2,VLOOKUP(C14924,'Справочник по тт'!A:C,2,FALSE))</f>
        <v>"Колибри" ул. Широкая д.150</v>
      </c>
      <c r="F14924" s="2" t="str">
        <f t="shared" si="467"/>
        <v/>
      </c>
    </row>
    <row r="14925" spans="1:6" x14ac:dyDescent="0.25">
      <c r="A14925" s="3">
        <v>44057.333333333336</v>
      </c>
      <c r="B14925" s="14">
        <f t="shared" si="466"/>
        <v>44057</v>
      </c>
      <c r="C14925">
        <v>2</v>
      </c>
      <c r="D14925" t="str">
        <f>VLOOKUP(C14925,'Справочник по тт'!$A$2:$C$5,3,FALSE)</f>
        <v>"Колибри"</v>
      </c>
      <c r="E14925" t="str">
        <f>IF(AND(C14925=1,B14925&lt;='Справочник по тт'!$D$1),'Справочник по тт'!$D$2,VLOOKUP(C14925,'Справочник по тт'!A:C,2,FALSE))</f>
        <v>"Колибри" ул. Широкая д.150</v>
      </c>
      <c r="F14925" s="2" t="str">
        <f t="shared" si="467"/>
        <v/>
      </c>
    </row>
    <row r="14926" spans="1:6" x14ac:dyDescent="0.25">
      <c r="A14926" s="3">
        <v>44057.333333333336</v>
      </c>
      <c r="B14926" s="14">
        <f t="shared" si="466"/>
        <v>44057</v>
      </c>
      <c r="C14926">
        <v>2</v>
      </c>
      <c r="D14926" t="str">
        <f>VLOOKUP(C14926,'Справочник по тт'!$A$2:$C$5,3,FALSE)</f>
        <v>"Колибри"</v>
      </c>
      <c r="E14926" t="str">
        <f>IF(AND(C14926=1,B14926&lt;='Справочник по тт'!$D$1),'Справочник по тт'!$D$2,VLOOKUP(C14926,'Справочник по тт'!A:C,2,FALSE))</f>
        <v>"Колибри" ул. Широкая д.150</v>
      </c>
      <c r="F14926" s="2" t="str">
        <f t="shared" si="467"/>
        <v/>
      </c>
    </row>
    <row r="14927" spans="1:6" x14ac:dyDescent="0.25">
      <c r="A14927" s="3">
        <v>44057.333333333336</v>
      </c>
      <c r="B14927" s="14">
        <f t="shared" si="466"/>
        <v>44057</v>
      </c>
      <c r="C14927">
        <v>2</v>
      </c>
      <c r="D14927" t="str">
        <f>VLOOKUP(C14927,'Справочник по тт'!$A$2:$C$5,3,FALSE)</f>
        <v>"Колибри"</v>
      </c>
      <c r="E14927" t="str">
        <f>IF(AND(C14927=1,B14927&lt;='Справочник по тт'!$D$1),'Справочник по тт'!$D$2,VLOOKUP(C14927,'Справочник по тт'!A:C,2,FALSE))</f>
        <v>"Колибри" ул. Широкая д.150</v>
      </c>
      <c r="F14927" s="2" t="str">
        <f t="shared" si="467"/>
        <v/>
      </c>
    </row>
    <row r="14928" spans="1:6" x14ac:dyDescent="0.25">
      <c r="A14928" s="3">
        <v>44057.333333333336</v>
      </c>
      <c r="B14928" s="14">
        <f t="shared" si="466"/>
        <v>44057</v>
      </c>
      <c r="C14928">
        <v>2</v>
      </c>
      <c r="D14928" t="str">
        <f>VLOOKUP(C14928,'Справочник по тт'!$A$2:$C$5,3,FALSE)</f>
        <v>"Колибри"</v>
      </c>
      <c r="E14928" t="str">
        <f>IF(AND(C14928=1,B14928&lt;='Справочник по тт'!$D$1),'Справочник по тт'!$D$2,VLOOKUP(C14928,'Справочник по тт'!A:C,2,FALSE))</f>
        <v>"Колибри" ул. Широкая д.150</v>
      </c>
      <c r="F14928" s="2" t="str">
        <f t="shared" si="467"/>
        <v/>
      </c>
    </row>
    <row r="14929" spans="1:6" x14ac:dyDescent="0.25">
      <c r="A14929" s="3">
        <v>44057.333333333336</v>
      </c>
      <c r="B14929" s="14">
        <f t="shared" si="466"/>
        <v>44057</v>
      </c>
      <c r="C14929">
        <v>2</v>
      </c>
      <c r="D14929" t="str">
        <f>VLOOKUP(C14929,'Справочник по тт'!$A$2:$C$5,3,FALSE)</f>
        <v>"Колибри"</v>
      </c>
      <c r="E14929" t="str">
        <f>IF(AND(C14929=1,B14929&lt;='Справочник по тт'!$D$1),'Справочник по тт'!$D$2,VLOOKUP(C14929,'Справочник по тт'!A:C,2,FALSE))</f>
        <v>"Колибри" ул. Широкая д.150</v>
      </c>
      <c r="F14929" s="2" t="str">
        <f t="shared" si="467"/>
        <v/>
      </c>
    </row>
    <row r="14930" spans="1:6" x14ac:dyDescent="0.25">
      <c r="A14930" s="3">
        <v>44057.375</v>
      </c>
      <c r="B14930" s="14">
        <f t="shared" si="466"/>
        <v>44057</v>
      </c>
      <c r="C14930">
        <v>2</v>
      </c>
      <c r="D14930" t="str">
        <f>VLOOKUP(C14930,'Справочник по тт'!$A$2:$C$5,3,FALSE)</f>
        <v>"Колибри"</v>
      </c>
      <c r="E14930" t="str">
        <f>IF(AND(C14930=1,B14930&lt;='Справочник по тт'!$D$1),'Справочник по тт'!$D$2,VLOOKUP(C14930,'Справочник по тт'!A:C,2,FALSE))</f>
        <v>"Колибри" ул. Широкая д.150</v>
      </c>
      <c r="F14930" s="2" t="str">
        <f t="shared" si="467"/>
        <v/>
      </c>
    </row>
    <row r="14931" spans="1:6" x14ac:dyDescent="0.25">
      <c r="A14931" s="3">
        <v>44057.375</v>
      </c>
      <c r="B14931" s="14">
        <f t="shared" si="466"/>
        <v>44057</v>
      </c>
      <c r="C14931">
        <v>2</v>
      </c>
      <c r="D14931" t="str">
        <f>VLOOKUP(C14931,'Справочник по тт'!$A$2:$C$5,3,FALSE)</f>
        <v>"Колибри"</v>
      </c>
      <c r="E14931" t="str">
        <f>IF(AND(C14931=1,B14931&lt;='Справочник по тт'!$D$1),'Справочник по тт'!$D$2,VLOOKUP(C14931,'Справочник по тт'!A:C,2,FALSE))</f>
        <v>"Колибри" ул. Широкая д.150</v>
      </c>
      <c r="F14931" s="2" t="str">
        <f t="shared" si="467"/>
        <v/>
      </c>
    </row>
    <row r="14932" spans="1:6" x14ac:dyDescent="0.25">
      <c r="A14932" s="3">
        <v>44057.375</v>
      </c>
      <c r="B14932" s="14">
        <f t="shared" si="466"/>
        <v>44057</v>
      </c>
      <c r="C14932">
        <v>2</v>
      </c>
      <c r="D14932" t="str">
        <f>VLOOKUP(C14932,'Справочник по тт'!$A$2:$C$5,3,FALSE)</f>
        <v>"Колибри"</v>
      </c>
      <c r="E14932" t="str">
        <f>IF(AND(C14932=1,B14932&lt;='Справочник по тт'!$D$1),'Справочник по тт'!$D$2,VLOOKUP(C14932,'Справочник по тт'!A:C,2,FALSE))</f>
        <v>"Колибри" ул. Широкая д.150</v>
      </c>
      <c r="F14932" s="2" t="str">
        <f t="shared" si="467"/>
        <v/>
      </c>
    </row>
    <row r="14933" spans="1:6" x14ac:dyDescent="0.25">
      <c r="A14933" s="3">
        <v>44057.375</v>
      </c>
      <c r="B14933" s="14">
        <f t="shared" si="466"/>
        <v>44057</v>
      </c>
      <c r="C14933">
        <v>2</v>
      </c>
      <c r="D14933" t="str">
        <f>VLOOKUP(C14933,'Справочник по тт'!$A$2:$C$5,3,FALSE)</f>
        <v>"Колибри"</v>
      </c>
      <c r="E14933" t="str">
        <f>IF(AND(C14933=1,B14933&lt;='Справочник по тт'!$D$1),'Справочник по тт'!$D$2,VLOOKUP(C14933,'Справочник по тт'!A:C,2,FALSE))</f>
        <v>"Колибри" ул. Широкая д.150</v>
      </c>
      <c r="F14933" s="2" t="str">
        <f t="shared" si="467"/>
        <v/>
      </c>
    </row>
    <row r="14934" spans="1:6" x14ac:dyDescent="0.25">
      <c r="A14934" s="3">
        <v>44057.375</v>
      </c>
      <c r="B14934" s="14">
        <f t="shared" si="466"/>
        <v>44057</v>
      </c>
      <c r="C14934">
        <v>2</v>
      </c>
      <c r="D14934" t="str">
        <f>VLOOKUP(C14934,'Справочник по тт'!$A$2:$C$5,3,FALSE)</f>
        <v>"Колибри"</v>
      </c>
      <c r="E14934" t="str">
        <f>IF(AND(C14934=1,B14934&lt;='Справочник по тт'!$D$1),'Справочник по тт'!$D$2,VLOOKUP(C14934,'Справочник по тт'!A:C,2,FALSE))</f>
        <v>"Колибри" ул. Широкая д.150</v>
      </c>
      <c r="F14934" s="2" t="str">
        <f t="shared" si="467"/>
        <v/>
      </c>
    </row>
    <row r="14935" spans="1:6" x14ac:dyDescent="0.25">
      <c r="A14935" s="3">
        <v>44057.375</v>
      </c>
      <c r="B14935" s="14">
        <f t="shared" si="466"/>
        <v>44057</v>
      </c>
      <c r="C14935">
        <v>2</v>
      </c>
      <c r="D14935" t="str">
        <f>VLOOKUP(C14935,'Справочник по тт'!$A$2:$C$5,3,FALSE)</f>
        <v>"Колибри"</v>
      </c>
      <c r="E14935" t="str">
        <f>IF(AND(C14935=1,B14935&lt;='Справочник по тт'!$D$1),'Справочник по тт'!$D$2,VLOOKUP(C14935,'Справочник по тт'!A:C,2,FALSE))</f>
        <v>"Колибри" ул. Широкая д.150</v>
      </c>
      <c r="F14935" s="2" t="str">
        <f t="shared" si="467"/>
        <v/>
      </c>
    </row>
    <row r="14936" spans="1:6" x14ac:dyDescent="0.25">
      <c r="A14936" s="3">
        <v>44057.375</v>
      </c>
      <c r="B14936" s="14">
        <f t="shared" si="466"/>
        <v>44057</v>
      </c>
      <c r="C14936">
        <v>2</v>
      </c>
      <c r="D14936" t="str">
        <f>VLOOKUP(C14936,'Справочник по тт'!$A$2:$C$5,3,FALSE)</f>
        <v>"Колибри"</v>
      </c>
      <c r="E14936" t="str">
        <f>IF(AND(C14936=1,B14936&lt;='Справочник по тт'!$D$1),'Справочник по тт'!$D$2,VLOOKUP(C14936,'Справочник по тт'!A:C,2,FALSE))</f>
        <v>"Колибри" ул. Широкая д.150</v>
      </c>
      <c r="F14936" s="2" t="str">
        <f t="shared" si="467"/>
        <v/>
      </c>
    </row>
    <row r="14937" spans="1:6" x14ac:dyDescent="0.25">
      <c r="A14937" s="3">
        <v>44057.375</v>
      </c>
      <c r="B14937" s="14">
        <f t="shared" si="466"/>
        <v>44057</v>
      </c>
      <c r="C14937">
        <v>2</v>
      </c>
      <c r="D14937" t="str">
        <f>VLOOKUP(C14937,'Справочник по тт'!$A$2:$C$5,3,FALSE)</f>
        <v>"Колибри"</v>
      </c>
      <c r="E14937" t="str">
        <f>IF(AND(C14937=1,B14937&lt;='Справочник по тт'!$D$1),'Справочник по тт'!$D$2,VLOOKUP(C14937,'Справочник по тт'!A:C,2,FALSE))</f>
        <v>"Колибри" ул. Широкая д.150</v>
      </c>
      <c r="F14937" s="2" t="str">
        <f t="shared" si="467"/>
        <v/>
      </c>
    </row>
    <row r="14938" spans="1:6" x14ac:dyDescent="0.25">
      <c r="A14938" s="3">
        <v>44057.375</v>
      </c>
      <c r="B14938" s="14">
        <f t="shared" si="466"/>
        <v>44057</v>
      </c>
      <c r="C14938">
        <v>2</v>
      </c>
      <c r="D14938" t="str">
        <f>VLOOKUP(C14938,'Справочник по тт'!$A$2:$C$5,3,FALSE)</f>
        <v>"Колибри"</v>
      </c>
      <c r="E14938" t="str">
        <f>IF(AND(C14938=1,B14938&lt;='Справочник по тт'!$D$1),'Справочник по тт'!$D$2,VLOOKUP(C14938,'Справочник по тт'!A:C,2,FALSE))</f>
        <v>"Колибри" ул. Широкая д.150</v>
      </c>
      <c r="F14938" s="2" t="str">
        <f t="shared" si="467"/>
        <v/>
      </c>
    </row>
    <row r="14939" spans="1:6" x14ac:dyDescent="0.25">
      <c r="A14939" s="3">
        <v>44057.375</v>
      </c>
      <c r="B14939" s="14">
        <f t="shared" si="466"/>
        <v>44057</v>
      </c>
      <c r="C14939">
        <v>2</v>
      </c>
      <c r="D14939" t="str">
        <f>VLOOKUP(C14939,'Справочник по тт'!$A$2:$C$5,3,FALSE)</f>
        <v>"Колибри"</v>
      </c>
      <c r="E14939" t="str">
        <f>IF(AND(C14939=1,B14939&lt;='Справочник по тт'!$D$1),'Справочник по тт'!$D$2,VLOOKUP(C14939,'Справочник по тт'!A:C,2,FALSE))</f>
        <v>"Колибри" ул. Широкая д.150</v>
      </c>
      <c r="F14939" s="2" t="str">
        <f t="shared" si="467"/>
        <v/>
      </c>
    </row>
    <row r="14940" spans="1:6" x14ac:dyDescent="0.25">
      <c r="A14940" s="3">
        <v>44057.375</v>
      </c>
      <c r="B14940" s="14">
        <f t="shared" si="466"/>
        <v>44057</v>
      </c>
      <c r="C14940">
        <v>2</v>
      </c>
      <c r="D14940" t="str">
        <f>VLOOKUP(C14940,'Справочник по тт'!$A$2:$C$5,3,FALSE)</f>
        <v>"Колибри"</v>
      </c>
      <c r="E14940" t="str">
        <f>IF(AND(C14940=1,B14940&lt;='Справочник по тт'!$D$1),'Справочник по тт'!$D$2,VLOOKUP(C14940,'Справочник по тт'!A:C,2,FALSE))</f>
        <v>"Колибри" ул. Широкая д.150</v>
      </c>
      <c r="F14940" s="2" t="str">
        <f t="shared" si="467"/>
        <v/>
      </c>
    </row>
    <row r="14941" spans="1:6" x14ac:dyDescent="0.25">
      <c r="A14941" s="3">
        <v>44057.375</v>
      </c>
      <c r="B14941" s="14">
        <f t="shared" si="466"/>
        <v>44057</v>
      </c>
      <c r="C14941">
        <v>2</v>
      </c>
      <c r="D14941" t="str">
        <f>VLOOKUP(C14941,'Справочник по тт'!$A$2:$C$5,3,FALSE)</f>
        <v>"Колибри"</v>
      </c>
      <c r="E14941" t="str">
        <f>IF(AND(C14941=1,B14941&lt;='Справочник по тт'!$D$1),'Справочник по тт'!$D$2,VLOOKUP(C14941,'Справочник по тт'!A:C,2,FALSE))</f>
        <v>"Колибри" ул. Широкая д.150</v>
      </c>
      <c r="F14941" s="2" t="str">
        <f t="shared" si="467"/>
        <v/>
      </c>
    </row>
    <row r="14942" spans="1:6" x14ac:dyDescent="0.25">
      <c r="A14942" s="3">
        <v>44057.375</v>
      </c>
      <c r="B14942" s="14">
        <f t="shared" si="466"/>
        <v>44057</v>
      </c>
      <c r="C14942">
        <v>2</v>
      </c>
      <c r="D14942" t="str">
        <f>VLOOKUP(C14942,'Справочник по тт'!$A$2:$C$5,3,FALSE)</f>
        <v>"Колибри"</v>
      </c>
      <c r="E14942" t="str">
        <f>IF(AND(C14942=1,B14942&lt;='Справочник по тт'!$D$1),'Справочник по тт'!$D$2,VLOOKUP(C14942,'Справочник по тт'!A:C,2,FALSE))</f>
        <v>"Колибри" ул. Широкая д.150</v>
      </c>
      <c r="F14942" s="2" t="str">
        <f t="shared" si="467"/>
        <v/>
      </c>
    </row>
    <row r="14943" spans="1:6" x14ac:dyDescent="0.25">
      <c r="A14943" s="3">
        <v>44057.375</v>
      </c>
      <c r="B14943" s="14">
        <f t="shared" si="466"/>
        <v>44057</v>
      </c>
      <c r="C14943">
        <v>2</v>
      </c>
      <c r="D14943" t="str">
        <f>VLOOKUP(C14943,'Справочник по тт'!$A$2:$C$5,3,FALSE)</f>
        <v>"Колибри"</v>
      </c>
      <c r="E14943" t="str">
        <f>IF(AND(C14943=1,B14943&lt;='Справочник по тт'!$D$1),'Справочник по тт'!$D$2,VLOOKUP(C14943,'Справочник по тт'!A:C,2,FALSE))</f>
        <v>"Колибри" ул. Широкая д.150</v>
      </c>
      <c r="F14943" s="2" t="str">
        <f t="shared" si="467"/>
        <v/>
      </c>
    </row>
    <row r="14944" spans="1:6" x14ac:dyDescent="0.25">
      <c r="A14944" s="3">
        <v>44057.375</v>
      </c>
      <c r="B14944" s="14">
        <f t="shared" si="466"/>
        <v>44057</v>
      </c>
      <c r="C14944">
        <v>2</v>
      </c>
      <c r="D14944" t="str">
        <f>VLOOKUP(C14944,'Справочник по тт'!$A$2:$C$5,3,FALSE)</f>
        <v>"Колибри"</v>
      </c>
      <c r="E14944" t="str">
        <f>IF(AND(C14944=1,B14944&lt;='Справочник по тт'!$D$1),'Справочник по тт'!$D$2,VLOOKUP(C14944,'Справочник по тт'!A:C,2,FALSE))</f>
        <v>"Колибри" ул. Широкая д.150</v>
      </c>
      <c r="F14944" s="2" t="str">
        <f t="shared" si="467"/>
        <v/>
      </c>
    </row>
    <row r="14945" spans="1:6" x14ac:dyDescent="0.25">
      <c r="A14945" s="3">
        <v>44057.375</v>
      </c>
      <c r="B14945" s="14">
        <f t="shared" si="466"/>
        <v>44057</v>
      </c>
      <c r="C14945">
        <v>2</v>
      </c>
      <c r="D14945" t="str">
        <f>VLOOKUP(C14945,'Справочник по тт'!$A$2:$C$5,3,FALSE)</f>
        <v>"Колибри"</v>
      </c>
      <c r="E14945" t="str">
        <f>IF(AND(C14945=1,B14945&lt;='Справочник по тт'!$D$1),'Справочник по тт'!$D$2,VLOOKUP(C14945,'Справочник по тт'!A:C,2,FALSE))</f>
        <v>"Колибри" ул. Широкая д.150</v>
      </c>
      <c r="F14945" s="2" t="str">
        <f t="shared" si="467"/>
        <v/>
      </c>
    </row>
    <row r="14946" spans="1:6" x14ac:dyDescent="0.25">
      <c r="A14946" s="3">
        <v>44057.375</v>
      </c>
      <c r="B14946" s="14">
        <f t="shared" si="466"/>
        <v>44057</v>
      </c>
      <c r="C14946">
        <v>2</v>
      </c>
      <c r="D14946" t="str">
        <f>VLOOKUP(C14946,'Справочник по тт'!$A$2:$C$5,3,FALSE)</f>
        <v>"Колибри"</v>
      </c>
      <c r="E14946" t="str">
        <f>IF(AND(C14946=1,B14946&lt;='Справочник по тт'!$D$1),'Справочник по тт'!$D$2,VLOOKUP(C14946,'Справочник по тт'!A:C,2,FALSE))</f>
        <v>"Колибри" ул. Широкая д.150</v>
      </c>
      <c r="F14946" s="2" t="str">
        <f t="shared" si="467"/>
        <v/>
      </c>
    </row>
    <row r="14947" spans="1:6" x14ac:dyDescent="0.25">
      <c r="A14947" s="3">
        <v>44057.375</v>
      </c>
      <c r="B14947" s="14">
        <f t="shared" si="466"/>
        <v>44057</v>
      </c>
      <c r="C14947">
        <v>2</v>
      </c>
      <c r="D14947" t="str">
        <f>VLOOKUP(C14947,'Справочник по тт'!$A$2:$C$5,3,FALSE)</f>
        <v>"Колибри"</v>
      </c>
      <c r="E14947" t="str">
        <f>IF(AND(C14947=1,B14947&lt;='Справочник по тт'!$D$1),'Справочник по тт'!$D$2,VLOOKUP(C14947,'Справочник по тт'!A:C,2,FALSE))</f>
        <v>"Колибри" ул. Широкая д.150</v>
      </c>
      <c r="F14947" s="2" t="str">
        <f t="shared" si="467"/>
        <v/>
      </c>
    </row>
    <row r="14948" spans="1:6" x14ac:dyDescent="0.25">
      <c r="A14948" s="3">
        <v>44057.375</v>
      </c>
      <c r="B14948" s="14">
        <f t="shared" si="466"/>
        <v>44057</v>
      </c>
      <c r="C14948">
        <v>2</v>
      </c>
      <c r="D14948" t="str">
        <f>VLOOKUP(C14948,'Справочник по тт'!$A$2:$C$5,3,FALSE)</f>
        <v>"Колибри"</v>
      </c>
      <c r="E14948" t="str">
        <f>IF(AND(C14948=1,B14948&lt;='Справочник по тт'!$D$1),'Справочник по тт'!$D$2,VLOOKUP(C14948,'Справочник по тт'!A:C,2,FALSE))</f>
        <v>"Колибри" ул. Широкая д.150</v>
      </c>
      <c r="F14948" s="2" t="str">
        <f t="shared" si="467"/>
        <v/>
      </c>
    </row>
    <row r="14949" spans="1:6" x14ac:dyDescent="0.25">
      <c r="A14949" s="14">
        <v>44057.375</v>
      </c>
      <c r="B14949" s="14">
        <f t="shared" si="466"/>
        <v>44057</v>
      </c>
      <c r="C14949">
        <v>1</v>
      </c>
      <c r="D14949" t="str">
        <f>VLOOKUP(C14949,'Справочник по тт'!$A$2:$C$5,3,FALSE)</f>
        <v>"Шанс"</v>
      </c>
      <c r="E14949" t="str">
        <f>IF(AND(C14949=1,B14949&lt;='Справочник по тт'!$D$1),'Справочник по тт'!$D$2,VLOOKUP(C14949,'Справочник по тт'!A:C,2,FALSE))</f>
        <v>"Шанс" ул. Ленина д.21</v>
      </c>
      <c r="F14949" s="2" t="str">
        <f t="shared" si="467"/>
        <v/>
      </c>
    </row>
    <row r="14950" spans="1:6" x14ac:dyDescent="0.25">
      <c r="A14950" s="14">
        <v>44057.375</v>
      </c>
      <c r="B14950" s="14">
        <f t="shared" si="466"/>
        <v>44057</v>
      </c>
      <c r="C14950">
        <v>1</v>
      </c>
      <c r="D14950" t="str">
        <f>VLOOKUP(C14950,'Справочник по тт'!$A$2:$C$5,3,FALSE)</f>
        <v>"Шанс"</v>
      </c>
      <c r="E14950" t="str">
        <f>IF(AND(C14950=1,B14950&lt;='Справочник по тт'!$D$1),'Справочник по тт'!$D$2,VLOOKUP(C14950,'Справочник по тт'!A:C,2,FALSE))</f>
        <v>"Шанс" ул. Ленина д.21</v>
      </c>
      <c r="F14950" s="2" t="str">
        <f t="shared" si="467"/>
        <v/>
      </c>
    </row>
    <row r="14951" spans="1:6" x14ac:dyDescent="0.25">
      <c r="A14951" s="14">
        <v>44057.375</v>
      </c>
      <c r="B14951" s="14">
        <f t="shared" si="466"/>
        <v>44057</v>
      </c>
      <c r="C14951">
        <v>1</v>
      </c>
      <c r="D14951" t="str">
        <f>VLOOKUP(C14951,'Справочник по тт'!$A$2:$C$5,3,FALSE)</f>
        <v>"Шанс"</v>
      </c>
      <c r="E14951" t="str">
        <f>IF(AND(C14951=1,B14951&lt;='Справочник по тт'!$D$1),'Справочник по тт'!$D$2,VLOOKUP(C14951,'Справочник по тт'!A:C,2,FALSE))</f>
        <v>"Шанс" ул. Ленина д.21</v>
      </c>
      <c r="F14951" s="2" t="str">
        <f t="shared" si="467"/>
        <v/>
      </c>
    </row>
    <row r="14952" spans="1:6" x14ac:dyDescent="0.25">
      <c r="A14952" s="14">
        <v>44057.375</v>
      </c>
      <c r="B14952" s="14">
        <f t="shared" si="466"/>
        <v>44057</v>
      </c>
      <c r="C14952">
        <v>1</v>
      </c>
      <c r="D14952" t="str">
        <f>VLOOKUP(C14952,'Справочник по тт'!$A$2:$C$5,3,FALSE)</f>
        <v>"Шанс"</v>
      </c>
      <c r="E14952" t="str">
        <f>IF(AND(C14952=1,B14952&lt;='Справочник по тт'!$D$1),'Справочник по тт'!$D$2,VLOOKUP(C14952,'Справочник по тт'!A:C,2,FALSE))</f>
        <v>"Шанс" ул. Ленина д.21</v>
      </c>
      <c r="F14952" s="2" t="str">
        <f t="shared" si="467"/>
        <v/>
      </c>
    </row>
    <row r="14953" spans="1:6" x14ac:dyDescent="0.25">
      <c r="A14953" s="14">
        <v>44057.416666666664</v>
      </c>
      <c r="B14953" s="14">
        <f t="shared" si="466"/>
        <v>44057</v>
      </c>
      <c r="C14953">
        <v>1</v>
      </c>
      <c r="D14953" t="str">
        <f>VLOOKUP(C14953,'Справочник по тт'!$A$2:$C$5,3,FALSE)</f>
        <v>"Шанс"</v>
      </c>
      <c r="E14953" t="str">
        <f>IF(AND(C14953=1,B14953&lt;='Справочник по тт'!$D$1),'Справочник по тт'!$D$2,VLOOKUP(C14953,'Справочник по тт'!A:C,2,FALSE))</f>
        <v>"Шанс" ул. Ленина д.21</v>
      </c>
      <c r="F14953" s="2" t="str">
        <f t="shared" si="467"/>
        <v/>
      </c>
    </row>
    <row r="14954" spans="1:6" x14ac:dyDescent="0.25">
      <c r="A14954" s="14">
        <v>44057.416666666664</v>
      </c>
      <c r="B14954" s="14">
        <f t="shared" si="466"/>
        <v>44057</v>
      </c>
      <c r="C14954">
        <v>1</v>
      </c>
      <c r="D14954" t="str">
        <f>VLOOKUP(C14954,'Справочник по тт'!$A$2:$C$5,3,FALSE)</f>
        <v>"Шанс"</v>
      </c>
      <c r="E14954" t="str">
        <f>IF(AND(C14954=1,B14954&lt;='Справочник по тт'!$D$1),'Справочник по тт'!$D$2,VLOOKUP(C14954,'Справочник по тт'!A:C,2,FALSE))</f>
        <v>"Шанс" ул. Ленина д.21</v>
      </c>
      <c r="F14954" s="2" t="str">
        <f t="shared" si="467"/>
        <v/>
      </c>
    </row>
    <row r="14955" spans="1:6" x14ac:dyDescent="0.25">
      <c r="A14955" s="14">
        <v>44057.416666666664</v>
      </c>
      <c r="B14955" s="14">
        <f t="shared" si="466"/>
        <v>44057</v>
      </c>
      <c r="C14955">
        <v>1</v>
      </c>
      <c r="D14955" t="str">
        <f>VLOOKUP(C14955,'Справочник по тт'!$A$2:$C$5,3,FALSE)</f>
        <v>"Шанс"</v>
      </c>
      <c r="E14955" t="str">
        <f>IF(AND(C14955=1,B14955&lt;='Справочник по тт'!$D$1),'Справочник по тт'!$D$2,VLOOKUP(C14955,'Справочник по тт'!A:C,2,FALSE))</f>
        <v>"Шанс" ул. Ленина д.21</v>
      </c>
      <c r="F14955" s="2" t="str">
        <f t="shared" si="467"/>
        <v/>
      </c>
    </row>
    <row r="14956" spans="1:6" x14ac:dyDescent="0.25">
      <c r="A14956" s="14">
        <v>44057.416666666664</v>
      </c>
      <c r="B14956" s="14">
        <f t="shared" si="466"/>
        <v>44057</v>
      </c>
      <c r="C14956">
        <v>1</v>
      </c>
      <c r="D14956" t="str">
        <f>VLOOKUP(C14956,'Справочник по тт'!$A$2:$C$5,3,FALSE)</f>
        <v>"Шанс"</v>
      </c>
      <c r="E14956" t="str">
        <f>IF(AND(C14956=1,B14956&lt;='Справочник по тт'!$D$1),'Справочник по тт'!$D$2,VLOOKUP(C14956,'Справочник по тт'!A:C,2,FALSE))</f>
        <v>"Шанс" ул. Ленина д.21</v>
      </c>
      <c r="F14956" s="2" t="str">
        <f t="shared" si="467"/>
        <v/>
      </c>
    </row>
    <row r="14957" spans="1:6" x14ac:dyDescent="0.25">
      <c r="A14957" s="14">
        <v>44057.416666666664</v>
      </c>
      <c r="B14957" s="14">
        <f t="shared" si="466"/>
        <v>44057</v>
      </c>
      <c r="C14957">
        <v>1</v>
      </c>
      <c r="D14957" t="str">
        <f>VLOOKUP(C14957,'Справочник по тт'!$A$2:$C$5,3,FALSE)</f>
        <v>"Шанс"</v>
      </c>
      <c r="E14957" t="str">
        <f>IF(AND(C14957=1,B14957&lt;='Справочник по тт'!$D$1),'Справочник по тт'!$D$2,VLOOKUP(C14957,'Справочник по тт'!A:C,2,FALSE))</f>
        <v>"Шанс" ул. Ленина д.21</v>
      </c>
      <c r="F14957" s="2" t="str">
        <f t="shared" si="467"/>
        <v/>
      </c>
    </row>
    <row r="14958" spans="1:6" x14ac:dyDescent="0.25">
      <c r="A14958" s="14">
        <v>44057.416666666664</v>
      </c>
      <c r="B14958" s="14">
        <f t="shared" si="466"/>
        <v>44057</v>
      </c>
      <c r="C14958">
        <v>1</v>
      </c>
      <c r="D14958" t="str">
        <f>VLOOKUP(C14958,'Справочник по тт'!$A$2:$C$5,3,FALSE)</f>
        <v>"Шанс"</v>
      </c>
      <c r="E14958" t="str">
        <f>IF(AND(C14958=1,B14958&lt;='Справочник по тт'!$D$1),'Справочник по тт'!$D$2,VLOOKUP(C14958,'Справочник по тт'!A:C,2,FALSE))</f>
        <v>"Шанс" ул. Ленина д.21</v>
      </c>
      <c r="F14958" s="2" t="str">
        <f t="shared" si="467"/>
        <v/>
      </c>
    </row>
    <row r="14959" spans="1:6" x14ac:dyDescent="0.25">
      <c r="A14959" s="14">
        <v>44057.416666666664</v>
      </c>
      <c r="B14959" s="14">
        <f t="shared" si="466"/>
        <v>44057</v>
      </c>
      <c r="C14959">
        <v>1</v>
      </c>
      <c r="D14959" t="str">
        <f>VLOOKUP(C14959,'Справочник по тт'!$A$2:$C$5,3,FALSE)</f>
        <v>"Шанс"</v>
      </c>
      <c r="E14959" t="str">
        <f>IF(AND(C14959=1,B14959&lt;='Справочник по тт'!$D$1),'Справочник по тт'!$D$2,VLOOKUP(C14959,'Справочник по тт'!A:C,2,FALSE))</f>
        <v>"Шанс" ул. Ленина д.21</v>
      </c>
      <c r="F14959" s="2" t="str">
        <f t="shared" si="467"/>
        <v/>
      </c>
    </row>
    <row r="14960" spans="1:6" x14ac:dyDescent="0.25">
      <c r="A14960" s="14">
        <v>44057.416666666664</v>
      </c>
      <c r="B14960" s="14">
        <f t="shared" si="466"/>
        <v>44057</v>
      </c>
      <c r="C14960">
        <v>1</v>
      </c>
      <c r="D14960" t="str">
        <f>VLOOKUP(C14960,'Справочник по тт'!$A$2:$C$5,3,FALSE)</f>
        <v>"Шанс"</v>
      </c>
      <c r="E14960" t="str">
        <f>IF(AND(C14960=1,B14960&lt;='Справочник по тт'!$D$1),'Справочник по тт'!$D$2,VLOOKUP(C14960,'Справочник по тт'!A:C,2,FALSE))</f>
        <v>"Шанс" ул. Ленина д.21</v>
      </c>
      <c r="F14960" s="2" t="str">
        <f t="shared" si="467"/>
        <v/>
      </c>
    </row>
    <row r="14961" spans="1:6" x14ac:dyDescent="0.25">
      <c r="A14961" s="14">
        <v>44057.458333333336</v>
      </c>
      <c r="B14961" s="14">
        <f t="shared" si="466"/>
        <v>44057</v>
      </c>
      <c r="C14961">
        <v>1</v>
      </c>
      <c r="D14961" t="str">
        <f>VLOOKUP(C14961,'Справочник по тт'!$A$2:$C$5,3,FALSE)</f>
        <v>"Шанс"</v>
      </c>
      <c r="E14961" t="str">
        <f>IF(AND(C14961=1,B14961&lt;='Справочник по тт'!$D$1),'Справочник по тт'!$D$2,VLOOKUP(C14961,'Справочник по тт'!A:C,2,FALSE))</f>
        <v>"Шанс" ул. Ленина д.21</v>
      </c>
      <c r="F14961" s="2" t="str">
        <f t="shared" si="467"/>
        <v/>
      </c>
    </row>
    <row r="14962" spans="1:6" x14ac:dyDescent="0.25">
      <c r="A14962" s="14">
        <v>44057.458333333336</v>
      </c>
      <c r="B14962" s="14">
        <f t="shared" si="466"/>
        <v>44057</v>
      </c>
      <c r="C14962">
        <v>1</v>
      </c>
      <c r="D14962" t="str">
        <f>VLOOKUP(C14962,'Справочник по тт'!$A$2:$C$5,3,FALSE)</f>
        <v>"Шанс"</v>
      </c>
      <c r="E14962" t="str">
        <f>IF(AND(C14962=1,B14962&lt;='Справочник по тт'!$D$1),'Справочник по тт'!$D$2,VLOOKUP(C14962,'Справочник по тт'!A:C,2,FALSE))</f>
        <v>"Шанс" ул. Ленина д.21</v>
      </c>
      <c r="F14962" s="2" t="str">
        <f t="shared" si="467"/>
        <v/>
      </c>
    </row>
    <row r="14963" spans="1:6" x14ac:dyDescent="0.25">
      <c r="A14963" s="14">
        <v>44057.458333333336</v>
      </c>
      <c r="B14963" s="14">
        <f t="shared" si="466"/>
        <v>44057</v>
      </c>
      <c r="C14963">
        <v>1</v>
      </c>
      <c r="D14963" t="str">
        <f>VLOOKUP(C14963,'Справочник по тт'!$A$2:$C$5,3,FALSE)</f>
        <v>"Шанс"</v>
      </c>
      <c r="E14963" t="str">
        <f>IF(AND(C14963=1,B14963&lt;='Справочник по тт'!$D$1),'Справочник по тт'!$D$2,VLOOKUP(C14963,'Справочник по тт'!A:C,2,FALSE))</f>
        <v>"Шанс" ул. Ленина д.21</v>
      </c>
      <c r="F14963" s="2" t="str">
        <f t="shared" si="467"/>
        <v/>
      </c>
    </row>
    <row r="14964" spans="1:6" x14ac:dyDescent="0.25">
      <c r="A14964" s="14">
        <v>44057.458333333336</v>
      </c>
      <c r="B14964" s="14">
        <f t="shared" si="466"/>
        <v>44057</v>
      </c>
      <c r="C14964">
        <v>1</v>
      </c>
      <c r="D14964" t="str">
        <f>VLOOKUP(C14964,'Справочник по тт'!$A$2:$C$5,3,FALSE)</f>
        <v>"Шанс"</v>
      </c>
      <c r="E14964" t="str">
        <f>IF(AND(C14964=1,B14964&lt;='Справочник по тт'!$D$1),'Справочник по тт'!$D$2,VLOOKUP(C14964,'Справочник по тт'!A:C,2,FALSE))</f>
        <v>"Шанс" ул. Ленина д.21</v>
      </c>
      <c r="F14964" s="2" t="str">
        <f t="shared" si="467"/>
        <v/>
      </c>
    </row>
    <row r="14965" spans="1:6" x14ac:dyDescent="0.25">
      <c r="A14965" s="14">
        <v>44057.5</v>
      </c>
      <c r="B14965" s="14">
        <f t="shared" si="466"/>
        <v>44057</v>
      </c>
      <c r="C14965">
        <v>1</v>
      </c>
      <c r="D14965" t="str">
        <f>VLOOKUP(C14965,'Справочник по тт'!$A$2:$C$5,3,FALSE)</f>
        <v>"Шанс"</v>
      </c>
      <c r="E14965" t="str">
        <f>IF(AND(C14965=1,B14965&lt;='Справочник по тт'!$D$1),'Справочник по тт'!$D$2,VLOOKUP(C14965,'Справочник по тт'!A:C,2,FALSE))</f>
        <v>"Шанс" ул. Ленина д.21</v>
      </c>
      <c r="F14965" s="2" t="str">
        <f t="shared" si="467"/>
        <v/>
      </c>
    </row>
    <row r="14966" spans="1:6" x14ac:dyDescent="0.25">
      <c r="A14966" s="14">
        <v>44057.5</v>
      </c>
      <c r="B14966" s="14">
        <f t="shared" si="466"/>
        <v>44057</v>
      </c>
      <c r="C14966">
        <v>1</v>
      </c>
      <c r="D14966" t="str">
        <f>VLOOKUP(C14966,'Справочник по тт'!$A$2:$C$5,3,FALSE)</f>
        <v>"Шанс"</v>
      </c>
      <c r="E14966" t="str">
        <f>IF(AND(C14966=1,B14966&lt;='Справочник по тт'!$D$1),'Справочник по тт'!$D$2,VLOOKUP(C14966,'Справочник по тт'!A:C,2,FALSE))</f>
        <v>"Шанс" ул. Ленина д.21</v>
      </c>
      <c r="F14966" s="2" t="str">
        <f t="shared" si="467"/>
        <v/>
      </c>
    </row>
    <row r="14967" spans="1:6" x14ac:dyDescent="0.25">
      <c r="A14967" s="14">
        <v>44057.5</v>
      </c>
      <c r="B14967" s="14">
        <f t="shared" si="466"/>
        <v>44057</v>
      </c>
      <c r="C14967">
        <v>1</v>
      </c>
      <c r="D14967" t="str">
        <f>VLOOKUP(C14967,'Справочник по тт'!$A$2:$C$5,3,FALSE)</f>
        <v>"Шанс"</v>
      </c>
      <c r="E14967" t="str">
        <f>IF(AND(C14967=1,B14967&lt;='Справочник по тт'!$D$1),'Справочник по тт'!$D$2,VLOOKUP(C14967,'Справочник по тт'!A:C,2,FALSE))</f>
        <v>"Шанс" ул. Ленина д.21</v>
      </c>
      <c r="F14967" s="2" t="str">
        <f t="shared" si="467"/>
        <v/>
      </c>
    </row>
    <row r="14968" spans="1:6" x14ac:dyDescent="0.25">
      <c r="A14968" s="14">
        <v>44057.5</v>
      </c>
      <c r="B14968" s="14">
        <f t="shared" si="466"/>
        <v>44057</v>
      </c>
      <c r="C14968">
        <v>1</v>
      </c>
      <c r="D14968" t="str">
        <f>VLOOKUP(C14968,'Справочник по тт'!$A$2:$C$5,3,FALSE)</f>
        <v>"Шанс"</v>
      </c>
      <c r="E14968" t="str">
        <f>IF(AND(C14968=1,B14968&lt;='Справочник по тт'!$D$1),'Справочник по тт'!$D$2,VLOOKUP(C14968,'Справочник по тт'!A:C,2,FALSE))</f>
        <v>"Шанс" ул. Ленина д.21</v>
      </c>
      <c r="F14968" s="2" t="str">
        <f t="shared" si="467"/>
        <v/>
      </c>
    </row>
    <row r="14969" spans="1:6" x14ac:dyDescent="0.25">
      <c r="A14969" s="14">
        <v>44057.541666666664</v>
      </c>
      <c r="B14969" s="14">
        <f t="shared" si="466"/>
        <v>44057</v>
      </c>
      <c r="C14969">
        <v>1</v>
      </c>
      <c r="D14969" t="str">
        <f>VLOOKUP(C14969,'Справочник по тт'!$A$2:$C$5,3,FALSE)</f>
        <v>"Шанс"</v>
      </c>
      <c r="E14969" t="str">
        <f>IF(AND(C14969=1,B14969&lt;='Справочник по тт'!$D$1),'Справочник по тт'!$D$2,VLOOKUP(C14969,'Справочник по тт'!A:C,2,FALSE))</f>
        <v>"Шанс" ул. Ленина д.21</v>
      </c>
      <c r="F14969" s="2" t="str">
        <f t="shared" si="467"/>
        <v/>
      </c>
    </row>
    <row r="14970" spans="1:6" x14ac:dyDescent="0.25">
      <c r="A14970" s="14">
        <v>44057.541666666664</v>
      </c>
      <c r="B14970" s="14">
        <f t="shared" si="466"/>
        <v>44057</v>
      </c>
      <c r="C14970">
        <v>1</v>
      </c>
      <c r="D14970" t="str">
        <f>VLOOKUP(C14970,'Справочник по тт'!$A$2:$C$5,3,FALSE)</f>
        <v>"Шанс"</v>
      </c>
      <c r="E14970" t="str">
        <f>IF(AND(C14970=1,B14970&lt;='Справочник по тт'!$D$1),'Справочник по тт'!$D$2,VLOOKUP(C14970,'Справочник по тт'!A:C,2,FALSE))</f>
        <v>"Шанс" ул. Ленина д.21</v>
      </c>
      <c r="F14970" s="2" t="str">
        <f t="shared" si="467"/>
        <v/>
      </c>
    </row>
    <row r="14971" spans="1:6" x14ac:dyDescent="0.25">
      <c r="A14971" s="14">
        <v>44057.541666666664</v>
      </c>
      <c r="B14971" s="14">
        <f t="shared" si="466"/>
        <v>44057</v>
      </c>
      <c r="C14971">
        <v>1</v>
      </c>
      <c r="D14971" t="str">
        <f>VLOOKUP(C14971,'Справочник по тт'!$A$2:$C$5,3,FALSE)</f>
        <v>"Шанс"</v>
      </c>
      <c r="E14971" t="str">
        <f>IF(AND(C14971=1,B14971&lt;='Справочник по тт'!$D$1),'Справочник по тт'!$D$2,VLOOKUP(C14971,'Справочник по тт'!A:C,2,FALSE))</f>
        <v>"Шанс" ул. Ленина д.21</v>
      </c>
      <c r="F14971" s="2" t="str">
        <f t="shared" si="467"/>
        <v/>
      </c>
    </row>
    <row r="14972" spans="1:6" x14ac:dyDescent="0.25">
      <c r="A14972" s="14">
        <v>44057.541666666664</v>
      </c>
      <c r="B14972" s="14">
        <f t="shared" si="466"/>
        <v>44057</v>
      </c>
      <c r="C14972">
        <v>1</v>
      </c>
      <c r="D14972" t="str">
        <f>VLOOKUP(C14972,'Справочник по тт'!$A$2:$C$5,3,FALSE)</f>
        <v>"Шанс"</v>
      </c>
      <c r="E14972" t="str">
        <f>IF(AND(C14972=1,B14972&lt;='Справочник по тт'!$D$1),'Справочник по тт'!$D$2,VLOOKUP(C14972,'Справочник по тт'!A:C,2,FALSE))</f>
        <v>"Шанс" ул. Ленина д.21</v>
      </c>
      <c r="F14972" s="2" t="str">
        <f t="shared" si="467"/>
        <v/>
      </c>
    </row>
    <row r="14973" spans="1:6" x14ac:dyDescent="0.25">
      <c r="A14973" s="14">
        <v>44057.541666666664</v>
      </c>
      <c r="B14973" s="14">
        <f t="shared" si="466"/>
        <v>44057</v>
      </c>
      <c r="C14973">
        <v>1</v>
      </c>
      <c r="D14973" t="str">
        <f>VLOOKUP(C14973,'Справочник по тт'!$A$2:$C$5,3,FALSE)</f>
        <v>"Шанс"</v>
      </c>
      <c r="E14973" t="str">
        <f>IF(AND(C14973=1,B14973&lt;='Справочник по тт'!$D$1),'Справочник по тт'!$D$2,VLOOKUP(C14973,'Справочник по тт'!A:C,2,FALSE))</f>
        <v>"Шанс" ул. Ленина д.21</v>
      </c>
      <c r="F14973" s="2" t="str">
        <f t="shared" si="467"/>
        <v/>
      </c>
    </row>
    <row r="14974" spans="1:6" x14ac:dyDescent="0.25">
      <c r="A14974" s="14">
        <v>44057.574999999997</v>
      </c>
      <c r="B14974" s="14">
        <f t="shared" si="466"/>
        <v>44057</v>
      </c>
      <c r="C14974">
        <v>1</v>
      </c>
      <c r="D14974" t="str">
        <f>VLOOKUP(C14974,'Справочник по тт'!$A$2:$C$5,3,FALSE)</f>
        <v>"Шанс"</v>
      </c>
      <c r="E14974" t="str">
        <f>IF(AND(C14974=1,B14974&lt;='Справочник по тт'!$D$1),'Справочник по тт'!$D$2,VLOOKUP(C14974,'Справочник по тт'!A:C,2,FALSE))</f>
        <v>"Шанс" ул. Ленина д.21</v>
      </c>
      <c r="F14974" s="2" t="str">
        <f t="shared" si="467"/>
        <v/>
      </c>
    </row>
    <row r="14975" spans="1:6" x14ac:dyDescent="0.25">
      <c r="A14975" s="14">
        <v>44057.583333333336</v>
      </c>
      <c r="B14975" s="14">
        <f t="shared" si="466"/>
        <v>44057</v>
      </c>
      <c r="C14975">
        <v>1</v>
      </c>
      <c r="D14975" t="str">
        <f>VLOOKUP(C14975,'Справочник по тт'!$A$2:$C$5,3,FALSE)</f>
        <v>"Шанс"</v>
      </c>
      <c r="E14975" t="str">
        <f>IF(AND(C14975=1,B14975&lt;='Справочник по тт'!$D$1),'Справочник по тт'!$D$2,VLOOKUP(C14975,'Справочник по тт'!A:C,2,FALSE))</f>
        <v>"Шанс" ул. Ленина д.21</v>
      </c>
      <c r="F14975" s="2" t="str">
        <f t="shared" si="467"/>
        <v/>
      </c>
    </row>
    <row r="14976" spans="1:6" x14ac:dyDescent="0.25">
      <c r="A14976" s="14">
        <v>44057.583333333336</v>
      </c>
      <c r="B14976" s="14">
        <f t="shared" si="466"/>
        <v>44057</v>
      </c>
      <c r="C14976">
        <v>1</v>
      </c>
      <c r="D14976" t="str">
        <f>VLOOKUP(C14976,'Справочник по тт'!$A$2:$C$5,3,FALSE)</f>
        <v>"Шанс"</v>
      </c>
      <c r="E14976" t="str">
        <f>IF(AND(C14976=1,B14976&lt;='Справочник по тт'!$D$1),'Справочник по тт'!$D$2,VLOOKUP(C14976,'Справочник по тт'!A:C,2,FALSE))</f>
        <v>"Шанс" ул. Ленина д.21</v>
      </c>
      <c r="F14976" s="2" t="str">
        <f t="shared" si="467"/>
        <v/>
      </c>
    </row>
    <row r="14977" spans="1:6" x14ac:dyDescent="0.25">
      <c r="A14977" s="14">
        <v>44057.583333333336</v>
      </c>
      <c r="B14977" s="14">
        <f t="shared" si="466"/>
        <v>44057</v>
      </c>
      <c r="C14977">
        <v>1</v>
      </c>
      <c r="D14977" t="str">
        <f>VLOOKUP(C14977,'Справочник по тт'!$A$2:$C$5,3,FALSE)</f>
        <v>"Шанс"</v>
      </c>
      <c r="E14977" t="str">
        <f>IF(AND(C14977=1,B14977&lt;='Справочник по тт'!$D$1),'Справочник по тт'!$D$2,VLOOKUP(C14977,'Справочник по тт'!A:C,2,FALSE))</f>
        <v>"Шанс" ул. Ленина д.21</v>
      </c>
      <c r="F14977" s="2" t="str">
        <f t="shared" si="467"/>
        <v/>
      </c>
    </row>
    <row r="14978" spans="1:6" x14ac:dyDescent="0.25">
      <c r="A14978" s="14">
        <v>44057.583333333336</v>
      </c>
      <c r="B14978" s="14">
        <f t="shared" ref="B14978:B15041" si="468">(TEXT(A14978,"ДД.ММ.ГГГГ"))*1</f>
        <v>44057</v>
      </c>
      <c r="C14978">
        <v>1</v>
      </c>
      <c r="D14978" t="str">
        <f>VLOOKUP(C14978,'Справочник по тт'!$A$2:$C$5,3,FALSE)</f>
        <v>"Шанс"</v>
      </c>
      <c r="E14978" t="str">
        <f>IF(AND(C14978=1,B14978&lt;='Справочник по тт'!$D$1),'Справочник по тт'!$D$2,VLOOKUP(C14978,'Справочник по тт'!A:C,2,FALSE))</f>
        <v>"Шанс" ул. Ленина д.21</v>
      </c>
      <c r="F14978" s="2" t="str">
        <f t="shared" si="467"/>
        <v/>
      </c>
    </row>
    <row r="14979" spans="1:6" x14ac:dyDescent="0.25">
      <c r="A14979" s="14">
        <v>44057.583333333336</v>
      </c>
      <c r="B14979" s="14">
        <f t="shared" si="468"/>
        <v>44057</v>
      </c>
      <c r="C14979">
        <v>1</v>
      </c>
      <c r="D14979" t="str">
        <f>VLOOKUP(C14979,'Справочник по тт'!$A$2:$C$5,3,FALSE)</f>
        <v>"Шанс"</v>
      </c>
      <c r="E14979" t="str">
        <f>IF(AND(C14979=1,B14979&lt;='Справочник по тт'!$D$1),'Справочник по тт'!$D$2,VLOOKUP(C14979,'Справочник по тт'!A:C,2,FALSE))</f>
        <v>"Шанс" ул. Ленина д.21</v>
      </c>
      <c r="F14979" s="2" t="str">
        <f t="shared" ref="F14979:F15042" si="469">IF(B14979&lt;=$F$1,1,"")</f>
        <v/>
      </c>
    </row>
    <row r="14980" spans="1:6" x14ac:dyDescent="0.25">
      <c r="A14980" s="14">
        <v>44057.625</v>
      </c>
      <c r="B14980" s="14">
        <f t="shared" si="468"/>
        <v>44057</v>
      </c>
      <c r="C14980">
        <v>1</v>
      </c>
      <c r="D14980" t="str">
        <f>VLOOKUP(C14980,'Справочник по тт'!$A$2:$C$5,3,FALSE)</f>
        <v>"Шанс"</v>
      </c>
      <c r="E14980" t="str">
        <f>IF(AND(C14980=1,B14980&lt;='Справочник по тт'!$D$1),'Справочник по тт'!$D$2,VLOOKUP(C14980,'Справочник по тт'!A:C,2,FALSE))</f>
        <v>"Шанс" ул. Ленина д.21</v>
      </c>
      <c r="F14980" s="2" t="str">
        <f t="shared" si="469"/>
        <v/>
      </c>
    </row>
    <row r="14981" spans="1:6" x14ac:dyDescent="0.25">
      <c r="A14981" s="14">
        <v>44057.625</v>
      </c>
      <c r="B14981" s="14">
        <f t="shared" si="468"/>
        <v>44057</v>
      </c>
      <c r="C14981">
        <v>1</v>
      </c>
      <c r="D14981" t="str">
        <f>VLOOKUP(C14981,'Справочник по тт'!$A$2:$C$5,3,FALSE)</f>
        <v>"Шанс"</v>
      </c>
      <c r="E14981" t="str">
        <f>IF(AND(C14981=1,B14981&lt;='Справочник по тт'!$D$1),'Справочник по тт'!$D$2,VLOOKUP(C14981,'Справочник по тт'!A:C,2,FALSE))</f>
        <v>"Шанс" ул. Ленина д.21</v>
      </c>
      <c r="F14981" s="2" t="str">
        <f t="shared" si="469"/>
        <v/>
      </c>
    </row>
    <row r="14982" spans="1:6" x14ac:dyDescent="0.25">
      <c r="A14982" s="14">
        <v>44057.666666666664</v>
      </c>
      <c r="B14982" s="14">
        <f t="shared" si="468"/>
        <v>44057</v>
      </c>
      <c r="C14982">
        <v>1</v>
      </c>
      <c r="D14982" t="str">
        <f>VLOOKUP(C14982,'Справочник по тт'!$A$2:$C$5,3,FALSE)</f>
        <v>"Шанс"</v>
      </c>
      <c r="E14982" t="str">
        <f>IF(AND(C14982=1,B14982&lt;='Справочник по тт'!$D$1),'Справочник по тт'!$D$2,VLOOKUP(C14982,'Справочник по тт'!A:C,2,FALSE))</f>
        <v>"Шанс" ул. Ленина д.21</v>
      </c>
      <c r="F14982" s="2" t="str">
        <f t="shared" si="469"/>
        <v/>
      </c>
    </row>
    <row r="14983" spans="1:6" x14ac:dyDescent="0.25">
      <c r="A14983" s="14">
        <v>44057.666666666664</v>
      </c>
      <c r="B14983" s="14">
        <f t="shared" si="468"/>
        <v>44057</v>
      </c>
      <c r="C14983">
        <v>1</v>
      </c>
      <c r="D14983" t="str">
        <f>VLOOKUP(C14983,'Справочник по тт'!$A$2:$C$5,3,FALSE)</f>
        <v>"Шанс"</v>
      </c>
      <c r="E14983" t="str">
        <f>IF(AND(C14983=1,B14983&lt;='Справочник по тт'!$D$1),'Справочник по тт'!$D$2,VLOOKUP(C14983,'Справочник по тт'!A:C,2,FALSE))</f>
        <v>"Шанс" ул. Ленина д.21</v>
      </c>
      <c r="F14983" s="2" t="str">
        <f t="shared" si="469"/>
        <v/>
      </c>
    </row>
    <row r="14984" spans="1:6" x14ac:dyDescent="0.25">
      <c r="A14984" s="14">
        <v>44057.666666666664</v>
      </c>
      <c r="B14984" s="14">
        <f t="shared" si="468"/>
        <v>44057</v>
      </c>
      <c r="C14984">
        <v>1</v>
      </c>
      <c r="D14984" t="str">
        <f>VLOOKUP(C14984,'Справочник по тт'!$A$2:$C$5,3,FALSE)</f>
        <v>"Шанс"</v>
      </c>
      <c r="E14984" t="str">
        <f>IF(AND(C14984=1,B14984&lt;='Справочник по тт'!$D$1),'Справочник по тт'!$D$2,VLOOKUP(C14984,'Справочник по тт'!A:C,2,FALSE))</f>
        <v>"Шанс" ул. Ленина д.21</v>
      </c>
      <c r="F14984" s="2" t="str">
        <f t="shared" si="469"/>
        <v/>
      </c>
    </row>
    <row r="14985" spans="1:6" x14ac:dyDescent="0.25">
      <c r="A14985" s="14">
        <v>44057.708333333336</v>
      </c>
      <c r="B14985" s="14">
        <f t="shared" si="468"/>
        <v>44057</v>
      </c>
      <c r="C14985">
        <v>1</v>
      </c>
      <c r="D14985" t="str">
        <f>VLOOKUP(C14985,'Справочник по тт'!$A$2:$C$5,3,FALSE)</f>
        <v>"Шанс"</v>
      </c>
      <c r="E14985" t="str">
        <f>IF(AND(C14985=1,B14985&lt;='Справочник по тт'!$D$1),'Справочник по тт'!$D$2,VLOOKUP(C14985,'Справочник по тт'!A:C,2,FALSE))</f>
        <v>"Шанс" ул. Ленина д.21</v>
      </c>
      <c r="F14985" s="2" t="str">
        <f t="shared" si="469"/>
        <v/>
      </c>
    </row>
    <row r="14986" spans="1:6" x14ac:dyDescent="0.25">
      <c r="A14986" s="14">
        <v>44057.708333333336</v>
      </c>
      <c r="B14986" s="14">
        <f t="shared" si="468"/>
        <v>44057</v>
      </c>
      <c r="C14986">
        <v>1</v>
      </c>
      <c r="D14986" t="str">
        <f>VLOOKUP(C14986,'Справочник по тт'!$A$2:$C$5,3,FALSE)</f>
        <v>"Шанс"</v>
      </c>
      <c r="E14986" t="str">
        <f>IF(AND(C14986=1,B14986&lt;='Справочник по тт'!$D$1),'Справочник по тт'!$D$2,VLOOKUP(C14986,'Справочник по тт'!A:C,2,FALSE))</f>
        <v>"Шанс" ул. Ленина д.21</v>
      </c>
      <c r="F14986" s="2" t="str">
        <f t="shared" si="469"/>
        <v/>
      </c>
    </row>
    <row r="14987" spans="1:6" x14ac:dyDescent="0.25">
      <c r="A14987" s="3">
        <v>44057.818055555559</v>
      </c>
      <c r="B14987" s="14">
        <f t="shared" si="468"/>
        <v>44057</v>
      </c>
      <c r="C14987">
        <v>2</v>
      </c>
      <c r="D14987" t="str">
        <f>VLOOKUP(C14987,'Справочник по тт'!$A$2:$C$5,3,FALSE)</f>
        <v>"Колибри"</v>
      </c>
      <c r="E14987" t="str">
        <f>IF(AND(C14987=1,B14987&lt;='Справочник по тт'!$D$1),'Справочник по тт'!$D$2,VLOOKUP(C14987,'Справочник по тт'!A:C,2,FALSE))</f>
        <v>"Колибри" ул. Широкая д.150</v>
      </c>
      <c r="F14987" s="2" t="str">
        <f t="shared" si="469"/>
        <v/>
      </c>
    </row>
    <row r="14988" spans="1:6" x14ac:dyDescent="0.25">
      <c r="A14988" s="3">
        <v>44057.833333333336</v>
      </c>
      <c r="B14988" s="14">
        <f t="shared" si="468"/>
        <v>44057</v>
      </c>
      <c r="C14988">
        <v>2</v>
      </c>
      <c r="D14988" t="str">
        <f>VLOOKUP(C14988,'Справочник по тт'!$A$2:$C$5,3,FALSE)</f>
        <v>"Колибри"</v>
      </c>
      <c r="E14988" t="str">
        <f>IF(AND(C14988=1,B14988&lt;='Справочник по тт'!$D$1),'Справочник по тт'!$D$2,VLOOKUP(C14988,'Справочник по тт'!A:C,2,FALSE))</f>
        <v>"Колибри" ул. Широкая д.150</v>
      </c>
      <c r="F14988" s="2" t="str">
        <f t="shared" si="469"/>
        <v/>
      </c>
    </row>
    <row r="14989" spans="1:6" x14ac:dyDescent="0.25">
      <c r="A14989" s="3">
        <v>44057.875</v>
      </c>
      <c r="B14989" s="14">
        <f t="shared" si="468"/>
        <v>44057</v>
      </c>
      <c r="C14989">
        <v>2</v>
      </c>
      <c r="D14989" t="str">
        <f>VLOOKUP(C14989,'Справочник по тт'!$A$2:$C$5,3,FALSE)</f>
        <v>"Колибри"</v>
      </c>
      <c r="E14989" t="str">
        <f>IF(AND(C14989=1,B14989&lt;='Справочник по тт'!$D$1),'Справочник по тт'!$D$2,VLOOKUP(C14989,'Справочник по тт'!A:C,2,FALSE))</f>
        <v>"Колибри" ул. Широкая д.150</v>
      </c>
      <c r="F14989" s="2" t="str">
        <f t="shared" si="469"/>
        <v/>
      </c>
    </row>
    <row r="14990" spans="1:6" x14ac:dyDescent="0.25">
      <c r="A14990" s="3">
        <v>44057.923495370371</v>
      </c>
      <c r="B14990" s="14">
        <f t="shared" si="468"/>
        <v>44057</v>
      </c>
      <c r="C14990">
        <v>2</v>
      </c>
      <c r="D14990" t="str">
        <f>VLOOKUP(C14990,'Справочник по тт'!$A$2:$C$5,3,FALSE)</f>
        <v>"Колибри"</v>
      </c>
      <c r="E14990" t="str">
        <f>IF(AND(C14990=1,B14990&lt;='Справочник по тт'!$D$1),'Справочник по тт'!$D$2,VLOOKUP(C14990,'Справочник по тт'!A:C,2,FALSE))</f>
        <v>"Колибри" ул. Широкая д.150</v>
      </c>
      <c r="F14990" s="2" t="str">
        <f t="shared" si="469"/>
        <v/>
      </c>
    </row>
    <row r="14991" spans="1:6" x14ac:dyDescent="0.25">
      <c r="A14991" s="3">
        <v>44058.048611111109</v>
      </c>
      <c r="B14991" s="14">
        <f t="shared" si="468"/>
        <v>44058</v>
      </c>
      <c r="C14991">
        <v>2</v>
      </c>
      <c r="D14991" t="str">
        <f>VLOOKUP(C14991,'Справочник по тт'!$A$2:$C$5,3,FALSE)</f>
        <v>"Колибри"</v>
      </c>
      <c r="E14991" t="str">
        <f>IF(AND(C14991=1,B14991&lt;='Справочник по тт'!$D$1),'Справочник по тт'!$D$2,VLOOKUP(C14991,'Справочник по тт'!A:C,2,FALSE))</f>
        <v>"Колибри" ул. Широкая д.150</v>
      </c>
      <c r="F14991" s="2" t="str">
        <f t="shared" si="469"/>
        <v/>
      </c>
    </row>
    <row r="14992" spans="1:6" x14ac:dyDescent="0.25">
      <c r="A14992" s="3">
        <v>44058.125</v>
      </c>
      <c r="B14992" s="14">
        <f t="shared" si="468"/>
        <v>44058</v>
      </c>
      <c r="C14992">
        <v>2</v>
      </c>
      <c r="D14992" t="str">
        <f>VLOOKUP(C14992,'Справочник по тт'!$A$2:$C$5,3,FALSE)</f>
        <v>"Колибри"</v>
      </c>
      <c r="E14992" t="str">
        <f>IF(AND(C14992=1,B14992&lt;='Справочник по тт'!$D$1),'Справочник по тт'!$D$2,VLOOKUP(C14992,'Справочник по тт'!A:C,2,FALSE))</f>
        <v>"Колибри" ул. Широкая д.150</v>
      </c>
      <c r="F14992" s="2" t="str">
        <f t="shared" si="469"/>
        <v/>
      </c>
    </row>
    <row r="14993" spans="1:6" x14ac:dyDescent="0.25">
      <c r="A14993" s="3">
        <v>44058.131944444445</v>
      </c>
      <c r="B14993" s="14">
        <f t="shared" si="468"/>
        <v>44058</v>
      </c>
      <c r="C14993">
        <v>2</v>
      </c>
      <c r="D14993" t="str">
        <f>VLOOKUP(C14993,'Справочник по тт'!$A$2:$C$5,3,FALSE)</f>
        <v>"Колибри"</v>
      </c>
      <c r="E14993" t="str">
        <f>IF(AND(C14993=1,B14993&lt;='Справочник по тт'!$D$1),'Справочник по тт'!$D$2,VLOOKUP(C14993,'Справочник по тт'!A:C,2,FALSE))</f>
        <v>"Колибри" ул. Широкая д.150</v>
      </c>
      <c r="F14993" s="2" t="str">
        <f t="shared" si="469"/>
        <v/>
      </c>
    </row>
    <row r="14994" spans="1:6" x14ac:dyDescent="0.25">
      <c r="A14994" s="3">
        <v>44058.208333333336</v>
      </c>
      <c r="B14994" s="14">
        <f t="shared" si="468"/>
        <v>44058</v>
      </c>
      <c r="C14994">
        <v>3</v>
      </c>
      <c r="D14994" t="str">
        <f>VLOOKUP(C14994,'Справочник по тт'!$A$2:$C$5,3,FALSE)</f>
        <v>"Парабола"</v>
      </c>
      <c r="E14994" t="str">
        <f>IF(AND(C14994=1,B14994&lt;='Справочник по тт'!$D$1),'Справочник по тт'!$D$2,VLOOKUP(C14994,'Справочник по тт'!A:C,2,FALSE))</f>
        <v>"Парабола" пр. Дмитриева д.6/1</v>
      </c>
      <c r="F14994" s="2" t="str">
        <f t="shared" si="469"/>
        <v/>
      </c>
    </row>
    <row r="14995" spans="1:6" x14ac:dyDescent="0.25">
      <c r="A14995" s="3">
        <v>44058.333333333336</v>
      </c>
      <c r="B14995" s="14">
        <f t="shared" si="468"/>
        <v>44058</v>
      </c>
      <c r="C14995">
        <v>3</v>
      </c>
      <c r="D14995" t="str">
        <f>VLOOKUP(C14995,'Справочник по тт'!$A$2:$C$5,3,FALSE)</f>
        <v>"Парабола"</v>
      </c>
      <c r="E14995" t="str">
        <f>IF(AND(C14995=1,B14995&lt;='Справочник по тт'!$D$1),'Справочник по тт'!$D$2,VLOOKUP(C14995,'Справочник по тт'!A:C,2,FALSE))</f>
        <v>"Парабола" пр. Дмитриева д.6/1</v>
      </c>
      <c r="F14995" s="2" t="str">
        <f t="shared" si="469"/>
        <v/>
      </c>
    </row>
    <row r="14996" spans="1:6" x14ac:dyDescent="0.25">
      <c r="A14996" s="3">
        <v>44058.333333333336</v>
      </c>
      <c r="B14996" s="14">
        <f t="shared" si="468"/>
        <v>44058</v>
      </c>
      <c r="C14996">
        <v>3</v>
      </c>
      <c r="D14996" t="str">
        <f>VLOOKUP(C14996,'Справочник по тт'!$A$2:$C$5,3,FALSE)</f>
        <v>"Парабола"</v>
      </c>
      <c r="E14996" t="str">
        <f>IF(AND(C14996=1,B14996&lt;='Справочник по тт'!$D$1),'Справочник по тт'!$D$2,VLOOKUP(C14996,'Справочник по тт'!A:C,2,FALSE))</f>
        <v>"Парабола" пр. Дмитриева д.6/1</v>
      </c>
      <c r="F14996" s="2" t="str">
        <f t="shared" si="469"/>
        <v/>
      </c>
    </row>
    <row r="14997" spans="1:6" x14ac:dyDescent="0.25">
      <c r="A14997" s="3">
        <v>44058.374305555553</v>
      </c>
      <c r="B14997" s="14">
        <f t="shared" si="468"/>
        <v>44058</v>
      </c>
      <c r="C14997">
        <v>4</v>
      </c>
      <c r="D14997" t="str">
        <f>VLOOKUP(C14997,'Справочник по тт'!$A$2:$C$5,3,FALSE)</f>
        <v>"Первый"</v>
      </c>
      <c r="E14997" t="str">
        <f>IF(AND(C14997=1,B14997&lt;='Справочник по тт'!$D$1),'Справочник по тт'!$D$2,VLOOKUP(C14997,'Справочник по тт'!A:C,2,FALSE))</f>
        <v>"Первый" ул. Пахоменко д.30</v>
      </c>
      <c r="F14997" s="2" t="str">
        <f t="shared" si="469"/>
        <v/>
      </c>
    </row>
    <row r="14998" spans="1:6" x14ac:dyDescent="0.25">
      <c r="A14998" s="3">
        <v>44058.375</v>
      </c>
      <c r="B14998" s="14">
        <f t="shared" si="468"/>
        <v>44058</v>
      </c>
      <c r="C14998">
        <v>4</v>
      </c>
      <c r="D14998" t="str">
        <f>VLOOKUP(C14998,'Справочник по тт'!$A$2:$C$5,3,FALSE)</f>
        <v>"Первый"</v>
      </c>
      <c r="E14998" t="str">
        <f>IF(AND(C14998=1,B14998&lt;='Справочник по тт'!$D$1),'Справочник по тт'!$D$2,VLOOKUP(C14998,'Справочник по тт'!A:C,2,FALSE))</f>
        <v>"Первый" ул. Пахоменко д.30</v>
      </c>
      <c r="F14998" s="2" t="str">
        <f t="shared" si="469"/>
        <v/>
      </c>
    </row>
    <row r="14999" spans="1:6" x14ac:dyDescent="0.25">
      <c r="A14999" s="3">
        <v>44058.375</v>
      </c>
      <c r="B14999" s="14">
        <f t="shared" si="468"/>
        <v>44058</v>
      </c>
      <c r="C14999">
        <v>4</v>
      </c>
      <c r="D14999" t="str">
        <f>VLOOKUP(C14999,'Справочник по тт'!$A$2:$C$5,3,FALSE)</f>
        <v>"Первый"</v>
      </c>
      <c r="E14999" t="str">
        <f>IF(AND(C14999=1,B14999&lt;='Справочник по тт'!$D$1),'Справочник по тт'!$D$2,VLOOKUP(C14999,'Справочник по тт'!A:C,2,FALSE))</f>
        <v>"Первый" ул. Пахоменко д.30</v>
      </c>
      <c r="F14999" s="2" t="str">
        <f t="shared" si="469"/>
        <v/>
      </c>
    </row>
    <row r="15000" spans="1:6" x14ac:dyDescent="0.25">
      <c r="A15000" s="3">
        <v>44058.375</v>
      </c>
      <c r="B15000" s="14">
        <f t="shared" si="468"/>
        <v>44058</v>
      </c>
      <c r="C15000">
        <v>4</v>
      </c>
      <c r="D15000" t="str">
        <f>VLOOKUP(C15000,'Справочник по тт'!$A$2:$C$5,3,FALSE)</f>
        <v>"Первый"</v>
      </c>
      <c r="E15000" t="str">
        <f>IF(AND(C15000=1,B15000&lt;='Справочник по тт'!$D$1),'Справочник по тт'!$D$2,VLOOKUP(C15000,'Справочник по тт'!A:C,2,FALSE))</f>
        <v>"Первый" ул. Пахоменко д.30</v>
      </c>
      <c r="F15000" s="2" t="str">
        <f t="shared" si="469"/>
        <v/>
      </c>
    </row>
    <row r="15001" spans="1:6" x14ac:dyDescent="0.25">
      <c r="A15001" s="3">
        <v>44058.375</v>
      </c>
      <c r="B15001" s="14">
        <f t="shared" si="468"/>
        <v>44058</v>
      </c>
      <c r="C15001">
        <v>4</v>
      </c>
      <c r="D15001" t="str">
        <f>VLOOKUP(C15001,'Справочник по тт'!$A$2:$C$5,3,FALSE)</f>
        <v>"Первый"</v>
      </c>
      <c r="E15001" t="str">
        <f>IF(AND(C15001=1,B15001&lt;='Справочник по тт'!$D$1),'Справочник по тт'!$D$2,VLOOKUP(C15001,'Справочник по тт'!A:C,2,FALSE))</f>
        <v>"Первый" ул. Пахоменко д.30</v>
      </c>
      <c r="F15001" s="2" t="str">
        <f t="shared" si="469"/>
        <v/>
      </c>
    </row>
    <row r="15002" spans="1:6" x14ac:dyDescent="0.25">
      <c r="A15002" s="14">
        <v>44058.375</v>
      </c>
      <c r="B15002" s="14">
        <f t="shared" si="468"/>
        <v>44058</v>
      </c>
      <c r="C15002">
        <v>1</v>
      </c>
      <c r="D15002" t="str">
        <f>VLOOKUP(C15002,'Справочник по тт'!$A$2:$C$5,3,FALSE)</f>
        <v>"Шанс"</v>
      </c>
      <c r="E15002" t="str">
        <f>IF(AND(C15002=1,B15002&lt;='Справочник по тт'!$D$1),'Справочник по тт'!$D$2,VLOOKUP(C15002,'Справочник по тт'!A:C,2,FALSE))</f>
        <v>"Шанс" ул. Ленина д.21</v>
      </c>
      <c r="F15002" s="2" t="str">
        <f t="shared" si="469"/>
        <v/>
      </c>
    </row>
    <row r="15003" spans="1:6" x14ac:dyDescent="0.25">
      <c r="A15003" s="14">
        <v>44058.375</v>
      </c>
      <c r="B15003" s="14">
        <f t="shared" si="468"/>
        <v>44058</v>
      </c>
      <c r="C15003">
        <v>1</v>
      </c>
      <c r="D15003" t="str">
        <f>VLOOKUP(C15003,'Справочник по тт'!$A$2:$C$5,3,FALSE)</f>
        <v>"Шанс"</v>
      </c>
      <c r="E15003" t="str">
        <f>IF(AND(C15003=1,B15003&lt;='Справочник по тт'!$D$1),'Справочник по тт'!$D$2,VLOOKUP(C15003,'Справочник по тт'!A:C,2,FALSE))</f>
        <v>"Шанс" ул. Ленина д.21</v>
      </c>
      <c r="F15003" s="2" t="str">
        <f t="shared" si="469"/>
        <v/>
      </c>
    </row>
    <row r="15004" spans="1:6" x14ac:dyDescent="0.25">
      <c r="A15004" s="14">
        <v>44058.375</v>
      </c>
      <c r="B15004" s="14">
        <f t="shared" si="468"/>
        <v>44058</v>
      </c>
      <c r="C15004">
        <v>1</v>
      </c>
      <c r="D15004" t="str">
        <f>VLOOKUP(C15004,'Справочник по тт'!$A$2:$C$5,3,FALSE)</f>
        <v>"Шанс"</v>
      </c>
      <c r="E15004" t="str">
        <f>IF(AND(C15004=1,B15004&lt;='Справочник по тт'!$D$1),'Справочник по тт'!$D$2,VLOOKUP(C15004,'Справочник по тт'!A:C,2,FALSE))</f>
        <v>"Шанс" ул. Ленина д.21</v>
      </c>
      <c r="F15004" s="2" t="str">
        <f t="shared" si="469"/>
        <v/>
      </c>
    </row>
    <row r="15005" spans="1:6" x14ac:dyDescent="0.25">
      <c r="A15005" s="3">
        <v>44058.375</v>
      </c>
      <c r="B15005" s="14">
        <f t="shared" si="468"/>
        <v>44058</v>
      </c>
      <c r="C15005">
        <v>2</v>
      </c>
      <c r="D15005" t="str">
        <f>VLOOKUP(C15005,'Справочник по тт'!$A$2:$C$5,3,FALSE)</f>
        <v>"Колибри"</v>
      </c>
      <c r="E15005" t="str">
        <f>IF(AND(C15005=1,B15005&lt;='Справочник по тт'!$D$1),'Справочник по тт'!$D$2,VLOOKUP(C15005,'Справочник по тт'!A:C,2,FALSE))</f>
        <v>"Колибри" ул. Широкая д.150</v>
      </c>
      <c r="F15005" s="2" t="str">
        <f t="shared" si="469"/>
        <v/>
      </c>
    </row>
    <row r="15006" spans="1:6" x14ac:dyDescent="0.25">
      <c r="A15006" s="3">
        <v>44058.375</v>
      </c>
      <c r="B15006" s="14">
        <f t="shared" si="468"/>
        <v>44058</v>
      </c>
      <c r="C15006">
        <v>2</v>
      </c>
      <c r="D15006" t="str">
        <f>VLOOKUP(C15006,'Справочник по тт'!$A$2:$C$5,3,FALSE)</f>
        <v>"Колибри"</v>
      </c>
      <c r="E15006" t="str">
        <f>IF(AND(C15006=1,B15006&lt;='Справочник по тт'!$D$1),'Справочник по тт'!$D$2,VLOOKUP(C15006,'Справочник по тт'!A:C,2,FALSE))</f>
        <v>"Колибри" ул. Широкая д.150</v>
      </c>
      <c r="F15006" s="2" t="str">
        <f t="shared" si="469"/>
        <v/>
      </c>
    </row>
    <row r="15007" spans="1:6" x14ac:dyDescent="0.25">
      <c r="A15007" s="3">
        <v>44058.375</v>
      </c>
      <c r="B15007" s="14">
        <f t="shared" si="468"/>
        <v>44058</v>
      </c>
      <c r="C15007">
        <v>2</v>
      </c>
      <c r="D15007" t="str">
        <f>VLOOKUP(C15007,'Справочник по тт'!$A$2:$C$5,3,FALSE)</f>
        <v>"Колибри"</v>
      </c>
      <c r="E15007" t="str">
        <f>IF(AND(C15007=1,B15007&lt;='Справочник по тт'!$D$1),'Справочник по тт'!$D$2,VLOOKUP(C15007,'Справочник по тт'!A:C,2,FALSE))</f>
        <v>"Колибри" ул. Широкая д.150</v>
      </c>
      <c r="F15007" s="2" t="str">
        <f t="shared" si="469"/>
        <v/>
      </c>
    </row>
    <row r="15008" spans="1:6" x14ac:dyDescent="0.25">
      <c r="A15008" s="3">
        <v>44058.375</v>
      </c>
      <c r="B15008" s="14">
        <f t="shared" si="468"/>
        <v>44058</v>
      </c>
      <c r="C15008">
        <v>2</v>
      </c>
      <c r="D15008" t="str">
        <f>VLOOKUP(C15008,'Справочник по тт'!$A$2:$C$5,3,FALSE)</f>
        <v>"Колибри"</v>
      </c>
      <c r="E15008" t="str">
        <f>IF(AND(C15008=1,B15008&lt;='Справочник по тт'!$D$1),'Справочник по тт'!$D$2,VLOOKUP(C15008,'Справочник по тт'!A:C,2,FALSE))</f>
        <v>"Колибри" ул. Широкая д.150</v>
      </c>
      <c r="F15008" s="2" t="str">
        <f t="shared" si="469"/>
        <v/>
      </c>
    </row>
    <row r="15009" spans="1:6" x14ac:dyDescent="0.25">
      <c r="A15009" s="3">
        <v>44058.375</v>
      </c>
      <c r="B15009" s="14">
        <f t="shared" si="468"/>
        <v>44058</v>
      </c>
      <c r="C15009">
        <v>2</v>
      </c>
      <c r="D15009" t="str">
        <f>VLOOKUP(C15009,'Справочник по тт'!$A$2:$C$5,3,FALSE)</f>
        <v>"Колибри"</v>
      </c>
      <c r="E15009" t="str">
        <f>IF(AND(C15009=1,B15009&lt;='Справочник по тт'!$D$1),'Справочник по тт'!$D$2,VLOOKUP(C15009,'Справочник по тт'!A:C,2,FALSE))</f>
        <v>"Колибри" ул. Широкая д.150</v>
      </c>
      <c r="F15009" s="2" t="str">
        <f t="shared" si="469"/>
        <v/>
      </c>
    </row>
    <row r="15010" spans="1:6" x14ac:dyDescent="0.25">
      <c r="A15010" s="3">
        <v>44058.375</v>
      </c>
      <c r="B15010" s="14">
        <f t="shared" si="468"/>
        <v>44058</v>
      </c>
      <c r="C15010">
        <v>2</v>
      </c>
      <c r="D15010" t="str">
        <f>VLOOKUP(C15010,'Справочник по тт'!$A$2:$C$5,3,FALSE)</f>
        <v>"Колибри"</v>
      </c>
      <c r="E15010" t="str">
        <f>IF(AND(C15010=1,B15010&lt;='Справочник по тт'!$D$1),'Справочник по тт'!$D$2,VLOOKUP(C15010,'Справочник по тт'!A:C,2,FALSE))</f>
        <v>"Колибри" ул. Широкая д.150</v>
      </c>
      <c r="F15010" s="2" t="str">
        <f t="shared" si="469"/>
        <v/>
      </c>
    </row>
    <row r="15011" spans="1:6" x14ac:dyDescent="0.25">
      <c r="A15011" s="3">
        <v>44058.375</v>
      </c>
      <c r="B15011" s="14">
        <f t="shared" si="468"/>
        <v>44058</v>
      </c>
      <c r="C15011">
        <v>2</v>
      </c>
      <c r="D15011" t="str">
        <f>VLOOKUP(C15011,'Справочник по тт'!$A$2:$C$5,3,FALSE)</f>
        <v>"Колибри"</v>
      </c>
      <c r="E15011" t="str">
        <f>IF(AND(C15011=1,B15011&lt;='Справочник по тт'!$D$1),'Справочник по тт'!$D$2,VLOOKUP(C15011,'Справочник по тт'!A:C,2,FALSE))</f>
        <v>"Колибри" ул. Широкая д.150</v>
      </c>
      <c r="F15011" s="2" t="str">
        <f t="shared" si="469"/>
        <v/>
      </c>
    </row>
    <row r="15012" spans="1:6" x14ac:dyDescent="0.25">
      <c r="A15012" s="3">
        <v>44058.375</v>
      </c>
      <c r="B15012" s="14">
        <f t="shared" si="468"/>
        <v>44058</v>
      </c>
      <c r="C15012">
        <v>3</v>
      </c>
      <c r="D15012" t="str">
        <f>VLOOKUP(C15012,'Справочник по тт'!$A$2:$C$5,3,FALSE)</f>
        <v>"Парабола"</v>
      </c>
      <c r="E15012" t="str">
        <f>IF(AND(C15012=1,B15012&lt;='Справочник по тт'!$D$1),'Справочник по тт'!$D$2,VLOOKUP(C15012,'Справочник по тт'!A:C,2,FALSE))</f>
        <v>"Парабола" пр. Дмитриева д.6/1</v>
      </c>
      <c r="F15012" s="2" t="str">
        <f t="shared" si="469"/>
        <v/>
      </c>
    </row>
    <row r="15013" spans="1:6" x14ac:dyDescent="0.25">
      <c r="A15013" s="3">
        <v>44058.375</v>
      </c>
      <c r="B15013" s="14">
        <f t="shared" si="468"/>
        <v>44058</v>
      </c>
      <c r="C15013">
        <v>3</v>
      </c>
      <c r="D15013" t="str">
        <f>VLOOKUP(C15013,'Справочник по тт'!$A$2:$C$5,3,FALSE)</f>
        <v>"Парабола"</v>
      </c>
      <c r="E15013" t="str">
        <f>IF(AND(C15013=1,B15013&lt;='Справочник по тт'!$D$1),'Справочник по тт'!$D$2,VLOOKUP(C15013,'Справочник по тт'!A:C,2,FALSE))</f>
        <v>"Парабола" пр. Дмитриева д.6/1</v>
      </c>
      <c r="F15013" s="2" t="str">
        <f t="shared" si="469"/>
        <v/>
      </c>
    </row>
    <row r="15014" spans="1:6" x14ac:dyDescent="0.25">
      <c r="A15014" s="3">
        <v>44058.375</v>
      </c>
      <c r="B15014" s="14">
        <f t="shared" si="468"/>
        <v>44058</v>
      </c>
      <c r="C15014">
        <v>3</v>
      </c>
      <c r="D15014" t="str">
        <f>VLOOKUP(C15014,'Справочник по тт'!$A$2:$C$5,3,FALSE)</f>
        <v>"Парабола"</v>
      </c>
      <c r="E15014" t="str">
        <f>IF(AND(C15014=1,B15014&lt;='Справочник по тт'!$D$1),'Справочник по тт'!$D$2,VLOOKUP(C15014,'Справочник по тт'!A:C,2,FALSE))</f>
        <v>"Парабола" пр. Дмитриева д.6/1</v>
      </c>
      <c r="F15014" s="2" t="str">
        <f t="shared" si="469"/>
        <v/>
      </c>
    </row>
    <row r="15015" spans="1:6" x14ac:dyDescent="0.25">
      <c r="A15015" s="3">
        <v>44058.375</v>
      </c>
      <c r="B15015" s="14">
        <f t="shared" si="468"/>
        <v>44058</v>
      </c>
      <c r="C15015">
        <v>4</v>
      </c>
      <c r="D15015" t="str">
        <f>VLOOKUP(C15015,'Справочник по тт'!$A$2:$C$5,3,FALSE)</f>
        <v>"Первый"</v>
      </c>
      <c r="E15015" t="str">
        <f>IF(AND(C15015=1,B15015&lt;='Справочник по тт'!$D$1),'Справочник по тт'!$D$2,VLOOKUP(C15015,'Справочник по тт'!A:C,2,FALSE))</f>
        <v>"Первый" ул. Пахоменко д.30</v>
      </c>
      <c r="F15015" s="2" t="str">
        <f t="shared" si="469"/>
        <v/>
      </c>
    </row>
    <row r="15016" spans="1:6" x14ac:dyDescent="0.25">
      <c r="A15016" s="3">
        <v>44058.375</v>
      </c>
      <c r="B15016" s="14">
        <f t="shared" si="468"/>
        <v>44058</v>
      </c>
      <c r="C15016">
        <v>4</v>
      </c>
      <c r="D15016" t="str">
        <f>VLOOKUP(C15016,'Справочник по тт'!$A$2:$C$5,3,FALSE)</f>
        <v>"Первый"</v>
      </c>
      <c r="E15016" t="str">
        <f>IF(AND(C15016=1,B15016&lt;='Справочник по тт'!$D$1),'Справочник по тт'!$D$2,VLOOKUP(C15016,'Справочник по тт'!A:C,2,FALSE))</f>
        <v>"Первый" ул. Пахоменко д.30</v>
      </c>
      <c r="F15016" s="2" t="str">
        <f t="shared" si="469"/>
        <v/>
      </c>
    </row>
    <row r="15017" spans="1:6" x14ac:dyDescent="0.25">
      <c r="A15017" s="3">
        <v>44058.375</v>
      </c>
      <c r="B15017" s="14">
        <f t="shared" si="468"/>
        <v>44058</v>
      </c>
      <c r="C15017">
        <v>4</v>
      </c>
      <c r="D15017" t="str">
        <f>VLOOKUP(C15017,'Справочник по тт'!$A$2:$C$5,3,FALSE)</f>
        <v>"Первый"</v>
      </c>
      <c r="E15017" t="str">
        <f>IF(AND(C15017=1,B15017&lt;='Справочник по тт'!$D$1),'Справочник по тт'!$D$2,VLOOKUP(C15017,'Справочник по тт'!A:C,2,FALSE))</f>
        <v>"Первый" ул. Пахоменко д.30</v>
      </c>
      <c r="F15017" s="2" t="str">
        <f t="shared" si="469"/>
        <v/>
      </c>
    </row>
    <row r="15018" spans="1:6" x14ac:dyDescent="0.25">
      <c r="A15018" s="3">
        <v>44058.388888888891</v>
      </c>
      <c r="B15018" s="14">
        <f t="shared" si="468"/>
        <v>44058</v>
      </c>
      <c r="C15018">
        <v>4</v>
      </c>
      <c r="D15018" t="str">
        <f>VLOOKUP(C15018,'Справочник по тт'!$A$2:$C$5,3,FALSE)</f>
        <v>"Первый"</v>
      </c>
      <c r="E15018" t="str">
        <f>IF(AND(C15018=1,B15018&lt;='Справочник по тт'!$D$1),'Справочник по тт'!$D$2,VLOOKUP(C15018,'Справочник по тт'!A:C,2,FALSE))</f>
        <v>"Первый" ул. Пахоменко д.30</v>
      </c>
      <c r="F15018" s="2" t="str">
        <f t="shared" si="469"/>
        <v/>
      </c>
    </row>
    <row r="15019" spans="1:6" x14ac:dyDescent="0.25">
      <c r="A15019" s="3">
        <v>44058.416666666664</v>
      </c>
      <c r="B15019" s="14">
        <f t="shared" si="468"/>
        <v>44058</v>
      </c>
      <c r="C15019">
        <v>4</v>
      </c>
      <c r="D15019" t="str">
        <f>VLOOKUP(C15019,'Справочник по тт'!$A$2:$C$5,3,FALSE)</f>
        <v>"Первый"</v>
      </c>
      <c r="E15019" t="str">
        <f>IF(AND(C15019=1,B15019&lt;='Справочник по тт'!$D$1),'Справочник по тт'!$D$2,VLOOKUP(C15019,'Справочник по тт'!A:C,2,FALSE))</f>
        <v>"Первый" ул. Пахоменко д.30</v>
      </c>
      <c r="F15019" s="2" t="str">
        <f t="shared" si="469"/>
        <v/>
      </c>
    </row>
    <row r="15020" spans="1:6" x14ac:dyDescent="0.25">
      <c r="A15020" s="14">
        <v>44058.416666666664</v>
      </c>
      <c r="B15020" s="14">
        <f t="shared" si="468"/>
        <v>44058</v>
      </c>
      <c r="C15020">
        <v>1</v>
      </c>
      <c r="D15020" t="str">
        <f>VLOOKUP(C15020,'Справочник по тт'!$A$2:$C$5,3,FALSE)</f>
        <v>"Шанс"</v>
      </c>
      <c r="E15020" t="str">
        <f>IF(AND(C15020=1,B15020&lt;='Справочник по тт'!$D$1),'Справочник по тт'!$D$2,VLOOKUP(C15020,'Справочник по тт'!A:C,2,FALSE))</f>
        <v>"Шанс" ул. Ленина д.21</v>
      </c>
      <c r="F15020" s="2" t="str">
        <f t="shared" si="469"/>
        <v/>
      </c>
    </row>
    <row r="15021" spans="1:6" x14ac:dyDescent="0.25">
      <c r="A15021" s="14">
        <v>44058.416666666664</v>
      </c>
      <c r="B15021" s="14">
        <f t="shared" si="468"/>
        <v>44058</v>
      </c>
      <c r="C15021">
        <v>1</v>
      </c>
      <c r="D15021" t="str">
        <f>VLOOKUP(C15021,'Справочник по тт'!$A$2:$C$5,3,FALSE)</f>
        <v>"Шанс"</v>
      </c>
      <c r="E15021" t="str">
        <f>IF(AND(C15021=1,B15021&lt;='Справочник по тт'!$D$1),'Справочник по тт'!$D$2,VLOOKUP(C15021,'Справочник по тт'!A:C,2,FALSE))</f>
        <v>"Шанс" ул. Ленина д.21</v>
      </c>
      <c r="F15021" s="2" t="str">
        <f t="shared" si="469"/>
        <v/>
      </c>
    </row>
    <row r="15022" spans="1:6" x14ac:dyDescent="0.25">
      <c r="A15022" s="14">
        <v>44058.416666666664</v>
      </c>
      <c r="B15022" s="14">
        <f t="shared" si="468"/>
        <v>44058</v>
      </c>
      <c r="C15022">
        <v>1</v>
      </c>
      <c r="D15022" t="str">
        <f>VLOOKUP(C15022,'Справочник по тт'!$A$2:$C$5,3,FALSE)</f>
        <v>"Шанс"</v>
      </c>
      <c r="E15022" t="str">
        <f>IF(AND(C15022=1,B15022&lt;='Справочник по тт'!$D$1),'Справочник по тт'!$D$2,VLOOKUP(C15022,'Справочник по тт'!A:C,2,FALSE))</f>
        <v>"Шанс" ул. Ленина д.21</v>
      </c>
      <c r="F15022" s="2" t="str">
        <f t="shared" si="469"/>
        <v/>
      </c>
    </row>
    <row r="15023" spans="1:6" x14ac:dyDescent="0.25">
      <c r="A15023" s="14">
        <v>44058.416666666664</v>
      </c>
      <c r="B15023" s="14">
        <f t="shared" si="468"/>
        <v>44058</v>
      </c>
      <c r="C15023">
        <v>1</v>
      </c>
      <c r="D15023" t="str">
        <f>VLOOKUP(C15023,'Справочник по тт'!$A$2:$C$5,3,FALSE)</f>
        <v>"Шанс"</v>
      </c>
      <c r="E15023" t="str">
        <f>IF(AND(C15023=1,B15023&lt;='Справочник по тт'!$D$1),'Справочник по тт'!$D$2,VLOOKUP(C15023,'Справочник по тт'!A:C,2,FALSE))</f>
        <v>"Шанс" ул. Ленина д.21</v>
      </c>
      <c r="F15023" s="2" t="str">
        <f t="shared" si="469"/>
        <v/>
      </c>
    </row>
    <row r="15024" spans="1:6" x14ac:dyDescent="0.25">
      <c r="A15024" s="14">
        <v>44058.416666666664</v>
      </c>
      <c r="B15024" s="14">
        <f t="shared" si="468"/>
        <v>44058</v>
      </c>
      <c r="C15024">
        <v>1</v>
      </c>
      <c r="D15024" t="str">
        <f>VLOOKUP(C15024,'Справочник по тт'!$A$2:$C$5,3,FALSE)</f>
        <v>"Шанс"</v>
      </c>
      <c r="E15024" t="str">
        <f>IF(AND(C15024=1,B15024&lt;='Справочник по тт'!$D$1),'Справочник по тт'!$D$2,VLOOKUP(C15024,'Справочник по тт'!A:C,2,FALSE))</f>
        <v>"Шанс" ул. Ленина д.21</v>
      </c>
      <c r="F15024" s="2" t="str">
        <f t="shared" si="469"/>
        <v/>
      </c>
    </row>
    <row r="15025" spans="1:6" x14ac:dyDescent="0.25">
      <c r="A15025" s="14">
        <v>44058.416666666664</v>
      </c>
      <c r="B15025" s="14">
        <f t="shared" si="468"/>
        <v>44058</v>
      </c>
      <c r="C15025">
        <v>1</v>
      </c>
      <c r="D15025" t="str">
        <f>VLOOKUP(C15025,'Справочник по тт'!$A$2:$C$5,3,FALSE)</f>
        <v>"Шанс"</v>
      </c>
      <c r="E15025" t="str">
        <f>IF(AND(C15025=1,B15025&lt;='Справочник по тт'!$D$1),'Справочник по тт'!$D$2,VLOOKUP(C15025,'Справочник по тт'!A:C,2,FALSE))</f>
        <v>"Шанс" ул. Ленина д.21</v>
      </c>
      <c r="F15025" s="2" t="str">
        <f t="shared" si="469"/>
        <v/>
      </c>
    </row>
    <row r="15026" spans="1:6" x14ac:dyDescent="0.25">
      <c r="A15026" s="14">
        <v>44058.416666666664</v>
      </c>
      <c r="B15026" s="14">
        <f t="shared" si="468"/>
        <v>44058</v>
      </c>
      <c r="C15026">
        <v>1</v>
      </c>
      <c r="D15026" t="str">
        <f>VLOOKUP(C15026,'Справочник по тт'!$A$2:$C$5,3,FALSE)</f>
        <v>"Шанс"</v>
      </c>
      <c r="E15026" t="str">
        <f>IF(AND(C15026=1,B15026&lt;='Справочник по тт'!$D$1),'Справочник по тт'!$D$2,VLOOKUP(C15026,'Справочник по тт'!A:C,2,FALSE))</f>
        <v>"Шанс" ул. Ленина д.21</v>
      </c>
      <c r="F15026" s="2" t="str">
        <f t="shared" si="469"/>
        <v/>
      </c>
    </row>
    <row r="15027" spans="1:6" x14ac:dyDescent="0.25">
      <c r="A15027" s="14">
        <v>44058.416666666664</v>
      </c>
      <c r="B15027" s="14">
        <f t="shared" si="468"/>
        <v>44058</v>
      </c>
      <c r="C15027">
        <v>1</v>
      </c>
      <c r="D15027" t="str">
        <f>VLOOKUP(C15027,'Справочник по тт'!$A$2:$C$5,3,FALSE)</f>
        <v>"Шанс"</v>
      </c>
      <c r="E15027" t="str">
        <f>IF(AND(C15027=1,B15027&lt;='Справочник по тт'!$D$1),'Справочник по тт'!$D$2,VLOOKUP(C15027,'Справочник по тт'!A:C,2,FALSE))</f>
        <v>"Шанс" ул. Ленина д.21</v>
      </c>
      <c r="F15027" s="2" t="str">
        <f t="shared" si="469"/>
        <v/>
      </c>
    </row>
    <row r="15028" spans="1:6" x14ac:dyDescent="0.25">
      <c r="A15028" s="14">
        <v>44058.416666666664</v>
      </c>
      <c r="B15028" s="14">
        <f t="shared" si="468"/>
        <v>44058</v>
      </c>
      <c r="C15028">
        <v>1</v>
      </c>
      <c r="D15028" t="str">
        <f>VLOOKUP(C15028,'Справочник по тт'!$A$2:$C$5,3,FALSE)</f>
        <v>"Шанс"</v>
      </c>
      <c r="E15028" t="str">
        <f>IF(AND(C15028=1,B15028&lt;='Справочник по тт'!$D$1),'Справочник по тт'!$D$2,VLOOKUP(C15028,'Справочник по тт'!A:C,2,FALSE))</f>
        <v>"Шанс" ул. Ленина д.21</v>
      </c>
      <c r="F15028" s="2" t="str">
        <f t="shared" si="469"/>
        <v/>
      </c>
    </row>
    <row r="15029" spans="1:6" x14ac:dyDescent="0.25">
      <c r="A15029" s="14">
        <v>44058.416666666664</v>
      </c>
      <c r="B15029" s="14">
        <f t="shared" si="468"/>
        <v>44058</v>
      </c>
      <c r="C15029">
        <v>1</v>
      </c>
      <c r="D15029" t="str">
        <f>VLOOKUP(C15029,'Справочник по тт'!$A$2:$C$5,3,FALSE)</f>
        <v>"Шанс"</v>
      </c>
      <c r="E15029" t="str">
        <f>IF(AND(C15029=1,B15029&lt;='Справочник по тт'!$D$1),'Справочник по тт'!$D$2,VLOOKUP(C15029,'Справочник по тт'!A:C,2,FALSE))</f>
        <v>"Шанс" ул. Ленина д.21</v>
      </c>
      <c r="F15029" s="2" t="str">
        <f t="shared" si="469"/>
        <v/>
      </c>
    </row>
    <row r="15030" spans="1:6" x14ac:dyDescent="0.25">
      <c r="A15030" s="14">
        <v>44058.423611111109</v>
      </c>
      <c r="B15030" s="14">
        <f t="shared" si="468"/>
        <v>44058</v>
      </c>
      <c r="C15030">
        <v>1</v>
      </c>
      <c r="D15030" t="str">
        <f>VLOOKUP(C15030,'Справочник по тт'!$A$2:$C$5,3,FALSE)</f>
        <v>"Шанс"</v>
      </c>
      <c r="E15030" t="str">
        <f>IF(AND(C15030=1,B15030&lt;='Справочник по тт'!$D$1),'Справочник по тт'!$D$2,VLOOKUP(C15030,'Справочник по тт'!A:C,2,FALSE))</f>
        <v>"Шанс" ул. Ленина д.21</v>
      </c>
      <c r="F15030" s="2" t="str">
        <f t="shared" si="469"/>
        <v/>
      </c>
    </row>
    <row r="15031" spans="1:6" x14ac:dyDescent="0.25">
      <c r="A15031" s="14">
        <v>44058.423611111109</v>
      </c>
      <c r="B15031" s="14">
        <f t="shared" si="468"/>
        <v>44058</v>
      </c>
      <c r="C15031">
        <v>1</v>
      </c>
      <c r="D15031" t="str">
        <f>VLOOKUP(C15031,'Справочник по тт'!$A$2:$C$5,3,FALSE)</f>
        <v>"Шанс"</v>
      </c>
      <c r="E15031" t="str">
        <f>IF(AND(C15031=1,B15031&lt;='Справочник по тт'!$D$1),'Справочник по тт'!$D$2,VLOOKUP(C15031,'Справочник по тт'!A:C,2,FALSE))</f>
        <v>"Шанс" ул. Ленина д.21</v>
      </c>
      <c r="F15031" s="2" t="str">
        <f t="shared" si="469"/>
        <v/>
      </c>
    </row>
    <row r="15032" spans="1:6" x14ac:dyDescent="0.25">
      <c r="A15032" s="14">
        <v>44058.451388888891</v>
      </c>
      <c r="B15032" s="14">
        <f t="shared" si="468"/>
        <v>44058</v>
      </c>
      <c r="C15032">
        <v>1</v>
      </c>
      <c r="D15032" t="str">
        <f>VLOOKUP(C15032,'Справочник по тт'!$A$2:$C$5,3,FALSE)</f>
        <v>"Шанс"</v>
      </c>
      <c r="E15032" t="str">
        <f>IF(AND(C15032=1,B15032&lt;='Справочник по тт'!$D$1),'Справочник по тт'!$D$2,VLOOKUP(C15032,'Справочник по тт'!A:C,2,FALSE))</f>
        <v>"Шанс" ул. Ленина д.21</v>
      </c>
      <c r="F15032" s="2" t="str">
        <f t="shared" si="469"/>
        <v/>
      </c>
    </row>
    <row r="15033" spans="1:6" x14ac:dyDescent="0.25">
      <c r="A15033" s="14">
        <v>44058.458333333336</v>
      </c>
      <c r="B15033" s="14">
        <f t="shared" si="468"/>
        <v>44058</v>
      </c>
      <c r="C15033">
        <v>1</v>
      </c>
      <c r="D15033" t="str">
        <f>VLOOKUP(C15033,'Справочник по тт'!$A$2:$C$5,3,FALSE)</f>
        <v>"Шанс"</v>
      </c>
      <c r="E15033" t="str">
        <f>IF(AND(C15033=1,B15033&lt;='Справочник по тт'!$D$1),'Справочник по тт'!$D$2,VLOOKUP(C15033,'Справочник по тт'!A:C,2,FALSE))</f>
        <v>"Шанс" ул. Ленина д.21</v>
      </c>
      <c r="F15033" s="2" t="str">
        <f t="shared" si="469"/>
        <v/>
      </c>
    </row>
    <row r="15034" spans="1:6" x14ac:dyDescent="0.25">
      <c r="A15034" s="14">
        <v>44058.458333333336</v>
      </c>
      <c r="B15034" s="14">
        <f t="shared" si="468"/>
        <v>44058</v>
      </c>
      <c r="C15034">
        <v>1</v>
      </c>
      <c r="D15034" t="str">
        <f>VLOOKUP(C15034,'Справочник по тт'!$A$2:$C$5,3,FALSE)</f>
        <v>"Шанс"</v>
      </c>
      <c r="E15034" t="str">
        <f>IF(AND(C15034=1,B15034&lt;='Справочник по тт'!$D$1),'Справочник по тт'!$D$2,VLOOKUP(C15034,'Справочник по тт'!A:C,2,FALSE))</f>
        <v>"Шанс" ул. Ленина д.21</v>
      </c>
      <c r="F15034" s="2" t="str">
        <f t="shared" si="469"/>
        <v/>
      </c>
    </row>
    <row r="15035" spans="1:6" x14ac:dyDescent="0.25">
      <c r="A15035" s="14">
        <v>44058.458333333336</v>
      </c>
      <c r="B15035" s="14">
        <f t="shared" si="468"/>
        <v>44058</v>
      </c>
      <c r="C15035">
        <v>1</v>
      </c>
      <c r="D15035" t="str">
        <f>VLOOKUP(C15035,'Справочник по тт'!$A$2:$C$5,3,FALSE)</f>
        <v>"Шанс"</v>
      </c>
      <c r="E15035" t="str">
        <f>IF(AND(C15035=1,B15035&lt;='Справочник по тт'!$D$1),'Справочник по тт'!$D$2,VLOOKUP(C15035,'Справочник по тт'!A:C,2,FALSE))</f>
        <v>"Шанс" ул. Ленина д.21</v>
      </c>
      <c r="F15035" s="2" t="str">
        <f t="shared" si="469"/>
        <v/>
      </c>
    </row>
    <row r="15036" spans="1:6" x14ac:dyDescent="0.25">
      <c r="A15036" s="14">
        <v>44058.458333333336</v>
      </c>
      <c r="B15036" s="14">
        <f t="shared" si="468"/>
        <v>44058</v>
      </c>
      <c r="C15036">
        <v>1</v>
      </c>
      <c r="D15036" t="str">
        <f>VLOOKUP(C15036,'Справочник по тт'!$A$2:$C$5,3,FALSE)</f>
        <v>"Шанс"</v>
      </c>
      <c r="E15036" t="str">
        <f>IF(AND(C15036=1,B15036&lt;='Справочник по тт'!$D$1),'Справочник по тт'!$D$2,VLOOKUP(C15036,'Справочник по тт'!A:C,2,FALSE))</f>
        <v>"Шанс" ул. Ленина д.21</v>
      </c>
      <c r="F15036" s="2" t="str">
        <f t="shared" si="469"/>
        <v/>
      </c>
    </row>
    <row r="15037" spans="1:6" x14ac:dyDescent="0.25">
      <c r="A15037" s="14">
        <v>44058.458333333336</v>
      </c>
      <c r="B15037" s="14">
        <f t="shared" si="468"/>
        <v>44058</v>
      </c>
      <c r="C15037">
        <v>1</v>
      </c>
      <c r="D15037" t="str">
        <f>VLOOKUP(C15037,'Справочник по тт'!$A$2:$C$5,3,FALSE)</f>
        <v>"Шанс"</v>
      </c>
      <c r="E15037" t="str">
        <f>IF(AND(C15037=1,B15037&lt;='Справочник по тт'!$D$1),'Справочник по тт'!$D$2,VLOOKUP(C15037,'Справочник по тт'!A:C,2,FALSE))</f>
        <v>"Шанс" ул. Ленина д.21</v>
      </c>
      <c r="F15037" s="2" t="str">
        <f t="shared" si="469"/>
        <v/>
      </c>
    </row>
    <row r="15038" spans="1:6" x14ac:dyDescent="0.25">
      <c r="A15038" s="14">
        <v>44058.458333333336</v>
      </c>
      <c r="B15038" s="14">
        <f t="shared" si="468"/>
        <v>44058</v>
      </c>
      <c r="C15038">
        <v>1</v>
      </c>
      <c r="D15038" t="str">
        <f>VLOOKUP(C15038,'Справочник по тт'!$A$2:$C$5,3,FALSE)</f>
        <v>"Шанс"</v>
      </c>
      <c r="E15038" t="str">
        <f>IF(AND(C15038=1,B15038&lt;='Справочник по тт'!$D$1),'Справочник по тт'!$D$2,VLOOKUP(C15038,'Справочник по тт'!A:C,2,FALSE))</f>
        <v>"Шанс" ул. Ленина д.21</v>
      </c>
      <c r="F15038" s="2" t="str">
        <f t="shared" si="469"/>
        <v/>
      </c>
    </row>
    <row r="15039" spans="1:6" x14ac:dyDescent="0.25">
      <c r="A15039" s="14">
        <v>44058.458333333336</v>
      </c>
      <c r="B15039" s="14">
        <f t="shared" si="468"/>
        <v>44058</v>
      </c>
      <c r="C15039">
        <v>1</v>
      </c>
      <c r="D15039" t="str">
        <f>VLOOKUP(C15039,'Справочник по тт'!$A$2:$C$5,3,FALSE)</f>
        <v>"Шанс"</v>
      </c>
      <c r="E15039" t="str">
        <f>IF(AND(C15039=1,B15039&lt;='Справочник по тт'!$D$1),'Справочник по тт'!$D$2,VLOOKUP(C15039,'Справочник по тт'!A:C,2,FALSE))</f>
        <v>"Шанс" ул. Ленина д.21</v>
      </c>
      <c r="F15039" s="2" t="str">
        <f t="shared" si="469"/>
        <v/>
      </c>
    </row>
    <row r="15040" spans="1:6" x14ac:dyDescent="0.25">
      <c r="A15040" s="14">
        <v>44058.484872685185</v>
      </c>
      <c r="B15040" s="14">
        <f t="shared" si="468"/>
        <v>44058</v>
      </c>
      <c r="C15040">
        <v>1</v>
      </c>
      <c r="D15040" t="str">
        <f>VLOOKUP(C15040,'Справочник по тт'!$A$2:$C$5,3,FALSE)</f>
        <v>"Шанс"</v>
      </c>
      <c r="E15040" t="str">
        <f>IF(AND(C15040=1,B15040&lt;='Справочник по тт'!$D$1),'Справочник по тт'!$D$2,VLOOKUP(C15040,'Справочник по тт'!A:C,2,FALSE))</f>
        <v>"Шанс" ул. Ленина д.21</v>
      </c>
      <c r="F15040" s="2" t="str">
        <f t="shared" si="469"/>
        <v/>
      </c>
    </row>
    <row r="15041" spans="1:6" x14ac:dyDescent="0.25">
      <c r="A15041" s="14">
        <v>44058.5</v>
      </c>
      <c r="B15041" s="14">
        <f t="shared" si="468"/>
        <v>44058</v>
      </c>
      <c r="C15041">
        <v>1</v>
      </c>
      <c r="D15041" t="str">
        <f>VLOOKUP(C15041,'Справочник по тт'!$A$2:$C$5,3,FALSE)</f>
        <v>"Шанс"</v>
      </c>
      <c r="E15041" t="str">
        <f>IF(AND(C15041=1,B15041&lt;='Справочник по тт'!$D$1),'Справочник по тт'!$D$2,VLOOKUP(C15041,'Справочник по тт'!A:C,2,FALSE))</f>
        <v>"Шанс" ул. Ленина д.21</v>
      </c>
      <c r="F15041" s="2" t="str">
        <f t="shared" si="469"/>
        <v/>
      </c>
    </row>
    <row r="15042" spans="1:6" x14ac:dyDescent="0.25">
      <c r="A15042" s="14">
        <v>44058.5</v>
      </c>
      <c r="B15042" s="14">
        <f t="shared" ref="B15042:B15105" si="470">(TEXT(A15042,"ДД.ММ.ГГГГ"))*1</f>
        <v>44058</v>
      </c>
      <c r="C15042">
        <v>1</v>
      </c>
      <c r="D15042" t="str">
        <f>VLOOKUP(C15042,'Справочник по тт'!$A$2:$C$5,3,FALSE)</f>
        <v>"Шанс"</v>
      </c>
      <c r="E15042" t="str">
        <f>IF(AND(C15042=1,B15042&lt;='Справочник по тт'!$D$1),'Справочник по тт'!$D$2,VLOOKUP(C15042,'Справочник по тт'!A:C,2,FALSE))</f>
        <v>"Шанс" ул. Ленина д.21</v>
      </c>
      <c r="F15042" s="2" t="str">
        <f t="shared" si="469"/>
        <v/>
      </c>
    </row>
    <row r="15043" spans="1:6" x14ac:dyDescent="0.25">
      <c r="A15043" s="14">
        <v>44058.5</v>
      </c>
      <c r="B15043" s="14">
        <f t="shared" si="470"/>
        <v>44058</v>
      </c>
      <c r="C15043">
        <v>1</v>
      </c>
      <c r="D15043" t="str">
        <f>VLOOKUP(C15043,'Справочник по тт'!$A$2:$C$5,3,FALSE)</f>
        <v>"Шанс"</v>
      </c>
      <c r="E15043" t="str">
        <f>IF(AND(C15043=1,B15043&lt;='Справочник по тт'!$D$1),'Справочник по тт'!$D$2,VLOOKUP(C15043,'Справочник по тт'!A:C,2,FALSE))</f>
        <v>"Шанс" ул. Ленина д.21</v>
      </c>
      <c r="F15043" s="2" t="str">
        <f t="shared" ref="F15043:F15106" si="471">IF(B15043&lt;=$F$1,1,"")</f>
        <v/>
      </c>
    </row>
    <row r="15044" spans="1:6" x14ac:dyDescent="0.25">
      <c r="A15044" s="14">
        <v>44058.5</v>
      </c>
      <c r="B15044" s="14">
        <f t="shared" si="470"/>
        <v>44058</v>
      </c>
      <c r="C15044">
        <v>1</v>
      </c>
      <c r="D15044" t="str">
        <f>VLOOKUP(C15044,'Справочник по тт'!$A$2:$C$5,3,FALSE)</f>
        <v>"Шанс"</v>
      </c>
      <c r="E15044" t="str">
        <f>IF(AND(C15044=1,B15044&lt;='Справочник по тт'!$D$1),'Справочник по тт'!$D$2,VLOOKUP(C15044,'Справочник по тт'!A:C,2,FALSE))</f>
        <v>"Шанс" ул. Ленина д.21</v>
      </c>
      <c r="F15044" s="2" t="str">
        <f t="shared" si="471"/>
        <v/>
      </c>
    </row>
    <row r="15045" spans="1:6" x14ac:dyDescent="0.25">
      <c r="A15045" s="14">
        <v>44058.541666666664</v>
      </c>
      <c r="B15045" s="14">
        <f t="shared" si="470"/>
        <v>44058</v>
      </c>
      <c r="C15045">
        <v>1</v>
      </c>
      <c r="D15045" t="str">
        <f>VLOOKUP(C15045,'Справочник по тт'!$A$2:$C$5,3,FALSE)</f>
        <v>"Шанс"</v>
      </c>
      <c r="E15045" t="str">
        <f>IF(AND(C15045=1,B15045&lt;='Справочник по тт'!$D$1),'Справочник по тт'!$D$2,VLOOKUP(C15045,'Справочник по тт'!A:C,2,FALSE))</f>
        <v>"Шанс" ул. Ленина д.21</v>
      </c>
      <c r="F15045" s="2" t="str">
        <f t="shared" si="471"/>
        <v/>
      </c>
    </row>
    <row r="15046" spans="1:6" x14ac:dyDescent="0.25">
      <c r="A15046" s="14">
        <v>44058.541666666664</v>
      </c>
      <c r="B15046" s="14">
        <f t="shared" si="470"/>
        <v>44058</v>
      </c>
      <c r="C15046">
        <v>1</v>
      </c>
      <c r="D15046" t="str">
        <f>VLOOKUP(C15046,'Справочник по тт'!$A$2:$C$5,3,FALSE)</f>
        <v>"Шанс"</v>
      </c>
      <c r="E15046" t="str">
        <f>IF(AND(C15046=1,B15046&lt;='Справочник по тт'!$D$1),'Справочник по тт'!$D$2,VLOOKUP(C15046,'Справочник по тт'!A:C,2,FALSE))</f>
        <v>"Шанс" ул. Ленина д.21</v>
      </c>
      <c r="F15046" s="2" t="str">
        <f t="shared" si="471"/>
        <v/>
      </c>
    </row>
    <row r="15047" spans="1:6" x14ac:dyDescent="0.25">
      <c r="A15047" s="14">
        <v>44058.541666666664</v>
      </c>
      <c r="B15047" s="14">
        <f t="shared" si="470"/>
        <v>44058</v>
      </c>
      <c r="C15047">
        <v>1</v>
      </c>
      <c r="D15047" t="str">
        <f>VLOOKUP(C15047,'Справочник по тт'!$A$2:$C$5,3,FALSE)</f>
        <v>"Шанс"</v>
      </c>
      <c r="E15047" t="str">
        <f>IF(AND(C15047=1,B15047&lt;='Справочник по тт'!$D$1),'Справочник по тт'!$D$2,VLOOKUP(C15047,'Справочник по тт'!A:C,2,FALSE))</f>
        <v>"Шанс" ул. Ленина д.21</v>
      </c>
      <c r="F15047" s="2" t="str">
        <f t="shared" si="471"/>
        <v/>
      </c>
    </row>
    <row r="15048" spans="1:6" x14ac:dyDescent="0.25">
      <c r="A15048" s="14">
        <v>44058.541666666664</v>
      </c>
      <c r="B15048" s="14">
        <f t="shared" si="470"/>
        <v>44058</v>
      </c>
      <c r="C15048">
        <v>1</v>
      </c>
      <c r="D15048" t="str">
        <f>VLOOKUP(C15048,'Справочник по тт'!$A$2:$C$5,3,FALSE)</f>
        <v>"Шанс"</v>
      </c>
      <c r="E15048" t="str">
        <f>IF(AND(C15048=1,B15048&lt;='Справочник по тт'!$D$1),'Справочник по тт'!$D$2,VLOOKUP(C15048,'Справочник по тт'!A:C,2,FALSE))</f>
        <v>"Шанс" ул. Ленина д.21</v>
      </c>
      <c r="F15048" s="2" t="str">
        <f t="shared" si="471"/>
        <v/>
      </c>
    </row>
    <row r="15049" spans="1:6" x14ac:dyDescent="0.25">
      <c r="A15049" s="14">
        <v>44058.541666666664</v>
      </c>
      <c r="B15049" s="14">
        <f t="shared" si="470"/>
        <v>44058</v>
      </c>
      <c r="C15049">
        <v>1</v>
      </c>
      <c r="D15049" t="str">
        <f>VLOOKUP(C15049,'Справочник по тт'!$A$2:$C$5,3,FALSE)</f>
        <v>"Шанс"</v>
      </c>
      <c r="E15049" t="str">
        <f>IF(AND(C15049=1,B15049&lt;='Справочник по тт'!$D$1),'Справочник по тт'!$D$2,VLOOKUP(C15049,'Справочник по тт'!A:C,2,FALSE))</f>
        <v>"Шанс" ул. Ленина д.21</v>
      </c>
      <c r="F15049" s="2" t="str">
        <f t="shared" si="471"/>
        <v/>
      </c>
    </row>
    <row r="15050" spans="1:6" x14ac:dyDescent="0.25">
      <c r="A15050" s="14">
        <v>44058.541666666664</v>
      </c>
      <c r="B15050" s="14">
        <f t="shared" si="470"/>
        <v>44058</v>
      </c>
      <c r="C15050">
        <v>1</v>
      </c>
      <c r="D15050" t="str">
        <f>VLOOKUP(C15050,'Справочник по тт'!$A$2:$C$5,3,FALSE)</f>
        <v>"Шанс"</v>
      </c>
      <c r="E15050" t="str">
        <f>IF(AND(C15050=1,B15050&lt;='Справочник по тт'!$D$1),'Справочник по тт'!$D$2,VLOOKUP(C15050,'Справочник по тт'!A:C,2,FALSE))</f>
        <v>"Шанс" ул. Ленина д.21</v>
      </c>
      <c r="F15050" s="2" t="str">
        <f t="shared" si="471"/>
        <v/>
      </c>
    </row>
    <row r="15051" spans="1:6" x14ac:dyDescent="0.25">
      <c r="A15051" s="14">
        <v>44058.583333333336</v>
      </c>
      <c r="B15051" s="14">
        <f t="shared" si="470"/>
        <v>44058</v>
      </c>
      <c r="C15051">
        <v>1</v>
      </c>
      <c r="D15051" t="str">
        <f>VLOOKUP(C15051,'Справочник по тт'!$A$2:$C$5,3,FALSE)</f>
        <v>"Шанс"</v>
      </c>
      <c r="E15051" t="str">
        <f>IF(AND(C15051=1,B15051&lt;='Справочник по тт'!$D$1),'Справочник по тт'!$D$2,VLOOKUP(C15051,'Справочник по тт'!A:C,2,FALSE))</f>
        <v>"Шанс" ул. Ленина д.21</v>
      </c>
      <c r="F15051" s="2" t="str">
        <f t="shared" si="471"/>
        <v/>
      </c>
    </row>
    <row r="15052" spans="1:6" x14ac:dyDescent="0.25">
      <c r="A15052" s="14">
        <v>44058.583333333336</v>
      </c>
      <c r="B15052" s="14">
        <f t="shared" si="470"/>
        <v>44058</v>
      </c>
      <c r="C15052">
        <v>1</v>
      </c>
      <c r="D15052" t="str">
        <f>VLOOKUP(C15052,'Справочник по тт'!$A$2:$C$5,3,FALSE)</f>
        <v>"Шанс"</v>
      </c>
      <c r="E15052" t="str">
        <f>IF(AND(C15052=1,B15052&lt;='Справочник по тт'!$D$1),'Справочник по тт'!$D$2,VLOOKUP(C15052,'Справочник по тт'!A:C,2,FALSE))</f>
        <v>"Шанс" ул. Ленина д.21</v>
      </c>
      <c r="F15052" s="2" t="str">
        <f t="shared" si="471"/>
        <v/>
      </c>
    </row>
    <row r="15053" spans="1:6" x14ac:dyDescent="0.25">
      <c r="A15053" s="14">
        <v>44058.625</v>
      </c>
      <c r="B15053" s="14">
        <f t="shared" si="470"/>
        <v>44058</v>
      </c>
      <c r="C15053">
        <v>1</v>
      </c>
      <c r="D15053" t="str">
        <f>VLOOKUP(C15053,'Справочник по тт'!$A$2:$C$5,3,FALSE)</f>
        <v>"Шанс"</v>
      </c>
      <c r="E15053" t="str">
        <f>IF(AND(C15053=1,B15053&lt;='Справочник по тт'!$D$1),'Справочник по тт'!$D$2,VLOOKUP(C15053,'Справочник по тт'!A:C,2,FALSE))</f>
        <v>"Шанс" ул. Ленина д.21</v>
      </c>
      <c r="F15053" s="2" t="str">
        <f t="shared" si="471"/>
        <v/>
      </c>
    </row>
    <row r="15054" spans="1:6" x14ac:dyDescent="0.25">
      <c r="A15054" s="14">
        <v>44058.625</v>
      </c>
      <c r="B15054" s="14">
        <f t="shared" si="470"/>
        <v>44058</v>
      </c>
      <c r="C15054">
        <v>1</v>
      </c>
      <c r="D15054" t="str">
        <f>VLOOKUP(C15054,'Справочник по тт'!$A$2:$C$5,3,FALSE)</f>
        <v>"Шанс"</v>
      </c>
      <c r="E15054" t="str">
        <f>IF(AND(C15054=1,B15054&lt;='Справочник по тт'!$D$1),'Справочник по тт'!$D$2,VLOOKUP(C15054,'Справочник по тт'!A:C,2,FALSE))</f>
        <v>"Шанс" ул. Ленина д.21</v>
      </c>
      <c r="F15054" s="2" t="str">
        <f t="shared" si="471"/>
        <v/>
      </c>
    </row>
    <row r="15055" spans="1:6" x14ac:dyDescent="0.25">
      <c r="A15055" s="14">
        <v>44058.666666666664</v>
      </c>
      <c r="B15055" s="14">
        <f t="shared" si="470"/>
        <v>44058</v>
      </c>
      <c r="C15055">
        <v>1</v>
      </c>
      <c r="D15055" t="str">
        <f>VLOOKUP(C15055,'Справочник по тт'!$A$2:$C$5,3,FALSE)</f>
        <v>"Шанс"</v>
      </c>
      <c r="E15055" t="str">
        <f>IF(AND(C15055=1,B15055&lt;='Справочник по тт'!$D$1),'Справочник по тт'!$D$2,VLOOKUP(C15055,'Справочник по тт'!A:C,2,FALSE))</f>
        <v>"Шанс" ул. Ленина д.21</v>
      </c>
      <c r="F15055" s="2" t="str">
        <f t="shared" si="471"/>
        <v/>
      </c>
    </row>
    <row r="15056" spans="1:6" x14ac:dyDescent="0.25">
      <c r="A15056" s="14">
        <v>44058.666666666664</v>
      </c>
      <c r="B15056" s="14">
        <f t="shared" si="470"/>
        <v>44058</v>
      </c>
      <c r="C15056">
        <v>1</v>
      </c>
      <c r="D15056" t="str">
        <f>VLOOKUP(C15056,'Справочник по тт'!$A$2:$C$5,3,FALSE)</f>
        <v>"Шанс"</v>
      </c>
      <c r="E15056" t="str">
        <f>IF(AND(C15056=1,B15056&lt;='Справочник по тт'!$D$1),'Справочник по тт'!$D$2,VLOOKUP(C15056,'Справочник по тт'!A:C,2,FALSE))</f>
        <v>"Шанс" ул. Ленина д.21</v>
      </c>
      <c r="F15056" s="2" t="str">
        <f t="shared" si="471"/>
        <v/>
      </c>
    </row>
    <row r="15057" spans="1:6" x14ac:dyDescent="0.25">
      <c r="A15057" s="14">
        <v>44058.666666666664</v>
      </c>
      <c r="B15057" s="14">
        <f t="shared" si="470"/>
        <v>44058</v>
      </c>
      <c r="C15057">
        <v>1</v>
      </c>
      <c r="D15057" t="str">
        <f>VLOOKUP(C15057,'Справочник по тт'!$A$2:$C$5,3,FALSE)</f>
        <v>"Шанс"</v>
      </c>
      <c r="E15057" t="str">
        <f>IF(AND(C15057=1,B15057&lt;='Справочник по тт'!$D$1),'Справочник по тт'!$D$2,VLOOKUP(C15057,'Справочник по тт'!A:C,2,FALSE))</f>
        <v>"Шанс" ул. Ленина д.21</v>
      </c>
      <c r="F15057" s="2" t="str">
        <f t="shared" si="471"/>
        <v/>
      </c>
    </row>
    <row r="15058" spans="1:6" x14ac:dyDescent="0.25">
      <c r="A15058" s="14">
        <v>44058.666666666664</v>
      </c>
      <c r="B15058" s="14">
        <f t="shared" si="470"/>
        <v>44058</v>
      </c>
      <c r="C15058">
        <v>1</v>
      </c>
      <c r="D15058" t="str">
        <f>VLOOKUP(C15058,'Справочник по тт'!$A$2:$C$5,3,FALSE)</f>
        <v>"Шанс"</v>
      </c>
      <c r="E15058" t="str">
        <f>IF(AND(C15058=1,B15058&lt;='Справочник по тт'!$D$1),'Справочник по тт'!$D$2,VLOOKUP(C15058,'Справочник по тт'!A:C,2,FALSE))</f>
        <v>"Шанс" ул. Ленина д.21</v>
      </c>
      <c r="F15058" s="2" t="str">
        <f t="shared" si="471"/>
        <v/>
      </c>
    </row>
    <row r="15059" spans="1:6" x14ac:dyDescent="0.25">
      <c r="A15059" s="14">
        <v>44058.666666666664</v>
      </c>
      <c r="B15059" s="14">
        <f t="shared" si="470"/>
        <v>44058</v>
      </c>
      <c r="C15059">
        <v>1</v>
      </c>
      <c r="D15059" t="str">
        <f>VLOOKUP(C15059,'Справочник по тт'!$A$2:$C$5,3,FALSE)</f>
        <v>"Шанс"</v>
      </c>
      <c r="E15059" t="str">
        <f>IF(AND(C15059=1,B15059&lt;='Справочник по тт'!$D$1),'Справочник по тт'!$D$2,VLOOKUP(C15059,'Справочник по тт'!A:C,2,FALSE))</f>
        <v>"Шанс" ул. Ленина д.21</v>
      </c>
      <c r="F15059" s="2" t="str">
        <f t="shared" si="471"/>
        <v/>
      </c>
    </row>
    <row r="15060" spans="1:6" x14ac:dyDescent="0.25">
      <c r="A15060" s="14">
        <v>44058.708333333336</v>
      </c>
      <c r="B15060" s="14">
        <f t="shared" si="470"/>
        <v>44058</v>
      </c>
      <c r="C15060">
        <v>1</v>
      </c>
      <c r="D15060" t="str">
        <f>VLOOKUP(C15060,'Справочник по тт'!$A$2:$C$5,3,FALSE)</f>
        <v>"Шанс"</v>
      </c>
      <c r="E15060" t="str">
        <f>IF(AND(C15060=1,B15060&lt;='Справочник по тт'!$D$1),'Справочник по тт'!$D$2,VLOOKUP(C15060,'Справочник по тт'!A:C,2,FALSE))</f>
        <v>"Шанс" ул. Ленина д.21</v>
      </c>
      <c r="F15060" s="2" t="str">
        <f t="shared" si="471"/>
        <v/>
      </c>
    </row>
    <row r="15061" spans="1:6" x14ac:dyDescent="0.25">
      <c r="A15061" s="14">
        <v>44058.708333333336</v>
      </c>
      <c r="B15061" s="14">
        <f t="shared" si="470"/>
        <v>44058</v>
      </c>
      <c r="C15061">
        <v>1</v>
      </c>
      <c r="D15061" t="str">
        <f>VLOOKUP(C15061,'Справочник по тт'!$A$2:$C$5,3,FALSE)</f>
        <v>"Шанс"</v>
      </c>
      <c r="E15061" t="str">
        <f>IF(AND(C15061=1,B15061&lt;='Справочник по тт'!$D$1),'Справочник по тт'!$D$2,VLOOKUP(C15061,'Справочник по тт'!A:C,2,FALSE))</f>
        <v>"Шанс" ул. Ленина д.21</v>
      </c>
      <c r="F15061" s="2" t="str">
        <f t="shared" si="471"/>
        <v/>
      </c>
    </row>
    <row r="15062" spans="1:6" x14ac:dyDescent="0.25">
      <c r="A15062" s="14">
        <v>44058.75</v>
      </c>
      <c r="B15062" s="14">
        <f t="shared" si="470"/>
        <v>44058</v>
      </c>
      <c r="C15062">
        <v>1</v>
      </c>
      <c r="D15062" t="str">
        <f>VLOOKUP(C15062,'Справочник по тт'!$A$2:$C$5,3,FALSE)</f>
        <v>"Шанс"</v>
      </c>
      <c r="E15062" t="str">
        <f>IF(AND(C15062=1,B15062&lt;='Справочник по тт'!$D$1),'Справочник по тт'!$D$2,VLOOKUP(C15062,'Справочник по тт'!A:C,2,FALSE))</f>
        <v>"Шанс" ул. Ленина д.21</v>
      </c>
      <c r="F15062" s="2" t="str">
        <f t="shared" si="471"/>
        <v/>
      </c>
    </row>
    <row r="15063" spans="1:6" x14ac:dyDescent="0.25">
      <c r="A15063" s="14">
        <v>44058.75</v>
      </c>
      <c r="B15063" s="14">
        <f t="shared" si="470"/>
        <v>44058</v>
      </c>
      <c r="C15063">
        <v>1</v>
      </c>
      <c r="D15063" t="str">
        <f>VLOOKUP(C15063,'Справочник по тт'!$A$2:$C$5,3,FALSE)</f>
        <v>"Шанс"</v>
      </c>
      <c r="E15063" t="str">
        <f>IF(AND(C15063=1,B15063&lt;='Справочник по тт'!$D$1),'Справочник по тт'!$D$2,VLOOKUP(C15063,'Справочник по тт'!A:C,2,FALSE))</f>
        <v>"Шанс" ул. Ленина д.21</v>
      </c>
      <c r="F15063" s="2" t="str">
        <f t="shared" si="471"/>
        <v/>
      </c>
    </row>
    <row r="15064" spans="1:6" x14ac:dyDescent="0.25">
      <c r="A15064" s="14">
        <v>44058.75</v>
      </c>
      <c r="B15064" s="14">
        <f t="shared" si="470"/>
        <v>44058</v>
      </c>
      <c r="C15064">
        <v>1</v>
      </c>
      <c r="D15064" t="str">
        <f>VLOOKUP(C15064,'Справочник по тт'!$A$2:$C$5,3,FALSE)</f>
        <v>"Шанс"</v>
      </c>
      <c r="E15064" t="str">
        <f>IF(AND(C15064=1,B15064&lt;='Справочник по тт'!$D$1),'Справочник по тт'!$D$2,VLOOKUP(C15064,'Справочник по тт'!A:C,2,FALSE))</f>
        <v>"Шанс" ул. Ленина д.21</v>
      </c>
      <c r="F15064" s="2" t="str">
        <f t="shared" si="471"/>
        <v/>
      </c>
    </row>
    <row r="15065" spans="1:6" x14ac:dyDescent="0.25">
      <c r="A15065" s="14">
        <v>44058.754861111112</v>
      </c>
      <c r="B15065" s="14">
        <f t="shared" si="470"/>
        <v>44058</v>
      </c>
      <c r="C15065">
        <v>1</v>
      </c>
      <c r="D15065" t="str">
        <f>VLOOKUP(C15065,'Справочник по тт'!$A$2:$C$5,3,FALSE)</f>
        <v>"Шанс"</v>
      </c>
      <c r="E15065" t="str">
        <f>IF(AND(C15065=1,B15065&lt;='Справочник по тт'!$D$1),'Справочник по тт'!$D$2,VLOOKUP(C15065,'Справочник по тт'!A:C,2,FALSE))</f>
        <v>"Шанс" ул. Ленина д.21</v>
      </c>
      <c r="F15065" s="2" t="str">
        <f t="shared" si="471"/>
        <v/>
      </c>
    </row>
    <row r="15066" spans="1:6" x14ac:dyDescent="0.25">
      <c r="A15066" s="14">
        <v>44058.770833333336</v>
      </c>
      <c r="B15066" s="14">
        <f t="shared" si="470"/>
        <v>44058</v>
      </c>
      <c r="C15066">
        <v>1</v>
      </c>
      <c r="D15066" t="str">
        <f>VLOOKUP(C15066,'Справочник по тт'!$A$2:$C$5,3,FALSE)</f>
        <v>"Шанс"</v>
      </c>
      <c r="E15066" t="str">
        <f>IF(AND(C15066=1,B15066&lt;='Справочник по тт'!$D$1),'Справочник по тт'!$D$2,VLOOKUP(C15066,'Справочник по тт'!A:C,2,FALSE))</f>
        <v>"Шанс" ул. Ленина д.21</v>
      </c>
      <c r="F15066" s="2" t="str">
        <f t="shared" si="471"/>
        <v/>
      </c>
    </row>
    <row r="15067" spans="1:6" x14ac:dyDescent="0.25">
      <c r="A15067" s="14">
        <v>44058.790567129632</v>
      </c>
      <c r="B15067" s="14">
        <f t="shared" si="470"/>
        <v>44058</v>
      </c>
      <c r="C15067">
        <v>1</v>
      </c>
      <c r="D15067" t="str">
        <f>VLOOKUP(C15067,'Справочник по тт'!$A$2:$C$5,3,FALSE)</f>
        <v>"Шанс"</v>
      </c>
      <c r="E15067" t="str">
        <f>IF(AND(C15067=1,B15067&lt;='Справочник по тт'!$D$1),'Справочник по тт'!$D$2,VLOOKUP(C15067,'Справочник по тт'!A:C,2,FALSE))</f>
        <v>"Шанс" ул. Ленина д.21</v>
      </c>
      <c r="F15067" s="2" t="str">
        <f t="shared" si="471"/>
        <v/>
      </c>
    </row>
    <row r="15068" spans="1:6" x14ac:dyDescent="0.25">
      <c r="A15068" s="14">
        <v>44058.791666666664</v>
      </c>
      <c r="B15068" s="14">
        <f t="shared" si="470"/>
        <v>44058</v>
      </c>
      <c r="C15068">
        <v>1</v>
      </c>
      <c r="D15068" t="str">
        <f>VLOOKUP(C15068,'Справочник по тт'!$A$2:$C$5,3,FALSE)</f>
        <v>"Шанс"</v>
      </c>
      <c r="E15068" t="str">
        <f>IF(AND(C15068=1,B15068&lt;='Справочник по тт'!$D$1),'Справочник по тт'!$D$2,VLOOKUP(C15068,'Справочник по тт'!A:C,2,FALSE))</f>
        <v>"Шанс" ул. Ленина д.21</v>
      </c>
      <c r="F15068" s="2" t="str">
        <f t="shared" si="471"/>
        <v/>
      </c>
    </row>
    <row r="15069" spans="1:6" x14ac:dyDescent="0.25">
      <c r="A15069" s="14">
        <v>44058.833333333336</v>
      </c>
      <c r="B15069" s="14">
        <f t="shared" si="470"/>
        <v>44058</v>
      </c>
      <c r="C15069">
        <v>1</v>
      </c>
      <c r="D15069" t="str">
        <f>VLOOKUP(C15069,'Справочник по тт'!$A$2:$C$5,3,FALSE)</f>
        <v>"Шанс"</v>
      </c>
      <c r="E15069" t="str">
        <f>IF(AND(C15069=1,B15069&lt;='Справочник по тт'!$D$1),'Справочник по тт'!$D$2,VLOOKUP(C15069,'Справочник по тт'!A:C,2,FALSE))</f>
        <v>"Шанс" ул. Ленина д.21</v>
      </c>
      <c r="F15069" s="2" t="str">
        <f t="shared" si="471"/>
        <v/>
      </c>
    </row>
    <row r="15070" spans="1:6" x14ac:dyDescent="0.25">
      <c r="A15070" s="14">
        <v>44058.875</v>
      </c>
      <c r="B15070" s="14">
        <f t="shared" si="470"/>
        <v>44058</v>
      </c>
      <c r="C15070">
        <v>1</v>
      </c>
      <c r="D15070" t="str">
        <f>VLOOKUP(C15070,'Справочник по тт'!$A$2:$C$5,3,FALSE)</f>
        <v>"Шанс"</v>
      </c>
      <c r="E15070" t="str">
        <f>IF(AND(C15070=1,B15070&lt;='Справочник по тт'!$D$1),'Справочник по тт'!$D$2,VLOOKUP(C15070,'Справочник по тт'!A:C,2,FALSE))</f>
        <v>"Шанс" ул. Ленина д.21</v>
      </c>
      <c r="F15070" s="2" t="str">
        <f t="shared" si="471"/>
        <v/>
      </c>
    </row>
    <row r="15071" spans="1:6" x14ac:dyDescent="0.25">
      <c r="A15071" s="14">
        <v>44058.916666666664</v>
      </c>
      <c r="B15071" s="14">
        <f t="shared" si="470"/>
        <v>44058</v>
      </c>
      <c r="C15071">
        <v>1</v>
      </c>
      <c r="D15071" t="str">
        <f>VLOOKUP(C15071,'Справочник по тт'!$A$2:$C$5,3,FALSE)</f>
        <v>"Шанс"</v>
      </c>
      <c r="E15071" t="str">
        <f>IF(AND(C15071=1,B15071&lt;='Справочник по тт'!$D$1),'Справочник по тт'!$D$2,VLOOKUP(C15071,'Справочник по тт'!A:C,2,FALSE))</f>
        <v>"Шанс" ул. Ленина д.21</v>
      </c>
      <c r="F15071" s="2" t="str">
        <f t="shared" si="471"/>
        <v/>
      </c>
    </row>
    <row r="15072" spans="1:6" x14ac:dyDescent="0.25">
      <c r="A15072" s="14">
        <v>44058.979166666664</v>
      </c>
      <c r="B15072" s="14">
        <f t="shared" si="470"/>
        <v>44058</v>
      </c>
      <c r="C15072">
        <v>1</v>
      </c>
      <c r="D15072" t="str">
        <f>VLOOKUP(C15072,'Справочник по тт'!$A$2:$C$5,3,FALSE)</f>
        <v>"Шанс"</v>
      </c>
      <c r="E15072" t="str">
        <f>IF(AND(C15072=1,B15072&lt;='Справочник по тт'!$D$1),'Справочник по тт'!$D$2,VLOOKUP(C15072,'Справочник по тт'!A:C,2,FALSE))</f>
        <v>"Шанс" ул. Ленина д.21</v>
      </c>
      <c r="F15072" s="2" t="str">
        <f t="shared" si="471"/>
        <v/>
      </c>
    </row>
    <row r="15073" spans="1:6" x14ac:dyDescent="0.25">
      <c r="A15073" s="14">
        <v>44058.991666666669</v>
      </c>
      <c r="B15073" s="14">
        <f t="shared" si="470"/>
        <v>44058</v>
      </c>
      <c r="C15073">
        <v>1</v>
      </c>
      <c r="D15073" t="str">
        <f>VLOOKUP(C15073,'Справочник по тт'!$A$2:$C$5,3,FALSE)</f>
        <v>"Шанс"</v>
      </c>
      <c r="E15073" t="str">
        <f>IF(AND(C15073=1,B15073&lt;='Справочник по тт'!$D$1),'Справочник по тт'!$D$2,VLOOKUP(C15073,'Справочник по тт'!A:C,2,FALSE))</f>
        <v>"Шанс" ул. Ленина д.21</v>
      </c>
      <c r="F15073" s="2" t="str">
        <f t="shared" si="471"/>
        <v/>
      </c>
    </row>
    <row r="15074" spans="1:6" x14ac:dyDescent="0.25">
      <c r="A15074" s="14">
        <v>44059.000694444447</v>
      </c>
      <c r="B15074" s="14">
        <f t="shared" si="470"/>
        <v>44059</v>
      </c>
      <c r="C15074">
        <v>1</v>
      </c>
      <c r="D15074" t="str">
        <f>VLOOKUP(C15074,'Справочник по тт'!$A$2:$C$5,3,FALSE)</f>
        <v>"Шанс"</v>
      </c>
      <c r="E15074" t="str">
        <f>IF(AND(C15074=1,B15074&lt;='Справочник по тт'!$D$1),'Справочник по тт'!$D$2,VLOOKUP(C15074,'Справочник по тт'!A:C,2,FALSE))</f>
        <v>"Шанс" ул. Ленина д.21</v>
      </c>
      <c r="F15074" s="2" t="str">
        <f t="shared" si="471"/>
        <v/>
      </c>
    </row>
    <row r="15075" spans="1:6" x14ac:dyDescent="0.25">
      <c r="A15075" s="14">
        <v>44059.034722222219</v>
      </c>
      <c r="B15075" s="14">
        <f t="shared" si="470"/>
        <v>44059</v>
      </c>
      <c r="C15075">
        <v>1</v>
      </c>
      <c r="D15075" t="str">
        <f>VLOOKUP(C15075,'Справочник по тт'!$A$2:$C$5,3,FALSE)</f>
        <v>"Шанс"</v>
      </c>
      <c r="E15075" t="str">
        <f>IF(AND(C15075=1,B15075&lt;='Справочник по тт'!$D$1),'Справочник по тт'!$D$2,VLOOKUP(C15075,'Справочник по тт'!A:C,2,FALSE))</f>
        <v>"Шанс" ул. Ленина д.21</v>
      </c>
      <c r="F15075" s="2" t="str">
        <f t="shared" si="471"/>
        <v/>
      </c>
    </row>
    <row r="15076" spans="1:6" x14ac:dyDescent="0.25">
      <c r="A15076" s="14">
        <v>44059.208333333336</v>
      </c>
      <c r="B15076" s="14">
        <f t="shared" si="470"/>
        <v>44059</v>
      </c>
      <c r="C15076">
        <v>1</v>
      </c>
      <c r="D15076" t="str">
        <f>VLOOKUP(C15076,'Справочник по тт'!$A$2:$C$5,3,FALSE)</f>
        <v>"Шанс"</v>
      </c>
      <c r="E15076" t="str">
        <f>IF(AND(C15076=1,B15076&lt;='Справочник по тт'!$D$1),'Справочник по тт'!$D$2,VLOOKUP(C15076,'Справочник по тт'!A:C,2,FALSE))</f>
        <v>"Шанс" ул. Ленина д.21</v>
      </c>
      <c r="F15076" s="2" t="str">
        <f t="shared" si="471"/>
        <v/>
      </c>
    </row>
    <row r="15077" spans="1:6" x14ac:dyDescent="0.25">
      <c r="A15077" s="14">
        <v>44059.25</v>
      </c>
      <c r="B15077" s="14">
        <f t="shared" si="470"/>
        <v>44059</v>
      </c>
      <c r="C15077">
        <v>1</v>
      </c>
      <c r="D15077" t="str">
        <f>VLOOKUP(C15077,'Справочник по тт'!$A$2:$C$5,3,FALSE)</f>
        <v>"Шанс"</v>
      </c>
      <c r="E15077" t="str">
        <f>IF(AND(C15077=1,B15077&lt;='Справочник по тт'!$D$1),'Справочник по тт'!$D$2,VLOOKUP(C15077,'Справочник по тт'!A:C,2,FALSE))</f>
        <v>"Шанс" ул. Ленина д.21</v>
      </c>
      <c r="F15077" s="2" t="str">
        <f t="shared" si="471"/>
        <v/>
      </c>
    </row>
    <row r="15078" spans="1:6" x14ac:dyDescent="0.25">
      <c r="A15078" s="14">
        <v>44059.256944444445</v>
      </c>
      <c r="B15078" s="14">
        <f t="shared" si="470"/>
        <v>44059</v>
      </c>
      <c r="C15078">
        <v>1</v>
      </c>
      <c r="D15078" t="str">
        <f>VLOOKUP(C15078,'Справочник по тт'!$A$2:$C$5,3,FALSE)</f>
        <v>"Шанс"</v>
      </c>
      <c r="E15078" t="str">
        <f>IF(AND(C15078=1,B15078&lt;='Справочник по тт'!$D$1),'Справочник по тт'!$D$2,VLOOKUP(C15078,'Справочник по тт'!A:C,2,FALSE))</f>
        <v>"Шанс" ул. Ленина д.21</v>
      </c>
      <c r="F15078" s="2" t="str">
        <f t="shared" si="471"/>
        <v/>
      </c>
    </row>
    <row r="15079" spans="1:6" x14ac:dyDescent="0.25">
      <c r="A15079" s="14">
        <v>44059.291666666664</v>
      </c>
      <c r="B15079" s="14">
        <f t="shared" si="470"/>
        <v>44059</v>
      </c>
      <c r="C15079">
        <v>1</v>
      </c>
      <c r="D15079" t="str">
        <f>VLOOKUP(C15079,'Справочник по тт'!$A$2:$C$5,3,FALSE)</f>
        <v>"Шанс"</v>
      </c>
      <c r="E15079" t="str">
        <f>IF(AND(C15079=1,B15079&lt;='Справочник по тт'!$D$1),'Справочник по тт'!$D$2,VLOOKUP(C15079,'Справочник по тт'!A:C,2,FALSE))</f>
        <v>"Шанс" ул. Ленина д.21</v>
      </c>
      <c r="F15079" s="2" t="str">
        <f t="shared" si="471"/>
        <v/>
      </c>
    </row>
    <row r="15080" spans="1:6" x14ac:dyDescent="0.25">
      <c r="A15080" s="14">
        <v>44059.3125</v>
      </c>
      <c r="B15080" s="14">
        <f t="shared" si="470"/>
        <v>44059</v>
      </c>
      <c r="C15080">
        <v>1</v>
      </c>
      <c r="D15080" t="str">
        <f>VLOOKUP(C15080,'Справочник по тт'!$A$2:$C$5,3,FALSE)</f>
        <v>"Шанс"</v>
      </c>
      <c r="E15080" t="str">
        <f>IF(AND(C15080=1,B15080&lt;='Справочник по тт'!$D$1),'Справочник по тт'!$D$2,VLOOKUP(C15080,'Справочник по тт'!A:C,2,FALSE))</f>
        <v>"Шанс" ул. Ленина д.21</v>
      </c>
      <c r="F15080" s="2" t="str">
        <f t="shared" si="471"/>
        <v/>
      </c>
    </row>
    <row r="15081" spans="1:6" x14ac:dyDescent="0.25">
      <c r="A15081" s="14">
        <v>44059.333333333336</v>
      </c>
      <c r="B15081" s="14">
        <f t="shared" si="470"/>
        <v>44059</v>
      </c>
      <c r="C15081">
        <v>1</v>
      </c>
      <c r="D15081" t="str">
        <f>VLOOKUP(C15081,'Справочник по тт'!$A$2:$C$5,3,FALSE)</f>
        <v>"Шанс"</v>
      </c>
      <c r="E15081" t="str">
        <f>IF(AND(C15081=1,B15081&lt;='Справочник по тт'!$D$1),'Справочник по тт'!$D$2,VLOOKUP(C15081,'Справочник по тт'!A:C,2,FALSE))</f>
        <v>"Шанс" ул. Ленина д.21</v>
      </c>
      <c r="F15081" s="2" t="str">
        <f t="shared" si="471"/>
        <v/>
      </c>
    </row>
    <row r="15082" spans="1:6" x14ac:dyDescent="0.25">
      <c r="A15082" s="14">
        <v>44059.333333333336</v>
      </c>
      <c r="B15082" s="14">
        <f t="shared" si="470"/>
        <v>44059</v>
      </c>
      <c r="C15082">
        <v>1</v>
      </c>
      <c r="D15082" t="str">
        <f>VLOOKUP(C15082,'Справочник по тт'!$A$2:$C$5,3,FALSE)</f>
        <v>"Шанс"</v>
      </c>
      <c r="E15082" t="str">
        <f>IF(AND(C15082=1,B15082&lt;='Справочник по тт'!$D$1),'Справочник по тт'!$D$2,VLOOKUP(C15082,'Справочник по тт'!A:C,2,FALSE))</f>
        <v>"Шанс" ул. Ленина д.21</v>
      </c>
      <c r="F15082" s="2" t="str">
        <f t="shared" si="471"/>
        <v/>
      </c>
    </row>
    <row r="15083" spans="1:6" x14ac:dyDescent="0.25">
      <c r="A15083" s="14">
        <v>44059.333333333336</v>
      </c>
      <c r="B15083" s="14">
        <f t="shared" si="470"/>
        <v>44059</v>
      </c>
      <c r="C15083">
        <v>1</v>
      </c>
      <c r="D15083" t="str">
        <f>VLOOKUP(C15083,'Справочник по тт'!$A$2:$C$5,3,FALSE)</f>
        <v>"Шанс"</v>
      </c>
      <c r="E15083" t="str">
        <f>IF(AND(C15083=1,B15083&lt;='Справочник по тт'!$D$1),'Справочник по тт'!$D$2,VLOOKUP(C15083,'Справочник по тт'!A:C,2,FALSE))</f>
        <v>"Шанс" ул. Ленина д.21</v>
      </c>
      <c r="F15083" s="2" t="str">
        <f t="shared" si="471"/>
        <v/>
      </c>
    </row>
    <row r="15084" spans="1:6" x14ac:dyDescent="0.25">
      <c r="A15084" s="14">
        <v>44059.333333333336</v>
      </c>
      <c r="B15084" s="14">
        <f t="shared" si="470"/>
        <v>44059</v>
      </c>
      <c r="C15084">
        <v>1</v>
      </c>
      <c r="D15084" t="str">
        <f>VLOOKUP(C15084,'Справочник по тт'!$A$2:$C$5,3,FALSE)</f>
        <v>"Шанс"</v>
      </c>
      <c r="E15084" t="str">
        <f>IF(AND(C15084=1,B15084&lt;='Справочник по тт'!$D$1),'Справочник по тт'!$D$2,VLOOKUP(C15084,'Справочник по тт'!A:C,2,FALSE))</f>
        <v>"Шанс" ул. Ленина д.21</v>
      </c>
      <c r="F15084" s="2" t="str">
        <f t="shared" si="471"/>
        <v/>
      </c>
    </row>
    <row r="15085" spans="1:6" x14ac:dyDescent="0.25">
      <c r="A15085" s="14">
        <v>44059.333333333336</v>
      </c>
      <c r="B15085" s="14">
        <f t="shared" si="470"/>
        <v>44059</v>
      </c>
      <c r="C15085">
        <v>1</v>
      </c>
      <c r="D15085" t="str">
        <f>VLOOKUP(C15085,'Справочник по тт'!$A$2:$C$5,3,FALSE)</f>
        <v>"Шанс"</v>
      </c>
      <c r="E15085" t="str">
        <f>IF(AND(C15085=1,B15085&lt;='Справочник по тт'!$D$1),'Справочник по тт'!$D$2,VLOOKUP(C15085,'Справочник по тт'!A:C,2,FALSE))</f>
        <v>"Шанс" ул. Ленина д.21</v>
      </c>
      <c r="F15085" s="2" t="str">
        <f t="shared" si="471"/>
        <v/>
      </c>
    </row>
    <row r="15086" spans="1:6" x14ac:dyDescent="0.25">
      <c r="A15086" s="14">
        <v>44059.375</v>
      </c>
      <c r="B15086" s="14">
        <f t="shared" si="470"/>
        <v>44059</v>
      </c>
      <c r="C15086">
        <v>1</v>
      </c>
      <c r="D15086" t="str">
        <f>VLOOKUP(C15086,'Справочник по тт'!$A$2:$C$5,3,FALSE)</f>
        <v>"Шанс"</v>
      </c>
      <c r="E15086" t="str">
        <f>IF(AND(C15086=1,B15086&lt;='Справочник по тт'!$D$1),'Справочник по тт'!$D$2,VLOOKUP(C15086,'Справочник по тт'!A:C,2,FALSE))</f>
        <v>"Шанс" ул. Ленина д.21</v>
      </c>
      <c r="F15086" s="2" t="str">
        <f t="shared" si="471"/>
        <v/>
      </c>
    </row>
    <row r="15087" spans="1:6" x14ac:dyDescent="0.25">
      <c r="A15087" s="14">
        <v>44059.375</v>
      </c>
      <c r="B15087" s="14">
        <f t="shared" si="470"/>
        <v>44059</v>
      </c>
      <c r="C15087">
        <v>1</v>
      </c>
      <c r="D15087" t="str">
        <f>VLOOKUP(C15087,'Справочник по тт'!$A$2:$C$5,3,FALSE)</f>
        <v>"Шанс"</v>
      </c>
      <c r="E15087" t="str">
        <f>IF(AND(C15087=1,B15087&lt;='Справочник по тт'!$D$1),'Справочник по тт'!$D$2,VLOOKUP(C15087,'Справочник по тт'!A:C,2,FALSE))</f>
        <v>"Шанс" ул. Ленина д.21</v>
      </c>
      <c r="F15087" s="2" t="str">
        <f t="shared" si="471"/>
        <v/>
      </c>
    </row>
    <row r="15088" spans="1:6" x14ac:dyDescent="0.25">
      <c r="A15088" s="14">
        <v>44059.375</v>
      </c>
      <c r="B15088" s="14">
        <f t="shared" si="470"/>
        <v>44059</v>
      </c>
      <c r="C15088">
        <v>1</v>
      </c>
      <c r="D15088" t="str">
        <f>VLOOKUP(C15088,'Справочник по тт'!$A$2:$C$5,3,FALSE)</f>
        <v>"Шанс"</v>
      </c>
      <c r="E15088" t="str">
        <f>IF(AND(C15088=1,B15088&lt;='Справочник по тт'!$D$1),'Справочник по тт'!$D$2,VLOOKUP(C15088,'Справочник по тт'!A:C,2,FALSE))</f>
        <v>"Шанс" ул. Ленина д.21</v>
      </c>
      <c r="F15088" s="2" t="str">
        <f t="shared" si="471"/>
        <v/>
      </c>
    </row>
    <row r="15089" spans="1:6" x14ac:dyDescent="0.25">
      <c r="A15089" s="3">
        <v>44059.375</v>
      </c>
      <c r="B15089" s="14">
        <f t="shared" si="470"/>
        <v>44059</v>
      </c>
      <c r="C15089">
        <v>2</v>
      </c>
      <c r="D15089" t="str">
        <f>VLOOKUP(C15089,'Справочник по тт'!$A$2:$C$5,3,FALSE)</f>
        <v>"Колибри"</v>
      </c>
      <c r="E15089" t="str">
        <f>IF(AND(C15089=1,B15089&lt;='Справочник по тт'!$D$1),'Справочник по тт'!$D$2,VLOOKUP(C15089,'Справочник по тт'!A:C,2,FALSE))</f>
        <v>"Колибри" ул. Широкая д.150</v>
      </c>
      <c r="F15089" s="2" t="str">
        <f t="shared" si="471"/>
        <v/>
      </c>
    </row>
    <row r="15090" spans="1:6" x14ac:dyDescent="0.25">
      <c r="A15090" s="3">
        <v>44059.375</v>
      </c>
      <c r="B15090" s="14">
        <f t="shared" si="470"/>
        <v>44059</v>
      </c>
      <c r="C15090">
        <v>2</v>
      </c>
      <c r="D15090" t="str">
        <f>VLOOKUP(C15090,'Справочник по тт'!$A$2:$C$5,3,FALSE)</f>
        <v>"Колибри"</v>
      </c>
      <c r="E15090" t="str">
        <f>IF(AND(C15090=1,B15090&lt;='Справочник по тт'!$D$1),'Справочник по тт'!$D$2,VLOOKUP(C15090,'Справочник по тт'!A:C,2,FALSE))</f>
        <v>"Колибри" ул. Широкая д.150</v>
      </c>
      <c r="F15090" s="2" t="str">
        <f t="shared" si="471"/>
        <v/>
      </c>
    </row>
    <row r="15091" spans="1:6" x14ac:dyDescent="0.25">
      <c r="A15091" s="3">
        <v>44059.375</v>
      </c>
      <c r="B15091" s="14">
        <f t="shared" si="470"/>
        <v>44059</v>
      </c>
      <c r="C15091">
        <v>2</v>
      </c>
      <c r="D15091" t="str">
        <f>VLOOKUP(C15091,'Справочник по тт'!$A$2:$C$5,3,FALSE)</f>
        <v>"Колибри"</v>
      </c>
      <c r="E15091" t="str">
        <f>IF(AND(C15091=1,B15091&lt;='Справочник по тт'!$D$1),'Справочник по тт'!$D$2,VLOOKUP(C15091,'Справочник по тт'!A:C,2,FALSE))</f>
        <v>"Колибри" ул. Широкая д.150</v>
      </c>
      <c r="F15091" s="2" t="str">
        <f t="shared" si="471"/>
        <v/>
      </c>
    </row>
    <row r="15092" spans="1:6" x14ac:dyDescent="0.25">
      <c r="A15092" s="3">
        <v>44059.375</v>
      </c>
      <c r="B15092" s="14">
        <f t="shared" si="470"/>
        <v>44059</v>
      </c>
      <c r="C15092">
        <v>2</v>
      </c>
      <c r="D15092" t="str">
        <f>VLOOKUP(C15092,'Справочник по тт'!$A$2:$C$5,3,FALSE)</f>
        <v>"Колибри"</v>
      </c>
      <c r="E15092" t="str">
        <f>IF(AND(C15092=1,B15092&lt;='Справочник по тт'!$D$1),'Справочник по тт'!$D$2,VLOOKUP(C15092,'Справочник по тт'!A:C,2,FALSE))</f>
        <v>"Колибри" ул. Широкая д.150</v>
      </c>
      <c r="F15092" s="2" t="str">
        <f t="shared" si="471"/>
        <v/>
      </c>
    </row>
    <row r="15093" spans="1:6" x14ac:dyDescent="0.25">
      <c r="A15093" s="3">
        <v>44059.375</v>
      </c>
      <c r="B15093" s="14">
        <f t="shared" si="470"/>
        <v>44059</v>
      </c>
      <c r="C15093">
        <v>2</v>
      </c>
      <c r="D15093" t="str">
        <f>VLOOKUP(C15093,'Справочник по тт'!$A$2:$C$5,3,FALSE)</f>
        <v>"Колибри"</v>
      </c>
      <c r="E15093" t="str">
        <f>IF(AND(C15093=1,B15093&lt;='Справочник по тт'!$D$1),'Справочник по тт'!$D$2,VLOOKUP(C15093,'Справочник по тт'!A:C,2,FALSE))</f>
        <v>"Колибри" ул. Широкая д.150</v>
      </c>
      <c r="F15093" s="2" t="str">
        <f t="shared" si="471"/>
        <v/>
      </c>
    </row>
    <row r="15094" spans="1:6" x14ac:dyDescent="0.25">
      <c r="A15094" s="3">
        <v>44059.375</v>
      </c>
      <c r="B15094" s="14">
        <f t="shared" si="470"/>
        <v>44059</v>
      </c>
      <c r="C15094">
        <v>2</v>
      </c>
      <c r="D15094" t="str">
        <f>VLOOKUP(C15094,'Справочник по тт'!$A$2:$C$5,3,FALSE)</f>
        <v>"Колибри"</v>
      </c>
      <c r="E15094" t="str">
        <f>IF(AND(C15094=1,B15094&lt;='Справочник по тт'!$D$1),'Справочник по тт'!$D$2,VLOOKUP(C15094,'Справочник по тт'!A:C,2,FALSE))</f>
        <v>"Колибри" ул. Широкая д.150</v>
      </c>
      <c r="F15094" s="2" t="str">
        <f t="shared" si="471"/>
        <v/>
      </c>
    </row>
    <row r="15095" spans="1:6" x14ac:dyDescent="0.25">
      <c r="A15095" s="3">
        <v>44059.375</v>
      </c>
      <c r="B15095" s="14">
        <f t="shared" si="470"/>
        <v>44059</v>
      </c>
      <c r="C15095">
        <v>2</v>
      </c>
      <c r="D15095" t="str">
        <f>VLOOKUP(C15095,'Справочник по тт'!$A$2:$C$5,3,FALSE)</f>
        <v>"Колибри"</v>
      </c>
      <c r="E15095" t="str">
        <f>IF(AND(C15095=1,B15095&lt;='Справочник по тт'!$D$1),'Справочник по тт'!$D$2,VLOOKUP(C15095,'Справочник по тт'!A:C,2,FALSE))</f>
        <v>"Колибри" ул. Широкая д.150</v>
      </c>
      <c r="F15095" s="2" t="str">
        <f t="shared" si="471"/>
        <v/>
      </c>
    </row>
    <row r="15096" spans="1:6" x14ac:dyDescent="0.25">
      <c r="A15096" s="3">
        <v>44059.375</v>
      </c>
      <c r="B15096" s="14">
        <f t="shared" si="470"/>
        <v>44059</v>
      </c>
      <c r="C15096">
        <v>3</v>
      </c>
      <c r="D15096" t="str">
        <f>VLOOKUP(C15096,'Справочник по тт'!$A$2:$C$5,3,FALSE)</f>
        <v>"Парабола"</v>
      </c>
      <c r="E15096" t="str">
        <f>IF(AND(C15096=1,B15096&lt;='Справочник по тт'!$D$1),'Справочник по тт'!$D$2,VLOOKUP(C15096,'Справочник по тт'!A:C,2,FALSE))</f>
        <v>"Парабола" пр. Дмитриева д.6/1</v>
      </c>
      <c r="F15096" s="2" t="str">
        <f t="shared" si="471"/>
        <v/>
      </c>
    </row>
    <row r="15097" spans="1:6" x14ac:dyDescent="0.25">
      <c r="A15097" s="3">
        <v>44059.375</v>
      </c>
      <c r="B15097" s="14">
        <f t="shared" si="470"/>
        <v>44059</v>
      </c>
      <c r="C15097">
        <v>3</v>
      </c>
      <c r="D15097" t="str">
        <f>VLOOKUP(C15097,'Справочник по тт'!$A$2:$C$5,3,FALSE)</f>
        <v>"Парабола"</v>
      </c>
      <c r="E15097" t="str">
        <f>IF(AND(C15097=1,B15097&lt;='Справочник по тт'!$D$1),'Справочник по тт'!$D$2,VLOOKUP(C15097,'Справочник по тт'!A:C,2,FALSE))</f>
        <v>"Парабола" пр. Дмитриева д.6/1</v>
      </c>
      <c r="F15097" s="2" t="str">
        <f t="shared" si="471"/>
        <v/>
      </c>
    </row>
    <row r="15098" spans="1:6" x14ac:dyDescent="0.25">
      <c r="A15098" s="3">
        <v>44059.375</v>
      </c>
      <c r="B15098" s="14">
        <f t="shared" si="470"/>
        <v>44059</v>
      </c>
      <c r="C15098">
        <v>3</v>
      </c>
      <c r="D15098" t="str">
        <f>VLOOKUP(C15098,'Справочник по тт'!$A$2:$C$5,3,FALSE)</f>
        <v>"Парабола"</v>
      </c>
      <c r="E15098" t="str">
        <f>IF(AND(C15098=1,B15098&lt;='Справочник по тт'!$D$1),'Справочник по тт'!$D$2,VLOOKUP(C15098,'Справочник по тт'!A:C,2,FALSE))</f>
        <v>"Парабола" пр. Дмитриева д.6/1</v>
      </c>
      <c r="F15098" s="2" t="str">
        <f t="shared" si="471"/>
        <v/>
      </c>
    </row>
    <row r="15099" spans="1:6" x14ac:dyDescent="0.25">
      <c r="A15099" s="3">
        <v>44059.375</v>
      </c>
      <c r="B15099" s="14">
        <f t="shared" si="470"/>
        <v>44059</v>
      </c>
      <c r="C15099">
        <v>4</v>
      </c>
      <c r="D15099" t="str">
        <f>VLOOKUP(C15099,'Справочник по тт'!$A$2:$C$5,3,FALSE)</f>
        <v>"Первый"</v>
      </c>
      <c r="E15099" t="str">
        <f>IF(AND(C15099=1,B15099&lt;='Справочник по тт'!$D$1),'Справочник по тт'!$D$2,VLOOKUP(C15099,'Справочник по тт'!A:C,2,FALSE))</f>
        <v>"Первый" ул. Пахоменко д.30</v>
      </c>
      <c r="F15099" s="2" t="str">
        <f t="shared" si="471"/>
        <v/>
      </c>
    </row>
    <row r="15100" spans="1:6" x14ac:dyDescent="0.25">
      <c r="A15100" s="3">
        <v>44059.375</v>
      </c>
      <c r="B15100" s="14">
        <f t="shared" si="470"/>
        <v>44059</v>
      </c>
      <c r="C15100">
        <v>4</v>
      </c>
      <c r="D15100" t="str">
        <f>VLOOKUP(C15100,'Справочник по тт'!$A$2:$C$5,3,FALSE)</f>
        <v>"Первый"</v>
      </c>
      <c r="E15100" t="str">
        <f>IF(AND(C15100=1,B15100&lt;='Справочник по тт'!$D$1),'Справочник по тт'!$D$2,VLOOKUP(C15100,'Справочник по тт'!A:C,2,FALSE))</f>
        <v>"Первый" ул. Пахоменко д.30</v>
      </c>
      <c r="F15100" s="2" t="str">
        <f t="shared" si="471"/>
        <v/>
      </c>
    </row>
    <row r="15101" spans="1:6" x14ac:dyDescent="0.25">
      <c r="A15101" s="3">
        <v>44059.375</v>
      </c>
      <c r="B15101" s="14">
        <f t="shared" si="470"/>
        <v>44059</v>
      </c>
      <c r="C15101">
        <v>4</v>
      </c>
      <c r="D15101" t="str">
        <f>VLOOKUP(C15101,'Справочник по тт'!$A$2:$C$5,3,FALSE)</f>
        <v>"Первый"</v>
      </c>
      <c r="E15101" t="str">
        <f>IF(AND(C15101=1,B15101&lt;='Справочник по тт'!$D$1),'Справочник по тт'!$D$2,VLOOKUP(C15101,'Справочник по тт'!A:C,2,FALSE))</f>
        <v>"Первый" ул. Пахоменко д.30</v>
      </c>
      <c r="F15101" s="2" t="str">
        <f t="shared" si="471"/>
        <v/>
      </c>
    </row>
    <row r="15102" spans="1:6" x14ac:dyDescent="0.25">
      <c r="A15102" s="3">
        <v>44059.375</v>
      </c>
      <c r="B15102" s="14">
        <f t="shared" si="470"/>
        <v>44059</v>
      </c>
      <c r="C15102">
        <v>4</v>
      </c>
      <c r="D15102" t="str">
        <f>VLOOKUP(C15102,'Справочник по тт'!$A$2:$C$5,3,FALSE)</f>
        <v>"Первый"</v>
      </c>
      <c r="E15102" t="str">
        <f>IF(AND(C15102=1,B15102&lt;='Справочник по тт'!$D$1),'Справочник по тт'!$D$2,VLOOKUP(C15102,'Справочник по тт'!A:C,2,FALSE))</f>
        <v>"Первый" ул. Пахоменко д.30</v>
      </c>
      <c r="F15102" s="2" t="str">
        <f t="shared" si="471"/>
        <v/>
      </c>
    </row>
    <row r="15103" spans="1:6" x14ac:dyDescent="0.25">
      <c r="A15103" s="3">
        <v>44059.395833333336</v>
      </c>
      <c r="B15103" s="14">
        <f t="shared" si="470"/>
        <v>44059</v>
      </c>
      <c r="C15103">
        <v>4</v>
      </c>
      <c r="D15103" t="str">
        <f>VLOOKUP(C15103,'Справочник по тт'!$A$2:$C$5,3,FALSE)</f>
        <v>"Первый"</v>
      </c>
      <c r="E15103" t="str">
        <f>IF(AND(C15103=1,B15103&lt;='Справочник по тт'!$D$1),'Справочник по тт'!$D$2,VLOOKUP(C15103,'Справочник по тт'!A:C,2,FALSE))</f>
        <v>"Первый" ул. Пахоменко д.30</v>
      </c>
      <c r="F15103" s="2" t="str">
        <f t="shared" si="471"/>
        <v/>
      </c>
    </row>
    <row r="15104" spans="1:6" x14ac:dyDescent="0.25">
      <c r="A15104" s="14">
        <v>44059.409722222219</v>
      </c>
      <c r="B15104" s="14">
        <f t="shared" si="470"/>
        <v>44059</v>
      </c>
      <c r="C15104">
        <v>1</v>
      </c>
      <c r="D15104" t="str">
        <f>VLOOKUP(C15104,'Справочник по тт'!$A$2:$C$5,3,FALSE)</f>
        <v>"Шанс"</v>
      </c>
      <c r="E15104" t="str">
        <f>IF(AND(C15104=1,B15104&lt;='Справочник по тт'!$D$1),'Справочник по тт'!$D$2,VLOOKUP(C15104,'Справочник по тт'!A:C,2,FALSE))</f>
        <v>"Шанс" ул. Ленина д.21</v>
      </c>
      <c r="F15104" s="2" t="str">
        <f t="shared" si="471"/>
        <v/>
      </c>
    </row>
    <row r="15105" spans="1:6" x14ac:dyDescent="0.25">
      <c r="A15105" s="3">
        <v>44059.416666666664</v>
      </c>
      <c r="B15105" s="14">
        <f t="shared" si="470"/>
        <v>44059</v>
      </c>
      <c r="C15105">
        <v>3</v>
      </c>
      <c r="D15105" t="str">
        <f>VLOOKUP(C15105,'Справочник по тт'!$A$2:$C$5,3,FALSE)</f>
        <v>"Парабола"</v>
      </c>
      <c r="E15105" t="str">
        <f>IF(AND(C15105=1,B15105&lt;='Справочник по тт'!$D$1),'Справочник по тт'!$D$2,VLOOKUP(C15105,'Справочник по тт'!A:C,2,FALSE))</f>
        <v>"Парабола" пр. Дмитриева д.6/1</v>
      </c>
      <c r="F15105" s="2" t="str">
        <f t="shared" si="471"/>
        <v/>
      </c>
    </row>
    <row r="15106" spans="1:6" x14ac:dyDescent="0.25">
      <c r="A15106" s="3">
        <v>44059.416666666664</v>
      </c>
      <c r="B15106" s="14">
        <f t="shared" ref="B15106:B15169" si="472">(TEXT(A15106,"ДД.ММ.ГГГГ"))*1</f>
        <v>44059</v>
      </c>
      <c r="C15106">
        <v>3</v>
      </c>
      <c r="D15106" t="str">
        <f>VLOOKUP(C15106,'Справочник по тт'!$A$2:$C$5,3,FALSE)</f>
        <v>"Парабола"</v>
      </c>
      <c r="E15106" t="str">
        <f>IF(AND(C15106=1,B15106&lt;='Справочник по тт'!$D$1),'Справочник по тт'!$D$2,VLOOKUP(C15106,'Справочник по тт'!A:C,2,FALSE))</f>
        <v>"Парабола" пр. Дмитриева д.6/1</v>
      </c>
      <c r="F15106" s="2" t="str">
        <f t="shared" si="471"/>
        <v/>
      </c>
    </row>
    <row r="15107" spans="1:6" x14ac:dyDescent="0.25">
      <c r="A15107" s="3">
        <v>44059.416666666664</v>
      </c>
      <c r="B15107" s="14">
        <f t="shared" si="472"/>
        <v>44059</v>
      </c>
      <c r="C15107">
        <v>3</v>
      </c>
      <c r="D15107" t="str">
        <f>VLOOKUP(C15107,'Справочник по тт'!$A$2:$C$5,3,FALSE)</f>
        <v>"Парабола"</v>
      </c>
      <c r="E15107" t="str">
        <f>IF(AND(C15107=1,B15107&lt;='Справочник по тт'!$D$1),'Справочник по тт'!$D$2,VLOOKUP(C15107,'Справочник по тт'!A:C,2,FALSE))</f>
        <v>"Парабола" пр. Дмитриева д.6/1</v>
      </c>
      <c r="F15107" s="2" t="str">
        <f t="shared" ref="F15107:F15170" si="473">IF(B15107&lt;=$F$1,1,"")</f>
        <v/>
      </c>
    </row>
    <row r="15108" spans="1:6" x14ac:dyDescent="0.25">
      <c r="A15108" s="3">
        <v>44059.416666666664</v>
      </c>
      <c r="B15108" s="14">
        <f t="shared" si="472"/>
        <v>44059</v>
      </c>
      <c r="C15108">
        <v>4</v>
      </c>
      <c r="D15108" t="str">
        <f>VLOOKUP(C15108,'Справочник по тт'!$A$2:$C$5,3,FALSE)</f>
        <v>"Первый"</v>
      </c>
      <c r="E15108" t="str">
        <f>IF(AND(C15108=1,B15108&lt;='Справочник по тт'!$D$1),'Справочник по тт'!$D$2,VLOOKUP(C15108,'Справочник по тт'!A:C,2,FALSE))</f>
        <v>"Первый" ул. Пахоменко д.30</v>
      </c>
      <c r="F15108" s="2" t="str">
        <f t="shared" si="473"/>
        <v/>
      </c>
    </row>
    <row r="15109" spans="1:6" x14ac:dyDescent="0.25">
      <c r="A15109" s="3">
        <v>44059.416666666664</v>
      </c>
      <c r="B15109" s="14">
        <f t="shared" si="472"/>
        <v>44059</v>
      </c>
      <c r="C15109">
        <v>4</v>
      </c>
      <c r="D15109" t="str">
        <f>VLOOKUP(C15109,'Справочник по тт'!$A$2:$C$5,3,FALSE)</f>
        <v>"Первый"</v>
      </c>
      <c r="E15109" t="str">
        <f>IF(AND(C15109=1,B15109&lt;='Справочник по тт'!$D$1),'Справочник по тт'!$D$2,VLOOKUP(C15109,'Справочник по тт'!A:C,2,FALSE))</f>
        <v>"Первый" ул. Пахоменко д.30</v>
      </c>
      <c r="F15109" s="2" t="str">
        <f t="shared" si="473"/>
        <v/>
      </c>
    </row>
    <row r="15110" spans="1:6" x14ac:dyDescent="0.25">
      <c r="A15110" s="3">
        <v>44059.416666666664</v>
      </c>
      <c r="B15110" s="14">
        <f t="shared" si="472"/>
        <v>44059</v>
      </c>
      <c r="C15110">
        <v>4</v>
      </c>
      <c r="D15110" t="str">
        <f>VLOOKUP(C15110,'Справочник по тт'!$A$2:$C$5,3,FALSE)</f>
        <v>"Первый"</v>
      </c>
      <c r="E15110" t="str">
        <f>IF(AND(C15110=1,B15110&lt;='Справочник по тт'!$D$1),'Справочник по тт'!$D$2,VLOOKUP(C15110,'Справочник по тт'!A:C,2,FALSE))</f>
        <v>"Первый" ул. Пахоменко д.30</v>
      </c>
      <c r="F15110" s="2" t="str">
        <f t="shared" si="473"/>
        <v/>
      </c>
    </row>
    <row r="15111" spans="1:6" x14ac:dyDescent="0.25">
      <c r="A15111" s="3">
        <v>44059.416666666664</v>
      </c>
      <c r="B15111" s="14">
        <f t="shared" si="472"/>
        <v>44059</v>
      </c>
      <c r="C15111">
        <v>4</v>
      </c>
      <c r="D15111" t="str">
        <f>VLOOKUP(C15111,'Справочник по тт'!$A$2:$C$5,3,FALSE)</f>
        <v>"Первый"</v>
      </c>
      <c r="E15111" t="str">
        <f>IF(AND(C15111=1,B15111&lt;='Справочник по тт'!$D$1),'Справочник по тт'!$D$2,VLOOKUP(C15111,'Справочник по тт'!A:C,2,FALSE))</f>
        <v>"Первый" ул. Пахоменко д.30</v>
      </c>
      <c r="F15111" s="2" t="str">
        <f t="shared" si="473"/>
        <v/>
      </c>
    </row>
    <row r="15112" spans="1:6" x14ac:dyDescent="0.25">
      <c r="A15112" s="3">
        <v>44059.416666666664</v>
      </c>
      <c r="B15112" s="14">
        <f t="shared" si="472"/>
        <v>44059</v>
      </c>
      <c r="C15112">
        <v>4</v>
      </c>
      <c r="D15112" t="str">
        <f>VLOOKUP(C15112,'Справочник по тт'!$A$2:$C$5,3,FALSE)</f>
        <v>"Первый"</v>
      </c>
      <c r="E15112" t="str">
        <f>IF(AND(C15112=1,B15112&lt;='Справочник по тт'!$D$1),'Справочник по тт'!$D$2,VLOOKUP(C15112,'Справочник по тт'!A:C,2,FALSE))</f>
        <v>"Первый" ул. Пахоменко д.30</v>
      </c>
      <c r="F15112" s="2" t="str">
        <f t="shared" si="473"/>
        <v/>
      </c>
    </row>
    <row r="15113" spans="1:6" x14ac:dyDescent="0.25">
      <c r="A15113" s="3">
        <v>44059.416666666664</v>
      </c>
      <c r="B15113" s="14">
        <f t="shared" si="472"/>
        <v>44059</v>
      </c>
      <c r="C15113">
        <v>4</v>
      </c>
      <c r="D15113" t="str">
        <f>VLOOKUP(C15113,'Справочник по тт'!$A$2:$C$5,3,FALSE)</f>
        <v>"Первый"</v>
      </c>
      <c r="E15113" t="str">
        <f>IF(AND(C15113=1,B15113&lt;='Справочник по тт'!$D$1),'Справочник по тт'!$D$2,VLOOKUP(C15113,'Справочник по тт'!A:C,2,FALSE))</f>
        <v>"Первый" ул. Пахоменко д.30</v>
      </c>
      <c r="F15113" s="2" t="str">
        <f t="shared" si="473"/>
        <v/>
      </c>
    </row>
    <row r="15114" spans="1:6" x14ac:dyDescent="0.25">
      <c r="A15114" s="14">
        <v>44059.416666666664</v>
      </c>
      <c r="B15114" s="14">
        <f t="shared" si="472"/>
        <v>44059</v>
      </c>
      <c r="C15114">
        <v>1</v>
      </c>
      <c r="D15114" t="str">
        <f>VLOOKUP(C15114,'Справочник по тт'!$A$2:$C$5,3,FALSE)</f>
        <v>"Шанс"</v>
      </c>
      <c r="E15114" t="str">
        <f>IF(AND(C15114=1,B15114&lt;='Справочник по тт'!$D$1),'Справочник по тт'!$D$2,VLOOKUP(C15114,'Справочник по тт'!A:C,2,FALSE))</f>
        <v>"Шанс" ул. Ленина д.21</v>
      </c>
      <c r="F15114" s="2" t="str">
        <f t="shared" si="473"/>
        <v/>
      </c>
    </row>
    <row r="15115" spans="1:6" x14ac:dyDescent="0.25">
      <c r="A15115" s="14">
        <v>44059.458333333336</v>
      </c>
      <c r="B15115" s="14">
        <f t="shared" si="472"/>
        <v>44059</v>
      </c>
      <c r="C15115">
        <v>1</v>
      </c>
      <c r="D15115" t="str">
        <f>VLOOKUP(C15115,'Справочник по тт'!$A$2:$C$5,3,FALSE)</f>
        <v>"Шанс"</v>
      </c>
      <c r="E15115" t="str">
        <f>IF(AND(C15115=1,B15115&lt;='Справочник по тт'!$D$1),'Справочник по тт'!$D$2,VLOOKUP(C15115,'Справочник по тт'!A:C,2,FALSE))</f>
        <v>"Шанс" ул. Ленина д.21</v>
      </c>
      <c r="F15115" s="2" t="str">
        <f t="shared" si="473"/>
        <v/>
      </c>
    </row>
    <row r="15116" spans="1:6" x14ac:dyDescent="0.25">
      <c r="A15116" s="14">
        <v>44059.458333333336</v>
      </c>
      <c r="B15116" s="14">
        <f t="shared" si="472"/>
        <v>44059</v>
      </c>
      <c r="C15116">
        <v>1</v>
      </c>
      <c r="D15116" t="str">
        <f>VLOOKUP(C15116,'Справочник по тт'!$A$2:$C$5,3,FALSE)</f>
        <v>"Шанс"</v>
      </c>
      <c r="E15116" t="str">
        <f>IF(AND(C15116=1,B15116&lt;='Справочник по тт'!$D$1),'Справочник по тт'!$D$2,VLOOKUP(C15116,'Справочник по тт'!A:C,2,FALSE))</f>
        <v>"Шанс" ул. Ленина д.21</v>
      </c>
      <c r="F15116" s="2" t="str">
        <f t="shared" si="473"/>
        <v/>
      </c>
    </row>
    <row r="15117" spans="1:6" x14ac:dyDescent="0.25">
      <c r="A15117" s="14">
        <v>44059.458333333336</v>
      </c>
      <c r="B15117" s="14">
        <f t="shared" si="472"/>
        <v>44059</v>
      </c>
      <c r="C15117">
        <v>1</v>
      </c>
      <c r="D15117" t="str">
        <f>VLOOKUP(C15117,'Справочник по тт'!$A$2:$C$5,3,FALSE)</f>
        <v>"Шанс"</v>
      </c>
      <c r="E15117" t="str">
        <f>IF(AND(C15117=1,B15117&lt;='Справочник по тт'!$D$1),'Справочник по тт'!$D$2,VLOOKUP(C15117,'Справочник по тт'!A:C,2,FALSE))</f>
        <v>"Шанс" ул. Ленина д.21</v>
      </c>
      <c r="F15117" s="2" t="str">
        <f t="shared" si="473"/>
        <v/>
      </c>
    </row>
    <row r="15118" spans="1:6" x14ac:dyDescent="0.25">
      <c r="A15118" s="3">
        <v>44059.5</v>
      </c>
      <c r="B15118" s="14">
        <f t="shared" si="472"/>
        <v>44059</v>
      </c>
      <c r="C15118">
        <v>2</v>
      </c>
      <c r="D15118" t="str">
        <f>VLOOKUP(C15118,'Справочник по тт'!$A$2:$C$5,3,FALSE)</f>
        <v>"Колибри"</v>
      </c>
      <c r="E15118" t="str">
        <f>IF(AND(C15118=1,B15118&lt;='Справочник по тт'!$D$1),'Справочник по тт'!$D$2,VLOOKUP(C15118,'Справочник по тт'!A:C,2,FALSE))</f>
        <v>"Колибри" ул. Широкая д.150</v>
      </c>
      <c r="F15118" s="2" t="str">
        <f t="shared" si="473"/>
        <v/>
      </c>
    </row>
    <row r="15119" spans="1:6" x14ac:dyDescent="0.25">
      <c r="A15119" s="3">
        <v>44059.5</v>
      </c>
      <c r="B15119" s="14">
        <f t="shared" si="472"/>
        <v>44059</v>
      </c>
      <c r="C15119">
        <v>2</v>
      </c>
      <c r="D15119" t="str">
        <f>VLOOKUP(C15119,'Справочник по тт'!$A$2:$C$5,3,FALSE)</f>
        <v>"Колибри"</v>
      </c>
      <c r="E15119" t="str">
        <f>IF(AND(C15119=1,B15119&lt;='Справочник по тт'!$D$1),'Справочник по тт'!$D$2,VLOOKUP(C15119,'Справочник по тт'!A:C,2,FALSE))</f>
        <v>"Колибри" ул. Широкая д.150</v>
      </c>
      <c r="F15119" s="2" t="str">
        <f t="shared" si="473"/>
        <v/>
      </c>
    </row>
    <row r="15120" spans="1:6" x14ac:dyDescent="0.25">
      <c r="A15120" s="3">
        <v>44059.5</v>
      </c>
      <c r="B15120" s="14">
        <f t="shared" si="472"/>
        <v>44059</v>
      </c>
      <c r="C15120">
        <v>2</v>
      </c>
      <c r="D15120" t="str">
        <f>VLOOKUP(C15120,'Справочник по тт'!$A$2:$C$5,3,FALSE)</f>
        <v>"Колибри"</v>
      </c>
      <c r="E15120" t="str">
        <f>IF(AND(C15120=1,B15120&lt;='Справочник по тт'!$D$1),'Справочник по тт'!$D$2,VLOOKUP(C15120,'Справочник по тт'!A:C,2,FALSE))</f>
        <v>"Колибри" ул. Широкая д.150</v>
      </c>
      <c r="F15120" s="2" t="str">
        <f t="shared" si="473"/>
        <v/>
      </c>
    </row>
    <row r="15121" spans="1:6" x14ac:dyDescent="0.25">
      <c r="A15121" s="3">
        <v>44059.5</v>
      </c>
      <c r="B15121" s="14">
        <f t="shared" si="472"/>
        <v>44059</v>
      </c>
      <c r="C15121">
        <v>3</v>
      </c>
      <c r="D15121" t="str">
        <f>VLOOKUP(C15121,'Справочник по тт'!$A$2:$C$5,3,FALSE)</f>
        <v>"Парабола"</v>
      </c>
      <c r="E15121" t="str">
        <f>IF(AND(C15121=1,B15121&lt;='Справочник по тт'!$D$1),'Справочник по тт'!$D$2,VLOOKUP(C15121,'Справочник по тт'!A:C,2,FALSE))</f>
        <v>"Парабола" пр. Дмитриева д.6/1</v>
      </c>
      <c r="F15121" s="2" t="str">
        <f t="shared" si="473"/>
        <v/>
      </c>
    </row>
    <row r="15122" spans="1:6" x14ac:dyDescent="0.25">
      <c r="A15122" s="3">
        <v>44059.5</v>
      </c>
      <c r="B15122" s="14">
        <f t="shared" si="472"/>
        <v>44059</v>
      </c>
      <c r="C15122">
        <v>3</v>
      </c>
      <c r="D15122" t="str">
        <f>VLOOKUP(C15122,'Справочник по тт'!$A$2:$C$5,3,FALSE)</f>
        <v>"Парабола"</v>
      </c>
      <c r="E15122" t="str">
        <f>IF(AND(C15122=1,B15122&lt;='Справочник по тт'!$D$1),'Справочник по тт'!$D$2,VLOOKUP(C15122,'Справочник по тт'!A:C,2,FALSE))</f>
        <v>"Парабола" пр. Дмитриева д.6/1</v>
      </c>
      <c r="F15122" s="2" t="str">
        <f t="shared" si="473"/>
        <v/>
      </c>
    </row>
    <row r="15123" spans="1:6" x14ac:dyDescent="0.25">
      <c r="A15123" s="3">
        <v>44059.52783564815</v>
      </c>
      <c r="B15123" s="14">
        <f t="shared" si="472"/>
        <v>44059</v>
      </c>
      <c r="C15123">
        <v>3</v>
      </c>
      <c r="D15123" t="str">
        <f>VLOOKUP(C15123,'Справочник по тт'!$A$2:$C$5,3,FALSE)</f>
        <v>"Парабола"</v>
      </c>
      <c r="E15123" t="str">
        <f>IF(AND(C15123=1,B15123&lt;='Справочник по тт'!$D$1),'Справочник по тт'!$D$2,VLOOKUP(C15123,'Справочник по тт'!A:C,2,FALSE))</f>
        <v>"Парабола" пр. Дмитриева д.6/1</v>
      </c>
      <c r="F15123" s="2" t="str">
        <f t="shared" si="473"/>
        <v/>
      </c>
    </row>
    <row r="15124" spans="1:6" x14ac:dyDescent="0.25">
      <c r="A15124" s="3">
        <v>44059.541666666664</v>
      </c>
      <c r="B15124" s="14">
        <f t="shared" si="472"/>
        <v>44059</v>
      </c>
      <c r="C15124">
        <v>3</v>
      </c>
      <c r="D15124" t="str">
        <f>VLOOKUP(C15124,'Справочник по тт'!$A$2:$C$5,3,FALSE)</f>
        <v>"Парабола"</v>
      </c>
      <c r="E15124" t="str">
        <f>IF(AND(C15124=1,B15124&lt;='Справочник по тт'!$D$1),'Справочник по тт'!$D$2,VLOOKUP(C15124,'Справочник по тт'!A:C,2,FALSE))</f>
        <v>"Парабола" пр. Дмитриева д.6/1</v>
      </c>
      <c r="F15124" s="2" t="str">
        <f t="shared" si="473"/>
        <v/>
      </c>
    </row>
    <row r="15125" spans="1:6" x14ac:dyDescent="0.25">
      <c r="A15125" s="3">
        <v>44059.541666666664</v>
      </c>
      <c r="B15125" s="14">
        <f t="shared" si="472"/>
        <v>44059</v>
      </c>
      <c r="C15125">
        <v>3</v>
      </c>
      <c r="D15125" t="str">
        <f>VLOOKUP(C15125,'Справочник по тт'!$A$2:$C$5,3,FALSE)</f>
        <v>"Парабола"</v>
      </c>
      <c r="E15125" t="str">
        <f>IF(AND(C15125=1,B15125&lt;='Справочник по тт'!$D$1),'Справочник по тт'!$D$2,VLOOKUP(C15125,'Справочник по тт'!A:C,2,FALSE))</f>
        <v>"Парабола" пр. Дмитриева д.6/1</v>
      </c>
      <c r="F15125" s="2" t="str">
        <f t="shared" si="473"/>
        <v/>
      </c>
    </row>
    <row r="15126" spans="1:6" x14ac:dyDescent="0.25">
      <c r="A15126" s="3">
        <v>44059.541666666664</v>
      </c>
      <c r="B15126" s="14">
        <f t="shared" si="472"/>
        <v>44059</v>
      </c>
      <c r="C15126">
        <v>3</v>
      </c>
      <c r="D15126" t="str">
        <f>VLOOKUP(C15126,'Справочник по тт'!$A$2:$C$5,3,FALSE)</f>
        <v>"Парабола"</v>
      </c>
      <c r="E15126" t="str">
        <f>IF(AND(C15126=1,B15126&lt;='Справочник по тт'!$D$1),'Справочник по тт'!$D$2,VLOOKUP(C15126,'Справочник по тт'!A:C,2,FALSE))</f>
        <v>"Парабола" пр. Дмитриева д.6/1</v>
      </c>
      <c r="F15126" s="2" t="str">
        <f t="shared" si="473"/>
        <v/>
      </c>
    </row>
    <row r="15127" spans="1:6" x14ac:dyDescent="0.25">
      <c r="A15127" s="3">
        <v>44059.541666666664</v>
      </c>
      <c r="B15127" s="14">
        <f t="shared" si="472"/>
        <v>44059</v>
      </c>
      <c r="C15127">
        <v>3</v>
      </c>
      <c r="D15127" t="str">
        <f>VLOOKUP(C15127,'Справочник по тт'!$A$2:$C$5,3,FALSE)</f>
        <v>"Парабола"</v>
      </c>
      <c r="E15127" t="str">
        <f>IF(AND(C15127=1,B15127&lt;='Справочник по тт'!$D$1),'Справочник по тт'!$D$2,VLOOKUP(C15127,'Справочник по тт'!A:C,2,FALSE))</f>
        <v>"Парабола" пр. Дмитриева д.6/1</v>
      </c>
      <c r="F15127" s="2" t="str">
        <f t="shared" si="473"/>
        <v/>
      </c>
    </row>
    <row r="15128" spans="1:6" x14ac:dyDescent="0.25">
      <c r="A15128" s="3">
        <v>44059.583333333336</v>
      </c>
      <c r="B15128" s="14">
        <f t="shared" si="472"/>
        <v>44059</v>
      </c>
      <c r="C15128">
        <v>3</v>
      </c>
      <c r="D15128" t="str">
        <f>VLOOKUP(C15128,'Справочник по тт'!$A$2:$C$5,3,FALSE)</f>
        <v>"Парабола"</v>
      </c>
      <c r="E15128" t="str">
        <f>IF(AND(C15128=1,B15128&lt;='Справочник по тт'!$D$1),'Справочник по тт'!$D$2,VLOOKUP(C15128,'Справочник по тт'!A:C,2,FALSE))</f>
        <v>"Парабола" пр. Дмитриева д.6/1</v>
      </c>
      <c r="F15128" s="2" t="str">
        <f t="shared" si="473"/>
        <v/>
      </c>
    </row>
    <row r="15129" spans="1:6" x14ac:dyDescent="0.25">
      <c r="A15129" s="3">
        <v>44059.583333333336</v>
      </c>
      <c r="B15129" s="14">
        <f t="shared" si="472"/>
        <v>44059</v>
      </c>
      <c r="C15129">
        <v>4</v>
      </c>
      <c r="D15129" t="str">
        <f>VLOOKUP(C15129,'Справочник по тт'!$A$2:$C$5,3,FALSE)</f>
        <v>"Первый"</v>
      </c>
      <c r="E15129" t="str">
        <f>IF(AND(C15129=1,B15129&lt;='Справочник по тт'!$D$1),'Справочник по тт'!$D$2,VLOOKUP(C15129,'Справочник по тт'!A:C,2,FALSE))</f>
        <v>"Первый" ул. Пахоменко д.30</v>
      </c>
      <c r="F15129" s="2" t="str">
        <f t="shared" si="473"/>
        <v/>
      </c>
    </row>
    <row r="15130" spans="1:6" x14ac:dyDescent="0.25">
      <c r="A15130" s="3">
        <v>44059.583333333336</v>
      </c>
      <c r="B15130" s="14">
        <f t="shared" si="472"/>
        <v>44059</v>
      </c>
      <c r="C15130">
        <v>4</v>
      </c>
      <c r="D15130" t="str">
        <f>VLOOKUP(C15130,'Справочник по тт'!$A$2:$C$5,3,FALSE)</f>
        <v>"Первый"</v>
      </c>
      <c r="E15130" t="str">
        <f>IF(AND(C15130=1,B15130&lt;='Справочник по тт'!$D$1),'Справочник по тт'!$D$2,VLOOKUP(C15130,'Справочник по тт'!A:C,2,FALSE))</f>
        <v>"Первый" ул. Пахоменко д.30</v>
      </c>
      <c r="F15130" s="2" t="str">
        <f t="shared" si="473"/>
        <v/>
      </c>
    </row>
    <row r="15131" spans="1:6" x14ac:dyDescent="0.25">
      <c r="A15131" s="3">
        <v>44059.590277777781</v>
      </c>
      <c r="B15131" s="14">
        <f t="shared" si="472"/>
        <v>44059</v>
      </c>
      <c r="C15131">
        <v>4</v>
      </c>
      <c r="D15131" t="str">
        <f>VLOOKUP(C15131,'Справочник по тт'!$A$2:$C$5,3,FALSE)</f>
        <v>"Первый"</v>
      </c>
      <c r="E15131" t="str">
        <f>IF(AND(C15131=1,B15131&lt;='Справочник по тт'!$D$1),'Справочник по тт'!$D$2,VLOOKUP(C15131,'Справочник по тт'!A:C,2,FALSE))</f>
        <v>"Первый" ул. Пахоменко д.30</v>
      </c>
      <c r="F15131" s="2" t="str">
        <f t="shared" si="473"/>
        <v/>
      </c>
    </row>
    <row r="15132" spans="1:6" x14ac:dyDescent="0.25">
      <c r="A15132" s="3">
        <v>44059.625</v>
      </c>
      <c r="B15132" s="14">
        <f t="shared" si="472"/>
        <v>44059</v>
      </c>
      <c r="C15132">
        <v>4</v>
      </c>
      <c r="D15132" t="str">
        <f>VLOOKUP(C15132,'Справочник по тт'!$A$2:$C$5,3,FALSE)</f>
        <v>"Первый"</v>
      </c>
      <c r="E15132" t="str">
        <f>IF(AND(C15132=1,B15132&lt;='Справочник по тт'!$D$1),'Справочник по тт'!$D$2,VLOOKUP(C15132,'Справочник по тт'!A:C,2,FALSE))</f>
        <v>"Первый" ул. Пахоменко д.30</v>
      </c>
      <c r="F15132" s="2" t="str">
        <f t="shared" si="473"/>
        <v/>
      </c>
    </row>
    <row r="15133" spans="1:6" x14ac:dyDescent="0.25">
      <c r="A15133" s="3">
        <v>44059.625</v>
      </c>
      <c r="B15133" s="14">
        <f t="shared" si="472"/>
        <v>44059</v>
      </c>
      <c r="C15133">
        <v>4</v>
      </c>
      <c r="D15133" t="str">
        <f>VLOOKUP(C15133,'Справочник по тт'!$A$2:$C$5,3,FALSE)</f>
        <v>"Первый"</v>
      </c>
      <c r="E15133" t="str">
        <f>IF(AND(C15133=1,B15133&lt;='Справочник по тт'!$D$1),'Справочник по тт'!$D$2,VLOOKUP(C15133,'Справочник по тт'!A:C,2,FALSE))</f>
        <v>"Первый" ул. Пахоменко д.30</v>
      </c>
      <c r="F15133" s="2" t="str">
        <f t="shared" si="473"/>
        <v/>
      </c>
    </row>
    <row r="15134" spans="1:6" x14ac:dyDescent="0.25">
      <c r="A15134" s="3">
        <v>44059.625</v>
      </c>
      <c r="B15134" s="14">
        <f t="shared" si="472"/>
        <v>44059</v>
      </c>
      <c r="C15134">
        <v>4</v>
      </c>
      <c r="D15134" t="str">
        <f>VLOOKUP(C15134,'Справочник по тт'!$A$2:$C$5,3,FALSE)</f>
        <v>"Первый"</v>
      </c>
      <c r="E15134" t="str">
        <f>IF(AND(C15134=1,B15134&lt;='Справочник по тт'!$D$1),'Справочник по тт'!$D$2,VLOOKUP(C15134,'Справочник по тт'!A:C,2,FALSE))</f>
        <v>"Первый" ул. Пахоменко д.30</v>
      </c>
      <c r="F15134" s="2" t="str">
        <f t="shared" si="473"/>
        <v/>
      </c>
    </row>
    <row r="15135" spans="1:6" x14ac:dyDescent="0.25">
      <c r="A15135" s="14">
        <v>44059.652777777781</v>
      </c>
      <c r="B15135" s="14">
        <f t="shared" si="472"/>
        <v>44059</v>
      </c>
      <c r="C15135">
        <v>1</v>
      </c>
      <c r="D15135" t="str">
        <f>VLOOKUP(C15135,'Справочник по тт'!$A$2:$C$5,3,FALSE)</f>
        <v>"Шанс"</v>
      </c>
      <c r="E15135" t="str">
        <f>IF(AND(C15135=1,B15135&lt;='Справочник по тт'!$D$1),'Справочник по тт'!$D$2,VLOOKUP(C15135,'Справочник по тт'!A:C,2,FALSE))</f>
        <v>"Шанс" ул. Ленина д.21</v>
      </c>
      <c r="F15135" s="2" t="str">
        <f t="shared" si="473"/>
        <v/>
      </c>
    </row>
    <row r="15136" spans="1:6" x14ac:dyDescent="0.25">
      <c r="A15136" s="14">
        <v>44059.666666666664</v>
      </c>
      <c r="B15136" s="14">
        <f t="shared" si="472"/>
        <v>44059</v>
      </c>
      <c r="C15136">
        <v>1</v>
      </c>
      <c r="D15136" t="str">
        <f>VLOOKUP(C15136,'Справочник по тт'!$A$2:$C$5,3,FALSE)</f>
        <v>"Шанс"</v>
      </c>
      <c r="E15136" t="str">
        <f>IF(AND(C15136=1,B15136&lt;='Справочник по тт'!$D$1),'Справочник по тт'!$D$2,VLOOKUP(C15136,'Справочник по тт'!A:C,2,FALSE))</f>
        <v>"Шанс" ул. Ленина д.21</v>
      </c>
      <c r="F15136" s="2" t="str">
        <f t="shared" si="473"/>
        <v/>
      </c>
    </row>
    <row r="15137" spans="1:6" x14ac:dyDescent="0.25">
      <c r="A15137" s="14">
        <v>44059.708333333336</v>
      </c>
      <c r="B15137" s="14">
        <f t="shared" si="472"/>
        <v>44059</v>
      </c>
      <c r="C15137">
        <v>1</v>
      </c>
      <c r="D15137" t="str">
        <f>VLOOKUP(C15137,'Справочник по тт'!$A$2:$C$5,3,FALSE)</f>
        <v>"Шанс"</v>
      </c>
      <c r="E15137" t="str">
        <f>IF(AND(C15137=1,B15137&lt;='Справочник по тт'!$D$1),'Справочник по тт'!$D$2,VLOOKUP(C15137,'Справочник по тт'!A:C,2,FALSE))</f>
        <v>"Шанс" ул. Ленина д.21</v>
      </c>
      <c r="F15137" s="2" t="str">
        <f t="shared" si="473"/>
        <v/>
      </c>
    </row>
    <row r="15138" spans="1:6" x14ac:dyDescent="0.25">
      <c r="A15138" s="14">
        <v>44059.708333333336</v>
      </c>
      <c r="B15138" s="14">
        <f t="shared" si="472"/>
        <v>44059</v>
      </c>
      <c r="C15138">
        <v>1</v>
      </c>
      <c r="D15138" t="str">
        <f>VLOOKUP(C15138,'Справочник по тт'!$A$2:$C$5,3,FALSE)</f>
        <v>"Шанс"</v>
      </c>
      <c r="E15138" t="str">
        <f>IF(AND(C15138=1,B15138&lt;='Справочник по тт'!$D$1),'Справочник по тт'!$D$2,VLOOKUP(C15138,'Справочник по тт'!A:C,2,FALSE))</f>
        <v>"Шанс" ул. Ленина д.21</v>
      </c>
      <c r="F15138" s="2" t="str">
        <f t="shared" si="473"/>
        <v/>
      </c>
    </row>
    <row r="15139" spans="1:6" x14ac:dyDescent="0.25">
      <c r="A15139" s="14">
        <v>44059.708333333336</v>
      </c>
      <c r="B15139" s="14">
        <f t="shared" si="472"/>
        <v>44059</v>
      </c>
      <c r="C15139">
        <v>1</v>
      </c>
      <c r="D15139" t="str">
        <f>VLOOKUP(C15139,'Справочник по тт'!$A$2:$C$5,3,FALSE)</f>
        <v>"Шанс"</v>
      </c>
      <c r="E15139" t="str">
        <f>IF(AND(C15139=1,B15139&lt;='Справочник по тт'!$D$1),'Справочник по тт'!$D$2,VLOOKUP(C15139,'Справочник по тт'!A:C,2,FALSE))</f>
        <v>"Шанс" ул. Ленина д.21</v>
      </c>
      <c r="F15139" s="2" t="str">
        <f t="shared" si="473"/>
        <v/>
      </c>
    </row>
    <row r="15140" spans="1:6" x14ac:dyDescent="0.25">
      <c r="A15140" s="3">
        <v>44059.75</v>
      </c>
      <c r="B15140" s="14">
        <f t="shared" si="472"/>
        <v>44059</v>
      </c>
      <c r="C15140">
        <v>2</v>
      </c>
      <c r="D15140" t="str">
        <f>VLOOKUP(C15140,'Справочник по тт'!$A$2:$C$5,3,FALSE)</f>
        <v>"Колибри"</v>
      </c>
      <c r="E15140" t="str">
        <f>IF(AND(C15140=1,B15140&lt;='Справочник по тт'!$D$1),'Справочник по тт'!$D$2,VLOOKUP(C15140,'Справочник по тт'!A:C,2,FALSE))</f>
        <v>"Колибри" ул. Широкая д.150</v>
      </c>
      <c r="F15140" s="2" t="str">
        <f t="shared" si="473"/>
        <v/>
      </c>
    </row>
    <row r="15141" spans="1:6" x14ac:dyDescent="0.25">
      <c r="A15141" s="3">
        <v>44059.75</v>
      </c>
      <c r="B15141" s="14">
        <f t="shared" si="472"/>
        <v>44059</v>
      </c>
      <c r="C15141">
        <v>2</v>
      </c>
      <c r="D15141" t="str">
        <f>VLOOKUP(C15141,'Справочник по тт'!$A$2:$C$5,3,FALSE)</f>
        <v>"Колибри"</v>
      </c>
      <c r="E15141" t="str">
        <f>IF(AND(C15141=1,B15141&lt;='Справочник по тт'!$D$1),'Справочник по тт'!$D$2,VLOOKUP(C15141,'Справочник по тт'!A:C,2,FALSE))</f>
        <v>"Колибри" ул. Широкая д.150</v>
      </c>
      <c r="F15141" s="2" t="str">
        <f t="shared" si="473"/>
        <v/>
      </c>
    </row>
    <row r="15142" spans="1:6" x14ac:dyDescent="0.25">
      <c r="A15142" s="3">
        <v>44059.770833333336</v>
      </c>
      <c r="B15142" s="14">
        <f t="shared" si="472"/>
        <v>44059</v>
      </c>
      <c r="C15142">
        <v>3</v>
      </c>
      <c r="D15142" t="str">
        <f>VLOOKUP(C15142,'Справочник по тт'!$A$2:$C$5,3,FALSE)</f>
        <v>"Парабола"</v>
      </c>
      <c r="E15142" t="str">
        <f>IF(AND(C15142=1,B15142&lt;='Справочник по тт'!$D$1),'Справочник по тт'!$D$2,VLOOKUP(C15142,'Справочник по тт'!A:C,2,FALSE))</f>
        <v>"Парабола" пр. Дмитриева д.6/1</v>
      </c>
      <c r="F15142" s="2" t="str">
        <f t="shared" si="473"/>
        <v/>
      </c>
    </row>
    <row r="15143" spans="1:6" x14ac:dyDescent="0.25">
      <c r="A15143" s="3">
        <v>44059.791666666664</v>
      </c>
      <c r="B15143" s="14">
        <f t="shared" si="472"/>
        <v>44059</v>
      </c>
      <c r="C15143">
        <v>3</v>
      </c>
      <c r="D15143" t="str">
        <f>VLOOKUP(C15143,'Справочник по тт'!$A$2:$C$5,3,FALSE)</f>
        <v>"Парабола"</v>
      </c>
      <c r="E15143" t="str">
        <f>IF(AND(C15143=1,B15143&lt;='Справочник по тт'!$D$1),'Справочник по тт'!$D$2,VLOOKUP(C15143,'Справочник по тт'!A:C,2,FALSE))</f>
        <v>"Парабола" пр. Дмитриева д.6/1</v>
      </c>
      <c r="F15143" s="2" t="str">
        <f t="shared" si="473"/>
        <v/>
      </c>
    </row>
    <row r="15144" spans="1:6" x14ac:dyDescent="0.25">
      <c r="A15144" s="3">
        <v>44059.875</v>
      </c>
      <c r="B15144" s="14">
        <f t="shared" si="472"/>
        <v>44059</v>
      </c>
      <c r="C15144">
        <v>3</v>
      </c>
      <c r="D15144" t="str">
        <f>VLOOKUP(C15144,'Справочник по тт'!$A$2:$C$5,3,FALSE)</f>
        <v>"Парабола"</v>
      </c>
      <c r="E15144" t="str">
        <f>IF(AND(C15144=1,B15144&lt;='Справочник по тт'!$D$1),'Справочник по тт'!$D$2,VLOOKUP(C15144,'Справочник по тт'!A:C,2,FALSE))</f>
        <v>"Парабола" пр. Дмитриева д.6/1</v>
      </c>
      <c r="F15144" s="2" t="str">
        <f t="shared" si="473"/>
        <v/>
      </c>
    </row>
    <row r="15145" spans="1:6" x14ac:dyDescent="0.25">
      <c r="A15145" s="3">
        <v>44059.875</v>
      </c>
      <c r="B15145" s="14">
        <f t="shared" si="472"/>
        <v>44059</v>
      </c>
      <c r="C15145">
        <v>3</v>
      </c>
      <c r="D15145" t="str">
        <f>VLOOKUP(C15145,'Справочник по тт'!$A$2:$C$5,3,FALSE)</f>
        <v>"Парабола"</v>
      </c>
      <c r="E15145" t="str">
        <f>IF(AND(C15145=1,B15145&lt;='Справочник по тт'!$D$1),'Справочник по тт'!$D$2,VLOOKUP(C15145,'Справочник по тт'!A:C,2,FALSE))</f>
        <v>"Парабола" пр. Дмитриева д.6/1</v>
      </c>
      <c r="F15145" s="2" t="str">
        <f t="shared" si="473"/>
        <v/>
      </c>
    </row>
    <row r="15146" spans="1:6" x14ac:dyDescent="0.25">
      <c r="A15146" s="3">
        <v>44059.875</v>
      </c>
      <c r="B15146" s="14">
        <f t="shared" si="472"/>
        <v>44059</v>
      </c>
      <c r="C15146">
        <v>4</v>
      </c>
      <c r="D15146" t="str">
        <f>VLOOKUP(C15146,'Справочник по тт'!$A$2:$C$5,3,FALSE)</f>
        <v>"Первый"</v>
      </c>
      <c r="E15146" t="str">
        <f>IF(AND(C15146=1,B15146&lt;='Справочник по тт'!$D$1),'Справочник по тт'!$D$2,VLOOKUP(C15146,'Справочник по тт'!A:C,2,FALSE))</f>
        <v>"Первый" ул. Пахоменко д.30</v>
      </c>
      <c r="F15146" s="2" t="str">
        <f t="shared" si="473"/>
        <v/>
      </c>
    </row>
    <row r="15147" spans="1:6" x14ac:dyDescent="0.25">
      <c r="A15147" s="14">
        <v>44059.916666666664</v>
      </c>
      <c r="B15147" s="14">
        <f t="shared" si="472"/>
        <v>44059</v>
      </c>
      <c r="C15147">
        <v>1</v>
      </c>
      <c r="D15147" t="str">
        <f>VLOOKUP(C15147,'Справочник по тт'!$A$2:$C$5,3,FALSE)</f>
        <v>"Шанс"</v>
      </c>
      <c r="E15147" t="str">
        <f>IF(AND(C15147=1,B15147&lt;='Справочник по тт'!$D$1),'Справочник по тт'!$D$2,VLOOKUP(C15147,'Справочник по тт'!A:C,2,FALSE))</f>
        <v>"Шанс" ул. Ленина д.21</v>
      </c>
      <c r="F15147" s="2" t="str">
        <f t="shared" si="473"/>
        <v/>
      </c>
    </row>
    <row r="15148" spans="1:6" x14ac:dyDescent="0.25">
      <c r="A15148" s="3">
        <v>44059.9375</v>
      </c>
      <c r="B15148" s="14">
        <f t="shared" si="472"/>
        <v>44059</v>
      </c>
      <c r="C15148">
        <v>2</v>
      </c>
      <c r="D15148" t="str">
        <f>VLOOKUP(C15148,'Справочник по тт'!$A$2:$C$5,3,FALSE)</f>
        <v>"Колибри"</v>
      </c>
      <c r="E15148" t="str">
        <f>IF(AND(C15148=1,B15148&lt;='Справочник по тт'!$D$1),'Справочник по тт'!$D$2,VLOOKUP(C15148,'Справочник по тт'!A:C,2,FALSE))</f>
        <v>"Колибри" ул. Широкая д.150</v>
      </c>
      <c r="F15148" s="2" t="str">
        <f t="shared" si="473"/>
        <v/>
      </c>
    </row>
    <row r="15149" spans="1:6" x14ac:dyDescent="0.25">
      <c r="A15149" s="3">
        <v>44060.083333333336</v>
      </c>
      <c r="B15149" s="14">
        <f t="shared" si="472"/>
        <v>44060</v>
      </c>
      <c r="C15149">
        <v>2</v>
      </c>
      <c r="D15149" t="str">
        <f>VLOOKUP(C15149,'Справочник по тт'!$A$2:$C$5,3,FALSE)</f>
        <v>"Колибри"</v>
      </c>
      <c r="E15149" t="str">
        <f>IF(AND(C15149=1,B15149&lt;='Справочник по тт'!$D$1),'Справочник по тт'!$D$2,VLOOKUP(C15149,'Справочник по тт'!A:C,2,FALSE))</f>
        <v>"Колибри" ул. Широкая д.150</v>
      </c>
      <c r="F15149" s="2" t="str">
        <f t="shared" si="473"/>
        <v/>
      </c>
    </row>
    <row r="15150" spans="1:6" x14ac:dyDescent="0.25">
      <c r="A15150" s="3">
        <v>44060.166666666664</v>
      </c>
      <c r="B15150" s="14">
        <f t="shared" si="472"/>
        <v>44060</v>
      </c>
      <c r="C15150">
        <v>2</v>
      </c>
      <c r="D15150" t="str">
        <f>VLOOKUP(C15150,'Справочник по тт'!$A$2:$C$5,3,FALSE)</f>
        <v>"Колибри"</v>
      </c>
      <c r="E15150" t="str">
        <f>IF(AND(C15150=1,B15150&lt;='Справочник по тт'!$D$1),'Справочник по тт'!$D$2,VLOOKUP(C15150,'Справочник по тт'!A:C,2,FALSE))</f>
        <v>"Колибри" ул. Широкая д.150</v>
      </c>
      <c r="F15150" s="2" t="str">
        <f t="shared" si="473"/>
        <v/>
      </c>
    </row>
    <row r="15151" spans="1:6" x14ac:dyDescent="0.25">
      <c r="A15151" s="3">
        <v>44060.205393518518</v>
      </c>
      <c r="B15151" s="14">
        <f t="shared" si="472"/>
        <v>44060</v>
      </c>
      <c r="C15151">
        <v>3</v>
      </c>
      <c r="D15151" t="str">
        <f>VLOOKUP(C15151,'Справочник по тт'!$A$2:$C$5,3,FALSE)</f>
        <v>"Парабола"</v>
      </c>
      <c r="E15151" t="str">
        <f>IF(AND(C15151=1,B15151&lt;='Справочник по тт'!$D$1),'Справочник по тт'!$D$2,VLOOKUP(C15151,'Справочник по тт'!A:C,2,FALSE))</f>
        <v>"Парабола" пр. Дмитриева д.6/1</v>
      </c>
      <c r="F15151" s="2" t="str">
        <f t="shared" si="473"/>
        <v/>
      </c>
    </row>
    <row r="15152" spans="1:6" x14ac:dyDescent="0.25">
      <c r="A15152" s="3">
        <v>44060.25</v>
      </c>
      <c r="B15152" s="14">
        <f t="shared" si="472"/>
        <v>44060</v>
      </c>
      <c r="C15152">
        <v>3</v>
      </c>
      <c r="D15152" t="str">
        <f>VLOOKUP(C15152,'Справочник по тт'!$A$2:$C$5,3,FALSE)</f>
        <v>"Парабола"</v>
      </c>
      <c r="E15152" t="str">
        <f>IF(AND(C15152=1,B15152&lt;='Справочник по тт'!$D$1),'Справочник по тт'!$D$2,VLOOKUP(C15152,'Справочник по тт'!A:C,2,FALSE))</f>
        <v>"Парабола" пр. Дмитриева д.6/1</v>
      </c>
      <c r="F15152" s="2" t="str">
        <f t="shared" si="473"/>
        <v/>
      </c>
    </row>
    <row r="15153" spans="1:6" x14ac:dyDescent="0.25">
      <c r="A15153" s="3">
        <v>44060.291666666664</v>
      </c>
      <c r="B15153" s="14">
        <f t="shared" si="472"/>
        <v>44060</v>
      </c>
      <c r="C15153">
        <v>3</v>
      </c>
      <c r="D15153" t="str">
        <f>VLOOKUP(C15153,'Справочник по тт'!$A$2:$C$5,3,FALSE)</f>
        <v>"Парабола"</v>
      </c>
      <c r="E15153" t="str">
        <f>IF(AND(C15153=1,B15153&lt;='Справочник по тт'!$D$1),'Справочник по тт'!$D$2,VLOOKUP(C15153,'Справочник по тт'!A:C,2,FALSE))</f>
        <v>"Парабола" пр. Дмитриева д.6/1</v>
      </c>
      <c r="F15153" s="2" t="str">
        <f t="shared" si="473"/>
        <v/>
      </c>
    </row>
    <row r="15154" spans="1:6" x14ac:dyDescent="0.25">
      <c r="A15154" s="3">
        <v>44060.331944444442</v>
      </c>
      <c r="B15154" s="14">
        <f t="shared" si="472"/>
        <v>44060</v>
      </c>
      <c r="C15154">
        <v>3</v>
      </c>
      <c r="D15154" t="str">
        <f>VLOOKUP(C15154,'Справочник по тт'!$A$2:$C$5,3,FALSE)</f>
        <v>"Парабола"</v>
      </c>
      <c r="E15154" t="str">
        <f>IF(AND(C15154=1,B15154&lt;='Справочник по тт'!$D$1),'Справочник по тт'!$D$2,VLOOKUP(C15154,'Справочник по тт'!A:C,2,FALSE))</f>
        <v>"Парабола" пр. Дмитриева д.6/1</v>
      </c>
      <c r="F15154" s="2" t="str">
        <f t="shared" si="473"/>
        <v/>
      </c>
    </row>
    <row r="15155" spans="1:6" x14ac:dyDescent="0.25">
      <c r="A15155" s="3">
        <v>44060.333333333336</v>
      </c>
      <c r="B15155" s="14">
        <f t="shared" si="472"/>
        <v>44060</v>
      </c>
      <c r="C15155">
        <v>3</v>
      </c>
      <c r="D15155" t="str">
        <f>VLOOKUP(C15155,'Справочник по тт'!$A$2:$C$5,3,FALSE)</f>
        <v>"Парабола"</v>
      </c>
      <c r="E15155" t="str">
        <f>IF(AND(C15155=1,B15155&lt;='Справочник по тт'!$D$1),'Справочник по тт'!$D$2,VLOOKUP(C15155,'Справочник по тт'!A:C,2,FALSE))</f>
        <v>"Парабола" пр. Дмитриева д.6/1</v>
      </c>
      <c r="F15155" s="2" t="str">
        <f t="shared" si="473"/>
        <v/>
      </c>
    </row>
    <row r="15156" spans="1:6" x14ac:dyDescent="0.25">
      <c r="A15156" s="3">
        <v>44060.333333333336</v>
      </c>
      <c r="B15156" s="14">
        <f t="shared" si="472"/>
        <v>44060</v>
      </c>
      <c r="C15156">
        <v>3</v>
      </c>
      <c r="D15156" t="str">
        <f>VLOOKUP(C15156,'Справочник по тт'!$A$2:$C$5,3,FALSE)</f>
        <v>"Парабола"</v>
      </c>
      <c r="E15156" t="str">
        <f>IF(AND(C15156=1,B15156&lt;='Справочник по тт'!$D$1),'Справочник по тт'!$D$2,VLOOKUP(C15156,'Справочник по тт'!A:C,2,FALSE))</f>
        <v>"Парабола" пр. Дмитриева д.6/1</v>
      </c>
      <c r="F15156" s="2" t="str">
        <f t="shared" si="473"/>
        <v/>
      </c>
    </row>
    <row r="15157" spans="1:6" x14ac:dyDescent="0.25">
      <c r="A15157" s="3">
        <v>44060.333333333336</v>
      </c>
      <c r="B15157" s="14">
        <f t="shared" si="472"/>
        <v>44060</v>
      </c>
      <c r="C15157">
        <v>3</v>
      </c>
      <c r="D15157" t="str">
        <f>VLOOKUP(C15157,'Справочник по тт'!$A$2:$C$5,3,FALSE)</f>
        <v>"Парабола"</v>
      </c>
      <c r="E15157" t="str">
        <f>IF(AND(C15157=1,B15157&lt;='Справочник по тт'!$D$1),'Справочник по тт'!$D$2,VLOOKUP(C15157,'Справочник по тт'!A:C,2,FALSE))</f>
        <v>"Парабола" пр. Дмитриева д.6/1</v>
      </c>
      <c r="F15157" s="2" t="str">
        <f t="shared" si="473"/>
        <v/>
      </c>
    </row>
    <row r="15158" spans="1:6" x14ac:dyDescent="0.25">
      <c r="A15158" s="3">
        <v>44060.333333333336</v>
      </c>
      <c r="B15158" s="14">
        <f t="shared" si="472"/>
        <v>44060</v>
      </c>
      <c r="C15158">
        <v>3</v>
      </c>
      <c r="D15158" t="str">
        <f>VLOOKUP(C15158,'Справочник по тт'!$A$2:$C$5,3,FALSE)</f>
        <v>"Парабола"</v>
      </c>
      <c r="E15158" t="str">
        <f>IF(AND(C15158=1,B15158&lt;='Справочник по тт'!$D$1),'Справочник по тт'!$D$2,VLOOKUP(C15158,'Справочник по тт'!A:C,2,FALSE))</f>
        <v>"Парабола" пр. Дмитриева д.6/1</v>
      </c>
      <c r="F15158" s="2" t="str">
        <f t="shared" si="473"/>
        <v/>
      </c>
    </row>
    <row r="15159" spans="1:6" x14ac:dyDescent="0.25">
      <c r="A15159" s="3">
        <v>44060.354166666664</v>
      </c>
      <c r="B15159" s="14">
        <f t="shared" si="472"/>
        <v>44060</v>
      </c>
      <c r="C15159">
        <v>4</v>
      </c>
      <c r="D15159" t="str">
        <f>VLOOKUP(C15159,'Справочник по тт'!$A$2:$C$5,3,FALSE)</f>
        <v>"Первый"</v>
      </c>
      <c r="E15159" t="str">
        <f>IF(AND(C15159=1,B15159&lt;='Справочник по тт'!$D$1),'Справочник по тт'!$D$2,VLOOKUP(C15159,'Справочник по тт'!A:C,2,FALSE))</f>
        <v>"Первый" ул. Пахоменко д.30</v>
      </c>
      <c r="F15159" s="2" t="str">
        <f t="shared" si="473"/>
        <v/>
      </c>
    </row>
    <row r="15160" spans="1:6" x14ac:dyDescent="0.25">
      <c r="A15160" s="3">
        <v>44060.373611111114</v>
      </c>
      <c r="B15160" s="14">
        <f t="shared" si="472"/>
        <v>44060</v>
      </c>
      <c r="C15160">
        <v>4</v>
      </c>
      <c r="D15160" t="str">
        <f>VLOOKUP(C15160,'Справочник по тт'!$A$2:$C$5,3,FALSE)</f>
        <v>"Первый"</v>
      </c>
      <c r="E15160" t="str">
        <f>IF(AND(C15160=1,B15160&lt;='Справочник по тт'!$D$1),'Справочник по тт'!$D$2,VLOOKUP(C15160,'Справочник по тт'!A:C,2,FALSE))</f>
        <v>"Первый" ул. Пахоменко д.30</v>
      </c>
      <c r="F15160" s="2" t="str">
        <f t="shared" si="473"/>
        <v/>
      </c>
    </row>
    <row r="15161" spans="1:6" x14ac:dyDescent="0.25">
      <c r="A15161" s="3">
        <v>44060.375</v>
      </c>
      <c r="B15161" s="14">
        <f t="shared" si="472"/>
        <v>44060</v>
      </c>
      <c r="C15161">
        <v>4</v>
      </c>
      <c r="D15161" t="str">
        <f>VLOOKUP(C15161,'Справочник по тт'!$A$2:$C$5,3,FALSE)</f>
        <v>"Первый"</v>
      </c>
      <c r="E15161" t="str">
        <f>IF(AND(C15161=1,B15161&lt;='Справочник по тт'!$D$1),'Справочник по тт'!$D$2,VLOOKUP(C15161,'Справочник по тт'!A:C,2,FALSE))</f>
        <v>"Первый" ул. Пахоменко д.30</v>
      </c>
      <c r="F15161" s="2" t="str">
        <f t="shared" si="473"/>
        <v/>
      </c>
    </row>
    <row r="15162" spans="1:6" x14ac:dyDescent="0.25">
      <c r="A15162" s="3">
        <v>44060.375</v>
      </c>
      <c r="B15162" s="14">
        <f t="shared" si="472"/>
        <v>44060</v>
      </c>
      <c r="C15162">
        <v>4</v>
      </c>
      <c r="D15162" t="str">
        <f>VLOOKUP(C15162,'Справочник по тт'!$A$2:$C$5,3,FALSE)</f>
        <v>"Первый"</v>
      </c>
      <c r="E15162" t="str">
        <f>IF(AND(C15162=1,B15162&lt;='Справочник по тт'!$D$1),'Справочник по тт'!$D$2,VLOOKUP(C15162,'Справочник по тт'!A:C,2,FALSE))</f>
        <v>"Первый" ул. Пахоменко д.30</v>
      </c>
      <c r="F15162" s="2" t="str">
        <f t="shared" si="473"/>
        <v/>
      </c>
    </row>
    <row r="15163" spans="1:6" x14ac:dyDescent="0.25">
      <c r="A15163" s="3">
        <v>44060.375</v>
      </c>
      <c r="B15163" s="14">
        <f t="shared" si="472"/>
        <v>44060</v>
      </c>
      <c r="C15163">
        <v>4</v>
      </c>
      <c r="D15163" t="str">
        <f>VLOOKUP(C15163,'Справочник по тт'!$A$2:$C$5,3,FALSE)</f>
        <v>"Первый"</v>
      </c>
      <c r="E15163" t="str">
        <f>IF(AND(C15163=1,B15163&lt;='Справочник по тт'!$D$1),'Справочник по тт'!$D$2,VLOOKUP(C15163,'Справочник по тт'!A:C,2,FALSE))</f>
        <v>"Первый" ул. Пахоменко д.30</v>
      </c>
      <c r="F15163" s="2" t="str">
        <f t="shared" si="473"/>
        <v/>
      </c>
    </row>
    <row r="15164" spans="1:6" x14ac:dyDescent="0.25">
      <c r="A15164" s="3">
        <v>44060.375</v>
      </c>
      <c r="B15164" s="14">
        <f t="shared" si="472"/>
        <v>44060</v>
      </c>
      <c r="C15164">
        <v>4</v>
      </c>
      <c r="D15164" t="str">
        <f>VLOOKUP(C15164,'Справочник по тт'!$A$2:$C$5,3,FALSE)</f>
        <v>"Первый"</v>
      </c>
      <c r="E15164" t="str">
        <f>IF(AND(C15164=1,B15164&lt;='Справочник по тт'!$D$1),'Справочник по тт'!$D$2,VLOOKUP(C15164,'Справочник по тт'!A:C,2,FALSE))</f>
        <v>"Первый" ул. Пахоменко д.30</v>
      </c>
      <c r="F15164" s="2" t="str">
        <f t="shared" si="473"/>
        <v/>
      </c>
    </row>
    <row r="15165" spans="1:6" x14ac:dyDescent="0.25">
      <c r="A15165" s="14">
        <v>44060.375</v>
      </c>
      <c r="B15165" s="14">
        <f t="shared" si="472"/>
        <v>44060</v>
      </c>
      <c r="C15165">
        <v>1</v>
      </c>
      <c r="D15165" t="str">
        <f>VLOOKUP(C15165,'Справочник по тт'!$A$2:$C$5,3,FALSE)</f>
        <v>"Шанс"</v>
      </c>
      <c r="E15165" t="str">
        <f>IF(AND(C15165=1,B15165&lt;='Справочник по тт'!$D$1),'Справочник по тт'!$D$2,VLOOKUP(C15165,'Справочник по тт'!A:C,2,FALSE))</f>
        <v>"Шанс" ул. Ленина д.21</v>
      </c>
      <c r="F15165" s="2" t="str">
        <f t="shared" si="473"/>
        <v/>
      </c>
    </row>
    <row r="15166" spans="1:6" x14ac:dyDescent="0.25">
      <c r="A15166" s="14">
        <v>44060.375</v>
      </c>
      <c r="B15166" s="14">
        <f t="shared" si="472"/>
        <v>44060</v>
      </c>
      <c r="C15166">
        <v>1</v>
      </c>
      <c r="D15166" t="str">
        <f>VLOOKUP(C15166,'Справочник по тт'!$A$2:$C$5,3,FALSE)</f>
        <v>"Шанс"</v>
      </c>
      <c r="E15166" t="str">
        <f>IF(AND(C15166=1,B15166&lt;='Справочник по тт'!$D$1),'Справочник по тт'!$D$2,VLOOKUP(C15166,'Справочник по тт'!A:C,2,FALSE))</f>
        <v>"Шанс" ул. Ленина д.21</v>
      </c>
      <c r="F15166" s="2" t="str">
        <f t="shared" si="473"/>
        <v/>
      </c>
    </row>
    <row r="15167" spans="1:6" x14ac:dyDescent="0.25">
      <c r="A15167" s="14">
        <v>44060.375</v>
      </c>
      <c r="B15167" s="14">
        <f t="shared" si="472"/>
        <v>44060</v>
      </c>
      <c r="C15167">
        <v>1</v>
      </c>
      <c r="D15167" t="str">
        <f>VLOOKUP(C15167,'Справочник по тт'!$A$2:$C$5,3,FALSE)</f>
        <v>"Шанс"</v>
      </c>
      <c r="E15167" t="str">
        <f>IF(AND(C15167=1,B15167&lt;='Справочник по тт'!$D$1),'Справочник по тт'!$D$2,VLOOKUP(C15167,'Справочник по тт'!A:C,2,FALSE))</f>
        <v>"Шанс" ул. Ленина д.21</v>
      </c>
      <c r="F15167" s="2" t="str">
        <f t="shared" si="473"/>
        <v/>
      </c>
    </row>
    <row r="15168" spans="1:6" x14ac:dyDescent="0.25">
      <c r="A15168" s="14">
        <v>44060.375</v>
      </c>
      <c r="B15168" s="14">
        <f t="shared" si="472"/>
        <v>44060</v>
      </c>
      <c r="C15168">
        <v>1</v>
      </c>
      <c r="D15168" t="str">
        <f>VLOOKUP(C15168,'Справочник по тт'!$A$2:$C$5,3,FALSE)</f>
        <v>"Шанс"</v>
      </c>
      <c r="E15168" t="str">
        <f>IF(AND(C15168=1,B15168&lt;='Справочник по тт'!$D$1),'Справочник по тт'!$D$2,VLOOKUP(C15168,'Справочник по тт'!A:C,2,FALSE))</f>
        <v>"Шанс" ул. Ленина д.21</v>
      </c>
      <c r="F15168" s="2" t="str">
        <f t="shared" si="473"/>
        <v/>
      </c>
    </row>
    <row r="15169" spans="1:6" x14ac:dyDescent="0.25">
      <c r="A15169" s="3">
        <v>44060.375</v>
      </c>
      <c r="B15169" s="14">
        <f t="shared" si="472"/>
        <v>44060</v>
      </c>
      <c r="C15169">
        <v>2</v>
      </c>
      <c r="D15169" t="str">
        <f>VLOOKUP(C15169,'Справочник по тт'!$A$2:$C$5,3,FALSE)</f>
        <v>"Колибри"</v>
      </c>
      <c r="E15169" t="str">
        <f>IF(AND(C15169=1,B15169&lt;='Справочник по тт'!$D$1),'Справочник по тт'!$D$2,VLOOKUP(C15169,'Справочник по тт'!A:C,2,FALSE))</f>
        <v>"Колибри" ул. Широкая д.150</v>
      </c>
      <c r="F15169" s="2" t="str">
        <f t="shared" si="473"/>
        <v/>
      </c>
    </row>
    <row r="15170" spans="1:6" x14ac:dyDescent="0.25">
      <c r="A15170" s="3">
        <v>44060.375</v>
      </c>
      <c r="B15170" s="14">
        <f t="shared" ref="B15170:B15233" si="474">(TEXT(A15170,"ДД.ММ.ГГГГ"))*1</f>
        <v>44060</v>
      </c>
      <c r="C15170">
        <v>2</v>
      </c>
      <c r="D15170" t="str">
        <f>VLOOKUP(C15170,'Справочник по тт'!$A$2:$C$5,3,FALSE)</f>
        <v>"Колибри"</v>
      </c>
      <c r="E15170" t="str">
        <f>IF(AND(C15170=1,B15170&lt;='Справочник по тт'!$D$1),'Справочник по тт'!$D$2,VLOOKUP(C15170,'Справочник по тт'!A:C,2,FALSE))</f>
        <v>"Колибри" ул. Широкая д.150</v>
      </c>
      <c r="F15170" s="2" t="str">
        <f t="shared" si="473"/>
        <v/>
      </c>
    </row>
    <row r="15171" spans="1:6" x14ac:dyDescent="0.25">
      <c r="A15171" s="3">
        <v>44060.375</v>
      </c>
      <c r="B15171" s="14">
        <f t="shared" si="474"/>
        <v>44060</v>
      </c>
      <c r="C15171">
        <v>2</v>
      </c>
      <c r="D15171" t="str">
        <f>VLOOKUP(C15171,'Справочник по тт'!$A$2:$C$5,3,FALSE)</f>
        <v>"Колибри"</v>
      </c>
      <c r="E15171" t="str">
        <f>IF(AND(C15171=1,B15171&lt;='Справочник по тт'!$D$1),'Справочник по тт'!$D$2,VLOOKUP(C15171,'Справочник по тт'!A:C,2,FALSE))</f>
        <v>"Колибри" ул. Широкая д.150</v>
      </c>
      <c r="F15171" s="2" t="str">
        <f t="shared" ref="F15171:F15234" si="475">IF(B15171&lt;=$F$1,1,"")</f>
        <v/>
      </c>
    </row>
    <row r="15172" spans="1:6" x14ac:dyDescent="0.25">
      <c r="A15172" s="3">
        <v>44060.375</v>
      </c>
      <c r="B15172" s="14">
        <f t="shared" si="474"/>
        <v>44060</v>
      </c>
      <c r="C15172">
        <v>3</v>
      </c>
      <c r="D15172" t="str">
        <f>VLOOKUP(C15172,'Справочник по тт'!$A$2:$C$5,3,FALSE)</f>
        <v>"Парабола"</v>
      </c>
      <c r="E15172" t="str">
        <f>IF(AND(C15172=1,B15172&lt;='Справочник по тт'!$D$1),'Справочник по тт'!$D$2,VLOOKUP(C15172,'Справочник по тт'!A:C,2,FALSE))</f>
        <v>"Парабола" пр. Дмитриева д.6/1</v>
      </c>
      <c r="F15172" s="2" t="str">
        <f t="shared" si="475"/>
        <v/>
      </c>
    </row>
    <row r="15173" spans="1:6" x14ac:dyDescent="0.25">
      <c r="A15173" s="3">
        <v>44060.375</v>
      </c>
      <c r="B15173" s="14">
        <f t="shared" si="474"/>
        <v>44060</v>
      </c>
      <c r="C15173">
        <v>3</v>
      </c>
      <c r="D15173" t="str">
        <f>VLOOKUP(C15173,'Справочник по тт'!$A$2:$C$5,3,FALSE)</f>
        <v>"Парабола"</v>
      </c>
      <c r="E15173" t="str">
        <f>IF(AND(C15173=1,B15173&lt;='Справочник по тт'!$D$1),'Справочник по тт'!$D$2,VLOOKUP(C15173,'Справочник по тт'!A:C,2,FALSE))</f>
        <v>"Парабола" пр. Дмитриева д.6/1</v>
      </c>
      <c r="F15173" s="2" t="str">
        <f t="shared" si="475"/>
        <v/>
      </c>
    </row>
    <row r="15174" spans="1:6" x14ac:dyDescent="0.25">
      <c r="A15174" s="3">
        <v>44060.375</v>
      </c>
      <c r="B15174" s="14">
        <f t="shared" si="474"/>
        <v>44060</v>
      </c>
      <c r="C15174">
        <v>3</v>
      </c>
      <c r="D15174" t="str">
        <f>VLOOKUP(C15174,'Справочник по тт'!$A$2:$C$5,3,FALSE)</f>
        <v>"Парабола"</v>
      </c>
      <c r="E15174" t="str">
        <f>IF(AND(C15174=1,B15174&lt;='Справочник по тт'!$D$1),'Справочник по тт'!$D$2,VLOOKUP(C15174,'Справочник по тт'!A:C,2,FALSE))</f>
        <v>"Парабола" пр. Дмитриева д.6/1</v>
      </c>
      <c r="F15174" s="2" t="str">
        <f t="shared" si="475"/>
        <v/>
      </c>
    </row>
    <row r="15175" spans="1:6" x14ac:dyDescent="0.25">
      <c r="A15175" s="3">
        <v>44060.375</v>
      </c>
      <c r="B15175" s="14">
        <f t="shared" si="474"/>
        <v>44060</v>
      </c>
      <c r="C15175">
        <v>3</v>
      </c>
      <c r="D15175" t="str">
        <f>VLOOKUP(C15175,'Справочник по тт'!$A$2:$C$5,3,FALSE)</f>
        <v>"Парабола"</v>
      </c>
      <c r="E15175" t="str">
        <f>IF(AND(C15175=1,B15175&lt;='Справочник по тт'!$D$1),'Справочник по тт'!$D$2,VLOOKUP(C15175,'Справочник по тт'!A:C,2,FALSE))</f>
        <v>"Парабола" пр. Дмитриева д.6/1</v>
      </c>
      <c r="F15175" s="2" t="str">
        <f t="shared" si="475"/>
        <v/>
      </c>
    </row>
    <row r="15176" spans="1:6" x14ac:dyDescent="0.25">
      <c r="A15176" s="3">
        <v>44060.375</v>
      </c>
      <c r="B15176" s="14">
        <f t="shared" si="474"/>
        <v>44060</v>
      </c>
      <c r="C15176">
        <v>3</v>
      </c>
      <c r="D15176" t="str">
        <f>VLOOKUP(C15176,'Справочник по тт'!$A$2:$C$5,3,FALSE)</f>
        <v>"Парабола"</v>
      </c>
      <c r="E15176" t="str">
        <f>IF(AND(C15176=1,B15176&lt;='Справочник по тт'!$D$1),'Справочник по тт'!$D$2,VLOOKUP(C15176,'Справочник по тт'!A:C,2,FALSE))</f>
        <v>"Парабола" пр. Дмитриева д.6/1</v>
      </c>
      <c r="F15176" s="2" t="str">
        <f t="shared" si="475"/>
        <v/>
      </c>
    </row>
    <row r="15177" spans="1:6" x14ac:dyDescent="0.25">
      <c r="A15177" s="3">
        <v>44060.375</v>
      </c>
      <c r="B15177" s="14">
        <f t="shared" si="474"/>
        <v>44060</v>
      </c>
      <c r="C15177">
        <v>3</v>
      </c>
      <c r="D15177" t="str">
        <f>VLOOKUP(C15177,'Справочник по тт'!$A$2:$C$5,3,FALSE)</f>
        <v>"Парабола"</v>
      </c>
      <c r="E15177" t="str">
        <f>IF(AND(C15177=1,B15177&lt;='Справочник по тт'!$D$1),'Справочник по тт'!$D$2,VLOOKUP(C15177,'Справочник по тт'!A:C,2,FALSE))</f>
        <v>"Парабола" пр. Дмитриева д.6/1</v>
      </c>
      <c r="F15177" s="2" t="str">
        <f t="shared" si="475"/>
        <v/>
      </c>
    </row>
    <row r="15178" spans="1:6" x14ac:dyDescent="0.25">
      <c r="A15178" s="3">
        <v>44060.375</v>
      </c>
      <c r="B15178" s="14">
        <f t="shared" si="474"/>
        <v>44060</v>
      </c>
      <c r="C15178">
        <v>3</v>
      </c>
      <c r="D15178" t="str">
        <f>VLOOKUP(C15178,'Справочник по тт'!$A$2:$C$5,3,FALSE)</f>
        <v>"Парабола"</v>
      </c>
      <c r="E15178" t="str">
        <f>IF(AND(C15178=1,B15178&lt;='Справочник по тт'!$D$1),'Справочник по тт'!$D$2,VLOOKUP(C15178,'Справочник по тт'!A:C,2,FALSE))</f>
        <v>"Парабола" пр. Дмитриева д.6/1</v>
      </c>
      <c r="F15178" s="2" t="str">
        <f t="shared" si="475"/>
        <v/>
      </c>
    </row>
    <row r="15179" spans="1:6" x14ac:dyDescent="0.25">
      <c r="A15179" s="3">
        <v>44060.375</v>
      </c>
      <c r="B15179" s="14">
        <f t="shared" si="474"/>
        <v>44060</v>
      </c>
      <c r="C15179">
        <v>3</v>
      </c>
      <c r="D15179" t="str">
        <f>VLOOKUP(C15179,'Справочник по тт'!$A$2:$C$5,3,FALSE)</f>
        <v>"Парабола"</v>
      </c>
      <c r="E15179" t="str">
        <f>IF(AND(C15179=1,B15179&lt;='Справочник по тт'!$D$1),'Справочник по тт'!$D$2,VLOOKUP(C15179,'Справочник по тт'!A:C,2,FALSE))</f>
        <v>"Парабола" пр. Дмитриева д.6/1</v>
      </c>
      <c r="F15179" s="2" t="str">
        <f t="shared" si="475"/>
        <v/>
      </c>
    </row>
    <row r="15180" spans="1:6" x14ac:dyDescent="0.25">
      <c r="A15180" s="3">
        <v>44060.375</v>
      </c>
      <c r="B15180" s="14">
        <f t="shared" si="474"/>
        <v>44060</v>
      </c>
      <c r="C15180">
        <v>4</v>
      </c>
      <c r="D15180" t="str">
        <f>VLOOKUP(C15180,'Справочник по тт'!$A$2:$C$5,3,FALSE)</f>
        <v>"Первый"</v>
      </c>
      <c r="E15180" t="str">
        <f>IF(AND(C15180=1,B15180&lt;='Справочник по тт'!$D$1),'Справочник по тт'!$D$2,VLOOKUP(C15180,'Справочник по тт'!A:C,2,FALSE))</f>
        <v>"Первый" ул. Пахоменко д.30</v>
      </c>
      <c r="F15180" s="2" t="str">
        <f t="shared" si="475"/>
        <v/>
      </c>
    </row>
    <row r="15181" spans="1:6" x14ac:dyDescent="0.25">
      <c r="A15181" s="3">
        <v>44060.375</v>
      </c>
      <c r="B15181" s="14">
        <f t="shared" si="474"/>
        <v>44060</v>
      </c>
      <c r="C15181">
        <v>4</v>
      </c>
      <c r="D15181" t="str">
        <f>VLOOKUP(C15181,'Справочник по тт'!$A$2:$C$5,3,FALSE)</f>
        <v>"Первый"</v>
      </c>
      <c r="E15181" t="str">
        <f>IF(AND(C15181=1,B15181&lt;='Справочник по тт'!$D$1),'Справочник по тт'!$D$2,VLOOKUP(C15181,'Справочник по тт'!A:C,2,FALSE))</f>
        <v>"Первый" ул. Пахоменко д.30</v>
      </c>
      <c r="F15181" s="2" t="str">
        <f t="shared" si="475"/>
        <v/>
      </c>
    </row>
    <row r="15182" spans="1:6" x14ac:dyDescent="0.25">
      <c r="A15182" s="3">
        <v>44060.375</v>
      </c>
      <c r="B15182" s="14">
        <f t="shared" si="474"/>
        <v>44060</v>
      </c>
      <c r="C15182">
        <v>4</v>
      </c>
      <c r="D15182" t="str">
        <f>VLOOKUP(C15182,'Справочник по тт'!$A$2:$C$5,3,FALSE)</f>
        <v>"Первый"</v>
      </c>
      <c r="E15182" t="str">
        <f>IF(AND(C15182=1,B15182&lt;='Справочник по тт'!$D$1),'Справочник по тт'!$D$2,VLOOKUP(C15182,'Справочник по тт'!A:C,2,FALSE))</f>
        <v>"Первый" ул. Пахоменко д.30</v>
      </c>
      <c r="F15182" s="2" t="str">
        <f t="shared" si="475"/>
        <v/>
      </c>
    </row>
    <row r="15183" spans="1:6" x14ac:dyDescent="0.25">
      <c r="A15183" s="3">
        <v>44060.375</v>
      </c>
      <c r="B15183" s="14">
        <f t="shared" si="474"/>
        <v>44060</v>
      </c>
      <c r="C15183">
        <v>4</v>
      </c>
      <c r="D15183" t="str">
        <f>VLOOKUP(C15183,'Справочник по тт'!$A$2:$C$5,3,FALSE)</f>
        <v>"Первый"</v>
      </c>
      <c r="E15183" t="str">
        <f>IF(AND(C15183=1,B15183&lt;='Справочник по тт'!$D$1),'Справочник по тт'!$D$2,VLOOKUP(C15183,'Справочник по тт'!A:C,2,FALSE))</f>
        <v>"Первый" ул. Пахоменко д.30</v>
      </c>
      <c r="F15183" s="2" t="str">
        <f t="shared" si="475"/>
        <v/>
      </c>
    </row>
    <row r="15184" spans="1:6" x14ac:dyDescent="0.25">
      <c r="A15184" s="3">
        <v>44060.375</v>
      </c>
      <c r="B15184" s="14">
        <f t="shared" si="474"/>
        <v>44060</v>
      </c>
      <c r="C15184">
        <v>4</v>
      </c>
      <c r="D15184" t="str">
        <f>VLOOKUP(C15184,'Справочник по тт'!$A$2:$C$5,3,FALSE)</f>
        <v>"Первый"</v>
      </c>
      <c r="E15184" t="str">
        <f>IF(AND(C15184=1,B15184&lt;='Справочник по тт'!$D$1),'Справочник по тт'!$D$2,VLOOKUP(C15184,'Справочник по тт'!A:C,2,FALSE))</f>
        <v>"Первый" ул. Пахоменко д.30</v>
      </c>
      <c r="F15184" s="2" t="str">
        <f t="shared" si="475"/>
        <v/>
      </c>
    </row>
    <row r="15185" spans="1:6" x14ac:dyDescent="0.25">
      <c r="A15185" s="3">
        <v>44060.375</v>
      </c>
      <c r="B15185" s="14">
        <f t="shared" si="474"/>
        <v>44060</v>
      </c>
      <c r="C15185">
        <v>4</v>
      </c>
      <c r="D15185" t="str">
        <f>VLOOKUP(C15185,'Справочник по тт'!$A$2:$C$5,3,FALSE)</f>
        <v>"Первый"</v>
      </c>
      <c r="E15185" t="str">
        <f>IF(AND(C15185=1,B15185&lt;='Справочник по тт'!$D$1),'Справочник по тт'!$D$2,VLOOKUP(C15185,'Справочник по тт'!A:C,2,FALSE))</f>
        <v>"Первый" ул. Пахоменко д.30</v>
      </c>
      <c r="F15185" s="2" t="str">
        <f t="shared" si="475"/>
        <v/>
      </c>
    </row>
    <row r="15186" spans="1:6" x14ac:dyDescent="0.25">
      <c r="A15186" s="14">
        <v>44060.375</v>
      </c>
      <c r="B15186" s="14">
        <f t="shared" si="474"/>
        <v>44060</v>
      </c>
      <c r="C15186">
        <v>1</v>
      </c>
      <c r="D15186" t="str">
        <f>VLOOKUP(C15186,'Справочник по тт'!$A$2:$C$5,3,FALSE)</f>
        <v>"Шанс"</v>
      </c>
      <c r="E15186" t="str">
        <f>IF(AND(C15186=1,B15186&lt;='Справочник по тт'!$D$1),'Справочник по тт'!$D$2,VLOOKUP(C15186,'Справочник по тт'!A:C,2,FALSE))</f>
        <v>"Шанс" ул. Ленина д.21</v>
      </c>
      <c r="F15186" s="2" t="str">
        <f t="shared" si="475"/>
        <v/>
      </c>
    </row>
    <row r="15187" spans="1:6" x14ac:dyDescent="0.25">
      <c r="A15187" s="14">
        <v>44060.375</v>
      </c>
      <c r="B15187" s="14">
        <f t="shared" si="474"/>
        <v>44060</v>
      </c>
      <c r="C15187">
        <v>1</v>
      </c>
      <c r="D15187" t="str">
        <f>VLOOKUP(C15187,'Справочник по тт'!$A$2:$C$5,3,FALSE)</f>
        <v>"Шанс"</v>
      </c>
      <c r="E15187" t="str">
        <f>IF(AND(C15187=1,B15187&lt;='Справочник по тт'!$D$1),'Справочник по тт'!$D$2,VLOOKUP(C15187,'Справочник по тт'!A:C,2,FALSE))</f>
        <v>"Шанс" ул. Ленина д.21</v>
      </c>
      <c r="F15187" s="2" t="str">
        <f t="shared" si="475"/>
        <v/>
      </c>
    </row>
    <row r="15188" spans="1:6" x14ac:dyDescent="0.25">
      <c r="A15188" s="14">
        <v>44060.416666666664</v>
      </c>
      <c r="B15188" s="14">
        <f t="shared" si="474"/>
        <v>44060</v>
      </c>
      <c r="C15188">
        <v>1</v>
      </c>
      <c r="D15188" t="str">
        <f>VLOOKUP(C15188,'Справочник по тт'!$A$2:$C$5,3,FALSE)</f>
        <v>"Шанс"</v>
      </c>
      <c r="E15188" t="str">
        <f>IF(AND(C15188=1,B15188&lt;='Справочник по тт'!$D$1),'Справочник по тт'!$D$2,VLOOKUP(C15188,'Справочник по тт'!A:C,2,FALSE))</f>
        <v>"Шанс" ул. Ленина д.21</v>
      </c>
      <c r="F15188" s="2" t="str">
        <f t="shared" si="475"/>
        <v/>
      </c>
    </row>
    <row r="15189" spans="1:6" x14ac:dyDescent="0.25">
      <c r="A15189" s="14">
        <v>44060.416666666664</v>
      </c>
      <c r="B15189" s="14">
        <f t="shared" si="474"/>
        <v>44060</v>
      </c>
      <c r="C15189">
        <v>1</v>
      </c>
      <c r="D15189" t="str">
        <f>VLOOKUP(C15189,'Справочник по тт'!$A$2:$C$5,3,FALSE)</f>
        <v>"Шанс"</v>
      </c>
      <c r="E15189" t="str">
        <f>IF(AND(C15189=1,B15189&lt;='Справочник по тт'!$D$1),'Справочник по тт'!$D$2,VLOOKUP(C15189,'Справочник по тт'!A:C,2,FALSE))</f>
        <v>"Шанс" ул. Ленина д.21</v>
      </c>
      <c r="F15189" s="2" t="str">
        <f t="shared" si="475"/>
        <v/>
      </c>
    </row>
    <row r="15190" spans="1:6" x14ac:dyDescent="0.25">
      <c r="A15190" s="14">
        <v>44060.416666666664</v>
      </c>
      <c r="B15190" s="14">
        <f t="shared" si="474"/>
        <v>44060</v>
      </c>
      <c r="C15190">
        <v>1</v>
      </c>
      <c r="D15190" t="str">
        <f>VLOOKUP(C15190,'Справочник по тт'!$A$2:$C$5,3,FALSE)</f>
        <v>"Шанс"</v>
      </c>
      <c r="E15190" t="str">
        <f>IF(AND(C15190=1,B15190&lt;='Справочник по тт'!$D$1),'Справочник по тт'!$D$2,VLOOKUP(C15190,'Справочник по тт'!A:C,2,FALSE))</f>
        <v>"Шанс" ул. Ленина д.21</v>
      </c>
      <c r="F15190" s="2" t="str">
        <f t="shared" si="475"/>
        <v/>
      </c>
    </row>
    <row r="15191" spans="1:6" x14ac:dyDescent="0.25">
      <c r="A15191" s="14">
        <v>44060.416666666664</v>
      </c>
      <c r="B15191" s="14">
        <f t="shared" si="474"/>
        <v>44060</v>
      </c>
      <c r="C15191">
        <v>1</v>
      </c>
      <c r="D15191" t="str">
        <f>VLOOKUP(C15191,'Справочник по тт'!$A$2:$C$5,3,FALSE)</f>
        <v>"Шанс"</v>
      </c>
      <c r="E15191" t="str">
        <f>IF(AND(C15191=1,B15191&lt;='Справочник по тт'!$D$1),'Справочник по тт'!$D$2,VLOOKUP(C15191,'Справочник по тт'!A:C,2,FALSE))</f>
        <v>"Шанс" ул. Ленина д.21</v>
      </c>
      <c r="F15191" s="2" t="str">
        <f t="shared" si="475"/>
        <v/>
      </c>
    </row>
    <row r="15192" spans="1:6" x14ac:dyDescent="0.25">
      <c r="A15192" s="14">
        <v>44060.416666666664</v>
      </c>
      <c r="B15192" s="14">
        <f t="shared" si="474"/>
        <v>44060</v>
      </c>
      <c r="C15192">
        <v>1</v>
      </c>
      <c r="D15192" t="str">
        <f>VLOOKUP(C15192,'Справочник по тт'!$A$2:$C$5,3,FALSE)</f>
        <v>"Шанс"</v>
      </c>
      <c r="E15192" t="str">
        <f>IF(AND(C15192=1,B15192&lt;='Справочник по тт'!$D$1),'Справочник по тт'!$D$2,VLOOKUP(C15192,'Справочник по тт'!A:C,2,FALSE))</f>
        <v>"Шанс" ул. Ленина д.21</v>
      </c>
      <c r="F15192" s="2" t="str">
        <f t="shared" si="475"/>
        <v/>
      </c>
    </row>
    <row r="15193" spans="1:6" x14ac:dyDescent="0.25">
      <c r="A15193" s="14">
        <v>44060.416666666664</v>
      </c>
      <c r="B15193" s="14">
        <f t="shared" si="474"/>
        <v>44060</v>
      </c>
      <c r="C15193">
        <v>1</v>
      </c>
      <c r="D15193" t="str">
        <f>VLOOKUP(C15193,'Справочник по тт'!$A$2:$C$5,3,FALSE)</f>
        <v>"Шанс"</v>
      </c>
      <c r="E15193" t="str">
        <f>IF(AND(C15193=1,B15193&lt;='Справочник по тт'!$D$1),'Справочник по тт'!$D$2,VLOOKUP(C15193,'Справочник по тт'!A:C,2,FALSE))</f>
        <v>"Шанс" ул. Ленина д.21</v>
      </c>
      <c r="F15193" s="2" t="str">
        <f t="shared" si="475"/>
        <v/>
      </c>
    </row>
    <row r="15194" spans="1:6" x14ac:dyDescent="0.25">
      <c r="A15194" s="14">
        <v>44060.416666666664</v>
      </c>
      <c r="B15194" s="14">
        <f t="shared" si="474"/>
        <v>44060</v>
      </c>
      <c r="C15194">
        <v>1</v>
      </c>
      <c r="D15194" t="str">
        <f>VLOOKUP(C15194,'Справочник по тт'!$A$2:$C$5,3,FALSE)</f>
        <v>"Шанс"</v>
      </c>
      <c r="E15194" t="str">
        <f>IF(AND(C15194=1,B15194&lt;='Справочник по тт'!$D$1),'Справочник по тт'!$D$2,VLOOKUP(C15194,'Справочник по тт'!A:C,2,FALSE))</f>
        <v>"Шанс" ул. Ленина д.21</v>
      </c>
      <c r="F15194" s="2" t="str">
        <f t="shared" si="475"/>
        <v/>
      </c>
    </row>
    <row r="15195" spans="1:6" x14ac:dyDescent="0.25">
      <c r="A15195" s="14">
        <v>44060.416666666664</v>
      </c>
      <c r="B15195" s="14">
        <f t="shared" si="474"/>
        <v>44060</v>
      </c>
      <c r="C15195">
        <v>1</v>
      </c>
      <c r="D15195" t="str">
        <f>VLOOKUP(C15195,'Справочник по тт'!$A$2:$C$5,3,FALSE)</f>
        <v>"Шанс"</v>
      </c>
      <c r="E15195" t="str">
        <f>IF(AND(C15195=1,B15195&lt;='Справочник по тт'!$D$1),'Справочник по тт'!$D$2,VLOOKUP(C15195,'Справочник по тт'!A:C,2,FALSE))</f>
        <v>"Шанс" ул. Ленина д.21</v>
      </c>
      <c r="F15195" s="2" t="str">
        <f t="shared" si="475"/>
        <v/>
      </c>
    </row>
    <row r="15196" spans="1:6" x14ac:dyDescent="0.25">
      <c r="A15196" s="14">
        <v>44060.416666666664</v>
      </c>
      <c r="B15196" s="14">
        <f t="shared" si="474"/>
        <v>44060</v>
      </c>
      <c r="C15196">
        <v>1</v>
      </c>
      <c r="D15196" t="str">
        <f>VLOOKUP(C15196,'Справочник по тт'!$A$2:$C$5,3,FALSE)</f>
        <v>"Шанс"</v>
      </c>
      <c r="E15196" t="str">
        <f>IF(AND(C15196=1,B15196&lt;='Справочник по тт'!$D$1),'Справочник по тт'!$D$2,VLOOKUP(C15196,'Справочник по тт'!A:C,2,FALSE))</f>
        <v>"Шанс" ул. Ленина д.21</v>
      </c>
      <c r="F15196" s="2" t="str">
        <f t="shared" si="475"/>
        <v/>
      </c>
    </row>
    <row r="15197" spans="1:6" x14ac:dyDescent="0.25">
      <c r="A15197" s="14">
        <v>44060.4375</v>
      </c>
      <c r="B15197" s="14">
        <f t="shared" si="474"/>
        <v>44060</v>
      </c>
      <c r="C15197">
        <v>1</v>
      </c>
      <c r="D15197" t="str">
        <f>VLOOKUP(C15197,'Справочник по тт'!$A$2:$C$5,3,FALSE)</f>
        <v>"Шанс"</v>
      </c>
      <c r="E15197" t="str">
        <f>IF(AND(C15197=1,B15197&lt;='Справочник по тт'!$D$1),'Справочник по тт'!$D$2,VLOOKUP(C15197,'Справочник по тт'!A:C,2,FALSE))</f>
        <v>"Шанс" ул. Ленина д.21</v>
      </c>
      <c r="F15197" s="2" t="str">
        <f t="shared" si="475"/>
        <v/>
      </c>
    </row>
    <row r="15198" spans="1:6" x14ac:dyDescent="0.25">
      <c r="A15198" s="14">
        <v>44060.444444444445</v>
      </c>
      <c r="B15198" s="14">
        <f t="shared" si="474"/>
        <v>44060</v>
      </c>
      <c r="C15198">
        <v>1</v>
      </c>
      <c r="D15198" t="str">
        <f>VLOOKUP(C15198,'Справочник по тт'!$A$2:$C$5,3,FALSE)</f>
        <v>"Шанс"</v>
      </c>
      <c r="E15198" t="str">
        <f>IF(AND(C15198=1,B15198&lt;='Справочник по тт'!$D$1),'Справочник по тт'!$D$2,VLOOKUP(C15198,'Справочник по тт'!A:C,2,FALSE))</f>
        <v>"Шанс" ул. Ленина д.21</v>
      </c>
      <c r="F15198" s="2" t="str">
        <f t="shared" si="475"/>
        <v/>
      </c>
    </row>
    <row r="15199" spans="1:6" x14ac:dyDescent="0.25">
      <c r="A15199" s="14">
        <v>44060.458333333336</v>
      </c>
      <c r="B15199" s="14">
        <f t="shared" si="474"/>
        <v>44060</v>
      </c>
      <c r="C15199">
        <v>1</v>
      </c>
      <c r="D15199" t="str">
        <f>VLOOKUP(C15199,'Справочник по тт'!$A$2:$C$5,3,FALSE)</f>
        <v>"Шанс"</v>
      </c>
      <c r="E15199" t="str">
        <f>IF(AND(C15199=1,B15199&lt;='Справочник по тт'!$D$1),'Справочник по тт'!$D$2,VLOOKUP(C15199,'Справочник по тт'!A:C,2,FALSE))</f>
        <v>"Шанс" ул. Ленина д.21</v>
      </c>
      <c r="F15199" s="2" t="str">
        <f t="shared" si="475"/>
        <v/>
      </c>
    </row>
    <row r="15200" spans="1:6" x14ac:dyDescent="0.25">
      <c r="A15200" s="14">
        <v>44060.458333333336</v>
      </c>
      <c r="B15200" s="14">
        <f t="shared" si="474"/>
        <v>44060</v>
      </c>
      <c r="C15200">
        <v>1</v>
      </c>
      <c r="D15200" t="str">
        <f>VLOOKUP(C15200,'Справочник по тт'!$A$2:$C$5,3,FALSE)</f>
        <v>"Шанс"</v>
      </c>
      <c r="E15200" t="str">
        <f>IF(AND(C15200=1,B15200&lt;='Справочник по тт'!$D$1),'Справочник по тт'!$D$2,VLOOKUP(C15200,'Справочник по тт'!A:C,2,FALSE))</f>
        <v>"Шанс" ул. Ленина д.21</v>
      </c>
      <c r="F15200" s="2" t="str">
        <f t="shared" si="475"/>
        <v/>
      </c>
    </row>
    <row r="15201" spans="1:6" x14ac:dyDescent="0.25">
      <c r="A15201" s="14">
        <v>44060.458333333336</v>
      </c>
      <c r="B15201" s="14">
        <f t="shared" si="474"/>
        <v>44060</v>
      </c>
      <c r="C15201">
        <v>1</v>
      </c>
      <c r="D15201" t="str">
        <f>VLOOKUP(C15201,'Справочник по тт'!$A$2:$C$5,3,FALSE)</f>
        <v>"Шанс"</v>
      </c>
      <c r="E15201" t="str">
        <f>IF(AND(C15201=1,B15201&lt;='Справочник по тт'!$D$1),'Справочник по тт'!$D$2,VLOOKUP(C15201,'Справочник по тт'!A:C,2,FALSE))</f>
        <v>"Шанс" ул. Ленина д.21</v>
      </c>
      <c r="F15201" s="2" t="str">
        <f t="shared" si="475"/>
        <v/>
      </c>
    </row>
    <row r="15202" spans="1:6" x14ac:dyDescent="0.25">
      <c r="A15202" s="14">
        <v>44060.458333333336</v>
      </c>
      <c r="B15202" s="14">
        <f t="shared" si="474"/>
        <v>44060</v>
      </c>
      <c r="C15202">
        <v>1</v>
      </c>
      <c r="D15202" t="str">
        <f>VLOOKUP(C15202,'Справочник по тт'!$A$2:$C$5,3,FALSE)</f>
        <v>"Шанс"</v>
      </c>
      <c r="E15202" t="str">
        <f>IF(AND(C15202=1,B15202&lt;='Справочник по тт'!$D$1),'Справочник по тт'!$D$2,VLOOKUP(C15202,'Справочник по тт'!A:C,2,FALSE))</f>
        <v>"Шанс" ул. Ленина д.21</v>
      </c>
      <c r="F15202" s="2" t="str">
        <f t="shared" si="475"/>
        <v/>
      </c>
    </row>
    <row r="15203" spans="1:6" x14ac:dyDescent="0.25">
      <c r="A15203" s="14">
        <v>44060.458333333336</v>
      </c>
      <c r="B15203" s="14">
        <f t="shared" si="474"/>
        <v>44060</v>
      </c>
      <c r="C15203">
        <v>1</v>
      </c>
      <c r="D15203" t="str">
        <f>VLOOKUP(C15203,'Справочник по тт'!$A$2:$C$5,3,FALSE)</f>
        <v>"Шанс"</v>
      </c>
      <c r="E15203" t="str">
        <f>IF(AND(C15203=1,B15203&lt;='Справочник по тт'!$D$1),'Справочник по тт'!$D$2,VLOOKUP(C15203,'Справочник по тт'!A:C,2,FALSE))</f>
        <v>"Шанс" ул. Ленина д.21</v>
      </c>
      <c r="F15203" s="2" t="str">
        <f t="shared" si="475"/>
        <v/>
      </c>
    </row>
    <row r="15204" spans="1:6" x14ac:dyDescent="0.25">
      <c r="A15204" s="14">
        <v>44060.458333333336</v>
      </c>
      <c r="B15204" s="14">
        <f t="shared" si="474"/>
        <v>44060</v>
      </c>
      <c r="C15204">
        <v>1</v>
      </c>
      <c r="D15204" t="str">
        <f>VLOOKUP(C15204,'Справочник по тт'!$A$2:$C$5,3,FALSE)</f>
        <v>"Шанс"</v>
      </c>
      <c r="E15204" t="str">
        <f>IF(AND(C15204=1,B15204&lt;='Справочник по тт'!$D$1),'Справочник по тт'!$D$2,VLOOKUP(C15204,'Справочник по тт'!A:C,2,FALSE))</f>
        <v>"Шанс" ул. Ленина д.21</v>
      </c>
      <c r="F15204" s="2" t="str">
        <f t="shared" si="475"/>
        <v/>
      </c>
    </row>
    <row r="15205" spans="1:6" x14ac:dyDescent="0.25">
      <c r="A15205" s="14">
        <v>44060.458333333336</v>
      </c>
      <c r="B15205" s="14">
        <f t="shared" si="474"/>
        <v>44060</v>
      </c>
      <c r="C15205">
        <v>1</v>
      </c>
      <c r="D15205" t="str">
        <f>VLOOKUP(C15205,'Справочник по тт'!$A$2:$C$5,3,FALSE)</f>
        <v>"Шанс"</v>
      </c>
      <c r="E15205" t="str">
        <f>IF(AND(C15205=1,B15205&lt;='Справочник по тт'!$D$1),'Справочник по тт'!$D$2,VLOOKUP(C15205,'Справочник по тт'!A:C,2,FALSE))</f>
        <v>"Шанс" ул. Ленина д.21</v>
      </c>
      <c r="F15205" s="2" t="str">
        <f t="shared" si="475"/>
        <v/>
      </c>
    </row>
    <row r="15206" spans="1:6" x14ac:dyDescent="0.25">
      <c r="A15206" s="14">
        <v>44060.479166666664</v>
      </c>
      <c r="B15206" s="14">
        <f t="shared" si="474"/>
        <v>44060</v>
      </c>
      <c r="C15206">
        <v>1</v>
      </c>
      <c r="D15206" t="str">
        <f>VLOOKUP(C15206,'Справочник по тт'!$A$2:$C$5,3,FALSE)</f>
        <v>"Шанс"</v>
      </c>
      <c r="E15206" t="str">
        <f>IF(AND(C15206=1,B15206&lt;='Справочник по тт'!$D$1),'Справочник по тт'!$D$2,VLOOKUP(C15206,'Справочник по тт'!A:C,2,FALSE))</f>
        <v>"Шанс" ул. Ленина д.21</v>
      </c>
      <c r="F15206" s="2" t="str">
        <f t="shared" si="475"/>
        <v/>
      </c>
    </row>
    <row r="15207" spans="1:6" x14ac:dyDescent="0.25">
      <c r="A15207" s="14">
        <v>44060.5</v>
      </c>
      <c r="B15207" s="14">
        <f t="shared" si="474"/>
        <v>44060</v>
      </c>
      <c r="C15207">
        <v>1</v>
      </c>
      <c r="D15207" t="str">
        <f>VLOOKUP(C15207,'Справочник по тт'!$A$2:$C$5,3,FALSE)</f>
        <v>"Шанс"</v>
      </c>
      <c r="E15207" t="str">
        <f>IF(AND(C15207=1,B15207&lt;='Справочник по тт'!$D$1),'Справочник по тт'!$D$2,VLOOKUP(C15207,'Справочник по тт'!A:C,2,FALSE))</f>
        <v>"Шанс" ул. Ленина д.21</v>
      </c>
      <c r="F15207" s="2" t="str">
        <f t="shared" si="475"/>
        <v/>
      </c>
    </row>
    <row r="15208" spans="1:6" x14ac:dyDescent="0.25">
      <c r="A15208" s="14">
        <v>44060.5</v>
      </c>
      <c r="B15208" s="14">
        <f t="shared" si="474"/>
        <v>44060</v>
      </c>
      <c r="C15208">
        <v>1</v>
      </c>
      <c r="D15208" t="str">
        <f>VLOOKUP(C15208,'Справочник по тт'!$A$2:$C$5,3,FALSE)</f>
        <v>"Шанс"</v>
      </c>
      <c r="E15208" t="str">
        <f>IF(AND(C15208=1,B15208&lt;='Справочник по тт'!$D$1),'Справочник по тт'!$D$2,VLOOKUP(C15208,'Справочник по тт'!A:C,2,FALSE))</f>
        <v>"Шанс" ул. Ленина д.21</v>
      </c>
      <c r="F15208" s="2" t="str">
        <f t="shared" si="475"/>
        <v/>
      </c>
    </row>
    <row r="15209" spans="1:6" x14ac:dyDescent="0.25">
      <c r="A15209" s="14">
        <v>44060.5</v>
      </c>
      <c r="B15209" s="14">
        <f t="shared" si="474"/>
        <v>44060</v>
      </c>
      <c r="C15209">
        <v>1</v>
      </c>
      <c r="D15209" t="str">
        <f>VLOOKUP(C15209,'Справочник по тт'!$A$2:$C$5,3,FALSE)</f>
        <v>"Шанс"</v>
      </c>
      <c r="E15209" t="str">
        <f>IF(AND(C15209=1,B15209&lt;='Справочник по тт'!$D$1),'Справочник по тт'!$D$2,VLOOKUP(C15209,'Справочник по тт'!A:C,2,FALSE))</f>
        <v>"Шанс" ул. Ленина д.21</v>
      </c>
      <c r="F15209" s="2" t="str">
        <f t="shared" si="475"/>
        <v/>
      </c>
    </row>
    <row r="15210" spans="1:6" x14ac:dyDescent="0.25">
      <c r="A15210" s="14">
        <v>44060.5</v>
      </c>
      <c r="B15210" s="14">
        <f t="shared" si="474"/>
        <v>44060</v>
      </c>
      <c r="C15210">
        <v>1</v>
      </c>
      <c r="D15210" t="str">
        <f>VLOOKUP(C15210,'Справочник по тт'!$A$2:$C$5,3,FALSE)</f>
        <v>"Шанс"</v>
      </c>
      <c r="E15210" t="str">
        <f>IF(AND(C15210=1,B15210&lt;='Справочник по тт'!$D$1),'Справочник по тт'!$D$2,VLOOKUP(C15210,'Справочник по тт'!A:C,2,FALSE))</f>
        <v>"Шанс" ул. Ленина д.21</v>
      </c>
      <c r="F15210" s="2" t="str">
        <f t="shared" si="475"/>
        <v/>
      </c>
    </row>
    <row r="15211" spans="1:6" x14ac:dyDescent="0.25">
      <c r="A15211" s="14">
        <v>44060.5</v>
      </c>
      <c r="B15211" s="14">
        <f t="shared" si="474"/>
        <v>44060</v>
      </c>
      <c r="C15211">
        <v>1</v>
      </c>
      <c r="D15211" t="str">
        <f>VLOOKUP(C15211,'Справочник по тт'!$A$2:$C$5,3,FALSE)</f>
        <v>"Шанс"</v>
      </c>
      <c r="E15211" t="str">
        <f>IF(AND(C15211=1,B15211&lt;='Справочник по тт'!$D$1),'Справочник по тт'!$D$2,VLOOKUP(C15211,'Справочник по тт'!A:C,2,FALSE))</f>
        <v>"Шанс" ул. Ленина д.21</v>
      </c>
      <c r="F15211" s="2" t="str">
        <f t="shared" si="475"/>
        <v/>
      </c>
    </row>
    <row r="15212" spans="1:6" x14ac:dyDescent="0.25">
      <c r="A15212" s="14">
        <v>44060.5</v>
      </c>
      <c r="B15212" s="14">
        <f t="shared" si="474"/>
        <v>44060</v>
      </c>
      <c r="C15212">
        <v>1</v>
      </c>
      <c r="D15212" t="str">
        <f>VLOOKUP(C15212,'Справочник по тт'!$A$2:$C$5,3,FALSE)</f>
        <v>"Шанс"</v>
      </c>
      <c r="E15212" t="str">
        <f>IF(AND(C15212=1,B15212&lt;='Справочник по тт'!$D$1),'Справочник по тт'!$D$2,VLOOKUP(C15212,'Справочник по тт'!A:C,2,FALSE))</f>
        <v>"Шанс" ул. Ленина д.21</v>
      </c>
      <c r="F15212" s="2" t="str">
        <f t="shared" si="475"/>
        <v/>
      </c>
    </row>
    <row r="15213" spans="1:6" x14ac:dyDescent="0.25">
      <c r="A15213" s="14">
        <v>44060.541666666664</v>
      </c>
      <c r="B15213" s="14">
        <f t="shared" si="474"/>
        <v>44060</v>
      </c>
      <c r="C15213">
        <v>1</v>
      </c>
      <c r="D15213" t="str">
        <f>VLOOKUP(C15213,'Справочник по тт'!$A$2:$C$5,3,FALSE)</f>
        <v>"Шанс"</v>
      </c>
      <c r="E15213" t="str">
        <f>IF(AND(C15213=1,B15213&lt;='Справочник по тт'!$D$1),'Справочник по тт'!$D$2,VLOOKUP(C15213,'Справочник по тт'!A:C,2,FALSE))</f>
        <v>"Шанс" ул. Ленина д.21</v>
      </c>
      <c r="F15213" s="2" t="str">
        <f t="shared" si="475"/>
        <v/>
      </c>
    </row>
    <row r="15214" spans="1:6" x14ac:dyDescent="0.25">
      <c r="A15214" s="14">
        <v>44060.541666666664</v>
      </c>
      <c r="B15214" s="14">
        <f t="shared" si="474"/>
        <v>44060</v>
      </c>
      <c r="C15214">
        <v>1</v>
      </c>
      <c r="D15214" t="str">
        <f>VLOOKUP(C15214,'Справочник по тт'!$A$2:$C$5,3,FALSE)</f>
        <v>"Шанс"</v>
      </c>
      <c r="E15214" t="str">
        <f>IF(AND(C15214=1,B15214&lt;='Справочник по тт'!$D$1),'Справочник по тт'!$D$2,VLOOKUP(C15214,'Справочник по тт'!A:C,2,FALSE))</f>
        <v>"Шанс" ул. Ленина д.21</v>
      </c>
      <c r="F15214" s="2" t="str">
        <f t="shared" si="475"/>
        <v/>
      </c>
    </row>
    <row r="15215" spans="1:6" x14ac:dyDescent="0.25">
      <c r="A15215" s="14">
        <v>44060.541666666664</v>
      </c>
      <c r="B15215" s="14">
        <f t="shared" si="474"/>
        <v>44060</v>
      </c>
      <c r="C15215">
        <v>1</v>
      </c>
      <c r="D15215" t="str">
        <f>VLOOKUP(C15215,'Справочник по тт'!$A$2:$C$5,3,FALSE)</f>
        <v>"Шанс"</v>
      </c>
      <c r="E15215" t="str">
        <f>IF(AND(C15215=1,B15215&lt;='Справочник по тт'!$D$1),'Справочник по тт'!$D$2,VLOOKUP(C15215,'Справочник по тт'!A:C,2,FALSE))</f>
        <v>"Шанс" ул. Ленина д.21</v>
      </c>
      <c r="F15215" s="2" t="str">
        <f t="shared" si="475"/>
        <v/>
      </c>
    </row>
    <row r="15216" spans="1:6" x14ac:dyDescent="0.25">
      <c r="A15216" s="14">
        <v>44060.541666666664</v>
      </c>
      <c r="B15216" s="14">
        <f t="shared" si="474"/>
        <v>44060</v>
      </c>
      <c r="C15216">
        <v>1</v>
      </c>
      <c r="D15216" t="str">
        <f>VLOOKUP(C15216,'Справочник по тт'!$A$2:$C$5,3,FALSE)</f>
        <v>"Шанс"</v>
      </c>
      <c r="E15216" t="str">
        <f>IF(AND(C15216=1,B15216&lt;='Справочник по тт'!$D$1),'Справочник по тт'!$D$2,VLOOKUP(C15216,'Справочник по тт'!A:C,2,FALSE))</f>
        <v>"Шанс" ул. Ленина д.21</v>
      </c>
      <c r="F15216" s="2" t="str">
        <f t="shared" si="475"/>
        <v/>
      </c>
    </row>
    <row r="15217" spans="1:6" x14ac:dyDescent="0.25">
      <c r="A15217" s="14">
        <v>44060.541666666664</v>
      </c>
      <c r="B15217" s="14">
        <f t="shared" si="474"/>
        <v>44060</v>
      </c>
      <c r="C15217">
        <v>1</v>
      </c>
      <c r="D15217" t="str">
        <f>VLOOKUP(C15217,'Справочник по тт'!$A$2:$C$5,3,FALSE)</f>
        <v>"Шанс"</v>
      </c>
      <c r="E15217" t="str">
        <f>IF(AND(C15217=1,B15217&lt;='Справочник по тт'!$D$1),'Справочник по тт'!$D$2,VLOOKUP(C15217,'Справочник по тт'!A:C,2,FALSE))</f>
        <v>"Шанс" ул. Ленина д.21</v>
      </c>
      <c r="F15217" s="2" t="str">
        <f t="shared" si="475"/>
        <v/>
      </c>
    </row>
    <row r="15218" spans="1:6" x14ac:dyDescent="0.25">
      <c r="A15218" s="14">
        <v>44060.561111111114</v>
      </c>
      <c r="B15218" s="14">
        <f t="shared" si="474"/>
        <v>44060</v>
      </c>
      <c r="C15218">
        <v>1</v>
      </c>
      <c r="D15218" t="str">
        <f>VLOOKUP(C15218,'Справочник по тт'!$A$2:$C$5,3,FALSE)</f>
        <v>"Шанс"</v>
      </c>
      <c r="E15218" t="str">
        <f>IF(AND(C15218=1,B15218&lt;='Справочник по тт'!$D$1),'Справочник по тт'!$D$2,VLOOKUP(C15218,'Справочник по тт'!A:C,2,FALSE))</f>
        <v>"Шанс" ул. Ленина д.21</v>
      </c>
      <c r="F15218" s="2" t="str">
        <f t="shared" si="475"/>
        <v/>
      </c>
    </row>
    <row r="15219" spans="1:6" x14ac:dyDescent="0.25">
      <c r="A15219" s="14">
        <v>44060.5625</v>
      </c>
      <c r="B15219" s="14">
        <f t="shared" si="474"/>
        <v>44060</v>
      </c>
      <c r="C15219">
        <v>1</v>
      </c>
      <c r="D15219" t="str">
        <f>VLOOKUP(C15219,'Справочник по тт'!$A$2:$C$5,3,FALSE)</f>
        <v>"Шанс"</v>
      </c>
      <c r="E15219" t="str">
        <f>IF(AND(C15219=1,B15219&lt;='Справочник по тт'!$D$1),'Справочник по тт'!$D$2,VLOOKUP(C15219,'Справочник по тт'!A:C,2,FALSE))</f>
        <v>"Шанс" ул. Ленина д.21</v>
      </c>
      <c r="F15219" s="2" t="str">
        <f t="shared" si="475"/>
        <v/>
      </c>
    </row>
    <row r="15220" spans="1:6" x14ac:dyDescent="0.25">
      <c r="A15220" s="14">
        <v>44060.583333333336</v>
      </c>
      <c r="B15220" s="14">
        <f t="shared" si="474"/>
        <v>44060</v>
      </c>
      <c r="C15220">
        <v>1</v>
      </c>
      <c r="D15220" t="str">
        <f>VLOOKUP(C15220,'Справочник по тт'!$A$2:$C$5,3,FALSE)</f>
        <v>"Шанс"</v>
      </c>
      <c r="E15220" t="str">
        <f>IF(AND(C15220=1,B15220&lt;='Справочник по тт'!$D$1),'Справочник по тт'!$D$2,VLOOKUP(C15220,'Справочник по тт'!A:C,2,FALSE))</f>
        <v>"Шанс" ул. Ленина д.21</v>
      </c>
      <c r="F15220" s="2" t="str">
        <f t="shared" si="475"/>
        <v/>
      </c>
    </row>
    <row r="15221" spans="1:6" x14ac:dyDescent="0.25">
      <c r="A15221" s="14">
        <v>44060.583333333336</v>
      </c>
      <c r="B15221" s="14">
        <f t="shared" si="474"/>
        <v>44060</v>
      </c>
      <c r="C15221">
        <v>1</v>
      </c>
      <c r="D15221" t="str">
        <f>VLOOKUP(C15221,'Справочник по тт'!$A$2:$C$5,3,FALSE)</f>
        <v>"Шанс"</v>
      </c>
      <c r="E15221" t="str">
        <f>IF(AND(C15221=1,B15221&lt;='Справочник по тт'!$D$1),'Справочник по тт'!$D$2,VLOOKUP(C15221,'Справочник по тт'!A:C,2,FALSE))</f>
        <v>"Шанс" ул. Ленина д.21</v>
      </c>
      <c r="F15221" s="2" t="str">
        <f t="shared" si="475"/>
        <v/>
      </c>
    </row>
    <row r="15222" spans="1:6" x14ac:dyDescent="0.25">
      <c r="A15222" s="14">
        <v>44060.583333333336</v>
      </c>
      <c r="B15222" s="14">
        <f t="shared" si="474"/>
        <v>44060</v>
      </c>
      <c r="C15222">
        <v>1</v>
      </c>
      <c r="D15222" t="str">
        <f>VLOOKUP(C15222,'Справочник по тт'!$A$2:$C$5,3,FALSE)</f>
        <v>"Шанс"</v>
      </c>
      <c r="E15222" t="str">
        <f>IF(AND(C15222=1,B15222&lt;='Справочник по тт'!$D$1),'Справочник по тт'!$D$2,VLOOKUP(C15222,'Справочник по тт'!A:C,2,FALSE))</f>
        <v>"Шанс" ул. Ленина д.21</v>
      </c>
      <c r="F15222" s="2" t="str">
        <f t="shared" si="475"/>
        <v/>
      </c>
    </row>
    <row r="15223" spans="1:6" x14ac:dyDescent="0.25">
      <c r="A15223" s="14">
        <v>44060.583333333336</v>
      </c>
      <c r="B15223" s="14">
        <f t="shared" si="474"/>
        <v>44060</v>
      </c>
      <c r="C15223">
        <v>1</v>
      </c>
      <c r="D15223" t="str">
        <f>VLOOKUP(C15223,'Справочник по тт'!$A$2:$C$5,3,FALSE)</f>
        <v>"Шанс"</v>
      </c>
      <c r="E15223" t="str">
        <f>IF(AND(C15223=1,B15223&lt;='Справочник по тт'!$D$1),'Справочник по тт'!$D$2,VLOOKUP(C15223,'Справочник по тт'!A:C,2,FALSE))</f>
        <v>"Шанс" ул. Ленина д.21</v>
      </c>
      <c r="F15223" s="2" t="str">
        <f t="shared" si="475"/>
        <v/>
      </c>
    </row>
    <row r="15224" spans="1:6" x14ac:dyDescent="0.25">
      <c r="A15224" s="14">
        <v>44060.583333333336</v>
      </c>
      <c r="B15224" s="14">
        <f t="shared" si="474"/>
        <v>44060</v>
      </c>
      <c r="C15224">
        <v>1</v>
      </c>
      <c r="D15224" t="str">
        <f>VLOOKUP(C15224,'Справочник по тт'!$A$2:$C$5,3,FALSE)</f>
        <v>"Шанс"</v>
      </c>
      <c r="E15224" t="str">
        <f>IF(AND(C15224=1,B15224&lt;='Справочник по тт'!$D$1),'Справочник по тт'!$D$2,VLOOKUP(C15224,'Справочник по тт'!A:C,2,FALSE))</f>
        <v>"Шанс" ул. Ленина д.21</v>
      </c>
      <c r="F15224" s="2" t="str">
        <f t="shared" si="475"/>
        <v/>
      </c>
    </row>
    <row r="15225" spans="1:6" x14ac:dyDescent="0.25">
      <c r="A15225" s="14">
        <v>44060.583333333336</v>
      </c>
      <c r="B15225" s="14">
        <f t="shared" si="474"/>
        <v>44060</v>
      </c>
      <c r="C15225">
        <v>1</v>
      </c>
      <c r="D15225" t="str">
        <f>VLOOKUP(C15225,'Справочник по тт'!$A$2:$C$5,3,FALSE)</f>
        <v>"Шанс"</v>
      </c>
      <c r="E15225" t="str">
        <f>IF(AND(C15225=1,B15225&lt;='Справочник по тт'!$D$1),'Справочник по тт'!$D$2,VLOOKUP(C15225,'Справочник по тт'!A:C,2,FALSE))</f>
        <v>"Шанс" ул. Ленина д.21</v>
      </c>
      <c r="F15225" s="2" t="str">
        <f t="shared" si="475"/>
        <v/>
      </c>
    </row>
    <row r="15226" spans="1:6" x14ac:dyDescent="0.25">
      <c r="A15226" s="14">
        <v>44060.590277777781</v>
      </c>
      <c r="B15226" s="14">
        <f t="shared" si="474"/>
        <v>44060</v>
      </c>
      <c r="C15226">
        <v>1</v>
      </c>
      <c r="D15226" t="str">
        <f>VLOOKUP(C15226,'Справочник по тт'!$A$2:$C$5,3,FALSE)</f>
        <v>"Шанс"</v>
      </c>
      <c r="E15226" t="str">
        <f>IF(AND(C15226=1,B15226&lt;='Справочник по тт'!$D$1),'Справочник по тт'!$D$2,VLOOKUP(C15226,'Справочник по тт'!A:C,2,FALSE))</f>
        <v>"Шанс" ул. Ленина д.21</v>
      </c>
      <c r="F15226" s="2" t="str">
        <f t="shared" si="475"/>
        <v/>
      </c>
    </row>
    <row r="15227" spans="1:6" x14ac:dyDescent="0.25">
      <c r="A15227" s="14">
        <v>44060.625</v>
      </c>
      <c r="B15227" s="14">
        <f t="shared" si="474"/>
        <v>44060</v>
      </c>
      <c r="C15227">
        <v>1</v>
      </c>
      <c r="D15227" t="str">
        <f>VLOOKUP(C15227,'Справочник по тт'!$A$2:$C$5,3,FALSE)</f>
        <v>"Шанс"</v>
      </c>
      <c r="E15227" t="str">
        <f>IF(AND(C15227=1,B15227&lt;='Справочник по тт'!$D$1),'Справочник по тт'!$D$2,VLOOKUP(C15227,'Справочник по тт'!A:C,2,FALSE))</f>
        <v>"Шанс" ул. Ленина д.21</v>
      </c>
      <c r="F15227" s="2" t="str">
        <f t="shared" si="475"/>
        <v/>
      </c>
    </row>
    <row r="15228" spans="1:6" x14ac:dyDescent="0.25">
      <c r="A15228" s="14">
        <v>44060.625</v>
      </c>
      <c r="B15228" s="14">
        <f t="shared" si="474"/>
        <v>44060</v>
      </c>
      <c r="C15228">
        <v>1</v>
      </c>
      <c r="D15228" t="str">
        <f>VLOOKUP(C15228,'Справочник по тт'!$A$2:$C$5,3,FALSE)</f>
        <v>"Шанс"</v>
      </c>
      <c r="E15228" t="str">
        <f>IF(AND(C15228=1,B15228&lt;='Справочник по тт'!$D$1),'Справочник по тт'!$D$2,VLOOKUP(C15228,'Справочник по тт'!A:C,2,FALSE))</f>
        <v>"Шанс" ул. Ленина д.21</v>
      </c>
      <c r="F15228" s="2" t="str">
        <f t="shared" si="475"/>
        <v/>
      </c>
    </row>
    <row r="15229" spans="1:6" x14ac:dyDescent="0.25">
      <c r="A15229" s="14">
        <v>44060.625</v>
      </c>
      <c r="B15229" s="14">
        <f t="shared" si="474"/>
        <v>44060</v>
      </c>
      <c r="C15229">
        <v>1</v>
      </c>
      <c r="D15229" t="str">
        <f>VLOOKUP(C15229,'Справочник по тт'!$A$2:$C$5,3,FALSE)</f>
        <v>"Шанс"</v>
      </c>
      <c r="E15229" t="str">
        <f>IF(AND(C15229=1,B15229&lt;='Справочник по тт'!$D$1),'Справочник по тт'!$D$2,VLOOKUP(C15229,'Справочник по тт'!A:C,2,FALSE))</f>
        <v>"Шанс" ул. Ленина д.21</v>
      </c>
      <c r="F15229" s="2" t="str">
        <f t="shared" si="475"/>
        <v/>
      </c>
    </row>
    <row r="15230" spans="1:6" x14ac:dyDescent="0.25">
      <c r="A15230" s="14">
        <v>44060.625</v>
      </c>
      <c r="B15230" s="14">
        <f t="shared" si="474"/>
        <v>44060</v>
      </c>
      <c r="C15230">
        <v>1</v>
      </c>
      <c r="D15230" t="str">
        <f>VLOOKUP(C15230,'Справочник по тт'!$A$2:$C$5,3,FALSE)</f>
        <v>"Шанс"</v>
      </c>
      <c r="E15230" t="str">
        <f>IF(AND(C15230=1,B15230&lt;='Справочник по тт'!$D$1),'Справочник по тт'!$D$2,VLOOKUP(C15230,'Справочник по тт'!A:C,2,FALSE))</f>
        <v>"Шанс" ул. Ленина д.21</v>
      </c>
      <c r="F15230" s="2" t="str">
        <f t="shared" si="475"/>
        <v/>
      </c>
    </row>
    <row r="15231" spans="1:6" x14ac:dyDescent="0.25">
      <c r="A15231" s="14">
        <v>44060.625</v>
      </c>
      <c r="B15231" s="14">
        <f t="shared" si="474"/>
        <v>44060</v>
      </c>
      <c r="C15231">
        <v>1</v>
      </c>
      <c r="D15231" t="str">
        <f>VLOOKUP(C15231,'Справочник по тт'!$A$2:$C$5,3,FALSE)</f>
        <v>"Шанс"</v>
      </c>
      <c r="E15231" t="str">
        <f>IF(AND(C15231=1,B15231&lt;='Справочник по тт'!$D$1),'Справочник по тт'!$D$2,VLOOKUP(C15231,'Справочник по тт'!A:C,2,FALSE))</f>
        <v>"Шанс" ул. Ленина д.21</v>
      </c>
      <c r="F15231" s="2" t="str">
        <f t="shared" si="475"/>
        <v/>
      </c>
    </row>
    <row r="15232" spans="1:6" x14ac:dyDescent="0.25">
      <c r="A15232" s="14">
        <v>44060.625</v>
      </c>
      <c r="B15232" s="14">
        <f t="shared" si="474"/>
        <v>44060</v>
      </c>
      <c r="C15232">
        <v>1</v>
      </c>
      <c r="D15232" t="str">
        <f>VLOOKUP(C15232,'Справочник по тт'!$A$2:$C$5,3,FALSE)</f>
        <v>"Шанс"</v>
      </c>
      <c r="E15232" t="str">
        <f>IF(AND(C15232=1,B15232&lt;='Справочник по тт'!$D$1),'Справочник по тт'!$D$2,VLOOKUP(C15232,'Справочник по тт'!A:C,2,FALSE))</f>
        <v>"Шанс" ул. Ленина д.21</v>
      </c>
      <c r="F15232" s="2" t="str">
        <f t="shared" si="475"/>
        <v/>
      </c>
    </row>
    <row r="15233" spans="1:6" x14ac:dyDescent="0.25">
      <c r="A15233" s="14">
        <v>44060.625</v>
      </c>
      <c r="B15233" s="14">
        <f t="shared" si="474"/>
        <v>44060</v>
      </c>
      <c r="C15233">
        <v>1</v>
      </c>
      <c r="D15233" t="str">
        <f>VLOOKUP(C15233,'Справочник по тт'!$A$2:$C$5,3,FALSE)</f>
        <v>"Шанс"</v>
      </c>
      <c r="E15233" t="str">
        <f>IF(AND(C15233=1,B15233&lt;='Справочник по тт'!$D$1),'Справочник по тт'!$D$2,VLOOKUP(C15233,'Справочник по тт'!A:C,2,FALSE))</f>
        <v>"Шанс" ул. Ленина д.21</v>
      </c>
      <c r="F15233" s="2" t="str">
        <f t="shared" si="475"/>
        <v/>
      </c>
    </row>
    <row r="15234" spans="1:6" x14ac:dyDescent="0.25">
      <c r="A15234" s="14">
        <v>44060.625</v>
      </c>
      <c r="B15234" s="14">
        <f t="shared" ref="B15234:B15297" si="476">(TEXT(A15234,"ДД.ММ.ГГГГ"))*1</f>
        <v>44060</v>
      </c>
      <c r="C15234">
        <v>1</v>
      </c>
      <c r="D15234" t="str">
        <f>VLOOKUP(C15234,'Справочник по тт'!$A$2:$C$5,3,FALSE)</f>
        <v>"Шанс"</v>
      </c>
      <c r="E15234" t="str">
        <f>IF(AND(C15234=1,B15234&lt;='Справочник по тт'!$D$1),'Справочник по тт'!$D$2,VLOOKUP(C15234,'Справочник по тт'!A:C,2,FALSE))</f>
        <v>"Шанс" ул. Ленина д.21</v>
      </c>
      <c r="F15234" s="2" t="str">
        <f t="shared" si="475"/>
        <v/>
      </c>
    </row>
    <row r="15235" spans="1:6" x14ac:dyDescent="0.25">
      <c r="A15235" s="14">
        <v>44060.625</v>
      </c>
      <c r="B15235" s="14">
        <f t="shared" si="476"/>
        <v>44060</v>
      </c>
      <c r="C15235">
        <v>1</v>
      </c>
      <c r="D15235" t="str">
        <f>VLOOKUP(C15235,'Справочник по тт'!$A$2:$C$5,3,FALSE)</f>
        <v>"Шанс"</v>
      </c>
      <c r="E15235" t="str">
        <f>IF(AND(C15235=1,B15235&lt;='Справочник по тт'!$D$1),'Справочник по тт'!$D$2,VLOOKUP(C15235,'Справочник по тт'!A:C,2,FALSE))</f>
        <v>"Шанс" ул. Ленина д.21</v>
      </c>
      <c r="F15235" s="2" t="str">
        <f t="shared" ref="F15235:F15298" si="477">IF(B15235&lt;=$F$1,1,"")</f>
        <v/>
      </c>
    </row>
    <row r="15236" spans="1:6" x14ac:dyDescent="0.25">
      <c r="A15236" s="14">
        <v>44060.666666666664</v>
      </c>
      <c r="B15236" s="14">
        <f t="shared" si="476"/>
        <v>44060</v>
      </c>
      <c r="C15236">
        <v>1</v>
      </c>
      <c r="D15236" t="str">
        <f>VLOOKUP(C15236,'Справочник по тт'!$A$2:$C$5,3,FALSE)</f>
        <v>"Шанс"</v>
      </c>
      <c r="E15236" t="str">
        <f>IF(AND(C15236=1,B15236&lt;='Справочник по тт'!$D$1),'Справочник по тт'!$D$2,VLOOKUP(C15236,'Справочник по тт'!A:C,2,FALSE))</f>
        <v>"Шанс" ул. Ленина д.21</v>
      </c>
      <c r="F15236" s="2" t="str">
        <f t="shared" si="477"/>
        <v/>
      </c>
    </row>
    <row r="15237" spans="1:6" x14ac:dyDescent="0.25">
      <c r="A15237" s="14">
        <v>44060.666666666664</v>
      </c>
      <c r="B15237" s="14">
        <f t="shared" si="476"/>
        <v>44060</v>
      </c>
      <c r="C15237">
        <v>1</v>
      </c>
      <c r="D15237" t="str">
        <f>VLOOKUP(C15237,'Справочник по тт'!$A$2:$C$5,3,FALSE)</f>
        <v>"Шанс"</v>
      </c>
      <c r="E15237" t="str">
        <f>IF(AND(C15237=1,B15237&lt;='Справочник по тт'!$D$1),'Справочник по тт'!$D$2,VLOOKUP(C15237,'Справочник по тт'!A:C,2,FALSE))</f>
        <v>"Шанс" ул. Ленина д.21</v>
      </c>
      <c r="F15237" s="2" t="str">
        <f t="shared" si="477"/>
        <v/>
      </c>
    </row>
    <row r="15238" spans="1:6" x14ac:dyDescent="0.25">
      <c r="A15238" s="14">
        <v>44060.666666666664</v>
      </c>
      <c r="B15238" s="14">
        <f t="shared" si="476"/>
        <v>44060</v>
      </c>
      <c r="C15238">
        <v>1</v>
      </c>
      <c r="D15238" t="str">
        <f>VLOOKUP(C15238,'Справочник по тт'!$A$2:$C$5,3,FALSE)</f>
        <v>"Шанс"</v>
      </c>
      <c r="E15238" t="str">
        <f>IF(AND(C15238=1,B15238&lt;='Справочник по тт'!$D$1),'Справочник по тт'!$D$2,VLOOKUP(C15238,'Справочник по тт'!A:C,2,FALSE))</f>
        <v>"Шанс" ул. Ленина д.21</v>
      </c>
      <c r="F15238" s="2" t="str">
        <f t="shared" si="477"/>
        <v/>
      </c>
    </row>
    <row r="15239" spans="1:6" x14ac:dyDescent="0.25">
      <c r="A15239" s="14">
        <v>44060.666666666664</v>
      </c>
      <c r="B15239" s="14">
        <f t="shared" si="476"/>
        <v>44060</v>
      </c>
      <c r="C15239">
        <v>1</v>
      </c>
      <c r="D15239" t="str">
        <f>VLOOKUP(C15239,'Справочник по тт'!$A$2:$C$5,3,FALSE)</f>
        <v>"Шанс"</v>
      </c>
      <c r="E15239" t="str">
        <f>IF(AND(C15239=1,B15239&lt;='Справочник по тт'!$D$1),'Справочник по тт'!$D$2,VLOOKUP(C15239,'Справочник по тт'!A:C,2,FALSE))</f>
        <v>"Шанс" ул. Ленина д.21</v>
      </c>
      <c r="F15239" s="2" t="str">
        <f t="shared" si="477"/>
        <v/>
      </c>
    </row>
    <row r="15240" spans="1:6" x14ac:dyDescent="0.25">
      <c r="A15240" s="14">
        <v>44060.679918981485</v>
      </c>
      <c r="B15240" s="14">
        <f t="shared" si="476"/>
        <v>44060</v>
      </c>
      <c r="C15240">
        <v>1</v>
      </c>
      <c r="D15240" t="str">
        <f>VLOOKUP(C15240,'Справочник по тт'!$A$2:$C$5,3,FALSE)</f>
        <v>"Шанс"</v>
      </c>
      <c r="E15240" t="str">
        <f>IF(AND(C15240=1,B15240&lt;='Справочник по тт'!$D$1),'Справочник по тт'!$D$2,VLOOKUP(C15240,'Справочник по тт'!A:C,2,FALSE))</f>
        <v>"Шанс" ул. Ленина д.21</v>
      </c>
      <c r="F15240" s="2" t="str">
        <f t="shared" si="477"/>
        <v/>
      </c>
    </row>
    <row r="15241" spans="1:6" x14ac:dyDescent="0.25">
      <c r="A15241" s="14">
        <v>44060.6875</v>
      </c>
      <c r="B15241" s="14">
        <f t="shared" si="476"/>
        <v>44060</v>
      </c>
      <c r="C15241">
        <v>1</v>
      </c>
      <c r="D15241" t="str">
        <f>VLOOKUP(C15241,'Справочник по тт'!$A$2:$C$5,3,FALSE)</f>
        <v>"Шанс"</v>
      </c>
      <c r="E15241" t="str">
        <f>IF(AND(C15241=1,B15241&lt;='Справочник по тт'!$D$1),'Справочник по тт'!$D$2,VLOOKUP(C15241,'Справочник по тт'!A:C,2,FALSE))</f>
        <v>"Шанс" ул. Ленина д.21</v>
      </c>
      <c r="F15241" s="2" t="str">
        <f t="shared" si="477"/>
        <v/>
      </c>
    </row>
    <row r="15242" spans="1:6" x14ac:dyDescent="0.25">
      <c r="A15242" s="14">
        <v>44060.708333333336</v>
      </c>
      <c r="B15242" s="14">
        <f t="shared" si="476"/>
        <v>44060</v>
      </c>
      <c r="C15242">
        <v>1</v>
      </c>
      <c r="D15242" t="str">
        <f>VLOOKUP(C15242,'Справочник по тт'!$A$2:$C$5,3,FALSE)</f>
        <v>"Шанс"</v>
      </c>
      <c r="E15242" t="str">
        <f>IF(AND(C15242=1,B15242&lt;='Справочник по тт'!$D$1),'Справочник по тт'!$D$2,VLOOKUP(C15242,'Справочник по тт'!A:C,2,FALSE))</f>
        <v>"Шанс" ул. Ленина д.21</v>
      </c>
      <c r="F15242" s="2" t="str">
        <f t="shared" si="477"/>
        <v/>
      </c>
    </row>
    <row r="15243" spans="1:6" x14ac:dyDescent="0.25">
      <c r="A15243" s="14">
        <v>44060.726967592593</v>
      </c>
      <c r="B15243" s="14">
        <f t="shared" si="476"/>
        <v>44060</v>
      </c>
      <c r="C15243">
        <v>1</v>
      </c>
      <c r="D15243" t="str">
        <f>VLOOKUP(C15243,'Справочник по тт'!$A$2:$C$5,3,FALSE)</f>
        <v>"Шанс"</v>
      </c>
      <c r="E15243" t="str">
        <f>IF(AND(C15243=1,B15243&lt;='Справочник по тт'!$D$1),'Справочник по тт'!$D$2,VLOOKUP(C15243,'Справочник по тт'!A:C,2,FALSE))</f>
        <v>"Шанс" ул. Ленина д.21</v>
      </c>
      <c r="F15243" s="2" t="str">
        <f t="shared" si="477"/>
        <v/>
      </c>
    </row>
    <row r="15244" spans="1:6" x14ac:dyDescent="0.25">
      <c r="A15244" s="14">
        <v>44060.75</v>
      </c>
      <c r="B15244" s="14">
        <f t="shared" si="476"/>
        <v>44060</v>
      </c>
      <c r="C15244">
        <v>1</v>
      </c>
      <c r="D15244" t="str">
        <f>VLOOKUP(C15244,'Справочник по тт'!$A$2:$C$5,3,FALSE)</f>
        <v>"Шанс"</v>
      </c>
      <c r="E15244" t="str">
        <f>IF(AND(C15244=1,B15244&lt;='Справочник по тт'!$D$1),'Справочник по тт'!$D$2,VLOOKUP(C15244,'Справочник по тт'!A:C,2,FALSE))</f>
        <v>"Шанс" ул. Ленина д.21</v>
      </c>
      <c r="F15244" s="2" t="str">
        <f t="shared" si="477"/>
        <v/>
      </c>
    </row>
    <row r="15245" spans="1:6" x14ac:dyDescent="0.25">
      <c r="A15245" s="14">
        <v>44060.75</v>
      </c>
      <c r="B15245" s="14">
        <f t="shared" si="476"/>
        <v>44060</v>
      </c>
      <c r="C15245">
        <v>1</v>
      </c>
      <c r="D15245" t="str">
        <f>VLOOKUP(C15245,'Справочник по тт'!$A$2:$C$5,3,FALSE)</f>
        <v>"Шанс"</v>
      </c>
      <c r="E15245" t="str">
        <f>IF(AND(C15245=1,B15245&lt;='Справочник по тт'!$D$1),'Справочник по тт'!$D$2,VLOOKUP(C15245,'Справочник по тт'!A:C,2,FALSE))</f>
        <v>"Шанс" ул. Ленина д.21</v>
      </c>
      <c r="F15245" s="2" t="str">
        <f t="shared" si="477"/>
        <v/>
      </c>
    </row>
    <row r="15246" spans="1:6" x14ac:dyDescent="0.25">
      <c r="A15246" s="14">
        <v>44060.75</v>
      </c>
      <c r="B15246" s="14">
        <f t="shared" si="476"/>
        <v>44060</v>
      </c>
      <c r="C15246">
        <v>1</v>
      </c>
      <c r="D15246" t="str">
        <f>VLOOKUP(C15246,'Справочник по тт'!$A$2:$C$5,3,FALSE)</f>
        <v>"Шанс"</v>
      </c>
      <c r="E15246" t="str">
        <f>IF(AND(C15246=1,B15246&lt;='Справочник по тт'!$D$1),'Справочник по тт'!$D$2,VLOOKUP(C15246,'Справочник по тт'!A:C,2,FALSE))</f>
        <v>"Шанс" ул. Ленина д.21</v>
      </c>
      <c r="F15246" s="2" t="str">
        <f t="shared" si="477"/>
        <v/>
      </c>
    </row>
    <row r="15247" spans="1:6" x14ac:dyDescent="0.25">
      <c r="A15247" s="14">
        <v>44060.770833333336</v>
      </c>
      <c r="B15247" s="14">
        <f t="shared" si="476"/>
        <v>44060</v>
      </c>
      <c r="C15247">
        <v>1</v>
      </c>
      <c r="D15247" t="str">
        <f>VLOOKUP(C15247,'Справочник по тт'!$A$2:$C$5,3,FALSE)</f>
        <v>"Шанс"</v>
      </c>
      <c r="E15247" t="str">
        <f>IF(AND(C15247=1,B15247&lt;='Справочник по тт'!$D$1),'Справочник по тт'!$D$2,VLOOKUP(C15247,'Справочник по тт'!A:C,2,FALSE))</f>
        <v>"Шанс" ул. Ленина д.21</v>
      </c>
      <c r="F15247" s="2" t="str">
        <f t="shared" si="477"/>
        <v/>
      </c>
    </row>
    <row r="15248" spans="1:6" x14ac:dyDescent="0.25">
      <c r="A15248" s="14">
        <v>44060.791666666664</v>
      </c>
      <c r="B15248" s="14">
        <f t="shared" si="476"/>
        <v>44060</v>
      </c>
      <c r="C15248">
        <v>1</v>
      </c>
      <c r="D15248" t="str">
        <f>VLOOKUP(C15248,'Справочник по тт'!$A$2:$C$5,3,FALSE)</f>
        <v>"Шанс"</v>
      </c>
      <c r="E15248" t="str">
        <f>IF(AND(C15248=1,B15248&lt;='Справочник по тт'!$D$1),'Справочник по тт'!$D$2,VLOOKUP(C15248,'Справочник по тт'!A:C,2,FALSE))</f>
        <v>"Шанс" ул. Ленина д.21</v>
      </c>
      <c r="F15248" s="2" t="str">
        <f t="shared" si="477"/>
        <v/>
      </c>
    </row>
    <row r="15249" spans="1:6" x14ac:dyDescent="0.25">
      <c r="A15249" s="14">
        <v>44060.791666666664</v>
      </c>
      <c r="B15249" s="14">
        <f t="shared" si="476"/>
        <v>44060</v>
      </c>
      <c r="C15249">
        <v>1</v>
      </c>
      <c r="D15249" t="str">
        <f>VLOOKUP(C15249,'Справочник по тт'!$A$2:$C$5,3,FALSE)</f>
        <v>"Шанс"</v>
      </c>
      <c r="E15249" t="str">
        <f>IF(AND(C15249=1,B15249&lt;='Справочник по тт'!$D$1),'Справочник по тт'!$D$2,VLOOKUP(C15249,'Справочник по тт'!A:C,2,FALSE))</f>
        <v>"Шанс" ул. Ленина д.21</v>
      </c>
      <c r="F15249" s="2" t="str">
        <f t="shared" si="477"/>
        <v/>
      </c>
    </row>
    <row r="15250" spans="1:6" x14ac:dyDescent="0.25">
      <c r="A15250" s="14">
        <v>44060.791666666664</v>
      </c>
      <c r="B15250" s="14">
        <f t="shared" si="476"/>
        <v>44060</v>
      </c>
      <c r="C15250">
        <v>1</v>
      </c>
      <c r="D15250" t="str">
        <f>VLOOKUP(C15250,'Справочник по тт'!$A$2:$C$5,3,FALSE)</f>
        <v>"Шанс"</v>
      </c>
      <c r="E15250" t="str">
        <f>IF(AND(C15250=1,B15250&lt;='Справочник по тт'!$D$1),'Справочник по тт'!$D$2,VLOOKUP(C15250,'Справочник по тт'!A:C,2,FALSE))</f>
        <v>"Шанс" ул. Ленина д.21</v>
      </c>
      <c r="F15250" s="2" t="str">
        <f t="shared" si="477"/>
        <v/>
      </c>
    </row>
    <row r="15251" spans="1:6" x14ac:dyDescent="0.25">
      <c r="A15251" s="14">
        <v>44060.875</v>
      </c>
      <c r="B15251" s="14">
        <f t="shared" si="476"/>
        <v>44060</v>
      </c>
      <c r="C15251">
        <v>1</v>
      </c>
      <c r="D15251" t="str">
        <f>VLOOKUP(C15251,'Справочник по тт'!$A$2:$C$5,3,FALSE)</f>
        <v>"Шанс"</v>
      </c>
      <c r="E15251" t="str">
        <f>IF(AND(C15251=1,B15251&lt;='Справочник по тт'!$D$1),'Справочник по тт'!$D$2,VLOOKUP(C15251,'Справочник по тт'!A:C,2,FALSE))</f>
        <v>"Шанс" ул. Ленина д.21</v>
      </c>
      <c r="F15251" s="2" t="str">
        <f t="shared" si="477"/>
        <v/>
      </c>
    </row>
    <row r="15252" spans="1:6" x14ac:dyDescent="0.25">
      <c r="A15252" s="14">
        <v>44060.875</v>
      </c>
      <c r="B15252" s="14">
        <f t="shared" si="476"/>
        <v>44060</v>
      </c>
      <c r="C15252">
        <v>1</v>
      </c>
      <c r="D15252" t="str">
        <f>VLOOKUP(C15252,'Справочник по тт'!$A$2:$C$5,3,FALSE)</f>
        <v>"Шанс"</v>
      </c>
      <c r="E15252" t="str">
        <f>IF(AND(C15252=1,B15252&lt;='Справочник по тт'!$D$1),'Справочник по тт'!$D$2,VLOOKUP(C15252,'Справочник по тт'!A:C,2,FALSE))</f>
        <v>"Шанс" ул. Ленина д.21</v>
      </c>
      <c r="F15252" s="2" t="str">
        <f t="shared" si="477"/>
        <v/>
      </c>
    </row>
    <row r="15253" spans="1:6" x14ac:dyDescent="0.25">
      <c r="A15253" s="14">
        <v>44060.958333333336</v>
      </c>
      <c r="B15253" s="14">
        <f t="shared" si="476"/>
        <v>44060</v>
      </c>
      <c r="C15253">
        <v>1</v>
      </c>
      <c r="D15253" t="str">
        <f>VLOOKUP(C15253,'Справочник по тт'!$A$2:$C$5,3,FALSE)</f>
        <v>"Шанс"</v>
      </c>
      <c r="E15253" t="str">
        <f>IF(AND(C15253=1,B15253&lt;='Справочник по тт'!$D$1),'Справочник по тт'!$D$2,VLOOKUP(C15253,'Справочник по тт'!A:C,2,FALSE))</f>
        <v>"Шанс" ул. Ленина д.21</v>
      </c>
      <c r="F15253" s="2" t="str">
        <f t="shared" si="477"/>
        <v/>
      </c>
    </row>
    <row r="15254" spans="1:6" x14ac:dyDescent="0.25">
      <c r="A15254" s="14">
        <v>44060.958333333336</v>
      </c>
      <c r="B15254" s="14">
        <f t="shared" si="476"/>
        <v>44060</v>
      </c>
      <c r="C15254">
        <v>1</v>
      </c>
      <c r="D15254" t="str">
        <f>VLOOKUP(C15254,'Справочник по тт'!$A$2:$C$5,3,FALSE)</f>
        <v>"Шанс"</v>
      </c>
      <c r="E15254" t="str">
        <f>IF(AND(C15254=1,B15254&lt;='Справочник по тт'!$D$1),'Справочник по тт'!$D$2,VLOOKUP(C15254,'Справочник по тт'!A:C,2,FALSE))</f>
        <v>"Шанс" ул. Ленина д.21</v>
      </c>
      <c r="F15254" s="2" t="str">
        <f t="shared" si="477"/>
        <v/>
      </c>
    </row>
    <row r="15255" spans="1:6" x14ac:dyDescent="0.25">
      <c r="A15255" s="14">
        <v>44060.958333333336</v>
      </c>
      <c r="B15255" s="14">
        <f t="shared" si="476"/>
        <v>44060</v>
      </c>
      <c r="C15255">
        <v>1</v>
      </c>
      <c r="D15255" t="str">
        <f>VLOOKUP(C15255,'Справочник по тт'!$A$2:$C$5,3,FALSE)</f>
        <v>"Шанс"</v>
      </c>
      <c r="E15255" t="str">
        <f>IF(AND(C15255=1,B15255&lt;='Справочник по тт'!$D$1),'Справочник по тт'!$D$2,VLOOKUP(C15255,'Справочник по тт'!A:C,2,FALSE))</f>
        <v>"Шанс" ул. Ленина д.21</v>
      </c>
      <c r="F15255" s="2" t="str">
        <f t="shared" si="477"/>
        <v/>
      </c>
    </row>
    <row r="15256" spans="1:6" x14ac:dyDescent="0.25">
      <c r="A15256" s="14">
        <v>44060.994444444441</v>
      </c>
      <c r="B15256" s="14">
        <f t="shared" si="476"/>
        <v>44060</v>
      </c>
      <c r="C15256">
        <v>1</v>
      </c>
      <c r="D15256" t="str">
        <f>VLOOKUP(C15256,'Справочник по тт'!$A$2:$C$5,3,FALSE)</f>
        <v>"Шанс"</v>
      </c>
      <c r="E15256" t="str">
        <f>IF(AND(C15256=1,B15256&lt;='Справочник по тт'!$D$1),'Справочник по тт'!$D$2,VLOOKUP(C15256,'Справочник по тт'!A:C,2,FALSE))</f>
        <v>"Шанс" ул. Ленина д.21</v>
      </c>
      <c r="F15256" s="2" t="str">
        <f t="shared" si="477"/>
        <v/>
      </c>
    </row>
    <row r="15257" spans="1:6" x14ac:dyDescent="0.25">
      <c r="A15257" s="14">
        <v>44060.999305555553</v>
      </c>
      <c r="B15257" s="14">
        <f t="shared" si="476"/>
        <v>44060</v>
      </c>
      <c r="C15257">
        <v>1</v>
      </c>
      <c r="D15257" t="str">
        <f>VLOOKUP(C15257,'Справочник по тт'!$A$2:$C$5,3,FALSE)</f>
        <v>"Шанс"</v>
      </c>
      <c r="E15257" t="str">
        <f>IF(AND(C15257=1,B15257&lt;='Справочник по тт'!$D$1),'Справочник по тт'!$D$2,VLOOKUP(C15257,'Справочник по тт'!A:C,2,FALSE))</f>
        <v>"Шанс" ул. Ленина д.21</v>
      </c>
      <c r="F15257" s="2" t="str">
        <f t="shared" si="477"/>
        <v/>
      </c>
    </row>
    <row r="15258" spans="1:6" x14ac:dyDescent="0.25">
      <c r="A15258" s="14">
        <v>44061.000694444447</v>
      </c>
      <c r="B15258" s="14">
        <f t="shared" si="476"/>
        <v>44061</v>
      </c>
      <c r="C15258">
        <v>1</v>
      </c>
      <c r="D15258" t="str">
        <f>VLOOKUP(C15258,'Справочник по тт'!$A$2:$C$5,3,FALSE)</f>
        <v>"Шанс"</v>
      </c>
      <c r="E15258" t="str">
        <f>IF(AND(C15258=1,B15258&lt;='Справочник по тт'!$D$1),'Справочник по тт'!$D$2,VLOOKUP(C15258,'Справочник по тт'!A:C,2,FALSE))</f>
        <v>"Шанс" ул. Ленина д.21</v>
      </c>
      <c r="F15258" s="2" t="str">
        <f t="shared" si="477"/>
        <v/>
      </c>
    </row>
    <row r="15259" spans="1:6" x14ac:dyDescent="0.25">
      <c r="A15259" s="14">
        <v>44061.083333333336</v>
      </c>
      <c r="B15259" s="14">
        <f t="shared" si="476"/>
        <v>44061</v>
      </c>
      <c r="C15259">
        <v>1</v>
      </c>
      <c r="D15259" t="str">
        <f>VLOOKUP(C15259,'Справочник по тт'!$A$2:$C$5,3,FALSE)</f>
        <v>"Шанс"</v>
      </c>
      <c r="E15259" t="str">
        <f>IF(AND(C15259=1,B15259&lt;='Справочник по тт'!$D$1),'Справочник по тт'!$D$2,VLOOKUP(C15259,'Справочник по тт'!A:C,2,FALSE))</f>
        <v>"Шанс" ул. Ленина д.21</v>
      </c>
      <c r="F15259" s="2" t="str">
        <f t="shared" si="477"/>
        <v/>
      </c>
    </row>
    <row r="15260" spans="1:6" x14ac:dyDescent="0.25">
      <c r="A15260" s="14">
        <v>44061.333333333336</v>
      </c>
      <c r="B15260" s="14">
        <f t="shared" si="476"/>
        <v>44061</v>
      </c>
      <c r="C15260">
        <v>1</v>
      </c>
      <c r="D15260" t="str">
        <f>VLOOKUP(C15260,'Справочник по тт'!$A$2:$C$5,3,FALSE)</f>
        <v>"Шанс"</v>
      </c>
      <c r="E15260" t="str">
        <f>IF(AND(C15260=1,B15260&lt;='Справочник по тт'!$D$1),'Справочник по тт'!$D$2,VLOOKUP(C15260,'Справочник по тт'!A:C,2,FALSE))</f>
        <v>"Шанс" ул. Ленина д.21</v>
      </c>
      <c r="F15260" s="2" t="str">
        <f t="shared" si="477"/>
        <v/>
      </c>
    </row>
    <row r="15261" spans="1:6" x14ac:dyDescent="0.25">
      <c r="A15261" s="14">
        <v>44061.333333333336</v>
      </c>
      <c r="B15261" s="14">
        <f t="shared" si="476"/>
        <v>44061</v>
      </c>
      <c r="C15261">
        <v>1</v>
      </c>
      <c r="D15261" t="str">
        <f>VLOOKUP(C15261,'Справочник по тт'!$A$2:$C$5,3,FALSE)</f>
        <v>"Шанс"</v>
      </c>
      <c r="E15261" t="str">
        <f>IF(AND(C15261=1,B15261&lt;='Справочник по тт'!$D$1),'Справочник по тт'!$D$2,VLOOKUP(C15261,'Справочник по тт'!A:C,2,FALSE))</f>
        <v>"Шанс" ул. Ленина д.21</v>
      </c>
      <c r="F15261" s="2" t="str">
        <f t="shared" si="477"/>
        <v/>
      </c>
    </row>
    <row r="15262" spans="1:6" x14ac:dyDescent="0.25">
      <c r="A15262" s="14">
        <v>44061.333333333336</v>
      </c>
      <c r="B15262" s="14">
        <f t="shared" si="476"/>
        <v>44061</v>
      </c>
      <c r="C15262">
        <v>1</v>
      </c>
      <c r="D15262" t="str">
        <f>VLOOKUP(C15262,'Справочник по тт'!$A$2:$C$5,3,FALSE)</f>
        <v>"Шанс"</v>
      </c>
      <c r="E15262" t="str">
        <f>IF(AND(C15262=1,B15262&lt;='Справочник по тт'!$D$1),'Справочник по тт'!$D$2,VLOOKUP(C15262,'Справочник по тт'!A:C,2,FALSE))</f>
        <v>"Шанс" ул. Ленина д.21</v>
      </c>
      <c r="F15262" s="2" t="str">
        <f t="shared" si="477"/>
        <v/>
      </c>
    </row>
    <row r="15263" spans="1:6" x14ac:dyDescent="0.25">
      <c r="A15263" s="14">
        <v>44061.333333333336</v>
      </c>
      <c r="B15263" s="14">
        <f t="shared" si="476"/>
        <v>44061</v>
      </c>
      <c r="C15263">
        <v>1</v>
      </c>
      <c r="D15263" t="str">
        <f>VLOOKUP(C15263,'Справочник по тт'!$A$2:$C$5,3,FALSE)</f>
        <v>"Шанс"</v>
      </c>
      <c r="E15263" t="str">
        <f>IF(AND(C15263=1,B15263&lt;='Справочник по тт'!$D$1),'Справочник по тт'!$D$2,VLOOKUP(C15263,'Справочник по тт'!A:C,2,FALSE))</f>
        <v>"Шанс" ул. Ленина д.21</v>
      </c>
      <c r="F15263" s="2" t="str">
        <f t="shared" si="477"/>
        <v/>
      </c>
    </row>
    <row r="15264" spans="1:6" x14ac:dyDescent="0.25">
      <c r="A15264" s="14">
        <v>44061.333333333336</v>
      </c>
      <c r="B15264" s="14">
        <f t="shared" si="476"/>
        <v>44061</v>
      </c>
      <c r="C15264">
        <v>1</v>
      </c>
      <c r="D15264" t="str">
        <f>VLOOKUP(C15264,'Справочник по тт'!$A$2:$C$5,3,FALSE)</f>
        <v>"Шанс"</v>
      </c>
      <c r="E15264" t="str">
        <f>IF(AND(C15264=1,B15264&lt;='Справочник по тт'!$D$1),'Справочник по тт'!$D$2,VLOOKUP(C15264,'Справочник по тт'!A:C,2,FALSE))</f>
        <v>"Шанс" ул. Ленина д.21</v>
      </c>
      <c r="F15264" s="2" t="str">
        <f t="shared" si="477"/>
        <v/>
      </c>
    </row>
    <row r="15265" spans="1:6" x14ac:dyDescent="0.25">
      <c r="A15265" s="14">
        <v>44061.374305555553</v>
      </c>
      <c r="B15265" s="14">
        <f t="shared" si="476"/>
        <v>44061</v>
      </c>
      <c r="C15265">
        <v>1</v>
      </c>
      <c r="D15265" t="str">
        <f>VLOOKUP(C15265,'Справочник по тт'!$A$2:$C$5,3,FALSE)</f>
        <v>"Шанс"</v>
      </c>
      <c r="E15265" t="str">
        <f>IF(AND(C15265=1,B15265&lt;='Справочник по тт'!$D$1),'Справочник по тт'!$D$2,VLOOKUP(C15265,'Справочник по тт'!A:C,2,FALSE))</f>
        <v>"Шанс" ул. Ленина д.21</v>
      </c>
      <c r="F15265" s="2" t="str">
        <f t="shared" si="477"/>
        <v/>
      </c>
    </row>
    <row r="15266" spans="1:6" x14ac:dyDescent="0.25">
      <c r="A15266" s="14">
        <v>44061.375</v>
      </c>
      <c r="B15266" s="14">
        <f t="shared" si="476"/>
        <v>44061</v>
      </c>
      <c r="C15266">
        <v>1</v>
      </c>
      <c r="D15266" t="str">
        <f>VLOOKUP(C15266,'Справочник по тт'!$A$2:$C$5,3,FALSE)</f>
        <v>"Шанс"</v>
      </c>
      <c r="E15266" t="str">
        <f>IF(AND(C15266=1,B15266&lt;='Справочник по тт'!$D$1),'Справочник по тт'!$D$2,VLOOKUP(C15266,'Справочник по тт'!A:C,2,FALSE))</f>
        <v>"Шанс" ул. Ленина д.21</v>
      </c>
      <c r="F15266" s="2" t="str">
        <f t="shared" si="477"/>
        <v/>
      </c>
    </row>
    <row r="15267" spans="1:6" x14ac:dyDescent="0.25">
      <c r="A15267" s="14">
        <v>44061.375</v>
      </c>
      <c r="B15267" s="14">
        <f t="shared" si="476"/>
        <v>44061</v>
      </c>
      <c r="C15267">
        <v>1</v>
      </c>
      <c r="D15267" t="str">
        <f>VLOOKUP(C15267,'Справочник по тт'!$A$2:$C$5,3,FALSE)</f>
        <v>"Шанс"</v>
      </c>
      <c r="E15267" t="str">
        <f>IF(AND(C15267=1,B15267&lt;='Справочник по тт'!$D$1),'Справочник по тт'!$D$2,VLOOKUP(C15267,'Справочник по тт'!A:C,2,FALSE))</f>
        <v>"Шанс" ул. Ленина д.21</v>
      </c>
      <c r="F15267" s="2" t="str">
        <f t="shared" si="477"/>
        <v/>
      </c>
    </row>
    <row r="15268" spans="1:6" x14ac:dyDescent="0.25">
      <c r="A15268" s="14">
        <v>44061.375</v>
      </c>
      <c r="B15268" s="14">
        <f t="shared" si="476"/>
        <v>44061</v>
      </c>
      <c r="C15268">
        <v>1</v>
      </c>
      <c r="D15268" t="str">
        <f>VLOOKUP(C15268,'Справочник по тт'!$A$2:$C$5,3,FALSE)</f>
        <v>"Шанс"</v>
      </c>
      <c r="E15268" t="str">
        <f>IF(AND(C15268=1,B15268&lt;='Справочник по тт'!$D$1),'Справочник по тт'!$D$2,VLOOKUP(C15268,'Справочник по тт'!A:C,2,FALSE))</f>
        <v>"Шанс" ул. Ленина д.21</v>
      </c>
      <c r="F15268" s="2" t="str">
        <f t="shared" si="477"/>
        <v/>
      </c>
    </row>
    <row r="15269" spans="1:6" x14ac:dyDescent="0.25">
      <c r="A15269" s="14">
        <v>44061.375</v>
      </c>
      <c r="B15269" s="14">
        <f t="shared" si="476"/>
        <v>44061</v>
      </c>
      <c r="C15269">
        <v>1</v>
      </c>
      <c r="D15269" t="str">
        <f>VLOOKUP(C15269,'Справочник по тт'!$A$2:$C$5,3,FALSE)</f>
        <v>"Шанс"</v>
      </c>
      <c r="E15269" t="str">
        <f>IF(AND(C15269=1,B15269&lt;='Справочник по тт'!$D$1),'Справочник по тт'!$D$2,VLOOKUP(C15269,'Справочник по тт'!A:C,2,FALSE))</f>
        <v>"Шанс" ул. Ленина д.21</v>
      </c>
      <c r="F15269" s="2" t="str">
        <f t="shared" si="477"/>
        <v/>
      </c>
    </row>
    <row r="15270" spans="1:6" x14ac:dyDescent="0.25">
      <c r="A15270" s="14">
        <v>44061.375</v>
      </c>
      <c r="B15270" s="14">
        <f t="shared" si="476"/>
        <v>44061</v>
      </c>
      <c r="C15270">
        <v>1</v>
      </c>
      <c r="D15270" t="str">
        <f>VLOOKUP(C15270,'Справочник по тт'!$A$2:$C$5,3,FALSE)</f>
        <v>"Шанс"</v>
      </c>
      <c r="E15270" t="str">
        <f>IF(AND(C15270=1,B15270&lt;='Справочник по тт'!$D$1),'Справочник по тт'!$D$2,VLOOKUP(C15270,'Справочник по тт'!A:C,2,FALSE))</f>
        <v>"Шанс" ул. Ленина д.21</v>
      </c>
      <c r="F15270" s="2" t="str">
        <f t="shared" si="477"/>
        <v/>
      </c>
    </row>
    <row r="15271" spans="1:6" x14ac:dyDescent="0.25">
      <c r="A15271" s="14">
        <v>44061.375</v>
      </c>
      <c r="B15271" s="14">
        <f t="shared" si="476"/>
        <v>44061</v>
      </c>
      <c r="C15271">
        <v>1</v>
      </c>
      <c r="D15271" t="str">
        <f>VLOOKUP(C15271,'Справочник по тт'!$A$2:$C$5,3,FALSE)</f>
        <v>"Шанс"</v>
      </c>
      <c r="E15271" t="str">
        <f>IF(AND(C15271=1,B15271&lt;='Справочник по тт'!$D$1),'Справочник по тт'!$D$2,VLOOKUP(C15271,'Справочник по тт'!A:C,2,FALSE))</f>
        <v>"Шанс" ул. Ленина д.21</v>
      </c>
      <c r="F15271" s="2" t="str">
        <f t="shared" si="477"/>
        <v/>
      </c>
    </row>
    <row r="15272" spans="1:6" x14ac:dyDescent="0.25">
      <c r="A15272" s="14">
        <v>44061.375</v>
      </c>
      <c r="B15272" s="14">
        <f t="shared" si="476"/>
        <v>44061</v>
      </c>
      <c r="C15272">
        <v>1</v>
      </c>
      <c r="D15272" t="str">
        <f>VLOOKUP(C15272,'Справочник по тт'!$A$2:$C$5,3,FALSE)</f>
        <v>"Шанс"</v>
      </c>
      <c r="E15272" t="str">
        <f>IF(AND(C15272=1,B15272&lt;='Справочник по тт'!$D$1),'Справочник по тт'!$D$2,VLOOKUP(C15272,'Справочник по тт'!A:C,2,FALSE))</f>
        <v>"Шанс" ул. Ленина д.21</v>
      </c>
      <c r="F15272" s="2" t="str">
        <f t="shared" si="477"/>
        <v/>
      </c>
    </row>
    <row r="15273" spans="1:6" x14ac:dyDescent="0.25">
      <c r="A15273" s="14">
        <v>44061.375</v>
      </c>
      <c r="B15273" s="14">
        <f t="shared" si="476"/>
        <v>44061</v>
      </c>
      <c r="C15273">
        <v>1</v>
      </c>
      <c r="D15273" t="str">
        <f>VLOOKUP(C15273,'Справочник по тт'!$A$2:$C$5,3,FALSE)</f>
        <v>"Шанс"</v>
      </c>
      <c r="E15273" t="str">
        <f>IF(AND(C15273=1,B15273&lt;='Справочник по тт'!$D$1),'Справочник по тт'!$D$2,VLOOKUP(C15273,'Справочник по тт'!A:C,2,FALSE))</f>
        <v>"Шанс" ул. Ленина д.21</v>
      </c>
      <c r="F15273" s="2" t="str">
        <f t="shared" si="477"/>
        <v/>
      </c>
    </row>
    <row r="15274" spans="1:6" x14ac:dyDescent="0.25">
      <c r="A15274" s="14">
        <v>44061.375</v>
      </c>
      <c r="B15274" s="14">
        <f t="shared" si="476"/>
        <v>44061</v>
      </c>
      <c r="C15274">
        <v>1</v>
      </c>
      <c r="D15274" t="str">
        <f>VLOOKUP(C15274,'Справочник по тт'!$A$2:$C$5,3,FALSE)</f>
        <v>"Шанс"</v>
      </c>
      <c r="E15274" t="str">
        <f>IF(AND(C15274=1,B15274&lt;='Справочник по тт'!$D$1),'Справочник по тт'!$D$2,VLOOKUP(C15274,'Справочник по тт'!A:C,2,FALSE))</f>
        <v>"Шанс" ул. Ленина д.21</v>
      </c>
      <c r="F15274" s="2" t="str">
        <f t="shared" si="477"/>
        <v/>
      </c>
    </row>
    <row r="15275" spans="1:6" x14ac:dyDescent="0.25">
      <c r="A15275" s="14">
        <v>44061.375</v>
      </c>
      <c r="B15275" s="14">
        <f t="shared" si="476"/>
        <v>44061</v>
      </c>
      <c r="C15275">
        <v>1</v>
      </c>
      <c r="D15275" t="str">
        <f>VLOOKUP(C15275,'Справочник по тт'!$A$2:$C$5,3,FALSE)</f>
        <v>"Шанс"</v>
      </c>
      <c r="E15275" t="str">
        <f>IF(AND(C15275=1,B15275&lt;='Справочник по тт'!$D$1),'Справочник по тт'!$D$2,VLOOKUP(C15275,'Справочник по тт'!A:C,2,FALSE))</f>
        <v>"Шанс" ул. Ленина д.21</v>
      </c>
      <c r="F15275" s="2" t="str">
        <f t="shared" si="477"/>
        <v/>
      </c>
    </row>
    <row r="15276" spans="1:6" x14ac:dyDescent="0.25">
      <c r="A15276" s="14">
        <v>44061.375</v>
      </c>
      <c r="B15276" s="14">
        <f t="shared" si="476"/>
        <v>44061</v>
      </c>
      <c r="C15276">
        <v>1</v>
      </c>
      <c r="D15276" t="str">
        <f>VLOOKUP(C15276,'Справочник по тт'!$A$2:$C$5,3,FALSE)</f>
        <v>"Шанс"</v>
      </c>
      <c r="E15276" t="str">
        <f>IF(AND(C15276=1,B15276&lt;='Справочник по тт'!$D$1),'Справочник по тт'!$D$2,VLOOKUP(C15276,'Справочник по тт'!A:C,2,FALSE))</f>
        <v>"Шанс" ул. Ленина д.21</v>
      </c>
      <c r="F15276" s="2" t="str">
        <f t="shared" si="477"/>
        <v/>
      </c>
    </row>
    <row r="15277" spans="1:6" x14ac:dyDescent="0.25">
      <c r="A15277" s="14">
        <v>44061.375</v>
      </c>
      <c r="B15277" s="14">
        <f t="shared" si="476"/>
        <v>44061</v>
      </c>
      <c r="C15277">
        <v>1</v>
      </c>
      <c r="D15277" t="str">
        <f>VLOOKUP(C15277,'Справочник по тт'!$A$2:$C$5,3,FALSE)</f>
        <v>"Шанс"</v>
      </c>
      <c r="E15277" t="str">
        <f>IF(AND(C15277=1,B15277&lt;='Справочник по тт'!$D$1),'Справочник по тт'!$D$2,VLOOKUP(C15277,'Справочник по тт'!A:C,2,FALSE))</f>
        <v>"Шанс" ул. Ленина д.21</v>
      </c>
      <c r="F15277" s="2" t="str">
        <f t="shared" si="477"/>
        <v/>
      </c>
    </row>
    <row r="15278" spans="1:6" x14ac:dyDescent="0.25">
      <c r="A15278" s="14">
        <v>44061.375</v>
      </c>
      <c r="B15278" s="14">
        <f t="shared" si="476"/>
        <v>44061</v>
      </c>
      <c r="C15278">
        <v>1</v>
      </c>
      <c r="D15278" t="str">
        <f>VLOOKUP(C15278,'Справочник по тт'!$A$2:$C$5,3,FALSE)</f>
        <v>"Шанс"</v>
      </c>
      <c r="E15278" t="str">
        <f>IF(AND(C15278=1,B15278&lt;='Справочник по тт'!$D$1),'Справочник по тт'!$D$2,VLOOKUP(C15278,'Справочник по тт'!A:C,2,FALSE))</f>
        <v>"Шанс" ул. Ленина д.21</v>
      </c>
      <c r="F15278" s="2" t="str">
        <f t="shared" si="477"/>
        <v/>
      </c>
    </row>
    <row r="15279" spans="1:6" x14ac:dyDescent="0.25">
      <c r="A15279" s="14">
        <v>44061.375</v>
      </c>
      <c r="B15279" s="14">
        <f t="shared" si="476"/>
        <v>44061</v>
      </c>
      <c r="C15279">
        <v>1</v>
      </c>
      <c r="D15279" t="str">
        <f>VLOOKUP(C15279,'Справочник по тт'!$A$2:$C$5,3,FALSE)</f>
        <v>"Шанс"</v>
      </c>
      <c r="E15279" t="str">
        <f>IF(AND(C15279=1,B15279&lt;='Справочник по тт'!$D$1),'Справочник по тт'!$D$2,VLOOKUP(C15279,'Справочник по тт'!A:C,2,FALSE))</f>
        <v>"Шанс" ул. Ленина д.21</v>
      </c>
      <c r="F15279" s="2" t="str">
        <f t="shared" si="477"/>
        <v/>
      </c>
    </row>
    <row r="15280" spans="1:6" x14ac:dyDescent="0.25">
      <c r="A15280" s="14">
        <v>44061.375</v>
      </c>
      <c r="B15280" s="14">
        <f t="shared" si="476"/>
        <v>44061</v>
      </c>
      <c r="C15280">
        <v>1</v>
      </c>
      <c r="D15280" t="str">
        <f>VLOOKUP(C15280,'Справочник по тт'!$A$2:$C$5,3,FALSE)</f>
        <v>"Шанс"</v>
      </c>
      <c r="E15280" t="str">
        <f>IF(AND(C15280=1,B15280&lt;='Справочник по тт'!$D$1),'Справочник по тт'!$D$2,VLOOKUP(C15280,'Справочник по тт'!A:C,2,FALSE))</f>
        <v>"Шанс" ул. Ленина д.21</v>
      </c>
      <c r="F15280" s="2" t="str">
        <f t="shared" si="477"/>
        <v/>
      </c>
    </row>
    <row r="15281" spans="1:6" x14ac:dyDescent="0.25">
      <c r="A15281" s="14">
        <v>44061.375</v>
      </c>
      <c r="B15281" s="14">
        <f t="shared" si="476"/>
        <v>44061</v>
      </c>
      <c r="C15281">
        <v>1</v>
      </c>
      <c r="D15281" t="str">
        <f>VLOOKUP(C15281,'Справочник по тт'!$A$2:$C$5,3,FALSE)</f>
        <v>"Шанс"</v>
      </c>
      <c r="E15281" t="str">
        <f>IF(AND(C15281=1,B15281&lt;='Справочник по тт'!$D$1),'Справочник по тт'!$D$2,VLOOKUP(C15281,'Справочник по тт'!A:C,2,FALSE))</f>
        <v>"Шанс" ул. Ленина д.21</v>
      </c>
      <c r="F15281" s="2" t="str">
        <f t="shared" si="477"/>
        <v/>
      </c>
    </row>
    <row r="15282" spans="1:6" x14ac:dyDescent="0.25">
      <c r="A15282" s="14">
        <v>44061.375</v>
      </c>
      <c r="B15282" s="14">
        <f t="shared" si="476"/>
        <v>44061</v>
      </c>
      <c r="C15282">
        <v>1</v>
      </c>
      <c r="D15282" t="str">
        <f>VLOOKUP(C15282,'Справочник по тт'!$A$2:$C$5,3,FALSE)</f>
        <v>"Шанс"</v>
      </c>
      <c r="E15282" t="str">
        <f>IF(AND(C15282=1,B15282&lt;='Справочник по тт'!$D$1),'Справочник по тт'!$D$2,VLOOKUP(C15282,'Справочник по тт'!A:C,2,FALSE))</f>
        <v>"Шанс" ул. Ленина д.21</v>
      </c>
      <c r="F15282" s="2" t="str">
        <f t="shared" si="477"/>
        <v/>
      </c>
    </row>
    <row r="15283" spans="1:6" x14ac:dyDescent="0.25">
      <c r="A15283" s="14">
        <v>44061.416666666664</v>
      </c>
      <c r="B15283" s="14">
        <f t="shared" si="476"/>
        <v>44061</v>
      </c>
      <c r="C15283">
        <v>1</v>
      </c>
      <c r="D15283" t="str">
        <f>VLOOKUP(C15283,'Справочник по тт'!$A$2:$C$5,3,FALSE)</f>
        <v>"Шанс"</v>
      </c>
      <c r="E15283" t="str">
        <f>IF(AND(C15283=1,B15283&lt;='Справочник по тт'!$D$1),'Справочник по тт'!$D$2,VLOOKUP(C15283,'Справочник по тт'!A:C,2,FALSE))</f>
        <v>"Шанс" ул. Ленина д.21</v>
      </c>
      <c r="F15283" s="2" t="str">
        <f t="shared" si="477"/>
        <v/>
      </c>
    </row>
    <row r="15284" spans="1:6" x14ac:dyDescent="0.25">
      <c r="A15284" s="14">
        <v>44061.416666666664</v>
      </c>
      <c r="B15284" s="14">
        <f t="shared" si="476"/>
        <v>44061</v>
      </c>
      <c r="C15284">
        <v>1</v>
      </c>
      <c r="D15284" t="str">
        <f>VLOOKUP(C15284,'Справочник по тт'!$A$2:$C$5,3,FALSE)</f>
        <v>"Шанс"</v>
      </c>
      <c r="E15284" t="str">
        <f>IF(AND(C15284=1,B15284&lt;='Справочник по тт'!$D$1),'Справочник по тт'!$D$2,VLOOKUP(C15284,'Справочник по тт'!A:C,2,FALSE))</f>
        <v>"Шанс" ул. Ленина д.21</v>
      </c>
      <c r="F15284" s="2" t="str">
        <f t="shared" si="477"/>
        <v/>
      </c>
    </row>
    <row r="15285" spans="1:6" x14ac:dyDescent="0.25">
      <c r="A15285" s="14">
        <v>44061.416666666664</v>
      </c>
      <c r="B15285" s="14">
        <f t="shared" si="476"/>
        <v>44061</v>
      </c>
      <c r="C15285">
        <v>1</v>
      </c>
      <c r="D15285" t="str">
        <f>VLOOKUP(C15285,'Справочник по тт'!$A$2:$C$5,3,FALSE)</f>
        <v>"Шанс"</v>
      </c>
      <c r="E15285" t="str">
        <f>IF(AND(C15285=1,B15285&lt;='Справочник по тт'!$D$1),'Справочник по тт'!$D$2,VLOOKUP(C15285,'Справочник по тт'!A:C,2,FALSE))</f>
        <v>"Шанс" ул. Ленина д.21</v>
      </c>
      <c r="F15285" s="2" t="str">
        <f t="shared" si="477"/>
        <v/>
      </c>
    </row>
    <row r="15286" spans="1:6" x14ac:dyDescent="0.25">
      <c r="A15286" s="14">
        <v>44061.416666666664</v>
      </c>
      <c r="B15286" s="14">
        <f t="shared" si="476"/>
        <v>44061</v>
      </c>
      <c r="C15286">
        <v>1</v>
      </c>
      <c r="D15286" t="str">
        <f>VLOOKUP(C15286,'Справочник по тт'!$A$2:$C$5,3,FALSE)</f>
        <v>"Шанс"</v>
      </c>
      <c r="E15286" t="str">
        <f>IF(AND(C15286=1,B15286&lt;='Справочник по тт'!$D$1),'Справочник по тт'!$D$2,VLOOKUP(C15286,'Справочник по тт'!A:C,2,FALSE))</f>
        <v>"Шанс" ул. Ленина д.21</v>
      </c>
      <c r="F15286" s="2" t="str">
        <f t="shared" si="477"/>
        <v/>
      </c>
    </row>
    <row r="15287" spans="1:6" x14ac:dyDescent="0.25">
      <c r="A15287" s="14">
        <v>44061.416666666664</v>
      </c>
      <c r="B15287" s="14">
        <f t="shared" si="476"/>
        <v>44061</v>
      </c>
      <c r="C15287">
        <v>1</v>
      </c>
      <c r="D15287" t="str">
        <f>VLOOKUP(C15287,'Справочник по тт'!$A$2:$C$5,3,FALSE)</f>
        <v>"Шанс"</v>
      </c>
      <c r="E15287" t="str">
        <f>IF(AND(C15287=1,B15287&lt;='Справочник по тт'!$D$1),'Справочник по тт'!$D$2,VLOOKUP(C15287,'Справочник по тт'!A:C,2,FALSE))</f>
        <v>"Шанс" ул. Ленина д.21</v>
      </c>
      <c r="F15287" s="2" t="str">
        <f t="shared" si="477"/>
        <v/>
      </c>
    </row>
    <row r="15288" spans="1:6" x14ac:dyDescent="0.25">
      <c r="A15288" s="14">
        <v>44061.416666666664</v>
      </c>
      <c r="B15288" s="14">
        <f t="shared" si="476"/>
        <v>44061</v>
      </c>
      <c r="C15288">
        <v>1</v>
      </c>
      <c r="D15288" t="str">
        <f>VLOOKUP(C15288,'Справочник по тт'!$A$2:$C$5,3,FALSE)</f>
        <v>"Шанс"</v>
      </c>
      <c r="E15288" t="str">
        <f>IF(AND(C15288=1,B15288&lt;='Справочник по тт'!$D$1),'Справочник по тт'!$D$2,VLOOKUP(C15288,'Справочник по тт'!A:C,2,FALSE))</f>
        <v>"Шанс" ул. Ленина д.21</v>
      </c>
      <c r="F15288" s="2" t="str">
        <f t="shared" si="477"/>
        <v/>
      </c>
    </row>
    <row r="15289" spans="1:6" x14ac:dyDescent="0.25">
      <c r="A15289" s="14">
        <v>44061.416666666664</v>
      </c>
      <c r="B15289" s="14">
        <f t="shared" si="476"/>
        <v>44061</v>
      </c>
      <c r="C15289">
        <v>1</v>
      </c>
      <c r="D15289" t="str">
        <f>VLOOKUP(C15289,'Справочник по тт'!$A$2:$C$5,3,FALSE)</f>
        <v>"Шанс"</v>
      </c>
      <c r="E15289" t="str">
        <f>IF(AND(C15289=1,B15289&lt;='Справочник по тт'!$D$1),'Справочник по тт'!$D$2,VLOOKUP(C15289,'Справочник по тт'!A:C,2,FALSE))</f>
        <v>"Шанс" ул. Ленина д.21</v>
      </c>
      <c r="F15289" s="2" t="str">
        <f t="shared" si="477"/>
        <v/>
      </c>
    </row>
    <row r="15290" spans="1:6" x14ac:dyDescent="0.25">
      <c r="A15290" s="14">
        <v>44061.416666666664</v>
      </c>
      <c r="B15290" s="14">
        <f t="shared" si="476"/>
        <v>44061</v>
      </c>
      <c r="C15290">
        <v>1</v>
      </c>
      <c r="D15290" t="str">
        <f>VLOOKUP(C15290,'Справочник по тт'!$A$2:$C$5,3,FALSE)</f>
        <v>"Шанс"</v>
      </c>
      <c r="E15290" t="str">
        <f>IF(AND(C15290=1,B15290&lt;='Справочник по тт'!$D$1),'Справочник по тт'!$D$2,VLOOKUP(C15290,'Справочник по тт'!A:C,2,FALSE))</f>
        <v>"Шанс" ул. Ленина д.21</v>
      </c>
      <c r="F15290" s="2" t="str">
        <f t="shared" si="477"/>
        <v/>
      </c>
    </row>
    <row r="15291" spans="1:6" x14ac:dyDescent="0.25">
      <c r="A15291" s="14">
        <v>44061.416666666664</v>
      </c>
      <c r="B15291" s="14">
        <f t="shared" si="476"/>
        <v>44061</v>
      </c>
      <c r="C15291">
        <v>1</v>
      </c>
      <c r="D15291" t="str">
        <f>VLOOKUP(C15291,'Справочник по тт'!$A$2:$C$5,3,FALSE)</f>
        <v>"Шанс"</v>
      </c>
      <c r="E15291" t="str">
        <f>IF(AND(C15291=1,B15291&lt;='Справочник по тт'!$D$1),'Справочник по тт'!$D$2,VLOOKUP(C15291,'Справочник по тт'!A:C,2,FALSE))</f>
        <v>"Шанс" ул. Ленина д.21</v>
      </c>
      <c r="F15291" s="2" t="str">
        <f t="shared" si="477"/>
        <v/>
      </c>
    </row>
    <row r="15292" spans="1:6" x14ac:dyDescent="0.25">
      <c r="A15292" s="14">
        <v>44061.4375</v>
      </c>
      <c r="B15292" s="14">
        <f t="shared" si="476"/>
        <v>44061</v>
      </c>
      <c r="C15292">
        <v>1</v>
      </c>
      <c r="D15292" t="str">
        <f>VLOOKUP(C15292,'Справочник по тт'!$A$2:$C$5,3,FALSE)</f>
        <v>"Шанс"</v>
      </c>
      <c r="E15292" t="str">
        <f>IF(AND(C15292=1,B15292&lt;='Справочник по тт'!$D$1),'Справочник по тт'!$D$2,VLOOKUP(C15292,'Справочник по тт'!A:C,2,FALSE))</f>
        <v>"Шанс" ул. Ленина д.21</v>
      </c>
      <c r="F15292" s="2" t="str">
        <f t="shared" si="477"/>
        <v/>
      </c>
    </row>
    <row r="15293" spans="1:6" x14ac:dyDescent="0.25">
      <c r="A15293" s="14">
        <v>44061.4375</v>
      </c>
      <c r="B15293" s="14">
        <f t="shared" si="476"/>
        <v>44061</v>
      </c>
      <c r="C15293">
        <v>1</v>
      </c>
      <c r="D15293" t="str">
        <f>VLOOKUP(C15293,'Справочник по тт'!$A$2:$C$5,3,FALSE)</f>
        <v>"Шанс"</v>
      </c>
      <c r="E15293" t="str">
        <f>IF(AND(C15293=1,B15293&lt;='Справочник по тт'!$D$1),'Справочник по тт'!$D$2,VLOOKUP(C15293,'Справочник по тт'!A:C,2,FALSE))</f>
        <v>"Шанс" ул. Ленина д.21</v>
      </c>
      <c r="F15293" s="2" t="str">
        <f t="shared" si="477"/>
        <v/>
      </c>
    </row>
    <row r="15294" spans="1:6" x14ac:dyDescent="0.25">
      <c r="A15294" s="14">
        <v>44061.458333333336</v>
      </c>
      <c r="B15294" s="14">
        <f t="shared" si="476"/>
        <v>44061</v>
      </c>
      <c r="C15294">
        <v>1</v>
      </c>
      <c r="D15294" t="str">
        <f>VLOOKUP(C15294,'Справочник по тт'!$A$2:$C$5,3,FALSE)</f>
        <v>"Шанс"</v>
      </c>
      <c r="E15294" t="str">
        <f>IF(AND(C15294=1,B15294&lt;='Справочник по тт'!$D$1),'Справочник по тт'!$D$2,VLOOKUP(C15294,'Справочник по тт'!A:C,2,FALSE))</f>
        <v>"Шанс" ул. Ленина д.21</v>
      </c>
      <c r="F15294" s="2" t="str">
        <f t="shared" si="477"/>
        <v/>
      </c>
    </row>
    <row r="15295" spans="1:6" x14ac:dyDescent="0.25">
      <c r="A15295" s="14">
        <v>44061.458333333336</v>
      </c>
      <c r="B15295" s="14">
        <f t="shared" si="476"/>
        <v>44061</v>
      </c>
      <c r="C15295">
        <v>1</v>
      </c>
      <c r="D15295" t="str">
        <f>VLOOKUP(C15295,'Справочник по тт'!$A$2:$C$5,3,FALSE)</f>
        <v>"Шанс"</v>
      </c>
      <c r="E15295" t="str">
        <f>IF(AND(C15295=1,B15295&lt;='Справочник по тт'!$D$1),'Справочник по тт'!$D$2,VLOOKUP(C15295,'Справочник по тт'!A:C,2,FALSE))</f>
        <v>"Шанс" ул. Ленина д.21</v>
      </c>
      <c r="F15295" s="2" t="str">
        <f t="shared" si="477"/>
        <v/>
      </c>
    </row>
    <row r="15296" spans="1:6" x14ac:dyDescent="0.25">
      <c r="A15296" s="14">
        <v>44061.458333333336</v>
      </c>
      <c r="B15296" s="14">
        <f t="shared" si="476"/>
        <v>44061</v>
      </c>
      <c r="C15296">
        <v>1</v>
      </c>
      <c r="D15296" t="str">
        <f>VLOOKUP(C15296,'Справочник по тт'!$A$2:$C$5,3,FALSE)</f>
        <v>"Шанс"</v>
      </c>
      <c r="E15296" t="str">
        <f>IF(AND(C15296=1,B15296&lt;='Справочник по тт'!$D$1),'Справочник по тт'!$D$2,VLOOKUP(C15296,'Справочник по тт'!A:C,2,FALSE))</f>
        <v>"Шанс" ул. Ленина д.21</v>
      </c>
      <c r="F15296" s="2" t="str">
        <f t="shared" si="477"/>
        <v/>
      </c>
    </row>
    <row r="15297" spans="1:6" x14ac:dyDescent="0.25">
      <c r="A15297" s="14">
        <v>44061.458333333336</v>
      </c>
      <c r="B15297" s="14">
        <f t="shared" si="476"/>
        <v>44061</v>
      </c>
      <c r="C15297">
        <v>1</v>
      </c>
      <c r="D15297" t="str">
        <f>VLOOKUP(C15297,'Справочник по тт'!$A$2:$C$5,3,FALSE)</f>
        <v>"Шанс"</v>
      </c>
      <c r="E15297" t="str">
        <f>IF(AND(C15297=1,B15297&lt;='Справочник по тт'!$D$1),'Справочник по тт'!$D$2,VLOOKUP(C15297,'Справочник по тт'!A:C,2,FALSE))</f>
        <v>"Шанс" ул. Ленина д.21</v>
      </c>
      <c r="F15297" s="2" t="str">
        <f t="shared" si="477"/>
        <v/>
      </c>
    </row>
    <row r="15298" spans="1:6" x14ac:dyDescent="0.25">
      <c r="A15298" s="14">
        <v>44061.458333333336</v>
      </c>
      <c r="B15298" s="14">
        <f t="shared" ref="B15298:B15361" si="478">(TEXT(A15298,"ДД.ММ.ГГГГ"))*1</f>
        <v>44061</v>
      </c>
      <c r="C15298">
        <v>1</v>
      </c>
      <c r="D15298" t="str">
        <f>VLOOKUP(C15298,'Справочник по тт'!$A$2:$C$5,3,FALSE)</f>
        <v>"Шанс"</v>
      </c>
      <c r="E15298" t="str">
        <f>IF(AND(C15298=1,B15298&lt;='Справочник по тт'!$D$1),'Справочник по тт'!$D$2,VLOOKUP(C15298,'Справочник по тт'!A:C,2,FALSE))</f>
        <v>"Шанс" ул. Ленина д.21</v>
      </c>
      <c r="F15298" s="2" t="str">
        <f t="shared" si="477"/>
        <v/>
      </c>
    </row>
    <row r="15299" spans="1:6" x14ac:dyDescent="0.25">
      <c r="A15299" s="14">
        <v>44061.458333333336</v>
      </c>
      <c r="B15299" s="14">
        <f t="shared" si="478"/>
        <v>44061</v>
      </c>
      <c r="C15299">
        <v>1</v>
      </c>
      <c r="D15299" t="str">
        <f>VLOOKUP(C15299,'Справочник по тт'!$A$2:$C$5,3,FALSE)</f>
        <v>"Шанс"</v>
      </c>
      <c r="E15299" t="str">
        <f>IF(AND(C15299=1,B15299&lt;='Справочник по тт'!$D$1),'Справочник по тт'!$D$2,VLOOKUP(C15299,'Справочник по тт'!A:C,2,FALSE))</f>
        <v>"Шанс" ул. Ленина д.21</v>
      </c>
      <c r="F15299" s="2" t="str">
        <f t="shared" ref="F15299:F15362" si="479">IF(B15299&lt;=$F$1,1,"")</f>
        <v/>
      </c>
    </row>
    <row r="15300" spans="1:6" x14ac:dyDescent="0.25">
      <c r="A15300" s="14">
        <v>44061.458333333336</v>
      </c>
      <c r="B15300" s="14">
        <f t="shared" si="478"/>
        <v>44061</v>
      </c>
      <c r="C15300">
        <v>1</v>
      </c>
      <c r="D15300" t="str">
        <f>VLOOKUP(C15300,'Справочник по тт'!$A$2:$C$5,3,FALSE)</f>
        <v>"Шанс"</v>
      </c>
      <c r="E15300" t="str">
        <f>IF(AND(C15300=1,B15300&lt;='Справочник по тт'!$D$1),'Справочник по тт'!$D$2,VLOOKUP(C15300,'Справочник по тт'!A:C,2,FALSE))</f>
        <v>"Шанс" ул. Ленина д.21</v>
      </c>
      <c r="F15300" s="2" t="str">
        <f t="shared" si="479"/>
        <v/>
      </c>
    </row>
    <row r="15301" spans="1:6" x14ac:dyDescent="0.25">
      <c r="A15301" s="14">
        <v>44061.458333333336</v>
      </c>
      <c r="B15301" s="14">
        <f t="shared" si="478"/>
        <v>44061</v>
      </c>
      <c r="C15301">
        <v>1</v>
      </c>
      <c r="D15301" t="str">
        <f>VLOOKUP(C15301,'Справочник по тт'!$A$2:$C$5,3,FALSE)</f>
        <v>"Шанс"</v>
      </c>
      <c r="E15301" t="str">
        <f>IF(AND(C15301=1,B15301&lt;='Справочник по тт'!$D$1),'Справочник по тт'!$D$2,VLOOKUP(C15301,'Справочник по тт'!A:C,2,FALSE))</f>
        <v>"Шанс" ул. Ленина д.21</v>
      </c>
      <c r="F15301" s="2" t="str">
        <f t="shared" si="479"/>
        <v/>
      </c>
    </row>
    <row r="15302" spans="1:6" x14ac:dyDescent="0.25">
      <c r="A15302" s="14">
        <v>44061.458333333336</v>
      </c>
      <c r="B15302" s="14">
        <f t="shared" si="478"/>
        <v>44061</v>
      </c>
      <c r="C15302">
        <v>1</v>
      </c>
      <c r="D15302" t="str">
        <f>VLOOKUP(C15302,'Справочник по тт'!$A$2:$C$5,3,FALSE)</f>
        <v>"Шанс"</v>
      </c>
      <c r="E15302" t="str">
        <f>IF(AND(C15302=1,B15302&lt;='Справочник по тт'!$D$1),'Справочник по тт'!$D$2,VLOOKUP(C15302,'Справочник по тт'!A:C,2,FALSE))</f>
        <v>"Шанс" ул. Ленина д.21</v>
      </c>
      <c r="F15302" s="2" t="str">
        <f t="shared" si="479"/>
        <v/>
      </c>
    </row>
    <row r="15303" spans="1:6" x14ac:dyDescent="0.25">
      <c r="A15303" s="14">
        <v>44061.5</v>
      </c>
      <c r="B15303" s="14">
        <f t="shared" si="478"/>
        <v>44061</v>
      </c>
      <c r="C15303">
        <v>1</v>
      </c>
      <c r="D15303" t="str">
        <f>VLOOKUP(C15303,'Справочник по тт'!$A$2:$C$5,3,FALSE)</f>
        <v>"Шанс"</v>
      </c>
      <c r="E15303" t="str">
        <f>IF(AND(C15303=1,B15303&lt;='Справочник по тт'!$D$1),'Справочник по тт'!$D$2,VLOOKUP(C15303,'Справочник по тт'!A:C,2,FALSE))</f>
        <v>"Шанс" ул. Ленина д.21</v>
      </c>
      <c r="F15303" s="2" t="str">
        <f t="shared" si="479"/>
        <v/>
      </c>
    </row>
    <row r="15304" spans="1:6" x14ac:dyDescent="0.25">
      <c r="A15304" s="14">
        <v>44061.5</v>
      </c>
      <c r="B15304" s="14">
        <f t="shared" si="478"/>
        <v>44061</v>
      </c>
      <c r="C15304">
        <v>1</v>
      </c>
      <c r="D15304" t="str">
        <f>VLOOKUP(C15304,'Справочник по тт'!$A$2:$C$5,3,FALSE)</f>
        <v>"Шанс"</v>
      </c>
      <c r="E15304" t="str">
        <f>IF(AND(C15304=1,B15304&lt;='Справочник по тт'!$D$1),'Справочник по тт'!$D$2,VLOOKUP(C15304,'Справочник по тт'!A:C,2,FALSE))</f>
        <v>"Шанс" ул. Ленина д.21</v>
      </c>
      <c r="F15304" s="2" t="str">
        <f t="shared" si="479"/>
        <v/>
      </c>
    </row>
    <row r="15305" spans="1:6" x14ac:dyDescent="0.25">
      <c r="A15305" s="14">
        <v>44061.5</v>
      </c>
      <c r="B15305" s="14">
        <f t="shared" si="478"/>
        <v>44061</v>
      </c>
      <c r="C15305">
        <v>1</v>
      </c>
      <c r="D15305" t="str">
        <f>VLOOKUP(C15305,'Справочник по тт'!$A$2:$C$5,3,FALSE)</f>
        <v>"Шанс"</v>
      </c>
      <c r="E15305" t="str">
        <f>IF(AND(C15305=1,B15305&lt;='Справочник по тт'!$D$1),'Справочник по тт'!$D$2,VLOOKUP(C15305,'Справочник по тт'!A:C,2,FALSE))</f>
        <v>"Шанс" ул. Ленина д.21</v>
      </c>
      <c r="F15305" s="2" t="str">
        <f t="shared" si="479"/>
        <v/>
      </c>
    </row>
    <row r="15306" spans="1:6" x14ac:dyDescent="0.25">
      <c r="A15306" s="14">
        <v>44061.5</v>
      </c>
      <c r="B15306" s="14">
        <f t="shared" si="478"/>
        <v>44061</v>
      </c>
      <c r="C15306">
        <v>1</v>
      </c>
      <c r="D15306" t="str">
        <f>VLOOKUP(C15306,'Справочник по тт'!$A$2:$C$5,3,FALSE)</f>
        <v>"Шанс"</v>
      </c>
      <c r="E15306" t="str">
        <f>IF(AND(C15306=1,B15306&lt;='Справочник по тт'!$D$1),'Справочник по тт'!$D$2,VLOOKUP(C15306,'Справочник по тт'!A:C,2,FALSE))</f>
        <v>"Шанс" ул. Ленина д.21</v>
      </c>
      <c r="F15306" s="2" t="str">
        <f t="shared" si="479"/>
        <v/>
      </c>
    </row>
    <row r="15307" spans="1:6" x14ac:dyDescent="0.25">
      <c r="A15307" s="14">
        <v>44061.5</v>
      </c>
      <c r="B15307" s="14">
        <f t="shared" si="478"/>
        <v>44061</v>
      </c>
      <c r="C15307">
        <v>1</v>
      </c>
      <c r="D15307" t="str">
        <f>VLOOKUP(C15307,'Справочник по тт'!$A$2:$C$5,3,FALSE)</f>
        <v>"Шанс"</v>
      </c>
      <c r="E15307" t="str">
        <f>IF(AND(C15307=1,B15307&lt;='Справочник по тт'!$D$1),'Справочник по тт'!$D$2,VLOOKUP(C15307,'Справочник по тт'!A:C,2,FALSE))</f>
        <v>"Шанс" ул. Ленина д.21</v>
      </c>
      <c r="F15307" s="2" t="str">
        <f t="shared" si="479"/>
        <v/>
      </c>
    </row>
    <row r="15308" spans="1:6" x14ac:dyDescent="0.25">
      <c r="A15308" s="14">
        <v>44061.541666666664</v>
      </c>
      <c r="B15308" s="14">
        <f t="shared" si="478"/>
        <v>44061</v>
      </c>
      <c r="C15308">
        <v>1</v>
      </c>
      <c r="D15308" t="str">
        <f>VLOOKUP(C15308,'Справочник по тт'!$A$2:$C$5,3,FALSE)</f>
        <v>"Шанс"</v>
      </c>
      <c r="E15308" t="str">
        <f>IF(AND(C15308=1,B15308&lt;='Справочник по тт'!$D$1),'Справочник по тт'!$D$2,VLOOKUP(C15308,'Справочник по тт'!A:C,2,FALSE))</f>
        <v>"Шанс" ул. Ленина д.21</v>
      </c>
      <c r="F15308" s="2" t="str">
        <f t="shared" si="479"/>
        <v/>
      </c>
    </row>
    <row r="15309" spans="1:6" x14ac:dyDescent="0.25">
      <c r="A15309" s="14">
        <v>44061.541666666664</v>
      </c>
      <c r="B15309" s="14">
        <f t="shared" si="478"/>
        <v>44061</v>
      </c>
      <c r="C15309">
        <v>1</v>
      </c>
      <c r="D15309" t="str">
        <f>VLOOKUP(C15309,'Справочник по тт'!$A$2:$C$5,3,FALSE)</f>
        <v>"Шанс"</v>
      </c>
      <c r="E15309" t="str">
        <f>IF(AND(C15309=1,B15309&lt;='Справочник по тт'!$D$1),'Справочник по тт'!$D$2,VLOOKUP(C15309,'Справочник по тт'!A:C,2,FALSE))</f>
        <v>"Шанс" ул. Ленина д.21</v>
      </c>
      <c r="F15309" s="2" t="str">
        <f t="shared" si="479"/>
        <v/>
      </c>
    </row>
    <row r="15310" spans="1:6" x14ac:dyDescent="0.25">
      <c r="A15310" s="14">
        <v>44061.541666666664</v>
      </c>
      <c r="B15310" s="14">
        <f t="shared" si="478"/>
        <v>44061</v>
      </c>
      <c r="C15310">
        <v>1</v>
      </c>
      <c r="D15310" t="str">
        <f>VLOOKUP(C15310,'Справочник по тт'!$A$2:$C$5,3,FALSE)</f>
        <v>"Шанс"</v>
      </c>
      <c r="E15310" t="str">
        <f>IF(AND(C15310=1,B15310&lt;='Справочник по тт'!$D$1),'Справочник по тт'!$D$2,VLOOKUP(C15310,'Справочник по тт'!A:C,2,FALSE))</f>
        <v>"Шанс" ул. Ленина д.21</v>
      </c>
      <c r="F15310" s="2" t="str">
        <f t="shared" si="479"/>
        <v/>
      </c>
    </row>
    <row r="15311" spans="1:6" x14ac:dyDescent="0.25">
      <c r="A15311" s="14">
        <v>44061.558449074073</v>
      </c>
      <c r="B15311" s="14">
        <f t="shared" si="478"/>
        <v>44061</v>
      </c>
      <c r="C15311">
        <v>1</v>
      </c>
      <c r="D15311" t="str">
        <f>VLOOKUP(C15311,'Справочник по тт'!$A$2:$C$5,3,FALSE)</f>
        <v>"Шанс"</v>
      </c>
      <c r="E15311" t="str">
        <f>IF(AND(C15311=1,B15311&lt;='Справочник по тт'!$D$1),'Справочник по тт'!$D$2,VLOOKUP(C15311,'Справочник по тт'!A:C,2,FALSE))</f>
        <v>"Шанс" ул. Ленина д.21</v>
      </c>
      <c r="F15311" s="2" t="str">
        <f t="shared" si="479"/>
        <v/>
      </c>
    </row>
    <row r="15312" spans="1:6" x14ac:dyDescent="0.25">
      <c r="A15312" s="14">
        <v>44061.583333333336</v>
      </c>
      <c r="B15312" s="14">
        <f t="shared" si="478"/>
        <v>44061</v>
      </c>
      <c r="C15312">
        <v>1</v>
      </c>
      <c r="D15312" t="str">
        <f>VLOOKUP(C15312,'Справочник по тт'!$A$2:$C$5,3,FALSE)</f>
        <v>"Шанс"</v>
      </c>
      <c r="E15312" t="str">
        <f>IF(AND(C15312=1,B15312&lt;='Справочник по тт'!$D$1),'Справочник по тт'!$D$2,VLOOKUP(C15312,'Справочник по тт'!A:C,2,FALSE))</f>
        <v>"Шанс" ул. Ленина д.21</v>
      </c>
      <c r="F15312" s="2" t="str">
        <f t="shared" si="479"/>
        <v/>
      </c>
    </row>
    <row r="15313" spans="1:6" x14ac:dyDescent="0.25">
      <c r="A15313" s="14">
        <v>44061.583333333336</v>
      </c>
      <c r="B15313" s="14">
        <f t="shared" si="478"/>
        <v>44061</v>
      </c>
      <c r="C15313">
        <v>1</v>
      </c>
      <c r="D15313" t="str">
        <f>VLOOKUP(C15313,'Справочник по тт'!$A$2:$C$5,3,FALSE)</f>
        <v>"Шанс"</v>
      </c>
      <c r="E15313" t="str">
        <f>IF(AND(C15313=1,B15313&lt;='Справочник по тт'!$D$1),'Справочник по тт'!$D$2,VLOOKUP(C15313,'Справочник по тт'!A:C,2,FALSE))</f>
        <v>"Шанс" ул. Ленина д.21</v>
      </c>
      <c r="F15313" s="2" t="str">
        <f t="shared" si="479"/>
        <v/>
      </c>
    </row>
    <row r="15314" spans="1:6" x14ac:dyDescent="0.25">
      <c r="A15314" s="14">
        <v>44061.583333333336</v>
      </c>
      <c r="B15314" s="14">
        <f t="shared" si="478"/>
        <v>44061</v>
      </c>
      <c r="C15314">
        <v>1</v>
      </c>
      <c r="D15314" t="str">
        <f>VLOOKUP(C15314,'Справочник по тт'!$A$2:$C$5,3,FALSE)</f>
        <v>"Шанс"</v>
      </c>
      <c r="E15314" t="str">
        <f>IF(AND(C15314=1,B15314&lt;='Справочник по тт'!$D$1),'Справочник по тт'!$D$2,VLOOKUP(C15314,'Справочник по тт'!A:C,2,FALSE))</f>
        <v>"Шанс" ул. Ленина д.21</v>
      </c>
      <c r="F15314" s="2" t="str">
        <f t="shared" si="479"/>
        <v/>
      </c>
    </row>
    <row r="15315" spans="1:6" x14ac:dyDescent="0.25">
      <c r="A15315" s="14">
        <v>44061.583333333336</v>
      </c>
      <c r="B15315" s="14">
        <f t="shared" si="478"/>
        <v>44061</v>
      </c>
      <c r="C15315">
        <v>1</v>
      </c>
      <c r="D15315" t="str">
        <f>VLOOKUP(C15315,'Справочник по тт'!$A$2:$C$5,3,FALSE)</f>
        <v>"Шанс"</v>
      </c>
      <c r="E15315" t="str">
        <f>IF(AND(C15315=1,B15315&lt;='Справочник по тт'!$D$1),'Справочник по тт'!$D$2,VLOOKUP(C15315,'Справочник по тт'!A:C,2,FALSE))</f>
        <v>"Шанс" ул. Ленина д.21</v>
      </c>
      <c r="F15315" s="2" t="str">
        <f t="shared" si="479"/>
        <v/>
      </c>
    </row>
    <row r="15316" spans="1:6" x14ac:dyDescent="0.25">
      <c r="A15316" s="14">
        <v>44061.604166666664</v>
      </c>
      <c r="B15316" s="14">
        <f t="shared" si="478"/>
        <v>44061</v>
      </c>
      <c r="C15316">
        <v>1</v>
      </c>
      <c r="D15316" t="str">
        <f>VLOOKUP(C15316,'Справочник по тт'!$A$2:$C$5,3,FALSE)</f>
        <v>"Шанс"</v>
      </c>
      <c r="E15316" t="str">
        <f>IF(AND(C15316=1,B15316&lt;='Справочник по тт'!$D$1),'Справочник по тт'!$D$2,VLOOKUP(C15316,'Справочник по тт'!A:C,2,FALSE))</f>
        <v>"Шанс" ул. Ленина д.21</v>
      </c>
      <c r="F15316" s="2" t="str">
        <f t="shared" si="479"/>
        <v/>
      </c>
    </row>
    <row r="15317" spans="1:6" x14ac:dyDescent="0.25">
      <c r="A15317" s="14">
        <v>44061.625</v>
      </c>
      <c r="B15317" s="14">
        <f t="shared" si="478"/>
        <v>44061</v>
      </c>
      <c r="C15317">
        <v>1</v>
      </c>
      <c r="D15317" t="str">
        <f>VLOOKUP(C15317,'Справочник по тт'!$A$2:$C$5,3,FALSE)</f>
        <v>"Шанс"</v>
      </c>
      <c r="E15317" t="str">
        <f>IF(AND(C15317=1,B15317&lt;='Справочник по тт'!$D$1),'Справочник по тт'!$D$2,VLOOKUP(C15317,'Справочник по тт'!A:C,2,FALSE))</f>
        <v>"Шанс" ул. Ленина д.21</v>
      </c>
      <c r="F15317" s="2" t="str">
        <f t="shared" si="479"/>
        <v/>
      </c>
    </row>
    <row r="15318" spans="1:6" x14ac:dyDescent="0.25">
      <c r="A15318" s="14">
        <v>44061.625</v>
      </c>
      <c r="B15318" s="14">
        <f t="shared" si="478"/>
        <v>44061</v>
      </c>
      <c r="C15318">
        <v>1</v>
      </c>
      <c r="D15318" t="str">
        <f>VLOOKUP(C15318,'Справочник по тт'!$A$2:$C$5,3,FALSE)</f>
        <v>"Шанс"</v>
      </c>
      <c r="E15318" t="str">
        <f>IF(AND(C15318=1,B15318&lt;='Справочник по тт'!$D$1),'Справочник по тт'!$D$2,VLOOKUP(C15318,'Справочник по тт'!A:C,2,FALSE))</f>
        <v>"Шанс" ул. Ленина д.21</v>
      </c>
      <c r="F15318" s="2" t="str">
        <f t="shared" si="479"/>
        <v/>
      </c>
    </row>
    <row r="15319" spans="1:6" x14ac:dyDescent="0.25">
      <c r="A15319" s="14">
        <v>44061.625</v>
      </c>
      <c r="B15319" s="14">
        <f t="shared" si="478"/>
        <v>44061</v>
      </c>
      <c r="C15319">
        <v>1</v>
      </c>
      <c r="D15319" t="str">
        <f>VLOOKUP(C15319,'Справочник по тт'!$A$2:$C$5,3,FALSE)</f>
        <v>"Шанс"</v>
      </c>
      <c r="E15319" t="str">
        <f>IF(AND(C15319=1,B15319&lt;='Справочник по тт'!$D$1),'Справочник по тт'!$D$2,VLOOKUP(C15319,'Справочник по тт'!A:C,2,FALSE))</f>
        <v>"Шанс" ул. Ленина д.21</v>
      </c>
      <c r="F15319" s="2" t="str">
        <f t="shared" si="479"/>
        <v/>
      </c>
    </row>
    <row r="15320" spans="1:6" x14ac:dyDescent="0.25">
      <c r="A15320" s="14">
        <v>44061.625</v>
      </c>
      <c r="B15320" s="14">
        <f t="shared" si="478"/>
        <v>44061</v>
      </c>
      <c r="C15320">
        <v>1</v>
      </c>
      <c r="D15320" t="str">
        <f>VLOOKUP(C15320,'Справочник по тт'!$A$2:$C$5,3,FALSE)</f>
        <v>"Шанс"</v>
      </c>
      <c r="E15320" t="str">
        <f>IF(AND(C15320=1,B15320&lt;='Справочник по тт'!$D$1),'Справочник по тт'!$D$2,VLOOKUP(C15320,'Справочник по тт'!A:C,2,FALSE))</f>
        <v>"Шанс" ул. Ленина д.21</v>
      </c>
      <c r="F15320" s="2" t="str">
        <f t="shared" si="479"/>
        <v/>
      </c>
    </row>
    <row r="15321" spans="1:6" x14ac:dyDescent="0.25">
      <c r="A15321" s="14">
        <v>44061.631944444445</v>
      </c>
      <c r="B15321" s="14">
        <f t="shared" si="478"/>
        <v>44061</v>
      </c>
      <c r="C15321">
        <v>1</v>
      </c>
      <c r="D15321" t="str">
        <f>VLOOKUP(C15321,'Справочник по тт'!$A$2:$C$5,3,FALSE)</f>
        <v>"Шанс"</v>
      </c>
      <c r="E15321" t="str">
        <f>IF(AND(C15321=1,B15321&lt;='Справочник по тт'!$D$1),'Справочник по тт'!$D$2,VLOOKUP(C15321,'Справочник по тт'!A:C,2,FALSE))</f>
        <v>"Шанс" ул. Ленина д.21</v>
      </c>
      <c r="F15321" s="2" t="str">
        <f t="shared" si="479"/>
        <v/>
      </c>
    </row>
    <row r="15322" spans="1:6" x14ac:dyDescent="0.25">
      <c r="A15322" s="14">
        <v>44061.645833333336</v>
      </c>
      <c r="B15322" s="14">
        <f t="shared" si="478"/>
        <v>44061</v>
      </c>
      <c r="C15322">
        <v>1</v>
      </c>
      <c r="D15322" t="str">
        <f>VLOOKUP(C15322,'Справочник по тт'!$A$2:$C$5,3,FALSE)</f>
        <v>"Шанс"</v>
      </c>
      <c r="E15322" t="str">
        <f>IF(AND(C15322=1,B15322&lt;='Справочник по тт'!$D$1),'Справочник по тт'!$D$2,VLOOKUP(C15322,'Справочник по тт'!A:C,2,FALSE))</f>
        <v>"Шанс" ул. Ленина д.21</v>
      </c>
      <c r="F15322" s="2" t="str">
        <f t="shared" si="479"/>
        <v/>
      </c>
    </row>
    <row r="15323" spans="1:6" x14ac:dyDescent="0.25">
      <c r="A15323" s="14">
        <v>44061.666666666664</v>
      </c>
      <c r="B15323" s="14">
        <f t="shared" si="478"/>
        <v>44061</v>
      </c>
      <c r="C15323">
        <v>1</v>
      </c>
      <c r="D15323" t="str">
        <f>VLOOKUP(C15323,'Справочник по тт'!$A$2:$C$5,3,FALSE)</f>
        <v>"Шанс"</v>
      </c>
      <c r="E15323" t="str">
        <f>IF(AND(C15323=1,B15323&lt;='Справочник по тт'!$D$1),'Справочник по тт'!$D$2,VLOOKUP(C15323,'Справочник по тт'!A:C,2,FALSE))</f>
        <v>"Шанс" ул. Ленина д.21</v>
      </c>
      <c r="F15323" s="2" t="str">
        <f t="shared" si="479"/>
        <v/>
      </c>
    </row>
    <row r="15324" spans="1:6" x14ac:dyDescent="0.25">
      <c r="A15324" s="14">
        <v>44061.666666666664</v>
      </c>
      <c r="B15324" s="14">
        <f t="shared" si="478"/>
        <v>44061</v>
      </c>
      <c r="C15324">
        <v>1</v>
      </c>
      <c r="D15324" t="str">
        <f>VLOOKUP(C15324,'Справочник по тт'!$A$2:$C$5,3,FALSE)</f>
        <v>"Шанс"</v>
      </c>
      <c r="E15324" t="str">
        <f>IF(AND(C15324=1,B15324&lt;='Справочник по тт'!$D$1),'Справочник по тт'!$D$2,VLOOKUP(C15324,'Справочник по тт'!A:C,2,FALSE))</f>
        <v>"Шанс" ул. Ленина д.21</v>
      </c>
      <c r="F15324" s="2" t="str">
        <f t="shared" si="479"/>
        <v/>
      </c>
    </row>
    <row r="15325" spans="1:6" x14ac:dyDescent="0.25">
      <c r="A15325" s="14">
        <v>44061.666666666664</v>
      </c>
      <c r="B15325" s="14">
        <f t="shared" si="478"/>
        <v>44061</v>
      </c>
      <c r="C15325">
        <v>1</v>
      </c>
      <c r="D15325" t="str">
        <f>VLOOKUP(C15325,'Справочник по тт'!$A$2:$C$5,3,FALSE)</f>
        <v>"Шанс"</v>
      </c>
      <c r="E15325" t="str">
        <f>IF(AND(C15325=1,B15325&lt;='Справочник по тт'!$D$1),'Справочник по тт'!$D$2,VLOOKUP(C15325,'Справочник по тт'!A:C,2,FALSE))</f>
        <v>"Шанс" ул. Ленина д.21</v>
      </c>
      <c r="F15325" s="2" t="str">
        <f t="shared" si="479"/>
        <v/>
      </c>
    </row>
    <row r="15326" spans="1:6" x14ac:dyDescent="0.25">
      <c r="A15326" s="14">
        <v>44061.666666666664</v>
      </c>
      <c r="B15326" s="14">
        <f t="shared" si="478"/>
        <v>44061</v>
      </c>
      <c r="C15326">
        <v>1</v>
      </c>
      <c r="D15326" t="str">
        <f>VLOOKUP(C15326,'Справочник по тт'!$A$2:$C$5,3,FALSE)</f>
        <v>"Шанс"</v>
      </c>
      <c r="E15326" t="str">
        <f>IF(AND(C15326=1,B15326&lt;='Справочник по тт'!$D$1),'Справочник по тт'!$D$2,VLOOKUP(C15326,'Справочник по тт'!A:C,2,FALSE))</f>
        <v>"Шанс" ул. Ленина д.21</v>
      </c>
      <c r="F15326" s="2" t="str">
        <f t="shared" si="479"/>
        <v/>
      </c>
    </row>
    <row r="15327" spans="1:6" x14ac:dyDescent="0.25">
      <c r="A15327" s="14">
        <v>44061.666666666664</v>
      </c>
      <c r="B15327" s="14">
        <f t="shared" si="478"/>
        <v>44061</v>
      </c>
      <c r="C15327">
        <v>1</v>
      </c>
      <c r="D15327" t="str">
        <f>VLOOKUP(C15327,'Справочник по тт'!$A$2:$C$5,3,FALSE)</f>
        <v>"Шанс"</v>
      </c>
      <c r="E15327" t="str">
        <f>IF(AND(C15327=1,B15327&lt;='Справочник по тт'!$D$1),'Справочник по тт'!$D$2,VLOOKUP(C15327,'Справочник по тт'!A:C,2,FALSE))</f>
        <v>"Шанс" ул. Ленина д.21</v>
      </c>
      <c r="F15327" s="2" t="str">
        <f t="shared" si="479"/>
        <v/>
      </c>
    </row>
    <row r="15328" spans="1:6" x14ac:dyDescent="0.25">
      <c r="A15328" s="14">
        <v>44061.708333333336</v>
      </c>
      <c r="B15328" s="14">
        <f t="shared" si="478"/>
        <v>44061</v>
      </c>
      <c r="C15328">
        <v>1</v>
      </c>
      <c r="D15328" t="str">
        <f>VLOOKUP(C15328,'Справочник по тт'!$A$2:$C$5,3,FALSE)</f>
        <v>"Шанс"</v>
      </c>
      <c r="E15328" t="str">
        <f>IF(AND(C15328=1,B15328&lt;='Справочник по тт'!$D$1),'Справочник по тт'!$D$2,VLOOKUP(C15328,'Справочник по тт'!A:C,2,FALSE))</f>
        <v>"Шанс" ул. Ленина д.21</v>
      </c>
      <c r="F15328" s="2" t="str">
        <f t="shared" si="479"/>
        <v/>
      </c>
    </row>
    <row r="15329" spans="1:6" x14ac:dyDescent="0.25">
      <c r="A15329" s="14">
        <v>44061.748611111114</v>
      </c>
      <c r="B15329" s="14">
        <f t="shared" si="478"/>
        <v>44061</v>
      </c>
      <c r="C15329">
        <v>1</v>
      </c>
      <c r="D15329" t="str">
        <f>VLOOKUP(C15329,'Справочник по тт'!$A$2:$C$5,3,FALSE)</f>
        <v>"Шанс"</v>
      </c>
      <c r="E15329" t="str">
        <f>IF(AND(C15329=1,B15329&lt;='Справочник по тт'!$D$1),'Справочник по тт'!$D$2,VLOOKUP(C15329,'Справочник по тт'!A:C,2,FALSE))</f>
        <v>"Шанс" ул. Ленина д.21</v>
      </c>
      <c r="F15329" s="2" t="str">
        <f t="shared" si="479"/>
        <v/>
      </c>
    </row>
    <row r="15330" spans="1:6" x14ac:dyDescent="0.25">
      <c r="A15330" s="14">
        <v>44061.748611111114</v>
      </c>
      <c r="B15330" s="14">
        <f t="shared" si="478"/>
        <v>44061</v>
      </c>
      <c r="C15330">
        <v>1</v>
      </c>
      <c r="D15330" t="str">
        <f>VLOOKUP(C15330,'Справочник по тт'!$A$2:$C$5,3,FALSE)</f>
        <v>"Шанс"</v>
      </c>
      <c r="E15330" t="str">
        <f>IF(AND(C15330=1,B15330&lt;='Справочник по тт'!$D$1),'Справочник по тт'!$D$2,VLOOKUP(C15330,'Справочник по тт'!A:C,2,FALSE))</f>
        <v>"Шанс" ул. Ленина д.21</v>
      </c>
      <c r="F15330" s="2" t="str">
        <f t="shared" si="479"/>
        <v/>
      </c>
    </row>
    <row r="15331" spans="1:6" x14ac:dyDescent="0.25">
      <c r="A15331" s="14">
        <v>44061.75</v>
      </c>
      <c r="B15331" s="14">
        <f t="shared" si="478"/>
        <v>44061</v>
      </c>
      <c r="C15331">
        <v>1</v>
      </c>
      <c r="D15331" t="str">
        <f>VLOOKUP(C15331,'Справочник по тт'!$A$2:$C$5,3,FALSE)</f>
        <v>"Шанс"</v>
      </c>
      <c r="E15331" t="str">
        <f>IF(AND(C15331=1,B15331&lt;='Справочник по тт'!$D$1),'Справочник по тт'!$D$2,VLOOKUP(C15331,'Справочник по тт'!A:C,2,FALSE))</f>
        <v>"Шанс" ул. Ленина д.21</v>
      </c>
      <c r="F15331" s="2" t="str">
        <f t="shared" si="479"/>
        <v/>
      </c>
    </row>
    <row r="15332" spans="1:6" x14ac:dyDescent="0.25">
      <c r="A15332" s="14">
        <v>44061.833333333336</v>
      </c>
      <c r="B15332" s="14">
        <f t="shared" si="478"/>
        <v>44061</v>
      </c>
      <c r="C15332">
        <v>1</v>
      </c>
      <c r="D15332" t="str">
        <f>VLOOKUP(C15332,'Справочник по тт'!$A$2:$C$5,3,FALSE)</f>
        <v>"Шанс"</v>
      </c>
      <c r="E15332" t="str">
        <f>IF(AND(C15332=1,B15332&lt;='Справочник по тт'!$D$1),'Справочник по тт'!$D$2,VLOOKUP(C15332,'Справочник по тт'!A:C,2,FALSE))</f>
        <v>"Шанс" ул. Ленина д.21</v>
      </c>
      <c r="F15332" s="2" t="str">
        <f t="shared" si="479"/>
        <v/>
      </c>
    </row>
    <row r="15333" spans="1:6" x14ac:dyDescent="0.25">
      <c r="A15333" s="14">
        <v>44061.915277777778</v>
      </c>
      <c r="B15333" s="14">
        <f t="shared" si="478"/>
        <v>44061</v>
      </c>
      <c r="C15333">
        <v>1</v>
      </c>
      <c r="D15333" t="str">
        <f>VLOOKUP(C15333,'Справочник по тт'!$A$2:$C$5,3,FALSE)</f>
        <v>"Шанс"</v>
      </c>
      <c r="E15333" t="str">
        <f>IF(AND(C15333=1,B15333&lt;='Справочник по тт'!$D$1),'Справочник по тт'!$D$2,VLOOKUP(C15333,'Справочник по тт'!A:C,2,FALSE))</f>
        <v>"Шанс" ул. Ленина д.21</v>
      </c>
      <c r="F15333" s="2" t="str">
        <f t="shared" si="479"/>
        <v/>
      </c>
    </row>
    <row r="15334" spans="1:6" x14ac:dyDescent="0.25">
      <c r="A15334" s="14">
        <v>44062.104166666664</v>
      </c>
      <c r="B15334" s="14">
        <f t="shared" si="478"/>
        <v>44062</v>
      </c>
      <c r="C15334">
        <v>1</v>
      </c>
      <c r="D15334" t="str">
        <f>VLOOKUP(C15334,'Справочник по тт'!$A$2:$C$5,3,FALSE)</f>
        <v>"Шанс"</v>
      </c>
      <c r="E15334" t="str">
        <f>IF(AND(C15334=1,B15334&lt;='Справочник по тт'!$D$1),'Справочник по тт'!$D$2,VLOOKUP(C15334,'Справочник по тт'!A:C,2,FALSE))</f>
        <v>"Шанс" ул. Ленина д.21</v>
      </c>
      <c r="F15334" s="2" t="str">
        <f t="shared" si="479"/>
        <v/>
      </c>
    </row>
    <row r="15335" spans="1:6" x14ac:dyDescent="0.25">
      <c r="A15335" s="14">
        <v>44062.27579861111</v>
      </c>
      <c r="B15335" s="14">
        <f t="shared" si="478"/>
        <v>44062</v>
      </c>
      <c r="C15335">
        <v>1</v>
      </c>
      <c r="D15335" t="str">
        <f>VLOOKUP(C15335,'Справочник по тт'!$A$2:$C$5,3,FALSE)</f>
        <v>"Шанс"</v>
      </c>
      <c r="E15335" t="str">
        <f>IF(AND(C15335=1,B15335&lt;='Справочник по тт'!$D$1),'Справочник по тт'!$D$2,VLOOKUP(C15335,'Справочник по тт'!A:C,2,FALSE))</f>
        <v>"Шанс" ул. Ленина д.21</v>
      </c>
      <c r="F15335" s="2" t="str">
        <f t="shared" si="479"/>
        <v/>
      </c>
    </row>
    <row r="15336" spans="1:6" x14ac:dyDescent="0.25">
      <c r="A15336" s="14">
        <v>44062.333333333336</v>
      </c>
      <c r="B15336" s="14">
        <f t="shared" si="478"/>
        <v>44062</v>
      </c>
      <c r="C15336">
        <v>1</v>
      </c>
      <c r="D15336" t="str">
        <f>VLOOKUP(C15336,'Справочник по тт'!$A$2:$C$5,3,FALSE)</f>
        <v>"Шанс"</v>
      </c>
      <c r="E15336" t="str">
        <f>IF(AND(C15336=1,B15336&lt;='Справочник по тт'!$D$1),'Справочник по тт'!$D$2,VLOOKUP(C15336,'Справочник по тт'!A:C,2,FALSE))</f>
        <v>"Шанс" ул. Ленина д.21</v>
      </c>
      <c r="F15336" s="2" t="str">
        <f t="shared" si="479"/>
        <v/>
      </c>
    </row>
    <row r="15337" spans="1:6" x14ac:dyDescent="0.25">
      <c r="A15337" s="14">
        <v>44062.333333333336</v>
      </c>
      <c r="B15337" s="14">
        <f t="shared" si="478"/>
        <v>44062</v>
      </c>
      <c r="C15337">
        <v>1</v>
      </c>
      <c r="D15337" t="str">
        <f>VLOOKUP(C15337,'Справочник по тт'!$A$2:$C$5,3,FALSE)</f>
        <v>"Шанс"</v>
      </c>
      <c r="E15337" t="str">
        <f>IF(AND(C15337=1,B15337&lt;='Справочник по тт'!$D$1),'Справочник по тт'!$D$2,VLOOKUP(C15337,'Справочник по тт'!A:C,2,FALSE))</f>
        <v>"Шанс" ул. Ленина д.21</v>
      </c>
      <c r="F15337" s="2" t="str">
        <f t="shared" si="479"/>
        <v/>
      </c>
    </row>
    <row r="15338" spans="1:6" x14ac:dyDescent="0.25">
      <c r="A15338" s="14">
        <v>44062.333333333336</v>
      </c>
      <c r="B15338" s="14">
        <f t="shared" si="478"/>
        <v>44062</v>
      </c>
      <c r="C15338">
        <v>1</v>
      </c>
      <c r="D15338" t="str">
        <f>VLOOKUP(C15338,'Справочник по тт'!$A$2:$C$5,3,FALSE)</f>
        <v>"Шанс"</v>
      </c>
      <c r="E15338" t="str">
        <f>IF(AND(C15338=1,B15338&lt;='Справочник по тт'!$D$1),'Справочник по тт'!$D$2,VLOOKUP(C15338,'Справочник по тт'!A:C,2,FALSE))</f>
        <v>"Шанс" ул. Ленина д.21</v>
      </c>
      <c r="F15338" s="2" t="str">
        <f t="shared" si="479"/>
        <v/>
      </c>
    </row>
    <row r="15339" spans="1:6" x14ac:dyDescent="0.25">
      <c r="A15339" s="14">
        <v>44062.352777777778</v>
      </c>
      <c r="B15339" s="14">
        <f t="shared" si="478"/>
        <v>44062</v>
      </c>
      <c r="C15339">
        <v>1</v>
      </c>
      <c r="D15339" t="str">
        <f>VLOOKUP(C15339,'Справочник по тт'!$A$2:$C$5,3,FALSE)</f>
        <v>"Шанс"</v>
      </c>
      <c r="E15339" t="str">
        <f>IF(AND(C15339=1,B15339&lt;='Справочник по тт'!$D$1),'Справочник по тт'!$D$2,VLOOKUP(C15339,'Справочник по тт'!A:C,2,FALSE))</f>
        <v>"Шанс" ул. Ленина д.21</v>
      </c>
      <c r="F15339" s="2" t="str">
        <f t="shared" si="479"/>
        <v/>
      </c>
    </row>
    <row r="15340" spans="1:6" x14ac:dyDescent="0.25">
      <c r="A15340" s="14">
        <v>44062.375</v>
      </c>
      <c r="B15340" s="14">
        <f t="shared" si="478"/>
        <v>44062</v>
      </c>
      <c r="C15340">
        <v>1</v>
      </c>
      <c r="D15340" t="str">
        <f>VLOOKUP(C15340,'Справочник по тт'!$A$2:$C$5,3,FALSE)</f>
        <v>"Шанс"</v>
      </c>
      <c r="E15340" t="str">
        <f>IF(AND(C15340=1,B15340&lt;='Справочник по тт'!$D$1),'Справочник по тт'!$D$2,VLOOKUP(C15340,'Справочник по тт'!A:C,2,FALSE))</f>
        <v>"Шанс" ул. Ленина д.21</v>
      </c>
      <c r="F15340" s="2" t="str">
        <f t="shared" si="479"/>
        <v/>
      </c>
    </row>
    <row r="15341" spans="1:6" x14ac:dyDescent="0.25">
      <c r="A15341" s="14">
        <v>44062.375</v>
      </c>
      <c r="B15341" s="14">
        <f t="shared" si="478"/>
        <v>44062</v>
      </c>
      <c r="C15341">
        <v>1</v>
      </c>
      <c r="D15341" t="str">
        <f>VLOOKUP(C15341,'Справочник по тт'!$A$2:$C$5,3,FALSE)</f>
        <v>"Шанс"</v>
      </c>
      <c r="E15341" t="str">
        <f>IF(AND(C15341=1,B15341&lt;='Справочник по тт'!$D$1),'Справочник по тт'!$D$2,VLOOKUP(C15341,'Справочник по тт'!A:C,2,FALSE))</f>
        <v>"Шанс" ул. Ленина д.21</v>
      </c>
      <c r="F15341" s="2" t="str">
        <f t="shared" si="479"/>
        <v/>
      </c>
    </row>
    <row r="15342" spans="1:6" x14ac:dyDescent="0.25">
      <c r="A15342" s="14">
        <v>44062.375</v>
      </c>
      <c r="B15342" s="14">
        <f t="shared" si="478"/>
        <v>44062</v>
      </c>
      <c r="C15342">
        <v>1</v>
      </c>
      <c r="D15342" t="str">
        <f>VLOOKUP(C15342,'Справочник по тт'!$A$2:$C$5,3,FALSE)</f>
        <v>"Шанс"</v>
      </c>
      <c r="E15342" t="str">
        <f>IF(AND(C15342=1,B15342&lt;='Справочник по тт'!$D$1),'Справочник по тт'!$D$2,VLOOKUP(C15342,'Справочник по тт'!A:C,2,FALSE))</f>
        <v>"Шанс" ул. Ленина д.21</v>
      </c>
      <c r="F15342" s="2" t="str">
        <f t="shared" si="479"/>
        <v/>
      </c>
    </row>
    <row r="15343" spans="1:6" x14ac:dyDescent="0.25">
      <c r="A15343" s="14">
        <v>44062.375</v>
      </c>
      <c r="B15343" s="14">
        <f t="shared" si="478"/>
        <v>44062</v>
      </c>
      <c r="C15343">
        <v>1</v>
      </c>
      <c r="D15343" t="str">
        <f>VLOOKUP(C15343,'Справочник по тт'!$A$2:$C$5,3,FALSE)</f>
        <v>"Шанс"</v>
      </c>
      <c r="E15343" t="str">
        <f>IF(AND(C15343=1,B15343&lt;='Справочник по тт'!$D$1),'Справочник по тт'!$D$2,VLOOKUP(C15343,'Справочник по тт'!A:C,2,FALSE))</f>
        <v>"Шанс" ул. Ленина д.21</v>
      </c>
      <c r="F15343" s="2" t="str">
        <f t="shared" si="479"/>
        <v/>
      </c>
    </row>
    <row r="15344" spans="1:6" x14ac:dyDescent="0.25">
      <c r="A15344" s="14">
        <v>44062.375</v>
      </c>
      <c r="B15344" s="14">
        <f t="shared" si="478"/>
        <v>44062</v>
      </c>
      <c r="C15344">
        <v>1</v>
      </c>
      <c r="D15344" t="str">
        <f>VLOOKUP(C15344,'Справочник по тт'!$A$2:$C$5,3,FALSE)</f>
        <v>"Шанс"</v>
      </c>
      <c r="E15344" t="str">
        <f>IF(AND(C15344=1,B15344&lt;='Справочник по тт'!$D$1),'Справочник по тт'!$D$2,VLOOKUP(C15344,'Справочник по тт'!A:C,2,FALSE))</f>
        <v>"Шанс" ул. Ленина д.21</v>
      </c>
      <c r="F15344" s="2" t="str">
        <f t="shared" si="479"/>
        <v/>
      </c>
    </row>
    <row r="15345" spans="1:6" x14ac:dyDescent="0.25">
      <c r="A15345" s="14">
        <v>44062.375</v>
      </c>
      <c r="B15345" s="14">
        <f t="shared" si="478"/>
        <v>44062</v>
      </c>
      <c r="C15345">
        <v>1</v>
      </c>
      <c r="D15345" t="str">
        <f>VLOOKUP(C15345,'Справочник по тт'!$A$2:$C$5,3,FALSE)</f>
        <v>"Шанс"</v>
      </c>
      <c r="E15345" t="str">
        <f>IF(AND(C15345=1,B15345&lt;='Справочник по тт'!$D$1),'Справочник по тт'!$D$2,VLOOKUP(C15345,'Справочник по тт'!A:C,2,FALSE))</f>
        <v>"Шанс" ул. Ленина д.21</v>
      </c>
      <c r="F15345" s="2" t="str">
        <f t="shared" si="479"/>
        <v/>
      </c>
    </row>
    <row r="15346" spans="1:6" x14ac:dyDescent="0.25">
      <c r="A15346" s="14">
        <v>44062.375</v>
      </c>
      <c r="B15346" s="14">
        <f t="shared" si="478"/>
        <v>44062</v>
      </c>
      <c r="C15346">
        <v>1</v>
      </c>
      <c r="D15346" t="str">
        <f>VLOOKUP(C15346,'Справочник по тт'!$A$2:$C$5,3,FALSE)</f>
        <v>"Шанс"</v>
      </c>
      <c r="E15346" t="str">
        <f>IF(AND(C15346=1,B15346&lt;='Справочник по тт'!$D$1),'Справочник по тт'!$D$2,VLOOKUP(C15346,'Справочник по тт'!A:C,2,FALSE))</f>
        <v>"Шанс" ул. Ленина д.21</v>
      </c>
      <c r="F15346" s="2" t="str">
        <f t="shared" si="479"/>
        <v/>
      </c>
    </row>
    <row r="15347" spans="1:6" x14ac:dyDescent="0.25">
      <c r="A15347" s="14">
        <v>44062.375</v>
      </c>
      <c r="B15347" s="14">
        <f t="shared" si="478"/>
        <v>44062</v>
      </c>
      <c r="C15347">
        <v>1</v>
      </c>
      <c r="D15347" t="str">
        <f>VLOOKUP(C15347,'Справочник по тт'!$A$2:$C$5,3,FALSE)</f>
        <v>"Шанс"</v>
      </c>
      <c r="E15347" t="str">
        <f>IF(AND(C15347=1,B15347&lt;='Справочник по тт'!$D$1),'Справочник по тт'!$D$2,VLOOKUP(C15347,'Справочник по тт'!A:C,2,FALSE))</f>
        <v>"Шанс" ул. Ленина д.21</v>
      </c>
      <c r="F15347" s="2" t="str">
        <f t="shared" si="479"/>
        <v/>
      </c>
    </row>
    <row r="15348" spans="1:6" x14ac:dyDescent="0.25">
      <c r="A15348" s="14">
        <v>44062.375</v>
      </c>
      <c r="B15348" s="14">
        <f t="shared" si="478"/>
        <v>44062</v>
      </c>
      <c r="C15348">
        <v>1</v>
      </c>
      <c r="D15348" t="str">
        <f>VLOOKUP(C15348,'Справочник по тт'!$A$2:$C$5,3,FALSE)</f>
        <v>"Шанс"</v>
      </c>
      <c r="E15348" t="str">
        <f>IF(AND(C15348=1,B15348&lt;='Справочник по тт'!$D$1),'Справочник по тт'!$D$2,VLOOKUP(C15348,'Справочник по тт'!A:C,2,FALSE))</f>
        <v>"Шанс" ул. Ленина д.21</v>
      </c>
      <c r="F15348" s="2" t="str">
        <f t="shared" si="479"/>
        <v/>
      </c>
    </row>
    <row r="15349" spans="1:6" x14ac:dyDescent="0.25">
      <c r="A15349" s="14">
        <v>44062.375</v>
      </c>
      <c r="B15349" s="14">
        <f t="shared" si="478"/>
        <v>44062</v>
      </c>
      <c r="C15349">
        <v>1</v>
      </c>
      <c r="D15349" t="str">
        <f>VLOOKUP(C15349,'Справочник по тт'!$A$2:$C$5,3,FALSE)</f>
        <v>"Шанс"</v>
      </c>
      <c r="E15349" t="str">
        <f>IF(AND(C15349=1,B15349&lt;='Справочник по тт'!$D$1),'Справочник по тт'!$D$2,VLOOKUP(C15349,'Справочник по тт'!A:C,2,FALSE))</f>
        <v>"Шанс" ул. Ленина д.21</v>
      </c>
      <c r="F15349" s="2" t="str">
        <f t="shared" si="479"/>
        <v/>
      </c>
    </row>
    <row r="15350" spans="1:6" x14ac:dyDescent="0.25">
      <c r="A15350" s="14">
        <v>44062.375</v>
      </c>
      <c r="B15350" s="14">
        <f t="shared" si="478"/>
        <v>44062</v>
      </c>
      <c r="C15350">
        <v>1</v>
      </c>
      <c r="D15350" t="str">
        <f>VLOOKUP(C15350,'Справочник по тт'!$A$2:$C$5,3,FALSE)</f>
        <v>"Шанс"</v>
      </c>
      <c r="E15350" t="str">
        <f>IF(AND(C15350=1,B15350&lt;='Справочник по тт'!$D$1),'Справочник по тт'!$D$2,VLOOKUP(C15350,'Справочник по тт'!A:C,2,FALSE))</f>
        <v>"Шанс" ул. Ленина д.21</v>
      </c>
      <c r="F15350" s="2" t="str">
        <f t="shared" si="479"/>
        <v/>
      </c>
    </row>
    <row r="15351" spans="1:6" x14ac:dyDescent="0.25">
      <c r="A15351" s="14">
        <v>44062.375</v>
      </c>
      <c r="B15351" s="14">
        <f t="shared" si="478"/>
        <v>44062</v>
      </c>
      <c r="C15351">
        <v>1</v>
      </c>
      <c r="D15351" t="str">
        <f>VLOOKUP(C15351,'Справочник по тт'!$A$2:$C$5,3,FALSE)</f>
        <v>"Шанс"</v>
      </c>
      <c r="E15351" t="str">
        <f>IF(AND(C15351=1,B15351&lt;='Справочник по тт'!$D$1),'Справочник по тт'!$D$2,VLOOKUP(C15351,'Справочник по тт'!A:C,2,FALSE))</f>
        <v>"Шанс" ул. Ленина д.21</v>
      </c>
      <c r="F15351" s="2" t="str">
        <f t="shared" si="479"/>
        <v/>
      </c>
    </row>
    <row r="15352" spans="1:6" x14ac:dyDescent="0.25">
      <c r="A15352" s="14">
        <v>44062.375</v>
      </c>
      <c r="B15352" s="14">
        <f t="shared" si="478"/>
        <v>44062</v>
      </c>
      <c r="C15352">
        <v>1</v>
      </c>
      <c r="D15352" t="str">
        <f>VLOOKUP(C15352,'Справочник по тт'!$A$2:$C$5,3,FALSE)</f>
        <v>"Шанс"</v>
      </c>
      <c r="E15352" t="str">
        <f>IF(AND(C15352=1,B15352&lt;='Справочник по тт'!$D$1),'Справочник по тт'!$D$2,VLOOKUP(C15352,'Справочник по тт'!A:C,2,FALSE))</f>
        <v>"Шанс" ул. Ленина д.21</v>
      </c>
      <c r="F15352" s="2" t="str">
        <f t="shared" si="479"/>
        <v/>
      </c>
    </row>
    <row r="15353" spans="1:6" x14ac:dyDescent="0.25">
      <c r="A15353" s="14">
        <v>44062.375</v>
      </c>
      <c r="B15353" s="14">
        <f t="shared" si="478"/>
        <v>44062</v>
      </c>
      <c r="C15353">
        <v>1</v>
      </c>
      <c r="D15353" t="str">
        <f>VLOOKUP(C15353,'Справочник по тт'!$A$2:$C$5,3,FALSE)</f>
        <v>"Шанс"</v>
      </c>
      <c r="E15353" t="str">
        <f>IF(AND(C15353=1,B15353&lt;='Справочник по тт'!$D$1),'Справочник по тт'!$D$2,VLOOKUP(C15353,'Справочник по тт'!A:C,2,FALSE))</f>
        <v>"Шанс" ул. Ленина д.21</v>
      </c>
      <c r="F15353" s="2" t="str">
        <f t="shared" si="479"/>
        <v/>
      </c>
    </row>
    <row r="15354" spans="1:6" x14ac:dyDescent="0.25">
      <c r="A15354" s="14">
        <v>44062.375</v>
      </c>
      <c r="B15354" s="14">
        <f t="shared" si="478"/>
        <v>44062</v>
      </c>
      <c r="C15354">
        <v>1</v>
      </c>
      <c r="D15354" t="str">
        <f>VLOOKUP(C15354,'Справочник по тт'!$A$2:$C$5,3,FALSE)</f>
        <v>"Шанс"</v>
      </c>
      <c r="E15354" t="str">
        <f>IF(AND(C15354=1,B15354&lt;='Справочник по тт'!$D$1),'Справочник по тт'!$D$2,VLOOKUP(C15354,'Справочник по тт'!A:C,2,FALSE))</f>
        <v>"Шанс" ул. Ленина д.21</v>
      </c>
      <c r="F15354" s="2" t="str">
        <f t="shared" si="479"/>
        <v/>
      </c>
    </row>
    <row r="15355" spans="1:6" x14ac:dyDescent="0.25">
      <c r="A15355" s="14">
        <v>44062.375</v>
      </c>
      <c r="B15355" s="14">
        <f t="shared" si="478"/>
        <v>44062</v>
      </c>
      <c r="C15355">
        <v>1</v>
      </c>
      <c r="D15355" t="str">
        <f>VLOOKUP(C15355,'Справочник по тт'!$A$2:$C$5,3,FALSE)</f>
        <v>"Шанс"</v>
      </c>
      <c r="E15355" t="str">
        <f>IF(AND(C15355=1,B15355&lt;='Справочник по тт'!$D$1),'Справочник по тт'!$D$2,VLOOKUP(C15355,'Справочник по тт'!A:C,2,FALSE))</f>
        <v>"Шанс" ул. Ленина д.21</v>
      </c>
      <c r="F15355" s="2" t="str">
        <f t="shared" si="479"/>
        <v/>
      </c>
    </row>
    <row r="15356" spans="1:6" x14ac:dyDescent="0.25">
      <c r="A15356" s="14">
        <v>44062.375</v>
      </c>
      <c r="B15356" s="14">
        <f t="shared" si="478"/>
        <v>44062</v>
      </c>
      <c r="C15356">
        <v>1</v>
      </c>
      <c r="D15356" t="str">
        <f>VLOOKUP(C15356,'Справочник по тт'!$A$2:$C$5,3,FALSE)</f>
        <v>"Шанс"</v>
      </c>
      <c r="E15356" t="str">
        <f>IF(AND(C15356=1,B15356&lt;='Справочник по тт'!$D$1),'Справочник по тт'!$D$2,VLOOKUP(C15356,'Справочник по тт'!A:C,2,FALSE))</f>
        <v>"Шанс" ул. Ленина д.21</v>
      </c>
      <c r="F15356" s="2" t="str">
        <f t="shared" si="479"/>
        <v/>
      </c>
    </row>
    <row r="15357" spans="1:6" x14ac:dyDescent="0.25">
      <c r="A15357" s="14">
        <v>44062.375</v>
      </c>
      <c r="B15357" s="14">
        <f t="shared" si="478"/>
        <v>44062</v>
      </c>
      <c r="C15357">
        <v>1</v>
      </c>
      <c r="D15357" t="str">
        <f>VLOOKUP(C15357,'Справочник по тт'!$A$2:$C$5,3,FALSE)</f>
        <v>"Шанс"</v>
      </c>
      <c r="E15357" t="str">
        <f>IF(AND(C15357=1,B15357&lt;='Справочник по тт'!$D$1),'Справочник по тт'!$D$2,VLOOKUP(C15357,'Справочник по тт'!A:C,2,FALSE))</f>
        <v>"Шанс" ул. Ленина д.21</v>
      </c>
      <c r="F15357" s="2" t="str">
        <f t="shared" si="479"/>
        <v/>
      </c>
    </row>
    <row r="15358" spans="1:6" x14ac:dyDescent="0.25">
      <c r="A15358" s="14">
        <v>44062.375</v>
      </c>
      <c r="B15358" s="14">
        <f t="shared" si="478"/>
        <v>44062</v>
      </c>
      <c r="C15358">
        <v>1</v>
      </c>
      <c r="D15358" t="str">
        <f>VLOOKUP(C15358,'Справочник по тт'!$A$2:$C$5,3,FALSE)</f>
        <v>"Шанс"</v>
      </c>
      <c r="E15358" t="str">
        <f>IF(AND(C15358=1,B15358&lt;='Справочник по тт'!$D$1),'Справочник по тт'!$D$2,VLOOKUP(C15358,'Справочник по тт'!A:C,2,FALSE))</f>
        <v>"Шанс" ул. Ленина д.21</v>
      </c>
      <c r="F15358" s="2" t="str">
        <f t="shared" si="479"/>
        <v/>
      </c>
    </row>
    <row r="15359" spans="1:6" x14ac:dyDescent="0.25">
      <c r="A15359" s="14">
        <v>44062.416666666664</v>
      </c>
      <c r="B15359" s="14">
        <f t="shared" si="478"/>
        <v>44062</v>
      </c>
      <c r="C15359">
        <v>1</v>
      </c>
      <c r="D15359" t="str">
        <f>VLOOKUP(C15359,'Справочник по тт'!$A$2:$C$5,3,FALSE)</f>
        <v>"Шанс"</v>
      </c>
      <c r="E15359" t="str">
        <f>IF(AND(C15359=1,B15359&lt;='Справочник по тт'!$D$1),'Справочник по тт'!$D$2,VLOOKUP(C15359,'Справочник по тт'!A:C,2,FALSE))</f>
        <v>"Шанс" ул. Ленина д.21</v>
      </c>
      <c r="F15359" s="2" t="str">
        <f t="shared" si="479"/>
        <v/>
      </c>
    </row>
    <row r="15360" spans="1:6" x14ac:dyDescent="0.25">
      <c r="A15360" s="14">
        <v>44062.416666666664</v>
      </c>
      <c r="B15360" s="14">
        <f t="shared" si="478"/>
        <v>44062</v>
      </c>
      <c r="C15360">
        <v>1</v>
      </c>
      <c r="D15360" t="str">
        <f>VLOOKUP(C15360,'Справочник по тт'!$A$2:$C$5,3,FALSE)</f>
        <v>"Шанс"</v>
      </c>
      <c r="E15360" t="str">
        <f>IF(AND(C15360=1,B15360&lt;='Справочник по тт'!$D$1),'Справочник по тт'!$D$2,VLOOKUP(C15360,'Справочник по тт'!A:C,2,FALSE))</f>
        <v>"Шанс" ул. Ленина д.21</v>
      </c>
      <c r="F15360" s="2" t="str">
        <f t="shared" si="479"/>
        <v/>
      </c>
    </row>
    <row r="15361" spans="1:6" x14ac:dyDescent="0.25">
      <c r="A15361" s="14">
        <v>44062.416666666664</v>
      </c>
      <c r="B15361" s="14">
        <f t="shared" si="478"/>
        <v>44062</v>
      </c>
      <c r="C15361">
        <v>1</v>
      </c>
      <c r="D15361" t="str">
        <f>VLOOKUP(C15361,'Справочник по тт'!$A$2:$C$5,3,FALSE)</f>
        <v>"Шанс"</v>
      </c>
      <c r="E15361" t="str">
        <f>IF(AND(C15361=1,B15361&lt;='Справочник по тт'!$D$1),'Справочник по тт'!$D$2,VLOOKUP(C15361,'Справочник по тт'!A:C,2,FALSE))</f>
        <v>"Шанс" ул. Ленина д.21</v>
      </c>
      <c r="F15361" s="2" t="str">
        <f t="shared" si="479"/>
        <v/>
      </c>
    </row>
    <row r="15362" spans="1:6" x14ac:dyDescent="0.25">
      <c r="A15362" s="14">
        <v>44062.416666666664</v>
      </c>
      <c r="B15362" s="14">
        <f t="shared" ref="B15362:B15425" si="480">(TEXT(A15362,"ДД.ММ.ГГГГ"))*1</f>
        <v>44062</v>
      </c>
      <c r="C15362">
        <v>1</v>
      </c>
      <c r="D15362" t="str">
        <f>VLOOKUP(C15362,'Справочник по тт'!$A$2:$C$5,3,FALSE)</f>
        <v>"Шанс"</v>
      </c>
      <c r="E15362" t="str">
        <f>IF(AND(C15362=1,B15362&lt;='Справочник по тт'!$D$1),'Справочник по тт'!$D$2,VLOOKUP(C15362,'Справочник по тт'!A:C,2,FALSE))</f>
        <v>"Шанс" ул. Ленина д.21</v>
      </c>
      <c r="F15362" s="2" t="str">
        <f t="shared" si="479"/>
        <v/>
      </c>
    </row>
    <row r="15363" spans="1:6" x14ac:dyDescent="0.25">
      <c r="A15363" s="14">
        <v>44062.416666666664</v>
      </c>
      <c r="B15363" s="14">
        <f t="shared" si="480"/>
        <v>44062</v>
      </c>
      <c r="C15363">
        <v>1</v>
      </c>
      <c r="D15363" t="str">
        <f>VLOOKUP(C15363,'Справочник по тт'!$A$2:$C$5,3,FALSE)</f>
        <v>"Шанс"</v>
      </c>
      <c r="E15363" t="str">
        <f>IF(AND(C15363=1,B15363&lt;='Справочник по тт'!$D$1),'Справочник по тт'!$D$2,VLOOKUP(C15363,'Справочник по тт'!A:C,2,FALSE))</f>
        <v>"Шанс" ул. Ленина д.21</v>
      </c>
      <c r="F15363" s="2" t="str">
        <f t="shared" ref="F15363:F15426" si="481">IF(B15363&lt;=$F$1,1,"")</f>
        <v/>
      </c>
    </row>
    <row r="15364" spans="1:6" x14ac:dyDescent="0.25">
      <c r="A15364" s="14">
        <v>44062.458333333336</v>
      </c>
      <c r="B15364" s="14">
        <f t="shared" si="480"/>
        <v>44062</v>
      </c>
      <c r="C15364">
        <v>1</v>
      </c>
      <c r="D15364" t="str">
        <f>VLOOKUP(C15364,'Справочник по тт'!$A$2:$C$5,3,FALSE)</f>
        <v>"Шанс"</v>
      </c>
      <c r="E15364" t="str">
        <f>IF(AND(C15364=1,B15364&lt;='Справочник по тт'!$D$1),'Справочник по тт'!$D$2,VLOOKUP(C15364,'Справочник по тт'!A:C,2,FALSE))</f>
        <v>"Шанс" ул. Ленина д.21</v>
      </c>
      <c r="F15364" s="2" t="str">
        <f t="shared" si="481"/>
        <v/>
      </c>
    </row>
    <row r="15365" spans="1:6" x14ac:dyDescent="0.25">
      <c r="A15365" s="14">
        <v>44062.458333333336</v>
      </c>
      <c r="B15365" s="14">
        <f t="shared" si="480"/>
        <v>44062</v>
      </c>
      <c r="C15365">
        <v>1</v>
      </c>
      <c r="D15365" t="str">
        <f>VLOOKUP(C15365,'Справочник по тт'!$A$2:$C$5,3,FALSE)</f>
        <v>"Шанс"</v>
      </c>
      <c r="E15365" t="str">
        <f>IF(AND(C15365=1,B15365&lt;='Справочник по тт'!$D$1),'Справочник по тт'!$D$2,VLOOKUP(C15365,'Справочник по тт'!A:C,2,FALSE))</f>
        <v>"Шанс" ул. Ленина д.21</v>
      </c>
      <c r="F15365" s="2" t="str">
        <f t="shared" si="481"/>
        <v/>
      </c>
    </row>
    <row r="15366" spans="1:6" x14ac:dyDescent="0.25">
      <c r="A15366" s="3">
        <v>44062.458333333336</v>
      </c>
      <c r="B15366" s="14">
        <f t="shared" si="480"/>
        <v>44062</v>
      </c>
      <c r="C15366">
        <v>4</v>
      </c>
      <c r="D15366" t="str">
        <f>VLOOKUP(C15366,'Справочник по тт'!$A$2:$C$5,3,FALSE)</f>
        <v>"Первый"</v>
      </c>
      <c r="E15366" t="str">
        <f>IF(AND(C15366=1,B15366&lt;='Справочник по тт'!$D$1),'Справочник по тт'!$D$2,VLOOKUP(C15366,'Справочник по тт'!A:C,2,FALSE))</f>
        <v>"Первый" ул. Пахоменко д.30</v>
      </c>
      <c r="F15366" s="2" t="str">
        <f t="shared" si="481"/>
        <v/>
      </c>
    </row>
    <row r="15367" spans="1:6" x14ac:dyDescent="0.25">
      <c r="A15367" s="3">
        <v>44062.458333333336</v>
      </c>
      <c r="B15367" s="14">
        <f t="shared" si="480"/>
        <v>44062</v>
      </c>
      <c r="C15367">
        <v>4</v>
      </c>
      <c r="D15367" t="str">
        <f>VLOOKUP(C15367,'Справочник по тт'!$A$2:$C$5,3,FALSE)</f>
        <v>"Первый"</v>
      </c>
      <c r="E15367" t="str">
        <f>IF(AND(C15367=1,B15367&lt;='Справочник по тт'!$D$1),'Справочник по тт'!$D$2,VLOOKUP(C15367,'Справочник по тт'!A:C,2,FALSE))</f>
        <v>"Первый" ул. Пахоменко д.30</v>
      </c>
      <c r="F15367" s="2" t="str">
        <f t="shared" si="481"/>
        <v/>
      </c>
    </row>
    <row r="15368" spans="1:6" x14ac:dyDescent="0.25">
      <c r="A15368" s="3">
        <v>44062.458333333336</v>
      </c>
      <c r="B15368" s="14">
        <f t="shared" si="480"/>
        <v>44062</v>
      </c>
      <c r="C15368">
        <v>4</v>
      </c>
      <c r="D15368" t="str">
        <f>VLOOKUP(C15368,'Справочник по тт'!$A$2:$C$5,3,FALSE)</f>
        <v>"Первый"</v>
      </c>
      <c r="E15368" t="str">
        <f>IF(AND(C15368=1,B15368&lt;='Справочник по тт'!$D$1),'Справочник по тт'!$D$2,VLOOKUP(C15368,'Справочник по тт'!A:C,2,FALSE))</f>
        <v>"Первый" ул. Пахоменко д.30</v>
      </c>
      <c r="F15368" s="2" t="str">
        <f t="shared" si="481"/>
        <v/>
      </c>
    </row>
    <row r="15369" spans="1:6" x14ac:dyDescent="0.25">
      <c r="A15369" s="3">
        <v>44062.458333333336</v>
      </c>
      <c r="B15369" s="14">
        <f t="shared" si="480"/>
        <v>44062</v>
      </c>
      <c r="C15369">
        <v>4</v>
      </c>
      <c r="D15369" t="str">
        <f>VLOOKUP(C15369,'Справочник по тт'!$A$2:$C$5,3,FALSE)</f>
        <v>"Первый"</v>
      </c>
      <c r="E15369" t="str">
        <f>IF(AND(C15369=1,B15369&lt;='Справочник по тт'!$D$1),'Справочник по тт'!$D$2,VLOOKUP(C15369,'Справочник по тт'!A:C,2,FALSE))</f>
        <v>"Первый" ул. Пахоменко д.30</v>
      </c>
      <c r="F15369" s="2" t="str">
        <f t="shared" si="481"/>
        <v/>
      </c>
    </row>
    <row r="15370" spans="1:6" x14ac:dyDescent="0.25">
      <c r="A15370" s="3">
        <v>44062.458333333336</v>
      </c>
      <c r="B15370" s="14">
        <f t="shared" si="480"/>
        <v>44062</v>
      </c>
      <c r="C15370">
        <v>4</v>
      </c>
      <c r="D15370" t="str">
        <f>VLOOKUP(C15370,'Справочник по тт'!$A$2:$C$5,3,FALSE)</f>
        <v>"Первый"</v>
      </c>
      <c r="E15370" t="str">
        <f>IF(AND(C15370=1,B15370&lt;='Справочник по тт'!$D$1),'Справочник по тт'!$D$2,VLOOKUP(C15370,'Справочник по тт'!A:C,2,FALSE))</f>
        <v>"Первый" ул. Пахоменко д.30</v>
      </c>
      <c r="F15370" s="2" t="str">
        <f t="shared" si="481"/>
        <v/>
      </c>
    </row>
    <row r="15371" spans="1:6" x14ac:dyDescent="0.25">
      <c r="A15371" s="3">
        <v>44062.458333333336</v>
      </c>
      <c r="B15371" s="14">
        <f t="shared" si="480"/>
        <v>44062</v>
      </c>
      <c r="C15371">
        <v>4</v>
      </c>
      <c r="D15371" t="str">
        <f>VLOOKUP(C15371,'Справочник по тт'!$A$2:$C$5,3,FALSE)</f>
        <v>"Первый"</v>
      </c>
      <c r="E15371" t="str">
        <f>IF(AND(C15371=1,B15371&lt;='Справочник по тт'!$D$1),'Справочник по тт'!$D$2,VLOOKUP(C15371,'Справочник по тт'!A:C,2,FALSE))</f>
        <v>"Первый" ул. Пахоменко д.30</v>
      </c>
      <c r="F15371" s="2" t="str">
        <f t="shared" si="481"/>
        <v/>
      </c>
    </row>
    <row r="15372" spans="1:6" x14ac:dyDescent="0.25">
      <c r="A15372" s="3">
        <v>44062.458333333336</v>
      </c>
      <c r="B15372" s="14">
        <f t="shared" si="480"/>
        <v>44062</v>
      </c>
      <c r="C15372">
        <v>4</v>
      </c>
      <c r="D15372" t="str">
        <f>VLOOKUP(C15372,'Справочник по тт'!$A$2:$C$5,3,FALSE)</f>
        <v>"Первый"</v>
      </c>
      <c r="E15372" t="str">
        <f>IF(AND(C15372=1,B15372&lt;='Справочник по тт'!$D$1),'Справочник по тт'!$D$2,VLOOKUP(C15372,'Справочник по тт'!A:C,2,FALSE))</f>
        <v>"Первый" ул. Пахоменко д.30</v>
      </c>
      <c r="F15372" s="2" t="str">
        <f t="shared" si="481"/>
        <v/>
      </c>
    </row>
    <row r="15373" spans="1:6" x14ac:dyDescent="0.25">
      <c r="A15373" s="3">
        <v>44062.458333333336</v>
      </c>
      <c r="B15373" s="14">
        <f t="shared" si="480"/>
        <v>44062</v>
      </c>
      <c r="C15373">
        <v>4</v>
      </c>
      <c r="D15373" t="str">
        <f>VLOOKUP(C15373,'Справочник по тт'!$A$2:$C$5,3,FALSE)</f>
        <v>"Первый"</v>
      </c>
      <c r="E15373" t="str">
        <f>IF(AND(C15373=1,B15373&lt;='Справочник по тт'!$D$1),'Справочник по тт'!$D$2,VLOOKUP(C15373,'Справочник по тт'!A:C,2,FALSE))</f>
        <v>"Первый" ул. Пахоменко д.30</v>
      </c>
      <c r="F15373" s="2" t="str">
        <f t="shared" si="481"/>
        <v/>
      </c>
    </row>
    <row r="15374" spans="1:6" x14ac:dyDescent="0.25">
      <c r="A15374" s="3">
        <v>44062.458333333336</v>
      </c>
      <c r="B15374" s="14">
        <f t="shared" si="480"/>
        <v>44062</v>
      </c>
      <c r="C15374">
        <v>4</v>
      </c>
      <c r="D15374" t="str">
        <f>VLOOKUP(C15374,'Справочник по тт'!$A$2:$C$5,3,FALSE)</f>
        <v>"Первый"</v>
      </c>
      <c r="E15374" t="str">
        <f>IF(AND(C15374=1,B15374&lt;='Справочник по тт'!$D$1),'Справочник по тт'!$D$2,VLOOKUP(C15374,'Справочник по тт'!A:C,2,FALSE))</f>
        <v>"Первый" ул. Пахоменко д.30</v>
      </c>
      <c r="F15374" s="2" t="str">
        <f t="shared" si="481"/>
        <v/>
      </c>
    </row>
    <row r="15375" spans="1:6" x14ac:dyDescent="0.25">
      <c r="A15375" s="3">
        <v>44062.5</v>
      </c>
      <c r="B15375" s="14">
        <f t="shared" si="480"/>
        <v>44062</v>
      </c>
      <c r="C15375">
        <v>4</v>
      </c>
      <c r="D15375" t="str">
        <f>VLOOKUP(C15375,'Справочник по тт'!$A$2:$C$5,3,FALSE)</f>
        <v>"Первый"</v>
      </c>
      <c r="E15375" t="str">
        <f>IF(AND(C15375=1,B15375&lt;='Справочник по тт'!$D$1),'Справочник по тт'!$D$2,VLOOKUP(C15375,'Справочник по тт'!A:C,2,FALSE))</f>
        <v>"Первый" ул. Пахоменко д.30</v>
      </c>
      <c r="F15375" s="2" t="str">
        <f t="shared" si="481"/>
        <v/>
      </c>
    </row>
    <row r="15376" spans="1:6" x14ac:dyDescent="0.25">
      <c r="A15376" s="3">
        <v>44062.5</v>
      </c>
      <c r="B15376" s="14">
        <f t="shared" si="480"/>
        <v>44062</v>
      </c>
      <c r="C15376">
        <v>4</v>
      </c>
      <c r="D15376" t="str">
        <f>VLOOKUP(C15376,'Справочник по тт'!$A$2:$C$5,3,FALSE)</f>
        <v>"Первый"</v>
      </c>
      <c r="E15376" t="str">
        <f>IF(AND(C15376=1,B15376&lt;='Справочник по тт'!$D$1),'Справочник по тт'!$D$2,VLOOKUP(C15376,'Справочник по тт'!A:C,2,FALSE))</f>
        <v>"Первый" ул. Пахоменко д.30</v>
      </c>
      <c r="F15376" s="2" t="str">
        <f t="shared" si="481"/>
        <v/>
      </c>
    </row>
    <row r="15377" spans="1:6" x14ac:dyDescent="0.25">
      <c r="A15377" s="3">
        <v>44062.541666666664</v>
      </c>
      <c r="B15377" s="14">
        <f t="shared" si="480"/>
        <v>44062</v>
      </c>
      <c r="C15377">
        <v>4</v>
      </c>
      <c r="D15377" t="str">
        <f>VLOOKUP(C15377,'Справочник по тт'!$A$2:$C$5,3,FALSE)</f>
        <v>"Первый"</v>
      </c>
      <c r="E15377" t="str">
        <f>IF(AND(C15377=1,B15377&lt;='Справочник по тт'!$D$1),'Справочник по тт'!$D$2,VLOOKUP(C15377,'Справочник по тт'!A:C,2,FALSE))</f>
        <v>"Первый" ул. Пахоменко д.30</v>
      </c>
      <c r="F15377" s="2" t="str">
        <f t="shared" si="481"/>
        <v/>
      </c>
    </row>
    <row r="15378" spans="1:6" x14ac:dyDescent="0.25">
      <c r="A15378" s="3">
        <v>44062.541666666664</v>
      </c>
      <c r="B15378" s="14">
        <f t="shared" si="480"/>
        <v>44062</v>
      </c>
      <c r="C15378">
        <v>4</v>
      </c>
      <c r="D15378" t="str">
        <f>VLOOKUP(C15378,'Справочник по тт'!$A$2:$C$5,3,FALSE)</f>
        <v>"Первый"</v>
      </c>
      <c r="E15378" t="str">
        <f>IF(AND(C15378=1,B15378&lt;='Справочник по тт'!$D$1),'Справочник по тт'!$D$2,VLOOKUP(C15378,'Справочник по тт'!A:C,2,FALSE))</f>
        <v>"Первый" ул. Пахоменко д.30</v>
      </c>
      <c r="F15378" s="2" t="str">
        <f t="shared" si="481"/>
        <v/>
      </c>
    </row>
    <row r="15379" spans="1:6" x14ac:dyDescent="0.25">
      <c r="A15379" s="3">
        <v>44062.541666666664</v>
      </c>
      <c r="B15379" s="14">
        <f t="shared" si="480"/>
        <v>44062</v>
      </c>
      <c r="C15379">
        <v>4</v>
      </c>
      <c r="D15379" t="str">
        <f>VLOOKUP(C15379,'Справочник по тт'!$A$2:$C$5,3,FALSE)</f>
        <v>"Первый"</v>
      </c>
      <c r="E15379" t="str">
        <f>IF(AND(C15379=1,B15379&lt;='Справочник по тт'!$D$1),'Справочник по тт'!$D$2,VLOOKUP(C15379,'Справочник по тт'!A:C,2,FALSE))</f>
        <v>"Первый" ул. Пахоменко д.30</v>
      </c>
      <c r="F15379" s="2" t="str">
        <f t="shared" si="481"/>
        <v/>
      </c>
    </row>
    <row r="15380" spans="1:6" x14ac:dyDescent="0.25">
      <c r="A15380" s="3">
        <v>44062.541666666664</v>
      </c>
      <c r="B15380" s="14">
        <f t="shared" si="480"/>
        <v>44062</v>
      </c>
      <c r="C15380">
        <v>4</v>
      </c>
      <c r="D15380" t="str">
        <f>VLOOKUP(C15380,'Справочник по тт'!$A$2:$C$5,3,FALSE)</f>
        <v>"Первый"</v>
      </c>
      <c r="E15380" t="str">
        <f>IF(AND(C15380=1,B15380&lt;='Справочник по тт'!$D$1),'Справочник по тт'!$D$2,VLOOKUP(C15380,'Справочник по тт'!A:C,2,FALSE))</f>
        <v>"Первый" ул. Пахоменко д.30</v>
      </c>
      <c r="F15380" s="2" t="str">
        <f t="shared" si="481"/>
        <v/>
      </c>
    </row>
    <row r="15381" spans="1:6" x14ac:dyDescent="0.25">
      <c r="A15381" s="3">
        <v>44062.541666666664</v>
      </c>
      <c r="B15381" s="14">
        <f t="shared" si="480"/>
        <v>44062</v>
      </c>
      <c r="C15381">
        <v>4</v>
      </c>
      <c r="D15381" t="str">
        <f>VLOOKUP(C15381,'Справочник по тт'!$A$2:$C$5,3,FALSE)</f>
        <v>"Первый"</v>
      </c>
      <c r="E15381" t="str">
        <f>IF(AND(C15381=1,B15381&lt;='Справочник по тт'!$D$1),'Справочник по тт'!$D$2,VLOOKUP(C15381,'Справочник по тт'!A:C,2,FALSE))</f>
        <v>"Первый" ул. Пахоменко д.30</v>
      </c>
      <c r="F15381" s="2" t="str">
        <f t="shared" si="481"/>
        <v/>
      </c>
    </row>
    <row r="15382" spans="1:6" x14ac:dyDescent="0.25">
      <c r="A15382" s="3">
        <v>44062.541666666664</v>
      </c>
      <c r="B15382" s="14">
        <f t="shared" si="480"/>
        <v>44062</v>
      </c>
      <c r="C15382">
        <v>4</v>
      </c>
      <c r="D15382" t="str">
        <f>VLOOKUP(C15382,'Справочник по тт'!$A$2:$C$5,3,FALSE)</f>
        <v>"Первый"</v>
      </c>
      <c r="E15382" t="str">
        <f>IF(AND(C15382=1,B15382&lt;='Справочник по тт'!$D$1),'Справочник по тт'!$D$2,VLOOKUP(C15382,'Справочник по тт'!A:C,2,FALSE))</f>
        <v>"Первый" ул. Пахоменко д.30</v>
      </c>
      <c r="F15382" s="2" t="str">
        <f t="shared" si="481"/>
        <v/>
      </c>
    </row>
    <row r="15383" spans="1:6" x14ac:dyDescent="0.25">
      <c r="A15383" s="3">
        <v>44062.583333333336</v>
      </c>
      <c r="B15383" s="14">
        <f t="shared" si="480"/>
        <v>44062</v>
      </c>
      <c r="C15383">
        <v>4</v>
      </c>
      <c r="D15383" t="str">
        <f>VLOOKUP(C15383,'Справочник по тт'!$A$2:$C$5,3,FALSE)</f>
        <v>"Первый"</v>
      </c>
      <c r="E15383" t="str">
        <f>IF(AND(C15383=1,B15383&lt;='Справочник по тт'!$D$1),'Справочник по тт'!$D$2,VLOOKUP(C15383,'Справочник по тт'!A:C,2,FALSE))</f>
        <v>"Первый" ул. Пахоменко д.30</v>
      </c>
      <c r="F15383" s="2" t="str">
        <f t="shared" si="481"/>
        <v/>
      </c>
    </row>
    <row r="15384" spans="1:6" x14ac:dyDescent="0.25">
      <c r="A15384" s="3">
        <v>44062.583333333336</v>
      </c>
      <c r="B15384" s="14">
        <f t="shared" si="480"/>
        <v>44062</v>
      </c>
      <c r="C15384">
        <v>4</v>
      </c>
      <c r="D15384" t="str">
        <f>VLOOKUP(C15384,'Справочник по тт'!$A$2:$C$5,3,FALSE)</f>
        <v>"Первый"</v>
      </c>
      <c r="E15384" t="str">
        <f>IF(AND(C15384=1,B15384&lt;='Справочник по тт'!$D$1),'Справочник по тт'!$D$2,VLOOKUP(C15384,'Справочник по тт'!A:C,2,FALSE))</f>
        <v>"Первый" ул. Пахоменко д.30</v>
      </c>
      <c r="F15384" s="2" t="str">
        <f t="shared" si="481"/>
        <v/>
      </c>
    </row>
    <row r="15385" spans="1:6" x14ac:dyDescent="0.25">
      <c r="A15385" s="3">
        <v>44062.591666666667</v>
      </c>
      <c r="B15385" s="14">
        <f t="shared" si="480"/>
        <v>44062</v>
      </c>
      <c r="C15385">
        <v>4</v>
      </c>
      <c r="D15385" t="str">
        <f>VLOOKUP(C15385,'Справочник по тт'!$A$2:$C$5,3,FALSE)</f>
        <v>"Первый"</v>
      </c>
      <c r="E15385" t="str">
        <f>IF(AND(C15385=1,B15385&lt;='Справочник по тт'!$D$1),'Справочник по тт'!$D$2,VLOOKUP(C15385,'Справочник по тт'!A:C,2,FALSE))</f>
        <v>"Первый" ул. Пахоменко д.30</v>
      </c>
      <c r="F15385" s="2" t="str">
        <f t="shared" si="481"/>
        <v/>
      </c>
    </row>
    <row r="15386" spans="1:6" x14ac:dyDescent="0.25">
      <c r="A15386" s="3">
        <v>44062.645833333336</v>
      </c>
      <c r="B15386" s="14">
        <f t="shared" si="480"/>
        <v>44062</v>
      </c>
      <c r="C15386">
        <v>4</v>
      </c>
      <c r="D15386" t="str">
        <f>VLOOKUP(C15386,'Справочник по тт'!$A$2:$C$5,3,FALSE)</f>
        <v>"Первый"</v>
      </c>
      <c r="E15386" t="str">
        <f>IF(AND(C15386=1,B15386&lt;='Справочник по тт'!$D$1),'Справочник по тт'!$D$2,VLOOKUP(C15386,'Справочник по тт'!A:C,2,FALSE))</f>
        <v>"Первый" ул. Пахоменко д.30</v>
      </c>
      <c r="F15386" s="2" t="str">
        <f t="shared" si="481"/>
        <v/>
      </c>
    </row>
    <row r="15387" spans="1:6" x14ac:dyDescent="0.25">
      <c r="A15387" s="3">
        <v>44062.666666666664</v>
      </c>
      <c r="B15387" s="14">
        <f t="shared" si="480"/>
        <v>44062</v>
      </c>
      <c r="C15387">
        <v>4</v>
      </c>
      <c r="D15387" t="str">
        <f>VLOOKUP(C15387,'Справочник по тт'!$A$2:$C$5,3,FALSE)</f>
        <v>"Первый"</v>
      </c>
      <c r="E15387" t="str">
        <f>IF(AND(C15387=1,B15387&lt;='Справочник по тт'!$D$1),'Справочник по тт'!$D$2,VLOOKUP(C15387,'Справочник по тт'!A:C,2,FALSE))</f>
        <v>"Первый" ул. Пахоменко д.30</v>
      </c>
      <c r="F15387" s="2" t="str">
        <f t="shared" si="481"/>
        <v/>
      </c>
    </row>
    <row r="15388" spans="1:6" x14ac:dyDescent="0.25">
      <c r="A15388" s="3">
        <v>44062.679166666669</v>
      </c>
      <c r="B15388" s="14">
        <f t="shared" si="480"/>
        <v>44062</v>
      </c>
      <c r="C15388">
        <v>4</v>
      </c>
      <c r="D15388" t="str">
        <f>VLOOKUP(C15388,'Справочник по тт'!$A$2:$C$5,3,FALSE)</f>
        <v>"Первый"</v>
      </c>
      <c r="E15388" t="str">
        <f>IF(AND(C15388=1,B15388&lt;='Справочник по тт'!$D$1),'Справочник по тт'!$D$2,VLOOKUP(C15388,'Справочник по тт'!A:C,2,FALSE))</f>
        <v>"Первый" ул. Пахоменко д.30</v>
      </c>
      <c r="F15388" s="2" t="str">
        <f t="shared" si="481"/>
        <v/>
      </c>
    </row>
    <row r="15389" spans="1:6" x14ac:dyDescent="0.25">
      <c r="A15389" s="3">
        <v>44062.6875</v>
      </c>
      <c r="B15389" s="14">
        <f t="shared" si="480"/>
        <v>44062</v>
      </c>
      <c r="C15389">
        <v>4</v>
      </c>
      <c r="D15389" t="str">
        <f>VLOOKUP(C15389,'Справочник по тт'!$A$2:$C$5,3,FALSE)</f>
        <v>"Первый"</v>
      </c>
      <c r="E15389" t="str">
        <f>IF(AND(C15389=1,B15389&lt;='Справочник по тт'!$D$1),'Справочник по тт'!$D$2,VLOOKUP(C15389,'Справочник по тт'!A:C,2,FALSE))</f>
        <v>"Первый" ул. Пахоменко д.30</v>
      </c>
      <c r="F15389" s="2" t="str">
        <f t="shared" si="481"/>
        <v/>
      </c>
    </row>
    <row r="15390" spans="1:6" x14ac:dyDescent="0.25">
      <c r="A15390" s="3">
        <v>44062.708333333336</v>
      </c>
      <c r="B15390" s="14">
        <f t="shared" si="480"/>
        <v>44062</v>
      </c>
      <c r="C15390">
        <v>4</v>
      </c>
      <c r="D15390" t="str">
        <f>VLOOKUP(C15390,'Справочник по тт'!$A$2:$C$5,3,FALSE)</f>
        <v>"Первый"</v>
      </c>
      <c r="E15390" t="str">
        <f>IF(AND(C15390=1,B15390&lt;='Справочник по тт'!$D$1),'Справочник по тт'!$D$2,VLOOKUP(C15390,'Справочник по тт'!A:C,2,FALSE))</f>
        <v>"Первый" ул. Пахоменко д.30</v>
      </c>
      <c r="F15390" s="2" t="str">
        <f t="shared" si="481"/>
        <v/>
      </c>
    </row>
    <row r="15391" spans="1:6" x14ac:dyDescent="0.25">
      <c r="A15391" s="3">
        <v>44062.75</v>
      </c>
      <c r="B15391" s="14">
        <f t="shared" si="480"/>
        <v>44062</v>
      </c>
      <c r="C15391">
        <v>4</v>
      </c>
      <c r="D15391" t="str">
        <f>VLOOKUP(C15391,'Справочник по тт'!$A$2:$C$5,3,FALSE)</f>
        <v>"Первый"</v>
      </c>
      <c r="E15391" t="str">
        <f>IF(AND(C15391=1,B15391&lt;='Справочник по тт'!$D$1),'Справочник по тт'!$D$2,VLOOKUP(C15391,'Справочник по тт'!A:C,2,FALSE))</f>
        <v>"Первый" ул. Пахоменко д.30</v>
      </c>
      <c r="F15391" s="2" t="str">
        <f t="shared" si="481"/>
        <v/>
      </c>
    </row>
    <row r="15392" spans="1:6" x14ac:dyDescent="0.25">
      <c r="A15392" s="3">
        <v>44062.75</v>
      </c>
      <c r="B15392" s="14">
        <f t="shared" si="480"/>
        <v>44062</v>
      </c>
      <c r="C15392">
        <v>4</v>
      </c>
      <c r="D15392" t="str">
        <f>VLOOKUP(C15392,'Справочник по тт'!$A$2:$C$5,3,FALSE)</f>
        <v>"Первый"</v>
      </c>
      <c r="E15392" t="str">
        <f>IF(AND(C15392=1,B15392&lt;='Справочник по тт'!$D$1),'Справочник по тт'!$D$2,VLOOKUP(C15392,'Справочник по тт'!A:C,2,FALSE))</f>
        <v>"Первый" ул. Пахоменко д.30</v>
      </c>
      <c r="F15392" s="2" t="str">
        <f t="shared" si="481"/>
        <v/>
      </c>
    </row>
    <row r="15393" spans="1:6" x14ac:dyDescent="0.25">
      <c r="A15393" s="3">
        <v>44062.75</v>
      </c>
      <c r="B15393" s="14">
        <f t="shared" si="480"/>
        <v>44062</v>
      </c>
      <c r="C15393">
        <v>4</v>
      </c>
      <c r="D15393" t="str">
        <f>VLOOKUP(C15393,'Справочник по тт'!$A$2:$C$5,3,FALSE)</f>
        <v>"Первый"</v>
      </c>
      <c r="E15393" t="str">
        <f>IF(AND(C15393=1,B15393&lt;='Справочник по тт'!$D$1),'Справочник по тт'!$D$2,VLOOKUP(C15393,'Справочник по тт'!A:C,2,FALSE))</f>
        <v>"Первый" ул. Пахоменко д.30</v>
      </c>
      <c r="F15393" s="2" t="str">
        <f t="shared" si="481"/>
        <v/>
      </c>
    </row>
    <row r="15394" spans="1:6" x14ac:dyDescent="0.25">
      <c r="A15394" s="3">
        <v>44062.791666666664</v>
      </c>
      <c r="B15394" s="14">
        <f t="shared" si="480"/>
        <v>44062</v>
      </c>
      <c r="C15394">
        <v>4</v>
      </c>
      <c r="D15394" t="str">
        <f>VLOOKUP(C15394,'Справочник по тт'!$A$2:$C$5,3,FALSE)</f>
        <v>"Первый"</v>
      </c>
      <c r="E15394" t="str">
        <f>IF(AND(C15394=1,B15394&lt;='Справочник по тт'!$D$1),'Справочник по тт'!$D$2,VLOOKUP(C15394,'Справочник по тт'!A:C,2,FALSE))</f>
        <v>"Первый" ул. Пахоменко д.30</v>
      </c>
      <c r="F15394" s="2" t="str">
        <f t="shared" si="481"/>
        <v/>
      </c>
    </row>
    <row r="15395" spans="1:6" x14ac:dyDescent="0.25">
      <c r="A15395" s="3">
        <v>44062.791666666664</v>
      </c>
      <c r="B15395" s="14">
        <f t="shared" si="480"/>
        <v>44062</v>
      </c>
      <c r="C15395">
        <v>4</v>
      </c>
      <c r="D15395" t="str">
        <f>VLOOKUP(C15395,'Справочник по тт'!$A$2:$C$5,3,FALSE)</f>
        <v>"Первый"</v>
      </c>
      <c r="E15395" t="str">
        <f>IF(AND(C15395=1,B15395&lt;='Справочник по тт'!$D$1),'Справочник по тт'!$D$2,VLOOKUP(C15395,'Справочник по тт'!A:C,2,FALSE))</f>
        <v>"Первый" ул. Пахоменко д.30</v>
      </c>
      <c r="F15395" s="2" t="str">
        <f t="shared" si="481"/>
        <v/>
      </c>
    </row>
    <row r="15396" spans="1:6" x14ac:dyDescent="0.25">
      <c r="A15396" s="3">
        <v>44062.833333333336</v>
      </c>
      <c r="B15396" s="14">
        <f t="shared" si="480"/>
        <v>44062</v>
      </c>
      <c r="C15396">
        <v>4</v>
      </c>
      <c r="D15396" t="str">
        <f>VLOOKUP(C15396,'Справочник по тт'!$A$2:$C$5,3,FALSE)</f>
        <v>"Первый"</v>
      </c>
      <c r="E15396" t="str">
        <f>IF(AND(C15396=1,B15396&lt;='Справочник по тт'!$D$1),'Справочник по тт'!$D$2,VLOOKUP(C15396,'Справочник по тт'!A:C,2,FALSE))</f>
        <v>"Первый" ул. Пахоменко д.30</v>
      </c>
      <c r="F15396" s="2" t="str">
        <f t="shared" si="481"/>
        <v/>
      </c>
    </row>
    <row r="15397" spans="1:6" x14ac:dyDescent="0.25">
      <c r="A15397" s="3">
        <v>44062.833333333336</v>
      </c>
      <c r="B15397" s="14">
        <f t="shared" si="480"/>
        <v>44062</v>
      </c>
      <c r="C15397">
        <v>4</v>
      </c>
      <c r="D15397" t="str">
        <f>VLOOKUP(C15397,'Справочник по тт'!$A$2:$C$5,3,FALSE)</f>
        <v>"Первый"</v>
      </c>
      <c r="E15397" t="str">
        <f>IF(AND(C15397=1,B15397&lt;='Справочник по тт'!$D$1),'Справочник по тт'!$D$2,VLOOKUP(C15397,'Справочник по тт'!A:C,2,FALSE))</f>
        <v>"Первый" ул. Пахоменко д.30</v>
      </c>
      <c r="F15397" s="2" t="str">
        <f t="shared" si="481"/>
        <v/>
      </c>
    </row>
    <row r="15398" spans="1:6" x14ac:dyDescent="0.25">
      <c r="A15398" s="3">
        <v>44062.875</v>
      </c>
      <c r="B15398" s="14">
        <f t="shared" si="480"/>
        <v>44062</v>
      </c>
      <c r="C15398">
        <v>4</v>
      </c>
      <c r="D15398" t="str">
        <f>VLOOKUP(C15398,'Справочник по тт'!$A$2:$C$5,3,FALSE)</f>
        <v>"Первый"</v>
      </c>
      <c r="E15398" t="str">
        <f>IF(AND(C15398=1,B15398&lt;='Справочник по тт'!$D$1),'Справочник по тт'!$D$2,VLOOKUP(C15398,'Справочник по тт'!A:C,2,FALSE))</f>
        <v>"Первый" ул. Пахоменко д.30</v>
      </c>
      <c r="F15398" s="2" t="str">
        <f t="shared" si="481"/>
        <v/>
      </c>
    </row>
    <row r="15399" spans="1:6" x14ac:dyDescent="0.25">
      <c r="A15399" s="3">
        <v>44062.916666666664</v>
      </c>
      <c r="B15399" s="14">
        <f t="shared" si="480"/>
        <v>44062</v>
      </c>
      <c r="C15399">
        <v>4</v>
      </c>
      <c r="D15399" t="str">
        <f>VLOOKUP(C15399,'Справочник по тт'!$A$2:$C$5,3,FALSE)</f>
        <v>"Первый"</v>
      </c>
      <c r="E15399" t="str">
        <f>IF(AND(C15399=1,B15399&lt;='Справочник по тт'!$D$1),'Справочник по тт'!$D$2,VLOOKUP(C15399,'Справочник по тт'!A:C,2,FALSE))</f>
        <v>"Первый" ул. Пахоменко д.30</v>
      </c>
      <c r="F15399" s="2" t="str">
        <f t="shared" si="481"/>
        <v/>
      </c>
    </row>
    <row r="15400" spans="1:6" x14ac:dyDescent="0.25">
      <c r="A15400" s="3">
        <v>44062.958333333336</v>
      </c>
      <c r="B15400" s="14">
        <f t="shared" si="480"/>
        <v>44062</v>
      </c>
      <c r="C15400">
        <v>4</v>
      </c>
      <c r="D15400" t="str">
        <f>VLOOKUP(C15400,'Справочник по тт'!$A$2:$C$5,3,FALSE)</f>
        <v>"Первый"</v>
      </c>
      <c r="E15400" t="str">
        <f>IF(AND(C15400=1,B15400&lt;='Справочник по тт'!$D$1),'Справочник по тт'!$D$2,VLOOKUP(C15400,'Справочник по тт'!A:C,2,FALSE))</f>
        <v>"Первый" ул. Пахоменко д.30</v>
      </c>
      <c r="F15400" s="2" t="str">
        <f t="shared" si="481"/>
        <v/>
      </c>
    </row>
    <row r="15401" spans="1:6" x14ac:dyDescent="0.25">
      <c r="A15401" s="3">
        <v>44062.979166666664</v>
      </c>
      <c r="B15401" s="14">
        <f t="shared" si="480"/>
        <v>44062</v>
      </c>
      <c r="C15401">
        <v>4</v>
      </c>
      <c r="D15401" t="str">
        <f>VLOOKUP(C15401,'Справочник по тт'!$A$2:$C$5,3,FALSE)</f>
        <v>"Первый"</v>
      </c>
      <c r="E15401" t="str">
        <f>IF(AND(C15401=1,B15401&lt;='Справочник по тт'!$D$1),'Справочник по тт'!$D$2,VLOOKUP(C15401,'Справочник по тт'!A:C,2,FALSE))</f>
        <v>"Первый" ул. Пахоменко д.30</v>
      </c>
      <c r="F15401" s="2" t="str">
        <f t="shared" si="481"/>
        <v/>
      </c>
    </row>
    <row r="15402" spans="1:6" x14ac:dyDescent="0.25">
      <c r="A15402" s="3">
        <v>44062.979166666664</v>
      </c>
      <c r="B15402" s="14">
        <f t="shared" si="480"/>
        <v>44062</v>
      </c>
      <c r="C15402">
        <v>4</v>
      </c>
      <c r="D15402" t="str">
        <f>VLOOKUP(C15402,'Справочник по тт'!$A$2:$C$5,3,FALSE)</f>
        <v>"Первый"</v>
      </c>
      <c r="E15402" t="str">
        <f>IF(AND(C15402=1,B15402&lt;='Справочник по тт'!$D$1),'Справочник по тт'!$D$2,VLOOKUP(C15402,'Справочник по тт'!A:C,2,FALSE))</f>
        <v>"Первый" ул. Пахоменко д.30</v>
      </c>
      <c r="F15402" s="2" t="str">
        <f t="shared" si="481"/>
        <v/>
      </c>
    </row>
    <row r="15403" spans="1:6" x14ac:dyDescent="0.25">
      <c r="A15403" s="3">
        <v>44062.996944444443</v>
      </c>
      <c r="B15403" s="14">
        <f t="shared" si="480"/>
        <v>44062</v>
      </c>
      <c r="C15403">
        <v>4</v>
      </c>
      <c r="D15403" t="str">
        <f>VLOOKUP(C15403,'Справочник по тт'!$A$2:$C$5,3,FALSE)</f>
        <v>"Первый"</v>
      </c>
      <c r="E15403" t="str">
        <f>IF(AND(C15403=1,B15403&lt;='Справочник по тт'!$D$1),'Справочник по тт'!$D$2,VLOOKUP(C15403,'Справочник по тт'!A:C,2,FALSE))</f>
        <v>"Первый" ул. Пахоменко д.30</v>
      </c>
      <c r="F15403" s="2" t="str">
        <f t="shared" si="481"/>
        <v/>
      </c>
    </row>
    <row r="15404" spans="1:6" x14ac:dyDescent="0.25">
      <c r="A15404" s="3">
        <v>44063.000694444447</v>
      </c>
      <c r="B15404" s="14">
        <f t="shared" si="480"/>
        <v>44063</v>
      </c>
      <c r="C15404">
        <v>4</v>
      </c>
      <c r="D15404" t="str">
        <f>VLOOKUP(C15404,'Справочник по тт'!$A$2:$C$5,3,FALSE)</f>
        <v>"Первый"</v>
      </c>
      <c r="E15404" t="str">
        <f>IF(AND(C15404=1,B15404&lt;='Справочник по тт'!$D$1),'Справочник по тт'!$D$2,VLOOKUP(C15404,'Справочник по тт'!A:C,2,FALSE))</f>
        <v>"Первый" ул. Пахоменко д.30</v>
      </c>
      <c r="F15404" s="2" t="str">
        <f t="shared" si="481"/>
        <v/>
      </c>
    </row>
    <row r="15405" spans="1:6" x14ac:dyDescent="0.25">
      <c r="A15405" s="3">
        <v>44063.104166666664</v>
      </c>
      <c r="B15405" s="14">
        <f t="shared" si="480"/>
        <v>44063</v>
      </c>
      <c r="C15405">
        <v>4</v>
      </c>
      <c r="D15405" t="str">
        <f>VLOOKUP(C15405,'Справочник по тт'!$A$2:$C$5,3,FALSE)</f>
        <v>"Первый"</v>
      </c>
      <c r="E15405" t="str">
        <f>IF(AND(C15405=1,B15405&lt;='Справочник по тт'!$D$1),'Справочник по тт'!$D$2,VLOOKUP(C15405,'Справочник по тт'!A:C,2,FALSE))</f>
        <v>"Первый" ул. Пахоменко д.30</v>
      </c>
      <c r="F15405" s="2" t="str">
        <f t="shared" si="481"/>
        <v/>
      </c>
    </row>
    <row r="15406" spans="1:6" x14ac:dyDescent="0.25">
      <c r="A15406" s="3">
        <v>44063.333333333336</v>
      </c>
      <c r="B15406" s="14">
        <f t="shared" si="480"/>
        <v>44063</v>
      </c>
      <c r="C15406">
        <v>4</v>
      </c>
      <c r="D15406" t="str">
        <f>VLOOKUP(C15406,'Справочник по тт'!$A$2:$C$5,3,FALSE)</f>
        <v>"Первый"</v>
      </c>
      <c r="E15406" t="str">
        <f>IF(AND(C15406=1,B15406&lt;='Справочник по тт'!$D$1),'Справочник по тт'!$D$2,VLOOKUP(C15406,'Справочник по тт'!A:C,2,FALSE))</f>
        <v>"Первый" ул. Пахоменко д.30</v>
      </c>
      <c r="F15406" s="2" t="str">
        <f t="shared" si="481"/>
        <v/>
      </c>
    </row>
    <row r="15407" spans="1:6" x14ac:dyDescent="0.25">
      <c r="A15407" s="3">
        <v>44063.333333333336</v>
      </c>
      <c r="B15407" s="14">
        <f t="shared" si="480"/>
        <v>44063</v>
      </c>
      <c r="C15407">
        <v>4</v>
      </c>
      <c r="D15407" t="str">
        <f>VLOOKUP(C15407,'Справочник по тт'!$A$2:$C$5,3,FALSE)</f>
        <v>"Первый"</v>
      </c>
      <c r="E15407" t="str">
        <f>IF(AND(C15407=1,B15407&lt;='Справочник по тт'!$D$1),'Справочник по тт'!$D$2,VLOOKUP(C15407,'Справочник по тт'!A:C,2,FALSE))</f>
        <v>"Первый" ул. Пахоменко д.30</v>
      </c>
      <c r="F15407" s="2" t="str">
        <f t="shared" si="481"/>
        <v/>
      </c>
    </row>
    <row r="15408" spans="1:6" x14ac:dyDescent="0.25">
      <c r="A15408" s="3">
        <v>44063.333333333336</v>
      </c>
      <c r="B15408" s="14">
        <f t="shared" si="480"/>
        <v>44063</v>
      </c>
      <c r="C15408">
        <v>4</v>
      </c>
      <c r="D15408" t="str">
        <f>VLOOKUP(C15408,'Справочник по тт'!$A$2:$C$5,3,FALSE)</f>
        <v>"Первый"</v>
      </c>
      <c r="E15408" t="str">
        <f>IF(AND(C15408=1,B15408&lt;='Справочник по тт'!$D$1),'Справочник по тт'!$D$2,VLOOKUP(C15408,'Справочник по тт'!A:C,2,FALSE))</f>
        <v>"Первый" ул. Пахоменко д.30</v>
      </c>
      <c r="F15408" s="2" t="str">
        <f t="shared" si="481"/>
        <v/>
      </c>
    </row>
    <row r="15409" spans="1:6" x14ac:dyDescent="0.25">
      <c r="A15409" s="3">
        <v>44063.333333333336</v>
      </c>
      <c r="B15409" s="14">
        <f t="shared" si="480"/>
        <v>44063</v>
      </c>
      <c r="C15409">
        <v>4</v>
      </c>
      <c r="D15409" t="str">
        <f>VLOOKUP(C15409,'Справочник по тт'!$A$2:$C$5,3,FALSE)</f>
        <v>"Первый"</v>
      </c>
      <c r="E15409" t="str">
        <f>IF(AND(C15409=1,B15409&lt;='Справочник по тт'!$D$1),'Справочник по тт'!$D$2,VLOOKUP(C15409,'Справочник по тт'!A:C,2,FALSE))</f>
        <v>"Первый" ул. Пахоменко д.30</v>
      </c>
      <c r="F15409" s="2" t="str">
        <f t="shared" si="481"/>
        <v/>
      </c>
    </row>
    <row r="15410" spans="1:6" x14ac:dyDescent="0.25">
      <c r="A15410" s="3">
        <v>44063.333333333336</v>
      </c>
      <c r="B15410" s="14">
        <f t="shared" si="480"/>
        <v>44063</v>
      </c>
      <c r="C15410">
        <v>4</v>
      </c>
      <c r="D15410" t="str">
        <f>VLOOKUP(C15410,'Справочник по тт'!$A$2:$C$5,3,FALSE)</f>
        <v>"Первый"</v>
      </c>
      <c r="E15410" t="str">
        <f>IF(AND(C15410=1,B15410&lt;='Справочник по тт'!$D$1),'Справочник по тт'!$D$2,VLOOKUP(C15410,'Справочник по тт'!A:C,2,FALSE))</f>
        <v>"Первый" ул. Пахоменко д.30</v>
      </c>
      <c r="F15410" s="2" t="str">
        <f t="shared" si="481"/>
        <v/>
      </c>
    </row>
    <row r="15411" spans="1:6" x14ac:dyDescent="0.25">
      <c r="A15411" s="3">
        <v>44063.354166666664</v>
      </c>
      <c r="B15411" s="14">
        <f t="shared" si="480"/>
        <v>44063</v>
      </c>
      <c r="C15411">
        <v>4</v>
      </c>
      <c r="D15411" t="str">
        <f>VLOOKUP(C15411,'Справочник по тт'!$A$2:$C$5,3,FALSE)</f>
        <v>"Первый"</v>
      </c>
      <c r="E15411" t="str">
        <f>IF(AND(C15411=1,B15411&lt;='Справочник по тт'!$D$1),'Справочник по тт'!$D$2,VLOOKUP(C15411,'Справочник по тт'!A:C,2,FALSE))</f>
        <v>"Первый" ул. Пахоменко д.30</v>
      </c>
      <c r="F15411" s="2" t="str">
        <f t="shared" si="481"/>
        <v/>
      </c>
    </row>
    <row r="15412" spans="1:6" x14ac:dyDescent="0.25">
      <c r="A15412" s="3">
        <v>44063.354166666664</v>
      </c>
      <c r="B15412" s="14">
        <f t="shared" si="480"/>
        <v>44063</v>
      </c>
      <c r="C15412">
        <v>4</v>
      </c>
      <c r="D15412" t="str">
        <f>VLOOKUP(C15412,'Справочник по тт'!$A$2:$C$5,3,FALSE)</f>
        <v>"Первый"</v>
      </c>
      <c r="E15412" t="str">
        <f>IF(AND(C15412=1,B15412&lt;='Справочник по тт'!$D$1),'Справочник по тт'!$D$2,VLOOKUP(C15412,'Справочник по тт'!A:C,2,FALSE))</f>
        <v>"Первый" ул. Пахоменко д.30</v>
      </c>
      <c r="F15412" s="2" t="str">
        <f t="shared" si="481"/>
        <v/>
      </c>
    </row>
    <row r="15413" spans="1:6" x14ac:dyDescent="0.25">
      <c r="A15413" s="3">
        <v>44063.375</v>
      </c>
      <c r="B15413" s="14">
        <f t="shared" si="480"/>
        <v>44063</v>
      </c>
      <c r="C15413">
        <v>4</v>
      </c>
      <c r="D15413" t="str">
        <f>VLOOKUP(C15413,'Справочник по тт'!$A$2:$C$5,3,FALSE)</f>
        <v>"Первый"</v>
      </c>
      <c r="E15413" t="str">
        <f>IF(AND(C15413=1,B15413&lt;='Справочник по тт'!$D$1),'Справочник по тт'!$D$2,VLOOKUP(C15413,'Справочник по тт'!A:C,2,FALSE))</f>
        <v>"Первый" ул. Пахоменко д.30</v>
      </c>
      <c r="F15413" s="2" t="str">
        <f t="shared" si="481"/>
        <v/>
      </c>
    </row>
    <row r="15414" spans="1:6" x14ac:dyDescent="0.25">
      <c r="A15414" s="3">
        <v>44063.375</v>
      </c>
      <c r="B15414" s="14">
        <f t="shared" si="480"/>
        <v>44063</v>
      </c>
      <c r="C15414">
        <v>4</v>
      </c>
      <c r="D15414" t="str">
        <f>VLOOKUP(C15414,'Справочник по тт'!$A$2:$C$5,3,FALSE)</f>
        <v>"Первый"</v>
      </c>
      <c r="E15414" t="str">
        <f>IF(AND(C15414=1,B15414&lt;='Справочник по тт'!$D$1),'Справочник по тт'!$D$2,VLOOKUP(C15414,'Справочник по тт'!A:C,2,FALSE))</f>
        <v>"Первый" ул. Пахоменко д.30</v>
      </c>
      <c r="F15414" s="2" t="str">
        <f t="shared" si="481"/>
        <v/>
      </c>
    </row>
    <row r="15415" spans="1:6" x14ac:dyDescent="0.25">
      <c r="A15415" s="3">
        <v>44063.375</v>
      </c>
      <c r="B15415" s="14">
        <f t="shared" si="480"/>
        <v>44063</v>
      </c>
      <c r="C15415">
        <v>4</v>
      </c>
      <c r="D15415" t="str">
        <f>VLOOKUP(C15415,'Справочник по тт'!$A$2:$C$5,3,FALSE)</f>
        <v>"Первый"</v>
      </c>
      <c r="E15415" t="str">
        <f>IF(AND(C15415=1,B15415&lt;='Справочник по тт'!$D$1),'Справочник по тт'!$D$2,VLOOKUP(C15415,'Справочник по тт'!A:C,2,FALSE))</f>
        <v>"Первый" ул. Пахоменко д.30</v>
      </c>
      <c r="F15415" s="2" t="str">
        <f t="shared" si="481"/>
        <v/>
      </c>
    </row>
    <row r="15416" spans="1:6" x14ac:dyDescent="0.25">
      <c r="A15416" s="3">
        <v>44063.375</v>
      </c>
      <c r="B15416" s="14">
        <f t="shared" si="480"/>
        <v>44063</v>
      </c>
      <c r="C15416">
        <v>4</v>
      </c>
      <c r="D15416" t="str">
        <f>VLOOKUP(C15416,'Справочник по тт'!$A$2:$C$5,3,FALSE)</f>
        <v>"Первый"</v>
      </c>
      <c r="E15416" t="str">
        <f>IF(AND(C15416=1,B15416&lt;='Справочник по тт'!$D$1),'Справочник по тт'!$D$2,VLOOKUP(C15416,'Справочник по тт'!A:C,2,FALSE))</f>
        <v>"Первый" ул. Пахоменко д.30</v>
      </c>
      <c r="F15416" s="2" t="str">
        <f t="shared" si="481"/>
        <v/>
      </c>
    </row>
    <row r="15417" spans="1:6" x14ac:dyDescent="0.25">
      <c r="A15417" s="3">
        <v>44063.375</v>
      </c>
      <c r="B15417" s="14">
        <f t="shared" si="480"/>
        <v>44063</v>
      </c>
      <c r="C15417">
        <v>4</v>
      </c>
      <c r="D15417" t="str">
        <f>VLOOKUP(C15417,'Справочник по тт'!$A$2:$C$5,3,FALSE)</f>
        <v>"Первый"</v>
      </c>
      <c r="E15417" t="str">
        <f>IF(AND(C15417=1,B15417&lt;='Справочник по тт'!$D$1),'Справочник по тт'!$D$2,VLOOKUP(C15417,'Справочник по тт'!A:C,2,FALSE))</f>
        <v>"Первый" ул. Пахоменко д.30</v>
      </c>
      <c r="F15417" s="2" t="str">
        <f t="shared" si="481"/>
        <v/>
      </c>
    </row>
    <row r="15418" spans="1:6" x14ac:dyDescent="0.25">
      <c r="A15418" s="3">
        <v>44063.375</v>
      </c>
      <c r="B15418" s="14">
        <f t="shared" si="480"/>
        <v>44063</v>
      </c>
      <c r="C15418">
        <v>4</v>
      </c>
      <c r="D15418" t="str">
        <f>VLOOKUP(C15418,'Справочник по тт'!$A$2:$C$5,3,FALSE)</f>
        <v>"Первый"</v>
      </c>
      <c r="E15418" t="str">
        <f>IF(AND(C15418=1,B15418&lt;='Справочник по тт'!$D$1),'Справочник по тт'!$D$2,VLOOKUP(C15418,'Справочник по тт'!A:C,2,FALSE))</f>
        <v>"Первый" ул. Пахоменко д.30</v>
      </c>
      <c r="F15418" s="2" t="str">
        <f t="shared" si="481"/>
        <v/>
      </c>
    </row>
    <row r="15419" spans="1:6" x14ac:dyDescent="0.25">
      <c r="A15419" s="3">
        <v>44063.375</v>
      </c>
      <c r="B15419" s="14">
        <f t="shared" si="480"/>
        <v>44063</v>
      </c>
      <c r="C15419">
        <v>4</v>
      </c>
      <c r="D15419" t="str">
        <f>VLOOKUP(C15419,'Справочник по тт'!$A$2:$C$5,3,FALSE)</f>
        <v>"Первый"</v>
      </c>
      <c r="E15419" t="str">
        <f>IF(AND(C15419=1,B15419&lt;='Справочник по тт'!$D$1),'Справочник по тт'!$D$2,VLOOKUP(C15419,'Справочник по тт'!A:C,2,FALSE))</f>
        <v>"Первый" ул. Пахоменко д.30</v>
      </c>
      <c r="F15419" s="2" t="str">
        <f t="shared" si="481"/>
        <v/>
      </c>
    </row>
    <row r="15420" spans="1:6" x14ac:dyDescent="0.25">
      <c r="A15420" s="3">
        <v>44063.375</v>
      </c>
      <c r="B15420" s="14">
        <f t="shared" si="480"/>
        <v>44063</v>
      </c>
      <c r="C15420">
        <v>4</v>
      </c>
      <c r="D15420" t="str">
        <f>VLOOKUP(C15420,'Справочник по тт'!$A$2:$C$5,3,FALSE)</f>
        <v>"Первый"</v>
      </c>
      <c r="E15420" t="str">
        <f>IF(AND(C15420=1,B15420&lt;='Справочник по тт'!$D$1),'Справочник по тт'!$D$2,VLOOKUP(C15420,'Справочник по тт'!A:C,2,FALSE))</f>
        <v>"Первый" ул. Пахоменко д.30</v>
      </c>
      <c r="F15420" s="2" t="str">
        <f t="shared" si="481"/>
        <v/>
      </c>
    </row>
    <row r="15421" spans="1:6" x14ac:dyDescent="0.25">
      <c r="A15421" s="3">
        <v>44063.375</v>
      </c>
      <c r="B15421" s="14">
        <f t="shared" si="480"/>
        <v>44063</v>
      </c>
      <c r="C15421">
        <v>4</v>
      </c>
      <c r="D15421" t="str">
        <f>VLOOKUP(C15421,'Справочник по тт'!$A$2:$C$5,3,FALSE)</f>
        <v>"Первый"</v>
      </c>
      <c r="E15421" t="str">
        <f>IF(AND(C15421=1,B15421&lt;='Справочник по тт'!$D$1),'Справочник по тт'!$D$2,VLOOKUP(C15421,'Справочник по тт'!A:C,2,FALSE))</f>
        <v>"Первый" ул. Пахоменко д.30</v>
      </c>
      <c r="F15421" s="2" t="str">
        <f t="shared" si="481"/>
        <v/>
      </c>
    </row>
    <row r="15422" spans="1:6" x14ac:dyDescent="0.25">
      <c r="A15422" s="3">
        <v>44063.375</v>
      </c>
      <c r="B15422" s="14">
        <f t="shared" si="480"/>
        <v>44063</v>
      </c>
      <c r="C15422">
        <v>4</v>
      </c>
      <c r="D15422" t="str">
        <f>VLOOKUP(C15422,'Справочник по тт'!$A$2:$C$5,3,FALSE)</f>
        <v>"Первый"</v>
      </c>
      <c r="E15422" t="str">
        <f>IF(AND(C15422=1,B15422&lt;='Справочник по тт'!$D$1),'Справочник по тт'!$D$2,VLOOKUP(C15422,'Справочник по тт'!A:C,2,FALSE))</f>
        <v>"Первый" ул. Пахоменко д.30</v>
      </c>
      <c r="F15422" s="2" t="str">
        <f t="shared" si="481"/>
        <v/>
      </c>
    </row>
    <row r="15423" spans="1:6" x14ac:dyDescent="0.25">
      <c r="A15423" s="3">
        <v>44063.375</v>
      </c>
      <c r="B15423" s="14">
        <f t="shared" si="480"/>
        <v>44063</v>
      </c>
      <c r="C15423">
        <v>4</v>
      </c>
      <c r="D15423" t="str">
        <f>VLOOKUP(C15423,'Справочник по тт'!$A$2:$C$5,3,FALSE)</f>
        <v>"Первый"</v>
      </c>
      <c r="E15423" t="str">
        <f>IF(AND(C15423=1,B15423&lt;='Справочник по тт'!$D$1),'Справочник по тт'!$D$2,VLOOKUP(C15423,'Справочник по тт'!A:C,2,FALSE))</f>
        <v>"Первый" ул. Пахоменко д.30</v>
      </c>
      <c r="F15423" s="2" t="str">
        <f t="shared" si="481"/>
        <v/>
      </c>
    </row>
    <row r="15424" spans="1:6" x14ac:dyDescent="0.25">
      <c r="A15424" s="3">
        <v>44063.375</v>
      </c>
      <c r="B15424" s="14">
        <f t="shared" si="480"/>
        <v>44063</v>
      </c>
      <c r="C15424">
        <v>4</v>
      </c>
      <c r="D15424" t="str">
        <f>VLOOKUP(C15424,'Справочник по тт'!$A$2:$C$5,3,FALSE)</f>
        <v>"Первый"</v>
      </c>
      <c r="E15424" t="str">
        <f>IF(AND(C15424=1,B15424&lt;='Справочник по тт'!$D$1),'Справочник по тт'!$D$2,VLOOKUP(C15424,'Справочник по тт'!A:C,2,FALSE))</f>
        <v>"Первый" ул. Пахоменко д.30</v>
      </c>
      <c r="F15424" s="2" t="str">
        <f t="shared" si="481"/>
        <v/>
      </c>
    </row>
    <row r="15425" spans="1:6" x14ac:dyDescent="0.25">
      <c r="A15425" s="3">
        <v>44063.375</v>
      </c>
      <c r="B15425" s="14">
        <f t="shared" si="480"/>
        <v>44063</v>
      </c>
      <c r="C15425">
        <v>4</v>
      </c>
      <c r="D15425" t="str">
        <f>VLOOKUP(C15425,'Справочник по тт'!$A$2:$C$5,3,FALSE)</f>
        <v>"Первый"</v>
      </c>
      <c r="E15425" t="str">
        <f>IF(AND(C15425=1,B15425&lt;='Справочник по тт'!$D$1),'Справочник по тт'!$D$2,VLOOKUP(C15425,'Справочник по тт'!A:C,2,FALSE))</f>
        <v>"Первый" ул. Пахоменко д.30</v>
      </c>
      <c r="F15425" s="2" t="str">
        <f t="shared" si="481"/>
        <v/>
      </c>
    </row>
    <row r="15426" spans="1:6" x14ac:dyDescent="0.25">
      <c r="A15426" s="3">
        <v>44063.375</v>
      </c>
      <c r="B15426" s="14">
        <f t="shared" ref="B15426:B15489" si="482">(TEXT(A15426,"ДД.ММ.ГГГГ"))*1</f>
        <v>44063</v>
      </c>
      <c r="C15426">
        <v>4</v>
      </c>
      <c r="D15426" t="str">
        <f>VLOOKUP(C15426,'Справочник по тт'!$A$2:$C$5,3,FALSE)</f>
        <v>"Первый"</v>
      </c>
      <c r="E15426" t="str">
        <f>IF(AND(C15426=1,B15426&lt;='Справочник по тт'!$D$1),'Справочник по тт'!$D$2,VLOOKUP(C15426,'Справочник по тт'!A:C,2,FALSE))</f>
        <v>"Первый" ул. Пахоменко д.30</v>
      </c>
      <c r="F15426" s="2" t="str">
        <f t="shared" si="481"/>
        <v/>
      </c>
    </row>
    <row r="15427" spans="1:6" x14ac:dyDescent="0.25">
      <c r="A15427" s="3">
        <v>44063.375</v>
      </c>
      <c r="B15427" s="14">
        <f t="shared" si="482"/>
        <v>44063</v>
      </c>
      <c r="C15427">
        <v>4</v>
      </c>
      <c r="D15427" t="str">
        <f>VLOOKUP(C15427,'Справочник по тт'!$A$2:$C$5,3,FALSE)</f>
        <v>"Первый"</v>
      </c>
      <c r="E15427" t="str">
        <f>IF(AND(C15427=1,B15427&lt;='Справочник по тт'!$D$1),'Справочник по тт'!$D$2,VLOOKUP(C15427,'Справочник по тт'!A:C,2,FALSE))</f>
        <v>"Первый" ул. Пахоменко д.30</v>
      </c>
      <c r="F15427" s="2" t="str">
        <f t="shared" ref="F15427:F15490" si="483">IF(B15427&lt;=$F$1,1,"")</f>
        <v/>
      </c>
    </row>
    <row r="15428" spans="1:6" x14ac:dyDescent="0.25">
      <c r="A15428" s="3">
        <v>44063.5</v>
      </c>
      <c r="B15428" s="14">
        <f t="shared" si="482"/>
        <v>44063</v>
      </c>
      <c r="C15428">
        <v>4</v>
      </c>
      <c r="D15428" t="str">
        <f>VLOOKUP(C15428,'Справочник по тт'!$A$2:$C$5,3,FALSE)</f>
        <v>"Первый"</v>
      </c>
      <c r="E15428" t="str">
        <f>IF(AND(C15428=1,B15428&lt;='Справочник по тт'!$D$1),'Справочник по тт'!$D$2,VLOOKUP(C15428,'Справочник по тт'!A:C,2,FALSE))</f>
        <v>"Первый" ул. Пахоменко д.30</v>
      </c>
      <c r="F15428" s="2" t="str">
        <f t="shared" si="483"/>
        <v/>
      </c>
    </row>
    <row r="15429" spans="1:6" x14ac:dyDescent="0.25">
      <c r="A15429" s="3">
        <v>44063.5</v>
      </c>
      <c r="B15429" s="14">
        <f t="shared" si="482"/>
        <v>44063</v>
      </c>
      <c r="C15429">
        <v>4</v>
      </c>
      <c r="D15429" t="str">
        <f>VLOOKUP(C15429,'Справочник по тт'!$A$2:$C$5,3,FALSE)</f>
        <v>"Первый"</v>
      </c>
      <c r="E15429" t="str">
        <f>IF(AND(C15429=1,B15429&lt;='Справочник по тт'!$D$1),'Справочник по тт'!$D$2,VLOOKUP(C15429,'Справочник по тт'!A:C,2,FALSE))</f>
        <v>"Первый" ул. Пахоменко д.30</v>
      </c>
      <c r="F15429" s="2" t="str">
        <f t="shared" si="483"/>
        <v/>
      </c>
    </row>
    <row r="15430" spans="1:6" x14ac:dyDescent="0.25">
      <c r="A15430" s="3">
        <v>44063.5</v>
      </c>
      <c r="B15430" s="14">
        <f t="shared" si="482"/>
        <v>44063</v>
      </c>
      <c r="C15430">
        <v>4</v>
      </c>
      <c r="D15430" t="str">
        <f>VLOOKUP(C15430,'Справочник по тт'!$A$2:$C$5,3,FALSE)</f>
        <v>"Первый"</v>
      </c>
      <c r="E15430" t="str">
        <f>IF(AND(C15430=1,B15430&lt;='Справочник по тт'!$D$1),'Справочник по тт'!$D$2,VLOOKUP(C15430,'Справочник по тт'!A:C,2,FALSE))</f>
        <v>"Первый" ул. Пахоменко д.30</v>
      </c>
      <c r="F15430" s="2" t="str">
        <f t="shared" si="483"/>
        <v/>
      </c>
    </row>
    <row r="15431" spans="1:6" x14ac:dyDescent="0.25">
      <c r="A15431" s="3">
        <v>44063.520833333336</v>
      </c>
      <c r="B15431" s="14">
        <f t="shared" si="482"/>
        <v>44063</v>
      </c>
      <c r="C15431">
        <v>4</v>
      </c>
      <c r="D15431" t="str">
        <f>VLOOKUP(C15431,'Справочник по тт'!$A$2:$C$5,3,FALSE)</f>
        <v>"Первый"</v>
      </c>
      <c r="E15431" t="str">
        <f>IF(AND(C15431=1,B15431&lt;='Справочник по тт'!$D$1),'Справочник по тт'!$D$2,VLOOKUP(C15431,'Справочник по тт'!A:C,2,FALSE))</f>
        <v>"Первый" ул. Пахоменко д.30</v>
      </c>
      <c r="F15431" s="2" t="str">
        <f t="shared" si="483"/>
        <v/>
      </c>
    </row>
    <row r="15432" spans="1:6" x14ac:dyDescent="0.25">
      <c r="A15432" s="3">
        <v>44063.529849537037</v>
      </c>
      <c r="B15432" s="14">
        <f t="shared" si="482"/>
        <v>44063</v>
      </c>
      <c r="C15432">
        <v>4</v>
      </c>
      <c r="D15432" t="str">
        <f>VLOOKUP(C15432,'Справочник по тт'!$A$2:$C$5,3,FALSE)</f>
        <v>"Первый"</v>
      </c>
      <c r="E15432" t="str">
        <f>IF(AND(C15432=1,B15432&lt;='Справочник по тт'!$D$1),'Справочник по тт'!$D$2,VLOOKUP(C15432,'Справочник по тт'!A:C,2,FALSE))</f>
        <v>"Первый" ул. Пахоменко д.30</v>
      </c>
      <c r="F15432" s="2" t="str">
        <f t="shared" si="483"/>
        <v/>
      </c>
    </row>
    <row r="15433" spans="1:6" x14ac:dyDescent="0.25">
      <c r="A15433" s="3">
        <v>44063.541666666664</v>
      </c>
      <c r="B15433" s="14">
        <f t="shared" si="482"/>
        <v>44063</v>
      </c>
      <c r="C15433">
        <v>4</v>
      </c>
      <c r="D15433" t="str">
        <f>VLOOKUP(C15433,'Справочник по тт'!$A$2:$C$5,3,FALSE)</f>
        <v>"Первый"</v>
      </c>
      <c r="E15433" t="str">
        <f>IF(AND(C15433=1,B15433&lt;='Справочник по тт'!$D$1),'Справочник по тт'!$D$2,VLOOKUP(C15433,'Справочник по тт'!A:C,2,FALSE))</f>
        <v>"Первый" ул. Пахоменко д.30</v>
      </c>
      <c r="F15433" s="2" t="str">
        <f t="shared" si="483"/>
        <v/>
      </c>
    </row>
    <row r="15434" spans="1:6" x14ac:dyDescent="0.25">
      <c r="A15434" s="3">
        <v>44063.541666666664</v>
      </c>
      <c r="B15434" s="14">
        <f t="shared" si="482"/>
        <v>44063</v>
      </c>
      <c r="C15434">
        <v>4</v>
      </c>
      <c r="D15434" t="str">
        <f>VLOOKUP(C15434,'Справочник по тт'!$A$2:$C$5,3,FALSE)</f>
        <v>"Первый"</v>
      </c>
      <c r="E15434" t="str">
        <f>IF(AND(C15434=1,B15434&lt;='Справочник по тт'!$D$1),'Справочник по тт'!$D$2,VLOOKUP(C15434,'Справочник по тт'!A:C,2,FALSE))</f>
        <v>"Первый" ул. Пахоменко д.30</v>
      </c>
      <c r="F15434" s="2" t="str">
        <f t="shared" si="483"/>
        <v/>
      </c>
    </row>
    <row r="15435" spans="1:6" x14ac:dyDescent="0.25">
      <c r="A15435" s="3">
        <v>44063.541666666664</v>
      </c>
      <c r="B15435" s="14">
        <f t="shared" si="482"/>
        <v>44063</v>
      </c>
      <c r="C15435">
        <v>4</v>
      </c>
      <c r="D15435" t="str">
        <f>VLOOKUP(C15435,'Справочник по тт'!$A$2:$C$5,3,FALSE)</f>
        <v>"Первый"</v>
      </c>
      <c r="E15435" t="str">
        <f>IF(AND(C15435=1,B15435&lt;='Справочник по тт'!$D$1),'Справочник по тт'!$D$2,VLOOKUP(C15435,'Справочник по тт'!A:C,2,FALSE))</f>
        <v>"Первый" ул. Пахоменко д.30</v>
      </c>
      <c r="F15435" s="2" t="str">
        <f t="shared" si="483"/>
        <v/>
      </c>
    </row>
    <row r="15436" spans="1:6" x14ac:dyDescent="0.25">
      <c r="A15436" s="3">
        <v>44063.541666666664</v>
      </c>
      <c r="B15436" s="14">
        <f t="shared" si="482"/>
        <v>44063</v>
      </c>
      <c r="C15436">
        <v>4</v>
      </c>
      <c r="D15436" t="str">
        <f>VLOOKUP(C15436,'Справочник по тт'!$A$2:$C$5,3,FALSE)</f>
        <v>"Первый"</v>
      </c>
      <c r="E15436" t="str">
        <f>IF(AND(C15436=1,B15436&lt;='Справочник по тт'!$D$1),'Справочник по тт'!$D$2,VLOOKUP(C15436,'Справочник по тт'!A:C,2,FALSE))</f>
        <v>"Первый" ул. Пахоменко д.30</v>
      </c>
      <c r="F15436" s="2" t="str">
        <f t="shared" si="483"/>
        <v/>
      </c>
    </row>
    <row r="15437" spans="1:6" x14ac:dyDescent="0.25">
      <c r="A15437" s="3">
        <v>44063.541666666664</v>
      </c>
      <c r="B15437" s="14">
        <f t="shared" si="482"/>
        <v>44063</v>
      </c>
      <c r="C15437">
        <v>4</v>
      </c>
      <c r="D15437" t="str">
        <f>VLOOKUP(C15437,'Справочник по тт'!$A$2:$C$5,3,FALSE)</f>
        <v>"Первый"</v>
      </c>
      <c r="E15437" t="str">
        <f>IF(AND(C15437=1,B15437&lt;='Справочник по тт'!$D$1),'Справочник по тт'!$D$2,VLOOKUP(C15437,'Справочник по тт'!A:C,2,FALSE))</f>
        <v>"Первый" ул. Пахоменко д.30</v>
      </c>
      <c r="F15437" s="2" t="str">
        <f t="shared" si="483"/>
        <v/>
      </c>
    </row>
    <row r="15438" spans="1:6" x14ac:dyDescent="0.25">
      <c r="A15438" s="3">
        <v>44063.544328703705</v>
      </c>
      <c r="B15438" s="14">
        <f t="shared" si="482"/>
        <v>44063</v>
      </c>
      <c r="C15438">
        <v>4</v>
      </c>
      <c r="D15438" t="str">
        <f>VLOOKUP(C15438,'Справочник по тт'!$A$2:$C$5,3,FALSE)</f>
        <v>"Первый"</v>
      </c>
      <c r="E15438" t="str">
        <f>IF(AND(C15438=1,B15438&lt;='Справочник по тт'!$D$1),'Справочник по тт'!$D$2,VLOOKUP(C15438,'Справочник по тт'!A:C,2,FALSE))</f>
        <v>"Первый" ул. Пахоменко д.30</v>
      </c>
      <c r="F15438" s="2" t="str">
        <f t="shared" si="483"/>
        <v/>
      </c>
    </row>
    <row r="15439" spans="1:6" x14ac:dyDescent="0.25">
      <c r="A15439" s="3">
        <v>44063.572916666664</v>
      </c>
      <c r="B15439" s="14">
        <f t="shared" si="482"/>
        <v>44063</v>
      </c>
      <c r="C15439">
        <v>4</v>
      </c>
      <c r="D15439" t="str">
        <f>VLOOKUP(C15439,'Справочник по тт'!$A$2:$C$5,3,FALSE)</f>
        <v>"Первый"</v>
      </c>
      <c r="E15439" t="str">
        <f>IF(AND(C15439=1,B15439&lt;='Справочник по тт'!$D$1),'Справочник по тт'!$D$2,VLOOKUP(C15439,'Справочник по тт'!A:C,2,FALSE))</f>
        <v>"Первый" ул. Пахоменко д.30</v>
      </c>
      <c r="F15439" s="2" t="str">
        <f t="shared" si="483"/>
        <v/>
      </c>
    </row>
    <row r="15440" spans="1:6" x14ac:dyDescent="0.25">
      <c r="A15440" s="3">
        <v>44063.583333333336</v>
      </c>
      <c r="B15440" s="14">
        <f t="shared" si="482"/>
        <v>44063</v>
      </c>
      <c r="C15440">
        <v>4</v>
      </c>
      <c r="D15440" t="str">
        <f>VLOOKUP(C15440,'Справочник по тт'!$A$2:$C$5,3,FALSE)</f>
        <v>"Первый"</v>
      </c>
      <c r="E15440" t="str">
        <f>IF(AND(C15440=1,B15440&lt;='Справочник по тт'!$D$1),'Справочник по тт'!$D$2,VLOOKUP(C15440,'Справочник по тт'!A:C,2,FALSE))</f>
        <v>"Первый" ул. Пахоменко д.30</v>
      </c>
      <c r="F15440" s="2" t="str">
        <f t="shared" si="483"/>
        <v/>
      </c>
    </row>
    <row r="15441" spans="1:6" x14ac:dyDescent="0.25">
      <c r="A15441" s="3">
        <v>44063.583333333336</v>
      </c>
      <c r="B15441" s="14">
        <f t="shared" si="482"/>
        <v>44063</v>
      </c>
      <c r="C15441">
        <v>4</v>
      </c>
      <c r="D15441" t="str">
        <f>VLOOKUP(C15441,'Справочник по тт'!$A$2:$C$5,3,FALSE)</f>
        <v>"Первый"</v>
      </c>
      <c r="E15441" t="str">
        <f>IF(AND(C15441=1,B15441&lt;='Справочник по тт'!$D$1),'Справочник по тт'!$D$2,VLOOKUP(C15441,'Справочник по тт'!A:C,2,FALSE))</f>
        <v>"Первый" ул. Пахоменко д.30</v>
      </c>
      <c r="F15441" s="2" t="str">
        <f t="shared" si="483"/>
        <v/>
      </c>
    </row>
    <row r="15442" spans="1:6" x14ac:dyDescent="0.25">
      <c r="A15442" s="3">
        <v>44063.583333333336</v>
      </c>
      <c r="B15442" s="14">
        <f t="shared" si="482"/>
        <v>44063</v>
      </c>
      <c r="C15442">
        <v>4</v>
      </c>
      <c r="D15442" t="str">
        <f>VLOOKUP(C15442,'Справочник по тт'!$A$2:$C$5,3,FALSE)</f>
        <v>"Первый"</v>
      </c>
      <c r="E15442" t="str">
        <f>IF(AND(C15442=1,B15442&lt;='Справочник по тт'!$D$1),'Справочник по тт'!$D$2,VLOOKUP(C15442,'Справочник по тт'!A:C,2,FALSE))</f>
        <v>"Первый" ул. Пахоменко д.30</v>
      </c>
      <c r="F15442" s="2" t="str">
        <f t="shared" si="483"/>
        <v/>
      </c>
    </row>
    <row r="15443" spans="1:6" x14ac:dyDescent="0.25">
      <c r="A15443" s="3">
        <v>44063.606932870367</v>
      </c>
      <c r="B15443" s="14">
        <f t="shared" si="482"/>
        <v>44063</v>
      </c>
      <c r="C15443">
        <v>4</v>
      </c>
      <c r="D15443" t="str">
        <f>VLOOKUP(C15443,'Справочник по тт'!$A$2:$C$5,3,FALSE)</f>
        <v>"Первый"</v>
      </c>
      <c r="E15443" t="str">
        <f>IF(AND(C15443=1,B15443&lt;='Справочник по тт'!$D$1),'Справочник по тт'!$D$2,VLOOKUP(C15443,'Справочник по тт'!A:C,2,FALSE))</f>
        <v>"Первый" ул. Пахоменко д.30</v>
      </c>
      <c r="F15443" s="2" t="str">
        <f t="shared" si="483"/>
        <v/>
      </c>
    </row>
    <row r="15444" spans="1:6" x14ac:dyDescent="0.25">
      <c r="A15444" s="3">
        <v>44063.611111111109</v>
      </c>
      <c r="B15444" s="14">
        <f t="shared" si="482"/>
        <v>44063</v>
      </c>
      <c r="C15444">
        <v>4</v>
      </c>
      <c r="D15444" t="str">
        <f>VLOOKUP(C15444,'Справочник по тт'!$A$2:$C$5,3,FALSE)</f>
        <v>"Первый"</v>
      </c>
      <c r="E15444" t="str">
        <f>IF(AND(C15444=1,B15444&lt;='Справочник по тт'!$D$1),'Справочник по тт'!$D$2,VLOOKUP(C15444,'Справочник по тт'!A:C,2,FALSE))</f>
        <v>"Первый" ул. Пахоменко д.30</v>
      </c>
      <c r="F15444" s="2" t="str">
        <f t="shared" si="483"/>
        <v/>
      </c>
    </row>
    <row r="15445" spans="1:6" x14ac:dyDescent="0.25">
      <c r="A15445" s="3">
        <v>44063.625</v>
      </c>
      <c r="B15445" s="14">
        <f t="shared" si="482"/>
        <v>44063</v>
      </c>
      <c r="C15445">
        <v>4</v>
      </c>
      <c r="D15445" t="str">
        <f>VLOOKUP(C15445,'Справочник по тт'!$A$2:$C$5,3,FALSE)</f>
        <v>"Первый"</v>
      </c>
      <c r="E15445" t="str">
        <f>IF(AND(C15445=1,B15445&lt;='Справочник по тт'!$D$1),'Справочник по тт'!$D$2,VLOOKUP(C15445,'Справочник по тт'!A:C,2,FALSE))</f>
        <v>"Первый" ул. Пахоменко д.30</v>
      </c>
      <c r="F15445" s="2" t="str">
        <f t="shared" si="483"/>
        <v/>
      </c>
    </row>
    <row r="15446" spans="1:6" x14ac:dyDescent="0.25">
      <c r="A15446" s="3">
        <v>44063.625</v>
      </c>
      <c r="B15446" s="14">
        <f t="shared" si="482"/>
        <v>44063</v>
      </c>
      <c r="C15446">
        <v>4</v>
      </c>
      <c r="D15446" t="str">
        <f>VLOOKUP(C15446,'Справочник по тт'!$A$2:$C$5,3,FALSE)</f>
        <v>"Первый"</v>
      </c>
      <c r="E15446" t="str">
        <f>IF(AND(C15446=1,B15446&lt;='Справочник по тт'!$D$1),'Справочник по тт'!$D$2,VLOOKUP(C15446,'Справочник по тт'!A:C,2,FALSE))</f>
        <v>"Первый" ул. Пахоменко д.30</v>
      </c>
      <c r="F15446" s="2" t="str">
        <f t="shared" si="483"/>
        <v/>
      </c>
    </row>
    <row r="15447" spans="1:6" x14ac:dyDescent="0.25">
      <c r="A15447" s="3">
        <v>44063.625</v>
      </c>
      <c r="B15447" s="14">
        <f t="shared" si="482"/>
        <v>44063</v>
      </c>
      <c r="C15447">
        <v>4</v>
      </c>
      <c r="D15447" t="str">
        <f>VLOOKUP(C15447,'Справочник по тт'!$A$2:$C$5,3,FALSE)</f>
        <v>"Первый"</v>
      </c>
      <c r="E15447" t="str">
        <f>IF(AND(C15447=1,B15447&lt;='Справочник по тт'!$D$1),'Справочник по тт'!$D$2,VLOOKUP(C15447,'Справочник по тт'!A:C,2,FALSE))</f>
        <v>"Первый" ул. Пахоменко д.30</v>
      </c>
      <c r="F15447" s="2" t="str">
        <f t="shared" si="483"/>
        <v/>
      </c>
    </row>
    <row r="15448" spans="1:6" x14ac:dyDescent="0.25">
      <c r="A15448" s="3">
        <v>44063.625</v>
      </c>
      <c r="B15448" s="14">
        <f t="shared" si="482"/>
        <v>44063</v>
      </c>
      <c r="C15448">
        <v>4</v>
      </c>
      <c r="D15448" t="str">
        <f>VLOOKUP(C15448,'Справочник по тт'!$A$2:$C$5,3,FALSE)</f>
        <v>"Первый"</v>
      </c>
      <c r="E15448" t="str">
        <f>IF(AND(C15448=1,B15448&lt;='Справочник по тт'!$D$1),'Справочник по тт'!$D$2,VLOOKUP(C15448,'Справочник по тт'!A:C,2,FALSE))</f>
        <v>"Первый" ул. Пахоменко д.30</v>
      </c>
      <c r="F15448" s="2" t="str">
        <f t="shared" si="483"/>
        <v/>
      </c>
    </row>
    <row r="15449" spans="1:6" x14ac:dyDescent="0.25">
      <c r="A15449" s="3">
        <v>44063.638888888891</v>
      </c>
      <c r="B15449" s="14">
        <f t="shared" si="482"/>
        <v>44063</v>
      </c>
      <c r="C15449">
        <v>4</v>
      </c>
      <c r="D15449" t="str">
        <f>VLOOKUP(C15449,'Справочник по тт'!$A$2:$C$5,3,FALSE)</f>
        <v>"Первый"</v>
      </c>
      <c r="E15449" t="str">
        <f>IF(AND(C15449=1,B15449&lt;='Справочник по тт'!$D$1),'Справочник по тт'!$D$2,VLOOKUP(C15449,'Справочник по тт'!A:C,2,FALSE))</f>
        <v>"Первый" ул. Пахоменко д.30</v>
      </c>
      <c r="F15449" s="2" t="str">
        <f t="shared" si="483"/>
        <v/>
      </c>
    </row>
    <row r="15450" spans="1:6" x14ac:dyDescent="0.25">
      <c r="A15450" s="3">
        <v>44063.665277777778</v>
      </c>
      <c r="B15450" s="14">
        <f t="shared" si="482"/>
        <v>44063</v>
      </c>
      <c r="C15450">
        <v>4</v>
      </c>
      <c r="D15450" t="str">
        <f>VLOOKUP(C15450,'Справочник по тт'!$A$2:$C$5,3,FALSE)</f>
        <v>"Первый"</v>
      </c>
      <c r="E15450" t="str">
        <f>IF(AND(C15450=1,B15450&lt;='Справочник по тт'!$D$1),'Справочник по тт'!$D$2,VLOOKUP(C15450,'Справочник по тт'!A:C,2,FALSE))</f>
        <v>"Первый" ул. Пахоменко д.30</v>
      </c>
      <c r="F15450" s="2" t="str">
        <f t="shared" si="483"/>
        <v/>
      </c>
    </row>
    <row r="15451" spans="1:6" x14ac:dyDescent="0.25">
      <c r="A15451" s="3">
        <v>44064.611111111109</v>
      </c>
      <c r="B15451" s="14">
        <f t="shared" si="482"/>
        <v>44064</v>
      </c>
      <c r="C15451">
        <v>4</v>
      </c>
      <c r="D15451" t="str">
        <f>VLOOKUP(C15451,'Справочник по тт'!$A$2:$C$5,3,FALSE)</f>
        <v>"Первый"</v>
      </c>
      <c r="E15451" t="str">
        <f>IF(AND(C15451=1,B15451&lt;='Справочник по тт'!$D$1),'Справочник по тт'!$D$2,VLOOKUP(C15451,'Справочник по тт'!A:C,2,FALSE))</f>
        <v>"Первый" ул. Пахоменко д.30</v>
      </c>
      <c r="F15451" s="2" t="str">
        <f t="shared" si="483"/>
        <v/>
      </c>
    </row>
    <row r="15452" spans="1:6" x14ac:dyDescent="0.25">
      <c r="A15452" s="3">
        <v>44064.625</v>
      </c>
      <c r="B15452" s="14">
        <f t="shared" si="482"/>
        <v>44064</v>
      </c>
      <c r="C15452">
        <v>4</v>
      </c>
      <c r="D15452" t="str">
        <f>VLOOKUP(C15452,'Справочник по тт'!$A$2:$C$5,3,FALSE)</f>
        <v>"Первый"</v>
      </c>
      <c r="E15452" t="str">
        <f>IF(AND(C15452=1,B15452&lt;='Справочник по тт'!$D$1),'Справочник по тт'!$D$2,VLOOKUP(C15452,'Справочник по тт'!A:C,2,FALSE))</f>
        <v>"Первый" ул. Пахоменко д.30</v>
      </c>
      <c r="F15452" s="2" t="str">
        <f t="shared" si="483"/>
        <v/>
      </c>
    </row>
    <row r="15453" spans="1:6" x14ac:dyDescent="0.25">
      <c r="A15453" s="3">
        <v>44064.625</v>
      </c>
      <c r="B15453" s="14">
        <f t="shared" si="482"/>
        <v>44064</v>
      </c>
      <c r="C15453">
        <v>4</v>
      </c>
      <c r="D15453" t="str">
        <f>VLOOKUP(C15453,'Справочник по тт'!$A$2:$C$5,3,FALSE)</f>
        <v>"Первый"</v>
      </c>
      <c r="E15453" t="str">
        <f>IF(AND(C15453=1,B15453&lt;='Справочник по тт'!$D$1),'Справочник по тт'!$D$2,VLOOKUP(C15453,'Справочник по тт'!A:C,2,FALSE))</f>
        <v>"Первый" ул. Пахоменко д.30</v>
      </c>
      <c r="F15453" s="2" t="str">
        <f t="shared" si="483"/>
        <v/>
      </c>
    </row>
    <row r="15454" spans="1:6" x14ac:dyDescent="0.25">
      <c r="A15454" s="3">
        <v>44064.625</v>
      </c>
      <c r="B15454" s="14">
        <f t="shared" si="482"/>
        <v>44064</v>
      </c>
      <c r="C15454">
        <v>4</v>
      </c>
      <c r="D15454" t="str">
        <f>VLOOKUP(C15454,'Справочник по тт'!$A$2:$C$5,3,FALSE)</f>
        <v>"Первый"</v>
      </c>
      <c r="E15454" t="str">
        <f>IF(AND(C15454=1,B15454&lt;='Справочник по тт'!$D$1),'Справочник по тт'!$D$2,VLOOKUP(C15454,'Справочник по тт'!A:C,2,FALSE))</f>
        <v>"Первый" ул. Пахоменко д.30</v>
      </c>
      <c r="F15454" s="2" t="str">
        <f t="shared" si="483"/>
        <v/>
      </c>
    </row>
    <row r="15455" spans="1:6" x14ac:dyDescent="0.25">
      <c r="A15455" s="3">
        <v>44064.625</v>
      </c>
      <c r="B15455" s="14">
        <f t="shared" si="482"/>
        <v>44064</v>
      </c>
      <c r="C15455">
        <v>4</v>
      </c>
      <c r="D15455" t="str">
        <f>VLOOKUP(C15455,'Справочник по тт'!$A$2:$C$5,3,FALSE)</f>
        <v>"Первый"</v>
      </c>
      <c r="E15455" t="str">
        <f>IF(AND(C15455=1,B15455&lt;='Справочник по тт'!$D$1),'Справочник по тт'!$D$2,VLOOKUP(C15455,'Справочник по тт'!A:C,2,FALSE))</f>
        <v>"Первый" ул. Пахоменко д.30</v>
      </c>
      <c r="F15455" s="2" t="str">
        <f t="shared" si="483"/>
        <v/>
      </c>
    </row>
    <row r="15456" spans="1:6" x14ac:dyDescent="0.25">
      <c r="A15456" s="3">
        <v>44064.625</v>
      </c>
      <c r="B15456" s="14">
        <f t="shared" si="482"/>
        <v>44064</v>
      </c>
      <c r="C15456">
        <v>4</v>
      </c>
      <c r="D15456" t="str">
        <f>VLOOKUP(C15456,'Справочник по тт'!$A$2:$C$5,3,FALSE)</f>
        <v>"Первый"</v>
      </c>
      <c r="E15456" t="str">
        <f>IF(AND(C15456=1,B15456&lt;='Справочник по тт'!$D$1),'Справочник по тт'!$D$2,VLOOKUP(C15456,'Справочник по тт'!A:C,2,FALSE))</f>
        <v>"Первый" ул. Пахоменко д.30</v>
      </c>
      <c r="F15456" s="2" t="str">
        <f t="shared" si="483"/>
        <v/>
      </c>
    </row>
    <row r="15457" spans="1:6" x14ac:dyDescent="0.25">
      <c r="A15457" s="3">
        <v>44064.625</v>
      </c>
      <c r="B15457" s="14">
        <f t="shared" si="482"/>
        <v>44064</v>
      </c>
      <c r="C15457">
        <v>4</v>
      </c>
      <c r="D15457" t="str">
        <f>VLOOKUP(C15457,'Справочник по тт'!$A$2:$C$5,3,FALSE)</f>
        <v>"Первый"</v>
      </c>
      <c r="E15457" t="str">
        <f>IF(AND(C15457=1,B15457&lt;='Справочник по тт'!$D$1),'Справочник по тт'!$D$2,VLOOKUP(C15457,'Справочник по тт'!A:C,2,FALSE))</f>
        <v>"Первый" ул. Пахоменко д.30</v>
      </c>
      <c r="F15457" s="2" t="str">
        <f t="shared" si="483"/>
        <v/>
      </c>
    </row>
    <row r="15458" spans="1:6" x14ac:dyDescent="0.25">
      <c r="A15458" s="3">
        <v>44064.625</v>
      </c>
      <c r="B15458" s="14">
        <f t="shared" si="482"/>
        <v>44064</v>
      </c>
      <c r="C15458">
        <v>4</v>
      </c>
      <c r="D15458" t="str">
        <f>VLOOKUP(C15458,'Справочник по тт'!$A$2:$C$5,3,FALSE)</f>
        <v>"Первый"</v>
      </c>
      <c r="E15458" t="str">
        <f>IF(AND(C15458=1,B15458&lt;='Справочник по тт'!$D$1),'Справочник по тт'!$D$2,VLOOKUP(C15458,'Справочник по тт'!A:C,2,FALSE))</f>
        <v>"Первый" ул. Пахоменко д.30</v>
      </c>
      <c r="F15458" s="2" t="str">
        <f t="shared" si="483"/>
        <v/>
      </c>
    </row>
    <row r="15459" spans="1:6" x14ac:dyDescent="0.25">
      <c r="A15459" s="3">
        <v>44064.625</v>
      </c>
      <c r="B15459" s="14">
        <f t="shared" si="482"/>
        <v>44064</v>
      </c>
      <c r="C15459">
        <v>4</v>
      </c>
      <c r="D15459" t="str">
        <f>VLOOKUP(C15459,'Справочник по тт'!$A$2:$C$5,3,FALSE)</f>
        <v>"Первый"</v>
      </c>
      <c r="E15459" t="str">
        <f>IF(AND(C15459=1,B15459&lt;='Справочник по тт'!$D$1),'Справочник по тт'!$D$2,VLOOKUP(C15459,'Справочник по тт'!A:C,2,FALSE))</f>
        <v>"Первый" ул. Пахоменко д.30</v>
      </c>
      <c r="F15459" s="2" t="str">
        <f t="shared" si="483"/>
        <v/>
      </c>
    </row>
    <row r="15460" spans="1:6" x14ac:dyDescent="0.25">
      <c r="A15460" s="3">
        <v>44064.625</v>
      </c>
      <c r="B15460" s="14">
        <f t="shared" si="482"/>
        <v>44064</v>
      </c>
      <c r="C15460">
        <v>4</v>
      </c>
      <c r="D15460" t="str">
        <f>VLOOKUP(C15460,'Справочник по тт'!$A$2:$C$5,3,FALSE)</f>
        <v>"Первый"</v>
      </c>
      <c r="E15460" t="str">
        <f>IF(AND(C15460=1,B15460&lt;='Справочник по тт'!$D$1),'Справочник по тт'!$D$2,VLOOKUP(C15460,'Справочник по тт'!A:C,2,FALSE))</f>
        <v>"Первый" ул. Пахоменко д.30</v>
      </c>
      <c r="F15460" s="2" t="str">
        <f t="shared" si="483"/>
        <v/>
      </c>
    </row>
    <row r="15461" spans="1:6" x14ac:dyDescent="0.25">
      <c r="A15461" s="3">
        <v>44064.652777777781</v>
      </c>
      <c r="B15461" s="14">
        <f t="shared" si="482"/>
        <v>44064</v>
      </c>
      <c r="C15461">
        <v>4</v>
      </c>
      <c r="D15461" t="str">
        <f>VLOOKUP(C15461,'Справочник по тт'!$A$2:$C$5,3,FALSE)</f>
        <v>"Первый"</v>
      </c>
      <c r="E15461" t="str">
        <f>IF(AND(C15461=1,B15461&lt;='Справочник по тт'!$D$1),'Справочник по тт'!$D$2,VLOOKUP(C15461,'Справочник по тт'!A:C,2,FALSE))</f>
        <v>"Первый" ул. Пахоменко д.30</v>
      </c>
      <c r="F15461" s="2" t="str">
        <f t="shared" si="483"/>
        <v/>
      </c>
    </row>
    <row r="15462" spans="1:6" x14ac:dyDescent="0.25">
      <c r="A15462" s="3">
        <v>44064.666666666664</v>
      </c>
      <c r="B15462" s="14">
        <f t="shared" si="482"/>
        <v>44064</v>
      </c>
      <c r="C15462">
        <v>4</v>
      </c>
      <c r="D15462" t="str">
        <f>VLOOKUP(C15462,'Справочник по тт'!$A$2:$C$5,3,FALSE)</f>
        <v>"Первый"</v>
      </c>
      <c r="E15462" t="str">
        <f>IF(AND(C15462=1,B15462&lt;='Справочник по тт'!$D$1),'Справочник по тт'!$D$2,VLOOKUP(C15462,'Справочник по тт'!A:C,2,FALSE))</f>
        <v>"Первый" ул. Пахоменко д.30</v>
      </c>
      <c r="F15462" s="2" t="str">
        <f t="shared" si="483"/>
        <v/>
      </c>
    </row>
    <row r="15463" spans="1:6" x14ac:dyDescent="0.25">
      <c r="A15463" s="3">
        <v>44064.666666666664</v>
      </c>
      <c r="B15463" s="14">
        <f t="shared" si="482"/>
        <v>44064</v>
      </c>
      <c r="C15463">
        <v>4</v>
      </c>
      <c r="D15463" t="str">
        <f>VLOOKUP(C15463,'Справочник по тт'!$A$2:$C$5,3,FALSE)</f>
        <v>"Первый"</v>
      </c>
      <c r="E15463" t="str">
        <f>IF(AND(C15463=1,B15463&lt;='Справочник по тт'!$D$1),'Справочник по тт'!$D$2,VLOOKUP(C15463,'Справочник по тт'!A:C,2,FALSE))</f>
        <v>"Первый" ул. Пахоменко д.30</v>
      </c>
      <c r="F15463" s="2" t="str">
        <f t="shared" si="483"/>
        <v/>
      </c>
    </row>
    <row r="15464" spans="1:6" x14ac:dyDescent="0.25">
      <c r="A15464" s="3">
        <v>44064.666666666664</v>
      </c>
      <c r="B15464" s="14">
        <f t="shared" si="482"/>
        <v>44064</v>
      </c>
      <c r="C15464">
        <v>4</v>
      </c>
      <c r="D15464" t="str">
        <f>VLOOKUP(C15464,'Справочник по тт'!$A$2:$C$5,3,FALSE)</f>
        <v>"Первый"</v>
      </c>
      <c r="E15464" t="str">
        <f>IF(AND(C15464=1,B15464&lt;='Справочник по тт'!$D$1),'Справочник по тт'!$D$2,VLOOKUP(C15464,'Справочник по тт'!A:C,2,FALSE))</f>
        <v>"Первый" ул. Пахоменко д.30</v>
      </c>
      <c r="F15464" s="2" t="str">
        <f t="shared" si="483"/>
        <v/>
      </c>
    </row>
    <row r="15465" spans="1:6" x14ac:dyDescent="0.25">
      <c r="A15465" s="3">
        <v>44064.666666666664</v>
      </c>
      <c r="B15465" s="14">
        <f t="shared" si="482"/>
        <v>44064</v>
      </c>
      <c r="C15465">
        <v>4</v>
      </c>
      <c r="D15465" t="str">
        <f>VLOOKUP(C15465,'Справочник по тт'!$A$2:$C$5,3,FALSE)</f>
        <v>"Первый"</v>
      </c>
      <c r="E15465" t="str">
        <f>IF(AND(C15465=1,B15465&lt;='Справочник по тт'!$D$1),'Справочник по тт'!$D$2,VLOOKUP(C15465,'Справочник по тт'!A:C,2,FALSE))</f>
        <v>"Первый" ул. Пахоменко д.30</v>
      </c>
      <c r="F15465" s="2" t="str">
        <f t="shared" si="483"/>
        <v/>
      </c>
    </row>
    <row r="15466" spans="1:6" x14ac:dyDescent="0.25">
      <c r="A15466" s="3">
        <v>44064.666666666664</v>
      </c>
      <c r="B15466" s="14">
        <f t="shared" si="482"/>
        <v>44064</v>
      </c>
      <c r="C15466">
        <v>4</v>
      </c>
      <c r="D15466" t="str">
        <f>VLOOKUP(C15466,'Справочник по тт'!$A$2:$C$5,3,FALSE)</f>
        <v>"Первый"</v>
      </c>
      <c r="E15466" t="str">
        <f>IF(AND(C15466=1,B15466&lt;='Справочник по тт'!$D$1),'Справочник по тт'!$D$2,VLOOKUP(C15466,'Справочник по тт'!A:C,2,FALSE))</f>
        <v>"Первый" ул. Пахоменко д.30</v>
      </c>
      <c r="F15466" s="2" t="str">
        <f t="shared" si="483"/>
        <v/>
      </c>
    </row>
    <row r="15467" spans="1:6" x14ac:dyDescent="0.25">
      <c r="A15467" s="3">
        <v>44064.708333333336</v>
      </c>
      <c r="B15467" s="14">
        <f t="shared" si="482"/>
        <v>44064</v>
      </c>
      <c r="C15467">
        <v>4</v>
      </c>
      <c r="D15467" t="str">
        <f>VLOOKUP(C15467,'Справочник по тт'!$A$2:$C$5,3,FALSE)</f>
        <v>"Первый"</v>
      </c>
      <c r="E15467" t="str">
        <f>IF(AND(C15467=1,B15467&lt;='Справочник по тт'!$D$1),'Справочник по тт'!$D$2,VLOOKUP(C15467,'Справочник по тт'!A:C,2,FALSE))</f>
        <v>"Первый" ул. Пахоменко д.30</v>
      </c>
      <c r="F15467" s="2" t="str">
        <f t="shared" si="483"/>
        <v/>
      </c>
    </row>
    <row r="15468" spans="1:6" x14ac:dyDescent="0.25">
      <c r="A15468" s="3">
        <v>44064.75</v>
      </c>
      <c r="B15468" s="14">
        <f t="shared" si="482"/>
        <v>44064</v>
      </c>
      <c r="C15468">
        <v>4</v>
      </c>
      <c r="D15468" t="str">
        <f>VLOOKUP(C15468,'Справочник по тт'!$A$2:$C$5,3,FALSE)</f>
        <v>"Первый"</v>
      </c>
      <c r="E15468" t="str">
        <f>IF(AND(C15468=1,B15468&lt;='Справочник по тт'!$D$1),'Справочник по тт'!$D$2,VLOOKUP(C15468,'Справочник по тт'!A:C,2,FALSE))</f>
        <v>"Первый" ул. Пахоменко д.30</v>
      </c>
      <c r="F15468" s="2" t="str">
        <f t="shared" si="483"/>
        <v/>
      </c>
    </row>
    <row r="15469" spans="1:6" x14ac:dyDescent="0.25">
      <c r="A15469" s="3">
        <v>44064.75</v>
      </c>
      <c r="B15469" s="14">
        <f t="shared" si="482"/>
        <v>44064</v>
      </c>
      <c r="C15469">
        <v>4</v>
      </c>
      <c r="D15469" t="str">
        <f>VLOOKUP(C15469,'Справочник по тт'!$A$2:$C$5,3,FALSE)</f>
        <v>"Первый"</v>
      </c>
      <c r="E15469" t="str">
        <f>IF(AND(C15469=1,B15469&lt;='Справочник по тт'!$D$1),'Справочник по тт'!$D$2,VLOOKUP(C15469,'Справочник по тт'!A:C,2,FALSE))</f>
        <v>"Первый" ул. Пахоменко д.30</v>
      </c>
      <c r="F15469" s="2" t="str">
        <f t="shared" si="483"/>
        <v/>
      </c>
    </row>
    <row r="15470" spans="1:6" x14ac:dyDescent="0.25">
      <c r="A15470" s="3">
        <v>44064.75</v>
      </c>
      <c r="B15470" s="14">
        <f t="shared" si="482"/>
        <v>44064</v>
      </c>
      <c r="C15470">
        <v>4</v>
      </c>
      <c r="D15470" t="str">
        <f>VLOOKUP(C15470,'Справочник по тт'!$A$2:$C$5,3,FALSE)</f>
        <v>"Первый"</v>
      </c>
      <c r="E15470" t="str">
        <f>IF(AND(C15470=1,B15470&lt;='Справочник по тт'!$D$1),'Справочник по тт'!$D$2,VLOOKUP(C15470,'Справочник по тт'!A:C,2,FALSE))</f>
        <v>"Первый" ул. Пахоменко д.30</v>
      </c>
      <c r="F15470" s="2" t="str">
        <f t="shared" si="483"/>
        <v/>
      </c>
    </row>
    <row r="15471" spans="1:6" x14ac:dyDescent="0.25">
      <c r="A15471" s="3">
        <v>44064.770833333336</v>
      </c>
      <c r="B15471" s="14">
        <f t="shared" si="482"/>
        <v>44064</v>
      </c>
      <c r="C15471">
        <v>4</v>
      </c>
      <c r="D15471" t="str">
        <f>VLOOKUP(C15471,'Справочник по тт'!$A$2:$C$5,3,FALSE)</f>
        <v>"Первый"</v>
      </c>
      <c r="E15471" t="str">
        <f>IF(AND(C15471=1,B15471&lt;='Справочник по тт'!$D$1),'Справочник по тт'!$D$2,VLOOKUP(C15471,'Справочник по тт'!A:C,2,FALSE))</f>
        <v>"Первый" ул. Пахоменко д.30</v>
      </c>
      <c r="F15471" s="2" t="str">
        <f t="shared" si="483"/>
        <v/>
      </c>
    </row>
    <row r="15472" spans="1:6" x14ac:dyDescent="0.25">
      <c r="A15472" s="3">
        <v>44064.791666666664</v>
      </c>
      <c r="B15472" s="14">
        <f t="shared" si="482"/>
        <v>44064</v>
      </c>
      <c r="C15472">
        <v>4</v>
      </c>
      <c r="D15472" t="str">
        <f>VLOOKUP(C15472,'Справочник по тт'!$A$2:$C$5,3,FALSE)</f>
        <v>"Первый"</v>
      </c>
      <c r="E15472" t="str">
        <f>IF(AND(C15472=1,B15472&lt;='Справочник по тт'!$D$1),'Справочник по тт'!$D$2,VLOOKUP(C15472,'Справочник по тт'!A:C,2,FALSE))</f>
        <v>"Первый" ул. Пахоменко д.30</v>
      </c>
      <c r="F15472" s="2" t="str">
        <f t="shared" si="483"/>
        <v/>
      </c>
    </row>
    <row r="15473" spans="1:6" x14ac:dyDescent="0.25">
      <c r="A15473" s="3">
        <v>44064.797291666669</v>
      </c>
      <c r="B15473" s="14">
        <f t="shared" si="482"/>
        <v>44064</v>
      </c>
      <c r="C15473">
        <v>4</v>
      </c>
      <c r="D15473" t="str">
        <f>VLOOKUP(C15473,'Справочник по тт'!$A$2:$C$5,3,FALSE)</f>
        <v>"Первый"</v>
      </c>
      <c r="E15473" t="str">
        <f>IF(AND(C15473=1,B15473&lt;='Справочник по тт'!$D$1),'Справочник по тт'!$D$2,VLOOKUP(C15473,'Справочник по тт'!A:C,2,FALSE))</f>
        <v>"Первый" ул. Пахоменко д.30</v>
      </c>
      <c r="F15473" s="2" t="str">
        <f t="shared" si="483"/>
        <v/>
      </c>
    </row>
    <row r="15474" spans="1:6" x14ac:dyDescent="0.25">
      <c r="A15474" s="3">
        <v>44064.798611111109</v>
      </c>
      <c r="B15474" s="14">
        <f t="shared" si="482"/>
        <v>44064</v>
      </c>
      <c r="C15474">
        <v>4</v>
      </c>
      <c r="D15474" t="str">
        <f>VLOOKUP(C15474,'Справочник по тт'!$A$2:$C$5,3,FALSE)</f>
        <v>"Первый"</v>
      </c>
      <c r="E15474" t="str">
        <f>IF(AND(C15474=1,B15474&lt;='Справочник по тт'!$D$1),'Справочник по тт'!$D$2,VLOOKUP(C15474,'Справочник по тт'!A:C,2,FALSE))</f>
        <v>"Первый" ул. Пахоменко д.30</v>
      </c>
      <c r="F15474" s="2" t="str">
        <f t="shared" si="483"/>
        <v/>
      </c>
    </row>
    <row r="15475" spans="1:6" x14ac:dyDescent="0.25">
      <c r="A15475" s="3">
        <v>44064.824305555558</v>
      </c>
      <c r="B15475" s="14">
        <f t="shared" si="482"/>
        <v>44064</v>
      </c>
      <c r="C15475">
        <v>4</v>
      </c>
      <c r="D15475" t="str">
        <f>VLOOKUP(C15475,'Справочник по тт'!$A$2:$C$5,3,FALSE)</f>
        <v>"Первый"</v>
      </c>
      <c r="E15475" t="str">
        <f>IF(AND(C15475=1,B15475&lt;='Справочник по тт'!$D$1),'Справочник по тт'!$D$2,VLOOKUP(C15475,'Справочник по тт'!A:C,2,FALSE))</f>
        <v>"Первый" ул. Пахоменко д.30</v>
      </c>
      <c r="F15475" s="2" t="str">
        <f t="shared" si="483"/>
        <v/>
      </c>
    </row>
    <row r="15476" spans="1:6" x14ac:dyDescent="0.25">
      <c r="A15476" s="3">
        <v>44064.833333333336</v>
      </c>
      <c r="B15476" s="14">
        <f t="shared" si="482"/>
        <v>44064</v>
      </c>
      <c r="C15476">
        <v>4</v>
      </c>
      <c r="D15476" t="str">
        <f>VLOOKUP(C15476,'Справочник по тт'!$A$2:$C$5,3,FALSE)</f>
        <v>"Первый"</v>
      </c>
      <c r="E15476" t="str">
        <f>IF(AND(C15476=1,B15476&lt;='Справочник по тт'!$D$1),'Справочник по тт'!$D$2,VLOOKUP(C15476,'Справочник по тт'!A:C,2,FALSE))</f>
        <v>"Первый" ул. Пахоменко д.30</v>
      </c>
      <c r="F15476" s="2" t="str">
        <f t="shared" si="483"/>
        <v/>
      </c>
    </row>
    <row r="15477" spans="1:6" x14ac:dyDescent="0.25">
      <c r="A15477" s="3">
        <v>44064.875</v>
      </c>
      <c r="B15477" s="14">
        <f t="shared" si="482"/>
        <v>44064</v>
      </c>
      <c r="C15477">
        <v>4</v>
      </c>
      <c r="D15477" t="str">
        <f>VLOOKUP(C15477,'Справочник по тт'!$A$2:$C$5,3,FALSE)</f>
        <v>"Первый"</v>
      </c>
      <c r="E15477" t="str">
        <f>IF(AND(C15477=1,B15477&lt;='Справочник по тт'!$D$1),'Справочник по тт'!$D$2,VLOOKUP(C15477,'Справочник по тт'!A:C,2,FALSE))</f>
        <v>"Первый" ул. Пахоменко д.30</v>
      </c>
      <c r="F15477" s="2" t="str">
        <f t="shared" si="483"/>
        <v/>
      </c>
    </row>
    <row r="15478" spans="1:6" x14ac:dyDescent="0.25">
      <c r="A15478" s="3">
        <v>44064.916666666664</v>
      </c>
      <c r="B15478" s="14">
        <f t="shared" si="482"/>
        <v>44064</v>
      </c>
      <c r="C15478">
        <v>4</v>
      </c>
      <c r="D15478" t="str">
        <f>VLOOKUP(C15478,'Справочник по тт'!$A$2:$C$5,3,FALSE)</f>
        <v>"Первый"</v>
      </c>
      <c r="E15478" t="str">
        <f>IF(AND(C15478=1,B15478&lt;='Справочник по тт'!$D$1),'Справочник по тт'!$D$2,VLOOKUP(C15478,'Справочник по тт'!A:C,2,FALSE))</f>
        <v>"Первый" ул. Пахоменко д.30</v>
      </c>
      <c r="F15478" s="2" t="str">
        <f t="shared" si="483"/>
        <v/>
      </c>
    </row>
    <row r="15479" spans="1:6" x14ac:dyDescent="0.25">
      <c r="A15479" s="3">
        <v>44064.958333333336</v>
      </c>
      <c r="B15479" s="14">
        <f t="shared" si="482"/>
        <v>44064</v>
      </c>
      <c r="C15479">
        <v>4</v>
      </c>
      <c r="D15479" t="str">
        <f>VLOOKUP(C15479,'Справочник по тт'!$A$2:$C$5,3,FALSE)</f>
        <v>"Первый"</v>
      </c>
      <c r="E15479" t="str">
        <f>IF(AND(C15479=1,B15479&lt;='Справочник по тт'!$D$1),'Справочник по тт'!$D$2,VLOOKUP(C15479,'Справочник по тт'!A:C,2,FALSE))</f>
        <v>"Первый" ул. Пахоменко д.30</v>
      </c>
      <c r="F15479" s="2" t="str">
        <f t="shared" si="483"/>
        <v/>
      </c>
    </row>
    <row r="15480" spans="1:6" x14ac:dyDescent="0.25">
      <c r="A15480" s="3">
        <v>44064.979166666664</v>
      </c>
      <c r="B15480" s="14">
        <f t="shared" si="482"/>
        <v>44064</v>
      </c>
      <c r="C15480">
        <v>4</v>
      </c>
      <c r="D15480" t="str">
        <f>VLOOKUP(C15480,'Справочник по тт'!$A$2:$C$5,3,FALSE)</f>
        <v>"Первый"</v>
      </c>
      <c r="E15480" t="str">
        <f>IF(AND(C15480=1,B15480&lt;='Справочник по тт'!$D$1),'Справочник по тт'!$D$2,VLOOKUP(C15480,'Справочник по тт'!A:C,2,FALSE))</f>
        <v>"Первый" ул. Пахоменко д.30</v>
      </c>
      <c r="F15480" s="2" t="str">
        <f t="shared" si="483"/>
        <v/>
      </c>
    </row>
    <row r="15481" spans="1:6" x14ac:dyDescent="0.25">
      <c r="A15481" s="3">
        <v>44065.013888888891</v>
      </c>
      <c r="B15481" s="14">
        <f t="shared" si="482"/>
        <v>44065</v>
      </c>
      <c r="C15481">
        <v>4</v>
      </c>
      <c r="D15481" t="str">
        <f>VLOOKUP(C15481,'Справочник по тт'!$A$2:$C$5,3,FALSE)</f>
        <v>"Первый"</v>
      </c>
      <c r="E15481" t="str">
        <f>IF(AND(C15481=1,B15481&lt;='Справочник по тт'!$D$1),'Справочник по тт'!$D$2,VLOOKUP(C15481,'Справочник по тт'!A:C,2,FALSE))</f>
        <v>"Первый" ул. Пахоменко д.30</v>
      </c>
      <c r="F15481" s="2" t="str">
        <f t="shared" si="483"/>
        <v/>
      </c>
    </row>
    <row r="15482" spans="1:6" x14ac:dyDescent="0.25">
      <c r="A15482" s="3">
        <v>44065.041666666664</v>
      </c>
      <c r="B15482" s="14">
        <f t="shared" si="482"/>
        <v>44065</v>
      </c>
      <c r="C15482">
        <v>4</v>
      </c>
      <c r="D15482" t="str">
        <f>VLOOKUP(C15482,'Справочник по тт'!$A$2:$C$5,3,FALSE)</f>
        <v>"Первый"</v>
      </c>
      <c r="E15482" t="str">
        <f>IF(AND(C15482=1,B15482&lt;='Справочник по тт'!$D$1),'Справочник по тт'!$D$2,VLOOKUP(C15482,'Справочник по тт'!A:C,2,FALSE))</f>
        <v>"Первый" ул. Пахоменко д.30</v>
      </c>
      <c r="F15482" s="2" t="str">
        <f t="shared" si="483"/>
        <v/>
      </c>
    </row>
    <row r="15483" spans="1:6" x14ac:dyDescent="0.25">
      <c r="A15483" s="3">
        <v>44065.041666666664</v>
      </c>
      <c r="B15483" s="14">
        <f t="shared" si="482"/>
        <v>44065</v>
      </c>
      <c r="C15483">
        <v>4</v>
      </c>
      <c r="D15483" t="str">
        <f>VLOOKUP(C15483,'Справочник по тт'!$A$2:$C$5,3,FALSE)</f>
        <v>"Первый"</v>
      </c>
      <c r="E15483" t="str">
        <f>IF(AND(C15483=1,B15483&lt;='Справочник по тт'!$D$1),'Справочник по тт'!$D$2,VLOOKUP(C15483,'Справочник по тт'!A:C,2,FALSE))</f>
        <v>"Первый" ул. Пахоменко д.30</v>
      </c>
      <c r="F15483" s="2" t="str">
        <f t="shared" si="483"/>
        <v/>
      </c>
    </row>
    <row r="15484" spans="1:6" x14ac:dyDescent="0.25">
      <c r="A15484" s="3">
        <v>44065.25</v>
      </c>
      <c r="B15484" s="14">
        <f t="shared" si="482"/>
        <v>44065</v>
      </c>
      <c r="C15484">
        <v>4</v>
      </c>
      <c r="D15484" t="str">
        <f>VLOOKUP(C15484,'Справочник по тт'!$A$2:$C$5,3,FALSE)</f>
        <v>"Первый"</v>
      </c>
      <c r="E15484" t="str">
        <f>IF(AND(C15484=1,B15484&lt;='Справочник по тт'!$D$1),'Справочник по тт'!$D$2,VLOOKUP(C15484,'Справочник по тт'!A:C,2,FALSE))</f>
        <v>"Первый" ул. Пахоменко д.30</v>
      </c>
      <c r="F15484" s="2" t="str">
        <f t="shared" si="483"/>
        <v/>
      </c>
    </row>
    <row r="15485" spans="1:6" x14ac:dyDescent="0.25">
      <c r="A15485" s="3">
        <v>44065.276388888888</v>
      </c>
      <c r="B15485" s="14">
        <f t="shared" si="482"/>
        <v>44065</v>
      </c>
      <c r="C15485">
        <v>4</v>
      </c>
      <c r="D15485" t="str">
        <f>VLOOKUP(C15485,'Справочник по тт'!$A$2:$C$5,3,FALSE)</f>
        <v>"Первый"</v>
      </c>
      <c r="E15485" t="str">
        <f>IF(AND(C15485=1,B15485&lt;='Справочник по тт'!$D$1),'Справочник по тт'!$D$2,VLOOKUP(C15485,'Справочник по тт'!A:C,2,FALSE))</f>
        <v>"Первый" ул. Пахоменко д.30</v>
      </c>
      <c r="F15485" s="2" t="str">
        <f t="shared" si="483"/>
        <v/>
      </c>
    </row>
    <row r="15486" spans="1:6" x14ac:dyDescent="0.25">
      <c r="A15486" s="3">
        <v>44065.291666666664</v>
      </c>
      <c r="B15486" s="14">
        <f t="shared" si="482"/>
        <v>44065</v>
      </c>
      <c r="C15486">
        <v>4</v>
      </c>
      <c r="D15486" t="str">
        <f>VLOOKUP(C15486,'Справочник по тт'!$A$2:$C$5,3,FALSE)</f>
        <v>"Первый"</v>
      </c>
      <c r="E15486" t="str">
        <f>IF(AND(C15486=1,B15486&lt;='Справочник по тт'!$D$1),'Справочник по тт'!$D$2,VLOOKUP(C15486,'Справочник по тт'!A:C,2,FALSE))</f>
        <v>"Первый" ул. Пахоменко д.30</v>
      </c>
      <c r="F15486" s="2" t="str">
        <f t="shared" si="483"/>
        <v/>
      </c>
    </row>
    <row r="15487" spans="1:6" x14ac:dyDescent="0.25">
      <c r="A15487" s="3">
        <v>44065.333333333336</v>
      </c>
      <c r="B15487" s="14">
        <f t="shared" si="482"/>
        <v>44065</v>
      </c>
      <c r="C15487">
        <v>4</v>
      </c>
      <c r="D15487" t="str">
        <f>VLOOKUP(C15487,'Справочник по тт'!$A$2:$C$5,3,FALSE)</f>
        <v>"Первый"</v>
      </c>
      <c r="E15487" t="str">
        <f>IF(AND(C15487=1,B15487&lt;='Справочник по тт'!$D$1),'Справочник по тт'!$D$2,VLOOKUP(C15487,'Справочник по тт'!A:C,2,FALSE))</f>
        <v>"Первый" ул. Пахоменко д.30</v>
      </c>
      <c r="F15487" s="2" t="str">
        <f t="shared" si="483"/>
        <v/>
      </c>
    </row>
    <row r="15488" spans="1:6" x14ac:dyDescent="0.25">
      <c r="A15488" s="3">
        <v>44065.333333333336</v>
      </c>
      <c r="B15488" s="14">
        <f t="shared" si="482"/>
        <v>44065</v>
      </c>
      <c r="C15488">
        <v>4</v>
      </c>
      <c r="D15488" t="str">
        <f>VLOOKUP(C15488,'Справочник по тт'!$A$2:$C$5,3,FALSE)</f>
        <v>"Первый"</v>
      </c>
      <c r="E15488" t="str">
        <f>IF(AND(C15488=1,B15488&lt;='Справочник по тт'!$D$1),'Справочник по тт'!$D$2,VLOOKUP(C15488,'Справочник по тт'!A:C,2,FALSE))</f>
        <v>"Первый" ул. Пахоменко д.30</v>
      </c>
      <c r="F15488" s="2" t="str">
        <f t="shared" si="483"/>
        <v/>
      </c>
    </row>
    <row r="15489" spans="1:6" x14ac:dyDescent="0.25">
      <c r="A15489" s="3">
        <v>44065.375</v>
      </c>
      <c r="B15489" s="14">
        <f t="shared" si="482"/>
        <v>44065</v>
      </c>
      <c r="C15489">
        <v>4</v>
      </c>
      <c r="D15489" t="str">
        <f>VLOOKUP(C15489,'Справочник по тт'!$A$2:$C$5,3,FALSE)</f>
        <v>"Первый"</v>
      </c>
      <c r="E15489" t="str">
        <f>IF(AND(C15489=1,B15489&lt;='Справочник по тт'!$D$1),'Справочник по тт'!$D$2,VLOOKUP(C15489,'Справочник по тт'!A:C,2,FALSE))</f>
        <v>"Первый" ул. Пахоменко д.30</v>
      </c>
      <c r="F15489" s="2" t="str">
        <f t="shared" si="483"/>
        <v/>
      </c>
    </row>
    <row r="15490" spans="1:6" x14ac:dyDescent="0.25">
      <c r="A15490" s="3">
        <v>44065.375</v>
      </c>
      <c r="B15490" s="14">
        <f t="shared" ref="B15490:B15553" si="484">(TEXT(A15490,"ДД.ММ.ГГГГ"))*1</f>
        <v>44065</v>
      </c>
      <c r="C15490">
        <v>4</v>
      </c>
      <c r="D15490" t="str">
        <f>VLOOKUP(C15490,'Справочник по тт'!$A$2:$C$5,3,FALSE)</f>
        <v>"Первый"</v>
      </c>
      <c r="E15490" t="str">
        <f>IF(AND(C15490=1,B15490&lt;='Справочник по тт'!$D$1),'Справочник по тт'!$D$2,VLOOKUP(C15490,'Справочник по тт'!A:C,2,FALSE))</f>
        <v>"Первый" ул. Пахоменко д.30</v>
      </c>
      <c r="F15490" s="2" t="str">
        <f t="shared" si="483"/>
        <v/>
      </c>
    </row>
    <row r="15491" spans="1:6" x14ac:dyDescent="0.25">
      <c r="A15491" s="3">
        <v>44065.375</v>
      </c>
      <c r="B15491" s="14">
        <f t="shared" si="484"/>
        <v>44065</v>
      </c>
      <c r="C15491">
        <v>4</v>
      </c>
      <c r="D15491" t="str">
        <f>VLOOKUP(C15491,'Справочник по тт'!$A$2:$C$5,3,FALSE)</f>
        <v>"Первый"</v>
      </c>
      <c r="E15491" t="str">
        <f>IF(AND(C15491=1,B15491&lt;='Справочник по тт'!$D$1),'Справочник по тт'!$D$2,VLOOKUP(C15491,'Справочник по тт'!A:C,2,FALSE))</f>
        <v>"Первый" ул. Пахоменко д.30</v>
      </c>
      <c r="F15491" s="2" t="str">
        <f t="shared" ref="F15491:F15554" si="485">IF(B15491&lt;=$F$1,1,"")</f>
        <v/>
      </c>
    </row>
    <row r="15492" spans="1:6" x14ac:dyDescent="0.25">
      <c r="A15492" s="3">
        <v>44065.375</v>
      </c>
      <c r="B15492" s="14">
        <f t="shared" si="484"/>
        <v>44065</v>
      </c>
      <c r="C15492">
        <v>4</v>
      </c>
      <c r="D15492" t="str">
        <f>VLOOKUP(C15492,'Справочник по тт'!$A$2:$C$5,3,FALSE)</f>
        <v>"Первый"</v>
      </c>
      <c r="E15492" t="str">
        <f>IF(AND(C15492=1,B15492&lt;='Справочник по тт'!$D$1),'Справочник по тт'!$D$2,VLOOKUP(C15492,'Справочник по тт'!A:C,2,FALSE))</f>
        <v>"Первый" ул. Пахоменко д.30</v>
      </c>
      <c r="F15492" s="2" t="str">
        <f t="shared" si="485"/>
        <v/>
      </c>
    </row>
    <row r="15493" spans="1:6" x14ac:dyDescent="0.25">
      <c r="A15493" s="3">
        <v>44065.375</v>
      </c>
      <c r="B15493" s="14">
        <f t="shared" si="484"/>
        <v>44065</v>
      </c>
      <c r="C15493">
        <v>4</v>
      </c>
      <c r="D15493" t="str">
        <f>VLOOKUP(C15493,'Справочник по тт'!$A$2:$C$5,3,FALSE)</f>
        <v>"Первый"</v>
      </c>
      <c r="E15493" t="str">
        <f>IF(AND(C15493=1,B15493&lt;='Справочник по тт'!$D$1),'Справочник по тт'!$D$2,VLOOKUP(C15493,'Справочник по тт'!A:C,2,FALSE))</f>
        <v>"Первый" ул. Пахоменко д.30</v>
      </c>
      <c r="F15493" s="2" t="str">
        <f t="shared" si="485"/>
        <v/>
      </c>
    </row>
    <row r="15494" spans="1:6" x14ac:dyDescent="0.25">
      <c r="A15494" s="3">
        <v>44065.375</v>
      </c>
      <c r="B15494" s="14">
        <f t="shared" si="484"/>
        <v>44065</v>
      </c>
      <c r="C15494">
        <v>4</v>
      </c>
      <c r="D15494" t="str">
        <f>VLOOKUP(C15494,'Справочник по тт'!$A$2:$C$5,3,FALSE)</f>
        <v>"Первый"</v>
      </c>
      <c r="E15494" t="str">
        <f>IF(AND(C15494=1,B15494&lt;='Справочник по тт'!$D$1),'Справочник по тт'!$D$2,VLOOKUP(C15494,'Справочник по тт'!A:C,2,FALSE))</f>
        <v>"Первый" ул. Пахоменко д.30</v>
      </c>
      <c r="F15494" s="2" t="str">
        <f t="shared" si="485"/>
        <v/>
      </c>
    </row>
    <row r="15495" spans="1:6" x14ac:dyDescent="0.25">
      <c r="A15495" s="3">
        <v>44065.375</v>
      </c>
      <c r="B15495" s="14">
        <f t="shared" si="484"/>
        <v>44065</v>
      </c>
      <c r="C15495">
        <v>4</v>
      </c>
      <c r="D15495" t="str">
        <f>VLOOKUP(C15495,'Справочник по тт'!$A$2:$C$5,3,FALSE)</f>
        <v>"Первый"</v>
      </c>
      <c r="E15495" t="str">
        <f>IF(AND(C15495=1,B15495&lt;='Справочник по тт'!$D$1),'Справочник по тт'!$D$2,VLOOKUP(C15495,'Справочник по тт'!A:C,2,FALSE))</f>
        <v>"Первый" ул. Пахоменко д.30</v>
      </c>
      <c r="F15495" s="2" t="str">
        <f t="shared" si="485"/>
        <v/>
      </c>
    </row>
    <row r="15496" spans="1:6" x14ac:dyDescent="0.25">
      <c r="A15496" s="3">
        <v>44065.375</v>
      </c>
      <c r="B15496" s="14">
        <f t="shared" si="484"/>
        <v>44065</v>
      </c>
      <c r="C15496">
        <v>4</v>
      </c>
      <c r="D15496" t="str">
        <f>VLOOKUP(C15496,'Справочник по тт'!$A$2:$C$5,3,FALSE)</f>
        <v>"Первый"</v>
      </c>
      <c r="E15496" t="str">
        <f>IF(AND(C15496=1,B15496&lt;='Справочник по тт'!$D$1),'Справочник по тт'!$D$2,VLOOKUP(C15496,'Справочник по тт'!A:C,2,FALSE))</f>
        <v>"Первый" ул. Пахоменко д.30</v>
      </c>
      <c r="F15496" s="2" t="str">
        <f t="shared" si="485"/>
        <v/>
      </c>
    </row>
    <row r="15497" spans="1:6" x14ac:dyDescent="0.25">
      <c r="A15497" s="3">
        <v>44065.375</v>
      </c>
      <c r="B15497" s="14">
        <f t="shared" si="484"/>
        <v>44065</v>
      </c>
      <c r="C15497">
        <v>4</v>
      </c>
      <c r="D15497" t="str">
        <f>VLOOKUP(C15497,'Справочник по тт'!$A$2:$C$5,3,FALSE)</f>
        <v>"Первый"</v>
      </c>
      <c r="E15497" t="str">
        <f>IF(AND(C15497=1,B15497&lt;='Справочник по тт'!$D$1),'Справочник по тт'!$D$2,VLOOKUP(C15497,'Справочник по тт'!A:C,2,FALSE))</f>
        <v>"Первый" ул. Пахоменко д.30</v>
      </c>
      <c r="F15497" s="2" t="str">
        <f t="shared" si="485"/>
        <v/>
      </c>
    </row>
    <row r="15498" spans="1:6" x14ac:dyDescent="0.25">
      <c r="A15498" s="3">
        <v>44065.375</v>
      </c>
      <c r="B15498" s="14">
        <f t="shared" si="484"/>
        <v>44065</v>
      </c>
      <c r="C15498">
        <v>4</v>
      </c>
      <c r="D15498" t="str">
        <f>VLOOKUP(C15498,'Справочник по тт'!$A$2:$C$5,3,FALSE)</f>
        <v>"Первый"</v>
      </c>
      <c r="E15498" t="str">
        <f>IF(AND(C15498=1,B15498&lt;='Справочник по тт'!$D$1),'Справочник по тт'!$D$2,VLOOKUP(C15498,'Справочник по тт'!A:C,2,FALSE))</f>
        <v>"Первый" ул. Пахоменко д.30</v>
      </c>
      <c r="F15498" s="2" t="str">
        <f t="shared" si="485"/>
        <v/>
      </c>
    </row>
    <row r="15499" spans="1:6" x14ac:dyDescent="0.25">
      <c r="A15499" s="3">
        <v>44065.395833333336</v>
      </c>
      <c r="B15499" s="14">
        <f t="shared" si="484"/>
        <v>44065</v>
      </c>
      <c r="C15499">
        <v>4</v>
      </c>
      <c r="D15499" t="str">
        <f>VLOOKUP(C15499,'Справочник по тт'!$A$2:$C$5,3,FALSE)</f>
        <v>"Первый"</v>
      </c>
      <c r="E15499" t="str">
        <f>IF(AND(C15499=1,B15499&lt;='Справочник по тт'!$D$1),'Справочник по тт'!$D$2,VLOOKUP(C15499,'Справочник по тт'!A:C,2,FALSE))</f>
        <v>"Первый" ул. Пахоменко д.30</v>
      </c>
      <c r="F15499" s="2" t="str">
        <f t="shared" si="485"/>
        <v/>
      </c>
    </row>
    <row r="15500" spans="1:6" x14ac:dyDescent="0.25">
      <c r="A15500" s="3">
        <v>44065.40347222222</v>
      </c>
      <c r="B15500" s="14">
        <f t="shared" si="484"/>
        <v>44065</v>
      </c>
      <c r="C15500">
        <v>4</v>
      </c>
      <c r="D15500" t="str">
        <f>VLOOKUP(C15500,'Справочник по тт'!$A$2:$C$5,3,FALSE)</f>
        <v>"Первый"</v>
      </c>
      <c r="E15500" t="str">
        <f>IF(AND(C15500=1,B15500&lt;='Справочник по тт'!$D$1),'Справочник по тт'!$D$2,VLOOKUP(C15500,'Справочник по тт'!A:C,2,FALSE))</f>
        <v>"Первый" ул. Пахоменко д.30</v>
      </c>
      <c r="F15500" s="2" t="str">
        <f t="shared" si="485"/>
        <v/>
      </c>
    </row>
    <row r="15501" spans="1:6" x14ac:dyDescent="0.25">
      <c r="A15501" s="3">
        <v>44065.416666666664</v>
      </c>
      <c r="B15501" s="14">
        <f t="shared" si="484"/>
        <v>44065</v>
      </c>
      <c r="C15501">
        <v>4</v>
      </c>
      <c r="D15501" t="str">
        <f>VLOOKUP(C15501,'Справочник по тт'!$A$2:$C$5,3,FALSE)</f>
        <v>"Первый"</v>
      </c>
      <c r="E15501" t="str">
        <f>IF(AND(C15501=1,B15501&lt;='Справочник по тт'!$D$1),'Справочник по тт'!$D$2,VLOOKUP(C15501,'Справочник по тт'!A:C,2,FALSE))</f>
        <v>"Первый" ул. Пахоменко д.30</v>
      </c>
      <c r="F15501" s="2" t="str">
        <f t="shared" si="485"/>
        <v/>
      </c>
    </row>
    <row r="15502" spans="1:6" x14ac:dyDescent="0.25">
      <c r="A15502" s="3">
        <v>44065.416666666664</v>
      </c>
      <c r="B15502" s="14">
        <f t="shared" si="484"/>
        <v>44065</v>
      </c>
      <c r="C15502">
        <v>4</v>
      </c>
      <c r="D15502" t="str">
        <f>VLOOKUP(C15502,'Справочник по тт'!$A$2:$C$5,3,FALSE)</f>
        <v>"Первый"</v>
      </c>
      <c r="E15502" t="str">
        <f>IF(AND(C15502=1,B15502&lt;='Справочник по тт'!$D$1),'Справочник по тт'!$D$2,VLOOKUP(C15502,'Справочник по тт'!A:C,2,FALSE))</f>
        <v>"Первый" ул. Пахоменко д.30</v>
      </c>
      <c r="F15502" s="2" t="str">
        <f t="shared" si="485"/>
        <v/>
      </c>
    </row>
    <row r="15503" spans="1:6" x14ac:dyDescent="0.25">
      <c r="A15503" s="3">
        <v>44065.416666666664</v>
      </c>
      <c r="B15503" s="14">
        <f t="shared" si="484"/>
        <v>44065</v>
      </c>
      <c r="C15503">
        <v>4</v>
      </c>
      <c r="D15503" t="str">
        <f>VLOOKUP(C15503,'Справочник по тт'!$A$2:$C$5,3,FALSE)</f>
        <v>"Первый"</v>
      </c>
      <c r="E15503" t="str">
        <f>IF(AND(C15503=1,B15503&lt;='Справочник по тт'!$D$1),'Справочник по тт'!$D$2,VLOOKUP(C15503,'Справочник по тт'!A:C,2,FALSE))</f>
        <v>"Первый" ул. Пахоменко д.30</v>
      </c>
      <c r="F15503" s="2" t="str">
        <f t="shared" si="485"/>
        <v/>
      </c>
    </row>
    <row r="15504" spans="1:6" x14ac:dyDescent="0.25">
      <c r="A15504" s="3">
        <v>44065.416666666664</v>
      </c>
      <c r="B15504" s="14">
        <f t="shared" si="484"/>
        <v>44065</v>
      </c>
      <c r="C15504">
        <v>4</v>
      </c>
      <c r="D15504" t="str">
        <f>VLOOKUP(C15504,'Справочник по тт'!$A$2:$C$5,3,FALSE)</f>
        <v>"Первый"</v>
      </c>
      <c r="E15504" t="str">
        <f>IF(AND(C15504=1,B15504&lt;='Справочник по тт'!$D$1),'Справочник по тт'!$D$2,VLOOKUP(C15504,'Справочник по тт'!A:C,2,FALSE))</f>
        <v>"Первый" ул. Пахоменко д.30</v>
      </c>
      <c r="F15504" s="2" t="str">
        <f t="shared" si="485"/>
        <v/>
      </c>
    </row>
    <row r="15505" spans="1:6" x14ac:dyDescent="0.25">
      <c r="A15505" s="3">
        <v>44065.416666666664</v>
      </c>
      <c r="B15505" s="14">
        <f t="shared" si="484"/>
        <v>44065</v>
      </c>
      <c r="C15505">
        <v>4</v>
      </c>
      <c r="D15505" t="str">
        <f>VLOOKUP(C15505,'Справочник по тт'!$A$2:$C$5,3,FALSE)</f>
        <v>"Первый"</v>
      </c>
      <c r="E15505" t="str">
        <f>IF(AND(C15505=1,B15505&lt;='Справочник по тт'!$D$1),'Справочник по тт'!$D$2,VLOOKUP(C15505,'Справочник по тт'!A:C,2,FALSE))</f>
        <v>"Первый" ул. Пахоменко д.30</v>
      </c>
      <c r="F15505" s="2" t="str">
        <f t="shared" si="485"/>
        <v/>
      </c>
    </row>
    <row r="15506" spans="1:6" x14ac:dyDescent="0.25">
      <c r="A15506" s="3">
        <v>44065.416666666664</v>
      </c>
      <c r="B15506" s="14">
        <f t="shared" si="484"/>
        <v>44065</v>
      </c>
      <c r="C15506">
        <v>4</v>
      </c>
      <c r="D15506" t="str">
        <f>VLOOKUP(C15506,'Справочник по тт'!$A$2:$C$5,3,FALSE)</f>
        <v>"Первый"</v>
      </c>
      <c r="E15506" t="str">
        <f>IF(AND(C15506=1,B15506&lt;='Справочник по тт'!$D$1),'Справочник по тт'!$D$2,VLOOKUP(C15506,'Справочник по тт'!A:C,2,FALSE))</f>
        <v>"Первый" ул. Пахоменко д.30</v>
      </c>
      <c r="F15506" s="2" t="str">
        <f t="shared" si="485"/>
        <v/>
      </c>
    </row>
    <row r="15507" spans="1:6" x14ac:dyDescent="0.25">
      <c r="A15507" s="3">
        <v>44065.416666666664</v>
      </c>
      <c r="B15507" s="14">
        <f t="shared" si="484"/>
        <v>44065</v>
      </c>
      <c r="C15507">
        <v>4</v>
      </c>
      <c r="D15507" t="str">
        <f>VLOOKUP(C15507,'Справочник по тт'!$A$2:$C$5,3,FALSE)</f>
        <v>"Первый"</v>
      </c>
      <c r="E15507" t="str">
        <f>IF(AND(C15507=1,B15507&lt;='Справочник по тт'!$D$1),'Справочник по тт'!$D$2,VLOOKUP(C15507,'Справочник по тт'!A:C,2,FALSE))</f>
        <v>"Первый" ул. Пахоменко д.30</v>
      </c>
      <c r="F15507" s="2" t="str">
        <f t="shared" si="485"/>
        <v/>
      </c>
    </row>
    <row r="15508" spans="1:6" x14ac:dyDescent="0.25">
      <c r="A15508" s="3">
        <v>44065.416666666664</v>
      </c>
      <c r="B15508" s="14">
        <f t="shared" si="484"/>
        <v>44065</v>
      </c>
      <c r="C15508">
        <v>4</v>
      </c>
      <c r="D15508" t="str">
        <f>VLOOKUP(C15508,'Справочник по тт'!$A$2:$C$5,3,FALSE)</f>
        <v>"Первый"</v>
      </c>
      <c r="E15508" t="str">
        <f>IF(AND(C15508=1,B15508&lt;='Справочник по тт'!$D$1),'Справочник по тт'!$D$2,VLOOKUP(C15508,'Справочник по тт'!A:C,2,FALSE))</f>
        <v>"Первый" ул. Пахоменко д.30</v>
      </c>
      <c r="F15508" s="2" t="str">
        <f t="shared" si="485"/>
        <v/>
      </c>
    </row>
    <row r="15509" spans="1:6" x14ac:dyDescent="0.25">
      <c r="A15509" s="3">
        <v>44065.416666666664</v>
      </c>
      <c r="B15509" s="14">
        <f t="shared" si="484"/>
        <v>44065</v>
      </c>
      <c r="C15509">
        <v>4</v>
      </c>
      <c r="D15509" t="str">
        <f>VLOOKUP(C15509,'Справочник по тт'!$A$2:$C$5,3,FALSE)</f>
        <v>"Первый"</v>
      </c>
      <c r="E15509" t="str">
        <f>IF(AND(C15509=1,B15509&lt;='Справочник по тт'!$D$1),'Справочник по тт'!$D$2,VLOOKUP(C15509,'Справочник по тт'!A:C,2,FALSE))</f>
        <v>"Первый" ул. Пахоменко д.30</v>
      </c>
      <c r="F15509" s="2" t="str">
        <f t="shared" si="485"/>
        <v/>
      </c>
    </row>
    <row r="15510" spans="1:6" x14ac:dyDescent="0.25">
      <c r="A15510" s="3">
        <v>44065.416666666664</v>
      </c>
      <c r="B15510" s="14">
        <f t="shared" si="484"/>
        <v>44065</v>
      </c>
      <c r="C15510">
        <v>4</v>
      </c>
      <c r="D15510" t="str">
        <f>VLOOKUP(C15510,'Справочник по тт'!$A$2:$C$5,3,FALSE)</f>
        <v>"Первый"</v>
      </c>
      <c r="E15510" t="str">
        <f>IF(AND(C15510=1,B15510&lt;='Справочник по тт'!$D$1),'Справочник по тт'!$D$2,VLOOKUP(C15510,'Справочник по тт'!A:C,2,FALSE))</f>
        <v>"Первый" ул. Пахоменко д.30</v>
      </c>
      <c r="F15510" s="2" t="str">
        <f t="shared" si="485"/>
        <v/>
      </c>
    </row>
    <row r="15511" spans="1:6" x14ac:dyDescent="0.25">
      <c r="A15511" s="3">
        <v>44065.416666666664</v>
      </c>
      <c r="B15511" s="14">
        <f t="shared" si="484"/>
        <v>44065</v>
      </c>
      <c r="C15511">
        <v>4</v>
      </c>
      <c r="D15511" t="str">
        <f>VLOOKUP(C15511,'Справочник по тт'!$A$2:$C$5,3,FALSE)</f>
        <v>"Первый"</v>
      </c>
      <c r="E15511" t="str">
        <f>IF(AND(C15511=1,B15511&lt;='Справочник по тт'!$D$1),'Справочник по тт'!$D$2,VLOOKUP(C15511,'Справочник по тт'!A:C,2,FALSE))</f>
        <v>"Первый" ул. Пахоменко д.30</v>
      </c>
      <c r="F15511" s="2" t="str">
        <f t="shared" si="485"/>
        <v/>
      </c>
    </row>
    <row r="15512" spans="1:6" x14ac:dyDescent="0.25">
      <c r="A15512" s="3">
        <v>44065.416666666664</v>
      </c>
      <c r="B15512" s="14">
        <f t="shared" si="484"/>
        <v>44065</v>
      </c>
      <c r="C15512">
        <v>4</v>
      </c>
      <c r="D15512" t="str">
        <f>VLOOKUP(C15512,'Справочник по тт'!$A$2:$C$5,3,FALSE)</f>
        <v>"Первый"</v>
      </c>
      <c r="E15512" t="str">
        <f>IF(AND(C15512=1,B15512&lt;='Справочник по тт'!$D$1),'Справочник по тт'!$D$2,VLOOKUP(C15512,'Справочник по тт'!A:C,2,FALSE))</f>
        <v>"Первый" ул. Пахоменко д.30</v>
      </c>
      <c r="F15512" s="2" t="str">
        <f t="shared" si="485"/>
        <v/>
      </c>
    </row>
    <row r="15513" spans="1:6" x14ac:dyDescent="0.25">
      <c r="A15513" s="3">
        <v>44065.416666666664</v>
      </c>
      <c r="B15513" s="14">
        <f t="shared" si="484"/>
        <v>44065</v>
      </c>
      <c r="C15513">
        <v>4</v>
      </c>
      <c r="D15513" t="str">
        <f>VLOOKUP(C15513,'Справочник по тт'!$A$2:$C$5,3,FALSE)</f>
        <v>"Первый"</v>
      </c>
      <c r="E15513" t="str">
        <f>IF(AND(C15513=1,B15513&lt;='Справочник по тт'!$D$1),'Справочник по тт'!$D$2,VLOOKUP(C15513,'Справочник по тт'!A:C,2,FALSE))</f>
        <v>"Первый" ул. Пахоменко д.30</v>
      </c>
      <c r="F15513" s="2" t="str">
        <f t="shared" si="485"/>
        <v/>
      </c>
    </row>
    <row r="15514" spans="1:6" x14ac:dyDescent="0.25">
      <c r="A15514" s="3">
        <v>44065.416666666664</v>
      </c>
      <c r="B15514" s="14">
        <f t="shared" si="484"/>
        <v>44065</v>
      </c>
      <c r="C15514">
        <v>4</v>
      </c>
      <c r="D15514" t="str">
        <f>VLOOKUP(C15514,'Справочник по тт'!$A$2:$C$5,3,FALSE)</f>
        <v>"Первый"</v>
      </c>
      <c r="E15514" t="str">
        <f>IF(AND(C15514=1,B15514&lt;='Справочник по тт'!$D$1),'Справочник по тт'!$D$2,VLOOKUP(C15514,'Справочник по тт'!A:C,2,FALSE))</f>
        <v>"Первый" ул. Пахоменко д.30</v>
      </c>
      <c r="F15514" s="2" t="str">
        <f t="shared" si="485"/>
        <v/>
      </c>
    </row>
    <row r="15515" spans="1:6" x14ac:dyDescent="0.25">
      <c r="A15515" s="3">
        <v>44065.416666666664</v>
      </c>
      <c r="B15515" s="14">
        <f t="shared" si="484"/>
        <v>44065</v>
      </c>
      <c r="C15515">
        <v>4</v>
      </c>
      <c r="D15515" t="str">
        <f>VLOOKUP(C15515,'Справочник по тт'!$A$2:$C$5,3,FALSE)</f>
        <v>"Первый"</v>
      </c>
      <c r="E15515" t="str">
        <f>IF(AND(C15515=1,B15515&lt;='Справочник по тт'!$D$1),'Справочник по тт'!$D$2,VLOOKUP(C15515,'Справочник по тт'!A:C,2,FALSE))</f>
        <v>"Первый" ул. Пахоменко д.30</v>
      </c>
      <c r="F15515" s="2" t="str">
        <f t="shared" si="485"/>
        <v/>
      </c>
    </row>
    <row r="15516" spans="1:6" x14ac:dyDescent="0.25">
      <c r="A15516" s="3">
        <v>44065.4375</v>
      </c>
      <c r="B15516" s="14">
        <f t="shared" si="484"/>
        <v>44065</v>
      </c>
      <c r="C15516">
        <v>4</v>
      </c>
      <c r="D15516" t="str">
        <f>VLOOKUP(C15516,'Справочник по тт'!$A$2:$C$5,3,FALSE)</f>
        <v>"Первый"</v>
      </c>
      <c r="E15516" t="str">
        <f>IF(AND(C15516=1,B15516&lt;='Справочник по тт'!$D$1),'Справочник по тт'!$D$2,VLOOKUP(C15516,'Справочник по тт'!A:C,2,FALSE))</f>
        <v>"Первый" ул. Пахоменко д.30</v>
      </c>
      <c r="F15516" s="2" t="str">
        <f t="shared" si="485"/>
        <v/>
      </c>
    </row>
    <row r="15517" spans="1:6" x14ac:dyDescent="0.25">
      <c r="A15517" s="3">
        <v>44065.458333333336</v>
      </c>
      <c r="B15517" s="14">
        <f t="shared" si="484"/>
        <v>44065</v>
      </c>
      <c r="C15517">
        <v>4</v>
      </c>
      <c r="D15517" t="str">
        <f>VLOOKUP(C15517,'Справочник по тт'!$A$2:$C$5,3,FALSE)</f>
        <v>"Первый"</v>
      </c>
      <c r="E15517" t="str">
        <f>IF(AND(C15517=1,B15517&lt;='Справочник по тт'!$D$1),'Справочник по тт'!$D$2,VLOOKUP(C15517,'Справочник по тт'!A:C,2,FALSE))</f>
        <v>"Первый" ул. Пахоменко д.30</v>
      </c>
      <c r="F15517" s="2" t="str">
        <f t="shared" si="485"/>
        <v/>
      </c>
    </row>
    <row r="15518" spans="1:6" x14ac:dyDescent="0.25">
      <c r="A15518" s="3">
        <v>44065.458333333336</v>
      </c>
      <c r="B15518" s="14">
        <f t="shared" si="484"/>
        <v>44065</v>
      </c>
      <c r="C15518">
        <v>4</v>
      </c>
      <c r="D15518" t="str">
        <f>VLOOKUP(C15518,'Справочник по тт'!$A$2:$C$5,3,FALSE)</f>
        <v>"Первый"</v>
      </c>
      <c r="E15518" t="str">
        <f>IF(AND(C15518=1,B15518&lt;='Справочник по тт'!$D$1),'Справочник по тт'!$D$2,VLOOKUP(C15518,'Справочник по тт'!A:C,2,FALSE))</f>
        <v>"Первый" ул. Пахоменко д.30</v>
      </c>
      <c r="F15518" s="2" t="str">
        <f t="shared" si="485"/>
        <v/>
      </c>
    </row>
    <row r="15519" spans="1:6" x14ac:dyDescent="0.25">
      <c r="A15519" s="3">
        <v>44065.458333333336</v>
      </c>
      <c r="B15519" s="14">
        <f t="shared" si="484"/>
        <v>44065</v>
      </c>
      <c r="C15519">
        <v>4</v>
      </c>
      <c r="D15519" t="str">
        <f>VLOOKUP(C15519,'Справочник по тт'!$A$2:$C$5,3,FALSE)</f>
        <v>"Первый"</v>
      </c>
      <c r="E15519" t="str">
        <f>IF(AND(C15519=1,B15519&lt;='Справочник по тт'!$D$1),'Справочник по тт'!$D$2,VLOOKUP(C15519,'Справочник по тт'!A:C,2,FALSE))</f>
        <v>"Первый" ул. Пахоменко д.30</v>
      </c>
      <c r="F15519" s="2" t="str">
        <f t="shared" si="485"/>
        <v/>
      </c>
    </row>
    <row r="15520" spans="1:6" x14ac:dyDescent="0.25">
      <c r="A15520" s="3">
        <v>44065.479166666664</v>
      </c>
      <c r="B15520" s="14">
        <f t="shared" si="484"/>
        <v>44065</v>
      </c>
      <c r="C15520">
        <v>4</v>
      </c>
      <c r="D15520" t="str">
        <f>VLOOKUP(C15520,'Справочник по тт'!$A$2:$C$5,3,FALSE)</f>
        <v>"Первый"</v>
      </c>
      <c r="E15520" t="str">
        <f>IF(AND(C15520=1,B15520&lt;='Справочник по тт'!$D$1),'Справочник по тт'!$D$2,VLOOKUP(C15520,'Справочник по тт'!A:C,2,FALSE))</f>
        <v>"Первый" ул. Пахоменко д.30</v>
      </c>
      <c r="F15520" s="2" t="str">
        <f t="shared" si="485"/>
        <v/>
      </c>
    </row>
    <row r="15521" spans="1:6" x14ac:dyDescent="0.25">
      <c r="A15521" s="3">
        <v>44065.5</v>
      </c>
      <c r="B15521" s="14">
        <f t="shared" si="484"/>
        <v>44065</v>
      </c>
      <c r="C15521">
        <v>4</v>
      </c>
      <c r="D15521" t="str">
        <f>VLOOKUP(C15521,'Справочник по тт'!$A$2:$C$5,3,FALSE)</f>
        <v>"Первый"</v>
      </c>
      <c r="E15521" t="str">
        <f>IF(AND(C15521=1,B15521&lt;='Справочник по тт'!$D$1),'Справочник по тт'!$D$2,VLOOKUP(C15521,'Справочник по тт'!A:C,2,FALSE))</f>
        <v>"Первый" ул. Пахоменко д.30</v>
      </c>
      <c r="F15521" s="2" t="str">
        <f t="shared" si="485"/>
        <v/>
      </c>
    </row>
    <row r="15522" spans="1:6" x14ac:dyDescent="0.25">
      <c r="A15522" s="3">
        <v>44065.5</v>
      </c>
      <c r="B15522" s="14">
        <f t="shared" si="484"/>
        <v>44065</v>
      </c>
      <c r="C15522">
        <v>4</v>
      </c>
      <c r="D15522" t="str">
        <f>VLOOKUP(C15522,'Справочник по тт'!$A$2:$C$5,3,FALSE)</f>
        <v>"Первый"</v>
      </c>
      <c r="E15522" t="str">
        <f>IF(AND(C15522=1,B15522&lt;='Справочник по тт'!$D$1),'Справочник по тт'!$D$2,VLOOKUP(C15522,'Справочник по тт'!A:C,2,FALSE))</f>
        <v>"Первый" ул. Пахоменко д.30</v>
      </c>
      <c r="F15522" s="2" t="str">
        <f t="shared" si="485"/>
        <v/>
      </c>
    </row>
    <row r="15523" spans="1:6" x14ac:dyDescent="0.25">
      <c r="A15523" s="3">
        <v>44065.5</v>
      </c>
      <c r="B15523" s="14">
        <f t="shared" si="484"/>
        <v>44065</v>
      </c>
      <c r="C15523">
        <v>4</v>
      </c>
      <c r="D15523" t="str">
        <f>VLOOKUP(C15523,'Справочник по тт'!$A$2:$C$5,3,FALSE)</f>
        <v>"Первый"</v>
      </c>
      <c r="E15523" t="str">
        <f>IF(AND(C15523=1,B15523&lt;='Справочник по тт'!$D$1),'Справочник по тт'!$D$2,VLOOKUP(C15523,'Справочник по тт'!A:C,2,FALSE))</f>
        <v>"Первый" ул. Пахоменко д.30</v>
      </c>
      <c r="F15523" s="2" t="str">
        <f t="shared" si="485"/>
        <v/>
      </c>
    </row>
    <row r="15524" spans="1:6" x14ac:dyDescent="0.25">
      <c r="A15524" s="3">
        <v>44065.541666666664</v>
      </c>
      <c r="B15524" s="14">
        <f t="shared" si="484"/>
        <v>44065</v>
      </c>
      <c r="C15524">
        <v>4</v>
      </c>
      <c r="D15524" t="str">
        <f>VLOOKUP(C15524,'Справочник по тт'!$A$2:$C$5,3,FALSE)</f>
        <v>"Первый"</v>
      </c>
      <c r="E15524" t="str">
        <f>IF(AND(C15524=1,B15524&lt;='Справочник по тт'!$D$1),'Справочник по тт'!$D$2,VLOOKUP(C15524,'Справочник по тт'!A:C,2,FALSE))</f>
        <v>"Первый" ул. Пахоменко д.30</v>
      </c>
      <c r="F15524" s="2" t="str">
        <f t="shared" si="485"/>
        <v/>
      </c>
    </row>
    <row r="15525" spans="1:6" x14ac:dyDescent="0.25">
      <c r="A15525" s="3">
        <v>44065.541666666664</v>
      </c>
      <c r="B15525" s="14">
        <f t="shared" si="484"/>
        <v>44065</v>
      </c>
      <c r="C15525">
        <v>4</v>
      </c>
      <c r="D15525" t="str">
        <f>VLOOKUP(C15525,'Справочник по тт'!$A$2:$C$5,3,FALSE)</f>
        <v>"Первый"</v>
      </c>
      <c r="E15525" t="str">
        <f>IF(AND(C15525=1,B15525&lt;='Справочник по тт'!$D$1),'Справочник по тт'!$D$2,VLOOKUP(C15525,'Справочник по тт'!A:C,2,FALSE))</f>
        <v>"Первый" ул. Пахоменко д.30</v>
      </c>
      <c r="F15525" s="2" t="str">
        <f t="shared" si="485"/>
        <v/>
      </c>
    </row>
    <row r="15526" spans="1:6" x14ac:dyDescent="0.25">
      <c r="A15526" s="3">
        <v>44065.541666666664</v>
      </c>
      <c r="B15526" s="14">
        <f t="shared" si="484"/>
        <v>44065</v>
      </c>
      <c r="C15526">
        <v>4</v>
      </c>
      <c r="D15526" t="str">
        <f>VLOOKUP(C15526,'Справочник по тт'!$A$2:$C$5,3,FALSE)</f>
        <v>"Первый"</v>
      </c>
      <c r="E15526" t="str">
        <f>IF(AND(C15526=1,B15526&lt;='Справочник по тт'!$D$1),'Справочник по тт'!$D$2,VLOOKUP(C15526,'Справочник по тт'!A:C,2,FALSE))</f>
        <v>"Первый" ул. Пахоменко д.30</v>
      </c>
      <c r="F15526" s="2" t="str">
        <f t="shared" si="485"/>
        <v/>
      </c>
    </row>
    <row r="15527" spans="1:6" x14ac:dyDescent="0.25">
      <c r="A15527" s="3">
        <v>44065.583333333336</v>
      </c>
      <c r="B15527" s="14">
        <f t="shared" si="484"/>
        <v>44065</v>
      </c>
      <c r="C15527">
        <v>4</v>
      </c>
      <c r="D15527" t="str">
        <f>VLOOKUP(C15527,'Справочник по тт'!$A$2:$C$5,3,FALSE)</f>
        <v>"Первый"</v>
      </c>
      <c r="E15527" t="str">
        <f>IF(AND(C15527=1,B15527&lt;='Справочник по тт'!$D$1),'Справочник по тт'!$D$2,VLOOKUP(C15527,'Справочник по тт'!A:C,2,FALSE))</f>
        <v>"Первый" ул. Пахоменко д.30</v>
      </c>
      <c r="F15527" s="2" t="str">
        <f t="shared" si="485"/>
        <v/>
      </c>
    </row>
    <row r="15528" spans="1:6" x14ac:dyDescent="0.25">
      <c r="A15528" s="3">
        <v>44065.583333333336</v>
      </c>
      <c r="B15528" s="14">
        <f t="shared" si="484"/>
        <v>44065</v>
      </c>
      <c r="C15528">
        <v>4</v>
      </c>
      <c r="D15528" t="str">
        <f>VLOOKUP(C15528,'Справочник по тт'!$A$2:$C$5,3,FALSE)</f>
        <v>"Первый"</v>
      </c>
      <c r="E15528" t="str">
        <f>IF(AND(C15528=1,B15528&lt;='Справочник по тт'!$D$1),'Справочник по тт'!$D$2,VLOOKUP(C15528,'Справочник по тт'!A:C,2,FALSE))</f>
        <v>"Первый" ул. Пахоменко д.30</v>
      </c>
      <c r="F15528" s="2" t="str">
        <f t="shared" si="485"/>
        <v/>
      </c>
    </row>
    <row r="15529" spans="1:6" x14ac:dyDescent="0.25">
      <c r="A15529" s="3">
        <v>44065.583333333336</v>
      </c>
      <c r="B15529" s="14">
        <f t="shared" si="484"/>
        <v>44065</v>
      </c>
      <c r="C15529">
        <v>4</v>
      </c>
      <c r="D15529" t="str">
        <f>VLOOKUP(C15529,'Справочник по тт'!$A$2:$C$5,3,FALSE)</f>
        <v>"Первый"</v>
      </c>
      <c r="E15529" t="str">
        <f>IF(AND(C15529=1,B15529&lt;='Справочник по тт'!$D$1),'Справочник по тт'!$D$2,VLOOKUP(C15529,'Справочник по тт'!A:C,2,FALSE))</f>
        <v>"Первый" ул. Пахоменко д.30</v>
      </c>
      <c r="F15529" s="2" t="str">
        <f t="shared" si="485"/>
        <v/>
      </c>
    </row>
    <row r="15530" spans="1:6" x14ac:dyDescent="0.25">
      <c r="A15530" s="3">
        <v>44065.623611111114</v>
      </c>
      <c r="B15530" s="14">
        <f t="shared" si="484"/>
        <v>44065</v>
      </c>
      <c r="C15530">
        <v>4</v>
      </c>
      <c r="D15530" t="str">
        <f>VLOOKUP(C15530,'Справочник по тт'!$A$2:$C$5,3,FALSE)</f>
        <v>"Первый"</v>
      </c>
      <c r="E15530" t="str">
        <f>IF(AND(C15530=1,B15530&lt;='Справочник по тт'!$D$1),'Справочник по тт'!$D$2,VLOOKUP(C15530,'Справочник по тт'!A:C,2,FALSE))</f>
        <v>"Первый" ул. Пахоменко д.30</v>
      </c>
      <c r="F15530" s="2" t="str">
        <f t="shared" si="485"/>
        <v/>
      </c>
    </row>
    <row r="15531" spans="1:6" x14ac:dyDescent="0.25">
      <c r="A15531" s="3">
        <v>44065.625</v>
      </c>
      <c r="B15531" s="14">
        <f t="shared" si="484"/>
        <v>44065</v>
      </c>
      <c r="C15531">
        <v>4</v>
      </c>
      <c r="D15531" t="str">
        <f>VLOOKUP(C15531,'Справочник по тт'!$A$2:$C$5,3,FALSE)</f>
        <v>"Первый"</v>
      </c>
      <c r="E15531" t="str">
        <f>IF(AND(C15531=1,B15531&lt;='Справочник по тт'!$D$1),'Справочник по тт'!$D$2,VLOOKUP(C15531,'Справочник по тт'!A:C,2,FALSE))</f>
        <v>"Первый" ул. Пахоменко д.30</v>
      </c>
      <c r="F15531" s="2" t="str">
        <f t="shared" si="485"/>
        <v/>
      </c>
    </row>
    <row r="15532" spans="1:6" x14ac:dyDescent="0.25">
      <c r="A15532" s="3">
        <v>44065.625</v>
      </c>
      <c r="B15532" s="14">
        <f t="shared" si="484"/>
        <v>44065</v>
      </c>
      <c r="C15532">
        <v>4</v>
      </c>
      <c r="D15532" t="str">
        <f>VLOOKUP(C15532,'Справочник по тт'!$A$2:$C$5,3,FALSE)</f>
        <v>"Первый"</v>
      </c>
      <c r="E15532" t="str">
        <f>IF(AND(C15532=1,B15532&lt;='Справочник по тт'!$D$1),'Справочник по тт'!$D$2,VLOOKUP(C15532,'Справочник по тт'!A:C,2,FALSE))</f>
        <v>"Первый" ул. Пахоменко д.30</v>
      </c>
      <c r="F15532" s="2" t="str">
        <f t="shared" si="485"/>
        <v/>
      </c>
    </row>
    <row r="15533" spans="1:6" x14ac:dyDescent="0.25">
      <c r="A15533" s="3">
        <v>44065.625</v>
      </c>
      <c r="B15533" s="14">
        <f t="shared" si="484"/>
        <v>44065</v>
      </c>
      <c r="C15533">
        <v>4</v>
      </c>
      <c r="D15533" t="str">
        <f>VLOOKUP(C15533,'Справочник по тт'!$A$2:$C$5,3,FALSE)</f>
        <v>"Первый"</v>
      </c>
      <c r="E15533" t="str">
        <f>IF(AND(C15533=1,B15533&lt;='Справочник по тт'!$D$1),'Справочник по тт'!$D$2,VLOOKUP(C15533,'Справочник по тт'!A:C,2,FALSE))</f>
        <v>"Первый" ул. Пахоменко д.30</v>
      </c>
      <c r="F15533" s="2" t="str">
        <f t="shared" si="485"/>
        <v/>
      </c>
    </row>
    <row r="15534" spans="1:6" x14ac:dyDescent="0.25">
      <c r="A15534" s="3">
        <v>44065.625</v>
      </c>
      <c r="B15534" s="14">
        <f t="shared" si="484"/>
        <v>44065</v>
      </c>
      <c r="C15534">
        <v>4</v>
      </c>
      <c r="D15534" t="str">
        <f>VLOOKUP(C15534,'Справочник по тт'!$A$2:$C$5,3,FALSE)</f>
        <v>"Первый"</v>
      </c>
      <c r="E15534" t="str">
        <f>IF(AND(C15534=1,B15534&lt;='Справочник по тт'!$D$1),'Справочник по тт'!$D$2,VLOOKUP(C15534,'Справочник по тт'!A:C,2,FALSE))</f>
        <v>"Первый" ул. Пахоменко д.30</v>
      </c>
      <c r="F15534" s="2" t="str">
        <f t="shared" si="485"/>
        <v/>
      </c>
    </row>
    <row r="15535" spans="1:6" x14ac:dyDescent="0.25">
      <c r="A15535" s="3">
        <v>44065.625</v>
      </c>
      <c r="B15535" s="14">
        <f t="shared" si="484"/>
        <v>44065</v>
      </c>
      <c r="C15535">
        <v>4</v>
      </c>
      <c r="D15535" t="str">
        <f>VLOOKUP(C15535,'Справочник по тт'!$A$2:$C$5,3,FALSE)</f>
        <v>"Первый"</v>
      </c>
      <c r="E15535" t="str">
        <f>IF(AND(C15535=1,B15535&lt;='Справочник по тт'!$D$1),'Справочник по тт'!$D$2,VLOOKUP(C15535,'Справочник по тт'!A:C,2,FALSE))</f>
        <v>"Первый" ул. Пахоменко д.30</v>
      </c>
      <c r="F15535" s="2" t="str">
        <f t="shared" si="485"/>
        <v/>
      </c>
    </row>
    <row r="15536" spans="1:6" x14ac:dyDescent="0.25">
      <c r="A15536" s="3">
        <v>44065.625</v>
      </c>
      <c r="B15536" s="14">
        <f t="shared" si="484"/>
        <v>44065</v>
      </c>
      <c r="C15536">
        <v>4</v>
      </c>
      <c r="D15536" t="str">
        <f>VLOOKUP(C15536,'Справочник по тт'!$A$2:$C$5,3,FALSE)</f>
        <v>"Первый"</v>
      </c>
      <c r="E15536" t="str">
        <f>IF(AND(C15536=1,B15536&lt;='Справочник по тт'!$D$1),'Справочник по тт'!$D$2,VLOOKUP(C15536,'Справочник по тт'!A:C,2,FALSE))</f>
        <v>"Первый" ул. Пахоменко д.30</v>
      </c>
      <c r="F15536" s="2" t="str">
        <f t="shared" si="485"/>
        <v/>
      </c>
    </row>
    <row r="15537" spans="1:6" x14ac:dyDescent="0.25">
      <c r="A15537" s="3">
        <v>44065.625</v>
      </c>
      <c r="B15537" s="14">
        <f t="shared" si="484"/>
        <v>44065</v>
      </c>
      <c r="C15537">
        <v>4</v>
      </c>
      <c r="D15537" t="str">
        <f>VLOOKUP(C15537,'Справочник по тт'!$A$2:$C$5,3,FALSE)</f>
        <v>"Первый"</v>
      </c>
      <c r="E15537" t="str">
        <f>IF(AND(C15537=1,B15537&lt;='Справочник по тт'!$D$1),'Справочник по тт'!$D$2,VLOOKUP(C15537,'Справочник по тт'!A:C,2,FALSE))</f>
        <v>"Первый" ул. Пахоменко д.30</v>
      </c>
      <c r="F15537" s="2" t="str">
        <f t="shared" si="485"/>
        <v/>
      </c>
    </row>
    <row r="15538" spans="1:6" x14ac:dyDescent="0.25">
      <c r="A15538" s="3">
        <v>44065.638888888891</v>
      </c>
      <c r="B15538" s="14">
        <f t="shared" si="484"/>
        <v>44065</v>
      </c>
      <c r="C15538">
        <v>4</v>
      </c>
      <c r="D15538" t="str">
        <f>VLOOKUP(C15538,'Справочник по тт'!$A$2:$C$5,3,FALSE)</f>
        <v>"Первый"</v>
      </c>
      <c r="E15538" t="str">
        <f>IF(AND(C15538=1,B15538&lt;='Справочник по тт'!$D$1),'Справочник по тт'!$D$2,VLOOKUP(C15538,'Справочник по тт'!A:C,2,FALSE))</f>
        <v>"Первый" ул. Пахоменко д.30</v>
      </c>
      <c r="F15538" s="2" t="str">
        <f t="shared" si="485"/>
        <v/>
      </c>
    </row>
    <row r="15539" spans="1:6" x14ac:dyDescent="0.25">
      <c r="A15539" s="3">
        <v>44065.666666666664</v>
      </c>
      <c r="B15539" s="14">
        <f t="shared" si="484"/>
        <v>44065</v>
      </c>
      <c r="C15539">
        <v>4</v>
      </c>
      <c r="D15539" t="str">
        <f>VLOOKUP(C15539,'Справочник по тт'!$A$2:$C$5,3,FALSE)</f>
        <v>"Первый"</v>
      </c>
      <c r="E15539" t="str">
        <f>IF(AND(C15539=1,B15539&lt;='Справочник по тт'!$D$1),'Справочник по тт'!$D$2,VLOOKUP(C15539,'Справочник по тт'!A:C,2,FALSE))</f>
        <v>"Первый" ул. Пахоменко д.30</v>
      </c>
      <c r="F15539" s="2" t="str">
        <f t="shared" si="485"/>
        <v/>
      </c>
    </row>
    <row r="15540" spans="1:6" x14ac:dyDescent="0.25">
      <c r="A15540" s="3">
        <v>44065.666666666664</v>
      </c>
      <c r="B15540" s="14">
        <f t="shared" si="484"/>
        <v>44065</v>
      </c>
      <c r="C15540">
        <v>4</v>
      </c>
      <c r="D15540" t="str">
        <f>VLOOKUP(C15540,'Справочник по тт'!$A$2:$C$5,3,FALSE)</f>
        <v>"Первый"</v>
      </c>
      <c r="E15540" t="str">
        <f>IF(AND(C15540=1,B15540&lt;='Справочник по тт'!$D$1),'Справочник по тт'!$D$2,VLOOKUP(C15540,'Справочник по тт'!A:C,2,FALSE))</f>
        <v>"Первый" ул. Пахоменко д.30</v>
      </c>
      <c r="F15540" s="2" t="str">
        <f t="shared" si="485"/>
        <v/>
      </c>
    </row>
    <row r="15541" spans="1:6" x14ac:dyDescent="0.25">
      <c r="A15541" s="3">
        <v>44065.666666666664</v>
      </c>
      <c r="B15541" s="14">
        <f t="shared" si="484"/>
        <v>44065</v>
      </c>
      <c r="C15541">
        <v>4</v>
      </c>
      <c r="D15541" t="str">
        <f>VLOOKUP(C15541,'Справочник по тт'!$A$2:$C$5,3,FALSE)</f>
        <v>"Первый"</v>
      </c>
      <c r="E15541" t="str">
        <f>IF(AND(C15541=1,B15541&lt;='Справочник по тт'!$D$1),'Справочник по тт'!$D$2,VLOOKUP(C15541,'Справочник по тт'!A:C,2,FALSE))</f>
        <v>"Первый" ул. Пахоменко д.30</v>
      </c>
      <c r="F15541" s="2" t="str">
        <f t="shared" si="485"/>
        <v/>
      </c>
    </row>
    <row r="15542" spans="1:6" x14ac:dyDescent="0.25">
      <c r="A15542" s="3">
        <v>44065.667361111111</v>
      </c>
      <c r="B15542" s="14">
        <f t="shared" si="484"/>
        <v>44065</v>
      </c>
      <c r="C15542">
        <v>4</v>
      </c>
      <c r="D15542" t="str">
        <f>VLOOKUP(C15542,'Справочник по тт'!$A$2:$C$5,3,FALSE)</f>
        <v>"Первый"</v>
      </c>
      <c r="E15542" t="str">
        <f>IF(AND(C15542=1,B15542&lt;='Справочник по тт'!$D$1),'Справочник по тт'!$D$2,VLOOKUP(C15542,'Справочник по тт'!A:C,2,FALSE))</f>
        <v>"Первый" ул. Пахоменко д.30</v>
      </c>
      <c r="F15542" s="2" t="str">
        <f t="shared" si="485"/>
        <v/>
      </c>
    </row>
    <row r="15543" spans="1:6" x14ac:dyDescent="0.25">
      <c r="A15543" s="3">
        <v>44065.708333333336</v>
      </c>
      <c r="B15543" s="14">
        <f t="shared" si="484"/>
        <v>44065</v>
      </c>
      <c r="C15543">
        <v>4</v>
      </c>
      <c r="D15543" t="str">
        <f>VLOOKUP(C15543,'Справочник по тт'!$A$2:$C$5,3,FALSE)</f>
        <v>"Первый"</v>
      </c>
      <c r="E15543" t="str">
        <f>IF(AND(C15543=1,B15543&lt;='Справочник по тт'!$D$1),'Справочник по тт'!$D$2,VLOOKUP(C15543,'Справочник по тт'!A:C,2,FALSE))</f>
        <v>"Первый" ул. Пахоменко д.30</v>
      </c>
      <c r="F15543" s="2" t="str">
        <f t="shared" si="485"/>
        <v/>
      </c>
    </row>
    <row r="15544" spans="1:6" x14ac:dyDescent="0.25">
      <c r="A15544" s="3">
        <v>44065.708333333336</v>
      </c>
      <c r="B15544" s="14">
        <f t="shared" si="484"/>
        <v>44065</v>
      </c>
      <c r="C15544">
        <v>4</v>
      </c>
      <c r="D15544" t="str">
        <f>VLOOKUP(C15544,'Справочник по тт'!$A$2:$C$5,3,FALSE)</f>
        <v>"Первый"</v>
      </c>
      <c r="E15544" t="str">
        <f>IF(AND(C15544=1,B15544&lt;='Справочник по тт'!$D$1),'Справочник по тт'!$D$2,VLOOKUP(C15544,'Справочник по тт'!A:C,2,FALSE))</f>
        <v>"Первый" ул. Пахоменко д.30</v>
      </c>
      <c r="F15544" s="2" t="str">
        <f t="shared" si="485"/>
        <v/>
      </c>
    </row>
    <row r="15545" spans="1:6" x14ac:dyDescent="0.25">
      <c r="A15545" s="3">
        <v>44065.75</v>
      </c>
      <c r="B15545" s="14">
        <f t="shared" si="484"/>
        <v>44065</v>
      </c>
      <c r="C15545">
        <v>4</v>
      </c>
      <c r="D15545" t="str">
        <f>VLOOKUP(C15545,'Справочник по тт'!$A$2:$C$5,3,FALSE)</f>
        <v>"Первый"</v>
      </c>
      <c r="E15545" t="str">
        <f>IF(AND(C15545=1,B15545&lt;='Справочник по тт'!$D$1),'Справочник по тт'!$D$2,VLOOKUP(C15545,'Справочник по тт'!A:C,2,FALSE))</f>
        <v>"Первый" ул. Пахоменко д.30</v>
      </c>
      <c r="F15545" s="2" t="str">
        <f t="shared" si="485"/>
        <v/>
      </c>
    </row>
    <row r="15546" spans="1:6" x14ac:dyDescent="0.25">
      <c r="A15546" s="3">
        <v>44065.75</v>
      </c>
      <c r="B15546" s="14">
        <f t="shared" si="484"/>
        <v>44065</v>
      </c>
      <c r="C15546">
        <v>4</v>
      </c>
      <c r="D15546" t="str">
        <f>VLOOKUP(C15546,'Справочник по тт'!$A$2:$C$5,3,FALSE)</f>
        <v>"Первый"</v>
      </c>
      <c r="E15546" t="str">
        <f>IF(AND(C15546=1,B15546&lt;='Справочник по тт'!$D$1),'Справочник по тт'!$D$2,VLOOKUP(C15546,'Справочник по тт'!A:C,2,FALSE))</f>
        <v>"Первый" ул. Пахоменко д.30</v>
      </c>
      <c r="F15546" s="2" t="str">
        <f t="shared" si="485"/>
        <v/>
      </c>
    </row>
    <row r="15547" spans="1:6" x14ac:dyDescent="0.25">
      <c r="A15547" s="3">
        <v>44065.75</v>
      </c>
      <c r="B15547" s="14">
        <f t="shared" si="484"/>
        <v>44065</v>
      </c>
      <c r="C15547">
        <v>4</v>
      </c>
      <c r="D15547" t="str">
        <f>VLOOKUP(C15547,'Справочник по тт'!$A$2:$C$5,3,FALSE)</f>
        <v>"Первый"</v>
      </c>
      <c r="E15547" t="str">
        <f>IF(AND(C15547=1,B15547&lt;='Справочник по тт'!$D$1),'Справочник по тт'!$D$2,VLOOKUP(C15547,'Справочник по тт'!A:C,2,FALSE))</f>
        <v>"Первый" ул. Пахоменко д.30</v>
      </c>
      <c r="F15547" s="2" t="str">
        <f t="shared" si="485"/>
        <v/>
      </c>
    </row>
    <row r="15548" spans="1:6" x14ac:dyDescent="0.25">
      <c r="A15548" s="3">
        <v>44065.75</v>
      </c>
      <c r="B15548" s="14">
        <f t="shared" si="484"/>
        <v>44065</v>
      </c>
      <c r="C15548">
        <v>4</v>
      </c>
      <c r="D15548" t="str">
        <f>VLOOKUP(C15548,'Справочник по тт'!$A$2:$C$5,3,FALSE)</f>
        <v>"Первый"</v>
      </c>
      <c r="E15548" t="str">
        <f>IF(AND(C15548=1,B15548&lt;='Справочник по тт'!$D$1),'Справочник по тт'!$D$2,VLOOKUP(C15548,'Справочник по тт'!A:C,2,FALSE))</f>
        <v>"Первый" ул. Пахоменко д.30</v>
      </c>
      <c r="F15548" s="2" t="str">
        <f t="shared" si="485"/>
        <v/>
      </c>
    </row>
    <row r="15549" spans="1:6" x14ac:dyDescent="0.25">
      <c r="A15549" s="3">
        <v>44065.75</v>
      </c>
      <c r="B15549" s="14">
        <f t="shared" si="484"/>
        <v>44065</v>
      </c>
      <c r="C15549">
        <v>4</v>
      </c>
      <c r="D15549" t="str">
        <f>VLOOKUP(C15549,'Справочник по тт'!$A$2:$C$5,3,FALSE)</f>
        <v>"Первый"</v>
      </c>
      <c r="E15549" t="str">
        <f>IF(AND(C15549=1,B15549&lt;='Справочник по тт'!$D$1),'Справочник по тт'!$D$2,VLOOKUP(C15549,'Справочник по тт'!A:C,2,FALSE))</f>
        <v>"Первый" ул. Пахоменко д.30</v>
      </c>
      <c r="F15549" s="2" t="str">
        <f t="shared" si="485"/>
        <v/>
      </c>
    </row>
    <row r="15550" spans="1:6" x14ac:dyDescent="0.25">
      <c r="A15550" s="3">
        <v>44065.75</v>
      </c>
      <c r="B15550" s="14">
        <f t="shared" si="484"/>
        <v>44065</v>
      </c>
      <c r="C15550">
        <v>4</v>
      </c>
      <c r="D15550" t="str">
        <f>VLOOKUP(C15550,'Справочник по тт'!$A$2:$C$5,3,FALSE)</f>
        <v>"Первый"</v>
      </c>
      <c r="E15550" t="str">
        <f>IF(AND(C15550=1,B15550&lt;='Справочник по тт'!$D$1),'Справочник по тт'!$D$2,VLOOKUP(C15550,'Справочник по тт'!A:C,2,FALSE))</f>
        <v>"Первый" ул. Пахоменко д.30</v>
      </c>
      <c r="F15550" s="2" t="str">
        <f t="shared" si="485"/>
        <v/>
      </c>
    </row>
    <row r="15551" spans="1:6" x14ac:dyDescent="0.25">
      <c r="A15551" s="3">
        <v>44065.75</v>
      </c>
      <c r="B15551" s="14">
        <f t="shared" si="484"/>
        <v>44065</v>
      </c>
      <c r="C15551">
        <v>4</v>
      </c>
      <c r="D15551" t="str">
        <f>VLOOKUP(C15551,'Справочник по тт'!$A$2:$C$5,3,FALSE)</f>
        <v>"Первый"</v>
      </c>
      <c r="E15551" t="str">
        <f>IF(AND(C15551=1,B15551&lt;='Справочник по тт'!$D$1),'Справочник по тт'!$D$2,VLOOKUP(C15551,'Справочник по тт'!A:C,2,FALSE))</f>
        <v>"Первый" ул. Пахоменко д.30</v>
      </c>
      <c r="F15551" s="2" t="str">
        <f t="shared" si="485"/>
        <v/>
      </c>
    </row>
    <row r="15552" spans="1:6" x14ac:dyDescent="0.25">
      <c r="A15552" s="3">
        <v>44065.770833333336</v>
      </c>
      <c r="B15552" s="14">
        <f t="shared" si="484"/>
        <v>44065</v>
      </c>
      <c r="C15552">
        <v>4</v>
      </c>
      <c r="D15552" t="str">
        <f>VLOOKUP(C15552,'Справочник по тт'!$A$2:$C$5,3,FALSE)</f>
        <v>"Первый"</v>
      </c>
      <c r="E15552" t="str">
        <f>IF(AND(C15552=1,B15552&lt;='Справочник по тт'!$D$1),'Справочник по тт'!$D$2,VLOOKUP(C15552,'Справочник по тт'!A:C,2,FALSE))</f>
        <v>"Первый" ул. Пахоменко д.30</v>
      </c>
      <c r="F15552" s="2" t="str">
        <f t="shared" si="485"/>
        <v/>
      </c>
    </row>
    <row r="15553" spans="1:6" x14ac:dyDescent="0.25">
      <c r="A15553" s="3">
        <v>44065.791666666664</v>
      </c>
      <c r="B15553" s="14">
        <f t="shared" si="484"/>
        <v>44065</v>
      </c>
      <c r="C15553">
        <v>4</v>
      </c>
      <c r="D15553" t="str">
        <f>VLOOKUP(C15553,'Справочник по тт'!$A$2:$C$5,3,FALSE)</f>
        <v>"Первый"</v>
      </c>
      <c r="E15553" t="str">
        <f>IF(AND(C15553=1,B15553&lt;='Справочник по тт'!$D$1),'Справочник по тт'!$D$2,VLOOKUP(C15553,'Справочник по тт'!A:C,2,FALSE))</f>
        <v>"Первый" ул. Пахоменко д.30</v>
      </c>
      <c r="F15553" s="2" t="str">
        <f t="shared" si="485"/>
        <v/>
      </c>
    </row>
    <row r="15554" spans="1:6" x14ac:dyDescent="0.25">
      <c r="A15554" s="3">
        <v>44065.863888888889</v>
      </c>
      <c r="B15554" s="14">
        <f t="shared" ref="B15554:B15617" si="486">(TEXT(A15554,"ДД.ММ.ГГГГ"))*1</f>
        <v>44065</v>
      </c>
      <c r="C15554">
        <v>4</v>
      </c>
      <c r="D15554" t="str">
        <f>VLOOKUP(C15554,'Справочник по тт'!$A$2:$C$5,3,FALSE)</f>
        <v>"Первый"</v>
      </c>
      <c r="E15554" t="str">
        <f>IF(AND(C15554=1,B15554&lt;='Справочник по тт'!$D$1),'Справочник по тт'!$D$2,VLOOKUP(C15554,'Справочник по тт'!A:C,2,FALSE))</f>
        <v>"Первый" ул. Пахоменко д.30</v>
      </c>
      <c r="F15554" s="2" t="str">
        <f t="shared" si="485"/>
        <v/>
      </c>
    </row>
    <row r="15555" spans="1:6" x14ac:dyDescent="0.25">
      <c r="A15555" s="3">
        <v>44065.958333333336</v>
      </c>
      <c r="B15555" s="14">
        <f t="shared" si="486"/>
        <v>44065</v>
      </c>
      <c r="C15555">
        <v>4</v>
      </c>
      <c r="D15555" t="str">
        <f>VLOOKUP(C15555,'Справочник по тт'!$A$2:$C$5,3,FALSE)</f>
        <v>"Первый"</v>
      </c>
      <c r="E15555" t="str">
        <f>IF(AND(C15555=1,B15555&lt;='Справочник по тт'!$D$1),'Справочник по тт'!$D$2,VLOOKUP(C15555,'Справочник по тт'!A:C,2,FALSE))</f>
        <v>"Первый" ул. Пахоменко д.30</v>
      </c>
      <c r="F15555" s="2" t="str">
        <f t="shared" ref="F15555:F15618" si="487">IF(B15555&lt;=$F$1,1,"")</f>
        <v/>
      </c>
    </row>
    <row r="15556" spans="1:6" x14ac:dyDescent="0.25">
      <c r="A15556" s="3">
        <v>44065.959027777775</v>
      </c>
      <c r="B15556" s="14">
        <f t="shared" si="486"/>
        <v>44065</v>
      </c>
      <c r="C15556">
        <v>4</v>
      </c>
      <c r="D15556" t="str">
        <f>VLOOKUP(C15556,'Справочник по тт'!$A$2:$C$5,3,FALSE)</f>
        <v>"Первый"</v>
      </c>
      <c r="E15556" t="str">
        <f>IF(AND(C15556=1,B15556&lt;='Справочник по тт'!$D$1),'Справочник по тт'!$D$2,VLOOKUP(C15556,'Справочник по тт'!A:C,2,FALSE))</f>
        <v>"Первый" ул. Пахоменко д.30</v>
      </c>
      <c r="F15556" s="2" t="str">
        <f t="shared" si="487"/>
        <v/>
      </c>
    </row>
    <row r="15557" spans="1:6" x14ac:dyDescent="0.25">
      <c r="A15557" s="3">
        <v>44065.999305555553</v>
      </c>
      <c r="B15557" s="14">
        <f t="shared" si="486"/>
        <v>44065</v>
      </c>
      <c r="C15557">
        <v>4</v>
      </c>
      <c r="D15557" t="str">
        <f>VLOOKUP(C15557,'Справочник по тт'!$A$2:$C$5,3,FALSE)</f>
        <v>"Первый"</v>
      </c>
      <c r="E15557" t="str">
        <f>IF(AND(C15557=1,B15557&lt;='Справочник по тт'!$D$1),'Справочник по тт'!$D$2,VLOOKUP(C15557,'Справочник по тт'!A:C,2,FALSE))</f>
        <v>"Первый" ул. Пахоменко д.30</v>
      </c>
      <c r="F15557" s="2" t="str">
        <f t="shared" si="487"/>
        <v/>
      </c>
    </row>
    <row r="15558" spans="1:6" x14ac:dyDescent="0.25">
      <c r="A15558" s="3">
        <v>44066.000694444447</v>
      </c>
      <c r="B15558" s="14">
        <f t="shared" si="486"/>
        <v>44066</v>
      </c>
      <c r="C15558">
        <v>4</v>
      </c>
      <c r="D15558" t="str">
        <f>VLOOKUP(C15558,'Справочник по тт'!$A$2:$C$5,3,FALSE)</f>
        <v>"Первый"</v>
      </c>
      <c r="E15558" t="str">
        <f>IF(AND(C15558=1,B15558&lt;='Справочник по тт'!$D$1),'Справочник по тт'!$D$2,VLOOKUP(C15558,'Справочник по тт'!A:C,2,FALSE))</f>
        <v>"Первый" ул. Пахоменко д.30</v>
      </c>
      <c r="F15558" s="2" t="str">
        <f t="shared" si="487"/>
        <v/>
      </c>
    </row>
    <row r="15559" spans="1:6" x14ac:dyDescent="0.25">
      <c r="A15559" s="3">
        <v>44066.166666666664</v>
      </c>
      <c r="B15559" s="14">
        <f t="shared" si="486"/>
        <v>44066</v>
      </c>
      <c r="C15559">
        <v>4</v>
      </c>
      <c r="D15559" t="str">
        <f>VLOOKUP(C15559,'Справочник по тт'!$A$2:$C$5,3,FALSE)</f>
        <v>"Первый"</v>
      </c>
      <c r="E15559" t="str">
        <f>IF(AND(C15559=1,B15559&lt;='Справочник по тт'!$D$1),'Справочник по тт'!$D$2,VLOOKUP(C15559,'Справочник по тт'!A:C,2,FALSE))</f>
        <v>"Первый" ул. Пахоменко д.30</v>
      </c>
      <c r="F15559" s="2" t="str">
        <f t="shared" si="487"/>
        <v/>
      </c>
    </row>
    <row r="15560" spans="1:6" x14ac:dyDescent="0.25">
      <c r="A15560" s="3">
        <v>44066.25</v>
      </c>
      <c r="B15560" s="14">
        <f t="shared" si="486"/>
        <v>44066</v>
      </c>
      <c r="C15560">
        <v>4</v>
      </c>
      <c r="D15560" t="str">
        <f>VLOOKUP(C15560,'Справочник по тт'!$A$2:$C$5,3,FALSE)</f>
        <v>"Первый"</v>
      </c>
      <c r="E15560" t="str">
        <f>IF(AND(C15560=1,B15560&lt;='Справочник по тт'!$D$1),'Справочник по тт'!$D$2,VLOOKUP(C15560,'Справочник по тт'!A:C,2,FALSE))</f>
        <v>"Первый" ул. Пахоменко д.30</v>
      </c>
      <c r="F15560" s="2" t="str">
        <f t="shared" si="487"/>
        <v/>
      </c>
    </row>
    <row r="15561" spans="1:6" x14ac:dyDescent="0.25">
      <c r="A15561" s="3">
        <v>44066.3125</v>
      </c>
      <c r="B15561" s="14">
        <f t="shared" si="486"/>
        <v>44066</v>
      </c>
      <c r="C15561">
        <v>4</v>
      </c>
      <c r="D15561" t="str">
        <f>VLOOKUP(C15561,'Справочник по тт'!$A$2:$C$5,3,FALSE)</f>
        <v>"Первый"</v>
      </c>
      <c r="E15561" t="str">
        <f>IF(AND(C15561=1,B15561&lt;='Справочник по тт'!$D$1),'Справочник по тт'!$D$2,VLOOKUP(C15561,'Справочник по тт'!A:C,2,FALSE))</f>
        <v>"Первый" ул. Пахоменко д.30</v>
      </c>
      <c r="F15561" s="2" t="str">
        <f t="shared" si="487"/>
        <v/>
      </c>
    </row>
    <row r="15562" spans="1:6" x14ac:dyDescent="0.25">
      <c r="A15562" s="3">
        <v>44066.333333333336</v>
      </c>
      <c r="B15562" s="14">
        <f t="shared" si="486"/>
        <v>44066</v>
      </c>
      <c r="C15562">
        <v>4</v>
      </c>
      <c r="D15562" t="str">
        <f>VLOOKUP(C15562,'Справочник по тт'!$A$2:$C$5,3,FALSE)</f>
        <v>"Первый"</v>
      </c>
      <c r="E15562" t="str">
        <f>IF(AND(C15562=1,B15562&lt;='Справочник по тт'!$D$1),'Справочник по тт'!$D$2,VLOOKUP(C15562,'Справочник по тт'!A:C,2,FALSE))</f>
        <v>"Первый" ул. Пахоменко д.30</v>
      </c>
      <c r="F15562" s="2" t="str">
        <f t="shared" si="487"/>
        <v/>
      </c>
    </row>
    <row r="15563" spans="1:6" x14ac:dyDescent="0.25">
      <c r="A15563" s="3">
        <v>44066.333333333336</v>
      </c>
      <c r="B15563" s="14">
        <f t="shared" si="486"/>
        <v>44066</v>
      </c>
      <c r="C15563">
        <v>4</v>
      </c>
      <c r="D15563" t="str">
        <f>VLOOKUP(C15563,'Справочник по тт'!$A$2:$C$5,3,FALSE)</f>
        <v>"Первый"</v>
      </c>
      <c r="E15563" t="str">
        <f>IF(AND(C15563=1,B15563&lt;='Справочник по тт'!$D$1),'Справочник по тт'!$D$2,VLOOKUP(C15563,'Справочник по тт'!A:C,2,FALSE))</f>
        <v>"Первый" ул. Пахоменко д.30</v>
      </c>
      <c r="F15563" s="2" t="str">
        <f t="shared" si="487"/>
        <v/>
      </c>
    </row>
    <row r="15564" spans="1:6" x14ac:dyDescent="0.25">
      <c r="A15564" s="3">
        <v>44066.333333333336</v>
      </c>
      <c r="B15564" s="14">
        <f t="shared" si="486"/>
        <v>44066</v>
      </c>
      <c r="C15564">
        <v>4</v>
      </c>
      <c r="D15564" t="str">
        <f>VLOOKUP(C15564,'Справочник по тт'!$A$2:$C$5,3,FALSE)</f>
        <v>"Первый"</v>
      </c>
      <c r="E15564" t="str">
        <f>IF(AND(C15564=1,B15564&lt;='Справочник по тт'!$D$1),'Справочник по тт'!$D$2,VLOOKUP(C15564,'Справочник по тт'!A:C,2,FALSE))</f>
        <v>"Первый" ул. Пахоменко д.30</v>
      </c>
      <c r="F15564" s="2" t="str">
        <f t="shared" si="487"/>
        <v/>
      </c>
    </row>
    <row r="15565" spans="1:6" x14ac:dyDescent="0.25">
      <c r="A15565" s="3">
        <v>44066.333333333336</v>
      </c>
      <c r="B15565" s="14">
        <f t="shared" si="486"/>
        <v>44066</v>
      </c>
      <c r="C15565">
        <v>4</v>
      </c>
      <c r="D15565" t="str">
        <f>VLOOKUP(C15565,'Справочник по тт'!$A$2:$C$5,3,FALSE)</f>
        <v>"Первый"</v>
      </c>
      <c r="E15565" t="str">
        <f>IF(AND(C15565=1,B15565&lt;='Справочник по тт'!$D$1),'Справочник по тт'!$D$2,VLOOKUP(C15565,'Справочник по тт'!A:C,2,FALSE))</f>
        <v>"Первый" ул. Пахоменко д.30</v>
      </c>
      <c r="F15565" s="2" t="str">
        <f t="shared" si="487"/>
        <v/>
      </c>
    </row>
    <row r="15566" spans="1:6" x14ac:dyDescent="0.25">
      <c r="A15566" s="3">
        <v>44066.333333333336</v>
      </c>
      <c r="B15566" s="14">
        <f t="shared" si="486"/>
        <v>44066</v>
      </c>
      <c r="C15566">
        <v>4</v>
      </c>
      <c r="D15566" t="str">
        <f>VLOOKUP(C15566,'Справочник по тт'!$A$2:$C$5,3,FALSE)</f>
        <v>"Первый"</v>
      </c>
      <c r="E15566" t="str">
        <f>IF(AND(C15566=1,B15566&lt;='Справочник по тт'!$D$1),'Справочник по тт'!$D$2,VLOOKUP(C15566,'Справочник по тт'!A:C,2,FALSE))</f>
        <v>"Первый" ул. Пахоменко д.30</v>
      </c>
      <c r="F15566" s="2" t="str">
        <f t="shared" si="487"/>
        <v/>
      </c>
    </row>
    <row r="15567" spans="1:6" x14ac:dyDescent="0.25">
      <c r="A15567" s="3">
        <v>44066.333333333336</v>
      </c>
      <c r="B15567" s="14">
        <f t="shared" si="486"/>
        <v>44066</v>
      </c>
      <c r="C15567">
        <v>4</v>
      </c>
      <c r="D15567" t="str">
        <f>VLOOKUP(C15567,'Справочник по тт'!$A$2:$C$5,3,FALSE)</f>
        <v>"Первый"</v>
      </c>
      <c r="E15567" t="str">
        <f>IF(AND(C15567=1,B15567&lt;='Справочник по тт'!$D$1),'Справочник по тт'!$D$2,VLOOKUP(C15567,'Справочник по тт'!A:C,2,FALSE))</f>
        <v>"Первый" ул. Пахоменко д.30</v>
      </c>
      <c r="F15567" s="2" t="str">
        <f t="shared" si="487"/>
        <v/>
      </c>
    </row>
    <row r="15568" spans="1:6" x14ac:dyDescent="0.25">
      <c r="A15568" s="3">
        <v>44066.375</v>
      </c>
      <c r="B15568" s="14">
        <f t="shared" si="486"/>
        <v>44066</v>
      </c>
      <c r="C15568">
        <v>4</v>
      </c>
      <c r="D15568" t="str">
        <f>VLOOKUP(C15568,'Справочник по тт'!$A$2:$C$5,3,FALSE)</f>
        <v>"Первый"</v>
      </c>
      <c r="E15568" t="str">
        <f>IF(AND(C15568=1,B15568&lt;='Справочник по тт'!$D$1),'Справочник по тт'!$D$2,VLOOKUP(C15568,'Справочник по тт'!A:C,2,FALSE))</f>
        <v>"Первый" ул. Пахоменко д.30</v>
      </c>
      <c r="F15568" s="2" t="str">
        <f t="shared" si="487"/>
        <v/>
      </c>
    </row>
    <row r="15569" spans="1:6" x14ac:dyDescent="0.25">
      <c r="A15569" s="3">
        <v>44066.375</v>
      </c>
      <c r="B15569" s="14">
        <f t="shared" si="486"/>
        <v>44066</v>
      </c>
      <c r="C15569">
        <v>4</v>
      </c>
      <c r="D15569" t="str">
        <f>VLOOKUP(C15569,'Справочник по тт'!$A$2:$C$5,3,FALSE)</f>
        <v>"Первый"</v>
      </c>
      <c r="E15569" t="str">
        <f>IF(AND(C15569=1,B15569&lt;='Справочник по тт'!$D$1),'Справочник по тт'!$D$2,VLOOKUP(C15569,'Справочник по тт'!A:C,2,FALSE))</f>
        <v>"Первый" ул. Пахоменко д.30</v>
      </c>
      <c r="F15569" s="2" t="str">
        <f t="shared" si="487"/>
        <v/>
      </c>
    </row>
    <row r="15570" spans="1:6" x14ac:dyDescent="0.25">
      <c r="A15570" s="3">
        <v>44066.375</v>
      </c>
      <c r="B15570" s="14">
        <f t="shared" si="486"/>
        <v>44066</v>
      </c>
      <c r="C15570">
        <v>4</v>
      </c>
      <c r="D15570" t="str">
        <f>VLOOKUP(C15570,'Справочник по тт'!$A$2:$C$5,3,FALSE)</f>
        <v>"Первый"</v>
      </c>
      <c r="E15570" t="str">
        <f>IF(AND(C15570=1,B15570&lt;='Справочник по тт'!$D$1),'Справочник по тт'!$D$2,VLOOKUP(C15570,'Справочник по тт'!A:C,2,FALSE))</f>
        <v>"Первый" ул. Пахоменко д.30</v>
      </c>
      <c r="F15570" s="2" t="str">
        <f t="shared" si="487"/>
        <v/>
      </c>
    </row>
    <row r="15571" spans="1:6" x14ac:dyDescent="0.25">
      <c r="A15571" s="3">
        <v>44066.375</v>
      </c>
      <c r="B15571" s="14">
        <f t="shared" si="486"/>
        <v>44066</v>
      </c>
      <c r="C15571">
        <v>4</v>
      </c>
      <c r="D15571" t="str">
        <f>VLOOKUP(C15571,'Справочник по тт'!$A$2:$C$5,3,FALSE)</f>
        <v>"Первый"</v>
      </c>
      <c r="E15571" t="str">
        <f>IF(AND(C15571=1,B15571&lt;='Справочник по тт'!$D$1),'Справочник по тт'!$D$2,VLOOKUP(C15571,'Справочник по тт'!A:C,2,FALSE))</f>
        <v>"Первый" ул. Пахоменко д.30</v>
      </c>
      <c r="F15571" s="2" t="str">
        <f t="shared" si="487"/>
        <v/>
      </c>
    </row>
    <row r="15572" spans="1:6" x14ac:dyDescent="0.25">
      <c r="A15572" s="3">
        <v>44066.375</v>
      </c>
      <c r="B15572" s="14">
        <f t="shared" si="486"/>
        <v>44066</v>
      </c>
      <c r="C15572">
        <v>4</v>
      </c>
      <c r="D15572" t="str">
        <f>VLOOKUP(C15572,'Справочник по тт'!$A$2:$C$5,3,FALSE)</f>
        <v>"Первый"</v>
      </c>
      <c r="E15572" t="str">
        <f>IF(AND(C15572=1,B15572&lt;='Справочник по тт'!$D$1),'Справочник по тт'!$D$2,VLOOKUP(C15572,'Справочник по тт'!A:C,2,FALSE))</f>
        <v>"Первый" ул. Пахоменко д.30</v>
      </c>
      <c r="F15572" s="2" t="str">
        <f t="shared" si="487"/>
        <v/>
      </c>
    </row>
    <row r="15573" spans="1:6" x14ac:dyDescent="0.25">
      <c r="A15573" s="3">
        <v>44066.375</v>
      </c>
      <c r="B15573" s="14">
        <f t="shared" si="486"/>
        <v>44066</v>
      </c>
      <c r="C15573">
        <v>4</v>
      </c>
      <c r="D15573" t="str">
        <f>VLOOKUP(C15573,'Справочник по тт'!$A$2:$C$5,3,FALSE)</f>
        <v>"Первый"</v>
      </c>
      <c r="E15573" t="str">
        <f>IF(AND(C15573=1,B15573&lt;='Справочник по тт'!$D$1),'Справочник по тт'!$D$2,VLOOKUP(C15573,'Справочник по тт'!A:C,2,FALSE))</f>
        <v>"Первый" ул. Пахоменко д.30</v>
      </c>
      <c r="F15573" s="2" t="str">
        <f t="shared" si="487"/>
        <v/>
      </c>
    </row>
    <row r="15574" spans="1:6" x14ac:dyDescent="0.25">
      <c r="A15574" s="3">
        <v>44066.375</v>
      </c>
      <c r="B15574" s="14">
        <f t="shared" si="486"/>
        <v>44066</v>
      </c>
      <c r="C15574">
        <v>4</v>
      </c>
      <c r="D15574" t="str">
        <f>VLOOKUP(C15574,'Справочник по тт'!$A$2:$C$5,3,FALSE)</f>
        <v>"Первый"</v>
      </c>
      <c r="E15574" t="str">
        <f>IF(AND(C15574=1,B15574&lt;='Справочник по тт'!$D$1),'Справочник по тт'!$D$2,VLOOKUP(C15574,'Справочник по тт'!A:C,2,FALSE))</f>
        <v>"Первый" ул. Пахоменко д.30</v>
      </c>
      <c r="F15574" s="2" t="str">
        <f t="shared" si="487"/>
        <v/>
      </c>
    </row>
    <row r="15575" spans="1:6" x14ac:dyDescent="0.25">
      <c r="A15575" s="3">
        <v>44066.375</v>
      </c>
      <c r="B15575" s="14">
        <f t="shared" si="486"/>
        <v>44066</v>
      </c>
      <c r="C15575">
        <v>4</v>
      </c>
      <c r="D15575" t="str">
        <f>VLOOKUP(C15575,'Справочник по тт'!$A$2:$C$5,3,FALSE)</f>
        <v>"Первый"</v>
      </c>
      <c r="E15575" t="str">
        <f>IF(AND(C15575=1,B15575&lt;='Справочник по тт'!$D$1),'Справочник по тт'!$D$2,VLOOKUP(C15575,'Справочник по тт'!A:C,2,FALSE))</f>
        <v>"Первый" ул. Пахоменко д.30</v>
      </c>
      <c r="F15575" s="2" t="str">
        <f t="shared" si="487"/>
        <v/>
      </c>
    </row>
    <row r="15576" spans="1:6" x14ac:dyDescent="0.25">
      <c r="A15576" s="3">
        <v>44066.375</v>
      </c>
      <c r="B15576" s="14">
        <f t="shared" si="486"/>
        <v>44066</v>
      </c>
      <c r="C15576">
        <v>4</v>
      </c>
      <c r="D15576" t="str">
        <f>VLOOKUP(C15576,'Справочник по тт'!$A$2:$C$5,3,FALSE)</f>
        <v>"Первый"</v>
      </c>
      <c r="E15576" t="str">
        <f>IF(AND(C15576=1,B15576&lt;='Справочник по тт'!$D$1),'Справочник по тт'!$D$2,VLOOKUP(C15576,'Справочник по тт'!A:C,2,FALSE))</f>
        <v>"Первый" ул. Пахоменко д.30</v>
      </c>
      <c r="F15576" s="2" t="str">
        <f t="shared" si="487"/>
        <v/>
      </c>
    </row>
    <row r="15577" spans="1:6" x14ac:dyDescent="0.25">
      <c r="A15577" s="3">
        <v>44066.375</v>
      </c>
      <c r="B15577" s="14">
        <f t="shared" si="486"/>
        <v>44066</v>
      </c>
      <c r="C15577">
        <v>4</v>
      </c>
      <c r="D15577" t="str">
        <f>VLOOKUP(C15577,'Справочник по тт'!$A$2:$C$5,3,FALSE)</f>
        <v>"Первый"</v>
      </c>
      <c r="E15577" t="str">
        <f>IF(AND(C15577=1,B15577&lt;='Справочник по тт'!$D$1),'Справочник по тт'!$D$2,VLOOKUP(C15577,'Справочник по тт'!A:C,2,FALSE))</f>
        <v>"Первый" ул. Пахоменко д.30</v>
      </c>
      <c r="F15577" s="2" t="str">
        <f t="shared" si="487"/>
        <v/>
      </c>
    </row>
    <row r="15578" spans="1:6" x14ac:dyDescent="0.25">
      <c r="A15578" s="3">
        <v>44066.375</v>
      </c>
      <c r="B15578" s="14">
        <f t="shared" si="486"/>
        <v>44066</v>
      </c>
      <c r="C15578">
        <v>4</v>
      </c>
      <c r="D15578" t="str">
        <f>VLOOKUP(C15578,'Справочник по тт'!$A$2:$C$5,3,FALSE)</f>
        <v>"Первый"</v>
      </c>
      <c r="E15578" t="str">
        <f>IF(AND(C15578=1,B15578&lt;='Справочник по тт'!$D$1),'Справочник по тт'!$D$2,VLOOKUP(C15578,'Справочник по тт'!A:C,2,FALSE))</f>
        <v>"Первый" ул. Пахоменко д.30</v>
      </c>
      <c r="F15578" s="2" t="str">
        <f t="shared" si="487"/>
        <v/>
      </c>
    </row>
    <row r="15579" spans="1:6" x14ac:dyDescent="0.25">
      <c r="A15579" s="3">
        <v>44066.416666666664</v>
      </c>
      <c r="B15579" s="14">
        <f t="shared" si="486"/>
        <v>44066</v>
      </c>
      <c r="C15579">
        <v>4</v>
      </c>
      <c r="D15579" t="str">
        <f>VLOOKUP(C15579,'Справочник по тт'!$A$2:$C$5,3,FALSE)</f>
        <v>"Первый"</v>
      </c>
      <c r="E15579" t="str">
        <f>IF(AND(C15579=1,B15579&lt;='Справочник по тт'!$D$1),'Справочник по тт'!$D$2,VLOOKUP(C15579,'Справочник по тт'!A:C,2,FALSE))</f>
        <v>"Первый" ул. Пахоменко д.30</v>
      </c>
      <c r="F15579" s="2" t="str">
        <f t="shared" si="487"/>
        <v/>
      </c>
    </row>
    <row r="15580" spans="1:6" x14ac:dyDescent="0.25">
      <c r="A15580" s="3">
        <v>44066.416666666664</v>
      </c>
      <c r="B15580" s="14">
        <f t="shared" si="486"/>
        <v>44066</v>
      </c>
      <c r="C15580">
        <v>4</v>
      </c>
      <c r="D15580" t="str">
        <f>VLOOKUP(C15580,'Справочник по тт'!$A$2:$C$5,3,FALSE)</f>
        <v>"Первый"</v>
      </c>
      <c r="E15580" t="str">
        <f>IF(AND(C15580=1,B15580&lt;='Справочник по тт'!$D$1),'Справочник по тт'!$D$2,VLOOKUP(C15580,'Справочник по тт'!A:C,2,FALSE))</f>
        <v>"Первый" ул. Пахоменко д.30</v>
      </c>
      <c r="F15580" s="2" t="str">
        <f t="shared" si="487"/>
        <v/>
      </c>
    </row>
    <row r="15581" spans="1:6" x14ac:dyDescent="0.25">
      <c r="A15581" s="3">
        <v>44066.416666666664</v>
      </c>
      <c r="B15581" s="14">
        <f t="shared" si="486"/>
        <v>44066</v>
      </c>
      <c r="C15581">
        <v>4</v>
      </c>
      <c r="D15581" t="str">
        <f>VLOOKUP(C15581,'Справочник по тт'!$A$2:$C$5,3,FALSE)</f>
        <v>"Первый"</v>
      </c>
      <c r="E15581" t="str">
        <f>IF(AND(C15581=1,B15581&lt;='Справочник по тт'!$D$1),'Справочник по тт'!$D$2,VLOOKUP(C15581,'Справочник по тт'!A:C,2,FALSE))</f>
        <v>"Первый" ул. Пахоменко д.30</v>
      </c>
      <c r="F15581" s="2" t="str">
        <f t="shared" si="487"/>
        <v/>
      </c>
    </row>
    <row r="15582" spans="1:6" x14ac:dyDescent="0.25">
      <c r="A15582" s="3">
        <v>44066.416666666664</v>
      </c>
      <c r="B15582" s="14">
        <f t="shared" si="486"/>
        <v>44066</v>
      </c>
      <c r="C15582">
        <v>4</v>
      </c>
      <c r="D15582" t="str">
        <f>VLOOKUP(C15582,'Справочник по тт'!$A$2:$C$5,3,FALSE)</f>
        <v>"Первый"</v>
      </c>
      <c r="E15582" t="str">
        <f>IF(AND(C15582=1,B15582&lt;='Справочник по тт'!$D$1),'Справочник по тт'!$D$2,VLOOKUP(C15582,'Справочник по тт'!A:C,2,FALSE))</f>
        <v>"Первый" ул. Пахоменко д.30</v>
      </c>
      <c r="F15582" s="2" t="str">
        <f t="shared" si="487"/>
        <v/>
      </c>
    </row>
    <row r="15583" spans="1:6" x14ac:dyDescent="0.25">
      <c r="A15583" s="3">
        <v>44066.416666666664</v>
      </c>
      <c r="B15583" s="14">
        <f t="shared" si="486"/>
        <v>44066</v>
      </c>
      <c r="C15583">
        <v>4</v>
      </c>
      <c r="D15583" t="str">
        <f>VLOOKUP(C15583,'Справочник по тт'!$A$2:$C$5,3,FALSE)</f>
        <v>"Первый"</v>
      </c>
      <c r="E15583" t="str">
        <f>IF(AND(C15583=1,B15583&lt;='Справочник по тт'!$D$1),'Справочник по тт'!$D$2,VLOOKUP(C15583,'Справочник по тт'!A:C,2,FALSE))</f>
        <v>"Первый" ул. Пахоменко д.30</v>
      </c>
      <c r="F15583" s="2" t="str">
        <f t="shared" si="487"/>
        <v/>
      </c>
    </row>
    <row r="15584" spans="1:6" x14ac:dyDescent="0.25">
      <c r="A15584" s="3">
        <v>44066.416666666664</v>
      </c>
      <c r="B15584" s="14">
        <f t="shared" si="486"/>
        <v>44066</v>
      </c>
      <c r="C15584">
        <v>4</v>
      </c>
      <c r="D15584" t="str">
        <f>VLOOKUP(C15584,'Справочник по тт'!$A$2:$C$5,3,FALSE)</f>
        <v>"Первый"</v>
      </c>
      <c r="E15584" t="str">
        <f>IF(AND(C15584=1,B15584&lt;='Справочник по тт'!$D$1),'Справочник по тт'!$D$2,VLOOKUP(C15584,'Справочник по тт'!A:C,2,FALSE))</f>
        <v>"Первый" ул. Пахоменко д.30</v>
      </c>
      <c r="F15584" s="2" t="str">
        <f t="shared" si="487"/>
        <v/>
      </c>
    </row>
    <row r="15585" spans="1:6" x14ac:dyDescent="0.25">
      <c r="A15585" s="3">
        <v>44066.416666666664</v>
      </c>
      <c r="B15585" s="14">
        <f t="shared" si="486"/>
        <v>44066</v>
      </c>
      <c r="C15585">
        <v>4</v>
      </c>
      <c r="D15585" t="str">
        <f>VLOOKUP(C15585,'Справочник по тт'!$A$2:$C$5,3,FALSE)</f>
        <v>"Первый"</v>
      </c>
      <c r="E15585" t="str">
        <f>IF(AND(C15585=1,B15585&lt;='Справочник по тт'!$D$1),'Справочник по тт'!$D$2,VLOOKUP(C15585,'Справочник по тт'!A:C,2,FALSE))</f>
        <v>"Первый" ул. Пахоменко д.30</v>
      </c>
      <c r="F15585" s="2" t="str">
        <f t="shared" si="487"/>
        <v/>
      </c>
    </row>
    <row r="15586" spans="1:6" x14ac:dyDescent="0.25">
      <c r="A15586" s="3">
        <v>44066.416666666664</v>
      </c>
      <c r="B15586" s="14">
        <f t="shared" si="486"/>
        <v>44066</v>
      </c>
      <c r="C15586">
        <v>4</v>
      </c>
      <c r="D15586" t="str">
        <f>VLOOKUP(C15586,'Справочник по тт'!$A$2:$C$5,3,FALSE)</f>
        <v>"Первый"</v>
      </c>
      <c r="E15586" t="str">
        <f>IF(AND(C15586=1,B15586&lt;='Справочник по тт'!$D$1),'Справочник по тт'!$D$2,VLOOKUP(C15586,'Справочник по тт'!A:C,2,FALSE))</f>
        <v>"Первый" ул. Пахоменко д.30</v>
      </c>
      <c r="F15586" s="2" t="str">
        <f t="shared" si="487"/>
        <v/>
      </c>
    </row>
    <row r="15587" spans="1:6" x14ac:dyDescent="0.25">
      <c r="A15587" s="3">
        <v>44066.416666666664</v>
      </c>
      <c r="B15587" s="14">
        <f t="shared" si="486"/>
        <v>44066</v>
      </c>
      <c r="C15587">
        <v>4</v>
      </c>
      <c r="D15587" t="str">
        <f>VLOOKUP(C15587,'Справочник по тт'!$A$2:$C$5,3,FALSE)</f>
        <v>"Первый"</v>
      </c>
      <c r="E15587" t="str">
        <f>IF(AND(C15587=1,B15587&lt;='Справочник по тт'!$D$1),'Справочник по тт'!$D$2,VLOOKUP(C15587,'Справочник по тт'!A:C,2,FALSE))</f>
        <v>"Первый" ул. Пахоменко д.30</v>
      </c>
      <c r="F15587" s="2" t="str">
        <f t="shared" si="487"/>
        <v/>
      </c>
    </row>
    <row r="15588" spans="1:6" x14ac:dyDescent="0.25">
      <c r="A15588" s="3">
        <v>44066.416666666664</v>
      </c>
      <c r="B15588" s="14">
        <f t="shared" si="486"/>
        <v>44066</v>
      </c>
      <c r="C15588">
        <v>4</v>
      </c>
      <c r="D15588" t="str">
        <f>VLOOKUP(C15588,'Справочник по тт'!$A$2:$C$5,3,FALSE)</f>
        <v>"Первый"</v>
      </c>
      <c r="E15588" t="str">
        <f>IF(AND(C15588=1,B15588&lt;='Справочник по тт'!$D$1),'Справочник по тт'!$D$2,VLOOKUP(C15588,'Справочник по тт'!A:C,2,FALSE))</f>
        <v>"Первый" ул. Пахоменко д.30</v>
      </c>
      <c r="F15588" s="2" t="str">
        <f t="shared" si="487"/>
        <v/>
      </c>
    </row>
    <row r="15589" spans="1:6" x14ac:dyDescent="0.25">
      <c r="A15589" s="3">
        <v>44066.416666666664</v>
      </c>
      <c r="B15589" s="14">
        <f t="shared" si="486"/>
        <v>44066</v>
      </c>
      <c r="C15589">
        <v>4</v>
      </c>
      <c r="D15589" t="str">
        <f>VLOOKUP(C15589,'Справочник по тт'!$A$2:$C$5,3,FALSE)</f>
        <v>"Первый"</v>
      </c>
      <c r="E15589" t="str">
        <f>IF(AND(C15589=1,B15589&lt;='Справочник по тт'!$D$1),'Справочник по тт'!$D$2,VLOOKUP(C15589,'Справочник по тт'!A:C,2,FALSE))</f>
        <v>"Первый" ул. Пахоменко д.30</v>
      </c>
      <c r="F15589" s="2" t="str">
        <f t="shared" si="487"/>
        <v/>
      </c>
    </row>
    <row r="15590" spans="1:6" x14ac:dyDescent="0.25">
      <c r="A15590" s="3">
        <v>44066.416666666664</v>
      </c>
      <c r="B15590" s="14">
        <f t="shared" si="486"/>
        <v>44066</v>
      </c>
      <c r="C15590">
        <v>4</v>
      </c>
      <c r="D15590" t="str">
        <f>VLOOKUP(C15590,'Справочник по тт'!$A$2:$C$5,3,FALSE)</f>
        <v>"Первый"</v>
      </c>
      <c r="E15590" t="str">
        <f>IF(AND(C15590=1,B15590&lt;='Справочник по тт'!$D$1),'Справочник по тт'!$D$2,VLOOKUP(C15590,'Справочник по тт'!A:C,2,FALSE))</f>
        <v>"Первый" ул. Пахоменко д.30</v>
      </c>
      <c r="F15590" s="2" t="str">
        <f t="shared" si="487"/>
        <v/>
      </c>
    </row>
    <row r="15591" spans="1:6" x14ac:dyDescent="0.25">
      <c r="A15591" s="3">
        <v>44066.416666666664</v>
      </c>
      <c r="B15591" s="14">
        <f t="shared" si="486"/>
        <v>44066</v>
      </c>
      <c r="C15591">
        <v>4</v>
      </c>
      <c r="D15591" t="str">
        <f>VLOOKUP(C15591,'Справочник по тт'!$A$2:$C$5,3,FALSE)</f>
        <v>"Первый"</v>
      </c>
      <c r="E15591" t="str">
        <f>IF(AND(C15591=1,B15591&lt;='Справочник по тт'!$D$1),'Справочник по тт'!$D$2,VLOOKUP(C15591,'Справочник по тт'!A:C,2,FALSE))</f>
        <v>"Первый" ул. Пахоменко д.30</v>
      </c>
      <c r="F15591" s="2" t="str">
        <f t="shared" si="487"/>
        <v/>
      </c>
    </row>
    <row r="15592" spans="1:6" x14ac:dyDescent="0.25">
      <c r="A15592" s="3">
        <v>44066.416666666664</v>
      </c>
      <c r="B15592" s="14">
        <f t="shared" si="486"/>
        <v>44066</v>
      </c>
      <c r="C15592">
        <v>4</v>
      </c>
      <c r="D15592" t="str">
        <f>VLOOKUP(C15592,'Справочник по тт'!$A$2:$C$5,3,FALSE)</f>
        <v>"Первый"</v>
      </c>
      <c r="E15592" t="str">
        <f>IF(AND(C15592=1,B15592&lt;='Справочник по тт'!$D$1),'Справочник по тт'!$D$2,VLOOKUP(C15592,'Справочник по тт'!A:C,2,FALSE))</f>
        <v>"Первый" ул. Пахоменко д.30</v>
      </c>
      <c r="F15592" s="2" t="str">
        <f t="shared" si="487"/>
        <v/>
      </c>
    </row>
    <row r="15593" spans="1:6" x14ac:dyDescent="0.25">
      <c r="A15593" s="3">
        <v>44066.416666666664</v>
      </c>
      <c r="B15593" s="14">
        <f t="shared" si="486"/>
        <v>44066</v>
      </c>
      <c r="C15593">
        <v>4</v>
      </c>
      <c r="D15593" t="str">
        <f>VLOOKUP(C15593,'Справочник по тт'!$A$2:$C$5,3,FALSE)</f>
        <v>"Первый"</v>
      </c>
      <c r="E15593" t="str">
        <f>IF(AND(C15593=1,B15593&lt;='Справочник по тт'!$D$1),'Справочник по тт'!$D$2,VLOOKUP(C15593,'Справочник по тт'!A:C,2,FALSE))</f>
        <v>"Первый" ул. Пахоменко д.30</v>
      </c>
      <c r="F15593" s="2" t="str">
        <f t="shared" si="487"/>
        <v/>
      </c>
    </row>
    <row r="15594" spans="1:6" x14ac:dyDescent="0.25">
      <c r="A15594" s="3">
        <v>44066.416666666664</v>
      </c>
      <c r="B15594" s="14">
        <f t="shared" si="486"/>
        <v>44066</v>
      </c>
      <c r="C15594">
        <v>4</v>
      </c>
      <c r="D15594" t="str">
        <f>VLOOKUP(C15594,'Справочник по тт'!$A$2:$C$5,3,FALSE)</f>
        <v>"Первый"</v>
      </c>
      <c r="E15594" t="str">
        <f>IF(AND(C15594=1,B15594&lt;='Справочник по тт'!$D$1),'Справочник по тт'!$D$2,VLOOKUP(C15594,'Справочник по тт'!A:C,2,FALSE))</f>
        <v>"Первый" ул. Пахоменко д.30</v>
      </c>
      <c r="F15594" s="2" t="str">
        <f t="shared" si="487"/>
        <v/>
      </c>
    </row>
    <row r="15595" spans="1:6" x14ac:dyDescent="0.25">
      <c r="A15595" s="3">
        <v>44066.458333333336</v>
      </c>
      <c r="B15595" s="14">
        <f t="shared" si="486"/>
        <v>44066</v>
      </c>
      <c r="C15595">
        <v>4</v>
      </c>
      <c r="D15595" t="str">
        <f>VLOOKUP(C15595,'Справочник по тт'!$A$2:$C$5,3,FALSE)</f>
        <v>"Первый"</v>
      </c>
      <c r="E15595" t="str">
        <f>IF(AND(C15595=1,B15595&lt;='Справочник по тт'!$D$1),'Справочник по тт'!$D$2,VLOOKUP(C15595,'Справочник по тт'!A:C,2,FALSE))</f>
        <v>"Первый" ул. Пахоменко д.30</v>
      </c>
      <c r="F15595" s="2" t="str">
        <f t="shared" si="487"/>
        <v/>
      </c>
    </row>
    <row r="15596" spans="1:6" x14ac:dyDescent="0.25">
      <c r="A15596" s="3">
        <v>44066.458333333336</v>
      </c>
      <c r="B15596" s="14">
        <f t="shared" si="486"/>
        <v>44066</v>
      </c>
      <c r="C15596">
        <v>4</v>
      </c>
      <c r="D15596" t="str">
        <f>VLOOKUP(C15596,'Справочник по тт'!$A$2:$C$5,3,FALSE)</f>
        <v>"Первый"</v>
      </c>
      <c r="E15596" t="str">
        <f>IF(AND(C15596=1,B15596&lt;='Справочник по тт'!$D$1),'Справочник по тт'!$D$2,VLOOKUP(C15596,'Справочник по тт'!A:C,2,FALSE))</f>
        <v>"Первый" ул. Пахоменко д.30</v>
      </c>
      <c r="F15596" s="2" t="str">
        <f t="shared" si="487"/>
        <v/>
      </c>
    </row>
    <row r="15597" spans="1:6" x14ac:dyDescent="0.25">
      <c r="A15597" s="3">
        <v>44066.458333333336</v>
      </c>
      <c r="B15597" s="14">
        <f t="shared" si="486"/>
        <v>44066</v>
      </c>
      <c r="C15597">
        <v>4</v>
      </c>
      <c r="D15597" t="str">
        <f>VLOOKUP(C15597,'Справочник по тт'!$A$2:$C$5,3,FALSE)</f>
        <v>"Первый"</v>
      </c>
      <c r="E15597" t="str">
        <f>IF(AND(C15597=1,B15597&lt;='Справочник по тт'!$D$1),'Справочник по тт'!$D$2,VLOOKUP(C15597,'Справочник по тт'!A:C,2,FALSE))</f>
        <v>"Первый" ул. Пахоменко д.30</v>
      </c>
      <c r="F15597" s="2" t="str">
        <f t="shared" si="487"/>
        <v/>
      </c>
    </row>
    <row r="15598" spans="1:6" x14ac:dyDescent="0.25">
      <c r="A15598" s="3">
        <v>44066.458333333336</v>
      </c>
      <c r="B15598" s="14">
        <f t="shared" si="486"/>
        <v>44066</v>
      </c>
      <c r="C15598">
        <v>4</v>
      </c>
      <c r="D15598" t="str">
        <f>VLOOKUP(C15598,'Справочник по тт'!$A$2:$C$5,3,FALSE)</f>
        <v>"Первый"</v>
      </c>
      <c r="E15598" t="str">
        <f>IF(AND(C15598=1,B15598&lt;='Справочник по тт'!$D$1),'Справочник по тт'!$D$2,VLOOKUP(C15598,'Справочник по тт'!A:C,2,FALSE))</f>
        <v>"Первый" ул. Пахоменко д.30</v>
      </c>
      <c r="F15598" s="2" t="str">
        <f t="shared" si="487"/>
        <v/>
      </c>
    </row>
    <row r="15599" spans="1:6" x14ac:dyDescent="0.25">
      <c r="A15599" s="3">
        <v>44066.5</v>
      </c>
      <c r="B15599" s="14">
        <f t="shared" si="486"/>
        <v>44066</v>
      </c>
      <c r="C15599">
        <v>4</v>
      </c>
      <c r="D15599" t="str">
        <f>VLOOKUP(C15599,'Справочник по тт'!$A$2:$C$5,3,FALSE)</f>
        <v>"Первый"</v>
      </c>
      <c r="E15599" t="str">
        <f>IF(AND(C15599=1,B15599&lt;='Справочник по тт'!$D$1),'Справочник по тт'!$D$2,VLOOKUP(C15599,'Справочник по тт'!A:C,2,FALSE))</f>
        <v>"Первый" ул. Пахоменко д.30</v>
      </c>
      <c r="F15599" s="2" t="str">
        <f t="shared" si="487"/>
        <v/>
      </c>
    </row>
    <row r="15600" spans="1:6" x14ac:dyDescent="0.25">
      <c r="A15600" s="3">
        <v>44066.5</v>
      </c>
      <c r="B15600" s="14">
        <f t="shared" si="486"/>
        <v>44066</v>
      </c>
      <c r="C15600">
        <v>4</v>
      </c>
      <c r="D15600" t="str">
        <f>VLOOKUP(C15600,'Справочник по тт'!$A$2:$C$5,3,FALSE)</f>
        <v>"Первый"</v>
      </c>
      <c r="E15600" t="str">
        <f>IF(AND(C15600=1,B15600&lt;='Справочник по тт'!$D$1),'Справочник по тт'!$D$2,VLOOKUP(C15600,'Справочник по тт'!A:C,2,FALSE))</f>
        <v>"Первый" ул. Пахоменко д.30</v>
      </c>
      <c r="F15600" s="2" t="str">
        <f t="shared" si="487"/>
        <v/>
      </c>
    </row>
    <row r="15601" spans="1:6" x14ac:dyDescent="0.25">
      <c r="A15601" s="3">
        <v>44066.541666666664</v>
      </c>
      <c r="B15601" s="14">
        <f t="shared" si="486"/>
        <v>44066</v>
      </c>
      <c r="C15601">
        <v>4</v>
      </c>
      <c r="D15601" t="str">
        <f>VLOOKUP(C15601,'Справочник по тт'!$A$2:$C$5,3,FALSE)</f>
        <v>"Первый"</v>
      </c>
      <c r="E15601" t="str">
        <f>IF(AND(C15601=1,B15601&lt;='Справочник по тт'!$D$1),'Справочник по тт'!$D$2,VLOOKUP(C15601,'Справочник по тт'!A:C,2,FALSE))</f>
        <v>"Первый" ул. Пахоменко д.30</v>
      </c>
      <c r="F15601" s="2" t="str">
        <f t="shared" si="487"/>
        <v/>
      </c>
    </row>
    <row r="15602" spans="1:6" x14ac:dyDescent="0.25">
      <c r="A15602" s="3">
        <v>44066.541666666664</v>
      </c>
      <c r="B15602" s="14">
        <f t="shared" si="486"/>
        <v>44066</v>
      </c>
      <c r="C15602">
        <v>4</v>
      </c>
      <c r="D15602" t="str">
        <f>VLOOKUP(C15602,'Справочник по тт'!$A$2:$C$5,3,FALSE)</f>
        <v>"Первый"</v>
      </c>
      <c r="E15602" t="str">
        <f>IF(AND(C15602=1,B15602&lt;='Справочник по тт'!$D$1),'Справочник по тт'!$D$2,VLOOKUP(C15602,'Справочник по тт'!A:C,2,FALSE))</f>
        <v>"Первый" ул. Пахоменко д.30</v>
      </c>
      <c r="F15602" s="2" t="str">
        <f t="shared" si="487"/>
        <v/>
      </c>
    </row>
    <row r="15603" spans="1:6" x14ac:dyDescent="0.25">
      <c r="A15603" s="3">
        <v>44066.573576388888</v>
      </c>
      <c r="B15603" s="14">
        <f t="shared" si="486"/>
        <v>44066</v>
      </c>
      <c r="C15603">
        <v>4</v>
      </c>
      <c r="D15603" t="str">
        <f>VLOOKUP(C15603,'Справочник по тт'!$A$2:$C$5,3,FALSE)</f>
        <v>"Первый"</v>
      </c>
      <c r="E15603" t="str">
        <f>IF(AND(C15603=1,B15603&lt;='Справочник по тт'!$D$1),'Справочник по тт'!$D$2,VLOOKUP(C15603,'Справочник по тт'!A:C,2,FALSE))</f>
        <v>"Первый" ул. Пахоменко д.30</v>
      </c>
      <c r="F15603" s="2" t="str">
        <f t="shared" si="487"/>
        <v/>
      </c>
    </row>
    <row r="15604" spans="1:6" x14ac:dyDescent="0.25">
      <c r="A15604" s="3">
        <v>44066.583333333336</v>
      </c>
      <c r="B15604" s="14">
        <f t="shared" si="486"/>
        <v>44066</v>
      </c>
      <c r="C15604">
        <v>4</v>
      </c>
      <c r="D15604" t="str">
        <f>VLOOKUP(C15604,'Справочник по тт'!$A$2:$C$5,3,FALSE)</f>
        <v>"Первый"</v>
      </c>
      <c r="E15604" t="str">
        <f>IF(AND(C15604=1,B15604&lt;='Справочник по тт'!$D$1),'Справочник по тт'!$D$2,VLOOKUP(C15604,'Справочник по тт'!A:C,2,FALSE))</f>
        <v>"Первый" ул. Пахоменко д.30</v>
      </c>
      <c r="F15604" s="2" t="str">
        <f t="shared" si="487"/>
        <v/>
      </c>
    </row>
    <row r="15605" spans="1:6" x14ac:dyDescent="0.25">
      <c r="A15605" s="3">
        <v>44066.583333333336</v>
      </c>
      <c r="B15605" s="14">
        <f t="shared" si="486"/>
        <v>44066</v>
      </c>
      <c r="C15605">
        <v>4</v>
      </c>
      <c r="D15605" t="str">
        <f>VLOOKUP(C15605,'Справочник по тт'!$A$2:$C$5,3,FALSE)</f>
        <v>"Первый"</v>
      </c>
      <c r="E15605" t="str">
        <f>IF(AND(C15605=1,B15605&lt;='Справочник по тт'!$D$1),'Справочник по тт'!$D$2,VLOOKUP(C15605,'Справочник по тт'!A:C,2,FALSE))</f>
        <v>"Первый" ул. Пахоменко д.30</v>
      </c>
      <c r="F15605" s="2" t="str">
        <f t="shared" si="487"/>
        <v/>
      </c>
    </row>
    <row r="15606" spans="1:6" x14ac:dyDescent="0.25">
      <c r="A15606" s="3">
        <v>44066.583333333336</v>
      </c>
      <c r="B15606" s="14">
        <f t="shared" si="486"/>
        <v>44066</v>
      </c>
      <c r="C15606">
        <v>4</v>
      </c>
      <c r="D15606" t="str">
        <f>VLOOKUP(C15606,'Справочник по тт'!$A$2:$C$5,3,FALSE)</f>
        <v>"Первый"</v>
      </c>
      <c r="E15606" t="str">
        <f>IF(AND(C15606=1,B15606&lt;='Справочник по тт'!$D$1),'Справочник по тт'!$D$2,VLOOKUP(C15606,'Справочник по тт'!A:C,2,FALSE))</f>
        <v>"Первый" ул. Пахоменко д.30</v>
      </c>
      <c r="F15606" s="2" t="str">
        <f t="shared" si="487"/>
        <v/>
      </c>
    </row>
    <row r="15607" spans="1:6" x14ac:dyDescent="0.25">
      <c r="A15607" s="3">
        <v>44066.583333333336</v>
      </c>
      <c r="B15607" s="14">
        <f t="shared" si="486"/>
        <v>44066</v>
      </c>
      <c r="C15607">
        <v>4</v>
      </c>
      <c r="D15607" t="str">
        <f>VLOOKUP(C15607,'Справочник по тт'!$A$2:$C$5,3,FALSE)</f>
        <v>"Первый"</v>
      </c>
      <c r="E15607" t="str">
        <f>IF(AND(C15607=1,B15607&lt;='Справочник по тт'!$D$1),'Справочник по тт'!$D$2,VLOOKUP(C15607,'Справочник по тт'!A:C,2,FALSE))</f>
        <v>"Первый" ул. Пахоменко д.30</v>
      </c>
      <c r="F15607" s="2" t="str">
        <f t="shared" si="487"/>
        <v/>
      </c>
    </row>
    <row r="15608" spans="1:6" x14ac:dyDescent="0.25">
      <c r="A15608" s="3">
        <v>44066.583333333336</v>
      </c>
      <c r="B15608" s="14">
        <f t="shared" si="486"/>
        <v>44066</v>
      </c>
      <c r="C15608">
        <v>4</v>
      </c>
      <c r="D15608" t="str">
        <f>VLOOKUP(C15608,'Справочник по тт'!$A$2:$C$5,3,FALSE)</f>
        <v>"Первый"</v>
      </c>
      <c r="E15608" t="str">
        <f>IF(AND(C15608=1,B15608&lt;='Справочник по тт'!$D$1),'Справочник по тт'!$D$2,VLOOKUP(C15608,'Справочник по тт'!A:C,2,FALSE))</f>
        <v>"Первый" ул. Пахоменко д.30</v>
      </c>
      <c r="F15608" s="2" t="str">
        <f t="shared" si="487"/>
        <v/>
      </c>
    </row>
    <row r="15609" spans="1:6" x14ac:dyDescent="0.25">
      <c r="A15609" s="3">
        <v>44066.583333333336</v>
      </c>
      <c r="B15609" s="14">
        <f t="shared" si="486"/>
        <v>44066</v>
      </c>
      <c r="C15609">
        <v>4</v>
      </c>
      <c r="D15609" t="str">
        <f>VLOOKUP(C15609,'Справочник по тт'!$A$2:$C$5,3,FALSE)</f>
        <v>"Первый"</v>
      </c>
      <c r="E15609" t="str">
        <f>IF(AND(C15609=1,B15609&lt;='Справочник по тт'!$D$1),'Справочник по тт'!$D$2,VLOOKUP(C15609,'Справочник по тт'!A:C,2,FALSE))</f>
        <v>"Первый" ул. Пахоменко д.30</v>
      </c>
      <c r="F15609" s="2" t="str">
        <f t="shared" si="487"/>
        <v/>
      </c>
    </row>
    <row r="15610" spans="1:6" x14ac:dyDescent="0.25">
      <c r="A15610" s="3">
        <v>44066.583333333336</v>
      </c>
      <c r="B15610" s="14">
        <f t="shared" si="486"/>
        <v>44066</v>
      </c>
      <c r="C15610">
        <v>4</v>
      </c>
      <c r="D15610" t="str">
        <f>VLOOKUP(C15610,'Справочник по тт'!$A$2:$C$5,3,FALSE)</f>
        <v>"Первый"</v>
      </c>
      <c r="E15610" t="str">
        <f>IF(AND(C15610=1,B15610&lt;='Справочник по тт'!$D$1),'Справочник по тт'!$D$2,VLOOKUP(C15610,'Справочник по тт'!A:C,2,FALSE))</f>
        <v>"Первый" ул. Пахоменко д.30</v>
      </c>
      <c r="F15610" s="2" t="str">
        <f t="shared" si="487"/>
        <v/>
      </c>
    </row>
    <row r="15611" spans="1:6" x14ac:dyDescent="0.25">
      <c r="A15611" s="3">
        <v>44066.583333333336</v>
      </c>
      <c r="B15611" s="14">
        <f t="shared" si="486"/>
        <v>44066</v>
      </c>
      <c r="C15611">
        <v>4</v>
      </c>
      <c r="D15611" t="str">
        <f>VLOOKUP(C15611,'Справочник по тт'!$A$2:$C$5,3,FALSE)</f>
        <v>"Первый"</v>
      </c>
      <c r="E15611" t="str">
        <f>IF(AND(C15611=1,B15611&lt;='Справочник по тт'!$D$1),'Справочник по тт'!$D$2,VLOOKUP(C15611,'Справочник по тт'!A:C,2,FALSE))</f>
        <v>"Первый" ул. Пахоменко д.30</v>
      </c>
      <c r="F15611" s="2" t="str">
        <f t="shared" si="487"/>
        <v/>
      </c>
    </row>
    <row r="15612" spans="1:6" x14ac:dyDescent="0.25">
      <c r="A15612" s="3">
        <v>44066.583333333336</v>
      </c>
      <c r="B15612" s="14">
        <f t="shared" si="486"/>
        <v>44066</v>
      </c>
      <c r="C15612">
        <v>4</v>
      </c>
      <c r="D15612" t="str">
        <f>VLOOKUP(C15612,'Справочник по тт'!$A$2:$C$5,3,FALSE)</f>
        <v>"Первый"</v>
      </c>
      <c r="E15612" t="str">
        <f>IF(AND(C15612=1,B15612&lt;='Справочник по тт'!$D$1),'Справочник по тт'!$D$2,VLOOKUP(C15612,'Справочник по тт'!A:C,2,FALSE))</f>
        <v>"Первый" ул. Пахоменко д.30</v>
      </c>
      <c r="F15612" s="2" t="str">
        <f t="shared" si="487"/>
        <v/>
      </c>
    </row>
    <row r="15613" spans="1:6" x14ac:dyDescent="0.25">
      <c r="A15613" s="3">
        <v>44066.604166666664</v>
      </c>
      <c r="B15613" s="14">
        <f t="shared" si="486"/>
        <v>44066</v>
      </c>
      <c r="C15613">
        <v>4</v>
      </c>
      <c r="D15613" t="str">
        <f>VLOOKUP(C15613,'Справочник по тт'!$A$2:$C$5,3,FALSE)</f>
        <v>"Первый"</v>
      </c>
      <c r="E15613" t="str">
        <f>IF(AND(C15613=1,B15613&lt;='Справочник по тт'!$D$1),'Справочник по тт'!$D$2,VLOOKUP(C15613,'Справочник по тт'!A:C,2,FALSE))</f>
        <v>"Первый" ул. Пахоменко д.30</v>
      </c>
      <c r="F15613" s="2" t="str">
        <f t="shared" si="487"/>
        <v/>
      </c>
    </row>
    <row r="15614" spans="1:6" x14ac:dyDescent="0.25">
      <c r="A15614" s="3">
        <v>44066.625</v>
      </c>
      <c r="B15614" s="14">
        <f t="shared" si="486"/>
        <v>44066</v>
      </c>
      <c r="C15614">
        <v>4</v>
      </c>
      <c r="D15614" t="str">
        <f>VLOOKUP(C15614,'Справочник по тт'!$A$2:$C$5,3,FALSE)</f>
        <v>"Первый"</v>
      </c>
      <c r="E15614" t="str">
        <f>IF(AND(C15614=1,B15614&lt;='Справочник по тт'!$D$1),'Справочник по тт'!$D$2,VLOOKUP(C15614,'Справочник по тт'!A:C,2,FALSE))</f>
        <v>"Первый" ул. Пахоменко д.30</v>
      </c>
      <c r="F15614" s="2" t="str">
        <f t="shared" si="487"/>
        <v/>
      </c>
    </row>
    <row r="15615" spans="1:6" x14ac:dyDescent="0.25">
      <c r="A15615" s="3">
        <v>44066.625</v>
      </c>
      <c r="B15615" s="14">
        <f t="shared" si="486"/>
        <v>44066</v>
      </c>
      <c r="C15615">
        <v>4</v>
      </c>
      <c r="D15615" t="str">
        <f>VLOOKUP(C15615,'Справочник по тт'!$A$2:$C$5,3,FALSE)</f>
        <v>"Первый"</v>
      </c>
      <c r="E15615" t="str">
        <f>IF(AND(C15615=1,B15615&lt;='Справочник по тт'!$D$1),'Справочник по тт'!$D$2,VLOOKUP(C15615,'Справочник по тт'!A:C,2,FALSE))</f>
        <v>"Первый" ул. Пахоменко д.30</v>
      </c>
      <c r="F15615" s="2" t="str">
        <f t="shared" si="487"/>
        <v/>
      </c>
    </row>
    <row r="15616" spans="1:6" x14ac:dyDescent="0.25">
      <c r="A15616" s="3">
        <v>44066.625</v>
      </c>
      <c r="B15616" s="14">
        <f t="shared" si="486"/>
        <v>44066</v>
      </c>
      <c r="C15616">
        <v>4</v>
      </c>
      <c r="D15616" t="str">
        <f>VLOOKUP(C15616,'Справочник по тт'!$A$2:$C$5,3,FALSE)</f>
        <v>"Первый"</v>
      </c>
      <c r="E15616" t="str">
        <f>IF(AND(C15616=1,B15616&lt;='Справочник по тт'!$D$1),'Справочник по тт'!$D$2,VLOOKUP(C15616,'Справочник по тт'!A:C,2,FALSE))</f>
        <v>"Первый" ул. Пахоменко д.30</v>
      </c>
      <c r="F15616" s="2" t="str">
        <f t="shared" si="487"/>
        <v/>
      </c>
    </row>
    <row r="15617" spans="1:6" x14ac:dyDescent="0.25">
      <c r="A15617" s="3">
        <v>44066.625</v>
      </c>
      <c r="B15617" s="14">
        <f t="shared" si="486"/>
        <v>44066</v>
      </c>
      <c r="C15617">
        <v>4</v>
      </c>
      <c r="D15617" t="str">
        <f>VLOOKUP(C15617,'Справочник по тт'!$A$2:$C$5,3,FALSE)</f>
        <v>"Первый"</v>
      </c>
      <c r="E15617" t="str">
        <f>IF(AND(C15617=1,B15617&lt;='Справочник по тт'!$D$1),'Справочник по тт'!$D$2,VLOOKUP(C15617,'Справочник по тт'!A:C,2,FALSE))</f>
        <v>"Первый" ул. Пахоменко д.30</v>
      </c>
      <c r="F15617" s="2" t="str">
        <f t="shared" si="487"/>
        <v/>
      </c>
    </row>
    <row r="15618" spans="1:6" x14ac:dyDescent="0.25">
      <c r="A15618" s="3">
        <v>44066.625</v>
      </c>
      <c r="B15618" s="14">
        <f t="shared" ref="B15618:B15681" si="488">(TEXT(A15618,"ДД.ММ.ГГГГ"))*1</f>
        <v>44066</v>
      </c>
      <c r="C15618">
        <v>4</v>
      </c>
      <c r="D15618" t="str">
        <f>VLOOKUP(C15618,'Справочник по тт'!$A$2:$C$5,3,FALSE)</f>
        <v>"Первый"</v>
      </c>
      <c r="E15618" t="str">
        <f>IF(AND(C15618=1,B15618&lt;='Справочник по тт'!$D$1),'Справочник по тт'!$D$2,VLOOKUP(C15618,'Справочник по тт'!A:C,2,FALSE))</f>
        <v>"Первый" ул. Пахоменко д.30</v>
      </c>
      <c r="F15618" s="2" t="str">
        <f t="shared" si="487"/>
        <v/>
      </c>
    </row>
    <row r="15619" spans="1:6" x14ac:dyDescent="0.25">
      <c r="A15619" s="3">
        <v>44066.625</v>
      </c>
      <c r="B15619" s="14">
        <f t="shared" si="488"/>
        <v>44066</v>
      </c>
      <c r="C15619">
        <v>4</v>
      </c>
      <c r="D15619" t="str">
        <f>VLOOKUP(C15619,'Справочник по тт'!$A$2:$C$5,3,FALSE)</f>
        <v>"Первый"</v>
      </c>
      <c r="E15619" t="str">
        <f>IF(AND(C15619=1,B15619&lt;='Справочник по тт'!$D$1),'Справочник по тт'!$D$2,VLOOKUP(C15619,'Справочник по тт'!A:C,2,FALSE))</f>
        <v>"Первый" ул. Пахоменко д.30</v>
      </c>
      <c r="F15619" s="2" t="str">
        <f t="shared" ref="F15619:F15682" si="489">IF(B15619&lt;=$F$1,1,"")</f>
        <v/>
      </c>
    </row>
    <row r="15620" spans="1:6" x14ac:dyDescent="0.25">
      <c r="A15620" s="3">
        <v>44066.625</v>
      </c>
      <c r="B15620" s="14">
        <f t="shared" si="488"/>
        <v>44066</v>
      </c>
      <c r="C15620">
        <v>4</v>
      </c>
      <c r="D15620" t="str">
        <f>VLOOKUP(C15620,'Справочник по тт'!$A$2:$C$5,3,FALSE)</f>
        <v>"Первый"</v>
      </c>
      <c r="E15620" t="str">
        <f>IF(AND(C15620=1,B15620&lt;='Справочник по тт'!$D$1),'Справочник по тт'!$D$2,VLOOKUP(C15620,'Справочник по тт'!A:C,2,FALSE))</f>
        <v>"Первый" ул. Пахоменко д.30</v>
      </c>
      <c r="F15620" s="2" t="str">
        <f t="shared" si="489"/>
        <v/>
      </c>
    </row>
    <row r="15621" spans="1:6" x14ac:dyDescent="0.25">
      <c r="A15621" s="3">
        <v>44066.625</v>
      </c>
      <c r="B15621" s="14">
        <f t="shared" si="488"/>
        <v>44066</v>
      </c>
      <c r="C15621">
        <v>4</v>
      </c>
      <c r="D15621" t="str">
        <f>VLOOKUP(C15621,'Справочник по тт'!$A$2:$C$5,3,FALSE)</f>
        <v>"Первый"</v>
      </c>
      <c r="E15621" t="str">
        <f>IF(AND(C15621=1,B15621&lt;='Справочник по тт'!$D$1),'Справочник по тт'!$D$2,VLOOKUP(C15621,'Справочник по тт'!A:C,2,FALSE))</f>
        <v>"Первый" ул. Пахоменко д.30</v>
      </c>
      <c r="F15621" s="2" t="str">
        <f t="shared" si="489"/>
        <v/>
      </c>
    </row>
    <row r="15622" spans="1:6" x14ac:dyDescent="0.25">
      <c r="A15622" s="3">
        <v>44066.625</v>
      </c>
      <c r="B15622" s="14">
        <f t="shared" si="488"/>
        <v>44066</v>
      </c>
      <c r="C15622">
        <v>4</v>
      </c>
      <c r="D15622" t="str">
        <f>VLOOKUP(C15622,'Справочник по тт'!$A$2:$C$5,3,FALSE)</f>
        <v>"Первый"</v>
      </c>
      <c r="E15622" t="str">
        <f>IF(AND(C15622=1,B15622&lt;='Справочник по тт'!$D$1),'Справочник по тт'!$D$2,VLOOKUP(C15622,'Справочник по тт'!A:C,2,FALSE))</f>
        <v>"Первый" ул. Пахоменко д.30</v>
      </c>
      <c r="F15622" s="2" t="str">
        <f t="shared" si="489"/>
        <v/>
      </c>
    </row>
    <row r="15623" spans="1:6" x14ac:dyDescent="0.25">
      <c r="A15623" s="3">
        <v>44066.625</v>
      </c>
      <c r="B15623" s="14">
        <f t="shared" si="488"/>
        <v>44066</v>
      </c>
      <c r="C15623">
        <v>4</v>
      </c>
      <c r="D15623" t="str">
        <f>VLOOKUP(C15623,'Справочник по тт'!$A$2:$C$5,3,FALSE)</f>
        <v>"Первый"</v>
      </c>
      <c r="E15623" t="str">
        <f>IF(AND(C15623=1,B15623&lt;='Справочник по тт'!$D$1),'Справочник по тт'!$D$2,VLOOKUP(C15623,'Справочник по тт'!A:C,2,FALSE))</f>
        <v>"Первый" ул. Пахоменко д.30</v>
      </c>
      <c r="F15623" s="2" t="str">
        <f t="shared" si="489"/>
        <v/>
      </c>
    </row>
    <row r="15624" spans="1:6" x14ac:dyDescent="0.25">
      <c r="A15624" s="3">
        <v>44066.631944444445</v>
      </c>
      <c r="B15624" s="14">
        <f t="shared" si="488"/>
        <v>44066</v>
      </c>
      <c r="C15624">
        <v>4</v>
      </c>
      <c r="D15624" t="str">
        <f>VLOOKUP(C15624,'Справочник по тт'!$A$2:$C$5,3,FALSE)</f>
        <v>"Первый"</v>
      </c>
      <c r="E15624" t="str">
        <f>IF(AND(C15624=1,B15624&lt;='Справочник по тт'!$D$1),'Справочник по тт'!$D$2,VLOOKUP(C15624,'Справочник по тт'!A:C,2,FALSE))</f>
        <v>"Первый" ул. Пахоменко д.30</v>
      </c>
      <c r="F15624" s="2" t="str">
        <f t="shared" si="489"/>
        <v/>
      </c>
    </row>
    <row r="15625" spans="1:6" x14ac:dyDescent="0.25">
      <c r="A15625" s="3">
        <v>44066.645833333336</v>
      </c>
      <c r="B15625" s="14">
        <f t="shared" si="488"/>
        <v>44066</v>
      </c>
      <c r="C15625">
        <v>4</v>
      </c>
      <c r="D15625" t="str">
        <f>VLOOKUP(C15625,'Справочник по тт'!$A$2:$C$5,3,FALSE)</f>
        <v>"Первый"</v>
      </c>
      <c r="E15625" t="str">
        <f>IF(AND(C15625=1,B15625&lt;='Справочник по тт'!$D$1),'Справочник по тт'!$D$2,VLOOKUP(C15625,'Справочник по тт'!A:C,2,FALSE))</f>
        <v>"Первый" ул. Пахоменко д.30</v>
      </c>
      <c r="F15625" s="2" t="str">
        <f t="shared" si="489"/>
        <v/>
      </c>
    </row>
    <row r="15626" spans="1:6" x14ac:dyDescent="0.25">
      <c r="A15626" s="3">
        <v>44066.652777777781</v>
      </c>
      <c r="B15626" s="14">
        <f t="shared" si="488"/>
        <v>44066</v>
      </c>
      <c r="C15626">
        <v>4</v>
      </c>
      <c r="D15626" t="str">
        <f>VLOOKUP(C15626,'Справочник по тт'!$A$2:$C$5,3,FALSE)</f>
        <v>"Первый"</v>
      </c>
      <c r="E15626" t="str">
        <f>IF(AND(C15626=1,B15626&lt;='Справочник по тт'!$D$1),'Справочник по тт'!$D$2,VLOOKUP(C15626,'Справочник по тт'!A:C,2,FALSE))</f>
        <v>"Первый" ул. Пахоменко д.30</v>
      </c>
      <c r="F15626" s="2" t="str">
        <f t="shared" si="489"/>
        <v/>
      </c>
    </row>
    <row r="15627" spans="1:6" x14ac:dyDescent="0.25">
      <c r="A15627" s="3">
        <v>44066.665277777778</v>
      </c>
      <c r="B15627" s="14">
        <f t="shared" si="488"/>
        <v>44066</v>
      </c>
      <c r="C15627">
        <v>4</v>
      </c>
      <c r="D15627" t="str">
        <f>VLOOKUP(C15627,'Справочник по тт'!$A$2:$C$5,3,FALSE)</f>
        <v>"Первый"</v>
      </c>
      <c r="E15627" t="str">
        <f>IF(AND(C15627=1,B15627&lt;='Справочник по тт'!$D$1),'Справочник по тт'!$D$2,VLOOKUP(C15627,'Справочник по тт'!A:C,2,FALSE))</f>
        <v>"Первый" ул. Пахоменко д.30</v>
      </c>
      <c r="F15627" s="2" t="str">
        <f t="shared" si="489"/>
        <v/>
      </c>
    </row>
    <row r="15628" spans="1:6" x14ac:dyDescent="0.25">
      <c r="A15628" s="3">
        <v>44066.666666666664</v>
      </c>
      <c r="B15628" s="14">
        <f t="shared" si="488"/>
        <v>44066</v>
      </c>
      <c r="C15628">
        <v>4</v>
      </c>
      <c r="D15628" t="str">
        <f>VLOOKUP(C15628,'Справочник по тт'!$A$2:$C$5,3,FALSE)</f>
        <v>"Первый"</v>
      </c>
      <c r="E15628" t="str">
        <f>IF(AND(C15628=1,B15628&lt;='Справочник по тт'!$D$1),'Справочник по тт'!$D$2,VLOOKUP(C15628,'Справочник по тт'!A:C,2,FALSE))</f>
        <v>"Первый" ул. Пахоменко д.30</v>
      </c>
      <c r="F15628" s="2" t="str">
        <f t="shared" si="489"/>
        <v/>
      </c>
    </row>
    <row r="15629" spans="1:6" x14ac:dyDescent="0.25">
      <c r="A15629" s="3">
        <v>44066.666666666664</v>
      </c>
      <c r="B15629" s="14">
        <f t="shared" si="488"/>
        <v>44066</v>
      </c>
      <c r="C15629">
        <v>4</v>
      </c>
      <c r="D15629" t="str">
        <f>VLOOKUP(C15629,'Справочник по тт'!$A$2:$C$5,3,FALSE)</f>
        <v>"Первый"</v>
      </c>
      <c r="E15629" t="str">
        <f>IF(AND(C15629=1,B15629&lt;='Справочник по тт'!$D$1),'Справочник по тт'!$D$2,VLOOKUP(C15629,'Справочник по тт'!A:C,2,FALSE))</f>
        <v>"Первый" ул. Пахоменко д.30</v>
      </c>
      <c r="F15629" s="2" t="str">
        <f t="shared" si="489"/>
        <v/>
      </c>
    </row>
    <row r="15630" spans="1:6" x14ac:dyDescent="0.25">
      <c r="A15630" s="3">
        <v>44066.666666666664</v>
      </c>
      <c r="B15630" s="14">
        <f t="shared" si="488"/>
        <v>44066</v>
      </c>
      <c r="C15630">
        <v>4</v>
      </c>
      <c r="D15630" t="str">
        <f>VLOOKUP(C15630,'Справочник по тт'!$A$2:$C$5,3,FALSE)</f>
        <v>"Первый"</v>
      </c>
      <c r="E15630" t="str">
        <f>IF(AND(C15630=1,B15630&lt;='Справочник по тт'!$D$1),'Справочник по тт'!$D$2,VLOOKUP(C15630,'Справочник по тт'!A:C,2,FALSE))</f>
        <v>"Первый" ул. Пахоменко д.30</v>
      </c>
      <c r="F15630" s="2" t="str">
        <f t="shared" si="489"/>
        <v/>
      </c>
    </row>
    <row r="15631" spans="1:6" x14ac:dyDescent="0.25">
      <c r="A15631" s="3">
        <v>44066.694444444445</v>
      </c>
      <c r="B15631" s="14">
        <f t="shared" si="488"/>
        <v>44066</v>
      </c>
      <c r="C15631">
        <v>4</v>
      </c>
      <c r="D15631" t="str">
        <f>VLOOKUP(C15631,'Справочник по тт'!$A$2:$C$5,3,FALSE)</f>
        <v>"Первый"</v>
      </c>
      <c r="E15631" t="str">
        <f>IF(AND(C15631=1,B15631&lt;='Справочник по тт'!$D$1),'Справочник по тт'!$D$2,VLOOKUP(C15631,'Справочник по тт'!A:C,2,FALSE))</f>
        <v>"Первый" ул. Пахоменко д.30</v>
      </c>
      <c r="F15631" s="2" t="str">
        <f t="shared" si="489"/>
        <v/>
      </c>
    </row>
    <row r="15632" spans="1:6" x14ac:dyDescent="0.25">
      <c r="A15632" s="3">
        <v>44066.708333333336</v>
      </c>
      <c r="B15632" s="14">
        <f t="shared" si="488"/>
        <v>44066</v>
      </c>
      <c r="C15632">
        <v>4</v>
      </c>
      <c r="D15632" t="str">
        <f>VLOOKUP(C15632,'Справочник по тт'!$A$2:$C$5,3,FALSE)</f>
        <v>"Первый"</v>
      </c>
      <c r="E15632" t="str">
        <f>IF(AND(C15632=1,B15632&lt;='Справочник по тт'!$D$1),'Справочник по тт'!$D$2,VLOOKUP(C15632,'Справочник по тт'!A:C,2,FALSE))</f>
        <v>"Первый" ул. Пахоменко д.30</v>
      </c>
      <c r="F15632" s="2" t="str">
        <f t="shared" si="489"/>
        <v/>
      </c>
    </row>
    <row r="15633" spans="1:6" x14ac:dyDescent="0.25">
      <c r="A15633" s="3">
        <v>44066.708333333336</v>
      </c>
      <c r="B15633" s="14">
        <f t="shared" si="488"/>
        <v>44066</v>
      </c>
      <c r="C15633">
        <v>4</v>
      </c>
      <c r="D15633" t="str">
        <f>VLOOKUP(C15633,'Справочник по тт'!$A$2:$C$5,3,FALSE)</f>
        <v>"Первый"</v>
      </c>
      <c r="E15633" t="str">
        <f>IF(AND(C15633=1,B15633&lt;='Справочник по тт'!$D$1),'Справочник по тт'!$D$2,VLOOKUP(C15633,'Справочник по тт'!A:C,2,FALSE))</f>
        <v>"Первый" ул. Пахоменко д.30</v>
      </c>
      <c r="F15633" s="2" t="str">
        <f t="shared" si="489"/>
        <v/>
      </c>
    </row>
    <row r="15634" spans="1:6" x14ac:dyDescent="0.25">
      <c r="A15634" s="3">
        <v>44066.708333333336</v>
      </c>
      <c r="B15634" s="14">
        <f t="shared" si="488"/>
        <v>44066</v>
      </c>
      <c r="C15634">
        <v>4</v>
      </c>
      <c r="D15634" t="str">
        <f>VLOOKUP(C15634,'Справочник по тт'!$A$2:$C$5,3,FALSE)</f>
        <v>"Первый"</v>
      </c>
      <c r="E15634" t="str">
        <f>IF(AND(C15634=1,B15634&lt;='Справочник по тт'!$D$1),'Справочник по тт'!$D$2,VLOOKUP(C15634,'Справочник по тт'!A:C,2,FALSE))</f>
        <v>"Первый" ул. Пахоменко д.30</v>
      </c>
      <c r="F15634" s="2" t="str">
        <f t="shared" si="489"/>
        <v/>
      </c>
    </row>
    <row r="15635" spans="1:6" x14ac:dyDescent="0.25">
      <c r="A15635" s="3">
        <v>44066.708333333336</v>
      </c>
      <c r="B15635" s="14">
        <f t="shared" si="488"/>
        <v>44066</v>
      </c>
      <c r="C15635">
        <v>4</v>
      </c>
      <c r="D15635" t="str">
        <f>VLOOKUP(C15635,'Справочник по тт'!$A$2:$C$5,3,FALSE)</f>
        <v>"Первый"</v>
      </c>
      <c r="E15635" t="str">
        <f>IF(AND(C15635=1,B15635&lt;='Справочник по тт'!$D$1),'Справочник по тт'!$D$2,VLOOKUP(C15635,'Справочник по тт'!A:C,2,FALSE))</f>
        <v>"Первый" ул. Пахоменко д.30</v>
      </c>
      <c r="F15635" s="2" t="str">
        <f t="shared" si="489"/>
        <v/>
      </c>
    </row>
    <row r="15636" spans="1:6" x14ac:dyDescent="0.25">
      <c r="A15636" s="3">
        <v>44066.708333333336</v>
      </c>
      <c r="B15636" s="14">
        <f t="shared" si="488"/>
        <v>44066</v>
      </c>
      <c r="C15636">
        <v>4</v>
      </c>
      <c r="D15636" t="str">
        <f>VLOOKUP(C15636,'Справочник по тт'!$A$2:$C$5,3,FALSE)</f>
        <v>"Первый"</v>
      </c>
      <c r="E15636" t="str">
        <f>IF(AND(C15636=1,B15636&lt;='Справочник по тт'!$D$1),'Справочник по тт'!$D$2,VLOOKUP(C15636,'Справочник по тт'!A:C,2,FALSE))</f>
        <v>"Первый" ул. Пахоменко д.30</v>
      </c>
      <c r="F15636" s="2" t="str">
        <f t="shared" si="489"/>
        <v/>
      </c>
    </row>
    <row r="15637" spans="1:6" x14ac:dyDescent="0.25">
      <c r="A15637" s="3">
        <v>44066.748611111114</v>
      </c>
      <c r="B15637" s="14">
        <f t="shared" si="488"/>
        <v>44066</v>
      </c>
      <c r="C15637">
        <v>4</v>
      </c>
      <c r="D15637" t="str">
        <f>VLOOKUP(C15637,'Справочник по тт'!$A$2:$C$5,3,FALSE)</f>
        <v>"Первый"</v>
      </c>
      <c r="E15637" t="str">
        <f>IF(AND(C15637=1,B15637&lt;='Справочник по тт'!$D$1),'Справочник по тт'!$D$2,VLOOKUP(C15637,'Справочник по тт'!A:C,2,FALSE))</f>
        <v>"Первый" ул. Пахоменко д.30</v>
      </c>
      <c r="F15637" s="2" t="str">
        <f t="shared" si="489"/>
        <v/>
      </c>
    </row>
    <row r="15638" spans="1:6" x14ac:dyDescent="0.25">
      <c r="A15638" s="3">
        <v>44066.750694444447</v>
      </c>
      <c r="B15638" s="14">
        <f t="shared" si="488"/>
        <v>44066</v>
      </c>
      <c r="C15638">
        <v>4</v>
      </c>
      <c r="D15638" t="str">
        <f>VLOOKUP(C15638,'Справочник по тт'!$A$2:$C$5,3,FALSE)</f>
        <v>"Первый"</v>
      </c>
      <c r="E15638" t="str">
        <f>IF(AND(C15638=1,B15638&lt;='Справочник по тт'!$D$1),'Справочник по тт'!$D$2,VLOOKUP(C15638,'Справочник по тт'!A:C,2,FALSE))</f>
        <v>"Первый" ул. Пахоменко д.30</v>
      </c>
      <c r="F15638" s="2" t="str">
        <f t="shared" si="489"/>
        <v/>
      </c>
    </row>
    <row r="15639" spans="1:6" x14ac:dyDescent="0.25">
      <c r="A15639" s="3">
        <v>44066.791666666664</v>
      </c>
      <c r="B15639" s="14">
        <f t="shared" si="488"/>
        <v>44066</v>
      </c>
      <c r="C15639">
        <v>4</v>
      </c>
      <c r="D15639" t="str">
        <f>VLOOKUP(C15639,'Справочник по тт'!$A$2:$C$5,3,FALSE)</f>
        <v>"Первый"</v>
      </c>
      <c r="E15639" t="str">
        <f>IF(AND(C15639=1,B15639&lt;='Справочник по тт'!$D$1),'Справочник по тт'!$D$2,VLOOKUP(C15639,'Справочник по тт'!A:C,2,FALSE))</f>
        <v>"Первый" ул. Пахоменко д.30</v>
      </c>
      <c r="F15639" s="2" t="str">
        <f t="shared" si="489"/>
        <v/>
      </c>
    </row>
    <row r="15640" spans="1:6" x14ac:dyDescent="0.25">
      <c r="A15640" s="3">
        <v>44066.791666666664</v>
      </c>
      <c r="B15640" s="14">
        <f t="shared" si="488"/>
        <v>44066</v>
      </c>
      <c r="C15640">
        <v>4</v>
      </c>
      <c r="D15640" t="str">
        <f>VLOOKUP(C15640,'Справочник по тт'!$A$2:$C$5,3,FALSE)</f>
        <v>"Первый"</v>
      </c>
      <c r="E15640" t="str">
        <f>IF(AND(C15640=1,B15640&lt;='Справочник по тт'!$D$1),'Справочник по тт'!$D$2,VLOOKUP(C15640,'Справочник по тт'!A:C,2,FALSE))</f>
        <v>"Первый" ул. Пахоменко д.30</v>
      </c>
      <c r="F15640" s="2" t="str">
        <f t="shared" si="489"/>
        <v/>
      </c>
    </row>
    <row r="15641" spans="1:6" x14ac:dyDescent="0.25">
      <c r="A15641" s="3">
        <v>44066.791666666664</v>
      </c>
      <c r="B15641" s="14">
        <f t="shared" si="488"/>
        <v>44066</v>
      </c>
      <c r="C15641">
        <v>4</v>
      </c>
      <c r="D15641" t="str">
        <f>VLOOKUP(C15641,'Справочник по тт'!$A$2:$C$5,3,FALSE)</f>
        <v>"Первый"</v>
      </c>
      <c r="E15641" t="str">
        <f>IF(AND(C15641=1,B15641&lt;='Справочник по тт'!$D$1),'Справочник по тт'!$D$2,VLOOKUP(C15641,'Справочник по тт'!A:C,2,FALSE))</f>
        <v>"Первый" ул. Пахоменко д.30</v>
      </c>
      <c r="F15641" s="2" t="str">
        <f t="shared" si="489"/>
        <v/>
      </c>
    </row>
    <row r="15642" spans="1:6" x14ac:dyDescent="0.25">
      <c r="A15642" s="3">
        <v>44066.916666666664</v>
      </c>
      <c r="B15642" s="14">
        <f t="shared" si="488"/>
        <v>44066</v>
      </c>
      <c r="C15642">
        <v>4</v>
      </c>
      <c r="D15642" t="str">
        <f>VLOOKUP(C15642,'Справочник по тт'!$A$2:$C$5,3,FALSE)</f>
        <v>"Первый"</v>
      </c>
      <c r="E15642" t="str">
        <f>IF(AND(C15642=1,B15642&lt;='Справочник по тт'!$D$1),'Справочник по тт'!$D$2,VLOOKUP(C15642,'Справочник по тт'!A:C,2,FALSE))</f>
        <v>"Первый" ул. Пахоменко д.30</v>
      </c>
      <c r="F15642" s="2" t="str">
        <f t="shared" si="489"/>
        <v/>
      </c>
    </row>
    <row r="15643" spans="1:6" x14ac:dyDescent="0.25">
      <c r="A15643" s="3">
        <v>44066.958333333336</v>
      </c>
      <c r="B15643" s="14">
        <f t="shared" si="488"/>
        <v>44066</v>
      </c>
      <c r="C15643">
        <v>4</v>
      </c>
      <c r="D15643" t="str">
        <f>VLOOKUP(C15643,'Справочник по тт'!$A$2:$C$5,3,FALSE)</f>
        <v>"Первый"</v>
      </c>
      <c r="E15643" t="str">
        <f>IF(AND(C15643=1,B15643&lt;='Справочник по тт'!$D$1),'Справочник по тт'!$D$2,VLOOKUP(C15643,'Справочник по тт'!A:C,2,FALSE))</f>
        <v>"Первый" ул. Пахоменко д.30</v>
      </c>
      <c r="F15643" s="2" t="str">
        <f t="shared" si="489"/>
        <v/>
      </c>
    </row>
    <row r="15644" spans="1:6" x14ac:dyDescent="0.25">
      <c r="A15644" s="3">
        <v>44066.958333333336</v>
      </c>
      <c r="B15644" s="14">
        <f t="shared" si="488"/>
        <v>44066</v>
      </c>
      <c r="C15644">
        <v>4</v>
      </c>
      <c r="D15644" t="str">
        <f>VLOOKUP(C15644,'Справочник по тт'!$A$2:$C$5,3,FALSE)</f>
        <v>"Первый"</v>
      </c>
      <c r="E15644" t="str">
        <f>IF(AND(C15644=1,B15644&lt;='Справочник по тт'!$D$1),'Справочник по тт'!$D$2,VLOOKUP(C15644,'Справочник по тт'!A:C,2,FALSE))</f>
        <v>"Первый" ул. Пахоменко д.30</v>
      </c>
      <c r="F15644" s="2" t="str">
        <f t="shared" si="489"/>
        <v/>
      </c>
    </row>
    <row r="15645" spans="1:6" x14ac:dyDescent="0.25">
      <c r="A15645" s="3">
        <v>44066.979166666664</v>
      </c>
      <c r="B15645" s="14">
        <f t="shared" si="488"/>
        <v>44066</v>
      </c>
      <c r="C15645">
        <v>4</v>
      </c>
      <c r="D15645" t="str">
        <f>VLOOKUP(C15645,'Справочник по тт'!$A$2:$C$5,3,FALSE)</f>
        <v>"Первый"</v>
      </c>
      <c r="E15645" t="str">
        <f>IF(AND(C15645=1,B15645&lt;='Справочник по тт'!$D$1),'Справочник по тт'!$D$2,VLOOKUP(C15645,'Справочник по тт'!A:C,2,FALSE))</f>
        <v>"Первый" ул. Пахоменко д.30</v>
      </c>
      <c r="F15645" s="2" t="str">
        <f t="shared" si="489"/>
        <v/>
      </c>
    </row>
    <row r="15646" spans="1:6" x14ac:dyDescent="0.25">
      <c r="A15646" s="3">
        <v>44066.996527777781</v>
      </c>
      <c r="B15646" s="14">
        <f t="shared" si="488"/>
        <v>44066</v>
      </c>
      <c r="C15646">
        <v>4</v>
      </c>
      <c r="D15646" t="str">
        <f>VLOOKUP(C15646,'Справочник по тт'!$A$2:$C$5,3,FALSE)</f>
        <v>"Первый"</v>
      </c>
      <c r="E15646" t="str">
        <f>IF(AND(C15646=1,B15646&lt;='Справочник по тт'!$D$1),'Справочник по тт'!$D$2,VLOOKUP(C15646,'Справочник по тт'!A:C,2,FALSE))</f>
        <v>"Первый" ул. Пахоменко д.30</v>
      </c>
      <c r="F15646" s="2" t="str">
        <f t="shared" si="489"/>
        <v/>
      </c>
    </row>
    <row r="15647" spans="1:6" x14ac:dyDescent="0.25">
      <c r="A15647" s="3">
        <v>44067.020833333336</v>
      </c>
      <c r="B15647" s="14">
        <f t="shared" si="488"/>
        <v>44067</v>
      </c>
      <c r="C15647">
        <v>4</v>
      </c>
      <c r="D15647" t="str">
        <f>VLOOKUP(C15647,'Справочник по тт'!$A$2:$C$5,3,FALSE)</f>
        <v>"Первый"</v>
      </c>
      <c r="E15647" t="str">
        <f>IF(AND(C15647=1,B15647&lt;='Справочник по тт'!$D$1),'Справочник по тт'!$D$2,VLOOKUP(C15647,'Справочник по тт'!A:C,2,FALSE))</f>
        <v>"Первый" ул. Пахоменко д.30</v>
      </c>
      <c r="F15647" s="2" t="str">
        <f t="shared" si="489"/>
        <v/>
      </c>
    </row>
    <row r="15648" spans="1:6" x14ac:dyDescent="0.25">
      <c r="A15648" s="3">
        <v>44067.020833333336</v>
      </c>
      <c r="B15648" s="14">
        <f t="shared" si="488"/>
        <v>44067</v>
      </c>
      <c r="C15648">
        <v>4</v>
      </c>
      <c r="D15648" t="str">
        <f>VLOOKUP(C15648,'Справочник по тт'!$A$2:$C$5,3,FALSE)</f>
        <v>"Первый"</v>
      </c>
      <c r="E15648" t="str">
        <f>IF(AND(C15648=1,B15648&lt;='Справочник по тт'!$D$1),'Справочник по тт'!$D$2,VLOOKUP(C15648,'Справочник по тт'!A:C,2,FALSE))</f>
        <v>"Первый" ул. Пахоменко д.30</v>
      </c>
      <c r="F15648" s="2" t="str">
        <f t="shared" si="489"/>
        <v/>
      </c>
    </row>
    <row r="15649" spans="1:6" x14ac:dyDescent="0.25">
      <c r="A15649" s="3">
        <v>44067.041666666664</v>
      </c>
      <c r="B15649" s="14">
        <f t="shared" si="488"/>
        <v>44067</v>
      </c>
      <c r="C15649">
        <v>4</v>
      </c>
      <c r="D15649" t="str">
        <f>VLOOKUP(C15649,'Справочник по тт'!$A$2:$C$5,3,FALSE)</f>
        <v>"Первый"</v>
      </c>
      <c r="E15649" t="str">
        <f>IF(AND(C15649=1,B15649&lt;='Справочник по тт'!$D$1),'Справочник по тт'!$D$2,VLOOKUP(C15649,'Справочник по тт'!A:C,2,FALSE))</f>
        <v>"Первый" ул. Пахоменко д.30</v>
      </c>
      <c r="F15649" s="2" t="str">
        <f t="shared" si="489"/>
        <v/>
      </c>
    </row>
    <row r="15650" spans="1:6" x14ac:dyDescent="0.25">
      <c r="A15650" s="3">
        <v>44067.208333333336</v>
      </c>
      <c r="B15650" s="14">
        <f t="shared" si="488"/>
        <v>44067</v>
      </c>
      <c r="C15650">
        <v>4</v>
      </c>
      <c r="D15650" t="str">
        <f>VLOOKUP(C15650,'Справочник по тт'!$A$2:$C$5,3,FALSE)</f>
        <v>"Первый"</v>
      </c>
      <c r="E15650" t="str">
        <f>IF(AND(C15650=1,B15650&lt;='Справочник по тт'!$D$1),'Справочник по тт'!$D$2,VLOOKUP(C15650,'Справочник по тт'!A:C,2,FALSE))</f>
        <v>"Первый" ул. Пахоменко д.30</v>
      </c>
      <c r="F15650" s="2" t="str">
        <f t="shared" si="489"/>
        <v/>
      </c>
    </row>
    <row r="15651" spans="1:6" x14ac:dyDescent="0.25">
      <c r="A15651" s="3">
        <v>44067.333333333336</v>
      </c>
      <c r="B15651" s="14">
        <f t="shared" si="488"/>
        <v>44067</v>
      </c>
      <c r="C15651">
        <v>4</v>
      </c>
      <c r="D15651" t="str">
        <f>VLOOKUP(C15651,'Справочник по тт'!$A$2:$C$5,3,FALSE)</f>
        <v>"Первый"</v>
      </c>
      <c r="E15651" t="str">
        <f>IF(AND(C15651=1,B15651&lt;='Справочник по тт'!$D$1),'Справочник по тт'!$D$2,VLOOKUP(C15651,'Справочник по тт'!A:C,2,FALSE))</f>
        <v>"Первый" ул. Пахоменко д.30</v>
      </c>
      <c r="F15651" s="2" t="str">
        <f t="shared" si="489"/>
        <v/>
      </c>
    </row>
    <row r="15652" spans="1:6" x14ac:dyDescent="0.25">
      <c r="A15652" s="3">
        <v>44067.333333333336</v>
      </c>
      <c r="B15652" s="14">
        <f t="shared" si="488"/>
        <v>44067</v>
      </c>
      <c r="C15652">
        <v>4</v>
      </c>
      <c r="D15652" t="str">
        <f>VLOOKUP(C15652,'Справочник по тт'!$A$2:$C$5,3,FALSE)</f>
        <v>"Первый"</v>
      </c>
      <c r="E15652" t="str">
        <f>IF(AND(C15652=1,B15652&lt;='Справочник по тт'!$D$1),'Справочник по тт'!$D$2,VLOOKUP(C15652,'Справочник по тт'!A:C,2,FALSE))</f>
        <v>"Первый" ул. Пахоменко д.30</v>
      </c>
      <c r="F15652" s="2" t="str">
        <f t="shared" si="489"/>
        <v/>
      </c>
    </row>
    <row r="15653" spans="1:6" x14ac:dyDescent="0.25">
      <c r="A15653" s="3">
        <v>44067.333333333336</v>
      </c>
      <c r="B15653" s="14">
        <f t="shared" si="488"/>
        <v>44067</v>
      </c>
      <c r="C15653">
        <v>4</v>
      </c>
      <c r="D15653" t="str">
        <f>VLOOKUP(C15653,'Справочник по тт'!$A$2:$C$5,3,FALSE)</f>
        <v>"Первый"</v>
      </c>
      <c r="E15653" t="str">
        <f>IF(AND(C15653=1,B15653&lt;='Справочник по тт'!$D$1),'Справочник по тт'!$D$2,VLOOKUP(C15653,'Справочник по тт'!A:C,2,FALSE))</f>
        <v>"Первый" ул. Пахоменко д.30</v>
      </c>
      <c r="F15653" s="2" t="str">
        <f t="shared" si="489"/>
        <v/>
      </c>
    </row>
    <row r="15654" spans="1:6" x14ac:dyDescent="0.25">
      <c r="A15654" s="3">
        <v>44067.333333333336</v>
      </c>
      <c r="B15654" s="14">
        <f t="shared" si="488"/>
        <v>44067</v>
      </c>
      <c r="C15654">
        <v>4</v>
      </c>
      <c r="D15654" t="str">
        <f>VLOOKUP(C15654,'Справочник по тт'!$A$2:$C$5,3,FALSE)</f>
        <v>"Первый"</v>
      </c>
      <c r="E15654" t="str">
        <f>IF(AND(C15654=1,B15654&lt;='Справочник по тт'!$D$1),'Справочник по тт'!$D$2,VLOOKUP(C15654,'Справочник по тт'!A:C,2,FALSE))</f>
        <v>"Первый" ул. Пахоменко д.30</v>
      </c>
      <c r="F15654" s="2" t="str">
        <f t="shared" si="489"/>
        <v/>
      </c>
    </row>
    <row r="15655" spans="1:6" x14ac:dyDescent="0.25">
      <c r="A15655" s="3">
        <v>44067.333333333336</v>
      </c>
      <c r="B15655" s="14">
        <f t="shared" si="488"/>
        <v>44067</v>
      </c>
      <c r="C15655">
        <v>4</v>
      </c>
      <c r="D15655" t="str">
        <f>VLOOKUP(C15655,'Справочник по тт'!$A$2:$C$5,3,FALSE)</f>
        <v>"Первый"</v>
      </c>
      <c r="E15655" t="str">
        <f>IF(AND(C15655=1,B15655&lt;='Справочник по тт'!$D$1),'Справочник по тт'!$D$2,VLOOKUP(C15655,'Справочник по тт'!A:C,2,FALSE))</f>
        <v>"Первый" ул. Пахоменко д.30</v>
      </c>
      <c r="F15655" s="2" t="str">
        <f t="shared" si="489"/>
        <v/>
      </c>
    </row>
    <row r="15656" spans="1:6" x14ac:dyDescent="0.25">
      <c r="A15656" s="3">
        <v>44067.354166666664</v>
      </c>
      <c r="B15656" s="14">
        <f t="shared" si="488"/>
        <v>44067</v>
      </c>
      <c r="C15656">
        <v>4</v>
      </c>
      <c r="D15656" t="str">
        <f>VLOOKUP(C15656,'Справочник по тт'!$A$2:$C$5,3,FALSE)</f>
        <v>"Первый"</v>
      </c>
      <c r="E15656" t="str">
        <f>IF(AND(C15656=1,B15656&lt;='Справочник по тт'!$D$1),'Справочник по тт'!$D$2,VLOOKUP(C15656,'Справочник по тт'!A:C,2,FALSE))</f>
        <v>"Первый" ул. Пахоменко д.30</v>
      </c>
      <c r="F15656" s="2" t="str">
        <f t="shared" si="489"/>
        <v/>
      </c>
    </row>
    <row r="15657" spans="1:6" x14ac:dyDescent="0.25">
      <c r="A15657" s="3">
        <v>44067.37222222222</v>
      </c>
      <c r="B15657" s="14">
        <f t="shared" si="488"/>
        <v>44067</v>
      </c>
      <c r="C15657">
        <v>4</v>
      </c>
      <c r="D15657" t="str">
        <f>VLOOKUP(C15657,'Справочник по тт'!$A$2:$C$5,3,FALSE)</f>
        <v>"Первый"</v>
      </c>
      <c r="E15657" t="str">
        <f>IF(AND(C15657=1,B15657&lt;='Справочник по тт'!$D$1),'Справочник по тт'!$D$2,VLOOKUP(C15657,'Справочник по тт'!A:C,2,FALSE))</f>
        <v>"Первый" ул. Пахоменко д.30</v>
      </c>
      <c r="F15657" s="2" t="str">
        <f t="shared" si="489"/>
        <v/>
      </c>
    </row>
    <row r="15658" spans="1:6" x14ac:dyDescent="0.25">
      <c r="A15658" s="3">
        <v>44067.375</v>
      </c>
      <c r="B15658" s="14">
        <f t="shared" si="488"/>
        <v>44067</v>
      </c>
      <c r="C15658">
        <v>4</v>
      </c>
      <c r="D15658" t="str">
        <f>VLOOKUP(C15658,'Справочник по тт'!$A$2:$C$5,3,FALSE)</f>
        <v>"Первый"</v>
      </c>
      <c r="E15658" t="str">
        <f>IF(AND(C15658=1,B15658&lt;='Справочник по тт'!$D$1),'Справочник по тт'!$D$2,VLOOKUP(C15658,'Справочник по тт'!A:C,2,FALSE))</f>
        <v>"Первый" ул. Пахоменко д.30</v>
      </c>
      <c r="F15658" s="2" t="str">
        <f t="shared" si="489"/>
        <v/>
      </c>
    </row>
    <row r="15659" spans="1:6" x14ac:dyDescent="0.25">
      <c r="A15659" s="3">
        <v>44067.375</v>
      </c>
      <c r="B15659" s="14">
        <f t="shared" si="488"/>
        <v>44067</v>
      </c>
      <c r="C15659">
        <v>4</v>
      </c>
      <c r="D15659" t="str">
        <f>VLOOKUP(C15659,'Справочник по тт'!$A$2:$C$5,3,FALSE)</f>
        <v>"Первый"</v>
      </c>
      <c r="E15659" t="str">
        <f>IF(AND(C15659=1,B15659&lt;='Справочник по тт'!$D$1),'Справочник по тт'!$D$2,VLOOKUP(C15659,'Справочник по тт'!A:C,2,FALSE))</f>
        <v>"Первый" ул. Пахоменко д.30</v>
      </c>
      <c r="F15659" s="2" t="str">
        <f t="shared" si="489"/>
        <v/>
      </c>
    </row>
    <row r="15660" spans="1:6" x14ac:dyDescent="0.25">
      <c r="A15660" s="3">
        <v>44067.375</v>
      </c>
      <c r="B15660" s="14">
        <f t="shared" si="488"/>
        <v>44067</v>
      </c>
      <c r="C15660">
        <v>4</v>
      </c>
      <c r="D15660" t="str">
        <f>VLOOKUP(C15660,'Справочник по тт'!$A$2:$C$5,3,FALSE)</f>
        <v>"Первый"</v>
      </c>
      <c r="E15660" t="str">
        <f>IF(AND(C15660=1,B15660&lt;='Справочник по тт'!$D$1),'Справочник по тт'!$D$2,VLOOKUP(C15660,'Справочник по тт'!A:C,2,FALSE))</f>
        <v>"Первый" ул. Пахоменко д.30</v>
      </c>
      <c r="F15660" s="2" t="str">
        <f t="shared" si="489"/>
        <v/>
      </c>
    </row>
    <row r="15661" spans="1:6" x14ac:dyDescent="0.25">
      <c r="A15661" s="3">
        <v>44067.375</v>
      </c>
      <c r="B15661" s="14">
        <f t="shared" si="488"/>
        <v>44067</v>
      </c>
      <c r="C15661">
        <v>4</v>
      </c>
      <c r="D15661" t="str">
        <f>VLOOKUP(C15661,'Справочник по тт'!$A$2:$C$5,3,FALSE)</f>
        <v>"Первый"</v>
      </c>
      <c r="E15661" t="str">
        <f>IF(AND(C15661=1,B15661&lt;='Справочник по тт'!$D$1),'Справочник по тт'!$D$2,VLOOKUP(C15661,'Справочник по тт'!A:C,2,FALSE))</f>
        <v>"Первый" ул. Пахоменко д.30</v>
      </c>
      <c r="F15661" s="2" t="str">
        <f t="shared" si="489"/>
        <v/>
      </c>
    </row>
    <row r="15662" spans="1:6" x14ac:dyDescent="0.25">
      <c r="A15662" s="3">
        <v>44067.375</v>
      </c>
      <c r="B15662" s="14">
        <f t="shared" si="488"/>
        <v>44067</v>
      </c>
      <c r="C15662">
        <v>4</v>
      </c>
      <c r="D15662" t="str">
        <f>VLOOKUP(C15662,'Справочник по тт'!$A$2:$C$5,3,FALSE)</f>
        <v>"Первый"</v>
      </c>
      <c r="E15662" t="str">
        <f>IF(AND(C15662=1,B15662&lt;='Справочник по тт'!$D$1),'Справочник по тт'!$D$2,VLOOKUP(C15662,'Справочник по тт'!A:C,2,FALSE))</f>
        <v>"Первый" ул. Пахоменко д.30</v>
      </c>
      <c r="F15662" s="2" t="str">
        <f t="shared" si="489"/>
        <v/>
      </c>
    </row>
    <row r="15663" spans="1:6" x14ac:dyDescent="0.25">
      <c r="A15663" s="3">
        <v>44067.375</v>
      </c>
      <c r="B15663" s="14">
        <f t="shared" si="488"/>
        <v>44067</v>
      </c>
      <c r="C15663">
        <v>4</v>
      </c>
      <c r="D15663" t="str">
        <f>VLOOKUP(C15663,'Справочник по тт'!$A$2:$C$5,3,FALSE)</f>
        <v>"Первый"</v>
      </c>
      <c r="E15663" t="str">
        <f>IF(AND(C15663=1,B15663&lt;='Справочник по тт'!$D$1),'Справочник по тт'!$D$2,VLOOKUP(C15663,'Справочник по тт'!A:C,2,FALSE))</f>
        <v>"Первый" ул. Пахоменко д.30</v>
      </c>
      <c r="F15663" s="2" t="str">
        <f t="shared" si="489"/>
        <v/>
      </c>
    </row>
    <row r="15664" spans="1:6" x14ac:dyDescent="0.25">
      <c r="A15664" s="3">
        <v>44067.375</v>
      </c>
      <c r="B15664" s="14">
        <f t="shared" si="488"/>
        <v>44067</v>
      </c>
      <c r="C15664">
        <v>4</v>
      </c>
      <c r="D15664" t="str">
        <f>VLOOKUP(C15664,'Справочник по тт'!$A$2:$C$5,3,FALSE)</f>
        <v>"Первый"</v>
      </c>
      <c r="E15664" t="str">
        <f>IF(AND(C15664=1,B15664&lt;='Справочник по тт'!$D$1),'Справочник по тт'!$D$2,VLOOKUP(C15664,'Справочник по тт'!A:C,2,FALSE))</f>
        <v>"Первый" ул. Пахоменко д.30</v>
      </c>
      <c r="F15664" s="2" t="str">
        <f t="shared" si="489"/>
        <v/>
      </c>
    </row>
    <row r="15665" spans="1:6" x14ac:dyDescent="0.25">
      <c r="A15665" s="3">
        <v>44067.375</v>
      </c>
      <c r="B15665" s="14">
        <f t="shared" si="488"/>
        <v>44067</v>
      </c>
      <c r="C15665">
        <v>4</v>
      </c>
      <c r="D15665" t="str">
        <f>VLOOKUP(C15665,'Справочник по тт'!$A$2:$C$5,3,FALSE)</f>
        <v>"Первый"</v>
      </c>
      <c r="E15665" t="str">
        <f>IF(AND(C15665=1,B15665&lt;='Справочник по тт'!$D$1),'Справочник по тт'!$D$2,VLOOKUP(C15665,'Справочник по тт'!A:C,2,FALSE))</f>
        <v>"Первый" ул. Пахоменко д.30</v>
      </c>
      <c r="F15665" s="2" t="str">
        <f t="shared" si="489"/>
        <v/>
      </c>
    </row>
    <row r="15666" spans="1:6" x14ac:dyDescent="0.25">
      <c r="A15666" s="3">
        <v>44067.375</v>
      </c>
      <c r="B15666" s="14">
        <f t="shared" si="488"/>
        <v>44067</v>
      </c>
      <c r="C15666">
        <v>4</v>
      </c>
      <c r="D15666" t="str">
        <f>VLOOKUP(C15666,'Справочник по тт'!$A$2:$C$5,3,FALSE)</f>
        <v>"Первый"</v>
      </c>
      <c r="E15666" t="str">
        <f>IF(AND(C15666=1,B15666&lt;='Справочник по тт'!$D$1),'Справочник по тт'!$D$2,VLOOKUP(C15666,'Справочник по тт'!A:C,2,FALSE))</f>
        <v>"Первый" ул. Пахоменко д.30</v>
      </c>
      <c r="F15666" s="2" t="str">
        <f t="shared" si="489"/>
        <v/>
      </c>
    </row>
    <row r="15667" spans="1:6" x14ac:dyDescent="0.25">
      <c r="A15667" s="3">
        <v>44067.375</v>
      </c>
      <c r="B15667" s="14">
        <f t="shared" si="488"/>
        <v>44067</v>
      </c>
      <c r="C15667">
        <v>4</v>
      </c>
      <c r="D15667" t="str">
        <f>VLOOKUP(C15667,'Справочник по тт'!$A$2:$C$5,3,FALSE)</f>
        <v>"Первый"</v>
      </c>
      <c r="E15667" t="str">
        <f>IF(AND(C15667=1,B15667&lt;='Справочник по тт'!$D$1),'Справочник по тт'!$D$2,VLOOKUP(C15667,'Справочник по тт'!A:C,2,FALSE))</f>
        <v>"Первый" ул. Пахоменко д.30</v>
      </c>
      <c r="F15667" s="2" t="str">
        <f t="shared" si="489"/>
        <v/>
      </c>
    </row>
    <row r="15668" spans="1:6" x14ac:dyDescent="0.25">
      <c r="A15668" s="3">
        <v>44067.375</v>
      </c>
      <c r="B15668" s="14">
        <f t="shared" si="488"/>
        <v>44067</v>
      </c>
      <c r="C15668">
        <v>4</v>
      </c>
      <c r="D15668" t="str">
        <f>VLOOKUP(C15668,'Справочник по тт'!$A$2:$C$5,3,FALSE)</f>
        <v>"Первый"</v>
      </c>
      <c r="E15668" t="str">
        <f>IF(AND(C15668=1,B15668&lt;='Справочник по тт'!$D$1),'Справочник по тт'!$D$2,VLOOKUP(C15668,'Справочник по тт'!A:C,2,FALSE))</f>
        <v>"Первый" ул. Пахоменко д.30</v>
      </c>
      <c r="F15668" s="2" t="str">
        <f t="shared" si="489"/>
        <v/>
      </c>
    </row>
    <row r="15669" spans="1:6" x14ac:dyDescent="0.25">
      <c r="A15669" s="3">
        <v>44067.375</v>
      </c>
      <c r="B15669" s="14">
        <f t="shared" si="488"/>
        <v>44067</v>
      </c>
      <c r="C15669">
        <v>4</v>
      </c>
      <c r="D15669" t="str">
        <f>VLOOKUP(C15669,'Справочник по тт'!$A$2:$C$5,3,FALSE)</f>
        <v>"Первый"</v>
      </c>
      <c r="E15669" t="str">
        <f>IF(AND(C15669=1,B15669&lt;='Справочник по тт'!$D$1),'Справочник по тт'!$D$2,VLOOKUP(C15669,'Справочник по тт'!A:C,2,FALSE))</f>
        <v>"Первый" ул. Пахоменко д.30</v>
      </c>
      <c r="F15669" s="2" t="str">
        <f t="shared" si="489"/>
        <v/>
      </c>
    </row>
    <row r="15670" spans="1:6" x14ac:dyDescent="0.25">
      <c r="A15670" s="3">
        <v>44067.375</v>
      </c>
      <c r="B15670" s="14">
        <f t="shared" si="488"/>
        <v>44067</v>
      </c>
      <c r="C15670">
        <v>4</v>
      </c>
      <c r="D15670" t="str">
        <f>VLOOKUP(C15670,'Справочник по тт'!$A$2:$C$5,3,FALSE)</f>
        <v>"Первый"</v>
      </c>
      <c r="E15670" t="str">
        <f>IF(AND(C15670=1,B15670&lt;='Справочник по тт'!$D$1),'Справочник по тт'!$D$2,VLOOKUP(C15670,'Справочник по тт'!A:C,2,FALSE))</f>
        <v>"Первый" ул. Пахоменко д.30</v>
      </c>
      <c r="F15670" s="2" t="str">
        <f t="shared" si="489"/>
        <v/>
      </c>
    </row>
    <row r="15671" spans="1:6" x14ac:dyDescent="0.25">
      <c r="A15671" s="3">
        <v>44067.375</v>
      </c>
      <c r="B15671" s="14">
        <f t="shared" si="488"/>
        <v>44067</v>
      </c>
      <c r="C15671">
        <v>4</v>
      </c>
      <c r="D15671" t="str">
        <f>VLOOKUP(C15671,'Справочник по тт'!$A$2:$C$5,3,FALSE)</f>
        <v>"Первый"</v>
      </c>
      <c r="E15671" t="str">
        <f>IF(AND(C15671=1,B15671&lt;='Справочник по тт'!$D$1),'Справочник по тт'!$D$2,VLOOKUP(C15671,'Справочник по тт'!A:C,2,FALSE))</f>
        <v>"Первый" ул. Пахоменко д.30</v>
      </c>
      <c r="F15671" s="2" t="str">
        <f t="shared" si="489"/>
        <v/>
      </c>
    </row>
    <row r="15672" spans="1:6" x14ac:dyDescent="0.25">
      <c r="A15672" s="3">
        <v>44067.375</v>
      </c>
      <c r="B15672" s="14">
        <f t="shared" si="488"/>
        <v>44067</v>
      </c>
      <c r="C15672">
        <v>4</v>
      </c>
      <c r="D15672" t="str">
        <f>VLOOKUP(C15672,'Справочник по тт'!$A$2:$C$5,3,FALSE)</f>
        <v>"Первый"</v>
      </c>
      <c r="E15672" t="str">
        <f>IF(AND(C15672=1,B15672&lt;='Справочник по тт'!$D$1),'Справочник по тт'!$D$2,VLOOKUP(C15672,'Справочник по тт'!A:C,2,FALSE))</f>
        <v>"Первый" ул. Пахоменко д.30</v>
      </c>
      <c r="F15672" s="2" t="str">
        <f t="shared" si="489"/>
        <v/>
      </c>
    </row>
    <row r="15673" spans="1:6" x14ac:dyDescent="0.25">
      <c r="A15673" s="3">
        <v>44067.375</v>
      </c>
      <c r="B15673" s="14">
        <f t="shared" si="488"/>
        <v>44067</v>
      </c>
      <c r="C15673">
        <v>4</v>
      </c>
      <c r="D15673" t="str">
        <f>VLOOKUP(C15673,'Справочник по тт'!$A$2:$C$5,3,FALSE)</f>
        <v>"Первый"</v>
      </c>
      <c r="E15673" t="str">
        <f>IF(AND(C15673=1,B15673&lt;='Справочник по тт'!$D$1),'Справочник по тт'!$D$2,VLOOKUP(C15673,'Справочник по тт'!A:C,2,FALSE))</f>
        <v>"Первый" ул. Пахоменко д.30</v>
      </c>
      <c r="F15673" s="2" t="str">
        <f t="shared" si="489"/>
        <v/>
      </c>
    </row>
    <row r="15674" spans="1:6" x14ac:dyDescent="0.25">
      <c r="A15674" s="3">
        <v>44067.375</v>
      </c>
      <c r="B15674" s="14">
        <f t="shared" si="488"/>
        <v>44067</v>
      </c>
      <c r="C15674">
        <v>4</v>
      </c>
      <c r="D15674" t="str">
        <f>VLOOKUP(C15674,'Справочник по тт'!$A$2:$C$5,3,FALSE)</f>
        <v>"Первый"</v>
      </c>
      <c r="E15674" t="str">
        <f>IF(AND(C15674=1,B15674&lt;='Справочник по тт'!$D$1),'Справочник по тт'!$D$2,VLOOKUP(C15674,'Справочник по тт'!A:C,2,FALSE))</f>
        <v>"Первый" ул. Пахоменко д.30</v>
      </c>
      <c r="F15674" s="2" t="str">
        <f t="shared" si="489"/>
        <v/>
      </c>
    </row>
    <row r="15675" spans="1:6" x14ac:dyDescent="0.25">
      <c r="A15675" s="3">
        <v>44067.375</v>
      </c>
      <c r="B15675" s="14">
        <f t="shared" si="488"/>
        <v>44067</v>
      </c>
      <c r="C15675">
        <v>4</v>
      </c>
      <c r="D15675" t="str">
        <f>VLOOKUP(C15675,'Справочник по тт'!$A$2:$C$5,3,FALSE)</f>
        <v>"Первый"</v>
      </c>
      <c r="E15675" t="str">
        <f>IF(AND(C15675=1,B15675&lt;='Справочник по тт'!$D$1),'Справочник по тт'!$D$2,VLOOKUP(C15675,'Справочник по тт'!A:C,2,FALSE))</f>
        <v>"Первый" ул. Пахоменко д.30</v>
      </c>
      <c r="F15675" s="2" t="str">
        <f t="shared" si="489"/>
        <v/>
      </c>
    </row>
    <row r="15676" spans="1:6" x14ac:dyDescent="0.25">
      <c r="A15676" s="3">
        <v>44067.375</v>
      </c>
      <c r="B15676" s="14">
        <f t="shared" si="488"/>
        <v>44067</v>
      </c>
      <c r="C15676">
        <v>4</v>
      </c>
      <c r="D15676" t="str">
        <f>VLOOKUP(C15676,'Справочник по тт'!$A$2:$C$5,3,FALSE)</f>
        <v>"Первый"</v>
      </c>
      <c r="E15676" t="str">
        <f>IF(AND(C15676=1,B15676&lt;='Справочник по тт'!$D$1),'Справочник по тт'!$D$2,VLOOKUP(C15676,'Справочник по тт'!A:C,2,FALSE))</f>
        <v>"Первый" ул. Пахоменко д.30</v>
      </c>
      <c r="F15676" s="2" t="str">
        <f t="shared" si="489"/>
        <v/>
      </c>
    </row>
    <row r="15677" spans="1:6" x14ac:dyDescent="0.25">
      <c r="A15677" s="3">
        <v>44067.375</v>
      </c>
      <c r="B15677" s="14">
        <f t="shared" si="488"/>
        <v>44067</v>
      </c>
      <c r="C15677">
        <v>4</v>
      </c>
      <c r="D15677" t="str">
        <f>VLOOKUP(C15677,'Справочник по тт'!$A$2:$C$5,3,FALSE)</f>
        <v>"Первый"</v>
      </c>
      <c r="E15677" t="str">
        <f>IF(AND(C15677=1,B15677&lt;='Справочник по тт'!$D$1),'Справочник по тт'!$D$2,VLOOKUP(C15677,'Справочник по тт'!A:C,2,FALSE))</f>
        <v>"Первый" ул. Пахоменко д.30</v>
      </c>
      <c r="F15677" s="2" t="str">
        <f t="shared" si="489"/>
        <v/>
      </c>
    </row>
    <row r="15678" spans="1:6" x14ac:dyDescent="0.25">
      <c r="A15678" s="3">
        <v>44067.375</v>
      </c>
      <c r="B15678" s="14">
        <f t="shared" si="488"/>
        <v>44067</v>
      </c>
      <c r="C15678">
        <v>4</v>
      </c>
      <c r="D15678" t="str">
        <f>VLOOKUP(C15678,'Справочник по тт'!$A$2:$C$5,3,FALSE)</f>
        <v>"Первый"</v>
      </c>
      <c r="E15678" t="str">
        <f>IF(AND(C15678=1,B15678&lt;='Справочник по тт'!$D$1),'Справочник по тт'!$D$2,VLOOKUP(C15678,'Справочник по тт'!A:C,2,FALSE))</f>
        <v>"Первый" ул. Пахоменко д.30</v>
      </c>
      <c r="F15678" s="2" t="str">
        <f t="shared" si="489"/>
        <v/>
      </c>
    </row>
    <row r="15679" spans="1:6" x14ac:dyDescent="0.25">
      <c r="A15679" s="3">
        <v>44067.375</v>
      </c>
      <c r="B15679" s="14">
        <f t="shared" si="488"/>
        <v>44067</v>
      </c>
      <c r="C15679">
        <v>4</v>
      </c>
      <c r="D15679" t="str">
        <f>VLOOKUP(C15679,'Справочник по тт'!$A$2:$C$5,3,FALSE)</f>
        <v>"Первый"</v>
      </c>
      <c r="E15679" t="str">
        <f>IF(AND(C15679=1,B15679&lt;='Справочник по тт'!$D$1),'Справочник по тт'!$D$2,VLOOKUP(C15679,'Справочник по тт'!A:C,2,FALSE))</f>
        <v>"Первый" ул. Пахоменко д.30</v>
      </c>
      <c r="F15679" s="2" t="str">
        <f t="shared" si="489"/>
        <v/>
      </c>
    </row>
    <row r="15680" spans="1:6" x14ac:dyDescent="0.25">
      <c r="A15680" s="3">
        <v>44067.375</v>
      </c>
      <c r="B15680" s="14">
        <f t="shared" si="488"/>
        <v>44067</v>
      </c>
      <c r="C15680">
        <v>4</v>
      </c>
      <c r="D15680" t="str">
        <f>VLOOKUP(C15680,'Справочник по тт'!$A$2:$C$5,3,FALSE)</f>
        <v>"Первый"</v>
      </c>
      <c r="E15680" t="str">
        <f>IF(AND(C15680=1,B15680&lt;='Справочник по тт'!$D$1),'Справочник по тт'!$D$2,VLOOKUP(C15680,'Справочник по тт'!A:C,2,FALSE))</f>
        <v>"Первый" ул. Пахоменко д.30</v>
      </c>
      <c r="F15680" s="2" t="str">
        <f t="shared" si="489"/>
        <v/>
      </c>
    </row>
    <row r="15681" spans="1:6" x14ac:dyDescent="0.25">
      <c r="A15681" s="3">
        <v>44067.375</v>
      </c>
      <c r="B15681" s="14">
        <f t="shared" si="488"/>
        <v>44067</v>
      </c>
      <c r="C15681">
        <v>4</v>
      </c>
      <c r="D15681" t="str">
        <f>VLOOKUP(C15681,'Справочник по тт'!$A$2:$C$5,3,FALSE)</f>
        <v>"Первый"</v>
      </c>
      <c r="E15681" t="str">
        <f>IF(AND(C15681=1,B15681&lt;='Справочник по тт'!$D$1),'Справочник по тт'!$D$2,VLOOKUP(C15681,'Справочник по тт'!A:C,2,FALSE))</f>
        <v>"Первый" ул. Пахоменко д.30</v>
      </c>
      <c r="F15681" s="2" t="str">
        <f t="shared" si="489"/>
        <v/>
      </c>
    </row>
    <row r="15682" spans="1:6" x14ac:dyDescent="0.25">
      <c r="A15682" s="3">
        <v>44067.375</v>
      </c>
      <c r="B15682" s="14">
        <f t="shared" ref="B15682:B15745" si="490">(TEXT(A15682,"ДД.ММ.ГГГГ"))*1</f>
        <v>44067</v>
      </c>
      <c r="C15682">
        <v>4</v>
      </c>
      <c r="D15682" t="str">
        <f>VLOOKUP(C15682,'Справочник по тт'!$A$2:$C$5,3,FALSE)</f>
        <v>"Первый"</v>
      </c>
      <c r="E15682" t="str">
        <f>IF(AND(C15682=1,B15682&lt;='Справочник по тт'!$D$1),'Справочник по тт'!$D$2,VLOOKUP(C15682,'Справочник по тт'!A:C,2,FALSE))</f>
        <v>"Первый" ул. Пахоменко д.30</v>
      </c>
      <c r="F15682" s="2" t="str">
        <f t="shared" si="489"/>
        <v/>
      </c>
    </row>
    <row r="15683" spans="1:6" x14ac:dyDescent="0.25">
      <c r="A15683" s="3">
        <v>44067.375</v>
      </c>
      <c r="B15683" s="14">
        <f t="shared" si="490"/>
        <v>44067</v>
      </c>
      <c r="C15683">
        <v>4</v>
      </c>
      <c r="D15683" t="str">
        <f>VLOOKUP(C15683,'Справочник по тт'!$A$2:$C$5,3,FALSE)</f>
        <v>"Первый"</v>
      </c>
      <c r="E15683" t="str">
        <f>IF(AND(C15683=1,B15683&lt;='Справочник по тт'!$D$1),'Справочник по тт'!$D$2,VLOOKUP(C15683,'Справочник по тт'!A:C,2,FALSE))</f>
        <v>"Первый" ул. Пахоменко д.30</v>
      </c>
      <c r="F15683" s="2" t="str">
        <f t="shared" ref="F15683:F15746" si="491">IF(B15683&lt;=$F$1,1,"")</f>
        <v/>
      </c>
    </row>
    <row r="15684" spans="1:6" x14ac:dyDescent="0.25">
      <c r="A15684" s="3">
        <v>44067.375</v>
      </c>
      <c r="B15684" s="14">
        <f t="shared" si="490"/>
        <v>44067</v>
      </c>
      <c r="C15684">
        <v>4</v>
      </c>
      <c r="D15684" t="str">
        <f>VLOOKUP(C15684,'Справочник по тт'!$A$2:$C$5,3,FALSE)</f>
        <v>"Первый"</v>
      </c>
      <c r="E15684" t="str">
        <f>IF(AND(C15684=1,B15684&lt;='Справочник по тт'!$D$1),'Справочник по тт'!$D$2,VLOOKUP(C15684,'Справочник по тт'!A:C,2,FALSE))</f>
        <v>"Первый" ул. Пахоменко д.30</v>
      </c>
      <c r="F15684" s="2" t="str">
        <f t="shared" si="491"/>
        <v/>
      </c>
    </row>
    <row r="15685" spans="1:6" x14ac:dyDescent="0.25">
      <c r="A15685" s="3">
        <v>44067.375</v>
      </c>
      <c r="B15685" s="14">
        <f t="shared" si="490"/>
        <v>44067</v>
      </c>
      <c r="C15685">
        <v>4</v>
      </c>
      <c r="D15685" t="str">
        <f>VLOOKUP(C15685,'Справочник по тт'!$A$2:$C$5,3,FALSE)</f>
        <v>"Первый"</v>
      </c>
      <c r="E15685" t="str">
        <f>IF(AND(C15685=1,B15685&lt;='Справочник по тт'!$D$1),'Справочник по тт'!$D$2,VLOOKUP(C15685,'Справочник по тт'!A:C,2,FALSE))</f>
        <v>"Первый" ул. Пахоменко д.30</v>
      </c>
      <c r="F15685" s="2" t="str">
        <f t="shared" si="491"/>
        <v/>
      </c>
    </row>
    <row r="15686" spans="1:6" x14ac:dyDescent="0.25">
      <c r="A15686" s="3">
        <v>44067.395833333336</v>
      </c>
      <c r="B15686" s="14">
        <f t="shared" si="490"/>
        <v>44067</v>
      </c>
      <c r="C15686">
        <v>4</v>
      </c>
      <c r="D15686" t="str">
        <f>VLOOKUP(C15686,'Справочник по тт'!$A$2:$C$5,3,FALSE)</f>
        <v>"Первый"</v>
      </c>
      <c r="E15686" t="str">
        <f>IF(AND(C15686=1,B15686&lt;='Справочник по тт'!$D$1),'Справочник по тт'!$D$2,VLOOKUP(C15686,'Справочник по тт'!A:C,2,FALSE))</f>
        <v>"Первый" ул. Пахоменко д.30</v>
      </c>
      <c r="F15686" s="2" t="str">
        <f t="shared" si="491"/>
        <v/>
      </c>
    </row>
    <row r="15687" spans="1:6" x14ac:dyDescent="0.25">
      <c r="A15687" s="3">
        <v>44067.395833333336</v>
      </c>
      <c r="B15687" s="14">
        <f t="shared" si="490"/>
        <v>44067</v>
      </c>
      <c r="C15687">
        <v>4</v>
      </c>
      <c r="D15687" t="str">
        <f>VLOOKUP(C15687,'Справочник по тт'!$A$2:$C$5,3,FALSE)</f>
        <v>"Первый"</v>
      </c>
      <c r="E15687" t="str">
        <f>IF(AND(C15687=1,B15687&lt;='Справочник по тт'!$D$1),'Справочник по тт'!$D$2,VLOOKUP(C15687,'Справочник по тт'!A:C,2,FALSE))</f>
        <v>"Первый" ул. Пахоменко д.30</v>
      </c>
      <c r="F15687" s="2" t="str">
        <f t="shared" si="491"/>
        <v/>
      </c>
    </row>
    <row r="15688" spans="1:6" x14ac:dyDescent="0.25">
      <c r="A15688" s="3">
        <v>44067.409722222219</v>
      </c>
      <c r="B15688" s="14">
        <f t="shared" si="490"/>
        <v>44067</v>
      </c>
      <c r="C15688">
        <v>4</v>
      </c>
      <c r="D15688" t="str">
        <f>VLOOKUP(C15688,'Справочник по тт'!$A$2:$C$5,3,FALSE)</f>
        <v>"Первый"</v>
      </c>
      <c r="E15688" t="str">
        <f>IF(AND(C15688=1,B15688&lt;='Справочник по тт'!$D$1),'Справочник по тт'!$D$2,VLOOKUP(C15688,'Справочник по тт'!A:C,2,FALSE))</f>
        <v>"Первый" ул. Пахоменко д.30</v>
      </c>
      <c r="F15688" s="2" t="str">
        <f t="shared" si="491"/>
        <v/>
      </c>
    </row>
    <row r="15689" spans="1:6" x14ac:dyDescent="0.25">
      <c r="A15689" s="3">
        <v>44067.416666666664</v>
      </c>
      <c r="B15689" s="14">
        <f t="shared" si="490"/>
        <v>44067</v>
      </c>
      <c r="C15689">
        <v>4</v>
      </c>
      <c r="D15689" t="str">
        <f>VLOOKUP(C15689,'Справочник по тт'!$A$2:$C$5,3,FALSE)</f>
        <v>"Первый"</v>
      </c>
      <c r="E15689" t="str">
        <f>IF(AND(C15689=1,B15689&lt;='Справочник по тт'!$D$1),'Справочник по тт'!$D$2,VLOOKUP(C15689,'Справочник по тт'!A:C,2,FALSE))</f>
        <v>"Первый" ул. Пахоменко д.30</v>
      </c>
      <c r="F15689" s="2" t="str">
        <f t="shared" si="491"/>
        <v/>
      </c>
    </row>
    <row r="15690" spans="1:6" x14ac:dyDescent="0.25">
      <c r="A15690" s="3">
        <v>44067.416666666664</v>
      </c>
      <c r="B15690" s="14">
        <f t="shared" si="490"/>
        <v>44067</v>
      </c>
      <c r="C15690">
        <v>4</v>
      </c>
      <c r="D15690" t="str">
        <f>VLOOKUP(C15690,'Справочник по тт'!$A$2:$C$5,3,FALSE)</f>
        <v>"Первый"</v>
      </c>
      <c r="E15690" t="str">
        <f>IF(AND(C15690=1,B15690&lt;='Справочник по тт'!$D$1),'Справочник по тт'!$D$2,VLOOKUP(C15690,'Справочник по тт'!A:C,2,FALSE))</f>
        <v>"Первый" ул. Пахоменко д.30</v>
      </c>
      <c r="F15690" s="2" t="str">
        <f t="shared" si="491"/>
        <v/>
      </c>
    </row>
    <row r="15691" spans="1:6" x14ac:dyDescent="0.25">
      <c r="A15691" s="3">
        <v>44067.416666666664</v>
      </c>
      <c r="B15691" s="14">
        <f t="shared" si="490"/>
        <v>44067</v>
      </c>
      <c r="C15691">
        <v>4</v>
      </c>
      <c r="D15691" t="str">
        <f>VLOOKUP(C15691,'Справочник по тт'!$A$2:$C$5,3,FALSE)</f>
        <v>"Первый"</v>
      </c>
      <c r="E15691" t="str">
        <f>IF(AND(C15691=1,B15691&lt;='Справочник по тт'!$D$1),'Справочник по тт'!$D$2,VLOOKUP(C15691,'Справочник по тт'!A:C,2,FALSE))</f>
        <v>"Первый" ул. Пахоменко д.30</v>
      </c>
      <c r="F15691" s="2" t="str">
        <f t="shared" si="491"/>
        <v/>
      </c>
    </row>
    <row r="15692" spans="1:6" x14ac:dyDescent="0.25">
      <c r="A15692" s="3">
        <v>44067.416666666664</v>
      </c>
      <c r="B15692" s="14">
        <f t="shared" si="490"/>
        <v>44067</v>
      </c>
      <c r="C15692">
        <v>4</v>
      </c>
      <c r="D15692" t="str">
        <f>VLOOKUP(C15692,'Справочник по тт'!$A$2:$C$5,3,FALSE)</f>
        <v>"Первый"</v>
      </c>
      <c r="E15692" t="str">
        <f>IF(AND(C15692=1,B15692&lt;='Справочник по тт'!$D$1),'Справочник по тт'!$D$2,VLOOKUP(C15692,'Справочник по тт'!A:C,2,FALSE))</f>
        <v>"Первый" ул. Пахоменко д.30</v>
      </c>
      <c r="F15692" s="2" t="str">
        <f t="shared" si="491"/>
        <v/>
      </c>
    </row>
    <row r="15693" spans="1:6" x14ac:dyDescent="0.25">
      <c r="A15693" s="3">
        <v>44067.4375</v>
      </c>
      <c r="B15693" s="14">
        <f t="shared" si="490"/>
        <v>44067</v>
      </c>
      <c r="C15693">
        <v>4</v>
      </c>
      <c r="D15693" t="str">
        <f>VLOOKUP(C15693,'Справочник по тт'!$A$2:$C$5,3,FALSE)</f>
        <v>"Первый"</v>
      </c>
      <c r="E15693" t="str">
        <f>IF(AND(C15693=1,B15693&lt;='Справочник по тт'!$D$1),'Справочник по тт'!$D$2,VLOOKUP(C15693,'Справочник по тт'!A:C,2,FALSE))</f>
        <v>"Первый" ул. Пахоменко д.30</v>
      </c>
      <c r="F15693" s="2" t="str">
        <f t="shared" si="491"/>
        <v/>
      </c>
    </row>
    <row r="15694" spans="1:6" x14ac:dyDescent="0.25">
      <c r="A15694" s="3">
        <v>44067.4375</v>
      </c>
      <c r="B15694" s="14">
        <f t="shared" si="490"/>
        <v>44067</v>
      </c>
      <c r="C15694">
        <v>4</v>
      </c>
      <c r="D15694" t="str">
        <f>VLOOKUP(C15694,'Справочник по тт'!$A$2:$C$5,3,FALSE)</f>
        <v>"Первый"</v>
      </c>
      <c r="E15694" t="str">
        <f>IF(AND(C15694=1,B15694&lt;='Справочник по тт'!$D$1),'Справочник по тт'!$D$2,VLOOKUP(C15694,'Справочник по тт'!A:C,2,FALSE))</f>
        <v>"Первый" ул. Пахоменко д.30</v>
      </c>
      <c r="F15694" s="2" t="str">
        <f t="shared" si="491"/>
        <v/>
      </c>
    </row>
    <row r="15695" spans="1:6" x14ac:dyDescent="0.25">
      <c r="A15695" s="3">
        <v>44067.458333333336</v>
      </c>
      <c r="B15695" s="14">
        <f t="shared" si="490"/>
        <v>44067</v>
      </c>
      <c r="C15695">
        <v>4</v>
      </c>
      <c r="D15695" t="str">
        <f>VLOOKUP(C15695,'Справочник по тт'!$A$2:$C$5,3,FALSE)</f>
        <v>"Первый"</v>
      </c>
      <c r="E15695" t="str">
        <f>IF(AND(C15695=1,B15695&lt;='Справочник по тт'!$D$1),'Справочник по тт'!$D$2,VLOOKUP(C15695,'Справочник по тт'!A:C,2,FALSE))</f>
        <v>"Первый" ул. Пахоменко д.30</v>
      </c>
      <c r="F15695" s="2" t="str">
        <f t="shared" si="491"/>
        <v/>
      </c>
    </row>
    <row r="15696" spans="1:6" x14ac:dyDescent="0.25">
      <c r="A15696" s="3">
        <v>44067.458333333336</v>
      </c>
      <c r="B15696" s="14">
        <f t="shared" si="490"/>
        <v>44067</v>
      </c>
      <c r="C15696">
        <v>4</v>
      </c>
      <c r="D15696" t="str">
        <f>VLOOKUP(C15696,'Справочник по тт'!$A$2:$C$5,3,FALSE)</f>
        <v>"Первый"</v>
      </c>
      <c r="E15696" t="str">
        <f>IF(AND(C15696=1,B15696&lt;='Справочник по тт'!$D$1),'Справочник по тт'!$D$2,VLOOKUP(C15696,'Справочник по тт'!A:C,2,FALSE))</f>
        <v>"Первый" ул. Пахоменко д.30</v>
      </c>
      <c r="F15696" s="2" t="str">
        <f t="shared" si="491"/>
        <v/>
      </c>
    </row>
    <row r="15697" spans="1:6" x14ac:dyDescent="0.25">
      <c r="A15697" s="3">
        <v>44067.458333333336</v>
      </c>
      <c r="B15697" s="14">
        <f t="shared" si="490"/>
        <v>44067</v>
      </c>
      <c r="C15697">
        <v>4</v>
      </c>
      <c r="D15697" t="str">
        <f>VLOOKUP(C15697,'Справочник по тт'!$A$2:$C$5,3,FALSE)</f>
        <v>"Первый"</v>
      </c>
      <c r="E15697" t="str">
        <f>IF(AND(C15697=1,B15697&lt;='Справочник по тт'!$D$1),'Справочник по тт'!$D$2,VLOOKUP(C15697,'Справочник по тт'!A:C,2,FALSE))</f>
        <v>"Первый" ул. Пахоменко д.30</v>
      </c>
      <c r="F15697" s="2" t="str">
        <f t="shared" si="491"/>
        <v/>
      </c>
    </row>
    <row r="15698" spans="1:6" x14ac:dyDescent="0.25">
      <c r="A15698" s="3">
        <v>44067.458333333336</v>
      </c>
      <c r="B15698" s="14">
        <f t="shared" si="490"/>
        <v>44067</v>
      </c>
      <c r="C15698">
        <v>4</v>
      </c>
      <c r="D15698" t="str">
        <f>VLOOKUP(C15698,'Справочник по тт'!$A$2:$C$5,3,FALSE)</f>
        <v>"Первый"</v>
      </c>
      <c r="E15698" t="str">
        <f>IF(AND(C15698=1,B15698&lt;='Справочник по тт'!$D$1),'Справочник по тт'!$D$2,VLOOKUP(C15698,'Справочник по тт'!A:C,2,FALSE))</f>
        <v>"Первый" ул. Пахоменко д.30</v>
      </c>
      <c r="F15698" s="2" t="str">
        <f t="shared" si="491"/>
        <v/>
      </c>
    </row>
    <row r="15699" spans="1:6" x14ac:dyDescent="0.25">
      <c r="A15699" s="3">
        <v>44067.458333333336</v>
      </c>
      <c r="B15699" s="14">
        <f t="shared" si="490"/>
        <v>44067</v>
      </c>
      <c r="C15699">
        <v>4</v>
      </c>
      <c r="D15699" t="str">
        <f>VLOOKUP(C15699,'Справочник по тт'!$A$2:$C$5,3,FALSE)</f>
        <v>"Первый"</v>
      </c>
      <c r="E15699" t="str">
        <f>IF(AND(C15699=1,B15699&lt;='Справочник по тт'!$D$1),'Справочник по тт'!$D$2,VLOOKUP(C15699,'Справочник по тт'!A:C,2,FALSE))</f>
        <v>"Первый" ул. Пахоменко д.30</v>
      </c>
      <c r="F15699" s="2" t="str">
        <f t="shared" si="491"/>
        <v/>
      </c>
    </row>
    <row r="15700" spans="1:6" x14ac:dyDescent="0.25">
      <c r="A15700" s="3">
        <v>44067.458333333336</v>
      </c>
      <c r="B15700" s="14">
        <f t="shared" si="490"/>
        <v>44067</v>
      </c>
      <c r="C15700">
        <v>4</v>
      </c>
      <c r="D15700" t="str">
        <f>VLOOKUP(C15700,'Справочник по тт'!$A$2:$C$5,3,FALSE)</f>
        <v>"Первый"</v>
      </c>
      <c r="E15700" t="str">
        <f>IF(AND(C15700=1,B15700&lt;='Справочник по тт'!$D$1),'Справочник по тт'!$D$2,VLOOKUP(C15700,'Справочник по тт'!A:C,2,FALSE))</f>
        <v>"Первый" ул. Пахоменко д.30</v>
      </c>
      <c r="F15700" s="2" t="str">
        <f t="shared" si="491"/>
        <v/>
      </c>
    </row>
    <row r="15701" spans="1:6" x14ac:dyDescent="0.25">
      <c r="A15701" s="3">
        <v>44067.5</v>
      </c>
      <c r="B15701" s="14">
        <f t="shared" si="490"/>
        <v>44067</v>
      </c>
      <c r="C15701">
        <v>4</v>
      </c>
      <c r="D15701" t="str">
        <f>VLOOKUP(C15701,'Справочник по тт'!$A$2:$C$5,3,FALSE)</f>
        <v>"Первый"</v>
      </c>
      <c r="E15701" t="str">
        <f>IF(AND(C15701=1,B15701&lt;='Справочник по тт'!$D$1),'Справочник по тт'!$D$2,VLOOKUP(C15701,'Справочник по тт'!A:C,2,FALSE))</f>
        <v>"Первый" ул. Пахоменко д.30</v>
      </c>
      <c r="F15701" s="2" t="str">
        <f t="shared" si="491"/>
        <v/>
      </c>
    </row>
    <row r="15702" spans="1:6" x14ac:dyDescent="0.25">
      <c r="A15702" s="3">
        <v>44067.5</v>
      </c>
      <c r="B15702" s="14">
        <f t="shared" si="490"/>
        <v>44067</v>
      </c>
      <c r="C15702">
        <v>4</v>
      </c>
      <c r="D15702" t="str">
        <f>VLOOKUP(C15702,'Справочник по тт'!$A$2:$C$5,3,FALSE)</f>
        <v>"Первый"</v>
      </c>
      <c r="E15702" t="str">
        <f>IF(AND(C15702=1,B15702&lt;='Справочник по тт'!$D$1),'Справочник по тт'!$D$2,VLOOKUP(C15702,'Справочник по тт'!A:C,2,FALSE))</f>
        <v>"Первый" ул. Пахоменко д.30</v>
      </c>
      <c r="F15702" s="2" t="str">
        <f t="shared" si="491"/>
        <v/>
      </c>
    </row>
    <row r="15703" spans="1:6" x14ac:dyDescent="0.25">
      <c r="A15703" s="3">
        <v>44067.5</v>
      </c>
      <c r="B15703" s="14">
        <f t="shared" si="490"/>
        <v>44067</v>
      </c>
      <c r="C15703">
        <v>4</v>
      </c>
      <c r="D15703" t="str">
        <f>VLOOKUP(C15703,'Справочник по тт'!$A$2:$C$5,3,FALSE)</f>
        <v>"Первый"</v>
      </c>
      <c r="E15703" t="str">
        <f>IF(AND(C15703=1,B15703&lt;='Справочник по тт'!$D$1),'Справочник по тт'!$D$2,VLOOKUP(C15703,'Справочник по тт'!A:C,2,FALSE))</f>
        <v>"Первый" ул. Пахоменко д.30</v>
      </c>
      <c r="F15703" s="2" t="str">
        <f t="shared" si="491"/>
        <v/>
      </c>
    </row>
    <row r="15704" spans="1:6" x14ac:dyDescent="0.25">
      <c r="A15704" s="3">
        <v>44067.5</v>
      </c>
      <c r="B15704" s="14">
        <f t="shared" si="490"/>
        <v>44067</v>
      </c>
      <c r="C15704">
        <v>4</v>
      </c>
      <c r="D15704" t="str">
        <f>VLOOKUP(C15704,'Справочник по тт'!$A$2:$C$5,3,FALSE)</f>
        <v>"Первый"</v>
      </c>
      <c r="E15704" t="str">
        <f>IF(AND(C15704=1,B15704&lt;='Справочник по тт'!$D$1),'Справочник по тт'!$D$2,VLOOKUP(C15704,'Справочник по тт'!A:C,2,FALSE))</f>
        <v>"Первый" ул. Пахоменко д.30</v>
      </c>
      <c r="F15704" s="2" t="str">
        <f t="shared" si="491"/>
        <v/>
      </c>
    </row>
    <row r="15705" spans="1:6" x14ac:dyDescent="0.25">
      <c r="A15705" s="3">
        <v>44067.536574074074</v>
      </c>
      <c r="B15705" s="14">
        <f t="shared" si="490"/>
        <v>44067</v>
      </c>
      <c r="C15705">
        <v>4</v>
      </c>
      <c r="D15705" t="str">
        <f>VLOOKUP(C15705,'Справочник по тт'!$A$2:$C$5,3,FALSE)</f>
        <v>"Первый"</v>
      </c>
      <c r="E15705" t="str">
        <f>IF(AND(C15705=1,B15705&lt;='Справочник по тт'!$D$1),'Справочник по тт'!$D$2,VLOOKUP(C15705,'Справочник по тт'!A:C,2,FALSE))</f>
        <v>"Первый" ул. Пахоменко д.30</v>
      </c>
      <c r="F15705" s="2" t="str">
        <f t="shared" si="491"/>
        <v/>
      </c>
    </row>
    <row r="15706" spans="1:6" x14ac:dyDescent="0.25">
      <c r="A15706" s="3">
        <v>44067.541666666664</v>
      </c>
      <c r="B15706" s="14">
        <f t="shared" si="490"/>
        <v>44067</v>
      </c>
      <c r="C15706">
        <v>4</v>
      </c>
      <c r="D15706" t="str">
        <f>VLOOKUP(C15706,'Справочник по тт'!$A$2:$C$5,3,FALSE)</f>
        <v>"Первый"</v>
      </c>
      <c r="E15706" t="str">
        <f>IF(AND(C15706=1,B15706&lt;='Справочник по тт'!$D$1),'Справочник по тт'!$D$2,VLOOKUP(C15706,'Справочник по тт'!A:C,2,FALSE))</f>
        <v>"Первый" ул. Пахоменко д.30</v>
      </c>
      <c r="F15706" s="2" t="str">
        <f t="shared" si="491"/>
        <v/>
      </c>
    </row>
    <row r="15707" spans="1:6" x14ac:dyDescent="0.25">
      <c r="A15707" s="3">
        <v>44067.541666666664</v>
      </c>
      <c r="B15707" s="14">
        <f t="shared" si="490"/>
        <v>44067</v>
      </c>
      <c r="C15707">
        <v>4</v>
      </c>
      <c r="D15707" t="str">
        <f>VLOOKUP(C15707,'Справочник по тт'!$A$2:$C$5,3,FALSE)</f>
        <v>"Первый"</v>
      </c>
      <c r="E15707" t="str">
        <f>IF(AND(C15707=1,B15707&lt;='Справочник по тт'!$D$1),'Справочник по тт'!$D$2,VLOOKUP(C15707,'Справочник по тт'!A:C,2,FALSE))</f>
        <v>"Первый" ул. Пахоменко д.30</v>
      </c>
      <c r="F15707" s="2" t="str">
        <f t="shared" si="491"/>
        <v/>
      </c>
    </row>
    <row r="15708" spans="1:6" x14ac:dyDescent="0.25">
      <c r="A15708" s="3">
        <v>44067.541666666664</v>
      </c>
      <c r="B15708" s="14">
        <f t="shared" si="490"/>
        <v>44067</v>
      </c>
      <c r="C15708">
        <v>4</v>
      </c>
      <c r="D15708" t="str">
        <f>VLOOKUP(C15708,'Справочник по тт'!$A$2:$C$5,3,FALSE)</f>
        <v>"Первый"</v>
      </c>
      <c r="E15708" t="str">
        <f>IF(AND(C15708=1,B15708&lt;='Справочник по тт'!$D$1),'Справочник по тт'!$D$2,VLOOKUP(C15708,'Справочник по тт'!A:C,2,FALSE))</f>
        <v>"Первый" ул. Пахоменко д.30</v>
      </c>
      <c r="F15708" s="2" t="str">
        <f t="shared" si="491"/>
        <v/>
      </c>
    </row>
    <row r="15709" spans="1:6" x14ac:dyDescent="0.25">
      <c r="A15709" s="3">
        <v>44067.541666666664</v>
      </c>
      <c r="B15709" s="14">
        <f t="shared" si="490"/>
        <v>44067</v>
      </c>
      <c r="C15709">
        <v>4</v>
      </c>
      <c r="D15709" t="str">
        <f>VLOOKUP(C15709,'Справочник по тт'!$A$2:$C$5,3,FALSE)</f>
        <v>"Первый"</v>
      </c>
      <c r="E15709" t="str">
        <f>IF(AND(C15709=1,B15709&lt;='Справочник по тт'!$D$1),'Справочник по тт'!$D$2,VLOOKUP(C15709,'Справочник по тт'!A:C,2,FALSE))</f>
        <v>"Первый" ул. Пахоменко д.30</v>
      </c>
      <c r="F15709" s="2" t="str">
        <f t="shared" si="491"/>
        <v/>
      </c>
    </row>
    <row r="15710" spans="1:6" x14ac:dyDescent="0.25">
      <c r="A15710" s="3">
        <v>44067.541666666664</v>
      </c>
      <c r="B15710" s="14">
        <f t="shared" si="490"/>
        <v>44067</v>
      </c>
      <c r="C15710">
        <v>4</v>
      </c>
      <c r="D15710" t="str">
        <f>VLOOKUP(C15710,'Справочник по тт'!$A$2:$C$5,3,FALSE)</f>
        <v>"Первый"</v>
      </c>
      <c r="E15710" t="str">
        <f>IF(AND(C15710=1,B15710&lt;='Справочник по тт'!$D$1),'Справочник по тт'!$D$2,VLOOKUP(C15710,'Справочник по тт'!A:C,2,FALSE))</f>
        <v>"Первый" ул. Пахоменко д.30</v>
      </c>
      <c r="F15710" s="2" t="str">
        <f t="shared" si="491"/>
        <v/>
      </c>
    </row>
    <row r="15711" spans="1:6" x14ac:dyDescent="0.25">
      <c r="A15711" s="3">
        <v>44067.583333333336</v>
      </c>
      <c r="B15711" s="14">
        <f t="shared" si="490"/>
        <v>44067</v>
      </c>
      <c r="C15711">
        <v>4</v>
      </c>
      <c r="D15711" t="str">
        <f>VLOOKUP(C15711,'Справочник по тт'!$A$2:$C$5,3,FALSE)</f>
        <v>"Первый"</v>
      </c>
      <c r="E15711" t="str">
        <f>IF(AND(C15711=1,B15711&lt;='Справочник по тт'!$D$1),'Справочник по тт'!$D$2,VLOOKUP(C15711,'Справочник по тт'!A:C,2,FALSE))</f>
        <v>"Первый" ул. Пахоменко д.30</v>
      </c>
      <c r="F15711" s="2" t="str">
        <f t="shared" si="491"/>
        <v/>
      </c>
    </row>
    <row r="15712" spans="1:6" x14ac:dyDescent="0.25">
      <c r="A15712" s="3">
        <v>44067.583333333336</v>
      </c>
      <c r="B15712" s="14">
        <f t="shared" si="490"/>
        <v>44067</v>
      </c>
      <c r="C15712">
        <v>4</v>
      </c>
      <c r="D15712" t="str">
        <f>VLOOKUP(C15712,'Справочник по тт'!$A$2:$C$5,3,FALSE)</f>
        <v>"Первый"</v>
      </c>
      <c r="E15712" t="str">
        <f>IF(AND(C15712=1,B15712&lt;='Справочник по тт'!$D$1),'Справочник по тт'!$D$2,VLOOKUP(C15712,'Справочник по тт'!A:C,2,FALSE))</f>
        <v>"Первый" ул. Пахоменко д.30</v>
      </c>
      <c r="F15712" s="2" t="str">
        <f t="shared" si="491"/>
        <v/>
      </c>
    </row>
    <row r="15713" spans="1:6" x14ac:dyDescent="0.25">
      <c r="A15713" s="3">
        <v>44067.583333333336</v>
      </c>
      <c r="B15713" s="14">
        <f t="shared" si="490"/>
        <v>44067</v>
      </c>
      <c r="C15713">
        <v>4</v>
      </c>
      <c r="D15713" t="str">
        <f>VLOOKUP(C15713,'Справочник по тт'!$A$2:$C$5,3,FALSE)</f>
        <v>"Первый"</v>
      </c>
      <c r="E15713" t="str">
        <f>IF(AND(C15713=1,B15713&lt;='Справочник по тт'!$D$1),'Справочник по тт'!$D$2,VLOOKUP(C15713,'Справочник по тт'!A:C,2,FALSE))</f>
        <v>"Первый" ул. Пахоменко д.30</v>
      </c>
      <c r="F15713" s="2" t="str">
        <f t="shared" si="491"/>
        <v/>
      </c>
    </row>
    <row r="15714" spans="1:6" x14ac:dyDescent="0.25">
      <c r="A15714" s="3">
        <v>44067.583333333336</v>
      </c>
      <c r="B15714" s="14">
        <f t="shared" si="490"/>
        <v>44067</v>
      </c>
      <c r="C15714">
        <v>4</v>
      </c>
      <c r="D15714" t="str">
        <f>VLOOKUP(C15714,'Справочник по тт'!$A$2:$C$5,3,FALSE)</f>
        <v>"Первый"</v>
      </c>
      <c r="E15714" t="str">
        <f>IF(AND(C15714=1,B15714&lt;='Справочник по тт'!$D$1),'Справочник по тт'!$D$2,VLOOKUP(C15714,'Справочник по тт'!A:C,2,FALSE))</f>
        <v>"Первый" ул. Пахоменко д.30</v>
      </c>
      <c r="F15714" s="2" t="str">
        <f t="shared" si="491"/>
        <v/>
      </c>
    </row>
    <row r="15715" spans="1:6" x14ac:dyDescent="0.25">
      <c r="A15715" s="3">
        <v>44067.583333333336</v>
      </c>
      <c r="B15715" s="14">
        <f t="shared" si="490"/>
        <v>44067</v>
      </c>
      <c r="C15715">
        <v>4</v>
      </c>
      <c r="D15715" t="str">
        <f>VLOOKUP(C15715,'Справочник по тт'!$A$2:$C$5,3,FALSE)</f>
        <v>"Первый"</v>
      </c>
      <c r="E15715" t="str">
        <f>IF(AND(C15715=1,B15715&lt;='Справочник по тт'!$D$1),'Справочник по тт'!$D$2,VLOOKUP(C15715,'Справочник по тт'!A:C,2,FALSE))</f>
        <v>"Первый" ул. Пахоменко д.30</v>
      </c>
      <c r="F15715" s="2" t="str">
        <f t="shared" si="491"/>
        <v/>
      </c>
    </row>
    <row r="15716" spans="1:6" x14ac:dyDescent="0.25">
      <c r="A15716" s="3">
        <v>44067.583333333336</v>
      </c>
      <c r="B15716" s="14">
        <f t="shared" si="490"/>
        <v>44067</v>
      </c>
      <c r="C15716">
        <v>4</v>
      </c>
      <c r="D15716" t="str">
        <f>VLOOKUP(C15716,'Справочник по тт'!$A$2:$C$5,3,FALSE)</f>
        <v>"Первый"</v>
      </c>
      <c r="E15716" t="str">
        <f>IF(AND(C15716=1,B15716&lt;='Справочник по тт'!$D$1),'Справочник по тт'!$D$2,VLOOKUP(C15716,'Справочник по тт'!A:C,2,FALSE))</f>
        <v>"Первый" ул. Пахоменко д.30</v>
      </c>
      <c r="F15716" s="2" t="str">
        <f t="shared" si="491"/>
        <v/>
      </c>
    </row>
    <row r="15717" spans="1:6" x14ac:dyDescent="0.25">
      <c r="A15717" s="3">
        <v>44067.583333333336</v>
      </c>
      <c r="B15717" s="14">
        <f t="shared" si="490"/>
        <v>44067</v>
      </c>
      <c r="C15717">
        <v>4</v>
      </c>
      <c r="D15717" t="str">
        <f>VLOOKUP(C15717,'Справочник по тт'!$A$2:$C$5,3,FALSE)</f>
        <v>"Первый"</v>
      </c>
      <c r="E15717" t="str">
        <f>IF(AND(C15717=1,B15717&lt;='Справочник по тт'!$D$1),'Справочник по тт'!$D$2,VLOOKUP(C15717,'Справочник по тт'!A:C,2,FALSE))</f>
        <v>"Первый" ул. Пахоменко д.30</v>
      </c>
      <c r="F15717" s="2" t="str">
        <f t="shared" si="491"/>
        <v/>
      </c>
    </row>
    <row r="15718" spans="1:6" x14ac:dyDescent="0.25">
      <c r="A15718" s="3">
        <v>44067.583333333336</v>
      </c>
      <c r="B15718" s="14">
        <f t="shared" si="490"/>
        <v>44067</v>
      </c>
      <c r="C15718">
        <v>4</v>
      </c>
      <c r="D15718" t="str">
        <f>VLOOKUP(C15718,'Справочник по тт'!$A$2:$C$5,3,FALSE)</f>
        <v>"Первый"</v>
      </c>
      <c r="E15718" t="str">
        <f>IF(AND(C15718=1,B15718&lt;='Справочник по тт'!$D$1),'Справочник по тт'!$D$2,VLOOKUP(C15718,'Справочник по тт'!A:C,2,FALSE))</f>
        <v>"Первый" ул. Пахоменко д.30</v>
      </c>
      <c r="F15718" s="2" t="str">
        <f t="shared" si="491"/>
        <v/>
      </c>
    </row>
    <row r="15719" spans="1:6" x14ac:dyDescent="0.25">
      <c r="A15719" s="3">
        <v>44067.583333333336</v>
      </c>
      <c r="B15719" s="14">
        <f t="shared" si="490"/>
        <v>44067</v>
      </c>
      <c r="C15719">
        <v>4</v>
      </c>
      <c r="D15719" t="str">
        <f>VLOOKUP(C15719,'Справочник по тт'!$A$2:$C$5,3,FALSE)</f>
        <v>"Первый"</v>
      </c>
      <c r="E15719" t="str">
        <f>IF(AND(C15719=1,B15719&lt;='Справочник по тт'!$D$1),'Справочник по тт'!$D$2,VLOOKUP(C15719,'Справочник по тт'!A:C,2,FALSE))</f>
        <v>"Первый" ул. Пахоменко д.30</v>
      </c>
      <c r="F15719" s="2" t="str">
        <f t="shared" si="491"/>
        <v/>
      </c>
    </row>
    <row r="15720" spans="1:6" x14ac:dyDescent="0.25">
      <c r="A15720" s="3">
        <v>44067.583333333336</v>
      </c>
      <c r="B15720" s="14">
        <f t="shared" si="490"/>
        <v>44067</v>
      </c>
      <c r="C15720">
        <v>4</v>
      </c>
      <c r="D15720" t="str">
        <f>VLOOKUP(C15720,'Справочник по тт'!$A$2:$C$5,3,FALSE)</f>
        <v>"Первый"</v>
      </c>
      <c r="E15720" t="str">
        <f>IF(AND(C15720=1,B15720&lt;='Справочник по тт'!$D$1),'Справочник по тт'!$D$2,VLOOKUP(C15720,'Справочник по тт'!A:C,2,FALSE))</f>
        <v>"Первый" ул. Пахоменко д.30</v>
      </c>
      <c r="F15720" s="2" t="str">
        <f t="shared" si="491"/>
        <v/>
      </c>
    </row>
    <row r="15721" spans="1:6" x14ac:dyDescent="0.25">
      <c r="A15721" s="3">
        <v>44067.625</v>
      </c>
      <c r="B15721" s="14">
        <f t="shared" si="490"/>
        <v>44067</v>
      </c>
      <c r="C15721">
        <v>4</v>
      </c>
      <c r="D15721" t="str">
        <f>VLOOKUP(C15721,'Справочник по тт'!$A$2:$C$5,3,FALSE)</f>
        <v>"Первый"</v>
      </c>
      <c r="E15721" t="str">
        <f>IF(AND(C15721=1,B15721&lt;='Справочник по тт'!$D$1),'Справочник по тт'!$D$2,VLOOKUP(C15721,'Справочник по тт'!A:C,2,FALSE))</f>
        <v>"Первый" ул. Пахоменко д.30</v>
      </c>
      <c r="F15721" s="2" t="str">
        <f t="shared" si="491"/>
        <v/>
      </c>
    </row>
    <row r="15722" spans="1:6" x14ac:dyDescent="0.25">
      <c r="A15722" s="3">
        <v>44067.625</v>
      </c>
      <c r="B15722" s="14">
        <f t="shared" si="490"/>
        <v>44067</v>
      </c>
      <c r="C15722">
        <v>4</v>
      </c>
      <c r="D15722" t="str">
        <f>VLOOKUP(C15722,'Справочник по тт'!$A$2:$C$5,3,FALSE)</f>
        <v>"Первый"</v>
      </c>
      <c r="E15722" t="str">
        <f>IF(AND(C15722=1,B15722&lt;='Справочник по тт'!$D$1),'Справочник по тт'!$D$2,VLOOKUP(C15722,'Справочник по тт'!A:C,2,FALSE))</f>
        <v>"Первый" ул. Пахоменко д.30</v>
      </c>
      <c r="F15722" s="2" t="str">
        <f t="shared" si="491"/>
        <v/>
      </c>
    </row>
    <row r="15723" spans="1:6" x14ac:dyDescent="0.25">
      <c r="A15723" s="3">
        <v>44067.625</v>
      </c>
      <c r="B15723" s="14">
        <f t="shared" si="490"/>
        <v>44067</v>
      </c>
      <c r="C15723">
        <v>4</v>
      </c>
      <c r="D15723" t="str">
        <f>VLOOKUP(C15723,'Справочник по тт'!$A$2:$C$5,3,FALSE)</f>
        <v>"Первый"</v>
      </c>
      <c r="E15723" t="str">
        <f>IF(AND(C15723=1,B15723&lt;='Справочник по тт'!$D$1),'Справочник по тт'!$D$2,VLOOKUP(C15723,'Справочник по тт'!A:C,2,FALSE))</f>
        <v>"Первый" ул. Пахоменко д.30</v>
      </c>
      <c r="F15723" s="2" t="str">
        <f t="shared" si="491"/>
        <v/>
      </c>
    </row>
    <row r="15724" spans="1:6" x14ac:dyDescent="0.25">
      <c r="A15724" s="3">
        <v>44067.666666666664</v>
      </c>
      <c r="B15724" s="14">
        <f t="shared" si="490"/>
        <v>44067</v>
      </c>
      <c r="C15724">
        <v>4</v>
      </c>
      <c r="D15724" t="str">
        <f>VLOOKUP(C15724,'Справочник по тт'!$A$2:$C$5,3,FALSE)</f>
        <v>"Первый"</v>
      </c>
      <c r="E15724" t="str">
        <f>IF(AND(C15724=1,B15724&lt;='Справочник по тт'!$D$1),'Справочник по тт'!$D$2,VLOOKUP(C15724,'Справочник по тт'!A:C,2,FALSE))</f>
        <v>"Первый" ул. Пахоменко д.30</v>
      </c>
      <c r="F15724" s="2" t="str">
        <f t="shared" si="491"/>
        <v/>
      </c>
    </row>
    <row r="15725" spans="1:6" x14ac:dyDescent="0.25">
      <c r="A15725" s="3">
        <v>44067.666666666664</v>
      </c>
      <c r="B15725" s="14">
        <f t="shared" si="490"/>
        <v>44067</v>
      </c>
      <c r="C15725">
        <v>4</v>
      </c>
      <c r="D15725" t="str">
        <f>VLOOKUP(C15725,'Справочник по тт'!$A$2:$C$5,3,FALSE)</f>
        <v>"Первый"</v>
      </c>
      <c r="E15725" t="str">
        <f>IF(AND(C15725=1,B15725&lt;='Справочник по тт'!$D$1),'Справочник по тт'!$D$2,VLOOKUP(C15725,'Справочник по тт'!A:C,2,FALSE))</f>
        <v>"Первый" ул. Пахоменко д.30</v>
      </c>
      <c r="F15725" s="2" t="str">
        <f t="shared" si="491"/>
        <v/>
      </c>
    </row>
    <row r="15726" spans="1:6" x14ac:dyDescent="0.25">
      <c r="A15726" s="3">
        <v>44067.666666666664</v>
      </c>
      <c r="B15726" s="14">
        <f t="shared" si="490"/>
        <v>44067</v>
      </c>
      <c r="C15726">
        <v>4</v>
      </c>
      <c r="D15726" t="str">
        <f>VLOOKUP(C15726,'Справочник по тт'!$A$2:$C$5,3,FALSE)</f>
        <v>"Первый"</v>
      </c>
      <c r="E15726" t="str">
        <f>IF(AND(C15726=1,B15726&lt;='Справочник по тт'!$D$1),'Справочник по тт'!$D$2,VLOOKUP(C15726,'Справочник по тт'!A:C,2,FALSE))</f>
        <v>"Первый" ул. Пахоменко д.30</v>
      </c>
      <c r="F15726" s="2" t="str">
        <f t="shared" si="491"/>
        <v/>
      </c>
    </row>
    <row r="15727" spans="1:6" x14ac:dyDescent="0.25">
      <c r="A15727" s="3">
        <v>44067.680555555555</v>
      </c>
      <c r="B15727" s="14">
        <f t="shared" si="490"/>
        <v>44067</v>
      </c>
      <c r="C15727">
        <v>4</v>
      </c>
      <c r="D15727" t="str">
        <f>VLOOKUP(C15727,'Справочник по тт'!$A$2:$C$5,3,FALSE)</f>
        <v>"Первый"</v>
      </c>
      <c r="E15727" t="str">
        <f>IF(AND(C15727=1,B15727&lt;='Справочник по тт'!$D$1),'Справочник по тт'!$D$2,VLOOKUP(C15727,'Справочник по тт'!A:C,2,FALSE))</f>
        <v>"Первый" ул. Пахоменко д.30</v>
      </c>
      <c r="F15727" s="2" t="str">
        <f t="shared" si="491"/>
        <v/>
      </c>
    </row>
    <row r="15728" spans="1:6" x14ac:dyDescent="0.25">
      <c r="A15728" s="3">
        <v>44067.694444444445</v>
      </c>
      <c r="B15728" s="14">
        <f t="shared" si="490"/>
        <v>44067</v>
      </c>
      <c r="C15728">
        <v>4</v>
      </c>
      <c r="D15728" t="str">
        <f>VLOOKUP(C15728,'Справочник по тт'!$A$2:$C$5,3,FALSE)</f>
        <v>"Первый"</v>
      </c>
      <c r="E15728" t="str">
        <f>IF(AND(C15728=1,B15728&lt;='Справочник по тт'!$D$1),'Справочник по тт'!$D$2,VLOOKUP(C15728,'Справочник по тт'!A:C,2,FALSE))</f>
        <v>"Первый" ул. Пахоменко д.30</v>
      </c>
      <c r="F15728" s="2" t="str">
        <f t="shared" si="491"/>
        <v/>
      </c>
    </row>
    <row r="15729" spans="1:6" x14ac:dyDescent="0.25">
      <c r="A15729" s="3">
        <v>44067.702777777777</v>
      </c>
      <c r="B15729" s="14">
        <f t="shared" si="490"/>
        <v>44067</v>
      </c>
      <c r="C15729">
        <v>4</v>
      </c>
      <c r="D15729" t="str">
        <f>VLOOKUP(C15729,'Справочник по тт'!$A$2:$C$5,3,FALSE)</f>
        <v>"Первый"</v>
      </c>
      <c r="E15729" t="str">
        <f>IF(AND(C15729=1,B15729&lt;='Справочник по тт'!$D$1),'Справочник по тт'!$D$2,VLOOKUP(C15729,'Справочник по тт'!A:C,2,FALSE))</f>
        <v>"Первый" ул. Пахоменко д.30</v>
      </c>
      <c r="F15729" s="2" t="str">
        <f t="shared" si="491"/>
        <v/>
      </c>
    </row>
    <row r="15730" spans="1:6" x14ac:dyDescent="0.25">
      <c r="A15730" s="3">
        <v>44067.708333333336</v>
      </c>
      <c r="B15730" s="14">
        <f t="shared" si="490"/>
        <v>44067</v>
      </c>
      <c r="C15730">
        <v>4</v>
      </c>
      <c r="D15730" t="str">
        <f>VLOOKUP(C15730,'Справочник по тт'!$A$2:$C$5,3,FALSE)</f>
        <v>"Первый"</v>
      </c>
      <c r="E15730" t="str">
        <f>IF(AND(C15730=1,B15730&lt;='Справочник по тт'!$D$1),'Справочник по тт'!$D$2,VLOOKUP(C15730,'Справочник по тт'!A:C,2,FALSE))</f>
        <v>"Первый" ул. Пахоменко д.30</v>
      </c>
      <c r="F15730" s="2" t="str">
        <f t="shared" si="491"/>
        <v/>
      </c>
    </row>
    <row r="15731" spans="1:6" x14ac:dyDescent="0.25">
      <c r="A15731" s="3">
        <v>44067.710717592592</v>
      </c>
      <c r="B15731" s="14">
        <f t="shared" si="490"/>
        <v>44067</v>
      </c>
      <c r="C15731">
        <v>4</v>
      </c>
      <c r="D15731" t="str">
        <f>VLOOKUP(C15731,'Справочник по тт'!$A$2:$C$5,3,FALSE)</f>
        <v>"Первый"</v>
      </c>
      <c r="E15731" t="str">
        <f>IF(AND(C15731=1,B15731&lt;='Справочник по тт'!$D$1),'Справочник по тт'!$D$2,VLOOKUP(C15731,'Справочник по тт'!A:C,2,FALSE))</f>
        <v>"Первый" ул. Пахоменко д.30</v>
      </c>
      <c r="F15731" s="2" t="str">
        <f t="shared" si="491"/>
        <v/>
      </c>
    </row>
    <row r="15732" spans="1:6" x14ac:dyDescent="0.25">
      <c r="A15732" s="3">
        <v>44067.75</v>
      </c>
      <c r="B15732" s="14">
        <f t="shared" si="490"/>
        <v>44067</v>
      </c>
      <c r="C15732">
        <v>4</v>
      </c>
      <c r="D15732" t="str">
        <f>VLOOKUP(C15732,'Справочник по тт'!$A$2:$C$5,3,FALSE)</f>
        <v>"Первый"</v>
      </c>
      <c r="E15732" t="str">
        <f>IF(AND(C15732=1,B15732&lt;='Справочник по тт'!$D$1),'Справочник по тт'!$D$2,VLOOKUP(C15732,'Справочник по тт'!A:C,2,FALSE))</f>
        <v>"Первый" ул. Пахоменко д.30</v>
      </c>
      <c r="F15732" s="2" t="str">
        <f t="shared" si="491"/>
        <v/>
      </c>
    </row>
    <row r="15733" spans="1:6" x14ac:dyDescent="0.25">
      <c r="A15733" s="3">
        <v>44067.75</v>
      </c>
      <c r="B15733" s="14">
        <f t="shared" si="490"/>
        <v>44067</v>
      </c>
      <c r="C15733">
        <v>4</v>
      </c>
      <c r="D15733" t="str">
        <f>VLOOKUP(C15733,'Справочник по тт'!$A$2:$C$5,3,FALSE)</f>
        <v>"Первый"</v>
      </c>
      <c r="E15733" t="str">
        <f>IF(AND(C15733=1,B15733&lt;='Справочник по тт'!$D$1),'Справочник по тт'!$D$2,VLOOKUP(C15733,'Справочник по тт'!A:C,2,FALSE))</f>
        <v>"Первый" ул. Пахоменко д.30</v>
      </c>
      <c r="F15733" s="2" t="str">
        <f t="shared" si="491"/>
        <v/>
      </c>
    </row>
    <row r="15734" spans="1:6" x14ac:dyDescent="0.25">
      <c r="A15734" s="3">
        <v>44067.75</v>
      </c>
      <c r="B15734" s="14">
        <f t="shared" si="490"/>
        <v>44067</v>
      </c>
      <c r="C15734">
        <v>4</v>
      </c>
      <c r="D15734" t="str">
        <f>VLOOKUP(C15734,'Справочник по тт'!$A$2:$C$5,3,FALSE)</f>
        <v>"Первый"</v>
      </c>
      <c r="E15734" t="str">
        <f>IF(AND(C15734=1,B15734&lt;='Справочник по тт'!$D$1),'Справочник по тт'!$D$2,VLOOKUP(C15734,'Справочник по тт'!A:C,2,FALSE))</f>
        <v>"Первый" ул. Пахоменко д.30</v>
      </c>
      <c r="F15734" s="2" t="str">
        <f t="shared" si="491"/>
        <v/>
      </c>
    </row>
    <row r="15735" spans="1:6" x14ac:dyDescent="0.25">
      <c r="A15735" s="3">
        <v>44067.75</v>
      </c>
      <c r="B15735" s="14">
        <f t="shared" si="490"/>
        <v>44067</v>
      </c>
      <c r="C15735">
        <v>4</v>
      </c>
      <c r="D15735" t="str">
        <f>VLOOKUP(C15735,'Справочник по тт'!$A$2:$C$5,3,FALSE)</f>
        <v>"Первый"</v>
      </c>
      <c r="E15735" t="str">
        <f>IF(AND(C15735=1,B15735&lt;='Справочник по тт'!$D$1),'Справочник по тт'!$D$2,VLOOKUP(C15735,'Справочник по тт'!A:C,2,FALSE))</f>
        <v>"Первый" ул. Пахоменко д.30</v>
      </c>
      <c r="F15735" s="2" t="str">
        <f t="shared" si="491"/>
        <v/>
      </c>
    </row>
    <row r="15736" spans="1:6" x14ac:dyDescent="0.25">
      <c r="A15736" s="3">
        <v>44067.75</v>
      </c>
      <c r="B15736" s="14">
        <f t="shared" si="490"/>
        <v>44067</v>
      </c>
      <c r="C15736">
        <v>4</v>
      </c>
      <c r="D15736" t="str">
        <f>VLOOKUP(C15736,'Справочник по тт'!$A$2:$C$5,3,FALSE)</f>
        <v>"Первый"</v>
      </c>
      <c r="E15736" t="str">
        <f>IF(AND(C15736=1,B15736&lt;='Справочник по тт'!$D$1),'Справочник по тт'!$D$2,VLOOKUP(C15736,'Справочник по тт'!A:C,2,FALSE))</f>
        <v>"Первый" ул. Пахоменко д.30</v>
      </c>
      <c r="F15736" s="2" t="str">
        <f t="shared" si="491"/>
        <v/>
      </c>
    </row>
    <row r="15737" spans="1:6" x14ac:dyDescent="0.25">
      <c r="A15737" s="3">
        <v>44067.75</v>
      </c>
      <c r="B15737" s="14">
        <f t="shared" si="490"/>
        <v>44067</v>
      </c>
      <c r="C15737">
        <v>4</v>
      </c>
      <c r="D15737" t="str">
        <f>VLOOKUP(C15737,'Справочник по тт'!$A$2:$C$5,3,FALSE)</f>
        <v>"Первый"</v>
      </c>
      <c r="E15737" t="str">
        <f>IF(AND(C15737=1,B15737&lt;='Справочник по тт'!$D$1),'Справочник по тт'!$D$2,VLOOKUP(C15737,'Справочник по тт'!A:C,2,FALSE))</f>
        <v>"Первый" ул. Пахоменко д.30</v>
      </c>
      <c r="F15737" s="2" t="str">
        <f t="shared" si="491"/>
        <v/>
      </c>
    </row>
    <row r="15738" spans="1:6" x14ac:dyDescent="0.25">
      <c r="A15738" s="3">
        <v>44067.770833333336</v>
      </c>
      <c r="B15738" s="14">
        <f t="shared" si="490"/>
        <v>44067</v>
      </c>
      <c r="C15738">
        <v>4</v>
      </c>
      <c r="D15738" t="str">
        <f>VLOOKUP(C15738,'Справочник по тт'!$A$2:$C$5,3,FALSE)</f>
        <v>"Первый"</v>
      </c>
      <c r="E15738" t="str">
        <f>IF(AND(C15738=1,B15738&lt;='Справочник по тт'!$D$1),'Справочник по тт'!$D$2,VLOOKUP(C15738,'Справочник по тт'!A:C,2,FALSE))</f>
        <v>"Первый" ул. Пахоменко д.30</v>
      </c>
      <c r="F15738" s="2" t="str">
        <f t="shared" si="491"/>
        <v/>
      </c>
    </row>
    <row r="15739" spans="1:6" x14ac:dyDescent="0.25">
      <c r="A15739" s="3">
        <v>44067.791666666664</v>
      </c>
      <c r="B15739" s="14">
        <f t="shared" si="490"/>
        <v>44067</v>
      </c>
      <c r="C15739">
        <v>4</v>
      </c>
      <c r="D15739" t="str">
        <f>VLOOKUP(C15739,'Справочник по тт'!$A$2:$C$5,3,FALSE)</f>
        <v>"Первый"</v>
      </c>
      <c r="E15739" t="str">
        <f>IF(AND(C15739=1,B15739&lt;='Справочник по тт'!$D$1),'Справочник по тт'!$D$2,VLOOKUP(C15739,'Справочник по тт'!A:C,2,FALSE))</f>
        <v>"Первый" ул. Пахоменко д.30</v>
      </c>
      <c r="F15739" s="2" t="str">
        <f t="shared" si="491"/>
        <v/>
      </c>
    </row>
    <row r="15740" spans="1:6" x14ac:dyDescent="0.25">
      <c r="A15740" s="3">
        <v>44067.8125</v>
      </c>
      <c r="B15740" s="14">
        <f t="shared" si="490"/>
        <v>44067</v>
      </c>
      <c r="C15740">
        <v>4</v>
      </c>
      <c r="D15740" t="str">
        <f>VLOOKUP(C15740,'Справочник по тт'!$A$2:$C$5,3,FALSE)</f>
        <v>"Первый"</v>
      </c>
      <c r="E15740" t="str">
        <f>IF(AND(C15740=1,B15740&lt;='Справочник по тт'!$D$1),'Справочник по тт'!$D$2,VLOOKUP(C15740,'Справочник по тт'!A:C,2,FALSE))</f>
        <v>"Первый" ул. Пахоменко д.30</v>
      </c>
      <c r="F15740" s="2" t="str">
        <f t="shared" si="491"/>
        <v/>
      </c>
    </row>
    <row r="15741" spans="1:6" x14ac:dyDescent="0.25">
      <c r="A15741" s="3">
        <v>44067.875</v>
      </c>
      <c r="B15741" s="14">
        <f t="shared" si="490"/>
        <v>44067</v>
      </c>
      <c r="C15741">
        <v>4</v>
      </c>
      <c r="D15741" t="str">
        <f>VLOOKUP(C15741,'Справочник по тт'!$A$2:$C$5,3,FALSE)</f>
        <v>"Первый"</v>
      </c>
      <c r="E15741" t="str">
        <f>IF(AND(C15741=1,B15741&lt;='Справочник по тт'!$D$1),'Справочник по тт'!$D$2,VLOOKUP(C15741,'Справочник по тт'!A:C,2,FALSE))</f>
        <v>"Первый" ул. Пахоменко д.30</v>
      </c>
      <c r="F15741" s="2" t="str">
        <f t="shared" si="491"/>
        <v/>
      </c>
    </row>
    <row r="15742" spans="1:6" x14ac:dyDescent="0.25">
      <c r="A15742" s="3">
        <v>44067.875</v>
      </c>
      <c r="B15742" s="14">
        <f t="shared" si="490"/>
        <v>44067</v>
      </c>
      <c r="C15742">
        <v>4</v>
      </c>
      <c r="D15742" t="str">
        <f>VLOOKUP(C15742,'Справочник по тт'!$A$2:$C$5,3,FALSE)</f>
        <v>"Первый"</v>
      </c>
      <c r="E15742" t="str">
        <f>IF(AND(C15742=1,B15742&lt;='Справочник по тт'!$D$1),'Справочник по тт'!$D$2,VLOOKUP(C15742,'Справочник по тт'!A:C,2,FALSE))</f>
        <v>"Первый" ул. Пахоменко д.30</v>
      </c>
      <c r="F15742" s="2" t="str">
        <f t="shared" si="491"/>
        <v/>
      </c>
    </row>
    <row r="15743" spans="1:6" x14ac:dyDescent="0.25">
      <c r="A15743" s="3">
        <v>44067.916666666664</v>
      </c>
      <c r="B15743" s="14">
        <f t="shared" si="490"/>
        <v>44067</v>
      </c>
      <c r="C15743">
        <v>4</v>
      </c>
      <c r="D15743" t="str">
        <f>VLOOKUP(C15743,'Справочник по тт'!$A$2:$C$5,3,FALSE)</f>
        <v>"Первый"</v>
      </c>
      <c r="E15743" t="str">
        <f>IF(AND(C15743=1,B15743&lt;='Справочник по тт'!$D$1),'Справочник по тт'!$D$2,VLOOKUP(C15743,'Справочник по тт'!A:C,2,FALSE))</f>
        <v>"Первый" ул. Пахоменко д.30</v>
      </c>
      <c r="F15743" s="2" t="str">
        <f t="shared" si="491"/>
        <v/>
      </c>
    </row>
    <row r="15744" spans="1:6" x14ac:dyDescent="0.25">
      <c r="A15744" s="3">
        <v>44067.916666666664</v>
      </c>
      <c r="B15744" s="14">
        <f t="shared" si="490"/>
        <v>44067</v>
      </c>
      <c r="C15744">
        <v>4</v>
      </c>
      <c r="D15744" t="str">
        <f>VLOOKUP(C15744,'Справочник по тт'!$A$2:$C$5,3,FALSE)</f>
        <v>"Первый"</v>
      </c>
      <c r="E15744" t="str">
        <f>IF(AND(C15744=1,B15744&lt;='Справочник по тт'!$D$1),'Справочник по тт'!$D$2,VLOOKUP(C15744,'Справочник по тт'!A:C,2,FALSE))</f>
        <v>"Первый" ул. Пахоменко д.30</v>
      </c>
      <c r="F15744" s="2" t="str">
        <f t="shared" si="491"/>
        <v/>
      </c>
    </row>
    <row r="15745" spans="1:6" x14ac:dyDescent="0.25">
      <c r="A15745" s="3">
        <v>44067.958333333336</v>
      </c>
      <c r="B15745" s="14">
        <f t="shared" si="490"/>
        <v>44067</v>
      </c>
      <c r="C15745">
        <v>4</v>
      </c>
      <c r="D15745" t="str">
        <f>VLOOKUP(C15745,'Справочник по тт'!$A$2:$C$5,3,FALSE)</f>
        <v>"Первый"</v>
      </c>
      <c r="E15745" t="str">
        <f>IF(AND(C15745=1,B15745&lt;='Справочник по тт'!$D$1),'Справочник по тт'!$D$2,VLOOKUP(C15745,'Справочник по тт'!A:C,2,FALSE))</f>
        <v>"Первый" ул. Пахоменко д.30</v>
      </c>
      <c r="F15745" s="2" t="str">
        <f t="shared" si="491"/>
        <v/>
      </c>
    </row>
    <row r="15746" spans="1:6" x14ac:dyDescent="0.25">
      <c r="A15746" s="3">
        <v>44067.999305555553</v>
      </c>
      <c r="B15746" s="14">
        <f t="shared" ref="B15746:B15809" si="492">(TEXT(A15746,"ДД.ММ.ГГГГ"))*1</f>
        <v>44067</v>
      </c>
      <c r="C15746">
        <v>4</v>
      </c>
      <c r="D15746" t="str">
        <f>VLOOKUP(C15746,'Справочник по тт'!$A$2:$C$5,3,FALSE)</f>
        <v>"Первый"</v>
      </c>
      <c r="E15746" t="str">
        <f>IF(AND(C15746=1,B15746&lt;='Справочник по тт'!$D$1),'Справочник по тт'!$D$2,VLOOKUP(C15746,'Справочник по тт'!A:C,2,FALSE))</f>
        <v>"Первый" ул. Пахоменко д.30</v>
      </c>
      <c r="F15746" s="2" t="str">
        <f t="shared" si="491"/>
        <v/>
      </c>
    </row>
    <row r="15747" spans="1:6" x14ac:dyDescent="0.25">
      <c r="A15747" s="3">
        <v>44068.020833333336</v>
      </c>
      <c r="B15747" s="14">
        <f t="shared" si="492"/>
        <v>44068</v>
      </c>
      <c r="C15747">
        <v>4</v>
      </c>
      <c r="D15747" t="str">
        <f>VLOOKUP(C15747,'Справочник по тт'!$A$2:$C$5,3,FALSE)</f>
        <v>"Первый"</v>
      </c>
      <c r="E15747" t="str">
        <f>IF(AND(C15747=1,B15747&lt;='Справочник по тт'!$D$1),'Справочник по тт'!$D$2,VLOOKUP(C15747,'Справочник по тт'!A:C,2,FALSE))</f>
        <v>"Первый" ул. Пахоменко д.30</v>
      </c>
      <c r="F15747" s="2" t="str">
        <f t="shared" ref="F15747:F15810" si="493">IF(B15747&lt;=$F$1,1,"")</f>
        <v/>
      </c>
    </row>
    <row r="15748" spans="1:6" x14ac:dyDescent="0.25">
      <c r="A15748" s="3">
        <v>44068.083333333336</v>
      </c>
      <c r="B15748" s="14">
        <f t="shared" si="492"/>
        <v>44068</v>
      </c>
      <c r="C15748">
        <v>4</v>
      </c>
      <c r="D15748" t="str">
        <f>VLOOKUP(C15748,'Справочник по тт'!$A$2:$C$5,3,FALSE)</f>
        <v>"Первый"</v>
      </c>
      <c r="E15748" t="str">
        <f>IF(AND(C15748=1,B15748&lt;='Справочник по тт'!$D$1),'Справочник по тт'!$D$2,VLOOKUP(C15748,'Справочник по тт'!A:C,2,FALSE))</f>
        <v>"Первый" ул. Пахоменко д.30</v>
      </c>
      <c r="F15748" s="2" t="str">
        <f t="shared" si="493"/>
        <v/>
      </c>
    </row>
    <row r="15749" spans="1:6" x14ac:dyDescent="0.25">
      <c r="A15749" s="3">
        <v>44068.125</v>
      </c>
      <c r="B15749" s="14">
        <f t="shared" si="492"/>
        <v>44068</v>
      </c>
      <c r="C15749">
        <v>4</v>
      </c>
      <c r="D15749" t="str">
        <f>VLOOKUP(C15749,'Справочник по тт'!$A$2:$C$5,3,FALSE)</f>
        <v>"Первый"</v>
      </c>
      <c r="E15749" t="str">
        <f>IF(AND(C15749=1,B15749&lt;='Справочник по тт'!$D$1),'Справочник по тт'!$D$2,VLOOKUP(C15749,'Справочник по тт'!A:C,2,FALSE))</f>
        <v>"Первый" ул. Пахоменко д.30</v>
      </c>
      <c r="F15749" s="2" t="str">
        <f t="shared" si="493"/>
        <v/>
      </c>
    </row>
    <row r="15750" spans="1:6" x14ac:dyDescent="0.25">
      <c r="A15750" s="3">
        <v>44068.166666666664</v>
      </c>
      <c r="B15750" s="14">
        <f t="shared" si="492"/>
        <v>44068</v>
      </c>
      <c r="C15750">
        <v>4</v>
      </c>
      <c r="D15750" t="str">
        <f>VLOOKUP(C15750,'Справочник по тт'!$A$2:$C$5,3,FALSE)</f>
        <v>"Первый"</v>
      </c>
      <c r="E15750" t="str">
        <f>IF(AND(C15750=1,B15750&lt;='Справочник по тт'!$D$1),'Справочник по тт'!$D$2,VLOOKUP(C15750,'Справочник по тт'!A:C,2,FALSE))</f>
        <v>"Первый" ул. Пахоменко д.30</v>
      </c>
      <c r="F15750" s="2" t="str">
        <f t="shared" si="493"/>
        <v/>
      </c>
    </row>
    <row r="15751" spans="1:6" x14ac:dyDescent="0.25">
      <c r="A15751" s="3">
        <v>44068.166666666664</v>
      </c>
      <c r="B15751" s="14">
        <f t="shared" si="492"/>
        <v>44068</v>
      </c>
      <c r="C15751">
        <v>4</v>
      </c>
      <c r="D15751" t="str">
        <f>VLOOKUP(C15751,'Справочник по тт'!$A$2:$C$5,3,FALSE)</f>
        <v>"Первый"</v>
      </c>
      <c r="E15751" t="str">
        <f>IF(AND(C15751=1,B15751&lt;='Справочник по тт'!$D$1),'Справочник по тт'!$D$2,VLOOKUP(C15751,'Справочник по тт'!A:C,2,FALSE))</f>
        <v>"Первый" ул. Пахоменко д.30</v>
      </c>
      <c r="F15751" s="2" t="str">
        <f t="shared" si="493"/>
        <v/>
      </c>
    </row>
    <row r="15752" spans="1:6" x14ac:dyDescent="0.25">
      <c r="A15752" s="3">
        <v>44068.229166666664</v>
      </c>
      <c r="B15752" s="14">
        <f t="shared" si="492"/>
        <v>44068</v>
      </c>
      <c r="C15752">
        <v>4</v>
      </c>
      <c r="D15752" t="str">
        <f>VLOOKUP(C15752,'Справочник по тт'!$A$2:$C$5,3,FALSE)</f>
        <v>"Первый"</v>
      </c>
      <c r="E15752" t="str">
        <f>IF(AND(C15752=1,B15752&lt;='Справочник по тт'!$D$1),'Справочник по тт'!$D$2,VLOOKUP(C15752,'Справочник по тт'!A:C,2,FALSE))</f>
        <v>"Первый" ул. Пахоменко д.30</v>
      </c>
      <c r="F15752" s="2" t="str">
        <f t="shared" si="493"/>
        <v/>
      </c>
    </row>
    <row r="15753" spans="1:6" x14ac:dyDescent="0.25">
      <c r="A15753" s="3">
        <v>44068.25</v>
      </c>
      <c r="B15753" s="14">
        <f t="shared" si="492"/>
        <v>44068</v>
      </c>
      <c r="C15753">
        <v>4</v>
      </c>
      <c r="D15753" t="str">
        <f>VLOOKUP(C15753,'Справочник по тт'!$A$2:$C$5,3,FALSE)</f>
        <v>"Первый"</v>
      </c>
      <c r="E15753" t="str">
        <f>IF(AND(C15753=1,B15753&lt;='Справочник по тт'!$D$1),'Справочник по тт'!$D$2,VLOOKUP(C15753,'Справочник по тт'!A:C,2,FALSE))</f>
        <v>"Первый" ул. Пахоменко д.30</v>
      </c>
      <c r="F15753" s="2" t="str">
        <f t="shared" si="493"/>
        <v/>
      </c>
    </row>
    <row r="15754" spans="1:6" x14ac:dyDescent="0.25">
      <c r="A15754" s="3">
        <v>44068.331944444442</v>
      </c>
      <c r="B15754" s="14">
        <f t="shared" si="492"/>
        <v>44068</v>
      </c>
      <c r="C15754">
        <v>4</v>
      </c>
      <c r="D15754" t="str">
        <f>VLOOKUP(C15754,'Справочник по тт'!$A$2:$C$5,3,FALSE)</f>
        <v>"Первый"</v>
      </c>
      <c r="E15754" t="str">
        <f>IF(AND(C15754=1,B15754&lt;='Справочник по тт'!$D$1),'Справочник по тт'!$D$2,VLOOKUP(C15754,'Справочник по тт'!A:C,2,FALSE))</f>
        <v>"Первый" ул. Пахоменко д.30</v>
      </c>
      <c r="F15754" s="2" t="str">
        <f t="shared" si="493"/>
        <v/>
      </c>
    </row>
    <row r="15755" spans="1:6" x14ac:dyDescent="0.25">
      <c r="A15755" s="3">
        <v>44068.333333333336</v>
      </c>
      <c r="B15755" s="14">
        <f t="shared" si="492"/>
        <v>44068</v>
      </c>
      <c r="C15755">
        <v>4</v>
      </c>
      <c r="D15755" t="str">
        <f>VLOOKUP(C15755,'Справочник по тт'!$A$2:$C$5,3,FALSE)</f>
        <v>"Первый"</v>
      </c>
      <c r="E15755" t="str">
        <f>IF(AND(C15755=1,B15755&lt;='Справочник по тт'!$D$1),'Справочник по тт'!$D$2,VLOOKUP(C15755,'Справочник по тт'!A:C,2,FALSE))</f>
        <v>"Первый" ул. Пахоменко д.30</v>
      </c>
      <c r="F15755" s="2" t="str">
        <f t="shared" si="493"/>
        <v/>
      </c>
    </row>
    <row r="15756" spans="1:6" x14ac:dyDescent="0.25">
      <c r="A15756" s="3">
        <v>44068.333333333336</v>
      </c>
      <c r="B15756" s="14">
        <f t="shared" si="492"/>
        <v>44068</v>
      </c>
      <c r="C15756">
        <v>4</v>
      </c>
      <c r="D15756" t="str">
        <f>VLOOKUP(C15756,'Справочник по тт'!$A$2:$C$5,3,FALSE)</f>
        <v>"Первый"</v>
      </c>
      <c r="E15756" t="str">
        <f>IF(AND(C15756=1,B15756&lt;='Справочник по тт'!$D$1),'Справочник по тт'!$D$2,VLOOKUP(C15756,'Справочник по тт'!A:C,2,FALSE))</f>
        <v>"Первый" ул. Пахоменко д.30</v>
      </c>
      <c r="F15756" s="2" t="str">
        <f t="shared" si="493"/>
        <v/>
      </c>
    </row>
    <row r="15757" spans="1:6" x14ac:dyDescent="0.25">
      <c r="A15757" s="3">
        <v>44068.333333333336</v>
      </c>
      <c r="B15757" s="14">
        <f t="shared" si="492"/>
        <v>44068</v>
      </c>
      <c r="C15757">
        <v>4</v>
      </c>
      <c r="D15757" t="str">
        <f>VLOOKUP(C15757,'Справочник по тт'!$A$2:$C$5,3,FALSE)</f>
        <v>"Первый"</v>
      </c>
      <c r="E15757" t="str">
        <f>IF(AND(C15757=1,B15757&lt;='Справочник по тт'!$D$1),'Справочник по тт'!$D$2,VLOOKUP(C15757,'Справочник по тт'!A:C,2,FALSE))</f>
        <v>"Первый" ул. Пахоменко д.30</v>
      </c>
      <c r="F15757" s="2" t="str">
        <f t="shared" si="493"/>
        <v/>
      </c>
    </row>
    <row r="15758" spans="1:6" x14ac:dyDescent="0.25">
      <c r="A15758" s="3">
        <v>44068.336805555555</v>
      </c>
      <c r="B15758" s="14">
        <f t="shared" si="492"/>
        <v>44068</v>
      </c>
      <c r="C15758">
        <v>4</v>
      </c>
      <c r="D15758" t="str">
        <f>VLOOKUP(C15758,'Справочник по тт'!$A$2:$C$5,3,FALSE)</f>
        <v>"Первый"</v>
      </c>
      <c r="E15758" t="str">
        <f>IF(AND(C15758=1,B15758&lt;='Справочник по тт'!$D$1),'Справочник по тт'!$D$2,VLOOKUP(C15758,'Справочник по тт'!A:C,2,FALSE))</f>
        <v>"Первый" ул. Пахоменко д.30</v>
      </c>
      <c r="F15758" s="2" t="str">
        <f t="shared" si="493"/>
        <v/>
      </c>
    </row>
    <row r="15759" spans="1:6" x14ac:dyDescent="0.25">
      <c r="A15759" s="3">
        <v>44068.354166666664</v>
      </c>
      <c r="B15759" s="14">
        <f t="shared" si="492"/>
        <v>44068</v>
      </c>
      <c r="C15759">
        <v>4</v>
      </c>
      <c r="D15759" t="str">
        <f>VLOOKUP(C15759,'Справочник по тт'!$A$2:$C$5,3,FALSE)</f>
        <v>"Первый"</v>
      </c>
      <c r="E15759" t="str">
        <f>IF(AND(C15759=1,B15759&lt;='Справочник по тт'!$D$1),'Справочник по тт'!$D$2,VLOOKUP(C15759,'Справочник по тт'!A:C,2,FALSE))</f>
        <v>"Первый" ул. Пахоменко д.30</v>
      </c>
      <c r="F15759" s="2" t="str">
        <f t="shared" si="493"/>
        <v/>
      </c>
    </row>
    <row r="15760" spans="1:6" x14ac:dyDescent="0.25">
      <c r="A15760" s="3">
        <v>44068.375</v>
      </c>
      <c r="B15760" s="14">
        <f t="shared" si="492"/>
        <v>44068</v>
      </c>
      <c r="C15760">
        <v>4</v>
      </c>
      <c r="D15760" t="str">
        <f>VLOOKUP(C15760,'Справочник по тт'!$A$2:$C$5,3,FALSE)</f>
        <v>"Первый"</v>
      </c>
      <c r="E15760" t="str">
        <f>IF(AND(C15760=1,B15760&lt;='Справочник по тт'!$D$1),'Справочник по тт'!$D$2,VLOOKUP(C15760,'Справочник по тт'!A:C,2,FALSE))</f>
        <v>"Первый" ул. Пахоменко д.30</v>
      </c>
      <c r="F15760" s="2" t="str">
        <f t="shared" si="493"/>
        <v/>
      </c>
    </row>
    <row r="15761" spans="1:6" x14ac:dyDescent="0.25">
      <c r="A15761" s="3">
        <v>44068.375</v>
      </c>
      <c r="B15761" s="14">
        <f t="shared" si="492"/>
        <v>44068</v>
      </c>
      <c r="C15761">
        <v>4</v>
      </c>
      <c r="D15761" t="str">
        <f>VLOOKUP(C15761,'Справочник по тт'!$A$2:$C$5,3,FALSE)</f>
        <v>"Первый"</v>
      </c>
      <c r="E15761" t="str">
        <f>IF(AND(C15761=1,B15761&lt;='Справочник по тт'!$D$1),'Справочник по тт'!$D$2,VLOOKUP(C15761,'Справочник по тт'!A:C,2,FALSE))</f>
        <v>"Первый" ул. Пахоменко д.30</v>
      </c>
      <c r="F15761" s="2" t="str">
        <f t="shared" si="493"/>
        <v/>
      </c>
    </row>
    <row r="15762" spans="1:6" x14ac:dyDescent="0.25">
      <c r="A15762" s="3">
        <v>44068.375</v>
      </c>
      <c r="B15762" s="14">
        <f t="shared" si="492"/>
        <v>44068</v>
      </c>
      <c r="C15762">
        <v>4</v>
      </c>
      <c r="D15762" t="str">
        <f>VLOOKUP(C15762,'Справочник по тт'!$A$2:$C$5,3,FALSE)</f>
        <v>"Первый"</v>
      </c>
      <c r="E15762" t="str">
        <f>IF(AND(C15762=1,B15762&lt;='Справочник по тт'!$D$1),'Справочник по тт'!$D$2,VLOOKUP(C15762,'Справочник по тт'!A:C,2,FALSE))</f>
        <v>"Первый" ул. Пахоменко д.30</v>
      </c>
      <c r="F15762" s="2" t="str">
        <f t="shared" si="493"/>
        <v/>
      </c>
    </row>
    <row r="15763" spans="1:6" x14ac:dyDescent="0.25">
      <c r="A15763" s="3">
        <v>44068.375</v>
      </c>
      <c r="B15763" s="14">
        <f t="shared" si="492"/>
        <v>44068</v>
      </c>
      <c r="C15763">
        <v>4</v>
      </c>
      <c r="D15763" t="str">
        <f>VLOOKUP(C15763,'Справочник по тт'!$A$2:$C$5,3,FALSE)</f>
        <v>"Первый"</v>
      </c>
      <c r="E15763" t="str">
        <f>IF(AND(C15763=1,B15763&lt;='Справочник по тт'!$D$1),'Справочник по тт'!$D$2,VLOOKUP(C15763,'Справочник по тт'!A:C,2,FALSE))</f>
        <v>"Первый" ул. Пахоменко д.30</v>
      </c>
      <c r="F15763" s="2" t="str">
        <f t="shared" si="493"/>
        <v/>
      </c>
    </row>
    <row r="15764" spans="1:6" x14ac:dyDescent="0.25">
      <c r="A15764" s="3">
        <v>44068.375</v>
      </c>
      <c r="B15764" s="14">
        <f t="shared" si="492"/>
        <v>44068</v>
      </c>
      <c r="C15764">
        <v>4</v>
      </c>
      <c r="D15764" t="str">
        <f>VLOOKUP(C15764,'Справочник по тт'!$A$2:$C$5,3,FALSE)</f>
        <v>"Первый"</v>
      </c>
      <c r="E15764" t="str">
        <f>IF(AND(C15764=1,B15764&lt;='Справочник по тт'!$D$1),'Справочник по тт'!$D$2,VLOOKUP(C15764,'Справочник по тт'!A:C,2,FALSE))</f>
        <v>"Первый" ул. Пахоменко д.30</v>
      </c>
      <c r="F15764" s="2" t="str">
        <f t="shared" si="493"/>
        <v/>
      </c>
    </row>
    <row r="15765" spans="1:6" x14ac:dyDescent="0.25">
      <c r="A15765" s="3">
        <v>44068.375</v>
      </c>
      <c r="B15765" s="14">
        <f t="shared" si="492"/>
        <v>44068</v>
      </c>
      <c r="C15765">
        <v>4</v>
      </c>
      <c r="D15765" t="str">
        <f>VLOOKUP(C15765,'Справочник по тт'!$A$2:$C$5,3,FALSE)</f>
        <v>"Первый"</v>
      </c>
      <c r="E15765" t="str">
        <f>IF(AND(C15765=1,B15765&lt;='Справочник по тт'!$D$1),'Справочник по тт'!$D$2,VLOOKUP(C15765,'Справочник по тт'!A:C,2,FALSE))</f>
        <v>"Первый" ул. Пахоменко д.30</v>
      </c>
      <c r="F15765" s="2" t="str">
        <f t="shared" si="493"/>
        <v/>
      </c>
    </row>
    <row r="15766" spans="1:6" x14ac:dyDescent="0.25">
      <c r="A15766" s="3">
        <v>44068.375</v>
      </c>
      <c r="B15766" s="14">
        <f t="shared" si="492"/>
        <v>44068</v>
      </c>
      <c r="C15766">
        <v>4</v>
      </c>
      <c r="D15766" t="str">
        <f>VLOOKUP(C15766,'Справочник по тт'!$A$2:$C$5,3,FALSE)</f>
        <v>"Первый"</v>
      </c>
      <c r="E15766" t="str">
        <f>IF(AND(C15766=1,B15766&lt;='Справочник по тт'!$D$1),'Справочник по тт'!$D$2,VLOOKUP(C15766,'Справочник по тт'!A:C,2,FALSE))</f>
        <v>"Первый" ул. Пахоменко д.30</v>
      </c>
      <c r="F15766" s="2" t="str">
        <f t="shared" si="493"/>
        <v/>
      </c>
    </row>
    <row r="15767" spans="1:6" x14ac:dyDescent="0.25">
      <c r="A15767" s="3">
        <v>44068.375</v>
      </c>
      <c r="B15767" s="14">
        <f t="shared" si="492"/>
        <v>44068</v>
      </c>
      <c r="C15767">
        <v>4</v>
      </c>
      <c r="D15767" t="str">
        <f>VLOOKUP(C15767,'Справочник по тт'!$A$2:$C$5,3,FALSE)</f>
        <v>"Первый"</v>
      </c>
      <c r="E15767" t="str">
        <f>IF(AND(C15767=1,B15767&lt;='Справочник по тт'!$D$1),'Справочник по тт'!$D$2,VLOOKUP(C15767,'Справочник по тт'!A:C,2,FALSE))</f>
        <v>"Первый" ул. Пахоменко д.30</v>
      </c>
      <c r="F15767" s="2" t="str">
        <f t="shared" si="493"/>
        <v/>
      </c>
    </row>
    <row r="15768" spans="1:6" x14ac:dyDescent="0.25">
      <c r="A15768" s="3">
        <v>44068.375</v>
      </c>
      <c r="B15768" s="14">
        <f t="shared" si="492"/>
        <v>44068</v>
      </c>
      <c r="C15768">
        <v>4</v>
      </c>
      <c r="D15768" t="str">
        <f>VLOOKUP(C15768,'Справочник по тт'!$A$2:$C$5,3,FALSE)</f>
        <v>"Первый"</v>
      </c>
      <c r="E15768" t="str">
        <f>IF(AND(C15768=1,B15768&lt;='Справочник по тт'!$D$1),'Справочник по тт'!$D$2,VLOOKUP(C15768,'Справочник по тт'!A:C,2,FALSE))</f>
        <v>"Первый" ул. Пахоменко д.30</v>
      </c>
      <c r="F15768" s="2" t="str">
        <f t="shared" si="493"/>
        <v/>
      </c>
    </row>
    <row r="15769" spans="1:6" x14ac:dyDescent="0.25">
      <c r="A15769" s="3">
        <v>44068.375</v>
      </c>
      <c r="B15769" s="14">
        <f t="shared" si="492"/>
        <v>44068</v>
      </c>
      <c r="C15769">
        <v>4</v>
      </c>
      <c r="D15769" t="str">
        <f>VLOOKUP(C15769,'Справочник по тт'!$A$2:$C$5,3,FALSE)</f>
        <v>"Первый"</v>
      </c>
      <c r="E15769" t="str">
        <f>IF(AND(C15769=1,B15769&lt;='Справочник по тт'!$D$1),'Справочник по тт'!$D$2,VLOOKUP(C15769,'Справочник по тт'!A:C,2,FALSE))</f>
        <v>"Первый" ул. Пахоменко д.30</v>
      </c>
      <c r="F15769" s="2" t="str">
        <f t="shared" si="493"/>
        <v/>
      </c>
    </row>
    <row r="15770" spans="1:6" x14ac:dyDescent="0.25">
      <c r="A15770" s="3">
        <v>44068.375</v>
      </c>
      <c r="B15770" s="14">
        <f t="shared" si="492"/>
        <v>44068</v>
      </c>
      <c r="C15770">
        <v>4</v>
      </c>
      <c r="D15770" t="str">
        <f>VLOOKUP(C15770,'Справочник по тт'!$A$2:$C$5,3,FALSE)</f>
        <v>"Первый"</v>
      </c>
      <c r="E15770" t="str">
        <f>IF(AND(C15770=1,B15770&lt;='Справочник по тт'!$D$1),'Справочник по тт'!$D$2,VLOOKUP(C15770,'Справочник по тт'!A:C,2,FALSE))</f>
        <v>"Первый" ул. Пахоменко д.30</v>
      </c>
      <c r="F15770" s="2" t="str">
        <f t="shared" si="493"/>
        <v/>
      </c>
    </row>
    <row r="15771" spans="1:6" x14ac:dyDescent="0.25">
      <c r="A15771" s="3">
        <v>44068.375</v>
      </c>
      <c r="B15771" s="14">
        <f t="shared" si="492"/>
        <v>44068</v>
      </c>
      <c r="C15771">
        <v>4</v>
      </c>
      <c r="D15771" t="str">
        <f>VLOOKUP(C15771,'Справочник по тт'!$A$2:$C$5,3,FALSE)</f>
        <v>"Первый"</v>
      </c>
      <c r="E15771" t="str">
        <f>IF(AND(C15771=1,B15771&lt;='Справочник по тт'!$D$1),'Справочник по тт'!$D$2,VLOOKUP(C15771,'Справочник по тт'!A:C,2,FALSE))</f>
        <v>"Первый" ул. Пахоменко д.30</v>
      </c>
      <c r="F15771" s="2" t="str">
        <f t="shared" si="493"/>
        <v/>
      </c>
    </row>
    <row r="15772" spans="1:6" x14ac:dyDescent="0.25">
      <c r="A15772" s="3">
        <v>44068.375</v>
      </c>
      <c r="B15772" s="14">
        <f t="shared" si="492"/>
        <v>44068</v>
      </c>
      <c r="C15772">
        <v>4</v>
      </c>
      <c r="D15772" t="str">
        <f>VLOOKUP(C15772,'Справочник по тт'!$A$2:$C$5,3,FALSE)</f>
        <v>"Первый"</v>
      </c>
      <c r="E15772" t="str">
        <f>IF(AND(C15772=1,B15772&lt;='Справочник по тт'!$D$1),'Справочник по тт'!$D$2,VLOOKUP(C15772,'Справочник по тт'!A:C,2,FALSE))</f>
        <v>"Первый" ул. Пахоменко д.30</v>
      </c>
      <c r="F15772" s="2" t="str">
        <f t="shared" si="493"/>
        <v/>
      </c>
    </row>
    <row r="15773" spans="1:6" x14ac:dyDescent="0.25">
      <c r="A15773" s="3">
        <v>44068.375</v>
      </c>
      <c r="B15773" s="14">
        <f t="shared" si="492"/>
        <v>44068</v>
      </c>
      <c r="C15773">
        <v>4</v>
      </c>
      <c r="D15773" t="str">
        <f>VLOOKUP(C15773,'Справочник по тт'!$A$2:$C$5,3,FALSE)</f>
        <v>"Первый"</v>
      </c>
      <c r="E15773" t="str">
        <f>IF(AND(C15773=1,B15773&lt;='Справочник по тт'!$D$1),'Справочник по тт'!$D$2,VLOOKUP(C15773,'Справочник по тт'!A:C,2,FALSE))</f>
        <v>"Первый" ул. Пахоменко д.30</v>
      </c>
      <c r="F15773" s="2" t="str">
        <f t="shared" si="493"/>
        <v/>
      </c>
    </row>
    <row r="15774" spans="1:6" x14ac:dyDescent="0.25">
      <c r="A15774" s="3">
        <v>44068.375</v>
      </c>
      <c r="B15774" s="14">
        <f t="shared" si="492"/>
        <v>44068</v>
      </c>
      <c r="C15774">
        <v>4</v>
      </c>
      <c r="D15774" t="str">
        <f>VLOOKUP(C15774,'Справочник по тт'!$A$2:$C$5,3,FALSE)</f>
        <v>"Первый"</v>
      </c>
      <c r="E15774" t="str">
        <f>IF(AND(C15774=1,B15774&lt;='Справочник по тт'!$D$1),'Справочник по тт'!$D$2,VLOOKUP(C15774,'Справочник по тт'!A:C,2,FALSE))</f>
        <v>"Первый" ул. Пахоменко д.30</v>
      </c>
      <c r="F15774" s="2" t="str">
        <f t="shared" si="493"/>
        <v/>
      </c>
    </row>
    <row r="15775" spans="1:6" x14ac:dyDescent="0.25">
      <c r="A15775" s="3">
        <v>44068.375</v>
      </c>
      <c r="B15775" s="14">
        <f t="shared" si="492"/>
        <v>44068</v>
      </c>
      <c r="C15775">
        <v>4</v>
      </c>
      <c r="D15775" t="str">
        <f>VLOOKUP(C15775,'Справочник по тт'!$A$2:$C$5,3,FALSE)</f>
        <v>"Первый"</v>
      </c>
      <c r="E15775" t="str">
        <f>IF(AND(C15775=1,B15775&lt;='Справочник по тт'!$D$1),'Справочник по тт'!$D$2,VLOOKUP(C15775,'Справочник по тт'!A:C,2,FALSE))</f>
        <v>"Первый" ул. Пахоменко д.30</v>
      </c>
      <c r="F15775" s="2" t="str">
        <f t="shared" si="493"/>
        <v/>
      </c>
    </row>
    <row r="15776" spans="1:6" x14ac:dyDescent="0.25">
      <c r="A15776" s="3">
        <v>44068.375</v>
      </c>
      <c r="B15776" s="14">
        <f t="shared" si="492"/>
        <v>44068</v>
      </c>
      <c r="C15776">
        <v>4</v>
      </c>
      <c r="D15776" t="str">
        <f>VLOOKUP(C15776,'Справочник по тт'!$A$2:$C$5,3,FALSE)</f>
        <v>"Первый"</v>
      </c>
      <c r="E15776" t="str">
        <f>IF(AND(C15776=1,B15776&lt;='Справочник по тт'!$D$1),'Справочник по тт'!$D$2,VLOOKUP(C15776,'Справочник по тт'!A:C,2,FALSE))</f>
        <v>"Первый" ул. Пахоменко д.30</v>
      </c>
      <c r="F15776" s="2" t="str">
        <f t="shared" si="493"/>
        <v/>
      </c>
    </row>
    <row r="15777" spans="1:6" x14ac:dyDescent="0.25">
      <c r="A15777" s="3">
        <v>44068.375</v>
      </c>
      <c r="B15777" s="14">
        <f t="shared" si="492"/>
        <v>44068</v>
      </c>
      <c r="C15777">
        <v>4</v>
      </c>
      <c r="D15777" t="str">
        <f>VLOOKUP(C15777,'Справочник по тт'!$A$2:$C$5,3,FALSE)</f>
        <v>"Первый"</v>
      </c>
      <c r="E15777" t="str">
        <f>IF(AND(C15777=1,B15777&lt;='Справочник по тт'!$D$1),'Справочник по тт'!$D$2,VLOOKUP(C15777,'Справочник по тт'!A:C,2,FALSE))</f>
        <v>"Первый" ул. Пахоменко д.30</v>
      </c>
      <c r="F15777" s="2" t="str">
        <f t="shared" si="493"/>
        <v/>
      </c>
    </row>
    <row r="15778" spans="1:6" x14ac:dyDescent="0.25">
      <c r="A15778" s="3">
        <v>44068.395833333336</v>
      </c>
      <c r="B15778" s="14">
        <f t="shared" si="492"/>
        <v>44068</v>
      </c>
      <c r="C15778">
        <v>4</v>
      </c>
      <c r="D15778" t="str">
        <f>VLOOKUP(C15778,'Справочник по тт'!$A$2:$C$5,3,FALSE)</f>
        <v>"Первый"</v>
      </c>
      <c r="E15778" t="str">
        <f>IF(AND(C15778=1,B15778&lt;='Справочник по тт'!$D$1),'Справочник по тт'!$D$2,VLOOKUP(C15778,'Справочник по тт'!A:C,2,FALSE))</f>
        <v>"Первый" ул. Пахоменко д.30</v>
      </c>
      <c r="F15778" s="2" t="str">
        <f t="shared" si="493"/>
        <v/>
      </c>
    </row>
    <row r="15779" spans="1:6" x14ac:dyDescent="0.25">
      <c r="A15779" s="3">
        <v>44068.416666666664</v>
      </c>
      <c r="B15779" s="14">
        <f t="shared" si="492"/>
        <v>44068</v>
      </c>
      <c r="C15779">
        <v>4</v>
      </c>
      <c r="D15779" t="str">
        <f>VLOOKUP(C15779,'Справочник по тт'!$A$2:$C$5,3,FALSE)</f>
        <v>"Первый"</v>
      </c>
      <c r="E15779" t="str">
        <f>IF(AND(C15779=1,B15779&lt;='Справочник по тт'!$D$1),'Справочник по тт'!$D$2,VLOOKUP(C15779,'Справочник по тт'!A:C,2,FALSE))</f>
        <v>"Первый" ул. Пахоменко д.30</v>
      </c>
      <c r="F15779" s="2" t="str">
        <f t="shared" si="493"/>
        <v/>
      </c>
    </row>
    <row r="15780" spans="1:6" x14ac:dyDescent="0.25">
      <c r="A15780" s="3">
        <v>44068.416666666664</v>
      </c>
      <c r="B15780" s="14">
        <f t="shared" si="492"/>
        <v>44068</v>
      </c>
      <c r="C15780">
        <v>4</v>
      </c>
      <c r="D15780" t="str">
        <f>VLOOKUP(C15780,'Справочник по тт'!$A$2:$C$5,3,FALSE)</f>
        <v>"Первый"</v>
      </c>
      <c r="E15780" t="str">
        <f>IF(AND(C15780=1,B15780&lt;='Справочник по тт'!$D$1),'Справочник по тт'!$D$2,VLOOKUP(C15780,'Справочник по тт'!A:C,2,FALSE))</f>
        <v>"Первый" ул. Пахоменко д.30</v>
      </c>
      <c r="F15780" s="2" t="str">
        <f t="shared" si="493"/>
        <v/>
      </c>
    </row>
    <row r="15781" spans="1:6" x14ac:dyDescent="0.25">
      <c r="A15781" s="3">
        <v>44068.416666666664</v>
      </c>
      <c r="B15781" s="14">
        <f t="shared" si="492"/>
        <v>44068</v>
      </c>
      <c r="C15781">
        <v>4</v>
      </c>
      <c r="D15781" t="str">
        <f>VLOOKUP(C15781,'Справочник по тт'!$A$2:$C$5,3,FALSE)</f>
        <v>"Первый"</v>
      </c>
      <c r="E15781" t="str">
        <f>IF(AND(C15781=1,B15781&lt;='Справочник по тт'!$D$1),'Справочник по тт'!$D$2,VLOOKUP(C15781,'Справочник по тт'!A:C,2,FALSE))</f>
        <v>"Первый" ул. Пахоменко д.30</v>
      </c>
      <c r="F15781" s="2" t="str">
        <f t="shared" si="493"/>
        <v/>
      </c>
    </row>
    <row r="15782" spans="1:6" x14ac:dyDescent="0.25">
      <c r="A15782" s="3">
        <v>44068.416666666664</v>
      </c>
      <c r="B15782" s="14">
        <f t="shared" si="492"/>
        <v>44068</v>
      </c>
      <c r="C15782">
        <v>4</v>
      </c>
      <c r="D15782" t="str">
        <f>VLOOKUP(C15782,'Справочник по тт'!$A$2:$C$5,3,FALSE)</f>
        <v>"Первый"</v>
      </c>
      <c r="E15782" t="str">
        <f>IF(AND(C15782=1,B15782&lt;='Справочник по тт'!$D$1),'Справочник по тт'!$D$2,VLOOKUP(C15782,'Справочник по тт'!A:C,2,FALSE))</f>
        <v>"Первый" ул. Пахоменко д.30</v>
      </c>
      <c r="F15782" s="2" t="str">
        <f t="shared" si="493"/>
        <v/>
      </c>
    </row>
    <row r="15783" spans="1:6" x14ac:dyDescent="0.25">
      <c r="A15783" s="3">
        <v>44068.416666666664</v>
      </c>
      <c r="B15783" s="14">
        <f t="shared" si="492"/>
        <v>44068</v>
      </c>
      <c r="C15783">
        <v>4</v>
      </c>
      <c r="D15783" t="str">
        <f>VLOOKUP(C15783,'Справочник по тт'!$A$2:$C$5,3,FALSE)</f>
        <v>"Первый"</v>
      </c>
      <c r="E15783" t="str">
        <f>IF(AND(C15783=1,B15783&lt;='Справочник по тт'!$D$1),'Справочник по тт'!$D$2,VLOOKUP(C15783,'Справочник по тт'!A:C,2,FALSE))</f>
        <v>"Первый" ул. Пахоменко д.30</v>
      </c>
      <c r="F15783" s="2" t="str">
        <f t="shared" si="493"/>
        <v/>
      </c>
    </row>
    <row r="15784" spans="1:6" x14ac:dyDescent="0.25">
      <c r="A15784" s="3">
        <v>44068.416666666664</v>
      </c>
      <c r="B15784" s="14">
        <f t="shared" si="492"/>
        <v>44068</v>
      </c>
      <c r="C15784">
        <v>4</v>
      </c>
      <c r="D15784" t="str">
        <f>VLOOKUP(C15784,'Справочник по тт'!$A$2:$C$5,3,FALSE)</f>
        <v>"Первый"</v>
      </c>
      <c r="E15784" t="str">
        <f>IF(AND(C15784=1,B15784&lt;='Справочник по тт'!$D$1),'Справочник по тт'!$D$2,VLOOKUP(C15784,'Справочник по тт'!A:C,2,FALSE))</f>
        <v>"Первый" ул. Пахоменко д.30</v>
      </c>
      <c r="F15784" s="2" t="str">
        <f t="shared" si="493"/>
        <v/>
      </c>
    </row>
    <row r="15785" spans="1:6" x14ac:dyDescent="0.25">
      <c r="A15785" s="3">
        <v>44068.416666666664</v>
      </c>
      <c r="B15785" s="14">
        <f t="shared" si="492"/>
        <v>44068</v>
      </c>
      <c r="C15785">
        <v>4</v>
      </c>
      <c r="D15785" t="str">
        <f>VLOOKUP(C15785,'Справочник по тт'!$A$2:$C$5,3,FALSE)</f>
        <v>"Первый"</v>
      </c>
      <c r="E15785" t="str">
        <f>IF(AND(C15785=1,B15785&lt;='Справочник по тт'!$D$1),'Справочник по тт'!$D$2,VLOOKUP(C15785,'Справочник по тт'!A:C,2,FALSE))</f>
        <v>"Первый" ул. Пахоменко д.30</v>
      </c>
      <c r="F15785" s="2" t="str">
        <f t="shared" si="493"/>
        <v/>
      </c>
    </row>
    <row r="15786" spans="1:6" x14ac:dyDescent="0.25">
      <c r="A15786" s="3">
        <v>44068.458333333336</v>
      </c>
      <c r="B15786" s="14">
        <f t="shared" si="492"/>
        <v>44068</v>
      </c>
      <c r="C15786">
        <v>4</v>
      </c>
      <c r="D15786" t="str">
        <f>VLOOKUP(C15786,'Справочник по тт'!$A$2:$C$5,3,FALSE)</f>
        <v>"Первый"</v>
      </c>
      <c r="E15786" t="str">
        <f>IF(AND(C15786=1,B15786&lt;='Справочник по тт'!$D$1),'Справочник по тт'!$D$2,VLOOKUP(C15786,'Справочник по тт'!A:C,2,FALSE))</f>
        <v>"Первый" ул. Пахоменко д.30</v>
      </c>
      <c r="F15786" s="2" t="str">
        <f t="shared" si="493"/>
        <v/>
      </c>
    </row>
    <row r="15787" spans="1:6" x14ac:dyDescent="0.25">
      <c r="A15787" s="3">
        <v>44068.458333333336</v>
      </c>
      <c r="B15787" s="14">
        <f t="shared" si="492"/>
        <v>44068</v>
      </c>
      <c r="C15787">
        <v>4</v>
      </c>
      <c r="D15787" t="str">
        <f>VLOOKUP(C15787,'Справочник по тт'!$A$2:$C$5,3,FALSE)</f>
        <v>"Первый"</v>
      </c>
      <c r="E15787" t="str">
        <f>IF(AND(C15787=1,B15787&lt;='Справочник по тт'!$D$1),'Справочник по тт'!$D$2,VLOOKUP(C15787,'Справочник по тт'!A:C,2,FALSE))</f>
        <v>"Первый" ул. Пахоменко д.30</v>
      </c>
      <c r="F15787" s="2" t="str">
        <f t="shared" si="493"/>
        <v/>
      </c>
    </row>
    <row r="15788" spans="1:6" x14ac:dyDescent="0.25">
      <c r="A15788" s="3">
        <v>44068.458333333336</v>
      </c>
      <c r="B15788" s="14">
        <f t="shared" si="492"/>
        <v>44068</v>
      </c>
      <c r="C15788">
        <v>4</v>
      </c>
      <c r="D15788" t="str">
        <f>VLOOKUP(C15788,'Справочник по тт'!$A$2:$C$5,3,FALSE)</f>
        <v>"Первый"</v>
      </c>
      <c r="E15788" t="str">
        <f>IF(AND(C15788=1,B15788&lt;='Справочник по тт'!$D$1),'Справочник по тт'!$D$2,VLOOKUP(C15788,'Справочник по тт'!A:C,2,FALSE))</f>
        <v>"Первый" ул. Пахоменко д.30</v>
      </c>
      <c r="F15788" s="2" t="str">
        <f t="shared" si="493"/>
        <v/>
      </c>
    </row>
    <row r="15789" spans="1:6" x14ac:dyDescent="0.25">
      <c r="A15789" s="3">
        <v>44068.458333333336</v>
      </c>
      <c r="B15789" s="14">
        <f t="shared" si="492"/>
        <v>44068</v>
      </c>
      <c r="C15789">
        <v>4</v>
      </c>
      <c r="D15789" t="str">
        <f>VLOOKUP(C15789,'Справочник по тт'!$A$2:$C$5,3,FALSE)</f>
        <v>"Первый"</v>
      </c>
      <c r="E15789" t="str">
        <f>IF(AND(C15789=1,B15789&lt;='Справочник по тт'!$D$1),'Справочник по тт'!$D$2,VLOOKUP(C15789,'Справочник по тт'!A:C,2,FALSE))</f>
        <v>"Первый" ул. Пахоменко д.30</v>
      </c>
      <c r="F15789" s="2" t="str">
        <f t="shared" si="493"/>
        <v/>
      </c>
    </row>
    <row r="15790" spans="1:6" x14ac:dyDescent="0.25">
      <c r="A15790" s="3">
        <v>44068.5</v>
      </c>
      <c r="B15790" s="14">
        <f t="shared" si="492"/>
        <v>44068</v>
      </c>
      <c r="C15790">
        <v>4</v>
      </c>
      <c r="D15790" t="str">
        <f>VLOOKUP(C15790,'Справочник по тт'!$A$2:$C$5,3,FALSE)</f>
        <v>"Первый"</v>
      </c>
      <c r="E15790" t="str">
        <f>IF(AND(C15790=1,B15790&lt;='Справочник по тт'!$D$1),'Справочник по тт'!$D$2,VLOOKUP(C15790,'Справочник по тт'!A:C,2,FALSE))</f>
        <v>"Первый" ул. Пахоменко д.30</v>
      </c>
      <c r="F15790" s="2" t="str">
        <f t="shared" si="493"/>
        <v/>
      </c>
    </row>
    <row r="15791" spans="1:6" x14ac:dyDescent="0.25">
      <c r="A15791" s="3">
        <v>44068.5</v>
      </c>
      <c r="B15791" s="14">
        <f t="shared" si="492"/>
        <v>44068</v>
      </c>
      <c r="C15791">
        <v>4</v>
      </c>
      <c r="D15791" t="str">
        <f>VLOOKUP(C15791,'Справочник по тт'!$A$2:$C$5,3,FALSE)</f>
        <v>"Первый"</v>
      </c>
      <c r="E15791" t="str">
        <f>IF(AND(C15791=1,B15791&lt;='Справочник по тт'!$D$1),'Справочник по тт'!$D$2,VLOOKUP(C15791,'Справочник по тт'!A:C,2,FALSE))</f>
        <v>"Первый" ул. Пахоменко д.30</v>
      </c>
      <c r="F15791" s="2" t="str">
        <f t="shared" si="493"/>
        <v/>
      </c>
    </row>
    <row r="15792" spans="1:6" x14ac:dyDescent="0.25">
      <c r="A15792" s="3">
        <v>44068.5</v>
      </c>
      <c r="B15792" s="14">
        <f t="shared" si="492"/>
        <v>44068</v>
      </c>
      <c r="C15792">
        <v>4</v>
      </c>
      <c r="D15792" t="str">
        <f>VLOOKUP(C15792,'Справочник по тт'!$A$2:$C$5,3,FALSE)</f>
        <v>"Первый"</v>
      </c>
      <c r="E15792" t="str">
        <f>IF(AND(C15792=1,B15792&lt;='Справочник по тт'!$D$1),'Справочник по тт'!$D$2,VLOOKUP(C15792,'Справочник по тт'!A:C,2,FALSE))</f>
        <v>"Первый" ул. Пахоменко д.30</v>
      </c>
      <c r="F15792" s="2" t="str">
        <f t="shared" si="493"/>
        <v/>
      </c>
    </row>
    <row r="15793" spans="1:6" x14ac:dyDescent="0.25">
      <c r="A15793" s="3">
        <v>44068.5</v>
      </c>
      <c r="B15793" s="14">
        <f t="shared" si="492"/>
        <v>44068</v>
      </c>
      <c r="C15793">
        <v>4</v>
      </c>
      <c r="D15793" t="str">
        <f>VLOOKUP(C15793,'Справочник по тт'!$A$2:$C$5,3,FALSE)</f>
        <v>"Первый"</v>
      </c>
      <c r="E15793" t="str">
        <f>IF(AND(C15793=1,B15793&lt;='Справочник по тт'!$D$1),'Справочник по тт'!$D$2,VLOOKUP(C15793,'Справочник по тт'!A:C,2,FALSE))</f>
        <v>"Первый" ул. Пахоменко д.30</v>
      </c>
      <c r="F15793" s="2" t="str">
        <f t="shared" si="493"/>
        <v/>
      </c>
    </row>
    <row r="15794" spans="1:6" x14ac:dyDescent="0.25">
      <c r="A15794" s="3">
        <v>44068.5</v>
      </c>
      <c r="B15794" s="14">
        <f t="shared" si="492"/>
        <v>44068</v>
      </c>
      <c r="C15794">
        <v>4</v>
      </c>
      <c r="D15794" t="str">
        <f>VLOOKUP(C15794,'Справочник по тт'!$A$2:$C$5,3,FALSE)</f>
        <v>"Первый"</v>
      </c>
      <c r="E15794" t="str">
        <f>IF(AND(C15794=1,B15794&lt;='Справочник по тт'!$D$1),'Справочник по тт'!$D$2,VLOOKUP(C15794,'Справочник по тт'!A:C,2,FALSE))</f>
        <v>"Первый" ул. Пахоменко д.30</v>
      </c>
      <c r="F15794" s="2" t="str">
        <f t="shared" si="493"/>
        <v/>
      </c>
    </row>
    <row r="15795" spans="1:6" x14ac:dyDescent="0.25">
      <c r="A15795" s="14">
        <v>44068.541666666664</v>
      </c>
      <c r="B15795" s="14">
        <f t="shared" si="492"/>
        <v>44068</v>
      </c>
      <c r="C15795">
        <v>1</v>
      </c>
      <c r="D15795" t="str">
        <f>VLOOKUP(C15795,'Справочник по тт'!$A$2:$C$5,3,FALSE)</f>
        <v>"Шанс"</v>
      </c>
      <c r="E15795" t="str">
        <f>IF(AND(C15795=1,B15795&lt;='Справочник по тт'!$D$1),'Справочник по тт'!$D$2,VLOOKUP(C15795,'Справочник по тт'!A:C,2,FALSE))</f>
        <v>"Шанс" ул. Ленина д.21</v>
      </c>
      <c r="F15795" s="2" t="str">
        <f t="shared" si="493"/>
        <v/>
      </c>
    </row>
    <row r="15796" spans="1:6" x14ac:dyDescent="0.25">
      <c r="A15796" s="14">
        <v>44068.541666666664</v>
      </c>
      <c r="B15796" s="14">
        <f t="shared" si="492"/>
        <v>44068</v>
      </c>
      <c r="C15796">
        <v>1</v>
      </c>
      <c r="D15796" t="str">
        <f>VLOOKUP(C15796,'Справочник по тт'!$A$2:$C$5,3,FALSE)</f>
        <v>"Шанс"</v>
      </c>
      <c r="E15796" t="str">
        <f>IF(AND(C15796=1,B15796&lt;='Справочник по тт'!$D$1),'Справочник по тт'!$D$2,VLOOKUP(C15796,'Справочник по тт'!A:C,2,FALSE))</f>
        <v>"Шанс" ул. Ленина д.21</v>
      </c>
      <c r="F15796" s="2" t="str">
        <f t="shared" si="493"/>
        <v/>
      </c>
    </row>
    <row r="15797" spans="1:6" x14ac:dyDescent="0.25">
      <c r="A15797" s="14">
        <v>44068.541666666664</v>
      </c>
      <c r="B15797" s="14">
        <f t="shared" si="492"/>
        <v>44068</v>
      </c>
      <c r="C15797">
        <v>1</v>
      </c>
      <c r="D15797" t="str">
        <f>VLOOKUP(C15797,'Справочник по тт'!$A$2:$C$5,3,FALSE)</f>
        <v>"Шанс"</v>
      </c>
      <c r="E15797" t="str">
        <f>IF(AND(C15797=1,B15797&lt;='Справочник по тт'!$D$1),'Справочник по тт'!$D$2,VLOOKUP(C15797,'Справочник по тт'!A:C,2,FALSE))</f>
        <v>"Шанс" ул. Ленина д.21</v>
      </c>
      <c r="F15797" s="2" t="str">
        <f t="shared" si="493"/>
        <v/>
      </c>
    </row>
    <row r="15798" spans="1:6" x14ac:dyDescent="0.25">
      <c r="A15798" s="14">
        <v>44068.541666666664</v>
      </c>
      <c r="B15798" s="14">
        <f t="shared" si="492"/>
        <v>44068</v>
      </c>
      <c r="C15798">
        <v>1</v>
      </c>
      <c r="D15798" t="str">
        <f>VLOOKUP(C15798,'Справочник по тт'!$A$2:$C$5,3,FALSE)</f>
        <v>"Шанс"</v>
      </c>
      <c r="E15798" t="str">
        <f>IF(AND(C15798=1,B15798&lt;='Справочник по тт'!$D$1),'Справочник по тт'!$D$2,VLOOKUP(C15798,'Справочник по тт'!A:C,2,FALSE))</f>
        <v>"Шанс" ул. Ленина д.21</v>
      </c>
      <c r="F15798" s="2" t="str">
        <f t="shared" si="493"/>
        <v/>
      </c>
    </row>
    <row r="15799" spans="1:6" x14ac:dyDescent="0.25">
      <c r="A15799" s="14">
        <v>44068.583333333336</v>
      </c>
      <c r="B15799" s="14">
        <f t="shared" si="492"/>
        <v>44068</v>
      </c>
      <c r="C15799">
        <v>1</v>
      </c>
      <c r="D15799" t="str">
        <f>VLOOKUP(C15799,'Справочник по тт'!$A$2:$C$5,3,FALSE)</f>
        <v>"Шанс"</v>
      </c>
      <c r="E15799" t="str">
        <f>IF(AND(C15799=1,B15799&lt;='Справочник по тт'!$D$1),'Справочник по тт'!$D$2,VLOOKUP(C15799,'Справочник по тт'!A:C,2,FALSE))</f>
        <v>"Шанс" ул. Ленина д.21</v>
      </c>
      <c r="F15799" s="2" t="str">
        <f t="shared" si="493"/>
        <v/>
      </c>
    </row>
    <row r="15800" spans="1:6" x14ac:dyDescent="0.25">
      <c r="A15800" s="14">
        <v>44068.583333333336</v>
      </c>
      <c r="B15800" s="14">
        <f t="shared" si="492"/>
        <v>44068</v>
      </c>
      <c r="C15800">
        <v>1</v>
      </c>
      <c r="D15800" t="str">
        <f>VLOOKUP(C15800,'Справочник по тт'!$A$2:$C$5,3,FALSE)</f>
        <v>"Шанс"</v>
      </c>
      <c r="E15800" t="str">
        <f>IF(AND(C15800=1,B15800&lt;='Справочник по тт'!$D$1),'Справочник по тт'!$D$2,VLOOKUP(C15800,'Справочник по тт'!A:C,2,FALSE))</f>
        <v>"Шанс" ул. Ленина д.21</v>
      </c>
      <c r="F15800" s="2" t="str">
        <f t="shared" si="493"/>
        <v/>
      </c>
    </row>
    <row r="15801" spans="1:6" x14ac:dyDescent="0.25">
      <c r="A15801" s="14">
        <v>44068.583333333336</v>
      </c>
      <c r="B15801" s="14">
        <f t="shared" si="492"/>
        <v>44068</v>
      </c>
      <c r="C15801">
        <v>1</v>
      </c>
      <c r="D15801" t="str">
        <f>VLOOKUP(C15801,'Справочник по тт'!$A$2:$C$5,3,FALSE)</f>
        <v>"Шанс"</v>
      </c>
      <c r="E15801" t="str">
        <f>IF(AND(C15801=1,B15801&lt;='Справочник по тт'!$D$1),'Справочник по тт'!$D$2,VLOOKUP(C15801,'Справочник по тт'!A:C,2,FALSE))</f>
        <v>"Шанс" ул. Ленина д.21</v>
      </c>
      <c r="F15801" s="2" t="str">
        <f t="shared" si="493"/>
        <v/>
      </c>
    </row>
    <row r="15802" spans="1:6" x14ac:dyDescent="0.25">
      <c r="A15802" s="14">
        <v>44068.583333333336</v>
      </c>
      <c r="B15802" s="14">
        <f t="shared" si="492"/>
        <v>44068</v>
      </c>
      <c r="C15802">
        <v>1</v>
      </c>
      <c r="D15802" t="str">
        <f>VLOOKUP(C15802,'Справочник по тт'!$A$2:$C$5,3,FALSE)</f>
        <v>"Шанс"</v>
      </c>
      <c r="E15802" t="str">
        <f>IF(AND(C15802=1,B15802&lt;='Справочник по тт'!$D$1),'Справочник по тт'!$D$2,VLOOKUP(C15802,'Справочник по тт'!A:C,2,FALSE))</f>
        <v>"Шанс" ул. Ленина д.21</v>
      </c>
      <c r="F15802" s="2" t="str">
        <f t="shared" si="493"/>
        <v/>
      </c>
    </row>
    <row r="15803" spans="1:6" x14ac:dyDescent="0.25">
      <c r="A15803" s="14">
        <v>44068.583333333336</v>
      </c>
      <c r="B15803" s="14">
        <f t="shared" si="492"/>
        <v>44068</v>
      </c>
      <c r="C15803">
        <v>1</v>
      </c>
      <c r="D15803" t="str">
        <f>VLOOKUP(C15803,'Справочник по тт'!$A$2:$C$5,3,FALSE)</f>
        <v>"Шанс"</v>
      </c>
      <c r="E15803" t="str">
        <f>IF(AND(C15803=1,B15803&lt;='Справочник по тт'!$D$1),'Справочник по тт'!$D$2,VLOOKUP(C15803,'Справочник по тт'!A:C,2,FALSE))</f>
        <v>"Шанс" ул. Ленина д.21</v>
      </c>
      <c r="F15803" s="2" t="str">
        <f t="shared" si="493"/>
        <v/>
      </c>
    </row>
    <row r="15804" spans="1:6" x14ac:dyDescent="0.25">
      <c r="A15804" s="14">
        <v>44068.583333333336</v>
      </c>
      <c r="B15804" s="14">
        <f t="shared" si="492"/>
        <v>44068</v>
      </c>
      <c r="C15804">
        <v>1</v>
      </c>
      <c r="D15804" t="str">
        <f>VLOOKUP(C15804,'Справочник по тт'!$A$2:$C$5,3,FALSE)</f>
        <v>"Шанс"</v>
      </c>
      <c r="E15804" t="str">
        <f>IF(AND(C15804=1,B15804&lt;='Справочник по тт'!$D$1),'Справочник по тт'!$D$2,VLOOKUP(C15804,'Справочник по тт'!A:C,2,FALSE))</f>
        <v>"Шанс" ул. Ленина д.21</v>
      </c>
      <c r="F15804" s="2" t="str">
        <f t="shared" si="493"/>
        <v/>
      </c>
    </row>
    <row r="15805" spans="1:6" x14ac:dyDescent="0.25">
      <c r="A15805" s="14">
        <v>44068.625</v>
      </c>
      <c r="B15805" s="14">
        <f t="shared" si="492"/>
        <v>44068</v>
      </c>
      <c r="C15805">
        <v>1</v>
      </c>
      <c r="D15805" t="str">
        <f>VLOOKUP(C15805,'Справочник по тт'!$A$2:$C$5,3,FALSE)</f>
        <v>"Шанс"</v>
      </c>
      <c r="E15805" t="str">
        <f>IF(AND(C15805=1,B15805&lt;='Справочник по тт'!$D$1),'Справочник по тт'!$D$2,VLOOKUP(C15805,'Справочник по тт'!A:C,2,FALSE))</f>
        <v>"Шанс" ул. Ленина д.21</v>
      </c>
      <c r="F15805" s="2" t="str">
        <f t="shared" si="493"/>
        <v/>
      </c>
    </row>
    <row r="15806" spans="1:6" x14ac:dyDescent="0.25">
      <c r="A15806" s="14">
        <v>44068.625</v>
      </c>
      <c r="B15806" s="14">
        <f t="shared" si="492"/>
        <v>44068</v>
      </c>
      <c r="C15806">
        <v>1</v>
      </c>
      <c r="D15806" t="str">
        <f>VLOOKUP(C15806,'Справочник по тт'!$A$2:$C$5,3,FALSE)</f>
        <v>"Шанс"</v>
      </c>
      <c r="E15806" t="str">
        <f>IF(AND(C15806=1,B15806&lt;='Справочник по тт'!$D$1),'Справочник по тт'!$D$2,VLOOKUP(C15806,'Справочник по тт'!A:C,2,FALSE))</f>
        <v>"Шанс" ул. Ленина д.21</v>
      </c>
      <c r="F15806" s="2" t="str">
        <f t="shared" si="493"/>
        <v/>
      </c>
    </row>
    <row r="15807" spans="1:6" x14ac:dyDescent="0.25">
      <c r="A15807" s="14">
        <v>44068.625</v>
      </c>
      <c r="B15807" s="14">
        <f t="shared" si="492"/>
        <v>44068</v>
      </c>
      <c r="C15807">
        <v>1</v>
      </c>
      <c r="D15807" t="str">
        <f>VLOOKUP(C15807,'Справочник по тт'!$A$2:$C$5,3,FALSE)</f>
        <v>"Шанс"</v>
      </c>
      <c r="E15807" t="str">
        <f>IF(AND(C15807=1,B15807&lt;='Справочник по тт'!$D$1),'Справочник по тт'!$D$2,VLOOKUP(C15807,'Справочник по тт'!A:C,2,FALSE))</f>
        <v>"Шанс" ул. Ленина д.21</v>
      </c>
      <c r="F15807" s="2" t="str">
        <f t="shared" si="493"/>
        <v/>
      </c>
    </row>
    <row r="15808" spans="1:6" x14ac:dyDescent="0.25">
      <c r="A15808" s="14">
        <v>44068.666666666664</v>
      </c>
      <c r="B15808" s="14">
        <f t="shared" si="492"/>
        <v>44068</v>
      </c>
      <c r="C15808">
        <v>1</v>
      </c>
      <c r="D15808" t="str">
        <f>VLOOKUP(C15808,'Справочник по тт'!$A$2:$C$5,3,FALSE)</f>
        <v>"Шанс"</v>
      </c>
      <c r="E15808" t="str">
        <f>IF(AND(C15808=1,B15808&lt;='Справочник по тт'!$D$1),'Справочник по тт'!$D$2,VLOOKUP(C15808,'Справочник по тт'!A:C,2,FALSE))</f>
        <v>"Шанс" ул. Ленина д.21</v>
      </c>
      <c r="F15808" s="2" t="str">
        <f t="shared" si="493"/>
        <v/>
      </c>
    </row>
    <row r="15809" spans="1:6" x14ac:dyDescent="0.25">
      <c r="A15809" s="14">
        <v>44068.666666666664</v>
      </c>
      <c r="B15809" s="14">
        <f t="shared" si="492"/>
        <v>44068</v>
      </c>
      <c r="C15809">
        <v>1</v>
      </c>
      <c r="D15809" t="str">
        <f>VLOOKUP(C15809,'Справочник по тт'!$A$2:$C$5,3,FALSE)</f>
        <v>"Шанс"</v>
      </c>
      <c r="E15809" t="str">
        <f>IF(AND(C15809=1,B15809&lt;='Справочник по тт'!$D$1),'Справочник по тт'!$D$2,VLOOKUP(C15809,'Справочник по тт'!A:C,2,FALSE))</f>
        <v>"Шанс" ул. Ленина д.21</v>
      </c>
      <c r="F15809" s="2" t="str">
        <f t="shared" si="493"/>
        <v/>
      </c>
    </row>
    <row r="15810" spans="1:6" x14ac:dyDescent="0.25">
      <c r="A15810" s="14">
        <v>44068.666666666664</v>
      </c>
      <c r="B15810" s="14">
        <f t="shared" ref="B15810:B15873" si="494">(TEXT(A15810,"ДД.ММ.ГГГГ"))*1</f>
        <v>44068</v>
      </c>
      <c r="C15810">
        <v>1</v>
      </c>
      <c r="D15810" t="str">
        <f>VLOOKUP(C15810,'Справочник по тт'!$A$2:$C$5,3,FALSE)</f>
        <v>"Шанс"</v>
      </c>
      <c r="E15810" t="str">
        <f>IF(AND(C15810=1,B15810&lt;='Справочник по тт'!$D$1),'Справочник по тт'!$D$2,VLOOKUP(C15810,'Справочник по тт'!A:C,2,FALSE))</f>
        <v>"Шанс" ул. Ленина д.21</v>
      </c>
      <c r="F15810" s="2" t="str">
        <f t="shared" si="493"/>
        <v/>
      </c>
    </row>
    <row r="15811" spans="1:6" x14ac:dyDescent="0.25">
      <c r="A15811" s="14">
        <v>44068.666666666664</v>
      </c>
      <c r="B15811" s="14">
        <f t="shared" si="494"/>
        <v>44068</v>
      </c>
      <c r="C15811">
        <v>1</v>
      </c>
      <c r="D15811" t="str">
        <f>VLOOKUP(C15811,'Справочник по тт'!$A$2:$C$5,3,FALSE)</f>
        <v>"Шанс"</v>
      </c>
      <c r="E15811" t="str">
        <f>IF(AND(C15811=1,B15811&lt;='Справочник по тт'!$D$1),'Справочник по тт'!$D$2,VLOOKUP(C15811,'Справочник по тт'!A:C,2,FALSE))</f>
        <v>"Шанс" ул. Ленина д.21</v>
      </c>
      <c r="F15811" s="2" t="str">
        <f t="shared" ref="F15811:F15874" si="495">IF(B15811&lt;=$F$1,1,"")</f>
        <v/>
      </c>
    </row>
    <row r="15812" spans="1:6" x14ac:dyDescent="0.25">
      <c r="A15812" s="14">
        <v>44068.666666666664</v>
      </c>
      <c r="B15812" s="14">
        <f t="shared" si="494"/>
        <v>44068</v>
      </c>
      <c r="C15812">
        <v>1</v>
      </c>
      <c r="D15812" t="str">
        <f>VLOOKUP(C15812,'Справочник по тт'!$A$2:$C$5,3,FALSE)</f>
        <v>"Шанс"</v>
      </c>
      <c r="E15812" t="str">
        <f>IF(AND(C15812=1,B15812&lt;='Справочник по тт'!$D$1),'Справочник по тт'!$D$2,VLOOKUP(C15812,'Справочник по тт'!A:C,2,FALSE))</f>
        <v>"Шанс" ул. Ленина д.21</v>
      </c>
      <c r="F15812" s="2" t="str">
        <f t="shared" si="495"/>
        <v/>
      </c>
    </row>
    <row r="15813" spans="1:6" x14ac:dyDescent="0.25">
      <c r="A15813" s="14">
        <v>44068.666666666664</v>
      </c>
      <c r="B15813" s="14">
        <f t="shared" si="494"/>
        <v>44068</v>
      </c>
      <c r="C15813">
        <v>1</v>
      </c>
      <c r="D15813" t="str">
        <f>VLOOKUP(C15813,'Справочник по тт'!$A$2:$C$5,3,FALSE)</f>
        <v>"Шанс"</v>
      </c>
      <c r="E15813" t="str">
        <f>IF(AND(C15813=1,B15813&lt;='Справочник по тт'!$D$1),'Справочник по тт'!$D$2,VLOOKUP(C15813,'Справочник по тт'!A:C,2,FALSE))</f>
        <v>"Шанс" ул. Ленина д.21</v>
      </c>
      <c r="F15813" s="2" t="str">
        <f t="shared" si="495"/>
        <v/>
      </c>
    </row>
    <row r="15814" spans="1:6" x14ac:dyDescent="0.25">
      <c r="A15814" s="14">
        <v>44068.666666666664</v>
      </c>
      <c r="B15814" s="14">
        <f t="shared" si="494"/>
        <v>44068</v>
      </c>
      <c r="C15814">
        <v>1</v>
      </c>
      <c r="D15814" t="str">
        <f>VLOOKUP(C15814,'Справочник по тт'!$A$2:$C$5,3,FALSE)</f>
        <v>"Шанс"</v>
      </c>
      <c r="E15814" t="str">
        <f>IF(AND(C15814=1,B15814&lt;='Справочник по тт'!$D$1),'Справочник по тт'!$D$2,VLOOKUP(C15814,'Справочник по тт'!A:C,2,FALSE))</f>
        <v>"Шанс" ул. Ленина д.21</v>
      </c>
      <c r="F15814" s="2" t="str">
        <f t="shared" si="495"/>
        <v/>
      </c>
    </row>
    <row r="15815" spans="1:6" x14ac:dyDescent="0.25">
      <c r="A15815" s="14">
        <v>44068.680555555555</v>
      </c>
      <c r="B15815" s="14">
        <f t="shared" si="494"/>
        <v>44068</v>
      </c>
      <c r="C15815">
        <v>1</v>
      </c>
      <c r="D15815" t="str">
        <f>VLOOKUP(C15815,'Справочник по тт'!$A$2:$C$5,3,FALSE)</f>
        <v>"Шанс"</v>
      </c>
      <c r="E15815" t="str">
        <f>IF(AND(C15815=1,B15815&lt;='Справочник по тт'!$D$1),'Справочник по тт'!$D$2,VLOOKUP(C15815,'Справочник по тт'!A:C,2,FALSE))</f>
        <v>"Шанс" ул. Ленина д.21</v>
      </c>
      <c r="F15815" s="2" t="str">
        <f t="shared" si="495"/>
        <v/>
      </c>
    </row>
    <row r="15816" spans="1:6" x14ac:dyDescent="0.25">
      <c r="A15816" s="14">
        <v>44068.680555555555</v>
      </c>
      <c r="B15816" s="14">
        <f t="shared" si="494"/>
        <v>44068</v>
      </c>
      <c r="C15816">
        <v>1</v>
      </c>
      <c r="D15816" t="str">
        <f>VLOOKUP(C15816,'Справочник по тт'!$A$2:$C$5,3,FALSE)</f>
        <v>"Шанс"</v>
      </c>
      <c r="E15816" t="str">
        <f>IF(AND(C15816=1,B15816&lt;='Справочник по тт'!$D$1),'Справочник по тт'!$D$2,VLOOKUP(C15816,'Справочник по тт'!A:C,2,FALSE))</f>
        <v>"Шанс" ул. Ленина д.21</v>
      </c>
      <c r="F15816" s="2" t="str">
        <f t="shared" si="495"/>
        <v/>
      </c>
    </row>
    <row r="15817" spans="1:6" x14ac:dyDescent="0.25">
      <c r="A15817" s="14">
        <v>44068.6875</v>
      </c>
      <c r="B15817" s="14">
        <f t="shared" si="494"/>
        <v>44068</v>
      </c>
      <c r="C15817">
        <v>1</v>
      </c>
      <c r="D15817" t="str">
        <f>VLOOKUP(C15817,'Справочник по тт'!$A$2:$C$5,3,FALSE)</f>
        <v>"Шанс"</v>
      </c>
      <c r="E15817" t="str">
        <f>IF(AND(C15817=1,B15817&lt;='Справочник по тт'!$D$1),'Справочник по тт'!$D$2,VLOOKUP(C15817,'Справочник по тт'!A:C,2,FALSE))</f>
        <v>"Шанс" ул. Ленина д.21</v>
      </c>
      <c r="F15817" s="2" t="str">
        <f t="shared" si="495"/>
        <v/>
      </c>
    </row>
    <row r="15818" spans="1:6" x14ac:dyDescent="0.25">
      <c r="A15818" s="14">
        <v>44068.708333333336</v>
      </c>
      <c r="B15818" s="14">
        <f t="shared" si="494"/>
        <v>44068</v>
      </c>
      <c r="C15818">
        <v>1</v>
      </c>
      <c r="D15818" t="str">
        <f>VLOOKUP(C15818,'Справочник по тт'!$A$2:$C$5,3,FALSE)</f>
        <v>"Шанс"</v>
      </c>
      <c r="E15818" t="str">
        <f>IF(AND(C15818=1,B15818&lt;='Справочник по тт'!$D$1),'Справочник по тт'!$D$2,VLOOKUP(C15818,'Справочник по тт'!A:C,2,FALSE))</f>
        <v>"Шанс" ул. Ленина д.21</v>
      </c>
      <c r="F15818" s="2" t="str">
        <f t="shared" si="495"/>
        <v/>
      </c>
    </row>
    <row r="15819" spans="1:6" x14ac:dyDescent="0.25">
      <c r="A15819" s="14">
        <v>44068.729166666664</v>
      </c>
      <c r="B15819" s="14">
        <f t="shared" si="494"/>
        <v>44068</v>
      </c>
      <c r="C15819">
        <v>1</v>
      </c>
      <c r="D15819" t="str">
        <f>VLOOKUP(C15819,'Справочник по тт'!$A$2:$C$5,3,FALSE)</f>
        <v>"Шанс"</v>
      </c>
      <c r="E15819" t="str">
        <f>IF(AND(C15819=1,B15819&lt;='Справочник по тт'!$D$1),'Справочник по тт'!$D$2,VLOOKUP(C15819,'Справочник по тт'!A:C,2,FALSE))</f>
        <v>"Шанс" ул. Ленина д.21</v>
      </c>
      <c r="F15819" s="2" t="str">
        <f t="shared" si="495"/>
        <v/>
      </c>
    </row>
    <row r="15820" spans="1:6" x14ac:dyDescent="0.25">
      <c r="A15820" s="14">
        <v>44068.75</v>
      </c>
      <c r="B15820" s="14">
        <f t="shared" si="494"/>
        <v>44068</v>
      </c>
      <c r="C15820">
        <v>1</v>
      </c>
      <c r="D15820" t="str">
        <f>VLOOKUP(C15820,'Справочник по тт'!$A$2:$C$5,3,FALSE)</f>
        <v>"Шанс"</v>
      </c>
      <c r="E15820" t="str">
        <f>IF(AND(C15820=1,B15820&lt;='Справочник по тт'!$D$1),'Справочник по тт'!$D$2,VLOOKUP(C15820,'Справочник по тт'!A:C,2,FALSE))</f>
        <v>"Шанс" ул. Ленина д.21</v>
      </c>
      <c r="F15820" s="2" t="str">
        <f t="shared" si="495"/>
        <v/>
      </c>
    </row>
    <row r="15821" spans="1:6" x14ac:dyDescent="0.25">
      <c r="A15821" s="14">
        <v>44068.75</v>
      </c>
      <c r="B15821" s="14">
        <f t="shared" si="494"/>
        <v>44068</v>
      </c>
      <c r="C15821">
        <v>1</v>
      </c>
      <c r="D15821" t="str">
        <f>VLOOKUP(C15821,'Справочник по тт'!$A$2:$C$5,3,FALSE)</f>
        <v>"Шанс"</v>
      </c>
      <c r="E15821" t="str">
        <f>IF(AND(C15821=1,B15821&lt;='Справочник по тт'!$D$1),'Справочник по тт'!$D$2,VLOOKUP(C15821,'Справочник по тт'!A:C,2,FALSE))</f>
        <v>"Шанс" ул. Ленина д.21</v>
      </c>
      <c r="F15821" s="2" t="str">
        <f t="shared" si="495"/>
        <v/>
      </c>
    </row>
    <row r="15822" spans="1:6" x14ac:dyDescent="0.25">
      <c r="A15822" s="14">
        <v>44068.770833333336</v>
      </c>
      <c r="B15822" s="14">
        <f t="shared" si="494"/>
        <v>44068</v>
      </c>
      <c r="C15822">
        <v>1</v>
      </c>
      <c r="D15822" t="str">
        <f>VLOOKUP(C15822,'Справочник по тт'!$A$2:$C$5,3,FALSE)</f>
        <v>"Шанс"</v>
      </c>
      <c r="E15822" t="str">
        <f>IF(AND(C15822=1,B15822&lt;='Справочник по тт'!$D$1),'Справочник по тт'!$D$2,VLOOKUP(C15822,'Справочник по тт'!A:C,2,FALSE))</f>
        <v>"Шанс" ул. Ленина д.21</v>
      </c>
      <c r="F15822" s="2" t="str">
        <f t="shared" si="495"/>
        <v/>
      </c>
    </row>
    <row r="15823" spans="1:6" x14ac:dyDescent="0.25">
      <c r="A15823" s="3">
        <v>44068.833333333336</v>
      </c>
      <c r="B15823" s="14">
        <f t="shared" si="494"/>
        <v>44068</v>
      </c>
      <c r="C15823">
        <v>2</v>
      </c>
      <c r="D15823" t="str">
        <f>VLOOKUP(C15823,'Справочник по тт'!$A$2:$C$5,3,FALSE)</f>
        <v>"Колибри"</v>
      </c>
      <c r="E15823" t="str">
        <f>IF(AND(C15823=1,B15823&lt;='Справочник по тт'!$D$1),'Справочник по тт'!$D$2,VLOOKUP(C15823,'Справочник по тт'!A:C,2,FALSE))</f>
        <v>"Колибри" ул. Широкая д.150</v>
      </c>
      <c r="F15823" s="2" t="str">
        <f t="shared" si="495"/>
        <v/>
      </c>
    </row>
    <row r="15824" spans="1:6" x14ac:dyDescent="0.25">
      <c r="A15824" s="3">
        <v>44068.875</v>
      </c>
      <c r="B15824" s="14">
        <f t="shared" si="494"/>
        <v>44068</v>
      </c>
      <c r="C15824">
        <v>2</v>
      </c>
      <c r="D15824" t="str">
        <f>VLOOKUP(C15824,'Справочник по тт'!$A$2:$C$5,3,FALSE)</f>
        <v>"Колибри"</v>
      </c>
      <c r="E15824" t="str">
        <f>IF(AND(C15824=1,B15824&lt;='Справочник по тт'!$D$1),'Справочник по тт'!$D$2,VLOOKUP(C15824,'Справочник по тт'!A:C,2,FALSE))</f>
        <v>"Колибри" ул. Широкая д.150</v>
      </c>
      <c r="F15824" s="2" t="str">
        <f t="shared" si="495"/>
        <v/>
      </c>
    </row>
    <row r="15825" spans="1:6" x14ac:dyDescent="0.25">
      <c r="A15825" s="3">
        <v>44068.875</v>
      </c>
      <c r="B15825" s="14">
        <f t="shared" si="494"/>
        <v>44068</v>
      </c>
      <c r="C15825">
        <v>2</v>
      </c>
      <c r="D15825" t="str">
        <f>VLOOKUP(C15825,'Справочник по тт'!$A$2:$C$5,3,FALSE)</f>
        <v>"Колибри"</v>
      </c>
      <c r="E15825" t="str">
        <f>IF(AND(C15825=1,B15825&lt;='Справочник по тт'!$D$1),'Справочник по тт'!$D$2,VLOOKUP(C15825,'Справочник по тт'!A:C,2,FALSE))</f>
        <v>"Колибри" ул. Широкая д.150</v>
      </c>
      <c r="F15825" s="2" t="str">
        <f t="shared" si="495"/>
        <v/>
      </c>
    </row>
    <row r="15826" spans="1:6" x14ac:dyDescent="0.25">
      <c r="A15826" s="3">
        <v>44068.916666666664</v>
      </c>
      <c r="B15826" s="14">
        <f t="shared" si="494"/>
        <v>44068</v>
      </c>
      <c r="C15826">
        <v>2</v>
      </c>
      <c r="D15826" t="str">
        <f>VLOOKUP(C15826,'Справочник по тт'!$A$2:$C$5,3,FALSE)</f>
        <v>"Колибри"</v>
      </c>
      <c r="E15826" t="str">
        <f>IF(AND(C15826=1,B15826&lt;='Справочник по тт'!$D$1),'Справочник по тт'!$D$2,VLOOKUP(C15826,'Справочник по тт'!A:C,2,FALSE))</f>
        <v>"Колибри" ул. Широкая д.150</v>
      </c>
      <c r="F15826" s="2" t="str">
        <f t="shared" si="495"/>
        <v/>
      </c>
    </row>
    <row r="15827" spans="1:6" x14ac:dyDescent="0.25">
      <c r="A15827" s="3">
        <v>44068.999305555553</v>
      </c>
      <c r="B15827" s="14">
        <f t="shared" si="494"/>
        <v>44068</v>
      </c>
      <c r="C15827">
        <v>2</v>
      </c>
      <c r="D15827" t="str">
        <f>VLOOKUP(C15827,'Справочник по тт'!$A$2:$C$5,3,FALSE)</f>
        <v>"Колибри"</v>
      </c>
      <c r="E15827" t="str">
        <f>IF(AND(C15827=1,B15827&lt;='Справочник по тт'!$D$1),'Справочник по тт'!$D$2,VLOOKUP(C15827,'Справочник по тт'!A:C,2,FALSE))</f>
        <v>"Колибри" ул. Широкая д.150</v>
      </c>
      <c r="F15827" s="2" t="str">
        <f t="shared" si="495"/>
        <v/>
      </c>
    </row>
    <row r="15828" spans="1:6" x14ac:dyDescent="0.25">
      <c r="A15828" s="3">
        <v>44069.000694444447</v>
      </c>
      <c r="B15828" s="14">
        <f t="shared" si="494"/>
        <v>44069</v>
      </c>
      <c r="C15828">
        <v>2</v>
      </c>
      <c r="D15828" t="str">
        <f>VLOOKUP(C15828,'Справочник по тт'!$A$2:$C$5,3,FALSE)</f>
        <v>"Колибри"</v>
      </c>
      <c r="E15828" t="str">
        <f>IF(AND(C15828=1,B15828&lt;='Справочник по тт'!$D$1),'Справочник по тт'!$D$2,VLOOKUP(C15828,'Справочник по тт'!A:C,2,FALSE))</f>
        <v>"Колибри" ул. Широкая д.150</v>
      </c>
      <c r="F15828" s="2" t="str">
        <f t="shared" si="495"/>
        <v/>
      </c>
    </row>
    <row r="15829" spans="1:6" x14ac:dyDescent="0.25">
      <c r="A15829" s="3">
        <v>44069.125</v>
      </c>
      <c r="B15829" s="14">
        <f t="shared" si="494"/>
        <v>44069</v>
      </c>
      <c r="C15829">
        <v>2</v>
      </c>
      <c r="D15829" t="str">
        <f>VLOOKUP(C15829,'Справочник по тт'!$A$2:$C$5,3,FALSE)</f>
        <v>"Колибри"</v>
      </c>
      <c r="E15829" t="str">
        <f>IF(AND(C15829=1,B15829&lt;='Справочник по тт'!$D$1),'Справочник по тт'!$D$2,VLOOKUP(C15829,'Справочник по тт'!A:C,2,FALSE))</f>
        <v>"Колибри" ул. Широкая д.150</v>
      </c>
      <c r="F15829" s="2" t="str">
        <f t="shared" si="495"/>
        <v/>
      </c>
    </row>
    <row r="15830" spans="1:6" x14ac:dyDescent="0.25">
      <c r="A15830" s="3">
        <v>44069.208333333336</v>
      </c>
      <c r="B15830" s="14">
        <f t="shared" si="494"/>
        <v>44069</v>
      </c>
      <c r="C15830">
        <v>2</v>
      </c>
      <c r="D15830" t="str">
        <f>VLOOKUP(C15830,'Справочник по тт'!$A$2:$C$5,3,FALSE)</f>
        <v>"Колибри"</v>
      </c>
      <c r="E15830" t="str">
        <f>IF(AND(C15830=1,B15830&lt;='Справочник по тт'!$D$1),'Справочник по тт'!$D$2,VLOOKUP(C15830,'Справочник по тт'!A:C,2,FALSE))</f>
        <v>"Колибри" ул. Широкая д.150</v>
      </c>
      <c r="F15830" s="2" t="str">
        <f t="shared" si="495"/>
        <v/>
      </c>
    </row>
    <row r="15831" spans="1:6" x14ac:dyDescent="0.25">
      <c r="A15831" s="3">
        <v>44069.25</v>
      </c>
      <c r="B15831" s="14">
        <f t="shared" si="494"/>
        <v>44069</v>
      </c>
      <c r="C15831">
        <v>2</v>
      </c>
      <c r="D15831" t="str">
        <f>VLOOKUP(C15831,'Справочник по тт'!$A$2:$C$5,3,FALSE)</f>
        <v>"Колибри"</v>
      </c>
      <c r="E15831" t="str">
        <f>IF(AND(C15831=1,B15831&lt;='Справочник по тт'!$D$1),'Справочник по тт'!$D$2,VLOOKUP(C15831,'Справочник по тт'!A:C,2,FALSE))</f>
        <v>"Колибри" ул. Широкая д.150</v>
      </c>
      <c r="F15831" s="2" t="str">
        <f t="shared" si="495"/>
        <v/>
      </c>
    </row>
    <row r="15832" spans="1:6" x14ac:dyDescent="0.25">
      <c r="A15832" s="3">
        <v>44069.25</v>
      </c>
      <c r="B15832" s="14">
        <f t="shared" si="494"/>
        <v>44069</v>
      </c>
      <c r="C15832">
        <v>2</v>
      </c>
      <c r="D15832" t="str">
        <f>VLOOKUP(C15832,'Справочник по тт'!$A$2:$C$5,3,FALSE)</f>
        <v>"Колибри"</v>
      </c>
      <c r="E15832" t="str">
        <f>IF(AND(C15832=1,B15832&lt;='Справочник по тт'!$D$1),'Справочник по тт'!$D$2,VLOOKUP(C15832,'Справочник по тт'!A:C,2,FALSE))</f>
        <v>"Колибри" ул. Широкая д.150</v>
      </c>
      <c r="F15832" s="2" t="str">
        <f t="shared" si="495"/>
        <v/>
      </c>
    </row>
    <row r="15833" spans="1:6" x14ac:dyDescent="0.25">
      <c r="A15833" s="3">
        <v>44069.291666666664</v>
      </c>
      <c r="B15833" s="14">
        <f t="shared" si="494"/>
        <v>44069</v>
      </c>
      <c r="C15833">
        <v>2</v>
      </c>
      <c r="D15833" t="str">
        <f>VLOOKUP(C15833,'Справочник по тт'!$A$2:$C$5,3,FALSE)</f>
        <v>"Колибри"</v>
      </c>
      <c r="E15833" t="str">
        <f>IF(AND(C15833=1,B15833&lt;='Справочник по тт'!$D$1),'Справочник по тт'!$D$2,VLOOKUP(C15833,'Справочник по тт'!A:C,2,FALSE))</f>
        <v>"Колибри" ул. Широкая д.150</v>
      </c>
      <c r="F15833" s="2" t="str">
        <f t="shared" si="495"/>
        <v/>
      </c>
    </row>
    <row r="15834" spans="1:6" x14ac:dyDescent="0.25">
      <c r="A15834" s="3">
        <v>44069.333333333336</v>
      </c>
      <c r="B15834" s="14">
        <f t="shared" si="494"/>
        <v>44069</v>
      </c>
      <c r="C15834">
        <v>2</v>
      </c>
      <c r="D15834" t="str">
        <f>VLOOKUP(C15834,'Справочник по тт'!$A$2:$C$5,3,FALSE)</f>
        <v>"Колибри"</v>
      </c>
      <c r="E15834" t="str">
        <f>IF(AND(C15834=1,B15834&lt;='Справочник по тт'!$D$1),'Справочник по тт'!$D$2,VLOOKUP(C15834,'Справочник по тт'!A:C,2,FALSE))</f>
        <v>"Колибри" ул. Широкая д.150</v>
      </c>
      <c r="F15834" s="2" t="str">
        <f t="shared" si="495"/>
        <v/>
      </c>
    </row>
    <row r="15835" spans="1:6" x14ac:dyDescent="0.25">
      <c r="A15835" s="3">
        <v>44069.333333333336</v>
      </c>
      <c r="B15835" s="14">
        <f t="shared" si="494"/>
        <v>44069</v>
      </c>
      <c r="C15835">
        <v>2</v>
      </c>
      <c r="D15835" t="str">
        <f>VLOOKUP(C15835,'Справочник по тт'!$A$2:$C$5,3,FALSE)</f>
        <v>"Колибри"</v>
      </c>
      <c r="E15835" t="str">
        <f>IF(AND(C15835=1,B15835&lt;='Справочник по тт'!$D$1),'Справочник по тт'!$D$2,VLOOKUP(C15835,'Справочник по тт'!A:C,2,FALSE))</f>
        <v>"Колибри" ул. Широкая д.150</v>
      </c>
      <c r="F15835" s="2" t="str">
        <f t="shared" si="495"/>
        <v/>
      </c>
    </row>
    <row r="15836" spans="1:6" x14ac:dyDescent="0.25">
      <c r="A15836" s="3">
        <v>44069.354166666664</v>
      </c>
      <c r="B15836" s="14">
        <f t="shared" si="494"/>
        <v>44069</v>
      </c>
      <c r="C15836">
        <v>2</v>
      </c>
      <c r="D15836" t="str">
        <f>VLOOKUP(C15836,'Справочник по тт'!$A$2:$C$5,3,FALSE)</f>
        <v>"Колибри"</v>
      </c>
      <c r="E15836" t="str">
        <f>IF(AND(C15836=1,B15836&lt;='Справочник по тт'!$D$1),'Справочник по тт'!$D$2,VLOOKUP(C15836,'Справочник по тт'!A:C,2,FALSE))</f>
        <v>"Колибри" ул. Широкая д.150</v>
      </c>
      <c r="F15836" s="2" t="str">
        <f t="shared" si="495"/>
        <v/>
      </c>
    </row>
    <row r="15837" spans="1:6" x14ac:dyDescent="0.25">
      <c r="A15837" s="3">
        <v>44069.354166666664</v>
      </c>
      <c r="B15837" s="14">
        <f t="shared" si="494"/>
        <v>44069</v>
      </c>
      <c r="C15837">
        <v>2</v>
      </c>
      <c r="D15837" t="str">
        <f>VLOOKUP(C15837,'Справочник по тт'!$A$2:$C$5,3,FALSE)</f>
        <v>"Колибри"</v>
      </c>
      <c r="E15837" t="str">
        <f>IF(AND(C15837=1,B15837&lt;='Справочник по тт'!$D$1),'Справочник по тт'!$D$2,VLOOKUP(C15837,'Справочник по тт'!A:C,2,FALSE))</f>
        <v>"Колибри" ул. Широкая д.150</v>
      </c>
      <c r="F15837" s="2" t="str">
        <f t="shared" si="495"/>
        <v/>
      </c>
    </row>
    <row r="15838" spans="1:6" x14ac:dyDescent="0.25">
      <c r="A15838" s="3">
        <v>44069.375</v>
      </c>
      <c r="B15838" s="14">
        <f t="shared" si="494"/>
        <v>44069</v>
      </c>
      <c r="C15838">
        <v>2</v>
      </c>
      <c r="D15838" t="str">
        <f>VLOOKUP(C15838,'Справочник по тт'!$A$2:$C$5,3,FALSE)</f>
        <v>"Колибри"</v>
      </c>
      <c r="E15838" t="str">
        <f>IF(AND(C15838=1,B15838&lt;='Справочник по тт'!$D$1),'Справочник по тт'!$D$2,VLOOKUP(C15838,'Справочник по тт'!A:C,2,FALSE))</f>
        <v>"Колибри" ул. Широкая д.150</v>
      </c>
      <c r="F15838" s="2" t="str">
        <f t="shared" si="495"/>
        <v/>
      </c>
    </row>
    <row r="15839" spans="1:6" x14ac:dyDescent="0.25">
      <c r="A15839" s="3">
        <v>44069.375</v>
      </c>
      <c r="B15839" s="14">
        <f t="shared" si="494"/>
        <v>44069</v>
      </c>
      <c r="C15839">
        <v>2</v>
      </c>
      <c r="D15839" t="str">
        <f>VLOOKUP(C15839,'Справочник по тт'!$A$2:$C$5,3,FALSE)</f>
        <v>"Колибри"</v>
      </c>
      <c r="E15839" t="str">
        <f>IF(AND(C15839=1,B15839&lt;='Справочник по тт'!$D$1),'Справочник по тт'!$D$2,VLOOKUP(C15839,'Справочник по тт'!A:C,2,FALSE))</f>
        <v>"Колибри" ул. Широкая д.150</v>
      </c>
      <c r="F15839" s="2" t="str">
        <f t="shared" si="495"/>
        <v/>
      </c>
    </row>
    <row r="15840" spans="1:6" x14ac:dyDescent="0.25">
      <c r="A15840" s="3">
        <v>44069.375</v>
      </c>
      <c r="B15840" s="14">
        <f t="shared" si="494"/>
        <v>44069</v>
      </c>
      <c r="C15840">
        <v>2</v>
      </c>
      <c r="D15840" t="str">
        <f>VLOOKUP(C15840,'Справочник по тт'!$A$2:$C$5,3,FALSE)</f>
        <v>"Колибри"</v>
      </c>
      <c r="E15840" t="str">
        <f>IF(AND(C15840=1,B15840&lt;='Справочник по тт'!$D$1),'Справочник по тт'!$D$2,VLOOKUP(C15840,'Справочник по тт'!A:C,2,FALSE))</f>
        <v>"Колибри" ул. Широкая д.150</v>
      </c>
      <c r="F15840" s="2" t="str">
        <f t="shared" si="495"/>
        <v/>
      </c>
    </row>
    <row r="15841" spans="1:6" x14ac:dyDescent="0.25">
      <c r="A15841" s="3">
        <v>44069.375</v>
      </c>
      <c r="B15841" s="14">
        <f t="shared" si="494"/>
        <v>44069</v>
      </c>
      <c r="C15841">
        <v>2</v>
      </c>
      <c r="D15841" t="str">
        <f>VLOOKUP(C15841,'Справочник по тт'!$A$2:$C$5,3,FALSE)</f>
        <v>"Колибри"</v>
      </c>
      <c r="E15841" t="str">
        <f>IF(AND(C15841=1,B15841&lt;='Справочник по тт'!$D$1),'Справочник по тт'!$D$2,VLOOKUP(C15841,'Справочник по тт'!A:C,2,FALSE))</f>
        <v>"Колибри" ул. Широкая д.150</v>
      </c>
      <c r="F15841" s="2" t="str">
        <f t="shared" si="495"/>
        <v/>
      </c>
    </row>
    <row r="15842" spans="1:6" x14ac:dyDescent="0.25">
      <c r="A15842" s="3">
        <v>44069.375</v>
      </c>
      <c r="B15842" s="14">
        <f t="shared" si="494"/>
        <v>44069</v>
      </c>
      <c r="C15842">
        <v>2</v>
      </c>
      <c r="D15842" t="str">
        <f>VLOOKUP(C15842,'Справочник по тт'!$A$2:$C$5,3,FALSE)</f>
        <v>"Колибри"</v>
      </c>
      <c r="E15842" t="str">
        <f>IF(AND(C15842=1,B15842&lt;='Справочник по тт'!$D$1),'Справочник по тт'!$D$2,VLOOKUP(C15842,'Справочник по тт'!A:C,2,FALSE))</f>
        <v>"Колибри" ул. Широкая д.150</v>
      </c>
      <c r="F15842" s="2" t="str">
        <f t="shared" si="495"/>
        <v/>
      </c>
    </row>
    <row r="15843" spans="1:6" x14ac:dyDescent="0.25">
      <c r="A15843" s="3">
        <v>44069.375</v>
      </c>
      <c r="B15843" s="14">
        <f t="shared" si="494"/>
        <v>44069</v>
      </c>
      <c r="C15843">
        <v>2</v>
      </c>
      <c r="D15843" t="str">
        <f>VLOOKUP(C15843,'Справочник по тт'!$A$2:$C$5,3,FALSE)</f>
        <v>"Колибри"</v>
      </c>
      <c r="E15843" t="str">
        <f>IF(AND(C15843=1,B15843&lt;='Справочник по тт'!$D$1),'Справочник по тт'!$D$2,VLOOKUP(C15843,'Справочник по тт'!A:C,2,FALSE))</f>
        <v>"Колибри" ул. Широкая д.150</v>
      </c>
      <c r="F15843" s="2" t="str">
        <f t="shared" si="495"/>
        <v/>
      </c>
    </row>
    <row r="15844" spans="1:6" x14ac:dyDescent="0.25">
      <c r="A15844" s="3">
        <v>44069.375</v>
      </c>
      <c r="B15844" s="14">
        <f t="shared" si="494"/>
        <v>44069</v>
      </c>
      <c r="C15844">
        <v>2</v>
      </c>
      <c r="D15844" t="str">
        <f>VLOOKUP(C15844,'Справочник по тт'!$A$2:$C$5,3,FALSE)</f>
        <v>"Колибри"</v>
      </c>
      <c r="E15844" t="str">
        <f>IF(AND(C15844=1,B15844&lt;='Справочник по тт'!$D$1),'Справочник по тт'!$D$2,VLOOKUP(C15844,'Справочник по тт'!A:C,2,FALSE))</f>
        <v>"Колибри" ул. Широкая д.150</v>
      </c>
      <c r="F15844" s="2" t="str">
        <f t="shared" si="495"/>
        <v/>
      </c>
    </row>
    <row r="15845" spans="1:6" x14ac:dyDescent="0.25">
      <c r="A15845" s="3">
        <v>44069.375</v>
      </c>
      <c r="B15845" s="14">
        <f t="shared" si="494"/>
        <v>44069</v>
      </c>
      <c r="C15845">
        <v>2</v>
      </c>
      <c r="D15845" t="str">
        <f>VLOOKUP(C15845,'Справочник по тт'!$A$2:$C$5,3,FALSE)</f>
        <v>"Колибри"</v>
      </c>
      <c r="E15845" t="str">
        <f>IF(AND(C15845=1,B15845&lt;='Справочник по тт'!$D$1),'Справочник по тт'!$D$2,VLOOKUP(C15845,'Справочник по тт'!A:C,2,FALSE))</f>
        <v>"Колибри" ул. Широкая д.150</v>
      </c>
      <c r="F15845" s="2" t="str">
        <f t="shared" si="495"/>
        <v/>
      </c>
    </row>
    <row r="15846" spans="1:6" x14ac:dyDescent="0.25">
      <c r="A15846" s="3">
        <v>44069.375</v>
      </c>
      <c r="B15846" s="14">
        <f t="shared" si="494"/>
        <v>44069</v>
      </c>
      <c r="C15846">
        <v>2</v>
      </c>
      <c r="D15846" t="str">
        <f>VLOOKUP(C15846,'Справочник по тт'!$A$2:$C$5,3,FALSE)</f>
        <v>"Колибри"</v>
      </c>
      <c r="E15846" t="str">
        <f>IF(AND(C15846=1,B15846&lt;='Справочник по тт'!$D$1),'Справочник по тт'!$D$2,VLOOKUP(C15846,'Справочник по тт'!A:C,2,FALSE))</f>
        <v>"Колибри" ул. Широкая д.150</v>
      </c>
      <c r="F15846" s="2" t="str">
        <f t="shared" si="495"/>
        <v/>
      </c>
    </row>
    <row r="15847" spans="1:6" x14ac:dyDescent="0.25">
      <c r="A15847" s="3">
        <v>44069.375</v>
      </c>
      <c r="B15847" s="14">
        <f t="shared" si="494"/>
        <v>44069</v>
      </c>
      <c r="C15847">
        <v>2</v>
      </c>
      <c r="D15847" t="str">
        <f>VLOOKUP(C15847,'Справочник по тт'!$A$2:$C$5,3,FALSE)</f>
        <v>"Колибри"</v>
      </c>
      <c r="E15847" t="str">
        <f>IF(AND(C15847=1,B15847&lt;='Справочник по тт'!$D$1),'Справочник по тт'!$D$2,VLOOKUP(C15847,'Справочник по тт'!A:C,2,FALSE))</f>
        <v>"Колибри" ул. Широкая д.150</v>
      </c>
      <c r="F15847" s="2" t="str">
        <f t="shared" si="495"/>
        <v/>
      </c>
    </row>
    <row r="15848" spans="1:6" x14ac:dyDescent="0.25">
      <c r="A15848" s="3">
        <v>44069.375</v>
      </c>
      <c r="B15848" s="14">
        <f t="shared" si="494"/>
        <v>44069</v>
      </c>
      <c r="C15848">
        <v>2</v>
      </c>
      <c r="D15848" t="str">
        <f>VLOOKUP(C15848,'Справочник по тт'!$A$2:$C$5,3,FALSE)</f>
        <v>"Колибри"</v>
      </c>
      <c r="E15848" t="str">
        <f>IF(AND(C15848=1,B15848&lt;='Справочник по тт'!$D$1),'Справочник по тт'!$D$2,VLOOKUP(C15848,'Справочник по тт'!A:C,2,FALSE))</f>
        <v>"Колибри" ул. Широкая д.150</v>
      </c>
      <c r="F15848" s="2" t="str">
        <f t="shared" si="495"/>
        <v/>
      </c>
    </row>
    <row r="15849" spans="1:6" x14ac:dyDescent="0.25">
      <c r="A15849" s="3">
        <v>44069.375</v>
      </c>
      <c r="B15849" s="14">
        <f t="shared" si="494"/>
        <v>44069</v>
      </c>
      <c r="C15849">
        <v>2</v>
      </c>
      <c r="D15849" t="str">
        <f>VLOOKUP(C15849,'Справочник по тт'!$A$2:$C$5,3,FALSE)</f>
        <v>"Колибри"</v>
      </c>
      <c r="E15849" t="str">
        <f>IF(AND(C15849=1,B15849&lt;='Справочник по тт'!$D$1),'Справочник по тт'!$D$2,VLOOKUP(C15849,'Справочник по тт'!A:C,2,FALSE))</f>
        <v>"Колибри" ул. Широкая д.150</v>
      </c>
      <c r="F15849" s="2" t="str">
        <f t="shared" si="495"/>
        <v/>
      </c>
    </row>
    <row r="15850" spans="1:6" x14ac:dyDescent="0.25">
      <c r="A15850" s="3">
        <v>44069.375</v>
      </c>
      <c r="B15850" s="14">
        <f t="shared" si="494"/>
        <v>44069</v>
      </c>
      <c r="C15850">
        <v>2</v>
      </c>
      <c r="D15850" t="str">
        <f>VLOOKUP(C15850,'Справочник по тт'!$A$2:$C$5,3,FALSE)</f>
        <v>"Колибри"</v>
      </c>
      <c r="E15850" t="str">
        <f>IF(AND(C15850=1,B15850&lt;='Справочник по тт'!$D$1),'Справочник по тт'!$D$2,VLOOKUP(C15850,'Справочник по тт'!A:C,2,FALSE))</f>
        <v>"Колибри" ул. Широкая д.150</v>
      </c>
      <c r="F15850" s="2" t="str">
        <f t="shared" si="495"/>
        <v/>
      </c>
    </row>
    <row r="15851" spans="1:6" x14ac:dyDescent="0.25">
      <c r="A15851" s="3">
        <v>44069.375</v>
      </c>
      <c r="B15851" s="14">
        <f t="shared" si="494"/>
        <v>44069</v>
      </c>
      <c r="C15851">
        <v>2</v>
      </c>
      <c r="D15851" t="str">
        <f>VLOOKUP(C15851,'Справочник по тт'!$A$2:$C$5,3,FALSE)</f>
        <v>"Колибри"</v>
      </c>
      <c r="E15851" t="str">
        <f>IF(AND(C15851=1,B15851&lt;='Справочник по тт'!$D$1),'Справочник по тт'!$D$2,VLOOKUP(C15851,'Справочник по тт'!A:C,2,FALSE))</f>
        <v>"Колибри" ул. Широкая д.150</v>
      </c>
      <c r="F15851" s="2" t="str">
        <f t="shared" si="495"/>
        <v/>
      </c>
    </row>
    <row r="15852" spans="1:6" x14ac:dyDescent="0.25">
      <c r="A15852" s="3">
        <v>44069.375</v>
      </c>
      <c r="B15852" s="14">
        <f t="shared" si="494"/>
        <v>44069</v>
      </c>
      <c r="C15852">
        <v>2</v>
      </c>
      <c r="D15852" t="str">
        <f>VLOOKUP(C15852,'Справочник по тт'!$A$2:$C$5,3,FALSE)</f>
        <v>"Колибри"</v>
      </c>
      <c r="E15852" t="str">
        <f>IF(AND(C15852=1,B15852&lt;='Справочник по тт'!$D$1),'Справочник по тт'!$D$2,VLOOKUP(C15852,'Справочник по тт'!A:C,2,FALSE))</f>
        <v>"Колибри" ул. Широкая д.150</v>
      </c>
      <c r="F15852" s="2" t="str">
        <f t="shared" si="495"/>
        <v/>
      </c>
    </row>
    <row r="15853" spans="1:6" x14ac:dyDescent="0.25">
      <c r="A15853" s="3">
        <v>44069.375</v>
      </c>
      <c r="B15853" s="14">
        <f t="shared" si="494"/>
        <v>44069</v>
      </c>
      <c r="C15853">
        <v>2</v>
      </c>
      <c r="D15853" t="str">
        <f>VLOOKUP(C15853,'Справочник по тт'!$A$2:$C$5,3,FALSE)</f>
        <v>"Колибри"</v>
      </c>
      <c r="E15853" t="str">
        <f>IF(AND(C15853=1,B15853&lt;='Справочник по тт'!$D$1),'Справочник по тт'!$D$2,VLOOKUP(C15853,'Справочник по тт'!A:C,2,FALSE))</f>
        <v>"Колибри" ул. Широкая д.150</v>
      </c>
      <c r="F15853" s="2" t="str">
        <f t="shared" si="495"/>
        <v/>
      </c>
    </row>
    <row r="15854" spans="1:6" x14ac:dyDescent="0.25">
      <c r="A15854" s="3">
        <v>44069.375</v>
      </c>
      <c r="B15854" s="14">
        <f t="shared" si="494"/>
        <v>44069</v>
      </c>
      <c r="C15854">
        <v>2</v>
      </c>
      <c r="D15854" t="str">
        <f>VLOOKUP(C15854,'Справочник по тт'!$A$2:$C$5,3,FALSE)</f>
        <v>"Колибри"</v>
      </c>
      <c r="E15854" t="str">
        <f>IF(AND(C15854=1,B15854&lt;='Справочник по тт'!$D$1),'Справочник по тт'!$D$2,VLOOKUP(C15854,'Справочник по тт'!A:C,2,FALSE))</f>
        <v>"Колибри" ул. Широкая д.150</v>
      </c>
      <c r="F15854" s="2" t="str">
        <f t="shared" si="495"/>
        <v/>
      </c>
    </row>
    <row r="15855" spans="1:6" x14ac:dyDescent="0.25">
      <c r="A15855" s="3">
        <v>44069.375</v>
      </c>
      <c r="B15855" s="14">
        <f t="shared" si="494"/>
        <v>44069</v>
      </c>
      <c r="C15855">
        <v>2</v>
      </c>
      <c r="D15855" t="str">
        <f>VLOOKUP(C15855,'Справочник по тт'!$A$2:$C$5,3,FALSE)</f>
        <v>"Колибри"</v>
      </c>
      <c r="E15855" t="str">
        <f>IF(AND(C15855=1,B15855&lt;='Справочник по тт'!$D$1),'Справочник по тт'!$D$2,VLOOKUP(C15855,'Справочник по тт'!A:C,2,FALSE))</f>
        <v>"Колибри" ул. Широкая д.150</v>
      </c>
      <c r="F15855" s="2" t="str">
        <f t="shared" si="495"/>
        <v/>
      </c>
    </row>
    <row r="15856" spans="1:6" x14ac:dyDescent="0.25">
      <c r="A15856" s="3">
        <v>44069.375</v>
      </c>
      <c r="B15856" s="14">
        <f t="shared" si="494"/>
        <v>44069</v>
      </c>
      <c r="C15856">
        <v>2</v>
      </c>
      <c r="D15856" t="str">
        <f>VLOOKUP(C15856,'Справочник по тт'!$A$2:$C$5,3,FALSE)</f>
        <v>"Колибри"</v>
      </c>
      <c r="E15856" t="str">
        <f>IF(AND(C15856=1,B15856&lt;='Справочник по тт'!$D$1),'Справочник по тт'!$D$2,VLOOKUP(C15856,'Справочник по тт'!A:C,2,FALSE))</f>
        <v>"Колибри" ул. Широкая д.150</v>
      </c>
      <c r="F15856" s="2" t="str">
        <f t="shared" si="495"/>
        <v/>
      </c>
    </row>
    <row r="15857" spans="1:6" x14ac:dyDescent="0.25">
      <c r="A15857" s="3">
        <v>44069.375</v>
      </c>
      <c r="B15857" s="14">
        <f t="shared" si="494"/>
        <v>44069</v>
      </c>
      <c r="C15857">
        <v>2</v>
      </c>
      <c r="D15857" t="str">
        <f>VLOOKUP(C15857,'Справочник по тт'!$A$2:$C$5,3,FALSE)</f>
        <v>"Колибри"</v>
      </c>
      <c r="E15857" t="str">
        <f>IF(AND(C15857=1,B15857&lt;='Справочник по тт'!$D$1),'Справочник по тт'!$D$2,VLOOKUP(C15857,'Справочник по тт'!A:C,2,FALSE))</f>
        <v>"Колибри" ул. Широкая д.150</v>
      </c>
      <c r="F15857" s="2" t="str">
        <f t="shared" si="495"/>
        <v/>
      </c>
    </row>
    <row r="15858" spans="1:6" x14ac:dyDescent="0.25">
      <c r="A15858" s="3">
        <v>44069.375</v>
      </c>
      <c r="B15858" s="14">
        <f t="shared" si="494"/>
        <v>44069</v>
      </c>
      <c r="C15858">
        <v>2</v>
      </c>
      <c r="D15858" t="str">
        <f>VLOOKUP(C15858,'Справочник по тт'!$A$2:$C$5,3,FALSE)</f>
        <v>"Колибри"</v>
      </c>
      <c r="E15858" t="str">
        <f>IF(AND(C15858=1,B15858&lt;='Справочник по тт'!$D$1),'Справочник по тт'!$D$2,VLOOKUP(C15858,'Справочник по тт'!A:C,2,FALSE))</f>
        <v>"Колибри" ул. Широкая д.150</v>
      </c>
      <c r="F15858" s="2" t="str">
        <f t="shared" si="495"/>
        <v/>
      </c>
    </row>
    <row r="15859" spans="1:6" x14ac:dyDescent="0.25">
      <c r="A15859" s="3">
        <v>44069.375</v>
      </c>
      <c r="B15859" s="14">
        <f t="shared" si="494"/>
        <v>44069</v>
      </c>
      <c r="C15859">
        <v>2</v>
      </c>
      <c r="D15859" t="str">
        <f>VLOOKUP(C15859,'Справочник по тт'!$A$2:$C$5,3,FALSE)</f>
        <v>"Колибри"</v>
      </c>
      <c r="E15859" t="str">
        <f>IF(AND(C15859=1,B15859&lt;='Справочник по тт'!$D$1),'Справочник по тт'!$D$2,VLOOKUP(C15859,'Справочник по тт'!A:C,2,FALSE))</f>
        <v>"Колибри" ул. Широкая д.150</v>
      </c>
      <c r="F15859" s="2" t="str">
        <f t="shared" si="495"/>
        <v/>
      </c>
    </row>
    <row r="15860" spans="1:6" x14ac:dyDescent="0.25">
      <c r="A15860" s="3">
        <v>44069.375</v>
      </c>
      <c r="B15860" s="14">
        <f t="shared" si="494"/>
        <v>44069</v>
      </c>
      <c r="C15860">
        <v>2</v>
      </c>
      <c r="D15860" t="str">
        <f>VLOOKUP(C15860,'Справочник по тт'!$A$2:$C$5,3,FALSE)</f>
        <v>"Колибри"</v>
      </c>
      <c r="E15860" t="str">
        <f>IF(AND(C15860=1,B15860&lt;='Справочник по тт'!$D$1),'Справочник по тт'!$D$2,VLOOKUP(C15860,'Справочник по тт'!A:C,2,FALSE))</f>
        <v>"Колибри" ул. Широкая д.150</v>
      </c>
      <c r="F15860" s="2" t="str">
        <f t="shared" si="495"/>
        <v/>
      </c>
    </row>
    <row r="15861" spans="1:6" x14ac:dyDescent="0.25">
      <c r="A15861" s="3">
        <v>44069.416666666664</v>
      </c>
      <c r="B15861" s="14">
        <f t="shared" si="494"/>
        <v>44069</v>
      </c>
      <c r="C15861">
        <v>2</v>
      </c>
      <c r="D15861" t="str">
        <f>VLOOKUP(C15861,'Справочник по тт'!$A$2:$C$5,3,FALSE)</f>
        <v>"Колибри"</v>
      </c>
      <c r="E15861" t="str">
        <f>IF(AND(C15861=1,B15861&lt;='Справочник по тт'!$D$1),'Справочник по тт'!$D$2,VLOOKUP(C15861,'Справочник по тт'!A:C,2,FALSE))</f>
        <v>"Колибри" ул. Широкая д.150</v>
      </c>
      <c r="F15861" s="2" t="str">
        <f t="shared" si="495"/>
        <v/>
      </c>
    </row>
    <row r="15862" spans="1:6" x14ac:dyDescent="0.25">
      <c r="A15862" s="3">
        <v>44069.416666666664</v>
      </c>
      <c r="B15862" s="14">
        <f t="shared" si="494"/>
        <v>44069</v>
      </c>
      <c r="C15862">
        <v>2</v>
      </c>
      <c r="D15862" t="str">
        <f>VLOOKUP(C15862,'Справочник по тт'!$A$2:$C$5,3,FALSE)</f>
        <v>"Колибри"</v>
      </c>
      <c r="E15862" t="str">
        <f>IF(AND(C15862=1,B15862&lt;='Справочник по тт'!$D$1),'Справочник по тт'!$D$2,VLOOKUP(C15862,'Справочник по тт'!A:C,2,FALSE))</f>
        <v>"Колибри" ул. Широкая д.150</v>
      </c>
      <c r="F15862" s="2" t="str">
        <f t="shared" si="495"/>
        <v/>
      </c>
    </row>
    <row r="15863" spans="1:6" x14ac:dyDescent="0.25">
      <c r="A15863" s="3">
        <v>44069.416666666664</v>
      </c>
      <c r="B15863" s="14">
        <f t="shared" si="494"/>
        <v>44069</v>
      </c>
      <c r="C15863">
        <v>2</v>
      </c>
      <c r="D15863" t="str">
        <f>VLOOKUP(C15863,'Справочник по тт'!$A$2:$C$5,3,FALSE)</f>
        <v>"Колибри"</v>
      </c>
      <c r="E15863" t="str">
        <f>IF(AND(C15863=1,B15863&lt;='Справочник по тт'!$D$1),'Справочник по тт'!$D$2,VLOOKUP(C15863,'Справочник по тт'!A:C,2,FALSE))</f>
        <v>"Колибри" ул. Широкая д.150</v>
      </c>
      <c r="F15863" s="2" t="str">
        <f t="shared" si="495"/>
        <v/>
      </c>
    </row>
    <row r="15864" spans="1:6" x14ac:dyDescent="0.25">
      <c r="A15864" s="3">
        <v>44069.416666666664</v>
      </c>
      <c r="B15864" s="14">
        <f t="shared" si="494"/>
        <v>44069</v>
      </c>
      <c r="C15864">
        <v>2</v>
      </c>
      <c r="D15864" t="str">
        <f>VLOOKUP(C15864,'Справочник по тт'!$A$2:$C$5,3,FALSE)</f>
        <v>"Колибри"</v>
      </c>
      <c r="E15864" t="str">
        <f>IF(AND(C15864=1,B15864&lt;='Справочник по тт'!$D$1),'Справочник по тт'!$D$2,VLOOKUP(C15864,'Справочник по тт'!A:C,2,FALSE))</f>
        <v>"Колибри" ул. Широкая д.150</v>
      </c>
      <c r="F15864" s="2" t="str">
        <f t="shared" si="495"/>
        <v/>
      </c>
    </row>
    <row r="15865" spans="1:6" x14ac:dyDescent="0.25">
      <c r="A15865" s="3">
        <v>44069.458333333336</v>
      </c>
      <c r="B15865" s="14">
        <f t="shared" si="494"/>
        <v>44069</v>
      </c>
      <c r="C15865">
        <v>2</v>
      </c>
      <c r="D15865" t="str">
        <f>VLOOKUP(C15865,'Справочник по тт'!$A$2:$C$5,3,FALSE)</f>
        <v>"Колибри"</v>
      </c>
      <c r="E15865" t="str">
        <f>IF(AND(C15865=1,B15865&lt;='Справочник по тт'!$D$1),'Справочник по тт'!$D$2,VLOOKUP(C15865,'Справочник по тт'!A:C,2,FALSE))</f>
        <v>"Колибри" ул. Широкая д.150</v>
      </c>
      <c r="F15865" s="2" t="str">
        <f t="shared" si="495"/>
        <v/>
      </c>
    </row>
    <row r="15866" spans="1:6" x14ac:dyDescent="0.25">
      <c r="A15866" s="3">
        <v>44069.458333333336</v>
      </c>
      <c r="B15866" s="14">
        <f t="shared" si="494"/>
        <v>44069</v>
      </c>
      <c r="C15866">
        <v>2</v>
      </c>
      <c r="D15866" t="str">
        <f>VLOOKUP(C15866,'Справочник по тт'!$A$2:$C$5,3,FALSE)</f>
        <v>"Колибри"</v>
      </c>
      <c r="E15866" t="str">
        <f>IF(AND(C15866=1,B15866&lt;='Справочник по тт'!$D$1),'Справочник по тт'!$D$2,VLOOKUP(C15866,'Справочник по тт'!A:C,2,FALSE))</f>
        <v>"Колибри" ул. Широкая д.150</v>
      </c>
      <c r="F15866" s="2" t="str">
        <f t="shared" si="495"/>
        <v/>
      </c>
    </row>
    <row r="15867" spans="1:6" x14ac:dyDescent="0.25">
      <c r="A15867" s="3">
        <v>44069.458333333336</v>
      </c>
      <c r="B15867" s="14">
        <f t="shared" si="494"/>
        <v>44069</v>
      </c>
      <c r="C15867">
        <v>2</v>
      </c>
      <c r="D15867" t="str">
        <f>VLOOKUP(C15867,'Справочник по тт'!$A$2:$C$5,3,FALSE)</f>
        <v>"Колибри"</v>
      </c>
      <c r="E15867" t="str">
        <f>IF(AND(C15867=1,B15867&lt;='Справочник по тт'!$D$1),'Справочник по тт'!$D$2,VLOOKUP(C15867,'Справочник по тт'!A:C,2,FALSE))</f>
        <v>"Колибри" ул. Широкая д.150</v>
      </c>
      <c r="F15867" s="2" t="str">
        <f t="shared" si="495"/>
        <v/>
      </c>
    </row>
    <row r="15868" spans="1:6" x14ac:dyDescent="0.25">
      <c r="A15868" s="3">
        <v>44069.458333333336</v>
      </c>
      <c r="B15868" s="14">
        <f t="shared" si="494"/>
        <v>44069</v>
      </c>
      <c r="C15868">
        <v>2</v>
      </c>
      <c r="D15868" t="str">
        <f>VLOOKUP(C15868,'Справочник по тт'!$A$2:$C$5,3,FALSE)</f>
        <v>"Колибри"</v>
      </c>
      <c r="E15868" t="str">
        <f>IF(AND(C15868=1,B15868&lt;='Справочник по тт'!$D$1),'Справочник по тт'!$D$2,VLOOKUP(C15868,'Справочник по тт'!A:C,2,FALSE))</f>
        <v>"Колибри" ул. Широкая д.150</v>
      </c>
      <c r="F15868" s="2" t="str">
        <f t="shared" si="495"/>
        <v/>
      </c>
    </row>
    <row r="15869" spans="1:6" x14ac:dyDescent="0.25">
      <c r="A15869" s="3">
        <v>44069.458333333336</v>
      </c>
      <c r="B15869" s="14">
        <f t="shared" si="494"/>
        <v>44069</v>
      </c>
      <c r="C15869">
        <v>2</v>
      </c>
      <c r="D15869" t="str">
        <f>VLOOKUP(C15869,'Справочник по тт'!$A$2:$C$5,3,FALSE)</f>
        <v>"Колибри"</v>
      </c>
      <c r="E15869" t="str">
        <f>IF(AND(C15869=1,B15869&lt;='Справочник по тт'!$D$1),'Справочник по тт'!$D$2,VLOOKUP(C15869,'Справочник по тт'!A:C,2,FALSE))</f>
        <v>"Колибри" ул. Широкая д.150</v>
      </c>
      <c r="F15869" s="2" t="str">
        <f t="shared" si="495"/>
        <v/>
      </c>
    </row>
    <row r="15870" spans="1:6" x14ac:dyDescent="0.25">
      <c r="A15870" s="3">
        <v>44069.5</v>
      </c>
      <c r="B15870" s="14">
        <f t="shared" si="494"/>
        <v>44069</v>
      </c>
      <c r="C15870">
        <v>2</v>
      </c>
      <c r="D15870" t="str">
        <f>VLOOKUP(C15870,'Справочник по тт'!$A$2:$C$5,3,FALSE)</f>
        <v>"Колибри"</v>
      </c>
      <c r="E15870" t="str">
        <f>IF(AND(C15870=1,B15870&lt;='Справочник по тт'!$D$1),'Справочник по тт'!$D$2,VLOOKUP(C15870,'Справочник по тт'!A:C,2,FALSE))</f>
        <v>"Колибри" ул. Широкая д.150</v>
      </c>
      <c r="F15870" s="2" t="str">
        <f t="shared" si="495"/>
        <v/>
      </c>
    </row>
    <row r="15871" spans="1:6" x14ac:dyDescent="0.25">
      <c r="A15871" s="3">
        <v>44069.5</v>
      </c>
      <c r="B15871" s="14">
        <f t="shared" si="494"/>
        <v>44069</v>
      </c>
      <c r="C15871">
        <v>2</v>
      </c>
      <c r="D15871" t="str">
        <f>VLOOKUP(C15871,'Справочник по тт'!$A$2:$C$5,3,FALSE)</f>
        <v>"Колибри"</v>
      </c>
      <c r="E15871" t="str">
        <f>IF(AND(C15871=1,B15871&lt;='Справочник по тт'!$D$1),'Справочник по тт'!$D$2,VLOOKUP(C15871,'Справочник по тт'!A:C,2,FALSE))</f>
        <v>"Колибри" ул. Широкая д.150</v>
      </c>
      <c r="F15871" s="2" t="str">
        <f t="shared" si="495"/>
        <v/>
      </c>
    </row>
    <row r="15872" spans="1:6" x14ac:dyDescent="0.25">
      <c r="A15872" s="3">
        <v>44069.5</v>
      </c>
      <c r="B15872" s="14">
        <f t="shared" si="494"/>
        <v>44069</v>
      </c>
      <c r="C15872">
        <v>2</v>
      </c>
      <c r="D15872" t="str">
        <f>VLOOKUP(C15872,'Справочник по тт'!$A$2:$C$5,3,FALSE)</f>
        <v>"Колибри"</v>
      </c>
      <c r="E15872" t="str">
        <f>IF(AND(C15872=1,B15872&lt;='Справочник по тт'!$D$1),'Справочник по тт'!$D$2,VLOOKUP(C15872,'Справочник по тт'!A:C,2,FALSE))</f>
        <v>"Колибри" ул. Широкая д.150</v>
      </c>
      <c r="F15872" s="2" t="str">
        <f t="shared" si="495"/>
        <v/>
      </c>
    </row>
    <row r="15873" spans="1:6" x14ac:dyDescent="0.25">
      <c r="A15873" s="3">
        <v>44069.5</v>
      </c>
      <c r="B15873" s="14">
        <f t="shared" si="494"/>
        <v>44069</v>
      </c>
      <c r="C15873">
        <v>2</v>
      </c>
      <c r="D15873" t="str">
        <f>VLOOKUP(C15873,'Справочник по тт'!$A$2:$C$5,3,FALSE)</f>
        <v>"Колибри"</v>
      </c>
      <c r="E15873" t="str">
        <f>IF(AND(C15873=1,B15873&lt;='Справочник по тт'!$D$1),'Справочник по тт'!$D$2,VLOOKUP(C15873,'Справочник по тт'!A:C,2,FALSE))</f>
        <v>"Колибри" ул. Широкая д.150</v>
      </c>
      <c r="F15873" s="2" t="str">
        <f t="shared" si="495"/>
        <v/>
      </c>
    </row>
    <row r="15874" spans="1:6" x14ac:dyDescent="0.25">
      <c r="A15874" s="3">
        <v>44069.5</v>
      </c>
      <c r="B15874" s="14">
        <f t="shared" ref="B15874:B15937" si="496">(TEXT(A15874,"ДД.ММ.ГГГГ"))*1</f>
        <v>44069</v>
      </c>
      <c r="C15874">
        <v>2</v>
      </c>
      <c r="D15874" t="str">
        <f>VLOOKUP(C15874,'Справочник по тт'!$A$2:$C$5,3,FALSE)</f>
        <v>"Колибри"</v>
      </c>
      <c r="E15874" t="str">
        <f>IF(AND(C15874=1,B15874&lt;='Справочник по тт'!$D$1),'Справочник по тт'!$D$2,VLOOKUP(C15874,'Справочник по тт'!A:C,2,FALSE))</f>
        <v>"Колибри" ул. Широкая д.150</v>
      </c>
      <c r="F15874" s="2" t="str">
        <f t="shared" si="495"/>
        <v/>
      </c>
    </row>
    <row r="15875" spans="1:6" x14ac:dyDescent="0.25">
      <c r="A15875" s="3">
        <v>44069.505555555559</v>
      </c>
      <c r="B15875" s="14">
        <f t="shared" si="496"/>
        <v>44069</v>
      </c>
      <c r="C15875">
        <v>2</v>
      </c>
      <c r="D15875" t="str">
        <f>VLOOKUP(C15875,'Справочник по тт'!$A$2:$C$5,3,FALSE)</f>
        <v>"Колибри"</v>
      </c>
      <c r="E15875" t="str">
        <f>IF(AND(C15875=1,B15875&lt;='Справочник по тт'!$D$1),'Справочник по тт'!$D$2,VLOOKUP(C15875,'Справочник по тт'!A:C,2,FALSE))</f>
        <v>"Колибри" ул. Широкая д.150</v>
      </c>
      <c r="F15875" s="2" t="str">
        <f t="shared" ref="F15875:F15938" si="497">IF(B15875&lt;=$F$1,1,"")</f>
        <v/>
      </c>
    </row>
    <row r="15876" spans="1:6" x14ac:dyDescent="0.25">
      <c r="A15876" s="3">
        <v>44069.541666666664</v>
      </c>
      <c r="B15876" s="14">
        <f t="shared" si="496"/>
        <v>44069</v>
      </c>
      <c r="C15876">
        <v>2</v>
      </c>
      <c r="D15876" t="str">
        <f>VLOOKUP(C15876,'Справочник по тт'!$A$2:$C$5,3,FALSE)</f>
        <v>"Колибри"</v>
      </c>
      <c r="E15876" t="str">
        <f>IF(AND(C15876=1,B15876&lt;='Справочник по тт'!$D$1),'Справочник по тт'!$D$2,VLOOKUP(C15876,'Справочник по тт'!A:C,2,FALSE))</f>
        <v>"Колибри" ул. Широкая д.150</v>
      </c>
      <c r="F15876" s="2" t="str">
        <f t="shared" si="497"/>
        <v/>
      </c>
    </row>
    <row r="15877" spans="1:6" x14ac:dyDescent="0.25">
      <c r="A15877" s="3">
        <v>44069.541666666664</v>
      </c>
      <c r="B15877" s="14">
        <f t="shared" si="496"/>
        <v>44069</v>
      </c>
      <c r="C15877">
        <v>2</v>
      </c>
      <c r="D15877" t="str">
        <f>VLOOKUP(C15877,'Справочник по тт'!$A$2:$C$5,3,FALSE)</f>
        <v>"Колибри"</v>
      </c>
      <c r="E15877" t="str">
        <f>IF(AND(C15877=1,B15877&lt;='Справочник по тт'!$D$1),'Справочник по тт'!$D$2,VLOOKUP(C15877,'Справочник по тт'!A:C,2,FALSE))</f>
        <v>"Колибри" ул. Широкая д.150</v>
      </c>
      <c r="F15877" s="2" t="str">
        <f t="shared" si="497"/>
        <v/>
      </c>
    </row>
    <row r="15878" spans="1:6" x14ac:dyDescent="0.25">
      <c r="A15878" s="3">
        <v>44069.541666666664</v>
      </c>
      <c r="B15878" s="14">
        <f t="shared" si="496"/>
        <v>44069</v>
      </c>
      <c r="C15878">
        <v>2</v>
      </c>
      <c r="D15878" t="str">
        <f>VLOOKUP(C15878,'Справочник по тт'!$A$2:$C$5,3,FALSE)</f>
        <v>"Колибри"</v>
      </c>
      <c r="E15878" t="str">
        <f>IF(AND(C15878=1,B15878&lt;='Справочник по тт'!$D$1),'Справочник по тт'!$D$2,VLOOKUP(C15878,'Справочник по тт'!A:C,2,FALSE))</f>
        <v>"Колибри" ул. Широкая д.150</v>
      </c>
      <c r="F15878" s="2" t="str">
        <f t="shared" si="497"/>
        <v/>
      </c>
    </row>
    <row r="15879" spans="1:6" x14ac:dyDescent="0.25">
      <c r="A15879" s="3">
        <v>44069.583333333336</v>
      </c>
      <c r="B15879" s="14">
        <f t="shared" si="496"/>
        <v>44069</v>
      </c>
      <c r="C15879">
        <v>2</v>
      </c>
      <c r="D15879" t="str">
        <f>VLOOKUP(C15879,'Справочник по тт'!$A$2:$C$5,3,FALSE)</f>
        <v>"Колибри"</v>
      </c>
      <c r="E15879" t="str">
        <f>IF(AND(C15879=1,B15879&lt;='Справочник по тт'!$D$1),'Справочник по тт'!$D$2,VLOOKUP(C15879,'Справочник по тт'!A:C,2,FALSE))</f>
        <v>"Колибри" ул. Широкая д.150</v>
      </c>
      <c r="F15879" s="2" t="str">
        <f t="shared" si="497"/>
        <v/>
      </c>
    </row>
    <row r="15880" spans="1:6" x14ac:dyDescent="0.25">
      <c r="A15880" s="3">
        <v>44069.583333333336</v>
      </c>
      <c r="B15880" s="14">
        <f t="shared" si="496"/>
        <v>44069</v>
      </c>
      <c r="C15880">
        <v>2</v>
      </c>
      <c r="D15880" t="str">
        <f>VLOOKUP(C15880,'Справочник по тт'!$A$2:$C$5,3,FALSE)</f>
        <v>"Колибри"</v>
      </c>
      <c r="E15880" t="str">
        <f>IF(AND(C15880=1,B15880&lt;='Справочник по тт'!$D$1),'Справочник по тт'!$D$2,VLOOKUP(C15880,'Справочник по тт'!A:C,2,FALSE))</f>
        <v>"Колибри" ул. Широкая д.150</v>
      </c>
      <c r="F15880" s="2" t="str">
        <f t="shared" si="497"/>
        <v/>
      </c>
    </row>
    <row r="15881" spans="1:6" x14ac:dyDescent="0.25">
      <c r="A15881" s="3">
        <v>44069.625</v>
      </c>
      <c r="B15881" s="14">
        <f t="shared" si="496"/>
        <v>44069</v>
      </c>
      <c r="C15881">
        <v>2</v>
      </c>
      <c r="D15881" t="str">
        <f>VLOOKUP(C15881,'Справочник по тт'!$A$2:$C$5,3,FALSE)</f>
        <v>"Колибри"</v>
      </c>
      <c r="E15881" t="str">
        <f>IF(AND(C15881=1,B15881&lt;='Справочник по тт'!$D$1),'Справочник по тт'!$D$2,VLOOKUP(C15881,'Справочник по тт'!A:C,2,FALSE))</f>
        <v>"Колибри" ул. Широкая д.150</v>
      </c>
      <c r="F15881" s="2" t="str">
        <f t="shared" si="497"/>
        <v/>
      </c>
    </row>
    <row r="15882" spans="1:6" x14ac:dyDescent="0.25">
      <c r="A15882" s="3">
        <v>44069.625</v>
      </c>
      <c r="B15882" s="14">
        <f t="shared" si="496"/>
        <v>44069</v>
      </c>
      <c r="C15882">
        <v>2</v>
      </c>
      <c r="D15882" t="str">
        <f>VLOOKUP(C15882,'Справочник по тт'!$A$2:$C$5,3,FALSE)</f>
        <v>"Колибри"</v>
      </c>
      <c r="E15882" t="str">
        <f>IF(AND(C15882=1,B15882&lt;='Справочник по тт'!$D$1),'Справочник по тт'!$D$2,VLOOKUP(C15882,'Справочник по тт'!A:C,2,FALSE))</f>
        <v>"Колибри" ул. Широкая д.150</v>
      </c>
      <c r="F15882" s="2" t="str">
        <f t="shared" si="497"/>
        <v/>
      </c>
    </row>
    <row r="15883" spans="1:6" x14ac:dyDescent="0.25">
      <c r="A15883" s="3">
        <v>44069.645833333336</v>
      </c>
      <c r="B15883" s="14">
        <f t="shared" si="496"/>
        <v>44069</v>
      </c>
      <c r="C15883">
        <v>2</v>
      </c>
      <c r="D15883" t="str">
        <f>VLOOKUP(C15883,'Справочник по тт'!$A$2:$C$5,3,FALSE)</f>
        <v>"Колибри"</v>
      </c>
      <c r="E15883" t="str">
        <f>IF(AND(C15883=1,B15883&lt;='Справочник по тт'!$D$1),'Справочник по тт'!$D$2,VLOOKUP(C15883,'Справочник по тт'!A:C,2,FALSE))</f>
        <v>"Колибри" ул. Широкая д.150</v>
      </c>
      <c r="F15883" s="2" t="str">
        <f t="shared" si="497"/>
        <v/>
      </c>
    </row>
    <row r="15884" spans="1:6" x14ac:dyDescent="0.25">
      <c r="A15884" s="3">
        <v>44069.645833333336</v>
      </c>
      <c r="B15884" s="14">
        <f t="shared" si="496"/>
        <v>44069</v>
      </c>
      <c r="C15884">
        <v>2</v>
      </c>
      <c r="D15884" t="str">
        <f>VLOOKUP(C15884,'Справочник по тт'!$A$2:$C$5,3,FALSE)</f>
        <v>"Колибри"</v>
      </c>
      <c r="E15884" t="str">
        <f>IF(AND(C15884=1,B15884&lt;='Справочник по тт'!$D$1),'Справочник по тт'!$D$2,VLOOKUP(C15884,'Справочник по тт'!A:C,2,FALSE))</f>
        <v>"Колибри" ул. Широкая д.150</v>
      </c>
      <c r="F15884" s="2" t="str">
        <f t="shared" si="497"/>
        <v/>
      </c>
    </row>
    <row r="15885" spans="1:6" x14ac:dyDescent="0.25">
      <c r="A15885" s="3">
        <v>44069.666666666664</v>
      </c>
      <c r="B15885" s="14">
        <f t="shared" si="496"/>
        <v>44069</v>
      </c>
      <c r="C15885">
        <v>2</v>
      </c>
      <c r="D15885" t="str">
        <f>VLOOKUP(C15885,'Справочник по тт'!$A$2:$C$5,3,FALSE)</f>
        <v>"Колибри"</v>
      </c>
      <c r="E15885" t="str">
        <f>IF(AND(C15885=1,B15885&lt;='Справочник по тт'!$D$1),'Справочник по тт'!$D$2,VLOOKUP(C15885,'Справочник по тт'!A:C,2,FALSE))</f>
        <v>"Колибри" ул. Широкая д.150</v>
      </c>
      <c r="F15885" s="2" t="str">
        <f t="shared" si="497"/>
        <v/>
      </c>
    </row>
    <row r="15886" spans="1:6" x14ac:dyDescent="0.25">
      <c r="A15886" s="3">
        <v>44069.666666666664</v>
      </c>
      <c r="B15886" s="14">
        <f t="shared" si="496"/>
        <v>44069</v>
      </c>
      <c r="C15886">
        <v>2</v>
      </c>
      <c r="D15886" t="str">
        <f>VLOOKUP(C15886,'Справочник по тт'!$A$2:$C$5,3,FALSE)</f>
        <v>"Колибри"</v>
      </c>
      <c r="E15886" t="str">
        <f>IF(AND(C15886=1,B15886&lt;='Справочник по тт'!$D$1),'Справочник по тт'!$D$2,VLOOKUP(C15886,'Справочник по тт'!A:C,2,FALSE))</f>
        <v>"Колибри" ул. Широкая д.150</v>
      </c>
      <c r="F15886" s="2" t="str">
        <f t="shared" si="497"/>
        <v/>
      </c>
    </row>
    <row r="15887" spans="1:6" x14ac:dyDescent="0.25">
      <c r="A15887" s="3">
        <v>44069.666666666664</v>
      </c>
      <c r="B15887" s="14">
        <f t="shared" si="496"/>
        <v>44069</v>
      </c>
      <c r="C15887">
        <v>2</v>
      </c>
      <c r="D15887" t="str">
        <f>VLOOKUP(C15887,'Справочник по тт'!$A$2:$C$5,3,FALSE)</f>
        <v>"Колибри"</v>
      </c>
      <c r="E15887" t="str">
        <f>IF(AND(C15887=1,B15887&lt;='Справочник по тт'!$D$1),'Справочник по тт'!$D$2,VLOOKUP(C15887,'Справочник по тт'!A:C,2,FALSE))</f>
        <v>"Колибри" ул. Широкая д.150</v>
      </c>
      <c r="F15887" s="2" t="str">
        <f t="shared" si="497"/>
        <v/>
      </c>
    </row>
    <row r="15888" spans="1:6" x14ac:dyDescent="0.25">
      <c r="A15888" s="3">
        <v>44069.666666666664</v>
      </c>
      <c r="B15888" s="14">
        <f t="shared" si="496"/>
        <v>44069</v>
      </c>
      <c r="C15888">
        <v>2</v>
      </c>
      <c r="D15888" t="str">
        <f>VLOOKUP(C15888,'Справочник по тт'!$A$2:$C$5,3,FALSE)</f>
        <v>"Колибри"</v>
      </c>
      <c r="E15888" t="str">
        <f>IF(AND(C15888=1,B15888&lt;='Справочник по тт'!$D$1),'Справочник по тт'!$D$2,VLOOKUP(C15888,'Справочник по тт'!A:C,2,FALSE))</f>
        <v>"Колибри" ул. Широкая д.150</v>
      </c>
      <c r="F15888" s="2" t="str">
        <f t="shared" si="497"/>
        <v/>
      </c>
    </row>
    <row r="15889" spans="1:6" x14ac:dyDescent="0.25">
      <c r="A15889" s="3">
        <v>44069.708333333336</v>
      </c>
      <c r="B15889" s="14">
        <f t="shared" si="496"/>
        <v>44069</v>
      </c>
      <c r="C15889">
        <v>2</v>
      </c>
      <c r="D15889" t="str">
        <f>VLOOKUP(C15889,'Справочник по тт'!$A$2:$C$5,3,FALSE)</f>
        <v>"Колибри"</v>
      </c>
      <c r="E15889" t="str">
        <f>IF(AND(C15889=1,B15889&lt;='Справочник по тт'!$D$1),'Справочник по тт'!$D$2,VLOOKUP(C15889,'Справочник по тт'!A:C,2,FALSE))</f>
        <v>"Колибри" ул. Широкая д.150</v>
      </c>
      <c r="F15889" s="2" t="str">
        <f t="shared" si="497"/>
        <v/>
      </c>
    </row>
    <row r="15890" spans="1:6" x14ac:dyDescent="0.25">
      <c r="A15890" s="3">
        <v>44069.708333333336</v>
      </c>
      <c r="B15890" s="14">
        <f t="shared" si="496"/>
        <v>44069</v>
      </c>
      <c r="C15890">
        <v>2</v>
      </c>
      <c r="D15890" t="str">
        <f>VLOOKUP(C15890,'Справочник по тт'!$A$2:$C$5,3,FALSE)</f>
        <v>"Колибри"</v>
      </c>
      <c r="E15890" t="str">
        <f>IF(AND(C15890=1,B15890&lt;='Справочник по тт'!$D$1),'Справочник по тт'!$D$2,VLOOKUP(C15890,'Справочник по тт'!A:C,2,FALSE))</f>
        <v>"Колибри" ул. Широкая д.150</v>
      </c>
      <c r="F15890" s="2" t="str">
        <f t="shared" si="497"/>
        <v/>
      </c>
    </row>
    <row r="15891" spans="1:6" x14ac:dyDescent="0.25">
      <c r="A15891" s="3">
        <v>44069.715277777781</v>
      </c>
      <c r="B15891" s="14">
        <f t="shared" si="496"/>
        <v>44069</v>
      </c>
      <c r="C15891">
        <v>2</v>
      </c>
      <c r="D15891" t="str">
        <f>VLOOKUP(C15891,'Справочник по тт'!$A$2:$C$5,3,FALSE)</f>
        <v>"Колибри"</v>
      </c>
      <c r="E15891" t="str">
        <f>IF(AND(C15891=1,B15891&lt;='Справочник по тт'!$D$1),'Справочник по тт'!$D$2,VLOOKUP(C15891,'Справочник по тт'!A:C,2,FALSE))</f>
        <v>"Колибри" ул. Широкая д.150</v>
      </c>
      <c r="F15891" s="2" t="str">
        <f t="shared" si="497"/>
        <v/>
      </c>
    </row>
    <row r="15892" spans="1:6" x14ac:dyDescent="0.25">
      <c r="A15892" s="3">
        <v>44069.729861111111</v>
      </c>
      <c r="B15892" s="14">
        <f t="shared" si="496"/>
        <v>44069</v>
      </c>
      <c r="C15892">
        <v>2</v>
      </c>
      <c r="D15892" t="str">
        <f>VLOOKUP(C15892,'Справочник по тт'!$A$2:$C$5,3,FALSE)</f>
        <v>"Колибри"</v>
      </c>
      <c r="E15892" t="str">
        <f>IF(AND(C15892=1,B15892&lt;='Справочник по тт'!$D$1),'Справочник по тт'!$D$2,VLOOKUP(C15892,'Справочник по тт'!A:C,2,FALSE))</f>
        <v>"Колибри" ул. Широкая д.150</v>
      </c>
      <c r="F15892" s="2" t="str">
        <f t="shared" si="497"/>
        <v/>
      </c>
    </row>
    <row r="15893" spans="1:6" x14ac:dyDescent="0.25">
      <c r="A15893" s="3">
        <v>44069.75</v>
      </c>
      <c r="B15893" s="14">
        <f t="shared" si="496"/>
        <v>44069</v>
      </c>
      <c r="C15893">
        <v>2</v>
      </c>
      <c r="D15893" t="str">
        <f>VLOOKUP(C15893,'Справочник по тт'!$A$2:$C$5,3,FALSE)</f>
        <v>"Колибри"</v>
      </c>
      <c r="E15893" t="str">
        <f>IF(AND(C15893=1,B15893&lt;='Справочник по тт'!$D$1),'Справочник по тт'!$D$2,VLOOKUP(C15893,'Справочник по тт'!A:C,2,FALSE))</f>
        <v>"Колибри" ул. Широкая д.150</v>
      </c>
      <c r="F15893" s="2" t="str">
        <f t="shared" si="497"/>
        <v/>
      </c>
    </row>
    <row r="15894" spans="1:6" x14ac:dyDescent="0.25">
      <c r="A15894" s="3">
        <v>44069.75</v>
      </c>
      <c r="B15894" s="14">
        <f t="shared" si="496"/>
        <v>44069</v>
      </c>
      <c r="C15894">
        <v>2</v>
      </c>
      <c r="D15894" t="str">
        <f>VLOOKUP(C15894,'Справочник по тт'!$A$2:$C$5,3,FALSE)</f>
        <v>"Колибри"</v>
      </c>
      <c r="E15894" t="str">
        <f>IF(AND(C15894=1,B15894&lt;='Справочник по тт'!$D$1),'Справочник по тт'!$D$2,VLOOKUP(C15894,'Справочник по тт'!A:C,2,FALSE))</f>
        <v>"Колибри" ул. Широкая д.150</v>
      </c>
      <c r="F15894" s="2" t="str">
        <f t="shared" si="497"/>
        <v/>
      </c>
    </row>
    <row r="15895" spans="1:6" x14ac:dyDescent="0.25">
      <c r="A15895" s="3">
        <v>44069.770833333336</v>
      </c>
      <c r="B15895" s="14">
        <f t="shared" si="496"/>
        <v>44069</v>
      </c>
      <c r="C15895">
        <v>2</v>
      </c>
      <c r="D15895" t="str">
        <f>VLOOKUP(C15895,'Справочник по тт'!$A$2:$C$5,3,FALSE)</f>
        <v>"Колибри"</v>
      </c>
      <c r="E15895" t="str">
        <f>IF(AND(C15895=1,B15895&lt;='Справочник по тт'!$D$1),'Справочник по тт'!$D$2,VLOOKUP(C15895,'Справочник по тт'!A:C,2,FALSE))</f>
        <v>"Колибри" ул. Широкая д.150</v>
      </c>
      <c r="F15895" s="2" t="str">
        <f t="shared" si="497"/>
        <v/>
      </c>
    </row>
    <row r="15896" spans="1:6" x14ac:dyDescent="0.25">
      <c r="A15896" s="3">
        <v>44069.770833333336</v>
      </c>
      <c r="B15896" s="14">
        <f t="shared" si="496"/>
        <v>44069</v>
      </c>
      <c r="C15896">
        <v>2</v>
      </c>
      <c r="D15896" t="str">
        <f>VLOOKUP(C15896,'Справочник по тт'!$A$2:$C$5,3,FALSE)</f>
        <v>"Колибри"</v>
      </c>
      <c r="E15896" t="str">
        <f>IF(AND(C15896=1,B15896&lt;='Справочник по тт'!$D$1),'Справочник по тт'!$D$2,VLOOKUP(C15896,'Справочник по тт'!A:C,2,FALSE))</f>
        <v>"Колибри" ул. Широкая д.150</v>
      </c>
      <c r="F15896" s="2" t="str">
        <f t="shared" si="497"/>
        <v/>
      </c>
    </row>
    <row r="15897" spans="1:6" x14ac:dyDescent="0.25">
      <c r="A15897" s="3">
        <v>44069.770833333336</v>
      </c>
      <c r="B15897" s="14">
        <f t="shared" si="496"/>
        <v>44069</v>
      </c>
      <c r="C15897">
        <v>2</v>
      </c>
      <c r="D15897" t="str">
        <f>VLOOKUP(C15897,'Справочник по тт'!$A$2:$C$5,3,FALSE)</f>
        <v>"Колибри"</v>
      </c>
      <c r="E15897" t="str">
        <f>IF(AND(C15897=1,B15897&lt;='Справочник по тт'!$D$1),'Справочник по тт'!$D$2,VLOOKUP(C15897,'Справочник по тт'!A:C,2,FALSE))</f>
        <v>"Колибри" ул. Широкая д.150</v>
      </c>
      <c r="F15897" s="2" t="str">
        <f t="shared" si="497"/>
        <v/>
      </c>
    </row>
    <row r="15898" spans="1:6" x14ac:dyDescent="0.25">
      <c r="A15898" s="3">
        <v>44069.8125</v>
      </c>
      <c r="B15898" s="14">
        <f t="shared" si="496"/>
        <v>44069</v>
      </c>
      <c r="C15898">
        <v>2</v>
      </c>
      <c r="D15898" t="str">
        <f>VLOOKUP(C15898,'Справочник по тт'!$A$2:$C$5,3,FALSE)</f>
        <v>"Колибри"</v>
      </c>
      <c r="E15898" t="str">
        <f>IF(AND(C15898=1,B15898&lt;='Справочник по тт'!$D$1),'Справочник по тт'!$D$2,VLOOKUP(C15898,'Справочник по тт'!A:C,2,FALSE))</f>
        <v>"Колибри" ул. Широкая д.150</v>
      </c>
      <c r="F15898" s="2" t="str">
        <f t="shared" si="497"/>
        <v/>
      </c>
    </row>
    <row r="15899" spans="1:6" x14ac:dyDescent="0.25">
      <c r="A15899" s="3">
        <v>44069.826388888891</v>
      </c>
      <c r="B15899" s="14">
        <f t="shared" si="496"/>
        <v>44069</v>
      </c>
      <c r="C15899">
        <v>2</v>
      </c>
      <c r="D15899" t="str">
        <f>VLOOKUP(C15899,'Справочник по тт'!$A$2:$C$5,3,FALSE)</f>
        <v>"Колибри"</v>
      </c>
      <c r="E15899" t="str">
        <f>IF(AND(C15899=1,B15899&lt;='Справочник по тт'!$D$1),'Справочник по тт'!$D$2,VLOOKUP(C15899,'Справочник по тт'!A:C,2,FALSE))</f>
        <v>"Колибри" ул. Широкая д.150</v>
      </c>
      <c r="F15899" s="2" t="str">
        <f t="shared" si="497"/>
        <v/>
      </c>
    </row>
    <row r="15900" spans="1:6" x14ac:dyDescent="0.25">
      <c r="A15900" s="3">
        <v>44069.833333333336</v>
      </c>
      <c r="B15900" s="14">
        <f t="shared" si="496"/>
        <v>44069</v>
      </c>
      <c r="C15900">
        <v>2</v>
      </c>
      <c r="D15900" t="str">
        <f>VLOOKUP(C15900,'Справочник по тт'!$A$2:$C$5,3,FALSE)</f>
        <v>"Колибри"</v>
      </c>
      <c r="E15900" t="str">
        <f>IF(AND(C15900=1,B15900&lt;='Справочник по тт'!$D$1),'Справочник по тт'!$D$2,VLOOKUP(C15900,'Справочник по тт'!A:C,2,FALSE))</f>
        <v>"Колибри" ул. Широкая д.150</v>
      </c>
      <c r="F15900" s="2" t="str">
        <f t="shared" si="497"/>
        <v/>
      </c>
    </row>
    <row r="15901" spans="1:6" x14ac:dyDescent="0.25">
      <c r="A15901" s="3">
        <v>44069.875</v>
      </c>
      <c r="B15901" s="14">
        <f t="shared" si="496"/>
        <v>44069</v>
      </c>
      <c r="C15901">
        <v>2</v>
      </c>
      <c r="D15901" t="str">
        <f>VLOOKUP(C15901,'Справочник по тт'!$A$2:$C$5,3,FALSE)</f>
        <v>"Колибри"</v>
      </c>
      <c r="E15901" t="str">
        <f>IF(AND(C15901=1,B15901&lt;='Справочник по тт'!$D$1),'Справочник по тт'!$D$2,VLOOKUP(C15901,'Справочник по тт'!A:C,2,FALSE))</f>
        <v>"Колибри" ул. Широкая д.150</v>
      </c>
      <c r="F15901" s="2" t="str">
        <f t="shared" si="497"/>
        <v/>
      </c>
    </row>
    <row r="15902" spans="1:6" x14ac:dyDescent="0.25">
      <c r="A15902" s="3">
        <v>44069.875</v>
      </c>
      <c r="B15902" s="14">
        <f t="shared" si="496"/>
        <v>44069</v>
      </c>
      <c r="C15902">
        <v>2</v>
      </c>
      <c r="D15902" t="str">
        <f>VLOOKUP(C15902,'Справочник по тт'!$A$2:$C$5,3,FALSE)</f>
        <v>"Колибри"</v>
      </c>
      <c r="E15902" t="str">
        <f>IF(AND(C15902=1,B15902&lt;='Справочник по тт'!$D$1),'Справочник по тт'!$D$2,VLOOKUP(C15902,'Справочник по тт'!A:C,2,FALSE))</f>
        <v>"Колибри" ул. Широкая д.150</v>
      </c>
      <c r="F15902" s="2" t="str">
        <f t="shared" si="497"/>
        <v/>
      </c>
    </row>
    <row r="15903" spans="1:6" x14ac:dyDescent="0.25">
      <c r="A15903" s="3">
        <v>44069.916666666664</v>
      </c>
      <c r="B15903" s="14">
        <f t="shared" si="496"/>
        <v>44069</v>
      </c>
      <c r="C15903">
        <v>2</v>
      </c>
      <c r="D15903" t="str">
        <f>VLOOKUP(C15903,'Справочник по тт'!$A$2:$C$5,3,FALSE)</f>
        <v>"Колибри"</v>
      </c>
      <c r="E15903" t="str">
        <f>IF(AND(C15903=1,B15903&lt;='Справочник по тт'!$D$1),'Справочник по тт'!$D$2,VLOOKUP(C15903,'Справочник по тт'!A:C,2,FALSE))</f>
        <v>"Колибри" ул. Широкая д.150</v>
      </c>
      <c r="F15903" s="2" t="str">
        <f t="shared" si="497"/>
        <v/>
      </c>
    </row>
    <row r="15904" spans="1:6" x14ac:dyDescent="0.25">
      <c r="A15904" s="3">
        <v>44069.9375</v>
      </c>
      <c r="B15904" s="14">
        <f t="shared" si="496"/>
        <v>44069</v>
      </c>
      <c r="C15904">
        <v>2</v>
      </c>
      <c r="D15904" t="str">
        <f>VLOOKUP(C15904,'Справочник по тт'!$A$2:$C$5,3,FALSE)</f>
        <v>"Колибри"</v>
      </c>
      <c r="E15904" t="str">
        <f>IF(AND(C15904=1,B15904&lt;='Справочник по тт'!$D$1),'Справочник по тт'!$D$2,VLOOKUP(C15904,'Справочник по тт'!A:C,2,FALSE))</f>
        <v>"Колибри" ул. Широкая д.150</v>
      </c>
      <c r="F15904" s="2" t="str">
        <f t="shared" si="497"/>
        <v/>
      </c>
    </row>
    <row r="15905" spans="1:6" x14ac:dyDescent="0.25">
      <c r="A15905" s="3">
        <v>44070.041666666664</v>
      </c>
      <c r="B15905" s="14">
        <f t="shared" si="496"/>
        <v>44070</v>
      </c>
      <c r="C15905">
        <v>2</v>
      </c>
      <c r="D15905" t="str">
        <f>VLOOKUP(C15905,'Справочник по тт'!$A$2:$C$5,3,FALSE)</f>
        <v>"Колибри"</v>
      </c>
      <c r="E15905" t="str">
        <f>IF(AND(C15905=1,B15905&lt;='Справочник по тт'!$D$1),'Справочник по тт'!$D$2,VLOOKUP(C15905,'Справочник по тт'!A:C,2,FALSE))</f>
        <v>"Колибри" ул. Широкая д.150</v>
      </c>
      <c r="F15905" s="2" t="str">
        <f t="shared" si="497"/>
        <v/>
      </c>
    </row>
    <row r="15906" spans="1:6" x14ac:dyDescent="0.25">
      <c r="A15906" s="3">
        <v>44070.125</v>
      </c>
      <c r="B15906" s="14">
        <f t="shared" si="496"/>
        <v>44070</v>
      </c>
      <c r="C15906">
        <v>2</v>
      </c>
      <c r="D15906" t="str">
        <f>VLOOKUP(C15906,'Справочник по тт'!$A$2:$C$5,3,FALSE)</f>
        <v>"Колибри"</v>
      </c>
      <c r="E15906" t="str">
        <f>IF(AND(C15906=1,B15906&lt;='Справочник по тт'!$D$1),'Справочник по тт'!$D$2,VLOOKUP(C15906,'Справочник по тт'!A:C,2,FALSE))</f>
        <v>"Колибри" ул. Широкая д.150</v>
      </c>
      <c r="F15906" s="2" t="str">
        <f t="shared" si="497"/>
        <v/>
      </c>
    </row>
    <row r="15907" spans="1:6" x14ac:dyDescent="0.25">
      <c r="A15907" s="3">
        <v>44070.166666666664</v>
      </c>
      <c r="B15907" s="14">
        <f t="shared" si="496"/>
        <v>44070</v>
      </c>
      <c r="C15907">
        <v>2</v>
      </c>
      <c r="D15907" t="str">
        <f>VLOOKUP(C15907,'Справочник по тт'!$A$2:$C$5,3,FALSE)</f>
        <v>"Колибри"</v>
      </c>
      <c r="E15907" t="str">
        <f>IF(AND(C15907=1,B15907&lt;='Справочник по тт'!$D$1),'Справочник по тт'!$D$2,VLOOKUP(C15907,'Справочник по тт'!A:C,2,FALSE))</f>
        <v>"Колибри" ул. Широкая д.150</v>
      </c>
      <c r="F15907" s="2" t="str">
        <f t="shared" si="497"/>
        <v/>
      </c>
    </row>
    <row r="15908" spans="1:6" x14ac:dyDescent="0.25">
      <c r="A15908" s="3">
        <v>44070.166666666664</v>
      </c>
      <c r="B15908" s="14">
        <f t="shared" si="496"/>
        <v>44070</v>
      </c>
      <c r="C15908">
        <v>2</v>
      </c>
      <c r="D15908" t="str">
        <f>VLOOKUP(C15908,'Справочник по тт'!$A$2:$C$5,3,FALSE)</f>
        <v>"Колибри"</v>
      </c>
      <c r="E15908" t="str">
        <f>IF(AND(C15908=1,B15908&lt;='Справочник по тт'!$D$1),'Справочник по тт'!$D$2,VLOOKUP(C15908,'Справочник по тт'!A:C,2,FALSE))</f>
        <v>"Колибри" ул. Широкая д.150</v>
      </c>
      <c r="F15908" s="2" t="str">
        <f t="shared" si="497"/>
        <v/>
      </c>
    </row>
    <row r="15909" spans="1:6" x14ac:dyDescent="0.25">
      <c r="A15909" s="3">
        <v>44070.229166666664</v>
      </c>
      <c r="B15909" s="14">
        <f t="shared" si="496"/>
        <v>44070</v>
      </c>
      <c r="C15909">
        <v>2</v>
      </c>
      <c r="D15909" t="str">
        <f>VLOOKUP(C15909,'Справочник по тт'!$A$2:$C$5,3,FALSE)</f>
        <v>"Колибри"</v>
      </c>
      <c r="E15909" t="str">
        <f>IF(AND(C15909=1,B15909&lt;='Справочник по тт'!$D$1),'Справочник по тт'!$D$2,VLOOKUP(C15909,'Справочник по тт'!A:C,2,FALSE))</f>
        <v>"Колибри" ул. Широкая д.150</v>
      </c>
      <c r="F15909" s="2" t="str">
        <f t="shared" si="497"/>
        <v/>
      </c>
    </row>
    <row r="15910" spans="1:6" x14ac:dyDescent="0.25">
      <c r="A15910" s="3">
        <v>44070.312337962961</v>
      </c>
      <c r="B15910" s="14">
        <f t="shared" si="496"/>
        <v>44070</v>
      </c>
      <c r="C15910">
        <v>2</v>
      </c>
      <c r="D15910" t="str">
        <f>VLOOKUP(C15910,'Справочник по тт'!$A$2:$C$5,3,FALSE)</f>
        <v>"Колибри"</v>
      </c>
      <c r="E15910" t="str">
        <f>IF(AND(C15910=1,B15910&lt;='Справочник по тт'!$D$1),'Справочник по тт'!$D$2,VLOOKUP(C15910,'Справочник по тт'!A:C,2,FALSE))</f>
        <v>"Колибри" ул. Широкая д.150</v>
      </c>
      <c r="F15910" s="2" t="str">
        <f t="shared" si="497"/>
        <v/>
      </c>
    </row>
    <row r="15911" spans="1:6" x14ac:dyDescent="0.25">
      <c r="A15911" s="3">
        <v>44070.333333333336</v>
      </c>
      <c r="B15911" s="14">
        <f t="shared" si="496"/>
        <v>44070</v>
      </c>
      <c r="C15911">
        <v>2</v>
      </c>
      <c r="D15911" t="str">
        <f>VLOOKUP(C15911,'Справочник по тт'!$A$2:$C$5,3,FALSE)</f>
        <v>"Колибри"</v>
      </c>
      <c r="E15911" t="str">
        <f>IF(AND(C15911=1,B15911&lt;='Справочник по тт'!$D$1),'Справочник по тт'!$D$2,VLOOKUP(C15911,'Справочник по тт'!A:C,2,FALSE))</f>
        <v>"Колибри" ул. Широкая д.150</v>
      </c>
      <c r="F15911" s="2" t="str">
        <f t="shared" si="497"/>
        <v/>
      </c>
    </row>
    <row r="15912" spans="1:6" x14ac:dyDescent="0.25">
      <c r="A15912" s="3">
        <v>44070.333333333336</v>
      </c>
      <c r="B15912" s="14">
        <f t="shared" si="496"/>
        <v>44070</v>
      </c>
      <c r="C15912">
        <v>2</v>
      </c>
      <c r="D15912" t="str">
        <f>VLOOKUP(C15912,'Справочник по тт'!$A$2:$C$5,3,FALSE)</f>
        <v>"Колибри"</v>
      </c>
      <c r="E15912" t="str">
        <f>IF(AND(C15912=1,B15912&lt;='Справочник по тт'!$D$1),'Справочник по тт'!$D$2,VLOOKUP(C15912,'Справочник по тт'!A:C,2,FALSE))</f>
        <v>"Колибри" ул. Широкая д.150</v>
      </c>
      <c r="F15912" s="2" t="str">
        <f t="shared" si="497"/>
        <v/>
      </c>
    </row>
    <row r="15913" spans="1:6" x14ac:dyDescent="0.25">
      <c r="A15913" s="3">
        <v>44070.333333333336</v>
      </c>
      <c r="B15913" s="14">
        <f t="shared" si="496"/>
        <v>44070</v>
      </c>
      <c r="C15913">
        <v>2</v>
      </c>
      <c r="D15913" t="str">
        <f>VLOOKUP(C15913,'Справочник по тт'!$A$2:$C$5,3,FALSE)</f>
        <v>"Колибри"</v>
      </c>
      <c r="E15913" t="str">
        <f>IF(AND(C15913=1,B15913&lt;='Справочник по тт'!$D$1),'Справочник по тт'!$D$2,VLOOKUP(C15913,'Справочник по тт'!A:C,2,FALSE))</f>
        <v>"Колибри" ул. Широкая д.150</v>
      </c>
      <c r="F15913" s="2" t="str">
        <f t="shared" si="497"/>
        <v/>
      </c>
    </row>
    <row r="15914" spans="1:6" x14ac:dyDescent="0.25">
      <c r="A15914" s="3">
        <v>44070.333333333336</v>
      </c>
      <c r="B15914" s="14">
        <f t="shared" si="496"/>
        <v>44070</v>
      </c>
      <c r="C15914">
        <v>2</v>
      </c>
      <c r="D15914" t="str">
        <f>VLOOKUP(C15914,'Справочник по тт'!$A$2:$C$5,3,FALSE)</f>
        <v>"Колибри"</v>
      </c>
      <c r="E15914" t="str">
        <f>IF(AND(C15914=1,B15914&lt;='Справочник по тт'!$D$1),'Справочник по тт'!$D$2,VLOOKUP(C15914,'Справочник по тт'!A:C,2,FALSE))</f>
        <v>"Колибри" ул. Широкая д.150</v>
      </c>
      <c r="F15914" s="2" t="str">
        <f t="shared" si="497"/>
        <v/>
      </c>
    </row>
    <row r="15915" spans="1:6" x14ac:dyDescent="0.25">
      <c r="A15915" s="3">
        <v>44070.333333333336</v>
      </c>
      <c r="B15915" s="14">
        <f t="shared" si="496"/>
        <v>44070</v>
      </c>
      <c r="C15915">
        <v>2</v>
      </c>
      <c r="D15915" t="str">
        <f>VLOOKUP(C15915,'Справочник по тт'!$A$2:$C$5,3,FALSE)</f>
        <v>"Колибри"</v>
      </c>
      <c r="E15915" t="str">
        <f>IF(AND(C15915=1,B15915&lt;='Справочник по тт'!$D$1),'Справочник по тт'!$D$2,VLOOKUP(C15915,'Справочник по тт'!A:C,2,FALSE))</f>
        <v>"Колибри" ул. Широкая д.150</v>
      </c>
      <c r="F15915" s="2" t="str">
        <f t="shared" si="497"/>
        <v/>
      </c>
    </row>
    <row r="15916" spans="1:6" x14ac:dyDescent="0.25">
      <c r="A15916" s="3">
        <v>44070.333333333336</v>
      </c>
      <c r="B15916" s="14">
        <f t="shared" si="496"/>
        <v>44070</v>
      </c>
      <c r="C15916">
        <v>2</v>
      </c>
      <c r="D15916" t="str">
        <f>VLOOKUP(C15916,'Справочник по тт'!$A$2:$C$5,3,FALSE)</f>
        <v>"Колибри"</v>
      </c>
      <c r="E15916" t="str">
        <f>IF(AND(C15916=1,B15916&lt;='Справочник по тт'!$D$1),'Справочник по тт'!$D$2,VLOOKUP(C15916,'Справочник по тт'!A:C,2,FALSE))</f>
        <v>"Колибри" ул. Широкая д.150</v>
      </c>
      <c r="F15916" s="2" t="str">
        <f t="shared" si="497"/>
        <v/>
      </c>
    </row>
    <row r="15917" spans="1:6" x14ac:dyDescent="0.25">
      <c r="A15917" s="3">
        <v>44070.333333333336</v>
      </c>
      <c r="B15917" s="14">
        <f t="shared" si="496"/>
        <v>44070</v>
      </c>
      <c r="C15917">
        <v>2</v>
      </c>
      <c r="D15917" t="str">
        <f>VLOOKUP(C15917,'Справочник по тт'!$A$2:$C$5,3,FALSE)</f>
        <v>"Колибри"</v>
      </c>
      <c r="E15917" t="str">
        <f>IF(AND(C15917=1,B15917&lt;='Справочник по тт'!$D$1),'Справочник по тт'!$D$2,VLOOKUP(C15917,'Справочник по тт'!A:C,2,FALSE))</f>
        <v>"Колибри" ул. Широкая д.150</v>
      </c>
      <c r="F15917" s="2" t="str">
        <f t="shared" si="497"/>
        <v/>
      </c>
    </row>
    <row r="15918" spans="1:6" x14ac:dyDescent="0.25">
      <c r="A15918" s="3">
        <v>44070.354166666664</v>
      </c>
      <c r="B15918" s="14">
        <f t="shared" si="496"/>
        <v>44070</v>
      </c>
      <c r="C15918">
        <v>2</v>
      </c>
      <c r="D15918" t="str">
        <f>VLOOKUP(C15918,'Справочник по тт'!$A$2:$C$5,3,FALSE)</f>
        <v>"Колибри"</v>
      </c>
      <c r="E15918" t="str">
        <f>IF(AND(C15918=1,B15918&lt;='Справочник по тт'!$D$1),'Справочник по тт'!$D$2,VLOOKUP(C15918,'Справочник по тт'!A:C,2,FALSE))</f>
        <v>"Колибри" ул. Широкая д.150</v>
      </c>
      <c r="F15918" s="2" t="str">
        <f t="shared" si="497"/>
        <v/>
      </c>
    </row>
    <row r="15919" spans="1:6" x14ac:dyDescent="0.25">
      <c r="A15919" s="3">
        <v>44070.375</v>
      </c>
      <c r="B15919" s="14">
        <f t="shared" si="496"/>
        <v>44070</v>
      </c>
      <c r="C15919">
        <v>2</v>
      </c>
      <c r="D15919" t="str">
        <f>VLOOKUP(C15919,'Справочник по тт'!$A$2:$C$5,3,FALSE)</f>
        <v>"Колибри"</v>
      </c>
      <c r="E15919" t="str">
        <f>IF(AND(C15919=1,B15919&lt;='Справочник по тт'!$D$1),'Справочник по тт'!$D$2,VLOOKUP(C15919,'Справочник по тт'!A:C,2,FALSE))</f>
        <v>"Колибри" ул. Широкая д.150</v>
      </c>
      <c r="F15919" s="2" t="str">
        <f t="shared" si="497"/>
        <v/>
      </c>
    </row>
    <row r="15920" spans="1:6" x14ac:dyDescent="0.25">
      <c r="A15920" s="3">
        <v>44070.375</v>
      </c>
      <c r="B15920" s="14">
        <f t="shared" si="496"/>
        <v>44070</v>
      </c>
      <c r="C15920">
        <v>2</v>
      </c>
      <c r="D15920" t="str">
        <f>VLOOKUP(C15920,'Справочник по тт'!$A$2:$C$5,3,FALSE)</f>
        <v>"Колибри"</v>
      </c>
      <c r="E15920" t="str">
        <f>IF(AND(C15920=1,B15920&lt;='Справочник по тт'!$D$1),'Справочник по тт'!$D$2,VLOOKUP(C15920,'Справочник по тт'!A:C,2,FALSE))</f>
        <v>"Колибри" ул. Широкая д.150</v>
      </c>
      <c r="F15920" s="2" t="str">
        <f t="shared" si="497"/>
        <v/>
      </c>
    </row>
    <row r="15921" spans="1:6" x14ac:dyDescent="0.25">
      <c r="A15921" s="3">
        <v>44070.375</v>
      </c>
      <c r="B15921" s="14">
        <f t="shared" si="496"/>
        <v>44070</v>
      </c>
      <c r="C15921">
        <v>2</v>
      </c>
      <c r="D15921" t="str">
        <f>VLOOKUP(C15921,'Справочник по тт'!$A$2:$C$5,3,FALSE)</f>
        <v>"Колибри"</v>
      </c>
      <c r="E15921" t="str">
        <f>IF(AND(C15921=1,B15921&lt;='Справочник по тт'!$D$1),'Справочник по тт'!$D$2,VLOOKUP(C15921,'Справочник по тт'!A:C,2,FALSE))</f>
        <v>"Колибри" ул. Широкая д.150</v>
      </c>
      <c r="F15921" s="2" t="str">
        <f t="shared" si="497"/>
        <v/>
      </c>
    </row>
    <row r="15922" spans="1:6" x14ac:dyDescent="0.25">
      <c r="A15922" s="3">
        <v>44070.375</v>
      </c>
      <c r="B15922" s="14">
        <f t="shared" si="496"/>
        <v>44070</v>
      </c>
      <c r="C15922">
        <v>2</v>
      </c>
      <c r="D15922" t="str">
        <f>VLOOKUP(C15922,'Справочник по тт'!$A$2:$C$5,3,FALSE)</f>
        <v>"Колибри"</v>
      </c>
      <c r="E15922" t="str">
        <f>IF(AND(C15922=1,B15922&lt;='Справочник по тт'!$D$1),'Справочник по тт'!$D$2,VLOOKUP(C15922,'Справочник по тт'!A:C,2,FALSE))</f>
        <v>"Колибри" ул. Широкая д.150</v>
      </c>
      <c r="F15922" s="2" t="str">
        <f t="shared" si="497"/>
        <v/>
      </c>
    </row>
    <row r="15923" spans="1:6" x14ac:dyDescent="0.25">
      <c r="A15923" s="3">
        <v>44070.375</v>
      </c>
      <c r="B15923" s="14">
        <f t="shared" si="496"/>
        <v>44070</v>
      </c>
      <c r="C15923">
        <v>2</v>
      </c>
      <c r="D15923" t="str">
        <f>VLOOKUP(C15923,'Справочник по тт'!$A$2:$C$5,3,FALSE)</f>
        <v>"Колибри"</v>
      </c>
      <c r="E15923" t="str">
        <f>IF(AND(C15923=1,B15923&lt;='Справочник по тт'!$D$1),'Справочник по тт'!$D$2,VLOOKUP(C15923,'Справочник по тт'!A:C,2,FALSE))</f>
        <v>"Колибри" ул. Широкая д.150</v>
      </c>
      <c r="F15923" s="2" t="str">
        <f t="shared" si="497"/>
        <v/>
      </c>
    </row>
    <row r="15924" spans="1:6" x14ac:dyDescent="0.25">
      <c r="A15924" s="3">
        <v>44070.375</v>
      </c>
      <c r="B15924" s="14">
        <f t="shared" si="496"/>
        <v>44070</v>
      </c>
      <c r="C15924">
        <v>2</v>
      </c>
      <c r="D15924" t="str">
        <f>VLOOKUP(C15924,'Справочник по тт'!$A$2:$C$5,3,FALSE)</f>
        <v>"Колибри"</v>
      </c>
      <c r="E15924" t="str">
        <f>IF(AND(C15924=1,B15924&lt;='Справочник по тт'!$D$1),'Справочник по тт'!$D$2,VLOOKUP(C15924,'Справочник по тт'!A:C,2,FALSE))</f>
        <v>"Колибри" ул. Широкая д.150</v>
      </c>
      <c r="F15924" s="2" t="str">
        <f t="shared" si="497"/>
        <v/>
      </c>
    </row>
    <row r="15925" spans="1:6" x14ac:dyDescent="0.25">
      <c r="A15925" s="3">
        <v>44070.375</v>
      </c>
      <c r="B15925" s="14">
        <f t="shared" si="496"/>
        <v>44070</v>
      </c>
      <c r="C15925">
        <v>2</v>
      </c>
      <c r="D15925" t="str">
        <f>VLOOKUP(C15925,'Справочник по тт'!$A$2:$C$5,3,FALSE)</f>
        <v>"Колибри"</v>
      </c>
      <c r="E15925" t="str">
        <f>IF(AND(C15925=1,B15925&lt;='Справочник по тт'!$D$1),'Справочник по тт'!$D$2,VLOOKUP(C15925,'Справочник по тт'!A:C,2,FALSE))</f>
        <v>"Колибри" ул. Широкая д.150</v>
      </c>
      <c r="F15925" s="2" t="str">
        <f t="shared" si="497"/>
        <v/>
      </c>
    </row>
    <row r="15926" spans="1:6" x14ac:dyDescent="0.25">
      <c r="A15926" s="3">
        <v>44070.375</v>
      </c>
      <c r="B15926" s="14">
        <f t="shared" si="496"/>
        <v>44070</v>
      </c>
      <c r="C15926">
        <v>2</v>
      </c>
      <c r="D15926" t="str">
        <f>VLOOKUP(C15926,'Справочник по тт'!$A$2:$C$5,3,FALSE)</f>
        <v>"Колибри"</v>
      </c>
      <c r="E15926" t="str">
        <f>IF(AND(C15926=1,B15926&lt;='Справочник по тт'!$D$1),'Справочник по тт'!$D$2,VLOOKUP(C15926,'Справочник по тт'!A:C,2,FALSE))</f>
        <v>"Колибри" ул. Широкая д.150</v>
      </c>
      <c r="F15926" s="2" t="str">
        <f t="shared" si="497"/>
        <v/>
      </c>
    </row>
    <row r="15927" spans="1:6" x14ac:dyDescent="0.25">
      <c r="A15927" s="3">
        <v>44070.375</v>
      </c>
      <c r="B15927" s="14">
        <f t="shared" si="496"/>
        <v>44070</v>
      </c>
      <c r="C15927">
        <v>2</v>
      </c>
      <c r="D15927" t="str">
        <f>VLOOKUP(C15927,'Справочник по тт'!$A$2:$C$5,3,FALSE)</f>
        <v>"Колибри"</v>
      </c>
      <c r="E15927" t="str">
        <f>IF(AND(C15927=1,B15927&lt;='Справочник по тт'!$D$1),'Справочник по тт'!$D$2,VLOOKUP(C15927,'Справочник по тт'!A:C,2,FALSE))</f>
        <v>"Колибри" ул. Широкая д.150</v>
      </c>
      <c r="F15927" s="2" t="str">
        <f t="shared" si="497"/>
        <v/>
      </c>
    </row>
    <row r="15928" spans="1:6" x14ac:dyDescent="0.25">
      <c r="A15928" s="3">
        <v>44070.375</v>
      </c>
      <c r="B15928" s="14">
        <f t="shared" si="496"/>
        <v>44070</v>
      </c>
      <c r="C15928">
        <v>2</v>
      </c>
      <c r="D15928" t="str">
        <f>VLOOKUP(C15928,'Справочник по тт'!$A$2:$C$5,3,FALSE)</f>
        <v>"Колибри"</v>
      </c>
      <c r="E15928" t="str">
        <f>IF(AND(C15928=1,B15928&lt;='Справочник по тт'!$D$1),'Справочник по тт'!$D$2,VLOOKUP(C15928,'Справочник по тт'!A:C,2,FALSE))</f>
        <v>"Колибри" ул. Широкая д.150</v>
      </c>
      <c r="F15928" s="2" t="str">
        <f t="shared" si="497"/>
        <v/>
      </c>
    </row>
    <row r="15929" spans="1:6" x14ac:dyDescent="0.25">
      <c r="A15929" s="3">
        <v>44070.375</v>
      </c>
      <c r="B15929" s="14">
        <f t="shared" si="496"/>
        <v>44070</v>
      </c>
      <c r="C15929">
        <v>2</v>
      </c>
      <c r="D15929" t="str">
        <f>VLOOKUP(C15929,'Справочник по тт'!$A$2:$C$5,3,FALSE)</f>
        <v>"Колибри"</v>
      </c>
      <c r="E15929" t="str">
        <f>IF(AND(C15929=1,B15929&lt;='Справочник по тт'!$D$1),'Справочник по тт'!$D$2,VLOOKUP(C15929,'Справочник по тт'!A:C,2,FALSE))</f>
        <v>"Колибри" ул. Широкая д.150</v>
      </c>
      <c r="F15929" s="2" t="str">
        <f t="shared" si="497"/>
        <v/>
      </c>
    </row>
    <row r="15930" spans="1:6" x14ac:dyDescent="0.25">
      <c r="A15930" s="3">
        <v>44070.375</v>
      </c>
      <c r="B15930" s="14">
        <f t="shared" si="496"/>
        <v>44070</v>
      </c>
      <c r="C15930">
        <v>2</v>
      </c>
      <c r="D15930" t="str">
        <f>VLOOKUP(C15930,'Справочник по тт'!$A$2:$C$5,3,FALSE)</f>
        <v>"Колибри"</v>
      </c>
      <c r="E15930" t="str">
        <f>IF(AND(C15930=1,B15930&lt;='Справочник по тт'!$D$1),'Справочник по тт'!$D$2,VLOOKUP(C15930,'Справочник по тт'!A:C,2,FALSE))</f>
        <v>"Колибри" ул. Широкая д.150</v>
      </c>
      <c r="F15930" s="2" t="str">
        <f t="shared" si="497"/>
        <v/>
      </c>
    </row>
    <row r="15931" spans="1:6" x14ac:dyDescent="0.25">
      <c r="A15931" s="3">
        <v>44070.375</v>
      </c>
      <c r="B15931" s="14">
        <f t="shared" si="496"/>
        <v>44070</v>
      </c>
      <c r="C15931">
        <v>2</v>
      </c>
      <c r="D15931" t="str">
        <f>VLOOKUP(C15931,'Справочник по тт'!$A$2:$C$5,3,FALSE)</f>
        <v>"Колибри"</v>
      </c>
      <c r="E15931" t="str">
        <f>IF(AND(C15931=1,B15931&lt;='Справочник по тт'!$D$1),'Справочник по тт'!$D$2,VLOOKUP(C15931,'Справочник по тт'!A:C,2,FALSE))</f>
        <v>"Колибри" ул. Широкая д.150</v>
      </c>
      <c r="F15931" s="2" t="str">
        <f t="shared" si="497"/>
        <v/>
      </c>
    </row>
    <row r="15932" spans="1:6" x14ac:dyDescent="0.25">
      <c r="A15932" s="3">
        <v>44070.375</v>
      </c>
      <c r="B15932" s="14">
        <f t="shared" si="496"/>
        <v>44070</v>
      </c>
      <c r="C15932">
        <v>2</v>
      </c>
      <c r="D15932" t="str">
        <f>VLOOKUP(C15932,'Справочник по тт'!$A$2:$C$5,3,FALSE)</f>
        <v>"Колибри"</v>
      </c>
      <c r="E15932" t="str">
        <f>IF(AND(C15932=1,B15932&lt;='Справочник по тт'!$D$1),'Справочник по тт'!$D$2,VLOOKUP(C15932,'Справочник по тт'!A:C,2,FALSE))</f>
        <v>"Колибри" ул. Широкая д.150</v>
      </c>
      <c r="F15932" s="2" t="str">
        <f t="shared" si="497"/>
        <v/>
      </c>
    </row>
    <row r="15933" spans="1:6" x14ac:dyDescent="0.25">
      <c r="A15933" s="3">
        <v>44070.375</v>
      </c>
      <c r="B15933" s="14">
        <f t="shared" si="496"/>
        <v>44070</v>
      </c>
      <c r="C15933">
        <v>2</v>
      </c>
      <c r="D15933" t="str">
        <f>VLOOKUP(C15933,'Справочник по тт'!$A$2:$C$5,3,FALSE)</f>
        <v>"Колибри"</v>
      </c>
      <c r="E15933" t="str">
        <f>IF(AND(C15933=1,B15933&lt;='Справочник по тт'!$D$1),'Справочник по тт'!$D$2,VLOOKUP(C15933,'Справочник по тт'!A:C,2,FALSE))</f>
        <v>"Колибри" ул. Широкая д.150</v>
      </c>
      <c r="F15933" s="2" t="str">
        <f t="shared" si="497"/>
        <v/>
      </c>
    </row>
    <row r="15934" spans="1:6" x14ac:dyDescent="0.25">
      <c r="A15934" s="3">
        <v>44070.375</v>
      </c>
      <c r="B15934" s="14">
        <f t="shared" si="496"/>
        <v>44070</v>
      </c>
      <c r="C15934">
        <v>2</v>
      </c>
      <c r="D15934" t="str">
        <f>VLOOKUP(C15934,'Справочник по тт'!$A$2:$C$5,3,FALSE)</f>
        <v>"Колибри"</v>
      </c>
      <c r="E15934" t="str">
        <f>IF(AND(C15934=1,B15934&lt;='Справочник по тт'!$D$1),'Справочник по тт'!$D$2,VLOOKUP(C15934,'Справочник по тт'!A:C,2,FALSE))</f>
        <v>"Колибри" ул. Широкая д.150</v>
      </c>
      <c r="F15934" s="2" t="str">
        <f t="shared" si="497"/>
        <v/>
      </c>
    </row>
    <row r="15935" spans="1:6" x14ac:dyDescent="0.25">
      <c r="A15935" s="3">
        <v>44070.375</v>
      </c>
      <c r="B15935" s="14">
        <f t="shared" si="496"/>
        <v>44070</v>
      </c>
      <c r="C15935">
        <v>2</v>
      </c>
      <c r="D15935" t="str">
        <f>VLOOKUP(C15935,'Справочник по тт'!$A$2:$C$5,3,FALSE)</f>
        <v>"Колибри"</v>
      </c>
      <c r="E15935" t="str">
        <f>IF(AND(C15935=1,B15935&lt;='Справочник по тт'!$D$1),'Справочник по тт'!$D$2,VLOOKUP(C15935,'Справочник по тт'!A:C,2,FALSE))</f>
        <v>"Колибри" ул. Широкая д.150</v>
      </c>
      <c r="F15935" s="2" t="str">
        <f t="shared" si="497"/>
        <v/>
      </c>
    </row>
    <row r="15936" spans="1:6" x14ac:dyDescent="0.25">
      <c r="A15936" s="3">
        <v>44070.375</v>
      </c>
      <c r="B15936" s="14">
        <f t="shared" si="496"/>
        <v>44070</v>
      </c>
      <c r="C15936">
        <v>2</v>
      </c>
      <c r="D15936" t="str">
        <f>VLOOKUP(C15936,'Справочник по тт'!$A$2:$C$5,3,FALSE)</f>
        <v>"Колибри"</v>
      </c>
      <c r="E15936" t="str">
        <f>IF(AND(C15936=1,B15936&lt;='Справочник по тт'!$D$1),'Справочник по тт'!$D$2,VLOOKUP(C15936,'Справочник по тт'!A:C,2,FALSE))</f>
        <v>"Колибри" ул. Широкая д.150</v>
      </c>
      <c r="F15936" s="2" t="str">
        <f t="shared" si="497"/>
        <v/>
      </c>
    </row>
    <row r="15937" spans="1:6" x14ac:dyDescent="0.25">
      <c r="A15937" s="3">
        <v>44070.375</v>
      </c>
      <c r="B15937" s="14">
        <f t="shared" si="496"/>
        <v>44070</v>
      </c>
      <c r="C15937">
        <v>2</v>
      </c>
      <c r="D15937" t="str">
        <f>VLOOKUP(C15937,'Справочник по тт'!$A$2:$C$5,3,FALSE)</f>
        <v>"Колибри"</v>
      </c>
      <c r="E15937" t="str">
        <f>IF(AND(C15937=1,B15937&lt;='Справочник по тт'!$D$1),'Справочник по тт'!$D$2,VLOOKUP(C15937,'Справочник по тт'!A:C,2,FALSE))</f>
        <v>"Колибри" ул. Широкая д.150</v>
      </c>
      <c r="F15937" s="2" t="str">
        <f t="shared" si="497"/>
        <v/>
      </c>
    </row>
    <row r="15938" spans="1:6" x14ac:dyDescent="0.25">
      <c r="A15938" s="3">
        <v>44070.375</v>
      </c>
      <c r="B15938" s="14">
        <f t="shared" ref="B15938:B16001" si="498">(TEXT(A15938,"ДД.ММ.ГГГГ"))*1</f>
        <v>44070</v>
      </c>
      <c r="C15938">
        <v>2</v>
      </c>
      <c r="D15938" t="str">
        <f>VLOOKUP(C15938,'Справочник по тт'!$A$2:$C$5,3,FALSE)</f>
        <v>"Колибри"</v>
      </c>
      <c r="E15938" t="str">
        <f>IF(AND(C15938=1,B15938&lt;='Справочник по тт'!$D$1),'Справочник по тт'!$D$2,VLOOKUP(C15938,'Справочник по тт'!A:C,2,FALSE))</f>
        <v>"Колибри" ул. Широкая д.150</v>
      </c>
      <c r="F15938" s="2" t="str">
        <f t="shared" si="497"/>
        <v/>
      </c>
    </row>
    <row r="15939" spans="1:6" x14ac:dyDescent="0.25">
      <c r="A15939" s="3">
        <v>44070.375</v>
      </c>
      <c r="B15939" s="14">
        <f t="shared" si="498"/>
        <v>44070</v>
      </c>
      <c r="C15939">
        <v>2</v>
      </c>
      <c r="D15939" t="str">
        <f>VLOOKUP(C15939,'Справочник по тт'!$A$2:$C$5,3,FALSE)</f>
        <v>"Колибри"</v>
      </c>
      <c r="E15939" t="str">
        <f>IF(AND(C15939=1,B15939&lt;='Справочник по тт'!$D$1),'Справочник по тт'!$D$2,VLOOKUP(C15939,'Справочник по тт'!A:C,2,FALSE))</f>
        <v>"Колибри" ул. Широкая д.150</v>
      </c>
      <c r="F15939" s="2" t="str">
        <f t="shared" ref="F15939:F16002" si="499">IF(B15939&lt;=$F$1,1,"")</f>
        <v/>
      </c>
    </row>
    <row r="15940" spans="1:6" x14ac:dyDescent="0.25">
      <c r="A15940" s="3">
        <v>44070.375</v>
      </c>
      <c r="B15940" s="14">
        <f t="shared" si="498"/>
        <v>44070</v>
      </c>
      <c r="C15940">
        <v>2</v>
      </c>
      <c r="D15940" t="str">
        <f>VLOOKUP(C15940,'Справочник по тт'!$A$2:$C$5,3,FALSE)</f>
        <v>"Колибри"</v>
      </c>
      <c r="E15940" t="str">
        <f>IF(AND(C15940=1,B15940&lt;='Справочник по тт'!$D$1),'Справочник по тт'!$D$2,VLOOKUP(C15940,'Справочник по тт'!A:C,2,FALSE))</f>
        <v>"Колибри" ул. Широкая д.150</v>
      </c>
      <c r="F15940" s="2" t="str">
        <f t="shared" si="499"/>
        <v/>
      </c>
    </row>
    <row r="15941" spans="1:6" x14ac:dyDescent="0.25">
      <c r="A15941" s="3">
        <v>44070.375</v>
      </c>
      <c r="B15941" s="14">
        <f t="shared" si="498"/>
        <v>44070</v>
      </c>
      <c r="C15941">
        <v>2</v>
      </c>
      <c r="D15941" t="str">
        <f>VLOOKUP(C15941,'Справочник по тт'!$A$2:$C$5,3,FALSE)</f>
        <v>"Колибри"</v>
      </c>
      <c r="E15941" t="str">
        <f>IF(AND(C15941=1,B15941&lt;='Справочник по тт'!$D$1),'Справочник по тт'!$D$2,VLOOKUP(C15941,'Справочник по тт'!A:C,2,FALSE))</f>
        <v>"Колибри" ул. Широкая д.150</v>
      </c>
      <c r="F15941" s="2" t="str">
        <f t="shared" si="499"/>
        <v/>
      </c>
    </row>
    <row r="15942" spans="1:6" x14ac:dyDescent="0.25">
      <c r="A15942" s="3">
        <v>44070.395833333336</v>
      </c>
      <c r="B15942" s="14">
        <f t="shared" si="498"/>
        <v>44070</v>
      </c>
      <c r="C15942">
        <v>2</v>
      </c>
      <c r="D15942" t="str">
        <f>VLOOKUP(C15942,'Справочник по тт'!$A$2:$C$5,3,FALSE)</f>
        <v>"Колибри"</v>
      </c>
      <c r="E15942" t="str">
        <f>IF(AND(C15942=1,B15942&lt;='Справочник по тт'!$D$1),'Справочник по тт'!$D$2,VLOOKUP(C15942,'Справочник по тт'!A:C,2,FALSE))</f>
        <v>"Колибри" ул. Широкая д.150</v>
      </c>
      <c r="F15942" s="2" t="str">
        <f t="shared" si="499"/>
        <v/>
      </c>
    </row>
    <row r="15943" spans="1:6" x14ac:dyDescent="0.25">
      <c r="A15943" s="3">
        <v>44070.416666666664</v>
      </c>
      <c r="B15943" s="14">
        <f t="shared" si="498"/>
        <v>44070</v>
      </c>
      <c r="C15943">
        <v>2</v>
      </c>
      <c r="D15943" t="str">
        <f>VLOOKUP(C15943,'Справочник по тт'!$A$2:$C$5,3,FALSE)</f>
        <v>"Колибри"</v>
      </c>
      <c r="E15943" t="str">
        <f>IF(AND(C15943=1,B15943&lt;='Справочник по тт'!$D$1),'Справочник по тт'!$D$2,VLOOKUP(C15943,'Справочник по тт'!A:C,2,FALSE))</f>
        <v>"Колибри" ул. Широкая д.150</v>
      </c>
      <c r="F15943" s="2" t="str">
        <f t="shared" si="499"/>
        <v/>
      </c>
    </row>
    <row r="15944" spans="1:6" x14ac:dyDescent="0.25">
      <c r="A15944" s="3">
        <v>44070.416666666664</v>
      </c>
      <c r="B15944" s="14">
        <f t="shared" si="498"/>
        <v>44070</v>
      </c>
      <c r="C15944">
        <v>2</v>
      </c>
      <c r="D15944" t="str">
        <f>VLOOKUP(C15944,'Справочник по тт'!$A$2:$C$5,3,FALSE)</f>
        <v>"Колибри"</v>
      </c>
      <c r="E15944" t="str">
        <f>IF(AND(C15944=1,B15944&lt;='Справочник по тт'!$D$1),'Справочник по тт'!$D$2,VLOOKUP(C15944,'Справочник по тт'!A:C,2,FALSE))</f>
        <v>"Колибри" ул. Широкая д.150</v>
      </c>
      <c r="F15944" s="2" t="str">
        <f t="shared" si="499"/>
        <v/>
      </c>
    </row>
    <row r="15945" spans="1:6" x14ac:dyDescent="0.25">
      <c r="A15945" s="3">
        <v>44070.416666666664</v>
      </c>
      <c r="B15945" s="14">
        <f t="shared" si="498"/>
        <v>44070</v>
      </c>
      <c r="C15945">
        <v>2</v>
      </c>
      <c r="D15945" t="str">
        <f>VLOOKUP(C15945,'Справочник по тт'!$A$2:$C$5,3,FALSE)</f>
        <v>"Колибри"</v>
      </c>
      <c r="E15945" t="str">
        <f>IF(AND(C15945=1,B15945&lt;='Справочник по тт'!$D$1),'Справочник по тт'!$D$2,VLOOKUP(C15945,'Справочник по тт'!A:C,2,FALSE))</f>
        <v>"Колибри" ул. Широкая д.150</v>
      </c>
      <c r="F15945" s="2" t="str">
        <f t="shared" si="499"/>
        <v/>
      </c>
    </row>
    <row r="15946" spans="1:6" x14ac:dyDescent="0.25">
      <c r="A15946" s="3">
        <v>44070.416666666664</v>
      </c>
      <c r="B15946" s="14">
        <f t="shared" si="498"/>
        <v>44070</v>
      </c>
      <c r="C15946">
        <v>2</v>
      </c>
      <c r="D15946" t="str">
        <f>VLOOKUP(C15946,'Справочник по тт'!$A$2:$C$5,3,FALSE)</f>
        <v>"Колибри"</v>
      </c>
      <c r="E15946" t="str">
        <f>IF(AND(C15946=1,B15946&lt;='Справочник по тт'!$D$1),'Справочник по тт'!$D$2,VLOOKUP(C15946,'Справочник по тт'!A:C,2,FALSE))</f>
        <v>"Колибри" ул. Широкая д.150</v>
      </c>
      <c r="F15946" s="2" t="str">
        <f t="shared" si="499"/>
        <v/>
      </c>
    </row>
    <row r="15947" spans="1:6" x14ac:dyDescent="0.25">
      <c r="A15947" s="3">
        <v>44070.416666666664</v>
      </c>
      <c r="B15947" s="14">
        <f t="shared" si="498"/>
        <v>44070</v>
      </c>
      <c r="C15947">
        <v>2</v>
      </c>
      <c r="D15947" t="str">
        <f>VLOOKUP(C15947,'Справочник по тт'!$A$2:$C$5,3,FALSE)</f>
        <v>"Колибри"</v>
      </c>
      <c r="E15947" t="str">
        <f>IF(AND(C15947=1,B15947&lt;='Справочник по тт'!$D$1),'Справочник по тт'!$D$2,VLOOKUP(C15947,'Справочник по тт'!A:C,2,FALSE))</f>
        <v>"Колибри" ул. Широкая д.150</v>
      </c>
      <c r="F15947" s="2" t="str">
        <f t="shared" si="499"/>
        <v/>
      </c>
    </row>
    <row r="15948" spans="1:6" x14ac:dyDescent="0.25">
      <c r="A15948" s="3">
        <v>44070.416666666664</v>
      </c>
      <c r="B15948" s="14">
        <f t="shared" si="498"/>
        <v>44070</v>
      </c>
      <c r="C15948">
        <v>2</v>
      </c>
      <c r="D15948" t="str">
        <f>VLOOKUP(C15948,'Справочник по тт'!$A$2:$C$5,3,FALSE)</f>
        <v>"Колибри"</v>
      </c>
      <c r="E15948" t="str">
        <f>IF(AND(C15948=1,B15948&lt;='Справочник по тт'!$D$1),'Справочник по тт'!$D$2,VLOOKUP(C15948,'Справочник по тт'!A:C,2,FALSE))</f>
        <v>"Колибри" ул. Широкая д.150</v>
      </c>
      <c r="F15948" s="2" t="str">
        <f t="shared" si="499"/>
        <v/>
      </c>
    </row>
    <row r="15949" spans="1:6" x14ac:dyDescent="0.25">
      <c r="A15949" s="3">
        <v>44070.416666666664</v>
      </c>
      <c r="B15949" s="14">
        <f t="shared" si="498"/>
        <v>44070</v>
      </c>
      <c r="C15949">
        <v>2</v>
      </c>
      <c r="D15949" t="str">
        <f>VLOOKUP(C15949,'Справочник по тт'!$A$2:$C$5,3,FALSE)</f>
        <v>"Колибри"</v>
      </c>
      <c r="E15949" t="str">
        <f>IF(AND(C15949=1,B15949&lt;='Справочник по тт'!$D$1),'Справочник по тт'!$D$2,VLOOKUP(C15949,'Справочник по тт'!A:C,2,FALSE))</f>
        <v>"Колибри" ул. Широкая д.150</v>
      </c>
      <c r="F15949" s="2" t="str">
        <f t="shared" si="499"/>
        <v/>
      </c>
    </row>
    <row r="15950" spans="1:6" x14ac:dyDescent="0.25">
      <c r="A15950" s="3">
        <v>44070.416666666664</v>
      </c>
      <c r="B15950" s="14">
        <f t="shared" si="498"/>
        <v>44070</v>
      </c>
      <c r="C15950">
        <v>2</v>
      </c>
      <c r="D15950" t="str">
        <f>VLOOKUP(C15950,'Справочник по тт'!$A$2:$C$5,3,FALSE)</f>
        <v>"Колибри"</v>
      </c>
      <c r="E15950" t="str">
        <f>IF(AND(C15950=1,B15950&lt;='Справочник по тт'!$D$1),'Справочник по тт'!$D$2,VLOOKUP(C15950,'Справочник по тт'!A:C,2,FALSE))</f>
        <v>"Колибри" ул. Широкая д.150</v>
      </c>
      <c r="F15950" s="2" t="str">
        <f t="shared" si="499"/>
        <v/>
      </c>
    </row>
    <row r="15951" spans="1:6" x14ac:dyDescent="0.25">
      <c r="A15951" s="3">
        <v>44070.416666666664</v>
      </c>
      <c r="B15951" s="14">
        <f t="shared" si="498"/>
        <v>44070</v>
      </c>
      <c r="C15951">
        <v>2</v>
      </c>
      <c r="D15951" t="str">
        <f>VLOOKUP(C15951,'Справочник по тт'!$A$2:$C$5,3,FALSE)</f>
        <v>"Колибри"</v>
      </c>
      <c r="E15951" t="str">
        <f>IF(AND(C15951=1,B15951&lt;='Справочник по тт'!$D$1),'Справочник по тт'!$D$2,VLOOKUP(C15951,'Справочник по тт'!A:C,2,FALSE))</f>
        <v>"Колибри" ул. Широкая д.150</v>
      </c>
      <c r="F15951" s="2" t="str">
        <f t="shared" si="499"/>
        <v/>
      </c>
    </row>
    <row r="15952" spans="1:6" x14ac:dyDescent="0.25">
      <c r="A15952" s="3">
        <v>44070.4375</v>
      </c>
      <c r="B15952" s="14">
        <f t="shared" si="498"/>
        <v>44070</v>
      </c>
      <c r="C15952">
        <v>2</v>
      </c>
      <c r="D15952" t="str">
        <f>VLOOKUP(C15952,'Справочник по тт'!$A$2:$C$5,3,FALSE)</f>
        <v>"Колибри"</v>
      </c>
      <c r="E15952" t="str">
        <f>IF(AND(C15952=1,B15952&lt;='Справочник по тт'!$D$1),'Справочник по тт'!$D$2,VLOOKUP(C15952,'Справочник по тт'!A:C,2,FALSE))</f>
        <v>"Колибри" ул. Широкая д.150</v>
      </c>
      <c r="F15952" s="2" t="str">
        <f t="shared" si="499"/>
        <v/>
      </c>
    </row>
    <row r="15953" spans="1:6" x14ac:dyDescent="0.25">
      <c r="A15953" s="3">
        <v>44070.458333333336</v>
      </c>
      <c r="B15953" s="14">
        <f t="shared" si="498"/>
        <v>44070</v>
      </c>
      <c r="C15953">
        <v>2</v>
      </c>
      <c r="D15953" t="str">
        <f>VLOOKUP(C15953,'Справочник по тт'!$A$2:$C$5,3,FALSE)</f>
        <v>"Колибри"</v>
      </c>
      <c r="E15953" t="str">
        <f>IF(AND(C15953=1,B15953&lt;='Справочник по тт'!$D$1),'Справочник по тт'!$D$2,VLOOKUP(C15953,'Справочник по тт'!A:C,2,FALSE))</f>
        <v>"Колибри" ул. Широкая д.150</v>
      </c>
      <c r="F15953" s="2" t="str">
        <f t="shared" si="499"/>
        <v/>
      </c>
    </row>
    <row r="15954" spans="1:6" x14ac:dyDescent="0.25">
      <c r="A15954" s="3">
        <v>44070.458333333336</v>
      </c>
      <c r="B15954" s="14">
        <f t="shared" si="498"/>
        <v>44070</v>
      </c>
      <c r="C15954">
        <v>2</v>
      </c>
      <c r="D15954" t="str">
        <f>VLOOKUP(C15954,'Справочник по тт'!$A$2:$C$5,3,FALSE)</f>
        <v>"Колибри"</v>
      </c>
      <c r="E15954" t="str">
        <f>IF(AND(C15954=1,B15954&lt;='Справочник по тт'!$D$1),'Справочник по тт'!$D$2,VLOOKUP(C15954,'Справочник по тт'!A:C,2,FALSE))</f>
        <v>"Колибри" ул. Широкая д.150</v>
      </c>
      <c r="F15954" s="2" t="str">
        <f t="shared" si="499"/>
        <v/>
      </c>
    </row>
    <row r="15955" spans="1:6" x14ac:dyDescent="0.25">
      <c r="A15955" s="3">
        <v>44070.458333333336</v>
      </c>
      <c r="B15955" s="14">
        <f t="shared" si="498"/>
        <v>44070</v>
      </c>
      <c r="C15955">
        <v>2</v>
      </c>
      <c r="D15955" t="str">
        <f>VLOOKUP(C15955,'Справочник по тт'!$A$2:$C$5,3,FALSE)</f>
        <v>"Колибри"</v>
      </c>
      <c r="E15955" t="str">
        <f>IF(AND(C15955=1,B15955&lt;='Справочник по тт'!$D$1),'Справочник по тт'!$D$2,VLOOKUP(C15955,'Справочник по тт'!A:C,2,FALSE))</f>
        <v>"Колибри" ул. Широкая д.150</v>
      </c>
      <c r="F15955" s="2" t="str">
        <f t="shared" si="499"/>
        <v/>
      </c>
    </row>
    <row r="15956" spans="1:6" x14ac:dyDescent="0.25">
      <c r="A15956" s="3">
        <v>44070.458333333336</v>
      </c>
      <c r="B15956" s="14">
        <f t="shared" si="498"/>
        <v>44070</v>
      </c>
      <c r="C15956">
        <v>2</v>
      </c>
      <c r="D15956" t="str">
        <f>VLOOKUP(C15956,'Справочник по тт'!$A$2:$C$5,3,FALSE)</f>
        <v>"Колибри"</v>
      </c>
      <c r="E15956" t="str">
        <f>IF(AND(C15956=1,B15956&lt;='Справочник по тт'!$D$1),'Справочник по тт'!$D$2,VLOOKUP(C15956,'Справочник по тт'!A:C,2,FALSE))</f>
        <v>"Колибри" ул. Широкая д.150</v>
      </c>
      <c r="F15956" s="2" t="str">
        <f t="shared" si="499"/>
        <v/>
      </c>
    </row>
    <row r="15957" spans="1:6" x14ac:dyDescent="0.25">
      <c r="A15957" s="3">
        <v>44070.458333333336</v>
      </c>
      <c r="B15957" s="14">
        <f t="shared" si="498"/>
        <v>44070</v>
      </c>
      <c r="C15957">
        <v>2</v>
      </c>
      <c r="D15957" t="str">
        <f>VLOOKUP(C15957,'Справочник по тт'!$A$2:$C$5,3,FALSE)</f>
        <v>"Колибри"</v>
      </c>
      <c r="E15957" t="str">
        <f>IF(AND(C15957=1,B15957&lt;='Справочник по тт'!$D$1),'Справочник по тт'!$D$2,VLOOKUP(C15957,'Справочник по тт'!A:C,2,FALSE))</f>
        <v>"Колибри" ул. Широкая д.150</v>
      </c>
      <c r="F15957" s="2" t="str">
        <f t="shared" si="499"/>
        <v/>
      </c>
    </row>
    <row r="15958" spans="1:6" x14ac:dyDescent="0.25">
      <c r="A15958" s="3">
        <v>44070.458333333336</v>
      </c>
      <c r="B15958" s="14">
        <f t="shared" si="498"/>
        <v>44070</v>
      </c>
      <c r="C15958">
        <v>2</v>
      </c>
      <c r="D15958" t="str">
        <f>VLOOKUP(C15958,'Справочник по тт'!$A$2:$C$5,3,FALSE)</f>
        <v>"Колибри"</v>
      </c>
      <c r="E15958" t="str">
        <f>IF(AND(C15958=1,B15958&lt;='Справочник по тт'!$D$1),'Справочник по тт'!$D$2,VLOOKUP(C15958,'Справочник по тт'!A:C,2,FALSE))</f>
        <v>"Колибри" ул. Широкая д.150</v>
      </c>
      <c r="F15958" s="2" t="str">
        <f t="shared" si="499"/>
        <v/>
      </c>
    </row>
    <row r="15959" spans="1:6" x14ac:dyDescent="0.25">
      <c r="A15959" s="3">
        <v>44070.458333333336</v>
      </c>
      <c r="B15959" s="14">
        <f t="shared" si="498"/>
        <v>44070</v>
      </c>
      <c r="C15959">
        <v>2</v>
      </c>
      <c r="D15959" t="str">
        <f>VLOOKUP(C15959,'Справочник по тт'!$A$2:$C$5,3,FALSE)</f>
        <v>"Колибри"</v>
      </c>
      <c r="E15959" t="str">
        <f>IF(AND(C15959=1,B15959&lt;='Справочник по тт'!$D$1),'Справочник по тт'!$D$2,VLOOKUP(C15959,'Справочник по тт'!A:C,2,FALSE))</f>
        <v>"Колибри" ул. Широкая д.150</v>
      </c>
      <c r="F15959" s="2" t="str">
        <f t="shared" si="499"/>
        <v/>
      </c>
    </row>
    <row r="15960" spans="1:6" x14ac:dyDescent="0.25">
      <c r="A15960" s="3">
        <v>44070.458333333336</v>
      </c>
      <c r="B15960" s="14">
        <f t="shared" si="498"/>
        <v>44070</v>
      </c>
      <c r="C15960">
        <v>2</v>
      </c>
      <c r="D15960" t="str">
        <f>VLOOKUP(C15960,'Справочник по тт'!$A$2:$C$5,3,FALSE)</f>
        <v>"Колибри"</v>
      </c>
      <c r="E15960" t="str">
        <f>IF(AND(C15960=1,B15960&lt;='Справочник по тт'!$D$1),'Справочник по тт'!$D$2,VLOOKUP(C15960,'Справочник по тт'!A:C,2,FALSE))</f>
        <v>"Колибри" ул. Широкая д.150</v>
      </c>
      <c r="F15960" s="2" t="str">
        <f t="shared" si="499"/>
        <v/>
      </c>
    </row>
    <row r="15961" spans="1:6" x14ac:dyDescent="0.25">
      <c r="A15961" s="3">
        <v>44070.458333333336</v>
      </c>
      <c r="B15961" s="14">
        <f t="shared" si="498"/>
        <v>44070</v>
      </c>
      <c r="C15961">
        <v>2</v>
      </c>
      <c r="D15961" t="str">
        <f>VLOOKUP(C15961,'Справочник по тт'!$A$2:$C$5,3,FALSE)</f>
        <v>"Колибри"</v>
      </c>
      <c r="E15961" t="str">
        <f>IF(AND(C15961=1,B15961&lt;='Справочник по тт'!$D$1),'Справочник по тт'!$D$2,VLOOKUP(C15961,'Справочник по тт'!A:C,2,FALSE))</f>
        <v>"Колибри" ул. Широкая д.150</v>
      </c>
      <c r="F15961" s="2" t="str">
        <f t="shared" si="499"/>
        <v/>
      </c>
    </row>
    <row r="15962" spans="1:6" x14ac:dyDescent="0.25">
      <c r="A15962" s="3">
        <v>44070.458333333336</v>
      </c>
      <c r="B15962" s="14">
        <f t="shared" si="498"/>
        <v>44070</v>
      </c>
      <c r="C15962">
        <v>2</v>
      </c>
      <c r="D15962" t="str">
        <f>VLOOKUP(C15962,'Справочник по тт'!$A$2:$C$5,3,FALSE)</f>
        <v>"Колибри"</v>
      </c>
      <c r="E15962" t="str">
        <f>IF(AND(C15962=1,B15962&lt;='Справочник по тт'!$D$1),'Справочник по тт'!$D$2,VLOOKUP(C15962,'Справочник по тт'!A:C,2,FALSE))</f>
        <v>"Колибри" ул. Широкая д.150</v>
      </c>
      <c r="F15962" s="2" t="str">
        <f t="shared" si="499"/>
        <v/>
      </c>
    </row>
    <row r="15963" spans="1:6" x14ac:dyDescent="0.25">
      <c r="A15963" s="3">
        <v>44070.458333333336</v>
      </c>
      <c r="B15963" s="14">
        <f t="shared" si="498"/>
        <v>44070</v>
      </c>
      <c r="C15963">
        <v>2</v>
      </c>
      <c r="D15963" t="str">
        <f>VLOOKUP(C15963,'Справочник по тт'!$A$2:$C$5,3,FALSE)</f>
        <v>"Колибри"</v>
      </c>
      <c r="E15963" t="str">
        <f>IF(AND(C15963=1,B15963&lt;='Справочник по тт'!$D$1),'Справочник по тт'!$D$2,VLOOKUP(C15963,'Справочник по тт'!A:C,2,FALSE))</f>
        <v>"Колибри" ул. Широкая д.150</v>
      </c>
      <c r="F15963" s="2" t="str">
        <f t="shared" si="499"/>
        <v/>
      </c>
    </row>
    <row r="15964" spans="1:6" x14ac:dyDescent="0.25">
      <c r="A15964" s="3">
        <v>44070.458333333336</v>
      </c>
      <c r="B15964" s="14">
        <f t="shared" si="498"/>
        <v>44070</v>
      </c>
      <c r="C15964">
        <v>2</v>
      </c>
      <c r="D15964" t="str">
        <f>VLOOKUP(C15964,'Справочник по тт'!$A$2:$C$5,3,FALSE)</f>
        <v>"Колибри"</v>
      </c>
      <c r="E15964" t="str">
        <f>IF(AND(C15964=1,B15964&lt;='Справочник по тт'!$D$1),'Справочник по тт'!$D$2,VLOOKUP(C15964,'Справочник по тт'!A:C,2,FALSE))</f>
        <v>"Колибри" ул. Широкая д.150</v>
      </c>
      <c r="F15964" s="2" t="str">
        <f t="shared" si="499"/>
        <v/>
      </c>
    </row>
    <row r="15965" spans="1:6" x14ac:dyDescent="0.25">
      <c r="A15965" s="3">
        <v>44070.479166666664</v>
      </c>
      <c r="B15965" s="14">
        <f t="shared" si="498"/>
        <v>44070</v>
      </c>
      <c r="C15965">
        <v>2</v>
      </c>
      <c r="D15965" t="str">
        <f>VLOOKUP(C15965,'Справочник по тт'!$A$2:$C$5,3,FALSE)</f>
        <v>"Колибри"</v>
      </c>
      <c r="E15965" t="str">
        <f>IF(AND(C15965=1,B15965&lt;='Справочник по тт'!$D$1),'Справочник по тт'!$D$2,VLOOKUP(C15965,'Справочник по тт'!A:C,2,FALSE))</f>
        <v>"Колибри" ул. Широкая д.150</v>
      </c>
      <c r="F15965" s="2" t="str">
        <f t="shared" si="499"/>
        <v/>
      </c>
    </row>
    <row r="15966" spans="1:6" x14ac:dyDescent="0.25">
      <c r="A15966" s="3">
        <v>44070.5</v>
      </c>
      <c r="B15966" s="14">
        <f t="shared" si="498"/>
        <v>44070</v>
      </c>
      <c r="C15966">
        <v>2</v>
      </c>
      <c r="D15966" t="str">
        <f>VLOOKUP(C15966,'Справочник по тт'!$A$2:$C$5,3,FALSE)</f>
        <v>"Колибри"</v>
      </c>
      <c r="E15966" t="str">
        <f>IF(AND(C15966=1,B15966&lt;='Справочник по тт'!$D$1),'Справочник по тт'!$D$2,VLOOKUP(C15966,'Справочник по тт'!A:C,2,FALSE))</f>
        <v>"Колибри" ул. Широкая д.150</v>
      </c>
      <c r="F15966" s="2" t="str">
        <f t="shared" si="499"/>
        <v/>
      </c>
    </row>
    <row r="15967" spans="1:6" x14ac:dyDescent="0.25">
      <c r="A15967" s="3">
        <v>44070.5</v>
      </c>
      <c r="B15967" s="14">
        <f t="shared" si="498"/>
        <v>44070</v>
      </c>
      <c r="C15967">
        <v>2</v>
      </c>
      <c r="D15967" t="str">
        <f>VLOOKUP(C15967,'Справочник по тт'!$A$2:$C$5,3,FALSE)</f>
        <v>"Колибри"</v>
      </c>
      <c r="E15967" t="str">
        <f>IF(AND(C15967=1,B15967&lt;='Справочник по тт'!$D$1),'Справочник по тт'!$D$2,VLOOKUP(C15967,'Справочник по тт'!A:C,2,FALSE))</f>
        <v>"Колибри" ул. Широкая д.150</v>
      </c>
      <c r="F15967" s="2" t="str">
        <f t="shared" si="499"/>
        <v/>
      </c>
    </row>
    <row r="15968" spans="1:6" x14ac:dyDescent="0.25">
      <c r="A15968" s="3">
        <v>44070.5</v>
      </c>
      <c r="B15968" s="14">
        <f t="shared" si="498"/>
        <v>44070</v>
      </c>
      <c r="C15968">
        <v>2</v>
      </c>
      <c r="D15968" t="str">
        <f>VLOOKUP(C15968,'Справочник по тт'!$A$2:$C$5,3,FALSE)</f>
        <v>"Колибри"</v>
      </c>
      <c r="E15968" t="str">
        <f>IF(AND(C15968=1,B15968&lt;='Справочник по тт'!$D$1),'Справочник по тт'!$D$2,VLOOKUP(C15968,'Справочник по тт'!A:C,2,FALSE))</f>
        <v>"Колибри" ул. Широкая д.150</v>
      </c>
      <c r="F15968" s="2" t="str">
        <f t="shared" si="499"/>
        <v/>
      </c>
    </row>
    <row r="15969" spans="1:6" x14ac:dyDescent="0.25">
      <c r="A15969" s="3">
        <v>44070.5</v>
      </c>
      <c r="B15969" s="14">
        <f t="shared" si="498"/>
        <v>44070</v>
      </c>
      <c r="C15969">
        <v>2</v>
      </c>
      <c r="D15969" t="str">
        <f>VLOOKUP(C15969,'Справочник по тт'!$A$2:$C$5,3,FALSE)</f>
        <v>"Колибри"</v>
      </c>
      <c r="E15969" t="str">
        <f>IF(AND(C15969=1,B15969&lt;='Справочник по тт'!$D$1),'Справочник по тт'!$D$2,VLOOKUP(C15969,'Справочник по тт'!A:C,2,FALSE))</f>
        <v>"Колибри" ул. Широкая д.150</v>
      </c>
      <c r="F15969" s="2" t="str">
        <f t="shared" si="499"/>
        <v/>
      </c>
    </row>
    <row r="15970" spans="1:6" x14ac:dyDescent="0.25">
      <c r="A15970" s="3">
        <v>44070.541666666664</v>
      </c>
      <c r="B15970" s="14">
        <f t="shared" si="498"/>
        <v>44070</v>
      </c>
      <c r="C15970">
        <v>2</v>
      </c>
      <c r="D15970" t="str">
        <f>VLOOKUP(C15970,'Справочник по тт'!$A$2:$C$5,3,FALSE)</f>
        <v>"Колибри"</v>
      </c>
      <c r="E15970" t="str">
        <f>IF(AND(C15970=1,B15970&lt;='Справочник по тт'!$D$1),'Справочник по тт'!$D$2,VLOOKUP(C15970,'Справочник по тт'!A:C,2,FALSE))</f>
        <v>"Колибри" ул. Широкая д.150</v>
      </c>
      <c r="F15970" s="2" t="str">
        <f t="shared" si="499"/>
        <v/>
      </c>
    </row>
    <row r="15971" spans="1:6" x14ac:dyDescent="0.25">
      <c r="A15971" s="3">
        <v>44070.541666666664</v>
      </c>
      <c r="B15971" s="14">
        <f t="shared" si="498"/>
        <v>44070</v>
      </c>
      <c r="C15971">
        <v>2</v>
      </c>
      <c r="D15971" t="str">
        <f>VLOOKUP(C15971,'Справочник по тт'!$A$2:$C$5,3,FALSE)</f>
        <v>"Колибри"</v>
      </c>
      <c r="E15971" t="str">
        <f>IF(AND(C15971=1,B15971&lt;='Справочник по тт'!$D$1),'Справочник по тт'!$D$2,VLOOKUP(C15971,'Справочник по тт'!A:C,2,FALSE))</f>
        <v>"Колибри" ул. Широкая д.150</v>
      </c>
      <c r="F15971" s="2" t="str">
        <f t="shared" si="499"/>
        <v/>
      </c>
    </row>
    <row r="15972" spans="1:6" x14ac:dyDescent="0.25">
      <c r="A15972" s="3">
        <v>44070.541666666664</v>
      </c>
      <c r="B15972" s="14">
        <f t="shared" si="498"/>
        <v>44070</v>
      </c>
      <c r="C15972">
        <v>2</v>
      </c>
      <c r="D15972" t="str">
        <f>VLOOKUP(C15972,'Справочник по тт'!$A$2:$C$5,3,FALSE)</f>
        <v>"Колибри"</v>
      </c>
      <c r="E15972" t="str">
        <f>IF(AND(C15972=1,B15972&lt;='Справочник по тт'!$D$1),'Справочник по тт'!$D$2,VLOOKUP(C15972,'Справочник по тт'!A:C,2,FALSE))</f>
        <v>"Колибри" ул. Широкая д.150</v>
      </c>
      <c r="F15972" s="2" t="str">
        <f t="shared" si="499"/>
        <v/>
      </c>
    </row>
    <row r="15973" spans="1:6" x14ac:dyDescent="0.25">
      <c r="A15973" s="3">
        <v>44070.541666666664</v>
      </c>
      <c r="B15973" s="14">
        <f t="shared" si="498"/>
        <v>44070</v>
      </c>
      <c r="C15973">
        <v>2</v>
      </c>
      <c r="D15973" t="str">
        <f>VLOOKUP(C15973,'Справочник по тт'!$A$2:$C$5,3,FALSE)</f>
        <v>"Колибри"</v>
      </c>
      <c r="E15973" t="str">
        <f>IF(AND(C15973=1,B15973&lt;='Справочник по тт'!$D$1),'Справочник по тт'!$D$2,VLOOKUP(C15973,'Справочник по тт'!A:C,2,FALSE))</f>
        <v>"Колибри" ул. Широкая д.150</v>
      </c>
      <c r="F15973" s="2" t="str">
        <f t="shared" si="499"/>
        <v/>
      </c>
    </row>
    <row r="15974" spans="1:6" x14ac:dyDescent="0.25">
      <c r="A15974" s="3">
        <v>44070.583333333336</v>
      </c>
      <c r="B15974" s="14">
        <f t="shared" si="498"/>
        <v>44070</v>
      </c>
      <c r="C15974">
        <v>2</v>
      </c>
      <c r="D15974" t="str">
        <f>VLOOKUP(C15974,'Справочник по тт'!$A$2:$C$5,3,FALSE)</f>
        <v>"Колибри"</v>
      </c>
      <c r="E15974" t="str">
        <f>IF(AND(C15974=1,B15974&lt;='Справочник по тт'!$D$1),'Справочник по тт'!$D$2,VLOOKUP(C15974,'Справочник по тт'!A:C,2,FALSE))</f>
        <v>"Колибри" ул. Широкая д.150</v>
      </c>
      <c r="F15974" s="2" t="str">
        <f t="shared" si="499"/>
        <v/>
      </c>
    </row>
    <row r="15975" spans="1:6" x14ac:dyDescent="0.25">
      <c r="A15975" s="3">
        <v>44070.583333333336</v>
      </c>
      <c r="B15975" s="14">
        <f t="shared" si="498"/>
        <v>44070</v>
      </c>
      <c r="C15975">
        <v>2</v>
      </c>
      <c r="D15975" t="str">
        <f>VLOOKUP(C15975,'Справочник по тт'!$A$2:$C$5,3,FALSE)</f>
        <v>"Колибри"</v>
      </c>
      <c r="E15975" t="str">
        <f>IF(AND(C15975=1,B15975&lt;='Справочник по тт'!$D$1),'Справочник по тт'!$D$2,VLOOKUP(C15975,'Справочник по тт'!A:C,2,FALSE))</f>
        <v>"Колибри" ул. Широкая д.150</v>
      </c>
      <c r="F15975" s="2" t="str">
        <f t="shared" si="499"/>
        <v/>
      </c>
    </row>
    <row r="15976" spans="1:6" x14ac:dyDescent="0.25">
      <c r="A15976" s="3">
        <v>44070.583333333336</v>
      </c>
      <c r="B15976" s="14">
        <f t="shared" si="498"/>
        <v>44070</v>
      </c>
      <c r="C15976">
        <v>2</v>
      </c>
      <c r="D15976" t="str">
        <f>VLOOKUP(C15976,'Справочник по тт'!$A$2:$C$5,3,FALSE)</f>
        <v>"Колибри"</v>
      </c>
      <c r="E15976" t="str">
        <f>IF(AND(C15976=1,B15976&lt;='Справочник по тт'!$D$1),'Справочник по тт'!$D$2,VLOOKUP(C15976,'Справочник по тт'!A:C,2,FALSE))</f>
        <v>"Колибри" ул. Широкая д.150</v>
      </c>
      <c r="F15976" s="2" t="str">
        <f t="shared" si="499"/>
        <v/>
      </c>
    </row>
    <row r="15977" spans="1:6" x14ac:dyDescent="0.25">
      <c r="A15977" s="3">
        <v>44070.583333333336</v>
      </c>
      <c r="B15977" s="14">
        <f t="shared" si="498"/>
        <v>44070</v>
      </c>
      <c r="C15977">
        <v>2</v>
      </c>
      <c r="D15977" t="str">
        <f>VLOOKUP(C15977,'Справочник по тт'!$A$2:$C$5,3,FALSE)</f>
        <v>"Колибри"</v>
      </c>
      <c r="E15977" t="str">
        <f>IF(AND(C15977=1,B15977&lt;='Справочник по тт'!$D$1),'Справочник по тт'!$D$2,VLOOKUP(C15977,'Справочник по тт'!A:C,2,FALSE))</f>
        <v>"Колибри" ул. Широкая д.150</v>
      </c>
      <c r="F15977" s="2" t="str">
        <f t="shared" si="499"/>
        <v/>
      </c>
    </row>
    <row r="15978" spans="1:6" x14ac:dyDescent="0.25">
      <c r="A15978" s="3">
        <v>44070.583333333336</v>
      </c>
      <c r="B15978" s="14">
        <f t="shared" si="498"/>
        <v>44070</v>
      </c>
      <c r="C15978">
        <v>2</v>
      </c>
      <c r="D15978" t="str">
        <f>VLOOKUP(C15978,'Справочник по тт'!$A$2:$C$5,3,FALSE)</f>
        <v>"Колибри"</v>
      </c>
      <c r="E15978" t="str">
        <f>IF(AND(C15978=1,B15978&lt;='Справочник по тт'!$D$1),'Справочник по тт'!$D$2,VLOOKUP(C15978,'Справочник по тт'!A:C,2,FALSE))</f>
        <v>"Колибри" ул. Широкая д.150</v>
      </c>
      <c r="F15978" s="2" t="str">
        <f t="shared" si="499"/>
        <v/>
      </c>
    </row>
    <row r="15979" spans="1:6" x14ac:dyDescent="0.25">
      <c r="A15979" s="3">
        <v>44070.583333333336</v>
      </c>
      <c r="B15979" s="14">
        <f t="shared" si="498"/>
        <v>44070</v>
      </c>
      <c r="C15979">
        <v>2</v>
      </c>
      <c r="D15979" t="str">
        <f>VLOOKUP(C15979,'Справочник по тт'!$A$2:$C$5,3,FALSE)</f>
        <v>"Колибри"</v>
      </c>
      <c r="E15979" t="str">
        <f>IF(AND(C15979=1,B15979&lt;='Справочник по тт'!$D$1),'Справочник по тт'!$D$2,VLOOKUP(C15979,'Справочник по тт'!A:C,2,FALSE))</f>
        <v>"Колибри" ул. Широкая д.150</v>
      </c>
      <c r="F15979" s="2" t="str">
        <f t="shared" si="499"/>
        <v/>
      </c>
    </row>
    <row r="15980" spans="1:6" x14ac:dyDescent="0.25">
      <c r="A15980" s="3">
        <v>44070.583333333336</v>
      </c>
      <c r="B15980" s="14">
        <f t="shared" si="498"/>
        <v>44070</v>
      </c>
      <c r="C15980">
        <v>2</v>
      </c>
      <c r="D15980" t="str">
        <f>VLOOKUP(C15980,'Справочник по тт'!$A$2:$C$5,3,FALSE)</f>
        <v>"Колибри"</v>
      </c>
      <c r="E15980" t="str">
        <f>IF(AND(C15980=1,B15980&lt;='Справочник по тт'!$D$1),'Справочник по тт'!$D$2,VLOOKUP(C15980,'Справочник по тт'!A:C,2,FALSE))</f>
        <v>"Колибри" ул. Широкая д.150</v>
      </c>
      <c r="F15980" s="2" t="str">
        <f t="shared" si="499"/>
        <v/>
      </c>
    </row>
    <row r="15981" spans="1:6" x14ac:dyDescent="0.25">
      <c r="A15981" s="3">
        <v>44070.625</v>
      </c>
      <c r="B15981" s="14">
        <f t="shared" si="498"/>
        <v>44070</v>
      </c>
      <c r="C15981">
        <v>2</v>
      </c>
      <c r="D15981" t="str">
        <f>VLOOKUP(C15981,'Справочник по тт'!$A$2:$C$5,3,FALSE)</f>
        <v>"Колибри"</v>
      </c>
      <c r="E15981" t="str">
        <f>IF(AND(C15981=1,B15981&lt;='Справочник по тт'!$D$1),'Справочник по тт'!$D$2,VLOOKUP(C15981,'Справочник по тт'!A:C,2,FALSE))</f>
        <v>"Колибри" ул. Широкая д.150</v>
      </c>
      <c r="F15981" s="2" t="str">
        <f t="shared" si="499"/>
        <v/>
      </c>
    </row>
    <row r="15982" spans="1:6" x14ac:dyDescent="0.25">
      <c r="A15982" s="3">
        <v>44070.625</v>
      </c>
      <c r="B15982" s="14">
        <f t="shared" si="498"/>
        <v>44070</v>
      </c>
      <c r="C15982">
        <v>2</v>
      </c>
      <c r="D15982" t="str">
        <f>VLOOKUP(C15982,'Справочник по тт'!$A$2:$C$5,3,FALSE)</f>
        <v>"Колибри"</v>
      </c>
      <c r="E15982" t="str">
        <f>IF(AND(C15982=1,B15982&lt;='Справочник по тт'!$D$1),'Справочник по тт'!$D$2,VLOOKUP(C15982,'Справочник по тт'!A:C,2,FALSE))</f>
        <v>"Колибри" ул. Широкая д.150</v>
      </c>
      <c r="F15982" s="2" t="str">
        <f t="shared" si="499"/>
        <v/>
      </c>
    </row>
    <row r="15983" spans="1:6" x14ac:dyDescent="0.25">
      <c r="A15983" s="3">
        <v>44070.625</v>
      </c>
      <c r="B15983" s="14">
        <f t="shared" si="498"/>
        <v>44070</v>
      </c>
      <c r="C15983">
        <v>2</v>
      </c>
      <c r="D15983" t="str">
        <f>VLOOKUP(C15983,'Справочник по тт'!$A$2:$C$5,3,FALSE)</f>
        <v>"Колибри"</v>
      </c>
      <c r="E15983" t="str">
        <f>IF(AND(C15983=1,B15983&lt;='Справочник по тт'!$D$1),'Справочник по тт'!$D$2,VLOOKUP(C15983,'Справочник по тт'!A:C,2,FALSE))</f>
        <v>"Колибри" ул. Широкая д.150</v>
      </c>
      <c r="F15983" s="2" t="str">
        <f t="shared" si="499"/>
        <v/>
      </c>
    </row>
    <row r="15984" spans="1:6" x14ac:dyDescent="0.25">
      <c r="A15984" s="3">
        <v>44070.625</v>
      </c>
      <c r="B15984" s="14">
        <f t="shared" si="498"/>
        <v>44070</v>
      </c>
      <c r="C15984">
        <v>2</v>
      </c>
      <c r="D15984" t="str">
        <f>VLOOKUP(C15984,'Справочник по тт'!$A$2:$C$5,3,FALSE)</f>
        <v>"Колибри"</v>
      </c>
      <c r="E15984" t="str">
        <f>IF(AND(C15984=1,B15984&lt;='Справочник по тт'!$D$1),'Справочник по тт'!$D$2,VLOOKUP(C15984,'Справочник по тт'!A:C,2,FALSE))</f>
        <v>"Колибри" ул. Широкая д.150</v>
      </c>
      <c r="F15984" s="2" t="str">
        <f t="shared" si="499"/>
        <v/>
      </c>
    </row>
    <row r="15985" spans="1:6" x14ac:dyDescent="0.25">
      <c r="A15985" s="3">
        <v>44070.625</v>
      </c>
      <c r="B15985" s="14">
        <f t="shared" si="498"/>
        <v>44070</v>
      </c>
      <c r="C15985">
        <v>2</v>
      </c>
      <c r="D15985" t="str">
        <f>VLOOKUP(C15985,'Справочник по тт'!$A$2:$C$5,3,FALSE)</f>
        <v>"Колибри"</v>
      </c>
      <c r="E15985" t="str">
        <f>IF(AND(C15985=1,B15985&lt;='Справочник по тт'!$D$1),'Справочник по тт'!$D$2,VLOOKUP(C15985,'Справочник по тт'!A:C,2,FALSE))</f>
        <v>"Колибри" ул. Широкая д.150</v>
      </c>
      <c r="F15985" s="2" t="str">
        <f t="shared" si="499"/>
        <v/>
      </c>
    </row>
    <row r="15986" spans="1:6" x14ac:dyDescent="0.25">
      <c r="A15986" s="3">
        <v>44070.636481481481</v>
      </c>
      <c r="B15986" s="14">
        <f t="shared" si="498"/>
        <v>44070</v>
      </c>
      <c r="C15986">
        <v>2</v>
      </c>
      <c r="D15986" t="str">
        <f>VLOOKUP(C15986,'Справочник по тт'!$A$2:$C$5,3,FALSE)</f>
        <v>"Колибри"</v>
      </c>
      <c r="E15986" t="str">
        <f>IF(AND(C15986=1,B15986&lt;='Справочник по тт'!$D$1),'Справочник по тт'!$D$2,VLOOKUP(C15986,'Справочник по тт'!A:C,2,FALSE))</f>
        <v>"Колибри" ул. Широкая д.150</v>
      </c>
      <c r="F15986" s="2" t="str">
        <f t="shared" si="499"/>
        <v/>
      </c>
    </row>
    <row r="15987" spans="1:6" x14ac:dyDescent="0.25">
      <c r="A15987" s="3">
        <v>44070.666666666664</v>
      </c>
      <c r="B15987" s="14">
        <f t="shared" si="498"/>
        <v>44070</v>
      </c>
      <c r="C15987">
        <v>2</v>
      </c>
      <c r="D15987" t="str">
        <f>VLOOKUP(C15987,'Справочник по тт'!$A$2:$C$5,3,FALSE)</f>
        <v>"Колибри"</v>
      </c>
      <c r="E15987" t="str">
        <f>IF(AND(C15987=1,B15987&lt;='Справочник по тт'!$D$1),'Справочник по тт'!$D$2,VLOOKUP(C15987,'Справочник по тт'!A:C,2,FALSE))</f>
        <v>"Колибри" ул. Широкая д.150</v>
      </c>
      <c r="F15987" s="2" t="str">
        <f t="shared" si="499"/>
        <v/>
      </c>
    </row>
    <row r="15988" spans="1:6" x14ac:dyDescent="0.25">
      <c r="A15988" s="3">
        <v>44070.666666666664</v>
      </c>
      <c r="B15988" s="14">
        <f t="shared" si="498"/>
        <v>44070</v>
      </c>
      <c r="C15988">
        <v>2</v>
      </c>
      <c r="D15988" t="str">
        <f>VLOOKUP(C15988,'Справочник по тт'!$A$2:$C$5,3,FALSE)</f>
        <v>"Колибри"</v>
      </c>
      <c r="E15988" t="str">
        <f>IF(AND(C15988=1,B15988&lt;='Справочник по тт'!$D$1),'Справочник по тт'!$D$2,VLOOKUP(C15988,'Справочник по тт'!A:C,2,FALSE))</f>
        <v>"Колибри" ул. Широкая д.150</v>
      </c>
      <c r="F15988" s="2" t="str">
        <f t="shared" si="499"/>
        <v/>
      </c>
    </row>
    <row r="15989" spans="1:6" x14ac:dyDescent="0.25">
      <c r="A15989" s="3">
        <v>44070.666666666664</v>
      </c>
      <c r="B15989" s="14">
        <f t="shared" si="498"/>
        <v>44070</v>
      </c>
      <c r="C15989">
        <v>2</v>
      </c>
      <c r="D15989" t="str">
        <f>VLOOKUP(C15989,'Справочник по тт'!$A$2:$C$5,3,FALSE)</f>
        <v>"Колибри"</v>
      </c>
      <c r="E15989" t="str">
        <f>IF(AND(C15989=1,B15989&lt;='Справочник по тт'!$D$1),'Справочник по тт'!$D$2,VLOOKUP(C15989,'Справочник по тт'!A:C,2,FALSE))</f>
        <v>"Колибри" ул. Широкая д.150</v>
      </c>
      <c r="F15989" s="2" t="str">
        <f t="shared" si="499"/>
        <v/>
      </c>
    </row>
    <row r="15990" spans="1:6" x14ac:dyDescent="0.25">
      <c r="A15990" s="3">
        <v>44070.666666666664</v>
      </c>
      <c r="B15990" s="14">
        <f t="shared" si="498"/>
        <v>44070</v>
      </c>
      <c r="C15990">
        <v>2</v>
      </c>
      <c r="D15990" t="str">
        <f>VLOOKUP(C15990,'Справочник по тт'!$A$2:$C$5,3,FALSE)</f>
        <v>"Колибри"</v>
      </c>
      <c r="E15990" t="str">
        <f>IF(AND(C15990=1,B15990&lt;='Справочник по тт'!$D$1),'Справочник по тт'!$D$2,VLOOKUP(C15990,'Справочник по тт'!A:C,2,FALSE))</f>
        <v>"Колибри" ул. Широкая д.150</v>
      </c>
      <c r="F15990" s="2" t="str">
        <f t="shared" si="499"/>
        <v/>
      </c>
    </row>
    <row r="15991" spans="1:6" x14ac:dyDescent="0.25">
      <c r="A15991" s="3">
        <v>44070.666666666664</v>
      </c>
      <c r="B15991" s="14">
        <f t="shared" si="498"/>
        <v>44070</v>
      </c>
      <c r="C15991">
        <v>2</v>
      </c>
      <c r="D15991" t="str">
        <f>VLOOKUP(C15991,'Справочник по тт'!$A$2:$C$5,3,FALSE)</f>
        <v>"Колибри"</v>
      </c>
      <c r="E15991" t="str">
        <f>IF(AND(C15991=1,B15991&lt;='Справочник по тт'!$D$1),'Справочник по тт'!$D$2,VLOOKUP(C15991,'Справочник по тт'!A:C,2,FALSE))</f>
        <v>"Колибри" ул. Широкая д.150</v>
      </c>
      <c r="F15991" s="2" t="str">
        <f t="shared" si="499"/>
        <v/>
      </c>
    </row>
    <row r="15992" spans="1:6" x14ac:dyDescent="0.25">
      <c r="A15992" s="3">
        <v>44070.666666666664</v>
      </c>
      <c r="B15992" s="14">
        <f t="shared" si="498"/>
        <v>44070</v>
      </c>
      <c r="C15992">
        <v>2</v>
      </c>
      <c r="D15992" t="str">
        <f>VLOOKUP(C15992,'Справочник по тт'!$A$2:$C$5,3,FALSE)</f>
        <v>"Колибри"</v>
      </c>
      <c r="E15992" t="str">
        <f>IF(AND(C15992=1,B15992&lt;='Справочник по тт'!$D$1),'Справочник по тт'!$D$2,VLOOKUP(C15992,'Справочник по тт'!A:C,2,FALSE))</f>
        <v>"Колибри" ул. Широкая д.150</v>
      </c>
      <c r="F15992" s="2" t="str">
        <f t="shared" si="499"/>
        <v/>
      </c>
    </row>
    <row r="15993" spans="1:6" x14ac:dyDescent="0.25">
      <c r="A15993" s="3">
        <v>44070.666666666664</v>
      </c>
      <c r="B15993" s="14">
        <f t="shared" si="498"/>
        <v>44070</v>
      </c>
      <c r="C15993">
        <v>2</v>
      </c>
      <c r="D15993" t="str">
        <f>VLOOKUP(C15993,'Справочник по тт'!$A$2:$C$5,3,FALSE)</f>
        <v>"Колибри"</v>
      </c>
      <c r="E15993" t="str">
        <f>IF(AND(C15993=1,B15993&lt;='Справочник по тт'!$D$1),'Справочник по тт'!$D$2,VLOOKUP(C15993,'Справочник по тт'!A:C,2,FALSE))</f>
        <v>"Колибри" ул. Широкая д.150</v>
      </c>
      <c r="F15993" s="2" t="str">
        <f t="shared" si="499"/>
        <v/>
      </c>
    </row>
    <row r="15994" spans="1:6" x14ac:dyDescent="0.25">
      <c r="A15994" s="3">
        <v>44070.666666666664</v>
      </c>
      <c r="B15994" s="14">
        <f t="shared" si="498"/>
        <v>44070</v>
      </c>
      <c r="C15994">
        <v>2</v>
      </c>
      <c r="D15994" t="str">
        <f>VLOOKUP(C15994,'Справочник по тт'!$A$2:$C$5,3,FALSE)</f>
        <v>"Колибри"</v>
      </c>
      <c r="E15994" t="str">
        <f>IF(AND(C15994=1,B15994&lt;='Справочник по тт'!$D$1),'Справочник по тт'!$D$2,VLOOKUP(C15994,'Справочник по тт'!A:C,2,FALSE))</f>
        <v>"Колибри" ул. Широкая д.150</v>
      </c>
      <c r="F15994" s="2" t="str">
        <f t="shared" si="499"/>
        <v/>
      </c>
    </row>
    <row r="15995" spans="1:6" x14ac:dyDescent="0.25">
      <c r="A15995" s="3">
        <v>44070.668055555558</v>
      </c>
      <c r="B15995" s="14">
        <f t="shared" si="498"/>
        <v>44070</v>
      </c>
      <c r="C15995">
        <v>2</v>
      </c>
      <c r="D15995" t="str">
        <f>VLOOKUP(C15995,'Справочник по тт'!$A$2:$C$5,3,FALSE)</f>
        <v>"Колибри"</v>
      </c>
      <c r="E15995" t="str">
        <f>IF(AND(C15995=1,B15995&lt;='Справочник по тт'!$D$1),'Справочник по тт'!$D$2,VLOOKUP(C15995,'Справочник по тт'!A:C,2,FALSE))</f>
        <v>"Колибри" ул. Широкая д.150</v>
      </c>
      <c r="F15995" s="2" t="str">
        <f t="shared" si="499"/>
        <v/>
      </c>
    </row>
    <row r="15996" spans="1:6" x14ac:dyDescent="0.25">
      <c r="A15996" s="3">
        <v>44070.708333333336</v>
      </c>
      <c r="B15996" s="14">
        <f t="shared" si="498"/>
        <v>44070</v>
      </c>
      <c r="C15996">
        <v>2</v>
      </c>
      <c r="D15996" t="str">
        <f>VLOOKUP(C15996,'Справочник по тт'!$A$2:$C$5,3,FALSE)</f>
        <v>"Колибри"</v>
      </c>
      <c r="E15996" t="str">
        <f>IF(AND(C15996=1,B15996&lt;='Справочник по тт'!$D$1),'Справочник по тт'!$D$2,VLOOKUP(C15996,'Справочник по тт'!A:C,2,FALSE))</f>
        <v>"Колибри" ул. Широкая д.150</v>
      </c>
      <c r="F15996" s="2" t="str">
        <f t="shared" si="499"/>
        <v/>
      </c>
    </row>
    <row r="15997" spans="1:6" x14ac:dyDescent="0.25">
      <c r="A15997" s="3">
        <v>44070.708333333336</v>
      </c>
      <c r="B15997" s="14">
        <f t="shared" si="498"/>
        <v>44070</v>
      </c>
      <c r="C15997">
        <v>2</v>
      </c>
      <c r="D15997" t="str">
        <f>VLOOKUP(C15997,'Справочник по тт'!$A$2:$C$5,3,FALSE)</f>
        <v>"Колибри"</v>
      </c>
      <c r="E15997" t="str">
        <f>IF(AND(C15997=1,B15997&lt;='Справочник по тт'!$D$1),'Справочник по тт'!$D$2,VLOOKUP(C15997,'Справочник по тт'!A:C,2,FALSE))</f>
        <v>"Колибри" ул. Широкая д.150</v>
      </c>
      <c r="F15997" s="2" t="str">
        <f t="shared" si="499"/>
        <v/>
      </c>
    </row>
    <row r="15998" spans="1:6" x14ac:dyDescent="0.25">
      <c r="A15998" s="3">
        <v>44070.75</v>
      </c>
      <c r="B15998" s="14">
        <f t="shared" si="498"/>
        <v>44070</v>
      </c>
      <c r="C15998">
        <v>2</v>
      </c>
      <c r="D15998" t="str">
        <f>VLOOKUP(C15998,'Справочник по тт'!$A$2:$C$5,3,FALSE)</f>
        <v>"Колибри"</v>
      </c>
      <c r="E15998" t="str">
        <f>IF(AND(C15998=1,B15998&lt;='Справочник по тт'!$D$1),'Справочник по тт'!$D$2,VLOOKUP(C15998,'Справочник по тт'!A:C,2,FALSE))</f>
        <v>"Колибри" ул. Широкая д.150</v>
      </c>
      <c r="F15998" s="2" t="str">
        <f t="shared" si="499"/>
        <v/>
      </c>
    </row>
    <row r="15999" spans="1:6" x14ac:dyDescent="0.25">
      <c r="A15999" s="3">
        <v>44070.75</v>
      </c>
      <c r="B15999" s="14">
        <f t="shared" si="498"/>
        <v>44070</v>
      </c>
      <c r="C15999">
        <v>2</v>
      </c>
      <c r="D15999" t="str">
        <f>VLOOKUP(C15999,'Справочник по тт'!$A$2:$C$5,3,FALSE)</f>
        <v>"Колибри"</v>
      </c>
      <c r="E15999" t="str">
        <f>IF(AND(C15999=1,B15999&lt;='Справочник по тт'!$D$1),'Справочник по тт'!$D$2,VLOOKUP(C15999,'Справочник по тт'!A:C,2,FALSE))</f>
        <v>"Колибри" ул. Широкая д.150</v>
      </c>
      <c r="F15999" s="2" t="str">
        <f t="shared" si="499"/>
        <v/>
      </c>
    </row>
    <row r="16000" spans="1:6" x14ac:dyDescent="0.25">
      <c r="A16000" s="3">
        <v>44070.791666666664</v>
      </c>
      <c r="B16000" s="14">
        <f t="shared" si="498"/>
        <v>44070</v>
      </c>
      <c r="C16000">
        <v>2</v>
      </c>
      <c r="D16000" t="str">
        <f>VLOOKUP(C16000,'Справочник по тт'!$A$2:$C$5,3,FALSE)</f>
        <v>"Колибри"</v>
      </c>
      <c r="E16000" t="str">
        <f>IF(AND(C16000=1,B16000&lt;='Справочник по тт'!$D$1),'Справочник по тт'!$D$2,VLOOKUP(C16000,'Справочник по тт'!A:C,2,FALSE))</f>
        <v>"Колибри" ул. Широкая д.150</v>
      </c>
      <c r="F16000" s="2" t="str">
        <f t="shared" si="499"/>
        <v/>
      </c>
    </row>
    <row r="16001" spans="1:6" x14ac:dyDescent="0.25">
      <c r="A16001" s="3">
        <v>44070.800995370373</v>
      </c>
      <c r="B16001" s="14">
        <f t="shared" si="498"/>
        <v>44070</v>
      </c>
      <c r="C16001">
        <v>2</v>
      </c>
      <c r="D16001" t="str">
        <f>VLOOKUP(C16001,'Справочник по тт'!$A$2:$C$5,3,FALSE)</f>
        <v>"Колибри"</v>
      </c>
      <c r="E16001" t="str">
        <f>IF(AND(C16001=1,B16001&lt;='Справочник по тт'!$D$1),'Справочник по тт'!$D$2,VLOOKUP(C16001,'Справочник по тт'!A:C,2,FALSE))</f>
        <v>"Колибри" ул. Широкая д.150</v>
      </c>
      <c r="F16001" s="2" t="str">
        <f t="shared" si="499"/>
        <v/>
      </c>
    </row>
    <row r="16002" spans="1:6" x14ac:dyDescent="0.25">
      <c r="A16002" s="3">
        <v>44070.8125</v>
      </c>
      <c r="B16002" s="14">
        <f t="shared" ref="B16002:B16065" si="500">(TEXT(A16002,"ДД.ММ.ГГГГ"))*1</f>
        <v>44070</v>
      </c>
      <c r="C16002">
        <v>2</v>
      </c>
      <c r="D16002" t="str">
        <f>VLOOKUP(C16002,'Справочник по тт'!$A$2:$C$5,3,FALSE)</f>
        <v>"Колибри"</v>
      </c>
      <c r="E16002" t="str">
        <f>IF(AND(C16002=1,B16002&lt;='Справочник по тт'!$D$1),'Справочник по тт'!$D$2,VLOOKUP(C16002,'Справочник по тт'!A:C,2,FALSE))</f>
        <v>"Колибри" ул. Широкая д.150</v>
      </c>
      <c r="F16002" s="2" t="str">
        <f t="shared" si="499"/>
        <v/>
      </c>
    </row>
    <row r="16003" spans="1:6" x14ac:dyDescent="0.25">
      <c r="A16003" s="3">
        <v>44070.958333333336</v>
      </c>
      <c r="B16003" s="14">
        <f t="shared" si="500"/>
        <v>44070</v>
      </c>
      <c r="C16003">
        <v>2</v>
      </c>
      <c r="D16003" t="str">
        <f>VLOOKUP(C16003,'Справочник по тт'!$A$2:$C$5,3,FALSE)</f>
        <v>"Колибри"</v>
      </c>
      <c r="E16003" t="str">
        <f>IF(AND(C16003=1,B16003&lt;='Справочник по тт'!$D$1),'Справочник по тт'!$D$2,VLOOKUP(C16003,'Справочник по тт'!A:C,2,FALSE))</f>
        <v>"Колибри" ул. Широкая д.150</v>
      </c>
      <c r="F16003" s="2" t="str">
        <f t="shared" ref="F16003:F16066" si="501">IF(B16003&lt;=$F$1,1,"")</f>
        <v/>
      </c>
    </row>
    <row r="16004" spans="1:6" x14ac:dyDescent="0.25">
      <c r="A16004" s="3">
        <v>44070.959027777775</v>
      </c>
      <c r="B16004" s="14">
        <f t="shared" si="500"/>
        <v>44070</v>
      </c>
      <c r="C16004">
        <v>2</v>
      </c>
      <c r="D16004" t="str">
        <f>VLOOKUP(C16004,'Справочник по тт'!$A$2:$C$5,3,FALSE)</f>
        <v>"Колибри"</v>
      </c>
      <c r="E16004" t="str">
        <f>IF(AND(C16004=1,B16004&lt;='Справочник по тт'!$D$1),'Справочник по тт'!$D$2,VLOOKUP(C16004,'Справочник по тт'!A:C,2,FALSE))</f>
        <v>"Колибри" ул. Широкая д.150</v>
      </c>
      <c r="F16004" s="2" t="str">
        <f t="shared" si="501"/>
        <v/>
      </c>
    </row>
    <row r="16005" spans="1:6" x14ac:dyDescent="0.25">
      <c r="A16005" s="3">
        <v>44071.020833333336</v>
      </c>
      <c r="B16005" s="14">
        <f t="shared" si="500"/>
        <v>44071</v>
      </c>
      <c r="C16005">
        <v>2</v>
      </c>
      <c r="D16005" t="str">
        <f>VLOOKUP(C16005,'Справочник по тт'!$A$2:$C$5,3,FALSE)</f>
        <v>"Колибри"</v>
      </c>
      <c r="E16005" t="str">
        <f>IF(AND(C16005=1,B16005&lt;='Справочник по тт'!$D$1),'Справочник по тт'!$D$2,VLOOKUP(C16005,'Справочник по тт'!A:C,2,FALSE))</f>
        <v>"Колибри" ул. Широкая д.150</v>
      </c>
      <c r="F16005" s="2" t="str">
        <f t="shared" si="501"/>
        <v/>
      </c>
    </row>
    <row r="16006" spans="1:6" x14ac:dyDescent="0.25">
      <c r="A16006" s="3">
        <v>44071.041666666664</v>
      </c>
      <c r="B16006" s="14">
        <f t="shared" si="500"/>
        <v>44071</v>
      </c>
      <c r="C16006">
        <v>2</v>
      </c>
      <c r="D16006" t="str">
        <f>VLOOKUP(C16006,'Справочник по тт'!$A$2:$C$5,3,FALSE)</f>
        <v>"Колибри"</v>
      </c>
      <c r="E16006" t="str">
        <f>IF(AND(C16006=1,B16006&lt;='Справочник по тт'!$D$1),'Справочник по тт'!$D$2,VLOOKUP(C16006,'Справочник по тт'!A:C,2,FALSE))</f>
        <v>"Колибри" ул. Широкая д.150</v>
      </c>
      <c r="F16006" s="2" t="str">
        <f t="shared" si="501"/>
        <v/>
      </c>
    </row>
    <row r="16007" spans="1:6" x14ac:dyDescent="0.25">
      <c r="A16007" s="3">
        <v>44071.166666666664</v>
      </c>
      <c r="B16007" s="14">
        <f t="shared" si="500"/>
        <v>44071</v>
      </c>
      <c r="C16007">
        <v>2</v>
      </c>
      <c r="D16007" t="str">
        <f>VLOOKUP(C16007,'Справочник по тт'!$A$2:$C$5,3,FALSE)</f>
        <v>"Колибри"</v>
      </c>
      <c r="E16007" t="str">
        <f>IF(AND(C16007=1,B16007&lt;='Справочник по тт'!$D$1),'Справочник по тт'!$D$2,VLOOKUP(C16007,'Справочник по тт'!A:C,2,FALSE))</f>
        <v>"Колибри" ул. Широкая д.150</v>
      </c>
      <c r="F16007" s="2" t="str">
        <f t="shared" si="501"/>
        <v/>
      </c>
    </row>
    <row r="16008" spans="1:6" x14ac:dyDescent="0.25">
      <c r="A16008" s="3">
        <v>44071.208333333336</v>
      </c>
      <c r="B16008" s="14">
        <f t="shared" si="500"/>
        <v>44071</v>
      </c>
      <c r="C16008">
        <v>2</v>
      </c>
      <c r="D16008" t="str">
        <f>VLOOKUP(C16008,'Справочник по тт'!$A$2:$C$5,3,FALSE)</f>
        <v>"Колибри"</v>
      </c>
      <c r="E16008" t="str">
        <f>IF(AND(C16008=1,B16008&lt;='Справочник по тт'!$D$1),'Справочник по тт'!$D$2,VLOOKUP(C16008,'Справочник по тт'!A:C,2,FALSE))</f>
        <v>"Колибри" ул. Широкая д.150</v>
      </c>
      <c r="F16008" s="2" t="str">
        <f t="shared" si="501"/>
        <v/>
      </c>
    </row>
    <row r="16009" spans="1:6" x14ac:dyDescent="0.25">
      <c r="A16009" s="3">
        <v>44071.229166666664</v>
      </c>
      <c r="B16009" s="14">
        <f t="shared" si="500"/>
        <v>44071</v>
      </c>
      <c r="C16009">
        <v>2</v>
      </c>
      <c r="D16009" t="str">
        <f>VLOOKUP(C16009,'Справочник по тт'!$A$2:$C$5,3,FALSE)</f>
        <v>"Колибри"</v>
      </c>
      <c r="E16009" t="str">
        <f>IF(AND(C16009=1,B16009&lt;='Справочник по тт'!$D$1),'Справочник по тт'!$D$2,VLOOKUP(C16009,'Справочник по тт'!A:C,2,FALSE))</f>
        <v>"Колибри" ул. Широкая д.150</v>
      </c>
      <c r="F16009" s="2" t="str">
        <f t="shared" si="501"/>
        <v/>
      </c>
    </row>
    <row r="16010" spans="1:6" x14ac:dyDescent="0.25">
      <c r="A16010" s="3">
        <v>44071.291666666664</v>
      </c>
      <c r="B16010" s="14">
        <f t="shared" si="500"/>
        <v>44071</v>
      </c>
      <c r="C16010">
        <v>2</v>
      </c>
      <c r="D16010" t="str">
        <f>VLOOKUP(C16010,'Справочник по тт'!$A$2:$C$5,3,FALSE)</f>
        <v>"Колибри"</v>
      </c>
      <c r="E16010" t="str">
        <f>IF(AND(C16010=1,B16010&lt;='Справочник по тт'!$D$1),'Справочник по тт'!$D$2,VLOOKUP(C16010,'Справочник по тт'!A:C,2,FALSE))</f>
        <v>"Колибри" ул. Широкая д.150</v>
      </c>
      <c r="F16010" s="2" t="str">
        <f t="shared" si="501"/>
        <v/>
      </c>
    </row>
    <row r="16011" spans="1:6" x14ac:dyDescent="0.25">
      <c r="A16011" s="3">
        <v>44071.3125</v>
      </c>
      <c r="B16011" s="14">
        <f t="shared" si="500"/>
        <v>44071</v>
      </c>
      <c r="C16011">
        <v>2</v>
      </c>
      <c r="D16011" t="str">
        <f>VLOOKUP(C16011,'Справочник по тт'!$A$2:$C$5,3,FALSE)</f>
        <v>"Колибри"</v>
      </c>
      <c r="E16011" t="str">
        <f>IF(AND(C16011=1,B16011&lt;='Справочник по тт'!$D$1),'Справочник по тт'!$D$2,VLOOKUP(C16011,'Справочник по тт'!A:C,2,FALSE))</f>
        <v>"Колибри" ул. Широкая д.150</v>
      </c>
      <c r="F16011" s="2" t="str">
        <f t="shared" si="501"/>
        <v/>
      </c>
    </row>
    <row r="16012" spans="1:6" x14ac:dyDescent="0.25">
      <c r="A16012" s="3">
        <v>44071.333333333336</v>
      </c>
      <c r="B16012" s="14">
        <f t="shared" si="500"/>
        <v>44071</v>
      </c>
      <c r="C16012">
        <v>2</v>
      </c>
      <c r="D16012" t="str">
        <f>VLOOKUP(C16012,'Справочник по тт'!$A$2:$C$5,3,FALSE)</f>
        <v>"Колибри"</v>
      </c>
      <c r="E16012" t="str">
        <f>IF(AND(C16012=1,B16012&lt;='Справочник по тт'!$D$1),'Справочник по тт'!$D$2,VLOOKUP(C16012,'Справочник по тт'!A:C,2,FALSE))</f>
        <v>"Колибри" ул. Широкая д.150</v>
      </c>
      <c r="F16012" s="2" t="str">
        <f t="shared" si="501"/>
        <v/>
      </c>
    </row>
    <row r="16013" spans="1:6" x14ac:dyDescent="0.25">
      <c r="A16013" s="3">
        <v>44071.333333333336</v>
      </c>
      <c r="B16013" s="14">
        <f t="shared" si="500"/>
        <v>44071</v>
      </c>
      <c r="C16013">
        <v>2</v>
      </c>
      <c r="D16013" t="str">
        <f>VLOOKUP(C16013,'Справочник по тт'!$A$2:$C$5,3,FALSE)</f>
        <v>"Колибри"</v>
      </c>
      <c r="E16013" t="str">
        <f>IF(AND(C16013=1,B16013&lt;='Справочник по тт'!$D$1),'Справочник по тт'!$D$2,VLOOKUP(C16013,'Справочник по тт'!A:C,2,FALSE))</f>
        <v>"Колибри" ул. Широкая д.150</v>
      </c>
      <c r="F16013" s="2" t="str">
        <f t="shared" si="501"/>
        <v/>
      </c>
    </row>
    <row r="16014" spans="1:6" x14ac:dyDescent="0.25">
      <c r="A16014" s="3">
        <v>44071.333333333336</v>
      </c>
      <c r="B16014" s="14">
        <f t="shared" si="500"/>
        <v>44071</v>
      </c>
      <c r="C16014">
        <v>2</v>
      </c>
      <c r="D16014" t="str">
        <f>VLOOKUP(C16014,'Справочник по тт'!$A$2:$C$5,3,FALSE)</f>
        <v>"Колибри"</v>
      </c>
      <c r="E16014" t="str">
        <f>IF(AND(C16014=1,B16014&lt;='Справочник по тт'!$D$1),'Справочник по тт'!$D$2,VLOOKUP(C16014,'Справочник по тт'!A:C,2,FALSE))</f>
        <v>"Колибри" ул. Широкая д.150</v>
      </c>
      <c r="F16014" s="2" t="str">
        <f t="shared" si="501"/>
        <v/>
      </c>
    </row>
    <row r="16015" spans="1:6" x14ac:dyDescent="0.25">
      <c r="A16015" s="3">
        <v>44071.333333333336</v>
      </c>
      <c r="B16015" s="14">
        <f t="shared" si="500"/>
        <v>44071</v>
      </c>
      <c r="C16015">
        <v>2</v>
      </c>
      <c r="D16015" t="str">
        <f>VLOOKUP(C16015,'Справочник по тт'!$A$2:$C$5,3,FALSE)</f>
        <v>"Колибри"</v>
      </c>
      <c r="E16015" t="str">
        <f>IF(AND(C16015=1,B16015&lt;='Справочник по тт'!$D$1),'Справочник по тт'!$D$2,VLOOKUP(C16015,'Справочник по тт'!A:C,2,FALSE))</f>
        <v>"Колибри" ул. Широкая д.150</v>
      </c>
      <c r="F16015" s="2" t="str">
        <f t="shared" si="501"/>
        <v/>
      </c>
    </row>
    <row r="16016" spans="1:6" x14ac:dyDescent="0.25">
      <c r="A16016" s="3">
        <v>44071.375</v>
      </c>
      <c r="B16016" s="14">
        <f t="shared" si="500"/>
        <v>44071</v>
      </c>
      <c r="C16016">
        <v>2</v>
      </c>
      <c r="D16016" t="str">
        <f>VLOOKUP(C16016,'Справочник по тт'!$A$2:$C$5,3,FALSE)</f>
        <v>"Колибри"</v>
      </c>
      <c r="E16016" t="str">
        <f>IF(AND(C16016=1,B16016&lt;='Справочник по тт'!$D$1),'Справочник по тт'!$D$2,VLOOKUP(C16016,'Справочник по тт'!A:C,2,FALSE))</f>
        <v>"Колибри" ул. Широкая д.150</v>
      </c>
      <c r="F16016" s="2" t="str">
        <f t="shared" si="501"/>
        <v/>
      </c>
    </row>
    <row r="16017" spans="1:6" x14ac:dyDescent="0.25">
      <c r="A16017" s="3">
        <v>44071.375</v>
      </c>
      <c r="B16017" s="14">
        <f t="shared" si="500"/>
        <v>44071</v>
      </c>
      <c r="C16017">
        <v>2</v>
      </c>
      <c r="D16017" t="str">
        <f>VLOOKUP(C16017,'Справочник по тт'!$A$2:$C$5,3,FALSE)</f>
        <v>"Колибри"</v>
      </c>
      <c r="E16017" t="str">
        <f>IF(AND(C16017=1,B16017&lt;='Справочник по тт'!$D$1),'Справочник по тт'!$D$2,VLOOKUP(C16017,'Справочник по тт'!A:C,2,FALSE))</f>
        <v>"Колибри" ул. Широкая д.150</v>
      </c>
      <c r="F16017" s="2" t="str">
        <f t="shared" si="501"/>
        <v/>
      </c>
    </row>
    <row r="16018" spans="1:6" x14ac:dyDescent="0.25">
      <c r="A16018" s="3">
        <v>44071.375</v>
      </c>
      <c r="B16018" s="14">
        <f t="shared" si="500"/>
        <v>44071</v>
      </c>
      <c r="C16018">
        <v>2</v>
      </c>
      <c r="D16018" t="str">
        <f>VLOOKUP(C16018,'Справочник по тт'!$A$2:$C$5,3,FALSE)</f>
        <v>"Колибри"</v>
      </c>
      <c r="E16018" t="str">
        <f>IF(AND(C16018=1,B16018&lt;='Справочник по тт'!$D$1),'Справочник по тт'!$D$2,VLOOKUP(C16018,'Справочник по тт'!A:C,2,FALSE))</f>
        <v>"Колибри" ул. Широкая д.150</v>
      </c>
      <c r="F16018" s="2" t="str">
        <f t="shared" si="501"/>
        <v/>
      </c>
    </row>
    <row r="16019" spans="1:6" x14ac:dyDescent="0.25">
      <c r="A16019" s="3">
        <v>44071.375</v>
      </c>
      <c r="B16019" s="14">
        <f t="shared" si="500"/>
        <v>44071</v>
      </c>
      <c r="C16019">
        <v>2</v>
      </c>
      <c r="D16019" t="str">
        <f>VLOOKUP(C16019,'Справочник по тт'!$A$2:$C$5,3,FALSE)</f>
        <v>"Колибри"</v>
      </c>
      <c r="E16019" t="str">
        <f>IF(AND(C16019=1,B16019&lt;='Справочник по тт'!$D$1),'Справочник по тт'!$D$2,VLOOKUP(C16019,'Справочник по тт'!A:C,2,FALSE))</f>
        <v>"Колибри" ул. Широкая д.150</v>
      </c>
      <c r="F16019" s="2" t="str">
        <f t="shared" si="501"/>
        <v/>
      </c>
    </row>
    <row r="16020" spans="1:6" x14ac:dyDescent="0.25">
      <c r="A16020" s="3">
        <v>44071.375</v>
      </c>
      <c r="B16020" s="14">
        <f t="shared" si="500"/>
        <v>44071</v>
      </c>
      <c r="C16020">
        <v>2</v>
      </c>
      <c r="D16020" t="str">
        <f>VLOOKUP(C16020,'Справочник по тт'!$A$2:$C$5,3,FALSE)</f>
        <v>"Колибри"</v>
      </c>
      <c r="E16020" t="str">
        <f>IF(AND(C16020=1,B16020&lt;='Справочник по тт'!$D$1),'Справочник по тт'!$D$2,VLOOKUP(C16020,'Справочник по тт'!A:C,2,FALSE))</f>
        <v>"Колибри" ул. Широкая д.150</v>
      </c>
      <c r="F16020" s="2" t="str">
        <f t="shared" si="501"/>
        <v/>
      </c>
    </row>
    <row r="16021" spans="1:6" x14ac:dyDescent="0.25">
      <c r="A16021" s="3">
        <v>44071.375</v>
      </c>
      <c r="B16021" s="14">
        <f t="shared" si="500"/>
        <v>44071</v>
      </c>
      <c r="C16021">
        <v>2</v>
      </c>
      <c r="D16021" t="str">
        <f>VLOOKUP(C16021,'Справочник по тт'!$A$2:$C$5,3,FALSE)</f>
        <v>"Колибри"</v>
      </c>
      <c r="E16021" t="str">
        <f>IF(AND(C16021=1,B16021&lt;='Справочник по тт'!$D$1),'Справочник по тт'!$D$2,VLOOKUP(C16021,'Справочник по тт'!A:C,2,FALSE))</f>
        <v>"Колибри" ул. Широкая д.150</v>
      </c>
      <c r="F16021" s="2" t="str">
        <f t="shared" si="501"/>
        <v/>
      </c>
    </row>
    <row r="16022" spans="1:6" x14ac:dyDescent="0.25">
      <c r="A16022" s="3">
        <v>44071.375</v>
      </c>
      <c r="B16022" s="14">
        <f t="shared" si="500"/>
        <v>44071</v>
      </c>
      <c r="C16022">
        <v>2</v>
      </c>
      <c r="D16022" t="str">
        <f>VLOOKUP(C16022,'Справочник по тт'!$A$2:$C$5,3,FALSE)</f>
        <v>"Колибри"</v>
      </c>
      <c r="E16022" t="str">
        <f>IF(AND(C16022=1,B16022&lt;='Справочник по тт'!$D$1),'Справочник по тт'!$D$2,VLOOKUP(C16022,'Справочник по тт'!A:C,2,FALSE))</f>
        <v>"Колибри" ул. Широкая д.150</v>
      </c>
      <c r="F16022" s="2" t="str">
        <f t="shared" si="501"/>
        <v/>
      </c>
    </row>
    <row r="16023" spans="1:6" x14ac:dyDescent="0.25">
      <c r="A16023" s="3">
        <v>44071.375</v>
      </c>
      <c r="B16023" s="14">
        <f t="shared" si="500"/>
        <v>44071</v>
      </c>
      <c r="C16023">
        <v>2</v>
      </c>
      <c r="D16023" t="str">
        <f>VLOOKUP(C16023,'Справочник по тт'!$A$2:$C$5,3,FALSE)</f>
        <v>"Колибри"</v>
      </c>
      <c r="E16023" t="str">
        <f>IF(AND(C16023=1,B16023&lt;='Справочник по тт'!$D$1),'Справочник по тт'!$D$2,VLOOKUP(C16023,'Справочник по тт'!A:C,2,FALSE))</f>
        <v>"Колибри" ул. Широкая д.150</v>
      </c>
      <c r="F16023" s="2" t="str">
        <f t="shared" si="501"/>
        <v/>
      </c>
    </row>
    <row r="16024" spans="1:6" x14ac:dyDescent="0.25">
      <c r="A16024" s="3">
        <v>44071.375</v>
      </c>
      <c r="B16024" s="14">
        <f t="shared" si="500"/>
        <v>44071</v>
      </c>
      <c r="C16024">
        <v>2</v>
      </c>
      <c r="D16024" t="str">
        <f>VLOOKUP(C16024,'Справочник по тт'!$A$2:$C$5,3,FALSE)</f>
        <v>"Колибри"</v>
      </c>
      <c r="E16024" t="str">
        <f>IF(AND(C16024=1,B16024&lt;='Справочник по тт'!$D$1),'Справочник по тт'!$D$2,VLOOKUP(C16024,'Справочник по тт'!A:C,2,FALSE))</f>
        <v>"Колибри" ул. Широкая д.150</v>
      </c>
      <c r="F16024" s="2" t="str">
        <f t="shared" si="501"/>
        <v/>
      </c>
    </row>
    <row r="16025" spans="1:6" x14ac:dyDescent="0.25">
      <c r="A16025" s="3">
        <v>44071.375</v>
      </c>
      <c r="B16025" s="14">
        <f t="shared" si="500"/>
        <v>44071</v>
      </c>
      <c r="C16025">
        <v>2</v>
      </c>
      <c r="D16025" t="str">
        <f>VLOOKUP(C16025,'Справочник по тт'!$A$2:$C$5,3,FALSE)</f>
        <v>"Колибри"</v>
      </c>
      <c r="E16025" t="str">
        <f>IF(AND(C16025=1,B16025&lt;='Справочник по тт'!$D$1),'Справочник по тт'!$D$2,VLOOKUP(C16025,'Справочник по тт'!A:C,2,FALSE))</f>
        <v>"Колибри" ул. Широкая д.150</v>
      </c>
      <c r="F16025" s="2" t="str">
        <f t="shared" si="501"/>
        <v/>
      </c>
    </row>
    <row r="16026" spans="1:6" x14ac:dyDescent="0.25">
      <c r="A16026" s="3">
        <v>44071.375</v>
      </c>
      <c r="B16026" s="14">
        <f t="shared" si="500"/>
        <v>44071</v>
      </c>
      <c r="C16026">
        <v>2</v>
      </c>
      <c r="D16026" t="str">
        <f>VLOOKUP(C16026,'Справочник по тт'!$A$2:$C$5,3,FALSE)</f>
        <v>"Колибри"</v>
      </c>
      <c r="E16026" t="str">
        <f>IF(AND(C16026=1,B16026&lt;='Справочник по тт'!$D$1),'Справочник по тт'!$D$2,VLOOKUP(C16026,'Справочник по тт'!A:C,2,FALSE))</f>
        <v>"Колибри" ул. Широкая д.150</v>
      </c>
      <c r="F16026" s="2" t="str">
        <f t="shared" si="501"/>
        <v/>
      </c>
    </row>
    <row r="16027" spans="1:6" x14ac:dyDescent="0.25">
      <c r="A16027" s="3">
        <v>44071.416666666664</v>
      </c>
      <c r="B16027" s="14">
        <f t="shared" si="500"/>
        <v>44071</v>
      </c>
      <c r="C16027">
        <v>2</v>
      </c>
      <c r="D16027" t="str">
        <f>VLOOKUP(C16027,'Справочник по тт'!$A$2:$C$5,3,FALSE)</f>
        <v>"Колибри"</v>
      </c>
      <c r="E16027" t="str">
        <f>IF(AND(C16027=1,B16027&lt;='Справочник по тт'!$D$1),'Справочник по тт'!$D$2,VLOOKUP(C16027,'Справочник по тт'!A:C,2,FALSE))</f>
        <v>"Колибри" ул. Широкая д.150</v>
      </c>
      <c r="F16027" s="2" t="str">
        <f t="shared" si="501"/>
        <v/>
      </c>
    </row>
    <row r="16028" spans="1:6" x14ac:dyDescent="0.25">
      <c r="A16028" s="3">
        <v>44071.416666666664</v>
      </c>
      <c r="B16028" s="14">
        <f t="shared" si="500"/>
        <v>44071</v>
      </c>
      <c r="C16028">
        <v>2</v>
      </c>
      <c r="D16028" t="str">
        <f>VLOOKUP(C16028,'Справочник по тт'!$A$2:$C$5,3,FALSE)</f>
        <v>"Колибри"</v>
      </c>
      <c r="E16028" t="str">
        <f>IF(AND(C16028=1,B16028&lt;='Справочник по тт'!$D$1),'Справочник по тт'!$D$2,VLOOKUP(C16028,'Справочник по тт'!A:C,2,FALSE))</f>
        <v>"Колибри" ул. Широкая д.150</v>
      </c>
      <c r="F16028" s="2" t="str">
        <f t="shared" si="501"/>
        <v/>
      </c>
    </row>
    <row r="16029" spans="1:6" x14ac:dyDescent="0.25">
      <c r="A16029" s="3">
        <v>44071.416666666664</v>
      </c>
      <c r="B16029" s="14">
        <f t="shared" si="500"/>
        <v>44071</v>
      </c>
      <c r="C16029">
        <v>2</v>
      </c>
      <c r="D16029" t="str">
        <f>VLOOKUP(C16029,'Справочник по тт'!$A$2:$C$5,3,FALSE)</f>
        <v>"Колибри"</v>
      </c>
      <c r="E16029" t="str">
        <f>IF(AND(C16029=1,B16029&lt;='Справочник по тт'!$D$1),'Справочник по тт'!$D$2,VLOOKUP(C16029,'Справочник по тт'!A:C,2,FALSE))</f>
        <v>"Колибри" ул. Широкая д.150</v>
      </c>
      <c r="F16029" s="2" t="str">
        <f t="shared" si="501"/>
        <v/>
      </c>
    </row>
    <row r="16030" spans="1:6" x14ac:dyDescent="0.25">
      <c r="A16030" s="3">
        <v>44071.416666666664</v>
      </c>
      <c r="B16030" s="14">
        <f t="shared" si="500"/>
        <v>44071</v>
      </c>
      <c r="C16030">
        <v>2</v>
      </c>
      <c r="D16030" t="str">
        <f>VLOOKUP(C16030,'Справочник по тт'!$A$2:$C$5,3,FALSE)</f>
        <v>"Колибри"</v>
      </c>
      <c r="E16030" t="str">
        <f>IF(AND(C16030=1,B16030&lt;='Справочник по тт'!$D$1),'Справочник по тт'!$D$2,VLOOKUP(C16030,'Справочник по тт'!A:C,2,FALSE))</f>
        <v>"Колибри" ул. Широкая д.150</v>
      </c>
      <c r="F16030" s="2" t="str">
        <f t="shared" si="501"/>
        <v/>
      </c>
    </row>
    <row r="16031" spans="1:6" x14ac:dyDescent="0.25">
      <c r="A16031" s="3">
        <v>44071.416666666664</v>
      </c>
      <c r="B16031" s="14">
        <f t="shared" si="500"/>
        <v>44071</v>
      </c>
      <c r="C16031">
        <v>2</v>
      </c>
      <c r="D16031" t="str">
        <f>VLOOKUP(C16031,'Справочник по тт'!$A$2:$C$5,3,FALSE)</f>
        <v>"Колибри"</v>
      </c>
      <c r="E16031" t="str">
        <f>IF(AND(C16031=1,B16031&lt;='Справочник по тт'!$D$1),'Справочник по тт'!$D$2,VLOOKUP(C16031,'Справочник по тт'!A:C,2,FALSE))</f>
        <v>"Колибри" ул. Широкая д.150</v>
      </c>
      <c r="F16031" s="2" t="str">
        <f t="shared" si="501"/>
        <v/>
      </c>
    </row>
    <row r="16032" spans="1:6" x14ac:dyDescent="0.25">
      <c r="A16032" s="3">
        <v>44071.416666666664</v>
      </c>
      <c r="B16032" s="14">
        <f t="shared" si="500"/>
        <v>44071</v>
      </c>
      <c r="C16032">
        <v>2</v>
      </c>
      <c r="D16032" t="str">
        <f>VLOOKUP(C16032,'Справочник по тт'!$A$2:$C$5,3,FALSE)</f>
        <v>"Колибри"</v>
      </c>
      <c r="E16032" t="str">
        <f>IF(AND(C16032=1,B16032&lt;='Справочник по тт'!$D$1),'Справочник по тт'!$D$2,VLOOKUP(C16032,'Справочник по тт'!A:C,2,FALSE))</f>
        <v>"Колибри" ул. Широкая д.150</v>
      </c>
      <c r="F16032" s="2" t="str">
        <f t="shared" si="501"/>
        <v/>
      </c>
    </row>
    <row r="16033" spans="1:6" x14ac:dyDescent="0.25">
      <c r="A16033" s="3">
        <v>44071.416666666664</v>
      </c>
      <c r="B16033" s="14">
        <f t="shared" si="500"/>
        <v>44071</v>
      </c>
      <c r="C16033">
        <v>2</v>
      </c>
      <c r="D16033" t="str">
        <f>VLOOKUP(C16033,'Справочник по тт'!$A$2:$C$5,3,FALSE)</f>
        <v>"Колибри"</v>
      </c>
      <c r="E16033" t="str">
        <f>IF(AND(C16033=1,B16033&lt;='Справочник по тт'!$D$1),'Справочник по тт'!$D$2,VLOOKUP(C16033,'Справочник по тт'!A:C,2,FALSE))</f>
        <v>"Колибри" ул. Широкая д.150</v>
      </c>
      <c r="F16033" s="2" t="str">
        <f t="shared" si="501"/>
        <v/>
      </c>
    </row>
    <row r="16034" spans="1:6" x14ac:dyDescent="0.25">
      <c r="A16034" s="3">
        <v>44071.416666666664</v>
      </c>
      <c r="B16034" s="14">
        <f t="shared" si="500"/>
        <v>44071</v>
      </c>
      <c r="C16034">
        <v>2</v>
      </c>
      <c r="D16034" t="str">
        <f>VLOOKUP(C16034,'Справочник по тт'!$A$2:$C$5,3,FALSE)</f>
        <v>"Колибри"</v>
      </c>
      <c r="E16034" t="str">
        <f>IF(AND(C16034=1,B16034&lt;='Справочник по тт'!$D$1),'Справочник по тт'!$D$2,VLOOKUP(C16034,'Справочник по тт'!A:C,2,FALSE))</f>
        <v>"Колибри" ул. Широкая д.150</v>
      </c>
      <c r="F16034" s="2" t="str">
        <f t="shared" si="501"/>
        <v/>
      </c>
    </row>
    <row r="16035" spans="1:6" x14ac:dyDescent="0.25">
      <c r="A16035" s="3">
        <v>44071.416666666664</v>
      </c>
      <c r="B16035" s="14">
        <f t="shared" si="500"/>
        <v>44071</v>
      </c>
      <c r="C16035">
        <v>2</v>
      </c>
      <c r="D16035" t="str">
        <f>VLOOKUP(C16035,'Справочник по тт'!$A$2:$C$5,3,FALSE)</f>
        <v>"Колибри"</v>
      </c>
      <c r="E16035" t="str">
        <f>IF(AND(C16035=1,B16035&lt;='Справочник по тт'!$D$1),'Справочник по тт'!$D$2,VLOOKUP(C16035,'Справочник по тт'!A:C,2,FALSE))</f>
        <v>"Колибри" ул. Широкая д.150</v>
      </c>
      <c r="F16035" s="2" t="str">
        <f t="shared" si="501"/>
        <v/>
      </c>
    </row>
    <row r="16036" spans="1:6" x14ac:dyDescent="0.25">
      <c r="A16036" s="3">
        <v>44071.458333333336</v>
      </c>
      <c r="B16036" s="14">
        <f t="shared" si="500"/>
        <v>44071</v>
      </c>
      <c r="C16036">
        <v>2</v>
      </c>
      <c r="D16036" t="str">
        <f>VLOOKUP(C16036,'Справочник по тт'!$A$2:$C$5,3,FALSE)</f>
        <v>"Колибри"</v>
      </c>
      <c r="E16036" t="str">
        <f>IF(AND(C16036=1,B16036&lt;='Справочник по тт'!$D$1),'Справочник по тт'!$D$2,VLOOKUP(C16036,'Справочник по тт'!A:C,2,FALSE))</f>
        <v>"Колибри" ул. Широкая д.150</v>
      </c>
      <c r="F16036" s="2" t="str">
        <f t="shared" si="501"/>
        <v/>
      </c>
    </row>
    <row r="16037" spans="1:6" x14ac:dyDescent="0.25">
      <c r="A16037" s="3">
        <v>44071.458333333336</v>
      </c>
      <c r="B16037" s="14">
        <f t="shared" si="500"/>
        <v>44071</v>
      </c>
      <c r="C16037">
        <v>2</v>
      </c>
      <c r="D16037" t="str">
        <f>VLOOKUP(C16037,'Справочник по тт'!$A$2:$C$5,3,FALSE)</f>
        <v>"Колибри"</v>
      </c>
      <c r="E16037" t="str">
        <f>IF(AND(C16037=1,B16037&lt;='Справочник по тт'!$D$1),'Справочник по тт'!$D$2,VLOOKUP(C16037,'Справочник по тт'!A:C,2,FALSE))</f>
        <v>"Колибри" ул. Широкая д.150</v>
      </c>
      <c r="F16037" s="2" t="str">
        <f t="shared" si="501"/>
        <v/>
      </c>
    </row>
    <row r="16038" spans="1:6" x14ac:dyDescent="0.25">
      <c r="A16038" s="3">
        <v>44071.458333333336</v>
      </c>
      <c r="B16038" s="14">
        <f t="shared" si="500"/>
        <v>44071</v>
      </c>
      <c r="C16038">
        <v>2</v>
      </c>
      <c r="D16038" t="str">
        <f>VLOOKUP(C16038,'Справочник по тт'!$A$2:$C$5,3,FALSE)</f>
        <v>"Колибри"</v>
      </c>
      <c r="E16038" t="str">
        <f>IF(AND(C16038=1,B16038&lt;='Справочник по тт'!$D$1),'Справочник по тт'!$D$2,VLOOKUP(C16038,'Справочник по тт'!A:C,2,FALSE))</f>
        <v>"Колибри" ул. Широкая д.150</v>
      </c>
      <c r="F16038" s="2" t="str">
        <f t="shared" si="501"/>
        <v/>
      </c>
    </row>
    <row r="16039" spans="1:6" x14ac:dyDescent="0.25">
      <c r="A16039" s="3">
        <v>44071.458333333336</v>
      </c>
      <c r="B16039" s="14">
        <f t="shared" si="500"/>
        <v>44071</v>
      </c>
      <c r="C16039">
        <v>2</v>
      </c>
      <c r="D16039" t="str">
        <f>VLOOKUP(C16039,'Справочник по тт'!$A$2:$C$5,3,FALSE)</f>
        <v>"Колибри"</v>
      </c>
      <c r="E16039" t="str">
        <f>IF(AND(C16039=1,B16039&lt;='Справочник по тт'!$D$1),'Справочник по тт'!$D$2,VLOOKUP(C16039,'Справочник по тт'!A:C,2,FALSE))</f>
        <v>"Колибри" ул. Широкая д.150</v>
      </c>
      <c r="F16039" s="2" t="str">
        <f t="shared" si="501"/>
        <v/>
      </c>
    </row>
    <row r="16040" spans="1:6" x14ac:dyDescent="0.25">
      <c r="A16040" s="3">
        <v>44071.458333333336</v>
      </c>
      <c r="B16040" s="14">
        <f t="shared" si="500"/>
        <v>44071</v>
      </c>
      <c r="C16040">
        <v>2</v>
      </c>
      <c r="D16040" t="str">
        <f>VLOOKUP(C16040,'Справочник по тт'!$A$2:$C$5,3,FALSE)</f>
        <v>"Колибри"</v>
      </c>
      <c r="E16040" t="str">
        <f>IF(AND(C16040=1,B16040&lt;='Справочник по тт'!$D$1),'Справочник по тт'!$D$2,VLOOKUP(C16040,'Справочник по тт'!A:C,2,FALSE))</f>
        <v>"Колибри" ул. Широкая д.150</v>
      </c>
      <c r="F16040" s="2" t="str">
        <f t="shared" si="501"/>
        <v/>
      </c>
    </row>
    <row r="16041" spans="1:6" x14ac:dyDescent="0.25">
      <c r="A16041" s="3">
        <v>44071.458333333336</v>
      </c>
      <c r="B16041" s="14">
        <f t="shared" si="500"/>
        <v>44071</v>
      </c>
      <c r="C16041">
        <v>2</v>
      </c>
      <c r="D16041" t="str">
        <f>VLOOKUP(C16041,'Справочник по тт'!$A$2:$C$5,3,FALSE)</f>
        <v>"Колибри"</v>
      </c>
      <c r="E16041" t="str">
        <f>IF(AND(C16041=1,B16041&lt;='Справочник по тт'!$D$1),'Справочник по тт'!$D$2,VLOOKUP(C16041,'Справочник по тт'!A:C,2,FALSE))</f>
        <v>"Колибри" ул. Широкая д.150</v>
      </c>
      <c r="F16041" s="2" t="str">
        <f t="shared" si="501"/>
        <v/>
      </c>
    </row>
    <row r="16042" spans="1:6" x14ac:dyDescent="0.25">
      <c r="A16042" s="3">
        <v>44071.5</v>
      </c>
      <c r="B16042" s="14">
        <f t="shared" si="500"/>
        <v>44071</v>
      </c>
      <c r="C16042">
        <v>2</v>
      </c>
      <c r="D16042" t="str">
        <f>VLOOKUP(C16042,'Справочник по тт'!$A$2:$C$5,3,FALSE)</f>
        <v>"Колибри"</v>
      </c>
      <c r="E16042" t="str">
        <f>IF(AND(C16042=1,B16042&lt;='Справочник по тт'!$D$1),'Справочник по тт'!$D$2,VLOOKUP(C16042,'Справочник по тт'!A:C,2,FALSE))</f>
        <v>"Колибри" ул. Широкая д.150</v>
      </c>
      <c r="F16042" s="2" t="str">
        <f t="shared" si="501"/>
        <v/>
      </c>
    </row>
    <row r="16043" spans="1:6" x14ac:dyDescent="0.25">
      <c r="A16043" s="3">
        <v>44071.541666666664</v>
      </c>
      <c r="B16043" s="14">
        <f t="shared" si="500"/>
        <v>44071</v>
      </c>
      <c r="C16043">
        <v>2</v>
      </c>
      <c r="D16043" t="str">
        <f>VLOOKUP(C16043,'Справочник по тт'!$A$2:$C$5,3,FALSE)</f>
        <v>"Колибри"</v>
      </c>
      <c r="E16043" t="str">
        <f>IF(AND(C16043=1,B16043&lt;='Справочник по тт'!$D$1),'Справочник по тт'!$D$2,VLOOKUP(C16043,'Справочник по тт'!A:C,2,FALSE))</f>
        <v>"Колибри" ул. Широкая д.150</v>
      </c>
      <c r="F16043" s="2" t="str">
        <f t="shared" si="501"/>
        <v/>
      </c>
    </row>
    <row r="16044" spans="1:6" x14ac:dyDescent="0.25">
      <c r="A16044" s="3">
        <v>44071.5625</v>
      </c>
      <c r="B16044" s="14">
        <f t="shared" si="500"/>
        <v>44071</v>
      </c>
      <c r="C16044">
        <v>2</v>
      </c>
      <c r="D16044" t="str">
        <f>VLOOKUP(C16044,'Справочник по тт'!$A$2:$C$5,3,FALSE)</f>
        <v>"Колибри"</v>
      </c>
      <c r="E16044" t="str">
        <f>IF(AND(C16044=1,B16044&lt;='Справочник по тт'!$D$1),'Справочник по тт'!$D$2,VLOOKUP(C16044,'Справочник по тт'!A:C,2,FALSE))</f>
        <v>"Колибри" ул. Широкая д.150</v>
      </c>
      <c r="F16044" s="2" t="str">
        <f t="shared" si="501"/>
        <v/>
      </c>
    </row>
    <row r="16045" spans="1:6" x14ac:dyDescent="0.25">
      <c r="A16045" s="3">
        <v>44071.583333333336</v>
      </c>
      <c r="B16045" s="14">
        <f t="shared" si="500"/>
        <v>44071</v>
      </c>
      <c r="C16045">
        <v>2</v>
      </c>
      <c r="D16045" t="str">
        <f>VLOOKUP(C16045,'Справочник по тт'!$A$2:$C$5,3,FALSE)</f>
        <v>"Колибри"</v>
      </c>
      <c r="E16045" t="str">
        <f>IF(AND(C16045=1,B16045&lt;='Справочник по тт'!$D$1),'Справочник по тт'!$D$2,VLOOKUP(C16045,'Справочник по тт'!A:C,2,FALSE))</f>
        <v>"Колибри" ул. Широкая д.150</v>
      </c>
      <c r="F16045" s="2" t="str">
        <f t="shared" si="501"/>
        <v/>
      </c>
    </row>
    <row r="16046" spans="1:6" x14ac:dyDescent="0.25">
      <c r="A16046" s="3">
        <v>44071.583333333336</v>
      </c>
      <c r="B16046" s="14">
        <f t="shared" si="500"/>
        <v>44071</v>
      </c>
      <c r="C16046">
        <v>2</v>
      </c>
      <c r="D16046" t="str">
        <f>VLOOKUP(C16046,'Справочник по тт'!$A$2:$C$5,3,FALSE)</f>
        <v>"Колибри"</v>
      </c>
      <c r="E16046" t="str">
        <f>IF(AND(C16046=1,B16046&lt;='Справочник по тт'!$D$1),'Справочник по тт'!$D$2,VLOOKUP(C16046,'Справочник по тт'!A:C,2,FALSE))</f>
        <v>"Колибри" ул. Широкая д.150</v>
      </c>
      <c r="F16046" s="2" t="str">
        <f t="shared" si="501"/>
        <v/>
      </c>
    </row>
    <row r="16047" spans="1:6" x14ac:dyDescent="0.25">
      <c r="A16047" s="3">
        <v>44071.583333333336</v>
      </c>
      <c r="B16047" s="14">
        <f t="shared" si="500"/>
        <v>44071</v>
      </c>
      <c r="C16047">
        <v>2</v>
      </c>
      <c r="D16047" t="str">
        <f>VLOOKUP(C16047,'Справочник по тт'!$A$2:$C$5,3,FALSE)</f>
        <v>"Колибри"</v>
      </c>
      <c r="E16047" t="str">
        <f>IF(AND(C16047=1,B16047&lt;='Справочник по тт'!$D$1),'Справочник по тт'!$D$2,VLOOKUP(C16047,'Справочник по тт'!A:C,2,FALSE))</f>
        <v>"Колибри" ул. Широкая д.150</v>
      </c>
      <c r="F16047" s="2" t="str">
        <f t="shared" si="501"/>
        <v/>
      </c>
    </row>
    <row r="16048" spans="1:6" x14ac:dyDescent="0.25">
      <c r="A16048" s="3">
        <v>44071.583333333336</v>
      </c>
      <c r="B16048" s="14">
        <f t="shared" si="500"/>
        <v>44071</v>
      </c>
      <c r="C16048">
        <v>2</v>
      </c>
      <c r="D16048" t="str">
        <f>VLOOKUP(C16048,'Справочник по тт'!$A$2:$C$5,3,FALSE)</f>
        <v>"Колибри"</v>
      </c>
      <c r="E16048" t="str">
        <f>IF(AND(C16048=1,B16048&lt;='Справочник по тт'!$D$1),'Справочник по тт'!$D$2,VLOOKUP(C16048,'Справочник по тт'!A:C,2,FALSE))</f>
        <v>"Колибри" ул. Широкая д.150</v>
      </c>
      <c r="F16048" s="2" t="str">
        <f t="shared" si="501"/>
        <v/>
      </c>
    </row>
    <row r="16049" spans="1:6" x14ac:dyDescent="0.25">
      <c r="A16049" s="3">
        <v>44071.625</v>
      </c>
      <c r="B16049" s="14">
        <f t="shared" si="500"/>
        <v>44071</v>
      </c>
      <c r="C16049">
        <v>2</v>
      </c>
      <c r="D16049" t="str">
        <f>VLOOKUP(C16049,'Справочник по тт'!$A$2:$C$5,3,FALSE)</f>
        <v>"Колибри"</v>
      </c>
      <c r="E16049" t="str">
        <f>IF(AND(C16049=1,B16049&lt;='Справочник по тт'!$D$1),'Справочник по тт'!$D$2,VLOOKUP(C16049,'Справочник по тт'!A:C,2,FALSE))</f>
        <v>"Колибри" ул. Широкая д.150</v>
      </c>
      <c r="F16049" s="2" t="str">
        <f t="shared" si="501"/>
        <v/>
      </c>
    </row>
    <row r="16050" spans="1:6" x14ac:dyDescent="0.25">
      <c r="A16050" s="3">
        <v>44071.625</v>
      </c>
      <c r="B16050" s="14">
        <f t="shared" si="500"/>
        <v>44071</v>
      </c>
      <c r="C16050">
        <v>2</v>
      </c>
      <c r="D16050" t="str">
        <f>VLOOKUP(C16050,'Справочник по тт'!$A$2:$C$5,3,FALSE)</f>
        <v>"Колибри"</v>
      </c>
      <c r="E16050" t="str">
        <f>IF(AND(C16050=1,B16050&lt;='Справочник по тт'!$D$1),'Справочник по тт'!$D$2,VLOOKUP(C16050,'Справочник по тт'!A:C,2,FALSE))</f>
        <v>"Колибри" ул. Широкая д.150</v>
      </c>
      <c r="F16050" s="2" t="str">
        <f t="shared" si="501"/>
        <v/>
      </c>
    </row>
    <row r="16051" spans="1:6" x14ac:dyDescent="0.25">
      <c r="A16051" s="3">
        <v>44071.625</v>
      </c>
      <c r="B16051" s="14">
        <f t="shared" si="500"/>
        <v>44071</v>
      </c>
      <c r="C16051">
        <v>2</v>
      </c>
      <c r="D16051" t="str">
        <f>VLOOKUP(C16051,'Справочник по тт'!$A$2:$C$5,3,FALSE)</f>
        <v>"Колибри"</v>
      </c>
      <c r="E16051" t="str">
        <f>IF(AND(C16051=1,B16051&lt;='Справочник по тт'!$D$1),'Справочник по тт'!$D$2,VLOOKUP(C16051,'Справочник по тт'!A:C,2,FALSE))</f>
        <v>"Колибри" ул. Широкая д.150</v>
      </c>
      <c r="F16051" s="2" t="str">
        <f t="shared" si="501"/>
        <v/>
      </c>
    </row>
    <row r="16052" spans="1:6" x14ac:dyDescent="0.25">
      <c r="A16052" s="3">
        <v>44071.625</v>
      </c>
      <c r="B16052" s="14">
        <f t="shared" si="500"/>
        <v>44071</v>
      </c>
      <c r="C16052">
        <v>2</v>
      </c>
      <c r="D16052" t="str">
        <f>VLOOKUP(C16052,'Справочник по тт'!$A$2:$C$5,3,FALSE)</f>
        <v>"Колибри"</v>
      </c>
      <c r="E16052" t="str">
        <f>IF(AND(C16052=1,B16052&lt;='Справочник по тт'!$D$1),'Справочник по тт'!$D$2,VLOOKUP(C16052,'Справочник по тт'!A:C,2,FALSE))</f>
        <v>"Колибри" ул. Широкая д.150</v>
      </c>
      <c r="F16052" s="2" t="str">
        <f t="shared" si="501"/>
        <v/>
      </c>
    </row>
    <row r="16053" spans="1:6" x14ac:dyDescent="0.25">
      <c r="A16053" s="3">
        <v>44071.625</v>
      </c>
      <c r="B16053" s="14">
        <f t="shared" si="500"/>
        <v>44071</v>
      </c>
      <c r="C16053">
        <v>2</v>
      </c>
      <c r="D16053" t="str">
        <f>VLOOKUP(C16053,'Справочник по тт'!$A$2:$C$5,3,FALSE)</f>
        <v>"Колибри"</v>
      </c>
      <c r="E16053" t="str">
        <f>IF(AND(C16053=1,B16053&lt;='Справочник по тт'!$D$1),'Справочник по тт'!$D$2,VLOOKUP(C16053,'Справочник по тт'!A:C,2,FALSE))</f>
        <v>"Колибри" ул. Широкая д.150</v>
      </c>
      <c r="F16053" s="2" t="str">
        <f t="shared" si="501"/>
        <v/>
      </c>
    </row>
    <row r="16054" spans="1:6" x14ac:dyDescent="0.25">
      <c r="A16054" s="3">
        <v>44071.625</v>
      </c>
      <c r="B16054" s="14">
        <f t="shared" si="500"/>
        <v>44071</v>
      </c>
      <c r="C16054">
        <v>2</v>
      </c>
      <c r="D16054" t="str">
        <f>VLOOKUP(C16054,'Справочник по тт'!$A$2:$C$5,3,FALSE)</f>
        <v>"Колибри"</v>
      </c>
      <c r="E16054" t="str">
        <f>IF(AND(C16054=1,B16054&lt;='Справочник по тт'!$D$1),'Справочник по тт'!$D$2,VLOOKUP(C16054,'Справочник по тт'!A:C,2,FALSE))</f>
        <v>"Колибри" ул. Широкая д.150</v>
      </c>
      <c r="F16054" s="2" t="str">
        <f t="shared" si="501"/>
        <v/>
      </c>
    </row>
    <row r="16055" spans="1:6" x14ac:dyDescent="0.25">
      <c r="A16055" s="3">
        <v>44071.625</v>
      </c>
      <c r="B16055" s="14">
        <f t="shared" si="500"/>
        <v>44071</v>
      </c>
      <c r="C16055">
        <v>2</v>
      </c>
      <c r="D16055" t="str">
        <f>VLOOKUP(C16055,'Справочник по тт'!$A$2:$C$5,3,FALSE)</f>
        <v>"Колибри"</v>
      </c>
      <c r="E16055" t="str">
        <f>IF(AND(C16055=1,B16055&lt;='Справочник по тт'!$D$1),'Справочник по тт'!$D$2,VLOOKUP(C16055,'Справочник по тт'!A:C,2,FALSE))</f>
        <v>"Колибри" ул. Широкая д.150</v>
      </c>
      <c r="F16055" s="2" t="str">
        <f t="shared" si="501"/>
        <v/>
      </c>
    </row>
    <row r="16056" spans="1:6" x14ac:dyDescent="0.25">
      <c r="A16056" s="3">
        <v>44071.625</v>
      </c>
      <c r="B16056" s="14">
        <f t="shared" si="500"/>
        <v>44071</v>
      </c>
      <c r="C16056">
        <v>2</v>
      </c>
      <c r="D16056" t="str">
        <f>VLOOKUP(C16056,'Справочник по тт'!$A$2:$C$5,3,FALSE)</f>
        <v>"Колибри"</v>
      </c>
      <c r="E16056" t="str">
        <f>IF(AND(C16056=1,B16056&lt;='Справочник по тт'!$D$1),'Справочник по тт'!$D$2,VLOOKUP(C16056,'Справочник по тт'!A:C,2,FALSE))</f>
        <v>"Колибри" ул. Широкая д.150</v>
      </c>
      <c r="F16056" s="2" t="str">
        <f t="shared" si="501"/>
        <v/>
      </c>
    </row>
    <row r="16057" spans="1:6" x14ac:dyDescent="0.25">
      <c r="A16057" s="3">
        <v>44071.666666666664</v>
      </c>
      <c r="B16057" s="14">
        <f t="shared" si="500"/>
        <v>44071</v>
      </c>
      <c r="C16057">
        <v>2</v>
      </c>
      <c r="D16057" t="str">
        <f>VLOOKUP(C16057,'Справочник по тт'!$A$2:$C$5,3,FALSE)</f>
        <v>"Колибри"</v>
      </c>
      <c r="E16057" t="str">
        <f>IF(AND(C16057=1,B16057&lt;='Справочник по тт'!$D$1),'Справочник по тт'!$D$2,VLOOKUP(C16057,'Справочник по тт'!A:C,2,FALSE))</f>
        <v>"Колибри" ул. Широкая д.150</v>
      </c>
      <c r="F16057" s="2" t="str">
        <f t="shared" si="501"/>
        <v/>
      </c>
    </row>
    <row r="16058" spans="1:6" x14ac:dyDescent="0.25">
      <c r="A16058" s="3">
        <v>44071.666666666664</v>
      </c>
      <c r="B16058" s="14">
        <f t="shared" si="500"/>
        <v>44071</v>
      </c>
      <c r="C16058">
        <v>2</v>
      </c>
      <c r="D16058" t="str">
        <f>VLOOKUP(C16058,'Справочник по тт'!$A$2:$C$5,3,FALSE)</f>
        <v>"Колибри"</v>
      </c>
      <c r="E16058" t="str">
        <f>IF(AND(C16058=1,B16058&lt;='Справочник по тт'!$D$1),'Справочник по тт'!$D$2,VLOOKUP(C16058,'Справочник по тт'!A:C,2,FALSE))</f>
        <v>"Колибри" ул. Широкая д.150</v>
      </c>
      <c r="F16058" s="2" t="str">
        <f t="shared" si="501"/>
        <v/>
      </c>
    </row>
    <row r="16059" spans="1:6" x14ac:dyDescent="0.25">
      <c r="A16059" s="3">
        <v>44071.666666666664</v>
      </c>
      <c r="B16059" s="14">
        <f t="shared" si="500"/>
        <v>44071</v>
      </c>
      <c r="C16059">
        <v>2</v>
      </c>
      <c r="D16059" t="str">
        <f>VLOOKUP(C16059,'Справочник по тт'!$A$2:$C$5,3,FALSE)</f>
        <v>"Колибри"</v>
      </c>
      <c r="E16059" t="str">
        <f>IF(AND(C16059=1,B16059&lt;='Справочник по тт'!$D$1),'Справочник по тт'!$D$2,VLOOKUP(C16059,'Справочник по тт'!A:C,2,FALSE))</f>
        <v>"Колибри" ул. Широкая д.150</v>
      </c>
      <c r="F16059" s="2" t="str">
        <f t="shared" si="501"/>
        <v/>
      </c>
    </row>
    <row r="16060" spans="1:6" x14ac:dyDescent="0.25">
      <c r="A16060" s="3">
        <v>44071.708333333336</v>
      </c>
      <c r="B16060" s="14">
        <f t="shared" si="500"/>
        <v>44071</v>
      </c>
      <c r="C16060">
        <v>2</v>
      </c>
      <c r="D16060" t="str">
        <f>VLOOKUP(C16060,'Справочник по тт'!$A$2:$C$5,3,FALSE)</f>
        <v>"Колибри"</v>
      </c>
      <c r="E16060" t="str">
        <f>IF(AND(C16060=1,B16060&lt;='Справочник по тт'!$D$1),'Справочник по тт'!$D$2,VLOOKUP(C16060,'Справочник по тт'!A:C,2,FALSE))</f>
        <v>"Колибри" ул. Широкая д.150</v>
      </c>
      <c r="F16060" s="2" t="str">
        <f t="shared" si="501"/>
        <v/>
      </c>
    </row>
    <row r="16061" spans="1:6" x14ac:dyDescent="0.25">
      <c r="A16061" s="3">
        <v>44071.75</v>
      </c>
      <c r="B16061" s="14">
        <f t="shared" si="500"/>
        <v>44071</v>
      </c>
      <c r="C16061">
        <v>2</v>
      </c>
      <c r="D16061" t="str">
        <f>VLOOKUP(C16061,'Справочник по тт'!$A$2:$C$5,3,FALSE)</f>
        <v>"Колибри"</v>
      </c>
      <c r="E16061" t="str">
        <f>IF(AND(C16061=1,B16061&lt;='Справочник по тт'!$D$1),'Справочник по тт'!$D$2,VLOOKUP(C16061,'Справочник по тт'!A:C,2,FALSE))</f>
        <v>"Колибри" ул. Широкая д.150</v>
      </c>
      <c r="F16061" s="2" t="str">
        <f t="shared" si="501"/>
        <v/>
      </c>
    </row>
    <row r="16062" spans="1:6" x14ac:dyDescent="0.25">
      <c r="A16062" s="3">
        <v>44071.75</v>
      </c>
      <c r="B16062" s="14">
        <f t="shared" si="500"/>
        <v>44071</v>
      </c>
      <c r="C16062">
        <v>2</v>
      </c>
      <c r="D16062" t="str">
        <f>VLOOKUP(C16062,'Справочник по тт'!$A$2:$C$5,3,FALSE)</f>
        <v>"Колибри"</v>
      </c>
      <c r="E16062" t="str">
        <f>IF(AND(C16062=1,B16062&lt;='Справочник по тт'!$D$1),'Справочник по тт'!$D$2,VLOOKUP(C16062,'Справочник по тт'!A:C,2,FALSE))</f>
        <v>"Колибри" ул. Широкая д.150</v>
      </c>
      <c r="F16062" s="2" t="str">
        <f t="shared" si="501"/>
        <v/>
      </c>
    </row>
    <row r="16063" spans="1:6" x14ac:dyDescent="0.25">
      <c r="A16063" s="3">
        <v>44071.8125</v>
      </c>
      <c r="B16063" s="14">
        <f t="shared" si="500"/>
        <v>44071</v>
      </c>
      <c r="C16063">
        <v>2</v>
      </c>
      <c r="D16063" t="str">
        <f>VLOOKUP(C16063,'Справочник по тт'!$A$2:$C$5,3,FALSE)</f>
        <v>"Колибри"</v>
      </c>
      <c r="E16063" t="str">
        <f>IF(AND(C16063=1,B16063&lt;='Справочник по тт'!$D$1),'Справочник по тт'!$D$2,VLOOKUP(C16063,'Справочник по тт'!A:C,2,FALSE))</f>
        <v>"Колибри" ул. Широкая д.150</v>
      </c>
      <c r="F16063" s="2" t="str">
        <f t="shared" si="501"/>
        <v/>
      </c>
    </row>
    <row r="16064" spans="1:6" x14ac:dyDescent="0.25">
      <c r="A16064" s="3">
        <v>44071.8125</v>
      </c>
      <c r="B16064" s="14">
        <f t="shared" si="500"/>
        <v>44071</v>
      </c>
      <c r="C16064">
        <v>2</v>
      </c>
      <c r="D16064" t="str">
        <f>VLOOKUP(C16064,'Справочник по тт'!$A$2:$C$5,3,FALSE)</f>
        <v>"Колибри"</v>
      </c>
      <c r="E16064" t="str">
        <f>IF(AND(C16064=1,B16064&lt;='Справочник по тт'!$D$1),'Справочник по тт'!$D$2,VLOOKUP(C16064,'Справочник по тт'!A:C,2,FALSE))</f>
        <v>"Колибри" ул. Широкая д.150</v>
      </c>
      <c r="F16064" s="2" t="str">
        <f t="shared" si="501"/>
        <v/>
      </c>
    </row>
    <row r="16065" spans="1:6" x14ac:dyDescent="0.25">
      <c r="A16065" s="3">
        <v>44071.916666666664</v>
      </c>
      <c r="B16065" s="14">
        <f t="shared" si="500"/>
        <v>44071</v>
      </c>
      <c r="C16065">
        <v>2</v>
      </c>
      <c r="D16065" t="str">
        <f>VLOOKUP(C16065,'Справочник по тт'!$A$2:$C$5,3,FALSE)</f>
        <v>"Колибри"</v>
      </c>
      <c r="E16065" t="str">
        <f>IF(AND(C16065=1,B16065&lt;='Справочник по тт'!$D$1),'Справочник по тт'!$D$2,VLOOKUP(C16065,'Справочник по тт'!A:C,2,FALSE))</f>
        <v>"Колибри" ул. Широкая д.150</v>
      </c>
      <c r="F16065" s="2" t="str">
        <f t="shared" si="501"/>
        <v/>
      </c>
    </row>
    <row r="16066" spans="1:6" x14ac:dyDescent="0.25">
      <c r="A16066" s="3">
        <v>44071.916666666664</v>
      </c>
      <c r="B16066" s="14">
        <f t="shared" ref="B16066:B16129" si="502">(TEXT(A16066,"ДД.ММ.ГГГГ"))*1</f>
        <v>44071</v>
      </c>
      <c r="C16066">
        <v>2</v>
      </c>
      <c r="D16066" t="str">
        <f>VLOOKUP(C16066,'Справочник по тт'!$A$2:$C$5,3,FALSE)</f>
        <v>"Колибри"</v>
      </c>
      <c r="E16066" t="str">
        <f>IF(AND(C16066=1,B16066&lt;='Справочник по тт'!$D$1),'Справочник по тт'!$D$2,VLOOKUP(C16066,'Справочник по тт'!A:C,2,FALSE))</f>
        <v>"Колибри" ул. Широкая д.150</v>
      </c>
      <c r="F16066" s="2" t="str">
        <f t="shared" si="501"/>
        <v/>
      </c>
    </row>
    <row r="16067" spans="1:6" x14ac:dyDescent="0.25">
      <c r="A16067" s="3">
        <v>44071.9375</v>
      </c>
      <c r="B16067" s="14">
        <f t="shared" si="502"/>
        <v>44071</v>
      </c>
      <c r="C16067">
        <v>2</v>
      </c>
      <c r="D16067" t="str">
        <f>VLOOKUP(C16067,'Справочник по тт'!$A$2:$C$5,3,FALSE)</f>
        <v>"Колибри"</v>
      </c>
      <c r="E16067" t="str">
        <f>IF(AND(C16067=1,B16067&lt;='Справочник по тт'!$D$1),'Справочник по тт'!$D$2,VLOOKUP(C16067,'Справочник по тт'!A:C,2,FALSE))</f>
        <v>"Колибри" ул. Широкая д.150</v>
      </c>
      <c r="F16067" s="2" t="str">
        <f t="shared" ref="F16067:F16130" si="503">IF(B16067&lt;=$F$1,1,"")</f>
        <v/>
      </c>
    </row>
    <row r="16068" spans="1:6" x14ac:dyDescent="0.25">
      <c r="A16068" s="3">
        <v>44071.958333333336</v>
      </c>
      <c r="B16068" s="14">
        <f t="shared" si="502"/>
        <v>44071</v>
      </c>
      <c r="C16068">
        <v>2</v>
      </c>
      <c r="D16068" t="str">
        <f>VLOOKUP(C16068,'Справочник по тт'!$A$2:$C$5,3,FALSE)</f>
        <v>"Колибри"</v>
      </c>
      <c r="E16068" t="str">
        <f>IF(AND(C16068=1,B16068&lt;='Справочник по тт'!$D$1),'Справочник по тт'!$D$2,VLOOKUP(C16068,'Справочник по тт'!A:C,2,FALSE))</f>
        <v>"Колибри" ул. Широкая д.150</v>
      </c>
      <c r="F16068" s="2" t="str">
        <f t="shared" si="503"/>
        <v/>
      </c>
    </row>
    <row r="16069" spans="1:6" x14ac:dyDescent="0.25">
      <c r="A16069" s="3">
        <v>44071.999305555553</v>
      </c>
      <c r="B16069" s="14">
        <f t="shared" si="502"/>
        <v>44071</v>
      </c>
      <c r="C16069">
        <v>2</v>
      </c>
      <c r="D16069" t="str">
        <f>VLOOKUP(C16069,'Справочник по тт'!$A$2:$C$5,3,FALSE)</f>
        <v>"Колибри"</v>
      </c>
      <c r="E16069" t="str">
        <f>IF(AND(C16069=1,B16069&lt;='Справочник по тт'!$D$1),'Справочник по тт'!$D$2,VLOOKUP(C16069,'Справочник по тт'!A:C,2,FALSE))</f>
        <v>"Колибри" ул. Широкая д.150</v>
      </c>
      <c r="F16069" s="2" t="str">
        <f t="shared" si="503"/>
        <v/>
      </c>
    </row>
    <row r="16070" spans="1:6" x14ac:dyDescent="0.25">
      <c r="A16070" s="3">
        <v>44072.041666666664</v>
      </c>
      <c r="B16070" s="14">
        <f t="shared" si="502"/>
        <v>44072</v>
      </c>
      <c r="C16070">
        <v>2</v>
      </c>
      <c r="D16070" t="str">
        <f>VLOOKUP(C16070,'Справочник по тт'!$A$2:$C$5,3,FALSE)</f>
        <v>"Колибри"</v>
      </c>
      <c r="E16070" t="str">
        <f>IF(AND(C16070=1,B16070&lt;='Справочник по тт'!$D$1),'Справочник по тт'!$D$2,VLOOKUP(C16070,'Справочник по тт'!A:C,2,FALSE))</f>
        <v>"Колибри" ул. Широкая д.150</v>
      </c>
      <c r="F16070" s="2" t="str">
        <f t="shared" si="503"/>
        <v/>
      </c>
    </row>
    <row r="16071" spans="1:6" x14ac:dyDescent="0.25">
      <c r="A16071" s="3">
        <v>44072.291666666664</v>
      </c>
      <c r="B16071" s="14">
        <f t="shared" si="502"/>
        <v>44072</v>
      </c>
      <c r="C16071">
        <v>2</v>
      </c>
      <c r="D16071" t="str">
        <f>VLOOKUP(C16071,'Справочник по тт'!$A$2:$C$5,3,FALSE)</f>
        <v>"Колибри"</v>
      </c>
      <c r="E16071" t="str">
        <f>IF(AND(C16071=1,B16071&lt;='Справочник по тт'!$D$1),'Справочник по тт'!$D$2,VLOOKUP(C16071,'Справочник по тт'!A:C,2,FALSE))</f>
        <v>"Колибри" ул. Широкая д.150</v>
      </c>
      <c r="F16071" s="2" t="str">
        <f t="shared" si="503"/>
        <v/>
      </c>
    </row>
    <row r="16072" spans="1:6" x14ac:dyDescent="0.25">
      <c r="A16072" s="3">
        <v>44072.291666666664</v>
      </c>
      <c r="B16072" s="14">
        <f t="shared" si="502"/>
        <v>44072</v>
      </c>
      <c r="C16072">
        <v>2</v>
      </c>
      <c r="D16072" t="str">
        <f>VLOOKUP(C16072,'Справочник по тт'!$A$2:$C$5,3,FALSE)</f>
        <v>"Колибри"</v>
      </c>
      <c r="E16072" t="str">
        <f>IF(AND(C16072=1,B16072&lt;='Справочник по тт'!$D$1),'Справочник по тт'!$D$2,VLOOKUP(C16072,'Справочник по тт'!A:C,2,FALSE))</f>
        <v>"Колибри" ул. Широкая д.150</v>
      </c>
      <c r="F16072" s="2" t="str">
        <f t="shared" si="503"/>
        <v/>
      </c>
    </row>
    <row r="16073" spans="1:6" x14ac:dyDescent="0.25">
      <c r="A16073" s="3">
        <v>44072.333333333336</v>
      </c>
      <c r="B16073" s="14">
        <f t="shared" si="502"/>
        <v>44072</v>
      </c>
      <c r="C16073">
        <v>2</v>
      </c>
      <c r="D16073" t="str">
        <f>VLOOKUP(C16073,'Справочник по тт'!$A$2:$C$5,3,FALSE)</f>
        <v>"Колибри"</v>
      </c>
      <c r="E16073" t="str">
        <f>IF(AND(C16073=1,B16073&lt;='Справочник по тт'!$D$1),'Справочник по тт'!$D$2,VLOOKUP(C16073,'Справочник по тт'!A:C,2,FALSE))</f>
        <v>"Колибри" ул. Широкая д.150</v>
      </c>
      <c r="F16073" s="2" t="str">
        <f t="shared" si="503"/>
        <v/>
      </c>
    </row>
    <row r="16074" spans="1:6" x14ac:dyDescent="0.25">
      <c r="A16074" s="3">
        <v>44072.333333333336</v>
      </c>
      <c r="B16074" s="14">
        <f t="shared" si="502"/>
        <v>44072</v>
      </c>
      <c r="C16074">
        <v>2</v>
      </c>
      <c r="D16074" t="str">
        <f>VLOOKUP(C16074,'Справочник по тт'!$A$2:$C$5,3,FALSE)</f>
        <v>"Колибри"</v>
      </c>
      <c r="E16074" t="str">
        <f>IF(AND(C16074=1,B16074&lt;='Справочник по тт'!$D$1),'Справочник по тт'!$D$2,VLOOKUP(C16074,'Справочник по тт'!A:C,2,FALSE))</f>
        <v>"Колибри" ул. Широкая д.150</v>
      </c>
      <c r="F16074" s="2" t="str">
        <f t="shared" si="503"/>
        <v/>
      </c>
    </row>
    <row r="16075" spans="1:6" x14ac:dyDescent="0.25">
      <c r="A16075" s="3">
        <v>44072.333333333336</v>
      </c>
      <c r="B16075" s="14">
        <f t="shared" si="502"/>
        <v>44072</v>
      </c>
      <c r="C16075">
        <v>2</v>
      </c>
      <c r="D16075" t="str">
        <f>VLOOKUP(C16075,'Справочник по тт'!$A$2:$C$5,3,FALSE)</f>
        <v>"Колибри"</v>
      </c>
      <c r="E16075" t="str">
        <f>IF(AND(C16075=1,B16075&lt;='Справочник по тт'!$D$1),'Справочник по тт'!$D$2,VLOOKUP(C16075,'Справочник по тт'!A:C,2,FALSE))</f>
        <v>"Колибри" ул. Широкая д.150</v>
      </c>
      <c r="F16075" s="2" t="str">
        <f t="shared" si="503"/>
        <v/>
      </c>
    </row>
    <row r="16076" spans="1:6" x14ac:dyDescent="0.25">
      <c r="A16076" s="3">
        <v>44072.375</v>
      </c>
      <c r="B16076" s="14">
        <f t="shared" si="502"/>
        <v>44072</v>
      </c>
      <c r="C16076">
        <v>2</v>
      </c>
      <c r="D16076" t="str">
        <f>VLOOKUP(C16076,'Справочник по тт'!$A$2:$C$5,3,FALSE)</f>
        <v>"Колибри"</v>
      </c>
      <c r="E16076" t="str">
        <f>IF(AND(C16076=1,B16076&lt;='Справочник по тт'!$D$1),'Справочник по тт'!$D$2,VLOOKUP(C16076,'Справочник по тт'!A:C,2,FALSE))</f>
        <v>"Колибри" ул. Широкая д.150</v>
      </c>
      <c r="F16076" s="2" t="str">
        <f t="shared" si="503"/>
        <v/>
      </c>
    </row>
    <row r="16077" spans="1:6" x14ac:dyDescent="0.25">
      <c r="A16077" s="3">
        <v>44072.375</v>
      </c>
      <c r="B16077" s="14">
        <f t="shared" si="502"/>
        <v>44072</v>
      </c>
      <c r="C16077">
        <v>2</v>
      </c>
      <c r="D16077" t="str">
        <f>VLOOKUP(C16077,'Справочник по тт'!$A$2:$C$5,3,FALSE)</f>
        <v>"Колибри"</v>
      </c>
      <c r="E16077" t="str">
        <f>IF(AND(C16077=1,B16077&lt;='Справочник по тт'!$D$1),'Справочник по тт'!$D$2,VLOOKUP(C16077,'Справочник по тт'!A:C,2,FALSE))</f>
        <v>"Колибри" ул. Широкая д.150</v>
      </c>
      <c r="F16077" s="2" t="str">
        <f t="shared" si="503"/>
        <v/>
      </c>
    </row>
    <row r="16078" spans="1:6" x14ac:dyDescent="0.25">
      <c r="A16078" s="3">
        <v>44072.375</v>
      </c>
      <c r="B16078" s="14">
        <f t="shared" si="502"/>
        <v>44072</v>
      </c>
      <c r="C16078">
        <v>2</v>
      </c>
      <c r="D16078" t="str">
        <f>VLOOKUP(C16078,'Справочник по тт'!$A$2:$C$5,3,FALSE)</f>
        <v>"Колибри"</v>
      </c>
      <c r="E16078" t="str">
        <f>IF(AND(C16078=1,B16078&lt;='Справочник по тт'!$D$1),'Справочник по тт'!$D$2,VLOOKUP(C16078,'Справочник по тт'!A:C,2,FALSE))</f>
        <v>"Колибри" ул. Широкая д.150</v>
      </c>
      <c r="F16078" s="2" t="str">
        <f t="shared" si="503"/>
        <v/>
      </c>
    </row>
    <row r="16079" spans="1:6" x14ac:dyDescent="0.25">
      <c r="A16079" s="3">
        <v>44072.375</v>
      </c>
      <c r="B16079" s="14">
        <f t="shared" si="502"/>
        <v>44072</v>
      </c>
      <c r="C16079">
        <v>2</v>
      </c>
      <c r="D16079" t="str">
        <f>VLOOKUP(C16079,'Справочник по тт'!$A$2:$C$5,3,FALSE)</f>
        <v>"Колибри"</v>
      </c>
      <c r="E16079" t="str">
        <f>IF(AND(C16079=1,B16079&lt;='Справочник по тт'!$D$1),'Справочник по тт'!$D$2,VLOOKUP(C16079,'Справочник по тт'!A:C,2,FALSE))</f>
        <v>"Колибри" ул. Широкая д.150</v>
      </c>
      <c r="F16079" s="2" t="str">
        <f t="shared" si="503"/>
        <v/>
      </c>
    </row>
    <row r="16080" spans="1:6" x14ac:dyDescent="0.25">
      <c r="A16080" s="3">
        <v>44072.375</v>
      </c>
      <c r="B16080" s="14">
        <f t="shared" si="502"/>
        <v>44072</v>
      </c>
      <c r="C16080">
        <v>2</v>
      </c>
      <c r="D16080" t="str">
        <f>VLOOKUP(C16080,'Справочник по тт'!$A$2:$C$5,3,FALSE)</f>
        <v>"Колибри"</v>
      </c>
      <c r="E16080" t="str">
        <f>IF(AND(C16080=1,B16080&lt;='Справочник по тт'!$D$1),'Справочник по тт'!$D$2,VLOOKUP(C16080,'Справочник по тт'!A:C,2,FALSE))</f>
        <v>"Колибри" ул. Широкая д.150</v>
      </c>
      <c r="F16080" s="2" t="str">
        <f t="shared" si="503"/>
        <v/>
      </c>
    </row>
    <row r="16081" spans="1:6" x14ac:dyDescent="0.25">
      <c r="A16081" s="3">
        <v>44072.375</v>
      </c>
      <c r="B16081" s="14">
        <f t="shared" si="502"/>
        <v>44072</v>
      </c>
      <c r="C16081">
        <v>2</v>
      </c>
      <c r="D16081" t="str">
        <f>VLOOKUP(C16081,'Справочник по тт'!$A$2:$C$5,3,FALSE)</f>
        <v>"Колибри"</v>
      </c>
      <c r="E16081" t="str">
        <f>IF(AND(C16081=1,B16081&lt;='Справочник по тт'!$D$1),'Справочник по тт'!$D$2,VLOOKUP(C16081,'Справочник по тт'!A:C,2,FALSE))</f>
        <v>"Колибри" ул. Широкая д.150</v>
      </c>
      <c r="F16081" s="2" t="str">
        <f t="shared" si="503"/>
        <v/>
      </c>
    </row>
    <row r="16082" spans="1:6" x14ac:dyDescent="0.25">
      <c r="A16082" s="3">
        <v>44072.375</v>
      </c>
      <c r="B16082" s="14">
        <f t="shared" si="502"/>
        <v>44072</v>
      </c>
      <c r="C16082">
        <v>2</v>
      </c>
      <c r="D16082" t="str">
        <f>VLOOKUP(C16082,'Справочник по тт'!$A$2:$C$5,3,FALSE)</f>
        <v>"Колибри"</v>
      </c>
      <c r="E16082" t="str">
        <f>IF(AND(C16082=1,B16082&lt;='Справочник по тт'!$D$1),'Справочник по тт'!$D$2,VLOOKUP(C16082,'Справочник по тт'!A:C,2,FALSE))</f>
        <v>"Колибри" ул. Широкая д.150</v>
      </c>
      <c r="F16082" s="2" t="str">
        <f t="shared" si="503"/>
        <v/>
      </c>
    </row>
    <row r="16083" spans="1:6" x14ac:dyDescent="0.25">
      <c r="A16083" s="3">
        <v>44072.375</v>
      </c>
      <c r="B16083" s="14">
        <f t="shared" si="502"/>
        <v>44072</v>
      </c>
      <c r="C16083">
        <v>2</v>
      </c>
      <c r="D16083" t="str">
        <f>VLOOKUP(C16083,'Справочник по тт'!$A$2:$C$5,3,FALSE)</f>
        <v>"Колибри"</v>
      </c>
      <c r="E16083" t="str">
        <f>IF(AND(C16083=1,B16083&lt;='Справочник по тт'!$D$1),'Справочник по тт'!$D$2,VLOOKUP(C16083,'Справочник по тт'!A:C,2,FALSE))</f>
        <v>"Колибри" ул. Широкая д.150</v>
      </c>
      <c r="F16083" s="2" t="str">
        <f t="shared" si="503"/>
        <v/>
      </c>
    </row>
    <row r="16084" spans="1:6" x14ac:dyDescent="0.25">
      <c r="A16084" s="3">
        <v>44072.375</v>
      </c>
      <c r="B16084" s="14">
        <f t="shared" si="502"/>
        <v>44072</v>
      </c>
      <c r="C16084">
        <v>2</v>
      </c>
      <c r="D16084" t="str">
        <f>VLOOKUP(C16084,'Справочник по тт'!$A$2:$C$5,3,FALSE)</f>
        <v>"Колибри"</v>
      </c>
      <c r="E16084" t="str">
        <f>IF(AND(C16084=1,B16084&lt;='Справочник по тт'!$D$1),'Справочник по тт'!$D$2,VLOOKUP(C16084,'Справочник по тт'!A:C,2,FALSE))</f>
        <v>"Колибри" ул. Широкая д.150</v>
      </c>
      <c r="F16084" s="2" t="str">
        <f t="shared" si="503"/>
        <v/>
      </c>
    </row>
    <row r="16085" spans="1:6" x14ac:dyDescent="0.25">
      <c r="A16085" s="3">
        <v>44072.375</v>
      </c>
      <c r="B16085" s="14">
        <f t="shared" si="502"/>
        <v>44072</v>
      </c>
      <c r="C16085">
        <v>2</v>
      </c>
      <c r="D16085" t="str">
        <f>VLOOKUP(C16085,'Справочник по тт'!$A$2:$C$5,3,FALSE)</f>
        <v>"Колибри"</v>
      </c>
      <c r="E16085" t="str">
        <f>IF(AND(C16085=1,B16085&lt;='Справочник по тт'!$D$1),'Справочник по тт'!$D$2,VLOOKUP(C16085,'Справочник по тт'!A:C,2,FALSE))</f>
        <v>"Колибри" ул. Широкая д.150</v>
      </c>
      <c r="F16085" s="2" t="str">
        <f t="shared" si="503"/>
        <v/>
      </c>
    </row>
    <row r="16086" spans="1:6" x14ac:dyDescent="0.25">
      <c r="A16086" s="3">
        <v>44072.375</v>
      </c>
      <c r="B16086" s="14">
        <f t="shared" si="502"/>
        <v>44072</v>
      </c>
      <c r="C16086">
        <v>2</v>
      </c>
      <c r="D16086" t="str">
        <f>VLOOKUP(C16086,'Справочник по тт'!$A$2:$C$5,3,FALSE)</f>
        <v>"Колибри"</v>
      </c>
      <c r="E16086" t="str">
        <f>IF(AND(C16086=1,B16086&lt;='Справочник по тт'!$D$1),'Справочник по тт'!$D$2,VLOOKUP(C16086,'Справочник по тт'!A:C,2,FALSE))</f>
        <v>"Колибри" ул. Широкая д.150</v>
      </c>
      <c r="F16086" s="2" t="str">
        <f t="shared" si="503"/>
        <v/>
      </c>
    </row>
    <row r="16087" spans="1:6" x14ac:dyDescent="0.25">
      <c r="A16087" s="3">
        <v>44072.416666666664</v>
      </c>
      <c r="B16087" s="14">
        <f t="shared" si="502"/>
        <v>44072</v>
      </c>
      <c r="C16087">
        <v>2</v>
      </c>
      <c r="D16087" t="str">
        <f>VLOOKUP(C16087,'Справочник по тт'!$A$2:$C$5,3,FALSE)</f>
        <v>"Колибри"</v>
      </c>
      <c r="E16087" t="str">
        <f>IF(AND(C16087=1,B16087&lt;='Справочник по тт'!$D$1),'Справочник по тт'!$D$2,VLOOKUP(C16087,'Справочник по тт'!A:C,2,FALSE))</f>
        <v>"Колибри" ул. Широкая д.150</v>
      </c>
      <c r="F16087" s="2" t="str">
        <f t="shared" si="503"/>
        <v/>
      </c>
    </row>
    <row r="16088" spans="1:6" x14ac:dyDescent="0.25">
      <c r="A16088" s="3">
        <v>44072.416666666664</v>
      </c>
      <c r="B16088" s="14">
        <f t="shared" si="502"/>
        <v>44072</v>
      </c>
      <c r="C16088">
        <v>2</v>
      </c>
      <c r="D16088" t="str">
        <f>VLOOKUP(C16088,'Справочник по тт'!$A$2:$C$5,3,FALSE)</f>
        <v>"Колибри"</v>
      </c>
      <c r="E16088" t="str">
        <f>IF(AND(C16088=1,B16088&lt;='Справочник по тт'!$D$1),'Справочник по тт'!$D$2,VLOOKUP(C16088,'Справочник по тт'!A:C,2,FALSE))</f>
        <v>"Колибри" ул. Широкая д.150</v>
      </c>
      <c r="F16088" s="2" t="str">
        <f t="shared" si="503"/>
        <v/>
      </c>
    </row>
    <row r="16089" spans="1:6" x14ac:dyDescent="0.25">
      <c r="A16089" s="3">
        <v>44072.416666666664</v>
      </c>
      <c r="B16089" s="14">
        <f t="shared" si="502"/>
        <v>44072</v>
      </c>
      <c r="C16089">
        <v>2</v>
      </c>
      <c r="D16089" t="str">
        <f>VLOOKUP(C16089,'Справочник по тт'!$A$2:$C$5,3,FALSE)</f>
        <v>"Колибри"</v>
      </c>
      <c r="E16089" t="str">
        <f>IF(AND(C16089=1,B16089&lt;='Справочник по тт'!$D$1),'Справочник по тт'!$D$2,VLOOKUP(C16089,'Справочник по тт'!A:C,2,FALSE))</f>
        <v>"Колибри" ул. Широкая д.150</v>
      </c>
      <c r="F16089" s="2" t="str">
        <f t="shared" si="503"/>
        <v/>
      </c>
    </row>
    <row r="16090" spans="1:6" x14ac:dyDescent="0.25">
      <c r="A16090" s="3">
        <v>44072.416666666664</v>
      </c>
      <c r="B16090" s="14">
        <f t="shared" si="502"/>
        <v>44072</v>
      </c>
      <c r="C16090">
        <v>2</v>
      </c>
      <c r="D16090" t="str">
        <f>VLOOKUP(C16090,'Справочник по тт'!$A$2:$C$5,3,FALSE)</f>
        <v>"Колибри"</v>
      </c>
      <c r="E16090" t="str">
        <f>IF(AND(C16090=1,B16090&lt;='Справочник по тт'!$D$1),'Справочник по тт'!$D$2,VLOOKUP(C16090,'Справочник по тт'!A:C,2,FALSE))</f>
        <v>"Колибри" ул. Широкая д.150</v>
      </c>
      <c r="F16090" s="2" t="str">
        <f t="shared" si="503"/>
        <v/>
      </c>
    </row>
    <row r="16091" spans="1:6" x14ac:dyDescent="0.25">
      <c r="A16091" s="3">
        <v>44072.416666666664</v>
      </c>
      <c r="B16091" s="14">
        <f t="shared" si="502"/>
        <v>44072</v>
      </c>
      <c r="C16091">
        <v>2</v>
      </c>
      <c r="D16091" t="str">
        <f>VLOOKUP(C16091,'Справочник по тт'!$A$2:$C$5,3,FALSE)</f>
        <v>"Колибри"</v>
      </c>
      <c r="E16091" t="str">
        <f>IF(AND(C16091=1,B16091&lt;='Справочник по тт'!$D$1),'Справочник по тт'!$D$2,VLOOKUP(C16091,'Справочник по тт'!A:C,2,FALSE))</f>
        <v>"Колибри" ул. Широкая д.150</v>
      </c>
      <c r="F16091" s="2" t="str">
        <f t="shared" si="503"/>
        <v/>
      </c>
    </row>
    <row r="16092" spans="1:6" x14ac:dyDescent="0.25">
      <c r="A16092" s="3">
        <v>44072.458333333336</v>
      </c>
      <c r="B16092" s="14">
        <f t="shared" si="502"/>
        <v>44072</v>
      </c>
      <c r="C16092">
        <v>2</v>
      </c>
      <c r="D16092" t="str">
        <f>VLOOKUP(C16092,'Справочник по тт'!$A$2:$C$5,3,FALSE)</f>
        <v>"Колибри"</v>
      </c>
      <c r="E16092" t="str">
        <f>IF(AND(C16092=1,B16092&lt;='Справочник по тт'!$D$1),'Справочник по тт'!$D$2,VLOOKUP(C16092,'Справочник по тт'!A:C,2,FALSE))</f>
        <v>"Колибри" ул. Широкая д.150</v>
      </c>
      <c r="F16092" s="2" t="str">
        <f t="shared" si="503"/>
        <v/>
      </c>
    </row>
    <row r="16093" spans="1:6" x14ac:dyDescent="0.25">
      <c r="A16093" s="3">
        <v>44072.458333333336</v>
      </c>
      <c r="B16093" s="14">
        <f t="shared" si="502"/>
        <v>44072</v>
      </c>
      <c r="C16093">
        <v>2</v>
      </c>
      <c r="D16093" t="str">
        <f>VLOOKUP(C16093,'Справочник по тт'!$A$2:$C$5,3,FALSE)</f>
        <v>"Колибри"</v>
      </c>
      <c r="E16093" t="str">
        <f>IF(AND(C16093=1,B16093&lt;='Справочник по тт'!$D$1),'Справочник по тт'!$D$2,VLOOKUP(C16093,'Справочник по тт'!A:C,2,FALSE))</f>
        <v>"Колибри" ул. Широкая д.150</v>
      </c>
      <c r="F16093" s="2" t="str">
        <f t="shared" si="503"/>
        <v/>
      </c>
    </row>
    <row r="16094" spans="1:6" x14ac:dyDescent="0.25">
      <c r="A16094" s="3">
        <v>44072.458333333336</v>
      </c>
      <c r="B16094" s="14">
        <f t="shared" si="502"/>
        <v>44072</v>
      </c>
      <c r="C16094">
        <v>2</v>
      </c>
      <c r="D16094" t="str">
        <f>VLOOKUP(C16094,'Справочник по тт'!$A$2:$C$5,3,FALSE)</f>
        <v>"Колибри"</v>
      </c>
      <c r="E16094" t="str">
        <f>IF(AND(C16094=1,B16094&lt;='Справочник по тт'!$D$1),'Справочник по тт'!$D$2,VLOOKUP(C16094,'Справочник по тт'!A:C,2,FALSE))</f>
        <v>"Колибри" ул. Широкая д.150</v>
      </c>
      <c r="F16094" s="2" t="str">
        <f t="shared" si="503"/>
        <v/>
      </c>
    </row>
    <row r="16095" spans="1:6" x14ac:dyDescent="0.25">
      <c r="A16095" s="3">
        <v>44072.5</v>
      </c>
      <c r="B16095" s="14">
        <f t="shared" si="502"/>
        <v>44072</v>
      </c>
      <c r="C16095">
        <v>2</v>
      </c>
      <c r="D16095" t="str">
        <f>VLOOKUP(C16095,'Справочник по тт'!$A$2:$C$5,3,FALSE)</f>
        <v>"Колибри"</v>
      </c>
      <c r="E16095" t="str">
        <f>IF(AND(C16095=1,B16095&lt;='Справочник по тт'!$D$1),'Справочник по тт'!$D$2,VLOOKUP(C16095,'Справочник по тт'!A:C,2,FALSE))</f>
        <v>"Колибри" ул. Широкая д.150</v>
      </c>
      <c r="F16095" s="2" t="str">
        <f t="shared" si="503"/>
        <v/>
      </c>
    </row>
    <row r="16096" spans="1:6" x14ac:dyDescent="0.25">
      <c r="A16096" s="3">
        <v>44072.5</v>
      </c>
      <c r="B16096" s="14">
        <f t="shared" si="502"/>
        <v>44072</v>
      </c>
      <c r="C16096">
        <v>2</v>
      </c>
      <c r="D16096" t="str">
        <f>VLOOKUP(C16096,'Справочник по тт'!$A$2:$C$5,3,FALSE)</f>
        <v>"Колибри"</v>
      </c>
      <c r="E16096" t="str">
        <f>IF(AND(C16096=1,B16096&lt;='Справочник по тт'!$D$1),'Справочник по тт'!$D$2,VLOOKUP(C16096,'Справочник по тт'!A:C,2,FALSE))</f>
        <v>"Колибри" ул. Широкая д.150</v>
      </c>
      <c r="F16096" s="2" t="str">
        <f t="shared" si="503"/>
        <v/>
      </c>
    </row>
    <row r="16097" spans="1:6" x14ac:dyDescent="0.25">
      <c r="A16097" s="3">
        <v>44072.5</v>
      </c>
      <c r="B16097" s="14">
        <f t="shared" si="502"/>
        <v>44072</v>
      </c>
      <c r="C16097">
        <v>2</v>
      </c>
      <c r="D16097" t="str">
        <f>VLOOKUP(C16097,'Справочник по тт'!$A$2:$C$5,3,FALSE)</f>
        <v>"Колибри"</v>
      </c>
      <c r="E16097" t="str">
        <f>IF(AND(C16097=1,B16097&lt;='Справочник по тт'!$D$1),'Справочник по тт'!$D$2,VLOOKUP(C16097,'Справочник по тт'!A:C,2,FALSE))</f>
        <v>"Колибри" ул. Широкая д.150</v>
      </c>
      <c r="F16097" s="2" t="str">
        <f t="shared" si="503"/>
        <v/>
      </c>
    </row>
    <row r="16098" spans="1:6" x14ac:dyDescent="0.25">
      <c r="A16098" s="3">
        <v>44072.5</v>
      </c>
      <c r="B16098" s="14">
        <f t="shared" si="502"/>
        <v>44072</v>
      </c>
      <c r="C16098">
        <v>2</v>
      </c>
      <c r="D16098" t="str">
        <f>VLOOKUP(C16098,'Справочник по тт'!$A$2:$C$5,3,FALSE)</f>
        <v>"Колибри"</v>
      </c>
      <c r="E16098" t="str">
        <f>IF(AND(C16098=1,B16098&lt;='Справочник по тт'!$D$1),'Справочник по тт'!$D$2,VLOOKUP(C16098,'Справочник по тт'!A:C,2,FALSE))</f>
        <v>"Колибри" ул. Широкая д.150</v>
      </c>
      <c r="F16098" s="2" t="str">
        <f t="shared" si="503"/>
        <v/>
      </c>
    </row>
    <row r="16099" spans="1:6" x14ac:dyDescent="0.25">
      <c r="A16099" s="3">
        <v>44072.5</v>
      </c>
      <c r="B16099" s="14">
        <f t="shared" si="502"/>
        <v>44072</v>
      </c>
      <c r="C16099">
        <v>2</v>
      </c>
      <c r="D16099" t="str">
        <f>VLOOKUP(C16099,'Справочник по тт'!$A$2:$C$5,3,FALSE)</f>
        <v>"Колибри"</v>
      </c>
      <c r="E16099" t="str">
        <f>IF(AND(C16099=1,B16099&lt;='Справочник по тт'!$D$1),'Справочник по тт'!$D$2,VLOOKUP(C16099,'Справочник по тт'!A:C,2,FALSE))</f>
        <v>"Колибри" ул. Широкая д.150</v>
      </c>
      <c r="F16099" s="2" t="str">
        <f t="shared" si="503"/>
        <v/>
      </c>
    </row>
    <row r="16100" spans="1:6" x14ac:dyDescent="0.25">
      <c r="A16100" s="3">
        <v>44072.5</v>
      </c>
      <c r="B16100" s="14">
        <f t="shared" si="502"/>
        <v>44072</v>
      </c>
      <c r="C16100">
        <v>2</v>
      </c>
      <c r="D16100" t="str">
        <f>VLOOKUP(C16100,'Справочник по тт'!$A$2:$C$5,3,FALSE)</f>
        <v>"Колибри"</v>
      </c>
      <c r="E16100" t="str">
        <f>IF(AND(C16100=1,B16100&lt;='Справочник по тт'!$D$1),'Справочник по тт'!$D$2,VLOOKUP(C16100,'Справочник по тт'!A:C,2,FALSE))</f>
        <v>"Колибри" ул. Широкая д.150</v>
      </c>
      <c r="F16100" s="2" t="str">
        <f t="shared" si="503"/>
        <v/>
      </c>
    </row>
    <row r="16101" spans="1:6" x14ac:dyDescent="0.25">
      <c r="A16101" s="3">
        <v>44072.5</v>
      </c>
      <c r="B16101" s="14">
        <f t="shared" si="502"/>
        <v>44072</v>
      </c>
      <c r="C16101">
        <v>2</v>
      </c>
      <c r="D16101" t="str">
        <f>VLOOKUP(C16101,'Справочник по тт'!$A$2:$C$5,3,FALSE)</f>
        <v>"Колибри"</v>
      </c>
      <c r="E16101" t="str">
        <f>IF(AND(C16101=1,B16101&lt;='Справочник по тт'!$D$1),'Справочник по тт'!$D$2,VLOOKUP(C16101,'Справочник по тт'!A:C,2,FALSE))</f>
        <v>"Колибри" ул. Широкая д.150</v>
      </c>
      <c r="F16101" s="2" t="str">
        <f t="shared" si="503"/>
        <v/>
      </c>
    </row>
    <row r="16102" spans="1:6" x14ac:dyDescent="0.25">
      <c r="A16102" s="3">
        <v>44072.541666666664</v>
      </c>
      <c r="B16102" s="14">
        <f t="shared" si="502"/>
        <v>44072</v>
      </c>
      <c r="C16102">
        <v>2</v>
      </c>
      <c r="D16102" t="str">
        <f>VLOOKUP(C16102,'Справочник по тт'!$A$2:$C$5,3,FALSE)</f>
        <v>"Колибри"</v>
      </c>
      <c r="E16102" t="str">
        <f>IF(AND(C16102=1,B16102&lt;='Справочник по тт'!$D$1),'Справочник по тт'!$D$2,VLOOKUP(C16102,'Справочник по тт'!A:C,2,FALSE))</f>
        <v>"Колибри" ул. Широкая д.150</v>
      </c>
      <c r="F16102" s="2" t="str">
        <f t="shared" si="503"/>
        <v/>
      </c>
    </row>
    <row r="16103" spans="1:6" x14ac:dyDescent="0.25">
      <c r="A16103" s="3">
        <v>44072.541666666664</v>
      </c>
      <c r="B16103" s="14">
        <f t="shared" si="502"/>
        <v>44072</v>
      </c>
      <c r="C16103">
        <v>2</v>
      </c>
      <c r="D16103" t="str">
        <f>VLOOKUP(C16103,'Справочник по тт'!$A$2:$C$5,3,FALSE)</f>
        <v>"Колибри"</v>
      </c>
      <c r="E16103" t="str">
        <f>IF(AND(C16103=1,B16103&lt;='Справочник по тт'!$D$1),'Справочник по тт'!$D$2,VLOOKUP(C16103,'Справочник по тт'!A:C,2,FALSE))</f>
        <v>"Колибри" ул. Широкая д.150</v>
      </c>
      <c r="F16103" s="2" t="str">
        <f t="shared" si="503"/>
        <v/>
      </c>
    </row>
    <row r="16104" spans="1:6" x14ac:dyDescent="0.25">
      <c r="A16104" s="3">
        <v>44072.541666666664</v>
      </c>
      <c r="B16104" s="14">
        <f t="shared" si="502"/>
        <v>44072</v>
      </c>
      <c r="C16104">
        <v>2</v>
      </c>
      <c r="D16104" t="str">
        <f>VLOOKUP(C16104,'Справочник по тт'!$A$2:$C$5,3,FALSE)</f>
        <v>"Колибри"</v>
      </c>
      <c r="E16104" t="str">
        <f>IF(AND(C16104=1,B16104&lt;='Справочник по тт'!$D$1),'Справочник по тт'!$D$2,VLOOKUP(C16104,'Справочник по тт'!A:C,2,FALSE))</f>
        <v>"Колибри" ул. Широкая д.150</v>
      </c>
      <c r="F16104" s="2" t="str">
        <f t="shared" si="503"/>
        <v/>
      </c>
    </row>
    <row r="16105" spans="1:6" x14ac:dyDescent="0.25">
      <c r="A16105" s="3">
        <v>44072.583333333336</v>
      </c>
      <c r="B16105" s="14">
        <f t="shared" si="502"/>
        <v>44072</v>
      </c>
      <c r="C16105">
        <v>2</v>
      </c>
      <c r="D16105" t="str">
        <f>VLOOKUP(C16105,'Справочник по тт'!$A$2:$C$5,3,FALSE)</f>
        <v>"Колибри"</v>
      </c>
      <c r="E16105" t="str">
        <f>IF(AND(C16105=1,B16105&lt;='Справочник по тт'!$D$1),'Справочник по тт'!$D$2,VLOOKUP(C16105,'Справочник по тт'!A:C,2,FALSE))</f>
        <v>"Колибри" ул. Широкая д.150</v>
      </c>
      <c r="F16105" s="2" t="str">
        <f t="shared" si="503"/>
        <v/>
      </c>
    </row>
    <row r="16106" spans="1:6" x14ac:dyDescent="0.25">
      <c r="A16106" s="3">
        <v>44072.625</v>
      </c>
      <c r="B16106" s="14">
        <f t="shared" si="502"/>
        <v>44072</v>
      </c>
      <c r="C16106">
        <v>2</v>
      </c>
      <c r="D16106" t="str">
        <f>VLOOKUP(C16106,'Справочник по тт'!$A$2:$C$5,3,FALSE)</f>
        <v>"Колибри"</v>
      </c>
      <c r="E16106" t="str">
        <f>IF(AND(C16106=1,B16106&lt;='Справочник по тт'!$D$1),'Справочник по тт'!$D$2,VLOOKUP(C16106,'Справочник по тт'!A:C,2,FALSE))</f>
        <v>"Колибри" ул. Широкая д.150</v>
      </c>
      <c r="F16106" s="2" t="str">
        <f t="shared" si="503"/>
        <v/>
      </c>
    </row>
    <row r="16107" spans="1:6" x14ac:dyDescent="0.25">
      <c r="A16107" s="3">
        <v>44072.625</v>
      </c>
      <c r="B16107" s="14">
        <f t="shared" si="502"/>
        <v>44072</v>
      </c>
      <c r="C16107">
        <v>2</v>
      </c>
      <c r="D16107" t="str">
        <f>VLOOKUP(C16107,'Справочник по тт'!$A$2:$C$5,3,FALSE)</f>
        <v>"Колибри"</v>
      </c>
      <c r="E16107" t="str">
        <f>IF(AND(C16107=1,B16107&lt;='Справочник по тт'!$D$1),'Справочник по тт'!$D$2,VLOOKUP(C16107,'Справочник по тт'!A:C,2,FALSE))</f>
        <v>"Колибри" ул. Широкая д.150</v>
      </c>
      <c r="F16107" s="2" t="str">
        <f t="shared" si="503"/>
        <v/>
      </c>
    </row>
    <row r="16108" spans="1:6" x14ac:dyDescent="0.25">
      <c r="A16108" s="3">
        <v>44072.625</v>
      </c>
      <c r="B16108" s="14">
        <f t="shared" si="502"/>
        <v>44072</v>
      </c>
      <c r="C16108">
        <v>2</v>
      </c>
      <c r="D16108" t="str">
        <f>VLOOKUP(C16108,'Справочник по тт'!$A$2:$C$5,3,FALSE)</f>
        <v>"Колибри"</v>
      </c>
      <c r="E16108" t="str">
        <f>IF(AND(C16108=1,B16108&lt;='Справочник по тт'!$D$1),'Справочник по тт'!$D$2,VLOOKUP(C16108,'Справочник по тт'!A:C,2,FALSE))</f>
        <v>"Колибри" ул. Широкая д.150</v>
      </c>
      <c r="F16108" s="2" t="str">
        <f t="shared" si="503"/>
        <v/>
      </c>
    </row>
    <row r="16109" spans="1:6" x14ac:dyDescent="0.25">
      <c r="A16109" s="3">
        <v>44072.625</v>
      </c>
      <c r="B16109" s="14">
        <f t="shared" si="502"/>
        <v>44072</v>
      </c>
      <c r="C16109">
        <v>2</v>
      </c>
      <c r="D16109" t="str">
        <f>VLOOKUP(C16109,'Справочник по тт'!$A$2:$C$5,3,FALSE)</f>
        <v>"Колибри"</v>
      </c>
      <c r="E16109" t="str">
        <f>IF(AND(C16109=1,B16109&lt;='Справочник по тт'!$D$1),'Справочник по тт'!$D$2,VLOOKUP(C16109,'Справочник по тт'!A:C,2,FALSE))</f>
        <v>"Колибри" ул. Широкая д.150</v>
      </c>
      <c r="F16109" s="2" t="str">
        <f t="shared" si="503"/>
        <v/>
      </c>
    </row>
    <row r="16110" spans="1:6" x14ac:dyDescent="0.25">
      <c r="A16110" s="3">
        <v>44072.625</v>
      </c>
      <c r="B16110" s="14">
        <f t="shared" si="502"/>
        <v>44072</v>
      </c>
      <c r="C16110">
        <v>2</v>
      </c>
      <c r="D16110" t="str">
        <f>VLOOKUP(C16110,'Справочник по тт'!$A$2:$C$5,3,FALSE)</f>
        <v>"Колибри"</v>
      </c>
      <c r="E16110" t="str">
        <f>IF(AND(C16110=1,B16110&lt;='Справочник по тт'!$D$1),'Справочник по тт'!$D$2,VLOOKUP(C16110,'Справочник по тт'!A:C,2,FALSE))</f>
        <v>"Колибри" ул. Широкая д.150</v>
      </c>
      <c r="F16110" s="2" t="str">
        <f t="shared" si="503"/>
        <v/>
      </c>
    </row>
    <row r="16111" spans="1:6" x14ac:dyDescent="0.25">
      <c r="A16111" s="3">
        <v>44072.666666666664</v>
      </c>
      <c r="B16111" s="14">
        <f t="shared" si="502"/>
        <v>44072</v>
      </c>
      <c r="C16111">
        <v>2</v>
      </c>
      <c r="D16111" t="str">
        <f>VLOOKUP(C16111,'Справочник по тт'!$A$2:$C$5,3,FALSE)</f>
        <v>"Колибри"</v>
      </c>
      <c r="E16111" t="str">
        <f>IF(AND(C16111=1,B16111&lt;='Справочник по тт'!$D$1),'Справочник по тт'!$D$2,VLOOKUP(C16111,'Справочник по тт'!A:C,2,FALSE))</f>
        <v>"Колибри" ул. Широкая д.150</v>
      </c>
      <c r="F16111" s="2" t="str">
        <f t="shared" si="503"/>
        <v/>
      </c>
    </row>
    <row r="16112" spans="1:6" x14ac:dyDescent="0.25">
      <c r="A16112" s="3">
        <v>44072.680555555555</v>
      </c>
      <c r="B16112" s="14">
        <f t="shared" si="502"/>
        <v>44072</v>
      </c>
      <c r="C16112">
        <v>2</v>
      </c>
      <c r="D16112" t="str">
        <f>VLOOKUP(C16112,'Справочник по тт'!$A$2:$C$5,3,FALSE)</f>
        <v>"Колибри"</v>
      </c>
      <c r="E16112" t="str">
        <f>IF(AND(C16112=1,B16112&lt;='Справочник по тт'!$D$1),'Справочник по тт'!$D$2,VLOOKUP(C16112,'Справочник по тт'!A:C,2,FALSE))</f>
        <v>"Колибри" ул. Широкая д.150</v>
      </c>
      <c r="F16112" s="2" t="str">
        <f t="shared" si="503"/>
        <v/>
      </c>
    </row>
    <row r="16113" spans="1:6" x14ac:dyDescent="0.25">
      <c r="A16113" s="3">
        <v>44072.694444444445</v>
      </c>
      <c r="B16113" s="14">
        <f t="shared" si="502"/>
        <v>44072</v>
      </c>
      <c r="C16113">
        <v>2</v>
      </c>
      <c r="D16113" t="str">
        <f>VLOOKUP(C16113,'Справочник по тт'!$A$2:$C$5,3,FALSE)</f>
        <v>"Колибри"</v>
      </c>
      <c r="E16113" t="str">
        <f>IF(AND(C16113=1,B16113&lt;='Справочник по тт'!$D$1),'Справочник по тт'!$D$2,VLOOKUP(C16113,'Справочник по тт'!A:C,2,FALSE))</f>
        <v>"Колибри" ул. Широкая д.150</v>
      </c>
      <c r="F16113" s="2" t="str">
        <f t="shared" si="503"/>
        <v/>
      </c>
    </row>
    <row r="16114" spans="1:6" x14ac:dyDescent="0.25">
      <c r="A16114" s="3">
        <v>44072.708333333336</v>
      </c>
      <c r="B16114" s="14">
        <f t="shared" si="502"/>
        <v>44072</v>
      </c>
      <c r="C16114">
        <v>2</v>
      </c>
      <c r="D16114" t="str">
        <f>VLOOKUP(C16114,'Справочник по тт'!$A$2:$C$5,3,FALSE)</f>
        <v>"Колибри"</v>
      </c>
      <c r="E16114" t="str">
        <f>IF(AND(C16114=1,B16114&lt;='Справочник по тт'!$D$1),'Справочник по тт'!$D$2,VLOOKUP(C16114,'Справочник по тт'!A:C,2,FALSE))</f>
        <v>"Колибри" ул. Широкая д.150</v>
      </c>
      <c r="F16114" s="2" t="str">
        <f t="shared" si="503"/>
        <v/>
      </c>
    </row>
    <row r="16115" spans="1:6" x14ac:dyDescent="0.25">
      <c r="A16115" s="3">
        <v>44072.708333333336</v>
      </c>
      <c r="B16115" s="14">
        <f t="shared" si="502"/>
        <v>44072</v>
      </c>
      <c r="C16115">
        <v>2</v>
      </c>
      <c r="D16115" t="str">
        <f>VLOOKUP(C16115,'Справочник по тт'!$A$2:$C$5,3,FALSE)</f>
        <v>"Колибри"</v>
      </c>
      <c r="E16115" t="str">
        <f>IF(AND(C16115=1,B16115&lt;='Справочник по тт'!$D$1),'Справочник по тт'!$D$2,VLOOKUP(C16115,'Справочник по тт'!A:C,2,FALSE))</f>
        <v>"Колибри" ул. Широкая д.150</v>
      </c>
      <c r="F16115" s="2" t="str">
        <f t="shared" si="503"/>
        <v/>
      </c>
    </row>
    <row r="16116" spans="1:6" x14ac:dyDescent="0.25">
      <c r="A16116" s="3">
        <v>44072.791666666664</v>
      </c>
      <c r="B16116" s="14">
        <f t="shared" si="502"/>
        <v>44072</v>
      </c>
      <c r="C16116">
        <v>2</v>
      </c>
      <c r="D16116" t="str">
        <f>VLOOKUP(C16116,'Справочник по тт'!$A$2:$C$5,3,FALSE)</f>
        <v>"Колибри"</v>
      </c>
      <c r="E16116" t="str">
        <f>IF(AND(C16116=1,B16116&lt;='Справочник по тт'!$D$1),'Справочник по тт'!$D$2,VLOOKUP(C16116,'Справочник по тт'!A:C,2,FALSE))</f>
        <v>"Колибри" ул. Широкая д.150</v>
      </c>
      <c r="F16116" s="2" t="str">
        <f t="shared" si="503"/>
        <v/>
      </c>
    </row>
    <row r="16117" spans="1:6" x14ac:dyDescent="0.25">
      <c r="A16117" s="3">
        <v>44072.791666666664</v>
      </c>
      <c r="B16117" s="14">
        <f t="shared" si="502"/>
        <v>44072</v>
      </c>
      <c r="C16117">
        <v>2</v>
      </c>
      <c r="D16117" t="str">
        <f>VLOOKUP(C16117,'Справочник по тт'!$A$2:$C$5,3,FALSE)</f>
        <v>"Колибри"</v>
      </c>
      <c r="E16117" t="str">
        <f>IF(AND(C16117=1,B16117&lt;='Справочник по тт'!$D$1),'Справочник по тт'!$D$2,VLOOKUP(C16117,'Справочник по тт'!A:C,2,FALSE))</f>
        <v>"Колибри" ул. Широкая д.150</v>
      </c>
      <c r="F16117" s="2" t="str">
        <f t="shared" si="503"/>
        <v/>
      </c>
    </row>
    <row r="16118" spans="1:6" x14ac:dyDescent="0.25">
      <c r="A16118" s="3">
        <v>44072.833333333336</v>
      </c>
      <c r="B16118" s="14">
        <f t="shared" si="502"/>
        <v>44072</v>
      </c>
      <c r="C16118">
        <v>2</v>
      </c>
      <c r="D16118" t="str">
        <f>VLOOKUP(C16118,'Справочник по тт'!$A$2:$C$5,3,FALSE)</f>
        <v>"Колибри"</v>
      </c>
      <c r="E16118" t="str">
        <f>IF(AND(C16118=1,B16118&lt;='Справочник по тт'!$D$1),'Справочник по тт'!$D$2,VLOOKUP(C16118,'Справочник по тт'!A:C,2,FALSE))</f>
        <v>"Колибри" ул. Широкая д.150</v>
      </c>
      <c r="F16118" s="2" t="str">
        <f t="shared" si="503"/>
        <v/>
      </c>
    </row>
    <row r="16119" spans="1:6" x14ac:dyDescent="0.25">
      <c r="A16119" s="3">
        <v>44072.875</v>
      </c>
      <c r="B16119" s="14">
        <f t="shared" si="502"/>
        <v>44072</v>
      </c>
      <c r="C16119">
        <v>2</v>
      </c>
      <c r="D16119" t="str">
        <f>VLOOKUP(C16119,'Справочник по тт'!$A$2:$C$5,3,FALSE)</f>
        <v>"Колибри"</v>
      </c>
      <c r="E16119" t="str">
        <f>IF(AND(C16119=1,B16119&lt;='Справочник по тт'!$D$1),'Справочник по тт'!$D$2,VLOOKUP(C16119,'Справочник по тт'!A:C,2,FALSE))</f>
        <v>"Колибри" ул. Широкая д.150</v>
      </c>
      <c r="F16119" s="2" t="str">
        <f t="shared" si="503"/>
        <v/>
      </c>
    </row>
    <row r="16120" spans="1:6" x14ac:dyDescent="0.25">
      <c r="A16120" s="3">
        <v>44072.916666666664</v>
      </c>
      <c r="B16120" s="14">
        <f t="shared" si="502"/>
        <v>44072</v>
      </c>
      <c r="C16120">
        <v>2</v>
      </c>
      <c r="D16120" t="str">
        <f>VLOOKUP(C16120,'Справочник по тт'!$A$2:$C$5,3,FALSE)</f>
        <v>"Колибри"</v>
      </c>
      <c r="E16120" t="str">
        <f>IF(AND(C16120=1,B16120&lt;='Справочник по тт'!$D$1),'Справочник по тт'!$D$2,VLOOKUP(C16120,'Справочник по тт'!A:C,2,FALSE))</f>
        <v>"Колибри" ул. Широкая д.150</v>
      </c>
      <c r="F16120" s="2" t="str">
        <f t="shared" si="503"/>
        <v/>
      </c>
    </row>
    <row r="16121" spans="1:6" x14ac:dyDescent="0.25">
      <c r="A16121" s="3">
        <v>44072.958333333336</v>
      </c>
      <c r="B16121" s="14">
        <f t="shared" si="502"/>
        <v>44072</v>
      </c>
      <c r="C16121">
        <v>2</v>
      </c>
      <c r="D16121" t="str">
        <f>VLOOKUP(C16121,'Справочник по тт'!$A$2:$C$5,3,FALSE)</f>
        <v>"Колибри"</v>
      </c>
      <c r="E16121" t="str">
        <f>IF(AND(C16121=1,B16121&lt;='Справочник по тт'!$D$1),'Справочник по тт'!$D$2,VLOOKUP(C16121,'Справочник по тт'!A:C,2,FALSE))</f>
        <v>"Колибри" ул. Широкая д.150</v>
      </c>
      <c r="F16121" s="2" t="str">
        <f t="shared" si="503"/>
        <v/>
      </c>
    </row>
    <row r="16122" spans="1:6" x14ac:dyDescent="0.25">
      <c r="A16122" s="3">
        <v>44073.25</v>
      </c>
      <c r="B16122" s="14">
        <f t="shared" si="502"/>
        <v>44073</v>
      </c>
      <c r="C16122">
        <v>2</v>
      </c>
      <c r="D16122" t="str">
        <f>VLOOKUP(C16122,'Справочник по тт'!$A$2:$C$5,3,FALSE)</f>
        <v>"Колибри"</v>
      </c>
      <c r="E16122" t="str">
        <f>IF(AND(C16122=1,B16122&lt;='Справочник по тт'!$D$1),'Справочник по тт'!$D$2,VLOOKUP(C16122,'Справочник по тт'!A:C,2,FALSE))</f>
        <v>"Колибри" ул. Широкая д.150</v>
      </c>
      <c r="F16122" s="2" t="str">
        <f t="shared" si="503"/>
        <v/>
      </c>
    </row>
    <row r="16123" spans="1:6" x14ac:dyDescent="0.25">
      <c r="A16123" s="3">
        <v>44073.291666666664</v>
      </c>
      <c r="B16123" s="14">
        <f t="shared" si="502"/>
        <v>44073</v>
      </c>
      <c r="C16123">
        <v>2</v>
      </c>
      <c r="D16123" t="str">
        <f>VLOOKUP(C16123,'Справочник по тт'!$A$2:$C$5,3,FALSE)</f>
        <v>"Колибри"</v>
      </c>
      <c r="E16123" t="str">
        <f>IF(AND(C16123=1,B16123&lt;='Справочник по тт'!$D$1),'Справочник по тт'!$D$2,VLOOKUP(C16123,'Справочник по тт'!A:C,2,FALSE))</f>
        <v>"Колибри" ул. Широкая д.150</v>
      </c>
      <c r="F16123" s="2" t="str">
        <f t="shared" si="503"/>
        <v/>
      </c>
    </row>
    <row r="16124" spans="1:6" x14ac:dyDescent="0.25">
      <c r="A16124" s="3">
        <v>44073.333333333336</v>
      </c>
      <c r="B16124" s="14">
        <f t="shared" si="502"/>
        <v>44073</v>
      </c>
      <c r="C16124">
        <v>2</v>
      </c>
      <c r="D16124" t="str">
        <f>VLOOKUP(C16124,'Справочник по тт'!$A$2:$C$5,3,FALSE)</f>
        <v>"Колибри"</v>
      </c>
      <c r="E16124" t="str">
        <f>IF(AND(C16124=1,B16124&lt;='Справочник по тт'!$D$1),'Справочник по тт'!$D$2,VLOOKUP(C16124,'Справочник по тт'!A:C,2,FALSE))</f>
        <v>"Колибри" ул. Широкая д.150</v>
      </c>
      <c r="F16124" s="2" t="str">
        <f t="shared" si="503"/>
        <v/>
      </c>
    </row>
    <row r="16125" spans="1:6" x14ac:dyDescent="0.25">
      <c r="A16125" s="3">
        <v>44073.333333333336</v>
      </c>
      <c r="B16125" s="14">
        <f t="shared" si="502"/>
        <v>44073</v>
      </c>
      <c r="C16125">
        <v>2</v>
      </c>
      <c r="D16125" t="str">
        <f>VLOOKUP(C16125,'Справочник по тт'!$A$2:$C$5,3,FALSE)</f>
        <v>"Колибри"</v>
      </c>
      <c r="E16125" t="str">
        <f>IF(AND(C16125=1,B16125&lt;='Справочник по тт'!$D$1),'Справочник по тт'!$D$2,VLOOKUP(C16125,'Справочник по тт'!A:C,2,FALSE))</f>
        <v>"Колибри" ул. Широкая д.150</v>
      </c>
      <c r="F16125" s="2" t="str">
        <f t="shared" si="503"/>
        <v/>
      </c>
    </row>
    <row r="16126" spans="1:6" x14ac:dyDescent="0.25">
      <c r="A16126" s="3">
        <v>44073.333333333336</v>
      </c>
      <c r="B16126" s="14">
        <f t="shared" si="502"/>
        <v>44073</v>
      </c>
      <c r="C16126">
        <v>2</v>
      </c>
      <c r="D16126" t="str">
        <f>VLOOKUP(C16126,'Справочник по тт'!$A$2:$C$5,3,FALSE)</f>
        <v>"Колибри"</v>
      </c>
      <c r="E16126" t="str">
        <f>IF(AND(C16126=1,B16126&lt;='Справочник по тт'!$D$1),'Справочник по тт'!$D$2,VLOOKUP(C16126,'Справочник по тт'!A:C,2,FALSE))</f>
        <v>"Колибри" ул. Широкая д.150</v>
      </c>
      <c r="F16126" s="2" t="str">
        <f t="shared" si="503"/>
        <v/>
      </c>
    </row>
    <row r="16127" spans="1:6" x14ac:dyDescent="0.25">
      <c r="A16127" s="3">
        <v>44073.333333333336</v>
      </c>
      <c r="B16127" s="14">
        <f t="shared" si="502"/>
        <v>44073</v>
      </c>
      <c r="C16127">
        <v>2</v>
      </c>
      <c r="D16127" t="str">
        <f>VLOOKUP(C16127,'Справочник по тт'!$A$2:$C$5,3,FALSE)</f>
        <v>"Колибри"</v>
      </c>
      <c r="E16127" t="str">
        <f>IF(AND(C16127=1,B16127&lt;='Справочник по тт'!$D$1),'Справочник по тт'!$D$2,VLOOKUP(C16127,'Справочник по тт'!A:C,2,FALSE))</f>
        <v>"Колибри" ул. Широкая д.150</v>
      </c>
      <c r="F16127" s="2" t="str">
        <f t="shared" si="503"/>
        <v/>
      </c>
    </row>
    <row r="16128" spans="1:6" x14ac:dyDescent="0.25">
      <c r="A16128" s="3">
        <v>44073.333333333336</v>
      </c>
      <c r="B16128" s="14">
        <f t="shared" si="502"/>
        <v>44073</v>
      </c>
      <c r="C16128">
        <v>2</v>
      </c>
      <c r="D16128" t="str">
        <f>VLOOKUP(C16128,'Справочник по тт'!$A$2:$C$5,3,FALSE)</f>
        <v>"Колибри"</v>
      </c>
      <c r="E16128" t="str">
        <f>IF(AND(C16128=1,B16128&lt;='Справочник по тт'!$D$1),'Справочник по тт'!$D$2,VLOOKUP(C16128,'Справочник по тт'!A:C,2,FALSE))</f>
        <v>"Колибри" ул. Широкая д.150</v>
      </c>
      <c r="F16128" s="2" t="str">
        <f t="shared" si="503"/>
        <v/>
      </c>
    </row>
    <row r="16129" spans="1:6" x14ac:dyDescent="0.25">
      <c r="A16129" s="3">
        <v>44073.333333333336</v>
      </c>
      <c r="B16129" s="14">
        <f t="shared" si="502"/>
        <v>44073</v>
      </c>
      <c r="C16129">
        <v>2</v>
      </c>
      <c r="D16129" t="str">
        <f>VLOOKUP(C16129,'Справочник по тт'!$A$2:$C$5,3,FALSE)</f>
        <v>"Колибри"</v>
      </c>
      <c r="E16129" t="str">
        <f>IF(AND(C16129=1,B16129&lt;='Справочник по тт'!$D$1),'Справочник по тт'!$D$2,VLOOKUP(C16129,'Справочник по тт'!A:C,2,FALSE))</f>
        <v>"Колибри" ул. Широкая д.150</v>
      </c>
      <c r="F16129" s="2" t="str">
        <f t="shared" si="503"/>
        <v/>
      </c>
    </row>
    <row r="16130" spans="1:6" x14ac:dyDescent="0.25">
      <c r="A16130" s="3">
        <v>44073.375</v>
      </c>
      <c r="B16130" s="14">
        <f t="shared" ref="B16130:B16193" si="504">(TEXT(A16130,"ДД.ММ.ГГГГ"))*1</f>
        <v>44073</v>
      </c>
      <c r="C16130">
        <v>2</v>
      </c>
      <c r="D16130" t="str">
        <f>VLOOKUP(C16130,'Справочник по тт'!$A$2:$C$5,3,FALSE)</f>
        <v>"Колибри"</v>
      </c>
      <c r="E16130" t="str">
        <f>IF(AND(C16130=1,B16130&lt;='Справочник по тт'!$D$1),'Справочник по тт'!$D$2,VLOOKUP(C16130,'Справочник по тт'!A:C,2,FALSE))</f>
        <v>"Колибри" ул. Широкая д.150</v>
      </c>
      <c r="F16130" s="2" t="str">
        <f t="shared" si="503"/>
        <v/>
      </c>
    </row>
    <row r="16131" spans="1:6" x14ac:dyDescent="0.25">
      <c r="A16131" s="3">
        <v>44073.375</v>
      </c>
      <c r="B16131" s="14">
        <f t="shared" si="504"/>
        <v>44073</v>
      </c>
      <c r="C16131">
        <v>2</v>
      </c>
      <c r="D16131" t="str">
        <f>VLOOKUP(C16131,'Справочник по тт'!$A$2:$C$5,3,FALSE)</f>
        <v>"Колибри"</v>
      </c>
      <c r="E16131" t="str">
        <f>IF(AND(C16131=1,B16131&lt;='Справочник по тт'!$D$1),'Справочник по тт'!$D$2,VLOOKUP(C16131,'Справочник по тт'!A:C,2,FALSE))</f>
        <v>"Колибри" ул. Широкая д.150</v>
      </c>
      <c r="F16131" s="2" t="str">
        <f t="shared" ref="F16131:F16194" si="505">IF(B16131&lt;=$F$1,1,"")</f>
        <v/>
      </c>
    </row>
    <row r="16132" spans="1:6" x14ac:dyDescent="0.25">
      <c r="A16132" s="3">
        <v>44073.375</v>
      </c>
      <c r="B16132" s="14">
        <f t="shared" si="504"/>
        <v>44073</v>
      </c>
      <c r="C16132">
        <v>2</v>
      </c>
      <c r="D16132" t="str">
        <f>VLOOKUP(C16132,'Справочник по тт'!$A$2:$C$5,3,FALSE)</f>
        <v>"Колибри"</v>
      </c>
      <c r="E16132" t="str">
        <f>IF(AND(C16132=1,B16132&lt;='Справочник по тт'!$D$1),'Справочник по тт'!$D$2,VLOOKUP(C16132,'Справочник по тт'!A:C,2,FALSE))</f>
        <v>"Колибри" ул. Широкая д.150</v>
      </c>
      <c r="F16132" s="2" t="str">
        <f t="shared" si="505"/>
        <v/>
      </c>
    </row>
    <row r="16133" spans="1:6" x14ac:dyDescent="0.25">
      <c r="A16133" s="3">
        <v>44073.375</v>
      </c>
      <c r="B16133" s="14">
        <f t="shared" si="504"/>
        <v>44073</v>
      </c>
      <c r="C16133">
        <v>2</v>
      </c>
      <c r="D16133" t="str">
        <f>VLOOKUP(C16133,'Справочник по тт'!$A$2:$C$5,3,FALSE)</f>
        <v>"Колибри"</v>
      </c>
      <c r="E16133" t="str">
        <f>IF(AND(C16133=1,B16133&lt;='Справочник по тт'!$D$1),'Справочник по тт'!$D$2,VLOOKUP(C16133,'Справочник по тт'!A:C,2,FALSE))</f>
        <v>"Колибри" ул. Широкая д.150</v>
      </c>
      <c r="F16133" s="2" t="str">
        <f t="shared" si="505"/>
        <v/>
      </c>
    </row>
    <row r="16134" spans="1:6" x14ac:dyDescent="0.25">
      <c r="A16134" s="3">
        <v>44073.375</v>
      </c>
      <c r="B16134" s="14">
        <f t="shared" si="504"/>
        <v>44073</v>
      </c>
      <c r="C16134">
        <v>2</v>
      </c>
      <c r="D16134" t="str">
        <f>VLOOKUP(C16134,'Справочник по тт'!$A$2:$C$5,3,FALSE)</f>
        <v>"Колибри"</v>
      </c>
      <c r="E16134" t="str">
        <f>IF(AND(C16134=1,B16134&lt;='Справочник по тт'!$D$1),'Справочник по тт'!$D$2,VLOOKUP(C16134,'Справочник по тт'!A:C,2,FALSE))</f>
        <v>"Колибри" ул. Широкая д.150</v>
      </c>
      <c r="F16134" s="2" t="str">
        <f t="shared" si="505"/>
        <v/>
      </c>
    </row>
    <row r="16135" spans="1:6" x14ac:dyDescent="0.25">
      <c r="A16135" s="3">
        <v>44073.375</v>
      </c>
      <c r="B16135" s="14">
        <f t="shared" si="504"/>
        <v>44073</v>
      </c>
      <c r="C16135">
        <v>2</v>
      </c>
      <c r="D16135" t="str">
        <f>VLOOKUP(C16135,'Справочник по тт'!$A$2:$C$5,3,FALSE)</f>
        <v>"Колибри"</v>
      </c>
      <c r="E16135" t="str">
        <f>IF(AND(C16135=1,B16135&lt;='Справочник по тт'!$D$1),'Справочник по тт'!$D$2,VLOOKUP(C16135,'Справочник по тт'!A:C,2,FALSE))</f>
        <v>"Колибри" ул. Широкая д.150</v>
      </c>
      <c r="F16135" s="2" t="str">
        <f t="shared" si="505"/>
        <v/>
      </c>
    </row>
    <row r="16136" spans="1:6" x14ac:dyDescent="0.25">
      <c r="A16136" s="3">
        <v>44073.416666666664</v>
      </c>
      <c r="B16136" s="14">
        <f t="shared" si="504"/>
        <v>44073</v>
      </c>
      <c r="C16136">
        <v>2</v>
      </c>
      <c r="D16136" t="str">
        <f>VLOOKUP(C16136,'Справочник по тт'!$A$2:$C$5,3,FALSE)</f>
        <v>"Колибри"</v>
      </c>
      <c r="E16136" t="str">
        <f>IF(AND(C16136=1,B16136&lt;='Справочник по тт'!$D$1),'Справочник по тт'!$D$2,VLOOKUP(C16136,'Справочник по тт'!A:C,2,FALSE))</f>
        <v>"Колибри" ул. Широкая д.150</v>
      </c>
      <c r="F16136" s="2" t="str">
        <f t="shared" si="505"/>
        <v/>
      </c>
    </row>
    <row r="16137" spans="1:6" x14ac:dyDescent="0.25">
      <c r="A16137" s="3">
        <v>44073.416666666664</v>
      </c>
      <c r="B16137" s="14">
        <f t="shared" si="504"/>
        <v>44073</v>
      </c>
      <c r="C16137">
        <v>2</v>
      </c>
      <c r="D16137" t="str">
        <f>VLOOKUP(C16137,'Справочник по тт'!$A$2:$C$5,3,FALSE)</f>
        <v>"Колибри"</v>
      </c>
      <c r="E16137" t="str">
        <f>IF(AND(C16137=1,B16137&lt;='Справочник по тт'!$D$1),'Справочник по тт'!$D$2,VLOOKUP(C16137,'Справочник по тт'!A:C,2,FALSE))</f>
        <v>"Колибри" ул. Широкая д.150</v>
      </c>
      <c r="F16137" s="2" t="str">
        <f t="shared" si="505"/>
        <v/>
      </c>
    </row>
    <row r="16138" spans="1:6" x14ac:dyDescent="0.25">
      <c r="A16138" s="3">
        <v>44073.416666666664</v>
      </c>
      <c r="B16138" s="14">
        <f t="shared" si="504"/>
        <v>44073</v>
      </c>
      <c r="C16138">
        <v>2</v>
      </c>
      <c r="D16138" t="str">
        <f>VLOOKUP(C16138,'Справочник по тт'!$A$2:$C$5,3,FALSE)</f>
        <v>"Колибри"</v>
      </c>
      <c r="E16138" t="str">
        <f>IF(AND(C16138=1,B16138&lt;='Справочник по тт'!$D$1),'Справочник по тт'!$D$2,VLOOKUP(C16138,'Справочник по тт'!A:C,2,FALSE))</f>
        <v>"Колибри" ул. Широкая д.150</v>
      </c>
      <c r="F16138" s="2" t="str">
        <f t="shared" si="505"/>
        <v/>
      </c>
    </row>
    <row r="16139" spans="1:6" x14ac:dyDescent="0.25">
      <c r="A16139" s="3">
        <v>44073.416666666664</v>
      </c>
      <c r="B16139" s="14">
        <f t="shared" si="504"/>
        <v>44073</v>
      </c>
      <c r="C16139">
        <v>2</v>
      </c>
      <c r="D16139" t="str">
        <f>VLOOKUP(C16139,'Справочник по тт'!$A$2:$C$5,3,FALSE)</f>
        <v>"Колибри"</v>
      </c>
      <c r="E16139" t="str">
        <f>IF(AND(C16139=1,B16139&lt;='Справочник по тт'!$D$1),'Справочник по тт'!$D$2,VLOOKUP(C16139,'Справочник по тт'!A:C,2,FALSE))</f>
        <v>"Колибри" ул. Широкая д.150</v>
      </c>
      <c r="F16139" s="2" t="str">
        <f t="shared" si="505"/>
        <v/>
      </c>
    </row>
    <row r="16140" spans="1:6" x14ac:dyDescent="0.25">
      <c r="A16140" s="3">
        <v>44073.416666666664</v>
      </c>
      <c r="B16140" s="14">
        <f t="shared" si="504"/>
        <v>44073</v>
      </c>
      <c r="C16140">
        <v>2</v>
      </c>
      <c r="D16140" t="str">
        <f>VLOOKUP(C16140,'Справочник по тт'!$A$2:$C$5,3,FALSE)</f>
        <v>"Колибри"</v>
      </c>
      <c r="E16140" t="str">
        <f>IF(AND(C16140=1,B16140&lt;='Справочник по тт'!$D$1),'Справочник по тт'!$D$2,VLOOKUP(C16140,'Справочник по тт'!A:C,2,FALSE))</f>
        <v>"Колибри" ул. Широкая д.150</v>
      </c>
      <c r="F16140" s="2" t="str">
        <f t="shared" si="505"/>
        <v/>
      </c>
    </row>
    <row r="16141" spans="1:6" x14ac:dyDescent="0.25">
      <c r="A16141" s="3">
        <v>44073.416666666664</v>
      </c>
      <c r="B16141" s="14">
        <f t="shared" si="504"/>
        <v>44073</v>
      </c>
      <c r="C16141">
        <v>2</v>
      </c>
      <c r="D16141" t="str">
        <f>VLOOKUP(C16141,'Справочник по тт'!$A$2:$C$5,3,FALSE)</f>
        <v>"Колибри"</v>
      </c>
      <c r="E16141" t="str">
        <f>IF(AND(C16141=1,B16141&lt;='Справочник по тт'!$D$1),'Справочник по тт'!$D$2,VLOOKUP(C16141,'Справочник по тт'!A:C,2,FALSE))</f>
        <v>"Колибри" ул. Широкая д.150</v>
      </c>
      <c r="F16141" s="2" t="str">
        <f t="shared" si="505"/>
        <v/>
      </c>
    </row>
    <row r="16142" spans="1:6" x14ac:dyDescent="0.25">
      <c r="A16142" s="3">
        <v>44073.416666666664</v>
      </c>
      <c r="B16142" s="14">
        <f t="shared" si="504"/>
        <v>44073</v>
      </c>
      <c r="C16142">
        <v>2</v>
      </c>
      <c r="D16142" t="str">
        <f>VLOOKUP(C16142,'Справочник по тт'!$A$2:$C$5,3,FALSE)</f>
        <v>"Колибри"</v>
      </c>
      <c r="E16142" t="str">
        <f>IF(AND(C16142=1,B16142&lt;='Справочник по тт'!$D$1),'Справочник по тт'!$D$2,VLOOKUP(C16142,'Справочник по тт'!A:C,2,FALSE))</f>
        <v>"Колибри" ул. Широкая д.150</v>
      </c>
      <c r="F16142" s="2" t="str">
        <f t="shared" si="505"/>
        <v/>
      </c>
    </row>
    <row r="16143" spans="1:6" x14ac:dyDescent="0.25">
      <c r="A16143" s="3">
        <v>44073.416666666664</v>
      </c>
      <c r="B16143" s="14">
        <f t="shared" si="504"/>
        <v>44073</v>
      </c>
      <c r="C16143">
        <v>2</v>
      </c>
      <c r="D16143" t="str">
        <f>VLOOKUP(C16143,'Справочник по тт'!$A$2:$C$5,3,FALSE)</f>
        <v>"Колибри"</v>
      </c>
      <c r="E16143" t="str">
        <f>IF(AND(C16143=1,B16143&lt;='Справочник по тт'!$D$1),'Справочник по тт'!$D$2,VLOOKUP(C16143,'Справочник по тт'!A:C,2,FALSE))</f>
        <v>"Колибри" ул. Широкая д.150</v>
      </c>
      <c r="F16143" s="2" t="str">
        <f t="shared" si="505"/>
        <v/>
      </c>
    </row>
    <row r="16144" spans="1:6" x14ac:dyDescent="0.25">
      <c r="A16144" s="3">
        <v>44073.416666666664</v>
      </c>
      <c r="B16144" s="14">
        <f t="shared" si="504"/>
        <v>44073</v>
      </c>
      <c r="C16144">
        <v>2</v>
      </c>
      <c r="D16144" t="str">
        <f>VLOOKUP(C16144,'Справочник по тт'!$A$2:$C$5,3,FALSE)</f>
        <v>"Колибри"</v>
      </c>
      <c r="E16144" t="str">
        <f>IF(AND(C16144=1,B16144&lt;='Справочник по тт'!$D$1),'Справочник по тт'!$D$2,VLOOKUP(C16144,'Справочник по тт'!A:C,2,FALSE))</f>
        <v>"Колибри" ул. Широкая д.150</v>
      </c>
      <c r="F16144" s="2" t="str">
        <f t="shared" si="505"/>
        <v/>
      </c>
    </row>
    <row r="16145" spans="1:6" x14ac:dyDescent="0.25">
      <c r="A16145" s="3">
        <v>44073.458333333336</v>
      </c>
      <c r="B16145" s="14">
        <f t="shared" si="504"/>
        <v>44073</v>
      </c>
      <c r="C16145">
        <v>2</v>
      </c>
      <c r="D16145" t="str">
        <f>VLOOKUP(C16145,'Справочник по тт'!$A$2:$C$5,3,FALSE)</f>
        <v>"Колибри"</v>
      </c>
      <c r="E16145" t="str">
        <f>IF(AND(C16145=1,B16145&lt;='Справочник по тт'!$D$1),'Справочник по тт'!$D$2,VLOOKUP(C16145,'Справочник по тт'!A:C,2,FALSE))</f>
        <v>"Колибри" ул. Широкая д.150</v>
      </c>
      <c r="F16145" s="2" t="str">
        <f t="shared" si="505"/>
        <v/>
      </c>
    </row>
    <row r="16146" spans="1:6" x14ac:dyDescent="0.25">
      <c r="A16146" s="3">
        <v>44073.458333333336</v>
      </c>
      <c r="B16146" s="14">
        <f t="shared" si="504"/>
        <v>44073</v>
      </c>
      <c r="C16146">
        <v>2</v>
      </c>
      <c r="D16146" t="str">
        <f>VLOOKUP(C16146,'Справочник по тт'!$A$2:$C$5,3,FALSE)</f>
        <v>"Колибри"</v>
      </c>
      <c r="E16146" t="str">
        <f>IF(AND(C16146=1,B16146&lt;='Справочник по тт'!$D$1),'Справочник по тт'!$D$2,VLOOKUP(C16146,'Справочник по тт'!A:C,2,FALSE))</f>
        <v>"Колибри" ул. Широкая д.150</v>
      </c>
      <c r="F16146" s="2" t="str">
        <f t="shared" si="505"/>
        <v/>
      </c>
    </row>
    <row r="16147" spans="1:6" x14ac:dyDescent="0.25">
      <c r="A16147" s="3">
        <v>44073.458333333336</v>
      </c>
      <c r="B16147" s="14">
        <f t="shared" si="504"/>
        <v>44073</v>
      </c>
      <c r="C16147">
        <v>2</v>
      </c>
      <c r="D16147" t="str">
        <f>VLOOKUP(C16147,'Справочник по тт'!$A$2:$C$5,3,FALSE)</f>
        <v>"Колибри"</v>
      </c>
      <c r="E16147" t="str">
        <f>IF(AND(C16147=1,B16147&lt;='Справочник по тт'!$D$1),'Справочник по тт'!$D$2,VLOOKUP(C16147,'Справочник по тт'!A:C,2,FALSE))</f>
        <v>"Колибри" ул. Широкая д.150</v>
      </c>
      <c r="F16147" s="2" t="str">
        <f t="shared" si="505"/>
        <v/>
      </c>
    </row>
    <row r="16148" spans="1:6" x14ac:dyDescent="0.25">
      <c r="A16148" s="3">
        <v>44073.458333333336</v>
      </c>
      <c r="B16148" s="14">
        <f t="shared" si="504"/>
        <v>44073</v>
      </c>
      <c r="C16148">
        <v>2</v>
      </c>
      <c r="D16148" t="str">
        <f>VLOOKUP(C16148,'Справочник по тт'!$A$2:$C$5,3,FALSE)</f>
        <v>"Колибри"</v>
      </c>
      <c r="E16148" t="str">
        <f>IF(AND(C16148=1,B16148&lt;='Справочник по тт'!$D$1),'Справочник по тт'!$D$2,VLOOKUP(C16148,'Справочник по тт'!A:C,2,FALSE))</f>
        <v>"Колибри" ул. Широкая д.150</v>
      </c>
      <c r="F16148" s="2" t="str">
        <f t="shared" si="505"/>
        <v/>
      </c>
    </row>
    <row r="16149" spans="1:6" x14ac:dyDescent="0.25">
      <c r="A16149" s="3">
        <v>44073.458333333336</v>
      </c>
      <c r="B16149" s="14">
        <f t="shared" si="504"/>
        <v>44073</v>
      </c>
      <c r="C16149">
        <v>2</v>
      </c>
      <c r="D16149" t="str">
        <f>VLOOKUP(C16149,'Справочник по тт'!$A$2:$C$5,3,FALSE)</f>
        <v>"Колибри"</v>
      </c>
      <c r="E16149" t="str">
        <f>IF(AND(C16149=1,B16149&lt;='Справочник по тт'!$D$1),'Справочник по тт'!$D$2,VLOOKUP(C16149,'Справочник по тт'!A:C,2,FALSE))</f>
        <v>"Колибри" ул. Широкая д.150</v>
      </c>
      <c r="F16149" s="2" t="str">
        <f t="shared" si="505"/>
        <v/>
      </c>
    </row>
    <row r="16150" spans="1:6" x14ac:dyDescent="0.25">
      <c r="A16150" s="3">
        <v>44073.458333333336</v>
      </c>
      <c r="B16150" s="14">
        <f t="shared" si="504"/>
        <v>44073</v>
      </c>
      <c r="C16150">
        <v>2</v>
      </c>
      <c r="D16150" t="str">
        <f>VLOOKUP(C16150,'Справочник по тт'!$A$2:$C$5,3,FALSE)</f>
        <v>"Колибри"</v>
      </c>
      <c r="E16150" t="str">
        <f>IF(AND(C16150=1,B16150&lt;='Справочник по тт'!$D$1),'Справочник по тт'!$D$2,VLOOKUP(C16150,'Справочник по тт'!A:C,2,FALSE))</f>
        <v>"Колибри" ул. Широкая д.150</v>
      </c>
      <c r="F16150" s="2" t="str">
        <f t="shared" si="505"/>
        <v/>
      </c>
    </row>
    <row r="16151" spans="1:6" x14ac:dyDescent="0.25">
      <c r="A16151" s="3">
        <v>44073.479166666664</v>
      </c>
      <c r="B16151" s="14">
        <f t="shared" si="504"/>
        <v>44073</v>
      </c>
      <c r="C16151">
        <v>2</v>
      </c>
      <c r="D16151" t="str">
        <f>VLOOKUP(C16151,'Справочник по тт'!$A$2:$C$5,3,FALSE)</f>
        <v>"Колибри"</v>
      </c>
      <c r="E16151" t="str">
        <f>IF(AND(C16151=1,B16151&lt;='Справочник по тт'!$D$1),'Справочник по тт'!$D$2,VLOOKUP(C16151,'Справочник по тт'!A:C,2,FALSE))</f>
        <v>"Колибри" ул. Широкая д.150</v>
      </c>
      <c r="F16151" s="2" t="str">
        <f t="shared" si="505"/>
        <v/>
      </c>
    </row>
    <row r="16152" spans="1:6" x14ac:dyDescent="0.25">
      <c r="A16152" s="3">
        <v>44073.541666666664</v>
      </c>
      <c r="B16152" s="14">
        <f t="shared" si="504"/>
        <v>44073</v>
      </c>
      <c r="C16152">
        <v>2</v>
      </c>
      <c r="D16152" t="str">
        <f>VLOOKUP(C16152,'Справочник по тт'!$A$2:$C$5,3,FALSE)</f>
        <v>"Колибри"</v>
      </c>
      <c r="E16152" t="str">
        <f>IF(AND(C16152=1,B16152&lt;='Справочник по тт'!$D$1),'Справочник по тт'!$D$2,VLOOKUP(C16152,'Справочник по тт'!A:C,2,FALSE))</f>
        <v>"Колибри" ул. Широкая д.150</v>
      </c>
      <c r="F16152" s="2" t="str">
        <f t="shared" si="505"/>
        <v/>
      </c>
    </row>
    <row r="16153" spans="1:6" x14ac:dyDescent="0.25">
      <c r="A16153" s="3">
        <v>44073.541666666664</v>
      </c>
      <c r="B16153" s="14">
        <f t="shared" si="504"/>
        <v>44073</v>
      </c>
      <c r="C16153">
        <v>2</v>
      </c>
      <c r="D16153" t="str">
        <f>VLOOKUP(C16153,'Справочник по тт'!$A$2:$C$5,3,FALSE)</f>
        <v>"Колибри"</v>
      </c>
      <c r="E16153" t="str">
        <f>IF(AND(C16153=1,B16153&lt;='Справочник по тт'!$D$1),'Справочник по тт'!$D$2,VLOOKUP(C16153,'Справочник по тт'!A:C,2,FALSE))</f>
        <v>"Колибри" ул. Широкая д.150</v>
      </c>
      <c r="F16153" s="2" t="str">
        <f t="shared" si="505"/>
        <v/>
      </c>
    </row>
    <row r="16154" spans="1:6" x14ac:dyDescent="0.25">
      <c r="A16154" s="3">
        <v>44073.541666666664</v>
      </c>
      <c r="B16154" s="14">
        <f t="shared" si="504"/>
        <v>44073</v>
      </c>
      <c r="C16154">
        <v>2</v>
      </c>
      <c r="D16154" t="str">
        <f>VLOOKUP(C16154,'Справочник по тт'!$A$2:$C$5,3,FALSE)</f>
        <v>"Колибри"</v>
      </c>
      <c r="E16154" t="str">
        <f>IF(AND(C16154=1,B16154&lt;='Справочник по тт'!$D$1),'Справочник по тт'!$D$2,VLOOKUP(C16154,'Справочник по тт'!A:C,2,FALSE))</f>
        <v>"Колибри" ул. Широкая д.150</v>
      </c>
      <c r="F16154" s="2" t="str">
        <f t="shared" si="505"/>
        <v/>
      </c>
    </row>
    <row r="16155" spans="1:6" x14ac:dyDescent="0.25">
      <c r="A16155" s="3">
        <v>44073.541666666664</v>
      </c>
      <c r="B16155" s="14">
        <f t="shared" si="504"/>
        <v>44073</v>
      </c>
      <c r="C16155">
        <v>2</v>
      </c>
      <c r="D16155" t="str">
        <f>VLOOKUP(C16155,'Справочник по тт'!$A$2:$C$5,3,FALSE)</f>
        <v>"Колибри"</v>
      </c>
      <c r="E16155" t="str">
        <f>IF(AND(C16155=1,B16155&lt;='Справочник по тт'!$D$1),'Справочник по тт'!$D$2,VLOOKUP(C16155,'Справочник по тт'!A:C,2,FALSE))</f>
        <v>"Колибри" ул. Широкая д.150</v>
      </c>
      <c r="F16155" s="2" t="str">
        <f t="shared" si="505"/>
        <v/>
      </c>
    </row>
    <row r="16156" spans="1:6" x14ac:dyDescent="0.25">
      <c r="A16156" s="3">
        <v>44073.583333333336</v>
      </c>
      <c r="B16156" s="14">
        <f t="shared" si="504"/>
        <v>44073</v>
      </c>
      <c r="C16156">
        <v>2</v>
      </c>
      <c r="D16156" t="str">
        <f>VLOOKUP(C16156,'Справочник по тт'!$A$2:$C$5,3,FALSE)</f>
        <v>"Колибри"</v>
      </c>
      <c r="E16156" t="str">
        <f>IF(AND(C16156=1,B16156&lt;='Справочник по тт'!$D$1),'Справочник по тт'!$D$2,VLOOKUP(C16156,'Справочник по тт'!A:C,2,FALSE))</f>
        <v>"Колибри" ул. Широкая д.150</v>
      </c>
      <c r="F16156" s="2" t="str">
        <f t="shared" si="505"/>
        <v/>
      </c>
    </row>
    <row r="16157" spans="1:6" x14ac:dyDescent="0.25">
      <c r="A16157" s="3">
        <v>44073.583333333336</v>
      </c>
      <c r="B16157" s="14">
        <f t="shared" si="504"/>
        <v>44073</v>
      </c>
      <c r="C16157">
        <v>2</v>
      </c>
      <c r="D16157" t="str">
        <f>VLOOKUP(C16157,'Справочник по тт'!$A$2:$C$5,3,FALSE)</f>
        <v>"Колибри"</v>
      </c>
      <c r="E16157" t="str">
        <f>IF(AND(C16157=1,B16157&lt;='Справочник по тт'!$D$1),'Справочник по тт'!$D$2,VLOOKUP(C16157,'Справочник по тт'!A:C,2,FALSE))</f>
        <v>"Колибри" ул. Широкая д.150</v>
      </c>
      <c r="F16157" s="2" t="str">
        <f t="shared" si="505"/>
        <v/>
      </c>
    </row>
    <row r="16158" spans="1:6" x14ac:dyDescent="0.25">
      <c r="A16158" s="3">
        <v>44073.583333333336</v>
      </c>
      <c r="B16158" s="14">
        <f t="shared" si="504"/>
        <v>44073</v>
      </c>
      <c r="C16158">
        <v>2</v>
      </c>
      <c r="D16158" t="str">
        <f>VLOOKUP(C16158,'Справочник по тт'!$A$2:$C$5,3,FALSE)</f>
        <v>"Колибри"</v>
      </c>
      <c r="E16158" t="str">
        <f>IF(AND(C16158=1,B16158&lt;='Справочник по тт'!$D$1),'Справочник по тт'!$D$2,VLOOKUP(C16158,'Справочник по тт'!A:C,2,FALSE))</f>
        <v>"Колибри" ул. Широкая д.150</v>
      </c>
      <c r="F16158" s="2" t="str">
        <f t="shared" si="505"/>
        <v/>
      </c>
    </row>
    <row r="16159" spans="1:6" x14ac:dyDescent="0.25">
      <c r="A16159" s="3">
        <v>44073.583333333336</v>
      </c>
      <c r="B16159" s="14">
        <f t="shared" si="504"/>
        <v>44073</v>
      </c>
      <c r="C16159">
        <v>2</v>
      </c>
      <c r="D16159" t="str">
        <f>VLOOKUP(C16159,'Справочник по тт'!$A$2:$C$5,3,FALSE)</f>
        <v>"Колибри"</v>
      </c>
      <c r="E16159" t="str">
        <f>IF(AND(C16159=1,B16159&lt;='Справочник по тт'!$D$1),'Справочник по тт'!$D$2,VLOOKUP(C16159,'Справочник по тт'!A:C,2,FALSE))</f>
        <v>"Колибри" ул. Широкая д.150</v>
      </c>
      <c r="F16159" s="2" t="str">
        <f t="shared" si="505"/>
        <v/>
      </c>
    </row>
    <row r="16160" spans="1:6" x14ac:dyDescent="0.25">
      <c r="A16160" s="3">
        <v>44073.583333333336</v>
      </c>
      <c r="B16160" s="14">
        <f t="shared" si="504"/>
        <v>44073</v>
      </c>
      <c r="C16160">
        <v>2</v>
      </c>
      <c r="D16160" t="str">
        <f>VLOOKUP(C16160,'Справочник по тт'!$A$2:$C$5,3,FALSE)</f>
        <v>"Колибри"</v>
      </c>
      <c r="E16160" t="str">
        <f>IF(AND(C16160=1,B16160&lt;='Справочник по тт'!$D$1),'Справочник по тт'!$D$2,VLOOKUP(C16160,'Справочник по тт'!A:C,2,FALSE))</f>
        <v>"Колибри" ул. Широкая д.150</v>
      </c>
      <c r="F16160" s="2" t="str">
        <f t="shared" si="505"/>
        <v/>
      </c>
    </row>
    <row r="16161" spans="1:6" x14ac:dyDescent="0.25">
      <c r="A16161" s="3">
        <v>44073.583333333336</v>
      </c>
      <c r="B16161" s="14">
        <f t="shared" si="504"/>
        <v>44073</v>
      </c>
      <c r="C16161">
        <v>2</v>
      </c>
      <c r="D16161" t="str">
        <f>VLOOKUP(C16161,'Справочник по тт'!$A$2:$C$5,3,FALSE)</f>
        <v>"Колибри"</v>
      </c>
      <c r="E16161" t="str">
        <f>IF(AND(C16161=1,B16161&lt;='Справочник по тт'!$D$1),'Справочник по тт'!$D$2,VLOOKUP(C16161,'Справочник по тт'!A:C,2,FALSE))</f>
        <v>"Колибри" ул. Широкая д.150</v>
      </c>
      <c r="F16161" s="2" t="str">
        <f t="shared" si="505"/>
        <v/>
      </c>
    </row>
    <row r="16162" spans="1:6" x14ac:dyDescent="0.25">
      <c r="A16162" s="3">
        <v>44073.583333333336</v>
      </c>
      <c r="B16162" s="14">
        <f t="shared" si="504"/>
        <v>44073</v>
      </c>
      <c r="C16162">
        <v>2</v>
      </c>
      <c r="D16162" t="str">
        <f>VLOOKUP(C16162,'Справочник по тт'!$A$2:$C$5,3,FALSE)</f>
        <v>"Колибри"</v>
      </c>
      <c r="E16162" t="str">
        <f>IF(AND(C16162=1,B16162&lt;='Справочник по тт'!$D$1),'Справочник по тт'!$D$2,VLOOKUP(C16162,'Справочник по тт'!A:C,2,FALSE))</f>
        <v>"Колибри" ул. Широкая д.150</v>
      </c>
      <c r="F16162" s="2" t="str">
        <f t="shared" si="505"/>
        <v/>
      </c>
    </row>
    <row r="16163" spans="1:6" x14ac:dyDescent="0.25">
      <c r="A16163" s="3">
        <v>44073.625</v>
      </c>
      <c r="B16163" s="14">
        <f t="shared" si="504"/>
        <v>44073</v>
      </c>
      <c r="C16163">
        <v>2</v>
      </c>
      <c r="D16163" t="str">
        <f>VLOOKUP(C16163,'Справочник по тт'!$A$2:$C$5,3,FALSE)</f>
        <v>"Колибри"</v>
      </c>
      <c r="E16163" t="str">
        <f>IF(AND(C16163=1,B16163&lt;='Справочник по тт'!$D$1),'Справочник по тт'!$D$2,VLOOKUP(C16163,'Справочник по тт'!A:C,2,FALSE))</f>
        <v>"Колибри" ул. Широкая д.150</v>
      </c>
      <c r="F16163" s="2" t="str">
        <f t="shared" si="505"/>
        <v/>
      </c>
    </row>
    <row r="16164" spans="1:6" x14ac:dyDescent="0.25">
      <c r="A16164" s="3">
        <v>44073.625</v>
      </c>
      <c r="B16164" s="14">
        <f t="shared" si="504"/>
        <v>44073</v>
      </c>
      <c r="C16164">
        <v>2</v>
      </c>
      <c r="D16164" t="str">
        <f>VLOOKUP(C16164,'Справочник по тт'!$A$2:$C$5,3,FALSE)</f>
        <v>"Колибри"</v>
      </c>
      <c r="E16164" t="str">
        <f>IF(AND(C16164=1,B16164&lt;='Справочник по тт'!$D$1),'Справочник по тт'!$D$2,VLOOKUP(C16164,'Справочник по тт'!A:C,2,FALSE))</f>
        <v>"Колибри" ул. Широкая д.150</v>
      </c>
      <c r="F16164" s="2" t="str">
        <f t="shared" si="505"/>
        <v/>
      </c>
    </row>
    <row r="16165" spans="1:6" x14ac:dyDescent="0.25">
      <c r="A16165" s="3">
        <v>44073.625</v>
      </c>
      <c r="B16165" s="14">
        <f t="shared" si="504"/>
        <v>44073</v>
      </c>
      <c r="C16165">
        <v>2</v>
      </c>
      <c r="D16165" t="str">
        <f>VLOOKUP(C16165,'Справочник по тт'!$A$2:$C$5,3,FALSE)</f>
        <v>"Колибри"</v>
      </c>
      <c r="E16165" t="str">
        <f>IF(AND(C16165=1,B16165&lt;='Справочник по тт'!$D$1),'Справочник по тт'!$D$2,VLOOKUP(C16165,'Справочник по тт'!A:C,2,FALSE))</f>
        <v>"Колибри" ул. Широкая д.150</v>
      </c>
      <c r="F16165" s="2" t="str">
        <f t="shared" si="505"/>
        <v/>
      </c>
    </row>
    <row r="16166" spans="1:6" x14ac:dyDescent="0.25">
      <c r="A16166" s="3">
        <v>44073.666666666664</v>
      </c>
      <c r="B16166" s="14">
        <f t="shared" si="504"/>
        <v>44073</v>
      </c>
      <c r="C16166">
        <v>2</v>
      </c>
      <c r="D16166" t="str">
        <f>VLOOKUP(C16166,'Справочник по тт'!$A$2:$C$5,3,FALSE)</f>
        <v>"Колибри"</v>
      </c>
      <c r="E16166" t="str">
        <f>IF(AND(C16166=1,B16166&lt;='Справочник по тт'!$D$1),'Справочник по тт'!$D$2,VLOOKUP(C16166,'Справочник по тт'!A:C,2,FALSE))</f>
        <v>"Колибри" ул. Широкая д.150</v>
      </c>
      <c r="F16166" s="2" t="str">
        <f t="shared" si="505"/>
        <v/>
      </c>
    </row>
    <row r="16167" spans="1:6" x14ac:dyDescent="0.25">
      <c r="A16167" s="3">
        <v>44073.666666666664</v>
      </c>
      <c r="B16167" s="14">
        <f t="shared" si="504"/>
        <v>44073</v>
      </c>
      <c r="C16167">
        <v>2</v>
      </c>
      <c r="D16167" t="str">
        <f>VLOOKUP(C16167,'Справочник по тт'!$A$2:$C$5,3,FALSE)</f>
        <v>"Колибри"</v>
      </c>
      <c r="E16167" t="str">
        <f>IF(AND(C16167=1,B16167&lt;='Справочник по тт'!$D$1),'Справочник по тт'!$D$2,VLOOKUP(C16167,'Справочник по тт'!A:C,2,FALSE))</f>
        <v>"Колибри" ул. Широкая д.150</v>
      </c>
      <c r="F16167" s="2" t="str">
        <f t="shared" si="505"/>
        <v/>
      </c>
    </row>
    <row r="16168" spans="1:6" x14ac:dyDescent="0.25">
      <c r="A16168" s="3">
        <v>44073.75</v>
      </c>
      <c r="B16168" s="14">
        <f t="shared" si="504"/>
        <v>44073</v>
      </c>
      <c r="C16168">
        <v>2</v>
      </c>
      <c r="D16168" t="str">
        <f>VLOOKUP(C16168,'Справочник по тт'!$A$2:$C$5,3,FALSE)</f>
        <v>"Колибри"</v>
      </c>
      <c r="E16168" t="str">
        <f>IF(AND(C16168=1,B16168&lt;='Справочник по тт'!$D$1),'Справочник по тт'!$D$2,VLOOKUP(C16168,'Справочник по тт'!A:C,2,FALSE))</f>
        <v>"Колибри" ул. Широкая д.150</v>
      </c>
      <c r="F16168" s="2" t="str">
        <f t="shared" si="505"/>
        <v/>
      </c>
    </row>
    <row r="16169" spans="1:6" x14ac:dyDescent="0.25">
      <c r="A16169" s="3">
        <v>44073.75</v>
      </c>
      <c r="B16169" s="14">
        <f t="shared" si="504"/>
        <v>44073</v>
      </c>
      <c r="C16169">
        <v>2</v>
      </c>
      <c r="D16169" t="str">
        <f>VLOOKUP(C16169,'Справочник по тт'!$A$2:$C$5,3,FALSE)</f>
        <v>"Колибри"</v>
      </c>
      <c r="E16169" t="str">
        <f>IF(AND(C16169=1,B16169&lt;='Справочник по тт'!$D$1),'Справочник по тт'!$D$2,VLOOKUP(C16169,'Справочник по тт'!A:C,2,FALSE))</f>
        <v>"Колибри" ул. Широкая д.150</v>
      </c>
      <c r="F16169" s="2" t="str">
        <f t="shared" si="505"/>
        <v/>
      </c>
    </row>
    <row r="16170" spans="1:6" x14ac:dyDescent="0.25">
      <c r="A16170" s="3">
        <v>44073.75</v>
      </c>
      <c r="B16170" s="14">
        <f t="shared" si="504"/>
        <v>44073</v>
      </c>
      <c r="C16170">
        <v>2</v>
      </c>
      <c r="D16170" t="str">
        <f>VLOOKUP(C16170,'Справочник по тт'!$A$2:$C$5,3,FALSE)</f>
        <v>"Колибри"</v>
      </c>
      <c r="E16170" t="str">
        <f>IF(AND(C16170=1,B16170&lt;='Справочник по тт'!$D$1),'Справочник по тт'!$D$2,VLOOKUP(C16170,'Справочник по тт'!A:C,2,FALSE))</f>
        <v>"Колибри" ул. Широкая д.150</v>
      </c>
      <c r="F16170" s="2" t="str">
        <f t="shared" si="505"/>
        <v/>
      </c>
    </row>
    <row r="16171" spans="1:6" x14ac:dyDescent="0.25">
      <c r="A16171" s="3">
        <v>44073.75</v>
      </c>
      <c r="B16171" s="14">
        <f t="shared" si="504"/>
        <v>44073</v>
      </c>
      <c r="C16171">
        <v>2</v>
      </c>
      <c r="D16171" t="str">
        <f>VLOOKUP(C16171,'Справочник по тт'!$A$2:$C$5,3,FALSE)</f>
        <v>"Колибри"</v>
      </c>
      <c r="E16171" t="str">
        <f>IF(AND(C16171=1,B16171&lt;='Справочник по тт'!$D$1),'Справочник по тт'!$D$2,VLOOKUP(C16171,'Справочник по тт'!A:C,2,FALSE))</f>
        <v>"Колибри" ул. Широкая д.150</v>
      </c>
      <c r="F16171" s="2" t="str">
        <f t="shared" si="505"/>
        <v/>
      </c>
    </row>
    <row r="16172" spans="1:6" x14ac:dyDescent="0.25">
      <c r="A16172" s="3">
        <v>44073.770833333336</v>
      </c>
      <c r="B16172" s="14">
        <f t="shared" si="504"/>
        <v>44073</v>
      </c>
      <c r="C16172">
        <v>2</v>
      </c>
      <c r="D16172" t="str">
        <f>VLOOKUP(C16172,'Справочник по тт'!$A$2:$C$5,3,FALSE)</f>
        <v>"Колибри"</v>
      </c>
      <c r="E16172" t="str">
        <f>IF(AND(C16172=1,B16172&lt;='Справочник по тт'!$D$1),'Справочник по тт'!$D$2,VLOOKUP(C16172,'Справочник по тт'!A:C,2,FALSE))</f>
        <v>"Колибри" ул. Широкая д.150</v>
      </c>
      <c r="F16172" s="2" t="str">
        <f t="shared" si="505"/>
        <v/>
      </c>
    </row>
    <row r="16173" spans="1:6" x14ac:dyDescent="0.25">
      <c r="A16173" s="3">
        <v>44073.791666666664</v>
      </c>
      <c r="B16173" s="14">
        <f t="shared" si="504"/>
        <v>44073</v>
      </c>
      <c r="C16173">
        <v>2</v>
      </c>
      <c r="D16173" t="str">
        <f>VLOOKUP(C16173,'Справочник по тт'!$A$2:$C$5,3,FALSE)</f>
        <v>"Колибри"</v>
      </c>
      <c r="E16173" t="str">
        <f>IF(AND(C16173=1,B16173&lt;='Справочник по тт'!$D$1),'Справочник по тт'!$D$2,VLOOKUP(C16173,'Справочник по тт'!A:C,2,FALSE))</f>
        <v>"Колибри" ул. Широкая д.150</v>
      </c>
      <c r="F16173" s="2" t="str">
        <f t="shared" si="505"/>
        <v/>
      </c>
    </row>
    <row r="16174" spans="1:6" x14ac:dyDescent="0.25">
      <c r="A16174" s="3">
        <v>44073.791666666664</v>
      </c>
      <c r="B16174" s="14">
        <f t="shared" si="504"/>
        <v>44073</v>
      </c>
      <c r="C16174">
        <v>2</v>
      </c>
      <c r="D16174" t="str">
        <f>VLOOKUP(C16174,'Справочник по тт'!$A$2:$C$5,3,FALSE)</f>
        <v>"Колибри"</v>
      </c>
      <c r="E16174" t="str">
        <f>IF(AND(C16174=1,B16174&lt;='Справочник по тт'!$D$1),'Справочник по тт'!$D$2,VLOOKUP(C16174,'Справочник по тт'!A:C,2,FALSE))</f>
        <v>"Колибри" ул. Широкая д.150</v>
      </c>
      <c r="F16174" s="2" t="str">
        <f t="shared" si="505"/>
        <v/>
      </c>
    </row>
    <row r="16175" spans="1:6" x14ac:dyDescent="0.25">
      <c r="A16175" s="3">
        <v>44073.791666666664</v>
      </c>
      <c r="B16175" s="14">
        <f t="shared" si="504"/>
        <v>44073</v>
      </c>
      <c r="C16175">
        <v>2</v>
      </c>
      <c r="D16175" t="str">
        <f>VLOOKUP(C16175,'Справочник по тт'!$A$2:$C$5,3,FALSE)</f>
        <v>"Колибри"</v>
      </c>
      <c r="E16175" t="str">
        <f>IF(AND(C16175=1,B16175&lt;='Справочник по тт'!$D$1),'Справочник по тт'!$D$2,VLOOKUP(C16175,'Справочник по тт'!A:C,2,FALSE))</f>
        <v>"Колибри" ул. Широкая д.150</v>
      </c>
      <c r="F16175" s="2" t="str">
        <f t="shared" si="505"/>
        <v/>
      </c>
    </row>
    <row r="16176" spans="1:6" x14ac:dyDescent="0.25">
      <c r="A16176" s="3">
        <v>44073.791666666664</v>
      </c>
      <c r="B16176" s="14">
        <f t="shared" si="504"/>
        <v>44073</v>
      </c>
      <c r="C16176">
        <v>2</v>
      </c>
      <c r="D16176" t="str">
        <f>VLOOKUP(C16176,'Справочник по тт'!$A$2:$C$5,3,FALSE)</f>
        <v>"Колибри"</v>
      </c>
      <c r="E16176" t="str">
        <f>IF(AND(C16176=1,B16176&lt;='Справочник по тт'!$D$1),'Справочник по тт'!$D$2,VLOOKUP(C16176,'Справочник по тт'!A:C,2,FALSE))</f>
        <v>"Колибри" ул. Широкая д.150</v>
      </c>
      <c r="F16176" s="2" t="str">
        <f t="shared" si="505"/>
        <v/>
      </c>
    </row>
    <row r="16177" spans="1:6" x14ac:dyDescent="0.25">
      <c r="A16177" s="3">
        <v>44073.854166666664</v>
      </c>
      <c r="B16177" s="14">
        <f t="shared" si="504"/>
        <v>44073</v>
      </c>
      <c r="C16177">
        <v>2</v>
      </c>
      <c r="D16177" t="str">
        <f>VLOOKUP(C16177,'Справочник по тт'!$A$2:$C$5,3,FALSE)</f>
        <v>"Колибри"</v>
      </c>
      <c r="E16177" t="str">
        <f>IF(AND(C16177=1,B16177&lt;='Справочник по тт'!$D$1),'Справочник по тт'!$D$2,VLOOKUP(C16177,'Справочник по тт'!A:C,2,FALSE))</f>
        <v>"Колибри" ул. Широкая д.150</v>
      </c>
      <c r="F16177" s="2" t="str">
        <f t="shared" si="505"/>
        <v/>
      </c>
    </row>
    <row r="16178" spans="1:6" x14ac:dyDescent="0.25">
      <c r="A16178" s="3">
        <v>44073.854166666664</v>
      </c>
      <c r="B16178" s="14">
        <f t="shared" si="504"/>
        <v>44073</v>
      </c>
      <c r="C16178">
        <v>2</v>
      </c>
      <c r="D16178" t="str">
        <f>VLOOKUP(C16178,'Справочник по тт'!$A$2:$C$5,3,FALSE)</f>
        <v>"Колибри"</v>
      </c>
      <c r="E16178" t="str">
        <f>IF(AND(C16178=1,B16178&lt;='Справочник по тт'!$D$1),'Справочник по тт'!$D$2,VLOOKUP(C16178,'Справочник по тт'!A:C,2,FALSE))</f>
        <v>"Колибри" ул. Широкая д.150</v>
      </c>
      <c r="F16178" s="2" t="str">
        <f t="shared" si="505"/>
        <v/>
      </c>
    </row>
    <row r="16179" spans="1:6" x14ac:dyDescent="0.25">
      <c r="A16179" s="3">
        <v>44073.895833333336</v>
      </c>
      <c r="B16179" s="14">
        <f t="shared" si="504"/>
        <v>44073</v>
      </c>
      <c r="C16179">
        <v>2</v>
      </c>
      <c r="D16179" t="str">
        <f>VLOOKUP(C16179,'Справочник по тт'!$A$2:$C$5,3,FALSE)</f>
        <v>"Колибри"</v>
      </c>
      <c r="E16179" t="str">
        <f>IF(AND(C16179=1,B16179&lt;='Справочник по тт'!$D$1),'Справочник по тт'!$D$2,VLOOKUP(C16179,'Справочник по тт'!A:C,2,FALSE))</f>
        <v>"Колибри" ул. Широкая д.150</v>
      </c>
      <c r="F16179" s="2" t="str">
        <f t="shared" si="505"/>
        <v/>
      </c>
    </row>
    <row r="16180" spans="1:6" x14ac:dyDescent="0.25">
      <c r="A16180" s="3">
        <v>44073.916666666664</v>
      </c>
      <c r="B16180" s="14">
        <f t="shared" si="504"/>
        <v>44073</v>
      </c>
      <c r="C16180">
        <v>2</v>
      </c>
      <c r="D16180" t="str">
        <f>VLOOKUP(C16180,'Справочник по тт'!$A$2:$C$5,3,FALSE)</f>
        <v>"Колибри"</v>
      </c>
      <c r="E16180" t="str">
        <f>IF(AND(C16180=1,B16180&lt;='Справочник по тт'!$D$1),'Справочник по тт'!$D$2,VLOOKUP(C16180,'Справочник по тт'!A:C,2,FALSE))</f>
        <v>"Колибри" ул. Широкая д.150</v>
      </c>
      <c r="F16180" s="2" t="str">
        <f t="shared" si="505"/>
        <v/>
      </c>
    </row>
    <row r="16181" spans="1:6" x14ac:dyDescent="0.25">
      <c r="A16181" s="3">
        <v>44073.916666666664</v>
      </c>
      <c r="B16181" s="14">
        <f t="shared" si="504"/>
        <v>44073</v>
      </c>
      <c r="C16181">
        <v>2</v>
      </c>
      <c r="D16181" t="str">
        <f>VLOOKUP(C16181,'Справочник по тт'!$A$2:$C$5,3,FALSE)</f>
        <v>"Колибри"</v>
      </c>
      <c r="E16181" t="str">
        <f>IF(AND(C16181=1,B16181&lt;='Справочник по тт'!$D$1),'Справочник по тт'!$D$2,VLOOKUP(C16181,'Справочник по тт'!A:C,2,FALSE))</f>
        <v>"Колибри" ул. Широкая д.150</v>
      </c>
      <c r="F16181" s="2" t="str">
        <f t="shared" si="505"/>
        <v/>
      </c>
    </row>
    <row r="16182" spans="1:6" x14ac:dyDescent="0.25">
      <c r="A16182" s="3">
        <v>44073.916666666664</v>
      </c>
      <c r="B16182" s="14">
        <f t="shared" si="504"/>
        <v>44073</v>
      </c>
      <c r="C16182">
        <v>2</v>
      </c>
      <c r="D16182" t="str">
        <f>VLOOKUP(C16182,'Справочник по тт'!$A$2:$C$5,3,FALSE)</f>
        <v>"Колибри"</v>
      </c>
      <c r="E16182" t="str">
        <f>IF(AND(C16182=1,B16182&lt;='Справочник по тт'!$D$1),'Справочник по тт'!$D$2,VLOOKUP(C16182,'Справочник по тт'!A:C,2,FALSE))</f>
        <v>"Колибри" ул. Широкая д.150</v>
      </c>
      <c r="F16182" s="2" t="str">
        <f t="shared" si="505"/>
        <v/>
      </c>
    </row>
    <row r="16183" spans="1:6" x14ac:dyDescent="0.25">
      <c r="A16183" s="3">
        <v>44073.979166666664</v>
      </c>
      <c r="B16183" s="14">
        <f t="shared" si="504"/>
        <v>44073</v>
      </c>
      <c r="C16183">
        <v>2</v>
      </c>
      <c r="D16183" t="str">
        <f>VLOOKUP(C16183,'Справочник по тт'!$A$2:$C$5,3,FALSE)</f>
        <v>"Колибри"</v>
      </c>
      <c r="E16183" t="str">
        <f>IF(AND(C16183=1,B16183&lt;='Справочник по тт'!$D$1),'Справочник по тт'!$D$2,VLOOKUP(C16183,'Справочник по тт'!A:C,2,FALSE))</f>
        <v>"Колибри" ул. Широкая д.150</v>
      </c>
      <c r="F16183" s="2" t="str">
        <f t="shared" si="505"/>
        <v/>
      </c>
    </row>
    <row r="16184" spans="1:6" x14ac:dyDescent="0.25">
      <c r="A16184" s="3">
        <v>44074.125</v>
      </c>
      <c r="B16184" s="14">
        <f t="shared" si="504"/>
        <v>44074</v>
      </c>
      <c r="C16184">
        <v>2</v>
      </c>
      <c r="D16184" t="str">
        <f>VLOOKUP(C16184,'Справочник по тт'!$A$2:$C$5,3,FALSE)</f>
        <v>"Колибри"</v>
      </c>
      <c r="E16184" t="str">
        <f>IF(AND(C16184=1,B16184&lt;='Справочник по тт'!$D$1),'Справочник по тт'!$D$2,VLOOKUP(C16184,'Справочник по тт'!A:C,2,FALSE))</f>
        <v>"Колибри" ул. Широкая д.150</v>
      </c>
      <c r="F16184" s="2" t="str">
        <f t="shared" si="505"/>
        <v/>
      </c>
    </row>
    <row r="16185" spans="1:6" x14ac:dyDescent="0.25">
      <c r="A16185" s="3">
        <v>44074.166666666664</v>
      </c>
      <c r="B16185" s="14">
        <f t="shared" si="504"/>
        <v>44074</v>
      </c>
      <c r="C16185">
        <v>2</v>
      </c>
      <c r="D16185" t="str">
        <f>VLOOKUP(C16185,'Справочник по тт'!$A$2:$C$5,3,FALSE)</f>
        <v>"Колибри"</v>
      </c>
      <c r="E16185" t="str">
        <f>IF(AND(C16185=1,B16185&lt;='Справочник по тт'!$D$1),'Справочник по тт'!$D$2,VLOOKUP(C16185,'Справочник по тт'!A:C,2,FALSE))</f>
        <v>"Колибри" ул. Широкая д.150</v>
      </c>
      <c r="F16185" s="2" t="str">
        <f t="shared" si="505"/>
        <v/>
      </c>
    </row>
    <row r="16186" spans="1:6" x14ac:dyDescent="0.25">
      <c r="A16186" s="3">
        <v>44074.208333333336</v>
      </c>
      <c r="B16186" s="14">
        <f t="shared" si="504"/>
        <v>44074</v>
      </c>
      <c r="C16186">
        <v>2</v>
      </c>
      <c r="D16186" t="str">
        <f>VLOOKUP(C16186,'Справочник по тт'!$A$2:$C$5,3,FALSE)</f>
        <v>"Колибри"</v>
      </c>
      <c r="E16186" t="str">
        <f>IF(AND(C16186=1,B16186&lt;='Справочник по тт'!$D$1),'Справочник по тт'!$D$2,VLOOKUP(C16186,'Справочник по тт'!A:C,2,FALSE))</f>
        <v>"Колибри" ул. Широкая д.150</v>
      </c>
      <c r="F16186" s="2" t="str">
        <f t="shared" si="505"/>
        <v/>
      </c>
    </row>
    <row r="16187" spans="1:6" x14ac:dyDescent="0.25">
      <c r="A16187" s="3">
        <v>44074.291666666664</v>
      </c>
      <c r="B16187" s="14">
        <f t="shared" si="504"/>
        <v>44074</v>
      </c>
      <c r="C16187">
        <v>2</v>
      </c>
      <c r="D16187" t="str">
        <f>VLOOKUP(C16187,'Справочник по тт'!$A$2:$C$5,3,FALSE)</f>
        <v>"Колибри"</v>
      </c>
      <c r="E16187" t="str">
        <f>IF(AND(C16187=1,B16187&lt;='Справочник по тт'!$D$1),'Справочник по тт'!$D$2,VLOOKUP(C16187,'Справочник по тт'!A:C,2,FALSE))</f>
        <v>"Колибри" ул. Широкая д.150</v>
      </c>
      <c r="F16187" s="2" t="str">
        <f t="shared" si="505"/>
        <v/>
      </c>
    </row>
    <row r="16188" spans="1:6" x14ac:dyDescent="0.25">
      <c r="A16188" s="3">
        <v>44074.291666666664</v>
      </c>
      <c r="B16188" s="14">
        <f t="shared" si="504"/>
        <v>44074</v>
      </c>
      <c r="C16188">
        <v>2</v>
      </c>
      <c r="D16188" t="str">
        <f>VLOOKUP(C16188,'Справочник по тт'!$A$2:$C$5,3,FALSE)</f>
        <v>"Колибри"</v>
      </c>
      <c r="E16188" t="str">
        <f>IF(AND(C16188=1,B16188&lt;='Справочник по тт'!$D$1),'Справочник по тт'!$D$2,VLOOKUP(C16188,'Справочник по тт'!A:C,2,FALSE))</f>
        <v>"Колибри" ул. Широкая д.150</v>
      </c>
      <c r="F16188" s="2" t="str">
        <f t="shared" si="505"/>
        <v/>
      </c>
    </row>
    <row r="16189" spans="1:6" x14ac:dyDescent="0.25">
      <c r="A16189" s="3">
        <v>44074.291666666664</v>
      </c>
      <c r="B16189" s="14">
        <f t="shared" si="504"/>
        <v>44074</v>
      </c>
      <c r="C16189">
        <v>2</v>
      </c>
      <c r="D16189" t="str">
        <f>VLOOKUP(C16189,'Справочник по тт'!$A$2:$C$5,3,FALSE)</f>
        <v>"Колибри"</v>
      </c>
      <c r="E16189" t="str">
        <f>IF(AND(C16189=1,B16189&lt;='Справочник по тт'!$D$1),'Справочник по тт'!$D$2,VLOOKUP(C16189,'Справочник по тт'!A:C,2,FALSE))</f>
        <v>"Колибри" ул. Широкая д.150</v>
      </c>
      <c r="F16189" s="2" t="str">
        <f t="shared" si="505"/>
        <v/>
      </c>
    </row>
    <row r="16190" spans="1:6" x14ac:dyDescent="0.25">
      <c r="A16190" s="3">
        <v>44074.333333333336</v>
      </c>
      <c r="B16190" s="14">
        <f t="shared" si="504"/>
        <v>44074</v>
      </c>
      <c r="C16190">
        <v>2</v>
      </c>
      <c r="D16190" t="str">
        <f>VLOOKUP(C16190,'Справочник по тт'!$A$2:$C$5,3,FALSE)</f>
        <v>"Колибри"</v>
      </c>
      <c r="E16190" t="str">
        <f>IF(AND(C16190=1,B16190&lt;='Справочник по тт'!$D$1),'Справочник по тт'!$D$2,VLOOKUP(C16190,'Справочник по тт'!A:C,2,FALSE))</f>
        <v>"Колибри" ул. Широкая д.150</v>
      </c>
      <c r="F16190" s="2" t="str">
        <f t="shared" si="505"/>
        <v/>
      </c>
    </row>
    <row r="16191" spans="1:6" x14ac:dyDescent="0.25">
      <c r="A16191" s="3">
        <v>44074.333333333336</v>
      </c>
      <c r="B16191" s="14">
        <f t="shared" si="504"/>
        <v>44074</v>
      </c>
      <c r="C16191">
        <v>2</v>
      </c>
      <c r="D16191" t="str">
        <f>VLOOKUP(C16191,'Справочник по тт'!$A$2:$C$5,3,FALSE)</f>
        <v>"Колибри"</v>
      </c>
      <c r="E16191" t="str">
        <f>IF(AND(C16191=1,B16191&lt;='Справочник по тт'!$D$1),'Справочник по тт'!$D$2,VLOOKUP(C16191,'Справочник по тт'!A:C,2,FALSE))</f>
        <v>"Колибри" ул. Широкая д.150</v>
      </c>
      <c r="F16191" s="2" t="str">
        <f t="shared" si="505"/>
        <v/>
      </c>
    </row>
    <row r="16192" spans="1:6" x14ac:dyDescent="0.25">
      <c r="A16192" s="3">
        <v>44074.333333333336</v>
      </c>
      <c r="B16192" s="14">
        <f t="shared" si="504"/>
        <v>44074</v>
      </c>
      <c r="C16192">
        <v>2</v>
      </c>
      <c r="D16192" t="str">
        <f>VLOOKUP(C16192,'Справочник по тт'!$A$2:$C$5,3,FALSE)</f>
        <v>"Колибри"</v>
      </c>
      <c r="E16192" t="str">
        <f>IF(AND(C16192=1,B16192&lt;='Справочник по тт'!$D$1),'Справочник по тт'!$D$2,VLOOKUP(C16192,'Справочник по тт'!A:C,2,FALSE))</f>
        <v>"Колибри" ул. Широкая д.150</v>
      </c>
      <c r="F16192" s="2" t="str">
        <f t="shared" si="505"/>
        <v/>
      </c>
    </row>
    <row r="16193" spans="1:6" x14ac:dyDescent="0.25">
      <c r="A16193" s="3">
        <v>44074.375</v>
      </c>
      <c r="B16193" s="14">
        <f t="shared" si="504"/>
        <v>44074</v>
      </c>
      <c r="C16193">
        <v>2</v>
      </c>
      <c r="D16193" t="str">
        <f>VLOOKUP(C16193,'Справочник по тт'!$A$2:$C$5,3,FALSE)</f>
        <v>"Колибри"</v>
      </c>
      <c r="E16193" t="str">
        <f>IF(AND(C16193=1,B16193&lt;='Справочник по тт'!$D$1),'Справочник по тт'!$D$2,VLOOKUP(C16193,'Справочник по тт'!A:C,2,FALSE))</f>
        <v>"Колибри" ул. Широкая д.150</v>
      </c>
      <c r="F16193" s="2" t="str">
        <f t="shared" si="505"/>
        <v/>
      </c>
    </row>
    <row r="16194" spans="1:6" x14ac:dyDescent="0.25">
      <c r="A16194" s="3">
        <v>44074.375</v>
      </c>
      <c r="B16194" s="14">
        <f t="shared" ref="B16194:B16257" si="506">(TEXT(A16194,"ДД.ММ.ГГГГ"))*1</f>
        <v>44074</v>
      </c>
      <c r="C16194">
        <v>2</v>
      </c>
      <c r="D16194" t="str">
        <f>VLOOKUP(C16194,'Справочник по тт'!$A$2:$C$5,3,FALSE)</f>
        <v>"Колибри"</v>
      </c>
      <c r="E16194" t="str">
        <f>IF(AND(C16194=1,B16194&lt;='Справочник по тт'!$D$1),'Справочник по тт'!$D$2,VLOOKUP(C16194,'Справочник по тт'!A:C,2,FALSE))</f>
        <v>"Колибри" ул. Широкая д.150</v>
      </c>
      <c r="F16194" s="2" t="str">
        <f t="shared" si="505"/>
        <v/>
      </c>
    </row>
    <row r="16195" spans="1:6" x14ac:dyDescent="0.25">
      <c r="A16195" s="3">
        <v>44074.375</v>
      </c>
      <c r="B16195" s="14">
        <f t="shared" si="506"/>
        <v>44074</v>
      </c>
      <c r="C16195">
        <v>2</v>
      </c>
      <c r="D16195" t="str">
        <f>VLOOKUP(C16195,'Справочник по тт'!$A$2:$C$5,3,FALSE)</f>
        <v>"Колибри"</v>
      </c>
      <c r="E16195" t="str">
        <f>IF(AND(C16195=1,B16195&lt;='Справочник по тт'!$D$1),'Справочник по тт'!$D$2,VLOOKUP(C16195,'Справочник по тт'!A:C,2,FALSE))</f>
        <v>"Колибри" ул. Широкая д.150</v>
      </c>
      <c r="F16195" s="2" t="str">
        <f t="shared" ref="F16195:F16258" si="507">IF(B16195&lt;=$F$1,1,"")</f>
        <v/>
      </c>
    </row>
    <row r="16196" spans="1:6" x14ac:dyDescent="0.25">
      <c r="A16196" s="3">
        <v>44074.375</v>
      </c>
      <c r="B16196" s="14">
        <f t="shared" si="506"/>
        <v>44074</v>
      </c>
      <c r="C16196">
        <v>2</v>
      </c>
      <c r="D16196" t="str">
        <f>VLOOKUP(C16196,'Справочник по тт'!$A$2:$C$5,3,FALSE)</f>
        <v>"Колибри"</v>
      </c>
      <c r="E16196" t="str">
        <f>IF(AND(C16196=1,B16196&lt;='Справочник по тт'!$D$1),'Справочник по тт'!$D$2,VLOOKUP(C16196,'Справочник по тт'!A:C,2,FALSE))</f>
        <v>"Колибри" ул. Широкая д.150</v>
      </c>
      <c r="F16196" s="2" t="str">
        <f t="shared" si="507"/>
        <v/>
      </c>
    </row>
    <row r="16197" spans="1:6" x14ac:dyDescent="0.25">
      <c r="A16197" s="3">
        <v>44074.375</v>
      </c>
      <c r="B16197" s="14">
        <f t="shared" si="506"/>
        <v>44074</v>
      </c>
      <c r="C16197">
        <v>2</v>
      </c>
      <c r="D16197" t="str">
        <f>VLOOKUP(C16197,'Справочник по тт'!$A$2:$C$5,3,FALSE)</f>
        <v>"Колибри"</v>
      </c>
      <c r="E16197" t="str">
        <f>IF(AND(C16197=1,B16197&lt;='Справочник по тт'!$D$1),'Справочник по тт'!$D$2,VLOOKUP(C16197,'Справочник по тт'!A:C,2,FALSE))</f>
        <v>"Колибри" ул. Широкая д.150</v>
      </c>
      <c r="F16197" s="2" t="str">
        <f t="shared" si="507"/>
        <v/>
      </c>
    </row>
    <row r="16198" spans="1:6" x14ac:dyDescent="0.25">
      <c r="A16198" s="3">
        <v>44074.375</v>
      </c>
      <c r="B16198" s="14">
        <f t="shared" si="506"/>
        <v>44074</v>
      </c>
      <c r="C16198">
        <v>2</v>
      </c>
      <c r="D16198" t="str">
        <f>VLOOKUP(C16198,'Справочник по тт'!$A$2:$C$5,3,FALSE)</f>
        <v>"Колибри"</v>
      </c>
      <c r="E16198" t="str">
        <f>IF(AND(C16198=1,B16198&lt;='Справочник по тт'!$D$1),'Справочник по тт'!$D$2,VLOOKUP(C16198,'Справочник по тт'!A:C,2,FALSE))</f>
        <v>"Колибри" ул. Широкая д.150</v>
      </c>
      <c r="F16198" s="2" t="str">
        <f t="shared" si="507"/>
        <v/>
      </c>
    </row>
    <row r="16199" spans="1:6" x14ac:dyDescent="0.25">
      <c r="A16199" s="3">
        <v>44074.375</v>
      </c>
      <c r="B16199" s="14">
        <f t="shared" si="506"/>
        <v>44074</v>
      </c>
      <c r="C16199">
        <v>2</v>
      </c>
      <c r="D16199" t="str">
        <f>VLOOKUP(C16199,'Справочник по тт'!$A$2:$C$5,3,FALSE)</f>
        <v>"Колибри"</v>
      </c>
      <c r="E16199" t="str">
        <f>IF(AND(C16199=1,B16199&lt;='Справочник по тт'!$D$1),'Справочник по тт'!$D$2,VLOOKUP(C16199,'Справочник по тт'!A:C,2,FALSE))</f>
        <v>"Колибри" ул. Широкая д.150</v>
      </c>
      <c r="F16199" s="2" t="str">
        <f t="shared" si="507"/>
        <v/>
      </c>
    </row>
    <row r="16200" spans="1:6" x14ac:dyDescent="0.25">
      <c r="A16200" s="3">
        <v>44074.375</v>
      </c>
      <c r="B16200" s="14">
        <f t="shared" si="506"/>
        <v>44074</v>
      </c>
      <c r="C16200">
        <v>2</v>
      </c>
      <c r="D16200" t="str">
        <f>VLOOKUP(C16200,'Справочник по тт'!$A$2:$C$5,3,FALSE)</f>
        <v>"Колибри"</v>
      </c>
      <c r="E16200" t="str">
        <f>IF(AND(C16200=1,B16200&lt;='Справочник по тт'!$D$1),'Справочник по тт'!$D$2,VLOOKUP(C16200,'Справочник по тт'!A:C,2,FALSE))</f>
        <v>"Колибри" ул. Широкая д.150</v>
      </c>
      <c r="F16200" s="2" t="str">
        <f t="shared" si="507"/>
        <v/>
      </c>
    </row>
    <row r="16201" spans="1:6" x14ac:dyDescent="0.25">
      <c r="A16201" s="3">
        <v>44074.375</v>
      </c>
      <c r="B16201" s="14">
        <f t="shared" si="506"/>
        <v>44074</v>
      </c>
      <c r="C16201">
        <v>2</v>
      </c>
      <c r="D16201" t="str">
        <f>VLOOKUP(C16201,'Справочник по тт'!$A$2:$C$5,3,FALSE)</f>
        <v>"Колибри"</v>
      </c>
      <c r="E16201" t="str">
        <f>IF(AND(C16201=1,B16201&lt;='Справочник по тт'!$D$1),'Справочник по тт'!$D$2,VLOOKUP(C16201,'Справочник по тт'!A:C,2,FALSE))</f>
        <v>"Колибри" ул. Широкая д.150</v>
      </c>
      <c r="F16201" s="2" t="str">
        <f t="shared" si="507"/>
        <v/>
      </c>
    </row>
    <row r="16202" spans="1:6" x14ac:dyDescent="0.25">
      <c r="A16202" s="3">
        <v>44074.375</v>
      </c>
      <c r="B16202" s="14">
        <f t="shared" si="506"/>
        <v>44074</v>
      </c>
      <c r="C16202">
        <v>2</v>
      </c>
      <c r="D16202" t="str">
        <f>VLOOKUP(C16202,'Справочник по тт'!$A$2:$C$5,3,FALSE)</f>
        <v>"Колибри"</v>
      </c>
      <c r="E16202" t="str">
        <f>IF(AND(C16202=1,B16202&lt;='Справочник по тт'!$D$1),'Справочник по тт'!$D$2,VLOOKUP(C16202,'Справочник по тт'!A:C,2,FALSE))</f>
        <v>"Колибри" ул. Широкая д.150</v>
      </c>
      <c r="F16202" s="2" t="str">
        <f t="shared" si="507"/>
        <v/>
      </c>
    </row>
    <row r="16203" spans="1:6" x14ac:dyDescent="0.25">
      <c r="A16203" s="3">
        <v>44074.375</v>
      </c>
      <c r="B16203" s="14">
        <f t="shared" si="506"/>
        <v>44074</v>
      </c>
      <c r="C16203">
        <v>2</v>
      </c>
      <c r="D16203" t="str">
        <f>VLOOKUP(C16203,'Справочник по тт'!$A$2:$C$5,3,FALSE)</f>
        <v>"Колибри"</v>
      </c>
      <c r="E16203" t="str">
        <f>IF(AND(C16203=1,B16203&lt;='Справочник по тт'!$D$1),'Справочник по тт'!$D$2,VLOOKUP(C16203,'Справочник по тт'!A:C,2,FALSE))</f>
        <v>"Колибри" ул. Широкая д.150</v>
      </c>
      <c r="F16203" s="2" t="str">
        <f t="shared" si="507"/>
        <v/>
      </c>
    </row>
    <row r="16204" spans="1:6" x14ac:dyDescent="0.25">
      <c r="A16204" s="3">
        <v>44074.375</v>
      </c>
      <c r="B16204" s="14">
        <f t="shared" si="506"/>
        <v>44074</v>
      </c>
      <c r="C16204">
        <v>2</v>
      </c>
      <c r="D16204" t="str">
        <f>VLOOKUP(C16204,'Справочник по тт'!$A$2:$C$5,3,FALSE)</f>
        <v>"Колибри"</v>
      </c>
      <c r="E16204" t="str">
        <f>IF(AND(C16204=1,B16204&lt;='Справочник по тт'!$D$1),'Справочник по тт'!$D$2,VLOOKUP(C16204,'Справочник по тт'!A:C,2,FALSE))</f>
        <v>"Колибри" ул. Широкая д.150</v>
      </c>
      <c r="F16204" s="2" t="str">
        <f t="shared" si="507"/>
        <v/>
      </c>
    </row>
    <row r="16205" spans="1:6" x14ac:dyDescent="0.25">
      <c r="A16205" s="3">
        <v>44074.375</v>
      </c>
      <c r="B16205" s="14">
        <f t="shared" si="506"/>
        <v>44074</v>
      </c>
      <c r="C16205">
        <v>2</v>
      </c>
      <c r="D16205" t="str">
        <f>VLOOKUP(C16205,'Справочник по тт'!$A$2:$C$5,3,FALSE)</f>
        <v>"Колибри"</v>
      </c>
      <c r="E16205" t="str">
        <f>IF(AND(C16205=1,B16205&lt;='Справочник по тт'!$D$1),'Справочник по тт'!$D$2,VLOOKUP(C16205,'Справочник по тт'!A:C,2,FALSE))</f>
        <v>"Колибри" ул. Широкая д.150</v>
      </c>
      <c r="F16205" s="2" t="str">
        <f t="shared" si="507"/>
        <v/>
      </c>
    </row>
    <row r="16206" spans="1:6" x14ac:dyDescent="0.25">
      <c r="A16206" s="3">
        <v>44074.416666666664</v>
      </c>
      <c r="B16206" s="14">
        <f t="shared" si="506"/>
        <v>44074</v>
      </c>
      <c r="C16206">
        <v>2</v>
      </c>
      <c r="D16206" t="str">
        <f>VLOOKUP(C16206,'Справочник по тт'!$A$2:$C$5,3,FALSE)</f>
        <v>"Колибри"</v>
      </c>
      <c r="E16206" t="str">
        <f>IF(AND(C16206=1,B16206&lt;='Справочник по тт'!$D$1),'Справочник по тт'!$D$2,VLOOKUP(C16206,'Справочник по тт'!A:C,2,FALSE))</f>
        <v>"Колибри" ул. Широкая д.150</v>
      </c>
      <c r="F16206" s="2" t="str">
        <f t="shared" si="507"/>
        <v/>
      </c>
    </row>
    <row r="16207" spans="1:6" x14ac:dyDescent="0.25">
      <c r="A16207" s="3">
        <v>44074.416666666664</v>
      </c>
      <c r="B16207" s="14">
        <f t="shared" si="506"/>
        <v>44074</v>
      </c>
      <c r="C16207">
        <v>2</v>
      </c>
      <c r="D16207" t="str">
        <f>VLOOKUP(C16207,'Справочник по тт'!$A$2:$C$5,3,FALSE)</f>
        <v>"Колибри"</v>
      </c>
      <c r="E16207" t="str">
        <f>IF(AND(C16207=1,B16207&lt;='Справочник по тт'!$D$1),'Справочник по тт'!$D$2,VLOOKUP(C16207,'Справочник по тт'!A:C,2,FALSE))</f>
        <v>"Колибри" ул. Широкая д.150</v>
      </c>
      <c r="F16207" s="2" t="str">
        <f t="shared" si="507"/>
        <v/>
      </c>
    </row>
    <row r="16208" spans="1:6" x14ac:dyDescent="0.25">
      <c r="A16208" s="3">
        <v>44074.416666666664</v>
      </c>
      <c r="B16208" s="14">
        <f t="shared" si="506"/>
        <v>44074</v>
      </c>
      <c r="C16208">
        <v>2</v>
      </c>
      <c r="D16208" t="str">
        <f>VLOOKUP(C16208,'Справочник по тт'!$A$2:$C$5,3,FALSE)</f>
        <v>"Колибри"</v>
      </c>
      <c r="E16208" t="str">
        <f>IF(AND(C16208=1,B16208&lt;='Справочник по тт'!$D$1),'Справочник по тт'!$D$2,VLOOKUP(C16208,'Справочник по тт'!A:C,2,FALSE))</f>
        <v>"Колибри" ул. Широкая д.150</v>
      </c>
      <c r="F16208" s="2" t="str">
        <f t="shared" si="507"/>
        <v/>
      </c>
    </row>
    <row r="16209" spans="1:6" x14ac:dyDescent="0.25">
      <c r="A16209" s="3">
        <v>44074.416666666664</v>
      </c>
      <c r="B16209" s="14">
        <f t="shared" si="506"/>
        <v>44074</v>
      </c>
      <c r="C16209">
        <v>2</v>
      </c>
      <c r="D16209" t="str">
        <f>VLOOKUP(C16209,'Справочник по тт'!$A$2:$C$5,3,FALSE)</f>
        <v>"Колибри"</v>
      </c>
      <c r="E16209" t="str">
        <f>IF(AND(C16209=1,B16209&lt;='Справочник по тт'!$D$1),'Справочник по тт'!$D$2,VLOOKUP(C16209,'Справочник по тт'!A:C,2,FALSE))</f>
        <v>"Колибри" ул. Широкая д.150</v>
      </c>
      <c r="F16209" s="2" t="str">
        <f t="shared" si="507"/>
        <v/>
      </c>
    </row>
    <row r="16210" spans="1:6" x14ac:dyDescent="0.25">
      <c r="A16210" s="3">
        <v>44074.416666666664</v>
      </c>
      <c r="B16210" s="14">
        <f t="shared" si="506"/>
        <v>44074</v>
      </c>
      <c r="C16210">
        <v>2</v>
      </c>
      <c r="D16210" t="str">
        <f>VLOOKUP(C16210,'Справочник по тт'!$A$2:$C$5,3,FALSE)</f>
        <v>"Колибри"</v>
      </c>
      <c r="E16210" t="str">
        <f>IF(AND(C16210=1,B16210&lt;='Справочник по тт'!$D$1),'Справочник по тт'!$D$2,VLOOKUP(C16210,'Справочник по тт'!A:C,2,FALSE))</f>
        <v>"Колибри" ул. Широкая д.150</v>
      </c>
      <c r="F16210" s="2" t="str">
        <f t="shared" si="507"/>
        <v/>
      </c>
    </row>
    <row r="16211" spans="1:6" x14ac:dyDescent="0.25">
      <c r="A16211" s="3">
        <v>44074.458333333336</v>
      </c>
      <c r="B16211" s="14">
        <f t="shared" si="506"/>
        <v>44074</v>
      </c>
      <c r="C16211">
        <v>2</v>
      </c>
      <c r="D16211" t="str">
        <f>VLOOKUP(C16211,'Справочник по тт'!$A$2:$C$5,3,FALSE)</f>
        <v>"Колибри"</v>
      </c>
      <c r="E16211" t="str">
        <f>IF(AND(C16211=1,B16211&lt;='Справочник по тт'!$D$1),'Справочник по тт'!$D$2,VLOOKUP(C16211,'Справочник по тт'!A:C,2,FALSE))</f>
        <v>"Колибри" ул. Широкая д.150</v>
      </c>
      <c r="F16211" s="2" t="str">
        <f t="shared" si="507"/>
        <v/>
      </c>
    </row>
    <row r="16212" spans="1:6" x14ac:dyDescent="0.25">
      <c r="A16212" s="3">
        <v>44074.458333333336</v>
      </c>
      <c r="B16212" s="14">
        <f t="shared" si="506"/>
        <v>44074</v>
      </c>
      <c r="C16212">
        <v>2</v>
      </c>
      <c r="D16212" t="str">
        <f>VLOOKUP(C16212,'Справочник по тт'!$A$2:$C$5,3,FALSE)</f>
        <v>"Колибри"</v>
      </c>
      <c r="E16212" t="str">
        <f>IF(AND(C16212=1,B16212&lt;='Справочник по тт'!$D$1),'Справочник по тт'!$D$2,VLOOKUP(C16212,'Справочник по тт'!A:C,2,FALSE))</f>
        <v>"Колибри" ул. Широкая д.150</v>
      </c>
      <c r="F16212" s="2" t="str">
        <f t="shared" si="507"/>
        <v/>
      </c>
    </row>
    <row r="16213" spans="1:6" x14ac:dyDescent="0.25">
      <c r="A16213" s="3">
        <v>44074.458333333336</v>
      </c>
      <c r="B16213" s="14">
        <f t="shared" si="506"/>
        <v>44074</v>
      </c>
      <c r="C16213">
        <v>2</v>
      </c>
      <c r="D16213" t="str">
        <f>VLOOKUP(C16213,'Справочник по тт'!$A$2:$C$5,3,FALSE)</f>
        <v>"Колибри"</v>
      </c>
      <c r="E16213" t="str">
        <f>IF(AND(C16213=1,B16213&lt;='Справочник по тт'!$D$1),'Справочник по тт'!$D$2,VLOOKUP(C16213,'Справочник по тт'!A:C,2,FALSE))</f>
        <v>"Колибри" ул. Широкая д.150</v>
      </c>
      <c r="F16213" s="2" t="str">
        <f t="shared" si="507"/>
        <v/>
      </c>
    </row>
    <row r="16214" spans="1:6" x14ac:dyDescent="0.25">
      <c r="A16214" s="3">
        <v>44074.458333333336</v>
      </c>
      <c r="B16214" s="14">
        <f t="shared" si="506"/>
        <v>44074</v>
      </c>
      <c r="C16214">
        <v>2</v>
      </c>
      <c r="D16214" t="str">
        <f>VLOOKUP(C16214,'Справочник по тт'!$A$2:$C$5,3,FALSE)</f>
        <v>"Колибри"</v>
      </c>
      <c r="E16214" t="str">
        <f>IF(AND(C16214=1,B16214&lt;='Справочник по тт'!$D$1),'Справочник по тт'!$D$2,VLOOKUP(C16214,'Справочник по тт'!A:C,2,FALSE))</f>
        <v>"Колибри" ул. Широкая д.150</v>
      </c>
      <c r="F16214" s="2" t="str">
        <f t="shared" si="507"/>
        <v/>
      </c>
    </row>
    <row r="16215" spans="1:6" x14ac:dyDescent="0.25">
      <c r="A16215" s="3">
        <v>44074.458333333336</v>
      </c>
      <c r="B16215" s="14">
        <f t="shared" si="506"/>
        <v>44074</v>
      </c>
      <c r="C16215">
        <v>2</v>
      </c>
      <c r="D16215" t="str">
        <f>VLOOKUP(C16215,'Справочник по тт'!$A$2:$C$5,3,FALSE)</f>
        <v>"Колибри"</v>
      </c>
      <c r="E16215" t="str">
        <f>IF(AND(C16215=1,B16215&lt;='Справочник по тт'!$D$1),'Справочник по тт'!$D$2,VLOOKUP(C16215,'Справочник по тт'!A:C,2,FALSE))</f>
        <v>"Колибри" ул. Широкая д.150</v>
      </c>
      <c r="F16215" s="2" t="str">
        <f t="shared" si="507"/>
        <v/>
      </c>
    </row>
    <row r="16216" spans="1:6" x14ac:dyDescent="0.25">
      <c r="A16216" s="3">
        <v>44074.479166666664</v>
      </c>
      <c r="B16216" s="14">
        <f t="shared" si="506"/>
        <v>44074</v>
      </c>
      <c r="C16216">
        <v>2</v>
      </c>
      <c r="D16216" t="str">
        <f>VLOOKUP(C16216,'Справочник по тт'!$A$2:$C$5,3,FALSE)</f>
        <v>"Колибри"</v>
      </c>
      <c r="E16216" t="str">
        <f>IF(AND(C16216=1,B16216&lt;='Справочник по тт'!$D$1),'Справочник по тт'!$D$2,VLOOKUP(C16216,'Справочник по тт'!A:C,2,FALSE))</f>
        <v>"Колибри" ул. Широкая д.150</v>
      </c>
      <c r="F16216" s="2" t="str">
        <f t="shared" si="507"/>
        <v/>
      </c>
    </row>
    <row r="16217" spans="1:6" x14ac:dyDescent="0.25">
      <c r="A16217" s="3">
        <v>44074.5</v>
      </c>
      <c r="B16217" s="14">
        <f t="shared" si="506"/>
        <v>44074</v>
      </c>
      <c r="C16217">
        <v>2</v>
      </c>
      <c r="D16217" t="str">
        <f>VLOOKUP(C16217,'Справочник по тт'!$A$2:$C$5,3,FALSE)</f>
        <v>"Колибри"</v>
      </c>
      <c r="E16217" t="str">
        <f>IF(AND(C16217=1,B16217&lt;='Справочник по тт'!$D$1),'Справочник по тт'!$D$2,VLOOKUP(C16217,'Справочник по тт'!A:C,2,FALSE))</f>
        <v>"Колибри" ул. Широкая д.150</v>
      </c>
      <c r="F16217" s="2" t="str">
        <f t="shared" si="507"/>
        <v/>
      </c>
    </row>
    <row r="16218" spans="1:6" x14ac:dyDescent="0.25">
      <c r="A16218" s="3">
        <v>44074.5</v>
      </c>
      <c r="B16218" s="14">
        <f t="shared" si="506"/>
        <v>44074</v>
      </c>
      <c r="C16218">
        <v>2</v>
      </c>
      <c r="D16218" t="str">
        <f>VLOOKUP(C16218,'Справочник по тт'!$A$2:$C$5,3,FALSE)</f>
        <v>"Колибри"</v>
      </c>
      <c r="E16218" t="str">
        <f>IF(AND(C16218=1,B16218&lt;='Справочник по тт'!$D$1),'Справочник по тт'!$D$2,VLOOKUP(C16218,'Справочник по тт'!A:C,2,FALSE))</f>
        <v>"Колибри" ул. Широкая д.150</v>
      </c>
      <c r="F16218" s="2" t="str">
        <f t="shared" si="507"/>
        <v/>
      </c>
    </row>
    <row r="16219" spans="1:6" x14ac:dyDescent="0.25">
      <c r="A16219" s="3">
        <v>44074.5</v>
      </c>
      <c r="B16219" s="14">
        <f t="shared" si="506"/>
        <v>44074</v>
      </c>
      <c r="C16219">
        <v>2</v>
      </c>
      <c r="D16219" t="str">
        <f>VLOOKUP(C16219,'Справочник по тт'!$A$2:$C$5,3,FALSE)</f>
        <v>"Колибри"</v>
      </c>
      <c r="E16219" t="str">
        <f>IF(AND(C16219=1,B16219&lt;='Справочник по тт'!$D$1),'Справочник по тт'!$D$2,VLOOKUP(C16219,'Справочник по тт'!A:C,2,FALSE))</f>
        <v>"Колибри" ул. Широкая д.150</v>
      </c>
      <c r="F16219" s="2" t="str">
        <f t="shared" si="507"/>
        <v/>
      </c>
    </row>
    <row r="16220" spans="1:6" x14ac:dyDescent="0.25">
      <c r="A16220" s="3">
        <v>44074.541666666664</v>
      </c>
      <c r="B16220" s="14">
        <f t="shared" si="506"/>
        <v>44074</v>
      </c>
      <c r="C16220">
        <v>2</v>
      </c>
      <c r="D16220" t="str">
        <f>VLOOKUP(C16220,'Справочник по тт'!$A$2:$C$5,3,FALSE)</f>
        <v>"Колибри"</v>
      </c>
      <c r="E16220" t="str">
        <f>IF(AND(C16220=1,B16220&lt;='Справочник по тт'!$D$1),'Справочник по тт'!$D$2,VLOOKUP(C16220,'Справочник по тт'!A:C,2,FALSE))</f>
        <v>"Колибри" ул. Широкая д.150</v>
      </c>
      <c r="F16220" s="2" t="str">
        <f t="shared" si="507"/>
        <v/>
      </c>
    </row>
    <row r="16221" spans="1:6" x14ac:dyDescent="0.25">
      <c r="A16221" s="3">
        <v>44074.541666666664</v>
      </c>
      <c r="B16221" s="14">
        <f t="shared" si="506"/>
        <v>44074</v>
      </c>
      <c r="C16221">
        <v>2</v>
      </c>
      <c r="D16221" t="str">
        <f>VLOOKUP(C16221,'Справочник по тт'!$A$2:$C$5,3,FALSE)</f>
        <v>"Колибри"</v>
      </c>
      <c r="E16221" t="str">
        <f>IF(AND(C16221=1,B16221&lt;='Справочник по тт'!$D$1),'Справочник по тт'!$D$2,VLOOKUP(C16221,'Справочник по тт'!A:C,2,FALSE))</f>
        <v>"Колибри" ул. Широкая д.150</v>
      </c>
      <c r="F16221" s="2" t="str">
        <f t="shared" si="507"/>
        <v/>
      </c>
    </row>
    <row r="16222" spans="1:6" x14ac:dyDescent="0.25">
      <c r="A16222" s="3">
        <v>44074.541666666664</v>
      </c>
      <c r="B16222" s="14">
        <f t="shared" si="506"/>
        <v>44074</v>
      </c>
      <c r="C16222">
        <v>2</v>
      </c>
      <c r="D16222" t="str">
        <f>VLOOKUP(C16222,'Справочник по тт'!$A$2:$C$5,3,FALSE)</f>
        <v>"Колибри"</v>
      </c>
      <c r="E16222" t="str">
        <f>IF(AND(C16222=1,B16222&lt;='Справочник по тт'!$D$1),'Справочник по тт'!$D$2,VLOOKUP(C16222,'Справочник по тт'!A:C,2,FALSE))</f>
        <v>"Колибри" ул. Широкая д.150</v>
      </c>
      <c r="F16222" s="2" t="str">
        <f t="shared" si="507"/>
        <v/>
      </c>
    </row>
    <row r="16223" spans="1:6" x14ac:dyDescent="0.25">
      <c r="A16223" s="3">
        <v>44074.541666666664</v>
      </c>
      <c r="B16223" s="14">
        <f t="shared" si="506"/>
        <v>44074</v>
      </c>
      <c r="C16223">
        <v>2</v>
      </c>
      <c r="D16223" t="str">
        <f>VLOOKUP(C16223,'Справочник по тт'!$A$2:$C$5,3,FALSE)</f>
        <v>"Колибри"</v>
      </c>
      <c r="E16223" t="str">
        <f>IF(AND(C16223=1,B16223&lt;='Справочник по тт'!$D$1),'Справочник по тт'!$D$2,VLOOKUP(C16223,'Справочник по тт'!A:C,2,FALSE))</f>
        <v>"Колибри" ул. Широкая д.150</v>
      </c>
      <c r="F16223" s="2" t="str">
        <f t="shared" si="507"/>
        <v/>
      </c>
    </row>
    <row r="16224" spans="1:6" x14ac:dyDescent="0.25">
      <c r="A16224" s="3">
        <v>44074.541666666664</v>
      </c>
      <c r="B16224" s="14">
        <f t="shared" si="506"/>
        <v>44074</v>
      </c>
      <c r="C16224">
        <v>2</v>
      </c>
      <c r="D16224" t="str">
        <f>VLOOKUP(C16224,'Справочник по тт'!$A$2:$C$5,3,FALSE)</f>
        <v>"Колибри"</v>
      </c>
      <c r="E16224" t="str">
        <f>IF(AND(C16224=1,B16224&lt;='Справочник по тт'!$D$1),'Справочник по тт'!$D$2,VLOOKUP(C16224,'Справочник по тт'!A:C,2,FALSE))</f>
        <v>"Колибри" ул. Широкая д.150</v>
      </c>
      <c r="F16224" s="2" t="str">
        <f t="shared" si="507"/>
        <v/>
      </c>
    </row>
    <row r="16225" spans="1:6" x14ac:dyDescent="0.25">
      <c r="A16225" s="3">
        <v>44074.583333333336</v>
      </c>
      <c r="B16225" s="14">
        <f t="shared" si="506"/>
        <v>44074</v>
      </c>
      <c r="C16225">
        <v>2</v>
      </c>
      <c r="D16225" t="str">
        <f>VLOOKUP(C16225,'Справочник по тт'!$A$2:$C$5,3,FALSE)</f>
        <v>"Колибри"</v>
      </c>
      <c r="E16225" t="str">
        <f>IF(AND(C16225=1,B16225&lt;='Справочник по тт'!$D$1),'Справочник по тт'!$D$2,VLOOKUP(C16225,'Справочник по тт'!A:C,2,FALSE))</f>
        <v>"Колибри" ул. Широкая д.150</v>
      </c>
      <c r="F16225" s="2" t="str">
        <f t="shared" si="507"/>
        <v/>
      </c>
    </row>
    <row r="16226" spans="1:6" x14ac:dyDescent="0.25">
      <c r="A16226" s="3">
        <v>44074.583333333336</v>
      </c>
      <c r="B16226" s="14">
        <f t="shared" si="506"/>
        <v>44074</v>
      </c>
      <c r="C16226">
        <v>2</v>
      </c>
      <c r="D16226" t="str">
        <f>VLOOKUP(C16226,'Справочник по тт'!$A$2:$C$5,3,FALSE)</f>
        <v>"Колибри"</v>
      </c>
      <c r="E16226" t="str">
        <f>IF(AND(C16226=1,B16226&lt;='Справочник по тт'!$D$1),'Справочник по тт'!$D$2,VLOOKUP(C16226,'Справочник по тт'!A:C,2,FALSE))</f>
        <v>"Колибри" ул. Широкая д.150</v>
      </c>
      <c r="F16226" s="2" t="str">
        <f t="shared" si="507"/>
        <v/>
      </c>
    </row>
    <row r="16227" spans="1:6" x14ac:dyDescent="0.25">
      <c r="A16227" s="3">
        <v>44074.583333333336</v>
      </c>
      <c r="B16227" s="14">
        <f t="shared" si="506"/>
        <v>44074</v>
      </c>
      <c r="C16227">
        <v>2</v>
      </c>
      <c r="D16227" t="str">
        <f>VLOOKUP(C16227,'Справочник по тт'!$A$2:$C$5,3,FALSE)</f>
        <v>"Колибри"</v>
      </c>
      <c r="E16227" t="str">
        <f>IF(AND(C16227=1,B16227&lt;='Справочник по тт'!$D$1),'Справочник по тт'!$D$2,VLOOKUP(C16227,'Справочник по тт'!A:C,2,FALSE))</f>
        <v>"Колибри" ул. Широкая д.150</v>
      </c>
      <c r="F16227" s="2" t="str">
        <f t="shared" si="507"/>
        <v/>
      </c>
    </row>
    <row r="16228" spans="1:6" x14ac:dyDescent="0.25">
      <c r="A16228" s="3">
        <v>44074.583333333336</v>
      </c>
      <c r="B16228" s="14">
        <f t="shared" si="506"/>
        <v>44074</v>
      </c>
      <c r="C16228">
        <v>2</v>
      </c>
      <c r="D16228" t="str">
        <f>VLOOKUP(C16228,'Справочник по тт'!$A$2:$C$5,3,FALSE)</f>
        <v>"Колибри"</v>
      </c>
      <c r="E16228" t="str">
        <f>IF(AND(C16228=1,B16228&lt;='Справочник по тт'!$D$1),'Справочник по тт'!$D$2,VLOOKUP(C16228,'Справочник по тт'!A:C,2,FALSE))</f>
        <v>"Колибри" ул. Широкая д.150</v>
      </c>
      <c r="F16228" s="2" t="str">
        <f t="shared" si="507"/>
        <v/>
      </c>
    </row>
    <row r="16229" spans="1:6" x14ac:dyDescent="0.25">
      <c r="A16229" s="3">
        <v>44074.583333333336</v>
      </c>
      <c r="B16229" s="14">
        <f t="shared" si="506"/>
        <v>44074</v>
      </c>
      <c r="C16229">
        <v>2</v>
      </c>
      <c r="D16229" t="str">
        <f>VLOOKUP(C16229,'Справочник по тт'!$A$2:$C$5,3,FALSE)</f>
        <v>"Колибри"</v>
      </c>
      <c r="E16229" t="str">
        <f>IF(AND(C16229=1,B16229&lt;='Справочник по тт'!$D$1),'Справочник по тт'!$D$2,VLOOKUP(C16229,'Справочник по тт'!A:C,2,FALSE))</f>
        <v>"Колибри" ул. Широкая д.150</v>
      </c>
      <c r="F16229" s="2" t="str">
        <f t="shared" si="507"/>
        <v/>
      </c>
    </row>
    <row r="16230" spans="1:6" x14ac:dyDescent="0.25">
      <c r="A16230" s="3">
        <v>44074.625</v>
      </c>
      <c r="B16230" s="14">
        <f t="shared" si="506"/>
        <v>44074</v>
      </c>
      <c r="C16230">
        <v>2</v>
      </c>
      <c r="D16230" t="str">
        <f>VLOOKUP(C16230,'Справочник по тт'!$A$2:$C$5,3,FALSE)</f>
        <v>"Колибри"</v>
      </c>
      <c r="E16230" t="str">
        <f>IF(AND(C16230=1,B16230&lt;='Справочник по тт'!$D$1),'Справочник по тт'!$D$2,VLOOKUP(C16230,'Справочник по тт'!A:C,2,FALSE))</f>
        <v>"Колибри" ул. Широкая д.150</v>
      </c>
      <c r="F16230" s="2" t="str">
        <f t="shared" si="507"/>
        <v/>
      </c>
    </row>
    <row r="16231" spans="1:6" x14ac:dyDescent="0.25">
      <c r="A16231" s="3">
        <v>44074.625</v>
      </c>
      <c r="B16231" s="14">
        <f t="shared" si="506"/>
        <v>44074</v>
      </c>
      <c r="C16231">
        <v>2</v>
      </c>
      <c r="D16231" t="str">
        <f>VLOOKUP(C16231,'Справочник по тт'!$A$2:$C$5,3,FALSE)</f>
        <v>"Колибри"</v>
      </c>
      <c r="E16231" t="str">
        <f>IF(AND(C16231=1,B16231&lt;='Справочник по тт'!$D$1),'Справочник по тт'!$D$2,VLOOKUP(C16231,'Справочник по тт'!A:C,2,FALSE))</f>
        <v>"Колибри" ул. Широкая д.150</v>
      </c>
      <c r="F16231" s="2" t="str">
        <f t="shared" si="507"/>
        <v/>
      </c>
    </row>
    <row r="16232" spans="1:6" x14ac:dyDescent="0.25">
      <c r="A16232" s="3">
        <v>44074.625</v>
      </c>
      <c r="B16232" s="14">
        <f t="shared" si="506"/>
        <v>44074</v>
      </c>
      <c r="C16232">
        <v>2</v>
      </c>
      <c r="D16232" t="str">
        <f>VLOOKUP(C16232,'Справочник по тт'!$A$2:$C$5,3,FALSE)</f>
        <v>"Колибри"</v>
      </c>
      <c r="E16232" t="str">
        <f>IF(AND(C16232=1,B16232&lt;='Справочник по тт'!$D$1),'Справочник по тт'!$D$2,VLOOKUP(C16232,'Справочник по тт'!A:C,2,FALSE))</f>
        <v>"Колибри" ул. Широкая д.150</v>
      </c>
      <c r="F16232" s="2" t="str">
        <f t="shared" si="507"/>
        <v/>
      </c>
    </row>
    <row r="16233" spans="1:6" x14ac:dyDescent="0.25">
      <c r="A16233" s="3">
        <v>44074.638888888891</v>
      </c>
      <c r="B16233" s="14">
        <f t="shared" si="506"/>
        <v>44074</v>
      </c>
      <c r="C16233">
        <v>2</v>
      </c>
      <c r="D16233" t="str">
        <f>VLOOKUP(C16233,'Справочник по тт'!$A$2:$C$5,3,FALSE)</f>
        <v>"Колибри"</v>
      </c>
      <c r="E16233" t="str">
        <f>IF(AND(C16233=1,B16233&lt;='Справочник по тт'!$D$1),'Справочник по тт'!$D$2,VLOOKUP(C16233,'Справочник по тт'!A:C,2,FALSE))</f>
        <v>"Колибри" ул. Широкая д.150</v>
      </c>
      <c r="F16233" s="2" t="str">
        <f t="shared" si="507"/>
        <v/>
      </c>
    </row>
    <row r="16234" spans="1:6" x14ac:dyDescent="0.25">
      <c r="A16234" s="3">
        <v>44074.666666666664</v>
      </c>
      <c r="B16234" s="14">
        <f t="shared" si="506"/>
        <v>44074</v>
      </c>
      <c r="C16234">
        <v>2</v>
      </c>
      <c r="D16234" t="str">
        <f>VLOOKUP(C16234,'Справочник по тт'!$A$2:$C$5,3,FALSE)</f>
        <v>"Колибри"</v>
      </c>
      <c r="E16234" t="str">
        <f>IF(AND(C16234=1,B16234&lt;='Справочник по тт'!$D$1),'Справочник по тт'!$D$2,VLOOKUP(C16234,'Справочник по тт'!A:C,2,FALSE))</f>
        <v>"Колибри" ул. Широкая д.150</v>
      </c>
      <c r="F16234" s="2" t="str">
        <f t="shared" si="507"/>
        <v/>
      </c>
    </row>
    <row r="16235" spans="1:6" x14ac:dyDescent="0.25">
      <c r="A16235" s="3">
        <v>44074.666666666664</v>
      </c>
      <c r="B16235" s="14">
        <f t="shared" si="506"/>
        <v>44074</v>
      </c>
      <c r="C16235">
        <v>2</v>
      </c>
      <c r="D16235" t="str">
        <f>VLOOKUP(C16235,'Справочник по тт'!$A$2:$C$5,3,FALSE)</f>
        <v>"Колибри"</v>
      </c>
      <c r="E16235" t="str">
        <f>IF(AND(C16235=1,B16235&lt;='Справочник по тт'!$D$1),'Справочник по тт'!$D$2,VLOOKUP(C16235,'Справочник по тт'!A:C,2,FALSE))</f>
        <v>"Колибри" ул. Широкая д.150</v>
      </c>
      <c r="F16235" s="2" t="str">
        <f t="shared" si="507"/>
        <v/>
      </c>
    </row>
    <row r="16236" spans="1:6" x14ac:dyDescent="0.25">
      <c r="A16236" s="3">
        <v>44074.666666666664</v>
      </c>
      <c r="B16236" s="14">
        <f t="shared" si="506"/>
        <v>44074</v>
      </c>
      <c r="C16236">
        <v>2</v>
      </c>
      <c r="D16236" t="str">
        <f>VLOOKUP(C16236,'Справочник по тт'!$A$2:$C$5,3,FALSE)</f>
        <v>"Колибри"</v>
      </c>
      <c r="E16236" t="str">
        <f>IF(AND(C16236=1,B16236&lt;='Справочник по тт'!$D$1),'Справочник по тт'!$D$2,VLOOKUP(C16236,'Справочник по тт'!A:C,2,FALSE))</f>
        <v>"Колибри" ул. Широкая д.150</v>
      </c>
      <c r="F16236" s="2" t="str">
        <f t="shared" si="507"/>
        <v/>
      </c>
    </row>
    <row r="16237" spans="1:6" x14ac:dyDescent="0.25">
      <c r="A16237" s="3">
        <v>44074.666666666664</v>
      </c>
      <c r="B16237" s="14">
        <f t="shared" si="506"/>
        <v>44074</v>
      </c>
      <c r="C16237">
        <v>2</v>
      </c>
      <c r="D16237" t="str">
        <f>VLOOKUP(C16237,'Справочник по тт'!$A$2:$C$5,3,FALSE)</f>
        <v>"Колибри"</v>
      </c>
      <c r="E16237" t="str">
        <f>IF(AND(C16237=1,B16237&lt;='Справочник по тт'!$D$1),'Справочник по тт'!$D$2,VLOOKUP(C16237,'Справочник по тт'!A:C,2,FALSE))</f>
        <v>"Колибри" ул. Широкая д.150</v>
      </c>
      <c r="F16237" s="2" t="str">
        <f t="shared" si="507"/>
        <v/>
      </c>
    </row>
    <row r="16238" spans="1:6" x14ac:dyDescent="0.25">
      <c r="A16238" s="3">
        <v>44074.6875</v>
      </c>
      <c r="B16238" s="14">
        <f t="shared" si="506"/>
        <v>44074</v>
      </c>
      <c r="C16238">
        <v>2</v>
      </c>
      <c r="D16238" t="str">
        <f>VLOOKUP(C16238,'Справочник по тт'!$A$2:$C$5,3,FALSE)</f>
        <v>"Колибри"</v>
      </c>
      <c r="E16238" t="str">
        <f>IF(AND(C16238=1,B16238&lt;='Справочник по тт'!$D$1),'Справочник по тт'!$D$2,VLOOKUP(C16238,'Справочник по тт'!A:C,2,FALSE))</f>
        <v>"Колибри" ул. Широкая д.150</v>
      </c>
      <c r="F16238" s="2" t="str">
        <f t="shared" si="507"/>
        <v/>
      </c>
    </row>
    <row r="16239" spans="1:6" x14ac:dyDescent="0.25">
      <c r="A16239" s="3">
        <v>44074.6875</v>
      </c>
      <c r="B16239" s="14">
        <f t="shared" si="506"/>
        <v>44074</v>
      </c>
      <c r="C16239">
        <v>2</v>
      </c>
      <c r="D16239" t="str">
        <f>VLOOKUP(C16239,'Справочник по тт'!$A$2:$C$5,3,FALSE)</f>
        <v>"Колибри"</v>
      </c>
      <c r="E16239" t="str">
        <f>IF(AND(C16239=1,B16239&lt;='Справочник по тт'!$D$1),'Справочник по тт'!$D$2,VLOOKUP(C16239,'Справочник по тт'!A:C,2,FALSE))</f>
        <v>"Колибри" ул. Широкая д.150</v>
      </c>
      <c r="F16239" s="2" t="str">
        <f t="shared" si="507"/>
        <v/>
      </c>
    </row>
    <row r="16240" spans="1:6" x14ac:dyDescent="0.25">
      <c r="A16240" s="3">
        <v>44074.708333333336</v>
      </c>
      <c r="B16240" s="14">
        <f t="shared" si="506"/>
        <v>44074</v>
      </c>
      <c r="C16240">
        <v>2</v>
      </c>
      <c r="D16240" t="str">
        <f>VLOOKUP(C16240,'Справочник по тт'!$A$2:$C$5,3,FALSE)</f>
        <v>"Колибри"</v>
      </c>
      <c r="E16240" t="str">
        <f>IF(AND(C16240=1,B16240&lt;='Справочник по тт'!$D$1),'Справочник по тт'!$D$2,VLOOKUP(C16240,'Справочник по тт'!A:C,2,FALSE))</f>
        <v>"Колибри" ул. Широкая д.150</v>
      </c>
      <c r="F16240" s="2" t="str">
        <f t="shared" si="507"/>
        <v/>
      </c>
    </row>
    <row r="16241" spans="1:6" x14ac:dyDescent="0.25">
      <c r="A16241" s="3">
        <v>44074.75</v>
      </c>
      <c r="B16241" s="14">
        <f t="shared" si="506"/>
        <v>44074</v>
      </c>
      <c r="C16241">
        <v>2</v>
      </c>
      <c r="D16241" t="str">
        <f>VLOOKUP(C16241,'Справочник по тт'!$A$2:$C$5,3,FALSE)</f>
        <v>"Колибри"</v>
      </c>
      <c r="E16241" t="str">
        <f>IF(AND(C16241=1,B16241&lt;='Справочник по тт'!$D$1),'Справочник по тт'!$D$2,VLOOKUP(C16241,'Справочник по тт'!A:C,2,FALSE))</f>
        <v>"Колибри" ул. Широкая д.150</v>
      </c>
      <c r="F16241" s="2" t="str">
        <f t="shared" si="507"/>
        <v/>
      </c>
    </row>
    <row r="16242" spans="1:6" x14ac:dyDescent="0.25">
      <c r="A16242" s="3">
        <v>44074.75</v>
      </c>
      <c r="B16242" s="14">
        <f t="shared" si="506"/>
        <v>44074</v>
      </c>
      <c r="C16242">
        <v>2</v>
      </c>
      <c r="D16242" t="str">
        <f>VLOOKUP(C16242,'Справочник по тт'!$A$2:$C$5,3,FALSE)</f>
        <v>"Колибри"</v>
      </c>
      <c r="E16242" t="str">
        <f>IF(AND(C16242=1,B16242&lt;='Справочник по тт'!$D$1),'Справочник по тт'!$D$2,VLOOKUP(C16242,'Справочник по тт'!A:C,2,FALSE))</f>
        <v>"Колибри" ул. Широкая д.150</v>
      </c>
      <c r="F16242" s="2" t="str">
        <f t="shared" si="507"/>
        <v/>
      </c>
    </row>
    <row r="16243" spans="1:6" x14ac:dyDescent="0.25">
      <c r="A16243" s="3">
        <v>44074.833333333336</v>
      </c>
      <c r="B16243" s="14">
        <f t="shared" si="506"/>
        <v>44074</v>
      </c>
      <c r="C16243">
        <v>2</v>
      </c>
      <c r="D16243" t="str">
        <f>VLOOKUP(C16243,'Справочник по тт'!$A$2:$C$5,3,FALSE)</f>
        <v>"Колибри"</v>
      </c>
      <c r="E16243" t="str">
        <f>IF(AND(C16243=1,B16243&lt;='Справочник по тт'!$D$1),'Справочник по тт'!$D$2,VLOOKUP(C16243,'Справочник по тт'!A:C,2,FALSE))</f>
        <v>"Колибри" ул. Широкая д.150</v>
      </c>
      <c r="F16243" s="2" t="str">
        <f t="shared" si="507"/>
        <v/>
      </c>
    </row>
    <row r="16244" spans="1:6" x14ac:dyDescent="0.25">
      <c r="A16244" s="3">
        <v>44074.833333333336</v>
      </c>
      <c r="B16244" s="14">
        <f t="shared" si="506"/>
        <v>44074</v>
      </c>
      <c r="C16244">
        <v>2</v>
      </c>
      <c r="D16244" t="str">
        <f>VLOOKUP(C16244,'Справочник по тт'!$A$2:$C$5,3,FALSE)</f>
        <v>"Колибри"</v>
      </c>
      <c r="E16244" t="str">
        <f>IF(AND(C16244=1,B16244&lt;='Справочник по тт'!$D$1),'Справочник по тт'!$D$2,VLOOKUP(C16244,'Справочник по тт'!A:C,2,FALSE))</f>
        <v>"Колибри" ул. Широкая д.150</v>
      </c>
      <c r="F16244" s="2" t="str">
        <f t="shared" si="507"/>
        <v/>
      </c>
    </row>
    <row r="16245" spans="1:6" x14ac:dyDescent="0.25">
      <c r="A16245" s="3">
        <v>44074.9375</v>
      </c>
      <c r="B16245" s="14">
        <f t="shared" si="506"/>
        <v>44074</v>
      </c>
      <c r="C16245">
        <v>2</v>
      </c>
      <c r="D16245" t="str">
        <f>VLOOKUP(C16245,'Справочник по тт'!$A$2:$C$5,3,FALSE)</f>
        <v>"Колибри"</v>
      </c>
      <c r="E16245" t="str">
        <f>IF(AND(C16245=1,B16245&lt;='Справочник по тт'!$D$1),'Справочник по тт'!$D$2,VLOOKUP(C16245,'Справочник по тт'!A:C,2,FALSE))</f>
        <v>"Колибри" ул. Широкая д.150</v>
      </c>
      <c r="F16245" s="2" t="str">
        <f t="shared" si="507"/>
        <v/>
      </c>
    </row>
    <row r="16246" spans="1:6" x14ac:dyDescent="0.25">
      <c r="A16246" s="3">
        <v>44074.958333333336</v>
      </c>
      <c r="B16246" s="14">
        <f t="shared" si="506"/>
        <v>44074</v>
      </c>
      <c r="C16246">
        <v>2</v>
      </c>
      <c r="D16246" t="str">
        <f>VLOOKUP(C16246,'Справочник по тт'!$A$2:$C$5,3,FALSE)</f>
        <v>"Колибри"</v>
      </c>
      <c r="E16246" t="str">
        <f>IF(AND(C16246=1,B16246&lt;='Справочник по тт'!$D$1),'Справочник по тт'!$D$2,VLOOKUP(C16246,'Справочник по тт'!A:C,2,FALSE))</f>
        <v>"Колибри" ул. Широкая д.150</v>
      </c>
      <c r="F16246" s="2" t="str">
        <f t="shared" si="507"/>
        <v/>
      </c>
    </row>
    <row r="16247" spans="1:6" x14ac:dyDescent="0.25">
      <c r="A16247" s="3">
        <v>44075.020833333336</v>
      </c>
      <c r="B16247" s="14">
        <f t="shared" si="506"/>
        <v>44075</v>
      </c>
      <c r="C16247">
        <v>2</v>
      </c>
      <c r="D16247" t="str">
        <f>VLOOKUP(C16247,'Справочник по тт'!$A$2:$C$5,3,FALSE)</f>
        <v>"Колибри"</v>
      </c>
      <c r="E16247" t="str">
        <f>IF(AND(C16247=1,B16247&lt;='Справочник по тт'!$D$1),'Справочник по тт'!$D$2,VLOOKUP(C16247,'Справочник по тт'!A:C,2,FALSE))</f>
        <v>"Колибри" ул. Широкая д.150</v>
      </c>
      <c r="F16247" s="2" t="str">
        <f t="shared" si="507"/>
        <v/>
      </c>
    </row>
    <row r="16248" spans="1:6" x14ac:dyDescent="0.25">
      <c r="A16248" s="3">
        <v>44075.041666666664</v>
      </c>
      <c r="B16248" s="14">
        <f t="shared" si="506"/>
        <v>44075</v>
      </c>
      <c r="C16248">
        <v>2</v>
      </c>
      <c r="D16248" t="str">
        <f>VLOOKUP(C16248,'Справочник по тт'!$A$2:$C$5,3,FALSE)</f>
        <v>"Колибри"</v>
      </c>
      <c r="E16248" t="str">
        <f>IF(AND(C16248=1,B16248&lt;='Справочник по тт'!$D$1),'Справочник по тт'!$D$2,VLOOKUP(C16248,'Справочник по тт'!A:C,2,FALSE))</f>
        <v>"Колибри" ул. Широкая д.150</v>
      </c>
      <c r="F16248" s="2" t="str">
        <f t="shared" si="507"/>
        <v/>
      </c>
    </row>
    <row r="16249" spans="1:6" x14ac:dyDescent="0.25">
      <c r="A16249" s="3">
        <v>44075.166666666664</v>
      </c>
      <c r="B16249" s="14">
        <f t="shared" si="506"/>
        <v>44075</v>
      </c>
      <c r="C16249">
        <v>2</v>
      </c>
      <c r="D16249" t="str">
        <f>VLOOKUP(C16249,'Справочник по тт'!$A$2:$C$5,3,FALSE)</f>
        <v>"Колибри"</v>
      </c>
      <c r="E16249" t="str">
        <f>IF(AND(C16249=1,B16249&lt;='Справочник по тт'!$D$1),'Справочник по тт'!$D$2,VLOOKUP(C16249,'Справочник по тт'!A:C,2,FALSE))</f>
        <v>"Колибри" ул. Широкая д.150</v>
      </c>
      <c r="F16249" s="2" t="str">
        <f t="shared" si="507"/>
        <v/>
      </c>
    </row>
    <row r="16250" spans="1:6" x14ac:dyDescent="0.25">
      <c r="A16250" s="3">
        <v>44075.208333333336</v>
      </c>
      <c r="B16250" s="14">
        <f t="shared" si="506"/>
        <v>44075</v>
      </c>
      <c r="C16250">
        <v>2</v>
      </c>
      <c r="D16250" t="str">
        <f>VLOOKUP(C16250,'Справочник по тт'!$A$2:$C$5,3,FALSE)</f>
        <v>"Колибри"</v>
      </c>
      <c r="E16250" t="str">
        <f>IF(AND(C16250=1,B16250&lt;='Справочник по тт'!$D$1),'Справочник по тт'!$D$2,VLOOKUP(C16250,'Справочник по тт'!A:C,2,FALSE))</f>
        <v>"Колибри" ул. Широкая д.150</v>
      </c>
      <c r="F16250" s="2" t="str">
        <f t="shared" si="507"/>
        <v/>
      </c>
    </row>
    <row r="16251" spans="1:6" x14ac:dyDescent="0.25">
      <c r="A16251" s="3">
        <v>44075.229166666664</v>
      </c>
      <c r="B16251" s="14">
        <f t="shared" si="506"/>
        <v>44075</v>
      </c>
      <c r="C16251">
        <v>2</v>
      </c>
      <c r="D16251" t="str">
        <f>VLOOKUP(C16251,'Справочник по тт'!$A$2:$C$5,3,FALSE)</f>
        <v>"Колибри"</v>
      </c>
      <c r="E16251" t="str">
        <f>IF(AND(C16251=1,B16251&lt;='Справочник по тт'!$D$1),'Справочник по тт'!$D$2,VLOOKUP(C16251,'Справочник по тт'!A:C,2,FALSE))</f>
        <v>"Колибри" ул. Широкая д.150</v>
      </c>
      <c r="F16251" s="2" t="str">
        <f t="shared" si="507"/>
        <v/>
      </c>
    </row>
    <row r="16252" spans="1:6" x14ac:dyDescent="0.25">
      <c r="A16252" s="3">
        <v>44075.25</v>
      </c>
      <c r="B16252" s="14">
        <f t="shared" si="506"/>
        <v>44075</v>
      </c>
      <c r="C16252">
        <v>2</v>
      </c>
      <c r="D16252" t="str">
        <f>VLOOKUP(C16252,'Справочник по тт'!$A$2:$C$5,3,FALSE)</f>
        <v>"Колибри"</v>
      </c>
      <c r="E16252" t="str">
        <f>IF(AND(C16252=1,B16252&lt;='Справочник по тт'!$D$1),'Справочник по тт'!$D$2,VLOOKUP(C16252,'Справочник по тт'!A:C,2,FALSE))</f>
        <v>"Колибри" ул. Широкая д.150</v>
      </c>
      <c r="F16252" s="2" t="str">
        <f t="shared" si="507"/>
        <v/>
      </c>
    </row>
    <row r="16253" spans="1:6" x14ac:dyDescent="0.25">
      <c r="A16253" s="3">
        <v>44075.25</v>
      </c>
      <c r="B16253" s="14">
        <f t="shared" si="506"/>
        <v>44075</v>
      </c>
      <c r="C16253">
        <v>2</v>
      </c>
      <c r="D16253" t="str">
        <f>VLOOKUP(C16253,'Справочник по тт'!$A$2:$C$5,3,FALSE)</f>
        <v>"Колибри"</v>
      </c>
      <c r="E16253" t="str">
        <f>IF(AND(C16253=1,B16253&lt;='Справочник по тт'!$D$1),'Справочник по тт'!$D$2,VLOOKUP(C16253,'Справочник по тт'!A:C,2,FALSE))</f>
        <v>"Колибри" ул. Широкая д.150</v>
      </c>
      <c r="F16253" s="2" t="str">
        <f t="shared" si="507"/>
        <v/>
      </c>
    </row>
    <row r="16254" spans="1:6" x14ac:dyDescent="0.25">
      <c r="A16254" s="3">
        <v>44075.25</v>
      </c>
      <c r="B16254" s="14">
        <f t="shared" si="506"/>
        <v>44075</v>
      </c>
      <c r="C16254">
        <v>2</v>
      </c>
      <c r="D16254" t="str">
        <f>VLOOKUP(C16254,'Справочник по тт'!$A$2:$C$5,3,FALSE)</f>
        <v>"Колибри"</v>
      </c>
      <c r="E16254" t="str">
        <f>IF(AND(C16254=1,B16254&lt;='Справочник по тт'!$D$1),'Справочник по тт'!$D$2,VLOOKUP(C16254,'Справочник по тт'!A:C,2,FALSE))</f>
        <v>"Колибри" ул. Широкая д.150</v>
      </c>
      <c r="F16254" s="2" t="str">
        <f t="shared" si="507"/>
        <v/>
      </c>
    </row>
    <row r="16255" spans="1:6" x14ac:dyDescent="0.25">
      <c r="A16255" s="3">
        <v>44075.25</v>
      </c>
      <c r="B16255" s="14">
        <f t="shared" si="506"/>
        <v>44075</v>
      </c>
      <c r="C16255">
        <v>2</v>
      </c>
      <c r="D16255" t="str">
        <f>VLOOKUP(C16255,'Справочник по тт'!$A$2:$C$5,3,FALSE)</f>
        <v>"Колибри"</v>
      </c>
      <c r="E16255" t="str">
        <f>IF(AND(C16255=1,B16255&lt;='Справочник по тт'!$D$1),'Справочник по тт'!$D$2,VLOOKUP(C16255,'Справочник по тт'!A:C,2,FALSE))</f>
        <v>"Колибри" ул. Широкая д.150</v>
      </c>
      <c r="F16255" s="2" t="str">
        <f t="shared" si="507"/>
        <v/>
      </c>
    </row>
    <row r="16256" spans="1:6" x14ac:dyDescent="0.25">
      <c r="A16256" s="3">
        <v>44075.291666666664</v>
      </c>
      <c r="B16256" s="14">
        <f t="shared" si="506"/>
        <v>44075</v>
      </c>
      <c r="C16256">
        <v>2</v>
      </c>
      <c r="D16256" t="str">
        <f>VLOOKUP(C16256,'Справочник по тт'!$A$2:$C$5,3,FALSE)</f>
        <v>"Колибри"</v>
      </c>
      <c r="E16256" t="str">
        <f>IF(AND(C16256=1,B16256&lt;='Справочник по тт'!$D$1),'Справочник по тт'!$D$2,VLOOKUP(C16256,'Справочник по тт'!A:C,2,FALSE))</f>
        <v>"Колибри" ул. Широкая д.150</v>
      </c>
      <c r="F16256" s="2" t="str">
        <f t="shared" si="507"/>
        <v/>
      </c>
    </row>
    <row r="16257" spans="1:6" x14ac:dyDescent="0.25">
      <c r="A16257" s="3">
        <v>44075.291666666664</v>
      </c>
      <c r="B16257" s="14">
        <f t="shared" si="506"/>
        <v>44075</v>
      </c>
      <c r="C16257">
        <v>2</v>
      </c>
      <c r="D16257" t="str">
        <f>VLOOKUP(C16257,'Справочник по тт'!$A$2:$C$5,3,FALSE)</f>
        <v>"Колибри"</v>
      </c>
      <c r="E16257" t="str">
        <f>IF(AND(C16257=1,B16257&lt;='Справочник по тт'!$D$1),'Справочник по тт'!$D$2,VLOOKUP(C16257,'Справочник по тт'!A:C,2,FALSE))</f>
        <v>"Колибри" ул. Широкая д.150</v>
      </c>
      <c r="F16257" s="2" t="str">
        <f t="shared" si="507"/>
        <v/>
      </c>
    </row>
    <row r="16258" spans="1:6" x14ac:dyDescent="0.25">
      <c r="A16258" s="3">
        <v>44075.3127662037</v>
      </c>
      <c r="B16258" s="14">
        <f t="shared" ref="B16258:B16321" si="508">(TEXT(A16258,"ДД.ММ.ГГГГ"))*1</f>
        <v>44075</v>
      </c>
      <c r="C16258">
        <v>2</v>
      </c>
      <c r="D16258" t="str">
        <f>VLOOKUP(C16258,'Справочник по тт'!$A$2:$C$5,3,FALSE)</f>
        <v>"Колибри"</v>
      </c>
      <c r="E16258" t="str">
        <f>IF(AND(C16258=1,B16258&lt;='Справочник по тт'!$D$1),'Справочник по тт'!$D$2,VLOOKUP(C16258,'Справочник по тт'!A:C,2,FALSE))</f>
        <v>"Колибри" ул. Широкая д.150</v>
      </c>
      <c r="F16258" s="2" t="str">
        <f t="shared" si="507"/>
        <v/>
      </c>
    </row>
    <row r="16259" spans="1:6" x14ac:dyDescent="0.25">
      <c r="A16259" s="3">
        <v>44075.322916666664</v>
      </c>
      <c r="B16259" s="14">
        <f t="shared" si="508"/>
        <v>44075</v>
      </c>
      <c r="C16259">
        <v>2</v>
      </c>
      <c r="D16259" t="str">
        <f>VLOOKUP(C16259,'Справочник по тт'!$A$2:$C$5,3,FALSE)</f>
        <v>"Колибри"</v>
      </c>
      <c r="E16259" t="str">
        <f>IF(AND(C16259=1,B16259&lt;='Справочник по тт'!$D$1),'Справочник по тт'!$D$2,VLOOKUP(C16259,'Справочник по тт'!A:C,2,FALSE))</f>
        <v>"Колибри" ул. Широкая д.150</v>
      </c>
      <c r="F16259" s="2" t="str">
        <f t="shared" ref="F16259:F16322" si="509">IF(B16259&lt;=$F$1,1,"")</f>
        <v/>
      </c>
    </row>
    <row r="16260" spans="1:6" x14ac:dyDescent="0.25">
      <c r="A16260" s="3">
        <v>44075.333333333336</v>
      </c>
      <c r="B16260" s="14">
        <f t="shared" si="508"/>
        <v>44075</v>
      </c>
      <c r="C16260">
        <v>2</v>
      </c>
      <c r="D16260" t="str">
        <f>VLOOKUP(C16260,'Справочник по тт'!$A$2:$C$5,3,FALSE)</f>
        <v>"Колибри"</v>
      </c>
      <c r="E16260" t="str">
        <f>IF(AND(C16260=1,B16260&lt;='Справочник по тт'!$D$1),'Справочник по тт'!$D$2,VLOOKUP(C16260,'Справочник по тт'!A:C,2,FALSE))</f>
        <v>"Колибри" ул. Широкая д.150</v>
      </c>
      <c r="F16260" s="2" t="str">
        <f t="shared" si="509"/>
        <v/>
      </c>
    </row>
    <row r="16261" spans="1:6" x14ac:dyDescent="0.25">
      <c r="A16261" s="3">
        <v>44075.333333333336</v>
      </c>
      <c r="B16261" s="14">
        <f t="shared" si="508"/>
        <v>44075</v>
      </c>
      <c r="C16261">
        <v>2</v>
      </c>
      <c r="D16261" t="str">
        <f>VLOOKUP(C16261,'Справочник по тт'!$A$2:$C$5,3,FALSE)</f>
        <v>"Колибри"</v>
      </c>
      <c r="E16261" t="str">
        <f>IF(AND(C16261=1,B16261&lt;='Справочник по тт'!$D$1),'Справочник по тт'!$D$2,VLOOKUP(C16261,'Справочник по тт'!A:C,2,FALSE))</f>
        <v>"Колибри" ул. Широкая д.150</v>
      </c>
      <c r="F16261" s="2" t="str">
        <f t="shared" si="509"/>
        <v/>
      </c>
    </row>
    <row r="16262" spans="1:6" x14ac:dyDescent="0.25">
      <c r="A16262" s="3">
        <v>44075.333333333336</v>
      </c>
      <c r="B16262" s="14">
        <f t="shared" si="508"/>
        <v>44075</v>
      </c>
      <c r="C16262">
        <v>2</v>
      </c>
      <c r="D16262" t="str">
        <f>VLOOKUP(C16262,'Справочник по тт'!$A$2:$C$5,3,FALSE)</f>
        <v>"Колибри"</v>
      </c>
      <c r="E16262" t="str">
        <f>IF(AND(C16262=1,B16262&lt;='Справочник по тт'!$D$1),'Справочник по тт'!$D$2,VLOOKUP(C16262,'Справочник по тт'!A:C,2,FALSE))</f>
        <v>"Колибри" ул. Широкая д.150</v>
      </c>
      <c r="F16262" s="2" t="str">
        <f t="shared" si="509"/>
        <v/>
      </c>
    </row>
    <row r="16263" spans="1:6" x14ac:dyDescent="0.25">
      <c r="A16263" s="3">
        <v>44075.333333333336</v>
      </c>
      <c r="B16263" s="14">
        <f t="shared" si="508"/>
        <v>44075</v>
      </c>
      <c r="C16263">
        <v>2</v>
      </c>
      <c r="D16263" t="str">
        <f>VLOOKUP(C16263,'Справочник по тт'!$A$2:$C$5,3,FALSE)</f>
        <v>"Колибри"</v>
      </c>
      <c r="E16263" t="str">
        <f>IF(AND(C16263=1,B16263&lt;='Справочник по тт'!$D$1),'Справочник по тт'!$D$2,VLOOKUP(C16263,'Справочник по тт'!A:C,2,FALSE))</f>
        <v>"Колибри" ул. Широкая д.150</v>
      </c>
      <c r="F16263" s="2" t="str">
        <f t="shared" si="509"/>
        <v/>
      </c>
    </row>
    <row r="16264" spans="1:6" x14ac:dyDescent="0.25">
      <c r="A16264" s="3">
        <v>44075.333333333336</v>
      </c>
      <c r="B16264" s="14">
        <f t="shared" si="508"/>
        <v>44075</v>
      </c>
      <c r="C16264">
        <v>2</v>
      </c>
      <c r="D16264" t="str">
        <f>VLOOKUP(C16264,'Справочник по тт'!$A$2:$C$5,3,FALSE)</f>
        <v>"Колибри"</v>
      </c>
      <c r="E16264" t="str">
        <f>IF(AND(C16264=1,B16264&lt;='Справочник по тт'!$D$1),'Справочник по тт'!$D$2,VLOOKUP(C16264,'Справочник по тт'!A:C,2,FALSE))</f>
        <v>"Колибри" ул. Широкая д.150</v>
      </c>
      <c r="F16264" s="2" t="str">
        <f t="shared" si="509"/>
        <v/>
      </c>
    </row>
    <row r="16265" spans="1:6" x14ac:dyDescent="0.25">
      <c r="A16265" s="3">
        <v>44075.333333333336</v>
      </c>
      <c r="B16265" s="14">
        <f t="shared" si="508"/>
        <v>44075</v>
      </c>
      <c r="C16265">
        <v>2</v>
      </c>
      <c r="D16265" t="str">
        <f>VLOOKUP(C16265,'Справочник по тт'!$A$2:$C$5,3,FALSE)</f>
        <v>"Колибри"</v>
      </c>
      <c r="E16265" t="str">
        <f>IF(AND(C16265=1,B16265&lt;='Справочник по тт'!$D$1),'Справочник по тт'!$D$2,VLOOKUP(C16265,'Справочник по тт'!A:C,2,FALSE))</f>
        <v>"Колибри" ул. Широкая д.150</v>
      </c>
      <c r="F16265" s="2" t="str">
        <f t="shared" si="509"/>
        <v/>
      </c>
    </row>
    <row r="16266" spans="1:6" x14ac:dyDescent="0.25">
      <c r="A16266" s="3">
        <v>44075.333333333336</v>
      </c>
      <c r="B16266" s="14">
        <f t="shared" si="508"/>
        <v>44075</v>
      </c>
      <c r="C16266">
        <v>2</v>
      </c>
      <c r="D16266" t="str">
        <f>VLOOKUP(C16266,'Справочник по тт'!$A$2:$C$5,3,FALSE)</f>
        <v>"Колибри"</v>
      </c>
      <c r="E16266" t="str">
        <f>IF(AND(C16266=1,B16266&lt;='Справочник по тт'!$D$1),'Справочник по тт'!$D$2,VLOOKUP(C16266,'Справочник по тт'!A:C,2,FALSE))</f>
        <v>"Колибри" ул. Широкая д.150</v>
      </c>
      <c r="F16266" s="2" t="str">
        <f t="shared" si="509"/>
        <v/>
      </c>
    </row>
    <row r="16267" spans="1:6" x14ac:dyDescent="0.25">
      <c r="A16267" s="3">
        <v>44075.375</v>
      </c>
      <c r="B16267" s="14">
        <f t="shared" si="508"/>
        <v>44075</v>
      </c>
      <c r="C16267">
        <v>2</v>
      </c>
      <c r="D16267" t="str">
        <f>VLOOKUP(C16267,'Справочник по тт'!$A$2:$C$5,3,FALSE)</f>
        <v>"Колибри"</v>
      </c>
      <c r="E16267" t="str">
        <f>IF(AND(C16267=1,B16267&lt;='Справочник по тт'!$D$1),'Справочник по тт'!$D$2,VLOOKUP(C16267,'Справочник по тт'!A:C,2,FALSE))</f>
        <v>"Колибри" ул. Широкая д.150</v>
      </c>
      <c r="F16267" s="2" t="str">
        <f t="shared" si="509"/>
        <v/>
      </c>
    </row>
    <row r="16268" spans="1:6" x14ac:dyDescent="0.25">
      <c r="A16268" s="3">
        <v>44075.375</v>
      </c>
      <c r="B16268" s="14">
        <f t="shared" si="508"/>
        <v>44075</v>
      </c>
      <c r="C16268">
        <v>2</v>
      </c>
      <c r="D16268" t="str">
        <f>VLOOKUP(C16268,'Справочник по тт'!$A$2:$C$5,3,FALSE)</f>
        <v>"Колибри"</v>
      </c>
      <c r="E16268" t="str">
        <f>IF(AND(C16268=1,B16268&lt;='Справочник по тт'!$D$1),'Справочник по тт'!$D$2,VLOOKUP(C16268,'Справочник по тт'!A:C,2,FALSE))</f>
        <v>"Колибри" ул. Широкая д.150</v>
      </c>
      <c r="F16268" s="2" t="str">
        <f t="shared" si="509"/>
        <v/>
      </c>
    </row>
    <row r="16269" spans="1:6" x14ac:dyDescent="0.25">
      <c r="A16269" s="3">
        <v>44075.375</v>
      </c>
      <c r="B16269" s="14">
        <f t="shared" si="508"/>
        <v>44075</v>
      </c>
      <c r="C16269">
        <v>2</v>
      </c>
      <c r="D16269" t="str">
        <f>VLOOKUP(C16269,'Справочник по тт'!$A$2:$C$5,3,FALSE)</f>
        <v>"Колибри"</v>
      </c>
      <c r="E16269" t="str">
        <f>IF(AND(C16269=1,B16269&lt;='Справочник по тт'!$D$1),'Справочник по тт'!$D$2,VLOOKUP(C16269,'Справочник по тт'!A:C,2,FALSE))</f>
        <v>"Колибри" ул. Широкая д.150</v>
      </c>
      <c r="F16269" s="2" t="str">
        <f t="shared" si="509"/>
        <v/>
      </c>
    </row>
    <row r="16270" spans="1:6" x14ac:dyDescent="0.25">
      <c r="A16270" s="3">
        <v>44075.375</v>
      </c>
      <c r="B16270" s="14">
        <f t="shared" si="508"/>
        <v>44075</v>
      </c>
      <c r="C16270">
        <v>2</v>
      </c>
      <c r="D16270" t="str">
        <f>VLOOKUP(C16270,'Справочник по тт'!$A$2:$C$5,3,FALSE)</f>
        <v>"Колибри"</v>
      </c>
      <c r="E16270" t="str">
        <f>IF(AND(C16270=1,B16270&lt;='Справочник по тт'!$D$1),'Справочник по тт'!$D$2,VLOOKUP(C16270,'Справочник по тт'!A:C,2,FALSE))</f>
        <v>"Колибри" ул. Широкая д.150</v>
      </c>
      <c r="F16270" s="2" t="str">
        <f t="shared" si="509"/>
        <v/>
      </c>
    </row>
    <row r="16271" spans="1:6" x14ac:dyDescent="0.25">
      <c r="A16271" s="3">
        <v>44075.375</v>
      </c>
      <c r="B16271" s="14">
        <f t="shared" si="508"/>
        <v>44075</v>
      </c>
      <c r="C16271">
        <v>2</v>
      </c>
      <c r="D16271" t="str">
        <f>VLOOKUP(C16271,'Справочник по тт'!$A$2:$C$5,3,FALSE)</f>
        <v>"Колибри"</v>
      </c>
      <c r="E16271" t="str">
        <f>IF(AND(C16271=1,B16271&lt;='Справочник по тт'!$D$1),'Справочник по тт'!$D$2,VLOOKUP(C16271,'Справочник по тт'!A:C,2,FALSE))</f>
        <v>"Колибри" ул. Широкая д.150</v>
      </c>
      <c r="F16271" s="2" t="str">
        <f t="shared" si="509"/>
        <v/>
      </c>
    </row>
    <row r="16272" spans="1:6" x14ac:dyDescent="0.25">
      <c r="A16272" s="3">
        <v>44075.375</v>
      </c>
      <c r="B16272" s="14">
        <f t="shared" si="508"/>
        <v>44075</v>
      </c>
      <c r="C16272">
        <v>2</v>
      </c>
      <c r="D16272" t="str">
        <f>VLOOKUP(C16272,'Справочник по тт'!$A$2:$C$5,3,FALSE)</f>
        <v>"Колибри"</v>
      </c>
      <c r="E16272" t="str">
        <f>IF(AND(C16272=1,B16272&lt;='Справочник по тт'!$D$1),'Справочник по тт'!$D$2,VLOOKUP(C16272,'Справочник по тт'!A:C,2,FALSE))</f>
        <v>"Колибри" ул. Широкая д.150</v>
      </c>
      <c r="F16272" s="2" t="str">
        <f t="shared" si="509"/>
        <v/>
      </c>
    </row>
    <row r="16273" spans="1:6" x14ac:dyDescent="0.25">
      <c r="A16273" s="3">
        <v>44075.375</v>
      </c>
      <c r="B16273" s="14">
        <f t="shared" si="508"/>
        <v>44075</v>
      </c>
      <c r="C16273">
        <v>2</v>
      </c>
      <c r="D16273" t="str">
        <f>VLOOKUP(C16273,'Справочник по тт'!$A$2:$C$5,3,FALSE)</f>
        <v>"Колибри"</v>
      </c>
      <c r="E16273" t="str">
        <f>IF(AND(C16273=1,B16273&lt;='Справочник по тт'!$D$1),'Справочник по тт'!$D$2,VLOOKUP(C16273,'Справочник по тт'!A:C,2,FALSE))</f>
        <v>"Колибри" ул. Широкая д.150</v>
      </c>
      <c r="F16273" s="2" t="str">
        <f t="shared" si="509"/>
        <v/>
      </c>
    </row>
    <row r="16274" spans="1:6" x14ac:dyDescent="0.25">
      <c r="A16274" s="3">
        <v>44075.375</v>
      </c>
      <c r="B16274" s="14">
        <f t="shared" si="508"/>
        <v>44075</v>
      </c>
      <c r="C16274">
        <v>2</v>
      </c>
      <c r="D16274" t="str">
        <f>VLOOKUP(C16274,'Справочник по тт'!$A$2:$C$5,3,FALSE)</f>
        <v>"Колибри"</v>
      </c>
      <c r="E16274" t="str">
        <f>IF(AND(C16274=1,B16274&lt;='Справочник по тт'!$D$1),'Справочник по тт'!$D$2,VLOOKUP(C16274,'Справочник по тт'!A:C,2,FALSE))</f>
        <v>"Колибри" ул. Широкая д.150</v>
      </c>
      <c r="F16274" s="2" t="str">
        <f t="shared" si="509"/>
        <v/>
      </c>
    </row>
    <row r="16275" spans="1:6" x14ac:dyDescent="0.25">
      <c r="A16275" s="3">
        <v>44075.375</v>
      </c>
      <c r="B16275" s="14">
        <f t="shared" si="508"/>
        <v>44075</v>
      </c>
      <c r="C16275">
        <v>2</v>
      </c>
      <c r="D16275" t="str">
        <f>VLOOKUP(C16275,'Справочник по тт'!$A$2:$C$5,3,FALSE)</f>
        <v>"Колибри"</v>
      </c>
      <c r="E16275" t="str">
        <f>IF(AND(C16275=1,B16275&lt;='Справочник по тт'!$D$1),'Справочник по тт'!$D$2,VLOOKUP(C16275,'Справочник по тт'!A:C,2,FALSE))</f>
        <v>"Колибри" ул. Широкая д.150</v>
      </c>
      <c r="F16275" s="2" t="str">
        <f t="shared" si="509"/>
        <v/>
      </c>
    </row>
    <row r="16276" spans="1:6" x14ac:dyDescent="0.25">
      <c r="A16276" s="3">
        <v>44075.375</v>
      </c>
      <c r="B16276" s="14">
        <f t="shared" si="508"/>
        <v>44075</v>
      </c>
      <c r="C16276">
        <v>2</v>
      </c>
      <c r="D16276" t="str">
        <f>VLOOKUP(C16276,'Справочник по тт'!$A$2:$C$5,3,FALSE)</f>
        <v>"Колибри"</v>
      </c>
      <c r="E16276" t="str">
        <f>IF(AND(C16276=1,B16276&lt;='Справочник по тт'!$D$1),'Справочник по тт'!$D$2,VLOOKUP(C16276,'Справочник по тт'!A:C,2,FALSE))</f>
        <v>"Колибри" ул. Широкая д.150</v>
      </c>
      <c r="F16276" s="2" t="str">
        <f t="shared" si="509"/>
        <v/>
      </c>
    </row>
    <row r="16277" spans="1:6" x14ac:dyDescent="0.25">
      <c r="A16277" s="3">
        <v>44075.375</v>
      </c>
      <c r="B16277" s="14">
        <f t="shared" si="508"/>
        <v>44075</v>
      </c>
      <c r="C16277">
        <v>2</v>
      </c>
      <c r="D16277" t="str">
        <f>VLOOKUP(C16277,'Справочник по тт'!$A$2:$C$5,3,FALSE)</f>
        <v>"Колибри"</v>
      </c>
      <c r="E16277" t="str">
        <f>IF(AND(C16277=1,B16277&lt;='Справочник по тт'!$D$1),'Справочник по тт'!$D$2,VLOOKUP(C16277,'Справочник по тт'!A:C,2,FALSE))</f>
        <v>"Колибри" ул. Широкая д.150</v>
      </c>
      <c r="F16277" s="2" t="str">
        <f t="shared" si="509"/>
        <v/>
      </c>
    </row>
    <row r="16278" spans="1:6" x14ac:dyDescent="0.25">
      <c r="A16278" s="3">
        <v>44075.375</v>
      </c>
      <c r="B16278" s="14">
        <f t="shared" si="508"/>
        <v>44075</v>
      </c>
      <c r="C16278">
        <v>2</v>
      </c>
      <c r="D16278" t="str">
        <f>VLOOKUP(C16278,'Справочник по тт'!$A$2:$C$5,3,FALSE)</f>
        <v>"Колибри"</v>
      </c>
      <c r="E16278" t="str">
        <f>IF(AND(C16278=1,B16278&lt;='Справочник по тт'!$D$1),'Справочник по тт'!$D$2,VLOOKUP(C16278,'Справочник по тт'!A:C,2,FALSE))</f>
        <v>"Колибри" ул. Широкая д.150</v>
      </c>
      <c r="F16278" s="2" t="str">
        <f t="shared" si="509"/>
        <v/>
      </c>
    </row>
    <row r="16279" spans="1:6" x14ac:dyDescent="0.25">
      <c r="A16279" s="3">
        <v>44075.375</v>
      </c>
      <c r="B16279" s="14">
        <f t="shared" si="508"/>
        <v>44075</v>
      </c>
      <c r="C16279">
        <v>2</v>
      </c>
      <c r="D16279" t="str">
        <f>VLOOKUP(C16279,'Справочник по тт'!$A$2:$C$5,3,FALSE)</f>
        <v>"Колибри"</v>
      </c>
      <c r="E16279" t="str">
        <f>IF(AND(C16279=1,B16279&lt;='Справочник по тт'!$D$1),'Справочник по тт'!$D$2,VLOOKUP(C16279,'Справочник по тт'!A:C,2,FALSE))</f>
        <v>"Колибри" ул. Широкая д.150</v>
      </c>
      <c r="F16279" s="2" t="str">
        <f t="shared" si="509"/>
        <v/>
      </c>
    </row>
    <row r="16280" spans="1:6" x14ac:dyDescent="0.25">
      <c r="A16280" s="3">
        <v>44075.375</v>
      </c>
      <c r="B16280" s="14">
        <f t="shared" si="508"/>
        <v>44075</v>
      </c>
      <c r="C16280">
        <v>2</v>
      </c>
      <c r="D16280" t="str">
        <f>VLOOKUP(C16280,'Справочник по тт'!$A$2:$C$5,3,FALSE)</f>
        <v>"Колибри"</v>
      </c>
      <c r="E16280" t="str">
        <f>IF(AND(C16280=1,B16280&lt;='Справочник по тт'!$D$1),'Справочник по тт'!$D$2,VLOOKUP(C16280,'Справочник по тт'!A:C,2,FALSE))</f>
        <v>"Колибри" ул. Широкая д.150</v>
      </c>
      <c r="F16280" s="2" t="str">
        <f t="shared" si="509"/>
        <v/>
      </c>
    </row>
    <row r="16281" spans="1:6" x14ac:dyDescent="0.25">
      <c r="A16281" s="3">
        <v>44075.375</v>
      </c>
      <c r="B16281" s="14">
        <f t="shared" si="508"/>
        <v>44075</v>
      </c>
      <c r="C16281">
        <v>2</v>
      </c>
      <c r="D16281" t="str">
        <f>VLOOKUP(C16281,'Справочник по тт'!$A$2:$C$5,3,FALSE)</f>
        <v>"Колибри"</v>
      </c>
      <c r="E16281" t="str">
        <f>IF(AND(C16281=1,B16281&lt;='Справочник по тт'!$D$1),'Справочник по тт'!$D$2,VLOOKUP(C16281,'Справочник по тт'!A:C,2,FALSE))</f>
        <v>"Колибри" ул. Широкая д.150</v>
      </c>
      <c r="F16281" s="2" t="str">
        <f t="shared" si="509"/>
        <v/>
      </c>
    </row>
    <row r="16282" spans="1:6" x14ac:dyDescent="0.25">
      <c r="A16282" s="3">
        <v>44075.375</v>
      </c>
      <c r="B16282" s="14">
        <f t="shared" si="508"/>
        <v>44075</v>
      </c>
      <c r="C16282">
        <v>2</v>
      </c>
      <c r="D16282" t="str">
        <f>VLOOKUP(C16282,'Справочник по тт'!$A$2:$C$5,3,FALSE)</f>
        <v>"Колибри"</v>
      </c>
      <c r="E16282" t="str">
        <f>IF(AND(C16282=1,B16282&lt;='Справочник по тт'!$D$1),'Справочник по тт'!$D$2,VLOOKUP(C16282,'Справочник по тт'!A:C,2,FALSE))</f>
        <v>"Колибри" ул. Широкая д.150</v>
      </c>
      <c r="F16282" s="2" t="str">
        <f t="shared" si="509"/>
        <v/>
      </c>
    </row>
    <row r="16283" spans="1:6" x14ac:dyDescent="0.25">
      <c r="A16283" s="3">
        <v>44075.375</v>
      </c>
      <c r="B16283" s="14">
        <f t="shared" si="508"/>
        <v>44075</v>
      </c>
      <c r="C16283">
        <v>2</v>
      </c>
      <c r="D16283" t="str">
        <f>VLOOKUP(C16283,'Справочник по тт'!$A$2:$C$5,3,FALSE)</f>
        <v>"Колибри"</v>
      </c>
      <c r="E16283" t="str">
        <f>IF(AND(C16283=1,B16283&lt;='Справочник по тт'!$D$1),'Справочник по тт'!$D$2,VLOOKUP(C16283,'Справочник по тт'!A:C,2,FALSE))</f>
        <v>"Колибри" ул. Широкая д.150</v>
      </c>
      <c r="F16283" s="2" t="str">
        <f t="shared" si="509"/>
        <v/>
      </c>
    </row>
    <row r="16284" spans="1:6" x14ac:dyDescent="0.25">
      <c r="A16284" s="3">
        <v>44075.375</v>
      </c>
      <c r="B16284" s="14">
        <f t="shared" si="508"/>
        <v>44075</v>
      </c>
      <c r="C16284">
        <v>2</v>
      </c>
      <c r="D16284" t="str">
        <f>VLOOKUP(C16284,'Справочник по тт'!$A$2:$C$5,3,FALSE)</f>
        <v>"Колибри"</v>
      </c>
      <c r="E16284" t="str">
        <f>IF(AND(C16284=1,B16284&lt;='Справочник по тт'!$D$1),'Справочник по тт'!$D$2,VLOOKUP(C16284,'Справочник по тт'!A:C,2,FALSE))</f>
        <v>"Колибри" ул. Широкая д.150</v>
      </c>
      <c r="F16284" s="2" t="str">
        <f t="shared" si="509"/>
        <v/>
      </c>
    </row>
    <row r="16285" spans="1:6" x14ac:dyDescent="0.25">
      <c r="A16285" s="3">
        <v>44075.375</v>
      </c>
      <c r="B16285" s="14">
        <f t="shared" si="508"/>
        <v>44075</v>
      </c>
      <c r="C16285">
        <v>2</v>
      </c>
      <c r="D16285" t="str">
        <f>VLOOKUP(C16285,'Справочник по тт'!$A$2:$C$5,3,FALSE)</f>
        <v>"Колибри"</v>
      </c>
      <c r="E16285" t="str">
        <f>IF(AND(C16285=1,B16285&lt;='Справочник по тт'!$D$1),'Справочник по тт'!$D$2,VLOOKUP(C16285,'Справочник по тт'!A:C,2,FALSE))</f>
        <v>"Колибри" ул. Широкая д.150</v>
      </c>
      <c r="F16285" s="2" t="str">
        <f t="shared" si="509"/>
        <v/>
      </c>
    </row>
    <row r="16286" spans="1:6" x14ac:dyDescent="0.25">
      <c r="A16286" s="3">
        <v>44075.375</v>
      </c>
      <c r="B16286" s="14">
        <f t="shared" si="508"/>
        <v>44075</v>
      </c>
      <c r="C16286">
        <v>2</v>
      </c>
      <c r="D16286" t="str">
        <f>VLOOKUP(C16286,'Справочник по тт'!$A$2:$C$5,3,FALSE)</f>
        <v>"Колибри"</v>
      </c>
      <c r="E16286" t="str">
        <f>IF(AND(C16286=1,B16286&lt;='Справочник по тт'!$D$1),'Справочник по тт'!$D$2,VLOOKUP(C16286,'Справочник по тт'!A:C,2,FALSE))</f>
        <v>"Колибри" ул. Широкая д.150</v>
      </c>
      <c r="F16286" s="2" t="str">
        <f t="shared" si="509"/>
        <v/>
      </c>
    </row>
    <row r="16287" spans="1:6" x14ac:dyDescent="0.25">
      <c r="A16287" s="3">
        <v>44075.375</v>
      </c>
      <c r="B16287" s="14">
        <f t="shared" si="508"/>
        <v>44075</v>
      </c>
      <c r="C16287">
        <v>2</v>
      </c>
      <c r="D16287" t="str">
        <f>VLOOKUP(C16287,'Справочник по тт'!$A$2:$C$5,3,FALSE)</f>
        <v>"Колибри"</v>
      </c>
      <c r="E16287" t="str">
        <f>IF(AND(C16287=1,B16287&lt;='Справочник по тт'!$D$1),'Справочник по тт'!$D$2,VLOOKUP(C16287,'Справочник по тт'!A:C,2,FALSE))</f>
        <v>"Колибри" ул. Широкая д.150</v>
      </c>
      <c r="F16287" s="2" t="str">
        <f t="shared" si="509"/>
        <v/>
      </c>
    </row>
    <row r="16288" spans="1:6" x14ac:dyDescent="0.25">
      <c r="A16288" s="3">
        <v>44075.375</v>
      </c>
      <c r="B16288" s="14">
        <f t="shared" si="508"/>
        <v>44075</v>
      </c>
      <c r="C16288">
        <v>2</v>
      </c>
      <c r="D16288" t="str">
        <f>VLOOKUP(C16288,'Справочник по тт'!$A$2:$C$5,3,FALSE)</f>
        <v>"Колибри"</v>
      </c>
      <c r="E16288" t="str">
        <f>IF(AND(C16288=1,B16288&lt;='Справочник по тт'!$D$1),'Справочник по тт'!$D$2,VLOOKUP(C16288,'Справочник по тт'!A:C,2,FALSE))</f>
        <v>"Колибри" ул. Широкая д.150</v>
      </c>
      <c r="F16288" s="2" t="str">
        <f t="shared" si="509"/>
        <v/>
      </c>
    </row>
    <row r="16289" spans="1:6" x14ac:dyDescent="0.25">
      <c r="A16289" s="3">
        <v>44075.375</v>
      </c>
      <c r="B16289" s="14">
        <f t="shared" si="508"/>
        <v>44075</v>
      </c>
      <c r="C16289">
        <v>2</v>
      </c>
      <c r="D16289" t="str">
        <f>VLOOKUP(C16289,'Справочник по тт'!$A$2:$C$5,3,FALSE)</f>
        <v>"Колибри"</v>
      </c>
      <c r="E16289" t="str">
        <f>IF(AND(C16289=1,B16289&lt;='Справочник по тт'!$D$1),'Справочник по тт'!$D$2,VLOOKUP(C16289,'Справочник по тт'!A:C,2,FALSE))</f>
        <v>"Колибри" ул. Широкая д.150</v>
      </c>
      <c r="F16289" s="2" t="str">
        <f t="shared" si="509"/>
        <v/>
      </c>
    </row>
    <row r="16290" spans="1:6" x14ac:dyDescent="0.25">
      <c r="A16290" s="3">
        <v>44075.375</v>
      </c>
      <c r="B16290" s="14">
        <f t="shared" si="508"/>
        <v>44075</v>
      </c>
      <c r="C16290">
        <v>2</v>
      </c>
      <c r="D16290" t="str">
        <f>VLOOKUP(C16290,'Справочник по тт'!$A$2:$C$5,3,FALSE)</f>
        <v>"Колибри"</v>
      </c>
      <c r="E16290" t="str">
        <f>IF(AND(C16290=1,B16290&lt;='Справочник по тт'!$D$1),'Справочник по тт'!$D$2,VLOOKUP(C16290,'Справочник по тт'!A:C,2,FALSE))</f>
        <v>"Колибри" ул. Широкая д.150</v>
      </c>
      <c r="F16290" s="2" t="str">
        <f t="shared" si="509"/>
        <v/>
      </c>
    </row>
    <row r="16291" spans="1:6" x14ac:dyDescent="0.25">
      <c r="A16291" s="3">
        <v>44075.375</v>
      </c>
      <c r="B16291" s="14">
        <f t="shared" si="508"/>
        <v>44075</v>
      </c>
      <c r="C16291">
        <v>2</v>
      </c>
      <c r="D16291" t="str">
        <f>VLOOKUP(C16291,'Справочник по тт'!$A$2:$C$5,3,FALSE)</f>
        <v>"Колибри"</v>
      </c>
      <c r="E16291" t="str">
        <f>IF(AND(C16291=1,B16291&lt;='Справочник по тт'!$D$1),'Справочник по тт'!$D$2,VLOOKUP(C16291,'Справочник по тт'!A:C,2,FALSE))</f>
        <v>"Колибри" ул. Широкая д.150</v>
      </c>
      <c r="F16291" s="2" t="str">
        <f t="shared" si="509"/>
        <v/>
      </c>
    </row>
    <row r="16292" spans="1:6" x14ac:dyDescent="0.25">
      <c r="A16292" s="3">
        <v>44075.375</v>
      </c>
      <c r="B16292" s="14">
        <f t="shared" si="508"/>
        <v>44075</v>
      </c>
      <c r="C16292">
        <v>2</v>
      </c>
      <c r="D16292" t="str">
        <f>VLOOKUP(C16292,'Справочник по тт'!$A$2:$C$5,3,FALSE)</f>
        <v>"Колибри"</v>
      </c>
      <c r="E16292" t="str">
        <f>IF(AND(C16292=1,B16292&lt;='Справочник по тт'!$D$1),'Справочник по тт'!$D$2,VLOOKUP(C16292,'Справочник по тт'!A:C,2,FALSE))</f>
        <v>"Колибри" ул. Широкая д.150</v>
      </c>
      <c r="F16292" s="2" t="str">
        <f t="shared" si="509"/>
        <v/>
      </c>
    </row>
    <row r="16293" spans="1:6" x14ac:dyDescent="0.25">
      <c r="A16293" s="3">
        <v>44075.375</v>
      </c>
      <c r="B16293" s="14">
        <f t="shared" si="508"/>
        <v>44075</v>
      </c>
      <c r="C16293">
        <v>2</v>
      </c>
      <c r="D16293" t="str">
        <f>VLOOKUP(C16293,'Справочник по тт'!$A$2:$C$5,3,FALSE)</f>
        <v>"Колибри"</v>
      </c>
      <c r="E16293" t="str">
        <f>IF(AND(C16293=1,B16293&lt;='Справочник по тт'!$D$1),'Справочник по тт'!$D$2,VLOOKUP(C16293,'Справочник по тт'!A:C,2,FALSE))</f>
        <v>"Колибри" ул. Широкая д.150</v>
      </c>
      <c r="F16293" s="2" t="str">
        <f t="shared" si="509"/>
        <v/>
      </c>
    </row>
    <row r="16294" spans="1:6" x14ac:dyDescent="0.25">
      <c r="A16294" s="3">
        <v>44075.375</v>
      </c>
      <c r="B16294" s="14">
        <f t="shared" si="508"/>
        <v>44075</v>
      </c>
      <c r="C16294">
        <v>2</v>
      </c>
      <c r="D16294" t="str">
        <f>VLOOKUP(C16294,'Справочник по тт'!$A$2:$C$5,3,FALSE)</f>
        <v>"Колибри"</v>
      </c>
      <c r="E16294" t="str">
        <f>IF(AND(C16294=1,B16294&lt;='Справочник по тт'!$D$1),'Справочник по тт'!$D$2,VLOOKUP(C16294,'Справочник по тт'!A:C,2,FALSE))</f>
        <v>"Колибри" ул. Широкая д.150</v>
      </c>
      <c r="F16294" s="2" t="str">
        <f t="shared" si="509"/>
        <v/>
      </c>
    </row>
    <row r="16295" spans="1:6" x14ac:dyDescent="0.25">
      <c r="A16295" s="3">
        <v>44075.375</v>
      </c>
      <c r="B16295" s="14">
        <f t="shared" si="508"/>
        <v>44075</v>
      </c>
      <c r="C16295">
        <v>2</v>
      </c>
      <c r="D16295" t="str">
        <f>VLOOKUP(C16295,'Справочник по тт'!$A$2:$C$5,3,FALSE)</f>
        <v>"Колибри"</v>
      </c>
      <c r="E16295" t="str">
        <f>IF(AND(C16295=1,B16295&lt;='Справочник по тт'!$D$1),'Справочник по тт'!$D$2,VLOOKUP(C16295,'Справочник по тт'!A:C,2,FALSE))</f>
        <v>"Колибри" ул. Широкая д.150</v>
      </c>
      <c r="F16295" s="2" t="str">
        <f t="shared" si="509"/>
        <v/>
      </c>
    </row>
    <row r="16296" spans="1:6" x14ac:dyDescent="0.25">
      <c r="A16296" s="3">
        <v>44075.375</v>
      </c>
      <c r="B16296" s="14">
        <f t="shared" si="508"/>
        <v>44075</v>
      </c>
      <c r="C16296">
        <v>2</v>
      </c>
      <c r="D16296" t="str">
        <f>VLOOKUP(C16296,'Справочник по тт'!$A$2:$C$5,3,FALSE)</f>
        <v>"Колибри"</v>
      </c>
      <c r="E16296" t="str">
        <f>IF(AND(C16296=1,B16296&lt;='Справочник по тт'!$D$1),'Справочник по тт'!$D$2,VLOOKUP(C16296,'Справочник по тт'!A:C,2,FALSE))</f>
        <v>"Колибри" ул. Широкая д.150</v>
      </c>
      <c r="F16296" s="2" t="str">
        <f t="shared" si="509"/>
        <v/>
      </c>
    </row>
    <row r="16297" spans="1:6" x14ac:dyDescent="0.25">
      <c r="A16297" s="3">
        <v>44075.375</v>
      </c>
      <c r="B16297" s="14">
        <f t="shared" si="508"/>
        <v>44075</v>
      </c>
      <c r="C16297">
        <v>2</v>
      </c>
      <c r="D16297" t="str">
        <f>VLOOKUP(C16297,'Справочник по тт'!$A$2:$C$5,3,FALSE)</f>
        <v>"Колибри"</v>
      </c>
      <c r="E16297" t="str">
        <f>IF(AND(C16297=1,B16297&lt;='Справочник по тт'!$D$1),'Справочник по тт'!$D$2,VLOOKUP(C16297,'Справочник по тт'!A:C,2,FALSE))</f>
        <v>"Колибри" ул. Широкая д.150</v>
      </c>
      <c r="F16297" s="2" t="str">
        <f t="shared" si="509"/>
        <v/>
      </c>
    </row>
    <row r="16298" spans="1:6" x14ac:dyDescent="0.25">
      <c r="A16298" s="3">
        <v>44075.375</v>
      </c>
      <c r="B16298" s="14">
        <f t="shared" si="508"/>
        <v>44075</v>
      </c>
      <c r="C16298">
        <v>2</v>
      </c>
      <c r="D16298" t="str">
        <f>VLOOKUP(C16298,'Справочник по тт'!$A$2:$C$5,3,FALSE)</f>
        <v>"Колибри"</v>
      </c>
      <c r="E16298" t="str">
        <f>IF(AND(C16298=1,B16298&lt;='Справочник по тт'!$D$1),'Справочник по тт'!$D$2,VLOOKUP(C16298,'Справочник по тт'!A:C,2,FALSE))</f>
        <v>"Колибри" ул. Широкая д.150</v>
      </c>
      <c r="F16298" s="2" t="str">
        <f t="shared" si="509"/>
        <v/>
      </c>
    </row>
    <row r="16299" spans="1:6" x14ac:dyDescent="0.25">
      <c r="A16299" s="3">
        <v>44075.375</v>
      </c>
      <c r="B16299" s="14">
        <f t="shared" si="508"/>
        <v>44075</v>
      </c>
      <c r="C16299">
        <v>2</v>
      </c>
      <c r="D16299" t="str">
        <f>VLOOKUP(C16299,'Справочник по тт'!$A$2:$C$5,3,FALSE)</f>
        <v>"Колибри"</v>
      </c>
      <c r="E16299" t="str">
        <f>IF(AND(C16299=1,B16299&lt;='Справочник по тт'!$D$1),'Справочник по тт'!$D$2,VLOOKUP(C16299,'Справочник по тт'!A:C,2,FALSE))</f>
        <v>"Колибри" ул. Широкая д.150</v>
      </c>
      <c r="F16299" s="2" t="str">
        <f t="shared" si="509"/>
        <v/>
      </c>
    </row>
    <row r="16300" spans="1:6" x14ac:dyDescent="0.25">
      <c r="A16300" s="3">
        <v>44075.375</v>
      </c>
      <c r="B16300" s="14">
        <f t="shared" si="508"/>
        <v>44075</v>
      </c>
      <c r="C16300">
        <v>2</v>
      </c>
      <c r="D16300" t="str">
        <f>VLOOKUP(C16300,'Справочник по тт'!$A$2:$C$5,3,FALSE)</f>
        <v>"Колибри"</v>
      </c>
      <c r="E16300" t="str">
        <f>IF(AND(C16300=1,B16300&lt;='Справочник по тт'!$D$1),'Справочник по тт'!$D$2,VLOOKUP(C16300,'Справочник по тт'!A:C,2,FALSE))</f>
        <v>"Колибри" ул. Широкая д.150</v>
      </c>
      <c r="F16300" s="2" t="str">
        <f t="shared" si="509"/>
        <v/>
      </c>
    </row>
    <row r="16301" spans="1:6" x14ac:dyDescent="0.25">
      <c r="A16301" s="3">
        <v>44075.395833333336</v>
      </c>
      <c r="B16301" s="14">
        <f t="shared" si="508"/>
        <v>44075</v>
      </c>
      <c r="C16301">
        <v>2</v>
      </c>
      <c r="D16301" t="str">
        <f>VLOOKUP(C16301,'Справочник по тт'!$A$2:$C$5,3,FALSE)</f>
        <v>"Колибри"</v>
      </c>
      <c r="E16301" t="str">
        <f>IF(AND(C16301=1,B16301&lt;='Справочник по тт'!$D$1),'Справочник по тт'!$D$2,VLOOKUP(C16301,'Справочник по тт'!A:C,2,FALSE))</f>
        <v>"Колибри" ул. Широкая д.150</v>
      </c>
      <c r="F16301" s="2" t="str">
        <f t="shared" si="509"/>
        <v/>
      </c>
    </row>
    <row r="16302" spans="1:6" x14ac:dyDescent="0.25">
      <c r="A16302" s="3">
        <v>44075.416666666664</v>
      </c>
      <c r="B16302" s="14">
        <f t="shared" si="508"/>
        <v>44075</v>
      </c>
      <c r="C16302">
        <v>2</v>
      </c>
      <c r="D16302" t="str">
        <f>VLOOKUP(C16302,'Справочник по тт'!$A$2:$C$5,3,FALSE)</f>
        <v>"Колибри"</v>
      </c>
      <c r="E16302" t="str">
        <f>IF(AND(C16302=1,B16302&lt;='Справочник по тт'!$D$1),'Справочник по тт'!$D$2,VLOOKUP(C16302,'Справочник по тт'!A:C,2,FALSE))</f>
        <v>"Колибри" ул. Широкая д.150</v>
      </c>
      <c r="F16302" s="2" t="str">
        <f t="shared" si="509"/>
        <v/>
      </c>
    </row>
    <row r="16303" spans="1:6" x14ac:dyDescent="0.25">
      <c r="A16303" s="3">
        <v>44075.416666666664</v>
      </c>
      <c r="B16303" s="14">
        <f t="shared" si="508"/>
        <v>44075</v>
      </c>
      <c r="C16303">
        <v>2</v>
      </c>
      <c r="D16303" t="str">
        <f>VLOOKUP(C16303,'Справочник по тт'!$A$2:$C$5,3,FALSE)</f>
        <v>"Колибри"</v>
      </c>
      <c r="E16303" t="str">
        <f>IF(AND(C16303=1,B16303&lt;='Справочник по тт'!$D$1),'Справочник по тт'!$D$2,VLOOKUP(C16303,'Справочник по тт'!A:C,2,FALSE))</f>
        <v>"Колибри" ул. Широкая д.150</v>
      </c>
      <c r="F16303" s="2" t="str">
        <f t="shared" si="509"/>
        <v/>
      </c>
    </row>
    <row r="16304" spans="1:6" x14ac:dyDescent="0.25">
      <c r="A16304" s="3">
        <v>44075.416666666664</v>
      </c>
      <c r="B16304" s="14">
        <f t="shared" si="508"/>
        <v>44075</v>
      </c>
      <c r="C16304">
        <v>2</v>
      </c>
      <c r="D16304" t="str">
        <f>VLOOKUP(C16304,'Справочник по тт'!$A$2:$C$5,3,FALSE)</f>
        <v>"Колибри"</v>
      </c>
      <c r="E16304" t="str">
        <f>IF(AND(C16304=1,B16304&lt;='Справочник по тт'!$D$1),'Справочник по тт'!$D$2,VLOOKUP(C16304,'Справочник по тт'!A:C,2,FALSE))</f>
        <v>"Колибри" ул. Широкая д.150</v>
      </c>
      <c r="F16304" s="2" t="str">
        <f t="shared" si="509"/>
        <v/>
      </c>
    </row>
    <row r="16305" spans="1:6" x14ac:dyDescent="0.25">
      <c r="A16305" s="3">
        <v>44075.416666666664</v>
      </c>
      <c r="B16305" s="14">
        <f t="shared" si="508"/>
        <v>44075</v>
      </c>
      <c r="C16305">
        <v>2</v>
      </c>
      <c r="D16305" t="str">
        <f>VLOOKUP(C16305,'Справочник по тт'!$A$2:$C$5,3,FALSE)</f>
        <v>"Колибри"</v>
      </c>
      <c r="E16305" t="str">
        <f>IF(AND(C16305=1,B16305&lt;='Справочник по тт'!$D$1),'Справочник по тт'!$D$2,VLOOKUP(C16305,'Справочник по тт'!A:C,2,FALSE))</f>
        <v>"Колибри" ул. Широкая д.150</v>
      </c>
      <c r="F16305" s="2" t="str">
        <f t="shared" si="509"/>
        <v/>
      </c>
    </row>
    <row r="16306" spans="1:6" x14ac:dyDescent="0.25">
      <c r="A16306" s="3">
        <v>44075.416666666664</v>
      </c>
      <c r="B16306" s="14">
        <f t="shared" si="508"/>
        <v>44075</v>
      </c>
      <c r="C16306">
        <v>2</v>
      </c>
      <c r="D16306" t="str">
        <f>VLOOKUP(C16306,'Справочник по тт'!$A$2:$C$5,3,FALSE)</f>
        <v>"Колибри"</v>
      </c>
      <c r="E16306" t="str">
        <f>IF(AND(C16306=1,B16306&lt;='Справочник по тт'!$D$1),'Справочник по тт'!$D$2,VLOOKUP(C16306,'Справочник по тт'!A:C,2,FALSE))</f>
        <v>"Колибри" ул. Широкая д.150</v>
      </c>
      <c r="F16306" s="2" t="str">
        <f t="shared" si="509"/>
        <v/>
      </c>
    </row>
    <row r="16307" spans="1:6" x14ac:dyDescent="0.25">
      <c r="A16307" s="3">
        <v>44075.416666666664</v>
      </c>
      <c r="B16307" s="14">
        <f t="shared" si="508"/>
        <v>44075</v>
      </c>
      <c r="C16307">
        <v>2</v>
      </c>
      <c r="D16307" t="str">
        <f>VLOOKUP(C16307,'Справочник по тт'!$A$2:$C$5,3,FALSE)</f>
        <v>"Колибри"</v>
      </c>
      <c r="E16307" t="str">
        <f>IF(AND(C16307=1,B16307&lt;='Справочник по тт'!$D$1),'Справочник по тт'!$D$2,VLOOKUP(C16307,'Справочник по тт'!A:C,2,FALSE))</f>
        <v>"Колибри" ул. Широкая д.150</v>
      </c>
      <c r="F16307" s="2" t="str">
        <f t="shared" si="509"/>
        <v/>
      </c>
    </row>
    <row r="16308" spans="1:6" x14ac:dyDescent="0.25">
      <c r="A16308" s="3">
        <v>44075.416666666664</v>
      </c>
      <c r="B16308" s="14">
        <f t="shared" si="508"/>
        <v>44075</v>
      </c>
      <c r="C16308">
        <v>2</v>
      </c>
      <c r="D16308" t="str">
        <f>VLOOKUP(C16308,'Справочник по тт'!$A$2:$C$5,3,FALSE)</f>
        <v>"Колибри"</v>
      </c>
      <c r="E16308" t="str">
        <f>IF(AND(C16308=1,B16308&lt;='Справочник по тт'!$D$1),'Справочник по тт'!$D$2,VLOOKUP(C16308,'Справочник по тт'!A:C,2,FALSE))</f>
        <v>"Колибри" ул. Широкая д.150</v>
      </c>
      <c r="F16308" s="2" t="str">
        <f t="shared" si="509"/>
        <v/>
      </c>
    </row>
    <row r="16309" spans="1:6" x14ac:dyDescent="0.25">
      <c r="A16309" s="3">
        <v>44075.416666666664</v>
      </c>
      <c r="B16309" s="14">
        <f t="shared" si="508"/>
        <v>44075</v>
      </c>
      <c r="C16309">
        <v>2</v>
      </c>
      <c r="D16309" t="str">
        <f>VLOOKUP(C16309,'Справочник по тт'!$A$2:$C$5,3,FALSE)</f>
        <v>"Колибри"</v>
      </c>
      <c r="E16309" t="str">
        <f>IF(AND(C16309=1,B16309&lt;='Справочник по тт'!$D$1),'Справочник по тт'!$D$2,VLOOKUP(C16309,'Справочник по тт'!A:C,2,FALSE))</f>
        <v>"Колибри" ул. Широкая д.150</v>
      </c>
      <c r="F16309" s="2" t="str">
        <f t="shared" si="509"/>
        <v/>
      </c>
    </row>
    <row r="16310" spans="1:6" x14ac:dyDescent="0.25">
      <c r="A16310" s="3">
        <v>44075.416666666664</v>
      </c>
      <c r="B16310" s="14">
        <f t="shared" si="508"/>
        <v>44075</v>
      </c>
      <c r="C16310">
        <v>2</v>
      </c>
      <c r="D16310" t="str">
        <f>VLOOKUP(C16310,'Справочник по тт'!$A$2:$C$5,3,FALSE)</f>
        <v>"Колибри"</v>
      </c>
      <c r="E16310" t="str">
        <f>IF(AND(C16310=1,B16310&lt;='Справочник по тт'!$D$1),'Справочник по тт'!$D$2,VLOOKUP(C16310,'Справочник по тт'!A:C,2,FALSE))</f>
        <v>"Колибри" ул. Широкая д.150</v>
      </c>
      <c r="F16310" s="2" t="str">
        <f t="shared" si="509"/>
        <v/>
      </c>
    </row>
    <row r="16311" spans="1:6" x14ac:dyDescent="0.25">
      <c r="A16311" s="3">
        <v>44075.416666666664</v>
      </c>
      <c r="B16311" s="14">
        <f t="shared" si="508"/>
        <v>44075</v>
      </c>
      <c r="C16311">
        <v>2</v>
      </c>
      <c r="D16311" t="str">
        <f>VLOOKUP(C16311,'Справочник по тт'!$A$2:$C$5,3,FALSE)</f>
        <v>"Колибри"</v>
      </c>
      <c r="E16311" t="str">
        <f>IF(AND(C16311=1,B16311&lt;='Справочник по тт'!$D$1),'Справочник по тт'!$D$2,VLOOKUP(C16311,'Справочник по тт'!A:C,2,FALSE))</f>
        <v>"Колибри" ул. Широкая д.150</v>
      </c>
      <c r="F16311" s="2" t="str">
        <f t="shared" si="509"/>
        <v/>
      </c>
    </row>
    <row r="16312" spans="1:6" x14ac:dyDescent="0.25">
      <c r="A16312" s="3">
        <v>44075.416666666664</v>
      </c>
      <c r="B16312" s="14">
        <f t="shared" si="508"/>
        <v>44075</v>
      </c>
      <c r="C16312">
        <v>2</v>
      </c>
      <c r="D16312" t="str">
        <f>VLOOKUP(C16312,'Справочник по тт'!$A$2:$C$5,3,FALSE)</f>
        <v>"Колибри"</v>
      </c>
      <c r="E16312" t="str">
        <f>IF(AND(C16312=1,B16312&lt;='Справочник по тт'!$D$1),'Справочник по тт'!$D$2,VLOOKUP(C16312,'Справочник по тт'!A:C,2,FALSE))</f>
        <v>"Колибри" ул. Широкая д.150</v>
      </c>
      <c r="F16312" s="2" t="str">
        <f t="shared" si="509"/>
        <v/>
      </c>
    </row>
    <row r="16313" spans="1:6" x14ac:dyDescent="0.25">
      <c r="A16313" s="3">
        <v>44075.416666666664</v>
      </c>
      <c r="B16313" s="14">
        <f t="shared" si="508"/>
        <v>44075</v>
      </c>
      <c r="C16313">
        <v>2</v>
      </c>
      <c r="D16313" t="str">
        <f>VLOOKUP(C16313,'Справочник по тт'!$A$2:$C$5,3,FALSE)</f>
        <v>"Колибри"</v>
      </c>
      <c r="E16313" t="str">
        <f>IF(AND(C16313=1,B16313&lt;='Справочник по тт'!$D$1),'Справочник по тт'!$D$2,VLOOKUP(C16313,'Справочник по тт'!A:C,2,FALSE))</f>
        <v>"Колибри" ул. Широкая д.150</v>
      </c>
      <c r="F16313" s="2" t="str">
        <f t="shared" si="509"/>
        <v/>
      </c>
    </row>
    <row r="16314" spans="1:6" x14ac:dyDescent="0.25">
      <c r="A16314" s="3">
        <v>44075.416666666664</v>
      </c>
      <c r="B16314" s="14">
        <f t="shared" si="508"/>
        <v>44075</v>
      </c>
      <c r="C16314">
        <v>2</v>
      </c>
      <c r="D16314" t="str">
        <f>VLOOKUP(C16314,'Справочник по тт'!$A$2:$C$5,3,FALSE)</f>
        <v>"Колибри"</v>
      </c>
      <c r="E16314" t="str">
        <f>IF(AND(C16314=1,B16314&lt;='Справочник по тт'!$D$1),'Справочник по тт'!$D$2,VLOOKUP(C16314,'Справочник по тт'!A:C,2,FALSE))</f>
        <v>"Колибри" ул. Широкая д.150</v>
      </c>
      <c r="F16314" s="2" t="str">
        <f t="shared" si="509"/>
        <v/>
      </c>
    </row>
    <row r="16315" spans="1:6" x14ac:dyDescent="0.25">
      <c r="A16315" s="3">
        <v>44075.416666666664</v>
      </c>
      <c r="B16315" s="14">
        <f t="shared" si="508"/>
        <v>44075</v>
      </c>
      <c r="C16315">
        <v>2</v>
      </c>
      <c r="D16315" t="str">
        <f>VLOOKUP(C16315,'Справочник по тт'!$A$2:$C$5,3,FALSE)</f>
        <v>"Колибри"</v>
      </c>
      <c r="E16315" t="str">
        <f>IF(AND(C16315=1,B16315&lt;='Справочник по тт'!$D$1),'Справочник по тт'!$D$2,VLOOKUP(C16315,'Справочник по тт'!A:C,2,FALSE))</f>
        <v>"Колибри" ул. Широкая д.150</v>
      </c>
      <c r="F16315" s="2" t="str">
        <f t="shared" si="509"/>
        <v/>
      </c>
    </row>
    <row r="16316" spans="1:6" x14ac:dyDescent="0.25">
      <c r="A16316" s="3">
        <v>44075.416666666664</v>
      </c>
      <c r="B16316" s="14">
        <f t="shared" si="508"/>
        <v>44075</v>
      </c>
      <c r="C16316">
        <v>2</v>
      </c>
      <c r="D16316" t="str">
        <f>VLOOKUP(C16316,'Справочник по тт'!$A$2:$C$5,3,FALSE)</f>
        <v>"Колибри"</v>
      </c>
      <c r="E16316" t="str">
        <f>IF(AND(C16316=1,B16316&lt;='Справочник по тт'!$D$1),'Справочник по тт'!$D$2,VLOOKUP(C16316,'Справочник по тт'!A:C,2,FALSE))</f>
        <v>"Колибри" ул. Широкая д.150</v>
      </c>
      <c r="F16316" s="2" t="str">
        <f t="shared" si="509"/>
        <v/>
      </c>
    </row>
    <row r="16317" spans="1:6" x14ac:dyDescent="0.25">
      <c r="A16317" s="3">
        <v>44075.4375</v>
      </c>
      <c r="B16317" s="14">
        <f t="shared" si="508"/>
        <v>44075</v>
      </c>
      <c r="C16317">
        <v>2</v>
      </c>
      <c r="D16317" t="str">
        <f>VLOOKUP(C16317,'Справочник по тт'!$A$2:$C$5,3,FALSE)</f>
        <v>"Колибри"</v>
      </c>
      <c r="E16317" t="str">
        <f>IF(AND(C16317=1,B16317&lt;='Справочник по тт'!$D$1),'Справочник по тт'!$D$2,VLOOKUP(C16317,'Справочник по тт'!A:C,2,FALSE))</f>
        <v>"Колибри" ул. Широкая д.150</v>
      </c>
      <c r="F16317" s="2" t="str">
        <f t="shared" si="509"/>
        <v/>
      </c>
    </row>
    <row r="16318" spans="1:6" x14ac:dyDescent="0.25">
      <c r="A16318" s="3">
        <v>44075.458333333336</v>
      </c>
      <c r="B16318" s="14">
        <f t="shared" si="508"/>
        <v>44075</v>
      </c>
      <c r="C16318">
        <v>2</v>
      </c>
      <c r="D16318" t="str">
        <f>VLOOKUP(C16318,'Справочник по тт'!$A$2:$C$5,3,FALSE)</f>
        <v>"Колибри"</v>
      </c>
      <c r="E16318" t="str">
        <f>IF(AND(C16318=1,B16318&lt;='Справочник по тт'!$D$1),'Справочник по тт'!$D$2,VLOOKUP(C16318,'Справочник по тт'!A:C,2,FALSE))</f>
        <v>"Колибри" ул. Широкая д.150</v>
      </c>
      <c r="F16318" s="2" t="str">
        <f t="shared" si="509"/>
        <v/>
      </c>
    </row>
    <row r="16319" spans="1:6" x14ac:dyDescent="0.25">
      <c r="A16319" s="3">
        <v>44075.458333333336</v>
      </c>
      <c r="B16319" s="14">
        <f t="shared" si="508"/>
        <v>44075</v>
      </c>
      <c r="C16319">
        <v>2</v>
      </c>
      <c r="D16319" t="str">
        <f>VLOOKUP(C16319,'Справочник по тт'!$A$2:$C$5,3,FALSE)</f>
        <v>"Колибри"</v>
      </c>
      <c r="E16319" t="str">
        <f>IF(AND(C16319=1,B16319&lt;='Справочник по тт'!$D$1),'Справочник по тт'!$D$2,VLOOKUP(C16319,'Справочник по тт'!A:C,2,FALSE))</f>
        <v>"Колибри" ул. Широкая д.150</v>
      </c>
      <c r="F16319" s="2" t="str">
        <f t="shared" si="509"/>
        <v/>
      </c>
    </row>
    <row r="16320" spans="1:6" x14ac:dyDescent="0.25">
      <c r="A16320" s="3">
        <v>44075.458333333336</v>
      </c>
      <c r="B16320" s="14">
        <f t="shared" si="508"/>
        <v>44075</v>
      </c>
      <c r="C16320">
        <v>2</v>
      </c>
      <c r="D16320" t="str">
        <f>VLOOKUP(C16320,'Справочник по тт'!$A$2:$C$5,3,FALSE)</f>
        <v>"Колибри"</v>
      </c>
      <c r="E16320" t="str">
        <f>IF(AND(C16320=1,B16320&lt;='Справочник по тт'!$D$1),'Справочник по тт'!$D$2,VLOOKUP(C16320,'Справочник по тт'!A:C,2,FALSE))</f>
        <v>"Колибри" ул. Широкая д.150</v>
      </c>
      <c r="F16320" s="2" t="str">
        <f t="shared" si="509"/>
        <v/>
      </c>
    </row>
    <row r="16321" spans="1:6" x14ac:dyDescent="0.25">
      <c r="A16321" s="3">
        <v>44075.458333333336</v>
      </c>
      <c r="B16321" s="14">
        <f t="shared" si="508"/>
        <v>44075</v>
      </c>
      <c r="C16321">
        <v>2</v>
      </c>
      <c r="D16321" t="str">
        <f>VLOOKUP(C16321,'Справочник по тт'!$A$2:$C$5,3,FALSE)</f>
        <v>"Колибри"</v>
      </c>
      <c r="E16321" t="str">
        <f>IF(AND(C16321=1,B16321&lt;='Справочник по тт'!$D$1),'Справочник по тт'!$D$2,VLOOKUP(C16321,'Справочник по тт'!A:C,2,FALSE))</f>
        <v>"Колибри" ул. Широкая д.150</v>
      </c>
      <c r="F16321" s="2" t="str">
        <f t="shared" si="509"/>
        <v/>
      </c>
    </row>
    <row r="16322" spans="1:6" x14ac:dyDescent="0.25">
      <c r="A16322" s="3">
        <v>44075.458333333336</v>
      </c>
      <c r="B16322" s="14">
        <f t="shared" ref="B16322:B16385" si="510">(TEXT(A16322,"ДД.ММ.ГГГГ"))*1</f>
        <v>44075</v>
      </c>
      <c r="C16322">
        <v>2</v>
      </c>
      <c r="D16322" t="str">
        <f>VLOOKUP(C16322,'Справочник по тт'!$A$2:$C$5,3,FALSE)</f>
        <v>"Колибри"</v>
      </c>
      <c r="E16322" t="str">
        <f>IF(AND(C16322=1,B16322&lt;='Справочник по тт'!$D$1),'Справочник по тт'!$D$2,VLOOKUP(C16322,'Справочник по тт'!A:C,2,FALSE))</f>
        <v>"Колибри" ул. Широкая д.150</v>
      </c>
      <c r="F16322" s="2" t="str">
        <f t="shared" si="509"/>
        <v/>
      </c>
    </row>
    <row r="16323" spans="1:6" x14ac:dyDescent="0.25">
      <c r="A16323" s="3">
        <v>44075.458333333336</v>
      </c>
      <c r="B16323" s="14">
        <f t="shared" si="510"/>
        <v>44075</v>
      </c>
      <c r="C16323">
        <v>2</v>
      </c>
      <c r="D16323" t="str">
        <f>VLOOKUP(C16323,'Справочник по тт'!$A$2:$C$5,3,FALSE)</f>
        <v>"Колибри"</v>
      </c>
      <c r="E16323" t="str">
        <f>IF(AND(C16323=1,B16323&lt;='Справочник по тт'!$D$1),'Справочник по тт'!$D$2,VLOOKUP(C16323,'Справочник по тт'!A:C,2,FALSE))</f>
        <v>"Колибри" ул. Широкая д.150</v>
      </c>
      <c r="F16323" s="2" t="str">
        <f t="shared" ref="F16323:F16386" si="511">IF(B16323&lt;=$F$1,1,"")</f>
        <v/>
      </c>
    </row>
    <row r="16324" spans="1:6" x14ac:dyDescent="0.25">
      <c r="A16324" s="3">
        <v>44075.458333333336</v>
      </c>
      <c r="B16324" s="14">
        <f t="shared" si="510"/>
        <v>44075</v>
      </c>
      <c r="C16324">
        <v>2</v>
      </c>
      <c r="D16324" t="str">
        <f>VLOOKUP(C16324,'Справочник по тт'!$A$2:$C$5,3,FALSE)</f>
        <v>"Колибри"</v>
      </c>
      <c r="E16324" t="str">
        <f>IF(AND(C16324=1,B16324&lt;='Справочник по тт'!$D$1),'Справочник по тт'!$D$2,VLOOKUP(C16324,'Справочник по тт'!A:C,2,FALSE))</f>
        <v>"Колибри" ул. Широкая д.150</v>
      </c>
      <c r="F16324" s="2" t="str">
        <f t="shared" si="511"/>
        <v/>
      </c>
    </row>
    <row r="16325" spans="1:6" x14ac:dyDescent="0.25">
      <c r="A16325" s="3">
        <v>44075.458333333336</v>
      </c>
      <c r="B16325" s="14">
        <f t="shared" si="510"/>
        <v>44075</v>
      </c>
      <c r="C16325">
        <v>2</v>
      </c>
      <c r="D16325" t="str">
        <f>VLOOKUP(C16325,'Справочник по тт'!$A$2:$C$5,3,FALSE)</f>
        <v>"Колибри"</v>
      </c>
      <c r="E16325" t="str">
        <f>IF(AND(C16325=1,B16325&lt;='Справочник по тт'!$D$1),'Справочник по тт'!$D$2,VLOOKUP(C16325,'Справочник по тт'!A:C,2,FALSE))</f>
        <v>"Колибри" ул. Широкая д.150</v>
      </c>
      <c r="F16325" s="2" t="str">
        <f t="shared" si="511"/>
        <v/>
      </c>
    </row>
    <row r="16326" spans="1:6" x14ac:dyDescent="0.25">
      <c r="A16326" s="3">
        <v>44075.458333333336</v>
      </c>
      <c r="B16326" s="14">
        <f t="shared" si="510"/>
        <v>44075</v>
      </c>
      <c r="C16326">
        <v>2</v>
      </c>
      <c r="D16326" t="str">
        <f>VLOOKUP(C16326,'Справочник по тт'!$A$2:$C$5,3,FALSE)</f>
        <v>"Колибри"</v>
      </c>
      <c r="E16326" t="str">
        <f>IF(AND(C16326=1,B16326&lt;='Справочник по тт'!$D$1),'Справочник по тт'!$D$2,VLOOKUP(C16326,'Справочник по тт'!A:C,2,FALSE))</f>
        <v>"Колибри" ул. Широкая д.150</v>
      </c>
      <c r="F16326" s="2" t="str">
        <f t="shared" si="511"/>
        <v/>
      </c>
    </row>
    <row r="16327" spans="1:6" x14ac:dyDescent="0.25">
      <c r="A16327" s="3">
        <v>44075.458333333336</v>
      </c>
      <c r="B16327" s="14">
        <f t="shared" si="510"/>
        <v>44075</v>
      </c>
      <c r="C16327">
        <v>2</v>
      </c>
      <c r="D16327" t="str">
        <f>VLOOKUP(C16327,'Справочник по тт'!$A$2:$C$5,3,FALSE)</f>
        <v>"Колибри"</v>
      </c>
      <c r="E16327" t="str">
        <f>IF(AND(C16327=1,B16327&lt;='Справочник по тт'!$D$1),'Справочник по тт'!$D$2,VLOOKUP(C16327,'Справочник по тт'!A:C,2,FALSE))</f>
        <v>"Колибри" ул. Широкая д.150</v>
      </c>
      <c r="F16327" s="2" t="str">
        <f t="shared" si="511"/>
        <v/>
      </c>
    </row>
    <row r="16328" spans="1:6" x14ac:dyDescent="0.25">
      <c r="A16328" s="3">
        <v>44075.458333333336</v>
      </c>
      <c r="B16328" s="14">
        <f t="shared" si="510"/>
        <v>44075</v>
      </c>
      <c r="C16328">
        <v>2</v>
      </c>
      <c r="D16328" t="str">
        <f>VLOOKUP(C16328,'Справочник по тт'!$A$2:$C$5,3,FALSE)</f>
        <v>"Колибри"</v>
      </c>
      <c r="E16328" t="str">
        <f>IF(AND(C16328=1,B16328&lt;='Справочник по тт'!$D$1),'Справочник по тт'!$D$2,VLOOKUP(C16328,'Справочник по тт'!A:C,2,FALSE))</f>
        <v>"Колибри" ул. Широкая д.150</v>
      </c>
      <c r="F16328" s="2" t="str">
        <f t="shared" si="511"/>
        <v/>
      </c>
    </row>
    <row r="16329" spans="1:6" x14ac:dyDescent="0.25">
      <c r="A16329" s="3">
        <v>44075.458333333336</v>
      </c>
      <c r="B16329" s="14">
        <f t="shared" si="510"/>
        <v>44075</v>
      </c>
      <c r="C16329">
        <v>2</v>
      </c>
      <c r="D16329" t="str">
        <f>VLOOKUP(C16329,'Справочник по тт'!$A$2:$C$5,3,FALSE)</f>
        <v>"Колибри"</v>
      </c>
      <c r="E16329" t="str">
        <f>IF(AND(C16329=1,B16329&lt;='Справочник по тт'!$D$1),'Справочник по тт'!$D$2,VLOOKUP(C16329,'Справочник по тт'!A:C,2,FALSE))</f>
        <v>"Колибри" ул. Широкая д.150</v>
      </c>
      <c r="F16329" s="2" t="str">
        <f t="shared" si="511"/>
        <v/>
      </c>
    </row>
    <row r="16330" spans="1:6" x14ac:dyDescent="0.25">
      <c r="A16330" s="3">
        <v>44075.458333333336</v>
      </c>
      <c r="B16330" s="14">
        <f t="shared" si="510"/>
        <v>44075</v>
      </c>
      <c r="C16330">
        <v>2</v>
      </c>
      <c r="D16330" t="str">
        <f>VLOOKUP(C16330,'Справочник по тт'!$A$2:$C$5,3,FALSE)</f>
        <v>"Колибри"</v>
      </c>
      <c r="E16330" t="str">
        <f>IF(AND(C16330=1,B16330&lt;='Справочник по тт'!$D$1),'Справочник по тт'!$D$2,VLOOKUP(C16330,'Справочник по тт'!A:C,2,FALSE))</f>
        <v>"Колибри" ул. Широкая д.150</v>
      </c>
      <c r="F16330" s="2" t="str">
        <f t="shared" si="511"/>
        <v/>
      </c>
    </row>
    <row r="16331" spans="1:6" x14ac:dyDescent="0.25">
      <c r="A16331" s="3">
        <v>44075.458333333336</v>
      </c>
      <c r="B16331" s="14">
        <f t="shared" si="510"/>
        <v>44075</v>
      </c>
      <c r="C16331">
        <v>2</v>
      </c>
      <c r="D16331" t="str">
        <f>VLOOKUP(C16331,'Справочник по тт'!$A$2:$C$5,3,FALSE)</f>
        <v>"Колибри"</v>
      </c>
      <c r="E16331" t="str">
        <f>IF(AND(C16331=1,B16331&lt;='Справочник по тт'!$D$1),'Справочник по тт'!$D$2,VLOOKUP(C16331,'Справочник по тт'!A:C,2,FALSE))</f>
        <v>"Колибри" ул. Широкая д.150</v>
      </c>
      <c r="F16331" s="2" t="str">
        <f t="shared" si="511"/>
        <v/>
      </c>
    </row>
    <row r="16332" spans="1:6" x14ac:dyDescent="0.25">
      <c r="A16332" s="3">
        <v>44075.458333333336</v>
      </c>
      <c r="B16332" s="14">
        <f t="shared" si="510"/>
        <v>44075</v>
      </c>
      <c r="C16332">
        <v>2</v>
      </c>
      <c r="D16332" t="str">
        <f>VLOOKUP(C16332,'Справочник по тт'!$A$2:$C$5,3,FALSE)</f>
        <v>"Колибри"</v>
      </c>
      <c r="E16332" t="str">
        <f>IF(AND(C16332=1,B16332&lt;='Справочник по тт'!$D$1),'Справочник по тт'!$D$2,VLOOKUP(C16332,'Справочник по тт'!A:C,2,FALSE))</f>
        <v>"Колибри" ул. Широкая д.150</v>
      </c>
      <c r="F16332" s="2" t="str">
        <f t="shared" si="511"/>
        <v/>
      </c>
    </row>
    <row r="16333" spans="1:6" x14ac:dyDescent="0.25">
      <c r="A16333" s="3">
        <v>44075.479166666664</v>
      </c>
      <c r="B16333" s="14">
        <f t="shared" si="510"/>
        <v>44075</v>
      </c>
      <c r="C16333">
        <v>2</v>
      </c>
      <c r="D16333" t="str">
        <f>VLOOKUP(C16333,'Справочник по тт'!$A$2:$C$5,3,FALSE)</f>
        <v>"Колибри"</v>
      </c>
      <c r="E16333" t="str">
        <f>IF(AND(C16333=1,B16333&lt;='Справочник по тт'!$D$1),'Справочник по тт'!$D$2,VLOOKUP(C16333,'Справочник по тт'!A:C,2,FALSE))</f>
        <v>"Колибри" ул. Широкая д.150</v>
      </c>
      <c r="F16333" s="2" t="str">
        <f t="shared" si="511"/>
        <v/>
      </c>
    </row>
    <row r="16334" spans="1:6" x14ac:dyDescent="0.25">
      <c r="A16334" s="3">
        <v>44075.5</v>
      </c>
      <c r="B16334" s="14">
        <f t="shared" si="510"/>
        <v>44075</v>
      </c>
      <c r="C16334">
        <v>2</v>
      </c>
      <c r="D16334" t="str">
        <f>VLOOKUP(C16334,'Справочник по тт'!$A$2:$C$5,3,FALSE)</f>
        <v>"Колибри"</v>
      </c>
      <c r="E16334" t="str">
        <f>IF(AND(C16334=1,B16334&lt;='Справочник по тт'!$D$1),'Справочник по тт'!$D$2,VLOOKUP(C16334,'Справочник по тт'!A:C,2,FALSE))</f>
        <v>"Колибри" ул. Широкая д.150</v>
      </c>
      <c r="F16334" s="2" t="str">
        <f t="shared" si="511"/>
        <v/>
      </c>
    </row>
    <row r="16335" spans="1:6" x14ac:dyDescent="0.25">
      <c r="A16335" s="3">
        <v>44075.5</v>
      </c>
      <c r="B16335" s="14">
        <f t="shared" si="510"/>
        <v>44075</v>
      </c>
      <c r="C16335">
        <v>2</v>
      </c>
      <c r="D16335" t="str">
        <f>VLOOKUP(C16335,'Справочник по тт'!$A$2:$C$5,3,FALSE)</f>
        <v>"Колибри"</v>
      </c>
      <c r="E16335" t="str">
        <f>IF(AND(C16335=1,B16335&lt;='Справочник по тт'!$D$1),'Справочник по тт'!$D$2,VLOOKUP(C16335,'Справочник по тт'!A:C,2,FALSE))</f>
        <v>"Колибри" ул. Широкая д.150</v>
      </c>
      <c r="F16335" s="2" t="str">
        <f t="shared" si="511"/>
        <v/>
      </c>
    </row>
    <row r="16336" spans="1:6" x14ac:dyDescent="0.25">
      <c r="A16336" s="3">
        <v>44075.5</v>
      </c>
      <c r="B16336" s="14">
        <f t="shared" si="510"/>
        <v>44075</v>
      </c>
      <c r="C16336">
        <v>2</v>
      </c>
      <c r="D16336" t="str">
        <f>VLOOKUP(C16336,'Справочник по тт'!$A$2:$C$5,3,FALSE)</f>
        <v>"Колибри"</v>
      </c>
      <c r="E16336" t="str">
        <f>IF(AND(C16336=1,B16336&lt;='Справочник по тт'!$D$1),'Справочник по тт'!$D$2,VLOOKUP(C16336,'Справочник по тт'!A:C,2,FALSE))</f>
        <v>"Колибри" ул. Широкая д.150</v>
      </c>
      <c r="F16336" s="2" t="str">
        <f t="shared" si="511"/>
        <v/>
      </c>
    </row>
    <row r="16337" spans="1:6" x14ac:dyDescent="0.25">
      <c r="A16337" s="3">
        <v>44075.5</v>
      </c>
      <c r="B16337" s="14">
        <f t="shared" si="510"/>
        <v>44075</v>
      </c>
      <c r="C16337">
        <v>2</v>
      </c>
      <c r="D16337" t="str">
        <f>VLOOKUP(C16337,'Справочник по тт'!$A$2:$C$5,3,FALSE)</f>
        <v>"Колибри"</v>
      </c>
      <c r="E16337" t="str">
        <f>IF(AND(C16337=1,B16337&lt;='Справочник по тт'!$D$1),'Справочник по тт'!$D$2,VLOOKUP(C16337,'Справочник по тт'!A:C,2,FALSE))</f>
        <v>"Колибри" ул. Широкая д.150</v>
      </c>
      <c r="F16337" s="2" t="str">
        <f t="shared" si="511"/>
        <v/>
      </c>
    </row>
    <row r="16338" spans="1:6" x14ac:dyDescent="0.25">
      <c r="A16338" s="3">
        <v>44075.541666666664</v>
      </c>
      <c r="B16338" s="14">
        <f t="shared" si="510"/>
        <v>44075</v>
      </c>
      <c r="C16338">
        <v>2</v>
      </c>
      <c r="D16338" t="str">
        <f>VLOOKUP(C16338,'Справочник по тт'!$A$2:$C$5,3,FALSE)</f>
        <v>"Колибри"</v>
      </c>
      <c r="E16338" t="str">
        <f>IF(AND(C16338=1,B16338&lt;='Справочник по тт'!$D$1),'Справочник по тт'!$D$2,VLOOKUP(C16338,'Справочник по тт'!A:C,2,FALSE))</f>
        <v>"Колибри" ул. Широкая д.150</v>
      </c>
      <c r="F16338" s="2" t="str">
        <f t="shared" si="511"/>
        <v/>
      </c>
    </row>
    <row r="16339" spans="1:6" x14ac:dyDescent="0.25">
      <c r="A16339" s="3">
        <v>44075.541666666664</v>
      </c>
      <c r="B16339" s="14">
        <f t="shared" si="510"/>
        <v>44075</v>
      </c>
      <c r="C16339">
        <v>2</v>
      </c>
      <c r="D16339" t="str">
        <f>VLOOKUP(C16339,'Справочник по тт'!$A$2:$C$5,3,FALSE)</f>
        <v>"Колибри"</v>
      </c>
      <c r="E16339" t="str">
        <f>IF(AND(C16339=1,B16339&lt;='Справочник по тт'!$D$1),'Справочник по тт'!$D$2,VLOOKUP(C16339,'Справочник по тт'!A:C,2,FALSE))</f>
        <v>"Колибри" ул. Широкая д.150</v>
      </c>
      <c r="F16339" s="2" t="str">
        <f t="shared" si="511"/>
        <v/>
      </c>
    </row>
    <row r="16340" spans="1:6" x14ac:dyDescent="0.25">
      <c r="A16340" s="3">
        <v>44075.541666666664</v>
      </c>
      <c r="B16340" s="14">
        <f t="shared" si="510"/>
        <v>44075</v>
      </c>
      <c r="C16340">
        <v>2</v>
      </c>
      <c r="D16340" t="str">
        <f>VLOOKUP(C16340,'Справочник по тт'!$A$2:$C$5,3,FALSE)</f>
        <v>"Колибри"</v>
      </c>
      <c r="E16340" t="str">
        <f>IF(AND(C16340=1,B16340&lt;='Справочник по тт'!$D$1),'Справочник по тт'!$D$2,VLOOKUP(C16340,'Справочник по тт'!A:C,2,FALSE))</f>
        <v>"Колибри" ул. Широкая д.150</v>
      </c>
      <c r="F16340" s="2" t="str">
        <f t="shared" si="511"/>
        <v/>
      </c>
    </row>
    <row r="16341" spans="1:6" x14ac:dyDescent="0.25">
      <c r="A16341" s="3">
        <v>44075.541666666664</v>
      </c>
      <c r="B16341" s="14">
        <f t="shared" si="510"/>
        <v>44075</v>
      </c>
      <c r="C16341">
        <v>2</v>
      </c>
      <c r="D16341" t="str">
        <f>VLOOKUP(C16341,'Справочник по тт'!$A$2:$C$5,3,FALSE)</f>
        <v>"Колибри"</v>
      </c>
      <c r="E16341" t="str">
        <f>IF(AND(C16341=1,B16341&lt;='Справочник по тт'!$D$1),'Справочник по тт'!$D$2,VLOOKUP(C16341,'Справочник по тт'!A:C,2,FALSE))</f>
        <v>"Колибри" ул. Широкая д.150</v>
      </c>
      <c r="F16341" s="2" t="str">
        <f t="shared" si="511"/>
        <v/>
      </c>
    </row>
    <row r="16342" spans="1:6" x14ac:dyDescent="0.25">
      <c r="A16342" s="3">
        <v>44075.541666666664</v>
      </c>
      <c r="B16342" s="14">
        <f t="shared" si="510"/>
        <v>44075</v>
      </c>
      <c r="C16342">
        <v>2</v>
      </c>
      <c r="D16342" t="str">
        <f>VLOOKUP(C16342,'Справочник по тт'!$A$2:$C$5,3,FALSE)</f>
        <v>"Колибри"</v>
      </c>
      <c r="E16342" t="str">
        <f>IF(AND(C16342=1,B16342&lt;='Справочник по тт'!$D$1),'Справочник по тт'!$D$2,VLOOKUP(C16342,'Справочник по тт'!A:C,2,FALSE))</f>
        <v>"Колибри" ул. Широкая д.150</v>
      </c>
      <c r="F16342" s="2" t="str">
        <f t="shared" si="511"/>
        <v/>
      </c>
    </row>
    <row r="16343" spans="1:6" x14ac:dyDescent="0.25">
      <c r="A16343" s="3">
        <v>44075.541666666664</v>
      </c>
      <c r="B16343" s="14">
        <f t="shared" si="510"/>
        <v>44075</v>
      </c>
      <c r="C16343">
        <v>2</v>
      </c>
      <c r="D16343" t="str">
        <f>VLOOKUP(C16343,'Справочник по тт'!$A$2:$C$5,3,FALSE)</f>
        <v>"Колибри"</v>
      </c>
      <c r="E16343" t="str">
        <f>IF(AND(C16343=1,B16343&lt;='Справочник по тт'!$D$1),'Справочник по тт'!$D$2,VLOOKUP(C16343,'Справочник по тт'!A:C,2,FALSE))</f>
        <v>"Колибри" ул. Широкая д.150</v>
      </c>
      <c r="F16343" s="2" t="str">
        <f t="shared" si="511"/>
        <v/>
      </c>
    </row>
    <row r="16344" spans="1:6" x14ac:dyDescent="0.25">
      <c r="A16344" s="3">
        <v>44075.541666666664</v>
      </c>
      <c r="B16344" s="14">
        <f t="shared" si="510"/>
        <v>44075</v>
      </c>
      <c r="C16344">
        <v>2</v>
      </c>
      <c r="D16344" t="str">
        <f>VLOOKUP(C16344,'Справочник по тт'!$A$2:$C$5,3,FALSE)</f>
        <v>"Колибри"</v>
      </c>
      <c r="E16344" t="str">
        <f>IF(AND(C16344=1,B16344&lt;='Справочник по тт'!$D$1),'Справочник по тт'!$D$2,VLOOKUP(C16344,'Справочник по тт'!A:C,2,FALSE))</f>
        <v>"Колибри" ул. Широкая д.150</v>
      </c>
      <c r="F16344" s="2" t="str">
        <f t="shared" si="511"/>
        <v/>
      </c>
    </row>
    <row r="16345" spans="1:6" x14ac:dyDescent="0.25">
      <c r="A16345" s="3">
        <v>44075.541666666664</v>
      </c>
      <c r="B16345" s="14">
        <f t="shared" si="510"/>
        <v>44075</v>
      </c>
      <c r="C16345">
        <v>2</v>
      </c>
      <c r="D16345" t="str">
        <f>VLOOKUP(C16345,'Справочник по тт'!$A$2:$C$5,3,FALSE)</f>
        <v>"Колибри"</v>
      </c>
      <c r="E16345" t="str">
        <f>IF(AND(C16345=1,B16345&lt;='Справочник по тт'!$D$1),'Справочник по тт'!$D$2,VLOOKUP(C16345,'Справочник по тт'!A:C,2,FALSE))</f>
        <v>"Колибри" ул. Широкая д.150</v>
      </c>
      <c r="F16345" s="2" t="str">
        <f t="shared" si="511"/>
        <v/>
      </c>
    </row>
    <row r="16346" spans="1:6" x14ac:dyDescent="0.25">
      <c r="A16346" s="3">
        <v>44075.541666666664</v>
      </c>
      <c r="B16346" s="14">
        <f t="shared" si="510"/>
        <v>44075</v>
      </c>
      <c r="C16346">
        <v>2</v>
      </c>
      <c r="D16346" t="str">
        <f>VLOOKUP(C16346,'Справочник по тт'!$A$2:$C$5,3,FALSE)</f>
        <v>"Колибри"</v>
      </c>
      <c r="E16346" t="str">
        <f>IF(AND(C16346=1,B16346&lt;='Справочник по тт'!$D$1),'Справочник по тт'!$D$2,VLOOKUP(C16346,'Справочник по тт'!A:C,2,FALSE))</f>
        <v>"Колибри" ул. Широкая д.150</v>
      </c>
      <c r="F16346" s="2" t="str">
        <f t="shared" si="511"/>
        <v/>
      </c>
    </row>
    <row r="16347" spans="1:6" x14ac:dyDescent="0.25">
      <c r="A16347" s="3">
        <v>44075.541666666664</v>
      </c>
      <c r="B16347" s="14">
        <f t="shared" si="510"/>
        <v>44075</v>
      </c>
      <c r="C16347">
        <v>2</v>
      </c>
      <c r="D16347" t="str">
        <f>VLOOKUP(C16347,'Справочник по тт'!$A$2:$C$5,3,FALSE)</f>
        <v>"Колибри"</v>
      </c>
      <c r="E16347" t="str">
        <f>IF(AND(C16347=1,B16347&lt;='Справочник по тт'!$D$1),'Справочник по тт'!$D$2,VLOOKUP(C16347,'Справочник по тт'!A:C,2,FALSE))</f>
        <v>"Колибри" ул. Широкая д.150</v>
      </c>
      <c r="F16347" s="2" t="str">
        <f t="shared" si="511"/>
        <v/>
      </c>
    </row>
    <row r="16348" spans="1:6" x14ac:dyDescent="0.25">
      <c r="A16348" s="3">
        <v>44075.583333333336</v>
      </c>
      <c r="B16348" s="14">
        <f t="shared" si="510"/>
        <v>44075</v>
      </c>
      <c r="C16348">
        <v>2</v>
      </c>
      <c r="D16348" t="str">
        <f>VLOOKUP(C16348,'Справочник по тт'!$A$2:$C$5,3,FALSE)</f>
        <v>"Колибри"</v>
      </c>
      <c r="E16348" t="str">
        <f>IF(AND(C16348=1,B16348&lt;='Справочник по тт'!$D$1),'Справочник по тт'!$D$2,VLOOKUP(C16348,'Справочник по тт'!A:C,2,FALSE))</f>
        <v>"Колибри" ул. Широкая д.150</v>
      </c>
      <c r="F16348" s="2" t="str">
        <f t="shared" si="511"/>
        <v/>
      </c>
    </row>
    <row r="16349" spans="1:6" x14ac:dyDescent="0.25">
      <c r="A16349" s="3">
        <v>44075.583333333336</v>
      </c>
      <c r="B16349" s="14">
        <f t="shared" si="510"/>
        <v>44075</v>
      </c>
      <c r="C16349">
        <v>2</v>
      </c>
      <c r="D16349" t="str">
        <f>VLOOKUP(C16349,'Справочник по тт'!$A$2:$C$5,3,FALSE)</f>
        <v>"Колибри"</v>
      </c>
      <c r="E16349" t="str">
        <f>IF(AND(C16349=1,B16349&lt;='Справочник по тт'!$D$1),'Справочник по тт'!$D$2,VLOOKUP(C16349,'Справочник по тт'!A:C,2,FALSE))</f>
        <v>"Колибри" ул. Широкая д.150</v>
      </c>
      <c r="F16349" s="2" t="str">
        <f t="shared" si="511"/>
        <v/>
      </c>
    </row>
    <row r="16350" spans="1:6" x14ac:dyDescent="0.25">
      <c r="A16350" s="3">
        <v>44075.583333333336</v>
      </c>
      <c r="B16350" s="14">
        <f t="shared" si="510"/>
        <v>44075</v>
      </c>
      <c r="C16350">
        <v>2</v>
      </c>
      <c r="D16350" t="str">
        <f>VLOOKUP(C16350,'Справочник по тт'!$A$2:$C$5,3,FALSE)</f>
        <v>"Колибри"</v>
      </c>
      <c r="E16350" t="str">
        <f>IF(AND(C16350=1,B16350&lt;='Справочник по тт'!$D$1),'Справочник по тт'!$D$2,VLOOKUP(C16350,'Справочник по тт'!A:C,2,FALSE))</f>
        <v>"Колибри" ул. Широкая д.150</v>
      </c>
      <c r="F16350" s="2" t="str">
        <f t="shared" si="511"/>
        <v/>
      </c>
    </row>
    <row r="16351" spans="1:6" x14ac:dyDescent="0.25">
      <c r="A16351" s="3">
        <v>44075.583333333336</v>
      </c>
      <c r="B16351" s="14">
        <f t="shared" si="510"/>
        <v>44075</v>
      </c>
      <c r="C16351">
        <v>2</v>
      </c>
      <c r="D16351" t="str">
        <f>VLOOKUP(C16351,'Справочник по тт'!$A$2:$C$5,3,FALSE)</f>
        <v>"Колибри"</v>
      </c>
      <c r="E16351" t="str">
        <f>IF(AND(C16351=1,B16351&lt;='Справочник по тт'!$D$1),'Справочник по тт'!$D$2,VLOOKUP(C16351,'Справочник по тт'!A:C,2,FALSE))</f>
        <v>"Колибри" ул. Широкая д.150</v>
      </c>
      <c r="F16351" s="2" t="str">
        <f t="shared" si="511"/>
        <v/>
      </c>
    </row>
    <row r="16352" spans="1:6" x14ac:dyDescent="0.25">
      <c r="A16352" s="3">
        <v>44075.583333333336</v>
      </c>
      <c r="B16352" s="14">
        <f t="shared" si="510"/>
        <v>44075</v>
      </c>
      <c r="C16352">
        <v>2</v>
      </c>
      <c r="D16352" t="str">
        <f>VLOOKUP(C16352,'Справочник по тт'!$A$2:$C$5,3,FALSE)</f>
        <v>"Колибри"</v>
      </c>
      <c r="E16352" t="str">
        <f>IF(AND(C16352=1,B16352&lt;='Справочник по тт'!$D$1),'Справочник по тт'!$D$2,VLOOKUP(C16352,'Справочник по тт'!A:C,2,FALSE))</f>
        <v>"Колибри" ул. Широкая д.150</v>
      </c>
      <c r="F16352" s="2" t="str">
        <f t="shared" si="511"/>
        <v/>
      </c>
    </row>
    <row r="16353" spans="1:6" x14ac:dyDescent="0.25">
      <c r="A16353" s="3">
        <v>44075.583333333336</v>
      </c>
      <c r="B16353" s="14">
        <f t="shared" si="510"/>
        <v>44075</v>
      </c>
      <c r="C16353">
        <v>2</v>
      </c>
      <c r="D16353" t="str">
        <f>VLOOKUP(C16353,'Справочник по тт'!$A$2:$C$5,3,FALSE)</f>
        <v>"Колибри"</v>
      </c>
      <c r="E16353" t="str">
        <f>IF(AND(C16353=1,B16353&lt;='Справочник по тт'!$D$1),'Справочник по тт'!$D$2,VLOOKUP(C16353,'Справочник по тт'!A:C,2,FALSE))</f>
        <v>"Колибри" ул. Широкая д.150</v>
      </c>
      <c r="F16353" s="2" t="str">
        <f t="shared" si="511"/>
        <v/>
      </c>
    </row>
    <row r="16354" spans="1:6" x14ac:dyDescent="0.25">
      <c r="A16354" s="3">
        <v>44075.583333333336</v>
      </c>
      <c r="B16354" s="14">
        <f t="shared" si="510"/>
        <v>44075</v>
      </c>
      <c r="C16354">
        <v>2</v>
      </c>
      <c r="D16354" t="str">
        <f>VLOOKUP(C16354,'Справочник по тт'!$A$2:$C$5,3,FALSE)</f>
        <v>"Колибри"</v>
      </c>
      <c r="E16354" t="str">
        <f>IF(AND(C16354=1,B16354&lt;='Справочник по тт'!$D$1),'Справочник по тт'!$D$2,VLOOKUP(C16354,'Справочник по тт'!A:C,2,FALSE))</f>
        <v>"Колибри" ул. Широкая д.150</v>
      </c>
      <c r="F16354" s="2" t="str">
        <f t="shared" si="511"/>
        <v/>
      </c>
    </row>
    <row r="16355" spans="1:6" x14ac:dyDescent="0.25">
      <c r="A16355" s="3">
        <v>44075.583333333336</v>
      </c>
      <c r="B16355" s="14">
        <f t="shared" si="510"/>
        <v>44075</v>
      </c>
      <c r="C16355">
        <v>2</v>
      </c>
      <c r="D16355" t="str">
        <f>VLOOKUP(C16355,'Справочник по тт'!$A$2:$C$5,3,FALSE)</f>
        <v>"Колибри"</v>
      </c>
      <c r="E16355" t="str">
        <f>IF(AND(C16355=1,B16355&lt;='Справочник по тт'!$D$1),'Справочник по тт'!$D$2,VLOOKUP(C16355,'Справочник по тт'!A:C,2,FALSE))</f>
        <v>"Колибри" ул. Широкая д.150</v>
      </c>
      <c r="F16355" s="2" t="str">
        <f t="shared" si="511"/>
        <v/>
      </c>
    </row>
    <row r="16356" spans="1:6" x14ac:dyDescent="0.25">
      <c r="A16356" s="3">
        <v>44075.625</v>
      </c>
      <c r="B16356" s="14">
        <f t="shared" si="510"/>
        <v>44075</v>
      </c>
      <c r="C16356">
        <v>2</v>
      </c>
      <c r="D16356" t="str">
        <f>VLOOKUP(C16356,'Справочник по тт'!$A$2:$C$5,3,FALSE)</f>
        <v>"Колибри"</v>
      </c>
      <c r="E16356" t="str">
        <f>IF(AND(C16356=1,B16356&lt;='Справочник по тт'!$D$1),'Справочник по тт'!$D$2,VLOOKUP(C16356,'Справочник по тт'!A:C,2,FALSE))</f>
        <v>"Колибри" ул. Широкая д.150</v>
      </c>
      <c r="F16356" s="2" t="str">
        <f t="shared" si="511"/>
        <v/>
      </c>
    </row>
    <row r="16357" spans="1:6" x14ac:dyDescent="0.25">
      <c r="A16357" s="3">
        <v>44075.625</v>
      </c>
      <c r="B16357" s="14">
        <f t="shared" si="510"/>
        <v>44075</v>
      </c>
      <c r="C16357">
        <v>2</v>
      </c>
      <c r="D16357" t="str">
        <f>VLOOKUP(C16357,'Справочник по тт'!$A$2:$C$5,3,FALSE)</f>
        <v>"Колибри"</v>
      </c>
      <c r="E16357" t="str">
        <f>IF(AND(C16357=1,B16357&lt;='Справочник по тт'!$D$1),'Справочник по тт'!$D$2,VLOOKUP(C16357,'Справочник по тт'!A:C,2,FALSE))</f>
        <v>"Колибри" ул. Широкая д.150</v>
      </c>
      <c r="F16357" s="2" t="str">
        <f t="shared" si="511"/>
        <v/>
      </c>
    </row>
    <row r="16358" spans="1:6" x14ac:dyDescent="0.25">
      <c r="A16358" s="3">
        <v>44075.625</v>
      </c>
      <c r="B16358" s="14">
        <f t="shared" si="510"/>
        <v>44075</v>
      </c>
      <c r="C16358">
        <v>2</v>
      </c>
      <c r="D16358" t="str">
        <f>VLOOKUP(C16358,'Справочник по тт'!$A$2:$C$5,3,FALSE)</f>
        <v>"Колибри"</v>
      </c>
      <c r="E16358" t="str">
        <f>IF(AND(C16358=1,B16358&lt;='Справочник по тт'!$D$1),'Справочник по тт'!$D$2,VLOOKUP(C16358,'Справочник по тт'!A:C,2,FALSE))</f>
        <v>"Колибри" ул. Широкая д.150</v>
      </c>
      <c r="F16358" s="2" t="str">
        <f t="shared" si="511"/>
        <v/>
      </c>
    </row>
    <row r="16359" spans="1:6" x14ac:dyDescent="0.25">
      <c r="A16359" s="3">
        <v>44075.625</v>
      </c>
      <c r="B16359" s="14">
        <f t="shared" si="510"/>
        <v>44075</v>
      </c>
      <c r="C16359">
        <v>2</v>
      </c>
      <c r="D16359" t="str">
        <f>VLOOKUP(C16359,'Справочник по тт'!$A$2:$C$5,3,FALSE)</f>
        <v>"Колибри"</v>
      </c>
      <c r="E16359" t="str">
        <f>IF(AND(C16359=1,B16359&lt;='Справочник по тт'!$D$1),'Справочник по тт'!$D$2,VLOOKUP(C16359,'Справочник по тт'!A:C,2,FALSE))</f>
        <v>"Колибри" ул. Широкая д.150</v>
      </c>
      <c r="F16359" s="2" t="str">
        <f t="shared" si="511"/>
        <v/>
      </c>
    </row>
    <row r="16360" spans="1:6" x14ac:dyDescent="0.25">
      <c r="A16360" s="3">
        <v>44075.625</v>
      </c>
      <c r="B16360" s="14">
        <f t="shared" si="510"/>
        <v>44075</v>
      </c>
      <c r="C16360">
        <v>2</v>
      </c>
      <c r="D16360" t="str">
        <f>VLOOKUP(C16360,'Справочник по тт'!$A$2:$C$5,3,FALSE)</f>
        <v>"Колибри"</v>
      </c>
      <c r="E16360" t="str">
        <f>IF(AND(C16360=1,B16360&lt;='Справочник по тт'!$D$1),'Справочник по тт'!$D$2,VLOOKUP(C16360,'Справочник по тт'!A:C,2,FALSE))</f>
        <v>"Колибри" ул. Широкая д.150</v>
      </c>
      <c r="F16360" s="2" t="str">
        <f t="shared" si="511"/>
        <v/>
      </c>
    </row>
    <row r="16361" spans="1:6" x14ac:dyDescent="0.25">
      <c r="A16361" s="3">
        <v>44075.625</v>
      </c>
      <c r="B16361" s="14">
        <f t="shared" si="510"/>
        <v>44075</v>
      </c>
      <c r="C16361">
        <v>2</v>
      </c>
      <c r="D16361" t="str">
        <f>VLOOKUP(C16361,'Справочник по тт'!$A$2:$C$5,3,FALSE)</f>
        <v>"Колибри"</v>
      </c>
      <c r="E16361" t="str">
        <f>IF(AND(C16361=1,B16361&lt;='Справочник по тт'!$D$1),'Справочник по тт'!$D$2,VLOOKUP(C16361,'Справочник по тт'!A:C,2,FALSE))</f>
        <v>"Колибри" ул. Широкая д.150</v>
      </c>
      <c r="F16361" s="2" t="str">
        <f t="shared" si="511"/>
        <v/>
      </c>
    </row>
    <row r="16362" spans="1:6" x14ac:dyDescent="0.25">
      <c r="A16362" s="3">
        <v>44075.625</v>
      </c>
      <c r="B16362" s="14">
        <f t="shared" si="510"/>
        <v>44075</v>
      </c>
      <c r="C16362">
        <v>2</v>
      </c>
      <c r="D16362" t="str">
        <f>VLOOKUP(C16362,'Справочник по тт'!$A$2:$C$5,3,FALSE)</f>
        <v>"Колибри"</v>
      </c>
      <c r="E16362" t="str">
        <f>IF(AND(C16362=1,B16362&lt;='Справочник по тт'!$D$1),'Справочник по тт'!$D$2,VLOOKUP(C16362,'Справочник по тт'!A:C,2,FALSE))</f>
        <v>"Колибри" ул. Широкая д.150</v>
      </c>
      <c r="F16362" s="2" t="str">
        <f t="shared" si="511"/>
        <v/>
      </c>
    </row>
    <row r="16363" spans="1:6" x14ac:dyDescent="0.25">
      <c r="A16363" s="3">
        <v>44075.625</v>
      </c>
      <c r="B16363" s="14">
        <f t="shared" si="510"/>
        <v>44075</v>
      </c>
      <c r="C16363">
        <v>2</v>
      </c>
      <c r="D16363" t="str">
        <f>VLOOKUP(C16363,'Справочник по тт'!$A$2:$C$5,3,FALSE)</f>
        <v>"Колибри"</v>
      </c>
      <c r="E16363" t="str">
        <f>IF(AND(C16363=1,B16363&lt;='Справочник по тт'!$D$1),'Справочник по тт'!$D$2,VLOOKUP(C16363,'Справочник по тт'!A:C,2,FALSE))</f>
        <v>"Колибри" ул. Широкая д.150</v>
      </c>
      <c r="F16363" s="2" t="str">
        <f t="shared" si="511"/>
        <v/>
      </c>
    </row>
    <row r="16364" spans="1:6" x14ac:dyDescent="0.25">
      <c r="A16364" s="3">
        <v>44075.666666666664</v>
      </c>
      <c r="B16364" s="14">
        <f t="shared" si="510"/>
        <v>44075</v>
      </c>
      <c r="C16364">
        <v>2</v>
      </c>
      <c r="D16364" t="str">
        <f>VLOOKUP(C16364,'Справочник по тт'!$A$2:$C$5,3,FALSE)</f>
        <v>"Колибри"</v>
      </c>
      <c r="E16364" t="str">
        <f>IF(AND(C16364=1,B16364&lt;='Справочник по тт'!$D$1),'Справочник по тт'!$D$2,VLOOKUP(C16364,'Справочник по тт'!A:C,2,FALSE))</f>
        <v>"Колибри" ул. Широкая д.150</v>
      </c>
      <c r="F16364" s="2" t="str">
        <f t="shared" si="511"/>
        <v/>
      </c>
    </row>
    <row r="16365" spans="1:6" x14ac:dyDescent="0.25">
      <c r="A16365" s="3">
        <v>44075.666666666664</v>
      </c>
      <c r="B16365" s="14">
        <f t="shared" si="510"/>
        <v>44075</v>
      </c>
      <c r="C16365">
        <v>2</v>
      </c>
      <c r="D16365" t="str">
        <f>VLOOKUP(C16365,'Справочник по тт'!$A$2:$C$5,3,FALSE)</f>
        <v>"Колибри"</v>
      </c>
      <c r="E16365" t="str">
        <f>IF(AND(C16365=1,B16365&lt;='Справочник по тт'!$D$1),'Справочник по тт'!$D$2,VLOOKUP(C16365,'Справочник по тт'!A:C,2,FALSE))</f>
        <v>"Колибри" ул. Широкая д.150</v>
      </c>
      <c r="F16365" s="2" t="str">
        <f t="shared" si="511"/>
        <v/>
      </c>
    </row>
    <row r="16366" spans="1:6" x14ac:dyDescent="0.25">
      <c r="A16366" s="3">
        <v>44075.666666666664</v>
      </c>
      <c r="B16366" s="14">
        <f t="shared" si="510"/>
        <v>44075</v>
      </c>
      <c r="C16366">
        <v>2</v>
      </c>
      <c r="D16366" t="str">
        <f>VLOOKUP(C16366,'Справочник по тт'!$A$2:$C$5,3,FALSE)</f>
        <v>"Колибри"</v>
      </c>
      <c r="E16366" t="str">
        <f>IF(AND(C16366=1,B16366&lt;='Справочник по тт'!$D$1),'Справочник по тт'!$D$2,VLOOKUP(C16366,'Справочник по тт'!A:C,2,FALSE))</f>
        <v>"Колибри" ул. Широкая д.150</v>
      </c>
      <c r="F16366" s="2" t="str">
        <f t="shared" si="511"/>
        <v/>
      </c>
    </row>
    <row r="16367" spans="1:6" x14ac:dyDescent="0.25">
      <c r="A16367" s="3">
        <v>44075.666666666664</v>
      </c>
      <c r="B16367" s="14">
        <f t="shared" si="510"/>
        <v>44075</v>
      </c>
      <c r="C16367">
        <v>2</v>
      </c>
      <c r="D16367" t="str">
        <f>VLOOKUP(C16367,'Справочник по тт'!$A$2:$C$5,3,FALSE)</f>
        <v>"Колибри"</v>
      </c>
      <c r="E16367" t="str">
        <f>IF(AND(C16367=1,B16367&lt;='Справочник по тт'!$D$1),'Справочник по тт'!$D$2,VLOOKUP(C16367,'Справочник по тт'!A:C,2,FALSE))</f>
        <v>"Колибри" ул. Широкая д.150</v>
      </c>
      <c r="F16367" s="2" t="str">
        <f t="shared" si="511"/>
        <v/>
      </c>
    </row>
    <row r="16368" spans="1:6" x14ac:dyDescent="0.25">
      <c r="A16368" s="3">
        <v>44075.666666666664</v>
      </c>
      <c r="B16368" s="14">
        <f t="shared" si="510"/>
        <v>44075</v>
      </c>
      <c r="C16368">
        <v>2</v>
      </c>
      <c r="D16368" t="str">
        <f>VLOOKUP(C16368,'Справочник по тт'!$A$2:$C$5,3,FALSE)</f>
        <v>"Колибри"</v>
      </c>
      <c r="E16368" t="str">
        <f>IF(AND(C16368=1,B16368&lt;='Справочник по тт'!$D$1),'Справочник по тт'!$D$2,VLOOKUP(C16368,'Справочник по тт'!A:C,2,FALSE))</f>
        <v>"Колибри" ул. Широкая д.150</v>
      </c>
      <c r="F16368" s="2" t="str">
        <f t="shared" si="511"/>
        <v/>
      </c>
    </row>
    <row r="16369" spans="1:6" x14ac:dyDescent="0.25">
      <c r="A16369" s="3">
        <v>44075.666666666664</v>
      </c>
      <c r="B16369" s="14">
        <f t="shared" si="510"/>
        <v>44075</v>
      </c>
      <c r="C16369">
        <v>2</v>
      </c>
      <c r="D16369" t="str">
        <f>VLOOKUP(C16369,'Справочник по тт'!$A$2:$C$5,3,FALSE)</f>
        <v>"Колибри"</v>
      </c>
      <c r="E16369" t="str">
        <f>IF(AND(C16369=1,B16369&lt;='Справочник по тт'!$D$1),'Справочник по тт'!$D$2,VLOOKUP(C16369,'Справочник по тт'!A:C,2,FALSE))</f>
        <v>"Колибри" ул. Широкая д.150</v>
      </c>
      <c r="F16369" s="2" t="str">
        <f t="shared" si="511"/>
        <v/>
      </c>
    </row>
    <row r="16370" spans="1:6" x14ac:dyDescent="0.25">
      <c r="A16370" s="3">
        <v>44075.6875</v>
      </c>
      <c r="B16370" s="14">
        <f t="shared" si="510"/>
        <v>44075</v>
      </c>
      <c r="C16370">
        <v>2</v>
      </c>
      <c r="D16370" t="str">
        <f>VLOOKUP(C16370,'Справочник по тт'!$A$2:$C$5,3,FALSE)</f>
        <v>"Колибри"</v>
      </c>
      <c r="E16370" t="str">
        <f>IF(AND(C16370=1,B16370&lt;='Справочник по тт'!$D$1),'Справочник по тт'!$D$2,VLOOKUP(C16370,'Справочник по тт'!A:C,2,FALSE))</f>
        <v>"Колибри" ул. Широкая д.150</v>
      </c>
      <c r="F16370" s="2" t="str">
        <f t="shared" si="511"/>
        <v/>
      </c>
    </row>
    <row r="16371" spans="1:6" x14ac:dyDescent="0.25">
      <c r="A16371" s="3">
        <v>44075.708333333336</v>
      </c>
      <c r="B16371" s="14">
        <f t="shared" si="510"/>
        <v>44075</v>
      </c>
      <c r="C16371">
        <v>2</v>
      </c>
      <c r="D16371" t="str">
        <f>VLOOKUP(C16371,'Справочник по тт'!$A$2:$C$5,3,FALSE)</f>
        <v>"Колибри"</v>
      </c>
      <c r="E16371" t="str">
        <f>IF(AND(C16371=1,B16371&lt;='Справочник по тт'!$D$1),'Справочник по тт'!$D$2,VLOOKUP(C16371,'Справочник по тт'!A:C,2,FALSE))</f>
        <v>"Колибри" ул. Широкая д.150</v>
      </c>
      <c r="F16371" s="2" t="str">
        <f t="shared" si="511"/>
        <v/>
      </c>
    </row>
    <row r="16372" spans="1:6" x14ac:dyDescent="0.25">
      <c r="A16372" s="3">
        <v>44075.708333333336</v>
      </c>
      <c r="B16372" s="14">
        <f t="shared" si="510"/>
        <v>44075</v>
      </c>
      <c r="C16372">
        <v>2</v>
      </c>
      <c r="D16372" t="str">
        <f>VLOOKUP(C16372,'Справочник по тт'!$A$2:$C$5,3,FALSE)</f>
        <v>"Колибри"</v>
      </c>
      <c r="E16372" t="str">
        <f>IF(AND(C16372=1,B16372&lt;='Справочник по тт'!$D$1),'Справочник по тт'!$D$2,VLOOKUP(C16372,'Справочник по тт'!A:C,2,FALSE))</f>
        <v>"Колибри" ул. Широкая д.150</v>
      </c>
      <c r="F16372" s="2" t="str">
        <f t="shared" si="511"/>
        <v/>
      </c>
    </row>
    <row r="16373" spans="1:6" x14ac:dyDescent="0.25">
      <c r="A16373" s="3">
        <v>44075.708333333336</v>
      </c>
      <c r="B16373" s="14">
        <f t="shared" si="510"/>
        <v>44075</v>
      </c>
      <c r="C16373">
        <v>2</v>
      </c>
      <c r="D16373" t="str">
        <f>VLOOKUP(C16373,'Справочник по тт'!$A$2:$C$5,3,FALSE)</f>
        <v>"Колибри"</v>
      </c>
      <c r="E16373" t="str">
        <f>IF(AND(C16373=1,B16373&lt;='Справочник по тт'!$D$1),'Справочник по тт'!$D$2,VLOOKUP(C16373,'Справочник по тт'!A:C,2,FALSE))</f>
        <v>"Колибри" ул. Широкая д.150</v>
      </c>
      <c r="F16373" s="2" t="str">
        <f t="shared" si="511"/>
        <v/>
      </c>
    </row>
    <row r="16374" spans="1:6" x14ac:dyDescent="0.25">
      <c r="A16374" s="3">
        <v>44075.75</v>
      </c>
      <c r="B16374" s="14">
        <f t="shared" si="510"/>
        <v>44075</v>
      </c>
      <c r="C16374">
        <v>2</v>
      </c>
      <c r="D16374" t="str">
        <f>VLOOKUP(C16374,'Справочник по тт'!$A$2:$C$5,3,FALSE)</f>
        <v>"Колибри"</v>
      </c>
      <c r="E16374" t="str">
        <f>IF(AND(C16374=1,B16374&lt;='Справочник по тт'!$D$1),'Справочник по тт'!$D$2,VLOOKUP(C16374,'Справочник по тт'!A:C,2,FALSE))</f>
        <v>"Колибри" ул. Широкая д.150</v>
      </c>
      <c r="F16374" s="2" t="str">
        <f t="shared" si="511"/>
        <v/>
      </c>
    </row>
    <row r="16375" spans="1:6" x14ac:dyDescent="0.25">
      <c r="A16375" s="3">
        <v>44075.75</v>
      </c>
      <c r="B16375" s="14">
        <f t="shared" si="510"/>
        <v>44075</v>
      </c>
      <c r="C16375">
        <v>2</v>
      </c>
      <c r="D16375" t="str">
        <f>VLOOKUP(C16375,'Справочник по тт'!$A$2:$C$5,3,FALSE)</f>
        <v>"Колибри"</v>
      </c>
      <c r="E16375" t="str">
        <f>IF(AND(C16375=1,B16375&lt;='Справочник по тт'!$D$1),'Справочник по тт'!$D$2,VLOOKUP(C16375,'Справочник по тт'!A:C,2,FALSE))</f>
        <v>"Колибри" ул. Широкая д.150</v>
      </c>
      <c r="F16375" s="2" t="str">
        <f t="shared" si="511"/>
        <v/>
      </c>
    </row>
    <row r="16376" spans="1:6" x14ac:dyDescent="0.25">
      <c r="A16376" s="3">
        <v>44075.75</v>
      </c>
      <c r="B16376" s="14">
        <f t="shared" si="510"/>
        <v>44075</v>
      </c>
      <c r="C16376">
        <v>2</v>
      </c>
      <c r="D16376" t="str">
        <f>VLOOKUP(C16376,'Справочник по тт'!$A$2:$C$5,3,FALSE)</f>
        <v>"Колибри"</v>
      </c>
      <c r="E16376" t="str">
        <f>IF(AND(C16376=1,B16376&lt;='Справочник по тт'!$D$1),'Справочник по тт'!$D$2,VLOOKUP(C16376,'Справочник по тт'!A:C,2,FALSE))</f>
        <v>"Колибри" ул. Широкая д.150</v>
      </c>
      <c r="F16376" s="2" t="str">
        <f t="shared" si="511"/>
        <v/>
      </c>
    </row>
    <row r="16377" spans="1:6" x14ac:dyDescent="0.25">
      <c r="A16377" s="3">
        <v>44075.791666666664</v>
      </c>
      <c r="B16377" s="14">
        <f t="shared" si="510"/>
        <v>44075</v>
      </c>
      <c r="C16377">
        <v>2</v>
      </c>
      <c r="D16377" t="str">
        <f>VLOOKUP(C16377,'Справочник по тт'!$A$2:$C$5,3,FALSE)</f>
        <v>"Колибри"</v>
      </c>
      <c r="E16377" t="str">
        <f>IF(AND(C16377=1,B16377&lt;='Справочник по тт'!$D$1),'Справочник по тт'!$D$2,VLOOKUP(C16377,'Справочник по тт'!A:C,2,FALSE))</f>
        <v>"Колибри" ул. Широкая д.150</v>
      </c>
      <c r="F16377" s="2" t="str">
        <f t="shared" si="511"/>
        <v/>
      </c>
    </row>
    <row r="16378" spans="1:6" x14ac:dyDescent="0.25">
      <c r="A16378" s="3">
        <v>44075.8125</v>
      </c>
      <c r="B16378" s="14">
        <f t="shared" si="510"/>
        <v>44075</v>
      </c>
      <c r="C16378">
        <v>2</v>
      </c>
      <c r="D16378" t="str">
        <f>VLOOKUP(C16378,'Справочник по тт'!$A$2:$C$5,3,FALSE)</f>
        <v>"Колибри"</v>
      </c>
      <c r="E16378" t="str">
        <f>IF(AND(C16378=1,B16378&lt;='Справочник по тт'!$D$1),'Справочник по тт'!$D$2,VLOOKUP(C16378,'Справочник по тт'!A:C,2,FALSE))</f>
        <v>"Колибри" ул. Широкая д.150</v>
      </c>
      <c r="F16378" s="2" t="str">
        <f t="shared" si="511"/>
        <v/>
      </c>
    </row>
    <row r="16379" spans="1:6" x14ac:dyDescent="0.25">
      <c r="A16379" s="3">
        <v>44075.833333333336</v>
      </c>
      <c r="B16379" s="14">
        <f t="shared" si="510"/>
        <v>44075</v>
      </c>
      <c r="C16379">
        <v>2</v>
      </c>
      <c r="D16379" t="str">
        <f>VLOOKUP(C16379,'Справочник по тт'!$A$2:$C$5,3,FALSE)</f>
        <v>"Колибри"</v>
      </c>
      <c r="E16379" t="str">
        <f>IF(AND(C16379=1,B16379&lt;='Справочник по тт'!$D$1),'Справочник по тт'!$D$2,VLOOKUP(C16379,'Справочник по тт'!A:C,2,FALSE))</f>
        <v>"Колибри" ул. Широкая д.150</v>
      </c>
      <c r="F16379" s="2" t="str">
        <f t="shared" si="511"/>
        <v/>
      </c>
    </row>
    <row r="16380" spans="1:6" x14ac:dyDescent="0.25">
      <c r="A16380" s="3">
        <v>44075.875</v>
      </c>
      <c r="B16380" s="14">
        <f t="shared" si="510"/>
        <v>44075</v>
      </c>
      <c r="C16380">
        <v>2</v>
      </c>
      <c r="D16380" t="str">
        <f>VLOOKUP(C16380,'Справочник по тт'!$A$2:$C$5,3,FALSE)</f>
        <v>"Колибри"</v>
      </c>
      <c r="E16380" t="str">
        <f>IF(AND(C16380=1,B16380&lt;='Справочник по тт'!$D$1),'Справочник по тт'!$D$2,VLOOKUP(C16380,'Справочник по тт'!A:C,2,FALSE))</f>
        <v>"Колибри" ул. Широкая д.150</v>
      </c>
      <c r="F16380" s="2" t="str">
        <f t="shared" si="511"/>
        <v/>
      </c>
    </row>
    <row r="16381" spans="1:6" x14ac:dyDescent="0.25">
      <c r="A16381" s="3">
        <v>44075.916666666664</v>
      </c>
      <c r="B16381" s="14">
        <f t="shared" si="510"/>
        <v>44075</v>
      </c>
      <c r="C16381">
        <v>2</v>
      </c>
      <c r="D16381" t="str">
        <f>VLOOKUP(C16381,'Справочник по тт'!$A$2:$C$5,3,FALSE)</f>
        <v>"Колибри"</v>
      </c>
      <c r="E16381" t="str">
        <f>IF(AND(C16381=1,B16381&lt;='Справочник по тт'!$D$1),'Справочник по тт'!$D$2,VLOOKUP(C16381,'Справочник по тт'!A:C,2,FALSE))</f>
        <v>"Колибри" ул. Широкая д.150</v>
      </c>
      <c r="F16381" s="2" t="str">
        <f t="shared" si="511"/>
        <v/>
      </c>
    </row>
    <row r="16382" spans="1:6" x14ac:dyDescent="0.25">
      <c r="A16382" s="3">
        <v>44075.916666666664</v>
      </c>
      <c r="B16382" s="14">
        <f t="shared" si="510"/>
        <v>44075</v>
      </c>
      <c r="C16382">
        <v>2</v>
      </c>
      <c r="D16382" t="str">
        <f>VLOOKUP(C16382,'Справочник по тт'!$A$2:$C$5,3,FALSE)</f>
        <v>"Колибри"</v>
      </c>
      <c r="E16382" t="str">
        <f>IF(AND(C16382=1,B16382&lt;='Справочник по тт'!$D$1),'Справочник по тт'!$D$2,VLOOKUP(C16382,'Справочник по тт'!A:C,2,FALSE))</f>
        <v>"Колибри" ул. Широкая д.150</v>
      </c>
      <c r="F16382" s="2" t="str">
        <f t="shared" si="511"/>
        <v/>
      </c>
    </row>
    <row r="16383" spans="1:6" x14ac:dyDescent="0.25">
      <c r="A16383" s="3">
        <v>44075.958333333336</v>
      </c>
      <c r="B16383" s="14">
        <f t="shared" si="510"/>
        <v>44075</v>
      </c>
      <c r="C16383">
        <v>2</v>
      </c>
      <c r="D16383" t="str">
        <f>VLOOKUP(C16383,'Справочник по тт'!$A$2:$C$5,3,FALSE)</f>
        <v>"Колибри"</v>
      </c>
      <c r="E16383" t="str">
        <f>IF(AND(C16383=1,B16383&lt;='Справочник по тт'!$D$1),'Справочник по тт'!$D$2,VLOOKUP(C16383,'Справочник по тт'!A:C,2,FALSE))</f>
        <v>"Колибри" ул. Широкая д.150</v>
      </c>
      <c r="F16383" s="2" t="str">
        <f t="shared" si="511"/>
        <v/>
      </c>
    </row>
    <row r="16384" spans="1:6" x14ac:dyDescent="0.25">
      <c r="A16384" s="3">
        <v>44075.999305555553</v>
      </c>
      <c r="B16384" s="14">
        <f t="shared" si="510"/>
        <v>44075</v>
      </c>
      <c r="C16384">
        <v>2</v>
      </c>
      <c r="D16384" t="str">
        <f>VLOOKUP(C16384,'Справочник по тт'!$A$2:$C$5,3,FALSE)</f>
        <v>"Колибри"</v>
      </c>
      <c r="E16384" t="str">
        <f>IF(AND(C16384=1,B16384&lt;='Справочник по тт'!$D$1),'Справочник по тт'!$D$2,VLOOKUP(C16384,'Справочник по тт'!A:C,2,FALSE))</f>
        <v>"Колибри" ул. Широкая д.150</v>
      </c>
      <c r="F16384" s="2" t="str">
        <f t="shared" si="511"/>
        <v/>
      </c>
    </row>
    <row r="16385" spans="1:6" x14ac:dyDescent="0.25">
      <c r="A16385" s="3">
        <v>44076.125</v>
      </c>
      <c r="B16385" s="14">
        <f t="shared" si="510"/>
        <v>44076</v>
      </c>
      <c r="C16385">
        <v>2</v>
      </c>
      <c r="D16385" t="str">
        <f>VLOOKUP(C16385,'Справочник по тт'!$A$2:$C$5,3,FALSE)</f>
        <v>"Колибри"</v>
      </c>
      <c r="E16385" t="str">
        <f>IF(AND(C16385=1,B16385&lt;='Справочник по тт'!$D$1),'Справочник по тт'!$D$2,VLOOKUP(C16385,'Справочник по тт'!A:C,2,FALSE))</f>
        <v>"Колибри" ул. Широкая д.150</v>
      </c>
      <c r="F16385" s="2" t="str">
        <f t="shared" si="511"/>
        <v/>
      </c>
    </row>
    <row r="16386" spans="1:6" x14ac:dyDescent="0.25">
      <c r="A16386" s="3">
        <v>44076.1875</v>
      </c>
      <c r="B16386" s="14">
        <f t="shared" ref="B16386:B16449" si="512">(TEXT(A16386,"ДД.ММ.ГГГГ"))*1</f>
        <v>44076</v>
      </c>
      <c r="C16386">
        <v>2</v>
      </c>
      <c r="D16386" t="str">
        <f>VLOOKUP(C16386,'Справочник по тт'!$A$2:$C$5,3,FALSE)</f>
        <v>"Колибри"</v>
      </c>
      <c r="E16386" t="str">
        <f>IF(AND(C16386=1,B16386&lt;='Справочник по тт'!$D$1),'Справочник по тт'!$D$2,VLOOKUP(C16386,'Справочник по тт'!A:C,2,FALSE))</f>
        <v>"Колибри" ул. Широкая д.150</v>
      </c>
      <c r="F16386" s="2" t="str">
        <f t="shared" si="511"/>
        <v/>
      </c>
    </row>
    <row r="16387" spans="1:6" x14ac:dyDescent="0.25">
      <c r="A16387" s="3">
        <v>44076.208333333336</v>
      </c>
      <c r="B16387" s="14">
        <f t="shared" si="512"/>
        <v>44076</v>
      </c>
      <c r="C16387">
        <v>2</v>
      </c>
      <c r="D16387" t="str">
        <f>VLOOKUP(C16387,'Справочник по тт'!$A$2:$C$5,3,FALSE)</f>
        <v>"Колибри"</v>
      </c>
      <c r="E16387" t="str">
        <f>IF(AND(C16387=1,B16387&lt;='Справочник по тт'!$D$1),'Справочник по тт'!$D$2,VLOOKUP(C16387,'Справочник по тт'!A:C,2,FALSE))</f>
        <v>"Колибри" ул. Широкая д.150</v>
      </c>
      <c r="F16387" s="2" t="str">
        <f t="shared" ref="F16387:F16450" si="513">IF(B16387&lt;=$F$1,1,"")</f>
        <v/>
      </c>
    </row>
    <row r="16388" spans="1:6" x14ac:dyDescent="0.25">
      <c r="A16388" s="3">
        <v>44076.208333333336</v>
      </c>
      <c r="B16388" s="14">
        <f t="shared" si="512"/>
        <v>44076</v>
      </c>
      <c r="C16388">
        <v>2</v>
      </c>
      <c r="D16388" t="str">
        <f>VLOOKUP(C16388,'Справочник по тт'!$A$2:$C$5,3,FALSE)</f>
        <v>"Колибри"</v>
      </c>
      <c r="E16388" t="str">
        <f>IF(AND(C16388=1,B16388&lt;='Справочник по тт'!$D$1),'Справочник по тт'!$D$2,VLOOKUP(C16388,'Справочник по тт'!A:C,2,FALSE))</f>
        <v>"Колибри" ул. Широкая д.150</v>
      </c>
      <c r="F16388" s="2" t="str">
        <f t="shared" si="513"/>
        <v/>
      </c>
    </row>
    <row r="16389" spans="1:6" x14ac:dyDescent="0.25">
      <c r="A16389" s="3">
        <v>44076.208333333336</v>
      </c>
      <c r="B16389" s="14">
        <f t="shared" si="512"/>
        <v>44076</v>
      </c>
      <c r="C16389">
        <v>2</v>
      </c>
      <c r="D16389" t="str">
        <f>VLOOKUP(C16389,'Справочник по тт'!$A$2:$C$5,3,FALSE)</f>
        <v>"Колибри"</v>
      </c>
      <c r="E16389" t="str">
        <f>IF(AND(C16389=1,B16389&lt;='Справочник по тт'!$D$1),'Справочник по тт'!$D$2,VLOOKUP(C16389,'Справочник по тт'!A:C,2,FALSE))</f>
        <v>"Колибри" ул. Широкая д.150</v>
      </c>
      <c r="F16389" s="2" t="str">
        <f t="shared" si="513"/>
        <v/>
      </c>
    </row>
    <row r="16390" spans="1:6" x14ac:dyDescent="0.25">
      <c r="A16390" s="3">
        <v>44076.246527777781</v>
      </c>
      <c r="B16390" s="14">
        <f t="shared" si="512"/>
        <v>44076</v>
      </c>
      <c r="C16390">
        <v>2</v>
      </c>
      <c r="D16390" t="str">
        <f>VLOOKUP(C16390,'Справочник по тт'!$A$2:$C$5,3,FALSE)</f>
        <v>"Колибри"</v>
      </c>
      <c r="E16390" t="str">
        <f>IF(AND(C16390=1,B16390&lt;='Справочник по тт'!$D$1),'Справочник по тт'!$D$2,VLOOKUP(C16390,'Справочник по тт'!A:C,2,FALSE))</f>
        <v>"Колибри" ул. Широкая д.150</v>
      </c>
      <c r="F16390" s="2" t="str">
        <f t="shared" si="513"/>
        <v/>
      </c>
    </row>
    <row r="16391" spans="1:6" x14ac:dyDescent="0.25">
      <c r="A16391" s="3">
        <v>44076.25</v>
      </c>
      <c r="B16391" s="14">
        <f t="shared" si="512"/>
        <v>44076</v>
      </c>
      <c r="C16391">
        <v>2</v>
      </c>
      <c r="D16391" t="str">
        <f>VLOOKUP(C16391,'Справочник по тт'!$A$2:$C$5,3,FALSE)</f>
        <v>"Колибри"</v>
      </c>
      <c r="E16391" t="str">
        <f>IF(AND(C16391=1,B16391&lt;='Справочник по тт'!$D$1),'Справочник по тт'!$D$2,VLOOKUP(C16391,'Справочник по тт'!A:C,2,FALSE))</f>
        <v>"Колибри" ул. Широкая д.150</v>
      </c>
      <c r="F16391" s="2" t="str">
        <f t="shared" si="513"/>
        <v/>
      </c>
    </row>
    <row r="16392" spans="1:6" x14ac:dyDescent="0.25">
      <c r="A16392" s="3">
        <v>44076.25</v>
      </c>
      <c r="B16392" s="14">
        <f t="shared" si="512"/>
        <v>44076</v>
      </c>
      <c r="C16392">
        <v>2</v>
      </c>
      <c r="D16392" t="str">
        <f>VLOOKUP(C16392,'Справочник по тт'!$A$2:$C$5,3,FALSE)</f>
        <v>"Колибри"</v>
      </c>
      <c r="E16392" t="str">
        <f>IF(AND(C16392=1,B16392&lt;='Справочник по тт'!$D$1),'Справочник по тт'!$D$2,VLOOKUP(C16392,'Справочник по тт'!A:C,2,FALSE))</f>
        <v>"Колибри" ул. Широкая д.150</v>
      </c>
      <c r="F16392" s="2" t="str">
        <f t="shared" si="513"/>
        <v/>
      </c>
    </row>
    <row r="16393" spans="1:6" x14ac:dyDescent="0.25">
      <c r="A16393" s="3">
        <v>44076.291666666664</v>
      </c>
      <c r="B16393" s="14">
        <f t="shared" si="512"/>
        <v>44076</v>
      </c>
      <c r="C16393">
        <v>2</v>
      </c>
      <c r="D16393" t="str">
        <f>VLOOKUP(C16393,'Справочник по тт'!$A$2:$C$5,3,FALSE)</f>
        <v>"Колибри"</v>
      </c>
      <c r="E16393" t="str">
        <f>IF(AND(C16393=1,B16393&lt;='Справочник по тт'!$D$1),'Справочник по тт'!$D$2,VLOOKUP(C16393,'Справочник по тт'!A:C,2,FALSE))</f>
        <v>"Колибри" ул. Широкая д.150</v>
      </c>
      <c r="F16393" s="2" t="str">
        <f t="shared" si="513"/>
        <v/>
      </c>
    </row>
    <row r="16394" spans="1:6" x14ac:dyDescent="0.25">
      <c r="A16394" s="3">
        <v>44076.291666666664</v>
      </c>
      <c r="B16394" s="14">
        <f t="shared" si="512"/>
        <v>44076</v>
      </c>
      <c r="C16394">
        <v>2</v>
      </c>
      <c r="D16394" t="str">
        <f>VLOOKUP(C16394,'Справочник по тт'!$A$2:$C$5,3,FALSE)</f>
        <v>"Колибри"</v>
      </c>
      <c r="E16394" t="str">
        <f>IF(AND(C16394=1,B16394&lt;='Справочник по тт'!$D$1),'Справочник по тт'!$D$2,VLOOKUP(C16394,'Справочник по тт'!A:C,2,FALSE))</f>
        <v>"Колибри" ул. Широкая д.150</v>
      </c>
      <c r="F16394" s="2" t="str">
        <f t="shared" si="513"/>
        <v/>
      </c>
    </row>
    <row r="16395" spans="1:6" x14ac:dyDescent="0.25">
      <c r="A16395" s="3">
        <v>44076.291666666664</v>
      </c>
      <c r="B16395" s="14">
        <f t="shared" si="512"/>
        <v>44076</v>
      </c>
      <c r="C16395">
        <v>2</v>
      </c>
      <c r="D16395" t="str">
        <f>VLOOKUP(C16395,'Справочник по тт'!$A$2:$C$5,3,FALSE)</f>
        <v>"Колибри"</v>
      </c>
      <c r="E16395" t="str">
        <f>IF(AND(C16395=1,B16395&lt;='Справочник по тт'!$D$1),'Справочник по тт'!$D$2,VLOOKUP(C16395,'Справочник по тт'!A:C,2,FALSE))</f>
        <v>"Колибри" ул. Широкая д.150</v>
      </c>
      <c r="F16395" s="2" t="str">
        <f t="shared" si="513"/>
        <v/>
      </c>
    </row>
    <row r="16396" spans="1:6" x14ac:dyDescent="0.25">
      <c r="A16396" s="3">
        <v>44076.333333333336</v>
      </c>
      <c r="B16396" s="14">
        <f t="shared" si="512"/>
        <v>44076</v>
      </c>
      <c r="C16396">
        <v>2</v>
      </c>
      <c r="D16396" t="str">
        <f>VLOOKUP(C16396,'Справочник по тт'!$A$2:$C$5,3,FALSE)</f>
        <v>"Колибри"</v>
      </c>
      <c r="E16396" t="str">
        <f>IF(AND(C16396=1,B16396&lt;='Справочник по тт'!$D$1),'Справочник по тт'!$D$2,VLOOKUP(C16396,'Справочник по тт'!A:C,2,FALSE))</f>
        <v>"Колибри" ул. Широкая д.150</v>
      </c>
      <c r="F16396" s="2" t="str">
        <f t="shared" si="513"/>
        <v/>
      </c>
    </row>
    <row r="16397" spans="1:6" x14ac:dyDescent="0.25">
      <c r="A16397" s="3">
        <v>44076.333333333336</v>
      </c>
      <c r="B16397" s="14">
        <f t="shared" si="512"/>
        <v>44076</v>
      </c>
      <c r="C16397">
        <v>2</v>
      </c>
      <c r="D16397" t="str">
        <f>VLOOKUP(C16397,'Справочник по тт'!$A$2:$C$5,3,FALSE)</f>
        <v>"Колибри"</v>
      </c>
      <c r="E16397" t="str">
        <f>IF(AND(C16397=1,B16397&lt;='Справочник по тт'!$D$1),'Справочник по тт'!$D$2,VLOOKUP(C16397,'Справочник по тт'!A:C,2,FALSE))</f>
        <v>"Колибри" ул. Широкая д.150</v>
      </c>
      <c r="F16397" s="2" t="str">
        <f t="shared" si="513"/>
        <v/>
      </c>
    </row>
    <row r="16398" spans="1:6" x14ac:dyDescent="0.25">
      <c r="A16398" s="3">
        <v>44076.333333333336</v>
      </c>
      <c r="B16398" s="14">
        <f t="shared" si="512"/>
        <v>44076</v>
      </c>
      <c r="C16398">
        <v>2</v>
      </c>
      <c r="D16398" t="str">
        <f>VLOOKUP(C16398,'Справочник по тт'!$A$2:$C$5,3,FALSE)</f>
        <v>"Колибри"</v>
      </c>
      <c r="E16398" t="str">
        <f>IF(AND(C16398=1,B16398&lt;='Справочник по тт'!$D$1),'Справочник по тт'!$D$2,VLOOKUP(C16398,'Справочник по тт'!A:C,2,FALSE))</f>
        <v>"Колибри" ул. Широкая д.150</v>
      </c>
      <c r="F16398" s="2" t="str">
        <f t="shared" si="513"/>
        <v/>
      </c>
    </row>
    <row r="16399" spans="1:6" x14ac:dyDescent="0.25">
      <c r="A16399" s="3">
        <v>44076.333333333336</v>
      </c>
      <c r="B16399" s="14">
        <f t="shared" si="512"/>
        <v>44076</v>
      </c>
      <c r="C16399">
        <v>2</v>
      </c>
      <c r="D16399" t="str">
        <f>VLOOKUP(C16399,'Справочник по тт'!$A$2:$C$5,3,FALSE)</f>
        <v>"Колибри"</v>
      </c>
      <c r="E16399" t="str">
        <f>IF(AND(C16399=1,B16399&lt;='Справочник по тт'!$D$1),'Справочник по тт'!$D$2,VLOOKUP(C16399,'Справочник по тт'!A:C,2,FALSE))</f>
        <v>"Колибри" ул. Широкая д.150</v>
      </c>
      <c r="F16399" s="2" t="str">
        <f t="shared" si="513"/>
        <v/>
      </c>
    </row>
    <row r="16400" spans="1:6" x14ac:dyDescent="0.25">
      <c r="A16400" s="3">
        <v>44076.333333333336</v>
      </c>
      <c r="B16400" s="14">
        <f t="shared" si="512"/>
        <v>44076</v>
      </c>
      <c r="C16400">
        <v>2</v>
      </c>
      <c r="D16400" t="str">
        <f>VLOOKUP(C16400,'Справочник по тт'!$A$2:$C$5,3,FALSE)</f>
        <v>"Колибри"</v>
      </c>
      <c r="E16400" t="str">
        <f>IF(AND(C16400=1,B16400&lt;='Справочник по тт'!$D$1),'Справочник по тт'!$D$2,VLOOKUP(C16400,'Справочник по тт'!A:C,2,FALSE))</f>
        <v>"Колибри" ул. Широкая д.150</v>
      </c>
      <c r="F16400" s="2" t="str">
        <f t="shared" si="513"/>
        <v/>
      </c>
    </row>
    <row r="16401" spans="1:6" x14ac:dyDescent="0.25">
      <c r="A16401" s="3">
        <v>44076.333333333336</v>
      </c>
      <c r="B16401" s="14">
        <f t="shared" si="512"/>
        <v>44076</v>
      </c>
      <c r="C16401">
        <v>2</v>
      </c>
      <c r="D16401" t="str">
        <f>VLOOKUP(C16401,'Справочник по тт'!$A$2:$C$5,3,FALSE)</f>
        <v>"Колибри"</v>
      </c>
      <c r="E16401" t="str">
        <f>IF(AND(C16401=1,B16401&lt;='Справочник по тт'!$D$1),'Справочник по тт'!$D$2,VLOOKUP(C16401,'Справочник по тт'!A:C,2,FALSE))</f>
        <v>"Колибри" ул. Широкая д.150</v>
      </c>
      <c r="F16401" s="2" t="str">
        <f t="shared" si="513"/>
        <v/>
      </c>
    </row>
    <row r="16402" spans="1:6" x14ac:dyDescent="0.25">
      <c r="A16402" s="3">
        <v>44076.333333333336</v>
      </c>
      <c r="B16402" s="14">
        <f t="shared" si="512"/>
        <v>44076</v>
      </c>
      <c r="C16402">
        <v>2</v>
      </c>
      <c r="D16402" t="str">
        <f>VLOOKUP(C16402,'Справочник по тт'!$A$2:$C$5,3,FALSE)</f>
        <v>"Колибри"</v>
      </c>
      <c r="E16402" t="str">
        <f>IF(AND(C16402=1,B16402&lt;='Справочник по тт'!$D$1),'Справочник по тт'!$D$2,VLOOKUP(C16402,'Справочник по тт'!A:C,2,FALSE))</f>
        <v>"Колибри" ул. Широкая д.150</v>
      </c>
      <c r="F16402" s="2" t="str">
        <f t="shared" si="513"/>
        <v/>
      </c>
    </row>
    <row r="16403" spans="1:6" x14ac:dyDescent="0.25">
      <c r="A16403" s="3">
        <v>44076.333333333336</v>
      </c>
      <c r="B16403" s="14">
        <f t="shared" si="512"/>
        <v>44076</v>
      </c>
      <c r="C16403">
        <v>2</v>
      </c>
      <c r="D16403" t="str">
        <f>VLOOKUP(C16403,'Справочник по тт'!$A$2:$C$5,3,FALSE)</f>
        <v>"Колибри"</v>
      </c>
      <c r="E16403" t="str">
        <f>IF(AND(C16403=1,B16403&lt;='Справочник по тт'!$D$1),'Справочник по тт'!$D$2,VLOOKUP(C16403,'Справочник по тт'!A:C,2,FALSE))</f>
        <v>"Колибри" ул. Широкая д.150</v>
      </c>
      <c r="F16403" s="2" t="str">
        <f t="shared" si="513"/>
        <v/>
      </c>
    </row>
    <row r="16404" spans="1:6" x14ac:dyDescent="0.25">
      <c r="A16404" s="3">
        <v>44076.333333333336</v>
      </c>
      <c r="B16404" s="14">
        <f t="shared" si="512"/>
        <v>44076</v>
      </c>
      <c r="C16404">
        <v>2</v>
      </c>
      <c r="D16404" t="str">
        <f>VLOOKUP(C16404,'Справочник по тт'!$A$2:$C$5,3,FALSE)</f>
        <v>"Колибри"</v>
      </c>
      <c r="E16404" t="str">
        <f>IF(AND(C16404=1,B16404&lt;='Справочник по тт'!$D$1),'Справочник по тт'!$D$2,VLOOKUP(C16404,'Справочник по тт'!A:C,2,FALSE))</f>
        <v>"Колибри" ул. Широкая д.150</v>
      </c>
      <c r="F16404" s="2" t="str">
        <f t="shared" si="513"/>
        <v/>
      </c>
    </row>
    <row r="16405" spans="1:6" x14ac:dyDescent="0.25">
      <c r="A16405" s="3">
        <v>44076.347222222219</v>
      </c>
      <c r="B16405" s="14">
        <f t="shared" si="512"/>
        <v>44076</v>
      </c>
      <c r="C16405">
        <v>2</v>
      </c>
      <c r="D16405" t="str">
        <f>VLOOKUP(C16405,'Справочник по тт'!$A$2:$C$5,3,FALSE)</f>
        <v>"Колибри"</v>
      </c>
      <c r="E16405" t="str">
        <f>IF(AND(C16405=1,B16405&lt;='Справочник по тт'!$D$1),'Справочник по тт'!$D$2,VLOOKUP(C16405,'Справочник по тт'!A:C,2,FALSE))</f>
        <v>"Колибри" ул. Широкая д.150</v>
      </c>
      <c r="F16405" s="2" t="str">
        <f t="shared" si="513"/>
        <v/>
      </c>
    </row>
    <row r="16406" spans="1:6" x14ac:dyDescent="0.25">
      <c r="A16406" s="3">
        <v>44076.375</v>
      </c>
      <c r="B16406" s="14">
        <f t="shared" si="512"/>
        <v>44076</v>
      </c>
      <c r="C16406">
        <v>2</v>
      </c>
      <c r="D16406" t="str">
        <f>VLOOKUP(C16406,'Справочник по тт'!$A$2:$C$5,3,FALSE)</f>
        <v>"Колибри"</v>
      </c>
      <c r="E16406" t="str">
        <f>IF(AND(C16406=1,B16406&lt;='Справочник по тт'!$D$1),'Справочник по тт'!$D$2,VLOOKUP(C16406,'Справочник по тт'!A:C,2,FALSE))</f>
        <v>"Колибри" ул. Широкая д.150</v>
      </c>
      <c r="F16406" s="2" t="str">
        <f t="shared" si="513"/>
        <v/>
      </c>
    </row>
    <row r="16407" spans="1:6" x14ac:dyDescent="0.25">
      <c r="A16407" s="3">
        <v>44076.375</v>
      </c>
      <c r="B16407" s="14">
        <f t="shared" si="512"/>
        <v>44076</v>
      </c>
      <c r="C16407">
        <v>2</v>
      </c>
      <c r="D16407" t="str">
        <f>VLOOKUP(C16407,'Справочник по тт'!$A$2:$C$5,3,FALSE)</f>
        <v>"Колибри"</v>
      </c>
      <c r="E16407" t="str">
        <f>IF(AND(C16407=1,B16407&lt;='Справочник по тт'!$D$1),'Справочник по тт'!$D$2,VLOOKUP(C16407,'Справочник по тт'!A:C,2,FALSE))</f>
        <v>"Колибри" ул. Широкая д.150</v>
      </c>
      <c r="F16407" s="2" t="str">
        <f t="shared" si="513"/>
        <v/>
      </c>
    </row>
    <row r="16408" spans="1:6" x14ac:dyDescent="0.25">
      <c r="A16408" s="3">
        <v>44076.375</v>
      </c>
      <c r="B16408" s="14">
        <f t="shared" si="512"/>
        <v>44076</v>
      </c>
      <c r="C16408">
        <v>2</v>
      </c>
      <c r="D16408" t="str">
        <f>VLOOKUP(C16408,'Справочник по тт'!$A$2:$C$5,3,FALSE)</f>
        <v>"Колибри"</v>
      </c>
      <c r="E16408" t="str">
        <f>IF(AND(C16408=1,B16408&lt;='Справочник по тт'!$D$1),'Справочник по тт'!$D$2,VLOOKUP(C16408,'Справочник по тт'!A:C,2,FALSE))</f>
        <v>"Колибри" ул. Широкая д.150</v>
      </c>
      <c r="F16408" s="2" t="str">
        <f t="shared" si="513"/>
        <v/>
      </c>
    </row>
    <row r="16409" spans="1:6" x14ac:dyDescent="0.25">
      <c r="A16409" s="3">
        <v>44076.375</v>
      </c>
      <c r="B16409" s="14">
        <f t="shared" si="512"/>
        <v>44076</v>
      </c>
      <c r="C16409">
        <v>2</v>
      </c>
      <c r="D16409" t="str">
        <f>VLOOKUP(C16409,'Справочник по тт'!$A$2:$C$5,3,FALSE)</f>
        <v>"Колибри"</v>
      </c>
      <c r="E16409" t="str">
        <f>IF(AND(C16409=1,B16409&lt;='Справочник по тт'!$D$1),'Справочник по тт'!$D$2,VLOOKUP(C16409,'Справочник по тт'!A:C,2,FALSE))</f>
        <v>"Колибри" ул. Широкая д.150</v>
      </c>
      <c r="F16409" s="2" t="str">
        <f t="shared" si="513"/>
        <v/>
      </c>
    </row>
    <row r="16410" spans="1:6" x14ac:dyDescent="0.25">
      <c r="A16410" s="3">
        <v>44076.375</v>
      </c>
      <c r="B16410" s="14">
        <f t="shared" si="512"/>
        <v>44076</v>
      </c>
      <c r="C16410">
        <v>2</v>
      </c>
      <c r="D16410" t="str">
        <f>VLOOKUP(C16410,'Справочник по тт'!$A$2:$C$5,3,FALSE)</f>
        <v>"Колибри"</v>
      </c>
      <c r="E16410" t="str">
        <f>IF(AND(C16410=1,B16410&lt;='Справочник по тт'!$D$1),'Справочник по тт'!$D$2,VLOOKUP(C16410,'Справочник по тт'!A:C,2,FALSE))</f>
        <v>"Колибри" ул. Широкая д.150</v>
      </c>
      <c r="F16410" s="2" t="str">
        <f t="shared" si="513"/>
        <v/>
      </c>
    </row>
    <row r="16411" spans="1:6" x14ac:dyDescent="0.25">
      <c r="A16411" s="3">
        <v>44076.375</v>
      </c>
      <c r="B16411" s="14">
        <f t="shared" si="512"/>
        <v>44076</v>
      </c>
      <c r="C16411">
        <v>2</v>
      </c>
      <c r="D16411" t="str">
        <f>VLOOKUP(C16411,'Справочник по тт'!$A$2:$C$5,3,FALSE)</f>
        <v>"Колибри"</v>
      </c>
      <c r="E16411" t="str">
        <f>IF(AND(C16411=1,B16411&lt;='Справочник по тт'!$D$1),'Справочник по тт'!$D$2,VLOOKUP(C16411,'Справочник по тт'!A:C,2,FALSE))</f>
        <v>"Колибри" ул. Широкая д.150</v>
      </c>
      <c r="F16411" s="2" t="str">
        <f t="shared" si="513"/>
        <v/>
      </c>
    </row>
    <row r="16412" spans="1:6" x14ac:dyDescent="0.25">
      <c r="A16412" s="3">
        <v>44076.375</v>
      </c>
      <c r="B16412" s="14">
        <f t="shared" si="512"/>
        <v>44076</v>
      </c>
      <c r="C16412">
        <v>2</v>
      </c>
      <c r="D16412" t="str">
        <f>VLOOKUP(C16412,'Справочник по тт'!$A$2:$C$5,3,FALSE)</f>
        <v>"Колибри"</v>
      </c>
      <c r="E16412" t="str">
        <f>IF(AND(C16412=1,B16412&lt;='Справочник по тт'!$D$1),'Справочник по тт'!$D$2,VLOOKUP(C16412,'Справочник по тт'!A:C,2,FALSE))</f>
        <v>"Колибри" ул. Широкая д.150</v>
      </c>
      <c r="F16412" s="2" t="str">
        <f t="shared" si="513"/>
        <v/>
      </c>
    </row>
    <row r="16413" spans="1:6" x14ac:dyDescent="0.25">
      <c r="A16413" s="3">
        <v>44076.375</v>
      </c>
      <c r="B16413" s="14">
        <f t="shared" si="512"/>
        <v>44076</v>
      </c>
      <c r="C16413">
        <v>2</v>
      </c>
      <c r="D16413" t="str">
        <f>VLOOKUP(C16413,'Справочник по тт'!$A$2:$C$5,3,FALSE)</f>
        <v>"Колибри"</v>
      </c>
      <c r="E16413" t="str">
        <f>IF(AND(C16413=1,B16413&lt;='Справочник по тт'!$D$1),'Справочник по тт'!$D$2,VLOOKUP(C16413,'Справочник по тт'!A:C,2,FALSE))</f>
        <v>"Колибри" ул. Широкая д.150</v>
      </c>
      <c r="F16413" s="2" t="str">
        <f t="shared" si="513"/>
        <v/>
      </c>
    </row>
    <row r="16414" spans="1:6" x14ac:dyDescent="0.25">
      <c r="A16414" s="3">
        <v>44076.375</v>
      </c>
      <c r="B16414" s="14">
        <f t="shared" si="512"/>
        <v>44076</v>
      </c>
      <c r="C16414">
        <v>2</v>
      </c>
      <c r="D16414" t="str">
        <f>VLOOKUP(C16414,'Справочник по тт'!$A$2:$C$5,3,FALSE)</f>
        <v>"Колибри"</v>
      </c>
      <c r="E16414" t="str">
        <f>IF(AND(C16414=1,B16414&lt;='Справочник по тт'!$D$1),'Справочник по тт'!$D$2,VLOOKUP(C16414,'Справочник по тт'!A:C,2,FALSE))</f>
        <v>"Колибри" ул. Широкая д.150</v>
      </c>
      <c r="F16414" s="2" t="str">
        <f t="shared" si="513"/>
        <v/>
      </c>
    </row>
    <row r="16415" spans="1:6" x14ac:dyDescent="0.25">
      <c r="A16415" s="3">
        <v>44076.375</v>
      </c>
      <c r="B16415" s="14">
        <f t="shared" si="512"/>
        <v>44076</v>
      </c>
      <c r="C16415">
        <v>2</v>
      </c>
      <c r="D16415" t="str">
        <f>VLOOKUP(C16415,'Справочник по тт'!$A$2:$C$5,3,FALSE)</f>
        <v>"Колибри"</v>
      </c>
      <c r="E16415" t="str">
        <f>IF(AND(C16415=1,B16415&lt;='Справочник по тт'!$D$1),'Справочник по тт'!$D$2,VLOOKUP(C16415,'Справочник по тт'!A:C,2,FALSE))</f>
        <v>"Колибри" ул. Широкая д.150</v>
      </c>
      <c r="F16415" s="2" t="str">
        <f t="shared" si="513"/>
        <v/>
      </c>
    </row>
    <row r="16416" spans="1:6" x14ac:dyDescent="0.25">
      <c r="A16416" s="3">
        <v>44076.375</v>
      </c>
      <c r="B16416" s="14">
        <f t="shared" si="512"/>
        <v>44076</v>
      </c>
      <c r="C16416">
        <v>2</v>
      </c>
      <c r="D16416" t="str">
        <f>VLOOKUP(C16416,'Справочник по тт'!$A$2:$C$5,3,FALSE)</f>
        <v>"Колибри"</v>
      </c>
      <c r="E16416" t="str">
        <f>IF(AND(C16416=1,B16416&lt;='Справочник по тт'!$D$1),'Справочник по тт'!$D$2,VLOOKUP(C16416,'Справочник по тт'!A:C,2,FALSE))</f>
        <v>"Колибри" ул. Широкая д.150</v>
      </c>
      <c r="F16416" s="2" t="str">
        <f t="shared" si="513"/>
        <v/>
      </c>
    </row>
    <row r="16417" spans="1:6" x14ac:dyDescent="0.25">
      <c r="A16417" s="3">
        <v>44076.375</v>
      </c>
      <c r="B16417" s="14">
        <f t="shared" si="512"/>
        <v>44076</v>
      </c>
      <c r="C16417">
        <v>2</v>
      </c>
      <c r="D16417" t="str">
        <f>VLOOKUP(C16417,'Справочник по тт'!$A$2:$C$5,3,FALSE)</f>
        <v>"Колибри"</v>
      </c>
      <c r="E16417" t="str">
        <f>IF(AND(C16417=1,B16417&lt;='Справочник по тт'!$D$1),'Справочник по тт'!$D$2,VLOOKUP(C16417,'Справочник по тт'!A:C,2,FALSE))</f>
        <v>"Колибри" ул. Широкая д.150</v>
      </c>
      <c r="F16417" s="2" t="str">
        <f t="shared" si="513"/>
        <v/>
      </c>
    </row>
    <row r="16418" spans="1:6" x14ac:dyDescent="0.25">
      <c r="A16418" s="3">
        <v>44076.375</v>
      </c>
      <c r="B16418" s="14">
        <f t="shared" si="512"/>
        <v>44076</v>
      </c>
      <c r="C16418">
        <v>2</v>
      </c>
      <c r="D16418" t="str">
        <f>VLOOKUP(C16418,'Справочник по тт'!$A$2:$C$5,3,FALSE)</f>
        <v>"Колибри"</v>
      </c>
      <c r="E16418" t="str">
        <f>IF(AND(C16418=1,B16418&lt;='Справочник по тт'!$D$1),'Справочник по тт'!$D$2,VLOOKUP(C16418,'Справочник по тт'!A:C,2,FALSE))</f>
        <v>"Колибри" ул. Широкая д.150</v>
      </c>
      <c r="F16418" s="2" t="str">
        <f t="shared" si="513"/>
        <v/>
      </c>
    </row>
    <row r="16419" spans="1:6" x14ac:dyDescent="0.25">
      <c r="A16419" s="3">
        <v>44076.375</v>
      </c>
      <c r="B16419" s="14">
        <f t="shared" si="512"/>
        <v>44076</v>
      </c>
      <c r="C16419">
        <v>2</v>
      </c>
      <c r="D16419" t="str">
        <f>VLOOKUP(C16419,'Справочник по тт'!$A$2:$C$5,3,FALSE)</f>
        <v>"Колибри"</v>
      </c>
      <c r="E16419" t="str">
        <f>IF(AND(C16419=1,B16419&lt;='Справочник по тт'!$D$1),'Справочник по тт'!$D$2,VLOOKUP(C16419,'Справочник по тт'!A:C,2,FALSE))</f>
        <v>"Колибри" ул. Широкая д.150</v>
      </c>
      <c r="F16419" s="2" t="str">
        <f t="shared" si="513"/>
        <v/>
      </c>
    </row>
    <row r="16420" spans="1:6" x14ac:dyDescent="0.25">
      <c r="A16420" s="3">
        <v>44076.375</v>
      </c>
      <c r="B16420" s="14">
        <f t="shared" si="512"/>
        <v>44076</v>
      </c>
      <c r="C16420">
        <v>2</v>
      </c>
      <c r="D16420" t="str">
        <f>VLOOKUP(C16420,'Справочник по тт'!$A$2:$C$5,3,FALSE)</f>
        <v>"Колибри"</v>
      </c>
      <c r="E16420" t="str">
        <f>IF(AND(C16420=1,B16420&lt;='Справочник по тт'!$D$1),'Справочник по тт'!$D$2,VLOOKUP(C16420,'Справочник по тт'!A:C,2,FALSE))</f>
        <v>"Колибри" ул. Широкая д.150</v>
      </c>
      <c r="F16420" s="2" t="str">
        <f t="shared" si="513"/>
        <v/>
      </c>
    </row>
    <row r="16421" spans="1:6" x14ac:dyDescent="0.25">
      <c r="A16421" s="3">
        <v>44076.375</v>
      </c>
      <c r="B16421" s="14">
        <f t="shared" si="512"/>
        <v>44076</v>
      </c>
      <c r="C16421">
        <v>2</v>
      </c>
      <c r="D16421" t="str">
        <f>VLOOKUP(C16421,'Справочник по тт'!$A$2:$C$5,3,FALSE)</f>
        <v>"Колибри"</v>
      </c>
      <c r="E16421" t="str">
        <f>IF(AND(C16421=1,B16421&lt;='Справочник по тт'!$D$1),'Справочник по тт'!$D$2,VLOOKUP(C16421,'Справочник по тт'!A:C,2,FALSE))</f>
        <v>"Колибри" ул. Широкая д.150</v>
      </c>
      <c r="F16421" s="2" t="str">
        <f t="shared" si="513"/>
        <v/>
      </c>
    </row>
    <row r="16422" spans="1:6" x14ac:dyDescent="0.25">
      <c r="A16422" s="3">
        <v>44076.375</v>
      </c>
      <c r="B16422" s="14">
        <f t="shared" si="512"/>
        <v>44076</v>
      </c>
      <c r="C16422">
        <v>2</v>
      </c>
      <c r="D16422" t="str">
        <f>VLOOKUP(C16422,'Справочник по тт'!$A$2:$C$5,3,FALSE)</f>
        <v>"Колибри"</v>
      </c>
      <c r="E16422" t="str">
        <f>IF(AND(C16422=1,B16422&lt;='Справочник по тт'!$D$1),'Справочник по тт'!$D$2,VLOOKUP(C16422,'Справочник по тт'!A:C,2,FALSE))</f>
        <v>"Колибри" ул. Широкая д.150</v>
      </c>
      <c r="F16422" s="2" t="str">
        <f t="shared" si="513"/>
        <v/>
      </c>
    </row>
    <row r="16423" spans="1:6" x14ac:dyDescent="0.25">
      <c r="A16423" s="3">
        <v>44076.375</v>
      </c>
      <c r="B16423" s="14">
        <f t="shared" si="512"/>
        <v>44076</v>
      </c>
      <c r="C16423">
        <v>2</v>
      </c>
      <c r="D16423" t="str">
        <f>VLOOKUP(C16423,'Справочник по тт'!$A$2:$C$5,3,FALSE)</f>
        <v>"Колибри"</v>
      </c>
      <c r="E16423" t="str">
        <f>IF(AND(C16423=1,B16423&lt;='Справочник по тт'!$D$1),'Справочник по тт'!$D$2,VLOOKUP(C16423,'Справочник по тт'!A:C,2,FALSE))</f>
        <v>"Колибри" ул. Широкая д.150</v>
      </c>
      <c r="F16423" s="2" t="str">
        <f t="shared" si="513"/>
        <v/>
      </c>
    </row>
    <row r="16424" spans="1:6" x14ac:dyDescent="0.25">
      <c r="A16424" s="3">
        <v>44076.375</v>
      </c>
      <c r="B16424" s="14">
        <f t="shared" si="512"/>
        <v>44076</v>
      </c>
      <c r="C16424">
        <v>2</v>
      </c>
      <c r="D16424" t="str">
        <f>VLOOKUP(C16424,'Справочник по тт'!$A$2:$C$5,3,FALSE)</f>
        <v>"Колибри"</v>
      </c>
      <c r="E16424" t="str">
        <f>IF(AND(C16424=1,B16424&lt;='Справочник по тт'!$D$1),'Справочник по тт'!$D$2,VLOOKUP(C16424,'Справочник по тт'!A:C,2,FALSE))</f>
        <v>"Колибри" ул. Широкая д.150</v>
      </c>
      <c r="F16424" s="2" t="str">
        <f t="shared" si="513"/>
        <v/>
      </c>
    </row>
    <row r="16425" spans="1:6" x14ac:dyDescent="0.25">
      <c r="A16425" s="3">
        <v>44076.375</v>
      </c>
      <c r="B16425" s="14">
        <f t="shared" si="512"/>
        <v>44076</v>
      </c>
      <c r="C16425">
        <v>2</v>
      </c>
      <c r="D16425" t="str">
        <f>VLOOKUP(C16425,'Справочник по тт'!$A$2:$C$5,3,FALSE)</f>
        <v>"Колибри"</v>
      </c>
      <c r="E16425" t="str">
        <f>IF(AND(C16425=1,B16425&lt;='Справочник по тт'!$D$1),'Справочник по тт'!$D$2,VLOOKUP(C16425,'Справочник по тт'!A:C,2,FALSE))</f>
        <v>"Колибри" ул. Широкая д.150</v>
      </c>
      <c r="F16425" s="2" t="str">
        <f t="shared" si="513"/>
        <v/>
      </c>
    </row>
    <row r="16426" spans="1:6" x14ac:dyDescent="0.25">
      <c r="A16426" s="3">
        <v>44076.375</v>
      </c>
      <c r="B16426" s="14">
        <f t="shared" si="512"/>
        <v>44076</v>
      </c>
      <c r="C16426">
        <v>2</v>
      </c>
      <c r="D16426" t="str">
        <f>VLOOKUP(C16426,'Справочник по тт'!$A$2:$C$5,3,FALSE)</f>
        <v>"Колибри"</v>
      </c>
      <c r="E16426" t="str">
        <f>IF(AND(C16426=1,B16426&lt;='Справочник по тт'!$D$1),'Справочник по тт'!$D$2,VLOOKUP(C16426,'Справочник по тт'!A:C,2,FALSE))</f>
        <v>"Колибри" ул. Широкая д.150</v>
      </c>
      <c r="F16426" s="2" t="str">
        <f t="shared" si="513"/>
        <v/>
      </c>
    </row>
    <row r="16427" spans="1:6" x14ac:dyDescent="0.25">
      <c r="A16427" s="3">
        <v>44076.375</v>
      </c>
      <c r="B16427" s="14">
        <f t="shared" si="512"/>
        <v>44076</v>
      </c>
      <c r="C16427">
        <v>2</v>
      </c>
      <c r="D16427" t="str">
        <f>VLOOKUP(C16427,'Справочник по тт'!$A$2:$C$5,3,FALSE)</f>
        <v>"Колибри"</v>
      </c>
      <c r="E16427" t="str">
        <f>IF(AND(C16427=1,B16427&lt;='Справочник по тт'!$D$1),'Справочник по тт'!$D$2,VLOOKUP(C16427,'Справочник по тт'!A:C,2,FALSE))</f>
        <v>"Колибри" ул. Широкая д.150</v>
      </c>
      <c r="F16427" s="2" t="str">
        <f t="shared" si="513"/>
        <v/>
      </c>
    </row>
    <row r="16428" spans="1:6" x14ac:dyDescent="0.25">
      <c r="A16428" s="3">
        <v>44076.375</v>
      </c>
      <c r="B16428" s="14">
        <f t="shared" si="512"/>
        <v>44076</v>
      </c>
      <c r="C16428">
        <v>2</v>
      </c>
      <c r="D16428" t="str">
        <f>VLOOKUP(C16428,'Справочник по тт'!$A$2:$C$5,3,FALSE)</f>
        <v>"Колибри"</v>
      </c>
      <c r="E16428" t="str">
        <f>IF(AND(C16428=1,B16428&lt;='Справочник по тт'!$D$1),'Справочник по тт'!$D$2,VLOOKUP(C16428,'Справочник по тт'!A:C,2,FALSE))</f>
        <v>"Колибри" ул. Широкая д.150</v>
      </c>
      <c r="F16428" s="2" t="str">
        <f t="shared" si="513"/>
        <v/>
      </c>
    </row>
    <row r="16429" spans="1:6" x14ac:dyDescent="0.25">
      <c r="A16429" s="3">
        <v>44076.375</v>
      </c>
      <c r="B16429" s="14">
        <f t="shared" si="512"/>
        <v>44076</v>
      </c>
      <c r="C16429">
        <v>2</v>
      </c>
      <c r="D16429" t="str">
        <f>VLOOKUP(C16429,'Справочник по тт'!$A$2:$C$5,3,FALSE)</f>
        <v>"Колибри"</v>
      </c>
      <c r="E16429" t="str">
        <f>IF(AND(C16429=1,B16429&lt;='Справочник по тт'!$D$1),'Справочник по тт'!$D$2,VLOOKUP(C16429,'Справочник по тт'!A:C,2,FALSE))</f>
        <v>"Колибри" ул. Широкая д.150</v>
      </c>
      <c r="F16429" s="2" t="str">
        <f t="shared" si="513"/>
        <v/>
      </c>
    </row>
    <row r="16430" spans="1:6" x14ac:dyDescent="0.25">
      <c r="A16430" s="3">
        <v>44076.375</v>
      </c>
      <c r="B16430" s="14">
        <f t="shared" si="512"/>
        <v>44076</v>
      </c>
      <c r="C16430">
        <v>2</v>
      </c>
      <c r="D16430" t="str">
        <f>VLOOKUP(C16430,'Справочник по тт'!$A$2:$C$5,3,FALSE)</f>
        <v>"Колибри"</v>
      </c>
      <c r="E16430" t="str">
        <f>IF(AND(C16430=1,B16430&lt;='Справочник по тт'!$D$1),'Справочник по тт'!$D$2,VLOOKUP(C16430,'Справочник по тт'!A:C,2,FALSE))</f>
        <v>"Колибри" ул. Широкая д.150</v>
      </c>
      <c r="F16430" s="2" t="str">
        <f t="shared" si="513"/>
        <v/>
      </c>
    </row>
    <row r="16431" spans="1:6" x14ac:dyDescent="0.25">
      <c r="A16431" s="3">
        <v>44076.375</v>
      </c>
      <c r="B16431" s="14">
        <f t="shared" si="512"/>
        <v>44076</v>
      </c>
      <c r="C16431">
        <v>2</v>
      </c>
      <c r="D16431" t="str">
        <f>VLOOKUP(C16431,'Справочник по тт'!$A$2:$C$5,3,FALSE)</f>
        <v>"Колибри"</v>
      </c>
      <c r="E16431" t="str">
        <f>IF(AND(C16431=1,B16431&lt;='Справочник по тт'!$D$1),'Справочник по тт'!$D$2,VLOOKUP(C16431,'Справочник по тт'!A:C,2,FALSE))</f>
        <v>"Колибри" ул. Широкая д.150</v>
      </c>
      <c r="F16431" s="2" t="str">
        <f t="shared" si="513"/>
        <v/>
      </c>
    </row>
    <row r="16432" spans="1:6" x14ac:dyDescent="0.25">
      <c r="A16432" s="3">
        <v>44076.375</v>
      </c>
      <c r="B16432" s="14">
        <f t="shared" si="512"/>
        <v>44076</v>
      </c>
      <c r="C16432">
        <v>2</v>
      </c>
      <c r="D16432" t="str">
        <f>VLOOKUP(C16432,'Справочник по тт'!$A$2:$C$5,3,FALSE)</f>
        <v>"Колибри"</v>
      </c>
      <c r="E16432" t="str">
        <f>IF(AND(C16432=1,B16432&lt;='Справочник по тт'!$D$1),'Справочник по тт'!$D$2,VLOOKUP(C16432,'Справочник по тт'!A:C,2,FALSE))</f>
        <v>"Колибри" ул. Широкая д.150</v>
      </c>
      <c r="F16432" s="2" t="str">
        <f t="shared" si="513"/>
        <v/>
      </c>
    </row>
    <row r="16433" spans="1:6" x14ac:dyDescent="0.25">
      <c r="A16433" s="3">
        <v>44076.375</v>
      </c>
      <c r="B16433" s="14">
        <f t="shared" si="512"/>
        <v>44076</v>
      </c>
      <c r="C16433">
        <v>2</v>
      </c>
      <c r="D16433" t="str">
        <f>VLOOKUP(C16433,'Справочник по тт'!$A$2:$C$5,3,FALSE)</f>
        <v>"Колибри"</v>
      </c>
      <c r="E16433" t="str">
        <f>IF(AND(C16433=1,B16433&lt;='Справочник по тт'!$D$1),'Справочник по тт'!$D$2,VLOOKUP(C16433,'Справочник по тт'!A:C,2,FALSE))</f>
        <v>"Колибри" ул. Широкая д.150</v>
      </c>
      <c r="F16433" s="2" t="str">
        <f t="shared" si="513"/>
        <v/>
      </c>
    </row>
    <row r="16434" spans="1:6" x14ac:dyDescent="0.25">
      <c r="A16434" s="3">
        <v>44076.375</v>
      </c>
      <c r="B16434" s="14">
        <f t="shared" si="512"/>
        <v>44076</v>
      </c>
      <c r="C16434">
        <v>2</v>
      </c>
      <c r="D16434" t="str">
        <f>VLOOKUP(C16434,'Справочник по тт'!$A$2:$C$5,3,FALSE)</f>
        <v>"Колибри"</v>
      </c>
      <c r="E16434" t="str">
        <f>IF(AND(C16434=1,B16434&lt;='Справочник по тт'!$D$1),'Справочник по тт'!$D$2,VLOOKUP(C16434,'Справочник по тт'!A:C,2,FALSE))</f>
        <v>"Колибри" ул. Широкая д.150</v>
      </c>
      <c r="F16434" s="2" t="str">
        <f t="shared" si="513"/>
        <v/>
      </c>
    </row>
    <row r="16435" spans="1:6" x14ac:dyDescent="0.25">
      <c r="A16435" s="3">
        <v>44076.375</v>
      </c>
      <c r="B16435" s="14">
        <f t="shared" si="512"/>
        <v>44076</v>
      </c>
      <c r="C16435">
        <v>2</v>
      </c>
      <c r="D16435" t="str">
        <f>VLOOKUP(C16435,'Справочник по тт'!$A$2:$C$5,3,FALSE)</f>
        <v>"Колибри"</v>
      </c>
      <c r="E16435" t="str">
        <f>IF(AND(C16435=1,B16435&lt;='Справочник по тт'!$D$1),'Справочник по тт'!$D$2,VLOOKUP(C16435,'Справочник по тт'!A:C,2,FALSE))</f>
        <v>"Колибри" ул. Широкая д.150</v>
      </c>
      <c r="F16435" s="2" t="str">
        <f t="shared" si="513"/>
        <v/>
      </c>
    </row>
    <row r="16436" spans="1:6" x14ac:dyDescent="0.25">
      <c r="A16436" s="3">
        <v>44076.375</v>
      </c>
      <c r="B16436" s="14">
        <f t="shared" si="512"/>
        <v>44076</v>
      </c>
      <c r="C16436">
        <v>2</v>
      </c>
      <c r="D16436" t="str">
        <f>VLOOKUP(C16436,'Справочник по тт'!$A$2:$C$5,3,FALSE)</f>
        <v>"Колибри"</v>
      </c>
      <c r="E16436" t="str">
        <f>IF(AND(C16436=1,B16436&lt;='Справочник по тт'!$D$1),'Справочник по тт'!$D$2,VLOOKUP(C16436,'Справочник по тт'!A:C,2,FALSE))</f>
        <v>"Колибри" ул. Широкая д.150</v>
      </c>
      <c r="F16436" s="2" t="str">
        <f t="shared" si="513"/>
        <v/>
      </c>
    </row>
    <row r="16437" spans="1:6" x14ac:dyDescent="0.25">
      <c r="A16437" s="3">
        <v>44076.375</v>
      </c>
      <c r="B16437" s="14">
        <f t="shared" si="512"/>
        <v>44076</v>
      </c>
      <c r="C16437">
        <v>2</v>
      </c>
      <c r="D16437" t="str">
        <f>VLOOKUP(C16437,'Справочник по тт'!$A$2:$C$5,3,FALSE)</f>
        <v>"Колибри"</v>
      </c>
      <c r="E16437" t="str">
        <f>IF(AND(C16437=1,B16437&lt;='Справочник по тт'!$D$1),'Справочник по тт'!$D$2,VLOOKUP(C16437,'Справочник по тт'!A:C,2,FALSE))</f>
        <v>"Колибри" ул. Широкая д.150</v>
      </c>
      <c r="F16437" s="2" t="str">
        <f t="shared" si="513"/>
        <v/>
      </c>
    </row>
    <row r="16438" spans="1:6" x14ac:dyDescent="0.25">
      <c r="A16438" s="3">
        <v>44076.375</v>
      </c>
      <c r="B16438" s="14">
        <f t="shared" si="512"/>
        <v>44076</v>
      </c>
      <c r="C16438">
        <v>2</v>
      </c>
      <c r="D16438" t="str">
        <f>VLOOKUP(C16438,'Справочник по тт'!$A$2:$C$5,3,FALSE)</f>
        <v>"Колибри"</v>
      </c>
      <c r="E16438" t="str">
        <f>IF(AND(C16438=1,B16438&lt;='Справочник по тт'!$D$1),'Справочник по тт'!$D$2,VLOOKUP(C16438,'Справочник по тт'!A:C,2,FALSE))</f>
        <v>"Колибри" ул. Широкая д.150</v>
      </c>
      <c r="F16438" s="2" t="str">
        <f t="shared" si="513"/>
        <v/>
      </c>
    </row>
    <row r="16439" spans="1:6" x14ac:dyDescent="0.25">
      <c r="A16439" s="3">
        <v>44076.416666666664</v>
      </c>
      <c r="B16439" s="14">
        <f t="shared" si="512"/>
        <v>44076</v>
      </c>
      <c r="C16439">
        <v>2</v>
      </c>
      <c r="D16439" t="str">
        <f>VLOOKUP(C16439,'Справочник по тт'!$A$2:$C$5,3,FALSE)</f>
        <v>"Колибри"</v>
      </c>
      <c r="E16439" t="str">
        <f>IF(AND(C16439=1,B16439&lt;='Справочник по тт'!$D$1),'Справочник по тт'!$D$2,VLOOKUP(C16439,'Справочник по тт'!A:C,2,FALSE))</f>
        <v>"Колибри" ул. Широкая д.150</v>
      </c>
      <c r="F16439" s="2" t="str">
        <f t="shared" si="513"/>
        <v/>
      </c>
    </row>
    <row r="16440" spans="1:6" x14ac:dyDescent="0.25">
      <c r="A16440" s="3">
        <v>44076.416666666664</v>
      </c>
      <c r="B16440" s="14">
        <f t="shared" si="512"/>
        <v>44076</v>
      </c>
      <c r="C16440">
        <v>2</v>
      </c>
      <c r="D16440" t="str">
        <f>VLOOKUP(C16440,'Справочник по тт'!$A$2:$C$5,3,FALSE)</f>
        <v>"Колибри"</v>
      </c>
      <c r="E16440" t="str">
        <f>IF(AND(C16440=1,B16440&lt;='Справочник по тт'!$D$1),'Справочник по тт'!$D$2,VLOOKUP(C16440,'Справочник по тт'!A:C,2,FALSE))</f>
        <v>"Колибри" ул. Широкая д.150</v>
      </c>
      <c r="F16440" s="2" t="str">
        <f t="shared" si="513"/>
        <v/>
      </c>
    </row>
    <row r="16441" spans="1:6" x14ac:dyDescent="0.25">
      <c r="A16441" s="3">
        <v>44076.416666666664</v>
      </c>
      <c r="B16441" s="14">
        <f t="shared" si="512"/>
        <v>44076</v>
      </c>
      <c r="C16441">
        <v>2</v>
      </c>
      <c r="D16441" t="str">
        <f>VLOOKUP(C16441,'Справочник по тт'!$A$2:$C$5,3,FALSE)</f>
        <v>"Колибри"</v>
      </c>
      <c r="E16441" t="str">
        <f>IF(AND(C16441=1,B16441&lt;='Справочник по тт'!$D$1),'Справочник по тт'!$D$2,VLOOKUP(C16441,'Справочник по тт'!A:C,2,FALSE))</f>
        <v>"Колибри" ул. Широкая д.150</v>
      </c>
      <c r="F16441" s="2" t="str">
        <f t="shared" si="513"/>
        <v/>
      </c>
    </row>
    <row r="16442" spans="1:6" x14ac:dyDescent="0.25">
      <c r="A16442" s="3">
        <v>44076.416666666664</v>
      </c>
      <c r="B16442" s="14">
        <f t="shared" si="512"/>
        <v>44076</v>
      </c>
      <c r="C16442">
        <v>2</v>
      </c>
      <c r="D16442" t="str">
        <f>VLOOKUP(C16442,'Справочник по тт'!$A$2:$C$5,3,FALSE)</f>
        <v>"Колибри"</v>
      </c>
      <c r="E16442" t="str">
        <f>IF(AND(C16442=1,B16442&lt;='Справочник по тт'!$D$1),'Справочник по тт'!$D$2,VLOOKUP(C16442,'Справочник по тт'!A:C,2,FALSE))</f>
        <v>"Колибри" ул. Широкая д.150</v>
      </c>
      <c r="F16442" s="2" t="str">
        <f t="shared" si="513"/>
        <v/>
      </c>
    </row>
    <row r="16443" spans="1:6" x14ac:dyDescent="0.25">
      <c r="A16443" s="3">
        <v>44076.416666666664</v>
      </c>
      <c r="B16443" s="14">
        <f t="shared" si="512"/>
        <v>44076</v>
      </c>
      <c r="C16443">
        <v>2</v>
      </c>
      <c r="D16443" t="str">
        <f>VLOOKUP(C16443,'Справочник по тт'!$A$2:$C$5,3,FALSE)</f>
        <v>"Колибри"</v>
      </c>
      <c r="E16443" t="str">
        <f>IF(AND(C16443=1,B16443&lt;='Справочник по тт'!$D$1),'Справочник по тт'!$D$2,VLOOKUP(C16443,'Справочник по тт'!A:C,2,FALSE))</f>
        <v>"Колибри" ул. Широкая д.150</v>
      </c>
      <c r="F16443" s="2" t="str">
        <f t="shared" si="513"/>
        <v/>
      </c>
    </row>
    <row r="16444" spans="1:6" x14ac:dyDescent="0.25">
      <c r="A16444" s="3">
        <v>44076.416666666664</v>
      </c>
      <c r="B16444" s="14">
        <f t="shared" si="512"/>
        <v>44076</v>
      </c>
      <c r="C16444">
        <v>2</v>
      </c>
      <c r="D16444" t="str">
        <f>VLOOKUP(C16444,'Справочник по тт'!$A$2:$C$5,3,FALSE)</f>
        <v>"Колибри"</v>
      </c>
      <c r="E16444" t="str">
        <f>IF(AND(C16444=1,B16444&lt;='Справочник по тт'!$D$1),'Справочник по тт'!$D$2,VLOOKUP(C16444,'Справочник по тт'!A:C,2,FALSE))</f>
        <v>"Колибри" ул. Широкая д.150</v>
      </c>
      <c r="F16444" s="2" t="str">
        <f t="shared" si="513"/>
        <v/>
      </c>
    </row>
    <row r="16445" spans="1:6" x14ac:dyDescent="0.25">
      <c r="A16445" s="3">
        <v>44076.416666666664</v>
      </c>
      <c r="B16445" s="14">
        <f t="shared" si="512"/>
        <v>44076</v>
      </c>
      <c r="C16445">
        <v>2</v>
      </c>
      <c r="D16445" t="str">
        <f>VLOOKUP(C16445,'Справочник по тт'!$A$2:$C$5,3,FALSE)</f>
        <v>"Колибри"</v>
      </c>
      <c r="E16445" t="str">
        <f>IF(AND(C16445=1,B16445&lt;='Справочник по тт'!$D$1),'Справочник по тт'!$D$2,VLOOKUP(C16445,'Справочник по тт'!A:C,2,FALSE))</f>
        <v>"Колибри" ул. Широкая д.150</v>
      </c>
      <c r="F16445" s="2" t="str">
        <f t="shared" si="513"/>
        <v/>
      </c>
    </row>
    <row r="16446" spans="1:6" x14ac:dyDescent="0.25">
      <c r="A16446" s="3">
        <v>44076.416666666664</v>
      </c>
      <c r="B16446" s="14">
        <f t="shared" si="512"/>
        <v>44076</v>
      </c>
      <c r="C16446">
        <v>2</v>
      </c>
      <c r="D16446" t="str">
        <f>VLOOKUP(C16446,'Справочник по тт'!$A$2:$C$5,3,FALSE)</f>
        <v>"Колибри"</v>
      </c>
      <c r="E16446" t="str">
        <f>IF(AND(C16446=1,B16446&lt;='Справочник по тт'!$D$1),'Справочник по тт'!$D$2,VLOOKUP(C16446,'Справочник по тт'!A:C,2,FALSE))</f>
        <v>"Колибри" ул. Широкая д.150</v>
      </c>
      <c r="F16446" s="2" t="str">
        <f t="shared" si="513"/>
        <v/>
      </c>
    </row>
    <row r="16447" spans="1:6" x14ac:dyDescent="0.25">
      <c r="A16447" s="3">
        <v>44076.416666666664</v>
      </c>
      <c r="B16447" s="14">
        <f t="shared" si="512"/>
        <v>44076</v>
      </c>
      <c r="C16447">
        <v>2</v>
      </c>
      <c r="D16447" t="str">
        <f>VLOOKUP(C16447,'Справочник по тт'!$A$2:$C$5,3,FALSE)</f>
        <v>"Колибри"</v>
      </c>
      <c r="E16447" t="str">
        <f>IF(AND(C16447=1,B16447&lt;='Справочник по тт'!$D$1),'Справочник по тт'!$D$2,VLOOKUP(C16447,'Справочник по тт'!A:C,2,FALSE))</f>
        <v>"Колибри" ул. Широкая д.150</v>
      </c>
      <c r="F16447" s="2" t="str">
        <f t="shared" si="513"/>
        <v/>
      </c>
    </row>
    <row r="16448" spans="1:6" x14ac:dyDescent="0.25">
      <c r="A16448" s="3">
        <v>44076.416666666664</v>
      </c>
      <c r="B16448" s="14">
        <f t="shared" si="512"/>
        <v>44076</v>
      </c>
      <c r="C16448">
        <v>2</v>
      </c>
      <c r="D16448" t="str">
        <f>VLOOKUP(C16448,'Справочник по тт'!$A$2:$C$5,3,FALSE)</f>
        <v>"Колибри"</v>
      </c>
      <c r="E16448" t="str">
        <f>IF(AND(C16448=1,B16448&lt;='Справочник по тт'!$D$1),'Справочник по тт'!$D$2,VLOOKUP(C16448,'Справочник по тт'!A:C,2,FALSE))</f>
        <v>"Колибри" ул. Широкая д.150</v>
      </c>
      <c r="F16448" s="2" t="str">
        <f t="shared" si="513"/>
        <v/>
      </c>
    </row>
    <row r="16449" spans="1:6" x14ac:dyDescent="0.25">
      <c r="A16449" s="3">
        <v>44076.416666666664</v>
      </c>
      <c r="B16449" s="14">
        <f t="shared" si="512"/>
        <v>44076</v>
      </c>
      <c r="C16449">
        <v>2</v>
      </c>
      <c r="D16449" t="str">
        <f>VLOOKUP(C16449,'Справочник по тт'!$A$2:$C$5,3,FALSE)</f>
        <v>"Колибри"</v>
      </c>
      <c r="E16449" t="str">
        <f>IF(AND(C16449=1,B16449&lt;='Справочник по тт'!$D$1),'Справочник по тт'!$D$2,VLOOKUP(C16449,'Справочник по тт'!A:C,2,FALSE))</f>
        <v>"Колибри" ул. Широкая д.150</v>
      </c>
      <c r="F16449" s="2" t="str">
        <f t="shared" si="513"/>
        <v/>
      </c>
    </row>
    <row r="16450" spans="1:6" x14ac:dyDescent="0.25">
      <c r="A16450" s="3">
        <v>44076.416666666664</v>
      </c>
      <c r="B16450" s="14">
        <f t="shared" ref="B16450:B16513" si="514">(TEXT(A16450,"ДД.ММ.ГГГГ"))*1</f>
        <v>44076</v>
      </c>
      <c r="C16450">
        <v>2</v>
      </c>
      <c r="D16450" t="str">
        <f>VLOOKUP(C16450,'Справочник по тт'!$A$2:$C$5,3,FALSE)</f>
        <v>"Колибри"</v>
      </c>
      <c r="E16450" t="str">
        <f>IF(AND(C16450=1,B16450&lt;='Справочник по тт'!$D$1),'Справочник по тт'!$D$2,VLOOKUP(C16450,'Справочник по тт'!A:C,2,FALSE))</f>
        <v>"Колибри" ул. Широкая д.150</v>
      </c>
      <c r="F16450" s="2" t="str">
        <f t="shared" si="513"/>
        <v/>
      </c>
    </row>
    <row r="16451" spans="1:6" x14ac:dyDescent="0.25">
      <c r="A16451" s="3">
        <v>44076.416666666664</v>
      </c>
      <c r="B16451" s="14">
        <f t="shared" si="514"/>
        <v>44076</v>
      </c>
      <c r="C16451">
        <v>2</v>
      </c>
      <c r="D16451" t="str">
        <f>VLOOKUP(C16451,'Справочник по тт'!$A$2:$C$5,3,FALSE)</f>
        <v>"Колибри"</v>
      </c>
      <c r="E16451" t="str">
        <f>IF(AND(C16451=1,B16451&lt;='Справочник по тт'!$D$1),'Справочник по тт'!$D$2,VLOOKUP(C16451,'Справочник по тт'!A:C,2,FALSE))</f>
        <v>"Колибри" ул. Широкая д.150</v>
      </c>
      <c r="F16451" s="2" t="str">
        <f t="shared" ref="F16451:F16514" si="515">IF(B16451&lt;=$F$1,1,"")</f>
        <v/>
      </c>
    </row>
    <row r="16452" spans="1:6" x14ac:dyDescent="0.25">
      <c r="A16452" s="3">
        <v>44076.416666666664</v>
      </c>
      <c r="B16452" s="14">
        <f t="shared" si="514"/>
        <v>44076</v>
      </c>
      <c r="C16452">
        <v>2</v>
      </c>
      <c r="D16452" t="str">
        <f>VLOOKUP(C16452,'Справочник по тт'!$A$2:$C$5,3,FALSE)</f>
        <v>"Колибри"</v>
      </c>
      <c r="E16452" t="str">
        <f>IF(AND(C16452=1,B16452&lt;='Справочник по тт'!$D$1),'Справочник по тт'!$D$2,VLOOKUP(C16452,'Справочник по тт'!A:C,2,FALSE))</f>
        <v>"Колибри" ул. Широкая д.150</v>
      </c>
      <c r="F16452" s="2" t="str">
        <f t="shared" si="515"/>
        <v/>
      </c>
    </row>
    <row r="16453" spans="1:6" x14ac:dyDescent="0.25">
      <c r="A16453" s="3">
        <v>44076.416666666664</v>
      </c>
      <c r="B16453" s="14">
        <f t="shared" si="514"/>
        <v>44076</v>
      </c>
      <c r="C16453">
        <v>2</v>
      </c>
      <c r="D16453" t="str">
        <f>VLOOKUP(C16453,'Справочник по тт'!$A$2:$C$5,3,FALSE)</f>
        <v>"Колибри"</v>
      </c>
      <c r="E16453" t="str">
        <f>IF(AND(C16453=1,B16453&lt;='Справочник по тт'!$D$1),'Справочник по тт'!$D$2,VLOOKUP(C16453,'Справочник по тт'!A:C,2,FALSE))</f>
        <v>"Колибри" ул. Широкая д.150</v>
      </c>
      <c r="F16453" s="2" t="str">
        <f t="shared" si="515"/>
        <v/>
      </c>
    </row>
    <row r="16454" spans="1:6" x14ac:dyDescent="0.25">
      <c r="A16454" s="3">
        <v>44076.416666666664</v>
      </c>
      <c r="B16454" s="14">
        <f t="shared" si="514"/>
        <v>44076</v>
      </c>
      <c r="C16454">
        <v>2</v>
      </c>
      <c r="D16454" t="str">
        <f>VLOOKUP(C16454,'Справочник по тт'!$A$2:$C$5,3,FALSE)</f>
        <v>"Колибри"</v>
      </c>
      <c r="E16454" t="str">
        <f>IF(AND(C16454=1,B16454&lt;='Справочник по тт'!$D$1),'Справочник по тт'!$D$2,VLOOKUP(C16454,'Справочник по тт'!A:C,2,FALSE))</f>
        <v>"Колибри" ул. Широкая д.150</v>
      </c>
      <c r="F16454" s="2" t="str">
        <f t="shared" si="515"/>
        <v/>
      </c>
    </row>
    <row r="16455" spans="1:6" x14ac:dyDescent="0.25">
      <c r="A16455" s="3">
        <v>44076.416666666664</v>
      </c>
      <c r="B16455" s="14">
        <f t="shared" si="514"/>
        <v>44076</v>
      </c>
      <c r="C16455">
        <v>2</v>
      </c>
      <c r="D16455" t="str">
        <f>VLOOKUP(C16455,'Справочник по тт'!$A$2:$C$5,3,FALSE)</f>
        <v>"Колибри"</v>
      </c>
      <c r="E16455" t="str">
        <f>IF(AND(C16455=1,B16455&lt;='Справочник по тт'!$D$1),'Справочник по тт'!$D$2,VLOOKUP(C16455,'Справочник по тт'!A:C,2,FALSE))</f>
        <v>"Колибри" ул. Широкая д.150</v>
      </c>
      <c r="F16455" s="2" t="str">
        <f t="shared" si="515"/>
        <v/>
      </c>
    </row>
    <row r="16456" spans="1:6" x14ac:dyDescent="0.25">
      <c r="A16456" s="3">
        <v>44076.416666666664</v>
      </c>
      <c r="B16456" s="14">
        <f t="shared" si="514"/>
        <v>44076</v>
      </c>
      <c r="C16456">
        <v>2</v>
      </c>
      <c r="D16456" t="str">
        <f>VLOOKUP(C16456,'Справочник по тт'!$A$2:$C$5,3,FALSE)</f>
        <v>"Колибри"</v>
      </c>
      <c r="E16456" t="str">
        <f>IF(AND(C16456=1,B16456&lt;='Справочник по тт'!$D$1),'Справочник по тт'!$D$2,VLOOKUP(C16456,'Справочник по тт'!A:C,2,FALSE))</f>
        <v>"Колибри" ул. Широкая д.150</v>
      </c>
      <c r="F16456" s="2" t="str">
        <f t="shared" si="515"/>
        <v/>
      </c>
    </row>
    <row r="16457" spans="1:6" x14ac:dyDescent="0.25">
      <c r="A16457" s="3">
        <v>44076.416666666664</v>
      </c>
      <c r="B16457" s="14">
        <f t="shared" si="514"/>
        <v>44076</v>
      </c>
      <c r="C16457">
        <v>2</v>
      </c>
      <c r="D16457" t="str">
        <f>VLOOKUP(C16457,'Справочник по тт'!$A$2:$C$5,3,FALSE)</f>
        <v>"Колибри"</v>
      </c>
      <c r="E16457" t="str">
        <f>IF(AND(C16457=1,B16457&lt;='Справочник по тт'!$D$1),'Справочник по тт'!$D$2,VLOOKUP(C16457,'Справочник по тт'!A:C,2,FALSE))</f>
        <v>"Колибри" ул. Широкая д.150</v>
      </c>
      <c r="F16457" s="2" t="str">
        <f t="shared" si="515"/>
        <v/>
      </c>
    </row>
    <row r="16458" spans="1:6" x14ac:dyDescent="0.25">
      <c r="A16458" s="3">
        <v>44076.4375</v>
      </c>
      <c r="B16458" s="14">
        <f t="shared" si="514"/>
        <v>44076</v>
      </c>
      <c r="C16458">
        <v>2</v>
      </c>
      <c r="D16458" t="str">
        <f>VLOOKUP(C16458,'Справочник по тт'!$A$2:$C$5,3,FALSE)</f>
        <v>"Колибри"</v>
      </c>
      <c r="E16458" t="str">
        <f>IF(AND(C16458=1,B16458&lt;='Справочник по тт'!$D$1),'Справочник по тт'!$D$2,VLOOKUP(C16458,'Справочник по тт'!A:C,2,FALSE))</f>
        <v>"Колибри" ул. Широкая д.150</v>
      </c>
      <c r="F16458" s="2" t="str">
        <f t="shared" si="515"/>
        <v/>
      </c>
    </row>
    <row r="16459" spans="1:6" x14ac:dyDescent="0.25">
      <c r="A16459" s="3">
        <v>44076.458333333336</v>
      </c>
      <c r="B16459" s="14">
        <f t="shared" si="514"/>
        <v>44076</v>
      </c>
      <c r="C16459">
        <v>2</v>
      </c>
      <c r="D16459" t="str">
        <f>VLOOKUP(C16459,'Справочник по тт'!$A$2:$C$5,3,FALSE)</f>
        <v>"Колибри"</v>
      </c>
      <c r="E16459" t="str">
        <f>IF(AND(C16459=1,B16459&lt;='Справочник по тт'!$D$1),'Справочник по тт'!$D$2,VLOOKUP(C16459,'Справочник по тт'!A:C,2,FALSE))</f>
        <v>"Колибри" ул. Широкая д.150</v>
      </c>
      <c r="F16459" s="2" t="str">
        <f t="shared" si="515"/>
        <v/>
      </c>
    </row>
    <row r="16460" spans="1:6" x14ac:dyDescent="0.25">
      <c r="A16460" s="3">
        <v>44076.458333333336</v>
      </c>
      <c r="B16460" s="14">
        <f t="shared" si="514"/>
        <v>44076</v>
      </c>
      <c r="C16460">
        <v>2</v>
      </c>
      <c r="D16460" t="str">
        <f>VLOOKUP(C16460,'Справочник по тт'!$A$2:$C$5,3,FALSE)</f>
        <v>"Колибри"</v>
      </c>
      <c r="E16460" t="str">
        <f>IF(AND(C16460=1,B16460&lt;='Справочник по тт'!$D$1),'Справочник по тт'!$D$2,VLOOKUP(C16460,'Справочник по тт'!A:C,2,FALSE))</f>
        <v>"Колибри" ул. Широкая д.150</v>
      </c>
      <c r="F16460" s="2" t="str">
        <f t="shared" si="515"/>
        <v/>
      </c>
    </row>
    <row r="16461" spans="1:6" x14ac:dyDescent="0.25">
      <c r="A16461" s="3">
        <v>44076.458333333336</v>
      </c>
      <c r="B16461" s="14">
        <f t="shared" si="514"/>
        <v>44076</v>
      </c>
      <c r="C16461">
        <v>2</v>
      </c>
      <c r="D16461" t="str">
        <f>VLOOKUP(C16461,'Справочник по тт'!$A$2:$C$5,3,FALSE)</f>
        <v>"Колибри"</v>
      </c>
      <c r="E16461" t="str">
        <f>IF(AND(C16461=1,B16461&lt;='Справочник по тт'!$D$1),'Справочник по тт'!$D$2,VLOOKUP(C16461,'Справочник по тт'!A:C,2,FALSE))</f>
        <v>"Колибри" ул. Широкая д.150</v>
      </c>
      <c r="F16461" s="2" t="str">
        <f t="shared" si="515"/>
        <v/>
      </c>
    </row>
    <row r="16462" spans="1:6" x14ac:dyDescent="0.25">
      <c r="A16462" s="3">
        <v>44076.458333333336</v>
      </c>
      <c r="B16462" s="14">
        <f t="shared" si="514"/>
        <v>44076</v>
      </c>
      <c r="C16462">
        <v>2</v>
      </c>
      <c r="D16462" t="str">
        <f>VLOOKUP(C16462,'Справочник по тт'!$A$2:$C$5,3,FALSE)</f>
        <v>"Колибри"</v>
      </c>
      <c r="E16462" t="str">
        <f>IF(AND(C16462=1,B16462&lt;='Справочник по тт'!$D$1),'Справочник по тт'!$D$2,VLOOKUP(C16462,'Справочник по тт'!A:C,2,FALSE))</f>
        <v>"Колибри" ул. Широкая д.150</v>
      </c>
      <c r="F16462" s="2" t="str">
        <f t="shared" si="515"/>
        <v/>
      </c>
    </row>
    <row r="16463" spans="1:6" x14ac:dyDescent="0.25">
      <c r="A16463" s="3">
        <v>44076.5</v>
      </c>
      <c r="B16463" s="14">
        <f t="shared" si="514"/>
        <v>44076</v>
      </c>
      <c r="C16463">
        <v>2</v>
      </c>
      <c r="D16463" t="str">
        <f>VLOOKUP(C16463,'Справочник по тт'!$A$2:$C$5,3,FALSE)</f>
        <v>"Колибри"</v>
      </c>
      <c r="E16463" t="str">
        <f>IF(AND(C16463=1,B16463&lt;='Справочник по тт'!$D$1),'Справочник по тт'!$D$2,VLOOKUP(C16463,'Справочник по тт'!A:C,2,FALSE))</f>
        <v>"Колибри" ул. Широкая д.150</v>
      </c>
      <c r="F16463" s="2" t="str">
        <f t="shared" si="515"/>
        <v/>
      </c>
    </row>
    <row r="16464" spans="1:6" x14ac:dyDescent="0.25">
      <c r="A16464" s="3">
        <v>44076.5</v>
      </c>
      <c r="B16464" s="14">
        <f t="shared" si="514"/>
        <v>44076</v>
      </c>
      <c r="C16464">
        <v>2</v>
      </c>
      <c r="D16464" t="str">
        <f>VLOOKUP(C16464,'Справочник по тт'!$A$2:$C$5,3,FALSE)</f>
        <v>"Колибри"</v>
      </c>
      <c r="E16464" t="str">
        <f>IF(AND(C16464=1,B16464&lt;='Справочник по тт'!$D$1),'Справочник по тт'!$D$2,VLOOKUP(C16464,'Справочник по тт'!A:C,2,FALSE))</f>
        <v>"Колибри" ул. Широкая д.150</v>
      </c>
      <c r="F16464" s="2" t="str">
        <f t="shared" si="515"/>
        <v/>
      </c>
    </row>
    <row r="16465" spans="1:6" x14ac:dyDescent="0.25">
      <c r="A16465" s="3">
        <v>44076.5</v>
      </c>
      <c r="B16465" s="14">
        <f t="shared" si="514"/>
        <v>44076</v>
      </c>
      <c r="C16465">
        <v>2</v>
      </c>
      <c r="D16465" t="str">
        <f>VLOOKUP(C16465,'Справочник по тт'!$A$2:$C$5,3,FALSE)</f>
        <v>"Колибри"</v>
      </c>
      <c r="E16465" t="str">
        <f>IF(AND(C16465=1,B16465&lt;='Справочник по тт'!$D$1),'Справочник по тт'!$D$2,VLOOKUP(C16465,'Справочник по тт'!A:C,2,FALSE))</f>
        <v>"Колибри" ул. Широкая д.150</v>
      </c>
      <c r="F16465" s="2" t="str">
        <f t="shared" si="515"/>
        <v/>
      </c>
    </row>
    <row r="16466" spans="1:6" x14ac:dyDescent="0.25">
      <c r="A16466" s="3">
        <v>44076.5</v>
      </c>
      <c r="B16466" s="14">
        <f t="shared" si="514"/>
        <v>44076</v>
      </c>
      <c r="C16466">
        <v>2</v>
      </c>
      <c r="D16466" t="str">
        <f>VLOOKUP(C16466,'Справочник по тт'!$A$2:$C$5,3,FALSE)</f>
        <v>"Колибри"</v>
      </c>
      <c r="E16466" t="str">
        <f>IF(AND(C16466=1,B16466&lt;='Справочник по тт'!$D$1),'Справочник по тт'!$D$2,VLOOKUP(C16466,'Справочник по тт'!A:C,2,FALSE))</f>
        <v>"Колибри" ул. Широкая д.150</v>
      </c>
      <c r="F16466" s="2" t="str">
        <f t="shared" si="515"/>
        <v/>
      </c>
    </row>
    <row r="16467" spans="1:6" x14ac:dyDescent="0.25">
      <c r="A16467" s="3">
        <v>44076.541666666664</v>
      </c>
      <c r="B16467" s="14">
        <f t="shared" si="514"/>
        <v>44076</v>
      </c>
      <c r="C16467">
        <v>2</v>
      </c>
      <c r="D16467" t="str">
        <f>VLOOKUP(C16467,'Справочник по тт'!$A$2:$C$5,3,FALSE)</f>
        <v>"Колибри"</v>
      </c>
      <c r="E16467" t="str">
        <f>IF(AND(C16467=1,B16467&lt;='Справочник по тт'!$D$1),'Справочник по тт'!$D$2,VLOOKUP(C16467,'Справочник по тт'!A:C,2,FALSE))</f>
        <v>"Колибри" ул. Широкая д.150</v>
      </c>
      <c r="F16467" s="2" t="str">
        <f t="shared" si="515"/>
        <v/>
      </c>
    </row>
    <row r="16468" spans="1:6" x14ac:dyDescent="0.25">
      <c r="A16468" s="3">
        <v>44076.541666666664</v>
      </c>
      <c r="B16468" s="14">
        <f t="shared" si="514"/>
        <v>44076</v>
      </c>
      <c r="C16468">
        <v>2</v>
      </c>
      <c r="D16468" t="str">
        <f>VLOOKUP(C16468,'Справочник по тт'!$A$2:$C$5,3,FALSE)</f>
        <v>"Колибри"</v>
      </c>
      <c r="E16468" t="str">
        <f>IF(AND(C16468=1,B16468&lt;='Справочник по тт'!$D$1),'Справочник по тт'!$D$2,VLOOKUP(C16468,'Справочник по тт'!A:C,2,FALSE))</f>
        <v>"Колибри" ул. Широкая д.150</v>
      </c>
      <c r="F16468" s="2" t="str">
        <f t="shared" si="515"/>
        <v/>
      </c>
    </row>
    <row r="16469" spans="1:6" x14ac:dyDescent="0.25">
      <c r="A16469" s="3">
        <v>44076.541666666664</v>
      </c>
      <c r="B16469" s="14">
        <f t="shared" si="514"/>
        <v>44076</v>
      </c>
      <c r="C16469">
        <v>2</v>
      </c>
      <c r="D16469" t="str">
        <f>VLOOKUP(C16469,'Справочник по тт'!$A$2:$C$5,3,FALSE)</f>
        <v>"Колибри"</v>
      </c>
      <c r="E16469" t="str">
        <f>IF(AND(C16469=1,B16469&lt;='Справочник по тт'!$D$1),'Справочник по тт'!$D$2,VLOOKUP(C16469,'Справочник по тт'!A:C,2,FALSE))</f>
        <v>"Колибри" ул. Широкая д.150</v>
      </c>
      <c r="F16469" s="2" t="str">
        <f t="shared" si="515"/>
        <v/>
      </c>
    </row>
    <row r="16470" spans="1:6" x14ac:dyDescent="0.25">
      <c r="A16470" s="14">
        <v>44076.541666666664</v>
      </c>
      <c r="B16470" s="14">
        <f t="shared" si="514"/>
        <v>44076</v>
      </c>
      <c r="C16470">
        <v>1</v>
      </c>
      <c r="D16470" t="str">
        <f>VLOOKUP(C16470,'Справочник по тт'!$A$2:$C$5,3,FALSE)</f>
        <v>"Шанс"</v>
      </c>
      <c r="E16470" t="str">
        <f>IF(AND(C16470=1,B16470&lt;='Справочник по тт'!$D$1),'Справочник по тт'!$D$2,VLOOKUP(C16470,'Справочник по тт'!A:C,2,FALSE))</f>
        <v>"Шанс" ул. Ленина д.21</v>
      </c>
      <c r="F16470" s="2" t="str">
        <f t="shared" si="515"/>
        <v/>
      </c>
    </row>
    <row r="16471" spans="1:6" x14ac:dyDescent="0.25">
      <c r="A16471" s="3">
        <v>44076.541666666664</v>
      </c>
      <c r="B16471" s="14">
        <f t="shared" si="514"/>
        <v>44076</v>
      </c>
      <c r="C16471">
        <v>2</v>
      </c>
      <c r="D16471" t="str">
        <f>VLOOKUP(C16471,'Справочник по тт'!$A$2:$C$5,3,FALSE)</f>
        <v>"Колибри"</v>
      </c>
      <c r="E16471" t="str">
        <f>IF(AND(C16471=1,B16471&lt;='Справочник по тт'!$D$1),'Справочник по тт'!$D$2,VLOOKUP(C16471,'Справочник по тт'!A:C,2,FALSE))</f>
        <v>"Колибри" ул. Широкая д.150</v>
      </c>
      <c r="F16471" s="2" t="str">
        <f t="shared" si="515"/>
        <v/>
      </c>
    </row>
    <row r="16472" spans="1:6" x14ac:dyDescent="0.25">
      <c r="A16472" s="3">
        <v>44076.541666666664</v>
      </c>
      <c r="B16472" s="14">
        <f t="shared" si="514"/>
        <v>44076</v>
      </c>
      <c r="C16472">
        <v>3</v>
      </c>
      <c r="D16472" t="str">
        <f>VLOOKUP(C16472,'Справочник по тт'!$A$2:$C$5,3,FALSE)</f>
        <v>"Парабола"</v>
      </c>
      <c r="E16472" t="str">
        <f>IF(AND(C16472=1,B16472&lt;='Справочник по тт'!$D$1),'Справочник по тт'!$D$2,VLOOKUP(C16472,'Справочник по тт'!A:C,2,FALSE))</f>
        <v>"Парабола" пр. Дмитриева д.6/1</v>
      </c>
      <c r="F16472" s="2" t="str">
        <f t="shared" si="515"/>
        <v/>
      </c>
    </row>
    <row r="16473" spans="1:6" x14ac:dyDescent="0.25">
      <c r="A16473" s="3">
        <v>44076.541666666664</v>
      </c>
      <c r="B16473" s="14">
        <f t="shared" si="514"/>
        <v>44076</v>
      </c>
      <c r="C16473">
        <v>4</v>
      </c>
      <c r="D16473" t="str">
        <f>VLOOKUP(C16473,'Справочник по тт'!$A$2:$C$5,3,FALSE)</f>
        <v>"Первый"</v>
      </c>
      <c r="E16473" t="str">
        <f>IF(AND(C16473=1,B16473&lt;='Справочник по тт'!$D$1),'Справочник по тт'!$D$2,VLOOKUP(C16473,'Справочник по тт'!A:C,2,FALSE))</f>
        <v>"Первый" ул. Пахоменко д.30</v>
      </c>
      <c r="F16473" s="2" t="str">
        <f t="shared" si="515"/>
        <v/>
      </c>
    </row>
    <row r="16474" spans="1:6" x14ac:dyDescent="0.25">
      <c r="A16474" s="14">
        <v>44076.583333333336</v>
      </c>
      <c r="B16474" s="14">
        <f t="shared" si="514"/>
        <v>44076</v>
      </c>
      <c r="C16474">
        <v>1</v>
      </c>
      <c r="D16474" t="str">
        <f>VLOOKUP(C16474,'Справочник по тт'!$A$2:$C$5,3,FALSE)</f>
        <v>"Шанс"</v>
      </c>
      <c r="E16474" t="str">
        <f>IF(AND(C16474=1,B16474&lt;='Справочник по тт'!$D$1),'Справочник по тт'!$D$2,VLOOKUP(C16474,'Справочник по тт'!A:C,2,FALSE))</f>
        <v>"Шанс" ул. Ленина д.21</v>
      </c>
      <c r="F16474" s="2" t="str">
        <f t="shared" si="515"/>
        <v/>
      </c>
    </row>
    <row r="16475" spans="1:6" x14ac:dyDescent="0.25">
      <c r="A16475" s="3">
        <v>44076.583333333336</v>
      </c>
      <c r="B16475" s="14">
        <f t="shared" si="514"/>
        <v>44076</v>
      </c>
      <c r="C16475">
        <v>2</v>
      </c>
      <c r="D16475" t="str">
        <f>VLOOKUP(C16475,'Справочник по тт'!$A$2:$C$5,3,FALSE)</f>
        <v>"Колибри"</v>
      </c>
      <c r="E16475" t="str">
        <f>IF(AND(C16475=1,B16475&lt;='Справочник по тт'!$D$1),'Справочник по тт'!$D$2,VLOOKUP(C16475,'Справочник по тт'!A:C,2,FALSE))</f>
        <v>"Колибри" ул. Широкая д.150</v>
      </c>
      <c r="F16475" s="2" t="str">
        <f t="shared" si="515"/>
        <v/>
      </c>
    </row>
    <row r="16476" spans="1:6" x14ac:dyDescent="0.25">
      <c r="A16476" s="3">
        <v>44076.583333333336</v>
      </c>
      <c r="B16476" s="14">
        <f t="shared" si="514"/>
        <v>44076</v>
      </c>
      <c r="C16476">
        <v>3</v>
      </c>
      <c r="D16476" t="str">
        <f>VLOOKUP(C16476,'Справочник по тт'!$A$2:$C$5,3,FALSE)</f>
        <v>"Парабола"</v>
      </c>
      <c r="E16476" t="str">
        <f>IF(AND(C16476=1,B16476&lt;='Справочник по тт'!$D$1),'Справочник по тт'!$D$2,VLOOKUP(C16476,'Справочник по тт'!A:C,2,FALSE))</f>
        <v>"Парабола" пр. Дмитриева д.6/1</v>
      </c>
      <c r="F16476" s="2" t="str">
        <f t="shared" si="515"/>
        <v/>
      </c>
    </row>
    <row r="16477" spans="1:6" x14ac:dyDescent="0.25">
      <c r="A16477" s="3">
        <v>44076.583333333336</v>
      </c>
      <c r="B16477" s="14">
        <f t="shared" si="514"/>
        <v>44076</v>
      </c>
      <c r="C16477">
        <v>4</v>
      </c>
      <c r="D16477" t="str">
        <f>VLOOKUP(C16477,'Справочник по тт'!$A$2:$C$5,3,FALSE)</f>
        <v>"Первый"</v>
      </c>
      <c r="E16477" t="str">
        <f>IF(AND(C16477=1,B16477&lt;='Справочник по тт'!$D$1),'Справочник по тт'!$D$2,VLOOKUP(C16477,'Справочник по тт'!A:C,2,FALSE))</f>
        <v>"Первый" ул. Пахоменко д.30</v>
      </c>
      <c r="F16477" s="2" t="str">
        <f t="shared" si="515"/>
        <v/>
      </c>
    </row>
    <row r="16478" spans="1:6" x14ac:dyDescent="0.25">
      <c r="A16478" s="14">
        <v>44076.604166666664</v>
      </c>
      <c r="B16478" s="14">
        <f t="shared" si="514"/>
        <v>44076</v>
      </c>
      <c r="C16478">
        <v>1</v>
      </c>
      <c r="D16478" t="str">
        <f>VLOOKUP(C16478,'Справочник по тт'!$A$2:$C$5,3,FALSE)</f>
        <v>"Шанс"</v>
      </c>
      <c r="E16478" t="str">
        <f>IF(AND(C16478=1,B16478&lt;='Справочник по тт'!$D$1),'Справочник по тт'!$D$2,VLOOKUP(C16478,'Справочник по тт'!A:C,2,FALSE))</f>
        <v>"Шанс" ул. Ленина д.21</v>
      </c>
      <c r="F16478" s="2" t="str">
        <f t="shared" si="515"/>
        <v/>
      </c>
    </row>
    <row r="16479" spans="1:6" x14ac:dyDescent="0.25">
      <c r="A16479" s="3">
        <v>44076.625</v>
      </c>
      <c r="B16479" s="14">
        <f t="shared" si="514"/>
        <v>44076</v>
      </c>
      <c r="C16479">
        <v>2</v>
      </c>
      <c r="D16479" t="str">
        <f>VLOOKUP(C16479,'Справочник по тт'!$A$2:$C$5,3,FALSE)</f>
        <v>"Колибри"</v>
      </c>
      <c r="E16479" t="str">
        <f>IF(AND(C16479=1,B16479&lt;='Справочник по тт'!$D$1),'Справочник по тт'!$D$2,VLOOKUP(C16479,'Справочник по тт'!A:C,2,FALSE))</f>
        <v>"Колибри" ул. Широкая д.150</v>
      </c>
      <c r="F16479" s="2" t="str">
        <f t="shared" si="515"/>
        <v/>
      </c>
    </row>
    <row r="16480" spans="1:6" x14ac:dyDescent="0.25">
      <c r="A16480" s="3">
        <v>44076.625</v>
      </c>
      <c r="B16480" s="14">
        <f t="shared" si="514"/>
        <v>44076</v>
      </c>
      <c r="C16480">
        <v>3</v>
      </c>
      <c r="D16480" t="str">
        <f>VLOOKUP(C16480,'Справочник по тт'!$A$2:$C$5,3,FALSE)</f>
        <v>"Парабола"</v>
      </c>
      <c r="E16480" t="str">
        <f>IF(AND(C16480=1,B16480&lt;='Справочник по тт'!$D$1),'Справочник по тт'!$D$2,VLOOKUP(C16480,'Справочник по тт'!A:C,2,FALSE))</f>
        <v>"Парабола" пр. Дмитриева д.6/1</v>
      </c>
      <c r="F16480" s="2" t="str">
        <f t="shared" si="515"/>
        <v/>
      </c>
    </row>
    <row r="16481" spans="1:6" x14ac:dyDescent="0.25">
      <c r="A16481" s="3">
        <v>44076.625</v>
      </c>
      <c r="B16481" s="14">
        <f t="shared" si="514"/>
        <v>44076</v>
      </c>
      <c r="C16481">
        <v>4</v>
      </c>
      <c r="D16481" t="str">
        <f>VLOOKUP(C16481,'Справочник по тт'!$A$2:$C$5,3,FALSE)</f>
        <v>"Первый"</v>
      </c>
      <c r="E16481" t="str">
        <f>IF(AND(C16481=1,B16481&lt;='Справочник по тт'!$D$1),'Справочник по тт'!$D$2,VLOOKUP(C16481,'Справочник по тт'!A:C,2,FALSE))</f>
        <v>"Первый" ул. Пахоменко д.30</v>
      </c>
      <c r="F16481" s="2" t="str">
        <f t="shared" si="515"/>
        <v/>
      </c>
    </row>
    <row r="16482" spans="1:6" x14ac:dyDescent="0.25">
      <c r="A16482" s="14">
        <v>44076.625</v>
      </c>
      <c r="B16482" s="14">
        <f t="shared" si="514"/>
        <v>44076</v>
      </c>
      <c r="C16482">
        <v>1</v>
      </c>
      <c r="D16482" t="str">
        <f>VLOOKUP(C16482,'Справочник по тт'!$A$2:$C$5,3,FALSE)</f>
        <v>"Шанс"</v>
      </c>
      <c r="E16482" t="str">
        <f>IF(AND(C16482=1,B16482&lt;='Справочник по тт'!$D$1),'Справочник по тт'!$D$2,VLOOKUP(C16482,'Справочник по тт'!A:C,2,FALSE))</f>
        <v>"Шанс" ул. Ленина д.21</v>
      </c>
      <c r="F16482" s="2" t="str">
        <f t="shared" si="515"/>
        <v/>
      </c>
    </row>
    <row r="16483" spans="1:6" x14ac:dyDescent="0.25">
      <c r="A16483" s="3">
        <v>44076.625</v>
      </c>
      <c r="B16483" s="14">
        <f t="shared" si="514"/>
        <v>44076</v>
      </c>
      <c r="C16483">
        <v>2</v>
      </c>
      <c r="D16483" t="str">
        <f>VLOOKUP(C16483,'Справочник по тт'!$A$2:$C$5,3,FALSE)</f>
        <v>"Колибри"</v>
      </c>
      <c r="E16483" t="str">
        <f>IF(AND(C16483=1,B16483&lt;='Справочник по тт'!$D$1),'Справочник по тт'!$D$2,VLOOKUP(C16483,'Справочник по тт'!A:C,2,FALSE))</f>
        <v>"Колибри" ул. Широкая д.150</v>
      </c>
      <c r="F16483" s="2" t="str">
        <f t="shared" si="515"/>
        <v/>
      </c>
    </row>
    <row r="16484" spans="1:6" x14ac:dyDescent="0.25">
      <c r="A16484" s="3">
        <v>44076.625</v>
      </c>
      <c r="B16484" s="14">
        <f t="shared" si="514"/>
        <v>44076</v>
      </c>
      <c r="C16484">
        <v>3</v>
      </c>
      <c r="D16484" t="str">
        <f>VLOOKUP(C16484,'Справочник по тт'!$A$2:$C$5,3,FALSE)</f>
        <v>"Парабола"</v>
      </c>
      <c r="E16484" t="str">
        <f>IF(AND(C16484=1,B16484&lt;='Справочник по тт'!$D$1),'Справочник по тт'!$D$2,VLOOKUP(C16484,'Справочник по тт'!A:C,2,FALSE))</f>
        <v>"Парабола" пр. Дмитриева д.6/1</v>
      </c>
      <c r="F16484" s="2" t="str">
        <f t="shared" si="515"/>
        <v/>
      </c>
    </row>
    <row r="16485" spans="1:6" x14ac:dyDescent="0.25">
      <c r="A16485" s="3">
        <v>44076.625</v>
      </c>
      <c r="B16485" s="14">
        <f t="shared" si="514"/>
        <v>44076</v>
      </c>
      <c r="C16485">
        <v>4</v>
      </c>
      <c r="D16485" t="str">
        <f>VLOOKUP(C16485,'Справочник по тт'!$A$2:$C$5,3,FALSE)</f>
        <v>"Первый"</v>
      </c>
      <c r="E16485" t="str">
        <f>IF(AND(C16485=1,B16485&lt;='Справочник по тт'!$D$1),'Справочник по тт'!$D$2,VLOOKUP(C16485,'Справочник по тт'!A:C,2,FALSE))</f>
        <v>"Первый" ул. Пахоменко д.30</v>
      </c>
      <c r="F16485" s="2" t="str">
        <f t="shared" si="515"/>
        <v/>
      </c>
    </row>
    <row r="16486" spans="1:6" x14ac:dyDescent="0.25">
      <c r="A16486" s="14">
        <v>44076.625</v>
      </c>
      <c r="B16486" s="14">
        <f t="shared" si="514"/>
        <v>44076</v>
      </c>
      <c r="C16486">
        <v>1</v>
      </c>
      <c r="D16486" t="str">
        <f>VLOOKUP(C16486,'Справочник по тт'!$A$2:$C$5,3,FALSE)</f>
        <v>"Шанс"</v>
      </c>
      <c r="E16486" t="str">
        <f>IF(AND(C16486=1,B16486&lt;='Справочник по тт'!$D$1),'Справочник по тт'!$D$2,VLOOKUP(C16486,'Справочник по тт'!A:C,2,FALSE))</f>
        <v>"Шанс" ул. Ленина д.21</v>
      </c>
      <c r="F16486" s="2" t="str">
        <f t="shared" si="515"/>
        <v/>
      </c>
    </row>
    <row r="16487" spans="1:6" x14ac:dyDescent="0.25">
      <c r="A16487" s="3">
        <v>44076.625</v>
      </c>
      <c r="B16487" s="14">
        <f t="shared" si="514"/>
        <v>44076</v>
      </c>
      <c r="C16487">
        <v>2</v>
      </c>
      <c r="D16487" t="str">
        <f>VLOOKUP(C16487,'Справочник по тт'!$A$2:$C$5,3,FALSE)</f>
        <v>"Колибри"</v>
      </c>
      <c r="E16487" t="str">
        <f>IF(AND(C16487=1,B16487&lt;='Справочник по тт'!$D$1),'Справочник по тт'!$D$2,VLOOKUP(C16487,'Справочник по тт'!A:C,2,FALSE))</f>
        <v>"Колибри" ул. Широкая д.150</v>
      </c>
      <c r="F16487" s="2" t="str">
        <f t="shared" si="515"/>
        <v/>
      </c>
    </row>
    <row r="16488" spans="1:6" x14ac:dyDescent="0.25">
      <c r="A16488" s="3">
        <v>44076.625</v>
      </c>
      <c r="B16488" s="14">
        <f t="shared" si="514"/>
        <v>44076</v>
      </c>
      <c r="C16488">
        <v>3</v>
      </c>
      <c r="D16488" t="str">
        <f>VLOOKUP(C16488,'Справочник по тт'!$A$2:$C$5,3,FALSE)</f>
        <v>"Парабола"</v>
      </c>
      <c r="E16488" t="str">
        <f>IF(AND(C16488=1,B16488&lt;='Справочник по тт'!$D$1),'Справочник по тт'!$D$2,VLOOKUP(C16488,'Справочник по тт'!A:C,2,FALSE))</f>
        <v>"Парабола" пр. Дмитриева д.6/1</v>
      </c>
      <c r="F16488" s="2" t="str">
        <f t="shared" si="515"/>
        <v/>
      </c>
    </row>
    <row r="16489" spans="1:6" x14ac:dyDescent="0.25">
      <c r="A16489" s="3">
        <v>44076.645833333336</v>
      </c>
      <c r="B16489" s="14">
        <f t="shared" si="514"/>
        <v>44076</v>
      </c>
      <c r="C16489">
        <v>4</v>
      </c>
      <c r="D16489" t="str">
        <f>VLOOKUP(C16489,'Справочник по тт'!$A$2:$C$5,3,FALSE)</f>
        <v>"Первый"</v>
      </c>
      <c r="E16489" t="str">
        <f>IF(AND(C16489=1,B16489&lt;='Справочник по тт'!$D$1),'Справочник по тт'!$D$2,VLOOKUP(C16489,'Справочник по тт'!A:C,2,FALSE))</f>
        <v>"Первый" ул. Пахоменко д.30</v>
      </c>
      <c r="F16489" s="2" t="str">
        <f t="shared" si="515"/>
        <v/>
      </c>
    </row>
    <row r="16490" spans="1:6" x14ac:dyDescent="0.25">
      <c r="A16490" s="14">
        <v>44076.666666666664</v>
      </c>
      <c r="B16490" s="14">
        <f t="shared" si="514"/>
        <v>44076</v>
      </c>
      <c r="C16490">
        <v>1</v>
      </c>
      <c r="D16490" t="str">
        <f>VLOOKUP(C16490,'Справочник по тт'!$A$2:$C$5,3,FALSE)</f>
        <v>"Шанс"</v>
      </c>
      <c r="E16490" t="str">
        <f>IF(AND(C16490=1,B16490&lt;='Справочник по тт'!$D$1),'Справочник по тт'!$D$2,VLOOKUP(C16490,'Справочник по тт'!A:C,2,FALSE))</f>
        <v>"Шанс" ул. Ленина д.21</v>
      </c>
      <c r="F16490" s="2" t="str">
        <f t="shared" si="515"/>
        <v/>
      </c>
    </row>
    <row r="16491" spans="1:6" x14ac:dyDescent="0.25">
      <c r="A16491" s="3">
        <v>44076.666666666664</v>
      </c>
      <c r="B16491" s="14">
        <f t="shared" si="514"/>
        <v>44076</v>
      </c>
      <c r="C16491">
        <v>2</v>
      </c>
      <c r="D16491" t="str">
        <f>VLOOKUP(C16491,'Справочник по тт'!$A$2:$C$5,3,FALSE)</f>
        <v>"Колибри"</v>
      </c>
      <c r="E16491" t="str">
        <f>IF(AND(C16491=1,B16491&lt;='Справочник по тт'!$D$1),'Справочник по тт'!$D$2,VLOOKUP(C16491,'Справочник по тт'!A:C,2,FALSE))</f>
        <v>"Колибри" ул. Широкая д.150</v>
      </c>
      <c r="F16491" s="2" t="str">
        <f t="shared" si="515"/>
        <v/>
      </c>
    </row>
    <row r="16492" spans="1:6" x14ac:dyDescent="0.25">
      <c r="A16492" s="3">
        <v>44076.666666666664</v>
      </c>
      <c r="B16492" s="14">
        <f t="shared" si="514"/>
        <v>44076</v>
      </c>
      <c r="C16492">
        <v>3</v>
      </c>
      <c r="D16492" t="str">
        <f>VLOOKUP(C16492,'Справочник по тт'!$A$2:$C$5,3,FALSE)</f>
        <v>"Парабола"</v>
      </c>
      <c r="E16492" t="str">
        <f>IF(AND(C16492=1,B16492&lt;='Справочник по тт'!$D$1),'Справочник по тт'!$D$2,VLOOKUP(C16492,'Справочник по тт'!A:C,2,FALSE))</f>
        <v>"Парабола" пр. Дмитриева д.6/1</v>
      </c>
      <c r="F16492" s="2" t="str">
        <f t="shared" si="515"/>
        <v/>
      </c>
    </row>
    <row r="16493" spans="1:6" x14ac:dyDescent="0.25">
      <c r="A16493" s="3">
        <v>44076.666666666664</v>
      </c>
      <c r="B16493" s="14">
        <f t="shared" si="514"/>
        <v>44076</v>
      </c>
      <c r="C16493">
        <v>4</v>
      </c>
      <c r="D16493" t="str">
        <f>VLOOKUP(C16493,'Справочник по тт'!$A$2:$C$5,3,FALSE)</f>
        <v>"Первый"</v>
      </c>
      <c r="E16493" t="str">
        <f>IF(AND(C16493=1,B16493&lt;='Справочник по тт'!$D$1),'Справочник по тт'!$D$2,VLOOKUP(C16493,'Справочник по тт'!A:C,2,FALSE))</f>
        <v>"Первый" ул. Пахоменко д.30</v>
      </c>
      <c r="F16493" s="2" t="str">
        <f t="shared" si="515"/>
        <v/>
      </c>
    </row>
    <row r="16494" spans="1:6" x14ac:dyDescent="0.25">
      <c r="A16494" s="14">
        <v>44076.666666666664</v>
      </c>
      <c r="B16494" s="14">
        <f t="shared" si="514"/>
        <v>44076</v>
      </c>
      <c r="C16494">
        <v>1</v>
      </c>
      <c r="D16494" t="str">
        <f>VLOOKUP(C16494,'Справочник по тт'!$A$2:$C$5,3,FALSE)</f>
        <v>"Шанс"</v>
      </c>
      <c r="E16494" t="str">
        <f>IF(AND(C16494=1,B16494&lt;='Справочник по тт'!$D$1),'Справочник по тт'!$D$2,VLOOKUP(C16494,'Справочник по тт'!A:C,2,FALSE))</f>
        <v>"Шанс" ул. Ленина д.21</v>
      </c>
      <c r="F16494" s="2" t="str">
        <f t="shared" si="515"/>
        <v/>
      </c>
    </row>
    <row r="16495" spans="1:6" x14ac:dyDescent="0.25">
      <c r="A16495" s="3">
        <v>44076.666666666664</v>
      </c>
      <c r="B16495" s="14">
        <f t="shared" si="514"/>
        <v>44076</v>
      </c>
      <c r="C16495">
        <v>2</v>
      </c>
      <c r="D16495" t="str">
        <f>VLOOKUP(C16495,'Справочник по тт'!$A$2:$C$5,3,FALSE)</f>
        <v>"Колибри"</v>
      </c>
      <c r="E16495" t="str">
        <f>IF(AND(C16495=1,B16495&lt;='Справочник по тт'!$D$1),'Справочник по тт'!$D$2,VLOOKUP(C16495,'Справочник по тт'!A:C,2,FALSE))</f>
        <v>"Колибри" ул. Широкая д.150</v>
      </c>
      <c r="F16495" s="2" t="str">
        <f t="shared" si="515"/>
        <v/>
      </c>
    </row>
    <row r="16496" spans="1:6" x14ac:dyDescent="0.25">
      <c r="A16496" s="3">
        <v>44076.666666666664</v>
      </c>
      <c r="B16496" s="14">
        <f t="shared" si="514"/>
        <v>44076</v>
      </c>
      <c r="C16496">
        <v>3</v>
      </c>
      <c r="D16496" t="str">
        <f>VLOOKUP(C16496,'Справочник по тт'!$A$2:$C$5,3,FALSE)</f>
        <v>"Парабола"</v>
      </c>
      <c r="E16496" t="str">
        <f>IF(AND(C16496=1,B16496&lt;='Справочник по тт'!$D$1),'Справочник по тт'!$D$2,VLOOKUP(C16496,'Справочник по тт'!A:C,2,FALSE))</f>
        <v>"Парабола" пр. Дмитриева д.6/1</v>
      </c>
      <c r="F16496" s="2" t="str">
        <f t="shared" si="515"/>
        <v/>
      </c>
    </row>
    <row r="16497" spans="1:6" x14ac:dyDescent="0.25">
      <c r="A16497" s="3">
        <v>44076.666666666664</v>
      </c>
      <c r="B16497" s="14">
        <f t="shared" si="514"/>
        <v>44076</v>
      </c>
      <c r="C16497">
        <v>4</v>
      </c>
      <c r="D16497" t="str">
        <f>VLOOKUP(C16497,'Справочник по тт'!$A$2:$C$5,3,FALSE)</f>
        <v>"Первый"</v>
      </c>
      <c r="E16497" t="str">
        <f>IF(AND(C16497=1,B16497&lt;='Справочник по тт'!$D$1),'Справочник по тт'!$D$2,VLOOKUP(C16497,'Справочник по тт'!A:C,2,FALSE))</f>
        <v>"Первый" ул. Пахоменко д.30</v>
      </c>
      <c r="F16497" s="2" t="str">
        <f t="shared" si="515"/>
        <v/>
      </c>
    </row>
    <row r="16498" spans="1:6" x14ac:dyDescent="0.25">
      <c r="A16498" s="14">
        <v>44076.708333333336</v>
      </c>
      <c r="B16498" s="14">
        <f t="shared" si="514"/>
        <v>44076</v>
      </c>
      <c r="C16498">
        <v>1</v>
      </c>
      <c r="D16498" t="str">
        <f>VLOOKUP(C16498,'Справочник по тт'!$A$2:$C$5,3,FALSE)</f>
        <v>"Шанс"</v>
      </c>
      <c r="E16498" t="str">
        <f>IF(AND(C16498=1,B16498&lt;='Справочник по тт'!$D$1),'Справочник по тт'!$D$2,VLOOKUP(C16498,'Справочник по тт'!A:C,2,FALSE))</f>
        <v>"Шанс" ул. Ленина д.21</v>
      </c>
      <c r="F16498" s="2" t="str">
        <f t="shared" si="515"/>
        <v/>
      </c>
    </row>
    <row r="16499" spans="1:6" x14ac:dyDescent="0.25">
      <c r="A16499" s="3">
        <v>44076.708333333336</v>
      </c>
      <c r="B16499" s="14">
        <f t="shared" si="514"/>
        <v>44076</v>
      </c>
      <c r="C16499">
        <v>2</v>
      </c>
      <c r="D16499" t="str">
        <f>VLOOKUP(C16499,'Справочник по тт'!$A$2:$C$5,3,FALSE)</f>
        <v>"Колибри"</v>
      </c>
      <c r="E16499" t="str">
        <f>IF(AND(C16499=1,B16499&lt;='Справочник по тт'!$D$1),'Справочник по тт'!$D$2,VLOOKUP(C16499,'Справочник по тт'!A:C,2,FALSE))</f>
        <v>"Колибри" ул. Широкая д.150</v>
      </c>
      <c r="F16499" s="2" t="str">
        <f t="shared" si="515"/>
        <v/>
      </c>
    </row>
    <row r="16500" spans="1:6" x14ac:dyDescent="0.25">
      <c r="A16500" s="3">
        <v>44076.708333333336</v>
      </c>
      <c r="B16500" s="14">
        <f t="shared" si="514"/>
        <v>44076</v>
      </c>
      <c r="C16500">
        <v>3</v>
      </c>
      <c r="D16500" t="str">
        <f>VLOOKUP(C16500,'Справочник по тт'!$A$2:$C$5,3,FALSE)</f>
        <v>"Парабола"</v>
      </c>
      <c r="E16500" t="str">
        <f>IF(AND(C16500=1,B16500&lt;='Справочник по тт'!$D$1),'Справочник по тт'!$D$2,VLOOKUP(C16500,'Справочник по тт'!A:C,2,FALSE))</f>
        <v>"Парабола" пр. Дмитриева д.6/1</v>
      </c>
      <c r="F16500" s="2" t="str">
        <f t="shared" si="515"/>
        <v/>
      </c>
    </row>
    <row r="16501" spans="1:6" x14ac:dyDescent="0.25">
      <c r="A16501" s="3">
        <v>44076.708333333336</v>
      </c>
      <c r="B16501" s="14">
        <f t="shared" si="514"/>
        <v>44076</v>
      </c>
      <c r="C16501">
        <v>4</v>
      </c>
      <c r="D16501" t="str">
        <f>VLOOKUP(C16501,'Справочник по тт'!$A$2:$C$5,3,FALSE)</f>
        <v>"Первый"</v>
      </c>
      <c r="E16501" t="str">
        <f>IF(AND(C16501=1,B16501&lt;='Справочник по тт'!$D$1),'Справочник по тт'!$D$2,VLOOKUP(C16501,'Справочник по тт'!A:C,2,FALSE))</f>
        <v>"Первый" ул. Пахоменко д.30</v>
      </c>
      <c r="F16501" s="2" t="str">
        <f t="shared" si="515"/>
        <v/>
      </c>
    </row>
    <row r="16502" spans="1:6" x14ac:dyDescent="0.25">
      <c r="A16502" s="14">
        <v>44076.708333333336</v>
      </c>
      <c r="B16502" s="14">
        <f t="shared" si="514"/>
        <v>44076</v>
      </c>
      <c r="C16502">
        <v>1</v>
      </c>
      <c r="D16502" t="str">
        <f>VLOOKUP(C16502,'Справочник по тт'!$A$2:$C$5,3,FALSE)</f>
        <v>"Шанс"</v>
      </c>
      <c r="E16502" t="str">
        <f>IF(AND(C16502=1,B16502&lt;='Справочник по тт'!$D$1),'Справочник по тт'!$D$2,VLOOKUP(C16502,'Справочник по тт'!A:C,2,FALSE))</f>
        <v>"Шанс" ул. Ленина д.21</v>
      </c>
      <c r="F16502" s="2" t="str">
        <f t="shared" si="515"/>
        <v/>
      </c>
    </row>
    <row r="16503" spans="1:6" x14ac:dyDescent="0.25">
      <c r="A16503" s="3">
        <v>44076.75</v>
      </c>
      <c r="B16503" s="14">
        <f t="shared" si="514"/>
        <v>44076</v>
      </c>
      <c r="C16503">
        <v>2</v>
      </c>
      <c r="D16503" t="str">
        <f>VLOOKUP(C16503,'Справочник по тт'!$A$2:$C$5,3,FALSE)</f>
        <v>"Колибри"</v>
      </c>
      <c r="E16503" t="str">
        <f>IF(AND(C16503=1,B16503&lt;='Справочник по тт'!$D$1),'Справочник по тт'!$D$2,VLOOKUP(C16503,'Справочник по тт'!A:C,2,FALSE))</f>
        <v>"Колибри" ул. Широкая д.150</v>
      </c>
      <c r="F16503" s="2" t="str">
        <f t="shared" si="515"/>
        <v/>
      </c>
    </row>
    <row r="16504" spans="1:6" x14ac:dyDescent="0.25">
      <c r="A16504" s="3">
        <v>44076.75</v>
      </c>
      <c r="B16504" s="14">
        <f t="shared" si="514"/>
        <v>44076</v>
      </c>
      <c r="C16504">
        <v>3</v>
      </c>
      <c r="D16504" t="str">
        <f>VLOOKUP(C16504,'Справочник по тт'!$A$2:$C$5,3,FALSE)</f>
        <v>"Парабола"</v>
      </c>
      <c r="E16504" t="str">
        <f>IF(AND(C16504=1,B16504&lt;='Справочник по тт'!$D$1),'Справочник по тт'!$D$2,VLOOKUP(C16504,'Справочник по тт'!A:C,2,FALSE))</f>
        <v>"Парабола" пр. Дмитриева д.6/1</v>
      </c>
      <c r="F16504" s="2" t="str">
        <f t="shared" si="515"/>
        <v/>
      </c>
    </row>
    <row r="16505" spans="1:6" x14ac:dyDescent="0.25">
      <c r="A16505" s="3">
        <v>44076.75</v>
      </c>
      <c r="B16505" s="14">
        <f t="shared" si="514"/>
        <v>44076</v>
      </c>
      <c r="C16505">
        <v>4</v>
      </c>
      <c r="D16505" t="str">
        <f>VLOOKUP(C16505,'Справочник по тт'!$A$2:$C$5,3,FALSE)</f>
        <v>"Первый"</v>
      </c>
      <c r="E16505" t="str">
        <f>IF(AND(C16505=1,B16505&lt;='Справочник по тт'!$D$1),'Справочник по тт'!$D$2,VLOOKUP(C16505,'Справочник по тт'!A:C,2,FALSE))</f>
        <v>"Первый" ул. Пахоменко д.30</v>
      </c>
      <c r="F16505" s="2" t="str">
        <f t="shared" si="515"/>
        <v/>
      </c>
    </row>
    <row r="16506" spans="1:6" x14ac:dyDescent="0.25">
      <c r="A16506" s="14">
        <v>44076.791666666664</v>
      </c>
      <c r="B16506" s="14">
        <f t="shared" si="514"/>
        <v>44076</v>
      </c>
      <c r="C16506">
        <v>1</v>
      </c>
      <c r="D16506" t="str">
        <f>VLOOKUP(C16506,'Справочник по тт'!$A$2:$C$5,3,FALSE)</f>
        <v>"Шанс"</v>
      </c>
      <c r="E16506" t="str">
        <f>IF(AND(C16506=1,B16506&lt;='Справочник по тт'!$D$1),'Справочник по тт'!$D$2,VLOOKUP(C16506,'Справочник по тт'!A:C,2,FALSE))</f>
        <v>"Шанс" ул. Ленина д.21</v>
      </c>
      <c r="F16506" s="2" t="str">
        <f t="shared" si="515"/>
        <v/>
      </c>
    </row>
    <row r="16507" spans="1:6" x14ac:dyDescent="0.25">
      <c r="A16507" s="3">
        <v>44076.791666666664</v>
      </c>
      <c r="B16507" s="14">
        <f t="shared" si="514"/>
        <v>44076</v>
      </c>
      <c r="C16507">
        <v>2</v>
      </c>
      <c r="D16507" t="str">
        <f>VLOOKUP(C16507,'Справочник по тт'!$A$2:$C$5,3,FALSE)</f>
        <v>"Колибри"</v>
      </c>
      <c r="E16507" t="str">
        <f>IF(AND(C16507=1,B16507&lt;='Справочник по тт'!$D$1),'Справочник по тт'!$D$2,VLOOKUP(C16507,'Справочник по тт'!A:C,2,FALSE))</f>
        <v>"Колибри" ул. Широкая д.150</v>
      </c>
      <c r="F16507" s="2" t="str">
        <f t="shared" si="515"/>
        <v/>
      </c>
    </row>
    <row r="16508" spans="1:6" x14ac:dyDescent="0.25">
      <c r="A16508" s="3">
        <v>44076.791666666664</v>
      </c>
      <c r="B16508" s="14">
        <f t="shared" si="514"/>
        <v>44076</v>
      </c>
      <c r="C16508">
        <v>3</v>
      </c>
      <c r="D16508" t="str">
        <f>VLOOKUP(C16508,'Справочник по тт'!$A$2:$C$5,3,FALSE)</f>
        <v>"Парабола"</v>
      </c>
      <c r="E16508" t="str">
        <f>IF(AND(C16508=1,B16508&lt;='Справочник по тт'!$D$1),'Справочник по тт'!$D$2,VLOOKUP(C16508,'Справочник по тт'!A:C,2,FALSE))</f>
        <v>"Парабола" пр. Дмитриева д.6/1</v>
      </c>
      <c r="F16508" s="2" t="str">
        <f t="shared" si="515"/>
        <v/>
      </c>
    </row>
    <row r="16509" spans="1:6" x14ac:dyDescent="0.25">
      <c r="A16509" s="3">
        <v>44076.8125</v>
      </c>
      <c r="B16509" s="14">
        <f t="shared" si="514"/>
        <v>44076</v>
      </c>
      <c r="C16509">
        <v>4</v>
      </c>
      <c r="D16509" t="str">
        <f>VLOOKUP(C16509,'Справочник по тт'!$A$2:$C$5,3,FALSE)</f>
        <v>"Первый"</v>
      </c>
      <c r="E16509" t="str">
        <f>IF(AND(C16509=1,B16509&lt;='Справочник по тт'!$D$1),'Справочник по тт'!$D$2,VLOOKUP(C16509,'Справочник по тт'!A:C,2,FALSE))</f>
        <v>"Первый" ул. Пахоменко д.30</v>
      </c>
      <c r="F16509" s="2" t="str">
        <f t="shared" si="515"/>
        <v/>
      </c>
    </row>
    <row r="16510" spans="1:6" x14ac:dyDescent="0.25">
      <c r="A16510" s="14">
        <v>44076.833333333336</v>
      </c>
      <c r="B16510" s="14">
        <f t="shared" si="514"/>
        <v>44076</v>
      </c>
      <c r="C16510">
        <v>1</v>
      </c>
      <c r="D16510" t="str">
        <f>VLOOKUP(C16510,'Справочник по тт'!$A$2:$C$5,3,FALSE)</f>
        <v>"Шанс"</v>
      </c>
      <c r="E16510" t="str">
        <f>IF(AND(C16510=1,B16510&lt;='Справочник по тт'!$D$1),'Справочник по тт'!$D$2,VLOOKUP(C16510,'Справочник по тт'!A:C,2,FALSE))</f>
        <v>"Шанс" ул. Ленина д.21</v>
      </c>
      <c r="F16510" s="2" t="str">
        <f t="shared" si="515"/>
        <v/>
      </c>
    </row>
    <row r="16511" spans="1:6" x14ac:dyDescent="0.25">
      <c r="A16511" s="3">
        <v>44076.833333333336</v>
      </c>
      <c r="B16511" s="14">
        <f t="shared" si="514"/>
        <v>44076</v>
      </c>
      <c r="C16511">
        <v>2</v>
      </c>
      <c r="D16511" t="str">
        <f>VLOOKUP(C16511,'Справочник по тт'!$A$2:$C$5,3,FALSE)</f>
        <v>"Колибри"</v>
      </c>
      <c r="E16511" t="str">
        <f>IF(AND(C16511=1,B16511&lt;='Справочник по тт'!$D$1),'Справочник по тт'!$D$2,VLOOKUP(C16511,'Справочник по тт'!A:C,2,FALSE))</f>
        <v>"Колибри" ул. Широкая д.150</v>
      </c>
      <c r="F16511" s="2" t="str">
        <f t="shared" si="515"/>
        <v/>
      </c>
    </row>
    <row r="16512" spans="1:6" x14ac:dyDescent="0.25">
      <c r="A16512" s="3">
        <v>44076.833333333336</v>
      </c>
      <c r="B16512" s="14">
        <f t="shared" si="514"/>
        <v>44076</v>
      </c>
      <c r="C16512">
        <v>3</v>
      </c>
      <c r="D16512" t="str">
        <f>VLOOKUP(C16512,'Справочник по тт'!$A$2:$C$5,3,FALSE)</f>
        <v>"Парабола"</v>
      </c>
      <c r="E16512" t="str">
        <f>IF(AND(C16512=1,B16512&lt;='Справочник по тт'!$D$1),'Справочник по тт'!$D$2,VLOOKUP(C16512,'Справочник по тт'!A:C,2,FALSE))</f>
        <v>"Парабола" пр. Дмитриева д.6/1</v>
      </c>
      <c r="F16512" s="2" t="str">
        <f t="shared" si="515"/>
        <v/>
      </c>
    </row>
    <row r="16513" spans="1:6" x14ac:dyDescent="0.25">
      <c r="A16513" s="3">
        <v>44076.833333333336</v>
      </c>
      <c r="B16513" s="14">
        <f t="shared" si="514"/>
        <v>44076</v>
      </c>
      <c r="C16513">
        <v>4</v>
      </c>
      <c r="D16513" t="str">
        <f>VLOOKUP(C16513,'Справочник по тт'!$A$2:$C$5,3,FALSE)</f>
        <v>"Первый"</v>
      </c>
      <c r="E16513" t="str">
        <f>IF(AND(C16513=1,B16513&lt;='Справочник по тт'!$D$1),'Справочник по тт'!$D$2,VLOOKUP(C16513,'Справочник по тт'!A:C,2,FALSE))</f>
        <v>"Первый" ул. Пахоменко д.30</v>
      </c>
      <c r="F16513" s="2" t="str">
        <f t="shared" si="515"/>
        <v/>
      </c>
    </row>
    <row r="16514" spans="1:6" x14ac:dyDescent="0.25">
      <c r="A16514" s="14">
        <v>44076.875</v>
      </c>
      <c r="B16514" s="14">
        <f t="shared" ref="B16514:B16577" si="516">(TEXT(A16514,"ДД.ММ.ГГГГ"))*1</f>
        <v>44076</v>
      </c>
      <c r="C16514">
        <v>1</v>
      </c>
      <c r="D16514" t="str">
        <f>VLOOKUP(C16514,'Справочник по тт'!$A$2:$C$5,3,FALSE)</f>
        <v>"Шанс"</v>
      </c>
      <c r="E16514" t="str">
        <f>IF(AND(C16514=1,B16514&lt;='Справочник по тт'!$D$1),'Справочник по тт'!$D$2,VLOOKUP(C16514,'Справочник по тт'!A:C,2,FALSE))</f>
        <v>"Шанс" ул. Ленина д.21</v>
      </c>
      <c r="F16514" s="2" t="str">
        <f t="shared" si="515"/>
        <v/>
      </c>
    </row>
    <row r="16515" spans="1:6" x14ac:dyDescent="0.25">
      <c r="A16515" s="3">
        <v>44076.875</v>
      </c>
      <c r="B16515" s="14">
        <f t="shared" si="516"/>
        <v>44076</v>
      </c>
      <c r="C16515">
        <v>2</v>
      </c>
      <c r="D16515" t="str">
        <f>VLOOKUP(C16515,'Справочник по тт'!$A$2:$C$5,3,FALSE)</f>
        <v>"Колибри"</v>
      </c>
      <c r="E16515" t="str">
        <f>IF(AND(C16515=1,B16515&lt;='Справочник по тт'!$D$1),'Справочник по тт'!$D$2,VLOOKUP(C16515,'Справочник по тт'!A:C,2,FALSE))</f>
        <v>"Колибри" ул. Широкая д.150</v>
      </c>
      <c r="F16515" s="2" t="str">
        <f t="shared" ref="F16515:F16578" si="517">IF(B16515&lt;=$F$1,1,"")</f>
        <v/>
      </c>
    </row>
    <row r="16516" spans="1:6" x14ac:dyDescent="0.25">
      <c r="A16516" s="3">
        <v>44076.916666666664</v>
      </c>
      <c r="B16516" s="14">
        <f t="shared" si="516"/>
        <v>44076</v>
      </c>
      <c r="C16516">
        <v>3</v>
      </c>
      <c r="D16516" t="str">
        <f>VLOOKUP(C16516,'Справочник по тт'!$A$2:$C$5,3,FALSE)</f>
        <v>"Парабола"</v>
      </c>
      <c r="E16516" t="str">
        <f>IF(AND(C16516=1,B16516&lt;='Справочник по тт'!$D$1),'Справочник по тт'!$D$2,VLOOKUP(C16516,'Справочник по тт'!A:C,2,FALSE))</f>
        <v>"Парабола" пр. Дмитриева д.6/1</v>
      </c>
      <c r="F16516" s="2" t="str">
        <f t="shared" si="517"/>
        <v/>
      </c>
    </row>
    <row r="16517" spans="1:6" x14ac:dyDescent="0.25">
      <c r="A16517" s="3">
        <v>44076.999305555553</v>
      </c>
      <c r="B16517" s="14">
        <f t="shared" si="516"/>
        <v>44076</v>
      </c>
      <c r="C16517">
        <v>4</v>
      </c>
      <c r="D16517" t="str">
        <f>VLOOKUP(C16517,'Справочник по тт'!$A$2:$C$5,3,FALSE)</f>
        <v>"Первый"</v>
      </c>
      <c r="E16517" t="str">
        <f>IF(AND(C16517=1,B16517&lt;='Справочник по тт'!$D$1),'Справочник по тт'!$D$2,VLOOKUP(C16517,'Справочник по тт'!A:C,2,FALSE))</f>
        <v>"Первый" ул. Пахоменко д.30</v>
      </c>
      <c r="F16517" s="2" t="str">
        <f t="shared" si="517"/>
        <v/>
      </c>
    </row>
    <row r="16518" spans="1:6" x14ac:dyDescent="0.25">
      <c r="A16518" s="14">
        <v>44077</v>
      </c>
      <c r="B16518" s="14">
        <f t="shared" si="516"/>
        <v>44077</v>
      </c>
      <c r="C16518">
        <v>1</v>
      </c>
      <c r="D16518" t="str">
        <f>VLOOKUP(C16518,'Справочник по тт'!$A$2:$C$5,3,FALSE)</f>
        <v>"Шанс"</v>
      </c>
      <c r="E16518" t="str">
        <f>IF(AND(C16518=1,B16518&lt;='Справочник по тт'!$D$1),'Справочник по тт'!$D$2,VLOOKUP(C16518,'Справочник по тт'!A:C,2,FALSE))</f>
        <v>"Шанс" ул. Ленина д.21</v>
      </c>
      <c r="F16518" s="2" t="str">
        <f t="shared" si="517"/>
        <v/>
      </c>
    </row>
    <row r="16519" spans="1:6" x14ac:dyDescent="0.25">
      <c r="A16519" s="3">
        <v>44077.020833333336</v>
      </c>
      <c r="B16519" s="14">
        <f t="shared" si="516"/>
        <v>44077</v>
      </c>
      <c r="C16519">
        <v>2</v>
      </c>
      <c r="D16519" t="str">
        <f>VLOOKUP(C16519,'Справочник по тт'!$A$2:$C$5,3,FALSE)</f>
        <v>"Колибри"</v>
      </c>
      <c r="E16519" t="str">
        <f>IF(AND(C16519=1,B16519&lt;='Справочник по тт'!$D$1),'Справочник по тт'!$D$2,VLOOKUP(C16519,'Справочник по тт'!A:C,2,FALSE))</f>
        <v>"Колибри" ул. Широкая д.150</v>
      </c>
      <c r="F16519" s="2" t="str">
        <f t="shared" si="517"/>
        <v/>
      </c>
    </row>
    <row r="16520" spans="1:6" x14ac:dyDescent="0.25">
      <c r="A16520" s="3">
        <v>44077.083333333336</v>
      </c>
      <c r="B16520" s="14">
        <f t="shared" si="516"/>
        <v>44077</v>
      </c>
      <c r="C16520">
        <v>3</v>
      </c>
      <c r="D16520" t="str">
        <f>VLOOKUP(C16520,'Справочник по тт'!$A$2:$C$5,3,FALSE)</f>
        <v>"Парабола"</v>
      </c>
      <c r="E16520" t="str">
        <f>IF(AND(C16520=1,B16520&lt;='Справочник по тт'!$D$1),'Справочник по тт'!$D$2,VLOOKUP(C16520,'Справочник по тт'!A:C,2,FALSE))</f>
        <v>"Парабола" пр. Дмитриева д.6/1</v>
      </c>
      <c r="F16520" s="2" t="str">
        <f t="shared" si="517"/>
        <v/>
      </c>
    </row>
    <row r="16521" spans="1:6" x14ac:dyDescent="0.25">
      <c r="A16521" s="3">
        <v>44077.125</v>
      </c>
      <c r="B16521" s="14">
        <f t="shared" si="516"/>
        <v>44077</v>
      </c>
      <c r="C16521">
        <v>4</v>
      </c>
      <c r="D16521" t="str">
        <f>VLOOKUP(C16521,'Справочник по тт'!$A$2:$C$5,3,FALSE)</f>
        <v>"Первый"</v>
      </c>
      <c r="E16521" t="str">
        <f>IF(AND(C16521=1,B16521&lt;='Справочник по тт'!$D$1),'Справочник по тт'!$D$2,VLOOKUP(C16521,'Справочник по тт'!A:C,2,FALSE))</f>
        <v>"Первый" ул. Пахоменко д.30</v>
      </c>
      <c r="F16521" s="2" t="str">
        <f t="shared" si="517"/>
        <v/>
      </c>
    </row>
    <row r="16522" spans="1:6" x14ac:dyDescent="0.25">
      <c r="A16522" s="14">
        <v>44077.208333333336</v>
      </c>
      <c r="B16522" s="14">
        <f t="shared" si="516"/>
        <v>44077</v>
      </c>
      <c r="C16522">
        <v>1</v>
      </c>
      <c r="D16522" t="str">
        <f>VLOOKUP(C16522,'Справочник по тт'!$A$2:$C$5,3,FALSE)</f>
        <v>"Шанс"</v>
      </c>
      <c r="E16522" t="str">
        <f>IF(AND(C16522=1,B16522&lt;='Справочник по тт'!$D$1),'Справочник по тт'!$D$2,VLOOKUP(C16522,'Справочник по тт'!A:C,2,FALSE))</f>
        <v>"Шанс" ул. Ленина д.21</v>
      </c>
      <c r="F16522" s="2" t="str">
        <f t="shared" si="517"/>
        <v/>
      </c>
    </row>
    <row r="16523" spans="1:6" x14ac:dyDescent="0.25">
      <c r="A16523" s="3">
        <v>44077.25</v>
      </c>
      <c r="B16523" s="14">
        <f t="shared" si="516"/>
        <v>44077</v>
      </c>
      <c r="C16523">
        <v>2</v>
      </c>
      <c r="D16523" t="str">
        <f>VLOOKUP(C16523,'Справочник по тт'!$A$2:$C$5,3,FALSE)</f>
        <v>"Колибри"</v>
      </c>
      <c r="E16523" t="str">
        <f>IF(AND(C16523=1,B16523&lt;='Справочник по тт'!$D$1),'Справочник по тт'!$D$2,VLOOKUP(C16523,'Справочник по тт'!A:C,2,FALSE))</f>
        <v>"Колибри" ул. Широкая д.150</v>
      </c>
      <c r="F16523" s="2" t="str">
        <f t="shared" si="517"/>
        <v/>
      </c>
    </row>
    <row r="16524" spans="1:6" x14ac:dyDescent="0.25">
      <c r="A16524" s="3">
        <v>44077.291666666664</v>
      </c>
      <c r="B16524" s="14">
        <f t="shared" si="516"/>
        <v>44077</v>
      </c>
      <c r="C16524">
        <v>3</v>
      </c>
      <c r="D16524" t="str">
        <f>VLOOKUP(C16524,'Справочник по тт'!$A$2:$C$5,3,FALSE)</f>
        <v>"Парабола"</v>
      </c>
      <c r="E16524" t="str">
        <f>IF(AND(C16524=1,B16524&lt;='Справочник по тт'!$D$1),'Справочник по тт'!$D$2,VLOOKUP(C16524,'Справочник по тт'!A:C,2,FALSE))</f>
        <v>"Парабола" пр. Дмитриева д.6/1</v>
      </c>
      <c r="F16524" s="2" t="str">
        <f t="shared" si="517"/>
        <v/>
      </c>
    </row>
    <row r="16525" spans="1:6" x14ac:dyDescent="0.25">
      <c r="A16525" s="3">
        <v>44077.3125</v>
      </c>
      <c r="B16525" s="14">
        <f t="shared" si="516"/>
        <v>44077</v>
      </c>
      <c r="C16525">
        <v>4</v>
      </c>
      <c r="D16525" t="str">
        <f>VLOOKUP(C16525,'Справочник по тт'!$A$2:$C$5,3,FALSE)</f>
        <v>"Первый"</v>
      </c>
      <c r="E16525" t="str">
        <f>IF(AND(C16525=1,B16525&lt;='Справочник по тт'!$D$1),'Справочник по тт'!$D$2,VLOOKUP(C16525,'Справочник по тт'!A:C,2,FALSE))</f>
        <v>"Первый" ул. Пахоменко д.30</v>
      </c>
      <c r="F16525" s="2" t="str">
        <f t="shared" si="517"/>
        <v/>
      </c>
    </row>
    <row r="16526" spans="1:6" x14ac:dyDescent="0.25">
      <c r="A16526" s="14">
        <v>44077.3125</v>
      </c>
      <c r="B16526" s="14">
        <f t="shared" si="516"/>
        <v>44077</v>
      </c>
      <c r="C16526">
        <v>1</v>
      </c>
      <c r="D16526" t="str">
        <f>VLOOKUP(C16526,'Справочник по тт'!$A$2:$C$5,3,FALSE)</f>
        <v>"Шанс"</v>
      </c>
      <c r="E16526" t="str">
        <f>IF(AND(C16526=1,B16526&lt;='Справочник по тт'!$D$1),'Справочник по тт'!$D$2,VLOOKUP(C16526,'Справочник по тт'!A:C,2,FALSE))</f>
        <v>"Шанс" ул. Ленина д.21</v>
      </c>
      <c r="F16526" s="2" t="str">
        <f t="shared" si="517"/>
        <v/>
      </c>
    </row>
    <row r="16527" spans="1:6" x14ac:dyDescent="0.25">
      <c r="A16527" s="3">
        <v>44077.333333333336</v>
      </c>
      <c r="B16527" s="14">
        <f t="shared" si="516"/>
        <v>44077</v>
      </c>
      <c r="C16527">
        <v>2</v>
      </c>
      <c r="D16527" t="str">
        <f>VLOOKUP(C16527,'Справочник по тт'!$A$2:$C$5,3,FALSE)</f>
        <v>"Колибри"</v>
      </c>
      <c r="E16527" t="str">
        <f>IF(AND(C16527=1,B16527&lt;='Справочник по тт'!$D$1),'Справочник по тт'!$D$2,VLOOKUP(C16527,'Справочник по тт'!A:C,2,FALSE))</f>
        <v>"Колибри" ул. Широкая д.150</v>
      </c>
      <c r="F16527" s="2" t="str">
        <f t="shared" si="517"/>
        <v/>
      </c>
    </row>
    <row r="16528" spans="1:6" x14ac:dyDescent="0.25">
      <c r="A16528" s="3">
        <v>44077.333333333336</v>
      </c>
      <c r="B16528" s="14">
        <f t="shared" si="516"/>
        <v>44077</v>
      </c>
      <c r="C16528">
        <v>3</v>
      </c>
      <c r="D16528" t="str">
        <f>VLOOKUP(C16528,'Справочник по тт'!$A$2:$C$5,3,FALSE)</f>
        <v>"Парабола"</v>
      </c>
      <c r="E16528" t="str">
        <f>IF(AND(C16528=1,B16528&lt;='Справочник по тт'!$D$1),'Справочник по тт'!$D$2,VLOOKUP(C16528,'Справочник по тт'!A:C,2,FALSE))</f>
        <v>"Парабола" пр. Дмитриева д.6/1</v>
      </c>
      <c r="F16528" s="2" t="str">
        <f t="shared" si="517"/>
        <v/>
      </c>
    </row>
    <row r="16529" spans="1:6" x14ac:dyDescent="0.25">
      <c r="A16529" s="3">
        <v>44077.333333333336</v>
      </c>
      <c r="B16529" s="14">
        <f t="shared" si="516"/>
        <v>44077</v>
      </c>
      <c r="C16529">
        <v>4</v>
      </c>
      <c r="D16529" t="str">
        <f>VLOOKUP(C16529,'Справочник по тт'!$A$2:$C$5,3,FALSE)</f>
        <v>"Первый"</v>
      </c>
      <c r="E16529" t="str">
        <f>IF(AND(C16529=1,B16529&lt;='Справочник по тт'!$D$1),'Справочник по тт'!$D$2,VLOOKUP(C16529,'Справочник по тт'!A:C,2,FALSE))</f>
        <v>"Первый" ул. Пахоменко д.30</v>
      </c>
      <c r="F16529" s="2" t="str">
        <f t="shared" si="517"/>
        <v/>
      </c>
    </row>
    <row r="16530" spans="1:6" x14ac:dyDescent="0.25">
      <c r="A16530" s="14">
        <v>44077.333333333336</v>
      </c>
      <c r="B16530" s="14">
        <f t="shared" si="516"/>
        <v>44077</v>
      </c>
      <c r="C16530">
        <v>1</v>
      </c>
      <c r="D16530" t="str">
        <f>VLOOKUP(C16530,'Справочник по тт'!$A$2:$C$5,3,FALSE)</f>
        <v>"Шанс"</v>
      </c>
      <c r="E16530" t="str">
        <f>IF(AND(C16530=1,B16530&lt;='Справочник по тт'!$D$1),'Справочник по тт'!$D$2,VLOOKUP(C16530,'Справочник по тт'!A:C,2,FALSE))</f>
        <v>"Шанс" ул. Ленина д.21</v>
      </c>
      <c r="F16530" s="2" t="str">
        <f t="shared" si="517"/>
        <v/>
      </c>
    </row>
    <row r="16531" spans="1:6" x14ac:dyDescent="0.25">
      <c r="A16531" s="3">
        <v>44077.333333333336</v>
      </c>
      <c r="B16531" s="14">
        <f t="shared" si="516"/>
        <v>44077</v>
      </c>
      <c r="C16531">
        <v>2</v>
      </c>
      <c r="D16531" t="str">
        <f>VLOOKUP(C16531,'Справочник по тт'!$A$2:$C$5,3,FALSE)</f>
        <v>"Колибри"</v>
      </c>
      <c r="E16531" t="str">
        <f>IF(AND(C16531=1,B16531&lt;='Справочник по тт'!$D$1),'Справочник по тт'!$D$2,VLOOKUP(C16531,'Справочник по тт'!A:C,2,FALSE))</f>
        <v>"Колибри" ул. Широкая д.150</v>
      </c>
      <c r="F16531" s="2" t="str">
        <f t="shared" si="517"/>
        <v/>
      </c>
    </row>
    <row r="16532" spans="1:6" x14ac:dyDescent="0.25">
      <c r="A16532" s="3">
        <v>44077.333333333336</v>
      </c>
      <c r="B16532" s="14">
        <f t="shared" si="516"/>
        <v>44077</v>
      </c>
      <c r="C16532">
        <v>3</v>
      </c>
      <c r="D16532" t="str">
        <f>VLOOKUP(C16532,'Справочник по тт'!$A$2:$C$5,3,FALSE)</f>
        <v>"Парабола"</v>
      </c>
      <c r="E16532" t="str">
        <f>IF(AND(C16532=1,B16532&lt;='Справочник по тт'!$D$1),'Справочник по тт'!$D$2,VLOOKUP(C16532,'Справочник по тт'!A:C,2,FALSE))</f>
        <v>"Парабола" пр. Дмитриева д.6/1</v>
      </c>
      <c r="F16532" s="2" t="str">
        <f t="shared" si="517"/>
        <v/>
      </c>
    </row>
    <row r="16533" spans="1:6" x14ac:dyDescent="0.25">
      <c r="A16533" s="3">
        <v>44077.333333333336</v>
      </c>
      <c r="B16533" s="14">
        <f t="shared" si="516"/>
        <v>44077</v>
      </c>
      <c r="C16533">
        <v>4</v>
      </c>
      <c r="D16533" t="str">
        <f>VLOOKUP(C16533,'Справочник по тт'!$A$2:$C$5,3,FALSE)</f>
        <v>"Первый"</v>
      </c>
      <c r="E16533" t="str">
        <f>IF(AND(C16533=1,B16533&lt;='Справочник по тт'!$D$1),'Справочник по тт'!$D$2,VLOOKUP(C16533,'Справочник по тт'!A:C,2,FALSE))</f>
        <v>"Первый" ул. Пахоменко д.30</v>
      </c>
      <c r="F16533" s="2" t="str">
        <f t="shared" si="517"/>
        <v/>
      </c>
    </row>
    <row r="16534" spans="1:6" x14ac:dyDescent="0.25">
      <c r="A16534" s="3">
        <v>44077.333333333336</v>
      </c>
      <c r="B16534" s="14">
        <f t="shared" si="516"/>
        <v>44077</v>
      </c>
      <c r="C16534">
        <v>2</v>
      </c>
      <c r="D16534" t="str">
        <f>VLOOKUP(C16534,'Справочник по тт'!$A$2:$C$5,3,FALSE)</f>
        <v>"Колибри"</v>
      </c>
      <c r="E16534" t="str">
        <f>IF(AND(C16534=1,B16534&lt;='Справочник по тт'!$D$1),'Справочник по тт'!$D$2,VLOOKUP(C16534,'Справочник по тт'!A:C,2,FALSE))</f>
        <v>"Колибри" ул. Широкая д.150</v>
      </c>
      <c r="F16534" s="2" t="str">
        <f t="shared" si="517"/>
        <v/>
      </c>
    </row>
    <row r="16535" spans="1:6" x14ac:dyDescent="0.25">
      <c r="A16535" s="3">
        <v>44077.333333333336</v>
      </c>
      <c r="B16535" s="14">
        <f t="shared" si="516"/>
        <v>44077</v>
      </c>
      <c r="C16535">
        <v>2</v>
      </c>
      <c r="D16535" t="str">
        <f>VLOOKUP(C16535,'Справочник по тт'!$A$2:$C$5,3,FALSE)</f>
        <v>"Колибри"</v>
      </c>
      <c r="E16535" t="str">
        <f>IF(AND(C16535=1,B16535&lt;='Справочник по тт'!$D$1),'Справочник по тт'!$D$2,VLOOKUP(C16535,'Справочник по тт'!A:C,2,FALSE))</f>
        <v>"Колибри" ул. Широкая д.150</v>
      </c>
      <c r="F16535" s="2" t="str">
        <f t="shared" si="517"/>
        <v/>
      </c>
    </row>
    <row r="16536" spans="1:6" x14ac:dyDescent="0.25">
      <c r="A16536" s="3">
        <v>44077.375</v>
      </c>
      <c r="B16536" s="14">
        <f t="shared" si="516"/>
        <v>44077</v>
      </c>
      <c r="C16536">
        <v>2</v>
      </c>
      <c r="D16536" t="str">
        <f>VLOOKUP(C16536,'Справочник по тт'!$A$2:$C$5,3,FALSE)</f>
        <v>"Колибри"</v>
      </c>
      <c r="E16536" t="str">
        <f>IF(AND(C16536=1,B16536&lt;='Справочник по тт'!$D$1),'Справочник по тт'!$D$2,VLOOKUP(C16536,'Справочник по тт'!A:C,2,FALSE))</f>
        <v>"Колибри" ул. Широкая д.150</v>
      </c>
      <c r="F16536" s="2" t="str">
        <f t="shared" si="517"/>
        <v/>
      </c>
    </row>
    <row r="16537" spans="1:6" x14ac:dyDescent="0.25">
      <c r="A16537" s="3">
        <v>44077.375</v>
      </c>
      <c r="B16537" s="14">
        <f t="shared" si="516"/>
        <v>44077</v>
      </c>
      <c r="C16537">
        <v>2</v>
      </c>
      <c r="D16537" t="str">
        <f>VLOOKUP(C16537,'Справочник по тт'!$A$2:$C$5,3,FALSE)</f>
        <v>"Колибри"</v>
      </c>
      <c r="E16537" t="str">
        <f>IF(AND(C16537=1,B16537&lt;='Справочник по тт'!$D$1),'Справочник по тт'!$D$2,VLOOKUP(C16537,'Справочник по тт'!A:C,2,FALSE))</f>
        <v>"Колибри" ул. Широкая д.150</v>
      </c>
      <c r="F16537" s="2" t="str">
        <f t="shared" si="517"/>
        <v/>
      </c>
    </row>
    <row r="16538" spans="1:6" x14ac:dyDescent="0.25">
      <c r="A16538" s="3">
        <v>44077.375</v>
      </c>
      <c r="B16538" s="14">
        <f t="shared" si="516"/>
        <v>44077</v>
      </c>
      <c r="C16538">
        <v>2</v>
      </c>
      <c r="D16538" t="str">
        <f>VLOOKUP(C16538,'Справочник по тт'!$A$2:$C$5,3,FALSE)</f>
        <v>"Колибри"</v>
      </c>
      <c r="E16538" t="str">
        <f>IF(AND(C16538=1,B16538&lt;='Справочник по тт'!$D$1),'Справочник по тт'!$D$2,VLOOKUP(C16538,'Справочник по тт'!A:C,2,FALSE))</f>
        <v>"Колибри" ул. Широкая д.150</v>
      </c>
      <c r="F16538" s="2" t="str">
        <f t="shared" si="517"/>
        <v/>
      </c>
    </row>
    <row r="16539" spans="1:6" x14ac:dyDescent="0.25">
      <c r="A16539" s="3">
        <v>44077.375</v>
      </c>
      <c r="B16539" s="14">
        <f t="shared" si="516"/>
        <v>44077</v>
      </c>
      <c r="C16539">
        <v>2</v>
      </c>
      <c r="D16539" t="str">
        <f>VLOOKUP(C16539,'Справочник по тт'!$A$2:$C$5,3,FALSE)</f>
        <v>"Колибри"</v>
      </c>
      <c r="E16539" t="str">
        <f>IF(AND(C16539=1,B16539&lt;='Справочник по тт'!$D$1),'Справочник по тт'!$D$2,VLOOKUP(C16539,'Справочник по тт'!A:C,2,FALSE))</f>
        <v>"Колибри" ул. Широкая д.150</v>
      </c>
      <c r="F16539" s="2" t="str">
        <f t="shared" si="517"/>
        <v/>
      </c>
    </row>
    <row r="16540" spans="1:6" x14ac:dyDescent="0.25">
      <c r="A16540" s="3">
        <v>44077.375</v>
      </c>
      <c r="B16540" s="14">
        <f t="shared" si="516"/>
        <v>44077</v>
      </c>
      <c r="C16540">
        <v>2</v>
      </c>
      <c r="D16540" t="str">
        <f>VLOOKUP(C16540,'Справочник по тт'!$A$2:$C$5,3,FALSE)</f>
        <v>"Колибри"</v>
      </c>
      <c r="E16540" t="str">
        <f>IF(AND(C16540=1,B16540&lt;='Справочник по тт'!$D$1),'Справочник по тт'!$D$2,VLOOKUP(C16540,'Справочник по тт'!A:C,2,FALSE))</f>
        <v>"Колибри" ул. Широкая д.150</v>
      </c>
      <c r="F16540" s="2" t="str">
        <f t="shared" si="517"/>
        <v/>
      </c>
    </row>
    <row r="16541" spans="1:6" x14ac:dyDescent="0.25">
      <c r="A16541" s="3">
        <v>44077.375</v>
      </c>
      <c r="B16541" s="14">
        <f t="shared" si="516"/>
        <v>44077</v>
      </c>
      <c r="C16541">
        <v>2</v>
      </c>
      <c r="D16541" t="str">
        <f>VLOOKUP(C16541,'Справочник по тт'!$A$2:$C$5,3,FALSE)</f>
        <v>"Колибри"</v>
      </c>
      <c r="E16541" t="str">
        <f>IF(AND(C16541=1,B16541&lt;='Справочник по тт'!$D$1),'Справочник по тт'!$D$2,VLOOKUP(C16541,'Справочник по тт'!A:C,2,FALSE))</f>
        <v>"Колибри" ул. Широкая д.150</v>
      </c>
      <c r="F16541" s="2" t="str">
        <f t="shared" si="517"/>
        <v/>
      </c>
    </row>
    <row r="16542" spans="1:6" x14ac:dyDescent="0.25">
      <c r="A16542" s="3">
        <v>44077.375</v>
      </c>
      <c r="B16542" s="14">
        <f t="shared" si="516"/>
        <v>44077</v>
      </c>
      <c r="C16542">
        <v>2</v>
      </c>
      <c r="D16542" t="str">
        <f>VLOOKUP(C16542,'Справочник по тт'!$A$2:$C$5,3,FALSE)</f>
        <v>"Колибри"</v>
      </c>
      <c r="E16542" t="str">
        <f>IF(AND(C16542=1,B16542&lt;='Справочник по тт'!$D$1),'Справочник по тт'!$D$2,VLOOKUP(C16542,'Справочник по тт'!A:C,2,FALSE))</f>
        <v>"Колибри" ул. Широкая д.150</v>
      </c>
      <c r="F16542" s="2" t="str">
        <f t="shared" si="517"/>
        <v/>
      </c>
    </row>
    <row r="16543" spans="1:6" x14ac:dyDescent="0.25">
      <c r="A16543" s="3">
        <v>44077.375</v>
      </c>
      <c r="B16543" s="14">
        <f t="shared" si="516"/>
        <v>44077</v>
      </c>
      <c r="C16543">
        <v>2</v>
      </c>
      <c r="D16543" t="str">
        <f>VLOOKUP(C16543,'Справочник по тт'!$A$2:$C$5,3,FALSE)</f>
        <v>"Колибри"</v>
      </c>
      <c r="E16543" t="str">
        <f>IF(AND(C16543=1,B16543&lt;='Справочник по тт'!$D$1),'Справочник по тт'!$D$2,VLOOKUP(C16543,'Справочник по тт'!A:C,2,FALSE))</f>
        <v>"Колибри" ул. Широкая д.150</v>
      </c>
      <c r="F16543" s="2" t="str">
        <f t="shared" si="517"/>
        <v/>
      </c>
    </row>
    <row r="16544" spans="1:6" x14ac:dyDescent="0.25">
      <c r="A16544" s="3">
        <v>44077.375</v>
      </c>
      <c r="B16544" s="14">
        <f t="shared" si="516"/>
        <v>44077</v>
      </c>
      <c r="C16544">
        <v>2</v>
      </c>
      <c r="D16544" t="str">
        <f>VLOOKUP(C16544,'Справочник по тт'!$A$2:$C$5,3,FALSE)</f>
        <v>"Колибри"</v>
      </c>
      <c r="E16544" t="str">
        <f>IF(AND(C16544=1,B16544&lt;='Справочник по тт'!$D$1),'Справочник по тт'!$D$2,VLOOKUP(C16544,'Справочник по тт'!A:C,2,FALSE))</f>
        <v>"Колибри" ул. Широкая д.150</v>
      </c>
      <c r="F16544" s="2" t="str">
        <f t="shared" si="517"/>
        <v/>
      </c>
    </row>
    <row r="16545" spans="1:6" x14ac:dyDescent="0.25">
      <c r="A16545" s="3">
        <v>44077.375</v>
      </c>
      <c r="B16545" s="14">
        <f t="shared" si="516"/>
        <v>44077</v>
      </c>
      <c r="C16545">
        <v>2</v>
      </c>
      <c r="D16545" t="str">
        <f>VLOOKUP(C16545,'Справочник по тт'!$A$2:$C$5,3,FALSE)</f>
        <v>"Колибри"</v>
      </c>
      <c r="E16545" t="str">
        <f>IF(AND(C16545=1,B16545&lt;='Справочник по тт'!$D$1),'Справочник по тт'!$D$2,VLOOKUP(C16545,'Справочник по тт'!A:C,2,FALSE))</f>
        <v>"Колибри" ул. Широкая д.150</v>
      </c>
      <c r="F16545" s="2" t="str">
        <f t="shared" si="517"/>
        <v/>
      </c>
    </row>
    <row r="16546" spans="1:6" x14ac:dyDescent="0.25">
      <c r="A16546" s="3">
        <v>44077.375</v>
      </c>
      <c r="B16546" s="14">
        <f t="shared" si="516"/>
        <v>44077</v>
      </c>
      <c r="C16546">
        <v>2</v>
      </c>
      <c r="D16546" t="str">
        <f>VLOOKUP(C16546,'Справочник по тт'!$A$2:$C$5,3,FALSE)</f>
        <v>"Колибри"</v>
      </c>
      <c r="E16546" t="str">
        <f>IF(AND(C16546=1,B16546&lt;='Справочник по тт'!$D$1),'Справочник по тт'!$D$2,VLOOKUP(C16546,'Справочник по тт'!A:C,2,FALSE))</f>
        <v>"Колибри" ул. Широкая д.150</v>
      </c>
      <c r="F16546" s="2" t="str">
        <f t="shared" si="517"/>
        <v/>
      </c>
    </row>
    <row r="16547" spans="1:6" x14ac:dyDescent="0.25">
      <c r="A16547" s="3">
        <v>44077.375</v>
      </c>
      <c r="B16547" s="14">
        <f t="shared" si="516"/>
        <v>44077</v>
      </c>
      <c r="C16547">
        <v>2</v>
      </c>
      <c r="D16547" t="str">
        <f>VLOOKUP(C16547,'Справочник по тт'!$A$2:$C$5,3,FALSE)</f>
        <v>"Колибри"</v>
      </c>
      <c r="E16547" t="str">
        <f>IF(AND(C16547=1,B16547&lt;='Справочник по тт'!$D$1),'Справочник по тт'!$D$2,VLOOKUP(C16547,'Справочник по тт'!A:C,2,FALSE))</f>
        <v>"Колибри" ул. Широкая д.150</v>
      </c>
      <c r="F16547" s="2" t="str">
        <f t="shared" si="517"/>
        <v/>
      </c>
    </row>
    <row r="16548" spans="1:6" x14ac:dyDescent="0.25">
      <c r="A16548" s="3">
        <v>44077.375</v>
      </c>
      <c r="B16548" s="14">
        <f t="shared" si="516"/>
        <v>44077</v>
      </c>
      <c r="C16548">
        <v>2</v>
      </c>
      <c r="D16548" t="str">
        <f>VLOOKUP(C16548,'Справочник по тт'!$A$2:$C$5,3,FALSE)</f>
        <v>"Колибри"</v>
      </c>
      <c r="E16548" t="str">
        <f>IF(AND(C16548=1,B16548&lt;='Справочник по тт'!$D$1),'Справочник по тт'!$D$2,VLOOKUP(C16548,'Справочник по тт'!A:C,2,FALSE))</f>
        <v>"Колибри" ул. Широкая д.150</v>
      </c>
      <c r="F16548" s="2" t="str">
        <f t="shared" si="517"/>
        <v/>
      </c>
    </row>
    <row r="16549" spans="1:6" x14ac:dyDescent="0.25">
      <c r="A16549" s="3">
        <v>44077.375</v>
      </c>
      <c r="B16549" s="14">
        <f t="shared" si="516"/>
        <v>44077</v>
      </c>
      <c r="C16549">
        <v>2</v>
      </c>
      <c r="D16549" t="str">
        <f>VLOOKUP(C16549,'Справочник по тт'!$A$2:$C$5,3,FALSE)</f>
        <v>"Колибри"</v>
      </c>
      <c r="E16549" t="str">
        <f>IF(AND(C16549=1,B16549&lt;='Справочник по тт'!$D$1),'Справочник по тт'!$D$2,VLOOKUP(C16549,'Справочник по тт'!A:C,2,FALSE))</f>
        <v>"Колибри" ул. Широкая д.150</v>
      </c>
      <c r="F16549" s="2" t="str">
        <f t="shared" si="517"/>
        <v/>
      </c>
    </row>
    <row r="16550" spans="1:6" x14ac:dyDescent="0.25">
      <c r="A16550" s="3">
        <v>44077.375</v>
      </c>
      <c r="B16550" s="14">
        <f t="shared" si="516"/>
        <v>44077</v>
      </c>
      <c r="C16550">
        <v>2</v>
      </c>
      <c r="D16550" t="str">
        <f>VLOOKUP(C16550,'Справочник по тт'!$A$2:$C$5,3,FALSE)</f>
        <v>"Колибри"</v>
      </c>
      <c r="E16550" t="str">
        <f>IF(AND(C16550=1,B16550&lt;='Справочник по тт'!$D$1),'Справочник по тт'!$D$2,VLOOKUP(C16550,'Справочник по тт'!A:C,2,FALSE))</f>
        <v>"Колибри" ул. Широкая д.150</v>
      </c>
      <c r="F16550" s="2" t="str">
        <f t="shared" si="517"/>
        <v/>
      </c>
    </row>
    <row r="16551" spans="1:6" x14ac:dyDescent="0.25">
      <c r="A16551" s="3">
        <v>44077.375</v>
      </c>
      <c r="B16551" s="14">
        <f t="shared" si="516"/>
        <v>44077</v>
      </c>
      <c r="C16551">
        <v>2</v>
      </c>
      <c r="D16551" t="str">
        <f>VLOOKUP(C16551,'Справочник по тт'!$A$2:$C$5,3,FALSE)</f>
        <v>"Колибри"</v>
      </c>
      <c r="E16551" t="str">
        <f>IF(AND(C16551=1,B16551&lt;='Справочник по тт'!$D$1),'Справочник по тт'!$D$2,VLOOKUP(C16551,'Справочник по тт'!A:C,2,FALSE))</f>
        <v>"Колибри" ул. Широкая д.150</v>
      </c>
      <c r="F16551" s="2" t="str">
        <f t="shared" si="517"/>
        <v/>
      </c>
    </row>
    <row r="16552" spans="1:6" x14ac:dyDescent="0.25">
      <c r="A16552" s="3">
        <v>44077.375</v>
      </c>
      <c r="B16552" s="14">
        <f t="shared" si="516"/>
        <v>44077</v>
      </c>
      <c r="C16552">
        <v>2</v>
      </c>
      <c r="D16552" t="str">
        <f>VLOOKUP(C16552,'Справочник по тт'!$A$2:$C$5,3,FALSE)</f>
        <v>"Колибри"</v>
      </c>
      <c r="E16552" t="str">
        <f>IF(AND(C16552=1,B16552&lt;='Справочник по тт'!$D$1),'Справочник по тт'!$D$2,VLOOKUP(C16552,'Справочник по тт'!A:C,2,FALSE))</f>
        <v>"Колибри" ул. Широкая д.150</v>
      </c>
      <c r="F16552" s="2" t="str">
        <f t="shared" si="517"/>
        <v/>
      </c>
    </row>
    <row r="16553" spans="1:6" x14ac:dyDescent="0.25">
      <c r="A16553" s="3">
        <v>44077.375</v>
      </c>
      <c r="B16553" s="14">
        <f t="shared" si="516"/>
        <v>44077</v>
      </c>
      <c r="C16553">
        <v>2</v>
      </c>
      <c r="D16553" t="str">
        <f>VLOOKUP(C16553,'Справочник по тт'!$A$2:$C$5,3,FALSE)</f>
        <v>"Колибри"</v>
      </c>
      <c r="E16553" t="str">
        <f>IF(AND(C16553=1,B16553&lt;='Справочник по тт'!$D$1),'Справочник по тт'!$D$2,VLOOKUP(C16553,'Справочник по тт'!A:C,2,FALSE))</f>
        <v>"Колибри" ул. Широкая д.150</v>
      </c>
      <c r="F16553" s="2" t="str">
        <f t="shared" si="517"/>
        <v/>
      </c>
    </row>
    <row r="16554" spans="1:6" x14ac:dyDescent="0.25">
      <c r="A16554" s="3">
        <v>44077.375</v>
      </c>
      <c r="B16554" s="14">
        <f t="shared" si="516"/>
        <v>44077</v>
      </c>
      <c r="C16554">
        <v>2</v>
      </c>
      <c r="D16554" t="str">
        <f>VLOOKUP(C16554,'Справочник по тт'!$A$2:$C$5,3,FALSE)</f>
        <v>"Колибри"</v>
      </c>
      <c r="E16554" t="str">
        <f>IF(AND(C16554=1,B16554&lt;='Справочник по тт'!$D$1),'Справочник по тт'!$D$2,VLOOKUP(C16554,'Справочник по тт'!A:C,2,FALSE))</f>
        <v>"Колибри" ул. Широкая д.150</v>
      </c>
      <c r="F16554" s="2" t="str">
        <f t="shared" si="517"/>
        <v/>
      </c>
    </row>
    <row r="16555" spans="1:6" x14ac:dyDescent="0.25">
      <c r="A16555" s="3">
        <v>44077.375</v>
      </c>
      <c r="B16555" s="14">
        <f t="shared" si="516"/>
        <v>44077</v>
      </c>
      <c r="C16555">
        <v>2</v>
      </c>
      <c r="D16555" t="str">
        <f>VLOOKUP(C16555,'Справочник по тт'!$A$2:$C$5,3,FALSE)</f>
        <v>"Колибри"</v>
      </c>
      <c r="E16555" t="str">
        <f>IF(AND(C16555=1,B16555&lt;='Справочник по тт'!$D$1),'Справочник по тт'!$D$2,VLOOKUP(C16555,'Справочник по тт'!A:C,2,FALSE))</f>
        <v>"Колибри" ул. Широкая д.150</v>
      </c>
      <c r="F16555" s="2" t="str">
        <f t="shared" si="517"/>
        <v/>
      </c>
    </row>
    <row r="16556" spans="1:6" x14ac:dyDescent="0.25">
      <c r="A16556" s="3">
        <v>44077.375</v>
      </c>
      <c r="B16556" s="14">
        <f t="shared" si="516"/>
        <v>44077</v>
      </c>
      <c r="C16556">
        <v>2</v>
      </c>
      <c r="D16556" t="str">
        <f>VLOOKUP(C16556,'Справочник по тт'!$A$2:$C$5,3,FALSE)</f>
        <v>"Колибри"</v>
      </c>
      <c r="E16556" t="str">
        <f>IF(AND(C16556=1,B16556&lt;='Справочник по тт'!$D$1),'Справочник по тт'!$D$2,VLOOKUP(C16556,'Справочник по тт'!A:C,2,FALSE))</f>
        <v>"Колибри" ул. Широкая д.150</v>
      </c>
      <c r="F16556" s="2" t="str">
        <f t="shared" si="517"/>
        <v/>
      </c>
    </row>
    <row r="16557" spans="1:6" x14ac:dyDescent="0.25">
      <c r="A16557" s="3">
        <v>44077.375</v>
      </c>
      <c r="B16557" s="14">
        <f t="shared" si="516"/>
        <v>44077</v>
      </c>
      <c r="C16557">
        <v>2</v>
      </c>
      <c r="D16557" t="str">
        <f>VLOOKUP(C16557,'Справочник по тт'!$A$2:$C$5,3,FALSE)</f>
        <v>"Колибри"</v>
      </c>
      <c r="E16557" t="str">
        <f>IF(AND(C16557=1,B16557&lt;='Справочник по тт'!$D$1),'Справочник по тт'!$D$2,VLOOKUP(C16557,'Справочник по тт'!A:C,2,FALSE))</f>
        <v>"Колибри" ул. Широкая д.150</v>
      </c>
      <c r="F16557" s="2" t="str">
        <f t="shared" si="517"/>
        <v/>
      </c>
    </row>
    <row r="16558" spans="1:6" x14ac:dyDescent="0.25">
      <c r="A16558" s="3">
        <v>44077.375</v>
      </c>
      <c r="B16558" s="14">
        <f t="shared" si="516"/>
        <v>44077</v>
      </c>
      <c r="C16558">
        <v>2</v>
      </c>
      <c r="D16558" t="str">
        <f>VLOOKUP(C16558,'Справочник по тт'!$A$2:$C$5,3,FALSE)</f>
        <v>"Колибри"</v>
      </c>
      <c r="E16558" t="str">
        <f>IF(AND(C16558=1,B16558&lt;='Справочник по тт'!$D$1),'Справочник по тт'!$D$2,VLOOKUP(C16558,'Справочник по тт'!A:C,2,FALSE))</f>
        <v>"Колибри" ул. Широкая д.150</v>
      </c>
      <c r="F16558" s="2" t="str">
        <f t="shared" si="517"/>
        <v/>
      </c>
    </row>
    <row r="16559" spans="1:6" x14ac:dyDescent="0.25">
      <c r="A16559" s="3">
        <v>44077.375</v>
      </c>
      <c r="B16559" s="14">
        <f t="shared" si="516"/>
        <v>44077</v>
      </c>
      <c r="C16559">
        <v>2</v>
      </c>
      <c r="D16559" t="str">
        <f>VLOOKUP(C16559,'Справочник по тт'!$A$2:$C$5,3,FALSE)</f>
        <v>"Колибри"</v>
      </c>
      <c r="E16559" t="str">
        <f>IF(AND(C16559=1,B16559&lt;='Справочник по тт'!$D$1),'Справочник по тт'!$D$2,VLOOKUP(C16559,'Справочник по тт'!A:C,2,FALSE))</f>
        <v>"Колибри" ул. Широкая д.150</v>
      </c>
      <c r="F16559" s="2" t="str">
        <f t="shared" si="517"/>
        <v/>
      </c>
    </row>
    <row r="16560" spans="1:6" x14ac:dyDescent="0.25">
      <c r="A16560" s="3">
        <v>44077.375</v>
      </c>
      <c r="B16560" s="14">
        <f t="shared" si="516"/>
        <v>44077</v>
      </c>
      <c r="C16560">
        <v>2</v>
      </c>
      <c r="D16560" t="str">
        <f>VLOOKUP(C16560,'Справочник по тт'!$A$2:$C$5,3,FALSE)</f>
        <v>"Колибри"</v>
      </c>
      <c r="E16560" t="str">
        <f>IF(AND(C16560=1,B16560&lt;='Справочник по тт'!$D$1),'Справочник по тт'!$D$2,VLOOKUP(C16560,'Справочник по тт'!A:C,2,FALSE))</f>
        <v>"Колибри" ул. Широкая д.150</v>
      </c>
      <c r="F16560" s="2" t="str">
        <f t="shared" si="517"/>
        <v/>
      </c>
    </row>
    <row r="16561" spans="1:6" x14ac:dyDescent="0.25">
      <c r="A16561" s="3">
        <v>44077.375</v>
      </c>
      <c r="B16561" s="14">
        <f t="shared" si="516"/>
        <v>44077</v>
      </c>
      <c r="C16561">
        <v>2</v>
      </c>
      <c r="D16561" t="str">
        <f>VLOOKUP(C16561,'Справочник по тт'!$A$2:$C$5,3,FALSE)</f>
        <v>"Колибри"</v>
      </c>
      <c r="E16561" t="str">
        <f>IF(AND(C16561=1,B16561&lt;='Справочник по тт'!$D$1),'Справочник по тт'!$D$2,VLOOKUP(C16561,'Справочник по тт'!A:C,2,FALSE))</f>
        <v>"Колибри" ул. Широкая д.150</v>
      </c>
      <c r="F16561" s="2" t="str">
        <f t="shared" si="517"/>
        <v/>
      </c>
    </row>
    <row r="16562" spans="1:6" x14ac:dyDescent="0.25">
      <c r="A16562" s="3">
        <v>44077.375</v>
      </c>
      <c r="B16562" s="14">
        <f t="shared" si="516"/>
        <v>44077</v>
      </c>
      <c r="C16562">
        <v>2</v>
      </c>
      <c r="D16562" t="str">
        <f>VLOOKUP(C16562,'Справочник по тт'!$A$2:$C$5,3,FALSE)</f>
        <v>"Колибри"</v>
      </c>
      <c r="E16562" t="str">
        <f>IF(AND(C16562=1,B16562&lt;='Справочник по тт'!$D$1),'Справочник по тт'!$D$2,VLOOKUP(C16562,'Справочник по тт'!A:C,2,FALSE))</f>
        <v>"Колибри" ул. Широкая д.150</v>
      </c>
      <c r="F16562" s="2" t="str">
        <f t="shared" si="517"/>
        <v/>
      </c>
    </row>
    <row r="16563" spans="1:6" x14ac:dyDescent="0.25">
      <c r="A16563" s="3">
        <v>44077.375</v>
      </c>
      <c r="B16563" s="14">
        <f t="shared" si="516"/>
        <v>44077</v>
      </c>
      <c r="C16563">
        <v>2</v>
      </c>
      <c r="D16563" t="str">
        <f>VLOOKUP(C16563,'Справочник по тт'!$A$2:$C$5,3,FALSE)</f>
        <v>"Колибри"</v>
      </c>
      <c r="E16563" t="str">
        <f>IF(AND(C16563=1,B16563&lt;='Справочник по тт'!$D$1),'Справочник по тт'!$D$2,VLOOKUP(C16563,'Справочник по тт'!A:C,2,FALSE))</f>
        <v>"Колибри" ул. Широкая д.150</v>
      </c>
      <c r="F16563" s="2" t="str">
        <f t="shared" si="517"/>
        <v/>
      </c>
    </row>
    <row r="16564" spans="1:6" x14ac:dyDescent="0.25">
      <c r="A16564" s="3">
        <v>44077.375</v>
      </c>
      <c r="B16564" s="14">
        <f t="shared" si="516"/>
        <v>44077</v>
      </c>
      <c r="C16564">
        <v>2</v>
      </c>
      <c r="D16564" t="str">
        <f>VLOOKUP(C16564,'Справочник по тт'!$A$2:$C$5,3,FALSE)</f>
        <v>"Колибри"</v>
      </c>
      <c r="E16564" t="str">
        <f>IF(AND(C16564=1,B16564&lt;='Справочник по тт'!$D$1),'Справочник по тт'!$D$2,VLOOKUP(C16564,'Справочник по тт'!A:C,2,FALSE))</f>
        <v>"Колибри" ул. Широкая д.150</v>
      </c>
      <c r="F16564" s="2" t="str">
        <f t="shared" si="517"/>
        <v/>
      </c>
    </row>
    <row r="16565" spans="1:6" x14ac:dyDescent="0.25">
      <c r="A16565" s="3">
        <v>44077.375</v>
      </c>
      <c r="B16565" s="14">
        <f t="shared" si="516"/>
        <v>44077</v>
      </c>
      <c r="C16565">
        <v>2</v>
      </c>
      <c r="D16565" t="str">
        <f>VLOOKUP(C16565,'Справочник по тт'!$A$2:$C$5,3,FALSE)</f>
        <v>"Колибри"</v>
      </c>
      <c r="E16565" t="str">
        <f>IF(AND(C16565=1,B16565&lt;='Справочник по тт'!$D$1),'Справочник по тт'!$D$2,VLOOKUP(C16565,'Справочник по тт'!A:C,2,FALSE))</f>
        <v>"Колибри" ул. Широкая д.150</v>
      </c>
      <c r="F16565" s="2" t="str">
        <f t="shared" si="517"/>
        <v/>
      </c>
    </row>
    <row r="16566" spans="1:6" x14ac:dyDescent="0.25">
      <c r="A16566" s="3">
        <v>44077.375</v>
      </c>
      <c r="B16566" s="14">
        <f t="shared" si="516"/>
        <v>44077</v>
      </c>
      <c r="C16566">
        <v>2</v>
      </c>
      <c r="D16566" t="str">
        <f>VLOOKUP(C16566,'Справочник по тт'!$A$2:$C$5,3,FALSE)</f>
        <v>"Колибри"</v>
      </c>
      <c r="E16566" t="str">
        <f>IF(AND(C16566=1,B16566&lt;='Справочник по тт'!$D$1),'Справочник по тт'!$D$2,VLOOKUP(C16566,'Справочник по тт'!A:C,2,FALSE))</f>
        <v>"Колибри" ул. Широкая д.150</v>
      </c>
      <c r="F16566" s="2" t="str">
        <f t="shared" si="517"/>
        <v/>
      </c>
    </row>
    <row r="16567" spans="1:6" x14ac:dyDescent="0.25">
      <c r="A16567" s="3">
        <v>44077.375</v>
      </c>
      <c r="B16567" s="14">
        <f t="shared" si="516"/>
        <v>44077</v>
      </c>
      <c r="C16567">
        <v>2</v>
      </c>
      <c r="D16567" t="str">
        <f>VLOOKUP(C16567,'Справочник по тт'!$A$2:$C$5,3,FALSE)</f>
        <v>"Колибри"</v>
      </c>
      <c r="E16567" t="str">
        <f>IF(AND(C16567=1,B16567&lt;='Справочник по тт'!$D$1),'Справочник по тт'!$D$2,VLOOKUP(C16567,'Справочник по тт'!A:C,2,FALSE))</f>
        <v>"Колибри" ул. Широкая д.150</v>
      </c>
      <c r="F16567" s="2" t="str">
        <f t="shared" si="517"/>
        <v/>
      </c>
    </row>
    <row r="16568" spans="1:6" x14ac:dyDescent="0.25">
      <c r="A16568" s="3">
        <v>44077.375</v>
      </c>
      <c r="B16568" s="14">
        <f t="shared" si="516"/>
        <v>44077</v>
      </c>
      <c r="C16568">
        <v>2</v>
      </c>
      <c r="D16568" t="str">
        <f>VLOOKUP(C16568,'Справочник по тт'!$A$2:$C$5,3,FALSE)</f>
        <v>"Колибри"</v>
      </c>
      <c r="E16568" t="str">
        <f>IF(AND(C16568=1,B16568&lt;='Справочник по тт'!$D$1),'Справочник по тт'!$D$2,VLOOKUP(C16568,'Справочник по тт'!A:C,2,FALSE))</f>
        <v>"Колибри" ул. Широкая д.150</v>
      </c>
      <c r="F16568" s="2" t="str">
        <f t="shared" si="517"/>
        <v/>
      </c>
    </row>
    <row r="16569" spans="1:6" x14ac:dyDescent="0.25">
      <c r="A16569" s="3">
        <v>44077.375</v>
      </c>
      <c r="B16569" s="14">
        <f t="shared" si="516"/>
        <v>44077</v>
      </c>
      <c r="C16569">
        <v>2</v>
      </c>
      <c r="D16569" t="str">
        <f>VLOOKUP(C16569,'Справочник по тт'!$A$2:$C$5,3,FALSE)</f>
        <v>"Колибри"</v>
      </c>
      <c r="E16569" t="str">
        <f>IF(AND(C16569=1,B16569&lt;='Справочник по тт'!$D$1),'Справочник по тт'!$D$2,VLOOKUP(C16569,'Справочник по тт'!A:C,2,FALSE))</f>
        <v>"Колибри" ул. Широкая д.150</v>
      </c>
      <c r="F16569" s="2" t="str">
        <f t="shared" si="517"/>
        <v/>
      </c>
    </row>
    <row r="16570" spans="1:6" x14ac:dyDescent="0.25">
      <c r="A16570" s="3">
        <v>44077.416666666664</v>
      </c>
      <c r="B16570" s="14">
        <f t="shared" si="516"/>
        <v>44077</v>
      </c>
      <c r="C16570">
        <v>2</v>
      </c>
      <c r="D16570" t="str">
        <f>VLOOKUP(C16570,'Справочник по тт'!$A$2:$C$5,3,FALSE)</f>
        <v>"Колибри"</v>
      </c>
      <c r="E16570" t="str">
        <f>IF(AND(C16570=1,B16570&lt;='Справочник по тт'!$D$1),'Справочник по тт'!$D$2,VLOOKUP(C16570,'Справочник по тт'!A:C,2,FALSE))</f>
        <v>"Колибри" ул. Широкая д.150</v>
      </c>
      <c r="F16570" s="2" t="str">
        <f t="shared" si="517"/>
        <v/>
      </c>
    </row>
    <row r="16571" spans="1:6" x14ac:dyDescent="0.25">
      <c r="A16571" s="3">
        <v>44077.416666666664</v>
      </c>
      <c r="B16571" s="14">
        <f t="shared" si="516"/>
        <v>44077</v>
      </c>
      <c r="C16571">
        <v>2</v>
      </c>
      <c r="D16571" t="str">
        <f>VLOOKUP(C16571,'Справочник по тт'!$A$2:$C$5,3,FALSE)</f>
        <v>"Колибри"</v>
      </c>
      <c r="E16571" t="str">
        <f>IF(AND(C16571=1,B16571&lt;='Справочник по тт'!$D$1),'Справочник по тт'!$D$2,VLOOKUP(C16571,'Справочник по тт'!A:C,2,FALSE))</f>
        <v>"Колибри" ул. Широкая д.150</v>
      </c>
      <c r="F16571" s="2" t="str">
        <f t="shared" si="517"/>
        <v/>
      </c>
    </row>
    <row r="16572" spans="1:6" x14ac:dyDescent="0.25">
      <c r="A16572" s="3">
        <v>44077.416666666664</v>
      </c>
      <c r="B16572" s="14">
        <f t="shared" si="516"/>
        <v>44077</v>
      </c>
      <c r="C16572">
        <v>2</v>
      </c>
      <c r="D16572" t="str">
        <f>VLOOKUP(C16572,'Справочник по тт'!$A$2:$C$5,3,FALSE)</f>
        <v>"Колибри"</v>
      </c>
      <c r="E16572" t="str">
        <f>IF(AND(C16572=1,B16572&lt;='Справочник по тт'!$D$1),'Справочник по тт'!$D$2,VLOOKUP(C16572,'Справочник по тт'!A:C,2,FALSE))</f>
        <v>"Колибри" ул. Широкая д.150</v>
      </c>
      <c r="F16572" s="2" t="str">
        <f t="shared" si="517"/>
        <v/>
      </c>
    </row>
    <row r="16573" spans="1:6" x14ac:dyDescent="0.25">
      <c r="A16573" s="3">
        <v>44077.416666666664</v>
      </c>
      <c r="B16573" s="14">
        <f t="shared" si="516"/>
        <v>44077</v>
      </c>
      <c r="C16573">
        <v>2</v>
      </c>
      <c r="D16573" t="str">
        <f>VLOOKUP(C16573,'Справочник по тт'!$A$2:$C$5,3,FALSE)</f>
        <v>"Колибри"</v>
      </c>
      <c r="E16573" t="str">
        <f>IF(AND(C16573=1,B16573&lt;='Справочник по тт'!$D$1),'Справочник по тт'!$D$2,VLOOKUP(C16573,'Справочник по тт'!A:C,2,FALSE))</f>
        <v>"Колибри" ул. Широкая д.150</v>
      </c>
      <c r="F16573" s="2" t="str">
        <f t="shared" si="517"/>
        <v/>
      </c>
    </row>
    <row r="16574" spans="1:6" x14ac:dyDescent="0.25">
      <c r="A16574" s="3">
        <v>44077.416666666664</v>
      </c>
      <c r="B16574" s="14">
        <f t="shared" si="516"/>
        <v>44077</v>
      </c>
      <c r="C16574">
        <v>2</v>
      </c>
      <c r="D16574" t="str">
        <f>VLOOKUP(C16574,'Справочник по тт'!$A$2:$C$5,3,FALSE)</f>
        <v>"Колибри"</v>
      </c>
      <c r="E16574" t="str">
        <f>IF(AND(C16574=1,B16574&lt;='Справочник по тт'!$D$1),'Справочник по тт'!$D$2,VLOOKUP(C16574,'Справочник по тт'!A:C,2,FALSE))</f>
        <v>"Колибри" ул. Широкая д.150</v>
      </c>
      <c r="F16574" s="2" t="str">
        <f t="shared" si="517"/>
        <v/>
      </c>
    </row>
    <row r="16575" spans="1:6" x14ac:dyDescent="0.25">
      <c r="A16575" s="3">
        <v>44077.416666666664</v>
      </c>
      <c r="B16575" s="14">
        <f t="shared" si="516"/>
        <v>44077</v>
      </c>
      <c r="C16575">
        <v>2</v>
      </c>
      <c r="D16575" t="str">
        <f>VLOOKUP(C16575,'Справочник по тт'!$A$2:$C$5,3,FALSE)</f>
        <v>"Колибри"</v>
      </c>
      <c r="E16575" t="str">
        <f>IF(AND(C16575=1,B16575&lt;='Справочник по тт'!$D$1),'Справочник по тт'!$D$2,VLOOKUP(C16575,'Справочник по тт'!A:C,2,FALSE))</f>
        <v>"Колибри" ул. Широкая д.150</v>
      </c>
      <c r="F16575" s="2" t="str">
        <f t="shared" si="517"/>
        <v/>
      </c>
    </row>
    <row r="16576" spans="1:6" x14ac:dyDescent="0.25">
      <c r="A16576" s="3">
        <v>44077.416666666664</v>
      </c>
      <c r="B16576" s="14">
        <f t="shared" si="516"/>
        <v>44077</v>
      </c>
      <c r="C16576">
        <v>2</v>
      </c>
      <c r="D16576" t="str">
        <f>VLOOKUP(C16576,'Справочник по тт'!$A$2:$C$5,3,FALSE)</f>
        <v>"Колибри"</v>
      </c>
      <c r="E16576" t="str">
        <f>IF(AND(C16576=1,B16576&lt;='Справочник по тт'!$D$1),'Справочник по тт'!$D$2,VLOOKUP(C16576,'Справочник по тт'!A:C,2,FALSE))</f>
        <v>"Колибри" ул. Широкая д.150</v>
      </c>
      <c r="F16576" s="2" t="str">
        <f t="shared" si="517"/>
        <v/>
      </c>
    </row>
    <row r="16577" spans="1:6" x14ac:dyDescent="0.25">
      <c r="A16577" s="3">
        <v>44077.416666666664</v>
      </c>
      <c r="B16577" s="14">
        <f t="shared" si="516"/>
        <v>44077</v>
      </c>
      <c r="C16577">
        <v>2</v>
      </c>
      <c r="D16577" t="str">
        <f>VLOOKUP(C16577,'Справочник по тт'!$A$2:$C$5,3,FALSE)</f>
        <v>"Колибри"</v>
      </c>
      <c r="E16577" t="str">
        <f>IF(AND(C16577=1,B16577&lt;='Справочник по тт'!$D$1),'Справочник по тт'!$D$2,VLOOKUP(C16577,'Справочник по тт'!A:C,2,FALSE))</f>
        <v>"Колибри" ул. Широкая д.150</v>
      </c>
      <c r="F16577" s="2" t="str">
        <f t="shared" si="517"/>
        <v/>
      </c>
    </row>
    <row r="16578" spans="1:6" x14ac:dyDescent="0.25">
      <c r="A16578" s="3">
        <v>44077.416666666664</v>
      </c>
      <c r="B16578" s="14">
        <f t="shared" ref="B16578:B16641" si="518">(TEXT(A16578,"ДД.ММ.ГГГГ"))*1</f>
        <v>44077</v>
      </c>
      <c r="C16578">
        <v>2</v>
      </c>
      <c r="D16578" t="str">
        <f>VLOOKUP(C16578,'Справочник по тт'!$A$2:$C$5,3,FALSE)</f>
        <v>"Колибри"</v>
      </c>
      <c r="E16578" t="str">
        <f>IF(AND(C16578=1,B16578&lt;='Справочник по тт'!$D$1),'Справочник по тт'!$D$2,VLOOKUP(C16578,'Справочник по тт'!A:C,2,FALSE))</f>
        <v>"Колибри" ул. Широкая д.150</v>
      </c>
      <c r="F16578" s="2" t="str">
        <f t="shared" si="517"/>
        <v/>
      </c>
    </row>
    <row r="16579" spans="1:6" x14ac:dyDescent="0.25">
      <c r="A16579" s="3">
        <v>44077.416666666664</v>
      </c>
      <c r="B16579" s="14">
        <f t="shared" si="518"/>
        <v>44077</v>
      </c>
      <c r="C16579">
        <v>2</v>
      </c>
      <c r="D16579" t="str">
        <f>VLOOKUP(C16579,'Справочник по тт'!$A$2:$C$5,3,FALSE)</f>
        <v>"Колибри"</v>
      </c>
      <c r="E16579" t="str">
        <f>IF(AND(C16579=1,B16579&lt;='Справочник по тт'!$D$1),'Справочник по тт'!$D$2,VLOOKUP(C16579,'Справочник по тт'!A:C,2,FALSE))</f>
        <v>"Колибри" ул. Широкая д.150</v>
      </c>
      <c r="F16579" s="2" t="str">
        <f t="shared" ref="F16579:F16642" si="519">IF(B16579&lt;=$F$1,1,"")</f>
        <v/>
      </c>
    </row>
    <row r="16580" spans="1:6" x14ac:dyDescent="0.25">
      <c r="A16580" s="3">
        <v>44077.416666666664</v>
      </c>
      <c r="B16580" s="14">
        <f t="shared" si="518"/>
        <v>44077</v>
      </c>
      <c r="C16580">
        <v>2</v>
      </c>
      <c r="D16580" t="str">
        <f>VLOOKUP(C16580,'Справочник по тт'!$A$2:$C$5,3,FALSE)</f>
        <v>"Колибри"</v>
      </c>
      <c r="E16580" t="str">
        <f>IF(AND(C16580=1,B16580&lt;='Справочник по тт'!$D$1),'Справочник по тт'!$D$2,VLOOKUP(C16580,'Справочник по тт'!A:C,2,FALSE))</f>
        <v>"Колибри" ул. Широкая д.150</v>
      </c>
      <c r="F16580" s="2" t="str">
        <f t="shared" si="519"/>
        <v/>
      </c>
    </row>
    <row r="16581" spans="1:6" x14ac:dyDescent="0.25">
      <c r="A16581" s="3">
        <v>44077.416666666664</v>
      </c>
      <c r="B16581" s="14">
        <f t="shared" si="518"/>
        <v>44077</v>
      </c>
      <c r="C16581">
        <v>2</v>
      </c>
      <c r="D16581" t="str">
        <f>VLOOKUP(C16581,'Справочник по тт'!$A$2:$C$5,3,FALSE)</f>
        <v>"Колибри"</v>
      </c>
      <c r="E16581" t="str">
        <f>IF(AND(C16581=1,B16581&lt;='Справочник по тт'!$D$1),'Справочник по тт'!$D$2,VLOOKUP(C16581,'Справочник по тт'!A:C,2,FALSE))</f>
        <v>"Колибри" ул. Широкая д.150</v>
      </c>
      <c r="F16581" s="2" t="str">
        <f t="shared" si="519"/>
        <v/>
      </c>
    </row>
    <row r="16582" spans="1:6" x14ac:dyDescent="0.25">
      <c r="A16582" s="3">
        <v>44077.416666666664</v>
      </c>
      <c r="B16582" s="14">
        <f t="shared" si="518"/>
        <v>44077</v>
      </c>
      <c r="C16582">
        <v>2</v>
      </c>
      <c r="D16582" t="str">
        <f>VLOOKUP(C16582,'Справочник по тт'!$A$2:$C$5,3,FALSE)</f>
        <v>"Колибри"</v>
      </c>
      <c r="E16582" t="str">
        <f>IF(AND(C16582=1,B16582&lt;='Справочник по тт'!$D$1),'Справочник по тт'!$D$2,VLOOKUP(C16582,'Справочник по тт'!A:C,2,FALSE))</f>
        <v>"Колибри" ул. Широкая д.150</v>
      </c>
      <c r="F16582" s="2" t="str">
        <f t="shared" si="519"/>
        <v/>
      </c>
    </row>
    <row r="16583" spans="1:6" x14ac:dyDescent="0.25">
      <c r="A16583" s="3">
        <v>44077.416666666664</v>
      </c>
      <c r="B16583" s="14">
        <f t="shared" si="518"/>
        <v>44077</v>
      </c>
      <c r="C16583">
        <v>2</v>
      </c>
      <c r="D16583" t="str">
        <f>VLOOKUP(C16583,'Справочник по тт'!$A$2:$C$5,3,FALSE)</f>
        <v>"Колибри"</v>
      </c>
      <c r="E16583" t="str">
        <f>IF(AND(C16583=1,B16583&lt;='Справочник по тт'!$D$1),'Справочник по тт'!$D$2,VLOOKUP(C16583,'Справочник по тт'!A:C,2,FALSE))</f>
        <v>"Колибри" ул. Широкая д.150</v>
      </c>
      <c r="F16583" s="2" t="str">
        <f t="shared" si="519"/>
        <v/>
      </c>
    </row>
    <row r="16584" spans="1:6" x14ac:dyDescent="0.25">
      <c r="A16584" s="3">
        <v>44077.416666666664</v>
      </c>
      <c r="B16584" s="14">
        <f t="shared" si="518"/>
        <v>44077</v>
      </c>
      <c r="C16584">
        <v>2</v>
      </c>
      <c r="D16584" t="str">
        <f>VLOOKUP(C16584,'Справочник по тт'!$A$2:$C$5,3,FALSE)</f>
        <v>"Колибри"</v>
      </c>
      <c r="E16584" t="str">
        <f>IF(AND(C16584=1,B16584&lt;='Справочник по тт'!$D$1),'Справочник по тт'!$D$2,VLOOKUP(C16584,'Справочник по тт'!A:C,2,FALSE))</f>
        <v>"Колибри" ул. Широкая д.150</v>
      </c>
      <c r="F16584" s="2" t="str">
        <f t="shared" si="519"/>
        <v/>
      </c>
    </row>
    <row r="16585" spans="1:6" x14ac:dyDescent="0.25">
      <c r="A16585" s="3">
        <v>44077.416666666664</v>
      </c>
      <c r="B16585" s="14">
        <f t="shared" si="518"/>
        <v>44077</v>
      </c>
      <c r="C16585">
        <v>2</v>
      </c>
      <c r="D16585" t="str">
        <f>VLOOKUP(C16585,'Справочник по тт'!$A$2:$C$5,3,FALSE)</f>
        <v>"Колибри"</v>
      </c>
      <c r="E16585" t="str">
        <f>IF(AND(C16585=1,B16585&lt;='Справочник по тт'!$D$1),'Справочник по тт'!$D$2,VLOOKUP(C16585,'Справочник по тт'!A:C,2,FALSE))</f>
        <v>"Колибри" ул. Широкая д.150</v>
      </c>
      <c r="F16585" s="2" t="str">
        <f t="shared" si="519"/>
        <v/>
      </c>
    </row>
    <row r="16586" spans="1:6" x14ac:dyDescent="0.25">
      <c r="A16586" s="3">
        <v>44077.416666666664</v>
      </c>
      <c r="B16586" s="14">
        <f t="shared" si="518"/>
        <v>44077</v>
      </c>
      <c r="C16586">
        <v>2</v>
      </c>
      <c r="D16586" t="str">
        <f>VLOOKUP(C16586,'Справочник по тт'!$A$2:$C$5,3,FALSE)</f>
        <v>"Колибри"</v>
      </c>
      <c r="E16586" t="str">
        <f>IF(AND(C16586=1,B16586&lt;='Справочник по тт'!$D$1),'Справочник по тт'!$D$2,VLOOKUP(C16586,'Справочник по тт'!A:C,2,FALSE))</f>
        <v>"Колибри" ул. Широкая д.150</v>
      </c>
      <c r="F16586" s="2" t="str">
        <f t="shared" si="519"/>
        <v/>
      </c>
    </row>
    <row r="16587" spans="1:6" x14ac:dyDescent="0.25">
      <c r="A16587" s="3">
        <v>44077.416666666664</v>
      </c>
      <c r="B16587" s="14">
        <f t="shared" si="518"/>
        <v>44077</v>
      </c>
      <c r="C16587">
        <v>2</v>
      </c>
      <c r="D16587" t="str">
        <f>VLOOKUP(C16587,'Справочник по тт'!$A$2:$C$5,3,FALSE)</f>
        <v>"Колибри"</v>
      </c>
      <c r="E16587" t="str">
        <f>IF(AND(C16587=1,B16587&lt;='Справочник по тт'!$D$1),'Справочник по тт'!$D$2,VLOOKUP(C16587,'Справочник по тт'!A:C,2,FALSE))</f>
        <v>"Колибри" ул. Широкая д.150</v>
      </c>
      <c r="F16587" s="2" t="str">
        <f t="shared" si="519"/>
        <v/>
      </c>
    </row>
    <row r="16588" spans="1:6" x14ac:dyDescent="0.25">
      <c r="A16588" s="3">
        <v>44077.416666666664</v>
      </c>
      <c r="B16588" s="14">
        <f t="shared" si="518"/>
        <v>44077</v>
      </c>
      <c r="C16588">
        <v>2</v>
      </c>
      <c r="D16588" t="str">
        <f>VLOOKUP(C16588,'Справочник по тт'!$A$2:$C$5,3,FALSE)</f>
        <v>"Колибри"</v>
      </c>
      <c r="E16588" t="str">
        <f>IF(AND(C16588=1,B16588&lt;='Справочник по тт'!$D$1),'Справочник по тт'!$D$2,VLOOKUP(C16588,'Справочник по тт'!A:C,2,FALSE))</f>
        <v>"Колибри" ул. Широкая д.150</v>
      </c>
      <c r="F16588" s="2" t="str">
        <f t="shared" si="519"/>
        <v/>
      </c>
    </row>
    <row r="16589" spans="1:6" x14ac:dyDescent="0.25">
      <c r="A16589" s="3">
        <v>44077.4375</v>
      </c>
      <c r="B16589" s="14">
        <f t="shared" si="518"/>
        <v>44077</v>
      </c>
      <c r="C16589">
        <v>2</v>
      </c>
      <c r="D16589" t="str">
        <f>VLOOKUP(C16589,'Справочник по тт'!$A$2:$C$5,3,FALSE)</f>
        <v>"Колибри"</v>
      </c>
      <c r="E16589" t="str">
        <f>IF(AND(C16589=1,B16589&lt;='Справочник по тт'!$D$1),'Справочник по тт'!$D$2,VLOOKUP(C16589,'Справочник по тт'!A:C,2,FALSE))</f>
        <v>"Колибри" ул. Широкая д.150</v>
      </c>
      <c r="F16589" s="2" t="str">
        <f t="shared" si="519"/>
        <v/>
      </c>
    </row>
    <row r="16590" spans="1:6" x14ac:dyDescent="0.25">
      <c r="A16590" s="3">
        <v>44077.458333333336</v>
      </c>
      <c r="B16590" s="14">
        <f t="shared" si="518"/>
        <v>44077</v>
      </c>
      <c r="C16590">
        <v>2</v>
      </c>
      <c r="D16590" t="str">
        <f>VLOOKUP(C16590,'Справочник по тт'!$A$2:$C$5,3,FALSE)</f>
        <v>"Колибри"</v>
      </c>
      <c r="E16590" t="str">
        <f>IF(AND(C16590=1,B16590&lt;='Справочник по тт'!$D$1),'Справочник по тт'!$D$2,VLOOKUP(C16590,'Справочник по тт'!A:C,2,FALSE))</f>
        <v>"Колибри" ул. Широкая д.150</v>
      </c>
      <c r="F16590" s="2" t="str">
        <f t="shared" si="519"/>
        <v/>
      </c>
    </row>
    <row r="16591" spans="1:6" x14ac:dyDescent="0.25">
      <c r="A16591" s="3">
        <v>44077.458333333336</v>
      </c>
      <c r="B16591" s="14">
        <f t="shared" si="518"/>
        <v>44077</v>
      </c>
      <c r="C16591">
        <v>2</v>
      </c>
      <c r="D16591" t="str">
        <f>VLOOKUP(C16591,'Справочник по тт'!$A$2:$C$5,3,FALSE)</f>
        <v>"Колибри"</v>
      </c>
      <c r="E16591" t="str">
        <f>IF(AND(C16591=1,B16591&lt;='Справочник по тт'!$D$1),'Справочник по тт'!$D$2,VLOOKUP(C16591,'Справочник по тт'!A:C,2,FALSE))</f>
        <v>"Колибри" ул. Широкая д.150</v>
      </c>
      <c r="F16591" s="2" t="str">
        <f t="shared" si="519"/>
        <v/>
      </c>
    </row>
    <row r="16592" spans="1:6" x14ac:dyDescent="0.25">
      <c r="A16592" s="3">
        <v>44077.458333333336</v>
      </c>
      <c r="B16592" s="14">
        <f t="shared" si="518"/>
        <v>44077</v>
      </c>
      <c r="C16592">
        <v>2</v>
      </c>
      <c r="D16592" t="str">
        <f>VLOOKUP(C16592,'Справочник по тт'!$A$2:$C$5,3,FALSE)</f>
        <v>"Колибри"</v>
      </c>
      <c r="E16592" t="str">
        <f>IF(AND(C16592=1,B16592&lt;='Справочник по тт'!$D$1),'Справочник по тт'!$D$2,VLOOKUP(C16592,'Справочник по тт'!A:C,2,FALSE))</f>
        <v>"Колибри" ул. Широкая д.150</v>
      </c>
      <c r="F16592" s="2" t="str">
        <f t="shared" si="519"/>
        <v/>
      </c>
    </row>
    <row r="16593" spans="1:6" x14ac:dyDescent="0.25">
      <c r="A16593" s="3">
        <v>44077.458333333336</v>
      </c>
      <c r="B16593" s="14">
        <f t="shared" si="518"/>
        <v>44077</v>
      </c>
      <c r="C16593">
        <v>2</v>
      </c>
      <c r="D16593" t="str">
        <f>VLOOKUP(C16593,'Справочник по тт'!$A$2:$C$5,3,FALSE)</f>
        <v>"Колибри"</v>
      </c>
      <c r="E16593" t="str">
        <f>IF(AND(C16593=1,B16593&lt;='Справочник по тт'!$D$1),'Справочник по тт'!$D$2,VLOOKUP(C16593,'Справочник по тт'!A:C,2,FALSE))</f>
        <v>"Колибри" ул. Широкая д.150</v>
      </c>
      <c r="F16593" s="2" t="str">
        <f t="shared" si="519"/>
        <v/>
      </c>
    </row>
    <row r="16594" spans="1:6" x14ac:dyDescent="0.25">
      <c r="A16594" s="3">
        <v>44077.458333333336</v>
      </c>
      <c r="B16594" s="14">
        <f t="shared" si="518"/>
        <v>44077</v>
      </c>
      <c r="C16594">
        <v>2</v>
      </c>
      <c r="D16594" t="str">
        <f>VLOOKUP(C16594,'Справочник по тт'!$A$2:$C$5,3,FALSE)</f>
        <v>"Колибри"</v>
      </c>
      <c r="E16594" t="str">
        <f>IF(AND(C16594=1,B16594&lt;='Справочник по тт'!$D$1),'Справочник по тт'!$D$2,VLOOKUP(C16594,'Справочник по тт'!A:C,2,FALSE))</f>
        <v>"Колибри" ул. Широкая д.150</v>
      </c>
      <c r="F16594" s="2" t="str">
        <f t="shared" si="519"/>
        <v/>
      </c>
    </row>
    <row r="16595" spans="1:6" x14ac:dyDescent="0.25">
      <c r="A16595" s="3">
        <v>44077.458333333336</v>
      </c>
      <c r="B16595" s="14">
        <f t="shared" si="518"/>
        <v>44077</v>
      </c>
      <c r="C16595">
        <v>2</v>
      </c>
      <c r="D16595" t="str">
        <f>VLOOKUP(C16595,'Справочник по тт'!$A$2:$C$5,3,FALSE)</f>
        <v>"Колибри"</v>
      </c>
      <c r="E16595" t="str">
        <f>IF(AND(C16595=1,B16595&lt;='Справочник по тт'!$D$1),'Справочник по тт'!$D$2,VLOOKUP(C16595,'Справочник по тт'!A:C,2,FALSE))</f>
        <v>"Колибри" ул. Широкая д.150</v>
      </c>
      <c r="F16595" s="2" t="str">
        <f t="shared" si="519"/>
        <v/>
      </c>
    </row>
    <row r="16596" spans="1:6" x14ac:dyDescent="0.25">
      <c r="A16596" s="3">
        <v>44077.458333333336</v>
      </c>
      <c r="B16596" s="14">
        <f t="shared" si="518"/>
        <v>44077</v>
      </c>
      <c r="C16596">
        <v>2</v>
      </c>
      <c r="D16596" t="str">
        <f>VLOOKUP(C16596,'Справочник по тт'!$A$2:$C$5,3,FALSE)</f>
        <v>"Колибри"</v>
      </c>
      <c r="E16596" t="str">
        <f>IF(AND(C16596=1,B16596&lt;='Справочник по тт'!$D$1),'Справочник по тт'!$D$2,VLOOKUP(C16596,'Справочник по тт'!A:C,2,FALSE))</f>
        <v>"Колибри" ул. Широкая д.150</v>
      </c>
      <c r="F16596" s="2" t="str">
        <f t="shared" si="519"/>
        <v/>
      </c>
    </row>
    <row r="16597" spans="1:6" x14ac:dyDescent="0.25">
      <c r="A16597" s="3">
        <v>44077.458333333336</v>
      </c>
      <c r="B16597" s="14">
        <f t="shared" si="518"/>
        <v>44077</v>
      </c>
      <c r="C16597">
        <v>2</v>
      </c>
      <c r="D16597" t="str">
        <f>VLOOKUP(C16597,'Справочник по тт'!$A$2:$C$5,3,FALSE)</f>
        <v>"Колибри"</v>
      </c>
      <c r="E16597" t="str">
        <f>IF(AND(C16597=1,B16597&lt;='Справочник по тт'!$D$1),'Справочник по тт'!$D$2,VLOOKUP(C16597,'Справочник по тт'!A:C,2,FALSE))</f>
        <v>"Колибри" ул. Широкая д.150</v>
      </c>
      <c r="F16597" s="2" t="str">
        <f t="shared" si="519"/>
        <v/>
      </c>
    </row>
    <row r="16598" spans="1:6" x14ac:dyDescent="0.25">
      <c r="A16598" s="3">
        <v>44077.458333333336</v>
      </c>
      <c r="B16598" s="14">
        <f t="shared" si="518"/>
        <v>44077</v>
      </c>
      <c r="C16598">
        <v>2</v>
      </c>
      <c r="D16598" t="str">
        <f>VLOOKUP(C16598,'Справочник по тт'!$A$2:$C$5,3,FALSE)</f>
        <v>"Колибри"</v>
      </c>
      <c r="E16598" t="str">
        <f>IF(AND(C16598=1,B16598&lt;='Справочник по тт'!$D$1),'Справочник по тт'!$D$2,VLOOKUP(C16598,'Справочник по тт'!A:C,2,FALSE))</f>
        <v>"Колибри" ул. Широкая д.150</v>
      </c>
      <c r="F16598" s="2" t="str">
        <f t="shared" si="519"/>
        <v/>
      </c>
    </row>
    <row r="16599" spans="1:6" x14ac:dyDescent="0.25">
      <c r="A16599" s="3">
        <v>44077.5</v>
      </c>
      <c r="B16599" s="14">
        <f t="shared" si="518"/>
        <v>44077</v>
      </c>
      <c r="C16599">
        <v>2</v>
      </c>
      <c r="D16599" t="str">
        <f>VLOOKUP(C16599,'Справочник по тт'!$A$2:$C$5,3,FALSE)</f>
        <v>"Колибри"</v>
      </c>
      <c r="E16599" t="str">
        <f>IF(AND(C16599=1,B16599&lt;='Справочник по тт'!$D$1),'Справочник по тт'!$D$2,VLOOKUP(C16599,'Справочник по тт'!A:C,2,FALSE))</f>
        <v>"Колибри" ул. Широкая д.150</v>
      </c>
      <c r="F16599" s="2" t="str">
        <f t="shared" si="519"/>
        <v/>
      </c>
    </row>
    <row r="16600" spans="1:6" x14ac:dyDescent="0.25">
      <c r="A16600" s="3">
        <v>44077.5</v>
      </c>
      <c r="B16600" s="14">
        <f t="shared" si="518"/>
        <v>44077</v>
      </c>
      <c r="C16600">
        <v>2</v>
      </c>
      <c r="D16600" t="str">
        <f>VLOOKUP(C16600,'Справочник по тт'!$A$2:$C$5,3,FALSE)</f>
        <v>"Колибри"</v>
      </c>
      <c r="E16600" t="str">
        <f>IF(AND(C16600=1,B16600&lt;='Справочник по тт'!$D$1),'Справочник по тт'!$D$2,VLOOKUP(C16600,'Справочник по тт'!A:C,2,FALSE))</f>
        <v>"Колибри" ул. Широкая д.150</v>
      </c>
      <c r="F16600" s="2" t="str">
        <f t="shared" si="519"/>
        <v/>
      </c>
    </row>
    <row r="16601" spans="1:6" x14ac:dyDescent="0.25">
      <c r="A16601" s="3">
        <v>44077.5</v>
      </c>
      <c r="B16601" s="14">
        <f t="shared" si="518"/>
        <v>44077</v>
      </c>
      <c r="C16601">
        <v>2</v>
      </c>
      <c r="D16601" t="str">
        <f>VLOOKUP(C16601,'Справочник по тт'!$A$2:$C$5,3,FALSE)</f>
        <v>"Колибри"</v>
      </c>
      <c r="E16601" t="str">
        <f>IF(AND(C16601=1,B16601&lt;='Справочник по тт'!$D$1),'Справочник по тт'!$D$2,VLOOKUP(C16601,'Справочник по тт'!A:C,2,FALSE))</f>
        <v>"Колибри" ул. Широкая д.150</v>
      </c>
      <c r="F16601" s="2" t="str">
        <f t="shared" si="519"/>
        <v/>
      </c>
    </row>
    <row r="16602" spans="1:6" x14ac:dyDescent="0.25">
      <c r="A16602" s="3">
        <v>44077.5</v>
      </c>
      <c r="B16602" s="14">
        <f t="shared" si="518"/>
        <v>44077</v>
      </c>
      <c r="C16602">
        <v>2</v>
      </c>
      <c r="D16602" t="str">
        <f>VLOOKUP(C16602,'Справочник по тт'!$A$2:$C$5,3,FALSE)</f>
        <v>"Колибри"</v>
      </c>
      <c r="E16602" t="str">
        <f>IF(AND(C16602=1,B16602&lt;='Справочник по тт'!$D$1),'Справочник по тт'!$D$2,VLOOKUP(C16602,'Справочник по тт'!A:C,2,FALSE))</f>
        <v>"Колибри" ул. Широкая д.150</v>
      </c>
      <c r="F16602" s="2" t="str">
        <f t="shared" si="519"/>
        <v/>
      </c>
    </row>
    <row r="16603" spans="1:6" x14ac:dyDescent="0.25">
      <c r="A16603" s="3">
        <v>44077.5</v>
      </c>
      <c r="B16603" s="14">
        <f t="shared" si="518"/>
        <v>44077</v>
      </c>
      <c r="C16603">
        <v>2</v>
      </c>
      <c r="D16603" t="str">
        <f>VLOOKUP(C16603,'Справочник по тт'!$A$2:$C$5,3,FALSE)</f>
        <v>"Колибри"</v>
      </c>
      <c r="E16603" t="str">
        <f>IF(AND(C16603=1,B16603&lt;='Справочник по тт'!$D$1),'Справочник по тт'!$D$2,VLOOKUP(C16603,'Справочник по тт'!A:C,2,FALSE))</f>
        <v>"Колибри" ул. Широкая д.150</v>
      </c>
      <c r="F16603" s="2" t="str">
        <f t="shared" si="519"/>
        <v/>
      </c>
    </row>
    <row r="16604" spans="1:6" x14ac:dyDescent="0.25">
      <c r="A16604" s="3">
        <v>44077.520833333336</v>
      </c>
      <c r="B16604" s="14">
        <f t="shared" si="518"/>
        <v>44077</v>
      </c>
      <c r="C16604">
        <v>2</v>
      </c>
      <c r="D16604" t="str">
        <f>VLOOKUP(C16604,'Справочник по тт'!$A$2:$C$5,3,FALSE)</f>
        <v>"Колибри"</v>
      </c>
      <c r="E16604" t="str">
        <f>IF(AND(C16604=1,B16604&lt;='Справочник по тт'!$D$1),'Справочник по тт'!$D$2,VLOOKUP(C16604,'Справочник по тт'!A:C,2,FALSE))</f>
        <v>"Колибри" ул. Широкая д.150</v>
      </c>
      <c r="F16604" s="2" t="str">
        <f t="shared" si="519"/>
        <v/>
      </c>
    </row>
    <row r="16605" spans="1:6" x14ac:dyDescent="0.25">
      <c r="A16605" s="3">
        <v>44077.541666666664</v>
      </c>
      <c r="B16605" s="14">
        <f t="shared" si="518"/>
        <v>44077</v>
      </c>
      <c r="C16605">
        <v>2</v>
      </c>
      <c r="D16605" t="str">
        <f>VLOOKUP(C16605,'Справочник по тт'!$A$2:$C$5,3,FALSE)</f>
        <v>"Колибри"</v>
      </c>
      <c r="E16605" t="str">
        <f>IF(AND(C16605=1,B16605&lt;='Справочник по тт'!$D$1),'Справочник по тт'!$D$2,VLOOKUP(C16605,'Справочник по тт'!A:C,2,FALSE))</f>
        <v>"Колибри" ул. Широкая д.150</v>
      </c>
      <c r="F16605" s="2" t="str">
        <f t="shared" si="519"/>
        <v/>
      </c>
    </row>
    <row r="16606" spans="1:6" x14ac:dyDescent="0.25">
      <c r="A16606" s="3">
        <v>44077.541666666664</v>
      </c>
      <c r="B16606" s="14">
        <f t="shared" si="518"/>
        <v>44077</v>
      </c>
      <c r="C16606">
        <v>2</v>
      </c>
      <c r="D16606" t="str">
        <f>VLOOKUP(C16606,'Справочник по тт'!$A$2:$C$5,3,FALSE)</f>
        <v>"Колибри"</v>
      </c>
      <c r="E16606" t="str">
        <f>IF(AND(C16606=1,B16606&lt;='Справочник по тт'!$D$1),'Справочник по тт'!$D$2,VLOOKUP(C16606,'Справочник по тт'!A:C,2,FALSE))</f>
        <v>"Колибри" ул. Широкая д.150</v>
      </c>
      <c r="F16606" s="2" t="str">
        <f t="shared" si="519"/>
        <v/>
      </c>
    </row>
    <row r="16607" spans="1:6" x14ac:dyDescent="0.25">
      <c r="A16607" s="3">
        <v>44077.541666666664</v>
      </c>
      <c r="B16607" s="14">
        <f t="shared" si="518"/>
        <v>44077</v>
      </c>
      <c r="C16607">
        <v>2</v>
      </c>
      <c r="D16607" t="str">
        <f>VLOOKUP(C16607,'Справочник по тт'!$A$2:$C$5,3,FALSE)</f>
        <v>"Колибри"</v>
      </c>
      <c r="E16607" t="str">
        <f>IF(AND(C16607=1,B16607&lt;='Справочник по тт'!$D$1),'Справочник по тт'!$D$2,VLOOKUP(C16607,'Справочник по тт'!A:C,2,FALSE))</f>
        <v>"Колибри" ул. Широкая д.150</v>
      </c>
      <c r="F16607" s="2" t="str">
        <f t="shared" si="519"/>
        <v/>
      </c>
    </row>
    <row r="16608" spans="1:6" x14ac:dyDescent="0.25">
      <c r="A16608" s="3">
        <v>44077.541666666664</v>
      </c>
      <c r="B16608" s="14">
        <f t="shared" si="518"/>
        <v>44077</v>
      </c>
      <c r="C16608">
        <v>2</v>
      </c>
      <c r="D16608" t="str">
        <f>VLOOKUP(C16608,'Справочник по тт'!$A$2:$C$5,3,FALSE)</f>
        <v>"Колибри"</v>
      </c>
      <c r="E16608" t="str">
        <f>IF(AND(C16608=1,B16608&lt;='Справочник по тт'!$D$1),'Справочник по тт'!$D$2,VLOOKUP(C16608,'Справочник по тт'!A:C,2,FALSE))</f>
        <v>"Колибри" ул. Широкая д.150</v>
      </c>
      <c r="F16608" s="2" t="str">
        <f t="shared" si="519"/>
        <v/>
      </c>
    </row>
    <row r="16609" spans="1:6" x14ac:dyDescent="0.25">
      <c r="A16609" s="3">
        <v>44077.541666666664</v>
      </c>
      <c r="B16609" s="14">
        <f t="shared" si="518"/>
        <v>44077</v>
      </c>
      <c r="C16609">
        <v>2</v>
      </c>
      <c r="D16609" t="str">
        <f>VLOOKUP(C16609,'Справочник по тт'!$A$2:$C$5,3,FALSE)</f>
        <v>"Колибри"</v>
      </c>
      <c r="E16609" t="str">
        <f>IF(AND(C16609=1,B16609&lt;='Справочник по тт'!$D$1),'Справочник по тт'!$D$2,VLOOKUP(C16609,'Справочник по тт'!A:C,2,FALSE))</f>
        <v>"Колибри" ул. Широкая д.150</v>
      </c>
      <c r="F16609" s="2" t="str">
        <f t="shared" si="519"/>
        <v/>
      </c>
    </row>
    <row r="16610" spans="1:6" x14ac:dyDescent="0.25">
      <c r="A16610" s="3">
        <v>44077.552083333336</v>
      </c>
      <c r="B16610" s="14">
        <f t="shared" si="518"/>
        <v>44077</v>
      </c>
      <c r="C16610">
        <v>2</v>
      </c>
      <c r="D16610" t="str">
        <f>VLOOKUP(C16610,'Справочник по тт'!$A$2:$C$5,3,FALSE)</f>
        <v>"Колибри"</v>
      </c>
      <c r="E16610" t="str">
        <f>IF(AND(C16610=1,B16610&lt;='Справочник по тт'!$D$1),'Справочник по тт'!$D$2,VLOOKUP(C16610,'Справочник по тт'!A:C,2,FALSE))</f>
        <v>"Колибри" ул. Широкая д.150</v>
      </c>
      <c r="F16610" s="2" t="str">
        <f t="shared" si="519"/>
        <v/>
      </c>
    </row>
    <row r="16611" spans="1:6" x14ac:dyDescent="0.25">
      <c r="A16611" s="3">
        <v>44077.583333333336</v>
      </c>
      <c r="B16611" s="14">
        <f t="shared" si="518"/>
        <v>44077</v>
      </c>
      <c r="C16611">
        <v>2</v>
      </c>
      <c r="D16611" t="str">
        <f>VLOOKUP(C16611,'Справочник по тт'!$A$2:$C$5,3,FALSE)</f>
        <v>"Колибри"</v>
      </c>
      <c r="E16611" t="str">
        <f>IF(AND(C16611=1,B16611&lt;='Справочник по тт'!$D$1),'Справочник по тт'!$D$2,VLOOKUP(C16611,'Справочник по тт'!A:C,2,FALSE))</f>
        <v>"Колибри" ул. Широкая д.150</v>
      </c>
      <c r="F16611" s="2" t="str">
        <f t="shared" si="519"/>
        <v/>
      </c>
    </row>
    <row r="16612" spans="1:6" x14ac:dyDescent="0.25">
      <c r="A16612" s="3">
        <v>44077.583333333336</v>
      </c>
      <c r="B16612" s="14">
        <f t="shared" si="518"/>
        <v>44077</v>
      </c>
      <c r="C16612">
        <v>2</v>
      </c>
      <c r="D16612" t="str">
        <f>VLOOKUP(C16612,'Справочник по тт'!$A$2:$C$5,3,FALSE)</f>
        <v>"Колибри"</v>
      </c>
      <c r="E16612" t="str">
        <f>IF(AND(C16612=1,B16612&lt;='Справочник по тт'!$D$1),'Справочник по тт'!$D$2,VLOOKUP(C16612,'Справочник по тт'!A:C,2,FALSE))</f>
        <v>"Колибри" ул. Широкая д.150</v>
      </c>
      <c r="F16612" s="2" t="str">
        <f t="shared" si="519"/>
        <v/>
      </c>
    </row>
    <row r="16613" spans="1:6" x14ac:dyDescent="0.25">
      <c r="A16613" s="3">
        <v>44077.583333333336</v>
      </c>
      <c r="B16613" s="14">
        <f t="shared" si="518"/>
        <v>44077</v>
      </c>
      <c r="C16613">
        <v>2</v>
      </c>
      <c r="D16613" t="str">
        <f>VLOOKUP(C16613,'Справочник по тт'!$A$2:$C$5,3,FALSE)</f>
        <v>"Колибри"</v>
      </c>
      <c r="E16613" t="str">
        <f>IF(AND(C16613=1,B16613&lt;='Справочник по тт'!$D$1),'Справочник по тт'!$D$2,VLOOKUP(C16613,'Справочник по тт'!A:C,2,FALSE))</f>
        <v>"Колибри" ул. Широкая д.150</v>
      </c>
      <c r="F16613" s="2" t="str">
        <f t="shared" si="519"/>
        <v/>
      </c>
    </row>
    <row r="16614" spans="1:6" x14ac:dyDescent="0.25">
      <c r="A16614" s="3">
        <v>44077.583333333336</v>
      </c>
      <c r="B16614" s="14">
        <f t="shared" si="518"/>
        <v>44077</v>
      </c>
      <c r="C16614">
        <v>2</v>
      </c>
      <c r="D16614" t="str">
        <f>VLOOKUP(C16614,'Справочник по тт'!$A$2:$C$5,3,FALSE)</f>
        <v>"Колибри"</v>
      </c>
      <c r="E16614" t="str">
        <f>IF(AND(C16614=1,B16614&lt;='Справочник по тт'!$D$1),'Справочник по тт'!$D$2,VLOOKUP(C16614,'Справочник по тт'!A:C,2,FALSE))</f>
        <v>"Колибри" ул. Широкая д.150</v>
      </c>
      <c r="F16614" s="2" t="str">
        <f t="shared" si="519"/>
        <v/>
      </c>
    </row>
    <row r="16615" spans="1:6" x14ac:dyDescent="0.25">
      <c r="A16615" s="3">
        <v>44077.583333333336</v>
      </c>
      <c r="B16615" s="14">
        <f t="shared" si="518"/>
        <v>44077</v>
      </c>
      <c r="C16615">
        <v>2</v>
      </c>
      <c r="D16615" t="str">
        <f>VLOOKUP(C16615,'Справочник по тт'!$A$2:$C$5,3,FALSE)</f>
        <v>"Колибри"</v>
      </c>
      <c r="E16615" t="str">
        <f>IF(AND(C16615=1,B16615&lt;='Справочник по тт'!$D$1),'Справочник по тт'!$D$2,VLOOKUP(C16615,'Справочник по тт'!A:C,2,FALSE))</f>
        <v>"Колибри" ул. Широкая д.150</v>
      </c>
      <c r="F16615" s="2" t="str">
        <f t="shared" si="519"/>
        <v/>
      </c>
    </row>
    <row r="16616" spans="1:6" x14ac:dyDescent="0.25">
      <c r="A16616" s="3">
        <v>44077.583333333336</v>
      </c>
      <c r="B16616" s="14">
        <f t="shared" si="518"/>
        <v>44077</v>
      </c>
      <c r="C16616">
        <v>2</v>
      </c>
      <c r="D16616" t="str">
        <f>VLOOKUP(C16616,'Справочник по тт'!$A$2:$C$5,3,FALSE)</f>
        <v>"Колибри"</v>
      </c>
      <c r="E16616" t="str">
        <f>IF(AND(C16616=1,B16616&lt;='Справочник по тт'!$D$1),'Справочник по тт'!$D$2,VLOOKUP(C16616,'Справочник по тт'!A:C,2,FALSE))</f>
        <v>"Колибри" ул. Широкая д.150</v>
      </c>
      <c r="F16616" s="2" t="str">
        <f t="shared" si="519"/>
        <v/>
      </c>
    </row>
    <row r="16617" spans="1:6" x14ac:dyDescent="0.25">
      <c r="A16617" s="3">
        <v>44077.604166666664</v>
      </c>
      <c r="B16617" s="14">
        <f t="shared" si="518"/>
        <v>44077</v>
      </c>
      <c r="C16617">
        <v>2</v>
      </c>
      <c r="D16617" t="str">
        <f>VLOOKUP(C16617,'Справочник по тт'!$A$2:$C$5,3,FALSE)</f>
        <v>"Колибри"</v>
      </c>
      <c r="E16617" t="str">
        <f>IF(AND(C16617=1,B16617&lt;='Справочник по тт'!$D$1),'Справочник по тт'!$D$2,VLOOKUP(C16617,'Справочник по тт'!A:C,2,FALSE))</f>
        <v>"Колибри" ул. Широкая д.150</v>
      </c>
      <c r="F16617" s="2" t="str">
        <f t="shared" si="519"/>
        <v/>
      </c>
    </row>
    <row r="16618" spans="1:6" x14ac:dyDescent="0.25">
      <c r="A16618" s="3">
        <v>44077.625</v>
      </c>
      <c r="B16618" s="14">
        <f t="shared" si="518"/>
        <v>44077</v>
      </c>
      <c r="C16618">
        <v>2</v>
      </c>
      <c r="D16618" t="str">
        <f>VLOOKUP(C16618,'Справочник по тт'!$A$2:$C$5,3,FALSE)</f>
        <v>"Колибри"</v>
      </c>
      <c r="E16618" t="str">
        <f>IF(AND(C16618=1,B16618&lt;='Справочник по тт'!$D$1),'Справочник по тт'!$D$2,VLOOKUP(C16618,'Справочник по тт'!A:C,2,FALSE))</f>
        <v>"Колибри" ул. Широкая д.150</v>
      </c>
      <c r="F16618" s="2" t="str">
        <f t="shared" si="519"/>
        <v/>
      </c>
    </row>
    <row r="16619" spans="1:6" x14ac:dyDescent="0.25">
      <c r="A16619" s="3">
        <v>44077.625</v>
      </c>
      <c r="B16619" s="14">
        <f t="shared" si="518"/>
        <v>44077</v>
      </c>
      <c r="C16619">
        <v>2</v>
      </c>
      <c r="D16619" t="str">
        <f>VLOOKUP(C16619,'Справочник по тт'!$A$2:$C$5,3,FALSE)</f>
        <v>"Колибри"</v>
      </c>
      <c r="E16619" t="str">
        <f>IF(AND(C16619=1,B16619&lt;='Справочник по тт'!$D$1),'Справочник по тт'!$D$2,VLOOKUP(C16619,'Справочник по тт'!A:C,2,FALSE))</f>
        <v>"Колибри" ул. Широкая д.150</v>
      </c>
      <c r="F16619" s="2" t="str">
        <f t="shared" si="519"/>
        <v/>
      </c>
    </row>
    <row r="16620" spans="1:6" x14ac:dyDescent="0.25">
      <c r="A16620" s="3">
        <v>44077.625</v>
      </c>
      <c r="B16620" s="14">
        <f t="shared" si="518"/>
        <v>44077</v>
      </c>
      <c r="C16620">
        <v>2</v>
      </c>
      <c r="D16620" t="str">
        <f>VLOOKUP(C16620,'Справочник по тт'!$A$2:$C$5,3,FALSE)</f>
        <v>"Колибри"</v>
      </c>
      <c r="E16620" t="str">
        <f>IF(AND(C16620=1,B16620&lt;='Справочник по тт'!$D$1),'Справочник по тт'!$D$2,VLOOKUP(C16620,'Справочник по тт'!A:C,2,FALSE))</f>
        <v>"Колибри" ул. Широкая д.150</v>
      </c>
      <c r="F16620" s="2" t="str">
        <f t="shared" si="519"/>
        <v/>
      </c>
    </row>
    <row r="16621" spans="1:6" x14ac:dyDescent="0.25">
      <c r="A16621" s="3">
        <v>44077.625</v>
      </c>
      <c r="B16621" s="14">
        <f t="shared" si="518"/>
        <v>44077</v>
      </c>
      <c r="C16621">
        <v>2</v>
      </c>
      <c r="D16621" t="str">
        <f>VLOOKUP(C16621,'Справочник по тт'!$A$2:$C$5,3,FALSE)</f>
        <v>"Колибри"</v>
      </c>
      <c r="E16621" t="str">
        <f>IF(AND(C16621=1,B16621&lt;='Справочник по тт'!$D$1),'Справочник по тт'!$D$2,VLOOKUP(C16621,'Справочник по тт'!A:C,2,FALSE))</f>
        <v>"Колибри" ул. Широкая д.150</v>
      </c>
      <c r="F16621" s="2" t="str">
        <f t="shared" si="519"/>
        <v/>
      </c>
    </row>
    <row r="16622" spans="1:6" x14ac:dyDescent="0.25">
      <c r="A16622" s="3">
        <v>44077.625</v>
      </c>
      <c r="B16622" s="14">
        <f t="shared" si="518"/>
        <v>44077</v>
      </c>
      <c r="C16622">
        <v>2</v>
      </c>
      <c r="D16622" t="str">
        <f>VLOOKUP(C16622,'Справочник по тт'!$A$2:$C$5,3,FALSE)</f>
        <v>"Колибри"</v>
      </c>
      <c r="E16622" t="str">
        <f>IF(AND(C16622=1,B16622&lt;='Справочник по тт'!$D$1),'Справочник по тт'!$D$2,VLOOKUP(C16622,'Справочник по тт'!A:C,2,FALSE))</f>
        <v>"Колибри" ул. Широкая д.150</v>
      </c>
      <c r="F16622" s="2" t="str">
        <f t="shared" si="519"/>
        <v/>
      </c>
    </row>
    <row r="16623" spans="1:6" x14ac:dyDescent="0.25">
      <c r="A16623" s="3">
        <v>44077.625</v>
      </c>
      <c r="B16623" s="14">
        <f t="shared" si="518"/>
        <v>44077</v>
      </c>
      <c r="C16623">
        <v>2</v>
      </c>
      <c r="D16623" t="str">
        <f>VLOOKUP(C16623,'Справочник по тт'!$A$2:$C$5,3,FALSE)</f>
        <v>"Колибри"</v>
      </c>
      <c r="E16623" t="str">
        <f>IF(AND(C16623=1,B16623&lt;='Справочник по тт'!$D$1),'Справочник по тт'!$D$2,VLOOKUP(C16623,'Справочник по тт'!A:C,2,FALSE))</f>
        <v>"Колибри" ул. Широкая д.150</v>
      </c>
      <c r="F16623" s="2" t="str">
        <f t="shared" si="519"/>
        <v/>
      </c>
    </row>
    <row r="16624" spans="1:6" x14ac:dyDescent="0.25">
      <c r="A16624" s="3">
        <v>44077.625</v>
      </c>
      <c r="B16624" s="14">
        <f t="shared" si="518"/>
        <v>44077</v>
      </c>
      <c r="C16624">
        <v>2</v>
      </c>
      <c r="D16624" t="str">
        <f>VLOOKUP(C16624,'Справочник по тт'!$A$2:$C$5,3,FALSE)</f>
        <v>"Колибри"</v>
      </c>
      <c r="E16624" t="str">
        <f>IF(AND(C16624=1,B16624&lt;='Справочник по тт'!$D$1),'Справочник по тт'!$D$2,VLOOKUP(C16624,'Справочник по тт'!A:C,2,FALSE))</f>
        <v>"Колибри" ул. Широкая д.150</v>
      </c>
      <c r="F16624" s="2" t="str">
        <f t="shared" si="519"/>
        <v/>
      </c>
    </row>
    <row r="16625" spans="1:6" x14ac:dyDescent="0.25">
      <c r="A16625" s="3">
        <v>44077.666666666664</v>
      </c>
      <c r="B16625" s="14">
        <f t="shared" si="518"/>
        <v>44077</v>
      </c>
      <c r="C16625">
        <v>2</v>
      </c>
      <c r="D16625" t="str">
        <f>VLOOKUP(C16625,'Справочник по тт'!$A$2:$C$5,3,FALSE)</f>
        <v>"Колибри"</v>
      </c>
      <c r="E16625" t="str">
        <f>IF(AND(C16625=1,B16625&lt;='Справочник по тт'!$D$1),'Справочник по тт'!$D$2,VLOOKUP(C16625,'Справочник по тт'!A:C,2,FALSE))</f>
        <v>"Колибри" ул. Широкая д.150</v>
      </c>
      <c r="F16625" s="2" t="str">
        <f t="shared" si="519"/>
        <v/>
      </c>
    </row>
    <row r="16626" spans="1:6" x14ac:dyDescent="0.25">
      <c r="A16626" s="3">
        <v>44077.666666666664</v>
      </c>
      <c r="B16626" s="14">
        <f t="shared" si="518"/>
        <v>44077</v>
      </c>
      <c r="C16626">
        <v>2</v>
      </c>
      <c r="D16626" t="str">
        <f>VLOOKUP(C16626,'Справочник по тт'!$A$2:$C$5,3,FALSE)</f>
        <v>"Колибри"</v>
      </c>
      <c r="E16626" t="str">
        <f>IF(AND(C16626=1,B16626&lt;='Справочник по тт'!$D$1),'Справочник по тт'!$D$2,VLOOKUP(C16626,'Справочник по тт'!A:C,2,FALSE))</f>
        <v>"Колибри" ул. Широкая д.150</v>
      </c>
      <c r="F16626" s="2" t="str">
        <f t="shared" si="519"/>
        <v/>
      </c>
    </row>
    <row r="16627" spans="1:6" x14ac:dyDescent="0.25">
      <c r="A16627" s="3">
        <v>44077.666666666664</v>
      </c>
      <c r="B16627" s="14">
        <f t="shared" si="518"/>
        <v>44077</v>
      </c>
      <c r="C16627">
        <v>2</v>
      </c>
      <c r="D16627" t="str">
        <f>VLOOKUP(C16627,'Справочник по тт'!$A$2:$C$5,3,FALSE)</f>
        <v>"Колибри"</v>
      </c>
      <c r="E16627" t="str">
        <f>IF(AND(C16627=1,B16627&lt;='Справочник по тт'!$D$1),'Справочник по тт'!$D$2,VLOOKUP(C16627,'Справочник по тт'!A:C,2,FALSE))</f>
        <v>"Колибри" ул. Широкая д.150</v>
      </c>
      <c r="F16627" s="2" t="str">
        <f t="shared" si="519"/>
        <v/>
      </c>
    </row>
    <row r="16628" spans="1:6" x14ac:dyDescent="0.25">
      <c r="A16628" s="3">
        <v>44077.6875</v>
      </c>
      <c r="B16628" s="14">
        <f t="shared" si="518"/>
        <v>44077</v>
      </c>
      <c r="C16628">
        <v>2</v>
      </c>
      <c r="D16628" t="str">
        <f>VLOOKUP(C16628,'Справочник по тт'!$A$2:$C$5,3,FALSE)</f>
        <v>"Колибри"</v>
      </c>
      <c r="E16628" t="str">
        <f>IF(AND(C16628=1,B16628&lt;='Справочник по тт'!$D$1),'Справочник по тт'!$D$2,VLOOKUP(C16628,'Справочник по тт'!A:C,2,FALSE))</f>
        <v>"Колибри" ул. Широкая д.150</v>
      </c>
      <c r="F16628" s="2" t="str">
        <f t="shared" si="519"/>
        <v/>
      </c>
    </row>
    <row r="16629" spans="1:6" x14ac:dyDescent="0.25">
      <c r="A16629" s="3">
        <v>44077.694444444445</v>
      </c>
      <c r="B16629" s="14">
        <f t="shared" si="518"/>
        <v>44077</v>
      </c>
      <c r="C16629">
        <v>2</v>
      </c>
      <c r="D16629" t="str">
        <f>VLOOKUP(C16629,'Справочник по тт'!$A$2:$C$5,3,FALSE)</f>
        <v>"Колибри"</v>
      </c>
      <c r="E16629" t="str">
        <f>IF(AND(C16629=1,B16629&lt;='Справочник по тт'!$D$1),'Справочник по тт'!$D$2,VLOOKUP(C16629,'Справочник по тт'!A:C,2,FALSE))</f>
        <v>"Колибри" ул. Широкая д.150</v>
      </c>
      <c r="F16629" s="2" t="str">
        <f t="shared" si="519"/>
        <v/>
      </c>
    </row>
    <row r="16630" spans="1:6" x14ac:dyDescent="0.25">
      <c r="A16630" s="3">
        <v>44077.708333333336</v>
      </c>
      <c r="B16630" s="14">
        <f t="shared" si="518"/>
        <v>44077</v>
      </c>
      <c r="C16630">
        <v>2</v>
      </c>
      <c r="D16630" t="str">
        <f>VLOOKUP(C16630,'Справочник по тт'!$A$2:$C$5,3,FALSE)</f>
        <v>"Колибри"</v>
      </c>
      <c r="E16630" t="str">
        <f>IF(AND(C16630=1,B16630&lt;='Справочник по тт'!$D$1),'Справочник по тт'!$D$2,VLOOKUP(C16630,'Справочник по тт'!A:C,2,FALSE))</f>
        <v>"Колибри" ул. Широкая д.150</v>
      </c>
      <c r="F16630" s="2" t="str">
        <f t="shared" si="519"/>
        <v/>
      </c>
    </row>
    <row r="16631" spans="1:6" x14ac:dyDescent="0.25">
      <c r="A16631" s="3">
        <v>44077.708333333336</v>
      </c>
      <c r="B16631" s="14">
        <f t="shared" si="518"/>
        <v>44077</v>
      </c>
      <c r="C16631">
        <v>2</v>
      </c>
      <c r="D16631" t="str">
        <f>VLOOKUP(C16631,'Справочник по тт'!$A$2:$C$5,3,FALSE)</f>
        <v>"Колибри"</v>
      </c>
      <c r="E16631" t="str">
        <f>IF(AND(C16631=1,B16631&lt;='Справочник по тт'!$D$1),'Справочник по тт'!$D$2,VLOOKUP(C16631,'Справочник по тт'!A:C,2,FALSE))</f>
        <v>"Колибри" ул. Широкая д.150</v>
      </c>
      <c r="F16631" s="2" t="str">
        <f t="shared" si="519"/>
        <v/>
      </c>
    </row>
    <row r="16632" spans="1:6" x14ac:dyDescent="0.25">
      <c r="A16632" s="3">
        <v>44077.708333333336</v>
      </c>
      <c r="B16632" s="14">
        <f t="shared" si="518"/>
        <v>44077</v>
      </c>
      <c r="C16632">
        <v>2</v>
      </c>
      <c r="D16632" t="str">
        <f>VLOOKUP(C16632,'Справочник по тт'!$A$2:$C$5,3,FALSE)</f>
        <v>"Колибри"</v>
      </c>
      <c r="E16632" t="str">
        <f>IF(AND(C16632=1,B16632&lt;='Справочник по тт'!$D$1),'Справочник по тт'!$D$2,VLOOKUP(C16632,'Справочник по тт'!A:C,2,FALSE))</f>
        <v>"Колибри" ул. Широкая д.150</v>
      </c>
      <c r="F16632" s="2" t="str">
        <f t="shared" si="519"/>
        <v/>
      </c>
    </row>
    <row r="16633" spans="1:6" x14ac:dyDescent="0.25">
      <c r="A16633" s="3">
        <v>44077.708333333336</v>
      </c>
      <c r="B16633" s="14">
        <f t="shared" si="518"/>
        <v>44077</v>
      </c>
      <c r="C16633">
        <v>2</v>
      </c>
      <c r="D16633" t="str">
        <f>VLOOKUP(C16633,'Справочник по тт'!$A$2:$C$5,3,FALSE)</f>
        <v>"Колибри"</v>
      </c>
      <c r="E16633" t="str">
        <f>IF(AND(C16633=1,B16633&lt;='Справочник по тт'!$D$1),'Справочник по тт'!$D$2,VLOOKUP(C16633,'Справочник по тт'!A:C,2,FALSE))</f>
        <v>"Колибри" ул. Широкая д.150</v>
      </c>
      <c r="F16633" s="2" t="str">
        <f t="shared" si="519"/>
        <v/>
      </c>
    </row>
    <row r="16634" spans="1:6" x14ac:dyDescent="0.25">
      <c r="A16634" s="3">
        <v>44077.708333333336</v>
      </c>
      <c r="B16634" s="14">
        <f t="shared" si="518"/>
        <v>44077</v>
      </c>
      <c r="C16634">
        <v>2</v>
      </c>
      <c r="D16634" t="str">
        <f>VLOOKUP(C16634,'Справочник по тт'!$A$2:$C$5,3,FALSE)</f>
        <v>"Колибри"</v>
      </c>
      <c r="E16634" t="str">
        <f>IF(AND(C16634=1,B16634&lt;='Справочник по тт'!$D$1),'Справочник по тт'!$D$2,VLOOKUP(C16634,'Справочник по тт'!A:C,2,FALSE))</f>
        <v>"Колибри" ул. Широкая д.150</v>
      </c>
      <c r="F16634" s="2" t="str">
        <f t="shared" si="519"/>
        <v/>
      </c>
    </row>
    <row r="16635" spans="1:6" x14ac:dyDescent="0.25">
      <c r="A16635" s="3">
        <v>44077.75</v>
      </c>
      <c r="B16635" s="14">
        <f t="shared" si="518"/>
        <v>44077</v>
      </c>
      <c r="C16635">
        <v>2</v>
      </c>
      <c r="D16635" t="str">
        <f>VLOOKUP(C16635,'Справочник по тт'!$A$2:$C$5,3,FALSE)</f>
        <v>"Колибри"</v>
      </c>
      <c r="E16635" t="str">
        <f>IF(AND(C16635=1,B16635&lt;='Справочник по тт'!$D$1),'Справочник по тт'!$D$2,VLOOKUP(C16635,'Справочник по тт'!A:C,2,FALSE))</f>
        <v>"Колибри" ул. Широкая д.150</v>
      </c>
      <c r="F16635" s="2" t="str">
        <f t="shared" si="519"/>
        <v/>
      </c>
    </row>
    <row r="16636" spans="1:6" x14ac:dyDescent="0.25">
      <c r="A16636" s="3">
        <v>44077.75</v>
      </c>
      <c r="B16636" s="14">
        <f t="shared" si="518"/>
        <v>44077</v>
      </c>
      <c r="C16636">
        <v>2</v>
      </c>
      <c r="D16636" t="str">
        <f>VLOOKUP(C16636,'Справочник по тт'!$A$2:$C$5,3,FALSE)</f>
        <v>"Колибри"</v>
      </c>
      <c r="E16636" t="str">
        <f>IF(AND(C16636=1,B16636&lt;='Справочник по тт'!$D$1),'Справочник по тт'!$D$2,VLOOKUP(C16636,'Справочник по тт'!A:C,2,FALSE))</f>
        <v>"Колибри" ул. Широкая д.150</v>
      </c>
      <c r="F16636" s="2" t="str">
        <f t="shared" si="519"/>
        <v/>
      </c>
    </row>
    <row r="16637" spans="1:6" x14ac:dyDescent="0.25">
      <c r="A16637" s="3">
        <v>44077.791666666664</v>
      </c>
      <c r="B16637" s="14">
        <f t="shared" si="518"/>
        <v>44077</v>
      </c>
      <c r="C16637">
        <v>2</v>
      </c>
      <c r="D16637" t="str">
        <f>VLOOKUP(C16637,'Справочник по тт'!$A$2:$C$5,3,FALSE)</f>
        <v>"Колибри"</v>
      </c>
      <c r="E16637" t="str">
        <f>IF(AND(C16637=1,B16637&lt;='Справочник по тт'!$D$1),'Справочник по тт'!$D$2,VLOOKUP(C16637,'Справочник по тт'!A:C,2,FALSE))</f>
        <v>"Колибри" ул. Широкая д.150</v>
      </c>
      <c r="F16637" s="2" t="str">
        <f t="shared" si="519"/>
        <v/>
      </c>
    </row>
    <row r="16638" spans="1:6" x14ac:dyDescent="0.25">
      <c r="A16638" s="3">
        <v>44077.791666666664</v>
      </c>
      <c r="B16638" s="14">
        <f t="shared" si="518"/>
        <v>44077</v>
      </c>
      <c r="C16638">
        <v>2</v>
      </c>
      <c r="D16638" t="str">
        <f>VLOOKUP(C16638,'Справочник по тт'!$A$2:$C$5,3,FALSE)</f>
        <v>"Колибри"</v>
      </c>
      <c r="E16638" t="str">
        <f>IF(AND(C16638=1,B16638&lt;='Справочник по тт'!$D$1),'Справочник по тт'!$D$2,VLOOKUP(C16638,'Справочник по тт'!A:C,2,FALSE))</f>
        <v>"Колибри" ул. Широкая д.150</v>
      </c>
      <c r="F16638" s="2" t="str">
        <f t="shared" si="519"/>
        <v/>
      </c>
    </row>
    <row r="16639" spans="1:6" x14ac:dyDescent="0.25">
      <c r="A16639" s="3">
        <v>44077.791666666664</v>
      </c>
      <c r="B16639" s="14">
        <f t="shared" si="518"/>
        <v>44077</v>
      </c>
      <c r="C16639">
        <v>2</v>
      </c>
      <c r="D16639" t="str">
        <f>VLOOKUP(C16639,'Справочник по тт'!$A$2:$C$5,3,FALSE)</f>
        <v>"Колибри"</v>
      </c>
      <c r="E16639" t="str">
        <f>IF(AND(C16639=1,B16639&lt;='Справочник по тт'!$D$1),'Справочник по тт'!$D$2,VLOOKUP(C16639,'Справочник по тт'!A:C,2,FALSE))</f>
        <v>"Колибри" ул. Широкая д.150</v>
      </c>
      <c r="F16639" s="2" t="str">
        <f t="shared" si="519"/>
        <v/>
      </c>
    </row>
    <row r="16640" spans="1:6" x14ac:dyDescent="0.25">
      <c r="A16640" s="3">
        <v>44077.8125</v>
      </c>
      <c r="B16640" s="14">
        <f t="shared" si="518"/>
        <v>44077</v>
      </c>
      <c r="C16640">
        <v>2</v>
      </c>
      <c r="D16640" t="str">
        <f>VLOOKUP(C16640,'Справочник по тт'!$A$2:$C$5,3,FALSE)</f>
        <v>"Колибри"</v>
      </c>
      <c r="E16640" t="str">
        <f>IF(AND(C16640=1,B16640&lt;='Справочник по тт'!$D$1),'Справочник по тт'!$D$2,VLOOKUP(C16640,'Справочник по тт'!A:C,2,FALSE))</f>
        <v>"Колибри" ул. Широкая д.150</v>
      </c>
      <c r="F16640" s="2" t="str">
        <f t="shared" si="519"/>
        <v/>
      </c>
    </row>
    <row r="16641" spans="1:6" x14ac:dyDescent="0.25">
      <c r="A16641" s="3">
        <v>44077.833333333336</v>
      </c>
      <c r="B16641" s="14">
        <f t="shared" si="518"/>
        <v>44077</v>
      </c>
      <c r="C16641">
        <v>2</v>
      </c>
      <c r="D16641" t="str">
        <f>VLOOKUP(C16641,'Справочник по тт'!$A$2:$C$5,3,FALSE)</f>
        <v>"Колибри"</v>
      </c>
      <c r="E16641" t="str">
        <f>IF(AND(C16641=1,B16641&lt;='Справочник по тт'!$D$1),'Справочник по тт'!$D$2,VLOOKUP(C16641,'Справочник по тт'!A:C,2,FALSE))</f>
        <v>"Колибри" ул. Широкая д.150</v>
      </c>
      <c r="F16641" s="2" t="str">
        <f t="shared" si="519"/>
        <v/>
      </c>
    </row>
    <row r="16642" spans="1:6" x14ac:dyDescent="0.25">
      <c r="A16642" s="3">
        <v>44077.833333333336</v>
      </c>
      <c r="B16642" s="14">
        <f t="shared" ref="B16642:B16705" si="520">(TEXT(A16642,"ДД.ММ.ГГГГ"))*1</f>
        <v>44077</v>
      </c>
      <c r="C16642">
        <v>3</v>
      </c>
      <c r="D16642" t="str">
        <f>VLOOKUP(C16642,'Справочник по тт'!$A$2:$C$5,3,FALSE)</f>
        <v>"Парабола"</v>
      </c>
      <c r="E16642" t="str">
        <f>IF(AND(C16642=1,B16642&lt;='Справочник по тт'!$D$1),'Справочник по тт'!$D$2,VLOOKUP(C16642,'Справочник по тт'!A:C,2,FALSE))</f>
        <v>"Парабола" пр. Дмитриева д.6/1</v>
      </c>
      <c r="F16642" s="2" t="str">
        <f t="shared" si="519"/>
        <v/>
      </c>
    </row>
    <row r="16643" spans="1:6" x14ac:dyDescent="0.25">
      <c r="A16643" s="3">
        <v>44077.833333333336</v>
      </c>
      <c r="B16643" s="14">
        <f t="shared" si="520"/>
        <v>44077</v>
      </c>
      <c r="C16643">
        <v>3</v>
      </c>
      <c r="D16643" t="str">
        <f>VLOOKUP(C16643,'Справочник по тт'!$A$2:$C$5,3,FALSE)</f>
        <v>"Парабола"</v>
      </c>
      <c r="E16643" t="str">
        <f>IF(AND(C16643=1,B16643&lt;='Справочник по тт'!$D$1),'Справочник по тт'!$D$2,VLOOKUP(C16643,'Справочник по тт'!A:C,2,FALSE))</f>
        <v>"Парабола" пр. Дмитриева д.6/1</v>
      </c>
      <c r="F16643" s="2" t="str">
        <f t="shared" ref="F16643:F16706" si="521">IF(B16643&lt;=$F$1,1,"")</f>
        <v/>
      </c>
    </row>
    <row r="16644" spans="1:6" x14ac:dyDescent="0.25">
      <c r="A16644" s="3">
        <v>44077.833333333336</v>
      </c>
      <c r="B16644" s="14">
        <f t="shared" si="520"/>
        <v>44077</v>
      </c>
      <c r="C16644">
        <v>3</v>
      </c>
      <c r="D16644" t="str">
        <f>VLOOKUP(C16644,'Справочник по тт'!$A$2:$C$5,3,FALSE)</f>
        <v>"Парабола"</v>
      </c>
      <c r="E16644" t="str">
        <f>IF(AND(C16644=1,B16644&lt;='Справочник по тт'!$D$1),'Справочник по тт'!$D$2,VLOOKUP(C16644,'Справочник по тт'!A:C,2,FALSE))</f>
        <v>"Парабола" пр. Дмитриева д.6/1</v>
      </c>
      <c r="F16644" s="2" t="str">
        <f t="shared" si="521"/>
        <v/>
      </c>
    </row>
    <row r="16645" spans="1:6" x14ac:dyDescent="0.25">
      <c r="A16645" s="3">
        <v>44077.833333333336</v>
      </c>
      <c r="B16645" s="14">
        <f t="shared" si="520"/>
        <v>44077</v>
      </c>
      <c r="C16645">
        <v>3</v>
      </c>
      <c r="D16645" t="str">
        <f>VLOOKUP(C16645,'Справочник по тт'!$A$2:$C$5,3,FALSE)</f>
        <v>"Парабола"</v>
      </c>
      <c r="E16645" t="str">
        <f>IF(AND(C16645=1,B16645&lt;='Справочник по тт'!$D$1),'Справочник по тт'!$D$2,VLOOKUP(C16645,'Справочник по тт'!A:C,2,FALSE))</f>
        <v>"Парабола" пр. Дмитриева д.6/1</v>
      </c>
      <c r="F16645" s="2" t="str">
        <f t="shared" si="521"/>
        <v/>
      </c>
    </row>
    <row r="16646" spans="1:6" x14ac:dyDescent="0.25">
      <c r="A16646" s="3">
        <v>44077.875</v>
      </c>
      <c r="B16646" s="14">
        <f t="shared" si="520"/>
        <v>44077</v>
      </c>
      <c r="C16646">
        <v>3</v>
      </c>
      <c r="D16646" t="str">
        <f>VLOOKUP(C16646,'Справочник по тт'!$A$2:$C$5,3,FALSE)</f>
        <v>"Парабола"</v>
      </c>
      <c r="E16646" t="str">
        <f>IF(AND(C16646=1,B16646&lt;='Справочник по тт'!$D$1),'Справочник по тт'!$D$2,VLOOKUP(C16646,'Справочник по тт'!A:C,2,FALSE))</f>
        <v>"Парабола" пр. Дмитриева д.6/1</v>
      </c>
      <c r="F16646" s="2" t="str">
        <f t="shared" si="521"/>
        <v/>
      </c>
    </row>
    <row r="16647" spans="1:6" x14ac:dyDescent="0.25">
      <c r="A16647" s="3">
        <v>44077.916666666664</v>
      </c>
      <c r="B16647" s="14">
        <f t="shared" si="520"/>
        <v>44077</v>
      </c>
      <c r="C16647">
        <v>3</v>
      </c>
      <c r="D16647" t="str">
        <f>VLOOKUP(C16647,'Справочник по тт'!$A$2:$C$5,3,FALSE)</f>
        <v>"Парабола"</v>
      </c>
      <c r="E16647" t="str">
        <f>IF(AND(C16647=1,B16647&lt;='Справочник по тт'!$D$1),'Справочник по тт'!$D$2,VLOOKUP(C16647,'Справочник по тт'!A:C,2,FALSE))</f>
        <v>"Парабола" пр. Дмитриева д.6/1</v>
      </c>
      <c r="F16647" s="2" t="str">
        <f t="shared" si="521"/>
        <v/>
      </c>
    </row>
    <row r="16648" spans="1:6" x14ac:dyDescent="0.25">
      <c r="A16648" s="3">
        <v>44077.993055555555</v>
      </c>
      <c r="B16648" s="14">
        <f t="shared" si="520"/>
        <v>44077</v>
      </c>
      <c r="C16648">
        <v>3</v>
      </c>
      <c r="D16648" t="str">
        <f>VLOOKUP(C16648,'Справочник по тт'!$A$2:$C$5,3,FALSE)</f>
        <v>"Парабола"</v>
      </c>
      <c r="E16648" t="str">
        <f>IF(AND(C16648=1,B16648&lt;='Справочник по тт'!$D$1),'Справочник по тт'!$D$2,VLOOKUP(C16648,'Справочник по тт'!A:C,2,FALSE))</f>
        <v>"Парабола" пр. Дмитриева д.6/1</v>
      </c>
      <c r="F16648" s="2" t="str">
        <f t="shared" si="521"/>
        <v/>
      </c>
    </row>
    <row r="16649" spans="1:6" x14ac:dyDescent="0.25">
      <c r="A16649" s="3">
        <v>44078.041666666664</v>
      </c>
      <c r="B16649" s="14">
        <f t="shared" si="520"/>
        <v>44078</v>
      </c>
      <c r="C16649">
        <v>3</v>
      </c>
      <c r="D16649" t="str">
        <f>VLOOKUP(C16649,'Справочник по тт'!$A$2:$C$5,3,FALSE)</f>
        <v>"Парабола"</v>
      </c>
      <c r="E16649" t="str">
        <f>IF(AND(C16649=1,B16649&lt;='Справочник по тт'!$D$1),'Справочник по тт'!$D$2,VLOOKUP(C16649,'Справочник по тт'!A:C,2,FALSE))</f>
        <v>"Парабола" пр. Дмитриева д.6/1</v>
      </c>
      <c r="F16649" s="2" t="str">
        <f t="shared" si="521"/>
        <v/>
      </c>
    </row>
    <row r="16650" spans="1:6" x14ac:dyDescent="0.25">
      <c r="A16650" s="3">
        <v>44078.041666666664</v>
      </c>
      <c r="B16650" s="14">
        <f t="shared" si="520"/>
        <v>44078</v>
      </c>
      <c r="C16650">
        <v>3</v>
      </c>
      <c r="D16650" t="str">
        <f>VLOOKUP(C16650,'Справочник по тт'!$A$2:$C$5,3,FALSE)</f>
        <v>"Парабола"</v>
      </c>
      <c r="E16650" t="str">
        <f>IF(AND(C16650=1,B16650&lt;='Справочник по тт'!$D$1),'Справочник по тт'!$D$2,VLOOKUP(C16650,'Справочник по тт'!A:C,2,FALSE))</f>
        <v>"Парабола" пр. Дмитриева д.6/1</v>
      </c>
      <c r="F16650" s="2" t="str">
        <f t="shared" si="521"/>
        <v/>
      </c>
    </row>
    <row r="16651" spans="1:6" x14ac:dyDescent="0.25">
      <c r="A16651" s="14">
        <v>44078.25</v>
      </c>
      <c r="B16651" s="14">
        <f t="shared" si="520"/>
        <v>44078</v>
      </c>
      <c r="C16651">
        <v>1</v>
      </c>
      <c r="D16651" t="str">
        <f>VLOOKUP(C16651,'Справочник по тт'!$A$2:$C$5,3,FALSE)</f>
        <v>"Шанс"</v>
      </c>
      <c r="E16651" t="str">
        <f>IF(AND(C16651=1,B16651&lt;='Справочник по тт'!$D$1),'Справочник по тт'!$D$2,VLOOKUP(C16651,'Справочник по тт'!A:C,2,FALSE))</f>
        <v>"Шанс" ул. Ленина д.21</v>
      </c>
      <c r="F16651" s="2" t="str">
        <f t="shared" si="521"/>
        <v/>
      </c>
    </row>
    <row r="16652" spans="1:6" x14ac:dyDescent="0.25">
      <c r="A16652" s="14">
        <v>44078.291666666664</v>
      </c>
      <c r="B16652" s="14">
        <f t="shared" si="520"/>
        <v>44078</v>
      </c>
      <c r="C16652">
        <v>1</v>
      </c>
      <c r="D16652" t="str">
        <f>VLOOKUP(C16652,'Справочник по тт'!$A$2:$C$5,3,FALSE)</f>
        <v>"Шанс"</v>
      </c>
      <c r="E16652" t="str">
        <f>IF(AND(C16652=1,B16652&lt;='Справочник по тт'!$D$1),'Справочник по тт'!$D$2,VLOOKUP(C16652,'Справочник по тт'!A:C,2,FALSE))</f>
        <v>"Шанс" ул. Ленина д.21</v>
      </c>
      <c r="F16652" s="2" t="str">
        <f t="shared" si="521"/>
        <v/>
      </c>
    </row>
    <row r="16653" spans="1:6" x14ac:dyDescent="0.25">
      <c r="A16653" s="14">
        <v>44078.3125</v>
      </c>
      <c r="B16653" s="14">
        <f t="shared" si="520"/>
        <v>44078</v>
      </c>
      <c r="C16653">
        <v>1</v>
      </c>
      <c r="D16653" t="str">
        <f>VLOOKUP(C16653,'Справочник по тт'!$A$2:$C$5,3,FALSE)</f>
        <v>"Шанс"</v>
      </c>
      <c r="E16653" t="str">
        <f>IF(AND(C16653=1,B16653&lt;='Справочник по тт'!$D$1),'Справочник по тт'!$D$2,VLOOKUP(C16653,'Справочник по тт'!A:C,2,FALSE))</f>
        <v>"Шанс" ул. Ленина д.21</v>
      </c>
      <c r="F16653" s="2" t="str">
        <f t="shared" si="521"/>
        <v/>
      </c>
    </row>
    <row r="16654" spans="1:6" x14ac:dyDescent="0.25">
      <c r="A16654" s="3">
        <v>44078.333333333336</v>
      </c>
      <c r="B16654" s="14">
        <f t="shared" si="520"/>
        <v>44078</v>
      </c>
      <c r="C16654">
        <v>3</v>
      </c>
      <c r="D16654" t="str">
        <f>VLOOKUP(C16654,'Справочник по тт'!$A$2:$C$5,3,FALSE)</f>
        <v>"Парабола"</v>
      </c>
      <c r="E16654" t="str">
        <f>IF(AND(C16654=1,B16654&lt;='Справочник по тт'!$D$1),'Справочник по тт'!$D$2,VLOOKUP(C16654,'Справочник по тт'!A:C,2,FALSE))</f>
        <v>"Парабола" пр. Дмитриева д.6/1</v>
      </c>
      <c r="F16654" s="2" t="str">
        <f t="shared" si="521"/>
        <v/>
      </c>
    </row>
    <row r="16655" spans="1:6" x14ac:dyDescent="0.25">
      <c r="A16655" s="3">
        <v>44078.333333333336</v>
      </c>
      <c r="B16655" s="14">
        <f t="shared" si="520"/>
        <v>44078</v>
      </c>
      <c r="C16655">
        <v>3</v>
      </c>
      <c r="D16655" t="str">
        <f>VLOOKUP(C16655,'Справочник по тт'!$A$2:$C$5,3,FALSE)</f>
        <v>"Парабола"</v>
      </c>
      <c r="E16655" t="str">
        <f>IF(AND(C16655=1,B16655&lt;='Справочник по тт'!$D$1),'Справочник по тт'!$D$2,VLOOKUP(C16655,'Справочник по тт'!A:C,2,FALSE))</f>
        <v>"Парабола" пр. Дмитриева д.6/1</v>
      </c>
      <c r="F16655" s="2" t="str">
        <f t="shared" si="521"/>
        <v/>
      </c>
    </row>
    <row r="16656" spans="1:6" x14ac:dyDescent="0.25">
      <c r="A16656" s="3">
        <v>44078.333333333336</v>
      </c>
      <c r="B16656" s="14">
        <f t="shared" si="520"/>
        <v>44078</v>
      </c>
      <c r="C16656">
        <v>3</v>
      </c>
      <c r="D16656" t="str">
        <f>VLOOKUP(C16656,'Справочник по тт'!$A$2:$C$5,3,FALSE)</f>
        <v>"Парабола"</v>
      </c>
      <c r="E16656" t="str">
        <f>IF(AND(C16656=1,B16656&lt;='Справочник по тт'!$D$1),'Справочник по тт'!$D$2,VLOOKUP(C16656,'Справочник по тт'!A:C,2,FALSE))</f>
        <v>"Парабола" пр. Дмитриева д.6/1</v>
      </c>
      <c r="F16656" s="2" t="str">
        <f t="shared" si="521"/>
        <v/>
      </c>
    </row>
    <row r="16657" spans="1:6" x14ac:dyDescent="0.25">
      <c r="A16657" s="3">
        <v>44078.333333333336</v>
      </c>
      <c r="B16657" s="14">
        <f t="shared" si="520"/>
        <v>44078</v>
      </c>
      <c r="C16657">
        <v>3</v>
      </c>
      <c r="D16657" t="str">
        <f>VLOOKUP(C16657,'Справочник по тт'!$A$2:$C$5,3,FALSE)</f>
        <v>"Парабола"</v>
      </c>
      <c r="E16657" t="str">
        <f>IF(AND(C16657=1,B16657&lt;='Справочник по тт'!$D$1),'Справочник по тт'!$D$2,VLOOKUP(C16657,'Справочник по тт'!A:C,2,FALSE))</f>
        <v>"Парабола" пр. Дмитриева д.6/1</v>
      </c>
      <c r="F16657" s="2" t="str">
        <f t="shared" si="521"/>
        <v/>
      </c>
    </row>
    <row r="16658" spans="1:6" x14ac:dyDescent="0.25">
      <c r="A16658" s="3">
        <v>44078.333333333336</v>
      </c>
      <c r="B16658" s="14">
        <f t="shared" si="520"/>
        <v>44078</v>
      </c>
      <c r="C16658">
        <v>3</v>
      </c>
      <c r="D16658" t="str">
        <f>VLOOKUP(C16658,'Справочник по тт'!$A$2:$C$5,3,FALSE)</f>
        <v>"Парабола"</v>
      </c>
      <c r="E16658" t="str">
        <f>IF(AND(C16658=1,B16658&lt;='Справочник по тт'!$D$1),'Справочник по тт'!$D$2,VLOOKUP(C16658,'Справочник по тт'!A:C,2,FALSE))</f>
        <v>"Парабола" пр. Дмитриева д.6/1</v>
      </c>
      <c r="F16658" s="2" t="str">
        <f t="shared" si="521"/>
        <v/>
      </c>
    </row>
    <row r="16659" spans="1:6" x14ac:dyDescent="0.25">
      <c r="A16659" s="3">
        <v>44078.375</v>
      </c>
      <c r="B16659" s="14">
        <f t="shared" si="520"/>
        <v>44078</v>
      </c>
      <c r="C16659">
        <v>3</v>
      </c>
      <c r="D16659" t="str">
        <f>VLOOKUP(C16659,'Справочник по тт'!$A$2:$C$5,3,FALSE)</f>
        <v>"Парабола"</v>
      </c>
      <c r="E16659" t="str">
        <f>IF(AND(C16659=1,B16659&lt;='Справочник по тт'!$D$1),'Справочник по тт'!$D$2,VLOOKUP(C16659,'Справочник по тт'!A:C,2,FALSE))</f>
        <v>"Парабола" пр. Дмитриева д.6/1</v>
      </c>
      <c r="F16659" s="2" t="str">
        <f t="shared" si="521"/>
        <v/>
      </c>
    </row>
    <row r="16660" spans="1:6" x14ac:dyDescent="0.25">
      <c r="A16660" s="3">
        <v>44078.375</v>
      </c>
      <c r="B16660" s="14">
        <f t="shared" si="520"/>
        <v>44078</v>
      </c>
      <c r="C16660">
        <v>3</v>
      </c>
      <c r="D16660" t="str">
        <f>VLOOKUP(C16660,'Справочник по тт'!$A$2:$C$5,3,FALSE)</f>
        <v>"Парабола"</v>
      </c>
      <c r="E16660" t="str">
        <f>IF(AND(C16660=1,B16660&lt;='Справочник по тт'!$D$1),'Справочник по тт'!$D$2,VLOOKUP(C16660,'Справочник по тт'!A:C,2,FALSE))</f>
        <v>"Парабола" пр. Дмитриева д.6/1</v>
      </c>
      <c r="F16660" s="2" t="str">
        <f t="shared" si="521"/>
        <v/>
      </c>
    </row>
    <row r="16661" spans="1:6" x14ac:dyDescent="0.25">
      <c r="A16661" s="3">
        <v>44078.375</v>
      </c>
      <c r="B16661" s="14">
        <f t="shared" si="520"/>
        <v>44078</v>
      </c>
      <c r="C16661">
        <v>3</v>
      </c>
      <c r="D16661" t="str">
        <f>VLOOKUP(C16661,'Справочник по тт'!$A$2:$C$5,3,FALSE)</f>
        <v>"Парабола"</v>
      </c>
      <c r="E16661" t="str">
        <f>IF(AND(C16661=1,B16661&lt;='Справочник по тт'!$D$1),'Справочник по тт'!$D$2,VLOOKUP(C16661,'Справочник по тт'!A:C,2,FALSE))</f>
        <v>"Парабола" пр. Дмитриева д.6/1</v>
      </c>
      <c r="F16661" s="2" t="str">
        <f t="shared" si="521"/>
        <v/>
      </c>
    </row>
    <row r="16662" spans="1:6" x14ac:dyDescent="0.25">
      <c r="A16662" s="3">
        <v>44078.375</v>
      </c>
      <c r="B16662" s="14">
        <f t="shared" si="520"/>
        <v>44078</v>
      </c>
      <c r="C16662">
        <v>3</v>
      </c>
      <c r="D16662" t="str">
        <f>VLOOKUP(C16662,'Справочник по тт'!$A$2:$C$5,3,FALSE)</f>
        <v>"Парабола"</v>
      </c>
      <c r="E16662" t="str">
        <f>IF(AND(C16662=1,B16662&lt;='Справочник по тт'!$D$1),'Справочник по тт'!$D$2,VLOOKUP(C16662,'Справочник по тт'!A:C,2,FALSE))</f>
        <v>"Парабола" пр. Дмитриева д.6/1</v>
      </c>
      <c r="F16662" s="2" t="str">
        <f t="shared" si="521"/>
        <v/>
      </c>
    </row>
    <row r="16663" spans="1:6" x14ac:dyDescent="0.25">
      <c r="A16663" s="3">
        <v>44078.375</v>
      </c>
      <c r="B16663" s="14">
        <f t="shared" si="520"/>
        <v>44078</v>
      </c>
      <c r="C16663">
        <v>3</v>
      </c>
      <c r="D16663" t="str">
        <f>VLOOKUP(C16663,'Справочник по тт'!$A$2:$C$5,3,FALSE)</f>
        <v>"Парабола"</v>
      </c>
      <c r="E16663" t="str">
        <f>IF(AND(C16663=1,B16663&lt;='Справочник по тт'!$D$1),'Справочник по тт'!$D$2,VLOOKUP(C16663,'Справочник по тт'!A:C,2,FALSE))</f>
        <v>"Парабола" пр. Дмитриева д.6/1</v>
      </c>
      <c r="F16663" s="2" t="str">
        <f t="shared" si="521"/>
        <v/>
      </c>
    </row>
    <row r="16664" spans="1:6" x14ac:dyDescent="0.25">
      <c r="A16664" s="3">
        <v>44078.375</v>
      </c>
      <c r="B16664" s="14">
        <f t="shared" si="520"/>
        <v>44078</v>
      </c>
      <c r="C16664">
        <v>3</v>
      </c>
      <c r="D16664" t="str">
        <f>VLOOKUP(C16664,'Справочник по тт'!$A$2:$C$5,3,FALSE)</f>
        <v>"Парабола"</v>
      </c>
      <c r="E16664" t="str">
        <f>IF(AND(C16664=1,B16664&lt;='Справочник по тт'!$D$1),'Справочник по тт'!$D$2,VLOOKUP(C16664,'Справочник по тт'!A:C,2,FALSE))</f>
        <v>"Парабола" пр. Дмитриева д.6/1</v>
      </c>
      <c r="F16664" s="2" t="str">
        <f t="shared" si="521"/>
        <v/>
      </c>
    </row>
    <row r="16665" spans="1:6" x14ac:dyDescent="0.25">
      <c r="A16665" s="3">
        <v>44078.375</v>
      </c>
      <c r="B16665" s="14">
        <f t="shared" si="520"/>
        <v>44078</v>
      </c>
      <c r="C16665">
        <v>3</v>
      </c>
      <c r="D16665" t="str">
        <f>VLOOKUP(C16665,'Справочник по тт'!$A$2:$C$5,3,FALSE)</f>
        <v>"Парабола"</v>
      </c>
      <c r="E16665" t="str">
        <f>IF(AND(C16665=1,B16665&lt;='Справочник по тт'!$D$1),'Справочник по тт'!$D$2,VLOOKUP(C16665,'Справочник по тт'!A:C,2,FALSE))</f>
        <v>"Парабола" пр. Дмитриева д.6/1</v>
      </c>
      <c r="F16665" s="2" t="str">
        <f t="shared" si="521"/>
        <v/>
      </c>
    </row>
    <row r="16666" spans="1:6" x14ac:dyDescent="0.25">
      <c r="A16666" s="3">
        <v>44078.375</v>
      </c>
      <c r="B16666" s="14">
        <f t="shared" si="520"/>
        <v>44078</v>
      </c>
      <c r="C16666">
        <v>3</v>
      </c>
      <c r="D16666" t="str">
        <f>VLOOKUP(C16666,'Справочник по тт'!$A$2:$C$5,3,FALSE)</f>
        <v>"Парабола"</v>
      </c>
      <c r="E16666" t="str">
        <f>IF(AND(C16666=1,B16666&lt;='Справочник по тт'!$D$1),'Справочник по тт'!$D$2,VLOOKUP(C16666,'Справочник по тт'!A:C,2,FALSE))</f>
        <v>"Парабола" пр. Дмитриева д.6/1</v>
      </c>
      <c r="F16666" s="2" t="str">
        <f t="shared" si="521"/>
        <v/>
      </c>
    </row>
    <row r="16667" spans="1:6" x14ac:dyDescent="0.25">
      <c r="A16667" s="3">
        <v>44078.375</v>
      </c>
      <c r="B16667" s="14">
        <f t="shared" si="520"/>
        <v>44078</v>
      </c>
      <c r="C16667">
        <v>3</v>
      </c>
      <c r="D16667" t="str">
        <f>VLOOKUP(C16667,'Справочник по тт'!$A$2:$C$5,3,FALSE)</f>
        <v>"Парабола"</v>
      </c>
      <c r="E16667" t="str">
        <f>IF(AND(C16667=1,B16667&lt;='Справочник по тт'!$D$1),'Справочник по тт'!$D$2,VLOOKUP(C16667,'Справочник по тт'!A:C,2,FALSE))</f>
        <v>"Парабола" пр. Дмитриева д.6/1</v>
      </c>
      <c r="F16667" s="2" t="str">
        <f t="shared" si="521"/>
        <v/>
      </c>
    </row>
    <row r="16668" spans="1:6" x14ac:dyDescent="0.25">
      <c r="A16668" s="3">
        <v>44078.375</v>
      </c>
      <c r="B16668" s="14">
        <f t="shared" si="520"/>
        <v>44078</v>
      </c>
      <c r="C16668">
        <v>3</v>
      </c>
      <c r="D16668" t="str">
        <f>VLOOKUP(C16668,'Справочник по тт'!$A$2:$C$5,3,FALSE)</f>
        <v>"Парабола"</v>
      </c>
      <c r="E16668" t="str">
        <f>IF(AND(C16668=1,B16668&lt;='Справочник по тт'!$D$1),'Справочник по тт'!$D$2,VLOOKUP(C16668,'Справочник по тт'!A:C,2,FALSE))</f>
        <v>"Парабола" пр. Дмитриева д.6/1</v>
      </c>
      <c r="F16668" s="2" t="str">
        <f t="shared" si="521"/>
        <v/>
      </c>
    </row>
    <row r="16669" spans="1:6" x14ac:dyDescent="0.25">
      <c r="A16669" s="3">
        <v>44078.375</v>
      </c>
      <c r="B16669" s="14">
        <f t="shared" si="520"/>
        <v>44078</v>
      </c>
      <c r="C16669">
        <v>3</v>
      </c>
      <c r="D16669" t="str">
        <f>VLOOKUP(C16669,'Справочник по тт'!$A$2:$C$5,3,FALSE)</f>
        <v>"Парабола"</v>
      </c>
      <c r="E16669" t="str">
        <f>IF(AND(C16669=1,B16669&lt;='Справочник по тт'!$D$1),'Справочник по тт'!$D$2,VLOOKUP(C16669,'Справочник по тт'!A:C,2,FALSE))</f>
        <v>"Парабола" пр. Дмитриева д.6/1</v>
      </c>
      <c r="F16669" s="2" t="str">
        <f t="shared" si="521"/>
        <v/>
      </c>
    </row>
    <row r="16670" spans="1:6" x14ac:dyDescent="0.25">
      <c r="A16670" s="3">
        <v>44078.375</v>
      </c>
      <c r="B16670" s="14">
        <f t="shared" si="520"/>
        <v>44078</v>
      </c>
      <c r="C16670">
        <v>3</v>
      </c>
      <c r="D16670" t="str">
        <f>VLOOKUP(C16670,'Справочник по тт'!$A$2:$C$5,3,FALSE)</f>
        <v>"Парабола"</v>
      </c>
      <c r="E16670" t="str">
        <f>IF(AND(C16670=1,B16670&lt;='Справочник по тт'!$D$1),'Справочник по тт'!$D$2,VLOOKUP(C16670,'Справочник по тт'!A:C,2,FALSE))</f>
        <v>"Парабола" пр. Дмитриева д.6/1</v>
      </c>
      <c r="F16670" s="2" t="str">
        <f t="shared" si="521"/>
        <v/>
      </c>
    </row>
    <row r="16671" spans="1:6" x14ac:dyDescent="0.25">
      <c r="A16671" s="3">
        <v>44078.375</v>
      </c>
      <c r="B16671" s="14">
        <f t="shared" si="520"/>
        <v>44078</v>
      </c>
      <c r="C16671">
        <v>3</v>
      </c>
      <c r="D16671" t="str">
        <f>VLOOKUP(C16671,'Справочник по тт'!$A$2:$C$5,3,FALSE)</f>
        <v>"Парабола"</v>
      </c>
      <c r="E16671" t="str">
        <f>IF(AND(C16671=1,B16671&lt;='Справочник по тт'!$D$1),'Справочник по тт'!$D$2,VLOOKUP(C16671,'Справочник по тт'!A:C,2,FALSE))</f>
        <v>"Парабола" пр. Дмитриева д.6/1</v>
      </c>
      <c r="F16671" s="2" t="str">
        <f t="shared" si="521"/>
        <v/>
      </c>
    </row>
    <row r="16672" spans="1:6" x14ac:dyDescent="0.25">
      <c r="A16672" s="3">
        <v>44078.375</v>
      </c>
      <c r="B16672" s="14">
        <f t="shared" si="520"/>
        <v>44078</v>
      </c>
      <c r="C16672">
        <v>3</v>
      </c>
      <c r="D16672" t="str">
        <f>VLOOKUP(C16672,'Справочник по тт'!$A$2:$C$5,3,FALSE)</f>
        <v>"Парабола"</v>
      </c>
      <c r="E16672" t="str">
        <f>IF(AND(C16672=1,B16672&lt;='Справочник по тт'!$D$1),'Справочник по тт'!$D$2,VLOOKUP(C16672,'Справочник по тт'!A:C,2,FALSE))</f>
        <v>"Парабола" пр. Дмитриева д.6/1</v>
      </c>
      <c r="F16672" s="2" t="str">
        <f t="shared" si="521"/>
        <v/>
      </c>
    </row>
    <row r="16673" spans="1:6" x14ac:dyDescent="0.25">
      <c r="A16673" s="3">
        <v>44078.375</v>
      </c>
      <c r="B16673" s="14">
        <f t="shared" si="520"/>
        <v>44078</v>
      </c>
      <c r="C16673">
        <v>2</v>
      </c>
      <c r="D16673" t="str">
        <f>VLOOKUP(C16673,'Справочник по тт'!$A$2:$C$5,3,FALSE)</f>
        <v>"Колибри"</v>
      </c>
      <c r="E16673" t="str">
        <f>IF(AND(C16673=1,B16673&lt;='Справочник по тт'!$D$1),'Справочник по тт'!$D$2,VLOOKUP(C16673,'Справочник по тт'!A:C,2,FALSE))</f>
        <v>"Колибри" ул. Широкая д.150</v>
      </c>
      <c r="F16673" s="2" t="str">
        <f t="shared" si="521"/>
        <v/>
      </c>
    </row>
    <row r="16674" spans="1:6" x14ac:dyDescent="0.25">
      <c r="A16674" s="3">
        <v>44078.375</v>
      </c>
      <c r="B16674" s="14">
        <f t="shared" si="520"/>
        <v>44078</v>
      </c>
      <c r="C16674">
        <v>2</v>
      </c>
      <c r="D16674" t="str">
        <f>VLOOKUP(C16674,'Справочник по тт'!$A$2:$C$5,3,FALSE)</f>
        <v>"Колибри"</v>
      </c>
      <c r="E16674" t="str">
        <f>IF(AND(C16674=1,B16674&lt;='Справочник по тт'!$D$1),'Справочник по тт'!$D$2,VLOOKUP(C16674,'Справочник по тт'!A:C,2,FALSE))</f>
        <v>"Колибри" ул. Широкая д.150</v>
      </c>
      <c r="F16674" s="2" t="str">
        <f t="shared" si="521"/>
        <v/>
      </c>
    </row>
    <row r="16675" spans="1:6" x14ac:dyDescent="0.25">
      <c r="A16675" s="3">
        <v>44078.375</v>
      </c>
      <c r="B16675" s="14">
        <f t="shared" si="520"/>
        <v>44078</v>
      </c>
      <c r="C16675">
        <v>2</v>
      </c>
      <c r="D16675" t="str">
        <f>VLOOKUP(C16675,'Справочник по тт'!$A$2:$C$5,3,FALSE)</f>
        <v>"Колибри"</v>
      </c>
      <c r="E16675" t="str">
        <f>IF(AND(C16675=1,B16675&lt;='Справочник по тт'!$D$1),'Справочник по тт'!$D$2,VLOOKUP(C16675,'Справочник по тт'!A:C,2,FALSE))</f>
        <v>"Колибри" ул. Широкая д.150</v>
      </c>
      <c r="F16675" s="2" t="str">
        <f t="shared" si="521"/>
        <v/>
      </c>
    </row>
    <row r="16676" spans="1:6" x14ac:dyDescent="0.25">
      <c r="A16676" s="3">
        <v>44078.375</v>
      </c>
      <c r="B16676" s="14">
        <f t="shared" si="520"/>
        <v>44078</v>
      </c>
      <c r="C16676">
        <v>2</v>
      </c>
      <c r="D16676" t="str">
        <f>VLOOKUP(C16676,'Справочник по тт'!$A$2:$C$5,3,FALSE)</f>
        <v>"Колибри"</v>
      </c>
      <c r="E16676" t="str">
        <f>IF(AND(C16676=1,B16676&lt;='Справочник по тт'!$D$1),'Справочник по тт'!$D$2,VLOOKUP(C16676,'Справочник по тт'!A:C,2,FALSE))</f>
        <v>"Колибри" ул. Широкая д.150</v>
      </c>
      <c r="F16676" s="2" t="str">
        <f t="shared" si="521"/>
        <v/>
      </c>
    </row>
    <row r="16677" spans="1:6" x14ac:dyDescent="0.25">
      <c r="A16677" s="3">
        <v>44078.375</v>
      </c>
      <c r="B16677" s="14">
        <f t="shared" si="520"/>
        <v>44078</v>
      </c>
      <c r="C16677">
        <v>2</v>
      </c>
      <c r="D16677" t="str">
        <f>VLOOKUP(C16677,'Справочник по тт'!$A$2:$C$5,3,FALSE)</f>
        <v>"Колибри"</v>
      </c>
      <c r="E16677" t="str">
        <f>IF(AND(C16677=1,B16677&lt;='Справочник по тт'!$D$1),'Справочник по тт'!$D$2,VLOOKUP(C16677,'Справочник по тт'!A:C,2,FALSE))</f>
        <v>"Колибри" ул. Широкая д.150</v>
      </c>
      <c r="F16677" s="2" t="str">
        <f t="shared" si="521"/>
        <v/>
      </c>
    </row>
    <row r="16678" spans="1:6" x14ac:dyDescent="0.25">
      <c r="A16678" s="3">
        <v>44078.375</v>
      </c>
      <c r="B16678" s="14">
        <f t="shared" si="520"/>
        <v>44078</v>
      </c>
      <c r="C16678">
        <v>2</v>
      </c>
      <c r="D16678" t="str">
        <f>VLOOKUP(C16678,'Справочник по тт'!$A$2:$C$5,3,FALSE)</f>
        <v>"Колибри"</v>
      </c>
      <c r="E16678" t="str">
        <f>IF(AND(C16678=1,B16678&lt;='Справочник по тт'!$D$1),'Справочник по тт'!$D$2,VLOOKUP(C16678,'Справочник по тт'!A:C,2,FALSE))</f>
        <v>"Колибри" ул. Широкая д.150</v>
      </c>
      <c r="F16678" s="2" t="str">
        <f t="shared" si="521"/>
        <v/>
      </c>
    </row>
    <row r="16679" spans="1:6" x14ac:dyDescent="0.25">
      <c r="A16679" s="3">
        <v>44078.375</v>
      </c>
      <c r="B16679" s="14">
        <f t="shared" si="520"/>
        <v>44078</v>
      </c>
      <c r="C16679">
        <v>2</v>
      </c>
      <c r="D16679" t="str">
        <f>VLOOKUP(C16679,'Справочник по тт'!$A$2:$C$5,3,FALSE)</f>
        <v>"Колибри"</v>
      </c>
      <c r="E16679" t="str">
        <f>IF(AND(C16679=1,B16679&lt;='Справочник по тт'!$D$1),'Справочник по тт'!$D$2,VLOOKUP(C16679,'Справочник по тт'!A:C,2,FALSE))</f>
        <v>"Колибри" ул. Широкая д.150</v>
      </c>
      <c r="F16679" s="2" t="str">
        <f t="shared" si="521"/>
        <v/>
      </c>
    </row>
    <row r="16680" spans="1:6" x14ac:dyDescent="0.25">
      <c r="A16680" s="3">
        <v>44078.375</v>
      </c>
      <c r="B16680" s="14">
        <f t="shared" si="520"/>
        <v>44078</v>
      </c>
      <c r="C16680">
        <v>2</v>
      </c>
      <c r="D16680" t="str">
        <f>VLOOKUP(C16680,'Справочник по тт'!$A$2:$C$5,3,FALSE)</f>
        <v>"Колибри"</v>
      </c>
      <c r="E16680" t="str">
        <f>IF(AND(C16680=1,B16680&lt;='Справочник по тт'!$D$1),'Справочник по тт'!$D$2,VLOOKUP(C16680,'Справочник по тт'!A:C,2,FALSE))</f>
        <v>"Колибри" ул. Широкая д.150</v>
      </c>
      <c r="F16680" s="2" t="str">
        <f t="shared" si="521"/>
        <v/>
      </c>
    </row>
    <row r="16681" spans="1:6" x14ac:dyDescent="0.25">
      <c r="A16681" s="3">
        <v>44078.375</v>
      </c>
      <c r="B16681" s="14">
        <f t="shared" si="520"/>
        <v>44078</v>
      </c>
      <c r="C16681">
        <v>2</v>
      </c>
      <c r="D16681" t="str">
        <f>VLOOKUP(C16681,'Справочник по тт'!$A$2:$C$5,3,FALSE)</f>
        <v>"Колибри"</v>
      </c>
      <c r="E16681" t="str">
        <f>IF(AND(C16681=1,B16681&lt;='Справочник по тт'!$D$1),'Справочник по тт'!$D$2,VLOOKUP(C16681,'Справочник по тт'!A:C,2,FALSE))</f>
        <v>"Колибри" ул. Широкая д.150</v>
      </c>
      <c r="F16681" s="2" t="str">
        <f t="shared" si="521"/>
        <v/>
      </c>
    </row>
    <row r="16682" spans="1:6" x14ac:dyDescent="0.25">
      <c r="A16682" s="3">
        <v>44078.375</v>
      </c>
      <c r="B16682" s="14">
        <f t="shared" si="520"/>
        <v>44078</v>
      </c>
      <c r="C16682">
        <v>2</v>
      </c>
      <c r="D16682" t="str">
        <f>VLOOKUP(C16682,'Справочник по тт'!$A$2:$C$5,3,FALSE)</f>
        <v>"Колибри"</v>
      </c>
      <c r="E16682" t="str">
        <f>IF(AND(C16682=1,B16682&lt;='Справочник по тт'!$D$1),'Справочник по тт'!$D$2,VLOOKUP(C16682,'Справочник по тт'!A:C,2,FALSE))</f>
        <v>"Колибри" ул. Широкая д.150</v>
      </c>
      <c r="F16682" s="2" t="str">
        <f t="shared" si="521"/>
        <v/>
      </c>
    </row>
    <row r="16683" spans="1:6" x14ac:dyDescent="0.25">
      <c r="A16683" s="3">
        <v>44078.375</v>
      </c>
      <c r="B16683" s="14">
        <f t="shared" si="520"/>
        <v>44078</v>
      </c>
      <c r="C16683">
        <v>2</v>
      </c>
      <c r="D16683" t="str">
        <f>VLOOKUP(C16683,'Справочник по тт'!$A$2:$C$5,3,FALSE)</f>
        <v>"Колибри"</v>
      </c>
      <c r="E16683" t="str">
        <f>IF(AND(C16683=1,B16683&lt;='Справочник по тт'!$D$1),'Справочник по тт'!$D$2,VLOOKUP(C16683,'Справочник по тт'!A:C,2,FALSE))</f>
        <v>"Колибри" ул. Широкая д.150</v>
      </c>
      <c r="F16683" s="2" t="str">
        <f t="shared" si="521"/>
        <v/>
      </c>
    </row>
    <row r="16684" spans="1:6" x14ac:dyDescent="0.25">
      <c r="A16684" s="3">
        <v>44078.375</v>
      </c>
      <c r="B16684" s="14">
        <f t="shared" si="520"/>
        <v>44078</v>
      </c>
      <c r="C16684">
        <v>2</v>
      </c>
      <c r="D16684" t="str">
        <f>VLOOKUP(C16684,'Справочник по тт'!$A$2:$C$5,3,FALSE)</f>
        <v>"Колибри"</v>
      </c>
      <c r="E16684" t="str">
        <f>IF(AND(C16684=1,B16684&lt;='Справочник по тт'!$D$1),'Справочник по тт'!$D$2,VLOOKUP(C16684,'Справочник по тт'!A:C,2,FALSE))</f>
        <v>"Колибри" ул. Широкая д.150</v>
      </c>
      <c r="F16684" s="2" t="str">
        <f t="shared" si="521"/>
        <v/>
      </c>
    </row>
    <row r="16685" spans="1:6" x14ac:dyDescent="0.25">
      <c r="A16685" s="3">
        <v>44078.375</v>
      </c>
      <c r="B16685" s="14">
        <f t="shared" si="520"/>
        <v>44078</v>
      </c>
      <c r="C16685">
        <v>2</v>
      </c>
      <c r="D16685" t="str">
        <f>VLOOKUP(C16685,'Справочник по тт'!$A$2:$C$5,3,FALSE)</f>
        <v>"Колибри"</v>
      </c>
      <c r="E16685" t="str">
        <f>IF(AND(C16685=1,B16685&lt;='Справочник по тт'!$D$1),'Справочник по тт'!$D$2,VLOOKUP(C16685,'Справочник по тт'!A:C,2,FALSE))</f>
        <v>"Колибри" ул. Широкая д.150</v>
      </c>
      <c r="F16685" s="2" t="str">
        <f t="shared" si="521"/>
        <v/>
      </c>
    </row>
    <row r="16686" spans="1:6" x14ac:dyDescent="0.25">
      <c r="A16686" s="3">
        <v>44078.375</v>
      </c>
      <c r="B16686" s="14">
        <f t="shared" si="520"/>
        <v>44078</v>
      </c>
      <c r="C16686">
        <v>2</v>
      </c>
      <c r="D16686" t="str">
        <f>VLOOKUP(C16686,'Справочник по тт'!$A$2:$C$5,3,FALSE)</f>
        <v>"Колибри"</v>
      </c>
      <c r="E16686" t="str">
        <f>IF(AND(C16686=1,B16686&lt;='Справочник по тт'!$D$1),'Справочник по тт'!$D$2,VLOOKUP(C16686,'Справочник по тт'!A:C,2,FALSE))</f>
        <v>"Колибри" ул. Широкая д.150</v>
      </c>
      <c r="F16686" s="2" t="str">
        <f t="shared" si="521"/>
        <v/>
      </c>
    </row>
    <row r="16687" spans="1:6" x14ac:dyDescent="0.25">
      <c r="A16687" s="3">
        <v>44078.375</v>
      </c>
      <c r="B16687" s="14">
        <f t="shared" si="520"/>
        <v>44078</v>
      </c>
      <c r="C16687">
        <v>2</v>
      </c>
      <c r="D16687" t="str">
        <f>VLOOKUP(C16687,'Справочник по тт'!$A$2:$C$5,3,FALSE)</f>
        <v>"Колибри"</v>
      </c>
      <c r="E16687" t="str">
        <f>IF(AND(C16687=1,B16687&lt;='Справочник по тт'!$D$1),'Справочник по тт'!$D$2,VLOOKUP(C16687,'Справочник по тт'!A:C,2,FALSE))</f>
        <v>"Колибри" ул. Широкая д.150</v>
      </c>
      <c r="F16687" s="2" t="str">
        <f t="shared" si="521"/>
        <v/>
      </c>
    </row>
    <row r="16688" spans="1:6" x14ac:dyDescent="0.25">
      <c r="A16688" s="3">
        <v>44078.375</v>
      </c>
      <c r="B16688" s="14">
        <f t="shared" si="520"/>
        <v>44078</v>
      </c>
      <c r="C16688">
        <v>2</v>
      </c>
      <c r="D16688" t="str">
        <f>VLOOKUP(C16688,'Справочник по тт'!$A$2:$C$5,3,FALSE)</f>
        <v>"Колибри"</v>
      </c>
      <c r="E16688" t="str">
        <f>IF(AND(C16688=1,B16688&lt;='Справочник по тт'!$D$1),'Справочник по тт'!$D$2,VLOOKUP(C16688,'Справочник по тт'!A:C,2,FALSE))</f>
        <v>"Колибри" ул. Широкая д.150</v>
      </c>
      <c r="F16688" s="2" t="str">
        <f t="shared" si="521"/>
        <v/>
      </c>
    </row>
    <row r="16689" spans="1:6" x14ac:dyDescent="0.25">
      <c r="A16689" s="3">
        <v>44078.375</v>
      </c>
      <c r="B16689" s="14">
        <f t="shared" si="520"/>
        <v>44078</v>
      </c>
      <c r="C16689">
        <v>2</v>
      </c>
      <c r="D16689" t="str">
        <f>VLOOKUP(C16689,'Справочник по тт'!$A$2:$C$5,3,FALSE)</f>
        <v>"Колибри"</v>
      </c>
      <c r="E16689" t="str">
        <f>IF(AND(C16689=1,B16689&lt;='Справочник по тт'!$D$1),'Справочник по тт'!$D$2,VLOOKUP(C16689,'Справочник по тт'!A:C,2,FALSE))</f>
        <v>"Колибри" ул. Широкая д.150</v>
      </c>
      <c r="F16689" s="2" t="str">
        <f t="shared" si="521"/>
        <v/>
      </c>
    </row>
    <row r="16690" spans="1:6" x14ac:dyDescent="0.25">
      <c r="A16690" s="3">
        <v>44078.375</v>
      </c>
      <c r="B16690" s="14">
        <f t="shared" si="520"/>
        <v>44078</v>
      </c>
      <c r="C16690">
        <v>2</v>
      </c>
      <c r="D16690" t="str">
        <f>VLOOKUP(C16690,'Справочник по тт'!$A$2:$C$5,3,FALSE)</f>
        <v>"Колибри"</v>
      </c>
      <c r="E16690" t="str">
        <f>IF(AND(C16690=1,B16690&lt;='Справочник по тт'!$D$1),'Справочник по тт'!$D$2,VLOOKUP(C16690,'Справочник по тт'!A:C,2,FALSE))</f>
        <v>"Колибри" ул. Широкая д.150</v>
      </c>
      <c r="F16690" s="2" t="str">
        <f t="shared" si="521"/>
        <v/>
      </c>
    </row>
    <row r="16691" spans="1:6" x14ac:dyDescent="0.25">
      <c r="A16691" s="3">
        <v>44078.375</v>
      </c>
      <c r="B16691" s="14">
        <f t="shared" si="520"/>
        <v>44078</v>
      </c>
      <c r="C16691">
        <v>2</v>
      </c>
      <c r="D16691" t="str">
        <f>VLOOKUP(C16691,'Справочник по тт'!$A$2:$C$5,3,FALSE)</f>
        <v>"Колибри"</v>
      </c>
      <c r="E16691" t="str">
        <f>IF(AND(C16691=1,B16691&lt;='Справочник по тт'!$D$1),'Справочник по тт'!$D$2,VLOOKUP(C16691,'Справочник по тт'!A:C,2,FALSE))</f>
        <v>"Колибри" ул. Широкая д.150</v>
      </c>
      <c r="F16691" s="2" t="str">
        <f t="shared" si="521"/>
        <v/>
      </c>
    </row>
    <row r="16692" spans="1:6" x14ac:dyDescent="0.25">
      <c r="A16692" s="3">
        <v>44078.375</v>
      </c>
      <c r="B16692" s="14">
        <f t="shared" si="520"/>
        <v>44078</v>
      </c>
      <c r="C16692">
        <v>2</v>
      </c>
      <c r="D16692" t="str">
        <f>VLOOKUP(C16692,'Справочник по тт'!$A$2:$C$5,3,FALSE)</f>
        <v>"Колибри"</v>
      </c>
      <c r="E16692" t="str">
        <f>IF(AND(C16692=1,B16692&lt;='Справочник по тт'!$D$1),'Справочник по тт'!$D$2,VLOOKUP(C16692,'Справочник по тт'!A:C,2,FALSE))</f>
        <v>"Колибри" ул. Широкая д.150</v>
      </c>
      <c r="F16692" s="2" t="str">
        <f t="shared" si="521"/>
        <v/>
      </c>
    </row>
    <row r="16693" spans="1:6" x14ac:dyDescent="0.25">
      <c r="A16693" s="3">
        <v>44078.375</v>
      </c>
      <c r="B16693" s="14">
        <f t="shared" si="520"/>
        <v>44078</v>
      </c>
      <c r="C16693">
        <v>2</v>
      </c>
      <c r="D16693" t="str">
        <f>VLOOKUP(C16693,'Справочник по тт'!$A$2:$C$5,3,FALSE)</f>
        <v>"Колибри"</v>
      </c>
      <c r="E16693" t="str">
        <f>IF(AND(C16693=1,B16693&lt;='Справочник по тт'!$D$1),'Справочник по тт'!$D$2,VLOOKUP(C16693,'Справочник по тт'!A:C,2,FALSE))</f>
        <v>"Колибри" ул. Широкая д.150</v>
      </c>
      <c r="F16693" s="2" t="str">
        <f t="shared" si="521"/>
        <v/>
      </c>
    </row>
    <row r="16694" spans="1:6" x14ac:dyDescent="0.25">
      <c r="A16694" s="3">
        <v>44078.375</v>
      </c>
      <c r="B16694" s="14">
        <f t="shared" si="520"/>
        <v>44078</v>
      </c>
      <c r="C16694">
        <v>2</v>
      </c>
      <c r="D16694" t="str">
        <f>VLOOKUP(C16694,'Справочник по тт'!$A$2:$C$5,3,FALSE)</f>
        <v>"Колибри"</v>
      </c>
      <c r="E16694" t="str">
        <f>IF(AND(C16694=1,B16694&lt;='Справочник по тт'!$D$1),'Справочник по тт'!$D$2,VLOOKUP(C16694,'Справочник по тт'!A:C,2,FALSE))</f>
        <v>"Колибри" ул. Широкая д.150</v>
      </c>
      <c r="F16694" s="2" t="str">
        <f t="shared" si="521"/>
        <v/>
      </c>
    </row>
    <row r="16695" spans="1:6" x14ac:dyDescent="0.25">
      <c r="A16695" s="3">
        <v>44078.375</v>
      </c>
      <c r="B16695" s="14">
        <f t="shared" si="520"/>
        <v>44078</v>
      </c>
      <c r="C16695">
        <v>2</v>
      </c>
      <c r="D16695" t="str">
        <f>VLOOKUP(C16695,'Справочник по тт'!$A$2:$C$5,3,FALSE)</f>
        <v>"Колибри"</v>
      </c>
      <c r="E16695" t="str">
        <f>IF(AND(C16695=1,B16695&lt;='Справочник по тт'!$D$1),'Справочник по тт'!$D$2,VLOOKUP(C16695,'Справочник по тт'!A:C,2,FALSE))</f>
        <v>"Колибри" ул. Широкая д.150</v>
      </c>
      <c r="F16695" s="2" t="str">
        <f t="shared" si="521"/>
        <v/>
      </c>
    </row>
    <row r="16696" spans="1:6" x14ac:dyDescent="0.25">
      <c r="A16696" s="3">
        <v>44078.375</v>
      </c>
      <c r="B16696" s="14">
        <f t="shared" si="520"/>
        <v>44078</v>
      </c>
      <c r="C16696">
        <v>2</v>
      </c>
      <c r="D16696" t="str">
        <f>VLOOKUP(C16696,'Справочник по тт'!$A$2:$C$5,3,FALSE)</f>
        <v>"Колибри"</v>
      </c>
      <c r="E16696" t="str">
        <f>IF(AND(C16696=1,B16696&lt;='Справочник по тт'!$D$1),'Справочник по тт'!$D$2,VLOOKUP(C16696,'Справочник по тт'!A:C,2,FALSE))</f>
        <v>"Колибри" ул. Широкая д.150</v>
      </c>
      <c r="F16696" s="2" t="str">
        <f t="shared" si="521"/>
        <v/>
      </c>
    </row>
    <row r="16697" spans="1:6" x14ac:dyDescent="0.25">
      <c r="A16697" s="3">
        <v>44078.395833333336</v>
      </c>
      <c r="B16697" s="14">
        <f t="shared" si="520"/>
        <v>44078</v>
      </c>
      <c r="C16697">
        <v>2</v>
      </c>
      <c r="D16697" t="str">
        <f>VLOOKUP(C16697,'Справочник по тт'!$A$2:$C$5,3,FALSE)</f>
        <v>"Колибри"</v>
      </c>
      <c r="E16697" t="str">
        <f>IF(AND(C16697=1,B16697&lt;='Справочник по тт'!$D$1),'Справочник по тт'!$D$2,VLOOKUP(C16697,'Справочник по тт'!A:C,2,FALSE))</f>
        <v>"Колибри" ул. Широкая д.150</v>
      </c>
      <c r="F16697" s="2" t="str">
        <f t="shared" si="521"/>
        <v/>
      </c>
    </row>
    <row r="16698" spans="1:6" x14ac:dyDescent="0.25">
      <c r="A16698" s="3">
        <v>44078.395833333336</v>
      </c>
      <c r="B16698" s="14">
        <f t="shared" si="520"/>
        <v>44078</v>
      </c>
      <c r="C16698">
        <v>2</v>
      </c>
      <c r="D16698" t="str">
        <f>VLOOKUP(C16698,'Справочник по тт'!$A$2:$C$5,3,FALSE)</f>
        <v>"Колибри"</v>
      </c>
      <c r="E16698" t="str">
        <f>IF(AND(C16698=1,B16698&lt;='Справочник по тт'!$D$1),'Справочник по тт'!$D$2,VLOOKUP(C16698,'Справочник по тт'!A:C,2,FALSE))</f>
        <v>"Колибри" ул. Широкая д.150</v>
      </c>
      <c r="F16698" s="2" t="str">
        <f t="shared" si="521"/>
        <v/>
      </c>
    </row>
    <row r="16699" spans="1:6" x14ac:dyDescent="0.25">
      <c r="A16699" s="3">
        <v>44078.395833333336</v>
      </c>
      <c r="B16699" s="14">
        <f t="shared" si="520"/>
        <v>44078</v>
      </c>
      <c r="C16699">
        <v>2</v>
      </c>
      <c r="D16699" t="str">
        <f>VLOOKUP(C16699,'Справочник по тт'!$A$2:$C$5,3,FALSE)</f>
        <v>"Колибри"</v>
      </c>
      <c r="E16699" t="str">
        <f>IF(AND(C16699=1,B16699&lt;='Справочник по тт'!$D$1),'Справочник по тт'!$D$2,VLOOKUP(C16699,'Справочник по тт'!A:C,2,FALSE))</f>
        <v>"Колибри" ул. Широкая д.150</v>
      </c>
      <c r="F16699" s="2" t="str">
        <f t="shared" si="521"/>
        <v/>
      </c>
    </row>
    <row r="16700" spans="1:6" x14ac:dyDescent="0.25">
      <c r="A16700" s="3">
        <v>44078.416666666664</v>
      </c>
      <c r="B16700" s="14">
        <f t="shared" si="520"/>
        <v>44078</v>
      </c>
      <c r="C16700">
        <v>2</v>
      </c>
      <c r="D16700" t="str">
        <f>VLOOKUP(C16700,'Справочник по тт'!$A$2:$C$5,3,FALSE)</f>
        <v>"Колибри"</v>
      </c>
      <c r="E16700" t="str">
        <f>IF(AND(C16700=1,B16700&lt;='Справочник по тт'!$D$1),'Справочник по тт'!$D$2,VLOOKUP(C16700,'Справочник по тт'!A:C,2,FALSE))</f>
        <v>"Колибри" ул. Широкая д.150</v>
      </c>
      <c r="F16700" s="2" t="str">
        <f t="shared" si="521"/>
        <v/>
      </c>
    </row>
    <row r="16701" spans="1:6" x14ac:dyDescent="0.25">
      <c r="A16701" s="3">
        <v>44078.416666666664</v>
      </c>
      <c r="B16701" s="14">
        <f t="shared" si="520"/>
        <v>44078</v>
      </c>
      <c r="C16701">
        <v>2</v>
      </c>
      <c r="D16701" t="str">
        <f>VLOOKUP(C16701,'Справочник по тт'!$A$2:$C$5,3,FALSE)</f>
        <v>"Колибри"</v>
      </c>
      <c r="E16701" t="str">
        <f>IF(AND(C16701=1,B16701&lt;='Справочник по тт'!$D$1),'Справочник по тт'!$D$2,VLOOKUP(C16701,'Справочник по тт'!A:C,2,FALSE))</f>
        <v>"Колибри" ул. Широкая д.150</v>
      </c>
      <c r="F16701" s="2" t="str">
        <f t="shared" si="521"/>
        <v/>
      </c>
    </row>
    <row r="16702" spans="1:6" x14ac:dyDescent="0.25">
      <c r="A16702" s="3">
        <v>44078.416666666664</v>
      </c>
      <c r="B16702" s="14">
        <f t="shared" si="520"/>
        <v>44078</v>
      </c>
      <c r="C16702">
        <v>2</v>
      </c>
      <c r="D16702" t="str">
        <f>VLOOKUP(C16702,'Справочник по тт'!$A$2:$C$5,3,FALSE)</f>
        <v>"Колибри"</v>
      </c>
      <c r="E16702" t="str">
        <f>IF(AND(C16702=1,B16702&lt;='Справочник по тт'!$D$1),'Справочник по тт'!$D$2,VLOOKUP(C16702,'Справочник по тт'!A:C,2,FALSE))</f>
        <v>"Колибри" ул. Широкая д.150</v>
      </c>
      <c r="F16702" s="2" t="str">
        <f t="shared" si="521"/>
        <v/>
      </c>
    </row>
    <row r="16703" spans="1:6" x14ac:dyDescent="0.25">
      <c r="A16703" s="3">
        <v>44078.416666666664</v>
      </c>
      <c r="B16703" s="14">
        <f t="shared" si="520"/>
        <v>44078</v>
      </c>
      <c r="C16703">
        <v>2</v>
      </c>
      <c r="D16703" t="str">
        <f>VLOOKUP(C16703,'Справочник по тт'!$A$2:$C$5,3,FALSE)</f>
        <v>"Колибри"</v>
      </c>
      <c r="E16703" t="str">
        <f>IF(AND(C16703=1,B16703&lt;='Справочник по тт'!$D$1),'Справочник по тт'!$D$2,VLOOKUP(C16703,'Справочник по тт'!A:C,2,FALSE))</f>
        <v>"Колибри" ул. Широкая д.150</v>
      </c>
      <c r="F16703" s="2" t="str">
        <f t="shared" si="521"/>
        <v/>
      </c>
    </row>
    <row r="16704" spans="1:6" x14ac:dyDescent="0.25">
      <c r="A16704" s="3">
        <v>44078.416666666664</v>
      </c>
      <c r="B16704" s="14">
        <f t="shared" si="520"/>
        <v>44078</v>
      </c>
      <c r="C16704">
        <v>2</v>
      </c>
      <c r="D16704" t="str">
        <f>VLOOKUP(C16704,'Справочник по тт'!$A$2:$C$5,3,FALSE)</f>
        <v>"Колибри"</v>
      </c>
      <c r="E16704" t="str">
        <f>IF(AND(C16704=1,B16704&lt;='Справочник по тт'!$D$1),'Справочник по тт'!$D$2,VLOOKUP(C16704,'Справочник по тт'!A:C,2,FALSE))</f>
        <v>"Колибри" ул. Широкая д.150</v>
      </c>
      <c r="F16704" s="2" t="str">
        <f t="shared" si="521"/>
        <v/>
      </c>
    </row>
    <row r="16705" spans="1:6" x14ac:dyDescent="0.25">
      <c r="A16705" s="3">
        <v>44078.416666666664</v>
      </c>
      <c r="B16705" s="14">
        <f t="shared" si="520"/>
        <v>44078</v>
      </c>
      <c r="C16705">
        <v>2</v>
      </c>
      <c r="D16705" t="str">
        <f>VLOOKUP(C16705,'Справочник по тт'!$A$2:$C$5,3,FALSE)</f>
        <v>"Колибри"</v>
      </c>
      <c r="E16705" t="str">
        <f>IF(AND(C16705=1,B16705&lt;='Справочник по тт'!$D$1),'Справочник по тт'!$D$2,VLOOKUP(C16705,'Справочник по тт'!A:C,2,FALSE))</f>
        <v>"Колибри" ул. Широкая д.150</v>
      </c>
      <c r="F16705" s="2" t="str">
        <f t="shared" si="521"/>
        <v/>
      </c>
    </row>
    <row r="16706" spans="1:6" x14ac:dyDescent="0.25">
      <c r="A16706" s="3">
        <v>44078.416666666664</v>
      </c>
      <c r="B16706" s="14">
        <f t="shared" ref="B16706:B16769" si="522">(TEXT(A16706,"ДД.ММ.ГГГГ"))*1</f>
        <v>44078</v>
      </c>
      <c r="C16706">
        <v>2</v>
      </c>
      <c r="D16706" t="str">
        <f>VLOOKUP(C16706,'Справочник по тт'!$A$2:$C$5,3,FALSE)</f>
        <v>"Колибри"</v>
      </c>
      <c r="E16706" t="str">
        <f>IF(AND(C16706=1,B16706&lt;='Справочник по тт'!$D$1),'Справочник по тт'!$D$2,VLOOKUP(C16706,'Справочник по тт'!A:C,2,FALSE))</f>
        <v>"Колибри" ул. Широкая д.150</v>
      </c>
      <c r="F16706" s="2" t="str">
        <f t="shared" si="521"/>
        <v/>
      </c>
    </row>
    <row r="16707" spans="1:6" x14ac:dyDescent="0.25">
      <c r="A16707" s="3">
        <v>44078.416666666664</v>
      </c>
      <c r="B16707" s="14">
        <f t="shared" si="522"/>
        <v>44078</v>
      </c>
      <c r="C16707">
        <v>2</v>
      </c>
      <c r="D16707" t="str">
        <f>VLOOKUP(C16707,'Справочник по тт'!$A$2:$C$5,3,FALSE)</f>
        <v>"Колибри"</v>
      </c>
      <c r="E16707" t="str">
        <f>IF(AND(C16707=1,B16707&lt;='Справочник по тт'!$D$1),'Справочник по тт'!$D$2,VLOOKUP(C16707,'Справочник по тт'!A:C,2,FALSE))</f>
        <v>"Колибри" ул. Широкая д.150</v>
      </c>
      <c r="F16707" s="2" t="str">
        <f t="shared" ref="F16707:F16770" si="523">IF(B16707&lt;=$F$1,1,"")</f>
        <v/>
      </c>
    </row>
    <row r="16708" spans="1:6" x14ac:dyDescent="0.25">
      <c r="A16708" s="3">
        <v>44078.416666666664</v>
      </c>
      <c r="B16708" s="14">
        <f t="shared" si="522"/>
        <v>44078</v>
      </c>
      <c r="C16708">
        <v>2</v>
      </c>
      <c r="D16708" t="str">
        <f>VLOOKUP(C16708,'Справочник по тт'!$A$2:$C$5,3,FALSE)</f>
        <v>"Колибри"</v>
      </c>
      <c r="E16708" t="str">
        <f>IF(AND(C16708=1,B16708&lt;='Справочник по тт'!$D$1),'Справочник по тт'!$D$2,VLOOKUP(C16708,'Справочник по тт'!A:C,2,FALSE))</f>
        <v>"Колибри" ул. Широкая д.150</v>
      </c>
      <c r="F16708" s="2" t="str">
        <f t="shared" si="523"/>
        <v/>
      </c>
    </row>
    <row r="16709" spans="1:6" x14ac:dyDescent="0.25">
      <c r="A16709" s="3">
        <v>44078.416666666664</v>
      </c>
      <c r="B16709" s="14">
        <f t="shared" si="522"/>
        <v>44078</v>
      </c>
      <c r="C16709">
        <v>2</v>
      </c>
      <c r="D16709" t="str">
        <f>VLOOKUP(C16709,'Справочник по тт'!$A$2:$C$5,3,FALSE)</f>
        <v>"Колибри"</v>
      </c>
      <c r="E16709" t="str">
        <f>IF(AND(C16709=1,B16709&lt;='Справочник по тт'!$D$1),'Справочник по тт'!$D$2,VLOOKUP(C16709,'Справочник по тт'!A:C,2,FALSE))</f>
        <v>"Колибри" ул. Широкая д.150</v>
      </c>
      <c r="F16709" s="2" t="str">
        <f t="shared" si="523"/>
        <v/>
      </c>
    </row>
    <row r="16710" spans="1:6" x14ac:dyDescent="0.25">
      <c r="A16710" s="3">
        <v>44078.416666666664</v>
      </c>
      <c r="B16710" s="14">
        <f t="shared" si="522"/>
        <v>44078</v>
      </c>
      <c r="C16710">
        <v>2</v>
      </c>
      <c r="D16710" t="str">
        <f>VLOOKUP(C16710,'Справочник по тт'!$A$2:$C$5,3,FALSE)</f>
        <v>"Колибри"</v>
      </c>
      <c r="E16710" t="str">
        <f>IF(AND(C16710=1,B16710&lt;='Справочник по тт'!$D$1),'Справочник по тт'!$D$2,VLOOKUP(C16710,'Справочник по тт'!A:C,2,FALSE))</f>
        <v>"Колибри" ул. Широкая д.150</v>
      </c>
      <c r="F16710" s="2" t="str">
        <f t="shared" si="523"/>
        <v/>
      </c>
    </row>
    <row r="16711" spans="1:6" x14ac:dyDescent="0.25">
      <c r="A16711" s="3">
        <v>44078.416666666664</v>
      </c>
      <c r="B16711" s="14">
        <f t="shared" si="522"/>
        <v>44078</v>
      </c>
      <c r="C16711">
        <v>2</v>
      </c>
      <c r="D16711" t="str">
        <f>VLOOKUP(C16711,'Справочник по тт'!$A$2:$C$5,3,FALSE)</f>
        <v>"Колибри"</v>
      </c>
      <c r="E16711" t="str">
        <f>IF(AND(C16711=1,B16711&lt;='Справочник по тт'!$D$1),'Справочник по тт'!$D$2,VLOOKUP(C16711,'Справочник по тт'!A:C,2,FALSE))</f>
        <v>"Колибри" ул. Широкая д.150</v>
      </c>
      <c r="F16711" s="2" t="str">
        <f t="shared" si="523"/>
        <v/>
      </c>
    </row>
    <row r="16712" spans="1:6" x14ac:dyDescent="0.25">
      <c r="A16712" s="3">
        <v>44078.416666666664</v>
      </c>
      <c r="B16712" s="14">
        <f t="shared" si="522"/>
        <v>44078</v>
      </c>
      <c r="C16712">
        <v>2</v>
      </c>
      <c r="D16712" t="str">
        <f>VLOOKUP(C16712,'Справочник по тт'!$A$2:$C$5,3,FALSE)</f>
        <v>"Колибри"</v>
      </c>
      <c r="E16712" t="str">
        <f>IF(AND(C16712=1,B16712&lt;='Справочник по тт'!$D$1),'Справочник по тт'!$D$2,VLOOKUP(C16712,'Справочник по тт'!A:C,2,FALSE))</f>
        <v>"Колибри" ул. Широкая д.150</v>
      </c>
      <c r="F16712" s="2" t="str">
        <f t="shared" si="523"/>
        <v/>
      </c>
    </row>
    <row r="16713" spans="1:6" x14ac:dyDescent="0.25">
      <c r="A16713" s="3">
        <v>44078.416666666664</v>
      </c>
      <c r="B16713" s="14">
        <f t="shared" si="522"/>
        <v>44078</v>
      </c>
      <c r="C16713">
        <v>2</v>
      </c>
      <c r="D16713" t="str">
        <f>VLOOKUP(C16713,'Справочник по тт'!$A$2:$C$5,3,FALSE)</f>
        <v>"Колибри"</v>
      </c>
      <c r="E16713" t="str">
        <f>IF(AND(C16713=1,B16713&lt;='Справочник по тт'!$D$1),'Справочник по тт'!$D$2,VLOOKUP(C16713,'Справочник по тт'!A:C,2,FALSE))</f>
        <v>"Колибри" ул. Широкая д.150</v>
      </c>
      <c r="F16713" s="2" t="str">
        <f t="shared" si="523"/>
        <v/>
      </c>
    </row>
    <row r="16714" spans="1:6" x14ac:dyDescent="0.25">
      <c r="A16714" s="3">
        <v>44078.416666666664</v>
      </c>
      <c r="B16714" s="14">
        <f t="shared" si="522"/>
        <v>44078</v>
      </c>
      <c r="C16714">
        <v>2</v>
      </c>
      <c r="D16714" t="str">
        <f>VLOOKUP(C16714,'Справочник по тт'!$A$2:$C$5,3,FALSE)</f>
        <v>"Колибри"</v>
      </c>
      <c r="E16714" t="str">
        <f>IF(AND(C16714=1,B16714&lt;='Справочник по тт'!$D$1),'Справочник по тт'!$D$2,VLOOKUP(C16714,'Справочник по тт'!A:C,2,FALSE))</f>
        <v>"Колибри" ул. Широкая д.150</v>
      </c>
      <c r="F16714" s="2" t="str">
        <f t="shared" si="523"/>
        <v/>
      </c>
    </row>
    <row r="16715" spans="1:6" x14ac:dyDescent="0.25">
      <c r="A16715" s="3">
        <v>44078.416666666664</v>
      </c>
      <c r="B16715" s="14">
        <f t="shared" si="522"/>
        <v>44078</v>
      </c>
      <c r="C16715">
        <v>2</v>
      </c>
      <c r="D16715" t="str">
        <f>VLOOKUP(C16715,'Справочник по тт'!$A$2:$C$5,3,FALSE)</f>
        <v>"Колибри"</v>
      </c>
      <c r="E16715" t="str">
        <f>IF(AND(C16715=1,B16715&lt;='Справочник по тт'!$D$1),'Справочник по тт'!$D$2,VLOOKUP(C16715,'Справочник по тт'!A:C,2,FALSE))</f>
        <v>"Колибри" ул. Широкая д.150</v>
      </c>
      <c r="F16715" s="2" t="str">
        <f t="shared" si="523"/>
        <v/>
      </c>
    </row>
    <row r="16716" spans="1:6" x14ac:dyDescent="0.25">
      <c r="A16716" s="3">
        <v>44078.416666666664</v>
      </c>
      <c r="B16716" s="14">
        <f t="shared" si="522"/>
        <v>44078</v>
      </c>
      <c r="C16716">
        <v>2</v>
      </c>
      <c r="D16716" t="str">
        <f>VLOOKUP(C16716,'Справочник по тт'!$A$2:$C$5,3,FALSE)</f>
        <v>"Колибри"</v>
      </c>
      <c r="E16716" t="str">
        <f>IF(AND(C16716=1,B16716&lt;='Справочник по тт'!$D$1),'Справочник по тт'!$D$2,VLOOKUP(C16716,'Справочник по тт'!A:C,2,FALSE))</f>
        <v>"Колибри" ул. Широкая д.150</v>
      </c>
      <c r="F16716" s="2" t="str">
        <f t="shared" si="523"/>
        <v/>
      </c>
    </row>
    <row r="16717" spans="1:6" x14ac:dyDescent="0.25">
      <c r="A16717" s="3">
        <v>44078.416666666664</v>
      </c>
      <c r="B16717" s="14">
        <f t="shared" si="522"/>
        <v>44078</v>
      </c>
      <c r="C16717">
        <v>2</v>
      </c>
      <c r="D16717" t="str">
        <f>VLOOKUP(C16717,'Справочник по тт'!$A$2:$C$5,3,FALSE)</f>
        <v>"Колибри"</v>
      </c>
      <c r="E16717" t="str">
        <f>IF(AND(C16717=1,B16717&lt;='Справочник по тт'!$D$1),'Справочник по тт'!$D$2,VLOOKUP(C16717,'Справочник по тт'!A:C,2,FALSE))</f>
        <v>"Колибри" ул. Широкая д.150</v>
      </c>
      <c r="F16717" s="2" t="str">
        <f t="shared" si="523"/>
        <v/>
      </c>
    </row>
    <row r="16718" spans="1:6" x14ac:dyDescent="0.25">
      <c r="A16718" s="3">
        <v>44078.458333333336</v>
      </c>
      <c r="B16718" s="14">
        <f t="shared" si="522"/>
        <v>44078</v>
      </c>
      <c r="C16718">
        <v>2</v>
      </c>
      <c r="D16718" t="str">
        <f>VLOOKUP(C16718,'Справочник по тт'!$A$2:$C$5,3,FALSE)</f>
        <v>"Колибри"</v>
      </c>
      <c r="E16718" t="str">
        <f>IF(AND(C16718=1,B16718&lt;='Справочник по тт'!$D$1),'Справочник по тт'!$D$2,VLOOKUP(C16718,'Справочник по тт'!A:C,2,FALSE))</f>
        <v>"Колибри" ул. Широкая д.150</v>
      </c>
      <c r="F16718" s="2" t="str">
        <f t="shared" si="523"/>
        <v/>
      </c>
    </row>
    <row r="16719" spans="1:6" x14ac:dyDescent="0.25">
      <c r="A16719" s="3">
        <v>44078.458333333336</v>
      </c>
      <c r="B16719" s="14">
        <f t="shared" si="522"/>
        <v>44078</v>
      </c>
      <c r="C16719">
        <v>2</v>
      </c>
      <c r="D16719" t="str">
        <f>VLOOKUP(C16719,'Справочник по тт'!$A$2:$C$5,3,FALSE)</f>
        <v>"Колибри"</v>
      </c>
      <c r="E16719" t="str">
        <f>IF(AND(C16719=1,B16719&lt;='Справочник по тт'!$D$1),'Справочник по тт'!$D$2,VLOOKUP(C16719,'Справочник по тт'!A:C,2,FALSE))</f>
        <v>"Колибри" ул. Широкая д.150</v>
      </c>
      <c r="F16719" s="2" t="str">
        <f t="shared" si="523"/>
        <v/>
      </c>
    </row>
    <row r="16720" spans="1:6" x14ac:dyDescent="0.25">
      <c r="A16720" s="3">
        <v>44078.458333333336</v>
      </c>
      <c r="B16720" s="14">
        <f t="shared" si="522"/>
        <v>44078</v>
      </c>
      <c r="C16720">
        <v>2</v>
      </c>
      <c r="D16720" t="str">
        <f>VLOOKUP(C16720,'Справочник по тт'!$A$2:$C$5,3,FALSE)</f>
        <v>"Колибри"</v>
      </c>
      <c r="E16720" t="str">
        <f>IF(AND(C16720=1,B16720&lt;='Справочник по тт'!$D$1),'Справочник по тт'!$D$2,VLOOKUP(C16720,'Справочник по тт'!A:C,2,FALSE))</f>
        <v>"Колибри" ул. Широкая д.150</v>
      </c>
      <c r="F16720" s="2" t="str">
        <f t="shared" si="523"/>
        <v/>
      </c>
    </row>
    <row r="16721" spans="1:6" x14ac:dyDescent="0.25">
      <c r="A16721" s="3">
        <v>44078.458333333336</v>
      </c>
      <c r="B16721" s="14">
        <f t="shared" si="522"/>
        <v>44078</v>
      </c>
      <c r="C16721">
        <v>2</v>
      </c>
      <c r="D16721" t="str">
        <f>VLOOKUP(C16721,'Справочник по тт'!$A$2:$C$5,3,FALSE)</f>
        <v>"Колибри"</v>
      </c>
      <c r="E16721" t="str">
        <f>IF(AND(C16721=1,B16721&lt;='Справочник по тт'!$D$1),'Справочник по тт'!$D$2,VLOOKUP(C16721,'Справочник по тт'!A:C,2,FALSE))</f>
        <v>"Колибри" ул. Широкая д.150</v>
      </c>
      <c r="F16721" s="2" t="str">
        <f t="shared" si="523"/>
        <v/>
      </c>
    </row>
    <row r="16722" spans="1:6" x14ac:dyDescent="0.25">
      <c r="A16722" s="3">
        <v>44078.458333333336</v>
      </c>
      <c r="B16722" s="14">
        <f t="shared" si="522"/>
        <v>44078</v>
      </c>
      <c r="C16722">
        <v>2</v>
      </c>
      <c r="D16722" t="str">
        <f>VLOOKUP(C16722,'Справочник по тт'!$A$2:$C$5,3,FALSE)</f>
        <v>"Колибри"</v>
      </c>
      <c r="E16722" t="str">
        <f>IF(AND(C16722=1,B16722&lt;='Справочник по тт'!$D$1),'Справочник по тт'!$D$2,VLOOKUP(C16722,'Справочник по тт'!A:C,2,FALSE))</f>
        <v>"Колибри" ул. Широкая д.150</v>
      </c>
      <c r="F16722" s="2" t="str">
        <f t="shared" si="523"/>
        <v/>
      </c>
    </row>
    <row r="16723" spans="1:6" x14ac:dyDescent="0.25">
      <c r="A16723" s="3">
        <v>44078.5</v>
      </c>
      <c r="B16723" s="14">
        <f t="shared" si="522"/>
        <v>44078</v>
      </c>
      <c r="C16723">
        <v>2</v>
      </c>
      <c r="D16723" t="str">
        <f>VLOOKUP(C16723,'Справочник по тт'!$A$2:$C$5,3,FALSE)</f>
        <v>"Колибри"</v>
      </c>
      <c r="E16723" t="str">
        <f>IF(AND(C16723=1,B16723&lt;='Справочник по тт'!$D$1),'Справочник по тт'!$D$2,VLOOKUP(C16723,'Справочник по тт'!A:C,2,FALSE))</f>
        <v>"Колибри" ул. Широкая д.150</v>
      </c>
      <c r="F16723" s="2" t="str">
        <f t="shared" si="523"/>
        <v/>
      </c>
    </row>
    <row r="16724" spans="1:6" x14ac:dyDescent="0.25">
      <c r="A16724" s="3">
        <v>44078.5</v>
      </c>
      <c r="B16724" s="14">
        <f t="shared" si="522"/>
        <v>44078</v>
      </c>
      <c r="C16724">
        <v>2</v>
      </c>
      <c r="D16724" t="str">
        <f>VLOOKUP(C16724,'Справочник по тт'!$A$2:$C$5,3,FALSE)</f>
        <v>"Колибри"</v>
      </c>
      <c r="E16724" t="str">
        <f>IF(AND(C16724=1,B16724&lt;='Справочник по тт'!$D$1),'Справочник по тт'!$D$2,VLOOKUP(C16724,'Справочник по тт'!A:C,2,FALSE))</f>
        <v>"Колибри" ул. Широкая д.150</v>
      </c>
      <c r="F16724" s="2" t="str">
        <f t="shared" si="523"/>
        <v/>
      </c>
    </row>
    <row r="16725" spans="1:6" x14ac:dyDescent="0.25">
      <c r="A16725" s="3">
        <v>44078.5</v>
      </c>
      <c r="B16725" s="14">
        <f t="shared" si="522"/>
        <v>44078</v>
      </c>
      <c r="C16725">
        <v>2</v>
      </c>
      <c r="D16725" t="str">
        <f>VLOOKUP(C16725,'Справочник по тт'!$A$2:$C$5,3,FALSE)</f>
        <v>"Колибри"</v>
      </c>
      <c r="E16725" t="str">
        <f>IF(AND(C16725=1,B16725&lt;='Справочник по тт'!$D$1),'Справочник по тт'!$D$2,VLOOKUP(C16725,'Справочник по тт'!A:C,2,FALSE))</f>
        <v>"Колибри" ул. Широкая д.150</v>
      </c>
      <c r="F16725" s="2" t="str">
        <f t="shared" si="523"/>
        <v/>
      </c>
    </row>
    <row r="16726" spans="1:6" x14ac:dyDescent="0.25">
      <c r="A16726" s="3">
        <v>44078.5</v>
      </c>
      <c r="B16726" s="14">
        <f t="shared" si="522"/>
        <v>44078</v>
      </c>
      <c r="C16726">
        <v>2</v>
      </c>
      <c r="D16726" t="str">
        <f>VLOOKUP(C16726,'Справочник по тт'!$A$2:$C$5,3,FALSE)</f>
        <v>"Колибри"</v>
      </c>
      <c r="E16726" t="str">
        <f>IF(AND(C16726=1,B16726&lt;='Справочник по тт'!$D$1),'Справочник по тт'!$D$2,VLOOKUP(C16726,'Справочник по тт'!A:C,2,FALSE))</f>
        <v>"Колибри" ул. Широкая д.150</v>
      </c>
      <c r="F16726" s="2" t="str">
        <f t="shared" si="523"/>
        <v/>
      </c>
    </row>
    <row r="16727" spans="1:6" x14ac:dyDescent="0.25">
      <c r="A16727" s="3">
        <v>44078.5</v>
      </c>
      <c r="B16727" s="14">
        <f t="shared" si="522"/>
        <v>44078</v>
      </c>
      <c r="C16727">
        <v>2</v>
      </c>
      <c r="D16727" t="str">
        <f>VLOOKUP(C16727,'Справочник по тт'!$A$2:$C$5,3,FALSE)</f>
        <v>"Колибри"</v>
      </c>
      <c r="E16727" t="str">
        <f>IF(AND(C16727=1,B16727&lt;='Справочник по тт'!$D$1),'Справочник по тт'!$D$2,VLOOKUP(C16727,'Справочник по тт'!A:C,2,FALSE))</f>
        <v>"Колибри" ул. Широкая д.150</v>
      </c>
      <c r="F16727" s="2" t="str">
        <f t="shared" si="523"/>
        <v/>
      </c>
    </row>
    <row r="16728" spans="1:6" x14ac:dyDescent="0.25">
      <c r="A16728" s="3">
        <v>44078.520833333336</v>
      </c>
      <c r="B16728" s="14">
        <f t="shared" si="522"/>
        <v>44078</v>
      </c>
      <c r="C16728">
        <v>2</v>
      </c>
      <c r="D16728" t="str">
        <f>VLOOKUP(C16728,'Справочник по тт'!$A$2:$C$5,3,FALSE)</f>
        <v>"Колибри"</v>
      </c>
      <c r="E16728" t="str">
        <f>IF(AND(C16728=1,B16728&lt;='Справочник по тт'!$D$1),'Справочник по тт'!$D$2,VLOOKUP(C16728,'Справочник по тт'!A:C,2,FALSE))</f>
        <v>"Колибри" ул. Широкая д.150</v>
      </c>
      <c r="F16728" s="2" t="str">
        <f t="shared" si="523"/>
        <v/>
      </c>
    </row>
    <row r="16729" spans="1:6" x14ac:dyDescent="0.25">
      <c r="A16729" s="3">
        <v>44078.541666666664</v>
      </c>
      <c r="B16729" s="14">
        <f t="shared" si="522"/>
        <v>44078</v>
      </c>
      <c r="C16729">
        <v>2</v>
      </c>
      <c r="D16729" t="str">
        <f>VLOOKUP(C16729,'Справочник по тт'!$A$2:$C$5,3,FALSE)</f>
        <v>"Колибри"</v>
      </c>
      <c r="E16729" t="str">
        <f>IF(AND(C16729=1,B16729&lt;='Справочник по тт'!$D$1),'Справочник по тт'!$D$2,VLOOKUP(C16729,'Справочник по тт'!A:C,2,FALSE))</f>
        <v>"Колибри" ул. Широкая д.150</v>
      </c>
      <c r="F16729" s="2" t="str">
        <f t="shared" si="523"/>
        <v/>
      </c>
    </row>
    <row r="16730" spans="1:6" x14ac:dyDescent="0.25">
      <c r="A16730" s="3">
        <v>44078.541666666664</v>
      </c>
      <c r="B16730" s="14">
        <f t="shared" si="522"/>
        <v>44078</v>
      </c>
      <c r="C16730">
        <v>2</v>
      </c>
      <c r="D16730" t="str">
        <f>VLOOKUP(C16730,'Справочник по тт'!$A$2:$C$5,3,FALSE)</f>
        <v>"Колибри"</v>
      </c>
      <c r="E16730" t="str">
        <f>IF(AND(C16730=1,B16730&lt;='Справочник по тт'!$D$1),'Справочник по тт'!$D$2,VLOOKUP(C16730,'Справочник по тт'!A:C,2,FALSE))</f>
        <v>"Колибри" ул. Широкая д.150</v>
      </c>
      <c r="F16730" s="2" t="str">
        <f t="shared" si="523"/>
        <v/>
      </c>
    </row>
    <row r="16731" spans="1:6" x14ac:dyDescent="0.25">
      <c r="A16731" s="3">
        <v>44078.541666666664</v>
      </c>
      <c r="B16731" s="14">
        <f t="shared" si="522"/>
        <v>44078</v>
      </c>
      <c r="C16731">
        <v>2</v>
      </c>
      <c r="D16731" t="str">
        <f>VLOOKUP(C16731,'Справочник по тт'!$A$2:$C$5,3,FALSE)</f>
        <v>"Колибри"</v>
      </c>
      <c r="E16731" t="str">
        <f>IF(AND(C16731=1,B16731&lt;='Справочник по тт'!$D$1),'Справочник по тт'!$D$2,VLOOKUP(C16731,'Справочник по тт'!A:C,2,FALSE))</f>
        <v>"Колибри" ул. Широкая д.150</v>
      </c>
      <c r="F16731" s="2" t="str">
        <f t="shared" si="523"/>
        <v/>
      </c>
    </row>
    <row r="16732" spans="1:6" x14ac:dyDescent="0.25">
      <c r="A16732" s="3">
        <v>44078.541666666664</v>
      </c>
      <c r="B16732" s="14">
        <f t="shared" si="522"/>
        <v>44078</v>
      </c>
      <c r="C16732">
        <v>2</v>
      </c>
      <c r="D16732" t="str">
        <f>VLOOKUP(C16732,'Справочник по тт'!$A$2:$C$5,3,FALSE)</f>
        <v>"Колибри"</v>
      </c>
      <c r="E16732" t="str">
        <f>IF(AND(C16732=1,B16732&lt;='Справочник по тт'!$D$1),'Справочник по тт'!$D$2,VLOOKUP(C16732,'Справочник по тт'!A:C,2,FALSE))</f>
        <v>"Колибри" ул. Широкая д.150</v>
      </c>
      <c r="F16732" s="2" t="str">
        <f t="shared" si="523"/>
        <v/>
      </c>
    </row>
    <row r="16733" spans="1:6" x14ac:dyDescent="0.25">
      <c r="A16733" s="3">
        <v>44078.541666666664</v>
      </c>
      <c r="B16733" s="14">
        <f t="shared" si="522"/>
        <v>44078</v>
      </c>
      <c r="C16733">
        <v>2</v>
      </c>
      <c r="D16733" t="str">
        <f>VLOOKUP(C16733,'Справочник по тт'!$A$2:$C$5,3,FALSE)</f>
        <v>"Колибри"</v>
      </c>
      <c r="E16733" t="str">
        <f>IF(AND(C16733=1,B16733&lt;='Справочник по тт'!$D$1),'Справочник по тт'!$D$2,VLOOKUP(C16733,'Справочник по тт'!A:C,2,FALSE))</f>
        <v>"Колибри" ул. Широкая д.150</v>
      </c>
      <c r="F16733" s="2" t="str">
        <f t="shared" si="523"/>
        <v/>
      </c>
    </row>
    <row r="16734" spans="1:6" x14ac:dyDescent="0.25">
      <c r="A16734" s="3">
        <v>44078.541666666664</v>
      </c>
      <c r="B16734" s="14">
        <f t="shared" si="522"/>
        <v>44078</v>
      </c>
      <c r="C16734">
        <v>2</v>
      </c>
      <c r="D16734" t="str">
        <f>VLOOKUP(C16734,'Справочник по тт'!$A$2:$C$5,3,FALSE)</f>
        <v>"Колибри"</v>
      </c>
      <c r="E16734" t="str">
        <f>IF(AND(C16734=1,B16734&lt;='Справочник по тт'!$D$1),'Справочник по тт'!$D$2,VLOOKUP(C16734,'Справочник по тт'!A:C,2,FALSE))</f>
        <v>"Колибри" ул. Широкая д.150</v>
      </c>
      <c r="F16734" s="2" t="str">
        <f t="shared" si="523"/>
        <v/>
      </c>
    </row>
    <row r="16735" spans="1:6" x14ac:dyDescent="0.25">
      <c r="A16735" s="3">
        <v>44078.541666666664</v>
      </c>
      <c r="B16735" s="14">
        <f t="shared" si="522"/>
        <v>44078</v>
      </c>
      <c r="C16735">
        <v>2</v>
      </c>
      <c r="D16735" t="str">
        <f>VLOOKUP(C16735,'Справочник по тт'!$A$2:$C$5,3,FALSE)</f>
        <v>"Колибри"</v>
      </c>
      <c r="E16735" t="str">
        <f>IF(AND(C16735=1,B16735&lt;='Справочник по тт'!$D$1),'Справочник по тт'!$D$2,VLOOKUP(C16735,'Справочник по тт'!A:C,2,FALSE))</f>
        <v>"Колибри" ул. Широкая д.150</v>
      </c>
      <c r="F16735" s="2" t="str">
        <f t="shared" si="523"/>
        <v/>
      </c>
    </row>
    <row r="16736" spans="1:6" x14ac:dyDescent="0.25">
      <c r="A16736" s="3">
        <v>44078.541666666664</v>
      </c>
      <c r="B16736" s="14">
        <f t="shared" si="522"/>
        <v>44078</v>
      </c>
      <c r="C16736">
        <v>2</v>
      </c>
      <c r="D16736" t="str">
        <f>VLOOKUP(C16736,'Справочник по тт'!$A$2:$C$5,3,FALSE)</f>
        <v>"Колибри"</v>
      </c>
      <c r="E16736" t="str">
        <f>IF(AND(C16736=1,B16736&lt;='Справочник по тт'!$D$1),'Справочник по тт'!$D$2,VLOOKUP(C16736,'Справочник по тт'!A:C,2,FALSE))</f>
        <v>"Колибри" ул. Широкая д.150</v>
      </c>
      <c r="F16736" s="2" t="str">
        <f t="shared" si="523"/>
        <v/>
      </c>
    </row>
    <row r="16737" spans="1:6" x14ac:dyDescent="0.25">
      <c r="A16737" s="3">
        <v>44078.541666666664</v>
      </c>
      <c r="B16737" s="14">
        <f t="shared" si="522"/>
        <v>44078</v>
      </c>
      <c r="C16737">
        <v>2</v>
      </c>
      <c r="D16737" t="str">
        <f>VLOOKUP(C16737,'Справочник по тт'!$A$2:$C$5,3,FALSE)</f>
        <v>"Колибри"</v>
      </c>
      <c r="E16737" t="str">
        <f>IF(AND(C16737=1,B16737&lt;='Справочник по тт'!$D$1),'Справочник по тт'!$D$2,VLOOKUP(C16737,'Справочник по тт'!A:C,2,FALSE))</f>
        <v>"Колибри" ул. Широкая д.150</v>
      </c>
      <c r="F16737" s="2" t="str">
        <f t="shared" si="523"/>
        <v/>
      </c>
    </row>
    <row r="16738" spans="1:6" x14ac:dyDescent="0.25">
      <c r="A16738" s="3">
        <v>44078.541666666664</v>
      </c>
      <c r="B16738" s="14">
        <f t="shared" si="522"/>
        <v>44078</v>
      </c>
      <c r="C16738">
        <v>2</v>
      </c>
      <c r="D16738" t="str">
        <f>VLOOKUP(C16738,'Справочник по тт'!$A$2:$C$5,3,FALSE)</f>
        <v>"Колибри"</v>
      </c>
      <c r="E16738" t="str">
        <f>IF(AND(C16738=1,B16738&lt;='Справочник по тт'!$D$1),'Справочник по тт'!$D$2,VLOOKUP(C16738,'Справочник по тт'!A:C,2,FALSE))</f>
        <v>"Колибри" ул. Широкая д.150</v>
      </c>
      <c r="F16738" s="2" t="str">
        <f t="shared" si="523"/>
        <v/>
      </c>
    </row>
    <row r="16739" spans="1:6" x14ac:dyDescent="0.25">
      <c r="A16739" s="3">
        <v>44078.583333333336</v>
      </c>
      <c r="B16739" s="14">
        <f t="shared" si="522"/>
        <v>44078</v>
      </c>
      <c r="C16739">
        <v>2</v>
      </c>
      <c r="D16739" t="str">
        <f>VLOOKUP(C16739,'Справочник по тт'!$A$2:$C$5,3,FALSE)</f>
        <v>"Колибри"</v>
      </c>
      <c r="E16739" t="str">
        <f>IF(AND(C16739=1,B16739&lt;='Справочник по тт'!$D$1),'Справочник по тт'!$D$2,VLOOKUP(C16739,'Справочник по тт'!A:C,2,FALSE))</f>
        <v>"Колибри" ул. Широкая д.150</v>
      </c>
      <c r="F16739" s="2" t="str">
        <f t="shared" si="523"/>
        <v/>
      </c>
    </row>
    <row r="16740" spans="1:6" x14ac:dyDescent="0.25">
      <c r="A16740" s="3">
        <v>44078.583333333336</v>
      </c>
      <c r="B16740" s="14">
        <f t="shared" si="522"/>
        <v>44078</v>
      </c>
      <c r="C16740">
        <v>2</v>
      </c>
      <c r="D16740" t="str">
        <f>VLOOKUP(C16740,'Справочник по тт'!$A$2:$C$5,3,FALSE)</f>
        <v>"Колибри"</v>
      </c>
      <c r="E16740" t="str">
        <f>IF(AND(C16740=1,B16740&lt;='Справочник по тт'!$D$1),'Справочник по тт'!$D$2,VLOOKUP(C16740,'Справочник по тт'!A:C,2,FALSE))</f>
        <v>"Колибри" ул. Широкая д.150</v>
      </c>
      <c r="F16740" s="2" t="str">
        <f t="shared" si="523"/>
        <v/>
      </c>
    </row>
    <row r="16741" spans="1:6" x14ac:dyDescent="0.25">
      <c r="A16741" s="3">
        <v>44078.583333333336</v>
      </c>
      <c r="B16741" s="14">
        <f t="shared" si="522"/>
        <v>44078</v>
      </c>
      <c r="C16741">
        <v>2</v>
      </c>
      <c r="D16741" t="str">
        <f>VLOOKUP(C16741,'Справочник по тт'!$A$2:$C$5,3,FALSE)</f>
        <v>"Колибри"</v>
      </c>
      <c r="E16741" t="str">
        <f>IF(AND(C16741=1,B16741&lt;='Справочник по тт'!$D$1),'Справочник по тт'!$D$2,VLOOKUP(C16741,'Справочник по тт'!A:C,2,FALSE))</f>
        <v>"Колибри" ул. Широкая д.150</v>
      </c>
      <c r="F16741" s="2" t="str">
        <f t="shared" si="523"/>
        <v/>
      </c>
    </row>
    <row r="16742" spans="1:6" x14ac:dyDescent="0.25">
      <c r="A16742" s="3">
        <v>44078.583333333336</v>
      </c>
      <c r="B16742" s="14">
        <f t="shared" si="522"/>
        <v>44078</v>
      </c>
      <c r="C16742">
        <v>2</v>
      </c>
      <c r="D16742" t="str">
        <f>VLOOKUP(C16742,'Справочник по тт'!$A$2:$C$5,3,FALSE)</f>
        <v>"Колибри"</v>
      </c>
      <c r="E16742" t="str">
        <f>IF(AND(C16742=1,B16742&lt;='Справочник по тт'!$D$1),'Справочник по тт'!$D$2,VLOOKUP(C16742,'Справочник по тт'!A:C,2,FALSE))</f>
        <v>"Колибри" ул. Широкая д.150</v>
      </c>
      <c r="F16742" s="2" t="str">
        <f t="shared" si="523"/>
        <v/>
      </c>
    </row>
    <row r="16743" spans="1:6" x14ac:dyDescent="0.25">
      <c r="A16743" s="3">
        <v>44078.583333333336</v>
      </c>
      <c r="B16743" s="14">
        <f t="shared" si="522"/>
        <v>44078</v>
      </c>
      <c r="C16743">
        <v>2</v>
      </c>
      <c r="D16743" t="str">
        <f>VLOOKUP(C16743,'Справочник по тт'!$A$2:$C$5,3,FALSE)</f>
        <v>"Колибри"</v>
      </c>
      <c r="E16743" t="str">
        <f>IF(AND(C16743=1,B16743&lt;='Справочник по тт'!$D$1),'Справочник по тт'!$D$2,VLOOKUP(C16743,'Справочник по тт'!A:C,2,FALSE))</f>
        <v>"Колибри" ул. Широкая д.150</v>
      </c>
      <c r="F16743" s="2" t="str">
        <f t="shared" si="523"/>
        <v/>
      </c>
    </row>
    <row r="16744" spans="1:6" x14ac:dyDescent="0.25">
      <c r="A16744" s="3">
        <v>44078.583333333336</v>
      </c>
      <c r="B16744" s="14">
        <f t="shared" si="522"/>
        <v>44078</v>
      </c>
      <c r="C16744">
        <v>2</v>
      </c>
      <c r="D16744" t="str">
        <f>VLOOKUP(C16744,'Справочник по тт'!$A$2:$C$5,3,FALSE)</f>
        <v>"Колибри"</v>
      </c>
      <c r="E16744" t="str">
        <f>IF(AND(C16744=1,B16744&lt;='Справочник по тт'!$D$1),'Справочник по тт'!$D$2,VLOOKUP(C16744,'Справочник по тт'!A:C,2,FALSE))</f>
        <v>"Колибри" ул. Широкая д.150</v>
      </c>
      <c r="F16744" s="2" t="str">
        <f t="shared" si="523"/>
        <v/>
      </c>
    </row>
    <row r="16745" spans="1:6" x14ac:dyDescent="0.25">
      <c r="A16745" s="3">
        <v>44078.583333333336</v>
      </c>
      <c r="B16745" s="14">
        <f t="shared" si="522"/>
        <v>44078</v>
      </c>
      <c r="C16745">
        <v>2</v>
      </c>
      <c r="D16745" t="str">
        <f>VLOOKUP(C16745,'Справочник по тт'!$A$2:$C$5,3,FALSE)</f>
        <v>"Колибри"</v>
      </c>
      <c r="E16745" t="str">
        <f>IF(AND(C16745=1,B16745&lt;='Справочник по тт'!$D$1),'Справочник по тт'!$D$2,VLOOKUP(C16745,'Справочник по тт'!A:C,2,FALSE))</f>
        <v>"Колибри" ул. Широкая д.150</v>
      </c>
      <c r="F16745" s="2" t="str">
        <f t="shared" si="523"/>
        <v/>
      </c>
    </row>
    <row r="16746" spans="1:6" x14ac:dyDescent="0.25">
      <c r="A16746" s="3">
        <v>44078.583333333336</v>
      </c>
      <c r="B16746" s="14">
        <f t="shared" si="522"/>
        <v>44078</v>
      </c>
      <c r="C16746">
        <v>2</v>
      </c>
      <c r="D16746" t="str">
        <f>VLOOKUP(C16746,'Справочник по тт'!$A$2:$C$5,3,FALSE)</f>
        <v>"Колибри"</v>
      </c>
      <c r="E16746" t="str">
        <f>IF(AND(C16746=1,B16746&lt;='Справочник по тт'!$D$1),'Справочник по тт'!$D$2,VLOOKUP(C16746,'Справочник по тт'!A:C,2,FALSE))</f>
        <v>"Колибри" ул. Широкая д.150</v>
      </c>
      <c r="F16746" s="2" t="str">
        <f t="shared" si="523"/>
        <v/>
      </c>
    </row>
    <row r="16747" spans="1:6" x14ac:dyDescent="0.25">
      <c r="A16747" s="3">
        <v>44078.583333333336</v>
      </c>
      <c r="B16747" s="14">
        <f t="shared" si="522"/>
        <v>44078</v>
      </c>
      <c r="C16747">
        <v>2</v>
      </c>
      <c r="D16747" t="str">
        <f>VLOOKUP(C16747,'Справочник по тт'!$A$2:$C$5,3,FALSE)</f>
        <v>"Колибри"</v>
      </c>
      <c r="E16747" t="str">
        <f>IF(AND(C16747=1,B16747&lt;='Справочник по тт'!$D$1),'Справочник по тт'!$D$2,VLOOKUP(C16747,'Справочник по тт'!A:C,2,FALSE))</f>
        <v>"Колибри" ул. Широкая д.150</v>
      </c>
      <c r="F16747" s="2" t="str">
        <f t="shared" si="523"/>
        <v/>
      </c>
    </row>
    <row r="16748" spans="1:6" x14ac:dyDescent="0.25">
      <c r="A16748" s="3">
        <v>44078.604166666664</v>
      </c>
      <c r="B16748" s="14">
        <f t="shared" si="522"/>
        <v>44078</v>
      </c>
      <c r="C16748">
        <v>2</v>
      </c>
      <c r="D16748" t="str">
        <f>VLOOKUP(C16748,'Справочник по тт'!$A$2:$C$5,3,FALSE)</f>
        <v>"Колибри"</v>
      </c>
      <c r="E16748" t="str">
        <f>IF(AND(C16748=1,B16748&lt;='Справочник по тт'!$D$1),'Справочник по тт'!$D$2,VLOOKUP(C16748,'Справочник по тт'!A:C,2,FALSE))</f>
        <v>"Колибри" ул. Широкая д.150</v>
      </c>
      <c r="F16748" s="2" t="str">
        <f t="shared" si="523"/>
        <v/>
      </c>
    </row>
    <row r="16749" spans="1:6" x14ac:dyDescent="0.25">
      <c r="A16749" s="3">
        <v>44078.625</v>
      </c>
      <c r="B16749" s="14">
        <f t="shared" si="522"/>
        <v>44078</v>
      </c>
      <c r="C16749">
        <v>2</v>
      </c>
      <c r="D16749" t="str">
        <f>VLOOKUP(C16749,'Справочник по тт'!$A$2:$C$5,3,FALSE)</f>
        <v>"Колибри"</v>
      </c>
      <c r="E16749" t="str">
        <f>IF(AND(C16749=1,B16749&lt;='Справочник по тт'!$D$1),'Справочник по тт'!$D$2,VLOOKUP(C16749,'Справочник по тт'!A:C,2,FALSE))</f>
        <v>"Колибри" ул. Широкая д.150</v>
      </c>
      <c r="F16749" s="2" t="str">
        <f t="shared" si="523"/>
        <v/>
      </c>
    </row>
    <row r="16750" spans="1:6" x14ac:dyDescent="0.25">
      <c r="A16750" s="3">
        <v>44078.625</v>
      </c>
      <c r="B16750" s="14">
        <f t="shared" si="522"/>
        <v>44078</v>
      </c>
      <c r="C16750">
        <v>2</v>
      </c>
      <c r="D16750" t="str">
        <f>VLOOKUP(C16750,'Справочник по тт'!$A$2:$C$5,3,FALSE)</f>
        <v>"Колибри"</v>
      </c>
      <c r="E16750" t="str">
        <f>IF(AND(C16750=1,B16750&lt;='Справочник по тт'!$D$1),'Справочник по тт'!$D$2,VLOOKUP(C16750,'Справочник по тт'!A:C,2,FALSE))</f>
        <v>"Колибри" ул. Широкая д.150</v>
      </c>
      <c r="F16750" s="2" t="str">
        <f t="shared" si="523"/>
        <v/>
      </c>
    </row>
    <row r="16751" spans="1:6" x14ac:dyDescent="0.25">
      <c r="A16751" s="3">
        <v>44078.625</v>
      </c>
      <c r="B16751" s="14">
        <f t="shared" si="522"/>
        <v>44078</v>
      </c>
      <c r="C16751">
        <v>2</v>
      </c>
      <c r="D16751" t="str">
        <f>VLOOKUP(C16751,'Справочник по тт'!$A$2:$C$5,3,FALSE)</f>
        <v>"Колибри"</v>
      </c>
      <c r="E16751" t="str">
        <f>IF(AND(C16751=1,B16751&lt;='Справочник по тт'!$D$1),'Справочник по тт'!$D$2,VLOOKUP(C16751,'Справочник по тт'!A:C,2,FALSE))</f>
        <v>"Колибри" ул. Широкая д.150</v>
      </c>
      <c r="F16751" s="2" t="str">
        <f t="shared" si="523"/>
        <v/>
      </c>
    </row>
    <row r="16752" spans="1:6" x14ac:dyDescent="0.25">
      <c r="A16752" s="3">
        <v>44078.625</v>
      </c>
      <c r="B16752" s="14">
        <f t="shared" si="522"/>
        <v>44078</v>
      </c>
      <c r="C16752">
        <v>2</v>
      </c>
      <c r="D16752" t="str">
        <f>VLOOKUP(C16752,'Справочник по тт'!$A$2:$C$5,3,FALSE)</f>
        <v>"Колибри"</v>
      </c>
      <c r="E16752" t="str">
        <f>IF(AND(C16752=1,B16752&lt;='Справочник по тт'!$D$1),'Справочник по тт'!$D$2,VLOOKUP(C16752,'Справочник по тт'!A:C,2,FALSE))</f>
        <v>"Колибри" ул. Широкая д.150</v>
      </c>
      <c r="F16752" s="2" t="str">
        <f t="shared" si="523"/>
        <v/>
      </c>
    </row>
    <row r="16753" spans="1:6" x14ac:dyDescent="0.25">
      <c r="A16753" s="3">
        <v>44078.625</v>
      </c>
      <c r="B16753" s="14">
        <f t="shared" si="522"/>
        <v>44078</v>
      </c>
      <c r="C16753">
        <v>2</v>
      </c>
      <c r="D16753" t="str">
        <f>VLOOKUP(C16753,'Справочник по тт'!$A$2:$C$5,3,FALSE)</f>
        <v>"Колибри"</v>
      </c>
      <c r="E16753" t="str">
        <f>IF(AND(C16753=1,B16753&lt;='Справочник по тт'!$D$1),'Справочник по тт'!$D$2,VLOOKUP(C16753,'Справочник по тт'!A:C,2,FALSE))</f>
        <v>"Колибри" ул. Широкая д.150</v>
      </c>
      <c r="F16753" s="2" t="str">
        <f t="shared" si="523"/>
        <v/>
      </c>
    </row>
    <row r="16754" spans="1:6" x14ac:dyDescent="0.25">
      <c r="A16754" s="3">
        <v>44078.666666666664</v>
      </c>
      <c r="B16754" s="14">
        <f t="shared" si="522"/>
        <v>44078</v>
      </c>
      <c r="C16754">
        <v>2</v>
      </c>
      <c r="D16754" t="str">
        <f>VLOOKUP(C16754,'Справочник по тт'!$A$2:$C$5,3,FALSE)</f>
        <v>"Колибри"</v>
      </c>
      <c r="E16754" t="str">
        <f>IF(AND(C16754=1,B16754&lt;='Справочник по тт'!$D$1),'Справочник по тт'!$D$2,VLOOKUP(C16754,'Справочник по тт'!A:C,2,FALSE))</f>
        <v>"Колибри" ул. Широкая д.150</v>
      </c>
      <c r="F16754" s="2" t="str">
        <f t="shared" si="523"/>
        <v/>
      </c>
    </row>
    <row r="16755" spans="1:6" x14ac:dyDescent="0.25">
      <c r="A16755" s="3">
        <v>44078.666666666664</v>
      </c>
      <c r="B16755" s="14">
        <f t="shared" si="522"/>
        <v>44078</v>
      </c>
      <c r="C16755">
        <v>2</v>
      </c>
      <c r="D16755" t="str">
        <f>VLOOKUP(C16755,'Справочник по тт'!$A$2:$C$5,3,FALSE)</f>
        <v>"Колибри"</v>
      </c>
      <c r="E16755" t="str">
        <f>IF(AND(C16755=1,B16755&lt;='Справочник по тт'!$D$1),'Справочник по тт'!$D$2,VLOOKUP(C16755,'Справочник по тт'!A:C,2,FALSE))</f>
        <v>"Колибри" ул. Широкая д.150</v>
      </c>
      <c r="F16755" s="2" t="str">
        <f t="shared" si="523"/>
        <v/>
      </c>
    </row>
    <row r="16756" spans="1:6" x14ac:dyDescent="0.25">
      <c r="A16756" s="3">
        <v>44078.666666666664</v>
      </c>
      <c r="B16756" s="14">
        <f t="shared" si="522"/>
        <v>44078</v>
      </c>
      <c r="C16756">
        <v>2</v>
      </c>
      <c r="D16756" t="str">
        <f>VLOOKUP(C16756,'Справочник по тт'!$A$2:$C$5,3,FALSE)</f>
        <v>"Колибри"</v>
      </c>
      <c r="E16756" t="str">
        <f>IF(AND(C16756=1,B16756&lt;='Справочник по тт'!$D$1),'Справочник по тт'!$D$2,VLOOKUP(C16756,'Справочник по тт'!A:C,2,FALSE))</f>
        <v>"Колибри" ул. Широкая д.150</v>
      </c>
      <c r="F16756" s="2" t="str">
        <f t="shared" si="523"/>
        <v/>
      </c>
    </row>
    <row r="16757" spans="1:6" x14ac:dyDescent="0.25">
      <c r="A16757" s="3">
        <v>44078.666666666664</v>
      </c>
      <c r="B16757" s="14">
        <f t="shared" si="522"/>
        <v>44078</v>
      </c>
      <c r="C16757">
        <v>2</v>
      </c>
      <c r="D16757" t="str">
        <f>VLOOKUP(C16757,'Справочник по тт'!$A$2:$C$5,3,FALSE)</f>
        <v>"Колибри"</v>
      </c>
      <c r="E16757" t="str">
        <f>IF(AND(C16757=1,B16757&lt;='Справочник по тт'!$D$1),'Справочник по тт'!$D$2,VLOOKUP(C16757,'Справочник по тт'!A:C,2,FALSE))</f>
        <v>"Колибри" ул. Широкая д.150</v>
      </c>
      <c r="F16757" s="2" t="str">
        <f t="shared" si="523"/>
        <v/>
      </c>
    </row>
    <row r="16758" spans="1:6" x14ac:dyDescent="0.25">
      <c r="A16758" s="3">
        <v>44078.708333333336</v>
      </c>
      <c r="B16758" s="14">
        <f t="shared" si="522"/>
        <v>44078</v>
      </c>
      <c r="C16758">
        <v>2</v>
      </c>
      <c r="D16758" t="str">
        <f>VLOOKUP(C16758,'Справочник по тт'!$A$2:$C$5,3,FALSE)</f>
        <v>"Колибри"</v>
      </c>
      <c r="E16758" t="str">
        <f>IF(AND(C16758=1,B16758&lt;='Справочник по тт'!$D$1),'Справочник по тт'!$D$2,VLOOKUP(C16758,'Справочник по тт'!A:C,2,FALSE))</f>
        <v>"Колибри" ул. Широкая д.150</v>
      </c>
      <c r="F16758" s="2" t="str">
        <f t="shared" si="523"/>
        <v/>
      </c>
    </row>
    <row r="16759" spans="1:6" x14ac:dyDescent="0.25">
      <c r="A16759" s="3">
        <v>44078.708333333336</v>
      </c>
      <c r="B16759" s="14">
        <f t="shared" si="522"/>
        <v>44078</v>
      </c>
      <c r="C16759">
        <v>2</v>
      </c>
      <c r="D16759" t="str">
        <f>VLOOKUP(C16759,'Справочник по тт'!$A$2:$C$5,3,FALSE)</f>
        <v>"Колибри"</v>
      </c>
      <c r="E16759" t="str">
        <f>IF(AND(C16759=1,B16759&lt;='Справочник по тт'!$D$1),'Справочник по тт'!$D$2,VLOOKUP(C16759,'Справочник по тт'!A:C,2,FALSE))</f>
        <v>"Колибри" ул. Широкая д.150</v>
      </c>
      <c r="F16759" s="2" t="str">
        <f t="shared" si="523"/>
        <v/>
      </c>
    </row>
    <row r="16760" spans="1:6" x14ac:dyDescent="0.25">
      <c r="A16760" s="3">
        <v>44078.708333333336</v>
      </c>
      <c r="B16760" s="14">
        <f t="shared" si="522"/>
        <v>44078</v>
      </c>
      <c r="C16760">
        <v>2</v>
      </c>
      <c r="D16760" t="str">
        <f>VLOOKUP(C16760,'Справочник по тт'!$A$2:$C$5,3,FALSE)</f>
        <v>"Колибри"</v>
      </c>
      <c r="E16760" t="str">
        <f>IF(AND(C16760=1,B16760&lt;='Справочник по тт'!$D$1),'Справочник по тт'!$D$2,VLOOKUP(C16760,'Справочник по тт'!A:C,2,FALSE))</f>
        <v>"Колибри" ул. Широкая д.150</v>
      </c>
      <c r="F16760" s="2" t="str">
        <f t="shared" si="523"/>
        <v/>
      </c>
    </row>
    <row r="16761" spans="1:6" x14ac:dyDescent="0.25">
      <c r="A16761" s="3">
        <v>44078.708333333336</v>
      </c>
      <c r="B16761" s="14">
        <f t="shared" si="522"/>
        <v>44078</v>
      </c>
      <c r="C16761">
        <v>2</v>
      </c>
      <c r="D16761" t="str">
        <f>VLOOKUP(C16761,'Справочник по тт'!$A$2:$C$5,3,FALSE)</f>
        <v>"Колибри"</v>
      </c>
      <c r="E16761" t="str">
        <f>IF(AND(C16761=1,B16761&lt;='Справочник по тт'!$D$1),'Справочник по тт'!$D$2,VLOOKUP(C16761,'Справочник по тт'!A:C,2,FALSE))</f>
        <v>"Колибри" ул. Широкая д.150</v>
      </c>
      <c r="F16761" s="2" t="str">
        <f t="shared" si="523"/>
        <v/>
      </c>
    </row>
    <row r="16762" spans="1:6" x14ac:dyDescent="0.25">
      <c r="A16762" s="3">
        <v>44078.708333333336</v>
      </c>
      <c r="B16762" s="14">
        <f t="shared" si="522"/>
        <v>44078</v>
      </c>
      <c r="C16762">
        <v>2</v>
      </c>
      <c r="D16762" t="str">
        <f>VLOOKUP(C16762,'Справочник по тт'!$A$2:$C$5,3,FALSE)</f>
        <v>"Колибри"</v>
      </c>
      <c r="E16762" t="str">
        <f>IF(AND(C16762=1,B16762&lt;='Справочник по тт'!$D$1),'Справочник по тт'!$D$2,VLOOKUP(C16762,'Справочник по тт'!A:C,2,FALSE))</f>
        <v>"Колибри" ул. Широкая д.150</v>
      </c>
      <c r="F16762" s="2" t="str">
        <f t="shared" si="523"/>
        <v/>
      </c>
    </row>
    <row r="16763" spans="1:6" x14ac:dyDescent="0.25">
      <c r="A16763" s="3">
        <v>44078.708333333336</v>
      </c>
      <c r="B16763" s="14">
        <f t="shared" si="522"/>
        <v>44078</v>
      </c>
      <c r="C16763">
        <v>2</v>
      </c>
      <c r="D16763" t="str">
        <f>VLOOKUP(C16763,'Справочник по тт'!$A$2:$C$5,3,FALSE)</f>
        <v>"Колибри"</v>
      </c>
      <c r="E16763" t="str">
        <f>IF(AND(C16763=1,B16763&lt;='Справочник по тт'!$D$1),'Справочник по тт'!$D$2,VLOOKUP(C16763,'Справочник по тт'!A:C,2,FALSE))</f>
        <v>"Колибри" ул. Широкая д.150</v>
      </c>
      <c r="F16763" s="2" t="str">
        <f t="shared" si="523"/>
        <v/>
      </c>
    </row>
    <row r="16764" spans="1:6" x14ac:dyDescent="0.25">
      <c r="A16764" s="3">
        <v>44078.708333333336</v>
      </c>
      <c r="B16764" s="14">
        <f t="shared" si="522"/>
        <v>44078</v>
      </c>
      <c r="C16764">
        <v>2</v>
      </c>
      <c r="D16764" t="str">
        <f>VLOOKUP(C16764,'Справочник по тт'!$A$2:$C$5,3,FALSE)</f>
        <v>"Колибри"</v>
      </c>
      <c r="E16764" t="str">
        <f>IF(AND(C16764=1,B16764&lt;='Справочник по тт'!$D$1),'Справочник по тт'!$D$2,VLOOKUP(C16764,'Справочник по тт'!A:C,2,FALSE))</f>
        <v>"Колибри" ул. Широкая д.150</v>
      </c>
      <c r="F16764" s="2" t="str">
        <f t="shared" si="523"/>
        <v/>
      </c>
    </row>
    <row r="16765" spans="1:6" x14ac:dyDescent="0.25">
      <c r="A16765" s="3">
        <v>44078.75</v>
      </c>
      <c r="B16765" s="14">
        <f t="shared" si="522"/>
        <v>44078</v>
      </c>
      <c r="C16765">
        <v>2</v>
      </c>
      <c r="D16765" t="str">
        <f>VLOOKUP(C16765,'Справочник по тт'!$A$2:$C$5,3,FALSE)</f>
        <v>"Колибри"</v>
      </c>
      <c r="E16765" t="str">
        <f>IF(AND(C16765=1,B16765&lt;='Справочник по тт'!$D$1),'Справочник по тт'!$D$2,VLOOKUP(C16765,'Справочник по тт'!A:C,2,FALSE))</f>
        <v>"Колибри" ул. Широкая д.150</v>
      </c>
      <c r="F16765" s="2" t="str">
        <f t="shared" si="523"/>
        <v/>
      </c>
    </row>
    <row r="16766" spans="1:6" x14ac:dyDescent="0.25">
      <c r="A16766" s="3">
        <v>44078.75</v>
      </c>
      <c r="B16766" s="14">
        <f t="shared" si="522"/>
        <v>44078</v>
      </c>
      <c r="C16766">
        <v>2</v>
      </c>
      <c r="D16766" t="str">
        <f>VLOOKUP(C16766,'Справочник по тт'!$A$2:$C$5,3,FALSE)</f>
        <v>"Колибри"</v>
      </c>
      <c r="E16766" t="str">
        <f>IF(AND(C16766=1,B16766&lt;='Справочник по тт'!$D$1),'Справочник по тт'!$D$2,VLOOKUP(C16766,'Справочник по тт'!A:C,2,FALSE))</f>
        <v>"Колибри" ул. Широкая д.150</v>
      </c>
      <c r="F16766" s="2" t="str">
        <f t="shared" si="523"/>
        <v/>
      </c>
    </row>
    <row r="16767" spans="1:6" x14ac:dyDescent="0.25">
      <c r="A16767" s="3">
        <v>44078.75</v>
      </c>
      <c r="B16767" s="14">
        <f t="shared" si="522"/>
        <v>44078</v>
      </c>
      <c r="C16767">
        <v>2</v>
      </c>
      <c r="D16767" t="str">
        <f>VLOOKUP(C16767,'Справочник по тт'!$A$2:$C$5,3,FALSE)</f>
        <v>"Колибри"</v>
      </c>
      <c r="E16767" t="str">
        <f>IF(AND(C16767=1,B16767&lt;='Справочник по тт'!$D$1),'Справочник по тт'!$D$2,VLOOKUP(C16767,'Справочник по тт'!A:C,2,FALSE))</f>
        <v>"Колибри" ул. Широкая д.150</v>
      </c>
      <c r="F16767" s="2" t="str">
        <f t="shared" si="523"/>
        <v/>
      </c>
    </row>
    <row r="16768" spans="1:6" x14ac:dyDescent="0.25">
      <c r="A16768" s="3">
        <v>44078.75</v>
      </c>
      <c r="B16768" s="14">
        <f t="shared" si="522"/>
        <v>44078</v>
      </c>
      <c r="C16768">
        <v>2</v>
      </c>
      <c r="D16768" t="str">
        <f>VLOOKUP(C16768,'Справочник по тт'!$A$2:$C$5,3,FALSE)</f>
        <v>"Колибри"</v>
      </c>
      <c r="E16768" t="str">
        <f>IF(AND(C16768=1,B16768&lt;='Справочник по тт'!$D$1),'Справочник по тт'!$D$2,VLOOKUP(C16768,'Справочник по тт'!A:C,2,FALSE))</f>
        <v>"Колибри" ул. Широкая д.150</v>
      </c>
      <c r="F16768" s="2" t="str">
        <f t="shared" si="523"/>
        <v/>
      </c>
    </row>
    <row r="16769" spans="1:6" x14ac:dyDescent="0.25">
      <c r="A16769" s="3">
        <v>44078.75</v>
      </c>
      <c r="B16769" s="14">
        <f t="shared" si="522"/>
        <v>44078</v>
      </c>
      <c r="C16769">
        <v>2</v>
      </c>
      <c r="D16769" t="str">
        <f>VLOOKUP(C16769,'Справочник по тт'!$A$2:$C$5,3,FALSE)</f>
        <v>"Колибри"</v>
      </c>
      <c r="E16769" t="str">
        <f>IF(AND(C16769=1,B16769&lt;='Справочник по тт'!$D$1),'Справочник по тт'!$D$2,VLOOKUP(C16769,'Справочник по тт'!A:C,2,FALSE))</f>
        <v>"Колибри" ул. Широкая д.150</v>
      </c>
      <c r="F16769" s="2" t="str">
        <f t="shared" si="523"/>
        <v/>
      </c>
    </row>
    <row r="16770" spans="1:6" x14ac:dyDescent="0.25">
      <c r="A16770" s="3">
        <v>44078.75</v>
      </c>
      <c r="B16770" s="14">
        <f t="shared" ref="B16770:B16833" si="524">(TEXT(A16770,"ДД.ММ.ГГГГ"))*1</f>
        <v>44078</v>
      </c>
      <c r="C16770">
        <v>2</v>
      </c>
      <c r="D16770" t="str">
        <f>VLOOKUP(C16770,'Справочник по тт'!$A$2:$C$5,3,FALSE)</f>
        <v>"Колибри"</v>
      </c>
      <c r="E16770" t="str">
        <f>IF(AND(C16770=1,B16770&lt;='Справочник по тт'!$D$1),'Справочник по тт'!$D$2,VLOOKUP(C16770,'Справочник по тт'!A:C,2,FALSE))</f>
        <v>"Колибри" ул. Широкая д.150</v>
      </c>
      <c r="F16770" s="2" t="str">
        <f t="shared" si="523"/>
        <v/>
      </c>
    </row>
    <row r="16771" spans="1:6" x14ac:dyDescent="0.25">
      <c r="A16771" s="3">
        <v>44078.75</v>
      </c>
      <c r="B16771" s="14">
        <f t="shared" si="524"/>
        <v>44078</v>
      </c>
      <c r="C16771">
        <v>2</v>
      </c>
      <c r="D16771" t="str">
        <f>VLOOKUP(C16771,'Справочник по тт'!$A$2:$C$5,3,FALSE)</f>
        <v>"Колибри"</v>
      </c>
      <c r="E16771" t="str">
        <f>IF(AND(C16771=1,B16771&lt;='Справочник по тт'!$D$1),'Справочник по тт'!$D$2,VLOOKUP(C16771,'Справочник по тт'!A:C,2,FALSE))</f>
        <v>"Колибри" ул. Широкая д.150</v>
      </c>
      <c r="F16771" s="2" t="str">
        <f t="shared" ref="F16771:F16834" si="525">IF(B16771&lt;=$F$1,1,"")</f>
        <v/>
      </c>
    </row>
    <row r="16772" spans="1:6" x14ac:dyDescent="0.25">
      <c r="A16772" s="3">
        <v>44078.791666666664</v>
      </c>
      <c r="B16772" s="14">
        <f t="shared" si="524"/>
        <v>44078</v>
      </c>
      <c r="C16772">
        <v>2</v>
      </c>
      <c r="D16772" t="str">
        <f>VLOOKUP(C16772,'Справочник по тт'!$A$2:$C$5,3,FALSE)</f>
        <v>"Колибри"</v>
      </c>
      <c r="E16772" t="str">
        <f>IF(AND(C16772=1,B16772&lt;='Справочник по тт'!$D$1),'Справочник по тт'!$D$2,VLOOKUP(C16772,'Справочник по тт'!A:C,2,FALSE))</f>
        <v>"Колибри" ул. Широкая д.150</v>
      </c>
      <c r="F16772" s="2" t="str">
        <f t="shared" si="525"/>
        <v/>
      </c>
    </row>
    <row r="16773" spans="1:6" x14ac:dyDescent="0.25">
      <c r="A16773" s="3">
        <v>44078.854166666664</v>
      </c>
      <c r="B16773" s="14">
        <f t="shared" si="524"/>
        <v>44078</v>
      </c>
      <c r="C16773">
        <v>2</v>
      </c>
      <c r="D16773" t="str">
        <f>VLOOKUP(C16773,'Справочник по тт'!$A$2:$C$5,3,FALSE)</f>
        <v>"Колибри"</v>
      </c>
      <c r="E16773" t="str">
        <f>IF(AND(C16773=1,B16773&lt;='Справочник по тт'!$D$1),'Справочник по тт'!$D$2,VLOOKUP(C16773,'Справочник по тт'!A:C,2,FALSE))</f>
        <v>"Колибри" ул. Широкая д.150</v>
      </c>
      <c r="F16773" s="2" t="str">
        <f t="shared" si="525"/>
        <v/>
      </c>
    </row>
    <row r="16774" spans="1:6" x14ac:dyDescent="0.25">
      <c r="A16774" s="3">
        <v>44078.875</v>
      </c>
      <c r="B16774" s="14">
        <f t="shared" si="524"/>
        <v>44078</v>
      </c>
      <c r="C16774">
        <v>2</v>
      </c>
      <c r="D16774" t="str">
        <f>VLOOKUP(C16774,'Справочник по тт'!$A$2:$C$5,3,FALSE)</f>
        <v>"Колибри"</v>
      </c>
      <c r="E16774" t="str">
        <f>IF(AND(C16774=1,B16774&lt;='Справочник по тт'!$D$1),'Справочник по тт'!$D$2,VLOOKUP(C16774,'Справочник по тт'!A:C,2,FALSE))</f>
        <v>"Колибри" ул. Широкая д.150</v>
      </c>
      <c r="F16774" s="2" t="str">
        <f t="shared" si="525"/>
        <v/>
      </c>
    </row>
    <row r="16775" spans="1:6" x14ac:dyDescent="0.25">
      <c r="A16775" s="3">
        <v>44078.916666666664</v>
      </c>
      <c r="B16775" s="14">
        <f t="shared" si="524"/>
        <v>44078</v>
      </c>
      <c r="C16775">
        <v>2</v>
      </c>
      <c r="D16775" t="str">
        <f>VLOOKUP(C16775,'Справочник по тт'!$A$2:$C$5,3,FALSE)</f>
        <v>"Колибри"</v>
      </c>
      <c r="E16775" t="str">
        <f>IF(AND(C16775=1,B16775&lt;='Справочник по тт'!$D$1),'Справочник по тт'!$D$2,VLOOKUP(C16775,'Справочник по тт'!A:C,2,FALSE))</f>
        <v>"Колибри" ул. Широкая д.150</v>
      </c>
      <c r="F16775" s="2" t="str">
        <f t="shared" si="525"/>
        <v/>
      </c>
    </row>
    <row r="16776" spans="1:6" x14ac:dyDescent="0.25">
      <c r="A16776" s="3">
        <v>44078.9375</v>
      </c>
      <c r="B16776" s="14">
        <f t="shared" si="524"/>
        <v>44078</v>
      </c>
      <c r="C16776">
        <v>2</v>
      </c>
      <c r="D16776" t="str">
        <f>VLOOKUP(C16776,'Справочник по тт'!$A$2:$C$5,3,FALSE)</f>
        <v>"Колибри"</v>
      </c>
      <c r="E16776" t="str">
        <f>IF(AND(C16776=1,B16776&lt;='Справочник по тт'!$D$1),'Справочник по тт'!$D$2,VLOOKUP(C16776,'Справочник по тт'!A:C,2,FALSE))</f>
        <v>"Колибри" ул. Широкая д.150</v>
      </c>
      <c r="F16776" s="2" t="str">
        <f t="shared" si="525"/>
        <v/>
      </c>
    </row>
    <row r="16777" spans="1:6" x14ac:dyDescent="0.25">
      <c r="A16777" s="3">
        <v>44079.041666666664</v>
      </c>
      <c r="B16777" s="14">
        <f t="shared" si="524"/>
        <v>44079</v>
      </c>
      <c r="C16777">
        <v>2</v>
      </c>
      <c r="D16777" t="str">
        <f>VLOOKUP(C16777,'Справочник по тт'!$A$2:$C$5,3,FALSE)</f>
        <v>"Колибри"</v>
      </c>
      <c r="E16777" t="str">
        <f>IF(AND(C16777=1,B16777&lt;='Справочник по тт'!$D$1),'Справочник по тт'!$D$2,VLOOKUP(C16777,'Справочник по тт'!A:C,2,FALSE))</f>
        <v>"Колибри" ул. Широкая д.150</v>
      </c>
      <c r="F16777" s="2" t="str">
        <f t="shared" si="525"/>
        <v/>
      </c>
    </row>
    <row r="16778" spans="1:6" x14ac:dyDescent="0.25">
      <c r="A16778" s="3">
        <v>44079.041666666664</v>
      </c>
      <c r="B16778" s="14">
        <f t="shared" si="524"/>
        <v>44079</v>
      </c>
      <c r="C16778">
        <v>2</v>
      </c>
      <c r="D16778" t="str">
        <f>VLOOKUP(C16778,'Справочник по тт'!$A$2:$C$5,3,FALSE)</f>
        <v>"Колибри"</v>
      </c>
      <c r="E16778" t="str">
        <f>IF(AND(C16778=1,B16778&lt;='Справочник по тт'!$D$1),'Справочник по тт'!$D$2,VLOOKUP(C16778,'Справочник по тт'!A:C,2,FALSE))</f>
        <v>"Колибри" ул. Широкая д.150</v>
      </c>
      <c r="F16778" s="2" t="str">
        <f t="shared" si="525"/>
        <v/>
      </c>
    </row>
    <row r="16779" spans="1:6" x14ac:dyDescent="0.25">
      <c r="A16779" s="3">
        <v>44079.208333333336</v>
      </c>
      <c r="B16779" s="14">
        <f t="shared" si="524"/>
        <v>44079</v>
      </c>
      <c r="C16779">
        <v>2</v>
      </c>
      <c r="D16779" t="str">
        <f>VLOOKUP(C16779,'Справочник по тт'!$A$2:$C$5,3,FALSE)</f>
        <v>"Колибри"</v>
      </c>
      <c r="E16779" t="str">
        <f>IF(AND(C16779=1,B16779&lt;='Справочник по тт'!$D$1),'Справочник по тт'!$D$2,VLOOKUP(C16779,'Справочник по тт'!A:C,2,FALSE))</f>
        <v>"Колибри" ул. Широкая д.150</v>
      </c>
      <c r="F16779" s="2" t="str">
        <f t="shared" si="525"/>
        <v/>
      </c>
    </row>
    <row r="16780" spans="1:6" x14ac:dyDescent="0.25">
      <c r="A16780" s="3">
        <v>44079.25</v>
      </c>
      <c r="B16780" s="14">
        <f t="shared" si="524"/>
        <v>44079</v>
      </c>
      <c r="C16780">
        <v>2</v>
      </c>
      <c r="D16780" t="str">
        <f>VLOOKUP(C16780,'Справочник по тт'!$A$2:$C$5,3,FALSE)</f>
        <v>"Колибри"</v>
      </c>
      <c r="E16780" t="str">
        <f>IF(AND(C16780=1,B16780&lt;='Справочник по тт'!$D$1),'Справочник по тт'!$D$2,VLOOKUP(C16780,'Справочник по тт'!A:C,2,FALSE))</f>
        <v>"Колибри" ул. Широкая д.150</v>
      </c>
      <c r="F16780" s="2" t="str">
        <f t="shared" si="525"/>
        <v/>
      </c>
    </row>
    <row r="16781" spans="1:6" x14ac:dyDescent="0.25">
      <c r="A16781" s="3">
        <v>44079.25</v>
      </c>
      <c r="B16781" s="14">
        <f t="shared" si="524"/>
        <v>44079</v>
      </c>
      <c r="C16781">
        <v>2</v>
      </c>
      <c r="D16781" t="str">
        <f>VLOOKUP(C16781,'Справочник по тт'!$A$2:$C$5,3,FALSE)</f>
        <v>"Колибри"</v>
      </c>
      <c r="E16781" t="str">
        <f>IF(AND(C16781=1,B16781&lt;='Справочник по тт'!$D$1),'Справочник по тт'!$D$2,VLOOKUP(C16781,'Справочник по тт'!A:C,2,FALSE))</f>
        <v>"Колибри" ул. Широкая д.150</v>
      </c>
      <c r="F16781" s="2" t="str">
        <f t="shared" si="525"/>
        <v/>
      </c>
    </row>
    <row r="16782" spans="1:6" x14ac:dyDescent="0.25">
      <c r="A16782" s="3">
        <v>44079.291666666664</v>
      </c>
      <c r="B16782" s="14">
        <f t="shared" si="524"/>
        <v>44079</v>
      </c>
      <c r="C16782">
        <v>2</v>
      </c>
      <c r="D16782" t="str">
        <f>VLOOKUP(C16782,'Справочник по тт'!$A$2:$C$5,3,FALSE)</f>
        <v>"Колибри"</v>
      </c>
      <c r="E16782" t="str">
        <f>IF(AND(C16782=1,B16782&lt;='Справочник по тт'!$D$1),'Справочник по тт'!$D$2,VLOOKUP(C16782,'Справочник по тт'!A:C,2,FALSE))</f>
        <v>"Колибри" ул. Широкая д.150</v>
      </c>
      <c r="F16782" s="2" t="str">
        <f t="shared" si="525"/>
        <v/>
      </c>
    </row>
    <row r="16783" spans="1:6" x14ac:dyDescent="0.25">
      <c r="A16783" s="3">
        <v>44079.333333333336</v>
      </c>
      <c r="B16783" s="14">
        <f t="shared" si="524"/>
        <v>44079</v>
      </c>
      <c r="C16783">
        <v>2</v>
      </c>
      <c r="D16783" t="str">
        <f>VLOOKUP(C16783,'Справочник по тт'!$A$2:$C$5,3,FALSE)</f>
        <v>"Колибри"</v>
      </c>
      <c r="E16783" t="str">
        <f>IF(AND(C16783=1,B16783&lt;='Справочник по тт'!$D$1),'Справочник по тт'!$D$2,VLOOKUP(C16783,'Справочник по тт'!A:C,2,FALSE))</f>
        <v>"Колибри" ул. Широкая д.150</v>
      </c>
      <c r="F16783" s="2" t="str">
        <f t="shared" si="525"/>
        <v/>
      </c>
    </row>
    <row r="16784" spans="1:6" x14ac:dyDescent="0.25">
      <c r="A16784" s="3">
        <v>44079.333333333336</v>
      </c>
      <c r="B16784" s="14">
        <f t="shared" si="524"/>
        <v>44079</v>
      </c>
      <c r="C16784">
        <v>2</v>
      </c>
      <c r="D16784" t="str">
        <f>VLOOKUP(C16784,'Справочник по тт'!$A$2:$C$5,3,FALSE)</f>
        <v>"Колибри"</v>
      </c>
      <c r="E16784" t="str">
        <f>IF(AND(C16784=1,B16784&lt;='Справочник по тт'!$D$1),'Справочник по тт'!$D$2,VLOOKUP(C16784,'Справочник по тт'!A:C,2,FALSE))</f>
        <v>"Колибри" ул. Широкая д.150</v>
      </c>
      <c r="F16784" s="2" t="str">
        <f t="shared" si="525"/>
        <v/>
      </c>
    </row>
    <row r="16785" spans="1:6" x14ac:dyDescent="0.25">
      <c r="A16785" s="3">
        <v>44079.333333333336</v>
      </c>
      <c r="B16785" s="14">
        <f t="shared" si="524"/>
        <v>44079</v>
      </c>
      <c r="C16785">
        <v>2</v>
      </c>
      <c r="D16785" t="str">
        <f>VLOOKUP(C16785,'Справочник по тт'!$A$2:$C$5,3,FALSE)</f>
        <v>"Колибри"</v>
      </c>
      <c r="E16785" t="str">
        <f>IF(AND(C16785=1,B16785&lt;='Справочник по тт'!$D$1),'Справочник по тт'!$D$2,VLOOKUP(C16785,'Справочник по тт'!A:C,2,FALSE))</f>
        <v>"Колибри" ул. Широкая д.150</v>
      </c>
      <c r="F16785" s="2" t="str">
        <f t="shared" si="525"/>
        <v/>
      </c>
    </row>
    <row r="16786" spans="1:6" x14ac:dyDescent="0.25">
      <c r="A16786" s="3">
        <v>44079.333333333336</v>
      </c>
      <c r="B16786" s="14">
        <f t="shared" si="524"/>
        <v>44079</v>
      </c>
      <c r="C16786">
        <v>2</v>
      </c>
      <c r="D16786" t="str">
        <f>VLOOKUP(C16786,'Справочник по тт'!$A$2:$C$5,3,FALSE)</f>
        <v>"Колибри"</v>
      </c>
      <c r="E16786" t="str">
        <f>IF(AND(C16786=1,B16786&lt;='Справочник по тт'!$D$1),'Справочник по тт'!$D$2,VLOOKUP(C16786,'Справочник по тт'!A:C,2,FALSE))</f>
        <v>"Колибри" ул. Широкая д.150</v>
      </c>
      <c r="F16786" s="2" t="str">
        <f t="shared" si="525"/>
        <v/>
      </c>
    </row>
    <row r="16787" spans="1:6" x14ac:dyDescent="0.25">
      <c r="A16787" s="3">
        <v>44079.333333333336</v>
      </c>
      <c r="B16787" s="14">
        <f t="shared" si="524"/>
        <v>44079</v>
      </c>
      <c r="C16787">
        <v>2</v>
      </c>
      <c r="D16787" t="str">
        <f>VLOOKUP(C16787,'Справочник по тт'!$A$2:$C$5,3,FALSE)</f>
        <v>"Колибри"</v>
      </c>
      <c r="E16787" t="str">
        <f>IF(AND(C16787=1,B16787&lt;='Справочник по тт'!$D$1),'Справочник по тт'!$D$2,VLOOKUP(C16787,'Справочник по тт'!A:C,2,FALSE))</f>
        <v>"Колибри" ул. Широкая д.150</v>
      </c>
      <c r="F16787" s="2" t="str">
        <f t="shared" si="525"/>
        <v/>
      </c>
    </row>
    <row r="16788" spans="1:6" x14ac:dyDescent="0.25">
      <c r="A16788" s="3">
        <v>44079.333333333336</v>
      </c>
      <c r="B16788" s="14">
        <f t="shared" si="524"/>
        <v>44079</v>
      </c>
      <c r="C16788">
        <v>2</v>
      </c>
      <c r="D16788" t="str">
        <f>VLOOKUP(C16788,'Справочник по тт'!$A$2:$C$5,3,FALSE)</f>
        <v>"Колибри"</v>
      </c>
      <c r="E16788" t="str">
        <f>IF(AND(C16788=1,B16788&lt;='Справочник по тт'!$D$1),'Справочник по тт'!$D$2,VLOOKUP(C16788,'Справочник по тт'!A:C,2,FALSE))</f>
        <v>"Колибри" ул. Широкая д.150</v>
      </c>
      <c r="F16788" s="2" t="str">
        <f t="shared" si="525"/>
        <v/>
      </c>
    </row>
    <row r="16789" spans="1:6" x14ac:dyDescent="0.25">
      <c r="A16789" s="3">
        <v>44079.333333333336</v>
      </c>
      <c r="B16789" s="14">
        <f t="shared" si="524"/>
        <v>44079</v>
      </c>
      <c r="C16789">
        <v>2</v>
      </c>
      <c r="D16789" t="str">
        <f>VLOOKUP(C16789,'Справочник по тт'!$A$2:$C$5,3,FALSE)</f>
        <v>"Колибри"</v>
      </c>
      <c r="E16789" t="str">
        <f>IF(AND(C16789=1,B16789&lt;='Справочник по тт'!$D$1),'Справочник по тт'!$D$2,VLOOKUP(C16789,'Справочник по тт'!A:C,2,FALSE))</f>
        <v>"Колибри" ул. Широкая д.150</v>
      </c>
      <c r="F16789" s="2" t="str">
        <f t="shared" si="525"/>
        <v/>
      </c>
    </row>
    <row r="16790" spans="1:6" x14ac:dyDescent="0.25">
      <c r="A16790" s="3">
        <v>44079.333333333336</v>
      </c>
      <c r="B16790" s="14">
        <f t="shared" si="524"/>
        <v>44079</v>
      </c>
      <c r="C16790">
        <v>2</v>
      </c>
      <c r="D16790" t="str">
        <f>VLOOKUP(C16790,'Справочник по тт'!$A$2:$C$5,3,FALSE)</f>
        <v>"Колибри"</v>
      </c>
      <c r="E16790" t="str">
        <f>IF(AND(C16790=1,B16790&lt;='Справочник по тт'!$D$1),'Справочник по тт'!$D$2,VLOOKUP(C16790,'Справочник по тт'!A:C,2,FALSE))</f>
        <v>"Колибри" ул. Широкая д.150</v>
      </c>
      <c r="F16790" s="2" t="str">
        <f t="shared" si="525"/>
        <v/>
      </c>
    </row>
    <row r="16791" spans="1:6" x14ac:dyDescent="0.25">
      <c r="A16791" s="3">
        <v>44079.354166666664</v>
      </c>
      <c r="B16791" s="14">
        <f t="shared" si="524"/>
        <v>44079</v>
      </c>
      <c r="C16791">
        <v>2</v>
      </c>
      <c r="D16791" t="str">
        <f>VLOOKUP(C16791,'Справочник по тт'!$A$2:$C$5,3,FALSE)</f>
        <v>"Колибри"</v>
      </c>
      <c r="E16791" t="str">
        <f>IF(AND(C16791=1,B16791&lt;='Справочник по тт'!$D$1),'Справочник по тт'!$D$2,VLOOKUP(C16791,'Справочник по тт'!A:C,2,FALSE))</f>
        <v>"Колибри" ул. Широкая д.150</v>
      </c>
      <c r="F16791" s="2" t="str">
        <f t="shared" si="525"/>
        <v/>
      </c>
    </row>
    <row r="16792" spans="1:6" x14ac:dyDescent="0.25">
      <c r="A16792" s="3">
        <v>44079.354166666664</v>
      </c>
      <c r="B16792" s="14">
        <f t="shared" si="524"/>
        <v>44079</v>
      </c>
      <c r="C16792">
        <v>2</v>
      </c>
      <c r="D16792" t="str">
        <f>VLOOKUP(C16792,'Справочник по тт'!$A$2:$C$5,3,FALSE)</f>
        <v>"Колибри"</v>
      </c>
      <c r="E16792" t="str">
        <f>IF(AND(C16792=1,B16792&lt;='Справочник по тт'!$D$1),'Справочник по тт'!$D$2,VLOOKUP(C16792,'Справочник по тт'!A:C,2,FALSE))</f>
        <v>"Колибри" ул. Широкая д.150</v>
      </c>
      <c r="F16792" s="2" t="str">
        <f t="shared" si="525"/>
        <v/>
      </c>
    </row>
    <row r="16793" spans="1:6" x14ac:dyDescent="0.25">
      <c r="A16793" s="3">
        <v>44079.375</v>
      </c>
      <c r="B16793" s="14">
        <f t="shared" si="524"/>
        <v>44079</v>
      </c>
      <c r="C16793">
        <v>2</v>
      </c>
      <c r="D16793" t="str">
        <f>VLOOKUP(C16793,'Справочник по тт'!$A$2:$C$5,3,FALSE)</f>
        <v>"Колибри"</v>
      </c>
      <c r="E16793" t="str">
        <f>IF(AND(C16793=1,B16793&lt;='Справочник по тт'!$D$1),'Справочник по тт'!$D$2,VLOOKUP(C16793,'Справочник по тт'!A:C,2,FALSE))</f>
        <v>"Колибри" ул. Широкая д.150</v>
      </c>
      <c r="F16793" s="2" t="str">
        <f t="shared" si="525"/>
        <v/>
      </c>
    </row>
    <row r="16794" spans="1:6" x14ac:dyDescent="0.25">
      <c r="A16794" s="3">
        <v>44079.375</v>
      </c>
      <c r="B16794" s="14">
        <f t="shared" si="524"/>
        <v>44079</v>
      </c>
      <c r="C16794">
        <v>2</v>
      </c>
      <c r="D16794" t="str">
        <f>VLOOKUP(C16794,'Справочник по тт'!$A$2:$C$5,3,FALSE)</f>
        <v>"Колибри"</v>
      </c>
      <c r="E16794" t="str">
        <f>IF(AND(C16794=1,B16794&lt;='Справочник по тт'!$D$1),'Справочник по тт'!$D$2,VLOOKUP(C16794,'Справочник по тт'!A:C,2,FALSE))</f>
        <v>"Колибри" ул. Широкая д.150</v>
      </c>
      <c r="F16794" s="2" t="str">
        <f t="shared" si="525"/>
        <v/>
      </c>
    </row>
    <row r="16795" spans="1:6" x14ac:dyDescent="0.25">
      <c r="A16795" s="3">
        <v>44079.375</v>
      </c>
      <c r="B16795" s="14">
        <f t="shared" si="524"/>
        <v>44079</v>
      </c>
      <c r="C16795">
        <v>2</v>
      </c>
      <c r="D16795" t="str">
        <f>VLOOKUP(C16795,'Справочник по тт'!$A$2:$C$5,3,FALSE)</f>
        <v>"Колибри"</v>
      </c>
      <c r="E16795" t="str">
        <f>IF(AND(C16795=1,B16795&lt;='Справочник по тт'!$D$1),'Справочник по тт'!$D$2,VLOOKUP(C16795,'Справочник по тт'!A:C,2,FALSE))</f>
        <v>"Колибри" ул. Широкая д.150</v>
      </c>
      <c r="F16795" s="2" t="str">
        <f t="shared" si="525"/>
        <v/>
      </c>
    </row>
    <row r="16796" spans="1:6" x14ac:dyDescent="0.25">
      <c r="A16796" s="3">
        <v>44079.375</v>
      </c>
      <c r="B16796" s="14">
        <f t="shared" si="524"/>
        <v>44079</v>
      </c>
      <c r="C16796">
        <v>2</v>
      </c>
      <c r="D16796" t="str">
        <f>VLOOKUP(C16796,'Справочник по тт'!$A$2:$C$5,3,FALSE)</f>
        <v>"Колибри"</v>
      </c>
      <c r="E16796" t="str">
        <f>IF(AND(C16796=1,B16796&lt;='Справочник по тт'!$D$1),'Справочник по тт'!$D$2,VLOOKUP(C16796,'Справочник по тт'!A:C,2,FALSE))</f>
        <v>"Колибри" ул. Широкая д.150</v>
      </c>
      <c r="F16796" s="2" t="str">
        <f t="shared" si="525"/>
        <v/>
      </c>
    </row>
    <row r="16797" spans="1:6" x14ac:dyDescent="0.25">
      <c r="A16797" s="3">
        <v>44079.375</v>
      </c>
      <c r="B16797" s="14">
        <f t="shared" si="524"/>
        <v>44079</v>
      </c>
      <c r="C16797">
        <v>2</v>
      </c>
      <c r="D16797" t="str">
        <f>VLOOKUP(C16797,'Справочник по тт'!$A$2:$C$5,3,FALSE)</f>
        <v>"Колибри"</v>
      </c>
      <c r="E16797" t="str">
        <f>IF(AND(C16797=1,B16797&lt;='Справочник по тт'!$D$1),'Справочник по тт'!$D$2,VLOOKUP(C16797,'Справочник по тт'!A:C,2,FALSE))</f>
        <v>"Колибри" ул. Широкая д.150</v>
      </c>
      <c r="F16797" s="2" t="str">
        <f t="shared" si="525"/>
        <v/>
      </c>
    </row>
    <row r="16798" spans="1:6" x14ac:dyDescent="0.25">
      <c r="A16798" s="3">
        <v>44079.375</v>
      </c>
      <c r="B16798" s="14">
        <f t="shared" si="524"/>
        <v>44079</v>
      </c>
      <c r="C16798">
        <v>2</v>
      </c>
      <c r="D16798" t="str">
        <f>VLOOKUP(C16798,'Справочник по тт'!$A$2:$C$5,3,FALSE)</f>
        <v>"Колибри"</v>
      </c>
      <c r="E16798" t="str">
        <f>IF(AND(C16798=1,B16798&lt;='Справочник по тт'!$D$1),'Справочник по тт'!$D$2,VLOOKUP(C16798,'Справочник по тт'!A:C,2,FALSE))</f>
        <v>"Колибри" ул. Широкая д.150</v>
      </c>
      <c r="F16798" s="2" t="str">
        <f t="shared" si="525"/>
        <v/>
      </c>
    </row>
    <row r="16799" spans="1:6" x14ac:dyDescent="0.25">
      <c r="A16799" s="3">
        <v>44079.375</v>
      </c>
      <c r="B16799" s="14">
        <f t="shared" si="524"/>
        <v>44079</v>
      </c>
      <c r="C16799">
        <v>2</v>
      </c>
      <c r="D16799" t="str">
        <f>VLOOKUP(C16799,'Справочник по тт'!$A$2:$C$5,3,FALSE)</f>
        <v>"Колибри"</v>
      </c>
      <c r="E16799" t="str">
        <f>IF(AND(C16799=1,B16799&lt;='Справочник по тт'!$D$1),'Справочник по тт'!$D$2,VLOOKUP(C16799,'Справочник по тт'!A:C,2,FALSE))</f>
        <v>"Колибри" ул. Широкая д.150</v>
      </c>
      <c r="F16799" s="2" t="str">
        <f t="shared" si="525"/>
        <v/>
      </c>
    </row>
    <row r="16800" spans="1:6" x14ac:dyDescent="0.25">
      <c r="A16800" s="3">
        <v>44079.375</v>
      </c>
      <c r="B16800" s="14">
        <f t="shared" si="524"/>
        <v>44079</v>
      </c>
      <c r="C16800">
        <v>2</v>
      </c>
      <c r="D16800" t="str">
        <f>VLOOKUP(C16800,'Справочник по тт'!$A$2:$C$5,3,FALSE)</f>
        <v>"Колибри"</v>
      </c>
      <c r="E16800" t="str">
        <f>IF(AND(C16800=1,B16800&lt;='Справочник по тт'!$D$1),'Справочник по тт'!$D$2,VLOOKUP(C16800,'Справочник по тт'!A:C,2,FALSE))</f>
        <v>"Колибри" ул. Широкая д.150</v>
      </c>
      <c r="F16800" s="2" t="str">
        <f t="shared" si="525"/>
        <v/>
      </c>
    </row>
    <row r="16801" spans="1:6" x14ac:dyDescent="0.25">
      <c r="A16801" s="3">
        <v>44079.375</v>
      </c>
      <c r="B16801" s="14">
        <f t="shared" si="524"/>
        <v>44079</v>
      </c>
      <c r="C16801">
        <v>2</v>
      </c>
      <c r="D16801" t="str">
        <f>VLOOKUP(C16801,'Справочник по тт'!$A$2:$C$5,3,FALSE)</f>
        <v>"Колибри"</v>
      </c>
      <c r="E16801" t="str">
        <f>IF(AND(C16801=1,B16801&lt;='Справочник по тт'!$D$1),'Справочник по тт'!$D$2,VLOOKUP(C16801,'Справочник по тт'!A:C,2,FALSE))</f>
        <v>"Колибри" ул. Широкая д.150</v>
      </c>
      <c r="F16801" s="2" t="str">
        <f t="shared" si="525"/>
        <v/>
      </c>
    </row>
    <row r="16802" spans="1:6" x14ac:dyDescent="0.25">
      <c r="A16802" s="3">
        <v>44079.375</v>
      </c>
      <c r="B16802" s="14">
        <f t="shared" si="524"/>
        <v>44079</v>
      </c>
      <c r="C16802">
        <v>2</v>
      </c>
      <c r="D16802" t="str">
        <f>VLOOKUP(C16802,'Справочник по тт'!$A$2:$C$5,3,FALSE)</f>
        <v>"Колибри"</v>
      </c>
      <c r="E16802" t="str">
        <f>IF(AND(C16802=1,B16802&lt;='Справочник по тт'!$D$1),'Справочник по тт'!$D$2,VLOOKUP(C16802,'Справочник по тт'!A:C,2,FALSE))</f>
        <v>"Колибри" ул. Широкая д.150</v>
      </c>
      <c r="F16802" s="2" t="str">
        <f t="shared" si="525"/>
        <v/>
      </c>
    </row>
    <row r="16803" spans="1:6" x14ac:dyDescent="0.25">
      <c r="A16803" s="3">
        <v>44079.375</v>
      </c>
      <c r="B16803" s="14">
        <f t="shared" si="524"/>
        <v>44079</v>
      </c>
      <c r="C16803">
        <v>2</v>
      </c>
      <c r="D16803" t="str">
        <f>VLOOKUP(C16803,'Справочник по тт'!$A$2:$C$5,3,FALSE)</f>
        <v>"Колибри"</v>
      </c>
      <c r="E16803" t="str">
        <f>IF(AND(C16803=1,B16803&lt;='Справочник по тт'!$D$1),'Справочник по тт'!$D$2,VLOOKUP(C16803,'Справочник по тт'!A:C,2,FALSE))</f>
        <v>"Колибри" ул. Широкая д.150</v>
      </c>
      <c r="F16803" s="2" t="str">
        <f t="shared" si="525"/>
        <v/>
      </c>
    </row>
    <row r="16804" spans="1:6" x14ac:dyDescent="0.25">
      <c r="A16804" s="3">
        <v>44079.375</v>
      </c>
      <c r="B16804" s="14">
        <f t="shared" si="524"/>
        <v>44079</v>
      </c>
      <c r="C16804">
        <v>2</v>
      </c>
      <c r="D16804" t="str">
        <f>VLOOKUP(C16804,'Справочник по тт'!$A$2:$C$5,3,FALSE)</f>
        <v>"Колибри"</v>
      </c>
      <c r="E16804" t="str">
        <f>IF(AND(C16804=1,B16804&lt;='Справочник по тт'!$D$1),'Справочник по тт'!$D$2,VLOOKUP(C16804,'Справочник по тт'!A:C,2,FALSE))</f>
        <v>"Колибри" ул. Широкая д.150</v>
      </c>
      <c r="F16804" s="2" t="str">
        <f t="shared" si="525"/>
        <v/>
      </c>
    </row>
    <row r="16805" spans="1:6" x14ac:dyDescent="0.25">
      <c r="A16805" s="3">
        <v>44079.375</v>
      </c>
      <c r="B16805" s="14">
        <f t="shared" si="524"/>
        <v>44079</v>
      </c>
      <c r="C16805">
        <v>2</v>
      </c>
      <c r="D16805" t="str">
        <f>VLOOKUP(C16805,'Справочник по тт'!$A$2:$C$5,3,FALSE)</f>
        <v>"Колибри"</v>
      </c>
      <c r="E16805" t="str">
        <f>IF(AND(C16805=1,B16805&lt;='Справочник по тт'!$D$1),'Справочник по тт'!$D$2,VLOOKUP(C16805,'Справочник по тт'!A:C,2,FALSE))</f>
        <v>"Колибри" ул. Широкая д.150</v>
      </c>
      <c r="F16805" s="2" t="str">
        <f t="shared" si="525"/>
        <v/>
      </c>
    </row>
    <row r="16806" spans="1:6" x14ac:dyDescent="0.25">
      <c r="A16806" s="3">
        <v>44079.375</v>
      </c>
      <c r="B16806" s="14">
        <f t="shared" si="524"/>
        <v>44079</v>
      </c>
      <c r="C16806">
        <v>2</v>
      </c>
      <c r="D16806" t="str">
        <f>VLOOKUP(C16806,'Справочник по тт'!$A$2:$C$5,3,FALSE)</f>
        <v>"Колибри"</v>
      </c>
      <c r="E16806" t="str">
        <f>IF(AND(C16806=1,B16806&lt;='Справочник по тт'!$D$1),'Справочник по тт'!$D$2,VLOOKUP(C16806,'Справочник по тт'!A:C,2,FALSE))</f>
        <v>"Колибри" ул. Широкая д.150</v>
      </c>
      <c r="F16806" s="2" t="str">
        <f t="shared" si="525"/>
        <v/>
      </c>
    </row>
    <row r="16807" spans="1:6" x14ac:dyDescent="0.25">
      <c r="A16807" s="3">
        <v>44079.375</v>
      </c>
      <c r="B16807" s="14">
        <f t="shared" si="524"/>
        <v>44079</v>
      </c>
      <c r="C16807">
        <v>2</v>
      </c>
      <c r="D16807" t="str">
        <f>VLOOKUP(C16807,'Справочник по тт'!$A$2:$C$5,3,FALSE)</f>
        <v>"Колибри"</v>
      </c>
      <c r="E16807" t="str">
        <f>IF(AND(C16807=1,B16807&lt;='Справочник по тт'!$D$1),'Справочник по тт'!$D$2,VLOOKUP(C16807,'Справочник по тт'!A:C,2,FALSE))</f>
        <v>"Колибри" ул. Широкая д.150</v>
      </c>
      <c r="F16807" s="2" t="str">
        <f t="shared" si="525"/>
        <v/>
      </c>
    </row>
    <row r="16808" spans="1:6" x14ac:dyDescent="0.25">
      <c r="A16808" s="3">
        <v>44079.375</v>
      </c>
      <c r="B16808" s="14">
        <f t="shared" si="524"/>
        <v>44079</v>
      </c>
      <c r="C16808">
        <v>2</v>
      </c>
      <c r="D16808" t="str">
        <f>VLOOKUP(C16808,'Справочник по тт'!$A$2:$C$5,3,FALSE)</f>
        <v>"Колибри"</v>
      </c>
      <c r="E16808" t="str">
        <f>IF(AND(C16808=1,B16808&lt;='Справочник по тт'!$D$1),'Справочник по тт'!$D$2,VLOOKUP(C16808,'Справочник по тт'!A:C,2,FALSE))</f>
        <v>"Колибри" ул. Широкая д.150</v>
      </c>
      <c r="F16808" s="2" t="str">
        <f t="shared" si="525"/>
        <v/>
      </c>
    </row>
    <row r="16809" spans="1:6" x14ac:dyDescent="0.25">
      <c r="A16809" s="3">
        <v>44079.375</v>
      </c>
      <c r="B16809" s="14">
        <f t="shared" si="524"/>
        <v>44079</v>
      </c>
      <c r="C16809">
        <v>2</v>
      </c>
      <c r="D16809" t="str">
        <f>VLOOKUP(C16809,'Справочник по тт'!$A$2:$C$5,3,FALSE)</f>
        <v>"Колибри"</v>
      </c>
      <c r="E16809" t="str">
        <f>IF(AND(C16809=1,B16809&lt;='Справочник по тт'!$D$1),'Справочник по тт'!$D$2,VLOOKUP(C16809,'Справочник по тт'!A:C,2,FALSE))</f>
        <v>"Колибри" ул. Широкая д.150</v>
      </c>
      <c r="F16809" s="2" t="str">
        <f t="shared" si="525"/>
        <v/>
      </c>
    </row>
    <row r="16810" spans="1:6" x14ac:dyDescent="0.25">
      <c r="A16810" s="3">
        <v>44079.375</v>
      </c>
      <c r="B16810" s="14">
        <f t="shared" si="524"/>
        <v>44079</v>
      </c>
      <c r="C16810">
        <v>2</v>
      </c>
      <c r="D16810" t="str">
        <f>VLOOKUP(C16810,'Справочник по тт'!$A$2:$C$5,3,FALSE)</f>
        <v>"Колибри"</v>
      </c>
      <c r="E16810" t="str">
        <f>IF(AND(C16810=1,B16810&lt;='Справочник по тт'!$D$1),'Справочник по тт'!$D$2,VLOOKUP(C16810,'Справочник по тт'!A:C,2,FALSE))</f>
        <v>"Колибри" ул. Широкая д.150</v>
      </c>
      <c r="F16810" s="2" t="str">
        <f t="shared" si="525"/>
        <v/>
      </c>
    </row>
    <row r="16811" spans="1:6" x14ac:dyDescent="0.25">
      <c r="A16811" s="3">
        <v>44079.375</v>
      </c>
      <c r="B16811" s="14">
        <f t="shared" si="524"/>
        <v>44079</v>
      </c>
      <c r="C16811">
        <v>2</v>
      </c>
      <c r="D16811" t="str">
        <f>VLOOKUP(C16811,'Справочник по тт'!$A$2:$C$5,3,FALSE)</f>
        <v>"Колибри"</v>
      </c>
      <c r="E16811" t="str">
        <f>IF(AND(C16811=1,B16811&lt;='Справочник по тт'!$D$1),'Справочник по тт'!$D$2,VLOOKUP(C16811,'Справочник по тт'!A:C,2,FALSE))</f>
        <v>"Колибри" ул. Широкая д.150</v>
      </c>
      <c r="F16811" s="2" t="str">
        <f t="shared" si="525"/>
        <v/>
      </c>
    </row>
    <row r="16812" spans="1:6" x14ac:dyDescent="0.25">
      <c r="A16812" s="3">
        <v>44079.375</v>
      </c>
      <c r="B16812" s="14">
        <f t="shared" si="524"/>
        <v>44079</v>
      </c>
      <c r="C16812">
        <v>2</v>
      </c>
      <c r="D16812" t="str">
        <f>VLOOKUP(C16812,'Справочник по тт'!$A$2:$C$5,3,FALSE)</f>
        <v>"Колибри"</v>
      </c>
      <c r="E16812" t="str">
        <f>IF(AND(C16812=1,B16812&lt;='Справочник по тт'!$D$1),'Справочник по тт'!$D$2,VLOOKUP(C16812,'Справочник по тт'!A:C,2,FALSE))</f>
        <v>"Колибри" ул. Широкая д.150</v>
      </c>
      <c r="F16812" s="2" t="str">
        <f t="shared" si="525"/>
        <v/>
      </c>
    </row>
    <row r="16813" spans="1:6" x14ac:dyDescent="0.25">
      <c r="A16813" s="3">
        <v>44079.375</v>
      </c>
      <c r="B16813" s="14">
        <f t="shared" si="524"/>
        <v>44079</v>
      </c>
      <c r="C16813">
        <v>2</v>
      </c>
      <c r="D16813" t="str">
        <f>VLOOKUP(C16813,'Справочник по тт'!$A$2:$C$5,3,FALSE)</f>
        <v>"Колибри"</v>
      </c>
      <c r="E16813" t="str">
        <f>IF(AND(C16813=1,B16813&lt;='Справочник по тт'!$D$1),'Справочник по тт'!$D$2,VLOOKUP(C16813,'Справочник по тт'!A:C,2,FALSE))</f>
        <v>"Колибри" ул. Широкая д.150</v>
      </c>
      <c r="F16813" s="2" t="str">
        <f t="shared" si="525"/>
        <v/>
      </c>
    </row>
    <row r="16814" spans="1:6" x14ac:dyDescent="0.25">
      <c r="A16814" s="3">
        <v>44079.375</v>
      </c>
      <c r="B16814" s="14">
        <f t="shared" si="524"/>
        <v>44079</v>
      </c>
      <c r="C16814">
        <v>2</v>
      </c>
      <c r="D16814" t="str">
        <f>VLOOKUP(C16814,'Справочник по тт'!$A$2:$C$5,3,FALSE)</f>
        <v>"Колибри"</v>
      </c>
      <c r="E16814" t="str">
        <f>IF(AND(C16814=1,B16814&lt;='Справочник по тт'!$D$1),'Справочник по тт'!$D$2,VLOOKUP(C16814,'Справочник по тт'!A:C,2,FALSE))</f>
        <v>"Колибри" ул. Широкая д.150</v>
      </c>
      <c r="F16814" s="2" t="str">
        <f t="shared" si="525"/>
        <v/>
      </c>
    </row>
    <row r="16815" spans="1:6" x14ac:dyDescent="0.25">
      <c r="A16815" s="3">
        <v>44079.375</v>
      </c>
      <c r="B16815" s="14">
        <f t="shared" si="524"/>
        <v>44079</v>
      </c>
      <c r="C16815">
        <v>2</v>
      </c>
      <c r="D16815" t="str">
        <f>VLOOKUP(C16815,'Справочник по тт'!$A$2:$C$5,3,FALSE)</f>
        <v>"Колибри"</v>
      </c>
      <c r="E16815" t="str">
        <f>IF(AND(C16815=1,B16815&lt;='Справочник по тт'!$D$1),'Справочник по тт'!$D$2,VLOOKUP(C16815,'Справочник по тт'!A:C,2,FALSE))</f>
        <v>"Колибри" ул. Широкая д.150</v>
      </c>
      <c r="F16815" s="2" t="str">
        <f t="shared" si="525"/>
        <v/>
      </c>
    </row>
    <row r="16816" spans="1:6" x14ac:dyDescent="0.25">
      <c r="A16816" s="3">
        <v>44079.375</v>
      </c>
      <c r="B16816" s="14">
        <f t="shared" si="524"/>
        <v>44079</v>
      </c>
      <c r="C16816">
        <v>2</v>
      </c>
      <c r="D16816" t="str">
        <f>VLOOKUP(C16816,'Справочник по тт'!$A$2:$C$5,3,FALSE)</f>
        <v>"Колибри"</v>
      </c>
      <c r="E16816" t="str">
        <f>IF(AND(C16816=1,B16816&lt;='Справочник по тт'!$D$1),'Справочник по тт'!$D$2,VLOOKUP(C16816,'Справочник по тт'!A:C,2,FALSE))</f>
        <v>"Колибри" ул. Широкая д.150</v>
      </c>
      <c r="F16816" s="2" t="str">
        <f t="shared" si="525"/>
        <v/>
      </c>
    </row>
    <row r="16817" spans="1:6" x14ac:dyDescent="0.25">
      <c r="A16817" s="3">
        <v>44079.375</v>
      </c>
      <c r="B16817" s="14">
        <f t="shared" si="524"/>
        <v>44079</v>
      </c>
      <c r="C16817">
        <v>2</v>
      </c>
      <c r="D16817" t="str">
        <f>VLOOKUP(C16817,'Справочник по тт'!$A$2:$C$5,3,FALSE)</f>
        <v>"Колибри"</v>
      </c>
      <c r="E16817" t="str">
        <f>IF(AND(C16817=1,B16817&lt;='Справочник по тт'!$D$1),'Справочник по тт'!$D$2,VLOOKUP(C16817,'Справочник по тт'!A:C,2,FALSE))</f>
        <v>"Колибри" ул. Широкая д.150</v>
      </c>
      <c r="F16817" s="2" t="str">
        <f t="shared" si="525"/>
        <v/>
      </c>
    </row>
    <row r="16818" spans="1:6" x14ac:dyDescent="0.25">
      <c r="A16818" s="3">
        <v>44079.375</v>
      </c>
      <c r="B16818" s="14">
        <f t="shared" si="524"/>
        <v>44079</v>
      </c>
      <c r="C16818">
        <v>2</v>
      </c>
      <c r="D16818" t="str">
        <f>VLOOKUP(C16818,'Справочник по тт'!$A$2:$C$5,3,FALSE)</f>
        <v>"Колибри"</v>
      </c>
      <c r="E16818" t="str">
        <f>IF(AND(C16818=1,B16818&lt;='Справочник по тт'!$D$1),'Справочник по тт'!$D$2,VLOOKUP(C16818,'Справочник по тт'!A:C,2,FALSE))</f>
        <v>"Колибри" ул. Широкая д.150</v>
      </c>
      <c r="F16818" s="2" t="str">
        <f t="shared" si="525"/>
        <v/>
      </c>
    </row>
    <row r="16819" spans="1:6" x14ac:dyDescent="0.25">
      <c r="A16819" s="3">
        <v>44079.375</v>
      </c>
      <c r="B16819" s="14">
        <f t="shared" si="524"/>
        <v>44079</v>
      </c>
      <c r="C16819">
        <v>2</v>
      </c>
      <c r="D16819" t="str">
        <f>VLOOKUP(C16819,'Справочник по тт'!$A$2:$C$5,3,FALSE)</f>
        <v>"Колибри"</v>
      </c>
      <c r="E16819" t="str">
        <f>IF(AND(C16819=1,B16819&lt;='Справочник по тт'!$D$1),'Справочник по тт'!$D$2,VLOOKUP(C16819,'Справочник по тт'!A:C,2,FALSE))</f>
        <v>"Колибри" ул. Широкая д.150</v>
      </c>
      <c r="F16819" s="2" t="str">
        <f t="shared" si="525"/>
        <v/>
      </c>
    </row>
    <row r="16820" spans="1:6" x14ac:dyDescent="0.25">
      <c r="A16820" s="3">
        <v>44079.375</v>
      </c>
      <c r="B16820" s="14">
        <f t="shared" si="524"/>
        <v>44079</v>
      </c>
      <c r="C16820">
        <v>2</v>
      </c>
      <c r="D16820" t="str">
        <f>VLOOKUP(C16820,'Справочник по тт'!$A$2:$C$5,3,FALSE)</f>
        <v>"Колибри"</v>
      </c>
      <c r="E16820" t="str">
        <f>IF(AND(C16820=1,B16820&lt;='Справочник по тт'!$D$1),'Справочник по тт'!$D$2,VLOOKUP(C16820,'Справочник по тт'!A:C,2,FALSE))</f>
        <v>"Колибри" ул. Широкая д.150</v>
      </c>
      <c r="F16820" s="2" t="str">
        <f t="shared" si="525"/>
        <v/>
      </c>
    </row>
    <row r="16821" spans="1:6" x14ac:dyDescent="0.25">
      <c r="A16821" s="3">
        <v>44079.375</v>
      </c>
      <c r="B16821" s="14">
        <f t="shared" si="524"/>
        <v>44079</v>
      </c>
      <c r="C16821">
        <v>2</v>
      </c>
      <c r="D16821" t="str">
        <f>VLOOKUP(C16821,'Справочник по тт'!$A$2:$C$5,3,FALSE)</f>
        <v>"Колибри"</v>
      </c>
      <c r="E16821" t="str">
        <f>IF(AND(C16821=1,B16821&lt;='Справочник по тт'!$D$1),'Справочник по тт'!$D$2,VLOOKUP(C16821,'Справочник по тт'!A:C,2,FALSE))</f>
        <v>"Колибри" ул. Широкая д.150</v>
      </c>
      <c r="F16821" s="2" t="str">
        <f t="shared" si="525"/>
        <v/>
      </c>
    </row>
    <row r="16822" spans="1:6" x14ac:dyDescent="0.25">
      <c r="A16822" s="3">
        <v>44079.375</v>
      </c>
      <c r="B16822" s="14">
        <f t="shared" si="524"/>
        <v>44079</v>
      </c>
      <c r="C16822">
        <v>2</v>
      </c>
      <c r="D16822" t="str">
        <f>VLOOKUP(C16822,'Справочник по тт'!$A$2:$C$5,3,FALSE)</f>
        <v>"Колибри"</v>
      </c>
      <c r="E16822" t="str">
        <f>IF(AND(C16822=1,B16822&lt;='Справочник по тт'!$D$1),'Справочник по тт'!$D$2,VLOOKUP(C16822,'Справочник по тт'!A:C,2,FALSE))</f>
        <v>"Колибри" ул. Широкая д.150</v>
      </c>
      <c r="F16822" s="2" t="str">
        <f t="shared" si="525"/>
        <v/>
      </c>
    </row>
    <row r="16823" spans="1:6" x14ac:dyDescent="0.25">
      <c r="A16823" s="3">
        <v>44079.375</v>
      </c>
      <c r="B16823" s="14">
        <f t="shared" si="524"/>
        <v>44079</v>
      </c>
      <c r="C16823">
        <v>2</v>
      </c>
      <c r="D16823" t="str">
        <f>VLOOKUP(C16823,'Справочник по тт'!$A$2:$C$5,3,FALSE)</f>
        <v>"Колибри"</v>
      </c>
      <c r="E16823" t="str">
        <f>IF(AND(C16823=1,B16823&lt;='Справочник по тт'!$D$1),'Справочник по тт'!$D$2,VLOOKUP(C16823,'Справочник по тт'!A:C,2,FALSE))</f>
        <v>"Колибри" ул. Широкая д.150</v>
      </c>
      <c r="F16823" s="2" t="str">
        <f t="shared" si="525"/>
        <v/>
      </c>
    </row>
    <row r="16824" spans="1:6" x14ac:dyDescent="0.25">
      <c r="A16824" s="3">
        <v>44079.375</v>
      </c>
      <c r="B16824" s="14">
        <f t="shared" si="524"/>
        <v>44079</v>
      </c>
      <c r="C16824">
        <v>2</v>
      </c>
      <c r="D16824" t="str">
        <f>VLOOKUP(C16824,'Справочник по тт'!$A$2:$C$5,3,FALSE)</f>
        <v>"Колибри"</v>
      </c>
      <c r="E16824" t="str">
        <f>IF(AND(C16824=1,B16824&lt;='Справочник по тт'!$D$1),'Справочник по тт'!$D$2,VLOOKUP(C16824,'Справочник по тт'!A:C,2,FALSE))</f>
        <v>"Колибри" ул. Широкая д.150</v>
      </c>
      <c r="F16824" s="2" t="str">
        <f t="shared" si="525"/>
        <v/>
      </c>
    </row>
    <row r="16825" spans="1:6" x14ac:dyDescent="0.25">
      <c r="A16825" s="3">
        <v>44079.375</v>
      </c>
      <c r="B16825" s="14">
        <f t="shared" si="524"/>
        <v>44079</v>
      </c>
      <c r="C16825">
        <v>2</v>
      </c>
      <c r="D16825" t="str">
        <f>VLOOKUP(C16825,'Справочник по тт'!$A$2:$C$5,3,FALSE)</f>
        <v>"Колибри"</v>
      </c>
      <c r="E16825" t="str">
        <f>IF(AND(C16825=1,B16825&lt;='Справочник по тт'!$D$1),'Справочник по тт'!$D$2,VLOOKUP(C16825,'Справочник по тт'!A:C,2,FALSE))</f>
        <v>"Колибри" ул. Широкая д.150</v>
      </c>
      <c r="F16825" s="2" t="str">
        <f t="shared" si="525"/>
        <v/>
      </c>
    </row>
    <row r="16826" spans="1:6" x14ac:dyDescent="0.25">
      <c r="A16826" s="3">
        <v>44079.375</v>
      </c>
      <c r="B16826" s="14">
        <f t="shared" si="524"/>
        <v>44079</v>
      </c>
      <c r="C16826">
        <v>2</v>
      </c>
      <c r="D16826" t="str">
        <f>VLOOKUP(C16826,'Справочник по тт'!$A$2:$C$5,3,FALSE)</f>
        <v>"Колибри"</v>
      </c>
      <c r="E16826" t="str">
        <f>IF(AND(C16826=1,B16826&lt;='Справочник по тт'!$D$1),'Справочник по тт'!$D$2,VLOOKUP(C16826,'Справочник по тт'!A:C,2,FALSE))</f>
        <v>"Колибри" ул. Широкая д.150</v>
      </c>
      <c r="F16826" s="2" t="str">
        <f t="shared" si="525"/>
        <v/>
      </c>
    </row>
    <row r="16827" spans="1:6" x14ac:dyDescent="0.25">
      <c r="A16827" s="3">
        <v>44079.395833333336</v>
      </c>
      <c r="B16827" s="14">
        <f t="shared" si="524"/>
        <v>44079</v>
      </c>
      <c r="C16827">
        <v>2</v>
      </c>
      <c r="D16827" t="str">
        <f>VLOOKUP(C16827,'Справочник по тт'!$A$2:$C$5,3,FALSE)</f>
        <v>"Колибри"</v>
      </c>
      <c r="E16827" t="str">
        <f>IF(AND(C16827=1,B16827&lt;='Справочник по тт'!$D$1),'Справочник по тт'!$D$2,VLOOKUP(C16827,'Справочник по тт'!A:C,2,FALSE))</f>
        <v>"Колибри" ул. Широкая д.150</v>
      </c>
      <c r="F16827" s="2" t="str">
        <f t="shared" si="525"/>
        <v/>
      </c>
    </row>
    <row r="16828" spans="1:6" x14ac:dyDescent="0.25">
      <c r="A16828" s="3">
        <v>44079.395833333336</v>
      </c>
      <c r="B16828" s="14">
        <f t="shared" si="524"/>
        <v>44079</v>
      </c>
      <c r="C16828">
        <v>2</v>
      </c>
      <c r="D16828" t="str">
        <f>VLOOKUP(C16828,'Справочник по тт'!$A$2:$C$5,3,FALSE)</f>
        <v>"Колибри"</v>
      </c>
      <c r="E16828" t="str">
        <f>IF(AND(C16828=1,B16828&lt;='Справочник по тт'!$D$1),'Справочник по тт'!$D$2,VLOOKUP(C16828,'Справочник по тт'!A:C,2,FALSE))</f>
        <v>"Колибри" ул. Широкая д.150</v>
      </c>
      <c r="F16828" s="2" t="str">
        <f t="shared" si="525"/>
        <v/>
      </c>
    </row>
    <row r="16829" spans="1:6" x14ac:dyDescent="0.25">
      <c r="A16829" s="3">
        <v>44079.416666666664</v>
      </c>
      <c r="B16829" s="14">
        <f t="shared" si="524"/>
        <v>44079</v>
      </c>
      <c r="C16829">
        <v>2</v>
      </c>
      <c r="D16829" t="str">
        <f>VLOOKUP(C16829,'Справочник по тт'!$A$2:$C$5,3,FALSE)</f>
        <v>"Колибри"</v>
      </c>
      <c r="E16829" t="str">
        <f>IF(AND(C16829=1,B16829&lt;='Справочник по тт'!$D$1),'Справочник по тт'!$D$2,VLOOKUP(C16829,'Справочник по тт'!A:C,2,FALSE))</f>
        <v>"Колибри" ул. Широкая д.150</v>
      </c>
      <c r="F16829" s="2" t="str">
        <f t="shared" si="525"/>
        <v/>
      </c>
    </row>
    <row r="16830" spans="1:6" x14ac:dyDescent="0.25">
      <c r="A16830" s="3">
        <v>44079.416666666664</v>
      </c>
      <c r="B16830" s="14">
        <f t="shared" si="524"/>
        <v>44079</v>
      </c>
      <c r="C16830">
        <v>2</v>
      </c>
      <c r="D16830" t="str">
        <f>VLOOKUP(C16830,'Справочник по тт'!$A$2:$C$5,3,FALSE)</f>
        <v>"Колибри"</v>
      </c>
      <c r="E16830" t="str">
        <f>IF(AND(C16830=1,B16830&lt;='Справочник по тт'!$D$1),'Справочник по тт'!$D$2,VLOOKUP(C16830,'Справочник по тт'!A:C,2,FALSE))</f>
        <v>"Колибри" ул. Широкая д.150</v>
      </c>
      <c r="F16830" s="2" t="str">
        <f t="shared" si="525"/>
        <v/>
      </c>
    </row>
    <row r="16831" spans="1:6" x14ac:dyDescent="0.25">
      <c r="A16831" s="3">
        <v>44079.416666666664</v>
      </c>
      <c r="B16831" s="14">
        <f t="shared" si="524"/>
        <v>44079</v>
      </c>
      <c r="C16831">
        <v>2</v>
      </c>
      <c r="D16831" t="str">
        <f>VLOOKUP(C16831,'Справочник по тт'!$A$2:$C$5,3,FALSE)</f>
        <v>"Колибри"</v>
      </c>
      <c r="E16831" t="str">
        <f>IF(AND(C16831=1,B16831&lt;='Справочник по тт'!$D$1),'Справочник по тт'!$D$2,VLOOKUP(C16831,'Справочник по тт'!A:C,2,FALSE))</f>
        <v>"Колибри" ул. Широкая д.150</v>
      </c>
      <c r="F16831" s="2" t="str">
        <f t="shared" si="525"/>
        <v/>
      </c>
    </row>
    <row r="16832" spans="1:6" x14ac:dyDescent="0.25">
      <c r="A16832" s="3">
        <v>44079.416666666664</v>
      </c>
      <c r="B16832" s="14">
        <f t="shared" si="524"/>
        <v>44079</v>
      </c>
      <c r="C16832">
        <v>2</v>
      </c>
      <c r="D16832" t="str">
        <f>VLOOKUP(C16832,'Справочник по тт'!$A$2:$C$5,3,FALSE)</f>
        <v>"Колибри"</v>
      </c>
      <c r="E16832" t="str">
        <f>IF(AND(C16832=1,B16832&lt;='Справочник по тт'!$D$1),'Справочник по тт'!$D$2,VLOOKUP(C16832,'Справочник по тт'!A:C,2,FALSE))</f>
        <v>"Колибри" ул. Широкая д.150</v>
      </c>
      <c r="F16832" s="2" t="str">
        <f t="shared" si="525"/>
        <v/>
      </c>
    </row>
    <row r="16833" spans="1:6" x14ac:dyDescent="0.25">
      <c r="A16833" s="3">
        <v>44079.416666666664</v>
      </c>
      <c r="B16833" s="14">
        <f t="shared" si="524"/>
        <v>44079</v>
      </c>
      <c r="C16833">
        <v>2</v>
      </c>
      <c r="D16833" t="str">
        <f>VLOOKUP(C16833,'Справочник по тт'!$A$2:$C$5,3,FALSE)</f>
        <v>"Колибри"</v>
      </c>
      <c r="E16833" t="str">
        <f>IF(AND(C16833=1,B16833&lt;='Справочник по тт'!$D$1),'Справочник по тт'!$D$2,VLOOKUP(C16833,'Справочник по тт'!A:C,2,FALSE))</f>
        <v>"Колибри" ул. Широкая д.150</v>
      </c>
      <c r="F16833" s="2" t="str">
        <f t="shared" si="525"/>
        <v/>
      </c>
    </row>
    <row r="16834" spans="1:6" x14ac:dyDescent="0.25">
      <c r="A16834" s="3">
        <v>44079.416666666664</v>
      </c>
      <c r="B16834" s="14">
        <f t="shared" ref="B16834:B16897" si="526">(TEXT(A16834,"ДД.ММ.ГГГГ"))*1</f>
        <v>44079</v>
      </c>
      <c r="C16834">
        <v>2</v>
      </c>
      <c r="D16834" t="str">
        <f>VLOOKUP(C16834,'Справочник по тт'!$A$2:$C$5,3,FALSE)</f>
        <v>"Колибри"</v>
      </c>
      <c r="E16834" t="str">
        <f>IF(AND(C16834=1,B16834&lt;='Справочник по тт'!$D$1),'Справочник по тт'!$D$2,VLOOKUP(C16834,'Справочник по тт'!A:C,2,FALSE))</f>
        <v>"Колибри" ул. Широкая д.150</v>
      </c>
      <c r="F16834" s="2" t="str">
        <f t="shared" si="525"/>
        <v/>
      </c>
    </row>
    <row r="16835" spans="1:6" x14ac:dyDescent="0.25">
      <c r="A16835" s="3">
        <v>44079.416666666664</v>
      </c>
      <c r="B16835" s="14">
        <f t="shared" si="526"/>
        <v>44079</v>
      </c>
      <c r="C16835">
        <v>2</v>
      </c>
      <c r="D16835" t="str">
        <f>VLOOKUP(C16835,'Справочник по тт'!$A$2:$C$5,3,FALSE)</f>
        <v>"Колибри"</v>
      </c>
      <c r="E16835" t="str">
        <f>IF(AND(C16835=1,B16835&lt;='Справочник по тт'!$D$1),'Справочник по тт'!$D$2,VLOOKUP(C16835,'Справочник по тт'!A:C,2,FALSE))</f>
        <v>"Колибри" ул. Широкая д.150</v>
      </c>
      <c r="F16835" s="2" t="str">
        <f t="shared" ref="F16835:F16898" si="527">IF(B16835&lt;=$F$1,1,"")</f>
        <v/>
      </c>
    </row>
    <row r="16836" spans="1:6" x14ac:dyDescent="0.25">
      <c r="A16836" s="3">
        <v>44079.416666666664</v>
      </c>
      <c r="B16836" s="14">
        <f t="shared" si="526"/>
        <v>44079</v>
      </c>
      <c r="C16836">
        <v>2</v>
      </c>
      <c r="D16836" t="str">
        <f>VLOOKUP(C16836,'Справочник по тт'!$A$2:$C$5,3,FALSE)</f>
        <v>"Колибри"</v>
      </c>
      <c r="E16836" t="str">
        <f>IF(AND(C16836=1,B16836&lt;='Справочник по тт'!$D$1),'Справочник по тт'!$D$2,VLOOKUP(C16836,'Справочник по тт'!A:C,2,FALSE))</f>
        <v>"Колибри" ул. Широкая д.150</v>
      </c>
      <c r="F16836" s="2" t="str">
        <f t="shared" si="527"/>
        <v/>
      </c>
    </row>
    <row r="16837" spans="1:6" x14ac:dyDescent="0.25">
      <c r="A16837" s="3">
        <v>44079.416666666664</v>
      </c>
      <c r="B16837" s="14">
        <f t="shared" si="526"/>
        <v>44079</v>
      </c>
      <c r="C16837">
        <v>2</v>
      </c>
      <c r="D16837" t="str">
        <f>VLOOKUP(C16837,'Справочник по тт'!$A$2:$C$5,3,FALSE)</f>
        <v>"Колибри"</v>
      </c>
      <c r="E16837" t="str">
        <f>IF(AND(C16837=1,B16837&lt;='Справочник по тт'!$D$1),'Справочник по тт'!$D$2,VLOOKUP(C16837,'Справочник по тт'!A:C,2,FALSE))</f>
        <v>"Колибри" ул. Широкая д.150</v>
      </c>
      <c r="F16837" s="2" t="str">
        <f t="shared" si="527"/>
        <v/>
      </c>
    </row>
    <row r="16838" spans="1:6" x14ac:dyDescent="0.25">
      <c r="A16838" s="3">
        <v>44079.416666666664</v>
      </c>
      <c r="B16838" s="14">
        <f t="shared" si="526"/>
        <v>44079</v>
      </c>
      <c r="C16838">
        <v>2</v>
      </c>
      <c r="D16838" t="str">
        <f>VLOOKUP(C16838,'Справочник по тт'!$A$2:$C$5,3,FALSE)</f>
        <v>"Колибри"</v>
      </c>
      <c r="E16838" t="str">
        <f>IF(AND(C16838=1,B16838&lt;='Справочник по тт'!$D$1),'Справочник по тт'!$D$2,VLOOKUP(C16838,'Справочник по тт'!A:C,2,FALSE))</f>
        <v>"Колибри" ул. Широкая д.150</v>
      </c>
      <c r="F16838" s="2" t="str">
        <f t="shared" si="527"/>
        <v/>
      </c>
    </row>
    <row r="16839" spans="1:6" x14ac:dyDescent="0.25">
      <c r="A16839" s="3">
        <v>44079.416666666664</v>
      </c>
      <c r="B16839" s="14">
        <f t="shared" si="526"/>
        <v>44079</v>
      </c>
      <c r="C16839">
        <v>2</v>
      </c>
      <c r="D16839" t="str">
        <f>VLOOKUP(C16839,'Справочник по тт'!$A$2:$C$5,3,FALSE)</f>
        <v>"Колибри"</v>
      </c>
      <c r="E16839" t="str">
        <f>IF(AND(C16839=1,B16839&lt;='Справочник по тт'!$D$1),'Справочник по тт'!$D$2,VLOOKUP(C16839,'Справочник по тт'!A:C,2,FALSE))</f>
        <v>"Колибри" ул. Широкая д.150</v>
      </c>
      <c r="F16839" s="2" t="str">
        <f t="shared" si="527"/>
        <v/>
      </c>
    </row>
    <row r="16840" spans="1:6" x14ac:dyDescent="0.25">
      <c r="A16840" s="3">
        <v>44079.416666666664</v>
      </c>
      <c r="B16840" s="14">
        <f t="shared" si="526"/>
        <v>44079</v>
      </c>
      <c r="C16840">
        <v>2</v>
      </c>
      <c r="D16840" t="str">
        <f>VLOOKUP(C16840,'Справочник по тт'!$A$2:$C$5,3,FALSE)</f>
        <v>"Колибри"</v>
      </c>
      <c r="E16840" t="str">
        <f>IF(AND(C16840=1,B16840&lt;='Справочник по тт'!$D$1),'Справочник по тт'!$D$2,VLOOKUP(C16840,'Справочник по тт'!A:C,2,FALSE))</f>
        <v>"Колибри" ул. Широкая д.150</v>
      </c>
      <c r="F16840" s="2" t="str">
        <f t="shared" si="527"/>
        <v/>
      </c>
    </row>
    <row r="16841" spans="1:6" x14ac:dyDescent="0.25">
      <c r="A16841" s="3">
        <v>44079.416666666664</v>
      </c>
      <c r="B16841" s="14">
        <f t="shared" si="526"/>
        <v>44079</v>
      </c>
      <c r="C16841">
        <v>2</v>
      </c>
      <c r="D16841" t="str">
        <f>VLOOKUP(C16841,'Справочник по тт'!$A$2:$C$5,3,FALSE)</f>
        <v>"Колибри"</v>
      </c>
      <c r="E16841" t="str">
        <f>IF(AND(C16841=1,B16841&lt;='Справочник по тт'!$D$1),'Справочник по тт'!$D$2,VLOOKUP(C16841,'Справочник по тт'!A:C,2,FALSE))</f>
        <v>"Колибри" ул. Широкая д.150</v>
      </c>
      <c r="F16841" s="2" t="str">
        <f t="shared" si="527"/>
        <v/>
      </c>
    </row>
    <row r="16842" spans="1:6" x14ac:dyDescent="0.25">
      <c r="A16842" s="3">
        <v>44079.416666666664</v>
      </c>
      <c r="B16842" s="14">
        <f t="shared" si="526"/>
        <v>44079</v>
      </c>
      <c r="C16842">
        <v>2</v>
      </c>
      <c r="D16842" t="str">
        <f>VLOOKUP(C16842,'Справочник по тт'!$A$2:$C$5,3,FALSE)</f>
        <v>"Колибри"</v>
      </c>
      <c r="E16842" t="str">
        <f>IF(AND(C16842=1,B16842&lt;='Справочник по тт'!$D$1),'Справочник по тт'!$D$2,VLOOKUP(C16842,'Справочник по тт'!A:C,2,FALSE))</f>
        <v>"Колибри" ул. Широкая д.150</v>
      </c>
      <c r="F16842" s="2" t="str">
        <f t="shared" si="527"/>
        <v/>
      </c>
    </row>
    <row r="16843" spans="1:6" x14ac:dyDescent="0.25">
      <c r="A16843" s="3">
        <v>44079.416666666664</v>
      </c>
      <c r="B16843" s="14">
        <f t="shared" si="526"/>
        <v>44079</v>
      </c>
      <c r="C16843">
        <v>2</v>
      </c>
      <c r="D16843" t="str">
        <f>VLOOKUP(C16843,'Справочник по тт'!$A$2:$C$5,3,FALSE)</f>
        <v>"Колибри"</v>
      </c>
      <c r="E16843" t="str">
        <f>IF(AND(C16843=1,B16843&lt;='Справочник по тт'!$D$1),'Справочник по тт'!$D$2,VLOOKUP(C16843,'Справочник по тт'!A:C,2,FALSE))</f>
        <v>"Колибри" ул. Широкая д.150</v>
      </c>
      <c r="F16843" s="2" t="str">
        <f t="shared" si="527"/>
        <v/>
      </c>
    </row>
    <row r="16844" spans="1:6" x14ac:dyDescent="0.25">
      <c r="A16844" s="3">
        <v>44079.416666666664</v>
      </c>
      <c r="B16844" s="14">
        <f t="shared" si="526"/>
        <v>44079</v>
      </c>
      <c r="C16844">
        <v>2</v>
      </c>
      <c r="D16844" t="str">
        <f>VLOOKUP(C16844,'Справочник по тт'!$A$2:$C$5,3,FALSE)</f>
        <v>"Колибри"</v>
      </c>
      <c r="E16844" t="str">
        <f>IF(AND(C16844=1,B16844&lt;='Справочник по тт'!$D$1),'Справочник по тт'!$D$2,VLOOKUP(C16844,'Справочник по тт'!A:C,2,FALSE))</f>
        <v>"Колибри" ул. Широкая д.150</v>
      </c>
      <c r="F16844" s="2" t="str">
        <f t="shared" si="527"/>
        <v/>
      </c>
    </row>
    <row r="16845" spans="1:6" x14ac:dyDescent="0.25">
      <c r="A16845" s="3">
        <v>44079.416666666664</v>
      </c>
      <c r="B16845" s="14">
        <f t="shared" si="526"/>
        <v>44079</v>
      </c>
      <c r="C16845">
        <v>2</v>
      </c>
      <c r="D16845" t="str">
        <f>VLOOKUP(C16845,'Справочник по тт'!$A$2:$C$5,3,FALSE)</f>
        <v>"Колибри"</v>
      </c>
      <c r="E16845" t="str">
        <f>IF(AND(C16845=1,B16845&lt;='Справочник по тт'!$D$1),'Справочник по тт'!$D$2,VLOOKUP(C16845,'Справочник по тт'!A:C,2,FALSE))</f>
        <v>"Колибри" ул. Широкая д.150</v>
      </c>
      <c r="F16845" s="2" t="str">
        <f t="shared" si="527"/>
        <v/>
      </c>
    </row>
    <row r="16846" spans="1:6" x14ac:dyDescent="0.25">
      <c r="A16846" s="3">
        <v>44079.416666666664</v>
      </c>
      <c r="B16846" s="14">
        <f t="shared" si="526"/>
        <v>44079</v>
      </c>
      <c r="C16846">
        <v>2</v>
      </c>
      <c r="D16846" t="str">
        <f>VLOOKUP(C16846,'Справочник по тт'!$A$2:$C$5,3,FALSE)</f>
        <v>"Колибри"</v>
      </c>
      <c r="E16846" t="str">
        <f>IF(AND(C16846=1,B16846&lt;='Справочник по тт'!$D$1),'Справочник по тт'!$D$2,VLOOKUP(C16846,'Справочник по тт'!A:C,2,FALSE))</f>
        <v>"Колибри" ул. Широкая д.150</v>
      </c>
      <c r="F16846" s="2" t="str">
        <f t="shared" si="527"/>
        <v/>
      </c>
    </row>
    <row r="16847" spans="1:6" x14ac:dyDescent="0.25">
      <c r="A16847" s="3">
        <v>44079.416666666664</v>
      </c>
      <c r="B16847" s="14">
        <f t="shared" si="526"/>
        <v>44079</v>
      </c>
      <c r="C16847">
        <v>2</v>
      </c>
      <c r="D16847" t="str">
        <f>VLOOKUP(C16847,'Справочник по тт'!$A$2:$C$5,3,FALSE)</f>
        <v>"Колибри"</v>
      </c>
      <c r="E16847" t="str">
        <f>IF(AND(C16847=1,B16847&lt;='Справочник по тт'!$D$1),'Справочник по тт'!$D$2,VLOOKUP(C16847,'Справочник по тт'!A:C,2,FALSE))</f>
        <v>"Колибри" ул. Широкая д.150</v>
      </c>
      <c r="F16847" s="2" t="str">
        <f t="shared" si="527"/>
        <v/>
      </c>
    </row>
    <row r="16848" spans="1:6" x14ac:dyDescent="0.25">
      <c r="A16848" s="3">
        <v>44079.416666666664</v>
      </c>
      <c r="B16848" s="14">
        <f t="shared" si="526"/>
        <v>44079</v>
      </c>
      <c r="C16848">
        <v>2</v>
      </c>
      <c r="D16848" t="str">
        <f>VLOOKUP(C16848,'Справочник по тт'!$A$2:$C$5,3,FALSE)</f>
        <v>"Колибри"</v>
      </c>
      <c r="E16848" t="str">
        <f>IF(AND(C16848=1,B16848&lt;='Справочник по тт'!$D$1),'Справочник по тт'!$D$2,VLOOKUP(C16848,'Справочник по тт'!A:C,2,FALSE))</f>
        <v>"Колибри" ул. Широкая д.150</v>
      </c>
      <c r="F16848" s="2" t="str">
        <f t="shared" si="527"/>
        <v/>
      </c>
    </row>
    <row r="16849" spans="1:6" x14ac:dyDescent="0.25">
      <c r="A16849" s="3">
        <v>44079.416666666664</v>
      </c>
      <c r="B16849" s="14">
        <f t="shared" si="526"/>
        <v>44079</v>
      </c>
      <c r="C16849">
        <v>2</v>
      </c>
      <c r="D16849" t="str">
        <f>VLOOKUP(C16849,'Справочник по тт'!$A$2:$C$5,3,FALSE)</f>
        <v>"Колибри"</v>
      </c>
      <c r="E16849" t="str">
        <f>IF(AND(C16849=1,B16849&lt;='Справочник по тт'!$D$1),'Справочник по тт'!$D$2,VLOOKUP(C16849,'Справочник по тт'!A:C,2,FALSE))</f>
        <v>"Колибри" ул. Широкая д.150</v>
      </c>
      <c r="F16849" s="2" t="str">
        <f t="shared" si="527"/>
        <v/>
      </c>
    </row>
    <row r="16850" spans="1:6" x14ac:dyDescent="0.25">
      <c r="A16850" s="3">
        <v>44079.416666666664</v>
      </c>
      <c r="B16850" s="14">
        <f t="shared" si="526"/>
        <v>44079</v>
      </c>
      <c r="C16850">
        <v>2</v>
      </c>
      <c r="D16850" t="str">
        <f>VLOOKUP(C16850,'Справочник по тт'!$A$2:$C$5,3,FALSE)</f>
        <v>"Колибри"</v>
      </c>
      <c r="E16850" t="str">
        <f>IF(AND(C16850=1,B16850&lt;='Справочник по тт'!$D$1),'Справочник по тт'!$D$2,VLOOKUP(C16850,'Справочник по тт'!A:C,2,FALSE))</f>
        <v>"Колибри" ул. Широкая д.150</v>
      </c>
      <c r="F16850" s="2" t="str">
        <f t="shared" si="527"/>
        <v/>
      </c>
    </row>
    <row r="16851" spans="1:6" x14ac:dyDescent="0.25">
      <c r="A16851" s="3">
        <v>44079.416666666664</v>
      </c>
      <c r="B16851" s="14">
        <f t="shared" si="526"/>
        <v>44079</v>
      </c>
      <c r="C16851">
        <v>2</v>
      </c>
      <c r="D16851" t="str">
        <f>VLOOKUP(C16851,'Справочник по тт'!$A$2:$C$5,3,FALSE)</f>
        <v>"Колибри"</v>
      </c>
      <c r="E16851" t="str">
        <f>IF(AND(C16851=1,B16851&lt;='Справочник по тт'!$D$1),'Справочник по тт'!$D$2,VLOOKUP(C16851,'Справочник по тт'!A:C,2,FALSE))</f>
        <v>"Колибри" ул. Широкая д.150</v>
      </c>
      <c r="F16851" s="2" t="str">
        <f t="shared" si="527"/>
        <v/>
      </c>
    </row>
    <row r="16852" spans="1:6" x14ac:dyDescent="0.25">
      <c r="A16852" s="3">
        <v>44079.458333333336</v>
      </c>
      <c r="B16852" s="14">
        <f t="shared" si="526"/>
        <v>44079</v>
      </c>
      <c r="C16852">
        <v>2</v>
      </c>
      <c r="D16852" t="str">
        <f>VLOOKUP(C16852,'Справочник по тт'!$A$2:$C$5,3,FALSE)</f>
        <v>"Колибри"</v>
      </c>
      <c r="E16852" t="str">
        <f>IF(AND(C16852=1,B16852&lt;='Справочник по тт'!$D$1),'Справочник по тт'!$D$2,VLOOKUP(C16852,'Справочник по тт'!A:C,2,FALSE))</f>
        <v>"Колибри" ул. Широкая д.150</v>
      </c>
      <c r="F16852" s="2" t="str">
        <f t="shared" si="527"/>
        <v/>
      </c>
    </row>
    <row r="16853" spans="1:6" x14ac:dyDescent="0.25">
      <c r="A16853" s="3">
        <v>44079.458333333336</v>
      </c>
      <c r="B16853" s="14">
        <f t="shared" si="526"/>
        <v>44079</v>
      </c>
      <c r="C16853">
        <v>2</v>
      </c>
      <c r="D16853" t="str">
        <f>VLOOKUP(C16853,'Справочник по тт'!$A$2:$C$5,3,FALSE)</f>
        <v>"Колибри"</v>
      </c>
      <c r="E16853" t="str">
        <f>IF(AND(C16853=1,B16853&lt;='Справочник по тт'!$D$1),'Справочник по тт'!$D$2,VLOOKUP(C16853,'Справочник по тт'!A:C,2,FALSE))</f>
        <v>"Колибри" ул. Широкая д.150</v>
      </c>
      <c r="F16853" s="2" t="str">
        <f t="shared" si="527"/>
        <v/>
      </c>
    </row>
    <row r="16854" spans="1:6" x14ac:dyDescent="0.25">
      <c r="A16854" s="3">
        <v>44079.458333333336</v>
      </c>
      <c r="B16854" s="14">
        <f t="shared" si="526"/>
        <v>44079</v>
      </c>
      <c r="C16854">
        <v>2</v>
      </c>
      <c r="D16854" t="str">
        <f>VLOOKUP(C16854,'Справочник по тт'!$A$2:$C$5,3,FALSE)</f>
        <v>"Колибри"</v>
      </c>
      <c r="E16854" t="str">
        <f>IF(AND(C16854=1,B16854&lt;='Справочник по тт'!$D$1),'Справочник по тт'!$D$2,VLOOKUP(C16854,'Справочник по тт'!A:C,2,FALSE))</f>
        <v>"Колибри" ул. Широкая д.150</v>
      </c>
      <c r="F16854" s="2" t="str">
        <f t="shared" si="527"/>
        <v/>
      </c>
    </row>
    <row r="16855" spans="1:6" x14ac:dyDescent="0.25">
      <c r="A16855" s="3">
        <v>44079.458333333336</v>
      </c>
      <c r="B16855" s="14">
        <f t="shared" si="526"/>
        <v>44079</v>
      </c>
      <c r="C16855">
        <v>2</v>
      </c>
      <c r="D16855" t="str">
        <f>VLOOKUP(C16855,'Справочник по тт'!$A$2:$C$5,3,FALSE)</f>
        <v>"Колибри"</v>
      </c>
      <c r="E16855" t="str">
        <f>IF(AND(C16855=1,B16855&lt;='Справочник по тт'!$D$1),'Справочник по тт'!$D$2,VLOOKUP(C16855,'Справочник по тт'!A:C,2,FALSE))</f>
        <v>"Колибри" ул. Широкая д.150</v>
      </c>
      <c r="F16855" s="2" t="str">
        <f t="shared" si="527"/>
        <v/>
      </c>
    </row>
    <row r="16856" spans="1:6" x14ac:dyDescent="0.25">
      <c r="A16856" s="3">
        <v>44079.458333333336</v>
      </c>
      <c r="B16856" s="14">
        <f t="shared" si="526"/>
        <v>44079</v>
      </c>
      <c r="C16856">
        <v>2</v>
      </c>
      <c r="D16856" t="str">
        <f>VLOOKUP(C16856,'Справочник по тт'!$A$2:$C$5,3,FALSE)</f>
        <v>"Колибри"</v>
      </c>
      <c r="E16856" t="str">
        <f>IF(AND(C16856=1,B16856&lt;='Справочник по тт'!$D$1),'Справочник по тт'!$D$2,VLOOKUP(C16856,'Справочник по тт'!A:C,2,FALSE))</f>
        <v>"Колибри" ул. Широкая д.150</v>
      </c>
      <c r="F16856" s="2" t="str">
        <f t="shared" si="527"/>
        <v/>
      </c>
    </row>
    <row r="16857" spans="1:6" x14ac:dyDescent="0.25">
      <c r="A16857" s="3">
        <v>44079.458333333336</v>
      </c>
      <c r="B16857" s="14">
        <f t="shared" si="526"/>
        <v>44079</v>
      </c>
      <c r="C16857">
        <v>2</v>
      </c>
      <c r="D16857" t="str">
        <f>VLOOKUP(C16857,'Справочник по тт'!$A$2:$C$5,3,FALSE)</f>
        <v>"Колибри"</v>
      </c>
      <c r="E16857" t="str">
        <f>IF(AND(C16857=1,B16857&lt;='Справочник по тт'!$D$1),'Справочник по тт'!$D$2,VLOOKUP(C16857,'Справочник по тт'!A:C,2,FALSE))</f>
        <v>"Колибри" ул. Широкая д.150</v>
      </c>
      <c r="F16857" s="2" t="str">
        <f t="shared" si="527"/>
        <v/>
      </c>
    </row>
    <row r="16858" spans="1:6" x14ac:dyDescent="0.25">
      <c r="A16858" s="3">
        <v>44079.458333333336</v>
      </c>
      <c r="B16858" s="14">
        <f t="shared" si="526"/>
        <v>44079</v>
      </c>
      <c r="C16858">
        <v>2</v>
      </c>
      <c r="D16858" t="str">
        <f>VLOOKUP(C16858,'Справочник по тт'!$A$2:$C$5,3,FALSE)</f>
        <v>"Колибри"</v>
      </c>
      <c r="E16858" t="str">
        <f>IF(AND(C16858=1,B16858&lt;='Справочник по тт'!$D$1),'Справочник по тт'!$D$2,VLOOKUP(C16858,'Справочник по тт'!A:C,2,FALSE))</f>
        <v>"Колибри" ул. Широкая д.150</v>
      </c>
      <c r="F16858" s="2" t="str">
        <f t="shared" si="527"/>
        <v/>
      </c>
    </row>
    <row r="16859" spans="1:6" x14ac:dyDescent="0.25">
      <c r="A16859" s="3">
        <v>44079.458333333336</v>
      </c>
      <c r="B16859" s="14">
        <f t="shared" si="526"/>
        <v>44079</v>
      </c>
      <c r="C16859">
        <v>2</v>
      </c>
      <c r="D16859" t="str">
        <f>VLOOKUP(C16859,'Справочник по тт'!$A$2:$C$5,3,FALSE)</f>
        <v>"Колибри"</v>
      </c>
      <c r="E16859" t="str">
        <f>IF(AND(C16859=1,B16859&lt;='Справочник по тт'!$D$1),'Справочник по тт'!$D$2,VLOOKUP(C16859,'Справочник по тт'!A:C,2,FALSE))</f>
        <v>"Колибри" ул. Широкая д.150</v>
      </c>
      <c r="F16859" s="2" t="str">
        <f t="shared" si="527"/>
        <v/>
      </c>
    </row>
    <row r="16860" spans="1:6" x14ac:dyDescent="0.25">
      <c r="A16860" s="3">
        <v>44079.458333333336</v>
      </c>
      <c r="B16860" s="14">
        <f t="shared" si="526"/>
        <v>44079</v>
      </c>
      <c r="C16860">
        <v>2</v>
      </c>
      <c r="D16860" t="str">
        <f>VLOOKUP(C16860,'Справочник по тт'!$A$2:$C$5,3,FALSE)</f>
        <v>"Колибри"</v>
      </c>
      <c r="E16860" t="str">
        <f>IF(AND(C16860=1,B16860&lt;='Справочник по тт'!$D$1),'Справочник по тт'!$D$2,VLOOKUP(C16860,'Справочник по тт'!A:C,2,FALSE))</f>
        <v>"Колибри" ул. Широкая д.150</v>
      </c>
      <c r="F16860" s="2" t="str">
        <f t="shared" si="527"/>
        <v/>
      </c>
    </row>
    <row r="16861" spans="1:6" x14ac:dyDescent="0.25">
      <c r="A16861" s="3">
        <v>44079.458333333336</v>
      </c>
      <c r="B16861" s="14">
        <f t="shared" si="526"/>
        <v>44079</v>
      </c>
      <c r="C16861">
        <v>2</v>
      </c>
      <c r="D16861" t="str">
        <f>VLOOKUP(C16861,'Справочник по тт'!$A$2:$C$5,3,FALSE)</f>
        <v>"Колибри"</v>
      </c>
      <c r="E16861" t="str">
        <f>IF(AND(C16861=1,B16861&lt;='Справочник по тт'!$D$1),'Справочник по тт'!$D$2,VLOOKUP(C16861,'Справочник по тт'!A:C,2,FALSE))</f>
        <v>"Колибри" ул. Широкая д.150</v>
      </c>
      <c r="F16861" s="2" t="str">
        <f t="shared" si="527"/>
        <v/>
      </c>
    </row>
    <row r="16862" spans="1:6" x14ac:dyDescent="0.25">
      <c r="A16862" s="3">
        <v>44079.5</v>
      </c>
      <c r="B16862" s="14">
        <f t="shared" si="526"/>
        <v>44079</v>
      </c>
      <c r="C16862">
        <v>2</v>
      </c>
      <c r="D16862" t="str">
        <f>VLOOKUP(C16862,'Справочник по тт'!$A$2:$C$5,3,FALSE)</f>
        <v>"Колибри"</v>
      </c>
      <c r="E16862" t="str">
        <f>IF(AND(C16862=1,B16862&lt;='Справочник по тт'!$D$1),'Справочник по тт'!$D$2,VLOOKUP(C16862,'Справочник по тт'!A:C,2,FALSE))</f>
        <v>"Колибри" ул. Широкая д.150</v>
      </c>
      <c r="F16862" s="2" t="str">
        <f t="shared" si="527"/>
        <v/>
      </c>
    </row>
    <row r="16863" spans="1:6" x14ac:dyDescent="0.25">
      <c r="A16863" s="3">
        <v>44079.5</v>
      </c>
      <c r="B16863" s="14">
        <f t="shared" si="526"/>
        <v>44079</v>
      </c>
      <c r="C16863">
        <v>2</v>
      </c>
      <c r="D16863" t="str">
        <f>VLOOKUP(C16863,'Справочник по тт'!$A$2:$C$5,3,FALSE)</f>
        <v>"Колибри"</v>
      </c>
      <c r="E16863" t="str">
        <f>IF(AND(C16863=1,B16863&lt;='Справочник по тт'!$D$1),'Справочник по тт'!$D$2,VLOOKUP(C16863,'Справочник по тт'!A:C,2,FALSE))</f>
        <v>"Колибри" ул. Широкая д.150</v>
      </c>
      <c r="F16863" s="2" t="str">
        <f t="shared" si="527"/>
        <v/>
      </c>
    </row>
    <row r="16864" spans="1:6" x14ac:dyDescent="0.25">
      <c r="A16864" s="3">
        <v>44079.5</v>
      </c>
      <c r="B16864" s="14">
        <f t="shared" si="526"/>
        <v>44079</v>
      </c>
      <c r="C16864">
        <v>2</v>
      </c>
      <c r="D16864" t="str">
        <f>VLOOKUP(C16864,'Справочник по тт'!$A$2:$C$5,3,FALSE)</f>
        <v>"Колибри"</v>
      </c>
      <c r="E16864" t="str">
        <f>IF(AND(C16864=1,B16864&lt;='Справочник по тт'!$D$1),'Справочник по тт'!$D$2,VLOOKUP(C16864,'Справочник по тт'!A:C,2,FALSE))</f>
        <v>"Колибри" ул. Широкая д.150</v>
      </c>
      <c r="F16864" s="2" t="str">
        <f t="shared" si="527"/>
        <v/>
      </c>
    </row>
    <row r="16865" spans="1:6" x14ac:dyDescent="0.25">
      <c r="A16865" s="3">
        <v>44079.5</v>
      </c>
      <c r="B16865" s="14">
        <f t="shared" si="526"/>
        <v>44079</v>
      </c>
      <c r="C16865">
        <v>2</v>
      </c>
      <c r="D16865" t="str">
        <f>VLOOKUP(C16865,'Справочник по тт'!$A$2:$C$5,3,FALSE)</f>
        <v>"Колибри"</v>
      </c>
      <c r="E16865" t="str">
        <f>IF(AND(C16865=1,B16865&lt;='Справочник по тт'!$D$1),'Справочник по тт'!$D$2,VLOOKUP(C16865,'Справочник по тт'!A:C,2,FALSE))</f>
        <v>"Колибри" ул. Широкая д.150</v>
      </c>
      <c r="F16865" s="2" t="str">
        <f t="shared" si="527"/>
        <v/>
      </c>
    </row>
    <row r="16866" spans="1:6" x14ac:dyDescent="0.25">
      <c r="A16866" s="3">
        <v>44079.5</v>
      </c>
      <c r="B16866" s="14">
        <f t="shared" si="526"/>
        <v>44079</v>
      </c>
      <c r="C16866">
        <v>2</v>
      </c>
      <c r="D16866" t="str">
        <f>VLOOKUP(C16866,'Справочник по тт'!$A$2:$C$5,3,FALSE)</f>
        <v>"Колибри"</v>
      </c>
      <c r="E16866" t="str">
        <f>IF(AND(C16866=1,B16866&lt;='Справочник по тт'!$D$1),'Справочник по тт'!$D$2,VLOOKUP(C16866,'Справочник по тт'!A:C,2,FALSE))</f>
        <v>"Колибри" ул. Широкая д.150</v>
      </c>
      <c r="F16866" s="2" t="str">
        <f t="shared" si="527"/>
        <v/>
      </c>
    </row>
    <row r="16867" spans="1:6" x14ac:dyDescent="0.25">
      <c r="A16867" s="3">
        <v>44079.5</v>
      </c>
      <c r="B16867" s="14">
        <f t="shared" si="526"/>
        <v>44079</v>
      </c>
      <c r="C16867">
        <v>2</v>
      </c>
      <c r="D16867" t="str">
        <f>VLOOKUP(C16867,'Справочник по тт'!$A$2:$C$5,3,FALSE)</f>
        <v>"Колибри"</v>
      </c>
      <c r="E16867" t="str">
        <f>IF(AND(C16867=1,B16867&lt;='Справочник по тт'!$D$1),'Справочник по тт'!$D$2,VLOOKUP(C16867,'Справочник по тт'!A:C,2,FALSE))</f>
        <v>"Колибри" ул. Широкая д.150</v>
      </c>
      <c r="F16867" s="2" t="str">
        <f t="shared" si="527"/>
        <v/>
      </c>
    </row>
    <row r="16868" spans="1:6" x14ac:dyDescent="0.25">
      <c r="A16868" s="3">
        <v>44079.5</v>
      </c>
      <c r="B16868" s="14">
        <f t="shared" si="526"/>
        <v>44079</v>
      </c>
      <c r="C16868">
        <v>2</v>
      </c>
      <c r="D16868" t="str">
        <f>VLOOKUP(C16868,'Справочник по тт'!$A$2:$C$5,3,FALSE)</f>
        <v>"Колибри"</v>
      </c>
      <c r="E16868" t="str">
        <f>IF(AND(C16868=1,B16868&lt;='Справочник по тт'!$D$1),'Справочник по тт'!$D$2,VLOOKUP(C16868,'Справочник по тт'!A:C,2,FALSE))</f>
        <v>"Колибри" ул. Широкая д.150</v>
      </c>
      <c r="F16868" s="2" t="str">
        <f t="shared" si="527"/>
        <v/>
      </c>
    </row>
    <row r="16869" spans="1:6" x14ac:dyDescent="0.25">
      <c r="A16869" s="3">
        <v>44079.5</v>
      </c>
      <c r="B16869" s="14">
        <f t="shared" si="526"/>
        <v>44079</v>
      </c>
      <c r="C16869">
        <v>2</v>
      </c>
      <c r="D16869" t="str">
        <f>VLOOKUP(C16869,'Справочник по тт'!$A$2:$C$5,3,FALSE)</f>
        <v>"Колибри"</v>
      </c>
      <c r="E16869" t="str">
        <f>IF(AND(C16869=1,B16869&lt;='Справочник по тт'!$D$1),'Справочник по тт'!$D$2,VLOOKUP(C16869,'Справочник по тт'!A:C,2,FALSE))</f>
        <v>"Колибри" ул. Широкая д.150</v>
      </c>
      <c r="F16869" s="2" t="str">
        <f t="shared" si="527"/>
        <v/>
      </c>
    </row>
    <row r="16870" spans="1:6" x14ac:dyDescent="0.25">
      <c r="A16870" s="3">
        <v>44079.541666666664</v>
      </c>
      <c r="B16870" s="14">
        <f t="shared" si="526"/>
        <v>44079</v>
      </c>
      <c r="C16870">
        <v>2</v>
      </c>
      <c r="D16870" t="str">
        <f>VLOOKUP(C16870,'Справочник по тт'!$A$2:$C$5,3,FALSE)</f>
        <v>"Колибри"</v>
      </c>
      <c r="E16870" t="str">
        <f>IF(AND(C16870=1,B16870&lt;='Справочник по тт'!$D$1),'Справочник по тт'!$D$2,VLOOKUP(C16870,'Справочник по тт'!A:C,2,FALSE))</f>
        <v>"Колибри" ул. Широкая д.150</v>
      </c>
      <c r="F16870" s="2" t="str">
        <f t="shared" si="527"/>
        <v/>
      </c>
    </row>
    <row r="16871" spans="1:6" x14ac:dyDescent="0.25">
      <c r="A16871" s="3">
        <v>44079.541666666664</v>
      </c>
      <c r="B16871" s="14">
        <f t="shared" si="526"/>
        <v>44079</v>
      </c>
      <c r="C16871">
        <v>2</v>
      </c>
      <c r="D16871" t="str">
        <f>VLOOKUP(C16871,'Справочник по тт'!$A$2:$C$5,3,FALSE)</f>
        <v>"Колибри"</v>
      </c>
      <c r="E16871" t="str">
        <f>IF(AND(C16871=1,B16871&lt;='Справочник по тт'!$D$1),'Справочник по тт'!$D$2,VLOOKUP(C16871,'Справочник по тт'!A:C,2,FALSE))</f>
        <v>"Колибри" ул. Широкая д.150</v>
      </c>
      <c r="F16871" s="2" t="str">
        <f t="shared" si="527"/>
        <v/>
      </c>
    </row>
    <row r="16872" spans="1:6" x14ac:dyDescent="0.25">
      <c r="A16872" s="3">
        <v>44079.541666666664</v>
      </c>
      <c r="B16872" s="14">
        <f t="shared" si="526"/>
        <v>44079</v>
      </c>
      <c r="C16872">
        <v>2</v>
      </c>
      <c r="D16872" t="str">
        <f>VLOOKUP(C16872,'Справочник по тт'!$A$2:$C$5,3,FALSE)</f>
        <v>"Колибри"</v>
      </c>
      <c r="E16872" t="str">
        <f>IF(AND(C16872=1,B16872&lt;='Справочник по тт'!$D$1),'Справочник по тт'!$D$2,VLOOKUP(C16872,'Справочник по тт'!A:C,2,FALSE))</f>
        <v>"Колибри" ул. Широкая д.150</v>
      </c>
      <c r="F16872" s="2" t="str">
        <f t="shared" si="527"/>
        <v/>
      </c>
    </row>
    <row r="16873" spans="1:6" x14ac:dyDescent="0.25">
      <c r="A16873" s="3">
        <v>44079.541666666664</v>
      </c>
      <c r="B16873" s="14">
        <f t="shared" si="526"/>
        <v>44079</v>
      </c>
      <c r="C16873">
        <v>2</v>
      </c>
      <c r="D16873" t="str">
        <f>VLOOKUP(C16873,'Справочник по тт'!$A$2:$C$5,3,FALSE)</f>
        <v>"Колибри"</v>
      </c>
      <c r="E16873" t="str">
        <f>IF(AND(C16873=1,B16873&lt;='Справочник по тт'!$D$1),'Справочник по тт'!$D$2,VLOOKUP(C16873,'Справочник по тт'!A:C,2,FALSE))</f>
        <v>"Колибри" ул. Широкая д.150</v>
      </c>
      <c r="F16873" s="2" t="str">
        <f t="shared" si="527"/>
        <v/>
      </c>
    </row>
    <row r="16874" spans="1:6" x14ac:dyDescent="0.25">
      <c r="A16874" s="3">
        <v>44079.541666666664</v>
      </c>
      <c r="B16874" s="14">
        <f t="shared" si="526"/>
        <v>44079</v>
      </c>
      <c r="C16874">
        <v>2</v>
      </c>
      <c r="D16874" t="str">
        <f>VLOOKUP(C16874,'Справочник по тт'!$A$2:$C$5,3,FALSE)</f>
        <v>"Колибри"</v>
      </c>
      <c r="E16874" t="str">
        <f>IF(AND(C16874=1,B16874&lt;='Справочник по тт'!$D$1),'Справочник по тт'!$D$2,VLOOKUP(C16874,'Справочник по тт'!A:C,2,FALSE))</f>
        <v>"Колибри" ул. Широкая д.150</v>
      </c>
      <c r="F16874" s="2" t="str">
        <f t="shared" si="527"/>
        <v/>
      </c>
    </row>
    <row r="16875" spans="1:6" x14ac:dyDescent="0.25">
      <c r="A16875" s="3">
        <v>44079.541666666664</v>
      </c>
      <c r="B16875" s="14">
        <f t="shared" si="526"/>
        <v>44079</v>
      </c>
      <c r="C16875">
        <v>2</v>
      </c>
      <c r="D16875" t="str">
        <f>VLOOKUP(C16875,'Справочник по тт'!$A$2:$C$5,3,FALSE)</f>
        <v>"Колибри"</v>
      </c>
      <c r="E16875" t="str">
        <f>IF(AND(C16875=1,B16875&lt;='Справочник по тт'!$D$1),'Справочник по тт'!$D$2,VLOOKUP(C16875,'Справочник по тт'!A:C,2,FALSE))</f>
        <v>"Колибри" ул. Широкая д.150</v>
      </c>
      <c r="F16875" s="2" t="str">
        <f t="shared" si="527"/>
        <v/>
      </c>
    </row>
    <row r="16876" spans="1:6" x14ac:dyDescent="0.25">
      <c r="A16876" s="3">
        <v>44079.583333333336</v>
      </c>
      <c r="B16876" s="14">
        <f t="shared" si="526"/>
        <v>44079</v>
      </c>
      <c r="C16876">
        <v>2</v>
      </c>
      <c r="D16876" t="str">
        <f>VLOOKUP(C16876,'Справочник по тт'!$A$2:$C$5,3,FALSE)</f>
        <v>"Колибри"</v>
      </c>
      <c r="E16876" t="str">
        <f>IF(AND(C16876=1,B16876&lt;='Справочник по тт'!$D$1),'Справочник по тт'!$D$2,VLOOKUP(C16876,'Справочник по тт'!A:C,2,FALSE))</f>
        <v>"Колибри" ул. Широкая д.150</v>
      </c>
      <c r="F16876" s="2" t="str">
        <f t="shared" si="527"/>
        <v/>
      </c>
    </row>
    <row r="16877" spans="1:6" x14ac:dyDescent="0.25">
      <c r="A16877" s="3">
        <v>44079.583333333336</v>
      </c>
      <c r="B16877" s="14">
        <f t="shared" si="526"/>
        <v>44079</v>
      </c>
      <c r="C16877">
        <v>2</v>
      </c>
      <c r="D16877" t="str">
        <f>VLOOKUP(C16877,'Справочник по тт'!$A$2:$C$5,3,FALSE)</f>
        <v>"Колибри"</v>
      </c>
      <c r="E16877" t="str">
        <f>IF(AND(C16877=1,B16877&lt;='Справочник по тт'!$D$1),'Справочник по тт'!$D$2,VLOOKUP(C16877,'Справочник по тт'!A:C,2,FALSE))</f>
        <v>"Колибри" ул. Широкая д.150</v>
      </c>
      <c r="F16877" s="2" t="str">
        <f t="shared" si="527"/>
        <v/>
      </c>
    </row>
    <row r="16878" spans="1:6" x14ac:dyDescent="0.25">
      <c r="A16878" s="3">
        <v>44079.583333333336</v>
      </c>
      <c r="B16878" s="14">
        <f t="shared" si="526"/>
        <v>44079</v>
      </c>
      <c r="C16878">
        <v>2</v>
      </c>
      <c r="D16878" t="str">
        <f>VLOOKUP(C16878,'Справочник по тт'!$A$2:$C$5,3,FALSE)</f>
        <v>"Колибри"</v>
      </c>
      <c r="E16878" t="str">
        <f>IF(AND(C16878=1,B16878&lt;='Справочник по тт'!$D$1),'Справочник по тт'!$D$2,VLOOKUP(C16878,'Справочник по тт'!A:C,2,FALSE))</f>
        <v>"Колибри" ул. Широкая д.150</v>
      </c>
      <c r="F16878" s="2" t="str">
        <f t="shared" si="527"/>
        <v/>
      </c>
    </row>
    <row r="16879" spans="1:6" x14ac:dyDescent="0.25">
      <c r="A16879" s="3">
        <v>44079.583333333336</v>
      </c>
      <c r="B16879" s="14">
        <f t="shared" si="526"/>
        <v>44079</v>
      </c>
      <c r="C16879">
        <v>2</v>
      </c>
      <c r="D16879" t="str">
        <f>VLOOKUP(C16879,'Справочник по тт'!$A$2:$C$5,3,FALSE)</f>
        <v>"Колибри"</v>
      </c>
      <c r="E16879" t="str">
        <f>IF(AND(C16879=1,B16879&lt;='Справочник по тт'!$D$1),'Справочник по тт'!$D$2,VLOOKUP(C16879,'Справочник по тт'!A:C,2,FALSE))</f>
        <v>"Колибри" ул. Широкая д.150</v>
      </c>
      <c r="F16879" s="2" t="str">
        <f t="shared" si="527"/>
        <v/>
      </c>
    </row>
    <row r="16880" spans="1:6" x14ac:dyDescent="0.25">
      <c r="A16880" s="3">
        <v>44079.583333333336</v>
      </c>
      <c r="B16880" s="14">
        <f t="shared" si="526"/>
        <v>44079</v>
      </c>
      <c r="C16880">
        <v>2</v>
      </c>
      <c r="D16880" t="str">
        <f>VLOOKUP(C16880,'Справочник по тт'!$A$2:$C$5,3,FALSE)</f>
        <v>"Колибри"</v>
      </c>
      <c r="E16880" t="str">
        <f>IF(AND(C16880=1,B16880&lt;='Справочник по тт'!$D$1),'Справочник по тт'!$D$2,VLOOKUP(C16880,'Справочник по тт'!A:C,2,FALSE))</f>
        <v>"Колибри" ул. Широкая д.150</v>
      </c>
      <c r="F16880" s="2" t="str">
        <f t="shared" si="527"/>
        <v/>
      </c>
    </row>
    <row r="16881" spans="1:6" x14ac:dyDescent="0.25">
      <c r="A16881" s="3">
        <v>44079.583333333336</v>
      </c>
      <c r="B16881" s="14">
        <f t="shared" si="526"/>
        <v>44079</v>
      </c>
      <c r="C16881">
        <v>2</v>
      </c>
      <c r="D16881" t="str">
        <f>VLOOKUP(C16881,'Справочник по тт'!$A$2:$C$5,3,FALSE)</f>
        <v>"Колибри"</v>
      </c>
      <c r="E16881" t="str">
        <f>IF(AND(C16881=1,B16881&lt;='Справочник по тт'!$D$1),'Справочник по тт'!$D$2,VLOOKUP(C16881,'Справочник по тт'!A:C,2,FALSE))</f>
        <v>"Колибри" ул. Широкая д.150</v>
      </c>
      <c r="F16881" s="2" t="str">
        <f t="shared" si="527"/>
        <v/>
      </c>
    </row>
    <row r="16882" spans="1:6" x14ac:dyDescent="0.25">
      <c r="A16882" s="3">
        <v>44079.583333333336</v>
      </c>
      <c r="B16882" s="14">
        <f t="shared" si="526"/>
        <v>44079</v>
      </c>
      <c r="C16882">
        <v>2</v>
      </c>
      <c r="D16882" t="str">
        <f>VLOOKUP(C16882,'Справочник по тт'!$A$2:$C$5,3,FALSE)</f>
        <v>"Колибри"</v>
      </c>
      <c r="E16882" t="str">
        <f>IF(AND(C16882=1,B16882&lt;='Справочник по тт'!$D$1),'Справочник по тт'!$D$2,VLOOKUP(C16882,'Справочник по тт'!A:C,2,FALSE))</f>
        <v>"Колибри" ул. Широкая д.150</v>
      </c>
      <c r="F16882" s="2" t="str">
        <f t="shared" si="527"/>
        <v/>
      </c>
    </row>
    <row r="16883" spans="1:6" x14ac:dyDescent="0.25">
      <c r="A16883" s="3">
        <v>44079.583333333336</v>
      </c>
      <c r="B16883" s="14">
        <f t="shared" si="526"/>
        <v>44079</v>
      </c>
      <c r="C16883">
        <v>2</v>
      </c>
      <c r="D16883" t="str">
        <f>VLOOKUP(C16883,'Справочник по тт'!$A$2:$C$5,3,FALSE)</f>
        <v>"Колибри"</v>
      </c>
      <c r="E16883" t="str">
        <f>IF(AND(C16883=1,B16883&lt;='Справочник по тт'!$D$1),'Справочник по тт'!$D$2,VLOOKUP(C16883,'Справочник по тт'!A:C,2,FALSE))</f>
        <v>"Колибри" ул. Широкая д.150</v>
      </c>
      <c r="F16883" s="2" t="str">
        <f t="shared" si="527"/>
        <v/>
      </c>
    </row>
    <row r="16884" spans="1:6" x14ac:dyDescent="0.25">
      <c r="A16884" s="3">
        <v>44079.583333333336</v>
      </c>
      <c r="B16884" s="14">
        <f t="shared" si="526"/>
        <v>44079</v>
      </c>
      <c r="C16884">
        <v>2</v>
      </c>
      <c r="D16884" t="str">
        <f>VLOOKUP(C16884,'Справочник по тт'!$A$2:$C$5,3,FALSE)</f>
        <v>"Колибри"</v>
      </c>
      <c r="E16884" t="str">
        <f>IF(AND(C16884=1,B16884&lt;='Справочник по тт'!$D$1),'Справочник по тт'!$D$2,VLOOKUP(C16884,'Справочник по тт'!A:C,2,FALSE))</f>
        <v>"Колибри" ул. Широкая д.150</v>
      </c>
      <c r="F16884" s="2" t="str">
        <f t="shared" si="527"/>
        <v/>
      </c>
    </row>
    <row r="16885" spans="1:6" x14ac:dyDescent="0.25">
      <c r="A16885" s="3">
        <v>44079.583333333336</v>
      </c>
      <c r="B16885" s="14">
        <f t="shared" si="526"/>
        <v>44079</v>
      </c>
      <c r="C16885">
        <v>2</v>
      </c>
      <c r="D16885" t="str">
        <f>VLOOKUP(C16885,'Справочник по тт'!$A$2:$C$5,3,FALSE)</f>
        <v>"Колибри"</v>
      </c>
      <c r="E16885" t="str">
        <f>IF(AND(C16885=1,B16885&lt;='Справочник по тт'!$D$1),'Справочник по тт'!$D$2,VLOOKUP(C16885,'Справочник по тт'!A:C,2,FALSE))</f>
        <v>"Колибри" ул. Широкая д.150</v>
      </c>
      <c r="F16885" s="2" t="str">
        <f t="shared" si="527"/>
        <v/>
      </c>
    </row>
    <row r="16886" spans="1:6" x14ac:dyDescent="0.25">
      <c r="A16886" s="3">
        <v>44079.583333333336</v>
      </c>
      <c r="B16886" s="14">
        <f t="shared" si="526"/>
        <v>44079</v>
      </c>
      <c r="C16886">
        <v>2</v>
      </c>
      <c r="D16886" t="str">
        <f>VLOOKUP(C16886,'Справочник по тт'!$A$2:$C$5,3,FALSE)</f>
        <v>"Колибри"</v>
      </c>
      <c r="E16886" t="str">
        <f>IF(AND(C16886=1,B16886&lt;='Справочник по тт'!$D$1),'Справочник по тт'!$D$2,VLOOKUP(C16886,'Справочник по тт'!A:C,2,FALSE))</f>
        <v>"Колибри" ул. Широкая д.150</v>
      </c>
      <c r="F16886" s="2" t="str">
        <f t="shared" si="527"/>
        <v/>
      </c>
    </row>
    <row r="16887" spans="1:6" x14ac:dyDescent="0.25">
      <c r="A16887" s="3">
        <v>44079.583333333336</v>
      </c>
      <c r="B16887" s="14">
        <f t="shared" si="526"/>
        <v>44079</v>
      </c>
      <c r="C16887">
        <v>2</v>
      </c>
      <c r="D16887" t="str">
        <f>VLOOKUP(C16887,'Справочник по тт'!$A$2:$C$5,3,FALSE)</f>
        <v>"Колибри"</v>
      </c>
      <c r="E16887" t="str">
        <f>IF(AND(C16887=1,B16887&lt;='Справочник по тт'!$D$1),'Справочник по тт'!$D$2,VLOOKUP(C16887,'Справочник по тт'!A:C,2,FALSE))</f>
        <v>"Колибри" ул. Широкая д.150</v>
      </c>
      <c r="F16887" s="2" t="str">
        <f t="shared" si="527"/>
        <v/>
      </c>
    </row>
    <row r="16888" spans="1:6" x14ac:dyDescent="0.25">
      <c r="A16888" s="3">
        <v>44079.583333333336</v>
      </c>
      <c r="B16888" s="14">
        <f t="shared" si="526"/>
        <v>44079</v>
      </c>
      <c r="C16888">
        <v>2</v>
      </c>
      <c r="D16888" t="str">
        <f>VLOOKUP(C16888,'Справочник по тт'!$A$2:$C$5,3,FALSE)</f>
        <v>"Колибри"</v>
      </c>
      <c r="E16888" t="str">
        <f>IF(AND(C16888=1,B16888&lt;='Справочник по тт'!$D$1),'Справочник по тт'!$D$2,VLOOKUP(C16888,'Справочник по тт'!A:C,2,FALSE))</f>
        <v>"Колибри" ул. Широкая д.150</v>
      </c>
      <c r="F16888" s="2" t="str">
        <f t="shared" si="527"/>
        <v/>
      </c>
    </row>
    <row r="16889" spans="1:6" x14ac:dyDescent="0.25">
      <c r="A16889" s="3">
        <v>44079.583333333336</v>
      </c>
      <c r="B16889" s="14">
        <f t="shared" si="526"/>
        <v>44079</v>
      </c>
      <c r="C16889">
        <v>2</v>
      </c>
      <c r="D16889" t="str">
        <f>VLOOKUP(C16889,'Справочник по тт'!$A$2:$C$5,3,FALSE)</f>
        <v>"Колибри"</v>
      </c>
      <c r="E16889" t="str">
        <f>IF(AND(C16889=1,B16889&lt;='Справочник по тт'!$D$1),'Справочник по тт'!$D$2,VLOOKUP(C16889,'Справочник по тт'!A:C,2,FALSE))</f>
        <v>"Колибри" ул. Широкая д.150</v>
      </c>
      <c r="F16889" s="2" t="str">
        <f t="shared" si="527"/>
        <v/>
      </c>
    </row>
    <row r="16890" spans="1:6" x14ac:dyDescent="0.25">
      <c r="A16890" s="3">
        <v>44079.583333333336</v>
      </c>
      <c r="B16890" s="14">
        <f t="shared" si="526"/>
        <v>44079</v>
      </c>
      <c r="C16890">
        <v>2</v>
      </c>
      <c r="D16890" t="str">
        <f>VLOOKUP(C16890,'Справочник по тт'!$A$2:$C$5,3,FALSE)</f>
        <v>"Колибри"</v>
      </c>
      <c r="E16890" t="str">
        <f>IF(AND(C16890=1,B16890&lt;='Справочник по тт'!$D$1),'Справочник по тт'!$D$2,VLOOKUP(C16890,'Справочник по тт'!A:C,2,FALSE))</f>
        <v>"Колибри" ул. Широкая д.150</v>
      </c>
      <c r="F16890" s="2" t="str">
        <f t="shared" si="527"/>
        <v/>
      </c>
    </row>
    <row r="16891" spans="1:6" x14ac:dyDescent="0.25">
      <c r="A16891" s="3">
        <v>44079.625</v>
      </c>
      <c r="B16891" s="14">
        <f t="shared" si="526"/>
        <v>44079</v>
      </c>
      <c r="C16891">
        <v>2</v>
      </c>
      <c r="D16891" t="str">
        <f>VLOOKUP(C16891,'Справочник по тт'!$A$2:$C$5,3,FALSE)</f>
        <v>"Колибри"</v>
      </c>
      <c r="E16891" t="str">
        <f>IF(AND(C16891=1,B16891&lt;='Справочник по тт'!$D$1),'Справочник по тт'!$D$2,VLOOKUP(C16891,'Справочник по тт'!A:C,2,FALSE))</f>
        <v>"Колибри" ул. Широкая д.150</v>
      </c>
      <c r="F16891" s="2" t="str">
        <f t="shared" si="527"/>
        <v/>
      </c>
    </row>
    <row r="16892" spans="1:6" x14ac:dyDescent="0.25">
      <c r="A16892" s="3">
        <v>44079.625</v>
      </c>
      <c r="B16892" s="14">
        <f t="shared" si="526"/>
        <v>44079</v>
      </c>
      <c r="C16892">
        <v>2</v>
      </c>
      <c r="D16892" t="str">
        <f>VLOOKUP(C16892,'Справочник по тт'!$A$2:$C$5,3,FALSE)</f>
        <v>"Колибри"</v>
      </c>
      <c r="E16892" t="str">
        <f>IF(AND(C16892=1,B16892&lt;='Справочник по тт'!$D$1),'Справочник по тт'!$D$2,VLOOKUP(C16892,'Справочник по тт'!A:C,2,FALSE))</f>
        <v>"Колибри" ул. Широкая д.150</v>
      </c>
      <c r="F16892" s="2" t="str">
        <f t="shared" si="527"/>
        <v/>
      </c>
    </row>
    <row r="16893" spans="1:6" x14ac:dyDescent="0.25">
      <c r="A16893" s="3">
        <v>44079.625</v>
      </c>
      <c r="B16893" s="14">
        <f t="shared" si="526"/>
        <v>44079</v>
      </c>
      <c r="C16893">
        <v>2</v>
      </c>
      <c r="D16893" t="str">
        <f>VLOOKUP(C16893,'Справочник по тт'!$A$2:$C$5,3,FALSE)</f>
        <v>"Колибри"</v>
      </c>
      <c r="E16893" t="str">
        <f>IF(AND(C16893=1,B16893&lt;='Справочник по тт'!$D$1),'Справочник по тт'!$D$2,VLOOKUP(C16893,'Справочник по тт'!A:C,2,FALSE))</f>
        <v>"Колибри" ул. Широкая д.150</v>
      </c>
      <c r="F16893" s="2" t="str">
        <f t="shared" si="527"/>
        <v/>
      </c>
    </row>
    <row r="16894" spans="1:6" x14ac:dyDescent="0.25">
      <c r="A16894" s="3">
        <v>44079.625</v>
      </c>
      <c r="B16894" s="14">
        <f t="shared" si="526"/>
        <v>44079</v>
      </c>
      <c r="C16894">
        <v>2</v>
      </c>
      <c r="D16894" t="str">
        <f>VLOOKUP(C16894,'Справочник по тт'!$A$2:$C$5,3,FALSE)</f>
        <v>"Колибри"</v>
      </c>
      <c r="E16894" t="str">
        <f>IF(AND(C16894=1,B16894&lt;='Справочник по тт'!$D$1),'Справочник по тт'!$D$2,VLOOKUP(C16894,'Справочник по тт'!A:C,2,FALSE))</f>
        <v>"Колибри" ул. Широкая д.150</v>
      </c>
      <c r="F16894" s="2" t="str">
        <f t="shared" si="527"/>
        <v/>
      </c>
    </row>
    <row r="16895" spans="1:6" x14ac:dyDescent="0.25">
      <c r="A16895" s="3">
        <v>44079.638888888891</v>
      </c>
      <c r="B16895" s="14">
        <f t="shared" si="526"/>
        <v>44079</v>
      </c>
      <c r="C16895">
        <v>2</v>
      </c>
      <c r="D16895" t="str">
        <f>VLOOKUP(C16895,'Справочник по тт'!$A$2:$C$5,3,FALSE)</f>
        <v>"Колибри"</v>
      </c>
      <c r="E16895" t="str">
        <f>IF(AND(C16895=1,B16895&lt;='Справочник по тт'!$D$1),'Справочник по тт'!$D$2,VLOOKUP(C16895,'Справочник по тт'!A:C,2,FALSE))</f>
        <v>"Колибри" ул. Широкая д.150</v>
      </c>
      <c r="F16895" s="2" t="str">
        <f t="shared" si="527"/>
        <v/>
      </c>
    </row>
    <row r="16896" spans="1:6" x14ac:dyDescent="0.25">
      <c r="A16896" s="3">
        <v>44079.638888888891</v>
      </c>
      <c r="B16896" s="14">
        <f t="shared" si="526"/>
        <v>44079</v>
      </c>
      <c r="C16896">
        <v>2</v>
      </c>
      <c r="D16896" t="str">
        <f>VLOOKUP(C16896,'Справочник по тт'!$A$2:$C$5,3,FALSE)</f>
        <v>"Колибри"</v>
      </c>
      <c r="E16896" t="str">
        <f>IF(AND(C16896=1,B16896&lt;='Справочник по тт'!$D$1),'Справочник по тт'!$D$2,VLOOKUP(C16896,'Справочник по тт'!A:C,2,FALSE))</f>
        <v>"Колибри" ул. Широкая д.150</v>
      </c>
      <c r="F16896" s="2" t="str">
        <f t="shared" si="527"/>
        <v/>
      </c>
    </row>
    <row r="16897" spans="1:6" x14ac:dyDescent="0.25">
      <c r="A16897" s="3">
        <v>44079.666666666664</v>
      </c>
      <c r="B16897" s="14">
        <f t="shared" si="526"/>
        <v>44079</v>
      </c>
      <c r="C16897">
        <v>2</v>
      </c>
      <c r="D16897" t="str">
        <f>VLOOKUP(C16897,'Справочник по тт'!$A$2:$C$5,3,FALSE)</f>
        <v>"Колибри"</v>
      </c>
      <c r="E16897" t="str">
        <f>IF(AND(C16897=1,B16897&lt;='Справочник по тт'!$D$1),'Справочник по тт'!$D$2,VLOOKUP(C16897,'Справочник по тт'!A:C,2,FALSE))</f>
        <v>"Колибри" ул. Широкая д.150</v>
      </c>
      <c r="F16897" s="2" t="str">
        <f t="shared" si="527"/>
        <v/>
      </c>
    </row>
    <row r="16898" spans="1:6" x14ac:dyDescent="0.25">
      <c r="A16898" s="3">
        <v>44079.666666666664</v>
      </c>
      <c r="B16898" s="14">
        <f t="shared" ref="B16898:B16961" si="528">(TEXT(A16898,"ДД.ММ.ГГГГ"))*1</f>
        <v>44079</v>
      </c>
      <c r="C16898">
        <v>2</v>
      </c>
      <c r="D16898" t="str">
        <f>VLOOKUP(C16898,'Справочник по тт'!$A$2:$C$5,3,FALSE)</f>
        <v>"Колибри"</v>
      </c>
      <c r="E16898" t="str">
        <f>IF(AND(C16898=1,B16898&lt;='Справочник по тт'!$D$1),'Справочник по тт'!$D$2,VLOOKUP(C16898,'Справочник по тт'!A:C,2,FALSE))</f>
        <v>"Колибри" ул. Широкая д.150</v>
      </c>
      <c r="F16898" s="2" t="str">
        <f t="shared" si="527"/>
        <v/>
      </c>
    </row>
    <row r="16899" spans="1:6" x14ac:dyDescent="0.25">
      <c r="A16899" s="3">
        <v>44079.666666666664</v>
      </c>
      <c r="B16899" s="14">
        <f t="shared" si="528"/>
        <v>44079</v>
      </c>
      <c r="C16899">
        <v>2</v>
      </c>
      <c r="D16899" t="str">
        <f>VLOOKUP(C16899,'Справочник по тт'!$A$2:$C$5,3,FALSE)</f>
        <v>"Колибри"</v>
      </c>
      <c r="E16899" t="str">
        <f>IF(AND(C16899=1,B16899&lt;='Справочник по тт'!$D$1),'Справочник по тт'!$D$2,VLOOKUP(C16899,'Справочник по тт'!A:C,2,FALSE))</f>
        <v>"Колибри" ул. Широкая д.150</v>
      </c>
      <c r="F16899" s="2" t="str">
        <f t="shared" ref="F16899:F16962" si="529">IF(B16899&lt;=$F$1,1,"")</f>
        <v/>
      </c>
    </row>
    <row r="16900" spans="1:6" x14ac:dyDescent="0.25">
      <c r="A16900" s="3">
        <v>44079.666666666664</v>
      </c>
      <c r="B16900" s="14">
        <f t="shared" si="528"/>
        <v>44079</v>
      </c>
      <c r="C16900">
        <v>2</v>
      </c>
      <c r="D16900" t="str">
        <f>VLOOKUP(C16900,'Справочник по тт'!$A$2:$C$5,3,FALSE)</f>
        <v>"Колибри"</v>
      </c>
      <c r="E16900" t="str">
        <f>IF(AND(C16900=1,B16900&lt;='Справочник по тт'!$D$1),'Справочник по тт'!$D$2,VLOOKUP(C16900,'Справочник по тт'!A:C,2,FALSE))</f>
        <v>"Колибри" ул. Широкая д.150</v>
      </c>
      <c r="F16900" s="2" t="str">
        <f t="shared" si="529"/>
        <v/>
      </c>
    </row>
    <row r="16901" spans="1:6" x14ac:dyDescent="0.25">
      <c r="A16901" s="3">
        <v>44079.666666666664</v>
      </c>
      <c r="B16901" s="14">
        <f t="shared" si="528"/>
        <v>44079</v>
      </c>
      <c r="C16901">
        <v>2</v>
      </c>
      <c r="D16901" t="str">
        <f>VLOOKUP(C16901,'Справочник по тт'!$A$2:$C$5,3,FALSE)</f>
        <v>"Колибри"</v>
      </c>
      <c r="E16901" t="str">
        <f>IF(AND(C16901=1,B16901&lt;='Справочник по тт'!$D$1),'Справочник по тт'!$D$2,VLOOKUP(C16901,'Справочник по тт'!A:C,2,FALSE))</f>
        <v>"Колибри" ул. Широкая д.150</v>
      </c>
      <c r="F16901" s="2" t="str">
        <f t="shared" si="529"/>
        <v/>
      </c>
    </row>
    <row r="16902" spans="1:6" x14ac:dyDescent="0.25">
      <c r="A16902" s="3">
        <v>44079.666666666664</v>
      </c>
      <c r="B16902" s="14">
        <f t="shared" si="528"/>
        <v>44079</v>
      </c>
      <c r="C16902">
        <v>2</v>
      </c>
      <c r="D16902" t="str">
        <f>VLOOKUP(C16902,'Справочник по тт'!$A$2:$C$5,3,FALSE)</f>
        <v>"Колибри"</v>
      </c>
      <c r="E16902" t="str">
        <f>IF(AND(C16902=1,B16902&lt;='Справочник по тт'!$D$1),'Справочник по тт'!$D$2,VLOOKUP(C16902,'Справочник по тт'!A:C,2,FALSE))</f>
        <v>"Колибри" ул. Широкая д.150</v>
      </c>
      <c r="F16902" s="2" t="str">
        <f t="shared" si="529"/>
        <v/>
      </c>
    </row>
    <row r="16903" spans="1:6" x14ac:dyDescent="0.25">
      <c r="A16903" s="3">
        <v>44079.666666666664</v>
      </c>
      <c r="B16903" s="14">
        <f t="shared" si="528"/>
        <v>44079</v>
      </c>
      <c r="C16903">
        <v>2</v>
      </c>
      <c r="D16903" t="str">
        <f>VLOOKUP(C16903,'Справочник по тт'!$A$2:$C$5,3,FALSE)</f>
        <v>"Колибри"</v>
      </c>
      <c r="E16903" t="str">
        <f>IF(AND(C16903=1,B16903&lt;='Справочник по тт'!$D$1),'Справочник по тт'!$D$2,VLOOKUP(C16903,'Справочник по тт'!A:C,2,FALSE))</f>
        <v>"Колибри" ул. Широкая д.150</v>
      </c>
      <c r="F16903" s="2" t="str">
        <f t="shared" si="529"/>
        <v/>
      </c>
    </row>
    <row r="16904" spans="1:6" x14ac:dyDescent="0.25">
      <c r="A16904" s="3">
        <v>44079.666666666664</v>
      </c>
      <c r="B16904" s="14">
        <f t="shared" si="528"/>
        <v>44079</v>
      </c>
      <c r="C16904">
        <v>2</v>
      </c>
      <c r="D16904" t="str">
        <f>VLOOKUP(C16904,'Справочник по тт'!$A$2:$C$5,3,FALSE)</f>
        <v>"Колибри"</v>
      </c>
      <c r="E16904" t="str">
        <f>IF(AND(C16904=1,B16904&lt;='Справочник по тт'!$D$1),'Справочник по тт'!$D$2,VLOOKUP(C16904,'Справочник по тт'!A:C,2,FALSE))</f>
        <v>"Колибри" ул. Широкая д.150</v>
      </c>
      <c r="F16904" s="2" t="str">
        <f t="shared" si="529"/>
        <v/>
      </c>
    </row>
    <row r="16905" spans="1:6" x14ac:dyDescent="0.25">
      <c r="A16905" s="3">
        <v>44079.708333333336</v>
      </c>
      <c r="B16905" s="14">
        <f t="shared" si="528"/>
        <v>44079</v>
      </c>
      <c r="C16905">
        <v>2</v>
      </c>
      <c r="D16905" t="str">
        <f>VLOOKUP(C16905,'Справочник по тт'!$A$2:$C$5,3,FALSE)</f>
        <v>"Колибри"</v>
      </c>
      <c r="E16905" t="str">
        <f>IF(AND(C16905=1,B16905&lt;='Справочник по тт'!$D$1),'Справочник по тт'!$D$2,VLOOKUP(C16905,'Справочник по тт'!A:C,2,FALSE))</f>
        <v>"Колибри" ул. Широкая д.150</v>
      </c>
      <c r="F16905" s="2" t="str">
        <f t="shared" si="529"/>
        <v/>
      </c>
    </row>
    <row r="16906" spans="1:6" x14ac:dyDescent="0.25">
      <c r="A16906" s="3">
        <v>44079.708333333336</v>
      </c>
      <c r="B16906" s="14">
        <f t="shared" si="528"/>
        <v>44079</v>
      </c>
      <c r="C16906">
        <v>2</v>
      </c>
      <c r="D16906" t="str">
        <f>VLOOKUP(C16906,'Справочник по тт'!$A$2:$C$5,3,FALSE)</f>
        <v>"Колибри"</v>
      </c>
      <c r="E16906" t="str">
        <f>IF(AND(C16906=1,B16906&lt;='Справочник по тт'!$D$1),'Справочник по тт'!$D$2,VLOOKUP(C16906,'Справочник по тт'!A:C,2,FALSE))</f>
        <v>"Колибри" ул. Широкая д.150</v>
      </c>
      <c r="F16906" s="2" t="str">
        <f t="shared" si="529"/>
        <v/>
      </c>
    </row>
    <row r="16907" spans="1:6" x14ac:dyDescent="0.25">
      <c r="A16907" s="3">
        <v>44079.708333333336</v>
      </c>
      <c r="B16907" s="14">
        <f t="shared" si="528"/>
        <v>44079</v>
      </c>
      <c r="C16907">
        <v>2</v>
      </c>
      <c r="D16907" t="str">
        <f>VLOOKUP(C16907,'Справочник по тт'!$A$2:$C$5,3,FALSE)</f>
        <v>"Колибри"</v>
      </c>
      <c r="E16907" t="str">
        <f>IF(AND(C16907=1,B16907&lt;='Справочник по тт'!$D$1),'Справочник по тт'!$D$2,VLOOKUP(C16907,'Справочник по тт'!A:C,2,FALSE))</f>
        <v>"Колибри" ул. Широкая д.150</v>
      </c>
      <c r="F16907" s="2" t="str">
        <f t="shared" si="529"/>
        <v/>
      </c>
    </row>
    <row r="16908" spans="1:6" x14ac:dyDescent="0.25">
      <c r="A16908" s="3">
        <v>44079.729166666664</v>
      </c>
      <c r="B16908" s="14">
        <f t="shared" si="528"/>
        <v>44079</v>
      </c>
      <c r="C16908">
        <v>2</v>
      </c>
      <c r="D16908" t="str">
        <f>VLOOKUP(C16908,'Справочник по тт'!$A$2:$C$5,3,FALSE)</f>
        <v>"Колибри"</v>
      </c>
      <c r="E16908" t="str">
        <f>IF(AND(C16908=1,B16908&lt;='Справочник по тт'!$D$1),'Справочник по тт'!$D$2,VLOOKUP(C16908,'Справочник по тт'!A:C,2,FALSE))</f>
        <v>"Колибри" ул. Широкая д.150</v>
      </c>
      <c r="F16908" s="2" t="str">
        <f t="shared" si="529"/>
        <v/>
      </c>
    </row>
    <row r="16909" spans="1:6" x14ac:dyDescent="0.25">
      <c r="A16909" s="3">
        <v>44079.75</v>
      </c>
      <c r="B16909" s="14">
        <f t="shared" si="528"/>
        <v>44079</v>
      </c>
      <c r="C16909">
        <v>2</v>
      </c>
      <c r="D16909" t="str">
        <f>VLOOKUP(C16909,'Справочник по тт'!$A$2:$C$5,3,FALSE)</f>
        <v>"Колибри"</v>
      </c>
      <c r="E16909" t="str">
        <f>IF(AND(C16909=1,B16909&lt;='Справочник по тт'!$D$1),'Справочник по тт'!$D$2,VLOOKUP(C16909,'Справочник по тт'!A:C,2,FALSE))</f>
        <v>"Колибри" ул. Широкая д.150</v>
      </c>
      <c r="F16909" s="2" t="str">
        <f t="shared" si="529"/>
        <v/>
      </c>
    </row>
    <row r="16910" spans="1:6" x14ac:dyDescent="0.25">
      <c r="A16910" s="3">
        <v>44079.75</v>
      </c>
      <c r="B16910" s="14">
        <f t="shared" si="528"/>
        <v>44079</v>
      </c>
      <c r="C16910">
        <v>2</v>
      </c>
      <c r="D16910" t="str">
        <f>VLOOKUP(C16910,'Справочник по тт'!$A$2:$C$5,3,FALSE)</f>
        <v>"Колибри"</v>
      </c>
      <c r="E16910" t="str">
        <f>IF(AND(C16910=1,B16910&lt;='Справочник по тт'!$D$1),'Справочник по тт'!$D$2,VLOOKUP(C16910,'Справочник по тт'!A:C,2,FALSE))</f>
        <v>"Колибри" ул. Широкая д.150</v>
      </c>
      <c r="F16910" s="2" t="str">
        <f t="shared" si="529"/>
        <v/>
      </c>
    </row>
    <row r="16911" spans="1:6" x14ac:dyDescent="0.25">
      <c r="A16911" s="3">
        <v>44079.75</v>
      </c>
      <c r="B16911" s="14">
        <f t="shared" si="528"/>
        <v>44079</v>
      </c>
      <c r="C16911">
        <v>2</v>
      </c>
      <c r="D16911" t="str">
        <f>VLOOKUP(C16911,'Справочник по тт'!$A$2:$C$5,3,FALSE)</f>
        <v>"Колибри"</v>
      </c>
      <c r="E16911" t="str">
        <f>IF(AND(C16911=1,B16911&lt;='Справочник по тт'!$D$1),'Справочник по тт'!$D$2,VLOOKUP(C16911,'Справочник по тт'!A:C,2,FALSE))</f>
        <v>"Колибри" ул. Широкая д.150</v>
      </c>
      <c r="F16911" s="2" t="str">
        <f t="shared" si="529"/>
        <v/>
      </c>
    </row>
    <row r="16912" spans="1:6" x14ac:dyDescent="0.25">
      <c r="A16912" s="3">
        <v>44079.75</v>
      </c>
      <c r="B16912" s="14">
        <f t="shared" si="528"/>
        <v>44079</v>
      </c>
      <c r="C16912">
        <v>2</v>
      </c>
      <c r="D16912" t="str">
        <f>VLOOKUP(C16912,'Справочник по тт'!$A$2:$C$5,3,FALSE)</f>
        <v>"Колибри"</v>
      </c>
      <c r="E16912" t="str">
        <f>IF(AND(C16912=1,B16912&lt;='Справочник по тт'!$D$1),'Справочник по тт'!$D$2,VLOOKUP(C16912,'Справочник по тт'!A:C,2,FALSE))</f>
        <v>"Колибри" ул. Широкая д.150</v>
      </c>
      <c r="F16912" s="2" t="str">
        <f t="shared" si="529"/>
        <v/>
      </c>
    </row>
    <row r="16913" spans="1:6" x14ac:dyDescent="0.25">
      <c r="A16913" s="3">
        <v>44079.791666666664</v>
      </c>
      <c r="B16913" s="14">
        <f t="shared" si="528"/>
        <v>44079</v>
      </c>
      <c r="C16913">
        <v>2</v>
      </c>
      <c r="D16913" t="str">
        <f>VLOOKUP(C16913,'Справочник по тт'!$A$2:$C$5,3,FALSE)</f>
        <v>"Колибри"</v>
      </c>
      <c r="E16913" t="str">
        <f>IF(AND(C16913=1,B16913&lt;='Справочник по тт'!$D$1),'Справочник по тт'!$D$2,VLOOKUP(C16913,'Справочник по тт'!A:C,2,FALSE))</f>
        <v>"Колибри" ул. Широкая д.150</v>
      </c>
      <c r="F16913" s="2" t="str">
        <f t="shared" si="529"/>
        <v/>
      </c>
    </row>
    <row r="16914" spans="1:6" x14ac:dyDescent="0.25">
      <c r="A16914" s="3">
        <v>44079.8125</v>
      </c>
      <c r="B16914" s="14">
        <f t="shared" si="528"/>
        <v>44079</v>
      </c>
      <c r="C16914">
        <v>2</v>
      </c>
      <c r="D16914" t="str">
        <f>VLOOKUP(C16914,'Справочник по тт'!$A$2:$C$5,3,FALSE)</f>
        <v>"Колибри"</v>
      </c>
      <c r="E16914" t="str">
        <f>IF(AND(C16914=1,B16914&lt;='Справочник по тт'!$D$1),'Справочник по тт'!$D$2,VLOOKUP(C16914,'Справочник по тт'!A:C,2,FALSE))</f>
        <v>"Колибри" ул. Широкая д.150</v>
      </c>
      <c r="F16914" s="2" t="str">
        <f t="shared" si="529"/>
        <v/>
      </c>
    </row>
    <row r="16915" spans="1:6" x14ac:dyDescent="0.25">
      <c r="A16915" s="3">
        <v>44079.833333333336</v>
      </c>
      <c r="B16915" s="14">
        <f t="shared" si="528"/>
        <v>44079</v>
      </c>
      <c r="C16915">
        <v>2</v>
      </c>
      <c r="D16915" t="str">
        <f>VLOOKUP(C16915,'Справочник по тт'!$A$2:$C$5,3,FALSE)</f>
        <v>"Колибри"</v>
      </c>
      <c r="E16915" t="str">
        <f>IF(AND(C16915=1,B16915&lt;='Справочник по тт'!$D$1),'Справочник по тт'!$D$2,VLOOKUP(C16915,'Справочник по тт'!A:C,2,FALSE))</f>
        <v>"Колибри" ул. Широкая д.150</v>
      </c>
      <c r="F16915" s="2" t="str">
        <f t="shared" si="529"/>
        <v/>
      </c>
    </row>
    <row r="16916" spans="1:6" x14ac:dyDescent="0.25">
      <c r="A16916" s="3">
        <v>44079.875</v>
      </c>
      <c r="B16916" s="14">
        <f t="shared" si="528"/>
        <v>44079</v>
      </c>
      <c r="C16916">
        <v>2</v>
      </c>
      <c r="D16916" t="str">
        <f>VLOOKUP(C16916,'Справочник по тт'!$A$2:$C$5,3,FALSE)</f>
        <v>"Колибри"</v>
      </c>
      <c r="E16916" t="str">
        <f>IF(AND(C16916=1,B16916&lt;='Справочник по тт'!$D$1),'Справочник по тт'!$D$2,VLOOKUP(C16916,'Справочник по тт'!A:C,2,FALSE))</f>
        <v>"Колибри" ул. Широкая д.150</v>
      </c>
      <c r="F16916" s="2" t="str">
        <f t="shared" si="529"/>
        <v/>
      </c>
    </row>
    <row r="16917" spans="1:6" x14ac:dyDescent="0.25">
      <c r="A16917" s="3">
        <v>44079.958333333336</v>
      </c>
      <c r="B16917" s="14">
        <f t="shared" si="528"/>
        <v>44079</v>
      </c>
      <c r="C16917">
        <v>2</v>
      </c>
      <c r="D16917" t="str">
        <f>VLOOKUP(C16917,'Справочник по тт'!$A$2:$C$5,3,FALSE)</f>
        <v>"Колибри"</v>
      </c>
      <c r="E16917" t="str">
        <f>IF(AND(C16917=1,B16917&lt;='Справочник по тт'!$D$1),'Справочник по тт'!$D$2,VLOOKUP(C16917,'Справочник по тт'!A:C,2,FALSE))</f>
        <v>"Колибри" ул. Широкая д.150</v>
      </c>
      <c r="F16917" s="2" t="str">
        <f t="shared" si="529"/>
        <v/>
      </c>
    </row>
    <row r="16918" spans="1:6" x14ac:dyDescent="0.25">
      <c r="A16918" s="3">
        <v>44080.000694444447</v>
      </c>
      <c r="B16918" s="14">
        <f t="shared" si="528"/>
        <v>44080</v>
      </c>
      <c r="C16918">
        <v>2</v>
      </c>
      <c r="D16918" t="str">
        <f>VLOOKUP(C16918,'Справочник по тт'!$A$2:$C$5,3,FALSE)</f>
        <v>"Колибри"</v>
      </c>
      <c r="E16918" t="str">
        <f>IF(AND(C16918=1,B16918&lt;='Справочник по тт'!$D$1),'Справочник по тт'!$D$2,VLOOKUP(C16918,'Справочник по тт'!A:C,2,FALSE))</f>
        <v>"Колибри" ул. Широкая д.150</v>
      </c>
      <c r="F16918" s="2" t="str">
        <f t="shared" si="529"/>
        <v/>
      </c>
    </row>
    <row r="16919" spans="1:6" x14ac:dyDescent="0.25">
      <c r="A16919" s="3">
        <v>44080.000694444447</v>
      </c>
      <c r="B16919" s="14">
        <f t="shared" si="528"/>
        <v>44080</v>
      </c>
      <c r="C16919">
        <v>2</v>
      </c>
      <c r="D16919" t="str">
        <f>VLOOKUP(C16919,'Справочник по тт'!$A$2:$C$5,3,FALSE)</f>
        <v>"Колибри"</v>
      </c>
      <c r="E16919" t="str">
        <f>IF(AND(C16919=1,B16919&lt;='Справочник по тт'!$D$1),'Справочник по тт'!$D$2,VLOOKUP(C16919,'Справочник по тт'!A:C,2,FALSE))</f>
        <v>"Колибри" ул. Широкая д.150</v>
      </c>
      <c r="F16919" s="2" t="str">
        <f t="shared" si="529"/>
        <v/>
      </c>
    </row>
    <row r="16920" spans="1:6" x14ac:dyDescent="0.25">
      <c r="A16920" s="3">
        <v>44080.125</v>
      </c>
      <c r="B16920" s="14">
        <f t="shared" si="528"/>
        <v>44080</v>
      </c>
      <c r="C16920">
        <v>2</v>
      </c>
      <c r="D16920" t="str">
        <f>VLOOKUP(C16920,'Справочник по тт'!$A$2:$C$5,3,FALSE)</f>
        <v>"Колибри"</v>
      </c>
      <c r="E16920" t="str">
        <f>IF(AND(C16920=1,B16920&lt;='Справочник по тт'!$D$1),'Справочник по тт'!$D$2,VLOOKUP(C16920,'Справочник по тт'!A:C,2,FALSE))</f>
        <v>"Колибри" ул. Широкая д.150</v>
      </c>
      <c r="F16920" s="2" t="str">
        <f t="shared" si="529"/>
        <v/>
      </c>
    </row>
    <row r="16921" spans="1:6" x14ac:dyDescent="0.25">
      <c r="A16921" s="3">
        <v>44080.125</v>
      </c>
      <c r="B16921" s="14">
        <f t="shared" si="528"/>
        <v>44080</v>
      </c>
      <c r="C16921">
        <v>2</v>
      </c>
      <c r="D16921" t="str">
        <f>VLOOKUP(C16921,'Справочник по тт'!$A$2:$C$5,3,FALSE)</f>
        <v>"Колибри"</v>
      </c>
      <c r="E16921" t="str">
        <f>IF(AND(C16921=1,B16921&lt;='Справочник по тт'!$D$1),'Справочник по тт'!$D$2,VLOOKUP(C16921,'Справочник по тт'!A:C,2,FALSE))</f>
        <v>"Колибри" ул. Широкая д.150</v>
      </c>
      <c r="F16921" s="2" t="str">
        <f t="shared" si="529"/>
        <v/>
      </c>
    </row>
    <row r="16922" spans="1:6" x14ac:dyDescent="0.25">
      <c r="A16922" s="3">
        <v>44080.166666666664</v>
      </c>
      <c r="B16922" s="14">
        <f t="shared" si="528"/>
        <v>44080</v>
      </c>
      <c r="C16922">
        <v>2</v>
      </c>
      <c r="D16922" t="str">
        <f>VLOOKUP(C16922,'Справочник по тт'!$A$2:$C$5,3,FALSE)</f>
        <v>"Колибри"</v>
      </c>
      <c r="E16922" t="str">
        <f>IF(AND(C16922=1,B16922&lt;='Справочник по тт'!$D$1),'Справочник по тт'!$D$2,VLOOKUP(C16922,'Справочник по тт'!A:C,2,FALSE))</f>
        <v>"Колибри" ул. Широкая д.150</v>
      </c>
      <c r="F16922" s="2" t="str">
        <f t="shared" si="529"/>
        <v/>
      </c>
    </row>
    <row r="16923" spans="1:6" x14ac:dyDescent="0.25">
      <c r="A16923" s="3">
        <v>44080.1875</v>
      </c>
      <c r="B16923" s="14">
        <f t="shared" si="528"/>
        <v>44080</v>
      </c>
      <c r="C16923">
        <v>2</v>
      </c>
      <c r="D16923" t="str">
        <f>VLOOKUP(C16923,'Справочник по тт'!$A$2:$C$5,3,FALSE)</f>
        <v>"Колибри"</v>
      </c>
      <c r="E16923" t="str">
        <f>IF(AND(C16923=1,B16923&lt;='Справочник по тт'!$D$1),'Справочник по тт'!$D$2,VLOOKUP(C16923,'Справочник по тт'!A:C,2,FALSE))</f>
        <v>"Колибри" ул. Широкая д.150</v>
      </c>
      <c r="F16923" s="2" t="str">
        <f t="shared" si="529"/>
        <v/>
      </c>
    </row>
    <row r="16924" spans="1:6" x14ac:dyDescent="0.25">
      <c r="A16924" s="3">
        <v>44080.208333333336</v>
      </c>
      <c r="B16924" s="14">
        <f t="shared" si="528"/>
        <v>44080</v>
      </c>
      <c r="C16924">
        <v>2</v>
      </c>
      <c r="D16924" t="str">
        <f>VLOOKUP(C16924,'Справочник по тт'!$A$2:$C$5,3,FALSE)</f>
        <v>"Колибри"</v>
      </c>
      <c r="E16924" t="str">
        <f>IF(AND(C16924=1,B16924&lt;='Справочник по тт'!$D$1),'Справочник по тт'!$D$2,VLOOKUP(C16924,'Справочник по тт'!A:C,2,FALSE))</f>
        <v>"Колибри" ул. Широкая д.150</v>
      </c>
      <c r="F16924" s="2" t="str">
        <f t="shared" si="529"/>
        <v/>
      </c>
    </row>
    <row r="16925" spans="1:6" x14ac:dyDescent="0.25">
      <c r="A16925" s="3">
        <v>44080.208333333336</v>
      </c>
      <c r="B16925" s="14">
        <f t="shared" si="528"/>
        <v>44080</v>
      </c>
      <c r="C16925">
        <v>2</v>
      </c>
      <c r="D16925" t="str">
        <f>VLOOKUP(C16925,'Справочник по тт'!$A$2:$C$5,3,FALSE)</f>
        <v>"Колибри"</v>
      </c>
      <c r="E16925" t="str">
        <f>IF(AND(C16925=1,B16925&lt;='Справочник по тт'!$D$1),'Справочник по тт'!$D$2,VLOOKUP(C16925,'Справочник по тт'!A:C,2,FALSE))</f>
        <v>"Колибри" ул. Широкая д.150</v>
      </c>
      <c r="F16925" s="2" t="str">
        <f t="shared" si="529"/>
        <v/>
      </c>
    </row>
    <row r="16926" spans="1:6" x14ac:dyDescent="0.25">
      <c r="A16926" s="3">
        <v>44080.208333333336</v>
      </c>
      <c r="B16926" s="14">
        <f t="shared" si="528"/>
        <v>44080</v>
      </c>
      <c r="C16926">
        <v>2</v>
      </c>
      <c r="D16926" t="str">
        <f>VLOOKUP(C16926,'Справочник по тт'!$A$2:$C$5,3,FALSE)</f>
        <v>"Колибри"</v>
      </c>
      <c r="E16926" t="str">
        <f>IF(AND(C16926=1,B16926&lt;='Справочник по тт'!$D$1),'Справочник по тт'!$D$2,VLOOKUP(C16926,'Справочник по тт'!A:C,2,FALSE))</f>
        <v>"Колибри" ул. Широкая д.150</v>
      </c>
      <c r="F16926" s="2" t="str">
        <f t="shared" si="529"/>
        <v/>
      </c>
    </row>
    <row r="16927" spans="1:6" x14ac:dyDescent="0.25">
      <c r="A16927" s="14">
        <v>44080.25</v>
      </c>
      <c r="B16927" s="14">
        <f t="shared" si="528"/>
        <v>44080</v>
      </c>
      <c r="C16927">
        <v>1</v>
      </c>
      <c r="D16927" t="str">
        <f>VLOOKUP(C16927,'Справочник по тт'!$A$2:$C$5,3,FALSE)</f>
        <v>"Шанс"</v>
      </c>
      <c r="E16927" t="str">
        <f>IF(AND(C16927=1,B16927&lt;='Справочник по тт'!$D$1),'Справочник по тт'!$D$2,VLOOKUP(C16927,'Справочник по тт'!A:C,2,FALSE))</f>
        <v>"Шанс" ул. Ленина д.21</v>
      </c>
      <c r="F16927" s="2" t="str">
        <f t="shared" si="529"/>
        <v/>
      </c>
    </row>
    <row r="16928" spans="1:6" x14ac:dyDescent="0.25">
      <c r="A16928" s="3">
        <v>44080.25</v>
      </c>
      <c r="B16928" s="14">
        <f t="shared" si="528"/>
        <v>44080</v>
      </c>
      <c r="C16928">
        <v>2</v>
      </c>
      <c r="D16928" t="str">
        <f>VLOOKUP(C16928,'Справочник по тт'!$A$2:$C$5,3,FALSE)</f>
        <v>"Колибри"</v>
      </c>
      <c r="E16928" t="str">
        <f>IF(AND(C16928=1,B16928&lt;='Справочник по тт'!$D$1),'Справочник по тт'!$D$2,VLOOKUP(C16928,'Справочник по тт'!A:C,2,FALSE))</f>
        <v>"Колибри" ул. Широкая д.150</v>
      </c>
      <c r="F16928" s="2" t="str">
        <f t="shared" si="529"/>
        <v/>
      </c>
    </row>
    <row r="16929" spans="1:6" x14ac:dyDescent="0.25">
      <c r="A16929" s="3">
        <v>44080.3125</v>
      </c>
      <c r="B16929" s="14">
        <f t="shared" si="528"/>
        <v>44080</v>
      </c>
      <c r="C16929">
        <v>3</v>
      </c>
      <c r="D16929" t="str">
        <f>VLOOKUP(C16929,'Справочник по тт'!$A$2:$C$5,3,FALSE)</f>
        <v>"Парабола"</v>
      </c>
      <c r="E16929" t="str">
        <f>IF(AND(C16929=1,B16929&lt;='Справочник по тт'!$D$1),'Справочник по тт'!$D$2,VLOOKUP(C16929,'Справочник по тт'!A:C,2,FALSE))</f>
        <v>"Парабола" пр. Дмитриева д.6/1</v>
      </c>
      <c r="F16929" s="2" t="str">
        <f t="shared" si="529"/>
        <v/>
      </c>
    </row>
    <row r="16930" spans="1:6" x14ac:dyDescent="0.25">
      <c r="A16930" s="3">
        <v>44080.333333333336</v>
      </c>
      <c r="B16930" s="14">
        <f t="shared" si="528"/>
        <v>44080</v>
      </c>
      <c r="C16930">
        <v>4</v>
      </c>
      <c r="D16930" t="str">
        <f>VLOOKUP(C16930,'Справочник по тт'!$A$2:$C$5,3,FALSE)</f>
        <v>"Первый"</v>
      </c>
      <c r="E16930" t="str">
        <f>IF(AND(C16930=1,B16930&lt;='Справочник по тт'!$D$1),'Справочник по тт'!$D$2,VLOOKUP(C16930,'Справочник по тт'!A:C,2,FALSE))</f>
        <v>"Первый" ул. Пахоменко д.30</v>
      </c>
      <c r="F16930" s="2" t="str">
        <f t="shared" si="529"/>
        <v/>
      </c>
    </row>
    <row r="16931" spans="1:6" x14ac:dyDescent="0.25">
      <c r="A16931" s="14">
        <v>44080.333333333336</v>
      </c>
      <c r="B16931" s="14">
        <f t="shared" si="528"/>
        <v>44080</v>
      </c>
      <c r="C16931">
        <v>1</v>
      </c>
      <c r="D16931" t="str">
        <f>VLOOKUP(C16931,'Справочник по тт'!$A$2:$C$5,3,FALSE)</f>
        <v>"Шанс"</v>
      </c>
      <c r="E16931" t="str">
        <f>IF(AND(C16931=1,B16931&lt;='Справочник по тт'!$D$1),'Справочник по тт'!$D$2,VLOOKUP(C16931,'Справочник по тт'!A:C,2,FALSE))</f>
        <v>"Шанс" ул. Ленина д.21</v>
      </c>
      <c r="F16931" s="2" t="str">
        <f t="shared" si="529"/>
        <v/>
      </c>
    </row>
    <row r="16932" spans="1:6" x14ac:dyDescent="0.25">
      <c r="A16932" s="3">
        <v>44080.333333333336</v>
      </c>
      <c r="B16932" s="14">
        <f t="shared" si="528"/>
        <v>44080</v>
      </c>
      <c r="C16932">
        <v>2</v>
      </c>
      <c r="D16932" t="str">
        <f>VLOOKUP(C16932,'Справочник по тт'!$A$2:$C$5,3,FALSE)</f>
        <v>"Колибри"</v>
      </c>
      <c r="E16932" t="str">
        <f>IF(AND(C16932=1,B16932&lt;='Справочник по тт'!$D$1),'Справочник по тт'!$D$2,VLOOKUP(C16932,'Справочник по тт'!A:C,2,FALSE))</f>
        <v>"Колибри" ул. Широкая д.150</v>
      </c>
      <c r="F16932" s="2" t="str">
        <f t="shared" si="529"/>
        <v/>
      </c>
    </row>
    <row r="16933" spans="1:6" x14ac:dyDescent="0.25">
      <c r="A16933" s="3">
        <v>44080.333333333336</v>
      </c>
      <c r="B16933" s="14">
        <f t="shared" si="528"/>
        <v>44080</v>
      </c>
      <c r="C16933">
        <v>3</v>
      </c>
      <c r="D16933" t="str">
        <f>VLOOKUP(C16933,'Справочник по тт'!$A$2:$C$5,3,FALSE)</f>
        <v>"Парабола"</v>
      </c>
      <c r="E16933" t="str">
        <f>IF(AND(C16933=1,B16933&lt;='Справочник по тт'!$D$1),'Справочник по тт'!$D$2,VLOOKUP(C16933,'Справочник по тт'!A:C,2,FALSE))</f>
        <v>"Парабола" пр. Дмитриева д.6/1</v>
      </c>
      <c r="F16933" s="2" t="str">
        <f t="shared" si="529"/>
        <v/>
      </c>
    </row>
    <row r="16934" spans="1:6" x14ac:dyDescent="0.25">
      <c r="A16934" s="3">
        <v>44080.333333333336</v>
      </c>
      <c r="B16934" s="14">
        <f t="shared" si="528"/>
        <v>44080</v>
      </c>
      <c r="C16934">
        <v>4</v>
      </c>
      <c r="D16934" t="str">
        <f>VLOOKUP(C16934,'Справочник по тт'!$A$2:$C$5,3,FALSE)</f>
        <v>"Первый"</v>
      </c>
      <c r="E16934" t="str">
        <f>IF(AND(C16934=1,B16934&lt;='Справочник по тт'!$D$1),'Справочник по тт'!$D$2,VLOOKUP(C16934,'Справочник по тт'!A:C,2,FALSE))</f>
        <v>"Первый" ул. Пахоменко д.30</v>
      </c>
      <c r="F16934" s="2" t="str">
        <f t="shared" si="529"/>
        <v/>
      </c>
    </row>
    <row r="16935" spans="1:6" x14ac:dyDescent="0.25">
      <c r="A16935" s="14">
        <v>44080.333333333336</v>
      </c>
      <c r="B16935" s="14">
        <f t="shared" si="528"/>
        <v>44080</v>
      </c>
      <c r="C16935">
        <v>1</v>
      </c>
      <c r="D16935" t="str">
        <f>VLOOKUP(C16935,'Справочник по тт'!$A$2:$C$5,3,FALSE)</f>
        <v>"Шанс"</v>
      </c>
      <c r="E16935" t="str">
        <f>IF(AND(C16935=1,B16935&lt;='Справочник по тт'!$D$1),'Справочник по тт'!$D$2,VLOOKUP(C16935,'Справочник по тт'!A:C,2,FALSE))</f>
        <v>"Шанс" ул. Ленина д.21</v>
      </c>
      <c r="F16935" s="2" t="str">
        <f t="shared" si="529"/>
        <v/>
      </c>
    </row>
    <row r="16936" spans="1:6" x14ac:dyDescent="0.25">
      <c r="A16936" s="3">
        <v>44080.333333333336</v>
      </c>
      <c r="B16936" s="14">
        <f t="shared" si="528"/>
        <v>44080</v>
      </c>
      <c r="C16936">
        <v>2</v>
      </c>
      <c r="D16936" t="str">
        <f>VLOOKUP(C16936,'Справочник по тт'!$A$2:$C$5,3,FALSE)</f>
        <v>"Колибри"</v>
      </c>
      <c r="E16936" t="str">
        <f>IF(AND(C16936=1,B16936&lt;='Справочник по тт'!$D$1),'Справочник по тт'!$D$2,VLOOKUP(C16936,'Справочник по тт'!A:C,2,FALSE))</f>
        <v>"Колибри" ул. Широкая д.150</v>
      </c>
      <c r="F16936" s="2" t="str">
        <f t="shared" si="529"/>
        <v/>
      </c>
    </row>
    <row r="16937" spans="1:6" x14ac:dyDescent="0.25">
      <c r="A16937" s="3">
        <v>44080.333333333336</v>
      </c>
      <c r="B16937" s="14">
        <f t="shared" si="528"/>
        <v>44080</v>
      </c>
      <c r="C16937">
        <v>3</v>
      </c>
      <c r="D16937" t="str">
        <f>VLOOKUP(C16937,'Справочник по тт'!$A$2:$C$5,3,FALSE)</f>
        <v>"Парабола"</v>
      </c>
      <c r="E16937" t="str">
        <f>IF(AND(C16937=1,B16937&lt;='Справочник по тт'!$D$1),'Справочник по тт'!$D$2,VLOOKUP(C16937,'Справочник по тт'!A:C,2,FALSE))</f>
        <v>"Парабола" пр. Дмитриева д.6/1</v>
      </c>
      <c r="F16937" s="2" t="str">
        <f t="shared" si="529"/>
        <v/>
      </c>
    </row>
    <row r="16938" spans="1:6" x14ac:dyDescent="0.25">
      <c r="A16938" s="3">
        <v>44080.375</v>
      </c>
      <c r="B16938" s="14">
        <f t="shared" si="528"/>
        <v>44080</v>
      </c>
      <c r="C16938">
        <v>4</v>
      </c>
      <c r="D16938" t="str">
        <f>VLOOKUP(C16938,'Справочник по тт'!$A$2:$C$5,3,FALSE)</f>
        <v>"Первый"</v>
      </c>
      <c r="E16938" t="str">
        <f>IF(AND(C16938=1,B16938&lt;='Справочник по тт'!$D$1),'Справочник по тт'!$D$2,VLOOKUP(C16938,'Справочник по тт'!A:C,2,FALSE))</f>
        <v>"Первый" ул. Пахоменко д.30</v>
      </c>
      <c r="F16938" s="2" t="str">
        <f t="shared" si="529"/>
        <v/>
      </c>
    </row>
    <row r="16939" spans="1:6" x14ac:dyDescent="0.25">
      <c r="A16939" s="14">
        <v>44080.375</v>
      </c>
      <c r="B16939" s="14">
        <f t="shared" si="528"/>
        <v>44080</v>
      </c>
      <c r="C16939">
        <v>1</v>
      </c>
      <c r="D16939" t="str">
        <f>VLOOKUP(C16939,'Справочник по тт'!$A$2:$C$5,3,FALSE)</f>
        <v>"Шанс"</v>
      </c>
      <c r="E16939" t="str">
        <f>IF(AND(C16939=1,B16939&lt;='Справочник по тт'!$D$1),'Справочник по тт'!$D$2,VLOOKUP(C16939,'Справочник по тт'!A:C,2,FALSE))</f>
        <v>"Шанс" ул. Ленина д.21</v>
      </c>
      <c r="F16939" s="2" t="str">
        <f t="shared" si="529"/>
        <v/>
      </c>
    </row>
    <row r="16940" spans="1:6" x14ac:dyDescent="0.25">
      <c r="A16940" s="3">
        <v>44080.375</v>
      </c>
      <c r="B16940" s="14">
        <f t="shared" si="528"/>
        <v>44080</v>
      </c>
      <c r="C16940">
        <v>2</v>
      </c>
      <c r="D16940" t="str">
        <f>VLOOKUP(C16940,'Справочник по тт'!$A$2:$C$5,3,FALSE)</f>
        <v>"Колибри"</v>
      </c>
      <c r="E16940" t="str">
        <f>IF(AND(C16940=1,B16940&lt;='Справочник по тт'!$D$1),'Справочник по тт'!$D$2,VLOOKUP(C16940,'Справочник по тт'!A:C,2,FALSE))</f>
        <v>"Колибри" ул. Широкая д.150</v>
      </c>
      <c r="F16940" s="2" t="str">
        <f t="shared" si="529"/>
        <v/>
      </c>
    </row>
    <row r="16941" spans="1:6" x14ac:dyDescent="0.25">
      <c r="A16941" s="3">
        <v>44080.375</v>
      </c>
      <c r="B16941" s="14">
        <f t="shared" si="528"/>
        <v>44080</v>
      </c>
      <c r="C16941">
        <v>3</v>
      </c>
      <c r="D16941" t="str">
        <f>VLOOKUP(C16941,'Справочник по тт'!$A$2:$C$5,3,FALSE)</f>
        <v>"Парабола"</v>
      </c>
      <c r="E16941" t="str">
        <f>IF(AND(C16941=1,B16941&lt;='Справочник по тт'!$D$1),'Справочник по тт'!$D$2,VLOOKUP(C16941,'Справочник по тт'!A:C,2,FALSE))</f>
        <v>"Парабола" пр. Дмитриева д.6/1</v>
      </c>
      <c r="F16941" s="2" t="str">
        <f t="shared" si="529"/>
        <v/>
      </c>
    </row>
    <row r="16942" spans="1:6" x14ac:dyDescent="0.25">
      <c r="A16942" s="3">
        <v>44080.375</v>
      </c>
      <c r="B16942" s="14">
        <f t="shared" si="528"/>
        <v>44080</v>
      </c>
      <c r="C16942">
        <v>4</v>
      </c>
      <c r="D16942" t="str">
        <f>VLOOKUP(C16942,'Справочник по тт'!$A$2:$C$5,3,FALSE)</f>
        <v>"Первый"</v>
      </c>
      <c r="E16942" t="str">
        <f>IF(AND(C16942=1,B16942&lt;='Справочник по тт'!$D$1),'Справочник по тт'!$D$2,VLOOKUP(C16942,'Справочник по тт'!A:C,2,FALSE))</f>
        <v>"Первый" ул. Пахоменко д.30</v>
      </c>
      <c r="F16942" s="2" t="str">
        <f t="shared" si="529"/>
        <v/>
      </c>
    </row>
    <row r="16943" spans="1:6" x14ac:dyDescent="0.25">
      <c r="A16943" s="14">
        <v>44080.375</v>
      </c>
      <c r="B16943" s="14">
        <f t="shared" si="528"/>
        <v>44080</v>
      </c>
      <c r="C16943">
        <v>1</v>
      </c>
      <c r="D16943" t="str">
        <f>VLOOKUP(C16943,'Справочник по тт'!$A$2:$C$5,3,FALSE)</f>
        <v>"Шанс"</v>
      </c>
      <c r="E16943" t="str">
        <f>IF(AND(C16943=1,B16943&lt;='Справочник по тт'!$D$1),'Справочник по тт'!$D$2,VLOOKUP(C16943,'Справочник по тт'!A:C,2,FALSE))</f>
        <v>"Шанс" ул. Ленина д.21</v>
      </c>
      <c r="F16943" s="2" t="str">
        <f t="shared" si="529"/>
        <v/>
      </c>
    </row>
    <row r="16944" spans="1:6" x14ac:dyDescent="0.25">
      <c r="A16944" s="3">
        <v>44080.375</v>
      </c>
      <c r="B16944" s="14">
        <f t="shared" si="528"/>
        <v>44080</v>
      </c>
      <c r="C16944">
        <v>2</v>
      </c>
      <c r="D16944" t="str">
        <f>VLOOKUP(C16944,'Справочник по тт'!$A$2:$C$5,3,FALSE)</f>
        <v>"Колибри"</v>
      </c>
      <c r="E16944" t="str">
        <f>IF(AND(C16944=1,B16944&lt;='Справочник по тт'!$D$1),'Справочник по тт'!$D$2,VLOOKUP(C16944,'Справочник по тт'!A:C,2,FALSE))</f>
        <v>"Колибри" ул. Широкая д.150</v>
      </c>
      <c r="F16944" s="2" t="str">
        <f t="shared" si="529"/>
        <v/>
      </c>
    </row>
    <row r="16945" spans="1:6" x14ac:dyDescent="0.25">
      <c r="A16945" s="3">
        <v>44080.375</v>
      </c>
      <c r="B16945" s="14">
        <f t="shared" si="528"/>
        <v>44080</v>
      </c>
      <c r="C16945">
        <v>3</v>
      </c>
      <c r="D16945" t="str">
        <f>VLOOKUP(C16945,'Справочник по тт'!$A$2:$C$5,3,FALSE)</f>
        <v>"Парабола"</v>
      </c>
      <c r="E16945" t="str">
        <f>IF(AND(C16945=1,B16945&lt;='Справочник по тт'!$D$1),'Справочник по тт'!$D$2,VLOOKUP(C16945,'Справочник по тт'!A:C,2,FALSE))</f>
        <v>"Парабола" пр. Дмитриева д.6/1</v>
      </c>
      <c r="F16945" s="2" t="str">
        <f t="shared" si="529"/>
        <v/>
      </c>
    </row>
    <row r="16946" spans="1:6" x14ac:dyDescent="0.25">
      <c r="A16946" s="3">
        <v>44080.375</v>
      </c>
      <c r="B16946" s="14">
        <f t="shared" si="528"/>
        <v>44080</v>
      </c>
      <c r="C16946">
        <v>4</v>
      </c>
      <c r="D16946" t="str">
        <f>VLOOKUP(C16946,'Справочник по тт'!$A$2:$C$5,3,FALSE)</f>
        <v>"Первый"</v>
      </c>
      <c r="E16946" t="str">
        <f>IF(AND(C16946=1,B16946&lt;='Справочник по тт'!$D$1),'Справочник по тт'!$D$2,VLOOKUP(C16946,'Справочник по тт'!A:C,2,FALSE))</f>
        <v>"Первый" ул. Пахоменко д.30</v>
      </c>
      <c r="F16946" s="2" t="str">
        <f t="shared" si="529"/>
        <v/>
      </c>
    </row>
    <row r="16947" spans="1:6" x14ac:dyDescent="0.25">
      <c r="A16947" s="14">
        <v>44080.375</v>
      </c>
      <c r="B16947" s="14">
        <f t="shared" si="528"/>
        <v>44080</v>
      </c>
      <c r="C16947">
        <v>1</v>
      </c>
      <c r="D16947" t="str">
        <f>VLOOKUP(C16947,'Справочник по тт'!$A$2:$C$5,3,FALSE)</f>
        <v>"Шанс"</v>
      </c>
      <c r="E16947" t="str">
        <f>IF(AND(C16947=1,B16947&lt;='Справочник по тт'!$D$1),'Справочник по тт'!$D$2,VLOOKUP(C16947,'Справочник по тт'!A:C,2,FALSE))</f>
        <v>"Шанс" ул. Ленина д.21</v>
      </c>
      <c r="F16947" s="2" t="str">
        <f t="shared" si="529"/>
        <v/>
      </c>
    </row>
    <row r="16948" spans="1:6" x14ac:dyDescent="0.25">
      <c r="A16948" s="3">
        <v>44080.375</v>
      </c>
      <c r="B16948" s="14">
        <f t="shared" si="528"/>
        <v>44080</v>
      </c>
      <c r="C16948">
        <v>2</v>
      </c>
      <c r="D16948" t="str">
        <f>VLOOKUP(C16948,'Справочник по тт'!$A$2:$C$5,3,FALSE)</f>
        <v>"Колибри"</v>
      </c>
      <c r="E16948" t="str">
        <f>IF(AND(C16948=1,B16948&lt;='Справочник по тт'!$D$1),'Справочник по тт'!$D$2,VLOOKUP(C16948,'Справочник по тт'!A:C,2,FALSE))</f>
        <v>"Колибри" ул. Широкая д.150</v>
      </c>
      <c r="F16948" s="2" t="str">
        <f t="shared" si="529"/>
        <v/>
      </c>
    </row>
    <row r="16949" spans="1:6" x14ac:dyDescent="0.25">
      <c r="A16949" s="3">
        <v>44080.375</v>
      </c>
      <c r="B16949" s="14">
        <f t="shared" si="528"/>
        <v>44080</v>
      </c>
      <c r="C16949">
        <v>3</v>
      </c>
      <c r="D16949" t="str">
        <f>VLOOKUP(C16949,'Справочник по тт'!$A$2:$C$5,3,FALSE)</f>
        <v>"Парабола"</v>
      </c>
      <c r="E16949" t="str">
        <f>IF(AND(C16949=1,B16949&lt;='Справочник по тт'!$D$1),'Справочник по тт'!$D$2,VLOOKUP(C16949,'Справочник по тт'!A:C,2,FALSE))</f>
        <v>"Парабола" пр. Дмитриева д.6/1</v>
      </c>
      <c r="F16949" s="2" t="str">
        <f t="shared" si="529"/>
        <v/>
      </c>
    </row>
    <row r="16950" spans="1:6" x14ac:dyDescent="0.25">
      <c r="A16950" s="3">
        <v>44080.375</v>
      </c>
      <c r="B16950" s="14">
        <f t="shared" si="528"/>
        <v>44080</v>
      </c>
      <c r="C16950">
        <v>4</v>
      </c>
      <c r="D16950" t="str">
        <f>VLOOKUP(C16950,'Справочник по тт'!$A$2:$C$5,3,FALSE)</f>
        <v>"Первый"</v>
      </c>
      <c r="E16950" t="str">
        <f>IF(AND(C16950=1,B16950&lt;='Справочник по тт'!$D$1),'Справочник по тт'!$D$2,VLOOKUP(C16950,'Справочник по тт'!A:C,2,FALSE))</f>
        <v>"Первый" ул. Пахоменко д.30</v>
      </c>
      <c r="F16950" s="2" t="str">
        <f t="shared" si="529"/>
        <v/>
      </c>
    </row>
    <row r="16951" spans="1:6" x14ac:dyDescent="0.25">
      <c r="A16951" s="14">
        <v>44080.375</v>
      </c>
      <c r="B16951" s="14">
        <f t="shared" si="528"/>
        <v>44080</v>
      </c>
      <c r="C16951">
        <v>1</v>
      </c>
      <c r="D16951" t="str">
        <f>VLOOKUP(C16951,'Справочник по тт'!$A$2:$C$5,3,FALSE)</f>
        <v>"Шанс"</v>
      </c>
      <c r="E16951" t="str">
        <f>IF(AND(C16951=1,B16951&lt;='Справочник по тт'!$D$1),'Справочник по тт'!$D$2,VLOOKUP(C16951,'Справочник по тт'!A:C,2,FALSE))</f>
        <v>"Шанс" ул. Ленина д.21</v>
      </c>
      <c r="F16951" s="2" t="str">
        <f t="shared" si="529"/>
        <v/>
      </c>
    </row>
    <row r="16952" spans="1:6" x14ac:dyDescent="0.25">
      <c r="A16952" s="3">
        <v>44080.375</v>
      </c>
      <c r="B16952" s="14">
        <f t="shared" si="528"/>
        <v>44080</v>
      </c>
      <c r="C16952">
        <v>2</v>
      </c>
      <c r="D16952" t="str">
        <f>VLOOKUP(C16952,'Справочник по тт'!$A$2:$C$5,3,FALSE)</f>
        <v>"Колибри"</v>
      </c>
      <c r="E16952" t="str">
        <f>IF(AND(C16952=1,B16952&lt;='Справочник по тт'!$D$1),'Справочник по тт'!$D$2,VLOOKUP(C16952,'Справочник по тт'!A:C,2,FALSE))</f>
        <v>"Колибри" ул. Широкая д.150</v>
      </c>
      <c r="F16952" s="2" t="str">
        <f t="shared" si="529"/>
        <v/>
      </c>
    </row>
    <row r="16953" spans="1:6" x14ac:dyDescent="0.25">
      <c r="A16953" s="3">
        <v>44080.375</v>
      </c>
      <c r="B16953" s="14">
        <f t="shared" si="528"/>
        <v>44080</v>
      </c>
      <c r="C16953">
        <v>3</v>
      </c>
      <c r="D16953" t="str">
        <f>VLOOKUP(C16953,'Справочник по тт'!$A$2:$C$5,3,FALSE)</f>
        <v>"Парабола"</v>
      </c>
      <c r="E16953" t="str">
        <f>IF(AND(C16953=1,B16953&lt;='Справочник по тт'!$D$1),'Справочник по тт'!$D$2,VLOOKUP(C16953,'Справочник по тт'!A:C,2,FALSE))</f>
        <v>"Парабола" пр. Дмитриева д.6/1</v>
      </c>
      <c r="F16953" s="2" t="str">
        <f t="shared" si="529"/>
        <v/>
      </c>
    </row>
    <row r="16954" spans="1:6" x14ac:dyDescent="0.25">
      <c r="A16954" s="3">
        <v>44080.375</v>
      </c>
      <c r="B16954" s="14">
        <f t="shared" si="528"/>
        <v>44080</v>
      </c>
      <c r="C16954">
        <v>4</v>
      </c>
      <c r="D16954" t="str">
        <f>VLOOKUP(C16954,'Справочник по тт'!$A$2:$C$5,3,FALSE)</f>
        <v>"Первый"</v>
      </c>
      <c r="E16954" t="str">
        <f>IF(AND(C16954=1,B16954&lt;='Справочник по тт'!$D$1),'Справочник по тт'!$D$2,VLOOKUP(C16954,'Справочник по тт'!A:C,2,FALSE))</f>
        <v>"Первый" ул. Пахоменко д.30</v>
      </c>
      <c r="F16954" s="2" t="str">
        <f t="shared" si="529"/>
        <v/>
      </c>
    </row>
    <row r="16955" spans="1:6" x14ac:dyDescent="0.25">
      <c r="A16955" s="14">
        <v>44080.375</v>
      </c>
      <c r="B16955" s="14">
        <f t="shared" si="528"/>
        <v>44080</v>
      </c>
      <c r="C16955">
        <v>1</v>
      </c>
      <c r="D16955" t="str">
        <f>VLOOKUP(C16955,'Справочник по тт'!$A$2:$C$5,3,FALSE)</f>
        <v>"Шанс"</v>
      </c>
      <c r="E16955" t="str">
        <f>IF(AND(C16955=1,B16955&lt;='Справочник по тт'!$D$1),'Справочник по тт'!$D$2,VLOOKUP(C16955,'Справочник по тт'!A:C,2,FALSE))</f>
        <v>"Шанс" ул. Ленина д.21</v>
      </c>
      <c r="F16955" s="2" t="str">
        <f t="shared" si="529"/>
        <v/>
      </c>
    </row>
    <row r="16956" spans="1:6" x14ac:dyDescent="0.25">
      <c r="A16956" s="3">
        <v>44080.375</v>
      </c>
      <c r="B16956" s="14">
        <f t="shared" si="528"/>
        <v>44080</v>
      </c>
      <c r="C16956">
        <v>2</v>
      </c>
      <c r="D16956" t="str">
        <f>VLOOKUP(C16956,'Справочник по тт'!$A$2:$C$5,3,FALSE)</f>
        <v>"Колибри"</v>
      </c>
      <c r="E16956" t="str">
        <f>IF(AND(C16956=1,B16956&lt;='Справочник по тт'!$D$1),'Справочник по тт'!$D$2,VLOOKUP(C16956,'Справочник по тт'!A:C,2,FALSE))</f>
        <v>"Колибри" ул. Широкая д.150</v>
      </c>
      <c r="F16956" s="2" t="str">
        <f t="shared" si="529"/>
        <v/>
      </c>
    </row>
    <row r="16957" spans="1:6" x14ac:dyDescent="0.25">
      <c r="A16957" s="3">
        <v>44080.375</v>
      </c>
      <c r="B16957" s="14">
        <f t="shared" si="528"/>
        <v>44080</v>
      </c>
      <c r="C16957">
        <v>3</v>
      </c>
      <c r="D16957" t="str">
        <f>VLOOKUP(C16957,'Справочник по тт'!$A$2:$C$5,3,FALSE)</f>
        <v>"Парабола"</v>
      </c>
      <c r="E16957" t="str">
        <f>IF(AND(C16957=1,B16957&lt;='Справочник по тт'!$D$1),'Справочник по тт'!$D$2,VLOOKUP(C16957,'Справочник по тт'!A:C,2,FALSE))</f>
        <v>"Парабола" пр. Дмитриева д.6/1</v>
      </c>
      <c r="F16957" s="2" t="str">
        <f t="shared" si="529"/>
        <v/>
      </c>
    </row>
    <row r="16958" spans="1:6" x14ac:dyDescent="0.25">
      <c r="A16958" s="3">
        <v>44080.375</v>
      </c>
      <c r="B16958" s="14">
        <f t="shared" si="528"/>
        <v>44080</v>
      </c>
      <c r="C16958">
        <v>4</v>
      </c>
      <c r="D16958" t="str">
        <f>VLOOKUP(C16958,'Справочник по тт'!$A$2:$C$5,3,FALSE)</f>
        <v>"Первый"</v>
      </c>
      <c r="E16958" t="str">
        <f>IF(AND(C16958=1,B16958&lt;='Справочник по тт'!$D$1),'Справочник по тт'!$D$2,VLOOKUP(C16958,'Справочник по тт'!A:C,2,FALSE))</f>
        <v>"Первый" ул. Пахоменко д.30</v>
      </c>
      <c r="F16958" s="2" t="str">
        <f t="shared" si="529"/>
        <v/>
      </c>
    </row>
    <row r="16959" spans="1:6" x14ac:dyDescent="0.25">
      <c r="A16959" s="14">
        <v>44080.375</v>
      </c>
      <c r="B16959" s="14">
        <f t="shared" si="528"/>
        <v>44080</v>
      </c>
      <c r="C16959">
        <v>1</v>
      </c>
      <c r="D16959" t="str">
        <f>VLOOKUP(C16959,'Справочник по тт'!$A$2:$C$5,3,FALSE)</f>
        <v>"Шанс"</v>
      </c>
      <c r="E16959" t="str">
        <f>IF(AND(C16959=1,B16959&lt;='Справочник по тт'!$D$1),'Справочник по тт'!$D$2,VLOOKUP(C16959,'Справочник по тт'!A:C,2,FALSE))</f>
        <v>"Шанс" ул. Ленина д.21</v>
      </c>
      <c r="F16959" s="2" t="str">
        <f t="shared" si="529"/>
        <v/>
      </c>
    </row>
    <row r="16960" spans="1:6" x14ac:dyDescent="0.25">
      <c r="A16960" s="3">
        <v>44080.375</v>
      </c>
      <c r="B16960" s="14">
        <f t="shared" si="528"/>
        <v>44080</v>
      </c>
      <c r="C16960">
        <v>2</v>
      </c>
      <c r="D16960" t="str">
        <f>VLOOKUP(C16960,'Справочник по тт'!$A$2:$C$5,3,FALSE)</f>
        <v>"Колибри"</v>
      </c>
      <c r="E16960" t="str">
        <f>IF(AND(C16960=1,B16960&lt;='Справочник по тт'!$D$1),'Справочник по тт'!$D$2,VLOOKUP(C16960,'Справочник по тт'!A:C,2,FALSE))</f>
        <v>"Колибри" ул. Широкая д.150</v>
      </c>
      <c r="F16960" s="2" t="str">
        <f t="shared" si="529"/>
        <v/>
      </c>
    </row>
    <row r="16961" spans="1:6" x14ac:dyDescent="0.25">
      <c r="A16961" s="3">
        <v>44080.375</v>
      </c>
      <c r="B16961" s="14">
        <f t="shared" si="528"/>
        <v>44080</v>
      </c>
      <c r="C16961">
        <v>3</v>
      </c>
      <c r="D16961" t="str">
        <f>VLOOKUP(C16961,'Справочник по тт'!$A$2:$C$5,3,FALSE)</f>
        <v>"Парабола"</v>
      </c>
      <c r="E16961" t="str">
        <f>IF(AND(C16961=1,B16961&lt;='Справочник по тт'!$D$1),'Справочник по тт'!$D$2,VLOOKUP(C16961,'Справочник по тт'!A:C,2,FALSE))</f>
        <v>"Парабола" пр. Дмитриева д.6/1</v>
      </c>
      <c r="F16961" s="2" t="str">
        <f t="shared" si="529"/>
        <v/>
      </c>
    </row>
    <row r="16962" spans="1:6" x14ac:dyDescent="0.25">
      <c r="A16962" s="3">
        <v>44080.375</v>
      </c>
      <c r="B16962" s="14">
        <f t="shared" ref="B16962:B17025" si="530">(TEXT(A16962,"ДД.ММ.ГГГГ"))*1</f>
        <v>44080</v>
      </c>
      <c r="C16962">
        <v>4</v>
      </c>
      <c r="D16962" t="str">
        <f>VLOOKUP(C16962,'Справочник по тт'!$A$2:$C$5,3,FALSE)</f>
        <v>"Первый"</v>
      </c>
      <c r="E16962" t="str">
        <f>IF(AND(C16962=1,B16962&lt;='Справочник по тт'!$D$1),'Справочник по тт'!$D$2,VLOOKUP(C16962,'Справочник по тт'!A:C,2,FALSE))</f>
        <v>"Первый" ул. Пахоменко д.30</v>
      </c>
      <c r="F16962" s="2" t="str">
        <f t="shared" si="529"/>
        <v/>
      </c>
    </row>
    <row r="16963" spans="1:6" x14ac:dyDescent="0.25">
      <c r="A16963" s="14">
        <v>44080.375</v>
      </c>
      <c r="B16963" s="14">
        <f t="shared" si="530"/>
        <v>44080</v>
      </c>
      <c r="C16963">
        <v>1</v>
      </c>
      <c r="D16963" t="str">
        <f>VLOOKUP(C16963,'Справочник по тт'!$A$2:$C$5,3,FALSE)</f>
        <v>"Шанс"</v>
      </c>
      <c r="E16963" t="str">
        <f>IF(AND(C16963=1,B16963&lt;='Справочник по тт'!$D$1),'Справочник по тт'!$D$2,VLOOKUP(C16963,'Справочник по тт'!A:C,2,FALSE))</f>
        <v>"Шанс" ул. Ленина д.21</v>
      </c>
      <c r="F16963" s="2" t="str">
        <f t="shared" ref="F16963:F17026" si="531">IF(B16963&lt;=$F$1,1,"")</f>
        <v/>
      </c>
    </row>
    <row r="16964" spans="1:6" x14ac:dyDescent="0.25">
      <c r="A16964" s="3">
        <v>44080.375</v>
      </c>
      <c r="B16964" s="14">
        <f t="shared" si="530"/>
        <v>44080</v>
      </c>
      <c r="C16964">
        <v>2</v>
      </c>
      <c r="D16964" t="str">
        <f>VLOOKUP(C16964,'Справочник по тт'!$A$2:$C$5,3,FALSE)</f>
        <v>"Колибри"</v>
      </c>
      <c r="E16964" t="str">
        <f>IF(AND(C16964=1,B16964&lt;='Справочник по тт'!$D$1),'Справочник по тт'!$D$2,VLOOKUP(C16964,'Справочник по тт'!A:C,2,FALSE))</f>
        <v>"Колибри" ул. Широкая д.150</v>
      </c>
      <c r="F16964" s="2" t="str">
        <f t="shared" si="531"/>
        <v/>
      </c>
    </row>
    <row r="16965" spans="1:6" x14ac:dyDescent="0.25">
      <c r="A16965" s="3">
        <v>44080.375</v>
      </c>
      <c r="B16965" s="14">
        <f t="shared" si="530"/>
        <v>44080</v>
      </c>
      <c r="C16965">
        <v>3</v>
      </c>
      <c r="D16965" t="str">
        <f>VLOOKUP(C16965,'Справочник по тт'!$A$2:$C$5,3,FALSE)</f>
        <v>"Парабола"</v>
      </c>
      <c r="E16965" t="str">
        <f>IF(AND(C16965=1,B16965&lt;='Справочник по тт'!$D$1),'Справочник по тт'!$D$2,VLOOKUP(C16965,'Справочник по тт'!A:C,2,FALSE))</f>
        <v>"Парабола" пр. Дмитриева д.6/1</v>
      </c>
      <c r="F16965" s="2" t="str">
        <f t="shared" si="531"/>
        <v/>
      </c>
    </row>
    <row r="16966" spans="1:6" x14ac:dyDescent="0.25">
      <c r="A16966" s="3">
        <v>44080.375</v>
      </c>
      <c r="B16966" s="14">
        <f t="shared" si="530"/>
        <v>44080</v>
      </c>
      <c r="C16966">
        <v>4</v>
      </c>
      <c r="D16966" t="str">
        <f>VLOOKUP(C16966,'Справочник по тт'!$A$2:$C$5,3,FALSE)</f>
        <v>"Первый"</v>
      </c>
      <c r="E16966" t="str">
        <f>IF(AND(C16966=1,B16966&lt;='Справочник по тт'!$D$1),'Справочник по тт'!$D$2,VLOOKUP(C16966,'Справочник по тт'!A:C,2,FALSE))</f>
        <v>"Первый" ул. Пахоменко д.30</v>
      </c>
      <c r="F16966" s="2" t="str">
        <f t="shared" si="531"/>
        <v/>
      </c>
    </row>
    <row r="16967" spans="1:6" x14ac:dyDescent="0.25">
      <c r="A16967" s="14">
        <v>44080.375</v>
      </c>
      <c r="B16967" s="14">
        <f t="shared" si="530"/>
        <v>44080</v>
      </c>
      <c r="C16967">
        <v>1</v>
      </c>
      <c r="D16967" t="str">
        <f>VLOOKUP(C16967,'Справочник по тт'!$A$2:$C$5,3,FALSE)</f>
        <v>"Шанс"</v>
      </c>
      <c r="E16967" t="str">
        <f>IF(AND(C16967=1,B16967&lt;='Справочник по тт'!$D$1),'Справочник по тт'!$D$2,VLOOKUP(C16967,'Справочник по тт'!A:C,2,FALSE))</f>
        <v>"Шанс" ул. Ленина д.21</v>
      </c>
      <c r="F16967" s="2" t="str">
        <f t="shared" si="531"/>
        <v/>
      </c>
    </row>
    <row r="16968" spans="1:6" x14ac:dyDescent="0.25">
      <c r="A16968" s="3">
        <v>44080.416666666664</v>
      </c>
      <c r="B16968" s="14">
        <f t="shared" si="530"/>
        <v>44080</v>
      </c>
      <c r="C16968">
        <v>2</v>
      </c>
      <c r="D16968" t="str">
        <f>VLOOKUP(C16968,'Справочник по тт'!$A$2:$C$5,3,FALSE)</f>
        <v>"Колибри"</v>
      </c>
      <c r="E16968" t="str">
        <f>IF(AND(C16968=1,B16968&lt;='Справочник по тт'!$D$1),'Справочник по тт'!$D$2,VLOOKUP(C16968,'Справочник по тт'!A:C,2,FALSE))</f>
        <v>"Колибри" ул. Широкая д.150</v>
      </c>
      <c r="F16968" s="2" t="str">
        <f t="shared" si="531"/>
        <v/>
      </c>
    </row>
    <row r="16969" spans="1:6" x14ac:dyDescent="0.25">
      <c r="A16969" s="3">
        <v>44080.416666666664</v>
      </c>
      <c r="B16969" s="14">
        <f t="shared" si="530"/>
        <v>44080</v>
      </c>
      <c r="C16969">
        <v>3</v>
      </c>
      <c r="D16969" t="str">
        <f>VLOOKUP(C16969,'Справочник по тт'!$A$2:$C$5,3,FALSE)</f>
        <v>"Парабола"</v>
      </c>
      <c r="E16969" t="str">
        <f>IF(AND(C16969=1,B16969&lt;='Справочник по тт'!$D$1),'Справочник по тт'!$D$2,VLOOKUP(C16969,'Справочник по тт'!A:C,2,FALSE))</f>
        <v>"Парабола" пр. Дмитриева д.6/1</v>
      </c>
      <c r="F16969" s="2" t="str">
        <f t="shared" si="531"/>
        <v/>
      </c>
    </row>
    <row r="16970" spans="1:6" x14ac:dyDescent="0.25">
      <c r="A16970" s="3">
        <v>44080.416666666664</v>
      </c>
      <c r="B16970" s="14">
        <f t="shared" si="530"/>
        <v>44080</v>
      </c>
      <c r="C16970">
        <v>4</v>
      </c>
      <c r="D16970" t="str">
        <f>VLOOKUP(C16970,'Справочник по тт'!$A$2:$C$5,3,FALSE)</f>
        <v>"Первый"</v>
      </c>
      <c r="E16970" t="str">
        <f>IF(AND(C16970=1,B16970&lt;='Справочник по тт'!$D$1),'Справочник по тт'!$D$2,VLOOKUP(C16970,'Справочник по тт'!A:C,2,FALSE))</f>
        <v>"Первый" ул. Пахоменко д.30</v>
      </c>
      <c r="F16970" s="2" t="str">
        <f t="shared" si="531"/>
        <v/>
      </c>
    </row>
    <row r="16971" spans="1:6" x14ac:dyDescent="0.25">
      <c r="A16971" s="14">
        <v>44080.416666666664</v>
      </c>
      <c r="B16971" s="14">
        <f t="shared" si="530"/>
        <v>44080</v>
      </c>
      <c r="C16971">
        <v>1</v>
      </c>
      <c r="D16971" t="str">
        <f>VLOOKUP(C16971,'Справочник по тт'!$A$2:$C$5,3,FALSE)</f>
        <v>"Шанс"</v>
      </c>
      <c r="E16971" t="str">
        <f>IF(AND(C16971=1,B16971&lt;='Справочник по тт'!$D$1),'Справочник по тт'!$D$2,VLOOKUP(C16971,'Справочник по тт'!A:C,2,FALSE))</f>
        <v>"Шанс" ул. Ленина д.21</v>
      </c>
      <c r="F16971" s="2" t="str">
        <f t="shared" si="531"/>
        <v/>
      </c>
    </row>
    <row r="16972" spans="1:6" x14ac:dyDescent="0.25">
      <c r="A16972" s="3">
        <v>44080.416666666664</v>
      </c>
      <c r="B16972" s="14">
        <f t="shared" si="530"/>
        <v>44080</v>
      </c>
      <c r="C16972">
        <v>2</v>
      </c>
      <c r="D16972" t="str">
        <f>VLOOKUP(C16972,'Справочник по тт'!$A$2:$C$5,3,FALSE)</f>
        <v>"Колибри"</v>
      </c>
      <c r="E16972" t="str">
        <f>IF(AND(C16972=1,B16972&lt;='Справочник по тт'!$D$1),'Справочник по тт'!$D$2,VLOOKUP(C16972,'Справочник по тт'!A:C,2,FALSE))</f>
        <v>"Колибри" ул. Широкая д.150</v>
      </c>
      <c r="F16972" s="2" t="str">
        <f t="shared" si="531"/>
        <v/>
      </c>
    </row>
    <row r="16973" spans="1:6" x14ac:dyDescent="0.25">
      <c r="A16973" s="3">
        <v>44080.416666666664</v>
      </c>
      <c r="B16973" s="14">
        <f t="shared" si="530"/>
        <v>44080</v>
      </c>
      <c r="C16973">
        <v>3</v>
      </c>
      <c r="D16973" t="str">
        <f>VLOOKUP(C16973,'Справочник по тт'!$A$2:$C$5,3,FALSE)</f>
        <v>"Парабола"</v>
      </c>
      <c r="E16973" t="str">
        <f>IF(AND(C16973=1,B16973&lt;='Справочник по тт'!$D$1),'Справочник по тт'!$D$2,VLOOKUP(C16973,'Справочник по тт'!A:C,2,FALSE))</f>
        <v>"Парабола" пр. Дмитриева д.6/1</v>
      </c>
      <c r="F16973" s="2" t="str">
        <f t="shared" si="531"/>
        <v/>
      </c>
    </row>
    <row r="16974" spans="1:6" x14ac:dyDescent="0.25">
      <c r="A16974" s="3">
        <v>44080.416666666664</v>
      </c>
      <c r="B16974" s="14">
        <f t="shared" si="530"/>
        <v>44080</v>
      </c>
      <c r="C16974">
        <v>4</v>
      </c>
      <c r="D16974" t="str">
        <f>VLOOKUP(C16974,'Справочник по тт'!$A$2:$C$5,3,FALSE)</f>
        <v>"Первый"</v>
      </c>
      <c r="E16974" t="str">
        <f>IF(AND(C16974=1,B16974&lt;='Справочник по тт'!$D$1),'Справочник по тт'!$D$2,VLOOKUP(C16974,'Справочник по тт'!A:C,2,FALSE))</f>
        <v>"Первый" ул. Пахоменко д.30</v>
      </c>
      <c r="F16974" s="2" t="str">
        <f t="shared" si="531"/>
        <v/>
      </c>
    </row>
    <row r="16975" spans="1:6" x14ac:dyDescent="0.25">
      <c r="A16975" s="14">
        <v>44080.416666666664</v>
      </c>
      <c r="B16975" s="14">
        <f t="shared" si="530"/>
        <v>44080</v>
      </c>
      <c r="C16975">
        <v>1</v>
      </c>
      <c r="D16975" t="str">
        <f>VLOOKUP(C16975,'Справочник по тт'!$A$2:$C$5,3,FALSE)</f>
        <v>"Шанс"</v>
      </c>
      <c r="E16975" t="str">
        <f>IF(AND(C16975=1,B16975&lt;='Справочник по тт'!$D$1),'Справочник по тт'!$D$2,VLOOKUP(C16975,'Справочник по тт'!A:C,2,FALSE))</f>
        <v>"Шанс" ул. Ленина д.21</v>
      </c>
      <c r="F16975" s="2" t="str">
        <f t="shared" si="531"/>
        <v/>
      </c>
    </row>
    <row r="16976" spans="1:6" x14ac:dyDescent="0.25">
      <c r="A16976" s="3">
        <v>44080.416666666664</v>
      </c>
      <c r="B16976" s="14">
        <f t="shared" si="530"/>
        <v>44080</v>
      </c>
      <c r="C16976">
        <v>2</v>
      </c>
      <c r="D16976" t="str">
        <f>VLOOKUP(C16976,'Справочник по тт'!$A$2:$C$5,3,FALSE)</f>
        <v>"Колибри"</v>
      </c>
      <c r="E16976" t="str">
        <f>IF(AND(C16976=1,B16976&lt;='Справочник по тт'!$D$1),'Справочник по тт'!$D$2,VLOOKUP(C16976,'Справочник по тт'!A:C,2,FALSE))</f>
        <v>"Колибри" ул. Широкая д.150</v>
      </c>
      <c r="F16976" s="2" t="str">
        <f t="shared" si="531"/>
        <v/>
      </c>
    </row>
    <row r="16977" spans="1:6" x14ac:dyDescent="0.25">
      <c r="A16977" s="3">
        <v>44080.416666666664</v>
      </c>
      <c r="B16977" s="14">
        <f t="shared" si="530"/>
        <v>44080</v>
      </c>
      <c r="C16977">
        <v>3</v>
      </c>
      <c r="D16977" t="str">
        <f>VLOOKUP(C16977,'Справочник по тт'!$A$2:$C$5,3,FALSE)</f>
        <v>"Парабола"</v>
      </c>
      <c r="E16977" t="str">
        <f>IF(AND(C16977=1,B16977&lt;='Справочник по тт'!$D$1),'Справочник по тт'!$D$2,VLOOKUP(C16977,'Справочник по тт'!A:C,2,FALSE))</f>
        <v>"Парабола" пр. Дмитриева д.6/1</v>
      </c>
      <c r="F16977" s="2" t="str">
        <f t="shared" si="531"/>
        <v/>
      </c>
    </row>
    <row r="16978" spans="1:6" x14ac:dyDescent="0.25">
      <c r="A16978" s="3">
        <v>44080.416666666664</v>
      </c>
      <c r="B16978" s="14">
        <f t="shared" si="530"/>
        <v>44080</v>
      </c>
      <c r="C16978">
        <v>4</v>
      </c>
      <c r="D16978" t="str">
        <f>VLOOKUP(C16978,'Справочник по тт'!$A$2:$C$5,3,FALSE)</f>
        <v>"Первый"</v>
      </c>
      <c r="E16978" t="str">
        <f>IF(AND(C16978=1,B16978&lt;='Справочник по тт'!$D$1),'Справочник по тт'!$D$2,VLOOKUP(C16978,'Справочник по тт'!A:C,2,FALSE))</f>
        <v>"Первый" ул. Пахоменко д.30</v>
      </c>
      <c r="F16978" s="2" t="str">
        <f t="shared" si="531"/>
        <v/>
      </c>
    </row>
    <row r="16979" spans="1:6" x14ac:dyDescent="0.25">
      <c r="A16979" s="14">
        <v>44080.416666666664</v>
      </c>
      <c r="B16979" s="14">
        <f t="shared" si="530"/>
        <v>44080</v>
      </c>
      <c r="C16979">
        <v>1</v>
      </c>
      <c r="D16979" t="str">
        <f>VLOOKUP(C16979,'Справочник по тт'!$A$2:$C$5,3,FALSE)</f>
        <v>"Шанс"</v>
      </c>
      <c r="E16979" t="str">
        <f>IF(AND(C16979=1,B16979&lt;='Справочник по тт'!$D$1),'Справочник по тт'!$D$2,VLOOKUP(C16979,'Справочник по тт'!A:C,2,FALSE))</f>
        <v>"Шанс" ул. Ленина д.21</v>
      </c>
      <c r="F16979" s="2" t="str">
        <f t="shared" si="531"/>
        <v/>
      </c>
    </row>
    <row r="16980" spans="1:6" x14ac:dyDescent="0.25">
      <c r="A16980" s="3">
        <v>44080.416666666664</v>
      </c>
      <c r="B16980" s="14">
        <f t="shared" si="530"/>
        <v>44080</v>
      </c>
      <c r="C16980">
        <v>2</v>
      </c>
      <c r="D16980" t="str">
        <f>VLOOKUP(C16980,'Справочник по тт'!$A$2:$C$5,3,FALSE)</f>
        <v>"Колибри"</v>
      </c>
      <c r="E16980" t="str">
        <f>IF(AND(C16980=1,B16980&lt;='Справочник по тт'!$D$1),'Справочник по тт'!$D$2,VLOOKUP(C16980,'Справочник по тт'!A:C,2,FALSE))</f>
        <v>"Колибри" ул. Широкая д.150</v>
      </c>
      <c r="F16980" s="2" t="str">
        <f t="shared" si="531"/>
        <v/>
      </c>
    </row>
    <row r="16981" spans="1:6" x14ac:dyDescent="0.25">
      <c r="A16981" s="3">
        <v>44080.416666666664</v>
      </c>
      <c r="B16981" s="14">
        <f t="shared" si="530"/>
        <v>44080</v>
      </c>
      <c r="C16981">
        <v>3</v>
      </c>
      <c r="D16981" t="str">
        <f>VLOOKUP(C16981,'Справочник по тт'!$A$2:$C$5,3,FALSE)</f>
        <v>"Парабола"</v>
      </c>
      <c r="E16981" t="str">
        <f>IF(AND(C16981=1,B16981&lt;='Справочник по тт'!$D$1),'Справочник по тт'!$D$2,VLOOKUP(C16981,'Справочник по тт'!A:C,2,FALSE))</f>
        <v>"Парабола" пр. Дмитриева д.6/1</v>
      </c>
      <c r="F16981" s="2" t="str">
        <f t="shared" si="531"/>
        <v/>
      </c>
    </row>
    <row r="16982" spans="1:6" x14ac:dyDescent="0.25">
      <c r="A16982" s="3">
        <v>44080.458333333336</v>
      </c>
      <c r="B16982" s="14">
        <f t="shared" si="530"/>
        <v>44080</v>
      </c>
      <c r="C16982">
        <v>4</v>
      </c>
      <c r="D16982" t="str">
        <f>VLOOKUP(C16982,'Справочник по тт'!$A$2:$C$5,3,FALSE)</f>
        <v>"Первый"</v>
      </c>
      <c r="E16982" t="str">
        <f>IF(AND(C16982=1,B16982&lt;='Справочник по тт'!$D$1),'Справочник по тт'!$D$2,VLOOKUP(C16982,'Справочник по тт'!A:C,2,FALSE))</f>
        <v>"Первый" ул. Пахоменко д.30</v>
      </c>
      <c r="F16982" s="2" t="str">
        <f t="shared" si="531"/>
        <v/>
      </c>
    </row>
    <row r="16983" spans="1:6" x14ac:dyDescent="0.25">
      <c r="A16983" s="14">
        <v>44080.458333333336</v>
      </c>
      <c r="B16983" s="14">
        <f t="shared" si="530"/>
        <v>44080</v>
      </c>
      <c r="C16983">
        <v>1</v>
      </c>
      <c r="D16983" t="str">
        <f>VLOOKUP(C16983,'Справочник по тт'!$A$2:$C$5,3,FALSE)</f>
        <v>"Шанс"</v>
      </c>
      <c r="E16983" t="str">
        <f>IF(AND(C16983=1,B16983&lt;='Справочник по тт'!$D$1),'Справочник по тт'!$D$2,VLOOKUP(C16983,'Справочник по тт'!A:C,2,FALSE))</f>
        <v>"Шанс" ул. Ленина д.21</v>
      </c>
      <c r="F16983" s="2" t="str">
        <f t="shared" si="531"/>
        <v/>
      </c>
    </row>
    <row r="16984" spans="1:6" x14ac:dyDescent="0.25">
      <c r="A16984" s="3">
        <v>44080.458333333336</v>
      </c>
      <c r="B16984" s="14">
        <f t="shared" si="530"/>
        <v>44080</v>
      </c>
      <c r="C16984">
        <v>2</v>
      </c>
      <c r="D16984" t="str">
        <f>VLOOKUP(C16984,'Справочник по тт'!$A$2:$C$5,3,FALSE)</f>
        <v>"Колибри"</v>
      </c>
      <c r="E16984" t="str">
        <f>IF(AND(C16984=1,B16984&lt;='Справочник по тт'!$D$1),'Справочник по тт'!$D$2,VLOOKUP(C16984,'Справочник по тт'!A:C,2,FALSE))</f>
        <v>"Колибри" ул. Широкая д.150</v>
      </c>
      <c r="F16984" s="2" t="str">
        <f t="shared" si="531"/>
        <v/>
      </c>
    </row>
    <row r="16985" spans="1:6" x14ac:dyDescent="0.25">
      <c r="A16985" s="3">
        <v>44080.458333333336</v>
      </c>
      <c r="B16985" s="14">
        <f t="shared" si="530"/>
        <v>44080</v>
      </c>
      <c r="C16985">
        <v>3</v>
      </c>
      <c r="D16985" t="str">
        <f>VLOOKUP(C16985,'Справочник по тт'!$A$2:$C$5,3,FALSE)</f>
        <v>"Парабола"</v>
      </c>
      <c r="E16985" t="str">
        <f>IF(AND(C16985=1,B16985&lt;='Справочник по тт'!$D$1),'Справочник по тт'!$D$2,VLOOKUP(C16985,'Справочник по тт'!A:C,2,FALSE))</f>
        <v>"Парабола" пр. Дмитриева д.6/1</v>
      </c>
      <c r="F16985" s="2" t="str">
        <f t="shared" si="531"/>
        <v/>
      </c>
    </row>
    <row r="16986" spans="1:6" x14ac:dyDescent="0.25">
      <c r="A16986" s="3">
        <v>44080.458333333336</v>
      </c>
      <c r="B16986" s="14">
        <f t="shared" si="530"/>
        <v>44080</v>
      </c>
      <c r="C16986">
        <v>4</v>
      </c>
      <c r="D16986" t="str">
        <f>VLOOKUP(C16986,'Справочник по тт'!$A$2:$C$5,3,FALSE)</f>
        <v>"Первый"</v>
      </c>
      <c r="E16986" t="str">
        <f>IF(AND(C16986=1,B16986&lt;='Справочник по тт'!$D$1),'Справочник по тт'!$D$2,VLOOKUP(C16986,'Справочник по тт'!A:C,2,FALSE))</f>
        <v>"Первый" ул. Пахоменко д.30</v>
      </c>
      <c r="F16986" s="2" t="str">
        <f t="shared" si="531"/>
        <v/>
      </c>
    </row>
    <row r="16987" spans="1:6" x14ac:dyDescent="0.25">
      <c r="A16987" s="14">
        <v>44080.458333333336</v>
      </c>
      <c r="B16987" s="14">
        <f t="shared" si="530"/>
        <v>44080</v>
      </c>
      <c r="C16987">
        <v>1</v>
      </c>
      <c r="D16987" t="str">
        <f>VLOOKUP(C16987,'Справочник по тт'!$A$2:$C$5,3,FALSE)</f>
        <v>"Шанс"</v>
      </c>
      <c r="E16987" t="str">
        <f>IF(AND(C16987=1,B16987&lt;='Справочник по тт'!$D$1),'Справочник по тт'!$D$2,VLOOKUP(C16987,'Справочник по тт'!A:C,2,FALSE))</f>
        <v>"Шанс" ул. Ленина д.21</v>
      </c>
      <c r="F16987" s="2" t="str">
        <f t="shared" si="531"/>
        <v/>
      </c>
    </row>
    <row r="16988" spans="1:6" x14ac:dyDescent="0.25">
      <c r="A16988" s="3">
        <v>44080.458333333336</v>
      </c>
      <c r="B16988" s="14">
        <f t="shared" si="530"/>
        <v>44080</v>
      </c>
      <c r="C16988">
        <v>2</v>
      </c>
      <c r="D16988" t="str">
        <f>VLOOKUP(C16988,'Справочник по тт'!$A$2:$C$5,3,FALSE)</f>
        <v>"Колибри"</v>
      </c>
      <c r="E16988" t="str">
        <f>IF(AND(C16988=1,B16988&lt;='Справочник по тт'!$D$1),'Справочник по тт'!$D$2,VLOOKUP(C16988,'Справочник по тт'!A:C,2,FALSE))</f>
        <v>"Колибри" ул. Широкая д.150</v>
      </c>
      <c r="F16988" s="2" t="str">
        <f t="shared" si="531"/>
        <v/>
      </c>
    </row>
    <row r="16989" spans="1:6" x14ac:dyDescent="0.25">
      <c r="A16989" s="3">
        <v>44080.458333333336</v>
      </c>
      <c r="B16989" s="14">
        <f t="shared" si="530"/>
        <v>44080</v>
      </c>
      <c r="C16989">
        <v>3</v>
      </c>
      <c r="D16989" t="str">
        <f>VLOOKUP(C16989,'Справочник по тт'!$A$2:$C$5,3,FALSE)</f>
        <v>"Парабола"</v>
      </c>
      <c r="E16989" t="str">
        <f>IF(AND(C16989=1,B16989&lt;='Справочник по тт'!$D$1),'Справочник по тт'!$D$2,VLOOKUP(C16989,'Справочник по тт'!A:C,2,FALSE))</f>
        <v>"Парабола" пр. Дмитриева д.6/1</v>
      </c>
      <c r="F16989" s="2" t="str">
        <f t="shared" si="531"/>
        <v/>
      </c>
    </row>
    <row r="16990" spans="1:6" x14ac:dyDescent="0.25">
      <c r="A16990" s="3">
        <v>44080.458333333336</v>
      </c>
      <c r="B16990" s="14">
        <f t="shared" si="530"/>
        <v>44080</v>
      </c>
      <c r="C16990">
        <v>4</v>
      </c>
      <c r="D16990" t="str">
        <f>VLOOKUP(C16990,'Справочник по тт'!$A$2:$C$5,3,FALSE)</f>
        <v>"Первый"</v>
      </c>
      <c r="E16990" t="str">
        <f>IF(AND(C16990=1,B16990&lt;='Справочник по тт'!$D$1),'Справочник по тт'!$D$2,VLOOKUP(C16990,'Справочник по тт'!A:C,2,FALSE))</f>
        <v>"Первый" ул. Пахоменко д.30</v>
      </c>
      <c r="F16990" s="2" t="str">
        <f t="shared" si="531"/>
        <v/>
      </c>
    </row>
    <row r="16991" spans="1:6" x14ac:dyDescent="0.25">
      <c r="A16991" s="3">
        <v>44080.458333333336</v>
      </c>
      <c r="B16991" s="14">
        <f t="shared" si="530"/>
        <v>44080</v>
      </c>
      <c r="C16991">
        <v>2</v>
      </c>
      <c r="D16991" t="str">
        <f>VLOOKUP(C16991,'Справочник по тт'!$A$2:$C$5,3,FALSE)</f>
        <v>"Колибри"</v>
      </c>
      <c r="E16991" t="str">
        <f>IF(AND(C16991=1,B16991&lt;='Справочник по тт'!$D$1),'Справочник по тт'!$D$2,VLOOKUP(C16991,'Справочник по тт'!A:C,2,FALSE))</f>
        <v>"Колибри" ул. Широкая д.150</v>
      </c>
      <c r="F16991" s="2" t="str">
        <f t="shared" si="531"/>
        <v/>
      </c>
    </row>
    <row r="16992" spans="1:6" x14ac:dyDescent="0.25">
      <c r="A16992" s="3">
        <v>44080.458333333336</v>
      </c>
      <c r="B16992" s="14">
        <f t="shared" si="530"/>
        <v>44080</v>
      </c>
      <c r="C16992">
        <v>2</v>
      </c>
      <c r="D16992" t="str">
        <f>VLOOKUP(C16992,'Справочник по тт'!$A$2:$C$5,3,FALSE)</f>
        <v>"Колибри"</v>
      </c>
      <c r="E16992" t="str">
        <f>IF(AND(C16992=1,B16992&lt;='Справочник по тт'!$D$1),'Справочник по тт'!$D$2,VLOOKUP(C16992,'Справочник по тт'!A:C,2,FALSE))</f>
        <v>"Колибри" ул. Широкая д.150</v>
      </c>
      <c r="F16992" s="2" t="str">
        <f t="shared" si="531"/>
        <v/>
      </c>
    </row>
    <row r="16993" spans="1:6" x14ac:dyDescent="0.25">
      <c r="A16993" s="3">
        <v>44080.479166666664</v>
      </c>
      <c r="B16993" s="14">
        <f t="shared" si="530"/>
        <v>44080</v>
      </c>
      <c r="C16993">
        <v>2</v>
      </c>
      <c r="D16993" t="str">
        <f>VLOOKUP(C16993,'Справочник по тт'!$A$2:$C$5,3,FALSE)</f>
        <v>"Колибри"</v>
      </c>
      <c r="E16993" t="str">
        <f>IF(AND(C16993=1,B16993&lt;='Справочник по тт'!$D$1),'Справочник по тт'!$D$2,VLOOKUP(C16993,'Справочник по тт'!A:C,2,FALSE))</f>
        <v>"Колибри" ул. Широкая д.150</v>
      </c>
      <c r="F16993" s="2" t="str">
        <f t="shared" si="531"/>
        <v/>
      </c>
    </row>
    <row r="16994" spans="1:6" x14ac:dyDescent="0.25">
      <c r="A16994" s="3">
        <v>44080.479166666664</v>
      </c>
      <c r="B16994" s="14">
        <f t="shared" si="530"/>
        <v>44080</v>
      </c>
      <c r="C16994">
        <v>2</v>
      </c>
      <c r="D16994" t="str">
        <f>VLOOKUP(C16994,'Справочник по тт'!$A$2:$C$5,3,FALSE)</f>
        <v>"Колибри"</v>
      </c>
      <c r="E16994" t="str">
        <f>IF(AND(C16994=1,B16994&lt;='Справочник по тт'!$D$1),'Справочник по тт'!$D$2,VLOOKUP(C16994,'Справочник по тт'!A:C,2,FALSE))</f>
        <v>"Колибри" ул. Широкая д.150</v>
      </c>
      <c r="F16994" s="2" t="str">
        <f t="shared" si="531"/>
        <v/>
      </c>
    </row>
    <row r="16995" spans="1:6" x14ac:dyDescent="0.25">
      <c r="A16995" s="3">
        <v>44080.5</v>
      </c>
      <c r="B16995" s="14">
        <f t="shared" si="530"/>
        <v>44080</v>
      </c>
      <c r="C16995">
        <v>3</v>
      </c>
      <c r="D16995" t="str">
        <f>VLOOKUP(C16995,'Справочник по тт'!$A$2:$C$5,3,FALSE)</f>
        <v>"Парабола"</v>
      </c>
      <c r="E16995" t="str">
        <f>IF(AND(C16995=1,B16995&lt;='Справочник по тт'!$D$1),'Справочник по тт'!$D$2,VLOOKUP(C16995,'Справочник по тт'!A:C,2,FALSE))</f>
        <v>"Парабола" пр. Дмитриева д.6/1</v>
      </c>
      <c r="F16995" s="2" t="str">
        <f t="shared" si="531"/>
        <v/>
      </c>
    </row>
    <row r="16996" spans="1:6" x14ac:dyDescent="0.25">
      <c r="A16996" s="3">
        <v>44080.5</v>
      </c>
      <c r="B16996" s="14">
        <f t="shared" si="530"/>
        <v>44080</v>
      </c>
      <c r="C16996">
        <v>3</v>
      </c>
      <c r="D16996" t="str">
        <f>VLOOKUP(C16996,'Справочник по тт'!$A$2:$C$5,3,FALSE)</f>
        <v>"Парабола"</v>
      </c>
      <c r="E16996" t="str">
        <f>IF(AND(C16996=1,B16996&lt;='Справочник по тт'!$D$1),'Справочник по тт'!$D$2,VLOOKUP(C16996,'Справочник по тт'!A:C,2,FALSE))</f>
        <v>"Парабола" пр. Дмитриева д.6/1</v>
      </c>
      <c r="F16996" s="2" t="str">
        <f t="shared" si="531"/>
        <v/>
      </c>
    </row>
    <row r="16997" spans="1:6" x14ac:dyDescent="0.25">
      <c r="A16997" s="3">
        <v>44080.5</v>
      </c>
      <c r="B16997" s="14">
        <f t="shared" si="530"/>
        <v>44080</v>
      </c>
      <c r="C16997">
        <v>3</v>
      </c>
      <c r="D16997" t="str">
        <f>VLOOKUP(C16997,'Справочник по тт'!$A$2:$C$5,3,FALSE)</f>
        <v>"Парабола"</v>
      </c>
      <c r="E16997" t="str">
        <f>IF(AND(C16997=1,B16997&lt;='Справочник по тт'!$D$1),'Справочник по тт'!$D$2,VLOOKUP(C16997,'Справочник по тт'!A:C,2,FALSE))</f>
        <v>"Парабола" пр. Дмитриева д.6/1</v>
      </c>
      <c r="F16997" s="2" t="str">
        <f t="shared" si="531"/>
        <v/>
      </c>
    </row>
    <row r="16998" spans="1:6" x14ac:dyDescent="0.25">
      <c r="A16998" s="3">
        <v>44080.5</v>
      </c>
      <c r="B16998" s="14">
        <f t="shared" si="530"/>
        <v>44080</v>
      </c>
      <c r="C16998">
        <v>3</v>
      </c>
      <c r="D16998" t="str">
        <f>VLOOKUP(C16998,'Справочник по тт'!$A$2:$C$5,3,FALSE)</f>
        <v>"Парабола"</v>
      </c>
      <c r="E16998" t="str">
        <f>IF(AND(C16998=1,B16998&lt;='Справочник по тт'!$D$1),'Справочник по тт'!$D$2,VLOOKUP(C16998,'Справочник по тт'!A:C,2,FALSE))</f>
        <v>"Парабола" пр. Дмитриева д.6/1</v>
      </c>
      <c r="F16998" s="2" t="str">
        <f t="shared" si="531"/>
        <v/>
      </c>
    </row>
    <row r="16999" spans="1:6" x14ac:dyDescent="0.25">
      <c r="A16999" s="3">
        <v>44080.5</v>
      </c>
      <c r="B16999" s="14">
        <f t="shared" si="530"/>
        <v>44080</v>
      </c>
      <c r="C16999">
        <v>3</v>
      </c>
      <c r="D16999" t="str">
        <f>VLOOKUP(C16999,'Справочник по тт'!$A$2:$C$5,3,FALSE)</f>
        <v>"Парабола"</v>
      </c>
      <c r="E16999" t="str">
        <f>IF(AND(C16999=1,B16999&lt;='Справочник по тт'!$D$1),'Справочник по тт'!$D$2,VLOOKUP(C16999,'Справочник по тт'!A:C,2,FALSE))</f>
        <v>"Парабола" пр. Дмитриева д.6/1</v>
      </c>
      <c r="F16999" s="2" t="str">
        <f t="shared" si="531"/>
        <v/>
      </c>
    </row>
    <row r="17000" spans="1:6" x14ac:dyDescent="0.25">
      <c r="A17000" s="3">
        <v>44080.5</v>
      </c>
      <c r="B17000" s="14">
        <f t="shared" si="530"/>
        <v>44080</v>
      </c>
      <c r="C17000">
        <v>3</v>
      </c>
      <c r="D17000" t="str">
        <f>VLOOKUP(C17000,'Справочник по тт'!$A$2:$C$5,3,FALSE)</f>
        <v>"Парабола"</v>
      </c>
      <c r="E17000" t="str">
        <f>IF(AND(C17000=1,B17000&lt;='Справочник по тт'!$D$1),'Справочник по тт'!$D$2,VLOOKUP(C17000,'Справочник по тт'!A:C,2,FALSE))</f>
        <v>"Парабола" пр. Дмитриева д.6/1</v>
      </c>
      <c r="F17000" s="2" t="str">
        <f t="shared" si="531"/>
        <v/>
      </c>
    </row>
    <row r="17001" spans="1:6" x14ac:dyDescent="0.25">
      <c r="A17001" s="3">
        <v>44080.541666666664</v>
      </c>
      <c r="B17001" s="14">
        <f t="shared" si="530"/>
        <v>44080</v>
      </c>
      <c r="C17001">
        <v>3</v>
      </c>
      <c r="D17001" t="str">
        <f>VLOOKUP(C17001,'Справочник по тт'!$A$2:$C$5,3,FALSE)</f>
        <v>"Парабола"</v>
      </c>
      <c r="E17001" t="str">
        <f>IF(AND(C17001=1,B17001&lt;='Справочник по тт'!$D$1),'Справочник по тт'!$D$2,VLOOKUP(C17001,'Справочник по тт'!A:C,2,FALSE))</f>
        <v>"Парабола" пр. Дмитриева д.6/1</v>
      </c>
      <c r="F17001" s="2" t="str">
        <f t="shared" si="531"/>
        <v/>
      </c>
    </row>
    <row r="17002" spans="1:6" x14ac:dyDescent="0.25">
      <c r="A17002" s="3">
        <v>44080.541666666664</v>
      </c>
      <c r="B17002" s="14">
        <f t="shared" si="530"/>
        <v>44080</v>
      </c>
      <c r="C17002">
        <v>3</v>
      </c>
      <c r="D17002" t="str">
        <f>VLOOKUP(C17002,'Справочник по тт'!$A$2:$C$5,3,FALSE)</f>
        <v>"Парабола"</v>
      </c>
      <c r="E17002" t="str">
        <f>IF(AND(C17002=1,B17002&lt;='Справочник по тт'!$D$1),'Справочник по тт'!$D$2,VLOOKUP(C17002,'Справочник по тт'!A:C,2,FALSE))</f>
        <v>"Парабола" пр. Дмитриева д.6/1</v>
      </c>
      <c r="F17002" s="2" t="str">
        <f t="shared" si="531"/>
        <v/>
      </c>
    </row>
    <row r="17003" spans="1:6" x14ac:dyDescent="0.25">
      <c r="A17003" s="3">
        <v>44080.541666666664</v>
      </c>
      <c r="B17003" s="14">
        <f t="shared" si="530"/>
        <v>44080</v>
      </c>
      <c r="C17003">
        <v>3</v>
      </c>
      <c r="D17003" t="str">
        <f>VLOOKUP(C17003,'Справочник по тт'!$A$2:$C$5,3,FALSE)</f>
        <v>"Парабола"</v>
      </c>
      <c r="E17003" t="str">
        <f>IF(AND(C17003=1,B17003&lt;='Справочник по тт'!$D$1),'Справочник по тт'!$D$2,VLOOKUP(C17003,'Справочник по тт'!A:C,2,FALSE))</f>
        <v>"Парабола" пр. Дмитриева д.6/1</v>
      </c>
      <c r="F17003" s="2" t="str">
        <f t="shared" si="531"/>
        <v/>
      </c>
    </row>
    <row r="17004" spans="1:6" x14ac:dyDescent="0.25">
      <c r="A17004" s="3">
        <v>44080.541666666664</v>
      </c>
      <c r="B17004" s="14">
        <f t="shared" si="530"/>
        <v>44080</v>
      </c>
      <c r="C17004">
        <v>3</v>
      </c>
      <c r="D17004" t="str">
        <f>VLOOKUP(C17004,'Справочник по тт'!$A$2:$C$5,3,FALSE)</f>
        <v>"Парабола"</v>
      </c>
      <c r="E17004" t="str">
        <f>IF(AND(C17004=1,B17004&lt;='Справочник по тт'!$D$1),'Справочник по тт'!$D$2,VLOOKUP(C17004,'Справочник по тт'!A:C,2,FALSE))</f>
        <v>"Парабола" пр. Дмитриева д.6/1</v>
      </c>
      <c r="F17004" s="2" t="str">
        <f t="shared" si="531"/>
        <v/>
      </c>
    </row>
    <row r="17005" spans="1:6" x14ac:dyDescent="0.25">
      <c r="A17005" s="3">
        <v>44080.583333333336</v>
      </c>
      <c r="B17005" s="14">
        <f t="shared" si="530"/>
        <v>44080</v>
      </c>
      <c r="C17005">
        <v>3</v>
      </c>
      <c r="D17005" t="str">
        <f>VLOOKUP(C17005,'Справочник по тт'!$A$2:$C$5,3,FALSE)</f>
        <v>"Парабола"</v>
      </c>
      <c r="E17005" t="str">
        <f>IF(AND(C17005=1,B17005&lt;='Справочник по тт'!$D$1),'Справочник по тт'!$D$2,VLOOKUP(C17005,'Справочник по тт'!A:C,2,FALSE))</f>
        <v>"Парабола" пр. Дмитриева д.6/1</v>
      </c>
      <c r="F17005" s="2" t="str">
        <f t="shared" si="531"/>
        <v/>
      </c>
    </row>
    <row r="17006" spans="1:6" x14ac:dyDescent="0.25">
      <c r="A17006" s="3">
        <v>44080.583333333336</v>
      </c>
      <c r="B17006" s="14">
        <f t="shared" si="530"/>
        <v>44080</v>
      </c>
      <c r="C17006">
        <v>3</v>
      </c>
      <c r="D17006" t="str">
        <f>VLOOKUP(C17006,'Справочник по тт'!$A$2:$C$5,3,FALSE)</f>
        <v>"Парабола"</v>
      </c>
      <c r="E17006" t="str">
        <f>IF(AND(C17006=1,B17006&lt;='Справочник по тт'!$D$1),'Справочник по тт'!$D$2,VLOOKUP(C17006,'Справочник по тт'!A:C,2,FALSE))</f>
        <v>"Парабола" пр. Дмитриева д.6/1</v>
      </c>
      <c r="F17006" s="2" t="str">
        <f t="shared" si="531"/>
        <v/>
      </c>
    </row>
    <row r="17007" spans="1:6" x14ac:dyDescent="0.25">
      <c r="A17007" s="3">
        <v>44080.583333333336</v>
      </c>
      <c r="B17007" s="14">
        <f t="shared" si="530"/>
        <v>44080</v>
      </c>
      <c r="C17007">
        <v>3</v>
      </c>
      <c r="D17007" t="str">
        <f>VLOOKUP(C17007,'Справочник по тт'!$A$2:$C$5,3,FALSE)</f>
        <v>"Парабола"</v>
      </c>
      <c r="E17007" t="str">
        <f>IF(AND(C17007=1,B17007&lt;='Справочник по тт'!$D$1),'Справочник по тт'!$D$2,VLOOKUP(C17007,'Справочник по тт'!A:C,2,FALSE))</f>
        <v>"Парабола" пр. Дмитриева д.6/1</v>
      </c>
      <c r="F17007" s="2" t="str">
        <f t="shared" si="531"/>
        <v/>
      </c>
    </row>
    <row r="17008" spans="1:6" x14ac:dyDescent="0.25">
      <c r="A17008" s="3">
        <v>44080.583333333336</v>
      </c>
      <c r="B17008" s="14">
        <f t="shared" si="530"/>
        <v>44080</v>
      </c>
      <c r="C17008">
        <v>3</v>
      </c>
      <c r="D17008" t="str">
        <f>VLOOKUP(C17008,'Справочник по тт'!$A$2:$C$5,3,FALSE)</f>
        <v>"Парабола"</v>
      </c>
      <c r="E17008" t="str">
        <f>IF(AND(C17008=1,B17008&lt;='Справочник по тт'!$D$1),'Справочник по тт'!$D$2,VLOOKUP(C17008,'Справочник по тт'!A:C,2,FALSE))</f>
        <v>"Парабола" пр. Дмитриева д.6/1</v>
      </c>
      <c r="F17008" s="2" t="str">
        <f t="shared" si="531"/>
        <v/>
      </c>
    </row>
    <row r="17009" spans="1:6" x14ac:dyDescent="0.25">
      <c r="A17009" s="3">
        <v>44080.583333333336</v>
      </c>
      <c r="B17009" s="14">
        <f t="shared" si="530"/>
        <v>44080</v>
      </c>
      <c r="C17009">
        <v>3</v>
      </c>
      <c r="D17009" t="str">
        <f>VLOOKUP(C17009,'Справочник по тт'!$A$2:$C$5,3,FALSE)</f>
        <v>"Парабола"</v>
      </c>
      <c r="E17009" t="str">
        <f>IF(AND(C17009=1,B17009&lt;='Справочник по тт'!$D$1),'Справочник по тт'!$D$2,VLOOKUP(C17009,'Справочник по тт'!A:C,2,FALSE))</f>
        <v>"Парабола" пр. Дмитриева д.6/1</v>
      </c>
      <c r="F17009" s="2" t="str">
        <f t="shared" si="531"/>
        <v/>
      </c>
    </row>
    <row r="17010" spans="1:6" x14ac:dyDescent="0.25">
      <c r="A17010" s="3">
        <v>44080.583333333336</v>
      </c>
      <c r="B17010" s="14">
        <f t="shared" si="530"/>
        <v>44080</v>
      </c>
      <c r="C17010">
        <v>3</v>
      </c>
      <c r="D17010" t="str">
        <f>VLOOKUP(C17010,'Справочник по тт'!$A$2:$C$5,3,FALSE)</f>
        <v>"Парабола"</v>
      </c>
      <c r="E17010" t="str">
        <f>IF(AND(C17010=1,B17010&lt;='Справочник по тт'!$D$1),'Справочник по тт'!$D$2,VLOOKUP(C17010,'Справочник по тт'!A:C,2,FALSE))</f>
        <v>"Парабола" пр. Дмитриева д.6/1</v>
      </c>
      <c r="F17010" s="2" t="str">
        <f t="shared" si="531"/>
        <v/>
      </c>
    </row>
    <row r="17011" spans="1:6" x14ac:dyDescent="0.25">
      <c r="A17011" s="3">
        <v>44080.583333333336</v>
      </c>
      <c r="B17011" s="14">
        <f t="shared" si="530"/>
        <v>44080</v>
      </c>
      <c r="C17011">
        <v>3</v>
      </c>
      <c r="D17011" t="str">
        <f>VLOOKUP(C17011,'Справочник по тт'!$A$2:$C$5,3,FALSE)</f>
        <v>"Парабола"</v>
      </c>
      <c r="E17011" t="str">
        <f>IF(AND(C17011=1,B17011&lt;='Справочник по тт'!$D$1),'Справочник по тт'!$D$2,VLOOKUP(C17011,'Справочник по тт'!A:C,2,FALSE))</f>
        <v>"Парабола" пр. Дмитриева д.6/1</v>
      </c>
      <c r="F17011" s="2" t="str">
        <f t="shared" si="531"/>
        <v/>
      </c>
    </row>
    <row r="17012" spans="1:6" x14ac:dyDescent="0.25">
      <c r="A17012" s="3">
        <v>44080.583333333336</v>
      </c>
      <c r="B17012" s="14">
        <f t="shared" si="530"/>
        <v>44080</v>
      </c>
      <c r="C17012">
        <v>3</v>
      </c>
      <c r="D17012" t="str">
        <f>VLOOKUP(C17012,'Справочник по тт'!$A$2:$C$5,3,FALSE)</f>
        <v>"Парабола"</v>
      </c>
      <c r="E17012" t="str">
        <f>IF(AND(C17012=1,B17012&lt;='Справочник по тт'!$D$1),'Справочник по тт'!$D$2,VLOOKUP(C17012,'Справочник по тт'!A:C,2,FALSE))</f>
        <v>"Парабола" пр. Дмитриева д.6/1</v>
      </c>
      <c r="F17012" s="2" t="str">
        <f t="shared" si="531"/>
        <v/>
      </c>
    </row>
    <row r="17013" spans="1:6" x14ac:dyDescent="0.25">
      <c r="A17013" s="3">
        <v>44081.416666666664</v>
      </c>
      <c r="B17013" s="14">
        <f t="shared" si="530"/>
        <v>44081</v>
      </c>
      <c r="C17013">
        <v>3</v>
      </c>
      <c r="D17013" t="str">
        <f>VLOOKUP(C17013,'Справочник по тт'!$A$2:$C$5,3,FALSE)</f>
        <v>"Парабола"</v>
      </c>
      <c r="E17013" t="str">
        <f>IF(AND(C17013=1,B17013&lt;='Справочник по тт'!$D$1),'Справочник по тт'!$D$2,VLOOKUP(C17013,'Справочник по тт'!A:C,2,FALSE))</f>
        <v>"Парабола" пр. Дмитриева д.6/1</v>
      </c>
      <c r="F17013" s="2" t="str">
        <f t="shared" si="531"/>
        <v/>
      </c>
    </row>
    <row r="17014" spans="1:6" x14ac:dyDescent="0.25">
      <c r="A17014" s="3">
        <v>44081.416666666664</v>
      </c>
      <c r="B17014" s="14">
        <f t="shared" si="530"/>
        <v>44081</v>
      </c>
      <c r="C17014">
        <v>3</v>
      </c>
      <c r="D17014" t="str">
        <f>VLOOKUP(C17014,'Справочник по тт'!$A$2:$C$5,3,FALSE)</f>
        <v>"Парабола"</v>
      </c>
      <c r="E17014" t="str">
        <f>IF(AND(C17014=1,B17014&lt;='Справочник по тт'!$D$1),'Справочник по тт'!$D$2,VLOOKUP(C17014,'Справочник по тт'!A:C,2,FALSE))</f>
        <v>"Парабола" пр. Дмитриева д.6/1</v>
      </c>
      <c r="F17014" s="2" t="str">
        <f t="shared" si="531"/>
        <v/>
      </c>
    </row>
    <row r="17015" spans="1:6" x14ac:dyDescent="0.25">
      <c r="A17015" s="3">
        <v>44081.416666666664</v>
      </c>
      <c r="B17015" s="14">
        <f t="shared" si="530"/>
        <v>44081</v>
      </c>
      <c r="C17015">
        <v>3</v>
      </c>
      <c r="D17015" t="str">
        <f>VLOOKUP(C17015,'Справочник по тт'!$A$2:$C$5,3,FALSE)</f>
        <v>"Парабола"</v>
      </c>
      <c r="E17015" t="str">
        <f>IF(AND(C17015=1,B17015&lt;='Справочник по тт'!$D$1),'Справочник по тт'!$D$2,VLOOKUP(C17015,'Справочник по тт'!A:C,2,FALSE))</f>
        <v>"Парабола" пр. Дмитриева д.6/1</v>
      </c>
      <c r="F17015" s="2" t="str">
        <f t="shared" si="531"/>
        <v/>
      </c>
    </row>
    <row r="17016" spans="1:6" x14ac:dyDescent="0.25">
      <c r="A17016" s="3">
        <v>44081.416666666664</v>
      </c>
      <c r="B17016" s="14">
        <f t="shared" si="530"/>
        <v>44081</v>
      </c>
      <c r="C17016">
        <v>3</v>
      </c>
      <c r="D17016" t="str">
        <f>VLOOKUP(C17016,'Справочник по тт'!$A$2:$C$5,3,FALSE)</f>
        <v>"Парабола"</v>
      </c>
      <c r="E17016" t="str">
        <f>IF(AND(C17016=1,B17016&lt;='Справочник по тт'!$D$1),'Справочник по тт'!$D$2,VLOOKUP(C17016,'Справочник по тт'!A:C,2,FALSE))</f>
        <v>"Парабола" пр. Дмитриева д.6/1</v>
      </c>
      <c r="F17016" s="2" t="str">
        <f t="shared" si="531"/>
        <v/>
      </c>
    </row>
    <row r="17017" spans="1:6" x14ac:dyDescent="0.25">
      <c r="A17017" s="3">
        <v>44081.416666666664</v>
      </c>
      <c r="B17017" s="14">
        <f t="shared" si="530"/>
        <v>44081</v>
      </c>
      <c r="C17017">
        <v>3</v>
      </c>
      <c r="D17017" t="str">
        <f>VLOOKUP(C17017,'Справочник по тт'!$A$2:$C$5,3,FALSE)</f>
        <v>"Парабола"</v>
      </c>
      <c r="E17017" t="str">
        <f>IF(AND(C17017=1,B17017&lt;='Справочник по тт'!$D$1),'Справочник по тт'!$D$2,VLOOKUP(C17017,'Справочник по тт'!A:C,2,FALSE))</f>
        <v>"Парабола" пр. Дмитриева д.6/1</v>
      </c>
      <c r="F17017" s="2" t="str">
        <f t="shared" si="531"/>
        <v/>
      </c>
    </row>
    <row r="17018" spans="1:6" x14ac:dyDescent="0.25">
      <c r="A17018" s="3">
        <v>44081.4375</v>
      </c>
      <c r="B17018" s="14">
        <f t="shared" si="530"/>
        <v>44081</v>
      </c>
      <c r="C17018">
        <v>3</v>
      </c>
      <c r="D17018" t="str">
        <f>VLOOKUP(C17018,'Справочник по тт'!$A$2:$C$5,3,FALSE)</f>
        <v>"Парабола"</v>
      </c>
      <c r="E17018" t="str">
        <f>IF(AND(C17018=1,B17018&lt;='Справочник по тт'!$D$1),'Справочник по тт'!$D$2,VLOOKUP(C17018,'Справочник по тт'!A:C,2,FALSE))</f>
        <v>"Парабола" пр. Дмитриева д.6/1</v>
      </c>
      <c r="F17018" s="2" t="str">
        <f t="shared" si="531"/>
        <v/>
      </c>
    </row>
    <row r="17019" spans="1:6" x14ac:dyDescent="0.25">
      <c r="A17019" s="3">
        <v>44081.4375</v>
      </c>
      <c r="B17019" s="14">
        <f t="shared" si="530"/>
        <v>44081</v>
      </c>
      <c r="C17019">
        <v>3</v>
      </c>
      <c r="D17019" t="str">
        <f>VLOOKUP(C17019,'Справочник по тт'!$A$2:$C$5,3,FALSE)</f>
        <v>"Парабола"</v>
      </c>
      <c r="E17019" t="str">
        <f>IF(AND(C17019=1,B17019&lt;='Справочник по тт'!$D$1),'Справочник по тт'!$D$2,VLOOKUP(C17019,'Справочник по тт'!A:C,2,FALSE))</f>
        <v>"Парабола" пр. Дмитриева д.6/1</v>
      </c>
      <c r="F17019" s="2" t="str">
        <f t="shared" si="531"/>
        <v/>
      </c>
    </row>
    <row r="17020" spans="1:6" x14ac:dyDescent="0.25">
      <c r="A17020" s="3">
        <v>44081.458333333336</v>
      </c>
      <c r="B17020" s="14">
        <f t="shared" si="530"/>
        <v>44081</v>
      </c>
      <c r="C17020">
        <v>3</v>
      </c>
      <c r="D17020" t="str">
        <f>VLOOKUP(C17020,'Справочник по тт'!$A$2:$C$5,3,FALSE)</f>
        <v>"Парабола"</v>
      </c>
      <c r="E17020" t="str">
        <f>IF(AND(C17020=1,B17020&lt;='Справочник по тт'!$D$1),'Справочник по тт'!$D$2,VLOOKUP(C17020,'Справочник по тт'!A:C,2,FALSE))</f>
        <v>"Парабола" пр. Дмитриева д.6/1</v>
      </c>
      <c r="F17020" s="2" t="str">
        <f t="shared" si="531"/>
        <v/>
      </c>
    </row>
    <row r="17021" spans="1:6" x14ac:dyDescent="0.25">
      <c r="A17021" s="3">
        <v>44081.458333333336</v>
      </c>
      <c r="B17021" s="14">
        <f t="shared" si="530"/>
        <v>44081</v>
      </c>
      <c r="C17021">
        <v>3</v>
      </c>
      <c r="D17021" t="str">
        <f>VLOOKUP(C17021,'Справочник по тт'!$A$2:$C$5,3,FALSE)</f>
        <v>"Парабола"</v>
      </c>
      <c r="E17021" t="str">
        <f>IF(AND(C17021=1,B17021&lt;='Справочник по тт'!$D$1),'Справочник по тт'!$D$2,VLOOKUP(C17021,'Справочник по тт'!A:C,2,FALSE))</f>
        <v>"Парабола" пр. Дмитриева д.6/1</v>
      </c>
      <c r="F17021" s="2" t="str">
        <f t="shared" si="531"/>
        <v/>
      </c>
    </row>
    <row r="17022" spans="1:6" x14ac:dyDescent="0.25">
      <c r="A17022" s="3">
        <v>44081.458333333336</v>
      </c>
      <c r="B17022" s="14">
        <f t="shared" si="530"/>
        <v>44081</v>
      </c>
      <c r="C17022">
        <v>3</v>
      </c>
      <c r="D17022" t="str">
        <f>VLOOKUP(C17022,'Справочник по тт'!$A$2:$C$5,3,FALSE)</f>
        <v>"Парабола"</v>
      </c>
      <c r="E17022" t="str">
        <f>IF(AND(C17022=1,B17022&lt;='Справочник по тт'!$D$1),'Справочник по тт'!$D$2,VLOOKUP(C17022,'Справочник по тт'!A:C,2,FALSE))</f>
        <v>"Парабола" пр. Дмитриева д.6/1</v>
      </c>
      <c r="F17022" s="2" t="str">
        <f t="shared" si="531"/>
        <v/>
      </c>
    </row>
    <row r="17023" spans="1:6" x14ac:dyDescent="0.25">
      <c r="A17023" s="3">
        <v>44081.458333333336</v>
      </c>
      <c r="B17023" s="14">
        <f t="shared" si="530"/>
        <v>44081</v>
      </c>
      <c r="C17023">
        <v>3</v>
      </c>
      <c r="D17023" t="str">
        <f>VLOOKUP(C17023,'Справочник по тт'!$A$2:$C$5,3,FALSE)</f>
        <v>"Парабола"</v>
      </c>
      <c r="E17023" t="str">
        <f>IF(AND(C17023=1,B17023&lt;='Справочник по тт'!$D$1),'Справочник по тт'!$D$2,VLOOKUP(C17023,'Справочник по тт'!A:C,2,FALSE))</f>
        <v>"Парабола" пр. Дмитриева д.6/1</v>
      </c>
      <c r="F17023" s="2" t="str">
        <f t="shared" si="531"/>
        <v/>
      </c>
    </row>
    <row r="17024" spans="1:6" x14ac:dyDescent="0.25">
      <c r="A17024" s="3">
        <v>44081.458333333336</v>
      </c>
      <c r="B17024" s="14">
        <f t="shared" si="530"/>
        <v>44081</v>
      </c>
      <c r="C17024">
        <v>3</v>
      </c>
      <c r="D17024" t="str">
        <f>VLOOKUP(C17024,'Справочник по тт'!$A$2:$C$5,3,FALSE)</f>
        <v>"Парабола"</v>
      </c>
      <c r="E17024" t="str">
        <f>IF(AND(C17024=1,B17024&lt;='Справочник по тт'!$D$1),'Справочник по тт'!$D$2,VLOOKUP(C17024,'Справочник по тт'!A:C,2,FALSE))</f>
        <v>"Парабола" пр. Дмитриева д.6/1</v>
      </c>
      <c r="F17024" s="2" t="str">
        <f t="shared" si="531"/>
        <v/>
      </c>
    </row>
    <row r="17025" spans="1:6" x14ac:dyDescent="0.25">
      <c r="A17025" s="3">
        <v>44081.458333333336</v>
      </c>
      <c r="B17025" s="14">
        <f t="shared" si="530"/>
        <v>44081</v>
      </c>
      <c r="C17025">
        <v>3</v>
      </c>
      <c r="D17025" t="str">
        <f>VLOOKUP(C17025,'Справочник по тт'!$A$2:$C$5,3,FALSE)</f>
        <v>"Парабола"</v>
      </c>
      <c r="E17025" t="str">
        <f>IF(AND(C17025=1,B17025&lt;='Справочник по тт'!$D$1),'Справочник по тт'!$D$2,VLOOKUP(C17025,'Справочник по тт'!A:C,2,FALSE))</f>
        <v>"Парабола" пр. Дмитриева д.6/1</v>
      </c>
      <c r="F17025" s="2" t="str">
        <f t="shared" si="531"/>
        <v/>
      </c>
    </row>
    <row r="17026" spans="1:6" x14ac:dyDescent="0.25">
      <c r="A17026" s="3">
        <v>44081.5</v>
      </c>
      <c r="B17026" s="14">
        <f t="shared" ref="B17026:B17089" si="532">(TEXT(A17026,"ДД.ММ.ГГГГ"))*1</f>
        <v>44081</v>
      </c>
      <c r="C17026">
        <v>3</v>
      </c>
      <c r="D17026" t="str">
        <f>VLOOKUP(C17026,'Справочник по тт'!$A$2:$C$5,3,FALSE)</f>
        <v>"Парабола"</v>
      </c>
      <c r="E17026" t="str">
        <f>IF(AND(C17026=1,B17026&lt;='Справочник по тт'!$D$1),'Справочник по тт'!$D$2,VLOOKUP(C17026,'Справочник по тт'!A:C,2,FALSE))</f>
        <v>"Парабола" пр. Дмитриева д.6/1</v>
      </c>
      <c r="F17026" s="2" t="str">
        <f t="shared" si="531"/>
        <v/>
      </c>
    </row>
    <row r="17027" spans="1:6" x14ac:dyDescent="0.25">
      <c r="A17027" s="3">
        <v>44081.5</v>
      </c>
      <c r="B17027" s="14">
        <f t="shared" si="532"/>
        <v>44081</v>
      </c>
      <c r="C17027">
        <v>3</v>
      </c>
      <c r="D17027" t="str">
        <f>VLOOKUP(C17027,'Справочник по тт'!$A$2:$C$5,3,FALSE)</f>
        <v>"Парабола"</v>
      </c>
      <c r="E17027" t="str">
        <f>IF(AND(C17027=1,B17027&lt;='Справочник по тт'!$D$1),'Справочник по тт'!$D$2,VLOOKUP(C17027,'Справочник по тт'!A:C,2,FALSE))</f>
        <v>"Парабола" пр. Дмитриева д.6/1</v>
      </c>
      <c r="F17027" s="2" t="str">
        <f t="shared" ref="F17027:F17090" si="533">IF(B17027&lt;=$F$1,1,"")</f>
        <v/>
      </c>
    </row>
    <row r="17028" spans="1:6" x14ac:dyDescent="0.25">
      <c r="A17028" s="3">
        <v>44081.5</v>
      </c>
      <c r="B17028" s="14">
        <f t="shared" si="532"/>
        <v>44081</v>
      </c>
      <c r="C17028">
        <v>3</v>
      </c>
      <c r="D17028" t="str">
        <f>VLOOKUP(C17028,'Справочник по тт'!$A$2:$C$5,3,FALSE)</f>
        <v>"Парабола"</v>
      </c>
      <c r="E17028" t="str">
        <f>IF(AND(C17028=1,B17028&lt;='Справочник по тт'!$D$1),'Справочник по тт'!$D$2,VLOOKUP(C17028,'Справочник по тт'!A:C,2,FALSE))</f>
        <v>"Парабола" пр. Дмитриева д.6/1</v>
      </c>
      <c r="F17028" s="2" t="str">
        <f t="shared" si="533"/>
        <v/>
      </c>
    </row>
    <row r="17029" spans="1:6" x14ac:dyDescent="0.25">
      <c r="A17029" s="3">
        <v>44081.5</v>
      </c>
      <c r="B17029" s="14">
        <f t="shared" si="532"/>
        <v>44081</v>
      </c>
      <c r="C17029">
        <v>3</v>
      </c>
      <c r="D17029" t="str">
        <f>VLOOKUP(C17029,'Справочник по тт'!$A$2:$C$5,3,FALSE)</f>
        <v>"Парабола"</v>
      </c>
      <c r="E17029" t="str">
        <f>IF(AND(C17029=1,B17029&lt;='Справочник по тт'!$D$1),'Справочник по тт'!$D$2,VLOOKUP(C17029,'Справочник по тт'!A:C,2,FALSE))</f>
        <v>"Парабола" пр. Дмитриева д.6/1</v>
      </c>
      <c r="F17029" s="2" t="str">
        <f t="shared" si="533"/>
        <v/>
      </c>
    </row>
    <row r="17030" spans="1:6" x14ac:dyDescent="0.25">
      <c r="A17030" s="3">
        <v>44081.5</v>
      </c>
      <c r="B17030" s="14">
        <f t="shared" si="532"/>
        <v>44081</v>
      </c>
      <c r="C17030">
        <v>3</v>
      </c>
      <c r="D17030" t="str">
        <f>VLOOKUP(C17030,'Справочник по тт'!$A$2:$C$5,3,FALSE)</f>
        <v>"Парабола"</v>
      </c>
      <c r="E17030" t="str">
        <f>IF(AND(C17030=1,B17030&lt;='Справочник по тт'!$D$1),'Справочник по тт'!$D$2,VLOOKUP(C17030,'Справочник по тт'!A:C,2,FALSE))</f>
        <v>"Парабола" пр. Дмитриева д.6/1</v>
      </c>
      <c r="F17030" s="2" t="str">
        <f t="shared" si="533"/>
        <v/>
      </c>
    </row>
    <row r="17031" spans="1:6" x14ac:dyDescent="0.25">
      <c r="A17031" s="3">
        <v>44081.5</v>
      </c>
      <c r="B17031" s="14">
        <f t="shared" si="532"/>
        <v>44081</v>
      </c>
      <c r="C17031">
        <v>3</v>
      </c>
      <c r="D17031" t="str">
        <f>VLOOKUP(C17031,'Справочник по тт'!$A$2:$C$5,3,FALSE)</f>
        <v>"Парабола"</v>
      </c>
      <c r="E17031" t="str">
        <f>IF(AND(C17031=1,B17031&lt;='Справочник по тт'!$D$1),'Справочник по тт'!$D$2,VLOOKUP(C17031,'Справочник по тт'!A:C,2,FALSE))</f>
        <v>"Парабола" пр. Дмитриева д.6/1</v>
      </c>
      <c r="F17031" s="2" t="str">
        <f t="shared" si="533"/>
        <v/>
      </c>
    </row>
    <row r="17032" spans="1:6" x14ac:dyDescent="0.25">
      <c r="A17032" s="3">
        <v>44081.541666666664</v>
      </c>
      <c r="B17032" s="14">
        <f t="shared" si="532"/>
        <v>44081</v>
      </c>
      <c r="C17032">
        <v>3</v>
      </c>
      <c r="D17032" t="str">
        <f>VLOOKUP(C17032,'Справочник по тт'!$A$2:$C$5,3,FALSE)</f>
        <v>"Парабола"</v>
      </c>
      <c r="E17032" t="str">
        <f>IF(AND(C17032=1,B17032&lt;='Справочник по тт'!$D$1),'Справочник по тт'!$D$2,VLOOKUP(C17032,'Справочник по тт'!A:C,2,FALSE))</f>
        <v>"Парабола" пр. Дмитриева д.6/1</v>
      </c>
      <c r="F17032" s="2" t="str">
        <f t="shared" si="533"/>
        <v/>
      </c>
    </row>
    <row r="17033" spans="1:6" x14ac:dyDescent="0.25">
      <c r="A17033" s="3">
        <v>44081.541666666664</v>
      </c>
      <c r="B17033" s="14">
        <f t="shared" si="532"/>
        <v>44081</v>
      </c>
      <c r="C17033">
        <v>3</v>
      </c>
      <c r="D17033" t="str">
        <f>VLOOKUP(C17033,'Справочник по тт'!$A$2:$C$5,3,FALSE)</f>
        <v>"Парабола"</v>
      </c>
      <c r="E17033" t="str">
        <f>IF(AND(C17033=1,B17033&lt;='Справочник по тт'!$D$1),'Справочник по тт'!$D$2,VLOOKUP(C17033,'Справочник по тт'!A:C,2,FALSE))</f>
        <v>"Парабола" пр. Дмитриева д.6/1</v>
      </c>
      <c r="F17033" s="2" t="str">
        <f t="shared" si="533"/>
        <v/>
      </c>
    </row>
    <row r="17034" spans="1:6" x14ac:dyDescent="0.25">
      <c r="A17034" s="3">
        <v>44081.541666666664</v>
      </c>
      <c r="B17034" s="14">
        <f t="shared" si="532"/>
        <v>44081</v>
      </c>
      <c r="C17034">
        <v>3</v>
      </c>
      <c r="D17034" t="str">
        <f>VLOOKUP(C17034,'Справочник по тт'!$A$2:$C$5,3,FALSE)</f>
        <v>"Парабола"</v>
      </c>
      <c r="E17034" t="str">
        <f>IF(AND(C17034=1,B17034&lt;='Справочник по тт'!$D$1),'Справочник по тт'!$D$2,VLOOKUP(C17034,'Справочник по тт'!A:C,2,FALSE))</f>
        <v>"Парабола" пр. Дмитриева д.6/1</v>
      </c>
      <c r="F17034" s="2" t="str">
        <f t="shared" si="533"/>
        <v/>
      </c>
    </row>
    <row r="17035" spans="1:6" x14ac:dyDescent="0.25">
      <c r="A17035" s="3">
        <v>44081.541666666664</v>
      </c>
      <c r="B17035" s="14">
        <f t="shared" si="532"/>
        <v>44081</v>
      </c>
      <c r="C17035">
        <v>3</v>
      </c>
      <c r="D17035" t="str">
        <f>VLOOKUP(C17035,'Справочник по тт'!$A$2:$C$5,3,FALSE)</f>
        <v>"Парабола"</v>
      </c>
      <c r="E17035" t="str">
        <f>IF(AND(C17035=1,B17035&lt;='Справочник по тт'!$D$1),'Справочник по тт'!$D$2,VLOOKUP(C17035,'Справочник по тт'!A:C,2,FALSE))</f>
        <v>"Парабола" пр. Дмитриева д.6/1</v>
      </c>
      <c r="F17035" s="2" t="str">
        <f t="shared" si="533"/>
        <v/>
      </c>
    </row>
    <row r="17036" spans="1:6" x14ac:dyDescent="0.25">
      <c r="A17036" s="3">
        <v>44081.541666666664</v>
      </c>
      <c r="B17036" s="14">
        <f t="shared" si="532"/>
        <v>44081</v>
      </c>
      <c r="C17036">
        <v>3</v>
      </c>
      <c r="D17036" t="str">
        <f>VLOOKUP(C17036,'Справочник по тт'!$A$2:$C$5,3,FALSE)</f>
        <v>"Парабола"</v>
      </c>
      <c r="E17036" t="str">
        <f>IF(AND(C17036=1,B17036&lt;='Справочник по тт'!$D$1),'Справочник по тт'!$D$2,VLOOKUP(C17036,'Справочник по тт'!A:C,2,FALSE))</f>
        <v>"Парабола" пр. Дмитриева д.6/1</v>
      </c>
      <c r="F17036" s="2" t="str">
        <f t="shared" si="533"/>
        <v/>
      </c>
    </row>
    <row r="17037" spans="1:6" x14ac:dyDescent="0.25">
      <c r="A17037" s="3">
        <v>44081.541666666664</v>
      </c>
      <c r="B17037" s="14">
        <f t="shared" si="532"/>
        <v>44081</v>
      </c>
      <c r="C17037">
        <v>3</v>
      </c>
      <c r="D17037" t="str">
        <f>VLOOKUP(C17037,'Справочник по тт'!$A$2:$C$5,3,FALSE)</f>
        <v>"Парабола"</v>
      </c>
      <c r="E17037" t="str">
        <f>IF(AND(C17037=1,B17037&lt;='Справочник по тт'!$D$1),'Справочник по тт'!$D$2,VLOOKUP(C17037,'Справочник по тт'!A:C,2,FALSE))</f>
        <v>"Парабола" пр. Дмитриева д.6/1</v>
      </c>
      <c r="F17037" s="2" t="str">
        <f t="shared" si="533"/>
        <v/>
      </c>
    </row>
    <row r="17038" spans="1:6" x14ac:dyDescent="0.25">
      <c r="A17038" s="3">
        <v>44081.541666666664</v>
      </c>
      <c r="B17038" s="14">
        <f t="shared" si="532"/>
        <v>44081</v>
      </c>
      <c r="C17038">
        <v>3</v>
      </c>
      <c r="D17038" t="str">
        <f>VLOOKUP(C17038,'Справочник по тт'!$A$2:$C$5,3,FALSE)</f>
        <v>"Парабола"</v>
      </c>
      <c r="E17038" t="str">
        <f>IF(AND(C17038=1,B17038&lt;='Справочник по тт'!$D$1),'Справочник по тт'!$D$2,VLOOKUP(C17038,'Справочник по тт'!A:C,2,FALSE))</f>
        <v>"Парабола" пр. Дмитриева д.6/1</v>
      </c>
      <c r="F17038" s="2" t="str">
        <f t="shared" si="533"/>
        <v/>
      </c>
    </row>
    <row r="17039" spans="1:6" x14ac:dyDescent="0.25">
      <c r="A17039" s="3">
        <v>44081.541666666664</v>
      </c>
      <c r="B17039" s="14">
        <f t="shared" si="532"/>
        <v>44081</v>
      </c>
      <c r="C17039">
        <v>3</v>
      </c>
      <c r="D17039" t="str">
        <f>VLOOKUP(C17039,'Справочник по тт'!$A$2:$C$5,3,FALSE)</f>
        <v>"Парабола"</v>
      </c>
      <c r="E17039" t="str">
        <f>IF(AND(C17039=1,B17039&lt;='Справочник по тт'!$D$1),'Справочник по тт'!$D$2,VLOOKUP(C17039,'Справочник по тт'!A:C,2,FALSE))</f>
        <v>"Парабола" пр. Дмитриева д.6/1</v>
      </c>
      <c r="F17039" s="2" t="str">
        <f t="shared" si="533"/>
        <v/>
      </c>
    </row>
    <row r="17040" spans="1:6" x14ac:dyDescent="0.25">
      <c r="A17040" s="3">
        <v>44081.583333333336</v>
      </c>
      <c r="B17040" s="14">
        <f t="shared" si="532"/>
        <v>44081</v>
      </c>
      <c r="C17040">
        <v>3</v>
      </c>
      <c r="D17040" t="str">
        <f>VLOOKUP(C17040,'Справочник по тт'!$A$2:$C$5,3,FALSE)</f>
        <v>"Парабола"</v>
      </c>
      <c r="E17040" t="str">
        <f>IF(AND(C17040=1,B17040&lt;='Справочник по тт'!$D$1),'Справочник по тт'!$D$2,VLOOKUP(C17040,'Справочник по тт'!A:C,2,FALSE))</f>
        <v>"Парабола" пр. Дмитриева д.6/1</v>
      </c>
      <c r="F17040" s="2" t="str">
        <f t="shared" si="533"/>
        <v/>
      </c>
    </row>
    <row r="17041" spans="1:6" x14ac:dyDescent="0.25">
      <c r="A17041" s="3">
        <v>44081.583333333336</v>
      </c>
      <c r="B17041" s="14">
        <f t="shared" si="532"/>
        <v>44081</v>
      </c>
      <c r="C17041">
        <v>3</v>
      </c>
      <c r="D17041" t="str">
        <f>VLOOKUP(C17041,'Справочник по тт'!$A$2:$C$5,3,FALSE)</f>
        <v>"Парабола"</v>
      </c>
      <c r="E17041" t="str">
        <f>IF(AND(C17041=1,B17041&lt;='Справочник по тт'!$D$1),'Справочник по тт'!$D$2,VLOOKUP(C17041,'Справочник по тт'!A:C,2,FALSE))</f>
        <v>"Парабола" пр. Дмитриева д.6/1</v>
      </c>
      <c r="F17041" s="2" t="str">
        <f t="shared" si="533"/>
        <v/>
      </c>
    </row>
    <row r="17042" spans="1:6" x14ac:dyDescent="0.25">
      <c r="A17042" s="3">
        <v>44081.583333333336</v>
      </c>
      <c r="B17042" s="14">
        <f t="shared" si="532"/>
        <v>44081</v>
      </c>
      <c r="C17042">
        <v>3</v>
      </c>
      <c r="D17042" t="str">
        <f>VLOOKUP(C17042,'Справочник по тт'!$A$2:$C$5,3,FALSE)</f>
        <v>"Парабола"</v>
      </c>
      <c r="E17042" t="str">
        <f>IF(AND(C17042=1,B17042&lt;='Справочник по тт'!$D$1),'Справочник по тт'!$D$2,VLOOKUP(C17042,'Справочник по тт'!A:C,2,FALSE))</f>
        <v>"Парабола" пр. Дмитриева д.6/1</v>
      </c>
      <c r="F17042" s="2" t="str">
        <f t="shared" si="533"/>
        <v/>
      </c>
    </row>
    <row r="17043" spans="1:6" x14ac:dyDescent="0.25">
      <c r="A17043" s="3">
        <v>44081.583333333336</v>
      </c>
      <c r="B17043" s="14">
        <f t="shared" si="532"/>
        <v>44081</v>
      </c>
      <c r="C17043">
        <v>3</v>
      </c>
      <c r="D17043" t="str">
        <f>VLOOKUP(C17043,'Справочник по тт'!$A$2:$C$5,3,FALSE)</f>
        <v>"Парабола"</v>
      </c>
      <c r="E17043" t="str">
        <f>IF(AND(C17043=1,B17043&lt;='Справочник по тт'!$D$1),'Справочник по тт'!$D$2,VLOOKUP(C17043,'Справочник по тт'!A:C,2,FALSE))</f>
        <v>"Парабола" пр. Дмитриева д.6/1</v>
      </c>
      <c r="F17043" s="2" t="str">
        <f t="shared" si="533"/>
        <v/>
      </c>
    </row>
    <row r="17044" spans="1:6" x14ac:dyDescent="0.25">
      <c r="A17044" s="3">
        <v>44081.583333333336</v>
      </c>
      <c r="B17044" s="14">
        <f t="shared" si="532"/>
        <v>44081</v>
      </c>
      <c r="C17044">
        <v>3</v>
      </c>
      <c r="D17044" t="str">
        <f>VLOOKUP(C17044,'Справочник по тт'!$A$2:$C$5,3,FALSE)</f>
        <v>"Парабола"</v>
      </c>
      <c r="E17044" t="str">
        <f>IF(AND(C17044=1,B17044&lt;='Справочник по тт'!$D$1),'Справочник по тт'!$D$2,VLOOKUP(C17044,'Справочник по тт'!A:C,2,FALSE))</f>
        <v>"Парабола" пр. Дмитриева д.6/1</v>
      </c>
      <c r="F17044" s="2" t="str">
        <f t="shared" si="533"/>
        <v/>
      </c>
    </row>
    <row r="17045" spans="1:6" x14ac:dyDescent="0.25">
      <c r="A17045" s="3">
        <v>44081.625</v>
      </c>
      <c r="B17045" s="14">
        <f t="shared" si="532"/>
        <v>44081</v>
      </c>
      <c r="C17045">
        <v>3</v>
      </c>
      <c r="D17045" t="str">
        <f>VLOOKUP(C17045,'Справочник по тт'!$A$2:$C$5,3,FALSE)</f>
        <v>"Парабола"</v>
      </c>
      <c r="E17045" t="str">
        <f>IF(AND(C17045=1,B17045&lt;='Справочник по тт'!$D$1),'Справочник по тт'!$D$2,VLOOKUP(C17045,'Справочник по тт'!A:C,2,FALSE))</f>
        <v>"Парабола" пр. Дмитриева д.6/1</v>
      </c>
      <c r="F17045" s="2" t="str">
        <f t="shared" si="533"/>
        <v/>
      </c>
    </row>
    <row r="17046" spans="1:6" x14ac:dyDescent="0.25">
      <c r="A17046" s="3">
        <v>44081.625</v>
      </c>
      <c r="B17046" s="14">
        <f t="shared" si="532"/>
        <v>44081</v>
      </c>
      <c r="C17046">
        <v>3</v>
      </c>
      <c r="D17046" t="str">
        <f>VLOOKUP(C17046,'Справочник по тт'!$A$2:$C$5,3,FALSE)</f>
        <v>"Парабола"</v>
      </c>
      <c r="E17046" t="str">
        <f>IF(AND(C17046=1,B17046&lt;='Справочник по тт'!$D$1),'Справочник по тт'!$D$2,VLOOKUP(C17046,'Справочник по тт'!A:C,2,FALSE))</f>
        <v>"Парабола" пр. Дмитриева д.6/1</v>
      </c>
      <c r="F17046" s="2" t="str">
        <f t="shared" si="533"/>
        <v/>
      </c>
    </row>
    <row r="17047" spans="1:6" x14ac:dyDescent="0.25">
      <c r="A17047" s="3">
        <v>44081.625</v>
      </c>
      <c r="B17047" s="14">
        <f t="shared" si="532"/>
        <v>44081</v>
      </c>
      <c r="C17047">
        <v>3</v>
      </c>
      <c r="D17047" t="str">
        <f>VLOOKUP(C17047,'Справочник по тт'!$A$2:$C$5,3,FALSE)</f>
        <v>"Парабола"</v>
      </c>
      <c r="E17047" t="str">
        <f>IF(AND(C17047=1,B17047&lt;='Справочник по тт'!$D$1),'Справочник по тт'!$D$2,VLOOKUP(C17047,'Справочник по тт'!A:C,2,FALSE))</f>
        <v>"Парабола" пр. Дмитриева д.6/1</v>
      </c>
      <c r="F17047" s="2" t="str">
        <f t="shared" si="533"/>
        <v/>
      </c>
    </row>
    <row r="17048" spans="1:6" x14ac:dyDescent="0.25">
      <c r="A17048" s="3">
        <v>44081.625</v>
      </c>
      <c r="B17048" s="14">
        <f t="shared" si="532"/>
        <v>44081</v>
      </c>
      <c r="C17048">
        <v>3</v>
      </c>
      <c r="D17048" t="str">
        <f>VLOOKUP(C17048,'Справочник по тт'!$A$2:$C$5,3,FALSE)</f>
        <v>"Парабола"</v>
      </c>
      <c r="E17048" t="str">
        <f>IF(AND(C17048=1,B17048&lt;='Справочник по тт'!$D$1),'Справочник по тт'!$D$2,VLOOKUP(C17048,'Справочник по тт'!A:C,2,FALSE))</f>
        <v>"Парабола" пр. Дмитриева д.6/1</v>
      </c>
      <c r="F17048" s="2" t="str">
        <f t="shared" si="533"/>
        <v/>
      </c>
    </row>
    <row r="17049" spans="1:6" x14ac:dyDescent="0.25">
      <c r="A17049" s="3">
        <v>44081.625</v>
      </c>
      <c r="B17049" s="14">
        <f t="shared" si="532"/>
        <v>44081</v>
      </c>
      <c r="C17049">
        <v>3</v>
      </c>
      <c r="D17049" t="str">
        <f>VLOOKUP(C17049,'Справочник по тт'!$A$2:$C$5,3,FALSE)</f>
        <v>"Парабола"</v>
      </c>
      <c r="E17049" t="str">
        <f>IF(AND(C17049=1,B17049&lt;='Справочник по тт'!$D$1),'Справочник по тт'!$D$2,VLOOKUP(C17049,'Справочник по тт'!A:C,2,FALSE))</f>
        <v>"Парабола" пр. Дмитриева д.6/1</v>
      </c>
      <c r="F17049" s="2" t="str">
        <f t="shared" si="533"/>
        <v/>
      </c>
    </row>
    <row r="17050" spans="1:6" x14ac:dyDescent="0.25">
      <c r="A17050" s="3">
        <v>44081.625</v>
      </c>
      <c r="B17050" s="14">
        <f t="shared" si="532"/>
        <v>44081</v>
      </c>
      <c r="C17050">
        <v>3</v>
      </c>
      <c r="D17050" t="str">
        <f>VLOOKUP(C17050,'Справочник по тт'!$A$2:$C$5,3,FALSE)</f>
        <v>"Парабола"</v>
      </c>
      <c r="E17050" t="str">
        <f>IF(AND(C17050=1,B17050&lt;='Справочник по тт'!$D$1),'Справочник по тт'!$D$2,VLOOKUP(C17050,'Справочник по тт'!A:C,2,FALSE))</f>
        <v>"Парабола" пр. Дмитриева д.6/1</v>
      </c>
      <c r="F17050" s="2" t="str">
        <f t="shared" si="533"/>
        <v/>
      </c>
    </row>
    <row r="17051" spans="1:6" x14ac:dyDescent="0.25">
      <c r="A17051" s="3">
        <v>44081.625</v>
      </c>
      <c r="B17051" s="14">
        <f t="shared" si="532"/>
        <v>44081</v>
      </c>
      <c r="C17051">
        <v>3</v>
      </c>
      <c r="D17051" t="str">
        <f>VLOOKUP(C17051,'Справочник по тт'!$A$2:$C$5,3,FALSE)</f>
        <v>"Парабола"</v>
      </c>
      <c r="E17051" t="str">
        <f>IF(AND(C17051=1,B17051&lt;='Справочник по тт'!$D$1),'Справочник по тт'!$D$2,VLOOKUP(C17051,'Справочник по тт'!A:C,2,FALSE))</f>
        <v>"Парабола" пр. Дмитриева д.6/1</v>
      </c>
      <c r="F17051" s="2" t="str">
        <f t="shared" si="533"/>
        <v/>
      </c>
    </row>
    <row r="17052" spans="1:6" x14ac:dyDescent="0.25">
      <c r="A17052" s="3">
        <v>44081.666666666664</v>
      </c>
      <c r="B17052" s="14">
        <f t="shared" si="532"/>
        <v>44081</v>
      </c>
      <c r="C17052">
        <v>3</v>
      </c>
      <c r="D17052" t="str">
        <f>VLOOKUP(C17052,'Справочник по тт'!$A$2:$C$5,3,FALSE)</f>
        <v>"Парабола"</v>
      </c>
      <c r="E17052" t="str">
        <f>IF(AND(C17052=1,B17052&lt;='Справочник по тт'!$D$1),'Справочник по тт'!$D$2,VLOOKUP(C17052,'Справочник по тт'!A:C,2,FALSE))</f>
        <v>"Парабола" пр. Дмитриева д.6/1</v>
      </c>
      <c r="F17052" s="2" t="str">
        <f t="shared" si="533"/>
        <v/>
      </c>
    </row>
    <row r="17053" spans="1:6" x14ac:dyDescent="0.25">
      <c r="A17053" s="3">
        <v>44081.666666666664</v>
      </c>
      <c r="B17053" s="14">
        <f t="shared" si="532"/>
        <v>44081</v>
      </c>
      <c r="C17053">
        <v>3</v>
      </c>
      <c r="D17053" t="str">
        <f>VLOOKUP(C17053,'Справочник по тт'!$A$2:$C$5,3,FALSE)</f>
        <v>"Парабола"</v>
      </c>
      <c r="E17053" t="str">
        <f>IF(AND(C17053=1,B17053&lt;='Справочник по тт'!$D$1),'Справочник по тт'!$D$2,VLOOKUP(C17053,'Справочник по тт'!A:C,2,FALSE))</f>
        <v>"Парабола" пр. Дмитриева д.6/1</v>
      </c>
      <c r="F17053" s="2" t="str">
        <f t="shared" si="533"/>
        <v/>
      </c>
    </row>
    <row r="17054" spans="1:6" x14ac:dyDescent="0.25">
      <c r="A17054" s="3">
        <v>44081.666666666664</v>
      </c>
      <c r="B17054" s="14">
        <f t="shared" si="532"/>
        <v>44081</v>
      </c>
      <c r="C17054">
        <v>3</v>
      </c>
      <c r="D17054" t="str">
        <f>VLOOKUP(C17054,'Справочник по тт'!$A$2:$C$5,3,FALSE)</f>
        <v>"Парабола"</v>
      </c>
      <c r="E17054" t="str">
        <f>IF(AND(C17054=1,B17054&lt;='Справочник по тт'!$D$1),'Справочник по тт'!$D$2,VLOOKUP(C17054,'Справочник по тт'!A:C,2,FALSE))</f>
        <v>"Парабола" пр. Дмитриева д.6/1</v>
      </c>
      <c r="F17054" s="2" t="str">
        <f t="shared" si="533"/>
        <v/>
      </c>
    </row>
    <row r="17055" spans="1:6" x14ac:dyDescent="0.25">
      <c r="A17055" s="3">
        <v>44081.666666666664</v>
      </c>
      <c r="B17055" s="14">
        <f t="shared" si="532"/>
        <v>44081</v>
      </c>
      <c r="C17055">
        <v>3</v>
      </c>
      <c r="D17055" t="str">
        <f>VLOOKUP(C17055,'Справочник по тт'!$A$2:$C$5,3,FALSE)</f>
        <v>"Парабола"</v>
      </c>
      <c r="E17055" t="str">
        <f>IF(AND(C17055=1,B17055&lt;='Справочник по тт'!$D$1),'Справочник по тт'!$D$2,VLOOKUP(C17055,'Справочник по тт'!A:C,2,FALSE))</f>
        <v>"Парабола" пр. Дмитриева д.6/1</v>
      </c>
      <c r="F17055" s="2" t="str">
        <f t="shared" si="533"/>
        <v/>
      </c>
    </row>
    <row r="17056" spans="1:6" x14ac:dyDescent="0.25">
      <c r="A17056" s="3">
        <v>44081.666666666664</v>
      </c>
      <c r="B17056" s="14">
        <f t="shared" si="532"/>
        <v>44081</v>
      </c>
      <c r="C17056">
        <v>3</v>
      </c>
      <c r="D17056" t="str">
        <f>VLOOKUP(C17056,'Справочник по тт'!$A$2:$C$5,3,FALSE)</f>
        <v>"Парабола"</v>
      </c>
      <c r="E17056" t="str">
        <f>IF(AND(C17056=1,B17056&lt;='Справочник по тт'!$D$1),'Справочник по тт'!$D$2,VLOOKUP(C17056,'Справочник по тт'!A:C,2,FALSE))</f>
        <v>"Парабола" пр. Дмитриева д.6/1</v>
      </c>
      <c r="F17056" s="2" t="str">
        <f t="shared" si="533"/>
        <v/>
      </c>
    </row>
    <row r="17057" spans="1:6" x14ac:dyDescent="0.25">
      <c r="A17057" s="3">
        <v>44081.666666666664</v>
      </c>
      <c r="B17057" s="14">
        <f t="shared" si="532"/>
        <v>44081</v>
      </c>
      <c r="C17057">
        <v>3</v>
      </c>
      <c r="D17057" t="str">
        <f>VLOOKUP(C17057,'Справочник по тт'!$A$2:$C$5,3,FALSE)</f>
        <v>"Парабола"</v>
      </c>
      <c r="E17057" t="str">
        <f>IF(AND(C17057=1,B17057&lt;='Справочник по тт'!$D$1),'Справочник по тт'!$D$2,VLOOKUP(C17057,'Справочник по тт'!A:C,2,FALSE))</f>
        <v>"Парабола" пр. Дмитриева д.6/1</v>
      </c>
      <c r="F17057" s="2" t="str">
        <f t="shared" si="533"/>
        <v/>
      </c>
    </row>
    <row r="17058" spans="1:6" x14ac:dyDescent="0.25">
      <c r="A17058" s="3">
        <v>44081.708333333336</v>
      </c>
      <c r="B17058" s="14">
        <f t="shared" si="532"/>
        <v>44081</v>
      </c>
      <c r="C17058">
        <v>3</v>
      </c>
      <c r="D17058" t="str">
        <f>VLOOKUP(C17058,'Справочник по тт'!$A$2:$C$5,3,FALSE)</f>
        <v>"Парабола"</v>
      </c>
      <c r="E17058" t="str">
        <f>IF(AND(C17058=1,B17058&lt;='Справочник по тт'!$D$1),'Справочник по тт'!$D$2,VLOOKUP(C17058,'Справочник по тт'!A:C,2,FALSE))</f>
        <v>"Парабола" пр. Дмитриева д.6/1</v>
      </c>
      <c r="F17058" s="2" t="str">
        <f t="shared" si="533"/>
        <v/>
      </c>
    </row>
    <row r="17059" spans="1:6" x14ac:dyDescent="0.25">
      <c r="A17059" s="3">
        <v>44081.708333333336</v>
      </c>
      <c r="B17059" s="14">
        <f t="shared" si="532"/>
        <v>44081</v>
      </c>
      <c r="C17059">
        <v>3</v>
      </c>
      <c r="D17059" t="str">
        <f>VLOOKUP(C17059,'Справочник по тт'!$A$2:$C$5,3,FALSE)</f>
        <v>"Парабола"</v>
      </c>
      <c r="E17059" t="str">
        <f>IF(AND(C17059=1,B17059&lt;='Справочник по тт'!$D$1),'Справочник по тт'!$D$2,VLOOKUP(C17059,'Справочник по тт'!A:C,2,FALSE))</f>
        <v>"Парабола" пр. Дмитриева д.6/1</v>
      </c>
      <c r="F17059" s="2" t="str">
        <f t="shared" si="533"/>
        <v/>
      </c>
    </row>
    <row r="17060" spans="1:6" x14ac:dyDescent="0.25">
      <c r="A17060" s="3">
        <v>44081.708333333336</v>
      </c>
      <c r="B17060" s="14">
        <f t="shared" si="532"/>
        <v>44081</v>
      </c>
      <c r="C17060">
        <v>3</v>
      </c>
      <c r="D17060" t="str">
        <f>VLOOKUP(C17060,'Справочник по тт'!$A$2:$C$5,3,FALSE)</f>
        <v>"Парабола"</v>
      </c>
      <c r="E17060" t="str">
        <f>IF(AND(C17060=1,B17060&lt;='Справочник по тт'!$D$1),'Справочник по тт'!$D$2,VLOOKUP(C17060,'Справочник по тт'!A:C,2,FALSE))</f>
        <v>"Парабола" пр. Дмитриева д.6/1</v>
      </c>
      <c r="F17060" s="2" t="str">
        <f t="shared" si="533"/>
        <v/>
      </c>
    </row>
    <row r="17061" spans="1:6" x14ac:dyDescent="0.25">
      <c r="A17061" s="3">
        <v>44081.75</v>
      </c>
      <c r="B17061" s="14">
        <f t="shared" si="532"/>
        <v>44081</v>
      </c>
      <c r="C17061">
        <v>3</v>
      </c>
      <c r="D17061" t="str">
        <f>VLOOKUP(C17061,'Справочник по тт'!$A$2:$C$5,3,FALSE)</f>
        <v>"Парабола"</v>
      </c>
      <c r="E17061" t="str">
        <f>IF(AND(C17061=1,B17061&lt;='Справочник по тт'!$D$1),'Справочник по тт'!$D$2,VLOOKUP(C17061,'Справочник по тт'!A:C,2,FALSE))</f>
        <v>"Парабола" пр. Дмитриева д.6/1</v>
      </c>
      <c r="F17061" s="2" t="str">
        <f t="shared" si="533"/>
        <v/>
      </c>
    </row>
    <row r="17062" spans="1:6" x14ac:dyDescent="0.25">
      <c r="A17062" s="3">
        <v>44081.75</v>
      </c>
      <c r="B17062" s="14">
        <f t="shared" si="532"/>
        <v>44081</v>
      </c>
      <c r="C17062">
        <v>3</v>
      </c>
      <c r="D17062" t="str">
        <f>VLOOKUP(C17062,'Справочник по тт'!$A$2:$C$5,3,FALSE)</f>
        <v>"Парабола"</v>
      </c>
      <c r="E17062" t="str">
        <f>IF(AND(C17062=1,B17062&lt;='Справочник по тт'!$D$1),'Справочник по тт'!$D$2,VLOOKUP(C17062,'Справочник по тт'!A:C,2,FALSE))</f>
        <v>"Парабола" пр. Дмитриева д.6/1</v>
      </c>
      <c r="F17062" s="2" t="str">
        <f t="shared" si="533"/>
        <v/>
      </c>
    </row>
    <row r="17063" spans="1:6" x14ac:dyDescent="0.25">
      <c r="A17063" s="3">
        <v>44081.75</v>
      </c>
      <c r="B17063" s="14">
        <f t="shared" si="532"/>
        <v>44081</v>
      </c>
      <c r="C17063">
        <v>3</v>
      </c>
      <c r="D17063" t="str">
        <f>VLOOKUP(C17063,'Справочник по тт'!$A$2:$C$5,3,FALSE)</f>
        <v>"Парабола"</v>
      </c>
      <c r="E17063" t="str">
        <f>IF(AND(C17063=1,B17063&lt;='Справочник по тт'!$D$1),'Справочник по тт'!$D$2,VLOOKUP(C17063,'Справочник по тт'!A:C,2,FALSE))</f>
        <v>"Парабола" пр. Дмитриева д.6/1</v>
      </c>
      <c r="F17063" s="2" t="str">
        <f t="shared" si="533"/>
        <v/>
      </c>
    </row>
    <row r="17064" spans="1:6" x14ac:dyDescent="0.25">
      <c r="A17064" s="3">
        <v>44081.75</v>
      </c>
      <c r="B17064" s="14">
        <f t="shared" si="532"/>
        <v>44081</v>
      </c>
      <c r="C17064">
        <v>3</v>
      </c>
      <c r="D17064" t="str">
        <f>VLOOKUP(C17064,'Справочник по тт'!$A$2:$C$5,3,FALSE)</f>
        <v>"Парабола"</v>
      </c>
      <c r="E17064" t="str">
        <f>IF(AND(C17064=1,B17064&lt;='Справочник по тт'!$D$1),'Справочник по тт'!$D$2,VLOOKUP(C17064,'Справочник по тт'!A:C,2,FALSE))</f>
        <v>"Парабола" пр. Дмитриева д.6/1</v>
      </c>
      <c r="F17064" s="2" t="str">
        <f t="shared" si="533"/>
        <v/>
      </c>
    </row>
    <row r="17065" spans="1:6" x14ac:dyDescent="0.25">
      <c r="A17065" s="3">
        <v>44081.75</v>
      </c>
      <c r="B17065" s="14">
        <f t="shared" si="532"/>
        <v>44081</v>
      </c>
      <c r="C17065">
        <v>3</v>
      </c>
      <c r="D17065" t="str">
        <f>VLOOKUP(C17065,'Справочник по тт'!$A$2:$C$5,3,FALSE)</f>
        <v>"Парабола"</v>
      </c>
      <c r="E17065" t="str">
        <f>IF(AND(C17065=1,B17065&lt;='Справочник по тт'!$D$1),'Справочник по тт'!$D$2,VLOOKUP(C17065,'Справочник по тт'!A:C,2,FALSE))</f>
        <v>"Парабола" пр. Дмитриева д.6/1</v>
      </c>
      <c r="F17065" s="2" t="str">
        <f t="shared" si="533"/>
        <v/>
      </c>
    </row>
    <row r="17066" spans="1:6" x14ac:dyDescent="0.25">
      <c r="A17066" s="3">
        <v>44081.75</v>
      </c>
      <c r="B17066" s="14">
        <f t="shared" si="532"/>
        <v>44081</v>
      </c>
      <c r="C17066">
        <v>3</v>
      </c>
      <c r="D17066" t="str">
        <f>VLOOKUP(C17066,'Справочник по тт'!$A$2:$C$5,3,FALSE)</f>
        <v>"Парабола"</v>
      </c>
      <c r="E17066" t="str">
        <f>IF(AND(C17066=1,B17066&lt;='Справочник по тт'!$D$1),'Справочник по тт'!$D$2,VLOOKUP(C17066,'Справочник по тт'!A:C,2,FALSE))</f>
        <v>"Парабола" пр. Дмитриева д.6/1</v>
      </c>
      <c r="F17066" s="2" t="str">
        <f t="shared" si="533"/>
        <v/>
      </c>
    </row>
    <row r="17067" spans="1:6" x14ac:dyDescent="0.25">
      <c r="A17067" s="3">
        <v>44081.75</v>
      </c>
      <c r="B17067" s="14">
        <f t="shared" si="532"/>
        <v>44081</v>
      </c>
      <c r="C17067">
        <v>3</v>
      </c>
      <c r="D17067" t="str">
        <f>VLOOKUP(C17067,'Справочник по тт'!$A$2:$C$5,3,FALSE)</f>
        <v>"Парабола"</v>
      </c>
      <c r="E17067" t="str">
        <f>IF(AND(C17067=1,B17067&lt;='Справочник по тт'!$D$1),'Справочник по тт'!$D$2,VLOOKUP(C17067,'Справочник по тт'!A:C,2,FALSE))</f>
        <v>"Парабола" пр. Дмитриева д.6/1</v>
      </c>
      <c r="F17067" s="2" t="str">
        <f t="shared" si="533"/>
        <v/>
      </c>
    </row>
    <row r="17068" spans="1:6" x14ac:dyDescent="0.25">
      <c r="A17068" s="3">
        <v>44081.75</v>
      </c>
      <c r="B17068" s="14">
        <f t="shared" si="532"/>
        <v>44081</v>
      </c>
      <c r="C17068">
        <v>3</v>
      </c>
      <c r="D17068" t="str">
        <f>VLOOKUP(C17068,'Справочник по тт'!$A$2:$C$5,3,FALSE)</f>
        <v>"Парабола"</v>
      </c>
      <c r="E17068" t="str">
        <f>IF(AND(C17068=1,B17068&lt;='Справочник по тт'!$D$1),'Справочник по тт'!$D$2,VLOOKUP(C17068,'Справочник по тт'!A:C,2,FALSE))</f>
        <v>"Парабола" пр. Дмитриева д.6/1</v>
      </c>
      <c r="F17068" s="2" t="str">
        <f t="shared" si="533"/>
        <v/>
      </c>
    </row>
    <row r="17069" spans="1:6" x14ac:dyDescent="0.25">
      <c r="A17069" s="3">
        <v>44081.791666666664</v>
      </c>
      <c r="B17069" s="14">
        <f t="shared" si="532"/>
        <v>44081</v>
      </c>
      <c r="C17069">
        <v>3</v>
      </c>
      <c r="D17069" t="str">
        <f>VLOOKUP(C17069,'Справочник по тт'!$A$2:$C$5,3,FALSE)</f>
        <v>"Парабола"</v>
      </c>
      <c r="E17069" t="str">
        <f>IF(AND(C17069=1,B17069&lt;='Справочник по тт'!$D$1),'Справочник по тт'!$D$2,VLOOKUP(C17069,'Справочник по тт'!A:C,2,FALSE))</f>
        <v>"Парабола" пр. Дмитриева д.6/1</v>
      </c>
      <c r="F17069" s="2" t="str">
        <f t="shared" si="533"/>
        <v/>
      </c>
    </row>
    <row r="17070" spans="1:6" x14ac:dyDescent="0.25">
      <c r="A17070" s="3">
        <v>44081.833333333336</v>
      </c>
      <c r="B17070" s="14">
        <f t="shared" si="532"/>
        <v>44081</v>
      </c>
      <c r="C17070">
        <v>3</v>
      </c>
      <c r="D17070" t="str">
        <f>VLOOKUP(C17070,'Справочник по тт'!$A$2:$C$5,3,FALSE)</f>
        <v>"Парабола"</v>
      </c>
      <c r="E17070" t="str">
        <f>IF(AND(C17070=1,B17070&lt;='Справочник по тт'!$D$1),'Справочник по тт'!$D$2,VLOOKUP(C17070,'Справочник по тт'!A:C,2,FALSE))</f>
        <v>"Парабола" пр. Дмитриева д.6/1</v>
      </c>
      <c r="F17070" s="2" t="str">
        <f t="shared" si="533"/>
        <v/>
      </c>
    </row>
    <row r="17071" spans="1:6" x14ac:dyDescent="0.25">
      <c r="A17071" s="3">
        <v>44081.875</v>
      </c>
      <c r="B17071" s="14">
        <f t="shared" si="532"/>
        <v>44081</v>
      </c>
      <c r="C17071">
        <v>3</v>
      </c>
      <c r="D17071" t="str">
        <f>VLOOKUP(C17071,'Справочник по тт'!$A$2:$C$5,3,FALSE)</f>
        <v>"Парабола"</v>
      </c>
      <c r="E17071" t="str">
        <f>IF(AND(C17071=1,B17071&lt;='Справочник по тт'!$D$1),'Справочник по тт'!$D$2,VLOOKUP(C17071,'Справочник по тт'!A:C,2,FALSE))</f>
        <v>"Парабола" пр. Дмитриева д.6/1</v>
      </c>
      <c r="F17071" s="2" t="str">
        <f t="shared" si="533"/>
        <v/>
      </c>
    </row>
    <row r="17072" spans="1:6" x14ac:dyDescent="0.25">
      <c r="A17072" s="3">
        <v>44081.916666666664</v>
      </c>
      <c r="B17072" s="14">
        <f t="shared" si="532"/>
        <v>44081</v>
      </c>
      <c r="C17072">
        <v>3</v>
      </c>
      <c r="D17072" t="str">
        <f>VLOOKUP(C17072,'Справочник по тт'!$A$2:$C$5,3,FALSE)</f>
        <v>"Парабола"</v>
      </c>
      <c r="E17072" t="str">
        <f>IF(AND(C17072=1,B17072&lt;='Справочник по тт'!$D$1),'Справочник по тт'!$D$2,VLOOKUP(C17072,'Справочник по тт'!A:C,2,FALSE))</f>
        <v>"Парабола" пр. Дмитриева д.6/1</v>
      </c>
      <c r="F17072" s="2" t="str">
        <f t="shared" si="533"/>
        <v/>
      </c>
    </row>
    <row r="17073" spans="1:6" x14ac:dyDescent="0.25">
      <c r="A17073" s="3">
        <v>44081.958333333336</v>
      </c>
      <c r="B17073" s="14">
        <f t="shared" si="532"/>
        <v>44081</v>
      </c>
      <c r="C17073">
        <v>3</v>
      </c>
      <c r="D17073" t="str">
        <f>VLOOKUP(C17073,'Справочник по тт'!$A$2:$C$5,3,FALSE)</f>
        <v>"Парабола"</v>
      </c>
      <c r="E17073" t="str">
        <f>IF(AND(C17073=1,B17073&lt;='Справочник по тт'!$D$1),'Справочник по тт'!$D$2,VLOOKUP(C17073,'Справочник по тт'!A:C,2,FALSE))</f>
        <v>"Парабола" пр. Дмитриева д.6/1</v>
      </c>
      <c r="F17073" s="2" t="str">
        <f t="shared" si="533"/>
        <v/>
      </c>
    </row>
    <row r="17074" spans="1:6" x14ac:dyDescent="0.25">
      <c r="A17074" s="3">
        <v>44081.958333333336</v>
      </c>
      <c r="B17074" s="14">
        <f t="shared" si="532"/>
        <v>44081</v>
      </c>
      <c r="C17074">
        <v>3</v>
      </c>
      <c r="D17074" t="str">
        <f>VLOOKUP(C17074,'Справочник по тт'!$A$2:$C$5,3,FALSE)</f>
        <v>"Парабола"</v>
      </c>
      <c r="E17074" t="str">
        <f>IF(AND(C17074=1,B17074&lt;='Справочник по тт'!$D$1),'Справочник по тт'!$D$2,VLOOKUP(C17074,'Справочник по тт'!A:C,2,FALSE))</f>
        <v>"Парабола" пр. Дмитриева д.6/1</v>
      </c>
      <c r="F17074" s="2" t="str">
        <f t="shared" si="533"/>
        <v/>
      </c>
    </row>
    <row r="17075" spans="1:6" x14ac:dyDescent="0.25">
      <c r="A17075" s="3">
        <v>44082.166666666664</v>
      </c>
      <c r="B17075" s="14">
        <f t="shared" si="532"/>
        <v>44082</v>
      </c>
      <c r="C17075">
        <v>3</v>
      </c>
      <c r="D17075" t="str">
        <f>VLOOKUP(C17075,'Справочник по тт'!$A$2:$C$5,3,FALSE)</f>
        <v>"Парабола"</v>
      </c>
      <c r="E17075" t="str">
        <f>IF(AND(C17075=1,B17075&lt;='Справочник по тт'!$D$1),'Справочник по тт'!$D$2,VLOOKUP(C17075,'Справочник по тт'!A:C,2,FALSE))</f>
        <v>"Парабола" пр. Дмитриева д.6/1</v>
      </c>
      <c r="F17075" s="2" t="str">
        <f t="shared" si="533"/>
        <v/>
      </c>
    </row>
    <row r="17076" spans="1:6" x14ac:dyDescent="0.25">
      <c r="A17076" s="3">
        <v>44082.208333333336</v>
      </c>
      <c r="B17076" s="14">
        <f t="shared" si="532"/>
        <v>44082</v>
      </c>
      <c r="C17076">
        <v>3</v>
      </c>
      <c r="D17076" t="str">
        <f>VLOOKUP(C17076,'Справочник по тт'!$A$2:$C$5,3,FALSE)</f>
        <v>"Парабола"</v>
      </c>
      <c r="E17076" t="str">
        <f>IF(AND(C17076=1,B17076&lt;='Справочник по тт'!$D$1),'Справочник по тт'!$D$2,VLOOKUP(C17076,'Справочник по тт'!A:C,2,FALSE))</f>
        <v>"Парабола" пр. Дмитриева д.6/1</v>
      </c>
      <c r="F17076" s="2" t="str">
        <f t="shared" si="533"/>
        <v/>
      </c>
    </row>
    <row r="17077" spans="1:6" x14ac:dyDescent="0.25">
      <c r="A17077" s="3">
        <v>44082.291666666664</v>
      </c>
      <c r="B17077" s="14">
        <f t="shared" si="532"/>
        <v>44082</v>
      </c>
      <c r="C17077">
        <v>3</v>
      </c>
      <c r="D17077" t="str">
        <f>VLOOKUP(C17077,'Справочник по тт'!$A$2:$C$5,3,FALSE)</f>
        <v>"Парабола"</v>
      </c>
      <c r="E17077" t="str">
        <f>IF(AND(C17077=1,B17077&lt;='Справочник по тт'!$D$1),'Справочник по тт'!$D$2,VLOOKUP(C17077,'Справочник по тт'!A:C,2,FALSE))</f>
        <v>"Парабола" пр. Дмитриева д.6/1</v>
      </c>
      <c r="F17077" s="2" t="str">
        <f t="shared" si="533"/>
        <v/>
      </c>
    </row>
    <row r="17078" spans="1:6" x14ac:dyDescent="0.25">
      <c r="A17078" s="3">
        <v>44082.3125</v>
      </c>
      <c r="B17078" s="14">
        <f t="shared" si="532"/>
        <v>44082</v>
      </c>
      <c r="C17078">
        <v>3</v>
      </c>
      <c r="D17078" t="str">
        <f>VLOOKUP(C17078,'Справочник по тт'!$A$2:$C$5,3,FALSE)</f>
        <v>"Парабола"</v>
      </c>
      <c r="E17078" t="str">
        <f>IF(AND(C17078=1,B17078&lt;='Справочник по тт'!$D$1),'Справочник по тт'!$D$2,VLOOKUP(C17078,'Справочник по тт'!A:C,2,FALSE))</f>
        <v>"Парабола" пр. Дмитриева д.6/1</v>
      </c>
      <c r="F17078" s="2" t="str">
        <f t="shared" si="533"/>
        <v/>
      </c>
    </row>
    <row r="17079" spans="1:6" x14ac:dyDescent="0.25">
      <c r="A17079" s="3">
        <v>44082.3125</v>
      </c>
      <c r="B17079" s="14">
        <f t="shared" si="532"/>
        <v>44082</v>
      </c>
      <c r="C17079">
        <v>3</v>
      </c>
      <c r="D17079" t="str">
        <f>VLOOKUP(C17079,'Справочник по тт'!$A$2:$C$5,3,FALSE)</f>
        <v>"Парабола"</v>
      </c>
      <c r="E17079" t="str">
        <f>IF(AND(C17079=1,B17079&lt;='Справочник по тт'!$D$1),'Справочник по тт'!$D$2,VLOOKUP(C17079,'Справочник по тт'!A:C,2,FALSE))</f>
        <v>"Парабола" пр. Дмитриева д.6/1</v>
      </c>
      <c r="F17079" s="2" t="str">
        <f t="shared" si="533"/>
        <v/>
      </c>
    </row>
    <row r="17080" spans="1:6" x14ac:dyDescent="0.25">
      <c r="A17080" s="3">
        <v>44082.333333333336</v>
      </c>
      <c r="B17080" s="14">
        <f t="shared" si="532"/>
        <v>44082</v>
      </c>
      <c r="C17080">
        <v>3</v>
      </c>
      <c r="D17080" t="str">
        <f>VLOOKUP(C17080,'Справочник по тт'!$A$2:$C$5,3,FALSE)</f>
        <v>"Парабола"</v>
      </c>
      <c r="E17080" t="str">
        <f>IF(AND(C17080=1,B17080&lt;='Справочник по тт'!$D$1),'Справочник по тт'!$D$2,VLOOKUP(C17080,'Справочник по тт'!A:C,2,FALSE))</f>
        <v>"Парабола" пр. Дмитриева д.6/1</v>
      </c>
      <c r="F17080" s="2" t="str">
        <f t="shared" si="533"/>
        <v/>
      </c>
    </row>
    <row r="17081" spans="1:6" x14ac:dyDescent="0.25">
      <c r="A17081" s="3">
        <v>44082.333333333336</v>
      </c>
      <c r="B17081" s="14">
        <f t="shared" si="532"/>
        <v>44082</v>
      </c>
      <c r="C17081">
        <v>3</v>
      </c>
      <c r="D17081" t="str">
        <f>VLOOKUP(C17081,'Справочник по тт'!$A$2:$C$5,3,FALSE)</f>
        <v>"Парабола"</v>
      </c>
      <c r="E17081" t="str">
        <f>IF(AND(C17081=1,B17081&lt;='Справочник по тт'!$D$1),'Справочник по тт'!$D$2,VLOOKUP(C17081,'Справочник по тт'!A:C,2,FALSE))</f>
        <v>"Парабола" пр. Дмитриева д.6/1</v>
      </c>
      <c r="F17081" s="2" t="str">
        <f t="shared" si="533"/>
        <v/>
      </c>
    </row>
    <row r="17082" spans="1:6" x14ac:dyDescent="0.25">
      <c r="A17082" s="3">
        <v>44082.333333333336</v>
      </c>
      <c r="B17082" s="14">
        <f t="shared" si="532"/>
        <v>44082</v>
      </c>
      <c r="C17082">
        <v>3</v>
      </c>
      <c r="D17082" t="str">
        <f>VLOOKUP(C17082,'Справочник по тт'!$A$2:$C$5,3,FALSE)</f>
        <v>"Парабола"</v>
      </c>
      <c r="E17082" t="str">
        <f>IF(AND(C17082=1,B17082&lt;='Справочник по тт'!$D$1),'Справочник по тт'!$D$2,VLOOKUP(C17082,'Справочник по тт'!A:C,2,FALSE))</f>
        <v>"Парабола" пр. Дмитриева д.6/1</v>
      </c>
      <c r="F17082" s="2" t="str">
        <f t="shared" si="533"/>
        <v/>
      </c>
    </row>
    <row r="17083" spans="1:6" x14ac:dyDescent="0.25">
      <c r="A17083" s="3">
        <v>44082.333333333336</v>
      </c>
      <c r="B17083" s="14">
        <f t="shared" si="532"/>
        <v>44082</v>
      </c>
      <c r="C17083">
        <v>3</v>
      </c>
      <c r="D17083" t="str">
        <f>VLOOKUP(C17083,'Справочник по тт'!$A$2:$C$5,3,FALSE)</f>
        <v>"Парабола"</v>
      </c>
      <c r="E17083" t="str">
        <f>IF(AND(C17083=1,B17083&lt;='Справочник по тт'!$D$1),'Справочник по тт'!$D$2,VLOOKUP(C17083,'Справочник по тт'!A:C,2,FALSE))</f>
        <v>"Парабола" пр. Дмитриева д.6/1</v>
      </c>
      <c r="F17083" s="2" t="str">
        <f t="shared" si="533"/>
        <v/>
      </c>
    </row>
    <row r="17084" spans="1:6" x14ac:dyDescent="0.25">
      <c r="A17084" s="3">
        <v>44082.333333333336</v>
      </c>
      <c r="B17084" s="14">
        <f t="shared" si="532"/>
        <v>44082</v>
      </c>
      <c r="C17084">
        <v>3</v>
      </c>
      <c r="D17084" t="str">
        <f>VLOOKUP(C17084,'Справочник по тт'!$A$2:$C$5,3,FALSE)</f>
        <v>"Парабола"</v>
      </c>
      <c r="E17084" t="str">
        <f>IF(AND(C17084=1,B17084&lt;='Справочник по тт'!$D$1),'Справочник по тт'!$D$2,VLOOKUP(C17084,'Справочник по тт'!A:C,2,FALSE))</f>
        <v>"Парабола" пр. Дмитриева д.6/1</v>
      </c>
      <c r="F17084" s="2" t="str">
        <f t="shared" si="533"/>
        <v/>
      </c>
    </row>
    <row r="17085" spans="1:6" x14ac:dyDescent="0.25">
      <c r="A17085" s="3">
        <v>44082.333333333336</v>
      </c>
      <c r="B17085" s="14">
        <f t="shared" si="532"/>
        <v>44082</v>
      </c>
      <c r="C17085">
        <v>3</v>
      </c>
      <c r="D17085" t="str">
        <f>VLOOKUP(C17085,'Справочник по тт'!$A$2:$C$5,3,FALSE)</f>
        <v>"Парабола"</v>
      </c>
      <c r="E17085" t="str">
        <f>IF(AND(C17085=1,B17085&lt;='Справочник по тт'!$D$1),'Справочник по тт'!$D$2,VLOOKUP(C17085,'Справочник по тт'!A:C,2,FALSE))</f>
        <v>"Парабола" пр. Дмитриева д.6/1</v>
      </c>
      <c r="F17085" s="2" t="str">
        <f t="shared" si="533"/>
        <v/>
      </c>
    </row>
    <row r="17086" spans="1:6" x14ac:dyDescent="0.25">
      <c r="A17086" s="3">
        <v>44082.333333333336</v>
      </c>
      <c r="B17086" s="14">
        <f t="shared" si="532"/>
        <v>44082</v>
      </c>
      <c r="C17086">
        <v>3</v>
      </c>
      <c r="D17086" t="str">
        <f>VLOOKUP(C17086,'Справочник по тт'!$A$2:$C$5,3,FALSE)</f>
        <v>"Парабола"</v>
      </c>
      <c r="E17086" t="str">
        <f>IF(AND(C17086=1,B17086&lt;='Справочник по тт'!$D$1),'Справочник по тт'!$D$2,VLOOKUP(C17086,'Справочник по тт'!A:C,2,FALSE))</f>
        <v>"Парабола" пр. Дмитриева д.6/1</v>
      </c>
      <c r="F17086" s="2" t="str">
        <f t="shared" si="533"/>
        <v/>
      </c>
    </row>
    <row r="17087" spans="1:6" x14ac:dyDescent="0.25">
      <c r="A17087" s="3">
        <v>44082.333333333336</v>
      </c>
      <c r="B17087" s="14">
        <f t="shared" si="532"/>
        <v>44082</v>
      </c>
      <c r="C17087">
        <v>3</v>
      </c>
      <c r="D17087" t="str">
        <f>VLOOKUP(C17087,'Справочник по тт'!$A$2:$C$5,3,FALSE)</f>
        <v>"Парабола"</v>
      </c>
      <c r="E17087" t="str">
        <f>IF(AND(C17087=1,B17087&lt;='Справочник по тт'!$D$1),'Справочник по тт'!$D$2,VLOOKUP(C17087,'Справочник по тт'!A:C,2,FALSE))</f>
        <v>"Парабола" пр. Дмитриева д.6/1</v>
      </c>
      <c r="F17087" s="2" t="str">
        <f t="shared" si="533"/>
        <v/>
      </c>
    </row>
    <row r="17088" spans="1:6" x14ac:dyDescent="0.25">
      <c r="A17088" s="3">
        <v>44082.375</v>
      </c>
      <c r="B17088" s="14">
        <f t="shared" si="532"/>
        <v>44082</v>
      </c>
      <c r="C17088">
        <v>3</v>
      </c>
      <c r="D17088" t="str">
        <f>VLOOKUP(C17088,'Справочник по тт'!$A$2:$C$5,3,FALSE)</f>
        <v>"Парабола"</v>
      </c>
      <c r="E17088" t="str">
        <f>IF(AND(C17088=1,B17088&lt;='Справочник по тт'!$D$1),'Справочник по тт'!$D$2,VLOOKUP(C17088,'Справочник по тт'!A:C,2,FALSE))</f>
        <v>"Парабола" пр. Дмитриева д.6/1</v>
      </c>
      <c r="F17088" s="2" t="str">
        <f t="shared" si="533"/>
        <v/>
      </c>
    </row>
    <row r="17089" spans="1:6" x14ac:dyDescent="0.25">
      <c r="A17089" s="3">
        <v>44082.375</v>
      </c>
      <c r="B17089" s="14">
        <f t="shared" si="532"/>
        <v>44082</v>
      </c>
      <c r="C17089">
        <v>3</v>
      </c>
      <c r="D17089" t="str">
        <f>VLOOKUP(C17089,'Справочник по тт'!$A$2:$C$5,3,FALSE)</f>
        <v>"Парабола"</v>
      </c>
      <c r="E17089" t="str">
        <f>IF(AND(C17089=1,B17089&lt;='Справочник по тт'!$D$1),'Справочник по тт'!$D$2,VLOOKUP(C17089,'Справочник по тт'!A:C,2,FALSE))</f>
        <v>"Парабола" пр. Дмитриева д.6/1</v>
      </c>
      <c r="F17089" s="2" t="str">
        <f t="shared" si="533"/>
        <v/>
      </c>
    </row>
    <row r="17090" spans="1:6" x14ac:dyDescent="0.25">
      <c r="A17090" s="14">
        <v>44082.375</v>
      </c>
      <c r="B17090" s="14">
        <f t="shared" ref="B17090:B17153" si="534">(TEXT(A17090,"ДД.ММ.ГГГГ"))*1</f>
        <v>44082</v>
      </c>
      <c r="C17090">
        <v>1</v>
      </c>
      <c r="D17090" t="str">
        <f>VLOOKUP(C17090,'Справочник по тт'!$A$2:$C$5,3,FALSE)</f>
        <v>"Шанс"</v>
      </c>
      <c r="E17090" t="str">
        <f>IF(AND(C17090=1,B17090&lt;='Справочник по тт'!$D$1),'Справочник по тт'!$D$2,VLOOKUP(C17090,'Справочник по тт'!A:C,2,FALSE))</f>
        <v>"Шанс" ул. Ленина д.21</v>
      </c>
      <c r="F17090" s="2" t="str">
        <f t="shared" si="533"/>
        <v/>
      </c>
    </row>
    <row r="17091" spans="1:6" x14ac:dyDescent="0.25">
      <c r="A17091" s="14">
        <v>44082.375</v>
      </c>
      <c r="B17091" s="14">
        <f t="shared" si="534"/>
        <v>44082</v>
      </c>
      <c r="C17091">
        <v>1</v>
      </c>
      <c r="D17091" t="str">
        <f>VLOOKUP(C17091,'Справочник по тт'!$A$2:$C$5,3,FALSE)</f>
        <v>"Шанс"</v>
      </c>
      <c r="E17091" t="str">
        <f>IF(AND(C17091=1,B17091&lt;='Справочник по тт'!$D$1),'Справочник по тт'!$D$2,VLOOKUP(C17091,'Справочник по тт'!A:C,2,FALSE))</f>
        <v>"Шанс" ул. Ленина д.21</v>
      </c>
      <c r="F17091" s="2" t="str">
        <f t="shared" ref="F17091:F17154" si="535">IF(B17091&lt;=$F$1,1,"")</f>
        <v/>
      </c>
    </row>
    <row r="17092" spans="1:6" x14ac:dyDescent="0.25">
      <c r="A17092" s="3">
        <v>44082.375</v>
      </c>
      <c r="B17092" s="14">
        <f t="shared" si="534"/>
        <v>44082</v>
      </c>
      <c r="C17092">
        <v>2</v>
      </c>
      <c r="D17092" t="str">
        <f>VLOOKUP(C17092,'Справочник по тт'!$A$2:$C$5,3,FALSE)</f>
        <v>"Колибри"</v>
      </c>
      <c r="E17092" t="str">
        <f>IF(AND(C17092=1,B17092&lt;='Справочник по тт'!$D$1),'Справочник по тт'!$D$2,VLOOKUP(C17092,'Справочник по тт'!A:C,2,FALSE))</f>
        <v>"Колибри" ул. Широкая д.150</v>
      </c>
      <c r="F17092" s="2" t="str">
        <f t="shared" si="535"/>
        <v/>
      </c>
    </row>
    <row r="17093" spans="1:6" x14ac:dyDescent="0.25">
      <c r="A17093" s="3">
        <v>44082.375</v>
      </c>
      <c r="B17093" s="14">
        <f t="shared" si="534"/>
        <v>44082</v>
      </c>
      <c r="C17093">
        <v>2</v>
      </c>
      <c r="D17093" t="str">
        <f>VLOOKUP(C17093,'Справочник по тт'!$A$2:$C$5,3,FALSE)</f>
        <v>"Колибри"</v>
      </c>
      <c r="E17093" t="str">
        <f>IF(AND(C17093=1,B17093&lt;='Справочник по тт'!$D$1),'Справочник по тт'!$D$2,VLOOKUP(C17093,'Справочник по тт'!A:C,2,FALSE))</f>
        <v>"Колибри" ул. Широкая д.150</v>
      </c>
      <c r="F17093" s="2" t="str">
        <f t="shared" si="535"/>
        <v/>
      </c>
    </row>
    <row r="17094" spans="1:6" x14ac:dyDescent="0.25">
      <c r="A17094" s="3">
        <v>44082.375</v>
      </c>
      <c r="B17094" s="14">
        <f t="shared" si="534"/>
        <v>44082</v>
      </c>
      <c r="C17094">
        <v>2</v>
      </c>
      <c r="D17094" t="str">
        <f>VLOOKUP(C17094,'Справочник по тт'!$A$2:$C$5,3,FALSE)</f>
        <v>"Колибри"</v>
      </c>
      <c r="E17094" t="str">
        <f>IF(AND(C17094=1,B17094&lt;='Справочник по тт'!$D$1),'Справочник по тт'!$D$2,VLOOKUP(C17094,'Справочник по тт'!A:C,2,FALSE))</f>
        <v>"Колибри" ул. Широкая д.150</v>
      </c>
      <c r="F17094" s="2" t="str">
        <f t="shared" si="535"/>
        <v/>
      </c>
    </row>
    <row r="17095" spans="1:6" x14ac:dyDescent="0.25">
      <c r="A17095" s="3">
        <v>44082.375</v>
      </c>
      <c r="B17095" s="14">
        <f t="shared" si="534"/>
        <v>44082</v>
      </c>
      <c r="C17095">
        <v>2</v>
      </c>
      <c r="D17095" t="str">
        <f>VLOOKUP(C17095,'Справочник по тт'!$A$2:$C$5,3,FALSE)</f>
        <v>"Колибри"</v>
      </c>
      <c r="E17095" t="str">
        <f>IF(AND(C17095=1,B17095&lt;='Справочник по тт'!$D$1),'Справочник по тт'!$D$2,VLOOKUP(C17095,'Справочник по тт'!A:C,2,FALSE))</f>
        <v>"Колибри" ул. Широкая д.150</v>
      </c>
      <c r="F17095" s="2" t="str">
        <f t="shared" si="535"/>
        <v/>
      </c>
    </row>
    <row r="17096" spans="1:6" x14ac:dyDescent="0.25">
      <c r="A17096" s="3">
        <v>44082.375</v>
      </c>
      <c r="B17096" s="14">
        <f t="shared" si="534"/>
        <v>44082</v>
      </c>
      <c r="C17096">
        <v>2</v>
      </c>
      <c r="D17096" t="str">
        <f>VLOOKUP(C17096,'Справочник по тт'!$A$2:$C$5,3,FALSE)</f>
        <v>"Колибри"</v>
      </c>
      <c r="E17096" t="str">
        <f>IF(AND(C17096=1,B17096&lt;='Справочник по тт'!$D$1),'Справочник по тт'!$D$2,VLOOKUP(C17096,'Справочник по тт'!A:C,2,FALSE))</f>
        <v>"Колибри" ул. Широкая д.150</v>
      </c>
      <c r="F17096" s="2" t="str">
        <f t="shared" si="535"/>
        <v/>
      </c>
    </row>
    <row r="17097" spans="1:6" x14ac:dyDescent="0.25">
      <c r="A17097" s="3">
        <v>44082.375</v>
      </c>
      <c r="B17097" s="14">
        <f t="shared" si="534"/>
        <v>44082</v>
      </c>
      <c r="C17097">
        <v>2</v>
      </c>
      <c r="D17097" t="str">
        <f>VLOOKUP(C17097,'Справочник по тт'!$A$2:$C$5,3,FALSE)</f>
        <v>"Колибри"</v>
      </c>
      <c r="E17097" t="str">
        <f>IF(AND(C17097=1,B17097&lt;='Справочник по тт'!$D$1),'Справочник по тт'!$D$2,VLOOKUP(C17097,'Справочник по тт'!A:C,2,FALSE))</f>
        <v>"Колибри" ул. Широкая д.150</v>
      </c>
      <c r="F17097" s="2" t="str">
        <f t="shared" si="535"/>
        <v/>
      </c>
    </row>
    <row r="17098" spans="1:6" x14ac:dyDescent="0.25">
      <c r="A17098" s="3">
        <v>44082.375</v>
      </c>
      <c r="B17098" s="14">
        <f t="shared" si="534"/>
        <v>44082</v>
      </c>
      <c r="C17098">
        <v>2</v>
      </c>
      <c r="D17098" t="str">
        <f>VLOOKUP(C17098,'Справочник по тт'!$A$2:$C$5,3,FALSE)</f>
        <v>"Колибри"</v>
      </c>
      <c r="E17098" t="str">
        <f>IF(AND(C17098=1,B17098&lt;='Справочник по тт'!$D$1),'Справочник по тт'!$D$2,VLOOKUP(C17098,'Справочник по тт'!A:C,2,FALSE))</f>
        <v>"Колибри" ул. Широкая д.150</v>
      </c>
      <c r="F17098" s="2" t="str">
        <f t="shared" si="535"/>
        <v/>
      </c>
    </row>
    <row r="17099" spans="1:6" x14ac:dyDescent="0.25">
      <c r="A17099" s="3">
        <v>44082.375</v>
      </c>
      <c r="B17099" s="14">
        <f t="shared" si="534"/>
        <v>44082</v>
      </c>
      <c r="C17099">
        <v>3</v>
      </c>
      <c r="D17099" t="str">
        <f>VLOOKUP(C17099,'Справочник по тт'!$A$2:$C$5,3,FALSE)</f>
        <v>"Парабола"</v>
      </c>
      <c r="E17099" t="str">
        <f>IF(AND(C17099=1,B17099&lt;='Справочник по тт'!$D$1),'Справочник по тт'!$D$2,VLOOKUP(C17099,'Справочник по тт'!A:C,2,FALSE))</f>
        <v>"Парабола" пр. Дмитриева д.6/1</v>
      </c>
      <c r="F17099" s="2" t="str">
        <f t="shared" si="535"/>
        <v/>
      </c>
    </row>
    <row r="17100" spans="1:6" x14ac:dyDescent="0.25">
      <c r="A17100" s="3">
        <v>44082.375</v>
      </c>
      <c r="B17100" s="14">
        <f t="shared" si="534"/>
        <v>44082</v>
      </c>
      <c r="C17100">
        <v>3</v>
      </c>
      <c r="D17100" t="str">
        <f>VLOOKUP(C17100,'Справочник по тт'!$A$2:$C$5,3,FALSE)</f>
        <v>"Парабола"</v>
      </c>
      <c r="E17100" t="str">
        <f>IF(AND(C17100=1,B17100&lt;='Справочник по тт'!$D$1),'Справочник по тт'!$D$2,VLOOKUP(C17100,'Справочник по тт'!A:C,2,FALSE))</f>
        <v>"Парабола" пр. Дмитриева д.6/1</v>
      </c>
      <c r="F17100" s="2" t="str">
        <f t="shared" si="535"/>
        <v/>
      </c>
    </row>
    <row r="17101" spans="1:6" x14ac:dyDescent="0.25">
      <c r="A17101" s="3">
        <v>44082.375</v>
      </c>
      <c r="B17101" s="14">
        <f t="shared" si="534"/>
        <v>44082</v>
      </c>
      <c r="C17101">
        <v>3</v>
      </c>
      <c r="D17101" t="str">
        <f>VLOOKUP(C17101,'Справочник по тт'!$A$2:$C$5,3,FALSE)</f>
        <v>"Парабола"</v>
      </c>
      <c r="E17101" t="str">
        <f>IF(AND(C17101=1,B17101&lt;='Справочник по тт'!$D$1),'Справочник по тт'!$D$2,VLOOKUP(C17101,'Справочник по тт'!A:C,2,FALSE))</f>
        <v>"Парабола" пр. Дмитриева д.6/1</v>
      </c>
      <c r="F17101" s="2" t="str">
        <f t="shared" si="535"/>
        <v/>
      </c>
    </row>
    <row r="17102" spans="1:6" x14ac:dyDescent="0.25">
      <c r="A17102" s="3">
        <v>44082.375</v>
      </c>
      <c r="B17102" s="14">
        <f t="shared" si="534"/>
        <v>44082</v>
      </c>
      <c r="C17102">
        <v>4</v>
      </c>
      <c r="D17102" t="str">
        <f>VLOOKUP(C17102,'Справочник по тт'!$A$2:$C$5,3,FALSE)</f>
        <v>"Первый"</v>
      </c>
      <c r="E17102" t="str">
        <f>IF(AND(C17102=1,B17102&lt;='Справочник по тт'!$D$1),'Справочник по тт'!$D$2,VLOOKUP(C17102,'Справочник по тт'!A:C,2,FALSE))</f>
        <v>"Первый" ул. Пахоменко д.30</v>
      </c>
      <c r="F17102" s="2" t="str">
        <f t="shared" si="535"/>
        <v/>
      </c>
    </row>
    <row r="17103" spans="1:6" x14ac:dyDescent="0.25">
      <c r="A17103" s="3">
        <v>44082.375</v>
      </c>
      <c r="B17103" s="14">
        <f t="shared" si="534"/>
        <v>44082</v>
      </c>
      <c r="C17103">
        <v>4</v>
      </c>
      <c r="D17103" t="str">
        <f>VLOOKUP(C17103,'Справочник по тт'!$A$2:$C$5,3,FALSE)</f>
        <v>"Первый"</v>
      </c>
      <c r="E17103" t="str">
        <f>IF(AND(C17103=1,B17103&lt;='Справочник по тт'!$D$1),'Справочник по тт'!$D$2,VLOOKUP(C17103,'Справочник по тт'!A:C,2,FALSE))</f>
        <v>"Первый" ул. Пахоменко д.30</v>
      </c>
      <c r="F17103" s="2" t="str">
        <f t="shared" si="535"/>
        <v/>
      </c>
    </row>
    <row r="17104" spans="1:6" x14ac:dyDescent="0.25">
      <c r="A17104" s="3">
        <v>44082.375</v>
      </c>
      <c r="B17104" s="14">
        <f t="shared" si="534"/>
        <v>44082</v>
      </c>
      <c r="C17104">
        <v>4</v>
      </c>
      <c r="D17104" t="str">
        <f>VLOOKUP(C17104,'Справочник по тт'!$A$2:$C$5,3,FALSE)</f>
        <v>"Первый"</v>
      </c>
      <c r="E17104" t="str">
        <f>IF(AND(C17104=1,B17104&lt;='Справочник по тт'!$D$1),'Справочник по тт'!$D$2,VLOOKUP(C17104,'Справочник по тт'!A:C,2,FALSE))</f>
        <v>"Первый" ул. Пахоменко д.30</v>
      </c>
      <c r="F17104" s="2" t="str">
        <f t="shared" si="535"/>
        <v/>
      </c>
    </row>
    <row r="17105" spans="1:6" x14ac:dyDescent="0.25">
      <c r="A17105" s="3">
        <v>44082.375</v>
      </c>
      <c r="B17105" s="14">
        <f t="shared" si="534"/>
        <v>44082</v>
      </c>
      <c r="C17105">
        <v>4</v>
      </c>
      <c r="D17105" t="str">
        <f>VLOOKUP(C17105,'Справочник по тт'!$A$2:$C$5,3,FALSE)</f>
        <v>"Первый"</v>
      </c>
      <c r="E17105" t="str">
        <f>IF(AND(C17105=1,B17105&lt;='Справочник по тт'!$D$1),'Справочник по тт'!$D$2,VLOOKUP(C17105,'Справочник по тт'!A:C,2,FALSE))</f>
        <v>"Первый" ул. Пахоменко д.30</v>
      </c>
      <c r="F17105" s="2" t="str">
        <f t="shared" si="535"/>
        <v/>
      </c>
    </row>
    <row r="17106" spans="1:6" x14ac:dyDescent="0.25">
      <c r="A17106" s="3">
        <v>44082.375</v>
      </c>
      <c r="B17106" s="14">
        <f t="shared" si="534"/>
        <v>44082</v>
      </c>
      <c r="C17106">
        <v>4</v>
      </c>
      <c r="D17106" t="str">
        <f>VLOOKUP(C17106,'Справочник по тт'!$A$2:$C$5,3,FALSE)</f>
        <v>"Первый"</v>
      </c>
      <c r="E17106" t="str">
        <f>IF(AND(C17106=1,B17106&lt;='Справочник по тт'!$D$1),'Справочник по тт'!$D$2,VLOOKUP(C17106,'Справочник по тт'!A:C,2,FALSE))</f>
        <v>"Первый" ул. Пахоменко д.30</v>
      </c>
      <c r="F17106" s="2" t="str">
        <f t="shared" si="535"/>
        <v/>
      </c>
    </row>
    <row r="17107" spans="1:6" x14ac:dyDescent="0.25">
      <c r="A17107" s="14">
        <v>44082.375</v>
      </c>
      <c r="B17107" s="14">
        <f t="shared" si="534"/>
        <v>44082</v>
      </c>
      <c r="C17107">
        <v>1</v>
      </c>
      <c r="D17107" t="str">
        <f>VLOOKUP(C17107,'Справочник по тт'!$A$2:$C$5,3,FALSE)</f>
        <v>"Шанс"</v>
      </c>
      <c r="E17107" t="str">
        <f>IF(AND(C17107=1,B17107&lt;='Справочник по тт'!$D$1),'Справочник по тт'!$D$2,VLOOKUP(C17107,'Справочник по тт'!A:C,2,FALSE))</f>
        <v>"Шанс" ул. Ленина д.21</v>
      </c>
      <c r="F17107" s="2" t="str">
        <f t="shared" si="535"/>
        <v/>
      </c>
    </row>
    <row r="17108" spans="1:6" x14ac:dyDescent="0.25">
      <c r="A17108" s="14">
        <v>44082.375</v>
      </c>
      <c r="B17108" s="14">
        <f t="shared" si="534"/>
        <v>44082</v>
      </c>
      <c r="C17108">
        <v>1</v>
      </c>
      <c r="D17108" t="str">
        <f>VLOOKUP(C17108,'Справочник по тт'!$A$2:$C$5,3,FALSE)</f>
        <v>"Шанс"</v>
      </c>
      <c r="E17108" t="str">
        <f>IF(AND(C17108=1,B17108&lt;='Справочник по тт'!$D$1),'Справочник по тт'!$D$2,VLOOKUP(C17108,'Справочник по тт'!A:C,2,FALSE))</f>
        <v>"Шанс" ул. Ленина д.21</v>
      </c>
      <c r="F17108" s="2" t="str">
        <f t="shared" si="535"/>
        <v/>
      </c>
    </row>
    <row r="17109" spans="1:6" x14ac:dyDescent="0.25">
      <c r="A17109" s="14">
        <v>44082.375</v>
      </c>
      <c r="B17109" s="14">
        <f t="shared" si="534"/>
        <v>44082</v>
      </c>
      <c r="C17109">
        <v>1</v>
      </c>
      <c r="D17109" t="str">
        <f>VLOOKUP(C17109,'Справочник по тт'!$A$2:$C$5,3,FALSE)</f>
        <v>"Шанс"</v>
      </c>
      <c r="E17109" t="str">
        <f>IF(AND(C17109=1,B17109&lt;='Справочник по тт'!$D$1),'Справочник по тт'!$D$2,VLOOKUP(C17109,'Справочник по тт'!A:C,2,FALSE))</f>
        <v>"Шанс" ул. Ленина д.21</v>
      </c>
      <c r="F17109" s="2" t="str">
        <f t="shared" si="535"/>
        <v/>
      </c>
    </row>
    <row r="17110" spans="1:6" x14ac:dyDescent="0.25">
      <c r="A17110" s="3">
        <v>44082.375</v>
      </c>
      <c r="B17110" s="14">
        <f t="shared" si="534"/>
        <v>44082</v>
      </c>
      <c r="C17110">
        <v>2</v>
      </c>
      <c r="D17110" t="str">
        <f>VLOOKUP(C17110,'Справочник по тт'!$A$2:$C$5,3,FALSE)</f>
        <v>"Колибри"</v>
      </c>
      <c r="E17110" t="str">
        <f>IF(AND(C17110=1,B17110&lt;='Справочник по тт'!$D$1),'Справочник по тт'!$D$2,VLOOKUP(C17110,'Справочник по тт'!A:C,2,FALSE))</f>
        <v>"Колибри" ул. Широкая д.150</v>
      </c>
      <c r="F17110" s="2" t="str">
        <f t="shared" si="535"/>
        <v/>
      </c>
    </row>
    <row r="17111" spans="1:6" x14ac:dyDescent="0.25">
      <c r="A17111" s="3">
        <v>44082.375</v>
      </c>
      <c r="B17111" s="14">
        <f t="shared" si="534"/>
        <v>44082</v>
      </c>
      <c r="C17111">
        <v>2</v>
      </c>
      <c r="D17111" t="str">
        <f>VLOOKUP(C17111,'Справочник по тт'!$A$2:$C$5,3,FALSE)</f>
        <v>"Колибри"</v>
      </c>
      <c r="E17111" t="str">
        <f>IF(AND(C17111=1,B17111&lt;='Справочник по тт'!$D$1),'Справочник по тт'!$D$2,VLOOKUP(C17111,'Справочник по тт'!A:C,2,FALSE))</f>
        <v>"Колибри" ул. Широкая д.150</v>
      </c>
      <c r="F17111" s="2" t="str">
        <f t="shared" si="535"/>
        <v/>
      </c>
    </row>
    <row r="17112" spans="1:6" x14ac:dyDescent="0.25">
      <c r="A17112" s="3">
        <v>44082.375</v>
      </c>
      <c r="B17112" s="14">
        <f t="shared" si="534"/>
        <v>44082</v>
      </c>
      <c r="C17112">
        <v>2</v>
      </c>
      <c r="D17112" t="str">
        <f>VLOOKUP(C17112,'Справочник по тт'!$A$2:$C$5,3,FALSE)</f>
        <v>"Колибри"</v>
      </c>
      <c r="E17112" t="str">
        <f>IF(AND(C17112=1,B17112&lt;='Справочник по тт'!$D$1),'Справочник по тт'!$D$2,VLOOKUP(C17112,'Справочник по тт'!A:C,2,FALSE))</f>
        <v>"Колибри" ул. Широкая д.150</v>
      </c>
      <c r="F17112" s="2" t="str">
        <f t="shared" si="535"/>
        <v/>
      </c>
    </row>
    <row r="17113" spans="1:6" x14ac:dyDescent="0.25">
      <c r="A17113" s="3">
        <v>44082.375</v>
      </c>
      <c r="B17113" s="14">
        <f t="shared" si="534"/>
        <v>44082</v>
      </c>
      <c r="C17113">
        <v>2</v>
      </c>
      <c r="D17113" t="str">
        <f>VLOOKUP(C17113,'Справочник по тт'!$A$2:$C$5,3,FALSE)</f>
        <v>"Колибри"</v>
      </c>
      <c r="E17113" t="str">
        <f>IF(AND(C17113=1,B17113&lt;='Справочник по тт'!$D$1),'Справочник по тт'!$D$2,VLOOKUP(C17113,'Справочник по тт'!A:C,2,FALSE))</f>
        <v>"Колибри" ул. Широкая д.150</v>
      </c>
      <c r="F17113" s="2" t="str">
        <f t="shared" si="535"/>
        <v/>
      </c>
    </row>
    <row r="17114" spans="1:6" x14ac:dyDescent="0.25">
      <c r="A17114" s="3">
        <v>44082.375</v>
      </c>
      <c r="B17114" s="14">
        <f t="shared" si="534"/>
        <v>44082</v>
      </c>
      <c r="C17114">
        <v>2</v>
      </c>
      <c r="D17114" t="str">
        <f>VLOOKUP(C17114,'Справочник по тт'!$A$2:$C$5,3,FALSE)</f>
        <v>"Колибри"</v>
      </c>
      <c r="E17114" t="str">
        <f>IF(AND(C17114=1,B17114&lt;='Справочник по тт'!$D$1),'Справочник по тт'!$D$2,VLOOKUP(C17114,'Справочник по тт'!A:C,2,FALSE))</f>
        <v>"Колибри" ул. Широкая д.150</v>
      </c>
      <c r="F17114" s="2" t="str">
        <f t="shared" si="535"/>
        <v/>
      </c>
    </row>
    <row r="17115" spans="1:6" x14ac:dyDescent="0.25">
      <c r="A17115" s="3">
        <v>44082.375</v>
      </c>
      <c r="B17115" s="14">
        <f t="shared" si="534"/>
        <v>44082</v>
      </c>
      <c r="C17115">
        <v>2</v>
      </c>
      <c r="D17115" t="str">
        <f>VLOOKUP(C17115,'Справочник по тт'!$A$2:$C$5,3,FALSE)</f>
        <v>"Колибри"</v>
      </c>
      <c r="E17115" t="str">
        <f>IF(AND(C17115=1,B17115&lt;='Справочник по тт'!$D$1),'Справочник по тт'!$D$2,VLOOKUP(C17115,'Справочник по тт'!A:C,2,FALSE))</f>
        <v>"Колибри" ул. Широкая д.150</v>
      </c>
      <c r="F17115" s="2" t="str">
        <f t="shared" si="535"/>
        <v/>
      </c>
    </row>
    <row r="17116" spans="1:6" x14ac:dyDescent="0.25">
      <c r="A17116" s="3">
        <v>44082.375</v>
      </c>
      <c r="B17116" s="14">
        <f t="shared" si="534"/>
        <v>44082</v>
      </c>
      <c r="C17116">
        <v>2</v>
      </c>
      <c r="D17116" t="str">
        <f>VLOOKUP(C17116,'Справочник по тт'!$A$2:$C$5,3,FALSE)</f>
        <v>"Колибри"</v>
      </c>
      <c r="E17116" t="str">
        <f>IF(AND(C17116=1,B17116&lt;='Справочник по тт'!$D$1),'Справочник по тт'!$D$2,VLOOKUP(C17116,'Справочник по тт'!A:C,2,FALSE))</f>
        <v>"Колибри" ул. Широкая д.150</v>
      </c>
      <c r="F17116" s="2" t="str">
        <f t="shared" si="535"/>
        <v/>
      </c>
    </row>
    <row r="17117" spans="1:6" x14ac:dyDescent="0.25">
      <c r="A17117" s="3">
        <v>44082.375</v>
      </c>
      <c r="B17117" s="14">
        <f t="shared" si="534"/>
        <v>44082</v>
      </c>
      <c r="C17117">
        <v>3</v>
      </c>
      <c r="D17117" t="str">
        <f>VLOOKUP(C17117,'Справочник по тт'!$A$2:$C$5,3,FALSE)</f>
        <v>"Парабола"</v>
      </c>
      <c r="E17117" t="str">
        <f>IF(AND(C17117=1,B17117&lt;='Справочник по тт'!$D$1),'Справочник по тт'!$D$2,VLOOKUP(C17117,'Справочник по тт'!A:C,2,FALSE))</f>
        <v>"Парабола" пр. Дмитриева д.6/1</v>
      </c>
      <c r="F17117" s="2" t="str">
        <f t="shared" si="535"/>
        <v/>
      </c>
    </row>
    <row r="17118" spans="1:6" x14ac:dyDescent="0.25">
      <c r="A17118" s="3">
        <v>44082.375</v>
      </c>
      <c r="B17118" s="14">
        <f t="shared" si="534"/>
        <v>44082</v>
      </c>
      <c r="C17118">
        <v>3</v>
      </c>
      <c r="D17118" t="str">
        <f>VLOOKUP(C17118,'Справочник по тт'!$A$2:$C$5,3,FALSE)</f>
        <v>"Парабола"</v>
      </c>
      <c r="E17118" t="str">
        <f>IF(AND(C17118=1,B17118&lt;='Справочник по тт'!$D$1),'Справочник по тт'!$D$2,VLOOKUP(C17118,'Справочник по тт'!A:C,2,FALSE))</f>
        <v>"Парабола" пр. Дмитриева д.6/1</v>
      </c>
      <c r="F17118" s="2" t="str">
        <f t="shared" si="535"/>
        <v/>
      </c>
    </row>
    <row r="17119" spans="1:6" x14ac:dyDescent="0.25">
      <c r="A17119" s="3">
        <v>44082.40625</v>
      </c>
      <c r="B17119" s="14">
        <f t="shared" si="534"/>
        <v>44082</v>
      </c>
      <c r="C17119">
        <v>3</v>
      </c>
      <c r="D17119" t="str">
        <f>VLOOKUP(C17119,'Справочник по тт'!$A$2:$C$5,3,FALSE)</f>
        <v>"Парабола"</v>
      </c>
      <c r="E17119" t="str">
        <f>IF(AND(C17119=1,B17119&lt;='Справочник по тт'!$D$1),'Справочник по тт'!$D$2,VLOOKUP(C17119,'Справочник по тт'!A:C,2,FALSE))</f>
        <v>"Парабола" пр. Дмитриева д.6/1</v>
      </c>
      <c r="F17119" s="2" t="str">
        <f t="shared" si="535"/>
        <v/>
      </c>
    </row>
    <row r="17120" spans="1:6" x14ac:dyDescent="0.25">
      <c r="A17120" s="3">
        <v>44082.416666666664</v>
      </c>
      <c r="B17120" s="14">
        <f t="shared" si="534"/>
        <v>44082</v>
      </c>
      <c r="C17120">
        <v>4</v>
      </c>
      <c r="D17120" t="str">
        <f>VLOOKUP(C17120,'Справочник по тт'!$A$2:$C$5,3,FALSE)</f>
        <v>"Первый"</v>
      </c>
      <c r="E17120" t="str">
        <f>IF(AND(C17120=1,B17120&lt;='Справочник по тт'!$D$1),'Справочник по тт'!$D$2,VLOOKUP(C17120,'Справочник по тт'!A:C,2,FALSE))</f>
        <v>"Первый" ул. Пахоменко д.30</v>
      </c>
      <c r="F17120" s="2" t="str">
        <f t="shared" si="535"/>
        <v/>
      </c>
    </row>
    <row r="17121" spans="1:6" x14ac:dyDescent="0.25">
      <c r="A17121" s="3">
        <v>44082.416666666664</v>
      </c>
      <c r="B17121" s="14">
        <f t="shared" si="534"/>
        <v>44082</v>
      </c>
      <c r="C17121">
        <v>4</v>
      </c>
      <c r="D17121" t="str">
        <f>VLOOKUP(C17121,'Справочник по тт'!$A$2:$C$5,3,FALSE)</f>
        <v>"Первый"</v>
      </c>
      <c r="E17121" t="str">
        <f>IF(AND(C17121=1,B17121&lt;='Справочник по тт'!$D$1),'Справочник по тт'!$D$2,VLOOKUP(C17121,'Справочник по тт'!A:C,2,FALSE))</f>
        <v>"Первый" ул. Пахоменко д.30</v>
      </c>
      <c r="F17121" s="2" t="str">
        <f t="shared" si="535"/>
        <v/>
      </c>
    </row>
    <row r="17122" spans="1:6" x14ac:dyDescent="0.25">
      <c r="A17122" s="3">
        <v>44082.416666666664</v>
      </c>
      <c r="B17122" s="14">
        <f t="shared" si="534"/>
        <v>44082</v>
      </c>
      <c r="C17122">
        <v>4</v>
      </c>
      <c r="D17122" t="str">
        <f>VLOOKUP(C17122,'Справочник по тт'!$A$2:$C$5,3,FALSE)</f>
        <v>"Первый"</v>
      </c>
      <c r="E17122" t="str">
        <f>IF(AND(C17122=1,B17122&lt;='Справочник по тт'!$D$1),'Справочник по тт'!$D$2,VLOOKUP(C17122,'Справочник по тт'!A:C,2,FALSE))</f>
        <v>"Первый" ул. Пахоменко д.30</v>
      </c>
      <c r="F17122" s="2" t="str">
        <f t="shared" si="535"/>
        <v/>
      </c>
    </row>
    <row r="17123" spans="1:6" x14ac:dyDescent="0.25">
      <c r="A17123" s="3">
        <v>44082.416666666664</v>
      </c>
      <c r="B17123" s="14">
        <f t="shared" si="534"/>
        <v>44082</v>
      </c>
      <c r="C17123">
        <v>4</v>
      </c>
      <c r="D17123" t="str">
        <f>VLOOKUP(C17123,'Справочник по тт'!$A$2:$C$5,3,FALSE)</f>
        <v>"Первый"</v>
      </c>
      <c r="E17123" t="str">
        <f>IF(AND(C17123=1,B17123&lt;='Справочник по тт'!$D$1),'Справочник по тт'!$D$2,VLOOKUP(C17123,'Справочник по тт'!A:C,2,FALSE))</f>
        <v>"Первый" ул. Пахоменко д.30</v>
      </c>
      <c r="F17123" s="2" t="str">
        <f t="shared" si="535"/>
        <v/>
      </c>
    </row>
    <row r="17124" spans="1:6" x14ac:dyDescent="0.25">
      <c r="A17124" s="3">
        <v>44082.416666666664</v>
      </c>
      <c r="B17124" s="14">
        <f t="shared" si="534"/>
        <v>44082</v>
      </c>
      <c r="C17124">
        <v>4</v>
      </c>
      <c r="D17124" t="str">
        <f>VLOOKUP(C17124,'Справочник по тт'!$A$2:$C$5,3,FALSE)</f>
        <v>"Первый"</v>
      </c>
      <c r="E17124" t="str">
        <f>IF(AND(C17124=1,B17124&lt;='Справочник по тт'!$D$1),'Справочник по тт'!$D$2,VLOOKUP(C17124,'Справочник по тт'!A:C,2,FALSE))</f>
        <v>"Первый" ул. Пахоменко д.30</v>
      </c>
      <c r="F17124" s="2" t="str">
        <f t="shared" si="535"/>
        <v/>
      </c>
    </row>
    <row r="17125" spans="1:6" x14ac:dyDescent="0.25">
      <c r="A17125" s="14">
        <v>44082.416666666664</v>
      </c>
      <c r="B17125" s="14">
        <f t="shared" si="534"/>
        <v>44082</v>
      </c>
      <c r="C17125">
        <v>1</v>
      </c>
      <c r="D17125" t="str">
        <f>VLOOKUP(C17125,'Справочник по тт'!$A$2:$C$5,3,FALSE)</f>
        <v>"Шанс"</v>
      </c>
      <c r="E17125" t="str">
        <f>IF(AND(C17125=1,B17125&lt;='Справочник по тт'!$D$1),'Справочник по тт'!$D$2,VLOOKUP(C17125,'Справочник по тт'!A:C,2,FALSE))</f>
        <v>"Шанс" ул. Ленина д.21</v>
      </c>
      <c r="F17125" s="2" t="str">
        <f t="shared" si="535"/>
        <v/>
      </c>
    </row>
    <row r="17126" spans="1:6" x14ac:dyDescent="0.25">
      <c r="A17126" s="3">
        <v>44082.416666666664</v>
      </c>
      <c r="B17126" s="14">
        <f t="shared" si="534"/>
        <v>44082</v>
      </c>
      <c r="C17126">
        <v>3</v>
      </c>
      <c r="D17126" t="str">
        <f>VLOOKUP(C17126,'Справочник по тт'!$A$2:$C$5,3,FALSE)</f>
        <v>"Парабола"</v>
      </c>
      <c r="E17126" t="str">
        <f>IF(AND(C17126=1,B17126&lt;='Справочник по тт'!$D$1),'Справочник по тт'!$D$2,VLOOKUP(C17126,'Справочник по тт'!A:C,2,FALSE))</f>
        <v>"Парабола" пр. Дмитриева д.6/1</v>
      </c>
      <c r="F17126" s="2" t="str">
        <f t="shared" si="535"/>
        <v/>
      </c>
    </row>
    <row r="17127" spans="1:6" x14ac:dyDescent="0.25">
      <c r="A17127" s="3">
        <v>44082.416666666664</v>
      </c>
      <c r="B17127" s="14">
        <f t="shared" si="534"/>
        <v>44082</v>
      </c>
      <c r="C17127">
        <v>3</v>
      </c>
      <c r="D17127" t="str">
        <f>VLOOKUP(C17127,'Справочник по тт'!$A$2:$C$5,3,FALSE)</f>
        <v>"Парабола"</v>
      </c>
      <c r="E17127" t="str">
        <f>IF(AND(C17127=1,B17127&lt;='Справочник по тт'!$D$1),'Справочник по тт'!$D$2,VLOOKUP(C17127,'Справочник по тт'!A:C,2,FALSE))</f>
        <v>"Парабола" пр. Дмитриева д.6/1</v>
      </c>
      <c r="F17127" s="2" t="str">
        <f t="shared" si="535"/>
        <v/>
      </c>
    </row>
    <row r="17128" spans="1:6" x14ac:dyDescent="0.25">
      <c r="A17128" s="3">
        <v>44082.416666666664</v>
      </c>
      <c r="B17128" s="14">
        <f t="shared" si="534"/>
        <v>44082</v>
      </c>
      <c r="C17128">
        <v>3</v>
      </c>
      <c r="D17128" t="str">
        <f>VLOOKUP(C17128,'Справочник по тт'!$A$2:$C$5,3,FALSE)</f>
        <v>"Парабола"</v>
      </c>
      <c r="E17128" t="str">
        <f>IF(AND(C17128=1,B17128&lt;='Справочник по тт'!$D$1),'Справочник по тт'!$D$2,VLOOKUP(C17128,'Справочник по тт'!A:C,2,FALSE))</f>
        <v>"Парабола" пр. Дмитриева д.6/1</v>
      </c>
      <c r="F17128" s="2" t="str">
        <f t="shared" si="535"/>
        <v/>
      </c>
    </row>
    <row r="17129" spans="1:6" x14ac:dyDescent="0.25">
      <c r="A17129" s="3">
        <v>44082.416666666664</v>
      </c>
      <c r="B17129" s="14">
        <f t="shared" si="534"/>
        <v>44082</v>
      </c>
      <c r="C17129">
        <v>3</v>
      </c>
      <c r="D17129" t="str">
        <f>VLOOKUP(C17129,'Справочник по тт'!$A$2:$C$5,3,FALSE)</f>
        <v>"Парабола"</v>
      </c>
      <c r="E17129" t="str">
        <f>IF(AND(C17129=1,B17129&lt;='Справочник по тт'!$D$1),'Справочник по тт'!$D$2,VLOOKUP(C17129,'Справочник по тт'!A:C,2,FALSE))</f>
        <v>"Парабола" пр. Дмитриева д.6/1</v>
      </c>
      <c r="F17129" s="2" t="str">
        <f t="shared" si="535"/>
        <v/>
      </c>
    </row>
    <row r="17130" spans="1:6" x14ac:dyDescent="0.25">
      <c r="A17130" s="3">
        <v>44082.416666666664</v>
      </c>
      <c r="B17130" s="14">
        <f t="shared" si="534"/>
        <v>44082</v>
      </c>
      <c r="C17130">
        <v>3</v>
      </c>
      <c r="D17130" t="str">
        <f>VLOOKUP(C17130,'Справочник по тт'!$A$2:$C$5,3,FALSE)</f>
        <v>"Парабола"</v>
      </c>
      <c r="E17130" t="str">
        <f>IF(AND(C17130=1,B17130&lt;='Справочник по тт'!$D$1),'Справочник по тт'!$D$2,VLOOKUP(C17130,'Справочник по тт'!A:C,2,FALSE))</f>
        <v>"Парабола" пр. Дмитриева д.6/1</v>
      </c>
      <c r="F17130" s="2" t="str">
        <f t="shared" si="535"/>
        <v/>
      </c>
    </row>
    <row r="17131" spans="1:6" x14ac:dyDescent="0.25">
      <c r="A17131" s="3">
        <v>44082.416666666664</v>
      </c>
      <c r="B17131" s="14">
        <f t="shared" si="534"/>
        <v>44082</v>
      </c>
      <c r="C17131">
        <v>3</v>
      </c>
      <c r="D17131" t="str">
        <f>VLOOKUP(C17131,'Справочник по тт'!$A$2:$C$5,3,FALSE)</f>
        <v>"Парабола"</v>
      </c>
      <c r="E17131" t="str">
        <f>IF(AND(C17131=1,B17131&lt;='Справочник по тт'!$D$1),'Справочник по тт'!$D$2,VLOOKUP(C17131,'Справочник по тт'!A:C,2,FALSE))</f>
        <v>"Парабола" пр. Дмитриева д.6/1</v>
      </c>
      <c r="F17131" s="2" t="str">
        <f t="shared" si="535"/>
        <v/>
      </c>
    </row>
    <row r="17132" spans="1:6" x14ac:dyDescent="0.25">
      <c r="A17132" s="3">
        <v>44082.416666666664</v>
      </c>
      <c r="B17132" s="14">
        <f t="shared" si="534"/>
        <v>44082</v>
      </c>
      <c r="C17132">
        <v>3</v>
      </c>
      <c r="D17132" t="str">
        <f>VLOOKUP(C17132,'Справочник по тт'!$A$2:$C$5,3,FALSE)</f>
        <v>"Парабола"</v>
      </c>
      <c r="E17132" t="str">
        <f>IF(AND(C17132=1,B17132&lt;='Справочник по тт'!$D$1),'Справочник по тт'!$D$2,VLOOKUP(C17132,'Справочник по тт'!A:C,2,FALSE))</f>
        <v>"Парабола" пр. Дмитриева д.6/1</v>
      </c>
      <c r="F17132" s="2" t="str">
        <f t="shared" si="535"/>
        <v/>
      </c>
    </row>
    <row r="17133" spans="1:6" x14ac:dyDescent="0.25">
      <c r="A17133" s="3">
        <v>44082.416666666664</v>
      </c>
      <c r="B17133" s="14">
        <f t="shared" si="534"/>
        <v>44082</v>
      </c>
      <c r="C17133">
        <v>3</v>
      </c>
      <c r="D17133" t="str">
        <f>VLOOKUP(C17133,'Справочник по тт'!$A$2:$C$5,3,FALSE)</f>
        <v>"Парабола"</v>
      </c>
      <c r="E17133" t="str">
        <f>IF(AND(C17133=1,B17133&lt;='Справочник по тт'!$D$1),'Справочник по тт'!$D$2,VLOOKUP(C17133,'Справочник по тт'!A:C,2,FALSE))</f>
        <v>"Парабола" пр. Дмитриева д.6/1</v>
      </c>
      <c r="F17133" s="2" t="str">
        <f t="shared" si="535"/>
        <v/>
      </c>
    </row>
    <row r="17134" spans="1:6" x14ac:dyDescent="0.25">
      <c r="A17134" s="3">
        <v>44082.416666666664</v>
      </c>
      <c r="B17134" s="14">
        <f t="shared" si="534"/>
        <v>44082</v>
      </c>
      <c r="C17134">
        <v>3</v>
      </c>
      <c r="D17134" t="str">
        <f>VLOOKUP(C17134,'Справочник по тт'!$A$2:$C$5,3,FALSE)</f>
        <v>"Парабола"</v>
      </c>
      <c r="E17134" t="str">
        <f>IF(AND(C17134=1,B17134&lt;='Справочник по тт'!$D$1),'Справочник по тт'!$D$2,VLOOKUP(C17134,'Справочник по тт'!A:C,2,FALSE))</f>
        <v>"Парабола" пр. Дмитриева д.6/1</v>
      </c>
      <c r="F17134" s="2" t="str">
        <f t="shared" si="535"/>
        <v/>
      </c>
    </row>
    <row r="17135" spans="1:6" x14ac:dyDescent="0.25">
      <c r="A17135" s="3">
        <v>44082.416666666664</v>
      </c>
      <c r="B17135" s="14">
        <f t="shared" si="534"/>
        <v>44082</v>
      </c>
      <c r="C17135">
        <v>3</v>
      </c>
      <c r="D17135" t="str">
        <f>VLOOKUP(C17135,'Справочник по тт'!$A$2:$C$5,3,FALSE)</f>
        <v>"Парабола"</v>
      </c>
      <c r="E17135" t="str">
        <f>IF(AND(C17135=1,B17135&lt;='Справочник по тт'!$D$1),'Справочник по тт'!$D$2,VLOOKUP(C17135,'Справочник по тт'!A:C,2,FALSE))</f>
        <v>"Парабола" пр. Дмитриева д.6/1</v>
      </c>
      <c r="F17135" s="2" t="str">
        <f t="shared" si="535"/>
        <v/>
      </c>
    </row>
    <row r="17136" spans="1:6" x14ac:dyDescent="0.25">
      <c r="A17136" s="3">
        <v>44082.416666666664</v>
      </c>
      <c r="B17136" s="14">
        <f t="shared" si="534"/>
        <v>44082</v>
      </c>
      <c r="C17136">
        <v>3</v>
      </c>
      <c r="D17136" t="str">
        <f>VLOOKUP(C17136,'Справочник по тт'!$A$2:$C$5,3,FALSE)</f>
        <v>"Парабола"</v>
      </c>
      <c r="E17136" t="str">
        <f>IF(AND(C17136=1,B17136&lt;='Справочник по тт'!$D$1),'Справочник по тт'!$D$2,VLOOKUP(C17136,'Справочник по тт'!A:C,2,FALSE))</f>
        <v>"Парабола" пр. Дмитриева д.6/1</v>
      </c>
      <c r="F17136" s="2" t="str">
        <f t="shared" si="535"/>
        <v/>
      </c>
    </row>
    <row r="17137" spans="1:6" x14ac:dyDescent="0.25">
      <c r="A17137" s="3">
        <v>44082.416666666664</v>
      </c>
      <c r="B17137" s="14">
        <f t="shared" si="534"/>
        <v>44082</v>
      </c>
      <c r="C17137">
        <v>3</v>
      </c>
      <c r="D17137" t="str">
        <f>VLOOKUP(C17137,'Справочник по тт'!$A$2:$C$5,3,FALSE)</f>
        <v>"Парабола"</v>
      </c>
      <c r="E17137" t="str">
        <f>IF(AND(C17137=1,B17137&lt;='Справочник по тт'!$D$1),'Справочник по тт'!$D$2,VLOOKUP(C17137,'Справочник по тт'!A:C,2,FALSE))</f>
        <v>"Парабола" пр. Дмитриева д.6/1</v>
      </c>
      <c r="F17137" s="2" t="str">
        <f t="shared" si="535"/>
        <v/>
      </c>
    </row>
    <row r="17138" spans="1:6" x14ac:dyDescent="0.25">
      <c r="A17138" s="3">
        <v>44082.458333333336</v>
      </c>
      <c r="B17138" s="14">
        <f t="shared" si="534"/>
        <v>44082</v>
      </c>
      <c r="C17138">
        <v>3</v>
      </c>
      <c r="D17138" t="str">
        <f>VLOOKUP(C17138,'Справочник по тт'!$A$2:$C$5,3,FALSE)</f>
        <v>"Парабола"</v>
      </c>
      <c r="E17138" t="str">
        <f>IF(AND(C17138=1,B17138&lt;='Справочник по тт'!$D$1),'Справочник по тт'!$D$2,VLOOKUP(C17138,'Справочник по тт'!A:C,2,FALSE))</f>
        <v>"Парабола" пр. Дмитриева д.6/1</v>
      </c>
      <c r="F17138" s="2" t="str">
        <f t="shared" si="535"/>
        <v/>
      </c>
    </row>
    <row r="17139" spans="1:6" x14ac:dyDescent="0.25">
      <c r="A17139" s="3">
        <v>44082.458333333336</v>
      </c>
      <c r="B17139" s="14">
        <f t="shared" si="534"/>
        <v>44082</v>
      </c>
      <c r="C17139">
        <v>3</v>
      </c>
      <c r="D17139" t="str">
        <f>VLOOKUP(C17139,'Справочник по тт'!$A$2:$C$5,3,FALSE)</f>
        <v>"Парабола"</v>
      </c>
      <c r="E17139" t="str">
        <f>IF(AND(C17139=1,B17139&lt;='Справочник по тт'!$D$1),'Справочник по тт'!$D$2,VLOOKUP(C17139,'Справочник по тт'!A:C,2,FALSE))</f>
        <v>"Парабола" пр. Дмитриева д.6/1</v>
      </c>
      <c r="F17139" s="2" t="str">
        <f t="shared" si="535"/>
        <v/>
      </c>
    </row>
    <row r="17140" spans="1:6" x14ac:dyDescent="0.25">
      <c r="A17140" s="3">
        <v>44082.458333333336</v>
      </c>
      <c r="B17140" s="14">
        <f t="shared" si="534"/>
        <v>44082</v>
      </c>
      <c r="C17140">
        <v>3</v>
      </c>
      <c r="D17140" t="str">
        <f>VLOOKUP(C17140,'Справочник по тт'!$A$2:$C$5,3,FALSE)</f>
        <v>"Парабола"</v>
      </c>
      <c r="E17140" t="str">
        <f>IF(AND(C17140=1,B17140&lt;='Справочник по тт'!$D$1),'Справочник по тт'!$D$2,VLOOKUP(C17140,'Справочник по тт'!A:C,2,FALSE))</f>
        <v>"Парабола" пр. Дмитриева д.6/1</v>
      </c>
      <c r="F17140" s="2" t="str">
        <f t="shared" si="535"/>
        <v/>
      </c>
    </row>
    <row r="17141" spans="1:6" x14ac:dyDescent="0.25">
      <c r="A17141" s="3">
        <v>44082.458333333336</v>
      </c>
      <c r="B17141" s="14">
        <f t="shared" si="534"/>
        <v>44082</v>
      </c>
      <c r="C17141">
        <v>3</v>
      </c>
      <c r="D17141" t="str">
        <f>VLOOKUP(C17141,'Справочник по тт'!$A$2:$C$5,3,FALSE)</f>
        <v>"Парабола"</v>
      </c>
      <c r="E17141" t="str">
        <f>IF(AND(C17141=1,B17141&lt;='Справочник по тт'!$D$1),'Справочник по тт'!$D$2,VLOOKUP(C17141,'Справочник по тт'!A:C,2,FALSE))</f>
        <v>"Парабола" пр. Дмитриева д.6/1</v>
      </c>
      <c r="F17141" s="2" t="str">
        <f t="shared" si="535"/>
        <v/>
      </c>
    </row>
    <row r="17142" spans="1:6" x14ac:dyDescent="0.25">
      <c r="A17142" s="3">
        <v>44082.458333333336</v>
      </c>
      <c r="B17142" s="14">
        <f t="shared" si="534"/>
        <v>44082</v>
      </c>
      <c r="C17142">
        <v>3</v>
      </c>
      <c r="D17142" t="str">
        <f>VLOOKUP(C17142,'Справочник по тт'!$A$2:$C$5,3,FALSE)</f>
        <v>"Парабола"</v>
      </c>
      <c r="E17142" t="str">
        <f>IF(AND(C17142=1,B17142&lt;='Справочник по тт'!$D$1),'Справочник по тт'!$D$2,VLOOKUP(C17142,'Справочник по тт'!A:C,2,FALSE))</f>
        <v>"Парабола" пр. Дмитриева д.6/1</v>
      </c>
      <c r="F17142" s="2" t="str">
        <f t="shared" si="535"/>
        <v/>
      </c>
    </row>
    <row r="17143" spans="1:6" x14ac:dyDescent="0.25">
      <c r="A17143" s="3">
        <v>44082.458333333336</v>
      </c>
      <c r="B17143" s="14">
        <f t="shared" si="534"/>
        <v>44082</v>
      </c>
      <c r="C17143">
        <v>3</v>
      </c>
      <c r="D17143" t="str">
        <f>VLOOKUP(C17143,'Справочник по тт'!$A$2:$C$5,3,FALSE)</f>
        <v>"Парабола"</v>
      </c>
      <c r="E17143" t="str">
        <f>IF(AND(C17143=1,B17143&lt;='Справочник по тт'!$D$1),'Справочник по тт'!$D$2,VLOOKUP(C17143,'Справочник по тт'!A:C,2,FALSE))</f>
        <v>"Парабола" пр. Дмитриева д.6/1</v>
      </c>
      <c r="F17143" s="2" t="str">
        <f t="shared" si="535"/>
        <v/>
      </c>
    </row>
    <row r="17144" spans="1:6" x14ac:dyDescent="0.25">
      <c r="A17144" s="3">
        <v>44082.458333333336</v>
      </c>
      <c r="B17144" s="14">
        <f t="shared" si="534"/>
        <v>44082</v>
      </c>
      <c r="C17144">
        <v>3</v>
      </c>
      <c r="D17144" t="str">
        <f>VLOOKUP(C17144,'Справочник по тт'!$A$2:$C$5,3,FALSE)</f>
        <v>"Парабола"</v>
      </c>
      <c r="E17144" t="str">
        <f>IF(AND(C17144=1,B17144&lt;='Справочник по тт'!$D$1),'Справочник по тт'!$D$2,VLOOKUP(C17144,'Справочник по тт'!A:C,2,FALSE))</f>
        <v>"Парабола" пр. Дмитриева д.6/1</v>
      </c>
      <c r="F17144" s="2" t="str">
        <f t="shared" si="535"/>
        <v/>
      </c>
    </row>
    <row r="17145" spans="1:6" x14ac:dyDescent="0.25">
      <c r="A17145" s="3">
        <v>44082.458333333336</v>
      </c>
      <c r="B17145" s="14">
        <f t="shared" si="534"/>
        <v>44082</v>
      </c>
      <c r="C17145">
        <v>3</v>
      </c>
      <c r="D17145" t="str">
        <f>VLOOKUP(C17145,'Справочник по тт'!$A$2:$C$5,3,FALSE)</f>
        <v>"Парабола"</v>
      </c>
      <c r="E17145" t="str">
        <f>IF(AND(C17145=1,B17145&lt;='Справочник по тт'!$D$1),'Справочник по тт'!$D$2,VLOOKUP(C17145,'Справочник по тт'!A:C,2,FALSE))</f>
        <v>"Парабола" пр. Дмитриева д.6/1</v>
      </c>
      <c r="F17145" s="2" t="str">
        <f t="shared" si="535"/>
        <v/>
      </c>
    </row>
    <row r="17146" spans="1:6" x14ac:dyDescent="0.25">
      <c r="A17146" s="3">
        <v>44082.458333333336</v>
      </c>
      <c r="B17146" s="14">
        <f t="shared" si="534"/>
        <v>44082</v>
      </c>
      <c r="C17146">
        <v>3</v>
      </c>
      <c r="D17146" t="str">
        <f>VLOOKUP(C17146,'Справочник по тт'!$A$2:$C$5,3,FALSE)</f>
        <v>"Парабола"</v>
      </c>
      <c r="E17146" t="str">
        <f>IF(AND(C17146=1,B17146&lt;='Справочник по тт'!$D$1),'Справочник по тт'!$D$2,VLOOKUP(C17146,'Справочник по тт'!A:C,2,FALSE))</f>
        <v>"Парабола" пр. Дмитриева д.6/1</v>
      </c>
      <c r="F17146" s="2" t="str">
        <f t="shared" si="535"/>
        <v/>
      </c>
    </row>
    <row r="17147" spans="1:6" x14ac:dyDescent="0.25">
      <c r="A17147" s="3">
        <v>44082.479166666664</v>
      </c>
      <c r="B17147" s="14">
        <f t="shared" si="534"/>
        <v>44082</v>
      </c>
      <c r="C17147">
        <v>3</v>
      </c>
      <c r="D17147" t="str">
        <f>VLOOKUP(C17147,'Справочник по тт'!$A$2:$C$5,3,FALSE)</f>
        <v>"Парабола"</v>
      </c>
      <c r="E17147" t="str">
        <f>IF(AND(C17147=1,B17147&lt;='Справочник по тт'!$D$1),'Справочник по тт'!$D$2,VLOOKUP(C17147,'Справочник по тт'!A:C,2,FALSE))</f>
        <v>"Парабола" пр. Дмитриева д.6/1</v>
      </c>
      <c r="F17147" s="2" t="str">
        <f t="shared" si="535"/>
        <v/>
      </c>
    </row>
    <row r="17148" spans="1:6" x14ac:dyDescent="0.25">
      <c r="A17148" s="3">
        <v>44082.489583333336</v>
      </c>
      <c r="B17148" s="14">
        <f t="shared" si="534"/>
        <v>44082</v>
      </c>
      <c r="C17148">
        <v>3</v>
      </c>
      <c r="D17148" t="str">
        <f>VLOOKUP(C17148,'Справочник по тт'!$A$2:$C$5,3,FALSE)</f>
        <v>"Парабола"</v>
      </c>
      <c r="E17148" t="str">
        <f>IF(AND(C17148=1,B17148&lt;='Справочник по тт'!$D$1),'Справочник по тт'!$D$2,VLOOKUP(C17148,'Справочник по тт'!A:C,2,FALSE))</f>
        <v>"Парабола" пр. Дмитриева д.6/1</v>
      </c>
      <c r="F17148" s="2" t="str">
        <f t="shared" si="535"/>
        <v/>
      </c>
    </row>
    <row r="17149" spans="1:6" x14ac:dyDescent="0.25">
      <c r="A17149" s="3">
        <v>44082.5</v>
      </c>
      <c r="B17149" s="14">
        <f t="shared" si="534"/>
        <v>44082</v>
      </c>
      <c r="C17149">
        <v>3</v>
      </c>
      <c r="D17149" t="str">
        <f>VLOOKUP(C17149,'Справочник по тт'!$A$2:$C$5,3,FALSE)</f>
        <v>"Парабола"</v>
      </c>
      <c r="E17149" t="str">
        <f>IF(AND(C17149=1,B17149&lt;='Справочник по тт'!$D$1),'Справочник по тт'!$D$2,VLOOKUP(C17149,'Справочник по тт'!A:C,2,FALSE))</f>
        <v>"Парабола" пр. Дмитриева д.6/1</v>
      </c>
      <c r="F17149" s="2" t="str">
        <f t="shared" si="535"/>
        <v/>
      </c>
    </row>
    <row r="17150" spans="1:6" x14ac:dyDescent="0.25">
      <c r="A17150" s="3">
        <v>44082.5</v>
      </c>
      <c r="B17150" s="14">
        <f t="shared" si="534"/>
        <v>44082</v>
      </c>
      <c r="C17150">
        <v>3</v>
      </c>
      <c r="D17150" t="str">
        <f>VLOOKUP(C17150,'Справочник по тт'!$A$2:$C$5,3,FALSE)</f>
        <v>"Парабола"</v>
      </c>
      <c r="E17150" t="str">
        <f>IF(AND(C17150=1,B17150&lt;='Справочник по тт'!$D$1),'Справочник по тт'!$D$2,VLOOKUP(C17150,'Справочник по тт'!A:C,2,FALSE))</f>
        <v>"Парабола" пр. Дмитриева д.6/1</v>
      </c>
      <c r="F17150" s="2" t="str">
        <f t="shared" si="535"/>
        <v/>
      </c>
    </row>
    <row r="17151" spans="1:6" x14ac:dyDescent="0.25">
      <c r="A17151" s="3">
        <v>44082.5</v>
      </c>
      <c r="B17151" s="14">
        <f t="shared" si="534"/>
        <v>44082</v>
      </c>
      <c r="C17151">
        <v>3</v>
      </c>
      <c r="D17151" t="str">
        <f>VLOOKUP(C17151,'Справочник по тт'!$A$2:$C$5,3,FALSE)</f>
        <v>"Парабола"</v>
      </c>
      <c r="E17151" t="str">
        <f>IF(AND(C17151=1,B17151&lt;='Справочник по тт'!$D$1),'Справочник по тт'!$D$2,VLOOKUP(C17151,'Справочник по тт'!A:C,2,FALSE))</f>
        <v>"Парабола" пр. Дмитриева д.6/1</v>
      </c>
      <c r="F17151" s="2" t="str">
        <f t="shared" si="535"/>
        <v/>
      </c>
    </row>
    <row r="17152" spans="1:6" x14ac:dyDescent="0.25">
      <c r="A17152" s="3">
        <v>44082.541666666664</v>
      </c>
      <c r="B17152" s="14">
        <f t="shared" si="534"/>
        <v>44082</v>
      </c>
      <c r="C17152">
        <v>3</v>
      </c>
      <c r="D17152" t="str">
        <f>VLOOKUP(C17152,'Справочник по тт'!$A$2:$C$5,3,FALSE)</f>
        <v>"Парабола"</v>
      </c>
      <c r="E17152" t="str">
        <f>IF(AND(C17152=1,B17152&lt;='Справочник по тт'!$D$1),'Справочник по тт'!$D$2,VLOOKUP(C17152,'Справочник по тт'!A:C,2,FALSE))</f>
        <v>"Парабола" пр. Дмитриева д.6/1</v>
      </c>
      <c r="F17152" s="2" t="str">
        <f t="shared" si="535"/>
        <v/>
      </c>
    </row>
    <row r="17153" spans="1:6" x14ac:dyDescent="0.25">
      <c r="A17153" s="3">
        <v>44082.541666666664</v>
      </c>
      <c r="B17153" s="14">
        <f t="shared" si="534"/>
        <v>44082</v>
      </c>
      <c r="C17153">
        <v>3</v>
      </c>
      <c r="D17153" t="str">
        <f>VLOOKUP(C17153,'Справочник по тт'!$A$2:$C$5,3,FALSE)</f>
        <v>"Парабола"</v>
      </c>
      <c r="E17153" t="str">
        <f>IF(AND(C17153=1,B17153&lt;='Справочник по тт'!$D$1),'Справочник по тт'!$D$2,VLOOKUP(C17153,'Справочник по тт'!A:C,2,FALSE))</f>
        <v>"Парабола" пр. Дмитриева д.6/1</v>
      </c>
      <c r="F17153" s="2" t="str">
        <f t="shared" si="535"/>
        <v/>
      </c>
    </row>
    <row r="17154" spans="1:6" x14ac:dyDescent="0.25">
      <c r="A17154" s="14">
        <v>44082.541666666664</v>
      </c>
      <c r="B17154" s="14">
        <f t="shared" ref="B17154:B17217" si="536">(TEXT(A17154,"ДД.ММ.ГГГГ"))*1</f>
        <v>44082</v>
      </c>
      <c r="C17154">
        <v>1</v>
      </c>
      <c r="D17154" t="str">
        <f>VLOOKUP(C17154,'Справочник по тт'!$A$2:$C$5,3,FALSE)</f>
        <v>"Шанс"</v>
      </c>
      <c r="E17154" t="str">
        <f>IF(AND(C17154=1,B17154&lt;='Справочник по тт'!$D$1),'Справочник по тт'!$D$2,VLOOKUP(C17154,'Справочник по тт'!A:C,2,FALSE))</f>
        <v>"Шанс" ул. Ленина д.21</v>
      </c>
      <c r="F17154" s="2" t="str">
        <f t="shared" si="535"/>
        <v/>
      </c>
    </row>
    <row r="17155" spans="1:6" x14ac:dyDescent="0.25">
      <c r="A17155" s="14">
        <v>44082.541666666664</v>
      </c>
      <c r="B17155" s="14">
        <f t="shared" si="536"/>
        <v>44082</v>
      </c>
      <c r="C17155">
        <v>1</v>
      </c>
      <c r="D17155" t="str">
        <f>VLOOKUP(C17155,'Справочник по тт'!$A$2:$C$5,3,FALSE)</f>
        <v>"Шанс"</v>
      </c>
      <c r="E17155" t="str">
        <f>IF(AND(C17155=1,B17155&lt;='Справочник по тт'!$D$1),'Справочник по тт'!$D$2,VLOOKUP(C17155,'Справочник по тт'!A:C,2,FALSE))</f>
        <v>"Шанс" ул. Ленина д.21</v>
      </c>
      <c r="F17155" s="2" t="str">
        <f t="shared" ref="F17155:F17218" si="537">IF(B17155&lt;=$F$1,1,"")</f>
        <v/>
      </c>
    </row>
    <row r="17156" spans="1:6" x14ac:dyDescent="0.25">
      <c r="A17156" s="3">
        <v>44082.541666666664</v>
      </c>
      <c r="B17156" s="14">
        <f t="shared" si="536"/>
        <v>44082</v>
      </c>
      <c r="C17156">
        <v>2</v>
      </c>
      <c r="D17156" t="str">
        <f>VLOOKUP(C17156,'Справочник по тт'!$A$2:$C$5,3,FALSE)</f>
        <v>"Колибри"</v>
      </c>
      <c r="E17156" t="str">
        <f>IF(AND(C17156=1,B17156&lt;='Справочник по тт'!$D$1),'Справочник по тт'!$D$2,VLOOKUP(C17156,'Справочник по тт'!A:C,2,FALSE))</f>
        <v>"Колибри" ул. Широкая д.150</v>
      </c>
      <c r="F17156" s="2" t="str">
        <f t="shared" si="537"/>
        <v/>
      </c>
    </row>
    <row r="17157" spans="1:6" x14ac:dyDescent="0.25">
      <c r="A17157" s="3">
        <v>44082.541666666664</v>
      </c>
      <c r="B17157" s="14">
        <f t="shared" si="536"/>
        <v>44082</v>
      </c>
      <c r="C17157">
        <v>2</v>
      </c>
      <c r="D17157" t="str">
        <f>VLOOKUP(C17157,'Справочник по тт'!$A$2:$C$5,3,FALSE)</f>
        <v>"Колибри"</v>
      </c>
      <c r="E17157" t="str">
        <f>IF(AND(C17157=1,B17157&lt;='Справочник по тт'!$D$1),'Справочник по тт'!$D$2,VLOOKUP(C17157,'Справочник по тт'!A:C,2,FALSE))</f>
        <v>"Колибри" ул. Широкая д.150</v>
      </c>
      <c r="F17157" s="2" t="str">
        <f t="shared" si="537"/>
        <v/>
      </c>
    </row>
    <row r="17158" spans="1:6" x14ac:dyDescent="0.25">
      <c r="A17158" s="3">
        <v>44082.541666666664</v>
      </c>
      <c r="B17158" s="14">
        <f t="shared" si="536"/>
        <v>44082</v>
      </c>
      <c r="C17158">
        <v>2</v>
      </c>
      <c r="D17158" t="str">
        <f>VLOOKUP(C17158,'Справочник по тт'!$A$2:$C$5,3,FALSE)</f>
        <v>"Колибри"</v>
      </c>
      <c r="E17158" t="str">
        <f>IF(AND(C17158=1,B17158&lt;='Справочник по тт'!$D$1),'Справочник по тт'!$D$2,VLOOKUP(C17158,'Справочник по тт'!A:C,2,FALSE))</f>
        <v>"Колибри" ул. Широкая д.150</v>
      </c>
      <c r="F17158" s="2" t="str">
        <f t="shared" si="537"/>
        <v/>
      </c>
    </row>
    <row r="17159" spans="1:6" x14ac:dyDescent="0.25">
      <c r="A17159" s="3">
        <v>44082.541666666664</v>
      </c>
      <c r="B17159" s="14">
        <f t="shared" si="536"/>
        <v>44082</v>
      </c>
      <c r="C17159">
        <v>2</v>
      </c>
      <c r="D17159" t="str">
        <f>VLOOKUP(C17159,'Справочник по тт'!$A$2:$C$5,3,FALSE)</f>
        <v>"Колибри"</v>
      </c>
      <c r="E17159" t="str">
        <f>IF(AND(C17159=1,B17159&lt;='Справочник по тт'!$D$1),'Справочник по тт'!$D$2,VLOOKUP(C17159,'Справочник по тт'!A:C,2,FALSE))</f>
        <v>"Колибри" ул. Широкая д.150</v>
      </c>
      <c r="F17159" s="2" t="str">
        <f t="shared" si="537"/>
        <v/>
      </c>
    </row>
    <row r="17160" spans="1:6" x14ac:dyDescent="0.25">
      <c r="A17160" s="3">
        <v>44082.541666666664</v>
      </c>
      <c r="B17160" s="14">
        <f t="shared" si="536"/>
        <v>44082</v>
      </c>
      <c r="C17160">
        <v>2</v>
      </c>
      <c r="D17160" t="str">
        <f>VLOOKUP(C17160,'Справочник по тт'!$A$2:$C$5,3,FALSE)</f>
        <v>"Колибри"</v>
      </c>
      <c r="E17160" t="str">
        <f>IF(AND(C17160=1,B17160&lt;='Справочник по тт'!$D$1),'Справочник по тт'!$D$2,VLOOKUP(C17160,'Справочник по тт'!A:C,2,FALSE))</f>
        <v>"Колибри" ул. Широкая д.150</v>
      </c>
      <c r="F17160" s="2" t="str">
        <f t="shared" si="537"/>
        <v/>
      </c>
    </row>
    <row r="17161" spans="1:6" x14ac:dyDescent="0.25">
      <c r="A17161" s="3">
        <v>44082.552083333336</v>
      </c>
      <c r="B17161" s="14">
        <f t="shared" si="536"/>
        <v>44082</v>
      </c>
      <c r="C17161">
        <v>2</v>
      </c>
      <c r="D17161" t="str">
        <f>VLOOKUP(C17161,'Справочник по тт'!$A$2:$C$5,3,FALSE)</f>
        <v>"Колибри"</v>
      </c>
      <c r="E17161" t="str">
        <f>IF(AND(C17161=1,B17161&lt;='Справочник по тт'!$D$1),'Справочник по тт'!$D$2,VLOOKUP(C17161,'Справочник по тт'!A:C,2,FALSE))</f>
        <v>"Колибри" ул. Широкая д.150</v>
      </c>
      <c r="F17161" s="2" t="str">
        <f t="shared" si="537"/>
        <v/>
      </c>
    </row>
    <row r="17162" spans="1:6" x14ac:dyDescent="0.25">
      <c r="A17162" s="3">
        <v>44082.5625</v>
      </c>
      <c r="B17162" s="14">
        <f t="shared" si="536"/>
        <v>44082</v>
      </c>
      <c r="C17162">
        <v>2</v>
      </c>
      <c r="D17162" t="str">
        <f>VLOOKUP(C17162,'Справочник по тт'!$A$2:$C$5,3,FALSE)</f>
        <v>"Колибри"</v>
      </c>
      <c r="E17162" t="str">
        <f>IF(AND(C17162=1,B17162&lt;='Справочник по тт'!$D$1),'Справочник по тт'!$D$2,VLOOKUP(C17162,'Справочник по тт'!A:C,2,FALSE))</f>
        <v>"Колибри" ул. Широкая д.150</v>
      </c>
      <c r="F17162" s="2" t="str">
        <f t="shared" si="537"/>
        <v/>
      </c>
    </row>
    <row r="17163" spans="1:6" x14ac:dyDescent="0.25">
      <c r="A17163" s="3">
        <v>44082.572916666664</v>
      </c>
      <c r="B17163" s="14">
        <f t="shared" si="536"/>
        <v>44082</v>
      </c>
      <c r="C17163">
        <v>3</v>
      </c>
      <c r="D17163" t="str">
        <f>VLOOKUP(C17163,'Справочник по тт'!$A$2:$C$5,3,FALSE)</f>
        <v>"Парабола"</v>
      </c>
      <c r="E17163" t="str">
        <f>IF(AND(C17163=1,B17163&lt;='Справочник по тт'!$D$1),'Справочник по тт'!$D$2,VLOOKUP(C17163,'Справочник по тт'!A:C,2,FALSE))</f>
        <v>"Парабола" пр. Дмитриева д.6/1</v>
      </c>
      <c r="F17163" s="2" t="str">
        <f t="shared" si="537"/>
        <v/>
      </c>
    </row>
    <row r="17164" spans="1:6" x14ac:dyDescent="0.25">
      <c r="A17164" s="3">
        <v>44082.583333333336</v>
      </c>
      <c r="B17164" s="14">
        <f t="shared" si="536"/>
        <v>44082</v>
      </c>
      <c r="C17164">
        <v>3</v>
      </c>
      <c r="D17164" t="str">
        <f>VLOOKUP(C17164,'Справочник по тт'!$A$2:$C$5,3,FALSE)</f>
        <v>"Парабола"</v>
      </c>
      <c r="E17164" t="str">
        <f>IF(AND(C17164=1,B17164&lt;='Справочник по тт'!$D$1),'Справочник по тт'!$D$2,VLOOKUP(C17164,'Справочник по тт'!A:C,2,FALSE))</f>
        <v>"Парабола" пр. Дмитриева д.6/1</v>
      </c>
      <c r="F17164" s="2" t="str">
        <f t="shared" si="537"/>
        <v/>
      </c>
    </row>
    <row r="17165" spans="1:6" x14ac:dyDescent="0.25">
      <c r="A17165" s="3">
        <v>44082.583333333336</v>
      </c>
      <c r="B17165" s="14">
        <f t="shared" si="536"/>
        <v>44082</v>
      </c>
      <c r="C17165">
        <v>3</v>
      </c>
      <c r="D17165" t="str">
        <f>VLOOKUP(C17165,'Справочник по тт'!$A$2:$C$5,3,FALSE)</f>
        <v>"Парабола"</v>
      </c>
      <c r="E17165" t="str">
        <f>IF(AND(C17165=1,B17165&lt;='Справочник по тт'!$D$1),'Справочник по тт'!$D$2,VLOOKUP(C17165,'Справочник по тт'!A:C,2,FALSE))</f>
        <v>"Парабола" пр. Дмитриева д.6/1</v>
      </c>
      <c r="F17165" s="2" t="str">
        <f t="shared" si="537"/>
        <v/>
      </c>
    </row>
    <row r="17166" spans="1:6" x14ac:dyDescent="0.25">
      <c r="A17166" s="3">
        <v>44082.583333333336</v>
      </c>
      <c r="B17166" s="14">
        <f t="shared" si="536"/>
        <v>44082</v>
      </c>
      <c r="C17166">
        <v>4</v>
      </c>
      <c r="D17166" t="str">
        <f>VLOOKUP(C17166,'Справочник по тт'!$A$2:$C$5,3,FALSE)</f>
        <v>"Первый"</v>
      </c>
      <c r="E17166" t="str">
        <f>IF(AND(C17166=1,B17166&lt;='Справочник по тт'!$D$1),'Справочник по тт'!$D$2,VLOOKUP(C17166,'Справочник по тт'!A:C,2,FALSE))</f>
        <v>"Первый" ул. Пахоменко д.30</v>
      </c>
      <c r="F17166" s="2" t="str">
        <f t="shared" si="537"/>
        <v/>
      </c>
    </row>
    <row r="17167" spans="1:6" x14ac:dyDescent="0.25">
      <c r="A17167" s="3">
        <v>44082.583333333336</v>
      </c>
      <c r="B17167" s="14">
        <f t="shared" si="536"/>
        <v>44082</v>
      </c>
      <c r="C17167">
        <v>4</v>
      </c>
      <c r="D17167" t="str">
        <f>VLOOKUP(C17167,'Справочник по тт'!$A$2:$C$5,3,FALSE)</f>
        <v>"Первый"</v>
      </c>
      <c r="E17167" t="str">
        <f>IF(AND(C17167=1,B17167&lt;='Справочник по тт'!$D$1),'Справочник по тт'!$D$2,VLOOKUP(C17167,'Справочник по тт'!A:C,2,FALSE))</f>
        <v>"Первый" ул. Пахоменко д.30</v>
      </c>
      <c r="F17167" s="2" t="str">
        <f t="shared" si="537"/>
        <v/>
      </c>
    </row>
    <row r="17168" spans="1:6" x14ac:dyDescent="0.25">
      <c r="A17168" s="3">
        <v>44082.583333333336</v>
      </c>
      <c r="B17168" s="14">
        <f t="shared" si="536"/>
        <v>44082</v>
      </c>
      <c r="C17168">
        <v>4</v>
      </c>
      <c r="D17168" t="str">
        <f>VLOOKUP(C17168,'Справочник по тт'!$A$2:$C$5,3,FALSE)</f>
        <v>"Первый"</v>
      </c>
      <c r="E17168" t="str">
        <f>IF(AND(C17168=1,B17168&lt;='Справочник по тт'!$D$1),'Справочник по тт'!$D$2,VLOOKUP(C17168,'Справочник по тт'!A:C,2,FALSE))</f>
        <v>"Первый" ул. Пахоменко д.30</v>
      </c>
      <c r="F17168" s="2" t="str">
        <f t="shared" si="537"/>
        <v/>
      </c>
    </row>
    <row r="17169" spans="1:6" x14ac:dyDescent="0.25">
      <c r="A17169" s="3">
        <v>44082.583333333336</v>
      </c>
      <c r="B17169" s="14">
        <f t="shared" si="536"/>
        <v>44082</v>
      </c>
      <c r="C17169">
        <v>4</v>
      </c>
      <c r="D17169" t="str">
        <f>VLOOKUP(C17169,'Справочник по тт'!$A$2:$C$5,3,FALSE)</f>
        <v>"Первый"</v>
      </c>
      <c r="E17169" t="str">
        <f>IF(AND(C17169=1,B17169&lt;='Справочник по тт'!$D$1),'Справочник по тт'!$D$2,VLOOKUP(C17169,'Справочник по тт'!A:C,2,FALSE))</f>
        <v>"Первый" ул. Пахоменко д.30</v>
      </c>
      <c r="F17169" s="2" t="str">
        <f t="shared" si="537"/>
        <v/>
      </c>
    </row>
    <row r="17170" spans="1:6" x14ac:dyDescent="0.25">
      <c r="A17170" s="3">
        <v>44082.583333333336</v>
      </c>
      <c r="B17170" s="14">
        <f t="shared" si="536"/>
        <v>44082</v>
      </c>
      <c r="C17170">
        <v>4</v>
      </c>
      <c r="D17170" t="str">
        <f>VLOOKUP(C17170,'Справочник по тт'!$A$2:$C$5,3,FALSE)</f>
        <v>"Первый"</v>
      </c>
      <c r="E17170" t="str">
        <f>IF(AND(C17170=1,B17170&lt;='Справочник по тт'!$D$1),'Справочник по тт'!$D$2,VLOOKUP(C17170,'Справочник по тт'!A:C,2,FALSE))</f>
        <v>"Первый" ул. Пахоменко д.30</v>
      </c>
      <c r="F17170" s="2" t="str">
        <f t="shared" si="537"/>
        <v/>
      </c>
    </row>
    <row r="17171" spans="1:6" x14ac:dyDescent="0.25">
      <c r="A17171" s="14">
        <v>44082.59375</v>
      </c>
      <c r="B17171" s="14">
        <f t="shared" si="536"/>
        <v>44082</v>
      </c>
      <c r="C17171">
        <v>1</v>
      </c>
      <c r="D17171" t="str">
        <f>VLOOKUP(C17171,'Справочник по тт'!$A$2:$C$5,3,FALSE)</f>
        <v>"Шанс"</v>
      </c>
      <c r="E17171" t="str">
        <f>IF(AND(C17171=1,B17171&lt;='Справочник по тт'!$D$1),'Справочник по тт'!$D$2,VLOOKUP(C17171,'Справочник по тт'!A:C,2,FALSE))</f>
        <v>"Шанс" ул. Ленина д.21</v>
      </c>
      <c r="F17171" s="2" t="str">
        <f t="shared" si="537"/>
        <v/>
      </c>
    </row>
    <row r="17172" spans="1:6" x14ac:dyDescent="0.25">
      <c r="A17172" s="3">
        <v>44082.604166666664</v>
      </c>
      <c r="B17172" s="14">
        <f t="shared" si="536"/>
        <v>44082</v>
      </c>
      <c r="C17172">
        <v>3</v>
      </c>
      <c r="D17172" t="str">
        <f>VLOOKUP(C17172,'Справочник по тт'!$A$2:$C$5,3,FALSE)</f>
        <v>"Парабола"</v>
      </c>
      <c r="E17172" t="str">
        <f>IF(AND(C17172=1,B17172&lt;='Справочник по тт'!$D$1),'Справочник по тт'!$D$2,VLOOKUP(C17172,'Справочник по тт'!A:C,2,FALSE))</f>
        <v>"Парабола" пр. Дмитриева д.6/1</v>
      </c>
      <c r="F17172" s="2" t="str">
        <f t="shared" si="537"/>
        <v/>
      </c>
    </row>
    <row r="17173" spans="1:6" x14ac:dyDescent="0.25">
      <c r="A17173" s="3">
        <v>44082.604166666664</v>
      </c>
      <c r="B17173" s="14">
        <f t="shared" si="536"/>
        <v>44082</v>
      </c>
      <c r="C17173">
        <v>3</v>
      </c>
      <c r="D17173" t="str">
        <f>VLOOKUP(C17173,'Справочник по тт'!$A$2:$C$5,3,FALSE)</f>
        <v>"Парабола"</v>
      </c>
      <c r="E17173" t="str">
        <f>IF(AND(C17173=1,B17173&lt;='Справочник по тт'!$D$1),'Справочник по тт'!$D$2,VLOOKUP(C17173,'Справочник по тт'!A:C,2,FALSE))</f>
        <v>"Парабола" пр. Дмитриева д.6/1</v>
      </c>
      <c r="F17173" s="2" t="str">
        <f t="shared" si="537"/>
        <v/>
      </c>
    </row>
    <row r="17174" spans="1:6" x14ac:dyDescent="0.25">
      <c r="A17174" s="3">
        <v>44082.625</v>
      </c>
      <c r="B17174" s="14">
        <f t="shared" si="536"/>
        <v>44082</v>
      </c>
      <c r="C17174">
        <v>3</v>
      </c>
      <c r="D17174" t="str">
        <f>VLOOKUP(C17174,'Справочник по тт'!$A$2:$C$5,3,FALSE)</f>
        <v>"Парабола"</v>
      </c>
      <c r="E17174" t="str">
        <f>IF(AND(C17174=1,B17174&lt;='Справочник по тт'!$D$1),'Справочник по тт'!$D$2,VLOOKUP(C17174,'Справочник по тт'!A:C,2,FALSE))</f>
        <v>"Парабола" пр. Дмитриева д.6/1</v>
      </c>
      <c r="F17174" s="2" t="str">
        <f t="shared" si="537"/>
        <v/>
      </c>
    </row>
    <row r="17175" spans="1:6" x14ac:dyDescent="0.25">
      <c r="A17175" s="3">
        <v>44082.625</v>
      </c>
      <c r="B17175" s="14">
        <f t="shared" si="536"/>
        <v>44082</v>
      </c>
      <c r="C17175">
        <v>4</v>
      </c>
      <c r="D17175" t="str">
        <f>VLOOKUP(C17175,'Справочник по тт'!$A$2:$C$5,3,FALSE)</f>
        <v>"Первый"</v>
      </c>
      <c r="E17175" t="str">
        <f>IF(AND(C17175=1,B17175&lt;='Справочник по тт'!$D$1),'Справочник по тт'!$D$2,VLOOKUP(C17175,'Справочник по тт'!A:C,2,FALSE))</f>
        <v>"Первый" ул. Пахоменко д.30</v>
      </c>
      <c r="F17175" s="2" t="str">
        <f t="shared" si="537"/>
        <v/>
      </c>
    </row>
    <row r="17176" spans="1:6" x14ac:dyDescent="0.25">
      <c r="A17176" s="3">
        <v>44082.625</v>
      </c>
      <c r="B17176" s="14">
        <f t="shared" si="536"/>
        <v>44082</v>
      </c>
      <c r="C17176">
        <v>4</v>
      </c>
      <c r="D17176" t="str">
        <f>VLOOKUP(C17176,'Справочник по тт'!$A$2:$C$5,3,FALSE)</f>
        <v>"Первый"</v>
      </c>
      <c r="E17176" t="str">
        <f>IF(AND(C17176=1,B17176&lt;='Справочник по тт'!$D$1),'Справочник по тт'!$D$2,VLOOKUP(C17176,'Справочник по тт'!A:C,2,FALSE))</f>
        <v>"Первый" ул. Пахоменко д.30</v>
      </c>
      <c r="F17176" s="2" t="str">
        <f t="shared" si="537"/>
        <v/>
      </c>
    </row>
    <row r="17177" spans="1:6" x14ac:dyDescent="0.25">
      <c r="A17177" s="3">
        <v>44082.625</v>
      </c>
      <c r="B17177" s="14">
        <f t="shared" si="536"/>
        <v>44082</v>
      </c>
      <c r="C17177">
        <v>4</v>
      </c>
      <c r="D17177" t="str">
        <f>VLOOKUP(C17177,'Справочник по тт'!$A$2:$C$5,3,FALSE)</f>
        <v>"Первый"</v>
      </c>
      <c r="E17177" t="str">
        <f>IF(AND(C17177=1,B17177&lt;='Справочник по тт'!$D$1),'Справочник по тт'!$D$2,VLOOKUP(C17177,'Справочник по тт'!A:C,2,FALSE))</f>
        <v>"Первый" ул. Пахоменко д.30</v>
      </c>
      <c r="F17177" s="2" t="str">
        <f t="shared" si="537"/>
        <v/>
      </c>
    </row>
    <row r="17178" spans="1:6" x14ac:dyDescent="0.25">
      <c r="A17178" s="3">
        <v>44082.625</v>
      </c>
      <c r="B17178" s="14">
        <f t="shared" si="536"/>
        <v>44082</v>
      </c>
      <c r="C17178">
        <v>4</v>
      </c>
      <c r="D17178" t="str">
        <f>VLOOKUP(C17178,'Справочник по тт'!$A$2:$C$5,3,FALSE)</f>
        <v>"Первый"</v>
      </c>
      <c r="E17178" t="str">
        <f>IF(AND(C17178=1,B17178&lt;='Справочник по тт'!$D$1),'Справочник по тт'!$D$2,VLOOKUP(C17178,'Справочник по тт'!A:C,2,FALSE))</f>
        <v>"Первый" ул. Пахоменко д.30</v>
      </c>
      <c r="F17178" s="2" t="str">
        <f t="shared" si="537"/>
        <v/>
      </c>
    </row>
    <row r="17179" spans="1:6" x14ac:dyDescent="0.25">
      <c r="A17179" s="3">
        <v>44082.625</v>
      </c>
      <c r="B17179" s="14">
        <f t="shared" si="536"/>
        <v>44082</v>
      </c>
      <c r="C17179">
        <v>4</v>
      </c>
      <c r="D17179" t="str">
        <f>VLOOKUP(C17179,'Справочник по тт'!$A$2:$C$5,3,FALSE)</f>
        <v>"Первый"</v>
      </c>
      <c r="E17179" t="str">
        <f>IF(AND(C17179=1,B17179&lt;='Справочник по тт'!$D$1),'Справочник по тт'!$D$2,VLOOKUP(C17179,'Справочник по тт'!A:C,2,FALSE))</f>
        <v>"Первый" ул. Пахоменко д.30</v>
      </c>
      <c r="F17179" s="2" t="str">
        <f t="shared" si="537"/>
        <v/>
      </c>
    </row>
    <row r="17180" spans="1:6" x14ac:dyDescent="0.25">
      <c r="A17180" s="3">
        <v>44082.625</v>
      </c>
      <c r="B17180" s="14">
        <f t="shared" si="536"/>
        <v>44082</v>
      </c>
      <c r="C17180">
        <v>4</v>
      </c>
      <c r="D17180" t="str">
        <f>VLOOKUP(C17180,'Справочник по тт'!$A$2:$C$5,3,FALSE)</f>
        <v>"Первый"</v>
      </c>
      <c r="E17180" t="str">
        <f>IF(AND(C17180=1,B17180&lt;='Справочник по тт'!$D$1),'Справочник по тт'!$D$2,VLOOKUP(C17180,'Справочник по тт'!A:C,2,FALSE))</f>
        <v>"Первый" ул. Пахоменко д.30</v>
      </c>
      <c r="F17180" s="2" t="str">
        <f t="shared" si="537"/>
        <v/>
      </c>
    </row>
    <row r="17181" spans="1:6" x14ac:dyDescent="0.25">
      <c r="A17181" s="14">
        <v>44082.625</v>
      </c>
      <c r="B17181" s="14">
        <f t="shared" si="536"/>
        <v>44082</v>
      </c>
      <c r="C17181">
        <v>1</v>
      </c>
      <c r="D17181" t="str">
        <f>VLOOKUP(C17181,'Справочник по тт'!$A$2:$C$5,3,FALSE)</f>
        <v>"Шанс"</v>
      </c>
      <c r="E17181" t="str">
        <f>IF(AND(C17181=1,B17181&lt;='Справочник по тт'!$D$1),'Справочник по тт'!$D$2,VLOOKUP(C17181,'Справочник по тт'!A:C,2,FALSE))</f>
        <v>"Шанс" ул. Ленина д.21</v>
      </c>
      <c r="F17181" s="2" t="str">
        <f t="shared" si="537"/>
        <v/>
      </c>
    </row>
    <row r="17182" spans="1:6" x14ac:dyDescent="0.25">
      <c r="A17182" s="14">
        <v>44082.638888888891</v>
      </c>
      <c r="B17182" s="14">
        <f t="shared" si="536"/>
        <v>44082</v>
      </c>
      <c r="C17182">
        <v>1</v>
      </c>
      <c r="D17182" t="str">
        <f>VLOOKUP(C17182,'Справочник по тт'!$A$2:$C$5,3,FALSE)</f>
        <v>"Шанс"</v>
      </c>
      <c r="E17182" t="str">
        <f>IF(AND(C17182=1,B17182&lt;='Справочник по тт'!$D$1),'Справочник по тт'!$D$2,VLOOKUP(C17182,'Справочник по тт'!A:C,2,FALSE))</f>
        <v>"Шанс" ул. Ленина д.21</v>
      </c>
      <c r="F17182" s="2" t="str">
        <f t="shared" si="537"/>
        <v/>
      </c>
    </row>
    <row r="17183" spans="1:6" x14ac:dyDescent="0.25">
      <c r="A17183" s="14">
        <v>44082.666666666664</v>
      </c>
      <c r="B17183" s="14">
        <f t="shared" si="536"/>
        <v>44082</v>
      </c>
      <c r="C17183">
        <v>1</v>
      </c>
      <c r="D17183" t="str">
        <f>VLOOKUP(C17183,'Справочник по тт'!$A$2:$C$5,3,FALSE)</f>
        <v>"Шанс"</v>
      </c>
      <c r="E17183" t="str">
        <f>IF(AND(C17183=1,B17183&lt;='Справочник по тт'!$D$1),'Справочник по тт'!$D$2,VLOOKUP(C17183,'Справочник по тт'!A:C,2,FALSE))</f>
        <v>"Шанс" ул. Ленина д.21</v>
      </c>
      <c r="F17183" s="2" t="str">
        <f t="shared" si="537"/>
        <v/>
      </c>
    </row>
    <row r="17184" spans="1:6" x14ac:dyDescent="0.25">
      <c r="A17184" s="14">
        <v>44082.666666666664</v>
      </c>
      <c r="B17184" s="14">
        <f t="shared" si="536"/>
        <v>44082</v>
      </c>
      <c r="C17184">
        <v>1</v>
      </c>
      <c r="D17184" t="str">
        <f>VLOOKUP(C17184,'Справочник по тт'!$A$2:$C$5,3,FALSE)</f>
        <v>"Шанс"</v>
      </c>
      <c r="E17184" t="str">
        <f>IF(AND(C17184=1,B17184&lt;='Справочник по тт'!$D$1),'Справочник по тт'!$D$2,VLOOKUP(C17184,'Справочник по тт'!A:C,2,FALSE))</f>
        <v>"Шанс" ул. Ленина д.21</v>
      </c>
      <c r="F17184" s="2" t="str">
        <f t="shared" si="537"/>
        <v/>
      </c>
    </row>
    <row r="17185" spans="1:6" x14ac:dyDescent="0.25">
      <c r="A17185" s="3">
        <v>44082.666666666664</v>
      </c>
      <c r="B17185" s="14">
        <f t="shared" si="536"/>
        <v>44082</v>
      </c>
      <c r="C17185">
        <v>2</v>
      </c>
      <c r="D17185" t="str">
        <f>VLOOKUP(C17185,'Справочник по тт'!$A$2:$C$5,3,FALSE)</f>
        <v>"Колибри"</v>
      </c>
      <c r="E17185" t="str">
        <f>IF(AND(C17185=1,B17185&lt;='Справочник по тт'!$D$1),'Справочник по тт'!$D$2,VLOOKUP(C17185,'Справочник по тт'!A:C,2,FALSE))</f>
        <v>"Колибри" ул. Широкая д.150</v>
      </c>
      <c r="F17185" s="2" t="str">
        <f t="shared" si="537"/>
        <v/>
      </c>
    </row>
    <row r="17186" spans="1:6" x14ac:dyDescent="0.25">
      <c r="A17186" s="3">
        <v>44082.666666666664</v>
      </c>
      <c r="B17186" s="14">
        <f t="shared" si="536"/>
        <v>44082</v>
      </c>
      <c r="C17186">
        <v>2</v>
      </c>
      <c r="D17186" t="str">
        <f>VLOOKUP(C17186,'Справочник по тт'!$A$2:$C$5,3,FALSE)</f>
        <v>"Колибри"</v>
      </c>
      <c r="E17186" t="str">
        <f>IF(AND(C17186=1,B17186&lt;='Справочник по тт'!$D$1),'Справочник по тт'!$D$2,VLOOKUP(C17186,'Справочник по тт'!A:C,2,FALSE))</f>
        <v>"Колибри" ул. Широкая д.150</v>
      </c>
      <c r="F17186" s="2" t="str">
        <f t="shared" si="537"/>
        <v/>
      </c>
    </row>
    <row r="17187" spans="1:6" x14ac:dyDescent="0.25">
      <c r="A17187" s="3">
        <v>44082.666666666664</v>
      </c>
      <c r="B17187" s="14">
        <f t="shared" si="536"/>
        <v>44082</v>
      </c>
      <c r="C17187">
        <v>2</v>
      </c>
      <c r="D17187" t="str">
        <f>VLOOKUP(C17187,'Справочник по тт'!$A$2:$C$5,3,FALSE)</f>
        <v>"Колибри"</v>
      </c>
      <c r="E17187" t="str">
        <f>IF(AND(C17187=1,B17187&lt;='Справочник по тт'!$D$1),'Справочник по тт'!$D$2,VLOOKUP(C17187,'Справочник по тт'!A:C,2,FALSE))</f>
        <v>"Колибри" ул. Широкая д.150</v>
      </c>
      <c r="F17187" s="2" t="str">
        <f t="shared" si="537"/>
        <v/>
      </c>
    </row>
    <row r="17188" spans="1:6" x14ac:dyDescent="0.25">
      <c r="A17188" s="3">
        <v>44082.666666666664</v>
      </c>
      <c r="B17188" s="14">
        <f t="shared" si="536"/>
        <v>44082</v>
      </c>
      <c r="C17188">
        <v>3</v>
      </c>
      <c r="D17188" t="str">
        <f>VLOOKUP(C17188,'Справочник по тт'!$A$2:$C$5,3,FALSE)</f>
        <v>"Парабола"</v>
      </c>
      <c r="E17188" t="str">
        <f>IF(AND(C17188=1,B17188&lt;='Справочник по тт'!$D$1),'Справочник по тт'!$D$2,VLOOKUP(C17188,'Справочник по тт'!A:C,2,FALSE))</f>
        <v>"Парабола" пр. Дмитриева д.6/1</v>
      </c>
      <c r="F17188" s="2" t="str">
        <f t="shared" si="537"/>
        <v/>
      </c>
    </row>
    <row r="17189" spans="1:6" x14ac:dyDescent="0.25">
      <c r="A17189" s="3">
        <v>44082.666666666664</v>
      </c>
      <c r="B17189" s="14">
        <f t="shared" si="536"/>
        <v>44082</v>
      </c>
      <c r="C17189">
        <v>3</v>
      </c>
      <c r="D17189" t="str">
        <f>VLOOKUP(C17189,'Справочник по тт'!$A$2:$C$5,3,FALSE)</f>
        <v>"Парабола"</v>
      </c>
      <c r="E17189" t="str">
        <f>IF(AND(C17189=1,B17189&lt;='Справочник по тт'!$D$1),'Справочник по тт'!$D$2,VLOOKUP(C17189,'Справочник по тт'!A:C,2,FALSE))</f>
        <v>"Парабола" пр. Дмитриева д.6/1</v>
      </c>
      <c r="F17189" s="2" t="str">
        <f t="shared" si="537"/>
        <v/>
      </c>
    </row>
    <row r="17190" spans="1:6" x14ac:dyDescent="0.25">
      <c r="A17190" s="3">
        <v>44082.666666666664</v>
      </c>
      <c r="B17190" s="14">
        <f t="shared" si="536"/>
        <v>44082</v>
      </c>
      <c r="C17190">
        <v>3</v>
      </c>
      <c r="D17190" t="str">
        <f>VLOOKUP(C17190,'Справочник по тт'!$A$2:$C$5,3,FALSE)</f>
        <v>"Парабола"</v>
      </c>
      <c r="E17190" t="str">
        <f>IF(AND(C17190=1,B17190&lt;='Справочник по тт'!$D$1),'Справочник по тт'!$D$2,VLOOKUP(C17190,'Справочник по тт'!A:C,2,FALSE))</f>
        <v>"Парабола" пр. Дмитриева д.6/1</v>
      </c>
      <c r="F17190" s="2" t="str">
        <f t="shared" si="537"/>
        <v/>
      </c>
    </row>
    <row r="17191" spans="1:6" x14ac:dyDescent="0.25">
      <c r="A17191" s="3">
        <v>44082.680555555555</v>
      </c>
      <c r="B17191" s="14">
        <f t="shared" si="536"/>
        <v>44082</v>
      </c>
      <c r="C17191">
        <v>3</v>
      </c>
      <c r="D17191" t="str">
        <f>VLOOKUP(C17191,'Справочник по тт'!$A$2:$C$5,3,FALSE)</f>
        <v>"Парабола"</v>
      </c>
      <c r="E17191" t="str">
        <f>IF(AND(C17191=1,B17191&lt;='Справочник по тт'!$D$1),'Справочник по тт'!$D$2,VLOOKUP(C17191,'Справочник по тт'!A:C,2,FALSE))</f>
        <v>"Парабола" пр. Дмитриева д.6/1</v>
      </c>
      <c r="F17191" s="2" t="str">
        <f t="shared" si="537"/>
        <v/>
      </c>
    </row>
    <row r="17192" spans="1:6" x14ac:dyDescent="0.25">
      <c r="A17192" s="3">
        <v>44082.680555555555</v>
      </c>
      <c r="B17192" s="14">
        <f t="shared" si="536"/>
        <v>44082</v>
      </c>
      <c r="C17192">
        <v>3</v>
      </c>
      <c r="D17192" t="str">
        <f>VLOOKUP(C17192,'Справочник по тт'!$A$2:$C$5,3,FALSE)</f>
        <v>"Парабола"</v>
      </c>
      <c r="E17192" t="str">
        <f>IF(AND(C17192=1,B17192&lt;='Справочник по тт'!$D$1),'Справочник по тт'!$D$2,VLOOKUP(C17192,'Справочник по тт'!A:C,2,FALSE))</f>
        <v>"Парабола" пр. Дмитриева д.6/1</v>
      </c>
      <c r="F17192" s="2" t="str">
        <f t="shared" si="537"/>
        <v/>
      </c>
    </row>
    <row r="17193" spans="1:6" x14ac:dyDescent="0.25">
      <c r="A17193" s="3">
        <v>44082.680555555555</v>
      </c>
      <c r="B17193" s="14">
        <f t="shared" si="536"/>
        <v>44082</v>
      </c>
      <c r="C17193">
        <v>3</v>
      </c>
      <c r="D17193" t="str">
        <f>VLOOKUP(C17193,'Справочник по тт'!$A$2:$C$5,3,FALSE)</f>
        <v>"Парабола"</v>
      </c>
      <c r="E17193" t="str">
        <f>IF(AND(C17193=1,B17193&lt;='Справочник по тт'!$D$1),'Справочник по тт'!$D$2,VLOOKUP(C17193,'Справочник по тт'!A:C,2,FALSE))</f>
        <v>"Парабола" пр. Дмитриева д.6/1</v>
      </c>
      <c r="F17193" s="2" t="str">
        <f t="shared" si="537"/>
        <v/>
      </c>
    </row>
    <row r="17194" spans="1:6" x14ac:dyDescent="0.25">
      <c r="A17194" s="3">
        <v>44082.6875</v>
      </c>
      <c r="B17194" s="14">
        <f t="shared" si="536"/>
        <v>44082</v>
      </c>
      <c r="C17194">
        <v>3</v>
      </c>
      <c r="D17194" t="str">
        <f>VLOOKUP(C17194,'Справочник по тт'!$A$2:$C$5,3,FALSE)</f>
        <v>"Парабола"</v>
      </c>
      <c r="E17194" t="str">
        <f>IF(AND(C17194=1,B17194&lt;='Справочник по тт'!$D$1),'Справочник по тт'!$D$2,VLOOKUP(C17194,'Справочник по тт'!A:C,2,FALSE))</f>
        <v>"Парабола" пр. Дмитриева д.6/1</v>
      </c>
      <c r="F17194" s="2" t="str">
        <f t="shared" si="537"/>
        <v/>
      </c>
    </row>
    <row r="17195" spans="1:6" x14ac:dyDescent="0.25">
      <c r="A17195" s="3">
        <v>44082.6875</v>
      </c>
      <c r="B17195" s="14">
        <f t="shared" si="536"/>
        <v>44082</v>
      </c>
      <c r="C17195">
        <v>3</v>
      </c>
      <c r="D17195" t="str">
        <f>VLOOKUP(C17195,'Справочник по тт'!$A$2:$C$5,3,FALSE)</f>
        <v>"Парабола"</v>
      </c>
      <c r="E17195" t="str">
        <f>IF(AND(C17195=1,B17195&lt;='Справочник по тт'!$D$1),'Справочник по тт'!$D$2,VLOOKUP(C17195,'Справочник по тт'!A:C,2,FALSE))</f>
        <v>"Парабола" пр. Дмитриева д.6/1</v>
      </c>
      <c r="F17195" s="2" t="str">
        <f t="shared" si="537"/>
        <v/>
      </c>
    </row>
    <row r="17196" spans="1:6" x14ac:dyDescent="0.25">
      <c r="A17196" s="3">
        <v>44082.694444444445</v>
      </c>
      <c r="B17196" s="14">
        <f t="shared" si="536"/>
        <v>44082</v>
      </c>
      <c r="C17196">
        <v>4</v>
      </c>
      <c r="D17196" t="str">
        <f>VLOOKUP(C17196,'Справочник по тт'!$A$2:$C$5,3,FALSE)</f>
        <v>"Первый"</v>
      </c>
      <c r="E17196" t="str">
        <f>IF(AND(C17196=1,B17196&lt;='Справочник по тт'!$D$1),'Справочник по тт'!$D$2,VLOOKUP(C17196,'Справочник по тт'!A:C,2,FALSE))</f>
        <v>"Первый" ул. Пахоменко д.30</v>
      </c>
      <c r="F17196" s="2" t="str">
        <f t="shared" si="537"/>
        <v/>
      </c>
    </row>
    <row r="17197" spans="1:6" x14ac:dyDescent="0.25">
      <c r="A17197" s="3">
        <v>44082.708333333336</v>
      </c>
      <c r="B17197" s="14">
        <f t="shared" si="536"/>
        <v>44082</v>
      </c>
      <c r="C17197">
        <v>4</v>
      </c>
      <c r="D17197" t="str">
        <f>VLOOKUP(C17197,'Справочник по тт'!$A$2:$C$5,3,FALSE)</f>
        <v>"Первый"</v>
      </c>
      <c r="E17197" t="str">
        <f>IF(AND(C17197=1,B17197&lt;='Справочник по тт'!$D$1),'Справочник по тт'!$D$2,VLOOKUP(C17197,'Справочник по тт'!A:C,2,FALSE))</f>
        <v>"Первый" ул. Пахоменко д.30</v>
      </c>
      <c r="F17197" s="2" t="str">
        <f t="shared" si="537"/>
        <v/>
      </c>
    </row>
    <row r="17198" spans="1:6" x14ac:dyDescent="0.25">
      <c r="A17198" s="3">
        <v>44082.708333333336</v>
      </c>
      <c r="B17198" s="14">
        <f t="shared" si="536"/>
        <v>44082</v>
      </c>
      <c r="C17198">
        <v>4</v>
      </c>
      <c r="D17198" t="str">
        <f>VLOOKUP(C17198,'Справочник по тт'!$A$2:$C$5,3,FALSE)</f>
        <v>"Первый"</v>
      </c>
      <c r="E17198" t="str">
        <f>IF(AND(C17198=1,B17198&lt;='Справочник по тт'!$D$1),'Справочник по тт'!$D$2,VLOOKUP(C17198,'Справочник по тт'!A:C,2,FALSE))</f>
        <v>"Первый" ул. Пахоменко д.30</v>
      </c>
      <c r="F17198" s="2" t="str">
        <f t="shared" si="537"/>
        <v/>
      </c>
    </row>
    <row r="17199" spans="1:6" x14ac:dyDescent="0.25">
      <c r="A17199" s="3">
        <v>44082.75</v>
      </c>
      <c r="B17199" s="14">
        <f t="shared" si="536"/>
        <v>44082</v>
      </c>
      <c r="C17199">
        <v>4</v>
      </c>
      <c r="D17199" t="str">
        <f>VLOOKUP(C17199,'Справочник по тт'!$A$2:$C$5,3,FALSE)</f>
        <v>"Первый"</v>
      </c>
      <c r="E17199" t="str">
        <f>IF(AND(C17199=1,B17199&lt;='Справочник по тт'!$D$1),'Справочник по тт'!$D$2,VLOOKUP(C17199,'Справочник по тт'!A:C,2,FALSE))</f>
        <v>"Первый" ул. Пахоменко д.30</v>
      </c>
      <c r="F17199" s="2" t="str">
        <f t="shared" si="537"/>
        <v/>
      </c>
    </row>
    <row r="17200" spans="1:6" x14ac:dyDescent="0.25">
      <c r="A17200" s="3">
        <v>44082.75</v>
      </c>
      <c r="B17200" s="14">
        <f t="shared" si="536"/>
        <v>44082</v>
      </c>
      <c r="C17200">
        <v>4</v>
      </c>
      <c r="D17200" t="str">
        <f>VLOOKUP(C17200,'Справочник по тт'!$A$2:$C$5,3,FALSE)</f>
        <v>"Первый"</v>
      </c>
      <c r="E17200" t="str">
        <f>IF(AND(C17200=1,B17200&lt;='Справочник по тт'!$D$1),'Справочник по тт'!$D$2,VLOOKUP(C17200,'Справочник по тт'!A:C,2,FALSE))</f>
        <v>"Первый" ул. Пахоменко д.30</v>
      </c>
      <c r="F17200" s="2" t="str">
        <f t="shared" si="537"/>
        <v/>
      </c>
    </row>
    <row r="17201" spans="1:6" x14ac:dyDescent="0.25">
      <c r="A17201" s="3">
        <v>44082.75</v>
      </c>
      <c r="B17201" s="14">
        <f t="shared" si="536"/>
        <v>44082</v>
      </c>
      <c r="C17201">
        <v>4</v>
      </c>
      <c r="D17201" t="str">
        <f>VLOOKUP(C17201,'Справочник по тт'!$A$2:$C$5,3,FALSE)</f>
        <v>"Первый"</v>
      </c>
      <c r="E17201" t="str">
        <f>IF(AND(C17201=1,B17201&lt;='Справочник по тт'!$D$1),'Справочник по тт'!$D$2,VLOOKUP(C17201,'Справочник по тт'!A:C,2,FALSE))</f>
        <v>"Первый" ул. Пахоменко д.30</v>
      </c>
      <c r="F17201" s="2" t="str">
        <f t="shared" si="537"/>
        <v/>
      </c>
    </row>
    <row r="17202" spans="1:6" x14ac:dyDescent="0.25">
      <c r="A17202" s="14">
        <v>44082.75</v>
      </c>
      <c r="B17202" s="14">
        <f t="shared" si="536"/>
        <v>44082</v>
      </c>
      <c r="C17202">
        <v>1</v>
      </c>
      <c r="D17202" t="str">
        <f>VLOOKUP(C17202,'Справочник по тт'!$A$2:$C$5,3,FALSE)</f>
        <v>"Шанс"</v>
      </c>
      <c r="E17202" t="str">
        <f>IF(AND(C17202=1,B17202&lt;='Справочник по тт'!$D$1),'Справочник по тт'!$D$2,VLOOKUP(C17202,'Справочник по тт'!A:C,2,FALSE))</f>
        <v>"Шанс" ул. Ленина д.21</v>
      </c>
      <c r="F17202" s="2" t="str">
        <f t="shared" si="537"/>
        <v/>
      </c>
    </row>
    <row r="17203" spans="1:6" x14ac:dyDescent="0.25">
      <c r="A17203" s="14">
        <v>44082.770833333336</v>
      </c>
      <c r="B17203" s="14">
        <f t="shared" si="536"/>
        <v>44082</v>
      </c>
      <c r="C17203">
        <v>1</v>
      </c>
      <c r="D17203" t="str">
        <f>VLOOKUP(C17203,'Справочник по тт'!$A$2:$C$5,3,FALSE)</f>
        <v>"Шанс"</v>
      </c>
      <c r="E17203" t="str">
        <f>IF(AND(C17203=1,B17203&lt;='Справочник по тт'!$D$1),'Справочник по тт'!$D$2,VLOOKUP(C17203,'Справочник по тт'!A:C,2,FALSE))</f>
        <v>"Шанс" ул. Ленина д.21</v>
      </c>
      <c r="F17203" s="2" t="str">
        <f t="shared" si="537"/>
        <v/>
      </c>
    </row>
    <row r="17204" spans="1:6" x14ac:dyDescent="0.25">
      <c r="A17204" s="14">
        <v>44082.791666666664</v>
      </c>
      <c r="B17204" s="14">
        <f t="shared" si="536"/>
        <v>44082</v>
      </c>
      <c r="C17204">
        <v>1</v>
      </c>
      <c r="D17204" t="str">
        <f>VLOOKUP(C17204,'Справочник по тт'!$A$2:$C$5,3,FALSE)</f>
        <v>"Шанс"</v>
      </c>
      <c r="E17204" t="str">
        <f>IF(AND(C17204=1,B17204&lt;='Справочник по тт'!$D$1),'Справочник по тт'!$D$2,VLOOKUP(C17204,'Справочник по тт'!A:C,2,FALSE))</f>
        <v>"Шанс" ул. Ленина д.21</v>
      </c>
      <c r="F17204" s="2" t="str">
        <f t="shared" si="537"/>
        <v/>
      </c>
    </row>
    <row r="17205" spans="1:6" x14ac:dyDescent="0.25">
      <c r="A17205" s="14">
        <v>44082.791666666664</v>
      </c>
      <c r="B17205" s="14">
        <f t="shared" si="536"/>
        <v>44082</v>
      </c>
      <c r="C17205">
        <v>1</v>
      </c>
      <c r="D17205" t="str">
        <f>VLOOKUP(C17205,'Справочник по тт'!$A$2:$C$5,3,FALSE)</f>
        <v>"Шанс"</v>
      </c>
      <c r="E17205" t="str">
        <f>IF(AND(C17205=1,B17205&lt;='Справочник по тт'!$D$1),'Справочник по тт'!$D$2,VLOOKUP(C17205,'Справочник по тт'!A:C,2,FALSE))</f>
        <v>"Шанс" ул. Ленина д.21</v>
      </c>
      <c r="F17205" s="2" t="str">
        <f t="shared" si="537"/>
        <v/>
      </c>
    </row>
    <row r="17206" spans="1:6" x14ac:dyDescent="0.25">
      <c r="A17206" s="14">
        <v>44082.833333333336</v>
      </c>
      <c r="B17206" s="14">
        <f t="shared" si="536"/>
        <v>44082</v>
      </c>
      <c r="C17206">
        <v>1</v>
      </c>
      <c r="D17206" t="str">
        <f>VLOOKUP(C17206,'Справочник по тт'!$A$2:$C$5,3,FALSE)</f>
        <v>"Шанс"</v>
      </c>
      <c r="E17206" t="str">
        <f>IF(AND(C17206=1,B17206&lt;='Справочник по тт'!$D$1),'Справочник по тт'!$D$2,VLOOKUP(C17206,'Справочник по тт'!A:C,2,FALSE))</f>
        <v>"Шанс" ул. Ленина д.21</v>
      </c>
      <c r="F17206" s="2" t="str">
        <f t="shared" si="537"/>
        <v/>
      </c>
    </row>
    <row r="17207" spans="1:6" x14ac:dyDescent="0.25">
      <c r="A17207" s="3">
        <v>44082.875</v>
      </c>
      <c r="B17207" s="14">
        <f t="shared" si="536"/>
        <v>44082</v>
      </c>
      <c r="C17207">
        <v>2</v>
      </c>
      <c r="D17207" t="str">
        <f>VLOOKUP(C17207,'Справочник по тт'!$A$2:$C$5,3,FALSE)</f>
        <v>"Колибри"</v>
      </c>
      <c r="E17207" t="str">
        <f>IF(AND(C17207=1,B17207&lt;='Справочник по тт'!$D$1),'Справочник по тт'!$D$2,VLOOKUP(C17207,'Справочник по тт'!A:C,2,FALSE))</f>
        <v>"Колибри" ул. Широкая д.150</v>
      </c>
      <c r="F17207" s="2" t="str">
        <f t="shared" si="537"/>
        <v/>
      </c>
    </row>
    <row r="17208" spans="1:6" x14ac:dyDescent="0.25">
      <c r="A17208" s="3">
        <v>44082.875</v>
      </c>
      <c r="B17208" s="14">
        <f t="shared" si="536"/>
        <v>44082</v>
      </c>
      <c r="C17208">
        <v>2</v>
      </c>
      <c r="D17208" t="str">
        <f>VLOOKUP(C17208,'Справочник по тт'!$A$2:$C$5,3,FALSE)</f>
        <v>"Колибри"</v>
      </c>
      <c r="E17208" t="str">
        <f>IF(AND(C17208=1,B17208&lt;='Справочник по тт'!$D$1),'Справочник по тт'!$D$2,VLOOKUP(C17208,'Справочник по тт'!A:C,2,FALSE))</f>
        <v>"Колибри" ул. Широкая д.150</v>
      </c>
      <c r="F17208" s="2" t="str">
        <f t="shared" si="537"/>
        <v/>
      </c>
    </row>
    <row r="17209" spans="1:6" x14ac:dyDescent="0.25">
      <c r="A17209" s="3">
        <v>44082.875</v>
      </c>
      <c r="B17209" s="14">
        <f t="shared" si="536"/>
        <v>44082</v>
      </c>
      <c r="C17209">
        <v>3</v>
      </c>
      <c r="D17209" t="str">
        <f>VLOOKUP(C17209,'Справочник по тт'!$A$2:$C$5,3,FALSE)</f>
        <v>"Парабола"</v>
      </c>
      <c r="E17209" t="str">
        <f>IF(AND(C17209=1,B17209&lt;='Справочник по тт'!$D$1),'Справочник по тт'!$D$2,VLOOKUP(C17209,'Справочник по тт'!A:C,2,FALSE))</f>
        <v>"Парабола" пр. Дмитриева д.6/1</v>
      </c>
      <c r="F17209" s="2" t="str">
        <f t="shared" si="537"/>
        <v/>
      </c>
    </row>
    <row r="17210" spans="1:6" x14ac:dyDescent="0.25">
      <c r="A17210" s="3">
        <v>44082.875</v>
      </c>
      <c r="B17210" s="14">
        <f t="shared" si="536"/>
        <v>44082</v>
      </c>
      <c r="C17210">
        <v>3</v>
      </c>
      <c r="D17210" t="str">
        <f>VLOOKUP(C17210,'Справочник по тт'!$A$2:$C$5,3,FALSE)</f>
        <v>"Парабола"</v>
      </c>
      <c r="E17210" t="str">
        <f>IF(AND(C17210=1,B17210&lt;='Справочник по тт'!$D$1),'Справочник по тт'!$D$2,VLOOKUP(C17210,'Справочник по тт'!A:C,2,FALSE))</f>
        <v>"Парабола" пр. Дмитриева д.6/1</v>
      </c>
      <c r="F17210" s="2" t="str">
        <f t="shared" si="537"/>
        <v/>
      </c>
    </row>
    <row r="17211" spans="1:6" x14ac:dyDescent="0.25">
      <c r="A17211" s="3">
        <v>44082.958333333336</v>
      </c>
      <c r="B17211" s="14">
        <f t="shared" si="536"/>
        <v>44082</v>
      </c>
      <c r="C17211">
        <v>3</v>
      </c>
      <c r="D17211" t="str">
        <f>VLOOKUP(C17211,'Справочник по тт'!$A$2:$C$5,3,FALSE)</f>
        <v>"Парабола"</v>
      </c>
      <c r="E17211" t="str">
        <f>IF(AND(C17211=1,B17211&lt;='Справочник по тт'!$D$1),'Справочник по тт'!$D$2,VLOOKUP(C17211,'Справочник по тт'!A:C,2,FALSE))</f>
        <v>"Парабола" пр. Дмитриева д.6/1</v>
      </c>
      <c r="F17211" s="2" t="str">
        <f t="shared" si="537"/>
        <v/>
      </c>
    </row>
    <row r="17212" spans="1:6" x14ac:dyDescent="0.25">
      <c r="A17212" s="3">
        <v>44083.041666666664</v>
      </c>
      <c r="B17212" s="14">
        <f t="shared" si="536"/>
        <v>44083</v>
      </c>
      <c r="C17212">
        <v>3</v>
      </c>
      <c r="D17212" t="str">
        <f>VLOOKUP(C17212,'Справочник по тт'!$A$2:$C$5,3,FALSE)</f>
        <v>"Парабола"</v>
      </c>
      <c r="E17212" t="str">
        <f>IF(AND(C17212=1,B17212&lt;='Справочник по тт'!$D$1),'Справочник по тт'!$D$2,VLOOKUP(C17212,'Справочник по тт'!A:C,2,FALSE))</f>
        <v>"Парабола" пр. Дмитриева д.6/1</v>
      </c>
      <c r="F17212" s="2" t="str">
        <f t="shared" si="537"/>
        <v/>
      </c>
    </row>
    <row r="17213" spans="1:6" x14ac:dyDescent="0.25">
      <c r="A17213" s="3">
        <v>44083.125</v>
      </c>
      <c r="B17213" s="14">
        <f t="shared" si="536"/>
        <v>44083</v>
      </c>
      <c r="C17213">
        <v>4</v>
      </c>
      <c r="D17213" t="str">
        <f>VLOOKUP(C17213,'Справочник по тт'!$A$2:$C$5,3,FALSE)</f>
        <v>"Первый"</v>
      </c>
      <c r="E17213" t="str">
        <f>IF(AND(C17213=1,B17213&lt;='Справочник по тт'!$D$1),'Справочник по тт'!$D$2,VLOOKUP(C17213,'Справочник по тт'!A:C,2,FALSE))</f>
        <v>"Первый" ул. Пахоменко д.30</v>
      </c>
      <c r="F17213" s="2" t="str">
        <f t="shared" si="537"/>
        <v/>
      </c>
    </row>
    <row r="17214" spans="1:6" x14ac:dyDescent="0.25">
      <c r="A17214" s="14">
        <v>44083.1875</v>
      </c>
      <c r="B17214" s="14">
        <f t="shared" si="536"/>
        <v>44083</v>
      </c>
      <c r="C17214">
        <v>1</v>
      </c>
      <c r="D17214" t="str">
        <f>VLOOKUP(C17214,'Справочник по тт'!$A$2:$C$5,3,FALSE)</f>
        <v>"Шанс"</v>
      </c>
      <c r="E17214" t="str">
        <f>IF(AND(C17214=1,B17214&lt;='Справочник по тт'!$D$1),'Справочник по тт'!$D$2,VLOOKUP(C17214,'Справочник по тт'!A:C,2,FALSE))</f>
        <v>"Шанс" ул. Ленина д.21</v>
      </c>
      <c r="F17214" s="2" t="str">
        <f t="shared" si="537"/>
        <v/>
      </c>
    </row>
    <row r="17215" spans="1:6" x14ac:dyDescent="0.25">
      <c r="A17215" s="3">
        <v>44083.208333333336</v>
      </c>
      <c r="B17215" s="14">
        <f t="shared" si="536"/>
        <v>44083</v>
      </c>
      <c r="C17215">
        <v>2</v>
      </c>
      <c r="D17215" t="str">
        <f>VLOOKUP(C17215,'Справочник по тт'!$A$2:$C$5,3,FALSE)</f>
        <v>"Колибри"</v>
      </c>
      <c r="E17215" t="str">
        <f>IF(AND(C17215=1,B17215&lt;='Справочник по тт'!$D$1),'Справочник по тт'!$D$2,VLOOKUP(C17215,'Справочник по тт'!A:C,2,FALSE))</f>
        <v>"Колибри" ул. Широкая д.150</v>
      </c>
      <c r="F17215" s="2" t="str">
        <f t="shared" si="537"/>
        <v/>
      </c>
    </row>
    <row r="17216" spans="1:6" x14ac:dyDescent="0.25">
      <c r="A17216" s="3">
        <v>44083.25</v>
      </c>
      <c r="B17216" s="14">
        <f t="shared" si="536"/>
        <v>44083</v>
      </c>
      <c r="C17216">
        <v>2</v>
      </c>
      <c r="D17216" t="str">
        <f>VLOOKUP(C17216,'Справочник по тт'!$A$2:$C$5,3,FALSE)</f>
        <v>"Колибри"</v>
      </c>
      <c r="E17216" t="str">
        <f>IF(AND(C17216=1,B17216&lt;='Справочник по тт'!$D$1),'Справочник по тт'!$D$2,VLOOKUP(C17216,'Справочник по тт'!A:C,2,FALSE))</f>
        <v>"Колибри" ул. Широкая д.150</v>
      </c>
      <c r="F17216" s="2" t="str">
        <f t="shared" si="537"/>
        <v/>
      </c>
    </row>
    <row r="17217" spans="1:6" x14ac:dyDescent="0.25">
      <c r="A17217" s="3">
        <v>44083.25</v>
      </c>
      <c r="B17217" s="14">
        <f t="shared" si="536"/>
        <v>44083</v>
      </c>
      <c r="C17217">
        <v>2</v>
      </c>
      <c r="D17217" t="str">
        <f>VLOOKUP(C17217,'Справочник по тт'!$A$2:$C$5,3,FALSE)</f>
        <v>"Колибри"</v>
      </c>
      <c r="E17217" t="str">
        <f>IF(AND(C17217=1,B17217&lt;='Справочник по тт'!$D$1),'Справочник по тт'!$D$2,VLOOKUP(C17217,'Справочник по тт'!A:C,2,FALSE))</f>
        <v>"Колибри" ул. Широкая д.150</v>
      </c>
      <c r="F17217" s="2" t="str">
        <f t="shared" si="537"/>
        <v/>
      </c>
    </row>
    <row r="17218" spans="1:6" x14ac:dyDescent="0.25">
      <c r="A17218" s="3">
        <v>44083.25</v>
      </c>
      <c r="B17218" s="14">
        <f t="shared" ref="B17218:B17281" si="538">(TEXT(A17218,"ДД.ММ.ГГГГ"))*1</f>
        <v>44083</v>
      </c>
      <c r="C17218">
        <v>3</v>
      </c>
      <c r="D17218" t="str">
        <f>VLOOKUP(C17218,'Справочник по тт'!$A$2:$C$5,3,FALSE)</f>
        <v>"Парабола"</v>
      </c>
      <c r="E17218" t="str">
        <f>IF(AND(C17218=1,B17218&lt;='Справочник по тт'!$D$1),'Справочник по тт'!$D$2,VLOOKUP(C17218,'Справочник по тт'!A:C,2,FALSE))</f>
        <v>"Парабола" пр. Дмитриева д.6/1</v>
      </c>
      <c r="F17218" s="2" t="str">
        <f t="shared" si="537"/>
        <v/>
      </c>
    </row>
    <row r="17219" spans="1:6" x14ac:dyDescent="0.25">
      <c r="A17219" s="3">
        <v>44083.291666666664</v>
      </c>
      <c r="B17219" s="14">
        <f t="shared" si="538"/>
        <v>44083</v>
      </c>
      <c r="C17219">
        <v>3</v>
      </c>
      <c r="D17219" t="str">
        <f>VLOOKUP(C17219,'Справочник по тт'!$A$2:$C$5,3,FALSE)</f>
        <v>"Парабола"</v>
      </c>
      <c r="E17219" t="str">
        <f>IF(AND(C17219=1,B17219&lt;='Справочник по тт'!$D$1),'Справочник по тт'!$D$2,VLOOKUP(C17219,'Справочник по тт'!A:C,2,FALSE))</f>
        <v>"Парабола" пр. Дмитриева д.6/1</v>
      </c>
      <c r="F17219" s="2" t="str">
        <f t="shared" ref="F17219:F17282" si="539">IF(B17219&lt;=$F$1,1,"")</f>
        <v/>
      </c>
    </row>
    <row r="17220" spans="1:6" x14ac:dyDescent="0.25">
      <c r="A17220" s="3">
        <v>44083.333333333336</v>
      </c>
      <c r="B17220" s="14">
        <f t="shared" si="538"/>
        <v>44083</v>
      </c>
      <c r="C17220">
        <v>3</v>
      </c>
      <c r="D17220" t="str">
        <f>VLOOKUP(C17220,'Справочник по тт'!$A$2:$C$5,3,FALSE)</f>
        <v>"Парабола"</v>
      </c>
      <c r="E17220" t="str">
        <f>IF(AND(C17220=1,B17220&lt;='Справочник по тт'!$D$1),'Справочник по тт'!$D$2,VLOOKUP(C17220,'Справочник по тт'!A:C,2,FALSE))</f>
        <v>"Парабола" пр. Дмитриева д.6/1</v>
      </c>
      <c r="F17220" s="2" t="str">
        <f t="shared" si="539"/>
        <v/>
      </c>
    </row>
    <row r="17221" spans="1:6" x14ac:dyDescent="0.25">
      <c r="A17221" s="3">
        <v>44083.333333333336</v>
      </c>
      <c r="B17221" s="14">
        <f t="shared" si="538"/>
        <v>44083</v>
      </c>
      <c r="C17221">
        <v>3</v>
      </c>
      <c r="D17221" t="str">
        <f>VLOOKUP(C17221,'Справочник по тт'!$A$2:$C$5,3,FALSE)</f>
        <v>"Парабола"</v>
      </c>
      <c r="E17221" t="str">
        <f>IF(AND(C17221=1,B17221&lt;='Справочник по тт'!$D$1),'Справочник по тт'!$D$2,VLOOKUP(C17221,'Справочник по тт'!A:C,2,FALSE))</f>
        <v>"Парабола" пр. Дмитриева д.6/1</v>
      </c>
      <c r="F17221" s="2" t="str">
        <f t="shared" si="539"/>
        <v/>
      </c>
    </row>
    <row r="17222" spans="1:6" x14ac:dyDescent="0.25">
      <c r="A17222" s="3">
        <v>44083.333333333336</v>
      </c>
      <c r="B17222" s="14">
        <f t="shared" si="538"/>
        <v>44083</v>
      </c>
      <c r="C17222">
        <v>3</v>
      </c>
      <c r="D17222" t="str">
        <f>VLOOKUP(C17222,'Справочник по тт'!$A$2:$C$5,3,FALSE)</f>
        <v>"Парабола"</v>
      </c>
      <c r="E17222" t="str">
        <f>IF(AND(C17222=1,B17222&lt;='Справочник по тт'!$D$1),'Справочник по тт'!$D$2,VLOOKUP(C17222,'Справочник по тт'!A:C,2,FALSE))</f>
        <v>"Парабола" пр. Дмитриева д.6/1</v>
      </c>
      <c r="F17222" s="2" t="str">
        <f t="shared" si="539"/>
        <v/>
      </c>
    </row>
    <row r="17223" spans="1:6" x14ac:dyDescent="0.25">
      <c r="A17223" s="3">
        <v>44083.333333333336</v>
      </c>
      <c r="B17223" s="14">
        <f t="shared" si="538"/>
        <v>44083</v>
      </c>
      <c r="C17223">
        <v>3</v>
      </c>
      <c r="D17223" t="str">
        <f>VLOOKUP(C17223,'Справочник по тт'!$A$2:$C$5,3,FALSE)</f>
        <v>"Парабола"</v>
      </c>
      <c r="E17223" t="str">
        <f>IF(AND(C17223=1,B17223&lt;='Справочник по тт'!$D$1),'Справочник по тт'!$D$2,VLOOKUP(C17223,'Справочник по тт'!A:C,2,FALSE))</f>
        <v>"Парабола" пр. Дмитриева д.6/1</v>
      </c>
      <c r="F17223" s="2" t="str">
        <f t="shared" si="539"/>
        <v/>
      </c>
    </row>
    <row r="17224" spans="1:6" x14ac:dyDescent="0.25">
      <c r="A17224" s="3">
        <v>44083.375</v>
      </c>
      <c r="B17224" s="14">
        <f t="shared" si="538"/>
        <v>44083</v>
      </c>
      <c r="C17224">
        <v>3</v>
      </c>
      <c r="D17224" t="str">
        <f>VLOOKUP(C17224,'Справочник по тт'!$A$2:$C$5,3,FALSE)</f>
        <v>"Парабола"</v>
      </c>
      <c r="E17224" t="str">
        <f>IF(AND(C17224=1,B17224&lt;='Справочник по тт'!$D$1),'Справочник по тт'!$D$2,VLOOKUP(C17224,'Справочник по тт'!A:C,2,FALSE))</f>
        <v>"Парабола" пр. Дмитриева д.6/1</v>
      </c>
      <c r="F17224" s="2" t="str">
        <f t="shared" si="539"/>
        <v/>
      </c>
    </row>
    <row r="17225" spans="1:6" x14ac:dyDescent="0.25">
      <c r="A17225" s="3">
        <v>44083.375</v>
      </c>
      <c r="B17225" s="14">
        <f t="shared" si="538"/>
        <v>44083</v>
      </c>
      <c r="C17225">
        <v>3</v>
      </c>
      <c r="D17225" t="str">
        <f>VLOOKUP(C17225,'Справочник по тт'!$A$2:$C$5,3,FALSE)</f>
        <v>"Парабола"</v>
      </c>
      <c r="E17225" t="str">
        <f>IF(AND(C17225=1,B17225&lt;='Справочник по тт'!$D$1),'Справочник по тт'!$D$2,VLOOKUP(C17225,'Справочник по тт'!A:C,2,FALSE))</f>
        <v>"Парабола" пр. Дмитриева д.6/1</v>
      </c>
      <c r="F17225" s="2" t="str">
        <f t="shared" si="539"/>
        <v/>
      </c>
    </row>
    <row r="17226" spans="1:6" x14ac:dyDescent="0.25">
      <c r="A17226" s="3">
        <v>44083.375</v>
      </c>
      <c r="B17226" s="14">
        <f t="shared" si="538"/>
        <v>44083</v>
      </c>
      <c r="C17226">
        <v>4</v>
      </c>
      <c r="D17226" t="str">
        <f>VLOOKUP(C17226,'Справочник по тт'!$A$2:$C$5,3,FALSE)</f>
        <v>"Первый"</v>
      </c>
      <c r="E17226" t="str">
        <f>IF(AND(C17226=1,B17226&lt;='Справочник по тт'!$D$1),'Справочник по тт'!$D$2,VLOOKUP(C17226,'Справочник по тт'!A:C,2,FALSE))</f>
        <v>"Первый" ул. Пахоменко д.30</v>
      </c>
      <c r="F17226" s="2" t="str">
        <f t="shared" si="539"/>
        <v/>
      </c>
    </row>
    <row r="17227" spans="1:6" x14ac:dyDescent="0.25">
      <c r="A17227" s="3">
        <v>44083.375</v>
      </c>
      <c r="B17227" s="14">
        <f t="shared" si="538"/>
        <v>44083</v>
      </c>
      <c r="C17227">
        <v>4</v>
      </c>
      <c r="D17227" t="str">
        <f>VLOOKUP(C17227,'Справочник по тт'!$A$2:$C$5,3,FALSE)</f>
        <v>"Первый"</v>
      </c>
      <c r="E17227" t="str">
        <f>IF(AND(C17227=1,B17227&lt;='Справочник по тт'!$D$1),'Справочник по тт'!$D$2,VLOOKUP(C17227,'Справочник по тт'!A:C,2,FALSE))</f>
        <v>"Первый" ул. Пахоменко д.30</v>
      </c>
      <c r="F17227" s="2" t="str">
        <f t="shared" si="539"/>
        <v/>
      </c>
    </row>
    <row r="17228" spans="1:6" x14ac:dyDescent="0.25">
      <c r="A17228" s="3">
        <v>44083.375</v>
      </c>
      <c r="B17228" s="14">
        <f t="shared" si="538"/>
        <v>44083</v>
      </c>
      <c r="C17228">
        <v>4</v>
      </c>
      <c r="D17228" t="str">
        <f>VLOOKUP(C17228,'Справочник по тт'!$A$2:$C$5,3,FALSE)</f>
        <v>"Первый"</v>
      </c>
      <c r="E17228" t="str">
        <f>IF(AND(C17228=1,B17228&lt;='Справочник по тт'!$D$1),'Справочник по тт'!$D$2,VLOOKUP(C17228,'Справочник по тт'!A:C,2,FALSE))</f>
        <v>"Первый" ул. Пахоменко д.30</v>
      </c>
      <c r="F17228" s="2" t="str">
        <f t="shared" si="539"/>
        <v/>
      </c>
    </row>
    <row r="17229" spans="1:6" x14ac:dyDescent="0.25">
      <c r="A17229" s="3">
        <v>44083.375</v>
      </c>
      <c r="B17229" s="14">
        <f t="shared" si="538"/>
        <v>44083</v>
      </c>
      <c r="C17229">
        <v>4</v>
      </c>
      <c r="D17229" t="str">
        <f>VLOOKUP(C17229,'Справочник по тт'!$A$2:$C$5,3,FALSE)</f>
        <v>"Первый"</v>
      </c>
      <c r="E17229" t="str">
        <f>IF(AND(C17229=1,B17229&lt;='Справочник по тт'!$D$1),'Справочник по тт'!$D$2,VLOOKUP(C17229,'Справочник по тт'!A:C,2,FALSE))</f>
        <v>"Первый" ул. Пахоменко д.30</v>
      </c>
      <c r="F17229" s="2" t="str">
        <f t="shared" si="539"/>
        <v/>
      </c>
    </row>
    <row r="17230" spans="1:6" x14ac:dyDescent="0.25">
      <c r="A17230" s="3">
        <v>44083.375</v>
      </c>
      <c r="B17230" s="14">
        <f t="shared" si="538"/>
        <v>44083</v>
      </c>
      <c r="C17230">
        <v>4</v>
      </c>
      <c r="D17230" t="str">
        <f>VLOOKUP(C17230,'Справочник по тт'!$A$2:$C$5,3,FALSE)</f>
        <v>"Первый"</v>
      </c>
      <c r="E17230" t="str">
        <f>IF(AND(C17230=1,B17230&lt;='Справочник по тт'!$D$1),'Справочник по тт'!$D$2,VLOOKUP(C17230,'Справочник по тт'!A:C,2,FALSE))</f>
        <v>"Первый" ул. Пахоменко д.30</v>
      </c>
      <c r="F17230" s="2" t="str">
        <f t="shared" si="539"/>
        <v/>
      </c>
    </row>
    <row r="17231" spans="1:6" x14ac:dyDescent="0.25">
      <c r="A17231" s="3">
        <v>44083.375</v>
      </c>
      <c r="B17231" s="14">
        <f t="shared" si="538"/>
        <v>44083</v>
      </c>
      <c r="C17231">
        <v>4</v>
      </c>
      <c r="D17231" t="str">
        <f>VLOOKUP(C17231,'Справочник по тт'!$A$2:$C$5,3,FALSE)</f>
        <v>"Первый"</v>
      </c>
      <c r="E17231" t="str">
        <f>IF(AND(C17231=1,B17231&lt;='Справочник по тт'!$D$1),'Справочник по тт'!$D$2,VLOOKUP(C17231,'Справочник по тт'!A:C,2,FALSE))</f>
        <v>"Первый" ул. Пахоменко д.30</v>
      </c>
      <c r="F17231" s="2" t="str">
        <f t="shared" si="539"/>
        <v/>
      </c>
    </row>
    <row r="17232" spans="1:6" x14ac:dyDescent="0.25">
      <c r="A17232" s="14">
        <v>44083.375</v>
      </c>
      <c r="B17232" s="14">
        <f t="shared" si="538"/>
        <v>44083</v>
      </c>
      <c r="C17232">
        <v>1</v>
      </c>
      <c r="D17232" t="str">
        <f>VLOOKUP(C17232,'Справочник по тт'!$A$2:$C$5,3,FALSE)</f>
        <v>"Шанс"</v>
      </c>
      <c r="E17232" t="str">
        <f>IF(AND(C17232=1,B17232&lt;='Справочник по тт'!$D$1),'Справочник по тт'!$D$2,VLOOKUP(C17232,'Справочник по тт'!A:C,2,FALSE))</f>
        <v>"Шанс" ул. Ленина д.21</v>
      </c>
      <c r="F17232" s="2" t="str">
        <f t="shared" si="539"/>
        <v/>
      </c>
    </row>
    <row r="17233" spans="1:6" x14ac:dyDescent="0.25">
      <c r="A17233" s="14">
        <v>44083.375</v>
      </c>
      <c r="B17233" s="14">
        <f t="shared" si="538"/>
        <v>44083</v>
      </c>
      <c r="C17233">
        <v>1</v>
      </c>
      <c r="D17233" t="str">
        <f>VLOOKUP(C17233,'Справочник по тт'!$A$2:$C$5,3,FALSE)</f>
        <v>"Шанс"</v>
      </c>
      <c r="E17233" t="str">
        <f>IF(AND(C17233=1,B17233&lt;='Справочник по тт'!$D$1),'Справочник по тт'!$D$2,VLOOKUP(C17233,'Справочник по тт'!A:C,2,FALSE))</f>
        <v>"Шанс" ул. Ленина д.21</v>
      </c>
      <c r="F17233" s="2" t="str">
        <f t="shared" si="539"/>
        <v/>
      </c>
    </row>
    <row r="17234" spans="1:6" x14ac:dyDescent="0.25">
      <c r="A17234" s="14">
        <v>44083.375</v>
      </c>
      <c r="B17234" s="14">
        <f t="shared" si="538"/>
        <v>44083</v>
      </c>
      <c r="C17234">
        <v>1</v>
      </c>
      <c r="D17234" t="str">
        <f>VLOOKUP(C17234,'Справочник по тт'!$A$2:$C$5,3,FALSE)</f>
        <v>"Шанс"</v>
      </c>
      <c r="E17234" t="str">
        <f>IF(AND(C17234=1,B17234&lt;='Справочник по тт'!$D$1),'Справочник по тт'!$D$2,VLOOKUP(C17234,'Справочник по тт'!A:C,2,FALSE))</f>
        <v>"Шанс" ул. Ленина д.21</v>
      </c>
      <c r="F17234" s="2" t="str">
        <f t="shared" si="539"/>
        <v/>
      </c>
    </row>
    <row r="17235" spans="1:6" x14ac:dyDescent="0.25">
      <c r="A17235" s="14">
        <v>44083.375</v>
      </c>
      <c r="B17235" s="14">
        <f t="shared" si="538"/>
        <v>44083</v>
      </c>
      <c r="C17235">
        <v>1</v>
      </c>
      <c r="D17235" t="str">
        <f>VLOOKUP(C17235,'Справочник по тт'!$A$2:$C$5,3,FALSE)</f>
        <v>"Шанс"</v>
      </c>
      <c r="E17235" t="str">
        <f>IF(AND(C17235=1,B17235&lt;='Справочник по тт'!$D$1),'Справочник по тт'!$D$2,VLOOKUP(C17235,'Справочник по тт'!A:C,2,FALSE))</f>
        <v>"Шанс" ул. Ленина д.21</v>
      </c>
      <c r="F17235" s="2" t="str">
        <f t="shared" si="539"/>
        <v/>
      </c>
    </row>
    <row r="17236" spans="1:6" x14ac:dyDescent="0.25">
      <c r="A17236" s="3">
        <v>44083.375</v>
      </c>
      <c r="B17236" s="14">
        <f t="shared" si="538"/>
        <v>44083</v>
      </c>
      <c r="C17236">
        <v>2</v>
      </c>
      <c r="D17236" t="str">
        <f>VLOOKUP(C17236,'Справочник по тт'!$A$2:$C$5,3,FALSE)</f>
        <v>"Колибри"</v>
      </c>
      <c r="E17236" t="str">
        <f>IF(AND(C17236=1,B17236&lt;='Справочник по тт'!$D$1),'Справочник по тт'!$D$2,VLOOKUP(C17236,'Справочник по тт'!A:C,2,FALSE))</f>
        <v>"Колибри" ул. Широкая д.150</v>
      </c>
      <c r="F17236" s="2" t="str">
        <f t="shared" si="539"/>
        <v/>
      </c>
    </row>
    <row r="17237" spans="1:6" x14ac:dyDescent="0.25">
      <c r="A17237" s="3">
        <v>44083.375</v>
      </c>
      <c r="B17237" s="14">
        <f t="shared" si="538"/>
        <v>44083</v>
      </c>
      <c r="C17237">
        <v>2</v>
      </c>
      <c r="D17237" t="str">
        <f>VLOOKUP(C17237,'Справочник по тт'!$A$2:$C$5,3,FALSE)</f>
        <v>"Колибри"</v>
      </c>
      <c r="E17237" t="str">
        <f>IF(AND(C17237=1,B17237&lt;='Справочник по тт'!$D$1),'Справочник по тт'!$D$2,VLOOKUP(C17237,'Справочник по тт'!A:C,2,FALSE))</f>
        <v>"Колибри" ул. Широкая д.150</v>
      </c>
      <c r="F17237" s="2" t="str">
        <f t="shared" si="539"/>
        <v/>
      </c>
    </row>
    <row r="17238" spans="1:6" x14ac:dyDescent="0.25">
      <c r="A17238" s="3">
        <v>44083.375</v>
      </c>
      <c r="B17238" s="14">
        <f t="shared" si="538"/>
        <v>44083</v>
      </c>
      <c r="C17238">
        <v>2</v>
      </c>
      <c r="D17238" t="str">
        <f>VLOOKUP(C17238,'Справочник по тт'!$A$2:$C$5,3,FALSE)</f>
        <v>"Колибри"</v>
      </c>
      <c r="E17238" t="str">
        <f>IF(AND(C17238=1,B17238&lt;='Справочник по тт'!$D$1),'Справочник по тт'!$D$2,VLOOKUP(C17238,'Справочник по тт'!A:C,2,FALSE))</f>
        <v>"Колибри" ул. Широкая д.150</v>
      </c>
      <c r="F17238" s="2" t="str">
        <f t="shared" si="539"/>
        <v/>
      </c>
    </row>
    <row r="17239" spans="1:6" x14ac:dyDescent="0.25">
      <c r="A17239" s="3">
        <v>44083.375</v>
      </c>
      <c r="B17239" s="14">
        <f t="shared" si="538"/>
        <v>44083</v>
      </c>
      <c r="C17239">
        <v>3</v>
      </c>
      <c r="D17239" t="str">
        <f>VLOOKUP(C17239,'Справочник по тт'!$A$2:$C$5,3,FALSE)</f>
        <v>"Парабола"</v>
      </c>
      <c r="E17239" t="str">
        <f>IF(AND(C17239=1,B17239&lt;='Справочник по тт'!$D$1),'Справочник по тт'!$D$2,VLOOKUP(C17239,'Справочник по тт'!A:C,2,FALSE))</f>
        <v>"Парабола" пр. Дмитриева д.6/1</v>
      </c>
      <c r="F17239" s="2" t="str">
        <f t="shared" si="539"/>
        <v/>
      </c>
    </row>
    <row r="17240" spans="1:6" x14ac:dyDescent="0.25">
      <c r="A17240" s="3">
        <v>44083.375</v>
      </c>
      <c r="B17240" s="14">
        <f t="shared" si="538"/>
        <v>44083</v>
      </c>
      <c r="C17240">
        <v>3</v>
      </c>
      <c r="D17240" t="str">
        <f>VLOOKUP(C17240,'Справочник по тт'!$A$2:$C$5,3,FALSE)</f>
        <v>"Парабола"</v>
      </c>
      <c r="E17240" t="str">
        <f>IF(AND(C17240=1,B17240&lt;='Справочник по тт'!$D$1),'Справочник по тт'!$D$2,VLOOKUP(C17240,'Справочник по тт'!A:C,2,FALSE))</f>
        <v>"Парабола" пр. Дмитриева д.6/1</v>
      </c>
      <c r="F17240" s="2" t="str">
        <f t="shared" si="539"/>
        <v/>
      </c>
    </row>
    <row r="17241" spans="1:6" x14ac:dyDescent="0.25">
      <c r="A17241" s="3">
        <v>44083.375</v>
      </c>
      <c r="B17241" s="14">
        <f t="shared" si="538"/>
        <v>44083</v>
      </c>
      <c r="C17241">
        <v>3</v>
      </c>
      <c r="D17241" t="str">
        <f>VLOOKUP(C17241,'Справочник по тт'!$A$2:$C$5,3,FALSE)</f>
        <v>"Парабола"</v>
      </c>
      <c r="E17241" t="str">
        <f>IF(AND(C17241=1,B17241&lt;='Справочник по тт'!$D$1),'Справочник по тт'!$D$2,VLOOKUP(C17241,'Справочник по тт'!A:C,2,FALSE))</f>
        <v>"Парабола" пр. Дмитриева д.6/1</v>
      </c>
      <c r="F17241" s="2" t="str">
        <f t="shared" si="539"/>
        <v/>
      </c>
    </row>
    <row r="17242" spans="1:6" x14ac:dyDescent="0.25">
      <c r="A17242" s="3">
        <v>44083.375</v>
      </c>
      <c r="B17242" s="14">
        <f t="shared" si="538"/>
        <v>44083</v>
      </c>
      <c r="C17242">
        <v>3</v>
      </c>
      <c r="D17242" t="str">
        <f>VLOOKUP(C17242,'Справочник по тт'!$A$2:$C$5,3,FALSE)</f>
        <v>"Парабола"</v>
      </c>
      <c r="E17242" t="str">
        <f>IF(AND(C17242=1,B17242&lt;='Справочник по тт'!$D$1),'Справочник по тт'!$D$2,VLOOKUP(C17242,'Справочник по тт'!A:C,2,FALSE))</f>
        <v>"Парабола" пр. Дмитриева д.6/1</v>
      </c>
      <c r="F17242" s="2" t="str">
        <f t="shared" si="539"/>
        <v/>
      </c>
    </row>
    <row r="17243" spans="1:6" x14ac:dyDescent="0.25">
      <c r="A17243" s="3">
        <v>44083.375</v>
      </c>
      <c r="B17243" s="14">
        <f t="shared" si="538"/>
        <v>44083</v>
      </c>
      <c r="C17243">
        <v>3</v>
      </c>
      <c r="D17243" t="str">
        <f>VLOOKUP(C17243,'Справочник по тт'!$A$2:$C$5,3,FALSE)</f>
        <v>"Парабола"</v>
      </c>
      <c r="E17243" t="str">
        <f>IF(AND(C17243=1,B17243&lt;='Справочник по тт'!$D$1),'Справочник по тт'!$D$2,VLOOKUP(C17243,'Справочник по тт'!A:C,2,FALSE))</f>
        <v>"Парабола" пр. Дмитриева д.6/1</v>
      </c>
      <c r="F17243" s="2" t="str">
        <f t="shared" si="539"/>
        <v/>
      </c>
    </row>
    <row r="17244" spans="1:6" x14ac:dyDescent="0.25">
      <c r="A17244" s="3">
        <v>44083.375</v>
      </c>
      <c r="B17244" s="14">
        <f t="shared" si="538"/>
        <v>44083</v>
      </c>
      <c r="C17244">
        <v>3</v>
      </c>
      <c r="D17244" t="str">
        <f>VLOOKUP(C17244,'Справочник по тт'!$A$2:$C$5,3,FALSE)</f>
        <v>"Парабола"</v>
      </c>
      <c r="E17244" t="str">
        <f>IF(AND(C17244=1,B17244&lt;='Справочник по тт'!$D$1),'Справочник по тт'!$D$2,VLOOKUP(C17244,'Справочник по тт'!A:C,2,FALSE))</f>
        <v>"Парабола" пр. Дмитриева д.6/1</v>
      </c>
      <c r="F17244" s="2" t="str">
        <f t="shared" si="539"/>
        <v/>
      </c>
    </row>
    <row r="17245" spans="1:6" x14ac:dyDescent="0.25">
      <c r="A17245" s="3">
        <v>44083.375</v>
      </c>
      <c r="B17245" s="14">
        <f t="shared" si="538"/>
        <v>44083</v>
      </c>
      <c r="C17245">
        <v>3</v>
      </c>
      <c r="D17245" t="str">
        <f>VLOOKUP(C17245,'Справочник по тт'!$A$2:$C$5,3,FALSE)</f>
        <v>"Парабола"</v>
      </c>
      <c r="E17245" t="str">
        <f>IF(AND(C17245=1,B17245&lt;='Справочник по тт'!$D$1),'Справочник по тт'!$D$2,VLOOKUP(C17245,'Справочник по тт'!A:C,2,FALSE))</f>
        <v>"Парабола" пр. Дмитриева д.6/1</v>
      </c>
      <c r="F17245" s="2" t="str">
        <f t="shared" si="539"/>
        <v/>
      </c>
    </row>
    <row r="17246" spans="1:6" x14ac:dyDescent="0.25">
      <c r="A17246" s="3">
        <v>44083.375</v>
      </c>
      <c r="B17246" s="14">
        <f t="shared" si="538"/>
        <v>44083</v>
      </c>
      <c r="C17246">
        <v>3</v>
      </c>
      <c r="D17246" t="str">
        <f>VLOOKUP(C17246,'Справочник по тт'!$A$2:$C$5,3,FALSE)</f>
        <v>"Парабола"</v>
      </c>
      <c r="E17246" t="str">
        <f>IF(AND(C17246=1,B17246&lt;='Справочник по тт'!$D$1),'Справочник по тт'!$D$2,VLOOKUP(C17246,'Справочник по тт'!A:C,2,FALSE))</f>
        <v>"Парабола" пр. Дмитриева д.6/1</v>
      </c>
      <c r="F17246" s="2" t="str">
        <f t="shared" si="539"/>
        <v/>
      </c>
    </row>
    <row r="17247" spans="1:6" x14ac:dyDescent="0.25">
      <c r="A17247" s="3">
        <v>44083.375</v>
      </c>
      <c r="B17247" s="14">
        <f t="shared" si="538"/>
        <v>44083</v>
      </c>
      <c r="C17247">
        <v>4</v>
      </c>
      <c r="D17247" t="str">
        <f>VLOOKUP(C17247,'Справочник по тт'!$A$2:$C$5,3,FALSE)</f>
        <v>"Первый"</v>
      </c>
      <c r="E17247" t="str">
        <f>IF(AND(C17247=1,B17247&lt;='Справочник по тт'!$D$1),'Справочник по тт'!$D$2,VLOOKUP(C17247,'Справочник по тт'!A:C,2,FALSE))</f>
        <v>"Первый" ул. Пахоменко д.30</v>
      </c>
      <c r="F17247" s="2" t="str">
        <f t="shared" si="539"/>
        <v/>
      </c>
    </row>
    <row r="17248" spans="1:6" x14ac:dyDescent="0.25">
      <c r="A17248" s="3">
        <v>44083.375</v>
      </c>
      <c r="B17248" s="14">
        <f t="shared" si="538"/>
        <v>44083</v>
      </c>
      <c r="C17248">
        <v>4</v>
      </c>
      <c r="D17248" t="str">
        <f>VLOOKUP(C17248,'Справочник по тт'!$A$2:$C$5,3,FALSE)</f>
        <v>"Первый"</v>
      </c>
      <c r="E17248" t="str">
        <f>IF(AND(C17248=1,B17248&lt;='Справочник по тт'!$D$1),'Справочник по тт'!$D$2,VLOOKUP(C17248,'Справочник по тт'!A:C,2,FALSE))</f>
        <v>"Первый" ул. Пахоменко д.30</v>
      </c>
      <c r="F17248" s="2" t="str">
        <f t="shared" si="539"/>
        <v/>
      </c>
    </row>
    <row r="17249" spans="1:6" x14ac:dyDescent="0.25">
      <c r="A17249" s="3">
        <v>44083.375</v>
      </c>
      <c r="B17249" s="14">
        <f t="shared" si="538"/>
        <v>44083</v>
      </c>
      <c r="C17249">
        <v>4</v>
      </c>
      <c r="D17249" t="str">
        <f>VLOOKUP(C17249,'Справочник по тт'!$A$2:$C$5,3,FALSE)</f>
        <v>"Первый"</v>
      </c>
      <c r="E17249" t="str">
        <f>IF(AND(C17249=1,B17249&lt;='Справочник по тт'!$D$1),'Справочник по тт'!$D$2,VLOOKUP(C17249,'Справочник по тт'!A:C,2,FALSE))</f>
        <v>"Первый" ул. Пахоменко д.30</v>
      </c>
      <c r="F17249" s="2" t="str">
        <f t="shared" si="539"/>
        <v/>
      </c>
    </row>
    <row r="17250" spans="1:6" x14ac:dyDescent="0.25">
      <c r="A17250" s="3">
        <v>44083.375</v>
      </c>
      <c r="B17250" s="14">
        <f t="shared" si="538"/>
        <v>44083</v>
      </c>
      <c r="C17250">
        <v>4</v>
      </c>
      <c r="D17250" t="str">
        <f>VLOOKUP(C17250,'Справочник по тт'!$A$2:$C$5,3,FALSE)</f>
        <v>"Первый"</v>
      </c>
      <c r="E17250" t="str">
        <f>IF(AND(C17250=1,B17250&lt;='Справочник по тт'!$D$1),'Справочник по тт'!$D$2,VLOOKUP(C17250,'Справочник по тт'!A:C,2,FALSE))</f>
        <v>"Первый" ул. Пахоменко д.30</v>
      </c>
      <c r="F17250" s="2" t="str">
        <f t="shared" si="539"/>
        <v/>
      </c>
    </row>
    <row r="17251" spans="1:6" x14ac:dyDescent="0.25">
      <c r="A17251" s="3">
        <v>44083.375</v>
      </c>
      <c r="B17251" s="14">
        <f t="shared" si="538"/>
        <v>44083</v>
      </c>
      <c r="C17251">
        <v>4</v>
      </c>
      <c r="D17251" t="str">
        <f>VLOOKUP(C17251,'Справочник по тт'!$A$2:$C$5,3,FALSE)</f>
        <v>"Первый"</v>
      </c>
      <c r="E17251" t="str">
        <f>IF(AND(C17251=1,B17251&lt;='Справочник по тт'!$D$1),'Справочник по тт'!$D$2,VLOOKUP(C17251,'Справочник по тт'!A:C,2,FALSE))</f>
        <v>"Первый" ул. Пахоменко д.30</v>
      </c>
      <c r="F17251" s="2" t="str">
        <f t="shared" si="539"/>
        <v/>
      </c>
    </row>
    <row r="17252" spans="1:6" x14ac:dyDescent="0.25">
      <c r="A17252" s="3">
        <v>44083.416666666664</v>
      </c>
      <c r="B17252" s="14">
        <f t="shared" si="538"/>
        <v>44083</v>
      </c>
      <c r="C17252">
        <v>4</v>
      </c>
      <c r="D17252" t="str">
        <f>VLOOKUP(C17252,'Справочник по тт'!$A$2:$C$5,3,FALSE)</f>
        <v>"Первый"</v>
      </c>
      <c r="E17252" t="str">
        <f>IF(AND(C17252=1,B17252&lt;='Справочник по тт'!$D$1),'Справочник по тт'!$D$2,VLOOKUP(C17252,'Справочник по тт'!A:C,2,FALSE))</f>
        <v>"Первый" ул. Пахоменко д.30</v>
      </c>
      <c r="F17252" s="2" t="str">
        <f t="shared" si="539"/>
        <v/>
      </c>
    </row>
    <row r="17253" spans="1:6" x14ac:dyDescent="0.25">
      <c r="A17253" s="3">
        <v>44083.416666666664</v>
      </c>
      <c r="B17253" s="14">
        <f t="shared" si="538"/>
        <v>44083</v>
      </c>
      <c r="C17253">
        <v>3</v>
      </c>
      <c r="D17253" t="str">
        <f>VLOOKUP(C17253,'Справочник по тт'!$A$2:$C$5,3,FALSE)</f>
        <v>"Парабола"</v>
      </c>
      <c r="E17253" t="str">
        <f>IF(AND(C17253=1,B17253&lt;='Справочник по тт'!$D$1),'Справочник по тт'!$D$2,VLOOKUP(C17253,'Справочник по тт'!A:C,2,FALSE))</f>
        <v>"Парабола" пр. Дмитриева д.6/1</v>
      </c>
      <c r="F17253" s="2" t="str">
        <f t="shared" si="539"/>
        <v/>
      </c>
    </row>
    <row r="17254" spans="1:6" x14ac:dyDescent="0.25">
      <c r="A17254" s="3">
        <v>44083.416666666664</v>
      </c>
      <c r="B17254" s="14">
        <f t="shared" si="538"/>
        <v>44083</v>
      </c>
      <c r="C17254">
        <v>4</v>
      </c>
      <c r="D17254" t="str">
        <f>VLOOKUP(C17254,'Справочник по тт'!$A$2:$C$5,3,FALSE)</f>
        <v>"Первый"</v>
      </c>
      <c r="E17254" t="str">
        <f>IF(AND(C17254=1,B17254&lt;='Справочник по тт'!$D$1),'Справочник по тт'!$D$2,VLOOKUP(C17254,'Справочник по тт'!A:C,2,FALSE))</f>
        <v>"Первый" ул. Пахоменко д.30</v>
      </c>
      <c r="F17254" s="2" t="str">
        <f t="shared" si="539"/>
        <v/>
      </c>
    </row>
    <row r="17255" spans="1:6" x14ac:dyDescent="0.25">
      <c r="A17255" s="14">
        <v>44083.4375</v>
      </c>
      <c r="B17255" s="14">
        <f t="shared" si="538"/>
        <v>44083</v>
      </c>
      <c r="C17255">
        <v>1</v>
      </c>
      <c r="D17255" t="str">
        <f>VLOOKUP(C17255,'Справочник по тт'!$A$2:$C$5,3,FALSE)</f>
        <v>"Шанс"</v>
      </c>
      <c r="E17255" t="str">
        <f>IF(AND(C17255=1,B17255&lt;='Справочник по тт'!$D$1),'Справочник по тт'!$D$2,VLOOKUP(C17255,'Справочник по тт'!A:C,2,FALSE))</f>
        <v>"Шанс" ул. Ленина д.21</v>
      </c>
      <c r="F17255" s="2" t="str">
        <f t="shared" si="539"/>
        <v/>
      </c>
    </row>
    <row r="17256" spans="1:6" x14ac:dyDescent="0.25">
      <c r="A17256" s="3">
        <v>44083.458333333336</v>
      </c>
      <c r="B17256" s="14">
        <f t="shared" si="538"/>
        <v>44083</v>
      </c>
      <c r="C17256">
        <v>2</v>
      </c>
      <c r="D17256" t="str">
        <f>VLOOKUP(C17256,'Справочник по тт'!$A$2:$C$5,3,FALSE)</f>
        <v>"Колибри"</v>
      </c>
      <c r="E17256" t="str">
        <f>IF(AND(C17256=1,B17256&lt;='Справочник по тт'!$D$1),'Справочник по тт'!$D$2,VLOOKUP(C17256,'Справочник по тт'!A:C,2,FALSE))</f>
        <v>"Колибри" ул. Широкая д.150</v>
      </c>
      <c r="F17256" s="2" t="str">
        <f t="shared" si="539"/>
        <v/>
      </c>
    </row>
    <row r="17257" spans="1:6" x14ac:dyDescent="0.25">
      <c r="A17257" s="3">
        <v>44083.458333333336</v>
      </c>
      <c r="B17257" s="14">
        <f t="shared" si="538"/>
        <v>44083</v>
      </c>
      <c r="C17257">
        <v>3</v>
      </c>
      <c r="D17257" t="str">
        <f>VLOOKUP(C17257,'Справочник по тт'!$A$2:$C$5,3,FALSE)</f>
        <v>"Парабола"</v>
      </c>
      <c r="E17257" t="str">
        <f>IF(AND(C17257=1,B17257&lt;='Справочник по тт'!$D$1),'Справочник по тт'!$D$2,VLOOKUP(C17257,'Справочник по тт'!A:C,2,FALSE))</f>
        <v>"Парабола" пр. Дмитриева д.6/1</v>
      </c>
      <c r="F17257" s="2" t="str">
        <f t="shared" si="539"/>
        <v/>
      </c>
    </row>
    <row r="17258" spans="1:6" x14ac:dyDescent="0.25">
      <c r="A17258" s="3">
        <v>44083.458333333336</v>
      </c>
      <c r="B17258" s="14">
        <f t="shared" si="538"/>
        <v>44083</v>
      </c>
      <c r="C17258">
        <v>4</v>
      </c>
      <c r="D17258" t="str">
        <f>VLOOKUP(C17258,'Справочник по тт'!$A$2:$C$5,3,FALSE)</f>
        <v>"Первый"</v>
      </c>
      <c r="E17258" t="str">
        <f>IF(AND(C17258=1,B17258&lt;='Справочник по тт'!$D$1),'Справочник по тт'!$D$2,VLOOKUP(C17258,'Справочник по тт'!A:C,2,FALSE))</f>
        <v>"Первый" ул. Пахоменко д.30</v>
      </c>
      <c r="F17258" s="2" t="str">
        <f t="shared" si="539"/>
        <v/>
      </c>
    </row>
    <row r="17259" spans="1:6" x14ac:dyDescent="0.25">
      <c r="A17259" s="14">
        <v>44083.458333333336</v>
      </c>
      <c r="B17259" s="14">
        <f t="shared" si="538"/>
        <v>44083</v>
      </c>
      <c r="C17259">
        <v>1</v>
      </c>
      <c r="D17259" t="str">
        <f>VLOOKUP(C17259,'Справочник по тт'!$A$2:$C$5,3,FALSE)</f>
        <v>"Шанс"</v>
      </c>
      <c r="E17259" t="str">
        <f>IF(AND(C17259=1,B17259&lt;='Справочник по тт'!$D$1),'Справочник по тт'!$D$2,VLOOKUP(C17259,'Справочник по тт'!A:C,2,FALSE))</f>
        <v>"Шанс" ул. Ленина д.21</v>
      </c>
      <c r="F17259" s="2" t="str">
        <f t="shared" si="539"/>
        <v/>
      </c>
    </row>
    <row r="17260" spans="1:6" x14ac:dyDescent="0.25">
      <c r="A17260" s="3">
        <v>44083.458333333336</v>
      </c>
      <c r="B17260" s="14">
        <f t="shared" si="538"/>
        <v>44083</v>
      </c>
      <c r="C17260">
        <v>2</v>
      </c>
      <c r="D17260" t="str">
        <f>VLOOKUP(C17260,'Справочник по тт'!$A$2:$C$5,3,FALSE)</f>
        <v>"Колибри"</v>
      </c>
      <c r="E17260" t="str">
        <f>IF(AND(C17260=1,B17260&lt;='Справочник по тт'!$D$1),'Справочник по тт'!$D$2,VLOOKUP(C17260,'Справочник по тт'!A:C,2,FALSE))</f>
        <v>"Колибри" ул. Широкая д.150</v>
      </c>
      <c r="F17260" s="2" t="str">
        <f t="shared" si="539"/>
        <v/>
      </c>
    </row>
    <row r="17261" spans="1:6" x14ac:dyDescent="0.25">
      <c r="A17261" s="3">
        <v>44083.458333333336</v>
      </c>
      <c r="B17261" s="14">
        <f t="shared" si="538"/>
        <v>44083</v>
      </c>
      <c r="C17261">
        <v>3</v>
      </c>
      <c r="D17261" t="str">
        <f>VLOOKUP(C17261,'Справочник по тт'!$A$2:$C$5,3,FALSE)</f>
        <v>"Парабола"</v>
      </c>
      <c r="E17261" t="str">
        <f>IF(AND(C17261=1,B17261&lt;='Справочник по тт'!$D$1),'Справочник по тт'!$D$2,VLOOKUP(C17261,'Справочник по тт'!A:C,2,FALSE))</f>
        <v>"Парабола" пр. Дмитриева д.6/1</v>
      </c>
      <c r="F17261" s="2" t="str">
        <f t="shared" si="539"/>
        <v/>
      </c>
    </row>
    <row r="17262" spans="1:6" x14ac:dyDescent="0.25">
      <c r="A17262" s="3">
        <v>44083.458333333336</v>
      </c>
      <c r="B17262" s="14">
        <f t="shared" si="538"/>
        <v>44083</v>
      </c>
      <c r="C17262">
        <v>4</v>
      </c>
      <c r="D17262" t="str">
        <f>VLOOKUP(C17262,'Справочник по тт'!$A$2:$C$5,3,FALSE)</f>
        <v>"Первый"</v>
      </c>
      <c r="E17262" t="str">
        <f>IF(AND(C17262=1,B17262&lt;='Справочник по тт'!$D$1),'Справочник по тт'!$D$2,VLOOKUP(C17262,'Справочник по тт'!A:C,2,FALSE))</f>
        <v>"Первый" ул. Пахоменко д.30</v>
      </c>
      <c r="F17262" s="2" t="str">
        <f t="shared" si="539"/>
        <v/>
      </c>
    </row>
    <row r="17263" spans="1:6" x14ac:dyDescent="0.25">
      <c r="A17263" s="14">
        <v>44083.458333333336</v>
      </c>
      <c r="B17263" s="14">
        <f t="shared" si="538"/>
        <v>44083</v>
      </c>
      <c r="C17263">
        <v>1</v>
      </c>
      <c r="D17263" t="str">
        <f>VLOOKUP(C17263,'Справочник по тт'!$A$2:$C$5,3,FALSE)</f>
        <v>"Шанс"</v>
      </c>
      <c r="E17263" t="str">
        <f>IF(AND(C17263=1,B17263&lt;='Справочник по тт'!$D$1),'Справочник по тт'!$D$2,VLOOKUP(C17263,'Справочник по тт'!A:C,2,FALSE))</f>
        <v>"Шанс" ул. Ленина д.21</v>
      </c>
      <c r="F17263" s="2" t="str">
        <f t="shared" si="539"/>
        <v/>
      </c>
    </row>
    <row r="17264" spans="1:6" x14ac:dyDescent="0.25">
      <c r="A17264" s="3">
        <v>44083.458333333336</v>
      </c>
      <c r="B17264" s="14">
        <f t="shared" si="538"/>
        <v>44083</v>
      </c>
      <c r="C17264">
        <v>2</v>
      </c>
      <c r="D17264" t="str">
        <f>VLOOKUP(C17264,'Справочник по тт'!$A$2:$C$5,3,FALSE)</f>
        <v>"Колибри"</v>
      </c>
      <c r="E17264" t="str">
        <f>IF(AND(C17264=1,B17264&lt;='Справочник по тт'!$D$1),'Справочник по тт'!$D$2,VLOOKUP(C17264,'Справочник по тт'!A:C,2,FALSE))</f>
        <v>"Колибри" ул. Широкая д.150</v>
      </c>
      <c r="F17264" s="2" t="str">
        <f t="shared" si="539"/>
        <v/>
      </c>
    </row>
    <row r="17265" spans="1:6" x14ac:dyDescent="0.25">
      <c r="A17265" s="3">
        <v>44083.458333333336</v>
      </c>
      <c r="B17265" s="14">
        <f t="shared" si="538"/>
        <v>44083</v>
      </c>
      <c r="C17265">
        <v>3</v>
      </c>
      <c r="D17265" t="str">
        <f>VLOOKUP(C17265,'Справочник по тт'!$A$2:$C$5,3,FALSE)</f>
        <v>"Парабола"</v>
      </c>
      <c r="E17265" t="str">
        <f>IF(AND(C17265=1,B17265&lt;='Справочник по тт'!$D$1),'Справочник по тт'!$D$2,VLOOKUP(C17265,'Справочник по тт'!A:C,2,FALSE))</f>
        <v>"Парабола" пр. Дмитриева д.6/1</v>
      </c>
      <c r="F17265" s="2" t="str">
        <f t="shared" si="539"/>
        <v/>
      </c>
    </row>
    <row r="17266" spans="1:6" x14ac:dyDescent="0.25">
      <c r="A17266" s="3">
        <v>44083.458333333336</v>
      </c>
      <c r="B17266" s="14">
        <f t="shared" si="538"/>
        <v>44083</v>
      </c>
      <c r="C17266">
        <v>4</v>
      </c>
      <c r="D17266" t="str">
        <f>VLOOKUP(C17266,'Справочник по тт'!$A$2:$C$5,3,FALSE)</f>
        <v>"Первый"</v>
      </c>
      <c r="E17266" t="str">
        <f>IF(AND(C17266=1,B17266&lt;='Справочник по тт'!$D$1),'Справочник по тт'!$D$2,VLOOKUP(C17266,'Справочник по тт'!A:C,2,FALSE))</f>
        <v>"Первый" ул. Пахоменко д.30</v>
      </c>
      <c r="F17266" s="2" t="str">
        <f t="shared" si="539"/>
        <v/>
      </c>
    </row>
    <row r="17267" spans="1:6" x14ac:dyDescent="0.25">
      <c r="A17267" s="14">
        <v>44083.5</v>
      </c>
      <c r="B17267" s="14">
        <f t="shared" si="538"/>
        <v>44083</v>
      </c>
      <c r="C17267">
        <v>1</v>
      </c>
      <c r="D17267" t="str">
        <f>VLOOKUP(C17267,'Справочник по тт'!$A$2:$C$5,3,FALSE)</f>
        <v>"Шанс"</v>
      </c>
      <c r="E17267" t="str">
        <f>IF(AND(C17267=1,B17267&lt;='Справочник по тт'!$D$1),'Справочник по тт'!$D$2,VLOOKUP(C17267,'Справочник по тт'!A:C,2,FALSE))</f>
        <v>"Шанс" ул. Ленина д.21</v>
      </c>
      <c r="F17267" s="2" t="str">
        <f t="shared" si="539"/>
        <v/>
      </c>
    </row>
    <row r="17268" spans="1:6" x14ac:dyDescent="0.25">
      <c r="A17268" s="3">
        <v>44083.5</v>
      </c>
      <c r="B17268" s="14">
        <f t="shared" si="538"/>
        <v>44083</v>
      </c>
      <c r="C17268">
        <v>2</v>
      </c>
      <c r="D17268" t="str">
        <f>VLOOKUP(C17268,'Справочник по тт'!$A$2:$C$5,3,FALSE)</f>
        <v>"Колибри"</v>
      </c>
      <c r="E17268" t="str">
        <f>IF(AND(C17268=1,B17268&lt;='Справочник по тт'!$D$1),'Справочник по тт'!$D$2,VLOOKUP(C17268,'Справочник по тт'!A:C,2,FALSE))</f>
        <v>"Колибри" ул. Широкая д.150</v>
      </c>
      <c r="F17268" s="2" t="str">
        <f t="shared" si="539"/>
        <v/>
      </c>
    </row>
    <row r="17269" spans="1:6" x14ac:dyDescent="0.25">
      <c r="A17269" s="3">
        <v>44083.5</v>
      </c>
      <c r="B17269" s="14">
        <f t="shared" si="538"/>
        <v>44083</v>
      </c>
      <c r="C17269">
        <v>3</v>
      </c>
      <c r="D17269" t="str">
        <f>VLOOKUP(C17269,'Справочник по тт'!$A$2:$C$5,3,FALSE)</f>
        <v>"Парабола"</v>
      </c>
      <c r="E17269" t="str">
        <f>IF(AND(C17269=1,B17269&lt;='Справочник по тт'!$D$1),'Справочник по тт'!$D$2,VLOOKUP(C17269,'Справочник по тт'!A:C,2,FALSE))</f>
        <v>"Парабола" пр. Дмитриева д.6/1</v>
      </c>
      <c r="F17269" s="2" t="str">
        <f t="shared" si="539"/>
        <v/>
      </c>
    </row>
    <row r="17270" spans="1:6" x14ac:dyDescent="0.25">
      <c r="A17270" s="3">
        <v>44083.541666666664</v>
      </c>
      <c r="B17270" s="14">
        <f t="shared" si="538"/>
        <v>44083</v>
      </c>
      <c r="C17270">
        <v>4</v>
      </c>
      <c r="D17270" t="str">
        <f>VLOOKUP(C17270,'Справочник по тт'!$A$2:$C$5,3,FALSE)</f>
        <v>"Первый"</v>
      </c>
      <c r="E17270" t="str">
        <f>IF(AND(C17270=1,B17270&lt;='Справочник по тт'!$D$1),'Справочник по тт'!$D$2,VLOOKUP(C17270,'Справочник по тт'!A:C,2,FALSE))</f>
        <v>"Первый" ул. Пахоменко д.30</v>
      </c>
      <c r="F17270" s="2" t="str">
        <f t="shared" si="539"/>
        <v/>
      </c>
    </row>
    <row r="17271" spans="1:6" x14ac:dyDescent="0.25">
      <c r="A17271" s="14">
        <v>44083.541666666664</v>
      </c>
      <c r="B17271" s="14">
        <f t="shared" si="538"/>
        <v>44083</v>
      </c>
      <c r="C17271">
        <v>1</v>
      </c>
      <c r="D17271" t="str">
        <f>VLOOKUP(C17271,'Справочник по тт'!$A$2:$C$5,3,FALSE)</f>
        <v>"Шанс"</v>
      </c>
      <c r="E17271" t="str">
        <f>IF(AND(C17271=1,B17271&lt;='Справочник по тт'!$D$1),'Справочник по тт'!$D$2,VLOOKUP(C17271,'Справочник по тт'!A:C,2,FALSE))</f>
        <v>"Шанс" ул. Ленина д.21</v>
      </c>
      <c r="F17271" s="2" t="str">
        <f t="shared" si="539"/>
        <v/>
      </c>
    </row>
    <row r="17272" spans="1:6" x14ac:dyDescent="0.25">
      <c r="A17272" s="3">
        <v>44083.541666666664</v>
      </c>
      <c r="B17272" s="14">
        <f t="shared" si="538"/>
        <v>44083</v>
      </c>
      <c r="C17272">
        <v>2</v>
      </c>
      <c r="D17272" t="str">
        <f>VLOOKUP(C17272,'Справочник по тт'!$A$2:$C$5,3,FALSE)</f>
        <v>"Колибри"</v>
      </c>
      <c r="E17272" t="str">
        <f>IF(AND(C17272=1,B17272&lt;='Справочник по тт'!$D$1),'Справочник по тт'!$D$2,VLOOKUP(C17272,'Справочник по тт'!A:C,2,FALSE))</f>
        <v>"Колибри" ул. Широкая д.150</v>
      </c>
      <c r="F17272" s="2" t="str">
        <f t="shared" si="539"/>
        <v/>
      </c>
    </row>
    <row r="17273" spans="1:6" x14ac:dyDescent="0.25">
      <c r="A17273" s="3">
        <v>44083.541666666664</v>
      </c>
      <c r="B17273" s="14">
        <f t="shared" si="538"/>
        <v>44083</v>
      </c>
      <c r="C17273">
        <v>3</v>
      </c>
      <c r="D17273" t="str">
        <f>VLOOKUP(C17273,'Справочник по тт'!$A$2:$C$5,3,FALSE)</f>
        <v>"Парабола"</v>
      </c>
      <c r="E17273" t="str">
        <f>IF(AND(C17273=1,B17273&lt;='Справочник по тт'!$D$1),'Справочник по тт'!$D$2,VLOOKUP(C17273,'Справочник по тт'!A:C,2,FALSE))</f>
        <v>"Парабола" пр. Дмитриева д.6/1</v>
      </c>
      <c r="F17273" s="2" t="str">
        <f t="shared" si="539"/>
        <v/>
      </c>
    </row>
    <row r="17274" spans="1:6" x14ac:dyDescent="0.25">
      <c r="A17274" s="3">
        <v>44083.583333333336</v>
      </c>
      <c r="B17274" s="14">
        <f t="shared" si="538"/>
        <v>44083</v>
      </c>
      <c r="C17274">
        <v>4</v>
      </c>
      <c r="D17274" t="str">
        <f>VLOOKUP(C17274,'Справочник по тт'!$A$2:$C$5,3,FALSE)</f>
        <v>"Первый"</v>
      </c>
      <c r="E17274" t="str">
        <f>IF(AND(C17274=1,B17274&lt;='Справочник по тт'!$D$1),'Справочник по тт'!$D$2,VLOOKUP(C17274,'Справочник по тт'!A:C,2,FALSE))</f>
        <v>"Первый" ул. Пахоменко д.30</v>
      </c>
      <c r="F17274" s="2" t="str">
        <f t="shared" si="539"/>
        <v/>
      </c>
    </row>
    <row r="17275" spans="1:6" x14ac:dyDescent="0.25">
      <c r="A17275" s="3">
        <v>44083.583333333336</v>
      </c>
      <c r="B17275" s="14">
        <f t="shared" si="538"/>
        <v>44083</v>
      </c>
      <c r="C17275">
        <v>3</v>
      </c>
      <c r="D17275" t="str">
        <f>VLOOKUP(C17275,'Справочник по тт'!$A$2:$C$5,3,FALSE)</f>
        <v>"Парабола"</v>
      </c>
      <c r="E17275" t="str">
        <f>IF(AND(C17275=1,B17275&lt;='Справочник по тт'!$D$1),'Справочник по тт'!$D$2,VLOOKUP(C17275,'Справочник по тт'!A:C,2,FALSE))</f>
        <v>"Парабола" пр. Дмитриева д.6/1</v>
      </c>
      <c r="F17275" s="2" t="str">
        <f t="shared" si="539"/>
        <v/>
      </c>
    </row>
    <row r="17276" spans="1:6" x14ac:dyDescent="0.25">
      <c r="A17276" s="3">
        <v>44083.583333333336</v>
      </c>
      <c r="B17276" s="14">
        <f t="shared" si="538"/>
        <v>44083</v>
      </c>
      <c r="C17276">
        <v>3</v>
      </c>
      <c r="D17276" t="str">
        <f>VLOOKUP(C17276,'Справочник по тт'!$A$2:$C$5,3,FALSE)</f>
        <v>"Парабола"</v>
      </c>
      <c r="E17276" t="str">
        <f>IF(AND(C17276=1,B17276&lt;='Справочник по тт'!$D$1),'Справочник по тт'!$D$2,VLOOKUP(C17276,'Справочник по тт'!A:C,2,FALSE))</f>
        <v>"Парабола" пр. Дмитриева д.6/1</v>
      </c>
      <c r="F17276" s="2" t="str">
        <f t="shared" si="539"/>
        <v/>
      </c>
    </row>
    <row r="17277" spans="1:6" x14ac:dyDescent="0.25">
      <c r="A17277" s="3">
        <v>44083.583333333336</v>
      </c>
      <c r="B17277" s="14">
        <f t="shared" si="538"/>
        <v>44083</v>
      </c>
      <c r="C17277">
        <v>3</v>
      </c>
      <c r="D17277" t="str">
        <f>VLOOKUP(C17277,'Справочник по тт'!$A$2:$C$5,3,FALSE)</f>
        <v>"Парабола"</v>
      </c>
      <c r="E17277" t="str">
        <f>IF(AND(C17277=1,B17277&lt;='Справочник по тт'!$D$1),'Справочник по тт'!$D$2,VLOOKUP(C17277,'Справочник по тт'!A:C,2,FALSE))</f>
        <v>"Парабола" пр. Дмитриева д.6/1</v>
      </c>
      <c r="F17277" s="2" t="str">
        <f t="shared" si="539"/>
        <v/>
      </c>
    </row>
    <row r="17278" spans="1:6" x14ac:dyDescent="0.25">
      <c r="A17278" s="3">
        <v>44083.583333333336</v>
      </c>
      <c r="B17278" s="14">
        <f t="shared" si="538"/>
        <v>44083</v>
      </c>
      <c r="C17278">
        <v>3</v>
      </c>
      <c r="D17278" t="str">
        <f>VLOOKUP(C17278,'Справочник по тт'!$A$2:$C$5,3,FALSE)</f>
        <v>"Парабола"</v>
      </c>
      <c r="E17278" t="str">
        <f>IF(AND(C17278=1,B17278&lt;='Справочник по тт'!$D$1),'Справочник по тт'!$D$2,VLOOKUP(C17278,'Справочник по тт'!A:C,2,FALSE))</f>
        <v>"Парабола" пр. Дмитриева д.6/1</v>
      </c>
      <c r="F17278" s="2" t="str">
        <f t="shared" si="539"/>
        <v/>
      </c>
    </row>
    <row r="17279" spans="1:6" x14ac:dyDescent="0.25">
      <c r="A17279" s="3">
        <v>44083.583333333336</v>
      </c>
      <c r="B17279" s="14">
        <f t="shared" si="538"/>
        <v>44083</v>
      </c>
      <c r="C17279">
        <v>3</v>
      </c>
      <c r="D17279" t="str">
        <f>VLOOKUP(C17279,'Справочник по тт'!$A$2:$C$5,3,FALSE)</f>
        <v>"Парабола"</v>
      </c>
      <c r="E17279" t="str">
        <f>IF(AND(C17279=1,B17279&lt;='Справочник по тт'!$D$1),'Справочник по тт'!$D$2,VLOOKUP(C17279,'Справочник по тт'!A:C,2,FALSE))</f>
        <v>"Парабола" пр. Дмитриева д.6/1</v>
      </c>
      <c r="F17279" s="2" t="str">
        <f t="shared" si="539"/>
        <v/>
      </c>
    </row>
    <row r="17280" spans="1:6" x14ac:dyDescent="0.25">
      <c r="A17280" s="3">
        <v>44083.611111111109</v>
      </c>
      <c r="B17280" s="14">
        <f t="shared" si="538"/>
        <v>44083</v>
      </c>
      <c r="C17280">
        <v>3</v>
      </c>
      <c r="D17280" t="str">
        <f>VLOOKUP(C17280,'Справочник по тт'!$A$2:$C$5,3,FALSE)</f>
        <v>"Парабола"</v>
      </c>
      <c r="E17280" t="str">
        <f>IF(AND(C17280=1,B17280&lt;='Справочник по тт'!$D$1),'Справочник по тт'!$D$2,VLOOKUP(C17280,'Справочник по тт'!A:C,2,FALSE))</f>
        <v>"Парабола" пр. Дмитриева д.6/1</v>
      </c>
      <c r="F17280" s="2" t="str">
        <f t="shared" si="539"/>
        <v/>
      </c>
    </row>
    <row r="17281" spans="1:6" x14ac:dyDescent="0.25">
      <c r="A17281" s="3">
        <v>44083.611111111109</v>
      </c>
      <c r="B17281" s="14">
        <f t="shared" si="538"/>
        <v>44083</v>
      </c>
      <c r="C17281">
        <v>3</v>
      </c>
      <c r="D17281" t="str">
        <f>VLOOKUP(C17281,'Справочник по тт'!$A$2:$C$5,3,FALSE)</f>
        <v>"Парабола"</v>
      </c>
      <c r="E17281" t="str">
        <f>IF(AND(C17281=1,B17281&lt;='Справочник по тт'!$D$1),'Справочник по тт'!$D$2,VLOOKUP(C17281,'Справочник по тт'!A:C,2,FALSE))</f>
        <v>"Парабола" пр. Дмитриева д.6/1</v>
      </c>
      <c r="F17281" s="2" t="str">
        <f t="shared" si="539"/>
        <v/>
      </c>
    </row>
    <row r="17282" spans="1:6" x14ac:dyDescent="0.25">
      <c r="A17282" s="3">
        <v>44083.625</v>
      </c>
      <c r="B17282" s="14">
        <f t="shared" ref="B17282:B17345" si="540">(TEXT(A17282,"ДД.ММ.ГГГГ"))*1</f>
        <v>44083</v>
      </c>
      <c r="C17282">
        <v>3</v>
      </c>
      <c r="D17282" t="str">
        <f>VLOOKUP(C17282,'Справочник по тт'!$A$2:$C$5,3,FALSE)</f>
        <v>"Парабола"</v>
      </c>
      <c r="E17282" t="str">
        <f>IF(AND(C17282=1,B17282&lt;='Справочник по тт'!$D$1),'Справочник по тт'!$D$2,VLOOKUP(C17282,'Справочник по тт'!A:C,2,FALSE))</f>
        <v>"Парабола" пр. Дмитриева д.6/1</v>
      </c>
      <c r="F17282" s="2" t="str">
        <f t="shared" si="539"/>
        <v/>
      </c>
    </row>
    <row r="17283" spans="1:6" x14ac:dyDescent="0.25">
      <c r="A17283" s="3">
        <v>44083.625</v>
      </c>
      <c r="B17283" s="14">
        <f t="shared" si="540"/>
        <v>44083</v>
      </c>
      <c r="C17283">
        <v>3</v>
      </c>
      <c r="D17283" t="str">
        <f>VLOOKUP(C17283,'Справочник по тт'!$A$2:$C$5,3,FALSE)</f>
        <v>"Парабола"</v>
      </c>
      <c r="E17283" t="str">
        <f>IF(AND(C17283=1,B17283&lt;='Справочник по тт'!$D$1),'Справочник по тт'!$D$2,VLOOKUP(C17283,'Справочник по тт'!A:C,2,FALSE))</f>
        <v>"Парабола" пр. Дмитриева д.6/1</v>
      </c>
      <c r="F17283" s="2" t="str">
        <f t="shared" ref="F17283:F17346" si="541">IF(B17283&lt;=$F$1,1,"")</f>
        <v/>
      </c>
    </row>
    <row r="17284" spans="1:6" x14ac:dyDescent="0.25">
      <c r="A17284" s="3">
        <v>44083.625</v>
      </c>
      <c r="B17284" s="14">
        <f t="shared" si="540"/>
        <v>44083</v>
      </c>
      <c r="C17284">
        <v>3</v>
      </c>
      <c r="D17284" t="str">
        <f>VLOOKUP(C17284,'Справочник по тт'!$A$2:$C$5,3,FALSE)</f>
        <v>"Парабола"</v>
      </c>
      <c r="E17284" t="str">
        <f>IF(AND(C17284=1,B17284&lt;='Справочник по тт'!$D$1),'Справочник по тт'!$D$2,VLOOKUP(C17284,'Справочник по тт'!A:C,2,FALSE))</f>
        <v>"Парабола" пр. Дмитриева д.6/1</v>
      </c>
      <c r="F17284" s="2" t="str">
        <f t="shared" si="541"/>
        <v/>
      </c>
    </row>
    <row r="17285" spans="1:6" x14ac:dyDescent="0.25">
      <c r="A17285" s="3">
        <v>44083.625</v>
      </c>
      <c r="B17285" s="14">
        <f t="shared" si="540"/>
        <v>44083</v>
      </c>
      <c r="C17285">
        <v>3</v>
      </c>
      <c r="D17285" t="str">
        <f>VLOOKUP(C17285,'Справочник по тт'!$A$2:$C$5,3,FALSE)</f>
        <v>"Парабола"</v>
      </c>
      <c r="E17285" t="str">
        <f>IF(AND(C17285=1,B17285&lt;='Справочник по тт'!$D$1),'Справочник по тт'!$D$2,VLOOKUP(C17285,'Справочник по тт'!A:C,2,FALSE))</f>
        <v>"Парабола" пр. Дмитриева д.6/1</v>
      </c>
      <c r="F17285" s="2" t="str">
        <f t="shared" si="541"/>
        <v/>
      </c>
    </row>
    <row r="17286" spans="1:6" x14ac:dyDescent="0.25">
      <c r="A17286" s="3">
        <v>44083.625</v>
      </c>
      <c r="B17286" s="14">
        <f t="shared" si="540"/>
        <v>44083</v>
      </c>
      <c r="C17286">
        <v>3</v>
      </c>
      <c r="D17286" t="str">
        <f>VLOOKUP(C17286,'Справочник по тт'!$A$2:$C$5,3,FALSE)</f>
        <v>"Парабола"</v>
      </c>
      <c r="E17286" t="str">
        <f>IF(AND(C17286=1,B17286&lt;='Справочник по тт'!$D$1),'Справочник по тт'!$D$2,VLOOKUP(C17286,'Справочник по тт'!A:C,2,FALSE))</f>
        <v>"Парабола" пр. Дмитриева д.6/1</v>
      </c>
      <c r="F17286" s="2" t="str">
        <f t="shared" si="541"/>
        <v/>
      </c>
    </row>
    <row r="17287" spans="1:6" x14ac:dyDescent="0.25">
      <c r="A17287" s="3">
        <v>44083.625</v>
      </c>
      <c r="B17287" s="14">
        <f t="shared" si="540"/>
        <v>44083</v>
      </c>
      <c r="C17287">
        <v>3</v>
      </c>
      <c r="D17287" t="str">
        <f>VLOOKUP(C17287,'Справочник по тт'!$A$2:$C$5,3,FALSE)</f>
        <v>"Парабола"</v>
      </c>
      <c r="E17287" t="str">
        <f>IF(AND(C17287=1,B17287&lt;='Справочник по тт'!$D$1),'Справочник по тт'!$D$2,VLOOKUP(C17287,'Справочник по тт'!A:C,2,FALSE))</f>
        <v>"Парабола" пр. Дмитриева д.6/1</v>
      </c>
      <c r="F17287" s="2" t="str">
        <f t="shared" si="541"/>
        <v/>
      </c>
    </row>
    <row r="17288" spans="1:6" x14ac:dyDescent="0.25">
      <c r="A17288" s="3">
        <v>44083.625</v>
      </c>
      <c r="B17288" s="14">
        <f t="shared" si="540"/>
        <v>44083</v>
      </c>
      <c r="C17288">
        <v>3</v>
      </c>
      <c r="D17288" t="str">
        <f>VLOOKUP(C17288,'Справочник по тт'!$A$2:$C$5,3,FALSE)</f>
        <v>"Парабола"</v>
      </c>
      <c r="E17288" t="str">
        <f>IF(AND(C17288=1,B17288&lt;='Справочник по тт'!$D$1),'Справочник по тт'!$D$2,VLOOKUP(C17288,'Справочник по тт'!A:C,2,FALSE))</f>
        <v>"Парабола" пр. Дмитриева д.6/1</v>
      </c>
      <c r="F17288" s="2" t="str">
        <f t="shared" si="541"/>
        <v/>
      </c>
    </row>
    <row r="17289" spans="1:6" x14ac:dyDescent="0.25">
      <c r="A17289" s="3">
        <v>44083.666666666664</v>
      </c>
      <c r="B17289" s="14">
        <f t="shared" si="540"/>
        <v>44083</v>
      </c>
      <c r="C17289">
        <v>3</v>
      </c>
      <c r="D17289" t="str">
        <f>VLOOKUP(C17289,'Справочник по тт'!$A$2:$C$5,3,FALSE)</f>
        <v>"Парабола"</v>
      </c>
      <c r="E17289" t="str">
        <f>IF(AND(C17289=1,B17289&lt;='Справочник по тт'!$D$1),'Справочник по тт'!$D$2,VLOOKUP(C17289,'Справочник по тт'!A:C,2,FALSE))</f>
        <v>"Парабола" пр. Дмитриева д.6/1</v>
      </c>
      <c r="F17289" s="2" t="str">
        <f t="shared" si="541"/>
        <v/>
      </c>
    </row>
    <row r="17290" spans="1:6" x14ac:dyDescent="0.25">
      <c r="A17290" s="3">
        <v>44083.666666666664</v>
      </c>
      <c r="B17290" s="14">
        <f t="shared" si="540"/>
        <v>44083</v>
      </c>
      <c r="C17290">
        <v>3</v>
      </c>
      <c r="D17290" t="str">
        <f>VLOOKUP(C17290,'Справочник по тт'!$A$2:$C$5,3,FALSE)</f>
        <v>"Парабола"</v>
      </c>
      <c r="E17290" t="str">
        <f>IF(AND(C17290=1,B17290&lt;='Справочник по тт'!$D$1),'Справочник по тт'!$D$2,VLOOKUP(C17290,'Справочник по тт'!A:C,2,FALSE))</f>
        <v>"Парабола" пр. Дмитриева д.6/1</v>
      </c>
      <c r="F17290" s="2" t="str">
        <f t="shared" si="541"/>
        <v/>
      </c>
    </row>
    <row r="17291" spans="1:6" x14ac:dyDescent="0.25">
      <c r="A17291" s="3">
        <v>44083.708333333336</v>
      </c>
      <c r="B17291" s="14">
        <f t="shared" si="540"/>
        <v>44083</v>
      </c>
      <c r="C17291">
        <v>3</v>
      </c>
      <c r="D17291" t="str">
        <f>VLOOKUP(C17291,'Справочник по тт'!$A$2:$C$5,3,FALSE)</f>
        <v>"Парабола"</v>
      </c>
      <c r="E17291" t="str">
        <f>IF(AND(C17291=1,B17291&lt;='Справочник по тт'!$D$1),'Справочник по тт'!$D$2,VLOOKUP(C17291,'Справочник по тт'!A:C,2,FALSE))</f>
        <v>"Парабола" пр. Дмитриева д.6/1</v>
      </c>
      <c r="F17291" s="2" t="str">
        <f t="shared" si="541"/>
        <v/>
      </c>
    </row>
    <row r="17292" spans="1:6" x14ac:dyDescent="0.25">
      <c r="A17292" s="3">
        <v>44083.75</v>
      </c>
      <c r="B17292" s="14">
        <f t="shared" si="540"/>
        <v>44083</v>
      </c>
      <c r="C17292">
        <v>3</v>
      </c>
      <c r="D17292" t="str">
        <f>VLOOKUP(C17292,'Справочник по тт'!$A$2:$C$5,3,FALSE)</f>
        <v>"Парабола"</v>
      </c>
      <c r="E17292" t="str">
        <f>IF(AND(C17292=1,B17292&lt;='Справочник по тт'!$D$1),'Справочник по тт'!$D$2,VLOOKUP(C17292,'Справочник по тт'!A:C,2,FALSE))</f>
        <v>"Парабола" пр. Дмитриева д.6/1</v>
      </c>
      <c r="F17292" s="2" t="str">
        <f t="shared" si="541"/>
        <v/>
      </c>
    </row>
    <row r="17293" spans="1:6" x14ac:dyDescent="0.25">
      <c r="A17293" s="3">
        <v>44083.791666666664</v>
      </c>
      <c r="B17293" s="14">
        <f t="shared" si="540"/>
        <v>44083</v>
      </c>
      <c r="C17293">
        <v>3</v>
      </c>
      <c r="D17293" t="str">
        <f>VLOOKUP(C17293,'Справочник по тт'!$A$2:$C$5,3,FALSE)</f>
        <v>"Парабола"</v>
      </c>
      <c r="E17293" t="str">
        <f>IF(AND(C17293=1,B17293&lt;='Справочник по тт'!$D$1),'Справочник по тт'!$D$2,VLOOKUP(C17293,'Справочник по тт'!A:C,2,FALSE))</f>
        <v>"Парабола" пр. Дмитриева д.6/1</v>
      </c>
      <c r="F17293" s="2" t="str">
        <f t="shared" si="541"/>
        <v/>
      </c>
    </row>
    <row r="17294" spans="1:6" x14ac:dyDescent="0.25">
      <c r="A17294" s="3">
        <v>44083.833333333336</v>
      </c>
      <c r="B17294" s="14">
        <f t="shared" si="540"/>
        <v>44083</v>
      </c>
      <c r="C17294">
        <v>3</v>
      </c>
      <c r="D17294" t="str">
        <f>VLOOKUP(C17294,'Справочник по тт'!$A$2:$C$5,3,FALSE)</f>
        <v>"Парабола"</v>
      </c>
      <c r="E17294" t="str">
        <f>IF(AND(C17294=1,B17294&lt;='Справочник по тт'!$D$1),'Справочник по тт'!$D$2,VLOOKUP(C17294,'Справочник по тт'!A:C,2,FALSE))</f>
        <v>"Парабола" пр. Дмитриева д.6/1</v>
      </c>
      <c r="F17294" s="2" t="str">
        <f t="shared" si="541"/>
        <v/>
      </c>
    </row>
    <row r="17295" spans="1:6" x14ac:dyDescent="0.25">
      <c r="A17295" s="3">
        <v>44083.833333333336</v>
      </c>
      <c r="B17295" s="14">
        <f t="shared" si="540"/>
        <v>44083</v>
      </c>
      <c r="C17295">
        <v>3</v>
      </c>
      <c r="D17295" t="str">
        <f>VLOOKUP(C17295,'Справочник по тт'!$A$2:$C$5,3,FALSE)</f>
        <v>"Парабола"</v>
      </c>
      <c r="E17295" t="str">
        <f>IF(AND(C17295=1,B17295&lt;='Справочник по тт'!$D$1),'Справочник по тт'!$D$2,VLOOKUP(C17295,'Справочник по тт'!A:C,2,FALSE))</f>
        <v>"Парабола" пр. Дмитриева д.6/1</v>
      </c>
      <c r="F17295" s="2" t="str">
        <f t="shared" si="541"/>
        <v/>
      </c>
    </row>
    <row r="17296" spans="1:6" x14ac:dyDescent="0.25">
      <c r="A17296" s="3">
        <v>44083.958333333336</v>
      </c>
      <c r="B17296" s="14">
        <f t="shared" si="540"/>
        <v>44083</v>
      </c>
      <c r="C17296">
        <v>3</v>
      </c>
      <c r="D17296" t="str">
        <f>VLOOKUP(C17296,'Справочник по тт'!$A$2:$C$5,3,FALSE)</f>
        <v>"Парабола"</v>
      </c>
      <c r="E17296" t="str">
        <f>IF(AND(C17296=1,B17296&lt;='Справочник по тт'!$D$1),'Справочник по тт'!$D$2,VLOOKUP(C17296,'Справочник по тт'!A:C,2,FALSE))</f>
        <v>"Парабола" пр. Дмитриева д.6/1</v>
      </c>
      <c r="F17296" s="2" t="str">
        <f t="shared" si="541"/>
        <v/>
      </c>
    </row>
    <row r="17297" spans="1:6" x14ac:dyDescent="0.25">
      <c r="A17297" s="3">
        <v>44084.125</v>
      </c>
      <c r="B17297" s="14">
        <f t="shared" si="540"/>
        <v>44084</v>
      </c>
      <c r="C17297">
        <v>3</v>
      </c>
      <c r="D17297" t="str">
        <f>VLOOKUP(C17297,'Справочник по тт'!$A$2:$C$5,3,FALSE)</f>
        <v>"Парабола"</v>
      </c>
      <c r="E17297" t="str">
        <f>IF(AND(C17297=1,B17297&lt;='Справочник по тт'!$D$1),'Справочник по тт'!$D$2,VLOOKUP(C17297,'Справочник по тт'!A:C,2,FALSE))</f>
        <v>"Парабола" пр. Дмитриева д.6/1</v>
      </c>
      <c r="F17297" s="2" t="str">
        <f t="shared" si="541"/>
        <v/>
      </c>
    </row>
    <row r="17298" spans="1:6" x14ac:dyDescent="0.25">
      <c r="A17298" s="3">
        <v>44084.208333333336</v>
      </c>
      <c r="B17298" s="14">
        <f t="shared" si="540"/>
        <v>44084</v>
      </c>
      <c r="C17298">
        <v>3</v>
      </c>
      <c r="D17298" t="str">
        <f>VLOOKUP(C17298,'Справочник по тт'!$A$2:$C$5,3,FALSE)</f>
        <v>"Парабола"</v>
      </c>
      <c r="E17298" t="str">
        <f>IF(AND(C17298=1,B17298&lt;='Справочник по тт'!$D$1),'Справочник по тт'!$D$2,VLOOKUP(C17298,'Справочник по тт'!A:C,2,FALSE))</f>
        <v>"Парабола" пр. Дмитриева д.6/1</v>
      </c>
      <c r="F17298" s="2" t="str">
        <f t="shared" si="541"/>
        <v/>
      </c>
    </row>
    <row r="17299" spans="1:6" x14ac:dyDescent="0.25">
      <c r="A17299" s="3">
        <v>44084.208333333336</v>
      </c>
      <c r="B17299" s="14">
        <f t="shared" si="540"/>
        <v>44084</v>
      </c>
      <c r="C17299">
        <v>3</v>
      </c>
      <c r="D17299" t="str">
        <f>VLOOKUP(C17299,'Справочник по тт'!$A$2:$C$5,3,FALSE)</f>
        <v>"Парабола"</v>
      </c>
      <c r="E17299" t="str">
        <f>IF(AND(C17299=1,B17299&lt;='Справочник по тт'!$D$1),'Справочник по тт'!$D$2,VLOOKUP(C17299,'Справочник по тт'!A:C,2,FALSE))</f>
        <v>"Парабола" пр. Дмитриева д.6/1</v>
      </c>
      <c r="F17299" s="2" t="str">
        <f t="shared" si="541"/>
        <v/>
      </c>
    </row>
    <row r="17300" spans="1:6" x14ac:dyDescent="0.25">
      <c r="A17300" s="3">
        <v>44084.25</v>
      </c>
      <c r="B17300" s="14">
        <f t="shared" si="540"/>
        <v>44084</v>
      </c>
      <c r="C17300">
        <v>3</v>
      </c>
      <c r="D17300" t="str">
        <f>VLOOKUP(C17300,'Справочник по тт'!$A$2:$C$5,3,FALSE)</f>
        <v>"Парабола"</v>
      </c>
      <c r="E17300" t="str">
        <f>IF(AND(C17300=1,B17300&lt;='Справочник по тт'!$D$1),'Справочник по тт'!$D$2,VLOOKUP(C17300,'Справочник по тт'!A:C,2,FALSE))</f>
        <v>"Парабола" пр. Дмитриева д.6/1</v>
      </c>
      <c r="F17300" s="2" t="str">
        <f t="shared" si="541"/>
        <v/>
      </c>
    </row>
    <row r="17301" spans="1:6" x14ac:dyDescent="0.25">
      <c r="A17301" s="3">
        <v>44084.333333333336</v>
      </c>
      <c r="B17301" s="14">
        <f t="shared" si="540"/>
        <v>44084</v>
      </c>
      <c r="C17301">
        <v>3</v>
      </c>
      <c r="D17301" t="str">
        <f>VLOOKUP(C17301,'Справочник по тт'!$A$2:$C$5,3,FALSE)</f>
        <v>"Парабола"</v>
      </c>
      <c r="E17301" t="str">
        <f>IF(AND(C17301=1,B17301&lt;='Справочник по тт'!$D$1),'Справочник по тт'!$D$2,VLOOKUP(C17301,'Справочник по тт'!A:C,2,FALSE))</f>
        <v>"Парабола" пр. Дмитриева д.6/1</v>
      </c>
      <c r="F17301" s="2" t="str">
        <f t="shared" si="541"/>
        <v/>
      </c>
    </row>
    <row r="17302" spans="1:6" x14ac:dyDescent="0.25">
      <c r="A17302" s="3">
        <v>44084.333333333336</v>
      </c>
      <c r="B17302" s="14">
        <f t="shared" si="540"/>
        <v>44084</v>
      </c>
      <c r="C17302">
        <v>3</v>
      </c>
      <c r="D17302" t="str">
        <f>VLOOKUP(C17302,'Справочник по тт'!$A$2:$C$5,3,FALSE)</f>
        <v>"Парабола"</v>
      </c>
      <c r="E17302" t="str">
        <f>IF(AND(C17302=1,B17302&lt;='Справочник по тт'!$D$1),'Справочник по тт'!$D$2,VLOOKUP(C17302,'Справочник по тт'!A:C,2,FALSE))</f>
        <v>"Парабола" пр. Дмитриева д.6/1</v>
      </c>
      <c r="F17302" s="2" t="str">
        <f t="shared" si="541"/>
        <v/>
      </c>
    </row>
    <row r="17303" spans="1:6" x14ac:dyDescent="0.25">
      <c r="A17303" s="3">
        <v>44084.333333333336</v>
      </c>
      <c r="B17303" s="14">
        <f t="shared" si="540"/>
        <v>44084</v>
      </c>
      <c r="C17303">
        <v>3</v>
      </c>
      <c r="D17303" t="str">
        <f>VLOOKUP(C17303,'Справочник по тт'!$A$2:$C$5,3,FALSE)</f>
        <v>"Парабола"</v>
      </c>
      <c r="E17303" t="str">
        <f>IF(AND(C17303=1,B17303&lt;='Справочник по тт'!$D$1),'Справочник по тт'!$D$2,VLOOKUP(C17303,'Справочник по тт'!A:C,2,FALSE))</f>
        <v>"Парабола" пр. Дмитриева д.6/1</v>
      </c>
      <c r="F17303" s="2" t="str">
        <f t="shared" si="541"/>
        <v/>
      </c>
    </row>
    <row r="17304" spans="1:6" x14ac:dyDescent="0.25">
      <c r="A17304" s="3">
        <v>44084.333333333336</v>
      </c>
      <c r="B17304" s="14">
        <f t="shared" si="540"/>
        <v>44084</v>
      </c>
      <c r="C17304">
        <v>3</v>
      </c>
      <c r="D17304" t="str">
        <f>VLOOKUP(C17304,'Справочник по тт'!$A$2:$C$5,3,FALSE)</f>
        <v>"Парабола"</v>
      </c>
      <c r="E17304" t="str">
        <f>IF(AND(C17304=1,B17304&lt;='Справочник по тт'!$D$1),'Справочник по тт'!$D$2,VLOOKUP(C17304,'Справочник по тт'!A:C,2,FALSE))</f>
        <v>"Парабола" пр. Дмитриева д.6/1</v>
      </c>
      <c r="F17304" s="2" t="str">
        <f t="shared" si="541"/>
        <v/>
      </c>
    </row>
    <row r="17305" spans="1:6" x14ac:dyDescent="0.25">
      <c r="A17305" s="3">
        <v>44084.333333333336</v>
      </c>
      <c r="B17305" s="14">
        <f t="shared" si="540"/>
        <v>44084</v>
      </c>
      <c r="C17305">
        <v>3</v>
      </c>
      <c r="D17305" t="str">
        <f>VLOOKUP(C17305,'Справочник по тт'!$A$2:$C$5,3,FALSE)</f>
        <v>"Парабола"</v>
      </c>
      <c r="E17305" t="str">
        <f>IF(AND(C17305=1,B17305&lt;='Справочник по тт'!$D$1),'Справочник по тт'!$D$2,VLOOKUP(C17305,'Справочник по тт'!A:C,2,FALSE))</f>
        <v>"Парабола" пр. Дмитриева д.6/1</v>
      </c>
      <c r="F17305" s="2" t="str">
        <f t="shared" si="541"/>
        <v/>
      </c>
    </row>
    <row r="17306" spans="1:6" x14ac:dyDescent="0.25">
      <c r="A17306" s="3">
        <v>44084.375</v>
      </c>
      <c r="B17306" s="14">
        <f t="shared" si="540"/>
        <v>44084</v>
      </c>
      <c r="C17306">
        <v>3</v>
      </c>
      <c r="D17306" t="str">
        <f>VLOOKUP(C17306,'Справочник по тт'!$A$2:$C$5,3,FALSE)</f>
        <v>"Парабола"</v>
      </c>
      <c r="E17306" t="str">
        <f>IF(AND(C17306=1,B17306&lt;='Справочник по тт'!$D$1),'Справочник по тт'!$D$2,VLOOKUP(C17306,'Справочник по тт'!A:C,2,FALSE))</f>
        <v>"Парабола" пр. Дмитриева д.6/1</v>
      </c>
      <c r="F17306" s="2" t="str">
        <f t="shared" si="541"/>
        <v/>
      </c>
    </row>
    <row r="17307" spans="1:6" x14ac:dyDescent="0.25">
      <c r="A17307" s="3">
        <v>44084.375</v>
      </c>
      <c r="B17307" s="14">
        <f t="shared" si="540"/>
        <v>44084</v>
      </c>
      <c r="C17307">
        <v>3</v>
      </c>
      <c r="D17307" t="str">
        <f>VLOOKUP(C17307,'Справочник по тт'!$A$2:$C$5,3,FALSE)</f>
        <v>"Парабола"</v>
      </c>
      <c r="E17307" t="str">
        <f>IF(AND(C17307=1,B17307&lt;='Справочник по тт'!$D$1),'Справочник по тт'!$D$2,VLOOKUP(C17307,'Справочник по тт'!A:C,2,FALSE))</f>
        <v>"Парабола" пр. Дмитриева д.6/1</v>
      </c>
      <c r="F17307" s="2" t="str">
        <f t="shared" si="541"/>
        <v/>
      </c>
    </row>
    <row r="17308" spans="1:6" x14ac:dyDescent="0.25">
      <c r="A17308" s="3">
        <v>44084.375</v>
      </c>
      <c r="B17308" s="14">
        <f t="shared" si="540"/>
        <v>44084</v>
      </c>
      <c r="C17308">
        <v>3</v>
      </c>
      <c r="D17308" t="str">
        <f>VLOOKUP(C17308,'Справочник по тт'!$A$2:$C$5,3,FALSE)</f>
        <v>"Парабола"</v>
      </c>
      <c r="E17308" t="str">
        <f>IF(AND(C17308=1,B17308&lt;='Справочник по тт'!$D$1),'Справочник по тт'!$D$2,VLOOKUP(C17308,'Справочник по тт'!A:C,2,FALSE))</f>
        <v>"Парабола" пр. Дмитриева д.6/1</v>
      </c>
      <c r="F17308" s="2" t="str">
        <f t="shared" si="541"/>
        <v/>
      </c>
    </row>
    <row r="17309" spans="1:6" x14ac:dyDescent="0.25">
      <c r="A17309" s="3">
        <v>44084.375</v>
      </c>
      <c r="B17309" s="14">
        <f t="shared" si="540"/>
        <v>44084</v>
      </c>
      <c r="C17309">
        <v>3</v>
      </c>
      <c r="D17309" t="str">
        <f>VLOOKUP(C17309,'Справочник по тт'!$A$2:$C$5,3,FALSE)</f>
        <v>"Парабола"</v>
      </c>
      <c r="E17309" t="str">
        <f>IF(AND(C17309=1,B17309&lt;='Справочник по тт'!$D$1),'Справочник по тт'!$D$2,VLOOKUP(C17309,'Справочник по тт'!A:C,2,FALSE))</f>
        <v>"Парабола" пр. Дмитриева д.6/1</v>
      </c>
      <c r="F17309" s="2" t="str">
        <f t="shared" si="541"/>
        <v/>
      </c>
    </row>
    <row r="17310" spans="1:6" x14ac:dyDescent="0.25">
      <c r="A17310" s="3">
        <v>44084.375</v>
      </c>
      <c r="B17310" s="14">
        <f t="shared" si="540"/>
        <v>44084</v>
      </c>
      <c r="C17310">
        <v>3</v>
      </c>
      <c r="D17310" t="str">
        <f>VLOOKUP(C17310,'Справочник по тт'!$A$2:$C$5,3,FALSE)</f>
        <v>"Парабола"</v>
      </c>
      <c r="E17310" t="str">
        <f>IF(AND(C17310=1,B17310&lt;='Справочник по тт'!$D$1),'Справочник по тт'!$D$2,VLOOKUP(C17310,'Справочник по тт'!A:C,2,FALSE))</f>
        <v>"Парабола" пр. Дмитриева д.6/1</v>
      </c>
      <c r="F17310" s="2" t="str">
        <f t="shared" si="541"/>
        <v/>
      </c>
    </row>
    <row r="17311" spans="1:6" x14ac:dyDescent="0.25">
      <c r="A17311" s="3">
        <v>44084.375</v>
      </c>
      <c r="B17311" s="14">
        <f t="shared" si="540"/>
        <v>44084</v>
      </c>
      <c r="C17311">
        <v>3</v>
      </c>
      <c r="D17311" t="str">
        <f>VLOOKUP(C17311,'Справочник по тт'!$A$2:$C$5,3,FALSE)</f>
        <v>"Парабола"</v>
      </c>
      <c r="E17311" t="str">
        <f>IF(AND(C17311=1,B17311&lt;='Справочник по тт'!$D$1),'Справочник по тт'!$D$2,VLOOKUP(C17311,'Справочник по тт'!A:C,2,FALSE))</f>
        <v>"Парабола" пр. Дмитриева д.6/1</v>
      </c>
      <c r="F17311" s="2" t="str">
        <f t="shared" si="541"/>
        <v/>
      </c>
    </row>
    <row r="17312" spans="1:6" x14ac:dyDescent="0.25">
      <c r="A17312" s="3">
        <v>44084.375</v>
      </c>
      <c r="B17312" s="14">
        <f t="shared" si="540"/>
        <v>44084</v>
      </c>
      <c r="C17312">
        <v>3</v>
      </c>
      <c r="D17312" t="str">
        <f>VLOOKUP(C17312,'Справочник по тт'!$A$2:$C$5,3,FALSE)</f>
        <v>"Парабола"</v>
      </c>
      <c r="E17312" t="str">
        <f>IF(AND(C17312=1,B17312&lt;='Справочник по тт'!$D$1),'Справочник по тт'!$D$2,VLOOKUP(C17312,'Справочник по тт'!A:C,2,FALSE))</f>
        <v>"Парабола" пр. Дмитриева д.6/1</v>
      </c>
      <c r="F17312" s="2" t="str">
        <f t="shared" si="541"/>
        <v/>
      </c>
    </row>
    <row r="17313" spans="1:6" x14ac:dyDescent="0.25">
      <c r="A17313" s="3">
        <v>44084.375</v>
      </c>
      <c r="B17313" s="14">
        <f t="shared" si="540"/>
        <v>44084</v>
      </c>
      <c r="C17313">
        <v>3</v>
      </c>
      <c r="D17313" t="str">
        <f>VLOOKUP(C17313,'Справочник по тт'!$A$2:$C$5,3,FALSE)</f>
        <v>"Парабола"</v>
      </c>
      <c r="E17313" t="str">
        <f>IF(AND(C17313=1,B17313&lt;='Справочник по тт'!$D$1),'Справочник по тт'!$D$2,VLOOKUP(C17313,'Справочник по тт'!A:C,2,FALSE))</f>
        <v>"Парабола" пр. Дмитриева д.6/1</v>
      </c>
      <c r="F17313" s="2" t="str">
        <f t="shared" si="541"/>
        <v/>
      </c>
    </row>
    <row r="17314" spans="1:6" x14ac:dyDescent="0.25">
      <c r="A17314" s="3">
        <v>44084.375</v>
      </c>
      <c r="B17314" s="14">
        <f t="shared" si="540"/>
        <v>44084</v>
      </c>
      <c r="C17314">
        <v>3</v>
      </c>
      <c r="D17314" t="str">
        <f>VLOOKUP(C17314,'Справочник по тт'!$A$2:$C$5,3,FALSE)</f>
        <v>"Парабола"</v>
      </c>
      <c r="E17314" t="str">
        <f>IF(AND(C17314=1,B17314&lt;='Справочник по тт'!$D$1),'Справочник по тт'!$D$2,VLOOKUP(C17314,'Справочник по тт'!A:C,2,FALSE))</f>
        <v>"Парабола" пр. Дмитриева д.6/1</v>
      </c>
      <c r="F17314" s="2" t="str">
        <f t="shared" si="541"/>
        <v/>
      </c>
    </row>
    <row r="17315" spans="1:6" x14ac:dyDescent="0.25">
      <c r="A17315" s="3">
        <v>44084.375</v>
      </c>
      <c r="B17315" s="14">
        <f t="shared" si="540"/>
        <v>44084</v>
      </c>
      <c r="C17315">
        <v>3</v>
      </c>
      <c r="D17315" t="str">
        <f>VLOOKUP(C17315,'Справочник по тт'!$A$2:$C$5,3,FALSE)</f>
        <v>"Парабола"</v>
      </c>
      <c r="E17315" t="str">
        <f>IF(AND(C17315=1,B17315&lt;='Справочник по тт'!$D$1),'Справочник по тт'!$D$2,VLOOKUP(C17315,'Справочник по тт'!A:C,2,FALSE))</f>
        <v>"Парабола" пр. Дмитриева д.6/1</v>
      </c>
      <c r="F17315" s="2" t="str">
        <f t="shared" si="541"/>
        <v/>
      </c>
    </row>
    <row r="17316" spans="1:6" x14ac:dyDescent="0.25">
      <c r="A17316" s="3">
        <v>44084.375</v>
      </c>
      <c r="B17316" s="14">
        <f t="shared" si="540"/>
        <v>44084</v>
      </c>
      <c r="C17316">
        <v>3</v>
      </c>
      <c r="D17316" t="str">
        <f>VLOOKUP(C17316,'Справочник по тт'!$A$2:$C$5,3,FALSE)</f>
        <v>"Парабола"</v>
      </c>
      <c r="E17316" t="str">
        <f>IF(AND(C17316=1,B17316&lt;='Справочник по тт'!$D$1),'Справочник по тт'!$D$2,VLOOKUP(C17316,'Справочник по тт'!A:C,2,FALSE))</f>
        <v>"Парабола" пр. Дмитриева д.6/1</v>
      </c>
      <c r="F17316" s="2" t="str">
        <f t="shared" si="541"/>
        <v/>
      </c>
    </row>
    <row r="17317" spans="1:6" x14ac:dyDescent="0.25">
      <c r="A17317" s="3">
        <v>44084.375</v>
      </c>
      <c r="B17317" s="14">
        <f t="shared" si="540"/>
        <v>44084</v>
      </c>
      <c r="C17317">
        <v>3</v>
      </c>
      <c r="D17317" t="str">
        <f>VLOOKUP(C17317,'Справочник по тт'!$A$2:$C$5,3,FALSE)</f>
        <v>"Парабола"</v>
      </c>
      <c r="E17317" t="str">
        <f>IF(AND(C17317=1,B17317&lt;='Справочник по тт'!$D$1),'Справочник по тт'!$D$2,VLOOKUP(C17317,'Справочник по тт'!A:C,2,FALSE))</f>
        <v>"Парабола" пр. Дмитриева д.6/1</v>
      </c>
      <c r="F17317" s="2" t="str">
        <f t="shared" si="541"/>
        <v/>
      </c>
    </row>
    <row r="17318" spans="1:6" x14ac:dyDescent="0.25">
      <c r="A17318" s="3">
        <v>44084.375</v>
      </c>
      <c r="B17318" s="14">
        <f t="shared" si="540"/>
        <v>44084</v>
      </c>
      <c r="C17318">
        <v>3</v>
      </c>
      <c r="D17318" t="str">
        <f>VLOOKUP(C17318,'Справочник по тт'!$A$2:$C$5,3,FALSE)</f>
        <v>"Парабола"</v>
      </c>
      <c r="E17318" t="str">
        <f>IF(AND(C17318=1,B17318&lt;='Справочник по тт'!$D$1),'Справочник по тт'!$D$2,VLOOKUP(C17318,'Справочник по тт'!A:C,2,FALSE))</f>
        <v>"Парабола" пр. Дмитриева д.6/1</v>
      </c>
      <c r="F17318" s="2" t="str">
        <f t="shared" si="541"/>
        <v/>
      </c>
    </row>
    <row r="17319" spans="1:6" x14ac:dyDescent="0.25">
      <c r="A17319" s="3">
        <v>44084.375</v>
      </c>
      <c r="B17319" s="14">
        <f t="shared" si="540"/>
        <v>44084</v>
      </c>
      <c r="C17319">
        <v>3</v>
      </c>
      <c r="D17319" t="str">
        <f>VLOOKUP(C17319,'Справочник по тт'!$A$2:$C$5,3,FALSE)</f>
        <v>"Парабола"</v>
      </c>
      <c r="E17319" t="str">
        <f>IF(AND(C17319=1,B17319&lt;='Справочник по тт'!$D$1),'Справочник по тт'!$D$2,VLOOKUP(C17319,'Справочник по тт'!A:C,2,FALSE))</f>
        <v>"Парабола" пр. Дмитриева д.6/1</v>
      </c>
      <c r="F17319" s="2" t="str">
        <f t="shared" si="541"/>
        <v/>
      </c>
    </row>
    <row r="17320" spans="1:6" x14ac:dyDescent="0.25">
      <c r="A17320" s="3">
        <v>44084.375</v>
      </c>
      <c r="B17320" s="14">
        <f t="shared" si="540"/>
        <v>44084</v>
      </c>
      <c r="C17320">
        <v>3</v>
      </c>
      <c r="D17320" t="str">
        <f>VLOOKUP(C17320,'Справочник по тт'!$A$2:$C$5,3,FALSE)</f>
        <v>"Парабола"</v>
      </c>
      <c r="E17320" t="str">
        <f>IF(AND(C17320=1,B17320&lt;='Справочник по тт'!$D$1),'Справочник по тт'!$D$2,VLOOKUP(C17320,'Справочник по тт'!A:C,2,FALSE))</f>
        <v>"Парабола" пр. Дмитриева д.6/1</v>
      </c>
      <c r="F17320" s="2" t="str">
        <f t="shared" si="541"/>
        <v/>
      </c>
    </row>
    <row r="17321" spans="1:6" x14ac:dyDescent="0.25">
      <c r="A17321" s="3">
        <v>44084.375</v>
      </c>
      <c r="B17321" s="14">
        <f t="shared" si="540"/>
        <v>44084</v>
      </c>
      <c r="C17321">
        <v>3</v>
      </c>
      <c r="D17321" t="str">
        <f>VLOOKUP(C17321,'Справочник по тт'!$A$2:$C$5,3,FALSE)</f>
        <v>"Парабола"</v>
      </c>
      <c r="E17321" t="str">
        <f>IF(AND(C17321=1,B17321&lt;='Справочник по тт'!$D$1),'Справочник по тт'!$D$2,VLOOKUP(C17321,'Справочник по тт'!A:C,2,FALSE))</f>
        <v>"Парабола" пр. Дмитриева д.6/1</v>
      </c>
      <c r="F17321" s="2" t="str">
        <f t="shared" si="541"/>
        <v/>
      </c>
    </row>
    <row r="17322" spans="1:6" x14ac:dyDescent="0.25">
      <c r="A17322" s="3">
        <v>44084.375</v>
      </c>
      <c r="B17322" s="14">
        <f t="shared" si="540"/>
        <v>44084</v>
      </c>
      <c r="C17322">
        <v>3</v>
      </c>
      <c r="D17322" t="str">
        <f>VLOOKUP(C17322,'Справочник по тт'!$A$2:$C$5,3,FALSE)</f>
        <v>"Парабола"</v>
      </c>
      <c r="E17322" t="str">
        <f>IF(AND(C17322=1,B17322&lt;='Справочник по тт'!$D$1),'Справочник по тт'!$D$2,VLOOKUP(C17322,'Справочник по тт'!A:C,2,FALSE))</f>
        <v>"Парабола" пр. Дмитриева д.6/1</v>
      </c>
      <c r="F17322" s="2" t="str">
        <f t="shared" si="541"/>
        <v/>
      </c>
    </row>
    <row r="17323" spans="1:6" x14ac:dyDescent="0.25">
      <c r="A17323" s="3">
        <v>44084.375</v>
      </c>
      <c r="B17323" s="14">
        <f t="shared" si="540"/>
        <v>44084</v>
      </c>
      <c r="C17323">
        <v>3</v>
      </c>
      <c r="D17323" t="str">
        <f>VLOOKUP(C17323,'Справочник по тт'!$A$2:$C$5,3,FALSE)</f>
        <v>"Парабола"</v>
      </c>
      <c r="E17323" t="str">
        <f>IF(AND(C17323=1,B17323&lt;='Справочник по тт'!$D$1),'Справочник по тт'!$D$2,VLOOKUP(C17323,'Справочник по тт'!A:C,2,FALSE))</f>
        <v>"Парабола" пр. Дмитриева д.6/1</v>
      </c>
      <c r="F17323" s="2" t="str">
        <f t="shared" si="541"/>
        <v/>
      </c>
    </row>
    <row r="17324" spans="1:6" x14ac:dyDescent="0.25">
      <c r="A17324" s="3">
        <v>44084.375</v>
      </c>
      <c r="B17324" s="14">
        <f t="shared" si="540"/>
        <v>44084</v>
      </c>
      <c r="C17324">
        <v>3</v>
      </c>
      <c r="D17324" t="str">
        <f>VLOOKUP(C17324,'Справочник по тт'!$A$2:$C$5,3,FALSE)</f>
        <v>"Парабола"</v>
      </c>
      <c r="E17324" t="str">
        <f>IF(AND(C17324=1,B17324&lt;='Справочник по тт'!$D$1),'Справочник по тт'!$D$2,VLOOKUP(C17324,'Справочник по тт'!A:C,2,FALSE))</f>
        <v>"Парабола" пр. Дмитриева д.6/1</v>
      </c>
      <c r="F17324" s="2" t="str">
        <f t="shared" si="541"/>
        <v/>
      </c>
    </row>
    <row r="17325" spans="1:6" x14ac:dyDescent="0.25">
      <c r="A17325" s="3">
        <v>44084.375</v>
      </c>
      <c r="B17325" s="14">
        <f t="shared" si="540"/>
        <v>44084</v>
      </c>
      <c r="C17325">
        <v>3</v>
      </c>
      <c r="D17325" t="str">
        <f>VLOOKUP(C17325,'Справочник по тт'!$A$2:$C$5,3,FALSE)</f>
        <v>"Парабола"</v>
      </c>
      <c r="E17325" t="str">
        <f>IF(AND(C17325=1,B17325&lt;='Справочник по тт'!$D$1),'Справочник по тт'!$D$2,VLOOKUP(C17325,'Справочник по тт'!A:C,2,FALSE))</f>
        <v>"Парабола" пр. Дмитриева д.6/1</v>
      </c>
      <c r="F17325" s="2" t="str">
        <f t="shared" si="541"/>
        <v/>
      </c>
    </row>
    <row r="17326" spans="1:6" x14ac:dyDescent="0.25">
      <c r="A17326" s="3">
        <v>44084.375</v>
      </c>
      <c r="B17326" s="14">
        <f t="shared" si="540"/>
        <v>44084</v>
      </c>
      <c r="C17326">
        <v>3</v>
      </c>
      <c r="D17326" t="str">
        <f>VLOOKUP(C17326,'Справочник по тт'!$A$2:$C$5,3,FALSE)</f>
        <v>"Парабола"</v>
      </c>
      <c r="E17326" t="str">
        <f>IF(AND(C17326=1,B17326&lt;='Справочник по тт'!$D$1),'Справочник по тт'!$D$2,VLOOKUP(C17326,'Справочник по тт'!A:C,2,FALSE))</f>
        <v>"Парабола" пр. Дмитриева д.6/1</v>
      </c>
      <c r="F17326" s="2" t="str">
        <f t="shared" si="541"/>
        <v/>
      </c>
    </row>
    <row r="17327" spans="1:6" x14ac:dyDescent="0.25">
      <c r="A17327" s="3">
        <v>44084.375</v>
      </c>
      <c r="B17327" s="14">
        <f t="shared" si="540"/>
        <v>44084</v>
      </c>
      <c r="C17327">
        <v>3</v>
      </c>
      <c r="D17327" t="str">
        <f>VLOOKUP(C17327,'Справочник по тт'!$A$2:$C$5,3,FALSE)</f>
        <v>"Парабола"</v>
      </c>
      <c r="E17327" t="str">
        <f>IF(AND(C17327=1,B17327&lt;='Справочник по тт'!$D$1),'Справочник по тт'!$D$2,VLOOKUP(C17327,'Справочник по тт'!A:C,2,FALSE))</f>
        <v>"Парабола" пр. Дмитриева д.6/1</v>
      </c>
      <c r="F17327" s="2" t="str">
        <f t="shared" si="541"/>
        <v/>
      </c>
    </row>
    <row r="17328" spans="1:6" x14ac:dyDescent="0.25">
      <c r="A17328" s="3">
        <v>44084.375</v>
      </c>
      <c r="B17328" s="14">
        <f t="shared" si="540"/>
        <v>44084</v>
      </c>
      <c r="C17328">
        <v>3</v>
      </c>
      <c r="D17328" t="str">
        <f>VLOOKUP(C17328,'Справочник по тт'!$A$2:$C$5,3,FALSE)</f>
        <v>"Парабола"</v>
      </c>
      <c r="E17328" t="str">
        <f>IF(AND(C17328=1,B17328&lt;='Справочник по тт'!$D$1),'Справочник по тт'!$D$2,VLOOKUP(C17328,'Справочник по тт'!A:C,2,FALSE))</f>
        <v>"Парабола" пр. Дмитриева д.6/1</v>
      </c>
      <c r="F17328" s="2" t="str">
        <f t="shared" si="541"/>
        <v/>
      </c>
    </row>
    <row r="17329" spans="1:6" x14ac:dyDescent="0.25">
      <c r="A17329" s="3">
        <v>44084.375</v>
      </c>
      <c r="B17329" s="14">
        <f t="shared" si="540"/>
        <v>44084</v>
      </c>
      <c r="C17329">
        <v>3</v>
      </c>
      <c r="D17329" t="str">
        <f>VLOOKUP(C17329,'Справочник по тт'!$A$2:$C$5,3,FALSE)</f>
        <v>"Парабола"</v>
      </c>
      <c r="E17329" t="str">
        <f>IF(AND(C17329=1,B17329&lt;='Справочник по тт'!$D$1),'Справочник по тт'!$D$2,VLOOKUP(C17329,'Справочник по тт'!A:C,2,FALSE))</f>
        <v>"Парабола" пр. Дмитриева д.6/1</v>
      </c>
      <c r="F17329" s="2" t="str">
        <f t="shared" si="541"/>
        <v/>
      </c>
    </row>
    <row r="17330" spans="1:6" x14ac:dyDescent="0.25">
      <c r="A17330" s="3">
        <v>44084.375</v>
      </c>
      <c r="B17330" s="14">
        <f t="shared" si="540"/>
        <v>44084</v>
      </c>
      <c r="C17330">
        <v>3</v>
      </c>
      <c r="D17330" t="str">
        <f>VLOOKUP(C17330,'Справочник по тт'!$A$2:$C$5,3,FALSE)</f>
        <v>"Парабола"</v>
      </c>
      <c r="E17330" t="str">
        <f>IF(AND(C17330=1,B17330&lt;='Справочник по тт'!$D$1),'Справочник по тт'!$D$2,VLOOKUP(C17330,'Справочник по тт'!A:C,2,FALSE))</f>
        <v>"Парабола" пр. Дмитриева д.6/1</v>
      </c>
      <c r="F17330" s="2" t="str">
        <f t="shared" si="541"/>
        <v/>
      </c>
    </row>
    <row r="17331" spans="1:6" x14ac:dyDescent="0.25">
      <c r="A17331" s="3">
        <v>44084.375</v>
      </c>
      <c r="B17331" s="14">
        <f t="shared" si="540"/>
        <v>44084</v>
      </c>
      <c r="C17331">
        <v>3</v>
      </c>
      <c r="D17331" t="str">
        <f>VLOOKUP(C17331,'Справочник по тт'!$A$2:$C$5,3,FALSE)</f>
        <v>"Парабола"</v>
      </c>
      <c r="E17331" t="str">
        <f>IF(AND(C17331=1,B17331&lt;='Справочник по тт'!$D$1),'Справочник по тт'!$D$2,VLOOKUP(C17331,'Справочник по тт'!A:C,2,FALSE))</f>
        <v>"Парабола" пр. Дмитриева д.6/1</v>
      </c>
      <c r="F17331" s="2" t="str">
        <f t="shared" si="541"/>
        <v/>
      </c>
    </row>
    <row r="17332" spans="1:6" x14ac:dyDescent="0.25">
      <c r="A17332" s="3">
        <v>44084.375</v>
      </c>
      <c r="B17332" s="14">
        <f t="shared" si="540"/>
        <v>44084</v>
      </c>
      <c r="C17332">
        <v>3</v>
      </c>
      <c r="D17332" t="str">
        <f>VLOOKUP(C17332,'Справочник по тт'!$A$2:$C$5,3,FALSE)</f>
        <v>"Парабола"</v>
      </c>
      <c r="E17332" t="str">
        <f>IF(AND(C17332=1,B17332&lt;='Справочник по тт'!$D$1),'Справочник по тт'!$D$2,VLOOKUP(C17332,'Справочник по тт'!A:C,2,FALSE))</f>
        <v>"Парабола" пр. Дмитриева д.6/1</v>
      </c>
      <c r="F17332" s="2" t="str">
        <f t="shared" si="541"/>
        <v/>
      </c>
    </row>
    <row r="17333" spans="1:6" x14ac:dyDescent="0.25">
      <c r="A17333" s="3">
        <v>44084.375</v>
      </c>
      <c r="B17333" s="14">
        <f t="shared" si="540"/>
        <v>44084</v>
      </c>
      <c r="C17333">
        <v>3</v>
      </c>
      <c r="D17333" t="str">
        <f>VLOOKUP(C17333,'Справочник по тт'!$A$2:$C$5,3,FALSE)</f>
        <v>"Парабола"</v>
      </c>
      <c r="E17333" t="str">
        <f>IF(AND(C17333=1,B17333&lt;='Справочник по тт'!$D$1),'Справочник по тт'!$D$2,VLOOKUP(C17333,'Справочник по тт'!A:C,2,FALSE))</f>
        <v>"Парабола" пр. Дмитриева д.6/1</v>
      </c>
      <c r="F17333" s="2" t="str">
        <f t="shared" si="541"/>
        <v/>
      </c>
    </row>
    <row r="17334" spans="1:6" x14ac:dyDescent="0.25">
      <c r="A17334" s="3">
        <v>44084.375</v>
      </c>
      <c r="B17334" s="14">
        <f t="shared" si="540"/>
        <v>44084</v>
      </c>
      <c r="C17334">
        <v>3</v>
      </c>
      <c r="D17334" t="str">
        <f>VLOOKUP(C17334,'Справочник по тт'!$A$2:$C$5,3,FALSE)</f>
        <v>"Парабола"</v>
      </c>
      <c r="E17334" t="str">
        <f>IF(AND(C17334=1,B17334&lt;='Справочник по тт'!$D$1),'Справочник по тт'!$D$2,VLOOKUP(C17334,'Справочник по тт'!A:C,2,FALSE))</f>
        <v>"Парабола" пр. Дмитриева д.6/1</v>
      </c>
      <c r="F17334" s="2" t="str">
        <f t="shared" si="541"/>
        <v/>
      </c>
    </row>
    <row r="17335" spans="1:6" x14ac:dyDescent="0.25">
      <c r="A17335" s="3">
        <v>44084.375</v>
      </c>
      <c r="B17335" s="14">
        <f t="shared" si="540"/>
        <v>44084</v>
      </c>
      <c r="C17335">
        <v>3</v>
      </c>
      <c r="D17335" t="str">
        <f>VLOOKUP(C17335,'Справочник по тт'!$A$2:$C$5,3,FALSE)</f>
        <v>"Парабола"</v>
      </c>
      <c r="E17335" t="str">
        <f>IF(AND(C17335=1,B17335&lt;='Справочник по тт'!$D$1),'Справочник по тт'!$D$2,VLOOKUP(C17335,'Справочник по тт'!A:C,2,FALSE))</f>
        <v>"Парабола" пр. Дмитриева д.6/1</v>
      </c>
      <c r="F17335" s="2" t="str">
        <f t="shared" si="541"/>
        <v/>
      </c>
    </row>
    <row r="17336" spans="1:6" x14ac:dyDescent="0.25">
      <c r="A17336" s="3">
        <v>44084.375</v>
      </c>
      <c r="B17336" s="14">
        <f t="shared" si="540"/>
        <v>44084</v>
      </c>
      <c r="C17336">
        <v>3</v>
      </c>
      <c r="D17336" t="str">
        <f>VLOOKUP(C17336,'Справочник по тт'!$A$2:$C$5,3,FALSE)</f>
        <v>"Парабола"</v>
      </c>
      <c r="E17336" t="str">
        <f>IF(AND(C17336=1,B17336&lt;='Справочник по тт'!$D$1),'Справочник по тт'!$D$2,VLOOKUP(C17336,'Справочник по тт'!A:C,2,FALSE))</f>
        <v>"Парабола" пр. Дмитриева д.6/1</v>
      </c>
      <c r="F17336" s="2" t="str">
        <f t="shared" si="541"/>
        <v/>
      </c>
    </row>
    <row r="17337" spans="1:6" x14ac:dyDescent="0.25">
      <c r="A17337" s="3">
        <v>44084.375</v>
      </c>
      <c r="B17337" s="14">
        <f t="shared" si="540"/>
        <v>44084</v>
      </c>
      <c r="C17337">
        <v>3</v>
      </c>
      <c r="D17337" t="str">
        <f>VLOOKUP(C17337,'Справочник по тт'!$A$2:$C$5,3,FALSE)</f>
        <v>"Парабола"</v>
      </c>
      <c r="E17337" t="str">
        <f>IF(AND(C17337=1,B17337&lt;='Справочник по тт'!$D$1),'Справочник по тт'!$D$2,VLOOKUP(C17337,'Справочник по тт'!A:C,2,FALSE))</f>
        <v>"Парабола" пр. Дмитриева д.6/1</v>
      </c>
      <c r="F17337" s="2" t="str">
        <f t="shared" si="541"/>
        <v/>
      </c>
    </row>
    <row r="17338" spans="1:6" x14ac:dyDescent="0.25">
      <c r="A17338" s="3">
        <v>44084.375</v>
      </c>
      <c r="B17338" s="14">
        <f t="shared" si="540"/>
        <v>44084</v>
      </c>
      <c r="C17338">
        <v>3</v>
      </c>
      <c r="D17338" t="str">
        <f>VLOOKUP(C17338,'Справочник по тт'!$A$2:$C$5,3,FALSE)</f>
        <v>"Парабола"</v>
      </c>
      <c r="E17338" t="str">
        <f>IF(AND(C17338=1,B17338&lt;='Справочник по тт'!$D$1),'Справочник по тт'!$D$2,VLOOKUP(C17338,'Справочник по тт'!A:C,2,FALSE))</f>
        <v>"Парабола" пр. Дмитриева д.6/1</v>
      </c>
      <c r="F17338" s="2" t="str">
        <f t="shared" si="541"/>
        <v/>
      </c>
    </row>
    <row r="17339" spans="1:6" x14ac:dyDescent="0.25">
      <c r="A17339" s="3">
        <v>44084.375</v>
      </c>
      <c r="B17339" s="14">
        <f t="shared" si="540"/>
        <v>44084</v>
      </c>
      <c r="C17339">
        <v>3</v>
      </c>
      <c r="D17339" t="str">
        <f>VLOOKUP(C17339,'Справочник по тт'!$A$2:$C$5,3,FALSE)</f>
        <v>"Парабола"</v>
      </c>
      <c r="E17339" t="str">
        <f>IF(AND(C17339=1,B17339&lt;='Справочник по тт'!$D$1),'Справочник по тт'!$D$2,VLOOKUP(C17339,'Справочник по тт'!A:C,2,FALSE))</f>
        <v>"Парабола" пр. Дмитриева д.6/1</v>
      </c>
      <c r="F17339" s="2" t="str">
        <f t="shared" si="541"/>
        <v/>
      </c>
    </row>
    <row r="17340" spans="1:6" x14ac:dyDescent="0.25">
      <c r="A17340" s="3">
        <v>44084.375</v>
      </c>
      <c r="B17340" s="14">
        <f t="shared" si="540"/>
        <v>44084</v>
      </c>
      <c r="C17340">
        <v>3</v>
      </c>
      <c r="D17340" t="str">
        <f>VLOOKUP(C17340,'Справочник по тт'!$A$2:$C$5,3,FALSE)</f>
        <v>"Парабола"</v>
      </c>
      <c r="E17340" t="str">
        <f>IF(AND(C17340=1,B17340&lt;='Справочник по тт'!$D$1),'Справочник по тт'!$D$2,VLOOKUP(C17340,'Справочник по тт'!A:C,2,FALSE))</f>
        <v>"Парабола" пр. Дмитриева д.6/1</v>
      </c>
      <c r="F17340" s="2" t="str">
        <f t="shared" si="541"/>
        <v/>
      </c>
    </row>
    <row r="17341" spans="1:6" x14ac:dyDescent="0.25">
      <c r="A17341" s="3">
        <v>44084.375</v>
      </c>
      <c r="B17341" s="14">
        <f t="shared" si="540"/>
        <v>44084</v>
      </c>
      <c r="C17341">
        <v>3</v>
      </c>
      <c r="D17341" t="str">
        <f>VLOOKUP(C17341,'Справочник по тт'!$A$2:$C$5,3,FALSE)</f>
        <v>"Парабола"</v>
      </c>
      <c r="E17341" t="str">
        <f>IF(AND(C17341=1,B17341&lt;='Справочник по тт'!$D$1),'Справочник по тт'!$D$2,VLOOKUP(C17341,'Справочник по тт'!A:C,2,FALSE))</f>
        <v>"Парабола" пр. Дмитриева д.6/1</v>
      </c>
      <c r="F17341" s="2" t="str">
        <f t="shared" si="541"/>
        <v/>
      </c>
    </row>
    <row r="17342" spans="1:6" x14ac:dyDescent="0.25">
      <c r="A17342" s="3">
        <v>44084.375</v>
      </c>
      <c r="B17342" s="14">
        <f t="shared" si="540"/>
        <v>44084</v>
      </c>
      <c r="C17342">
        <v>3</v>
      </c>
      <c r="D17342" t="str">
        <f>VLOOKUP(C17342,'Справочник по тт'!$A$2:$C$5,3,FALSE)</f>
        <v>"Парабола"</v>
      </c>
      <c r="E17342" t="str">
        <f>IF(AND(C17342=1,B17342&lt;='Справочник по тт'!$D$1),'Справочник по тт'!$D$2,VLOOKUP(C17342,'Справочник по тт'!A:C,2,FALSE))</f>
        <v>"Парабола" пр. Дмитриева д.6/1</v>
      </c>
      <c r="F17342" s="2" t="str">
        <f t="shared" si="541"/>
        <v/>
      </c>
    </row>
    <row r="17343" spans="1:6" x14ac:dyDescent="0.25">
      <c r="A17343" s="3">
        <v>44084.375</v>
      </c>
      <c r="B17343" s="14">
        <f t="shared" si="540"/>
        <v>44084</v>
      </c>
      <c r="C17343">
        <v>3</v>
      </c>
      <c r="D17343" t="str">
        <f>VLOOKUP(C17343,'Справочник по тт'!$A$2:$C$5,3,FALSE)</f>
        <v>"Парабола"</v>
      </c>
      <c r="E17343" t="str">
        <f>IF(AND(C17343=1,B17343&lt;='Справочник по тт'!$D$1),'Справочник по тт'!$D$2,VLOOKUP(C17343,'Справочник по тт'!A:C,2,FALSE))</f>
        <v>"Парабола" пр. Дмитриева д.6/1</v>
      </c>
      <c r="F17343" s="2" t="str">
        <f t="shared" si="541"/>
        <v/>
      </c>
    </row>
    <row r="17344" spans="1:6" x14ac:dyDescent="0.25">
      <c r="A17344" s="3">
        <v>44084.416666666664</v>
      </c>
      <c r="B17344" s="14">
        <f t="shared" si="540"/>
        <v>44084</v>
      </c>
      <c r="C17344">
        <v>3</v>
      </c>
      <c r="D17344" t="str">
        <f>VLOOKUP(C17344,'Справочник по тт'!$A$2:$C$5,3,FALSE)</f>
        <v>"Парабола"</v>
      </c>
      <c r="E17344" t="str">
        <f>IF(AND(C17344=1,B17344&lt;='Справочник по тт'!$D$1),'Справочник по тт'!$D$2,VLOOKUP(C17344,'Справочник по тт'!A:C,2,FALSE))</f>
        <v>"Парабола" пр. Дмитриева д.6/1</v>
      </c>
      <c r="F17344" s="2" t="str">
        <f t="shared" si="541"/>
        <v/>
      </c>
    </row>
    <row r="17345" spans="1:6" x14ac:dyDescent="0.25">
      <c r="A17345" s="3">
        <v>44084.416666666664</v>
      </c>
      <c r="B17345" s="14">
        <f t="shared" si="540"/>
        <v>44084</v>
      </c>
      <c r="C17345">
        <v>3</v>
      </c>
      <c r="D17345" t="str">
        <f>VLOOKUP(C17345,'Справочник по тт'!$A$2:$C$5,3,FALSE)</f>
        <v>"Парабола"</v>
      </c>
      <c r="E17345" t="str">
        <f>IF(AND(C17345=1,B17345&lt;='Справочник по тт'!$D$1),'Справочник по тт'!$D$2,VLOOKUP(C17345,'Справочник по тт'!A:C,2,FALSE))</f>
        <v>"Парабола" пр. Дмитриева д.6/1</v>
      </c>
      <c r="F17345" s="2" t="str">
        <f t="shared" si="541"/>
        <v/>
      </c>
    </row>
    <row r="17346" spans="1:6" x14ac:dyDescent="0.25">
      <c r="A17346" s="3">
        <v>44084.416666666664</v>
      </c>
      <c r="B17346" s="14">
        <f t="shared" ref="B17346:B17409" si="542">(TEXT(A17346,"ДД.ММ.ГГГГ"))*1</f>
        <v>44084</v>
      </c>
      <c r="C17346">
        <v>3</v>
      </c>
      <c r="D17346" t="str">
        <f>VLOOKUP(C17346,'Справочник по тт'!$A$2:$C$5,3,FALSE)</f>
        <v>"Парабола"</v>
      </c>
      <c r="E17346" t="str">
        <f>IF(AND(C17346=1,B17346&lt;='Справочник по тт'!$D$1),'Справочник по тт'!$D$2,VLOOKUP(C17346,'Справочник по тт'!A:C,2,FALSE))</f>
        <v>"Парабола" пр. Дмитриева д.6/1</v>
      </c>
      <c r="F17346" s="2" t="str">
        <f t="shared" si="541"/>
        <v/>
      </c>
    </row>
    <row r="17347" spans="1:6" x14ac:dyDescent="0.25">
      <c r="A17347" s="3">
        <v>44084.416666666664</v>
      </c>
      <c r="B17347" s="14">
        <f t="shared" si="542"/>
        <v>44084</v>
      </c>
      <c r="C17347">
        <v>3</v>
      </c>
      <c r="D17347" t="str">
        <f>VLOOKUP(C17347,'Справочник по тт'!$A$2:$C$5,3,FALSE)</f>
        <v>"Парабола"</v>
      </c>
      <c r="E17347" t="str">
        <f>IF(AND(C17347=1,B17347&lt;='Справочник по тт'!$D$1),'Справочник по тт'!$D$2,VLOOKUP(C17347,'Справочник по тт'!A:C,2,FALSE))</f>
        <v>"Парабола" пр. Дмитриева д.6/1</v>
      </c>
      <c r="F17347" s="2" t="str">
        <f t="shared" ref="F17347:F17410" si="543">IF(B17347&lt;=$F$1,1,"")</f>
        <v/>
      </c>
    </row>
    <row r="17348" spans="1:6" x14ac:dyDescent="0.25">
      <c r="A17348" s="3">
        <v>44084.416666666664</v>
      </c>
      <c r="B17348" s="14">
        <f t="shared" si="542"/>
        <v>44084</v>
      </c>
      <c r="C17348">
        <v>3</v>
      </c>
      <c r="D17348" t="str">
        <f>VLOOKUP(C17348,'Справочник по тт'!$A$2:$C$5,3,FALSE)</f>
        <v>"Парабола"</v>
      </c>
      <c r="E17348" t="str">
        <f>IF(AND(C17348=1,B17348&lt;='Справочник по тт'!$D$1),'Справочник по тт'!$D$2,VLOOKUP(C17348,'Справочник по тт'!A:C,2,FALSE))</f>
        <v>"Парабола" пр. Дмитриева д.6/1</v>
      </c>
      <c r="F17348" s="2" t="str">
        <f t="shared" si="543"/>
        <v/>
      </c>
    </row>
    <row r="17349" spans="1:6" x14ac:dyDescent="0.25">
      <c r="A17349" s="3">
        <v>44084.416666666664</v>
      </c>
      <c r="B17349" s="14">
        <f t="shared" si="542"/>
        <v>44084</v>
      </c>
      <c r="C17349">
        <v>3</v>
      </c>
      <c r="D17349" t="str">
        <f>VLOOKUP(C17349,'Справочник по тт'!$A$2:$C$5,3,FALSE)</f>
        <v>"Парабола"</v>
      </c>
      <c r="E17349" t="str">
        <f>IF(AND(C17349=1,B17349&lt;='Справочник по тт'!$D$1),'Справочник по тт'!$D$2,VLOOKUP(C17349,'Справочник по тт'!A:C,2,FALSE))</f>
        <v>"Парабола" пр. Дмитриева д.6/1</v>
      </c>
      <c r="F17349" s="2" t="str">
        <f t="shared" si="543"/>
        <v/>
      </c>
    </row>
    <row r="17350" spans="1:6" x14ac:dyDescent="0.25">
      <c r="A17350" s="3">
        <v>44084.416666666664</v>
      </c>
      <c r="B17350" s="14">
        <f t="shared" si="542"/>
        <v>44084</v>
      </c>
      <c r="C17350">
        <v>3</v>
      </c>
      <c r="D17350" t="str">
        <f>VLOOKUP(C17350,'Справочник по тт'!$A$2:$C$5,3,FALSE)</f>
        <v>"Парабола"</v>
      </c>
      <c r="E17350" t="str">
        <f>IF(AND(C17350=1,B17350&lt;='Справочник по тт'!$D$1),'Справочник по тт'!$D$2,VLOOKUP(C17350,'Справочник по тт'!A:C,2,FALSE))</f>
        <v>"Парабола" пр. Дмитриева д.6/1</v>
      </c>
      <c r="F17350" s="2" t="str">
        <f t="shared" si="543"/>
        <v/>
      </c>
    </row>
    <row r="17351" spans="1:6" x14ac:dyDescent="0.25">
      <c r="A17351" s="3">
        <v>44084.416666666664</v>
      </c>
      <c r="B17351" s="14">
        <f t="shared" si="542"/>
        <v>44084</v>
      </c>
      <c r="C17351">
        <v>3</v>
      </c>
      <c r="D17351" t="str">
        <f>VLOOKUP(C17351,'Справочник по тт'!$A$2:$C$5,3,FALSE)</f>
        <v>"Парабола"</v>
      </c>
      <c r="E17351" t="str">
        <f>IF(AND(C17351=1,B17351&lt;='Справочник по тт'!$D$1),'Справочник по тт'!$D$2,VLOOKUP(C17351,'Справочник по тт'!A:C,2,FALSE))</f>
        <v>"Парабола" пр. Дмитриева д.6/1</v>
      </c>
      <c r="F17351" s="2" t="str">
        <f t="shared" si="543"/>
        <v/>
      </c>
    </row>
    <row r="17352" spans="1:6" x14ac:dyDescent="0.25">
      <c r="A17352" s="3">
        <v>44084.4375</v>
      </c>
      <c r="B17352" s="14">
        <f t="shared" si="542"/>
        <v>44084</v>
      </c>
      <c r="C17352">
        <v>3</v>
      </c>
      <c r="D17352" t="str">
        <f>VLOOKUP(C17352,'Справочник по тт'!$A$2:$C$5,3,FALSE)</f>
        <v>"Парабола"</v>
      </c>
      <c r="E17352" t="str">
        <f>IF(AND(C17352=1,B17352&lt;='Справочник по тт'!$D$1),'Справочник по тт'!$D$2,VLOOKUP(C17352,'Справочник по тт'!A:C,2,FALSE))</f>
        <v>"Парабола" пр. Дмитриева д.6/1</v>
      </c>
      <c r="F17352" s="2" t="str">
        <f t="shared" si="543"/>
        <v/>
      </c>
    </row>
    <row r="17353" spans="1:6" x14ac:dyDescent="0.25">
      <c r="A17353" s="3">
        <v>44084.458333333336</v>
      </c>
      <c r="B17353" s="14">
        <f t="shared" si="542"/>
        <v>44084</v>
      </c>
      <c r="C17353">
        <v>3</v>
      </c>
      <c r="D17353" t="str">
        <f>VLOOKUP(C17353,'Справочник по тт'!$A$2:$C$5,3,FALSE)</f>
        <v>"Парабола"</v>
      </c>
      <c r="E17353" t="str">
        <f>IF(AND(C17353=1,B17353&lt;='Справочник по тт'!$D$1),'Справочник по тт'!$D$2,VLOOKUP(C17353,'Справочник по тт'!A:C,2,FALSE))</f>
        <v>"Парабола" пр. Дмитриева д.6/1</v>
      </c>
      <c r="F17353" s="2" t="str">
        <f t="shared" si="543"/>
        <v/>
      </c>
    </row>
    <row r="17354" spans="1:6" x14ac:dyDescent="0.25">
      <c r="A17354" s="3">
        <v>44084.458333333336</v>
      </c>
      <c r="B17354" s="14">
        <f t="shared" si="542"/>
        <v>44084</v>
      </c>
      <c r="C17354">
        <v>3</v>
      </c>
      <c r="D17354" t="str">
        <f>VLOOKUP(C17354,'Справочник по тт'!$A$2:$C$5,3,FALSE)</f>
        <v>"Парабола"</v>
      </c>
      <c r="E17354" t="str">
        <f>IF(AND(C17354=1,B17354&lt;='Справочник по тт'!$D$1),'Справочник по тт'!$D$2,VLOOKUP(C17354,'Справочник по тт'!A:C,2,FALSE))</f>
        <v>"Парабола" пр. Дмитриева д.6/1</v>
      </c>
      <c r="F17354" s="2" t="str">
        <f t="shared" si="543"/>
        <v/>
      </c>
    </row>
    <row r="17355" spans="1:6" x14ac:dyDescent="0.25">
      <c r="A17355" s="3">
        <v>44084.458333333336</v>
      </c>
      <c r="B17355" s="14">
        <f t="shared" si="542"/>
        <v>44084</v>
      </c>
      <c r="C17355">
        <v>3</v>
      </c>
      <c r="D17355" t="str">
        <f>VLOOKUP(C17355,'Справочник по тт'!$A$2:$C$5,3,FALSE)</f>
        <v>"Парабола"</v>
      </c>
      <c r="E17355" t="str">
        <f>IF(AND(C17355=1,B17355&lt;='Справочник по тт'!$D$1),'Справочник по тт'!$D$2,VLOOKUP(C17355,'Справочник по тт'!A:C,2,FALSE))</f>
        <v>"Парабола" пр. Дмитриева д.6/1</v>
      </c>
      <c r="F17355" s="2" t="str">
        <f t="shared" si="543"/>
        <v/>
      </c>
    </row>
    <row r="17356" spans="1:6" x14ac:dyDescent="0.25">
      <c r="A17356" s="3">
        <v>44084.458333333336</v>
      </c>
      <c r="B17356" s="14">
        <f t="shared" si="542"/>
        <v>44084</v>
      </c>
      <c r="C17356">
        <v>3</v>
      </c>
      <c r="D17356" t="str">
        <f>VLOOKUP(C17356,'Справочник по тт'!$A$2:$C$5,3,FALSE)</f>
        <v>"Парабола"</v>
      </c>
      <c r="E17356" t="str">
        <f>IF(AND(C17356=1,B17356&lt;='Справочник по тт'!$D$1),'Справочник по тт'!$D$2,VLOOKUP(C17356,'Справочник по тт'!A:C,2,FALSE))</f>
        <v>"Парабола" пр. Дмитриева д.6/1</v>
      </c>
      <c r="F17356" s="2" t="str">
        <f t="shared" si="543"/>
        <v/>
      </c>
    </row>
    <row r="17357" spans="1:6" x14ac:dyDescent="0.25">
      <c r="A17357" s="3">
        <v>44084.458333333336</v>
      </c>
      <c r="B17357" s="14">
        <f t="shared" si="542"/>
        <v>44084</v>
      </c>
      <c r="C17357">
        <v>3</v>
      </c>
      <c r="D17357" t="str">
        <f>VLOOKUP(C17357,'Справочник по тт'!$A$2:$C$5,3,FALSE)</f>
        <v>"Парабола"</v>
      </c>
      <c r="E17357" t="str">
        <f>IF(AND(C17357=1,B17357&lt;='Справочник по тт'!$D$1),'Справочник по тт'!$D$2,VLOOKUP(C17357,'Справочник по тт'!A:C,2,FALSE))</f>
        <v>"Парабола" пр. Дмитриева д.6/1</v>
      </c>
      <c r="F17357" s="2" t="str">
        <f t="shared" si="543"/>
        <v/>
      </c>
    </row>
    <row r="17358" spans="1:6" x14ac:dyDescent="0.25">
      <c r="A17358" s="3">
        <v>44084.458333333336</v>
      </c>
      <c r="B17358" s="14">
        <f t="shared" si="542"/>
        <v>44084</v>
      </c>
      <c r="C17358">
        <v>3</v>
      </c>
      <c r="D17358" t="str">
        <f>VLOOKUP(C17358,'Справочник по тт'!$A$2:$C$5,3,FALSE)</f>
        <v>"Парабола"</v>
      </c>
      <c r="E17358" t="str">
        <f>IF(AND(C17358=1,B17358&lt;='Справочник по тт'!$D$1),'Справочник по тт'!$D$2,VLOOKUP(C17358,'Справочник по тт'!A:C,2,FALSE))</f>
        <v>"Парабола" пр. Дмитриева д.6/1</v>
      </c>
      <c r="F17358" s="2" t="str">
        <f t="shared" si="543"/>
        <v/>
      </c>
    </row>
    <row r="17359" spans="1:6" x14ac:dyDescent="0.25">
      <c r="A17359" s="3">
        <v>44084.5</v>
      </c>
      <c r="B17359" s="14">
        <f t="shared" si="542"/>
        <v>44084</v>
      </c>
      <c r="C17359">
        <v>3</v>
      </c>
      <c r="D17359" t="str">
        <f>VLOOKUP(C17359,'Справочник по тт'!$A$2:$C$5,3,FALSE)</f>
        <v>"Парабола"</v>
      </c>
      <c r="E17359" t="str">
        <f>IF(AND(C17359=1,B17359&lt;='Справочник по тт'!$D$1),'Справочник по тт'!$D$2,VLOOKUP(C17359,'Справочник по тт'!A:C,2,FALSE))</f>
        <v>"Парабола" пр. Дмитриева д.6/1</v>
      </c>
      <c r="F17359" s="2" t="str">
        <f t="shared" si="543"/>
        <v/>
      </c>
    </row>
    <row r="17360" spans="1:6" x14ac:dyDescent="0.25">
      <c r="A17360" s="3">
        <v>44084.5</v>
      </c>
      <c r="B17360" s="14">
        <f t="shared" si="542"/>
        <v>44084</v>
      </c>
      <c r="C17360">
        <v>3</v>
      </c>
      <c r="D17360" t="str">
        <f>VLOOKUP(C17360,'Справочник по тт'!$A$2:$C$5,3,FALSE)</f>
        <v>"Парабола"</v>
      </c>
      <c r="E17360" t="str">
        <f>IF(AND(C17360=1,B17360&lt;='Справочник по тт'!$D$1),'Справочник по тт'!$D$2,VLOOKUP(C17360,'Справочник по тт'!A:C,2,FALSE))</f>
        <v>"Парабола" пр. Дмитриева д.6/1</v>
      </c>
      <c r="F17360" s="2" t="str">
        <f t="shared" si="543"/>
        <v/>
      </c>
    </row>
    <row r="17361" spans="1:6" x14ac:dyDescent="0.25">
      <c r="A17361" s="3">
        <v>44084.5</v>
      </c>
      <c r="B17361" s="14">
        <f t="shared" si="542"/>
        <v>44084</v>
      </c>
      <c r="C17361">
        <v>3</v>
      </c>
      <c r="D17361" t="str">
        <f>VLOOKUP(C17361,'Справочник по тт'!$A$2:$C$5,3,FALSE)</f>
        <v>"Парабола"</v>
      </c>
      <c r="E17361" t="str">
        <f>IF(AND(C17361=1,B17361&lt;='Справочник по тт'!$D$1),'Справочник по тт'!$D$2,VLOOKUP(C17361,'Справочник по тт'!A:C,2,FALSE))</f>
        <v>"Парабола" пр. Дмитриева д.6/1</v>
      </c>
      <c r="F17361" s="2" t="str">
        <f t="shared" si="543"/>
        <v/>
      </c>
    </row>
    <row r="17362" spans="1:6" x14ac:dyDescent="0.25">
      <c r="A17362" s="3">
        <v>44084.5</v>
      </c>
      <c r="B17362" s="14">
        <f t="shared" si="542"/>
        <v>44084</v>
      </c>
      <c r="C17362">
        <v>3</v>
      </c>
      <c r="D17362" t="str">
        <f>VLOOKUP(C17362,'Справочник по тт'!$A$2:$C$5,3,FALSE)</f>
        <v>"Парабола"</v>
      </c>
      <c r="E17362" t="str">
        <f>IF(AND(C17362=1,B17362&lt;='Справочник по тт'!$D$1),'Справочник по тт'!$D$2,VLOOKUP(C17362,'Справочник по тт'!A:C,2,FALSE))</f>
        <v>"Парабола" пр. Дмитриева д.6/1</v>
      </c>
      <c r="F17362" s="2" t="str">
        <f t="shared" si="543"/>
        <v/>
      </c>
    </row>
    <row r="17363" spans="1:6" x14ac:dyDescent="0.25">
      <c r="A17363" s="3">
        <v>44084.520833333336</v>
      </c>
      <c r="B17363" s="14">
        <f t="shared" si="542"/>
        <v>44084</v>
      </c>
      <c r="C17363">
        <v>3</v>
      </c>
      <c r="D17363" t="str">
        <f>VLOOKUP(C17363,'Справочник по тт'!$A$2:$C$5,3,FALSE)</f>
        <v>"Парабола"</v>
      </c>
      <c r="E17363" t="str">
        <f>IF(AND(C17363=1,B17363&lt;='Справочник по тт'!$D$1),'Справочник по тт'!$D$2,VLOOKUP(C17363,'Справочник по тт'!A:C,2,FALSE))</f>
        <v>"Парабола" пр. Дмитриева д.6/1</v>
      </c>
      <c r="F17363" s="2" t="str">
        <f t="shared" si="543"/>
        <v/>
      </c>
    </row>
    <row r="17364" spans="1:6" x14ac:dyDescent="0.25">
      <c r="A17364" s="3">
        <v>44084.520833333336</v>
      </c>
      <c r="B17364" s="14">
        <f t="shared" si="542"/>
        <v>44084</v>
      </c>
      <c r="C17364">
        <v>3</v>
      </c>
      <c r="D17364" t="str">
        <f>VLOOKUP(C17364,'Справочник по тт'!$A$2:$C$5,3,FALSE)</f>
        <v>"Парабола"</v>
      </c>
      <c r="E17364" t="str">
        <f>IF(AND(C17364=1,B17364&lt;='Справочник по тт'!$D$1),'Справочник по тт'!$D$2,VLOOKUP(C17364,'Справочник по тт'!A:C,2,FALSE))</f>
        <v>"Парабола" пр. Дмитриева д.6/1</v>
      </c>
      <c r="F17364" s="2" t="str">
        <f t="shared" si="543"/>
        <v/>
      </c>
    </row>
    <row r="17365" spans="1:6" x14ac:dyDescent="0.25">
      <c r="A17365" s="3">
        <v>44084.541666666664</v>
      </c>
      <c r="B17365" s="14">
        <f t="shared" si="542"/>
        <v>44084</v>
      </c>
      <c r="C17365">
        <v>3</v>
      </c>
      <c r="D17365" t="str">
        <f>VLOOKUP(C17365,'Справочник по тт'!$A$2:$C$5,3,FALSE)</f>
        <v>"Парабола"</v>
      </c>
      <c r="E17365" t="str">
        <f>IF(AND(C17365=1,B17365&lt;='Справочник по тт'!$D$1),'Справочник по тт'!$D$2,VLOOKUP(C17365,'Справочник по тт'!A:C,2,FALSE))</f>
        <v>"Парабола" пр. Дмитриева д.6/1</v>
      </c>
      <c r="F17365" s="2" t="str">
        <f t="shared" si="543"/>
        <v/>
      </c>
    </row>
    <row r="17366" spans="1:6" x14ac:dyDescent="0.25">
      <c r="A17366" s="3">
        <v>44084.583333333336</v>
      </c>
      <c r="B17366" s="14">
        <f t="shared" si="542"/>
        <v>44084</v>
      </c>
      <c r="C17366">
        <v>3</v>
      </c>
      <c r="D17366" t="str">
        <f>VLOOKUP(C17366,'Справочник по тт'!$A$2:$C$5,3,FALSE)</f>
        <v>"Парабола"</v>
      </c>
      <c r="E17366" t="str">
        <f>IF(AND(C17366=1,B17366&lt;='Справочник по тт'!$D$1),'Справочник по тт'!$D$2,VLOOKUP(C17366,'Справочник по тт'!A:C,2,FALSE))</f>
        <v>"Парабола" пр. Дмитриева д.6/1</v>
      </c>
      <c r="F17366" s="2" t="str">
        <f t="shared" si="543"/>
        <v/>
      </c>
    </row>
    <row r="17367" spans="1:6" x14ac:dyDescent="0.25">
      <c r="A17367" s="3">
        <v>44084.583333333336</v>
      </c>
      <c r="B17367" s="14">
        <f t="shared" si="542"/>
        <v>44084</v>
      </c>
      <c r="C17367">
        <v>3</v>
      </c>
      <c r="D17367" t="str">
        <f>VLOOKUP(C17367,'Справочник по тт'!$A$2:$C$5,3,FALSE)</f>
        <v>"Парабола"</v>
      </c>
      <c r="E17367" t="str">
        <f>IF(AND(C17367=1,B17367&lt;='Справочник по тт'!$D$1),'Справочник по тт'!$D$2,VLOOKUP(C17367,'Справочник по тт'!A:C,2,FALSE))</f>
        <v>"Парабола" пр. Дмитриева д.6/1</v>
      </c>
      <c r="F17367" s="2" t="str">
        <f t="shared" si="543"/>
        <v/>
      </c>
    </row>
    <row r="17368" spans="1:6" x14ac:dyDescent="0.25">
      <c r="A17368" s="3">
        <v>44084.583333333336</v>
      </c>
      <c r="B17368" s="14">
        <f t="shared" si="542"/>
        <v>44084</v>
      </c>
      <c r="C17368">
        <v>3</v>
      </c>
      <c r="D17368" t="str">
        <f>VLOOKUP(C17368,'Справочник по тт'!$A$2:$C$5,3,FALSE)</f>
        <v>"Парабола"</v>
      </c>
      <c r="E17368" t="str">
        <f>IF(AND(C17368=1,B17368&lt;='Справочник по тт'!$D$1),'Справочник по тт'!$D$2,VLOOKUP(C17368,'Справочник по тт'!A:C,2,FALSE))</f>
        <v>"Парабола" пр. Дмитриева д.6/1</v>
      </c>
      <c r="F17368" s="2" t="str">
        <f t="shared" si="543"/>
        <v/>
      </c>
    </row>
    <row r="17369" spans="1:6" x14ac:dyDescent="0.25">
      <c r="A17369" s="3">
        <v>44084.625</v>
      </c>
      <c r="B17369" s="14">
        <f t="shared" si="542"/>
        <v>44084</v>
      </c>
      <c r="C17369">
        <v>3</v>
      </c>
      <c r="D17369" t="str">
        <f>VLOOKUP(C17369,'Справочник по тт'!$A$2:$C$5,3,FALSE)</f>
        <v>"Парабола"</v>
      </c>
      <c r="E17369" t="str">
        <f>IF(AND(C17369=1,B17369&lt;='Справочник по тт'!$D$1),'Справочник по тт'!$D$2,VLOOKUP(C17369,'Справочник по тт'!A:C,2,FALSE))</f>
        <v>"Парабола" пр. Дмитриева д.6/1</v>
      </c>
      <c r="F17369" s="2" t="str">
        <f t="shared" si="543"/>
        <v/>
      </c>
    </row>
    <row r="17370" spans="1:6" x14ac:dyDescent="0.25">
      <c r="A17370" s="3">
        <v>44084.625</v>
      </c>
      <c r="B17370" s="14">
        <f t="shared" si="542"/>
        <v>44084</v>
      </c>
      <c r="C17370">
        <v>3</v>
      </c>
      <c r="D17370" t="str">
        <f>VLOOKUP(C17370,'Справочник по тт'!$A$2:$C$5,3,FALSE)</f>
        <v>"Парабола"</v>
      </c>
      <c r="E17370" t="str">
        <f>IF(AND(C17370=1,B17370&lt;='Справочник по тт'!$D$1),'Справочник по тт'!$D$2,VLOOKUP(C17370,'Справочник по тт'!A:C,2,FALSE))</f>
        <v>"Парабола" пр. Дмитриева д.6/1</v>
      </c>
      <c r="F17370" s="2" t="str">
        <f t="shared" si="543"/>
        <v/>
      </c>
    </row>
    <row r="17371" spans="1:6" x14ac:dyDescent="0.25">
      <c r="A17371" s="3">
        <v>44084.625</v>
      </c>
      <c r="B17371" s="14">
        <f t="shared" si="542"/>
        <v>44084</v>
      </c>
      <c r="C17371">
        <v>3</v>
      </c>
      <c r="D17371" t="str">
        <f>VLOOKUP(C17371,'Справочник по тт'!$A$2:$C$5,3,FALSE)</f>
        <v>"Парабола"</v>
      </c>
      <c r="E17371" t="str">
        <f>IF(AND(C17371=1,B17371&lt;='Справочник по тт'!$D$1),'Справочник по тт'!$D$2,VLOOKUP(C17371,'Справочник по тт'!A:C,2,FALSE))</f>
        <v>"Парабола" пр. Дмитриева д.6/1</v>
      </c>
      <c r="F17371" s="2" t="str">
        <f t="shared" si="543"/>
        <v/>
      </c>
    </row>
    <row r="17372" spans="1:6" x14ac:dyDescent="0.25">
      <c r="A17372" s="3">
        <v>44084.625</v>
      </c>
      <c r="B17372" s="14">
        <f t="shared" si="542"/>
        <v>44084</v>
      </c>
      <c r="C17372">
        <v>3</v>
      </c>
      <c r="D17372" t="str">
        <f>VLOOKUP(C17372,'Справочник по тт'!$A$2:$C$5,3,FALSE)</f>
        <v>"Парабола"</v>
      </c>
      <c r="E17372" t="str">
        <f>IF(AND(C17372=1,B17372&lt;='Справочник по тт'!$D$1),'Справочник по тт'!$D$2,VLOOKUP(C17372,'Справочник по тт'!A:C,2,FALSE))</f>
        <v>"Парабола" пр. Дмитриева д.6/1</v>
      </c>
      <c r="F17372" s="2" t="str">
        <f t="shared" si="543"/>
        <v/>
      </c>
    </row>
    <row r="17373" spans="1:6" x14ac:dyDescent="0.25">
      <c r="A17373" s="3">
        <v>44084.625</v>
      </c>
      <c r="B17373" s="14">
        <f t="shared" si="542"/>
        <v>44084</v>
      </c>
      <c r="C17373">
        <v>3</v>
      </c>
      <c r="D17373" t="str">
        <f>VLOOKUP(C17373,'Справочник по тт'!$A$2:$C$5,3,FALSE)</f>
        <v>"Парабола"</v>
      </c>
      <c r="E17373" t="str">
        <f>IF(AND(C17373=1,B17373&lt;='Справочник по тт'!$D$1),'Справочник по тт'!$D$2,VLOOKUP(C17373,'Справочник по тт'!A:C,2,FALSE))</f>
        <v>"Парабола" пр. Дмитриева д.6/1</v>
      </c>
      <c r="F17373" s="2" t="str">
        <f t="shared" si="543"/>
        <v/>
      </c>
    </row>
    <row r="17374" spans="1:6" x14ac:dyDescent="0.25">
      <c r="A17374" s="3">
        <v>44084.625</v>
      </c>
      <c r="B17374" s="14">
        <f t="shared" si="542"/>
        <v>44084</v>
      </c>
      <c r="C17374">
        <v>3</v>
      </c>
      <c r="D17374" t="str">
        <f>VLOOKUP(C17374,'Справочник по тт'!$A$2:$C$5,3,FALSE)</f>
        <v>"Парабола"</v>
      </c>
      <c r="E17374" t="str">
        <f>IF(AND(C17374=1,B17374&lt;='Справочник по тт'!$D$1),'Справочник по тт'!$D$2,VLOOKUP(C17374,'Справочник по тт'!A:C,2,FALSE))</f>
        <v>"Парабола" пр. Дмитриева д.6/1</v>
      </c>
      <c r="F17374" s="2" t="str">
        <f t="shared" si="543"/>
        <v/>
      </c>
    </row>
    <row r="17375" spans="1:6" x14ac:dyDescent="0.25">
      <c r="A17375" s="3">
        <v>44084.666666666664</v>
      </c>
      <c r="B17375" s="14">
        <f t="shared" si="542"/>
        <v>44084</v>
      </c>
      <c r="C17375">
        <v>3</v>
      </c>
      <c r="D17375" t="str">
        <f>VLOOKUP(C17375,'Справочник по тт'!$A$2:$C$5,3,FALSE)</f>
        <v>"Парабола"</v>
      </c>
      <c r="E17375" t="str">
        <f>IF(AND(C17375=1,B17375&lt;='Справочник по тт'!$D$1),'Справочник по тт'!$D$2,VLOOKUP(C17375,'Справочник по тт'!A:C,2,FALSE))</f>
        <v>"Парабола" пр. Дмитриева д.6/1</v>
      </c>
      <c r="F17375" s="2" t="str">
        <f t="shared" si="543"/>
        <v/>
      </c>
    </row>
    <row r="17376" spans="1:6" x14ac:dyDescent="0.25">
      <c r="A17376" s="3">
        <v>44084.666666666664</v>
      </c>
      <c r="B17376" s="14">
        <f t="shared" si="542"/>
        <v>44084</v>
      </c>
      <c r="C17376">
        <v>3</v>
      </c>
      <c r="D17376" t="str">
        <f>VLOOKUP(C17376,'Справочник по тт'!$A$2:$C$5,3,FALSE)</f>
        <v>"Парабола"</v>
      </c>
      <c r="E17376" t="str">
        <f>IF(AND(C17376=1,B17376&lt;='Справочник по тт'!$D$1),'Справочник по тт'!$D$2,VLOOKUP(C17376,'Справочник по тт'!A:C,2,FALSE))</f>
        <v>"Парабола" пр. Дмитриева д.6/1</v>
      </c>
      <c r="F17376" s="2" t="str">
        <f t="shared" si="543"/>
        <v/>
      </c>
    </row>
    <row r="17377" spans="1:6" x14ac:dyDescent="0.25">
      <c r="A17377" s="3">
        <v>44084.666666666664</v>
      </c>
      <c r="B17377" s="14">
        <f t="shared" si="542"/>
        <v>44084</v>
      </c>
      <c r="C17377">
        <v>3</v>
      </c>
      <c r="D17377" t="str">
        <f>VLOOKUP(C17377,'Справочник по тт'!$A$2:$C$5,3,FALSE)</f>
        <v>"Парабола"</v>
      </c>
      <c r="E17377" t="str">
        <f>IF(AND(C17377=1,B17377&lt;='Справочник по тт'!$D$1),'Справочник по тт'!$D$2,VLOOKUP(C17377,'Справочник по тт'!A:C,2,FALSE))</f>
        <v>"Парабола" пр. Дмитриева д.6/1</v>
      </c>
      <c r="F17377" s="2" t="str">
        <f t="shared" si="543"/>
        <v/>
      </c>
    </row>
    <row r="17378" spans="1:6" x14ac:dyDescent="0.25">
      <c r="A17378" s="3">
        <v>44084.708333333336</v>
      </c>
      <c r="B17378" s="14">
        <f t="shared" si="542"/>
        <v>44084</v>
      </c>
      <c r="C17378">
        <v>3</v>
      </c>
      <c r="D17378" t="str">
        <f>VLOOKUP(C17378,'Справочник по тт'!$A$2:$C$5,3,FALSE)</f>
        <v>"Парабола"</v>
      </c>
      <c r="E17378" t="str">
        <f>IF(AND(C17378=1,B17378&lt;='Справочник по тт'!$D$1),'Справочник по тт'!$D$2,VLOOKUP(C17378,'Справочник по тт'!A:C,2,FALSE))</f>
        <v>"Парабола" пр. Дмитриева д.6/1</v>
      </c>
      <c r="F17378" s="2" t="str">
        <f t="shared" si="543"/>
        <v/>
      </c>
    </row>
    <row r="17379" spans="1:6" x14ac:dyDescent="0.25">
      <c r="A17379" s="3">
        <v>44084.75</v>
      </c>
      <c r="B17379" s="14">
        <f t="shared" si="542"/>
        <v>44084</v>
      </c>
      <c r="C17379">
        <v>3</v>
      </c>
      <c r="D17379" t="str">
        <f>VLOOKUP(C17379,'Справочник по тт'!$A$2:$C$5,3,FALSE)</f>
        <v>"Парабола"</v>
      </c>
      <c r="E17379" t="str">
        <f>IF(AND(C17379=1,B17379&lt;='Справочник по тт'!$D$1),'Справочник по тт'!$D$2,VLOOKUP(C17379,'Справочник по тт'!A:C,2,FALSE))</f>
        <v>"Парабола" пр. Дмитриева д.6/1</v>
      </c>
      <c r="F17379" s="2" t="str">
        <f t="shared" si="543"/>
        <v/>
      </c>
    </row>
    <row r="17380" spans="1:6" x14ac:dyDescent="0.25">
      <c r="A17380" s="3">
        <v>44084.75</v>
      </c>
      <c r="B17380" s="14">
        <f t="shared" si="542"/>
        <v>44084</v>
      </c>
      <c r="C17380">
        <v>3</v>
      </c>
      <c r="D17380" t="str">
        <f>VLOOKUP(C17380,'Справочник по тт'!$A$2:$C$5,3,FALSE)</f>
        <v>"Парабола"</v>
      </c>
      <c r="E17380" t="str">
        <f>IF(AND(C17380=1,B17380&lt;='Справочник по тт'!$D$1),'Справочник по тт'!$D$2,VLOOKUP(C17380,'Справочник по тт'!A:C,2,FALSE))</f>
        <v>"Парабола" пр. Дмитриева д.6/1</v>
      </c>
      <c r="F17380" s="2" t="str">
        <f t="shared" si="543"/>
        <v/>
      </c>
    </row>
    <row r="17381" spans="1:6" x14ac:dyDescent="0.25">
      <c r="A17381" s="3">
        <v>44084.75</v>
      </c>
      <c r="B17381" s="14">
        <f t="shared" si="542"/>
        <v>44084</v>
      </c>
      <c r="C17381">
        <v>3</v>
      </c>
      <c r="D17381" t="str">
        <f>VLOOKUP(C17381,'Справочник по тт'!$A$2:$C$5,3,FALSE)</f>
        <v>"Парабола"</v>
      </c>
      <c r="E17381" t="str">
        <f>IF(AND(C17381=1,B17381&lt;='Справочник по тт'!$D$1),'Справочник по тт'!$D$2,VLOOKUP(C17381,'Справочник по тт'!A:C,2,FALSE))</f>
        <v>"Парабола" пр. Дмитриева д.6/1</v>
      </c>
      <c r="F17381" s="2" t="str">
        <f t="shared" si="543"/>
        <v/>
      </c>
    </row>
    <row r="17382" spans="1:6" x14ac:dyDescent="0.25">
      <c r="A17382" s="3">
        <v>44084.791666666664</v>
      </c>
      <c r="B17382" s="14">
        <f t="shared" si="542"/>
        <v>44084</v>
      </c>
      <c r="C17382">
        <v>3</v>
      </c>
      <c r="D17382" t="str">
        <f>VLOOKUP(C17382,'Справочник по тт'!$A$2:$C$5,3,FALSE)</f>
        <v>"Парабола"</v>
      </c>
      <c r="E17382" t="str">
        <f>IF(AND(C17382=1,B17382&lt;='Справочник по тт'!$D$1),'Справочник по тт'!$D$2,VLOOKUP(C17382,'Справочник по тт'!A:C,2,FALSE))</f>
        <v>"Парабола" пр. Дмитриева д.6/1</v>
      </c>
      <c r="F17382" s="2" t="str">
        <f t="shared" si="543"/>
        <v/>
      </c>
    </row>
    <row r="17383" spans="1:6" x14ac:dyDescent="0.25">
      <c r="A17383" s="3">
        <v>44084.791666666664</v>
      </c>
      <c r="B17383" s="14">
        <f t="shared" si="542"/>
        <v>44084</v>
      </c>
      <c r="C17383">
        <v>3</v>
      </c>
      <c r="D17383" t="str">
        <f>VLOOKUP(C17383,'Справочник по тт'!$A$2:$C$5,3,FALSE)</f>
        <v>"Парабола"</v>
      </c>
      <c r="E17383" t="str">
        <f>IF(AND(C17383=1,B17383&lt;='Справочник по тт'!$D$1),'Справочник по тт'!$D$2,VLOOKUP(C17383,'Справочник по тт'!A:C,2,FALSE))</f>
        <v>"Парабола" пр. Дмитриева д.6/1</v>
      </c>
      <c r="F17383" s="2" t="str">
        <f t="shared" si="543"/>
        <v/>
      </c>
    </row>
    <row r="17384" spans="1:6" x14ac:dyDescent="0.25">
      <c r="A17384" s="3">
        <v>44084.8125</v>
      </c>
      <c r="B17384" s="14">
        <f t="shared" si="542"/>
        <v>44084</v>
      </c>
      <c r="C17384">
        <v>3</v>
      </c>
      <c r="D17384" t="str">
        <f>VLOOKUP(C17384,'Справочник по тт'!$A$2:$C$5,3,FALSE)</f>
        <v>"Парабола"</v>
      </c>
      <c r="E17384" t="str">
        <f>IF(AND(C17384=1,B17384&lt;='Справочник по тт'!$D$1),'Справочник по тт'!$D$2,VLOOKUP(C17384,'Справочник по тт'!A:C,2,FALSE))</f>
        <v>"Парабола" пр. Дмитриева д.6/1</v>
      </c>
      <c r="F17384" s="2" t="str">
        <f t="shared" si="543"/>
        <v/>
      </c>
    </row>
    <row r="17385" spans="1:6" x14ac:dyDescent="0.25">
      <c r="A17385" s="3">
        <v>44084.833333333336</v>
      </c>
      <c r="B17385" s="14">
        <f t="shared" si="542"/>
        <v>44084</v>
      </c>
      <c r="C17385">
        <v>3</v>
      </c>
      <c r="D17385" t="str">
        <f>VLOOKUP(C17385,'Справочник по тт'!$A$2:$C$5,3,FALSE)</f>
        <v>"Парабола"</v>
      </c>
      <c r="E17385" t="str">
        <f>IF(AND(C17385=1,B17385&lt;='Справочник по тт'!$D$1),'Справочник по тт'!$D$2,VLOOKUP(C17385,'Справочник по тт'!A:C,2,FALSE))</f>
        <v>"Парабола" пр. Дмитриева д.6/1</v>
      </c>
      <c r="F17385" s="2" t="str">
        <f t="shared" si="543"/>
        <v/>
      </c>
    </row>
    <row r="17386" spans="1:6" x14ac:dyDescent="0.25">
      <c r="A17386" s="3">
        <v>44084.833333333336</v>
      </c>
      <c r="B17386" s="14">
        <f t="shared" si="542"/>
        <v>44084</v>
      </c>
      <c r="C17386">
        <v>3</v>
      </c>
      <c r="D17386" t="str">
        <f>VLOOKUP(C17386,'Справочник по тт'!$A$2:$C$5,3,FALSE)</f>
        <v>"Парабола"</v>
      </c>
      <c r="E17386" t="str">
        <f>IF(AND(C17386=1,B17386&lt;='Справочник по тт'!$D$1),'Справочник по тт'!$D$2,VLOOKUP(C17386,'Справочник по тт'!A:C,2,FALSE))</f>
        <v>"Парабола" пр. Дмитриева д.6/1</v>
      </c>
      <c r="F17386" s="2" t="str">
        <f t="shared" si="543"/>
        <v/>
      </c>
    </row>
    <row r="17387" spans="1:6" x14ac:dyDescent="0.25">
      <c r="A17387" s="3">
        <v>44084.875</v>
      </c>
      <c r="B17387" s="14">
        <f t="shared" si="542"/>
        <v>44084</v>
      </c>
      <c r="C17387">
        <v>3</v>
      </c>
      <c r="D17387" t="str">
        <f>VLOOKUP(C17387,'Справочник по тт'!$A$2:$C$5,3,FALSE)</f>
        <v>"Парабола"</v>
      </c>
      <c r="E17387" t="str">
        <f>IF(AND(C17387=1,B17387&lt;='Справочник по тт'!$D$1),'Справочник по тт'!$D$2,VLOOKUP(C17387,'Справочник по тт'!A:C,2,FALSE))</f>
        <v>"Парабола" пр. Дмитриева д.6/1</v>
      </c>
      <c r="F17387" s="2" t="str">
        <f t="shared" si="543"/>
        <v/>
      </c>
    </row>
    <row r="17388" spans="1:6" x14ac:dyDescent="0.25">
      <c r="A17388" s="3">
        <v>44084.875</v>
      </c>
      <c r="B17388" s="14">
        <f t="shared" si="542"/>
        <v>44084</v>
      </c>
      <c r="C17388">
        <v>3</v>
      </c>
      <c r="D17388" t="str">
        <f>VLOOKUP(C17388,'Справочник по тт'!$A$2:$C$5,3,FALSE)</f>
        <v>"Парабола"</v>
      </c>
      <c r="E17388" t="str">
        <f>IF(AND(C17388=1,B17388&lt;='Справочник по тт'!$D$1),'Справочник по тт'!$D$2,VLOOKUP(C17388,'Справочник по тт'!A:C,2,FALSE))</f>
        <v>"Парабола" пр. Дмитриева д.6/1</v>
      </c>
      <c r="F17388" s="2" t="str">
        <f t="shared" si="543"/>
        <v/>
      </c>
    </row>
    <row r="17389" spans="1:6" x14ac:dyDescent="0.25">
      <c r="A17389" s="3">
        <v>44085.104166666664</v>
      </c>
      <c r="B17389" s="14">
        <f t="shared" si="542"/>
        <v>44085</v>
      </c>
      <c r="C17389">
        <v>3</v>
      </c>
      <c r="D17389" t="str">
        <f>VLOOKUP(C17389,'Справочник по тт'!$A$2:$C$5,3,FALSE)</f>
        <v>"Парабола"</v>
      </c>
      <c r="E17389" t="str">
        <f>IF(AND(C17389=1,B17389&lt;='Справочник по тт'!$D$1),'Справочник по тт'!$D$2,VLOOKUP(C17389,'Справочник по тт'!A:C,2,FALSE))</f>
        <v>"Парабола" пр. Дмитриева д.6/1</v>
      </c>
      <c r="F17389" s="2" t="str">
        <f t="shared" si="543"/>
        <v/>
      </c>
    </row>
    <row r="17390" spans="1:6" x14ac:dyDescent="0.25">
      <c r="A17390" s="3">
        <v>44085.125</v>
      </c>
      <c r="B17390" s="14">
        <f t="shared" si="542"/>
        <v>44085</v>
      </c>
      <c r="C17390">
        <v>3</v>
      </c>
      <c r="D17390" t="str">
        <f>VLOOKUP(C17390,'Справочник по тт'!$A$2:$C$5,3,FALSE)</f>
        <v>"Парабола"</v>
      </c>
      <c r="E17390" t="str">
        <f>IF(AND(C17390=1,B17390&lt;='Справочник по тт'!$D$1),'Справочник по тт'!$D$2,VLOOKUP(C17390,'Справочник по тт'!A:C,2,FALSE))</f>
        <v>"Парабола" пр. Дмитриева д.6/1</v>
      </c>
      <c r="F17390" s="2" t="str">
        <f t="shared" si="543"/>
        <v/>
      </c>
    </row>
    <row r="17391" spans="1:6" x14ac:dyDescent="0.25">
      <c r="A17391" s="3">
        <v>44085.208333333336</v>
      </c>
      <c r="B17391" s="14">
        <f t="shared" si="542"/>
        <v>44085</v>
      </c>
      <c r="C17391">
        <v>3</v>
      </c>
      <c r="D17391" t="str">
        <f>VLOOKUP(C17391,'Справочник по тт'!$A$2:$C$5,3,FALSE)</f>
        <v>"Парабола"</v>
      </c>
      <c r="E17391" t="str">
        <f>IF(AND(C17391=1,B17391&lt;='Справочник по тт'!$D$1),'Справочник по тт'!$D$2,VLOOKUP(C17391,'Справочник по тт'!A:C,2,FALSE))</f>
        <v>"Парабола" пр. Дмитриева д.6/1</v>
      </c>
      <c r="F17391" s="2" t="str">
        <f t="shared" si="543"/>
        <v/>
      </c>
    </row>
    <row r="17392" spans="1:6" x14ac:dyDescent="0.25">
      <c r="A17392" s="3">
        <v>44085.208333333336</v>
      </c>
      <c r="B17392" s="14">
        <f t="shared" si="542"/>
        <v>44085</v>
      </c>
      <c r="C17392">
        <v>3</v>
      </c>
      <c r="D17392" t="str">
        <f>VLOOKUP(C17392,'Справочник по тт'!$A$2:$C$5,3,FALSE)</f>
        <v>"Парабола"</v>
      </c>
      <c r="E17392" t="str">
        <f>IF(AND(C17392=1,B17392&lt;='Справочник по тт'!$D$1),'Справочник по тт'!$D$2,VLOOKUP(C17392,'Справочник по тт'!A:C,2,FALSE))</f>
        <v>"Парабола" пр. Дмитриева д.6/1</v>
      </c>
      <c r="F17392" s="2" t="str">
        <f t="shared" si="543"/>
        <v/>
      </c>
    </row>
    <row r="17393" spans="1:6" x14ac:dyDescent="0.25">
      <c r="A17393" s="3">
        <v>44085.291666666664</v>
      </c>
      <c r="B17393" s="14">
        <f t="shared" si="542"/>
        <v>44085</v>
      </c>
      <c r="C17393">
        <v>3</v>
      </c>
      <c r="D17393" t="str">
        <f>VLOOKUP(C17393,'Справочник по тт'!$A$2:$C$5,3,FALSE)</f>
        <v>"Парабола"</v>
      </c>
      <c r="E17393" t="str">
        <f>IF(AND(C17393=1,B17393&lt;='Справочник по тт'!$D$1),'Справочник по тт'!$D$2,VLOOKUP(C17393,'Справочник по тт'!A:C,2,FALSE))</f>
        <v>"Парабола" пр. Дмитриева д.6/1</v>
      </c>
      <c r="F17393" s="2" t="str">
        <f t="shared" si="543"/>
        <v/>
      </c>
    </row>
    <row r="17394" spans="1:6" x14ac:dyDescent="0.25">
      <c r="A17394" s="3">
        <v>44085.333333333336</v>
      </c>
      <c r="B17394" s="14">
        <f t="shared" si="542"/>
        <v>44085</v>
      </c>
      <c r="C17394">
        <v>3</v>
      </c>
      <c r="D17394" t="str">
        <f>VLOOKUP(C17394,'Справочник по тт'!$A$2:$C$5,3,FALSE)</f>
        <v>"Парабола"</v>
      </c>
      <c r="E17394" t="str">
        <f>IF(AND(C17394=1,B17394&lt;='Справочник по тт'!$D$1),'Справочник по тт'!$D$2,VLOOKUP(C17394,'Справочник по тт'!A:C,2,FALSE))</f>
        <v>"Парабола" пр. Дмитриева д.6/1</v>
      </c>
      <c r="F17394" s="2" t="str">
        <f t="shared" si="543"/>
        <v/>
      </c>
    </row>
    <row r="17395" spans="1:6" x14ac:dyDescent="0.25">
      <c r="A17395" s="3">
        <v>44085.333333333336</v>
      </c>
      <c r="B17395" s="14">
        <f t="shared" si="542"/>
        <v>44085</v>
      </c>
      <c r="C17395">
        <v>3</v>
      </c>
      <c r="D17395" t="str">
        <f>VLOOKUP(C17395,'Справочник по тт'!$A$2:$C$5,3,FALSE)</f>
        <v>"Парабола"</v>
      </c>
      <c r="E17395" t="str">
        <f>IF(AND(C17395=1,B17395&lt;='Справочник по тт'!$D$1),'Справочник по тт'!$D$2,VLOOKUP(C17395,'Справочник по тт'!A:C,2,FALSE))</f>
        <v>"Парабола" пр. Дмитриева д.6/1</v>
      </c>
      <c r="F17395" s="2" t="str">
        <f t="shared" si="543"/>
        <v/>
      </c>
    </row>
    <row r="17396" spans="1:6" x14ac:dyDescent="0.25">
      <c r="A17396" s="3">
        <v>44085.333333333336</v>
      </c>
      <c r="B17396" s="14">
        <f t="shared" si="542"/>
        <v>44085</v>
      </c>
      <c r="C17396">
        <v>3</v>
      </c>
      <c r="D17396" t="str">
        <f>VLOOKUP(C17396,'Справочник по тт'!$A$2:$C$5,3,FALSE)</f>
        <v>"Парабола"</v>
      </c>
      <c r="E17396" t="str">
        <f>IF(AND(C17396=1,B17396&lt;='Справочник по тт'!$D$1),'Справочник по тт'!$D$2,VLOOKUP(C17396,'Справочник по тт'!A:C,2,FALSE))</f>
        <v>"Парабола" пр. Дмитриева д.6/1</v>
      </c>
      <c r="F17396" s="2" t="str">
        <f t="shared" si="543"/>
        <v/>
      </c>
    </row>
    <row r="17397" spans="1:6" x14ac:dyDescent="0.25">
      <c r="A17397" s="3">
        <v>44085.333333333336</v>
      </c>
      <c r="B17397" s="14">
        <f t="shared" si="542"/>
        <v>44085</v>
      </c>
      <c r="C17397">
        <v>3</v>
      </c>
      <c r="D17397" t="str">
        <f>VLOOKUP(C17397,'Справочник по тт'!$A$2:$C$5,3,FALSE)</f>
        <v>"Парабола"</v>
      </c>
      <c r="E17397" t="str">
        <f>IF(AND(C17397=1,B17397&lt;='Справочник по тт'!$D$1),'Справочник по тт'!$D$2,VLOOKUP(C17397,'Справочник по тт'!A:C,2,FALSE))</f>
        <v>"Парабола" пр. Дмитриева д.6/1</v>
      </c>
      <c r="F17397" s="2" t="str">
        <f t="shared" si="543"/>
        <v/>
      </c>
    </row>
    <row r="17398" spans="1:6" x14ac:dyDescent="0.25">
      <c r="A17398" s="3">
        <v>44085.333333333336</v>
      </c>
      <c r="B17398" s="14">
        <f t="shared" si="542"/>
        <v>44085</v>
      </c>
      <c r="C17398">
        <v>3</v>
      </c>
      <c r="D17398" t="str">
        <f>VLOOKUP(C17398,'Справочник по тт'!$A$2:$C$5,3,FALSE)</f>
        <v>"Парабола"</v>
      </c>
      <c r="E17398" t="str">
        <f>IF(AND(C17398=1,B17398&lt;='Справочник по тт'!$D$1),'Справочник по тт'!$D$2,VLOOKUP(C17398,'Справочник по тт'!A:C,2,FALSE))</f>
        <v>"Парабола" пр. Дмитриева д.6/1</v>
      </c>
      <c r="F17398" s="2" t="str">
        <f t="shared" si="543"/>
        <v/>
      </c>
    </row>
    <row r="17399" spans="1:6" x14ac:dyDescent="0.25">
      <c r="A17399" s="3">
        <v>44085.375</v>
      </c>
      <c r="B17399" s="14">
        <f t="shared" si="542"/>
        <v>44085</v>
      </c>
      <c r="C17399">
        <v>3</v>
      </c>
      <c r="D17399" t="str">
        <f>VLOOKUP(C17399,'Справочник по тт'!$A$2:$C$5,3,FALSE)</f>
        <v>"Парабола"</v>
      </c>
      <c r="E17399" t="str">
        <f>IF(AND(C17399=1,B17399&lt;='Справочник по тт'!$D$1),'Справочник по тт'!$D$2,VLOOKUP(C17399,'Справочник по тт'!A:C,2,FALSE))</f>
        <v>"Парабола" пр. Дмитриева д.6/1</v>
      </c>
      <c r="F17399" s="2" t="str">
        <f t="shared" si="543"/>
        <v/>
      </c>
    </row>
    <row r="17400" spans="1:6" x14ac:dyDescent="0.25">
      <c r="A17400" s="3">
        <v>44085.375</v>
      </c>
      <c r="B17400" s="14">
        <f t="shared" si="542"/>
        <v>44085</v>
      </c>
      <c r="C17400">
        <v>3</v>
      </c>
      <c r="D17400" t="str">
        <f>VLOOKUP(C17400,'Справочник по тт'!$A$2:$C$5,3,FALSE)</f>
        <v>"Парабола"</v>
      </c>
      <c r="E17400" t="str">
        <f>IF(AND(C17400=1,B17400&lt;='Справочник по тт'!$D$1),'Справочник по тт'!$D$2,VLOOKUP(C17400,'Справочник по тт'!A:C,2,FALSE))</f>
        <v>"Парабола" пр. Дмитриева д.6/1</v>
      </c>
      <c r="F17400" s="2" t="str">
        <f t="shared" si="543"/>
        <v/>
      </c>
    </row>
    <row r="17401" spans="1:6" x14ac:dyDescent="0.25">
      <c r="A17401" s="3">
        <v>44085.375</v>
      </c>
      <c r="B17401" s="14">
        <f t="shared" si="542"/>
        <v>44085</v>
      </c>
      <c r="C17401">
        <v>3</v>
      </c>
      <c r="D17401" t="str">
        <f>VLOOKUP(C17401,'Справочник по тт'!$A$2:$C$5,3,FALSE)</f>
        <v>"Парабола"</v>
      </c>
      <c r="E17401" t="str">
        <f>IF(AND(C17401=1,B17401&lt;='Справочник по тт'!$D$1),'Справочник по тт'!$D$2,VLOOKUP(C17401,'Справочник по тт'!A:C,2,FALSE))</f>
        <v>"Парабола" пр. Дмитриева д.6/1</v>
      </c>
      <c r="F17401" s="2" t="str">
        <f t="shared" si="543"/>
        <v/>
      </c>
    </row>
    <row r="17402" spans="1:6" x14ac:dyDescent="0.25">
      <c r="A17402" s="3">
        <v>44085.375</v>
      </c>
      <c r="B17402" s="14">
        <f t="shared" si="542"/>
        <v>44085</v>
      </c>
      <c r="C17402">
        <v>3</v>
      </c>
      <c r="D17402" t="str">
        <f>VLOOKUP(C17402,'Справочник по тт'!$A$2:$C$5,3,FALSE)</f>
        <v>"Парабола"</v>
      </c>
      <c r="E17402" t="str">
        <f>IF(AND(C17402=1,B17402&lt;='Справочник по тт'!$D$1),'Справочник по тт'!$D$2,VLOOKUP(C17402,'Справочник по тт'!A:C,2,FALSE))</f>
        <v>"Парабола" пр. Дмитриева д.6/1</v>
      </c>
      <c r="F17402" s="2" t="str">
        <f t="shared" si="543"/>
        <v/>
      </c>
    </row>
    <row r="17403" spans="1:6" x14ac:dyDescent="0.25">
      <c r="A17403" s="3">
        <v>44085.375</v>
      </c>
      <c r="B17403" s="14">
        <f t="shared" si="542"/>
        <v>44085</v>
      </c>
      <c r="C17403">
        <v>3</v>
      </c>
      <c r="D17403" t="str">
        <f>VLOOKUP(C17403,'Справочник по тт'!$A$2:$C$5,3,FALSE)</f>
        <v>"Парабола"</v>
      </c>
      <c r="E17403" t="str">
        <f>IF(AND(C17403=1,B17403&lt;='Справочник по тт'!$D$1),'Справочник по тт'!$D$2,VLOOKUP(C17403,'Справочник по тт'!A:C,2,FALSE))</f>
        <v>"Парабола" пр. Дмитриева д.6/1</v>
      </c>
      <c r="F17403" s="2" t="str">
        <f t="shared" si="543"/>
        <v/>
      </c>
    </row>
    <row r="17404" spans="1:6" x14ac:dyDescent="0.25">
      <c r="A17404" s="3">
        <v>44085.375</v>
      </c>
      <c r="B17404" s="14">
        <f t="shared" si="542"/>
        <v>44085</v>
      </c>
      <c r="C17404">
        <v>3</v>
      </c>
      <c r="D17404" t="str">
        <f>VLOOKUP(C17404,'Справочник по тт'!$A$2:$C$5,3,FALSE)</f>
        <v>"Парабола"</v>
      </c>
      <c r="E17404" t="str">
        <f>IF(AND(C17404=1,B17404&lt;='Справочник по тт'!$D$1),'Справочник по тт'!$D$2,VLOOKUP(C17404,'Справочник по тт'!A:C,2,FALSE))</f>
        <v>"Парабола" пр. Дмитриева д.6/1</v>
      </c>
      <c r="F17404" s="2" t="str">
        <f t="shared" si="543"/>
        <v/>
      </c>
    </row>
    <row r="17405" spans="1:6" x14ac:dyDescent="0.25">
      <c r="A17405" s="3">
        <v>44085.375</v>
      </c>
      <c r="B17405" s="14">
        <f t="shared" si="542"/>
        <v>44085</v>
      </c>
      <c r="C17405">
        <v>3</v>
      </c>
      <c r="D17405" t="str">
        <f>VLOOKUP(C17405,'Справочник по тт'!$A$2:$C$5,3,FALSE)</f>
        <v>"Парабола"</v>
      </c>
      <c r="E17405" t="str">
        <f>IF(AND(C17405=1,B17405&lt;='Справочник по тт'!$D$1),'Справочник по тт'!$D$2,VLOOKUP(C17405,'Справочник по тт'!A:C,2,FALSE))</f>
        <v>"Парабола" пр. Дмитриева д.6/1</v>
      </c>
      <c r="F17405" s="2" t="str">
        <f t="shared" si="543"/>
        <v/>
      </c>
    </row>
    <row r="17406" spans="1:6" x14ac:dyDescent="0.25">
      <c r="A17406" s="3">
        <v>44085.375</v>
      </c>
      <c r="B17406" s="14">
        <f t="shared" si="542"/>
        <v>44085</v>
      </c>
      <c r="C17406">
        <v>3</v>
      </c>
      <c r="D17406" t="str">
        <f>VLOOKUP(C17406,'Справочник по тт'!$A$2:$C$5,3,FALSE)</f>
        <v>"Парабола"</v>
      </c>
      <c r="E17406" t="str">
        <f>IF(AND(C17406=1,B17406&lt;='Справочник по тт'!$D$1),'Справочник по тт'!$D$2,VLOOKUP(C17406,'Справочник по тт'!A:C,2,FALSE))</f>
        <v>"Парабола" пр. Дмитриева д.6/1</v>
      </c>
      <c r="F17406" s="2" t="str">
        <f t="shared" si="543"/>
        <v/>
      </c>
    </row>
    <row r="17407" spans="1:6" x14ac:dyDescent="0.25">
      <c r="A17407" s="3">
        <v>44085.375</v>
      </c>
      <c r="B17407" s="14">
        <f t="shared" si="542"/>
        <v>44085</v>
      </c>
      <c r="C17407">
        <v>3</v>
      </c>
      <c r="D17407" t="str">
        <f>VLOOKUP(C17407,'Справочник по тт'!$A$2:$C$5,3,FALSE)</f>
        <v>"Парабола"</v>
      </c>
      <c r="E17407" t="str">
        <f>IF(AND(C17407=1,B17407&lt;='Справочник по тт'!$D$1),'Справочник по тт'!$D$2,VLOOKUP(C17407,'Справочник по тт'!A:C,2,FALSE))</f>
        <v>"Парабола" пр. Дмитриева д.6/1</v>
      </c>
      <c r="F17407" s="2" t="str">
        <f t="shared" si="543"/>
        <v/>
      </c>
    </row>
    <row r="17408" spans="1:6" x14ac:dyDescent="0.25">
      <c r="A17408" s="3">
        <v>44085.375</v>
      </c>
      <c r="B17408" s="14">
        <f t="shared" si="542"/>
        <v>44085</v>
      </c>
      <c r="C17408">
        <v>3</v>
      </c>
      <c r="D17408" t="str">
        <f>VLOOKUP(C17408,'Справочник по тт'!$A$2:$C$5,3,FALSE)</f>
        <v>"Парабола"</v>
      </c>
      <c r="E17408" t="str">
        <f>IF(AND(C17408=1,B17408&lt;='Справочник по тт'!$D$1),'Справочник по тт'!$D$2,VLOOKUP(C17408,'Справочник по тт'!A:C,2,FALSE))</f>
        <v>"Парабола" пр. Дмитриева д.6/1</v>
      </c>
      <c r="F17408" s="2" t="str">
        <f t="shared" si="543"/>
        <v/>
      </c>
    </row>
    <row r="17409" spans="1:6" x14ac:dyDescent="0.25">
      <c r="A17409" s="3">
        <v>44085.375</v>
      </c>
      <c r="B17409" s="14">
        <f t="shared" si="542"/>
        <v>44085</v>
      </c>
      <c r="C17409">
        <v>3</v>
      </c>
      <c r="D17409" t="str">
        <f>VLOOKUP(C17409,'Справочник по тт'!$A$2:$C$5,3,FALSE)</f>
        <v>"Парабола"</v>
      </c>
      <c r="E17409" t="str">
        <f>IF(AND(C17409=1,B17409&lt;='Справочник по тт'!$D$1),'Справочник по тт'!$D$2,VLOOKUP(C17409,'Справочник по тт'!A:C,2,FALSE))</f>
        <v>"Парабола" пр. Дмитриева д.6/1</v>
      </c>
      <c r="F17409" s="2" t="str">
        <f t="shared" si="543"/>
        <v/>
      </c>
    </row>
    <row r="17410" spans="1:6" x14ac:dyDescent="0.25">
      <c r="A17410" s="3">
        <v>44085.375</v>
      </c>
      <c r="B17410" s="14">
        <f t="shared" ref="B17410:B17473" si="544">(TEXT(A17410,"ДД.ММ.ГГГГ"))*1</f>
        <v>44085</v>
      </c>
      <c r="C17410">
        <v>3</v>
      </c>
      <c r="D17410" t="str">
        <f>VLOOKUP(C17410,'Справочник по тт'!$A$2:$C$5,3,FALSE)</f>
        <v>"Парабола"</v>
      </c>
      <c r="E17410" t="str">
        <f>IF(AND(C17410=1,B17410&lt;='Справочник по тт'!$D$1),'Справочник по тт'!$D$2,VLOOKUP(C17410,'Справочник по тт'!A:C,2,FALSE))</f>
        <v>"Парабола" пр. Дмитриева д.6/1</v>
      </c>
      <c r="F17410" s="2" t="str">
        <f t="shared" si="543"/>
        <v/>
      </c>
    </row>
    <row r="17411" spans="1:6" x14ac:dyDescent="0.25">
      <c r="A17411" s="3">
        <v>44085.375</v>
      </c>
      <c r="B17411" s="14">
        <f t="shared" si="544"/>
        <v>44085</v>
      </c>
      <c r="C17411">
        <v>3</v>
      </c>
      <c r="D17411" t="str">
        <f>VLOOKUP(C17411,'Справочник по тт'!$A$2:$C$5,3,FALSE)</f>
        <v>"Парабола"</v>
      </c>
      <c r="E17411" t="str">
        <f>IF(AND(C17411=1,B17411&lt;='Справочник по тт'!$D$1),'Справочник по тт'!$D$2,VLOOKUP(C17411,'Справочник по тт'!A:C,2,FALSE))</f>
        <v>"Парабола" пр. Дмитриева д.6/1</v>
      </c>
      <c r="F17411" s="2" t="str">
        <f t="shared" ref="F17411:F17474" si="545">IF(B17411&lt;=$F$1,1,"")</f>
        <v/>
      </c>
    </row>
    <row r="17412" spans="1:6" x14ac:dyDescent="0.25">
      <c r="A17412" s="3">
        <v>44085.375</v>
      </c>
      <c r="B17412" s="14">
        <f t="shared" si="544"/>
        <v>44085</v>
      </c>
      <c r="C17412">
        <v>3</v>
      </c>
      <c r="D17412" t="str">
        <f>VLOOKUP(C17412,'Справочник по тт'!$A$2:$C$5,3,FALSE)</f>
        <v>"Парабола"</v>
      </c>
      <c r="E17412" t="str">
        <f>IF(AND(C17412=1,B17412&lt;='Справочник по тт'!$D$1),'Справочник по тт'!$D$2,VLOOKUP(C17412,'Справочник по тт'!A:C,2,FALSE))</f>
        <v>"Парабола" пр. Дмитриева д.6/1</v>
      </c>
      <c r="F17412" s="2" t="str">
        <f t="shared" si="545"/>
        <v/>
      </c>
    </row>
    <row r="17413" spans="1:6" x14ac:dyDescent="0.25">
      <c r="A17413" s="3">
        <v>44085.375</v>
      </c>
      <c r="B17413" s="14">
        <f t="shared" si="544"/>
        <v>44085</v>
      </c>
      <c r="C17413">
        <v>3</v>
      </c>
      <c r="D17413" t="str">
        <f>VLOOKUP(C17413,'Справочник по тт'!$A$2:$C$5,3,FALSE)</f>
        <v>"Парабола"</v>
      </c>
      <c r="E17413" t="str">
        <f>IF(AND(C17413=1,B17413&lt;='Справочник по тт'!$D$1),'Справочник по тт'!$D$2,VLOOKUP(C17413,'Справочник по тт'!A:C,2,FALSE))</f>
        <v>"Парабола" пр. Дмитриева д.6/1</v>
      </c>
      <c r="F17413" s="2" t="str">
        <f t="shared" si="545"/>
        <v/>
      </c>
    </row>
    <row r="17414" spans="1:6" x14ac:dyDescent="0.25">
      <c r="A17414" s="3">
        <v>44085.375</v>
      </c>
      <c r="B17414" s="14">
        <f t="shared" si="544"/>
        <v>44085</v>
      </c>
      <c r="C17414">
        <v>3</v>
      </c>
      <c r="D17414" t="str">
        <f>VLOOKUP(C17414,'Справочник по тт'!$A$2:$C$5,3,FALSE)</f>
        <v>"Парабола"</v>
      </c>
      <c r="E17414" t="str">
        <f>IF(AND(C17414=1,B17414&lt;='Справочник по тт'!$D$1),'Справочник по тт'!$D$2,VLOOKUP(C17414,'Справочник по тт'!A:C,2,FALSE))</f>
        <v>"Парабола" пр. Дмитриева д.6/1</v>
      </c>
      <c r="F17414" s="2" t="str">
        <f t="shared" si="545"/>
        <v/>
      </c>
    </row>
    <row r="17415" spans="1:6" x14ac:dyDescent="0.25">
      <c r="A17415" s="3">
        <v>44085.375</v>
      </c>
      <c r="B17415" s="14">
        <f t="shared" si="544"/>
        <v>44085</v>
      </c>
      <c r="C17415">
        <v>3</v>
      </c>
      <c r="D17415" t="str">
        <f>VLOOKUP(C17415,'Справочник по тт'!$A$2:$C$5,3,FALSE)</f>
        <v>"Парабола"</v>
      </c>
      <c r="E17415" t="str">
        <f>IF(AND(C17415=1,B17415&lt;='Справочник по тт'!$D$1),'Справочник по тт'!$D$2,VLOOKUP(C17415,'Справочник по тт'!A:C,2,FALSE))</f>
        <v>"Парабола" пр. Дмитриева д.6/1</v>
      </c>
      <c r="F17415" s="2" t="str">
        <f t="shared" si="545"/>
        <v/>
      </c>
    </row>
    <row r="17416" spans="1:6" x14ac:dyDescent="0.25">
      <c r="A17416" s="3">
        <v>44085.375</v>
      </c>
      <c r="B17416" s="14">
        <f t="shared" si="544"/>
        <v>44085</v>
      </c>
      <c r="C17416">
        <v>3</v>
      </c>
      <c r="D17416" t="str">
        <f>VLOOKUP(C17416,'Справочник по тт'!$A$2:$C$5,3,FALSE)</f>
        <v>"Парабола"</v>
      </c>
      <c r="E17416" t="str">
        <f>IF(AND(C17416=1,B17416&lt;='Справочник по тт'!$D$1),'Справочник по тт'!$D$2,VLOOKUP(C17416,'Справочник по тт'!A:C,2,FALSE))</f>
        <v>"Парабола" пр. Дмитриева д.6/1</v>
      </c>
      <c r="F17416" s="2" t="str">
        <f t="shared" si="545"/>
        <v/>
      </c>
    </row>
    <row r="17417" spans="1:6" x14ac:dyDescent="0.25">
      <c r="A17417" s="3">
        <v>44085.375</v>
      </c>
      <c r="B17417" s="14">
        <f t="shared" si="544"/>
        <v>44085</v>
      </c>
      <c r="C17417">
        <v>3</v>
      </c>
      <c r="D17417" t="str">
        <f>VLOOKUP(C17417,'Справочник по тт'!$A$2:$C$5,3,FALSE)</f>
        <v>"Парабола"</v>
      </c>
      <c r="E17417" t="str">
        <f>IF(AND(C17417=1,B17417&lt;='Справочник по тт'!$D$1),'Справочник по тт'!$D$2,VLOOKUP(C17417,'Справочник по тт'!A:C,2,FALSE))</f>
        <v>"Парабола" пр. Дмитриева д.6/1</v>
      </c>
      <c r="F17417" s="2" t="str">
        <f t="shared" si="545"/>
        <v/>
      </c>
    </row>
    <row r="17418" spans="1:6" x14ac:dyDescent="0.25">
      <c r="A17418" s="3">
        <v>44085.375</v>
      </c>
      <c r="B17418" s="14">
        <f t="shared" si="544"/>
        <v>44085</v>
      </c>
      <c r="C17418">
        <v>3</v>
      </c>
      <c r="D17418" t="str">
        <f>VLOOKUP(C17418,'Справочник по тт'!$A$2:$C$5,3,FALSE)</f>
        <v>"Парабола"</v>
      </c>
      <c r="E17418" t="str">
        <f>IF(AND(C17418=1,B17418&lt;='Справочник по тт'!$D$1),'Справочник по тт'!$D$2,VLOOKUP(C17418,'Справочник по тт'!A:C,2,FALSE))</f>
        <v>"Парабола" пр. Дмитриева д.6/1</v>
      </c>
      <c r="F17418" s="2" t="str">
        <f t="shared" si="545"/>
        <v/>
      </c>
    </row>
    <row r="17419" spans="1:6" x14ac:dyDescent="0.25">
      <c r="A17419" s="3">
        <v>44085.375</v>
      </c>
      <c r="B17419" s="14">
        <f t="shared" si="544"/>
        <v>44085</v>
      </c>
      <c r="C17419">
        <v>3</v>
      </c>
      <c r="D17419" t="str">
        <f>VLOOKUP(C17419,'Справочник по тт'!$A$2:$C$5,3,FALSE)</f>
        <v>"Парабола"</v>
      </c>
      <c r="E17419" t="str">
        <f>IF(AND(C17419=1,B17419&lt;='Справочник по тт'!$D$1),'Справочник по тт'!$D$2,VLOOKUP(C17419,'Справочник по тт'!A:C,2,FALSE))</f>
        <v>"Парабола" пр. Дмитриева д.6/1</v>
      </c>
      <c r="F17419" s="2" t="str">
        <f t="shared" si="545"/>
        <v/>
      </c>
    </row>
    <row r="17420" spans="1:6" x14ac:dyDescent="0.25">
      <c r="A17420" s="3">
        <v>44085.375</v>
      </c>
      <c r="B17420" s="14">
        <f t="shared" si="544"/>
        <v>44085</v>
      </c>
      <c r="C17420">
        <v>3</v>
      </c>
      <c r="D17420" t="str">
        <f>VLOOKUP(C17420,'Справочник по тт'!$A$2:$C$5,3,FALSE)</f>
        <v>"Парабола"</v>
      </c>
      <c r="E17420" t="str">
        <f>IF(AND(C17420=1,B17420&lt;='Справочник по тт'!$D$1),'Справочник по тт'!$D$2,VLOOKUP(C17420,'Справочник по тт'!A:C,2,FALSE))</f>
        <v>"Парабола" пр. Дмитриева д.6/1</v>
      </c>
      <c r="F17420" s="2" t="str">
        <f t="shared" si="545"/>
        <v/>
      </c>
    </row>
    <row r="17421" spans="1:6" x14ac:dyDescent="0.25">
      <c r="A17421" s="3">
        <v>44085.397083333337</v>
      </c>
      <c r="B17421" s="14">
        <f t="shared" si="544"/>
        <v>44085</v>
      </c>
      <c r="C17421">
        <v>3</v>
      </c>
      <c r="D17421" t="str">
        <f>VLOOKUP(C17421,'Справочник по тт'!$A$2:$C$5,3,FALSE)</f>
        <v>"Парабола"</v>
      </c>
      <c r="E17421" t="str">
        <f>IF(AND(C17421=1,B17421&lt;='Справочник по тт'!$D$1),'Справочник по тт'!$D$2,VLOOKUP(C17421,'Справочник по тт'!A:C,2,FALSE))</f>
        <v>"Парабола" пр. Дмитриева д.6/1</v>
      </c>
      <c r="F17421" s="2" t="str">
        <f t="shared" si="545"/>
        <v/>
      </c>
    </row>
    <row r="17422" spans="1:6" x14ac:dyDescent="0.25">
      <c r="A17422" s="3">
        <v>44085.416666666664</v>
      </c>
      <c r="B17422" s="14">
        <f t="shared" si="544"/>
        <v>44085</v>
      </c>
      <c r="C17422">
        <v>3</v>
      </c>
      <c r="D17422" t="str">
        <f>VLOOKUP(C17422,'Справочник по тт'!$A$2:$C$5,3,FALSE)</f>
        <v>"Парабола"</v>
      </c>
      <c r="E17422" t="str">
        <f>IF(AND(C17422=1,B17422&lt;='Справочник по тт'!$D$1),'Справочник по тт'!$D$2,VLOOKUP(C17422,'Справочник по тт'!A:C,2,FALSE))</f>
        <v>"Парабола" пр. Дмитриева д.6/1</v>
      </c>
      <c r="F17422" s="2" t="str">
        <f t="shared" si="545"/>
        <v/>
      </c>
    </row>
    <row r="17423" spans="1:6" x14ac:dyDescent="0.25">
      <c r="A17423" s="3">
        <v>44085.416666666664</v>
      </c>
      <c r="B17423" s="14">
        <f t="shared" si="544"/>
        <v>44085</v>
      </c>
      <c r="C17423">
        <v>3</v>
      </c>
      <c r="D17423" t="str">
        <f>VLOOKUP(C17423,'Справочник по тт'!$A$2:$C$5,3,FALSE)</f>
        <v>"Парабола"</v>
      </c>
      <c r="E17423" t="str">
        <f>IF(AND(C17423=1,B17423&lt;='Справочник по тт'!$D$1),'Справочник по тт'!$D$2,VLOOKUP(C17423,'Справочник по тт'!A:C,2,FALSE))</f>
        <v>"Парабола" пр. Дмитриева д.6/1</v>
      </c>
      <c r="F17423" s="2" t="str">
        <f t="shared" si="545"/>
        <v/>
      </c>
    </row>
    <row r="17424" spans="1:6" x14ac:dyDescent="0.25">
      <c r="A17424" s="3">
        <v>44085.416666666664</v>
      </c>
      <c r="B17424" s="14">
        <f t="shared" si="544"/>
        <v>44085</v>
      </c>
      <c r="C17424">
        <v>3</v>
      </c>
      <c r="D17424" t="str">
        <f>VLOOKUP(C17424,'Справочник по тт'!$A$2:$C$5,3,FALSE)</f>
        <v>"Парабола"</v>
      </c>
      <c r="E17424" t="str">
        <f>IF(AND(C17424=1,B17424&lt;='Справочник по тт'!$D$1),'Справочник по тт'!$D$2,VLOOKUP(C17424,'Справочник по тт'!A:C,2,FALSE))</f>
        <v>"Парабола" пр. Дмитриева д.6/1</v>
      </c>
      <c r="F17424" s="2" t="str">
        <f t="shared" si="545"/>
        <v/>
      </c>
    </row>
    <row r="17425" spans="1:6" x14ac:dyDescent="0.25">
      <c r="A17425" s="3">
        <v>44085.416666666664</v>
      </c>
      <c r="B17425" s="14">
        <f t="shared" si="544"/>
        <v>44085</v>
      </c>
      <c r="C17425">
        <v>3</v>
      </c>
      <c r="D17425" t="str">
        <f>VLOOKUP(C17425,'Справочник по тт'!$A$2:$C$5,3,FALSE)</f>
        <v>"Парабола"</v>
      </c>
      <c r="E17425" t="str">
        <f>IF(AND(C17425=1,B17425&lt;='Справочник по тт'!$D$1),'Справочник по тт'!$D$2,VLOOKUP(C17425,'Справочник по тт'!A:C,2,FALSE))</f>
        <v>"Парабола" пр. Дмитриева д.6/1</v>
      </c>
      <c r="F17425" s="2" t="str">
        <f t="shared" si="545"/>
        <v/>
      </c>
    </row>
    <row r="17426" spans="1:6" x14ac:dyDescent="0.25">
      <c r="A17426" s="3">
        <v>44085.416666666664</v>
      </c>
      <c r="B17426" s="14">
        <f t="shared" si="544"/>
        <v>44085</v>
      </c>
      <c r="C17426">
        <v>3</v>
      </c>
      <c r="D17426" t="str">
        <f>VLOOKUP(C17426,'Справочник по тт'!$A$2:$C$5,3,FALSE)</f>
        <v>"Парабола"</v>
      </c>
      <c r="E17426" t="str">
        <f>IF(AND(C17426=1,B17426&lt;='Справочник по тт'!$D$1),'Справочник по тт'!$D$2,VLOOKUP(C17426,'Справочник по тт'!A:C,2,FALSE))</f>
        <v>"Парабола" пр. Дмитриева д.6/1</v>
      </c>
      <c r="F17426" s="2" t="str">
        <f t="shared" si="545"/>
        <v/>
      </c>
    </row>
    <row r="17427" spans="1:6" x14ac:dyDescent="0.25">
      <c r="A17427" s="3">
        <v>44085.416666666664</v>
      </c>
      <c r="B17427" s="14">
        <f t="shared" si="544"/>
        <v>44085</v>
      </c>
      <c r="C17427">
        <v>3</v>
      </c>
      <c r="D17427" t="str">
        <f>VLOOKUP(C17427,'Справочник по тт'!$A$2:$C$5,3,FALSE)</f>
        <v>"Парабола"</v>
      </c>
      <c r="E17427" t="str">
        <f>IF(AND(C17427=1,B17427&lt;='Справочник по тт'!$D$1),'Справочник по тт'!$D$2,VLOOKUP(C17427,'Справочник по тт'!A:C,2,FALSE))</f>
        <v>"Парабола" пр. Дмитриева д.6/1</v>
      </c>
      <c r="F17427" s="2" t="str">
        <f t="shared" si="545"/>
        <v/>
      </c>
    </row>
    <row r="17428" spans="1:6" x14ac:dyDescent="0.25">
      <c r="A17428" s="3">
        <v>44085.416666666664</v>
      </c>
      <c r="B17428" s="14">
        <f t="shared" si="544"/>
        <v>44085</v>
      </c>
      <c r="C17428">
        <v>3</v>
      </c>
      <c r="D17428" t="str">
        <f>VLOOKUP(C17428,'Справочник по тт'!$A$2:$C$5,3,FALSE)</f>
        <v>"Парабола"</v>
      </c>
      <c r="E17428" t="str">
        <f>IF(AND(C17428=1,B17428&lt;='Справочник по тт'!$D$1),'Справочник по тт'!$D$2,VLOOKUP(C17428,'Справочник по тт'!A:C,2,FALSE))</f>
        <v>"Парабола" пр. Дмитриева д.6/1</v>
      </c>
      <c r="F17428" s="2" t="str">
        <f t="shared" si="545"/>
        <v/>
      </c>
    </row>
    <row r="17429" spans="1:6" x14ac:dyDescent="0.25">
      <c r="A17429" s="3">
        <v>44085.416666666664</v>
      </c>
      <c r="B17429" s="14">
        <f t="shared" si="544"/>
        <v>44085</v>
      </c>
      <c r="C17429">
        <v>3</v>
      </c>
      <c r="D17429" t="str">
        <f>VLOOKUP(C17429,'Справочник по тт'!$A$2:$C$5,3,FALSE)</f>
        <v>"Парабола"</v>
      </c>
      <c r="E17429" t="str">
        <f>IF(AND(C17429=1,B17429&lt;='Справочник по тт'!$D$1),'Справочник по тт'!$D$2,VLOOKUP(C17429,'Справочник по тт'!A:C,2,FALSE))</f>
        <v>"Парабола" пр. Дмитриева д.6/1</v>
      </c>
      <c r="F17429" s="2" t="str">
        <f t="shared" si="545"/>
        <v/>
      </c>
    </row>
    <row r="17430" spans="1:6" x14ac:dyDescent="0.25">
      <c r="A17430" s="3">
        <v>44085.416666666664</v>
      </c>
      <c r="B17430" s="14">
        <f t="shared" si="544"/>
        <v>44085</v>
      </c>
      <c r="C17430">
        <v>3</v>
      </c>
      <c r="D17430" t="str">
        <f>VLOOKUP(C17430,'Справочник по тт'!$A$2:$C$5,3,FALSE)</f>
        <v>"Парабола"</v>
      </c>
      <c r="E17430" t="str">
        <f>IF(AND(C17430=1,B17430&lt;='Справочник по тт'!$D$1),'Справочник по тт'!$D$2,VLOOKUP(C17430,'Справочник по тт'!A:C,2,FALSE))</f>
        <v>"Парабола" пр. Дмитриева д.6/1</v>
      </c>
      <c r="F17430" s="2" t="str">
        <f t="shared" si="545"/>
        <v/>
      </c>
    </row>
    <row r="17431" spans="1:6" x14ac:dyDescent="0.25">
      <c r="A17431" s="3">
        <v>44085.416666666664</v>
      </c>
      <c r="B17431" s="14">
        <f t="shared" si="544"/>
        <v>44085</v>
      </c>
      <c r="C17431">
        <v>3</v>
      </c>
      <c r="D17431" t="str">
        <f>VLOOKUP(C17431,'Справочник по тт'!$A$2:$C$5,3,FALSE)</f>
        <v>"Парабола"</v>
      </c>
      <c r="E17431" t="str">
        <f>IF(AND(C17431=1,B17431&lt;='Справочник по тт'!$D$1),'Справочник по тт'!$D$2,VLOOKUP(C17431,'Справочник по тт'!A:C,2,FALSE))</f>
        <v>"Парабола" пр. Дмитриева д.6/1</v>
      </c>
      <c r="F17431" s="2" t="str">
        <f t="shared" si="545"/>
        <v/>
      </c>
    </row>
    <row r="17432" spans="1:6" x14ac:dyDescent="0.25">
      <c r="A17432" s="3">
        <v>44085.458333333336</v>
      </c>
      <c r="B17432" s="14">
        <f t="shared" si="544"/>
        <v>44085</v>
      </c>
      <c r="C17432">
        <v>3</v>
      </c>
      <c r="D17432" t="str">
        <f>VLOOKUP(C17432,'Справочник по тт'!$A$2:$C$5,3,FALSE)</f>
        <v>"Парабола"</v>
      </c>
      <c r="E17432" t="str">
        <f>IF(AND(C17432=1,B17432&lt;='Справочник по тт'!$D$1),'Справочник по тт'!$D$2,VLOOKUP(C17432,'Справочник по тт'!A:C,2,FALSE))</f>
        <v>"Парабола" пр. Дмитриева д.6/1</v>
      </c>
      <c r="F17432" s="2" t="str">
        <f t="shared" si="545"/>
        <v/>
      </c>
    </row>
    <row r="17433" spans="1:6" x14ac:dyDescent="0.25">
      <c r="A17433" s="3">
        <v>44085.458333333336</v>
      </c>
      <c r="B17433" s="14">
        <f t="shared" si="544"/>
        <v>44085</v>
      </c>
      <c r="C17433">
        <v>3</v>
      </c>
      <c r="D17433" t="str">
        <f>VLOOKUP(C17433,'Справочник по тт'!$A$2:$C$5,3,FALSE)</f>
        <v>"Парабола"</v>
      </c>
      <c r="E17433" t="str">
        <f>IF(AND(C17433=1,B17433&lt;='Справочник по тт'!$D$1),'Справочник по тт'!$D$2,VLOOKUP(C17433,'Справочник по тт'!A:C,2,FALSE))</f>
        <v>"Парабола" пр. Дмитриева д.6/1</v>
      </c>
      <c r="F17433" s="2" t="str">
        <f t="shared" si="545"/>
        <v/>
      </c>
    </row>
    <row r="17434" spans="1:6" x14ac:dyDescent="0.25">
      <c r="A17434" s="3">
        <v>44085.458333333336</v>
      </c>
      <c r="B17434" s="14">
        <f t="shared" si="544"/>
        <v>44085</v>
      </c>
      <c r="C17434">
        <v>3</v>
      </c>
      <c r="D17434" t="str">
        <f>VLOOKUP(C17434,'Справочник по тт'!$A$2:$C$5,3,FALSE)</f>
        <v>"Парабола"</v>
      </c>
      <c r="E17434" t="str">
        <f>IF(AND(C17434=1,B17434&lt;='Справочник по тт'!$D$1),'Справочник по тт'!$D$2,VLOOKUP(C17434,'Справочник по тт'!A:C,2,FALSE))</f>
        <v>"Парабола" пр. Дмитриева д.6/1</v>
      </c>
      <c r="F17434" s="2" t="str">
        <f t="shared" si="545"/>
        <v/>
      </c>
    </row>
    <row r="17435" spans="1:6" x14ac:dyDescent="0.25">
      <c r="A17435" s="3">
        <v>44085.458333333336</v>
      </c>
      <c r="B17435" s="14">
        <f t="shared" si="544"/>
        <v>44085</v>
      </c>
      <c r="C17435">
        <v>3</v>
      </c>
      <c r="D17435" t="str">
        <f>VLOOKUP(C17435,'Справочник по тт'!$A$2:$C$5,3,FALSE)</f>
        <v>"Парабола"</v>
      </c>
      <c r="E17435" t="str">
        <f>IF(AND(C17435=1,B17435&lt;='Справочник по тт'!$D$1),'Справочник по тт'!$D$2,VLOOKUP(C17435,'Справочник по тт'!A:C,2,FALSE))</f>
        <v>"Парабола" пр. Дмитриева д.6/1</v>
      </c>
      <c r="F17435" s="2" t="str">
        <f t="shared" si="545"/>
        <v/>
      </c>
    </row>
    <row r="17436" spans="1:6" x14ac:dyDescent="0.25">
      <c r="A17436" s="3">
        <v>44085.458333333336</v>
      </c>
      <c r="B17436" s="14">
        <f t="shared" si="544"/>
        <v>44085</v>
      </c>
      <c r="C17436">
        <v>3</v>
      </c>
      <c r="D17436" t="str">
        <f>VLOOKUP(C17436,'Справочник по тт'!$A$2:$C$5,3,FALSE)</f>
        <v>"Парабола"</v>
      </c>
      <c r="E17436" t="str">
        <f>IF(AND(C17436=1,B17436&lt;='Справочник по тт'!$D$1),'Справочник по тт'!$D$2,VLOOKUP(C17436,'Справочник по тт'!A:C,2,FALSE))</f>
        <v>"Парабола" пр. Дмитриева д.6/1</v>
      </c>
      <c r="F17436" s="2" t="str">
        <f t="shared" si="545"/>
        <v/>
      </c>
    </row>
    <row r="17437" spans="1:6" x14ac:dyDescent="0.25">
      <c r="A17437" s="3">
        <v>44085.458333333336</v>
      </c>
      <c r="B17437" s="14">
        <f t="shared" si="544"/>
        <v>44085</v>
      </c>
      <c r="C17437">
        <v>3</v>
      </c>
      <c r="D17437" t="str">
        <f>VLOOKUP(C17437,'Справочник по тт'!$A$2:$C$5,3,FALSE)</f>
        <v>"Парабола"</v>
      </c>
      <c r="E17437" t="str">
        <f>IF(AND(C17437=1,B17437&lt;='Справочник по тт'!$D$1),'Справочник по тт'!$D$2,VLOOKUP(C17437,'Справочник по тт'!A:C,2,FALSE))</f>
        <v>"Парабола" пр. Дмитриева д.6/1</v>
      </c>
      <c r="F17437" s="2" t="str">
        <f t="shared" si="545"/>
        <v/>
      </c>
    </row>
    <row r="17438" spans="1:6" x14ac:dyDescent="0.25">
      <c r="A17438" s="3">
        <v>44085.458333333336</v>
      </c>
      <c r="B17438" s="14">
        <f t="shared" si="544"/>
        <v>44085</v>
      </c>
      <c r="C17438">
        <v>3</v>
      </c>
      <c r="D17438" t="str">
        <f>VLOOKUP(C17438,'Справочник по тт'!$A$2:$C$5,3,FALSE)</f>
        <v>"Парабола"</v>
      </c>
      <c r="E17438" t="str">
        <f>IF(AND(C17438=1,B17438&lt;='Справочник по тт'!$D$1),'Справочник по тт'!$D$2,VLOOKUP(C17438,'Справочник по тт'!A:C,2,FALSE))</f>
        <v>"Парабола" пр. Дмитриева д.6/1</v>
      </c>
      <c r="F17438" s="2" t="str">
        <f t="shared" si="545"/>
        <v/>
      </c>
    </row>
    <row r="17439" spans="1:6" x14ac:dyDescent="0.25">
      <c r="A17439" s="3">
        <v>44085.458333333336</v>
      </c>
      <c r="B17439" s="14">
        <f t="shared" si="544"/>
        <v>44085</v>
      </c>
      <c r="C17439">
        <v>3</v>
      </c>
      <c r="D17439" t="str">
        <f>VLOOKUP(C17439,'Справочник по тт'!$A$2:$C$5,3,FALSE)</f>
        <v>"Парабола"</v>
      </c>
      <c r="E17439" t="str">
        <f>IF(AND(C17439=1,B17439&lt;='Справочник по тт'!$D$1),'Справочник по тт'!$D$2,VLOOKUP(C17439,'Справочник по тт'!A:C,2,FALSE))</f>
        <v>"Парабола" пр. Дмитриева д.6/1</v>
      </c>
      <c r="F17439" s="2" t="str">
        <f t="shared" si="545"/>
        <v/>
      </c>
    </row>
    <row r="17440" spans="1:6" x14ac:dyDescent="0.25">
      <c r="A17440" s="3">
        <v>44085.458333333336</v>
      </c>
      <c r="B17440" s="14">
        <f t="shared" si="544"/>
        <v>44085</v>
      </c>
      <c r="C17440">
        <v>3</v>
      </c>
      <c r="D17440" t="str">
        <f>VLOOKUP(C17440,'Справочник по тт'!$A$2:$C$5,3,FALSE)</f>
        <v>"Парабола"</v>
      </c>
      <c r="E17440" t="str">
        <f>IF(AND(C17440=1,B17440&lt;='Справочник по тт'!$D$1),'Справочник по тт'!$D$2,VLOOKUP(C17440,'Справочник по тт'!A:C,2,FALSE))</f>
        <v>"Парабола" пр. Дмитриева д.6/1</v>
      </c>
      <c r="F17440" s="2" t="str">
        <f t="shared" si="545"/>
        <v/>
      </c>
    </row>
    <row r="17441" spans="1:6" x14ac:dyDescent="0.25">
      <c r="A17441" s="3">
        <v>44085.5</v>
      </c>
      <c r="B17441" s="14">
        <f t="shared" si="544"/>
        <v>44085</v>
      </c>
      <c r="C17441">
        <v>3</v>
      </c>
      <c r="D17441" t="str">
        <f>VLOOKUP(C17441,'Справочник по тт'!$A$2:$C$5,3,FALSE)</f>
        <v>"Парабола"</v>
      </c>
      <c r="E17441" t="str">
        <f>IF(AND(C17441=1,B17441&lt;='Справочник по тт'!$D$1),'Справочник по тт'!$D$2,VLOOKUP(C17441,'Справочник по тт'!A:C,2,FALSE))</f>
        <v>"Парабола" пр. Дмитриева д.6/1</v>
      </c>
      <c r="F17441" s="2" t="str">
        <f t="shared" si="545"/>
        <v/>
      </c>
    </row>
    <row r="17442" spans="1:6" x14ac:dyDescent="0.25">
      <c r="A17442" s="3">
        <v>44085.5</v>
      </c>
      <c r="B17442" s="14">
        <f t="shared" si="544"/>
        <v>44085</v>
      </c>
      <c r="C17442">
        <v>3</v>
      </c>
      <c r="D17442" t="str">
        <f>VLOOKUP(C17442,'Справочник по тт'!$A$2:$C$5,3,FALSE)</f>
        <v>"Парабола"</v>
      </c>
      <c r="E17442" t="str">
        <f>IF(AND(C17442=1,B17442&lt;='Справочник по тт'!$D$1),'Справочник по тт'!$D$2,VLOOKUP(C17442,'Справочник по тт'!A:C,2,FALSE))</f>
        <v>"Парабола" пр. Дмитриева д.6/1</v>
      </c>
      <c r="F17442" s="2" t="str">
        <f t="shared" si="545"/>
        <v/>
      </c>
    </row>
    <row r="17443" spans="1:6" x14ac:dyDescent="0.25">
      <c r="A17443" s="3">
        <v>44085.5</v>
      </c>
      <c r="B17443" s="14">
        <f t="shared" si="544"/>
        <v>44085</v>
      </c>
      <c r="C17443">
        <v>3</v>
      </c>
      <c r="D17443" t="str">
        <f>VLOOKUP(C17443,'Справочник по тт'!$A$2:$C$5,3,FALSE)</f>
        <v>"Парабола"</v>
      </c>
      <c r="E17443" t="str">
        <f>IF(AND(C17443=1,B17443&lt;='Справочник по тт'!$D$1),'Справочник по тт'!$D$2,VLOOKUP(C17443,'Справочник по тт'!A:C,2,FALSE))</f>
        <v>"Парабола" пр. Дмитриева д.6/1</v>
      </c>
      <c r="F17443" s="2" t="str">
        <f t="shared" si="545"/>
        <v/>
      </c>
    </row>
    <row r="17444" spans="1:6" x14ac:dyDescent="0.25">
      <c r="A17444" s="3">
        <v>44085.5</v>
      </c>
      <c r="B17444" s="14">
        <f t="shared" si="544"/>
        <v>44085</v>
      </c>
      <c r="C17444">
        <v>3</v>
      </c>
      <c r="D17444" t="str">
        <f>VLOOKUP(C17444,'Справочник по тт'!$A$2:$C$5,3,FALSE)</f>
        <v>"Парабола"</v>
      </c>
      <c r="E17444" t="str">
        <f>IF(AND(C17444=1,B17444&lt;='Справочник по тт'!$D$1),'Справочник по тт'!$D$2,VLOOKUP(C17444,'Справочник по тт'!A:C,2,FALSE))</f>
        <v>"Парабола" пр. Дмитриева д.6/1</v>
      </c>
      <c r="F17444" s="2" t="str">
        <f t="shared" si="545"/>
        <v/>
      </c>
    </row>
    <row r="17445" spans="1:6" x14ac:dyDescent="0.25">
      <c r="A17445" s="3">
        <v>44085.541666666664</v>
      </c>
      <c r="B17445" s="14">
        <f t="shared" si="544"/>
        <v>44085</v>
      </c>
      <c r="C17445">
        <v>3</v>
      </c>
      <c r="D17445" t="str">
        <f>VLOOKUP(C17445,'Справочник по тт'!$A$2:$C$5,3,FALSE)</f>
        <v>"Парабола"</v>
      </c>
      <c r="E17445" t="str">
        <f>IF(AND(C17445=1,B17445&lt;='Справочник по тт'!$D$1),'Справочник по тт'!$D$2,VLOOKUP(C17445,'Справочник по тт'!A:C,2,FALSE))</f>
        <v>"Парабола" пр. Дмитриева д.6/1</v>
      </c>
      <c r="F17445" s="2" t="str">
        <f t="shared" si="545"/>
        <v/>
      </c>
    </row>
    <row r="17446" spans="1:6" x14ac:dyDescent="0.25">
      <c r="A17446" s="3">
        <v>44085.541666666664</v>
      </c>
      <c r="B17446" s="14">
        <f t="shared" si="544"/>
        <v>44085</v>
      </c>
      <c r="C17446">
        <v>3</v>
      </c>
      <c r="D17446" t="str">
        <f>VLOOKUP(C17446,'Справочник по тт'!$A$2:$C$5,3,FALSE)</f>
        <v>"Парабола"</v>
      </c>
      <c r="E17446" t="str">
        <f>IF(AND(C17446=1,B17446&lt;='Справочник по тт'!$D$1),'Справочник по тт'!$D$2,VLOOKUP(C17446,'Справочник по тт'!A:C,2,FALSE))</f>
        <v>"Парабола" пр. Дмитриева д.6/1</v>
      </c>
      <c r="F17446" s="2" t="str">
        <f t="shared" si="545"/>
        <v/>
      </c>
    </row>
    <row r="17447" spans="1:6" x14ac:dyDescent="0.25">
      <c r="A17447" s="3">
        <v>44085.541666666664</v>
      </c>
      <c r="B17447" s="14">
        <f t="shared" si="544"/>
        <v>44085</v>
      </c>
      <c r="C17447">
        <v>3</v>
      </c>
      <c r="D17447" t="str">
        <f>VLOOKUP(C17447,'Справочник по тт'!$A$2:$C$5,3,FALSE)</f>
        <v>"Парабола"</v>
      </c>
      <c r="E17447" t="str">
        <f>IF(AND(C17447=1,B17447&lt;='Справочник по тт'!$D$1),'Справочник по тт'!$D$2,VLOOKUP(C17447,'Справочник по тт'!A:C,2,FALSE))</f>
        <v>"Парабола" пр. Дмитриева д.6/1</v>
      </c>
      <c r="F17447" s="2" t="str">
        <f t="shared" si="545"/>
        <v/>
      </c>
    </row>
    <row r="17448" spans="1:6" x14ac:dyDescent="0.25">
      <c r="A17448" s="3">
        <v>44085.541666666664</v>
      </c>
      <c r="B17448" s="14">
        <f t="shared" si="544"/>
        <v>44085</v>
      </c>
      <c r="C17448">
        <v>3</v>
      </c>
      <c r="D17448" t="str">
        <f>VLOOKUP(C17448,'Справочник по тт'!$A$2:$C$5,3,FALSE)</f>
        <v>"Парабола"</v>
      </c>
      <c r="E17448" t="str">
        <f>IF(AND(C17448=1,B17448&lt;='Справочник по тт'!$D$1),'Справочник по тт'!$D$2,VLOOKUP(C17448,'Справочник по тт'!A:C,2,FALSE))</f>
        <v>"Парабола" пр. Дмитриева д.6/1</v>
      </c>
      <c r="F17448" s="2" t="str">
        <f t="shared" si="545"/>
        <v/>
      </c>
    </row>
    <row r="17449" spans="1:6" x14ac:dyDescent="0.25">
      <c r="A17449" s="3">
        <v>44085.541666666664</v>
      </c>
      <c r="B17449" s="14">
        <f t="shared" si="544"/>
        <v>44085</v>
      </c>
      <c r="C17449">
        <v>3</v>
      </c>
      <c r="D17449" t="str">
        <f>VLOOKUP(C17449,'Справочник по тт'!$A$2:$C$5,3,FALSE)</f>
        <v>"Парабола"</v>
      </c>
      <c r="E17449" t="str">
        <f>IF(AND(C17449=1,B17449&lt;='Справочник по тт'!$D$1),'Справочник по тт'!$D$2,VLOOKUP(C17449,'Справочник по тт'!A:C,2,FALSE))</f>
        <v>"Парабола" пр. Дмитриева д.6/1</v>
      </c>
      <c r="F17449" s="2" t="str">
        <f t="shared" si="545"/>
        <v/>
      </c>
    </row>
    <row r="17450" spans="1:6" x14ac:dyDescent="0.25">
      <c r="A17450" s="3">
        <v>44085.541666666664</v>
      </c>
      <c r="B17450" s="14">
        <f t="shared" si="544"/>
        <v>44085</v>
      </c>
      <c r="C17450">
        <v>3</v>
      </c>
      <c r="D17450" t="str">
        <f>VLOOKUP(C17450,'Справочник по тт'!$A$2:$C$5,3,FALSE)</f>
        <v>"Парабола"</v>
      </c>
      <c r="E17450" t="str">
        <f>IF(AND(C17450=1,B17450&lt;='Справочник по тт'!$D$1),'Справочник по тт'!$D$2,VLOOKUP(C17450,'Справочник по тт'!A:C,2,FALSE))</f>
        <v>"Парабола" пр. Дмитриева д.6/1</v>
      </c>
      <c r="F17450" s="2" t="str">
        <f t="shared" si="545"/>
        <v/>
      </c>
    </row>
    <row r="17451" spans="1:6" x14ac:dyDescent="0.25">
      <c r="A17451" s="3">
        <v>44085.541666666664</v>
      </c>
      <c r="B17451" s="14">
        <f t="shared" si="544"/>
        <v>44085</v>
      </c>
      <c r="C17451">
        <v>3</v>
      </c>
      <c r="D17451" t="str">
        <f>VLOOKUP(C17451,'Справочник по тт'!$A$2:$C$5,3,FALSE)</f>
        <v>"Парабола"</v>
      </c>
      <c r="E17451" t="str">
        <f>IF(AND(C17451=1,B17451&lt;='Справочник по тт'!$D$1),'Справочник по тт'!$D$2,VLOOKUP(C17451,'Справочник по тт'!A:C,2,FALSE))</f>
        <v>"Парабола" пр. Дмитриева д.6/1</v>
      </c>
      <c r="F17451" s="2" t="str">
        <f t="shared" si="545"/>
        <v/>
      </c>
    </row>
    <row r="17452" spans="1:6" x14ac:dyDescent="0.25">
      <c r="A17452" s="3">
        <v>44085.583333333336</v>
      </c>
      <c r="B17452" s="14">
        <f t="shared" si="544"/>
        <v>44085</v>
      </c>
      <c r="C17452">
        <v>3</v>
      </c>
      <c r="D17452" t="str">
        <f>VLOOKUP(C17452,'Справочник по тт'!$A$2:$C$5,3,FALSE)</f>
        <v>"Парабола"</v>
      </c>
      <c r="E17452" t="str">
        <f>IF(AND(C17452=1,B17452&lt;='Справочник по тт'!$D$1),'Справочник по тт'!$D$2,VLOOKUP(C17452,'Справочник по тт'!A:C,2,FALSE))</f>
        <v>"Парабола" пр. Дмитриева д.6/1</v>
      </c>
      <c r="F17452" s="2" t="str">
        <f t="shared" si="545"/>
        <v/>
      </c>
    </row>
    <row r="17453" spans="1:6" x14ac:dyDescent="0.25">
      <c r="A17453" s="3">
        <v>44085.583333333336</v>
      </c>
      <c r="B17453" s="14">
        <f t="shared" si="544"/>
        <v>44085</v>
      </c>
      <c r="C17453">
        <v>3</v>
      </c>
      <c r="D17453" t="str">
        <f>VLOOKUP(C17453,'Справочник по тт'!$A$2:$C$5,3,FALSE)</f>
        <v>"Парабола"</v>
      </c>
      <c r="E17453" t="str">
        <f>IF(AND(C17453=1,B17453&lt;='Справочник по тт'!$D$1),'Справочник по тт'!$D$2,VLOOKUP(C17453,'Справочник по тт'!A:C,2,FALSE))</f>
        <v>"Парабола" пр. Дмитриева д.6/1</v>
      </c>
      <c r="F17453" s="2" t="str">
        <f t="shared" si="545"/>
        <v/>
      </c>
    </row>
    <row r="17454" spans="1:6" x14ac:dyDescent="0.25">
      <c r="A17454" s="3">
        <v>44085.583333333336</v>
      </c>
      <c r="B17454" s="14">
        <f t="shared" si="544"/>
        <v>44085</v>
      </c>
      <c r="C17454">
        <v>3</v>
      </c>
      <c r="D17454" t="str">
        <f>VLOOKUP(C17454,'Справочник по тт'!$A$2:$C$5,3,FALSE)</f>
        <v>"Парабола"</v>
      </c>
      <c r="E17454" t="str">
        <f>IF(AND(C17454=1,B17454&lt;='Справочник по тт'!$D$1),'Справочник по тт'!$D$2,VLOOKUP(C17454,'Справочник по тт'!A:C,2,FALSE))</f>
        <v>"Парабола" пр. Дмитриева д.6/1</v>
      </c>
      <c r="F17454" s="2" t="str">
        <f t="shared" si="545"/>
        <v/>
      </c>
    </row>
    <row r="17455" spans="1:6" x14ac:dyDescent="0.25">
      <c r="A17455" s="3">
        <v>44085.583333333336</v>
      </c>
      <c r="B17455" s="14">
        <f t="shared" si="544"/>
        <v>44085</v>
      </c>
      <c r="C17455">
        <v>3</v>
      </c>
      <c r="D17455" t="str">
        <f>VLOOKUP(C17455,'Справочник по тт'!$A$2:$C$5,3,FALSE)</f>
        <v>"Парабола"</v>
      </c>
      <c r="E17455" t="str">
        <f>IF(AND(C17455=1,B17455&lt;='Справочник по тт'!$D$1),'Справочник по тт'!$D$2,VLOOKUP(C17455,'Справочник по тт'!A:C,2,FALSE))</f>
        <v>"Парабола" пр. Дмитриева д.6/1</v>
      </c>
      <c r="F17455" s="2" t="str">
        <f t="shared" si="545"/>
        <v/>
      </c>
    </row>
    <row r="17456" spans="1:6" x14ac:dyDescent="0.25">
      <c r="A17456" s="3">
        <v>44085.583333333336</v>
      </c>
      <c r="B17456" s="14">
        <f t="shared" si="544"/>
        <v>44085</v>
      </c>
      <c r="C17456">
        <v>3</v>
      </c>
      <c r="D17456" t="str">
        <f>VLOOKUP(C17456,'Справочник по тт'!$A$2:$C$5,3,FALSE)</f>
        <v>"Парабола"</v>
      </c>
      <c r="E17456" t="str">
        <f>IF(AND(C17456=1,B17456&lt;='Справочник по тт'!$D$1),'Справочник по тт'!$D$2,VLOOKUP(C17456,'Справочник по тт'!A:C,2,FALSE))</f>
        <v>"Парабола" пр. Дмитриева д.6/1</v>
      </c>
      <c r="F17456" s="2" t="str">
        <f t="shared" si="545"/>
        <v/>
      </c>
    </row>
    <row r="17457" spans="1:6" x14ac:dyDescent="0.25">
      <c r="A17457" s="3">
        <v>44085.583333333336</v>
      </c>
      <c r="B17457" s="14">
        <f t="shared" si="544"/>
        <v>44085</v>
      </c>
      <c r="C17457">
        <v>3</v>
      </c>
      <c r="D17457" t="str">
        <f>VLOOKUP(C17457,'Справочник по тт'!$A$2:$C$5,3,FALSE)</f>
        <v>"Парабола"</v>
      </c>
      <c r="E17457" t="str">
        <f>IF(AND(C17457=1,B17457&lt;='Справочник по тт'!$D$1),'Справочник по тт'!$D$2,VLOOKUP(C17457,'Справочник по тт'!A:C,2,FALSE))</f>
        <v>"Парабола" пр. Дмитриева д.6/1</v>
      </c>
      <c r="F17457" s="2" t="str">
        <f t="shared" si="545"/>
        <v/>
      </c>
    </row>
    <row r="17458" spans="1:6" x14ac:dyDescent="0.25">
      <c r="A17458" s="3">
        <v>44085.583333333336</v>
      </c>
      <c r="B17458" s="14">
        <f t="shared" si="544"/>
        <v>44085</v>
      </c>
      <c r="C17458">
        <v>3</v>
      </c>
      <c r="D17458" t="str">
        <f>VLOOKUP(C17458,'Справочник по тт'!$A$2:$C$5,3,FALSE)</f>
        <v>"Парабола"</v>
      </c>
      <c r="E17458" t="str">
        <f>IF(AND(C17458=1,B17458&lt;='Справочник по тт'!$D$1),'Справочник по тт'!$D$2,VLOOKUP(C17458,'Справочник по тт'!A:C,2,FALSE))</f>
        <v>"Парабола" пр. Дмитриева д.6/1</v>
      </c>
      <c r="F17458" s="2" t="str">
        <f t="shared" si="545"/>
        <v/>
      </c>
    </row>
    <row r="17459" spans="1:6" x14ac:dyDescent="0.25">
      <c r="A17459" s="3">
        <v>44085.625</v>
      </c>
      <c r="B17459" s="14">
        <f t="shared" si="544"/>
        <v>44085</v>
      </c>
      <c r="C17459">
        <v>3</v>
      </c>
      <c r="D17459" t="str">
        <f>VLOOKUP(C17459,'Справочник по тт'!$A$2:$C$5,3,FALSE)</f>
        <v>"Парабола"</v>
      </c>
      <c r="E17459" t="str">
        <f>IF(AND(C17459=1,B17459&lt;='Справочник по тт'!$D$1),'Справочник по тт'!$D$2,VLOOKUP(C17459,'Справочник по тт'!A:C,2,FALSE))</f>
        <v>"Парабола" пр. Дмитриева д.6/1</v>
      </c>
      <c r="F17459" s="2" t="str">
        <f t="shared" si="545"/>
        <v/>
      </c>
    </row>
    <row r="17460" spans="1:6" x14ac:dyDescent="0.25">
      <c r="A17460" s="3">
        <v>44085.625</v>
      </c>
      <c r="B17460" s="14">
        <f t="shared" si="544"/>
        <v>44085</v>
      </c>
      <c r="C17460">
        <v>3</v>
      </c>
      <c r="D17460" t="str">
        <f>VLOOKUP(C17460,'Справочник по тт'!$A$2:$C$5,3,FALSE)</f>
        <v>"Парабола"</v>
      </c>
      <c r="E17460" t="str">
        <f>IF(AND(C17460=1,B17460&lt;='Справочник по тт'!$D$1),'Справочник по тт'!$D$2,VLOOKUP(C17460,'Справочник по тт'!A:C,2,FALSE))</f>
        <v>"Парабола" пр. Дмитриева д.6/1</v>
      </c>
      <c r="F17460" s="2" t="str">
        <f t="shared" si="545"/>
        <v/>
      </c>
    </row>
    <row r="17461" spans="1:6" x14ac:dyDescent="0.25">
      <c r="A17461" s="3">
        <v>44085.625</v>
      </c>
      <c r="B17461" s="14">
        <f t="shared" si="544"/>
        <v>44085</v>
      </c>
      <c r="C17461">
        <v>3</v>
      </c>
      <c r="D17461" t="str">
        <f>VLOOKUP(C17461,'Справочник по тт'!$A$2:$C$5,3,FALSE)</f>
        <v>"Парабола"</v>
      </c>
      <c r="E17461" t="str">
        <f>IF(AND(C17461=1,B17461&lt;='Справочник по тт'!$D$1),'Справочник по тт'!$D$2,VLOOKUP(C17461,'Справочник по тт'!A:C,2,FALSE))</f>
        <v>"Парабола" пр. Дмитриева д.6/1</v>
      </c>
      <c r="F17461" s="2" t="str">
        <f t="shared" si="545"/>
        <v/>
      </c>
    </row>
    <row r="17462" spans="1:6" x14ac:dyDescent="0.25">
      <c r="A17462" s="3">
        <v>44085.625</v>
      </c>
      <c r="B17462" s="14">
        <f t="shared" si="544"/>
        <v>44085</v>
      </c>
      <c r="C17462">
        <v>3</v>
      </c>
      <c r="D17462" t="str">
        <f>VLOOKUP(C17462,'Справочник по тт'!$A$2:$C$5,3,FALSE)</f>
        <v>"Парабола"</v>
      </c>
      <c r="E17462" t="str">
        <f>IF(AND(C17462=1,B17462&lt;='Справочник по тт'!$D$1),'Справочник по тт'!$D$2,VLOOKUP(C17462,'Справочник по тт'!A:C,2,FALSE))</f>
        <v>"Парабола" пр. Дмитриева д.6/1</v>
      </c>
      <c r="F17462" s="2" t="str">
        <f t="shared" si="545"/>
        <v/>
      </c>
    </row>
    <row r="17463" spans="1:6" x14ac:dyDescent="0.25">
      <c r="A17463" s="3">
        <v>44085.625</v>
      </c>
      <c r="B17463" s="14">
        <f t="shared" si="544"/>
        <v>44085</v>
      </c>
      <c r="C17463">
        <v>3</v>
      </c>
      <c r="D17463" t="str">
        <f>VLOOKUP(C17463,'Справочник по тт'!$A$2:$C$5,3,FALSE)</f>
        <v>"Парабола"</v>
      </c>
      <c r="E17463" t="str">
        <f>IF(AND(C17463=1,B17463&lt;='Справочник по тт'!$D$1),'Справочник по тт'!$D$2,VLOOKUP(C17463,'Справочник по тт'!A:C,2,FALSE))</f>
        <v>"Парабола" пр. Дмитриева д.6/1</v>
      </c>
      <c r="F17463" s="2" t="str">
        <f t="shared" si="545"/>
        <v/>
      </c>
    </row>
    <row r="17464" spans="1:6" x14ac:dyDescent="0.25">
      <c r="A17464" s="3">
        <v>44085.625</v>
      </c>
      <c r="B17464" s="14">
        <f t="shared" si="544"/>
        <v>44085</v>
      </c>
      <c r="C17464">
        <v>3</v>
      </c>
      <c r="D17464" t="str">
        <f>VLOOKUP(C17464,'Справочник по тт'!$A$2:$C$5,3,FALSE)</f>
        <v>"Парабола"</v>
      </c>
      <c r="E17464" t="str">
        <f>IF(AND(C17464=1,B17464&lt;='Справочник по тт'!$D$1),'Справочник по тт'!$D$2,VLOOKUP(C17464,'Справочник по тт'!A:C,2,FALSE))</f>
        <v>"Парабола" пр. Дмитриева д.6/1</v>
      </c>
      <c r="F17464" s="2" t="str">
        <f t="shared" si="545"/>
        <v/>
      </c>
    </row>
    <row r="17465" spans="1:6" x14ac:dyDescent="0.25">
      <c r="A17465" s="3">
        <v>44085.666666666664</v>
      </c>
      <c r="B17465" s="14">
        <f t="shared" si="544"/>
        <v>44085</v>
      </c>
      <c r="C17465">
        <v>3</v>
      </c>
      <c r="D17465" t="str">
        <f>VLOOKUP(C17465,'Справочник по тт'!$A$2:$C$5,3,FALSE)</f>
        <v>"Парабола"</v>
      </c>
      <c r="E17465" t="str">
        <f>IF(AND(C17465=1,B17465&lt;='Справочник по тт'!$D$1),'Справочник по тт'!$D$2,VLOOKUP(C17465,'Справочник по тт'!A:C,2,FALSE))</f>
        <v>"Парабола" пр. Дмитриева д.6/1</v>
      </c>
      <c r="F17465" s="2" t="str">
        <f t="shared" si="545"/>
        <v/>
      </c>
    </row>
    <row r="17466" spans="1:6" x14ac:dyDescent="0.25">
      <c r="A17466" s="3">
        <v>44085.666666666664</v>
      </c>
      <c r="B17466" s="14">
        <f t="shared" si="544"/>
        <v>44085</v>
      </c>
      <c r="C17466">
        <v>3</v>
      </c>
      <c r="D17466" t="str">
        <f>VLOOKUP(C17466,'Справочник по тт'!$A$2:$C$5,3,FALSE)</f>
        <v>"Парабола"</v>
      </c>
      <c r="E17466" t="str">
        <f>IF(AND(C17466=1,B17466&lt;='Справочник по тт'!$D$1),'Справочник по тт'!$D$2,VLOOKUP(C17466,'Справочник по тт'!A:C,2,FALSE))</f>
        <v>"Парабола" пр. Дмитриева д.6/1</v>
      </c>
      <c r="F17466" s="2" t="str">
        <f t="shared" si="545"/>
        <v/>
      </c>
    </row>
    <row r="17467" spans="1:6" x14ac:dyDescent="0.25">
      <c r="A17467" s="3">
        <v>44085.666666666664</v>
      </c>
      <c r="B17467" s="14">
        <f t="shared" si="544"/>
        <v>44085</v>
      </c>
      <c r="C17467">
        <v>3</v>
      </c>
      <c r="D17467" t="str">
        <f>VLOOKUP(C17467,'Справочник по тт'!$A$2:$C$5,3,FALSE)</f>
        <v>"Парабола"</v>
      </c>
      <c r="E17467" t="str">
        <f>IF(AND(C17467=1,B17467&lt;='Справочник по тт'!$D$1),'Справочник по тт'!$D$2,VLOOKUP(C17467,'Справочник по тт'!A:C,2,FALSE))</f>
        <v>"Парабола" пр. Дмитриева д.6/1</v>
      </c>
      <c r="F17467" s="2" t="str">
        <f t="shared" si="545"/>
        <v/>
      </c>
    </row>
    <row r="17468" spans="1:6" x14ac:dyDescent="0.25">
      <c r="A17468" s="3">
        <v>44085.6875</v>
      </c>
      <c r="B17468" s="14">
        <f t="shared" si="544"/>
        <v>44085</v>
      </c>
      <c r="C17468">
        <v>3</v>
      </c>
      <c r="D17468" t="str">
        <f>VLOOKUP(C17468,'Справочник по тт'!$A$2:$C$5,3,FALSE)</f>
        <v>"Парабола"</v>
      </c>
      <c r="E17468" t="str">
        <f>IF(AND(C17468=1,B17468&lt;='Справочник по тт'!$D$1),'Справочник по тт'!$D$2,VLOOKUP(C17468,'Справочник по тт'!A:C,2,FALSE))</f>
        <v>"Парабола" пр. Дмитриева д.6/1</v>
      </c>
      <c r="F17468" s="2" t="str">
        <f t="shared" si="545"/>
        <v/>
      </c>
    </row>
    <row r="17469" spans="1:6" x14ac:dyDescent="0.25">
      <c r="A17469" s="3">
        <v>44085.708333333336</v>
      </c>
      <c r="B17469" s="14">
        <f t="shared" si="544"/>
        <v>44085</v>
      </c>
      <c r="C17469">
        <v>3</v>
      </c>
      <c r="D17469" t="str">
        <f>VLOOKUP(C17469,'Справочник по тт'!$A$2:$C$5,3,FALSE)</f>
        <v>"Парабола"</v>
      </c>
      <c r="E17469" t="str">
        <f>IF(AND(C17469=1,B17469&lt;='Справочник по тт'!$D$1),'Справочник по тт'!$D$2,VLOOKUP(C17469,'Справочник по тт'!A:C,2,FALSE))</f>
        <v>"Парабола" пр. Дмитриева д.6/1</v>
      </c>
      <c r="F17469" s="2" t="str">
        <f t="shared" si="545"/>
        <v/>
      </c>
    </row>
    <row r="17470" spans="1:6" x14ac:dyDescent="0.25">
      <c r="A17470" s="3">
        <v>44085.708333333336</v>
      </c>
      <c r="B17470" s="14">
        <f t="shared" si="544"/>
        <v>44085</v>
      </c>
      <c r="C17470">
        <v>3</v>
      </c>
      <c r="D17470" t="str">
        <f>VLOOKUP(C17470,'Справочник по тт'!$A$2:$C$5,3,FALSE)</f>
        <v>"Парабола"</v>
      </c>
      <c r="E17470" t="str">
        <f>IF(AND(C17470=1,B17470&lt;='Справочник по тт'!$D$1),'Справочник по тт'!$D$2,VLOOKUP(C17470,'Справочник по тт'!A:C,2,FALSE))</f>
        <v>"Парабола" пр. Дмитриева д.6/1</v>
      </c>
      <c r="F17470" s="2" t="str">
        <f t="shared" si="545"/>
        <v/>
      </c>
    </row>
    <row r="17471" spans="1:6" x14ac:dyDescent="0.25">
      <c r="A17471" s="3">
        <v>44085.708333333336</v>
      </c>
      <c r="B17471" s="14">
        <f t="shared" si="544"/>
        <v>44085</v>
      </c>
      <c r="C17471">
        <v>3</v>
      </c>
      <c r="D17471" t="str">
        <f>VLOOKUP(C17471,'Справочник по тт'!$A$2:$C$5,3,FALSE)</f>
        <v>"Парабола"</v>
      </c>
      <c r="E17471" t="str">
        <f>IF(AND(C17471=1,B17471&lt;='Справочник по тт'!$D$1),'Справочник по тт'!$D$2,VLOOKUP(C17471,'Справочник по тт'!A:C,2,FALSE))</f>
        <v>"Парабола" пр. Дмитриева д.6/1</v>
      </c>
      <c r="F17471" s="2" t="str">
        <f t="shared" si="545"/>
        <v/>
      </c>
    </row>
    <row r="17472" spans="1:6" x14ac:dyDescent="0.25">
      <c r="A17472" s="3">
        <v>44085.708333333336</v>
      </c>
      <c r="B17472" s="14">
        <f t="shared" si="544"/>
        <v>44085</v>
      </c>
      <c r="C17472">
        <v>3</v>
      </c>
      <c r="D17472" t="str">
        <f>VLOOKUP(C17472,'Справочник по тт'!$A$2:$C$5,3,FALSE)</f>
        <v>"Парабола"</v>
      </c>
      <c r="E17472" t="str">
        <f>IF(AND(C17472=1,B17472&lt;='Справочник по тт'!$D$1),'Справочник по тт'!$D$2,VLOOKUP(C17472,'Справочник по тт'!A:C,2,FALSE))</f>
        <v>"Парабола" пр. Дмитриева д.6/1</v>
      </c>
      <c r="F17472" s="2" t="str">
        <f t="shared" si="545"/>
        <v/>
      </c>
    </row>
    <row r="17473" spans="1:6" x14ac:dyDescent="0.25">
      <c r="A17473" s="3">
        <v>44085.708333333336</v>
      </c>
      <c r="B17473" s="14">
        <f t="shared" si="544"/>
        <v>44085</v>
      </c>
      <c r="C17473">
        <v>3</v>
      </c>
      <c r="D17473" t="str">
        <f>VLOOKUP(C17473,'Справочник по тт'!$A$2:$C$5,3,FALSE)</f>
        <v>"Парабола"</v>
      </c>
      <c r="E17473" t="str">
        <f>IF(AND(C17473=1,B17473&lt;='Справочник по тт'!$D$1),'Справочник по тт'!$D$2,VLOOKUP(C17473,'Справочник по тт'!A:C,2,FALSE))</f>
        <v>"Парабола" пр. Дмитриева д.6/1</v>
      </c>
      <c r="F17473" s="2" t="str">
        <f t="shared" si="545"/>
        <v/>
      </c>
    </row>
    <row r="17474" spans="1:6" x14ac:dyDescent="0.25">
      <c r="A17474" s="3">
        <v>44085.75</v>
      </c>
      <c r="B17474" s="14">
        <f t="shared" ref="B17474:B17537" si="546">(TEXT(A17474,"ДД.ММ.ГГГГ"))*1</f>
        <v>44085</v>
      </c>
      <c r="C17474">
        <v>3</v>
      </c>
      <c r="D17474" t="str">
        <f>VLOOKUP(C17474,'Справочник по тт'!$A$2:$C$5,3,FALSE)</f>
        <v>"Парабола"</v>
      </c>
      <c r="E17474" t="str">
        <f>IF(AND(C17474=1,B17474&lt;='Справочник по тт'!$D$1),'Справочник по тт'!$D$2,VLOOKUP(C17474,'Справочник по тт'!A:C,2,FALSE))</f>
        <v>"Парабола" пр. Дмитриева д.6/1</v>
      </c>
      <c r="F17474" s="2" t="str">
        <f t="shared" si="545"/>
        <v/>
      </c>
    </row>
    <row r="17475" spans="1:6" x14ac:dyDescent="0.25">
      <c r="A17475" s="3">
        <v>44085.75</v>
      </c>
      <c r="B17475" s="14">
        <f t="shared" si="546"/>
        <v>44085</v>
      </c>
      <c r="C17475">
        <v>3</v>
      </c>
      <c r="D17475" t="str">
        <f>VLOOKUP(C17475,'Справочник по тт'!$A$2:$C$5,3,FALSE)</f>
        <v>"Парабола"</v>
      </c>
      <c r="E17475" t="str">
        <f>IF(AND(C17475=1,B17475&lt;='Справочник по тт'!$D$1),'Справочник по тт'!$D$2,VLOOKUP(C17475,'Справочник по тт'!A:C,2,FALSE))</f>
        <v>"Парабола" пр. Дмитриева д.6/1</v>
      </c>
      <c r="F17475" s="2" t="str">
        <f t="shared" ref="F17475:F17538" si="547">IF(B17475&lt;=$F$1,1,"")</f>
        <v/>
      </c>
    </row>
    <row r="17476" spans="1:6" x14ac:dyDescent="0.25">
      <c r="A17476" s="3">
        <v>44085.75</v>
      </c>
      <c r="B17476" s="14">
        <f t="shared" si="546"/>
        <v>44085</v>
      </c>
      <c r="C17476">
        <v>3</v>
      </c>
      <c r="D17476" t="str">
        <f>VLOOKUP(C17476,'Справочник по тт'!$A$2:$C$5,3,FALSE)</f>
        <v>"Парабола"</v>
      </c>
      <c r="E17476" t="str">
        <f>IF(AND(C17476=1,B17476&lt;='Справочник по тт'!$D$1),'Справочник по тт'!$D$2,VLOOKUP(C17476,'Справочник по тт'!A:C,2,FALSE))</f>
        <v>"Парабола" пр. Дмитриева д.6/1</v>
      </c>
      <c r="F17476" s="2" t="str">
        <f t="shared" si="547"/>
        <v/>
      </c>
    </row>
    <row r="17477" spans="1:6" x14ac:dyDescent="0.25">
      <c r="A17477" s="3">
        <v>44085.791666666664</v>
      </c>
      <c r="B17477" s="14">
        <f t="shared" si="546"/>
        <v>44085</v>
      </c>
      <c r="C17477">
        <v>3</v>
      </c>
      <c r="D17477" t="str">
        <f>VLOOKUP(C17477,'Справочник по тт'!$A$2:$C$5,3,FALSE)</f>
        <v>"Парабола"</v>
      </c>
      <c r="E17477" t="str">
        <f>IF(AND(C17477=1,B17477&lt;='Справочник по тт'!$D$1),'Справочник по тт'!$D$2,VLOOKUP(C17477,'Справочник по тт'!A:C,2,FALSE))</f>
        <v>"Парабола" пр. Дмитриева д.6/1</v>
      </c>
      <c r="F17477" s="2" t="str">
        <f t="shared" si="547"/>
        <v/>
      </c>
    </row>
    <row r="17478" spans="1:6" x14ac:dyDescent="0.25">
      <c r="A17478" s="3">
        <v>44085.791666666664</v>
      </c>
      <c r="B17478" s="14">
        <f t="shared" si="546"/>
        <v>44085</v>
      </c>
      <c r="C17478">
        <v>3</v>
      </c>
      <c r="D17478" t="str">
        <f>VLOOKUP(C17478,'Справочник по тт'!$A$2:$C$5,3,FALSE)</f>
        <v>"Парабола"</v>
      </c>
      <c r="E17478" t="str">
        <f>IF(AND(C17478=1,B17478&lt;='Справочник по тт'!$D$1),'Справочник по тт'!$D$2,VLOOKUP(C17478,'Справочник по тт'!A:C,2,FALSE))</f>
        <v>"Парабола" пр. Дмитриева д.6/1</v>
      </c>
      <c r="F17478" s="2" t="str">
        <f t="shared" si="547"/>
        <v/>
      </c>
    </row>
    <row r="17479" spans="1:6" x14ac:dyDescent="0.25">
      <c r="A17479" s="3">
        <v>44085.833333333336</v>
      </c>
      <c r="B17479" s="14">
        <f t="shared" si="546"/>
        <v>44085</v>
      </c>
      <c r="C17479">
        <v>3</v>
      </c>
      <c r="D17479" t="str">
        <f>VLOOKUP(C17479,'Справочник по тт'!$A$2:$C$5,3,FALSE)</f>
        <v>"Парабола"</v>
      </c>
      <c r="E17479" t="str">
        <f>IF(AND(C17479=1,B17479&lt;='Справочник по тт'!$D$1),'Справочник по тт'!$D$2,VLOOKUP(C17479,'Справочник по тт'!A:C,2,FALSE))</f>
        <v>"Парабола" пр. Дмитриева д.6/1</v>
      </c>
      <c r="F17479" s="2" t="str">
        <f t="shared" si="547"/>
        <v/>
      </c>
    </row>
    <row r="17480" spans="1:6" x14ac:dyDescent="0.25">
      <c r="A17480" s="3">
        <v>44085.958333333336</v>
      </c>
      <c r="B17480" s="14">
        <f t="shared" si="546"/>
        <v>44085</v>
      </c>
      <c r="C17480">
        <v>3</v>
      </c>
      <c r="D17480" t="str">
        <f>VLOOKUP(C17480,'Справочник по тт'!$A$2:$C$5,3,FALSE)</f>
        <v>"Парабола"</v>
      </c>
      <c r="E17480" t="str">
        <f>IF(AND(C17480=1,B17480&lt;='Справочник по тт'!$D$1),'Справочник по тт'!$D$2,VLOOKUP(C17480,'Справочник по тт'!A:C,2,FALSE))</f>
        <v>"Парабола" пр. Дмитриева д.6/1</v>
      </c>
      <c r="F17480" s="2" t="str">
        <f t="shared" si="547"/>
        <v/>
      </c>
    </row>
    <row r="17481" spans="1:6" x14ac:dyDescent="0.25">
      <c r="A17481" s="3">
        <v>44086.041666666664</v>
      </c>
      <c r="B17481" s="14">
        <f t="shared" si="546"/>
        <v>44086</v>
      </c>
      <c r="C17481">
        <v>3</v>
      </c>
      <c r="D17481" t="str">
        <f>VLOOKUP(C17481,'Справочник по тт'!$A$2:$C$5,3,FALSE)</f>
        <v>"Парабола"</v>
      </c>
      <c r="E17481" t="str">
        <f>IF(AND(C17481=1,B17481&lt;='Справочник по тт'!$D$1),'Справочник по тт'!$D$2,VLOOKUP(C17481,'Справочник по тт'!A:C,2,FALSE))</f>
        <v>"Парабола" пр. Дмитриева д.6/1</v>
      </c>
      <c r="F17481" s="2" t="str">
        <f t="shared" si="547"/>
        <v/>
      </c>
    </row>
    <row r="17482" spans="1:6" x14ac:dyDescent="0.25">
      <c r="A17482" s="3">
        <v>44086.125</v>
      </c>
      <c r="B17482" s="14">
        <f t="shared" si="546"/>
        <v>44086</v>
      </c>
      <c r="C17482">
        <v>3</v>
      </c>
      <c r="D17482" t="str">
        <f>VLOOKUP(C17482,'Справочник по тт'!$A$2:$C$5,3,FALSE)</f>
        <v>"Парабола"</v>
      </c>
      <c r="E17482" t="str">
        <f>IF(AND(C17482=1,B17482&lt;='Справочник по тт'!$D$1),'Справочник по тт'!$D$2,VLOOKUP(C17482,'Справочник по тт'!A:C,2,FALSE))</f>
        <v>"Парабола" пр. Дмитриева д.6/1</v>
      </c>
      <c r="F17482" s="2" t="str">
        <f t="shared" si="547"/>
        <v/>
      </c>
    </row>
    <row r="17483" spans="1:6" x14ac:dyDescent="0.25">
      <c r="A17483" s="3">
        <v>44086.208333333336</v>
      </c>
      <c r="B17483" s="14">
        <f t="shared" si="546"/>
        <v>44086</v>
      </c>
      <c r="C17483">
        <v>3</v>
      </c>
      <c r="D17483" t="str">
        <f>VLOOKUP(C17483,'Справочник по тт'!$A$2:$C$5,3,FALSE)</f>
        <v>"Парабола"</v>
      </c>
      <c r="E17483" t="str">
        <f>IF(AND(C17483=1,B17483&lt;='Справочник по тт'!$D$1),'Справочник по тт'!$D$2,VLOOKUP(C17483,'Справочник по тт'!A:C,2,FALSE))</f>
        <v>"Парабола" пр. Дмитриева д.6/1</v>
      </c>
      <c r="F17483" s="2" t="str">
        <f t="shared" si="547"/>
        <v/>
      </c>
    </row>
    <row r="17484" spans="1:6" x14ac:dyDescent="0.25">
      <c r="A17484" s="3">
        <v>44086.208333333336</v>
      </c>
      <c r="B17484" s="14">
        <f t="shared" si="546"/>
        <v>44086</v>
      </c>
      <c r="C17484">
        <v>3</v>
      </c>
      <c r="D17484" t="str">
        <f>VLOOKUP(C17484,'Справочник по тт'!$A$2:$C$5,3,FALSE)</f>
        <v>"Парабола"</v>
      </c>
      <c r="E17484" t="str">
        <f>IF(AND(C17484=1,B17484&lt;='Справочник по тт'!$D$1),'Справочник по тт'!$D$2,VLOOKUP(C17484,'Справочник по тт'!A:C,2,FALSE))</f>
        <v>"Парабола" пр. Дмитриева д.6/1</v>
      </c>
      <c r="F17484" s="2" t="str">
        <f t="shared" si="547"/>
        <v/>
      </c>
    </row>
    <row r="17485" spans="1:6" x14ac:dyDescent="0.25">
      <c r="A17485" s="3">
        <v>44086.229166666664</v>
      </c>
      <c r="B17485" s="14">
        <f t="shared" si="546"/>
        <v>44086</v>
      </c>
      <c r="C17485">
        <v>3</v>
      </c>
      <c r="D17485" t="str">
        <f>VLOOKUP(C17485,'Справочник по тт'!$A$2:$C$5,3,FALSE)</f>
        <v>"Парабола"</v>
      </c>
      <c r="E17485" t="str">
        <f>IF(AND(C17485=1,B17485&lt;='Справочник по тт'!$D$1),'Справочник по тт'!$D$2,VLOOKUP(C17485,'Справочник по тт'!A:C,2,FALSE))</f>
        <v>"Парабола" пр. Дмитриева д.6/1</v>
      </c>
      <c r="F17485" s="2" t="str">
        <f t="shared" si="547"/>
        <v/>
      </c>
    </row>
    <row r="17486" spans="1:6" x14ac:dyDescent="0.25">
      <c r="A17486" s="3">
        <v>44086.25</v>
      </c>
      <c r="B17486" s="14">
        <f t="shared" si="546"/>
        <v>44086</v>
      </c>
      <c r="C17486">
        <v>3</v>
      </c>
      <c r="D17486" t="str">
        <f>VLOOKUP(C17486,'Справочник по тт'!$A$2:$C$5,3,FALSE)</f>
        <v>"Парабола"</v>
      </c>
      <c r="E17486" t="str">
        <f>IF(AND(C17486=1,B17486&lt;='Справочник по тт'!$D$1),'Справочник по тт'!$D$2,VLOOKUP(C17486,'Справочник по тт'!A:C,2,FALSE))</f>
        <v>"Парабола" пр. Дмитриева д.6/1</v>
      </c>
      <c r="F17486" s="2" t="str">
        <f t="shared" si="547"/>
        <v/>
      </c>
    </row>
    <row r="17487" spans="1:6" x14ac:dyDescent="0.25">
      <c r="A17487" s="3">
        <v>44086.333333333336</v>
      </c>
      <c r="B17487" s="14">
        <f t="shared" si="546"/>
        <v>44086</v>
      </c>
      <c r="C17487">
        <v>3</v>
      </c>
      <c r="D17487" t="str">
        <f>VLOOKUP(C17487,'Справочник по тт'!$A$2:$C$5,3,FALSE)</f>
        <v>"Парабола"</v>
      </c>
      <c r="E17487" t="str">
        <f>IF(AND(C17487=1,B17487&lt;='Справочник по тт'!$D$1),'Справочник по тт'!$D$2,VLOOKUP(C17487,'Справочник по тт'!A:C,2,FALSE))</f>
        <v>"Парабола" пр. Дмитриева д.6/1</v>
      </c>
      <c r="F17487" s="2" t="str">
        <f t="shared" si="547"/>
        <v/>
      </c>
    </row>
    <row r="17488" spans="1:6" x14ac:dyDescent="0.25">
      <c r="A17488" s="3">
        <v>44086.333333333336</v>
      </c>
      <c r="B17488" s="14">
        <f t="shared" si="546"/>
        <v>44086</v>
      </c>
      <c r="C17488">
        <v>3</v>
      </c>
      <c r="D17488" t="str">
        <f>VLOOKUP(C17488,'Справочник по тт'!$A$2:$C$5,3,FALSE)</f>
        <v>"Парабола"</v>
      </c>
      <c r="E17488" t="str">
        <f>IF(AND(C17488=1,B17488&lt;='Справочник по тт'!$D$1),'Справочник по тт'!$D$2,VLOOKUP(C17488,'Справочник по тт'!A:C,2,FALSE))</f>
        <v>"Парабола" пр. Дмитриева д.6/1</v>
      </c>
      <c r="F17488" s="2" t="str">
        <f t="shared" si="547"/>
        <v/>
      </c>
    </row>
    <row r="17489" spans="1:6" x14ac:dyDescent="0.25">
      <c r="A17489" s="3">
        <v>44086.333333333336</v>
      </c>
      <c r="B17489" s="14">
        <f t="shared" si="546"/>
        <v>44086</v>
      </c>
      <c r="C17489">
        <v>3</v>
      </c>
      <c r="D17489" t="str">
        <f>VLOOKUP(C17489,'Справочник по тт'!$A$2:$C$5,3,FALSE)</f>
        <v>"Парабола"</v>
      </c>
      <c r="E17489" t="str">
        <f>IF(AND(C17489=1,B17489&lt;='Справочник по тт'!$D$1),'Справочник по тт'!$D$2,VLOOKUP(C17489,'Справочник по тт'!A:C,2,FALSE))</f>
        <v>"Парабола" пр. Дмитриева д.6/1</v>
      </c>
      <c r="F17489" s="2" t="str">
        <f t="shared" si="547"/>
        <v/>
      </c>
    </row>
    <row r="17490" spans="1:6" x14ac:dyDescent="0.25">
      <c r="A17490" s="3">
        <v>44086.333333333336</v>
      </c>
      <c r="B17490" s="14">
        <f t="shared" si="546"/>
        <v>44086</v>
      </c>
      <c r="C17490">
        <v>3</v>
      </c>
      <c r="D17490" t="str">
        <f>VLOOKUP(C17490,'Справочник по тт'!$A$2:$C$5,3,FALSE)</f>
        <v>"Парабола"</v>
      </c>
      <c r="E17490" t="str">
        <f>IF(AND(C17490=1,B17490&lt;='Справочник по тт'!$D$1),'Справочник по тт'!$D$2,VLOOKUP(C17490,'Справочник по тт'!A:C,2,FALSE))</f>
        <v>"Парабола" пр. Дмитриева д.6/1</v>
      </c>
      <c r="F17490" s="2" t="str">
        <f t="shared" si="547"/>
        <v/>
      </c>
    </row>
    <row r="17491" spans="1:6" x14ac:dyDescent="0.25">
      <c r="A17491" s="3">
        <v>44086.333333333336</v>
      </c>
      <c r="B17491" s="14">
        <f t="shared" si="546"/>
        <v>44086</v>
      </c>
      <c r="C17491">
        <v>3</v>
      </c>
      <c r="D17491" t="str">
        <f>VLOOKUP(C17491,'Справочник по тт'!$A$2:$C$5,3,FALSE)</f>
        <v>"Парабола"</v>
      </c>
      <c r="E17491" t="str">
        <f>IF(AND(C17491=1,B17491&lt;='Справочник по тт'!$D$1),'Справочник по тт'!$D$2,VLOOKUP(C17491,'Справочник по тт'!A:C,2,FALSE))</f>
        <v>"Парабола" пр. Дмитриева д.6/1</v>
      </c>
      <c r="F17491" s="2" t="str">
        <f t="shared" si="547"/>
        <v/>
      </c>
    </row>
    <row r="17492" spans="1:6" x14ac:dyDescent="0.25">
      <c r="A17492" s="3">
        <v>44086.375</v>
      </c>
      <c r="B17492" s="14">
        <f t="shared" si="546"/>
        <v>44086</v>
      </c>
      <c r="C17492">
        <v>3</v>
      </c>
      <c r="D17492" t="str">
        <f>VLOOKUP(C17492,'Справочник по тт'!$A$2:$C$5,3,FALSE)</f>
        <v>"Парабола"</v>
      </c>
      <c r="E17492" t="str">
        <f>IF(AND(C17492=1,B17492&lt;='Справочник по тт'!$D$1),'Справочник по тт'!$D$2,VLOOKUP(C17492,'Справочник по тт'!A:C,2,FALSE))</f>
        <v>"Парабола" пр. Дмитриева д.6/1</v>
      </c>
      <c r="F17492" s="2" t="str">
        <f t="shared" si="547"/>
        <v/>
      </c>
    </row>
    <row r="17493" spans="1:6" x14ac:dyDescent="0.25">
      <c r="A17493" s="14">
        <v>44086.375</v>
      </c>
      <c r="B17493" s="14">
        <f t="shared" si="546"/>
        <v>44086</v>
      </c>
      <c r="C17493">
        <v>1</v>
      </c>
      <c r="D17493" t="str">
        <f>VLOOKUP(C17493,'Справочник по тт'!$A$2:$C$5,3,FALSE)</f>
        <v>"Шанс"</v>
      </c>
      <c r="E17493" t="str">
        <f>IF(AND(C17493=1,B17493&lt;='Справочник по тт'!$D$1),'Справочник по тт'!$D$2,VLOOKUP(C17493,'Справочник по тт'!A:C,2,FALSE))</f>
        <v>"Шанс" ул. Ленина д.21</v>
      </c>
      <c r="F17493" s="2" t="str">
        <f t="shared" si="547"/>
        <v/>
      </c>
    </row>
    <row r="17494" spans="1:6" x14ac:dyDescent="0.25">
      <c r="A17494" s="14">
        <v>44086.375</v>
      </c>
      <c r="B17494" s="14">
        <f t="shared" si="546"/>
        <v>44086</v>
      </c>
      <c r="C17494">
        <v>1</v>
      </c>
      <c r="D17494" t="str">
        <f>VLOOKUP(C17494,'Справочник по тт'!$A$2:$C$5,3,FALSE)</f>
        <v>"Шанс"</v>
      </c>
      <c r="E17494" t="str">
        <f>IF(AND(C17494=1,B17494&lt;='Справочник по тт'!$D$1),'Справочник по тт'!$D$2,VLOOKUP(C17494,'Справочник по тт'!A:C,2,FALSE))</f>
        <v>"Шанс" ул. Ленина д.21</v>
      </c>
      <c r="F17494" s="2" t="str">
        <f t="shared" si="547"/>
        <v/>
      </c>
    </row>
    <row r="17495" spans="1:6" x14ac:dyDescent="0.25">
      <c r="A17495" s="14">
        <v>44086.375</v>
      </c>
      <c r="B17495" s="14">
        <f t="shared" si="546"/>
        <v>44086</v>
      </c>
      <c r="C17495">
        <v>1</v>
      </c>
      <c r="D17495" t="str">
        <f>VLOOKUP(C17495,'Справочник по тт'!$A$2:$C$5,3,FALSE)</f>
        <v>"Шанс"</v>
      </c>
      <c r="E17495" t="str">
        <f>IF(AND(C17495=1,B17495&lt;='Справочник по тт'!$D$1),'Справочник по тт'!$D$2,VLOOKUP(C17495,'Справочник по тт'!A:C,2,FALSE))</f>
        <v>"Шанс" ул. Ленина д.21</v>
      </c>
      <c r="F17495" s="2" t="str">
        <f t="shared" si="547"/>
        <v/>
      </c>
    </row>
    <row r="17496" spans="1:6" x14ac:dyDescent="0.25">
      <c r="A17496" s="14">
        <v>44086.375</v>
      </c>
      <c r="B17496" s="14">
        <f t="shared" si="546"/>
        <v>44086</v>
      </c>
      <c r="C17496">
        <v>1</v>
      </c>
      <c r="D17496" t="str">
        <f>VLOOKUP(C17496,'Справочник по тт'!$A$2:$C$5,3,FALSE)</f>
        <v>"Шанс"</v>
      </c>
      <c r="E17496" t="str">
        <f>IF(AND(C17496=1,B17496&lt;='Справочник по тт'!$D$1),'Справочник по тт'!$D$2,VLOOKUP(C17496,'Справочник по тт'!A:C,2,FALSE))</f>
        <v>"Шанс" ул. Ленина д.21</v>
      </c>
      <c r="F17496" s="2" t="str">
        <f t="shared" si="547"/>
        <v/>
      </c>
    </row>
    <row r="17497" spans="1:6" x14ac:dyDescent="0.25">
      <c r="A17497" s="14">
        <v>44086.375</v>
      </c>
      <c r="B17497" s="14">
        <f t="shared" si="546"/>
        <v>44086</v>
      </c>
      <c r="C17497">
        <v>1</v>
      </c>
      <c r="D17497" t="str">
        <f>VLOOKUP(C17497,'Справочник по тт'!$A$2:$C$5,3,FALSE)</f>
        <v>"Шанс"</v>
      </c>
      <c r="E17497" t="str">
        <f>IF(AND(C17497=1,B17497&lt;='Справочник по тт'!$D$1),'Справочник по тт'!$D$2,VLOOKUP(C17497,'Справочник по тт'!A:C,2,FALSE))</f>
        <v>"Шанс" ул. Ленина д.21</v>
      </c>
      <c r="F17497" s="2" t="str">
        <f t="shared" si="547"/>
        <v/>
      </c>
    </row>
    <row r="17498" spans="1:6" x14ac:dyDescent="0.25">
      <c r="A17498" s="14">
        <v>44086.375</v>
      </c>
      <c r="B17498" s="14">
        <f t="shared" si="546"/>
        <v>44086</v>
      </c>
      <c r="C17498">
        <v>1</v>
      </c>
      <c r="D17498" t="str">
        <f>VLOOKUP(C17498,'Справочник по тт'!$A$2:$C$5,3,FALSE)</f>
        <v>"Шанс"</v>
      </c>
      <c r="E17498" t="str">
        <f>IF(AND(C17498=1,B17498&lt;='Справочник по тт'!$D$1),'Справочник по тт'!$D$2,VLOOKUP(C17498,'Справочник по тт'!A:C,2,FALSE))</f>
        <v>"Шанс" ул. Ленина д.21</v>
      </c>
      <c r="F17498" s="2" t="str">
        <f t="shared" si="547"/>
        <v/>
      </c>
    </row>
    <row r="17499" spans="1:6" x14ac:dyDescent="0.25">
      <c r="A17499" s="14">
        <v>44086.375</v>
      </c>
      <c r="B17499" s="14">
        <f t="shared" si="546"/>
        <v>44086</v>
      </c>
      <c r="C17499">
        <v>1</v>
      </c>
      <c r="D17499" t="str">
        <f>VLOOKUP(C17499,'Справочник по тт'!$A$2:$C$5,3,FALSE)</f>
        <v>"Шанс"</v>
      </c>
      <c r="E17499" t="str">
        <f>IF(AND(C17499=1,B17499&lt;='Справочник по тт'!$D$1),'Справочник по тт'!$D$2,VLOOKUP(C17499,'Справочник по тт'!A:C,2,FALSE))</f>
        <v>"Шанс" ул. Ленина д.21</v>
      </c>
      <c r="F17499" s="2" t="str">
        <f t="shared" si="547"/>
        <v/>
      </c>
    </row>
    <row r="17500" spans="1:6" x14ac:dyDescent="0.25">
      <c r="A17500" s="14">
        <v>44086.375</v>
      </c>
      <c r="B17500" s="14">
        <f t="shared" si="546"/>
        <v>44086</v>
      </c>
      <c r="C17500">
        <v>1</v>
      </c>
      <c r="D17500" t="str">
        <f>VLOOKUP(C17500,'Справочник по тт'!$A$2:$C$5,3,FALSE)</f>
        <v>"Шанс"</v>
      </c>
      <c r="E17500" t="str">
        <f>IF(AND(C17500=1,B17500&lt;='Справочник по тт'!$D$1),'Справочник по тт'!$D$2,VLOOKUP(C17500,'Справочник по тт'!A:C,2,FALSE))</f>
        <v>"Шанс" ул. Ленина д.21</v>
      </c>
      <c r="F17500" s="2" t="str">
        <f t="shared" si="547"/>
        <v/>
      </c>
    </row>
    <row r="17501" spans="1:6" x14ac:dyDescent="0.25">
      <c r="A17501" s="14">
        <v>44086.375</v>
      </c>
      <c r="B17501" s="14">
        <f t="shared" si="546"/>
        <v>44086</v>
      </c>
      <c r="C17501">
        <v>1</v>
      </c>
      <c r="D17501" t="str">
        <f>VLOOKUP(C17501,'Справочник по тт'!$A$2:$C$5,3,FALSE)</f>
        <v>"Шанс"</v>
      </c>
      <c r="E17501" t="str">
        <f>IF(AND(C17501=1,B17501&lt;='Справочник по тт'!$D$1),'Справочник по тт'!$D$2,VLOOKUP(C17501,'Справочник по тт'!A:C,2,FALSE))</f>
        <v>"Шанс" ул. Ленина д.21</v>
      </c>
      <c r="F17501" s="2" t="str">
        <f t="shared" si="547"/>
        <v/>
      </c>
    </row>
    <row r="17502" spans="1:6" x14ac:dyDescent="0.25">
      <c r="A17502" s="14">
        <v>44086.375</v>
      </c>
      <c r="B17502" s="14">
        <f t="shared" si="546"/>
        <v>44086</v>
      </c>
      <c r="C17502">
        <v>1</v>
      </c>
      <c r="D17502" t="str">
        <f>VLOOKUP(C17502,'Справочник по тт'!$A$2:$C$5,3,FALSE)</f>
        <v>"Шанс"</v>
      </c>
      <c r="E17502" t="str">
        <f>IF(AND(C17502=1,B17502&lt;='Справочник по тт'!$D$1),'Справочник по тт'!$D$2,VLOOKUP(C17502,'Справочник по тт'!A:C,2,FALSE))</f>
        <v>"Шанс" ул. Ленина д.21</v>
      </c>
      <c r="F17502" s="2" t="str">
        <f t="shared" si="547"/>
        <v/>
      </c>
    </row>
    <row r="17503" spans="1:6" x14ac:dyDescent="0.25">
      <c r="A17503" s="14">
        <v>44086.375</v>
      </c>
      <c r="B17503" s="14">
        <f t="shared" si="546"/>
        <v>44086</v>
      </c>
      <c r="C17503">
        <v>1</v>
      </c>
      <c r="D17503" t="str">
        <f>VLOOKUP(C17503,'Справочник по тт'!$A$2:$C$5,3,FALSE)</f>
        <v>"Шанс"</v>
      </c>
      <c r="E17503" t="str">
        <f>IF(AND(C17503=1,B17503&lt;='Справочник по тт'!$D$1),'Справочник по тт'!$D$2,VLOOKUP(C17503,'Справочник по тт'!A:C,2,FALSE))</f>
        <v>"Шанс" ул. Ленина д.21</v>
      </c>
      <c r="F17503" s="2" t="str">
        <f t="shared" si="547"/>
        <v/>
      </c>
    </row>
    <row r="17504" spans="1:6" x14ac:dyDescent="0.25">
      <c r="A17504" s="14">
        <v>44086.375</v>
      </c>
      <c r="B17504" s="14">
        <f t="shared" si="546"/>
        <v>44086</v>
      </c>
      <c r="C17504">
        <v>1</v>
      </c>
      <c r="D17504" t="str">
        <f>VLOOKUP(C17504,'Справочник по тт'!$A$2:$C$5,3,FALSE)</f>
        <v>"Шанс"</v>
      </c>
      <c r="E17504" t="str">
        <f>IF(AND(C17504=1,B17504&lt;='Справочник по тт'!$D$1),'Справочник по тт'!$D$2,VLOOKUP(C17504,'Справочник по тт'!A:C,2,FALSE))</f>
        <v>"Шанс" ул. Ленина д.21</v>
      </c>
      <c r="F17504" s="2" t="str">
        <f t="shared" si="547"/>
        <v/>
      </c>
    </row>
    <row r="17505" spans="1:6" x14ac:dyDescent="0.25">
      <c r="A17505" s="14">
        <v>44086.375</v>
      </c>
      <c r="B17505" s="14">
        <f t="shared" si="546"/>
        <v>44086</v>
      </c>
      <c r="C17505">
        <v>1</v>
      </c>
      <c r="D17505" t="str">
        <f>VLOOKUP(C17505,'Справочник по тт'!$A$2:$C$5,3,FALSE)</f>
        <v>"Шанс"</v>
      </c>
      <c r="E17505" t="str">
        <f>IF(AND(C17505=1,B17505&lt;='Справочник по тт'!$D$1),'Справочник по тт'!$D$2,VLOOKUP(C17505,'Справочник по тт'!A:C,2,FALSE))</f>
        <v>"Шанс" ул. Ленина д.21</v>
      </c>
      <c r="F17505" s="2" t="str">
        <f t="shared" si="547"/>
        <v/>
      </c>
    </row>
    <row r="17506" spans="1:6" x14ac:dyDescent="0.25">
      <c r="A17506" s="14">
        <v>44086.375</v>
      </c>
      <c r="B17506" s="14">
        <f t="shared" si="546"/>
        <v>44086</v>
      </c>
      <c r="C17506">
        <v>1</v>
      </c>
      <c r="D17506" t="str">
        <f>VLOOKUP(C17506,'Справочник по тт'!$A$2:$C$5,3,FALSE)</f>
        <v>"Шанс"</v>
      </c>
      <c r="E17506" t="str">
        <f>IF(AND(C17506=1,B17506&lt;='Справочник по тт'!$D$1),'Справочник по тт'!$D$2,VLOOKUP(C17506,'Справочник по тт'!A:C,2,FALSE))</f>
        <v>"Шанс" ул. Ленина д.21</v>
      </c>
      <c r="F17506" s="2" t="str">
        <f t="shared" si="547"/>
        <v/>
      </c>
    </row>
    <row r="17507" spans="1:6" x14ac:dyDescent="0.25">
      <c r="A17507" s="14">
        <v>44086.375</v>
      </c>
      <c r="B17507" s="14">
        <f t="shared" si="546"/>
        <v>44086</v>
      </c>
      <c r="C17507">
        <v>1</v>
      </c>
      <c r="D17507" t="str">
        <f>VLOOKUP(C17507,'Справочник по тт'!$A$2:$C$5,3,FALSE)</f>
        <v>"Шанс"</v>
      </c>
      <c r="E17507" t="str">
        <f>IF(AND(C17507=1,B17507&lt;='Справочник по тт'!$D$1),'Справочник по тт'!$D$2,VLOOKUP(C17507,'Справочник по тт'!A:C,2,FALSE))</f>
        <v>"Шанс" ул. Ленина д.21</v>
      </c>
      <c r="F17507" s="2" t="str">
        <f t="shared" si="547"/>
        <v/>
      </c>
    </row>
    <row r="17508" spans="1:6" x14ac:dyDescent="0.25">
      <c r="A17508" s="14">
        <v>44086.375</v>
      </c>
      <c r="B17508" s="14">
        <f t="shared" si="546"/>
        <v>44086</v>
      </c>
      <c r="C17508">
        <v>1</v>
      </c>
      <c r="D17508" t="str">
        <f>VLOOKUP(C17508,'Справочник по тт'!$A$2:$C$5,3,FALSE)</f>
        <v>"Шанс"</v>
      </c>
      <c r="E17508" t="str">
        <f>IF(AND(C17508=1,B17508&lt;='Справочник по тт'!$D$1),'Справочник по тт'!$D$2,VLOOKUP(C17508,'Справочник по тт'!A:C,2,FALSE))</f>
        <v>"Шанс" ул. Ленина д.21</v>
      </c>
      <c r="F17508" s="2" t="str">
        <f t="shared" si="547"/>
        <v/>
      </c>
    </row>
    <row r="17509" spans="1:6" x14ac:dyDescent="0.25">
      <c r="A17509" s="14">
        <v>44086.375</v>
      </c>
      <c r="B17509" s="14">
        <f t="shared" si="546"/>
        <v>44086</v>
      </c>
      <c r="C17509">
        <v>1</v>
      </c>
      <c r="D17509" t="str">
        <f>VLOOKUP(C17509,'Справочник по тт'!$A$2:$C$5,3,FALSE)</f>
        <v>"Шанс"</v>
      </c>
      <c r="E17509" t="str">
        <f>IF(AND(C17509=1,B17509&lt;='Справочник по тт'!$D$1),'Справочник по тт'!$D$2,VLOOKUP(C17509,'Справочник по тт'!A:C,2,FALSE))</f>
        <v>"Шанс" ул. Ленина д.21</v>
      </c>
      <c r="F17509" s="2" t="str">
        <f t="shared" si="547"/>
        <v/>
      </c>
    </row>
    <row r="17510" spans="1:6" x14ac:dyDescent="0.25">
      <c r="A17510" s="14">
        <v>44086.375</v>
      </c>
      <c r="B17510" s="14">
        <f t="shared" si="546"/>
        <v>44086</v>
      </c>
      <c r="C17510">
        <v>1</v>
      </c>
      <c r="D17510" t="str">
        <f>VLOOKUP(C17510,'Справочник по тт'!$A$2:$C$5,3,FALSE)</f>
        <v>"Шанс"</v>
      </c>
      <c r="E17510" t="str">
        <f>IF(AND(C17510=1,B17510&lt;='Справочник по тт'!$D$1),'Справочник по тт'!$D$2,VLOOKUP(C17510,'Справочник по тт'!A:C,2,FALSE))</f>
        <v>"Шанс" ул. Ленина д.21</v>
      </c>
      <c r="F17510" s="2" t="str">
        <f t="shared" si="547"/>
        <v/>
      </c>
    </row>
    <row r="17511" spans="1:6" x14ac:dyDescent="0.25">
      <c r="A17511" s="14">
        <v>44086.375</v>
      </c>
      <c r="B17511" s="14">
        <f t="shared" si="546"/>
        <v>44086</v>
      </c>
      <c r="C17511">
        <v>1</v>
      </c>
      <c r="D17511" t="str">
        <f>VLOOKUP(C17511,'Справочник по тт'!$A$2:$C$5,3,FALSE)</f>
        <v>"Шанс"</v>
      </c>
      <c r="E17511" t="str">
        <f>IF(AND(C17511=1,B17511&lt;='Справочник по тт'!$D$1),'Справочник по тт'!$D$2,VLOOKUP(C17511,'Справочник по тт'!A:C,2,FALSE))</f>
        <v>"Шанс" ул. Ленина д.21</v>
      </c>
      <c r="F17511" s="2" t="str">
        <f t="shared" si="547"/>
        <v/>
      </c>
    </row>
    <row r="17512" spans="1:6" x14ac:dyDescent="0.25">
      <c r="A17512" s="14">
        <v>44086.375</v>
      </c>
      <c r="B17512" s="14">
        <f t="shared" si="546"/>
        <v>44086</v>
      </c>
      <c r="C17512">
        <v>1</v>
      </c>
      <c r="D17512" t="str">
        <f>VLOOKUP(C17512,'Справочник по тт'!$A$2:$C$5,3,FALSE)</f>
        <v>"Шанс"</v>
      </c>
      <c r="E17512" t="str">
        <f>IF(AND(C17512=1,B17512&lt;='Справочник по тт'!$D$1),'Справочник по тт'!$D$2,VLOOKUP(C17512,'Справочник по тт'!A:C,2,FALSE))</f>
        <v>"Шанс" ул. Ленина д.21</v>
      </c>
      <c r="F17512" s="2" t="str">
        <f t="shared" si="547"/>
        <v/>
      </c>
    </row>
    <row r="17513" spans="1:6" x14ac:dyDescent="0.25">
      <c r="A17513" s="14">
        <v>44086.375</v>
      </c>
      <c r="B17513" s="14">
        <f t="shared" si="546"/>
        <v>44086</v>
      </c>
      <c r="C17513">
        <v>1</v>
      </c>
      <c r="D17513" t="str">
        <f>VLOOKUP(C17513,'Справочник по тт'!$A$2:$C$5,3,FALSE)</f>
        <v>"Шанс"</v>
      </c>
      <c r="E17513" t="str">
        <f>IF(AND(C17513=1,B17513&lt;='Справочник по тт'!$D$1),'Справочник по тт'!$D$2,VLOOKUP(C17513,'Справочник по тт'!A:C,2,FALSE))</f>
        <v>"Шанс" ул. Ленина д.21</v>
      </c>
      <c r="F17513" s="2" t="str">
        <f t="shared" si="547"/>
        <v/>
      </c>
    </row>
    <row r="17514" spans="1:6" x14ac:dyDescent="0.25">
      <c r="A17514" s="14">
        <v>44086.375011574077</v>
      </c>
      <c r="B17514" s="14">
        <f t="shared" si="546"/>
        <v>44086</v>
      </c>
      <c r="C17514">
        <v>1</v>
      </c>
      <c r="D17514" t="str">
        <f>VLOOKUP(C17514,'Справочник по тт'!$A$2:$C$5,3,FALSE)</f>
        <v>"Шанс"</v>
      </c>
      <c r="E17514" t="str">
        <f>IF(AND(C17514=1,B17514&lt;='Справочник по тт'!$D$1),'Справочник по тт'!$D$2,VLOOKUP(C17514,'Справочник по тт'!A:C,2,FALSE))</f>
        <v>"Шанс" ул. Ленина д.21</v>
      </c>
      <c r="F17514" s="2" t="str">
        <f t="shared" si="547"/>
        <v/>
      </c>
    </row>
    <row r="17515" spans="1:6" x14ac:dyDescent="0.25">
      <c r="A17515" s="14">
        <v>44086.416666666664</v>
      </c>
      <c r="B17515" s="14">
        <f t="shared" si="546"/>
        <v>44086</v>
      </c>
      <c r="C17515">
        <v>1</v>
      </c>
      <c r="D17515" t="str">
        <f>VLOOKUP(C17515,'Справочник по тт'!$A$2:$C$5,3,FALSE)</f>
        <v>"Шанс"</v>
      </c>
      <c r="E17515" t="str">
        <f>IF(AND(C17515=1,B17515&lt;='Справочник по тт'!$D$1),'Справочник по тт'!$D$2,VLOOKUP(C17515,'Справочник по тт'!A:C,2,FALSE))</f>
        <v>"Шанс" ул. Ленина д.21</v>
      </c>
      <c r="F17515" s="2" t="str">
        <f t="shared" si="547"/>
        <v/>
      </c>
    </row>
    <row r="17516" spans="1:6" x14ac:dyDescent="0.25">
      <c r="A17516" s="14">
        <v>44086.416666666664</v>
      </c>
      <c r="B17516" s="14">
        <f t="shared" si="546"/>
        <v>44086</v>
      </c>
      <c r="C17516">
        <v>1</v>
      </c>
      <c r="D17516" t="str">
        <f>VLOOKUP(C17516,'Справочник по тт'!$A$2:$C$5,3,FALSE)</f>
        <v>"Шанс"</v>
      </c>
      <c r="E17516" t="str">
        <f>IF(AND(C17516=1,B17516&lt;='Справочник по тт'!$D$1),'Справочник по тт'!$D$2,VLOOKUP(C17516,'Справочник по тт'!A:C,2,FALSE))</f>
        <v>"Шанс" ул. Ленина д.21</v>
      </c>
      <c r="F17516" s="2" t="str">
        <f t="shared" si="547"/>
        <v/>
      </c>
    </row>
    <row r="17517" spans="1:6" x14ac:dyDescent="0.25">
      <c r="A17517" s="14">
        <v>44086.416666666664</v>
      </c>
      <c r="B17517" s="14">
        <f t="shared" si="546"/>
        <v>44086</v>
      </c>
      <c r="C17517">
        <v>1</v>
      </c>
      <c r="D17517" t="str">
        <f>VLOOKUP(C17517,'Справочник по тт'!$A$2:$C$5,3,FALSE)</f>
        <v>"Шанс"</v>
      </c>
      <c r="E17517" t="str">
        <f>IF(AND(C17517=1,B17517&lt;='Справочник по тт'!$D$1),'Справочник по тт'!$D$2,VLOOKUP(C17517,'Справочник по тт'!A:C,2,FALSE))</f>
        <v>"Шанс" ул. Ленина д.21</v>
      </c>
      <c r="F17517" s="2" t="str">
        <f t="shared" si="547"/>
        <v/>
      </c>
    </row>
    <row r="17518" spans="1:6" x14ac:dyDescent="0.25">
      <c r="A17518" s="14">
        <v>44086.666666666664</v>
      </c>
      <c r="B17518" s="14">
        <f t="shared" si="546"/>
        <v>44086</v>
      </c>
      <c r="C17518">
        <v>1</v>
      </c>
      <c r="D17518" t="str">
        <f>VLOOKUP(C17518,'Справочник по тт'!$A$2:$C$5,3,FALSE)</f>
        <v>"Шанс"</v>
      </c>
      <c r="E17518" t="str">
        <f>IF(AND(C17518=1,B17518&lt;='Справочник по тт'!$D$1),'Справочник по тт'!$D$2,VLOOKUP(C17518,'Справочник по тт'!A:C,2,FALSE))</f>
        <v>"Шанс" ул. Ленина д.21</v>
      </c>
      <c r="F17518" s="2" t="str">
        <f t="shared" si="547"/>
        <v/>
      </c>
    </row>
    <row r="17519" spans="1:6" x14ac:dyDescent="0.25">
      <c r="A17519" s="14">
        <v>44086.666666666664</v>
      </c>
      <c r="B17519" s="14">
        <f t="shared" si="546"/>
        <v>44086</v>
      </c>
      <c r="C17519">
        <v>1</v>
      </c>
      <c r="D17519" t="str">
        <f>VLOOKUP(C17519,'Справочник по тт'!$A$2:$C$5,3,FALSE)</f>
        <v>"Шанс"</v>
      </c>
      <c r="E17519" t="str">
        <f>IF(AND(C17519=1,B17519&lt;='Справочник по тт'!$D$1),'Справочник по тт'!$D$2,VLOOKUP(C17519,'Справочник по тт'!A:C,2,FALSE))</f>
        <v>"Шанс" ул. Ленина д.21</v>
      </c>
      <c r="F17519" s="2" t="str">
        <f t="shared" si="547"/>
        <v/>
      </c>
    </row>
    <row r="17520" spans="1:6" x14ac:dyDescent="0.25">
      <c r="A17520" s="3">
        <v>44086.666666666664</v>
      </c>
      <c r="B17520" s="14">
        <f t="shared" si="546"/>
        <v>44086</v>
      </c>
      <c r="C17520">
        <v>4</v>
      </c>
      <c r="D17520" t="str">
        <f>VLOOKUP(C17520,'Справочник по тт'!$A$2:$C$5,3,FALSE)</f>
        <v>"Первый"</v>
      </c>
      <c r="E17520" t="str">
        <f>IF(AND(C17520=1,B17520&lt;='Справочник по тт'!$D$1),'Справочник по тт'!$D$2,VLOOKUP(C17520,'Справочник по тт'!A:C,2,FALSE))</f>
        <v>"Первый" ул. Пахоменко д.30</v>
      </c>
      <c r="F17520" s="2" t="str">
        <f t="shared" si="547"/>
        <v/>
      </c>
    </row>
    <row r="17521" spans="1:6" x14ac:dyDescent="0.25">
      <c r="A17521" s="3">
        <v>44086.666666666664</v>
      </c>
      <c r="B17521" s="14">
        <f t="shared" si="546"/>
        <v>44086</v>
      </c>
      <c r="C17521">
        <v>4</v>
      </c>
      <c r="D17521" t="str">
        <f>VLOOKUP(C17521,'Справочник по тт'!$A$2:$C$5,3,FALSE)</f>
        <v>"Первый"</v>
      </c>
      <c r="E17521" t="str">
        <f>IF(AND(C17521=1,B17521&lt;='Справочник по тт'!$D$1),'Справочник по тт'!$D$2,VLOOKUP(C17521,'Справочник по тт'!A:C,2,FALSE))</f>
        <v>"Первый" ул. Пахоменко д.30</v>
      </c>
      <c r="F17521" s="2" t="str">
        <f t="shared" si="547"/>
        <v/>
      </c>
    </row>
    <row r="17522" spans="1:6" x14ac:dyDescent="0.25">
      <c r="A17522" s="3">
        <v>44086.666666666664</v>
      </c>
      <c r="B17522" s="14">
        <f t="shared" si="546"/>
        <v>44086</v>
      </c>
      <c r="C17522">
        <v>4</v>
      </c>
      <c r="D17522" t="str">
        <f>VLOOKUP(C17522,'Справочник по тт'!$A$2:$C$5,3,FALSE)</f>
        <v>"Первый"</v>
      </c>
      <c r="E17522" t="str">
        <f>IF(AND(C17522=1,B17522&lt;='Справочник по тт'!$D$1),'Справочник по тт'!$D$2,VLOOKUP(C17522,'Справочник по тт'!A:C,2,FALSE))</f>
        <v>"Первый" ул. Пахоменко д.30</v>
      </c>
      <c r="F17522" s="2" t="str">
        <f t="shared" si="547"/>
        <v/>
      </c>
    </row>
    <row r="17523" spans="1:6" x14ac:dyDescent="0.25">
      <c r="A17523" s="3">
        <v>44086.708333333336</v>
      </c>
      <c r="B17523" s="14">
        <f t="shared" si="546"/>
        <v>44086</v>
      </c>
      <c r="C17523">
        <v>4</v>
      </c>
      <c r="D17523" t="str">
        <f>VLOOKUP(C17523,'Справочник по тт'!$A$2:$C$5,3,FALSE)</f>
        <v>"Первый"</v>
      </c>
      <c r="E17523" t="str">
        <f>IF(AND(C17523=1,B17523&lt;='Справочник по тт'!$D$1),'Справочник по тт'!$D$2,VLOOKUP(C17523,'Справочник по тт'!A:C,2,FALSE))</f>
        <v>"Первый" ул. Пахоменко д.30</v>
      </c>
      <c r="F17523" s="2" t="str">
        <f t="shared" si="547"/>
        <v/>
      </c>
    </row>
    <row r="17524" spans="1:6" x14ac:dyDescent="0.25">
      <c r="A17524" s="3">
        <v>44086.75</v>
      </c>
      <c r="B17524" s="14">
        <f t="shared" si="546"/>
        <v>44086</v>
      </c>
      <c r="C17524">
        <v>4</v>
      </c>
      <c r="D17524" t="str">
        <f>VLOOKUP(C17524,'Справочник по тт'!$A$2:$C$5,3,FALSE)</f>
        <v>"Первый"</v>
      </c>
      <c r="E17524" t="str">
        <f>IF(AND(C17524=1,B17524&lt;='Справочник по тт'!$D$1),'Справочник по тт'!$D$2,VLOOKUP(C17524,'Справочник по тт'!A:C,2,FALSE))</f>
        <v>"Первый" ул. Пахоменко д.30</v>
      </c>
      <c r="F17524" s="2" t="str">
        <f t="shared" si="547"/>
        <v/>
      </c>
    </row>
    <row r="17525" spans="1:6" x14ac:dyDescent="0.25">
      <c r="A17525" s="3">
        <v>44086.791666666664</v>
      </c>
      <c r="B17525" s="14">
        <f t="shared" si="546"/>
        <v>44086</v>
      </c>
      <c r="C17525">
        <v>4</v>
      </c>
      <c r="D17525" t="str">
        <f>VLOOKUP(C17525,'Справочник по тт'!$A$2:$C$5,3,FALSE)</f>
        <v>"Первый"</v>
      </c>
      <c r="E17525" t="str">
        <f>IF(AND(C17525=1,B17525&lt;='Справочник по тт'!$D$1),'Справочник по тт'!$D$2,VLOOKUP(C17525,'Справочник по тт'!A:C,2,FALSE))</f>
        <v>"Первый" ул. Пахоменко д.30</v>
      </c>
      <c r="F17525" s="2" t="str">
        <f t="shared" si="547"/>
        <v/>
      </c>
    </row>
    <row r="17526" spans="1:6" x14ac:dyDescent="0.25">
      <c r="A17526" s="3">
        <v>44086.791666666664</v>
      </c>
      <c r="B17526" s="14">
        <f t="shared" si="546"/>
        <v>44086</v>
      </c>
      <c r="C17526">
        <v>4</v>
      </c>
      <c r="D17526" t="str">
        <f>VLOOKUP(C17526,'Справочник по тт'!$A$2:$C$5,3,FALSE)</f>
        <v>"Первый"</v>
      </c>
      <c r="E17526" t="str">
        <f>IF(AND(C17526=1,B17526&lt;='Справочник по тт'!$D$1),'Справочник по тт'!$D$2,VLOOKUP(C17526,'Справочник по тт'!A:C,2,FALSE))</f>
        <v>"Первый" ул. Пахоменко д.30</v>
      </c>
      <c r="F17526" s="2" t="str">
        <f t="shared" si="547"/>
        <v/>
      </c>
    </row>
    <row r="17527" spans="1:6" x14ac:dyDescent="0.25">
      <c r="A17527" s="3">
        <v>44086.791666666664</v>
      </c>
      <c r="B17527" s="14">
        <f t="shared" si="546"/>
        <v>44086</v>
      </c>
      <c r="C17527">
        <v>4</v>
      </c>
      <c r="D17527" t="str">
        <f>VLOOKUP(C17527,'Справочник по тт'!$A$2:$C$5,3,FALSE)</f>
        <v>"Первый"</v>
      </c>
      <c r="E17527" t="str">
        <f>IF(AND(C17527=1,B17527&lt;='Справочник по тт'!$D$1),'Справочник по тт'!$D$2,VLOOKUP(C17527,'Справочник по тт'!A:C,2,FALSE))</f>
        <v>"Первый" ул. Пахоменко д.30</v>
      </c>
      <c r="F17527" s="2" t="str">
        <f t="shared" si="547"/>
        <v/>
      </c>
    </row>
    <row r="17528" spans="1:6" x14ac:dyDescent="0.25">
      <c r="A17528" s="3">
        <v>44086.833333333336</v>
      </c>
      <c r="B17528" s="14">
        <f t="shared" si="546"/>
        <v>44086</v>
      </c>
      <c r="C17528">
        <v>4</v>
      </c>
      <c r="D17528" t="str">
        <f>VLOOKUP(C17528,'Справочник по тт'!$A$2:$C$5,3,FALSE)</f>
        <v>"Первый"</v>
      </c>
      <c r="E17528" t="str">
        <f>IF(AND(C17528=1,B17528&lt;='Справочник по тт'!$D$1),'Справочник по тт'!$D$2,VLOOKUP(C17528,'Справочник по тт'!A:C,2,FALSE))</f>
        <v>"Первый" ул. Пахоменко д.30</v>
      </c>
      <c r="F17528" s="2" t="str">
        <f t="shared" si="547"/>
        <v/>
      </c>
    </row>
    <row r="17529" spans="1:6" x14ac:dyDescent="0.25">
      <c r="A17529" s="3">
        <v>44086.916666666664</v>
      </c>
      <c r="B17529" s="14">
        <f t="shared" si="546"/>
        <v>44086</v>
      </c>
      <c r="C17529">
        <v>4</v>
      </c>
      <c r="D17529" t="str">
        <f>VLOOKUP(C17529,'Справочник по тт'!$A$2:$C$5,3,FALSE)</f>
        <v>"Первый"</v>
      </c>
      <c r="E17529" t="str">
        <f>IF(AND(C17529=1,B17529&lt;='Справочник по тт'!$D$1),'Справочник по тт'!$D$2,VLOOKUP(C17529,'Справочник по тт'!A:C,2,FALSE))</f>
        <v>"Первый" ул. Пахоменко д.30</v>
      </c>
      <c r="F17529" s="2" t="str">
        <f t="shared" si="547"/>
        <v/>
      </c>
    </row>
    <row r="17530" spans="1:6" x14ac:dyDescent="0.25">
      <c r="A17530" s="3">
        <v>44086.958333333336</v>
      </c>
      <c r="B17530" s="14">
        <f t="shared" si="546"/>
        <v>44086</v>
      </c>
      <c r="C17530">
        <v>4</v>
      </c>
      <c r="D17530" t="str">
        <f>VLOOKUP(C17530,'Справочник по тт'!$A$2:$C$5,3,FALSE)</f>
        <v>"Первый"</v>
      </c>
      <c r="E17530" t="str">
        <f>IF(AND(C17530=1,B17530&lt;='Справочник по тт'!$D$1),'Справочник по тт'!$D$2,VLOOKUP(C17530,'Справочник по тт'!A:C,2,FALSE))</f>
        <v>"Первый" ул. Пахоменко д.30</v>
      </c>
      <c r="F17530" s="2" t="str">
        <f t="shared" si="547"/>
        <v/>
      </c>
    </row>
    <row r="17531" spans="1:6" x14ac:dyDescent="0.25">
      <c r="A17531" s="3">
        <v>44086.958333333336</v>
      </c>
      <c r="B17531" s="14">
        <f t="shared" si="546"/>
        <v>44086</v>
      </c>
      <c r="C17531">
        <v>4</v>
      </c>
      <c r="D17531" t="str">
        <f>VLOOKUP(C17531,'Справочник по тт'!$A$2:$C$5,3,FALSE)</f>
        <v>"Первый"</v>
      </c>
      <c r="E17531" t="str">
        <f>IF(AND(C17531=1,B17531&lt;='Справочник по тт'!$D$1),'Справочник по тт'!$D$2,VLOOKUP(C17531,'Справочник по тт'!A:C,2,FALSE))</f>
        <v>"Первый" ул. Пахоменко д.30</v>
      </c>
      <c r="F17531" s="2" t="str">
        <f t="shared" si="547"/>
        <v/>
      </c>
    </row>
    <row r="17532" spans="1:6" x14ac:dyDescent="0.25">
      <c r="A17532" s="3">
        <v>44086.958333333336</v>
      </c>
      <c r="B17532" s="14">
        <f t="shared" si="546"/>
        <v>44086</v>
      </c>
      <c r="C17532">
        <v>4</v>
      </c>
      <c r="D17532" t="str">
        <f>VLOOKUP(C17532,'Справочник по тт'!$A$2:$C$5,3,FALSE)</f>
        <v>"Первый"</v>
      </c>
      <c r="E17532" t="str">
        <f>IF(AND(C17532=1,B17532&lt;='Справочник по тт'!$D$1),'Справочник по тт'!$D$2,VLOOKUP(C17532,'Справочник по тт'!A:C,2,FALSE))</f>
        <v>"Первый" ул. Пахоменко д.30</v>
      </c>
      <c r="F17532" s="2" t="str">
        <f t="shared" si="547"/>
        <v/>
      </c>
    </row>
    <row r="17533" spans="1:6" x14ac:dyDescent="0.25">
      <c r="A17533" s="3">
        <v>44087.166666666664</v>
      </c>
      <c r="B17533" s="14">
        <f t="shared" si="546"/>
        <v>44087</v>
      </c>
      <c r="C17533">
        <v>4</v>
      </c>
      <c r="D17533" t="str">
        <f>VLOOKUP(C17533,'Справочник по тт'!$A$2:$C$5,3,FALSE)</f>
        <v>"Первый"</v>
      </c>
      <c r="E17533" t="str">
        <f>IF(AND(C17533=1,B17533&lt;='Справочник по тт'!$D$1),'Справочник по тт'!$D$2,VLOOKUP(C17533,'Справочник по тт'!A:C,2,FALSE))</f>
        <v>"Первый" ул. Пахоменко д.30</v>
      </c>
      <c r="F17533" s="2" t="str">
        <f t="shared" si="547"/>
        <v/>
      </c>
    </row>
    <row r="17534" spans="1:6" x14ac:dyDescent="0.25">
      <c r="A17534" s="3">
        <v>44087.208333333336</v>
      </c>
      <c r="B17534" s="14">
        <f t="shared" si="546"/>
        <v>44087</v>
      </c>
      <c r="C17534">
        <v>4</v>
      </c>
      <c r="D17534" t="str">
        <f>VLOOKUP(C17534,'Справочник по тт'!$A$2:$C$5,3,FALSE)</f>
        <v>"Первый"</v>
      </c>
      <c r="E17534" t="str">
        <f>IF(AND(C17534=1,B17534&lt;='Справочник по тт'!$D$1),'Справочник по тт'!$D$2,VLOOKUP(C17534,'Справочник по тт'!A:C,2,FALSE))</f>
        <v>"Первый" ул. Пахоменко д.30</v>
      </c>
      <c r="F17534" s="2" t="str">
        <f t="shared" si="547"/>
        <v/>
      </c>
    </row>
    <row r="17535" spans="1:6" x14ac:dyDescent="0.25">
      <c r="A17535" s="3">
        <v>44087.208333333336</v>
      </c>
      <c r="B17535" s="14">
        <f t="shared" si="546"/>
        <v>44087</v>
      </c>
      <c r="C17535">
        <v>4</v>
      </c>
      <c r="D17535" t="str">
        <f>VLOOKUP(C17535,'Справочник по тт'!$A$2:$C$5,3,FALSE)</f>
        <v>"Первый"</v>
      </c>
      <c r="E17535" t="str">
        <f>IF(AND(C17535=1,B17535&lt;='Справочник по тт'!$D$1),'Справочник по тт'!$D$2,VLOOKUP(C17535,'Справочник по тт'!A:C,2,FALSE))</f>
        <v>"Первый" ул. Пахоменко д.30</v>
      </c>
      <c r="F17535" s="2" t="str">
        <f t="shared" si="547"/>
        <v/>
      </c>
    </row>
    <row r="17536" spans="1:6" x14ac:dyDescent="0.25">
      <c r="A17536" s="3">
        <v>44088.375</v>
      </c>
      <c r="B17536" s="14">
        <f t="shared" si="546"/>
        <v>44088</v>
      </c>
      <c r="C17536">
        <v>4</v>
      </c>
      <c r="D17536" t="str">
        <f>VLOOKUP(C17536,'Справочник по тт'!$A$2:$C$5,3,FALSE)</f>
        <v>"Первый"</v>
      </c>
      <c r="E17536" t="str">
        <f>IF(AND(C17536=1,B17536&lt;='Справочник по тт'!$D$1),'Справочник по тт'!$D$2,VLOOKUP(C17536,'Справочник по тт'!A:C,2,FALSE))</f>
        <v>"Первый" ул. Пахоменко д.30</v>
      </c>
      <c r="F17536" s="2" t="str">
        <f t="shared" si="547"/>
        <v/>
      </c>
    </row>
    <row r="17537" spans="1:6" x14ac:dyDescent="0.25">
      <c r="A17537" s="3">
        <v>44088.375</v>
      </c>
      <c r="B17537" s="14">
        <f t="shared" si="546"/>
        <v>44088</v>
      </c>
      <c r="C17537">
        <v>4</v>
      </c>
      <c r="D17537" t="str">
        <f>VLOOKUP(C17537,'Справочник по тт'!$A$2:$C$5,3,FALSE)</f>
        <v>"Первый"</v>
      </c>
      <c r="E17537" t="str">
        <f>IF(AND(C17537=1,B17537&lt;='Справочник по тт'!$D$1),'Справочник по тт'!$D$2,VLOOKUP(C17537,'Справочник по тт'!A:C,2,FALSE))</f>
        <v>"Первый" ул. Пахоменко д.30</v>
      </c>
      <c r="F17537" s="2" t="str">
        <f t="shared" si="547"/>
        <v/>
      </c>
    </row>
    <row r="17538" spans="1:6" x14ac:dyDescent="0.25">
      <c r="A17538" s="3">
        <v>44088.375</v>
      </c>
      <c r="B17538" s="14">
        <f t="shared" ref="B17538:B17601" si="548">(TEXT(A17538,"ДД.ММ.ГГГГ"))*1</f>
        <v>44088</v>
      </c>
      <c r="C17538">
        <v>4</v>
      </c>
      <c r="D17538" t="str">
        <f>VLOOKUP(C17538,'Справочник по тт'!$A$2:$C$5,3,FALSE)</f>
        <v>"Первый"</v>
      </c>
      <c r="E17538" t="str">
        <f>IF(AND(C17538=1,B17538&lt;='Справочник по тт'!$D$1),'Справочник по тт'!$D$2,VLOOKUP(C17538,'Справочник по тт'!A:C,2,FALSE))</f>
        <v>"Первый" ул. Пахоменко д.30</v>
      </c>
      <c r="F17538" s="2" t="str">
        <f t="shared" si="547"/>
        <v/>
      </c>
    </row>
    <row r="17539" spans="1:6" x14ac:dyDescent="0.25">
      <c r="A17539" s="3">
        <v>44088.375</v>
      </c>
      <c r="B17539" s="14">
        <f t="shared" si="548"/>
        <v>44088</v>
      </c>
      <c r="C17539">
        <v>4</v>
      </c>
      <c r="D17539" t="str">
        <f>VLOOKUP(C17539,'Справочник по тт'!$A$2:$C$5,3,FALSE)</f>
        <v>"Первый"</v>
      </c>
      <c r="E17539" t="str">
        <f>IF(AND(C17539=1,B17539&lt;='Справочник по тт'!$D$1),'Справочник по тт'!$D$2,VLOOKUP(C17539,'Справочник по тт'!A:C,2,FALSE))</f>
        <v>"Первый" ул. Пахоменко д.30</v>
      </c>
      <c r="F17539" s="2" t="str">
        <f t="shared" ref="F17539:F17602" si="549">IF(B17539&lt;=$F$1,1,"")</f>
        <v/>
      </c>
    </row>
    <row r="17540" spans="1:6" x14ac:dyDescent="0.25">
      <c r="A17540" s="3">
        <v>44088.375</v>
      </c>
      <c r="B17540" s="14">
        <f t="shared" si="548"/>
        <v>44088</v>
      </c>
      <c r="C17540">
        <v>4</v>
      </c>
      <c r="D17540" t="str">
        <f>VLOOKUP(C17540,'Справочник по тт'!$A$2:$C$5,3,FALSE)</f>
        <v>"Первый"</v>
      </c>
      <c r="E17540" t="str">
        <f>IF(AND(C17540=1,B17540&lt;='Справочник по тт'!$D$1),'Справочник по тт'!$D$2,VLOOKUP(C17540,'Справочник по тт'!A:C,2,FALSE))</f>
        <v>"Первый" ул. Пахоменко д.30</v>
      </c>
      <c r="F17540" s="2" t="str">
        <f t="shared" si="549"/>
        <v/>
      </c>
    </row>
    <row r="17541" spans="1:6" x14ac:dyDescent="0.25">
      <c r="A17541" s="3">
        <v>44088.375</v>
      </c>
      <c r="B17541" s="14">
        <f t="shared" si="548"/>
        <v>44088</v>
      </c>
      <c r="C17541">
        <v>4</v>
      </c>
      <c r="D17541" t="str">
        <f>VLOOKUP(C17541,'Справочник по тт'!$A$2:$C$5,3,FALSE)</f>
        <v>"Первый"</v>
      </c>
      <c r="E17541" t="str">
        <f>IF(AND(C17541=1,B17541&lt;='Справочник по тт'!$D$1),'Справочник по тт'!$D$2,VLOOKUP(C17541,'Справочник по тт'!A:C,2,FALSE))</f>
        <v>"Первый" ул. Пахоменко д.30</v>
      </c>
      <c r="F17541" s="2" t="str">
        <f t="shared" si="549"/>
        <v/>
      </c>
    </row>
    <row r="17542" spans="1:6" x14ac:dyDescent="0.25">
      <c r="A17542" s="3">
        <v>44088.375</v>
      </c>
      <c r="B17542" s="14">
        <f t="shared" si="548"/>
        <v>44088</v>
      </c>
      <c r="C17542">
        <v>4</v>
      </c>
      <c r="D17542" t="str">
        <f>VLOOKUP(C17542,'Справочник по тт'!$A$2:$C$5,3,FALSE)</f>
        <v>"Первый"</v>
      </c>
      <c r="E17542" t="str">
        <f>IF(AND(C17542=1,B17542&lt;='Справочник по тт'!$D$1),'Справочник по тт'!$D$2,VLOOKUP(C17542,'Справочник по тт'!A:C,2,FALSE))</f>
        <v>"Первый" ул. Пахоменко д.30</v>
      </c>
      <c r="F17542" s="2" t="str">
        <f t="shared" si="549"/>
        <v/>
      </c>
    </row>
    <row r="17543" spans="1:6" x14ac:dyDescent="0.25">
      <c r="A17543" s="3">
        <v>44088.375</v>
      </c>
      <c r="B17543" s="14">
        <f t="shared" si="548"/>
        <v>44088</v>
      </c>
      <c r="C17543">
        <v>4</v>
      </c>
      <c r="D17543" t="str">
        <f>VLOOKUP(C17543,'Справочник по тт'!$A$2:$C$5,3,FALSE)</f>
        <v>"Первый"</v>
      </c>
      <c r="E17543" t="str">
        <f>IF(AND(C17543=1,B17543&lt;='Справочник по тт'!$D$1),'Справочник по тт'!$D$2,VLOOKUP(C17543,'Справочник по тт'!A:C,2,FALSE))</f>
        <v>"Первый" ул. Пахоменко д.30</v>
      </c>
      <c r="F17543" s="2" t="str">
        <f t="shared" si="549"/>
        <v/>
      </c>
    </row>
    <row r="17544" spans="1:6" x14ac:dyDescent="0.25">
      <c r="A17544" s="3">
        <v>44088.375</v>
      </c>
      <c r="B17544" s="14">
        <f t="shared" si="548"/>
        <v>44088</v>
      </c>
      <c r="C17544">
        <v>4</v>
      </c>
      <c r="D17544" t="str">
        <f>VLOOKUP(C17544,'Справочник по тт'!$A$2:$C$5,3,FALSE)</f>
        <v>"Первый"</v>
      </c>
      <c r="E17544" t="str">
        <f>IF(AND(C17544=1,B17544&lt;='Справочник по тт'!$D$1),'Справочник по тт'!$D$2,VLOOKUP(C17544,'Справочник по тт'!A:C,2,FALSE))</f>
        <v>"Первый" ул. Пахоменко д.30</v>
      </c>
      <c r="F17544" s="2" t="str">
        <f t="shared" si="549"/>
        <v/>
      </c>
    </row>
    <row r="17545" spans="1:6" x14ac:dyDescent="0.25">
      <c r="A17545" s="3">
        <v>44088.375</v>
      </c>
      <c r="B17545" s="14">
        <f t="shared" si="548"/>
        <v>44088</v>
      </c>
      <c r="C17545">
        <v>4</v>
      </c>
      <c r="D17545" t="str">
        <f>VLOOKUP(C17545,'Справочник по тт'!$A$2:$C$5,3,FALSE)</f>
        <v>"Первый"</v>
      </c>
      <c r="E17545" t="str">
        <f>IF(AND(C17545=1,B17545&lt;='Справочник по тт'!$D$1),'Справочник по тт'!$D$2,VLOOKUP(C17545,'Справочник по тт'!A:C,2,FALSE))</f>
        <v>"Первый" ул. Пахоменко д.30</v>
      </c>
      <c r="F17545" s="2" t="str">
        <f t="shared" si="549"/>
        <v/>
      </c>
    </row>
    <row r="17546" spans="1:6" x14ac:dyDescent="0.25">
      <c r="A17546" s="3">
        <v>44088.375</v>
      </c>
      <c r="B17546" s="14">
        <f t="shared" si="548"/>
        <v>44088</v>
      </c>
      <c r="C17546">
        <v>4</v>
      </c>
      <c r="D17546" t="str">
        <f>VLOOKUP(C17546,'Справочник по тт'!$A$2:$C$5,3,FALSE)</f>
        <v>"Первый"</v>
      </c>
      <c r="E17546" t="str">
        <f>IF(AND(C17546=1,B17546&lt;='Справочник по тт'!$D$1),'Справочник по тт'!$D$2,VLOOKUP(C17546,'Справочник по тт'!A:C,2,FALSE))</f>
        <v>"Первый" ул. Пахоменко д.30</v>
      </c>
      <c r="F17546" s="2" t="str">
        <f t="shared" si="549"/>
        <v/>
      </c>
    </row>
    <row r="17547" spans="1:6" x14ac:dyDescent="0.25">
      <c r="A17547" s="3">
        <v>44088.375</v>
      </c>
      <c r="B17547" s="14">
        <f t="shared" si="548"/>
        <v>44088</v>
      </c>
      <c r="C17547">
        <v>4</v>
      </c>
      <c r="D17547" t="str">
        <f>VLOOKUP(C17547,'Справочник по тт'!$A$2:$C$5,3,FALSE)</f>
        <v>"Первый"</v>
      </c>
      <c r="E17547" t="str">
        <f>IF(AND(C17547=1,B17547&lt;='Справочник по тт'!$D$1),'Справочник по тт'!$D$2,VLOOKUP(C17547,'Справочник по тт'!A:C,2,FALSE))</f>
        <v>"Первый" ул. Пахоменко д.30</v>
      </c>
      <c r="F17547" s="2" t="str">
        <f t="shared" si="549"/>
        <v/>
      </c>
    </row>
    <row r="17548" spans="1:6" x14ac:dyDescent="0.25">
      <c r="A17548" s="3">
        <v>44088.375</v>
      </c>
      <c r="B17548" s="14">
        <f t="shared" si="548"/>
        <v>44088</v>
      </c>
      <c r="C17548">
        <v>4</v>
      </c>
      <c r="D17548" t="str">
        <f>VLOOKUP(C17548,'Справочник по тт'!$A$2:$C$5,3,FALSE)</f>
        <v>"Первый"</v>
      </c>
      <c r="E17548" t="str">
        <f>IF(AND(C17548=1,B17548&lt;='Справочник по тт'!$D$1),'Справочник по тт'!$D$2,VLOOKUP(C17548,'Справочник по тт'!A:C,2,FALSE))</f>
        <v>"Первый" ул. Пахоменко д.30</v>
      </c>
      <c r="F17548" s="2" t="str">
        <f t="shared" si="549"/>
        <v/>
      </c>
    </row>
    <row r="17549" spans="1:6" x14ac:dyDescent="0.25">
      <c r="A17549" s="3">
        <v>44088.375</v>
      </c>
      <c r="B17549" s="14">
        <f t="shared" si="548"/>
        <v>44088</v>
      </c>
      <c r="C17549">
        <v>4</v>
      </c>
      <c r="D17549" t="str">
        <f>VLOOKUP(C17549,'Справочник по тт'!$A$2:$C$5,3,FALSE)</f>
        <v>"Первый"</v>
      </c>
      <c r="E17549" t="str">
        <f>IF(AND(C17549=1,B17549&lt;='Справочник по тт'!$D$1),'Справочник по тт'!$D$2,VLOOKUP(C17549,'Справочник по тт'!A:C,2,FALSE))</f>
        <v>"Первый" ул. Пахоменко д.30</v>
      </c>
      <c r="F17549" s="2" t="str">
        <f t="shared" si="549"/>
        <v/>
      </c>
    </row>
    <row r="17550" spans="1:6" x14ac:dyDescent="0.25">
      <c r="A17550" s="3">
        <v>44088.375</v>
      </c>
      <c r="B17550" s="14">
        <f t="shared" si="548"/>
        <v>44088</v>
      </c>
      <c r="C17550">
        <v>4</v>
      </c>
      <c r="D17550" t="str">
        <f>VLOOKUP(C17550,'Справочник по тт'!$A$2:$C$5,3,FALSE)</f>
        <v>"Первый"</v>
      </c>
      <c r="E17550" t="str">
        <f>IF(AND(C17550=1,B17550&lt;='Справочник по тт'!$D$1),'Справочник по тт'!$D$2,VLOOKUP(C17550,'Справочник по тт'!A:C,2,FALSE))</f>
        <v>"Первый" ул. Пахоменко д.30</v>
      </c>
      <c r="F17550" s="2" t="str">
        <f t="shared" si="549"/>
        <v/>
      </c>
    </row>
    <row r="17551" spans="1:6" x14ac:dyDescent="0.25">
      <c r="A17551" s="3">
        <v>44088.375</v>
      </c>
      <c r="B17551" s="14">
        <f t="shared" si="548"/>
        <v>44088</v>
      </c>
      <c r="C17551">
        <v>4</v>
      </c>
      <c r="D17551" t="str">
        <f>VLOOKUP(C17551,'Справочник по тт'!$A$2:$C$5,3,FALSE)</f>
        <v>"Первый"</v>
      </c>
      <c r="E17551" t="str">
        <f>IF(AND(C17551=1,B17551&lt;='Справочник по тт'!$D$1),'Справочник по тт'!$D$2,VLOOKUP(C17551,'Справочник по тт'!A:C,2,FALSE))</f>
        <v>"Первый" ул. Пахоменко д.30</v>
      </c>
      <c r="F17551" s="2" t="str">
        <f t="shared" si="549"/>
        <v/>
      </c>
    </row>
    <row r="17552" spans="1:6" x14ac:dyDescent="0.25">
      <c r="A17552" s="3">
        <v>44088.375</v>
      </c>
      <c r="B17552" s="14">
        <f t="shared" si="548"/>
        <v>44088</v>
      </c>
      <c r="C17552">
        <v>4</v>
      </c>
      <c r="D17552" t="str">
        <f>VLOOKUP(C17552,'Справочник по тт'!$A$2:$C$5,3,FALSE)</f>
        <v>"Первый"</v>
      </c>
      <c r="E17552" t="str">
        <f>IF(AND(C17552=1,B17552&lt;='Справочник по тт'!$D$1),'Справочник по тт'!$D$2,VLOOKUP(C17552,'Справочник по тт'!A:C,2,FALSE))</f>
        <v>"Первый" ул. Пахоменко д.30</v>
      </c>
      <c r="F17552" s="2" t="str">
        <f t="shared" si="549"/>
        <v/>
      </c>
    </row>
    <row r="17553" spans="1:6" x14ac:dyDescent="0.25">
      <c r="A17553" s="3">
        <v>44088.375</v>
      </c>
      <c r="B17553" s="14">
        <f t="shared" si="548"/>
        <v>44088</v>
      </c>
      <c r="C17553">
        <v>4</v>
      </c>
      <c r="D17553" t="str">
        <f>VLOOKUP(C17553,'Справочник по тт'!$A$2:$C$5,3,FALSE)</f>
        <v>"Первый"</v>
      </c>
      <c r="E17553" t="str">
        <f>IF(AND(C17553=1,B17553&lt;='Справочник по тт'!$D$1),'Справочник по тт'!$D$2,VLOOKUP(C17553,'Справочник по тт'!A:C,2,FALSE))</f>
        <v>"Первый" ул. Пахоменко д.30</v>
      </c>
      <c r="F17553" s="2" t="str">
        <f t="shared" si="549"/>
        <v/>
      </c>
    </row>
    <row r="17554" spans="1:6" x14ac:dyDescent="0.25">
      <c r="A17554" s="3">
        <v>44088.375</v>
      </c>
      <c r="B17554" s="14">
        <f t="shared" si="548"/>
        <v>44088</v>
      </c>
      <c r="C17554">
        <v>4</v>
      </c>
      <c r="D17554" t="str">
        <f>VLOOKUP(C17554,'Справочник по тт'!$A$2:$C$5,3,FALSE)</f>
        <v>"Первый"</v>
      </c>
      <c r="E17554" t="str">
        <f>IF(AND(C17554=1,B17554&lt;='Справочник по тт'!$D$1),'Справочник по тт'!$D$2,VLOOKUP(C17554,'Справочник по тт'!A:C,2,FALSE))</f>
        <v>"Первый" ул. Пахоменко д.30</v>
      </c>
      <c r="F17554" s="2" t="str">
        <f t="shared" si="549"/>
        <v/>
      </c>
    </row>
    <row r="17555" spans="1:6" x14ac:dyDescent="0.25">
      <c r="A17555" s="3">
        <v>44088.375</v>
      </c>
      <c r="B17555" s="14">
        <f t="shared" si="548"/>
        <v>44088</v>
      </c>
      <c r="C17555">
        <v>4</v>
      </c>
      <c r="D17555" t="str">
        <f>VLOOKUP(C17555,'Справочник по тт'!$A$2:$C$5,3,FALSE)</f>
        <v>"Первый"</v>
      </c>
      <c r="E17555" t="str">
        <f>IF(AND(C17555=1,B17555&lt;='Справочник по тт'!$D$1),'Справочник по тт'!$D$2,VLOOKUP(C17555,'Справочник по тт'!A:C,2,FALSE))</f>
        <v>"Первый" ул. Пахоменко д.30</v>
      </c>
      <c r="F17555" s="2" t="str">
        <f t="shared" si="549"/>
        <v/>
      </c>
    </row>
    <row r="17556" spans="1:6" x14ac:dyDescent="0.25">
      <c r="A17556" s="14">
        <v>44088.375</v>
      </c>
      <c r="B17556" s="14">
        <f t="shared" si="548"/>
        <v>44088</v>
      </c>
      <c r="C17556">
        <v>1</v>
      </c>
      <c r="D17556" t="str">
        <f>VLOOKUP(C17556,'Справочник по тт'!$A$2:$C$5,3,FALSE)</f>
        <v>"Шанс"</v>
      </c>
      <c r="E17556" t="str">
        <f>IF(AND(C17556=1,B17556&lt;='Справочник по тт'!$D$1),'Справочник по тт'!$D$2,VLOOKUP(C17556,'Справочник по тт'!A:C,2,FALSE))</f>
        <v>"Шанс" ул. Ленина д.21</v>
      </c>
      <c r="F17556" s="2" t="str">
        <f t="shared" si="549"/>
        <v/>
      </c>
    </row>
    <row r="17557" spans="1:6" x14ac:dyDescent="0.25">
      <c r="A17557" s="14">
        <v>44088.375</v>
      </c>
      <c r="B17557" s="14">
        <f t="shared" si="548"/>
        <v>44088</v>
      </c>
      <c r="C17557">
        <v>1</v>
      </c>
      <c r="D17557" t="str">
        <f>VLOOKUP(C17557,'Справочник по тт'!$A$2:$C$5,3,FALSE)</f>
        <v>"Шанс"</v>
      </c>
      <c r="E17557" t="str">
        <f>IF(AND(C17557=1,B17557&lt;='Справочник по тт'!$D$1),'Справочник по тт'!$D$2,VLOOKUP(C17557,'Справочник по тт'!A:C,2,FALSE))</f>
        <v>"Шанс" ул. Ленина д.21</v>
      </c>
      <c r="F17557" s="2" t="str">
        <f t="shared" si="549"/>
        <v/>
      </c>
    </row>
    <row r="17558" spans="1:6" x14ac:dyDescent="0.25">
      <c r="A17558" s="3">
        <v>44088.375</v>
      </c>
      <c r="B17558" s="14">
        <f t="shared" si="548"/>
        <v>44088</v>
      </c>
      <c r="C17558">
        <v>2</v>
      </c>
      <c r="D17558" t="str">
        <f>VLOOKUP(C17558,'Справочник по тт'!$A$2:$C$5,3,FALSE)</f>
        <v>"Колибри"</v>
      </c>
      <c r="E17558" t="str">
        <f>IF(AND(C17558=1,B17558&lt;='Справочник по тт'!$D$1),'Справочник по тт'!$D$2,VLOOKUP(C17558,'Справочник по тт'!A:C,2,FALSE))</f>
        <v>"Колибри" ул. Широкая д.150</v>
      </c>
      <c r="F17558" s="2" t="str">
        <f t="shared" si="549"/>
        <v/>
      </c>
    </row>
    <row r="17559" spans="1:6" x14ac:dyDescent="0.25">
      <c r="A17559" s="3">
        <v>44088.375</v>
      </c>
      <c r="B17559" s="14">
        <f t="shared" si="548"/>
        <v>44088</v>
      </c>
      <c r="C17559">
        <v>2</v>
      </c>
      <c r="D17559" t="str">
        <f>VLOOKUP(C17559,'Справочник по тт'!$A$2:$C$5,3,FALSE)</f>
        <v>"Колибри"</v>
      </c>
      <c r="E17559" t="str">
        <f>IF(AND(C17559=1,B17559&lt;='Справочник по тт'!$D$1),'Справочник по тт'!$D$2,VLOOKUP(C17559,'Справочник по тт'!A:C,2,FALSE))</f>
        <v>"Колибри" ул. Широкая д.150</v>
      </c>
      <c r="F17559" s="2" t="str">
        <f t="shared" si="549"/>
        <v/>
      </c>
    </row>
    <row r="17560" spans="1:6" x14ac:dyDescent="0.25">
      <c r="A17560" s="3">
        <v>44088.375</v>
      </c>
      <c r="B17560" s="14">
        <f t="shared" si="548"/>
        <v>44088</v>
      </c>
      <c r="C17560">
        <v>2</v>
      </c>
      <c r="D17560" t="str">
        <f>VLOOKUP(C17560,'Справочник по тт'!$A$2:$C$5,3,FALSE)</f>
        <v>"Колибри"</v>
      </c>
      <c r="E17560" t="str">
        <f>IF(AND(C17560=1,B17560&lt;='Справочник по тт'!$D$1),'Справочник по тт'!$D$2,VLOOKUP(C17560,'Справочник по тт'!A:C,2,FALSE))</f>
        <v>"Колибри" ул. Широкая д.150</v>
      </c>
      <c r="F17560" s="2" t="str">
        <f t="shared" si="549"/>
        <v/>
      </c>
    </row>
    <row r="17561" spans="1:6" x14ac:dyDescent="0.25">
      <c r="A17561" s="3">
        <v>44088.416666666664</v>
      </c>
      <c r="B17561" s="14">
        <f t="shared" si="548"/>
        <v>44088</v>
      </c>
      <c r="C17561">
        <v>2</v>
      </c>
      <c r="D17561" t="str">
        <f>VLOOKUP(C17561,'Справочник по тт'!$A$2:$C$5,3,FALSE)</f>
        <v>"Колибри"</v>
      </c>
      <c r="E17561" t="str">
        <f>IF(AND(C17561=1,B17561&lt;='Справочник по тт'!$D$1),'Справочник по тт'!$D$2,VLOOKUP(C17561,'Справочник по тт'!A:C,2,FALSE))</f>
        <v>"Колибри" ул. Широкая д.150</v>
      </c>
      <c r="F17561" s="2" t="str">
        <f t="shared" si="549"/>
        <v/>
      </c>
    </row>
    <row r="17562" spans="1:6" x14ac:dyDescent="0.25">
      <c r="A17562" s="3">
        <v>44088.416666666664</v>
      </c>
      <c r="B17562" s="14">
        <f t="shared" si="548"/>
        <v>44088</v>
      </c>
      <c r="C17562">
        <v>2</v>
      </c>
      <c r="D17562" t="str">
        <f>VLOOKUP(C17562,'Справочник по тт'!$A$2:$C$5,3,FALSE)</f>
        <v>"Колибри"</v>
      </c>
      <c r="E17562" t="str">
        <f>IF(AND(C17562=1,B17562&lt;='Справочник по тт'!$D$1),'Справочник по тт'!$D$2,VLOOKUP(C17562,'Справочник по тт'!A:C,2,FALSE))</f>
        <v>"Колибри" ул. Широкая д.150</v>
      </c>
      <c r="F17562" s="2" t="str">
        <f t="shared" si="549"/>
        <v/>
      </c>
    </row>
    <row r="17563" spans="1:6" x14ac:dyDescent="0.25">
      <c r="A17563" s="3">
        <v>44088.416666666664</v>
      </c>
      <c r="B17563" s="14">
        <f t="shared" si="548"/>
        <v>44088</v>
      </c>
      <c r="C17563">
        <v>2</v>
      </c>
      <c r="D17563" t="str">
        <f>VLOOKUP(C17563,'Справочник по тт'!$A$2:$C$5,3,FALSE)</f>
        <v>"Колибри"</v>
      </c>
      <c r="E17563" t="str">
        <f>IF(AND(C17563=1,B17563&lt;='Справочник по тт'!$D$1),'Справочник по тт'!$D$2,VLOOKUP(C17563,'Справочник по тт'!A:C,2,FALSE))</f>
        <v>"Колибри" ул. Широкая д.150</v>
      </c>
      <c r="F17563" s="2" t="str">
        <f t="shared" si="549"/>
        <v/>
      </c>
    </row>
    <row r="17564" spans="1:6" x14ac:dyDescent="0.25">
      <c r="A17564" s="3">
        <v>44088.416666666664</v>
      </c>
      <c r="B17564" s="14">
        <f t="shared" si="548"/>
        <v>44088</v>
      </c>
      <c r="C17564">
        <v>2</v>
      </c>
      <c r="D17564" t="str">
        <f>VLOOKUP(C17564,'Справочник по тт'!$A$2:$C$5,3,FALSE)</f>
        <v>"Колибри"</v>
      </c>
      <c r="E17564" t="str">
        <f>IF(AND(C17564=1,B17564&lt;='Справочник по тт'!$D$1),'Справочник по тт'!$D$2,VLOOKUP(C17564,'Справочник по тт'!A:C,2,FALSE))</f>
        <v>"Колибри" ул. Широкая д.150</v>
      </c>
      <c r="F17564" s="2" t="str">
        <f t="shared" si="549"/>
        <v/>
      </c>
    </row>
    <row r="17565" spans="1:6" x14ac:dyDescent="0.25">
      <c r="A17565" s="3">
        <v>44088.416666666664</v>
      </c>
      <c r="B17565" s="14">
        <f t="shared" si="548"/>
        <v>44088</v>
      </c>
      <c r="C17565">
        <v>3</v>
      </c>
      <c r="D17565" t="str">
        <f>VLOOKUP(C17565,'Справочник по тт'!$A$2:$C$5,3,FALSE)</f>
        <v>"Парабола"</v>
      </c>
      <c r="E17565" t="str">
        <f>IF(AND(C17565=1,B17565&lt;='Справочник по тт'!$D$1),'Справочник по тт'!$D$2,VLOOKUP(C17565,'Справочник по тт'!A:C,2,FALSE))</f>
        <v>"Парабола" пр. Дмитриева д.6/1</v>
      </c>
      <c r="F17565" s="2" t="str">
        <f t="shared" si="549"/>
        <v/>
      </c>
    </row>
    <row r="17566" spans="1:6" x14ac:dyDescent="0.25">
      <c r="A17566" s="3">
        <v>44088.416666666664</v>
      </c>
      <c r="B17566" s="14">
        <f t="shared" si="548"/>
        <v>44088</v>
      </c>
      <c r="C17566">
        <v>3</v>
      </c>
      <c r="D17566" t="str">
        <f>VLOOKUP(C17566,'Справочник по тт'!$A$2:$C$5,3,FALSE)</f>
        <v>"Парабола"</v>
      </c>
      <c r="E17566" t="str">
        <f>IF(AND(C17566=1,B17566&lt;='Справочник по тт'!$D$1),'Справочник по тт'!$D$2,VLOOKUP(C17566,'Справочник по тт'!A:C,2,FALSE))</f>
        <v>"Парабола" пр. Дмитриева д.6/1</v>
      </c>
      <c r="F17566" s="2" t="str">
        <f t="shared" si="549"/>
        <v/>
      </c>
    </row>
    <row r="17567" spans="1:6" x14ac:dyDescent="0.25">
      <c r="A17567" s="3">
        <v>44088.416666666664</v>
      </c>
      <c r="B17567" s="14">
        <f t="shared" si="548"/>
        <v>44088</v>
      </c>
      <c r="C17567">
        <v>3</v>
      </c>
      <c r="D17567" t="str">
        <f>VLOOKUP(C17567,'Справочник по тт'!$A$2:$C$5,3,FALSE)</f>
        <v>"Парабола"</v>
      </c>
      <c r="E17567" t="str">
        <f>IF(AND(C17567=1,B17567&lt;='Справочник по тт'!$D$1),'Справочник по тт'!$D$2,VLOOKUP(C17567,'Справочник по тт'!A:C,2,FALSE))</f>
        <v>"Парабола" пр. Дмитриева д.6/1</v>
      </c>
      <c r="F17567" s="2" t="str">
        <f t="shared" si="549"/>
        <v/>
      </c>
    </row>
    <row r="17568" spans="1:6" x14ac:dyDescent="0.25">
      <c r="A17568" s="3">
        <v>44088.416666666664</v>
      </c>
      <c r="B17568" s="14">
        <f t="shared" si="548"/>
        <v>44088</v>
      </c>
      <c r="C17568">
        <v>4</v>
      </c>
      <c r="D17568" t="str">
        <f>VLOOKUP(C17568,'Справочник по тт'!$A$2:$C$5,3,FALSE)</f>
        <v>"Первый"</v>
      </c>
      <c r="E17568" t="str">
        <f>IF(AND(C17568=1,B17568&lt;='Справочник по тт'!$D$1),'Справочник по тт'!$D$2,VLOOKUP(C17568,'Справочник по тт'!A:C,2,FALSE))</f>
        <v>"Первый" ул. Пахоменко д.30</v>
      </c>
      <c r="F17568" s="2" t="str">
        <f t="shared" si="549"/>
        <v/>
      </c>
    </row>
    <row r="17569" spans="1:6" x14ac:dyDescent="0.25">
      <c r="A17569" s="3">
        <v>44088.4375</v>
      </c>
      <c r="B17569" s="14">
        <f t="shared" si="548"/>
        <v>44088</v>
      </c>
      <c r="C17569">
        <v>4</v>
      </c>
      <c r="D17569" t="str">
        <f>VLOOKUP(C17569,'Справочник по тт'!$A$2:$C$5,3,FALSE)</f>
        <v>"Первый"</v>
      </c>
      <c r="E17569" t="str">
        <f>IF(AND(C17569=1,B17569&lt;='Справочник по тт'!$D$1),'Справочник по тт'!$D$2,VLOOKUP(C17569,'Справочник по тт'!A:C,2,FALSE))</f>
        <v>"Первый" ул. Пахоменко д.30</v>
      </c>
      <c r="F17569" s="2" t="str">
        <f t="shared" si="549"/>
        <v/>
      </c>
    </row>
    <row r="17570" spans="1:6" x14ac:dyDescent="0.25">
      <c r="A17570" s="3">
        <v>44088.458333333336</v>
      </c>
      <c r="B17570" s="14">
        <f t="shared" si="548"/>
        <v>44088</v>
      </c>
      <c r="C17570">
        <v>4</v>
      </c>
      <c r="D17570" t="str">
        <f>VLOOKUP(C17570,'Справочник по тт'!$A$2:$C$5,3,FALSE)</f>
        <v>"Первый"</v>
      </c>
      <c r="E17570" t="str">
        <f>IF(AND(C17570=1,B17570&lt;='Справочник по тт'!$D$1),'Справочник по тт'!$D$2,VLOOKUP(C17570,'Справочник по тт'!A:C,2,FALSE))</f>
        <v>"Первый" ул. Пахоменко д.30</v>
      </c>
      <c r="F17570" s="2" t="str">
        <f t="shared" si="549"/>
        <v/>
      </c>
    </row>
    <row r="17571" spans="1:6" x14ac:dyDescent="0.25">
      <c r="A17571" s="3">
        <v>44088.458333333336</v>
      </c>
      <c r="B17571" s="14">
        <f t="shared" si="548"/>
        <v>44088</v>
      </c>
      <c r="C17571">
        <v>4</v>
      </c>
      <c r="D17571" t="str">
        <f>VLOOKUP(C17571,'Справочник по тт'!$A$2:$C$5,3,FALSE)</f>
        <v>"Первый"</v>
      </c>
      <c r="E17571" t="str">
        <f>IF(AND(C17571=1,B17571&lt;='Справочник по тт'!$D$1),'Справочник по тт'!$D$2,VLOOKUP(C17571,'Справочник по тт'!A:C,2,FALSE))</f>
        <v>"Первый" ул. Пахоменко д.30</v>
      </c>
      <c r="F17571" s="2" t="str">
        <f t="shared" si="549"/>
        <v/>
      </c>
    </row>
    <row r="17572" spans="1:6" x14ac:dyDescent="0.25">
      <c r="A17572" s="3">
        <v>44088.5</v>
      </c>
      <c r="B17572" s="14">
        <f t="shared" si="548"/>
        <v>44088</v>
      </c>
      <c r="C17572">
        <v>4</v>
      </c>
      <c r="D17572" t="str">
        <f>VLOOKUP(C17572,'Справочник по тт'!$A$2:$C$5,3,FALSE)</f>
        <v>"Первый"</v>
      </c>
      <c r="E17572" t="str">
        <f>IF(AND(C17572=1,B17572&lt;='Справочник по тт'!$D$1),'Справочник по тт'!$D$2,VLOOKUP(C17572,'Справочник по тт'!A:C,2,FALSE))</f>
        <v>"Первый" ул. Пахоменко д.30</v>
      </c>
      <c r="F17572" s="2" t="str">
        <f t="shared" si="549"/>
        <v/>
      </c>
    </row>
    <row r="17573" spans="1:6" x14ac:dyDescent="0.25">
      <c r="A17573" s="14">
        <v>44088.5</v>
      </c>
      <c r="B17573" s="14">
        <f t="shared" si="548"/>
        <v>44088</v>
      </c>
      <c r="C17573">
        <v>1</v>
      </c>
      <c r="D17573" t="str">
        <f>VLOOKUP(C17573,'Справочник по тт'!$A$2:$C$5,3,FALSE)</f>
        <v>"Шанс"</v>
      </c>
      <c r="E17573" t="str">
        <f>IF(AND(C17573=1,B17573&lt;='Справочник по тт'!$D$1),'Справочник по тт'!$D$2,VLOOKUP(C17573,'Справочник по тт'!A:C,2,FALSE))</f>
        <v>"Шанс" ул. Ленина д.21</v>
      </c>
      <c r="F17573" s="2" t="str">
        <f t="shared" si="549"/>
        <v/>
      </c>
    </row>
    <row r="17574" spans="1:6" x14ac:dyDescent="0.25">
      <c r="A17574" s="14">
        <v>44088.5</v>
      </c>
      <c r="B17574" s="14">
        <f t="shared" si="548"/>
        <v>44088</v>
      </c>
      <c r="C17574">
        <v>1</v>
      </c>
      <c r="D17574" t="str">
        <f>VLOOKUP(C17574,'Справочник по тт'!$A$2:$C$5,3,FALSE)</f>
        <v>"Шанс"</v>
      </c>
      <c r="E17574" t="str">
        <f>IF(AND(C17574=1,B17574&lt;='Справочник по тт'!$D$1),'Справочник по тт'!$D$2,VLOOKUP(C17574,'Справочник по тт'!A:C,2,FALSE))</f>
        <v>"Шанс" ул. Ленина д.21</v>
      </c>
      <c r="F17574" s="2" t="str">
        <f t="shared" si="549"/>
        <v/>
      </c>
    </row>
    <row r="17575" spans="1:6" x14ac:dyDescent="0.25">
      <c r="A17575" s="14">
        <v>44088.5</v>
      </c>
      <c r="B17575" s="14">
        <f t="shared" si="548"/>
        <v>44088</v>
      </c>
      <c r="C17575">
        <v>1</v>
      </c>
      <c r="D17575" t="str">
        <f>VLOOKUP(C17575,'Справочник по тт'!$A$2:$C$5,3,FALSE)</f>
        <v>"Шанс"</v>
      </c>
      <c r="E17575" t="str">
        <f>IF(AND(C17575=1,B17575&lt;='Справочник по тт'!$D$1),'Справочник по тт'!$D$2,VLOOKUP(C17575,'Справочник по тт'!A:C,2,FALSE))</f>
        <v>"Шанс" ул. Ленина д.21</v>
      </c>
      <c r="F17575" s="2" t="str">
        <f t="shared" si="549"/>
        <v/>
      </c>
    </row>
    <row r="17576" spans="1:6" x14ac:dyDescent="0.25">
      <c r="A17576" s="3">
        <v>44088.5</v>
      </c>
      <c r="B17576" s="14">
        <f t="shared" si="548"/>
        <v>44088</v>
      </c>
      <c r="C17576">
        <v>2</v>
      </c>
      <c r="D17576" t="str">
        <f>VLOOKUP(C17576,'Справочник по тт'!$A$2:$C$5,3,FALSE)</f>
        <v>"Колибри"</v>
      </c>
      <c r="E17576" t="str">
        <f>IF(AND(C17576=1,B17576&lt;='Справочник по тт'!$D$1),'Справочник по тт'!$D$2,VLOOKUP(C17576,'Справочник по тт'!A:C,2,FALSE))</f>
        <v>"Колибри" ул. Широкая д.150</v>
      </c>
      <c r="F17576" s="2" t="str">
        <f t="shared" si="549"/>
        <v/>
      </c>
    </row>
    <row r="17577" spans="1:6" x14ac:dyDescent="0.25">
      <c r="A17577" s="3">
        <v>44088.520833333336</v>
      </c>
      <c r="B17577" s="14">
        <f t="shared" si="548"/>
        <v>44088</v>
      </c>
      <c r="C17577">
        <v>2</v>
      </c>
      <c r="D17577" t="str">
        <f>VLOOKUP(C17577,'Справочник по тт'!$A$2:$C$5,3,FALSE)</f>
        <v>"Колибри"</v>
      </c>
      <c r="E17577" t="str">
        <f>IF(AND(C17577=1,B17577&lt;='Справочник по тт'!$D$1),'Справочник по тт'!$D$2,VLOOKUP(C17577,'Справочник по тт'!A:C,2,FALSE))</f>
        <v>"Колибри" ул. Широкая д.150</v>
      </c>
      <c r="F17577" s="2" t="str">
        <f t="shared" si="549"/>
        <v/>
      </c>
    </row>
    <row r="17578" spans="1:6" x14ac:dyDescent="0.25">
      <c r="A17578" s="3">
        <v>44088.541666666664</v>
      </c>
      <c r="B17578" s="14">
        <f t="shared" si="548"/>
        <v>44088</v>
      </c>
      <c r="C17578">
        <v>2</v>
      </c>
      <c r="D17578" t="str">
        <f>VLOOKUP(C17578,'Справочник по тт'!$A$2:$C$5,3,FALSE)</f>
        <v>"Колибри"</v>
      </c>
      <c r="E17578" t="str">
        <f>IF(AND(C17578=1,B17578&lt;='Справочник по тт'!$D$1),'Справочник по тт'!$D$2,VLOOKUP(C17578,'Справочник по тт'!A:C,2,FALSE))</f>
        <v>"Колибри" ул. Широкая д.150</v>
      </c>
      <c r="F17578" s="2" t="str">
        <f t="shared" si="549"/>
        <v/>
      </c>
    </row>
    <row r="17579" spans="1:6" x14ac:dyDescent="0.25">
      <c r="A17579" s="3">
        <v>44088.541666666664</v>
      </c>
      <c r="B17579" s="14">
        <f t="shared" si="548"/>
        <v>44088</v>
      </c>
      <c r="C17579">
        <v>2</v>
      </c>
      <c r="D17579" t="str">
        <f>VLOOKUP(C17579,'Справочник по тт'!$A$2:$C$5,3,FALSE)</f>
        <v>"Колибри"</v>
      </c>
      <c r="E17579" t="str">
        <f>IF(AND(C17579=1,B17579&lt;='Справочник по тт'!$D$1),'Справочник по тт'!$D$2,VLOOKUP(C17579,'Справочник по тт'!A:C,2,FALSE))</f>
        <v>"Колибри" ул. Широкая д.150</v>
      </c>
      <c r="F17579" s="2" t="str">
        <f t="shared" si="549"/>
        <v/>
      </c>
    </row>
    <row r="17580" spans="1:6" x14ac:dyDescent="0.25">
      <c r="A17580" s="3">
        <v>44088.541666666664</v>
      </c>
      <c r="B17580" s="14">
        <f t="shared" si="548"/>
        <v>44088</v>
      </c>
      <c r="C17580">
        <v>2</v>
      </c>
      <c r="D17580" t="str">
        <f>VLOOKUP(C17580,'Справочник по тт'!$A$2:$C$5,3,FALSE)</f>
        <v>"Колибри"</v>
      </c>
      <c r="E17580" t="str">
        <f>IF(AND(C17580=1,B17580&lt;='Справочник по тт'!$D$1),'Справочник по тт'!$D$2,VLOOKUP(C17580,'Справочник по тт'!A:C,2,FALSE))</f>
        <v>"Колибри" ул. Широкая д.150</v>
      </c>
      <c r="F17580" s="2" t="str">
        <f t="shared" si="549"/>
        <v/>
      </c>
    </row>
    <row r="17581" spans="1:6" x14ac:dyDescent="0.25">
      <c r="A17581" s="3">
        <v>44088.541666666664</v>
      </c>
      <c r="B17581" s="14">
        <f t="shared" si="548"/>
        <v>44088</v>
      </c>
      <c r="C17581">
        <v>2</v>
      </c>
      <c r="D17581" t="str">
        <f>VLOOKUP(C17581,'Справочник по тт'!$A$2:$C$5,3,FALSE)</f>
        <v>"Колибри"</v>
      </c>
      <c r="E17581" t="str">
        <f>IF(AND(C17581=1,B17581&lt;='Справочник по тт'!$D$1),'Справочник по тт'!$D$2,VLOOKUP(C17581,'Справочник по тт'!A:C,2,FALSE))</f>
        <v>"Колибри" ул. Широкая д.150</v>
      </c>
      <c r="F17581" s="2" t="str">
        <f t="shared" si="549"/>
        <v/>
      </c>
    </row>
    <row r="17582" spans="1:6" x14ac:dyDescent="0.25">
      <c r="A17582" s="3">
        <v>44088.541666666664</v>
      </c>
      <c r="B17582" s="14">
        <f t="shared" si="548"/>
        <v>44088</v>
      </c>
      <c r="C17582">
        <v>2</v>
      </c>
      <c r="D17582" t="str">
        <f>VLOOKUP(C17582,'Справочник по тт'!$A$2:$C$5,3,FALSE)</f>
        <v>"Колибри"</v>
      </c>
      <c r="E17582" t="str">
        <f>IF(AND(C17582=1,B17582&lt;='Справочник по тт'!$D$1),'Справочник по тт'!$D$2,VLOOKUP(C17582,'Справочник по тт'!A:C,2,FALSE))</f>
        <v>"Колибри" ул. Широкая д.150</v>
      </c>
      <c r="F17582" s="2" t="str">
        <f t="shared" si="549"/>
        <v/>
      </c>
    </row>
    <row r="17583" spans="1:6" x14ac:dyDescent="0.25">
      <c r="A17583" s="3">
        <v>44088.541666666664</v>
      </c>
      <c r="B17583" s="14">
        <f t="shared" si="548"/>
        <v>44088</v>
      </c>
      <c r="C17583">
        <v>3</v>
      </c>
      <c r="D17583" t="str">
        <f>VLOOKUP(C17583,'Справочник по тт'!$A$2:$C$5,3,FALSE)</f>
        <v>"Парабола"</v>
      </c>
      <c r="E17583" t="str">
        <f>IF(AND(C17583=1,B17583&lt;='Справочник по тт'!$D$1),'Справочник по тт'!$D$2,VLOOKUP(C17583,'Справочник по тт'!A:C,2,FALSE))</f>
        <v>"Парабола" пр. Дмитриева д.6/1</v>
      </c>
      <c r="F17583" s="2" t="str">
        <f t="shared" si="549"/>
        <v/>
      </c>
    </row>
    <row r="17584" spans="1:6" x14ac:dyDescent="0.25">
      <c r="A17584" s="3">
        <v>44088.583333333336</v>
      </c>
      <c r="B17584" s="14">
        <f t="shared" si="548"/>
        <v>44088</v>
      </c>
      <c r="C17584">
        <v>3</v>
      </c>
      <c r="D17584" t="str">
        <f>VLOOKUP(C17584,'Справочник по тт'!$A$2:$C$5,3,FALSE)</f>
        <v>"Парабола"</v>
      </c>
      <c r="E17584" t="str">
        <f>IF(AND(C17584=1,B17584&lt;='Справочник по тт'!$D$1),'Справочник по тт'!$D$2,VLOOKUP(C17584,'Справочник по тт'!A:C,2,FALSE))</f>
        <v>"Парабола" пр. Дмитриева д.6/1</v>
      </c>
      <c r="F17584" s="2" t="str">
        <f t="shared" si="549"/>
        <v/>
      </c>
    </row>
    <row r="17585" spans="1:6" x14ac:dyDescent="0.25">
      <c r="A17585" s="3">
        <v>44088.583333333336</v>
      </c>
      <c r="B17585" s="14">
        <f t="shared" si="548"/>
        <v>44088</v>
      </c>
      <c r="C17585">
        <v>3</v>
      </c>
      <c r="D17585" t="str">
        <f>VLOOKUP(C17585,'Справочник по тт'!$A$2:$C$5,3,FALSE)</f>
        <v>"Парабола"</v>
      </c>
      <c r="E17585" t="str">
        <f>IF(AND(C17585=1,B17585&lt;='Справочник по тт'!$D$1),'Справочник по тт'!$D$2,VLOOKUP(C17585,'Справочник по тт'!A:C,2,FALSE))</f>
        <v>"Парабола" пр. Дмитриева д.6/1</v>
      </c>
      <c r="F17585" s="2" t="str">
        <f t="shared" si="549"/>
        <v/>
      </c>
    </row>
    <row r="17586" spans="1:6" x14ac:dyDescent="0.25">
      <c r="A17586" s="3">
        <v>44088.583333333336</v>
      </c>
      <c r="B17586" s="14">
        <f t="shared" si="548"/>
        <v>44088</v>
      </c>
      <c r="C17586">
        <v>4</v>
      </c>
      <c r="D17586" t="str">
        <f>VLOOKUP(C17586,'Справочник по тт'!$A$2:$C$5,3,FALSE)</f>
        <v>"Первый"</v>
      </c>
      <c r="E17586" t="str">
        <f>IF(AND(C17586=1,B17586&lt;='Справочник по тт'!$D$1),'Справочник по тт'!$D$2,VLOOKUP(C17586,'Справочник по тт'!A:C,2,FALSE))</f>
        <v>"Первый" ул. Пахоменко д.30</v>
      </c>
      <c r="F17586" s="2" t="str">
        <f t="shared" si="549"/>
        <v/>
      </c>
    </row>
    <row r="17587" spans="1:6" x14ac:dyDescent="0.25">
      <c r="A17587" s="3">
        <v>44088.583333333336</v>
      </c>
      <c r="B17587" s="14">
        <f t="shared" si="548"/>
        <v>44088</v>
      </c>
      <c r="C17587">
        <v>4</v>
      </c>
      <c r="D17587" t="str">
        <f>VLOOKUP(C17587,'Справочник по тт'!$A$2:$C$5,3,FALSE)</f>
        <v>"Первый"</v>
      </c>
      <c r="E17587" t="str">
        <f>IF(AND(C17587=1,B17587&lt;='Справочник по тт'!$D$1),'Справочник по тт'!$D$2,VLOOKUP(C17587,'Справочник по тт'!A:C,2,FALSE))</f>
        <v>"Первый" ул. Пахоменко д.30</v>
      </c>
      <c r="F17587" s="2" t="str">
        <f t="shared" si="549"/>
        <v/>
      </c>
    </row>
    <row r="17588" spans="1:6" x14ac:dyDescent="0.25">
      <c r="A17588" s="3">
        <v>44088.583333333336</v>
      </c>
      <c r="B17588" s="14">
        <f t="shared" si="548"/>
        <v>44088</v>
      </c>
      <c r="C17588">
        <v>4</v>
      </c>
      <c r="D17588" t="str">
        <f>VLOOKUP(C17588,'Справочник по тт'!$A$2:$C$5,3,FALSE)</f>
        <v>"Первый"</v>
      </c>
      <c r="E17588" t="str">
        <f>IF(AND(C17588=1,B17588&lt;='Справочник по тт'!$D$1),'Справочник по тт'!$D$2,VLOOKUP(C17588,'Справочник по тт'!A:C,2,FALSE))</f>
        <v>"Первый" ул. Пахоменко д.30</v>
      </c>
      <c r="F17588" s="2" t="str">
        <f t="shared" si="549"/>
        <v/>
      </c>
    </row>
    <row r="17589" spans="1:6" x14ac:dyDescent="0.25">
      <c r="A17589" s="3">
        <v>44088.583333333336</v>
      </c>
      <c r="B17589" s="14">
        <f t="shared" si="548"/>
        <v>44088</v>
      </c>
      <c r="C17589">
        <v>4</v>
      </c>
      <c r="D17589" t="str">
        <f>VLOOKUP(C17589,'Справочник по тт'!$A$2:$C$5,3,FALSE)</f>
        <v>"Первый"</v>
      </c>
      <c r="E17589" t="str">
        <f>IF(AND(C17589=1,B17589&lt;='Справочник по тт'!$D$1),'Справочник по тт'!$D$2,VLOOKUP(C17589,'Справочник по тт'!A:C,2,FALSE))</f>
        <v>"Первый" ул. Пахоменко д.30</v>
      </c>
      <c r="F17589" s="2" t="str">
        <f t="shared" si="549"/>
        <v/>
      </c>
    </row>
    <row r="17590" spans="1:6" x14ac:dyDescent="0.25">
      <c r="A17590" s="3">
        <v>44088.604166666664</v>
      </c>
      <c r="B17590" s="14">
        <f t="shared" si="548"/>
        <v>44088</v>
      </c>
      <c r="C17590">
        <v>4</v>
      </c>
      <c r="D17590" t="str">
        <f>VLOOKUP(C17590,'Справочник по тт'!$A$2:$C$5,3,FALSE)</f>
        <v>"Первый"</v>
      </c>
      <c r="E17590" t="str">
        <f>IF(AND(C17590=1,B17590&lt;='Справочник по тт'!$D$1),'Справочник по тт'!$D$2,VLOOKUP(C17590,'Справочник по тт'!A:C,2,FALSE))</f>
        <v>"Первый" ул. Пахоменко д.30</v>
      </c>
      <c r="F17590" s="2" t="str">
        <f t="shared" si="549"/>
        <v/>
      </c>
    </row>
    <row r="17591" spans="1:6" x14ac:dyDescent="0.25">
      <c r="A17591" s="14">
        <v>44088.625</v>
      </c>
      <c r="B17591" s="14">
        <f t="shared" si="548"/>
        <v>44088</v>
      </c>
      <c r="C17591">
        <v>1</v>
      </c>
      <c r="D17591" t="str">
        <f>VLOOKUP(C17591,'Справочник по тт'!$A$2:$C$5,3,FALSE)</f>
        <v>"Шанс"</v>
      </c>
      <c r="E17591" t="str">
        <f>IF(AND(C17591=1,B17591&lt;='Справочник по тт'!$D$1),'Справочник по тт'!$D$2,VLOOKUP(C17591,'Справочник по тт'!A:C,2,FALSE))</f>
        <v>"Шанс" ул. Ленина д.21</v>
      </c>
      <c r="F17591" s="2" t="str">
        <f t="shared" si="549"/>
        <v/>
      </c>
    </row>
    <row r="17592" spans="1:6" x14ac:dyDescent="0.25">
      <c r="A17592" s="3">
        <v>44088.625</v>
      </c>
      <c r="B17592" s="14">
        <f t="shared" si="548"/>
        <v>44088</v>
      </c>
      <c r="C17592">
        <v>4</v>
      </c>
      <c r="D17592" t="str">
        <f>VLOOKUP(C17592,'Справочник по тт'!$A$2:$C$5,3,FALSE)</f>
        <v>"Первый"</v>
      </c>
      <c r="E17592" t="str">
        <f>IF(AND(C17592=1,B17592&lt;='Справочник по тт'!$D$1),'Справочник по тт'!$D$2,VLOOKUP(C17592,'Справочник по тт'!A:C,2,FALSE))</f>
        <v>"Первый" ул. Пахоменко д.30</v>
      </c>
      <c r="F17592" s="2" t="str">
        <f t="shared" si="549"/>
        <v/>
      </c>
    </row>
    <row r="17593" spans="1:6" x14ac:dyDescent="0.25">
      <c r="A17593" s="3">
        <v>44088.625</v>
      </c>
      <c r="B17593" s="14">
        <f t="shared" si="548"/>
        <v>44088</v>
      </c>
      <c r="C17593">
        <v>4</v>
      </c>
      <c r="D17593" t="str">
        <f>VLOOKUP(C17593,'Справочник по тт'!$A$2:$C$5,3,FALSE)</f>
        <v>"Первый"</v>
      </c>
      <c r="E17593" t="str">
        <f>IF(AND(C17593=1,B17593&lt;='Справочник по тт'!$D$1),'Справочник по тт'!$D$2,VLOOKUP(C17593,'Справочник по тт'!A:C,2,FALSE))</f>
        <v>"Первый" ул. Пахоменко д.30</v>
      </c>
      <c r="F17593" s="2" t="str">
        <f t="shared" si="549"/>
        <v/>
      </c>
    </row>
    <row r="17594" spans="1:6" x14ac:dyDescent="0.25">
      <c r="A17594" s="3">
        <v>44088.625</v>
      </c>
      <c r="B17594" s="14">
        <f t="shared" si="548"/>
        <v>44088</v>
      </c>
      <c r="C17594">
        <v>4</v>
      </c>
      <c r="D17594" t="str">
        <f>VLOOKUP(C17594,'Справочник по тт'!$A$2:$C$5,3,FALSE)</f>
        <v>"Первый"</v>
      </c>
      <c r="E17594" t="str">
        <f>IF(AND(C17594=1,B17594&lt;='Справочник по тт'!$D$1),'Справочник по тт'!$D$2,VLOOKUP(C17594,'Справочник по тт'!A:C,2,FALSE))</f>
        <v>"Первый" ул. Пахоменко д.30</v>
      </c>
      <c r="F17594" s="2" t="str">
        <f t="shared" si="549"/>
        <v/>
      </c>
    </row>
    <row r="17595" spans="1:6" x14ac:dyDescent="0.25">
      <c r="A17595" s="3">
        <v>44088.625</v>
      </c>
      <c r="B17595" s="14">
        <f t="shared" si="548"/>
        <v>44088</v>
      </c>
      <c r="C17595">
        <v>4</v>
      </c>
      <c r="D17595" t="str">
        <f>VLOOKUP(C17595,'Справочник по тт'!$A$2:$C$5,3,FALSE)</f>
        <v>"Первый"</v>
      </c>
      <c r="E17595" t="str">
        <f>IF(AND(C17595=1,B17595&lt;='Справочник по тт'!$D$1),'Справочник по тт'!$D$2,VLOOKUP(C17595,'Справочник по тт'!A:C,2,FALSE))</f>
        <v>"Первый" ул. Пахоменко д.30</v>
      </c>
      <c r="F17595" s="2" t="str">
        <f t="shared" si="549"/>
        <v/>
      </c>
    </row>
    <row r="17596" spans="1:6" x14ac:dyDescent="0.25">
      <c r="A17596" s="3">
        <v>44088.625</v>
      </c>
      <c r="B17596" s="14">
        <f t="shared" si="548"/>
        <v>44088</v>
      </c>
      <c r="C17596">
        <v>4</v>
      </c>
      <c r="D17596" t="str">
        <f>VLOOKUP(C17596,'Справочник по тт'!$A$2:$C$5,3,FALSE)</f>
        <v>"Первый"</v>
      </c>
      <c r="E17596" t="str">
        <f>IF(AND(C17596=1,B17596&lt;='Справочник по тт'!$D$1),'Справочник по тт'!$D$2,VLOOKUP(C17596,'Справочник по тт'!A:C,2,FALSE))</f>
        <v>"Первый" ул. Пахоменко д.30</v>
      </c>
      <c r="F17596" s="2" t="str">
        <f t="shared" si="549"/>
        <v/>
      </c>
    </row>
    <row r="17597" spans="1:6" x14ac:dyDescent="0.25">
      <c r="A17597" s="3">
        <v>44088.625</v>
      </c>
      <c r="B17597" s="14">
        <f t="shared" si="548"/>
        <v>44088</v>
      </c>
      <c r="C17597">
        <v>4</v>
      </c>
      <c r="D17597" t="str">
        <f>VLOOKUP(C17597,'Справочник по тт'!$A$2:$C$5,3,FALSE)</f>
        <v>"Первый"</v>
      </c>
      <c r="E17597" t="str">
        <f>IF(AND(C17597=1,B17597&lt;='Справочник по тт'!$D$1),'Справочник по тт'!$D$2,VLOOKUP(C17597,'Справочник по тт'!A:C,2,FALSE))</f>
        <v>"Первый" ул. Пахоменко д.30</v>
      </c>
      <c r="F17597" s="2" t="str">
        <f t="shared" si="549"/>
        <v/>
      </c>
    </row>
    <row r="17598" spans="1:6" x14ac:dyDescent="0.25">
      <c r="A17598" s="3">
        <v>44088.638888888891</v>
      </c>
      <c r="B17598" s="14">
        <f t="shared" si="548"/>
        <v>44088</v>
      </c>
      <c r="C17598">
        <v>4</v>
      </c>
      <c r="D17598" t="str">
        <f>VLOOKUP(C17598,'Справочник по тт'!$A$2:$C$5,3,FALSE)</f>
        <v>"Первый"</v>
      </c>
      <c r="E17598" t="str">
        <f>IF(AND(C17598=1,B17598&lt;='Справочник по тт'!$D$1),'Справочник по тт'!$D$2,VLOOKUP(C17598,'Справочник по тт'!A:C,2,FALSE))</f>
        <v>"Первый" ул. Пахоменко д.30</v>
      </c>
      <c r="F17598" s="2" t="str">
        <f t="shared" si="549"/>
        <v/>
      </c>
    </row>
    <row r="17599" spans="1:6" x14ac:dyDescent="0.25">
      <c r="A17599" s="3">
        <v>44088.638888888891</v>
      </c>
      <c r="B17599" s="14">
        <f t="shared" si="548"/>
        <v>44088</v>
      </c>
      <c r="C17599">
        <v>4</v>
      </c>
      <c r="D17599" t="str">
        <f>VLOOKUP(C17599,'Справочник по тт'!$A$2:$C$5,3,FALSE)</f>
        <v>"Первый"</v>
      </c>
      <c r="E17599" t="str">
        <f>IF(AND(C17599=1,B17599&lt;='Справочник по тт'!$D$1),'Справочник по тт'!$D$2,VLOOKUP(C17599,'Справочник по тт'!A:C,2,FALSE))</f>
        <v>"Первый" ул. Пахоменко д.30</v>
      </c>
      <c r="F17599" s="2" t="str">
        <f t="shared" si="549"/>
        <v/>
      </c>
    </row>
    <row r="17600" spans="1:6" x14ac:dyDescent="0.25">
      <c r="A17600" s="3">
        <v>44088.666666666664</v>
      </c>
      <c r="B17600" s="14">
        <f t="shared" si="548"/>
        <v>44088</v>
      </c>
      <c r="C17600">
        <v>4</v>
      </c>
      <c r="D17600" t="str">
        <f>VLOOKUP(C17600,'Справочник по тт'!$A$2:$C$5,3,FALSE)</f>
        <v>"Первый"</v>
      </c>
      <c r="E17600" t="str">
        <f>IF(AND(C17600=1,B17600&lt;='Справочник по тт'!$D$1),'Справочник по тт'!$D$2,VLOOKUP(C17600,'Справочник по тт'!A:C,2,FALSE))</f>
        <v>"Первый" ул. Пахоменко д.30</v>
      </c>
      <c r="F17600" s="2" t="str">
        <f t="shared" si="549"/>
        <v/>
      </c>
    </row>
    <row r="17601" spans="1:6" x14ac:dyDescent="0.25">
      <c r="A17601" s="3">
        <v>44088.666666666664</v>
      </c>
      <c r="B17601" s="14">
        <f t="shared" si="548"/>
        <v>44088</v>
      </c>
      <c r="C17601">
        <v>4</v>
      </c>
      <c r="D17601" t="str">
        <f>VLOOKUP(C17601,'Справочник по тт'!$A$2:$C$5,3,FALSE)</f>
        <v>"Первый"</v>
      </c>
      <c r="E17601" t="str">
        <f>IF(AND(C17601=1,B17601&lt;='Справочник по тт'!$D$1),'Справочник по тт'!$D$2,VLOOKUP(C17601,'Справочник по тт'!A:C,2,FALSE))</f>
        <v>"Первый" ул. Пахоменко д.30</v>
      </c>
      <c r="F17601" s="2" t="str">
        <f t="shared" si="549"/>
        <v/>
      </c>
    </row>
    <row r="17602" spans="1:6" x14ac:dyDescent="0.25">
      <c r="A17602" s="3">
        <v>44088.666666666664</v>
      </c>
      <c r="B17602" s="14">
        <f t="shared" ref="B17602:B17665" si="550">(TEXT(A17602,"ДД.ММ.ГГГГ"))*1</f>
        <v>44088</v>
      </c>
      <c r="C17602">
        <v>4</v>
      </c>
      <c r="D17602" t="str">
        <f>VLOOKUP(C17602,'Справочник по тт'!$A$2:$C$5,3,FALSE)</f>
        <v>"Первый"</v>
      </c>
      <c r="E17602" t="str">
        <f>IF(AND(C17602=1,B17602&lt;='Справочник по тт'!$D$1),'Справочник по тт'!$D$2,VLOOKUP(C17602,'Справочник по тт'!A:C,2,FALSE))</f>
        <v>"Первый" ул. Пахоменко д.30</v>
      </c>
      <c r="F17602" s="2" t="str">
        <f t="shared" si="549"/>
        <v/>
      </c>
    </row>
    <row r="17603" spans="1:6" x14ac:dyDescent="0.25">
      <c r="A17603" s="3">
        <v>44088.666666666664</v>
      </c>
      <c r="B17603" s="14">
        <f t="shared" si="550"/>
        <v>44088</v>
      </c>
      <c r="C17603">
        <v>4</v>
      </c>
      <c r="D17603" t="str">
        <f>VLOOKUP(C17603,'Справочник по тт'!$A$2:$C$5,3,FALSE)</f>
        <v>"Первый"</v>
      </c>
      <c r="E17603" t="str">
        <f>IF(AND(C17603=1,B17603&lt;='Справочник по тт'!$D$1),'Справочник по тт'!$D$2,VLOOKUP(C17603,'Справочник по тт'!A:C,2,FALSE))</f>
        <v>"Первый" ул. Пахоменко д.30</v>
      </c>
      <c r="F17603" s="2" t="str">
        <f t="shared" ref="F17603:F17666" si="551">IF(B17603&lt;=$F$1,1,"")</f>
        <v/>
      </c>
    </row>
    <row r="17604" spans="1:6" x14ac:dyDescent="0.25">
      <c r="A17604" s="3">
        <v>44088.6875</v>
      </c>
      <c r="B17604" s="14">
        <f t="shared" si="550"/>
        <v>44088</v>
      </c>
      <c r="C17604">
        <v>4</v>
      </c>
      <c r="D17604" t="str">
        <f>VLOOKUP(C17604,'Справочник по тт'!$A$2:$C$5,3,FALSE)</f>
        <v>"Первый"</v>
      </c>
      <c r="E17604" t="str">
        <f>IF(AND(C17604=1,B17604&lt;='Справочник по тт'!$D$1),'Справочник по тт'!$D$2,VLOOKUP(C17604,'Справочник по тт'!A:C,2,FALSE))</f>
        <v>"Первый" ул. Пахоменко д.30</v>
      </c>
      <c r="F17604" s="2" t="str">
        <f t="shared" si="551"/>
        <v/>
      </c>
    </row>
    <row r="17605" spans="1:6" x14ac:dyDescent="0.25">
      <c r="A17605" s="3">
        <v>44088.694444444445</v>
      </c>
      <c r="B17605" s="14">
        <f t="shared" si="550"/>
        <v>44088</v>
      </c>
      <c r="C17605">
        <v>4</v>
      </c>
      <c r="D17605" t="str">
        <f>VLOOKUP(C17605,'Справочник по тт'!$A$2:$C$5,3,FALSE)</f>
        <v>"Первый"</v>
      </c>
      <c r="E17605" t="str">
        <f>IF(AND(C17605=1,B17605&lt;='Справочник по тт'!$D$1),'Справочник по тт'!$D$2,VLOOKUP(C17605,'Справочник по тт'!A:C,2,FALSE))</f>
        <v>"Первый" ул. Пахоменко д.30</v>
      </c>
      <c r="F17605" s="2" t="str">
        <f t="shared" si="551"/>
        <v/>
      </c>
    </row>
    <row r="17606" spans="1:6" x14ac:dyDescent="0.25">
      <c r="A17606" s="3">
        <v>44088.708333333336</v>
      </c>
      <c r="B17606" s="14">
        <f t="shared" si="550"/>
        <v>44088</v>
      </c>
      <c r="C17606">
        <v>4</v>
      </c>
      <c r="D17606" t="str">
        <f>VLOOKUP(C17606,'Справочник по тт'!$A$2:$C$5,3,FALSE)</f>
        <v>"Первый"</v>
      </c>
      <c r="E17606" t="str">
        <f>IF(AND(C17606=1,B17606&lt;='Справочник по тт'!$D$1),'Справочник по тт'!$D$2,VLOOKUP(C17606,'Справочник по тт'!A:C,2,FALSE))</f>
        <v>"Первый" ул. Пахоменко д.30</v>
      </c>
      <c r="F17606" s="2" t="str">
        <f t="shared" si="551"/>
        <v/>
      </c>
    </row>
    <row r="17607" spans="1:6" x14ac:dyDescent="0.25">
      <c r="A17607" s="3">
        <v>44088.708333333336</v>
      </c>
      <c r="B17607" s="14">
        <f t="shared" si="550"/>
        <v>44088</v>
      </c>
      <c r="C17607">
        <v>4</v>
      </c>
      <c r="D17607" t="str">
        <f>VLOOKUP(C17607,'Справочник по тт'!$A$2:$C$5,3,FALSE)</f>
        <v>"Первый"</v>
      </c>
      <c r="E17607" t="str">
        <f>IF(AND(C17607=1,B17607&lt;='Справочник по тт'!$D$1),'Справочник по тт'!$D$2,VLOOKUP(C17607,'Справочник по тт'!A:C,2,FALSE))</f>
        <v>"Первый" ул. Пахоменко д.30</v>
      </c>
      <c r="F17607" s="2" t="str">
        <f t="shared" si="551"/>
        <v/>
      </c>
    </row>
    <row r="17608" spans="1:6" x14ac:dyDescent="0.25">
      <c r="A17608" s="3">
        <v>44088.75</v>
      </c>
      <c r="B17608" s="14">
        <f t="shared" si="550"/>
        <v>44088</v>
      </c>
      <c r="C17608">
        <v>4</v>
      </c>
      <c r="D17608" t="str">
        <f>VLOOKUP(C17608,'Справочник по тт'!$A$2:$C$5,3,FALSE)</f>
        <v>"Первый"</v>
      </c>
      <c r="E17608" t="str">
        <f>IF(AND(C17608=1,B17608&lt;='Справочник по тт'!$D$1),'Справочник по тт'!$D$2,VLOOKUP(C17608,'Справочник по тт'!A:C,2,FALSE))</f>
        <v>"Первый" ул. Пахоменко д.30</v>
      </c>
      <c r="F17608" s="2" t="str">
        <f t="shared" si="551"/>
        <v/>
      </c>
    </row>
    <row r="17609" spans="1:6" x14ac:dyDescent="0.25">
      <c r="A17609" s="3">
        <v>44088.75</v>
      </c>
      <c r="B17609" s="14">
        <f t="shared" si="550"/>
        <v>44088</v>
      </c>
      <c r="C17609">
        <v>4</v>
      </c>
      <c r="D17609" t="str">
        <f>VLOOKUP(C17609,'Справочник по тт'!$A$2:$C$5,3,FALSE)</f>
        <v>"Первый"</v>
      </c>
      <c r="E17609" t="str">
        <f>IF(AND(C17609=1,B17609&lt;='Справочник по тт'!$D$1),'Справочник по тт'!$D$2,VLOOKUP(C17609,'Справочник по тт'!A:C,2,FALSE))</f>
        <v>"Первый" ул. Пахоменко д.30</v>
      </c>
      <c r="F17609" s="2" t="str">
        <f t="shared" si="551"/>
        <v/>
      </c>
    </row>
    <row r="17610" spans="1:6" x14ac:dyDescent="0.25">
      <c r="A17610" s="3">
        <v>44088.75</v>
      </c>
      <c r="B17610" s="14">
        <f t="shared" si="550"/>
        <v>44088</v>
      </c>
      <c r="C17610">
        <v>4</v>
      </c>
      <c r="D17610" t="str">
        <f>VLOOKUP(C17610,'Справочник по тт'!$A$2:$C$5,3,FALSE)</f>
        <v>"Первый"</v>
      </c>
      <c r="E17610" t="str">
        <f>IF(AND(C17610=1,B17610&lt;='Справочник по тт'!$D$1),'Справочник по тт'!$D$2,VLOOKUP(C17610,'Справочник по тт'!A:C,2,FALSE))</f>
        <v>"Первый" ул. Пахоменко д.30</v>
      </c>
      <c r="F17610" s="2" t="str">
        <f t="shared" si="551"/>
        <v/>
      </c>
    </row>
    <row r="17611" spans="1:6" x14ac:dyDescent="0.25">
      <c r="A17611" s="3">
        <v>44088.75</v>
      </c>
      <c r="B17611" s="14">
        <f t="shared" si="550"/>
        <v>44088</v>
      </c>
      <c r="C17611">
        <v>4</v>
      </c>
      <c r="D17611" t="str">
        <f>VLOOKUP(C17611,'Справочник по тт'!$A$2:$C$5,3,FALSE)</f>
        <v>"Первый"</v>
      </c>
      <c r="E17611" t="str">
        <f>IF(AND(C17611=1,B17611&lt;='Справочник по тт'!$D$1),'Справочник по тт'!$D$2,VLOOKUP(C17611,'Справочник по тт'!A:C,2,FALSE))</f>
        <v>"Первый" ул. Пахоменко д.30</v>
      </c>
      <c r="F17611" s="2" t="str">
        <f t="shared" si="551"/>
        <v/>
      </c>
    </row>
    <row r="17612" spans="1:6" x14ac:dyDescent="0.25">
      <c r="A17612" s="3">
        <v>44088.75</v>
      </c>
      <c r="B17612" s="14">
        <f t="shared" si="550"/>
        <v>44088</v>
      </c>
      <c r="C17612">
        <v>4</v>
      </c>
      <c r="D17612" t="str">
        <f>VLOOKUP(C17612,'Справочник по тт'!$A$2:$C$5,3,FALSE)</f>
        <v>"Первый"</v>
      </c>
      <c r="E17612" t="str">
        <f>IF(AND(C17612=1,B17612&lt;='Справочник по тт'!$D$1),'Справочник по тт'!$D$2,VLOOKUP(C17612,'Справочник по тт'!A:C,2,FALSE))</f>
        <v>"Первый" ул. Пахоменко д.30</v>
      </c>
      <c r="F17612" s="2" t="str">
        <f t="shared" si="551"/>
        <v/>
      </c>
    </row>
    <row r="17613" spans="1:6" x14ac:dyDescent="0.25">
      <c r="A17613" s="3">
        <v>44088.75</v>
      </c>
      <c r="B17613" s="14">
        <f t="shared" si="550"/>
        <v>44088</v>
      </c>
      <c r="C17613">
        <v>4</v>
      </c>
      <c r="D17613" t="str">
        <f>VLOOKUP(C17613,'Справочник по тт'!$A$2:$C$5,3,FALSE)</f>
        <v>"Первый"</v>
      </c>
      <c r="E17613" t="str">
        <f>IF(AND(C17613=1,B17613&lt;='Справочник по тт'!$D$1),'Справочник по тт'!$D$2,VLOOKUP(C17613,'Справочник по тт'!A:C,2,FALSE))</f>
        <v>"Первый" ул. Пахоменко д.30</v>
      </c>
      <c r="F17613" s="2" t="str">
        <f t="shared" si="551"/>
        <v/>
      </c>
    </row>
    <row r="17614" spans="1:6" x14ac:dyDescent="0.25">
      <c r="A17614" s="3">
        <v>44088.791666666664</v>
      </c>
      <c r="B17614" s="14">
        <f t="shared" si="550"/>
        <v>44088</v>
      </c>
      <c r="C17614">
        <v>4</v>
      </c>
      <c r="D17614" t="str">
        <f>VLOOKUP(C17614,'Справочник по тт'!$A$2:$C$5,3,FALSE)</f>
        <v>"Первый"</v>
      </c>
      <c r="E17614" t="str">
        <f>IF(AND(C17614=1,B17614&lt;='Справочник по тт'!$D$1),'Справочник по тт'!$D$2,VLOOKUP(C17614,'Справочник по тт'!A:C,2,FALSE))</f>
        <v>"Первый" ул. Пахоменко д.30</v>
      </c>
      <c r="F17614" s="2" t="str">
        <f t="shared" si="551"/>
        <v/>
      </c>
    </row>
    <row r="17615" spans="1:6" x14ac:dyDescent="0.25">
      <c r="A17615" s="3">
        <v>44088.791666666664</v>
      </c>
      <c r="B17615" s="14">
        <f t="shared" si="550"/>
        <v>44088</v>
      </c>
      <c r="C17615">
        <v>4</v>
      </c>
      <c r="D17615" t="str">
        <f>VLOOKUP(C17615,'Справочник по тт'!$A$2:$C$5,3,FALSE)</f>
        <v>"Первый"</v>
      </c>
      <c r="E17615" t="str">
        <f>IF(AND(C17615=1,B17615&lt;='Справочник по тт'!$D$1),'Справочник по тт'!$D$2,VLOOKUP(C17615,'Справочник по тт'!A:C,2,FALSE))</f>
        <v>"Первый" ул. Пахоменко д.30</v>
      </c>
      <c r="F17615" s="2" t="str">
        <f t="shared" si="551"/>
        <v/>
      </c>
    </row>
    <row r="17616" spans="1:6" x14ac:dyDescent="0.25">
      <c r="A17616" s="3">
        <v>44088.791666666664</v>
      </c>
      <c r="B17616" s="14">
        <f t="shared" si="550"/>
        <v>44088</v>
      </c>
      <c r="C17616">
        <v>4</v>
      </c>
      <c r="D17616" t="str">
        <f>VLOOKUP(C17616,'Справочник по тт'!$A$2:$C$5,3,FALSE)</f>
        <v>"Первый"</v>
      </c>
      <c r="E17616" t="str">
        <f>IF(AND(C17616=1,B17616&lt;='Справочник по тт'!$D$1),'Справочник по тт'!$D$2,VLOOKUP(C17616,'Справочник по тт'!A:C,2,FALSE))</f>
        <v>"Первый" ул. Пахоменко д.30</v>
      </c>
      <c r="F17616" s="2" t="str">
        <f t="shared" si="551"/>
        <v/>
      </c>
    </row>
    <row r="17617" spans="1:6" x14ac:dyDescent="0.25">
      <c r="A17617" s="3">
        <v>44088.791666666664</v>
      </c>
      <c r="B17617" s="14">
        <f t="shared" si="550"/>
        <v>44088</v>
      </c>
      <c r="C17617">
        <v>4</v>
      </c>
      <c r="D17617" t="str">
        <f>VLOOKUP(C17617,'Справочник по тт'!$A$2:$C$5,3,FALSE)</f>
        <v>"Первый"</v>
      </c>
      <c r="E17617" t="str">
        <f>IF(AND(C17617=1,B17617&lt;='Справочник по тт'!$D$1),'Справочник по тт'!$D$2,VLOOKUP(C17617,'Справочник по тт'!A:C,2,FALSE))</f>
        <v>"Первый" ул. Пахоменко д.30</v>
      </c>
      <c r="F17617" s="2" t="str">
        <f t="shared" si="551"/>
        <v/>
      </c>
    </row>
    <row r="17618" spans="1:6" x14ac:dyDescent="0.25">
      <c r="A17618" s="3">
        <v>44088.791666666664</v>
      </c>
      <c r="B17618" s="14">
        <f t="shared" si="550"/>
        <v>44088</v>
      </c>
      <c r="C17618">
        <v>4</v>
      </c>
      <c r="D17618" t="str">
        <f>VLOOKUP(C17618,'Справочник по тт'!$A$2:$C$5,3,FALSE)</f>
        <v>"Первый"</v>
      </c>
      <c r="E17618" t="str">
        <f>IF(AND(C17618=1,B17618&lt;='Справочник по тт'!$D$1),'Справочник по тт'!$D$2,VLOOKUP(C17618,'Справочник по тт'!A:C,2,FALSE))</f>
        <v>"Первый" ул. Пахоменко д.30</v>
      </c>
      <c r="F17618" s="2" t="str">
        <f t="shared" si="551"/>
        <v/>
      </c>
    </row>
    <row r="17619" spans="1:6" x14ac:dyDescent="0.25">
      <c r="A17619" s="3">
        <v>44088.8125</v>
      </c>
      <c r="B17619" s="14">
        <f t="shared" si="550"/>
        <v>44088</v>
      </c>
      <c r="C17619">
        <v>4</v>
      </c>
      <c r="D17619" t="str">
        <f>VLOOKUP(C17619,'Справочник по тт'!$A$2:$C$5,3,FALSE)</f>
        <v>"Первый"</v>
      </c>
      <c r="E17619" t="str">
        <f>IF(AND(C17619=1,B17619&lt;='Справочник по тт'!$D$1),'Справочник по тт'!$D$2,VLOOKUP(C17619,'Справочник по тт'!A:C,2,FALSE))</f>
        <v>"Первый" ул. Пахоменко д.30</v>
      </c>
      <c r="F17619" s="2" t="str">
        <f t="shared" si="551"/>
        <v/>
      </c>
    </row>
    <row r="17620" spans="1:6" x14ac:dyDescent="0.25">
      <c r="A17620" s="3">
        <v>44088.875</v>
      </c>
      <c r="B17620" s="14">
        <f t="shared" si="550"/>
        <v>44088</v>
      </c>
      <c r="C17620">
        <v>4</v>
      </c>
      <c r="D17620" t="str">
        <f>VLOOKUP(C17620,'Справочник по тт'!$A$2:$C$5,3,FALSE)</f>
        <v>"Первый"</v>
      </c>
      <c r="E17620" t="str">
        <f>IF(AND(C17620=1,B17620&lt;='Справочник по тт'!$D$1),'Справочник по тт'!$D$2,VLOOKUP(C17620,'Справочник по тт'!A:C,2,FALSE))</f>
        <v>"Первый" ул. Пахоменко д.30</v>
      </c>
      <c r="F17620" s="2" t="str">
        <f t="shared" si="551"/>
        <v/>
      </c>
    </row>
    <row r="17621" spans="1:6" x14ac:dyDescent="0.25">
      <c r="A17621" s="3">
        <v>44088.875</v>
      </c>
      <c r="B17621" s="14">
        <f t="shared" si="550"/>
        <v>44088</v>
      </c>
      <c r="C17621">
        <v>4</v>
      </c>
      <c r="D17621" t="str">
        <f>VLOOKUP(C17621,'Справочник по тт'!$A$2:$C$5,3,FALSE)</f>
        <v>"Первый"</v>
      </c>
      <c r="E17621" t="str">
        <f>IF(AND(C17621=1,B17621&lt;='Справочник по тт'!$D$1),'Справочник по тт'!$D$2,VLOOKUP(C17621,'Справочник по тт'!A:C,2,FALSE))</f>
        <v>"Первый" ул. Пахоменко д.30</v>
      </c>
      <c r="F17621" s="2" t="str">
        <f t="shared" si="551"/>
        <v/>
      </c>
    </row>
    <row r="17622" spans="1:6" x14ac:dyDescent="0.25">
      <c r="A17622" s="3">
        <v>44088.916666666664</v>
      </c>
      <c r="B17622" s="14">
        <f t="shared" si="550"/>
        <v>44088</v>
      </c>
      <c r="C17622">
        <v>4</v>
      </c>
      <c r="D17622" t="str">
        <f>VLOOKUP(C17622,'Справочник по тт'!$A$2:$C$5,3,FALSE)</f>
        <v>"Первый"</v>
      </c>
      <c r="E17622" t="str">
        <f>IF(AND(C17622=1,B17622&lt;='Справочник по тт'!$D$1),'Справочник по тт'!$D$2,VLOOKUP(C17622,'Справочник по тт'!A:C,2,FALSE))</f>
        <v>"Первый" ул. Пахоменко д.30</v>
      </c>
      <c r="F17622" s="2" t="str">
        <f t="shared" si="551"/>
        <v/>
      </c>
    </row>
    <row r="17623" spans="1:6" x14ac:dyDescent="0.25">
      <c r="A17623" s="3">
        <v>44088.999305555553</v>
      </c>
      <c r="B17623" s="14">
        <f t="shared" si="550"/>
        <v>44088</v>
      </c>
      <c r="C17623">
        <v>4</v>
      </c>
      <c r="D17623" t="str">
        <f>VLOOKUP(C17623,'Справочник по тт'!$A$2:$C$5,3,FALSE)</f>
        <v>"Первый"</v>
      </c>
      <c r="E17623" t="str">
        <f>IF(AND(C17623=1,B17623&lt;='Справочник по тт'!$D$1),'Справочник по тт'!$D$2,VLOOKUP(C17623,'Справочник по тт'!A:C,2,FALSE))</f>
        <v>"Первый" ул. Пахоменко д.30</v>
      </c>
      <c r="F17623" s="2" t="str">
        <f t="shared" si="551"/>
        <v/>
      </c>
    </row>
    <row r="17624" spans="1:6" x14ac:dyDescent="0.25">
      <c r="A17624" s="3">
        <v>44089.208333333336</v>
      </c>
      <c r="B17624" s="14">
        <f t="shared" si="550"/>
        <v>44089</v>
      </c>
      <c r="C17624">
        <v>4</v>
      </c>
      <c r="D17624" t="str">
        <f>VLOOKUP(C17624,'Справочник по тт'!$A$2:$C$5,3,FALSE)</f>
        <v>"Первый"</v>
      </c>
      <c r="E17624" t="str">
        <f>IF(AND(C17624=1,B17624&lt;='Справочник по тт'!$D$1),'Справочник по тт'!$D$2,VLOOKUP(C17624,'Справочник по тт'!A:C,2,FALSE))</f>
        <v>"Первый" ул. Пахоменко д.30</v>
      </c>
      <c r="F17624" s="2" t="str">
        <f t="shared" si="551"/>
        <v/>
      </c>
    </row>
    <row r="17625" spans="1:6" x14ac:dyDescent="0.25">
      <c r="A17625" s="3">
        <v>44089.25</v>
      </c>
      <c r="B17625" s="14">
        <f t="shared" si="550"/>
        <v>44089</v>
      </c>
      <c r="C17625">
        <v>4</v>
      </c>
      <c r="D17625" t="str">
        <f>VLOOKUP(C17625,'Справочник по тт'!$A$2:$C$5,3,FALSE)</f>
        <v>"Первый"</v>
      </c>
      <c r="E17625" t="str">
        <f>IF(AND(C17625=1,B17625&lt;='Справочник по тт'!$D$1),'Справочник по тт'!$D$2,VLOOKUP(C17625,'Справочник по тт'!A:C,2,FALSE))</f>
        <v>"Первый" ул. Пахоменко д.30</v>
      </c>
      <c r="F17625" s="2" t="str">
        <f t="shared" si="551"/>
        <v/>
      </c>
    </row>
    <row r="17626" spans="1:6" x14ac:dyDescent="0.25">
      <c r="A17626" s="3">
        <v>44089.270833333336</v>
      </c>
      <c r="B17626" s="14">
        <f t="shared" si="550"/>
        <v>44089</v>
      </c>
      <c r="C17626">
        <v>4</v>
      </c>
      <c r="D17626" t="str">
        <f>VLOOKUP(C17626,'Справочник по тт'!$A$2:$C$5,3,FALSE)</f>
        <v>"Первый"</v>
      </c>
      <c r="E17626" t="str">
        <f>IF(AND(C17626=1,B17626&lt;='Справочник по тт'!$D$1),'Справочник по тт'!$D$2,VLOOKUP(C17626,'Справочник по тт'!A:C,2,FALSE))</f>
        <v>"Первый" ул. Пахоменко д.30</v>
      </c>
      <c r="F17626" s="2" t="str">
        <f t="shared" si="551"/>
        <v/>
      </c>
    </row>
    <row r="17627" spans="1:6" x14ac:dyDescent="0.25">
      <c r="A17627" s="3">
        <v>44089.291666666664</v>
      </c>
      <c r="B17627" s="14">
        <f t="shared" si="550"/>
        <v>44089</v>
      </c>
      <c r="C17627">
        <v>4</v>
      </c>
      <c r="D17627" t="str">
        <f>VLOOKUP(C17627,'Справочник по тт'!$A$2:$C$5,3,FALSE)</f>
        <v>"Первый"</v>
      </c>
      <c r="E17627" t="str">
        <f>IF(AND(C17627=1,B17627&lt;='Справочник по тт'!$D$1),'Справочник по тт'!$D$2,VLOOKUP(C17627,'Справочник по тт'!A:C,2,FALSE))</f>
        <v>"Первый" ул. Пахоменко д.30</v>
      </c>
      <c r="F17627" s="2" t="str">
        <f t="shared" si="551"/>
        <v/>
      </c>
    </row>
    <row r="17628" spans="1:6" x14ac:dyDescent="0.25">
      <c r="A17628" s="3">
        <v>44089.333333333336</v>
      </c>
      <c r="B17628" s="14">
        <f t="shared" si="550"/>
        <v>44089</v>
      </c>
      <c r="C17628">
        <v>4</v>
      </c>
      <c r="D17628" t="str">
        <f>VLOOKUP(C17628,'Справочник по тт'!$A$2:$C$5,3,FALSE)</f>
        <v>"Первый"</v>
      </c>
      <c r="E17628" t="str">
        <f>IF(AND(C17628=1,B17628&lt;='Справочник по тт'!$D$1),'Справочник по тт'!$D$2,VLOOKUP(C17628,'Справочник по тт'!A:C,2,FALSE))</f>
        <v>"Первый" ул. Пахоменко д.30</v>
      </c>
      <c r="F17628" s="2" t="str">
        <f t="shared" si="551"/>
        <v/>
      </c>
    </row>
    <row r="17629" spans="1:6" x14ac:dyDescent="0.25">
      <c r="A17629" s="3">
        <v>44089.333333333336</v>
      </c>
      <c r="B17629" s="14">
        <f t="shared" si="550"/>
        <v>44089</v>
      </c>
      <c r="C17629">
        <v>4</v>
      </c>
      <c r="D17629" t="str">
        <f>VLOOKUP(C17629,'Справочник по тт'!$A$2:$C$5,3,FALSE)</f>
        <v>"Первый"</v>
      </c>
      <c r="E17629" t="str">
        <f>IF(AND(C17629=1,B17629&lt;='Справочник по тт'!$D$1),'Справочник по тт'!$D$2,VLOOKUP(C17629,'Справочник по тт'!A:C,2,FALSE))</f>
        <v>"Первый" ул. Пахоменко д.30</v>
      </c>
      <c r="F17629" s="2" t="str">
        <f t="shared" si="551"/>
        <v/>
      </c>
    </row>
    <row r="17630" spans="1:6" x14ac:dyDescent="0.25">
      <c r="A17630" s="3">
        <v>44089.333333333336</v>
      </c>
      <c r="B17630" s="14">
        <f t="shared" si="550"/>
        <v>44089</v>
      </c>
      <c r="C17630">
        <v>4</v>
      </c>
      <c r="D17630" t="str">
        <f>VLOOKUP(C17630,'Справочник по тт'!$A$2:$C$5,3,FALSE)</f>
        <v>"Первый"</v>
      </c>
      <c r="E17630" t="str">
        <f>IF(AND(C17630=1,B17630&lt;='Справочник по тт'!$D$1),'Справочник по тт'!$D$2,VLOOKUP(C17630,'Справочник по тт'!A:C,2,FALSE))</f>
        <v>"Первый" ул. Пахоменко д.30</v>
      </c>
      <c r="F17630" s="2" t="str">
        <f t="shared" si="551"/>
        <v/>
      </c>
    </row>
    <row r="17631" spans="1:6" x14ac:dyDescent="0.25">
      <c r="A17631" s="3">
        <v>44089.333333333336</v>
      </c>
      <c r="B17631" s="14">
        <f t="shared" si="550"/>
        <v>44089</v>
      </c>
      <c r="C17631">
        <v>4</v>
      </c>
      <c r="D17631" t="str">
        <f>VLOOKUP(C17631,'Справочник по тт'!$A$2:$C$5,3,FALSE)</f>
        <v>"Первый"</v>
      </c>
      <c r="E17631" t="str">
        <f>IF(AND(C17631=1,B17631&lt;='Справочник по тт'!$D$1),'Справочник по тт'!$D$2,VLOOKUP(C17631,'Справочник по тт'!A:C,2,FALSE))</f>
        <v>"Первый" ул. Пахоменко д.30</v>
      </c>
      <c r="F17631" s="2" t="str">
        <f t="shared" si="551"/>
        <v/>
      </c>
    </row>
    <row r="17632" spans="1:6" x14ac:dyDescent="0.25">
      <c r="A17632" s="3">
        <v>44089.333333333336</v>
      </c>
      <c r="B17632" s="14">
        <f t="shared" si="550"/>
        <v>44089</v>
      </c>
      <c r="C17632">
        <v>4</v>
      </c>
      <c r="D17632" t="str">
        <f>VLOOKUP(C17632,'Справочник по тт'!$A$2:$C$5,3,FALSE)</f>
        <v>"Первый"</v>
      </c>
      <c r="E17632" t="str">
        <f>IF(AND(C17632=1,B17632&lt;='Справочник по тт'!$D$1),'Справочник по тт'!$D$2,VLOOKUP(C17632,'Справочник по тт'!A:C,2,FALSE))</f>
        <v>"Первый" ул. Пахоменко д.30</v>
      </c>
      <c r="F17632" s="2" t="str">
        <f t="shared" si="551"/>
        <v/>
      </c>
    </row>
    <row r="17633" spans="1:6" x14ac:dyDescent="0.25">
      <c r="A17633" s="3">
        <v>44089.333333333336</v>
      </c>
      <c r="B17633" s="14">
        <f t="shared" si="550"/>
        <v>44089</v>
      </c>
      <c r="C17633">
        <v>4</v>
      </c>
      <c r="D17633" t="str">
        <f>VLOOKUP(C17633,'Справочник по тт'!$A$2:$C$5,3,FALSE)</f>
        <v>"Первый"</v>
      </c>
      <c r="E17633" t="str">
        <f>IF(AND(C17633=1,B17633&lt;='Справочник по тт'!$D$1),'Справочник по тт'!$D$2,VLOOKUP(C17633,'Справочник по тт'!A:C,2,FALSE))</f>
        <v>"Первый" ул. Пахоменко д.30</v>
      </c>
      <c r="F17633" s="2" t="str">
        <f t="shared" si="551"/>
        <v/>
      </c>
    </row>
    <row r="17634" spans="1:6" x14ac:dyDescent="0.25">
      <c r="A17634" s="3">
        <v>44089.333333333336</v>
      </c>
      <c r="B17634" s="14">
        <f t="shared" si="550"/>
        <v>44089</v>
      </c>
      <c r="C17634">
        <v>4</v>
      </c>
      <c r="D17634" t="str">
        <f>VLOOKUP(C17634,'Справочник по тт'!$A$2:$C$5,3,FALSE)</f>
        <v>"Первый"</v>
      </c>
      <c r="E17634" t="str">
        <f>IF(AND(C17634=1,B17634&lt;='Справочник по тт'!$D$1),'Справочник по тт'!$D$2,VLOOKUP(C17634,'Справочник по тт'!A:C,2,FALSE))</f>
        <v>"Первый" ул. Пахоменко д.30</v>
      </c>
      <c r="F17634" s="2" t="str">
        <f t="shared" si="551"/>
        <v/>
      </c>
    </row>
    <row r="17635" spans="1:6" x14ac:dyDescent="0.25">
      <c r="A17635" s="3">
        <v>44089.375</v>
      </c>
      <c r="B17635" s="14">
        <f t="shared" si="550"/>
        <v>44089</v>
      </c>
      <c r="C17635">
        <v>4</v>
      </c>
      <c r="D17635" t="str">
        <f>VLOOKUP(C17635,'Справочник по тт'!$A$2:$C$5,3,FALSE)</f>
        <v>"Первый"</v>
      </c>
      <c r="E17635" t="str">
        <f>IF(AND(C17635=1,B17635&lt;='Справочник по тт'!$D$1),'Справочник по тт'!$D$2,VLOOKUP(C17635,'Справочник по тт'!A:C,2,FALSE))</f>
        <v>"Первый" ул. Пахоменко д.30</v>
      </c>
      <c r="F17635" s="2" t="str">
        <f t="shared" si="551"/>
        <v/>
      </c>
    </row>
    <row r="17636" spans="1:6" x14ac:dyDescent="0.25">
      <c r="A17636" s="3">
        <v>44089.375</v>
      </c>
      <c r="B17636" s="14">
        <f t="shared" si="550"/>
        <v>44089</v>
      </c>
      <c r="C17636">
        <v>4</v>
      </c>
      <c r="D17636" t="str">
        <f>VLOOKUP(C17636,'Справочник по тт'!$A$2:$C$5,3,FALSE)</f>
        <v>"Первый"</v>
      </c>
      <c r="E17636" t="str">
        <f>IF(AND(C17636=1,B17636&lt;='Справочник по тт'!$D$1),'Справочник по тт'!$D$2,VLOOKUP(C17636,'Справочник по тт'!A:C,2,FALSE))</f>
        <v>"Первый" ул. Пахоменко д.30</v>
      </c>
      <c r="F17636" s="2" t="str">
        <f t="shared" si="551"/>
        <v/>
      </c>
    </row>
    <row r="17637" spans="1:6" x14ac:dyDescent="0.25">
      <c r="A17637" s="3">
        <v>44089.375</v>
      </c>
      <c r="B17637" s="14">
        <f t="shared" si="550"/>
        <v>44089</v>
      </c>
      <c r="C17637">
        <v>4</v>
      </c>
      <c r="D17637" t="str">
        <f>VLOOKUP(C17637,'Справочник по тт'!$A$2:$C$5,3,FALSE)</f>
        <v>"Первый"</v>
      </c>
      <c r="E17637" t="str">
        <f>IF(AND(C17637=1,B17637&lt;='Справочник по тт'!$D$1),'Справочник по тт'!$D$2,VLOOKUP(C17637,'Справочник по тт'!A:C,2,FALSE))</f>
        <v>"Первый" ул. Пахоменко д.30</v>
      </c>
      <c r="F17637" s="2" t="str">
        <f t="shared" si="551"/>
        <v/>
      </c>
    </row>
    <row r="17638" spans="1:6" x14ac:dyDescent="0.25">
      <c r="A17638" s="3">
        <v>44089.375</v>
      </c>
      <c r="B17638" s="14">
        <f t="shared" si="550"/>
        <v>44089</v>
      </c>
      <c r="C17638">
        <v>4</v>
      </c>
      <c r="D17638" t="str">
        <f>VLOOKUP(C17638,'Справочник по тт'!$A$2:$C$5,3,FALSE)</f>
        <v>"Первый"</v>
      </c>
      <c r="E17638" t="str">
        <f>IF(AND(C17638=1,B17638&lt;='Справочник по тт'!$D$1),'Справочник по тт'!$D$2,VLOOKUP(C17638,'Справочник по тт'!A:C,2,FALSE))</f>
        <v>"Первый" ул. Пахоменко д.30</v>
      </c>
      <c r="F17638" s="2" t="str">
        <f t="shared" si="551"/>
        <v/>
      </c>
    </row>
    <row r="17639" spans="1:6" x14ac:dyDescent="0.25">
      <c r="A17639" s="3">
        <v>44089.375</v>
      </c>
      <c r="B17639" s="14">
        <f t="shared" si="550"/>
        <v>44089</v>
      </c>
      <c r="C17639">
        <v>4</v>
      </c>
      <c r="D17639" t="str">
        <f>VLOOKUP(C17639,'Справочник по тт'!$A$2:$C$5,3,FALSE)</f>
        <v>"Первый"</v>
      </c>
      <c r="E17639" t="str">
        <f>IF(AND(C17639=1,B17639&lt;='Справочник по тт'!$D$1),'Справочник по тт'!$D$2,VLOOKUP(C17639,'Справочник по тт'!A:C,2,FALSE))</f>
        <v>"Первый" ул. Пахоменко д.30</v>
      </c>
      <c r="F17639" s="2" t="str">
        <f t="shared" si="551"/>
        <v/>
      </c>
    </row>
    <row r="17640" spans="1:6" x14ac:dyDescent="0.25">
      <c r="A17640" s="3">
        <v>44089.375</v>
      </c>
      <c r="B17640" s="14">
        <f t="shared" si="550"/>
        <v>44089</v>
      </c>
      <c r="C17640">
        <v>4</v>
      </c>
      <c r="D17640" t="str">
        <f>VLOOKUP(C17640,'Справочник по тт'!$A$2:$C$5,3,FALSE)</f>
        <v>"Первый"</v>
      </c>
      <c r="E17640" t="str">
        <f>IF(AND(C17640=1,B17640&lt;='Справочник по тт'!$D$1),'Справочник по тт'!$D$2,VLOOKUP(C17640,'Справочник по тт'!A:C,2,FALSE))</f>
        <v>"Первый" ул. Пахоменко д.30</v>
      </c>
      <c r="F17640" s="2" t="str">
        <f t="shared" si="551"/>
        <v/>
      </c>
    </row>
    <row r="17641" spans="1:6" x14ac:dyDescent="0.25">
      <c r="A17641" s="3">
        <v>44089.375</v>
      </c>
      <c r="B17641" s="14">
        <f t="shared" si="550"/>
        <v>44089</v>
      </c>
      <c r="C17641">
        <v>4</v>
      </c>
      <c r="D17641" t="str">
        <f>VLOOKUP(C17641,'Справочник по тт'!$A$2:$C$5,3,FALSE)</f>
        <v>"Первый"</v>
      </c>
      <c r="E17641" t="str">
        <f>IF(AND(C17641=1,B17641&lt;='Справочник по тт'!$D$1),'Справочник по тт'!$D$2,VLOOKUP(C17641,'Справочник по тт'!A:C,2,FALSE))</f>
        <v>"Первый" ул. Пахоменко д.30</v>
      </c>
      <c r="F17641" s="2" t="str">
        <f t="shared" si="551"/>
        <v/>
      </c>
    </row>
    <row r="17642" spans="1:6" x14ac:dyDescent="0.25">
      <c r="A17642" s="3">
        <v>44089.375</v>
      </c>
      <c r="B17642" s="14">
        <f t="shared" si="550"/>
        <v>44089</v>
      </c>
      <c r="C17642">
        <v>4</v>
      </c>
      <c r="D17642" t="str">
        <f>VLOOKUP(C17642,'Справочник по тт'!$A$2:$C$5,3,FALSE)</f>
        <v>"Первый"</v>
      </c>
      <c r="E17642" t="str">
        <f>IF(AND(C17642=1,B17642&lt;='Справочник по тт'!$D$1),'Справочник по тт'!$D$2,VLOOKUP(C17642,'Справочник по тт'!A:C,2,FALSE))</f>
        <v>"Первый" ул. Пахоменко д.30</v>
      </c>
      <c r="F17642" s="2" t="str">
        <f t="shared" si="551"/>
        <v/>
      </c>
    </row>
    <row r="17643" spans="1:6" x14ac:dyDescent="0.25">
      <c r="A17643" s="3">
        <v>44089.375</v>
      </c>
      <c r="B17643" s="14">
        <f t="shared" si="550"/>
        <v>44089</v>
      </c>
      <c r="C17643">
        <v>4</v>
      </c>
      <c r="D17643" t="str">
        <f>VLOOKUP(C17643,'Справочник по тт'!$A$2:$C$5,3,FALSE)</f>
        <v>"Первый"</v>
      </c>
      <c r="E17643" t="str">
        <f>IF(AND(C17643=1,B17643&lt;='Справочник по тт'!$D$1),'Справочник по тт'!$D$2,VLOOKUP(C17643,'Справочник по тт'!A:C,2,FALSE))</f>
        <v>"Первый" ул. Пахоменко д.30</v>
      </c>
      <c r="F17643" s="2" t="str">
        <f t="shared" si="551"/>
        <v/>
      </c>
    </row>
    <row r="17644" spans="1:6" x14ac:dyDescent="0.25">
      <c r="A17644" s="3">
        <v>44089.375</v>
      </c>
      <c r="B17644" s="14">
        <f t="shared" si="550"/>
        <v>44089</v>
      </c>
      <c r="C17644">
        <v>4</v>
      </c>
      <c r="D17644" t="str">
        <f>VLOOKUP(C17644,'Справочник по тт'!$A$2:$C$5,3,FALSE)</f>
        <v>"Первый"</v>
      </c>
      <c r="E17644" t="str">
        <f>IF(AND(C17644=1,B17644&lt;='Справочник по тт'!$D$1),'Справочник по тт'!$D$2,VLOOKUP(C17644,'Справочник по тт'!A:C,2,FALSE))</f>
        <v>"Первый" ул. Пахоменко д.30</v>
      </c>
      <c r="F17644" s="2" t="str">
        <f t="shared" si="551"/>
        <v/>
      </c>
    </row>
    <row r="17645" spans="1:6" x14ac:dyDescent="0.25">
      <c r="A17645" s="3">
        <v>44089.375</v>
      </c>
      <c r="B17645" s="14">
        <f t="shared" si="550"/>
        <v>44089</v>
      </c>
      <c r="C17645">
        <v>4</v>
      </c>
      <c r="D17645" t="str">
        <f>VLOOKUP(C17645,'Справочник по тт'!$A$2:$C$5,3,FALSE)</f>
        <v>"Первый"</v>
      </c>
      <c r="E17645" t="str">
        <f>IF(AND(C17645=1,B17645&lt;='Справочник по тт'!$D$1),'Справочник по тт'!$D$2,VLOOKUP(C17645,'Справочник по тт'!A:C,2,FALSE))</f>
        <v>"Первый" ул. Пахоменко д.30</v>
      </c>
      <c r="F17645" s="2" t="str">
        <f t="shared" si="551"/>
        <v/>
      </c>
    </row>
    <row r="17646" spans="1:6" x14ac:dyDescent="0.25">
      <c r="A17646" s="3">
        <v>44089.375</v>
      </c>
      <c r="B17646" s="14">
        <f t="shared" si="550"/>
        <v>44089</v>
      </c>
      <c r="C17646">
        <v>4</v>
      </c>
      <c r="D17646" t="str">
        <f>VLOOKUP(C17646,'Справочник по тт'!$A$2:$C$5,3,FALSE)</f>
        <v>"Первый"</v>
      </c>
      <c r="E17646" t="str">
        <f>IF(AND(C17646=1,B17646&lt;='Справочник по тт'!$D$1),'Справочник по тт'!$D$2,VLOOKUP(C17646,'Справочник по тт'!A:C,2,FALSE))</f>
        <v>"Первый" ул. Пахоменко д.30</v>
      </c>
      <c r="F17646" s="2" t="str">
        <f t="shared" si="551"/>
        <v/>
      </c>
    </row>
    <row r="17647" spans="1:6" x14ac:dyDescent="0.25">
      <c r="A17647" s="3">
        <v>44089.375</v>
      </c>
      <c r="B17647" s="14">
        <f t="shared" si="550"/>
        <v>44089</v>
      </c>
      <c r="C17647">
        <v>4</v>
      </c>
      <c r="D17647" t="str">
        <f>VLOOKUP(C17647,'Справочник по тт'!$A$2:$C$5,3,FALSE)</f>
        <v>"Первый"</v>
      </c>
      <c r="E17647" t="str">
        <f>IF(AND(C17647=1,B17647&lt;='Справочник по тт'!$D$1),'Справочник по тт'!$D$2,VLOOKUP(C17647,'Справочник по тт'!A:C,2,FALSE))</f>
        <v>"Первый" ул. Пахоменко д.30</v>
      </c>
      <c r="F17647" s="2" t="str">
        <f t="shared" si="551"/>
        <v/>
      </c>
    </row>
    <row r="17648" spans="1:6" x14ac:dyDescent="0.25">
      <c r="A17648" s="3">
        <v>44089.375</v>
      </c>
      <c r="B17648" s="14">
        <f t="shared" si="550"/>
        <v>44089</v>
      </c>
      <c r="C17648">
        <v>4</v>
      </c>
      <c r="D17648" t="str">
        <f>VLOOKUP(C17648,'Справочник по тт'!$A$2:$C$5,3,FALSE)</f>
        <v>"Первый"</v>
      </c>
      <c r="E17648" t="str">
        <f>IF(AND(C17648=1,B17648&lt;='Справочник по тт'!$D$1),'Справочник по тт'!$D$2,VLOOKUP(C17648,'Справочник по тт'!A:C,2,FALSE))</f>
        <v>"Первый" ул. Пахоменко д.30</v>
      </c>
      <c r="F17648" s="2" t="str">
        <f t="shared" si="551"/>
        <v/>
      </c>
    </row>
    <row r="17649" spans="1:6" x14ac:dyDescent="0.25">
      <c r="A17649" s="3">
        <v>44089.375</v>
      </c>
      <c r="B17649" s="14">
        <f t="shared" si="550"/>
        <v>44089</v>
      </c>
      <c r="C17649">
        <v>4</v>
      </c>
      <c r="D17649" t="str">
        <f>VLOOKUP(C17649,'Справочник по тт'!$A$2:$C$5,3,FALSE)</f>
        <v>"Первый"</v>
      </c>
      <c r="E17649" t="str">
        <f>IF(AND(C17649=1,B17649&lt;='Справочник по тт'!$D$1),'Справочник по тт'!$D$2,VLOOKUP(C17649,'Справочник по тт'!A:C,2,FALSE))</f>
        <v>"Первый" ул. Пахоменко д.30</v>
      </c>
      <c r="F17649" s="2" t="str">
        <f t="shared" si="551"/>
        <v/>
      </c>
    </row>
    <row r="17650" spans="1:6" x14ac:dyDescent="0.25">
      <c r="A17650" s="3">
        <v>44089.375</v>
      </c>
      <c r="B17650" s="14">
        <f t="shared" si="550"/>
        <v>44089</v>
      </c>
      <c r="C17650">
        <v>4</v>
      </c>
      <c r="D17650" t="str">
        <f>VLOOKUP(C17650,'Справочник по тт'!$A$2:$C$5,3,FALSE)</f>
        <v>"Первый"</v>
      </c>
      <c r="E17650" t="str">
        <f>IF(AND(C17650=1,B17650&lt;='Справочник по тт'!$D$1),'Справочник по тт'!$D$2,VLOOKUP(C17650,'Справочник по тт'!A:C,2,FALSE))</f>
        <v>"Первый" ул. Пахоменко д.30</v>
      </c>
      <c r="F17650" s="2" t="str">
        <f t="shared" si="551"/>
        <v/>
      </c>
    </row>
    <row r="17651" spans="1:6" x14ac:dyDescent="0.25">
      <c r="A17651" s="3">
        <v>44089.375</v>
      </c>
      <c r="B17651" s="14">
        <f t="shared" si="550"/>
        <v>44089</v>
      </c>
      <c r="C17651">
        <v>4</v>
      </c>
      <c r="D17651" t="str">
        <f>VLOOKUP(C17651,'Справочник по тт'!$A$2:$C$5,3,FALSE)</f>
        <v>"Первый"</v>
      </c>
      <c r="E17651" t="str">
        <f>IF(AND(C17651=1,B17651&lt;='Справочник по тт'!$D$1),'Справочник по тт'!$D$2,VLOOKUP(C17651,'Справочник по тт'!A:C,2,FALSE))</f>
        <v>"Первый" ул. Пахоменко д.30</v>
      </c>
      <c r="F17651" s="2" t="str">
        <f t="shared" si="551"/>
        <v/>
      </c>
    </row>
    <row r="17652" spans="1:6" x14ac:dyDescent="0.25">
      <c r="A17652" s="3">
        <v>44089.375</v>
      </c>
      <c r="B17652" s="14">
        <f t="shared" si="550"/>
        <v>44089</v>
      </c>
      <c r="C17652">
        <v>4</v>
      </c>
      <c r="D17652" t="str">
        <f>VLOOKUP(C17652,'Справочник по тт'!$A$2:$C$5,3,FALSE)</f>
        <v>"Первый"</v>
      </c>
      <c r="E17652" t="str">
        <f>IF(AND(C17652=1,B17652&lt;='Справочник по тт'!$D$1),'Справочник по тт'!$D$2,VLOOKUP(C17652,'Справочник по тт'!A:C,2,FALSE))</f>
        <v>"Первый" ул. Пахоменко д.30</v>
      </c>
      <c r="F17652" s="2" t="str">
        <f t="shared" si="551"/>
        <v/>
      </c>
    </row>
    <row r="17653" spans="1:6" x14ac:dyDescent="0.25">
      <c r="A17653" s="3">
        <v>44089.375</v>
      </c>
      <c r="B17653" s="14">
        <f t="shared" si="550"/>
        <v>44089</v>
      </c>
      <c r="C17653">
        <v>4</v>
      </c>
      <c r="D17653" t="str">
        <f>VLOOKUP(C17653,'Справочник по тт'!$A$2:$C$5,3,FALSE)</f>
        <v>"Первый"</v>
      </c>
      <c r="E17653" t="str">
        <f>IF(AND(C17653=1,B17653&lt;='Справочник по тт'!$D$1),'Справочник по тт'!$D$2,VLOOKUP(C17653,'Справочник по тт'!A:C,2,FALSE))</f>
        <v>"Первый" ул. Пахоменко д.30</v>
      </c>
      <c r="F17653" s="2" t="str">
        <f t="shared" si="551"/>
        <v/>
      </c>
    </row>
    <row r="17654" spans="1:6" x14ac:dyDescent="0.25">
      <c r="A17654" s="3">
        <v>44089.375</v>
      </c>
      <c r="B17654" s="14">
        <f t="shared" si="550"/>
        <v>44089</v>
      </c>
      <c r="C17654">
        <v>4</v>
      </c>
      <c r="D17654" t="str">
        <f>VLOOKUP(C17654,'Справочник по тт'!$A$2:$C$5,3,FALSE)</f>
        <v>"Первый"</v>
      </c>
      <c r="E17654" t="str">
        <f>IF(AND(C17654=1,B17654&lt;='Справочник по тт'!$D$1),'Справочник по тт'!$D$2,VLOOKUP(C17654,'Справочник по тт'!A:C,2,FALSE))</f>
        <v>"Первый" ул. Пахоменко д.30</v>
      </c>
      <c r="F17654" s="2" t="str">
        <f t="shared" si="551"/>
        <v/>
      </c>
    </row>
    <row r="17655" spans="1:6" x14ac:dyDescent="0.25">
      <c r="A17655" s="3">
        <v>44089.375</v>
      </c>
      <c r="B17655" s="14">
        <f t="shared" si="550"/>
        <v>44089</v>
      </c>
      <c r="C17655">
        <v>4</v>
      </c>
      <c r="D17655" t="str">
        <f>VLOOKUP(C17655,'Справочник по тт'!$A$2:$C$5,3,FALSE)</f>
        <v>"Первый"</v>
      </c>
      <c r="E17655" t="str">
        <f>IF(AND(C17655=1,B17655&lt;='Справочник по тт'!$D$1),'Справочник по тт'!$D$2,VLOOKUP(C17655,'Справочник по тт'!A:C,2,FALSE))</f>
        <v>"Первый" ул. Пахоменко д.30</v>
      </c>
      <c r="F17655" s="2" t="str">
        <f t="shared" si="551"/>
        <v/>
      </c>
    </row>
    <row r="17656" spans="1:6" x14ac:dyDescent="0.25">
      <c r="A17656" s="3">
        <v>44089.375</v>
      </c>
      <c r="B17656" s="14">
        <f t="shared" si="550"/>
        <v>44089</v>
      </c>
      <c r="C17656">
        <v>4</v>
      </c>
      <c r="D17656" t="str">
        <f>VLOOKUP(C17656,'Справочник по тт'!$A$2:$C$5,3,FALSE)</f>
        <v>"Первый"</v>
      </c>
      <c r="E17656" t="str">
        <f>IF(AND(C17656=1,B17656&lt;='Справочник по тт'!$D$1),'Справочник по тт'!$D$2,VLOOKUP(C17656,'Справочник по тт'!A:C,2,FALSE))</f>
        <v>"Первый" ул. Пахоменко д.30</v>
      </c>
      <c r="F17656" s="2" t="str">
        <f t="shared" si="551"/>
        <v/>
      </c>
    </row>
    <row r="17657" spans="1:6" x14ac:dyDescent="0.25">
      <c r="A17657" s="3">
        <v>44089.375</v>
      </c>
      <c r="B17657" s="14">
        <f t="shared" si="550"/>
        <v>44089</v>
      </c>
      <c r="C17657">
        <v>4</v>
      </c>
      <c r="D17657" t="str">
        <f>VLOOKUP(C17657,'Справочник по тт'!$A$2:$C$5,3,FALSE)</f>
        <v>"Первый"</v>
      </c>
      <c r="E17657" t="str">
        <f>IF(AND(C17657=1,B17657&lt;='Справочник по тт'!$D$1),'Справочник по тт'!$D$2,VLOOKUP(C17657,'Справочник по тт'!A:C,2,FALSE))</f>
        <v>"Первый" ул. Пахоменко д.30</v>
      </c>
      <c r="F17657" s="2" t="str">
        <f t="shared" si="551"/>
        <v/>
      </c>
    </row>
    <row r="17658" spans="1:6" x14ac:dyDescent="0.25">
      <c r="A17658" s="3">
        <v>44089.375</v>
      </c>
      <c r="B17658" s="14">
        <f t="shared" si="550"/>
        <v>44089</v>
      </c>
      <c r="C17658">
        <v>4</v>
      </c>
      <c r="D17658" t="str">
        <f>VLOOKUP(C17658,'Справочник по тт'!$A$2:$C$5,3,FALSE)</f>
        <v>"Первый"</v>
      </c>
      <c r="E17658" t="str">
        <f>IF(AND(C17658=1,B17658&lt;='Справочник по тт'!$D$1),'Справочник по тт'!$D$2,VLOOKUP(C17658,'Справочник по тт'!A:C,2,FALSE))</f>
        <v>"Первый" ул. Пахоменко д.30</v>
      </c>
      <c r="F17658" s="2" t="str">
        <f t="shared" si="551"/>
        <v/>
      </c>
    </row>
    <row r="17659" spans="1:6" x14ac:dyDescent="0.25">
      <c r="A17659" s="3">
        <v>44089.375</v>
      </c>
      <c r="B17659" s="14">
        <f t="shared" si="550"/>
        <v>44089</v>
      </c>
      <c r="C17659">
        <v>4</v>
      </c>
      <c r="D17659" t="str">
        <f>VLOOKUP(C17659,'Справочник по тт'!$A$2:$C$5,3,FALSE)</f>
        <v>"Первый"</v>
      </c>
      <c r="E17659" t="str">
        <f>IF(AND(C17659=1,B17659&lt;='Справочник по тт'!$D$1),'Справочник по тт'!$D$2,VLOOKUP(C17659,'Справочник по тт'!A:C,2,FALSE))</f>
        <v>"Первый" ул. Пахоменко д.30</v>
      </c>
      <c r="F17659" s="2" t="str">
        <f t="shared" si="551"/>
        <v/>
      </c>
    </row>
    <row r="17660" spans="1:6" x14ac:dyDescent="0.25">
      <c r="A17660" s="3">
        <v>44089.416666666664</v>
      </c>
      <c r="B17660" s="14">
        <f t="shared" si="550"/>
        <v>44089</v>
      </c>
      <c r="C17660">
        <v>4</v>
      </c>
      <c r="D17660" t="str">
        <f>VLOOKUP(C17660,'Справочник по тт'!$A$2:$C$5,3,FALSE)</f>
        <v>"Первый"</v>
      </c>
      <c r="E17660" t="str">
        <f>IF(AND(C17660=1,B17660&lt;='Справочник по тт'!$D$1),'Справочник по тт'!$D$2,VLOOKUP(C17660,'Справочник по тт'!A:C,2,FALSE))</f>
        <v>"Первый" ул. Пахоменко д.30</v>
      </c>
      <c r="F17660" s="2" t="str">
        <f t="shared" si="551"/>
        <v/>
      </c>
    </row>
    <row r="17661" spans="1:6" x14ac:dyDescent="0.25">
      <c r="A17661" s="3">
        <v>44089.416666666664</v>
      </c>
      <c r="B17661" s="14">
        <f t="shared" si="550"/>
        <v>44089</v>
      </c>
      <c r="C17661">
        <v>4</v>
      </c>
      <c r="D17661" t="str">
        <f>VLOOKUP(C17661,'Справочник по тт'!$A$2:$C$5,3,FALSE)</f>
        <v>"Первый"</v>
      </c>
      <c r="E17661" t="str">
        <f>IF(AND(C17661=1,B17661&lt;='Справочник по тт'!$D$1),'Справочник по тт'!$D$2,VLOOKUP(C17661,'Справочник по тт'!A:C,2,FALSE))</f>
        <v>"Первый" ул. Пахоменко д.30</v>
      </c>
      <c r="F17661" s="2" t="str">
        <f t="shared" si="551"/>
        <v/>
      </c>
    </row>
    <row r="17662" spans="1:6" x14ac:dyDescent="0.25">
      <c r="A17662" s="3">
        <v>44089.416666666664</v>
      </c>
      <c r="B17662" s="14">
        <f t="shared" si="550"/>
        <v>44089</v>
      </c>
      <c r="C17662">
        <v>4</v>
      </c>
      <c r="D17662" t="str">
        <f>VLOOKUP(C17662,'Справочник по тт'!$A$2:$C$5,3,FALSE)</f>
        <v>"Первый"</v>
      </c>
      <c r="E17662" t="str">
        <f>IF(AND(C17662=1,B17662&lt;='Справочник по тт'!$D$1),'Справочник по тт'!$D$2,VLOOKUP(C17662,'Справочник по тт'!A:C,2,FALSE))</f>
        <v>"Первый" ул. Пахоменко д.30</v>
      </c>
      <c r="F17662" s="2" t="str">
        <f t="shared" si="551"/>
        <v/>
      </c>
    </row>
    <row r="17663" spans="1:6" x14ac:dyDescent="0.25">
      <c r="A17663" s="3">
        <v>44089.416666666664</v>
      </c>
      <c r="B17663" s="14">
        <f t="shared" si="550"/>
        <v>44089</v>
      </c>
      <c r="C17663">
        <v>4</v>
      </c>
      <c r="D17663" t="str">
        <f>VLOOKUP(C17663,'Справочник по тт'!$A$2:$C$5,3,FALSE)</f>
        <v>"Первый"</v>
      </c>
      <c r="E17663" t="str">
        <f>IF(AND(C17663=1,B17663&lt;='Справочник по тт'!$D$1),'Справочник по тт'!$D$2,VLOOKUP(C17663,'Справочник по тт'!A:C,2,FALSE))</f>
        <v>"Первый" ул. Пахоменко д.30</v>
      </c>
      <c r="F17663" s="2" t="str">
        <f t="shared" si="551"/>
        <v/>
      </c>
    </row>
    <row r="17664" spans="1:6" x14ac:dyDescent="0.25">
      <c r="A17664" s="3">
        <v>44089.416666666664</v>
      </c>
      <c r="B17664" s="14">
        <f t="shared" si="550"/>
        <v>44089</v>
      </c>
      <c r="C17664">
        <v>4</v>
      </c>
      <c r="D17664" t="str">
        <f>VLOOKUP(C17664,'Справочник по тт'!$A$2:$C$5,3,FALSE)</f>
        <v>"Первый"</v>
      </c>
      <c r="E17664" t="str">
        <f>IF(AND(C17664=1,B17664&lt;='Справочник по тт'!$D$1),'Справочник по тт'!$D$2,VLOOKUP(C17664,'Справочник по тт'!A:C,2,FALSE))</f>
        <v>"Первый" ул. Пахоменко д.30</v>
      </c>
      <c r="F17664" s="2" t="str">
        <f t="shared" si="551"/>
        <v/>
      </c>
    </row>
    <row r="17665" spans="1:6" x14ac:dyDescent="0.25">
      <c r="A17665" s="3">
        <v>44089.416666666664</v>
      </c>
      <c r="B17665" s="14">
        <f t="shared" si="550"/>
        <v>44089</v>
      </c>
      <c r="C17665">
        <v>4</v>
      </c>
      <c r="D17665" t="str">
        <f>VLOOKUP(C17665,'Справочник по тт'!$A$2:$C$5,3,FALSE)</f>
        <v>"Первый"</v>
      </c>
      <c r="E17665" t="str">
        <f>IF(AND(C17665=1,B17665&lt;='Справочник по тт'!$D$1),'Справочник по тт'!$D$2,VLOOKUP(C17665,'Справочник по тт'!A:C,2,FALSE))</f>
        <v>"Первый" ул. Пахоменко д.30</v>
      </c>
      <c r="F17665" s="2" t="str">
        <f t="shared" si="551"/>
        <v/>
      </c>
    </row>
    <row r="17666" spans="1:6" x14ac:dyDescent="0.25">
      <c r="A17666" s="3">
        <v>44089.416666666664</v>
      </c>
      <c r="B17666" s="14">
        <f t="shared" ref="B17666:B17729" si="552">(TEXT(A17666,"ДД.ММ.ГГГГ"))*1</f>
        <v>44089</v>
      </c>
      <c r="C17666">
        <v>4</v>
      </c>
      <c r="D17666" t="str">
        <f>VLOOKUP(C17666,'Справочник по тт'!$A$2:$C$5,3,FALSE)</f>
        <v>"Первый"</v>
      </c>
      <c r="E17666" t="str">
        <f>IF(AND(C17666=1,B17666&lt;='Справочник по тт'!$D$1),'Справочник по тт'!$D$2,VLOOKUP(C17666,'Справочник по тт'!A:C,2,FALSE))</f>
        <v>"Первый" ул. Пахоменко д.30</v>
      </c>
      <c r="F17666" s="2" t="str">
        <f t="shared" si="551"/>
        <v/>
      </c>
    </row>
    <row r="17667" spans="1:6" x14ac:dyDescent="0.25">
      <c r="A17667" s="3">
        <v>44089.416666666664</v>
      </c>
      <c r="B17667" s="14">
        <f t="shared" si="552"/>
        <v>44089</v>
      </c>
      <c r="C17667">
        <v>4</v>
      </c>
      <c r="D17667" t="str">
        <f>VLOOKUP(C17667,'Справочник по тт'!$A$2:$C$5,3,FALSE)</f>
        <v>"Первый"</v>
      </c>
      <c r="E17667" t="str">
        <f>IF(AND(C17667=1,B17667&lt;='Справочник по тт'!$D$1),'Справочник по тт'!$D$2,VLOOKUP(C17667,'Справочник по тт'!A:C,2,FALSE))</f>
        <v>"Первый" ул. Пахоменко д.30</v>
      </c>
      <c r="F17667" s="2" t="str">
        <f t="shared" ref="F17667:F17730" si="553">IF(B17667&lt;=$F$1,1,"")</f>
        <v/>
      </c>
    </row>
    <row r="17668" spans="1:6" x14ac:dyDescent="0.25">
      <c r="A17668" s="3">
        <v>44089.416666666664</v>
      </c>
      <c r="B17668" s="14">
        <f t="shared" si="552"/>
        <v>44089</v>
      </c>
      <c r="C17668">
        <v>4</v>
      </c>
      <c r="D17668" t="str">
        <f>VLOOKUP(C17668,'Справочник по тт'!$A$2:$C$5,3,FALSE)</f>
        <v>"Первый"</v>
      </c>
      <c r="E17668" t="str">
        <f>IF(AND(C17668=1,B17668&lt;='Справочник по тт'!$D$1),'Справочник по тт'!$D$2,VLOOKUP(C17668,'Справочник по тт'!A:C,2,FALSE))</f>
        <v>"Первый" ул. Пахоменко д.30</v>
      </c>
      <c r="F17668" s="2" t="str">
        <f t="shared" si="553"/>
        <v/>
      </c>
    </row>
    <row r="17669" spans="1:6" x14ac:dyDescent="0.25">
      <c r="A17669" s="3">
        <v>44089.416666666664</v>
      </c>
      <c r="B17669" s="14">
        <f t="shared" si="552"/>
        <v>44089</v>
      </c>
      <c r="C17669">
        <v>4</v>
      </c>
      <c r="D17669" t="str">
        <f>VLOOKUP(C17669,'Справочник по тт'!$A$2:$C$5,3,FALSE)</f>
        <v>"Первый"</v>
      </c>
      <c r="E17669" t="str">
        <f>IF(AND(C17669=1,B17669&lt;='Справочник по тт'!$D$1),'Справочник по тт'!$D$2,VLOOKUP(C17669,'Справочник по тт'!A:C,2,FALSE))</f>
        <v>"Первый" ул. Пахоменко д.30</v>
      </c>
      <c r="F17669" s="2" t="str">
        <f t="shared" si="553"/>
        <v/>
      </c>
    </row>
    <row r="17670" spans="1:6" x14ac:dyDescent="0.25">
      <c r="A17670" s="3">
        <v>44089.416666666664</v>
      </c>
      <c r="B17670" s="14">
        <f t="shared" si="552"/>
        <v>44089</v>
      </c>
      <c r="C17670">
        <v>4</v>
      </c>
      <c r="D17670" t="str">
        <f>VLOOKUP(C17670,'Справочник по тт'!$A$2:$C$5,3,FALSE)</f>
        <v>"Первый"</v>
      </c>
      <c r="E17670" t="str">
        <f>IF(AND(C17670=1,B17670&lt;='Справочник по тт'!$D$1),'Справочник по тт'!$D$2,VLOOKUP(C17670,'Справочник по тт'!A:C,2,FALSE))</f>
        <v>"Первый" ул. Пахоменко д.30</v>
      </c>
      <c r="F17670" s="2" t="str">
        <f t="shared" si="553"/>
        <v/>
      </c>
    </row>
    <row r="17671" spans="1:6" x14ac:dyDescent="0.25">
      <c r="A17671" s="3">
        <v>44089.416666666664</v>
      </c>
      <c r="B17671" s="14">
        <f t="shared" si="552"/>
        <v>44089</v>
      </c>
      <c r="C17671">
        <v>4</v>
      </c>
      <c r="D17671" t="str">
        <f>VLOOKUP(C17671,'Справочник по тт'!$A$2:$C$5,3,FALSE)</f>
        <v>"Первый"</v>
      </c>
      <c r="E17671" t="str">
        <f>IF(AND(C17671=1,B17671&lt;='Справочник по тт'!$D$1),'Справочник по тт'!$D$2,VLOOKUP(C17671,'Справочник по тт'!A:C,2,FALSE))</f>
        <v>"Первый" ул. Пахоменко д.30</v>
      </c>
      <c r="F17671" s="2" t="str">
        <f t="shared" si="553"/>
        <v/>
      </c>
    </row>
    <row r="17672" spans="1:6" x14ac:dyDescent="0.25">
      <c r="A17672" s="3">
        <v>44089.416666666664</v>
      </c>
      <c r="B17672" s="14">
        <f t="shared" si="552"/>
        <v>44089</v>
      </c>
      <c r="C17672">
        <v>4</v>
      </c>
      <c r="D17672" t="str">
        <f>VLOOKUP(C17672,'Справочник по тт'!$A$2:$C$5,3,FALSE)</f>
        <v>"Первый"</v>
      </c>
      <c r="E17672" t="str">
        <f>IF(AND(C17672=1,B17672&lt;='Справочник по тт'!$D$1),'Справочник по тт'!$D$2,VLOOKUP(C17672,'Справочник по тт'!A:C,2,FALSE))</f>
        <v>"Первый" ул. Пахоменко д.30</v>
      </c>
      <c r="F17672" s="2" t="str">
        <f t="shared" si="553"/>
        <v/>
      </c>
    </row>
    <row r="17673" spans="1:6" x14ac:dyDescent="0.25">
      <c r="A17673" s="14">
        <v>44089.416666666664</v>
      </c>
      <c r="B17673" s="14">
        <f t="shared" si="552"/>
        <v>44089</v>
      </c>
      <c r="C17673">
        <v>1</v>
      </c>
      <c r="D17673" t="str">
        <f>VLOOKUP(C17673,'Справочник по тт'!$A$2:$C$5,3,FALSE)</f>
        <v>"Шанс"</v>
      </c>
      <c r="E17673" t="str">
        <f>IF(AND(C17673=1,B17673&lt;='Справочник по тт'!$D$1),'Справочник по тт'!$D$2,VLOOKUP(C17673,'Справочник по тт'!A:C,2,FALSE))</f>
        <v>"Шанс" ул. Ленина д.21</v>
      </c>
      <c r="F17673" s="2" t="str">
        <f t="shared" si="553"/>
        <v/>
      </c>
    </row>
    <row r="17674" spans="1:6" x14ac:dyDescent="0.25">
      <c r="A17674" s="14">
        <v>44089.458333333336</v>
      </c>
      <c r="B17674" s="14">
        <f t="shared" si="552"/>
        <v>44089</v>
      </c>
      <c r="C17674">
        <v>1</v>
      </c>
      <c r="D17674" t="str">
        <f>VLOOKUP(C17674,'Справочник по тт'!$A$2:$C$5,3,FALSE)</f>
        <v>"Шанс"</v>
      </c>
      <c r="E17674" t="str">
        <f>IF(AND(C17674=1,B17674&lt;='Справочник по тт'!$D$1),'Справочник по тт'!$D$2,VLOOKUP(C17674,'Справочник по тт'!A:C,2,FALSE))</f>
        <v>"Шанс" ул. Ленина д.21</v>
      </c>
      <c r="F17674" s="2" t="str">
        <f t="shared" si="553"/>
        <v/>
      </c>
    </row>
    <row r="17675" spans="1:6" x14ac:dyDescent="0.25">
      <c r="A17675" s="3">
        <v>44089.458333333336</v>
      </c>
      <c r="B17675" s="14">
        <f t="shared" si="552"/>
        <v>44089</v>
      </c>
      <c r="C17675">
        <v>2</v>
      </c>
      <c r="D17675" t="str">
        <f>VLOOKUP(C17675,'Справочник по тт'!$A$2:$C$5,3,FALSE)</f>
        <v>"Колибри"</v>
      </c>
      <c r="E17675" t="str">
        <f>IF(AND(C17675=1,B17675&lt;='Справочник по тт'!$D$1),'Справочник по тт'!$D$2,VLOOKUP(C17675,'Справочник по тт'!A:C,2,FALSE))</f>
        <v>"Колибри" ул. Широкая д.150</v>
      </c>
      <c r="F17675" s="2" t="str">
        <f t="shared" si="553"/>
        <v/>
      </c>
    </row>
    <row r="17676" spans="1:6" x14ac:dyDescent="0.25">
      <c r="A17676" s="3">
        <v>44089.458333333336</v>
      </c>
      <c r="B17676" s="14">
        <f t="shared" si="552"/>
        <v>44089</v>
      </c>
      <c r="C17676">
        <v>2</v>
      </c>
      <c r="D17676" t="str">
        <f>VLOOKUP(C17676,'Справочник по тт'!$A$2:$C$5,3,FALSE)</f>
        <v>"Колибри"</v>
      </c>
      <c r="E17676" t="str">
        <f>IF(AND(C17676=1,B17676&lt;='Справочник по тт'!$D$1),'Справочник по тт'!$D$2,VLOOKUP(C17676,'Справочник по тт'!A:C,2,FALSE))</f>
        <v>"Колибри" ул. Широкая д.150</v>
      </c>
      <c r="F17676" s="2" t="str">
        <f t="shared" si="553"/>
        <v/>
      </c>
    </row>
    <row r="17677" spans="1:6" x14ac:dyDescent="0.25">
      <c r="A17677" s="3">
        <v>44089.458333333336</v>
      </c>
      <c r="B17677" s="14">
        <f t="shared" si="552"/>
        <v>44089</v>
      </c>
      <c r="C17677">
        <v>2</v>
      </c>
      <c r="D17677" t="str">
        <f>VLOOKUP(C17677,'Справочник по тт'!$A$2:$C$5,3,FALSE)</f>
        <v>"Колибри"</v>
      </c>
      <c r="E17677" t="str">
        <f>IF(AND(C17677=1,B17677&lt;='Справочник по тт'!$D$1),'Справочник по тт'!$D$2,VLOOKUP(C17677,'Справочник по тт'!A:C,2,FALSE))</f>
        <v>"Колибри" ул. Широкая д.150</v>
      </c>
      <c r="F17677" s="2" t="str">
        <f t="shared" si="553"/>
        <v/>
      </c>
    </row>
    <row r="17678" spans="1:6" x14ac:dyDescent="0.25">
      <c r="A17678" s="3">
        <v>44089.458333333336</v>
      </c>
      <c r="B17678" s="14">
        <f t="shared" si="552"/>
        <v>44089</v>
      </c>
      <c r="C17678">
        <v>2</v>
      </c>
      <c r="D17678" t="str">
        <f>VLOOKUP(C17678,'Справочник по тт'!$A$2:$C$5,3,FALSE)</f>
        <v>"Колибри"</v>
      </c>
      <c r="E17678" t="str">
        <f>IF(AND(C17678=1,B17678&lt;='Справочник по тт'!$D$1),'Справочник по тт'!$D$2,VLOOKUP(C17678,'Справочник по тт'!A:C,2,FALSE))</f>
        <v>"Колибри" ул. Широкая д.150</v>
      </c>
      <c r="F17678" s="2" t="str">
        <f t="shared" si="553"/>
        <v/>
      </c>
    </row>
    <row r="17679" spans="1:6" x14ac:dyDescent="0.25">
      <c r="A17679" s="3">
        <v>44089.5</v>
      </c>
      <c r="B17679" s="14">
        <f t="shared" si="552"/>
        <v>44089</v>
      </c>
      <c r="C17679">
        <v>2</v>
      </c>
      <c r="D17679" t="str">
        <f>VLOOKUP(C17679,'Справочник по тт'!$A$2:$C$5,3,FALSE)</f>
        <v>"Колибри"</v>
      </c>
      <c r="E17679" t="str">
        <f>IF(AND(C17679=1,B17679&lt;='Справочник по тт'!$D$1),'Справочник по тт'!$D$2,VLOOKUP(C17679,'Справочник по тт'!A:C,2,FALSE))</f>
        <v>"Колибри" ул. Широкая д.150</v>
      </c>
      <c r="F17679" s="2" t="str">
        <f t="shared" si="553"/>
        <v/>
      </c>
    </row>
    <row r="17680" spans="1:6" x14ac:dyDescent="0.25">
      <c r="A17680" s="3">
        <v>44089.5</v>
      </c>
      <c r="B17680" s="14">
        <f t="shared" si="552"/>
        <v>44089</v>
      </c>
      <c r="C17680">
        <v>2</v>
      </c>
      <c r="D17680" t="str">
        <f>VLOOKUP(C17680,'Справочник по тт'!$A$2:$C$5,3,FALSE)</f>
        <v>"Колибри"</v>
      </c>
      <c r="E17680" t="str">
        <f>IF(AND(C17680=1,B17680&lt;='Справочник по тт'!$D$1),'Справочник по тт'!$D$2,VLOOKUP(C17680,'Справочник по тт'!A:C,2,FALSE))</f>
        <v>"Колибри" ул. Широкая д.150</v>
      </c>
      <c r="F17680" s="2" t="str">
        <f t="shared" si="553"/>
        <v/>
      </c>
    </row>
    <row r="17681" spans="1:6" x14ac:dyDescent="0.25">
      <c r="A17681" s="3">
        <v>44089.5</v>
      </c>
      <c r="B17681" s="14">
        <f t="shared" si="552"/>
        <v>44089</v>
      </c>
      <c r="C17681">
        <v>2</v>
      </c>
      <c r="D17681" t="str">
        <f>VLOOKUP(C17681,'Справочник по тт'!$A$2:$C$5,3,FALSE)</f>
        <v>"Колибри"</v>
      </c>
      <c r="E17681" t="str">
        <f>IF(AND(C17681=1,B17681&lt;='Справочник по тт'!$D$1),'Справочник по тт'!$D$2,VLOOKUP(C17681,'Справочник по тт'!A:C,2,FALSE))</f>
        <v>"Колибри" ул. Широкая д.150</v>
      </c>
      <c r="F17681" s="2" t="str">
        <f t="shared" si="553"/>
        <v/>
      </c>
    </row>
    <row r="17682" spans="1:6" x14ac:dyDescent="0.25">
      <c r="A17682" s="3">
        <v>44089.541666666664</v>
      </c>
      <c r="B17682" s="14">
        <f t="shared" si="552"/>
        <v>44089</v>
      </c>
      <c r="C17682">
        <v>3</v>
      </c>
      <c r="D17682" t="str">
        <f>VLOOKUP(C17682,'Справочник по тт'!$A$2:$C$5,3,FALSE)</f>
        <v>"Парабола"</v>
      </c>
      <c r="E17682" t="str">
        <f>IF(AND(C17682=1,B17682&lt;='Справочник по тт'!$D$1),'Справочник по тт'!$D$2,VLOOKUP(C17682,'Справочник по тт'!A:C,2,FALSE))</f>
        <v>"Парабола" пр. Дмитриева д.6/1</v>
      </c>
      <c r="F17682" s="2" t="str">
        <f t="shared" si="553"/>
        <v/>
      </c>
    </row>
    <row r="17683" spans="1:6" x14ac:dyDescent="0.25">
      <c r="A17683" s="3">
        <v>44089.541666666664</v>
      </c>
      <c r="B17683" s="14">
        <f t="shared" si="552"/>
        <v>44089</v>
      </c>
      <c r="C17683">
        <v>3</v>
      </c>
      <c r="D17683" t="str">
        <f>VLOOKUP(C17683,'Справочник по тт'!$A$2:$C$5,3,FALSE)</f>
        <v>"Парабола"</v>
      </c>
      <c r="E17683" t="str">
        <f>IF(AND(C17683=1,B17683&lt;='Справочник по тт'!$D$1),'Справочник по тт'!$D$2,VLOOKUP(C17683,'Справочник по тт'!A:C,2,FALSE))</f>
        <v>"Парабола" пр. Дмитриева д.6/1</v>
      </c>
      <c r="F17683" s="2" t="str">
        <f t="shared" si="553"/>
        <v/>
      </c>
    </row>
    <row r="17684" spans="1:6" x14ac:dyDescent="0.25">
      <c r="A17684" s="3">
        <v>44089.541666666664</v>
      </c>
      <c r="B17684" s="14">
        <f t="shared" si="552"/>
        <v>44089</v>
      </c>
      <c r="C17684">
        <v>3</v>
      </c>
      <c r="D17684" t="str">
        <f>VLOOKUP(C17684,'Справочник по тт'!$A$2:$C$5,3,FALSE)</f>
        <v>"Парабола"</v>
      </c>
      <c r="E17684" t="str">
        <f>IF(AND(C17684=1,B17684&lt;='Справочник по тт'!$D$1),'Справочник по тт'!$D$2,VLOOKUP(C17684,'Справочник по тт'!A:C,2,FALSE))</f>
        <v>"Парабола" пр. Дмитриева д.6/1</v>
      </c>
      <c r="F17684" s="2" t="str">
        <f t="shared" si="553"/>
        <v/>
      </c>
    </row>
    <row r="17685" spans="1:6" x14ac:dyDescent="0.25">
      <c r="A17685" s="3">
        <v>44089.541666666664</v>
      </c>
      <c r="B17685" s="14">
        <f t="shared" si="552"/>
        <v>44089</v>
      </c>
      <c r="C17685">
        <v>4</v>
      </c>
      <c r="D17685" t="str">
        <f>VLOOKUP(C17685,'Справочник по тт'!$A$2:$C$5,3,FALSE)</f>
        <v>"Первый"</v>
      </c>
      <c r="E17685" t="str">
        <f>IF(AND(C17685=1,B17685&lt;='Справочник по тт'!$D$1),'Справочник по тт'!$D$2,VLOOKUP(C17685,'Справочник по тт'!A:C,2,FALSE))</f>
        <v>"Первый" ул. Пахоменко д.30</v>
      </c>
      <c r="F17685" s="2" t="str">
        <f t="shared" si="553"/>
        <v/>
      </c>
    </row>
    <row r="17686" spans="1:6" x14ac:dyDescent="0.25">
      <c r="A17686" s="3">
        <v>44089.5625</v>
      </c>
      <c r="B17686" s="14">
        <f t="shared" si="552"/>
        <v>44089</v>
      </c>
      <c r="C17686">
        <v>4</v>
      </c>
      <c r="D17686" t="str">
        <f>VLOOKUP(C17686,'Справочник по тт'!$A$2:$C$5,3,FALSE)</f>
        <v>"Первый"</v>
      </c>
      <c r="E17686" t="str">
        <f>IF(AND(C17686=1,B17686&lt;='Справочник по тт'!$D$1),'Справочник по тт'!$D$2,VLOOKUP(C17686,'Справочник по тт'!A:C,2,FALSE))</f>
        <v>"Первый" ул. Пахоменко д.30</v>
      </c>
      <c r="F17686" s="2" t="str">
        <f t="shared" si="553"/>
        <v/>
      </c>
    </row>
    <row r="17687" spans="1:6" x14ac:dyDescent="0.25">
      <c r="A17687" s="3">
        <v>44089.583333333336</v>
      </c>
      <c r="B17687" s="14">
        <f t="shared" si="552"/>
        <v>44089</v>
      </c>
      <c r="C17687">
        <v>4</v>
      </c>
      <c r="D17687" t="str">
        <f>VLOOKUP(C17687,'Справочник по тт'!$A$2:$C$5,3,FALSE)</f>
        <v>"Первый"</v>
      </c>
      <c r="E17687" t="str">
        <f>IF(AND(C17687=1,B17687&lt;='Справочник по тт'!$D$1),'Справочник по тт'!$D$2,VLOOKUP(C17687,'Справочник по тт'!A:C,2,FALSE))</f>
        <v>"Первый" ул. Пахоменко д.30</v>
      </c>
      <c r="F17687" s="2" t="str">
        <f t="shared" si="553"/>
        <v/>
      </c>
    </row>
    <row r="17688" spans="1:6" x14ac:dyDescent="0.25">
      <c r="A17688" s="3">
        <v>44089.583333333336</v>
      </c>
      <c r="B17688" s="14">
        <f t="shared" si="552"/>
        <v>44089</v>
      </c>
      <c r="C17688">
        <v>4</v>
      </c>
      <c r="D17688" t="str">
        <f>VLOOKUP(C17688,'Справочник по тт'!$A$2:$C$5,3,FALSE)</f>
        <v>"Первый"</v>
      </c>
      <c r="E17688" t="str">
        <f>IF(AND(C17688=1,B17688&lt;='Справочник по тт'!$D$1),'Справочник по тт'!$D$2,VLOOKUP(C17688,'Справочник по тт'!A:C,2,FALSE))</f>
        <v>"Первый" ул. Пахоменко д.30</v>
      </c>
      <c r="F17688" s="2" t="str">
        <f t="shared" si="553"/>
        <v/>
      </c>
    </row>
    <row r="17689" spans="1:6" x14ac:dyDescent="0.25">
      <c r="A17689" s="3">
        <v>44089.583333333336</v>
      </c>
      <c r="B17689" s="14">
        <f t="shared" si="552"/>
        <v>44089</v>
      </c>
      <c r="C17689">
        <v>4</v>
      </c>
      <c r="D17689" t="str">
        <f>VLOOKUP(C17689,'Справочник по тт'!$A$2:$C$5,3,FALSE)</f>
        <v>"Первый"</v>
      </c>
      <c r="E17689" t="str">
        <f>IF(AND(C17689=1,B17689&lt;='Справочник по тт'!$D$1),'Справочник по тт'!$D$2,VLOOKUP(C17689,'Справочник по тт'!A:C,2,FALSE))</f>
        <v>"Первый" ул. Пахоменко д.30</v>
      </c>
      <c r="F17689" s="2" t="str">
        <f t="shared" si="553"/>
        <v/>
      </c>
    </row>
    <row r="17690" spans="1:6" x14ac:dyDescent="0.25">
      <c r="A17690" s="14">
        <v>44089.583333333336</v>
      </c>
      <c r="B17690" s="14">
        <f t="shared" si="552"/>
        <v>44089</v>
      </c>
      <c r="C17690">
        <v>1</v>
      </c>
      <c r="D17690" t="str">
        <f>VLOOKUP(C17690,'Справочник по тт'!$A$2:$C$5,3,FALSE)</f>
        <v>"Шанс"</v>
      </c>
      <c r="E17690" t="str">
        <f>IF(AND(C17690=1,B17690&lt;='Справочник по тт'!$D$1),'Справочник по тт'!$D$2,VLOOKUP(C17690,'Справочник по тт'!A:C,2,FALSE))</f>
        <v>"Шанс" ул. Ленина д.21</v>
      </c>
      <c r="F17690" s="2" t="str">
        <f t="shared" si="553"/>
        <v/>
      </c>
    </row>
    <row r="17691" spans="1:6" x14ac:dyDescent="0.25">
      <c r="A17691" s="3">
        <v>44089.583333333336</v>
      </c>
      <c r="B17691" s="14">
        <f t="shared" si="552"/>
        <v>44089</v>
      </c>
      <c r="C17691">
        <v>3</v>
      </c>
      <c r="D17691" t="str">
        <f>VLOOKUP(C17691,'Справочник по тт'!$A$2:$C$5,3,FALSE)</f>
        <v>"Парабола"</v>
      </c>
      <c r="E17691" t="str">
        <f>IF(AND(C17691=1,B17691&lt;='Справочник по тт'!$D$1),'Справочник по тт'!$D$2,VLOOKUP(C17691,'Справочник по тт'!A:C,2,FALSE))</f>
        <v>"Парабола" пр. Дмитриева д.6/1</v>
      </c>
      <c r="F17691" s="2" t="str">
        <f t="shared" si="553"/>
        <v/>
      </c>
    </row>
    <row r="17692" spans="1:6" x14ac:dyDescent="0.25">
      <c r="A17692" s="3">
        <v>44089.583333333336</v>
      </c>
      <c r="B17692" s="14">
        <f t="shared" si="552"/>
        <v>44089</v>
      </c>
      <c r="C17692">
        <v>3</v>
      </c>
      <c r="D17692" t="str">
        <f>VLOOKUP(C17692,'Справочник по тт'!$A$2:$C$5,3,FALSE)</f>
        <v>"Парабола"</v>
      </c>
      <c r="E17692" t="str">
        <f>IF(AND(C17692=1,B17692&lt;='Справочник по тт'!$D$1),'Справочник по тт'!$D$2,VLOOKUP(C17692,'Справочник по тт'!A:C,2,FALSE))</f>
        <v>"Парабола" пр. Дмитриева д.6/1</v>
      </c>
      <c r="F17692" s="2" t="str">
        <f t="shared" si="553"/>
        <v/>
      </c>
    </row>
    <row r="17693" spans="1:6" x14ac:dyDescent="0.25">
      <c r="A17693" s="3">
        <v>44089.59375</v>
      </c>
      <c r="B17693" s="14">
        <f t="shared" si="552"/>
        <v>44089</v>
      </c>
      <c r="C17693">
        <v>3</v>
      </c>
      <c r="D17693" t="str">
        <f>VLOOKUP(C17693,'Справочник по тт'!$A$2:$C$5,3,FALSE)</f>
        <v>"Парабола"</v>
      </c>
      <c r="E17693" t="str">
        <f>IF(AND(C17693=1,B17693&lt;='Справочник по тт'!$D$1),'Справочник по тт'!$D$2,VLOOKUP(C17693,'Справочник по тт'!A:C,2,FALSE))</f>
        <v>"Парабола" пр. Дмитриева д.6/1</v>
      </c>
      <c r="F17693" s="2" t="str">
        <f t="shared" si="553"/>
        <v/>
      </c>
    </row>
    <row r="17694" spans="1:6" x14ac:dyDescent="0.25">
      <c r="A17694" s="3">
        <v>44089.604166666664</v>
      </c>
      <c r="B17694" s="14">
        <f t="shared" si="552"/>
        <v>44089</v>
      </c>
      <c r="C17694">
        <v>4</v>
      </c>
      <c r="D17694" t="str">
        <f>VLOOKUP(C17694,'Справочник по тт'!$A$2:$C$5,3,FALSE)</f>
        <v>"Первый"</v>
      </c>
      <c r="E17694" t="str">
        <f>IF(AND(C17694=1,B17694&lt;='Справочник по тт'!$D$1),'Справочник по тт'!$D$2,VLOOKUP(C17694,'Справочник по тт'!A:C,2,FALSE))</f>
        <v>"Первый" ул. Пахоменко д.30</v>
      </c>
      <c r="F17694" s="2" t="str">
        <f t="shared" si="553"/>
        <v/>
      </c>
    </row>
    <row r="17695" spans="1:6" x14ac:dyDescent="0.25">
      <c r="A17695" s="3">
        <v>44089.625</v>
      </c>
      <c r="B17695" s="14">
        <f t="shared" si="552"/>
        <v>44089</v>
      </c>
      <c r="C17695">
        <v>4</v>
      </c>
      <c r="D17695" t="str">
        <f>VLOOKUP(C17695,'Справочник по тт'!$A$2:$C$5,3,FALSE)</f>
        <v>"Первый"</v>
      </c>
      <c r="E17695" t="str">
        <f>IF(AND(C17695=1,B17695&lt;='Справочник по тт'!$D$1),'Справочник по тт'!$D$2,VLOOKUP(C17695,'Справочник по тт'!A:C,2,FALSE))</f>
        <v>"Первый" ул. Пахоменко д.30</v>
      </c>
      <c r="F17695" s="2" t="str">
        <f t="shared" si="553"/>
        <v/>
      </c>
    </row>
    <row r="17696" spans="1:6" x14ac:dyDescent="0.25">
      <c r="A17696" s="3">
        <v>44089.625</v>
      </c>
      <c r="B17696" s="14">
        <f t="shared" si="552"/>
        <v>44089</v>
      </c>
      <c r="C17696">
        <v>4</v>
      </c>
      <c r="D17696" t="str">
        <f>VLOOKUP(C17696,'Справочник по тт'!$A$2:$C$5,3,FALSE)</f>
        <v>"Первый"</v>
      </c>
      <c r="E17696" t="str">
        <f>IF(AND(C17696=1,B17696&lt;='Справочник по тт'!$D$1),'Справочник по тт'!$D$2,VLOOKUP(C17696,'Справочник по тт'!A:C,2,FALSE))</f>
        <v>"Первый" ул. Пахоменко д.30</v>
      </c>
      <c r="F17696" s="2" t="str">
        <f t="shared" si="553"/>
        <v/>
      </c>
    </row>
    <row r="17697" spans="1:6" x14ac:dyDescent="0.25">
      <c r="A17697" s="3">
        <v>44089.625</v>
      </c>
      <c r="B17697" s="14">
        <f t="shared" si="552"/>
        <v>44089</v>
      </c>
      <c r="C17697">
        <v>4</v>
      </c>
      <c r="D17697" t="str">
        <f>VLOOKUP(C17697,'Справочник по тт'!$A$2:$C$5,3,FALSE)</f>
        <v>"Первый"</v>
      </c>
      <c r="E17697" t="str">
        <f>IF(AND(C17697=1,B17697&lt;='Справочник по тт'!$D$1),'Справочник по тт'!$D$2,VLOOKUP(C17697,'Справочник по тт'!A:C,2,FALSE))</f>
        <v>"Первый" ул. Пахоменко д.30</v>
      </c>
      <c r="F17697" s="2" t="str">
        <f t="shared" si="553"/>
        <v/>
      </c>
    </row>
    <row r="17698" spans="1:6" x14ac:dyDescent="0.25">
      <c r="A17698" s="3">
        <v>44089.638888888891</v>
      </c>
      <c r="B17698" s="14">
        <f t="shared" si="552"/>
        <v>44089</v>
      </c>
      <c r="C17698">
        <v>4</v>
      </c>
      <c r="D17698" t="str">
        <f>VLOOKUP(C17698,'Справочник по тт'!$A$2:$C$5,3,FALSE)</f>
        <v>"Первый"</v>
      </c>
      <c r="E17698" t="str">
        <f>IF(AND(C17698=1,B17698&lt;='Справочник по тт'!$D$1),'Справочник по тт'!$D$2,VLOOKUP(C17698,'Справочник по тт'!A:C,2,FALSE))</f>
        <v>"Первый" ул. Пахоменко д.30</v>
      </c>
      <c r="F17698" s="2" t="str">
        <f t="shared" si="553"/>
        <v/>
      </c>
    </row>
    <row r="17699" spans="1:6" x14ac:dyDescent="0.25">
      <c r="A17699" s="3">
        <v>44089.645833333336</v>
      </c>
      <c r="B17699" s="14">
        <f t="shared" si="552"/>
        <v>44089</v>
      </c>
      <c r="C17699">
        <v>4</v>
      </c>
      <c r="D17699" t="str">
        <f>VLOOKUP(C17699,'Справочник по тт'!$A$2:$C$5,3,FALSE)</f>
        <v>"Первый"</v>
      </c>
      <c r="E17699" t="str">
        <f>IF(AND(C17699=1,B17699&lt;='Справочник по тт'!$D$1),'Справочник по тт'!$D$2,VLOOKUP(C17699,'Справочник по тт'!A:C,2,FALSE))</f>
        <v>"Первый" ул. Пахоменко д.30</v>
      </c>
      <c r="F17699" s="2" t="str">
        <f t="shared" si="553"/>
        <v/>
      </c>
    </row>
    <row r="17700" spans="1:6" x14ac:dyDescent="0.25">
      <c r="A17700" s="14">
        <v>44089.652777777781</v>
      </c>
      <c r="B17700" s="14">
        <f t="shared" si="552"/>
        <v>44089</v>
      </c>
      <c r="C17700">
        <v>1</v>
      </c>
      <c r="D17700" t="str">
        <f>VLOOKUP(C17700,'Справочник по тт'!$A$2:$C$5,3,FALSE)</f>
        <v>"Шанс"</v>
      </c>
      <c r="E17700" t="str">
        <f>IF(AND(C17700=1,B17700&lt;='Справочник по тт'!$D$1),'Справочник по тт'!$D$2,VLOOKUP(C17700,'Справочник по тт'!A:C,2,FALSE))</f>
        <v>"Шанс" ул. Ленина д.21</v>
      </c>
      <c r="F17700" s="2" t="str">
        <f t="shared" si="553"/>
        <v/>
      </c>
    </row>
    <row r="17701" spans="1:6" x14ac:dyDescent="0.25">
      <c r="A17701" s="14">
        <v>44089.666666666664</v>
      </c>
      <c r="B17701" s="14">
        <f t="shared" si="552"/>
        <v>44089</v>
      </c>
      <c r="C17701">
        <v>1</v>
      </c>
      <c r="D17701" t="str">
        <f>VLOOKUP(C17701,'Справочник по тт'!$A$2:$C$5,3,FALSE)</f>
        <v>"Шанс"</v>
      </c>
      <c r="E17701" t="str">
        <f>IF(AND(C17701=1,B17701&lt;='Справочник по тт'!$D$1),'Справочник по тт'!$D$2,VLOOKUP(C17701,'Справочник по тт'!A:C,2,FALSE))</f>
        <v>"Шанс" ул. Ленина д.21</v>
      </c>
      <c r="F17701" s="2" t="str">
        <f t="shared" si="553"/>
        <v/>
      </c>
    </row>
    <row r="17702" spans="1:6" x14ac:dyDescent="0.25">
      <c r="A17702" s="14">
        <v>44089.666666666664</v>
      </c>
      <c r="B17702" s="14">
        <f t="shared" si="552"/>
        <v>44089</v>
      </c>
      <c r="C17702">
        <v>1</v>
      </c>
      <c r="D17702" t="str">
        <f>VLOOKUP(C17702,'Справочник по тт'!$A$2:$C$5,3,FALSE)</f>
        <v>"Шанс"</v>
      </c>
      <c r="E17702" t="str">
        <f>IF(AND(C17702=1,B17702&lt;='Справочник по тт'!$D$1),'Справочник по тт'!$D$2,VLOOKUP(C17702,'Справочник по тт'!A:C,2,FALSE))</f>
        <v>"Шанс" ул. Ленина д.21</v>
      </c>
      <c r="F17702" s="2" t="str">
        <f t="shared" si="553"/>
        <v/>
      </c>
    </row>
    <row r="17703" spans="1:6" x14ac:dyDescent="0.25">
      <c r="A17703" s="14">
        <v>44089.666666666664</v>
      </c>
      <c r="B17703" s="14">
        <f t="shared" si="552"/>
        <v>44089</v>
      </c>
      <c r="C17703">
        <v>1</v>
      </c>
      <c r="D17703" t="str">
        <f>VLOOKUP(C17703,'Справочник по тт'!$A$2:$C$5,3,FALSE)</f>
        <v>"Шанс"</v>
      </c>
      <c r="E17703" t="str">
        <f>IF(AND(C17703=1,B17703&lt;='Справочник по тт'!$D$1),'Справочник по тт'!$D$2,VLOOKUP(C17703,'Справочник по тт'!A:C,2,FALSE))</f>
        <v>"Шанс" ул. Ленина д.21</v>
      </c>
      <c r="F17703" s="2" t="str">
        <f t="shared" si="553"/>
        <v/>
      </c>
    </row>
    <row r="17704" spans="1:6" x14ac:dyDescent="0.25">
      <c r="A17704" s="3">
        <v>44089.666666666664</v>
      </c>
      <c r="B17704" s="14">
        <f t="shared" si="552"/>
        <v>44089</v>
      </c>
      <c r="C17704">
        <v>2</v>
      </c>
      <c r="D17704" t="str">
        <f>VLOOKUP(C17704,'Справочник по тт'!$A$2:$C$5,3,FALSE)</f>
        <v>"Колибри"</v>
      </c>
      <c r="E17704" t="str">
        <f>IF(AND(C17704=1,B17704&lt;='Справочник по тт'!$D$1),'Справочник по тт'!$D$2,VLOOKUP(C17704,'Справочник по тт'!A:C,2,FALSE))</f>
        <v>"Колибри" ул. Широкая д.150</v>
      </c>
      <c r="F17704" s="2" t="str">
        <f t="shared" si="553"/>
        <v/>
      </c>
    </row>
    <row r="17705" spans="1:6" x14ac:dyDescent="0.25">
      <c r="A17705" s="3">
        <v>44089.680555555555</v>
      </c>
      <c r="B17705" s="14">
        <f t="shared" si="552"/>
        <v>44089</v>
      </c>
      <c r="C17705">
        <v>2</v>
      </c>
      <c r="D17705" t="str">
        <f>VLOOKUP(C17705,'Справочник по тт'!$A$2:$C$5,3,FALSE)</f>
        <v>"Колибри"</v>
      </c>
      <c r="E17705" t="str">
        <f>IF(AND(C17705=1,B17705&lt;='Справочник по тт'!$D$1),'Справочник по тт'!$D$2,VLOOKUP(C17705,'Справочник по тт'!A:C,2,FALSE))</f>
        <v>"Колибри" ул. Широкая д.150</v>
      </c>
      <c r="F17705" s="2" t="str">
        <f t="shared" si="553"/>
        <v/>
      </c>
    </row>
    <row r="17706" spans="1:6" x14ac:dyDescent="0.25">
      <c r="A17706" s="3">
        <v>44089.6875</v>
      </c>
      <c r="B17706" s="14">
        <f t="shared" si="552"/>
        <v>44089</v>
      </c>
      <c r="C17706">
        <v>2</v>
      </c>
      <c r="D17706" t="str">
        <f>VLOOKUP(C17706,'Справочник по тт'!$A$2:$C$5,3,FALSE)</f>
        <v>"Колибри"</v>
      </c>
      <c r="E17706" t="str">
        <f>IF(AND(C17706=1,B17706&lt;='Справочник по тт'!$D$1),'Справочник по тт'!$D$2,VLOOKUP(C17706,'Справочник по тт'!A:C,2,FALSE))</f>
        <v>"Колибри" ул. Широкая д.150</v>
      </c>
      <c r="F17706" s="2" t="str">
        <f t="shared" si="553"/>
        <v/>
      </c>
    </row>
    <row r="17707" spans="1:6" x14ac:dyDescent="0.25">
      <c r="A17707" s="3">
        <v>44089.708333333336</v>
      </c>
      <c r="B17707" s="14">
        <f t="shared" si="552"/>
        <v>44089</v>
      </c>
      <c r="C17707">
        <v>3</v>
      </c>
      <c r="D17707" t="str">
        <f>VLOOKUP(C17707,'Справочник по тт'!$A$2:$C$5,3,FALSE)</f>
        <v>"Парабола"</v>
      </c>
      <c r="E17707" t="str">
        <f>IF(AND(C17707=1,B17707&lt;='Справочник по тт'!$D$1),'Справочник по тт'!$D$2,VLOOKUP(C17707,'Справочник по тт'!A:C,2,FALSE))</f>
        <v>"Парабола" пр. Дмитриева д.6/1</v>
      </c>
      <c r="F17707" s="2" t="str">
        <f t="shared" si="553"/>
        <v/>
      </c>
    </row>
    <row r="17708" spans="1:6" x14ac:dyDescent="0.25">
      <c r="A17708" s="3">
        <v>44089.708333333336</v>
      </c>
      <c r="B17708" s="14">
        <f t="shared" si="552"/>
        <v>44089</v>
      </c>
      <c r="C17708">
        <v>3</v>
      </c>
      <c r="D17708" t="str">
        <f>VLOOKUP(C17708,'Справочник по тт'!$A$2:$C$5,3,FALSE)</f>
        <v>"Парабола"</v>
      </c>
      <c r="E17708" t="str">
        <f>IF(AND(C17708=1,B17708&lt;='Справочник по тт'!$D$1),'Справочник по тт'!$D$2,VLOOKUP(C17708,'Справочник по тт'!A:C,2,FALSE))</f>
        <v>"Парабола" пр. Дмитриева д.6/1</v>
      </c>
      <c r="F17708" s="2" t="str">
        <f t="shared" si="553"/>
        <v/>
      </c>
    </row>
    <row r="17709" spans="1:6" x14ac:dyDescent="0.25">
      <c r="A17709" s="3">
        <v>44089.708333333336</v>
      </c>
      <c r="B17709" s="14">
        <f t="shared" si="552"/>
        <v>44089</v>
      </c>
      <c r="C17709">
        <v>3</v>
      </c>
      <c r="D17709" t="str">
        <f>VLOOKUP(C17709,'Справочник по тт'!$A$2:$C$5,3,FALSE)</f>
        <v>"Парабола"</v>
      </c>
      <c r="E17709" t="str">
        <f>IF(AND(C17709=1,B17709&lt;='Справочник по тт'!$D$1),'Справочник по тт'!$D$2,VLOOKUP(C17709,'Справочник по тт'!A:C,2,FALSE))</f>
        <v>"Парабола" пр. Дмитриева д.6/1</v>
      </c>
      <c r="F17709" s="2" t="str">
        <f t="shared" si="553"/>
        <v/>
      </c>
    </row>
    <row r="17710" spans="1:6" x14ac:dyDescent="0.25">
      <c r="A17710" s="3">
        <v>44089.708333333336</v>
      </c>
      <c r="B17710" s="14">
        <f t="shared" si="552"/>
        <v>44089</v>
      </c>
      <c r="C17710">
        <v>3</v>
      </c>
      <c r="D17710" t="str">
        <f>VLOOKUP(C17710,'Справочник по тт'!$A$2:$C$5,3,FALSE)</f>
        <v>"Парабола"</v>
      </c>
      <c r="E17710" t="str">
        <f>IF(AND(C17710=1,B17710&lt;='Справочник по тт'!$D$1),'Справочник по тт'!$D$2,VLOOKUP(C17710,'Справочник по тт'!A:C,2,FALSE))</f>
        <v>"Парабола" пр. Дмитриева д.6/1</v>
      </c>
      <c r="F17710" s="2" t="str">
        <f t="shared" si="553"/>
        <v/>
      </c>
    </row>
    <row r="17711" spans="1:6" x14ac:dyDescent="0.25">
      <c r="A17711" s="3">
        <v>44089.75</v>
      </c>
      <c r="B17711" s="14">
        <f t="shared" si="552"/>
        <v>44089</v>
      </c>
      <c r="C17711">
        <v>3</v>
      </c>
      <c r="D17711" t="str">
        <f>VLOOKUP(C17711,'Справочник по тт'!$A$2:$C$5,3,FALSE)</f>
        <v>"Парабола"</v>
      </c>
      <c r="E17711" t="str">
        <f>IF(AND(C17711=1,B17711&lt;='Справочник по тт'!$D$1),'Справочник по тт'!$D$2,VLOOKUP(C17711,'Справочник по тт'!A:C,2,FALSE))</f>
        <v>"Парабола" пр. Дмитриева д.6/1</v>
      </c>
      <c r="F17711" s="2" t="str">
        <f t="shared" si="553"/>
        <v/>
      </c>
    </row>
    <row r="17712" spans="1:6" x14ac:dyDescent="0.25">
      <c r="A17712" s="3">
        <v>44089.75</v>
      </c>
      <c r="B17712" s="14">
        <f t="shared" si="552"/>
        <v>44089</v>
      </c>
      <c r="C17712">
        <v>3</v>
      </c>
      <c r="D17712" t="str">
        <f>VLOOKUP(C17712,'Справочник по тт'!$A$2:$C$5,3,FALSE)</f>
        <v>"Парабола"</v>
      </c>
      <c r="E17712" t="str">
        <f>IF(AND(C17712=1,B17712&lt;='Справочник по тт'!$D$1),'Справочник по тт'!$D$2,VLOOKUP(C17712,'Справочник по тт'!A:C,2,FALSE))</f>
        <v>"Парабола" пр. Дмитриева д.6/1</v>
      </c>
      <c r="F17712" s="2" t="str">
        <f t="shared" si="553"/>
        <v/>
      </c>
    </row>
    <row r="17713" spans="1:6" x14ac:dyDescent="0.25">
      <c r="A17713" s="3">
        <v>44089.75</v>
      </c>
      <c r="B17713" s="14">
        <f t="shared" si="552"/>
        <v>44089</v>
      </c>
      <c r="C17713">
        <v>3</v>
      </c>
      <c r="D17713" t="str">
        <f>VLOOKUP(C17713,'Справочник по тт'!$A$2:$C$5,3,FALSE)</f>
        <v>"Парабола"</v>
      </c>
      <c r="E17713" t="str">
        <f>IF(AND(C17713=1,B17713&lt;='Справочник по тт'!$D$1),'Справочник по тт'!$D$2,VLOOKUP(C17713,'Справочник по тт'!A:C,2,FALSE))</f>
        <v>"Парабола" пр. Дмитриева д.6/1</v>
      </c>
      <c r="F17713" s="2" t="str">
        <f t="shared" si="553"/>
        <v/>
      </c>
    </row>
    <row r="17714" spans="1:6" x14ac:dyDescent="0.25">
      <c r="A17714" s="3">
        <v>44089.770833333336</v>
      </c>
      <c r="B17714" s="14">
        <f t="shared" si="552"/>
        <v>44089</v>
      </c>
      <c r="C17714">
        <v>3</v>
      </c>
      <c r="D17714" t="str">
        <f>VLOOKUP(C17714,'Справочник по тт'!$A$2:$C$5,3,FALSE)</f>
        <v>"Парабола"</v>
      </c>
      <c r="E17714" t="str">
        <f>IF(AND(C17714=1,B17714&lt;='Справочник по тт'!$D$1),'Справочник по тт'!$D$2,VLOOKUP(C17714,'Справочник по тт'!A:C,2,FALSE))</f>
        <v>"Парабола" пр. Дмитриева д.6/1</v>
      </c>
      <c r="F17714" s="2" t="str">
        <f t="shared" si="553"/>
        <v/>
      </c>
    </row>
    <row r="17715" spans="1:6" x14ac:dyDescent="0.25">
      <c r="A17715" s="3">
        <v>44089.833333333336</v>
      </c>
      <c r="B17715" s="14">
        <f t="shared" si="552"/>
        <v>44089</v>
      </c>
      <c r="C17715">
        <v>4</v>
      </c>
      <c r="D17715" t="str">
        <f>VLOOKUP(C17715,'Справочник по тт'!$A$2:$C$5,3,FALSE)</f>
        <v>"Первый"</v>
      </c>
      <c r="E17715" t="str">
        <f>IF(AND(C17715=1,B17715&lt;='Справочник по тт'!$D$1),'Справочник по тт'!$D$2,VLOOKUP(C17715,'Справочник по тт'!A:C,2,FALSE))</f>
        <v>"Первый" ул. Пахоменко д.30</v>
      </c>
      <c r="F17715" s="2" t="str">
        <f t="shared" si="553"/>
        <v/>
      </c>
    </row>
    <row r="17716" spans="1:6" x14ac:dyDescent="0.25">
      <c r="A17716" s="3">
        <v>44089.875</v>
      </c>
      <c r="B17716" s="14">
        <f t="shared" si="552"/>
        <v>44089</v>
      </c>
      <c r="C17716">
        <v>4</v>
      </c>
      <c r="D17716" t="str">
        <f>VLOOKUP(C17716,'Справочник по тт'!$A$2:$C$5,3,FALSE)</f>
        <v>"Первый"</v>
      </c>
      <c r="E17716" t="str">
        <f>IF(AND(C17716=1,B17716&lt;='Справочник по тт'!$D$1),'Справочник по тт'!$D$2,VLOOKUP(C17716,'Справочник по тт'!A:C,2,FALSE))</f>
        <v>"Первый" ул. Пахоменко д.30</v>
      </c>
      <c r="F17716" s="2" t="str">
        <f t="shared" si="553"/>
        <v/>
      </c>
    </row>
    <row r="17717" spans="1:6" x14ac:dyDescent="0.25">
      <c r="A17717" s="3">
        <v>44089.875</v>
      </c>
      <c r="B17717" s="14">
        <f t="shared" si="552"/>
        <v>44089</v>
      </c>
      <c r="C17717">
        <v>4</v>
      </c>
      <c r="D17717" t="str">
        <f>VLOOKUP(C17717,'Справочник по тт'!$A$2:$C$5,3,FALSE)</f>
        <v>"Первый"</v>
      </c>
      <c r="E17717" t="str">
        <f>IF(AND(C17717=1,B17717&lt;='Справочник по тт'!$D$1),'Справочник по тт'!$D$2,VLOOKUP(C17717,'Справочник по тт'!A:C,2,FALSE))</f>
        <v>"Первый" ул. Пахоменко д.30</v>
      </c>
      <c r="F17717" s="2" t="str">
        <f t="shared" si="553"/>
        <v/>
      </c>
    </row>
    <row r="17718" spans="1:6" x14ac:dyDescent="0.25">
      <c r="A17718" s="3">
        <v>44089.875</v>
      </c>
      <c r="B17718" s="14">
        <f t="shared" si="552"/>
        <v>44089</v>
      </c>
      <c r="C17718">
        <v>4</v>
      </c>
      <c r="D17718" t="str">
        <f>VLOOKUP(C17718,'Справочник по тт'!$A$2:$C$5,3,FALSE)</f>
        <v>"Первый"</v>
      </c>
      <c r="E17718" t="str">
        <f>IF(AND(C17718=1,B17718&lt;='Справочник по тт'!$D$1),'Справочник по тт'!$D$2,VLOOKUP(C17718,'Справочник по тт'!A:C,2,FALSE))</f>
        <v>"Первый" ул. Пахоменко д.30</v>
      </c>
      <c r="F17718" s="2" t="str">
        <f t="shared" si="553"/>
        <v/>
      </c>
    </row>
    <row r="17719" spans="1:6" x14ac:dyDescent="0.25">
      <c r="A17719" s="3">
        <v>44089.916666666664</v>
      </c>
      <c r="B17719" s="14">
        <f t="shared" si="552"/>
        <v>44089</v>
      </c>
      <c r="C17719">
        <v>4</v>
      </c>
      <c r="D17719" t="str">
        <f>VLOOKUP(C17719,'Справочник по тт'!$A$2:$C$5,3,FALSE)</f>
        <v>"Первый"</v>
      </c>
      <c r="E17719" t="str">
        <f>IF(AND(C17719=1,B17719&lt;='Справочник по тт'!$D$1),'Справочник по тт'!$D$2,VLOOKUP(C17719,'Справочник по тт'!A:C,2,FALSE))</f>
        <v>"Первый" ул. Пахоменко д.30</v>
      </c>
      <c r="F17719" s="2" t="str">
        <f t="shared" si="553"/>
        <v/>
      </c>
    </row>
    <row r="17720" spans="1:6" x14ac:dyDescent="0.25">
      <c r="A17720" s="3">
        <v>44090.041666666664</v>
      </c>
      <c r="B17720" s="14">
        <f t="shared" si="552"/>
        <v>44090</v>
      </c>
      <c r="C17720">
        <v>4</v>
      </c>
      <c r="D17720" t="str">
        <f>VLOOKUP(C17720,'Справочник по тт'!$A$2:$C$5,3,FALSE)</f>
        <v>"Первый"</v>
      </c>
      <c r="E17720" t="str">
        <f>IF(AND(C17720=1,B17720&lt;='Справочник по тт'!$D$1),'Справочник по тт'!$D$2,VLOOKUP(C17720,'Справочник по тт'!A:C,2,FALSE))</f>
        <v>"Первый" ул. Пахоменко д.30</v>
      </c>
      <c r="F17720" s="2" t="str">
        <f t="shared" si="553"/>
        <v/>
      </c>
    </row>
    <row r="17721" spans="1:6" x14ac:dyDescent="0.25">
      <c r="A17721" s="14">
        <v>44090.083333333336</v>
      </c>
      <c r="B17721" s="14">
        <f t="shared" si="552"/>
        <v>44090</v>
      </c>
      <c r="C17721">
        <v>1</v>
      </c>
      <c r="D17721" t="str">
        <f>VLOOKUP(C17721,'Справочник по тт'!$A$2:$C$5,3,FALSE)</f>
        <v>"Шанс"</v>
      </c>
      <c r="E17721" t="str">
        <f>IF(AND(C17721=1,B17721&lt;='Справочник по тт'!$D$1),'Справочник по тт'!$D$2,VLOOKUP(C17721,'Справочник по тт'!A:C,2,FALSE))</f>
        <v>"Шанс" ул. Ленина д.21</v>
      </c>
      <c r="F17721" s="2" t="str">
        <f t="shared" si="553"/>
        <v/>
      </c>
    </row>
    <row r="17722" spans="1:6" x14ac:dyDescent="0.25">
      <c r="A17722" s="14">
        <v>44090.208333333336</v>
      </c>
      <c r="B17722" s="14">
        <f t="shared" si="552"/>
        <v>44090</v>
      </c>
      <c r="C17722">
        <v>1</v>
      </c>
      <c r="D17722" t="str">
        <f>VLOOKUP(C17722,'Справочник по тт'!$A$2:$C$5,3,FALSE)</f>
        <v>"Шанс"</v>
      </c>
      <c r="E17722" t="str">
        <f>IF(AND(C17722=1,B17722&lt;='Справочник по тт'!$D$1),'Справочник по тт'!$D$2,VLOOKUP(C17722,'Справочник по тт'!A:C,2,FALSE))</f>
        <v>"Шанс" ул. Ленина д.21</v>
      </c>
      <c r="F17722" s="2" t="str">
        <f t="shared" si="553"/>
        <v/>
      </c>
    </row>
    <row r="17723" spans="1:6" x14ac:dyDescent="0.25">
      <c r="A17723" s="14">
        <v>44090.208333333336</v>
      </c>
      <c r="B17723" s="14">
        <f t="shared" si="552"/>
        <v>44090</v>
      </c>
      <c r="C17723">
        <v>1</v>
      </c>
      <c r="D17723" t="str">
        <f>VLOOKUP(C17723,'Справочник по тт'!$A$2:$C$5,3,FALSE)</f>
        <v>"Шанс"</v>
      </c>
      <c r="E17723" t="str">
        <f>IF(AND(C17723=1,B17723&lt;='Справочник по тт'!$D$1),'Справочник по тт'!$D$2,VLOOKUP(C17723,'Справочник по тт'!A:C,2,FALSE))</f>
        <v>"Шанс" ул. Ленина д.21</v>
      </c>
      <c r="F17723" s="2" t="str">
        <f t="shared" si="553"/>
        <v/>
      </c>
    </row>
    <row r="17724" spans="1:6" x14ac:dyDescent="0.25">
      <c r="A17724" s="14">
        <v>44090.25</v>
      </c>
      <c r="B17724" s="14">
        <f t="shared" si="552"/>
        <v>44090</v>
      </c>
      <c r="C17724">
        <v>1</v>
      </c>
      <c r="D17724" t="str">
        <f>VLOOKUP(C17724,'Справочник по тт'!$A$2:$C$5,3,FALSE)</f>
        <v>"Шанс"</v>
      </c>
      <c r="E17724" t="str">
        <f>IF(AND(C17724=1,B17724&lt;='Справочник по тт'!$D$1),'Справочник по тт'!$D$2,VLOOKUP(C17724,'Справочник по тт'!A:C,2,FALSE))</f>
        <v>"Шанс" ул. Ленина д.21</v>
      </c>
      <c r="F17724" s="2" t="str">
        <f t="shared" si="553"/>
        <v/>
      </c>
    </row>
    <row r="17725" spans="1:6" x14ac:dyDescent="0.25">
      <c r="A17725" s="14">
        <v>44090.291666666664</v>
      </c>
      <c r="B17725" s="14">
        <f t="shared" si="552"/>
        <v>44090</v>
      </c>
      <c r="C17725">
        <v>1</v>
      </c>
      <c r="D17725" t="str">
        <f>VLOOKUP(C17725,'Справочник по тт'!$A$2:$C$5,3,FALSE)</f>
        <v>"Шанс"</v>
      </c>
      <c r="E17725" t="str">
        <f>IF(AND(C17725=1,B17725&lt;='Справочник по тт'!$D$1),'Справочник по тт'!$D$2,VLOOKUP(C17725,'Справочник по тт'!A:C,2,FALSE))</f>
        <v>"Шанс" ул. Ленина д.21</v>
      </c>
      <c r="F17725" s="2" t="str">
        <f t="shared" si="553"/>
        <v/>
      </c>
    </row>
    <row r="17726" spans="1:6" x14ac:dyDescent="0.25">
      <c r="A17726" s="3">
        <v>44090.333333333336</v>
      </c>
      <c r="B17726" s="14">
        <f t="shared" si="552"/>
        <v>44090</v>
      </c>
      <c r="C17726">
        <v>2</v>
      </c>
      <c r="D17726" t="str">
        <f>VLOOKUP(C17726,'Справочник по тт'!$A$2:$C$5,3,FALSE)</f>
        <v>"Колибри"</v>
      </c>
      <c r="E17726" t="str">
        <f>IF(AND(C17726=1,B17726&lt;='Справочник по тт'!$D$1),'Справочник по тт'!$D$2,VLOOKUP(C17726,'Справочник по тт'!A:C,2,FALSE))</f>
        <v>"Колибри" ул. Широкая д.150</v>
      </c>
      <c r="F17726" s="2" t="str">
        <f t="shared" si="553"/>
        <v/>
      </c>
    </row>
    <row r="17727" spans="1:6" x14ac:dyDescent="0.25">
      <c r="A17727" s="3">
        <v>44090.333333333336</v>
      </c>
      <c r="B17727" s="14">
        <f t="shared" si="552"/>
        <v>44090</v>
      </c>
      <c r="C17727">
        <v>2</v>
      </c>
      <c r="D17727" t="str">
        <f>VLOOKUP(C17727,'Справочник по тт'!$A$2:$C$5,3,FALSE)</f>
        <v>"Колибри"</v>
      </c>
      <c r="E17727" t="str">
        <f>IF(AND(C17727=1,B17727&lt;='Справочник по тт'!$D$1),'Справочник по тт'!$D$2,VLOOKUP(C17727,'Справочник по тт'!A:C,2,FALSE))</f>
        <v>"Колибри" ул. Широкая д.150</v>
      </c>
      <c r="F17727" s="2" t="str">
        <f t="shared" si="553"/>
        <v/>
      </c>
    </row>
    <row r="17728" spans="1:6" x14ac:dyDescent="0.25">
      <c r="A17728" s="3">
        <v>44090.333333333336</v>
      </c>
      <c r="B17728" s="14">
        <f t="shared" si="552"/>
        <v>44090</v>
      </c>
      <c r="C17728">
        <v>3</v>
      </c>
      <c r="D17728" t="str">
        <f>VLOOKUP(C17728,'Справочник по тт'!$A$2:$C$5,3,FALSE)</f>
        <v>"Парабола"</v>
      </c>
      <c r="E17728" t="str">
        <f>IF(AND(C17728=1,B17728&lt;='Справочник по тт'!$D$1),'Справочник по тт'!$D$2,VLOOKUP(C17728,'Справочник по тт'!A:C,2,FALSE))</f>
        <v>"Парабола" пр. Дмитриева д.6/1</v>
      </c>
      <c r="F17728" s="2" t="str">
        <f t="shared" si="553"/>
        <v/>
      </c>
    </row>
    <row r="17729" spans="1:6" x14ac:dyDescent="0.25">
      <c r="A17729" s="3">
        <v>44090.333333333336</v>
      </c>
      <c r="B17729" s="14">
        <f t="shared" si="552"/>
        <v>44090</v>
      </c>
      <c r="C17729">
        <v>3</v>
      </c>
      <c r="D17729" t="str">
        <f>VLOOKUP(C17729,'Справочник по тт'!$A$2:$C$5,3,FALSE)</f>
        <v>"Парабола"</v>
      </c>
      <c r="E17729" t="str">
        <f>IF(AND(C17729=1,B17729&lt;='Справочник по тт'!$D$1),'Справочник по тт'!$D$2,VLOOKUP(C17729,'Справочник по тт'!A:C,2,FALSE))</f>
        <v>"Парабола" пр. Дмитриева д.6/1</v>
      </c>
      <c r="F17729" s="2" t="str">
        <f t="shared" si="553"/>
        <v/>
      </c>
    </row>
    <row r="17730" spans="1:6" x14ac:dyDescent="0.25">
      <c r="A17730" s="3">
        <v>44090.333333333336</v>
      </c>
      <c r="B17730" s="14">
        <f t="shared" ref="B17730:B17793" si="554">(TEXT(A17730,"ДД.ММ.ГГГГ"))*1</f>
        <v>44090</v>
      </c>
      <c r="C17730">
        <v>3</v>
      </c>
      <c r="D17730" t="str">
        <f>VLOOKUP(C17730,'Справочник по тт'!$A$2:$C$5,3,FALSE)</f>
        <v>"Парабола"</v>
      </c>
      <c r="E17730" t="str">
        <f>IF(AND(C17730=1,B17730&lt;='Справочник по тт'!$D$1),'Справочник по тт'!$D$2,VLOOKUP(C17730,'Справочник по тт'!A:C,2,FALSE))</f>
        <v>"Парабола" пр. Дмитриева д.6/1</v>
      </c>
      <c r="F17730" s="2" t="str">
        <f t="shared" si="553"/>
        <v/>
      </c>
    </row>
    <row r="17731" spans="1:6" x14ac:dyDescent="0.25">
      <c r="A17731" s="3">
        <v>44090.375</v>
      </c>
      <c r="B17731" s="14">
        <f t="shared" si="554"/>
        <v>44090</v>
      </c>
      <c r="C17731">
        <v>3</v>
      </c>
      <c r="D17731" t="str">
        <f>VLOOKUP(C17731,'Справочник по тт'!$A$2:$C$5,3,FALSE)</f>
        <v>"Парабола"</v>
      </c>
      <c r="E17731" t="str">
        <f>IF(AND(C17731=1,B17731&lt;='Справочник по тт'!$D$1),'Справочник по тт'!$D$2,VLOOKUP(C17731,'Справочник по тт'!A:C,2,FALSE))</f>
        <v>"Парабола" пр. Дмитриева д.6/1</v>
      </c>
      <c r="F17731" s="2" t="str">
        <f t="shared" ref="F17731:F17794" si="555">IF(B17731&lt;=$F$1,1,"")</f>
        <v/>
      </c>
    </row>
    <row r="17732" spans="1:6" x14ac:dyDescent="0.25">
      <c r="A17732" s="3">
        <v>44090.375</v>
      </c>
      <c r="B17732" s="14">
        <f t="shared" si="554"/>
        <v>44090</v>
      </c>
      <c r="C17732">
        <v>4</v>
      </c>
      <c r="D17732" t="str">
        <f>VLOOKUP(C17732,'Справочник по тт'!$A$2:$C$5,3,FALSE)</f>
        <v>"Первый"</v>
      </c>
      <c r="E17732" t="str">
        <f>IF(AND(C17732=1,B17732&lt;='Справочник по тт'!$D$1),'Справочник по тт'!$D$2,VLOOKUP(C17732,'Справочник по тт'!A:C,2,FALSE))</f>
        <v>"Первый" ул. Пахоменко д.30</v>
      </c>
      <c r="F17732" s="2" t="str">
        <f t="shared" si="555"/>
        <v/>
      </c>
    </row>
    <row r="17733" spans="1:6" x14ac:dyDescent="0.25">
      <c r="A17733" s="14">
        <v>44090.375</v>
      </c>
      <c r="B17733" s="14">
        <f t="shared" si="554"/>
        <v>44090</v>
      </c>
      <c r="C17733">
        <v>1</v>
      </c>
      <c r="D17733" t="str">
        <f>VLOOKUP(C17733,'Справочник по тт'!$A$2:$C$5,3,FALSE)</f>
        <v>"Шанс"</v>
      </c>
      <c r="E17733" t="str">
        <f>IF(AND(C17733=1,B17733&lt;='Справочник по тт'!$D$1),'Справочник по тт'!$D$2,VLOOKUP(C17733,'Справочник по тт'!A:C,2,FALSE))</f>
        <v>"Шанс" ул. Ленина д.21</v>
      </c>
      <c r="F17733" s="2" t="str">
        <f t="shared" si="555"/>
        <v/>
      </c>
    </row>
    <row r="17734" spans="1:6" x14ac:dyDescent="0.25">
      <c r="A17734" s="3">
        <v>44090.375</v>
      </c>
      <c r="B17734" s="14">
        <f t="shared" si="554"/>
        <v>44090</v>
      </c>
      <c r="C17734">
        <v>2</v>
      </c>
      <c r="D17734" t="str">
        <f>VLOOKUP(C17734,'Справочник по тт'!$A$2:$C$5,3,FALSE)</f>
        <v>"Колибри"</v>
      </c>
      <c r="E17734" t="str">
        <f>IF(AND(C17734=1,B17734&lt;='Справочник по тт'!$D$1),'Справочник по тт'!$D$2,VLOOKUP(C17734,'Справочник по тт'!A:C,2,FALSE))</f>
        <v>"Колибри" ул. Широкая д.150</v>
      </c>
      <c r="F17734" s="2" t="str">
        <f t="shared" si="555"/>
        <v/>
      </c>
    </row>
    <row r="17735" spans="1:6" x14ac:dyDescent="0.25">
      <c r="A17735" s="3">
        <v>44090.375</v>
      </c>
      <c r="B17735" s="14">
        <f t="shared" si="554"/>
        <v>44090</v>
      </c>
      <c r="C17735">
        <v>2</v>
      </c>
      <c r="D17735" t="str">
        <f>VLOOKUP(C17735,'Справочник по тт'!$A$2:$C$5,3,FALSE)</f>
        <v>"Колибри"</v>
      </c>
      <c r="E17735" t="str">
        <f>IF(AND(C17735=1,B17735&lt;='Справочник по тт'!$D$1),'Справочник по тт'!$D$2,VLOOKUP(C17735,'Справочник по тт'!A:C,2,FALSE))</f>
        <v>"Колибри" ул. Широкая д.150</v>
      </c>
      <c r="F17735" s="2" t="str">
        <f t="shared" si="555"/>
        <v/>
      </c>
    </row>
    <row r="17736" spans="1:6" x14ac:dyDescent="0.25">
      <c r="A17736" s="3">
        <v>44090.375</v>
      </c>
      <c r="B17736" s="14">
        <f t="shared" si="554"/>
        <v>44090</v>
      </c>
      <c r="C17736">
        <v>2</v>
      </c>
      <c r="D17736" t="str">
        <f>VLOOKUP(C17736,'Справочник по тт'!$A$2:$C$5,3,FALSE)</f>
        <v>"Колибри"</v>
      </c>
      <c r="E17736" t="str">
        <f>IF(AND(C17736=1,B17736&lt;='Справочник по тт'!$D$1),'Справочник по тт'!$D$2,VLOOKUP(C17736,'Справочник по тт'!A:C,2,FALSE))</f>
        <v>"Колибри" ул. Широкая д.150</v>
      </c>
      <c r="F17736" s="2" t="str">
        <f t="shared" si="555"/>
        <v/>
      </c>
    </row>
    <row r="17737" spans="1:6" x14ac:dyDescent="0.25">
      <c r="A17737" s="3">
        <v>44090.375</v>
      </c>
      <c r="B17737" s="14">
        <f t="shared" si="554"/>
        <v>44090</v>
      </c>
      <c r="C17737">
        <v>3</v>
      </c>
      <c r="D17737" t="str">
        <f>VLOOKUP(C17737,'Справочник по тт'!$A$2:$C$5,3,FALSE)</f>
        <v>"Парабола"</v>
      </c>
      <c r="E17737" t="str">
        <f>IF(AND(C17737=1,B17737&lt;='Справочник по тт'!$D$1),'Справочник по тт'!$D$2,VLOOKUP(C17737,'Справочник по тт'!A:C,2,FALSE))</f>
        <v>"Парабола" пр. Дмитриева д.6/1</v>
      </c>
      <c r="F17737" s="2" t="str">
        <f t="shared" si="555"/>
        <v/>
      </c>
    </row>
    <row r="17738" spans="1:6" x14ac:dyDescent="0.25">
      <c r="A17738" s="3">
        <v>44090.375</v>
      </c>
      <c r="B17738" s="14">
        <f t="shared" si="554"/>
        <v>44090</v>
      </c>
      <c r="C17738">
        <v>3</v>
      </c>
      <c r="D17738" t="str">
        <f>VLOOKUP(C17738,'Справочник по тт'!$A$2:$C$5,3,FALSE)</f>
        <v>"Парабола"</v>
      </c>
      <c r="E17738" t="str">
        <f>IF(AND(C17738=1,B17738&lt;='Справочник по тт'!$D$1),'Справочник по тт'!$D$2,VLOOKUP(C17738,'Справочник по тт'!A:C,2,FALSE))</f>
        <v>"Парабола" пр. Дмитриева д.6/1</v>
      </c>
      <c r="F17738" s="2" t="str">
        <f t="shared" si="555"/>
        <v/>
      </c>
    </row>
    <row r="17739" spans="1:6" x14ac:dyDescent="0.25">
      <c r="A17739" s="3">
        <v>44090.375</v>
      </c>
      <c r="B17739" s="14">
        <f t="shared" si="554"/>
        <v>44090</v>
      </c>
      <c r="C17739">
        <v>3</v>
      </c>
      <c r="D17739" t="str">
        <f>VLOOKUP(C17739,'Справочник по тт'!$A$2:$C$5,3,FALSE)</f>
        <v>"Парабола"</v>
      </c>
      <c r="E17739" t="str">
        <f>IF(AND(C17739=1,B17739&lt;='Справочник по тт'!$D$1),'Справочник по тт'!$D$2,VLOOKUP(C17739,'Справочник по тт'!A:C,2,FALSE))</f>
        <v>"Парабола" пр. Дмитриева д.6/1</v>
      </c>
      <c r="F17739" s="2" t="str">
        <f t="shared" si="555"/>
        <v/>
      </c>
    </row>
    <row r="17740" spans="1:6" x14ac:dyDescent="0.25">
      <c r="A17740" s="3">
        <v>44090.375</v>
      </c>
      <c r="B17740" s="14">
        <f t="shared" si="554"/>
        <v>44090</v>
      </c>
      <c r="C17740">
        <v>3</v>
      </c>
      <c r="D17740" t="str">
        <f>VLOOKUP(C17740,'Справочник по тт'!$A$2:$C$5,3,FALSE)</f>
        <v>"Парабола"</v>
      </c>
      <c r="E17740" t="str">
        <f>IF(AND(C17740=1,B17740&lt;='Справочник по тт'!$D$1),'Справочник по тт'!$D$2,VLOOKUP(C17740,'Справочник по тт'!A:C,2,FALSE))</f>
        <v>"Парабола" пр. Дмитриева д.6/1</v>
      </c>
      <c r="F17740" s="2" t="str">
        <f t="shared" si="555"/>
        <v/>
      </c>
    </row>
    <row r="17741" spans="1:6" x14ac:dyDescent="0.25">
      <c r="A17741" s="3">
        <v>44090.375</v>
      </c>
      <c r="B17741" s="14">
        <f t="shared" si="554"/>
        <v>44090</v>
      </c>
      <c r="C17741">
        <v>3</v>
      </c>
      <c r="D17741" t="str">
        <f>VLOOKUP(C17741,'Справочник по тт'!$A$2:$C$5,3,FALSE)</f>
        <v>"Парабола"</v>
      </c>
      <c r="E17741" t="str">
        <f>IF(AND(C17741=1,B17741&lt;='Справочник по тт'!$D$1),'Справочник по тт'!$D$2,VLOOKUP(C17741,'Справочник по тт'!A:C,2,FALSE))</f>
        <v>"Парабола" пр. Дмитриева д.6/1</v>
      </c>
      <c r="F17741" s="2" t="str">
        <f t="shared" si="555"/>
        <v/>
      </c>
    </row>
    <row r="17742" spans="1:6" x14ac:dyDescent="0.25">
      <c r="A17742" s="3">
        <v>44090.375</v>
      </c>
      <c r="B17742" s="14">
        <f t="shared" si="554"/>
        <v>44090</v>
      </c>
      <c r="C17742">
        <v>3</v>
      </c>
      <c r="D17742" t="str">
        <f>VLOOKUP(C17742,'Справочник по тт'!$A$2:$C$5,3,FALSE)</f>
        <v>"Парабола"</v>
      </c>
      <c r="E17742" t="str">
        <f>IF(AND(C17742=1,B17742&lt;='Справочник по тт'!$D$1),'Справочник по тт'!$D$2,VLOOKUP(C17742,'Справочник по тт'!A:C,2,FALSE))</f>
        <v>"Парабола" пр. Дмитриева д.6/1</v>
      </c>
      <c r="F17742" s="2" t="str">
        <f t="shared" si="555"/>
        <v/>
      </c>
    </row>
    <row r="17743" spans="1:6" x14ac:dyDescent="0.25">
      <c r="A17743" s="3">
        <v>44090.375</v>
      </c>
      <c r="B17743" s="14">
        <f t="shared" si="554"/>
        <v>44090</v>
      </c>
      <c r="C17743">
        <v>3</v>
      </c>
      <c r="D17743" t="str">
        <f>VLOOKUP(C17743,'Справочник по тт'!$A$2:$C$5,3,FALSE)</f>
        <v>"Парабола"</v>
      </c>
      <c r="E17743" t="str">
        <f>IF(AND(C17743=1,B17743&lt;='Справочник по тт'!$D$1),'Справочник по тт'!$D$2,VLOOKUP(C17743,'Справочник по тт'!A:C,2,FALSE))</f>
        <v>"Парабола" пр. Дмитриева д.6/1</v>
      </c>
      <c r="F17743" s="2" t="str">
        <f t="shared" si="555"/>
        <v/>
      </c>
    </row>
    <row r="17744" spans="1:6" x14ac:dyDescent="0.25">
      <c r="A17744" s="3">
        <v>44090.375</v>
      </c>
      <c r="B17744" s="14">
        <f t="shared" si="554"/>
        <v>44090</v>
      </c>
      <c r="C17744">
        <v>3</v>
      </c>
      <c r="D17744" t="str">
        <f>VLOOKUP(C17744,'Справочник по тт'!$A$2:$C$5,3,FALSE)</f>
        <v>"Парабола"</v>
      </c>
      <c r="E17744" t="str">
        <f>IF(AND(C17744=1,B17744&lt;='Справочник по тт'!$D$1),'Справочник по тт'!$D$2,VLOOKUP(C17744,'Справочник по тт'!A:C,2,FALSE))</f>
        <v>"Парабола" пр. Дмитриева д.6/1</v>
      </c>
      <c r="F17744" s="2" t="str">
        <f t="shared" si="555"/>
        <v/>
      </c>
    </row>
    <row r="17745" spans="1:6" x14ac:dyDescent="0.25">
      <c r="A17745" s="3">
        <v>44090.375</v>
      </c>
      <c r="B17745" s="14">
        <f t="shared" si="554"/>
        <v>44090</v>
      </c>
      <c r="C17745">
        <v>4</v>
      </c>
      <c r="D17745" t="str">
        <f>VLOOKUP(C17745,'Справочник по тт'!$A$2:$C$5,3,FALSE)</f>
        <v>"Первый"</v>
      </c>
      <c r="E17745" t="str">
        <f>IF(AND(C17745=1,B17745&lt;='Справочник по тт'!$D$1),'Справочник по тт'!$D$2,VLOOKUP(C17745,'Справочник по тт'!A:C,2,FALSE))</f>
        <v>"Первый" ул. Пахоменко д.30</v>
      </c>
      <c r="F17745" s="2" t="str">
        <f t="shared" si="555"/>
        <v/>
      </c>
    </row>
    <row r="17746" spans="1:6" x14ac:dyDescent="0.25">
      <c r="A17746" s="3">
        <v>44090.375</v>
      </c>
      <c r="B17746" s="14">
        <f t="shared" si="554"/>
        <v>44090</v>
      </c>
      <c r="C17746">
        <v>4</v>
      </c>
      <c r="D17746" t="str">
        <f>VLOOKUP(C17746,'Справочник по тт'!$A$2:$C$5,3,FALSE)</f>
        <v>"Первый"</v>
      </c>
      <c r="E17746" t="str">
        <f>IF(AND(C17746=1,B17746&lt;='Справочник по тт'!$D$1),'Справочник по тт'!$D$2,VLOOKUP(C17746,'Справочник по тт'!A:C,2,FALSE))</f>
        <v>"Первый" ул. Пахоменко д.30</v>
      </c>
      <c r="F17746" s="2" t="str">
        <f t="shared" si="555"/>
        <v/>
      </c>
    </row>
    <row r="17747" spans="1:6" x14ac:dyDescent="0.25">
      <c r="A17747" s="3">
        <v>44090.375</v>
      </c>
      <c r="B17747" s="14">
        <f t="shared" si="554"/>
        <v>44090</v>
      </c>
      <c r="C17747">
        <v>4</v>
      </c>
      <c r="D17747" t="str">
        <f>VLOOKUP(C17747,'Справочник по тт'!$A$2:$C$5,3,FALSE)</f>
        <v>"Первый"</v>
      </c>
      <c r="E17747" t="str">
        <f>IF(AND(C17747=1,B17747&lt;='Справочник по тт'!$D$1),'Справочник по тт'!$D$2,VLOOKUP(C17747,'Справочник по тт'!A:C,2,FALSE))</f>
        <v>"Первый" ул. Пахоменко д.30</v>
      </c>
      <c r="F17747" s="2" t="str">
        <f t="shared" si="555"/>
        <v/>
      </c>
    </row>
    <row r="17748" spans="1:6" x14ac:dyDescent="0.25">
      <c r="A17748" s="3">
        <v>44090.375</v>
      </c>
      <c r="B17748" s="14">
        <f t="shared" si="554"/>
        <v>44090</v>
      </c>
      <c r="C17748">
        <v>4</v>
      </c>
      <c r="D17748" t="str">
        <f>VLOOKUP(C17748,'Справочник по тт'!$A$2:$C$5,3,FALSE)</f>
        <v>"Первый"</v>
      </c>
      <c r="E17748" t="str">
        <f>IF(AND(C17748=1,B17748&lt;='Справочник по тт'!$D$1),'Справочник по тт'!$D$2,VLOOKUP(C17748,'Справочник по тт'!A:C,2,FALSE))</f>
        <v>"Первый" ул. Пахоменко д.30</v>
      </c>
      <c r="F17748" s="2" t="str">
        <f t="shared" si="555"/>
        <v/>
      </c>
    </row>
    <row r="17749" spans="1:6" x14ac:dyDescent="0.25">
      <c r="A17749" s="3">
        <v>44090.375</v>
      </c>
      <c r="B17749" s="14">
        <f t="shared" si="554"/>
        <v>44090</v>
      </c>
      <c r="C17749">
        <v>4</v>
      </c>
      <c r="D17749" t="str">
        <f>VLOOKUP(C17749,'Справочник по тт'!$A$2:$C$5,3,FALSE)</f>
        <v>"Первый"</v>
      </c>
      <c r="E17749" t="str">
        <f>IF(AND(C17749=1,B17749&lt;='Справочник по тт'!$D$1),'Справочник по тт'!$D$2,VLOOKUP(C17749,'Справочник по тт'!A:C,2,FALSE))</f>
        <v>"Первый" ул. Пахоменко д.30</v>
      </c>
      <c r="F17749" s="2" t="str">
        <f t="shared" si="555"/>
        <v/>
      </c>
    </row>
    <row r="17750" spans="1:6" x14ac:dyDescent="0.25">
      <c r="A17750" s="3">
        <v>44090.375</v>
      </c>
      <c r="B17750" s="14">
        <f t="shared" si="554"/>
        <v>44090</v>
      </c>
      <c r="C17750">
        <v>4</v>
      </c>
      <c r="D17750" t="str">
        <f>VLOOKUP(C17750,'Справочник по тт'!$A$2:$C$5,3,FALSE)</f>
        <v>"Первый"</v>
      </c>
      <c r="E17750" t="str">
        <f>IF(AND(C17750=1,B17750&lt;='Справочник по тт'!$D$1),'Справочник по тт'!$D$2,VLOOKUP(C17750,'Справочник по тт'!A:C,2,FALSE))</f>
        <v>"Первый" ул. Пахоменко д.30</v>
      </c>
      <c r="F17750" s="2" t="str">
        <f t="shared" si="555"/>
        <v/>
      </c>
    </row>
    <row r="17751" spans="1:6" x14ac:dyDescent="0.25">
      <c r="A17751" s="14">
        <v>44090.375</v>
      </c>
      <c r="B17751" s="14">
        <f t="shared" si="554"/>
        <v>44090</v>
      </c>
      <c r="C17751">
        <v>1</v>
      </c>
      <c r="D17751" t="str">
        <f>VLOOKUP(C17751,'Справочник по тт'!$A$2:$C$5,3,FALSE)</f>
        <v>"Шанс"</v>
      </c>
      <c r="E17751" t="str">
        <f>IF(AND(C17751=1,B17751&lt;='Справочник по тт'!$D$1),'Справочник по тт'!$D$2,VLOOKUP(C17751,'Справочник по тт'!A:C,2,FALSE))</f>
        <v>"Шанс" ул. Ленина д.21</v>
      </c>
      <c r="F17751" s="2" t="str">
        <f t="shared" si="555"/>
        <v/>
      </c>
    </row>
    <row r="17752" spans="1:6" x14ac:dyDescent="0.25">
      <c r="A17752" s="14">
        <v>44090.375</v>
      </c>
      <c r="B17752" s="14">
        <f t="shared" si="554"/>
        <v>44090</v>
      </c>
      <c r="C17752">
        <v>1</v>
      </c>
      <c r="D17752" t="str">
        <f>VLOOKUP(C17752,'Справочник по тт'!$A$2:$C$5,3,FALSE)</f>
        <v>"Шанс"</v>
      </c>
      <c r="E17752" t="str">
        <f>IF(AND(C17752=1,B17752&lt;='Справочник по тт'!$D$1),'Справочник по тт'!$D$2,VLOOKUP(C17752,'Справочник по тт'!A:C,2,FALSE))</f>
        <v>"Шанс" ул. Ленина д.21</v>
      </c>
      <c r="F17752" s="2" t="str">
        <f t="shared" si="555"/>
        <v/>
      </c>
    </row>
    <row r="17753" spans="1:6" x14ac:dyDescent="0.25">
      <c r="A17753" s="14">
        <v>44090.375</v>
      </c>
      <c r="B17753" s="14">
        <f t="shared" si="554"/>
        <v>44090</v>
      </c>
      <c r="C17753">
        <v>1</v>
      </c>
      <c r="D17753" t="str">
        <f>VLOOKUP(C17753,'Справочник по тт'!$A$2:$C$5,3,FALSE)</f>
        <v>"Шанс"</v>
      </c>
      <c r="E17753" t="str">
        <f>IF(AND(C17753=1,B17753&lt;='Справочник по тт'!$D$1),'Справочник по тт'!$D$2,VLOOKUP(C17753,'Справочник по тт'!A:C,2,FALSE))</f>
        <v>"Шанс" ул. Ленина д.21</v>
      </c>
      <c r="F17753" s="2" t="str">
        <f t="shared" si="555"/>
        <v/>
      </c>
    </row>
    <row r="17754" spans="1:6" x14ac:dyDescent="0.25">
      <c r="A17754" s="14">
        <v>44090.395833333336</v>
      </c>
      <c r="B17754" s="14">
        <f t="shared" si="554"/>
        <v>44090</v>
      </c>
      <c r="C17754">
        <v>1</v>
      </c>
      <c r="D17754" t="str">
        <f>VLOOKUP(C17754,'Справочник по тт'!$A$2:$C$5,3,FALSE)</f>
        <v>"Шанс"</v>
      </c>
      <c r="E17754" t="str">
        <f>IF(AND(C17754=1,B17754&lt;='Справочник по тт'!$D$1),'Справочник по тт'!$D$2,VLOOKUP(C17754,'Справочник по тт'!A:C,2,FALSE))</f>
        <v>"Шанс" ул. Ленина д.21</v>
      </c>
      <c r="F17754" s="2" t="str">
        <f t="shared" si="555"/>
        <v/>
      </c>
    </row>
    <row r="17755" spans="1:6" x14ac:dyDescent="0.25">
      <c r="A17755" s="3">
        <v>44090.416666666664</v>
      </c>
      <c r="B17755" s="14">
        <f t="shared" si="554"/>
        <v>44090</v>
      </c>
      <c r="C17755">
        <v>2</v>
      </c>
      <c r="D17755" t="str">
        <f>VLOOKUP(C17755,'Справочник по тт'!$A$2:$C$5,3,FALSE)</f>
        <v>"Колибри"</v>
      </c>
      <c r="E17755" t="str">
        <f>IF(AND(C17755=1,B17755&lt;='Справочник по тт'!$D$1),'Справочник по тт'!$D$2,VLOOKUP(C17755,'Справочник по тт'!A:C,2,FALSE))</f>
        <v>"Колибри" ул. Широкая д.150</v>
      </c>
      <c r="F17755" s="2" t="str">
        <f t="shared" si="555"/>
        <v/>
      </c>
    </row>
    <row r="17756" spans="1:6" x14ac:dyDescent="0.25">
      <c r="A17756" s="3">
        <v>44090.416666666664</v>
      </c>
      <c r="B17756" s="14">
        <f t="shared" si="554"/>
        <v>44090</v>
      </c>
      <c r="C17756">
        <v>2</v>
      </c>
      <c r="D17756" t="str">
        <f>VLOOKUP(C17756,'Справочник по тт'!$A$2:$C$5,3,FALSE)</f>
        <v>"Колибри"</v>
      </c>
      <c r="E17756" t="str">
        <f>IF(AND(C17756=1,B17756&lt;='Справочник по тт'!$D$1),'Справочник по тт'!$D$2,VLOOKUP(C17756,'Справочник по тт'!A:C,2,FALSE))</f>
        <v>"Колибри" ул. Широкая д.150</v>
      </c>
      <c r="F17756" s="2" t="str">
        <f t="shared" si="555"/>
        <v/>
      </c>
    </row>
    <row r="17757" spans="1:6" x14ac:dyDescent="0.25">
      <c r="A17757" s="3">
        <v>44090.416666666664</v>
      </c>
      <c r="B17757" s="14">
        <f t="shared" si="554"/>
        <v>44090</v>
      </c>
      <c r="C17757">
        <v>2</v>
      </c>
      <c r="D17757" t="str">
        <f>VLOOKUP(C17757,'Справочник по тт'!$A$2:$C$5,3,FALSE)</f>
        <v>"Колибри"</v>
      </c>
      <c r="E17757" t="str">
        <f>IF(AND(C17757=1,B17757&lt;='Справочник по тт'!$D$1),'Справочник по тт'!$D$2,VLOOKUP(C17757,'Справочник по тт'!A:C,2,FALSE))</f>
        <v>"Колибри" ул. Широкая д.150</v>
      </c>
      <c r="F17757" s="2" t="str">
        <f t="shared" si="555"/>
        <v/>
      </c>
    </row>
    <row r="17758" spans="1:6" x14ac:dyDescent="0.25">
      <c r="A17758" s="3">
        <v>44090.416666666664</v>
      </c>
      <c r="B17758" s="14">
        <f t="shared" si="554"/>
        <v>44090</v>
      </c>
      <c r="C17758">
        <v>3</v>
      </c>
      <c r="D17758" t="str">
        <f>VLOOKUP(C17758,'Справочник по тт'!$A$2:$C$5,3,FALSE)</f>
        <v>"Парабола"</v>
      </c>
      <c r="E17758" t="str">
        <f>IF(AND(C17758=1,B17758&lt;='Справочник по тт'!$D$1),'Справочник по тт'!$D$2,VLOOKUP(C17758,'Справочник по тт'!A:C,2,FALSE))</f>
        <v>"Парабола" пр. Дмитриева д.6/1</v>
      </c>
      <c r="F17758" s="2" t="str">
        <f t="shared" si="555"/>
        <v/>
      </c>
    </row>
    <row r="17759" spans="1:6" x14ac:dyDescent="0.25">
      <c r="A17759" s="3">
        <v>44090.416666666664</v>
      </c>
      <c r="B17759" s="14">
        <f t="shared" si="554"/>
        <v>44090</v>
      </c>
      <c r="C17759">
        <v>3</v>
      </c>
      <c r="D17759" t="str">
        <f>VLOOKUP(C17759,'Справочник по тт'!$A$2:$C$5,3,FALSE)</f>
        <v>"Парабола"</v>
      </c>
      <c r="E17759" t="str">
        <f>IF(AND(C17759=1,B17759&lt;='Справочник по тт'!$D$1),'Справочник по тт'!$D$2,VLOOKUP(C17759,'Справочник по тт'!A:C,2,FALSE))</f>
        <v>"Парабола" пр. Дмитриева д.6/1</v>
      </c>
      <c r="F17759" s="2" t="str">
        <f t="shared" si="555"/>
        <v/>
      </c>
    </row>
    <row r="17760" spans="1:6" x14ac:dyDescent="0.25">
      <c r="A17760" s="3">
        <v>44090.416666666664</v>
      </c>
      <c r="B17760" s="14">
        <f t="shared" si="554"/>
        <v>44090</v>
      </c>
      <c r="C17760">
        <v>3</v>
      </c>
      <c r="D17760" t="str">
        <f>VLOOKUP(C17760,'Справочник по тт'!$A$2:$C$5,3,FALSE)</f>
        <v>"Парабола"</v>
      </c>
      <c r="E17760" t="str">
        <f>IF(AND(C17760=1,B17760&lt;='Справочник по тт'!$D$1),'Справочник по тт'!$D$2,VLOOKUP(C17760,'Справочник по тт'!A:C,2,FALSE))</f>
        <v>"Парабола" пр. Дмитриева д.6/1</v>
      </c>
      <c r="F17760" s="2" t="str">
        <f t="shared" si="555"/>
        <v/>
      </c>
    </row>
    <row r="17761" spans="1:6" x14ac:dyDescent="0.25">
      <c r="A17761" s="3">
        <v>44090.416666666664</v>
      </c>
      <c r="B17761" s="14">
        <f t="shared" si="554"/>
        <v>44090</v>
      </c>
      <c r="C17761">
        <v>3</v>
      </c>
      <c r="D17761" t="str">
        <f>VLOOKUP(C17761,'Справочник по тт'!$A$2:$C$5,3,FALSE)</f>
        <v>"Парабола"</v>
      </c>
      <c r="E17761" t="str">
        <f>IF(AND(C17761=1,B17761&lt;='Справочник по тт'!$D$1),'Справочник по тт'!$D$2,VLOOKUP(C17761,'Справочник по тт'!A:C,2,FALSE))</f>
        <v>"Парабола" пр. Дмитриева д.6/1</v>
      </c>
      <c r="F17761" s="2" t="str">
        <f t="shared" si="555"/>
        <v/>
      </c>
    </row>
    <row r="17762" spans="1:6" x14ac:dyDescent="0.25">
      <c r="A17762" s="3">
        <v>44090.416666666664</v>
      </c>
      <c r="B17762" s="14">
        <f t="shared" si="554"/>
        <v>44090</v>
      </c>
      <c r="C17762">
        <v>3</v>
      </c>
      <c r="D17762" t="str">
        <f>VLOOKUP(C17762,'Справочник по тт'!$A$2:$C$5,3,FALSE)</f>
        <v>"Парабола"</v>
      </c>
      <c r="E17762" t="str">
        <f>IF(AND(C17762=1,B17762&lt;='Справочник по тт'!$D$1),'Справочник по тт'!$D$2,VLOOKUP(C17762,'Справочник по тт'!A:C,2,FALSE))</f>
        <v>"Парабола" пр. Дмитриева д.6/1</v>
      </c>
      <c r="F17762" s="2" t="str">
        <f t="shared" si="555"/>
        <v/>
      </c>
    </row>
    <row r="17763" spans="1:6" x14ac:dyDescent="0.25">
      <c r="A17763" s="3">
        <v>44090.416666666664</v>
      </c>
      <c r="B17763" s="14">
        <f t="shared" si="554"/>
        <v>44090</v>
      </c>
      <c r="C17763">
        <v>3</v>
      </c>
      <c r="D17763" t="str">
        <f>VLOOKUP(C17763,'Справочник по тт'!$A$2:$C$5,3,FALSE)</f>
        <v>"Парабола"</v>
      </c>
      <c r="E17763" t="str">
        <f>IF(AND(C17763=1,B17763&lt;='Справочник по тт'!$D$1),'Справочник по тт'!$D$2,VLOOKUP(C17763,'Справочник по тт'!A:C,2,FALSE))</f>
        <v>"Парабола" пр. Дмитриева д.6/1</v>
      </c>
      <c r="F17763" s="2" t="str">
        <f t="shared" si="555"/>
        <v/>
      </c>
    </row>
    <row r="17764" spans="1:6" x14ac:dyDescent="0.25">
      <c r="A17764" s="3">
        <v>44090.416666666664</v>
      </c>
      <c r="B17764" s="14">
        <f t="shared" si="554"/>
        <v>44090</v>
      </c>
      <c r="C17764">
        <v>3</v>
      </c>
      <c r="D17764" t="str">
        <f>VLOOKUP(C17764,'Справочник по тт'!$A$2:$C$5,3,FALSE)</f>
        <v>"Парабола"</v>
      </c>
      <c r="E17764" t="str">
        <f>IF(AND(C17764=1,B17764&lt;='Справочник по тт'!$D$1),'Справочник по тт'!$D$2,VLOOKUP(C17764,'Справочник по тт'!A:C,2,FALSE))</f>
        <v>"Парабола" пр. Дмитриева д.6/1</v>
      </c>
      <c r="F17764" s="2" t="str">
        <f t="shared" si="555"/>
        <v/>
      </c>
    </row>
    <row r="17765" spans="1:6" x14ac:dyDescent="0.25">
      <c r="A17765" s="3">
        <v>44090.416666666664</v>
      </c>
      <c r="B17765" s="14">
        <f t="shared" si="554"/>
        <v>44090</v>
      </c>
      <c r="C17765">
        <v>3</v>
      </c>
      <c r="D17765" t="str">
        <f>VLOOKUP(C17765,'Справочник по тт'!$A$2:$C$5,3,FALSE)</f>
        <v>"Парабола"</v>
      </c>
      <c r="E17765" t="str">
        <f>IF(AND(C17765=1,B17765&lt;='Справочник по тт'!$D$1),'Справочник по тт'!$D$2,VLOOKUP(C17765,'Справочник по тт'!A:C,2,FALSE))</f>
        <v>"Парабола" пр. Дмитриева д.6/1</v>
      </c>
      <c r="F17765" s="2" t="str">
        <f t="shared" si="555"/>
        <v/>
      </c>
    </row>
    <row r="17766" spans="1:6" x14ac:dyDescent="0.25">
      <c r="A17766" s="3">
        <v>44090.416666666664</v>
      </c>
      <c r="B17766" s="14">
        <f t="shared" si="554"/>
        <v>44090</v>
      </c>
      <c r="C17766">
        <v>4</v>
      </c>
      <c r="D17766" t="str">
        <f>VLOOKUP(C17766,'Справочник по тт'!$A$2:$C$5,3,FALSE)</f>
        <v>"Первый"</v>
      </c>
      <c r="E17766" t="str">
        <f>IF(AND(C17766=1,B17766&lt;='Справочник по тт'!$D$1),'Справочник по тт'!$D$2,VLOOKUP(C17766,'Справочник по тт'!A:C,2,FALSE))</f>
        <v>"Первый" ул. Пахоменко д.30</v>
      </c>
      <c r="F17766" s="2" t="str">
        <f t="shared" si="555"/>
        <v/>
      </c>
    </row>
    <row r="17767" spans="1:6" x14ac:dyDescent="0.25">
      <c r="A17767" s="3">
        <v>44090.416666666664</v>
      </c>
      <c r="B17767" s="14">
        <f t="shared" si="554"/>
        <v>44090</v>
      </c>
      <c r="C17767">
        <v>4</v>
      </c>
      <c r="D17767" t="str">
        <f>VLOOKUP(C17767,'Справочник по тт'!$A$2:$C$5,3,FALSE)</f>
        <v>"Первый"</v>
      </c>
      <c r="E17767" t="str">
        <f>IF(AND(C17767=1,B17767&lt;='Справочник по тт'!$D$1),'Справочник по тт'!$D$2,VLOOKUP(C17767,'Справочник по тт'!A:C,2,FALSE))</f>
        <v>"Первый" ул. Пахоменко д.30</v>
      </c>
      <c r="F17767" s="2" t="str">
        <f t="shared" si="555"/>
        <v/>
      </c>
    </row>
    <row r="17768" spans="1:6" x14ac:dyDescent="0.25">
      <c r="A17768" s="3">
        <v>44090.416666666664</v>
      </c>
      <c r="B17768" s="14">
        <f t="shared" si="554"/>
        <v>44090</v>
      </c>
      <c r="C17768">
        <v>4</v>
      </c>
      <c r="D17768" t="str">
        <f>VLOOKUP(C17768,'Справочник по тт'!$A$2:$C$5,3,FALSE)</f>
        <v>"Первый"</v>
      </c>
      <c r="E17768" t="str">
        <f>IF(AND(C17768=1,B17768&lt;='Справочник по тт'!$D$1),'Справочник по тт'!$D$2,VLOOKUP(C17768,'Справочник по тт'!A:C,2,FALSE))</f>
        <v>"Первый" ул. Пахоменко д.30</v>
      </c>
      <c r="F17768" s="2" t="str">
        <f t="shared" si="555"/>
        <v/>
      </c>
    </row>
    <row r="17769" spans="1:6" x14ac:dyDescent="0.25">
      <c r="A17769" s="3">
        <v>44090.416666666664</v>
      </c>
      <c r="B17769" s="14">
        <f t="shared" si="554"/>
        <v>44090</v>
      </c>
      <c r="C17769">
        <v>4</v>
      </c>
      <c r="D17769" t="str">
        <f>VLOOKUP(C17769,'Справочник по тт'!$A$2:$C$5,3,FALSE)</f>
        <v>"Первый"</v>
      </c>
      <c r="E17769" t="str">
        <f>IF(AND(C17769=1,B17769&lt;='Справочник по тт'!$D$1),'Справочник по тт'!$D$2,VLOOKUP(C17769,'Справочник по тт'!A:C,2,FALSE))</f>
        <v>"Первый" ул. Пахоменко д.30</v>
      </c>
      <c r="F17769" s="2" t="str">
        <f t="shared" si="555"/>
        <v/>
      </c>
    </row>
    <row r="17770" spans="1:6" x14ac:dyDescent="0.25">
      <c r="A17770" s="3">
        <v>44090.416666666664</v>
      </c>
      <c r="B17770" s="14">
        <f t="shared" si="554"/>
        <v>44090</v>
      </c>
      <c r="C17770">
        <v>4</v>
      </c>
      <c r="D17770" t="str">
        <f>VLOOKUP(C17770,'Справочник по тт'!$A$2:$C$5,3,FALSE)</f>
        <v>"Первый"</v>
      </c>
      <c r="E17770" t="str">
        <f>IF(AND(C17770=1,B17770&lt;='Справочник по тт'!$D$1),'Справочник по тт'!$D$2,VLOOKUP(C17770,'Справочник по тт'!A:C,2,FALSE))</f>
        <v>"Первый" ул. Пахоменко д.30</v>
      </c>
      <c r="F17770" s="2" t="str">
        <f t="shared" si="555"/>
        <v/>
      </c>
    </row>
    <row r="17771" spans="1:6" x14ac:dyDescent="0.25">
      <c r="A17771" s="3">
        <v>44090.416678240741</v>
      </c>
      <c r="B17771" s="14">
        <f t="shared" si="554"/>
        <v>44090</v>
      </c>
      <c r="C17771">
        <v>4</v>
      </c>
      <c r="D17771" t="str">
        <f>VLOOKUP(C17771,'Справочник по тт'!$A$2:$C$5,3,FALSE)</f>
        <v>"Первый"</v>
      </c>
      <c r="E17771" t="str">
        <f>IF(AND(C17771=1,B17771&lt;='Справочник по тт'!$D$1),'Справочник по тт'!$D$2,VLOOKUP(C17771,'Справочник по тт'!A:C,2,FALSE))</f>
        <v>"Первый" ул. Пахоменко д.30</v>
      </c>
      <c r="F17771" s="2" t="str">
        <f t="shared" si="555"/>
        <v/>
      </c>
    </row>
    <row r="17772" spans="1:6" x14ac:dyDescent="0.25">
      <c r="A17772" s="3">
        <v>44090.458333333336</v>
      </c>
      <c r="B17772" s="14">
        <f t="shared" si="554"/>
        <v>44090</v>
      </c>
      <c r="C17772">
        <v>2</v>
      </c>
      <c r="D17772" t="str">
        <f>VLOOKUP(C17772,'Справочник по тт'!$A$2:$C$5,3,FALSE)</f>
        <v>"Колибри"</v>
      </c>
      <c r="E17772" t="str">
        <f>IF(AND(C17772=1,B17772&lt;='Справочник по тт'!$D$1),'Справочник по тт'!$D$2,VLOOKUP(C17772,'Справочник по тт'!A:C,2,FALSE))</f>
        <v>"Колибри" ул. Широкая д.150</v>
      </c>
      <c r="F17772" s="2" t="str">
        <f t="shared" si="555"/>
        <v/>
      </c>
    </row>
    <row r="17773" spans="1:6" x14ac:dyDescent="0.25">
      <c r="A17773" s="3">
        <v>44090.458333333336</v>
      </c>
      <c r="B17773" s="14">
        <f t="shared" si="554"/>
        <v>44090</v>
      </c>
      <c r="C17773">
        <v>3</v>
      </c>
      <c r="D17773" t="str">
        <f>VLOOKUP(C17773,'Справочник по тт'!$A$2:$C$5,3,FALSE)</f>
        <v>"Парабола"</v>
      </c>
      <c r="E17773" t="str">
        <f>IF(AND(C17773=1,B17773&lt;='Справочник по тт'!$D$1),'Справочник по тт'!$D$2,VLOOKUP(C17773,'Справочник по тт'!A:C,2,FALSE))</f>
        <v>"Парабола" пр. Дмитриева д.6/1</v>
      </c>
      <c r="F17773" s="2" t="str">
        <f t="shared" si="555"/>
        <v/>
      </c>
    </row>
    <row r="17774" spans="1:6" x14ac:dyDescent="0.25">
      <c r="A17774" s="3">
        <v>44090.458333333336</v>
      </c>
      <c r="B17774" s="14">
        <f t="shared" si="554"/>
        <v>44090</v>
      </c>
      <c r="C17774">
        <v>4</v>
      </c>
      <c r="D17774" t="str">
        <f>VLOOKUP(C17774,'Справочник по тт'!$A$2:$C$5,3,FALSE)</f>
        <v>"Первый"</v>
      </c>
      <c r="E17774" t="str">
        <f>IF(AND(C17774=1,B17774&lt;='Справочник по тт'!$D$1),'Справочник по тт'!$D$2,VLOOKUP(C17774,'Справочник по тт'!A:C,2,FALSE))</f>
        <v>"Первый" ул. Пахоменко д.30</v>
      </c>
      <c r="F17774" s="2" t="str">
        <f t="shared" si="555"/>
        <v/>
      </c>
    </row>
    <row r="17775" spans="1:6" x14ac:dyDescent="0.25">
      <c r="A17775" s="14">
        <v>44090.458333333336</v>
      </c>
      <c r="B17775" s="14">
        <f t="shared" si="554"/>
        <v>44090</v>
      </c>
      <c r="C17775">
        <v>1</v>
      </c>
      <c r="D17775" t="str">
        <f>VLOOKUP(C17775,'Справочник по тт'!$A$2:$C$5,3,FALSE)</f>
        <v>"Шанс"</v>
      </c>
      <c r="E17775" t="str">
        <f>IF(AND(C17775=1,B17775&lt;='Справочник по тт'!$D$1),'Справочник по тт'!$D$2,VLOOKUP(C17775,'Справочник по тт'!A:C,2,FALSE))</f>
        <v>"Шанс" ул. Ленина д.21</v>
      </c>
      <c r="F17775" s="2" t="str">
        <f t="shared" si="555"/>
        <v/>
      </c>
    </row>
    <row r="17776" spans="1:6" x14ac:dyDescent="0.25">
      <c r="A17776" s="3">
        <v>44090.458333333336</v>
      </c>
      <c r="B17776" s="14">
        <f t="shared" si="554"/>
        <v>44090</v>
      </c>
      <c r="C17776">
        <v>2</v>
      </c>
      <c r="D17776" t="str">
        <f>VLOOKUP(C17776,'Справочник по тт'!$A$2:$C$5,3,FALSE)</f>
        <v>"Колибри"</v>
      </c>
      <c r="E17776" t="str">
        <f>IF(AND(C17776=1,B17776&lt;='Справочник по тт'!$D$1),'Справочник по тт'!$D$2,VLOOKUP(C17776,'Справочник по тт'!A:C,2,FALSE))</f>
        <v>"Колибри" ул. Широкая д.150</v>
      </c>
      <c r="F17776" s="2" t="str">
        <f t="shared" si="555"/>
        <v/>
      </c>
    </row>
    <row r="17777" spans="1:6" x14ac:dyDescent="0.25">
      <c r="A17777" s="3">
        <v>44090.5</v>
      </c>
      <c r="B17777" s="14">
        <f t="shared" si="554"/>
        <v>44090</v>
      </c>
      <c r="C17777">
        <v>3</v>
      </c>
      <c r="D17777" t="str">
        <f>VLOOKUP(C17777,'Справочник по тт'!$A$2:$C$5,3,FALSE)</f>
        <v>"Парабола"</v>
      </c>
      <c r="E17777" t="str">
        <f>IF(AND(C17777=1,B17777&lt;='Справочник по тт'!$D$1),'Справочник по тт'!$D$2,VLOOKUP(C17777,'Справочник по тт'!A:C,2,FALSE))</f>
        <v>"Парабола" пр. Дмитриева д.6/1</v>
      </c>
      <c r="F17777" s="2" t="str">
        <f t="shared" si="555"/>
        <v/>
      </c>
    </row>
    <row r="17778" spans="1:6" x14ac:dyDescent="0.25">
      <c r="A17778" s="3">
        <v>44090.520833333336</v>
      </c>
      <c r="B17778" s="14">
        <f t="shared" si="554"/>
        <v>44090</v>
      </c>
      <c r="C17778">
        <v>4</v>
      </c>
      <c r="D17778" t="str">
        <f>VLOOKUP(C17778,'Справочник по тт'!$A$2:$C$5,3,FALSE)</f>
        <v>"Первый"</v>
      </c>
      <c r="E17778" t="str">
        <f>IF(AND(C17778=1,B17778&lt;='Справочник по тт'!$D$1),'Справочник по тт'!$D$2,VLOOKUP(C17778,'Справочник по тт'!A:C,2,FALSE))</f>
        <v>"Первый" ул. Пахоменко д.30</v>
      </c>
      <c r="F17778" s="2" t="str">
        <f t="shared" si="555"/>
        <v/>
      </c>
    </row>
    <row r="17779" spans="1:6" x14ac:dyDescent="0.25">
      <c r="A17779" s="14">
        <v>44090.541666666664</v>
      </c>
      <c r="B17779" s="14">
        <f t="shared" si="554"/>
        <v>44090</v>
      </c>
      <c r="C17779">
        <v>1</v>
      </c>
      <c r="D17779" t="str">
        <f>VLOOKUP(C17779,'Справочник по тт'!$A$2:$C$5,3,FALSE)</f>
        <v>"Шанс"</v>
      </c>
      <c r="E17779" t="str">
        <f>IF(AND(C17779=1,B17779&lt;='Справочник по тт'!$D$1),'Справочник по тт'!$D$2,VLOOKUP(C17779,'Справочник по тт'!A:C,2,FALSE))</f>
        <v>"Шанс" ул. Ленина д.21</v>
      </c>
      <c r="F17779" s="2" t="str">
        <f t="shared" si="555"/>
        <v/>
      </c>
    </row>
    <row r="17780" spans="1:6" x14ac:dyDescent="0.25">
      <c r="A17780" s="3">
        <v>44090.541666666664</v>
      </c>
      <c r="B17780" s="14">
        <f t="shared" si="554"/>
        <v>44090</v>
      </c>
      <c r="C17780">
        <v>2</v>
      </c>
      <c r="D17780" t="str">
        <f>VLOOKUP(C17780,'Справочник по тт'!$A$2:$C$5,3,FALSE)</f>
        <v>"Колибри"</v>
      </c>
      <c r="E17780" t="str">
        <f>IF(AND(C17780=1,B17780&lt;='Справочник по тт'!$D$1),'Справочник по тт'!$D$2,VLOOKUP(C17780,'Справочник по тт'!A:C,2,FALSE))</f>
        <v>"Колибри" ул. Широкая д.150</v>
      </c>
      <c r="F17780" s="2" t="str">
        <f t="shared" si="555"/>
        <v/>
      </c>
    </row>
    <row r="17781" spans="1:6" x14ac:dyDescent="0.25">
      <c r="A17781" s="3">
        <v>44090.541666666664</v>
      </c>
      <c r="B17781" s="14">
        <f t="shared" si="554"/>
        <v>44090</v>
      </c>
      <c r="C17781">
        <v>3</v>
      </c>
      <c r="D17781" t="str">
        <f>VLOOKUP(C17781,'Справочник по тт'!$A$2:$C$5,3,FALSE)</f>
        <v>"Парабола"</v>
      </c>
      <c r="E17781" t="str">
        <f>IF(AND(C17781=1,B17781&lt;='Справочник по тт'!$D$1),'Справочник по тт'!$D$2,VLOOKUP(C17781,'Справочник по тт'!A:C,2,FALSE))</f>
        <v>"Парабола" пр. Дмитриева д.6/1</v>
      </c>
      <c r="F17781" s="2" t="str">
        <f t="shared" si="555"/>
        <v/>
      </c>
    </row>
    <row r="17782" spans="1:6" x14ac:dyDescent="0.25">
      <c r="A17782" s="3">
        <v>44090.541666666664</v>
      </c>
      <c r="B17782" s="14">
        <f t="shared" si="554"/>
        <v>44090</v>
      </c>
      <c r="C17782">
        <v>4</v>
      </c>
      <c r="D17782" t="str">
        <f>VLOOKUP(C17782,'Справочник по тт'!$A$2:$C$5,3,FALSE)</f>
        <v>"Первый"</v>
      </c>
      <c r="E17782" t="str">
        <f>IF(AND(C17782=1,B17782&lt;='Справочник по тт'!$D$1),'Справочник по тт'!$D$2,VLOOKUP(C17782,'Справочник по тт'!A:C,2,FALSE))</f>
        <v>"Первый" ул. Пахоменко д.30</v>
      </c>
      <c r="F17782" s="2" t="str">
        <f t="shared" si="555"/>
        <v/>
      </c>
    </row>
    <row r="17783" spans="1:6" x14ac:dyDescent="0.25">
      <c r="A17783" s="14">
        <v>44090.541666666664</v>
      </c>
      <c r="B17783" s="14">
        <f t="shared" si="554"/>
        <v>44090</v>
      </c>
      <c r="C17783">
        <v>1</v>
      </c>
      <c r="D17783" t="str">
        <f>VLOOKUP(C17783,'Справочник по тт'!$A$2:$C$5,3,FALSE)</f>
        <v>"Шанс"</v>
      </c>
      <c r="E17783" t="str">
        <f>IF(AND(C17783=1,B17783&lt;='Справочник по тт'!$D$1),'Справочник по тт'!$D$2,VLOOKUP(C17783,'Справочник по тт'!A:C,2,FALSE))</f>
        <v>"Шанс" ул. Ленина д.21</v>
      </c>
      <c r="F17783" s="2" t="str">
        <f t="shared" si="555"/>
        <v/>
      </c>
    </row>
    <row r="17784" spans="1:6" x14ac:dyDescent="0.25">
      <c r="A17784" s="3">
        <v>44090.541666666664</v>
      </c>
      <c r="B17784" s="14">
        <f t="shared" si="554"/>
        <v>44090</v>
      </c>
      <c r="C17784">
        <v>2</v>
      </c>
      <c r="D17784" t="str">
        <f>VLOOKUP(C17784,'Справочник по тт'!$A$2:$C$5,3,FALSE)</f>
        <v>"Колибри"</v>
      </c>
      <c r="E17784" t="str">
        <f>IF(AND(C17784=1,B17784&lt;='Справочник по тт'!$D$1),'Справочник по тт'!$D$2,VLOOKUP(C17784,'Справочник по тт'!A:C,2,FALSE))</f>
        <v>"Колибри" ул. Широкая д.150</v>
      </c>
      <c r="F17784" s="2" t="str">
        <f t="shared" si="555"/>
        <v/>
      </c>
    </row>
    <row r="17785" spans="1:6" x14ac:dyDescent="0.25">
      <c r="A17785" s="3">
        <v>44090.541666666664</v>
      </c>
      <c r="B17785" s="14">
        <f t="shared" si="554"/>
        <v>44090</v>
      </c>
      <c r="C17785">
        <v>3</v>
      </c>
      <c r="D17785" t="str">
        <f>VLOOKUP(C17785,'Справочник по тт'!$A$2:$C$5,3,FALSE)</f>
        <v>"Парабола"</v>
      </c>
      <c r="E17785" t="str">
        <f>IF(AND(C17785=1,B17785&lt;='Справочник по тт'!$D$1),'Справочник по тт'!$D$2,VLOOKUP(C17785,'Справочник по тт'!A:C,2,FALSE))</f>
        <v>"Парабола" пр. Дмитриева д.6/1</v>
      </c>
      <c r="F17785" s="2" t="str">
        <f t="shared" si="555"/>
        <v/>
      </c>
    </row>
    <row r="17786" spans="1:6" x14ac:dyDescent="0.25">
      <c r="A17786" s="3">
        <v>44090.541666666664</v>
      </c>
      <c r="B17786" s="14">
        <f t="shared" si="554"/>
        <v>44090</v>
      </c>
      <c r="C17786">
        <v>4</v>
      </c>
      <c r="D17786" t="str">
        <f>VLOOKUP(C17786,'Справочник по тт'!$A$2:$C$5,3,FALSE)</f>
        <v>"Первый"</v>
      </c>
      <c r="E17786" t="str">
        <f>IF(AND(C17786=1,B17786&lt;='Справочник по тт'!$D$1),'Справочник по тт'!$D$2,VLOOKUP(C17786,'Справочник по тт'!A:C,2,FALSE))</f>
        <v>"Первый" ул. Пахоменко д.30</v>
      </c>
      <c r="F17786" s="2" t="str">
        <f t="shared" si="555"/>
        <v/>
      </c>
    </row>
    <row r="17787" spans="1:6" x14ac:dyDescent="0.25">
      <c r="A17787" s="14">
        <v>44090.541666666664</v>
      </c>
      <c r="B17787" s="14">
        <f t="shared" si="554"/>
        <v>44090</v>
      </c>
      <c r="C17787">
        <v>1</v>
      </c>
      <c r="D17787" t="str">
        <f>VLOOKUP(C17787,'Справочник по тт'!$A$2:$C$5,3,FALSE)</f>
        <v>"Шанс"</v>
      </c>
      <c r="E17787" t="str">
        <f>IF(AND(C17787=1,B17787&lt;='Справочник по тт'!$D$1),'Справочник по тт'!$D$2,VLOOKUP(C17787,'Справочник по тт'!A:C,2,FALSE))</f>
        <v>"Шанс" ул. Ленина д.21</v>
      </c>
      <c r="F17787" s="2" t="str">
        <f t="shared" si="555"/>
        <v/>
      </c>
    </row>
    <row r="17788" spans="1:6" x14ac:dyDescent="0.25">
      <c r="A17788" s="3">
        <v>44090.583333333336</v>
      </c>
      <c r="B17788" s="14">
        <f t="shared" si="554"/>
        <v>44090</v>
      </c>
      <c r="C17788">
        <v>2</v>
      </c>
      <c r="D17788" t="str">
        <f>VLOOKUP(C17788,'Справочник по тт'!$A$2:$C$5,3,FALSE)</f>
        <v>"Колибри"</v>
      </c>
      <c r="E17788" t="str">
        <f>IF(AND(C17788=1,B17788&lt;='Справочник по тт'!$D$1),'Справочник по тт'!$D$2,VLOOKUP(C17788,'Справочник по тт'!A:C,2,FALSE))</f>
        <v>"Колибри" ул. Широкая д.150</v>
      </c>
      <c r="F17788" s="2" t="str">
        <f t="shared" si="555"/>
        <v/>
      </c>
    </row>
    <row r="17789" spans="1:6" x14ac:dyDescent="0.25">
      <c r="A17789" s="3">
        <v>44090.583333333336</v>
      </c>
      <c r="B17789" s="14">
        <f t="shared" si="554"/>
        <v>44090</v>
      </c>
      <c r="C17789">
        <v>3</v>
      </c>
      <c r="D17789" t="str">
        <f>VLOOKUP(C17789,'Справочник по тт'!$A$2:$C$5,3,FALSE)</f>
        <v>"Парабола"</v>
      </c>
      <c r="E17789" t="str">
        <f>IF(AND(C17789=1,B17789&lt;='Справочник по тт'!$D$1),'Справочник по тт'!$D$2,VLOOKUP(C17789,'Справочник по тт'!A:C,2,FALSE))</f>
        <v>"Парабола" пр. Дмитриева д.6/1</v>
      </c>
      <c r="F17789" s="2" t="str">
        <f t="shared" si="555"/>
        <v/>
      </c>
    </row>
    <row r="17790" spans="1:6" x14ac:dyDescent="0.25">
      <c r="A17790" s="3">
        <v>44090.583333333336</v>
      </c>
      <c r="B17790" s="14">
        <f t="shared" si="554"/>
        <v>44090</v>
      </c>
      <c r="C17790">
        <v>4</v>
      </c>
      <c r="D17790" t="str">
        <f>VLOOKUP(C17790,'Справочник по тт'!$A$2:$C$5,3,FALSE)</f>
        <v>"Первый"</v>
      </c>
      <c r="E17790" t="str">
        <f>IF(AND(C17790=1,B17790&lt;='Справочник по тт'!$D$1),'Справочник по тт'!$D$2,VLOOKUP(C17790,'Справочник по тт'!A:C,2,FALSE))</f>
        <v>"Первый" ул. Пахоменко д.30</v>
      </c>
      <c r="F17790" s="2" t="str">
        <f t="shared" si="555"/>
        <v/>
      </c>
    </row>
    <row r="17791" spans="1:6" x14ac:dyDescent="0.25">
      <c r="A17791" s="14">
        <v>44090.583333333336</v>
      </c>
      <c r="B17791" s="14">
        <f t="shared" si="554"/>
        <v>44090</v>
      </c>
      <c r="C17791">
        <v>1</v>
      </c>
      <c r="D17791" t="str">
        <f>VLOOKUP(C17791,'Справочник по тт'!$A$2:$C$5,3,FALSE)</f>
        <v>"Шанс"</v>
      </c>
      <c r="E17791" t="str">
        <f>IF(AND(C17791=1,B17791&lt;='Справочник по тт'!$D$1),'Справочник по тт'!$D$2,VLOOKUP(C17791,'Справочник по тт'!A:C,2,FALSE))</f>
        <v>"Шанс" ул. Ленина д.21</v>
      </c>
      <c r="F17791" s="2" t="str">
        <f t="shared" si="555"/>
        <v/>
      </c>
    </row>
    <row r="17792" spans="1:6" x14ac:dyDescent="0.25">
      <c r="A17792" s="3">
        <v>44090.583333333336</v>
      </c>
      <c r="B17792" s="14">
        <f t="shared" si="554"/>
        <v>44090</v>
      </c>
      <c r="C17792">
        <v>2</v>
      </c>
      <c r="D17792" t="str">
        <f>VLOOKUP(C17792,'Справочник по тт'!$A$2:$C$5,3,FALSE)</f>
        <v>"Колибри"</v>
      </c>
      <c r="E17792" t="str">
        <f>IF(AND(C17792=1,B17792&lt;='Справочник по тт'!$D$1),'Справочник по тт'!$D$2,VLOOKUP(C17792,'Справочник по тт'!A:C,2,FALSE))</f>
        <v>"Колибри" ул. Широкая д.150</v>
      </c>
      <c r="F17792" s="2" t="str">
        <f t="shared" si="555"/>
        <v/>
      </c>
    </row>
    <row r="17793" spans="1:6" x14ac:dyDescent="0.25">
      <c r="A17793" s="3">
        <v>44090.583333333336</v>
      </c>
      <c r="B17793" s="14">
        <f t="shared" si="554"/>
        <v>44090</v>
      </c>
      <c r="C17793">
        <v>3</v>
      </c>
      <c r="D17793" t="str">
        <f>VLOOKUP(C17793,'Справочник по тт'!$A$2:$C$5,3,FALSE)</f>
        <v>"Парабола"</v>
      </c>
      <c r="E17793" t="str">
        <f>IF(AND(C17793=1,B17793&lt;='Справочник по тт'!$D$1),'Справочник по тт'!$D$2,VLOOKUP(C17793,'Справочник по тт'!A:C,2,FALSE))</f>
        <v>"Парабола" пр. Дмитриева д.6/1</v>
      </c>
      <c r="F17793" s="2" t="str">
        <f t="shared" si="555"/>
        <v/>
      </c>
    </row>
    <row r="17794" spans="1:6" x14ac:dyDescent="0.25">
      <c r="A17794" s="3">
        <v>44090.625</v>
      </c>
      <c r="B17794" s="14">
        <f t="shared" ref="B17794:B17857" si="556">(TEXT(A17794,"ДД.ММ.ГГГГ"))*1</f>
        <v>44090</v>
      </c>
      <c r="C17794">
        <v>4</v>
      </c>
      <c r="D17794" t="str">
        <f>VLOOKUP(C17794,'Справочник по тт'!$A$2:$C$5,3,FALSE)</f>
        <v>"Первый"</v>
      </c>
      <c r="E17794" t="str">
        <f>IF(AND(C17794=1,B17794&lt;='Справочник по тт'!$D$1),'Справочник по тт'!$D$2,VLOOKUP(C17794,'Справочник по тт'!A:C,2,FALSE))</f>
        <v>"Первый" ул. Пахоменко д.30</v>
      </c>
      <c r="F17794" s="2" t="str">
        <f t="shared" si="555"/>
        <v/>
      </c>
    </row>
    <row r="17795" spans="1:6" x14ac:dyDescent="0.25">
      <c r="A17795" s="14">
        <v>44090.625</v>
      </c>
      <c r="B17795" s="14">
        <f t="shared" si="556"/>
        <v>44090</v>
      </c>
      <c r="C17795">
        <v>1</v>
      </c>
      <c r="D17795" t="str">
        <f>VLOOKUP(C17795,'Справочник по тт'!$A$2:$C$5,3,FALSE)</f>
        <v>"Шанс"</v>
      </c>
      <c r="E17795" t="str">
        <f>IF(AND(C17795=1,B17795&lt;='Справочник по тт'!$D$1),'Справочник по тт'!$D$2,VLOOKUP(C17795,'Справочник по тт'!A:C,2,FALSE))</f>
        <v>"Шанс" ул. Ленина д.21</v>
      </c>
      <c r="F17795" s="2" t="str">
        <f t="shared" ref="F17795:F17858" si="557">IF(B17795&lt;=$F$1,1,"")</f>
        <v/>
      </c>
    </row>
    <row r="17796" spans="1:6" x14ac:dyDescent="0.25">
      <c r="A17796" s="3">
        <v>44090.625</v>
      </c>
      <c r="B17796" s="14">
        <f t="shared" si="556"/>
        <v>44090</v>
      </c>
      <c r="C17796">
        <v>2</v>
      </c>
      <c r="D17796" t="str">
        <f>VLOOKUP(C17796,'Справочник по тт'!$A$2:$C$5,3,FALSE)</f>
        <v>"Колибри"</v>
      </c>
      <c r="E17796" t="str">
        <f>IF(AND(C17796=1,B17796&lt;='Справочник по тт'!$D$1),'Справочник по тт'!$D$2,VLOOKUP(C17796,'Справочник по тт'!A:C,2,FALSE))</f>
        <v>"Колибри" ул. Широкая д.150</v>
      </c>
      <c r="F17796" s="2" t="str">
        <f t="shared" si="557"/>
        <v/>
      </c>
    </row>
    <row r="17797" spans="1:6" x14ac:dyDescent="0.25">
      <c r="A17797" s="3">
        <v>44090.625</v>
      </c>
      <c r="B17797" s="14">
        <f t="shared" si="556"/>
        <v>44090</v>
      </c>
      <c r="C17797">
        <v>3</v>
      </c>
      <c r="D17797" t="str">
        <f>VLOOKUP(C17797,'Справочник по тт'!$A$2:$C$5,3,FALSE)</f>
        <v>"Парабола"</v>
      </c>
      <c r="E17797" t="str">
        <f>IF(AND(C17797=1,B17797&lt;='Справочник по тт'!$D$1),'Справочник по тт'!$D$2,VLOOKUP(C17797,'Справочник по тт'!A:C,2,FALSE))</f>
        <v>"Парабола" пр. Дмитриева д.6/1</v>
      </c>
      <c r="F17797" s="2" t="str">
        <f t="shared" si="557"/>
        <v/>
      </c>
    </row>
    <row r="17798" spans="1:6" x14ac:dyDescent="0.25">
      <c r="A17798" s="3">
        <v>44090.625</v>
      </c>
      <c r="B17798" s="14">
        <f t="shared" si="556"/>
        <v>44090</v>
      </c>
      <c r="C17798">
        <v>4</v>
      </c>
      <c r="D17798" t="str">
        <f>VLOOKUP(C17798,'Справочник по тт'!$A$2:$C$5,3,FALSE)</f>
        <v>"Первый"</v>
      </c>
      <c r="E17798" t="str">
        <f>IF(AND(C17798=1,B17798&lt;='Справочник по тт'!$D$1),'Справочник по тт'!$D$2,VLOOKUP(C17798,'Справочник по тт'!A:C,2,FALSE))</f>
        <v>"Первый" ул. Пахоменко д.30</v>
      </c>
      <c r="F17798" s="2" t="str">
        <f t="shared" si="557"/>
        <v/>
      </c>
    </row>
    <row r="17799" spans="1:6" x14ac:dyDescent="0.25">
      <c r="A17799" s="14">
        <v>44090.625</v>
      </c>
      <c r="B17799" s="14">
        <f t="shared" si="556"/>
        <v>44090</v>
      </c>
      <c r="C17799">
        <v>1</v>
      </c>
      <c r="D17799" t="str">
        <f>VLOOKUP(C17799,'Справочник по тт'!$A$2:$C$5,3,FALSE)</f>
        <v>"Шанс"</v>
      </c>
      <c r="E17799" t="str">
        <f>IF(AND(C17799=1,B17799&lt;='Справочник по тт'!$D$1),'Справочник по тт'!$D$2,VLOOKUP(C17799,'Справочник по тт'!A:C,2,FALSE))</f>
        <v>"Шанс" ул. Ленина д.21</v>
      </c>
      <c r="F17799" s="2" t="str">
        <f t="shared" si="557"/>
        <v/>
      </c>
    </row>
    <row r="17800" spans="1:6" x14ac:dyDescent="0.25">
      <c r="A17800" s="3">
        <v>44090.652777777781</v>
      </c>
      <c r="B17800" s="14">
        <f t="shared" si="556"/>
        <v>44090</v>
      </c>
      <c r="C17800">
        <v>2</v>
      </c>
      <c r="D17800" t="str">
        <f>VLOOKUP(C17800,'Справочник по тт'!$A$2:$C$5,3,FALSE)</f>
        <v>"Колибри"</v>
      </c>
      <c r="E17800" t="str">
        <f>IF(AND(C17800=1,B17800&lt;='Справочник по тт'!$D$1),'Справочник по тт'!$D$2,VLOOKUP(C17800,'Справочник по тт'!A:C,2,FALSE))</f>
        <v>"Колибри" ул. Широкая д.150</v>
      </c>
      <c r="F17800" s="2" t="str">
        <f t="shared" si="557"/>
        <v/>
      </c>
    </row>
    <row r="17801" spans="1:6" x14ac:dyDescent="0.25">
      <c r="A17801" s="3">
        <v>44090.666666666664</v>
      </c>
      <c r="B17801" s="14">
        <f t="shared" si="556"/>
        <v>44090</v>
      </c>
      <c r="C17801">
        <v>3</v>
      </c>
      <c r="D17801" t="str">
        <f>VLOOKUP(C17801,'Справочник по тт'!$A$2:$C$5,3,FALSE)</f>
        <v>"Парабола"</v>
      </c>
      <c r="E17801" t="str">
        <f>IF(AND(C17801=1,B17801&lt;='Справочник по тт'!$D$1),'Справочник по тт'!$D$2,VLOOKUP(C17801,'Справочник по тт'!A:C,2,FALSE))</f>
        <v>"Парабола" пр. Дмитриева д.6/1</v>
      </c>
      <c r="F17801" s="2" t="str">
        <f t="shared" si="557"/>
        <v/>
      </c>
    </row>
    <row r="17802" spans="1:6" x14ac:dyDescent="0.25">
      <c r="A17802" s="3">
        <v>44090.666666666664</v>
      </c>
      <c r="B17802" s="14">
        <f t="shared" si="556"/>
        <v>44090</v>
      </c>
      <c r="C17802">
        <v>4</v>
      </c>
      <c r="D17802" t="str">
        <f>VLOOKUP(C17802,'Справочник по тт'!$A$2:$C$5,3,FALSE)</f>
        <v>"Первый"</v>
      </c>
      <c r="E17802" t="str">
        <f>IF(AND(C17802=1,B17802&lt;='Справочник по тт'!$D$1),'Справочник по тт'!$D$2,VLOOKUP(C17802,'Справочник по тт'!A:C,2,FALSE))</f>
        <v>"Первый" ул. Пахоменко д.30</v>
      </c>
      <c r="F17802" s="2" t="str">
        <f t="shared" si="557"/>
        <v/>
      </c>
    </row>
    <row r="17803" spans="1:6" x14ac:dyDescent="0.25">
      <c r="A17803" s="14">
        <v>44090.666666666664</v>
      </c>
      <c r="B17803" s="14">
        <f t="shared" si="556"/>
        <v>44090</v>
      </c>
      <c r="C17803">
        <v>1</v>
      </c>
      <c r="D17803" t="str">
        <f>VLOOKUP(C17803,'Справочник по тт'!$A$2:$C$5,3,FALSE)</f>
        <v>"Шанс"</v>
      </c>
      <c r="E17803" t="str">
        <f>IF(AND(C17803=1,B17803&lt;='Справочник по тт'!$D$1),'Справочник по тт'!$D$2,VLOOKUP(C17803,'Справочник по тт'!A:C,2,FALSE))</f>
        <v>"Шанс" ул. Ленина д.21</v>
      </c>
      <c r="F17803" s="2" t="str">
        <f t="shared" si="557"/>
        <v/>
      </c>
    </row>
    <row r="17804" spans="1:6" x14ac:dyDescent="0.25">
      <c r="A17804" s="3">
        <v>44090.680555555555</v>
      </c>
      <c r="B17804" s="14">
        <f t="shared" si="556"/>
        <v>44090</v>
      </c>
      <c r="C17804">
        <v>2</v>
      </c>
      <c r="D17804" t="str">
        <f>VLOOKUP(C17804,'Справочник по тт'!$A$2:$C$5,3,FALSE)</f>
        <v>"Колибри"</v>
      </c>
      <c r="E17804" t="str">
        <f>IF(AND(C17804=1,B17804&lt;='Справочник по тт'!$D$1),'Справочник по тт'!$D$2,VLOOKUP(C17804,'Справочник по тт'!A:C,2,FALSE))</f>
        <v>"Колибри" ул. Широкая д.150</v>
      </c>
      <c r="F17804" s="2" t="str">
        <f t="shared" si="557"/>
        <v/>
      </c>
    </row>
    <row r="17805" spans="1:6" x14ac:dyDescent="0.25">
      <c r="A17805" s="3">
        <v>44090.6875</v>
      </c>
      <c r="B17805" s="14">
        <f t="shared" si="556"/>
        <v>44090</v>
      </c>
      <c r="C17805">
        <v>3</v>
      </c>
      <c r="D17805" t="str">
        <f>VLOOKUP(C17805,'Справочник по тт'!$A$2:$C$5,3,FALSE)</f>
        <v>"Парабола"</v>
      </c>
      <c r="E17805" t="str">
        <f>IF(AND(C17805=1,B17805&lt;='Справочник по тт'!$D$1),'Справочник по тт'!$D$2,VLOOKUP(C17805,'Справочник по тт'!A:C,2,FALSE))</f>
        <v>"Парабола" пр. Дмитриева д.6/1</v>
      </c>
      <c r="F17805" s="2" t="str">
        <f t="shared" si="557"/>
        <v/>
      </c>
    </row>
    <row r="17806" spans="1:6" x14ac:dyDescent="0.25">
      <c r="A17806" s="3">
        <v>44090.694444444445</v>
      </c>
      <c r="B17806" s="14">
        <f t="shared" si="556"/>
        <v>44090</v>
      </c>
      <c r="C17806">
        <v>4</v>
      </c>
      <c r="D17806" t="str">
        <f>VLOOKUP(C17806,'Справочник по тт'!$A$2:$C$5,3,FALSE)</f>
        <v>"Первый"</v>
      </c>
      <c r="E17806" t="str">
        <f>IF(AND(C17806=1,B17806&lt;='Справочник по тт'!$D$1),'Справочник по тт'!$D$2,VLOOKUP(C17806,'Справочник по тт'!A:C,2,FALSE))</f>
        <v>"Первый" ул. Пахоменко д.30</v>
      </c>
      <c r="F17806" s="2" t="str">
        <f t="shared" si="557"/>
        <v/>
      </c>
    </row>
    <row r="17807" spans="1:6" x14ac:dyDescent="0.25">
      <c r="A17807" s="14">
        <v>44090.708333333336</v>
      </c>
      <c r="B17807" s="14">
        <f t="shared" si="556"/>
        <v>44090</v>
      </c>
      <c r="C17807">
        <v>1</v>
      </c>
      <c r="D17807" t="str">
        <f>VLOOKUP(C17807,'Справочник по тт'!$A$2:$C$5,3,FALSE)</f>
        <v>"Шанс"</v>
      </c>
      <c r="E17807" t="str">
        <f>IF(AND(C17807=1,B17807&lt;='Справочник по тт'!$D$1),'Справочник по тт'!$D$2,VLOOKUP(C17807,'Справочник по тт'!A:C,2,FALSE))</f>
        <v>"Шанс" ул. Ленина д.21</v>
      </c>
      <c r="F17807" s="2" t="str">
        <f t="shared" si="557"/>
        <v/>
      </c>
    </row>
    <row r="17808" spans="1:6" x14ac:dyDescent="0.25">
      <c r="A17808" s="3">
        <v>44090.708333333336</v>
      </c>
      <c r="B17808" s="14">
        <f t="shared" si="556"/>
        <v>44090</v>
      </c>
      <c r="C17808">
        <v>2</v>
      </c>
      <c r="D17808" t="str">
        <f>VLOOKUP(C17808,'Справочник по тт'!$A$2:$C$5,3,FALSE)</f>
        <v>"Колибри"</v>
      </c>
      <c r="E17808" t="str">
        <f>IF(AND(C17808=1,B17808&lt;='Справочник по тт'!$D$1),'Справочник по тт'!$D$2,VLOOKUP(C17808,'Справочник по тт'!A:C,2,FALSE))</f>
        <v>"Колибри" ул. Широкая д.150</v>
      </c>
      <c r="F17808" s="2" t="str">
        <f t="shared" si="557"/>
        <v/>
      </c>
    </row>
    <row r="17809" spans="1:6" x14ac:dyDescent="0.25">
      <c r="A17809" s="3">
        <v>44090.708333333336</v>
      </c>
      <c r="B17809" s="14">
        <f t="shared" si="556"/>
        <v>44090</v>
      </c>
      <c r="C17809">
        <v>3</v>
      </c>
      <c r="D17809" t="str">
        <f>VLOOKUP(C17809,'Справочник по тт'!$A$2:$C$5,3,FALSE)</f>
        <v>"Парабола"</v>
      </c>
      <c r="E17809" t="str">
        <f>IF(AND(C17809=1,B17809&lt;='Справочник по тт'!$D$1),'Справочник по тт'!$D$2,VLOOKUP(C17809,'Справочник по тт'!A:C,2,FALSE))</f>
        <v>"Парабола" пр. Дмитриева д.6/1</v>
      </c>
      <c r="F17809" s="2" t="str">
        <f t="shared" si="557"/>
        <v/>
      </c>
    </row>
    <row r="17810" spans="1:6" x14ac:dyDescent="0.25">
      <c r="A17810" s="3">
        <v>44090.75</v>
      </c>
      <c r="B17810" s="14">
        <f t="shared" si="556"/>
        <v>44090</v>
      </c>
      <c r="C17810">
        <v>4</v>
      </c>
      <c r="D17810" t="str">
        <f>VLOOKUP(C17810,'Справочник по тт'!$A$2:$C$5,3,FALSE)</f>
        <v>"Первый"</v>
      </c>
      <c r="E17810" t="str">
        <f>IF(AND(C17810=1,B17810&lt;='Справочник по тт'!$D$1),'Справочник по тт'!$D$2,VLOOKUP(C17810,'Справочник по тт'!A:C,2,FALSE))</f>
        <v>"Первый" ул. Пахоменко д.30</v>
      </c>
      <c r="F17810" s="2" t="str">
        <f t="shared" si="557"/>
        <v/>
      </c>
    </row>
    <row r="17811" spans="1:6" x14ac:dyDescent="0.25">
      <c r="A17811" s="3">
        <v>44090.75</v>
      </c>
      <c r="B17811" s="14">
        <f t="shared" si="556"/>
        <v>44090</v>
      </c>
      <c r="C17811">
        <v>4</v>
      </c>
      <c r="D17811" t="str">
        <f>VLOOKUP(C17811,'Справочник по тт'!$A$2:$C$5,3,FALSE)</f>
        <v>"Первый"</v>
      </c>
      <c r="E17811" t="str">
        <f>IF(AND(C17811=1,B17811&lt;='Справочник по тт'!$D$1),'Справочник по тт'!$D$2,VLOOKUP(C17811,'Справочник по тт'!A:C,2,FALSE))</f>
        <v>"Первый" ул. Пахоменко д.30</v>
      </c>
      <c r="F17811" s="2" t="str">
        <f t="shared" si="557"/>
        <v/>
      </c>
    </row>
    <row r="17812" spans="1:6" x14ac:dyDescent="0.25">
      <c r="A17812" s="3">
        <v>44090.75</v>
      </c>
      <c r="B17812" s="14">
        <f t="shared" si="556"/>
        <v>44090</v>
      </c>
      <c r="C17812">
        <v>4</v>
      </c>
      <c r="D17812" t="str">
        <f>VLOOKUP(C17812,'Справочник по тт'!$A$2:$C$5,3,FALSE)</f>
        <v>"Первый"</v>
      </c>
      <c r="E17812" t="str">
        <f>IF(AND(C17812=1,B17812&lt;='Справочник по тт'!$D$1),'Справочник по тт'!$D$2,VLOOKUP(C17812,'Справочник по тт'!A:C,2,FALSE))</f>
        <v>"Первый" ул. Пахоменко д.30</v>
      </c>
      <c r="F17812" s="2" t="str">
        <f t="shared" si="557"/>
        <v/>
      </c>
    </row>
    <row r="17813" spans="1:6" x14ac:dyDescent="0.25">
      <c r="A17813" s="3">
        <v>44090.75</v>
      </c>
      <c r="B17813" s="14">
        <f t="shared" si="556"/>
        <v>44090</v>
      </c>
      <c r="C17813">
        <v>4</v>
      </c>
      <c r="D17813" t="str">
        <f>VLOOKUP(C17813,'Справочник по тт'!$A$2:$C$5,3,FALSE)</f>
        <v>"Первый"</v>
      </c>
      <c r="E17813" t="str">
        <f>IF(AND(C17813=1,B17813&lt;='Справочник по тт'!$D$1),'Справочник по тт'!$D$2,VLOOKUP(C17813,'Справочник по тт'!A:C,2,FALSE))</f>
        <v>"Первый" ул. Пахоменко д.30</v>
      </c>
      <c r="F17813" s="2" t="str">
        <f t="shared" si="557"/>
        <v/>
      </c>
    </row>
    <row r="17814" spans="1:6" x14ac:dyDescent="0.25">
      <c r="A17814" s="3">
        <v>44090.75</v>
      </c>
      <c r="B17814" s="14">
        <f t="shared" si="556"/>
        <v>44090</v>
      </c>
      <c r="C17814">
        <v>4</v>
      </c>
      <c r="D17814" t="str">
        <f>VLOOKUP(C17814,'Справочник по тт'!$A$2:$C$5,3,FALSE)</f>
        <v>"Первый"</v>
      </c>
      <c r="E17814" t="str">
        <f>IF(AND(C17814=1,B17814&lt;='Справочник по тт'!$D$1),'Справочник по тт'!$D$2,VLOOKUP(C17814,'Справочник по тт'!A:C,2,FALSE))</f>
        <v>"Первый" ул. Пахоменко д.30</v>
      </c>
      <c r="F17814" s="2" t="str">
        <f t="shared" si="557"/>
        <v/>
      </c>
    </row>
    <row r="17815" spans="1:6" x14ac:dyDescent="0.25">
      <c r="A17815" s="3">
        <v>44090.833333333336</v>
      </c>
      <c r="B17815" s="14">
        <f t="shared" si="556"/>
        <v>44090</v>
      </c>
      <c r="C17815">
        <v>4</v>
      </c>
      <c r="D17815" t="str">
        <f>VLOOKUP(C17815,'Справочник по тт'!$A$2:$C$5,3,FALSE)</f>
        <v>"Первый"</v>
      </c>
      <c r="E17815" t="str">
        <f>IF(AND(C17815=1,B17815&lt;='Справочник по тт'!$D$1),'Справочник по тт'!$D$2,VLOOKUP(C17815,'Справочник по тт'!A:C,2,FALSE))</f>
        <v>"Первый" ул. Пахоменко д.30</v>
      </c>
      <c r="F17815" s="2" t="str">
        <f t="shared" si="557"/>
        <v/>
      </c>
    </row>
    <row r="17816" spans="1:6" x14ac:dyDescent="0.25">
      <c r="A17816" s="3">
        <v>44090.833333333336</v>
      </c>
      <c r="B17816" s="14">
        <f t="shared" si="556"/>
        <v>44090</v>
      </c>
      <c r="C17816">
        <v>4</v>
      </c>
      <c r="D17816" t="str">
        <f>VLOOKUP(C17816,'Справочник по тт'!$A$2:$C$5,3,FALSE)</f>
        <v>"Первый"</v>
      </c>
      <c r="E17816" t="str">
        <f>IF(AND(C17816=1,B17816&lt;='Справочник по тт'!$D$1),'Справочник по тт'!$D$2,VLOOKUP(C17816,'Справочник по тт'!A:C,2,FALSE))</f>
        <v>"Первый" ул. Пахоменко д.30</v>
      </c>
      <c r="F17816" s="2" t="str">
        <f t="shared" si="557"/>
        <v/>
      </c>
    </row>
    <row r="17817" spans="1:6" x14ac:dyDescent="0.25">
      <c r="A17817" s="3">
        <v>44090.854166666664</v>
      </c>
      <c r="B17817" s="14">
        <f t="shared" si="556"/>
        <v>44090</v>
      </c>
      <c r="C17817">
        <v>4</v>
      </c>
      <c r="D17817" t="str">
        <f>VLOOKUP(C17817,'Справочник по тт'!$A$2:$C$5,3,FALSE)</f>
        <v>"Первый"</v>
      </c>
      <c r="E17817" t="str">
        <f>IF(AND(C17817=1,B17817&lt;='Справочник по тт'!$D$1),'Справочник по тт'!$D$2,VLOOKUP(C17817,'Справочник по тт'!A:C,2,FALSE))</f>
        <v>"Первый" ул. Пахоменко д.30</v>
      </c>
      <c r="F17817" s="2" t="str">
        <f t="shared" si="557"/>
        <v/>
      </c>
    </row>
    <row r="17818" spans="1:6" x14ac:dyDescent="0.25">
      <c r="A17818" s="3">
        <v>44090.916666666664</v>
      </c>
      <c r="B17818" s="14">
        <f t="shared" si="556"/>
        <v>44090</v>
      </c>
      <c r="C17818">
        <v>4</v>
      </c>
      <c r="D17818" t="str">
        <f>VLOOKUP(C17818,'Справочник по тт'!$A$2:$C$5,3,FALSE)</f>
        <v>"Первый"</v>
      </c>
      <c r="E17818" t="str">
        <f>IF(AND(C17818=1,B17818&lt;='Справочник по тт'!$D$1),'Справочник по тт'!$D$2,VLOOKUP(C17818,'Справочник по тт'!A:C,2,FALSE))</f>
        <v>"Первый" ул. Пахоменко д.30</v>
      </c>
      <c r="F17818" s="2" t="str">
        <f t="shared" si="557"/>
        <v/>
      </c>
    </row>
    <row r="17819" spans="1:6" x14ac:dyDescent="0.25">
      <c r="A17819" s="3">
        <v>44090.958333333336</v>
      </c>
      <c r="B17819" s="14">
        <f t="shared" si="556"/>
        <v>44090</v>
      </c>
      <c r="C17819">
        <v>4</v>
      </c>
      <c r="D17819" t="str">
        <f>VLOOKUP(C17819,'Справочник по тт'!$A$2:$C$5,3,FALSE)</f>
        <v>"Первый"</v>
      </c>
      <c r="E17819" t="str">
        <f>IF(AND(C17819=1,B17819&lt;='Справочник по тт'!$D$1),'Справочник по тт'!$D$2,VLOOKUP(C17819,'Справочник по тт'!A:C,2,FALSE))</f>
        <v>"Первый" ул. Пахоменко д.30</v>
      </c>
      <c r="F17819" s="2" t="str">
        <f t="shared" si="557"/>
        <v/>
      </c>
    </row>
    <row r="17820" spans="1:6" x14ac:dyDescent="0.25">
      <c r="A17820" s="3">
        <v>44090.958333333336</v>
      </c>
      <c r="B17820" s="14">
        <f t="shared" si="556"/>
        <v>44090</v>
      </c>
      <c r="C17820">
        <v>4</v>
      </c>
      <c r="D17820" t="str">
        <f>VLOOKUP(C17820,'Справочник по тт'!$A$2:$C$5,3,FALSE)</f>
        <v>"Первый"</v>
      </c>
      <c r="E17820" t="str">
        <f>IF(AND(C17820=1,B17820&lt;='Справочник по тт'!$D$1),'Справочник по тт'!$D$2,VLOOKUP(C17820,'Справочник по тт'!A:C,2,FALSE))</f>
        <v>"Первый" ул. Пахоменко д.30</v>
      </c>
      <c r="F17820" s="2" t="str">
        <f t="shared" si="557"/>
        <v/>
      </c>
    </row>
    <row r="17821" spans="1:6" x14ac:dyDescent="0.25">
      <c r="A17821" s="3">
        <v>44090.958333333336</v>
      </c>
      <c r="B17821" s="14">
        <f t="shared" si="556"/>
        <v>44090</v>
      </c>
      <c r="C17821">
        <v>4</v>
      </c>
      <c r="D17821" t="str">
        <f>VLOOKUP(C17821,'Справочник по тт'!$A$2:$C$5,3,FALSE)</f>
        <v>"Первый"</v>
      </c>
      <c r="E17821" t="str">
        <f>IF(AND(C17821=1,B17821&lt;='Справочник по тт'!$D$1),'Справочник по тт'!$D$2,VLOOKUP(C17821,'Справочник по тт'!A:C,2,FALSE))</f>
        <v>"Первый" ул. Пахоменко д.30</v>
      </c>
      <c r="F17821" s="2" t="str">
        <f t="shared" si="557"/>
        <v/>
      </c>
    </row>
    <row r="17822" spans="1:6" x14ac:dyDescent="0.25">
      <c r="A17822" s="3">
        <v>44091.083333333336</v>
      </c>
      <c r="B17822" s="14">
        <f t="shared" si="556"/>
        <v>44091</v>
      </c>
      <c r="C17822">
        <v>4</v>
      </c>
      <c r="D17822" t="str">
        <f>VLOOKUP(C17822,'Справочник по тт'!$A$2:$C$5,3,FALSE)</f>
        <v>"Первый"</v>
      </c>
      <c r="E17822" t="str">
        <f>IF(AND(C17822=1,B17822&lt;='Справочник по тт'!$D$1),'Справочник по тт'!$D$2,VLOOKUP(C17822,'Справочник по тт'!A:C,2,FALSE))</f>
        <v>"Первый" ул. Пахоменко д.30</v>
      </c>
      <c r="F17822" s="2" t="str">
        <f t="shared" si="557"/>
        <v/>
      </c>
    </row>
    <row r="17823" spans="1:6" x14ac:dyDescent="0.25">
      <c r="A17823" s="3">
        <v>44091.125</v>
      </c>
      <c r="B17823" s="14">
        <f t="shared" si="556"/>
        <v>44091</v>
      </c>
      <c r="C17823">
        <v>4</v>
      </c>
      <c r="D17823" t="str">
        <f>VLOOKUP(C17823,'Справочник по тт'!$A$2:$C$5,3,FALSE)</f>
        <v>"Первый"</v>
      </c>
      <c r="E17823" t="str">
        <f>IF(AND(C17823=1,B17823&lt;='Справочник по тт'!$D$1),'Справочник по тт'!$D$2,VLOOKUP(C17823,'Справочник по тт'!A:C,2,FALSE))</f>
        <v>"Первый" ул. Пахоменко д.30</v>
      </c>
      <c r="F17823" s="2" t="str">
        <f t="shared" si="557"/>
        <v/>
      </c>
    </row>
    <row r="17824" spans="1:6" x14ac:dyDescent="0.25">
      <c r="A17824" s="3">
        <v>44091.208333333336</v>
      </c>
      <c r="B17824" s="14">
        <f t="shared" si="556"/>
        <v>44091</v>
      </c>
      <c r="C17824">
        <v>4</v>
      </c>
      <c r="D17824" t="str">
        <f>VLOOKUP(C17824,'Справочник по тт'!$A$2:$C$5,3,FALSE)</f>
        <v>"Первый"</v>
      </c>
      <c r="E17824" t="str">
        <f>IF(AND(C17824=1,B17824&lt;='Справочник по тт'!$D$1),'Справочник по тт'!$D$2,VLOOKUP(C17824,'Справочник по тт'!A:C,2,FALSE))</f>
        <v>"Первый" ул. Пахоменко д.30</v>
      </c>
      <c r="F17824" s="2" t="str">
        <f t="shared" si="557"/>
        <v/>
      </c>
    </row>
    <row r="17825" spans="1:6" x14ac:dyDescent="0.25">
      <c r="A17825" s="3">
        <v>44091.208333333336</v>
      </c>
      <c r="B17825" s="14">
        <f t="shared" si="556"/>
        <v>44091</v>
      </c>
      <c r="C17825">
        <v>4</v>
      </c>
      <c r="D17825" t="str">
        <f>VLOOKUP(C17825,'Справочник по тт'!$A$2:$C$5,3,FALSE)</f>
        <v>"Первый"</v>
      </c>
      <c r="E17825" t="str">
        <f>IF(AND(C17825=1,B17825&lt;='Справочник по тт'!$D$1),'Справочник по тт'!$D$2,VLOOKUP(C17825,'Справочник по тт'!A:C,2,FALSE))</f>
        <v>"Первый" ул. Пахоменко д.30</v>
      </c>
      <c r="F17825" s="2" t="str">
        <f t="shared" si="557"/>
        <v/>
      </c>
    </row>
    <row r="17826" spans="1:6" x14ac:dyDescent="0.25">
      <c r="A17826" s="3">
        <v>44091.333333333336</v>
      </c>
      <c r="B17826" s="14">
        <f t="shared" si="556"/>
        <v>44091</v>
      </c>
      <c r="C17826">
        <v>4</v>
      </c>
      <c r="D17826" t="str">
        <f>VLOOKUP(C17826,'Справочник по тт'!$A$2:$C$5,3,FALSE)</f>
        <v>"Первый"</v>
      </c>
      <c r="E17826" t="str">
        <f>IF(AND(C17826=1,B17826&lt;='Справочник по тт'!$D$1),'Справочник по тт'!$D$2,VLOOKUP(C17826,'Справочник по тт'!A:C,2,FALSE))</f>
        <v>"Первый" ул. Пахоменко д.30</v>
      </c>
      <c r="F17826" s="2" t="str">
        <f t="shared" si="557"/>
        <v/>
      </c>
    </row>
    <row r="17827" spans="1:6" x14ac:dyDescent="0.25">
      <c r="A17827" s="3">
        <v>44091.333333333336</v>
      </c>
      <c r="B17827" s="14">
        <f t="shared" si="556"/>
        <v>44091</v>
      </c>
      <c r="C17827">
        <v>4</v>
      </c>
      <c r="D17827" t="str">
        <f>VLOOKUP(C17827,'Справочник по тт'!$A$2:$C$5,3,FALSE)</f>
        <v>"Первый"</v>
      </c>
      <c r="E17827" t="str">
        <f>IF(AND(C17827=1,B17827&lt;='Справочник по тт'!$D$1),'Справочник по тт'!$D$2,VLOOKUP(C17827,'Справочник по тт'!A:C,2,FALSE))</f>
        <v>"Первый" ул. Пахоменко д.30</v>
      </c>
      <c r="F17827" s="2" t="str">
        <f t="shared" si="557"/>
        <v/>
      </c>
    </row>
    <row r="17828" spans="1:6" x14ac:dyDescent="0.25">
      <c r="A17828" s="3">
        <v>44091.333333333336</v>
      </c>
      <c r="B17828" s="14">
        <f t="shared" si="556"/>
        <v>44091</v>
      </c>
      <c r="C17828">
        <v>4</v>
      </c>
      <c r="D17828" t="str">
        <f>VLOOKUP(C17828,'Справочник по тт'!$A$2:$C$5,3,FALSE)</f>
        <v>"Первый"</v>
      </c>
      <c r="E17828" t="str">
        <f>IF(AND(C17828=1,B17828&lt;='Справочник по тт'!$D$1),'Справочник по тт'!$D$2,VLOOKUP(C17828,'Справочник по тт'!A:C,2,FALSE))</f>
        <v>"Первый" ул. Пахоменко д.30</v>
      </c>
      <c r="F17828" s="2" t="str">
        <f t="shared" si="557"/>
        <v/>
      </c>
    </row>
    <row r="17829" spans="1:6" x14ac:dyDescent="0.25">
      <c r="A17829" s="3">
        <v>44091.375</v>
      </c>
      <c r="B17829" s="14">
        <f t="shared" si="556"/>
        <v>44091</v>
      </c>
      <c r="C17829">
        <v>4</v>
      </c>
      <c r="D17829" t="str">
        <f>VLOOKUP(C17829,'Справочник по тт'!$A$2:$C$5,3,FALSE)</f>
        <v>"Первый"</v>
      </c>
      <c r="E17829" t="str">
        <f>IF(AND(C17829=1,B17829&lt;='Справочник по тт'!$D$1),'Справочник по тт'!$D$2,VLOOKUP(C17829,'Справочник по тт'!A:C,2,FALSE))</f>
        <v>"Первый" ул. Пахоменко д.30</v>
      </c>
      <c r="F17829" s="2" t="str">
        <f t="shared" si="557"/>
        <v/>
      </c>
    </row>
    <row r="17830" spans="1:6" x14ac:dyDescent="0.25">
      <c r="A17830" s="3">
        <v>44091.375</v>
      </c>
      <c r="B17830" s="14">
        <f t="shared" si="556"/>
        <v>44091</v>
      </c>
      <c r="C17830">
        <v>4</v>
      </c>
      <c r="D17830" t="str">
        <f>VLOOKUP(C17830,'Справочник по тт'!$A$2:$C$5,3,FALSE)</f>
        <v>"Первый"</v>
      </c>
      <c r="E17830" t="str">
        <f>IF(AND(C17830=1,B17830&lt;='Справочник по тт'!$D$1),'Справочник по тт'!$D$2,VLOOKUP(C17830,'Справочник по тт'!A:C,2,FALSE))</f>
        <v>"Первый" ул. Пахоменко д.30</v>
      </c>
      <c r="F17830" s="2" t="str">
        <f t="shared" si="557"/>
        <v/>
      </c>
    </row>
    <row r="17831" spans="1:6" x14ac:dyDescent="0.25">
      <c r="A17831" s="3">
        <v>44091.375</v>
      </c>
      <c r="B17831" s="14">
        <f t="shared" si="556"/>
        <v>44091</v>
      </c>
      <c r="C17831">
        <v>4</v>
      </c>
      <c r="D17831" t="str">
        <f>VLOOKUP(C17831,'Справочник по тт'!$A$2:$C$5,3,FALSE)</f>
        <v>"Первый"</v>
      </c>
      <c r="E17831" t="str">
        <f>IF(AND(C17831=1,B17831&lt;='Справочник по тт'!$D$1),'Справочник по тт'!$D$2,VLOOKUP(C17831,'Справочник по тт'!A:C,2,FALSE))</f>
        <v>"Первый" ул. Пахоменко д.30</v>
      </c>
      <c r="F17831" s="2" t="str">
        <f t="shared" si="557"/>
        <v/>
      </c>
    </row>
    <row r="17832" spans="1:6" x14ac:dyDescent="0.25">
      <c r="A17832" s="3">
        <v>44091.375</v>
      </c>
      <c r="B17832" s="14">
        <f t="shared" si="556"/>
        <v>44091</v>
      </c>
      <c r="C17832">
        <v>4</v>
      </c>
      <c r="D17832" t="str">
        <f>VLOOKUP(C17832,'Справочник по тт'!$A$2:$C$5,3,FALSE)</f>
        <v>"Первый"</v>
      </c>
      <c r="E17832" t="str">
        <f>IF(AND(C17832=1,B17832&lt;='Справочник по тт'!$D$1),'Справочник по тт'!$D$2,VLOOKUP(C17832,'Справочник по тт'!A:C,2,FALSE))</f>
        <v>"Первый" ул. Пахоменко д.30</v>
      </c>
      <c r="F17832" s="2" t="str">
        <f t="shared" si="557"/>
        <v/>
      </c>
    </row>
    <row r="17833" spans="1:6" x14ac:dyDescent="0.25">
      <c r="A17833" s="3">
        <v>44091.375</v>
      </c>
      <c r="B17833" s="14">
        <f t="shared" si="556"/>
        <v>44091</v>
      </c>
      <c r="C17833">
        <v>4</v>
      </c>
      <c r="D17833" t="str">
        <f>VLOOKUP(C17833,'Справочник по тт'!$A$2:$C$5,3,FALSE)</f>
        <v>"Первый"</v>
      </c>
      <c r="E17833" t="str">
        <f>IF(AND(C17833=1,B17833&lt;='Справочник по тт'!$D$1),'Справочник по тт'!$D$2,VLOOKUP(C17833,'Справочник по тт'!A:C,2,FALSE))</f>
        <v>"Первый" ул. Пахоменко д.30</v>
      </c>
      <c r="F17833" s="2" t="str">
        <f t="shared" si="557"/>
        <v/>
      </c>
    </row>
    <row r="17834" spans="1:6" x14ac:dyDescent="0.25">
      <c r="A17834" s="3">
        <v>44091.375</v>
      </c>
      <c r="B17834" s="14">
        <f t="shared" si="556"/>
        <v>44091</v>
      </c>
      <c r="C17834">
        <v>4</v>
      </c>
      <c r="D17834" t="str">
        <f>VLOOKUP(C17834,'Справочник по тт'!$A$2:$C$5,3,FALSE)</f>
        <v>"Первый"</v>
      </c>
      <c r="E17834" t="str">
        <f>IF(AND(C17834=1,B17834&lt;='Справочник по тт'!$D$1),'Справочник по тт'!$D$2,VLOOKUP(C17834,'Справочник по тт'!A:C,2,FALSE))</f>
        <v>"Первый" ул. Пахоменко д.30</v>
      </c>
      <c r="F17834" s="2" t="str">
        <f t="shared" si="557"/>
        <v/>
      </c>
    </row>
    <row r="17835" spans="1:6" x14ac:dyDescent="0.25">
      <c r="A17835" s="3">
        <v>44091.375</v>
      </c>
      <c r="B17835" s="14">
        <f t="shared" si="556"/>
        <v>44091</v>
      </c>
      <c r="C17835">
        <v>4</v>
      </c>
      <c r="D17835" t="str">
        <f>VLOOKUP(C17835,'Справочник по тт'!$A$2:$C$5,3,FALSE)</f>
        <v>"Первый"</v>
      </c>
      <c r="E17835" t="str">
        <f>IF(AND(C17835=1,B17835&lt;='Справочник по тт'!$D$1),'Справочник по тт'!$D$2,VLOOKUP(C17835,'Справочник по тт'!A:C,2,FALSE))</f>
        <v>"Первый" ул. Пахоменко д.30</v>
      </c>
      <c r="F17835" s="2" t="str">
        <f t="shared" si="557"/>
        <v/>
      </c>
    </row>
    <row r="17836" spans="1:6" x14ac:dyDescent="0.25">
      <c r="A17836" s="3">
        <v>44091.375</v>
      </c>
      <c r="B17836" s="14">
        <f t="shared" si="556"/>
        <v>44091</v>
      </c>
      <c r="C17836">
        <v>4</v>
      </c>
      <c r="D17836" t="str">
        <f>VLOOKUP(C17836,'Справочник по тт'!$A$2:$C$5,3,FALSE)</f>
        <v>"Первый"</v>
      </c>
      <c r="E17836" t="str">
        <f>IF(AND(C17836=1,B17836&lt;='Справочник по тт'!$D$1),'Справочник по тт'!$D$2,VLOOKUP(C17836,'Справочник по тт'!A:C,2,FALSE))</f>
        <v>"Первый" ул. Пахоменко д.30</v>
      </c>
      <c r="F17836" s="2" t="str">
        <f t="shared" si="557"/>
        <v/>
      </c>
    </row>
    <row r="17837" spans="1:6" x14ac:dyDescent="0.25">
      <c r="A17837" s="3">
        <v>44091.375</v>
      </c>
      <c r="B17837" s="14">
        <f t="shared" si="556"/>
        <v>44091</v>
      </c>
      <c r="C17837">
        <v>4</v>
      </c>
      <c r="D17837" t="str">
        <f>VLOOKUP(C17837,'Справочник по тт'!$A$2:$C$5,3,FALSE)</f>
        <v>"Первый"</v>
      </c>
      <c r="E17837" t="str">
        <f>IF(AND(C17837=1,B17837&lt;='Справочник по тт'!$D$1),'Справочник по тт'!$D$2,VLOOKUP(C17837,'Справочник по тт'!A:C,2,FALSE))</f>
        <v>"Первый" ул. Пахоменко д.30</v>
      </c>
      <c r="F17837" s="2" t="str">
        <f t="shared" si="557"/>
        <v/>
      </c>
    </row>
    <row r="17838" spans="1:6" x14ac:dyDescent="0.25">
      <c r="A17838" s="3">
        <v>44091.375</v>
      </c>
      <c r="B17838" s="14">
        <f t="shared" si="556"/>
        <v>44091</v>
      </c>
      <c r="C17838">
        <v>4</v>
      </c>
      <c r="D17838" t="str">
        <f>VLOOKUP(C17838,'Справочник по тт'!$A$2:$C$5,3,FALSE)</f>
        <v>"Первый"</v>
      </c>
      <c r="E17838" t="str">
        <f>IF(AND(C17838=1,B17838&lt;='Справочник по тт'!$D$1),'Справочник по тт'!$D$2,VLOOKUP(C17838,'Справочник по тт'!A:C,2,FALSE))</f>
        <v>"Первый" ул. Пахоменко д.30</v>
      </c>
      <c r="F17838" s="2" t="str">
        <f t="shared" si="557"/>
        <v/>
      </c>
    </row>
    <row r="17839" spans="1:6" x14ac:dyDescent="0.25">
      <c r="A17839" s="3">
        <v>44091.375</v>
      </c>
      <c r="B17839" s="14">
        <f t="shared" si="556"/>
        <v>44091</v>
      </c>
      <c r="C17839">
        <v>4</v>
      </c>
      <c r="D17839" t="str">
        <f>VLOOKUP(C17839,'Справочник по тт'!$A$2:$C$5,3,FALSE)</f>
        <v>"Первый"</v>
      </c>
      <c r="E17839" t="str">
        <f>IF(AND(C17839=1,B17839&lt;='Справочник по тт'!$D$1),'Справочник по тт'!$D$2,VLOOKUP(C17839,'Справочник по тт'!A:C,2,FALSE))</f>
        <v>"Первый" ул. Пахоменко д.30</v>
      </c>
      <c r="F17839" s="2" t="str">
        <f t="shared" si="557"/>
        <v/>
      </c>
    </row>
    <row r="17840" spans="1:6" x14ac:dyDescent="0.25">
      <c r="A17840" s="3">
        <v>44091.375</v>
      </c>
      <c r="B17840" s="14">
        <f t="shared" si="556"/>
        <v>44091</v>
      </c>
      <c r="C17840">
        <v>4</v>
      </c>
      <c r="D17840" t="str">
        <f>VLOOKUP(C17840,'Справочник по тт'!$A$2:$C$5,3,FALSE)</f>
        <v>"Первый"</v>
      </c>
      <c r="E17840" t="str">
        <f>IF(AND(C17840=1,B17840&lt;='Справочник по тт'!$D$1),'Справочник по тт'!$D$2,VLOOKUP(C17840,'Справочник по тт'!A:C,2,FALSE))</f>
        <v>"Первый" ул. Пахоменко д.30</v>
      </c>
      <c r="F17840" s="2" t="str">
        <f t="shared" si="557"/>
        <v/>
      </c>
    </row>
    <row r="17841" spans="1:6" x14ac:dyDescent="0.25">
      <c r="A17841" s="3">
        <v>44091.375</v>
      </c>
      <c r="B17841" s="14">
        <f t="shared" si="556"/>
        <v>44091</v>
      </c>
      <c r="C17841">
        <v>4</v>
      </c>
      <c r="D17841" t="str">
        <f>VLOOKUP(C17841,'Справочник по тт'!$A$2:$C$5,3,FALSE)</f>
        <v>"Первый"</v>
      </c>
      <c r="E17841" t="str">
        <f>IF(AND(C17841=1,B17841&lt;='Справочник по тт'!$D$1),'Справочник по тт'!$D$2,VLOOKUP(C17841,'Справочник по тт'!A:C,2,FALSE))</f>
        <v>"Первый" ул. Пахоменко д.30</v>
      </c>
      <c r="F17841" s="2" t="str">
        <f t="shared" si="557"/>
        <v/>
      </c>
    </row>
    <row r="17842" spans="1:6" x14ac:dyDescent="0.25">
      <c r="A17842" s="3">
        <v>44091.375</v>
      </c>
      <c r="B17842" s="14">
        <f t="shared" si="556"/>
        <v>44091</v>
      </c>
      <c r="C17842">
        <v>4</v>
      </c>
      <c r="D17842" t="str">
        <f>VLOOKUP(C17842,'Справочник по тт'!$A$2:$C$5,3,FALSE)</f>
        <v>"Первый"</v>
      </c>
      <c r="E17842" t="str">
        <f>IF(AND(C17842=1,B17842&lt;='Справочник по тт'!$D$1),'Справочник по тт'!$D$2,VLOOKUP(C17842,'Справочник по тт'!A:C,2,FALSE))</f>
        <v>"Первый" ул. Пахоменко д.30</v>
      </c>
      <c r="F17842" s="2" t="str">
        <f t="shared" si="557"/>
        <v/>
      </c>
    </row>
    <row r="17843" spans="1:6" x14ac:dyDescent="0.25">
      <c r="A17843" s="3">
        <v>44091.375</v>
      </c>
      <c r="B17843" s="14">
        <f t="shared" si="556"/>
        <v>44091</v>
      </c>
      <c r="C17843">
        <v>4</v>
      </c>
      <c r="D17843" t="str">
        <f>VLOOKUP(C17843,'Справочник по тт'!$A$2:$C$5,3,FALSE)</f>
        <v>"Первый"</v>
      </c>
      <c r="E17843" t="str">
        <f>IF(AND(C17843=1,B17843&lt;='Справочник по тт'!$D$1),'Справочник по тт'!$D$2,VLOOKUP(C17843,'Справочник по тт'!A:C,2,FALSE))</f>
        <v>"Первый" ул. Пахоменко д.30</v>
      </c>
      <c r="F17843" s="2" t="str">
        <f t="shared" si="557"/>
        <v/>
      </c>
    </row>
    <row r="17844" spans="1:6" x14ac:dyDescent="0.25">
      <c r="A17844" s="3">
        <v>44091.375</v>
      </c>
      <c r="B17844" s="14">
        <f t="shared" si="556"/>
        <v>44091</v>
      </c>
      <c r="C17844">
        <v>4</v>
      </c>
      <c r="D17844" t="str">
        <f>VLOOKUP(C17844,'Справочник по тт'!$A$2:$C$5,3,FALSE)</f>
        <v>"Первый"</v>
      </c>
      <c r="E17844" t="str">
        <f>IF(AND(C17844=1,B17844&lt;='Справочник по тт'!$D$1),'Справочник по тт'!$D$2,VLOOKUP(C17844,'Справочник по тт'!A:C,2,FALSE))</f>
        <v>"Первый" ул. Пахоменко д.30</v>
      </c>
      <c r="F17844" s="2" t="str">
        <f t="shared" si="557"/>
        <v/>
      </c>
    </row>
    <row r="17845" spans="1:6" x14ac:dyDescent="0.25">
      <c r="A17845" s="3">
        <v>44091.375</v>
      </c>
      <c r="B17845" s="14">
        <f t="shared" si="556"/>
        <v>44091</v>
      </c>
      <c r="C17845">
        <v>4</v>
      </c>
      <c r="D17845" t="str">
        <f>VLOOKUP(C17845,'Справочник по тт'!$A$2:$C$5,3,FALSE)</f>
        <v>"Первый"</v>
      </c>
      <c r="E17845" t="str">
        <f>IF(AND(C17845=1,B17845&lt;='Справочник по тт'!$D$1),'Справочник по тт'!$D$2,VLOOKUP(C17845,'Справочник по тт'!A:C,2,FALSE))</f>
        <v>"Первый" ул. Пахоменко д.30</v>
      </c>
      <c r="F17845" s="2" t="str">
        <f t="shared" si="557"/>
        <v/>
      </c>
    </row>
    <row r="17846" spans="1:6" x14ac:dyDescent="0.25">
      <c r="A17846" s="3">
        <v>44091.375</v>
      </c>
      <c r="B17846" s="14">
        <f t="shared" si="556"/>
        <v>44091</v>
      </c>
      <c r="C17846">
        <v>4</v>
      </c>
      <c r="D17846" t="str">
        <f>VLOOKUP(C17846,'Справочник по тт'!$A$2:$C$5,3,FALSE)</f>
        <v>"Первый"</v>
      </c>
      <c r="E17846" t="str">
        <f>IF(AND(C17846=1,B17846&lt;='Справочник по тт'!$D$1),'Справочник по тт'!$D$2,VLOOKUP(C17846,'Справочник по тт'!A:C,2,FALSE))</f>
        <v>"Первый" ул. Пахоменко д.30</v>
      </c>
      <c r="F17846" s="2" t="str">
        <f t="shared" si="557"/>
        <v/>
      </c>
    </row>
    <row r="17847" spans="1:6" x14ac:dyDescent="0.25">
      <c r="A17847" s="3">
        <v>44091.375</v>
      </c>
      <c r="B17847" s="14">
        <f t="shared" si="556"/>
        <v>44091</v>
      </c>
      <c r="C17847">
        <v>4</v>
      </c>
      <c r="D17847" t="str">
        <f>VLOOKUP(C17847,'Справочник по тт'!$A$2:$C$5,3,FALSE)</f>
        <v>"Первый"</v>
      </c>
      <c r="E17847" t="str">
        <f>IF(AND(C17847=1,B17847&lt;='Справочник по тт'!$D$1),'Справочник по тт'!$D$2,VLOOKUP(C17847,'Справочник по тт'!A:C,2,FALSE))</f>
        <v>"Первый" ул. Пахоменко д.30</v>
      </c>
      <c r="F17847" s="2" t="str">
        <f t="shared" si="557"/>
        <v/>
      </c>
    </row>
    <row r="17848" spans="1:6" x14ac:dyDescent="0.25">
      <c r="A17848" s="3">
        <v>44091.375</v>
      </c>
      <c r="B17848" s="14">
        <f t="shared" si="556"/>
        <v>44091</v>
      </c>
      <c r="C17848">
        <v>4</v>
      </c>
      <c r="D17848" t="str">
        <f>VLOOKUP(C17848,'Справочник по тт'!$A$2:$C$5,3,FALSE)</f>
        <v>"Первый"</v>
      </c>
      <c r="E17848" t="str">
        <f>IF(AND(C17848=1,B17848&lt;='Справочник по тт'!$D$1),'Справочник по тт'!$D$2,VLOOKUP(C17848,'Справочник по тт'!A:C,2,FALSE))</f>
        <v>"Первый" ул. Пахоменко д.30</v>
      </c>
      <c r="F17848" s="2" t="str">
        <f t="shared" si="557"/>
        <v/>
      </c>
    </row>
    <row r="17849" spans="1:6" x14ac:dyDescent="0.25">
      <c r="A17849" s="3">
        <v>44091.375</v>
      </c>
      <c r="B17849" s="14">
        <f t="shared" si="556"/>
        <v>44091</v>
      </c>
      <c r="C17849">
        <v>4</v>
      </c>
      <c r="D17849" t="str">
        <f>VLOOKUP(C17849,'Справочник по тт'!$A$2:$C$5,3,FALSE)</f>
        <v>"Первый"</v>
      </c>
      <c r="E17849" t="str">
        <f>IF(AND(C17849=1,B17849&lt;='Справочник по тт'!$D$1),'Справочник по тт'!$D$2,VLOOKUP(C17849,'Справочник по тт'!A:C,2,FALSE))</f>
        <v>"Первый" ул. Пахоменко д.30</v>
      </c>
      <c r="F17849" s="2" t="str">
        <f t="shared" si="557"/>
        <v/>
      </c>
    </row>
    <row r="17850" spans="1:6" x14ac:dyDescent="0.25">
      <c r="A17850" s="3">
        <v>44091.416666666664</v>
      </c>
      <c r="B17850" s="14">
        <f t="shared" si="556"/>
        <v>44091</v>
      </c>
      <c r="C17850">
        <v>4</v>
      </c>
      <c r="D17850" t="str">
        <f>VLOOKUP(C17850,'Справочник по тт'!$A$2:$C$5,3,FALSE)</f>
        <v>"Первый"</v>
      </c>
      <c r="E17850" t="str">
        <f>IF(AND(C17850=1,B17850&lt;='Справочник по тт'!$D$1),'Справочник по тт'!$D$2,VLOOKUP(C17850,'Справочник по тт'!A:C,2,FALSE))</f>
        <v>"Первый" ул. Пахоменко д.30</v>
      </c>
      <c r="F17850" s="2" t="str">
        <f t="shared" si="557"/>
        <v/>
      </c>
    </row>
    <row r="17851" spans="1:6" x14ac:dyDescent="0.25">
      <c r="A17851" s="3">
        <v>44091.416666666664</v>
      </c>
      <c r="B17851" s="14">
        <f t="shared" si="556"/>
        <v>44091</v>
      </c>
      <c r="C17851">
        <v>4</v>
      </c>
      <c r="D17851" t="str">
        <f>VLOOKUP(C17851,'Справочник по тт'!$A$2:$C$5,3,FALSE)</f>
        <v>"Первый"</v>
      </c>
      <c r="E17851" t="str">
        <f>IF(AND(C17851=1,B17851&lt;='Справочник по тт'!$D$1),'Справочник по тт'!$D$2,VLOOKUP(C17851,'Справочник по тт'!A:C,2,FALSE))</f>
        <v>"Первый" ул. Пахоменко д.30</v>
      </c>
      <c r="F17851" s="2" t="str">
        <f t="shared" si="557"/>
        <v/>
      </c>
    </row>
    <row r="17852" spans="1:6" x14ac:dyDescent="0.25">
      <c r="A17852" s="3">
        <v>44091.416666666664</v>
      </c>
      <c r="B17852" s="14">
        <f t="shared" si="556"/>
        <v>44091</v>
      </c>
      <c r="C17852">
        <v>4</v>
      </c>
      <c r="D17852" t="str">
        <f>VLOOKUP(C17852,'Справочник по тт'!$A$2:$C$5,3,FALSE)</f>
        <v>"Первый"</v>
      </c>
      <c r="E17852" t="str">
        <f>IF(AND(C17852=1,B17852&lt;='Справочник по тт'!$D$1),'Справочник по тт'!$D$2,VLOOKUP(C17852,'Справочник по тт'!A:C,2,FALSE))</f>
        <v>"Первый" ул. Пахоменко д.30</v>
      </c>
      <c r="F17852" s="2" t="str">
        <f t="shared" si="557"/>
        <v/>
      </c>
    </row>
    <row r="17853" spans="1:6" x14ac:dyDescent="0.25">
      <c r="A17853" s="3">
        <v>44091.416666666664</v>
      </c>
      <c r="B17853" s="14">
        <f t="shared" si="556"/>
        <v>44091</v>
      </c>
      <c r="C17853">
        <v>4</v>
      </c>
      <c r="D17853" t="str">
        <f>VLOOKUP(C17853,'Справочник по тт'!$A$2:$C$5,3,FALSE)</f>
        <v>"Первый"</v>
      </c>
      <c r="E17853" t="str">
        <f>IF(AND(C17853=1,B17853&lt;='Справочник по тт'!$D$1),'Справочник по тт'!$D$2,VLOOKUP(C17853,'Справочник по тт'!A:C,2,FALSE))</f>
        <v>"Первый" ул. Пахоменко д.30</v>
      </c>
      <c r="F17853" s="2" t="str">
        <f t="shared" si="557"/>
        <v/>
      </c>
    </row>
    <row r="17854" spans="1:6" x14ac:dyDescent="0.25">
      <c r="A17854" s="3">
        <v>44091.416666666664</v>
      </c>
      <c r="B17854" s="14">
        <f t="shared" si="556"/>
        <v>44091</v>
      </c>
      <c r="C17854">
        <v>4</v>
      </c>
      <c r="D17854" t="str">
        <f>VLOOKUP(C17854,'Справочник по тт'!$A$2:$C$5,3,FALSE)</f>
        <v>"Первый"</v>
      </c>
      <c r="E17854" t="str">
        <f>IF(AND(C17854=1,B17854&lt;='Справочник по тт'!$D$1),'Справочник по тт'!$D$2,VLOOKUP(C17854,'Справочник по тт'!A:C,2,FALSE))</f>
        <v>"Первый" ул. Пахоменко д.30</v>
      </c>
      <c r="F17854" s="2" t="str">
        <f t="shared" si="557"/>
        <v/>
      </c>
    </row>
    <row r="17855" spans="1:6" x14ac:dyDescent="0.25">
      <c r="A17855" s="3">
        <v>44091.416666666664</v>
      </c>
      <c r="B17855" s="14">
        <f t="shared" si="556"/>
        <v>44091</v>
      </c>
      <c r="C17855">
        <v>4</v>
      </c>
      <c r="D17855" t="str">
        <f>VLOOKUP(C17855,'Справочник по тт'!$A$2:$C$5,3,FALSE)</f>
        <v>"Первый"</v>
      </c>
      <c r="E17855" t="str">
        <f>IF(AND(C17855=1,B17855&lt;='Справочник по тт'!$D$1),'Справочник по тт'!$D$2,VLOOKUP(C17855,'Справочник по тт'!A:C,2,FALSE))</f>
        <v>"Первый" ул. Пахоменко д.30</v>
      </c>
      <c r="F17855" s="2" t="str">
        <f t="shared" si="557"/>
        <v/>
      </c>
    </row>
    <row r="17856" spans="1:6" x14ac:dyDescent="0.25">
      <c r="A17856" s="3">
        <v>44091.416666666664</v>
      </c>
      <c r="B17856" s="14">
        <f t="shared" si="556"/>
        <v>44091</v>
      </c>
      <c r="C17856">
        <v>4</v>
      </c>
      <c r="D17856" t="str">
        <f>VLOOKUP(C17856,'Справочник по тт'!$A$2:$C$5,3,FALSE)</f>
        <v>"Первый"</v>
      </c>
      <c r="E17856" t="str">
        <f>IF(AND(C17856=1,B17856&lt;='Справочник по тт'!$D$1),'Справочник по тт'!$D$2,VLOOKUP(C17856,'Справочник по тт'!A:C,2,FALSE))</f>
        <v>"Первый" ул. Пахоменко д.30</v>
      </c>
      <c r="F17856" s="2" t="str">
        <f t="shared" si="557"/>
        <v/>
      </c>
    </row>
    <row r="17857" spans="1:6" x14ac:dyDescent="0.25">
      <c r="A17857" s="3">
        <v>44091.4375</v>
      </c>
      <c r="B17857" s="14">
        <f t="shared" si="556"/>
        <v>44091</v>
      </c>
      <c r="C17857">
        <v>4</v>
      </c>
      <c r="D17857" t="str">
        <f>VLOOKUP(C17857,'Справочник по тт'!$A$2:$C$5,3,FALSE)</f>
        <v>"Первый"</v>
      </c>
      <c r="E17857" t="str">
        <f>IF(AND(C17857=1,B17857&lt;='Справочник по тт'!$D$1),'Справочник по тт'!$D$2,VLOOKUP(C17857,'Справочник по тт'!A:C,2,FALSE))</f>
        <v>"Первый" ул. Пахоменко д.30</v>
      </c>
      <c r="F17857" s="2" t="str">
        <f t="shared" si="557"/>
        <v/>
      </c>
    </row>
    <row r="17858" spans="1:6" x14ac:dyDescent="0.25">
      <c r="A17858" s="3">
        <v>44091.458333333336</v>
      </c>
      <c r="B17858" s="14">
        <f t="shared" ref="B17858:B17921" si="558">(TEXT(A17858,"ДД.ММ.ГГГГ"))*1</f>
        <v>44091</v>
      </c>
      <c r="C17858">
        <v>4</v>
      </c>
      <c r="D17858" t="str">
        <f>VLOOKUP(C17858,'Справочник по тт'!$A$2:$C$5,3,FALSE)</f>
        <v>"Первый"</v>
      </c>
      <c r="E17858" t="str">
        <f>IF(AND(C17858=1,B17858&lt;='Справочник по тт'!$D$1),'Справочник по тт'!$D$2,VLOOKUP(C17858,'Справочник по тт'!A:C,2,FALSE))</f>
        <v>"Первый" ул. Пахоменко д.30</v>
      </c>
      <c r="F17858" s="2" t="str">
        <f t="shared" si="557"/>
        <v/>
      </c>
    </row>
    <row r="17859" spans="1:6" x14ac:dyDescent="0.25">
      <c r="A17859" s="3">
        <v>44091.458333333336</v>
      </c>
      <c r="B17859" s="14">
        <f t="shared" si="558"/>
        <v>44091</v>
      </c>
      <c r="C17859">
        <v>4</v>
      </c>
      <c r="D17859" t="str">
        <f>VLOOKUP(C17859,'Справочник по тт'!$A$2:$C$5,3,FALSE)</f>
        <v>"Первый"</v>
      </c>
      <c r="E17859" t="str">
        <f>IF(AND(C17859=1,B17859&lt;='Справочник по тт'!$D$1),'Справочник по тт'!$D$2,VLOOKUP(C17859,'Справочник по тт'!A:C,2,FALSE))</f>
        <v>"Первый" ул. Пахоменко д.30</v>
      </c>
      <c r="F17859" s="2" t="str">
        <f t="shared" ref="F17859:F17922" si="559">IF(B17859&lt;=$F$1,1,"")</f>
        <v/>
      </c>
    </row>
    <row r="17860" spans="1:6" x14ac:dyDescent="0.25">
      <c r="A17860" s="3">
        <v>44091.458333333336</v>
      </c>
      <c r="B17860" s="14">
        <f t="shared" si="558"/>
        <v>44091</v>
      </c>
      <c r="C17860">
        <v>4</v>
      </c>
      <c r="D17860" t="str">
        <f>VLOOKUP(C17860,'Справочник по тт'!$A$2:$C$5,3,FALSE)</f>
        <v>"Первый"</v>
      </c>
      <c r="E17860" t="str">
        <f>IF(AND(C17860=1,B17860&lt;='Справочник по тт'!$D$1),'Справочник по тт'!$D$2,VLOOKUP(C17860,'Справочник по тт'!A:C,2,FALSE))</f>
        <v>"Первый" ул. Пахоменко д.30</v>
      </c>
      <c r="F17860" s="2" t="str">
        <f t="shared" si="559"/>
        <v/>
      </c>
    </row>
    <row r="17861" spans="1:6" x14ac:dyDescent="0.25">
      <c r="A17861" s="3">
        <v>44091.458333333336</v>
      </c>
      <c r="B17861" s="14">
        <f t="shared" si="558"/>
        <v>44091</v>
      </c>
      <c r="C17861">
        <v>4</v>
      </c>
      <c r="D17861" t="str">
        <f>VLOOKUP(C17861,'Справочник по тт'!$A$2:$C$5,3,FALSE)</f>
        <v>"Первый"</v>
      </c>
      <c r="E17861" t="str">
        <f>IF(AND(C17861=1,B17861&lt;='Справочник по тт'!$D$1),'Справочник по тт'!$D$2,VLOOKUP(C17861,'Справочник по тт'!A:C,2,FALSE))</f>
        <v>"Первый" ул. Пахоменко д.30</v>
      </c>
      <c r="F17861" s="2" t="str">
        <f t="shared" si="559"/>
        <v/>
      </c>
    </row>
    <row r="17862" spans="1:6" x14ac:dyDescent="0.25">
      <c r="A17862" s="3">
        <v>44091.458333333336</v>
      </c>
      <c r="B17862" s="14">
        <f t="shared" si="558"/>
        <v>44091</v>
      </c>
      <c r="C17862">
        <v>4</v>
      </c>
      <c r="D17862" t="str">
        <f>VLOOKUP(C17862,'Справочник по тт'!$A$2:$C$5,3,FALSE)</f>
        <v>"Первый"</v>
      </c>
      <c r="E17862" t="str">
        <f>IF(AND(C17862=1,B17862&lt;='Справочник по тт'!$D$1),'Справочник по тт'!$D$2,VLOOKUP(C17862,'Справочник по тт'!A:C,2,FALSE))</f>
        <v>"Первый" ул. Пахоменко д.30</v>
      </c>
      <c r="F17862" s="2" t="str">
        <f t="shared" si="559"/>
        <v/>
      </c>
    </row>
    <row r="17863" spans="1:6" x14ac:dyDescent="0.25">
      <c r="A17863" s="3">
        <v>44091.458333333336</v>
      </c>
      <c r="B17863" s="14">
        <f t="shared" si="558"/>
        <v>44091</v>
      </c>
      <c r="C17863">
        <v>4</v>
      </c>
      <c r="D17863" t="str">
        <f>VLOOKUP(C17863,'Справочник по тт'!$A$2:$C$5,3,FALSE)</f>
        <v>"Первый"</v>
      </c>
      <c r="E17863" t="str">
        <f>IF(AND(C17863=1,B17863&lt;='Справочник по тт'!$D$1),'Справочник по тт'!$D$2,VLOOKUP(C17863,'Справочник по тт'!A:C,2,FALSE))</f>
        <v>"Первый" ул. Пахоменко д.30</v>
      </c>
      <c r="F17863" s="2" t="str">
        <f t="shared" si="559"/>
        <v/>
      </c>
    </row>
    <row r="17864" spans="1:6" x14ac:dyDescent="0.25">
      <c r="A17864" s="3">
        <v>44091.458333333336</v>
      </c>
      <c r="B17864" s="14">
        <f t="shared" si="558"/>
        <v>44091</v>
      </c>
      <c r="C17864">
        <v>4</v>
      </c>
      <c r="D17864" t="str">
        <f>VLOOKUP(C17864,'Справочник по тт'!$A$2:$C$5,3,FALSE)</f>
        <v>"Первый"</v>
      </c>
      <c r="E17864" t="str">
        <f>IF(AND(C17864=1,B17864&lt;='Справочник по тт'!$D$1),'Справочник по тт'!$D$2,VLOOKUP(C17864,'Справочник по тт'!A:C,2,FALSE))</f>
        <v>"Первый" ул. Пахоменко д.30</v>
      </c>
      <c r="F17864" s="2" t="str">
        <f t="shared" si="559"/>
        <v/>
      </c>
    </row>
    <row r="17865" spans="1:6" x14ac:dyDescent="0.25">
      <c r="A17865" s="3">
        <v>44091.479166666664</v>
      </c>
      <c r="B17865" s="14">
        <f t="shared" si="558"/>
        <v>44091</v>
      </c>
      <c r="C17865">
        <v>4</v>
      </c>
      <c r="D17865" t="str">
        <f>VLOOKUP(C17865,'Справочник по тт'!$A$2:$C$5,3,FALSE)</f>
        <v>"Первый"</v>
      </c>
      <c r="E17865" t="str">
        <f>IF(AND(C17865=1,B17865&lt;='Справочник по тт'!$D$1),'Справочник по тт'!$D$2,VLOOKUP(C17865,'Справочник по тт'!A:C,2,FALSE))</f>
        <v>"Первый" ул. Пахоменко д.30</v>
      </c>
      <c r="F17865" s="2" t="str">
        <f t="shared" si="559"/>
        <v/>
      </c>
    </row>
    <row r="17866" spans="1:6" x14ac:dyDescent="0.25">
      <c r="A17866" s="3">
        <v>44091.479166666664</v>
      </c>
      <c r="B17866" s="14">
        <f t="shared" si="558"/>
        <v>44091</v>
      </c>
      <c r="C17866">
        <v>4</v>
      </c>
      <c r="D17866" t="str">
        <f>VLOOKUP(C17866,'Справочник по тт'!$A$2:$C$5,3,FALSE)</f>
        <v>"Первый"</v>
      </c>
      <c r="E17866" t="str">
        <f>IF(AND(C17866=1,B17866&lt;='Справочник по тт'!$D$1),'Справочник по тт'!$D$2,VLOOKUP(C17866,'Справочник по тт'!A:C,2,FALSE))</f>
        <v>"Первый" ул. Пахоменко д.30</v>
      </c>
      <c r="F17866" s="2" t="str">
        <f t="shared" si="559"/>
        <v/>
      </c>
    </row>
    <row r="17867" spans="1:6" x14ac:dyDescent="0.25">
      <c r="A17867" s="3">
        <v>44091.5</v>
      </c>
      <c r="B17867" s="14">
        <f t="shared" si="558"/>
        <v>44091</v>
      </c>
      <c r="C17867">
        <v>4</v>
      </c>
      <c r="D17867" t="str">
        <f>VLOOKUP(C17867,'Справочник по тт'!$A$2:$C$5,3,FALSE)</f>
        <v>"Первый"</v>
      </c>
      <c r="E17867" t="str">
        <f>IF(AND(C17867=1,B17867&lt;='Справочник по тт'!$D$1),'Справочник по тт'!$D$2,VLOOKUP(C17867,'Справочник по тт'!A:C,2,FALSE))</f>
        <v>"Первый" ул. Пахоменко д.30</v>
      </c>
      <c r="F17867" s="2" t="str">
        <f t="shared" si="559"/>
        <v/>
      </c>
    </row>
    <row r="17868" spans="1:6" x14ac:dyDescent="0.25">
      <c r="A17868" s="3">
        <v>44091.5</v>
      </c>
      <c r="B17868" s="14">
        <f t="shared" si="558"/>
        <v>44091</v>
      </c>
      <c r="C17868">
        <v>4</v>
      </c>
      <c r="D17868" t="str">
        <f>VLOOKUP(C17868,'Справочник по тт'!$A$2:$C$5,3,FALSE)</f>
        <v>"Первый"</v>
      </c>
      <c r="E17868" t="str">
        <f>IF(AND(C17868=1,B17868&lt;='Справочник по тт'!$D$1),'Справочник по тт'!$D$2,VLOOKUP(C17868,'Справочник по тт'!A:C,2,FALSE))</f>
        <v>"Первый" ул. Пахоменко д.30</v>
      </c>
      <c r="F17868" s="2" t="str">
        <f t="shared" si="559"/>
        <v/>
      </c>
    </row>
    <row r="17869" spans="1:6" x14ac:dyDescent="0.25">
      <c r="A17869" s="3">
        <v>44091.5</v>
      </c>
      <c r="B17869" s="14">
        <f t="shared" si="558"/>
        <v>44091</v>
      </c>
      <c r="C17869">
        <v>4</v>
      </c>
      <c r="D17869" t="str">
        <f>VLOOKUP(C17869,'Справочник по тт'!$A$2:$C$5,3,FALSE)</f>
        <v>"Первый"</v>
      </c>
      <c r="E17869" t="str">
        <f>IF(AND(C17869=1,B17869&lt;='Справочник по тт'!$D$1),'Справочник по тт'!$D$2,VLOOKUP(C17869,'Справочник по тт'!A:C,2,FALSE))</f>
        <v>"Первый" ул. Пахоменко д.30</v>
      </c>
      <c r="F17869" s="2" t="str">
        <f t="shared" si="559"/>
        <v/>
      </c>
    </row>
    <row r="17870" spans="1:6" x14ac:dyDescent="0.25">
      <c r="A17870" s="3">
        <v>44091.5</v>
      </c>
      <c r="B17870" s="14">
        <f t="shared" si="558"/>
        <v>44091</v>
      </c>
      <c r="C17870">
        <v>4</v>
      </c>
      <c r="D17870" t="str">
        <f>VLOOKUP(C17870,'Справочник по тт'!$A$2:$C$5,3,FALSE)</f>
        <v>"Первый"</v>
      </c>
      <c r="E17870" t="str">
        <f>IF(AND(C17870=1,B17870&lt;='Справочник по тт'!$D$1),'Справочник по тт'!$D$2,VLOOKUP(C17870,'Справочник по тт'!A:C,2,FALSE))</f>
        <v>"Первый" ул. Пахоменко д.30</v>
      </c>
      <c r="F17870" s="2" t="str">
        <f t="shared" si="559"/>
        <v/>
      </c>
    </row>
    <row r="17871" spans="1:6" x14ac:dyDescent="0.25">
      <c r="A17871" s="3">
        <v>44091.541666666664</v>
      </c>
      <c r="B17871" s="14">
        <f t="shared" si="558"/>
        <v>44091</v>
      </c>
      <c r="C17871">
        <v>4</v>
      </c>
      <c r="D17871" t="str">
        <f>VLOOKUP(C17871,'Справочник по тт'!$A$2:$C$5,3,FALSE)</f>
        <v>"Первый"</v>
      </c>
      <c r="E17871" t="str">
        <f>IF(AND(C17871=1,B17871&lt;='Справочник по тт'!$D$1),'Справочник по тт'!$D$2,VLOOKUP(C17871,'Справочник по тт'!A:C,2,FALSE))</f>
        <v>"Первый" ул. Пахоменко д.30</v>
      </c>
      <c r="F17871" s="2" t="str">
        <f t="shared" si="559"/>
        <v/>
      </c>
    </row>
    <row r="17872" spans="1:6" x14ac:dyDescent="0.25">
      <c r="A17872" s="3">
        <v>44091.541666666664</v>
      </c>
      <c r="B17872" s="14">
        <f t="shared" si="558"/>
        <v>44091</v>
      </c>
      <c r="C17872">
        <v>4</v>
      </c>
      <c r="D17872" t="str">
        <f>VLOOKUP(C17872,'Справочник по тт'!$A$2:$C$5,3,FALSE)</f>
        <v>"Первый"</v>
      </c>
      <c r="E17872" t="str">
        <f>IF(AND(C17872=1,B17872&lt;='Справочник по тт'!$D$1),'Справочник по тт'!$D$2,VLOOKUP(C17872,'Справочник по тт'!A:C,2,FALSE))</f>
        <v>"Первый" ул. Пахоменко д.30</v>
      </c>
      <c r="F17872" s="2" t="str">
        <f t="shared" si="559"/>
        <v/>
      </c>
    </row>
    <row r="17873" spans="1:6" x14ac:dyDescent="0.25">
      <c r="A17873" s="3">
        <v>44091.541666666664</v>
      </c>
      <c r="B17873" s="14">
        <f t="shared" si="558"/>
        <v>44091</v>
      </c>
      <c r="C17873">
        <v>4</v>
      </c>
      <c r="D17873" t="str">
        <f>VLOOKUP(C17873,'Справочник по тт'!$A$2:$C$5,3,FALSE)</f>
        <v>"Первый"</v>
      </c>
      <c r="E17873" t="str">
        <f>IF(AND(C17873=1,B17873&lt;='Справочник по тт'!$D$1),'Справочник по тт'!$D$2,VLOOKUP(C17873,'Справочник по тт'!A:C,2,FALSE))</f>
        <v>"Первый" ул. Пахоменко д.30</v>
      </c>
      <c r="F17873" s="2" t="str">
        <f t="shared" si="559"/>
        <v/>
      </c>
    </row>
    <row r="17874" spans="1:6" x14ac:dyDescent="0.25">
      <c r="A17874" s="3">
        <v>44091.541666666664</v>
      </c>
      <c r="B17874" s="14">
        <f t="shared" si="558"/>
        <v>44091</v>
      </c>
      <c r="C17874">
        <v>4</v>
      </c>
      <c r="D17874" t="str">
        <f>VLOOKUP(C17874,'Справочник по тт'!$A$2:$C$5,3,FALSE)</f>
        <v>"Первый"</v>
      </c>
      <c r="E17874" t="str">
        <f>IF(AND(C17874=1,B17874&lt;='Справочник по тт'!$D$1),'Справочник по тт'!$D$2,VLOOKUP(C17874,'Справочник по тт'!A:C,2,FALSE))</f>
        <v>"Первый" ул. Пахоменко д.30</v>
      </c>
      <c r="F17874" s="2" t="str">
        <f t="shared" si="559"/>
        <v/>
      </c>
    </row>
    <row r="17875" spans="1:6" x14ac:dyDescent="0.25">
      <c r="A17875" s="3">
        <v>44091.583333333336</v>
      </c>
      <c r="B17875" s="14">
        <f t="shared" si="558"/>
        <v>44091</v>
      </c>
      <c r="C17875">
        <v>4</v>
      </c>
      <c r="D17875" t="str">
        <f>VLOOKUP(C17875,'Справочник по тт'!$A$2:$C$5,3,FALSE)</f>
        <v>"Первый"</v>
      </c>
      <c r="E17875" t="str">
        <f>IF(AND(C17875=1,B17875&lt;='Справочник по тт'!$D$1),'Справочник по тт'!$D$2,VLOOKUP(C17875,'Справочник по тт'!A:C,2,FALSE))</f>
        <v>"Первый" ул. Пахоменко д.30</v>
      </c>
      <c r="F17875" s="2" t="str">
        <f t="shared" si="559"/>
        <v/>
      </c>
    </row>
    <row r="17876" spans="1:6" x14ac:dyDescent="0.25">
      <c r="A17876" s="3">
        <v>44091.583333333336</v>
      </c>
      <c r="B17876" s="14">
        <f t="shared" si="558"/>
        <v>44091</v>
      </c>
      <c r="C17876">
        <v>4</v>
      </c>
      <c r="D17876" t="str">
        <f>VLOOKUP(C17876,'Справочник по тт'!$A$2:$C$5,3,FALSE)</f>
        <v>"Первый"</v>
      </c>
      <c r="E17876" t="str">
        <f>IF(AND(C17876=1,B17876&lt;='Справочник по тт'!$D$1),'Справочник по тт'!$D$2,VLOOKUP(C17876,'Справочник по тт'!A:C,2,FALSE))</f>
        <v>"Первый" ул. Пахоменко д.30</v>
      </c>
      <c r="F17876" s="2" t="str">
        <f t="shared" si="559"/>
        <v/>
      </c>
    </row>
    <row r="17877" spans="1:6" x14ac:dyDescent="0.25">
      <c r="A17877" s="3">
        <v>44091.583333333336</v>
      </c>
      <c r="B17877" s="14">
        <f t="shared" si="558"/>
        <v>44091</v>
      </c>
      <c r="C17877">
        <v>4</v>
      </c>
      <c r="D17877" t="str">
        <f>VLOOKUP(C17877,'Справочник по тт'!$A$2:$C$5,3,FALSE)</f>
        <v>"Первый"</v>
      </c>
      <c r="E17877" t="str">
        <f>IF(AND(C17877=1,B17877&lt;='Справочник по тт'!$D$1),'Справочник по тт'!$D$2,VLOOKUP(C17877,'Справочник по тт'!A:C,2,FALSE))</f>
        <v>"Первый" ул. Пахоменко д.30</v>
      </c>
      <c r="F17877" s="2" t="str">
        <f t="shared" si="559"/>
        <v/>
      </c>
    </row>
    <row r="17878" spans="1:6" x14ac:dyDescent="0.25">
      <c r="A17878" s="3">
        <v>44091.583333333336</v>
      </c>
      <c r="B17878" s="14">
        <f t="shared" si="558"/>
        <v>44091</v>
      </c>
      <c r="C17878">
        <v>4</v>
      </c>
      <c r="D17878" t="str">
        <f>VLOOKUP(C17878,'Справочник по тт'!$A$2:$C$5,3,FALSE)</f>
        <v>"Первый"</v>
      </c>
      <c r="E17878" t="str">
        <f>IF(AND(C17878=1,B17878&lt;='Справочник по тт'!$D$1),'Справочник по тт'!$D$2,VLOOKUP(C17878,'Справочник по тт'!A:C,2,FALSE))</f>
        <v>"Первый" ул. Пахоменко д.30</v>
      </c>
      <c r="F17878" s="2" t="str">
        <f t="shared" si="559"/>
        <v/>
      </c>
    </row>
    <row r="17879" spans="1:6" x14ac:dyDescent="0.25">
      <c r="A17879" s="3">
        <v>44091.583333333336</v>
      </c>
      <c r="B17879" s="14">
        <f t="shared" si="558"/>
        <v>44091</v>
      </c>
      <c r="C17879">
        <v>4</v>
      </c>
      <c r="D17879" t="str">
        <f>VLOOKUP(C17879,'Справочник по тт'!$A$2:$C$5,3,FALSE)</f>
        <v>"Первый"</v>
      </c>
      <c r="E17879" t="str">
        <f>IF(AND(C17879=1,B17879&lt;='Справочник по тт'!$D$1),'Справочник по тт'!$D$2,VLOOKUP(C17879,'Справочник по тт'!A:C,2,FALSE))</f>
        <v>"Первый" ул. Пахоменко д.30</v>
      </c>
      <c r="F17879" s="2" t="str">
        <f t="shared" si="559"/>
        <v/>
      </c>
    </row>
    <row r="17880" spans="1:6" x14ac:dyDescent="0.25">
      <c r="A17880" s="3">
        <v>44091.583333333336</v>
      </c>
      <c r="B17880" s="14">
        <f t="shared" si="558"/>
        <v>44091</v>
      </c>
      <c r="C17880">
        <v>4</v>
      </c>
      <c r="D17880" t="str">
        <f>VLOOKUP(C17880,'Справочник по тт'!$A$2:$C$5,3,FALSE)</f>
        <v>"Первый"</v>
      </c>
      <c r="E17880" t="str">
        <f>IF(AND(C17880=1,B17880&lt;='Справочник по тт'!$D$1),'Справочник по тт'!$D$2,VLOOKUP(C17880,'Справочник по тт'!A:C,2,FALSE))</f>
        <v>"Первый" ул. Пахоменко д.30</v>
      </c>
      <c r="F17880" s="2" t="str">
        <f t="shared" si="559"/>
        <v/>
      </c>
    </row>
    <row r="17881" spans="1:6" x14ac:dyDescent="0.25">
      <c r="A17881" s="3">
        <v>44091.583333333336</v>
      </c>
      <c r="B17881" s="14">
        <f t="shared" si="558"/>
        <v>44091</v>
      </c>
      <c r="C17881">
        <v>4</v>
      </c>
      <c r="D17881" t="str">
        <f>VLOOKUP(C17881,'Справочник по тт'!$A$2:$C$5,3,FALSE)</f>
        <v>"Первый"</v>
      </c>
      <c r="E17881" t="str">
        <f>IF(AND(C17881=1,B17881&lt;='Справочник по тт'!$D$1),'Справочник по тт'!$D$2,VLOOKUP(C17881,'Справочник по тт'!A:C,2,FALSE))</f>
        <v>"Первый" ул. Пахоменко д.30</v>
      </c>
      <c r="F17881" s="2" t="str">
        <f t="shared" si="559"/>
        <v/>
      </c>
    </row>
    <row r="17882" spans="1:6" x14ac:dyDescent="0.25">
      <c r="A17882" s="3">
        <v>44091.625</v>
      </c>
      <c r="B17882" s="14">
        <f t="shared" si="558"/>
        <v>44091</v>
      </c>
      <c r="C17882">
        <v>4</v>
      </c>
      <c r="D17882" t="str">
        <f>VLOOKUP(C17882,'Справочник по тт'!$A$2:$C$5,3,FALSE)</f>
        <v>"Первый"</v>
      </c>
      <c r="E17882" t="str">
        <f>IF(AND(C17882=1,B17882&lt;='Справочник по тт'!$D$1),'Справочник по тт'!$D$2,VLOOKUP(C17882,'Справочник по тт'!A:C,2,FALSE))</f>
        <v>"Первый" ул. Пахоменко д.30</v>
      </c>
      <c r="F17882" s="2" t="str">
        <f t="shared" si="559"/>
        <v/>
      </c>
    </row>
    <row r="17883" spans="1:6" x14ac:dyDescent="0.25">
      <c r="A17883" s="3">
        <v>44091.625</v>
      </c>
      <c r="B17883" s="14">
        <f t="shared" si="558"/>
        <v>44091</v>
      </c>
      <c r="C17883">
        <v>4</v>
      </c>
      <c r="D17883" t="str">
        <f>VLOOKUP(C17883,'Справочник по тт'!$A$2:$C$5,3,FALSE)</f>
        <v>"Первый"</v>
      </c>
      <c r="E17883" t="str">
        <f>IF(AND(C17883=1,B17883&lt;='Справочник по тт'!$D$1),'Справочник по тт'!$D$2,VLOOKUP(C17883,'Справочник по тт'!A:C,2,FALSE))</f>
        <v>"Первый" ул. Пахоменко д.30</v>
      </c>
      <c r="F17883" s="2" t="str">
        <f t="shared" si="559"/>
        <v/>
      </c>
    </row>
    <row r="17884" spans="1:6" x14ac:dyDescent="0.25">
      <c r="A17884" s="3">
        <v>44091.625</v>
      </c>
      <c r="B17884" s="14">
        <f t="shared" si="558"/>
        <v>44091</v>
      </c>
      <c r="C17884">
        <v>4</v>
      </c>
      <c r="D17884" t="str">
        <f>VLOOKUP(C17884,'Справочник по тт'!$A$2:$C$5,3,FALSE)</f>
        <v>"Первый"</v>
      </c>
      <c r="E17884" t="str">
        <f>IF(AND(C17884=1,B17884&lt;='Справочник по тт'!$D$1),'Справочник по тт'!$D$2,VLOOKUP(C17884,'Справочник по тт'!A:C,2,FALSE))</f>
        <v>"Первый" ул. Пахоменко д.30</v>
      </c>
      <c r="F17884" s="2" t="str">
        <f t="shared" si="559"/>
        <v/>
      </c>
    </row>
    <row r="17885" spans="1:6" x14ac:dyDescent="0.25">
      <c r="A17885" s="3">
        <v>44091.625</v>
      </c>
      <c r="B17885" s="14">
        <f t="shared" si="558"/>
        <v>44091</v>
      </c>
      <c r="C17885">
        <v>4</v>
      </c>
      <c r="D17885" t="str">
        <f>VLOOKUP(C17885,'Справочник по тт'!$A$2:$C$5,3,FALSE)</f>
        <v>"Первый"</v>
      </c>
      <c r="E17885" t="str">
        <f>IF(AND(C17885=1,B17885&lt;='Справочник по тт'!$D$1),'Справочник по тт'!$D$2,VLOOKUP(C17885,'Справочник по тт'!A:C,2,FALSE))</f>
        <v>"Первый" ул. Пахоменко д.30</v>
      </c>
      <c r="F17885" s="2" t="str">
        <f t="shared" si="559"/>
        <v/>
      </c>
    </row>
    <row r="17886" spans="1:6" x14ac:dyDescent="0.25">
      <c r="A17886" s="3">
        <v>44091.625</v>
      </c>
      <c r="B17886" s="14">
        <f t="shared" si="558"/>
        <v>44091</v>
      </c>
      <c r="C17886">
        <v>4</v>
      </c>
      <c r="D17886" t="str">
        <f>VLOOKUP(C17886,'Справочник по тт'!$A$2:$C$5,3,FALSE)</f>
        <v>"Первый"</v>
      </c>
      <c r="E17886" t="str">
        <f>IF(AND(C17886=1,B17886&lt;='Справочник по тт'!$D$1),'Справочник по тт'!$D$2,VLOOKUP(C17886,'Справочник по тт'!A:C,2,FALSE))</f>
        <v>"Первый" ул. Пахоменко д.30</v>
      </c>
      <c r="F17886" s="2" t="str">
        <f t="shared" si="559"/>
        <v/>
      </c>
    </row>
    <row r="17887" spans="1:6" x14ac:dyDescent="0.25">
      <c r="A17887" s="3">
        <v>44091.625</v>
      </c>
      <c r="B17887" s="14">
        <f t="shared" si="558"/>
        <v>44091</v>
      </c>
      <c r="C17887">
        <v>4</v>
      </c>
      <c r="D17887" t="str">
        <f>VLOOKUP(C17887,'Справочник по тт'!$A$2:$C$5,3,FALSE)</f>
        <v>"Первый"</v>
      </c>
      <c r="E17887" t="str">
        <f>IF(AND(C17887=1,B17887&lt;='Справочник по тт'!$D$1),'Справочник по тт'!$D$2,VLOOKUP(C17887,'Справочник по тт'!A:C,2,FALSE))</f>
        <v>"Первый" ул. Пахоменко д.30</v>
      </c>
      <c r="F17887" s="2" t="str">
        <f t="shared" si="559"/>
        <v/>
      </c>
    </row>
    <row r="17888" spans="1:6" x14ac:dyDescent="0.25">
      <c r="A17888" s="3">
        <v>44091.625</v>
      </c>
      <c r="B17888" s="14">
        <f t="shared" si="558"/>
        <v>44091</v>
      </c>
      <c r="C17888">
        <v>4</v>
      </c>
      <c r="D17888" t="str">
        <f>VLOOKUP(C17888,'Справочник по тт'!$A$2:$C$5,3,FALSE)</f>
        <v>"Первый"</v>
      </c>
      <c r="E17888" t="str">
        <f>IF(AND(C17888=1,B17888&lt;='Справочник по тт'!$D$1),'Справочник по тт'!$D$2,VLOOKUP(C17888,'Справочник по тт'!A:C,2,FALSE))</f>
        <v>"Первый" ул. Пахоменко д.30</v>
      </c>
      <c r="F17888" s="2" t="str">
        <f t="shared" si="559"/>
        <v/>
      </c>
    </row>
    <row r="17889" spans="1:6" x14ac:dyDescent="0.25">
      <c r="A17889" s="3">
        <v>44091.625</v>
      </c>
      <c r="B17889" s="14">
        <f t="shared" si="558"/>
        <v>44091</v>
      </c>
      <c r="C17889">
        <v>4</v>
      </c>
      <c r="D17889" t="str">
        <f>VLOOKUP(C17889,'Справочник по тт'!$A$2:$C$5,3,FALSE)</f>
        <v>"Первый"</v>
      </c>
      <c r="E17889" t="str">
        <f>IF(AND(C17889=1,B17889&lt;='Справочник по тт'!$D$1),'Справочник по тт'!$D$2,VLOOKUP(C17889,'Справочник по тт'!A:C,2,FALSE))</f>
        <v>"Первый" ул. Пахоменко д.30</v>
      </c>
      <c r="F17889" s="2" t="str">
        <f t="shared" si="559"/>
        <v/>
      </c>
    </row>
    <row r="17890" spans="1:6" x14ac:dyDescent="0.25">
      <c r="A17890" s="3">
        <v>44091.666666666664</v>
      </c>
      <c r="B17890" s="14">
        <f t="shared" si="558"/>
        <v>44091</v>
      </c>
      <c r="C17890">
        <v>4</v>
      </c>
      <c r="D17890" t="str">
        <f>VLOOKUP(C17890,'Справочник по тт'!$A$2:$C$5,3,FALSE)</f>
        <v>"Первый"</v>
      </c>
      <c r="E17890" t="str">
        <f>IF(AND(C17890=1,B17890&lt;='Справочник по тт'!$D$1),'Справочник по тт'!$D$2,VLOOKUP(C17890,'Справочник по тт'!A:C,2,FALSE))</f>
        <v>"Первый" ул. Пахоменко д.30</v>
      </c>
      <c r="F17890" s="2" t="str">
        <f t="shared" si="559"/>
        <v/>
      </c>
    </row>
    <row r="17891" spans="1:6" x14ac:dyDescent="0.25">
      <c r="A17891" s="3">
        <v>44091.666666666664</v>
      </c>
      <c r="B17891" s="14">
        <f t="shared" si="558"/>
        <v>44091</v>
      </c>
      <c r="C17891">
        <v>4</v>
      </c>
      <c r="D17891" t="str">
        <f>VLOOKUP(C17891,'Справочник по тт'!$A$2:$C$5,3,FALSE)</f>
        <v>"Первый"</v>
      </c>
      <c r="E17891" t="str">
        <f>IF(AND(C17891=1,B17891&lt;='Справочник по тт'!$D$1),'Справочник по тт'!$D$2,VLOOKUP(C17891,'Справочник по тт'!A:C,2,FALSE))</f>
        <v>"Первый" ул. Пахоменко д.30</v>
      </c>
      <c r="F17891" s="2" t="str">
        <f t="shared" si="559"/>
        <v/>
      </c>
    </row>
    <row r="17892" spans="1:6" x14ac:dyDescent="0.25">
      <c r="A17892" s="3">
        <v>44091.666666666664</v>
      </c>
      <c r="B17892" s="14">
        <f t="shared" si="558"/>
        <v>44091</v>
      </c>
      <c r="C17892">
        <v>4</v>
      </c>
      <c r="D17892" t="str">
        <f>VLOOKUP(C17892,'Справочник по тт'!$A$2:$C$5,3,FALSE)</f>
        <v>"Первый"</v>
      </c>
      <c r="E17892" t="str">
        <f>IF(AND(C17892=1,B17892&lt;='Справочник по тт'!$D$1),'Справочник по тт'!$D$2,VLOOKUP(C17892,'Справочник по тт'!A:C,2,FALSE))</f>
        <v>"Первый" ул. Пахоменко д.30</v>
      </c>
      <c r="F17892" s="2" t="str">
        <f t="shared" si="559"/>
        <v/>
      </c>
    </row>
    <row r="17893" spans="1:6" x14ac:dyDescent="0.25">
      <c r="A17893" s="3">
        <v>44091.666666666664</v>
      </c>
      <c r="B17893" s="14">
        <f t="shared" si="558"/>
        <v>44091</v>
      </c>
      <c r="C17893">
        <v>4</v>
      </c>
      <c r="D17893" t="str">
        <f>VLOOKUP(C17893,'Справочник по тт'!$A$2:$C$5,3,FALSE)</f>
        <v>"Первый"</v>
      </c>
      <c r="E17893" t="str">
        <f>IF(AND(C17893=1,B17893&lt;='Справочник по тт'!$D$1),'Справочник по тт'!$D$2,VLOOKUP(C17893,'Справочник по тт'!A:C,2,FALSE))</f>
        <v>"Первый" ул. Пахоменко д.30</v>
      </c>
      <c r="F17893" s="2" t="str">
        <f t="shared" si="559"/>
        <v/>
      </c>
    </row>
    <row r="17894" spans="1:6" x14ac:dyDescent="0.25">
      <c r="A17894" s="3">
        <v>44091.708333333336</v>
      </c>
      <c r="B17894" s="14">
        <f t="shared" si="558"/>
        <v>44091</v>
      </c>
      <c r="C17894">
        <v>4</v>
      </c>
      <c r="D17894" t="str">
        <f>VLOOKUP(C17894,'Справочник по тт'!$A$2:$C$5,3,FALSE)</f>
        <v>"Первый"</v>
      </c>
      <c r="E17894" t="str">
        <f>IF(AND(C17894=1,B17894&lt;='Справочник по тт'!$D$1),'Справочник по тт'!$D$2,VLOOKUP(C17894,'Справочник по тт'!A:C,2,FALSE))</f>
        <v>"Первый" ул. Пахоменко д.30</v>
      </c>
      <c r="F17894" s="2" t="str">
        <f t="shared" si="559"/>
        <v/>
      </c>
    </row>
    <row r="17895" spans="1:6" x14ac:dyDescent="0.25">
      <c r="A17895" s="3">
        <v>44091.708333333336</v>
      </c>
      <c r="B17895" s="14">
        <f t="shared" si="558"/>
        <v>44091</v>
      </c>
      <c r="C17895">
        <v>4</v>
      </c>
      <c r="D17895" t="str">
        <f>VLOOKUP(C17895,'Справочник по тт'!$A$2:$C$5,3,FALSE)</f>
        <v>"Первый"</v>
      </c>
      <c r="E17895" t="str">
        <f>IF(AND(C17895=1,B17895&lt;='Справочник по тт'!$D$1),'Справочник по тт'!$D$2,VLOOKUP(C17895,'Справочник по тт'!A:C,2,FALSE))</f>
        <v>"Первый" ул. Пахоменко д.30</v>
      </c>
      <c r="F17895" s="2" t="str">
        <f t="shared" si="559"/>
        <v/>
      </c>
    </row>
    <row r="17896" spans="1:6" x14ac:dyDescent="0.25">
      <c r="A17896" s="3">
        <v>44091.75</v>
      </c>
      <c r="B17896" s="14">
        <f t="shared" si="558"/>
        <v>44091</v>
      </c>
      <c r="C17896">
        <v>4</v>
      </c>
      <c r="D17896" t="str">
        <f>VLOOKUP(C17896,'Справочник по тт'!$A$2:$C$5,3,FALSE)</f>
        <v>"Первый"</v>
      </c>
      <c r="E17896" t="str">
        <f>IF(AND(C17896=1,B17896&lt;='Справочник по тт'!$D$1),'Справочник по тт'!$D$2,VLOOKUP(C17896,'Справочник по тт'!A:C,2,FALSE))</f>
        <v>"Первый" ул. Пахоменко д.30</v>
      </c>
      <c r="F17896" s="2" t="str">
        <f t="shared" si="559"/>
        <v/>
      </c>
    </row>
    <row r="17897" spans="1:6" x14ac:dyDescent="0.25">
      <c r="A17897" s="3">
        <v>44091.75</v>
      </c>
      <c r="B17897" s="14">
        <f t="shared" si="558"/>
        <v>44091</v>
      </c>
      <c r="C17897">
        <v>4</v>
      </c>
      <c r="D17897" t="str">
        <f>VLOOKUP(C17897,'Справочник по тт'!$A$2:$C$5,3,FALSE)</f>
        <v>"Первый"</v>
      </c>
      <c r="E17897" t="str">
        <f>IF(AND(C17897=1,B17897&lt;='Справочник по тт'!$D$1),'Справочник по тт'!$D$2,VLOOKUP(C17897,'Справочник по тт'!A:C,2,FALSE))</f>
        <v>"Первый" ул. Пахоменко д.30</v>
      </c>
      <c r="F17897" s="2" t="str">
        <f t="shared" si="559"/>
        <v/>
      </c>
    </row>
    <row r="17898" spans="1:6" x14ac:dyDescent="0.25">
      <c r="A17898" s="3">
        <v>44091.75</v>
      </c>
      <c r="B17898" s="14">
        <f t="shared" si="558"/>
        <v>44091</v>
      </c>
      <c r="C17898">
        <v>4</v>
      </c>
      <c r="D17898" t="str">
        <f>VLOOKUP(C17898,'Справочник по тт'!$A$2:$C$5,3,FALSE)</f>
        <v>"Первый"</v>
      </c>
      <c r="E17898" t="str">
        <f>IF(AND(C17898=1,B17898&lt;='Справочник по тт'!$D$1),'Справочник по тт'!$D$2,VLOOKUP(C17898,'Справочник по тт'!A:C,2,FALSE))</f>
        <v>"Первый" ул. Пахоменко д.30</v>
      </c>
      <c r="F17898" s="2" t="str">
        <f t="shared" si="559"/>
        <v/>
      </c>
    </row>
    <row r="17899" spans="1:6" x14ac:dyDescent="0.25">
      <c r="A17899" s="3">
        <v>44091.75</v>
      </c>
      <c r="B17899" s="14">
        <f t="shared" si="558"/>
        <v>44091</v>
      </c>
      <c r="C17899">
        <v>4</v>
      </c>
      <c r="D17899" t="str">
        <f>VLOOKUP(C17899,'Справочник по тт'!$A$2:$C$5,3,FALSE)</f>
        <v>"Первый"</v>
      </c>
      <c r="E17899" t="str">
        <f>IF(AND(C17899=1,B17899&lt;='Справочник по тт'!$D$1),'Справочник по тт'!$D$2,VLOOKUP(C17899,'Справочник по тт'!A:C,2,FALSE))</f>
        <v>"Первый" ул. Пахоменко д.30</v>
      </c>
      <c r="F17899" s="2" t="str">
        <f t="shared" si="559"/>
        <v/>
      </c>
    </row>
    <row r="17900" spans="1:6" x14ac:dyDescent="0.25">
      <c r="A17900" s="3">
        <v>44091.791666666664</v>
      </c>
      <c r="B17900" s="14">
        <f t="shared" si="558"/>
        <v>44091</v>
      </c>
      <c r="C17900">
        <v>4</v>
      </c>
      <c r="D17900" t="str">
        <f>VLOOKUP(C17900,'Справочник по тт'!$A$2:$C$5,3,FALSE)</f>
        <v>"Первый"</v>
      </c>
      <c r="E17900" t="str">
        <f>IF(AND(C17900=1,B17900&lt;='Справочник по тт'!$D$1),'Справочник по тт'!$D$2,VLOOKUP(C17900,'Справочник по тт'!A:C,2,FALSE))</f>
        <v>"Первый" ул. Пахоменко д.30</v>
      </c>
      <c r="F17900" s="2" t="str">
        <f t="shared" si="559"/>
        <v/>
      </c>
    </row>
    <row r="17901" spans="1:6" x14ac:dyDescent="0.25">
      <c r="A17901" s="3">
        <v>44091.791666666664</v>
      </c>
      <c r="B17901" s="14">
        <f t="shared" si="558"/>
        <v>44091</v>
      </c>
      <c r="C17901">
        <v>4</v>
      </c>
      <c r="D17901" t="str">
        <f>VLOOKUP(C17901,'Справочник по тт'!$A$2:$C$5,3,FALSE)</f>
        <v>"Первый"</v>
      </c>
      <c r="E17901" t="str">
        <f>IF(AND(C17901=1,B17901&lt;='Справочник по тт'!$D$1),'Справочник по тт'!$D$2,VLOOKUP(C17901,'Справочник по тт'!A:C,2,FALSE))</f>
        <v>"Первый" ул. Пахоменко д.30</v>
      </c>
      <c r="F17901" s="2" t="str">
        <f t="shared" si="559"/>
        <v/>
      </c>
    </row>
    <row r="17902" spans="1:6" x14ac:dyDescent="0.25">
      <c r="A17902" s="3">
        <v>44091.875</v>
      </c>
      <c r="B17902" s="14">
        <f t="shared" si="558"/>
        <v>44091</v>
      </c>
      <c r="C17902">
        <v>4</v>
      </c>
      <c r="D17902" t="str">
        <f>VLOOKUP(C17902,'Справочник по тт'!$A$2:$C$5,3,FALSE)</f>
        <v>"Первый"</v>
      </c>
      <c r="E17902" t="str">
        <f>IF(AND(C17902=1,B17902&lt;='Справочник по тт'!$D$1),'Справочник по тт'!$D$2,VLOOKUP(C17902,'Справочник по тт'!A:C,2,FALSE))</f>
        <v>"Первый" ул. Пахоменко д.30</v>
      </c>
      <c r="F17902" s="2" t="str">
        <f t="shared" si="559"/>
        <v/>
      </c>
    </row>
    <row r="17903" spans="1:6" x14ac:dyDescent="0.25">
      <c r="A17903" s="3">
        <v>44091.916666666664</v>
      </c>
      <c r="B17903" s="14">
        <f t="shared" si="558"/>
        <v>44091</v>
      </c>
      <c r="C17903">
        <v>4</v>
      </c>
      <c r="D17903" t="str">
        <f>VLOOKUP(C17903,'Справочник по тт'!$A$2:$C$5,3,FALSE)</f>
        <v>"Первый"</v>
      </c>
      <c r="E17903" t="str">
        <f>IF(AND(C17903=1,B17903&lt;='Справочник по тт'!$D$1),'Справочник по тт'!$D$2,VLOOKUP(C17903,'Справочник по тт'!A:C,2,FALSE))</f>
        <v>"Первый" ул. Пахоменко д.30</v>
      </c>
      <c r="F17903" s="2" t="str">
        <f t="shared" si="559"/>
        <v/>
      </c>
    </row>
    <row r="17904" spans="1:6" x14ac:dyDescent="0.25">
      <c r="A17904" s="14">
        <v>44091.958333333336</v>
      </c>
      <c r="B17904" s="14">
        <f t="shared" si="558"/>
        <v>44091</v>
      </c>
      <c r="C17904">
        <v>1</v>
      </c>
      <c r="D17904" t="str">
        <f>VLOOKUP(C17904,'Справочник по тт'!$A$2:$C$5,3,FALSE)</f>
        <v>"Шанс"</v>
      </c>
      <c r="E17904" t="str">
        <f>IF(AND(C17904=1,B17904&lt;='Справочник по тт'!$D$1),'Справочник по тт'!$D$2,VLOOKUP(C17904,'Справочник по тт'!A:C,2,FALSE))</f>
        <v>"Шанс" ул. Ленина д.21</v>
      </c>
      <c r="F17904" s="2" t="str">
        <f t="shared" si="559"/>
        <v/>
      </c>
    </row>
    <row r="17905" spans="1:6" x14ac:dyDescent="0.25">
      <c r="A17905" s="3">
        <v>44092.041666666664</v>
      </c>
      <c r="B17905" s="14">
        <f t="shared" si="558"/>
        <v>44092</v>
      </c>
      <c r="C17905">
        <v>2</v>
      </c>
      <c r="D17905" t="str">
        <f>VLOOKUP(C17905,'Справочник по тт'!$A$2:$C$5,3,FALSE)</f>
        <v>"Колибри"</v>
      </c>
      <c r="E17905" t="str">
        <f>IF(AND(C17905=1,B17905&lt;='Справочник по тт'!$D$1),'Справочник по тт'!$D$2,VLOOKUP(C17905,'Справочник по тт'!A:C,2,FALSE))</f>
        <v>"Колибри" ул. Широкая д.150</v>
      </c>
      <c r="F17905" s="2" t="str">
        <f t="shared" si="559"/>
        <v/>
      </c>
    </row>
    <row r="17906" spans="1:6" x14ac:dyDescent="0.25">
      <c r="A17906" s="3">
        <v>44092.083333333336</v>
      </c>
      <c r="B17906" s="14">
        <f t="shared" si="558"/>
        <v>44092</v>
      </c>
      <c r="C17906">
        <v>3</v>
      </c>
      <c r="D17906" t="str">
        <f>VLOOKUP(C17906,'Справочник по тт'!$A$2:$C$5,3,FALSE)</f>
        <v>"Парабола"</v>
      </c>
      <c r="E17906" t="str">
        <f>IF(AND(C17906=1,B17906&lt;='Справочник по тт'!$D$1),'Справочник по тт'!$D$2,VLOOKUP(C17906,'Справочник по тт'!A:C,2,FALSE))</f>
        <v>"Парабола" пр. Дмитриева д.6/1</v>
      </c>
      <c r="F17906" s="2" t="str">
        <f t="shared" si="559"/>
        <v/>
      </c>
    </row>
    <row r="17907" spans="1:6" x14ac:dyDescent="0.25">
      <c r="A17907" s="3">
        <v>44092.125</v>
      </c>
      <c r="B17907" s="14">
        <f t="shared" si="558"/>
        <v>44092</v>
      </c>
      <c r="C17907">
        <v>4</v>
      </c>
      <c r="D17907" t="str">
        <f>VLOOKUP(C17907,'Справочник по тт'!$A$2:$C$5,3,FALSE)</f>
        <v>"Первый"</v>
      </c>
      <c r="E17907" t="str">
        <f>IF(AND(C17907=1,B17907&lt;='Справочник по тт'!$D$1),'Справочник по тт'!$D$2,VLOOKUP(C17907,'Справочник по тт'!A:C,2,FALSE))</f>
        <v>"Первый" ул. Пахоменко д.30</v>
      </c>
      <c r="F17907" s="2" t="str">
        <f t="shared" si="559"/>
        <v/>
      </c>
    </row>
    <row r="17908" spans="1:6" x14ac:dyDescent="0.25">
      <c r="A17908" s="14">
        <v>44092.208333333336</v>
      </c>
      <c r="B17908" s="14">
        <f t="shared" si="558"/>
        <v>44092</v>
      </c>
      <c r="C17908">
        <v>1</v>
      </c>
      <c r="D17908" t="str">
        <f>VLOOKUP(C17908,'Справочник по тт'!$A$2:$C$5,3,FALSE)</f>
        <v>"Шанс"</v>
      </c>
      <c r="E17908" t="str">
        <f>IF(AND(C17908=1,B17908&lt;='Справочник по тт'!$D$1),'Справочник по тт'!$D$2,VLOOKUP(C17908,'Справочник по тт'!A:C,2,FALSE))</f>
        <v>"Шанс" ул. Ленина д.21</v>
      </c>
      <c r="F17908" s="2" t="str">
        <f t="shared" si="559"/>
        <v/>
      </c>
    </row>
    <row r="17909" spans="1:6" x14ac:dyDescent="0.25">
      <c r="A17909" s="3">
        <v>44092.25</v>
      </c>
      <c r="B17909" s="14">
        <f t="shared" si="558"/>
        <v>44092</v>
      </c>
      <c r="C17909">
        <v>2</v>
      </c>
      <c r="D17909" t="str">
        <f>VLOOKUP(C17909,'Справочник по тт'!$A$2:$C$5,3,FALSE)</f>
        <v>"Колибри"</v>
      </c>
      <c r="E17909" t="str">
        <f>IF(AND(C17909=1,B17909&lt;='Справочник по тт'!$D$1),'Справочник по тт'!$D$2,VLOOKUP(C17909,'Справочник по тт'!A:C,2,FALSE))</f>
        <v>"Колибри" ул. Широкая д.150</v>
      </c>
      <c r="F17909" s="2" t="str">
        <f t="shared" si="559"/>
        <v/>
      </c>
    </row>
    <row r="17910" spans="1:6" x14ac:dyDescent="0.25">
      <c r="A17910" s="3">
        <v>44092.291666666664</v>
      </c>
      <c r="B17910" s="14">
        <f t="shared" si="558"/>
        <v>44092</v>
      </c>
      <c r="C17910">
        <v>3</v>
      </c>
      <c r="D17910" t="str">
        <f>VLOOKUP(C17910,'Справочник по тт'!$A$2:$C$5,3,FALSE)</f>
        <v>"Парабола"</v>
      </c>
      <c r="E17910" t="str">
        <f>IF(AND(C17910=1,B17910&lt;='Справочник по тт'!$D$1),'Справочник по тт'!$D$2,VLOOKUP(C17910,'Справочник по тт'!A:C,2,FALSE))</f>
        <v>"Парабола" пр. Дмитриева д.6/1</v>
      </c>
      <c r="F17910" s="2" t="str">
        <f t="shared" si="559"/>
        <v/>
      </c>
    </row>
    <row r="17911" spans="1:6" x14ac:dyDescent="0.25">
      <c r="A17911" s="3">
        <v>44092.291666666664</v>
      </c>
      <c r="B17911" s="14">
        <f t="shared" si="558"/>
        <v>44092</v>
      </c>
      <c r="C17911">
        <v>4</v>
      </c>
      <c r="D17911" t="str">
        <f>VLOOKUP(C17911,'Справочник по тт'!$A$2:$C$5,3,FALSE)</f>
        <v>"Первый"</v>
      </c>
      <c r="E17911" t="str">
        <f>IF(AND(C17911=1,B17911&lt;='Справочник по тт'!$D$1),'Справочник по тт'!$D$2,VLOOKUP(C17911,'Справочник по тт'!A:C,2,FALSE))</f>
        <v>"Первый" ул. Пахоменко д.30</v>
      </c>
      <c r="F17911" s="2" t="str">
        <f t="shared" si="559"/>
        <v/>
      </c>
    </row>
    <row r="17912" spans="1:6" x14ac:dyDescent="0.25">
      <c r="A17912" s="14">
        <v>44092.291666666664</v>
      </c>
      <c r="B17912" s="14">
        <f t="shared" si="558"/>
        <v>44092</v>
      </c>
      <c r="C17912">
        <v>1</v>
      </c>
      <c r="D17912" t="str">
        <f>VLOOKUP(C17912,'Справочник по тт'!$A$2:$C$5,3,FALSE)</f>
        <v>"Шанс"</v>
      </c>
      <c r="E17912" t="str">
        <f>IF(AND(C17912=1,B17912&lt;='Справочник по тт'!$D$1),'Справочник по тт'!$D$2,VLOOKUP(C17912,'Справочник по тт'!A:C,2,FALSE))</f>
        <v>"Шанс" ул. Ленина д.21</v>
      </c>
      <c r="F17912" s="2" t="str">
        <f t="shared" si="559"/>
        <v/>
      </c>
    </row>
    <row r="17913" spans="1:6" x14ac:dyDescent="0.25">
      <c r="A17913" s="3">
        <v>44092.333333333336</v>
      </c>
      <c r="B17913" s="14">
        <f t="shared" si="558"/>
        <v>44092</v>
      </c>
      <c r="C17913">
        <v>2</v>
      </c>
      <c r="D17913" t="str">
        <f>VLOOKUP(C17913,'Справочник по тт'!$A$2:$C$5,3,FALSE)</f>
        <v>"Колибри"</v>
      </c>
      <c r="E17913" t="str">
        <f>IF(AND(C17913=1,B17913&lt;='Справочник по тт'!$D$1),'Справочник по тт'!$D$2,VLOOKUP(C17913,'Справочник по тт'!A:C,2,FALSE))</f>
        <v>"Колибри" ул. Широкая д.150</v>
      </c>
      <c r="F17913" s="2" t="str">
        <f t="shared" si="559"/>
        <v/>
      </c>
    </row>
    <row r="17914" spans="1:6" x14ac:dyDescent="0.25">
      <c r="A17914" s="3">
        <v>44092.333333333336</v>
      </c>
      <c r="B17914" s="14">
        <f t="shared" si="558"/>
        <v>44092</v>
      </c>
      <c r="C17914">
        <v>3</v>
      </c>
      <c r="D17914" t="str">
        <f>VLOOKUP(C17914,'Справочник по тт'!$A$2:$C$5,3,FALSE)</f>
        <v>"Парабола"</v>
      </c>
      <c r="E17914" t="str">
        <f>IF(AND(C17914=1,B17914&lt;='Справочник по тт'!$D$1),'Справочник по тт'!$D$2,VLOOKUP(C17914,'Справочник по тт'!A:C,2,FALSE))</f>
        <v>"Парабола" пр. Дмитриева д.6/1</v>
      </c>
      <c r="F17914" s="2" t="str">
        <f t="shared" si="559"/>
        <v/>
      </c>
    </row>
    <row r="17915" spans="1:6" x14ac:dyDescent="0.25">
      <c r="A17915" s="3">
        <v>44092.333333333336</v>
      </c>
      <c r="B17915" s="14">
        <f t="shared" si="558"/>
        <v>44092</v>
      </c>
      <c r="C17915">
        <v>4</v>
      </c>
      <c r="D17915" t="str">
        <f>VLOOKUP(C17915,'Справочник по тт'!$A$2:$C$5,3,FALSE)</f>
        <v>"Первый"</v>
      </c>
      <c r="E17915" t="str">
        <f>IF(AND(C17915=1,B17915&lt;='Справочник по тт'!$D$1),'Справочник по тт'!$D$2,VLOOKUP(C17915,'Справочник по тт'!A:C,2,FALSE))</f>
        <v>"Первый" ул. Пахоменко д.30</v>
      </c>
      <c r="F17915" s="2" t="str">
        <f t="shared" si="559"/>
        <v/>
      </c>
    </row>
    <row r="17916" spans="1:6" x14ac:dyDescent="0.25">
      <c r="A17916" s="14">
        <v>44092.333333333336</v>
      </c>
      <c r="B17916" s="14">
        <f t="shared" si="558"/>
        <v>44092</v>
      </c>
      <c r="C17916">
        <v>1</v>
      </c>
      <c r="D17916" t="str">
        <f>VLOOKUP(C17916,'Справочник по тт'!$A$2:$C$5,3,FALSE)</f>
        <v>"Шанс"</v>
      </c>
      <c r="E17916" t="str">
        <f>IF(AND(C17916=1,B17916&lt;='Справочник по тт'!$D$1),'Справочник по тт'!$D$2,VLOOKUP(C17916,'Справочник по тт'!A:C,2,FALSE))</f>
        <v>"Шанс" ул. Ленина д.21</v>
      </c>
      <c r="F17916" s="2" t="str">
        <f t="shared" si="559"/>
        <v/>
      </c>
    </row>
    <row r="17917" spans="1:6" x14ac:dyDescent="0.25">
      <c r="A17917" s="3">
        <v>44092.333333333336</v>
      </c>
      <c r="B17917" s="14">
        <f t="shared" si="558"/>
        <v>44092</v>
      </c>
      <c r="C17917">
        <v>2</v>
      </c>
      <c r="D17917" t="str">
        <f>VLOOKUP(C17917,'Справочник по тт'!$A$2:$C$5,3,FALSE)</f>
        <v>"Колибри"</v>
      </c>
      <c r="E17917" t="str">
        <f>IF(AND(C17917=1,B17917&lt;='Справочник по тт'!$D$1),'Справочник по тт'!$D$2,VLOOKUP(C17917,'Справочник по тт'!A:C,2,FALSE))</f>
        <v>"Колибри" ул. Широкая д.150</v>
      </c>
      <c r="F17917" s="2" t="str">
        <f t="shared" si="559"/>
        <v/>
      </c>
    </row>
    <row r="17918" spans="1:6" x14ac:dyDescent="0.25">
      <c r="A17918" s="3">
        <v>44092.333333333336</v>
      </c>
      <c r="B17918" s="14">
        <f t="shared" si="558"/>
        <v>44092</v>
      </c>
      <c r="C17918">
        <v>3</v>
      </c>
      <c r="D17918" t="str">
        <f>VLOOKUP(C17918,'Справочник по тт'!$A$2:$C$5,3,FALSE)</f>
        <v>"Парабола"</v>
      </c>
      <c r="E17918" t="str">
        <f>IF(AND(C17918=1,B17918&lt;='Справочник по тт'!$D$1),'Справочник по тт'!$D$2,VLOOKUP(C17918,'Справочник по тт'!A:C,2,FALSE))</f>
        <v>"Парабола" пр. Дмитриева д.6/1</v>
      </c>
      <c r="F17918" s="2" t="str">
        <f t="shared" si="559"/>
        <v/>
      </c>
    </row>
    <row r="17919" spans="1:6" x14ac:dyDescent="0.25">
      <c r="A17919" s="3">
        <v>44092.375</v>
      </c>
      <c r="B17919" s="14">
        <f t="shared" si="558"/>
        <v>44092</v>
      </c>
      <c r="C17919">
        <v>4</v>
      </c>
      <c r="D17919" t="str">
        <f>VLOOKUP(C17919,'Справочник по тт'!$A$2:$C$5,3,FALSE)</f>
        <v>"Первый"</v>
      </c>
      <c r="E17919" t="str">
        <f>IF(AND(C17919=1,B17919&lt;='Справочник по тт'!$D$1),'Справочник по тт'!$D$2,VLOOKUP(C17919,'Справочник по тт'!A:C,2,FALSE))</f>
        <v>"Первый" ул. Пахоменко д.30</v>
      </c>
      <c r="F17919" s="2" t="str">
        <f t="shared" si="559"/>
        <v/>
      </c>
    </row>
    <row r="17920" spans="1:6" x14ac:dyDescent="0.25">
      <c r="A17920" s="14">
        <v>44092.375</v>
      </c>
      <c r="B17920" s="14">
        <f t="shared" si="558"/>
        <v>44092</v>
      </c>
      <c r="C17920">
        <v>1</v>
      </c>
      <c r="D17920" t="str">
        <f>VLOOKUP(C17920,'Справочник по тт'!$A$2:$C$5,3,FALSE)</f>
        <v>"Шанс"</v>
      </c>
      <c r="E17920" t="str">
        <f>IF(AND(C17920=1,B17920&lt;='Справочник по тт'!$D$1),'Справочник по тт'!$D$2,VLOOKUP(C17920,'Справочник по тт'!A:C,2,FALSE))</f>
        <v>"Шанс" ул. Ленина д.21</v>
      </c>
      <c r="F17920" s="2" t="str">
        <f t="shared" si="559"/>
        <v/>
      </c>
    </row>
    <row r="17921" spans="1:6" x14ac:dyDescent="0.25">
      <c r="A17921" s="3">
        <v>44092.375</v>
      </c>
      <c r="B17921" s="14">
        <f t="shared" si="558"/>
        <v>44092</v>
      </c>
      <c r="C17921">
        <v>2</v>
      </c>
      <c r="D17921" t="str">
        <f>VLOOKUP(C17921,'Справочник по тт'!$A$2:$C$5,3,FALSE)</f>
        <v>"Колибри"</v>
      </c>
      <c r="E17921" t="str">
        <f>IF(AND(C17921=1,B17921&lt;='Справочник по тт'!$D$1),'Справочник по тт'!$D$2,VLOOKUP(C17921,'Справочник по тт'!A:C,2,FALSE))</f>
        <v>"Колибри" ул. Широкая д.150</v>
      </c>
      <c r="F17921" s="2" t="str">
        <f t="shared" si="559"/>
        <v/>
      </c>
    </row>
    <row r="17922" spans="1:6" x14ac:dyDescent="0.25">
      <c r="A17922" s="3">
        <v>44092.375</v>
      </c>
      <c r="B17922" s="14">
        <f t="shared" ref="B17922:B17985" si="560">(TEXT(A17922,"ДД.ММ.ГГГГ"))*1</f>
        <v>44092</v>
      </c>
      <c r="C17922">
        <v>3</v>
      </c>
      <c r="D17922" t="str">
        <f>VLOOKUP(C17922,'Справочник по тт'!$A$2:$C$5,3,FALSE)</f>
        <v>"Парабола"</v>
      </c>
      <c r="E17922" t="str">
        <f>IF(AND(C17922=1,B17922&lt;='Справочник по тт'!$D$1),'Справочник по тт'!$D$2,VLOOKUP(C17922,'Справочник по тт'!A:C,2,FALSE))</f>
        <v>"Парабола" пр. Дмитриева д.6/1</v>
      </c>
      <c r="F17922" s="2" t="str">
        <f t="shared" si="559"/>
        <v/>
      </c>
    </row>
    <row r="17923" spans="1:6" x14ac:dyDescent="0.25">
      <c r="A17923" s="3">
        <v>44092.375</v>
      </c>
      <c r="B17923" s="14">
        <f t="shared" si="560"/>
        <v>44092</v>
      </c>
      <c r="C17923">
        <v>4</v>
      </c>
      <c r="D17923" t="str">
        <f>VLOOKUP(C17923,'Справочник по тт'!$A$2:$C$5,3,FALSE)</f>
        <v>"Первый"</v>
      </c>
      <c r="E17923" t="str">
        <f>IF(AND(C17923=1,B17923&lt;='Справочник по тт'!$D$1),'Справочник по тт'!$D$2,VLOOKUP(C17923,'Справочник по тт'!A:C,2,FALSE))</f>
        <v>"Первый" ул. Пахоменко д.30</v>
      </c>
      <c r="F17923" s="2" t="str">
        <f t="shared" ref="F17923:F17986" si="561">IF(B17923&lt;=$F$1,1,"")</f>
        <v/>
      </c>
    </row>
    <row r="17924" spans="1:6" x14ac:dyDescent="0.25">
      <c r="A17924" s="14">
        <v>44092.375</v>
      </c>
      <c r="B17924" s="14">
        <f t="shared" si="560"/>
        <v>44092</v>
      </c>
      <c r="C17924">
        <v>1</v>
      </c>
      <c r="D17924" t="str">
        <f>VLOOKUP(C17924,'Справочник по тт'!$A$2:$C$5,3,FALSE)</f>
        <v>"Шанс"</v>
      </c>
      <c r="E17924" t="str">
        <f>IF(AND(C17924=1,B17924&lt;='Справочник по тт'!$D$1),'Справочник по тт'!$D$2,VLOOKUP(C17924,'Справочник по тт'!A:C,2,FALSE))</f>
        <v>"Шанс" ул. Ленина д.21</v>
      </c>
      <c r="F17924" s="2" t="str">
        <f t="shared" si="561"/>
        <v/>
      </c>
    </row>
    <row r="17925" spans="1:6" x14ac:dyDescent="0.25">
      <c r="A17925" s="3">
        <v>44092.375</v>
      </c>
      <c r="B17925" s="14">
        <f t="shared" si="560"/>
        <v>44092</v>
      </c>
      <c r="C17925">
        <v>2</v>
      </c>
      <c r="D17925" t="str">
        <f>VLOOKUP(C17925,'Справочник по тт'!$A$2:$C$5,3,FALSE)</f>
        <v>"Колибри"</v>
      </c>
      <c r="E17925" t="str">
        <f>IF(AND(C17925=1,B17925&lt;='Справочник по тт'!$D$1),'Справочник по тт'!$D$2,VLOOKUP(C17925,'Справочник по тт'!A:C,2,FALSE))</f>
        <v>"Колибри" ул. Широкая д.150</v>
      </c>
      <c r="F17925" s="2" t="str">
        <f t="shared" si="561"/>
        <v/>
      </c>
    </row>
    <row r="17926" spans="1:6" x14ac:dyDescent="0.25">
      <c r="A17926" s="3">
        <v>44092.375</v>
      </c>
      <c r="B17926" s="14">
        <f t="shared" si="560"/>
        <v>44092</v>
      </c>
      <c r="C17926">
        <v>3</v>
      </c>
      <c r="D17926" t="str">
        <f>VLOOKUP(C17926,'Справочник по тт'!$A$2:$C$5,3,FALSE)</f>
        <v>"Парабола"</v>
      </c>
      <c r="E17926" t="str">
        <f>IF(AND(C17926=1,B17926&lt;='Справочник по тт'!$D$1),'Справочник по тт'!$D$2,VLOOKUP(C17926,'Справочник по тт'!A:C,2,FALSE))</f>
        <v>"Парабола" пр. Дмитриева д.6/1</v>
      </c>
      <c r="F17926" s="2" t="str">
        <f t="shared" si="561"/>
        <v/>
      </c>
    </row>
    <row r="17927" spans="1:6" x14ac:dyDescent="0.25">
      <c r="A17927" s="3">
        <v>44092.375</v>
      </c>
      <c r="B17927" s="14">
        <f t="shared" si="560"/>
        <v>44092</v>
      </c>
      <c r="C17927">
        <v>4</v>
      </c>
      <c r="D17927" t="str">
        <f>VLOOKUP(C17927,'Справочник по тт'!$A$2:$C$5,3,FALSE)</f>
        <v>"Первый"</v>
      </c>
      <c r="E17927" t="str">
        <f>IF(AND(C17927=1,B17927&lt;='Справочник по тт'!$D$1),'Справочник по тт'!$D$2,VLOOKUP(C17927,'Справочник по тт'!A:C,2,FALSE))</f>
        <v>"Первый" ул. Пахоменко д.30</v>
      </c>
      <c r="F17927" s="2" t="str">
        <f t="shared" si="561"/>
        <v/>
      </c>
    </row>
    <row r="17928" spans="1:6" x14ac:dyDescent="0.25">
      <c r="A17928" s="14">
        <v>44092.375</v>
      </c>
      <c r="B17928" s="14">
        <f t="shared" si="560"/>
        <v>44092</v>
      </c>
      <c r="C17928">
        <v>1</v>
      </c>
      <c r="D17928" t="str">
        <f>VLOOKUP(C17928,'Справочник по тт'!$A$2:$C$5,3,FALSE)</f>
        <v>"Шанс"</v>
      </c>
      <c r="E17928" t="str">
        <f>IF(AND(C17928=1,B17928&lt;='Справочник по тт'!$D$1),'Справочник по тт'!$D$2,VLOOKUP(C17928,'Справочник по тт'!A:C,2,FALSE))</f>
        <v>"Шанс" ул. Ленина д.21</v>
      </c>
      <c r="F17928" s="2" t="str">
        <f t="shared" si="561"/>
        <v/>
      </c>
    </row>
    <row r="17929" spans="1:6" x14ac:dyDescent="0.25">
      <c r="A17929" s="3">
        <v>44092.375</v>
      </c>
      <c r="B17929" s="14">
        <f t="shared" si="560"/>
        <v>44092</v>
      </c>
      <c r="C17929">
        <v>2</v>
      </c>
      <c r="D17929" t="str">
        <f>VLOOKUP(C17929,'Справочник по тт'!$A$2:$C$5,3,FALSE)</f>
        <v>"Колибри"</v>
      </c>
      <c r="E17929" t="str">
        <f>IF(AND(C17929=1,B17929&lt;='Справочник по тт'!$D$1),'Справочник по тт'!$D$2,VLOOKUP(C17929,'Справочник по тт'!A:C,2,FALSE))</f>
        <v>"Колибри" ул. Широкая д.150</v>
      </c>
      <c r="F17929" s="2" t="str">
        <f t="shared" si="561"/>
        <v/>
      </c>
    </row>
    <row r="17930" spans="1:6" x14ac:dyDescent="0.25">
      <c r="A17930" s="3">
        <v>44092.375</v>
      </c>
      <c r="B17930" s="14">
        <f t="shared" si="560"/>
        <v>44092</v>
      </c>
      <c r="C17930">
        <v>3</v>
      </c>
      <c r="D17930" t="str">
        <f>VLOOKUP(C17930,'Справочник по тт'!$A$2:$C$5,3,FALSE)</f>
        <v>"Парабола"</v>
      </c>
      <c r="E17930" t="str">
        <f>IF(AND(C17930=1,B17930&lt;='Справочник по тт'!$D$1),'Справочник по тт'!$D$2,VLOOKUP(C17930,'Справочник по тт'!A:C,2,FALSE))</f>
        <v>"Парабола" пр. Дмитриева д.6/1</v>
      </c>
      <c r="F17930" s="2" t="str">
        <f t="shared" si="561"/>
        <v/>
      </c>
    </row>
    <row r="17931" spans="1:6" x14ac:dyDescent="0.25">
      <c r="A17931" s="3">
        <v>44092.375</v>
      </c>
      <c r="B17931" s="14">
        <f t="shared" si="560"/>
        <v>44092</v>
      </c>
      <c r="C17931">
        <v>4</v>
      </c>
      <c r="D17931" t="str">
        <f>VLOOKUP(C17931,'Справочник по тт'!$A$2:$C$5,3,FALSE)</f>
        <v>"Первый"</v>
      </c>
      <c r="E17931" t="str">
        <f>IF(AND(C17931=1,B17931&lt;='Справочник по тт'!$D$1),'Справочник по тт'!$D$2,VLOOKUP(C17931,'Справочник по тт'!A:C,2,FALSE))</f>
        <v>"Первый" ул. Пахоменко д.30</v>
      </c>
      <c r="F17931" s="2" t="str">
        <f t="shared" si="561"/>
        <v/>
      </c>
    </row>
    <row r="17932" spans="1:6" x14ac:dyDescent="0.25">
      <c r="A17932" s="14">
        <v>44092.375</v>
      </c>
      <c r="B17932" s="14">
        <f t="shared" si="560"/>
        <v>44092</v>
      </c>
      <c r="C17932">
        <v>1</v>
      </c>
      <c r="D17932" t="str">
        <f>VLOOKUP(C17932,'Справочник по тт'!$A$2:$C$5,3,FALSE)</f>
        <v>"Шанс"</v>
      </c>
      <c r="E17932" t="str">
        <f>IF(AND(C17932=1,B17932&lt;='Справочник по тт'!$D$1),'Справочник по тт'!$D$2,VLOOKUP(C17932,'Справочник по тт'!A:C,2,FALSE))</f>
        <v>"Шанс" ул. Ленина д.21</v>
      </c>
      <c r="F17932" s="2" t="str">
        <f t="shared" si="561"/>
        <v/>
      </c>
    </row>
    <row r="17933" spans="1:6" x14ac:dyDescent="0.25">
      <c r="A17933" s="3">
        <v>44092.375</v>
      </c>
      <c r="B17933" s="14">
        <f t="shared" si="560"/>
        <v>44092</v>
      </c>
      <c r="C17933">
        <v>2</v>
      </c>
      <c r="D17933" t="str">
        <f>VLOOKUP(C17933,'Справочник по тт'!$A$2:$C$5,3,FALSE)</f>
        <v>"Колибри"</v>
      </c>
      <c r="E17933" t="str">
        <f>IF(AND(C17933=1,B17933&lt;='Справочник по тт'!$D$1),'Справочник по тт'!$D$2,VLOOKUP(C17933,'Справочник по тт'!A:C,2,FALSE))</f>
        <v>"Колибри" ул. Широкая д.150</v>
      </c>
      <c r="F17933" s="2" t="str">
        <f t="shared" si="561"/>
        <v/>
      </c>
    </row>
    <row r="17934" spans="1:6" x14ac:dyDescent="0.25">
      <c r="A17934" s="3">
        <v>44092.375</v>
      </c>
      <c r="B17934" s="14">
        <f t="shared" si="560"/>
        <v>44092</v>
      </c>
      <c r="C17934">
        <v>3</v>
      </c>
      <c r="D17934" t="str">
        <f>VLOOKUP(C17934,'Справочник по тт'!$A$2:$C$5,3,FALSE)</f>
        <v>"Парабола"</v>
      </c>
      <c r="E17934" t="str">
        <f>IF(AND(C17934=1,B17934&lt;='Справочник по тт'!$D$1),'Справочник по тт'!$D$2,VLOOKUP(C17934,'Справочник по тт'!A:C,2,FALSE))</f>
        <v>"Парабола" пр. Дмитриева д.6/1</v>
      </c>
      <c r="F17934" s="2" t="str">
        <f t="shared" si="561"/>
        <v/>
      </c>
    </row>
    <row r="17935" spans="1:6" x14ac:dyDescent="0.25">
      <c r="A17935" s="3">
        <v>44092.375</v>
      </c>
      <c r="B17935" s="14">
        <f t="shared" si="560"/>
        <v>44092</v>
      </c>
      <c r="C17935">
        <v>4</v>
      </c>
      <c r="D17935" t="str">
        <f>VLOOKUP(C17935,'Справочник по тт'!$A$2:$C$5,3,FALSE)</f>
        <v>"Первый"</v>
      </c>
      <c r="E17935" t="str">
        <f>IF(AND(C17935=1,B17935&lt;='Справочник по тт'!$D$1),'Справочник по тт'!$D$2,VLOOKUP(C17935,'Справочник по тт'!A:C,2,FALSE))</f>
        <v>"Первый" ул. Пахоменко д.30</v>
      </c>
      <c r="F17935" s="2" t="str">
        <f t="shared" si="561"/>
        <v/>
      </c>
    </row>
    <row r="17936" spans="1:6" x14ac:dyDescent="0.25">
      <c r="A17936" s="14">
        <v>44092.375</v>
      </c>
      <c r="B17936" s="14">
        <f t="shared" si="560"/>
        <v>44092</v>
      </c>
      <c r="C17936">
        <v>1</v>
      </c>
      <c r="D17936" t="str">
        <f>VLOOKUP(C17936,'Справочник по тт'!$A$2:$C$5,3,FALSE)</f>
        <v>"Шанс"</v>
      </c>
      <c r="E17936" t="str">
        <f>IF(AND(C17936=1,B17936&lt;='Справочник по тт'!$D$1),'Справочник по тт'!$D$2,VLOOKUP(C17936,'Справочник по тт'!A:C,2,FALSE))</f>
        <v>"Шанс" ул. Ленина д.21</v>
      </c>
      <c r="F17936" s="2" t="str">
        <f t="shared" si="561"/>
        <v/>
      </c>
    </row>
    <row r="17937" spans="1:6" x14ac:dyDescent="0.25">
      <c r="A17937" s="3">
        <v>44092.375</v>
      </c>
      <c r="B17937" s="14">
        <f t="shared" si="560"/>
        <v>44092</v>
      </c>
      <c r="C17937">
        <v>2</v>
      </c>
      <c r="D17937" t="str">
        <f>VLOOKUP(C17937,'Справочник по тт'!$A$2:$C$5,3,FALSE)</f>
        <v>"Колибри"</v>
      </c>
      <c r="E17937" t="str">
        <f>IF(AND(C17937=1,B17937&lt;='Справочник по тт'!$D$1),'Справочник по тт'!$D$2,VLOOKUP(C17937,'Справочник по тт'!A:C,2,FALSE))</f>
        <v>"Колибри" ул. Широкая д.150</v>
      </c>
      <c r="F17937" s="2" t="str">
        <f t="shared" si="561"/>
        <v/>
      </c>
    </row>
    <row r="17938" spans="1:6" x14ac:dyDescent="0.25">
      <c r="A17938" s="3">
        <v>44092.375</v>
      </c>
      <c r="B17938" s="14">
        <f t="shared" si="560"/>
        <v>44092</v>
      </c>
      <c r="C17938">
        <v>3</v>
      </c>
      <c r="D17938" t="str">
        <f>VLOOKUP(C17938,'Справочник по тт'!$A$2:$C$5,3,FALSE)</f>
        <v>"Парабола"</v>
      </c>
      <c r="E17938" t="str">
        <f>IF(AND(C17938=1,B17938&lt;='Справочник по тт'!$D$1),'Справочник по тт'!$D$2,VLOOKUP(C17938,'Справочник по тт'!A:C,2,FALSE))</f>
        <v>"Парабола" пр. Дмитриева д.6/1</v>
      </c>
      <c r="F17938" s="2" t="str">
        <f t="shared" si="561"/>
        <v/>
      </c>
    </row>
    <row r="17939" spans="1:6" x14ac:dyDescent="0.25">
      <c r="A17939" s="3">
        <v>44092.375</v>
      </c>
      <c r="B17939" s="14">
        <f t="shared" si="560"/>
        <v>44092</v>
      </c>
      <c r="C17939">
        <v>4</v>
      </c>
      <c r="D17939" t="str">
        <f>VLOOKUP(C17939,'Справочник по тт'!$A$2:$C$5,3,FALSE)</f>
        <v>"Первый"</v>
      </c>
      <c r="E17939" t="str">
        <f>IF(AND(C17939=1,B17939&lt;='Справочник по тт'!$D$1),'Справочник по тт'!$D$2,VLOOKUP(C17939,'Справочник по тт'!A:C,2,FALSE))</f>
        <v>"Первый" ул. Пахоменко д.30</v>
      </c>
      <c r="F17939" s="2" t="str">
        <f t="shared" si="561"/>
        <v/>
      </c>
    </row>
    <row r="17940" spans="1:6" x14ac:dyDescent="0.25">
      <c r="A17940" s="14">
        <v>44092.375</v>
      </c>
      <c r="B17940" s="14">
        <f t="shared" si="560"/>
        <v>44092</v>
      </c>
      <c r="C17940">
        <v>1</v>
      </c>
      <c r="D17940" t="str">
        <f>VLOOKUP(C17940,'Справочник по тт'!$A$2:$C$5,3,FALSE)</f>
        <v>"Шанс"</v>
      </c>
      <c r="E17940" t="str">
        <f>IF(AND(C17940=1,B17940&lt;='Справочник по тт'!$D$1),'Справочник по тт'!$D$2,VLOOKUP(C17940,'Справочник по тт'!A:C,2,FALSE))</f>
        <v>"Шанс" ул. Ленина д.21</v>
      </c>
      <c r="F17940" s="2" t="str">
        <f t="shared" si="561"/>
        <v/>
      </c>
    </row>
    <row r="17941" spans="1:6" x14ac:dyDescent="0.25">
      <c r="A17941" s="3">
        <v>44092.375</v>
      </c>
      <c r="B17941" s="14">
        <f t="shared" si="560"/>
        <v>44092</v>
      </c>
      <c r="C17941">
        <v>2</v>
      </c>
      <c r="D17941" t="str">
        <f>VLOOKUP(C17941,'Справочник по тт'!$A$2:$C$5,3,FALSE)</f>
        <v>"Колибри"</v>
      </c>
      <c r="E17941" t="str">
        <f>IF(AND(C17941=1,B17941&lt;='Справочник по тт'!$D$1),'Справочник по тт'!$D$2,VLOOKUP(C17941,'Справочник по тт'!A:C,2,FALSE))</f>
        <v>"Колибри" ул. Широкая д.150</v>
      </c>
      <c r="F17941" s="2" t="str">
        <f t="shared" si="561"/>
        <v/>
      </c>
    </row>
    <row r="17942" spans="1:6" x14ac:dyDescent="0.25">
      <c r="A17942" s="3">
        <v>44092.375</v>
      </c>
      <c r="B17942" s="14">
        <f t="shared" si="560"/>
        <v>44092</v>
      </c>
      <c r="C17942">
        <v>3</v>
      </c>
      <c r="D17942" t="str">
        <f>VLOOKUP(C17942,'Справочник по тт'!$A$2:$C$5,3,FALSE)</f>
        <v>"Парабола"</v>
      </c>
      <c r="E17942" t="str">
        <f>IF(AND(C17942=1,B17942&lt;='Справочник по тт'!$D$1),'Справочник по тт'!$D$2,VLOOKUP(C17942,'Справочник по тт'!A:C,2,FALSE))</f>
        <v>"Парабола" пр. Дмитриева д.6/1</v>
      </c>
      <c r="F17942" s="2" t="str">
        <f t="shared" si="561"/>
        <v/>
      </c>
    </row>
    <row r="17943" spans="1:6" x14ac:dyDescent="0.25">
      <c r="A17943" s="3">
        <v>44092.375</v>
      </c>
      <c r="B17943" s="14">
        <f t="shared" si="560"/>
        <v>44092</v>
      </c>
      <c r="C17943">
        <v>4</v>
      </c>
      <c r="D17943" t="str">
        <f>VLOOKUP(C17943,'Справочник по тт'!$A$2:$C$5,3,FALSE)</f>
        <v>"Первый"</v>
      </c>
      <c r="E17943" t="str">
        <f>IF(AND(C17943=1,B17943&lt;='Справочник по тт'!$D$1),'Справочник по тт'!$D$2,VLOOKUP(C17943,'Справочник по тт'!A:C,2,FALSE))</f>
        <v>"Первый" ул. Пахоменко д.30</v>
      </c>
      <c r="F17943" s="2" t="str">
        <f t="shared" si="561"/>
        <v/>
      </c>
    </row>
    <row r="17944" spans="1:6" x14ac:dyDescent="0.25">
      <c r="A17944" s="14">
        <v>44092.375</v>
      </c>
      <c r="B17944" s="14">
        <f t="shared" si="560"/>
        <v>44092</v>
      </c>
      <c r="C17944">
        <v>1</v>
      </c>
      <c r="D17944" t="str">
        <f>VLOOKUP(C17944,'Справочник по тт'!$A$2:$C$5,3,FALSE)</f>
        <v>"Шанс"</v>
      </c>
      <c r="E17944" t="str">
        <f>IF(AND(C17944=1,B17944&lt;='Справочник по тт'!$D$1),'Справочник по тт'!$D$2,VLOOKUP(C17944,'Справочник по тт'!A:C,2,FALSE))</f>
        <v>"Шанс" ул. Ленина д.21</v>
      </c>
      <c r="F17944" s="2" t="str">
        <f t="shared" si="561"/>
        <v/>
      </c>
    </row>
    <row r="17945" spans="1:6" x14ac:dyDescent="0.25">
      <c r="A17945" s="3">
        <v>44092.375</v>
      </c>
      <c r="B17945" s="14">
        <f t="shared" si="560"/>
        <v>44092</v>
      </c>
      <c r="C17945">
        <v>2</v>
      </c>
      <c r="D17945" t="str">
        <f>VLOOKUP(C17945,'Справочник по тт'!$A$2:$C$5,3,FALSE)</f>
        <v>"Колибри"</v>
      </c>
      <c r="E17945" t="str">
        <f>IF(AND(C17945=1,B17945&lt;='Справочник по тт'!$D$1),'Справочник по тт'!$D$2,VLOOKUP(C17945,'Справочник по тт'!A:C,2,FALSE))</f>
        <v>"Колибри" ул. Широкая д.150</v>
      </c>
      <c r="F17945" s="2" t="str">
        <f t="shared" si="561"/>
        <v/>
      </c>
    </row>
    <row r="17946" spans="1:6" x14ac:dyDescent="0.25">
      <c r="A17946" s="3">
        <v>44092.375</v>
      </c>
      <c r="B17946" s="14">
        <f t="shared" si="560"/>
        <v>44092</v>
      </c>
      <c r="C17946">
        <v>3</v>
      </c>
      <c r="D17946" t="str">
        <f>VLOOKUP(C17946,'Справочник по тт'!$A$2:$C$5,3,FALSE)</f>
        <v>"Парабола"</v>
      </c>
      <c r="E17946" t="str">
        <f>IF(AND(C17946=1,B17946&lt;='Справочник по тт'!$D$1),'Справочник по тт'!$D$2,VLOOKUP(C17946,'Справочник по тт'!A:C,2,FALSE))</f>
        <v>"Парабола" пр. Дмитриева д.6/1</v>
      </c>
      <c r="F17946" s="2" t="str">
        <f t="shared" si="561"/>
        <v/>
      </c>
    </row>
    <row r="17947" spans="1:6" x14ac:dyDescent="0.25">
      <c r="A17947" s="3">
        <v>44092.395833333336</v>
      </c>
      <c r="B17947" s="14">
        <f t="shared" si="560"/>
        <v>44092</v>
      </c>
      <c r="C17947">
        <v>4</v>
      </c>
      <c r="D17947" t="str">
        <f>VLOOKUP(C17947,'Справочник по тт'!$A$2:$C$5,3,FALSE)</f>
        <v>"Первый"</v>
      </c>
      <c r="E17947" t="str">
        <f>IF(AND(C17947=1,B17947&lt;='Справочник по тт'!$D$1),'Справочник по тт'!$D$2,VLOOKUP(C17947,'Справочник по тт'!A:C,2,FALSE))</f>
        <v>"Первый" ул. Пахоменко д.30</v>
      </c>
      <c r="F17947" s="2" t="str">
        <f t="shared" si="561"/>
        <v/>
      </c>
    </row>
    <row r="17948" spans="1:6" x14ac:dyDescent="0.25">
      <c r="A17948" s="14">
        <v>44092.416666666664</v>
      </c>
      <c r="B17948" s="14">
        <f t="shared" si="560"/>
        <v>44092</v>
      </c>
      <c r="C17948">
        <v>1</v>
      </c>
      <c r="D17948" t="str">
        <f>VLOOKUP(C17948,'Справочник по тт'!$A$2:$C$5,3,FALSE)</f>
        <v>"Шанс"</v>
      </c>
      <c r="E17948" t="str">
        <f>IF(AND(C17948=1,B17948&lt;='Справочник по тт'!$D$1),'Справочник по тт'!$D$2,VLOOKUP(C17948,'Справочник по тт'!A:C,2,FALSE))</f>
        <v>"Шанс" ул. Ленина д.21</v>
      </c>
      <c r="F17948" s="2" t="str">
        <f t="shared" si="561"/>
        <v/>
      </c>
    </row>
    <row r="17949" spans="1:6" x14ac:dyDescent="0.25">
      <c r="A17949" s="3">
        <v>44092.416666666664</v>
      </c>
      <c r="B17949" s="14">
        <f t="shared" si="560"/>
        <v>44092</v>
      </c>
      <c r="C17949">
        <v>2</v>
      </c>
      <c r="D17949" t="str">
        <f>VLOOKUP(C17949,'Справочник по тт'!$A$2:$C$5,3,FALSE)</f>
        <v>"Колибри"</v>
      </c>
      <c r="E17949" t="str">
        <f>IF(AND(C17949=1,B17949&lt;='Справочник по тт'!$D$1),'Справочник по тт'!$D$2,VLOOKUP(C17949,'Справочник по тт'!A:C,2,FALSE))</f>
        <v>"Колибри" ул. Широкая д.150</v>
      </c>
      <c r="F17949" s="2" t="str">
        <f t="shared" si="561"/>
        <v/>
      </c>
    </row>
    <row r="17950" spans="1:6" x14ac:dyDescent="0.25">
      <c r="A17950" s="3">
        <v>44092.416666666664</v>
      </c>
      <c r="B17950" s="14">
        <f t="shared" si="560"/>
        <v>44092</v>
      </c>
      <c r="C17950">
        <v>3</v>
      </c>
      <c r="D17950" t="str">
        <f>VLOOKUP(C17950,'Справочник по тт'!$A$2:$C$5,3,FALSE)</f>
        <v>"Парабола"</v>
      </c>
      <c r="E17950" t="str">
        <f>IF(AND(C17950=1,B17950&lt;='Справочник по тт'!$D$1),'Справочник по тт'!$D$2,VLOOKUP(C17950,'Справочник по тт'!A:C,2,FALSE))</f>
        <v>"Парабола" пр. Дмитриева д.6/1</v>
      </c>
      <c r="F17950" s="2" t="str">
        <f t="shared" si="561"/>
        <v/>
      </c>
    </row>
    <row r="17951" spans="1:6" x14ac:dyDescent="0.25">
      <c r="A17951" s="3">
        <v>44092.416666666664</v>
      </c>
      <c r="B17951" s="14">
        <f t="shared" si="560"/>
        <v>44092</v>
      </c>
      <c r="C17951">
        <v>4</v>
      </c>
      <c r="D17951" t="str">
        <f>VLOOKUP(C17951,'Справочник по тт'!$A$2:$C$5,3,FALSE)</f>
        <v>"Первый"</v>
      </c>
      <c r="E17951" t="str">
        <f>IF(AND(C17951=1,B17951&lt;='Справочник по тт'!$D$1),'Справочник по тт'!$D$2,VLOOKUP(C17951,'Справочник по тт'!A:C,2,FALSE))</f>
        <v>"Первый" ул. Пахоменко д.30</v>
      </c>
      <c r="F17951" s="2" t="str">
        <f t="shared" si="561"/>
        <v/>
      </c>
    </row>
    <row r="17952" spans="1:6" x14ac:dyDescent="0.25">
      <c r="A17952" s="14">
        <v>44092.416666666664</v>
      </c>
      <c r="B17952" s="14">
        <f t="shared" si="560"/>
        <v>44092</v>
      </c>
      <c r="C17952">
        <v>1</v>
      </c>
      <c r="D17952" t="str">
        <f>VLOOKUP(C17952,'Справочник по тт'!$A$2:$C$5,3,FALSE)</f>
        <v>"Шанс"</v>
      </c>
      <c r="E17952" t="str">
        <f>IF(AND(C17952=1,B17952&lt;='Справочник по тт'!$D$1),'Справочник по тт'!$D$2,VLOOKUP(C17952,'Справочник по тт'!A:C,2,FALSE))</f>
        <v>"Шанс" ул. Ленина д.21</v>
      </c>
      <c r="F17952" s="2" t="str">
        <f t="shared" si="561"/>
        <v/>
      </c>
    </row>
    <row r="17953" spans="1:6" x14ac:dyDescent="0.25">
      <c r="A17953" s="3">
        <v>44092.416666666664</v>
      </c>
      <c r="B17953" s="14">
        <f t="shared" si="560"/>
        <v>44092</v>
      </c>
      <c r="C17953">
        <v>2</v>
      </c>
      <c r="D17953" t="str">
        <f>VLOOKUP(C17953,'Справочник по тт'!$A$2:$C$5,3,FALSE)</f>
        <v>"Колибри"</v>
      </c>
      <c r="E17953" t="str">
        <f>IF(AND(C17953=1,B17953&lt;='Справочник по тт'!$D$1),'Справочник по тт'!$D$2,VLOOKUP(C17953,'Справочник по тт'!A:C,2,FALSE))</f>
        <v>"Колибри" ул. Широкая д.150</v>
      </c>
      <c r="F17953" s="2" t="str">
        <f t="shared" si="561"/>
        <v/>
      </c>
    </row>
    <row r="17954" spans="1:6" x14ac:dyDescent="0.25">
      <c r="A17954" s="3">
        <v>44092.416666666664</v>
      </c>
      <c r="B17954" s="14">
        <f t="shared" si="560"/>
        <v>44092</v>
      </c>
      <c r="C17954">
        <v>3</v>
      </c>
      <c r="D17954" t="str">
        <f>VLOOKUP(C17954,'Справочник по тт'!$A$2:$C$5,3,FALSE)</f>
        <v>"Парабола"</v>
      </c>
      <c r="E17954" t="str">
        <f>IF(AND(C17954=1,B17954&lt;='Справочник по тт'!$D$1),'Справочник по тт'!$D$2,VLOOKUP(C17954,'Справочник по тт'!A:C,2,FALSE))</f>
        <v>"Парабола" пр. Дмитриева д.6/1</v>
      </c>
      <c r="F17954" s="2" t="str">
        <f t="shared" si="561"/>
        <v/>
      </c>
    </row>
    <row r="17955" spans="1:6" x14ac:dyDescent="0.25">
      <c r="A17955" s="3">
        <v>44092.416666666664</v>
      </c>
      <c r="B17955" s="14">
        <f t="shared" si="560"/>
        <v>44092</v>
      </c>
      <c r="C17955">
        <v>4</v>
      </c>
      <c r="D17955" t="str">
        <f>VLOOKUP(C17955,'Справочник по тт'!$A$2:$C$5,3,FALSE)</f>
        <v>"Первый"</v>
      </c>
      <c r="E17955" t="str">
        <f>IF(AND(C17955=1,B17955&lt;='Справочник по тт'!$D$1),'Справочник по тт'!$D$2,VLOOKUP(C17955,'Справочник по тт'!A:C,2,FALSE))</f>
        <v>"Первый" ул. Пахоменко д.30</v>
      </c>
      <c r="F17955" s="2" t="str">
        <f t="shared" si="561"/>
        <v/>
      </c>
    </row>
    <row r="17956" spans="1:6" x14ac:dyDescent="0.25">
      <c r="A17956" s="14">
        <v>44092.416666666664</v>
      </c>
      <c r="B17956" s="14">
        <f t="shared" si="560"/>
        <v>44092</v>
      </c>
      <c r="C17956">
        <v>1</v>
      </c>
      <c r="D17956" t="str">
        <f>VLOOKUP(C17956,'Справочник по тт'!$A$2:$C$5,3,FALSE)</f>
        <v>"Шанс"</v>
      </c>
      <c r="E17956" t="str">
        <f>IF(AND(C17956=1,B17956&lt;='Справочник по тт'!$D$1),'Справочник по тт'!$D$2,VLOOKUP(C17956,'Справочник по тт'!A:C,2,FALSE))</f>
        <v>"Шанс" ул. Ленина д.21</v>
      </c>
      <c r="F17956" s="2" t="str">
        <f t="shared" si="561"/>
        <v/>
      </c>
    </row>
    <row r="17957" spans="1:6" x14ac:dyDescent="0.25">
      <c r="A17957" s="3">
        <v>44092.416666666664</v>
      </c>
      <c r="B17957" s="14">
        <f t="shared" si="560"/>
        <v>44092</v>
      </c>
      <c r="C17957">
        <v>2</v>
      </c>
      <c r="D17957" t="str">
        <f>VLOOKUP(C17957,'Справочник по тт'!$A$2:$C$5,3,FALSE)</f>
        <v>"Колибри"</v>
      </c>
      <c r="E17957" t="str">
        <f>IF(AND(C17957=1,B17957&lt;='Справочник по тт'!$D$1),'Справочник по тт'!$D$2,VLOOKUP(C17957,'Справочник по тт'!A:C,2,FALSE))</f>
        <v>"Колибри" ул. Широкая д.150</v>
      </c>
      <c r="F17957" s="2" t="str">
        <f t="shared" si="561"/>
        <v/>
      </c>
    </row>
    <row r="17958" spans="1:6" x14ac:dyDescent="0.25">
      <c r="A17958" s="3">
        <v>44092.416666666664</v>
      </c>
      <c r="B17958" s="14">
        <f t="shared" si="560"/>
        <v>44092</v>
      </c>
      <c r="C17958">
        <v>3</v>
      </c>
      <c r="D17958" t="str">
        <f>VLOOKUP(C17958,'Справочник по тт'!$A$2:$C$5,3,FALSE)</f>
        <v>"Парабола"</v>
      </c>
      <c r="E17958" t="str">
        <f>IF(AND(C17958=1,B17958&lt;='Справочник по тт'!$D$1),'Справочник по тт'!$D$2,VLOOKUP(C17958,'Справочник по тт'!A:C,2,FALSE))</f>
        <v>"Парабола" пр. Дмитриева д.6/1</v>
      </c>
      <c r="F17958" s="2" t="str">
        <f t="shared" si="561"/>
        <v/>
      </c>
    </row>
    <row r="17959" spans="1:6" x14ac:dyDescent="0.25">
      <c r="A17959" s="3">
        <v>44092.416666666664</v>
      </c>
      <c r="B17959" s="14">
        <f t="shared" si="560"/>
        <v>44092</v>
      </c>
      <c r="C17959">
        <v>4</v>
      </c>
      <c r="D17959" t="str">
        <f>VLOOKUP(C17959,'Справочник по тт'!$A$2:$C$5,3,FALSE)</f>
        <v>"Первый"</v>
      </c>
      <c r="E17959" t="str">
        <f>IF(AND(C17959=1,B17959&lt;='Справочник по тт'!$D$1),'Справочник по тт'!$D$2,VLOOKUP(C17959,'Справочник по тт'!A:C,2,FALSE))</f>
        <v>"Первый" ул. Пахоменко д.30</v>
      </c>
      <c r="F17959" s="2" t="str">
        <f t="shared" si="561"/>
        <v/>
      </c>
    </row>
    <row r="17960" spans="1:6" x14ac:dyDescent="0.25">
      <c r="A17960" s="14">
        <v>44092.416666666664</v>
      </c>
      <c r="B17960" s="14">
        <f t="shared" si="560"/>
        <v>44092</v>
      </c>
      <c r="C17960">
        <v>1</v>
      </c>
      <c r="D17960" t="str">
        <f>VLOOKUP(C17960,'Справочник по тт'!$A$2:$C$5,3,FALSE)</f>
        <v>"Шанс"</v>
      </c>
      <c r="E17960" t="str">
        <f>IF(AND(C17960=1,B17960&lt;='Справочник по тт'!$D$1),'Справочник по тт'!$D$2,VLOOKUP(C17960,'Справочник по тт'!A:C,2,FALSE))</f>
        <v>"Шанс" ул. Ленина д.21</v>
      </c>
      <c r="F17960" s="2" t="str">
        <f t="shared" si="561"/>
        <v/>
      </c>
    </row>
    <row r="17961" spans="1:6" x14ac:dyDescent="0.25">
      <c r="A17961" s="3">
        <v>44092.458333333336</v>
      </c>
      <c r="B17961" s="14">
        <f t="shared" si="560"/>
        <v>44092</v>
      </c>
      <c r="C17961">
        <v>2</v>
      </c>
      <c r="D17961" t="str">
        <f>VLOOKUP(C17961,'Справочник по тт'!$A$2:$C$5,3,FALSE)</f>
        <v>"Колибри"</v>
      </c>
      <c r="E17961" t="str">
        <f>IF(AND(C17961=1,B17961&lt;='Справочник по тт'!$D$1),'Справочник по тт'!$D$2,VLOOKUP(C17961,'Справочник по тт'!A:C,2,FALSE))</f>
        <v>"Колибри" ул. Широкая д.150</v>
      </c>
      <c r="F17961" s="2" t="str">
        <f t="shared" si="561"/>
        <v/>
      </c>
    </row>
    <row r="17962" spans="1:6" x14ac:dyDescent="0.25">
      <c r="A17962" s="3">
        <v>44092.458333333336</v>
      </c>
      <c r="B17962" s="14">
        <f t="shared" si="560"/>
        <v>44092</v>
      </c>
      <c r="C17962">
        <v>3</v>
      </c>
      <c r="D17962" t="str">
        <f>VLOOKUP(C17962,'Справочник по тт'!$A$2:$C$5,3,FALSE)</f>
        <v>"Парабола"</v>
      </c>
      <c r="E17962" t="str">
        <f>IF(AND(C17962=1,B17962&lt;='Справочник по тт'!$D$1),'Справочник по тт'!$D$2,VLOOKUP(C17962,'Справочник по тт'!A:C,2,FALSE))</f>
        <v>"Парабола" пр. Дмитриева д.6/1</v>
      </c>
      <c r="F17962" s="2" t="str">
        <f t="shared" si="561"/>
        <v/>
      </c>
    </row>
    <row r="17963" spans="1:6" x14ac:dyDescent="0.25">
      <c r="A17963" s="3">
        <v>44092.458333333336</v>
      </c>
      <c r="B17963" s="14">
        <f t="shared" si="560"/>
        <v>44092</v>
      </c>
      <c r="C17963">
        <v>4</v>
      </c>
      <c r="D17963" t="str">
        <f>VLOOKUP(C17963,'Справочник по тт'!$A$2:$C$5,3,FALSE)</f>
        <v>"Первый"</v>
      </c>
      <c r="E17963" t="str">
        <f>IF(AND(C17963=1,B17963&lt;='Справочник по тт'!$D$1),'Справочник по тт'!$D$2,VLOOKUP(C17963,'Справочник по тт'!A:C,2,FALSE))</f>
        <v>"Первый" ул. Пахоменко д.30</v>
      </c>
      <c r="F17963" s="2" t="str">
        <f t="shared" si="561"/>
        <v/>
      </c>
    </row>
    <row r="17964" spans="1:6" x14ac:dyDescent="0.25">
      <c r="A17964" s="14">
        <v>44092.458333333336</v>
      </c>
      <c r="B17964" s="14">
        <f t="shared" si="560"/>
        <v>44092</v>
      </c>
      <c r="C17964">
        <v>1</v>
      </c>
      <c r="D17964" t="str">
        <f>VLOOKUP(C17964,'Справочник по тт'!$A$2:$C$5,3,FALSE)</f>
        <v>"Шанс"</v>
      </c>
      <c r="E17964" t="str">
        <f>IF(AND(C17964=1,B17964&lt;='Справочник по тт'!$D$1),'Справочник по тт'!$D$2,VLOOKUP(C17964,'Справочник по тт'!A:C,2,FALSE))</f>
        <v>"Шанс" ул. Ленина д.21</v>
      </c>
      <c r="F17964" s="2" t="str">
        <f t="shared" si="561"/>
        <v/>
      </c>
    </row>
    <row r="17965" spans="1:6" x14ac:dyDescent="0.25">
      <c r="A17965" s="3">
        <v>44092.458333333336</v>
      </c>
      <c r="B17965" s="14">
        <f t="shared" si="560"/>
        <v>44092</v>
      </c>
      <c r="C17965">
        <v>2</v>
      </c>
      <c r="D17965" t="str">
        <f>VLOOKUP(C17965,'Справочник по тт'!$A$2:$C$5,3,FALSE)</f>
        <v>"Колибри"</v>
      </c>
      <c r="E17965" t="str">
        <f>IF(AND(C17965=1,B17965&lt;='Справочник по тт'!$D$1),'Справочник по тт'!$D$2,VLOOKUP(C17965,'Справочник по тт'!A:C,2,FALSE))</f>
        <v>"Колибри" ул. Широкая д.150</v>
      </c>
      <c r="F17965" s="2" t="str">
        <f t="shared" si="561"/>
        <v/>
      </c>
    </row>
    <row r="17966" spans="1:6" x14ac:dyDescent="0.25">
      <c r="A17966" s="3">
        <v>44092.458333333336</v>
      </c>
      <c r="B17966" s="14">
        <f t="shared" si="560"/>
        <v>44092</v>
      </c>
      <c r="C17966">
        <v>3</v>
      </c>
      <c r="D17966" t="str">
        <f>VLOOKUP(C17966,'Справочник по тт'!$A$2:$C$5,3,FALSE)</f>
        <v>"Парабола"</v>
      </c>
      <c r="E17966" t="str">
        <f>IF(AND(C17966=1,B17966&lt;='Справочник по тт'!$D$1),'Справочник по тт'!$D$2,VLOOKUP(C17966,'Справочник по тт'!A:C,2,FALSE))</f>
        <v>"Парабола" пр. Дмитриева д.6/1</v>
      </c>
      <c r="F17966" s="2" t="str">
        <f t="shared" si="561"/>
        <v/>
      </c>
    </row>
    <row r="17967" spans="1:6" x14ac:dyDescent="0.25">
      <c r="A17967" s="3">
        <v>44092.458333333336</v>
      </c>
      <c r="B17967" s="14">
        <f t="shared" si="560"/>
        <v>44092</v>
      </c>
      <c r="C17967">
        <v>4</v>
      </c>
      <c r="D17967" t="str">
        <f>VLOOKUP(C17967,'Справочник по тт'!$A$2:$C$5,3,FALSE)</f>
        <v>"Первый"</v>
      </c>
      <c r="E17967" t="str">
        <f>IF(AND(C17967=1,B17967&lt;='Справочник по тт'!$D$1),'Справочник по тт'!$D$2,VLOOKUP(C17967,'Справочник по тт'!A:C,2,FALSE))</f>
        <v>"Первый" ул. Пахоменко д.30</v>
      </c>
      <c r="F17967" s="2" t="str">
        <f t="shared" si="561"/>
        <v/>
      </c>
    </row>
    <row r="17968" spans="1:6" x14ac:dyDescent="0.25">
      <c r="A17968" s="3">
        <v>44092.458333333336</v>
      </c>
      <c r="B17968" s="14">
        <f t="shared" si="560"/>
        <v>44092</v>
      </c>
      <c r="C17968">
        <v>4</v>
      </c>
      <c r="D17968" t="str">
        <f>VLOOKUP(C17968,'Справочник по тт'!$A$2:$C$5,3,FALSE)</f>
        <v>"Первый"</v>
      </c>
      <c r="E17968" t="str">
        <f>IF(AND(C17968=1,B17968&lt;='Справочник по тт'!$D$1),'Справочник по тт'!$D$2,VLOOKUP(C17968,'Справочник по тт'!A:C,2,FALSE))</f>
        <v>"Первый" ул. Пахоменко д.30</v>
      </c>
      <c r="F17968" s="2" t="str">
        <f t="shared" si="561"/>
        <v/>
      </c>
    </row>
    <row r="17969" spans="1:6" x14ac:dyDescent="0.25">
      <c r="A17969" s="3">
        <v>44092.479166666664</v>
      </c>
      <c r="B17969" s="14">
        <f t="shared" si="560"/>
        <v>44092</v>
      </c>
      <c r="C17969">
        <v>4</v>
      </c>
      <c r="D17969" t="str">
        <f>VLOOKUP(C17969,'Справочник по тт'!$A$2:$C$5,3,FALSE)</f>
        <v>"Первый"</v>
      </c>
      <c r="E17969" t="str">
        <f>IF(AND(C17969=1,B17969&lt;='Справочник по тт'!$D$1),'Справочник по тт'!$D$2,VLOOKUP(C17969,'Справочник по тт'!A:C,2,FALSE))</f>
        <v>"Первый" ул. Пахоменко д.30</v>
      </c>
      <c r="F17969" s="2" t="str">
        <f t="shared" si="561"/>
        <v/>
      </c>
    </row>
    <row r="17970" spans="1:6" x14ac:dyDescent="0.25">
      <c r="A17970" s="3">
        <v>44092.5</v>
      </c>
      <c r="B17970" s="14">
        <f t="shared" si="560"/>
        <v>44092</v>
      </c>
      <c r="C17970">
        <v>4</v>
      </c>
      <c r="D17970" t="str">
        <f>VLOOKUP(C17970,'Справочник по тт'!$A$2:$C$5,3,FALSE)</f>
        <v>"Первый"</v>
      </c>
      <c r="E17970" t="str">
        <f>IF(AND(C17970=1,B17970&lt;='Справочник по тт'!$D$1),'Справочник по тт'!$D$2,VLOOKUP(C17970,'Справочник по тт'!A:C,2,FALSE))</f>
        <v>"Первый" ул. Пахоменко д.30</v>
      </c>
      <c r="F17970" s="2" t="str">
        <f t="shared" si="561"/>
        <v/>
      </c>
    </row>
    <row r="17971" spans="1:6" x14ac:dyDescent="0.25">
      <c r="A17971" s="3">
        <v>44092.5</v>
      </c>
      <c r="B17971" s="14">
        <f t="shared" si="560"/>
        <v>44092</v>
      </c>
      <c r="C17971">
        <v>4</v>
      </c>
      <c r="D17971" t="str">
        <f>VLOOKUP(C17971,'Справочник по тт'!$A$2:$C$5,3,FALSE)</f>
        <v>"Первый"</v>
      </c>
      <c r="E17971" t="str">
        <f>IF(AND(C17971=1,B17971&lt;='Справочник по тт'!$D$1),'Справочник по тт'!$D$2,VLOOKUP(C17971,'Справочник по тт'!A:C,2,FALSE))</f>
        <v>"Первый" ул. Пахоменко д.30</v>
      </c>
      <c r="F17971" s="2" t="str">
        <f t="shared" si="561"/>
        <v/>
      </c>
    </row>
    <row r="17972" spans="1:6" x14ac:dyDescent="0.25">
      <c r="A17972" s="3">
        <v>44092.5</v>
      </c>
      <c r="B17972" s="14">
        <f t="shared" si="560"/>
        <v>44092</v>
      </c>
      <c r="C17972">
        <v>4</v>
      </c>
      <c r="D17972" t="str">
        <f>VLOOKUP(C17972,'Справочник по тт'!$A$2:$C$5,3,FALSE)</f>
        <v>"Первый"</v>
      </c>
      <c r="E17972" t="str">
        <f>IF(AND(C17972=1,B17972&lt;='Справочник по тт'!$D$1),'Справочник по тт'!$D$2,VLOOKUP(C17972,'Справочник по тт'!A:C,2,FALSE))</f>
        <v>"Первый" ул. Пахоменко д.30</v>
      </c>
      <c r="F17972" s="2" t="str">
        <f t="shared" si="561"/>
        <v/>
      </c>
    </row>
    <row r="17973" spans="1:6" x14ac:dyDescent="0.25">
      <c r="A17973" s="3">
        <v>44092.5</v>
      </c>
      <c r="B17973" s="14">
        <f t="shared" si="560"/>
        <v>44092</v>
      </c>
      <c r="C17973">
        <v>4</v>
      </c>
      <c r="D17973" t="str">
        <f>VLOOKUP(C17973,'Справочник по тт'!$A$2:$C$5,3,FALSE)</f>
        <v>"Первый"</v>
      </c>
      <c r="E17973" t="str">
        <f>IF(AND(C17973=1,B17973&lt;='Справочник по тт'!$D$1),'Справочник по тт'!$D$2,VLOOKUP(C17973,'Справочник по тт'!A:C,2,FALSE))</f>
        <v>"Первый" ул. Пахоменко д.30</v>
      </c>
      <c r="F17973" s="2" t="str">
        <f t="shared" si="561"/>
        <v/>
      </c>
    </row>
    <row r="17974" spans="1:6" x14ac:dyDescent="0.25">
      <c r="A17974" s="3">
        <v>44092.5</v>
      </c>
      <c r="B17974" s="14">
        <f t="shared" si="560"/>
        <v>44092</v>
      </c>
      <c r="C17974">
        <v>4</v>
      </c>
      <c r="D17974" t="str">
        <f>VLOOKUP(C17974,'Справочник по тт'!$A$2:$C$5,3,FALSE)</f>
        <v>"Первый"</v>
      </c>
      <c r="E17974" t="str">
        <f>IF(AND(C17974=1,B17974&lt;='Справочник по тт'!$D$1),'Справочник по тт'!$D$2,VLOOKUP(C17974,'Справочник по тт'!A:C,2,FALSE))</f>
        <v>"Первый" ул. Пахоменко д.30</v>
      </c>
      <c r="F17974" s="2" t="str">
        <f t="shared" si="561"/>
        <v/>
      </c>
    </row>
    <row r="17975" spans="1:6" x14ac:dyDescent="0.25">
      <c r="A17975" s="3">
        <v>44092.541666666664</v>
      </c>
      <c r="B17975" s="14">
        <f t="shared" si="560"/>
        <v>44092</v>
      </c>
      <c r="C17975">
        <v>4</v>
      </c>
      <c r="D17975" t="str">
        <f>VLOOKUP(C17975,'Справочник по тт'!$A$2:$C$5,3,FALSE)</f>
        <v>"Первый"</v>
      </c>
      <c r="E17975" t="str">
        <f>IF(AND(C17975=1,B17975&lt;='Справочник по тт'!$D$1),'Справочник по тт'!$D$2,VLOOKUP(C17975,'Справочник по тт'!A:C,2,FALSE))</f>
        <v>"Первый" ул. Пахоменко д.30</v>
      </c>
      <c r="F17975" s="2" t="str">
        <f t="shared" si="561"/>
        <v/>
      </c>
    </row>
    <row r="17976" spans="1:6" x14ac:dyDescent="0.25">
      <c r="A17976" s="3">
        <v>44092.541666666664</v>
      </c>
      <c r="B17976" s="14">
        <f t="shared" si="560"/>
        <v>44092</v>
      </c>
      <c r="C17976">
        <v>4</v>
      </c>
      <c r="D17976" t="str">
        <f>VLOOKUP(C17976,'Справочник по тт'!$A$2:$C$5,3,FALSE)</f>
        <v>"Первый"</v>
      </c>
      <c r="E17976" t="str">
        <f>IF(AND(C17976=1,B17976&lt;='Справочник по тт'!$D$1),'Справочник по тт'!$D$2,VLOOKUP(C17976,'Справочник по тт'!A:C,2,FALSE))</f>
        <v>"Первый" ул. Пахоменко д.30</v>
      </c>
      <c r="F17976" s="2" t="str">
        <f t="shared" si="561"/>
        <v/>
      </c>
    </row>
    <row r="17977" spans="1:6" x14ac:dyDescent="0.25">
      <c r="A17977" s="3">
        <v>44092.583333333336</v>
      </c>
      <c r="B17977" s="14">
        <f t="shared" si="560"/>
        <v>44092</v>
      </c>
      <c r="C17977">
        <v>4</v>
      </c>
      <c r="D17977" t="str">
        <f>VLOOKUP(C17977,'Справочник по тт'!$A$2:$C$5,3,FALSE)</f>
        <v>"Первый"</v>
      </c>
      <c r="E17977" t="str">
        <f>IF(AND(C17977=1,B17977&lt;='Справочник по тт'!$D$1),'Справочник по тт'!$D$2,VLOOKUP(C17977,'Справочник по тт'!A:C,2,FALSE))</f>
        <v>"Первый" ул. Пахоменко д.30</v>
      </c>
      <c r="F17977" s="2" t="str">
        <f t="shared" si="561"/>
        <v/>
      </c>
    </row>
    <row r="17978" spans="1:6" x14ac:dyDescent="0.25">
      <c r="A17978" s="3">
        <v>44092.583333333336</v>
      </c>
      <c r="B17978" s="14">
        <f t="shared" si="560"/>
        <v>44092</v>
      </c>
      <c r="C17978">
        <v>4</v>
      </c>
      <c r="D17978" t="str">
        <f>VLOOKUP(C17978,'Справочник по тт'!$A$2:$C$5,3,FALSE)</f>
        <v>"Первый"</v>
      </c>
      <c r="E17978" t="str">
        <f>IF(AND(C17978=1,B17978&lt;='Справочник по тт'!$D$1),'Справочник по тт'!$D$2,VLOOKUP(C17978,'Справочник по тт'!A:C,2,FALSE))</f>
        <v>"Первый" ул. Пахоменко д.30</v>
      </c>
      <c r="F17978" s="2" t="str">
        <f t="shared" si="561"/>
        <v/>
      </c>
    </row>
    <row r="17979" spans="1:6" x14ac:dyDescent="0.25">
      <c r="A17979" s="3">
        <v>44092.583333333336</v>
      </c>
      <c r="B17979" s="14">
        <f t="shared" si="560"/>
        <v>44092</v>
      </c>
      <c r="C17979">
        <v>4</v>
      </c>
      <c r="D17979" t="str">
        <f>VLOOKUP(C17979,'Справочник по тт'!$A$2:$C$5,3,FALSE)</f>
        <v>"Первый"</v>
      </c>
      <c r="E17979" t="str">
        <f>IF(AND(C17979=1,B17979&lt;='Справочник по тт'!$D$1),'Справочник по тт'!$D$2,VLOOKUP(C17979,'Справочник по тт'!A:C,2,FALSE))</f>
        <v>"Первый" ул. Пахоменко д.30</v>
      </c>
      <c r="F17979" s="2" t="str">
        <f t="shared" si="561"/>
        <v/>
      </c>
    </row>
    <row r="17980" spans="1:6" x14ac:dyDescent="0.25">
      <c r="A17980" s="3">
        <v>44092.583333333336</v>
      </c>
      <c r="B17980" s="14">
        <f t="shared" si="560"/>
        <v>44092</v>
      </c>
      <c r="C17980">
        <v>4</v>
      </c>
      <c r="D17980" t="str">
        <f>VLOOKUP(C17980,'Справочник по тт'!$A$2:$C$5,3,FALSE)</f>
        <v>"Первый"</v>
      </c>
      <c r="E17980" t="str">
        <f>IF(AND(C17980=1,B17980&lt;='Справочник по тт'!$D$1),'Справочник по тт'!$D$2,VLOOKUP(C17980,'Справочник по тт'!A:C,2,FALSE))</f>
        <v>"Первый" ул. Пахоменко д.30</v>
      </c>
      <c r="F17980" s="2" t="str">
        <f t="shared" si="561"/>
        <v/>
      </c>
    </row>
    <row r="17981" spans="1:6" x14ac:dyDescent="0.25">
      <c r="A17981" s="3">
        <v>44092.583333333336</v>
      </c>
      <c r="B17981" s="14">
        <f t="shared" si="560"/>
        <v>44092</v>
      </c>
      <c r="C17981">
        <v>4</v>
      </c>
      <c r="D17981" t="str">
        <f>VLOOKUP(C17981,'Справочник по тт'!$A$2:$C$5,3,FALSE)</f>
        <v>"Первый"</v>
      </c>
      <c r="E17981" t="str">
        <f>IF(AND(C17981=1,B17981&lt;='Справочник по тт'!$D$1),'Справочник по тт'!$D$2,VLOOKUP(C17981,'Справочник по тт'!A:C,2,FALSE))</f>
        <v>"Первый" ул. Пахоменко д.30</v>
      </c>
      <c r="F17981" s="2" t="str">
        <f t="shared" si="561"/>
        <v/>
      </c>
    </row>
    <row r="17982" spans="1:6" x14ac:dyDescent="0.25">
      <c r="A17982" s="3">
        <v>44092.583333333336</v>
      </c>
      <c r="B17982" s="14">
        <f t="shared" si="560"/>
        <v>44092</v>
      </c>
      <c r="C17982">
        <v>4</v>
      </c>
      <c r="D17982" t="str">
        <f>VLOOKUP(C17982,'Справочник по тт'!$A$2:$C$5,3,FALSE)</f>
        <v>"Первый"</v>
      </c>
      <c r="E17982" t="str">
        <f>IF(AND(C17982=1,B17982&lt;='Справочник по тт'!$D$1),'Справочник по тт'!$D$2,VLOOKUP(C17982,'Справочник по тт'!A:C,2,FALSE))</f>
        <v>"Первый" ул. Пахоменко д.30</v>
      </c>
      <c r="F17982" s="2" t="str">
        <f t="shared" si="561"/>
        <v/>
      </c>
    </row>
    <row r="17983" spans="1:6" x14ac:dyDescent="0.25">
      <c r="A17983" s="3">
        <v>44092.583333333336</v>
      </c>
      <c r="B17983" s="14">
        <f t="shared" si="560"/>
        <v>44092</v>
      </c>
      <c r="C17983">
        <v>4</v>
      </c>
      <c r="D17983" t="str">
        <f>VLOOKUP(C17983,'Справочник по тт'!$A$2:$C$5,3,FALSE)</f>
        <v>"Первый"</v>
      </c>
      <c r="E17983" t="str">
        <f>IF(AND(C17983=1,B17983&lt;='Справочник по тт'!$D$1),'Справочник по тт'!$D$2,VLOOKUP(C17983,'Справочник по тт'!A:C,2,FALSE))</f>
        <v>"Первый" ул. Пахоменко д.30</v>
      </c>
      <c r="F17983" s="2" t="str">
        <f t="shared" si="561"/>
        <v/>
      </c>
    </row>
    <row r="17984" spans="1:6" x14ac:dyDescent="0.25">
      <c r="A17984" s="3">
        <v>44092.583333333336</v>
      </c>
      <c r="B17984" s="14">
        <f t="shared" si="560"/>
        <v>44092</v>
      </c>
      <c r="C17984">
        <v>4</v>
      </c>
      <c r="D17984" t="str">
        <f>VLOOKUP(C17984,'Справочник по тт'!$A$2:$C$5,3,FALSE)</f>
        <v>"Первый"</v>
      </c>
      <c r="E17984" t="str">
        <f>IF(AND(C17984=1,B17984&lt;='Справочник по тт'!$D$1),'Справочник по тт'!$D$2,VLOOKUP(C17984,'Справочник по тт'!A:C,2,FALSE))</f>
        <v>"Первый" ул. Пахоменко д.30</v>
      </c>
      <c r="F17984" s="2" t="str">
        <f t="shared" si="561"/>
        <v/>
      </c>
    </row>
    <row r="17985" spans="1:6" x14ac:dyDescent="0.25">
      <c r="A17985" s="3">
        <v>44092.583333333336</v>
      </c>
      <c r="B17985" s="14">
        <f t="shared" si="560"/>
        <v>44092</v>
      </c>
      <c r="C17985">
        <v>4</v>
      </c>
      <c r="D17985" t="str">
        <f>VLOOKUP(C17985,'Справочник по тт'!$A$2:$C$5,3,FALSE)</f>
        <v>"Первый"</v>
      </c>
      <c r="E17985" t="str">
        <f>IF(AND(C17985=1,B17985&lt;='Справочник по тт'!$D$1),'Справочник по тт'!$D$2,VLOOKUP(C17985,'Справочник по тт'!A:C,2,FALSE))</f>
        <v>"Первый" ул. Пахоменко д.30</v>
      </c>
      <c r="F17985" s="2" t="str">
        <f t="shared" si="561"/>
        <v/>
      </c>
    </row>
    <row r="17986" spans="1:6" x14ac:dyDescent="0.25">
      <c r="A17986" s="3">
        <v>44092.583333333336</v>
      </c>
      <c r="B17986" s="14">
        <f t="shared" ref="B17986:B18049" si="562">(TEXT(A17986,"ДД.ММ.ГГГГ"))*1</f>
        <v>44092</v>
      </c>
      <c r="C17986">
        <v>4</v>
      </c>
      <c r="D17986" t="str">
        <f>VLOOKUP(C17986,'Справочник по тт'!$A$2:$C$5,3,FALSE)</f>
        <v>"Первый"</v>
      </c>
      <c r="E17986" t="str">
        <f>IF(AND(C17986=1,B17986&lt;='Справочник по тт'!$D$1),'Справочник по тт'!$D$2,VLOOKUP(C17986,'Справочник по тт'!A:C,2,FALSE))</f>
        <v>"Первый" ул. Пахоменко д.30</v>
      </c>
      <c r="F17986" s="2" t="str">
        <f t="shared" si="561"/>
        <v/>
      </c>
    </row>
    <row r="17987" spans="1:6" x14ac:dyDescent="0.25">
      <c r="A17987" s="3">
        <v>44092.625</v>
      </c>
      <c r="B17987" s="14">
        <f t="shared" si="562"/>
        <v>44092</v>
      </c>
      <c r="C17987">
        <v>4</v>
      </c>
      <c r="D17987" t="str">
        <f>VLOOKUP(C17987,'Справочник по тт'!$A$2:$C$5,3,FALSE)</f>
        <v>"Первый"</v>
      </c>
      <c r="E17987" t="str">
        <f>IF(AND(C17987=1,B17987&lt;='Справочник по тт'!$D$1),'Справочник по тт'!$D$2,VLOOKUP(C17987,'Справочник по тт'!A:C,2,FALSE))</f>
        <v>"Первый" ул. Пахоменко д.30</v>
      </c>
      <c r="F17987" s="2" t="str">
        <f t="shared" ref="F17987:F18050" si="563">IF(B17987&lt;=$F$1,1,"")</f>
        <v/>
      </c>
    </row>
    <row r="17988" spans="1:6" x14ac:dyDescent="0.25">
      <c r="A17988" s="3">
        <v>44092.625</v>
      </c>
      <c r="B17988" s="14">
        <f t="shared" si="562"/>
        <v>44092</v>
      </c>
      <c r="C17988">
        <v>4</v>
      </c>
      <c r="D17988" t="str">
        <f>VLOOKUP(C17988,'Справочник по тт'!$A$2:$C$5,3,FALSE)</f>
        <v>"Первый"</v>
      </c>
      <c r="E17988" t="str">
        <f>IF(AND(C17988=1,B17988&lt;='Справочник по тт'!$D$1),'Справочник по тт'!$D$2,VLOOKUP(C17988,'Справочник по тт'!A:C,2,FALSE))</f>
        <v>"Первый" ул. Пахоменко д.30</v>
      </c>
      <c r="F17988" s="2" t="str">
        <f t="shared" si="563"/>
        <v/>
      </c>
    </row>
    <row r="17989" spans="1:6" x14ac:dyDescent="0.25">
      <c r="A17989" s="3">
        <v>44092.625</v>
      </c>
      <c r="B17989" s="14">
        <f t="shared" si="562"/>
        <v>44092</v>
      </c>
      <c r="C17989">
        <v>4</v>
      </c>
      <c r="D17989" t="str">
        <f>VLOOKUP(C17989,'Справочник по тт'!$A$2:$C$5,3,FALSE)</f>
        <v>"Первый"</v>
      </c>
      <c r="E17989" t="str">
        <f>IF(AND(C17989=1,B17989&lt;='Справочник по тт'!$D$1),'Справочник по тт'!$D$2,VLOOKUP(C17989,'Справочник по тт'!A:C,2,FALSE))</f>
        <v>"Первый" ул. Пахоменко д.30</v>
      </c>
      <c r="F17989" s="2" t="str">
        <f t="shared" si="563"/>
        <v/>
      </c>
    </row>
    <row r="17990" spans="1:6" x14ac:dyDescent="0.25">
      <c r="A17990" s="3">
        <v>44092.625</v>
      </c>
      <c r="B17990" s="14">
        <f t="shared" si="562"/>
        <v>44092</v>
      </c>
      <c r="C17990">
        <v>4</v>
      </c>
      <c r="D17990" t="str">
        <f>VLOOKUP(C17990,'Справочник по тт'!$A$2:$C$5,3,FALSE)</f>
        <v>"Первый"</v>
      </c>
      <c r="E17990" t="str">
        <f>IF(AND(C17990=1,B17990&lt;='Справочник по тт'!$D$1),'Справочник по тт'!$D$2,VLOOKUP(C17990,'Справочник по тт'!A:C,2,FALSE))</f>
        <v>"Первый" ул. Пахоменко д.30</v>
      </c>
      <c r="F17990" s="2" t="str">
        <f t="shared" si="563"/>
        <v/>
      </c>
    </row>
    <row r="17991" spans="1:6" x14ac:dyDescent="0.25">
      <c r="A17991" s="3">
        <v>44092.625</v>
      </c>
      <c r="B17991" s="14">
        <f t="shared" si="562"/>
        <v>44092</v>
      </c>
      <c r="C17991">
        <v>4</v>
      </c>
      <c r="D17991" t="str">
        <f>VLOOKUP(C17991,'Справочник по тт'!$A$2:$C$5,3,FALSE)</f>
        <v>"Первый"</v>
      </c>
      <c r="E17991" t="str">
        <f>IF(AND(C17991=1,B17991&lt;='Справочник по тт'!$D$1),'Справочник по тт'!$D$2,VLOOKUP(C17991,'Справочник по тт'!A:C,2,FALSE))</f>
        <v>"Первый" ул. Пахоменко д.30</v>
      </c>
      <c r="F17991" s="2" t="str">
        <f t="shared" si="563"/>
        <v/>
      </c>
    </row>
    <row r="17992" spans="1:6" x14ac:dyDescent="0.25">
      <c r="A17992" s="3">
        <v>44092.625</v>
      </c>
      <c r="B17992" s="14">
        <f t="shared" si="562"/>
        <v>44092</v>
      </c>
      <c r="C17992">
        <v>4</v>
      </c>
      <c r="D17992" t="str">
        <f>VLOOKUP(C17992,'Справочник по тт'!$A$2:$C$5,3,FALSE)</f>
        <v>"Первый"</v>
      </c>
      <c r="E17992" t="str">
        <f>IF(AND(C17992=1,B17992&lt;='Справочник по тт'!$D$1),'Справочник по тт'!$D$2,VLOOKUP(C17992,'Справочник по тт'!A:C,2,FALSE))</f>
        <v>"Первый" ул. Пахоменко д.30</v>
      </c>
      <c r="F17992" s="2" t="str">
        <f t="shared" si="563"/>
        <v/>
      </c>
    </row>
    <row r="17993" spans="1:6" x14ac:dyDescent="0.25">
      <c r="A17993" s="3">
        <v>44092.625</v>
      </c>
      <c r="B17993" s="14">
        <f t="shared" si="562"/>
        <v>44092</v>
      </c>
      <c r="C17993">
        <v>4</v>
      </c>
      <c r="D17993" t="str">
        <f>VLOOKUP(C17993,'Справочник по тт'!$A$2:$C$5,3,FALSE)</f>
        <v>"Первый"</v>
      </c>
      <c r="E17993" t="str">
        <f>IF(AND(C17993=1,B17993&lt;='Справочник по тт'!$D$1),'Справочник по тт'!$D$2,VLOOKUP(C17993,'Справочник по тт'!A:C,2,FALSE))</f>
        <v>"Первый" ул. Пахоменко д.30</v>
      </c>
      <c r="F17993" s="2" t="str">
        <f t="shared" si="563"/>
        <v/>
      </c>
    </row>
    <row r="17994" spans="1:6" x14ac:dyDescent="0.25">
      <c r="A17994" s="3">
        <v>44092.666666666664</v>
      </c>
      <c r="B17994" s="14">
        <f t="shared" si="562"/>
        <v>44092</v>
      </c>
      <c r="C17994">
        <v>4</v>
      </c>
      <c r="D17994" t="str">
        <f>VLOOKUP(C17994,'Справочник по тт'!$A$2:$C$5,3,FALSE)</f>
        <v>"Первый"</v>
      </c>
      <c r="E17994" t="str">
        <f>IF(AND(C17994=1,B17994&lt;='Справочник по тт'!$D$1),'Справочник по тт'!$D$2,VLOOKUP(C17994,'Справочник по тт'!A:C,2,FALSE))</f>
        <v>"Первый" ул. Пахоменко д.30</v>
      </c>
      <c r="F17994" s="2" t="str">
        <f t="shared" si="563"/>
        <v/>
      </c>
    </row>
    <row r="17995" spans="1:6" x14ac:dyDescent="0.25">
      <c r="A17995" s="3">
        <v>44092.666666666664</v>
      </c>
      <c r="B17995" s="14">
        <f t="shared" si="562"/>
        <v>44092</v>
      </c>
      <c r="C17995">
        <v>4</v>
      </c>
      <c r="D17995" t="str">
        <f>VLOOKUP(C17995,'Справочник по тт'!$A$2:$C$5,3,FALSE)</f>
        <v>"Первый"</v>
      </c>
      <c r="E17995" t="str">
        <f>IF(AND(C17995=1,B17995&lt;='Справочник по тт'!$D$1),'Справочник по тт'!$D$2,VLOOKUP(C17995,'Справочник по тт'!A:C,2,FALSE))</f>
        <v>"Первый" ул. Пахоменко д.30</v>
      </c>
      <c r="F17995" s="2" t="str">
        <f t="shared" si="563"/>
        <v/>
      </c>
    </row>
    <row r="17996" spans="1:6" x14ac:dyDescent="0.25">
      <c r="A17996" s="3">
        <v>44092.666666666664</v>
      </c>
      <c r="B17996" s="14">
        <f t="shared" si="562"/>
        <v>44092</v>
      </c>
      <c r="C17996">
        <v>4</v>
      </c>
      <c r="D17996" t="str">
        <f>VLOOKUP(C17996,'Справочник по тт'!$A$2:$C$5,3,FALSE)</f>
        <v>"Первый"</v>
      </c>
      <c r="E17996" t="str">
        <f>IF(AND(C17996=1,B17996&lt;='Справочник по тт'!$D$1),'Справочник по тт'!$D$2,VLOOKUP(C17996,'Справочник по тт'!A:C,2,FALSE))</f>
        <v>"Первый" ул. Пахоменко д.30</v>
      </c>
      <c r="F17996" s="2" t="str">
        <f t="shared" si="563"/>
        <v/>
      </c>
    </row>
    <row r="17997" spans="1:6" x14ac:dyDescent="0.25">
      <c r="A17997" s="3">
        <v>44092.666666666664</v>
      </c>
      <c r="B17997" s="14">
        <f t="shared" si="562"/>
        <v>44092</v>
      </c>
      <c r="C17997">
        <v>4</v>
      </c>
      <c r="D17997" t="str">
        <f>VLOOKUP(C17997,'Справочник по тт'!$A$2:$C$5,3,FALSE)</f>
        <v>"Первый"</v>
      </c>
      <c r="E17997" t="str">
        <f>IF(AND(C17997=1,B17997&lt;='Справочник по тт'!$D$1),'Справочник по тт'!$D$2,VLOOKUP(C17997,'Справочник по тт'!A:C,2,FALSE))</f>
        <v>"Первый" ул. Пахоменко д.30</v>
      </c>
      <c r="F17997" s="2" t="str">
        <f t="shared" si="563"/>
        <v/>
      </c>
    </row>
    <row r="17998" spans="1:6" x14ac:dyDescent="0.25">
      <c r="A17998" s="3">
        <v>44092.666666666664</v>
      </c>
      <c r="B17998" s="14">
        <f t="shared" si="562"/>
        <v>44092</v>
      </c>
      <c r="C17998">
        <v>4</v>
      </c>
      <c r="D17998" t="str">
        <f>VLOOKUP(C17998,'Справочник по тт'!$A$2:$C$5,3,FALSE)</f>
        <v>"Первый"</v>
      </c>
      <c r="E17998" t="str">
        <f>IF(AND(C17998=1,B17998&lt;='Справочник по тт'!$D$1),'Справочник по тт'!$D$2,VLOOKUP(C17998,'Справочник по тт'!A:C,2,FALSE))</f>
        <v>"Первый" ул. Пахоменко д.30</v>
      </c>
      <c r="F17998" s="2" t="str">
        <f t="shared" si="563"/>
        <v/>
      </c>
    </row>
    <row r="17999" spans="1:6" x14ac:dyDescent="0.25">
      <c r="A17999" s="3">
        <v>44092.708333333336</v>
      </c>
      <c r="B17999" s="14">
        <f t="shared" si="562"/>
        <v>44092</v>
      </c>
      <c r="C17999">
        <v>4</v>
      </c>
      <c r="D17999" t="str">
        <f>VLOOKUP(C17999,'Справочник по тт'!$A$2:$C$5,3,FALSE)</f>
        <v>"Первый"</v>
      </c>
      <c r="E17999" t="str">
        <f>IF(AND(C17999=1,B17999&lt;='Справочник по тт'!$D$1),'Справочник по тт'!$D$2,VLOOKUP(C17999,'Справочник по тт'!A:C,2,FALSE))</f>
        <v>"Первый" ул. Пахоменко д.30</v>
      </c>
      <c r="F17999" s="2" t="str">
        <f t="shared" si="563"/>
        <v/>
      </c>
    </row>
    <row r="18000" spans="1:6" x14ac:dyDescent="0.25">
      <c r="A18000" s="3">
        <v>44092.708333333336</v>
      </c>
      <c r="B18000" s="14">
        <f t="shared" si="562"/>
        <v>44092</v>
      </c>
      <c r="C18000">
        <v>4</v>
      </c>
      <c r="D18000" t="str">
        <f>VLOOKUP(C18000,'Справочник по тт'!$A$2:$C$5,3,FALSE)</f>
        <v>"Первый"</v>
      </c>
      <c r="E18000" t="str">
        <f>IF(AND(C18000=1,B18000&lt;='Справочник по тт'!$D$1),'Справочник по тт'!$D$2,VLOOKUP(C18000,'Справочник по тт'!A:C,2,FALSE))</f>
        <v>"Первый" ул. Пахоменко д.30</v>
      </c>
      <c r="F18000" s="2" t="str">
        <f t="shared" si="563"/>
        <v/>
      </c>
    </row>
    <row r="18001" spans="1:6" x14ac:dyDescent="0.25">
      <c r="A18001" s="3">
        <v>44092.708333333336</v>
      </c>
      <c r="B18001" s="14">
        <f t="shared" si="562"/>
        <v>44092</v>
      </c>
      <c r="C18001">
        <v>4</v>
      </c>
      <c r="D18001" t="str">
        <f>VLOOKUP(C18001,'Справочник по тт'!$A$2:$C$5,3,FALSE)</f>
        <v>"Первый"</v>
      </c>
      <c r="E18001" t="str">
        <f>IF(AND(C18001=1,B18001&lt;='Справочник по тт'!$D$1),'Справочник по тт'!$D$2,VLOOKUP(C18001,'Справочник по тт'!A:C,2,FALSE))</f>
        <v>"Первый" ул. Пахоменко д.30</v>
      </c>
      <c r="F18001" s="2" t="str">
        <f t="shared" si="563"/>
        <v/>
      </c>
    </row>
    <row r="18002" spans="1:6" x14ac:dyDescent="0.25">
      <c r="A18002" s="3">
        <v>44092.75</v>
      </c>
      <c r="B18002" s="14">
        <f t="shared" si="562"/>
        <v>44092</v>
      </c>
      <c r="C18002">
        <v>4</v>
      </c>
      <c r="D18002" t="str">
        <f>VLOOKUP(C18002,'Справочник по тт'!$A$2:$C$5,3,FALSE)</f>
        <v>"Первый"</v>
      </c>
      <c r="E18002" t="str">
        <f>IF(AND(C18002=1,B18002&lt;='Справочник по тт'!$D$1),'Справочник по тт'!$D$2,VLOOKUP(C18002,'Справочник по тт'!A:C,2,FALSE))</f>
        <v>"Первый" ул. Пахоменко д.30</v>
      </c>
      <c r="F18002" s="2" t="str">
        <f t="shared" si="563"/>
        <v/>
      </c>
    </row>
    <row r="18003" spans="1:6" x14ac:dyDescent="0.25">
      <c r="A18003" s="3">
        <v>44092.75</v>
      </c>
      <c r="B18003" s="14">
        <f t="shared" si="562"/>
        <v>44092</v>
      </c>
      <c r="C18003">
        <v>4</v>
      </c>
      <c r="D18003" t="str">
        <f>VLOOKUP(C18003,'Справочник по тт'!$A$2:$C$5,3,FALSE)</f>
        <v>"Первый"</v>
      </c>
      <c r="E18003" t="str">
        <f>IF(AND(C18003=1,B18003&lt;='Справочник по тт'!$D$1),'Справочник по тт'!$D$2,VLOOKUP(C18003,'Справочник по тт'!A:C,2,FALSE))</f>
        <v>"Первый" ул. Пахоменко д.30</v>
      </c>
      <c r="F18003" s="2" t="str">
        <f t="shared" si="563"/>
        <v/>
      </c>
    </row>
    <row r="18004" spans="1:6" x14ac:dyDescent="0.25">
      <c r="A18004" s="3">
        <v>44092.791666666664</v>
      </c>
      <c r="B18004" s="14">
        <f t="shared" si="562"/>
        <v>44092</v>
      </c>
      <c r="C18004">
        <v>4</v>
      </c>
      <c r="D18004" t="str">
        <f>VLOOKUP(C18004,'Справочник по тт'!$A$2:$C$5,3,FALSE)</f>
        <v>"Первый"</v>
      </c>
      <c r="E18004" t="str">
        <f>IF(AND(C18004=1,B18004&lt;='Справочник по тт'!$D$1),'Справочник по тт'!$D$2,VLOOKUP(C18004,'Справочник по тт'!A:C,2,FALSE))</f>
        <v>"Первый" ул. Пахоменко д.30</v>
      </c>
      <c r="F18004" s="2" t="str">
        <f t="shared" si="563"/>
        <v/>
      </c>
    </row>
    <row r="18005" spans="1:6" x14ac:dyDescent="0.25">
      <c r="A18005" s="3">
        <v>44092.8125</v>
      </c>
      <c r="B18005" s="14">
        <f t="shared" si="562"/>
        <v>44092</v>
      </c>
      <c r="C18005">
        <v>4</v>
      </c>
      <c r="D18005" t="str">
        <f>VLOOKUP(C18005,'Справочник по тт'!$A$2:$C$5,3,FALSE)</f>
        <v>"Первый"</v>
      </c>
      <c r="E18005" t="str">
        <f>IF(AND(C18005=1,B18005&lt;='Справочник по тт'!$D$1),'Справочник по тт'!$D$2,VLOOKUP(C18005,'Справочник по тт'!A:C,2,FALSE))</f>
        <v>"Первый" ул. Пахоменко д.30</v>
      </c>
      <c r="F18005" s="2" t="str">
        <f t="shared" si="563"/>
        <v/>
      </c>
    </row>
    <row r="18006" spans="1:6" x14ac:dyDescent="0.25">
      <c r="A18006" s="3">
        <v>44092.833333333336</v>
      </c>
      <c r="B18006" s="14">
        <f t="shared" si="562"/>
        <v>44092</v>
      </c>
      <c r="C18006">
        <v>4</v>
      </c>
      <c r="D18006" t="str">
        <f>VLOOKUP(C18006,'Справочник по тт'!$A$2:$C$5,3,FALSE)</f>
        <v>"Первый"</v>
      </c>
      <c r="E18006" t="str">
        <f>IF(AND(C18006=1,B18006&lt;='Справочник по тт'!$D$1),'Справочник по тт'!$D$2,VLOOKUP(C18006,'Справочник по тт'!A:C,2,FALSE))</f>
        <v>"Первый" ул. Пахоменко д.30</v>
      </c>
      <c r="F18006" s="2" t="str">
        <f t="shared" si="563"/>
        <v/>
      </c>
    </row>
    <row r="18007" spans="1:6" x14ac:dyDescent="0.25">
      <c r="A18007" s="3">
        <v>44092.833333333336</v>
      </c>
      <c r="B18007" s="14">
        <f t="shared" si="562"/>
        <v>44092</v>
      </c>
      <c r="C18007">
        <v>4</v>
      </c>
      <c r="D18007" t="str">
        <f>VLOOKUP(C18007,'Справочник по тт'!$A$2:$C$5,3,FALSE)</f>
        <v>"Первый"</v>
      </c>
      <c r="E18007" t="str">
        <f>IF(AND(C18007=1,B18007&lt;='Справочник по тт'!$D$1),'Справочник по тт'!$D$2,VLOOKUP(C18007,'Справочник по тт'!A:C,2,FALSE))</f>
        <v>"Первый" ул. Пахоменко д.30</v>
      </c>
      <c r="F18007" s="2" t="str">
        <f t="shared" si="563"/>
        <v/>
      </c>
    </row>
    <row r="18008" spans="1:6" x14ac:dyDescent="0.25">
      <c r="A18008" s="3">
        <v>44092.875</v>
      </c>
      <c r="B18008" s="14">
        <f t="shared" si="562"/>
        <v>44092</v>
      </c>
      <c r="C18008">
        <v>4</v>
      </c>
      <c r="D18008" t="str">
        <f>VLOOKUP(C18008,'Справочник по тт'!$A$2:$C$5,3,FALSE)</f>
        <v>"Первый"</v>
      </c>
      <c r="E18008" t="str">
        <f>IF(AND(C18008=1,B18008&lt;='Справочник по тт'!$D$1),'Справочник по тт'!$D$2,VLOOKUP(C18008,'Справочник по тт'!A:C,2,FALSE))</f>
        <v>"Первый" ул. Пахоменко д.30</v>
      </c>
      <c r="F18008" s="2" t="str">
        <f t="shared" si="563"/>
        <v/>
      </c>
    </row>
    <row r="18009" spans="1:6" x14ac:dyDescent="0.25">
      <c r="A18009" s="3">
        <v>44092.875</v>
      </c>
      <c r="B18009" s="14">
        <f t="shared" si="562"/>
        <v>44092</v>
      </c>
      <c r="C18009">
        <v>4</v>
      </c>
      <c r="D18009" t="str">
        <f>VLOOKUP(C18009,'Справочник по тт'!$A$2:$C$5,3,FALSE)</f>
        <v>"Первый"</v>
      </c>
      <c r="E18009" t="str">
        <f>IF(AND(C18009=1,B18009&lt;='Справочник по тт'!$D$1),'Справочник по тт'!$D$2,VLOOKUP(C18009,'Справочник по тт'!A:C,2,FALSE))</f>
        <v>"Первый" ул. Пахоменко д.30</v>
      </c>
      <c r="F18009" s="2" t="str">
        <f t="shared" si="563"/>
        <v/>
      </c>
    </row>
    <row r="18010" spans="1:6" x14ac:dyDescent="0.25">
      <c r="A18010" s="3">
        <v>44092.916666666664</v>
      </c>
      <c r="B18010" s="14">
        <f t="shared" si="562"/>
        <v>44092</v>
      </c>
      <c r="C18010">
        <v>4</v>
      </c>
      <c r="D18010" t="str">
        <f>VLOOKUP(C18010,'Справочник по тт'!$A$2:$C$5,3,FALSE)</f>
        <v>"Первый"</v>
      </c>
      <c r="E18010" t="str">
        <f>IF(AND(C18010=1,B18010&lt;='Справочник по тт'!$D$1),'Справочник по тт'!$D$2,VLOOKUP(C18010,'Справочник по тт'!A:C,2,FALSE))</f>
        <v>"Первый" ул. Пахоменко д.30</v>
      </c>
      <c r="F18010" s="2" t="str">
        <f t="shared" si="563"/>
        <v/>
      </c>
    </row>
    <row r="18011" spans="1:6" x14ac:dyDescent="0.25">
      <c r="A18011" s="3">
        <v>44092.958333333336</v>
      </c>
      <c r="B18011" s="14">
        <f t="shared" si="562"/>
        <v>44092</v>
      </c>
      <c r="C18011">
        <v>4</v>
      </c>
      <c r="D18011" t="str">
        <f>VLOOKUP(C18011,'Справочник по тт'!$A$2:$C$5,3,FALSE)</f>
        <v>"Первый"</v>
      </c>
      <c r="E18011" t="str">
        <f>IF(AND(C18011=1,B18011&lt;='Справочник по тт'!$D$1),'Справочник по тт'!$D$2,VLOOKUP(C18011,'Справочник по тт'!A:C,2,FALSE))</f>
        <v>"Первый" ул. Пахоменко д.30</v>
      </c>
      <c r="F18011" s="2" t="str">
        <f t="shared" si="563"/>
        <v/>
      </c>
    </row>
    <row r="18012" spans="1:6" x14ac:dyDescent="0.25">
      <c r="A18012" s="3">
        <v>44092.958333333336</v>
      </c>
      <c r="B18012" s="14">
        <f t="shared" si="562"/>
        <v>44092</v>
      </c>
      <c r="C18012">
        <v>4</v>
      </c>
      <c r="D18012" t="str">
        <f>VLOOKUP(C18012,'Справочник по тт'!$A$2:$C$5,3,FALSE)</f>
        <v>"Первый"</v>
      </c>
      <c r="E18012" t="str">
        <f>IF(AND(C18012=1,B18012&lt;='Справочник по тт'!$D$1),'Справочник по тт'!$D$2,VLOOKUP(C18012,'Справочник по тт'!A:C,2,FALSE))</f>
        <v>"Первый" ул. Пахоменко д.30</v>
      </c>
      <c r="F18012" s="2" t="str">
        <f t="shared" si="563"/>
        <v/>
      </c>
    </row>
    <row r="18013" spans="1:6" x14ac:dyDescent="0.25">
      <c r="A18013" s="3">
        <v>44092.958333333336</v>
      </c>
      <c r="B18013" s="14">
        <f t="shared" si="562"/>
        <v>44092</v>
      </c>
      <c r="C18013">
        <v>4</v>
      </c>
      <c r="D18013" t="str">
        <f>VLOOKUP(C18013,'Справочник по тт'!$A$2:$C$5,3,FALSE)</f>
        <v>"Первый"</v>
      </c>
      <c r="E18013" t="str">
        <f>IF(AND(C18013=1,B18013&lt;='Справочник по тт'!$D$1),'Справочник по тт'!$D$2,VLOOKUP(C18013,'Справочник по тт'!A:C,2,FALSE))</f>
        <v>"Первый" ул. Пахоменко д.30</v>
      </c>
      <c r="F18013" s="2" t="str">
        <f t="shared" si="563"/>
        <v/>
      </c>
    </row>
    <row r="18014" spans="1:6" x14ac:dyDescent="0.25">
      <c r="A18014" s="3">
        <v>44093.041666666664</v>
      </c>
      <c r="B18014" s="14">
        <f t="shared" si="562"/>
        <v>44093</v>
      </c>
      <c r="C18014">
        <v>4</v>
      </c>
      <c r="D18014" t="str">
        <f>VLOOKUP(C18014,'Справочник по тт'!$A$2:$C$5,3,FALSE)</f>
        <v>"Первый"</v>
      </c>
      <c r="E18014" t="str">
        <f>IF(AND(C18014=1,B18014&lt;='Справочник по тт'!$D$1),'Справочник по тт'!$D$2,VLOOKUP(C18014,'Справочник по тт'!A:C,2,FALSE))</f>
        <v>"Первый" ул. Пахоменко д.30</v>
      </c>
      <c r="F18014" s="2" t="str">
        <f t="shared" si="563"/>
        <v/>
      </c>
    </row>
    <row r="18015" spans="1:6" x14ac:dyDescent="0.25">
      <c r="A18015" s="3">
        <v>44093.166666666664</v>
      </c>
      <c r="B18015" s="14">
        <f t="shared" si="562"/>
        <v>44093</v>
      </c>
      <c r="C18015">
        <v>4</v>
      </c>
      <c r="D18015" t="str">
        <f>VLOOKUP(C18015,'Справочник по тт'!$A$2:$C$5,3,FALSE)</f>
        <v>"Первый"</v>
      </c>
      <c r="E18015" t="str">
        <f>IF(AND(C18015=1,B18015&lt;='Справочник по тт'!$D$1),'Справочник по тт'!$D$2,VLOOKUP(C18015,'Справочник по тт'!A:C,2,FALSE))</f>
        <v>"Первый" ул. Пахоменко д.30</v>
      </c>
      <c r="F18015" s="2" t="str">
        <f t="shared" si="563"/>
        <v/>
      </c>
    </row>
    <row r="18016" spans="1:6" x14ac:dyDescent="0.25">
      <c r="A18016" s="3">
        <v>44093.208333333336</v>
      </c>
      <c r="B18016" s="14">
        <f t="shared" si="562"/>
        <v>44093</v>
      </c>
      <c r="C18016">
        <v>4</v>
      </c>
      <c r="D18016" t="str">
        <f>VLOOKUP(C18016,'Справочник по тт'!$A$2:$C$5,3,FALSE)</f>
        <v>"Первый"</v>
      </c>
      <c r="E18016" t="str">
        <f>IF(AND(C18016=1,B18016&lt;='Справочник по тт'!$D$1),'Справочник по тт'!$D$2,VLOOKUP(C18016,'Справочник по тт'!A:C,2,FALSE))</f>
        <v>"Первый" ул. Пахоменко д.30</v>
      </c>
      <c r="F18016" s="2" t="str">
        <f t="shared" si="563"/>
        <v/>
      </c>
    </row>
    <row r="18017" spans="1:6" x14ac:dyDescent="0.25">
      <c r="A18017" s="3">
        <v>44093.25</v>
      </c>
      <c r="B18017" s="14">
        <f t="shared" si="562"/>
        <v>44093</v>
      </c>
      <c r="C18017">
        <v>4</v>
      </c>
      <c r="D18017" t="str">
        <f>VLOOKUP(C18017,'Справочник по тт'!$A$2:$C$5,3,FALSE)</f>
        <v>"Первый"</v>
      </c>
      <c r="E18017" t="str">
        <f>IF(AND(C18017=1,B18017&lt;='Справочник по тт'!$D$1),'Справочник по тт'!$D$2,VLOOKUP(C18017,'Справочник по тт'!A:C,2,FALSE))</f>
        <v>"Первый" ул. Пахоменко д.30</v>
      </c>
      <c r="F18017" s="2" t="str">
        <f t="shared" si="563"/>
        <v/>
      </c>
    </row>
    <row r="18018" spans="1:6" x14ac:dyDescent="0.25">
      <c r="A18018" s="3">
        <v>44093.291666666664</v>
      </c>
      <c r="B18018" s="14">
        <f t="shared" si="562"/>
        <v>44093</v>
      </c>
      <c r="C18018">
        <v>4</v>
      </c>
      <c r="D18018" t="str">
        <f>VLOOKUP(C18018,'Справочник по тт'!$A$2:$C$5,3,FALSE)</f>
        <v>"Первый"</v>
      </c>
      <c r="E18018" t="str">
        <f>IF(AND(C18018=1,B18018&lt;='Справочник по тт'!$D$1),'Справочник по тт'!$D$2,VLOOKUP(C18018,'Справочник по тт'!A:C,2,FALSE))</f>
        <v>"Первый" ул. Пахоменко д.30</v>
      </c>
      <c r="F18018" s="2" t="str">
        <f t="shared" si="563"/>
        <v/>
      </c>
    </row>
    <row r="18019" spans="1:6" x14ac:dyDescent="0.25">
      <c r="A18019" s="3">
        <v>44093.3125</v>
      </c>
      <c r="B18019" s="14">
        <f t="shared" si="562"/>
        <v>44093</v>
      </c>
      <c r="C18019">
        <v>4</v>
      </c>
      <c r="D18019" t="str">
        <f>VLOOKUP(C18019,'Справочник по тт'!$A$2:$C$5,3,FALSE)</f>
        <v>"Первый"</v>
      </c>
      <c r="E18019" t="str">
        <f>IF(AND(C18019=1,B18019&lt;='Справочник по тт'!$D$1),'Справочник по тт'!$D$2,VLOOKUP(C18019,'Справочник по тт'!A:C,2,FALSE))</f>
        <v>"Первый" ул. Пахоменко д.30</v>
      </c>
      <c r="F18019" s="2" t="str">
        <f t="shared" si="563"/>
        <v/>
      </c>
    </row>
    <row r="18020" spans="1:6" x14ac:dyDescent="0.25">
      <c r="A18020" s="3">
        <v>44093.333333333336</v>
      </c>
      <c r="B18020" s="14">
        <f t="shared" si="562"/>
        <v>44093</v>
      </c>
      <c r="C18020">
        <v>4</v>
      </c>
      <c r="D18020" t="str">
        <f>VLOOKUP(C18020,'Справочник по тт'!$A$2:$C$5,3,FALSE)</f>
        <v>"Первый"</v>
      </c>
      <c r="E18020" t="str">
        <f>IF(AND(C18020=1,B18020&lt;='Справочник по тт'!$D$1),'Справочник по тт'!$D$2,VLOOKUP(C18020,'Справочник по тт'!A:C,2,FALSE))</f>
        <v>"Первый" ул. Пахоменко д.30</v>
      </c>
      <c r="F18020" s="2" t="str">
        <f t="shared" si="563"/>
        <v/>
      </c>
    </row>
    <row r="18021" spans="1:6" x14ac:dyDescent="0.25">
      <c r="A18021" s="3">
        <v>44093.333333333336</v>
      </c>
      <c r="B18021" s="14">
        <f t="shared" si="562"/>
        <v>44093</v>
      </c>
      <c r="C18021">
        <v>4</v>
      </c>
      <c r="D18021" t="str">
        <f>VLOOKUP(C18021,'Справочник по тт'!$A$2:$C$5,3,FALSE)</f>
        <v>"Первый"</v>
      </c>
      <c r="E18021" t="str">
        <f>IF(AND(C18021=1,B18021&lt;='Справочник по тт'!$D$1),'Справочник по тт'!$D$2,VLOOKUP(C18021,'Справочник по тт'!A:C,2,FALSE))</f>
        <v>"Первый" ул. Пахоменко д.30</v>
      </c>
      <c r="F18021" s="2" t="str">
        <f t="shared" si="563"/>
        <v/>
      </c>
    </row>
    <row r="18022" spans="1:6" x14ac:dyDescent="0.25">
      <c r="A18022" s="3">
        <v>44093.333333333336</v>
      </c>
      <c r="B18022" s="14">
        <f t="shared" si="562"/>
        <v>44093</v>
      </c>
      <c r="C18022">
        <v>4</v>
      </c>
      <c r="D18022" t="str">
        <f>VLOOKUP(C18022,'Справочник по тт'!$A$2:$C$5,3,FALSE)</f>
        <v>"Первый"</v>
      </c>
      <c r="E18022" t="str">
        <f>IF(AND(C18022=1,B18022&lt;='Справочник по тт'!$D$1),'Справочник по тт'!$D$2,VLOOKUP(C18022,'Справочник по тт'!A:C,2,FALSE))</f>
        <v>"Первый" ул. Пахоменко д.30</v>
      </c>
      <c r="F18022" s="2" t="str">
        <f t="shared" si="563"/>
        <v/>
      </c>
    </row>
    <row r="18023" spans="1:6" x14ac:dyDescent="0.25">
      <c r="A18023" s="3">
        <v>44093.375</v>
      </c>
      <c r="B18023" s="14">
        <f t="shared" si="562"/>
        <v>44093</v>
      </c>
      <c r="C18023">
        <v>4</v>
      </c>
      <c r="D18023" t="str">
        <f>VLOOKUP(C18023,'Справочник по тт'!$A$2:$C$5,3,FALSE)</f>
        <v>"Первый"</v>
      </c>
      <c r="E18023" t="str">
        <f>IF(AND(C18023=1,B18023&lt;='Справочник по тт'!$D$1),'Справочник по тт'!$D$2,VLOOKUP(C18023,'Справочник по тт'!A:C,2,FALSE))</f>
        <v>"Первый" ул. Пахоменко д.30</v>
      </c>
      <c r="F18023" s="2" t="str">
        <f t="shared" si="563"/>
        <v/>
      </c>
    </row>
    <row r="18024" spans="1:6" x14ac:dyDescent="0.25">
      <c r="A18024" s="14">
        <v>44093.375</v>
      </c>
      <c r="B18024" s="14">
        <f t="shared" si="562"/>
        <v>44093</v>
      </c>
      <c r="C18024">
        <v>1</v>
      </c>
      <c r="D18024" t="str">
        <f>VLOOKUP(C18024,'Справочник по тт'!$A$2:$C$5,3,FALSE)</f>
        <v>"Шанс"</v>
      </c>
      <c r="E18024" t="str">
        <f>IF(AND(C18024=1,B18024&lt;='Справочник по тт'!$D$1),'Справочник по тт'!$D$2,VLOOKUP(C18024,'Справочник по тт'!A:C,2,FALSE))</f>
        <v>"Шанс" ул. Ленина д.21</v>
      </c>
      <c r="F18024" s="2" t="str">
        <f t="shared" si="563"/>
        <v/>
      </c>
    </row>
    <row r="18025" spans="1:6" x14ac:dyDescent="0.25">
      <c r="A18025" s="14">
        <v>44093.375</v>
      </c>
      <c r="B18025" s="14">
        <f t="shared" si="562"/>
        <v>44093</v>
      </c>
      <c r="C18025">
        <v>1</v>
      </c>
      <c r="D18025" t="str">
        <f>VLOOKUP(C18025,'Справочник по тт'!$A$2:$C$5,3,FALSE)</f>
        <v>"Шанс"</v>
      </c>
      <c r="E18025" t="str">
        <f>IF(AND(C18025=1,B18025&lt;='Справочник по тт'!$D$1),'Справочник по тт'!$D$2,VLOOKUP(C18025,'Справочник по тт'!A:C,2,FALSE))</f>
        <v>"Шанс" ул. Ленина д.21</v>
      </c>
      <c r="F18025" s="2" t="str">
        <f t="shared" si="563"/>
        <v/>
      </c>
    </row>
    <row r="18026" spans="1:6" x14ac:dyDescent="0.25">
      <c r="A18026" s="14">
        <v>44093.375</v>
      </c>
      <c r="B18026" s="14">
        <f t="shared" si="562"/>
        <v>44093</v>
      </c>
      <c r="C18026">
        <v>1</v>
      </c>
      <c r="D18026" t="str">
        <f>VLOOKUP(C18026,'Справочник по тт'!$A$2:$C$5,3,FALSE)</f>
        <v>"Шанс"</v>
      </c>
      <c r="E18026" t="str">
        <f>IF(AND(C18026=1,B18026&lt;='Справочник по тт'!$D$1),'Справочник по тт'!$D$2,VLOOKUP(C18026,'Справочник по тт'!A:C,2,FALSE))</f>
        <v>"Шанс" ул. Ленина д.21</v>
      </c>
      <c r="F18026" s="2" t="str">
        <f t="shared" si="563"/>
        <v/>
      </c>
    </row>
    <row r="18027" spans="1:6" x14ac:dyDescent="0.25">
      <c r="A18027" s="14">
        <v>44093.375</v>
      </c>
      <c r="B18027" s="14">
        <f t="shared" si="562"/>
        <v>44093</v>
      </c>
      <c r="C18027">
        <v>1</v>
      </c>
      <c r="D18027" t="str">
        <f>VLOOKUP(C18027,'Справочник по тт'!$A$2:$C$5,3,FALSE)</f>
        <v>"Шанс"</v>
      </c>
      <c r="E18027" t="str">
        <f>IF(AND(C18027=1,B18027&lt;='Справочник по тт'!$D$1),'Справочник по тт'!$D$2,VLOOKUP(C18027,'Справочник по тт'!A:C,2,FALSE))</f>
        <v>"Шанс" ул. Ленина д.21</v>
      </c>
      <c r="F18027" s="2" t="str">
        <f t="shared" si="563"/>
        <v/>
      </c>
    </row>
    <row r="18028" spans="1:6" x14ac:dyDescent="0.25">
      <c r="A18028" s="14">
        <v>44093.375</v>
      </c>
      <c r="B18028" s="14">
        <f t="shared" si="562"/>
        <v>44093</v>
      </c>
      <c r="C18028">
        <v>1</v>
      </c>
      <c r="D18028" t="str">
        <f>VLOOKUP(C18028,'Справочник по тт'!$A$2:$C$5,3,FALSE)</f>
        <v>"Шанс"</v>
      </c>
      <c r="E18028" t="str">
        <f>IF(AND(C18028=1,B18028&lt;='Справочник по тт'!$D$1),'Справочник по тт'!$D$2,VLOOKUP(C18028,'Справочник по тт'!A:C,2,FALSE))</f>
        <v>"Шанс" ул. Ленина д.21</v>
      </c>
      <c r="F18028" s="2" t="str">
        <f t="shared" si="563"/>
        <v/>
      </c>
    </row>
    <row r="18029" spans="1:6" x14ac:dyDescent="0.25">
      <c r="A18029" s="14">
        <v>44093.375</v>
      </c>
      <c r="B18029" s="14">
        <f t="shared" si="562"/>
        <v>44093</v>
      </c>
      <c r="C18029">
        <v>1</v>
      </c>
      <c r="D18029" t="str">
        <f>VLOOKUP(C18029,'Справочник по тт'!$A$2:$C$5,3,FALSE)</f>
        <v>"Шанс"</v>
      </c>
      <c r="E18029" t="str">
        <f>IF(AND(C18029=1,B18029&lt;='Справочник по тт'!$D$1),'Справочник по тт'!$D$2,VLOOKUP(C18029,'Справочник по тт'!A:C,2,FALSE))</f>
        <v>"Шанс" ул. Ленина д.21</v>
      </c>
      <c r="F18029" s="2" t="str">
        <f t="shared" si="563"/>
        <v/>
      </c>
    </row>
    <row r="18030" spans="1:6" x14ac:dyDescent="0.25">
      <c r="A18030" s="14">
        <v>44093.375</v>
      </c>
      <c r="B18030" s="14">
        <f t="shared" si="562"/>
        <v>44093</v>
      </c>
      <c r="C18030">
        <v>1</v>
      </c>
      <c r="D18030" t="str">
        <f>VLOOKUP(C18030,'Справочник по тт'!$A$2:$C$5,3,FALSE)</f>
        <v>"Шанс"</v>
      </c>
      <c r="E18030" t="str">
        <f>IF(AND(C18030=1,B18030&lt;='Справочник по тт'!$D$1),'Справочник по тт'!$D$2,VLOOKUP(C18030,'Справочник по тт'!A:C,2,FALSE))</f>
        <v>"Шанс" ул. Ленина д.21</v>
      </c>
      <c r="F18030" s="2" t="str">
        <f t="shared" si="563"/>
        <v/>
      </c>
    </row>
    <row r="18031" spans="1:6" x14ac:dyDescent="0.25">
      <c r="A18031" s="14">
        <v>44093.375</v>
      </c>
      <c r="B18031" s="14">
        <f t="shared" si="562"/>
        <v>44093</v>
      </c>
      <c r="C18031">
        <v>1</v>
      </c>
      <c r="D18031" t="str">
        <f>VLOOKUP(C18031,'Справочник по тт'!$A$2:$C$5,3,FALSE)</f>
        <v>"Шанс"</v>
      </c>
      <c r="E18031" t="str">
        <f>IF(AND(C18031=1,B18031&lt;='Справочник по тт'!$D$1),'Справочник по тт'!$D$2,VLOOKUP(C18031,'Справочник по тт'!A:C,2,FALSE))</f>
        <v>"Шанс" ул. Ленина д.21</v>
      </c>
      <c r="F18031" s="2" t="str">
        <f t="shared" si="563"/>
        <v/>
      </c>
    </row>
    <row r="18032" spans="1:6" x14ac:dyDescent="0.25">
      <c r="A18032" s="14">
        <v>44093.375</v>
      </c>
      <c r="B18032" s="14">
        <f t="shared" si="562"/>
        <v>44093</v>
      </c>
      <c r="C18032">
        <v>1</v>
      </c>
      <c r="D18032" t="str">
        <f>VLOOKUP(C18032,'Справочник по тт'!$A$2:$C$5,3,FALSE)</f>
        <v>"Шанс"</v>
      </c>
      <c r="E18032" t="str">
        <f>IF(AND(C18032=1,B18032&lt;='Справочник по тт'!$D$1),'Справочник по тт'!$D$2,VLOOKUP(C18032,'Справочник по тт'!A:C,2,FALSE))</f>
        <v>"Шанс" ул. Ленина д.21</v>
      </c>
      <c r="F18032" s="2" t="str">
        <f t="shared" si="563"/>
        <v/>
      </c>
    </row>
    <row r="18033" spans="1:6" x14ac:dyDescent="0.25">
      <c r="A18033" s="14">
        <v>44093.375</v>
      </c>
      <c r="B18033" s="14">
        <f t="shared" si="562"/>
        <v>44093</v>
      </c>
      <c r="C18033">
        <v>1</v>
      </c>
      <c r="D18033" t="str">
        <f>VLOOKUP(C18033,'Справочник по тт'!$A$2:$C$5,3,FALSE)</f>
        <v>"Шанс"</v>
      </c>
      <c r="E18033" t="str">
        <f>IF(AND(C18033=1,B18033&lt;='Справочник по тт'!$D$1),'Справочник по тт'!$D$2,VLOOKUP(C18033,'Справочник по тт'!A:C,2,FALSE))</f>
        <v>"Шанс" ул. Ленина д.21</v>
      </c>
      <c r="F18033" s="2" t="str">
        <f t="shared" si="563"/>
        <v/>
      </c>
    </row>
    <row r="18034" spans="1:6" x14ac:dyDescent="0.25">
      <c r="A18034" s="14">
        <v>44093.375</v>
      </c>
      <c r="B18034" s="14">
        <f t="shared" si="562"/>
        <v>44093</v>
      </c>
      <c r="C18034">
        <v>1</v>
      </c>
      <c r="D18034" t="str">
        <f>VLOOKUP(C18034,'Справочник по тт'!$A$2:$C$5,3,FALSE)</f>
        <v>"Шанс"</v>
      </c>
      <c r="E18034" t="str">
        <f>IF(AND(C18034=1,B18034&lt;='Справочник по тт'!$D$1),'Справочник по тт'!$D$2,VLOOKUP(C18034,'Справочник по тт'!A:C,2,FALSE))</f>
        <v>"Шанс" ул. Ленина д.21</v>
      </c>
      <c r="F18034" s="2" t="str">
        <f t="shared" si="563"/>
        <v/>
      </c>
    </row>
    <row r="18035" spans="1:6" x14ac:dyDescent="0.25">
      <c r="A18035" s="14">
        <v>44093.375</v>
      </c>
      <c r="B18035" s="14">
        <f t="shared" si="562"/>
        <v>44093</v>
      </c>
      <c r="C18035">
        <v>1</v>
      </c>
      <c r="D18035" t="str">
        <f>VLOOKUP(C18035,'Справочник по тт'!$A$2:$C$5,3,FALSE)</f>
        <v>"Шанс"</v>
      </c>
      <c r="E18035" t="str">
        <f>IF(AND(C18035=1,B18035&lt;='Справочник по тт'!$D$1),'Справочник по тт'!$D$2,VLOOKUP(C18035,'Справочник по тт'!A:C,2,FALSE))</f>
        <v>"Шанс" ул. Ленина д.21</v>
      </c>
      <c r="F18035" s="2" t="str">
        <f t="shared" si="563"/>
        <v/>
      </c>
    </row>
    <row r="18036" spans="1:6" x14ac:dyDescent="0.25">
      <c r="A18036" s="14">
        <v>44093.375</v>
      </c>
      <c r="B18036" s="14">
        <f t="shared" si="562"/>
        <v>44093</v>
      </c>
      <c r="C18036">
        <v>1</v>
      </c>
      <c r="D18036" t="str">
        <f>VLOOKUP(C18036,'Справочник по тт'!$A$2:$C$5,3,FALSE)</f>
        <v>"Шанс"</v>
      </c>
      <c r="E18036" t="str">
        <f>IF(AND(C18036=1,B18036&lt;='Справочник по тт'!$D$1),'Справочник по тт'!$D$2,VLOOKUP(C18036,'Справочник по тт'!A:C,2,FALSE))</f>
        <v>"Шанс" ул. Ленина д.21</v>
      </c>
      <c r="F18036" s="2" t="str">
        <f t="shared" si="563"/>
        <v/>
      </c>
    </row>
    <row r="18037" spans="1:6" x14ac:dyDescent="0.25">
      <c r="A18037" s="14">
        <v>44093.375</v>
      </c>
      <c r="B18037" s="14">
        <f t="shared" si="562"/>
        <v>44093</v>
      </c>
      <c r="C18037">
        <v>1</v>
      </c>
      <c r="D18037" t="str">
        <f>VLOOKUP(C18037,'Справочник по тт'!$A$2:$C$5,3,FALSE)</f>
        <v>"Шанс"</v>
      </c>
      <c r="E18037" t="str">
        <f>IF(AND(C18037=1,B18037&lt;='Справочник по тт'!$D$1),'Справочник по тт'!$D$2,VLOOKUP(C18037,'Справочник по тт'!A:C,2,FALSE))</f>
        <v>"Шанс" ул. Ленина д.21</v>
      </c>
      <c r="F18037" s="2" t="str">
        <f t="shared" si="563"/>
        <v/>
      </c>
    </row>
    <row r="18038" spans="1:6" x14ac:dyDescent="0.25">
      <c r="A18038" s="14">
        <v>44093.416666666664</v>
      </c>
      <c r="B18038" s="14">
        <f t="shared" si="562"/>
        <v>44093</v>
      </c>
      <c r="C18038">
        <v>1</v>
      </c>
      <c r="D18038" t="str">
        <f>VLOOKUP(C18038,'Справочник по тт'!$A$2:$C$5,3,FALSE)</f>
        <v>"Шанс"</v>
      </c>
      <c r="E18038" t="str">
        <f>IF(AND(C18038=1,B18038&lt;='Справочник по тт'!$D$1),'Справочник по тт'!$D$2,VLOOKUP(C18038,'Справочник по тт'!A:C,2,FALSE))</f>
        <v>"Шанс" ул. Ленина д.21</v>
      </c>
      <c r="F18038" s="2" t="str">
        <f t="shared" si="563"/>
        <v/>
      </c>
    </row>
    <row r="18039" spans="1:6" x14ac:dyDescent="0.25">
      <c r="A18039" s="14">
        <v>44093.416666666664</v>
      </c>
      <c r="B18039" s="14">
        <f t="shared" si="562"/>
        <v>44093</v>
      </c>
      <c r="C18039">
        <v>1</v>
      </c>
      <c r="D18039" t="str">
        <f>VLOOKUP(C18039,'Справочник по тт'!$A$2:$C$5,3,FALSE)</f>
        <v>"Шанс"</v>
      </c>
      <c r="E18039" t="str">
        <f>IF(AND(C18039=1,B18039&lt;='Справочник по тт'!$D$1),'Справочник по тт'!$D$2,VLOOKUP(C18039,'Справочник по тт'!A:C,2,FALSE))</f>
        <v>"Шанс" ул. Ленина д.21</v>
      </c>
      <c r="F18039" s="2" t="str">
        <f t="shared" si="563"/>
        <v/>
      </c>
    </row>
    <row r="18040" spans="1:6" x14ac:dyDescent="0.25">
      <c r="A18040" s="14">
        <v>44093.416666666664</v>
      </c>
      <c r="B18040" s="14">
        <f t="shared" si="562"/>
        <v>44093</v>
      </c>
      <c r="C18040">
        <v>1</v>
      </c>
      <c r="D18040" t="str">
        <f>VLOOKUP(C18040,'Справочник по тт'!$A$2:$C$5,3,FALSE)</f>
        <v>"Шанс"</v>
      </c>
      <c r="E18040" t="str">
        <f>IF(AND(C18040=1,B18040&lt;='Справочник по тт'!$D$1),'Справочник по тт'!$D$2,VLOOKUP(C18040,'Справочник по тт'!A:C,2,FALSE))</f>
        <v>"Шанс" ул. Ленина д.21</v>
      </c>
      <c r="F18040" s="2" t="str">
        <f t="shared" si="563"/>
        <v/>
      </c>
    </row>
    <row r="18041" spans="1:6" x14ac:dyDescent="0.25">
      <c r="A18041" s="14">
        <v>44093.416666666664</v>
      </c>
      <c r="B18041" s="14">
        <f t="shared" si="562"/>
        <v>44093</v>
      </c>
      <c r="C18041">
        <v>1</v>
      </c>
      <c r="D18041" t="str">
        <f>VLOOKUP(C18041,'Справочник по тт'!$A$2:$C$5,3,FALSE)</f>
        <v>"Шанс"</v>
      </c>
      <c r="E18041" t="str">
        <f>IF(AND(C18041=1,B18041&lt;='Справочник по тт'!$D$1),'Справочник по тт'!$D$2,VLOOKUP(C18041,'Справочник по тт'!A:C,2,FALSE))</f>
        <v>"Шанс" ул. Ленина д.21</v>
      </c>
      <c r="F18041" s="2" t="str">
        <f t="shared" si="563"/>
        <v/>
      </c>
    </row>
    <row r="18042" spans="1:6" x14ac:dyDescent="0.25">
      <c r="A18042" s="14">
        <v>44093.416666666664</v>
      </c>
      <c r="B18042" s="14">
        <f t="shared" si="562"/>
        <v>44093</v>
      </c>
      <c r="C18042">
        <v>1</v>
      </c>
      <c r="D18042" t="str">
        <f>VLOOKUP(C18042,'Справочник по тт'!$A$2:$C$5,3,FALSE)</f>
        <v>"Шанс"</v>
      </c>
      <c r="E18042" t="str">
        <f>IF(AND(C18042=1,B18042&lt;='Справочник по тт'!$D$1),'Справочник по тт'!$D$2,VLOOKUP(C18042,'Справочник по тт'!A:C,2,FALSE))</f>
        <v>"Шанс" ул. Ленина д.21</v>
      </c>
      <c r="F18042" s="2" t="str">
        <f t="shared" si="563"/>
        <v/>
      </c>
    </row>
    <row r="18043" spans="1:6" x14ac:dyDescent="0.25">
      <c r="A18043" s="14">
        <v>44093.416666666664</v>
      </c>
      <c r="B18043" s="14">
        <f t="shared" si="562"/>
        <v>44093</v>
      </c>
      <c r="C18043">
        <v>1</v>
      </c>
      <c r="D18043" t="str">
        <f>VLOOKUP(C18043,'Справочник по тт'!$A$2:$C$5,3,FALSE)</f>
        <v>"Шанс"</v>
      </c>
      <c r="E18043" t="str">
        <f>IF(AND(C18043=1,B18043&lt;='Справочник по тт'!$D$1),'Справочник по тт'!$D$2,VLOOKUP(C18043,'Справочник по тт'!A:C,2,FALSE))</f>
        <v>"Шанс" ул. Ленина д.21</v>
      </c>
      <c r="F18043" s="2" t="str">
        <f t="shared" si="563"/>
        <v/>
      </c>
    </row>
    <row r="18044" spans="1:6" x14ac:dyDescent="0.25">
      <c r="A18044" s="14">
        <v>44093.416666666664</v>
      </c>
      <c r="B18044" s="14">
        <f t="shared" si="562"/>
        <v>44093</v>
      </c>
      <c r="C18044">
        <v>1</v>
      </c>
      <c r="D18044" t="str">
        <f>VLOOKUP(C18044,'Справочник по тт'!$A$2:$C$5,3,FALSE)</f>
        <v>"Шанс"</v>
      </c>
      <c r="E18044" t="str">
        <f>IF(AND(C18044=1,B18044&lt;='Справочник по тт'!$D$1),'Справочник по тт'!$D$2,VLOOKUP(C18044,'Справочник по тт'!A:C,2,FALSE))</f>
        <v>"Шанс" ул. Ленина д.21</v>
      </c>
      <c r="F18044" s="2" t="str">
        <f t="shared" si="563"/>
        <v/>
      </c>
    </row>
    <row r="18045" spans="1:6" x14ac:dyDescent="0.25">
      <c r="A18045" s="14">
        <v>44093.416666666664</v>
      </c>
      <c r="B18045" s="14">
        <f t="shared" si="562"/>
        <v>44093</v>
      </c>
      <c r="C18045">
        <v>1</v>
      </c>
      <c r="D18045" t="str">
        <f>VLOOKUP(C18045,'Справочник по тт'!$A$2:$C$5,3,FALSE)</f>
        <v>"Шанс"</v>
      </c>
      <c r="E18045" t="str">
        <f>IF(AND(C18045=1,B18045&lt;='Справочник по тт'!$D$1),'Справочник по тт'!$D$2,VLOOKUP(C18045,'Справочник по тт'!A:C,2,FALSE))</f>
        <v>"Шанс" ул. Ленина д.21</v>
      </c>
      <c r="F18045" s="2" t="str">
        <f t="shared" si="563"/>
        <v/>
      </c>
    </row>
    <row r="18046" spans="1:6" x14ac:dyDescent="0.25">
      <c r="A18046" s="14">
        <v>44093.4375</v>
      </c>
      <c r="B18046" s="14">
        <f t="shared" si="562"/>
        <v>44093</v>
      </c>
      <c r="C18046">
        <v>1</v>
      </c>
      <c r="D18046" t="str">
        <f>VLOOKUP(C18046,'Справочник по тт'!$A$2:$C$5,3,FALSE)</f>
        <v>"Шанс"</v>
      </c>
      <c r="E18046" t="str">
        <f>IF(AND(C18046=1,B18046&lt;='Справочник по тт'!$D$1),'Справочник по тт'!$D$2,VLOOKUP(C18046,'Справочник по тт'!A:C,2,FALSE))</f>
        <v>"Шанс" ул. Ленина д.21</v>
      </c>
      <c r="F18046" s="2" t="str">
        <f t="shared" si="563"/>
        <v/>
      </c>
    </row>
    <row r="18047" spans="1:6" x14ac:dyDescent="0.25">
      <c r="A18047" s="14">
        <v>44093.458333333336</v>
      </c>
      <c r="B18047" s="14">
        <f t="shared" si="562"/>
        <v>44093</v>
      </c>
      <c r="C18047">
        <v>1</v>
      </c>
      <c r="D18047" t="str">
        <f>VLOOKUP(C18047,'Справочник по тт'!$A$2:$C$5,3,FALSE)</f>
        <v>"Шанс"</v>
      </c>
      <c r="E18047" t="str">
        <f>IF(AND(C18047=1,B18047&lt;='Справочник по тт'!$D$1),'Справочник по тт'!$D$2,VLOOKUP(C18047,'Справочник по тт'!A:C,2,FALSE))</f>
        <v>"Шанс" ул. Ленина д.21</v>
      </c>
      <c r="F18047" s="2" t="str">
        <f t="shared" si="563"/>
        <v/>
      </c>
    </row>
    <row r="18048" spans="1:6" x14ac:dyDescent="0.25">
      <c r="A18048" s="14">
        <v>44093.458333333336</v>
      </c>
      <c r="B18048" s="14">
        <f t="shared" si="562"/>
        <v>44093</v>
      </c>
      <c r="C18048">
        <v>1</v>
      </c>
      <c r="D18048" t="str">
        <f>VLOOKUP(C18048,'Справочник по тт'!$A$2:$C$5,3,FALSE)</f>
        <v>"Шанс"</v>
      </c>
      <c r="E18048" t="str">
        <f>IF(AND(C18048=1,B18048&lt;='Справочник по тт'!$D$1),'Справочник по тт'!$D$2,VLOOKUP(C18048,'Справочник по тт'!A:C,2,FALSE))</f>
        <v>"Шанс" ул. Ленина д.21</v>
      </c>
      <c r="F18048" s="2" t="str">
        <f t="shared" si="563"/>
        <v/>
      </c>
    </row>
    <row r="18049" spans="1:6" x14ac:dyDescent="0.25">
      <c r="A18049" s="14">
        <v>44093.458333333336</v>
      </c>
      <c r="B18049" s="14">
        <f t="shared" si="562"/>
        <v>44093</v>
      </c>
      <c r="C18049">
        <v>1</v>
      </c>
      <c r="D18049" t="str">
        <f>VLOOKUP(C18049,'Справочник по тт'!$A$2:$C$5,3,FALSE)</f>
        <v>"Шанс"</v>
      </c>
      <c r="E18049" t="str">
        <f>IF(AND(C18049=1,B18049&lt;='Справочник по тт'!$D$1),'Справочник по тт'!$D$2,VLOOKUP(C18049,'Справочник по тт'!A:C,2,FALSE))</f>
        <v>"Шанс" ул. Ленина д.21</v>
      </c>
      <c r="F18049" s="2" t="str">
        <f t="shared" si="563"/>
        <v/>
      </c>
    </row>
    <row r="18050" spans="1:6" x14ac:dyDescent="0.25">
      <c r="A18050" s="14">
        <v>44093.458333333336</v>
      </c>
      <c r="B18050" s="14">
        <f t="shared" ref="B18050:B18113" si="564">(TEXT(A18050,"ДД.ММ.ГГГГ"))*1</f>
        <v>44093</v>
      </c>
      <c r="C18050">
        <v>1</v>
      </c>
      <c r="D18050" t="str">
        <f>VLOOKUP(C18050,'Справочник по тт'!$A$2:$C$5,3,FALSE)</f>
        <v>"Шанс"</v>
      </c>
      <c r="E18050" t="str">
        <f>IF(AND(C18050=1,B18050&lt;='Справочник по тт'!$D$1),'Справочник по тт'!$D$2,VLOOKUP(C18050,'Справочник по тт'!A:C,2,FALSE))</f>
        <v>"Шанс" ул. Ленина д.21</v>
      </c>
      <c r="F18050" s="2" t="str">
        <f t="shared" si="563"/>
        <v/>
      </c>
    </row>
    <row r="18051" spans="1:6" x14ac:dyDescent="0.25">
      <c r="A18051" s="14">
        <v>44093.458333333336</v>
      </c>
      <c r="B18051" s="14">
        <f t="shared" si="564"/>
        <v>44093</v>
      </c>
      <c r="C18051">
        <v>1</v>
      </c>
      <c r="D18051" t="str">
        <f>VLOOKUP(C18051,'Справочник по тт'!$A$2:$C$5,3,FALSE)</f>
        <v>"Шанс"</v>
      </c>
      <c r="E18051" t="str">
        <f>IF(AND(C18051=1,B18051&lt;='Справочник по тт'!$D$1),'Справочник по тт'!$D$2,VLOOKUP(C18051,'Справочник по тт'!A:C,2,FALSE))</f>
        <v>"Шанс" ул. Ленина д.21</v>
      </c>
      <c r="F18051" s="2" t="str">
        <f t="shared" ref="F18051:F18114" si="565">IF(B18051&lt;=$F$1,1,"")</f>
        <v/>
      </c>
    </row>
    <row r="18052" spans="1:6" x14ac:dyDescent="0.25">
      <c r="A18052" s="14">
        <v>44093.458333333336</v>
      </c>
      <c r="B18052" s="14">
        <f t="shared" si="564"/>
        <v>44093</v>
      </c>
      <c r="C18052">
        <v>1</v>
      </c>
      <c r="D18052" t="str">
        <f>VLOOKUP(C18052,'Справочник по тт'!$A$2:$C$5,3,FALSE)</f>
        <v>"Шанс"</v>
      </c>
      <c r="E18052" t="str">
        <f>IF(AND(C18052=1,B18052&lt;='Справочник по тт'!$D$1),'Справочник по тт'!$D$2,VLOOKUP(C18052,'Справочник по тт'!A:C,2,FALSE))</f>
        <v>"Шанс" ул. Ленина д.21</v>
      </c>
      <c r="F18052" s="2" t="str">
        <f t="shared" si="565"/>
        <v/>
      </c>
    </row>
    <row r="18053" spans="1:6" x14ac:dyDescent="0.25">
      <c r="A18053" s="14">
        <v>44093.5</v>
      </c>
      <c r="B18053" s="14">
        <f t="shared" si="564"/>
        <v>44093</v>
      </c>
      <c r="C18053">
        <v>1</v>
      </c>
      <c r="D18053" t="str">
        <f>VLOOKUP(C18053,'Справочник по тт'!$A$2:$C$5,3,FALSE)</f>
        <v>"Шанс"</v>
      </c>
      <c r="E18053" t="str">
        <f>IF(AND(C18053=1,B18053&lt;='Справочник по тт'!$D$1),'Справочник по тт'!$D$2,VLOOKUP(C18053,'Справочник по тт'!A:C,2,FALSE))</f>
        <v>"Шанс" ул. Ленина д.21</v>
      </c>
      <c r="F18053" s="2" t="str">
        <f t="shared" si="565"/>
        <v/>
      </c>
    </row>
    <row r="18054" spans="1:6" x14ac:dyDescent="0.25">
      <c r="A18054" s="14">
        <v>44093.5</v>
      </c>
      <c r="B18054" s="14">
        <f t="shared" si="564"/>
        <v>44093</v>
      </c>
      <c r="C18054">
        <v>1</v>
      </c>
      <c r="D18054" t="str">
        <f>VLOOKUP(C18054,'Справочник по тт'!$A$2:$C$5,3,FALSE)</f>
        <v>"Шанс"</v>
      </c>
      <c r="E18054" t="str">
        <f>IF(AND(C18054=1,B18054&lt;='Справочник по тт'!$D$1),'Справочник по тт'!$D$2,VLOOKUP(C18054,'Справочник по тт'!A:C,2,FALSE))</f>
        <v>"Шанс" ул. Ленина д.21</v>
      </c>
      <c r="F18054" s="2" t="str">
        <f t="shared" si="565"/>
        <v/>
      </c>
    </row>
    <row r="18055" spans="1:6" x14ac:dyDescent="0.25">
      <c r="A18055" s="14">
        <v>44093.5</v>
      </c>
      <c r="B18055" s="14">
        <f t="shared" si="564"/>
        <v>44093</v>
      </c>
      <c r="C18055">
        <v>1</v>
      </c>
      <c r="D18055" t="str">
        <f>VLOOKUP(C18055,'Справочник по тт'!$A$2:$C$5,3,FALSE)</f>
        <v>"Шанс"</v>
      </c>
      <c r="E18055" t="str">
        <f>IF(AND(C18055=1,B18055&lt;='Справочник по тт'!$D$1),'Справочник по тт'!$D$2,VLOOKUP(C18055,'Справочник по тт'!A:C,2,FALSE))</f>
        <v>"Шанс" ул. Ленина д.21</v>
      </c>
      <c r="F18055" s="2" t="str">
        <f t="shared" si="565"/>
        <v/>
      </c>
    </row>
    <row r="18056" spans="1:6" x14ac:dyDescent="0.25">
      <c r="A18056" s="14">
        <v>44093.5</v>
      </c>
      <c r="B18056" s="14">
        <f t="shared" si="564"/>
        <v>44093</v>
      </c>
      <c r="C18056">
        <v>1</v>
      </c>
      <c r="D18056" t="str">
        <f>VLOOKUP(C18056,'Справочник по тт'!$A$2:$C$5,3,FALSE)</f>
        <v>"Шанс"</v>
      </c>
      <c r="E18056" t="str">
        <f>IF(AND(C18056=1,B18056&lt;='Справочник по тт'!$D$1),'Справочник по тт'!$D$2,VLOOKUP(C18056,'Справочник по тт'!A:C,2,FALSE))</f>
        <v>"Шанс" ул. Ленина д.21</v>
      </c>
      <c r="F18056" s="2" t="str">
        <f t="shared" si="565"/>
        <v/>
      </c>
    </row>
    <row r="18057" spans="1:6" x14ac:dyDescent="0.25">
      <c r="A18057" s="14">
        <v>44093.541666666664</v>
      </c>
      <c r="B18057" s="14">
        <f t="shared" si="564"/>
        <v>44093</v>
      </c>
      <c r="C18057">
        <v>1</v>
      </c>
      <c r="D18057" t="str">
        <f>VLOOKUP(C18057,'Справочник по тт'!$A$2:$C$5,3,FALSE)</f>
        <v>"Шанс"</v>
      </c>
      <c r="E18057" t="str">
        <f>IF(AND(C18057=1,B18057&lt;='Справочник по тт'!$D$1),'Справочник по тт'!$D$2,VLOOKUP(C18057,'Справочник по тт'!A:C,2,FALSE))</f>
        <v>"Шанс" ул. Ленина д.21</v>
      </c>
      <c r="F18057" s="2" t="str">
        <f t="shared" si="565"/>
        <v/>
      </c>
    </row>
    <row r="18058" spans="1:6" x14ac:dyDescent="0.25">
      <c r="A18058" s="14">
        <v>44093.541666666664</v>
      </c>
      <c r="B18058" s="14">
        <f t="shared" si="564"/>
        <v>44093</v>
      </c>
      <c r="C18058">
        <v>1</v>
      </c>
      <c r="D18058" t="str">
        <f>VLOOKUP(C18058,'Справочник по тт'!$A$2:$C$5,3,FALSE)</f>
        <v>"Шанс"</v>
      </c>
      <c r="E18058" t="str">
        <f>IF(AND(C18058=1,B18058&lt;='Справочник по тт'!$D$1),'Справочник по тт'!$D$2,VLOOKUP(C18058,'Справочник по тт'!A:C,2,FALSE))</f>
        <v>"Шанс" ул. Ленина д.21</v>
      </c>
      <c r="F18058" s="2" t="str">
        <f t="shared" si="565"/>
        <v/>
      </c>
    </row>
    <row r="18059" spans="1:6" x14ac:dyDescent="0.25">
      <c r="A18059" s="14">
        <v>44093.541666666664</v>
      </c>
      <c r="B18059" s="14">
        <f t="shared" si="564"/>
        <v>44093</v>
      </c>
      <c r="C18059">
        <v>1</v>
      </c>
      <c r="D18059" t="str">
        <f>VLOOKUP(C18059,'Справочник по тт'!$A$2:$C$5,3,FALSE)</f>
        <v>"Шанс"</v>
      </c>
      <c r="E18059" t="str">
        <f>IF(AND(C18059=1,B18059&lt;='Справочник по тт'!$D$1),'Справочник по тт'!$D$2,VLOOKUP(C18059,'Справочник по тт'!A:C,2,FALSE))</f>
        <v>"Шанс" ул. Ленина д.21</v>
      </c>
      <c r="F18059" s="2" t="str">
        <f t="shared" si="565"/>
        <v/>
      </c>
    </row>
    <row r="18060" spans="1:6" x14ac:dyDescent="0.25">
      <c r="A18060" s="14">
        <v>44093.541666666664</v>
      </c>
      <c r="B18060" s="14">
        <f t="shared" si="564"/>
        <v>44093</v>
      </c>
      <c r="C18060">
        <v>1</v>
      </c>
      <c r="D18060" t="str">
        <f>VLOOKUP(C18060,'Справочник по тт'!$A$2:$C$5,3,FALSE)</f>
        <v>"Шанс"</v>
      </c>
      <c r="E18060" t="str">
        <f>IF(AND(C18060=1,B18060&lt;='Справочник по тт'!$D$1),'Справочник по тт'!$D$2,VLOOKUP(C18060,'Справочник по тт'!A:C,2,FALSE))</f>
        <v>"Шанс" ул. Ленина д.21</v>
      </c>
      <c r="F18060" s="2" t="str">
        <f t="shared" si="565"/>
        <v/>
      </c>
    </row>
    <row r="18061" spans="1:6" x14ac:dyDescent="0.25">
      <c r="A18061" s="14">
        <v>44093.541666666664</v>
      </c>
      <c r="B18061" s="14">
        <f t="shared" si="564"/>
        <v>44093</v>
      </c>
      <c r="C18061">
        <v>1</v>
      </c>
      <c r="D18061" t="str">
        <f>VLOOKUP(C18061,'Справочник по тт'!$A$2:$C$5,3,FALSE)</f>
        <v>"Шанс"</v>
      </c>
      <c r="E18061" t="str">
        <f>IF(AND(C18061=1,B18061&lt;='Справочник по тт'!$D$1),'Справочник по тт'!$D$2,VLOOKUP(C18061,'Справочник по тт'!A:C,2,FALSE))</f>
        <v>"Шанс" ул. Ленина д.21</v>
      </c>
      <c r="F18061" s="2" t="str">
        <f t="shared" si="565"/>
        <v/>
      </c>
    </row>
    <row r="18062" spans="1:6" x14ac:dyDescent="0.25">
      <c r="A18062" s="14">
        <v>44093.583333333336</v>
      </c>
      <c r="B18062" s="14">
        <f t="shared" si="564"/>
        <v>44093</v>
      </c>
      <c r="C18062">
        <v>1</v>
      </c>
      <c r="D18062" t="str">
        <f>VLOOKUP(C18062,'Справочник по тт'!$A$2:$C$5,3,FALSE)</f>
        <v>"Шанс"</v>
      </c>
      <c r="E18062" t="str">
        <f>IF(AND(C18062=1,B18062&lt;='Справочник по тт'!$D$1),'Справочник по тт'!$D$2,VLOOKUP(C18062,'Справочник по тт'!A:C,2,FALSE))</f>
        <v>"Шанс" ул. Ленина д.21</v>
      </c>
      <c r="F18062" s="2" t="str">
        <f t="shared" si="565"/>
        <v/>
      </c>
    </row>
    <row r="18063" spans="1:6" x14ac:dyDescent="0.25">
      <c r="A18063" s="14">
        <v>44093.583333333336</v>
      </c>
      <c r="B18063" s="14">
        <f t="shared" si="564"/>
        <v>44093</v>
      </c>
      <c r="C18063">
        <v>1</v>
      </c>
      <c r="D18063" t="str">
        <f>VLOOKUP(C18063,'Справочник по тт'!$A$2:$C$5,3,FALSE)</f>
        <v>"Шанс"</v>
      </c>
      <c r="E18063" t="str">
        <f>IF(AND(C18063=1,B18063&lt;='Справочник по тт'!$D$1),'Справочник по тт'!$D$2,VLOOKUP(C18063,'Справочник по тт'!A:C,2,FALSE))</f>
        <v>"Шанс" ул. Ленина д.21</v>
      </c>
      <c r="F18063" s="2" t="str">
        <f t="shared" si="565"/>
        <v/>
      </c>
    </row>
    <row r="18064" spans="1:6" x14ac:dyDescent="0.25">
      <c r="A18064" s="14">
        <v>44093.625</v>
      </c>
      <c r="B18064" s="14">
        <f t="shared" si="564"/>
        <v>44093</v>
      </c>
      <c r="C18064">
        <v>1</v>
      </c>
      <c r="D18064" t="str">
        <f>VLOOKUP(C18064,'Справочник по тт'!$A$2:$C$5,3,FALSE)</f>
        <v>"Шанс"</v>
      </c>
      <c r="E18064" t="str">
        <f>IF(AND(C18064=1,B18064&lt;='Справочник по тт'!$D$1),'Справочник по тт'!$D$2,VLOOKUP(C18064,'Справочник по тт'!A:C,2,FALSE))</f>
        <v>"Шанс" ул. Ленина д.21</v>
      </c>
      <c r="F18064" s="2" t="str">
        <f t="shared" si="565"/>
        <v/>
      </c>
    </row>
    <row r="18065" spans="1:6" x14ac:dyDescent="0.25">
      <c r="A18065" s="14">
        <v>44093.625</v>
      </c>
      <c r="B18065" s="14">
        <f t="shared" si="564"/>
        <v>44093</v>
      </c>
      <c r="C18065">
        <v>1</v>
      </c>
      <c r="D18065" t="str">
        <f>VLOOKUP(C18065,'Справочник по тт'!$A$2:$C$5,3,FALSE)</f>
        <v>"Шанс"</v>
      </c>
      <c r="E18065" t="str">
        <f>IF(AND(C18065=1,B18065&lt;='Справочник по тт'!$D$1),'Справочник по тт'!$D$2,VLOOKUP(C18065,'Справочник по тт'!A:C,2,FALSE))</f>
        <v>"Шанс" ул. Ленина д.21</v>
      </c>
      <c r="F18065" s="2" t="str">
        <f t="shared" si="565"/>
        <v/>
      </c>
    </row>
    <row r="18066" spans="1:6" x14ac:dyDescent="0.25">
      <c r="A18066" s="14">
        <v>44093.625</v>
      </c>
      <c r="B18066" s="14">
        <f t="shared" si="564"/>
        <v>44093</v>
      </c>
      <c r="C18066">
        <v>1</v>
      </c>
      <c r="D18066" t="str">
        <f>VLOOKUP(C18066,'Справочник по тт'!$A$2:$C$5,3,FALSE)</f>
        <v>"Шанс"</v>
      </c>
      <c r="E18066" t="str">
        <f>IF(AND(C18066=1,B18066&lt;='Справочник по тт'!$D$1),'Справочник по тт'!$D$2,VLOOKUP(C18066,'Справочник по тт'!A:C,2,FALSE))</f>
        <v>"Шанс" ул. Ленина д.21</v>
      </c>
      <c r="F18066" s="2" t="str">
        <f t="shared" si="565"/>
        <v/>
      </c>
    </row>
    <row r="18067" spans="1:6" x14ac:dyDescent="0.25">
      <c r="A18067" s="14">
        <v>44093.625</v>
      </c>
      <c r="B18067" s="14">
        <f t="shared" si="564"/>
        <v>44093</v>
      </c>
      <c r="C18067">
        <v>1</v>
      </c>
      <c r="D18067" t="str">
        <f>VLOOKUP(C18067,'Справочник по тт'!$A$2:$C$5,3,FALSE)</f>
        <v>"Шанс"</v>
      </c>
      <c r="E18067" t="str">
        <f>IF(AND(C18067=1,B18067&lt;='Справочник по тт'!$D$1),'Справочник по тт'!$D$2,VLOOKUP(C18067,'Справочник по тт'!A:C,2,FALSE))</f>
        <v>"Шанс" ул. Ленина д.21</v>
      </c>
      <c r="F18067" s="2" t="str">
        <f t="shared" si="565"/>
        <v/>
      </c>
    </row>
    <row r="18068" spans="1:6" x14ac:dyDescent="0.25">
      <c r="A18068" s="14">
        <v>44093.625</v>
      </c>
      <c r="B18068" s="14">
        <f t="shared" si="564"/>
        <v>44093</v>
      </c>
      <c r="C18068">
        <v>1</v>
      </c>
      <c r="D18068" t="str">
        <f>VLOOKUP(C18068,'Справочник по тт'!$A$2:$C$5,3,FALSE)</f>
        <v>"Шанс"</v>
      </c>
      <c r="E18068" t="str">
        <f>IF(AND(C18068=1,B18068&lt;='Справочник по тт'!$D$1),'Справочник по тт'!$D$2,VLOOKUP(C18068,'Справочник по тт'!A:C,2,FALSE))</f>
        <v>"Шанс" ул. Ленина д.21</v>
      </c>
      <c r="F18068" s="2" t="str">
        <f t="shared" si="565"/>
        <v/>
      </c>
    </row>
    <row r="18069" spans="1:6" x14ac:dyDescent="0.25">
      <c r="A18069" s="14">
        <v>44093.666666666664</v>
      </c>
      <c r="B18069" s="14">
        <f t="shared" si="564"/>
        <v>44093</v>
      </c>
      <c r="C18069">
        <v>1</v>
      </c>
      <c r="D18069" t="str">
        <f>VLOOKUP(C18069,'Справочник по тт'!$A$2:$C$5,3,FALSE)</f>
        <v>"Шанс"</v>
      </c>
      <c r="E18069" t="str">
        <f>IF(AND(C18069=1,B18069&lt;='Справочник по тт'!$D$1),'Справочник по тт'!$D$2,VLOOKUP(C18069,'Справочник по тт'!A:C,2,FALSE))</f>
        <v>"Шанс" ул. Ленина д.21</v>
      </c>
      <c r="F18069" s="2" t="str">
        <f t="shared" si="565"/>
        <v/>
      </c>
    </row>
    <row r="18070" spans="1:6" x14ac:dyDescent="0.25">
      <c r="A18070" s="14">
        <v>44093.666666666664</v>
      </c>
      <c r="B18070" s="14">
        <f t="shared" si="564"/>
        <v>44093</v>
      </c>
      <c r="C18070">
        <v>1</v>
      </c>
      <c r="D18070" t="str">
        <f>VLOOKUP(C18070,'Справочник по тт'!$A$2:$C$5,3,FALSE)</f>
        <v>"Шанс"</v>
      </c>
      <c r="E18070" t="str">
        <f>IF(AND(C18070=1,B18070&lt;='Справочник по тт'!$D$1),'Справочник по тт'!$D$2,VLOOKUP(C18070,'Справочник по тт'!A:C,2,FALSE))</f>
        <v>"Шанс" ул. Ленина д.21</v>
      </c>
      <c r="F18070" s="2" t="str">
        <f t="shared" si="565"/>
        <v/>
      </c>
    </row>
    <row r="18071" spans="1:6" x14ac:dyDescent="0.25">
      <c r="A18071" s="14">
        <v>44093.666666666664</v>
      </c>
      <c r="B18071" s="14">
        <f t="shared" si="564"/>
        <v>44093</v>
      </c>
      <c r="C18071">
        <v>1</v>
      </c>
      <c r="D18071" t="str">
        <f>VLOOKUP(C18071,'Справочник по тт'!$A$2:$C$5,3,FALSE)</f>
        <v>"Шанс"</v>
      </c>
      <c r="E18071" t="str">
        <f>IF(AND(C18071=1,B18071&lt;='Справочник по тт'!$D$1),'Справочник по тт'!$D$2,VLOOKUP(C18071,'Справочник по тт'!A:C,2,FALSE))</f>
        <v>"Шанс" ул. Ленина д.21</v>
      </c>
      <c r="F18071" s="2" t="str">
        <f t="shared" si="565"/>
        <v/>
      </c>
    </row>
    <row r="18072" spans="1:6" x14ac:dyDescent="0.25">
      <c r="A18072" s="14">
        <v>44093.666666666664</v>
      </c>
      <c r="B18072" s="14">
        <f t="shared" si="564"/>
        <v>44093</v>
      </c>
      <c r="C18072">
        <v>1</v>
      </c>
      <c r="D18072" t="str">
        <f>VLOOKUP(C18072,'Справочник по тт'!$A$2:$C$5,3,FALSE)</f>
        <v>"Шанс"</v>
      </c>
      <c r="E18072" t="str">
        <f>IF(AND(C18072=1,B18072&lt;='Справочник по тт'!$D$1),'Справочник по тт'!$D$2,VLOOKUP(C18072,'Справочник по тт'!A:C,2,FALSE))</f>
        <v>"Шанс" ул. Ленина д.21</v>
      </c>
      <c r="F18072" s="2" t="str">
        <f t="shared" si="565"/>
        <v/>
      </c>
    </row>
    <row r="18073" spans="1:6" x14ac:dyDescent="0.25">
      <c r="A18073" s="14">
        <v>44093.666666666664</v>
      </c>
      <c r="B18073" s="14">
        <f t="shared" si="564"/>
        <v>44093</v>
      </c>
      <c r="C18073">
        <v>1</v>
      </c>
      <c r="D18073" t="str">
        <f>VLOOKUP(C18073,'Справочник по тт'!$A$2:$C$5,3,FALSE)</f>
        <v>"Шанс"</v>
      </c>
      <c r="E18073" t="str">
        <f>IF(AND(C18073=1,B18073&lt;='Справочник по тт'!$D$1),'Справочник по тт'!$D$2,VLOOKUP(C18073,'Справочник по тт'!A:C,2,FALSE))</f>
        <v>"Шанс" ул. Ленина д.21</v>
      </c>
      <c r="F18073" s="2" t="str">
        <f t="shared" si="565"/>
        <v/>
      </c>
    </row>
    <row r="18074" spans="1:6" x14ac:dyDescent="0.25">
      <c r="A18074" s="14">
        <v>44093.666666666664</v>
      </c>
      <c r="B18074" s="14">
        <f t="shared" si="564"/>
        <v>44093</v>
      </c>
      <c r="C18074">
        <v>1</v>
      </c>
      <c r="D18074" t="str">
        <f>VLOOKUP(C18074,'Справочник по тт'!$A$2:$C$5,3,FALSE)</f>
        <v>"Шанс"</v>
      </c>
      <c r="E18074" t="str">
        <f>IF(AND(C18074=1,B18074&lt;='Справочник по тт'!$D$1),'Справочник по тт'!$D$2,VLOOKUP(C18074,'Справочник по тт'!A:C,2,FALSE))</f>
        <v>"Шанс" ул. Ленина д.21</v>
      </c>
      <c r="F18074" s="2" t="str">
        <f t="shared" si="565"/>
        <v/>
      </c>
    </row>
    <row r="18075" spans="1:6" x14ac:dyDescent="0.25">
      <c r="A18075" s="14">
        <v>44093.666666666664</v>
      </c>
      <c r="B18075" s="14">
        <f t="shared" si="564"/>
        <v>44093</v>
      </c>
      <c r="C18075">
        <v>1</v>
      </c>
      <c r="D18075" t="str">
        <f>VLOOKUP(C18075,'Справочник по тт'!$A$2:$C$5,3,FALSE)</f>
        <v>"Шанс"</v>
      </c>
      <c r="E18075" t="str">
        <f>IF(AND(C18075=1,B18075&lt;='Справочник по тт'!$D$1),'Справочник по тт'!$D$2,VLOOKUP(C18075,'Справочник по тт'!A:C,2,FALSE))</f>
        <v>"Шанс" ул. Ленина д.21</v>
      </c>
      <c r="F18075" s="2" t="str">
        <f t="shared" si="565"/>
        <v/>
      </c>
    </row>
    <row r="18076" spans="1:6" x14ac:dyDescent="0.25">
      <c r="A18076" s="14">
        <v>44093.666666666664</v>
      </c>
      <c r="B18076" s="14">
        <f t="shared" si="564"/>
        <v>44093</v>
      </c>
      <c r="C18076">
        <v>1</v>
      </c>
      <c r="D18076" t="str">
        <f>VLOOKUP(C18076,'Справочник по тт'!$A$2:$C$5,3,FALSE)</f>
        <v>"Шанс"</v>
      </c>
      <c r="E18076" t="str">
        <f>IF(AND(C18076=1,B18076&lt;='Справочник по тт'!$D$1),'Справочник по тт'!$D$2,VLOOKUP(C18076,'Справочник по тт'!A:C,2,FALSE))</f>
        <v>"Шанс" ул. Ленина д.21</v>
      </c>
      <c r="F18076" s="2" t="str">
        <f t="shared" si="565"/>
        <v/>
      </c>
    </row>
    <row r="18077" spans="1:6" x14ac:dyDescent="0.25">
      <c r="A18077" s="14">
        <v>44093.666666666664</v>
      </c>
      <c r="B18077" s="14">
        <f t="shared" si="564"/>
        <v>44093</v>
      </c>
      <c r="C18077">
        <v>1</v>
      </c>
      <c r="D18077" t="str">
        <f>VLOOKUP(C18077,'Справочник по тт'!$A$2:$C$5,3,FALSE)</f>
        <v>"Шанс"</v>
      </c>
      <c r="E18077" t="str">
        <f>IF(AND(C18077=1,B18077&lt;='Справочник по тт'!$D$1),'Справочник по тт'!$D$2,VLOOKUP(C18077,'Справочник по тт'!A:C,2,FALSE))</f>
        <v>"Шанс" ул. Ленина д.21</v>
      </c>
      <c r="F18077" s="2" t="str">
        <f t="shared" si="565"/>
        <v/>
      </c>
    </row>
    <row r="18078" spans="1:6" x14ac:dyDescent="0.25">
      <c r="A18078" s="14">
        <v>44093.680555555555</v>
      </c>
      <c r="B18078" s="14">
        <f t="shared" si="564"/>
        <v>44093</v>
      </c>
      <c r="C18078">
        <v>1</v>
      </c>
      <c r="D18078" t="str">
        <f>VLOOKUP(C18078,'Справочник по тт'!$A$2:$C$5,3,FALSE)</f>
        <v>"Шанс"</v>
      </c>
      <c r="E18078" t="str">
        <f>IF(AND(C18078=1,B18078&lt;='Справочник по тт'!$D$1),'Справочник по тт'!$D$2,VLOOKUP(C18078,'Справочник по тт'!A:C,2,FALSE))</f>
        <v>"Шанс" ул. Ленина д.21</v>
      </c>
      <c r="F18078" s="2" t="str">
        <f t="shared" si="565"/>
        <v/>
      </c>
    </row>
    <row r="18079" spans="1:6" x14ac:dyDescent="0.25">
      <c r="A18079" s="14">
        <v>44093.6875</v>
      </c>
      <c r="B18079" s="14">
        <f t="shared" si="564"/>
        <v>44093</v>
      </c>
      <c r="C18079">
        <v>1</v>
      </c>
      <c r="D18079" t="str">
        <f>VLOOKUP(C18079,'Справочник по тт'!$A$2:$C$5,3,FALSE)</f>
        <v>"Шанс"</v>
      </c>
      <c r="E18079" t="str">
        <f>IF(AND(C18079=1,B18079&lt;='Справочник по тт'!$D$1),'Справочник по тт'!$D$2,VLOOKUP(C18079,'Справочник по тт'!A:C,2,FALSE))</f>
        <v>"Шанс" ул. Ленина д.21</v>
      </c>
      <c r="F18079" s="2" t="str">
        <f t="shared" si="565"/>
        <v/>
      </c>
    </row>
    <row r="18080" spans="1:6" x14ac:dyDescent="0.25">
      <c r="A18080" s="14">
        <v>44093.6875</v>
      </c>
      <c r="B18080" s="14">
        <f t="shared" si="564"/>
        <v>44093</v>
      </c>
      <c r="C18080">
        <v>1</v>
      </c>
      <c r="D18080" t="str">
        <f>VLOOKUP(C18080,'Справочник по тт'!$A$2:$C$5,3,FALSE)</f>
        <v>"Шанс"</v>
      </c>
      <c r="E18080" t="str">
        <f>IF(AND(C18080=1,B18080&lt;='Справочник по тт'!$D$1),'Справочник по тт'!$D$2,VLOOKUP(C18080,'Справочник по тт'!A:C,2,FALSE))</f>
        <v>"Шанс" ул. Ленина д.21</v>
      </c>
      <c r="F18080" s="2" t="str">
        <f t="shared" si="565"/>
        <v/>
      </c>
    </row>
    <row r="18081" spans="1:6" x14ac:dyDescent="0.25">
      <c r="A18081" s="14">
        <v>44093.708333333336</v>
      </c>
      <c r="B18081" s="14">
        <f t="shared" si="564"/>
        <v>44093</v>
      </c>
      <c r="C18081">
        <v>1</v>
      </c>
      <c r="D18081" t="str">
        <f>VLOOKUP(C18081,'Справочник по тт'!$A$2:$C$5,3,FALSE)</f>
        <v>"Шанс"</v>
      </c>
      <c r="E18081" t="str">
        <f>IF(AND(C18081=1,B18081&lt;='Справочник по тт'!$D$1),'Справочник по тт'!$D$2,VLOOKUP(C18081,'Справочник по тт'!A:C,2,FALSE))</f>
        <v>"Шанс" ул. Ленина д.21</v>
      </c>
      <c r="F18081" s="2" t="str">
        <f t="shared" si="565"/>
        <v/>
      </c>
    </row>
    <row r="18082" spans="1:6" x14ac:dyDescent="0.25">
      <c r="A18082" s="14">
        <v>44093.736111111109</v>
      </c>
      <c r="B18082" s="14">
        <f t="shared" si="564"/>
        <v>44093</v>
      </c>
      <c r="C18082">
        <v>1</v>
      </c>
      <c r="D18082" t="str">
        <f>VLOOKUP(C18082,'Справочник по тт'!$A$2:$C$5,3,FALSE)</f>
        <v>"Шанс"</v>
      </c>
      <c r="E18082" t="str">
        <f>IF(AND(C18082=1,B18082&lt;='Справочник по тт'!$D$1),'Справочник по тт'!$D$2,VLOOKUP(C18082,'Справочник по тт'!A:C,2,FALSE))</f>
        <v>"Шанс" ул. Ленина д.21</v>
      </c>
      <c r="F18082" s="2" t="str">
        <f t="shared" si="565"/>
        <v/>
      </c>
    </row>
    <row r="18083" spans="1:6" x14ac:dyDescent="0.25">
      <c r="A18083" s="14">
        <v>44093.75</v>
      </c>
      <c r="B18083" s="14">
        <f t="shared" si="564"/>
        <v>44093</v>
      </c>
      <c r="C18083">
        <v>1</v>
      </c>
      <c r="D18083" t="str">
        <f>VLOOKUP(C18083,'Справочник по тт'!$A$2:$C$5,3,FALSE)</f>
        <v>"Шанс"</v>
      </c>
      <c r="E18083" t="str">
        <f>IF(AND(C18083=1,B18083&lt;='Справочник по тт'!$D$1),'Справочник по тт'!$D$2,VLOOKUP(C18083,'Справочник по тт'!A:C,2,FALSE))</f>
        <v>"Шанс" ул. Ленина д.21</v>
      </c>
      <c r="F18083" s="2" t="str">
        <f t="shared" si="565"/>
        <v/>
      </c>
    </row>
    <row r="18084" spans="1:6" x14ac:dyDescent="0.25">
      <c r="A18084" s="14">
        <v>44093.75</v>
      </c>
      <c r="B18084" s="14">
        <f t="shared" si="564"/>
        <v>44093</v>
      </c>
      <c r="C18084">
        <v>1</v>
      </c>
      <c r="D18084" t="str">
        <f>VLOOKUP(C18084,'Справочник по тт'!$A$2:$C$5,3,FALSE)</f>
        <v>"Шанс"</v>
      </c>
      <c r="E18084" t="str">
        <f>IF(AND(C18084=1,B18084&lt;='Справочник по тт'!$D$1),'Справочник по тт'!$D$2,VLOOKUP(C18084,'Справочник по тт'!A:C,2,FALSE))</f>
        <v>"Шанс" ул. Ленина д.21</v>
      </c>
      <c r="F18084" s="2" t="str">
        <f t="shared" si="565"/>
        <v/>
      </c>
    </row>
    <row r="18085" spans="1:6" x14ac:dyDescent="0.25">
      <c r="A18085" s="14">
        <v>44093.75</v>
      </c>
      <c r="B18085" s="14">
        <f t="shared" si="564"/>
        <v>44093</v>
      </c>
      <c r="C18085">
        <v>1</v>
      </c>
      <c r="D18085" t="str">
        <f>VLOOKUP(C18085,'Справочник по тт'!$A$2:$C$5,3,FALSE)</f>
        <v>"Шанс"</v>
      </c>
      <c r="E18085" t="str">
        <f>IF(AND(C18085=1,B18085&lt;='Справочник по тт'!$D$1),'Справочник по тт'!$D$2,VLOOKUP(C18085,'Справочник по тт'!A:C,2,FALSE))</f>
        <v>"Шанс" ул. Ленина д.21</v>
      </c>
      <c r="F18085" s="2" t="str">
        <f t="shared" si="565"/>
        <v/>
      </c>
    </row>
    <row r="18086" spans="1:6" x14ac:dyDescent="0.25">
      <c r="A18086" s="14">
        <v>44093.75</v>
      </c>
      <c r="B18086" s="14">
        <f t="shared" si="564"/>
        <v>44093</v>
      </c>
      <c r="C18086">
        <v>1</v>
      </c>
      <c r="D18086" t="str">
        <f>VLOOKUP(C18086,'Справочник по тт'!$A$2:$C$5,3,FALSE)</f>
        <v>"Шанс"</v>
      </c>
      <c r="E18086" t="str">
        <f>IF(AND(C18086=1,B18086&lt;='Справочник по тт'!$D$1),'Справочник по тт'!$D$2,VLOOKUP(C18086,'Справочник по тт'!A:C,2,FALSE))</f>
        <v>"Шанс" ул. Ленина д.21</v>
      </c>
      <c r="F18086" s="2" t="str">
        <f t="shared" si="565"/>
        <v/>
      </c>
    </row>
    <row r="18087" spans="1:6" x14ac:dyDescent="0.25">
      <c r="A18087" s="14">
        <v>44093.75</v>
      </c>
      <c r="B18087" s="14">
        <f t="shared" si="564"/>
        <v>44093</v>
      </c>
      <c r="C18087">
        <v>1</v>
      </c>
      <c r="D18087" t="str">
        <f>VLOOKUP(C18087,'Справочник по тт'!$A$2:$C$5,3,FALSE)</f>
        <v>"Шанс"</v>
      </c>
      <c r="E18087" t="str">
        <f>IF(AND(C18087=1,B18087&lt;='Справочник по тт'!$D$1),'Справочник по тт'!$D$2,VLOOKUP(C18087,'Справочник по тт'!A:C,2,FALSE))</f>
        <v>"Шанс" ул. Ленина д.21</v>
      </c>
      <c r="F18087" s="2" t="str">
        <f t="shared" si="565"/>
        <v/>
      </c>
    </row>
    <row r="18088" spans="1:6" x14ac:dyDescent="0.25">
      <c r="A18088" s="14">
        <v>44093.75</v>
      </c>
      <c r="B18088" s="14">
        <f t="shared" si="564"/>
        <v>44093</v>
      </c>
      <c r="C18088">
        <v>1</v>
      </c>
      <c r="D18088" t="str">
        <f>VLOOKUP(C18088,'Справочник по тт'!$A$2:$C$5,3,FALSE)</f>
        <v>"Шанс"</v>
      </c>
      <c r="E18088" t="str">
        <f>IF(AND(C18088=1,B18088&lt;='Справочник по тт'!$D$1),'Справочник по тт'!$D$2,VLOOKUP(C18088,'Справочник по тт'!A:C,2,FALSE))</f>
        <v>"Шанс" ул. Ленина д.21</v>
      </c>
      <c r="F18088" s="2" t="str">
        <f t="shared" si="565"/>
        <v/>
      </c>
    </row>
    <row r="18089" spans="1:6" x14ac:dyDescent="0.25">
      <c r="A18089" s="14">
        <v>44093.791666666664</v>
      </c>
      <c r="B18089" s="14">
        <f t="shared" si="564"/>
        <v>44093</v>
      </c>
      <c r="C18089">
        <v>1</v>
      </c>
      <c r="D18089" t="str">
        <f>VLOOKUP(C18089,'Справочник по тт'!$A$2:$C$5,3,FALSE)</f>
        <v>"Шанс"</v>
      </c>
      <c r="E18089" t="str">
        <f>IF(AND(C18089=1,B18089&lt;='Справочник по тт'!$D$1),'Справочник по тт'!$D$2,VLOOKUP(C18089,'Справочник по тт'!A:C,2,FALSE))</f>
        <v>"Шанс" ул. Ленина д.21</v>
      </c>
      <c r="F18089" s="2" t="str">
        <f t="shared" si="565"/>
        <v/>
      </c>
    </row>
    <row r="18090" spans="1:6" x14ac:dyDescent="0.25">
      <c r="A18090" s="14">
        <v>44093.833333333336</v>
      </c>
      <c r="B18090" s="14">
        <f t="shared" si="564"/>
        <v>44093</v>
      </c>
      <c r="C18090">
        <v>1</v>
      </c>
      <c r="D18090" t="str">
        <f>VLOOKUP(C18090,'Справочник по тт'!$A$2:$C$5,3,FALSE)</f>
        <v>"Шанс"</v>
      </c>
      <c r="E18090" t="str">
        <f>IF(AND(C18090=1,B18090&lt;='Справочник по тт'!$D$1),'Справочник по тт'!$D$2,VLOOKUP(C18090,'Справочник по тт'!A:C,2,FALSE))</f>
        <v>"Шанс" ул. Ленина д.21</v>
      </c>
      <c r="F18090" s="2" t="str">
        <f t="shared" si="565"/>
        <v/>
      </c>
    </row>
    <row r="18091" spans="1:6" x14ac:dyDescent="0.25">
      <c r="A18091" s="14">
        <v>44093.833333333336</v>
      </c>
      <c r="B18091" s="14">
        <f t="shared" si="564"/>
        <v>44093</v>
      </c>
      <c r="C18091">
        <v>1</v>
      </c>
      <c r="D18091" t="str">
        <f>VLOOKUP(C18091,'Справочник по тт'!$A$2:$C$5,3,FALSE)</f>
        <v>"Шанс"</v>
      </c>
      <c r="E18091" t="str">
        <f>IF(AND(C18091=1,B18091&lt;='Справочник по тт'!$D$1),'Справочник по тт'!$D$2,VLOOKUP(C18091,'Справочник по тт'!A:C,2,FALSE))</f>
        <v>"Шанс" ул. Ленина д.21</v>
      </c>
      <c r="F18091" s="2" t="str">
        <f t="shared" si="565"/>
        <v/>
      </c>
    </row>
    <row r="18092" spans="1:6" x14ac:dyDescent="0.25">
      <c r="A18092" s="14">
        <v>44093.833333333336</v>
      </c>
      <c r="B18092" s="14">
        <f t="shared" si="564"/>
        <v>44093</v>
      </c>
      <c r="C18092">
        <v>1</v>
      </c>
      <c r="D18092" t="str">
        <f>VLOOKUP(C18092,'Справочник по тт'!$A$2:$C$5,3,FALSE)</f>
        <v>"Шанс"</v>
      </c>
      <c r="E18092" t="str">
        <f>IF(AND(C18092=1,B18092&lt;='Справочник по тт'!$D$1),'Справочник по тт'!$D$2,VLOOKUP(C18092,'Справочник по тт'!A:C,2,FALSE))</f>
        <v>"Шанс" ул. Ленина д.21</v>
      </c>
      <c r="F18092" s="2" t="str">
        <f t="shared" si="565"/>
        <v/>
      </c>
    </row>
    <row r="18093" spans="1:6" x14ac:dyDescent="0.25">
      <c r="A18093" s="14">
        <v>44093.833333333336</v>
      </c>
      <c r="B18093" s="14">
        <f t="shared" si="564"/>
        <v>44093</v>
      </c>
      <c r="C18093">
        <v>1</v>
      </c>
      <c r="D18093" t="str">
        <f>VLOOKUP(C18093,'Справочник по тт'!$A$2:$C$5,3,FALSE)</f>
        <v>"Шанс"</v>
      </c>
      <c r="E18093" t="str">
        <f>IF(AND(C18093=1,B18093&lt;='Справочник по тт'!$D$1),'Справочник по тт'!$D$2,VLOOKUP(C18093,'Справочник по тт'!A:C,2,FALSE))</f>
        <v>"Шанс" ул. Ленина д.21</v>
      </c>
      <c r="F18093" s="2" t="str">
        <f t="shared" si="565"/>
        <v/>
      </c>
    </row>
    <row r="18094" spans="1:6" x14ac:dyDescent="0.25">
      <c r="A18094" s="14">
        <v>44093.916666666664</v>
      </c>
      <c r="B18094" s="14">
        <f t="shared" si="564"/>
        <v>44093</v>
      </c>
      <c r="C18094">
        <v>1</v>
      </c>
      <c r="D18094" t="str">
        <f>VLOOKUP(C18094,'Справочник по тт'!$A$2:$C$5,3,FALSE)</f>
        <v>"Шанс"</v>
      </c>
      <c r="E18094" t="str">
        <f>IF(AND(C18094=1,B18094&lt;='Справочник по тт'!$D$1),'Справочник по тт'!$D$2,VLOOKUP(C18094,'Справочник по тт'!A:C,2,FALSE))</f>
        <v>"Шанс" ул. Ленина д.21</v>
      </c>
      <c r="F18094" s="2" t="str">
        <f t="shared" si="565"/>
        <v/>
      </c>
    </row>
    <row r="18095" spans="1:6" x14ac:dyDescent="0.25">
      <c r="A18095" s="14">
        <v>44093.958333333336</v>
      </c>
      <c r="B18095" s="14">
        <f t="shared" si="564"/>
        <v>44093</v>
      </c>
      <c r="C18095">
        <v>1</v>
      </c>
      <c r="D18095" t="str">
        <f>VLOOKUP(C18095,'Справочник по тт'!$A$2:$C$5,3,FALSE)</f>
        <v>"Шанс"</v>
      </c>
      <c r="E18095" t="str">
        <f>IF(AND(C18095=1,B18095&lt;='Справочник по тт'!$D$1),'Справочник по тт'!$D$2,VLOOKUP(C18095,'Справочник по тт'!A:C,2,FALSE))</f>
        <v>"Шанс" ул. Ленина д.21</v>
      </c>
      <c r="F18095" s="2" t="str">
        <f t="shared" si="565"/>
        <v/>
      </c>
    </row>
    <row r="18096" spans="1:6" x14ac:dyDescent="0.25">
      <c r="A18096" s="14">
        <v>44093.958333333336</v>
      </c>
      <c r="B18096" s="14">
        <f t="shared" si="564"/>
        <v>44093</v>
      </c>
      <c r="C18096">
        <v>1</v>
      </c>
      <c r="D18096" t="str">
        <f>VLOOKUP(C18096,'Справочник по тт'!$A$2:$C$5,3,FALSE)</f>
        <v>"Шанс"</v>
      </c>
      <c r="E18096" t="str">
        <f>IF(AND(C18096=1,B18096&lt;='Справочник по тт'!$D$1),'Справочник по тт'!$D$2,VLOOKUP(C18096,'Справочник по тт'!A:C,2,FALSE))</f>
        <v>"Шанс" ул. Ленина д.21</v>
      </c>
      <c r="F18096" s="2" t="str">
        <f t="shared" si="565"/>
        <v/>
      </c>
    </row>
    <row r="18097" spans="1:6" x14ac:dyDescent="0.25">
      <c r="A18097" s="14">
        <v>44094.041666666664</v>
      </c>
      <c r="B18097" s="14">
        <f t="shared" si="564"/>
        <v>44094</v>
      </c>
      <c r="C18097">
        <v>1</v>
      </c>
      <c r="D18097" t="str">
        <f>VLOOKUP(C18097,'Справочник по тт'!$A$2:$C$5,3,FALSE)</f>
        <v>"Шанс"</v>
      </c>
      <c r="E18097" t="str">
        <f>IF(AND(C18097=1,B18097&lt;='Справочник по тт'!$D$1),'Справочник по тт'!$D$2,VLOOKUP(C18097,'Справочник по тт'!A:C,2,FALSE))</f>
        <v>"Шанс" ул. Ленина д.21</v>
      </c>
      <c r="F18097" s="2" t="str">
        <f t="shared" si="565"/>
        <v/>
      </c>
    </row>
    <row r="18098" spans="1:6" x14ac:dyDescent="0.25">
      <c r="A18098" s="14">
        <v>44094.208333333336</v>
      </c>
      <c r="B18098" s="14">
        <f t="shared" si="564"/>
        <v>44094</v>
      </c>
      <c r="C18098">
        <v>1</v>
      </c>
      <c r="D18098" t="str">
        <f>VLOOKUP(C18098,'Справочник по тт'!$A$2:$C$5,3,FALSE)</f>
        <v>"Шанс"</v>
      </c>
      <c r="E18098" t="str">
        <f>IF(AND(C18098=1,B18098&lt;='Справочник по тт'!$D$1),'Справочник по тт'!$D$2,VLOOKUP(C18098,'Справочник по тт'!A:C,2,FALSE))</f>
        <v>"Шанс" ул. Ленина д.21</v>
      </c>
      <c r="F18098" s="2" t="str">
        <f t="shared" si="565"/>
        <v/>
      </c>
    </row>
    <row r="18099" spans="1:6" x14ac:dyDescent="0.25">
      <c r="A18099" s="14">
        <v>44094.208333333336</v>
      </c>
      <c r="B18099" s="14">
        <f t="shared" si="564"/>
        <v>44094</v>
      </c>
      <c r="C18099">
        <v>1</v>
      </c>
      <c r="D18099" t="str">
        <f>VLOOKUP(C18099,'Справочник по тт'!$A$2:$C$5,3,FALSE)</f>
        <v>"Шанс"</v>
      </c>
      <c r="E18099" t="str">
        <f>IF(AND(C18099=1,B18099&lt;='Справочник по тт'!$D$1),'Справочник по тт'!$D$2,VLOOKUP(C18099,'Справочник по тт'!A:C,2,FALSE))</f>
        <v>"Шанс" ул. Ленина д.21</v>
      </c>
      <c r="F18099" s="2" t="str">
        <f t="shared" si="565"/>
        <v/>
      </c>
    </row>
    <row r="18100" spans="1:6" x14ac:dyDescent="0.25">
      <c r="A18100" s="14">
        <v>44094.208333333336</v>
      </c>
      <c r="B18100" s="14">
        <f t="shared" si="564"/>
        <v>44094</v>
      </c>
      <c r="C18100">
        <v>1</v>
      </c>
      <c r="D18100" t="str">
        <f>VLOOKUP(C18100,'Справочник по тт'!$A$2:$C$5,3,FALSE)</f>
        <v>"Шанс"</v>
      </c>
      <c r="E18100" t="str">
        <f>IF(AND(C18100=1,B18100&lt;='Справочник по тт'!$D$1),'Справочник по тт'!$D$2,VLOOKUP(C18100,'Справочник по тт'!A:C,2,FALSE))</f>
        <v>"Шанс" ул. Ленина д.21</v>
      </c>
      <c r="F18100" s="2" t="str">
        <f t="shared" si="565"/>
        <v/>
      </c>
    </row>
    <row r="18101" spans="1:6" x14ac:dyDescent="0.25">
      <c r="A18101" s="14">
        <v>44094.208333333336</v>
      </c>
      <c r="B18101" s="14">
        <f t="shared" si="564"/>
        <v>44094</v>
      </c>
      <c r="C18101">
        <v>1</v>
      </c>
      <c r="D18101" t="str">
        <f>VLOOKUP(C18101,'Справочник по тт'!$A$2:$C$5,3,FALSE)</f>
        <v>"Шанс"</v>
      </c>
      <c r="E18101" t="str">
        <f>IF(AND(C18101=1,B18101&lt;='Справочник по тт'!$D$1),'Справочник по тт'!$D$2,VLOOKUP(C18101,'Справочник по тт'!A:C,2,FALSE))</f>
        <v>"Шанс" ул. Ленина д.21</v>
      </c>
      <c r="F18101" s="2" t="str">
        <f t="shared" si="565"/>
        <v/>
      </c>
    </row>
    <row r="18102" spans="1:6" x14ac:dyDescent="0.25">
      <c r="A18102" s="14">
        <v>44094.333333333336</v>
      </c>
      <c r="B18102" s="14">
        <f t="shared" si="564"/>
        <v>44094</v>
      </c>
      <c r="C18102">
        <v>1</v>
      </c>
      <c r="D18102" t="str">
        <f>VLOOKUP(C18102,'Справочник по тт'!$A$2:$C$5,3,FALSE)</f>
        <v>"Шанс"</v>
      </c>
      <c r="E18102" t="str">
        <f>IF(AND(C18102=1,B18102&lt;='Справочник по тт'!$D$1),'Справочник по тт'!$D$2,VLOOKUP(C18102,'Справочник по тт'!A:C,2,FALSE))</f>
        <v>"Шанс" ул. Ленина д.21</v>
      </c>
      <c r="F18102" s="2" t="str">
        <f t="shared" si="565"/>
        <v/>
      </c>
    </row>
    <row r="18103" spans="1:6" x14ac:dyDescent="0.25">
      <c r="A18103" s="14">
        <v>44094.333333333336</v>
      </c>
      <c r="B18103" s="14">
        <f t="shared" si="564"/>
        <v>44094</v>
      </c>
      <c r="C18103">
        <v>1</v>
      </c>
      <c r="D18103" t="str">
        <f>VLOOKUP(C18103,'Справочник по тт'!$A$2:$C$5,3,FALSE)</f>
        <v>"Шанс"</v>
      </c>
      <c r="E18103" t="str">
        <f>IF(AND(C18103=1,B18103&lt;='Справочник по тт'!$D$1),'Справочник по тт'!$D$2,VLOOKUP(C18103,'Справочник по тт'!A:C,2,FALSE))</f>
        <v>"Шанс" ул. Ленина д.21</v>
      </c>
      <c r="F18103" s="2" t="str">
        <f t="shared" si="565"/>
        <v/>
      </c>
    </row>
    <row r="18104" spans="1:6" x14ac:dyDescent="0.25">
      <c r="A18104" s="14">
        <v>44094.333333333336</v>
      </c>
      <c r="B18104" s="14">
        <f t="shared" si="564"/>
        <v>44094</v>
      </c>
      <c r="C18104">
        <v>1</v>
      </c>
      <c r="D18104" t="str">
        <f>VLOOKUP(C18104,'Справочник по тт'!$A$2:$C$5,3,FALSE)</f>
        <v>"Шанс"</v>
      </c>
      <c r="E18104" t="str">
        <f>IF(AND(C18104=1,B18104&lt;='Справочник по тт'!$D$1),'Справочник по тт'!$D$2,VLOOKUP(C18104,'Справочник по тт'!A:C,2,FALSE))</f>
        <v>"Шанс" ул. Ленина д.21</v>
      </c>
      <c r="F18104" s="2" t="str">
        <f t="shared" si="565"/>
        <v/>
      </c>
    </row>
    <row r="18105" spans="1:6" x14ac:dyDescent="0.25">
      <c r="A18105" s="14">
        <v>44094.375</v>
      </c>
      <c r="B18105" s="14">
        <f t="shared" si="564"/>
        <v>44094</v>
      </c>
      <c r="C18105">
        <v>1</v>
      </c>
      <c r="D18105" t="str">
        <f>VLOOKUP(C18105,'Справочник по тт'!$A$2:$C$5,3,FALSE)</f>
        <v>"Шанс"</v>
      </c>
      <c r="E18105" t="str">
        <f>IF(AND(C18105=1,B18105&lt;='Справочник по тт'!$D$1),'Справочник по тт'!$D$2,VLOOKUP(C18105,'Справочник по тт'!A:C,2,FALSE))</f>
        <v>"Шанс" ул. Ленина д.21</v>
      </c>
      <c r="F18105" s="2" t="str">
        <f t="shared" si="565"/>
        <v/>
      </c>
    </row>
    <row r="18106" spans="1:6" x14ac:dyDescent="0.25">
      <c r="A18106" s="14">
        <v>44094.375</v>
      </c>
      <c r="B18106" s="14">
        <f t="shared" si="564"/>
        <v>44094</v>
      </c>
      <c r="C18106">
        <v>1</v>
      </c>
      <c r="D18106" t="str">
        <f>VLOOKUP(C18106,'Справочник по тт'!$A$2:$C$5,3,FALSE)</f>
        <v>"Шанс"</v>
      </c>
      <c r="E18106" t="str">
        <f>IF(AND(C18106=1,B18106&lt;='Справочник по тт'!$D$1),'Справочник по тт'!$D$2,VLOOKUP(C18106,'Справочник по тт'!A:C,2,FALSE))</f>
        <v>"Шанс" ул. Ленина д.21</v>
      </c>
      <c r="F18106" s="2" t="str">
        <f t="shared" si="565"/>
        <v/>
      </c>
    </row>
    <row r="18107" spans="1:6" x14ac:dyDescent="0.25">
      <c r="A18107" s="14">
        <v>44094.375</v>
      </c>
      <c r="B18107" s="14">
        <f t="shared" si="564"/>
        <v>44094</v>
      </c>
      <c r="C18107">
        <v>1</v>
      </c>
      <c r="D18107" t="str">
        <f>VLOOKUP(C18107,'Справочник по тт'!$A$2:$C$5,3,FALSE)</f>
        <v>"Шанс"</v>
      </c>
      <c r="E18107" t="str">
        <f>IF(AND(C18107=1,B18107&lt;='Справочник по тт'!$D$1),'Справочник по тт'!$D$2,VLOOKUP(C18107,'Справочник по тт'!A:C,2,FALSE))</f>
        <v>"Шанс" ул. Ленина д.21</v>
      </c>
      <c r="F18107" s="2" t="str">
        <f t="shared" si="565"/>
        <v/>
      </c>
    </row>
    <row r="18108" spans="1:6" x14ac:dyDescent="0.25">
      <c r="A18108" s="14">
        <v>44094.375</v>
      </c>
      <c r="B18108" s="14">
        <f t="shared" si="564"/>
        <v>44094</v>
      </c>
      <c r="C18108">
        <v>1</v>
      </c>
      <c r="D18108" t="str">
        <f>VLOOKUP(C18108,'Справочник по тт'!$A$2:$C$5,3,FALSE)</f>
        <v>"Шанс"</v>
      </c>
      <c r="E18108" t="str">
        <f>IF(AND(C18108=1,B18108&lt;='Справочник по тт'!$D$1),'Справочник по тт'!$D$2,VLOOKUP(C18108,'Справочник по тт'!A:C,2,FALSE))</f>
        <v>"Шанс" ул. Ленина д.21</v>
      </c>
      <c r="F18108" s="2" t="str">
        <f t="shared" si="565"/>
        <v/>
      </c>
    </row>
    <row r="18109" spans="1:6" x14ac:dyDescent="0.25">
      <c r="A18109" s="14">
        <v>44094.375</v>
      </c>
      <c r="B18109" s="14">
        <f t="shared" si="564"/>
        <v>44094</v>
      </c>
      <c r="C18109">
        <v>1</v>
      </c>
      <c r="D18109" t="str">
        <f>VLOOKUP(C18109,'Справочник по тт'!$A$2:$C$5,3,FALSE)</f>
        <v>"Шанс"</v>
      </c>
      <c r="E18109" t="str">
        <f>IF(AND(C18109=1,B18109&lt;='Справочник по тт'!$D$1),'Справочник по тт'!$D$2,VLOOKUP(C18109,'Справочник по тт'!A:C,2,FALSE))</f>
        <v>"Шанс" ул. Ленина д.21</v>
      </c>
      <c r="F18109" s="2" t="str">
        <f t="shared" si="565"/>
        <v/>
      </c>
    </row>
    <row r="18110" spans="1:6" x14ac:dyDescent="0.25">
      <c r="A18110" s="14">
        <v>44094.375</v>
      </c>
      <c r="B18110" s="14">
        <f t="shared" si="564"/>
        <v>44094</v>
      </c>
      <c r="C18110">
        <v>1</v>
      </c>
      <c r="D18110" t="str">
        <f>VLOOKUP(C18110,'Справочник по тт'!$A$2:$C$5,3,FALSE)</f>
        <v>"Шанс"</v>
      </c>
      <c r="E18110" t="str">
        <f>IF(AND(C18110=1,B18110&lt;='Справочник по тт'!$D$1),'Справочник по тт'!$D$2,VLOOKUP(C18110,'Справочник по тт'!A:C,2,FALSE))</f>
        <v>"Шанс" ул. Ленина д.21</v>
      </c>
      <c r="F18110" s="2" t="str">
        <f t="shared" si="565"/>
        <v/>
      </c>
    </row>
    <row r="18111" spans="1:6" x14ac:dyDescent="0.25">
      <c r="A18111" s="14">
        <v>44094.375</v>
      </c>
      <c r="B18111" s="14">
        <f t="shared" si="564"/>
        <v>44094</v>
      </c>
      <c r="C18111">
        <v>1</v>
      </c>
      <c r="D18111" t="str">
        <f>VLOOKUP(C18111,'Справочник по тт'!$A$2:$C$5,3,FALSE)</f>
        <v>"Шанс"</v>
      </c>
      <c r="E18111" t="str">
        <f>IF(AND(C18111=1,B18111&lt;='Справочник по тт'!$D$1),'Справочник по тт'!$D$2,VLOOKUP(C18111,'Справочник по тт'!A:C,2,FALSE))</f>
        <v>"Шанс" ул. Ленина д.21</v>
      </c>
      <c r="F18111" s="2" t="str">
        <f t="shared" si="565"/>
        <v/>
      </c>
    </row>
    <row r="18112" spans="1:6" x14ac:dyDescent="0.25">
      <c r="A18112" s="3">
        <v>44094.375</v>
      </c>
      <c r="B18112" s="14">
        <f t="shared" si="564"/>
        <v>44094</v>
      </c>
      <c r="C18112">
        <v>2</v>
      </c>
      <c r="D18112" t="str">
        <f>VLOOKUP(C18112,'Справочник по тт'!$A$2:$C$5,3,FALSE)</f>
        <v>"Колибри"</v>
      </c>
      <c r="E18112" t="str">
        <f>IF(AND(C18112=1,B18112&lt;='Справочник по тт'!$D$1),'Справочник по тт'!$D$2,VLOOKUP(C18112,'Справочник по тт'!A:C,2,FALSE))</f>
        <v>"Колибри" ул. Широкая д.150</v>
      </c>
      <c r="F18112" s="2" t="str">
        <f t="shared" si="565"/>
        <v/>
      </c>
    </row>
    <row r="18113" spans="1:6" x14ac:dyDescent="0.25">
      <c r="A18113" s="3">
        <v>44094.375</v>
      </c>
      <c r="B18113" s="14">
        <f t="shared" si="564"/>
        <v>44094</v>
      </c>
      <c r="C18113">
        <v>3</v>
      </c>
      <c r="D18113" t="str">
        <f>VLOOKUP(C18113,'Справочник по тт'!$A$2:$C$5,3,FALSE)</f>
        <v>"Парабола"</v>
      </c>
      <c r="E18113" t="str">
        <f>IF(AND(C18113=1,B18113&lt;='Справочник по тт'!$D$1),'Справочник по тт'!$D$2,VLOOKUP(C18113,'Справочник по тт'!A:C,2,FALSE))</f>
        <v>"Парабола" пр. Дмитриева д.6/1</v>
      </c>
      <c r="F18113" s="2" t="str">
        <f t="shared" si="565"/>
        <v/>
      </c>
    </row>
    <row r="18114" spans="1:6" x14ac:dyDescent="0.25">
      <c r="A18114" s="3">
        <v>44094.375</v>
      </c>
      <c r="B18114" s="14">
        <f t="shared" ref="B18114:B18177" si="566">(TEXT(A18114,"ДД.ММ.ГГГГ"))*1</f>
        <v>44094</v>
      </c>
      <c r="C18114">
        <v>4</v>
      </c>
      <c r="D18114" t="str">
        <f>VLOOKUP(C18114,'Справочник по тт'!$A$2:$C$5,3,FALSE)</f>
        <v>"Первый"</v>
      </c>
      <c r="E18114" t="str">
        <f>IF(AND(C18114=1,B18114&lt;='Справочник по тт'!$D$1),'Справочник по тт'!$D$2,VLOOKUP(C18114,'Справочник по тт'!A:C,2,FALSE))</f>
        <v>"Первый" ул. Пахоменко д.30</v>
      </c>
      <c r="F18114" s="2" t="str">
        <f t="shared" si="565"/>
        <v/>
      </c>
    </row>
    <row r="18115" spans="1:6" x14ac:dyDescent="0.25">
      <c r="A18115" s="14">
        <v>44094.375</v>
      </c>
      <c r="B18115" s="14">
        <f t="shared" si="566"/>
        <v>44094</v>
      </c>
      <c r="C18115">
        <v>1</v>
      </c>
      <c r="D18115" t="str">
        <f>VLOOKUP(C18115,'Справочник по тт'!$A$2:$C$5,3,FALSE)</f>
        <v>"Шанс"</v>
      </c>
      <c r="E18115" t="str">
        <f>IF(AND(C18115=1,B18115&lt;='Справочник по тт'!$D$1),'Справочник по тт'!$D$2,VLOOKUP(C18115,'Справочник по тт'!A:C,2,FALSE))</f>
        <v>"Шанс" ул. Ленина д.21</v>
      </c>
      <c r="F18115" s="2" t="str">
        <f t="shared" ref="F18115:F18178" si="567">IF(B18115&lt;=$F$1,1,"")</f>
        <v/>
      </c>
    </row>
    <row r="18116" spans="1:6" x14ac:dyDescent="0.25">
      <c r="A18116" s="3">
        <v>44094.375</v>
      </c>
      <c r="B18116" s="14">
        <f t="shared" si="566"/>
        <v>44094</v>
      </c>
      <c r="C18116">
        <v>2</v>
      </c>
      <c r="D18116" t="str">
        <f>VLOOKUP(C18116,'Справочник по тт'!$A$2:$C$5,3,FALSE)</f>
        <v>"Колибри"</v>
      </c>
      <c r="E18116" t="str">
        <f>IF(AND(C18116=1,B18116&lt;='Справочник по тт'!$D$1),'Справочник по тт'!$D$2,VLOOKUP(C18116,'Справочник по тт'!A:C,2,FALSE))</f>
        <v>"Колибри" ул. Широкая д.150</v>
      </c>
      <c r="F18116" s="2" t="str">
        <f t="shared" si="567"/>
        <v/>
      </c>
    </row>
    <row r="18117" spans="1:6" x14ac:dyDescent="0.25">
      <c r="A18117" s="3">
        <v>44094.375</v>
      </c>
      <c r="B18117" s="14">
        <f t="shared" si="566"/>
        <v>44094</v>
      </c>
      <c r="C18117">
        <v>3</v>
      </c>
      <c r="D18117" t="str">
        <f>VLOOKUP(C18117,'Справочник по тт'!$A$2:$C$5,3,FALSE)</f>
        <v>"Парабола"</v>
      </c>
      <c r="E18117" t="str">
        <f>IF(AND(C18117=1,B18117&lt;='Справочник по тт'!$D$1),'Справочник по тт'!$D$2,VLOOKUP(C18117,'Справочник по тт'!A:C,2,FALSE))</f>
        <v>"Парабола" пр. Дмитриева д.6/1</v>
      </c>
      <c r="F18117" s="2" t="str">
        <f t="shared" si="567"/>
        <v/>
      </c>
    </row>
    <row r="18118" spans="1:6" x14ac:dyDescent="0.25">
      <c r="A18118" s="3">
        <v>44094.375</v>
      </c>
      <c r="B18118" s="14">
        <f t="shared" si="566"/>
        <v>44094</v>
      </c>
      <c r="C18118">
        <v>4</v>
      </c>
      <c r="D18118" t="str">
        <f>VLOOKUP(C18118,'Справочник по тт'!$A$2:$C$5,3,FALSE)</f>
        <v>"Первый"</v>
      </c>
      <c r="E18118" t="str">
        <f>IF(AND(C18118=1,B18118&lt;='Справочник по тт'!$D$1),'Справочник по тт'!$D$2,VLOOKUP(C18118,'Справочник по тт'!A:C,2,FALSE))</f>
        <v>"Первый" ул. Пахоменко д.30</v>
      </c>
      <c r="F18118" s="2" t="str">
        <f t="shared" si="567"/>
        <v/>
      </c>
    </row>
    <row r="18119" spans="1:6" x14ac:dyDescent="0.25">
      <c r="A18119" s="14">
        <v>44094.375</v>
      </c>
      <c r="B18119" s="14">
        <f t="shared" si="566"/>
        <v>44094</v>
      </c>
      <c r="C18119">
        <v>1</v>
      </c>
      <c r="D18119" t="str">
        <f>VLOOKUP(C18119,'Справочник по тт'!$A$2:$C$5,3,FALSE)</f>
        <v>"Шанс"</v>
      </c>
      <c r="E18119" t="str">
        <f>IF(AND(C18119=1,B18119&lt;='Справочник по тт'!$D$1),'Справочник по тт'!$D$2,VLOOKUP(C18119,'Справочник по тт'!A:C,2,FALSE))</f>
        <v>"Шанс" ул. Ленина д.21</v>
      </c>
      <c r="F18119" s="2" t="str">
        <f t="shared" si="567"/>
        <v/>
      </c>
    </row>
    <row r="18120" spans="1:6" x14ac:dyDescent="0.25">
      <c r="A18120" s="3">
        <v>44094.375</v>
      </c>
      <c r="B18120" s="14">
        <f t="shared" si="566"/>
        <v>44094</v>
      </c>
      <c r="C18120">
        <v>2</v>
      </c>
      <c r="D18120" t="str">
        <f>VLOOKUP(C18120,'Справочник по тт'!$A$2:$C$5,3,FALSE)</f>
        <v>"Колибри"</v>
      </c>
      <c r="E18120" t="str">
        <f>IF(AND(C18120=1,B18120&lt;='Справочник по тт'!$D$1),'Справочник по тт'!$D$2,VLOOKUP(C18120,'Справочник по тт'!A:C,2,FALSE))</f>
        <v>"Колибри" ул. Широкая д.150</v>
      </c>
      <c r="F18120" s="2" t="str">
        <f t="shared" si="567"/>
        <v/>
      </c>
    </row>
    <row r="18121" spans="1:6" x14ac:dyDescent="0.25">
      <c r="A18121" s="3">
        <v>44094.375</v>
      </c>
      <c r="B18121" s="14">
        <f t="shared" si="566"/>
        <v>44094</v>
      </c>
      <c r="C18121">
        <v>3</v>
      </c>
      <c r="D18121" t="str">
        <f>VLOOKUP(C18121,'Справочник по тт'!$A$2:$C$5,3,FALSE)</f>
        <v>"Парабола"</v>
      </c>
      <c r="E18121" t="str">
        <f>IF(AND(C18121=1,B18121&lt;='Справочник по тт'!$D$1),'Справочник по тт'!$D$2,VLOOKUP(C18121,'Справочник по тт'!A:C,2,FALSE))</f>
        <v>"Парабола" пр. Дмитриева д.6/1</v>
      </c>
      <c r="F18121" s="2" t="str">
        <f t="shared" si="567"/>
        <v/>
      </c>
    </row>
    <row r="18122" spans="1:6" x14ac:dyDescent="0.25">
      <c r="A18122" s="3">
        <v>44094.395833333336</v>
      </c>
      <c r="B18122" s="14">
        <f t="shared" si="566"/>
        <v>44094</v>
      </c>
      <c r="C18122">
        <v>4</v>
      </c>
      <c r="D18122" t="str">
        <f>VLOOKUP(C18122,'Справочник по тт'!$A$2:$C$5,3,FALSE)</f>
        <v>"Первый"</v>
      </c>
      <c r="E18122" t="str">
        <f>IF(AND(C18122=1,B18122&lt;='Справочник по тт'!$D$1),'Справочник по тт'!$D$2,VLOOKUP(C18122,'Справочник по тт'!A:C,2,FALSE))</f>
        <v>"Первый" ул. Пахоменко д.30</v>
      </c>
      <c r="F18122" s="2" t="str">
        <f t="shared" si="567"/>
        <v/>
      </c>
    </row>
    <row r="18123" spans="1:6" x14ac:dyDescent="0.25">
      <c r="A18123" s="14">
        <v>44094.416666666664</v>
      </c>
      <c r="B18123" s="14">
        <f t="shared" si="566"/>
        <v>44094</v>
      </c>
      <c r="C18123">
        <v>1</v>
      </c>
      <c r="D18123" t="str">
        <f>VLOOKUP(C18123,'Справочник по тт'!$A$2:$C$5,3,FALSE)</f>
        <v>"Шанс"</v>
      </c>
      <c r="E18123" t="str">
        <f>IF(AND(C18123=1,B18123&lt;='Справочник по тт'!$D$1),'Справочник по тт'!$D$2,VLOOKUP(C18123,'Справочник по тт'!A:C,2,FALSE))</f>
        <v>"Шанс" ул. Ленина д.21</v>
      </c>
      <c r="F18123" s="2" t="str">
        <f t="shared" si="567"/>
        <v/>
      </c>
    </row>
    <row r="18124" spans="1:6" x14ac:dyDescent="0.25">
      <c r="A18124" s="3">
        <v>44094.416666666664</v>
      </c>
      <c r="B18124" s="14">
        <f t="shared" si="566"/>
        <v>44094</v>
      </c>
      <c r="C18124">
        <v>2</v>
      </c>
      <c r="D18124" t="str">
        <f>VLOOKUP(C18124,'Справочник по тт'!$A$2:$C$5,3,FALSE)</f>
        <v>"Колибри"</v>
      </c>
      <c r="E18124" t="str">
        <f>IF(AND(C18124=1,B18124&lt;='Справочник по тт'!$D$1),'Справочник по тт'!$D$2,VLOOKUP(C18124,'Справочник по тт'!A:C,2,FALSE))</f>
        <v>"Колибри" ул. Широкая д.150</v>
      </c>
      <c r="F18124" s="2" t="str">
        <f t="shared" si="567"/>
        <v/>
      </c>
    </row>
    <row r="18125" spans="1:6" x14ac:dyDescent="0.25">
      <c r="A18125" s="3">
        <v>44094.416666666664</v>
      </c>
      <c r="B18125" s="14">
        <f t="shared" si="566"/>
        <v>44094</v>
      </c>
      <c r="C18125">
        <v>3</v>
      </c>
      <c r="D18125" t="str">
        <f>VLOOKUP(C18125,'Справочник по тт'!$A$2:$C$5,3,FALSE)</f>
        <v>"Парабола"</v>
      </c>
      <c r="E18125" t="str">
        <f>IF(AND(C18125=1,B18125&lt;='Справочник по тт'!$D$1),'Справочник по тт'!$D$2,VLOOKUP(C18125,'Справочник по тт'!A:C,2,FALSE))</f>
        <v>"Парабола" пр. Дмитриева д.6/1</v>
      </c>
      <c r="F18125" s="2" t="str">
        <f t="shared" si="567"/>
        <v/>
      </c>
    </row>
    <row r="18126" spans="1:6" x14ac:dyDescent="0.25">
      <c r="A18126" s="3">
        <v>44094.416666666664</v>
      </c>
      <c r="B18126" s="14">
        <f t="shared" si="566"/>
        <v>44094</v>
      </c>
      <c r="C18126">
        <v>4</v>
      </c>
      <c r="D18126" t="str">
        <f>VLOOKUP(C18126,'Справочник по тт'!$A$2:$C$5,3,FALSE)</f>
        <v>"Первый"</v>
      </c>
      <c r="E18126" t="str">
        <f>IF(AND(C18126=1,B18126&lt;='Справочник по тт'!$D$1),'Справочник по тт'!$D$2,VLOOKUP(C18126,'Справочник по тт'!A:C,2,FALSE))</f>
        <v>"Первый" ул. Пахоменко д.30</v>
      </c>
      <c r="F18126" s="2" t="str">
        <f t="shared" si="567"/>
        <v/>
      </c>
    </row>
    <row r="18127" spans="1:6" x14ac:dyDescent="0.25">
      <c r="A18127" s="14">
        <v>44094.416666666664</v>
      </c>
      <c r="B18127" s="14">
        <f t="shared" si="566"/>
        <v>44094</v>
      </c>
      <c r="C18127">
        <v>1</v>
      </c>
      <c r="D18127" t="str">
        <f>VLOOKUP(C18127,'Справочник по тт'!$A$2:$C$5,3,FALSE)</f>
        <v>"Шанс"</v>
      </c>
      <c r="E18127" t="str">
        <f>IF(AND(C18127=1,B18127&lt;='Справочник по тт'!$D$1),'Справочник по тт'!$D$2,VLOOKUP(C18127,'Справочник по тт'!A:C,2,FALSE))</f>
        <v>"Шанс" ул. Ленина д.21</v>
      </c>
      <c r="F18127" s="2" t="str">
        <f t="shared" si="567"/>
        <v/>
      </c>
    </row>
    <row r="18128" spans="1:6" x14ac:dyDescent="0.25">
      <c r="A18128" s="3">
        <v>44094.416666666664</v>
      </c>
      <c r="B18128" s="14">
        <f t="shared" si="566"/>
        <v>44094</v>
      </c>
      <c r="C18128">
        <v>2</v>
      </c>
      <c r="D18128" t="str">
        <f>VLOOKUP(C18128,'Справочник по тт'!$A$2:$C$5,3,FALSE)</f>
        <v>"Колибри"</v>
      </c>
      <c r="E18128" t="str">
        <f>IF(AND(C18128=1,B18128&lt;='Справочник по тт'!$D$1),'Справочник по тт'!$D$2,VLOOKUP(C18128,'Справочник по тт'!A:C,2,FALSE))</f>
        <v>"Колибри" ул. Широкая д.150</v>
      </c>
      <c r="F18128" s="2" t="str">
        <f t="shared" si="567"/>
        <v/>
      </c>
    </row>
    <row r="18129" spans="1:6" x14ac:dyDescent="0.25">
      <c r="A18129" s="3">
        <v>44094.416666666664</v>
      </c>
      <c r="B18129" s="14">
        <f t="shared" si="566"/>
        <v>44094</v>
      </c>
      <c r="C18129">
        <v>3</v>
      </c>
      <c r="D18129" t="str">
        <f>VLOOKUP(C18129,'Справочник по тт'!$A$2:$C$5,3,FALSE)</f>
        <v>"Парабола"</v>
      </c>
      <c r="E18129" t="str">
        <f>IF(AND(C18129=1,B18129&lt;='Справочник по тт'!$D$1),'Справочник по тт'!$D$2,VLOOKUP(C18129,'Справочник по тт'!A:C,2,FALSE))</f>
        <v>"Парабола" пр. Дмитриева д.6/1</v>
      </c>
      <c r="F18129" s="2" t="str">
        <f t="shared" si="567"/>
        <v/>
      </c>
    </row>
    <row r="18130" spans="1:6" x14ac:dyDescent="0.25">
      <c r="A18130" s="3">
        <v>44094.416666666664</v>
      </c>
      <c r="B18130" s="14">
        <f t="shared" si="566"/>
        <v>44094</v>
      </c>
      <c r="C18130">
        <v>4</v>
      </c>
      <c r="D18130" t="str">
        <f>VLOOKUP(C18130,'Справочник по тт'!$A$2:$C$5,3,FALSE)</f>
        <v>"Первый"</v>
      </c>
      <c r="E18130" t="str">
        <f>IF(AND(C18130=1,B18130&lt;='Справочник по тт'!$D$1),'Справочник по тт'!$D$2,VLOOKUP(C18130,'Справочник по тт'!A:C,2,FALSE))</f>
        <v>"Первый" ул. Пахоменко д.30</v>
      </c>
      <c r="F18130" s="2" t="str">
        <f t="shared" si="567"/>
        <v/>
      </c>
    </row>
    <row r="18131" spans="1:6" x14ac:dyDescent="0.25">
      <c r="A18131" s="14">
        <v>44094.416666666664</v>
      </c>
      <c r="B18131" s="14">
        <f t="shared" si="566"/>
        <v>44094</v>
      </c>
      <c r="C18131">
        <v>1</v>
      </c>
      <c r="D18131" t="str">
        <f>VLOOKUP(C18131,'Справочник по тт'!$A$2:$C$5,3,FALSE)</f>
        <v>"Шанс"</v>
      </c>
      <c r="E18131" t="str">
        <f>IF(AND(C18131=1,B18131&lt;='Справочник по тт'!$D$1),'Справочник по тт'!$D$2,VLOOKUP(C18131,'Справочник по тт'!A:C,2,FALSE))</f>
        <v>"Шанс" ул. Ленина д.21</v>
      </c>
      <c r="F18131" s="2" t="str">
        <f t="shared" si="567"/>
        <v/>
      </c>
    </row>
    <row r="18132" spans="1:6" x14ac:dyDescent="0.25">
      <c r="A18132" s="3">
        <v>44094.416666666664</v>
      </c>
      <c r="B18132" s="14">
        <f t="shared" si="566"/>
        <v>44094</v>
      </c>
      <c r="C18132">
        <v>2</v>
      </c>
      <c r="D18132" t="str">
        <f>VLOOKUP(C18132,'Справочник по тт'!$A$2:$C$5,3,FALSE)</f>
        <v>"Колибри"</v>
      </c>
      <c r="E18132" t="str">
        <f>IF(AND(C18132=1,B18132&lt;='Справочник по тт'!$D$1),'Справочник по тт'!$D$2,VLOOKUP(C18132,'Справочник по тт'!A:C,2,FALSE))</f>
        <v>"Колибри" ул. Широкая д.150</v>
      </c>
      <c r="F18132" s="2" t="str">
        <f t="shared" si="567"/>
        <v/>
      </c>
    </row>
    <row r="18133" spans="1:6" x14ac:dyDescent="0.25">
      <c r="A18133" s="3">
        <v>44094.416666666664</v>
      </c>
      <c r="B18133" s="14">
        <f t="shared" si="566"/>
        <v>44094</v>
      </c>
      <c r="C18133">
        <v>3</v>
      </c>
      <c r="D18133" t="str">
        <f>VLOOKUP(C18133,'Справочник по тт'!$A$2:$C$5,3,FALSE)</f>
        <v>"Парабола"</v>
      </c>
      <c r="E18133" t="str">
        <f>IF(AND(C18133=1,B18133&lt;='Справочник по тт'!$D$1),'Справочник по тт'!$D$2,VLOOKUP(C18133,'Справочник по тт'!A:C,2,FALSE))</f>
        <v>"Парабола" пр. Дмитриева д.6/1</v>
      </c>
      <c r="F18133" s="2" t="str">
        <f t="shared" si="567"/>
        <v/>
      </c>
    </row>
    <row r="18134" spans="1:6" x14ac:dyDescent="0.25">
      <c r="A18134" s="3">
        <v>44094.4375</v>
      </c>
      <c r="B18134" s="14">
        <f t="shared" si="566"/>
        <v>44094</v>
      </c>
      <c r="C18134">
        <v>4</v>
      </c>
      <c r="D18134" t="str">
        <f>VLOOKUP(C18134,'Справочник по тт'!$A$2:$C$5,3,FALSE)</f>
        <v>"Первый"</v>
      </c>
      <c r="E18134" t="str">
        <f>IF(AND(C18134=1,B18134&lt;='Справочник по тт'!$D$1),'Справочник по тт'!$D$2,VLOOKUP(C18134,'Справочник по тт'!A:C,2,FALSE))</f>
        <v>"Первый" ул. Пахоменко д.30</v>
      </c>
      <c r="F18134" s="2" t="str">
        <f t="shared" si="567"/>
        <v/>
      </c>
    </row>
    <row r="18135" spans="1:6" x14ac:dyDescent="0.25">
      <c r="A18135" s="14">
        <v>44094.458333333336</v>
      </c>
      <c r="B18135" s="14">
        <f t="shared" si="566"/>
        <v>44094</v>
      </c>
      <c r="C18135">
        <v>1</v>
      </c>
      <c r="D18135" t="str">
        <f>VLOOKUP(C18135,'Справочник по тт'!$A$2:$C$5,3,FALSE)</f>
        <v>"Шанс"</v>
      </c>
      <c r="E18135" t="str">
        <f>IF(AND(C18135=1,B18135&lt;='Справочник по тт'!$D$1),'Справочник по тт'!$D$2,VLOOKUP(C18135,'Справочник по тт'!A:C,2,FALSE))</f>
        <v>"Шанс" ул. Ленина д.21</v>
      </c>
      <c r="F18135" s="2" t="str">
        <f t="shared" si="567"/>
        <v/>
      </c>
    </row>
    <row r="18136" spans="1:6" x14ac:dyDescent="0.25">
      <c r="A18136" s="3">
        <v>44094.458333333336</v>
      </c>
      <c r="B18136" s="14">
        <f t="shared" si="566"/>
        <v>44094</v>
      </c>
      <c r="C18136">
        <v>2</v>
      </c>
      <c r="D18136" t="str">
        <f>VLOOKUP(C18136,'Справочник по тт'!$A$2:$C$5,3,FALSE)</f>
        <v>"Колибри"</v>
      </c>
      <c r="E18136" t="str">
        <f>IF(AND(C18136=1,B18136&lt;='Справочник по тт'!$D$1),'Справочник по тт'!$D$2,VLOOKUP(C18136,'Справочник по тт'!A:C,2,FALSE))</f>
        <v>"Колибри" ул. Широкая д.150</v>
      </c>
      <c r="F18136" s="2" t="str">
        <f t="shared" si="567"/>
        <v/>
      </c>
    </row>
    <row r="18137" spans="1:6" x14ac:dyDescent="0.25">
      <c r="A18137" s="3">
        <v>44094.458333333336</v>
      </c>
      <c r="B18137" s="14">
        <f t="shared" si="566"/>
        <v>44094</v>
      </c>
      <c r="C18137">
        <v>3</v>
      </c>
      <c r="D18137" t="str">
        <f>VLOOKUP(C18137,'Справочник по тт'!$A$2:$C$5,3,FALSE)</f>
        <v>"Парабола"</v>
      </c>
      <c r="E18137" t="str">
        <f>IF(AND(C18137=1,B18137&lt;='Справочник по тт'!$D$1),'Справочник по тт'!$D$2,VLOOKUP(C18137,'Справочник по тт'!A:C,2,FALSE))</f>
        <v>"Парабола" пр. Дмитриева д.6/1</v>
      </c>
      <c r="F18137" s="2" t="str">
        <f t="shared" si="567"/>
        <v/>
      </c>
    </row>
    <row r="18138" spans="1:6" x14ac:dyDescent="0.25">
      <c r="A18138" s="3">
        <v>44094.458333333336</v>
      </c>
      <c r="B18138" s="14">
        <f t="shared" si="566"/>
        <v>44094</v>
      </c>
      <c r="C18138">
        <v>4</v>
      </c>
      <c r="D18138" t="str">
        <f>VLOOKUP(C18138,'Справочник по тт'!$A$2:$C$5,3,FALSE)</f>
        <v>"Первый"</v>
      </c>
      <c r="E18138" t="str">
        <f>IF(AND(C18138=1,B18138&lt;='Справочник по тт'!$D$1),'Справочник по тт'!$D$2,VLOOKUP(C18138,'Справочник по тт'!A:C,2,FALSE))</f>
        <v>"Первый" ул. Пахоменко д.30</v>
      </c>
      <c r="F18138" s="2" t="str">
        <f t="shared" si="567"/>
        <v/>
      </c>
    </row>
    <row r="18139" spans="1:6" x14ac:dyDescent="0.25">
      <c r="A18139" s="14">
        <v>44094.5</v>
      </c>
      <c r="B18139" s="14">
        <f t="shared" si="566"/>
        <v>44094</v>
      </c>
      <c r="C18139">
        <v>1</v>
      </c>
      <c r="D18139" t="str">
        <f>VLOOKUP(C18139,'Справочник по тт'!$A$2:$C$5,3,FALSE)</f>
        <v>"Шанс"</v>
      </c>
      <c r="E18139" t="str">
        <f>IF(AND(C18139=1,B18139&lt;='Справочник по тт'!$D$1),'Справочник по тт'!$D$2,VLOOKUP(C18139,'Справочник по тт'!A:C,2,FALSE))</f>
        <v>"Шанс" ул. Ленина д.21</v>
      </c>
      <c r="F18139" s="2" t="str">
        <f t="shared" si="567"/>
        <v/>
      </c>
    </row>
    <row r="18140" spans="1:6" x14ac:dyDescent="0.25">
      <c r="A18140" s="3">
        <v>44094.5</v>
      </c>
      <c r="B18140" s="14">
        <f t="shared" si="566"/>
        <v>44094</v>
      </c>
      <c r="C18140">
        <v>2</v>
      </c>
      <c r="D18140" t="str">
        <f>VLOOKUP(C18140,'Справочник по тт'!$A$2:$C$5,3,FALSE)</f>
        <v>"Колибри"</v>
      </c>
      <c r="E18140" t="str">
        <f>IF(AND(C18140=1,B18140&lt;='Справочник по тт'!$D$1),'Справочник по тт'!$D$2,VLOOKUP(C18140,'Справочник по тт'!A:C,2,FALSE))</f>
        <v>"Колибри" ул. Широкая д.150</v>
      </c>
      <c r="F18140" s="2" t="str">
        <f t="shared" si="567"/>
        <v/>
      </c>
    </row>
    <row r="18141" spans="1:6" x14ac:dyDescent="0.25">
      <c r="A18141" s="3">
        <v>44094.5</v>
      </c>
      <c r="B18141" s="14">
        <f t="shared" si="566"/>
        <v>44094</v>
      </c>
      <c r="C18141">
        <v>3</v>
      </c>
      <c r="D18141" t="str">
        <f>VLOOKUP(C18141,'Справочник по тт'!$A$2:$C$5,3,FALSE)</f>
        <v>"Парабола"</v>
      </c>
      <c r="E18141" t="str">
        <f>IF(AND(C18141=1,B18141&lt;='Справочник по тт'!$D$1),'Справочник по тт'!$D$2,VLOOKUP(C18141,'Справочник по тт'!A:C,2,FALSE))</f>
        <v>"Парабола" пр. Дмитриева д.6/1</v>
      </c>
      <c r="F18141" s="2" t="str">
        <f t="shared" si="567"/>
        <v/>
      </c>
    </row>
    <row r="18142" spans="1:6" x14ac:dyDescent="0.25">
      <c r="A18142" s="3">
        <v>44094.541666666664</v>
      </c>
      <c r="B18142" s="14">
        <f t="shared" si="566"/>
        <v>44094</v>
      </c>
      <c r="C18142">
        <v>4</v>
      </c>
      <c r="D18142" t="str">
        <f>VLOOKUP(C18142,'Справочник по тт'!$A$2:$C$5,3,FALSE)</f>
        <v>"Первый"</v>
      </c>
      <c r="E18142" t="str">
        <f>IF(AND(C18142=1,B18142&lt;='Справочник по тт'!$D$1),'Справочник по тт'!$D$2,VLOOKUP(C18142,'Справочник по тт'!A:C,2,FALSE))</f>
        <v>"Первый" ул. Пахоменко д.30</v>
      </c>
      <c r="F18142" s="2" t="str">
        <f t="shared" si="567"/>
        <v/>
      </c>
    </row>
    <row r="18143" spans="1:6" x14ac:dyDescent="0.25">
      <c r="A18143" s="14">
        <v>44094.541666666664</v>
      </c>
      <c r="B18143" s="14">
        <f t="shared" si="566"/>
        <v>44094</v>
      </c>
      <c r="C18143">
        <v>1</v>
      </c>
      <c r="D18143" t="str">
        <f>VLOOKUP(C18143,'Справочник по тт'!$A$2:$C$5,3,FALSE)</f>
        <v>"Шанс"</v>
      </c>
      <c r="E18143" t="str">
        <f>IF(AND(C18143=1,B18143&lt;='Справочник по тт'!$D$1),'Справочник по тт'!$D$2,VLOOKUP(C18143,'Справочник по тт'!A:C,2,FALSE))</f>
        <v>"Шанс" ул. Ленина д.21</v>
      </c>
      <c r="F18143" s="2" t="str">
        <f t="shared" si="567"/>
        <v/>
      </c>
    </row>
    <row r="18144" spans="1:6" x14ac:dyDescent="0.25">
      <c r="A18144" s="3">
        <v>44094.583333333336</v>
      </c>
      <c r="B18144" s="14">
        <f t="shared" si="566"/>
        <v>44094</v>
      </c>
      <c r="C18144">
        <v>2</v>
      </c>
      <c r="D18144" t="str">
        <f>VLOOKUP(C18144,'Справочник по тт'!$A$2:$C$5,3,FALSE)</f>
        <v>"Колибри"</v>
      </c>
      <c r="E18144" t="str">
        <f>IF(AND(C18144=1,B18144&lt;='Справочник по тт'!$D$1),'Справочник по тт'!$D$2,VLOOKUP(C18144,'Справочник по тт'!A:C,2,FALSE))</f>
        <v>"Колибри" ул. Широкая д.150</v>
      </c>
      <c r="F18144" s="2" t="str">
        <f t="shared" si="567"/>
        <v/>
      </c>
    </row>
    <row r="18145" spans="1:6" x14ac:dyDescent="0.25">
      <c r="A18145" s="3">
        <v>44094.583333333336</v>
      </c>
      <c r="B18145" s="14">
        <f t="shared" si="566"/>
        <v>44094</v>
      </c>
      <c r="C18145">
        <v>3</v>
      </c>
      <c r="D18145" t="str">
        <f>VLOOKUP(C18145,'Справочник по тт'!$A$2:$C$5,3,FALSE)</f>
        <v>"Парабола"</v>
      </c>
      <c r="E18145" t="str">
        <f>IF(AND(C18145=1,B18145&lt;='Справочник по тт'!$D$1),'Справочник по тт'!$D$2,VLOOKUP(C18145,'Справочник по тт'!A:C,2,FALSE))</f>
        <v>"Парабола" пр. Дмитриева д.6/1</v>
      </c>
      <c r="F18145" s="2" t="str">
        <f t="shared" si="567"/>
        <v/>
      </c>
    </row>
    <row r="18146" spans="1:6" x14ac:dyDescent="0.25">
      <c r="A18146" s="3">
        <v>44094.583333333336</v>
      </c>
      <c r="B18146" s="14">
        <f t="shared" si="566"/>
        <v>44094</v>
      </c>
      <c r="C18146">
        <v>4</v>
      </c>
      <c r="D18146" t="str">
        <f>VLOOKUP(C18146,'Справочник по тт'!$A$2:$C$5,3,FALSE)</f>
        <v>"Первый"</v>
      </c>
      <c r="E18146" t="str">
        <f>IF(AND(C18146=1,B18146&lt;='Справочник по тт'!$D$1),'Справочник по тт'!$D$2,VLOOKUP(C18146,'Справочник по тт'!A:C,2,FALSE))</f>
        <v>"Первый" ул. Пахоменко д.30</v>
      </c>
      <c r="F18146" s="2" t="str">
        <f t="shared" si="567"/>
        <v/>
      </c>
    </row>
    <row r="18147" spans="1:6" x14ac:dyDescent="0.25">
      <c r="A18147" s="14">
        <v>44094.583333333336</v>
      </c>
      <c r="B18147" s="14">
        <f t="shared" si="566"/>
        <v>44094</v>
      </c>
      <c r="C18147">
        <v>1</v>
      </c>
      <c r="D18147" t="str">
        <f>VLOOKUP(C18147,'Справочник по тт'!$A$2:$C$5,3,FALSE)</f>
        <v>"Шанс"</v>
      </c>
      <c r="E18147" t="str">
        <f>IF(AND(C18147=1,B18147&lt;='Справочник по тт'!$D$1),'Справочник по тт'!$D$2,VLOOKUP(C18147,'Справочник по тт'!A:C,2,FALSE))</f>
        <v>"Шанс" ул. Ленина д.21</v>
      </c>
      <c r="F18147" s="2" t="str">
        <f t="shared" si="567"/>
        <v/>
      </c>
    </row>
    <row r="18148" spans="1:6" x14ac:dyDescent="0.25">
      <c r="A18148" s="3">
        <v>44094.625</v>
      </c>
      <c r="B18148" s="14">
        <f t="shared" si="566"/>
        <v>44094</v>
      </c>
      <c r="C18148">
        <v>2</v>
      </c>
      <c r="D18148" t="str">
        <f>VLOOKUP(C18148,'Справочник по тт'!$A$2:$C$5,3,FALSE)</f>
        <v>"Колибри"</v>
      </c>
      <c r="E18148" t="str">
        <f>IF(AND(C18148=1,B18148&lt;='Справочник по тт'!$D$1),'Справочник по тт'!$D$2,VLOOKUP(C18148,'Справочник по тт'!A:C,2,FALSE))</f>
        <v>"Колибри" ул. Широкая д.150</v>
      </c>
      <c r="F18148" s="2" t="str">
        <f t="shared" si="567"/>
        <v/>
      </c>
    </row>
    <row r="18149" spans="1:6" x14ac:dyDescent="0.25">
      <c r="A18149" s="3">
        <v>44094.625</v>
      </c>
      <c r="B18149" s="14">
        <f t="shared" si="566"/>
        <v>44094</v>
      </c>
      <c r="C18149">
        <v>3</v>
      </c>
      <c r="D18149" t="str">
        <f>VLOOKUP(C18149,'Справочник по тт'!$A$2:$C$5,3,FALSE)</f>
        <v>"Парабола"</v>
      </c>
      <c r="E18149" t="str">
        <f>IF(AND(C18149=1,B18149&lt;='Справочник по тт'!$D$1),'Справочник по тт'!$D$2,VLOOKUP(C18149,'Справочник по тт'!A:C,2,FALSE))</f>
        <v>"Парабола" пр. Дмитриева д.6/1</v>
      </c>
      <c r="F18149" s="2" t="str">
        <f t="shared" si="567"/>
        <v/>
      </c>
    </row>
    <row r="18150" spans="1:6" x14ac:dyDescent="0.25">
      <c r="A18150" s="3">
        <v>44094.625</v>
      </c>
      <c r="B18150" s="14">
        <f t="shared" si="566"/>
        <v>44094</v>
      </c>
      <c r="C18150">
        <v>4</v>
      </c>
      <c r="D18150" t="str">
        <f>VLOOKUP(C18150,'Справочник по тт'!$A$2:$C$5,3,FALSE)</f>
        <v>"Первый"</v>
      </c>
      <c r="E18150" t="str">
        <f>IF(AND(C18150=1,B18150&lt;='Справочник по тт'!$D$1),'Справочник по тт'!$D$2,VLOOKUP(C18150,'Справочник по тт'!A:C,2,FALSE))</f>
        <v>"Первый" ул. Пахоменко д.30</v>
      </c>
      <c r="F18150" s="2" t="str">
        <f t="shared" si="567"/>
        <v/>
      </c>
    </row>
    <row r="18151" spans="1:6" x14ac:dyDescent="0.25">
      <c r="A18151" s="14">
        <v>44094.625</v>
      </c>
      <c r="B18151" s="14">
        <f t="shared" si="566"/>
        <v>44094</v>
      </c>
      <c r="C18151">
        <v>1</v>
      </c>
      <c r="D18151" t="str">
        <f>VLOOKUP(C18151,'Справочник по тт'!$A$2:$C$5,3,FALSE)</f>
        <v>"Шанс"</v>
      </c>
      <c r="E18151" t="str">
        <f>IF(AND(C18151=1,B18151&lt;='Справочник по тт'!$D$1),'Справочник по тт'!$D$2,VLOOKUP(C18151,'Справочник по тт'!A:C,2,FALSE))</f>
        <v>"Шанс" ул. Ленина д.21</v>
      </c>
      <c r="F18151" s="2" t="str">
        <f t="shared" si="567"/>
        <v/>
      </c>
    </row>
    <row r="18152" spans="1:6" x14ac:dyDescent="0.25">
      <c r="A18152" s="3">
        <v>44094.666666666664</v>
      </c>
      <c r="B18152" s="14">
        <f t="shared" si="566"/>
        <v>44094</v>
      </c>
      <c r="C18152">
        <v>2</v>
      </c>
      <c r="D18152" t="str">
        <f>VLOOKUP(C18152,'Справочник по тт'!$A$2:$C$5,3,FALSE)</f>
        <v>"Колибри"</v>
      </c>
      <c r="E18152" t="str">
        <f>IF(AND(C18152=1,B18152&lt;='Справочник по тт'!$D$1),'Справочник по тт'!$D$2,VLOOKUP(C18152,'Справочник по тт'!A:C,2,FALSE))</f>
        <v>"Колибри" ул. Широкая д.150</v>
      </c>
      <c r="F18152" s="2" t="str">
        <f t="shared" si="567"/>
        <v/>
      </c>
    </row>
    <row r="18153" spans="1:6" x14ac:dyDescent="0.25">
      <c r="A18153" s="3">
        <v>44094.666666666664</v>
      </c>
      <c r="B18153" s="14">
        <f t="shared" si="566"/>
        <v>44094</v>
      </c>
      <c r="C18153">
        <v>3</v>
      </c>
      <c r="D18153" t="str">
        <f>VLOOKUP(C18153,'Справочник по тт'!$A$2:$C$5,3,FALSE)</f>
        <v>"Парабола"</v>
      </c>
      <c r="E18153" t="str">
        <f>IF(AND(C18153=1,B18153&lt;='Справочник по тт'!$D$1),'Справочник по тт'!$D$2,VLOOKUP(C18153,'Справочник по тт'!A:C,2,FALSE))</f>
        <v>"Парабола" пр. Дмитриева д.6/1</v>
      </c>
      <c r="F18153" s="2" t="str">
        <f t="shared" si="567"/>
        <v/>
      </c>
    </row>
    <row r="18154" spans="1:6" x14ac:dyDescent="0.25">
      <c r="A18154" s="3">
        <v>44094.666666666664</v>
      </c>
      <c r="B18154" s="14">
        <f t="shared" si="566"/>
        <v>44094</v>
      </c>
      <c r="C18154">
        <v>4</v>
      </c>
      <c r="D18154" t="str">
        <f>VLOOKUP(C18154,'Справочник по тт'!$A$2:$C$5,3,FALSE)</f>
        <v>"Первый"</v>
      </c>
      <c r="E18154" t="str">
        <f>IF(AND(C18154=1,B18154&lt;='Справочник по тт'!$D$1),'Справочник по тт'!$D$2,VLOOKUP(C18154,'Справочник по тт'!A:C,2,FALSE))</f>
        <v>"Первый" ул. Пахоменко д.30</v>
      </c>
      <c r="F18154" s="2" t="str">
        <f t="shared" si="567"/>
        <v/>
      </c>
    </row>
    <row r="18155" spans="1:6" x14ac:dyDescent="0.25">
      <c r="A18155" s="14">
        <v>44094.666666666664</v>
      </c>
      <c r="B18155" s="14">
        <f t="shared" si="566"/>
        <v>44094</v>
      </c>
      <c r="C18155">
        <v>1</v>
      </c>
      <c r="D18155" t="str">
        <f>VLOOKUP(C18155,'Справочник по тт'!$A$2:$C$5,3,FALSE)</f>
        <v>"Шанс"</v>
      </c>
      <c r="E18155" t="str">
        <f>IF(AND(C18155=1,B18155&lt;='Справочник по тт'!$D$1),'Справочник по тт'!$D$2,VLOOKUP(C18155,'Справочник по тт'!A:C,2,FALSE))</f>
        <v>"Шанс" ул. Ленина д.21</v>
      </c>
      <c r="F18155" s="2" t="str">
        <f t="shared" si="567"/>
        <v/>
      </c>
    </row>
    <row r="18156" spans="1:6" x14ac:dyDescent="0.25">
      <c r="A18156" s="3">
        <v>44094.666666666664</v>
      </c>
      <c r="B18156" s="14">
        <f t="shared" si="566"/>
        <v>44094</v>
      </c>
      <c r="C18156">
        <v>2</v>
      </c>
      <c r="D18156" t="str">
        <f>VLOOKUP(C18156,'Справочник по тт'!$A$2:$C$5,3,FALSE)</f>
        <v>"Колибри"</v>
      </c>
      <c r="E18156" t="str">
        <f>IF(AND(C18156=1,B18156&lt;='Справочник по тт'!$D$1),'Справочник по тт'!$D$2,VLOOKUP(C18156,'Справочник по тт'!A:C,2,FALSE))</f>
        <v>"Колибри" ул. Широкая д.150</v>
      </c>
      <c r="F18156" s="2" t="str">
        <f t="shared" si="567"/>
        <v/>
      </c>
    </row>
    <row r="18157" spans="1:6" x14ac:dyDescent="0.25">
      <c r="A18157" s="3">
        <v>44094.708333333336</v>
      </c>
      <c r="B18157" s="14">
        <f t="shared" si="566"/>
        <v>44094</v>
      </c>
      <c r="C18157">
        <v>3</v>
      </c>
      <c r="D18157" t="str">
        <f>VLOOKUP(C18157,'Справочник по тт'!$A$2:$C$5,3,FALSE)</f>
        <v>"Парабола"</v>
      </c>
      <c r="E18157" t="str">
        <f>IF(AND(C18157=1,B18157&lt;='Справочник по тт'!$D$1),'Справочник по тт'!$D$2,VLOOKUP(C18157,'Справочник по тт'!A:C,2,FALSE))</f>
        <v>"Парабола" пр. Дмитриева д.6/1</v>
      </c>
      <c r="F18157" s="2" t="str">
        <f t="shared" si="567"/>
        <v/>
      </c>
    </row>
    <row r="18158" spans="1:6" x14ac:dyDescent="0.25">
      <c r="A18158" s="3">
        <v>44094.708333333336</v>
      </c>
      <c r="B18158" s="14">
        <f t="shared" si="566"/>
        <v>44094</v>
      </c>
      <c r="C18158">
        <v>4</v>
      </c>
      <c r="D18158" t="str">
        <f>VLOOKUP(C18158,'Справочник по тт'!$A$2:$C$5,3,FALSE)</f>
        <v>"Первый"</v>
      </c>
      <c r="E18158" t="str">
        <f>IF(AND(C18158=1,B18158&lt;='Справочник по тт'!$D$1),'Справочник по тт'!$D$2,VLOOKUP(C18158,'Справочник по тт'!A:C,2,FALSE))</f>
        <v>"Первый" ул. Пахоменко д.30</v>
      </c>
      <c r="F18158" s="2" t="str">
        <f t="shared" si="567"/>
        <v/>
      </c>
    </row>
    <row r="18159" spans="1:6" x14ac:dyDescent="0.25">
      <c r="A18159" s="14">
        <v>44094.708333333336</v>
      </c>
      <c r="B18159" s="14">
        <f t="shared" si="566"/>
        <v>44094</v>
      </c>
      <c r="C18159">
        <v>1</v>
      </c>
      <c r="D18159" t="str">
        <f>VLOOKUP(C18159,'Справочник по тт'!$A$2:$C$5,3,FALSE)</f>
        <v>"Шанс"</v>
      </c>
      <c r="E18159" t="str">
        <f>IF(AND(C18159=1,B18159&lt;='Справочник по тт'!$D$1),'Справочник по тт'!$D$2,VLOOKUP(C18159,'Справочник по тт'!A:C,2,FALSE))</f>
        <v>"Шанс" ул. Ленина д.21</v>
      </c>
      <c r="F18159" s="2" t="str">
        <f t="shared" si="567"/>
        <v/>
      </c>
    </row>
    <row r="18160" spans="1:6" x14ac:dyDescent="0.25">
      <c r="A18160" s="3">
        <v>44094.75</v>
      </c>
      <c r="B18160" s="14">
        <f t="shared" si="566"/>
        <v>44094</v>
      </c>
      <c r="C18160">
        <v>2</v>
      </c>
      <c r="D18160" t="str">
        <f>VLOOKUP(C18160,'Справочник по тт'!$A$2:$C$5,3,FALSE)</f>
        <v>"Колибри"</v>
      </c>
      <c r="E18160" t="str">
        <f>IF(AND(C18160=1,B18160&lt;='Справочник по тт'!$D$1),'Справочник по тт'!$D$2,VLOOKUP(C18160,'Справочник по тт'!A:C,2,FALSE))</f>
        <v>"Колибри" ул. Широкая д.150</v>
      </c>
      <c r="F18160" s="2" t="str">
        <f t="shared" si="567"/>
        <v/>
      </c>
    </row>
    <row r="18161" spans="1:6" x14ac:dyDescent="0.25">
      <c r="A18161" s="3">
        <v>44094.791666666664</v>
      </c>
      <c r="B18161" s="14">
        <f t="shared" si="566"/>
        <v>44094</v>
      </c>
      <c r="C18161">
        <v>3</v>
      </c>
      <c r="D18161" t="str">
        <f>VLOOKUP(C18161,'Справочник по тт'!$A$2:$C$5,3,FALSE)</f>
        <v>"Парабола"</v>
      </c>
      <c r="E18161" t="str">
        <f>IF(AND(C18161=1,B18161&lt;='Справочник по тт'!$D$1),'Справочник по тт'!$D$2,VLOOKUP(C18161,'Справочник по тт'!A:C,2,FALSE))</f>
        <v>"Парабола" пр. Дмитриева д.6/1</v>
      </c>
      <c r="F18161" s="2" t="str">
        <f t="shared" si="567"/>
        <v/>
      </c>
    </row>
    <row r="18162" spans="1:6" x14ac:dyDescent="0.25">
      <c r="A18162" s="3">
        <v>44094.833333333336</v>
      </c>
      <c r="B18162" s="14">
        <f t="shared" si="566"/>
        <v>44094</v>
      </c>
      <c r="C18162">
        <v>4</v>
      </c>
      <c r="D18162" t="str">
        <f>VLOOKUP(C18162,'Справочник по тт'!$A$2:$C$5,3,FALSE)</f>
        <v>"Первый"</v>
      </c>
      <c r="E18162" t="str">
        <f>IF(AND(C18162=1,B18162&lt;='Справочник по тт'!$D$1),'Справочник по тт'!$D$2,VLOOKUP(C18162,'Справочник по тт'!A:C,2,FALSE))</f>
        <v>"Первый" ул. Пахоменко д.30</v>
      </c>
      <c r="F18162" s="2" t="str">
        <f t="shared" si="567"/>
        <v/>
      </c>
    </row>
    <row r="18163" spans="1:6" x14ac:dyDescent="0.25">
      <c r="A18163" s="14">
        <v>44094.958333333336</v>
      </c>
      <c r="B18163" s="14">
        <f t="shared" si="566"/>
        <v>44094</v>
      </c>
      <c r="C18163">
        <v>1</v>
      </c>
      <c r="D18163" t="str">
        <f>VLOOKUP(C18163,'Справочник по тт'!$A$2:$C$5,3,FALSE)</f>
        <v>"Шанс"</v>
      </c>
      <c r="E18163" t="str">
        <f>IF(AND(C18163=1,B18163&lt;='Справочник по тт'!$D$1),'Справочник по тт'!$D$2,VLOOKUP(C18163,'Справочник по тт'!A:C,2,FALSE))</f>
        <v>"Шанс" ул. Ленина д.21</v>
      </c>
      <c r="F18163" s="2" t="str">
        <f t="shared" si="567"/>
        <v/>
      </c>
    </row>
    <row r="18164" spans="1:6" x14ac:dyDescent="0.25">
      <c r="A18164" s="3">
        <v>44094.958333333336</v>
      </c>
      <c r="B18164" s="14">
        <f t="shared" si="566"/>
        <v>44094</v>
      </c>
      <c r="C18164">
        <v>2</v>
      </c>
      <c r="D18164" t="str">
        <f>VLOOKUP(C18164,'Справочник по тт'!$A$2:$C$5,3,FALSE)</f>
        <v>"Колибри"</v>
      </c>
      <c r="E18164" t="str">
        <f>IF(AND(C18164=1,B18164&lt;='Справочник по тт'!$D$1),'Справочник по тт'!$D$2,VLOOKUP(C18164,'Справочник по тт'!A:C,2,FALSE))</f>
        <v>"Колибри" ул. Широкая д.150</v>
      </c>
      <c r="F18164" s="2" t="str">
        <f t="shared" si="567"/>
        <v/>
      </c>
    </row>
    <row r="18165" spans="1:6" x14ac:dyDescent="0.25">
      <c r="A18165" s="3">
        <v>44094.958333333336</v>
      </c>
      <c r="B18165" s="14">
        <f t="shared" si="566"/>
        <v>44094</v>
      </c>
      <c r="C18165">
        <v>3</v>
      </c>
      <c r="D18165" t="str">
        <f>VLOOKUP(C18165,'Справочник по тт'!$A$2:$C$5,3,FALSE)</f>
        <v>"Парабола"</v>
      </c>
      <c r="E18165" t="str">
        <f>IF(AND(C18165=1,B18165&lt;='Справочник по тт'!$D$1),'Справочник по тт'!$D$2,VLOOKUP(C18165,'Справочник по тт'!A:C,2,FALSE))</f>
        <v>"Парабола" пр. Дмитриева д.6/1</v>
      </c>
      <c r="F18165" s="2" t="str">
        <f t="shared" si="567"/>
        <v/>
      </c>
    </row>
    <row r="18166" spans="1:6" x14ac:dyDescent="0.25">
      <c r="A18166" s="3">
        <v>44094.979166666664</v>
      </c>
      <c r="B18166" s="14">
        <f t="shared" si="566"/>
        <v>44094</v>
      </c>
      <c r="C18166">
        <v>4</v>
      </c>
      <c r="D18166" t="str">
        <f>VLOOKUP(C18166,'Справочник по тт'!$A$2:$C$5,3,FALSE)</f>
        <v>"Первый"</v>
      </c>
      <c r="E18166" t="str">
        <f>IF(AND(C18166=1,B18166&lt;='Справочник по тт'!$D$1),'Справочник по тт'!$D$2,VLOOKUP(C18166,'Справочник по тт'!A:C,2,FALSE))</f>
        <v>"Первый" ул. Пахоменко д.30</v>
      </c>
      <c r="F18166" s="2" t="str">
        <f t="shared" si="567"/>
        <v/>
      </c>
    </row>
    <row r="18167" spans="1:6" x14ac:dyDescent="0.25">
      <c r="A18167" s="14">
        <v>44095.041666666664</v>
      </c>
      <c r="B18167" s="14">
        <f t="shared" si="566"/>
        <v>44095</v>
      </c>
      <c r="C18167">
        <v>1</v>
      </c>
      <c r="D18167" t="str">
        <f>VLOOKUP(C18167,'Справочник по тт'!$A$2:$C$5,3,FALSE)</f>
        <v>"Шанс"</v>
      </c>
      <c r="E18167" t="str">
        <f>IF(AND(C18167=1,B18167&lt;='Справочник по тт'!$D$1),'Справочник по тт'!$D$2,VLOOKUP(C18167,'Справочник по тт'!A:C,2,FALSE))</f>
        <v>"Шанс" ул. Ленина д.21</v>
      </c>
      <c r="F18167" s="2" t="str">
        <f t="shared" si="567"/>
        <v/>
      </c>
    </row>
    <row r="18168" spans="1:6" x14ac:dyDescent="0.25">
      <c r="A18168" s="3">
        <v>44095.125</v>
      </c>
      <c r="B18168" s="14">
        <f t="shared" si="566"/>
        <v>44095</v>
      </c>
      <c r="C18168">
        <v>2</v>
      </c>
      <c r="D18168" t="str">
        <f>VLOOKUP(C18168,'Справочник по тт'!$A$2:$C$5,3,FALSE)</f>
        <v>"Колибри"</v>
      </c>
      <c r="E18168" t="str">
        <f>IF(AND(C18168=1,B18168&lt;='Справочник по тт'!$D$1),'Справочник по тт'!$D$2,VLOOKUP(C18168,'Справочник по тт'!A:C,2,FALSE))</f>
        <v>"Колибри" ул. Широкая д.150</v>
      </c>
      <c r="F18168" s="2" t="str">
        <f t="shared" si="567"/>
        <v/>
      </c>
    </row>
    <row r="18169" spans="1:6" x14ac:dyDescent="0.25">
      <c r="A18169" s="3">
        <v>44095.25</v>
      </c>
      <c r="B18169" s="14">
        <f t="shared" si="566"/>
        <v>44095</v>
      </c>
      <c r="C18169">
        <v>3</v>
      </c>
      <c r="D18169" t="str">
        <f>VLOOKUP(C18169,'Справочник по тт'!$A$2:$C$5,3,FALSE)</f>
        <v>"Парабола"</v>
      </c>
      <c r="E18169" t="str">
        <f>IF(AND(C18169=1,B18169&lt;='Справочник по тт'!$D$1),'Справочник по тт'!$D$2,VLOOKUP(C18169,'Справочник по тт'!A:C,2,FALSE))</f>
        <v>"Парабола" пр. Дмитриева д.6/1</v>
      </c>
      <c r="F18169" s="2" t="str">
        <f t="shared" si="567"/>
        <v/>
      </c>
    </row>
    <row r="18170" spans="1:6" x14ac:dyDescent="0.25">
      <c r="A18170" s="3">
        <v>44095.291666666664</v>
      </c>
      <c r="B18170" s="14">
        <f t="shared" si="566"/>
        <v>44095</v>
      </c>
      <c r="C18170">
        <v>4</v>
      </c>
      <c r="D18170" t="str">
        <f>VLOOKUP(C18170,'Справочник по тт'!$A$2:$C$5,3,FALSE)</f>
        <v>"Первый"</v>
      </c>
      <c r="E18170" t="str">
        <f>IF(AND(C18170=1,B18170&lt;='Справочник по тт'!$D$1),'Справочник по тт'!$D$2,VLOOKUP(C18170,'Справочник по тт'!A:C,2,FALSE))</f>
        <v>"Первый" ул. Пахоменко д.30</v>
      </c>
      <c r="F18170" s="2" t="str">
        <f t="shared" si="567"/>
        <v/>
      </c>
    </row>
    <row r="18171" spans="1:6" x14ac:dyDescent="0.25">
      <c r="A18171" s="14">
        <v>44095.291666666664</v>
      </c>
      <c r="B18171" s="14">
        <f t="shared" si="566"/>
        <v>44095</v>
      </c>
      <c r="C18171">
        <v>1</v>
      </c>
      <c r="D18171" t="str">
        <f>VLOOKUP(C18171,'Справочник по тт'!$A$2:$C$5,3,FALSE)</f>
        <v>"Шанс"</v>
      </c>
      <c r="E18171" t="str">
        <f>IF(AND(C18171=1,B18171&lt;='Справочник по тт'!$D$1),'Справочник по тт'!$D$2,VLOOKUP(C18171,'Справочник по тт'!A:C,2,FALSE))</f>
        <v>"Шанс" ул. Ленина д.21</v>
      </c>
      <c r="F18171" s="2" t="str">
        <f t="shared" si="567"/>
        <v/>
      </c>
    </row>
    <row r="18172" spans="1:6" x14ac:dyDescent="0.25">
      <c r="A18172" s="3">
        <v>44095.291666666664</v>
      </c>
      <c r="B18172" s="14">
        <f t="shared" si="566"/>
        <v>44095</v>
      </c>
      <c r="C18172">
        <v>2</v>
      </c>
      <c r="D18172" t="str">
        <f>VLOOKUP(C18172,'Справочник по тт'!$A$2:$C$5,3,FALSE)</f>
        <v>"Колибри"</v>
      </c>
      <c r="E18172" t="str">
        <f>IF(AND(C18172=1,B18172&lt;='Справочник по тт'!$D$1),'Справочник по тт'!$D$2,VLOOKUP(C18172,'Справочник по тт'!A:C,2,FALSE))</f>
        <v>"Колибри" ул. Широкая д.150</v>
      </c>
      <c r="F18172" s="2" t="str">
        <f t="shared" si="567"/>
        <v/>
      </c>
    </row>
    <row r="18173" spans="1:6" x14ac:dyDescent="0.25">
      <c r="A18173" s="3">
        <v>44095.333333333336</v>
      </c>
      <c r="B18173" s="14">
        <f t="shared" si="566"/>
        <v>44095</v>
      </c>
      <c r="C18173">
        <v>3</v>
      </c>
      <c r="D18173" t="str">
        <f>VLOOKUP(C18173,'Справочник по тт'!$A$2:$C$5,3,FALSE)</f>
        <v>"Парабола"</v>
      </c>
      <c r="E18173" t="str">
        <f>IF(AND(C18173=1,B18173&lt;='Справочник по тт'!$D$1),'Справочник по тт'!$D$2,VLOOKUP(C18173,'Справочник по тт'!A:C,2,FALSE))</f>
        <v>"Парабола" пр. Дмитриева д.6/1</v>
      </c>
      <c r="F18173" s="2" t="str">
        <f t="shared" si="567"/>
        <v/>
      </c>
    </row>
    <row r="18174" spans="1:6" x14ac:dyDescent="0.25">
      <c r="A18174" s="3">
        <v>44095.333333333336</v>
      </c>
      <c r="B18174" s="14">
        <f t="shared" si="566"/>
        <v>44095</v>
      </c>
      <c r="C18174">
        <v>4</v>
      </c>
      <c r="D18174" t="str">
        <f>VLOOKUP(C18174,'Справочник по тт'!$A$2:$C$5,3,FALSE)</f>
        <v>"Первый"</v>
      </c>
      <c r="E18174" t="str">
        <f>IF(AND(C18174=1,B18174&lt;='Справочник по тт'!$D$1),'Справочник по тт'!$D$2,VLOOKUP(C18174,'Справочник по тт'!A:C,2,FALSE))</f>
        <v>"Первый" ул. Пахоменко д.30</v>
      </c>
      <c r="F18174" s="2" t="str">
        <f t="shared" si="567"/>
        <v/>
      </c>
    </row>
    <row r="18175" spans="1:6" x14ac:dyDescent="0.25">
      <c r="A18175" s="14">
        <v>44095.333333333336</v>
      </c>
      <c r="B18175" s="14">
        <f t="shared" si="566"/>
        <v>44095</v>
      </c>
      <c r="C18175">
        <v>1</v>
      </c>
      <c r="D18175" t="str">
        <f>VLOOKUP(C18175,'Справочник по тт'!$A$2:$C$5,3,FALSE)</f>
        <v>"Шанс"</v>
      </c>
      <c r="E18175" t="str">
        <f>IF(AND(C18175=1,B18175&lt;='Справочник по тт'!$D$1),'Справочник по тт'!$D$2,VLOOKUP(C18175,'Справочник по тт'!A:C,2,FALSE))</f>
        <v>"Шанс" ул. Ленина д.21</v>
      </c>
      <c r="F18175" s="2" t="str">
        <f t="shared" si="567"/>
        <v/>
      </c>
    </row>
    <row r="18176" spans="1:6" x14ac:dyDescent="0.25">
      <c r="A18176" s="3">
        <v>44095.333333333336</v>
      </c>
      <c r="B18176" s="14">
        <f t="shared" si="566"/>
        <v>44095</v>
      </c>
      <c r="C18176">
        <v>2</v>
      </c>
      <c r="D18176" t="str">
        <f>VLOOKUP(C18176,'Справочник по тт'!$A$2:$C$5,3,FALSE)</f>
        <v>"Колибри"</v>
      </c>
      <c r="E18176" t="str">
        <f>IF(AND(C18176=1,B18176&lt;='Справочник по тт'!$D$1),'Справочник по тт'!$D$2,VLOOKUP(C18176,'Справочник по тт'!A:C,2,FALSE))</f>
        <v>"Колибри" ул. Широкая д.150</v>
      </c>
      <c r="F18176" s="2" t="str">
        <f t="shared" si="567"/>
        <v/>
      </c>
    </row>
    <row r="18177" spans="1:6" x14ac:dyDescent="0.25">
      <c r="A18177" s="3">
        <v>44095.375</v>
      </c>
      <c r="B18177" s="14">
        <f t="shared" si="566"/>
        <v>44095</v>
      </c>
      <c r="C18177">
        <v>3</v>
      </c>
      <c r="D18177" t="str">
        <f>VLOOKUP(C18177,'Справочник по тт'!$A$2:$C$5,3,FALSE)</f>
        <v>"Парабола"</v>
      </c>
      <c r="E18177" t="str">
        <f>IF(AND(C18177=1,B18177&lt;='Справочник по тт'!$D$1),'Справочник по тт'!$D$2,VLOOKUP(C18177,'Справочник по тт'!A:C,2,FALSE))</f>
        <v>"Парабола" пр. Дмитриева д.6/1</v>
      </c>
      <c r="F18177" s="2" t="str">
        <f t="shared" si="567"/>
        <v/>
      </c>
    </row>
    <row r="18178" spans="1:6" x14ac:dyDescent="0.25">
      <c r="A18178" s="3">
        <v>44095.375</v>
      </c>
      <c r="B18178" s="14">
        <f t="shared" ref="B18178:B18241" si="568">(TEXT(A18178,"ДД.ММ.ГГГГ"))*1</f>
        <v>44095</v>
      </c>
      <c r="C18178">
        <v>4</v>
      </c>
      <c r="D18178" t="str">
        <f>VLOOKUP(C18178,'Справочник по тт'!$A$2:$C$5,3,FALSE)</f>
        <v>"Первый"</v>
      </c>
      <c r="E18178" t="str">
        <f>IF(AND(C18178=1,B18178&lt;='Справочник по тт'!$D$1),'Справочник по тт'!$D$2,VLOOKUP(C18178,'Справочник по тт'!A:C,2,FALSE))</f>
        <v>"Первый" ул. Пахоменко д.30</v>
      </c>
      <c r="F18178" s="2" t="str">
        <f t="shared" si="567"/>
        <v/>
      </c>
    </row>
    <row r="18179" spans="1:6" x14ac:dyDescent="0.25">
      <c r="A18179" s="14">
        <v>44095.375</v>
      </c>
      <c r="B18179" s="14">
        <f t="shared" si="568"/>
        <v>44095</v>
      </c>
      <c r="C18179">
        <v>1</v>
      </c>
      <c r="D18179" t="str">
        <f>VLOOKUP(C18179,'Справочник по тт'!$A$2:$C$5,3,FALSE)</f>
        <v>"Шанс"</v>
      </c>
      <c r="E18179" t="str">
        <f>IF(AND(C18179=1,B18179&lt;='Справочник по тт'!$D$1),'Справочник по тт'!$D$2,VLOOKUP(C18179,'Справочник по тт'!A:C,2,FALSE))</f>
        <v>"Шанс" ул. Ленина д.21</v>
      </c>
      <c r="F18179" s="2" t="str">
        <f t="shared" ref="F18179:F18242" si="569">IF(B18179&lt;=$F$1,1,"")</f>
        <v/>
      </c>
    </row>
    <row r="18180" spans="1:6" x14ac:dyDescent="0.25">
      <c r="A18180" s="3">
        <v>44095.375</v>
      </c>
      <c r="B18180" s="14">
        <f t="shared" si="568"/>
        <v>44095</v>
      </c>
      <c r="C18180">
        <v>2</v>
      </c>
      <c r="D18180" t="str">
        <f>VLOOKUP(C18180,'Справочник по тт'!$A$2:$C$5,3,FALSE)</f>
        <v>"Колибри"</v>
      </c>
      <c r="E18180" t="str">
        <f>IF(AND(C18180=1,B18180&lt;='Справочник по тт'!$D$1),'Справочник по тт'!$D$2,VLOOKUP(C18180,'Справочник по тт'!A:C,2,FALSE))</f>
        <v>"Колибри" ул. Широкая д.150</v>
      </c>
      <c r="F18180" s="2" t="str">
        <f t="shared" si="569"/>
        <v/>
      </c>
    </row>
    <row r="18181" spans="1:6" x14ac:dyDescent="0.25">
      <c r="A18181" s="3">
        <v>44095.375</v>
      </c>
      <c r="B18181" s="14">
        <f t="shared" si="568"/>
        <v>44095</v>
      </c>
      <c r="C18181">
        <v>3</v>
      </c>
      <c r="D18181" t="str">
        <f>VLOOKUP(C18181,'Справочник по тт'!$A$2:$C$5,3,FALSE)</f>
        <v>"Парабола"</v>
      </c>
      <c r="E18181" t="str">
        <f>IF(AND(C18181=1,B18181&lt;='Справочник по тт'!$D$1),'Справочник по тт'!$D$2,VLOOKUP(C18181,'Справочник по тт'!A:C,2,FALSE))</f>
        <v>"Парабола" пр. Дмитриева д.6/1</v>
      </c>
      <c r="F18181" s="2" t="str">
        <f t="shared" si="569"/>
        <v/>
      </c>
    </row>
    <row r="18182" spans="1:6" x14ac:dyDescent="0.25">
      <c r="A18182" s="3">
        <v>44095.375</v>
      </c>
      <c r="B18182" s="14">
        <f t="shared" si="568"/>
        <v>44095</v>
      </c>
      <c r="C18182">
        <v>4</v>
      </c>
      <c r="D18182" t="str">
        <f>VLOOKUP(C18182,'Справочник по тт'!$A$2:$C$5,3,FALSE)</f>
        <v>"Первый"</v>
      </c>
      <c r="E18182" t="str">
        <f>IF(AND(C18182=1,B18182&lt;='Справочник по тт'!$D$1),'Справочник по тт'!$D$2,VLOOKUP(C18182,'Справочник по тт'!A:C,2,FALSE))</f>
        <v>"Первый" ул. Пахоменко д.30</v>
      </c>
      <c r="F18182" s="2" t="str">
        <f t="shared" si="569"/>
        <v/>
      </c>
    </row>
    <row r="18183" spans="1:6" x14ac:dyDescent="0.25">
      <c r="A18183" s="14">
        <v>44095.375</v>
      </c>
      <c r="B18183" s="14">
        <f t="shared" si="568"/>
        <v>44095</v>
      </c>
      <c r="C18183">
        <v>1</v>
      </c>
      <c r="D18183" t="str">
        <f>VLOOKUP(C18183,'Справочник по тт'!$A$2:$C$5,3,FALSE)</f>
        <v>"Шанс"</v>
      </c>
      <c r="E18183" t="str">
        <f>IF(AND(C18183=1,B18183&lt;='Справочник по тт'!$D$1),'Справочник по тт'!$D$2,VLOOKUP(C18183,'Справочник по тт'!A:C,2,FALSE))</f>
        <v>"Шанс" ул. Ленина д.21</v>
      </c>
      <c r="F18183" s="2" t="str">
        <f t="shared" si="569"/>
        <v/>
      </c>
    </row>
    <row r="18184" spans="1:6" x14ac:dyDescent="0.25">
      <c r="A18184" s="3">
        <v>44095.375</v>
      </c>
      <c r="B18184" s="14">
        <f t="shared" si="568"/>
        <v>44095</v>
      </c>
      <c r="C18184">
        <v>2</v>
      </c>
      <c r="D18184" t="str">
        <f>VLOOKUP(C18184,'Справочник по тт'!$A$2:$C$5,3,FALSE)</f>
        <v>"Колибри"</v>
      </c>
      <c r="E18184" t="str">
        <f>IF(AND(C18184=1,B18184&lt;='Справочник по тт'!$D$1),'Справочник по тт'!$D$2,VLOOKUP(C18184,'Справочник по тт'!A:C,2,FALSE))</f>
        <v>"Колибри" ул. Широкая д.150</v>
      </c>
      <c r="F18184" s="2" t="str">
        <f t="shared" si="569"/>
        <v/>
      </c>
    </row>
    <row r="18185" spans="1:6" x14ac:dyDescent="0.25">
      <c r="A18185" s="3">
        <v>44095.375</v>
      </c>
      <c r="B18185" s="14">
        <f t="shared" si="568"/>
        <v>44095</v>
      </c>
      <c r="C18185">
        <v>3</v>
      </c>
      <c r="D18185" t="str">
        <f>VLOOKUP(C18185,'Справочник по тт'!$A$2:$C$5,3,FALSE)</f>
        <v>"Парабола"</v>
      </c>
      <c r="E18185" t="str">
        <f>IF(AND(C18185=1,B18185&lt;='Справочник по тт'!$D$1),'Справочник по тт'!$D$2,VLOOKUP(C18185,'Справочник по тт'!A:C,2,FALSE))</f>
        <v>"Парабола" пр. Дмитриева д.6/1</v>
      </c>
      <c r="F18185" s="2" t="str">
        <f t="shared" si="569"/>
        <v/>
      </c>
    </row>
    <row r="18186" spans="1:6" x14ac:dyDescent="0.25">
      <c r="A18186" s="3">
        <v>44095.375</v>
      </c>
      <c r="B18186" s="14">
        <f t="shared" si="568"/>
        <v>44095</v>
      </c>
      <c r="C18186">
        <v>4</v>
      </c>
      <c r="D18186" t="str">
        <f>VLOOKUP(C18186,'Справочник по тт'!$A$2:$C$5,3,FALSE)</f>
        <v>"Первый"</v>
      </c>
      <c r="E18186" t="str">
        <f>IF(AND(C18186=1,B18186&lt;='Справочник по тт'!$D$1),'Справочник по тт'!$D$2,VLOOKUP(C18186,'Справочник по тт'!A:C,2,FALSE))</f>
        <v>"Первый" ул. Пахоменко д.30</v>
      </c>
      <c r="F18186" s="2" t="str">
        <f t="shared" si="569"/>
        <v/>
      </c>
    </row>
    <row r="18187" spans="1:6" x14ac:dyDescent="0.25">
      <c r="A18187" s="14">
        <v>44095.375</v>
      </c>
      <c r="B18187" s="14">
        <f t="shared" si="568"/>
        <v>44095</v>
      </c>
      <c r="C18187">
        <v>1</v>
      </c>
      <c r="D18187" t="str">
        <f>VLOOKUP(C18187,'Справочник по тт'!$A$2:$C$5,3,FALSE)</f>
        <v>"Шанс"</v>
      </c>
      <c r="E18187" t="str">
        <f>IF(AND(C18187=1,B18187&lt;='Справочник по тт'!$D$1),'Справочник по тт'!$D$2,VLOOKUP(C18187,'Справочник по тт'!A:C,2,FALSE))</f>
        <v>"Шанс" ул. Ленина д.21</v>
      </c>
      <c r="F18187" s="2" t="str">
        <f t="shared" si="569"/>
        <v/>
      </c>
    </row>
    <row r="18188" spans="1:6" x14ac:dyDescent="0.25">
      <c r="A18188" s="3">
        <v>44095.375</v>
      </c>
      <c r="B18188" s="14">
        <f t="shared" si="568"/>
        <v>44095</v>
      </c>
      <c r="C18188">
        <v>2</v>
      </c>
      <c r="D18188" t="str">
        <f>VLOOKUP(C18188,'Справочник по тт'!$A$2:$C$5,3,FALSE)</f>
        <v>"Колибри"</v>
      </c>
      <c r="E18188" t="str">
        <f>IF(AND(C18188=1,B18188&lt;='Справочник по тт'!$D$1),'Справочник по тт'!$D$2,VLOOKUP(C18188,'Справочник по тт'!A:C,2,FALSE))</f>
        <v>"Колибри" ул. Широкая д.150</v>
      </c>
      <c r="F18188" s="2" t="str">
        <f t="shared" si="569"/>
        <v/>
      </c>
    </row>
    <row r="18189" spans="1:6" x14ac:dyDescent="0.25">
      <c r="A18189" s="3">
        <v>44095.375</v>
      </c>
      <c r="B18189" s="14">
        <f t="shared" si="568"/>
        <v>44095</v>
      </c>
      <c r="C18189">
        <v>3</v>
      </c>
      <c r="D18189" t="str">
        <f>VLOOKUP(C18189,'Справочник по тт'!$A$2:$C$5,3,FALSE)</f>
        <v>"Парабола"</v>
      </c>
      <c r="E18189" t="str">
        <f>IF(AND(C18189=1,B18189&lt;='Справочник по тт'!$D$1),'Справочник по тт'!$D$2,VLOOKUP(C18189,'Справочник по тт'!A:C,2,FALSE))</f>
        <v>"Парабола" пр. Дмитриева д.6/1</v>
      </c>
      <c r="F18189" s="2" t="str">
        <f t="shared" si="569"/>
        <v/>
      </c>
    </row>
    <row r="18190" spans="1:6" x14ac:dyDescent="0.25">
      <c r="A18190" s="3">
        <v>44095.375</v>
      </c>
      <c r="B18190" s="14">
        <f t="shared" si="568"/>
        <v>44095</v>
      </c>
      <c r="C18190">
        <v>4</v>
      </c>
      <c r="D18190" t="str">
        <f>VLOOKUP(C18190,'Справочник по тт'!$A$2:$C$5,3,FALSE)</f>
        <v>"Первый"</v>
      </c>
      <c r="E18190" t="str">
        <f>IF(AND(C18190=1,B18190&lt;='Справочник по тт'!$D$1),'Справочник по тт'!$D$2,VLOOKUP(C18190,'Справочник по тт'!A:C,2,FALSE))</f>
        <v>"Первый" ул. Пахоменко д.30</v>
      </c>
      <c r="F18190" s="2" t="str">
        <f t="shared" si="569"/>
        <v/>
      </c>
    </row>
    <row r="18191" spans="1:6" x14ac:dyDescent="0.25">
      <c r="A18191" s="14">
        <v>44095.375</v>
      </c>
      <c r="B18191" s="14">
        <f t="shared" si="568"/>
        <v>44095</v>
      </c>
      <c r="C18191">
        <v>1</v>
      </c>
      <c r="D18191" t="str">
        <f>VLOOKUP(C18191,'Справочник по тт'!$A$2:$C$5,3,FALSE)</f>
        <v>"Шанс"</v>
      </c>
      <c r="E18191" t="str">
        <f>IF(AND(C18191=1,B18191&lt;='Справочник по тт'!$D$1),'Справочник по тт'!$D$2,VLOOKUP(C18191,'Справочник по тт'!A:C,2,FALSE))</f>
        <v>"Шанс" ул. Ленина д.21</v>
      </c>
      <c r="F18191" s="2" t="str">
        <f t="shared" si="569"/>
        <v/>
      </c>
    </row>
    <row r="18192" spans="1:6" x14ac:dyDescent="0.25">
      <c r="A18192" s="3">
        <v>44095.375</v>
      </c>
      <c r="B18192" s="14">
        <f t="shared" si="568"/>
        <v>44095</v>
      </c>
      <c r="C18192">
        <v>2</v>
      </c>
      <c r="D18192" t="str">
        <f>VLOOKUP(C18192,'Справочник по тт'!$A$2:$C$5,3,FALSE)</f>
        <v>"Колибри"</v>
      </c>
      <c r="E18192" t="str">
        <f>IF(AND(C18192=1,B18192&lt;='Справочник по тт'!$D$1),'Справочник по тт'!$D$2,VLOOKUP(C18192,'Справочник по тт'!A:C,2,FALSE))</f>
        <v>"Колибри" ул. Широкая д.150</v>
      </c>
      <c r="F18192" s="2" t="str">
        <f t="shared" si="569"/>
        <v/>
      </c>
    </row>
    <row r="18193" spans="1:6" x14ac:dyDescent="0.25">
      <c r="A18193" s="3">
        <v>44095.375</v>
      </c>
      <c r="B18193" s="14">
        <f t="shared" si="568"/>
        <v>44095</v>
      </c>
      <c r="C18193">
        <v>3</v>
      </c>
      <c r="D18193" t="str">
        <f>VLOOKUP(C18193,'Справочник по тт'!$A$2:$C$5,3,FALSE)</f>
        <v>"Парабола"</v>
      </c>
      <c r="E18193" t="str">
        <f>IF(AND(C18193=1,B18193&lt;='Справочник по тт'!$D$1),'Справочник по тт'!$D$2,VLOOKUP(C18193,'Справочник по тт'!A:C,2,FALSE))</f>
        <v>"Парабола" пр. Дмитриева д.6/1</v>
      </c>
      <c r="F18193" s="2" t="str">
        <f t="shared" si="569"/>
        <v/>
      </c>
    </row>
    <row r="18194" spans="1:6" x14ac:dyDescent="0.25">
      <c r="A18194" s="3">
        <v>44095.375</v>
      </c>
      <c r="B18194" s="14">
        <f t="shared" si="568"/>
        <v>44095</v>
      </c>
      <c r="C18194">
        <v>4</v>
      </c>
      <c r="D18194" t="str">
        <f>VLOOKUP(C18194,'Справочник по тт'!$A$2:$C$5,3,FALSE)</f>
        <v>"Первый"</v>
      </c>
      <c r="E18194" t="str">
        <f>IF(AND(C18194=1,B18194&lt;='Справочник по тт'!$D$1),'Справочник по тт'!$D$2,VLOOKUP(C18194,'Справочник по тт'!A:C,2,FALSE))</f>
        <v>"Первый" ул. Пахоменко д.30</v>
      </c>
      <c r="F18194" s="2" t="str">
        <f t="shared" si="569"/>
        <v/>
      </c>
    </row>
    <row r="18195" spans="1:6" x14ac:dyDescent="0.25">
      <c r="A18195" s="14">
        <v>44095.375</v>
      </c>
      <c r="B18195" s="14">
        <f t="shared" si="568"/>
        <v>44095</v>
      </c>
      <c r="C18195">
        <v>1</v>
      </c>
      <c r="D18195" t="str">
        <f>VLOOKUP(C18195,'Справочник по тт'!$A$2:$C$5,3,FALSE)</f>
        <v>"Шанс"</v>
      </c>
      <c r="E18195" t="str">
        <f>IF(AND(C18195=1,B18195&lt;='Справочник по тт'!$D$1),'Справочник по тт'!$D$2,VLOOKUP(C18195,'Справочник по тт'!A:C,2,FALSE))</f>
        <v>"Шанс" ул. Ленина д.21</v>
      </c>
      <c r="F18195" s="2" t="str">
        <f t="shared" si="569"/>
        <v/>
      </c>
    </row>
    <row r="18196" spans="1:6" x14ac:dyDescent="0.25">
      <c r="A18196" s="3">
        <v>44095.375</v>
      </c>
      <c r="B18196" s="14">
        <f t="shared" si="568"/>
        <v>44095</v>
      </c>
      <c r="C18196">
        <v>2</v>
      </c>
      <c r="D18196" t="str">
        <f>VLOOKUP(C18196,'Справочник по тт'!$A$2:$C$5,3,FALSE)</f>
        <v>"Колибри"</v>
      </c>
      <c r="E18196" t="str">
        <f>IF(AND(C18196=1,B18196&lt;='Справочник по тт'!$D$1),'Справочник по тт'!$D$2,VLOOKUP(C18196,'Справочник по тт'!A:C,2,FALSE))</f>
        <v>"Колибри" ул. Широкая д.150</v>
      </c>
      <c r="F18196" s="2" t="str">
        <f t="shared" si="569"/>
        <v/>
      </c>
    </row>
    <row r="18197" spans="1:6" x14ac:dyDescent="0.25">
      <c r="A18197" s="3">
        <v>44095.375</v>
      </c>
      <c r="B18197" s="14">
        <f t="shared" si="568"/>
        <v>44095</v>
      </c>
      <c r="C18197">
        <v>3</v>
      </c>
      <c r="D18197" t="str">
        <f>VLOOKUP(C18197,'Справочник по тт'!$A$2:$C$5,3,FALSE)</f>
        <v>"Парабола"</v>
      </c>
      <c r="E18197" t="str">
        <f>IF(AND(C18197=1,B18197&lt;='Справочник по тт'!$D$1),'Справочник по тт'!$D$2,VLOOKUP(C18197,'Справочник по тт'!A:C,2,FALSE))</f>
        <v>"Парабола" пр. Дмитриева д.6/1</v>
      </c>
      <c r="F18197" s="2" t="str">
        <f t="shared" si="569"/>
        <v/>
      </c>
    </row>
    <row r="18198" spans="1:6" x14ac:dyDescent="0.25">
      <c r="A18198" s="3">
        <v>44095.375</v>
      </c>
      <c r="B18198" s="14">
        <f t="shared" si="568"/>
        <v>44095</v>
      </c>
      <c r="C18198">
        <v>4</v>
      </c>
      <c r="D18198" t="str">
        <f>VLOOKUP(C18198,'Справочник по тт'!$A$2:$C$5,3,FALSE)</f>
        <v>"Первый"</v>
      </c>
      <c r="E18198" t="str">
        <f>IF(AND(C18198=1,B18198&lt;='Справочник по тт'!$D$1),'Справочник по тт'!$D$2,VLOOKUP(C18198,'Справочник по тт'!A:C,2,FALSE))</f>
        <v>"Первый" ул. Пахоменко д.30</v>
      </c>
      <c r="F18198" s="2" t="str">
        <f t="shared" si="569"/>
        <v/>
      </c>
    </row>
    <row r="18199" spans="1:6" x14ac:dyDescent="0.25">
      <c r="A18199" s="14">
        <v>44095.375</v>
      </c>
      <c r="B18199" s="14">
        <f t="shared" si="568"/>
        <v>44095</v>
      </c>
      <c r="C18199">
        <v>1</v>
      </c>
      <c r="D18199" t="str">
        <f>VLOOKUP(C18199,'Справочник по тт'!$A$2:$C$5,3,FALSE)</f>
        <v>"Шанс"</v>
      </c>
      <c r="E18199" t="str">
        <f>IF(AND(C18199=1,B18199&lt;='Справочник по тт'!$D$1),'Справочник по тт'!$D$2,VLOOKUP(C18199,'Справочник по тт'!A:C,2,FALSE))</f>
        <v>"Шанс" ул. Ленина д.21</v>
      </c>
      <c r="F18199" s="2" t="str">
        <f t="shared" si="569"/>
        <v/>
      </c>
    </row>
    <row r="18200" spans="1:6" x14ac:dyDescent="0.25">
      <c r="A18200" s="3">
        <v>44095.375</v>
      </c>
      <c r="B18200" s="14">
        <f t="shared" si="568"/>
        <v>44095</v>
      </c>
      <c r="C18200">
        <v>2</v>
      </c>
      <c r="D18200" t="str">
        <f>VLOOKUP(C18200,'Справочник по тт'!$A$2:$C$5,3,FALSE)</f>
        <v>"Колибри"</v>
      </c>
      <c r="E18200" t="str">
        <f>IF(AND(C18200=1,B18200&lt;='Справочник по тт'!$D$1),'Справочник по тт'!$D$2,VLOOKUP(C18200,'Справочник по тт'!A:C,2,FALSE))</f>
        <v>"Колибри" ул. Широкая д.150</v>
      </c>
      <c r="F18200" s="2" t="str">
        <f t="shared" si="569"/>
        <v/>
      </c>
    </row>
    <row r="18201" spans="1:6" x14ac:dyDescent="0.25">
      <c r="A18201" s="3">
        <v>44095.375</v>
      </c>
      <c r="B18201" s="14">
        <f t="shared" si="568"/>
        <v>44095</v>
      </c>
      <c r="C18201">
        <v>3</v>
      </c>
      <c r="D18201" t="str">
        <f>VLOOKUP(C18201,'Справочник по тт'!$A$2:$C$5,3,FALSE)</f>
        <v>"Парабола"</v>
      </c>
      <c r="E18201" t="str">
        <f>IF(AND(C18201=1,B18201&lt;='Справочник по тт'!$D$1),'Справочник по тт'!$D$2,VLOOKUP(C18201,'Справочник по тт'!A:C,2,FALSE))</f>
        <v>"Парабола" пр. Дмитриева д.6/1</v>
      </c>
      <c r="F18201" s="2" t="str">
        <f t="shared" si="569"/>
        <v/>
      </c>
    </row>
    <row r="18202" spans="1:6" x14ac:dyDescent="0.25">
      <c r="A18202" s="3">
        <v>44095.375</v>
      </c>
      <c r="B18202" s="14">
        <f t="shared" si="568"/>
        <v>44095</v>
      </c>
      <c r="C18202">
        <v>4</v>
      </c>
      <c r="D18202" t="str">
        <f>VLOOKUP(C18202,'Справочник по тт'!$A$2:$C$5,3,FALSE)</f>
        <v>"Первый"</v>
      </c>
      <c r="E18202" t="str">
        <f>IF(AND(C18202=1,B18202&lt;='Справочник по тт'!$D$1),'Справочник по тт'!$D$2,VLOOKUP(C18202,'Справочник по тт'!A:C,2,FALSE))</f>
        <v>"Первый" ул. Пахоменко д.30</v>
      </c>
      <c r="F18202" s="2" t="str">
        <f t="shared" si="569"/>
        <v/>
      </c>
    </row>
    <row r="18203" spans="1:6" x14ac:dyDescent="0.25">
      <c r="A18203" s="14">
        <v>44095.375</v>
      </c>
      <c r="B18203" s="14">
        <f t="shared" si="568"/>
        <v>44095</v>
      </c>
      <c r="C18203">
        <v>1</v>
      </c>
      <c r="D18203" t="str">
        <f>VLOOKUP(C18203,'Справочник по тт'!$A$2:$C$5,3,FALSE)</f>
        <v>"Шанс"</v>
      </c>
      <c r="E18203" t="str">
        <f>IF(AND(C18203=1,B18203&lt;='Справочник по тт'!$D$1),'Справочник по тт'!$D$2,VLOOKUP(C18203,'Справочник по тт'!A:C,2,FALSE))</f>
        <v>"Шанс" ул. Ленина д.21</v>
      </c>
      <c r="F18203" s="2" t="str">
        <f t="shared" si="569"/>
        <v/>
      </c>
    </row>
    <row r="18204" spans="1:6" x14ac:dyDescent="0.25">
      <c r="A18204" s="3">
        <v>44095.375</v>
      </c>
      <c r="B18204" s="14">
        <f t="shared" si="568"/>
        <v>44095</v>
      </c>
      <c r="C18204">
        <v>2</v>
      </c>
      <c r="D18204" t="str">
        <f>VLOOKUP(C18204,'Справочник по тт'!$A$2:$C$5,3,FALSE)</f>
        <v>"Колибри"</v>
      </c>
      <c r="E18204" t="str">
        <f>IF(AND(C18204=1,B18204&lt;='Справочник по тт'!$D$1),'Справочник по тт'!$D$2,VLOOKUP(C18204,'Справочник по тт'!A:C,2,FALSE))</f>
        <v>"Колибри" ул. Широкая д.150</v>
      </c>
      <c r="F18204" s="2" t="str">
        <f t="shared" si="569"/>
        <v/>
      </c>
    </row>
    <row r="18205" spans="1:6" x14ac:dyDescent="0.25">
      <c r="A18205" s="3">
        <v>44095.375</v>
      </c>
      <c r="B18205" s="14">
        <f t="shared" si="568"/>
        <v>44095</v>
      </c>
      <c r="C18205">
        <v>3</v>
      </c>
      <c r="D18205" t="str">
        <f>VLOOKUP(C18205,'Справочник по тт'!$A$2:$C$5,3,FALSE)</f>
        <v>"Парабола"</v>
      </c>
      <c r="E18205" t="str">
        <f>IF(AND(C18205=1,B18205&lt;='Справочник по тт'!$D$1),'Справочник по тт'!$D$2,VLOOKUP(C18205,'Справочник по тт'!A:C,2,FALSE))</f>
        <v>"Парабола" пр. Дмитриева д.6/1</v>
      </c>
      <c r="F18205" s="2" t="str">
        <f t="shared" si="569"/>
        <v/>
      </c>
    </row>
    <row r="18206" spans="1:6" x14ac:dyDescent="0.25">
      <c r="A18206" s="3">
        <v>44095.375</v>
      </c>
      <c r="B18206" s="14">
        <f t="shared" si="568"/>
        <v>44095</v>
      </c>
      <c r="C18206">
        <v>4</v>
      </c>
      <c r="D18206" t="str">
        <f>VLOOKUP(C18206,'Справочник по тт'!$A$2:$C$5,3,FALSE)</f>
        <v>"Первый"</v>
      </c>
      <c r="E18206" t="str">
        <f>IF(AND(C18206=1,B18206&lt;='Справочник по тт'!$D$1),'Справочник по тт'!$D$2,VLOOKUP(C18206,'Справочник по тт'!A:C,2,FALSE))</f>
        <v>"Первый" ул. Пахоменко д.30</v>
      </c>
      <c r="F18206" s="2" t="str">
        <f t="shared" si="569"/>
        <v/>
      </c>
    </row>
    <row r="18207" spans="1:6" x14ac:dyDescent="0.25">
      <c r="A18207" s="14">
        <v>44095.375</v>
      </c>
      <c r="B18207" s="14">
        <f t="shared" si="568"/>
        <v>44095</v>
      </c>
      <c r="C18207">
        <v>1</v>
      </c>
      <c r="D18207" t="str">
        <f>VLOOKUP(C18207,'Справочник по тт'!$A$2:$C$5,3,FALSE)</f>
        <v>"Шанс"</v>
      </c>
      <c r="E18207" t="str">
        <f>IF(AND(C18207=1,B18207&lt;='Справочник по тт'!$D$1),'Справочник по тт'!$D$2,VLOOKUP(C18207,'Справочник по тт'!A:C,2,FALSE))</f>
        <v>"Шанс" ул. Ленина д.21</v>
      </c>
      <c r="F18207" s="2" t="str">
        <f t="shared" si="569"/>
        <v/>
      </c>
    </row>
    <row r="18208" spans="1:6" x14ac:dyDescent="0.25">
      <c r="A18208" s="3">
        <v>44095.395833333336</v>
      </c>
      <c r="B18208" s="14">
        <f t="shared" si="568"/>
        <v>44095</v>
      </c>
      <c r="C18208">
        <v>2</v>
      </c>
      <c r="D18208" t="str">
        <f>VLOOKUP(C18208,'Справочник по тт'!$A$2:$C$5,3,FALSE)</f>
        <v>"Колибри"</v>
      </c>
      <c r="E18208" t="str">
        <f>IF(AND(C18208=1,B18208&lt;='Справочник по тт'!$D$1),'Справочник по тт'!$D$2,VLOOKUP(C18208,'Справочник по тт'!A:C,2,FALSE))</f>
        <v>"Колибри" ул. Широкая д.150</v>
      </c>
      <c r="F18208" s="2" t="str">
        <f t="shared" si="569"/>
        <v/>
      </c>
    </row>
    <row r="18209" spans="1:6" x14ac:dyDescent="0.25">
      <c r="A18209" s="3">
        <v>44095.416666666664</v>
      </c>
      <c r="B18209" s="14">
        <f t="shared" si="568"/>
        <v>44095</v>
      </c>
      <c r="C18209">
        <v>3</v>
      </c>
      <c r="D18209" t="str">
        <f>VLOOKUP(C18209,'Справочник по тт'!$A$2:$C$5,3,FALSE)</f>
        <v>"Парабола"</v>
      </c>
      <c r="E18209" t="str">
        <f>IF(AND(C18209=1,B18209&lt;='Справочник по тт'!$D$1),'Справочник по тт'!$D$2,VLOOKUP(C18209,'Справочник по тт'!A:C,2,FALSE))</f>
        <v>"Парабола" пр. Дмитриева д.6/1</v>
      </c>
      <c r="F18209" s="2" t="str">
        <f t="shared" si="569"/>
        <v/>
      </c>
    </row>
    <row r="18210" spans="1:6" x14ac:dyDescent="0.25">
      <c r="A18210" s="3">
        <v>44095.416666666664</v>
      </c>
      <c r="B18210" s="14">
        <f t="shared" si="568"/>
        <v>44095</v>
      </c>
      <c r="C18210">
        <v>4</v>
      </c>
      <c r="D18210" t="str">
        <f>VLOOKUP(C18210,'Справочник по тт'!$A$2:$C$5,3,FALSE)</f>
        <v>"Первый"</v>
      </c>
      <c r="E18210" t="str">
        <f>IF(AND(C18210=1,B18210&lt;='Справочник по тт'!$D$1),'Справочник по тт'!$D$2,VLOOKUP(C18210,'Справочник по тт'!A:C,2,FALSE))</f>
        <v>"Первый" ул. Пахоменко д.30</v>
      </c>
      <c r="F18210" s="2" t="str">
        <f t="shared" si="569"/>
        <v/>
      </c>
    </row>
    <row r="18211" spans="1:6" x14ac:dyDescent="0.25">
      <c r="A18211" s="14">
        <v>44095.416666666664</v>
      </c>
      <c r="B18211" s="14">
        <f t="shared" si="568"/>
        <v>44095</v>
      </c>
      <c r="C18211">
        <v>1</v>
      </c>
      <c r="D18211" t="str">
        <f>VLOOKUP(C18211,'Справочник по тт'!$A$2:$C$5,3,FALSE)</f>
        <v>"Шанс"</v>
      </c>
      <c r="E18211" t="str">
        <f>IF(AND(C18211=1,B18211&lt;='Справочник по тт'!$D$1),'Справочник по тт'!$D$2,VLOOKUP(C18211,'Справочник по тт'!A:C,2,FALSE))</f>
        <v>"Шанс" ул. Ленина д.21</v>
      </c>
      <c r="F18211" s="2" t="str">
        <f t="shared" si="569"/>
        <v/>
      </c>
    </row>
    <row r="18212" spans="1:6" x14ac:dyDescent="0.25">
      <c r="A18212" s="3">
        <v>44095.416666666664</v>
      </c>
      <c r="B18212" s="14">
        <f t="shared" si="568"/>
        <v>44095</v>
      </c>
      <c r="C18212">
        <v>2</v>
      </c>
      <c r="D18212" t="str">
        <f>VLOOKUP(C18212,'Справочник по тт'!$A$2:$C$5,3,FALSE)</f>
        <v>"Колибри"</v>
      </c>
      <c r="E18212" t="str">
        <f>IF(AND(C18212=1,B18212&lt;='Справочник по тт'!$D$1),'Справочник по тт'!$D$2,VLOOKUP(C18212,'Справочник по тт'!A:C,2,FALSE))</f>
        <v>"Колибри" ул. Широкая д.150</v>
      </c>
      <c r="F18212" s="2" t="str">
        <f t="shared" si="569"/>
        <v/>
      </c>
    </row>
    <row r="18213" spans="1:6" x14ac:dyDescent="0.25">
      <c r="A18213" s="3">
        <v>44095.416666666664</v>
      </c>
      <c r="B18213" s="14">
        <f t="shared" si="568"/>
        <v>44095</v>
      </c>
      <c r="C18213">
        <v>3</v>
      </c>
      <c r="D18213" t="str">
        <f>VLOOKUP(C18213,'Справочник по тт'!$A$2:$C$5,3,FALSE)</f>
        <v>"Парабола"</v>
      </c>
      <c r="E18213" t="str">
        <f>IF(AND(C18213=1,B18213&lt;='Справочник по тт'!$D$1),'Справочник по тт'!$D$2,VLOOKUP(C18213,'Справочник по тт'!A:C,2,FALSE))</f>
        <v>"Парабола" пр. Дмитриева д.6/1</v>
      </c>
      <c r="F18213" s="2" t="str">
        <f t="shared" si="569"/>
        <v/>
      </c>
    </row>
    <row r="18214" spans="1:6" x14ac:dyDescent="0.25">
      <c r="A18214" s="3">
        <v>44095.416666666664</v>
      </c>
      <c r="B18214" s="14">
        <f t="shared" si="568"/>
        <v>44095</v>
      </c>
      <c r="C18214">
        <v>4</v>
      </c>
      <c r="D18214" t="str">
        <f>VLOOKUP(C18214,'Справочник по тт'!$A$2:$C$5,3,FALSE)</f>
        <v>"Первый"</v>
      </c>
      <c r="E18214" t="str">
        <f>IF(AND(C18214=1,B18214&lt;='Справочник по тт'!$D$1),'Справочник по тт'!$D$2,VLOOKUP(C18214,'Справочник по тт'!A:C,2,FALSE))</f>
        <v>"Первый" ул. Пахоменко д.30</v>
      </c>
      <c r="F18214" s="2" t="str">
        <f t="shared" si="569"/>
        <v/>
      </c>
    </row>
    <row r="18215" spans="1:6" x14ac:dyDescent="0.25">
      <c r="A18215" s="14">
        <v>44095.416666666664</v>
      </c>
      <c r="B18215" s="14">
        <f t="shared" si="568"/>
        <v>44095</v>
      </c>
      <c r="C18215">
        <v>1</v>
      </c>
      <c r="D18215" t="str">
        <f>VLOOKUP(C18215,'Справочник по тт'!$A$2:$C$5,3,FALSE)</f>
        <v>"Шанс"</v>
      </c>
      <c r="E18215" t="str">
        <f>IF(AND(C18215=1,B18215&lt;='Справочник по тт'!$D$1),'Справочник по тт'!$D$2,VLOOKUP(C18215,'Справочник по тт'!A:C,2,FALSE))</f>
        <v>"Шанс" ул. Ленина д.21</v>
      </c>
      <c r="F18215" s="2" t="str">
        <f t="shared" si="569"/>
        <v/>
      </c>
    </row>
    <row r="18216" spans="1:6" x14ac:dyDescent="0.25">
      <c r="A18216" s="3">
        <v>44095.416666666664</v>
      </c>
      <c r="B18216" s="14">
        <f t="shared" si="568"/>
        <v>44095</v>
      </c>
      <c r="C18216">
        <v>2</v>
      </c>
      <c r="D18216" t="str">
        <f>VLOOKUP(C18216,'Справочник по тт'!$A$2:$C$5,3,FALSE)</f>
        <v>"Колибри"</v>
      </c>
      <c r="E18216" t="str">
        <f>IF(AND(C18216=1,B18216&lt;='Справочник по тт'!$D$1),'Справочник по тт'!$D$2,VLOOKUP(C18216,'Справочник по тт'!A:C,2,FALSE))</f>
        <v>"Колибри" ул. Широкая д.150</v>
      </c>
      <c r="F18216" s="2" t="str">
        <f t="shared" si="569"/>
        <v/>
      </c>
    </row>
    <row r="18217" spans="1:6" x14ac:dyDescent="0.25">
      <c r="A18217" s="3">
        <v>44095.458333333336</v>
      </c>
      <c r="B18217" s="14">
        <f t="shared" si="568"/>
        <v>44095</v>
      </c>
      <c r="C18217">
        <v>3</v>
      </c>
      <c r="D18217" t="str">
        <f>VLOOKUP(C18217,'Справочник по тт'!$A$2:$C$5,3,FALSE)</f>
        <v>"Парабола"</v>
      </c>
      <c r="E18217" t="str">
        <f>IF(AND(C18217=1,B18217&lt;='Справочник по тт'!$D$1),'Справочник по тт'!$D$2,VLOOKUP(C18217,'Справочник по тт'!A:C,2,FALSE))</f>
        <v>"Парабола" пр. Дмитриева д.6/1</v>
      </c>
      <c r="F18217" s="2" t="str">
        <f t="shared" si="569"/>
        <v/>
      </c>
    </row>
    <row r="18218" spans="1:6" x14ac:dyDescent="0.25">
      <c r="A18218" s="3">
        <v>44095.458333333336</v>
      </c>
      <c r="B18218" s="14">
        <f t="shared" si="568"/>
        <v>44095</v>
      </c>
      <c r="C18218">
        <v>4</v>
      </c>
      <c r="D18218" t="str">
        <f>VLOOKUP(C18218,'Справочник по тт'!$A$2:$C$5,3,FALSE)</f>
        <v>"Первый"</v>
      </c>
      <c r="E18218" t="str">
        <f>IF(AND(C18218=1,B18218&lt;='Справочник по тт'!$D$1),'Справочник по тт'!$D$2,VLOOKUP(C18218,'Справочник по тт'!A:C,2,FALSE))</f>
        <v>"Первый" ул. Пахоменко д.30</v>
      </c>
      <c r="F18218" s="2" t="str">
        <f t="shared" si="569"/>
        <v/>
      </c>
    </row>
    <row r="18219" spans="1:6" x14ac:dyDescent="0.25">
      <c r="A18219" s="14">
        <v>44095.458333333336</v>
      </c>
      <c r="B18219" s="14">
        <f t="shared" si="568"/>
        <v>44095</v>
      </c>
      <c r="C18219">
        <v>1</v>
      </c>
      <c r="D18219" t="str">
        <f>VLOOKUP(C18219,'Справочник по тт'!$A$2:$C$5,3,FALSE)</f>
        <v>"Шанс"</v>
      </c>
      <c r="E18219" t="str">
        <f>IF(AND(C18219=1,B18219&lt;='Справочник по тт'!$D$1),'Справочник по тт'!$D$2,VLOOKUP(C18219,'Справочник по тт'!A:C,2,FALSE))</f>
        <v>"Шанс" ул. Ленина д.21</v>
      </c>
      <c r="F18219" s="2" t="str">
        <f t="shared" si="569"/>
        <v/>
      </c>
    </row>
    <row r="18220" spans="1:6" x14ac:dyDescent="0.25">
      <c r="A18220" s="3">
        <v>44095.458333333336</v>
      </c>
      <c r="B18220" s="14">
        <f t="shared" si="568"/>
        <v>44095</v>
      </c>
      <c r="C18220">
        <v>2</v>
      </c>
      <c r="D18220" t="str">
        <f>VLOOKUP(C18220,'Справочник по тт'!$A$2:$C$5,3,FALSE)</f>
        <v>"Колибри"</v>
      </c>
      <c r="E18220" t="str">
        <f>IF(AND(C18220=1,B18220&lt;='Справочник по тт'!$D$1),'Справочник по тт'!$D$2,VLOOKUP(C18220,'Справочник по тт'!A:C,2,FALSE))</f>
        <v>"Колибри" ул. Широкая д.150</v>
      </c>
      <c r="F18220" s="2" t="str">
        <f t="shared" si="569"/>
        <v/>
      </c>
    </row>
    <row r="18221" spans="1:6" x14ac:dyDescent="0.25">
      <c r="A18221" s="3">
        <v>44095.458333333336</v>
      </c>
      <c r="B18221" s="14">
        <f t="shared" si="568"/>
        <v>44095</v>
      </c>
      <c r="C18221">
        <v>3</v>
      </c>
      <c r="D18221" t="str">
        <f>VLOOKUP(C18221,'Справочник по тт'!$A$2:$C$5,3,FALSE)</f>
        <v>"Парабола"</v>
      </c>
      <c r="E18221" t="str">
        <f>IF(AND(C18221=1,B18221&lt;='Справочник по тт'!$D$1),'Справочник по тт'!$D$2,VLOOKUP(C18221,'Справочник по тт'!A:C,2,FALSE))</f>
        <v>"Парабола" пр. Дмитриева д.6/1</v>
      </c>
      <c r="F18221" s="2" t="str">
        <f t="shared" si="569"/>
        <v/>
      </c>
    </row>
    <row r="18222" spans="1:6" x14ac:dyDescent="0.25">
      <c r="A18222" s="3">
        <v>44095.479166666664</v>
      </c>
      <c r="B18222" s="14">
        <f t="shared" si="568"/>
        <v>44095</v>
      </c>
      <c r="C18222">
        <v>4</v>
      </c>
      <c r="D18222" t="str">
        <f>VLOOKUP(C18222,'Справочник по тт'!$A$2:$C$5,3,FALSE)</f>
        <v>"Первый"</v>
      </c>
      <c r="E18222" t="str">
        <f>IF(AND(C18222=1,B18222&lt;='Справочник по тт'!$D$1),'Справочник по тт'!$D$2,VLOOKUP(C18222,'Справочник по тт'!A:C,2,FALSE))</f>
        <v>"Первый" ул. Пахоменко д.30</v>
      </c>
      <c r="F18222" s="2" t="str">
        <f t="shared" si="569"/>
        <v/>
      </c>
    </row>
    <row r="18223" spans="1:6" x14ac:dyDescent="0.25">
      <c r="A18223" s="14">
        <v>44095.5</v>
      </c>
      <c r="B18223" s="14">
        <f t="shared" si="568"/>
        <v>44095</v>
      </c>
      <c r="C18223">
        <v>1</v>
      </c>
      <c r="D18223" t="str">
        <f>VLOOKUP(C18223,'Справочник по тт'!$A$2:$C$5,3,FALSE)</f>
        <v>"Шанс"</v>
      </c>
      <c r="E18223" t="str">
        <f>IF(AND(C18223=1,B18223&lt;='Справочник по тт'!$D$1),'Справочник по тт'!$D$2,VLOOKUP(C18223,'Справочник по тт'!A:C,2,FALSE))</f>
        <v>"Шанс" ул. Ленина д.21</v>
      </c>
      <c r="F18223" s="2" t="str">
        <f t="shared" si="569"/>
        <v/>
      </c>
    </row>
    <row r="18224" spans="1:6" x14ac:dyDescent="0.25">
      <c r="A18224" s="3">
        <v>44095.5</v>
      </c>
      <c r="B18224" s="14">
        <f t="shared" si="568"/>
        <v>44095</v>
      </c>
      <c r="C18224">
        <v>2</v>
      </c>
      <c r="D18224" t="str">
        <f>VLOOKUP(C18224,'Справочник по тт'!$A$2:$C$5,3,FALSE)</f>
        <v>"Колибри"</v>
      </c>
      <c r="E18224" t="str">
        <f>IF(AND(C18224=1,B18224&lt;='Справочник по тт'!$D$1),'Справочник по тт'!$D$2,VLOOKUP(C18224,'Справочник по тт'!A:C,2,FALSE))</f>
        <v>"Колибри" ул. Широкая д.150</v>
      </c>
      <c r="F18224" s="2" t="str">
        <f t="shared" si="569"/>
        <v/>
      </c>
    </row>
    <row r="18225" spans="1:6" x14ac:dyDescent="0.25">
      <c r="A18225" s="3">
        <v>44095.5</v>
      </c>
      <c r="B18225" s="14">
        <f t="shared" si="568"/>
        <v>44095</v>
      </c>
      <c r="C18225">
        <v>3</v>
      </c>
      <c r="D18225" t="str">
        <f>VLOOKUP(C18225,'Справочник по тт'!$A$2:$C$5,3,FALSE)</f>
        <v>"Парабола"</v>
      </c>
      <c r="E18225" t="str">
        <f>IF(AND(C18225=1,B18225&lt;='Справочник по тт'!$D$1),'Справочник по тт'!$D$2,VLOOKUP(C18225,'Справочник по тт'!A:C,2,FALSE))</f>
        <v>"Парабола" пр. Дмитриева д.6/1</v>
      </c>
      <c r="F18225" s="2" t="str">
        <f t="shared" si="569"/>
        <v/>
      </c>
    </row>
    <row r="18226" spans="1:6" x14ac:dyDescent="0.25">
      <c r="A18226" s="3">
        <v>44095.5</v>
      </c>
      <c r="B18226" s="14">
        <f t="shared" si="568"/>
        <v>44095</v>
      </c>
      <c r="C18226">
        <v>4</v>
      </c>
      <c r="D18226" t="str">
        <f>VLOOKUP(C18226,'Справочник по тт'!$A$2:$C$5,3,FALSE)</f>
        <v>"Первый"</v>
      </c>
      <c r="E18226" t="str">
        <f>IF(AND(C18226=1,B18226&lt;='Справочник по тт'!$D$1),'Справочник по тт'!$D$2,VLOOKUP(C18226,'Справочник по тт'!A:C,2,FALSE))</f>
        <v>"Первый" ул. Пахоменко д.30</v>
      </c>
      <c r="F18226" s="2" t="str">
        <f t="shared" si="569"/>
        <v/>
      </c>
    </row>
    <row r="18227" spans="1:6" x14ac:dyDescent="0.25">
      <c r="A18227" s="14">
        <v>44095.5</v>
      </c>
      <c r="B18227" s="14">
        <f t="shared" si="568"/>
        <v>44095</v>
      </c>
      <c r="C18227">
        <v>1</v>
      </c>
      <c r="D18227" t="str">
        <f>VLOOKUP(C18227,'Справочник по тт'!$A$2:$C$5,3,FALSE)</f>
        <v>"Шанс"</v>
      </c>
      <c r="E18227" t="str">
        <f>IF(AND(C18227=1,B18227&lt;='Справочник по тт'!$D$1),'Справочник по тт'!$D$2,VLOOKUP(C18227,'Справочник по тт'!A:C,2,FALSE))</f>
        <v>"Шанс" ул. Ленина д.21</v>
      </c>
      <c r="F18227" s="2" t="str">
        <f t="shared" si="569"/>
        <v/>
      </c>
    </row>
    <row r="18228" spans="1:6" x14ac:dyDescent="0.25">
      <c r="A18228" s="3">
        <v>44095.5</v>
      </c>
      <c r="B18228" s="14">
        <f t="shared" si="568"/>
        <v>44095</v>
      </c>
      <c r="C18228">
        <v>2</v>
      </c>
      <c r="D18228" t="str">
        <f>VLOOKUP(C18228,'Справочник по тт'!$A$2:$C$5,3,FALSE)</f>
        <v>"Колибри"</v>
      </c>
      <c r="E18228" t="str">
        <f>IF(AND(C18228=1,B18228&lt;='Справочник по тт'!$D$1),'Справочник по тт'!$D$2,VLOOKUP(C18228,'Справочник по тт'!A:C,2,FALSE))</f>
        <v>"Колибри" ул. Широкая д.150</v>
      </c>
      <c r="F18228" s="2" t="str">
        <f t="shared" si="569"/>
        <v/>
      </c>
    </row>
    <row r="18229" spans="1:6" x14ac:dyDescent="0.25">
      <c r="A18229" s="3">
        <v>44095.5</v>
      </c>
      <c r="B18229" s="14">
        <f t="shared" si="568"/>
        <v>44095</v>
      </c>
      <c r="C18229">
        <v>3</v>
      </c>
      <c r="D18229" t="str">
        <f>VLOOKUP(C18229,'Справочник по тт'!$A$2:$C$5,3,FALSE)</f>
        <v>"Парабола"</v>
      </c>
      <c r="E18229" t="str">
        <f>IF(AND(C18229=1,B18229&lt;='Справочник по тт'!$D$1),'Справочник по тт'!$D$2,VLOOKUP(C18229,'Справочник по тт'!A:C,2,FALSE))</f>
        <v>"Парабола" пр. Дмитриева д.6/1</v>
      </c>
      <c r="F18229" s="2" t="str">
        <f t="shared" si="569"/>
        <v/>
      </c>
    </row>
    <row r="18230" spans="1:6" x14ac:dyDescent="0.25">
      <c r="A18230" s="3">
        <v>44095.541666666664</v>
      </c>
      <c r="B18230" s="14">
        <f t="shared" si="568"/>
        <v>44095</v>
      </c>
      <c r="C18230">
        <v>4</v>
      </c>
      <c r="D18230" t="str">
        <f>VLOOKUP(C18230,'Справочник по тт'!$A$2:$C$5,3,FALSE)</f>
        <v>"Первый"</v>
      </c>
      <c r="E18230" t="str">
        <f>IF(AND(C18230=1,B18230&lt;='Справочник по тт'!$D$1),'Справочник по тт'!$D$2,VLOOKUP(C18230,'Справочник по тт'!A:C,2,FALSE))</f>
        <v>"Первый" ул. Пахоменко д.30</v>
      </c>
      <c r="F18230" s="2" t="str">
        <f t="shared" si="569"/>
        <v/>
      </c>
    </row>
    <row r="18231" spans="1:6" x14ac:dyDescent="0.25">
      <c r="A18231" s="14">
        <v>44095.541666666664</v>
      </c>
      <c r="B18231" s="14">
        <f t="shared" si="568"/>
        <v>44095</v>
      </c>
      <c r="C18231">
        <v>1</v>
      </c>
      <c r="D18231" t="str">
        <f>VLOOKUP(C18231,'Справочник по тт'!$A$2:$C$5,3,FALSE)</f>
        <v>"Шанс"</v>
      </c>
      <c r="E18231" t="str">
        <f>IF(AND(C18231=1,B18231&lt;='Справочник по тт'!$D$1),'Справочник по тт'!$D$2,VLOOKUP(C18231,'Справочник по тт'!A:C,2,FALSE))</f>
        <v>"Шанс" ул. Ленина д.21</v>
      </c>
      <c r="F18231" s="2" t="str">
        <f t="shared" si="569"/>
        <v/>
      </c>
    </row>
    <row r="18232" spans="1:6" x14ac:dyDescent="0.25">
      <c r="A18232" s="3">
        <v>44095.541666666664</v>
      </c>
      <c r="B18232" s="14">
        <f t="shared" si="568"/>
        <v>44095</v>
      </c>
      <c r="C18232">
        <v>2</v>
      </c>
      <c r="D18232" t="str">
        <f>VLOOKUP(C18232,'Справочник по тт'!$A$2:$C$5,3,FALSE)</f>
        <v>"Колибри"</v>
      </c>
      <c r="E18232" t="str">
        <f>IF(AND(C18232=1,B18232&lt;='Справочник по тт'!$D$1),'Справочник по тт'!$D$2,VLOOKUP(C18232,'Справочник по тт'!A:C,2,FALSE))</f>
        <v>"Колибри" ул. Широкая д.150</v>
      </c>
      <c r="F18232" s="2" t="str">
        <f t="shared" si="569"/>
        <v/>
      </c>
    </row>
    <row r="18233" spans="1:6" x14ac:dyDescent="0.25">
      <c r="A18233" s="3">
        <v>44095.541666666664</v>
      </c>
      <c r="B18233" s="14">
        <f t="shared" si="568"/>
        <v>44095</v>
      </c>
      <c r="C18233">
        <v>3</v>
      </c>
      <c r="D18233" t="str">
        <f>VLOOKUP(C18233,'Справочник по тт'!$A$2:$C$5,3,FALSE)</f>
        <v>"Парабола"</v>
      </c>
      <c r="E18233" t="str">
        <f>IF(AND(C18233=1,B18233&lt;='Справочник по тт'!$D$1),'Справочник по тт'!$D$2,VLOOKUP(C18233,'Справочник по тт'!A:C,2,FALSE))</f>
        <v>"Парабола" пр. Дмитриева д.6/1</v>
      </c>
      <c r="F18233" s="2" t="str">
        <f t="shared" si="569"/>
        <v/>
      </c>
    </row>
    <row r="18234" spans="1:6" x14ac:dyDescent="0.25">
      <c r="A18234" s="3">
        <v>44095.583333333336</v>
      </c>
      <c r="B18234" s="14">
        <f t="shared" si="568"/>
        <v>44095</v>
      </c>
      <c r="C18234">
        <v>4</v>
      </c>
      <c r="D18234" t="str">
        <f>VLOOKUP(C18234,'Справочник по тт'!$A$2:$C$5,3,FALSE)</f>
        <v>"Первый"</v>
      </c>
      <c r="E18234" t="str">
        <f>IF(AND(C18234=1,B18234&lt;='Справочник по тт'!$D$1),'Справочник по тт'!$D$2,VLOOKUP(C18234,'Справочник по тт'!A:C,2,FALSE))</f>
        <v>"Первый" ул. Пахоменко д.30</v>
      </c>
      <c r="F18234" s="2" t="str">
        <f t="shared" si="569"/>
        <v/>
      </c>
    </row>
    <row r="18235" spans="1:6" x14ac:dyDescent="0.25">
      <c r="A18235" s="14">
        <v>44095.583333333336</v>
      </c>
      <c r="B18235" s="14">
        <f t="shared" si="568"/>
        <v>44095</v>
      </c>
      <c r="C18235">
        <v>1</v>
      </c>
      <c r="D18235" t="str">
        <f>VLOOKUP(C18235,'Справочник по тт'!$A$2:$C$5,3,FALSE)</f>
        <v>"Шанс"</v>
      </c>
      <c r="E18235" t="str">
        <f>IF(AND(C18235=1,B18235&lt;='Справочник по тт'!$D$1),'Справочник по тт'!$D$2,VLOOKUP(C18235,'Справочник по тт'!A:C,2,FALSE))</f>
        <v>"Шанс" ул. Ленина д.21</v>
      </c>
      <c r="F18235" s="2" t="str">
        <f t="shared" si="569"/>
        <v/>
      </c>
    </row>
    <row r="18236" spans="1:6" x14ac:dyDescent="0.25">
      <c r="A18236" s="3">
        <v>44095.583333333336</v>
      </c>
      <c r="B18236" s="14">
        <f t="shared" si="568"/>
        <v>44095</v>
      </c>
      <c r="C18236">
        <v>2</v>
      </c>
      <c r="D18236" t="str">
        <f>VLOOKUP(C18236,'Справочник по тт'!$A$2:$C$5,3,FALSE)</f>
        <v>"Колибри"</v>
      </c>
      <c r="E18236" t="str">
        <f>IF(AND(C18236=1,B18236&lt;='Справочник по тт'!$D$1),'Справочник по тт'!$D$2,VLOOKUP(C18236,'Справочник по тт'!A:C,2,FALSE))</f>
        <v>"Колибри" ул. Широкая д.150</v>
      </c>
      <c r="F18236" s="2" t="str">
        <f t="shared" si="569"/>
        <v/>
      </c>
    </row>
    <row r="18237" spans="1:6" x14ac:dyDescent="0.25">
      <c r="A18237" s="3">
        <v>44095.583333333336</v>
      </c>
      <c r="B18237" s="14">
        <f t="shared" si="568"/>
        <v>44095</v>
      </c>
      <c r="C18237">
        <v>3</v>
      </c>
      <c r="D18237" t="str">
        <f>VLOOKUP(C18237,'Справочник по тт'!$A$2:$C$5,3,FALSE)</f>
        <v>"Парабола"</v>
      </c>
      <c r="E18237" t="str">
        <f>IF(AND(C18237=1,B18237&lt;='Справочник по тт'!$D$1),'Справочник по тт'!$D$2,VLOOKUP(C18237,'Справочник по тт'!A:C,2,FALSE))</f>
        <v>"Парабола" пр. Дмитриева д.6/1</v>
      </c>
      <c r="F18237" s="2" t="str">
        <f t="shared" si="569"/>
        <v/>
      </c>
    </row>
    <row r="18238" spans="1:6" x14ac:dyDescent="0.25">
      <c r="A18238" s="3">
        <v>44095.583333333336</v>
      </c>
      <c r="B18238" s="14">
        <f t="shared" si="568"/>
        <v>44095</v>
      </c>
      <c r="C18238">
        <v>4</v>
      </c>
      <c r="D18238" t="str">
        <f>VLOOKUP(C18238,'Справочник по тт'!$A$2:$C$5,3,FALSE)</f>
        <v>"Первый"</v>
      </c>
      <c r="E18238" t="str">
        <f>IF(AND(C18238=1,B18238&lt;='Справочник по тт'!$D$1),'Справочник по тт'!$D$2,VLOOKUP(C18238,'Справочник по тт'!A:C,2,FALSE))</f>
        <v>"Первый" ул. Пахоменко д.30</v>
      </c>
      <c r="F18238" s="2" t="str">
        <f t="shared" si="569"/>
        <v/>
      </c>
    </row>
    <row r="18239" spans="1:6" x14ac:dyDescent="0.25">
      <c r="A18239" s="14">
        <v>44095.583333333336</v>
      </c>
      <c r="B18239" s="14">
        <f t="shared" si="568"/>
        <v>44095</v>
      </c>
      <c r="C18239">
        <v>1</v>
      </c>
      <c r="D18239" t="str">
        <f>VLOOKUP(C18239,'Справочник по тт'!$A$2:$C$5,3,FALSE)</f>
        <v>"Шанс"</v>
      </c>
      <c r="E18239" t="str">
        <f>IF(AND(C18239=1,B18239&lt;='Справочник по тт'!$D$1),'Справочник по тт'!$D$2,VLOOKUP(C18239,'Справочник по тт'!A:C,2,FALSE))</f>
        <v>"Шанс" ул. Ленина д.21</v>
      </c>
      <c r="F18239" s="2" t="str">
        <f t="shared" si="569"/>
        <v/>
      </c>
    </row>
    <row r="18240" spans="1:6" x14ac:dyDescent="0.25">
      <c r="A18240" s="3">
        <v>44095.583333333336</v>
      </c>
      <c r="B18240" s="14">
        <f t="shared" si="568"/>
        <v>44095</v>
      </c>
      <c r="C18240">
        <v>2</v>
      </c>
      <c r="D18240" t="str">
        <f>VLOOKUP(C18240,'Справочник по тт'!$A$2:$C$5,3,FALSE)</f>
        <v>"Колибри"</v>
      </c>
      <c r="E18240" t="str">
        <f>IF(AND(C18240=1,B18240&lt;='Справочник по тт'!$D$1),'Справочник по тт'!$D$2,VLOOKUP(C18240,'Справочник по тт'!A:C,2,FALSE))</f>
        <v>"Колибри" ул. Широкая д.150</v>
      </c>
      <c r="F18240" s="2" t="str">
        <f t="shared" si="569"/>
        <v/>
      </c>
    </row>
    <row r="18241" spans="1:6" x14ac:dyDescent="0.25">
      <c r="A18241" s="3">
        <v>44095.625</v>
      </c>
      <c r="B18241" s="14">
        <f t="shared" si="568"/>
        <v>44095</v>
      </c>
      <c r="C18241">
        <v>3</v>
      </c>
      <c r="D18241" t="str">
        <f>VLOOKUP(C18241,'Справочник по тт'!$A$2:$C$5,3,FALSE)</f>
        <v>"Парабола"</v>
      </c>
      <c r="E18241" t="str">
        <f>IF(AND(C18241=1,B18241&lt;='Справочник по тт'!$D$1),'Справочник по тт'!$D$2,VLOOKUP(C18241,'Справочник по тт'!A:C,2,FALSE))</f>
        <v>"Парабола" пр. Дмитриева д.6/1</v>
      </c>
      <c r="F18241" s="2" t="str">
        <f t="shared" si="569"/>
        <v/>
      </c>
    </row>
    <row r="18242" spans="1:6" x14ac:dyDescent="0.25">
      <c r="A18242" s="3">
        <v>44095.625</v>
      </c>
      <c r="B18242" s="14">
        <f t="shared" ref="B18242:B18305" si="570">(TEXT(A18242,"ДД.ММ.ГГГГ"))*1</f>
        <v>44095</v>
      </c>
      <c r="C18242">
        <v>4</v>
      </c>
      <c r="D18242" t="str">
        <f>VLOOKUP(C18242,'Справочник по тт'!$A$2:$C$5,3,FALSE)</f>
        <v>"Первый"</v>
      </c>
      <c r="E18242" t="str">
        <f>IF(AND(C18242=1,B18242&lt;='Справочник по тт'!$D$1),'Справочник по тт'!$D$2,VLOOKUP(C18242,'Справочник по тт'!A:C,2,FALSE))</f>
        <v>"Первый" ул. Пахоменко д.30</v>
      </c>
      <c r="F18242" s="2" t="str">
        <f t="shared" si="569"/>
        <v/>
      </c>
    </row>
    <row r="18243" spans="1:6" x14ac:dyDescent="0.25">
      <c r="A18243" s="14">
        <v>44095.625</v>
      </c>
      <c r="B18243" s="14">
        <f t="shared" si="570"/>
        <v>44095</v>
      </c>
      <c r="C18243">
        <v>1</v>
      </c>
      <c r="D18243" t="str">
        <f>VLOOKUP(C18243,'Справочник по тт'!$A$2:$C$5,3,FALSE)</f>
        <v>"Шанс"</v>
      </c>
      <c r="E18243" t="str">
        <f>IF(AND(C18243=1,B18243&lt;='Справочник по тт'!$D$1),'Справочник по тт'!$D$2,VLOOKUP(C18243,'Справочник по тт'!A:C,2,FALSE))</f>
        <v>"Шанс" ул. Ленина д.21</v>
      </c>
      <c r="F18243" s="2" t="str">
        <f t="shared" ref="F18243:F18306" si="571">IF(B18243&lt;=$F$1,1,"")</f>
        <v/>
      </c>
    </row>
    <row r="18244" spans="1:6" x14ac:dyDescent="0.25">
      <c r="A18244" s="3">
        <v>44095.625</v>
      </c>
      <c r="B18244" s="14">
        <f t="shared" si="570"/>
        <v>44095</v>
      </c>
      <c r="C18244">
        <v>2</v>
      </c>
      <c r="D18244" t="str">
        <f>VLOOKUP(C18244,'Справочник по тт'!$A$2:$C$5,3,FALSE)</f>
        <v>"Колибри"</v>
      </c>
      <c r="E18244" t="str">
        <f>IF(AND(C18244=1,B18244&lt;='Справочник по тт'!$D$1),'Справочник по тт'!$D$2,VLOOKUP(C18244,'Справочник по тт'!A:C,2,FALSE))</f>
        <v>"Колибри" ул. Широкая д.150</v>
      </c>
      <c r="F18244" s="2" t="str">
        <f t="shared" si="571"/>
        <v/>
      </c>
    </row>
    <row r="18245" spans="1:6" x14ac:dyDescent="0.25">
      <c r="A18245" s="3">
        <v>44095.666666666664</v>
      </c>
      <c r="B18245" s="14">
        <f t="shared" si="570"/>
        <v>44095</v>
      </c>
      <c r="C18245">
        <v>3</v>
      </c>
      <c r="D18245" t="str">
        <f>VLOOKUP(C18245,'Справочник по тт'!$A$2:$C$5,3,FALSE)</f>
        <v>"Парабола"</v>
      </c>
      <c r="E18245" t="str">
        <f>IF(AND(C18245=1,B18245&lt;='Справочник по тт'!$D$1),'Справочник по тт'!$D$2,VLOOKUP(C18245,'Справочник по тт'!A:C,2,FALSE))</f>
        <v>"Парабола" пр. Дмитриева д.6/1</v>
      </c>
      <c r="F18245" s="2" t="str">
        <f t="shared" si="571"/>
        <v/>
      </c>
    </row>
    <row r="18246" spans="1:6" x14ac:dyDescent="0.25">
      <c r="A18246" s="3">
        <v>44095.666666666664</v>
      </c>
      <c r="B18246" s="14">
        <f t="shared" si="570"/>
        <v>44095</v>
      </c>
      <c r="C18246">
        <v>4</v>
      </c>
      <c r="D18246" t="str">
        <f>VLOOKUP(C18246,'Справочник по тт'!$A$2:$C$5,3,FALSE)</f>
        <v>"Первый"</v>
      </c>
      <c r="E18246" t="str">
        <f>IF(AND(C18246=1,B18246&lt;='Справочник по тт'!$D$1),'Справочник по тт'!$D$2,VLOOKUP(C18246,'Справочник по тт'!A:C,2,FALSE))</f>
        <v>"Первый" ул. Пахоменко д.30</v>
      </c>
      <c r="F18246" s="2" t="str">
        <f t="shared" si="571"/>
        <v/>
      </c>
    </row>
    <row r="18247" spans="1:6" x14ac:dyDescent="0.25">
      <c r="A18247" s="14">
        <v>44095.666666666664</v>
      </c>
      <c r="B18247" s="14">
        <f t="shared" si="570"/>
        <v>44095</v>
      </c>
      <c r="C18247">
        <v>1</v>
      </c>
      <c r="D18247" t="str">
        <f>VLOOKUP(C18247,'Справочник по тт'!$A$2:$C$5,3,FALSE)</f>
        <v>"Шанс"</v>
      </c>
      <c r="E18247" t="str">
        <f>IF(AND(C18247=1,B18247&lt;='Справочник по тт'!$D$1),'Справочник по тт'!$D$2,VLOOKUP(C18247,'Справочник по тт'!A:C,2,FALSE))</f>
        <v>"Шанс" ул. Ленина д.21</v>
      </c>
      <c r="F18247" s="2" t="str">
        <f t="shared" si="571"/>
        <v/>
      </c>
    </row>
    <row r="18248" spans="1:6" x14ac:dyDescent="0.25">
      <c r="A18248" s="3">
        <v>44095.666666666664</v>
      </c>
      <c r="B18248" s="14">
        <f t="shared" si="570"/>
        <v>44095</v>
      </c>
      <c r="C18248">
        <v>2</v>
      </c>
      <c r="D18248" t="str">
        <f>VLOOKUP(C18248,'Справочник по тт'!$A$2:$C$5,3,FALSE)</f>
        <v>"Колибри"</v>
      </c>
      <c r="E18248" t="str">
        <f>IF(AND(C18248=1,B18248&lt;='Справочник по тт'!$D$1),'Справочник по тт'!$D$2,VLOOKUP(C18248,'Справочник по тт'!A:C,2,FALSE))</f>
        <v>"Колибри" ул. Широкая д.150</v>
      </c>
      <c r="F18248" s="2" t="str">
        <f t="shared" si="571"/>
        <v/>
      </c>
    </row>
    <row r="18249" spans="1:6" x14ac:dyDescent="0.25">
      <c r="A18249" s="3">
        <v>44095.680555555555</v>
      </c>
      <c r="B18249" s="14">
        <f t="shared" si="570"/>
        <v>44095</v>
      </c>
      <c r="C18249">
        <v>3</v>
      </c>
      <c r="D18249" t="str">
        <f>VLOOKUP(C18249,'Справочник по тт'!$A$2:$C$5,3,FALSE)</f>
        <v>"Парабола"</v>
      </c>
      <c r="E18249" t="str">
        <f>IF(AND(C18249=1,B18249&lt;='Справочник по тт'!$D$1),'Справочник по тт'!$D$2,VLOOKUP(C18249,'Справочник по тт'!A:C,2,FALSE))</f>
        <v>"Парабола" пр. Дмитриева д.6/1</v>
      </c>
      <c r="F18249" s="2" t="str">
        <f t="shared" si="571"/>
        <v/>
      </c>
    </row>
    <row r="18250" spans="1:6" x14ac:dyDescent="0.25">
      <c r="A18250" s="3">
        <v>44095.680555555555</v>
      </c>
      <c r="B18250" s="14">
        <f t="shared" si="570"/>
        <v>44095</v>
      </c>
      <c r="C18250">
        <v>4</v>
      </c>
      <c r="D18250" t="str">
        <f>VLOOKUP(C18250,'Справочник по тт'!$A$2:$C$5,3,FALSE)</f>
        <v>"Первый"</v>
      </c>
      <c r="E18250" t="str">
        <f>IF(AND(C18250=1,B18250&lt;='Справочник по тт'!$D$1),'Справочник по тт'!$D$2,VLOOKUP(C18250,'Справочник по тт'!A:C,2,FALSE))</f>
        <v>"Первый" ул. Пахоменко д.30</v>
      </c>
      <c r="F18250" s="2" t="str">
        <f t="shared" si="571"/>
        <v/>
      </c>
    </row>
    <row r="18251" spans="1:6" x14ac:dyDescent="0.25">
      <c r="A18251" s="14">
        <v>44095.694444444445</v>
      </c>
      <c r="B18251" s="14">
        <f t="shared" si="570"/>
        <v>44095</v>
      </c>
      <c r="C18251">
        <v>1</v>
      </c>
      <c r="D18251" t="str">
        <f>VLOOKUP(C18251,'Справочник по тт'!$A$2:$C$5,3,FALSE)</f>
        <v>"Шанс"</v>
      </c>
      <c r="E18251" t="str">
        <f>IF(AND(C18251=1,B18251&lt;='Справочник по тт'!$D$1),'Справочник по тт'!$D$2,VLOOKUP(C18251,'Справочник по тт'!A:C,2,FALSE))</f>
        <v>"Шанс" ул. Ленина д.21</v>
      </c>
      <c r="F18251" s="2" t="str">
        <f t="shared" si="571"/>
        <v/>
      </c>
    </row>
    <row r="18252" spans="1:6" x14ac:dyDescent="0.25">
      <c r="A18252" s="3">
        <v>44095.708333333336</v>
      </c>
      <c r="B18252" s="14">
        <f t="shared" si="570"/>
        <v>44095</v>
      </c>
      <c r="C18252">
        <v>2</v>
      </c>
      <c r="D18252" t="str">
        <f>VLOOKUP(C18252,'Справочник по тт'!$A$2:$C$5,3,FALSE)</f>
        <v>"Колибри"</v>
      </c>
      <c r="E18252" t="str">
        <f>IF(AND(C18252=1,B18252&lt;='Справочник по тт'!$D$1),'Справочник по тт'!$D$2,VLOOKUP(C18252,'Справочник по тт'!A:C,2,FALSE))</f>
        <v>"Колибри" ул. Широкая д.150</v>
      </c>
      <c r="F18252" s="2" t="str">
        <f t="shared" si="571"/>
        <v/>
      </c>
    </row>
    <row r="18253" spans="1:6" x14ac:dyDescent="0.25">
      <c r="A18253" s="3">
        <v>44095.791666666664</v>
      </c>
      <c r="B18253" s="14">
        <f t="shared" si="570"/>
        <v>44095</v>
      </c>
      <c r="C18253">
        <v>3</v>
      </c>
      <c r="D18253" t="str">
        <f>VLOOKUP(C18253,'Справочник по тт'!$A$2:$C$5,3,FALSE)</f>
        <v>"Парабола"</v>
      </c>
      <c r="E18253" t="str">
        <f>IF(AND(C18253=1,B18253&lt;='Справочник по тт'!$D$1),'Справочник по тт'!$D$2,VLOOKUP(C18253,'Справочник по тт'!A:C,2,FALSE))</f>
        <v>"Парабола" пр. Дмитриева д.6/1</v>
      </c>
      <c r="F18253" s="2" t="str">
        <f t="shared" si="571"/>
        <v/>
      </c>
    </row>
    <row r="18254" spans="1:6" x14ac:dyDescent="0.25">
      <c r="A18254" s="3">
        <v>44095.833333333336</v>
      </c>
      <c r="B18254" s="14">
        <f t="shared" si="570"/>
        <v>44095</v>
      </c>
      <c r="C18254">
        <v>4</v>
      </c>
      <c r="D18254" t="str">
        <f>VLOOKUP(C18254,'Справочник по тт'!$A$2:$C$5,3,FALSE)</f>
        <v>"Первый"</v>
      </c>
      <c r="E18254" t="str">
        <f>IF(AND(C18254=1,B18254&lt;='Справочник по тт'!$D$1),'Справочник по тт'!$D$2,VLOOKUP(C18254,'Справочник по тт'!A:C,2,FALSE))</f>
        <v>"Первый" ул. Пахоменко д.30</v>
      </c>
      <c r="F18254" s="2" t="str">
        <f t="shared" si="571"/>
        <v/>
      </c>
    </row>
    <row r="18255" spans="1:6" x14ac:dyDescent="0.25">
      <c r="A18255" s="14">
        <v>44095.833333333336</v>
      </c>
      <c r="B18255" s="14">
        <f t="shared" si="570"/>
        <v>44095</v>
      </c>
      <c r="C18255">
        <v>1</v>
      </c>
      <c r="D18255" t="str">
        <f>VLOOKUP(C18255,'Справочник по тт'!$A$2:$C$5,3,FALSE)</f>
        <v>"Шанс"</v>
      </c>
      <c r="E18255" t="str">
        <f>IF(AND(C18255=1,B18255&lt;='Справочник по тт'!$D$1),'Справочник по тт'!$D$2,VLOOKUP(C18255,'Справочник по тт'!A:C,2,FALSE))</f>
        <v>"Шанс" ул. Ленина д.21</v>
      </c>
      <c r="F18255" s="2" t="str">
        <f t="shared" si="571"/>
        <v/>
      </c>
    </row>
    <row r="18256" spans="1:6" x14ac:dyDescent="0.25">
      <c r="A18256" s="3">
        <v>44095.833333333336</v>
      </c>
      <c r="B18256" s="14">
        <f t="shared" si="570"/>
        <v>44095</v>
      </c>
      <c r="C18256">
        <v>2</v>
      </c>
      <c r="D18256" t="str">
        <f>VLOOKUP(C18256,'Справочник по тт'!$A$2:$C$5,3,FALSE)</f>
        <v>"Колибри"</v>
      </c>
      <c r="E18256" t="str">
        <f>IF(AND(C18256=1,B18256&lt;='Справочник по тт'!$D$1),'Справочник по тт'!$D$2,VLOOKUP(C18256,'Справочник по тт'!A:C,2,FALSE))</f>
        <v>"Колибри" ул. Широкая д.150</v>
      </c>
      <c r="F18256" s="2" t="str">
        <f t="shared" si="571"/>
        <v/>
      </c>
    </row>
    <row r="18257" spans="1:6" x14ac:dyDescent="0.25">
      <c r="A18257" s="3">
        <v>44095.958333333336</v>
      </c>
      <c r="B18257" s="14">
        <f t="shared" si="570"/>
        <v>44095</v>
      </c>
      <c r="C18257">
        <v>3</v>
      </c>
      <c r="D18257" t="str">
        <f>VLOOKUP(C18257,'Справочник по тт'!$A$2:$C$5,3,FALSE)</f>
        <v>"Парабола"</v>
      </c>
      <c r="E18257" t="str">
        <f>IF(AND(C18257=1,B18257&lt;='Справочник по тт'!$D$1),'Справочник по тт'!$D$2,VLOOKUP(C18257,'Справочник по тт'!A:C,2,FALSE))</f>
        <v>"Парабола" пр. Дмитриева д.6/1</v>
      </c>
      <c r="F18257" s="2" t="str">
        <f t="shared" si="571"/>
        <v/>
      </c>
    </row>
    <row r="18258" spans="1:6" x14ac:dyDescent="0.25">
      <c r="A18258" s="3">
        <v>44095.999305555553</v>
      </c>
      <c r="B18258" s="14">
        <f t="shared" si="570"/>
        <v>44095</v>
      </c>
      <c r="C18258">
        <v>4</v>
      </c>
      <c r="D18258" t="str">
        <f>VLOOKUP(C18258,'Справочник по тт'!$A$2:$C$5,3,FALSE)</f>
        <v>"Первый"</v>
      </c>
      <c r="E18258" t="str">
        <f>IF(AND(C18258=1,B18258&lt;='Справочник по тт'!$D$1),'Справочник по тт'!$D$2,VLOOKUP(C18258,'Справочник по тт'!A:C,2,FALSE))</f>
        <v>"Первый" ул. Пахоменко д.30</v>
      </c>
      <c r="F18258" s="2" t="str">
        <f t="shared" si="571"/>
        <v/>
      </c>
    </row>
    <row r="18259" spans="1:6" x14ac:dyDescent="0.25">
      <c r="A18259" s="14">
        <v>44096.000694444447</v>
      </c>
      <c r="B18259" s="14">
        <f t="shared" si="570"/>
        <v>44096</v>
      </c>
      <c r="C18259">
        <v>1</v>
      </c>
      <c r="D18259" t="str">
        <f>VLOOKUP(C18259,'Справочник по тт'!$A$2:$C$5,3,FALSE)</f>
        <v>"Шанс"</v>
      </c>
      <c r="E18259" t="str">
        <f>IF(AND(C18259=1,B18259&lt;='Справочник по тт'!$D$1),'Справочник по тт'!$D$2,VLOOKUP(C18259,'Справочник по тт'!A:C,2,FALSE))</f>
        <v>"Шанс" ул. Ленина д.21</v>
      </c>
      <c r="F18259" s="2" t="str">
        <f t="shared" si="571"/>
        <v/>
      </c>
    </row>
    <row r="18260" spans="1:6" x14ac:dyDescent="0.25">
      <c r="A18260" s="3">
        <v>44096.083333333336</v>
      </c>
      <c r="B18260" s="14">
        <f t="shared" si="570"/>
        <v>44096</v>
      </c>
      <c r="C18260">
        <v>2</v>
      </c>
      <c r="D18260" t="str">
        <f>VLOOKUP(C18260,'Справочник по тт'!$A$2:$C$5,3,FALSE)</f>
        <v>"Колибри"</v>
      </c>
      <c r="E18260" t="str">
        <f>IF(AND(C18260=1,B18260&lt;='Справочник по тт'!$D$1),'Справочник по тт'!$D$2,VLOOKUP(C18260,'Справочник по тт'!A:C,2,FALSE))</f>
        <v>"Колибри" ул. Широкая д.150</v>
      </c>
      <c r="F18260" s="2" t="str">
        <f t="shared" si="571"/>
        <v/>
      </c>
    </row>
    <row r="18261" spans="1:6" x14ac:dyDescent="0.25">
      <c r="A18261" s="3">
        <v>44096.1875</v>
      </c>
      <c r="B18261" s="14">
        <f t="shared" si="570"/>
        <v>44096</v>
      </c>
      <c r="C18261">
        <v>3</v>
      </c>
      <c r="D18261" t="str">
        <f>VLOOKUP(C18261,'Справочник по тт'!$A$2:$C$5,3,FALSE)</f>
        <v>"Парабола"</v>
      </c>
      <c r="E18261" t="str">
        <f>IF(AND(C18261=1,B18261&lt;='Справочник по тт'!$D$1),'Справочник по тт'!$D$2,VLOOKUP(C18261,'Справочник по тт'!A:C,2,FALSE))</f>
        <v>"Парабола" пр. Дмитриева д.6/1</v>
      </c>
      <c r="F18261" s="2" t="str">
        <f t="shared" si="571"/>
        <v/>
      </c>
    </row>
    <row r="18262" spans="1:6" x14ac:dyDescent="0.25">
      <c r="A18262" s="3">
        <v>44096.208333333336</v>
      </c>
      <c r="B18262" s="14">
        <f t="shared" si="570"/>
        <v>44096</v>
      </c>
      <c r="C18262">
        <v>4</v>
      </c>
      <c r="D18262" t="str">
        <f>VLOOKUP(C18262,'Справочник по тт'!$A$2:$C$5,3,FALSE)</f>
        <v>"Первый"</v>
      </c>
      <c r="E18262" t="str">
        <f>IF(AND(C18262=1,B18262&lt;='Справочник по тт'!$D$1),'Справочник по тт'!$D$2,VLOOKUP(C18262,'Справочник по тт'!A:C,2,FALSE))</f>
        <v>"Первый" ул. Пахоменко д.30</v>
      </c>
      <c r="F18262" s="2" t="str">
        <f t="shared" si="571"/>
        <v/>
      </c>
    </row>
    <row r="18263" spans="1:6" x14ac:dyDescent="0.25">
      <c r="A18263" s="14">
        <v>44096.25</v>
      </c>
      <c r="B18263" s="14">
        <f t="shared" si="570"/>
        <v>44096</v>
      </c>
      <c r="C18263">
        <v>1</v>
      </c>
      <c r="D18263" t="str">
        <f>VLOOKUP(C18263,'Справочник по тт'!$A$2:$C$5,3,FALSE)</f>
        <v>"Шанс"</v>
      </c>
      <c r="E18263" t="str">
        <f>IF(AND(C18263=1,B18263&lt;='Справочник по тт'!$D$1),'Справочник по тт'!$D$2,VLOOKUP(C18263,'Справочник по тт'!A:C,2,FALSE))</f>
        <v>"Шанс" ул. Ленина д.21</v>
      </c>
      <c r="F18263" s="2" t="str">
        <f t="shared" si="571"/>
        <v/>
      </c>
    </row>
    <row r="18264" spans="1:6" x14ac:dyDescent="0.25">
      <c r="A18264" s="3">
        <v>44096.333333333336</v>
      </c>
      <c r="B18264" s="14">
        <f t="shared" si="570"/>
        <v>44096</v>
      </c>
      <c r="C18264">
        <v>2</v>
      </c>
      <c r="D18264" t="str">
        <f>VLOOKUP(C18264,'Справочник по тт'!$A$2:$C$5,3,FALSE)</f>
        <v>"Колибри"</v>
      </c>
      <c r="E18264" t="str">
        <f>IF(AND(C18264=1,B18264&lt;='Справочник по тт'!$D$1),'Справочник по тт'!$D$2,VLOOKUP(C18264,'Справочник по тт'!A:C,2,FALSE))</f>
        <v>"Колибри" ул. Широкая д.150</v>
      </c>
      <c r="F18264" s="2" t="str">
        <f t="shared" si="571"/>
        <v/>
      </c>
    </row>
    <row r="18265" spans="1:6" x14ac:dyDescent="0.25">
      <c r="A18265" s="3">
        <v>44096.333333333336</v>
      </c>
      <c r="B18265" s="14">
        <f t="shared" si="570"/>
        <v>44096</v>
      </c>
      <c r="C18265">
        <v>3</v>
      </c>
      <c r="D18265" t="str">
        <f>VLOOKUP(C18265,'Справочник по тт'!$A$2:$C$5,3,FALSE)</f>
        <v>"Парабола"</v>
      </c>
      <c r="E18265" t="str">
        <f>IF(AND(C18265=1,B18265&lt;='Справочник по тт'!$D$1),'Справочник по тт'!$D$2,VLOOKUP(C18265,'Справочник по тт'!A:C,2,FALSE))</f>
        <v>"Парабола" пр. Дмитриева д.6/1</v>
      </c>
      <c r="F18265" s="2" t="str">
        <f t="shared" si="571"/>
        <v/>
      </c>
    </row>
    <row r="18266" spans="1:6" x14ac:dyDescent="0.25">
      <c r="A18266" s="3">
        <v>44096.333333333336</v>
      </c>
      <c r="B18266" s="14">
        <f t="shared" si="570"/>
        <v>44096</v>
      </c>
      <c r="C18266">
        <v>4</v>
      </c>
      <c r="D18266" t="str">
        <f>VLOOKUP(C18266,'Справочник по тт'!$A$2:$C$5,3,FALSE)</f>
        <v>"Первый"</v>
      </c>
      <c r="E18266" t="str">
        <f>IF(AND(C18266=1,B18266&lt;='Справочник по тт'!$D$1),'Справочник по тт'!$D$2,VLOOKUP(C18266,'Справочник по тт'!A:C,2,FALSE))</f>
        <v>"Первый" ул. Пахоменко д.30</v>
      </c>
      <c r="F18266" s="2" t="str">
        <f t="shared" si="571"/>
        <v/>
      </c>
    </row>
    <row r="18267" spans="1:6" x14ac:dyDescent="0.25">
      <c r="A18267" s="14">
        <v>44096.333333333336</v>
      </c>
      <c r="B18267" s="14">
        <f t="shared" si="570"/>
        <v>44096</v>
      </c>
      <c r="C18267">
        <v>1</v>
      </c>
      <c r="D18267" t="str">
        <f>VLOOKUP(C18267,'Справочник по тт'!$A$2:$C$5,3,FALSE)</f>
        <v>"Шанс"</v>
      </c>
      <c r="E18267" t="str">
        <f>IF(AND(C18267=1,B18267&lt;='Справочник по тт'!$D$1),'Справочник по тт'!$D$2,VLOOKUP(C18267,'Справочник по тт'!A:C,2,FALSE))</f>
        <v>"Шанс" ул. Ленина д.21</v>
      </c>
      <c r="F18267" s="2" t="str">
        <f t="shared" si="571"/>
        <v/>
      </c>
    </row>
    <row r="18268" spans="1:6" x14ac:dyDescent="0.25">
      <c r="A18268" s="3">
        <v>44096.333333333336</v>
      </c>
      <c r="B18268" s="14">
        <f t="shared" si="570"/>
        <v>44096</v>
      </c>
      <c r="C18268">
        <v>2</v>
      </c>
      <c r="D18268" t="str">
        <f>VLOOKUP(C18268,'Справочник по тт'!$A$2:$C$5,3,FALSE)</f>
        <v>"Колибри"</v>
      </c>
      <c r="E18268" t="str">
        <f>IF(AND(C18268=1,B18268&lt;='Справочник по тт'!$D$1),'Справочник по тт'!$D$2,VLOOKUP(C18268,'Справочник по тт'!A:C,2,FALSE))</f>
        <v>"Колибри" ул. Широкая д.150</v>
      </c>
      <c r="F18268" s="2" t="str">
        <f t="shared" si="571"/>
        <v/>
      </c>
    </row>
    <row r="18269" spans="1:6" x14ac:dyDescent="0.25">
      <c r="A18269" s="3">
        <v>44096.375</v>
      </c>
      <c r="B18269" s="14">
        <f t="shared" si="570"/>
        <v>44096</v>
      </c>
      <c r="C18269">
        <v>3</v>
      </c>
      <c r="D18269" t="str">
        <f>VLOOKUP(C18269,'Справочник по тт'!$A$2:$C$5,3,FALSE)</f>
        <v>"Парабола"</v>
      </c>
      <c r="E18269" t="str">
        <f>IF(AND(C18269=1,B18269&lt;='Справочник по тт'!$D$1),'Справочник по тт'!$D$2,VLOOKUP(C18269,'Справочник по тт'!A:C,2,FALSE))</f>
        <v>"Парабола" пр. Дмитриева д.6/1</v>
      </c>
      <c r="F18269" s="2" t="str">
        <f t="shared" si="571"/>
        <v/>
      </c>
    </row>
    <row r="18270" spans="1:6" x14ac:dyDescent="0.25">
      <c r="A18270" s="3">
        <v>44096.375</v>
      </c>
      <c r="B18270" s="14">
        <f t="shared" si="570"/>
        <v>44096</v>
      </c>
      <c r="C18270">
        <v>4</v>
      </c>
      <c r="D18270" t="str">
        <f>VLOOKUP(C18270,'Справочник по тт'!$A$2:$C$5,3,FALSE)</f>
        <v>"Первый"</v>
      </c>
      <c r="E18270" t="str">
        <f>IF(AND(C18270=1,B18270&lt;='Справочник по тт'!$D$1),'Справочник по тт'!$D$2,VLOOKUP(C18270,'Справочник по тт'!A:C,2,FALSE))</f>
        <v>"Первый" ул. Пахоменко д.30</v>
      </c>
      <c r="F18270" s="2" t="str">
        <f t="shared" si="571"/>
        <v/>
      </c>
    </row>
    <row r="18271" spans="1:6" x14ac:dyDescent="0.25">
      <c r="A18271" s="14">
        <v>44096.375</v>
      </c>
      <c r="B18271" s="14">
        <f t="shared" si="570"/>
        <v>44096</v>
      </c>
      <c r="C18271">
        <v>1</v>
      </c>
      <c r="D18271" t="str">
        <f>VLOOKUP(C18271,'Справочник по тт'!$A$2:$C$5,3,FALSE)</f>
        <v>"Шанс"</v>
      </c>
      <c r="E18271" t="str">
        <f>IF(AND(C18271=1,B18271&lt;='Справочник по тт'!$D$1),'Справочник по тт'!$D$2,VLOOKUP(C18271,'Справочник по тт'!A:C,2,FALSE))</f>
        <v>"Шанс" ул. Ленина д.21</v>
      </c>
      <c r="F18271" s="2" t="str">
        <f t="shared" si="571"/>
        <v/>
      </c>
    </row>
    <row r="18272" spans="1:6" x14ac:dyDescent="0.25">
      <c r="A18272" s="3">
        <v>44096.375</v>
      </c>
      <c r="B18272" s="14">
        <f t="shared" si="570"/>
        <v>44096</v>
      </c>
      <c r="C18272">
        <v>2</v>
      </c>
      <c r="D18272" t="str">
        <f>VLOOKUP(C18272,'Справочник по тт'!$A$2:$C$5,3,FALSE)</f>
        <v>"Колибри"</v>
      </c>
      <c r="E18272" t="str">
        <f>IF(AND(C18272=1,B18272&lt;='Справочник по тт'!$D$1),'Справочник по тт'!$D$2,VLOOKUP(C18272,'Справочник по тт'!A:C,2,FALSE))</f>
        <v>"Колибри" ул. Широкая д.150</v>
      </c>
      <c r="F18272" s="2" t="str">
        <f t="shared" si="571"/>
        <v/>
      </c>
    </row>
    <row r="18273" spans="1:6" x14ac:dyDescent="0.25">
      <c r="A18273" s="3">
        <v>44096.375</v>
      </c>
      <c r="B18273" s="14">
        <f t="shared" si="570"/>
        <v>44096</v>
      </c>
      <c r="C18273">
        <v>3</v>
      </c>
      <c r="D18273" t="str">
        <f>VLOOKUP(C18273,'Справочник по тт'!$A$2:$C$5,3,FALSE)</f>
        <v>"Парабола"</v>
      </c>
      <c r="E18273" t="str">
        <f>IF(AND(C18273=1,B18273&lt;='Справочник по тт'!$D$1),'Справочник по тт'!$D$2,VLOOKUP(C18273,'Справочник по тт'!A:C,2,FALSE))</f>
        <v>"Парабола" пр. Дмитриева д.6/1</v>
      </c>
      <c r="F18273" s="2" t="str">
        <f t="shared" si="571"/>
        <v/>
      </c>
    </row>
    <row r="18274" spans="1:6" x14ac:dyDescent="0.25">
      <c r="A18274" s="3">
        <v>44096.375</v>
      </c>
      <c r="B18274" s="14">
        <f t="shared" si="570"/>
        <v>44096</v>
      </c>
      <c r="C18274">
        <v>4</v>
      </c>
      <c r="D18274" t="str">
        <f>VLOOKUP(C18274,'Справочник по тт'!$A$2:$C$5,3,FALSE)</f>
        <v>"Первый"</v>
      </c>
      <c r="E18274" t="str">
        <f>IF(AND(C18274=1,B18274&lt;='Справочник по тт'!$D$1),'Справочник по тт'!$D$2,VLOOKUP(C18274,'Справочник по тт'!A:C,2,FALSE))</f>
        <v>"Первый" ул. Пахоменко д.30</v>
      </c>
      <c r="F18274" s="2" t="str">
        <f t="shared" si="571"/>
        <v/>
      </c>
    </row>
    <row r="18275" spans="1:6" x14ac:dyDescent="0.25">
      <c r="A18275" s="14">
        <v>44096.375</v>
      </c>
      <c r="B18275" s="14">
        <f t="shared" si="570"/>
        <v>44096</v>
      </c>
      <c r="C18275">
        <v>1</v>
      </c>
      <c r="D18275" t="str">
        <f>VLOOKUP(C18275,'Справочник по тт'!$A$2:$C$5,3,FALSE)</f>
        <v>"Шанс"</v>
      </c>
      <c r="E18275" t="str">
        <f>IF(AND(C18275=1,B18275&lt;='Справочник по тт'!$D$1),'Справочник по тт'!$D$2,VLOOKUP(C18275,'Справочник по тт'!A:C,2,FALSE))</f>
        <v>"Шанс" ул. Ленина д.21</v>
      </c>
      <c r="F18275" s="2" t="str">
        <f t="shared" si="571"/>
        <v/>
      </c>
    </row>
    <row r="18276" spans="1:6" x14ac:dyDescent="0.25">
      <c r="A18276" s="3">
        <v>44096.375</v>
      </c>
      <c r="B18276" s="14">
        <f t="shared" si="570"/>
        <v>44096</v>
      </c>
      <c r="C18276">
        <v>2</v>
      </c>
      <c r="D18276" t="str">
        <f>VLOOKUP(C18276,'Справочник по тт'!$A$2:$C$5,3,FALSE)</f>
        <v>"Колибри"</v>
      </c>
      <c r="E18276" t="str">
        <f>IF(AND(C18276=1,B18276&lt;='Справочник по тт'!$D$1),'Справочник по тт'!$D$2,VLOOKUP(C18276,'Справочник по тт'!A:C,2,FALSE))</f>
        <v>"Колибри" ул. Широкая д.150</v>
      </c>
      <c r="F18276" s="2" t="str">
        <f t="shared" si="571"/>
        <v/>
      </c>
    </row>
    <row r="18277" spans="1:6" x14ac:dyDescent="0.25">
      <c r="A18277" s="3">
        <v>44096.375</v>
      </c>
      <c r="B18277" s="14">
        <f t="shared" si="570"/>
        <v>44096</v>
      </c>
      <c r="C18277">
        <v>3</v>
      </c>
      <c r="D18277" t="str">
        <f>VLOOKUP(C18277,'Справочник по тт'!$A$2:$C$5,3,FALSE)</f>
        <v>"Парабола"</v>
      </c>
      <c r="E18277" t="str">
        <f>IF(AND(C18277=1,B18277&lt;='Справочник по тт'!$D$1),'Справочник по тт'!$D$2,VLOOKUP(C18277,'Справочник по тт'!A:C,2,FALSE))</f>
        <v>"Парабола" пр. Дмитриева д.6/1</v>
      </c>
      <c r="F18277" s="2" t="str">
        <f t="shared" si="571"/>
        <v/>
      </c>
    </row>
    <row r="18278" spans="1:6" x14ac:dyDescent="0.25">
      <c r="A18278" s="3">
        <v>44096.375</v>
      </c>
      <c r="B18278" s="14">
        <f t="shared" si="570"/>
        <v>44096</v>
      </c>
      <c r="C18278">
        <v>4</v>
      </c>
      <c r="D18278" t="str">
        <f>VLOOKUP(C18278,'Справочник по тт'!$A$2:$C$5,3,FALSE)</f>
        <v>"Первый"</v>
      </c>
      <c r="E18278" t="str">
        <f>IF(AND(C18278=1,B18278&lt;='Справочник по тт'!$D$1),'Справочник по тт'!$D$2,VLOOKUP(C18278,'Справочник по тт'!A:C,2,FALSE))</f>
        <v>"Первый" ул. Пахоменко д.30</v>
      </c>
      <c r="F18278" s="2" t="str">
        <f t="shared" si="571"/>
        <v/>
      </c>
    </row>
    <row r="18279" spans="1:6" x14ac:dyDescent="0.25">
      <c r="A18279" s="14">
        <v>44096.375</v>
      </c>
      <c r="B18279" s="14">
        <f t="shared" si="570"/>
        <v>44096</v>
      </c>
      <c r="C18279">
        <v>1</v>
      </c>
      <c r="D18279" t="str">
        <f>VLOOKUP(C18279,'Справочник по тт'!$A$2:$C$5,3,FALSE)</f>
        <v>"Шанс"</v>
      </c>
      <c r="E18279" t="str">
        <f>IF(AND(C18279=1,B18279&lt;='Справочник по тт'!$D$1),'Справочник по тт'!$D$2,VLOOKUP(C18279,'Справочник по тт'!A:C,2,FALSE))</f>
        <v>"Шанс" ул. Ленина д.21</v>
      </c>
      <c r="F18279" s="2" t="str">
        <f t="shared" si="571"/>
        <v/>
      </c>
    </row>
    <row r="18280" spans="1:6" x14ac:dyDescent="0.25">
      <c r="A18280" s="3">
        <v>44096.375</v>
      </c>
      <c r="B18280" s="14">
        <f t="shared" si="570"/>
        <v>44096</v>
      </c>
      <c r="C18280">
        <v>2</v>
      </c>
      <c r="D18280" t="str">
        <f>VLOOKUP(C18280,'Справочник по тт'!$A$2:$C$5,3,FALSE)</f>
        <v>"Колибри"</v>
      </c>
      <c r="E18280" t="str">
        <f>IF(AND(C18280=1,B18280&lt;='Справочник по тт'!$D$1),'Справочник по тт'!$D$2,VLOOKUP(C18280,'Справочник по тт'!A:C,2,FALSE))</f>
        <v>"Колибри" ул. Широкая д.150</v>
      </c>
      <c r="F18280" s="2" t="str">
        <f t="shared" si="571"/>
        <v/>
      </c>
    </row>
    <row r="18281" spans="1:6" x14ac:dyDescent="0.25">
      <c r="A18281" s="3">
        <v>44096.375</v>
      </c>
      <c r="B18281" s="14">
        <f t="shared" si="570"/>
        <v>44096</v>
      </c>
      <c r="C18281">
        <v>3</v>
      </c>
      <c r="D18281" t="str">
        <f>VLOOKUP(C18281,'Справочник по тт'!$A$2:$C$5,3,FALSE)</f>
        <v>"Парабола"</v>
      </c>
      <c r="E18281" t="str">
        <f>IF(AND(C18281=1,B18281&lt;='Справочник по тт'!$D$1),'Справочник по тт'!$D$2,VLOOKUP(C18281,'Справочник по тт'!A:C,2,FALSE))</f>
        <v>"Парабола" пр. Дмитриева д.6/1</v>
      </c>
      <c r="F18281" s="2" t="str">
        <f t="shared" si="571"/>
        <v/>
      </c>
    </row>
    <row r="18282" spans="1:6" x14ac:dyDescent="0.25">
      <c r="A18282" s="3">
        <v>44096.375</v>
      </c>
      <c r="B18282" s="14">
        <f t="shared" si="570"/>
        <v>44096</v>
      </c>
      <c r="C18282">
        <v>4</v>
      </c>
      <c r="D18282" t="str">
        <f>VLOOKUP(C18282,'Справочник по тт'!$A$2:$C$5,3,FALSE)</f>
        <v>"Первый"</v>
      </c>
      <c r="E18282" t="str">
        <f>IF(AND(C18282=1,B18282&lt;='Справочник по тт'!$D$1),'Справочник по тт'!$D$2,VLOOKUP(C18282,'Справочник по тт'!A:C,2,FALSE))</f>
        <v>"Первый" ул. Пахоменко д.30</v>
      </c>
      <c r="F18282" s="2" t="str">
        <f t="shared" si="571"/>
        <v/>
      </c>
    </row>
    <row r="18283" spans="1:6" x14ac:dyDescent="0.25">
      <c r="A18283" s="14">
        <v>44096.375</v>
      </c>
      <c r="B18283" s="14">
        <f t="shared" si="570"/>
        <v>44096</v>
      </c>
      <c r="C18283">
        <v>1</v>
      </c>
      <c r="D18283" t="str">
        <f>VLOOKUP(C18283,'Справочник по тт'!$A$2:$C$5,3,FALSE)</f>
        <v>"Шанс"</v>
      </c>
      <c r="E18283" t="str">
        <f>IF(AND(C18283=1,B18283&lt;='Справочник по тт'!$D$1),'Справочник по тт'!$D$2,VLOOKUP(C18283,'Справочник по тт'!A:C,2,FALSE))</f>
        <v>"Шанс" ул. Ленина д.21</v>
      </c>
      <c r="F18283" s="2" t="str">
        <f t="shared" si="571"/>
        <v/>
      </c>
    </row>
    <row r="18284" spans="1:6" x14ac:dyDescent="0.25">
      <c r="A18284" s="3">
        <v>44096.375</v>
      </c>
      <c r="B18284" s="14">
        <f t="shared" si="570"/>
        <v>44096</v>
      </c>
      <c r="C18284">
        <v>2</v>
      </c>
      <c r="D18284" t="str">
        <f>VLOOKUP(C18284,'Справочник по тт'!$A$2:$C$5,3,FALSE)</f>
        <v>"Колибри"</v>
      </c>
      <c r="E18284" t="str">
        <f>IF(AND(C18284=1,B18284&lt;='Справочник по тт'!$D$1),'Справочник по тт'!$D$2,VLOOKUP(C18284,'Справочник по тт'!A:C,2,FALSE))</f>
        <v>"Колибри" ул. Широкая д.150</v>
      </c>
      <c r="F18284" s="2" t="str">
        <f t="shared" si="571"/>
        <v/>
      </c>
    </row>
    <row r="18285" spans="1:6" x14ac:dyDescent="0.25">
      <c r="A18285" s="3">
        <v>44096.375</v>
      </c>
      <c r="B18285" s="14">
        <f t="shared" si="570"/>
        <v>44096</v>
      </c>
      <c r="C18285">
        <v>3</v>
      </c>
      <c r="D18285" t="str">
        <f>VLOOKUP(C18285,'Справочник по тт'!$A$2:$C$5,3,FALSE)</f>
        <v>"Парабола"</v>
      </c>
      <c r="E18285" t="str">
        <f>IF(AND(C18285=1,B18285&lt;='Справочник по тт'!$D$1),'Справочник по тт'!$D$2,VLOOKUP(C18285,'Справочник по тт'!A:C,2,FALSE))</f>
        <v>"Парабола" пр. Дмитриева д.6/1</v>
      </c>
      <c r="F18285" s="2" t="str">
        <f t="shared" si="571"/>
        <v/>
      </c>
    </row>
    <row r="18286" spans="1:6" x14ac:dyDescent="0.25">
      <c r="A18286" s="3">
        <v>44096.375</v>
      </c>
      <c r="B18286" s="14">
        <f t="shared" si="570"/>
        <v>44096</v>
      </c>
      <c r="C18286">
        <v>4</v>
      </c>
      <c r="D18286" t="str">
        <f>VLOOKUP(C18286,'Справочник по тт'!$A$2:$C$5,3,FALSE)</f>
        <v>"Первый"</v>
      </c>
      <c r="E18286" t="str">
        <f>IF(AND(C18286=1,B18286&lt;='Справочник по тт'!$D$1),'Справочник по тт'!$D$2,VLOOKUP(C18286,'Справочник по тт'!A:C,2,FALSE))</f>
        <v>"Первый" ул. Пахоменко д.30</v>
      </c>
      <c r="F18286" s="2" t="str">
        <f t="shared" si="571"/>
        <v/>
      </c>
    </row>
    <row r="18287" spans="1:6" x14ac:dyDescent="0.25">
      <c r="A18287" s="14">
        <v>44096.375</v>
      </c>
      <c r="B18287" s="14">
        <f t="shared" si="570"/>
        <v>44096</v>
      </c>
      <c r="C18287">
        <v>1</v>
      </c>
      <c r="D18287" t="str">
        <f>VLOOKUP(C18287,'Справочник по тт'!$A$2:$C$5,3,FALSE)</f>
        <v>"Шанс"</v>
      </c>
      <c r="E18287" t="str">
        <f>IF(AND(C18287=1,B18287&lt;='Справочник по тт'!$D$1),'Справочник по тт'!$D$2,VLOOKUP(C18287,'Справочник по тт'!A:C,2,FALSE))</f>
        <v>"Шанс" ул. Ленина д.21</v>
      </c>
      <c r="F18287" s="2" t="str">
        <f t="shared" si="571"/>
        <v/>
      </c>
    </row>
    <row r="18288" spans="1:6" x14ac:dyDescent="0.25">
      <c r="A18288" s="3">
        <v>44096.375</v>
      </c>
      <c r="B18288" s="14">
        <f t="shared" si="570"/>
        <v>44096</v>
      </c>
      <c r="C18288">
        <v>2</v>
      </c>
      <c r="D18288" t="str">
        <f>VLOOKUP(C18288,'Справочник по тт'!$A$2:$C$5,3,FALSE)</f>
        <v>"Колибри"</v>
      </c>
      <c r="E18288" t="str">
        <f>IF(AND(C18288=1,B18288&lt;='Справочник по тт'!$D$1),'Справочник по тт'!$D$2,VLOOKUP(C18288,'Справочник по тт'!A:C,2,FALSE))</f>
        <v>"Колибри" ул. Широкая д.150</v>
      </c>
      <c r="F18288" s="2" t="str">
        <f t="shared" si="571"/>
        <v/>
      </c>
    </row>
    <row r="18289" spans="1:6" x14ac:dyDescent="0.25">
      <c r="A18289" s="3">
        <v>44096.375</v>
      </c>
      <c r="B18289" s="14">
        <f t="shared" si="570"/>
        <v>44096</v>
      </c>
      <c r="C18289">
        <v>3</v>
      </c>
      <c r="D18289" t="str">
        <f>VLOOKUP(C18289,'Справочник по тт'!$A$2:$C$5,3,FALSE)</f>
        <v>"Парабола"</v>
      </c>
      <c r="E18289" t="str">
        <f>IF(AND(C18289=1,B18289&lt;='Справочник по тт'!$D$1),'Справочник по тт'!$D$2,VLOOKUP(C18289,'Справочник по тт'!A:C,2,FALSE))</f>
        <v>"Парабола" пр. Дмитриева д.6/1</v>
      </c>
      <c r="F18289" s="2" t="str">
        <f t="shared" si="571"/>
        <v/>
      </c>
    </row>
    <row r="18290" spans="1:6" x14ac:dyDescent="0.25">
      <c r="A18290" s="3">
        <v>44096.375</v>
      </c>
      <c r="B18290" s="14">
        <f t="shared" si="570"/>
        <v>44096</v>
      </c>
      <c r="C18290">
        <v>4</v>
      </c>
      <c r="D18290" t="str">
        <f>VLOOKUP(C18290,'Справочник по тт'!$A$2:$C$5,3,FALSE)</f>
        <v>"Первый"</v>
      </c>
      <c r="E18290" t="str">
        <f>IF(AND(C18290=1,B18290&lt;='Справочник по тт'!$D$1),'Справочник по тт'!$D$2,VLOOKUP(C18290,'Справочник по тт'!A:C,2,FALSE))</f>
        <v>"Первый" ул. Пахоменко д.30</v>
      </c>
      <c r="F18290" s="2" t="str">
        <f t="shared" si="571"/>
        <v/>
      </c>
    </row>
    <row r="18291" spans="1:6" x14ac:dyDescent="0.25">
      <c r="A18291" s="14">
        <v>44096.375</v>
      </c>
      <c r="B18291" s="14">
        <f t="shared" si="570"/>
        <v>44096</v>
      </c>
      <c r="C18291">
        <v>1</v>
      </c>
      <c r="D18291" t="str">
        <f>VLOOKUP(C18291,'Справочник по тт'!$A$2:$C$5,3,FALSE)</f>
        <v>"Шанс"</v>
      </c>
      <c r="E18291" t="str">
        <f>IF(AND(C18291=1,B18291&lt;='Справочник по тт'!$D$1),'Справочник по тт'!$D$2,VLOOKUP(C18291,'Справочник по тт'!A:C,2,FALSE))</f>
        <v>"Шанс" ул. Ленина д.21</v>
      </c>
      <c r="F18291" s="2" t="str">
        <f t="shared" si="571"/>
        <v/>
      </c>
    </row>
    <row r="18292" spans="1:6" x14ac:dyDescent="0.25">
      <c r="A18292" s="3">
        <v>44096.375</v>
      </c>
      <c r="B18292" s="14">
        <f t="shared" si="570"/>
        <v>44096</v>
      </c>
      <c r="C18292">
        <v>2</v>
      </c>
      <c r="D18292" t="str">
        <f>VLOOKUP(C18292,'Справочник по тт'!$A$2:$C$5,3,FALSE)</f>
        <v>"Колибри"</v>
      </c>
      <c r="E18292" t="str">
        <f>IF(AND(C18292=1,B18292&lt;='Справочник по тт'!$D$1),'Справочник по тт'!$D$2,VLOOKUP(C18292,'Справочник по тт'!A:C,2,FALSE))</f>
        <v>"Колибри" ул. Широкая д.150</v>
      </c>
      <c r="F18292" s="2" t="str">
        <f t="shared" si="571"/>
        <v/>
      </c>
    </row>
    <row r="18293" spans="1:6" x14ac:dyDescent="0.25">
      <c r="A18293" s="3">
        <v>44096.375</v>
      </c>
      <c r="B18293" s="14">
        <f t="shared" si="570"/>
        <v>44096</v>
      </c>
      <c r="C18293">
        <v>3</v>
      </c>
      <c r="D18293" t="str">
        <f>VLOOKUP(C18293,'Справочник по тт'!$A$2:$C$5,3,FALSE)</f>
        <v>"Парабола"</v>
      </c>
      <c r="E18293" t="str">
        <f>IF(AND(C18293=1,B18293&lt;='Справочник по тт'!$D$1),'Справочник по тт'!$D$2,VLOOKUP(C18293,'Справочник по тт'!A:C,2,FALSE))</f>
        <v>"Парабола" пр. Дмитриева д.6/1</v>
      </c>
      <c r="F18293" s="2" t="str">
        <f t="shared" si="571"/>
        <v/>
      </c>
    </row>
    <row r="18294" spans="1:6" x14ac:dyDescent="0.25">
      <c r="A18294" s="3">
        <v>44096.375</v>
      </c>
      <c r="B18294" s="14">
        <f t="shared" si="570"/>
        <v>44096</v>
      </c>
      <c r="C18294">
        <v>4</v>
      </c>
      <c r="D18294" t="str">
        <f>VLOOKUP(C18294,'Справочник по тт'!$A$2:$C$5,3,FALSE)</f>
        <v>"Первый"</v>
      </c>
      <c r="E18294" t="str">
        <f>IF(AND(C18294=1,B18294&lt;='Справочник по тт'!$D$1),'Справочник по тт'!$D$2,VLOOKUP(C18294,'Справочник по тт'!A:C,2,FALSE))</f>
        <v>"Первый" ул. Пахоменко д.30</v>
      </c>
      <c r="F18294" s="2" t="str">
        <f t="shared" si="571"/>
        <v/>
      </c>
    </row>
    <row r="18295" spans="1:6" x14ac:dyDescent="0.25">
      <c r="A18295" s="14">
        <v>44096.375</v>
      </c>
      <c r="B18295" s="14">
        <f t="shared" si="570"/>
        <v>44096</v>
      </c>
      <c r="C18295">
        <v>1</v>
      </c>
      <c r="D18295" t="str">
        <f>VLOOKUP(C18295,'Справочник по тт'!$A$2:$C$5,3,FALSE)</f>
        <v>"Шанс"</v>
      </c>
      <c r="E18295" t="str">
        <f>IF(AND(C18295=1,B18295&lt;='Справочник по тт'!$D$1),'Справочник по тт'!$D$2,VLOOKUP(C18295,'Справочник по тт'!A:C,2,FALSE))</f>
        <v>"Шанс" ул. Ленина д.21</v>
      </c>
      <c r="F18295" s="2" t="str">
        <f t="shared" si="571"/>
        <v/>
      </c>
    </row>
    <row r="18296" spans="1:6" x14ac:dyDescent="0.25">
      <c r="A18296" s="3">
        <v>44096.375</v>
      </c>
      <c r="B18296" s="14">
        <f t="shared" si="570"/>
        <v>44096</v>
      </c>
      <c r="C18296">
        <v>2</v>
      </c>
      <c r="D18296" t="str">
        <f>VLOOKUP(C18296,'Справочник по тт'!$A$2:$C$5,3,FALSE)</f>
        <v>"Колибри"</v>
      </c>
      <c r="E18296" t="str">
        <f>IF(AND(C18296=1,B18296&lt;='Справочник по тт'!$D$1),'Справочник по тт'!$D$2,VLOOKUP(C18296,'Справочник по тт'!A:C,2,FALSE))</f>
        <v>"Колибри" ул. Широкая д.150</v>
      </c>
      <c r="F18296" s="2" t="str">
        <f t="shared" si="571"/>
        <v/>
      </c>
    </row>
    <row r="18297" spans="1:6" x14ac:dyDescent="0.25">
      <c r="A18297" s="3">
        <v>44096.375</v>
      </c>
      <c r="B18297" s="14">
        <f t="shared" si="570"/>
        <v>44096</v>
      </c>
      <c r="C18297">
        <v>3</v>
      </c>
      <c r="D18297" t="str">
        <f>VLOOKUP(C18297,'Справочник по тт'!$A$2:$C$5,3,FALSE)</f>
        <v>"Парабола"</v>
      </c>
      <c r="E18297" t="str">
        <f>IF(AND(C18297=1,B18297&lt;='Справочник по тт'!$D$1),'Справочник по тт'!$D$2,VLOOKUP(C18297,'Справочник по тт'!A:C,2,FALSE))</f>
        <v>"Парабола" пр. Дмитриева д.6/1</v>
      </c>
      <c r="F18297" s="2" t="str">
        <f t="shared" si="571"/>
        <v/>
      </c>
    </row>
    <row r="18298" spans="1:6" x14ac:dyDescent="0.25">
      <c r="A18298" s="3">
        <v>44096.375</v>
      </c>
      <c r="B18298" s="14">
        <f t="shared" si="570"/>
        <v>44096</v>
      </c>
      <c r="C18298">
        <v>4</v>
      </c>
      <c r="D18298" t="str">
        <f>VLOOKUP(C18298,'Справочник по тт'!$A$2:$C$5,3,FALSE)</f>
        <v>"Первый"</v>
      </c>
      <c r="E18298" t="str">
        <f>IF(AND(C18298=1,B18298&lt;='Справочник по тт'!$D$1),'Справочник по тт'!$D$2,VLOOKUP(C18298,'Справочник по тт'!A:C,2,FALSE))</f>
        <v>"Первый" ул. Пахоменко д.30</v>
      </c>
      <c r="F18298" s="2" t="str">
        <f t="shared" si="571"/>
        <v/>
      </c>
    </row>
    <row r="18299" spans="1:6" x14ac:dyDescent="0.25">
      <c r="A18299" s="14">
        <v>44096.395833333336</v>
      </c>
      <c r="B18299" s="14">
        <f t="shared" si="570"/>
        <v>44096</v>
      </c>
      <c r="C18299">
        <v>1</v>
      </c>
      <c r="D18299" t="str">
        <f>VLOOKUP(C18299,'Справочник по тт'!$A$2:$C$5,3,FALSE)</f>
        <v>"Шанс"</v>
      </c>
      <c r="E18299" t="str">
        <f>IF(AND(C18299=1,B18299&lt;='Справочник по тт'!$D$1),'Справочник по тт'!$D$2,VLOOKUP(C18299,'Справочник по тт'!A:C,2,FALSE))</f>
        <v>"Шанс" ул. Ленина д.21</v>
      </c>
      <c r="F18299" s="2" t="str">
        <f t="shared" si="571"/>
        <v/>
      </c>
    </row>
    <row r="18300" spans="1:6" x14ac:dyDescent="0.25">
      <c r="A18300" s="3">
        <v>44096.416666666664</v>
      </c>
      <c r="B18300" s="14">
        <f t="shared" si="570"/>
        <v>44096</v>
      </c>
      <c r="C18300">
        <v>2</v>
      </c>
      <c r="D18300" t="str">
        <f>VLOOKUP(C18300,'Справочник по тт'!$A$2:$C$5,3,FALSE)</f>
        <v>"Колибри"</v>
      </c>
      <c r="E18300" t="str">
        <f>IF(AND(C18300=1,B18300&lt;='Справочник по тт'!$D$1),'Справочник по тт'!$D$2,VLOOKUP(C18300,'Справочник по тт'!A:C,2,FALSE))</f>
        <v>"Колибри" ул. Широкая д.150</v>
      </c>
      <c r="F18300" s="2" t="str">
        <f t="shared" si="571"/>
        <v/>
      </c>
    </row>
    <row r="18301" spans="1:6" x14ac:dyDescent="0.25">
      <c r="A18301" s="3">
        <v>44096.416666666664</v>
      </c>
      <c r="B18301" s="14">
        <f t="shared" si="570"/>
        <v>44096</v>
      </c>
      <c r="C18301">
        <v>3</v>
      </c>
      <c r="D18301" t="str">
        <f>VLOOKUP(C18301,'Справочник по тт'!$A$2:$C$5,3,FALSE)</f>
        <v>"Парабола"</v>
      </c>
      <c r="E18301" t="str">
        <f>IF(AND(C18301=1,B18301&lt;='Справочник по тт'!$D$1),'Справочник по тт'!$D$2,VLOOKUP(C18301,'Справочник по тт'!A:C,2,FALSE))</f>
        <v>"Парабола" пр. Дмитриева д.6/1</v>
      </c>
      <c r="F18301" s="2" t="str">
        <f t="shared" si="571"/>
        <v/>
      </c>
    </row>
    <row r="18302" spans="1:6" x14ac:dyDescent="0.25">
      <c r="A18302" s="3">
        <v>44096.416666666664</v>
      </c>
      <c r="B18302" s="14">
        <f t="shared" si="570"/>
        <v>44096</v>
      </c>
      <c r="C18302">
        <v>4</v>
      </c>
      <c r="D18302" t="str">
        <f>VLOOKUP(C18302,'Справочник по тт'!$A$2:$C$5,3,FALSE)</f>
        <v>"Первый"</v>
      </c>
      <c r="E18302" t="str">
        <f>IF(AND(C18302=1,B18302&lt;='Справочник по тт'!$D$1),'Справочник по тт'!$D$2,VLOOKUP(C18302,'Справочник по тт'!A:C,2,FALSE))</f>
        <v>"Первый" ул. Пахоменко д.30</v>
      </c>
      <c r="F18302" s="2" t="str">
        <f t="shared" si="571"/>
        <v/>
      </c>
    </row>
    <row r="18303" spans="1:6" x14ac:dyDescent="0.25">
      <c r="A18303" s="14">
        <v>44096.416666666664</v>
      </c>
      <c r="B18303" s="14">
        <f t="shared" si="570"/>
        <v>44096</v>
      </c>
      <c r="C18303">
        <v>1</v>
      </c>
      <c r="D18303" t="str">
        <f>VLOOKUP(C18303,'Справочник по тт'!$A$2:$C$5,3,FALSE)</f>
        <v>"Шанс"</v>
      </c>
      <c r="E18303" t="str">
        <f>IF(AND(C18303=1,B18303&lt;='Справочник по тт'!$D$1),'Справочник по тт'!$D$2,VLOOKUP(C18303,'Справочник по тт'!A:C,2,FALSE))</f>
        <v>"Шанс" ул. Ленина д.21</v>
      </c>
      <c r="F18303" s="2" t="str">
        <f t="shared" si="571"/>
        <v/>
      </c>
    </row>
    <row r="18304" spans="1:6" x14ac:dyDescent="0.25">
      <c r="A18304" s="3">
        <v>44096.416666666664</v>
      </c>
      <c r="B18304" s="14">
        <f t="shared" si="570"/>
        <v>44096</v>
      </c>
      <c r="C18304">
        <v>2</v>
      </c>
      <c r="D18304" t="str">
        <f>VLOOKUP(C18304,'Справочник по тт'!$A$2:$C$5,3,FALSE)</f>
        <v>"Колибри"</v>
      </c>
      <c r="E18304" t="str">
        <f>IF(AND(C18304=1,B18304&lt;='Справочник по тт'!$D$1),'Справочник по тт'!$D$2,VLOOKUP(C18304,'Справочник по тт'!A:C,2,FALSE))</f>
        <v>"Колибри" ул. Широкая д.150</v>
      </c>
      <c r="F18304" s="2" t="str">
        <f t="shared" si="571"/>
        <v/>
      </c>
    </row>
    <row r="18305" spans="1:6" x14ac:dyDescent="0.25">
      <c r="A18305" s="3">
        <v>44096.416666666664</v>
      </c>
      <c r="B18305" s="14">
        <f t="shared" si="570"/>
        <v>44096</v>
      </c>
      <c r="C18305">
        <v>3</v>
      </c>
      <c r="D18305" t="str">
        <f>VLOOKUP(C18305,'Справочник по тт'!$A$2:$C$5,3,FALSE)</f>
        <v>"Парабола"</v>
      </c>
      <c r="E18305" t="str">
        <f>IF(AND(C18305=1,B18305&lt;='Справочник по тт'!$D$1),'Справочник по тт'!$D$2,VLOOKUP(C18305,'Справочник по тт'!A:C,2,FALSE))</f>
        <v>"Парабола" пр. Дмитриева д.6/1</v>
      </c>
      <c r="F18305" s="2" t="str">
        <f t="shared" si="571"/>
        <v/>
      </c>
    </row>
    <row r="18306" spans="1:6" x14ac:dyDescent="0.25">
      <c r="A18306" s="3">
        <v>44096.416666666664</v>
      </c>
      <c r="B18306" s="14">
        <f t="shared" ref="B18306:B18369" si="572">(TEXT(A18306,"ДД.ММ.ГГГГ"))*1</f>
        <v>44096</v>
      </c>
      <c r="C18306">
        <v>4</v>
      </c>
      <c r="D18306" t="str">
        <f>VLOOKUP(C18306,'Справочник по тт'!$A$2:$C$5,3,FALSE)</f>
        <v>"Первый"</v>
      </c>
      <c r="E18306" t="str">
        <f>IF(AND(C18306=1,B18306&lt;='Справочник по тт'!$D$1),'Справочник по тт'!$D$2,VLOOKUP(C18306,'Справочник по тт'!A:C,2,FALSE))</f>
        <v>"Первый" ул. Пахоменко д.30</v>
      </c>
      <c r="F18306" s="2" t="str">
        <f t="shared" si="571"/>
        <v/>
      </c>
    </row>
    <row r="18307" spans="1:6" x14ac:dyDescent="0.25">
      <c r="A18307" s="14">
        <v>44096.416666666664</v>
      </c>
      <c r="B18307" s="14">
        <f t="shared" si="572"/>
        <v>44096</v>
      </c>
      <c r="C18307">
        <v>1</v>
      </c>
      <c r="D18307" t="str">
        <f>VLOOKUP(C18307,'Справочник по тт'!$A$2:$C$5,3,FALSE)</f>
        <v>"Шанс"</v>
      </c>
      <c r="E18307" t="str">
        <f>IF(AND(C18307=1,B18307&lt;='Справочник по тт'!$D$1),'Справочник по тт'!$D$2,VLOOKUP(C18307,'Справочник по тт'!A:C,2,FALSE))</f>
        <v>"Шанс" ул. Ленина д.21</v>
      </c>
      <c r="F18307" s="2" t="str">
        <f t="shared" ref="F18307:F18370" si="573">IF(B18307&lt;=$F$1,1,"")</f>
        <v/>
      </c>
    </row>
    <row r="18308" spans="1:6" x14ac:dyDescent="0.25">
      <c r="A18308" s="3">
        <v>44096.416666666664</v>
      </c>
      <c r="B18308" s="14">
        <f t="shared" si="572"/>
        <v>44096</v>
      </c>
      <c r="C18308">
        <v>2</v>
      </c>
      <c r="D18308" t="str">
        <f>VLOOKUP(C18308,'Справочник по тт'!$A$2:$C$5,3,FALSE)</f>
        <v>"Колибри"</v>
      </c>
      <c r="E18308" t="str">
        <f>IF(AND(C18308=1,B18308&lt;='Справочник по тт'!$D$1),'Справочник по тт'!$D$2,VLOOKUP(C18308,'Справочник по тт'!A:C,2,FALSE))</f>
        <v>"Колибри" ул. Широкая д.150</v>
      </c>
      <c r="F18308" s="2" t="str">
        <f t="shared" si="573"/>
        <v/>
      </c>
    </row>
    <row r="18309" spans="1:6" x14ac:dyDescent="0.25">
      <c r="A18309" s="3">
        <v>44096.416666666664</v>
      </c>
      <c r="B18309" s="14">
        <f t="shared" si="572"/>
        <v>44096</v>
      </c>
      <c r="C18309">
        <v>3</v>
      </c>
      <c r="D18309" t="str">
        <f>VLOOKUP(C18309,'Справочник по тт'!$A$2:$C$5,3,FALSE)</f>
        <v>"Парабола"</v>
      </c>
      <c r="E18309" t="str">
        <f>IF(AND(C18309=1,B18309&lt;='Справочник по тт'!$D$1),'Справочник по тт'!$D$2,VLOOKUP(C18309,'Справочник по тт'!A:C,2,FALSE))</f>
        <v>"Парабола" пр. Дмитриева д.6/1</v>
      </c>
      <c r="F18309" s="2" t="str">
        <f t="shared" si="573"/>
        <v/>
      </c>
    </row>
    <row r="18310" spans="1:6" x14ac:dyDescent="0.25">
      <c r="A18310" s="3">
        <v>44096.416666666664</v>
      </c>
      <c r="B18310" s="14">
        <f t="shared" si="572"/>
        <v>44096</v>
      </c>
      <c r="C18310">
        <v>4</v>
      </c>
      <c r="D18310" t="str">
        <f>VLOOKUP(C18310,'Справочник по тт'!$A$2:$C$5,3,FALSE)</f>
        <v>"Первый"</v>
      </c>
      <c r="E18310" t="str">
        <f>IF(AND(C18310=1,B18310&lt;='Справочник по тт'!$D$1),'Справочник по тт'!$D$2,VLOOKUP(C18310,'Справочник по тт'!A:C,2,FALSE))</f>
        <v>"Первый" ул. Пахоменко д.30</v>
      </c>
      <c r="F18310" s="2" t="str">
        <f t="shared" si="573"/>
        <v/>
      </c>
    </row>
    <row r="18311" spans="1:6" x14ac:dyDescent="0.25">
      <c r="A18311" s="14">
        <v>44096.458333333336</v>
      </c>
      <c r="B18311" s="14">
        <f t="shared" si="572"/>
        <v>44096</v>
      </c>
      <c r="C18311">
        <v>1</v>
      </c>
      <c r="D18311" t="str">
        <f>VLOOKUP(C18311,'Справочник по тт'!$A$2:$C$5,3,FALSE)</f>
        <v>"Шанс"</v>
      </c>
      <c r="E18311" t="str">
        <f>IF(AND(C18311=1,B18311&lt;='Справочник по тт'!$D$1),'Справочник по тт'!$D$2,VLOOKUP(C18311,'Справочник по тт'!A:C,2,FALSE))</f>
        <v>"Шанс" ул. Ленина д.21</v>
      </c>
      <c r="F18311" s="2" t="str">
        <f t="shared" si="573"/>
        <v/>
      </c>
    </row>
    <row r="18312" spans="1:6" x14ac:dyDescent="0.25">
      <c r="A18312" s="3">
        <v>44096.458333333336</v>
      </c>
      <c r="B18312" s="14">
        <f t="shared" si="572"/>
        <v>44096</v>
      </c>
      <c r="C18312">
        <v>2</v>
      </c>
      <c r="D18312" t="str">
        <f>VLOOKUP(C18312,'Справочник по тт'!$A$2:$C$5,3,FALSE)</f>
        <v>"Колибри"</v>
      </c>
      <c r="E18312" t="str">
        <f>IF(AND(C18312=1,B18312&lt;='Справочник по тт'!$D$1),'Справочник по тт'!$D$2,VLOOKUP(C18312,'Справочник по тт'!A:C,2,FALSE))</f>
        <v>"Колибри" ул. Широкая д.150</v>
      </c>
      <c r="F18312" s="2" t="str">
        <f t="shared" si="573"/>
        <v/>
      </c>
    </row>
    <row r="18313" spans="1:6" x14ac:dyDescent="0.25">
      <c r="A18313" s="3">
        <v>44096.583333333336</v>
      </c>
      <c r="B18313" s="14">
        <f t="shared" si="572"/>
        <v>44096</v>
      </c>
      <c r="C18313">
        <v>3</v>
      </c>
      <c r="D18313" t="str">
        <f>VLOOKUP(C18313,'Справочник по тт'!$A$2:$C$5,3,FALSE)</f>
        <v>"Парабола"</v>
      </c>
      <c r="E18313" t="str">
        <f>IF(AND(C18313=1,B18313&lt;='Справочник по тт'!$D$1),'Справочник по тт'!$D$2,VLOOKUP(C18313,'Справочник по тт'!A:C,2,FALSE))</f>
        <v>"Парабола" пр. Дмитриева д.6/1</v>
      </c>
      <c r="F18313" s="2" t="str">
        <f t="shared" si="573"/>
        <v/>
      </c>
    </row>
    <row r="18314" spans="1:6" x14ac:dyDescent="0.25">
      <c r="A18314" s="3">
        <v>44096.583333333336</v>
      </c>
      <c r="B18314" s="14">
        <f t="shared" si="572"/>
        <v>44096</v>
      </c>
      <c r="C18314">
        <v>4</v>
      </c>
      <c r="D18314" t="str">
        <f>VLOOKUP(C18314,'Справочник по тт'!$A$2:$C$5,3,FALSE)</f>
        <v>"Первый"</v>
      </c>
      <c r="E18314" t="str">
        <f>IF(AND(C18314=1,B18314&lt;='Справочник по тт'!$D$1),'Справочник по тт'!$D$2,VLOOKUP(C18314,'Справочник по тт'!A:C,2,FALSE))</f>
        <v>"Первый" ул. Пахоменко д.30</v>
      </c>
      <c r="F18314" s="2" t="str">
        <f t="shared" si="573"/>
        <v/>
      </c>
    </row>
    <row r="18315" spans="1:6" x14ac:dyDescent="0.25">
      <c r="A18315" s="14">
        <v>44096.583333333336</v>
      </c>
      <c r="B18315" s="14">
        <f t="shared" si="572"/>
        <v>44096</v>
      </c>
      <c r="C18315">
        <v>1</v>
      </c>
      <c r="D18315" t="str">
        <f>VLOOKUP(C18315,'Справочник по тт'!$A$2:$C$5,3,FALSE)</f>
        <v>"Шанс"</v>
      </c>
      <c r="E18315" t="str">
        <f>IF(AND(C18315=1,B18315&lt;='Справочник по тт'!$D$1),'Справочник по тт'!$D$2,VLOOKUP(C18315,'Справочник по тт'!A:C,2,FALSE))</f>
        <v>"Шанс" ул. Ленина д.21</v>
      </c>
      <c r="F18315" s="2" t="str">
        <f t="shared" si="573"/>
        <v/>
      </c>
    </row>
    <row r="18316" spans="1:6" x14ac:dyDescent="0.25">
      <c r="A18316" s="3">
        <v>44096.604166666664</v>
      </c>
      <c r="B18316" s="14">
        <f t="shared" si="572"/>
        <v>44096</v>
      </c>
      <c r="C18316">
        <v>2</v>
      </c>
      <c r="D18316" t="str">
        <f>VLOOKUP(C18316,'Справочник по тт'!$A$2:$C$5,3,FALSE)</f>
        <v>"Колибри"</v>
      </c>
      <c r="E18316" t="str">
        <f>IF(AND(C18316=1,B18316&lt;='Справочник по тт'!$D$1),'Справочник по тт'!$D$2,VLOOKUP(C18316,'Справочник по тт'!A:C,2,FALSE))</f>
        <v>"Колибри" ул. Широкая д.150</v>
      </c>
      <c r="F18316" s="2" t="str">
        <f t="shared" si="573"/>
        <v/>
      </c>
    </row>
    <row r="18317" spans="1:6" x14ac:dyDescent="0.25">
      <c r="A18317" s="3">
        <v>44096.625</v>
      </c>
      <c r="B18317" s="14">
        <f t="shared" si="572"/>
        <v>44096</v>
      </c>
      <c r="C18317">
        <v>3</v>
      </c>
      <c r="D18317" t="str">
        <f>VLOOKUP(C18317,'Справочник по тт'!$A$2:$C$5,3,FALSE)</f>
        <v>"Парабола"</v>
      </c>
      <c r="E18317" t="str">
        <f>IF(AND(C18317=1,B18317&lt;='Справочник по тт'!$D$1),'Справочник по тт'!$D$2,VLOOKUP(C18317,'Справочник по тт'!A:C,2,FALSE))</f>
        <v>"Парабола" пр. Дмитриева д.6/1</v>
      </c>
      <c r="F18317" s="2" t="str">
        <f t="shared" si="573"/>
        <v/>
      </c>
    </row>
    <row r="18318" spans="1:6" x14ac:dyDescent="0.25">
      <c r="A18318" s="3">
        <v>44096.625</v>
      </c>
      <c r="B18318" s="14">
        <f t="shared" si="572"/>
        <v>44096</v>
      </c>
      <c r="C18318">
        <v>4</v>
      </c>
      <c r="D18318" t="str">
        <f>VLOOKUP(C18318,'Справочник по тт'!$A$2:$C$5,3,FALSE)</f>
        <v>"Первый"</v>
      </c>
      <c r="E18318" t="str">
        <f>IF(AND(C18318=1,B18318&lt;='Справочник по тт'!$D$1),'Справочник по тт'!$D$2,VLOOKUP(C18318,'Справочник по тт'!A:C,2,FALSE))</f>
        <v>"Первый" ул. Пахоменко д.30</v>
      </c>
      <c r="F18318" s="2" t="str">
        <f t="shared" si="573"/>
        <v/>
      </c>
    </row>
    <row r="18319" spans="1:6" x14ac:dyDescent="0.25">
      <c r="A18319" s="14">
        <v>44096.625</v>
      </c>
      <c r="B18319" s="14">
        <f t="shared" si="572"/>
        <v>44096</v>
      </c>
      <c r="C18319">
        <v>1</v>
      </c>
      <c r="D18319" t="str">
        <f>VLOOKUP(C18319,'Справочник по тт'!$A$2:$C$5,3,FALSE)</f>
        <v>"Шанс"</v>
      </c>
      <c r="E18319" t="str">
        <f>IF(AND(C18319=1,B18319&lt;='Справочник по тт'!$D$1),'Справочник по тт'!$D$2,VLOOKUP(C18319,'Справочник по тт'!A:C,2,FALSE))</f>
        <v>"Шанс" ул. Ленина д.21</v>
      </c>
      <c r="F18319" s="2" t="str">
        <f t="shared" si="573"/>
        <v/>
      </c>
    </row>
    <row r="18320" spans="1:6" x14ac:dyDescent="0.25">
      <c r="A18320" s="3">
        <v>44096.625</v>
      </c>
      <c r="B18320" s="14">
        <f t="shared" si="572"/>
        <v>44096</v>
      </c>
      <c r="C18320">
        <v>2</v>
      </c>
      <c r="D18320" t="str">
        <f>VLOOKUP(C18320,'Справочник по тт'!$A$2:$C$5,3,FALSE)</f>
        <v>"Колибри"</v>
      </c>
      <c r="E18320" t="str">
        <f>IF(AND(C18320=1,B18320&lt;='Справочник по тт'!$D$1),'Справочник по тт'!$D$2,VLOOKUP(C18320,'Справочник по тт'!A:C,2,FALSE))</f>
        <v>"Колибри" ул. Широкая д.150</v>
      </c>
      <c r="F18320" s="2" t="str">
        <f t="shared" si="573"/>
        <v/>
      </c>
    </row>
    <row r="18321" spans="1:6" x14ac:dyDescent="0.25">
      <c r="A18321" s="3">
        <v>44096.625</v>
      </c>
      <c r="B18321" s="14">
        <f t="shared" si="572"/>
        <v>44096</v>
      </c>
      <c r="C18321">
        <v>3</v>
      </c>
      <c r="D18321" t="str">
        <f>VLOOKUP(C18321,'Справочник по тт'!$A$2:$C$5,3,FALSE)</f>
        <v>"Парабола"</v>
      </c>
      <c r="E18321" t="str">
        <f>IF(AND(C18321=1,B18321&lt;='Справочник по тт'!$D$1),'Справочник по тт'!$D$2,VLOOKUP(C18321,'Справочник по тт'!A:C,2,FALSE))</f>
        <v>"Парабола" пр. Дмитриева д.6/1</v>
      </c>
      <c r="F18321" s="2" t="str">
        <f t="shared" si="573"/>
        <v/>
      </c>
    </row>
    <row r="18322" spans="1:6" x14ac:dyDescent="0.25">
      <c r="A18322" s="3">
        <v>44096.625</v>
      </c>
      <c r="B18322" s="14">
        <f t="shared" si="572"/>
        <v>44096</v>
      </c>
      <c r="C18322">
        <v>4</v>
      </c>
      <c r="D18322" t="str">
        <f>VLOOKUP(C18322,'Справочник по тт'!$A$2:$C$5,3,FALSE)</f>
        <v>"Первый"</v>
      </c>
      <c r="E18322" t="str">
        <f>IF(AND(C18322=1,B18322&lt;='Справочник по тт'!$D$1),'Справочник по тт'!$D$2,VLOOKUP(C18322,'Справочник по тт'!A:C,2,FALSE))</f>
        <v>"Первый" ул. Пахоменко д.30</v>
      </c>
      <c r="F18322" s="2" t="str">
        <f t="shared" si="573"/>
        <v/>
      </c>
    </row>
    <row r="18323" spans="1:6" x14ac:dyDescent="0.25">
      <c r="A18323" s="14">
        <v>44096.625</v>
      </c>
      <c r="B18323" s="14">
        <f t="shared" si="572"/>
        <v>44096</v>
      </c>
      <c r="C18323">
        <v>1</v>
      </c>
      <c r="D18323" t="str">
        <f>VLOOKUP(C18323,'Справочник по тт'!$A$2:$C$5,3,FALSE)</f>
        <v>"Шанс"</v>
      </c>
      <c r="E18323" t="str">
        <f>IF(AND(C18323=1,B18323&lt;='Справочник по тт'!$D$1),'Справочник по тт'!$D$2,VLOOKUP(C18323,'Справочник по тт'!A:C,2,FALSE))</f>
        <v>"Шанс" ул. Ленина д.21</v>
      </c>
      <c r="F18323" s="2" t="str">
        <f t="shared" si="573"/>
        <v/>
      </c>
    </row>
    <row r="18324" spans="1:6" x14ac:dyDescent="0.25">
      <c r="A18324" s="3">
        <v>44096.625</v>
      </c>
      <c r="B18324" s="14">
        <f t="shared" si="572"/>
        <v>44096</v>
      </c>
      <c r="C18324">
        <v>2</v>
      </c>
      <c r="D18324" t="str">
        <f>VLOOKUP(C18324,'Справочник по тт'!$A$2:$C$5,3,FALSE)</f>
        <v>"Колибри"</v>
      </c>
      <c r="E18324" t="str">
        <f>IF(AND(C18324=1,B18324&lt;='Справочник по тт'!$D$1),'Справочник по тт'!$D$2,VLOOKUP(C18324,'Справочник по тт'!A:C,2,FALSE))</f>
        <v>"Колибри" ул. Широкая д.150</v>
      </c>
      <c r="F18324" s="2" t="str">
        <f t="shared" si="573"/>
        <v/>
      </c>
    </row>
    <row r="18325" spans="1:6" x14ac:dyDescent="0.25">
      <c r="A18325" s="3">
        <v>44096.645833333336</v>
      </c>
      <c r="B18325" s="14">
        <f t="shared" si="572"/>
        <v>44096</v>
      </c>
      <c r="C18325">
        <v>3</v>
      </c>
      <c r="D18325" t="str">
        <f>VLOOKUP(C18325,'Справочник по тт'!$A$2:$C$5,3,FALSE)</f>
        <v>"Парабола"</v>
      </c>
      <c r="E18325" t="str">
        <f>IF(AND(C18325=1,B18325&lt;='Справочник по тт'!$D$1),'Справочник по тт'!$D$2,VLOOKUP(C18325,'Справочник по тт'!A:C,2,FALSE))</f>
        <v>"Парабола" пр. Дмитриева д.6/1</v>
      </c>
      <c r="F18325" s="2" t="str">
        <f t="shared" si="573"/>
        <v/>
      </c>
    </row>
    <row r="18326" spans="1:6" x14ac:dyDescent="0.25">
      <c r="A18326" s="3">
        <v>44096.645833333336</v>
      </c>
      <c r="B18326" s="14">
        <f t="shared" si="572"/>
        <v>44096</v>
      </c>
      <c r="C18326">
        <v>4</v>
      </c>
      <c r="D18326" t="str">
        <f>VLOOKUP(C18326,'Справочник по тт'!$A$2:$C$5,3,FALSE)</f>
        <v>"Первый"</v>
      </c>
      <c r="E18326" t="str">
        <f>IF(AND(C18326=1,B18326&lt;='Справочник по тт'!$D$1),'Справочник по тт'!$D$2,VLOOKUP(C18326,'Справочник по тт'!A:C,2,FALSE))</f>
        <v>"Первый" ул. Пахоменко д.30</v>
      </c>
      <c r="F18326" s="2" t="str">
        <f t="shared" si="573"/>
        <v/>
      </c>
    </row>
    <row r="18327" spans="1:6" x14ac:dyDescent="0.25">
      <c r="A18327" s="14">
        <v>44096.645833333336</v>
      </c>
      <c r="B18327" s="14">
        <f t="shared" si="572"/>
        <v>44096</v>
      </c>
      <c r="C18327">
        <v>1</v>
      </c>
      <c r="D18327" t="str">
        <f>VLOOKUP(C18327,'Справочник по тт'!$A$2:$C$5,3,FALSE)</f>
        <v>"Шанс"</v>
      </c>
      <c r="E18327" t="str">
        <f>IF(AND(C18327=1,B18327&lt;='Справочник по тт'!$D$1),'Справочник по тт'!$D$2,VLOOKUP(C18327,'Справочник по тт'!A:C,2,FALSE))</f>
        <v>"Шанс" ул. Ленина д.21</v>
      </c>
      <c r="F18327" s="2" t="str">
        <f t="shared" si="573"/>
        <v/>
      </c>
    </row>
    <row r="18328" spans="1:6" x14ac:dyDescent="0.25">
      <c r="A18328" s="3">
        <v>44099.708333333336</v>
      </c>
      <c r="B18328" s="14">
        <f t="shared" si="572"/>
        <v>44099</v>
      </c>
      <c r="C18328">
        <v>2</v>
      </c>
      <c r="D18328" t="str">
        <f>VLOOKUP(C18328,'Справочник по тт'!$A$2:$C$5,3,FALSE)</f>
        <v>"Колибри"</v>
      </c>
      <c r="E18328" t="str">
        <f>IF(AND(C18328=1,B18328&lt;='Справочник по тт'!$D$1),'Справочник по тт'!$D$2,VLOOKUP(C18328,'Справочник по тт'!A:C,2,FALSE))</f>
        <v>"Колибри" ул. Широкая д.150</v>
      </c>
      <c r="F18328" s="2" t="str">
        <f t="shared" si="573"/>
        <v/>
      </c>
    </row>
    <row r="18329" spans="1:6" x14ac:dyDescent="0.25">
      <c r="A18329" s="3">
        <v>44099.708333333336</v>
      </c>
      <c r="B18329" s="14">
        <f t="shared" si="572"/>
        <v>44099</v>
      </c>
      <c r="C18329">
        <v>3</v>
      </c>
      <c r="D18329" t="str">
        <f>VLOOKUP(C18329,'Справочник по тт'!$A$2:$C$5,3,FALSE)</f>
        <v>"Парабола"</v>
      </c>
      <c r="E18329" t="str">
        <f>IF(AND(C18329=1,B18329&lt;='Справочник по тт'!$D$1),'Справочник по тт'!$D$2,VLOOKUP(C18329,'Справочник по тт'!A:C,2,FALSE))</f>
        <v>"Парабола" пр. Дмитриева д.6/1</v>
      </c>
      <c r="F18329" s="2" t="str">
        <f t="shared" si="573"/>
        <v/>
      </c>
    </row>
    <row r="18330" spans="1:6" x14ac:dyDescent="0.25">
      <c r="A18330" s="3">
        <v>44099.708333333336</v>
      </c>
      <c r="B18330" s="14">
        <f t="shared" si="572"/>
        <v>44099</v>
      </c>
      <c r="C18330">
        <v>4</v>
      </c>
      <c r="D18330" t="str">
        <f>VLOOKUP(C18330,'Справочник по тт'!$A$2:$C$5,3,FALSE)</f>
        <v>"Первый"</v>
      </c>
      <c r="E18330" t="str">
        <f>IF(AND(C18330=1,B18330&lt;='Справочник по тт'!$D$1),'Справочник по тт'!$D$2,VLOOKUP(C18330,'Справочник по тт'!A:C,2,FALSE))</f>
        <v>"Первый" ул. Пахоменко д.30</v>
      </c>
      <c r="F18330" s="2" t="str">
        <f t="shared" si="573"/>
        <v/>
      </c>
    </row>
    <row r="18331" spans="1:6" x14ac:dyDescent="0.25">
      <c r="A18331" s="14">
        <v>44099.729166666664</v>
      </c>
      <c r="B18331" s="14">
        <f t="shared" si="572"/>
        <v>44099</v>
      </c>
      <c r="C18331">
        <v>1</v>
      </c>
      <c r="D18331" t="str">
        <f>VLOOKUP(C18331,'Справочник по тт'!$A$2:$C$5,3,FALSE)</f>
        <v>"Шанс"</v>
      </c>
      <c r="E18331" t="str">
        <f>IF(AND(C18331=1,B18331&lt;='Справочник по тт'!$D$1),'Справочник по тт'!$D$2,VLOOKUP(C18331,'Справочник по тт'!A:C,2,FALSE))</f>
        <v>"Шанс" ул. Ленина д.21</v>
      </c>
      <c r="F18331" s="2" t="str">
        <f t="shared" si="573"/>
        <v/>
      </c>
    </row>
    <row r="18332" spans="1:6" x14ac:dyDescent="0.25">
      <c r="A18332" s="3">
        <v>44099.75</v>
      </c>
      <c r="B18332" s="14">
        <f t="shared" si="572"/>
        <v>44099</v>
      </c>
      <c r="C18332">
        <v>2</v>
      </c>
      <c r="D18332" t="str">
        <f>VLOOKUP(C18332,'Справочник по тт'!$A$2:$C$5,3,FALSE)</f>
        <v>"Колибри"</v>
      </c>
      <c r="E18332" t="str">
        <f>IF(AND(C18332=1,B18332&lt;='Справочник по тт'!$D$1),'Справочник по тт'!$D$2,VLOOKUP(C18332,'Справочник по тт'!A:C,2,FALSE))</f>
        <v>"Колибри" ул. Широкая д.150</v>
      </c>
      <c r="F18332" s="2" t="str">
        <f t="shared" si="573"/>
        <v/>
      </c>
    </row>
    <row r="18333" spans="1:6" x14ac:dyDescent="0.25">
      <c r="A18333" s="3">
        <v>44099.75</v>
      </c>
      <c r="B18333" s="14">
        <f t="shared" si="572"/>
        <v>44099</v>
      </c>
      <c r="C18333">
        <v>3</v>
      </c>
      <c r="D18333" t="str">
        <f>VLOOKUP(C18333,'Справочник по тт'!$A$2:$C$5,3,FALSE)</f>
        <v>"Парабола"</v>
      </c>
      <c r="E18333" t="str">
        <f>IF(AND(C18333=1,B18333&lt;='Справочник по тт'!$D$1),'Справочник по тт'!$D$2,VLOOKUP(C18333,'Справочник по тт'!A:C,2,FALSE))</f>
        <v>"Парабола" пр. Дмитриева д.6/1</v>
      </c>
      <c r="F18333" s="2" t="str">
        <f t="shared" si="573"/>
        <v/>
      </c>
    </row>
    <row r="18334" spans="1:6" x14ac:dyDescent="0.25">
      <c r="A18334" s="3">
        <v>44099.791666666664</v>
      </c>
      <c r="B18334" s="14">
        <f t="shared" si="572"/>
        <v>44099</v>
      </c>
      <c r="C18334">
        <v>4</v>
      </c>
      <c r="D18334" t="str">
        <f>VLOOKUP(C18334,'Справочник по тт'!$A$2:$C$5,3,FALSE)</f>
        <v>"Первый"</v>
      </c>
      <c r="E18334" t="str">
        <f>IF(AND(C18334=1,B18334&lt;='Справочник по тт'!$D$1),'Справочник по тт'!$D$2,VLOOKUP(C18334,'Справочник по тт'!A:C,2,FALSE))</f>
        <v>"Первый" ул. Пахоменко д.30</v>
      </c>
      <c r="F18334" s="2" t="str">
        <f t="shared" si="573"/>
        <v/>
      </c>
    </row>
    <row r="18335" spans="1:6" x14ac:dyDescent="0.25">
      <c r="A18335" s="14">
        <v>44099.791666666664</v>
      </c>
      <c r="B18335" s="14">
        <f t="shared" si="572"/>
        <v>44099</v>
      </c>
      <c r="C18335">
        <v>1</v>
      </c>
      <c r="D18335" t="str">
        <f>VLOOKUP(C18335,'Справочник по тт'!$A$2:$C$5,3,FALSE)</f>
        <v>"Шанс"</v>
      </c>
      <c r="E18335" t="str">
        <f>IF(AND(C18335=1,B18335&lt;='Справочник по тт'!$D$1),'Справочник по тт'!$D$2,VLOOKUP(C18335,'Справочник по тт'!A:C,2,FALSE))</f>
        <v>"Шанс" ул. Ленина д.21</v>
      </c>
      <c r="F18335" s="2" t="str">
        <f t="shared" si="573"/>
        <v/>
      </c>
    </row>
    <row r="18336" spans="1:6" x14ac:dyDescent="0.25">
      <c r="A18336" s="3">
        <v>44099.833333333336</v>
      </c>
      <c r="B18336" s="14">
        <f t="shared" si="572"/>
        <v>44099</v>
      </c>
      <c r="C18336">
        <v>2</v>
      </c>
      <c r="D18336" t="str">
        <f>VLOOKUP(C18336,'Справочник по тт'!$A$2:$C$5,3,FALSE)</f>
        <v>"Колибри"</v>
      </c>
      <c r="E18336" t="str">
        <f>IF(AND(C18336=1,B18336&lt;='Справочник по тт'!$D$1),'Справочник по тт'!$D$2,VLOOKUP(C18336,'Справочник по тт'!A:C,2,FALSE))</f>
        <v>"Колибри" ул. Широкая д.150</v>
      </c>
      <c r="F18336" s="2" t="str">
        <f t="shared" si="573"/>
        <v/>
      </c>
    </row>
    <row r="18337" spans="1:6" x14ac:dyDescent="0.25">
      <c r="A18337" s="3">
        <v>44099.833333333336</v>
      </c>
      <c r="B18337" s="14">
        <f t="shared" si="572"/>
        <v>44099</v>
      </c>
      <c r="C18337">
        <v>3</v>
      </c>
      <c r="D18337" t="str">
        <f>VLOOKUP(C18337,'Справочник по тт'!$A$2:$C$5,3,FALSE)</f>
        <v>"Парабола"</v>
      </c>
      <c r="E18337" t="str">
        <f>IF(AND(C18337=1,B18337&lt;='Справочник по тт'!$D$1),'Справочник по тт'!$D$2,VLOOKUP(C18337,'Справочник по тт'!A:C,2,FALSE))</f>
        <v>"Парабола" пр. Дмитриева д.6/1</v>
      </c>
      <c r="F18337" s="2" t="str">
        <f t="shared" si="573"/>
        <v/>
      </c>
    </row>
    <row r="18338" spans="1:6" x14ac:dyDescent="0.25">
      <c r="A18338" s="3">
        <v>44099.958333333336</v>
      </c>
      <c r="B18338" s="14">
        <f t="shared" si="572"/>
        <v>44099</v>
      </c>
      <c r="C18338">
        <v>4</v>
      </c>
      <c r="D18338" t="str">
        <f>VLOOKUP(C18338,'Справочник по тт'!$A$2:$C$5,3,FALSE)</f>
        <v>"Первый"</v>
      </c>
      <c r="E18338" t="str">
        <f>IF(AND(C18338=1,B18338&lt;='Справочник по тт'!$D$1),'Справочник по тт'!$D$2,VLOOKUP(C18338,'Справочник по тт'!A:C,2,FALSE))</f>
        <v>"Первый" ул. Пахоменко д.30</v>
      </c>
      <c r="F18338" s="2" t="str">
        <f t="shared" si="573"/>
        <v/>
      </c>
    </row>
    <row r="18339" spans="1:6" x14ac:dyDescent="0.25">
      <c r="A18339" s="14">
        <v>44099.958333333336</v>
      </c>
      <c r="B18339" s="14">
        <f t="shared" si="572"/>
        <v>44099</v>
      </c>
      <c r="C18339">
        <v>1</v>
      </c>
      <c r="D18339" t="str">
        <f>VLOOKUP(C18339,'Справочник по тт'!$A$2:$C$5,3,FALSE)</f>
        <v>"Шанс"</v>
      </c>
      <c r="E18339" t="str">
        <f>IF(AND(C18339=1,B18339&lt;='Справочник по тт'!$D$1),'Справочник по тт'!$D$2,VLOOKUP(C18339,'Справочник по тт'!A:C,2,FALSE))</f>
        <v>"Шанс" ул. Ленина д.21</v>
      </c>
      <c r="F18339" s="2" t="str">
        <f t="shared" si="573"/>
        <v/>
      </c>
    </row>
    <row r="18340" spans="1:6" x14ac:dyDescent="0.25">
      <c r="A18340" s="3">
        <v>44100.125</v>
      </c>
      <c r="B18340" s="14">
        <f t="shared" si="572"/>
        <v>44100</v>
      </c>
      <c r="C18340">
        <v>2</v>
      </c>
      <c r="D18340" t="str">
        <f>VLOOKUP(C18340,'Справочник по тт'!$A$2:$C$5,3,FALSE)</f>
        <v>"Колибри"</v>
      </c>
      <c r="E18340" t="str">
        <f>IF(AND(C18340=1,B18340&lt;='Справочник по тт'!$D$1),'Справочник по тт'!$D$2,VLOOKUP(C18340,'Справочник по тт'!A:C,2,FALSE))</f>
        <v>"Колибри" ул. Широкая д.150</v>
      </c>
      <c r="F18340" s="2" t="str">
        <f t="shared" si="573"/>
        <v/>
      </c>
    </row>
    <row r="18341" spans="1:6" x14ac:dyDescent="0.25">
      <c r="A18341" s="3">
        <v>44100.1875</v>
      </c>
      <c r="B18341" s="14">
        <f t="shared" si="572"/>
        <v>44100</v>
      </c>
      <c r="C18341">
        <v>3</v>
      </c>
      <c r="D18341" t="str">
        <f>VLOOKUP(C18341,'Справочник по тт'!$A$2:$C$5,3,FALSE)</f>
        <v>"Парабола"</v>
      </c>
      <c r="E18341" t="str">
        <f>IF(AND(C18341=1,B18341&lt;='Справочник по тт'!$D$1),'Справочник по тт'!$D$2,VLOOKUP(C18341,'Справочник по тт'!A:C,2,FALSE))</f>
        <v>"Парабола" пр. Дмитриева д.6/1</v>
      </c>
      <c r="F18341" s="2" t="str">
        <f t="shared" si="573"/>
        <v/>
      </c>
    </row>
    <row r="18342" spans="1:6" x14ac:dyDescent="0.25">
      <c r="A18342" s="3">
        <v>44100.208333333336</v>
      </c>
      <c r="B18342" s="14">
        <f t="shared" si="572"/>
        <v>44100</v>
      </c>
      <c r="C18342">
        <v>4</v>
      </c>
      <c r="D18342" t="str">
        <f>VLOOKUP(C18342,'Справочник по тт'!$A$2:$C$5,3,FALSE)</f>
        <v>"Первый"</v>
      </c>
      <c r="E18342" t="str">
        <f>IF(AND(C18342=1,B18342&lt;='Справочник по тт'!$D$1),'Справочник по тт'!$D$2,VLOOKUP(C18342,'Справочник по тт'!A:C,2,FALSE))</f>
        <v>"Первый" ул. Пахоменко д.30</v>
      </c>
      <c r="F18342" s="2" t="str">
        <f t="shared" si="573"/>
        <v/>
      </c>
    </row>
    <row r="18343" spans="1:6" x14ac:dyDescent="0.25">
      <c r="A18343" s="14">
        <v>44100.208333333336</v>
      </c>
      <c r="B18343" s="14">
        <f t="shared" si="572"/>
        <v>44100</v>
      </c>
      <c r="C18343">
        <v>1</v>
      </c>
      <c r="D18343" t="str">
        <f>VLOOKUP(C18343,'Справочник по тт'!$A$2:$C$5,3,FALSE)</f>
        <v>"Шанс"</v>
      </c>
      <c r="E18343" t="str">
        <f>IF(AND(C18343=1,B18343&lt;='Справочник по тт'!$D$1),'Справочник по тт'!$D$2,VLOOKUP(C18343,'Справочник по тт'!A:C,2,FALSE))</f>
        <v>"Шанс" ул. Ленина д.21</v>
      </c>
      <c r="F18343" s="2" t="str">
        <f t="shared" si="573"/>
        <v/>
      </c>
    </row>
    <row r="18344" spans="1:6" x14ac:dyDescent="0.25">
      <c r="A18344" s="3">
        <v>44100.208333333336</v>
      </c>
      <c r="B18344" s="14">
        <f t="shared" si="572"/>
        <v>44100</v>
      </c>
      <c r="C18344">
        <v>2</v>
      </c>
      <c r="D18344" t="str">
        <f>VLOOKUP(C18344,'Справочник по тт'!$A$2:$C$5,3,FALSE)</f>
        <v>"Колибри"</v>
      </c>
      <c r="E18344" t="str">
        <f>IF(AND(C18344=1,B18344&lt;='Справочник по тт'!$D$1),'Справочник по тт'!$D$2,VLOOKUP(C18344,'Справочник по тт'!A:C,2,FALSE))</f>
        <v>"Колибри" ул. Широкая д.150</v>
      </c>
      <c r="F18344" s="2" t="str">
        <f t="shared" si="573"/>
        <v/>
      </c>
    </row>
    <row r="18345" spans="1:6" x14ac:dyDescent="0.25">
      <c r="A18345" s="3">
        <v>44100.208333333336</v>
      </c>
      <c r="B18345" s="14">
        <f t="shared" si="572"/>
        <v>44100</v>
      </c>
      <c r="C18345">
        <v>3</v>
      </c>
      <c r="D18345" t="str">
        <f>VLOOKUP(C18345,'Справочник по тт'!$A$2:$C$5,3,FALSE)</f>
        <v>"Парабола"</v>
      </c>
      <c r="E18345" t="str">
        <f>IF(AND(C18345=1,B18345&lt;='Справочник по тт'!$D$1),'Справочник по тт'!$D$2,VLOOKUP(C18345,'Справочник по тт'!A:C,2,FALSE))</f>
        <v>"Парабола" пр. Дмитриева д.6/1</v>
      </c>
      <c r="F18345" s="2" t="str">
        <f t="shared" si="573"/>
        <v/>
      </c>
    </row>
    <row r="18346" spans="1:6" x14ac:dyDescent="0.25">
      <c r="A18346" s="3">
        <v>44100.25</v>
      </c>
      <c r="B18346" s="14">
        <f t="shared" si="572"/>
        <v>44100</v>
      </c>
      <c r="C18346">
        <v>4</v>
      </c>
      <c r="D18346" t="str">
        <f>VLOOKUP(C18346,'Справочник по тт'!$A$2:$C$5,3,FALSE)</f>
        <v>"Первый"</v>
      </c>
      <c r="E18346" t="str">
        <f>IF(AND(C18346=1,B18346&lt;='Справочник по тт'!$D$1),'Справочник по тт'!$D$2,VLOOKUP(C18346,'Справочник по тт'!A:C,2,FALSE))</f>
        <v>"Первый" ул. Пахоменко д.30</v>
      </c>
      <c r="F18346" s="2" t="str">
        <f t="shared" si="573"/>
        <v/>
      </c>
    </row>
    <row r="18347" spans="1:6" x14ac:dyDescent="0.25">
      <c r="A18347" s="14">
        <v>44100.25</v>
      </c>
      <c r="B18347" s="14">
        <f t="shared" si="572"/>
        <v>44100</v>
      </c>
      <c r="C18347">
        <v>1</v>
      </c>
      <c r="D18347" t="str">
        <f>VLOOKUP(C18347,'Справочник по тт'!$A$2:$C$5,3,FALSE)</f>
        <v>"Шанс"</v>
      </c>
      <c r="E18347" t="str">
        <f>IF(AND(C18347=1,B18347&lt;='Справочник по тт'!$D$1),'Справочник по тт'!$D$2,VLOOKUP(C18347,'Справочник по тт'!A:C,2,FALSE))</f>
        <v>"Шанс" ул. Ленина д.21</v>
      </c>
      <c r="F18347" s="2" t="str">
        <f t="shared" si="573"/>
        <v/>
      </c>
    </row>
    <row r="18348" spans="1:6" x14ac:dyDescent="0.25">
      <c r="A18348" s="3">
        <v>44100.333333333336</v>
      </c>
      <c r="B18348" s="14">
        <f t="shared" si="572"/>
        <v>44100</v>
      </c>
      <c r="C18348">
        <v>2</v>
      </c>
      <c r="D18348" t="str">
        <f>VLOOKUP(C18348,'Справочник по тт'!$A$2:$C$5,3,FALSE)</f>
        <v>"Колибри"</v>
      </c>
      <c r="E18348" t="str">
        <f>IF(AND(C18348=1,B18348&lt;='Справочник по тт'!$D$1),'Справочник по тт'!$D$2,VLOOKUP(C18348,'Справочник по тт'!A:C,2,FALSE))</f>
        <v>"Колибри" ул. Широкая д.150</v>
      </c>
      <c r="F18348" s="2" t="str">
        <f t="shared" si="573"/>
        <v/>
      </c>
    </row>
    <row r="18349" spans="1:6" x14ac:dyDescent="0.25">
      <c r="A18349" s="3">
        <v>44100.333333333336</v>
      </c>
      <c r="B18349" s="14">
        <f t="shared" si="572"/>
        <v>44100</v>
      </c>
      <c r="C18349">
        <v>3</v>
      </c>
      <c r="D18349" t="str">
        <f>VLOOKUP(C18349,'Справочник по тт'!$A$2:$C$5,3,FALSE)</f>
        <v>"Парабола"</v>
      </c>
      <c r="E18349" t="str">
        <f>IF(AND(C18349=1,B18349&lt;='Справочник по тт'!$D$1),'Справочник по тт'!$D$2,VLOOKUP(C18349,'Справочник по тт'!A:C,2,FALSE))</f>
        <v>"Парабола" пр. Дмитриева д.6/1</v>
      </c>
      <c r="F18349" s="2" t="str">
        <f t="shared" si="573"/>
        <v/>
      </c>
    </row>
    <row r="18350" spans="1:6" x14ac:dyDescent="0.25">
      <c r="A18350" s="3">
        <v>44100.333333333336</v>
      </c>
      <c r="B18350" s="14">
        <f t="shared" si="572"/>
        <v>44100</v>
      </c>
      <c r="C18350">
        <v>4</v>
      </c>
      <c r="D18350" t="str">
        <f>VLOOKUP(C18350,'Справочник по тт'!$A$2:$C$5,3,FALSE)</f>
        <v>"Первый"</v>
      </c>
      <c r="E18350" t="str">
        <f>IF(AND(C18350=1,B18350&lt;='Справочник по тт'!$D$1),'Справочник по тт'!$D$2,VLOOKUP(C18350,'Справочник по тт'!A:C,2,FALSE))</f>
        <v>"Первый" ул. Пахоменко д.30</v>
      </c>
      <c r="F18350" s="2" t="str">
        <f t="shared" si="573"/>
        <v/>
      </c>
    </row>
    <row r="18351" spans="1:6" x14ac:dyDescent="0.25">
      <c r="A18351" s="14">
        <v>44100.333333333336</v>
      </c>
      <c r="B18351" s="14">
        <f t="shared" si="572"/>
        <v>44100</v>
      </c>
      <c r="C18351">
        <v>1</v>
      </c>
      <c r="D18351" t="str">
        <f>VLOOKUP(C18351,'Справочник по тт'!$A$2:$C$5,3,FALSE)</f>
        <v>"Шанс"</v>
      </c>
      <c r="E18351" t="str">
        <f>IF(AND(C18351=1,B18351&lt;='Справочник по тт'!$D$1),'Справочник по тт'!$D$2,VLOOKUP(C18351,'Справочник по тт'!A:C,2,FALSE))</f>
        <v>"Шанс" ул. Ленина д.21</v>
      </c>
      <c r="F18351" s="2" t="str">
        <f t="shared" si="573"/>
        <v/>
      </c>
    </row>
    <row r="18352" spans="1:6" x14ac:dyDescent="0.25">
      <c r="A18352" s="3">
        <v>44100.375</v>
      </c>
      <c r="B18352" s="14">
        <f t="shared" si="572"/>
        <v>44100</v>
      </c>
      <c r="C18352">
        <v>2</v>
      </c>
      <c r="D18352" t="str">
        <f>VLOOKUP(C18352,'Справочник по тт'!$A$2:$C$5,3,FALSE)</f>
        <v>"Колибри"</v>
      </c>
      <c r="E18352" t="str">
        <f>IF(AND(C18352=1,B18352&lt;='Справочник по тт'!$D$1),'Справочник по тт'!$D$2,VLOOKUP(C18352,'Справочник по тт'!A:C,2,FALSE))</f>
        <v>"Колибри" ул. Широкая д.150</v>
      </c>
      <c r="F18352" s="2" t="str">
        <f t="shared" si="573"/>
        <v/>
      </c>
    </row>
    <row r="18353" spans="1:6" x14ac:dyDescent="0.25">
      <c r="A18353" s="3">
        <v>44100.375</v>
      </c>
      <c r="B18353" s="14">
        <f t="shared" si="572"/>
        <v>44100</v>
      </c>
      <c r="C18353">
        <v>3</v>
      </c>
      <c r="D18353" t="str">
        <f>VLOOKUP(C18353,'Справочник по тт'!$A$2:$C$5,3,FALSE)</f>
        <v>"Парабола"</v>
      </c>
      <c r="E18353" t="str">
        <f>IF(AND(C18353=1,B18353&lt;='Справочник по тт'!$D$1),'Справочник по тт'!$D$2,VLOOKUP(C18353,'Справочник по тт'!A:C,2,FALSE))</f>
        <v>"Парабола" пр. Дмитриева д.6/1</v>
      </c>
      <c r="F18353" s="2" t="str">
        <f t="shared" si="573"/>
        <v/>
      </c>
    </row>
    <row r="18354" spans="1:6" x14ac:dyDescent="0.25">
      <c r="A18354" s="3">
        <v>44100.375</v>
      </c>
      <c r="B18354" s="14">
        <f t="shared" si="572"/>
        <v>44100</v>
      </c>
      <c r="C18354">
        <v>4</v>
      </c>
      <c r="D18354" t="str">
        <f>VLOOKUP(C18354,'Справочник по тт'!$A$2:$C$5,3,FALSE)</f>
        <v>"Первый"</v>
      </c>
      <c r="E18354" t="str">
        <f>IF(AND(C18354=1,B18354&lt;='Справочник по тт'!$D$1),'Справочник по тт'!$D$2,VLOOKUP(C18354,'Справочник по тт'!A:C,2,FALSE))</f>
        <v>"Первый" ул. Пахоменко д.30</v>
      </c>
      <c r="F18354" s="2" t="str">
        <f t="shared" si="573"/>
        <v/>
      </c>
    </row>
    <row r="18355" spans="1:6" x14ac:dyDescent="0.25">
      <c r="A18355" s="14">
        <v>44100.375</v>
      </c>
      <c r="B18355" s="14">
        <f t="shared" si="572"/>
        <v>44100</v>
      </c>
      <c r="C18355">
        <v>1</v>
      </c>
      <c r="D18355" t="str">
        <f>VLOOKUP(C18355,'Справочник по тт'!$A$2:$C$5,3,FALSE)</f>
        <v>"Шанс"</v>
      </c>
      <c r="E18355" t="str">
        <f>IF(AND(C18355=1,B18355&lt;='Справочник по тт'!$D$1),'Справочник по тт'!$D$2,VLOOKUP(C18355,'Справочник по тт'!A:C,2,FALSE))</f>
        <v>"Шанс" ул. Ленина д.21</v>
      </c>
      <c r="F18355" s="2" t="str">
        <f t="shared" si="573"/>
        <v/>
      </c>
    </row>
    <row r="18356" spans="1:6" x14ac:dyDescent="0.25">
      <c r="A18356" s="3">
        <v>44100.375</v>
      </c>
      <c r="B18356" s="14">
        <f t="shared" si="572"/>
        <v>44100</v>
      </c>
      <c r="C18356">
        <v>2</v>
      </c>
      <c r="D18356" t="str">
        <f>VLOOKUP(C18356,'Справочник по тт'!$A$2:$C$5,3,FALSE)</f>
        <v>"Колибри"</v>
      </c>
      <c r="E18356" t="str">
        <f>IF(AND(C18356=1,B18356&lt;='Справочник по тт'!$D$1),'Справочник по тт'!$D$2,VLOOKUP(C18356,'Справочник по тт'!A:C,2,FALSE))</f>
        <v>"Колибри" ул. Широкая д.150</v>
      </c>
      <c r="F18356" s="2" t="str">
        <f t="shared" si="573"/>
        <v/>
      </c>
    </row>
    <row r="18357" spans="1:6" x14ac:dyDescent="0.25">
      <c r="A18357" s="3">
        <v>44100.375</v>
      </c>
      <c r="B18357" s="14">
        <f t="shared" si="572"/>
        <v>44100</v>
      </c>
      <c r="C18357">
        <v>3</v>
      </c>
      <c r="D18357" t="str">
        <f>VLOOKUP(C18357,'Справочник по тт'!$A$2:$C$5,3,FALSE)</f>
        <v>"Парабола"</v>
      </c>
      <c r="E18357" t="str">
        <f>IF(AND(C18357=1,B18357&lt;='Справочник по тт'!$D$1),'Справочник по тт'!$D$2,VLOOKUP(C18357,'Справочник по тт'!A:C,2,FALSE))</f>
        <v>"Парабола" пр. Дмитриева д.6/1</v>
      </c>
      <c r="F18357" s="2" t="str">
        <f t="shared" si="573"/>
        <v/>
      </c>
    </row>
    <row r="18358" spans="1:6" x14ac:dyDescent="0.25">
      <c r="A18358" s="3">
        <v>44100.375</v>
      </c>
      <c r="B18358" s="14">
        <f t="shared" si="572"/>
        <v>44100</v>
      </c>
      <c r="C18358">
        <v>4</v>
      </c>
      <c r="D18358" t="str">
        <f>VLOOKUP(C18358,'Справочник по тт'!$A$2:$C$5,3,FALSE)</f>
        <v>"Первый"</v>
      </c>
      <c r="E18358" t="str">
        <f>IF(AND(C18358=1,B18358&lt;='Справочник по тт'!$D$1),'Справочник по тт'!$D$2,VLOOKUP(C18358,'Справочник по тт'!A:C,2,FALSE))</f>
        <v>"Первый" ул. Пахоменко д.30</v>
      </c>
      <c r="F18358" s="2" t="str">
        <f t="shared" si="573"/>
        <v/>
      </c>
    </row>
    <row r="18359" spans="1:6" x14ac:dyDescent="0.25">
      <c r="A18359" s="14">
        <v>44100.375</v>
      </c>
      <c r="B18359" s="14">
        <f t="shared" si="572"/>
        <v>44100</v>
      </c>
      <c r="C18359">
        <v>1</v>
      </c>
      <c r="D18359" t="str">
        <f>VLOOKUP(C18359,'Справочник по тт'!$A$2:$C$5,3,FALSE)</f>
        <v>"Шанс"</v>
      </c>
      <c r="E18359" t="str">
        <f>IF(AND(C18359=1,B18359&lt;='Справочник по тт'!$D$1),'Справочник по тт'!$D$2,VLOOKUP(C18359,'Справочник по тт'!A:C,2,FALSE))</f>
        <v>"Шанс" ул. Ленина д.21</v>
      </c>
      <c r="F18359" s="2" t="str">
        <f t="shared" si="573"/>
        <v/>
      </c>
    </row>
    <row r="18360" spans="1:6" x14ac:dyDescent="0.25">
      <c r="A18360" s="3">
        <v>44100.375</v>
      </c>
      <c r="B18360" s="14">
        <f t="shared" si="572"/>
        <v>44100</v>
      </c>
      <c r="C18360">
        <v>2</v>
      </c>
      <c r="D18360" t="str">
        <f>VLOOKUP(C18360,'Справочник по тт'!$A$2:$C$5,3,FALSE)</f>
        <v>"Колибри"</v>
      </c>
      <c r="E18360" t="str">
        <f>IF(AND(C18360=1,B18360&lt;='Справочник по тт'!$D$1),'Справочник по тт'!$D$2,VLOOKUP(C18360,'Справочник по тт'!A:C,2,FALSE))</f>
        <v>"Колибри" ул. Широкая д.150</v>
      </c>
      <c r="F18360" s="2" t="str">
        <f t="shared" si="573"/>
        <v/>
      </c>
    </row>
    <row r="18361" spans="1:6" x14ac:dyDescent="0.25">
      <c r="A18361" s="3">
        <v>44100.375</v>
      </c>
      <c r="B18361" s="14">
        <f t="shared" si="572"/>
        <v>44100</v>
      </c>
      <c r="C18361">
        <v>3</v>
      </c>
      <c r="D18361" t="str">
        <f>VLOOKUP(C18361,'Справочник по тт'!$A$2:$C$5,3,FALSE)</f>
        <v>"Парабола"</v>
      </c>
      <c r="E18361" t="str">
        <f>IF(AND(C18361=1,B18361&lt;='Справочник по тт'!$D$1),'Справочник по тт'!$D$2,VLOOKUP(C18361,'Справочник по тт'!A:C,2,FALSE))</f>
        <v>"Парабола" пр. Дмитриева д.6/1</v>
      </c>
      <c r="F18361" s="2" t="str">
        <f t="shared" si="573"/>
        <v/>
      </c>
    </row>
    <row r="18362" spans="1:6" x14ac:dyDescent="0.25">
      <c r="A18362" s="3">
        <v>44100.375</v>
      </c>
      <c r="B18362" s="14">
        <f t="shared" si="572"/>
        <v>44100</v>
      </c>
      <c r="C18362">
        <v>4</v>
      </c>
      <c r="D18362" t="str">
        <f>VLOOKUP(C18362,'Справочник по тт'!$A$2:$C$5,3,FALSE)</f>
        <v>"Первый"</v>
      </c>
      <c r="E18362" t="str">
        <f>IF(AND(C18362=1,B18362&lt;='Справочник по тт'!$D$1),'Справочник по тт'!$D$2,VLOOKUP(C18362,'Справочник по тт'!A:C,2,FALSE))</f>
        <v>"Первый" ул. Пахоменко д.30</v>
      </c>
      <c r="F18362" s="2" t="str">
        <f t="shared" si="573"/>
        <v/>
      </c>
    </row>
    <row r="18363" spans="1:6" x14ac:dyDescent="0.25">
      <c r="A18363" s="14">
        <v>44100.375</v>
      </c>
      <c r="B18363" s="14">
        <f t="shared" si="572"/>
        <v>44100</v>
      </c>
      <c r="C18363">
        <v>1</v>
      </c>
      <c r="D18363" t="str">
        <f>VLOOKUP(C18363,'Справочник по тт'!$A$2:$C$5,3,FALSE)</f>
        <v>"Шанс"</v>
      </c>
      <c r="E18363" t="str">
        <f>IF(AND(C18363=1,B18363&lt;='Справочник по тт'!$D$1),'Справочник по тт'!$D$2,VLOOKUP(C18363,'Справочник по тт'!A:C,2,FALSE))</f>
        <v>"Шанс" ул. Ленина д.21</v>
      </c>
      <c r="F18363" s="2" t="str">
        <f t="shared" si="573"/>
        <v/>
      </c>
    </row>
    <row r="18364" spans="1:6" x14ac:dyDescent="0.25">
      <c r="A18364" s="3">
        <v>44100.375</v>
      </c>
      <c r="B18364" s="14">
        <f t="shared" si="572"/>
        <v>44100</v>
      </c>
      <c r="C18364">
        <v>2</v>
      </c>
      <c r="D18364" t="str">
        <f>VLOOKUP(C18364,'Справочник по тт'!$A$2:$C$5,3,FALSE)</f>
        <v>"Колибри"</v>
      </c>
      <c r="E18364" t="str">
        <f>IF(AND(C18364=1,B18364&lt;='Справочник по тт'!$D$1),'Справочник по тт'!$D$2,VLOOKUP(C18364,'Справочник по тт'!A:C,2,FALSE))</f>
        <v>"Колибри" ул. Широкая д.150</v>
      </c>
      <c r="F18364" s="2" t="str">
        <f t="shared" si="573"/>
        <v/>
      </c>
    </row>
    <row r="18365" spans="1:6" x14ac:dyDescent="0.25">
      <c r="A18365" s="3">
        <v>44100.375</v>
      </c>
      <c r="B18365" s="14">
        <f t="shared" si="572"/>
        <v>44100</v>
      </c>
      <c r="C18365">
        <v>3</v>
      </c>
      <c r="D18365" t="str">
        <f>VLOOKUP(C18365,'Справочник по тт'!$A$2:$C$5,3,FALSE)</f>
        <v>"Парабола"</v>
      </c>
      <c r="E18365" t="str">
        <f>IF(AND(C18365=1,B18365&lt;='Справочник по тт'!$D$1),'Справочник по тт'!$D$2,VLOOKUP(C18365,'Справочник по тт'!A:C,2,FALSE))</f>
        <v>"Парабола" пр. Дмитриева д.6/1</v>
      </c>
      <c r="F18365" s="2" t="str">
        <f t="shared" si="573"/>
        <v/>
      </c>
    </row>
    <row r="18366" spans="1:6" x14ac:dyDescent="0.25">
      <c r="A18366" s="3">
        <v>44100.375</v>
      </c>
      <c r="B18366" s="14">
        <f t="shared" si="572"/>
        <v>44100</v>
      </c>
      <c r="C18366">
        <v>4</v>
      </c>
      <c r="D18366" t="str">
        <f>VLOOKUP(C18366,'Справочник по тт'!$A$2:$C$5,3,FALSE)</f>
        <v>"Первый"</v>
      </c>
      <c r="E18366" t="str">
        <f>IF(AND(C18366=1,B18366&lt;='Справочник по тт'!$D$1),'Справочник по тт'!$D$2,VLOOKUP(C18366,'Справочник по тт'!A:C,2,FALSE))</f>
        <v>"Первый" ул. Пахоменко д.30</v>
      </c>
      <c r="F18366" s="2" t="str">
        <f t="shared" si="573"/>
        <v/>
      </c>
    </row>
    <row r="18367" spans="1:6" x14ac:dyDescent="0.25">
      <c r="A18367" s="14">
        <v>44100.375</v>
      </c>
      <c r="B18367" s="14">
        <f t="shared" si="572"/>
        <v>44100</v>
      </c>
      <c r="C18367">
        <v>1</v>
      </c>
      <c r="D18367" t="str">
        <f>VLOOKUP(C18367,'Справочник по тт'!$A$2:$C$5,3,FALSE)</f>
        <v>"Шанс"</v>
      </c>
      <c r="E18367" t="str">
        <f>IF(AND(C18367=1,B18367&lt;='Справочник по тт'!$D$1),'Справочник по тт'!$D$2,VLOOKUP(C18367,'Справочник по тт'!A:C,2,FALSE))</f>
        <v>"Шанс" ул. Ленина д.21</v>
      </c>
      <c r="F18367" s="2" t="str">
        <f t="shared" si="573"/>
        <v/>
      </c>
    </row>
    <row r="18368" spans="1:6" x14ac:dyDescent="0.25">
      <c r="A18368" s="14">
        <v>44100.416666666664</v>
      </c>
      <c r="B18368" s="14">
        <f t="shared" si="572"/>
        <v>44100</v>
      </c>
      <c r="C18368">
        <v>1</v>
      </c>
      <c r="D18368" t="str">
        <f>VLOOKUP(C18368,'Справочник по тт'!$A$2:$C$5,3,FALSE)</f>
        <v>"Шанс"</v>
      </c>
      <c r="E18368" t="str">
        <f>IF(AND(C18368=1,B18368&lt;='Справочник по тт'!$D$1),'Справочник по тт'!$D$2,VLOOKUP(C18368,'Справочник по тт'!A:C,2,FALSE))</f>
        <v>"Шанс" ул. Ленина д.21</v>
      </c>
      <c r="F18368" s="2" t="str">
        <f t="shared" si="573"/>
        <v/>
      </c>
    </row>
    <row r="18369" spans="1:6" x14ac:dyDescent="0.25">
      <c r="A18369" s="14">
        <v>44100.416666666664</v>
      </c>
      <c r="B18369" s="14">
        <f t="shared" si="572"/>
        <v>44100</v>
      </c>
      <c r="C18369">
        <v>1</v>
      </c>
      <c r="D18369" t="str">
        <f>VLOOKUP(C18369,'Справочник по тт'!$A$2:$C$5,3,FALSE)</f>
        <v>"Шанс"</v>
      </c>
      <c r="E18369" t="str">
        <f>IF(AND(C18369=1,B18369&lt;='Справочник по тт'!$D$1),'Справочник по тт'!$D$2,VLOOKUP(C18369,'Справочник по тт'!A:C,2,FALSE))</f>
        <v>"Шанс" ул. Ленина д.21</v>
      </c>
      <c r="F18369" s="2" t="str">
        <f t="shared" si="573"/>
        <v/>
      </c>
    </row>
    <row r="18370" spans="1:6" x14ac:dyDescent="0.25">
      <c r="A18370" s="14">
        <v>44100.416666666664</v>
      </c>
      <c r="B18370" s="14">
        <f t="shared" ref="B18370:B18433" si="574">(TEXT(A18370,"ДД.ММ.ГГГГ"))*1</f>
        <v>44100</v>
      </c>
      <c r="C18370">
        <v>1</v>
      </c>
      <c r="D18370" t="str">
        <f>VLOOKUP(C18370,'Справочник по тт'!$A$2:$C$5,3,FALSE)</f>
        <v>"Шанс"</v>
      </c>
      <c r="E18370" t="str">
        <f>IF(AND(C18370=1,B18370&lt;='Справочник по тт'!$D$1),'Справочник по тт'!$D$2,VLOOKUP(C18370,'Справочник по тт'!A:C,2,FALSE))</f>
        <v>"Шанс" ул. Ленина д.21</v>
      </c>
      <c r="F18370" s="2" t="str">
        <f t="shared" si="573"/>
        <v/>
      </c>
    </row>
    <row r="18371" spans="1:6" x14ac:dyDescent="0.25">
      <c r="A18371" s="14">
        <v>44100.416666666664</v>
      </c>
      <c r="B18371" s="14">
        <f t="shared" si="574"/>
        <v>44100</v>
      </c>
      <c r="C18371">
        <v>1</v>
      </c>
      <c r="D18371" t="str">
        <f>VLOOKUP(C18371,'Справочник по тт'!$A$2:$C$5,3,FALSE)</f>
        <v>"Шанс"</v>
      </c>
      <c r="E18371" t="str">
        <f>IF(AND(C18371=1,B18371&lt;='Справочник по тт'!$D$1),'Справочник по тт'!$D$2,VLOOKUP(C18371,'Справочник по тт'!A:C,2,FALSE))</f>
        <v>"Шанс" ул. Ленина д.21</v>
      </c>
      <c r="F18371" s="2" t="str">
        <f t="shared" ref="F18371:F18434" si="575">IF(B18371&lt;=$F$1,1,"")</f>
        <v/>
      </c>
    </row>
    <row r="18372" spans="1:6" x14ac:dyDescent="0.25">
      <c r="A18372" s="14">
        <v>44100.416666666664</v>
      </c>
      <c r="B18372" s="14">
        <f t="shared" si="574"/>
        <v>44100</v>
      </c>
      <c r="C18372">
        <v>1</v>
      </c>
      <c r="D18372" t="str">
        <f>VLOOKUP(C18372,'Справочник по тт'!$A$2:$C$5,3,FALSE)</f>
        <v>"Шанс"</v>
      </c>
      <c r="E18372" t="str">
        <f>IF(AND(C18372=1,B18372&lt;='Справочник по тт'!$D$1),'Справочник по тт'!$D$2,VLOOKUP(C18372,'Справочник по тт'!A:C,2,FALSE))</f>
        <v>"Шанс" ул. Ленина д.21</v>
      </c>
      <c r="F18372" s="2" t="str">
        <f t="shared" si="575"/>
        <v/>
      </c>
    </row>
    <row r="18373" spans="1:6" x14ac:dyDescent="0.25">
      <c r="A18373" s="14">
        <v>44100.416666666664</v>
      </c>
      <c r="B18373" s="14">
        <f t="shared" si="574"/>
        <v>44100</v>
      </c>
      <c r="C18373">
        <v>1</v>
      </c>
      <c r="D18373" t="str">
        <f>VLOOKUP(C18373,'Справочник по тт'!$A$2:$C$5,3,FALSE)</f>
        <v>"Шанс"</v>
      </c>
      <c r="E18373" t="str">
        <f>IF(AND(C18373=1,B18373&lt;='Справочник по тт'!$D$1),'Справочник по тт'!$D$2,VLOOKUP(C18373,'Справочник по тт'!A:C,2,FALSE))</f>
        <v>"Шанс" ул. Ленина д.21</v>
      </c>
      <c r="F18373" s="2" t="str">
        <f t="shared" si="575"/>
        <v/>
      </c>
    </row>
    <row r="18374" spans="1:6" x14ac:dyDescent="0.25">
      <c r="A18374" s="14">
        <v>44100.458333333336</v>
      </c>
      <c r="B18374" s="14">
        <f t="shared" si="574"/>
        <v>44100</v>
      </c>
      <c r="C18374">
        <v>1</v>
      </c>
      <c r="D18374" t="str">
        <f>VLOOKUP(C18374,'Справочник по тт'!$A$2:$C$5,3,FALSE)</f>
        <v>"Шанс"</v>
      </c>
      <c r="E18374" t="str">
        <f>IF(AND(C18374=1,B18374&lt;='Справочник по тт'!$D$1),'Справочник по тт'!$D$2,VLOOKUP(C18374,'Справочник по тт'!A:C,2,FALSE))</f>
        <v>"Шанс" ул. Ленина д.21</v>
      </c>
      <c r="F18374" s="2" t="str">
        <f t="shared" si="575"/>
        <v/>
      </c>
    </row>
    <row r="18375" spans="1:6" x14ac:dyDescent="0.25">
      <c r="A18375" s="14">
        <v>44100.458333333336</v>
      </c>
      <c r="B18375" s="14">
        <f t="shared" si="574"/>
        <v>44100</v>
      </c>
      <c r="C18375">
        <v>1</v>
      </c>
      <c r="D18375" t="str">
        <f>VLOOKUP(C18375,'Справочник по тт'!$A$2:$C$5,3,FALSE)</f>
        <v>"Шанс"</v>
      </c>
      <c r="E18375" t="str">
        <f>IF(AND(C18375=1,B18375&lt;='Справочник по тт'!$D$1),'Справочник по тт'!$D$2,VLOOKUP(C18375,'Справочник по тт'!A:C,2,FALSE))</f>
        <v>"Шанс" ул. Ленина д.21</v>
      </c>
      <c r="F18375" s="2" t="str">
        <f t="shared" si="575"/>
        <v/>
      </c>
    </row>
    <row r="18376" spans="1:6" x14ac:dyDescent="0.25">
      <c r="A18376" s="14">
        <v>44100.458333333336</v>
      </c>
      <c r="B18376" s="14">
        <f t="shared" si="574"/>
        <v>44100</v>
      </c>
      <c r="C18376">
        <v>1</v>
      </c>
      <c r="D18376" t="str">
        <f>VLOOKUP(C18376,'Справочник по тт'!$A$2:$C$5,3,FALSE)</f>
        <v>"Шанс"</v>
      </c>
      <c r="E18376" t="str">
        <f>IF(AND(C18376=1,B18376&lt;='Справочник по тт'!$D$1),'Справочник по тт'!$D$2,VLOOKUP(C18376,'Справочник по тт'!A:C,2,FALSE))</f>
        <v>"Шанс" ул. Ленина д.21</v>
      </c>
      <c r="F18376" s="2" t="str">
        <f t="shared" si="575"/>
        <v/>
      </c>
    </row>
    <row r="18377" spans="1:6" x14ac:dyDescent="0.25">
      <c r="A18377" s="14">
        <v>44100.458333333336</v>
      </c>
      <c r="B18377" s="14">
        <f t="shared" si="574"/>
        <v>44100</v>
      </c>
      <c r="C18377">
        <v>1</v>
      </c>
      <c r="D18377" t="str">
        <f>VLOOKUP(C18377,'Справочник по тт'!$A$2:$C$5,3,FALSE)</f>
        <v>"Шанс"</v>
      </c>
      <c r="E18377" t="str">
        <f>IF(AND(C18377=1,B18377&lt;='Справочник по тт'!$D$1),'Справочник по тт'!$D$2,VLOOKUP(C18377,'Справочник по тт'!A:C,2,FALSE))</f>
        <v>"Шанс" ул. Ленина д.21</v>
      </c>
      <c r="F18377" s="2" t="str">
        <f t="shared" si="575"/>
        <v/>
      </c>
    </row>
    <row r="18378" spans="1:6" x14ac:dyDescent="0.25">
      <c r="A18378" s="14">
        <v>44100.458333333336</v>
      </c>
      <c r="B18378" s="14">
        <f t="shared" si="574"/>
        <v>44100</v>
      </c>
      <c r="C18378">
        <v>1</v>
      </c>
      <c r="D18378" t="str">
        <f>VLOOKUP(C18378,'Справочник по тт'!$A$2:$C$5,3,FALSE)</f>
        <v>"Шанс"</v>
      </c>
      <c r="E18378" t="str">
        <f>IF(AND(C18378=1,B18378&lt;='Справочник по тт'!$D$1),'Справочник по тт'!$D$2,VLOOKUP(C18378,'Справочник по тт'!A:C,2,FALSE))</f>
        <v>"Шанс" ул. Ленина д.21</v>
      </c>
      <c r="F18378" s="2" t="str">
        <f t="shared" si="575"/>
        <v/>
      </c>
    </row>
    <row r="18379" spans="1:6" x14ac:dyDescent="0.25">
      <c r="A18379" s="14">
        <v>44100.458333333336</v>
      </c>
      <c r="B18379" s="14">
        <f t="shared" si="574"/>
        <v>44100</v>
      </c>
      <c r="C18379">
        <v>1</v>
      </c>
      <c r="D18379" t="str">
        <f>VLOOKUP(C18379,'Справочник по тт'!$A$2:$C$5,3,FALSE)</f>
        <v>"Шанс"</v>
      </c>
      <c r="E18379" t="str">
        <f>IF(AND(C18379=1,B18379&lt;='Справочник по тт'!$D$1),'Справочник по тт'!$D$2,VLOOKUP(C18379,'Справочник по тт'!A:C,2,FALSE))</f>
        <v>"Шанс" ул. Ленина д.21</v>
      </c>
      <c r="F18379" s="2" t="str">
        <f t="shared" si="575"/>
        <v/>
      </c>
    </row>
    <row r="18380" spans="1:6" x14ac:dyDescent="0.25">
      <c r="A18380" s="14">
        <v>44100.458333333336</v>
      </c>
      <c r="B18380" s="14">
        <f t="shared" si="574"/>
        <v>44100</v>
      </c>
      <c r="C18380">
        <v>1</v>
      </c>
      <c r="D18380" t="str">
        <f>VLOOKUP(C18380,'Справочник по тт'!$A$2:$C$5,3,FALSE)</f>
        <v>"Шанс"</v>
      </c>
      <c r="E18380" t="str">
        <f>IF(AND(C18380=1,B18380&lt;='Справочник по тт'!$D$1),'Справочник по тт'!$D$2,VLOOKUP(C18380,'Справочник по тт'!A:C,2,FALSE))</f>
        <v>"Шанс" ул. Ленина д.21</v>
      </c>
      <c r="F18380" s="2" t="str">
        <f t="shared" si="575"/>
        <v/>
      </c>
    </row>
    <row r="18381" spans="1:6" x14ac:dyDescent="0.25">
      <c r="A18381" s="14">
        <v>44100.458333333336</v>
      </c>
      <c r="B18381" s="14">
        <f t="shared" si="574"/>
        <v>44100</v>
      </c>
      <c r="C18381">
        <v>1</v>
      </c>
      <c r="D18381" t="str">
        <f>VLOOKUP(C18381,'Справочник по тт'!$A$2:$C$5,3,FALSE)</f>
        <v>"Шанс"</v>
      </c>
      <c r="E18381" t="str">
        <f>IF(AND(C18381=1,B18381&lt;='Справочник по тт'!$D$1),'Справочник по тт'!$D$2,VLOOKUP(C18381,'Справочник по тт'!A:C,2,FALSE))</f>
        <v>"Шанс" ул. Ленина д.21</v>
      </c>
      <c r="F18381" s="2" t="str">
        <f t="shared" si="575"/>
        <v/>
      </c>
    </row>
    <row r="18382" spans="1:6" x14ac:dyDescent="0.25">
      <c r="A18382" s="14">
        <v>44100.5</v>
      </c>
      <c r="B18382" s="14">
        <f t="shared" si="574"/>
        <v>44100</v>
      </c>
      <c r="C18382">
        <v>1</v>
      </c>
      <c r="D18382" t="str">
        <f>VLOOKUP(C18382,'Справочник по тт'!$A$2:$C$5,3,FALSE)</f>
        <v>"Шанс"</v>
      </c>
      <c r="E18382" t="str">
        <f>IF(AND(C18382=1,B18382&lt;='Справочник по тт'!$D$1),'Справочник по тт'!$D$2,VLOOKUP(C18382,'Справочник по тт'!A:C,2,FALSE))</f>
        <v>"Шанс" ул. Ленина д.21</v>
      </c>
      <c r="F18382" s="2" t="str">
        <f t="shared" si="575"/>
        <v/>
      </c>
    </row>
    <row r="18383" spans="1:6" x14ac:dyDescent="0.25">
      <c r="A18383" s="14">
        <v>44100.5</v>
      </c>
      <c r="B18383" s="14">
        <f t="shared" si="574"/>
        <v>44100</v>
      </c>
      <c r="C18383">
        <v>1</v>
      </c>
      <c r="D18383" t="str">
        <f>VLOOKUP(C18383,'Справочник по тт'!$A$2:$C$5,3,FALSE)</f>
        <v>"Шанс"</v>
      </c>
      <c r="E18383" t="str">
        <f>IF(AND(C18383=1,B18383&lt;='Справочник по тт'!$D$1),'Справочник по тт'!$D$2,VLOOKUP(C18383,'Справочник по тт'!A:C,2,FALSE))</f>
        <v>"Шанс" ул. Ленина д.21</v>
      </c>
      <c r="F18383" s="2" t="str">
        <f t="shared" si="575"/>
        <v/>
      </c>
    </row>
    <row r="18384" spans="1:6" x14ac:dyDescent="0.25">
      <c r="A18384" s="14">
        <v>44100.5</v>
      </c>
      <c r="B18384" s="14">
        <f t="shared" si="574"/>
        <v>44100</v>
      </c>
      <c r="C18384">
        <v>1</v>
      </c>
      <c r="D18384" t="str">
        <f>VLOOKUP(C18384,'Справочник по тт'!$A$2:$C$5,3,FALSE)</f>
        <v>"Шанс"</v>
      </c>
      <c r="E18384" t="str">
        <f>IF(AND(C18384=1,B18384&lt;='Справочник по тт'!$D$1),'Справочник по тт'!$D$2,VLOOKUP(C18384,'Справочник по тт'!A:C,2,FALSE))</f>
        <v>"Шанс" ул. Ленина д.21</v>
      </c>
      <c r="F18384" s="2" t="str">
        <f t="shared" si="575"/>
        <v/>
      </c>
    </row>
    <row r="18385" spans="1:6" x14ac:dyDescent="0.25">
      <c r="A18385" s="14">
        <v>44100.5</v>
      </c>
      <c r="B18385" s="14">
        <f t="shared" si="574"/>
        <v>44100</v>
      </c>
      <c r="C18385">
        <v>1</v>
      </c>
      <c r="D18385" t="str">
        <f>VLOOKUP(C18385,'Справочник по тт'!$A$2:$C$5,3,FALSE)</f>
        <v>"Шанс"</v>
      </c>
      <c r="E18385" t="str">
        <f>IF(AND(C18385=1,B18385&lt;='Справочник по тт'!$D$1),'Справочник по тт'!$D$2,VLOOKUP(C18385,'Справочник по тт'!A:C,2,FALSE))</f>
        <v>"Шанс" ул. Ленина д.21</v>
      </c>
      <c r="F18385" s="2" t="str">
        <f t="shared" si="575"/>
        <v/>
      </c>
    </row>
    <row r="18386" spans="1:6" x14ac:dyDescent="0.25">
      <c r="A18386" s="14">
        <v>44100.5</v>
      </c>
      <c r="B18386" s="14">
        <f t="shared" si="574"/>
        <v>44100</v>
      </c>
      <c r="C18386">
        <v>1</v>
      </c>
      <c r="D18386" t="str">
        <f>VLOOKUP(C18386,'Справочник по тт'!$A$2:$C$5,3,FALSE)</f>
        <v>"Шанс"</v>
      </c>
      <c r="E18386" t="str">
        <f>IF(AND(C18386=1,B18386&lt;='Справочник по тт'!$D$1),'Справочник по тт'!$D$2,VLOOKUP(C18386,'Справочник по тт'!A:C,2,FALSE))</f>
        <v>"Шанс" ул. Ленина д.21</v>
      </c>
      <c r="F18386" s="2" t="str">
        <f t="shared" si="575"/>
        <v/>
      </c>
    </row>
    <row r="18387" spans="1:6" x14ac:dyDescent="0.25">
      <c r="A18387" s="14">
        <v>44100.5</v>
      </c>
      <c r="B18387" s="14">
        <f t="shared" si="574"/>
        <v>44100</v>
      </c>
      <c r="C18387">
        <v>1</v>
      </c>
      <c r="D18387" t="str">
        <f>VLOOKUP(C18387,'Справочник по тт'!$A$2:$C$5,3,FALSE)</f>
        <v>"Шанс"</v>
      </c>
      <c r="E18387" t="str">
        <f>IF(AND(C18387=1,B18387&lt;='Справочник по тт'!$D$1),'Справочник по тт'!$D$2,VLOOKUP(C18387,'Справочник по тт'!A:C,2,FALSE))</f>
        <v>"Шанс" ул. Ленина д.21</v>
      </c>
      <c r="F18387" s="2" t="str">
        <f t="shared" si="575"/>
        <v/>
      </c>
    </row>
    <row r="18388" spans="1:6" x14ac:dyDescent="0.25">
      <c r="A18388" s="14">
        <v>44100.541666666664</v>
      </c>
      <c r="B18388" s="14">
        <f t="shared" si="574"/>
        <v>44100</v>
      </c>
      <c r="C18388">
        <v>1</v>
      </c>
      <c r="D18388" t="str">
        <f>VLOOKUP(C18388,'Справочник по тт'!$A$2:$C$5,3,FALSE)</f>
        <v>"Шанс"</v>
      </c>
      <c r="E18388" t="str">
        <f>IF(AND(C18388=1,B18388&lt;='Справочник по тт'!$D$1),'Справочник по тт'!$D$2,VLOOKUP(C18388,'Справочник по тт'!A:C,2,FALSE))</f>
        <v>"Шанс" ул. Ленина д.21</v>
      </c>
      <c r="F18388" s="2" t="str">
        <f t="shared" si="575"/>
        <v/>
      </c>
    </row>
    <row r="18389" spans="1:6" x14ac:dyDescent="0.25">
      <c r="A18389" s="14">
        <v>44100.541666666664</v>
      </c>
      <c r="B18389" s="14">
        <f t="shared" si="574"/>
        <v>44100</v>
      </c>
      <c r="C18389">
        <v>1</v>
      </c>
      <c r="D18389" t="str">
        <f>VLOOKUP(C18389,'Справочник по тт'!$A$2:$C$5,3,FALSE)</f>
        <v>"Шанс"</v>
      </c>
      <c r="E18389" t="str">
        <f>IF(AND(C18389=1,B18389&lt;='Справочник по тт'!$D$1),'Справочник по тт'!$D$2,VLOOKUP(C18389,'Справочник по тт'!A:C,2,FALSE))</f>
        <v>"Шанс" ул. Ленина д.21</v>
      </c>
      <c r="F18389" s="2" t="str">
        <f t="shared" si="575"/>
        <v/>
      </c>
    </row>
    <row r="18390" spans="1:6" x14ac:dyDescent="0.25">
      <c r="A18390" s="14">
        <v>44100.541666666664</v>
      </c>
      <c r="B18390" s="14">
        <f t="shared" si="574"/>
        <v>44100</v>
      </c>
      <c r="C18390">
        <v>1</v>
      </c>
      <c r="D18390" t="str">
        <f>VLOOKUP(C18390,'Справочник по тт'!$A$2:$C$5,3,FALSE)</f>
        <v>"Шанс"</v>
      </c>
      <c r="E18390" t="str">
        <f>IF(AND(C18390=1,B18390&lt;='Справочник по тт'!$D$1),'Справочник по тт'!$D$2,VLOOKUP(C18390,'Справочник по тт'!A:C,2,FALSE))</f>
        <v>"Шанс" ул. Ленина д.21</v>
      </c>
      <c r="F18390" s="2" t="str">
        <f t="shared" si="575"/>
        <v/>
      </c>
    </row>
    <row r="18391" spans="1:6" x14ac:dyDescent="0.25">
      <c r="A18391" s="14">
        <v>44100.541666666664</v>
      </c>
      <c r="B18391" s="14">
        <f t="shared" si="574"/>
        <v>44100</v>
      </c>
      <c r="C18391">
        <v>1</v>
      </c>
      <c r="D18391" t="str">
        <f>VLOOKUP(C18391,'Справочник по тт'!$A$2:$C$5,3,FALSE)</f>
        <v>"Шанс"</v>
      </c>
      <c r="E18391" t="str">
        <f>IF(AND(C18391=1,B18391&lt;='Справочник по тт'!$D$1),'Справочник по тт'!$D$2,VLOOKUP(C18391,'Справочник по тт'!A:C,2,FALSE))</f>
        <v>"Шанс" ул. Ленина д.21</v>
      </c>
      <c r="F18391" s="2" t="str">
        <f t="shared" si="575"/>
        <v/>
      </c>
    </row>
    <row r="18392" spans="1:6" x14ac:dyDescent="0.25">
      <c r="A18392" s="14">
        <v>44100.583333333336</v>
      </c>
      <c r="B18392" s="14">
        <f t="shared" si="574"/>
        <v>44100</v>
      </c>
      <c r="C18392">
        <v>1</v>
      </c>
      <c r="D18392" t="str">
        <f>VLOOKUP(C18392,'Справочник по тт'!$A$2:$C$5,3,FALSE)</f>
        <v>"Шанс"</v>
      </c>
      <c r="E18392" t="str">
        <f>IF(AND(C18392=1,B18392&lt;='Справочник по тт'!$D$1),'Справочник по тт'!$D$2,VLOOKUP(C18392,'Справочник по тт'!A:C,2,FALSE))</f>
        <v>"Шанс" ул. Ленина д.21</v>
      </c>
      <c r="F18392" s="2" t="str">
        <f t="shared" si="575"/>
        <v/>
      </c>
    </row>
    <row r="18393" spans="1:6" x14ac:dyDescent="0.25">
      <c r="A18393" s="14">
        <v>44100.625</v>
      </c>
      <c r="B18393" s="14">
        <f t="shared" si="574"/>
        <v>44100</v>
      </c>
      <c r="C18393">
        <v>1</v>
      </c>
      <c r="D18393" t="str">
        <f>VLOOKUP(C18393,'Справочник по тт'!$A$2:$C$5,3,FALSE)</f>
        <v>"Шанс"</v>
      </c>
      <c r="E18393" t="str">
        <f>IF(AND(C18393=1,B18393&lt;='Справочник по тт'!$D$1),'Справочник по тт'!$D$2,VLOOKUP(C18393,'Справочник по тт'!A:C,2,FALSE))</f>
        <v>"Шанс" ул. Ленина д.21</v>
      </c>
      <c r="F18393" s="2" t="str">
        <f t="shared" si="575"/>
        <v/>
      </c>
    </row>
    <row r="18394" spans="1:6" x14ac:dyDescent="0.25">
      <c r="A18394" s="14">
        <v>44100.625</v>
      </c>
      <c r="B18394" s="14">
        <f t="shared" si="574"/>
        <v>44100</v>
      </c>
      <c r="C18394">
        <v>1</v>
      </c>
      <c r="D18394" t="str">
        <f>VLOOKUP(C18394,'Справочник по тт'!$A$2:$C$5,3,FALSE)</f>
        <v>"Шанс"</v>
      </c>
      <c r="E18394" t="str">
        <f>IF(AND(C18394=1,B18394&lt;='Справочник по тт'!$D$1),'Справочник по тт'!$D$2,VLOOKUP(C18394,'Справочник по тт'!A:C,2,FALSE))</f>
        <v>"Шанс" ул. Ленина д.21</v>
      </c>
      <c r="F18394" s="2" t="str">
        <f t="shared" si="575"/>
        <v/>
      </c>
    </row>
    <row r="18395" spans="1:6" x14ac:dyDescent="0.25">
      <c r="A18395" s="14">
        <v>44100.625</v>
      </c>
      <c r="B18395" s="14">
        <f t="shared" si="574"/>
        <v>44100</v>
      </c>
      <c r="C18395">
        <v>1</v>
      </c>
      <c r="D18395" t="str">
        <f>VLOOKUP(C18395,'Справочник по тт'!$A$2:$C$5,3,FALSE)</f>
        <v>"Шанс"</v>
      </c>
      <c r="E18395" t="str">
        <f>IF(AND(C18395=1,B18395&lt;='Справочник по тт'!$D$1),'Справочник по тт'!$D$2,VLOOKUP(C18395,'Справочник по тт'!A:C,2,FALSE))</f>
        <v>"Шанс" ул. Ленина д.21</v>
      </c>
      <c r="F18395" s="2" t="str">
        <f t="shared" si="575"/>
        <v/>
      </c>
    </row>
    <row r="18396" spans="1:6" x14ac:dyDescent="0.25">
      <c r="A18396" s="14">
        <v>44100.625</v>
      </c>
      <c r="B18396" s="14">
        <f t="shared" si="574"/>
        <v>44100</v>
      </c>
      <c r="C18396">
        <v>1</v>
      </c>
      <c r="D18396" t="str">
        <f>VLOOKUP(C18396,'Справочник по тт'!$A$2:$C$5,3,FALSE)</f>
        <v>"Шанс"</v>
      </c>
      <c r="E18396" t="str">
        <f>IF(AND(C18396=1,B18396&lt;='Справочник по тт'!$D$1),'Справочник по тт'!$D$2,VLOOKUP(C18396,'Справочник по тт'!A:C,2,FALSE))</f>
        <v>"Шанс" ул. Ленина д.21</v>
      </c>
      <c r="F18396" s="2" t="str">
        <f t="shared" si="575"/>
        <v/>
      </c>
    </row>
    <row r="18397" spans="1:6" x14ac:dyDescent="0.25">
      <c r="A18397" s="14">
        <v>44100.666666666664</v>
      </c>
      <c r="B18397" s="14">
        <f t="shared" si="574"/>
        <v>44100</v>
      </c>
      <c r="C18397">
        <v>1</v>
      </c>
      <c r="D18397" t="str">
        <f>VLOOKUP(C18397,'Справочник по тт'!$A$2:$C$5,3,FALSE)</f>
        <v>"Шанс"</v>
      </c>
      <c r="E18397" t="str">
        <f>IF(AND(C18397=1,B18397&lt;='Справочник по тт'!$D$1),'Справочник по тт'!$D$2,VLOOKUP(C18397,'Справочник по тт'!A:C,2,FALSE))</f>
        <v>"Шанс" ул. Ленина д.21</v>
      </c>
      <c r="F18397" s="2" t="str">
        <f t="shared" si="575"/>
        <v/>
      </c>
    </row>
    <row r="18398" spans="1:6" x14ac:dyDescent="0.25">
      <c r="A18398" s="14">
        <v>44100.666666666664</v>
      </c>
      <c r="B18398" s="14">
        <f t="shared" si="574"/>
        <v>44100</v>
      </c>
      <c r="C18398">
        <v>1</v>
      </c>
      <c r="D18398" t="str">
        <f>VLOOKUP(C18398,'Справочник по тт'!$A$2:$C$5,3,FALSE)</f>
        <v>"Шанс"</v>
      </c>
      <c r="E18398" t="str">
        <f>IF(AND(C18398=1,B18398&lt;='Справочник по тт'!$D$1),'Справочник по тт'!$D$2,VLOOKUP(C18398,'Справочник по тт'!A:C,2,FALSE))</f>
        <v>"Шанс" ул. Ленина д.21</v>
      </c>
      <c r="F18398" s="2" t="str">
        <f t="shared" si="575"/>
        <v/>
      </c>
    </row>
    <row r="18399" spans="1:6" x14ac:dyDescent="0.25">
      <c r="A18399" s="14">
        <v>44100.666666666664</v>
      </c>
      <c r="B18399" s="14">
        <f t="shared" si="574"/>
        <v>44100</v>
      </c>
      <c r="C18399">
        <v>1</v>
      </c>
      <c r="D18399" t="str">
        <f>VLOOKUP(C18399,'Справочник по тт'!$A$2:$C$5,3,FALSE)</f>
        <v>"Шанс"</v>
      </c>
      <c r="E18399" t="str">
        <f>IF(AND(C18399=1,B18399&lt;='Справочник по тт'!$D$1),'Справочник по тт'!$D$2,VLOOKUP(C18399,'Справочник по тт'!A:C,2,FALSE))</f>
        <v>"Шанс" ул. Ленина д.21</v>
      </c>
      <c r="F18399" s="2" t="str">
        <f t="shared" si="575"/>
        <v/>
      </c>
    </row>
    <row r="18400" spans="1:6" x14ac:dyDescent="0.25">
      <c r="A18400" s="14">
        <v>44100.666666666664</v>
      </c>
      <c r="B18400" s="14">
        <f t="shared" si="574"/>
        <v>44100</v>
      </c>
      <c r="C18400">
        <v>1</v>
      </c>
      <c r="D18400" t="str">
        <f>VLOOKUP(C18400,'Справочник по тт'!$A$2:$C$5,3,FALSE)</f>
        <v>"Шанс"</v>
      </c>
      <c r="E18400" t="str">
        <f>IF(AND(C18400=1,B18400&lt;='Справочник по тт'!$D$1),'Справочник по тт'!$D$2,VLOOKUP(C18400,'Справочник по тт'!A:C,2,FALSE))</f>
        <v>"Шанс" ул. Ленина д.21</v>
      </c>
      <c r="F18400" s="2" t="str">
        <f t="shared" si="575"/>
        <v/>
      </c>
    </row>
    <row r="18401" spans="1:6" x14ac:dyDescent="0.25">
      <c r="A18401" s="14">
        <v>44100.666666666664</v>
      </c>
      <c r="B18401" s="14">
        <f t="shared" si="574"/>
        <v>44100</v>
      </c>
      <c r="C18401">
        <v>1</v>
      </c>
      <c r="D18401" t="str">
        <f>VLOOKUP(C18401,'Справочник по тт'!$A$2:$C$5,3,FALSE)</f>
        <v>"Шанс"</v>
      </c>
      <c r="E18401" t="str">
        <f>IF(AND(C18401=1,B18401&lt;='Справочник по тт'!$D$1),'Справочник по тт'!$D$2,VLOOKUP(C18401,'Справочник по тт'!A:C,2,FALSE))</f>
        <v>"Шанс" ул. Ленина д.21</v>
      </c>
      <c r="F18401" s="2" t="str">
        <f t="shared" si="575"/>
        <v/>
      </c>
    </row>
    <row r="18402" spans="1:6" x14ac:dyDescent="0.25">
      <c r="A18402" s="14">
        <v>44100.680555555555</v>
      </c>
      <c r="B18402" s="14">
        <f t="shared" si="574"/>
        <v>44100</v>
      </c>
      <c r="C18402">
        <v>1</v>
      </c>
      <c r="D18402" t="str">
        <f>VLOOKUP(C18402,'Справочник по тт'!$A$2:$C$5,3,FALSE)</f>
        <v>"Шанс"</v>
      </c>
      <c r="E18402" t="str">
        <f>IF(AND(C18402=1,B18402&lt;='Справочник по тт'!$D$1),'Справочник по тт'!$D$2,VLOOKUP(C18402,'Справочник по тт'!A:C,2,FALSE))</f>
        <v>"Шанс" ул. Ленина д.21</v>
      </c>
      <c r="F18402" s="2" t="str">
        <f t="shared" si="575"/>
        <v/>
      </c>
    </row>
    <row r="18403" spans="1:6" x14ac:dyDescent="0.25">
      <c r="A18403" s="14">
        <v>44100.708333333336</v>
      </c>
      <c r="B18403" s="14">
        <f t="shared" si="574"/>
        <v>44100</v>
      </c>
      <c r="C18403">
        <v>1</v>
      </c>
      <c r="D18403" t="str">
        <f>VLOOKUP(C18403,'Справочник по тт'!$A$2:$C$5,3,FALSE)</f>
        <v>"Шанс"</v>
      </c>
      <c r="E18403" t="str">
        <f>IF(AND(C18403=1,B18403&lt;='Справочник по тт'!$D$1),'Справочник по тт'!$D$2,VLOOKUP(C18403,'Справочник по тт'!A:C,2,FALSE))</f>
        <v>"Шанс" ул. Ленина д.21</v>
      </c>
      <c r="F18403" s="2" t="str">
        <f t="shared" si="575"/>
        <v/>
      </c>
    </row>
    <row r="18404" spans="1:6" x14ac:dyDescent="0.25">
      <c r="A18404" s="14">
        <v>44100.75</v>
      </c>
      <c r="B18404" s="14">
        <f t="shared" si="574"/>
        <v>44100</v>
      </c>
      <c r="C18404">
        <v>1</v>
      </c>
      <c r="D18404" t="str">
        <f>VLOOKUP(C18404,'Справочник по тт'!$A$2:$C$5,3,FALSE)</f>
        <v>"Шанс"</v>
      </c>
      <c r="E18404" t="str">
        <f>IF(AND(C18404=1,B18404&lt;='Справочник по тт'!$D$1),'Справочник по тт'!$D$2,VLOOKUP(C18404,'Справочник по тт'!A:C,2,FALSE))</f>
        <v>"Шанс" ул. Ленина д.21</v>
      </c>
      <c r="F18404" s="2" t="str">
        <f t="shared" si="575"/>
        <v/>
      </c>
    </row>
    <row r="18405" spans="1:6" x14ac:dyDescent="0.25">
      <c r="A18405" s="14">
        <v>44100.75</v>
      </c>
      <c r="B18405" s="14">
        <f t="shared" si="574"/>
        <v>44100</v>
      </c>
      <c r="C18405">
        <v>1</v>
      </c>
      <c r="D18405" t="str">
        <f>VLOOKUP(C18405,'Справочник по тт'!$A$2:$C$5,3,FALSE)</f>
        <v>"Шанс"</v>
      </c>
      <c r="E18405" t="str">
        <f>IF(AND(C18405=1,B18405&lt;='Справочник по тт'!$D$1),'Справочник по тт'!$D$2,VLOOKUP(C18405,'Справочник по тт'!A:C,2,FALSE))</f>
        <v>"Шанс" ул. Ленина д.21</v>
      </c>
      <c r="F18405" s="2" t="str">
        <f t="shared" si="575"/>
        <v/>
      </c>
    </row>
    <row r="18406" spans="1:6" x14ac:dyDescent="0.25">
      <c r="A18406" s="14">
        <v>44100.75</v>
      </c>
      <c r="B18406" s="14">
        <f t="shared" si="574"/>
        <v>44100</v>
      </c>
      <c r="C18406">
        <v>1</v>
      </c>
      <c r="D18406" t="str">
        <f>VLOOKUP(C18406,'Справочник по тт'!$A$2:$C$5,3,FALSE)</f>
        <v>"Шанс"</v>
      </c>
      <c r="E18406" t="str">
        <f>IF(AND(C18406=1,B18406&lt;='Справочник по тт'!$D$1),'Справочник по тт'!$D$2,VLOOKUP(C18406,'Справочник по тт'!A:C,2,FALSE))</f>
        <v>"Шанс" ул. Ленина д.21</v>
      </c>
      <c r="F18406" s="2" t="str">
        <f t="shared" si="575"/>
        <v/>
      </c>
    </row>
    <row r="18407" spans="1:6" x14ac:dyDescent="0.25">
      <c r="A18407" s="14">
        <v>44100.75</v>
      </c>
      <c r="B18407" s="14">
        <f t="shared" si="574"/>
        <v>44100</v>
      </c>
      <c r="C18407">
        <v>1</v>
      </c>
      <c r="D18407" t="str">
        <f>VLOOKUP(C18407,'Справочник по тт'!$A$2:$C$5,3,FALSE)</f>
        <v>"Шанс"</v>
      </c>
      <c r="E18407" t="str">
        <f>IF(AND(C18407=1,B18407&lt;='Справочник по тт'!$D$1),'Справочник по тт'!$D$2,VLOOKUP(C18407,'Справочник по тт'!A:C,2,FALSE))</f>
        <v>"Шанс" ул. Ленина д.21</v>
      </c>
      <c r="F18407" s="2" t="str">
        <f t="shared" si="575"/>
        <v/>
      </c>
    </row>
    <row r="18408" spans="1:6" x14ac:dyDescent="0.25">
      <c r="A18408" s="14">
        <v>44100.75</v>
      </c>
      <c r="B18408" s="14">
        <f t="shared" si="574"/>
        <v>44100</v>
      </c>
      <c r="C18408">
        <v>1</v>
      </c>
      <c r="D18408" t="str">
        <f>VLOOKUP(C18408,'Справочник по тт'!$A$2:$C$5,3,FALSE)</f>
        <v>"Шанс"</v>
      </c>
      <c r="E18408" t="str">
        <f>IF(AND(C18408=1,B18408&lt;='Справочник по тт'!$D$1),'Справочник по тт'!$D$2,VLOOKUP(C18408,'Справочник по тт'!A:C,2,FALSE))</f>
        <v>"Шанс" ул. Ленина д.21</v>
      </c>
      <c r="F18408" s="2" t="str">
        <f t="shared" si="575"/>
        <v/>
      </c>
    </row>
    <row r="18409" spans="1:6" x14ac:dyDescent="0.25">
      <c r="A18409" s="14">
        <v>44100.75</v>
      </c>
      <c r="B18409" s="14">
        <f t="shared" si="574"/>
        <v>44100</v>
      </c>
      <c r="C18409">
        <v>1</v>
      </c>
      <c r="D18409" t="str">
        <f>VLOOKUP(C18409,'Справочник по тт'!$A$2:$C$5,3,FALSE)</f>
        <v>"Шанс"</v>
      </c>
      <c r="E18409" t="str">
        <f>IF(AND(C18409=1,B18409&lt;='Справочник по тт'!$D$1),'Справочник по тт'!$D$2,VLOOKUP(C18409,'Справочник по тт'!A:C,2,FALSE))</f>
        <v>"Шанс" ул. Ленина д.21</v>
      </c>
      <c r="F18409" s="2" t="str">
        <f t="shared" si="575"/>
        <v/>
      </c>
    </row>
    <row r="18410" spans="1:6" x14ac:dyDescent="0.25">
      <c r="A18410" s="14">
        <v>44100.791666666664</v>
      </c>
      <c r="B18410" s="14">
        <f t="shared" si="574"/>
        <v>44100</v>
      </c>
      <c r="C18410">
        <v>1</v>
      </c>
      <c r="D18410" t="str">
        <f>VLOOKUP(C18410,'Справочник по тт'!$A$2:$C$5,3,FALSE)</f>
        <v>"Шанс"</v>
      </c>
      <c r="E18410" t="str">
        <f>IF(AND(C18410=1,B18410&lt;='Справочник по тт'!$D$1),'Справочник по тт'!$D$2,VLOOKUP(C18410,'Справочник по тт'!A:C,2,FALSE))</f>
        <v>"Шанс" ул. Ленина д.21</v>
      </c>
      <c r="F18410" s="2" t="str">
        <f t="shared" si="575"/>
        <v/>
      </c>
    </row>
    <row r="18411" spans="1:6" x14ac:dyDescent="0.25">
      <c r="A18411" s="14">
        <v>44100.791666666664</v>
      </c>
      <c r="B18411" s="14">
        <f t="shared" si="574"/>
        <v>44100</v>
      </c>
      <c r="C18411">
        <v>1</v>
      </c>
      <c r="D18411" t="str">
        <f>VLOOKUP(C18411,'Справочник по тт'!$A$2:$C$5,3,FALSE)</f>
        <v>"Шанс"</v>
      </c>
      <c r="E18411" t="str">
        <f>IF(AND(C18411=1,B18411&lt;='Справочник по тт'!$D$1),'Справочник по тт'!$D$2,VLOOKUP(C18411,'Справочник по тт'!A:C,2,FALSE))</f>
        <v>"Шанс" ул. Ленина д.21</v>
      </c>
      <c r="F18411" s="2" t="str">
        <f t="shared" si="575"/>
        <v/>
      </c>
    </row>
    <row r="18412" spans="1:6" x14ac:dyDescent="0.25">
      <c r="A18412" s="3">
        <v>44100.8125</v>
      </c>
      <c r="B18412" s="14">
        <f t="shared" si="574"/>
        <v>44100</v>
      </c>
      <c r="C18412">
        <v>2</v>
      </c>
      <c r="D18412" t="str">
        <f>VLOOKUP(C18412,'Справочник по тт'!$A$2:$C$5,3,FALSE)</f>
        <v>"Колибри"</v>
      </c>
      <c r="E18412" t="str">
        <f>IF(AND(C18412=1,B18412&lt;='Справочник по тт'!$D$1),'Справочник по тт'!$D$2,VLOOKUP(C18412,'Справочник по тт'!A:C,2,FALSE))</f>
        <v>"Колибри" ул. Широкая д.150</v>
      </c>
      <c r="F18412" s="2" t="str">
        <f t="shared" si="575"/>
        <v/>
      </c>
    </row>
    <row r="18413" spans="1:6" x14ac:dyDescent="0.25">
      <c r="A18413" s="3">
        <v>44100.833333333336</v>
      </c>
      <c r="B18413" s="14">
        <f t="shared" si="574"/>
        <v>44100</v>
      </c>
      <c r="C18413">
        <v>3</v>
      </c>
      <c r="D18413" t="str">
        <f>VLOOKUP(C18413,'Справочник по тт'!$A$2:$C$5,3,FALSE)</f>
        <v>"Парабола"</v>
      </c>
      <c r="E18413" t="str">
        <f>IF(AND(C18413=1,B18413&lt;='Справочник по тт'!$D$1),'Справочник по тт'!$D$2,VLOOKUP(C18413,'Справочник по тт'!A:C,2,FALSE))</f>
        <v>"Парабола" пр. Дмитриева д.6/1</v>
      </c>
      <c r="F18413" s="2" t="str">
        <f t="shared" si="575"/>
        <v/>
      </c>
    </row>
    <row r="18414" spans="1:6" x14ac:dyDescent="0.25">
      <c r="A18414" s="3">
        <v>44100.833333333336</v>
      </c>
      <c r="B18414" s="14">
        <f t="shared" si="574"/>
        <v>44100</v>
      </c>
      <c r="C18414">
        <v>4</v>
      </c>
      <c r="D18414" t="str">
        <f>VLOOKUP(C18414,'Справочник по тт'!$A$2:$C$5,3,FALSE)</f>
        <v>"Первый"</v>
      </c>
      <c r="E18414" t="str">
        <f>IF(AND(C18414=1,B18414&lt;='Справочник по тт'!$D$1),'Справочник по тт'!$D$2,VLOOKUP(C18414,'Справочник по тт'!A:C,2,FALSE))</f>
        <v>"Первый" ул. Пахоменко д.30</v>
      </c>
      <c r="F18414" s="2" t="str">
        <f t="shared" si="575"/>
        <v/>
      </c>
    </row>
    <row r="18415" spans="1:6" x14ac:dyDescent="0.25">
      <c r="A18415" s="14">
        <v>44100.875</v>
      </c>
      <c r="B18415" s="14">
        <f t="shared" si="574"/>
        <v>44100</v>
      </c>
      <c r="C18415">
        <v>1</v>
      </c>
      <c r="D18415" t="str">
        <f>VLOOKUP(C18415,'Справочник по тт'!$A$2:$C$5,3,FALSE)</f>
        <v>"Шанс"</v>
      </c>
      <c r="E18415" t="str">
        <f>IF(AND(C18415=1,B18415&lt;='Справочник по тт'!$D$1),'Справочник по тт'!$D$2,VLOOKUP(C18415,'Справочник по тт'!A:C,2,FALSE))</f>
        <v>"Шанс" ул. Ленина д.21</v>
      </c>
      <c r="F18415" s="2" t="str">
        <f t="shared" si="575"/>
        <v/>
      </c>
    </row>
    <row r="18416" spans="1:6" x14ac:dyDescent="0.25">
      <c r="A18416" s="3">
        <v>44100.958333333336</v>
      </c>
      <c r="B18416" s="14">
        <f t="shared" si="574"/>
        <v>44100</v>
      </c>
      <c r="C18416">
        <v>2</v>
      </c>
      <c r="D18416" t="str">
        <f>VLOOKUP(C18416,'Справочник по тт'!$A$2:$C$5,3,FALSE)</f>
        <v>"Колибри"</v>
      </c>
      <c r="E18416" t="str">
        <f>IF(AND(C18416=1,B18416&lt;='Справочник по тт'!$D$1),'Справочник по тт'!$D$2,VLOOKUP(C18416,'Справочник по тт'!A:C,2,FALSE))</f>
        <v>"Колибри" ул. Широкая д.150</v>
      </c>
      <c r="F18416" s="2" t="str">
        <f t="shared" si="575"/>
        <v/>
      </c>
    </row>
    <row r="18417" spans="1:6" x14ac:dyDescent="0.25">
      <c r="A18417" s="3">
        <v>44100.958333333336</v>
      </c>
      <c r="B18417" s="14">
        <f t="shared" si="574"/>
        <v>44100</v>
      </c>
      <c r="C18417">
        <v>3</v>
      </c>
      <c r="D18417" t="str">
        <f>VLOOKUP(C18417,'Справочник по тт'!$A$2:$C$5,3,FALSE)</f>
        <v>"Парабола"</v>
      </c>
      <c r="E18417" t="str">
        <f>IF(AND(C18417=1,B18417&lt;='Справочник по тт'!$D$1),'Справочник по тт'!$D$2,VLOOKUP(C18417,'Справочник по тт'!A:C,2,FALSE))</f>
        <v>"Парабола" пр. Дмитриева д.6/1</v>
      </c>
      <c r="F18417" s="2" t="str">
        <f t="shared" si="575"/>
        <v/>
      </c>
    </row>
    <row r="18418" spans="1:6" x14ac:dyDescent="0.25">
      <c r="A18418" s="3">
        <v>44100.979166666664</v>
      </c>
      <c r="B18418" s="14">
        <f t="shared" si="574"/>
        <v>44100</v>
      </c>
      <c r="C18418">
        <v>4</v>
      </c>
      <c r="D18418" t="str">
        <f>VLOOKUP(C18418,'Справочник по тт'!$A$2:$C$5,3,FALSE)</f>
        <v>"Первый"</v>
      </c>
      <c r="E18418" t="str">
        <f>IF(AND(C18418=1,B18418&lt;='Справочник по тт'!$D$1),'Справочник по тт'!$D$2,VLOOKUP(C18418,'Справочник по тт'!A:C,2,FALSE))</f>
        <v>"Первый" ул. Пахоменко д.30</v>
      </c>
      <c r="F18418" s="2" t="str">
        <f t="shared" si="575"/>
        <v/>
      </c>
    </row>
    <row r="18419" spans="1:6" x14ac:dyDescent="0.25">
      <c r="A18419" s="14">
        <v>44101.020833333336</v>
      </c>
      <c r="B18419" s="14">
        <f t="shared" si="574"/>
        <v>44101</v>
      </c>
      <c r="C18419">
        <v>1</v>
      </c>
      <c r="D18419" t="str">
        <f>VLOOKUP(C18419,'Справочник по тт'!$A$2:$C$5,3,FALSE)</f>
        <v>"Шанс"</v>
      </c>
      <c r="E18419" t="str">
        <f>IF(AND(C18419=1,B18419&lt;='Справочник по тт'!$D$1),'Справочник по тт'!$D$2,VLOOKUP(C18419,'Справочник по тт'!A:C,2,FALSE))</f>
        <v>"Шанс" ул. Ленина д.21</v>
      </c>
      <c r="F18419" s="2" t="str">
        <f t="shared" si="575"/>
        <v/>
      </c>
    </row>
    <row r="18420" spans="1:6" x14ac:dyDescent="0.25">
      <c r="A18420" s="3">
        <v>44101.166666666664</v>
      </c>
      <c r="B18420" s="14">
        <f t="shared" si="574"/>
        <v>44101</v>
      </c>
      <c r="C18420">
        <v>2</v>
      </c>
      <c r="D18420" t="str">
        <f>VLOOKUP(C18420,'Справочник по тт'!$A$2:$C$5,3,FALSE)</f>
        <v>"Колибри"</v>
      </c>
      <c r="E18420" t="str">
        <f>IF(AND(C18420=1,B18420&lt;='Справочник по тт'!$D$1),'Справочник по тт'!$D$2,VLOOKUP(C18420,'Справочник по тт'!A:C,2,FALSE))</f>
        <v>"Колибри" ул. Широкая д.150</v>
      </c>
      <c r="F18420" s="2" t="str">
        <f t="shared" si="575"/>
        <v/>
      </c>
    </row>
    <row r="18421" spans="1:6" x14ac:dyDescent="0.25">
      <c r="A18421" s="3">
        <v>44101.208333333336</v>
      </c>
      <c r="B18421" s="14">
        <f t="shared" si="574"/>
        <v>44101</v>
      </c>
      <c r="C18421">
        <v>3</v>
      </c>
      <c r="D18421" t="str">
        <f>VLOOKUP(C18421,'Справочник по тт'!$A$2:$C$5,3,FALSE)</f>
        <v>"Парабола"</v>
      </c>
      <c r="E18421" t="str">
        <f>IF(AND(C18421=1,B18421&lt;='Справочник по тт'!$D$1),'Справочник по тт'!$D$2,VLOOKUP(C18421,'Справочник по тт'!A:C,2,FALSE))</f>
        <v>"Парабола" пр. Дмитриева д.6/1</v>
      </c>
      <c r="F18421" s="2" t="str">
        <f t="shared" si="575"/>
        <v/>
      </c>
    </row>
    <row r="18422" spans="1:6" x14ac:dyDescent="0.25">
      <c r="A18422" s="3">
        <v>44101.291666666664</v>
      </c>
      <c r="B18422" s="14">
        <f t="shared" si="574"/>
        <v>44101</v>
      </c>
      <c r="C18422">
        <v>4</v>
      </c>
      <c r="D18422" t="str">
        <f>VLOOKUP(C18422,'Справочник по тт'!$A$2:$C$5,3,FALSE)</f>
        <v>"Первый"</v>
      </c>
      <c r="E18422" t="str">
        <f>IF(AND(C18422=1,B18422&lt;='Справочник по тт'!$D$1),'Справочник по тт'!$D$2,VLOOKUP(C18422,'Справочник по тт'!A:C,2,FALSE))</f>
        <v>"Первый" ул. Пахоменко д.30</v>
      </c>
      <c r="F18422" s="2" t="str">
        <f t="shared" si="575"/>
        <v/>
      </c>
    </row>
    <row r="18423" spans="1:6" x14ac:dyDescent="0.25">
      <c r="A18423" s="14">
        <v>44101.333333333336</v>
      </c>
      <c r="B18423" s="14">
        <f t="shared" si="574"/>
        <v>44101</v>
      </c>
      <c r="C18423">
        <v>1</v>
      </c>
      <c r="D18423" t="str">
        <f>VLOOKUP(C18423,'Справочник по тт'!$A$2:$C$5,3,FALSE)</f>
        <v>"Шанс"</v>
      </c>
      <c r="E18423" t="str">
        <f>IF(AND(C18423=1,B18423&lt;='Справочник по тт'!$D$1),'Справочник по тт'!$D$2,VLOOKUP(C18423,'Справочник по тт'!A:C,2,FALSE))</f>
        <v>"Шанс" ул. Ленина д.21</v>
      </c>
      <c r="F18423" s="2" t="str">
        <f t="shared" si="575"/>
        <v/>
      </c>
    </row>
    <row r="18424" spans="1:6" x14ac:dyDescent="0.25">
      <c r="A18424" s="3">
        <v>44101.333333333336</v>
      </c>
      <c r="B18424" s="14">
        <f t="shared" si="574"/>
        <v>44101</v>
      </c>
      <c r="C18424">
        <v>2</v>
      </c>
      <c r="D18424" t="str">
        <f>VLOOKUP(C18424,'Справочник по тт'!$A$2:$C$5,3,FALSE)</f>
        <v>"Колибри"</v>
      </c>
      <c r="E18424" t="str">
        <f>IF(AND(C18424=1,B18424&lt;='Справочник по тт'!$D$1),'Справочник по тт'!$D$2,VLOOKUP(C18424,'Справочник по тт'!A:C,2,FALSE))</f>
        <v>"Колибри" ул. Широкая д.150</v>
      </c>
      <c r="F18424" s="2" t="str">
        <f t="shared" si="575"/>
        <v/>
      </c>
    </row>
    <row r="18425" spans="1:6" x14ac:dyDescent="0.25">
      <c r="A18425" s="3">
        <v>44101.333333333336</v>
      </c>
      <c r="B18425" s="14">
        <f t="shared" si="574"/>
        <v>44101</v>
      </c>
      <c r="C18425">
        <v>3</v>
      </c>
      <c r="D18425" t="str">
        <f>VLOOKUP(C18425,'Справочник по тт'!$A$2:$C$5,3,FALSE)</f>
        <v>"Парабола"</v>
      </c>
      <c r="E18425" t="str">
        <f>IF(AND(C18425=1,B18425&lt;='Справочник по тт'!$D$1),'Справочник по тт'!$D$2,VLOOKUP(C18425,'Справочник по тт'!A:C,2,FALSE))</f>
        <v>"Парабола" пр. Дмитриева д.6/1</v>
      </c>
      <c r="F18425" s="2" t="str">
        <f t="shared" si="575"/>
        <v/>
      </c>
    </row>
    <row r="18426" spans="1:6" x14ac:dyDescent="0.25">
      <c r="A18426" s="3">
        <v>44101.333333333336</v>
      </c>
      <c r="B18426" s="14">
        <f t="shared" si="574"/>
        <v>44101</v>
      </c>
      <c r="C18426">
        <v>4</v>
      </c>
      <c r="D18426" t="str">
        <f>VLOOKUP(C18426,'Справочник по тт'!$A$2:$C$5,3,FALSE)</f>
        <v>"Первый"</v>
      </c>
      <c r="E18426" t="str">
        <f>IF(AND(C18426=1,B18426&lt;='Справочник по тт'!$D$1),'Справочник по тт'!$D$2,VLOOKUP(C18426,'Справочник по тт'!A:C,2,FALSE))</f>
        <v>"Первый" ул. Пахоменко д.30</v>
      </c>
      <c r="F18426" s="2" t="str">
        <f t="shared" si="575"/>
        <v/>
      </c>
    </row>
    <row r="18427" spans="1:6" x14ac:dyDescent="0.25">
      <c r="A18427" s="14">
        <v>44101.333333333336</v>
      </c>
      <c r="B18427" s="14">
        <f t="shared" si="574"/>
        <v>44101</v>
      </c>
      <c r="C18427">
        <v>1</v>
      </c>
      <c r="D18427" t="str">
        <f>VLOOKUP(C18427,'Справочник по тт'!$A$2:$C$5,3,FALSE)</f>
        <v>"Шанс"</v>
      </c>
      <c r="E18427" t="str">
        <f>IF(AND(C18427=1,B18427&lt;='Справочник по тт'!$D$1),'Справочник по тт'!$D$2,VLOOKUP(C18427,'Справочник по тт'!A:C,2,FALSE))</f>
        <v>"Шанс" ул. Ленина д.21</v>
      </c>
      <c r="F18427" s="2" t="str">
        <f t="shared" si="575"/>
        <v/>
      </c>
    </row>
    <row r="18428" spans="1:6" x14ac:dyDescent="0.25">
      <c r="A18428" s="3">
        <v>44101.375</v>
      </c>
      <c r="B18428" s="14">
        <f t="shared" si="574"/>
        <v>44101</v>
      </c>
      <c r="C18428">
        <v>2</v>
      </c>
      <c r="D18428" t="str">
        <f>VLOOKUP(C18428,'Справочник по тт'!$A$2:$C$5,3,FALSE)</f>
        <v>"Колибри"</v>
      </c>
      <c r="E18428" t="str">
        <f>IF(AND(C18428=1,B18428&lt;='Справочник по тт'!$D$1),'Справочник по тт'!$D$2,VLOOKUP(C18428,'Справочник по тт'!A:C,2,FALSE))</f>
        <v>"Колибри" ул. Широкая д.150</v>
      </c>
      <c r="F18428" s="2" t="str">
        <f t="shared" si="575"/>
        <v/>
      </c>
    </row>
    <row r="18429" spans="1:6" x14ac:dyDescent="0.25">
      <c r="A18429" s="3">
        <v>44101.375</v>
      </c>
      <c r="B18429" s="14">
        <f t="shared" si="574"/>
        <v>44101</v>
      </c>
      <c r="C18429">
        <v>3</v>
      </c>
      <c r="D18429" t="str">
        <f>VLOOKUP(C18429,'Справочник по тт'!$A$2:$C$5,3,FALSE)</f>
        <v>"Парабола"</v>
      </c>
      <c r="E18429" t="str">
        <f>IF(AND(C18429=1,B18429&lt;='Справочник по тт'!$D$1),'Справочник по тт'!$D$2,VLOOKUP(C18429,'Справочник по тт'!A:C,2,FALSE))</f>
        <v>"Парабола" пр. Дмитриева д.6/1</v>
      </c>
      <c r="F18429" s="2" t="str">
        <f t="shared" si="575"/>
        <v/>
      </c>
    </row>
    <row r="18430" spans="1:6" x14ac:dyDescent="0.25">
      <c r="A18430" s="3">
        <v>44101.375</v>
      </c>
      <c r="B18430" s="14">
        <f t="shared" si="574"/>
        <v>44101</v>
      </c>
      <c r="C18430">
        <v>4</v>
      </c>
      <c r="D18430" t="str">
        <f>VLOOKUP(C18430,'Справочник по тт'!$A$2:$C$5,3,FALSE)</f>
        <v>"Первый"</v>
      </c>
      <c r="E18430" t="str">
        <f>IF(AND(C18430=1,B18430&lt;='Справочник по тт'!$D$1),'Справочник по тт'!$D$2,VLOOKUP(C18430,'Справочник по тт'!A:C,2,FALSE))</f>
        <v>"Первый" ул. Пахоменко д.30</v>
      </c>
      <c r="F18430" s="2" t="str">
        <f t="shared" si="575"/>
        <v/>
      </c>
    </row>
    <row r="18431" spans="1:6" x14ac:dyDescent="0.25">
      <c r="A18431" s="14">
        <v>44101.375</v>
      </c>
      <c r="B18431" s="14">
        <f t="shared" si="574"/>
        <v>44101</v>
      </c>
      <c r="C18431">
        <v>1</v>
      </c>
      <c r="D18431" t="str">
        <f>VLOOKUP(C18431,'Справочник по тт'!$A$2:$C$5,3,FALSE)</f>
        <v>"Шанс"</v>
      </c>
      <c r="E18431" t="str">
        <f>IF(AND(C18431=1,B18431&lt;='Справочник по тт'!$D$1),'Справочник по тт'!$D$2,VLOOKUP(C18431,'Справочник по тт'!A:C,2,FALSE))</f>
        <v>"Шанс" ул. Ленина д.21</v>
      </c>
      <c r="F18431" s="2" t="str">
        <f t="shared" si="575"/>
        <v/>
      </c>
    </row>
    <row r="18432" spans="1:6" x14ac:dyDescent="0.25">
      <c r="A18432" s="3">
        <v>44101.375</v>
      </c>
      <c r="B18432" s="14">
        <f t="shared" si="574"/>
        <v>44101</v>
      </c>
      <c r="C18432">
        <v>2</v>
      </c>
      <c r="D18432" t="str">
        <f>VLOOKUP(C18432,'Справочник по тт'!$A$2:$C$5,3,FALSE)</f>
        <v>"Колибри"</v>
      </c>
      <c r="E18432" t="str">
        <f>IF(AND(C18432=1,B18432&lt;='Справочник по тт'!$D$1),'Справочник по тт'!$D$2,VLOOKUP(C18432,'Справочник по тт'!A:C,2,FALSE))</f>
        <v>"Колибри" ул. Широкая д.150</v>
      </c>
      <c r="F18432" s="2" t="str">
        <f t="shared" si="575"/>
        <v/>
      </c>
    </row>
    <row r="18433" spans="1:6" x14ac:dyDescent="0.25">
      <c r="A18433" s="3">
        <v>44101.375</v>
      </c>
      <c r="B18433" s="14">
        <f t="shared" si="574"/>
        <v>44101</v>
      </c>
      <c r="C18433">
        <v>3</v>
      </c>
      <c r="D18433" t="str">
        <f>VLOOKUP(C18433,'Справочник по тт'!$A$2:$C$5,3,FALSE)</f>
        <v>"Парабола"</v>
      </c>
      <c r="E18433" t="str">
        <f>IF(AND(C18433=1,B18433&lt;='Справочник по тт'!$D$1),'Справочник по тт'!$D$2,VLOOKUP(C18433,'Справочник по тт'!A:C,2,FALSE))</f>
        <v>"Парабола" пр. Дмитриева д.6/1</v>
      </c>
      <c r="F18433" s="2" t="str">
        <f t="shared" si="575"/>
        <v/>
      </c>
    </row>
    <row r="18434" spans="1:6" x14ac:dyDescent="0.25">
      <c r="A18434" s="3">
        <v>44101.375</v>
      </c>
      <c r="B18434" s="14">
        <f t="shared" ref="B18434:B18497" si="576">(TEXT(A18434,"ДД.ММ.ГГГГ"))*1</f>
        <v>44101</v>
      </c>
      <c r="C18434">
        <v>4</v>
      </c>
      <c r="D18434" t="str">
        <f>VLOOKUP(C18434,'Справочник по тт'!$A$2:$C$5,3,FALSE)</f>
        <v>"Первый"</v>
      </c>
      <c r="E18434" t="str">
        <f>IF(AND(C18434=1,B18434&lt;='Справочник по тт'!$D$1),'Справочник по тт'!$D$2,VLOOKUP(C18434,'Справочник по тт'!A:C,2,FALSE))</f>
        <v>"Первый" ул. Пахоменко д.30</v>
      </c>
      <c r="F18434" s="2" t="str">
        <f t="shared" si="575"/>
        <v/>
      </c>
    </row>
    <row r="18435" spans="1:6" x14ac:dyDescent="0.25">
      <c r="A18435" s="14">
        <v>44101.375</v>
      </c>
      <c r="B18435" s="14">
        <f t="shared" si="576"/>
        <v>44101</v>
      </c>
      <c r="C18435">
        <v>1</v>
      </c>
      <c r="D18435" t="str">
        <f>VLOOKUP(C18435,'Справочник по тт'!$A$2:$C$5,3,FALSE)</f>
        <v>"Шанс"</v>
      </c>
      <c r="E18435" t="str">
        <f>IF(AND(C18435=1,B18435&lt;='Справочник по тт'!$D$1),'Справочник по тт'!$D$2,VLOOKUP(C18435,'Справочник по тт'!A:C,2,FALSE))</f>
        <v>"Шанс" ул. Ленина д.21</v>
      </c>
      <c r="F18435" s="2" t="str">
        <f t="shared" ref="F18435:F18498" si="577">IF(B18435&lt;=$F$1,1,"")</f>
        <v/>
      </c>
    </row>
    <row r="18436" spans="1:6" x14ac:dyDescent="0.25">
      <c r="A18436" s="3">
        <v>44101.375</v>
      </c>
      <c r="B18436" s="14">
        <f t="shared" si="576"/>
        <v>44101</v>
      </c>
      <c r="C18436">
        <v>2</v>
      </c>
      <c r="D18436" t="str">
        <f>VLOOKUP(C18436,'Справочник по тт'!$A$2:$C$5,3,FALSE)</f>
        <v>"Колибри"</v>
      </c>
      <c r="E18436" t="str">
        <f>IF(AND(C18436=1,B18436&lt;='Справочник по тт'!$D$1),'Справочник по тт'!$D$2,VLOOKUP(C18436,'Справочник по тт'!A:C,2,FALSE))</f>
        <v>"Колибри" ул. Широкая д.150</v>
      </c>
      <c r="F18436" s="2" t="str">
        <f t="shared" si="577"/>
        <v/>
      </c>
    </row>
    <row r="18437" spans="1:6" x14ac:dyDescent="0.25">
      <c r="A18437" s="3">
        <v>44101.375</v>
      </c>
      <c r="B18437" s="14">
        <f t="shared" si="576"/>
        <v>44101</v>
      </c>
      <c r="C18437">
        <v>3</v>
      </c>
      <c r="D18437" t="str">
        <f>VLOOKUP(C18437,'Справочник по тт'!$A$2:$C$5,3,FALSE)</f>
        <v>"Парабола"</v>
      </c>
      <c r="E18437" t="str">
        <f>IF(AND(C18437=1,B18437&lt;='Справочник по тт'!$D$1),'Справочник по тт'!$D$2,VLOOKUP(C18437,'Справочник по тт'!A:C,2,FALSE))</f>
        <v>"Парабола" пр. Дмитриева д.6/1</v>
      </c>
      <c r="F18437" s="2" t="str">
        <f t="shared" si="577"/>
        <v/>
      </c>
    </row>
    <row r="18438" spans="1:6" x14ac:dyDescent="0.25">
      <c r="A18438" s="3">
        <v>44101.375</v>
      </c>
      <c r="B18438" s="14">
        <f t="shared" si="576"/>
        <v>44101</v>
      </c>
      <c r="C18438">
        <v>4</v>
      </c>
      <c r="D18438" t="str">
        <f>VLOOKUP(C18438,'Справочник по тт'!$A$2:$C$5,3,FALSE)</f>
        <v>"Первый"</v>
      </c>
      <c r="E18438" t="str">
        <f>IF(AND(C18438=1,B18438&lt;='Справочник по тт'!$D$1),'Справочник по тт'!$D$2,VLOOKUP(C18438,'Справочник по тт'!A:C,2,FALSE))</f>
        <v>"Первый" ул. Пахоменко д.30</v>
      </c>
      <c r="F18438" s="2" t="str">
        <f t="shared" si="577"/>
        <v/>
      </c>
    </row>
    <row r="18439" spans="1:6" x14ac:dyDescent="0.25">
      <c r="A18439" s="14">
        <v>44101.375</v>
      </c>
      <c r="B18439" s="14">
        <f t="shared" si="576"/>
        <v>44101</v>
      </c>
      <c r="C18439">
        <v>1</v>
      </c>
      <c r="D18439" t="str">
        <f>VLOOKUP(C18439,'Справочник по тт'!$A$2:$C$5,3,FALSE)</f>
        <v>"Шанс"</v>
      </c>
      <c r="E18439" t="str">
        <f>IF(AND(C18439=1,B18439&lt;='Справочник по тт'!$D$1),'Справочник по тт'!$D$2,VLOOKUP(C18439,'Справочник по тт'!A:C,2,FALSE))</f>
        <v>"Шанс" ул. Ленина д.21</v>
      </c>
      <c r="F18439" s="2" t="str">
        <f t="shared" si="577"/>
        <v/>
      </c>
    </row>
    <row r="18440" spans="1:6" x14ac:dyDescent="0.25">
      <c r="A18440" s="3">
        <v>44101.375</v>
      </c>
      <c r="B18440" s="14">
        <f t="shared" si="576"/>
        <v>44101</v>
      </c>
      <c r="C18440">
        <v>2</v>
      </c>
      <c r="D18440" t="str">
        <f>VLOOKUP(C18440,'Справочник по тт'!$A$2:$C$5,3,FALSE)</f>
        <v>"Колибри"</v>
      </c>
      <c r="E18440" t="str">
        <f>IF(AND(C18440=1,B18440&lt;='Справочник по тт'!$D$1),'Справочник по тт'!$D$2,VLOOKUP(C18440,'Справочник по тт'!A:C,2,FALSE))</f>
        <v>"Колибри" ул. Широкая д.150</v>
      </c>
      <c r="F18440" s="2" t="str">
        <f t="shared" si="577"/>
        <v/>
      </c>
    </row>
    <row r="18441" spans="1:6" x14ac:dyDescent="0.25">
      <c r="A18441" s="3">
        <v>44101.375</v>
      </c>
      <c r="B18441" s="14">
        <f t="shared" si="576"/>
        <v>44101</v>
      </c>
      <c r="C18441">
        <v>3</v>
      </c>
      <c r="D18441" t="str">
        <f>VLOOKUP(C18441,'Справочник по тт'!$A$2:$C$5,3,FALSE)</f>
        <v>"Парабола"</v>
      </c>
      <c r="E18441" t="str">
        <f>IF(AND(C18441=1,B18441&lt;='Справочник по тт'!$D$1),'Справочник по тт'!$D$2,VLOOKUP(C18441,'Справочник по тт'!A:C,2,FALSE))</f>
        <v>"Парабола" пр. Дмитриева д.6/1</v>
      </c>
      <c r="F18441" s="2" t="str">
        <f t="shared" si="577"/>
        <v/>
      </c>
    </row>
    <row r="18442" spans="1:6" x14ac:dyDescent="0.25">
      <c r="A18442" s="3">
        <v>44101.375</v>
      </c>
      <c r="B18442" s="14">
        <f t="shared" si="576"/>
        <v>44101</v>
      </c>
      <c r="C18442">
        <v>4</v>
      </c>
      <c r="D18442" t="str">
        <f>VLOOKUP(C18442,'Справочник по тт'!$A$2:$C$5,3,FALSE)</f>
        <v>"Первый"</v>
      </c>
      <c r="E18442" t="str">
        <f>IF(AND(C18442=1,B18442&lt;='Справочник по тт'!$D$1),'Справочник по тт'!$D$2,VLOOKUP(C18442,'Справочник по тт'!A:C,2,FALSE))</f>
        <v>"Первый" ул. Пахоменко д.30</v>
      </c>
      <c r="F18442" s="2" t="str">
        <f t="shared" si="577"/>
        <v/>
      </c>
    </row>
    <row r="18443" spans="1:6" x14ac:dyDescent="0.25">
      <c r="A18443" s="14">
        <v>44101.375</v>
      </c>
      <c r="B18443" s="14">
        <f t="shared" si="576"/>
        <v>44101</v>
      </c>
      <c r="C18443">
        <v>1</v>
      </c>
      <c r="D18443" t="str">
        <f>VLOOKUP(C18443,'Справочник по тт'!$A$2:$C$5,3,FALSE)</f>
        <v>"Шанс"</v>
      </c>
      <c r="E18443" t="str">
        <f>IF(AND(C18443=1,B18443&lt;='Справочник по тт'!$D$1),'Справочник по тт'!$D$2,VLOOKUP(C18443,'Справочник по тт'!A:C,2,FALSE))</f>
        <v>"Шанс" ул. Ленина д.21</v>
      </c>
      <c r="F18443" s="2" t="str">
        <f t="shared" si="577"/>
        <v/>
      </c>
    </row>
    <row r="18444" spans="1:6" x14ac:dyDescent="0.25">
      <c r="A18444" s="3">
        <v>44101.375</v>
      </c>
      <c r="B18444" s="14">
        <f t="shared" si="576"/>
        <v>44101</v>
      </c>
      <c r="C18444">
        <v>2</v>
      </c>
      <c r="D18444" t="str">
        <f>VLOOKUP(C18444,'Справочник по тт'!$A$2:$C$5,3,FALSE)</f>
        <v>"Колибри"</v>
      </c>
      <c r="E18444" t="str">
        <f>IF(AND(C18444=1,B18444&lt;='Справочник по тт'!$D$1),'Справочник по тт'!$D$2,VLOOKUP(C18444,'Справочник по тт'!A:C,2,FALSE))</f>
        <v>"Колибри" ул. Широкая д.150</v>
      </c>
      <c r="F18444" s="2" t="str">
        <f t="shared" si="577"/>
        <v/>
      </c>
    </row>
    <row r="18445" spans="1:6" x14ac:dyDescent="0.25">
      <c r="A18445" s="3">
        <v>44101.416666666664</v>
      </c>
      <c r="B18445" s="14">
        <f t="shared" si="576"/>
        <v>44101</v>
      </c>
      <c r="C18445">
        <v>3</v>
      </c>
      <c r="D18445" t="str">
        <f>VLOOKUP(C18445,'Справочник по тт'!$A$2:$C$5,3,FALSE)</f>
        <v>"Парабола"</v>
      </c>
      <c r="E18445" t="str">
        <f>IF(AND(C18445=1,B18445&lt;='Справочник по тт'!$D$1),'Справочник по тт'!$D$2,VLOOKUP(C18445,'Справочник по тт'!A:C,2,FALSE))</f>
        <v>"Парабола" пр. Дмитриева д.6/1</v>
      </c>
      <c r="F18445" s="2" t="str">
        <f t="shared" si="577"/>
        <v/>
      </c>
    </row>
    <row r="18446" spans="1:6" x14ac:dyDescent="0.25">
      <c r="A18446" s="3">
        <v>44101.416666666664</v>
      </c>
      <c r="B18446" s="14">
        <f t="shared" si="576"/>
        <v>44101</v>
      </c>
      <c r="C18446">
        <v>4</v>
      </c>
      <c r="D18446" t="str">
        <f>VLOOKUP(C18446,'Справочник по тт'!$A$2:$C$5,3,FALSE)</f>
        <v>"Первый"</v>
      </c>
      <c r="E18446" t="str">
        <f>IF(AND(C18446=1,B18446&lt;='Справочник по тт'!$D$1),'Справочник по тт'!$D$2,VLOOKUP(C18446,'Справочник по тт'!A:C,2,FALSE))</f>
        <v>"Первый" ул. Пахоменко д.30</v>
      </c>
      <c r="F18446" s="2" t="str">
        <f t="shared" si="577"/>
        <v/>
      </c>
    </row>
    <row r="18447" spans="1:6" x14ac:dyDescent="0.25">
      <c r="A18447" s="14">
        <v>44101.416666666664</v>
      </c>
      <c r="B18447" s="14">
        <f t="shared" si="576"/>
        <v>44101</v>
      </c>
      <c r="C18447">
        <v>1</v>
      </c>
      <c r="D18447" t="str">
        <f>VLOOKUP(C18447,'Справочник по тт'!$A$2:$C$5,3,FALSE)</f>
        <v>"Шанс"</v>
      </c>
      <c r="E18447" t="str">
        <f>IF(AND(C18447=1,B18447&lt;='Справочник по тт'!$D$1),'Справочник по тт'!$D$2,VLOOKUP(C18447,'Справочник по тт'!A:C,2,FALSE))</f>
        <v>"Шанс" ул. Ленина д.21</v>
      </c>
      <c r="F18447" s="2" t="str">
        <f t="shared" si="577"/>
        <v/>
      </c>
    </row>
    <row r="18448" spans="1:6" x14ac:dyDescent="0.25">
      <c r="A18448" s="3">
        <v>44101.416666666664</v>
      </c>
      <c r="B18448" s="14">
        <f t="shared" si="576"/>
        <v>44101</v>
      </c>
      <c r="C18448">
        <v>2</v>
      </c>
      <c r="D18448" t="str">
        <f>VLOOKUP(C18448,'Справочник по тт'!$A$2:$C$5,3,FALSE)</f>
        <v>"Колибри"</v>
      </c>
      <c r="E18448" t="str">
        <f>IF(AND(C18448=1,B18448&lt;='Справочник по тт'!$D$1),'Справочник по тт'!$D$2,VLOOKUP(C18448,'Справочник по тт'!A:C,2,FALSE))</f>
        <v>"Колибри" ул. Широкая д.150</v>
      </c>
      <c r="F18448" s="2" t="str">
        <f t="shared" si="577"/>
        <v/>
      </c>
    </row>
    <row r="18449" spans="1:6" x14ac:dyDescent="0.25">
      <c r="A18449" s="3">
        <v>44101.416666666664</v>
      </c>
      <c r="B18449" s="14">
        <f t="shared" si="576"/>
        <v>44101</v>
      </c>
      <c r="C18449">
        <v>3</v>
      </c>
      <c r="D18449" t="str">
        <f>VLOOKUP(C18449,'Справочник по тт'!$A$2:$C$5,3,FALSE)</f>
        <v>"Парабола"</v>
      </c>
      <c r="E18449" t="str">
        <f>IF(AND(C18449=1,B18449&lt;='Справочник по тт'!$D$1),'Справочник по тт'!$D$2,VLOOKUP(C18449,'Справочник по тт'!A:C,2,FALSE))</f>
        <v>"Парабола" пр. Дмитриева д.6/1</v>
      </c>
      <c r="F18449" s="2" t="str">
        <f t="shared" si="577"/>
        <v/>
      </c>
    </row>
    <row r="18450" spans="1:6" x14ac:dyDescent="0.25">
      <c r="A18450" s="3">
        <v>44101.458333333336</v>
      </c>
      <c r="B18450" s="14">
        <f t="shared" si="576"/>
        <v>44101</v>
      </c>
      <c r="C18450">
        <v>4</v>
      </c>
      <c r="D18450" t="str">
        <f>VLOOKUP(C18450,'Справочник по тт'!$A$2:$C$5,3,FALSE)</f>
        <v>"Первый"</v>
      </c>
      <c r="E18450" t="str">
        <f>IF(AND(C18450=1,B18450&lt;='Справочник по тт'!$D$1),'Справочник по тт'!$D$2,VLOOKUP(C18450,'Справочник по тт'!A:C,2,FALSE))</f>
        <v>"Первый" ул. Пахоменко д.30</v>
      </c>
      <c r="F18450" s="2" t="str">
        <f t="shared" si="577"/>
        <v/>
      </c>
    </row>
    <row r="18451" spans="1:6" x14ac:dyDescent="0.25">
      <c r="A18451" s="14">
        <v>44101.458333333336</v>
      </c>
      <c r="B18451" s="14">
        <f t="shared" si="576"/>
        <v>44101</v>
      </c>
      <c r="C18451">
        <v>1</v>
      </c>
      <c r="D18451" t="str">
        <f>VLOOKUP(C18451,'Справочник по тт'!$A$2:$C$5,3,FALSE)</f>
        <v>"Шанс"</v>
      </c>
      <c r="E18451" t="str">
        <f>IF(AND(C18451=1,B18451&lt;='Справочник по тт'!$D$1),'Справочник по тт'!$D$2,VLOOKUP(C18451,'Справочник по тт'!A:C,2,FALSE))</f>
        <v>"Шанс" ул. Ленина д.21</v>
      </c>
      <c r="F18451" s="2" t="str">
        <f t="shared" si="577"/>
        <v/>
      </c>
    </row>
    <row r="18452" spans="1:6" x14ac:dyDescent="0.25">
      <c r="A18452" s="3">
        <v>44101.458333333336</v>
      </c>
      <c r="B18452" s="14">
        <f t="shared" si="576"/>
        <v>44101</v>
      </c>
      <c r="C18452">
        <v>2</v>
      </c>
      <c r="D18452" t="str">
        <f>VLOOKUP(C18452,'Справочник по тт'!$A$2:$C$5,3,FALSE)</f>
        <v>"Колибри"</v>
      </c>
      <c r="E18452" t="str">
        <f>IF(AND(C18452=1,B18452&lt;='Справочник по тт'!$D$1),'Справочник по тт'!$D$2,VLOOKUP(C18452,'Справочник по тт'!A:C,2,FALSE))</f>
        <v>"Колибри" ул. Широкая д.150</v>
      </c>
      <c r="F18452" s="2" t="str">
        <f t="shared" si="577"/>
        <v/>
      </c>
    </row>
    <row r="18453" spans="1:6" x14ac:dyDescent="0.25">
      <c r="A18453" s="3">
        <v>44101.5</v>
      </c>
      <c r="B18453" s="14">
        <f t="shared" si="576"/>
        <v>44101</v>
      </c>
      <c r="C18453">
        <v>3</v>
      </c>
      <c r="D18453" t="str">
        <f>VLOOKUP(C18453,'Справочник по тт'!$A$2:$C$5,3,FALSE)</f>
        <v>"Парабола"</v>
      </c>
      <c r="E18453" t="str">
        <f>IF(AND(C18453=1,B18453&lt;='Справочник по тт'!$D$1),'Справочник по тт'!$D$2,VLOOKUP(C18453,'Справочник по тт'!A:C,2,FALSE))</f>
        <v>"Парабола" пр. Дмитриева д.6/1</v>
      </c>
      <c r="F18453" s="2" t="str">
        <f t="shared" si="577"/>
        <v/>
      </c>
    </row>
    <row r="18454" spans="1:6" x14ac:dyDescent="0.25">
      <c r="A18454" s="3">
        <v>44101.5</v>
      </c>
      <c r="B18454" s="14">
        <f t="shared" si="576"/>
        <v>44101</v>
      </c>
      <c r="C18454">
        <v>4</v>
      </c>
      <c r="D18454" t="str">
        <f>VLOOKUP(C18454,'Справочник по тт'!$A$2:$C$5,3,FALSE)</f>
        <v>"Первый"</v>
      </c>
      <c r="E18454" t="str">
        <f>IF(AND(C18454=1,B18454&lt;='Справочник по тт'!$D$1),'Справочник по тт'!$D$2,VLOOKUP(C18454,'Справочник по тт'!A:C,2,FALSE))</f>
        <v>"Первый" ул. Пахоменко д.30</v>
      </c>
      <c r="F18454" s="2" t="str">
        <f t="shared" si="577"/>
        <v/>
      </c>
    </row>
    <row r="18455" spans="1:6" x14ac:dyDescent="0.25">
      <c r="A18455" s="14">
        <v>44101.5</v>
      </c>
      <c r="B18455" s="14">
        <f t="shared" si="576"/>
        <v>44101</v>
      </c>
      <c r="C18455">
        <v>1</v>
      </c>
      <c r="D18455" t="str">
        <f>VLOOKUP(C18455,'Справочник по тт'!$A$2:$C$5,3,FALSE)</f>
        <v>"Шанс"</v>
      </c>
      <c r="E18455" t="str">
        <f>IF(AND(C18455=1,B18455&lt;='Справочник по тт'!$D$1),'Справочник по тт'!$D$2,VLOOKUP(C18455,'Справочник по тт'!A:C,2,FALSE))</f>
        <v>"Шанс" ул. Ленина д.21</v>
      </c>
      <c r="F18455" s="2" t="str">
        <f t="shared" si="577"/>
        <v/>
      </c>
    </row>
    <row r="18456" spans="1:6" x14ac:dyDescent="0.25">
      <c r="A18456" s="3">
        <v>44101.5</v>
      </c>
      <c r="B18456" s="14">
        <f t="shared" si="576"/>
        <v>44101</v>
      </c>
      <c r="C18456">
        <v>2</v>
      </c>
      <c r="D18456" t="str">
        <f>VLOOKUP(C18456,'Справочник по тт'!$A$2:$C$5,3,FALSE)</f>
        <v>"Колибри"</v>
      </c>
      <c r="E18456" t="str">
        <f>IF(AND(C18456=1,B18456&lt;='Справочник по тт'!$D$1),'Справочник по тт'!$D$2,VLOOKUP(C18456,'Справочник по тт'!A:C,2,FALSE))</f>
        <v>"Колибри" ул. Широкая д.150</v>
      </c>
      <c r="F18456" s="2" t="str">
        <f t="shared" si="577"/>
        <v/>
      </c>
    </row>
    <row r="18457" spans="1:6" x14ac:dyDescent="0.25">
      <c r="A18457" s="3">
        <v>44101.541666666664</v>
      </c>
      <c r="B18457" s="14">
        <f t="shared" si="576"/>
        <v>44101</v>
      </c>
      <c r="C18457">
        <v>3</v>
      </c>
      <c r="D18457" t="str">
        <f>VLOOKUP(C18457,'Справочник по тт'!$A$2:$C$5,3,FALSE)</f>
        <v>"Парабола"</v>
      </c>
      <c r="E18457" t="str">
        <f>IF(AND(C18457=1,B18457&lt;='Справочник по тт'!$D$1),'Справочник по тт'!$D$2,VLOOKUP(C18457,'Справочник по тт'!A:C,2,FALSE))</f>
        <v>"Парабола" пр. Дмитриева д.6/1</v>
      </c>
      <c r="F18457" s="2" t="str">
        <f t="shared" si="577"/>
        <v/>
      </c>
    </row>
    <row r="18458" spans="1:6" x14ac:dyDescent="0.25">
      <c r="A18458" s="3">
        <v>44101.541666666664</v>
      </c>
      <c r="B18458" s="14">
        <f t="shared" si="576"/>
        <v>44101</v>
      </c>
      <c r="C18458">
        <v>4</v>
      </c>
      <c r="D18458" t="str">
        <f>VLOOKUP(C18458,'Справочник по тт'!$A$2:$C$5,3,FALSE)</f>
        <v>"Первый"</v>
      </c>
      <c r="E18458" t="str">
        <f>IF(AND(C18458=1,B18458&lt;='Справочник по тт'!$D$1),'Справочник по тт'!$D$2,VLOOKUP(C18458,'Справочник по тт'!A:C,2,FALSE))</f>
        <v>"Первый" ул. Пахоменко д.30</v>
      </c>
      <c r="F18458" s="2" t="str">
        <f t="shared" si="577"/>
        <v/>
      </c>
    </row>
    <row r="18459" spans="1:6" x14ac:dyDescent="0.25">
      <c r="A18459" s="14">
        <v>44101.541666666664</v>
      </c>
      <c r="B18459" s="14">
        <f t="shared" si="576"/>
        <v>44101</v>
      </c>
      <c r="C18459">
        <v>1</v>
      </c>
      <c r="D18459" t="str">
        <f>VLOOKUP(C18459,'Справочник по тт'!$A$2:$C$5,3,FALSE)</f>
        <v>"Шанс"</v>
      </c>
      <c r="E18459" t="str">
        <f>IF(AND(C18459=1,B18459&lt;='Справочник по тт'!$D$1),'Справочник по тт'!$D$2,VLOOKUP(C18459,'Справочник по тт'!A:C,2,FALSE))</f>
        <v>"Шанс" ул. Ленина д.21</v>
      </c>
      <c r="F18459" s="2" t="str">
        <f t="shared" si="577"/>
        <v/>
      </c>
    </row>
    <row r="18460" spans="1:6" x14ac:dyDescent="0.25">
      <c r="A18460" s="3">
        <v>44101.541666666664</v>
      </c>
      <c r="B18460" s="14">
        <f t="shared" si="576"/>
        <v>44101</v>
      </c>
      <c r="C18460">
        <v>2</v>
      </c>
      <c r="D18460" t="str">
        <f>VLOOKUP(C18460,'Справочник по тт'!$A$2:$C$5,3,FALSE)</f>
        <v>"Колибри"</v>
      </c>
      <c r="E18460" t="str">
        <f>IF(AND(C18460=1,B18460&lt;='Справочник по тт'!$D$1),'Справочник по тт'!$D$2,VLOOKUP(C18460,'Справочник по тт'!A:C,2,FALSE))</f>
        <v>"Колибри" ул. Широкая д.150</v>
      </c>
      <c r="F18460" s="2" t="str">
        <f t="shared" si="577"/>
        <v/>
      </c>
    </row>
    <row r="18461" spans="1:6" x14ac:dyDescent="0.25">
      <c r="A18461" s="3">
        <v>44101.583333333336</v>
      </c>
      <c r="B18461" s="14">
        <f t="shared" si="576"/>
        <v>44101</v>
      </c>
      <c r="C18461">
        <v>3</v>
      </c>
      <c r="D18461" t="str">
        <f>VLOOKUP(C18461,'Справочник по тт'!$A$2:$C$5,3,FALSE)</f>
        <v>"Парабола"</v>
      </c>
      <c r="E18461" t="str">
        <f>IF(AND(C18461=1,B18461&lt;='Справочник по тт'!$D$1),'Справочник по тт'!$D$2,VLOOKUP(C18461,'Справочник по тт'!A:C,2,FALSE))</f>
        <v>"Парабола" пр. Дмитриева д.6/1</v>
      </c>
      <c r="F18461" s="2" t="str">
        <f t="shared" si="577"/>
        <v/>
      </c>
    </row>
    <row r="18462" spans="1:6" x14ac:dyDescent="0.25">
      <c r="A18462" s="3">
        <v>44101.583333333336</v>
      </c>
      <c r="B18462" s="14">
        <f t="shared" si="576"/>
        <v>44101</v>
      </c>
      <c r="C18462">
        <v>4</v>
      </c>
      <c r="D18462" t="str">
        <f>VLOOKUP(C18462,'Справочник по тт'!$A$2:$C$5,3,FALSE)</f>
        <v>"Первый"</v>
      </c>
      <c r="E18462" t="str">
        <f>IF(AND(C18462=1,B18462&lt;='Справочник по тт'!$D$1),'Справочник по тт'!$D$2,VLOOKUP(C18462,'Справочник по тт'!A:C,2,FALSE))</f>
        <v>"Первый" ул. Пахоменко д.30</v>
      </c>
      <c r="F18462" s="2" t="str">
        <f t="shared" si="577"/>
        <v/>
      </c>
    </row>
    <row r="18463" spans="1:6" x14ac:dyDescent="0.25">
      <c r="A18463" s="14">
        <v>44101.583333333336</v>
      </c>
      <c r="B18463" s="14">
        <f t="shared" si="576"/>
        <v>44101</v>
      </c>
      <c r="C18463">
        <v>1</v>
      </c>
      <c r="D18463" t="str">
        <f>VLOOKUP(C18463,'Справочник по тт'!$A$2:$C$5,3,FALSE)</f>
        <v>"Шанс"</v>
      </c>
      <c r="E18463" t="str">
        <f>IF(AND(C18463=1,B18463&lt;='Справочник по тт'!$D$1),'Справочник по тт'!$D$2,VLOOKUP(C18463,'Справочник по тт'!A:C,2,FALSE))</f>
        <v>"Шанс" ул. Ленина д.21</v>
      </c>
      <c r="F18463" s="2" t="str">
        <f t="shared" si="577"/>
        <v/>
      </c>
    </row>
    <row r="18464" spans="1:6" x14ac:dyDescent="0.25">
      <c r="A18464" s="3">
        <v>44101.625</v>
      </c>
      <c r="B18464" s="14">
        <f t="shared" si="576"/>
        <v>44101</v>
      </c>
      <c r="C18464">
        <v>2</v>
      </c>
      <c r="D18464" t="str">
        <f>VLOOKUP(C18464,'Справочник по тт'!$A$2:$C$5,3,FALSE)</f>
        <v>"Колибри"</v>
      </c>
      <c r="E18464" t="str">
        <f>IF(AND(C18464=1,B18464&lt;='Справочник по тт'!$D$1),'Справочник по тт'!$D$2,VLOOKUP(C18464,'Справочник по тт'!A:C,2,FALSE))</f>
        <v>"Колибри" ул. Широкая д.150</v>
      </c>
      <c r="F18464" s="2" t="str">
        <f t="shared" si="577"/>
        <v/>
      </c>
    </row>
    <row r="18465" spans="1:6" x14ac:dyDescent="0.25">
      <c r="A18465" s="3">
        <v>44101.625</v>
      </c>
      <c r="B18465" s="14">
        <f t="shared" si="576"/>
        <v>44101</v>
      </c>
      <c r="C18465">
        <v>3</v>
      </c>
      <c r="D18465" t="str">
        <f>VLOOKUP(C18465,'Справочник по тт'!$A$2:$C$5,3,FALSE)</f>
        <v>"Парабола"</v>
      </c>
      <c r="E18465" t="str">
        <f>IF(AND(C18465=1,B18465&lt;='Справочник по тт'!$D$1),'Справочник по тт'!$D$2,VLOOKUP(C18465,'Справочник по тт'!A:C,2,FALSE))</f>
        <v>"Парабола" пр. Дмитриева д.6/1</v>
      </c>
      <c r="F18465" s="2" t="str">
        <f t="shared" si="577"/>
        <v/>
      </c>
    </row>
    <row r="18466" spans="1:6" x14ac:dyDescent="0.25">
      <c r="A18466" s="3">
        <v>44101.625</v>
      </c>
      <c r="B18466" s="14">
        <f t="shared" si="576"/>
        <v>44101</v>
      </c>
      <c r="C18466">
        <v>4</v>
      </c>
      <c r="D18466" t="str">
        <f>VLOOKUP(C18466,'Справочник по тт'!$A$2:$C$5,3,FALSE)</f>
        <v>"Первый"</v>
      </c>
      <c r="E18466" t="str">
        <f>IF(AND(C18466=1,B18466&lt;='Справочник по тт'!$D$1),'Справочник по тт'!$D$2,VLOOKUP(C18466,'Справочник по тт'!A:C,2,FALSE))</f>
        <v>"Первый" ул. Пахоменко д.30</v>
      </c>
      <c r="F18466" s="2" t="str">
        <f t="shared" si="577"/>
        <v/>
      </c>
    </row>
    <row r="18467" spans="1:6" x14ac:dyDescent="0.25">
      <c r="A18467" s="14">
        <v>44101.625</v>
      </c>
      <c r="B18467" s="14">
        <f t="shared" si="576"/>
        <v>44101</v>
      </c>
      <c r="C18467">
        <v>1</v>
      </c>
      <c r="D18467" t="str">
        <f>VLOOKUP(C18467,'Справочник по тт'!$A$2:$C$5,3,FALSE)</f>
        <v>"Шанс"</v>
      </c>
      <c r="E18467" t="str">
        <f>IF(AND(C18467=1,B18467&lt;='Справочник по тт'!$D$1),'Справочник по тт'!$D$2,VLOOKUP(C18467,'Справочник по тт'!A:C,2,FALSE))</f>
        <v>"Шанс" ул. Ленина д.21</v>
      </c>
      <c r="F18467" s="2" t="str">
        <f t="shared" si="577"/>
        <v/>
      </c>
    </row>
    <row r="18468" spans="1:6" x14ac:dyDescent="0.25">
      <c r="A18468" s="3">
        <v>44101.625</v>
      </c>
      <c r="B18468" s="14">
        <f t="shared" si="576"/>
        <v>44101</v>
      </c>
      <c r="C18468">
        <v>2</v>
      </c>
      <c r="D18468" t="str">
        <f>VLOOKUP(C18468,'Справочник по тт'!$A$2:$C$5,3,FALSE)</f>
        <v>"Колибри"</v>
      </c>
      <c r="E18468" t="str">
        <f>IF(AND(C18468=1,B18468&lt;='Справочник по тт'!$D$1),'Справочник по тт'!$D$2,VLOOKUP(C18468,'Справочник по тт'!A:C,2,FALSE))</f>
        <v>"Колибри" ул. Широкая д.150</v>
      </c>
      <c r="F18468" s="2" t="str">
        <f t="shared" si="577"/>
        <v/>
      </c>
    </row>
    <row r="18469" spans="1:6" x14ac:dyDescent="0.25">
      <c r="A18469" s="3">
        <v>44101.625</v>
      </c>
      <c r="B18469" s="14">
        <f t="shared" si="576"/>
        <v>44101</v>
      </c>
      <c r="C18469">
        <v>3</v>
      </c>
      <c r="D18469" t="str">
        <f>VLOOKUP(C18469,'Справочник по тт'!$A$2:$C$5,3,FALSE)</f>
        <v>"Парабола"</v>
      </c>
      <c r="E18469" t="str">
        <f>IF(AND(C18469=1,B18469&lt;='Справочник по тт'!$D$1),'Справочник по тт'!$D$2,VLOOKUP(C18469,'Справочник по тт'!A:C,2,FALSE))</f>
        <v>"Парабола" пр. Дмитриева д.6/1</v>
      </c>
      <c r="F18469" s="2" t="str">
        <f t="shared" si="577"/>
        <v/>
      </c>
    </row>
    <row r="18470" spans="1:6" x14ac:dyDescent="0.25">
      <c r="A18470" s="3">
        <v>44101.625</v>
      </c>
      <c r="B18470" s="14">
        <f t="shared" si="576"/>
        <v>44101</v>
      </c>
      <c r="C18470">
        <v>4</v>
      </c>
      <c r="D18470" t="str">
        <f>VLOOKUP(C18470,'Справочник по тт'!$A$2:$C$5,3,FALSE)</f>
        <v>"Первый"</v>
      </c>
      <c r="E18470" t="str">
        <f>IF(AND(C18470=1,B18470&lt;='Справочник по тт'!$D$1),'Справочник по тт'!$D$2,VLOOKUP(C18470,'Справочник по тт'!A:C,2,FALSE))</f>
        <v>"Первый" ул. Пахоменко д.30</v>
      </c>
      <c r="F18470" s="2" t="str">
        <f t="shared" si="577"/>
        <v/>
      </c>
    </row>
    <row r="18471" spans="1:6" x14ac:dyDescent="0.25">
      <c r="A18471" s="14">
        <v>44101.638888888891</v>
      </c>
      <c r="B18471" s="14">
        <f t="shared" si="576"/>
        <v>44101</v>
      </c>
      <c r="C18471">
        <v>1</v>
      </c>
      <c r="D18471" t="str">
        <f>VLOOKUP(C18471,'Справочник по тт'!$A$2:$C$5,3,FALSE)</f>
        <v>"Шанс"</v>
      </c>
      <c r="E18471" t="str">
        <f>IF(AND(C18471=1,B18471&lt;='Справочник по тт'!$D$1),'Справочник по тт'!$D$2,VLOOKUP(C18471,'Справочник по тт'!A:C,2,FALSE))</f>
        <v>"Шанс" ул. Ленина д.21</v>
      </c>
      <c r="F18471" s="2" t="str">
        <f t="shared" si="577"/>
        <v/>
      </c>
    </row>
    <row r="18472" spans="1:6" x14ac:dyDescent="0.25">
      <c r="A18472" s="3">
        <v>44101.652777777781</v>
      </c>
      <c r="B18472" s="14">
        <f t="shared" si="576"/>
        <v>44101</v>
      </c>
      <c r="C18472">
        <v>2</v>
      </c>
      <c r="D18472" t="str">
        <f>VLOOKUP(C18472,'Справочник по тт'!$A$2:$C$5,3,FALSE)</f>
        <v>"Колибри"</v>
      </c>
      <c r="E18472" t="str">
        <f>IF(AND(C18472=1,B18472&lt;='Справочник по тт'!$D$1),'Справочник по тт'!$D$2,VLOOKUP(C18472,'Справочник по тт'!A:C,2,FALSE))</f>
        <v>"Колибри" ул. Широкая д.150</v>
      </c>
      <c r="F18472" s="2" t="str">
        <f t="shared" si="577"/>
        <v/>
      </c>
    </row>
    <row r="18473" spans="1:6" x14ac:dyDescent="0.25">
      <c r="A18473" s="3">
        <v>44101.666666666664</v>
      </c>
      <c r="B18473" s="14">
        <f t="shared" si="576"/>
        <v>44101</v>
      </c>
      <c r="C18473">
        <v>3</v>
      </c>
      <c r="D18473" t="str">
        <f>VLOOKUP(C18473,'Справочник по тт'!$A$2:$C$5,3,FALSE)</f>
        <v>"Парабола"</v>
      </c>
      <c r="E18473" t="str">
        <f>IF(AND(C18473=1,B18473&lt;='Справочник по тт'!$D$1),'Справочник по тт'!$D$2,VLOOKUP(C18473,'Справочник по тт'!A:C,2,FALSE))</f>
        <v>"Парабола" пр. Дмитриева д.6/1</v>
      </c>
      <c r="F18473" s="2" t="str">
        <f t="shared" si="577"/>
        <v/>
      </c>
    </row>
    <row r="18474" spans="1:6" x14ac:dyDescent="0.25">
      <c r="A18474" s="3">
        <v>44101.666666666664</v>
      </c>
      <c r="B18474" s="14">
        <f t="shared" si="576"/>
        <v>44101</v>
      </c>
      <c r="C18474">
        <v>4</v>
      </c>
      <c r="D18474" t="str">
        <f>VLOOKUP(C18474,'Справочник по тт'!$A$2:$C$5,3,FALSE)</f>
        <v>"Первый"</v>
      </c>
      <c r="E18474" t="str">
        <f>IF(AND(C18474=1,B18474&lt;='Справочник по тт'!$D$1),'Справочник по тт'!$D$2,VLOOKUP(C18474,'Справочник по тт'!A:C,2,FALSE))</f>
        <v>"Первый" ул. Пахоменко д.30</v>
      </c>
      <c r="F18474" s="2" t="str">
        <f t="shared" si="577"/>
        <v/>
      </c>
    </row>
    <row r="18475" spans="1:6" x14ac:dyDescent="0.25">
      <c r="A18475" s="14">
        <v>44101.666666666664</v>
      </c>
      <c r="B18475" s="14">
        <f t="shared" si="576"/>
        <v>44101</v>
      </c>
      <c r="C18475">
        <v>1</v>
      </c>
      <c r="D18475" t="str">
        <f>VLOOKUP(C18475,'Справочник по тт'!$A$2:$C$5,3,FALSE)</f>
        <v>"Шанс"</v>
      </c>
      <c r="E18475" t="str">
        <f>IF(AND(C18475=1,B18475&lt;='Справочник по тт'!$D$1),'Справочник по тт'!$D$2,VLOOKUP(C18475,'Справочник по тт'!A:C,2,FALSE))</f>
        <v>"Шанс" ул. Ленина д.21</v>
      </c>
      <c r="F18475" s="2" t="str">
        <f t="shared" si="577"/>
        <v/>
      </c>
    </row>
    <row r="18476" spans="1:6" x14ac:dyDescent="0.25">
      <c r="A18476" s="3">
        <v>44101.666666666664</v>
      </c>
      <c r="B18476" s="14">
        <f t="shared" si="576"/>
        <v>44101</v>
      </c>
      <c r="C18476">
        <v>2</v>
      </c>
      <c r="D18476" t="str">
        <f>VLOOKUP(C18476,'Справочник по тт'!$A$2:$C$5,3,FALSE)</f>
        <v>"Колибри"</v>
      </c>
      <c r="E18476" t="str">
        <f>IF(AND(C18476=1,B18476&lt;='Справочник по тт'!$D$1),'Справочник по тт'!$D$2,VLOOKUP(C18476,'Справочник по тт'!A:C,2,FALSE))</f>
        <v>"Колибри" ул. Широкая д.150</v>
      </c>
      <c r="F18476" s="2" t="str">
        <f t="shared" si="577"/>
        <v/>
      </c>
    </row>
    <row r="18477" spans="1:6" x14ac:dyDescent="0.25">
      <c r="A18477" s="3">
        <v>44101.708333333336</v>
      </c>
      <c r="B18477" s="14">
        <f t="shared" si="576"/>
        <v>44101</v>
      </c>
      <c r="C18477">
        <v>3</v>
      </c>
      <c r="D18477" t="str">
        <f>VLOOKUP(C18477,'Справочник по тт'!$A$2:$C$5,3,FALSE)</f>
        <v>"Парабола"</v>
      </c>
      <c r="E18477" t="str">
        <f>IF(AND(C18477=1,B18477&lt;='Справочник по тт'!$D$1),'Справочник по тт'!$D$2,VLOOKUP(C18477,'Справочник по тт'!A:C,2,FALSE))</f>
        <v>"Парабола" пр. Дмитриева д.6/1</v>
      </c>
      <c r="F18477" s="2" t="str">
        <f t="shared" si="577"/>
        <v/>
      </c>
    </row>
    <row r="18478" spans="1:6" x14ac:dyDescent="0.25">
      <c r="A18478" s="3">
        <v>44101.75</v>
      </c>
      <c r="B18478" s="14">
        <f t="shared" si="576"/>
        <v>44101</v>
      </c>
      <c r="C18478">
        <v>4</v>
      </c>
      <c r="D18478" t="str">
        <f>VLOOKUP(C18478,'Справочник по тт'!$A$2:$C$5,3,FALSE)</f>
        <v>"Первый"</v>
      </c>
      <c r="E18478" t="str">
        <f>IF(AND(C18478=1,B18478&lt;='Справочник по тт'!$D$1),'Справочник по тт'!$D$2,VLOOKUP(C18478,'Справочник по тт'!A:C,2,FALSE))</f>
        <v>"Первый" ул. Пахоменко д.30</v>
      </c>
      <c r="F18478" s="2" t="str">
        <f t="shared" si="577"/>
        <v/>
      </c>
    </row>
    <row r="18479" spans="1:6" x14ac:dyDescent="0.25">
      <c r="A18479" s="14">
        <v>44101.791666666664</v>
      </c>
      <c r="B18479" s="14">
        <f t="shared" si="576"/>
        <v>44101</v>
      </c>
      <c r="C18479">
        <v>1</v>
      </c>
      <c r="D18479" t="str">
        <f>VLOOKUP(C18479,'Справочник по тт'!$A$2:$C$5,3,FALSE)</f>
        <v>"Шанс"</v>
      </c>
      <c r="E18479" t="str">
        <f>IF(AND(C18479=1,B18479&lt;='Справочник по тт'!$D$1),'Справочник по тт'!$D$2,VLOOKUP(C18479,'Справочник по тт'!A:C,2,FALSE))</f>
        <v>"Шанс" ул. Ленина д.21</v>
      </c>
      <c r="F18479" s="2" t="str">
        <f t="shared" si="577"/>
        <v/>
      </c>
    </row>
    <row r="18480" spans="1:6" x14ac:dyDescent="0.25">
      <c r="A18480" s="3">
        <v>44101.791666666664</v>
      </c>
      <c r="B18480" s="14">
        <f t="shared" si="576"/>
        <v>44101</v>
      </c>
      <c r="C18480">
        <v>2</v>
      </c>
      <c r="D18480" t="str">
        <f>VLOOKUP(C18480,'Справочник по тт'!$A$2:$C$5,3,FALSE)</f>
        <v>"Колибри"</v>
      </c>
      <c r="E18480" t="str">
        <f>IF(AND(C18480=1,B18480&lt;='Справочник по тт'!$D$1),'Справочник по тт'!$D$2,VLOOKUP(C18480,'Справочник по тт'!A:C,2,FALSE))</f>
        <v>"Колибри" ул. Широкая д.150</v>
      </c>
      <c r="F18480" s="2" t="str">
        <f t="shared" si="577"/>
        <v/>
      </c>
    </row>
    <row r="18481" spans="1:6" x14ac:dyDescent="0.25">
      <c r="A18481" s="3">
        <v>44101.833333333336</v>
      </c>
      <c r="B18481" s="14">
        <f t="shared" si="576"/>
        <v>44101</v>
      </c>
      <c r="C18481">
        <v>3</v>
      </c>
      <c r="D18481" t="str">
        <f>VLOOKUP(C18481,'Справочник по тт'!$A$2:$C$5,3,FALSE)</f>
        <v>"Парабола"</v>
      </c>
      <c r="E18481" t="str">
        <f>IF(AND(C18481=1,B18481&lt;='Справочник по тт'!$D$1),'Справочник по тт'!$D$2,VLOOKUP(C18481,'Справочник по тт'!A:C,2,FALSE))</f>
        <v>"Парабола" пр. Дмитриева д.6/1</v>
      </c>
      <c r="F18481" s="2" t="str">
        <f t="shared" si="577"/>
        <v/>
      </c>
    </row>
    <row r="18482" spans="1:6" x14ac:dyDescent="0.25">
      <c r="A18482" s="3">
        <v>44101.833333333336</v>
      </c>
      <c r="B18482" s="14">
        <f t="shared" si="576"/>
        <v>44101</v>
      </c>
      <c r="C18482">
        <v>4</v>
      </c>
      <c r="D18482" t="str">
        <f>VLOOKUP(C18482,'Справочник по тт'!$A$2:$C$5,3,FALSE)</f>
        <v>"Первый"</v>
      </c>
      <c r="E18482" t="str">
        <f>IF(AND(C18482=1,B18482&lt;='Справочник по тт'!$D$1),'Справочник по тт'!$D$2,VLOOKUP(C18482,'Справочник по тт'!A:C,2,FALSE))</f>
        <v>"Первый" ул. Пахоменко д.30</v>
      </c>
      <c r="F18482" s="2" t="str">
        <f t="shared" si="577"/>
        <v/>
      </c>
    </row>
    <row r="18483" spans="1:6" x14ac:dyDescent="0.25">
      <c r="A18483" s="14">
        <v>44101.833333333336</v>
      </c>
      <c r="B18483" s="14">
        <f t="shared" si="576"/>
        <v>44101</v>
      </c>
      <c r="C18483">
        <v>1</v>
      </c>
      <c r="D18483" t="str">
        <f>VLOOKUP(C18483,'Справочник по тт'!$A$2:$C$5,3,FALSE)</f>
        <v>"Шанс"</v>
      </c>
      <c r="E18483" t="str">
        <f>IF(AND(C18483=1,B18483&lt;='Справочник по тт'!$D$1),'Справочник по тт'!$D$2,VLOOKUP(C18483,'Справочник по тт'!A:C,2,FALSE))</f>
        <v>"Шанс" ул. Ленина д.21</v>
      </c>
      <c r="F18483" s="2" t="str">
        <f t="shared" si="577"/>
        <v/>
      </c>
    </row>
    <row r="18484" spans="1:6" x14ac:dyDescent="0.25">
      <c r="A18484" s="3">
        <v>44101.833333333336</v>
      </c>
      <c r="B18484" s="14">
        <f t="shared" si="576"/>
        <v>44101</v>
      </c>
      <c r="C18484">
        <v>2</v>
      </c>
      <c r="D18484" t="str">
        <f>VLOOKUP(C18484,'Справочник по тт'!$A$2:$C$5,3,FALSE)</f>
        <v>"Колибри"</v>
      </c>
      <c r="E18484" t="str">
        <f>IF(AND(C18484=1,B18484&lt;='Справочник по тт'!$D$1),'Справочник по тт'!$D$2,VLOOKUP(C18484,'Справочник по тт'!A:C,2,FALSE))</f>
        <v>"Колибри" ул. Широкая д.150</v>
      </c>
      <c r="F18484" s="2" t="str">
        <f t="shared" si="577"/>
        <v/>
      </c>
    </row>
    <row r="18485" spans="1:6" x14ac:dyDescent="0.25">
      <c r="A18485" s="3">
        <v>44101.854166666664</v>
      </c>
      <c r="B18485" s="14">
        <f t="shared" si="576"/>
        <v>44101</v>
      </c>
      <c r="C18485">
        <v>3</v>
      </c>
      <c r="D18485" t="str">
        <f>VLOOKUP(C18485,'Справочник по тт'!$A$2:$C$5,3,FALSE)</f>
        <v>"Парабола"</v>
      </c>
      <c r="E18485" t="str">
        <f>IF(AND(C18485=1,B18485&lt;='Справочник по тт'!$D$1),'Справочник по тт'!$D$2,VLOOKUP(C18485,'Справочник по тт'!A:C,2,FALSE))</f>
        <v>"Парабола" пр. Дмитриева д.6/1</v>
      </c>
      <c r="F18485" s="2" t="str">
        <f t="shared" si="577"/>
        <v/>
      </c>
    </row>
    <row r="18486" spans="1:6" x14ac:dyDescent="0.25">
      <c r="A18486" s="3">
        <v>44101.854166666664</v>
      </c>
      <c r="B18486" s="14">
        <f t="shared" si="576"/>
        <v>44101</v>
      </c>
      <c r="C18486">
        <v>4</v>
      </c>
      <c r="D18486" t="str">
        <f>VLOOKUP(C18486,'Справочник по тт'!$A$2:$C$5,3,FALSE)</f>
        <v>"Первый"</v>
      </c>
      <c r="E18486" t="str">
        <f>IF(AND(C18486=1,B18486&lt;='Справочник по тт'!$D$1),'Справочник по тт'!$D$2,VLOOKUP(C18486,'Справочник по тт'!A:C,2,FALSE))</f>
        <v>"Первый" ул. Пахоменко д.30</v>
      </c>
      <c r="F18486" s="2" t="str">
        <f t="shared" si="577"/>
        <v/>
      </c>
    </row>
    <row r="18487" spans="1:6" x14ac:dyDescent="0.25">
      <c r="A18487" s="14">
        <v>44101.875</v>
      </c>
      <c r="B18487" s="14">
        <f t="shared" si="576"/>
        <v>44101</v>
      </c>
      <c r="C18487">
        <v>1</v>
      </c>
      <c r="D18487" t="str">
        <f>VLOOKUP(C18487,'Справочник по тт'!$A$2:$C$5,3,FALSE)</f>
        <v>"Шанс"</v>
      </c>
      <c r="E18487" t="str">
        <f>IF(AND(C18487=1,B18487&lt;='Справочник по тт'!$D$1),'Справочник по тт'!$D$2,VLOOKUP(C18487,'Справочник по тт'!A:C,2,FALSE))</f>
        <v>"Шанс" ул. Ленина д.21</v>
      </c>
      <c r="F18487" s="2" t="str">
        <f t="shared" si="577"/>
        <v/>
      </c>
    </row>
    <row r="18488" spans="1:6" x14ac:dyDescent="0.25">
      <c r="A18488" s="3">
        <v>44101.895833333336</v>
      </c>
      <c r="B18488" s="14">
        <f t="shared" si="576"/>
        <v>44101</v>
      </c>
      <c r="C18488">
        <v>2</v>
      </c>
      <c r="D18488" t="str">
        <f>VLOOKUP(C18488,'Справочник по тт'!$A$2:$C$5,3,FALSE)</f>
        <v>"Колибри"</v>
      </c>
      <c r="E18488" t="str">
        <f>IF(AND(C18488=1,B18488&lt;='Справочник по тт'!$D$1),'Справочник по тт'!$D$2,VLOOKUP(C18488,'Справочник по тт'!A:C,2,FALSE))</f>
        <v>"Колибри" ул. Широкая д.150</v>
      </c>
      <c r="F18488" s="2" t="str">
        <f t="shared" si="577"/>
        <v/>
      </c>
    </row>
    <row r="18489" spans="1:6" x14ac:dyDescent="0.25">
      <c r="A18489" s="3">
        <v>44101.916666666664</v>
      </c>
      <c r="B18489" s="14">
        <f t="shared" si="576"/>
        <v>44101</v>
      </c>
      <c r="C18489">
        <v>3</v>
      </c>
      <c r="D18489" t="str">
        <f>VLOOKUP(C18489,'Справочник по тт'!$A$2:$C$5,3,FALSE)</f>
        <v>"Парабола"</v>
      </c>
      <c r="E18489" t="str">
        <f>IF(AND(C18489=1,B18489&lt;='Справочник по тт'!$D$1),'Справочник по тт'!$D$2,VLOOKUP(C18489,'Справочник по тт'!A:C,2,FALSE))</f>
        <v>"Парабола" пр. Дмитриева д.6/1</v>
      </c>
      <c r="F18489" s="2" t="str">
        <f t="shared" si="577"/>
        <v/>
      </c>
    </row>
    <row r="18490" spans="1:6" x14ac:dyDescent="0.25">
      <c r="A18490" s="3">
        <v>44101.916666666664</v>
      </c>
      <c r="B18490" s="14">
        <f t="shared" si="576"/>
        <v>44101</v>
      </c>
      <c r="C18490">
        <v>4</v>
      </c>
      <c r="D18490" t="str">
        <f>VLOOKUP(C18490,'Справочник по тт'!$A$2:$C$5,3,FALSE)</f>
        <v>"Первый"</v>
      </c>
      <c r="E18490" t="str">
        <f>IF(AND(C18490=1,B18490&lt;='Справочник по тт'!$D$1),'Справочник по тт'!$D$2,VLOOKUP(C18490,'Справочник по тт'!A:C,2,FALSE))</f>
        <v>"Первый" ул. Пахоменко д.30</v>
      </c>
      <c r="F18490" s="2" t="str">
        <f t="shared" si="577"/>
        <v/>
      </c>
    </row>
    <row r="18491" spans="1:6" x14ac:dyDescent="0.25">
      <c r="A18491" s="14">
        <v>44101.958333333336</v>
      </c>
      <c r="B18491" s="14">
        <f t="shared" si="576"/>
        <v>44101</v>
      </c>
      <c r="C18491">
        <v>1</v>
      </c>
      <c r="D18491" t="str">
        <f>VLOOKUP(C18491,'Справочник по тт'!$A$2:$C$5,3,FALSE)</f>
        <v>"Шанс"</v>
      </c>
      <c r="E18491" t="str">
        <f>IF(AND(C18491=1,B18491&lt;='Справочник по тт'!$D$1),'Справочник по тт'!$D$2,VLOOKUP(C18491,'Справочник по тт'!A:C,2,FALSE))</f>
        <v>"Шанс" ул. Ленина д.21</v>
      </c>
      <c r="F18491" s="2" t="str">
        <f t="shared" si="577"/>
        <v/>
      </c>
    </row>
    <row r="18492" spans="1:6" x14ac:dyDescent="0.25">
      <c r="A18492" s="3">
        <v>44101.958333333336</v>
      </c>
      <c r="B18492" s="14">
        <f t="shared" si="576"/>
        <v>44101</v>
      </c>
      <c r="C18492">
        <v>2</v>
      </c>
      <c r="D18492" t="str">
        <f>VLOOKUP(C18492,'Справочник по тт'!$A$2:$C$5,3,FALSE)</f>
        <v>"Колибри"</v>
      </c>
      <c r="E18492" t="str">
        <f>IF(AND(C18492=1,B18492&lt;='Справочник по тт'!$D$1),'Справочник по тт'!$D$2,VLOOKUP(C18492,'Справочник по тт'!A:C,2,FALSE))</f>
        <v>"Колибри" ул. Широкая д.150</v>
      </c>
      <c r="F18492" s="2" t="str">
        <f t="shared" si="577"/>
        <v/>
      </c>
    </row>
    <row r="18493" spans="1:6" x14ac:dyDescent="0.25">
      <c r="A18493" s="3">
        <v>44101.979166666664</v>
      </c>
      <c r="B18493" s="14">
        <f t="shared" si="576"/>
        <v>44101</v>
      </c>
      <c r="C18493">
        <v>3</v>
      </c>
      <c r="D18493" t="str">
        <f>VLOOKUP(C18493,'Справочник по тт'!$A$2:$C$5,3,FALSE)</f>
        <v>"Парабола"</v>
      </c>
      <c r="E18493" t="str">
        <f>IF(AND(C18493=1,B18493&lt;='Справочник по тт'!$D$1),'Справочник по тт'!$D$2,VLOOKUP(C18493,'Справочник по тт'!A:C,2,FALSE))</f>
        <v>"Парабола" пр. Дмитриева д.6/1</v>
      </c>
      <c r="F18493" s="2" t="str">
        <f t="shared" si="577"/>
        <v/>
      </c>
    </row>
    <row r="18494" spans="1:6" x14ac:dyDescent="0.25">
      <c r="A18494" s="3">
        <v>44102.104166666664</v>
      </c>
      <c r="B18494" s="14">
        <f t="shared" si="576"/>
        <v>44102</v>
      </c>
      <c r="C18494">
        <v>4</v>
      </c>
      <c r="D18494" t="str">
        <f>VLOOKUP(C18494,'Справочник по тт'!$A$2:$C$5,3,FALSE)</f>
        <v>"Первый"</v>
      </c>
      <c r="E18494" t="str">
        <f>IF(AND(C18494=1,B18494&lt;='Справочник по тт'!$D$1),'Справочник по тт'!$D$2,VLOOKUP(C18494,'Справочник по тт'!A:C,2,FALSE))</f>
        <v>"Первый" ул. Пахоменко д.30</v>
      </c>
      <c r="F18494" s="2" t="str">
        <f t="shared" si="577"/>
        <v/>
      </c>
    </row>
    <row r="18495" spans="1:6" x14ac:dyDescent="0.25">
      <c r="A18495" s="14">
        <v>44102.208333333336</v>
      </c>
      <c r="B18495" s="14">
        <f t="shared" si="576"/>
        <v>44102</v>
      </c>
      <c r="C18495">
        <v>1</v>
      </c>
      <c r="D18495" t="str">
        <f>VLOOKUP(C18495,'Справочник по тт'!$A$2:$C$5,3,FALSE)</f>
        <v>"Шанс"</v>
      </c>
      <c r="E18495" t="str">
        <f>IF(AND(C18495=1,B18495&lt;='Справочник по тт'!$D$1),'Справочник по тт'!$D$2,VLOOKUP(C18495,'Справочник по тт'!A:C,2,FALSE))</f>
        <v>"Шанс" ул. Ленина д.21</v>
      </c>
      <c r="F18495" s="2" t="str">
        <f t="shared" si="577"/>
        <v/>
      </c>
    </row>
    <row r="18496" spans="1:6" x14ac:dyDescent="0.25">
      <c r="A18496" s="3">
        <v>44102.208333333336</v>
      </c>
      <c r="B18496" s="14">
        <f t="shared" si="576"/>
        <v>44102</v>
      </c>
      <c r="C18496">
        <v>2</v>
      </c>
      <c r="D18496" t="str">
        <f>VLOOKUP(C18496,'Справочник по тт'!$A$2:$C$5,3,FALSE)</f>
        <v>"Колибри"</v>
      </c>
      <c r="E18496" t="str">
        <f>IF(AND(C18496=1,B18496&lt;='Справочник по тт'!$D$1),'Справочник по тт'!$D$2,VLOOKUP(C18496,'Справочник по тт'!A:C,2,FALSE))</f>
        <v>"Колибри" ул. Широкая д.150</v>
      </c>
      <c r="F18496" s="2" t="str">
        <f t="shared" si="577"/>
        <v/>
      </c>
    </row>
    <row r="18497" spans="1:6" x14ac:dyDescent="0.25">
      <c r="A18497" s="3">
        <v>44102.291666666664</v>
      </c>
      <c r="B18497" s="14">
        <f t="shared" si="576"/>
        <v>44102</v>
      </c>
      <c r="C18497">
        <v>3</v>
      </c>
      <c r="D18497" t="str">
        <f>VLOOKUP(C18497,'Справочник по тт'!$A$2:$C$5,3,FALSE)</f>
        <v>"Парабола"</v>
      </c>
      <c r="E18497" t="str">
        <f>IF(AND(C18497=1,B18497&lt;='Справочник по тт'!$D$1),'Справочник по тт'!$D$2,VLOOKUP(C18497,'Справочник по тт'!A:C,2,FALSE))</f>
        <v>"Парабола" пр. Дмитриева д.6/1</v>
      </c>
      <c r="F18497" s="2" t="str">
        <f t="shared" si="577"/>
        <v/>
      </c>
    </row>
    <row r="18498" spans="1:6" x14ac:dyDescent="0.25">
      <c r="A18498" s="3">
        <v>44102.333333333336</v>
      </c>
      <c r="B18498" s="14">
        <f t="shared" ref="B18498:B18561" si="578">(TEXT(A18498,"ДД.ММ.ГГГГ"))*1</f>
        <v>44102</v>
      </c>
      <c r="C18498">
        <v>4</v>
      </c>
      <c r="D18498" t="str">
        <f>VLOOKUP(C18498,'Справочник по тт'!$A$2:$C$5,3,FALSE)</f>
        <v>"Первый"</v>
      </c>
      <c r="E18498" t="str">
        <f>IF(AND(C18498=1,B18498&lt;='Справочник по тт'!$D$1),'Справочник по тт'!$D$2,VLOOKUP(C18498,'Справочник по тт'!A:C,2,FALSE))</f>
        <v>"Первый" ул. Пахоменко д.30</v>
      </c>
      <c r="F18498" s="2" t="str">
        <f t="shared" si="577"/>
        <v/>
      </c>
    </row>
    <row r="18499" spans="1:6" x14ac:dyDescent="0.25">
      <c r="A18499" s="14">
        <v>44102.333333333336</v>
      </c>
      <c r="B18499" s="14">
        <f t="shared" si="578"/>
        <v>44102</v>
      </c>
      <c r="C18499">
        <v>1</v>
      </c>
      <c r="D18499" t="str">
        <f>VLOOKUP(C18499,'Справочник по тт'!$A$2:$C$5,3,FALSE)</f>
        <v>"Шанс"</v>
      </c>
      <c r="E18499" t="str">
        <f>IF(AND(C18499=1,B18499&lt;='Справочник по тт'!$D$1),'Справочник по тт'!$D$2,VLOOKUP(C18499,'Справочник по тт'!A:C,2,FALSE))</f>
        <v>"Шанс" ул. Ленина д.21</v>
      </c>
      <c r="F18499" s="2" t="str">
        <f t="shared" ref="F18499:F18562" si="579">IF(B18499&lt;=$F$1,1,"")</f>
        <v/>
      </c>
    </row>
    <row r="18500" spans="1:6" x14ac:dyDescent="0.25">
      <c r="A18500" s="3">
        <v>44102.333333333336</v>
      </c>
      <c r="B18500" s="14">
        <f t="shared" si="578"/>
        <v>44102</v>
      </c>
      <c r="C18500">
        <v>2</v>
      </c>
      <c r="D18500" t="str">
        <f>VLOOKUP(C18500,'Справочник по тт'!$A$2:$C$5,3,FALSE)</f>
        <v>"Колибри"</v>
      </c>
      <c r="E18500" t="str">
        <f>IF(AND(C18500=1,B18500&lt;='Справочник по тт'!$D$1),'Справочник по тт'!$D$2,VLOOKUP(C18500,'Справочник по тт'!A:C,2,FALSE))</f>
        <v>"Колибри" ул. Широкая д.150</v>
      </c>
      <c r="F18500" s="2" t="str">
        <f t="shared" si="579"/>
        <v/>
      </c>
    </row>
    <row r="18501" spans="1:6" x14ac:dyDescent="0.25">
      <c r="A18501" s="3">
        <v>44102.375</v>
      </c>
      <c r="B18501" s="14">
        <f t="shared" si="578"/>
        <v>44102</v>
      </c>
      <c r="C18501">
        <v>3</v>
      </c>
      <c r="D18501" t="str">
        <f>VLOOKUP(C18501,'Справочник по тт'!$A$2:$C$5,3,FALSE)</f>
        <v>"Парабола"</v>
      </c>
      <c r="E18501" t="str">
        <f>IF(AND(C18501=1,B18501&lt;='Справочник по тт'!$D$1),'Справочник по тт'!$D$2,VLOOKUP(C18501,'Справочник по тт'!A:C,2,FALSE))</f>
        <v>"Парабола" пр. Дмитриева д.6/1</v>
      </c>
      <c r="F18501" s="2" t="str">
        <f t="shared" si="579"/>
        <v/>
      </c>
    </row>
    <row r="18502" spans="1:6" x14ac:dyDescent="0.25">
      <c r="A18502" s="3">
        <v>44102.375</v>
      </c>
      <c r="B18502" s="14">
        <f t="shared" si="578"/>
        <v>44102</v>
      </c>
      <c r="C18502">
        <v>4</v>
      </c>
      <c r="D18502" t="str">
        <f>VLOOKUP(C18502,'Справочник по тт'!$A$2:$C$5,3,FALSE)</f>
        <v>"Первый"</v>
      </c>
      <c r="E18502" t="str">
        <f>IF(AND(C18502=1,B18502&lt;='Справочник по тт'!$D$1),'Справочник по тт'!$D$2,VLOOKUP(C18502,'Справочник по тт'!A:C,2,FALSE))</f>
        <v>"Первый" ул. Пахоменко д.30</v>
      </c>
      <c r="F18502" s="2" t="str">
        <f t="shared" si="579"/>
        <v/>
      </c>
    </row>
    <row r="18503" spans="1:6" x14ac:dyDescent="0.25">
      <c r="A18503" s="14">
        <v>44102.375</v>
      </c>
      <c r="B18503" s="14">
        <f t="shared" si="578"/>
        <v>44102</v>
      </c>
      <c r="C18503">
        <v>1</v>
      </c>
      <c r="D18503" t="str">
        <f>VLOOKUP(C18503,'Справочник по тт'!$A$2:$C$5,3,FALSE)</f>
        <v>"Шанс"</v>
      </c>
      <c r="E18503" t="str">
        <f>IF(AND(C18503=1,B18503&lt;='Справочник по тт'!$D$1),'Справочник по тт'!$D$2,VLOOKUP(C18503,'Справочник по тт'!A:C,2,FALSE))</f>
        <v>"Шанс" ул. Ленина д.21</v>
      </c>
      <c r="F18503" s="2" t="str">
        <f t="shared" si="579"/>
        <v/>
      </c>
    </row>
    <row r="18504" spans="1:6" x14ac:dyDescent="0.25">
      <c r="A18504" s="3">
        <v>44102.375</v>
      </c>
      <c r="B18504" s="14">
        <f t="shared" si="578"/>
        <v>44102</v>
      </c>
      <c r="C18504">
        <v>2</v>
      </c>
      <c r="D18504" t="str">
        <f>VLOOKUP(C18504,'Справочник по тт'!$A$2:$C$5,3,FALSE)</f>
        <v>"Колибри"</v>
      </c>
      <c r="E18504" t="str">
        <f>IF(AND(C18504=1,B18504&lt;='Справочник по тт'!$D$1),'Справочник по тт'!$D$2,VLOOKUP(C18504,'Справочник по тт'!A:C,2,FALSE))</f>
        <v>"Колибри" ул. Широкая д.150</v>
      </c>
      <c r="F18504" s="2" t="str">
        <f t="shared" si="579"/>
        <v/>
      </c>
    </row>
    <row r="18505" spans="1:6" x14ac:dyDescent="0.25">
      <c r="A18505" s="3">
        <v>44102.375</v>
      </c>
      <c r="B18505" s="14">
        <f t="shared" si="578"/>
        <v>44102</v>
      </c>
      <c r="C18505">
        <v>3</v>
      </c>
      <c r="D18505" t="str">
        <f>VLOOKUP(C18505,'Справочник по тт'!$A$2:$C$5,3,FALSE)</f>
        <v>"Парабола"</v>
      </c>
      <c r="E18505" t="str">
        <f>IF(AND(C18505=1,B18505&lt;='Справочник по тт'!$D$1),'Справочник по тт'!$D$2,VLOOKUP(C18505,'Справочник по тт'!A:C,2,FALSE))</f>
        <v>"Парабола" пр. Дмитриева д.6/1</v>
      </c>
      <c r="F18505" s="2" t="str">
        <f t="shared" si="579"/>
        <v/>
      </c>
    </row>
    <row r="18506" spans="1:6" x14ac:dyDescent="0.25">
      <c r="A18506" s="3">
        <v>44102.375</v>
      </c>
      <c r="B18506" s="14">
        <f t="shared" si="578"/>
        <v>44102</v>
      </c>
      <c r="C18506">
        <v>4</v>
      </c>
      <c r="D18506" t="str">
        <f>VLOOKUP(C18506,'Справочник по тт'!$A$2:$C$5,3,FALSE)</f>
        <v>"Первый"</v>
      </c>
      <c r="E18506" t="str">
        <f>IF(AND(C18506=1,B18506&lt;='Справочник по тт'!$D$1),'Справочник по тт'!$D$2,VLOOKUP(C18506,'Справочник по тт'!A:C,2,FALSE))</f>
        <v>"Первый" ул. Пахоменко д.30</v>
      </c>
      <c r="F18506" s="2" t="str">
        <f t="shared" si="579"/>
        <v/>
      </c>
    </row>
    <row r="18507" spans="1:6" x14ac:dyDescent="0.25">
      <c r="A18507" s="14">
        <v>44102.375</v>
      </c>
      <c r="B18507" s="14">
        <f t="shared" si="578"/>
        <v>44102</v>
      </c>
      <c r="C18507">
        <v>1</v>
      </c>
      <c r="D18507" t="str">
        <f>VLOOKUP(C18507,'Справочник по тт'!$A$2:$C$5,3,FALSE)</f>
        <v>"Шанс"</v>
      </c>
      <c r="E18507" t="str">
        <f>IF(AND(C18507=1,B18507&lt;='Справочник по тт'!$D$1),'Справочник по тт'!$D$2,VLOOKUP(C18507,'Справочник по тт'!A:C,2,FALSE))</f>
        <v>"Шанс" ул. Ленина д.21</v>
      </c>
      <c r="F18507" s="2" t="str">
        <f t="shared" si="579"/>
        <v/>
      </c>
    </row>
    <row r="18508" spans="1:6" x14ac:dyDescent="0.25">
      <c r="A18508" s="3">
        <v>44102.375</v>
      </c>
      <c r="B18508" s="14">
        <f t="shared" si="578"/>
        <v>44102</v>
      </c>
      <c r="C18508">
        <v>2</v>
      </c>
      <c r="D18508" t="str">
        <f>VLOOKUP(C18508,'Справочник по тт'!$A$2:$C$5,3,FALSE)</f>
        <v>"Колибри"</v>
      </c>
      <c r="E18508" t="str">
        <f>IF(AND(C18508=1,B18508&lt;='Справочник по тт'!$D$1),'Справочник по тт'!$D$2,VLOOKUP(C18508,'Справочник по тт'!A:C,2,FALSE))</f>
        <v>"Колибри" ул. Широкая д.150</v>
      </c>
      <c r="F18508" s="2" t="str">
        <f t="shared" si="579"/>
        <v/>
      </c>
    </row>
    <row r="18509" spans="1:6" x14ac:dyDescent="0.25">
      <c r="A18509" s="3">
        <v>44102.375</v>
      </c>
      <c r="B18509" s="14">
        <f t="shared" si="578"/>
        <v>44102</v>
      </c>
      <c r="C18509">
        <v>3</v>
      </c>
      <c r="D18509" t="str">
        <f>VLOOKUP(C18509,'Справочник по тт'!$A$2:$C$5,3,FALSE)</f>
        <v>"Парабола"</v>
      </c>
      <c r="E18509" t="str">
        <f>IF(AND(C18509=1,B18509&lt;='Справочник по тт'!$D$1),'Справочник по тт'!$D$2,VLOOKUP(C18509,'Справочник по тт'!A:C,2,FALSE))</f>
        <v>"Парабола" пр. Дмитриева д.6/1</v>
      </c>
      <c r="F18509" s="2" t="str">
        <f t="shared" si="579"/>
        <v/>
      </c>
    </row>
    <row r="18510" spans="1:6" x14ac:dyDescent="0.25">
      <c r="A18510" s="3">
        <v>44102.375</v>
      </c>
      <c r="B18510" s="14">
        <f t="shared" si="578"/>
        <v>44102</v>
      </c>
      <c r="C18510">
        <v>4</v>
      </c>
      <c r="D18510" t="str">
        <f>VLOOKUP(C18510,'Справочник по тт'!$A$2:$C$5,3,FALSE)</f>
        <v>"Первый"</v>
      </c>
      <c r="E18510" t="str">
        <f>IF(AND(C18510=1,B18510&lt;='Справочник по тт'!$D$1),'Справочник по тт'!$D$2,VLOOKUP(C18510,'Справочник по тт'!A:C,2,FALSE))</f>
        <v>"Первый" ул. Пахоменко д.30</v>
      </c>
      <c r="F18510" s="2" t="str">
        <f t="shared" si="579"/>
        <v/>
      </c>
    </row>
    <row r="18511" spans="1:6" x14ac:dyDescent="0.25">
      <c r="A18511" s="14">
        <v>44102.375</v>
      </c>
      <c r="B18511" s="14">
        <f t="shared" si="578"/>
        <v>44102</v>
      </c>
      <c r="C18511">
        <v>1</v>
      </c>
      <c r="D18511" t="str">
        <f>VLOOKUP(C18511,'Справочник по тт'!$A$2:$C$5,3,FALSE)</f>
        <v>"Шанс"</v>
      </c>
      <c r="E18511" t="str">
        <f>IF(AND(C18511=1,B18511&lt;='Справочник по тт'!$D$1),'Справочник по тт'!$D$2,VLOOKUP(C18511,'Справочник по тт'!A:C,2,FALSE))</f>
        <v>"Шанс" ул. Ленина д.21</v>
      </c>
      <c r="F18511" s="2" t="str">
        <f t="shared" si="579"/>
        <v/>
      </c>
    </row>
    <row r="18512" spans="1:6" x14ac:dyDescent="0.25">
      <c r="A18512" s="3">
        <v>44102.375</v>
      </c>
      <c r="B18512" s="14">
        <f t="shared" si="578"/>
        <v>44102</v>
      </c>
      <c r="C18512">
        <v>2</v>
      </c>
      <c r="D18512" t="str">
        <f>VLOOKUP(C18512,'Справочник по тт'!$A$2:$C$5,3,FALSE)</f>
        <v>"Колибри"</v>
      </c>
      <c r="E18512" t="str">
        <f>IF(AND(C18512=1,B18512&lt;='Справочник по тт'!$D$1),'Справочник по тт'!$D$2,VLOOKUP(C18512,'Справочник по тт'!A:C,2,FALSE))</f>
        <v>"Колибри" ул. Широкая д.150</v>
      </c>
      <c r="F18512" s="2" t="str">
        <f t="shared" si="579"/>
        <v/>
      </c>
    </row>
    <row r="18513" spans="1:6" x14ac:dyDescent="0.25">
      <c r="A18513" s="3">
        <v>44102.375</v>
      </c>
      <c r="B18513" s="14">
        <f t="shared" si="578"/>
        <v>44102</v>
      </c>
      <c r="C18513">
        <v>3</v>
      </c>
      <c r="D18513" t="str">
        <f>VLOOKUP(C18513,'Справочник по тт'!$A$2:$C$5,3,FALSE)</f>
        <v>"Парабола"</v>
      </c>
      <c r="E18513" t="str">
        <f>IF(AND(C18513=1,B18513&lt;='Справочник по тт'!$D$1),'Справочник по тт'!$D$2,VLOOKUP(C18513,'Справочник по тт'!A:C,2,FALSE))</f>
        <v>"Парабола" пр. Дмитриева д.6/1</v>
      </c>
      <c r="F18513" s="2" t="str">
        <f t="shared" si="579"/>
        <v/>
      </c>
    </row>
    <row r="18514" spans="1:6" x14ac:dyDescent="0.25">
      <c r="A18514" s="3">
        <v>44102.375</v>
      </c>
      <c r="B18514" s="14">
        <f t="shared" si="578"/>
        <v>44102</v>
      </c>
      <c r="C18514">
        <v>4</v>
      </c>
      <c r="D18514" t="str">
        <f>VLOOKUP(C18514,'Справочник по тт'!$A$2:$C$5,3,FALSE)</f>
        <v>"Первый"</v>
      </c>
      <c r="E18514" t="str">
        <f>IF(AND(C18514=1,B18514&lt;='Справочник по тт'!$D$1),'Справочник по тт'!$D$2,VLOOKUP(C18514,'Справочник по тт'!A:C,2,FALSE))</f>
        <v>"Первый" ул. Пахоменко д.30</v>
      </c>
      <c r="F18514" s="2" t="str">
        <f t="shared" si="579"/>
        <v/>
      </c>
    </row>
    <row r="18515" spans="1:6" x14ac:dyDescent="0.25">
      <c r="A18515" s="14">
        <v>44102.416666666664</v>
      </c>
      <c r="B18515" s="14">
        <f t="shared" si="578"/>
        <v>44102</v>
      </c>
      <c r="C18515">
        <v>1</v>
      </c>
      <c r="D18515" t="str">
        <f>VLOOKUP(C18515,'Справочник по тт'!$A$2:$C$5,3,FALSE)</f>
        <v>"Шанс"</v>
      </c>
      <c r="E18515" t="str">
        <f>IF(AND(C18515=1,B18515&lt;='Справочник по тт'!$D$1),'Справочник по тт'!$D$2,VLOOKUP(C18515,'Справочник по тт'!A:C,2,FALSE))</f>
        <v>"Шанс" ул. Ленина д.21</v>
      </c>
      <c r="F18515" s="2" t="str">
        <f t="shared" si="579"/>
        <v/>
      </c>
    </row>
    <row r="18516" spans="1:6" x14ac:dyDescent="0.25">
      <c r="A18516" s="3">
        <v>44102.416666666664</v>
      </c>
      <c r="B18516" s="14">
        <f t="shared" si="578"/>
        <v>44102</v>
      </c>
      <c r="C18516">
        <v>2</v>
      </c>
      <c r="D18516" t="str">
        <f>VLOOKUP(C18516,'Справочник по тт'!$A$2:$C$5,3,FALSE)</f>
        <v>"Колибри"</v>
      </c>
      <c r="E18516" t="str">
        <f>IF(AND(C18516=1,B18516&lt;='Справочник по тт'!$D$1),'Справочник по тт'!$D$2,VLOOKUP(C18516,'Справочник по тт'!A:C,2,FALSE))</f>
        <v>"Колибри" ул. Широкая д.150</v>
      </c>
      <c r="F18516" s="2" t="str">
        <f t="shared" si="579"/>
        <v/>
      </c>
    </row>
    <row r="18517" spans="1:6" x14ac:dyDescent="0.25">
      <c r="A18517" s="3">
        <v>44102.416666666664</v>
      </c>
      <c r="B18517" s="14">
        <f t="shared" si="578"/>
        <v>44102</v>
      </c>
      <c r="C18517">
        <v>3</v>
      </c>
      <c r="D18517" t="str">
        <f>VLOOKUP(C18517,'Справочник по тт'!$A$2:$C$5,3,FALSE)</f>
        <v>"Парабола"</v>
      </c>
      <c r="E18517" t="str">
        <f>IF(AND(C18517=1,B18517&lt;='Справочник по тт'!$D$1),'Справочник по тт'!$D$2,VLOOKUP(C18517,'Справочник по тт'!A:C,2,FALSE))</f>
        <v>"Парабола" пр. Дмитриева д.6/1</v>
      </c>
      <c r="F18517" s="2" t="str">
        <f t="shared" si="579"/>
        <v/>
      </c>
    </row>
    <row r="18518" spans="1:6" x14ac:dyDescent="0.25">
      <c r="A18518" s="3">
        <v>44102.416666666664</v>
      </c>
      <c r="B18518" s="14">
        <f t="shared" si="578"/>
        <v>44102</v>
      </c>
      <c r="C18518">
        <v>4</v>
      </c>
      <c r="D18518" t="str">
        <f>VLOOKUP(C18518,'Справочник по тт'!$A$2:$C$5,3,FALSE)</f>
        <v>"Первый"</v>
      </c>
      <c r="E18518" t="str">
        <f>IF(AND(C18518=1,B18518&lt;='Справочник по тт'!$D$1),'Справочник по тт'!$D$2,VLOOKUP(C18518,'Справочник по тт'!A:C,2,FALSE))</f>
        <v>"Первый" ул. Пахоменко д.30</v>
      </c>
      <c r="F18518" s="2" t="str">
        <f t="shared" si="579"/>
        <v/>
      </c>
    </row>
    <row r="18519" spans="1:6" x14ac:dyDescent="0.25">
      <c r="A18519" s="14">
        <v>44102.416666666664</v>
      </c>
      <c r="B18519" s="14">
        <f t="shared" si="578"/>
        <v>44102</v>
      </c>
      <c r="C18519">
        <v>1</v>
      </c>
      <c r="D18519" t="str">
        <f>VLOOKUP(C18519,'Справочник по тт'!$A$2:$C$5,3,FALSE)</f>
        <v>"Шанс"</v>
      </c>
      <c r="E18519" t="str">
        <f>IF(AND(C18519=1,B18519&lt;='Справочник по тт'!$D$1),'Справочник по тт'!$D$2,VLOOKUP(C18519,'Справочник по тт'!A:C,2,FALSE))</f>
        <v>"Шанс" ул. Ленина д.21</v>
      </c>
      <c r="F18519" s="2" t="str">
        <f t="shared" si="579"/>
        <v/>
      </c>
    </row>
    <row r="18520" spans="1:6" x14ac:dyDescent="0.25">
      <c r="A18520" s="3">
        <v>44102.416666666664</v>
      </c>
      <c r="B18520" s="14">
        <f t="shared" si="578"/>
        <v>44102</v>
      </c>
      <c r="C18520">
        <v>2</v>
      </c>
      <c r="D18520" t="str">
        <f>VLOOKUP(C18520,'Справочник по тт'!$A$2:$C$5,3,FALSE)</f>
        <v>"Колибри"</v>
      </c>
      <c r="E18520" t="str">
        <f>IF(AND(C18520=1,B18520&lt;='Справочник по тт'!$D$1),'Справочник по тт'!$D$2,VLOOKUP(C18520,'Справочник по тт'!A:C,2,FALSE))</f>
        <v>"Колибри" ул. Широкая д.150</v>
      </c>
      <c r="F18520" s="2" t="str">
        <f t="shared" si="579"/>
        <v/>
      </c>
    </row>
    <row r="18521" spans="1:6" x14ac:dyDescent="0.25">
      <c r="A18521" s="3">
        <v>44102.416666666664</v>
      </c>
      <c r="B18521" s="14">
        <f t="shared" si="578"/>
        <v>44102</v>
      </c>
      <c r="C18521">
        <v>3</v>
      </c>
      <c r="D18521" t="str">
        <f>VLOOKUP(C18521,'Справочник по тт'!$A$2:$C$5,3,FALSE)</f>
        <v>"Парабола"</v>
      </c>
      <c r="E18521" t="str">
        <f>IF(AND(C18521=1,B18521&lt;='Справочник по тт'!$D$1),'Справочник по тт'!$D$2,VLOOKUP(C18521,'Справочник по тт'!A:C,2,FALSE))</f>
        <v>"Парабола" пр. Дмитриева д.6/1</v>
      </c>
      <c r="F18521" s="2" t="str">
        <f t="shared" si="579"/>
        <v/>
      </c>
    </row>
    <row r="18522" spans="1:6" x14ac:dyDescent="0.25">
      <c r="A18522" s="3">
        <v>44102.416666666664</v>
      </c>
      <c r="B18522" s="14">
        <f t="shared" si="578"/>
        <v>44102</v>
      </c>
      <c r="C18522">
        <v>4</v>
      </c>
      <c r="D18522" t="str">
        <f>VLOOKUP(C18522,'Справочник по тт'!$A$2:$C$5,3,FALSE)</f>
        <v>"Первый"</v>
      </c>
      <c r="E18522" t="str">
        <f>IF(AND(C18522=1,B18522&lt;='Справочник по тт'!$D$1),'Справочник по тт'!$D$2,VLOOKUP(C18522,'Справочник по тт'!A:C,2,FALSE))</f>
        <v>"Первый" ул. Пахоменко д.30</v>
      </c>
      <c r="F18522" s="2" t="str">
        <f t="shared" si="579"/>
        <v/>
      </c>
    </row>
    <row r="18523" spans="1:6" x14ac:dyDescent="0.25">
      <c r="A18523" s="14">
        <v>44102.416666666664</v>
      </c>
      <c r="B18523" s="14">
        <f t="shared" si="578"/>
        <v>44102</v>
      </c>
      <c r="C18523">
        <v>1</v>
      </c>
      <c r="D18523" t="str">
        <f>VLOOKUP(C18523,'Справочник по тт'!$A$2:$C$5,3,FALSE)</f>
        <v>"Шанс"</v>
      </c>
      <c r="E18523" t="str">
        <f>IF(AND(C18523=1,B18523&lt;='Справочник по тт'!$D$1),'Справочник по тт'!$D$2,VLOOKUP(C18523,'Справочник по тт'!A:C,2,FALSE))</f>
        <v>"Шанс" ул. Ленина д.21</v>
      </c>
      <c r="F18523" s="2" t="str">
        <f t="shared" si="579"/>
        <v/>
      </c>
    </row>
    <row r="18524" spans="1:6" x14ac:dyDescent="0.25">
      <c r="A18524" s="3">
        <v>44102.416666666664</v>
      </c>
      <c r="B18524" s="14">
        <f t="shared" si="578"/>
        <v>44102</v>
      </c>
      <c r="C18524">
        <v>2</v>
      </c>
      <c r="D18524" t="str">
        <f>VLOOKUP(C18524,'Справочник по тт'!$A$2:$C$5,3,FALSE)</f>
        <v>"Колибри"</v>
      </c>
      <c r="E18524" t="str">
        <f>IF(AND(C18524=1,B18524&lt;='Справочник по тт'!$D$1),'Справочник по тт'!$D$2,VLOOKUP(C18524,'Справочник по тт'!A:C,2,FALSE))</f>
        <v>"Колибри" ул. Широкая д.150</v>
      </c>
      <c r="F18524" s="2" t="str">
        <f t="shared" si="579"/>
        <v/>
      </c>
    </row>
    <row r="18525" spans="1:6" x14ac:dyDescent="0.25">
      <c r="A18525" s="3">
        <v>44102.416666666664</v>
      </c>
      <c r="B18525" s="14">
        <f t="shared" si="578"/>
        <v>44102</v>
      </c>
      <c r="C18525">
        <v>3</v>
      </c>
      <c r="D18525" t="str">
        <f>VLOOKUP(C18525,'Справочник по тт'!$A$2:$C$5,3,FALSE)</f>
        <v>"Парабола"</v>
      </c>
      <c r="E18525" t="str">
        <f>IF(AND(C18525=1,B18525&lt;='Справочник по тт'!$D$1),'Справочник по тт'!$D$2,VLOOKUP(C18525,'Справочник по тт'!A:C,2,FALSE))</f>
        <v>"Парабола" пр. Дмитриева д.6/1</v>
      </c>
      <c r="F18525" s="2" t="str">
        <f t="shared" si="579"/>
        <v/>
      </c>
    </row>
    <row r="18526" spans="1:6" x14ac:dyDescent="0.25">
      <c r="A18526" s="3">
        <v>44102.416666666664</v>
      </c>
      <c r="B18526" s="14">
        <f t="shared" si="578"/>
        <v>44102</v>
      </c>
      <c r="C18526">
        <v>4</v>
      </c>
      <c r="D18526" t="str">
        <f>VLOOKUP(C18526,'Справочник по тт'!$A$2:$C$5,3,FALSE)</f>
        <v>"Первый"</v>
      </c>
      <c r="E18526" t="str">
        <f>IF(AND(C18526=1,B18526&lt;='Справочник по тт'!$D$1),'Справочник по тт'!$D$2,VLOOKUP(C18526,'Справочник по тт'!A:C,2,FALSE))</f>
        <v>"Первый" ул. Пахоменко д.30</v>
      </c>
      <c r="F18526" s="2" t="str">
        <f t="shared" si="579"/>
        <v/>
      </c>
    </row>
    <row r="18527" spans="1:6" x14ac:dyDescent="0.25">
      <c r="A18527" s="14">
        <v>44102.416666666664</v>
      </c>
      <c r="B18527" s="14">
        <f t="shared" si="578"/>
        <v>44102</v>
      </c>
      <c r="C18527">
        <v>1</v>
      </c>
      <c r="D18527" t="str">
        <f>VLOOKUP(C18527,'Справочник по тт'!$A$2:$C$5,3,FALSE)</f>
        <v>"Шанс"</v>
      </c>
      <c r="E18527" t="str">
        <f>IF(AND(C18527=1,B18527&lt;='Справочник по тт'!$D$1),'Справочник по тт'!$D$2,VLOOKUP(C18527,'Справочник по тт'!A:C,2,FALSE))</f>
        <v>"Шанс" ул. Ленина д.21</v>
      </c>
      <c r="F18527" s="2" t="str">
        <f t="shared" si="579"/>
        <v/>
      </c>
    </row>
    <row r="18528" spans="1:6" x14ac:dyDescent="0.25">
      <c r="A18528" s="3">
        <v>44102.416666666664</v>
      </c>
      <c r="B18528" s="14">
        <f t="shared" si="578"/>
        <v>44102</v>
      </c>
      <c r="C18528">
        <v>2</v>
      </c>
      <c r="D18528" t="str">
        <f>VLOOKUP(C18528,'Справочник по тт'!$A$2:$C$5,3,FALSE)</f>
        <v>"Колибри"</v>
      </c>
      <c r="E18528" t="str">
        <f>IF(AND(C18528=1,B18528&lt;='Справочник по тт'!$D$1),'Справочник по тт'!$D$2,VLOOKUP(C18528,'Справочник по тт'!A:C,2,FALSE))</f>
        <v>"Колибри" ул. Широкая д.150</v>
      </c>
      <c r="F18528" s="2" t="str">
        <f t="shared" si="579"/>
        <v/>
      </c>
    </row>
    <row r="18529" spans="1:6" x14ac:dyDescent="0.25">
      <c r="A18529" s="3">
        <v>44102.416666666664</v>
      </c>
      <c r="B18529" s="14">
        <f t="shared" si="578"/>
        <v>44102</v>
      </c>
      <c r="C18529">
        <v>3</v>
      </c>
      <c r="D18529" t="str">
        <f>VLOOKUP(C18529,'Справочник по тт'!$A$2:$C$5,3,FALSE)</f>
        <v>"Парабола"</v>
      </c>
      <c r="E18529" t="str">
        <f>IF(AND(C18529=1,B18529&lt;='Справочник по тт'!$D$1),'Справочник по тт'!$D$2,VLOOKUP(C18529,'Справочник по тт'!A:C,2,FALSE))</f>
        <v>"Парабола" пр. Дмитриева д.6/1</v>
      </c>
      <c r="F18529" s="2" t="str">
        <f t="shared" si="579"/>
        <v/>
      </c>
    </row>
    <row r="18530" spans="1:6" x14ac:dyDescent="0.25">
      <c r="A18530" s="3">
        <v>44102.4375</v>
      </c>
      <c r="B18530" s="14">
        <f t="shared" si="578"/>
        <v>44102</v>
      </c>
      <c r="C18530">
        <v>4</v>
      </c>
      <c r="D18530" t="str">
        <f>VLOOKUP(C18530,'Справочник по тт'!$A$2:$C$5,3,FALSE)</f>
        <v>"Первый"</v>
      </c>
      <c r="E18530" t="str">
        <f>IF(AND(C18530=1,B18530&lt;='Справочник по тт'!$D$1),'Справочник по тт'!$D$2,VLOOKUP(C18530,'Справочник по тт'!A:C,2,FALSE))</f>
        <v>"Первый" ул. Пахоменко д.30</v>
      </c>
      <c r="F18530" s="2" t="str">
        <f t="shared" si="579"/>
        <v/>
      </c>
    </row>
    <row r="18531" spans="1:6" x14ac:dyDescent="0.25">
      <c r="A18531" s="14">
        <v>44102.458333333336</v>
      </c>
      <c r="B18531" s="14">
        <f t="shared" si="578"/>
        <v>44102</v>
      </c>
      <c r="C18531">
        <v>1</v>
      </c>
      <c r="D18531" t="str">
        <f>VLOOKUP(C18531,'Справочник по тт'!$A$2:$C$5,3,FALSE)</f>
        <v>"Шанс"</v>
      </c>
      <c r="E18531" t="str">
        <f>IF(AND(C18531=1,B18531&lt;='Справочник по тт'!$D$1),'Справочник по тт'!$D$2,VLOOKUP(C18531,'Справочник по тт'!A:C,2,FALSE))</f>
        <v>"Шанс" ул. Ленина д.21</v>
      </c>
      <c r="F18531" s="2" t="str">
        <f t="shared" si="579"/>
        <v/>
      </c>
    </row>
    <row r="18532" spans="1:6" x14ac:dyDescent="0.25">
      <c r="A18532" s="3">
        <v>44102.458333333336</v>
      </c>
      <c r="B18532" s="14">
        <f t="shared" si="578"/>
        <v>44102</v>
      </c>
      <c r="C18532">
        <v>2</v>
      </c>
      <c r="D18532" t="str">
        <f>VLOOKUP(C18532,'Справочник по тт'!$A$2:$C$5,3,FALSE)</f>
        <v>"Колибри"</v>
      </c>
      <c r="E18532" t="str">
        <f>IF(AND(C18532=1,B18532&lt;='Справочник по тт'!$D$1),'Справочник по тт'!$D$2,VLOOKUP(C18532,'Справочник по тт'!A:C,2,FALSE))</f>
        <v>"Колибри" ул. Широкая д.150</v>
      </c>
      <c r="F18532" s="2" t="str">
        <f t="shared" si="579"/>
        <v/>
      </c>
    </row>
    <row r="18533" spans="1:6" x14ac:dyDescent="0.25">
      <c r="A18533" s="3">
        <v>44102.458333333336</v>
      </c>
      <c r="B18533" s="14">
        <f t="shared" si="578"/>
        <v>44102</v>
      </c>
      <c r="C18533">
        <v>3</v>
      </c>
      <c r="D18533" t="str">
        <f>VLOOKUP(C18533,'Справочник по тт'!$A$2:$C$5,3,FALSE)</f>
        <v>"Парабола"</v>
      </c>
      <c r="E18533" t="str">
        <f>IF(AND(C18533=1,B18533&lt;='Справочник по тт'!$D$1),'Справочник по тт'!$D$2,VLOOKUP(C18533,'Справочник по тт'!A:C,2,FALSE))</f>
        <v>"Парабола" пр. Дмитриева д.6/1</v>
      </c>
      <c r="F18533" s="2" t="str">
        <f t="shared" si="579"/>
        <v/>
      </c>
    </row>
    <row r="18534" spans="1:6" x14ac:dyDescent="0.25">
      <c r="A18534" s="3">
        <v>44102.458333333336</v>
      </c>
      <c r="B18534" s="14">
        <f t="shared" si="578"/>
        <v>44102</v>
      </c>
      <c r="C18534">
        <v>4</v>
      </c>
      <c r="D18534" t="str">
        <f>VLOOKUP(C18534,'Справочник по тт'!$A$2:$C$5,3,FALSE)</f>
        <v>"Первый"</v>
      </c>
      <c r="E18534" t="str">
        <f>IF(AND(C18534=1,B18534&lt;='Справочник по тт'!$D$1),'Справочник по тт'!$D$2,VLOOKUP(C18534,'Справочник по тт'!A:C,2,FALSE))</f>
        <v>"Первый" ул. Пахоменко д.30</v>
      </c>
      <c r="F18534" s="2" t="str">
        <f t="shared" si="579"/>
        <v/>
      </c>
    </row>
    <row r="18535" spans="1:6" x14ac:dyDescent="0.25">
      <c r="A18535" s="14">
        <v>44102.458333333336</v>
      </c>
      <c r="B18535" s="14">
        <f t="shared" si="578"/>
        <v>44102</v>
      </c>
      <c r="C18535">
        <v>1</v>
      </c>
      <c r="D18535" t="str">
        <f>VLOOKUP(C18535,'Справочник по тт'!$A$2:$C$5,3,FALSE)</f>
        <v>"Шанс"</v>
      </c>
      <c r="E18535" t="str">
        <f>IF(AND(C18535=1,B18535&lt;='Справочник по тт'!$D$1),'Справочник по тт'!$D$2,VLOOKUP(C18535,'Справочник по тт'!A:C,2,FALSE))</f>
        <v>"Шанс" ул. Ленина д.21</v>
      </c>
      <c r="F18535" s="2" t="str">
        <f t="shared" si="579"/>
        <v/>
      </c>
    </row>
    <row r="18536" spans="1:6" x14ac:dyDescent="0.25">
      <c r="A18536" s="3">
        <v>44102.458333333336</v>
      </c>
      <c r="B18536" s="14">
        <f t="shared" si="578"/>
        <v>44102</v>
      </c>
      <c r="C18536">
        <v>2</v>
      </c>
      <c r="D18536" t="str">
        <f>VLOOKUP(C18536,'Справочник по тт'!$A$2:$C$5,3,FALSE)</f>
        <v>"Колибри"</v>
      </c>
      <c r="E18536" t="str">
        <f>IF(AND(C18536=1,B18536&lt;='Справочник по тт'!$D$1),'Справочник по тт'!$D$2,VLOOKUP(C18536,'Справочник по тт'!A:C,2,FALSE))</f>
        <v>"Колибри" ул. Широкая д.150</v>
      </c>
      <c r="F18536" s="2" t="str">
        <f t="shared" si="579"/>
        <v/>
      </c>
    </row>
    <row r="18537" spans="1:6" x14ac:dyDescent="0.25">
      <c r="A18537" s="3">
        <v>44102.458333333336</v>
      </c>
      <c r="B18537" s="14">
        <f t="shared" si="578"/>
        <v>44102</v>
      </c>
      <c r="C18537">
        <v>3</v>
      </c>
      <c r="D18537" t="str">
        <f>VLOOKUP(C18537,'Справочник по тт'!$A$2:$C$5,3,FALSE)</f>
        <v>"Парабола"</v>
      </c>
      <c r="E18537" t="str">
        <f>IF(AND(C18537=1,B18537&lt;='Справочник по тт'!$D$1),'Справочник по тт'!$D$2,VLOOKUP(C18537,'Справочник по тт'!A:C,2,FALSE))</f>
        <v>"Парабола" пр. Дмитриева д.6/1</v>
      </c>
      <c r="F18537" s="2" t="str">
        <f t="shared" si="579"/>
        <v/>
      </c>
    </row>
    <row r="18538" spans="1:6" x14ac:dyDescent="0.25">
      <c r="A18538" s="3">
        <v>44102.458333333336</v>
      </c>
      <c r="B18538" s="14">
        <f t="shared" si="578"/>
        <v>44102</v>
      </c>
      <c r="C18538">
        <v>4</v>
      </c>
      <c r="D18538" t="str">
        <f>VLOOKUP(C18538,'Справочник по тт'!$A$2:$C$5,3,FALSE)</f>
        <v>"Первый"</v>
      </c>
      <c r="E18538" t="str">
        <f>IF(AND(C18538=1,B18538&lt;='Справочник по тт'!$D$1),'Справочник по тт'!$D$2,VLOOKUP(C18538,'Справочник по тт'!A:C,2,FALSE))</f>
        <v>"Первый" ул. Пахоменко д.30</v>
      </c>
      <c r="F18538" s="2" t="str">
        <f t="shared" si="579"/>
        <v/>
      </c>
    </row>
    <row r="18539" spans="1:6" x14ac:dyDescent="0.25">
      <c r="A18539" s="14">
        <v>44102.5</v>
      </c>
      <c r="B18539" s="14">
        <f t="shared" si="578"/>
        <v>44102</v>
      </c>
      <c r="C18539">
        <v>1</v>
      </c>
      <c r="D18539" t="str">
        <f>VLOOKUP(C18539,'Справочник по тт'!$A$2:$C$5,3,FALSE)</f>
        <v>"Шанс"</v>
      </c>
      <c r="E18539" t="str">
        <f>IF(AND(C18539=1,B18539&lt;='Справочник по тт'!$D$1),'Справочник по тт'!$D$2,VLOOKUP(C18539,'Справочник по тт'!A:C,2,FALSE))</f>
        <v>"Шанс" ул. Ленина д.21</v>
      </c>
      <c r="F18539" s="2" t="str">
        <f t="shared" si="579"/>
        <v/>
      </c>
    </row>
    <row r="18540" spans="1:6" x14ac:dyDescent="0.25">
      <c r="A18540" s="14">
        <v>44102.5</v>
      </c>
      <c r="B18540" s="14">
        <f t="shared" si="578"/>
        <v>44102</v>
      </c>
      <c r="C18540">
        <v>1</v>
      </c>
      <c r="D18540" t="str">
        <f>VLOOKUP(C18540,'Справочник по тт'!$A$2:$C$5,3,FALSE)</f>
        <v>"Шанс"</v>
      </c>
      <c r="E18540" t="str">
        <f>IF(AND(C18540=1,B18540&lt;='Справочник по тт'!$D$1),'Справочник по тт'!$D$2,VLOOKUP(C18540,'Справочник по тт'!A:C,2,FALSE))</f>
        <v>"Шанс" ул. Ленина д.21</v>
      </c>
      <c r="F18540" s="2" t="str">
        <f t="shared" si="579"/>
        <v/>
      </c>
    </row>
    <row r="18541" spans="1:6" x14ac:dyDescent="0.25">
      <c r="A18541" s="14">
        <v>44102.5</v>
      </c>
      <c r="B18541" s="14">
        <f t="shared" si="578"/>
        <v>44102</v>
      </c>
      <c r="C18541">
        <v>1</v>
      </c>
      <c r="D18541" t="str">
        <f>VLOOKUP(C18541,'Справочник по тт'!$A$2:$C$5,3,FALSE)</f>
        <v>"Шанс"</v>
      </c>
      <c r="E18541" t="str">
        <f>IF(AND(C18541=1,B18541&lt;='Справочник по тт'!$D$1),'Справочник по тт'!$D$2,VLOOKUP(C18541,'Справочник по тт'!A:C,2,FALSE))</f>
        <v>"Шанс" ул. Ленина д.21</v>
      </c>
      <c r="F18541" s="2" t="str">
        <f t="shared" si="579"/>
        <v/>
      </c>
    </row>
    <row r="18542" spans="1:6" x14ac:dyDescent="0.25">
      <c r="A18542" s="14">
        <v>44102.5</v>
      </c>
      <c r="B18542" s="14">
        <f t="shared" si="578"/>
        <v>44102</v>
      </c>
      <c r="C18542">
        <v>1</v>
      </c>
      <c r="D18542" t="str">
        <f>VLOOKUP(C18542,'Справочник по тт'!$A$2:$C$5,3,FALSE)</f>
        <v>"Шанс"</v>
      </c>
      <c r="E18542" t="str">
        <f>IF(AND(C18542=1,B18542&lt;='Справочник по тт'!$D$1),'Справочник по тт'!$D$2,VLOOKUP(C18542,'Справочник по тт'!A:C,2,FALSE))</f>
        <v>"Шанс" ул. Ленина д.21</v>
      </c>
      <c r="F18542" s="2" t="str">
        <f t="shared" si="579"/>
        <v/>
      </c>
    </row>
    <row r="18543" spans="1:6" x14ac:dyDescent="0.25">
      <c r="A18543" s="14">
        <v>44102.5</v>
      </c>
      <c r="B18543" s="14">
        <f t="shared" si="578"/>
        <v>44102</v>
      </c>
      <c r="C18543">
        <v>1</v>
      </c>
      <c r="D18543" t="str">
        <f>VLOOKUP(C18543,'Справочник по тт'!$A$2:$C$5,3,FALSE)</f>
        <v>"Шанс"</v>
      </c>
      <c r="E18543" t="str">
        <f>IF(AND(C18543=1,B18543&lt;='Справочник по тт'!$D$1),'Справочник по тт'!$D$2,VLOOKUP(C18543,'Справочник по тт'!A:C,2,FALSE))</f>
        <v>"Шанс" ул. Ленина д.21</v>
      </c>
      <c r="F18543" s="2" t="str">
        <f t="shared" si="579"/>
        <v/>
      </c>
    </row>
    <row r="18544" spans="1:6" x14ac:dyDescent="0.25">
      <c r="A18544" s="14">
        <v>44102.5</v>
      </c>
      <c r="B18544" s="14">
        <f t="shared" si="578"/>
        <v>44102</v>
      </c>
      <c r="C18544">
        <v>1</v>
      </c>
      <c r="D18544" t="str">
        <f>VLOOKUP(C18544,'Справочник по тт'!$A$2:$C$5,3,FALSE)</f>
        <v>"Шанс"</v>
      </c>
      <c r="E18544" t="str">
        <f>IF(AND(C18544=1,B18544&lt;='Справочник по тт'!$D$1),'Справочник по тт'!$D$2,VLOOKUP(C18544,'Справочник по тт'!A:C,2,FALSE))</f>
        <v>"Шанс" ул. Ленина д.21</v>
      </c>
      <c r="F18544" s="2" t="str">
        <f t="shared" si="579"/>
        <v/>
      </c>
    </row>
    <row r="18545" spans="1:6" x14ac:dyDescent="0.25">
      <c r="A18545" s="14">
        <v>44102.541666666664</v>
      </c>
      <c r="B18545" s="14">
        <f t="shared" si="578"/>
        <v>44102</v>
      </c>
      <c r="C18545">
        <v>1</v>
      </c>
      <c r="D18545" t="str">
        <f>VLOOKUP(C18545,'Справочник по тт'!$A$2:$C$5,3,FALSE)</f>
        <v>"Шанс"</v>
      </c>
      <c r="E18545" t="str">
        <f>IF(AND(C18545=1,B18545&lt;='Справочник по тт'!$D$1),'Справочник по тт'!$D$2,VLOOKUP(C18545,'Справочник по тт'!A:C,2,FALSE))</f>
        <v>"Шанс" ул. Ленина д.21</v>
      </c>
      <c r="F18545" s="2" t="str">
        <f t="shared" si="579"/>
        <v/>
      </c>
    </row>
    <row r="18546" spans="1:6" x14ac:dyDescent="0.25">
      <c r="A18546" s="14">
        <v>44102.541666666664</v>
      </c>
      <c r="B18546" s="14">
        <f t="shared" si="578"/>
        <v>44102</v>
      </c>
      <c r="C18546">
        <v>1</v>
      </c>
      <c r="D18546" t="str">
        <f>VLOOKUP(C18546,'Справочник по тт'!$A$2:$C$5,3,FALSE)</f>
        <v>"Шанс"</v>
      </c>
      <c r="E18546" t="str">
        <f>IF(AND(C18546=1,B18546&lt;='Справочник по тт'!$D$1),'Справочник по тт'!$D$2,VLOOKUP(C18546,'Справочник по тт'!A:C,2,FALSE))</f>
        <v>"Шанс" ул. Ленина д.21</v>
      </c>
      <c r="F18546" s="2" t="str">
        <f t="shared" si="579"/>
        <v/>
      </c>
    </row>
    <row r="18547" spans="1:6" x14ac:dyDescent="0.25">
      <c r="A18547" s="14">
        <v>44102.541666666664</v>
      </c>
      <c r="B18547" s="14">
        <f t="shared" si="578"/>
        <v>44102</v>
      </c>
      <c r="C18547">
        <v>1</v>
      </c>
      <c r="D18547" t="str">
        <f>VLOOKUP(C18547,'Справочник по тт'!$A$2:$C$5,3,FALSE)</f>
        <v>"Шанс"</v>
      </c>
      <c r="E18547" t="str">
        <f>IF(AND(C18547=1,B18547&lt;='Справочник по тт'!$D$1),'Справочник по тт'!$D$2,VLOOKUP(C18547,'Справочник по тт'!A:C,2,FALSE))</f>
        <v>"Шанс" ул. Ленина д.21</v>
      </c>
      <c r="F18547" s="2" t="str">
        <f t="shared" si="579"/>
        <v/>
      </c>
    </row>
    <row r="18548" spans="1:6" x14ac:dyDescent="0.25">
      <c r="A18548" s="14">
        <v>44102.541666666664</v>
      </c>
      <c r="B18548" s="14">
        <f t="shared" si="578"/>
        <v>44102</v>
      </c>
      <c r="C18548">
        <v>1</v>
      </c>
      <c r="D18548" t="str">
        <f>VLOOKUP(C18548,'Справочник по тт'!$A$2:$C$5,3,FALSE)</f>
        <v>"Шанс"</v>
      </c>
      <c r="E18548" t="str">
        <f>IF(AND(C18548=1,B18548&lt;='Справочник по тт'!$D$1),'Справочник по тт'!$D$2,VLOOKUP(C18548,'Справочник по тт'!A:C,2,FALSE))</f>
        <v>"Шанс" ул. Ленина д.21</v>
      </c>
      <c r="F18548" s="2" t="str">
        <f t="shared" si="579"/>
        <v/>
      </c>
    </row>
    <row r="18549" spans="1:6" x14ac:dyDescent="0.25">
      <c r="A18549" s="14">
        <v>44102.541666666664</v>
      </c>
      <c r="B18549" s="14">
        <f t="shared" si="578"/>
        <v>44102</v>
      </c>
      <c r="C18549">
        <v>1</v>
      </c>
      <c r="D18549" t="str">
        <f>VLOOKUP(C18549,'Справочник по тт'!$A$2:$C$5,3,FALSE)</f>
        <v>"Шанс"</v>
      </c>
      <c r="E18549" t="str">
        <f>IF(AND(C18549=1,B18549&lt;='Справочник по тт'!$D$1),'Справочник по тт'!$D$2,VLOOKUP(C18549,'Справочник по тт'!A:C,2,FALSE))</f>
        <v>"Шанс" ул. Ленина д.21</v>
      </c>
      <c r="F18549" s="2" t="str">
        <f t="shared" si="579"/>
        <v/>
      </c>
    </row>
    <row r="18550" spans="1:6" x14ac:dyDescent="0.25">
      <c r="A18550" s="14">
        <v>44102.541666666664</v>
      </c>
      <c r="B18550" s="14">
        <f t="shared" si="578"/>
        <v>44102</v>
      </c>
      <c r="C18550">
        <v>1</v>
      </c>
      <c r="D18550" t="str">
        <f>VLOOKUP(C18550,'Справочник по тт'!$A$2:$C$5,3,FALSE)</f>
        <v>"Шанс"</v>
      </c>
      <c r="E18550" t="str">
        <f>IF(AND(C18550=1,B18550&lt;='Справочник по тт'!$D$1),'Справочник по тт'!$D$2,VLOOKUP(C18550,'Справочник по тт'!A:C,2,FALSE))</f>
        <v>"Шанс" ул. Ленина д.21</v>
      </c>
      <c r="F18550" s="2" t="str">
        <f t="shared" si="579"/>
        <v/>
      </c>
    </row>
    <row r="18551" spans="1:6" x14ac:dyDescent="0.25">
      <c r="A18551" s="14">
        <v>44102.541666666664</v>
      </c>
      <c r="B18551" s="14">
        <f t="shared" si="578"/>
        <v>44102</v>
      </c>
      <c r="C18551">
        <v>1</v>
      </c>
      <c r="D18551" t="str">
        <f>VLOOKUP(C18551,'Справочник по тт'!$A$2:$C$5,3,FALSE)</f>
        <v>"Шанс"</v>
      </c>
      <c r="E18551" t="str">
        <f>IF(AND(C18551=1,B18551&lt;='Справочник по тт'!$D$1),'Справочник по тт'!$D$2,VLOOKUP(C18551,'Справочник по тт'!A:C,2,FALSE))</f>
        <v>"Шанс" ул. Ленина д.21</v>
      </c>
      <c r="F18551" s="2" t="str">
        <f t="shared" si="579"/>
        <v/>
      </c>
    </row>
    <row r="18552" spans="1:6" x14ac:dyDescent="0.25">
      <c r="A18552" s="14">
        <v>44102.583333333336</v>
      </c>
      <c r="B18552" s="14">
        <f t="shared" si="578"/>
        <v>44102</v>
      </c>
      <c r="C18552">
        <v>1</v>
      </c>
      <c r="D18552" t="str">
        <f>VLOOKUP(C18552,'Справочник по тт'!$A$2:$C$5,3,FALSE)</f>
        <v>"Шанс"</v>
      </c>
      <c r="E18552" t="str">
        <f>IF(AND(C18552=1,B18552&lt;='Справочник по тт'!$D$1),'Справочник по тт'!$D$2,VLOOKUP(C18552,'Справочник по тт'!A:C,2,FALSE))</f>
        <v>"Шанс" ул. Ленина д.21</v>
      </c>
      <c r="F18552" s="2" t="str">
        <f t="shared" si="579"/>
        <v/>
      </c>
    </row>
    <row r="18553" spans="1:6" x14ac:dyDescent="0.25">
      <c r="A18553" s="14">
        <v>44102.583333333336</v>
      </c>
      <c r="B18553" s="14">
        <f t="shared" si="578"/>
        <v>44102</v>
      </c>
      <c r="C18553">
        <v>1</v>
      </c>
      <c r="D18553" t="str">
        <f>VLOOKUP(C18553,'Справочник по тт'!$A$2:$C$5,3,FALSE)</f>
        <v>"Шанс"</v>
      </c>
      <c r="E18553" t="str">
        <f>IF(AND(C18553=1,B18553&lt;='Справочник по тт'!$D$1),'Справочник по тт'!$D$2,VLOOKUP(C18553,'Справочник по тт'!A:C,2,FALSE))</f>
        <v>"Шанс" ул. Ленина д.21</v>
      </c>
      <c r="F18553" s="2" t="str">
        <f t="shared" si="579"/>
        <v/>
      </c>
    </row>
    <row r="18554" spans="1:6" x14ac:dyDescent="0.25">
      <c r="A18554" s="14">
        <v>44102.583333333336</v>
      </c>
      <c r="B18554" s="14">
        <f t="shared" si="578"/>
        <v>44102</v>
      </c>
      <c r="C18554">
        <v>1</v>
      </c>
      <c r="D18554" t="str">
        <f>VLOOKUP(C18554,'Справочник по тт'!$A$2:$C$5,3,FALSE)</f>
        <v>"Шанс"</v>
      </c>
      <c r="E18554" t="str">
        <f>IF(AND(C18554=1,B18554&lt;='Справочник по тт'!$D$1),'Справочник по тт'!$D$2,VLOOKUP(C18554,'Справочник по тт'!A:C,2,FALSE))</f>
        <v>"Шанс" ул. Ленина д.21</v>
      </c>
      <c r="F18554" s="2" t="str">
        <f t="shared" si="579"/>
        <v/>
      </c>
    </row>
    <row r="18555" spans="1:6" x14ac:dyDescent="0.25">
      <c r="A18555" s="14">
        <v>44102.583333333336</v>
      </c>
      <c r="B18555" s="14">
        <f t="shared" si="578"/>
        <v>44102</v>
      </c>
      <c r="C18555">
        <v>1</v>
      </c>
      <c r="D18555" t="str">
        <f>VLOOKUP(C18555,'Справочник по тт'!$A$2:$C$5,3,FALSE)</f>
        <v>"Шанс"</v>
      </c>
      <c r="E18555" t="str">
        <f>IF(AND(C18555=1,B18555&lt;='Справочник по тт'!$D$1),'Справочник по тт'!$D$2,VLOOKUP(C18555,'Справочник по тт'!A:C,2,FALSE))</f>
        <v>"Шанс" ул. Ленина д.21</v>
      </c>
      <c r="F18555" s="2" t="str">
        <f t="shared" si="579"/>
        <v/>
      </c>
    </row>
    <row r="18556" spans="1:6" x14ac:dyDescent="0.25">
      <c r="A18556" s="14">
        <v>44102.583333333336</v>
      </c>
      <c r="B18556" s="14">
        <f t="shared" si="578"/>
        <v>44102</v>
      </c>
      <c r="C18556">
        <v>1</v>
      </c>
      <c r="D18556" t="str">
        <f>VLOOKUP(C18556,'Справочник по тт'!$A$2:$C$5,3,FALSE)</f>
        <v>"Шанс"</v>
      </c>
      <c r="E18556" t="str">
        <f>IF(AND(C18556=1,B18556&lt;='Справочник по тт'!$D$1),'Справочник по тт'!$D$2,VLOOKUP(C18556,'Справочник по тт'!A:C,2,FALSE))</f>
        <v>"Шанс" ул. Ленина д.21</v>
      </c>
      <c r="F18556" s="2" t="str">
        <f t="shared" si="579"/>
        <v/>
      </c>
    </row>
    <row r="18557" spans="1:6" x14ac:dyDescent="0.25">
      <c r="A18557" s="14">
        <v>44102.583333333336</v>
      </c>
      <c r="B18557" s="14">
        <f t="shared" si="578"/>
        <v>44102</v>
      </c>
      <c r="C18557">
        <v>1</v>
      </c>
      <c r="D18557" t="str">
        <f>VLOOKUP(C18557,'Справочник по тт'!$A$2:$C$5,3,FALSE)</f>
        <v>"Шанс"</v>
      </c>
      <c r="E18557" t="str">
        <f>IF(AND(C18557=1,B18557&lt;='Справочник по тт'!$D$1),'Справочник по тт'!$D$2,VLOOKUP(C18557,'Справочник по тт'!A:C,2,FALSE))</f>
        <v>"Шанс" ул. Ленина д.21</v>
      </c>
      <c r="F18557" s="2" t="str">
        <f t="shared" si="579"/>
        <v/>
      </c>
    </row>
    <row r="18558" spans="1:6" x14ac:dyDescent="0.25">
      <c r="A18558" s="14">
        <v>44102.625</v>
      </c>
      <c r="B18558" s="14">
        <f t="shared" si="578"/>
        <v>44102</v>
      </c>
      <c r="C18558">
        <v>1</v>
      </c>
      <c r="D18558" t="str">
        <f>VLOOKUP(C18558,'Справочник по тт'!$A$2:$C$5,3,FALSE)</f>
        <v>"Шанс"</v>
      </c>
      <c r="E18558" t="str">
        <f>IF(AND(C18558=1,B18558&lt;='Справочник по тт'!$D$1),'Справочник по тт'!$D$2,VLOOKUP(C18558,'Справочник по тт'!A:C,2,FALSE))</f>
        <v>"Шанс" ул. Ленина д.21</v>
      </c>
      <c r="F18558" s="2" t="str">
        <f t="shared" si="579"/>
        <v/>
      </c>
    </row>
    <row r="18559" spans="1:6" x14ac:dyDescent="0.25">
      <c r="A18559" s="14">
        <v>44102.625</v>
      </c>
      <c r="B18559" s="14">
        <f t="shared" si="578"/>
        <v>44102</v>
      </c>
      <c r="C18559">
        <v>1</v>
      </c>
      <c r="D18559" t="str">
        <f>VLOOKUP(C18559,'Справочник по тт'!$A$2:$C$5,3,FALSE)</f>
        <v>"Шанс"</v>
      </c>
      <c r="E18559" t="str">
        <f>IF(AND(C18559=1,B18559&lt;='Справочник по тт'!$D$1),'Справочник по тт'!$D$2,VLOOKUP(C18559,'Справочник по тт'!A:C,2,FALSE))</f>
        <v>"Шанс" ул. Ленина д.21</v>
      </c>
      <c r="F18559" s="2" t="str">
        <f t="shared" si="579"/>
        <v/>
      </c>
    </row>
    <row r="18560" spans="1:6" x14ac:dyDescent="0.25">
      <c r="A18560" s="14">
        <v>44102.625</v>
      </c>
      <c r="B18560" s="14">
        <f t="shared" si="578"/>
        <v>44102</v>
      </c>
      <c r="C18560">
        <v>1</v>
      </c>
      <c r="D18560" t="str">
        <f>VLOOKUP(C18560,'Справочник по тт'!$A$2:$C$5,3,FALSE)</f>
        <v>"Шанс"</v>
      </c>
      <c r="E18560" t="str">
        <f>IF(AND(C18560=1,B18560&lt;='Справочник по тт'!$D$1),'Справочник по тт'!$D$2,VLOOKUP(C18560,'Справочник по тт'!A:C,2,FALSE))</f>
        <v>"Шанс" ул. Ленина д.21</v>
      </c>
      <c r="F18560" s="2" t="str">
        <f t="shared" si="579"/>
        <v/>
      </c>
    </row>
    <row r="18561" spans="1:6" x14ac:dyDescent="0.25">
      <c r="A18561" s="14">
        <v>44102.625</v>
      </c>
      <c r="B18561" s="14">
        <f t="shared" si="578"/>
        <v>44102</v>
      </c>
      <c r="C18561">
        <v>1</v>
      </c>
      <c r="D18561" t="str">
        <f>VLOOKUP(C18561,'Справочник по тт'!$A$2:$C$5,3,FALSE)</f>
        <v>"Шанс"</v>
      </c>
      <c r="E18561" t="str">
        <f>IF(AND(C18561=1,B18561&lt;='Справочник по тт'!$D$1),'Справочник по тт'!$D$2,VLOOKUP(C18561,'Справочник по тт'!A:C,2,FALSE))</f>
        <v>"Шанс" ул. Ленина д.21</v>
      </c>
      <c r="F18561" s="2" t="str">
        <f t="shared" si="579"/>
        <v/>
      </c>
    </row>
    <row r="18562" spans="1:6" x14ac:dyDescent="0.25">
      <c r="A18562" s="14">
        <v>44102.638888888891</v>
      </c>
      <c r="B18562" s="14">
        <f t="shared" ref="B18562:B18625" si="580">(TEXT(A18562,"ДД.ММ.ГГГГ"))*1</f>
        <v>44102</v>
      </c>
      <c r="C18562">
        <v>1</v>
      </c>
      <c r="D18562" t="str">
        <f>VLOOKUP(C18562,'Справочник по тт'!$A$2:$C$5,3,FALSE)</f>
        <v>"Шанс"</v>
      </c>
      <c r="E18562" t="str">
        <f>IF(AND(C18562=1,B18562&lt;='Справочник по тт'!$D$1),'Справочник по тт'!$D$2,VLOOKUP(C18562,'Справочник по тт'!A:C,2,FALSE))</f>
        <v>"Шанс" ул. Ленина д.21</v>
      </c>
      <c r="F18562" s="2" t="str">
        <f t="shared" si="579"/>
        <v/>
      </c>
    </row>
    <row r="18563" spans="1:6" x14ac:dyDescent="0.25">
      <c r="A18563" s="14">
        <v>44102.645833333336</v>
      </c>
      <c r="B18563" s="14">
        <f t="shared" si="580"/>
        <v>44102</v>
      </c>
      <c r="C18563">
        <v>1</v>
      </c>
      <c r="D18563" t="str">
        <f>VLOOKUP(C18563,'Справочник по тт'!$A$2:$C$5,3,FALSE)</f>
        <v>"Шанс"</v>
      </c>
      <c r="E18563" t="str">
        <f>IF(AND(C18563=1,B18563&lt;='Справочник по тт'!$D$1),'Справочник по тт'!$D$2,VLOOKUP(C18563,'Справочник по тт'!A:C,2,FALSE))</f>
        <v>"Шанс" ул. Ленина д.21</v>
      </c>
      <c r="F18563" s="2" t="str">
        <f t="shared" ref="F18563:F18626" si="581">IF(B18563&lt;=$F$1,1,"")</f>
        <v/>
      </c>
    </row>
    <row r="18564" spans="1:6" x14ac:dyDescent="0.25">
      <c r="A18564" s="14">
        <v>44102.666666666664</v>
      </c>
      <c r="B18564" s="14">
        <f t="shared" si="580"/>
        <v>44102</v>
      </c>
      <c r="C18564">
        <v>1</v>
      </c>
      <c r="D18564" t="str">
        <f>VLOOKUP(C18564,'Справочник по тт'!$A$2:$C$5,3,FALSE)</f>
        <v>"Шанс"</v>
      </c>
      <c r="E18564" t="str">
        <f>IF(AND(C18564=1,B18564&lt;='Справочник по тт'!$D$1),'Справочник по тт'!$D$2,VLOOKUP(C18564,'Справочник по тт'!A:C,2,FALSE))</f>
        <v>"Шанс" ул. Ленина д.21</v>
      </c>
      <c r="F18564" s="2" t="str">
        <f t="shared" si="581"/>
        <v/>
      </c>
    </row>
    <row r="18565" spans="1:6" x14ac:dyDescent="0.25">
      <c r="A18565" s="14">
        <v>44102.666666666664</v>
      </c>
      <c r="B18565" s="14">
        <f t="shared" si="580"/>
        <v>44102</v>
      </c>
      <c r="C18565">
        <v>1</v>
      </c>
      <c r="D18565" t="str">
        <f>VLOOKUP(C18565,'Справочник по тт'!$A$2:$C$5,3,FALSE)</f>
        <v>"Шанс"</v>
      </c>
      <c r="E18565" t="str">
        <f>IF(AND(C18565=1,B18565&lt;='Справочник по тт'!$D$1),'Справочник по тт'!$D$2,VLOOKUP(C18565,'Справочник по тт'!A:C,2,FALSE))</f>
        <v>"Шанс" ул. Ленина д.21</v>
      </c>
      <c r="F18565" s="2" t="str">
        <f t="shared" si="581"/>
        <v/>
      </c>
    </row>
    <row r="18566" spans="1:6" x14ac:dyDescent="0.25">
      <c r="A18566" s="14">
        <v>44102.666666666664</v>
      </c>
      <c r="B18566" s="14">
        <f t="shared" si="580"/>
        <v>44102</v>
      </c>
      <c r="C18566">
        <v>1</v>
      </c>
      <c r="D18566" t="str">
        <f>VLOOKUP(C18566,'Справочник по тт'!$A$2:$C$5,3,FALSE)</f>
        <v>"Шанс"</v>
      </c>
      <c r="E18566" t="str">
        <f>IF(AND(C18566=1,B18566&lt;='Справочник по тт'!$D$1),'Справочник по тт'!$D$2,VLOOKUP(C18566,'Справочник по тт'!A:C,2,FALSE))</f>
        <v>"Шанс" ул. Ленина д.21</v>
      </c>
      <c r="F18566" s="2" t="str">
        <f t="shared" si="581"/>
        <v/>
      </c>
    </row>
    <row r="18567" spans="1:6" x14ac:dyDescent="0.25">
      <c r="A18567" s="14">
        <v>44102.666666666664</v>
      </c>
      <c r="B18567" s="14">
        <f t="shared" si="580"/>
        <v>44102</v>
      </c>
      <c r="C18567">
        <v>1</v>
      </c>
      <c r="D18567" t="str">
        <f>VLOOKUP(C18567,'Справочник по тт'!$A$2:$C$5,3,FALSE)</f>
        <v>"Шанс"</v>
      </c>
      <c r="E18567" t="str">
        <f>IF(AND(C18567=1,B18567&lt;='Справочник по тт'!$D$1),'Справочник по тт'!$D$2,VLOOKUP(C18567,'Справочник по тт'!A:C,2,FALSE))</f>
        <v>"Шанс" ул. Ленина д.21</v>
      </c>
      <c r="F18567" s="2" t="str">
        <f t="shared" si="581"/>
        <v/>
      </c>
    </row>
    <row r="18568" spans="1:6" x14ac:dyDescent="0.25">
      <c r="A18568" s="14">
        <v>44102.680555555555</v>
      </c>
      <c r="B18568" s="14">
        <f t="shared" si="580"/>
        <v>44102</v>
      </c>
      <c r="C18568">
        <v>1</v>
      </c>
      <c r="D18568" t="str">
        <f>VLOOKUP(C18568,'Справочник по тт'!$A$2:$C$5,3,FALSE)</f>
        <v>"Шанс"</v>
      </c>
      <c r="E18568" t="str">
        <f>IF(AND(C18568=1,B18568&lt;='Справочник по тт'!$D$1),'Справочник по тт'!$D$2,VLOOKUP(C18568,'Справочник по тт'!A:C,2,FALSE))</f>
        <v>"Шанс" ул. Ленина д.21</v>
      </c>
      <c r="F18568" s="2" t="str">
        <f t="shared" si="581"/>
        <v/>
      </c>
    </row>
    <row r="18569" spans="1:6" x14ac:dyDescent="0.25">
      <c r="A18569" s="14">
        <v>44102.6875</v>
      </c>
      <c r="B18569" s="14">
        <f t="shared" si="580"/>
        <v>44102</v>
      </c>
      <c r="C18569">
        <v>1</v>
      </c>
      <c r="D18569" t="str">
        <f>VLOOKUP(C18569,'Справочник по тт'!$A$2:$C$5,3,FALSE)</f>
        <v>"Шанс"</v>
      </c>
      <c r="E18569" t="str">
        <f>IF(AND(C18569=1,B18569&lt;='Справочник по тт'!$D$1),'Справочник по тт'!$D$2,VLOOKUP(C18569,'Справочник по тт'!A:C,2,FALSE))</f>
        <v>"Шанс" ул. Ленина д.21</v>
      </c>
      <c r="F18569" s="2" t="str">
        <f t="shared" si="581"/>
        <v/>
      </c>
    </row>
    <row r="18570" spans="1:6" x14ac:dyDescent="0.25">
      <c r="A18570" s="14">
        <v>44102.708333333336</v>
      </c>
      <c r="B18570" s="14">
        <f t="shared" si="580"/>
        <v>44102</v>
      </c>
      <c r="C18570">
        <v>1</v>
      </c>
      <c r="D18570" t="str">
        <f>VLOOKUP(C18570,'Справочник по тт'!$A$2:$C$5,3,FALSE)</f>
        <v>"Шанс"</v>
      </c>
      <c r="E18570" t="str">
        <f>IF(AND(C18570=1,B18570&lt;='Справочник по тт'!$D$1),'Справочник по тт'!$D$2,VLOOKUP(C18570,'Справочник по тт'!A:C,2,FALSE))</f>
        <v>"Шанс" ул. Ленина д.21</v>
      </c>
      <c r="F18570" s="2" t="str">
        <f t="shared" si="581"/>
        <v/>
      </c>
    </row>
    <row r="18571" spans="1:6" x14ac:dyDescent="0.25">
      <c r="A18571" s="14">
        <v>44102.75</v>
      </c>
      <c r="B18571" s="14">
        <f t="shared" si="580"/>
        <v>44102</v>
      </c>
      <c r="C18571">
        <v>1</v>
      </c>
      <c r="D18571" t="str">
        <f>VLOOKUP(C18571,'Справочник по тт'!$A$2:$C$5,3,FALSE)</f>
        <v>"Шанс"</v>
      </c>
      <c r="E18571" t="str">
        <f>IF(AND(C18571=1,B18571&lt;='Справочник по тт'!$D$1),'Справочник по тт'!$D$2,VLOOKUP(C18571,'Справочник по тт'!A:C,2,FALSE))</f>
        <v>"Шанс" ул. Ленина д.21</v>
      </c>
      <c r="F18571" s="2" t="str">
        <f t="shared" si="581"/>
        <v/>
      </c>
    </row>
    <row r="18572" spans="1:6" x14ac:dyDescent="0.25">
      <c r="A18572" s="14">
        <v>44102.75</v>
      </c>
      <c r="B18572" s="14">
        <f t="shared" si="580"/>
        <v>44102</v>
      </c>
      <c r="C18572">
        <v>1</v>
      </c>
      <c r="D18572" t="str">
        <f>VLOOKUP(C18572,'Справочник по тт'!$A$2:$C$5,3,FALSE)</f>
        <v>"Шанс"</v>
      </c>
      <c r="E18572" t="str">
        <f>IF(AND(C18572=1,B18572&lt;='Справочник по тт'!$D$1),'Справочник по тт'!$D$2,VLOOKUP(C18572,'Справочник по тт'!A:C,2,FALSE))</f>
        <v>"Шанс" ул. Ленина д.21</v>
      </c>
      <c r="F18572" s="2" t="str">
        <f t="shared" si="581"/>
        <v/>
      </c>
    </row>
    <row r="18573" spans="1:6" x14ac:dyDescent="0.25">
      <c r="A18573" s="14">
        <v>44102.75</v>
      </c>
      <c r="B18573" s="14">
        <f t="shared" si="580"/>
        <v>44102</v>
      </c>
      <c r="C18573">
        <v>1</v>
      </c>
      <c r="D18573" t="str">
        <f>VLOOKUP(C18573,'Справочник по тт'!$A$2:$C$5,3,FALSE)</f>
        <v>"Шанс"</v>
      </c>
      <c r="E18573" t="str">
        <f>IF(AND(C18573=1,B18573&lt;='Справочник по тт'!$D$1),'Справочник по тт'!$D$2,VLOOKUP(C18573,'Справочник по тт'!A:C,2,FALSE))</f>
        <v>"Шанс" ул. Ленина д.21</v>
      </c>
      <c r="F18573" s="2" t="str">
        <f t="shared" si="581"/>
        <v/>
      </c>
    </row>
    <row r="18574" spans="1:6" x14ac:dyDescent="0.25">
      <c r="A18574" s="14">
        <v>44102.75</v>
      </c>
      <c r="B18574" s="14">
        <f t="shared" si="580"/>
        <v>44102</v>
      </c>
      <c r="C18574">
        <v>1</v>
      </c>
      <c r="D18574" t="str">
        <f>VLOOKUP(C18574,'Справочник по тт'!$A$2:$C$5,3,FALSE)</f>
        <v>"Шанс"</v>
      </c>
      <c r="E18574" t="str">
        <f>IF(AND(C18574=1,B18574&lt;='Справочник по тт'!$D$1),'Справочник по тт'!$D$2,VLOOKUP(C18574,'Справочник по тт'!A:C,2,FALSE))</f>
        <v>"Шанс" ул. Ленина д.21</v>
      </c>
      <c r="F18574" s="2" t="str">
        <f t="shared" si="581"/>
        <v/>
      </c>
    </row>
    <row r="18575" spans="1:6" x14ac:dyDescent="0.25">
      <c r="A18575" s="14">
        <v>44102.791666666664</v>
      </c>
      <c r="B18575" s="14">
        <f t="shared" si="580"/>
        <v>44102</v>
      </c>
      <c r="C18575">
        <v>1</v>
      </c>
      <c r="D18575" t="str">
        <f>VLOOKUP(C18575,'Справочник по тт'!$A$2:$C$5,3,FALSE)</f>
        <v>"Шанс"</v>
      </c>
      <c r="E18575" t="str">
        <f>IF(AND(C18575=1,B18575&lt;='Справочник по тт'!$D$1),'Справочник по тт'!$D$2,VLOOKUP(C18575,'Справочник по тт'!A:C,2,FALSE))</f>
        <v>"Шанс" ул. Ленина д.21</v>
      </c>
      <c r="F18575" s="2" t="str">
        <f t="shared" si="581"/>
        <v/>
      </c>
    </row>
    <row r="18576" spans="1:6" x14ac:dyDescent="0.25">
      <c r="A18576" s="14">
        <v>44102.833333333336</v>
      </c>
      <c r="B18576" s="14">
        <f t="shared" si="580"/>
        <v>44102</v>
      </c>
      <c r="C18576">
        <v>1</v>
      </c>
      <c r="D18576" t="str">
        <f>VLOOKUP(C18576,'Справочник по тт'!$A$2:$C$5,3,FALSE)</f>
        <v>"Шанс"</v>
      </c>
      <c r="E18576" t="str">
        <f>IF(AND(C18576=1,B18576&lt;='Справочник по тт'!$D$1),'Справочник по тт'!$D$2,VLOOKUP(C18576,'Справочник по тт'!A:C,2,FALSE))</f>
        <v>"Шанс" ул. Ленина д.21</v>
      </c>
      <c r="F18576" s="2" t="str">
        <f t="shared" si="581"/>
        <v/>
      </c>
    </row>
    <row r="18577" spans="1:6" x14ac:dyDescent="0.25">
      <c r="A18577" s="14">
        <v>44102.875</v>
      </c>
      <c r="B18577" s="14">
        <f t="shared" si="580"/>
        <v>44102</v>
      </c>
      <c r="C18577">
        <v>1</v>
      </c>
      <c r="D18577" t="str">
        <f>VLOOKUP(C18577,'Справочник по тт'!$A$2:$C$5,3,FALSE)</f>
        <v>"Шанс"</v>
      </c>
      <c r="E18577" t="str">
        <f>IF(AND(C18577=1,B18577&lt;='Справочник по тт'!$D$1),'Справочник по тт'!$D$2,VLOOKUP(C18577,'Справочник по тт'!A:C,2,FALSE))</f>
        <v>"Шанс" ул. Ленина д.21</v>
      </c>
      <c r="F18577" s="2" t="str">
        <f t="shared" si="581"/>
        <v/>
      </c>
    </row>
    <row r="18578" spans="1:6" x14ac:dyDescent="0.25">
      <c r="A18578" s="14">
        <v>44102.875</v>
      </c>
      <c r="B18578" s="14">
        <f t="shared" si="580"/>
        <v>44102</v>
      </c>
      <c r="C18578">
        <v>1</v>
      </c>
      <c r="D18578" t="str">
        <f>VLOOKUP(C18578,'Справочник по тт'!$A$2:$C$5,3,FALSE)</f>
        <v>"Шанс"</v>
      </c>
      <c r="E18578" t="str">
        <f>IF(AND(C18578=1,B18578&lt;='Справочник по тт'!$D$1),'Справочник по тт'!$D$2,VLOOKUP(C18578,'Справочник по тт'!A:C,2,FALSE))</f>
        <v>"Шанс" ул. Ленина д.21</v>
      </c>
      <c r="F18578" s="2" t="str">
        <f t="shared" si="581"/>
        <v/>
      </c>
    </row>
    <row r="18579" spans="1:6" x14ac:dyDescent="0.25">
      <c r="A18579" s="14">
        <v>44102.875</v>
      </c>
      <c r="B18579" s="14">
        <f t="shared" si="580"/>
        <v>44102</v>
      </c>
      <c r="C18579">
        <v>1</v>
      </c>
      <c r="D18579" t="str">
        <f>VLOOKUP(C18579,'Справочник по тт'!$A$2:$C$5,3,FALSE)</f>
        <v>"Шанс"</v>
      </c>
      <c r="E18579" t="str">
        <f>IF(AND(C18579=1,B18579&lt;='Справочник по тт'!$D$1),'Справочник по тт'!$D$2,VLOOKUP(C18579,'Справочник по тт'!A:C,2,FALSE))</f>
        <v>"Шанс" ул. Ленина д.21</v>
      </c>
      <c r="F18579" s="2" t="str">
        <f t="shared" si="581"/>
        <v/>
      </c>
    </row>
    <row r="18580" spans="1:6" x14ac:dyDescent="0.25">
      <c r="A18580" s="14">
        <v>44102.875</v>
      </c>
      <c r="B18580" s="14">
        <f t="shared" si="580"/>
        <v>44102</v>
      </c>
      <c r="C18580">
        <v>1</v>
      </c>
      <c r="D18580" t="str">
        <f>VLOOKUP(C18580,'Справочник по тт'!$A$2:$C$5,3,FALSE)</f>
        <v>"Шанс"</v>
      </c>
      <c r="E18580" t="str">
        <f>IF(AND(C18580=1,B18580&lt;='Справочник по тт'!$D$1),'Справочник по тт'!$D$2,VLOOKUP(C18580,'Справочник по тт'!A:C,2,FALSE))</f>
        <v>"Шанс" ул. Ленина д.21</v>
      </c>
      <c r="F18580" s="2" t="str">
        <f t="shared" si="581"/>
        <v/>
      </c>
    </row>
    <row r="18581" spans="1:6" x14ac:dyDescent="0.25">
      <c r="A18581" s="14">
        <v>44102.895833333336</v>
      </c>
      <c r="B18581" s="14">
        <f t="shared" si="580"/>
        <v>44102</v>
      </c>
      <c r="C18581">
        <v>1</v>
      </c>
      <c r="D18581" t="str">
        <f>VLOOKUP(C18581,'Справочник по тт'!$A$2:$C$5,3,FALSE)</f>
        <v>"Шанс"</v>
      </c>
      <c r="E18581" t="str">
        <f>IF(AND(C18581=1,B18581&lt;='Справочник по тт'!$D$1),'Справочник по тт'!$D$2,VLOOKUP(C18581,'Справочник по тт'!A:C,2,FALSE))</f>
        <v>"Шанс" ул. Ленина д.21</v>
      </c>
      <c r="F18581" s="2" t="str">
        <f t="shared" si="581"/>
        <v/>
      </c>
    </row>
    <row r="18582" spans="1:6" x14ac:dyDescent="0.25">
      <c r="A18582" s="14">
        <v>44102.916666666664</v>
      </c>
      <c r="B18582" s="14">
        <f t="shared" si="580"/>
        <v>44102</v>
      </c>
      <c r="C18582">
        <v>1</v>
      </c>
      <c r="D18582" t="str">
        <f>VLOOKUP(C18582,'Справочник по тт'!$A$2:$C$5,3,FALSE)</f>
        <v>"Шанс"</v>
      </c>
      <c r="E18582" t="str">
        <f>IF(AND(C18582=1,B18582&lt;='Справочник по тт'!$D$1),'Справочник по тт'!$D$2,VLOOKUP(C18582,'Справочник по тт'!A:C,2,FALSE))</f>
        <v>"Шанс" ул. Ленина д.21</v>
      </c>
      <c r="F18582" s="2" t="str">
        <f t="shared" si="581"/>
        <v/>
      </c>
    </row>
    <row r="18583" spans="1:6" x14ac:dyDescent="0.25">
      <c r="A18583" s="14">
        <v>44102.916666666664</v>
      </c>
      <c r="B18583" s="14">
        <f t="shared" si="580"/>
        <v>44102</v>
      </c>
      <c r="C18583">
        <v>1</v>
      </c>
      <c r="D18583" t="str">
        <f>VLOOKUP(C18583,'Справочник по тт'!$A$2:$C$5,3,FALSE)</f>
        <v>"Шанс"</v>
      </c>
      <c r="E18583" t="str">
        <f>IF(AND(C18583=1,B18583&lt;='Справочник по тт'!$D$1),'Справочник по тт'!$D$2,VLOOKUP(C18583,'Справочник по тт'!A:C,2,FALSE))</f>
        <v>"Шанс" ул. Ленина д.21</v>
      </c>
      <c r="F18583" s="2" t="str">
        <f t="shared" si="581"/>
        <v/>
      </c>
    </row>
    <row r="18584" spans="1:6" x14ac:dyDescent="0.25">
      <c r="A18584" s="14">
        <v>44102.916666666664</v>
      </c>
      <c r="B18584" s="14">
        <f t="shared" si="580"/>
        <v>44102</v>
      </c>
      <c r="C18584">
        <v>1</v>
      </c>
      <c r="D18584" t="str">
        <f>VLOOKUP(C18584,'Справочник по тт'!$A$2:$C$5,3,FALSE)</f>
        <v>"Шанс"</v>
      </c>
      <c r="E18584" t="str">
        <f>IF(AND(C18584=1,B18584&lt;='Справочник по тт'!$D$1),'Справочник по тт'!$D$2,VLOOKUP(C18584,'Справочник по тт'!A:C,2,FALSE))</f>
        <v>"Шанс" ул. Ленина д.21</v>
      </c>
      <c r="F18584" s="2" t="str">
        <f t="shared" si="581"/>
        <v/>
      </c>
    </row>
    <row r="18585" spans="1:6" x14ac:dyDescent="0.25">
      <c r="A18585" s="14">
        <v>44102.958333333336</v>
      </c>
      <c r="B18585" s="14">
        <f t="shared" si="580"/>
        <v>44102</v>
      </c>
      <c r="C18585">
        <v>1</v>
      </c>
      <c r="D18585" t="str">
        <f>VLOOKUP(C18585,'Справочник по тт'!$A$2:$C$5,3,FALSE)</f>
        <v>"Шанс"</v>
      </c>
      <c r="E18585" t="str">
        <f>IF(AND(C18585=1,B18585&lt;='Справочник по тт'!$D$1),'Справочник по тт'!$D$2,VLOOKUP(C18585,'Справочник по тт'!A:C,2,FALSE))</f>
        <v>"Шанс" ул. Ленина д.21</v>
      </c>
      <c r="F18585" s="2" t="str">
        <f t="shared" si="581"/>
        <v/>
      </c>
    </row>
    <row r="18586" spans="1:6" x14ac:dyDescent="0.25">
      <c r="A18586" s="14">
        <v>44103.125</v>
      </c>
      <c r="B18586" s="14">
        <f t="shared" si="580"/>
        <v>44103</v>
      </c>
      <c r="C18586">
        <v>1</v>
      </c>
      <c r="D18586" t="str">
        <f>VLOOKUP(C18586,'Справочник по тт'!$A$2:$C$5,3,FALSE)</f>
        <v>"Шанс"</v>
      </c>
      <c r="E18586" t="str">
        <f>IF(AND(C18586=1,B18586&lt;='Справочник по тт'!$D$1),'Справочник по тт'!$D$2,VLOOKUP(C18586,'Справочник по тт'!A:C,2,FALSE))</f>
        <v>"Шанс" ул. Ленина д.21</v>
      </c>
      <c r="F18586" s="2" t="str">
        <f t="shared" si="581"/>
        <v/>
      </c>
    </row>
    <row r="18587" spans="1:6" x14ac:dyDescent="0.25">
      <c r="A18587" s="14">
        <v>44103.208333333336</v>
      </c>
      <c r="B18587" s="14">
        <f t="shared" si="580"/>
        <v>44103</v>
      </c>
      <c r="C18587">
        <v>1</v>
      </c>
      <c r="D18587" t="str">
        <f>VLOOKUP(C18587,'Справочник по тт'!$A$2:$C$5,3,FALSE)</f>
        <v>"Шанс"</v>
      </c>
      <c r="E18587" t="str">
        <f>IF(AND(C18587=1,B18587&lt;='Справочник по тт'!$D$1),'Справочник по тт'!$D$2,VLOOKUP(C18587,'Справочник по тт'!A:C,2,FALSE))</f>
        <v>"Шанс" ул. Ленина д.21</v>
      </c>
      <c r="F18587" s="2" t="str">
        <f t="shared" si="581"/>
        <v/>
      </c>
    </row>
    <row r="18588" spans="1:6" x14ac:dyDescent="0.25">
      <c r="A18588" s="14">
        <v>44103.25</v>
      </c>
      <c r="B18588" s="14">
        <f t="shared" si="580"/>
        <v>44103</v>
      </c>
      <c r="C18588">
        <v>1</v>
      </c>
      <c r="D18588" t="str">
        <f>VLOOKUP(C18588,'Справочник по тт'!$A$2:$C$5,3,FALSE)</f>
        <v>"Шанс"</v>
      </c>
      <c r="E18588" t="str">
        <f>IF(AND(C18588=1,B18588&lt;='Справочник по тт'!$D$1),'Справочник по тт'!$D$2,VLOOKUP(C18588,'Справочник по тт'!A:C,2,FALSE))</f>
        <v>"Шанс" ул. Ленина д.21</v>
      </c>
      <c r="F18588" s="2" t="str">
        <f t="shared" si="581"/>
        <v/>
      </c>
    </row>
    <row r="18589" spans="1:6" x14ac:dyDescent="0.25">
      <c r="A18589" s="14">
        <v>44103.25</v>
      </c>
      <c r="B18589" s="14">
        <f t="shared" si="580"/>
        <v>44103</v>
      </c>
      <c r="C18589">
        <v>1</v>
      </c>
      <c r="D18589" t="str">
        <f>VLOOKUP(C18589,'Справочник по тт'!$A$2:$C$5,3,FALSE)</f>
        <v>"Шанс"</v>
      </c>
      <c r="E18589" t="str">
        <f>IF(AND(C18589=1,B18589&lt;='Справочник по тт'!$D$1),'Справочник по тт'!$D$2,VLOOKUP(C18589,'Справочник по тт'!A:C,2,FALSE))</f>
        <v>"Шанс" ул. Ленина д.21</v>
      </c>
      <c r="F18589" s="2" t="str">
        <f t="shared" si="581"/>
        <v/>
      </c>
    </row>
    <row r="18590" spans="1:6" x14ac:dyDescent="0.25">
      <c r="A18590" s="14">
        <v>44103.291666666664</v>
      </c>
      <c r="B18590" s="14">
        <f t="shared" si="580"/>
        <v>44103</v>
      </c>
      <c r="C18590">
        <v>1</v>
      </c>
      <c r="D18590" t="str">
        <f>VLOOKUP(C18590,'Справочник по тт'!$A$2:$C$5,3,FALSE)</f>
        <v>"Шанс"</v>
      </c>
      <c r="E18590" t="str">
        <f>IF(AND(C18590=1,B18590&lt;='Справочник по тт'!$D$1),'Справочник по тт'!$D$2,VLOOKUP(C18590,'Справочник по тт'!A:C,2,FALSE))</f>
        <v>"Шанс" ул. Ленина д.21</v>
      </c>
      <c r="F18590" s="2" t="str">
        <f t="shared" si="581"/>
        <v/>
      </c>
    </row>
    <row r="18591" spans="1:6" x14ac:dyDescent="0.25">
      <c r="A18591" s="14">
        <v>44103.291666666664</v>
      </c>
      <c r="B18591" s="14">
        <f t="shared" si="580"/>
        <v>44103</v>
      </c>
      <c r="C18591">
        <v>1</v>
      </c>
      <c r="D18591" t="str">
        <f>VLOOKUP(C18591,'Справочник по тт'!$A$2:$C$5,3,FALSE)</f>
        <v>"Шанс"</v>
      </c>
      <c r="E18591" t="str">
        <f>IF(AND(C18591=1,B18591&lt;='Справочник по тт'!$D$1),'Справочник по тт'!$D$2,VLOOKUP(C18591,'Справочник по тт'!A:C,2,FALSE))</f>
        <v>"Шанс" ул. Ленина д.21</v>
      </c>
      <c r="F18591" s="2" t="str">
        <f t="shared" si="581"/>
        <v/>
      </c>
    </row>
    <row r="18592" spans="1:6" x14ac:dyDescent="0.25">
      <c r="A18592" s="14">
        <v>44103.291666666664</v>
      </c>
      <c r="B18592" s="14">
        <f t="shared" si="580"/>
        <v>44103</v>
      </c>
      <c r="C18592">
        <v>1</v>
      </c>
      <c r="D18592" t="str">
        <f>VLOOKUP(C18592,'Справочник по тт'!$A$2:$C$5,3,FALSE)</f>
        <v>"Шанс"</v>
      </c>
      <c r="E18592" t="str">
        <f>IF(AND(C18592=1,B18592&lt;='Справочник по тт'!$D$1),'Справочник по тт'!$D$2,VLOOKUP(C18592,'Справочник по тт'!A:C,2,FALSE))</f>
        <v>"Шанс" ул. Ленина д.21</v>
      </c>
      <c r="F18592" s="2" t="str">
        <f t="shared" si="581"/>
        <v/>
      </c>
    </row>
    <row r="18593" spans="1:6" x14ac:dyDescent="0.25">
      <c r="A18593" s="14">
        <v>44103.322916666664</v>
      </c>
      <c r="B18593" s="14">
        <f t="shared" si="580"/>
        <v>44103</v>
      </c>
      <c r="C18593">
        <v>1</v>
      </c>
      <c r="D18593" t="str">
        <f>VLOOKUP(C18593,'Справочник по тт'!$A$2:$C$5,3,FALSE)</f>
        <v>"Шанс"</v>
      </c>
      <c r="E18593" t="str">
        <f>IF(AND(C18593=1,B18593&lt;='Справочник по тт'!$D$1),'Справочник по тт'!$D$2,VLOOKUP(C18593,'Справочник по тт'!A:C,2,FALSE))</f>
        <v>"Шанс" ул. Ленина д.21</v>
      </c>
      <c r="F18593" s="2" t="str">
        <f t="shared" si="581"/>
        <v/>
      </c>
    </row>
    <row r="18594" spans="1:6" x14ac:dyDescent="0.25">
      <c r="A18594" s="14">
        <v>44103.333333333336</v>
      </c>
      <c r="B18594" s="14">
        <f t="shared" si="580"/>
        <v>44103</v>
      </c>
      <c r="C18594">
        <v>1</v>
      </c>
      <c r="D18594" t="str">
        <f>VLOOKUP(C18594,'Справочник по тт'!$A$2:$C$5,3,FALSE)</f>
        <v>"Шанс"</v>
      </c>
      <c r="E18594" t="str">
        <f>IF(AND(C18594=1,B18594&lt;='Справочник по тт'!$D$1),'Справочник по тт'!$D$2,VLOOKUP(C18594,'Справочник по тт'!A:C,2,FALSE))</f>
        <v>"Шанс" ул. Ленина д.21</v>
      </c>
      <c r="F18594" s="2" t="str">
        <f t="shared" si="581"/>
        <v/>
      </c>
    </row>
    <row r="18595" spans="1:6" x14ac:dyDescent="0.25">
      <c r="A18595" s="14">
        <v>44103.333333333336</v>
      </c>
      <c r="B18595" s="14">
        <f t="shared" si="580"/>
        <v>44103</v>
      </c>
      <c r="C18595">
        <v>1</v>
      </c>
      <c r="D18595" t="str">
        <f>VLOOKUP(C18595,'Справочник по тт'!$A$2:$C$5,3,FALSE)</f>
        <v>"Шанс"</v>
      </c>
      <c r="E18595" t="str">
        <f>IF(AND(C18595=1,B18595&lt;='Справочник по тт'!$D$1),'Справочник по тт'!$D$2,VLOOKUP(C18595,'Справочник по тт'!A:C,2,FALSE))</f>
        <v>"Шанс" ул. Ленина д.21</v>
      </c>
      <c r="F18595" s="2" t="str">
        <f t="shared" si="581"/>
        <v/>
      </c>
    </row>
    <row r="18596" spans="1:6" x14ac:dyDescent="0.25">
      <c r="A18596" s="14">
        <v>44103.333333333336</v>
      </c>
      <c r="B18596" s="14">
        <f t="shared" si="580"/>
        <v>44103</v>
      </c>
      <c r="C18596">
        <v>1</v>
      </c>
      <c r="D18596" t="str">
        <f>VLOOKUP(C18596,'Справочник по тт'!$A$2:$C$5,3,FALSE)</f>
        <v>"Шанс"</v>
      </c>
      <c r="E18596" t="str">
        <f>IF(AND(C18596=1,B18596&lt;='Справочник по тт'!$D$1),'Справочник по тт'!$D$2,VLOOKUP(C18596,'Справочник по тт'!A:C,2,FALSE))</f>
        <v>"Шанс" ул. Ленина д.21</v>
      </c>
      <c r="F18596" s="2" t="str">
        <f t="shared" si="581"/>
        <v/>
      </c>
    </row>
    <row r="18597" spans="1:6" x14ac:dyDescent="0.25">
      <c r="A18597" s="14">
        <v>44103.333333333336</v>
      </c>
      <c r="B18597" s="14">
        <f t="shared" si="580"/>
        <v>44103</v>
      </c>
      <c r="C18597">
        <v>1</v>
      </c>
      <c r="D18597" t="str">
        <f>VLOOKUP(C18597,'Справочник по тт'!$A$2:$C$5,3,FALSE)</f>
        <v>"Шанс"</v>
      </c>
      <c r="E18597" t="str">
        <f>IF(AND(C18597=1,B18597&lt;='Справочник по тт'!$D$1),'Справочник по тт'!$D$2,VLOOKUP(C18597,'Справочник по тт'!A:C,2,FALSE))</f>
        <v>"Шанс" ул. Ленина д.21</v>
      </c>
      <c r="F18597" s="2" t="str">
        <f t="shared" si="581"/>
        <v/>
      </c>
    </row>
    <row r="18598" spans="1:6" x14ac:dyDescent="0.25">
      <c r="A18598" s="14">
        <v>44103.333333333336</v>
      </c>
      <c r="B18598" s="14">
        <f t="shared" si="580"/>
        <v>44103</v>
      </c>
      <c r="C18598">
        <v>1</v>
      </c>
      <c r="D18598" t="str">
        <f>VLOOKUP(C18598,'Справочник по тт'!$A$2:$C$5,3,FALSE)</f>
        <v>"Шанс"</v>
      </c>
      <c r="E18598" t="str">
        <f>IF(AND(C18598=1,B18598&lt;='Справочник по тт'!$D$1),'Справочник по тт'!$D$2,VLOOKUP(C18598,'Справочник по тт'!A:C,2,FALSE))</f>
        <v>"Шанс" ул. Ленина д.21</v>
      </c>
      <c r="F18598" s="2" t="str">
        <f t="shared" si="581"/>
        <v/>
      </c>
    </row>
    <row r="18599" spans="1:6" x14ac:dyDescent="0.25">
      <c r="A18599" s="14">
        <v>44103.354166666664</v>
      </c>
      <c r="B18599" s="14">
        <f t="shared" si="580"/>
        <v>44103</v>
      </c>
      <c r="C18599">
        <v>1</v>
      </c>
      <c r="D18599" t="str">
        <f>VLOOKUP(C18599,'Справочник по тт'!$A$2:$C$5,3,FALSE)</f>
        <v>"Шанс"</v>
      </c>
      <c r="E18599" t="str">
        <f>IF(AND(C18599=1,B18599&lt;='Справочник по тт'!$D$1),'Справочник по тт'!$D$2,VLOOKUP(C18599,'Справочник по тт'!A:C,2,FALSE))</f>
        <v>"Шанс" ул. Ленина д.21</v>
      </c>
      <c r="F18599" s="2" t="str">
        <f t="shared" si="581"/>
        <v/>
      </c>
    </row>
    <row r="18600" spans="1:6" x14ac:dyDescent="0.25">
      <c r="A18600" s="14">
        <v>44103.375</v>
      </c>
      <c r="B18600" s="14">
        <f t="shared" si="580"/>
        <v>44103</v>
      </c>
      <c r="C18600">
        <v>1</v>
      </c>
      <c r="D18600" t="str">
        <f>VLOOKUP(C18600,'Справочник по тт'!$A$2:$C$5,3,FALSE)</f>
        <v>"Шанс"</v>
      </c>
      <c r="E18600" t="str">
        <f>IF(AND(C18600=1,B18600&lt;='Справочник по тт'!$D$1),'Справочник по тт'!$D$2,VLOOKUP(C18600,'Справочник по тт'!A:C,2,FALSE))</f>
        <v>"Шанс" ул. Ленина д.21</v>
      </c>
      <c r="F18600" s="2" t="str">
        <f t="shared" si="581"/>
        <v/>
      </c>
    </row>
    <row r="18601" spans="1:6" x14ac:dyDescent="0.25">
      <c r="A18601" s="14">
        <v>44103.375</v>
      </c>
      <c r="B18601" s="14">
        <f t="shared" si="580"/>
        <v>44103</v>
      </c>
      <c r="C18601">
        <v>1</v>
      </c>
      <c r="D18601" t="str">
        <f>VLOOKUP(C18601,'Справочник по тт'!$A$2:$C$5,3,FALSE)</f>
        <v>"Шанс"</v>
      </c>
      <c r="E18601" t="str">
        <f>IF(AND(C18601=1,B18601&lt;='Справочник по тт'!$D$1),'Справочник по тт'!$D$2,VLOOKUP(C18601,'Справочник по тт'!A:C,2,FALSE))</f>
        <v>"Шанс" ул. Ленина д.21</v>
      </c>
      <c r="F18601" s="2" t="str">
        <f t="shared" si="581"/>
        <v/>
      </c>
    </row>
    <row r="18602" spans="1:6" x14ac:dyDescent="0.25">
      <c r="A18602" s="14">
        <v>44103.375</v>
      </c>
      <c r="B18602" s="14">
        <f t="shared" si="580"/>
        <v>44103</v>
      </c>
      <c r="C18602">
        <v>1</v>
      </c>
      <c r="D18602" t="str">
        <f>VLOOKUP(C18602,'Справочник по тт'!$A$2:$C$5,3,FALSE)</f>
        <v>"Шанс"</v>
      </c>
      <c r="E18602" t="str">
        <f>IF(AND(C18602=1,B18602&lt;='Справочник по тт'!$D$1),'Справочник по тт'!$D$2,VLOOKUP(C18602,'Справочник по тт'!A:C,2,FALSE))</f>
        <v>"Шанс" ул. Ленина д.21</v>
      </c>
      <c r="F18602" s="2" t="str">
        <f t="shared" si="581"/>
        <v/>
      </c>
    </row>
    <row r="18603" spans="1:6" x14ac:dyDescent="0.25">
      <c r="A18603" s="14">
        <v>44103.375</v>
      </c>
      <c r="B18603" s="14">
        <f t="shared" si="580"/>
        <v>44103</v>
      </c>
      <c r="C18603">
        <v>1</v>
      </c>
      <c r="D18603" t="str">
        <f>VLOOKUP(C18603,'Справочник по тт'!$A$2:$C$5,3,FALSE)</f>
        <v>"Шанс"</v>
      </c>
      <c r="E18603" t="str">
        <f>IF(AND(C18603=1,B18603&lt;='Справочник по тт'!$D$1),'Справочник по тт'!$D$2,VLOOKUP(C18603,'Справочник по тт'!A:C,2,FALSE))</f>
        <v>"Шанс" ул. Ленина д.21</v>
      </c>
      <c r="F18603" s="2" t="str">
        <f t="shared" si="581"/>
        <v/>
      </c>
    </row>
    <row r="18604" spans="1:6" x14ac:dyDescent="0.25">
      <c r="A18604" s="14">
        <v>44103.375</v>
      </c>
      <c r="B18604" s="14">
        <f t="shared" si="580"/>
        <v>44103</v>
      </c>
      <c r="C18604">
        <v>1</v>
      </c>
      <c r="D18604" t="str">
        <f>VLOOKUP(C18604,'Справочник по тт'!$A$2:$C$5,3,FALSE)</f>
        <v>"Шанс"</v>
      </c>
      <c r="E18604" t="str">
        <f>IF(AND(C18604=1,B18604&lt;='Справочник по тт'!$D$1),'Справочник по тт'!$D$2,VLOOKUP(C18604,'Справочник по тт'!A:C,2,FALSE))</f>
        <v>"Шанс" ул. Ленина д.21</v>
      </c>
      <c r="F18604" s="2" t="str">
        <f t="shared" si="581"/>
        <v/>
      </c>
    </row>
    <row r="18605" spans="1:6" x14ac:dyDescent="0.25">
      <c r="A18605" s="14">
        <v>44103.375</v>
      </c>
      <c r="B18605" s="14">
        <f t="shared" si="580"/>
        <v>44103</v>
      </c>
      <c r="C18605">
        <v>1</v>
      </c>
      <c r="D18605" t="str">
        <f>VLOOKUP(C18605,'Справочник по тт'!$A$2:$C$5,3,FALSE)</f>
        <v>"Шанс"</v>
      </c>
      <c r="E18605" t="str">
        <f>IF(AND(C18605=1,B18605&lt;='Справочник по тт'!$D$1),'Справочник по тт'!$D$2,VLOOKUP(C18605,'Справочник по тт'!A:C,2,FALSE))</f>
        <v>"Шанс" ул. Ленина д.21</v>
      </c>
      <c r="F18605" s="2" t="str">
        <f t="shared" si="581"/>
        <v/>
      </c>
    </row>
    <row r="18606" spans="1:6" x14ac:dyDescent="0.25">
      <c r="A18606" s="3">
        <v>44103.375</v>
      </c>
      <c r="B18606" s="14">
        <f t="shared" si="580"/>
        <v>44103</v>
      </c>
      <c r="C18606">
        <v>2</v>
      </c>
      <c r="D18606" t="str">
        <f>VLOOKUP(C18606,'Справочник по тт'!$A$2:$C$5,3,FALSE)</f>
        <v>"Колибри"</v>
      </c>
      <c r="E18606" t="str">
        <f>IF(AND(C18606=1,B18606&lt;='Справочник по тт'!$D$1),'Справочник по тт'!$D$2,VLOOKUP(C18606,'Справочник по тт'!A:C,2,FALSE))</f>
        <v>"Колибри" ул. Широкая д.150</v>
      </c>
      <c r="F18606" s="2" t="str">
        <f t="shared" si="581"/>
        <v/>
      </c>
    </row>
    <row r="18607" spans="1:6" x14ac:dyDescent="0.25">
      <c r="A18607" s="3">
        <v>44103.375</v>
      </c>
      <c r="B18607" s="14">
        <f t="shared" si="580"/>
        <v>44103</v>
      </c>
      <c r="C18607">
        <v>3</v>
      </c>
      <c r="D18607" t="str">
        <f>VLOOKUP(C18607,'Справочник по тт'!$A$2:$C$5,3,FALSE)</f>
        <v>"Парабола"</v>
      </c>
      <c r="E18607" t="str">
        <f>IF(AND(C18607=1,B18607&lt;='Справочник по тт'!$D$1),'Справочник по тт'!$D$2,VLOOKUP(C18607,'Справочник по тт'!A:C,2,FALSE))</f>
        <v>"Парабола" пр. Дмитриева д.6/1</v>
      </c>
      <c r="F18607" s="2" t="str">
        <f t="shared" si="581"/>
        <v/>
      </c>
    </row>
    <row r="18608" spans="1:6" x14ac:dyDescent="0.25">
      <c r="A18608" s="3">
        <v>44103.375</v>
      </c>
      <c r="B18608" s="14">
        <f t="shared" si="580"/>
        <v>44103</v>
      </c>
      <c r="C18608">
        <v>4</v>
      </c>
      <c r="D18608" t="str">
        <f>VLOOKUP(C18608,'Справочник по тт'!$A$2:$C$5,3,FALSE)</f>
        <v>"Первый"</v>
      </c>
      <c r="E18608" t="str">
        <f>IF(AND(C18608=1,B18608&lt;='Справочник по тт'!$D$1),'Справочник по тт'!$D$2,VLOOKUP(C18608,'Справочник по тт'!A:C,2,FALSE))</f>
        <v>"Первый" ул. Пахоменко д.30</v>
      </c>
      <c r="F18608" s="2" t="str">
        <f t="shared" si="581"/>
        <v/>
      </c>
    </row>
    <row r="18609" spans="1:6" x14ac:dyDescent="0.25">
      <c r="A18609" s="14">
        <v>44103.375</v>
      </c>
      <c r="B18609" s="14">
        <f t="shared" si="580"/>
        <v>44103</v>
      </c>
      <c r="C18609">
        <v>1</v>
      </c>
      <c r="D18609" t="str">
        <f>VLOOKUP(C18609,'Справочник по тт'!$A$2:$C$5,3,FALSE)</f>
        <v>"Шанс"</v>
      </c>
      <c r="E18609" t="str">
        <f>IF(AND(C18609=1,B18609&lt;='Справочник по тт'!$D$1),'Справочник по тт'!$D$2,VLOOKUP(C18609,'Справочник по тт'!A:C,2,FALSE))</f>
        <v>"Шанс" ул. Ленина д.21</v>
      </c>
      <c r="F18609" s="2" t="str">
        <f t="shared" si="581"/>
        <v/>
      </c>
    </row>
    <row r="18610" spans="1:6" x14ac:dyDescent="0.25">
      <c r="A18610" s="3">
        <v>44103.375</v>
      </c>
      <c r="B18610" s="14">
        <f t="shared" si="580"/>
        <v>44103</v>
      </c>
      <c r="C18610">
        <v>2</v>
      </c>
      <c r="D18610" t="str">
        <f>VLOOKUP(C18610,'Справочник по тт'!$A$2:$C$5,3,FALSE)</f>
        <v>"Колибри"</v>
      </c>
      <c r="E18610" t="str">
        <f>IF(AND(C18610=1,B18610&lt;='Справочник по тт'!$D$1),'Справочник по тт'!$D$2,VLOOKUP(C18610,'Справочник по тт'!A:C,2,FALSE))</f>
        <v>"Колибри" ул. Широкая д.150</v>
      </c>
      <c r="F18610" s="2" t="str">
        <f t="shared" si="581"/>
        <v/>
      </c>
    </row>
    <row r="18611" spans="1:6" x14ac:dyDescent="0.25">
      <c r="A18611" s="3">
        <v>44103.375</v>
      </c>
      <c r="B18611" s="14">
        <f t="shared" si="580"/>
        <v>44103</v>
      </c>
      <c r="C18611">
        <v>3</v>
      </c>
      <c r="D18611" t="str">
        <f>VLOOKUP(C18611,'Справочник по тт'!$A$2:$C$5,3,FALSE)</f>
        <v>"Парабола"</v>
      </c>
      <c r="E18611" t="str">
        <f>IF(AND(C18611=1,B18611&lt;='Справочник по тт'!$D$1),'Справочник по тт'!$D$2,VLOOKUP(C18611,'Справочник по тт'!A:C,2,FALSE))</f>
        <v>"Парабола" пр. Дмитриева д.6/1</v>
      </c>
      <c r="F18611" s="2" t="str">
        <f t="shared" si="581"/>
        <v/>
      </c>
    </row>
    <row r="18612" spans="1:6" x14ac:dyDescent="0.25">
      <c r="A18612" s="3">
        <v>44103.375</v>
      </c>
      <c r="B18612" s="14">
        <f t="shared" si="580"/>
        <v>44103</v>
      </c>
      <c r="C18612">
        <v>4</v>
      </c>
      <c r="D18612" t="str">
        <f>VLOOKUP(C18612,'Справочник по тт'!$A$2:$C$5,3,FALSE)</f>
        <v>"Первый"</v>
      </c>
      <c r="E18612" t="str">
        <f>IF(AND(C18612=1,B18612&lt;='Справочник по тт'!$D$1),'Справочник по тт'!$D$2,VLOOKUP(C18612,'Справочник по тт'!A:C,2,FALSE))</f>
        <v>"Первый" ул. Пахоменко д.30</v>
      </c>
      <c r="F18612" s="2" t="str">
        <f t="shared" si="581"/>
        <v/>
      </c>
    </row>
    <row r="18613" spans="1:6" x14ac:dyDescent="0.25">
      <c r="A18613" s="14">
        <v>44103.375</v>
      </c>
      <c r="B18613" s="14">
        <f t="shared" si="580"/>
        <v>44103</v>
      </c>
      <c r="C18613">
        <v>1</v>
      </c>
      <c r="D18613" t="str">
        <f>VLOOKUP(C18613,'Справочник по тт'!$A$2:$C$5,3,FALSE)</f>
        <v>"Шанс"</v>
      </c>
      <c r="E18613" t="str">
        <f>IF(AND(C18613=1,B18613&lt;='Справочник по тт'!$D$1),'Справочник по тт'!$D$2,VLOOKUP(C18613,'Справочник по тт'!A:C,2,FALSE))</f>
        <v>"Шанс" ул. Ленина д.21</v>
      </c>
      <c r="F18613" s="2" t="str">
        <f t="shared" si="581"/>
        <v/>
      </c>
    </row>
    <row r="18614" spans="1:6" x14ac:dyDescent="0.25">
      <c r="A18614" s="3">
        <v>44103.375</v>
      </c>
      <c r="B18614" s="14">
        <f t="shared" si="580"/>
        <v>44103</v>
      </c>
      <c r="C18614">
        <v>2</v>
      </c>
      <c r="D18614" t="str">
        <f>VLOOKUP(C18614,'Справочник по тт'!$A$2:$C$5,3,FALSE)</f>
        <v>"Колибри"</v>
      </c>
      <c r="E18614" t="str">
        <f>IF(AND(C18614=1,B18614&lt;='Справочник по тт'!$D$1),'Справочник по тт'!$D$2,VLOOKUP(C18614,'Справочник по тт'!A:C,2,FALSE))</f>
        <v>"Колибри" ул. Широкая д.150</v>
      </c>
      <c r="F18614" s="2" t="str">
        <f t="shared" si="581"/>
        <v/>
      </c>
    </row>
    <row r="18615" spans="1:6" x14ac:dyDescent="0.25">
      <c r="A18615" s="3">
        <v>44103.375</v>
      </c>
      <c r="B18615" s="14">
        <f t="shared" si="580"/>
        <v>44103</v>
      </c>
      <c r="C18615">
        <v>3</v>
      </c>
      <c r="D18615" t="str">
        <f>VLOOKUP(C18615,'Справочник по тт'!$A$2:$C$5,3,FALSE)</f>
        <v>"Парабола"</v>
      </c>
      <c r="E18615" t="str">
        <f>IF(AND(C18615=1,B18615&lt;='Справочник по тт'!$D$1),'Справочник по тт'!$D$2,VLOOKUP(C18615,'Справочник по тт'!A:C,2,FALSE))</f>
        <v>"Парабола" пр. Дмитриева д.6/1</v>
      </c>
      <c r="F18615" s="2" t="str">
        <f t="shared" si="581"/>
        <v/>
      </c>
    </row>
    <row r="18616" spans="1:6" x14ac:dyDescent="0.25">
      <c r="A18616" s="3">
        <v>44103.375</v>
      </c>
      <c r="B18616" s="14">
        <f t="shared" si="580"/>
        <v>44103</v>
      </c>
      <c r="C18616">
        <v>4</v>
      </c>
      <c r="D18616" t="str">
        <f>VLOOKUP(C18616,'Справочник по тт'!$A$2:$C$5,3,FALSE)</f>
        <v>"Первый"</v>
      </c>
      <c r="E18616" t="str">
        <f>IF(AND(C18616=1,B18616&lt;='Справочник по тт'!$D$1),'Справочник по тт'!$D$2,VLOOKUP(C18616,'Справочник по тт'!A:C,2,FALSE))</f>
        <v>"Первый" ул. Пахоменко д.30</v>
      </c>
      <c r="F18616" s="2" t="str">
        <f t="shared" si="581"/>
        <v/>
      </c>
    </row>
    <row r="18617" spans="1:6" x14ac:dyDescent="0.25">
      <c r="A18617" s="14">
        <v>44103.375</v>
      </c>
      <c r="B18617" s="14">
        <f t="shared" si="580"/>
        <v>44103</v>
      </c>
      <c r="C18617">
        <v>1</v>
      </c>
      <c r="D18617" t="str">
        <f>VLOOKUP(C18617,'Справочник по тт'!$A$2:$C$5,3,FALSE)</f>
        <v>"Шанс"</v>
      </c>
      <c r="E18617" t="str">
        <f>IF(AND(C18617=1,B18617&lt;='Справочник по тт'!$D$1),'Справочник по тт'!$D$2,VLOOKUP(C18617,'Справочник по тт'!A:C,2,FALSE))</f>
        <v>"Шанс" ул. Ленина д.21</v>
      </c>
      <c r="F18617" s="2" t="str">
        <f t="shared" si="581"/>
        <v/>
      </c>
    </row>
    <row r="18618" spans="1:6" x14ac:dyDescent="0.25">
      <c r="A18618" s="3">
        <v>44103.375</v>
      </c>
      <c r="B18618" s="14">
        <f t="shared" si="580"/>
        <v>44103</v>
      </c>
      <c r="C18618">
        <v>2</v>
      </c>
      <c r="D18618" t="str">
        <f>VLOOKUP(C18618,'Справочник по тт'!$A$2:$C$5,3,FALSE)</f>
        <v>"Колибри"</v>
      </c>
      <c r="E18618" t="str">
        <f>IF(AND(C18618=1,B18618&lt;='Справочник по тт'!$D$1),'Справочник по тт'!$D$2,VLOOKUP(C18618,'Справочник по тт'!A:C,2,FALSE))</f>
        <v>"Колибри" ул. Широкая д.150</v>
      </c>
      <c r="F18618" s="2" t="str">
        <f t="shared" si="581"/>
        <v/>
      </c>
    </row>
    <row r="18619" spans="1:6" x14ac:dyDescent="0.25">
      <c r="A18619" s="3">
        <v>44103.375</v>
      </c>
      <c r="B18619" s="14">
        <f t="shared" si="580"/>
        <v>44103</v>
      </c>
      <c r="C18619">
        <v>3</v>
      </c>
      <c r="D18619" t="str">
        <f>VLOOKUP(C18619,'Справочник по тт'!$A$2:$C$5,3,FALSE)</f>
        <v>"Парабола"</v>
      </c>
      <c r="E18619" t="str">
        <f>IF(AND(C18619=1,B18619&lt;='Справочник по тт'!$D$1),'Справочник по тт'!$D$2,VLOOKUP(C18619,'Справочник по тт'!A:C,2,FALSE))</f>
        <v>"Парабола" пр. Дмитриева д.6/1</v>
      </c>
      <c r="F18619" s="2" t="str">
        <f t="shared" si="581"/>
        <v/>
      </c>
    </row>
    <row r="18620" spans="1:6" x14ac:dyDescent="0.25">
      <c r="A18620" s="3">
        <v>44103.375</v>
      </c>
      <c r="B18620" s="14">
        <f t="shared" si="580"/>
        <v>44103</v>
      </c>
      <c r="C18620">
        <v>4</v>
      </c>
      <c r="D18620" t="str">
        <f>VLOOKUP(C18620,'Справочник по тт'!$A$2:$C$5,3,FALSE)</f>
        <v>"Первый"</v>
      </c>
      <c r="E18620" t="str">
        <f>IF(AND(C18620=1,B18620&lt;='Справочник по тт'!$D$1),'Справочник по тт'!$D$2,VLOOKUP(C18620,'Справочник по тт'!A:C,2,FALSE))</f>
        <v>"Первый" ул. Пахоменко д.30</v>
      </c>
      <c r="F18620" s="2" t="str">
        <f t="shared" si="581"/>
        <v/>
      </c>
    </row>
    <row r="18621" spans="1:6" x14ac:dyDescent="0.25">
      <c r="A18621" s="14">
        <v>44103.375</v>
      </c>
      <c r="B18621" s="14">
        <f t="shared" si="580"/>
        <v>44103</v>
      </c>
      <c r="C18621">
        <v>1</v>
      </c>
      <c r="D18621" t="str">
        <f>VLOOKUP(C18621,'Справочник по тт'!$A$2:$C$5,3,FALSE)</f>
        <v>"Шанс"</v>
      </c>
      <c r="E18621" t="str">
        <f>IF(AND(C18621=1,B18621&lt;='Справочник по тт'!$D$1),'Справочник по тт'!$D$2,VLOOKUP(C18621,'Справочник по тт'!A:C,2,FALSE))</f>
        <v>"Шанс" ул. Ленина д.21</v>
      </c>
      <c r="F18621" s="2" t="str">
        <f t="shared" si="581"/>
        <v/>
      </c>
    </row>
    <row r="18622" spans="1:6" x14ac:dyDescent="0.25">
      <c r="A18622" s="3">
        <v>44103.375</v>
      </c>
      <c r="B18622" s="14">
        <f t="shared" si="580"/>
        <v>44103</v>
      </c>
      <c r="C18622">
        <v>2</v>
      </c>
      <c r="D18622" t="str">
        <f>VLOOKUP(C18622,'Справочник по тт'!$A$2:$C$5,3,FALSE)</f>
        <v>"Колибри"</v>
      </c>
      <c r="E18622" t="str">
        <f>IF(AND(C18622=1,B18622&lt;='Справочник по тт'!$D$1),'Справочник по тт'!$D$2,VLOOKUP(C18622,'Справочник по тт'!A:C,2,FALSE))</f>
        <v>"Колибри" ул. Широкая д.150</v>
      </c>
      <c r="F18622" s="2" t="str">
        <f t="shared" si="581"/>
        <v/>
      </c>
    </row>
    <row r="18623" spans="1:6" x14ac:dyDescent="0.25">
      <c r="A18623" s="3">
        <v>44103.375</v>
      </c>
      <c r="B18623" s="14">
        <f t="shared" si="580"/>
        <v>44103</v>
      </c>
      <c r="C18623">
        <v>3</v>
      </c>
      <c r="D18623" t="str">
        <f>VLOOKUP(C18623,'Справочник по тт'!$A$2:$C$5,3,FALSE)</f>
        <v>"Парабола"</v>
      </c>
      <c r="E18623" t="str">
        <f>IF(AND(C18623=1,B18623&lt;='Справочник по тт'!$D$1),'Справочник по тт'!$D$2,VLOOKUP(C18623,'Справочник по тт'!A:C,2,FALSE))</f>
        <v>"Парабола" пр. Дмитриева д.6/1</v>
      </c>
      <c r="F18623" s="2" t="str">
        <f t="shared" si="581"/>
        <v/>
      </c>
    </row>
    <row r="18624" spans="1:6" x14ac:dyDescent="0.25">
      <c r="A18624" s="3">
        <v>44103.375</v>
      </c>
      <c r="B18624" s="14">
        <f t="shared" si="580"/>
        <v>44103</v>
      </c>
      <c r="C18624">
        <v>4</v>
      </c>
      <c r="D18624" t="str">
        <f>VLOOKUP(C18624,'Справочник по тт'!$A$2:$C$5,3,FALSE)</f>
        <v>"Первый"</v>
      </c>
      <c r="E18624" t="str">
        <f>IF(AND(C18624=1,B18624&lt;='Справочник по тт'!$D$1),'Справочник по тт'!$D$2,VLOOKUP(C18624,'Справочник по тт'!A:C,2,FALSE))</f>
        <v>"Первый" ул. Пахоменко д.30</v>
      </c>
      <c r="F18624" s="2" t="str">
        <f t="shared" si="581"/>
        <v/>
      </c>
    </row>
    <row r="18625" spans="1:6" x14ac:dyDescent="0.25">
      <c r="A18625" s="14">
        <v>44103.375</v>
      </c>
      <c r="B18625" s="14">
        <f t="shared" si="580"/>
        <v>44103</v>
      </c>
      <c r="C18625">
        <v>1</v>
      </c>
      <c r="D18625" t="str">
        <f>VLOOKUP(C18625,'Справочник по тт'!$A$2:$C$5,3,FALSE)</f>
        <v>"Шанс"</v>
      </c>
      <c r="E18625" t="str">
        <f>IF(AND(C18625=1,B18625&lt;='Справочник по тт'!$D$1),'Справочник по тт'!$D$2,VLOOKUP(C18625,'Справочник по тт'!A:C,2,FALSE))</f>
        <v>"Шанс" ул. Ленина д.21</v>
      </c>
      <c r="F18625" s="2" t="str">
        <f t="shared" si="581"/>
        <v/>
      </c>
    </row>
    <row r="18626" spans="1:6" x14ac:dyDescent="0.25">
      <c r="A18626" s="3">
        <v>44103.375</v>
      </c>
      <c r="B18626" s="14">
        <f t="shared" ref="B18626:B18689" si="582">(TEXT(A18626,"ДД.ММ.ГГГГ"))*1</f>
        <v>44103</v>
      </c>
      <c r="C18626">
        <v>2</v>
      </c>
      <c r="D18626" t="str">
        <f>VLOOKUP(C18626,'Справочник по тт'!$A$2:$C$5,3,FALSE)</f>
        <v>"Колибри"</v>
      </c>
      <c r="E18626" t="str">
        <f>IF(AND(C18626=1,B18626&lt;='Справочник по тт'!$D$1),'Справочник по тт'!$D$2,VLOOKUP(C18626,'Справочник по тт'!A:C,2,FALSE))</f>
        <v>"Колибри" ул. Широкая д.150</v>
      </c>
      <c r="F18626" s="2" t="str">
        <f t="shared" si="581"/>
        <v/>
      </c>
    </row>
    <row r="18627" spans="1:6" x14ac:dyDescent="0.25">
      <c r="A18627" s="3">
        <v>44103.375</v>
      </c>
      <c r="B18627" s="14">
        <f t="shared" si="582"/>
        <v>44103</v>
      </c>
      <c r="C18627">
        <v>3</v>
      </c>
      <c r="D18627" t="str">
        <f>VLOOKUP(C18627,'Справочник по тт'!$A$2:$C$5,3,FALSE)</f>
        <v>"Парабола"</v>
      </c>
      <c r="E18627" t="str">
        <f>IF(AND(C18627=1,B18627&lt;='Справочник по тт'!$D$1),'Справочник по тт'!$D$2,VLOOKUP(C18627,'Справочник по тт'!A:C,2,FALSE))</f>
        <v>"Парабола" пр. Дмитриева д.6/1</v>
      </c>
      <c r="F18627" s="2" t="str">
        <f t="shared" ref="F18627:F18690" si="583">IF(B18627&lt;=$F$1,1,"")</f>
        <v/>
      </c>
    </row>
    <row r="18628" spans="1:6" x14ac:dyDescent="0.25">
      <c r="A18628" s="3">
        <v>44103.375</v>
      </c>
      <c r="B18628" s="14">
        <f t="shared" si="582"/>
        <v>44103</v>
      </c>
      <c r="C18628">
        <v>4</v>
      </c>
      <c r="D18628" t="str">
        <f>VLOOKUP(C18628,'Справочник по тт'!$A$2:$C$5,3,FALSE)</f>
        <v>"Первый"</v>
      </c>
      <c r="E18628" t="str">
        <f>IF(AND(C18628=1,B18628&lt;='Справочник по тт'!$D$1),'Справочник по тт'!$D$2,VLOOKUP(C18628,'Справочник по тт'!A:C,2,FALSE))</f>
        <v>"Первый" ул. Пахоменко д.30</v>
      </c>
      <c r="F18628" s="2" t="str">
        <f t="shared" si="583"/>
        <v/>
      </c>
    </row>
    <row r="18629" spans="1:6" x14ac:dyDescent="0.25">
      <c r="A18629" s="14">
        <v>44103.375</v>
      </c>
      <c r="B18629" s="14">
        <f t="shared" si="582"/>
        <v>44103</v>
      </c>
      <c r="C18629">
        <v>1</v>
      </c>
      <c r="D18629" t="str">
        <f>VLOOKUP(C18629,'Справочник по тт'!$A$2:$C$5,3,FALSE)</f>
        <v>"Шанс"</v>
      </c>
      <c r="E18629" t="str">
        <f>IF(AND(C18629=1,B18629&lt;='Справочник по тт'!$D$1),'Справочник по тт'!$D$2,VLOOKUP(C18629,'Справочник по тт'!A:C,2,FALSE))</f>
        <v>"Шанс" ул. Ленина д.21</v>
      </c>
      <c r="F18629" s="2" t="str">
        <f t="shared" si="583"/>
        <v/>
      </c>
    </row>
    <row r="18630" spans="1:6" x14ac:dyDescent="0.25">
      <c r="A18630" s="3">
        <v>44103.375</v>
      </c>
      <c r="B18630" s="14">
        <f t="shared" si="582"/>
        <v>44103</v>
      </c>
      <c r="C18630">
        <v>2</v>
      </c>
      <c r="D18630" t="str">
        <f>VLOOKUP(C18630,'Справочник по тт'!$A$2:$C$5,3,FALSE)</f>
        <v>"Колибри"</v>
      </c>
      <c r="E18630" t="str">
        <f>IF(AND(C18630=1,B18630&lt;='Справочник по тт'!$D$1),'Справочник по тт'!$D$2,VLOOKUP(C18630,'Справочник по тт'!A:C,2,FALSE))</f>
        <v>"Колибри" ул. Широкая д.150</v>
      </c>
      <c r="F18630" s="2" t="str">
        <f t="shared" si="583"/>
        <v/>
      </c>
    </row>
    <row r="18631" spans="1:6" x14ac:dyDescent="0.25">
      <c r="A18631" s="3">
        <v>44103.375</v>
      </c>
      <c r="B18631" s="14">
        <f t="shared" si="582"/>
        <v>44103</v>
      </c>
      <c r="C18631">
        <v>3</v>
      </c>
      <c r="D18631" t="str">
        <f>VLOOKUP(C18631,'Справочник по тт'!$A$2:$C$5,3,FALSE)</f>
        <v>"Парабола"</v>
      </c>
      <c r="E18631" t="str">
        <f>IF(AND(C18631=1,B18631&lt;='Справочник по тт'!$D$1),'Справочник по тт'!$D$2,VLOOKUP(C18631,'Справочник по тт'!A:C,2,FALSE))</f>
        <v>"Парабола" пр. Дмитриева д.6/1</v>
      </c>
      <c r="F18631" s="2" t="str">
        <f t="shared" si="583"/>
        <v/>
      </c>
    </row>
    <row r="18632" spans="1:6" x14ac:dyDescent="0.25">
      <c r="A18632" s="3">
        <v>44103.395833333336</v>
      </c>
      <c r="B18632" s="14">
        <f t="shared" si="582"/>
        <v>44103</v>
      </c>
      <c r="C18632">
        <v>4</v>
      </c>
      <c r="D18632" t="str">
        <f>VLOOKUP(C18632,'Справочник по тт'!$A$2:$C$5,3,FALSE)</f>
        <v>"Первый"</v>
      </c>
      <c r="E18632" t="str">
        <f>IF(AND(C18632=1,B18632&lt;='Справочник по тт'!$D$1),'Справочник по тт'!$D$2,VLOOKUP(C18632,'Справочник по тт'!A:C,2,FALSE))</f>
        <v>"Первый" ул. Пахоменко д.30</v>
      </c>
      <c r="F18632" s="2" t="str">
        <f t="shared" si="583"/>
        <v/>
      </c>
    </row>
    <row r="18633" spans="1:6" x14ac:dyDescent="0.25">
      <c r="A18633" s="14">
        <v>44103.40625</v>
      </c>
      <c r="B18633" s="14">
        <f t="shared" si="582"/>
        <v>44103</v>
      </c>
      <c r="C18633">
        <v>1</v>
      </c>
      <c r="D18633" t="str">
        <f>VLOOKUP(C18633,'Справочник по тт'!$A$2:$C$5,3,FALSE)</f>
        <v>"Шанс"</v>
      </c>
      <c r="E18633" t="str">
        <f>IF(AND(C18633=1,B18633&lt;='Справочник по тт'!$D$1),'Справочник по тт'!$D$2,VLOOKUP(C18633,'Справочник по тт'!A:C,2,FALSE))</f>
        <v>"Шанс" ул. Ленина д.21</v>
      </c>
      <c r="F18633" s="2" t="str">
        <f t="shared" si="583"/>
        <v/>
      </c>
    </row>
    <row r="18634" spans="1:6" x14ac:dyDescent="0.25">
      <c r="A18634" s="3">
        <v>44103.416666666664</v>
      </c>
      <c r="B18634" s="14">
        <f t="shared" si="582"/>
        <v>44103</v>
      </c>
      <c r="C18634">
        <v>2</v>
      </c>
      <c r="D18634" t="str">
        <f>VLOOKUP(C18634,'Справочник по тт'!$A$2:$C$5,3,FALSE)</f>
        <v>"Колибри"</v>
      </c>
      <c r="E18634" t="str">
        <f>IF(AND(C18634=1,B18634&lt;='Справочник по тт'!$D$1),'Справочник по тт'!$D$2,VLOOKUP(C18634,'Справочник по тт'!A:C,2,FALSE))</f>
        <v>"Колибри" ул. Широкая д.150</v>
      </c>
      <c r="F18634" s="2" t="str">
        <f t="shared" si="583"/>
        <v/>
      </c>
    </row>
    <row r="18635" spans="1:6" x14ac:dyDescent="0.25">
      <c r="A18635" s="3">
        <v>44103.416666666664</v>
      </c>
      <c r="B18635" s="14">
        <f t="shared" si="582"/>
        <v>44103</v>
      </c>
      <c r="C18635">
        <v>3</v>
      </c>
      <c r="D18635" t="str">
        <f>VLOOKUP(C18635,'Справочник по тт'!$A$2:$C$5,3,FALSE)</f>
        <v>"Парабола"</v>
      </c>
      <c r="E18635" t="str">
        <f>IF(AND(C18635=1,B18635&lt;='Справочник по тт'!$D$1),'Справочник по тт'!$D$2,VLOOKUP(C18635,'Справочник по тт'!A:C,2,FALSE))</f>
        <v>"Парабола" пр. Дмитриева д.6/1</v>
      </c>
      <c r="F18635" s="2" t="str">
        <f t="shared" si="583"/>
        <v/>
      </c>
    </row>
    <row r="18636" spans="1:6" x14ac:dyDescent="0.25">
      <c r="A18636" s="3">
        <v>44103.416666666664</v>
      </c>
      <c r="B18636" s="14">
        <f t="shared" si="582"/>
        <v>44103</v>
      </c>
      <c r="C18636">
        <v>4</v>
      </c>
      <c r="D18636" t="str">
        <f>VLOOKUP(C18636,'Справочник по тт'!$A$2:$C$5,3,FALSE)</f>
        <v>"Первый"</v>
      </c>
      <c r="E18636" t="str">
        <f>IF(AND(C18636=1,B18636&lt;='Справочник по тт'!$D$1),'Справочник по тт'!$D$2,VLOOKUP(C18636,'Справочник по тт'!A:C,2,FALSE))</f>
        <v>"Первый" ул. Пахоменко д.30</v>
      </c>
      <c r="F18636" s="2" t="str">
        <f t="shared" si="583"/>
        <v/>
      </c>
    </row>
    <row r="18637" spans="1:6" x14ac:dyDescent="0.25">
      <c r="A18637" s="14">
        <v>44103.416666666664</v>
      </c>
      <c r="B18637" s="14">
        <f t="shared" si="582"/>
        <v>44103</v>
      </c>
      <c r="C18637">
        <v>1</v>
      </c>
      <c r="D18637" t="str">
        <f>VLOOKUP(C18637,'Справочник по тт'!$A$2:$C$5,3,FALSE)</f>
        <v>"Шанс"</v>
      </c>
      <c r="E18637" t="str">
        <f>IF(AND(C18637=1,B18637&lt;='Справочник по тт'!$D$1),'Справочник по тт'!$D$2,VLOOKUP(C18637,'Справочник по тт'!A:C,2,FALSE))</f>
        <v>"Шанс" ул. Ленина д.21</v>
      </c>
      <c r="F18637" s="2" t="str">
        <f t="shared" si="583"/>
        <v/>
      </c>
    </row>
    <row r="18638" spans="1:6" x14ac:dyDescent="0.25">
      <c r="A18638" s="3">
        <v>44103.416666666664</v>
      </c>
      <c r="B18638" s="14">
        <f t="shared" si="582"/>
        <v>44103</v>
      </c>
      <c r="C18638">
        <v>2</v>
      </c>
      <c r="D18638" t="str">
        <f>VLOOKUP(C18638,'Справочник по тт'!$A$2:$C$5,3,FALSE)</f>
        <v>"Колибри"</v>
      </c>
      <c r="E18638" t="str">
        <f>IF(AND(C18638=1,B18638&lt;='Справочник по тт'!$D$1),'Справочник по тт'!$D$2,VLOOKUP(C18638,'Справочник по тт'!A:C,2,FALSE))</f>
        <v>"Колибри" ул. Широкая д.150</v>
      </c>
      <c r="F18638" s="2" t="str">
        <f t="shared" si="583"/>
        <v/>
      </c>
    </row>
    <row r="18639" spans="1:6" x14ac:dyDescent="0.25">
      <c r="A18639" s="3">
        <v>44103.416666666664</v>
      </c>
      <c r="B18639" s="14">
        <f t="shared" si="582"/>
        <v>44103</v>
      </c>
      <c r="C18639">
        <v>3</v>
      </c>
      <c r="D18639" t="str">
        <f>VLOOKUP(C18639,'Справочник по тт'!$A$2:$C$5,3,FALSE)</f>
        <v>"Парабола"</v>
      </c>
      <c r="E18639" t="str">
        <f>IF(AND(C18639=1,B18639&lt;='Справочник по тт'!$D$1),'Справочник по тт'!$D$2,VLOOKUP(C18639,'Справочник по тт'!A:C,2,FALSE))</f>
        <v>"Парабола" пр. Дмитриева д.6/1</v>
      </c>
      <c r="F18639" s="2" t="str">
        <f t="shared" si="583"/>
        <v/>
      </c>
    </row>
    <row r="18640" spans="1:6" x14ac:dyDescent="0.25">
      <c r="A18640" s="3">
        <v>44103.416666666664</v>
      </c>
      <c r="B18640" s="14">
        <f t="shared" si="582"/>
        <v>44103</v>
      </c>
      <c r="C18640">
        <v>4</v>
      </c>
      <c r="D18640" t="str">
        <f>VLOOKUP(C18640,'Справочник по тт'!$A$2:$C$5,3,FALSE)</f>
        <v>"Первый"</v>
      </c>
      <c r="E18640" t="str">
        <f>IF(AND(C18640=1,B18640&lt;='Справочник по тт'!$D$1),'Справочник по тт'!$D$2,VLOOKUP(C18640,'Справочник по тт'!A:C,2,FALSE))</f>
        <v>"Первый" ул. Пахоменко д.30</v>
      </c>
      <c r="F18640" s="2" t="str">
        <f t="shared" si="583"/>
        <v/>
      </c>
    </row>
    <row r="18641" spans="1:6" x14ac:dyDescent="0.25">
      <c r="A18641" s="14">
        <v>44103.416666666664</v>
      </c>
      <c r="B18641" s="14">
        <f t="shared" si="582"/>
        <v>44103</v>
      </c>
      <c r="C18641">
        <v>1</v>
      </c>
      <c r="D18641" t="str">
        <f>VLOOKUP(C18641,'Справочник по тт'!$A$2:$C$5,3,FALSE)</f>
        <v>"Шанс"</v>
      </c>
      <c r="E18641" t="str">
        <f>IF(AND(C18641=1,B18641&lt;='Справочник по тт'!$D$1),'Справочник по тт'!$D$2,VLOOKUP(C18641,'Справочник по тт'!A:C,2,FALSE))</f>
        <v>"Шанс" ул. Ленина д.21</v>
      </c>
      <c r="F18641" s="2" t="str">
        <f t="shared" si="583"/>
        <v/>
      </c>
    </row>
    <row r="18642" spans="1:6" x14ac:dyDescent="0.25">
      <c r="A18642" s="3">
        <v>44103.416666666664</v>
      </c>
      <c r="B18642" s="14">
        <f t="shared" si="582"/>
        <v>44103</v>
      </c>
      <c r="C18642">
        <v>2</v>
      </c>
      <c r="D18642" t="str">
        <f>VLOOKUP(C18642,'Справочник по тт'!$A$2:$C$5,3,FALSE)</f>
        <v>"Колибри"</v>
      </c>
      <c r="E18642" t="str">
        <f>IF(AND(C18642=1,B18642&lt;='Справочник по тт'!$D$1),'Справочник по тт'!$D$2,VLOOKUP(C18642,'Справочник по тт'!A:C,2,FALSE))</f>
        <v>"Колибри" ул. Широкая д.150</v>
      </c>
      <c r="F18642" s="2" t="str">
        <f t="shared" si="583"/>
        <v/>
      </c>
    </row>
    <row r="18643" spans="1:6" x14ac:dyDescent="0.25">
      <c r="A18643" s="3">
        <v>44103.416666666664</v>
      </c>
      <c r="B18643" s="14">
        <f t="shared" si="582"/>
        <v>44103</v>
      </c>
      <c r="C18643">
        <v>3</v>
      </c>
      <c r="D18643" t="str">
        <f>VLOOKUP(C18643,'Справочник по тт'!$A$2:$C$5,3,FALSE)</f>
        <v>"Парабола"</v>
      </c>
      <c r="E18643" t="str">
        <f>IF(AND(C18643=1,B18643&lt;='Справочник по тт'!$D$1),'Справочник по тт'!$D$2,VLOOKUP(C18643,'Справочник по тт'!A:C,2,FALSE))</f>
        <v>"Парабола" пр. Дмитриева д.6/1</v>
      </c>
      <c r="F18643" s="2" t="str">
        <f t="shared" si="583"/>
        <v/>
      </c>
    </row>
    <row r="18644" spans="1:6" x14ac:dyDescent="0.25">
      <c r="A18644" s="3">
        <v>44103.416666666664</v>
      </c>
      <c r="B18644" s="14">
        <f t="shared" si="582"/>
        <v>44103</v>
      </c>
      <c r="C18644">
        <v>4</v>
      </c>
      <c r="D18644" t="str">
        <f>VLOOKUP(C18644,'Справочник по тт'!$A$2:$C$5,3,FALSE)</f>
        <v>"Первый"</v>
      </c>
      <c r="E18644" t="str">
        <f>IF(AND(C18644=1,B18644&lt;='Справочник по тт'!$D$1),'Справочник по тт'!$D$2,VLOOKUP(C18644,'Справочник по тт'!A:C,2,FALSE))</f>
        <v>"Первый" ул. Пахоменко д.30</v>
      </c>
      <c r="F18644" s="2" t="str">
        <f t="shared" si="583"/>
        <v/>
      </c>
    </row>
    <row r="18645" spans="1:6" x14ac:dyDescent="0.25">
      <c r="A18645" s="14">
        <v>44103.416666666664</v>
      </c>
      <c r="B18645" s="14">
        <f t="shared" si="582"/>
        <v>44103</v>
      </c>
      <c r="C18645">
        <v>1</v>
      </c>
      <c r="D18645" t="str">
        <f>VLOOKUP(C18645,'Справочник по тт'!$A$2:$C$5,3,FALSE)</f>
        <v>"Шанс"</v>
      </c>
      <c r="E18645" t="str">
        <f>IF(AND(C18645=1,B18645&lt;='Справочник по тт'!$D$1),'Справочник по тт'!$D$2,VLOOKUP(C18645,'Справочник по тт'!A:C,2,FALSE))</f>
        <v>"Шанс" ул. Ленина д.21</v>
      </c>
      <c r="F18645" s="2" t="str">
        <f t="shared" si="583"/>
        <v/>
      </c>
    </row>
    <row r="18646" spans="1:6" x14ac:dyDescent="0.25">
      <c r="A18646" s="3">
        <v>44103.416666666664</v>
      </c>
      <c r="B18646" s="14">
        <f t="shared" si="582"/>
        <v>44103</v>
      </c>
      <c r="C18646">
        <v>2</v>
      </c>
      <c r="D18646" t="str">
        <f>VLOOKUP(C18646,'Справочник по тт'!$A$2:$C$5,3,FALSE)</f>
        <v>"Колибри"</v>
      </c>
      <c r="E18646" t="str">
        <f>IF(AND(C18646=1,B18646&lt;='Справочник по тт'!$D$1),'Справочник по тт'!$D$2,VLOOKUP(C18646,'Справочник по тт'!A:C,2,FALSE))</f>
        <v>"Колибри" ул. Широкая д.150</v>
      </c>
      <c r="F18646" s="2" t="str">
        <f t="shared" si="583"/>
        <v/>
      </c>
    </row>
    <row r="18647" spans="1:6" x14ac:dyDescent="0.25">
      <c r="A18647" s="3">
        <v>44103.416666666664</v>
      </c>
      <c r="B18647" s="14">
        <f t="shared" si="582"/>
        <v>44103</v>
      </c>
      <c r="C18647">
        <v>3</v>
      </c>
      <c r="D18647" t="str">
        <f>VLOOKUP(C18647,'Справочник по тт'!$A$2:$C$5,3,FALSE)</f>
        <v>"Парабола"</v>
      </c>
      <c r="E18647" t="str">
        <f>IF(AND(C18647=1,B18647&lt;='Справочник по тт'!$D$1),'Справочник по тт'!$D$2,VLOOKUP(C18647,'Справочник по тт'!A:C,2,FALSE))</f>
        <v>"Парабола" пр. Дмитриева д.6/1</v>
      </c>
      <c r="F18647" s="2" t="str">
        <f t="shared" si="583"/>
        <v/>
      </c>
    </row>
    <row r="18648" spans="1:6" x14ac:dyDescent="0.25">
      <c r="A18648" s="3">
        <v>44103.458333333336</v>
      </c>
      <c r="B18648" s="14">
        <f t="shared" si="582"/>
        <v>44103</v>
      </c>
      <c r="C18648">
        <v>4</v>
      </c>
      <c r="D18648" t="str">
        <f>VLOOKUP(C18648,'Справочник по тт'!$A$2:$C$5,3,FALSE)</f>
        <v>"Первый"</v>
      </c>
      <c r="E18648" t="str">
        <f>IF(AND(C18648=1,B18648&lt;='Справочник по тт'!$D$1),'Справочник по тт'!$D$2,VLOOKUP(C18648,'Справочник по тт'!A:C,2,FALSE))</f>
        <v>"Первый" ул. Пахоменко д.30</v>
      </c>
      <c r="F18648" s="2" t="str">
        <f t="shared" si="583"/>
        <v/>
      </c>
    </row>
    <row r="18649" spans="1:6" x14ac:dyDescent="0.25">
      <c r="A18649" s="14">
        <v>44103.458333333336</v>
      </c>
      <c r="B18649" s="14">
        <f t="shared" si="582"/>
        <v>44103</v>
      </c>
      <c r="C18649">
        <v>1</v>
      </c>
      <c r="D18649" t="str">
        <f>VLOOKUP(C18649,'Справочник по тт'!$A$2:$C$5,3,FALSE)</f>
        <v>"Шанс"</v>
      </c>
      <c r="E18649" t="str">
        <f>IF(AND(C18649=1,B18649&lt;='Справочник по тт'!$D$1),'Справочник по тт'!$D$2,VLOOKUP(C18649,'Справочник по тт'!A:C,2,FALSE))</f>
        <v>"Шанс" ул. Ленина д.21</v>
      </c>
      <c r="F18649" s="2" t="str">
        <f t="shared" si="583"/>
        <v/>
      </c>
    </row>
    <row r="18650" spans="1:6" x14ac:dyDescent="0.25">
      <c r="A18650" s="3">
        <v>44103.458333333336</v>
      </c>
      <c r="B18650" s="14">
        <f t="shared" si="582"/>
        <v>44103</v>
      </c>
      <c r="C18650">
        <v>2</v>
      </c>
      <c r="D18650" t="str">
        <f>VLOOKUP(C18650,'Справочник по тт'!$A$2:$C$5,3,FALSE)</f>
        <v>"Колибри"</v>
      </c>
      <c r="E18650" t="str">
        <f>IF(AND(C18650=1,B18650&lt;='Справочник по тт'!$D$1),'Справочник по тт'!$D$2,VLOOKUP(C18650,'Справочник по тт'!A:C,2,FALSE))</f>
        <v>"Колибри" ул. Широкая д.150</v>
      </c>
      <c r="F18650" s="2" t="str">
        <f t="shared" si="583"/>
        <v/>
      </c>
    </row>
    <row r="18651" spans="1:6" x14ac:dyDescent="0.25">
      <c r="A18651" s="3">
        <v>44103.458333333336</v>
      </c>
      <c r="B18651" s="14">
        <f t="shared" si="582"/>
        <v>44103</v>
      </c>
      <c r="C18651">
        <v>3</v>
      </c>
      <c r="D18651" t="str">
        <f>VLOOKUP(C18651,'Справочник по тт'!$A$2:$C$5,3,FALSE)</f>
        <v>"Парабола"</v>
      </c>
      <c r="E18651" t="str">
        <f>IF(AND(C18651=1,B18651&lt;='Справочник по тт'!$D$1),'Справочник по тт'!$D$2,VLOOKUP(C18651,'Справочник по тт'!A:C,2,FALSE))</f>
        <v>"Парабола" пр. Дмитриева д.6/1</v>
      </c>
      <c r="F18651" s="2" t="str">
        <f t="shared" si="583"/>
        <v/>
      </c>
    </row>
    <row r="18652" spans="1:6" x14ac:dyDescent="0.25">
      <c r="A18652" s="3">
        <v>44103.458333333336</v>
      </c>
      <c r="B18652" s="14">
        <f t="shared" si="582"/>
        <v>44103</v>
      </c>
      <c r="C18652">
        <v>4</v>
      </c>
      <c r="D18652" t="str">
        <f>VLOOKUP(C18652,'Справочник по тт'!$A$2:$C$5,3,FALSE)</f>
        <v>"Первый"</v>
      </c>
      <c r="E18652" t="str">
        <f>IF(AND(C18652=1,B18652&lt;='Справочник по тт'!$D$1),'Справочник по тт'!$D$2,VLOOKUP(C18652,'Справочник по тт'!A:C,2,FALSE))</f>
        <v>"Первый" ул. Пахоменко д.30</v>
      </c>
      <c r="F18652" s="2" t="str">
        <f t="shared" si="583"/>
        <v/>
      </c>
    </row>
    <row r="18653" spans="1:6" x14ac:dyDescent="0.25">
      <c r="A18653" s="14">
        <v>44103.458333333336</v>
      </c>
      <c r="B18653" s="14">
        <f t="shared" si="582"/>
        <v>44103</v>
      </c>
      <c r="C18653">
        <v>1</v>
      </c>
      <c r="D18653" t="str">
        <f>VLOOKUP(C18653,'Справочник по тт'!$A$2:$C$5,3,FALSE)</f>
        <v>"Шанс"</v>
      </c>
      <c r="E18653" t="str">
        <f>IF(AND(C18653=1,B18653&lt;='Справочник по тт'!$D$1),'Справочник по тт'!$D$2,VLOOKUP(C18653,'Справочник по тт'!A:C,2,FALSE))</f>
        <v>"Шанс" ул. Ленина д.21</v>
      </c>
      <c r="F18653" s="2" t="str">
        <f t="shared" si="583"/>
        <v/>
      </c>
    </row>
    <row r="18654" spans="1:6" x14ac:dyDescent="0.25">
      <c r="A18654" s="3">
        <v>44103.458333333336</v>
      </c>
      <c r="B18654" s="14">
        <f t="shared" si="582"/>
        <v>44103</v>
      </c>
      <c r="C18654">
        <v>2</v>
      </c>
      <c r="D18654" t="str">
        <f>VLOOKUP(C18654,'Справочник по тт'!$A$2:$C$5,3,FALSE)</f>
        <v>"Колибри"</v>
      </c>
      <c r="E18654" t="str">
        <f>IF(AND(C18654=1,B18654&lt;='Справочник по тт'!$D$1),'Справочник по тт'!$D$2,VLOOKUP(C18654,'Справочник по тт'!A:C,2,FALSE))</f>
        <v>"Колибри" ул. Широкая д.150</v>
      </c>
      <c r="F18654" s="2" t="str">
        <f t="shared" si="583"/>
        <v/>
      </c>
    </row>
    <row r="18655" spans="1:6" x14ac:dyDescent="0.25">
      <c r="A18655" s="3">
        <v>44103.5</v>
      </c>
      <c r="B18655" s="14">
        <f t="shared" si="582"/>
        <v>44103</v>
      </c>
      <c r="C18655">
        <v>3</v>
      </c>
      <c r="D18655" t="str">
        <f>VLOOKUP(C18655,'Справочник по тт'!$A$2:$C$5,3,FALSE)</f>
        <v>"Парабола"</v>
      </c>
      <c r="E18655" t="str">
        <f>IF(AND(C18655=1,B18655&lt;='Справочник по тт'!$D$1),'Справочник по тт'!$D$2,VLOOKUP(C18655,'Справочник по тт'!A:C,2,FALSE))</f>
        <v>"Парабола" пр. Дмитриева д.6/1</v>
      </c>
      <c r="F18655" s="2" t="str">
        <f t="shared" si="583"/>
        <v/>
      </c>
    </row>
    <row r="18656" spans="1:6" x14ac:dyDescent="0.25">
      <c r="A18656" s="3">
        <v>44103.5</v>
      </c>
      <c r="B18656" s="14">
        <f t="shared" si="582"/>
        <v>44103</v>
      </c>
      <c r="C18656">
        <v>4</v>
      </c>
      <c r="D18656" t="str">
        <f>VLOOKUP(C18656,'Справочник по тт'!$A$2:$C$5,3,FALSE)</f>
        <v>"Первый"</v>
      </c>
      <c r="E18656" t="str">
        <f>IF(AND(C18656=1,B18656&lt;='Справочник по тт'!$D$1),'Справочник по тт'!$D$2,VLOOKUP(C18656,'Справочник по тт'!A:C,2,FALSE))</f>
        <v>"Первый" ул. Пахоменко д.30</v>
      </c>
      <c r="F18656" s="2" t="str">
        <f t="shared" si="583"/>
        <v/>
      </c>
    </row>
    <row r="18657" spans="1:6" x14ac:dyDescent="0.25">
      <c r="A18657" s="14">
        <v>44103.5</v>
      </c>
      <c r="B18657" s="14">
        <f t="shared" si="582"/>
        <v>44103</v>
      </c>
      <c r="C18657">
        <v>1</v>
      </c>
      <c r="D18657" t="str">
        <f>VLOOKUP(C18657,'Справочник по тт'!$A$2:$C$5,3,FALSE)</f>
        <v>"Шанс"</v>
      </c>
      <c r="E18657" t="str">
        <f>IF(AND(C18657=1,B18657&lt;='Справочник по тт'!$D$1),'Справочник по тт'!$D$2,VLOOKUP(C18657,'Справочник по тт'!A:C,2,FALSE))</f>
        <v>"Шанс" ул. Ленина д.21</v>
      </c>
      <c r="F18657" s="2" t="str">
        <f t="shared" si="583"/>
        <v/>
      </c>
    </row>
    <row r="18658" spans="1:6" x14ac:dyDescent="0.25">
      <c r="A18658" s="3">
        <v>44103.5</v>
      </c>
      <c r="B18658" s="14">
        <f t="shared" si="582"/>
        <v>44103</v>
      </c>
      <c r="C18658">
        <v>2</v>
      </c>
      <c r="D18658" t="str">
        <f>VLOOKUP(C18658,'Справочник по тт'!$A$2:$C$5,3,FALSE)</f>
        <v>"Колибри"</v>
      </c>
      <c r="E18658" t="str">
        <f>IF(AND(C18658=1,B18658&lt;='Справочник по тт'!$D$1),'Справочник по тт'!$D$2,VLOOKUP(C18658,'Справочник по тт'!A:C,2,FALSE))</f>
        <v>"Колибри" ул. Широкая д.150</v>
      </c>
      <c r="F18658" s="2" t="str">
        <f t="shared" si="583"/>
        <v/>
      </c>
    </row>
    <row r="18659" spans="1:6" x14ac:dyDescent="0.25">
      <c r="A18659" s="3">
        <v>44103.5</v>
      </c>
      <c r="B18659" s="14">
        <f t="shared" si="582"/>
        <v>44103</v>
      </c>
      <c r="C18659">
        <v>3</v>
      </c>
      <c r="D18659" t="str">
        <f>VLOOKUP(C18659,'Справочник по тт'!$A$2:$C$5,3,FALSE)</f>
        <v>"Парабола"</v>
      </c>
      <c r="E18659" t="str">
        <f>IF(AND(C18659=1,B18659&lt;='Справочник по тт'!$D$1),'Справочник по тт'!$D$2,VLOOKUP(C18659,'Справочник по тт'!A:C,2,FALSE))</f>
        <v>"Парабола" пр. Дмитриева д.6/1</v>
      </c>
      <c r="F18659" s="2" t="str">
        <f t="shared" si="583"/>
        <v/>
      </c>
    </row>
    <row r="18660" spans="1:6" x14ac:dyDescent="0.25">
      <c r="A18660" s="3">
        <v>44103.5</v>
      </c>
      <c r="B18660" s="14">
        <f t="shared" si="582"/>
        <v>44103</v>
      </c>
      <c r="C18660">
        <v>4</v>
      </c>
      <c r="D18660" t="str">
        <f>VLOOKUP(C18660,'Справочник по тт'!$A$2:$C$5,3,FALSE)</f>
        <v>"Первый"</v>
      </c>
      <c r="E18660" t="str">
        <f>IF(AND(C18660=1,B18660&lt;='Справочник по тт'!$D$1),'Справочник по тт'!$D$2,VLOOKUP(C18660,'Справочник по тт'!A:C,2,FALSE))</f>
        <v>"Первый" ул. Пахоменко д.30</v>
      </c>
      <c r="F18660" s="2" t="str">
        <f t="shared" si="583"/>
        <v/>
      </c>
    </row>
    <row r="18661" spans="1:6" x14ac:dyDescent="0.25">
      <c r="A18661" s="14">
        <v>44103.541666666664</v>
      </c>
      <c r="B18661" s="14">
        <f t="shared" si="582"/>
        <v>44103</v>
      </c>
      <c r="C18661">
        <v>1</v>
      </c>
      <c r="D18661" t="str">
        <f>VLOOKUP(C18661,'Справочник по тт'!$A$2:$C$5,3,FALSE)</f>
        <v>"Шанс"</v>
      </c>
      <c r="E18661" t="str">
        <f>IF(AND(C18661=1,B18661&lt;='Справочник по тт'!$D$1),'Справочник по тт'!$D$2,VLOOKUP(C18661,'Справочник по тт'!A:C,2,FALSE))</f>
        <v>"Шанс" ул. Ленина д.21</v>
      </c>
      <c r="F18661" s="2" t="str">
        <f t="shared" si="583"/>
        <v/>
      </c>
    </row>
    <row r="18662" spans="1:6" x14ac:dyDescent="0.25">
      <c r="A18662" s="3">
        <v>44103.541666666664</v>
      </c>
      <c r="B18662" s="14">
        <f t="shared" si="582"/>
        <v>44103</v>
      </c>
      <c r="C18662">
        <v>2</v>
      </c>
      <c r="D18662" t="str">
        <f>VLOOKUP(C18662,'Справочник по тт'!$A$2:$C$5,3,FALSE)</f>
        <v>"Колибри"</v>
      </c>
      <c r="E18662" t="str">
        <f>IF(AND(C18662=1,B18662&lt;='Справочник по тт'!$D$1),'Справочник по тт'!$D$2,VLOOKUP(C18662,'Справочник по тт'!A:C,2,FALSE))</f>
        <v>"Колибри" ул. Широкая д.150</v>
      </c>
      <c r="F18662" s="2" t="str">
        <f t="shared" si="583"/>
        <v/>
      </c>
    </row>
    <row r="18663" spans="1:6" x14ac:dyDescent="0.25">
      <c r="A18663" s="3">
        <v>44103.541666666664</v>
      </c>
      <c r="B18663" s="14">
        <f t="shared" si="582"/>
        <v>44103</v>
      </c>
      <c r="C18663">
        <v>3</v>
      </c>
      <c r="D18663" t="str">
        <f>VLOOKUP(C18663,'Справочник по тт'!$A$2:$C$5,3,FALSE)</f>
        <v>"Парабола"</v>
      </c>
      <c r="E18663" t="str">
        <f>IF(AND(C18663=1,B18663&lt;='Справочник по тт'!$D$1),'Справочник по тт'!$D$2,VLOOKUP(C18663,'Справочник по тт'!A:C,2,FALSE))</f>
        <v>"Парабола" пр. Дмитриева д.6/1</v>
      </c>
      <c r="F18663" s="2" t="str">
        <f t="shared" si="583"/>
        <v/>
      </c>
    </row>
    <row r="18664" spans="1:6" x14ac:dyDescent="0.25">
      <c r="A18664" s="3">
        <v>44103.583333333336</v>
      </c>
      <c r="B18664" s="14">
        <f t="shared" si="582"/>
        <v>44103</v>
      </c>
      <c r="C18664">
        <v>4</v>
      </c>
      <c r="D18664" t="str">
        <f>VLOOKUP(C18664,'Справочник по тт'!$A$2:$C$5,3,FALSE)</f>
        <v>"Первый"</v>
      </c>
      <c r="E18664" t="str">
        <f>IF(AND(C18664=1,B18664&lt;='Справочник по тт'!$D$1),'Справочник по тт'!$D$2,VLOOKUP(C18664,'Справочник по тт'!A:C,2,FALSE))</f>
        <v>"Первый" ул. Пахоменко д.30</v>
      </c>
      <c r="F18664" s="2" t="str">
        <f t="shared" si="583"/>
        <v/>
      </c>
    </row>
    <row r="18665" spans="1:6" x14ac:dyDescent="0.25">
      <c r="A18665" s="14">
        <v>44103.583333333336</v>
      </c>
      <c r="B18665" s="14">
        <f t="shared" si="582"/>
        <v>44103</v>
      </c>
      <c r="C18665">
        <v>1</v>
      </c>
      <c r="D18665" t="str">
        <f>VLOOKUP(C18665,'Справочник по тт'!$A$2:$C$5,3,FALSE)</f>
        <v>"Шанс"</v>
      </c>
      <c r="E18665" t="str">
        <f>IF(AND(C18665=1,B18665&lt;='Справочник по тт'!$D$1),'Справочник по тт'!$D$2,VLOOKUP(C18665,'Справочник по тт'!A:C,2,FALSE))</f>
        <v>"Шанс" ул. Ленина д.21</v>
      </c>
      <c r="F18665" s="2" t="str">
        <f t="shared" si="583"/>
        <v/>
      </c>
    </row>
    <row r="18666" spans="1:6" x14ac:dyDescent="0.25">
      <c r="A18666" s="3">
        <v>44103.583333333336</v>
      </c>
      <c r="B18666" s="14">
        <f t="shared" si="582"/>
        <v>44103</v>
      </c>
      <c r="C18666">
        <v>2</v>
      </c>
      <c r="D18666" t="str">
        <f>VLOOKUP(C18666,'Справочник по тт'!$A$2:$C$5,3,FALSE)</f>
        <v>"Колибри"</v>
      </c>
      <c r="E18666" t="str">
        <f>IF(AND(C18666=1,B18666&lt;='Справочник по тт'!$D$1),'Справочник по тт'!$D$2,VLOOKUP(C18666,'Справочник по тт'!A:C,2,FALSE))</f>
        <v>"Колибри" ул. Широкая д.150</v>
      </c>
      <c r="F18666" s="2" t="str">
        <f t="shared" si="583"/>
        <v/>
      </c>
    </row>
    <row r="18667" spans="1:6" x14ac:dyDescent="0.25">
      <c r="A18667" s="3">
        <v>44103.583333333336</v>
      </c>
      <c r="B18667" s="14">
        <f t="shared" si="582"/>
        <v>44103</v>
      </c>
      <c r="C18667">
        <v>3</v>
      </c>
      <c r="D18667" t="str">
        <f>VLOOKUP(C18667,'Справочник по тт'!$A$2:$C$5,3,FALSE)</f>
        <v>"Парабола"</v>
      </c>
      <c r="E18667" t="str">
        <f>IF(AND(C18667=1,B18667&lt;='Справочник по тт'!$D$1),'Справочник по тт'!$D$2,VLOOKUP(C18667,'Справочник по тт'!A:C,2,FALSE))</f>
        <v>"Парабола" пр. Дмитриева д.6/1</v>
      </c>
      <c r="F18667" s="2" t="str">
        <f t="shared" si="583"/>
        <v/>
      </c>
    </row>
    <row r="18668" spans="1:6" x14ac:dyDescent="0.25">
      <c r="A18668" s="3">
        <v>44103.625</v>
      </c>
      <c r="B18668" s="14">
        <f t="shared" si="582"/>
        <v>44103</v>
      </c>
      <c r="C18668">
        <v>4</v>
      </c>
      <c r="D18668" t="str">
        <f>VLOOKUP(C18668,'Справочник по тт'!$A$2:$C$5,3,FALSE)</f>
        <v>"Первый"</v>
      </c>
      <c r="E18668" t="str">
        <f>IF(AND(C18668=1,B18668&lt;='Справочник по тт'!$D$1),'Справочник по тт'!$D$2,VLOOKUP(C18668,'Справочник по тт'!A:C,2,FALSE))</f>
        <v>"Первый" ул. Пахоменко д.30</v>
      </c>
      <c r="F18668" s="2" t="str">
        <f t="shared" si="583"/>
        <v/>
      </c>
    </row>
    <row r="18669" spans="1:6" x14ac:dyDescent="0.25">
      <c r="A18669" s="14">
        <v>44103.625</v>
      </c>
      <c r="B18669" s="14">
        <f t="shared" si="582"/>
        <v>44103</v>
      </c>
      <c r="C18669">
        <v>1</v>
      </c>
      <c r="D18669" t="str">
        <f>VLOOKUP(C18669,'Справочник по тт'!$A$2:$C$5,3,FALSE)</f>
        <v>"Шанс"</v>
      </c>
      <c r="E18669" t="str">
        <f>IF(AND(C18669=1,B18669&lt;='Справочник по тт'!$D$1),'Справочник по тт'!$D$2,VLOOKUP(C18669,'Справочник по тт'!A:C,2,FALSE))</f>
        <v>"Шанс" ул. Ленина д.21</v>
      </c>
      <c r="F18669" s="2" t="str">
        <f t="shared" si="583"/>
        <v/>
      </c>
    </row>
    <row r="18670" spans="1:6" x14ac:dyDescent="0.25">
      <c r="A18670" s="3">
        <v>44103.625</v>
      </c>
      <c r="B18670" s="14">
        <f t="shared" si="582"/>
        <v>44103</v>
      </c>
      <c r="C18670">
        <v>2</v>
      </c>
      <c r="D18670" t="str">
        <f>VLOOKUP(C18670,'Справочник по тт'!$A$2:$C$5,3,FALSE)</f>
        <v>"Колибри"</v>
      </c>
      <c r="E18670" t="str">
        <f>IF(AND(C18670=1,B18670&lt;='Справочник по тт'!$D$1),'Справочник по тт'!$D$2,VLOOKUP(C18670,'Справочник по тт'!A:C,2,FALSE))</f>
        <v>"Колибри" ул. Широкая д.150</v>
      </c>
      <c r="F18670" s="2" t="str">
        <f t="shared" si="583"/>
        <v/>
      </c>
    </row>
    <row r="18671" spans="1:6" x14ac:dyDescent="0.25">
      <c r="A18671" s="3">
        <v>44103.625</v>
      </c>
      <c r="B18671" s="14">
        <f t="shared" si="582"/>
        <v>44103</v>
      </c>
      <c r="C18671">
        <v>3</v>
      </c>
      <c r="D18671" t="str">
        <f>VLOOKUP(C18671,'Справочник по тт'!$A$2:$C$5,3,FALSE)</f>
        <v>"Парабола"</v>
      </c>
      <c r="E18671" t="str">
        <f>IF(AND(C18671=1,B18671&lt;='Справочник по тт'!$D$1),'Справочник по тт'!$D$2,VLOOKUP(C18671,'Справочник по тт'!A:C,2,FALSE))</f>
        <v>"Парабола" пр. Дмитриева д.6/1</v>
      </c>
      <c r="F18671" s="2" t="str">
        <f t="shared" si="583"/>
        <v/>
      </c>
    </row>
    <row r="18672" spans="1:6" x14ac:dyDescent="0.25">
      <c r="A18672" s="3">
        <v>44103.625</v>
      </c>
      <c r="B18672" s="14">
        <f t="shared" si="582"/>
        <v>44103</v>
      </c>
      <c r="C18672">
        <v>4</v>
      </c>
      <c r="D18672" t="str">
        <f>VLOOKUP(C18672,'Справочник по тт'!$A$2:$C$5,3,FALSE)</f>
        <v>"Первый"</v>
      </c>
      <c r="E18672" t="str">
        <f>IF(AND(C18672=1,B18672&lt;='Справочник по тт'!$D$1),'Справочник по тт'!$D$2,VLOOKUP(C18672,'Справочник по тт'!A:C,2,FALSE))</f>
        <v>"Первый" ул. Пахоменко д.30</v>
      </c>
      <c r="F18672" s="2" t="str">
        <f t="shared" si="583"/>
        <v/>
      </c>
    </row>
    <row r="18673" spans="1:6" x14ac:dyDescent="0.25">
      <c r="A18673" s="14">
        <v>44103.625</v>
      </c>
      <c r="B18673" s="14">
        <f t="shared" si="582"/>
        <v>44103</v>
      </c>
      <c r="C18673">
        <v>1</v>
      </c>
      <c r="D18673" t="str">
        <f>VLOOKUP(C18673,'Справочник по тт'!$A$2:$C$5,3,FALSE)</f>
        <v>"Шанс"</v>
      </c>
      <c r="E18673" t="str">
        <f>IF(AND(C18673=1,B18673&lt;='Справочник по тт'!$D$1),'Справочник по тт'!$D$2,VLOOKUP(C18673,'Справочник по тт'!A:C,2,FALSE))</f>
        <v>"Шанс" ул. Ленина д.21</v>
      </c>
      <c r="F18673" s="2" t="str">
        <f t="shared" si="583"/>
        <v/>
      </c>
    </row>
    <row r="18674" spans="1:6" x14ac:dyDescent="0.25">
      <c r="A18674" s="3">
        <v>44103.625</v>
      </c>
      <c r="B18674" s="14">
        <f t="shared" si="582"/>
        <v>44103</v>
      </c>
      <c r="C18674">
        <v>2</v>
      </c>
      <c r="D18674" t="str">
        <f>VLOOKUP(C18674,'Справочник по тт'!$A$2:$C$5,3,FALSE)</f>
        <v>"Колибри"</v>
      </c>
      <c r="E18674" t="str">
        <f>IF(AND(C18674=1,B18674&lt;='Справочник по тт'!$D$1),'Справочник по тт'!$D$2,VLOOKUP(C18674,'Справочник по тт'!A:C,2,FALSE))</f>
        <v>"Колибри" ул. Широкая д.150</v>
      </c>
      <c r="F18674" s="2" t="str">
        <f t="shared" si="583"/>
        <v/>
      </c>
    </row>
    <row r="18675" spans="1:6" x14ac:dyDescent="0.25">
      <c r="A18675" s="3">
        <v>44103.666666666664</v>
      </c>
      <c r="B18675" s="14">
        <f t="shared" si="582"/>
        <v>44103</v>
      </c>
      <c r="C18675">
        <v>3</v>
      </c>
      <c r="D18675" t="str">
        <f>VLOOKUP(C18675,'Справочник по тт'!$A$2:$C$5,3,FALSE)</f>
        <v>"Парабола"</v>
      </c>
      <c r="E18675" t="str">
        <f>IF(AND(C18675=1,B18675&lt;='Справочник по тт'!$D$1),'Справочник по тт'!$D$2,VLOOKUP(C18675,'Справочник по тт'!A:C,2,FALSE))</f>
        <v>"Парабола" пр. Дмитриева д.6/1</v>
      </c>
      <c r="F18675" s="2" t="str">
        <f t="shared" si="583"/>
        <v/>
      </c>
    </row>
    <row r="18676" spans="1:6" x14ac:dyDescent="0.25">
      <c r="A18676" s="3">
        <v>44103.666666666664</v>
      </c>
      <c r="B18676" s="14">
        <f t="shared" si="582"/>
        <v>44103</v>
      </c>
      <c r="C18676">
        <v>4</v>
      </c>
      <c r="D18676" t="str">
        <f>VLOOKUP(C18676,'Справочник по тт'!$A$2:$C$5,3,FALSE)</f>
        <v>"Первый"</v>
      </c>
      <c r="E18676" t="str">
        <f>IF(AND(C18676=1,B18676&lt;='Справочник по тт'!$D$1),'Справочник по тт'!$D$2,VLOOKUP(C18676,'Справочник по тт'!A:C,2,FALSE))</f>
        <v>"Первый" ул. Пахоменко д.30</v>
      </c>
      <c r="F18676" s="2" t="str">
        <f t="shared" si="583"/>
        <v/>
      </c>
    </row>
    <row r="18677" spans="1:6" x14ac:dyDescent="0.25">
      <c r="A18677" s="14">
        <v>44103.666666666664</v>
      </c>
      <c r="B18677" s="14">
        <f t="shared" si="582"/>
        <v>44103</v>
      </c>
      <c r="C18677">
        <v>1</v>
      </c>
      <c r="D18677" t="str">
        <f>VLOOKUP(C18677,'Справочник по тт'!$A$2:$C$5,3,FALSE)</f>
        <v>"Шанс"</v>
      </c>
      <c r="E18677" t="str">
        <f>IF(AND(C18677=1,B18677&lt;='Справочник по тт'!$D$1),'Справочник по тт'!$D$2,VLOOKUP(C18677,'Справочник по тт'!A:C,2,FALSE))</f>
        <v>"Шанс" ул. Ленина д.21</v>
      </c>
      <c r="F18677" s="2" t="str">
        <f t="shared" si="583"/>
        <v/>
      </c>
    </row>
    <row r="18678" spans="1:6" x14ac:dyDescent="0.25">
      <c r="A18678" s="3">
        <v>44103.666666666664</v>
      </c>
      <c r="B18678" s="14">
        <f t="shared" si="582"/>
        <v>44103</v>
      </c>
      <c r="C18678">
        <v>2</v>
      </c>
      <c r="D18678" t="str">
        <f>VLOOKUP(C18678,'Справочник по тт'!$A$2:$C$5,3,FALSE)</f>
        <v>"Колибри"</v>
      </c>
      <c r="E18678" t="str">
        <f>IF(AND(C18678=1,B18678&lt;='Справочник по тт'!$D$1),'Справочник по тт'!$D$2,VLOOKUP(C18678,'Справочник по тт'!A:C,2,FALSE))</f>
        <v>"Колибри" ул. Широкая д.150</v>
      </c>
      <c r="F18678" s="2" t="str">
        <f t="shared" si="583"/>
        <v/>
      </c>
    </row>
    <row r="18679" spans="1:6" x14ac:dyDescent="0.25">
      <c r="A18679" s="3">
        <v>44103.708333333336</v>
      </c>
      <c r="B18679" s="14">
        <f t="shared" si="582"/>
        <v>44103</v>
      </c>
      <c r="C18679">
        <v>3</v>
      </c>
      <c r="D18679" t="str">
        <f>VLOOKUP(C18679,'Справочник по тт'!$A$2:$C$5,3,FALSE)</f>
        <v>"Парабола"</v>
      </c>
      <c r="E18679" t="str">
        <f>IF(AND(C18679=1,B18679&lt;='Справочник по тт'!$D$1),'Справочник по тт'!$D$2,VLOOKUP(C18679,'Справочник по тт'!A:C,2,FALSE))</f>
        <v>"Парабола" пр. Дмитриева д.6/1</v>
      </c>
      <c r="F18679" s="2" t="str">
        <f t="shared" si="583"/>
        <v/>
      </c>
    </row>
    <row r="18680" spans="1:6" x14ac:dyDescent="0.25">
      <c r="A18680" s="3">
        <v>44103.708333333336</v>
      </c>
      <c r="B18680" s="14">
        <f t="shared" si="582"/>
        <v>44103</v>
      </c>
      <c r="C18680">
        <v>4</v>
      </c>
      <c r="D18680" t="str">
        <f>VLOOKUP(C18680,'Справочник по тт'!$A$2:$C$5,3,FALSE)</f>
        <v>"Первый"</v>
      </c>
      <c r="E18680" t="str">
        <f>IF(AND(C18680=1,B18680&lt;='Справочник по тт'!$D$1),'Справочник по тт'!$D$2,VLOOKUP(C18680,'Справочник по тт'!A:C,2,FALSE))</f>
        <v>"Первый" ул. Пахоменко д.30</v>
      </c>
      <c r="F18680" s="2" t="str">
        <f t="shared" si="583"/>
        <v/>
      </c>
    </row>
    <row r="18681" spans="1:6" x14ac:dyDescent="0.25">
      <c r="A18681" s="14">
        <v>44103.75</v>
      </c>
      <c r="B18681" s="14">
        <f t="shared" si="582"/>
        <v>44103</v>
      </c>
      <c r="C18681">
        <v>1</v>
      </c>
      <c r="D18681" t="str">
        <f>VLOOKUP(C18681,'Справочник по тт'!$A$2:$C$5,3,FALSE)</f>
        <v>"Шанс"</v>
      </c>
      <c r="E18681" t="str">
        <f>IF(AND(C18681=1,B18681&lt;='Справочник по тт'!$D$1),'Справочник по тт'!$D$2,VLOOKUP(C18681,'Справочник по тт'!A:C,2,FALSE))</f>
        <v>"Шанс" ул. Ленина д.21</v>
      </c>
      <c r="F18681" s="2" t="str">
        <f t="shared" si="583"/>
        <v/>
      </c>
    </row>
    <row r="18682" spans="1:6" x14ac:dyDescent="0.25">
      <c r="A18682" s="3">
        <v>44103.75</v>
      </c>
      <c r="B18682" s="14">
        <f t="shared" si="582"/>
        <v>44103</v>
      </c>
      <c r="C18682">
        <v>2</v>
      </c>
      <c r="D18682" t="str">
        <f>VLOOKUP(C18682,'Справочник по тт'!$A$2:$C$5,3,FALSE)</f>
        <v>"Колибри"</v>
      </c>
      <c r="E18682" t="str">
        <f>IF(AND(C18682=1,B18682&lt;='Справочник по тт'!$D$1),'Справочник по тт'!$D$2,VLOOKUP(C18682,'Справочник по тт'!A:C,2,FALSE))</f>
        <v>"Колибри" ул. Широкая д.150</v>
      </c>
      <c r="F18682" s="2" t="str">
        <f t="shared" si="583"/>
        <v/>
      </c>
    </row>
    <row r="18683" spans="1:6" x14ac:dyDescent="0.25">
      <c r="A18683" s="3">
        <v>44103.75</v>
      </c>
      <c r="B18683" s="14">
        <f t="shared" si="582"/>
        <v>44103</v>
      </c>
      <c r="C18683">
        <v>3</v>
      </c>
      <c r="D18683" t="str">
        <f>VLOOKUP(C18683,'Справочник по тт'!$A$2:$C$5,3,FALSE)</f>
        <v>"Парабола"</v>
      </c>
      <c r="E18683" t="str">
        <f>IF(AND(C18683=1,B18683&lt;='Справочник по тт'!$D$1),'Справочник по тт'!$D$2,VLOOKUP(C18683,'Справочник по тт'!A:C,2,FALSE))</f>
        <v>"Парабола" пр. Дмитриева д.6/1</v>
      </c>
      <c r="F18683" s="2" t="str">
        <f t="shared" si="583"/>
        <v/>
      </c>
    </row>
    <row r="18684" spans="1:6" x14ac:dyDescent="0.25">
      <c r="A18684" s="3">
        <v>44103.75</v>
      </c>
      <c r="B18684" s="14">
        <f t="shared" si="582"/>
        <v>44103</v>
      </c>
      <c r="C18684">
        <v>4</v>
      </c>
      <c r="D18684" t="str">
        <f>VLOOKUP(C18684,'Справочник по тт'!$A$2:$C$5,3,FALSE)</f>
        <v>"Первый"</v>
      </c>
      <c r="E18684" t="str">
        <f>IF(AND(C18684=1,B18684&lt;='Справочник по тт'!$D$1),'Справочник по тт'!$D$2,VLOOKUP(C18684,'Справочник по тт'!A:C,2,FALSE))</f>
        <v>"Первый" ул. Пахоменко д.30</v>
      </c>
      <c r="F18684" s="2" t="str">
        <f t="shared" si="583"/>
        <v/>
      </c>
    </row>
    <row r="18685" spans="1:6" x14ac:dyDescent="0.25">
      <c r="A18685" s="14">
        <v>44103.75</v>
      </c>
      <c r="B18685" s="14">
        <f t="shared" si="582"/>
        <v>44103</v>
      </c>
      <c r="C18685">
        <v>1</v>
      </c>
      <c r="D18685" t="str">
        <f>VLOOKUP(C18685,'Справочник по тт'!$A$2:$C$5,3,FALSE)</f>
        <v>"Шанс"</v>
      </c>
      <c r="E18685" t="str">
        <f>IF(AND(C18685=1,B18685&lt;='Справочник по тт'!$D$1),'Справочник по тт'!$D$2,VLOOKUP(C18685,'Справочник по тт'!A:C,2,FALSE))</f>
        <v>"Шанс" ул. Ленина д.21</v>
      </c>
      <c r="F18685" s="2" t="str">
        <f t="shared" si="583"/>
        <v/>
      </c>
    </row>
    <row r="18686" spans="1:6" x14ac:dyDescent="0.25">
      <c r="A18686" s="3">
        <v>44103.770833333336</v>
      </c>
      <c r="B18686" s="14">
        <f t="shared" si="582"/>
        <v>44103</v>
      </c>
      <c r="C18686">
        <v>2</v>
      </c>
      <c r="D18686" t="str">
        <f>VLOOKUP(C18686,'Справочник по тт'!$A$2:$C$5,3,FALSE)</f>
        <v>"Колибри"</v>
      </c>
      <c r="E18686" t="str">
        <f>IF(AND(C18686=1,B18686&lt;='Справочник по тт'!$D$1),'Справочник по тт'!$D$2,VLOOKUP(C18686,'Справочник по тт'!A:C,2,FALSE))</f>
        <v>"Колибри" ул. Широкая д.150</v>
      </c>
      <c r="F18686" s="2" t="str">
        <f t="shared" si="583"/>
        <v/>
      </c>
    </row>
    <row r="18687" spans="1:6" x14ac:dyDescent="0.25">
      <c r="A18687" s="3">
        <v>44103.8125</v>
      </c>
      <c r="B18687" s="14">
        <f t="shared" si="582"/>
        <v>44103</v>
      </c>
      <c r="C18687">
        <v>3</v>
      </c>
      <c r="D18687" t="str">
        <f>VLOOKUP(C18687,'Справочник по тт'!$A$2:$C$5,3,FALSE)</f>
        <v>"Парабола"</v>
      </c>
      <c r="E18687" t="str">
        <f>IF(AND(C18687=1,B18687&lt;='Справочник по тт'!$D$1),'Справочник по тт'!$D$2,VLOOKUP(C18687,'Справочник по тт'!A:C,2,FALSE))</f>
        <v>"Парабола" пр. Дмитриева д.6/1</v>
      </c>
      <c r="F18687" s="2" t="str">
        <f t="shared" si="583"/>
        <v/>
      </c>
    </row>
    <row r="18688" spans="1:6" x14ac:dyDescent="0.25">
      <c r="A18688" s="3">
        <v>44103.833333333336</v>
      </c>
      <c r="B18688" s="14">
        <f t="shared" si="582"/>
        <v>44103</v>
      </c>
      <c r="C18688">
        <v>4</v>
      </c>
      <c r="D18688" t="str">
        <f>VLOOKUP(C18688,'Справочник по тт'!$A$2:$C$5,3,FALSE)</f>
        <v>"Первый"</v>
      </c>
      <c r="E18688" t="str">
        <f>IF(AND(C18688=1,B18688&lt;='Справочник по тт'!$D$1),'Справочник по тт'!$D$2,VLOOKUP(C18688,'Справочник по тт'!A:C,2,FALSE))</f>
        <v>"Первый" ул. Пахоменко д.30</v>
      </c>
      <c r="F18688" s="2" t="str">
        <f t="shared" si="583"/>
        <v/>
      </c>
    </row>
    <row r="18689" spans="1:6" x14ac:dyDescent="0.25">
      <c r="A18689" s="14">
        <v>44103.875</v>
      </c>
      <c r="B18689" s="14">
        <f t="shared" si="582"/>
        <v>44103</v>
      </c>
      <c r="C18689">
        <v>1</v>
      </c>
      <c r="D18689" t="str">
        <f>VLOOKUP(C18689,'Справочник по тт'!$A$2:$C$5,3,FALSE)</f>
        <v>"Шанс"</v>
      </c>
      <c r="E18689" t="str">
        <f>IF(AND(C18689=1,B18689&lt;='Справочник по тт'!$D$1),'Справочник по тт'!$D$2,VLOOKUP(C18689,'Справочник по тт'!A:C,2,FALSE))</f>
        <v>"Шанс" ул. Ленина д.21</v>
      </c>
      <c r="F18689" s="2" t="str">
        <f t="shared" si="583"/>
        <v/>
      </c>
    </row>
    <row r="18690" spans="1:6" x14ac:dyDescent="0.25">
      <c r="A18690" s="3">
        <v>44103.958333333336</v>
      </c>
      <c r="B18690" s="14">
        <f t="shared" ref="B18690:B18753" si="584">(TEXT(A18690,"ДД.ММ.ГГГГ"))*1</f>
        <v>44103</v>
      </c>
      <c r="C18690">
        <v>2</v>
      </c>
      <c r="D18690" t="str">
        <f>VLOOKUP(C18690,'Справочник по тт'!$A$2:$C$5,3,FALSE)</f>
        <v>"Колибри"</v>
      </c>
      <c r="E18690" t="str">
        <f>IF(AND(C18690=1,B18690&lt;='Справочник по тт'!$D$1),'Справочник по тт'!$D$2,VLOOKUP(C18690,'Справочник по тт'!A:C,2,FALSE))</f>
        <v>"Колибри" ул. Широкая д.150</v>
      </c>
      <c r="F18690" s="2" t="str">
        <f t="shared" si="583"/>
        <v/>
      </c>
    </row>
    <row r="18691" spans="1:6" x14ac:dyDescent="0.25">
      <c r="A18691" s="3">
        <v>44103.958333333336</v>
      </c>
      <c r="B18691" s="14">
        <f t="shared" si="584"/>
        <v>44103</v>
      </c>
      <c r="C18691">
        <v>3</v>
      </c>
      <c r="D18691" t="str">
        <f>VLOOKUP(C18691,'Справочник по тт'!$A$2:$C$5,3,FALSE)</f>
        <v>"Парабола"</v>
      </c>
      <c r="E18691" t="str">
        <f>IF(AND(C18691=1,B18691&lt;='Справочник по тт'!$D$1),'Справочник по тт'!$D$2,VLOOKUP(C18691,'Справочник по тт'!A:C,2,FALSE))</f>
        <v>"Парабола" пр. Дмитриева д.6/1</v>
      </c>
      <c r="F18691" s="2" t="str">
        <f t="shared" ref="F18691:F18754" si="585">IF(B18691&lt;=$F$1,1,"")</f>
        <v/>
      </c>
    </row>
    <row r="18692" spans="1:6" x14ac:dyDescent="0.25">
      <c r="A18692" s="3">
        <v>44103.958333333336</v>
      </c>
      <c r="B18692" s="14">
        <f t="shared" si="584"/>
        <v>44103</v>
      </c>
      <c r="C18692">
        <v>4</v>
      </c>
      <c r="D18692" t="str">
        <f>VLOOKUP(C18692,'Справочник по тт'!$A$2:$C$5,3,FALSE)</f>
        <v>"Первый"</v>
      </c>
      <c r="E18692" t="str">
        <f>IF(AND(C18692=1,B18692&lt;='Справочник по тт'!$D$1),'Справочник по тт'!$D$2,VLOOKUP(C18692,'Справочник по тт'!A:C,2,FALSE))</f>
        <v>"Первый" ул. Пахоменко д.30</v>
      </c>
      <c r="F18692" s="2" t="str">
        <f t="shared" si="585"/>
        <v/>
      </c>
    </row>
    <row r="18693" spans="1:6" x14ac:dyDescent="0.25">
      <c r="A18693" s="14">
        <v>44103.999305555553</v>
      </c>
      <c r="B18693" s="14">
        <f t="shared" si="584"/>
        <v>44103</v>
      </c>
      <c r="C18693">
        <v>1</v>
      </c>
      <c r="D18693" t="str">
        <f>VLOOKUP(C18693,'Справочник по тт'!$A$2:$C$5,3,FALSE)</f>
        <v>"Шанс"</v>
      </c>
      <c r="E18693" t="str">
        <f>IF(AND(C18693=1,B18693&lt;='Справочник по тт'!$D$1),'Справочник по тт'!$D$2,VLOOKUP(C18693,'Справочник по тт'!A:C,2,FALSE))</f>
        <v>"Шанс" ул. Ленина д.21</v>
      </c>
      <c r="F18693" s="2" t="str">
        <f t="shared" si="585"/>
        <v/>
      </c>
    </row>
    <row r="18694" spans="1:6" x14ac:dyDescent="0.25">
      <c r="A18694" s="3">
        <v>44104.041666666664</v>
      </c>
      <c r="B18694" s="14">
        <f t="shared" si="584"/>
        <v>44104</v>
      </c>
      <c r="C18694">
        <v>2</v>
      </c>
      <c r="D18694" t="str">
        <f>VLOOKUP(C18694,'Справочник по тт'!$A$2:$C$5,3,FALSE)</f>
        <v>"Колибри"</v>
      </c>
      <c r="E18694" t="str">
        <f>IF(AND(C18694=1,B18694&lt;='Справочник по тт'!$D$1),'Справочник по тт'!$D$2,VLOOKUP(C18694,'Справочник по тт'!A:C,2,FALSE))</f>
        <v>"Колибри" ул. Широкая д.150</v>
      </c>
      <c r="F18694" s="2" t="str">
        <f t="shared" si="585"/>
        <v/>
      </c>
    </row>
    <row r="18695" spans="1:6" x14ac:dyDescent="0.25">
      <c r="A18695" s="3">
        <v>44104.041666666664</v>
      </c>
      <c r="B18695" s="14">
        <f t="shared" si="584"/>
        <v>44104</v>
      </c>
      <c r="C18695">
        <v>3</v>
      </c>
      <c r="D18695" t="str">
        <f>VLOOKUP(C18695,'Справочник по тт'!$A$2:$C$5,3,FALSE)</f>
        <v>"Парабола"</v>
      </c>
      <c r="E18695" t="str">
        <f>IF(AND(C18695=1,B18695&lt;='Справочник по тт'!$D$1),'Справочник по тт'!$D$2,VLOOKUP(C18695,'Справочник по тт'!A:C,2,FALSE))</f>
        <v>"Парабола" пр. Дмитриева д.6/1</v>
      </c>
      <c r="F18695" s="2" t="str">
        <f t="shared" si="585"/>
        <v/>
      </c>
    </row>
    <row r="18696" spans="1:6" x14ac:dyDescent="0.25">
      <c r="A18696" s="3">
        <v>44104.1875</v>
      </c>
      <c r="B18696" s="14">
        <f t="shared" si="584"/>
        <v>44104</v>
      </c>
      <c r="C18696">
        <v>4</v>
      </c>
      <c r="D18696" t="str">
        <f>VLOOKUP(C18696,'Справочник по тт'!$A$2:$C$5,3,FALSE)</f>
        <v>"Первый"</v>
      </c>
      <c r="E18696" t="str">
        <f>IF(AND(C18696=1,B18696&lt;='Справочник по тт'!$D$1),'Справочник по тт'!$D$2,VLOOKUP(C18696,'Справочник по тт'!A:C,2,FALSE))</f>
        <v>"Первый" ул. Пахоменко д.30</v>
      </c>
      <c r="F18696" s="2" t="str">
        <f t="shared" si="585"/>
        <v/>
      </c>
    </row>
    <row r="18697" spans="1:6" x14ac:dyDescent="0.25">
      <c r="A18697" s="14">
        <v>44104.208333333336</v>
      </c>
      <c r="B18697" s="14">
        <f t="shared" si="584"/>
        <v>44104</v>
      </c>
      <c r="C18697">
        <v>1</v>
      </c>
      <c r="D18697" t="str">
        <f>VLOOKUP(C18697,'Справочник по тт'!$A$2:$C$5,3,FALSE)</f>
        <v>"Шанс"</v>
      </c>
      <c r="E18697" t="str">
        <f>IF(AND(C18697=1,B18697&lt;='Справочник по тт'!$D$1),'Справочник по тт'!$D$2,VLOOKUP(C18697,'Справочник по тт'!A:C,2,FALSE))</f>
        <v>"Шанс" ул. Ленина д.21</v>
      </c>
      <c r="F18697" s="2" t="str">
        <f t="shared" si="585"/>
        <v/>
      </c>
    </row>
    <row r="18698" spans="1:6" x14ac:dyDescent="0.25">
      <c r="A18698" s="3">
        <v>44104.208333333336</v>
      </c>
      <c r="B18698" s="14">
        <f t="shared" si="584"/>
        <v>44104</v>
      </c>
      <c r="C18698">
        <v>2</v>
      </c>
      <c r="D18698" t="str">
        <f>VLOOKUP(C18698,'Справочник по тт'!$A$2:$C$5,3,FALSE)</f>
        <v>"Колибри"</v>
      </c>
      <c r="E18698" t="str">
        <f>IF(AND(C18698=1,B18698&lt;='Справочник по тт'!$D$1),'Справочник по тт'!$D$2,VLOOKUP(C18698,'Справочник по тт'!A:C,2,FALSE))</f>
        <v>"Колибри" ул. Широкая д.150</v>
      </c>
      <c r="F18698" s="2" t="str">
        <f t="shared" si="585"/>
        <v/>
      </c>
    </row>
    <row r="18699" spans="1:6" x14ac:dyDescent="0.25">
      <c r="A18699" s="3">
        <v>44104.25</v>
      </c>
      <c r="B18699" s="14">
        <f t="shared" si="584"/>
        <v>44104</v>
      </c>
      <c r="C18699">
        <v>3</v>
      </c>
      <c r="D18699" t="str">
        <f>VLOOKUP(C18699,'Справочник по тт'!$A$2:$C$5,3,FALSE)</f>
        <v>"Парабола"</v>
      </c>
      <c r="E18699" t="str">
        <f>IF(AND(C18699=1,B18699&lt;='Справочник по тт'!$D$1),'Справочник по тт'!$D$2,VLOOKUP(C18699,'Справочник по тт'!A:C,2,FALSE))</f>
        <v>"Парабола" пр. Дмитриева д.6/1</v>
      </c>
      <c r="F18699" s="2" t="str">
        <f t="shared" si="585"/>
        <v/>
      </c>
    </row>
    <row r="18700" spans="1:6" x14ac:dyDescent="0.25">
      <c r="A18700" s="3">
        <v>44104.25</v>
      </c>
      <c r="B18700" s="14">
        <f t="shared" si="584"/>
        <v>44104</v>
      </c>
      <c r="C18700">
        <v>4</v>
      </c>
      <c r="D18700" t="str">
        <f>VLOOKUP(C18700,'Справочник по тт'!$A$2:$C$5,3,FALSE)</f>
        <v>"Первый"</v>
      </c>
      <c r="E18700" t="str">
        <f>IF(AND(C18700=1,B18700&lt;='Справочник по тт'!$D$1),'Справочник по тт'!$D$2,VLOOKUP(C18700,'Справочник по тт'!A:C,2,FALSE))</f>
        <v>"Первый" ул. Пахоменко д.30</v>
      </c>
      <c r="F18700" s="2" t="str">
        <f t="shared" si="585"/>
        <v/>
      </c>
    </row>
    <row r="18701" spans="1:6" x14ac:dyDescent="0.25">
      <c r="A18701" s="14">
        <v>44104.291666666664</v>
      </c>
      <c r="B18701" s="14">
        <f t="shared" si="584"/>
        <v>44104</v>
      </c>
      <c r="C18701">
        <v>1</v>
      </c>
      <c r="D18701" t="str">
        <f>VLOOKUP(C18701,'Справочник по тт'!$A$2:$C$5,3,FALSE)</f>
        <v>"Шанс"</v>
      </c>
      <c r="E18701" t="str">
        <f>IF(AND(C18701=1,B18701&lt;='Справочник по тт'!$D$1),'Справочник по тт'!$D$2,VLOOKUP(C18701,'Справочник по тт'!A:C,2,FALSE))</f>
        <v>"Шанс" ул. Ленина д.21</v>
      </c>
      <c r="F18701" s="2" t="str">
        <f t="shared" si="585"/>
        <v/>
      </c>
    </row>
    <row r="18702" spans="1:6" x14ac:dyDescent="0.25">
      <c r="A18702" s="3">
        <v>44104.302083333336</v>
      </c>
      <c r="B18702" s="14">
        <f t="shared" si="584"/>
        <v>44104</v>
      </c>
      <c r="C18702">
        <v>2</v>
      </c>
      <c r="D18702" t="str">
        <f>VLOOKUP(C18702,'Справочник по тт'!$A$2:$C$5,3,FALSE)</f>
        <v>"Колибри"</v>
      </c>
      <c r="E18702" t="str">
        <f>IF(AND(C18702=1,B18702&lt;='Справочник по тт'!$D$1),'Справочник по тт'!$D$2,VLOOKUP(C18702,'Справочник по тт'!A:C,2,FALSE))</f>
        <v>"Колибри" ул. Широкая д.150</v>
      </c>
      <c r="F18702" s="2" t="str">
        <f t="shared" si="585"/>
        <v/>
      </c>
    </row>
    <row r="18703" spans="1:6" x14ac:dyDescent="0.25">
      <c r="A18703" s="3">
        <v>44104.333333333336</v>
      </c>
      <c r="B18703" s="14">
        <f t="shared" si="584"/>
        <v>44104</v>
      </c>
      <c r="C18703">
        <v>3</v>
      </c>
      <c r="D18703" t="str">
        <f>VLOOKUP(C18703,'Справочник по тт'!$A$2:$C$5,3,FALSE)</f>
        <v>"Парабола"</v>
      </c>
      <c r="E18703" t="str">
        <f>IF(AND(C18703=1,B18703&lt;='Справочник по тт'!$D$1),'Справочник по тт'!$D$2,VLOOKUP(C18703,'Справочник по тт'!A:C,2,FALSE))</f>
        <v>"Парабола" пр. Дмитриева д.6/1</v>
      </c>
      <c r="F18703" s="2" t="str">
        <f t="shared" si="585"/>
        <v/>
      </c>
    </row>
    <row r="18704" spans="1:6" x14ac:dyDescent="0.25">
      <c r="A18704" s="3">
        <v>44104.333333333336</v>
      </c>
      <c r="B18704" s="14">
        <f t="shared" si="584"/>
        <v>44104</v>
      </c>
      <c r="C18704">
        <v>4</v>
      </c>
      <c r="D18704" t="str">
        <f>VLOOKUP(C18704,'Справочник по тт'!$A$2:$C$5,3,FALSE)</f>
        <v>"Первый"</v>
      </c>
      <c r="E18704" t="str">
        <f>IF(AND(C18704=1,B18704&lt;='Справочник по тт'!$D$1),'Справочник по тт'!$D$2,VLOOKUP(C18704,'Справочник по тт'!A:C,2,FALSE))</f>
        <v>"Первый" ул. Пахоменко д.30</v>
      </c>
      <c r="F18704" s="2" t="str">
        <f t="shared" si="585"/>
        <v/>
      </c>
    </row>
    <row r="18705" spans="1:6" x14ac:dyDescent="0.25">
      <c r="A18705" s="14">
        <v>44104.333333333336</v>
      </c>
      <c r="B18705" s="14">
        <f t="shared" si="584"/>
        <v>44104</v>
      </c>
      <c r="C18705">
        <v>1</v>
      </c>
      <c r="D18705" t="str">
        <f>VLOOKUP(C18705,'Справочник по тт'!$A$2:$C$5,3,FALSE)</f>
        <v>"Шанс"</v>
      </c>
      <c r="E18705" t="str">
        <f>IF(AND(C18705=1,B18705&lt;='Справочник по тт'!$D$1),'Справочник по тт'!$D$2,VLOOKUP(C18705,'Справочник по тт'!A:C,2,FALSE))</f>
        <v>"Шанс" ул. Ленина д.21</v>
      </c>
      <c r="F18705" s="2" t="str">
        <f t="shared" si="585"/>
        <v/>
      </c>
    </row>
    <row r="18706" spans="1:6" x14ac:dyDescent="0.25">
      <c r="A18706" s="3">
        <v>44104.333333333336</v>
      </c>
      <c r="B18706" s="14">
        <f t="shared" si="584"/>
        <v>44104</v>
      </c>
      <c r="C18706">
        <v>2</v>
      </c>
      <c r="D18706" t="str">
        <f>VLOOKUP(C18706,'Справочник по тт'!$A$2:$C$5,3,FALSE)</f>
        <v>"Колибри"</v>
      </c>
      <c r="E18706" t="str">
        <f>IF(AND(C18706=1,B18706&lt;='Справочник по тт'!$D$1),'Справочник по тт'!$D$2,VLOOKUP(C18706,'Справочник по тт'!A:C,2,FALSE))</f>
        <v>"Колибри" ул. Широкая д.150</v>
      </c>
      <c r="F18706" s="2" t="str">
        <f t="shared" si="585"/>
        <v/>
      </c>
    </row>
    <row r="18707" spans="1:6" x14ac:dyDescent="0.25">
      <c r="A18707" s="3">
        <v>44104.333333333336</v>
      </c>
      <c r="B18707" s="14">
        <f t="shared" si="584"/>
        <v>44104</v>
      </c>
      <c r="C18707">
        <v>3</v>
      </c>
      <c r="D18707" t="str">
        <f>VLOOKUP(C18707,'Справочник по тт'!$A$2:$C$5,3,FALSE)</f>
        <v>"Парабола"</v>
      </c>
      <c r="E18707" t="str">
        <f>IF(AND(C18707=1,B18707&lt;='Справочник по тт'!$D$1),'Справочник по тт'!$D$2,VLOOKUP(C18707,'Справочник по тт'!A:C,2,FALSE))</f>
        <v>"Парабола" пр. Дмитриева д.6/1</v>
      </c>
      <c r="F18707" s="2" t="str">
        <f t="shared" si="585"/>
        <v/>
      </c>
    </row>
    <row r="18708" spans="1:6" x14ac:dyDescent="0.25">
      <c r="A18708" s="3">
        <v>44104.333333333336</v>
      </c>
      <c r="B18708" s="14">
        <f t="shared" si="584"/>
        <v>44104</v>
      </c>
      <c r="C18708">
        <v>4</v>
      </c>
      <c r="D18708" t="str">
        <f>VLOOKUP(C18708,'Справочник по тт'!$A$2:$C$5,3,FALSE)</f>
        <v>"Первый"</v>
      </c>
      <c r="E18708" t="str">
        <f>IF(AND(C18708=1,B18708&lt;='Справочник по тт'!$D$1),'Справочник по тт'!$D$2,VLOOKUP(C18708,'Справочник по тт'!A:C,2,FALSE))</f>
        <v>"Первый" ул. Пахоменко д.30</v>
      </c>
      <c r="F18708" s="2" t="str">
        <f t="shared" si="585"/>
        <v/>
      </c>
    </row>
    <row r="18709" spans="1:6" x14ac:dyDescent="0.25">
      <c r="A18709" s="14">
        <v>44104.333333333336</v>
      </c>
      <c r="B18709" s="14">
        <f t="shared" si="584"/>
        <v>44104</v>
      </c>
      <c r="C18709">
        <v>1</v>
      </c>
      <c r="D18709" t="str">
        <f>VLOOKUP(C18709,'Справочник по тт'!$A$2:$C$5,3,FALSE)</f>
        <v>"Шанс"</v>
      </c>
      <c r="E18709" t="str">
        <f>IF(AND(C18709=1,B18709&lt;='Справочник по тт'!$D$1),'Справочник по тт'!$D$2,VLOOKUP(C18709,'Справочник по тт'!A:C,2,FALSE))</f>
        <v>"Шанс" ул. Ленина д.21</v>
      </c>
      <c r="F18709" s="2" t="str">
        <f t="shared" si="585"/>
        <v/>
      </c>
    </row>
    <row r="18710" spans="1:6" x14ac:dyDescent="0.25">
      <c r="A18710" s="3">
        <v>44104.333333333336</v>
      </c>
      <c r="B18710" s="14">
        <f t="shared" si="584"/>
        <v>44104</v>
      </c>
      <c r="C18710">
        <v>2</v>
      </c>
      <c r="D18710" t="str">
        <f>VLOOKUP(C18710,'Справочник по тт'!$A$2:$C$5,3,FALSE)</f>
        <v>"Колибри"</v>
      </c>
      <c r="E18710" t="str">
        <f>IF(AND(C18710=1,B18710&lt;='Справочник по тт'!$D$1),'Справочник по тт'!$D$2,VLOOKUP(C18710,'Справочник по тт'!A:C,2,FALSE))</f>
        <v>"Колибри" ул. Широкая д.150</v>
      </c>
      <c r="F18710" s="2" t="str">
        <f t="shared" si="585"/>
        <v/>
      </c>
    </row>
    <row r="18711" spans="1:6" x14ac:dyDescent="0.25">
      <c r="A18711" s="3">
        <v>44104.375</v>
      </c>
      <c r="B18711" s="14">
        <f t="shared" si="584"/>
        <v>44104</v>
      </c>
      <c r="C18711">
        <v>3</v>
      </c>
      <c r="D18711" t="str">
        <f>VLOOKUP(C18711,'Справочник по тт'!$A$2:$C$5,3,FALSE)</f>
        <v>"Парабола"</v>
      </c>
      <c r="E18711" t="str">
        <f>IF(AND(C18711=1,B18711&lt;='Справочник по тт'!$D$1),'Справочник по тт'!$D$2,VLOOKUP(C18711,'Справочник по тт'!A:C,2,FALSE))</f>
        <v>"Парабола" пр. Дмитриева д.6/1</v>
      </c>
      <c r="F18711" s="2" t="str">
        <f t="shared" si="585"/>
        <v/>
      </c>
    </row>
    <row r="18712" spans="1:6" x14ac:dyDescent="0.25">
      <c r="A18712" s="3">
        <v>44104.375</v>
      </c>
      <c r="B18712" s="14">
        <f t="shared" si="584"/>
        <v>44104</v>
      </c>
      <c r="C18712">
        <v>4</v>
      </c>
      <c r="D18712" t="str">
        <f>VLOOKUP(C18712,'Справочник по тт'!$A$2:$C$5,3,FALSE)</f>
        <v>"Первый"</v>
      </c>
      <c r="E18712" t="str">
        <f>IF(AND(C18712=1,B18712&lt;='Справочник по тт'!$D$1),'Справочник по тт'!$D$2,VLOOKUP(C18712,'Справочник по тт'!A:C,2,FALSE))</f>
        <v>"Первый" ул. Пахоменко д.30</v>
      </c>
      <c r="F18712" s="2" t="str">
        <f t="shared" si="585"/>
        <v/>
      </c>
    </row>
    <row r="18713" spans="1:6" x14ac:dyDescent="0.25">
      <c r="A18713" s="14">
        <v>44104.375</v>
      </c>
      <c r="B18713" s="14">
        <f t="shared" si="584"/>
        <v>44104</v>
      </c>
      <c r="C18713">
        <v>1</v>
      </c>
      <c r="D18713" t="str">
        <f>VLOOKUP(C18713,'Справочник по тт'!$A$2:$C$5,3,FALSE)</f>
        <v>"Шанс"</v>
      </c>
      <c r="E18713" t="str">
        <f>IF(AND(C18713=1,B18713&lt;='Справочник по тт'!$D$1),'Справочник по тт'!$D$2,VLOOKUP(C18713,'Справочник по тт'!A:C,2,FALSE))</f>
        <v>"Шанс" ул. Ленина д.21</v>
      </c>
      <c r="F18713" s="2" t="str">
        <f t="shared" si="585"/>
        <v/>
      </c>
    </row>
    <row r="18714" spans="1:6" x14ac:dyDescent="0.25">
      <c r="A18714" s="3">
        <v>44104.375</v>
      </c>
      <c r="B18714" s="14">
        <f t="shared" si="584"/>
        <v>44104</v>
      </c>
      <c r="C18714">
        <v>2</v>
      </c>
      <c r="D18714" t="str">
        <f>VLOOKUP(C18714,'Справочник по тт'!$A$2:$C$5,3,FALSE)</f>
        <v>"Колибри"</v>
      </c>
      <c r="E18714" t="str">
        <f>IF(AND(C18714=1,B18714&lt;='Справочник по тт'!$D$1),'Справочник по тт'!$D$2,VLOOKUP(C18714,'Справочник по тт'!A:C,2,FALSE))</f>
        <v>"Колибри" ул. Широкая д.150</v>
      </c>
      <c r="F18714" s="2" t="str">
        <f t="shared" si="585"/>
        <v/>
      </c>
    </row>
    <row r="18715" spans="1:6" x14ac:dyDescent="0.25">
      <c r="A18715" s="3">
        <v>44104.375</v>
      </c>
      <c r="B18715" s="14">
        <f t="shared" si="584"/>
        <v>44104</v>
      </c>
      <c r="C18715">
        <v>3</v>
      </c>
      <c r="D18715" t="str">
        <f>VLOOKUP(C18715,'Справочник по тт'!$A$2:$C$5,3,FALSE)</f>
        <v>"Парабола"</v>
      </c>
      <c r="E18715" t="str">
        <f>IF(AND(C18715=1,B18715&lt;='Справочник по тт'!$D$1),'Справочник по тт'!$D$2,VLOOKUP(C18715,'Справочник по тт'!A:C,2,FALSE))</f>
        <v>"Парабола" пр. Дмитриева д.6/1</v>
      </c>
      <c r="F18715" s="2" t="str">
        <f t="shared" si="585"/>
        <v/>
      </c>
    </row>
    <row r="18716" spans="1:6" x14ac:dyDescent="0.25">
      <c r="A18716" s="3">
        <v>44104.375</v>
      </c>
      <c r="B18716" s="14">
        <f t="shared" si="584"/>
        <v>44104</v>
      </c>
      <c r="C18716">
        <v>4</v>
      </c>
      <c r="D18716" t="str">
        <f>VLOOKUP(C18716,'Справочник по тт'!$A$2:$C$5,3,FALSE)</f>
        <v>"Первый"</v>
      </c>
      <c r="E18716" t="str">
        <f>IF(AND(C18716=1,B18716&lt;='Справочник по тт'!$D$1),'Справочник по тт'!$D$2,VLOOKUP(C18716,'Справочник по тт'!A:C,2,FALSE))</f>
        <v>"Первый" ул. Пахоменко д.30</v>
      </c>
      <c r="F18716" s="2" t="str">
        <f t="shared" si="585"/>
        <v/>
      </c>
    </row>
    <row r="18717" spans="1:6" x14ac:dyDescent="0.25">
      <c r="A18717" s="14">
        <v>44104.375</v>
      </c>
      <c r="B18717" s="14">
        <f t="shared" si="584"/>
        <v>44104</v>
      </c>
      <c r="C18717">
        <v>1</v>
      </c>
      <c r="D18717" t="str">
        <f>VLOOKUP(C18717,'Справочник по тт'!$A$2:$C$5,3,FALSE)</f>
        <v>"Шанс"</v>
      </c>
      <c r="E18717" t="str">
        <f>IF(AND(C18717=1,B18717&lt;='Справочник по тт'!$D$1),'Справочник по тт'!$D$2,VLOOKUP(C18717,'Справочник по тт'!A:C,2,FALSE))</f>
        <v>"Шанс" ул. Ленина д.21</v>
      </c>
      <c r="F18717" s="2" t="str">
        <f t="shared" si="585"/>
        <v/>
      </c>
    </row>
    <row r="18718" spans="1:6" x14ac:dyDescent="0.25">
      <c r="A18718" s="3">
        <v>44104.375</v>
      </c>
      <c r="B18718" s="14">
        <f t="shared" si="584"/>
        <v>44104</v>
      </c>
      <c r="C18718">
        <v>2</v>
      </c>
      <c r="D18718" t="str">
        <f>VLOOKUP(C18718,'Справочник по тт'!$A$2:$C$5,3,FALSE)</f>
        <v>"Колибри"</v>
      </c>
      <c r="E18718" t="str">
        <f>IF(AND(C18718=1,B18718&lt;='Справочник по тт'!$D$1),'Справочник по тт'!$D$2,VLOOKUP(C18718,'Справочник по тт'!A:C,2,FALSE))</f>
        <v>"Колибри" ул. Широкая д.150</v>
      </c>
      <c r="F18718" s="2" t="str">
        <f t="shared" si="585"/>
        <v/>
      </c>
    </row>
    <row r="18719" spans="1:6" x14ac:dyDescent="0.25">
      <c r="A18719" s="3">
        <v>44104.375</v>
      </c>
      <c r="B18719" s="14">
        <f t="shared" si="584"/>
        <v>44104</v>
      </c>
      <c r="C18719">
        <v>3</v>
      </c>
      <c r="D18719" t="str">
        <f>VLOOKUP(C18719,'Справочник по тт'!$A$2:$C$5,3,FALSE)</f>
        <v>"Парабола"</v>
      </c>
      <c r="E18719" t="str">
        <f>IF(AND(C18719=1,B18719&lt;='Справочник по тт'!$D$1),'Справочник по тт'!$D$2,VLOOKUP(C18719,'Справочник по тт'!A:C,2,FALSE))</f>
        <v>"Парабола" пр. Дмитриева д.6/1</v>
      </c>
      <c r="F18719" s="2" t="str">
        <f t="shared" si="585"/>
        <v/>
      </c>
    </row>
    <row r="18720" spans="1:6" x14ac:dyDescent="0.25">
      <c r="A18720" s="3">
        <v>44104.375</v>
      </c>
      <c r="B18720" s="14">
        <f t="shared" si="584"/>
        <v>44104</v>
      </c>
      <c r="C18720">
        <v>4</v>
      </c>
      <c r="D18720" t="str">
        <f>VLOOKUP(C18720,'Справочник по тт'!$A$2:$C$5,3,FALSE)</f>
        <v>"Первый"</v>
      </c>
      <c r="E18720" t="str">
        <f>IF(AND(C18720=1,B18720&lt;='Справочник по тт'!$D$1),'Справочник по тт'!$D$2,VLOOKUP(C18720,'Справочник по тт'!A:C,2,FALSE))</f>
        <v>"Первый" ул. Пахоменко д.30</v>
      </c>
      <c r="F18720" s="2" t="str">
        <f t="shared" si="585"/>
        <v/>
      </c>
    </row>
    <row r="18721" spans="1:6" x14ac:dyDescent="0.25">
      <c r="A18721" s="14">
        <v>44104.375</v>
      </c>
      <c r="B18721" s="14">
        <f t="shared" si="584"/>
        <v>44104</v>
      </c>
      <c r="C18721">
        <v>1</v>
      </c>
      <c r="D18721" t="str">
        <f>VLOOKUP(C18721,'Справочник по тт'!$A$2:$C$5,3,FALSE)</f>
        <v>"Шанс"</v>
      </c>
      <c r="E18721" t="str">
        <f>IF(AND(C18721=1,B18721&lt;='Справочник по тт'!$D$1),'Справочник по тт'!$D$2,VLOOKUP(C18721,'Справочник по тт'!A:C,2,FALSE))</f>
        <v>"Шанс" ул. Ленина д.21</v>
      </c>
      <c r="F18721" s="2" t="str">
        <f t="shared" si="585"/>
        <v/>
      </c>
    </row>
    <row r="18722" spans="1:6" x14ac:dyDescent="0.25">
      <c r="A18722" s="3">
        <v>44104.375</v>
      </c>
      <c r="B18722" s="14">
        <f t="shared" si="584"/>
        <v>44104</v>
      </c>
      <c r="C18722">
        <v>2</v>
      </c>
      <c r="D18722" t="str">
        <f>VLOOKUP(C18722,'Справочник по тт'!$A$2:$C$5,3,FALSE)</f>
        <v>"Колибри"</v>
      </c>
      <c r="E18722" t="str">
        <f>IF(AND(C18722=1,B18722&lt;='Справочник по тт'!$D$1),'Справочник по тт'!$D$2,VLOOKUP(C18722,'Справочник по тт'!A:C,2,FALSE))</f>
        <v>"Колибри" ул. Широкая д.150</v>
      </c>
      <c r="F18722" s="2" t="str">
        <f t="shared" si="585"/>
        <v/>
      </c>
    </row>
    <row r="18723" spans="1:6" x14ac:dyDescent="0.25">
      <c r="A18723" s="3">
        <v>44104.375</v>
      </c>
      <c r="B18723" s="14">
        <f t="shared" si="584"/>
        <v>44104</v>
      </c>
      <c r="C18723">
        <v>3</v>
      </c>
      <c r="D18723" t="str">
        <f>VLOOKUP(C18723,'Справочник по тт'!$A$2:$C$5,3,FALSE)</f>
        <v>"Парабола"</v>
      </c>
      <c r="E18723" t="str">
        <f>IF(AND(C18723=1,B18723&lt;='Справочник по тт'!$D$1),'Справочник по тт'!$D$2,VLOOKUP(C18723,'Справочник по тт'!A:C,2,FALSE))</f>
        <v>"Парабола" пр. Дмитриева д.6/1</v>
      </c>
      <c r="F18723" s="2" t="str">
        <f t="shared" si="585"/>
        <v/>
      </c>
    </row>
    <row r="18724" spans="1:6" x14ac:dyDescent="0.25">
      <c r="A18724" s="3">
        <v>44104.375</v>
      </c>
      <c r="B18724" s="14">
        <f t="shared" si="584"/>
        <v>44104</v>
      </c>
      <c r="C18724">
        <v>4</v>
      </c>
      <c r="D18724" t="str">
        <f>VLOOKUP(C18724,'Справочник по тт'!$A$2:$C$5,3,FALSE)</f>
        <v>"Первый"</v>
      </c>
      <c r="E18724" t="str">
        <f>IF(AND(C18724=1,B18724&lt;='Справочник по тт'!$D$1),'Справочник по тт'!$D$2,VLOOKUP(C18724,'Справочник по тт'!A:C,2,FALSE))</f>
        <v>"Первый" ул. Пахоменко д.30</v>
      </c>
      <c r="F18724" s="2" t="str">
        <f t="shared" si="585"/>
        <v/>
      </c>
    </row>
    <row r="18725" spans="1:6" x14ac:dyDescent="0.25">
      <c r="A18725" s="14">
        <v>44104.375</v>
      </c>
      <c r="B18725" s="14">
        <f t="shared" si="584"/>
        <v>44104</v>
      </c>
      <c r="C18725">
        <v>1</v>
      </c>
      <c r="D18725" t="str">
        <f>VLOOKUP(C18725,'Справочник по тт'!$A$2:$C$5,3,FALSE)</f>
        <v>"Шанс"</v>
      </c>
      <c r="E18725" t="str">
        <f>IF(AND(C18725=1,B18725&lt;='Справочник по тт'!$D$1),'Справочник по тт'!$D$2,VLOOKUP(C18725,'Справочник по тт'!A:C,2,FALSE))</f>
        <v>"Шанс" ул. Ленина д.21</v>
      </c>
      <c r="F18725" s="2" t="str">
        <f t="shared" si="585"/>
        <v/>
      </c>
    </row>
    <row r="18726" spans="1:6" x14ac:dyDescent="0.25">
      <c r="A18726" s="3">
        <v>44104.375</v>
      </c>
      <c r="B18726" s="14">
        <f t="shared" si="584"/>
        <v>44104</v>
      </c>
      <c r="C18726">
        <v>2</v>
      </c>
      <c r="D18726" t="str">
        <f>VLOOKUP(C18726,'Справочник по тт'!$A$2:$C$5,3,FALSE)</f>
        <v>"Колибри"</v>
      </c>
      <c r="E18726" t="str">
        <f>IF(AND(C18726=1,B18726&lt;='Справочник по тт'!$D$1),'Справочник по тт'!$D$2,VLOOKUP(C18726,'Справочник по тт'!A:C,2,FALSE))</f>
        <v>"Колибри" ул. Широкая д.150</v>
      </c>
      <c r="F18726" s="2" t="str">
        <f t="shared" si="585"/>
        <v/>
      </c>
    </row>
    <row r="18727" spans="1:6" x14ac:dyDescent="0.25">
      <c r="A18727" s="3">
        <v>44104.375</v>
      </c>
      <c r="B18727" s="14">
        <f t="shared" si="584"/>
        <v>44104</v>
      </c>
      <c r="C18727">
        <v>3</v>
      </c>
      <c r="D18727" t="str">
        <f>VLOOKUP(C18727,'Справочник по тт'!$A$2:$C$5,3,FALSE)</f>
        <v>"Парабола"</v>
      </c>
      <c r="E18727" t="str">
        <f>IF(AND(C18727=1,B18727&lt;='Справочник по тт'!$D$1),'Справочник по тт'!$D$2,VLOOKUP(C18727,'Справочник по тт'!A:C,2,FALSE))</f>
        <v>"Парабола" пр. Дмитриева д.6/1</v>
      </c>
      <c r="F18727" s="2" t="str">
        <f t="shared" si="585"/>
        <v/>
      </c>
    </row>
    <row r="18728" spans="1:6" x14ac:dyDescent="0.25">
      <c r="A18728" s="3">
        <v>44104.375</v>
      </c>
      <c r="B18728" s="14">
        <f t="shared" si="584"/>
        <v>44104</v>
      </c>
      <c r="C18728">
        <v>4</v>
      </c>
      <c r="D18728" t="str">
        <f>VLOOKUP(C18728,'Справочник по тт'!$A$2:$C$5,3,FALSE)</f>
        <v>"Первый"</v>
      </c>
      <c r="E18728" t="str">
        <f>IF(AND(C18728=1,B18728&lt;='Справочник по тт'!$D$1),'Справочник по тт'!$D$2,VLOOKUP(C18728,'Справочник по тт'!A:C,2,FALSE))</f>
        <v>"Первый" ул. Пахоменко д.30</v>
      </c>
      <c r="F18728" s="2" t="str">
        <f t="shared" si="585"/>
        <v/>
      </c>
    </row>
    <row r="18729" spans="1:6" x14ac:dyDescent="0.25">
      <c r="A18729" s="14">
        <v>44104.375</v>
      </c>
      <c r="B18729" s="14">
        <f t="shared" si="584"/>
        <v>44104</v>
      </c>
      <c r="C18729">
        <v>1</v>
      </c>
      <c r="D18729" t="str">
        <f>VLOOKUP(C18729,'Справочник по тт'!$A$2:$C$5,3,FALSE)</f>
        <v>"Шанс"</v>
      </c>
      <c r="E18729" t="str">
        <f>IF(AND(C18729=1,B18729&lt;='Справочник по тт'!$D$1),'Справочник по тт'!$D$2,VLOOKUP(C18729,'Справочник по тт'!A:C,2,FALSE))</f>
        <v>"Шанс" ул. Ленина д.21</v>
      </c>
      <c r="F18729" s="2" t="str">
        <f t="shared" si="585"/>
        <v/>
      </c>
    </row>
    <row r="18730" spans="1:6" x14ac:dyDescent="0.25">
      <c r="A18730" s="3">
        <v>44104.375</v>
      </c>
      <c r="B18730" s="14">
        <f t="shared" si="584"/>
        <v>44104</v>
      </c>
      <c r="C18730">
        <v>2</v>
      </c>
      <c r="D18730" t="str">
        <f>VLOOKUP(C18730,'Справочник по тт'!$A$2:$C$5,3,FALSE)</f>
        <v>"Колибри"</v>
      </c>
      <c r="E18730" t="str">
        <f>IF(AND(C18730=1,B18730&lt;='Справочник по тт'!$D$1),'Справочник по тт'!$D$2,VLOOKUP(C18730,'Справочник по тт'!A:C,2,FALSE))</f>
        <v>"Колибри" ул. Широкая д.150</v>
      </c>
      <c r="F18730" s="2" t="str">
        <f t="shared" si="585"/>
        <v/>
      </c>
    </row>
    <row r="18731" spans="1:6" x14ac:dyDescent="0.25">
      <c r="A18731" s="3">
        <v>44104.375</v>
      </c>
      <c r="B18731" s="14">
        <f t="shared" si="584"/>
        <v>44104</v>
      </c>
      <c r="C18731">
        <v>3</v>
      </c>
      <c r="D18731" t="str">
        <f>VLOOKUP(C18731,'Справочник по тт'!$A$2:$C$5,3,FALSE)</f>
        <v>"Парабола"</v>
      </c>
      <c r="E18731" t="str">
        <f>IF(AND(C18731=1,B18731&lt;='Справочник по тт'!$D$1),'Справочник по тт'!$D$2,VLOOKUP(C18731,'Справочник по тт'!A:C,2,FALSE))</f>
        <v>"Парабола" пр. Дмитриева д.6/1</v>
      </c>
      <c r="F18731" s="2" t="str">
        <f t="shared" si="585"/>
        <v/>
      </c>
    </row>
    <row r="18732" spans="1:6" x14ac:dyDescent="0.25">
      <c r="A18732" s="3">
        <v>44104.395833333336</v>
      </c>
      <c r="B18732" s="14">
        <f t="shared" si="584"/>
        <v>44104</v>
      </c>
      <c r="C18732">
        <v>4</v>
      </c>
      <c r="D18732" t="str">
        <f>VLOOKUP(C18732,'Справочник по тт'!$A$2:$C$5,3,FALSE)</f>
        <v>"Первый"</v>
      </c>
      <c r="E18732" t="str">
        <f>IF(AND(C18732=1,B18732&lt;='Справочник по тт'!$D$1),'Справочник по тт'!$D$2,VLOOKUP(C18732,'Справочник по тт'!A:C,2,FALSE))</f>
        <v>"Первый" ул. Пахоменко д.30</v>
      </c>
      <c r="F18732" s="2" t="str">
        <f t="shared" si="585"/>
        <v/>
      </c>
    </row>
    <row r="18733" spans="1:6" x14ac:dyDescent="0.25">
      <c r="A18733" s="14">
        <v>44104.395833333336</v>
      </c>
      <c r="B18733" s="14">
        <f t="shared" si="584"/>
        <v>44104</v>
      </c>
      <c r="C18733">
        <v>1</v>
      </c>
      <c r="D18733" t="str">
        <f>VLOOKUP(C18733,'Справочник по тт'!$A$2:$C$5,3,FALSE)</f>
        <v>"Шанс"</v>
      </c>
      <c r="E18733" t="str">
        <f>IF(AND(C18733=1,B18733&lt;='Справочник по тт'!$D$1),'Справочник по тт'!$D$2,VLOOKUP(C18733,'Справочник по тт'!A:C,2,FALSE))</f>
        <v>"Шанс" ул. Ленина д.21</v>
      </c>
      <c r="F18733" s="2" t="str">
        <f t="shared" si="585"/>
        <v/>
      </c>
    </row>
    <row r="18734" spans="1:6" x14ac:dyDescent="0.25">
      <c r="A18734" s="14">
        <v>44104.416666666664</v>
      </c>
      <c r="B18734" s="14">
        <f t="shared" si="584"/>
        <v>44104</v>
      </c>
      <c r="C18734">
        <v>1</v>
      </c>
      <c r="D18734" t="str">
        <f>VLOOKUP(C18734,'Справочник по тт'!$A$2:$C$5,3,FALSE)</f>
        <v>"Шанс"</v>
      </c>
      <c r="E18734" t="str">
        <f>IF(AND(C18734=1,B18734&lt;='Справочник по тт'!$D$1),'Справочник по тт'!$D$2,VLOOKUP(C18734,'Справочник по тт'!A:C,2,FALSE))</f>
        <v>"Шанс" ул. Ленина д.21</v>
      </c>
      <c r="F18734" s="2" t="str">
        <f t="shared" si="585"/>
        <v/>
      </c>
    </row>
    <row r="18735" spans="1:6" x14ac:dyDescent="0.25">
      <c r="A18735" s="14">
        <v>44104.416666666664</v>
      </c>
      <c r="B18735" s="14">
        <f t="shared" si="584"/>
        <v>44104</v>
      </c>
      <c r="C18735">
        <v>1</v>
      </c>
      <c r="D18735" t="str">
        <f>VLOOKUP(C18735,'Справочник по тт'!$A$2:$C$5,3,FALSE)</f>
        <v>"Шанс"</v>
      </c>
      <c r="E18735" t="str">
        <f>IF(AND(C18735=1,B18735&lt;='Справочник по тт'!$D$1),'Справочник по тт'!$D$2,VLOOKUP(C18735,'Справочник по тт'!A:C,2,FALSE))</f>
        <v>"Шанс" ул. Ленина д.21</v>
      </c>
      <c r="F18735" s="2" t="str">
        <f t="shared" si="585"/>
        <v/>
      </c>
    </row>
    <row r="18736" spans="1:6" x14ac:dyDescent="0.25">
      <c r="A18736" s="14">
        <v>44104.416666666664</v>
      </c>
      <c r="B18736" s="14">
        <f t="shared" si="584"/>
        <v>44104</v>
      </c>
      <c r="C18736">
        <v>1</v>
      </c>
      <c r="D18736" t="str">
        <f>VLOOKUP(C18736,'Справочник по тт'!$A$2:$C$5,3,FALSE)</f>
        <v>"Шанс"</v>
      </c>
      <c r="E18736" t="str">
        <f>IF(AND(C18736=1,B18736&lt;='Справочник по тт'!$D$1),'Справочник по тт'!$D$2,VLOOKUP(C18736,'Справочник по тт'!A:C,2,FALSE))</f>
        <v>"Шанс" ул. Ленина д.21</v>
      </c>
      <c r="F18736" s="2" t="str">
        <f t="shared" si="585"/>
        <v/>
      </c>
    </row>
    <row r="18737" spans="1:6" x14ac:dyDescent="0.25">
      <c r="A18737" s="14">
        <v>44104.416666666664</v>
      </c>
      <c r="B18737" s="14">
        <f t="shared" si="584"/>
        <v>44104</v>
      </c>
      <c r="C18737">
        <v>1</v>
      </c>
      <c r="D18737" t="str">
        <f>VLOOKUP(C18737,'Справочник по тт'!$A$2:$C$5,3,FALSE)</f>
        <v>"Шанс"</v>
      </c>
      <c r="E18737" t="str">
        <f>IF(AND(C18737=1,B18737&lt;='Справочник по тт'!$D$1),'Справочник по тт'!$D$2,VLOOKUP(C18737,'Справочник по тт'!A:C,2,FALSE))</f>
        <v>"Шанс" ул. Ленина д.21</v>
      </c>
      <c r="F18737" s="2" t="str">
        <f t="shared" si="585"/>
        <v/>
      </c>
    </row>
    <row r="18738" spans="1:6" x14ac:dyDescent="0.25">
      <c r="A18738" s="14">
        <v>44104.416666666664</v>
      </c>
      <c r="B18738" s="14">
        <f t="shared" si="584"/>
        <v>44104</v>
      </c>
      <c r="C18738">
        <v>1</v>
      </c>
      <c r="D18738" t="str">
        <f>VLOOKUP(C18738,'Справочник по тт'!$A$2:$C$5,3,FALSE)</f>
        <v>"Шанс"</v>
      </c>
      <c r="E18738" t="str">
        <f>IF(AND(C18738=1,B18738&lt;='Справочник по тт'!$D$1),'Справочник по тт'!$D$2,VLOOKUP(C18738,'Справочник по тт'!A:C,2,FALSE))</f>
        <v>"Шанс" ул. Ленина д.21</v>
      </c>
      <c r="F18738" s="2" t="str">
        <f t="shared" si="585"/>
        <v/>
      </c>
    </row>
    <row r="18739" spans="1:6" x14ac:dyDescent="0.25">
      <c r="A18739" s="14">
        <v>44104.416666666664</v>
      </c>
      <c r="B18739" s="14">
        <f t="shared" si="584"/>
        <v>44104</v>
      </c>
      <c r="C18739">
        <v>1</v>
      </c>
      <c r="D18739" t="str">
        <f>VLOOKUP(C18739,'Справочник по тт'!$A$2:$C$5,3,FALSE)</f>
        <v>"Шанс"</v>
      </c>
      <c r="E18739" t="str">
        <f>IF(AND(C18739=1,B18739&lt;='Справочник по тт'!$D$1),'Справочник по тт'!$D$2,VLOOKUP(C18739,'Справочник по тт'!A:C,2,FALSE))</f>
        <v>"Шанс" ул. Ленина д.21</v>
      </c>
      <c r="F18739" s="2" t="str">
        <f t="shared" si="585"/>
        <v/>
      </c>
    </row>
    <row r="18740" spans="1:6" x14ac:dyDescent="0.25">
      <c r="A18740" s="14">
        <v>44104.416666666664</v>
      </c>
      <c r="B18740" s="14">
        <f t="shared" si="584"/>
        <v>44104</v>
      </c>
      <c r="C18740">
        <v>1</v>
      </c>
      <c r="D18740" t="str">
        <f>VLOOKUP(C18740,'Справочник по тт'!$A$2:$C$5,3,FALSE)</f>
        <v>"Шанс"</v>
      </c>
      <c r="E18740" t="str">
        <f>IF(AND(C18740=1,B18740&lt;='Справочник по тт'!$D$1),'Справочник по тт'!$D$2,VLOOKUP(C18740,'Справочник по тт'!A:C,2,FALSE))</f>
        <v>"Шанс" ул. Ленина д.21</v>
      </c>
      <c r="F18740" s="2" t="str">
        <f t="shared" si="585"/>
        <v/>
      </c>
    </row>
    <row r="18741" spans="1:6" x14ac:dyDescent="0.25">
      <c r="A18741" s="14">
        <v>44104.416666666664</v>
      </c>
      <c r="B18741" s="14">
        <f t="shared" si="584"/>
        <v>44104</v>
      </c>
      <c r="C18741">
        <v>1</v>
      </c>
      <c r="D18741" t="str">
        <f>VLOOKUP(C18741,'Справочник по тт'!$A$2:$C$5,3,FALSE)</f>
        <v>"Шанс"</v>
      </c>
      <c r="E18741" t="str">
        <f>IF(AND(C18741=1,B18741&lt;='Справочник по тт'!$D$1),'Справочник по тт'!$D$2,VLOOKUP(C18741,'Справочник по тт'!A:C,2,FALSE))</f>
        <v>"Шанс" ул. Ленина д.21</v>
      </c>
      <c r="F18741" s="2" t="str">
        <f t="shared" si="585"/>
        <v/>
      </c>
    </row>
    <row r="18742" spans="1:6" x14ac:dyDescent="0.25">
      <c r="A18742" s="14">
        <v>44104.416666666664</v>
      </c>
      <c r="B18742" s="14">
        <f t="shared" si="584"/>
        <v>44104</v>
      </c>
      <c r="C18742">
        <v>1</v>
      </c>
      <c r="D18742" t="str">
        <f>VLOOKUP(C18742,'Справочник по тт'!$A$2:$C$5,3,FALSE)</f>
        <v>"Шанс"</v>
      </c>
      <c r="E18742" t="str">
        <f>IF(AND(C18742=1,B18742&lt;='Справочник по тт'!$D$1),'Справочник по тт'!$D$2,VLOOKUP(C18742,'Справочник по тт'!A:C,2,FALSE))</f>
        <v>"Шанс" ул. Ленина д.21</v>
      </c>
      <c r="F18742" s="2" t="str">
        <f t="shared" si="585"/>
        <v/>
      </c>
    </row>
    <row r="18743" spans="1:6" x14ac:dyDescent="0.25">
      <c r="A18743" s="14">
        <v>44104.416666666664</v>
      </c>
      <c r="B18743" s="14">
        <f t="shared" si="584"/>
        <v>44104</v>
      </c>
      <c r="C18743">
        <v>1</v>
      </c>
      <c r="D18743" t="str">
        <f>VLOOKUP(C18743,'Справочник по тт'!$A$2:$C$5,3,FALSE)</f>
        <v>"Шанс"</v>
      </c>
      <c r="E18743" t="str">
        <f>IF(AND(C18743=1,B18743&lt;='Справочник по тт'!$D$1),'Справочник по тт'!$D$2,VLOOKUP(C18743,'Справочник по тт'!A:C,2,FALSE))</f>
        <v>"Шанс" ул. Ленина д.21</v>
      </c>
      <c r="F18743" s="2" t="str">
        <f t="shared" si="585"/>
        <v/>
      </c>
    </row>
    <row r="18744" spans="1:6" x14ac:dyDescent="0.25">
      <c r="A18744" s="14">
        <v>44104.416666666664</v>
      </c>
      <c r="B18744" s="14">
        <f t="shared" si="584"/>
        <v>44104</v>
      </c>
      <c r="C18744">
        <v>1</v>
      </c>
      <c r="D18744" t="str">
        <f>VLOOKUP(C18744,'Справочник по тт'!$A$2:$C$5,3,FALSE)</f>
        <v>"Шанс"</v>
      </c>
      <c r="E18744" t="str">
        <f>IF(AND(C18744=1,B18744&lt;='Справочник по тт'!$D$1),'Справочник по тт'!$D$2,VLOOKUP(C18744,'Справочник по тт'!A:C,2,FALSE))</f>
        <v>"Шанс" ул. Ленина д.21</v>
      </c>
      <c r="F18744" s="2" t="str">
        <f t="shared" si="585"/>
        <v/>
      </c>
    </row>
    <row r="18745" spans="1:6" x14ac:dyDescent="0.25">
      <c r="A18745" s="3">
        <v>44104.458333333336</v>
      </c>
      <c r="B18745" s="14">
        <f t="shared" si="584"/>
        <v>44104</v>
      </c>
      <c r="C18745">
        <v>3</v>
      </c>
      <c r="D18745" t="str">
        <f>VLOOKUP(C18745,'Справочник по тт'!$A$2:$C$5,3,FALSE)</f>
        <v>"Парабола"</v>
      </c>
      <c r="E18745" t="str">
        <f>IF(AND(C18745=1,B18745&lt;='Справочник по тт'!$D$1),'Справочник по тт'!$D$2,VLOOKUP(C18745,'Справочник по тт'!A:C,2,FALSE))</f>
        <v>"Парабола" пр. Дмитриева д.6/1</v>
      </c>
      <c r="F18745" s="2" t="str">
        <f t="shared" si="585"/>
        <v/>
      </c>
    </row>
    <row r="18746" spans="1:6" x14ac:dyDescent="0.25">
      <c r="A18746" s="3">
        <v>44104.458333333336</v>
      </c>
      <c r="B18746" s="14">
        <f t="shared" si="584"/>
        <v>44104</v>
      </c>
      <c r="C18746">
        <v>3</v>
      </c>
      <c r="D18746" t="str">
        <f>VLOOKUP(C18746,'Справочник по тт'!$A$2:$C$5,3,FALSE)</f>
        <v>"Парабола"</v>
      </c>
      <c r="E18746" t="str">
        <f>IF(AND(C18746=1,B18746&lt;='Справочник по тт'!$D$1),'Справочник по тт'!$D$2,VLOOKUP(C18746,'Справочник по тт'!A:C,2,FALSE))</f>
        <v>"Парабола" пр. Дмитриева д.6/1</v>
      </c>
      <c r="F18746" s="2" t="str">
        <f t="shared" si="585"/>
        <v/>
      </c>
    </row>
    <row r="18747" spans="1:6" x14ac:dyDescent="0.25">
      <c r="A18747" s="3">
        <v>44104.458333333336</v>
      </c>
      <c r="B18747" s="14">
        <f t="shared" si="584"/>
        <v>44104</v>
      </c>
      <c r="C18747">
        <v>3</v>
      </c>
      <c r="D18747" t="str">
        <f>VLOOKUP(C18747,'Справочник по тт'!$A$2:$C$5,3,FALSE)</f>
        <v>"Парабола"</v>
      </c>
      <c r="E18747" t="str">
        <f>IF(AND(C18747=1,B18747&lt;='Справочник по тт'!$D$1),'Справочник по тт'!$D$2,VLOOKUP(C18747,'Справочник по тт'!A:C,2,FALSE))</f>
        <v>"Парабола" пр. Дмитриева д.6/1</v>
      </c>
      <c r="F18747" s="2" t="str">
        <f t="shared" si="585"/>
        <v/>
      </c>
    </row>
    <row r="18748" spans="1:6" x14ac:dyDescent="0.25">
      <c r="A18748" s="3">
        <v>44104.458333333336</v>
      </c>
      <c r="B18748" s="14">
        <f t="shared" si="584"/>
        <v>44104</v>
      </c>
      <c r="C18748">
        <v>3</v>
      </c>
      <c r="D18748" t="str">
        <f>VLOOKUP(C18748,'Справочник по тт'!$A$2:$C$5,3,FALSE)</f>
        <v>"Парабола"</v>
      </c>
      <c r="E18748" t="str">
        <f>IF(AND(C18748=1,B18748&lt;='Справочник по тт'!$D$1),'Справочник по тт'!$D$2,VLOOKUP(C18748,'Справочник по тт'!A:C,2,FALSE))</f>
        <v>"Парабола" пр. Дмитриева д.6/1</v>
      </c>
      <c r="F18748" s="2" t="str">
        <f t="shared" si="585"/>
        <v/>
      </c>
    </row>
    <row r="18749" spans="1:6" x14ac:dyDescent="0.25">
      <c r="A18749" s="3">
        <v>44104.5</v>
      </c>
      <c r="B18749" s="14">
        <f t="shared" si="584"/>
        <v>44104</v>
      </c>
      <c r="C18749">
        <v>3</v>
      </c>
      <c r="D18749" t="str">
        <f>VLOOKUP(C18749,'Справочник по тт'!$A$2:$C$5,3,FALSE)</f>
        <v>"Парабола"</v>
      </c>
      <c r="E18749" t="str">
        <f>IF(AND(C18749=1,B18749&lt;='Справочник по тт'!$D$1),'Справочник по тт'!$D$2,VLOOKUP(C18749,'Справочник по тт'!A:C,2,FALSE))</f>
        <v>"Парабола" пр. Дмитриева д.6/1</v>
      </c>
      <c r="F18749" s="2" t="str">
        <f t="shared" si="585"/>
        <v/>
      </c>
    </row>
    <row r="18750" spans="1:6" x14ac:dyDescent="0.25">
      <c r="A18750" s="3">
        <v>44104.5</v>
      </c>
      <c r="B18750" s="14">
        <f t="shared" si="584"/>
        <v>44104</v>
      </c>
      <c r="C18750">
        <v>3</v>
      </c>
      <c r="D18750" t="str">
        <f>VLOOKUP(C18750,'Справочник по тт'!$A$2:$C$5,3,FALSE)</f>
        <v>"Парабола"</v>
      </c>
      <c r="E18750" t="str">
        <f>IF(AND(C18750=1,B18750&lt;='Справочник по тт'!$D$1),'Справочник по тт'!$D$2,VLOOKUP(C18750,'Справочник по тт'!A:C,2,FALSE))</f>
        <v>"Парабола" пр. Дмитриева д.6/1</v>
      </c>
      <c r="F18750" s="2" t="str">
        <f t="shared" si="585"/>
        <v/>
      </c>
    </row>
    <row r="18751" spans="1:6" x14ac:dyDescent="0.25">
      <c r="A18751" s="3">
        <v>44104.5</v>
      </c>
      <c r="B18751" s="14">
        <f t="shared" si="584"/>
        <v>44104</v>
      </c>
      <c r="C18751">
        <v>3</v>
      </c>
      <c r="D18751" t="str">
        <f>VLOOKUP(C18751,'Справочник по тт'!$A$2:$C$5,3,FALSE)</f>
        <v>"Парабола"</v>
      </c>
      <c r="E18751" t="str">
        <f>IF(AND(C18751=1,B18751&lt;='Справочник по тт'!$D$1),'Справочник по тт'!$D$2,VLOOKUP(C18751,'Справочник по тт'!A:C,2,FALSE))</f>
        <v>"Парабола" пр. Дмитриева д.6/1</v>
      </c>
      <c r="F18751" s="2" t="str">
        <f t="shared" si="585"/>
        <v/>
      </c>
    </row>
    <row r="18752" spans="1:6" x14ac:dyDescent="0.25">
      <c r="A18752" s="3">
        <v>44104.5</v>
      </c>
      <c r="B18752" s="14">
        <f t="shared" si="584"/>
        <v>44104</v>
      </c>
      <c r="C18752">
        <v>3</v>
      </c>
      <c r="D18752" t="str">
        <f>VLOOKUP(C18752,'Справочник по тт'!$A$2:$C$5,3,FALSE)</f>
        <v>"Парабола"</v>
      </c>
      <c r="E18752" t="str">
        <f>IF(AND(C18752=1,B18752&lt;='Справочник по тт'!$D$1),'Справочник по тт'!$D$2,VLOOKUP(C18752,'Справочник по тт'!A:C,2,FALSE))</f>
        <v>"Парабола" пр. Дмитриева д.6/1</v>
      </c>
      <c r="F18752" s="2" t="str">
        <f t="shared" si="585"/>
        <v/>
      </c>
    </row>
    <row r="18753" spans="1:6" x14ac:dyDescent="0.25">
      <c r="A18753" s="3">
        <v>44104.5</v>
      </c>
      <c r="B18753" s="14">
        <f t="shared" si="584"/>
        <v>44104</v>
      </c>
      <c r="C18753">
        <v>3</v>
      </c>
      <c r="D18753" t="str">
        <f>VLOOKUP(C18753,'Справочник по тт'!$A$2:$C$5,3,FALSE)</f>
        <v>"Парабола"</v>
      </c>
      <c r="E18753" t="str">
        <f>IF(AND(C18753=1,B18753&lt;='Справочник по тт'!$D$1),'Справочник по тт'!$D$2,VLOOKUP(C18753,'Справочник по тт'!A:C,2,FALSE))</f>
        <v>"Парабола" пр. Дмитриева д.6/1</v>
      </c>
      <c r="F18753" s="2" t="str">
        <f t="shared" si="585"/>
        <v/>
      </c>
    </row>
    <row r="18754" spans="1:6" x14ac:dyDescent="0.25">
      <c r="A18754" s="3">
        <v>44104.5</v>
      </c>
      <c r="B18754" s="14">
        <f t="shared" ref="B18754:B18817" si="586">(TEXT(A18754,"ДД.ММ.ГГГГ"))*1</f>
        <v>44104</v>
      </c>
      <c r="C18754">
        <v>3</v>
      </c>
      <c r="D18754" t="str">
        <f>VLOOKUP(C18754,'Справочник по тт'!$A$2:$C$5,3,FALSE)</f>
        <v>"Парабола"</v>
      </c>
      <c r="E18754" t="str">
        <f>IF(AND(C18754=1,B18754&lt;='Справочник по тт'!$D$1),'Справочник по тт'!$D$2,VLOOKUP(C18754,'Справочник по тт'!A:C,2,FALSE))</f>
        <v>"Парабола" пр. Дмитриева д.6/1</v>
      </c>
      <c r="F18754" s="2" t="str">
        <f t="shared" si="585"/>
        <v/>
      </c>
    </row>
    <row r="18755" spans="1:6" x14ac:dyDescent="0.25">
      <c r="A18755" s="3">
        <v>44104.5</v>
      </c>
      <c r="B18755" s="14">
        <f t="shared" si="586"/>
        <v>44104</v>
      </c>
      <c r="C18755">
        <v>3</v>
      </c>
      <c r="D18755" t="str">
        <f>VLOOKUP(C18755,'Справочник по тт'!$A$2:$C$5,3,FALSE)</f>
        <v>"Парабола"</v>
      </c>
      <c r="E18755" t="str">
        <f>IF(AND(C18755=1,B18755&lt;='Справочник по тт'!$D$1),'Справочник по тт'!$D$2,VLOOKUP(C18755,'Справочник по тт'!A:C,2,FALSE))</f>
        <v>"Парабола" пр. Дмитриева д.6/1</v>
      </c>
      <c r="F18755" s="2" t="str">
        <f t="shared" ref="F18755:F18818" si="587">IF(B18755&lt;=$F$1,1,"")</f>
        <v/>
      </c>
    </row>
    <row r="18756" spans="1:6" x14ac:dyDescent="0.25">
      <c r="A18756" s="3">
        <v>44104.5</v>
      </c>
      <c r="B18756" s="14">
        <f t="shared" si="586"/>
        <v>44104</v>
      </c>
      <c r="C18756">
        <v>3</v>
      </c>
      <c r="D18756" t="str">
        <f>VLOOKUP(C18756,'Справочник по тт'!$A$2:$C$5,3,FALSE)</f>
        <v>"Парабола"</v>
      </c>
      <c r="E18756" t="str">
        <f>IF(AND(C18756=1,B18756&lt;='Справочник по тт'!$D$1),'Справочник по тт'!$D$2,VLOOKUP(C18756,'Справочник по тт'!A:C,2,FALSE))</f>
        <v>"Парабола" пр. Дмитриева д.6/1</v>
      </c>
      <c r="F18756" s="2" t="str">
        <f t="shared" si="587"/>
        <v/>
      </c>
    </row>
    <row r="18757" spans="1:6" x14ac:dyDescent="0.25">
      <c r="A18757" s="3">
        <v>44104.541666666664</v>
      </c>
      <c r="B18757" s="14">
        <f t="shared" si="586"/>
        <v>44104</v>
      </c>
      <c r="C18757">
        <v>3</v>
      </c>
      <c r="D18757" t="str">
        <f>VLOOKUP(C18757,'Справочник по тт'!$A$2:$C$5,3,FALSE)</f>
        <v>"Парабола"</v>
      </c>
      <c r="E18757" t="str">
        <f>IF(AND(C18757=1,B18757&lt;='Справочник по тт'!$D$1),'Справочник по тт'!$D$2,VLOOKUP(C18757,'Справочник по тт'!A:C,2,FALSE))</f>
        <v>"Парабола" пр. Дмитриева д.6/1</v>
      </c>
      <c r="F18757" s="2" t="str">
        <f t="shared" si="587"/>
        <v/>
      </c>
    </row>
    <row r="18758" spans="1:6" x14ac:dyDescent="0.25">
      <c r="A18758" s="3">
        <v>44104.541666666664</v>
      </c>
      <c r="B18758" s="14">
        <f t="shared" si="586"/>
        <v>44104</v>
      </c>
      <c r="C18758">
        <v>3</v>
      </c>
      <c r="D18758" t="str">
        <f>VLOOKUP(C18758,'Справочник по тт'!$A$2:$C$5,3,FALSE)</f>
        <v>"Парабола"</v>
      </c>
      <c r="E18758" t="str">
        <f>IF(AND(C18758=1,B18758&lt;='Справочник по тт'!$D$1),'Справочник по тт'!$D$2,VLOOKUP(C18758,'Справочник по тт'!A:C,2,FALSE))</f>
        <v>"Парабола" пр. Дмитриева д.6/1</v>
      </c>
      <c r="F18758" s="2" t="str">
        <f t="shared" si="587"/>
        <v/>
      </c>
    </row>
    <row r="18759" spans="1:6" x14ac:dyDescent="0.25">
      <c r="A18759" s="3">
        <v>44104.541666666664</v>
      </c>
      <c r="B18759" s="14">
        <f t="shared" si="586"/>
        <v>44104</v>
      </c>
      <c r="C18759">
        <v>3</v>
      </c>
      <c r="D18759" t="str">
        <f>VLOOKUP(C18759,'Справочник по тт'!$A$2:$C$5,3,FALSE)</f>
        <v>"Парабола"</v>
      </c>
      <c r="E18759" t="str">
        <f>IF(AND(C18759=1,B18759&lt;='Справочник по тт'!$D$1),'Справочник по тт'!$D$2,VLOOKUP(C18759,'Справочник по тт'!A:C,2,FALSE))</f>
        <v>"Парабола" пр. Дмитриева д.6/1</v>
      </c>
      <c r="F18759" s="2" t="str">
        <f t="shared" si="587"/>
        <v/>
      </c>
    </row>
    <row r="18760" spans="1:6" x14ac:dyDescent="0.25">
      <c r="A18760" s="3">
        <v>44104.541666666664</v>
      </c>
      <c r="B18760" s="14">
        <f t="shared" si="586"/>
        <v>44104</v>
      </c>
      <c r="C18760">
        <v>3</v>
      </c>
      <c r="D18760" t="str">
        <f>VLOOKUP(C18760,'Справочник по тт'!$A$2:$C$5,3,FALSE)</f>
        <v>"Парабола"</v>
      </c>
      <c r="E18760" t="str">
        <f>IF(AND(C18760=1,B18760&lt;='Справочник по тт'!$D$1),'Справочник по тт'!$D$2,VLOOKUP(C18760,'Справочник по тт'!A:C,2,FALSE))</f>
        <v>"Парабола" пр. Дмитриева д.6/1</v>
      </c>
      <c r="F18760" s="2" t="str">
        <f t="shared" si="587"/>
        <v/>
      </c>
    </row>
    <row r="18761" spans="1:6" x14ac:dyDescent="0.25">
      <c r="A18761" s="3">
        <v>44104.583333333336</v>
      </c>
      <c r="B18761" s="14">
        <f t="shared" si="586"/>
        <v>44104</v>
      </c>
      <c r="C18761">
        <v>3</v>
      </c>
      <c r="D18761" t="str">
        <f>VLOOKUP(C18761,'Справочник по тт'!$A$2:$C$5,3,FALSE)</f>
        <v>"Парабола"</v>
      </c>
      <c r="E18761" t="str">
        <f>IF(AND(C18761=1,B18761&lt;='Справочник по тт'!$D$1),'Справочник по тт'!$D$2,VLOOKUP(C18761,'Справочник по тт'!A:C,2,FALSE))</f>
        <v>"Парабола" пр. Дмитриева д.6/1</v>
      </c>
      <c r="F18761" s="2" t="str">
        <f t="shared" si="587"/>
        <v/>
      </c>
    </row>
    <row r="18762" spans="1:6" x14ac:dyDescent="0.25">
      <c r="A18762" s="3">
        <v>44104.583333333336</v>
      </c>
      <c r="B18762" s="14">
        <f t="shared" si="586"/>
        <v>44104</v>
      </c>
      <c r="C18762">
        <v>3</v>
      </c>
      <c r="D18762" t="str">
        <f>VLOOKUP(C18762,'Справочник по тт'!$A$2:$C$5,3,FALSE)</f>
        <v>"Парабола"</v>
      </c>
      <c r="E18762" t="str">
        <f>IF(AND(C18762=1,B18762&lt;='Справочник по тт'!$D$1),'Справочник по тт'!$D$2,VLOOKUP(C18762,'Справочник по тт'!A:C,2,FALSE))</f>
        <v>"Парабола" пр. Дмитриева д.6/1</v>
      </c>
      <c r="F18762" s="2" t="str">
        <f t="shared" si="587"/>
        <v/>
      </c>
    </row>
    <row r="18763" spans="1:6" x14ac:dyDescent="0.25">
      <c r="A18763" s="3">
        <v>44104.583333333336</v>
      </c>
      <c r="B18763" s="14">
        <f t="shared" si="586"/>
        <v>44104</v>
      </c>
      <c r="C18763">
        <v>3</v>
      </c>
      <c r="D18763" t="str">
        <f>VLOOKUP(C18763,'Справочник по тт'!$A$2:$C$5,3,FALSE)</f>
        <v>"Парабола"</v>
      </c>
      <c r="E18763" t="str">
        <f>IF(AND(C18763=1,B18763&lt;='Справочник по тт'!$D$1),'Справочник по тт'!$D$2,VLOOKUP(C18763,'Справочник по тт'!A:C,2,FALSE))</f>
        <v>"Парабола" пр. Дмитриева д.6/1</v>
      </c>
      <c r="F18763" s="2" t="str">
        <f t="shared" si="587"/>
        <v/>
      </c>
    </row>
    <row r="18764" spans="1:6" x14ac:dyDescent="0.25">
      <c r="A18764" s="3">
        <v>44104.583333333336</v>
      </c>
      <c r="B18764" s="14">
        <f t="shared" si="586"/>
        <v>44104</v>
      </c>
      <c r="C18764">
        <v>3</v>
      </c>
      <c r="D18764" t="str">
        <f>VLOOKUP(C18764,'Справочник по тт'!$A$2:$C$5,3,FALSE)</f>
        <v>"Парабола"</v>
      </c>
      <c r="E18764" t="str">
        <f>IF(AND(C18764=1,B18764&lt;='Справочник по тт'!$D$1),'Справочник по тт'!$D$2,VLOOKUP(C18764,'Справочник по тт'!A:C,2,FALSE))</f>
        <v>"Парабола" пр. Дмитриева д.6/1</v>
      </c>
      <c r="F18764" s="2" t="str">
        <f t="shared" si="587"/>
        <v/>
      </c>
    </row>
    <row r="18765" spans="1:6" x14ac:dyDescent="0.25">
      <c r="A18765" s="3">
        <v>44104.583333333336</v>
      </c>
      <c r="B18765" s="14">
        <f t="shared" si="586"/>
        <v>44104</v>
      </c>
      <c r="C18765">
        <v>3</v>
      </c>
      <c r="D18765" t="str">
        <f>VLOOKUP(C18765,'Справочник по тт'!$A$2:$C$5,3,FALSE)</f>
        <v>"Парабола"</v>
      </c>
      <c r="E18765" t="str">
        <f>IF(AND(C18765=1,B18765&lt;='Справочник по тт'!$D$1),'Справочник по тт'!$D$2,VLOOKUP(C18765,'Справочник по тт'!A:C,2,FALSE))</f>
        <v>"Парабола" пр. Дмитриева д.6/1</v>
      </c>
      <c r="F18765" s="2" t="str">
        <f t="shared" si="587"/>
        <v/>
      </c>
    </row>
    <row r="18766" spans="1:6" x14ac:dyDescent="0.25">
      <c r="A18766" s="3">
        <v>44104.625</v>
      </c>
      <c r="B18766" s="14">
        <f t="shared" si="586"/>
        <v>44104</v>
      </c>
      <c r="C18766">
        <v>3</v>
      </c>
      <c r="D18766" t="str">
        <f>VLOOKUP(C18766,'Справочник по тт'!$A$2:$C$5,3,FALSE)</f>
        <v>"Парабола"</v>
      </c>
      <c r="E18766" t="str">
        <f>IF(AND(C18766=1,B18766&lt;='Справочник по тт'!$D$1),'Справочник по тт'!$D$2,VLOOKUP(C18766,'Справочник по тт'!A:C,2,FALSE))</f>
        <v>"Парабола" пр. Дмитриева д.6/1</v>
      </c>
      <c r="F18766" s="2" t="str">
        <f t="shared" si="587"/>
        <v/>
      </c>
    </row>
    <row r="18767" spans="1:6" x14ac:dyDescent="0.25">
      <c r="A18767" s="3">
        <v>44104.625</v>
      </c>
      <c r="B18767" s="14">
        <f t="shared" si="586"/>
        <v>44104</v>
      </c>
      <c r="C18767">
        <v>3</v>
      </c>
      <c r="D18767" t="str">
        <f>VLOOKUP(C18767,'Справочник по тт'!$A$2:$C$5,3,FALSE)</f>
        <v>"Парабола"</v>
      </c>
      <c r="E18767" t="str">
        <f>IF(AND(C18767=1,B18767&lt;='Справочник по тт'!$D$1),'Справочник по тт'!$D$2,VLOOKUP(C18767,'Справочник по тт'!A:C,2,FALSE))</f>
        <v>"Парабола" пр. Дмитриева д.6/1</v>
      </c>
      <c r="F18767" s="2" t="str">
        <f t="shared" si="587"/>
        <v/>
      </c>
    </row>
    <row r="18768" spans="1:6" x14ac:dyDescent="0.25">
      <c r="A18768" s="3">
        <v>44104.625</v>
      </c>
      <c r="B18768" s="14">
        <f t="shared" si="586"/>
        <v>44104</v>
      </c>
      <c r="C18768">
        <v>3</v>
      </c>
      <c r="D18768" t="str">
        <f>VLOOKUP(C18768,'Справочник по тт'!$A$2:$C$5,3,FALSE)</f>
        <v>"Парабола"</v>
      </c>
      <c r="E18768" t="str">
        <f>IF(AND(C18768=1,B18768&lt;='Справочник по тт'!$D$1),'Справочник по тт'!$D$2,VLOOKUP(C18768,'Справочник по тт'!A:C,2,FALSE))</f>
        <v>"Парабола" пр. Дмитриева д.6/1</v>
      </c>
      <c r="F18768" s="2" t="str">
        <f t="shared" si="587"/>
        <v/>
      </c>
    </row>
    <row r="18769" spans="1:6" x14ac:dyDescent="0.25">
      <c r="A18769" s="3">
        <v>44104.625</v>
      </c>
      <c r="B18769" s="14">
        <f t="shared" si="586"/>
        <v>44104</v>
      </c>
      <c r="C18769">
        <v>3</v>
      </c>
      <c r="D18769" t="str">
        <f>VLOOKUP(C18769,'Справочник по тт'!$A$2:$C$5,3,FALSE)</f>
        <v>"Парабола"</v>
      </c>
      <c r="E18769" t="str">
        <f>IF(AND(C18769=1,B18769&lt;='Справочник по тт'!$D$1),'Справочник по тт'!$D$2,VLOOKUP(C18769,'Справочник по тт'!A:C,2,FALSE))</f>
        <v>"Парабола" пр. Дмитриева д.6/1</v>
      </c>
      <c r="F18769" s="2" t="str">
        <f t="shared" si="587"/>
        <v/>
      </c>
    </row>
    <row r="18770" spans="1:6" x14ac:dyDescent="0.25">
      <c r="A18770" s="3">
        <v>44104.625</v>
      </c>
      <c r="B18770" s="14">
        <f t="shared" si="586"/>
        <v>44104</v>
      </c>
      <c r="C18770">
        <v>3</v>
      </c>
      <c r="D18770" t="str">
        <f>VLOOKUP(C18770,'Справочник по тт'!$A$2:$C$5,3,FALSE)</f>
        <v>"Парабола"</v>
      </c>
      <c r="E18770" t="str">
        <f>IF(AND(C18770=1,B18770&lt;='Справочник по тт'!$D$1),'Справочник по тт'!$D$2,VLOOKUP(C18770,'Справочник по тт'!A:C,2,FALSE))</f>
        <v>"Парабола" пр. Дмитриева д.6/1</v>
      </c>
      <c r="F18770" s="2" t="str">
        <f t="shared" si="587"/>
        <v/>
      </c>
    </row>
    <row r="18771" spans="1:6" x14ac:dyDescent="0.25">
      <c r="A18771" s="3">
        <v>44104.666666666664</v>
      </c>
      <c r="B18771" s="14">
        <f t="shared" si="586"/>
        <v>44104</v>
      </c>
      <c r="C18771">
        <v>3</v>
      </c>
      <c r="D18771" t="str">
        <f>VLOOKUP(C18771,'Справочник по тт'!$A$2:$C$5,3,FALSE)</f>
        <v>"Парабола"</v>
      </c>
      <c r="E18771" t="str">
        <f>IF(AND(C18771=1,B18771&lt;='Справочник по тт'!$D$1),'Справочник по тт'!$D$2,VLOOKUP(C18771,'Справочник по тт'!A:C,2,FALSE))</f>
        <v>"Парабола" пр. Дмитриева д.6/1</v>
      </c>
      <c r="F18771" s="2" t="str">
        <f t="shared" si="587"/>
        <v/>
      </c>
    </row>
    <row r="18772" spans="1:6" x14ac:dyDescent="0.25">
      <c r="A18772" s="3">
        <v>44104.666666666664</v>
      </c>
      <c r="B18772" s="14">
        <f t="shared" si="586"/>
        <v>44104</v>
      </c>
      <c r="C18772">
        <v>3</v>
      </c>
      <c r="D18772" t="str">
        <f>VLOOKUP(C18772,'Справочник по тт'!$A$2:$C$5,3,FALSE)</f>
        <v>"Парабола"</v>
      </c>
      <c r="E18772" t="str">
        <f>IF(AND(C18772=1,B18772&lt;='Справочник по тт'!$D$1),'Справочник по тт'!$D$2,VLOOKUP(C18772,'Справочник по тт'!A:C,2,FALSE))</f>
        <v>"Парабола" пр. Дмитриева д.6/1</v>
      </c>
      <c r="F18772" s="2" t="str">
        <f t="shared" si="587"/>
        <v/>
      </c>
    </row>
    <row r="18773" spans="1:6" x14ac:dyDescent="0.25">
      <c r="A18773" s="3">
        <v>44104.666666666664</v>
      </c>
      <c r="B18773" s="14">
        <f t="shared" si="586"/>
        <v>44104</v>
      </c>
      <c r="C18773">
        <v>3</v>
      </c>
      <c r="D18773" t="str">
        <f>VLOOKUP(C18773,'Справочник по тт'!$A$2:$C$5,3,FALSE)</f>
        <v>"Парабола"</v>
      </c>
      <c r="E18773" t="str">
        <f>IF(AND(C18773=1,B18773&lt;='Справочник по тт'!$D$1),'Справочник по тт'!$D$2,VLOOKUP(C18773,'Справочник по тт'!A:C,2,FALSE))</f>
        <v>"Парабола" пр. Дмитриева д.6/1</v>
      </c>
      <c r="F18773" s="2" t="str">
        <f t="shared" si="587"/>
        <v/>
      </c>
    </row>
    <row r="18774" spans="1:6" x14ac:dyDescent="0.25">
      <c r="A18774" s="3">
        <v>44104.680555555555</v>
      </c>
      <c r="B18774" s="14">
        <f t="shared" si="586"/>
        <v>44104</v>
      </c>
      <c r="C18774">
        <v>3</v>
      </c>
      <c r="D18774" t="str">
        <f>VLOOKUP(C18774,'Справочник по тт'!$A$2:$C$5,3,FALSE)</f>
        <v>"Парабола"</v>
      </c>
      <c r="E18774" t="str">
        <f>IF(AND(C18774=1,B18774&lt;='Справочник по тт'!$D$1),'Справочник по тт'!$D$2,VLOOKUP(C18774,'Справочник по тт'!A:C,2,FALSE))</f>
        <v>"Парабола" пр. Дмитриева д.6/1</v>
      </c>
      <c r="F18774" s="2" t="str">
        <f t="shared" si="587"/>
        <v/>
      </c>
    </row>
    <row r="18775" spans="1:6" x14ac:dyDescent="0.25">
      <c r="A18775" s="3">
        <v>44104.708333333336</v>
      </c>
      <c r="B18775" s="14">
        <f t="shared" si="586"/>
        <v>44104</v>
      </c>
      <c r="C18775">
        <v>3</v>
      </c>
      <c r="D18775" t="str">
        <f>VLOOKUP(C18775,'Справочник по тт'!$A$2:$C$5,3,FALSE)</f>
        <v>"Парабола"</v>
      </c>
      <c r="E18775" t="str">
        <f>IF(AND(C18775=1,B18775&lt;='Справочник по тт'!$D$1),'Справочник по тт'!$D$2,VLOOKUP(C18775,'Справочник по тт'!A:C,2,FALSE))</f>
        <v>"Парабола" пр. Дмитриева д.6/1</v>
      </c>
      <c r="F18775" s="2" t="str">
        <f t="shared" si="587"/>
        <v/>
      </c>
    </row>
    <row r="18776" spans="1:6" x14ac:dyDescent="0.25">
      <c r="A18776" s="3">
        <v>44104.708333333336</v>
      </c>
      <c r="B18776" s="14">
        <f t="shared" si="586"/>
        <v>44104</v>
      </c>
      <c r="C18776">
        <v>3</v>
      </c>
      <c r="D18776" t="str">
        <f>VLOOKUP(C18776,'Справочник по тт'!$A$2:$C$5,3,FALSE)</f>
        <v>"Парабола"</v>
      </c>
      <c r="E18776" t="str">
        <f>IF(AND(C18776=1,B18776&lt;='Справочник по тт'!$D$1),'Справочник по тт'!$D$2,VLOOKUP(C18776,'Справочник по тт'!A:C,2,FALSE))</f>
        <v>"Парабола" пр. Дмитриева д.6/1</v>
      </c>
      <c r="F18776" s="2" t="str">
        <f t="shared" si="587"/>
        <v/>
      </c>
    </row>
    <row r="18777" spans="1:6" x14ac:dyDescent="0.25">
      <c r="A18777" s="3">
        <v>44104.708333333336</v>
      </c>
      <c r="B18777" s="14">
        <f t="shared" si="586"/>
        <v>44104</v>
      </c>
      <c r="C18777">
        <v>3</v>
      </c>
      <c r="D18777" t="str">
        <f>VLOOKUP(C18777,'Справочник по тт'!$A$2:$C$5,3,FALSE)</f>
        <v>"Парабола"</v>
      </c>
      <c r="E18777" t="str">
        <f>IF(AND(C18777=1,B18777&lt;='Справочник по тт'!$D$1),'Справочник по тт'!$D$2,VLOOKUP(C18777,'Справочник по тт'!A:C,2,FALSE))</f>
        <v>"Парабола" пр. Дмитриева д.6/1</v>
      </c>
      <c r="F18777" s="2" t="str">
        <f t="shared" si="587"/>
        <v/>
      </c>
    </row>
    <row r="18778" spans="1:6" x14ac:dyDescent="0.25">
      <c r="A18778" s="3">
        <v>44104.708333333336</v>
      </c>
      <c r="B18778" s="14">
        <f t="shared" si="586"/>
        <v>44104</v>
      </c>
      <c r="C18778">
        <v>3</v>
      </c>
      <c r="D18778" t="str">
        <f>VLOOKUP(C18778,'Справочник по тт'!$A$2:$C$5,3,FALSE)</f>
        <v>"Парабола"</v>
      </c>
      <c r="E18778" t="str">
        <f>IF(AND(C18778=1,B18778&lt;='Справочник по тт'!$D$1),'Справочник по тт'!$D$2,VLOOKUP(C18778,'Справочник по тт'!A:C,2,FALSE))</f>
        <v>"Парабола" пр. Дмитриева д.6/1</v>
      </c>
      <c r="F18778" s="2" t="str">
        <f t="shared" si="587"/>
        <v/>
      </c>
    </row>
    <row r="18779" spans="1:6" x14ac:dyDescent="0.25">
      <c r="A18779" s="3">
        <v>44104.708333333336</v>
      </c>
      <c r="B18779" s="14">
        <f t="shared" si="586"/>
        <v>44104</v>
      </c>
      <c r="C18779">
        <v>3</v>
      </c>
      <c r="D18779" t="str">
        <f>VLOOKUP(C18779,'Справочник по тт'!$A$2:$C$5,3,FALSE)</f>
        <v>"Парабола"</v>
      </c>
      <c r="E18779" t="str">
        <f>IF(AND(C18779=1,B18779&lt;='Справочник по тт'!$D$1),'Справочник по тт'!$D$2,VLOOKUP(C18779,'Справочник по тт'!A:C,2,FALSE))</f>
        <v>"Парабола" пр. Дмитриева д.6/1</v>
      </c>
      <c r="F18779" s="2" t="str">
        <f t="shared" si="587"/>
        <v/>
      </c>
    </row>
    <row r="18780" spans="1:6" x14ac:dyDescent="0.25">
      <c r="A18780" s="3">
        <v>44104.75</v>
      </c>
      <c r="B18780" s="14">
        <f t="shared" si="586"/>
        <v>44104</v>
      </c>
      <c r="C18780">
        <v>3</v>
      </c>
      <c r="D18780" t="str">
        <f>VLOOKUP(C18780,'Справочник по тт'!$A$2:$C$5,3,FALSE)</f>
        <v>"Парабола"</v>
      </c>
      <c r="E18780" t="str">
        <f>IF(AND(C18780=1,B18780&lt;='Справочник по тт'!$D$1),'Справочник по тт'!$D$2,VLOOKUP(C18780,'Справочник по тт'!A:C,2,FALSE))</f>
        <v>"Парабола" пр. Дмитриева д.6/1</v>
      </c>
      <c r="F18780" s="2" t="str">
        <f t="shared" si="587"/>
        <v/>
      </c>
    </row>
    <row r="18781" spans="1:6" x14ac:dyDescent="0.25">
      <c r="A18781" s="3">
        <v>44104.75</v>
      </c>
      <c r="B18781" s="14">
        <f t="shared" si="586"/>
        <v>44104</v>
      </c>
      <c r="C18781">
        <v>3</v>
      </c>
      <c r="D18781" t="str">
        <f>VLOOKUP(C18781,'Справочник по тт'!$A$2:$C$5,3,FALSE)</f>
        <v>"Парабола"</v>
      </c>
      <c r="E18781" t="str">
        <f>IF(AND(C18781=1,B18781&lt;='Справочник по тт'!$D$1),'Справочник по тт'!$D$2,VLOOKUP(C18781,'Справочник по тт'!A:C,2,FALSE))</f>
        <v>"Парабола" пр. Дмитриева д.6/1</v>
      </c>
      <c r="F18781" s="2" t="str">
        <f t="shared" si="587"/>
        <v/>
      </c>
    </row>
    <row r="18782" spans="1:6" x14ac:dyDescent="0.25">
      <c r="A18782" s="14">
        <v>44104.791666666664</v>
      </c>
      <c r="B18782" s="14">
        <f t="shared" si="586"/>
        <v>44104</v>
      </c>
      <c r="C18782">
        <v>1</v>
      </c>
      <c r="D18782" t="str">
        <f>VLOOKUP(C18782,'Справочник по тт'!$A$2:$C$5,3,FALSE)</f>
        <v>"Шанс"</v>
      </c>
      <c r="E18782" t="str">
        <f>IF(AND(C18782=1,B18782&lt;='Справочник по тт'!$D$1),'Справочник по тт'!$D$2,VLOOKUP(C18782,'Справочник по тт'!A:C,2,FALSE))</f>
        <v>"Шанс" ул. Ленина д.21</v>
      </c>
      <c r="F18782" s="2" t="str">
        <f t="shared" si="587"/>
        <v/>
      </c>
    </row>
    <row r="18783" spans="1:6" x14ac:dyDescent="0.25">
      <c r="A18783" s="14">
        <v>44104.833333333336</v>
      </c>
      <c r="B18783" s="14">
        <f t="shared" si="586"/>
        <v>44104</v>
      </c>
      <c r="C18783">
        <v>1</v>
      </c>
      <c r="D18783" t="str">
        <f>VLOOKUP(C18783,'Справочник по тт'!$A$2:$C$5,3,FALSE)</f>
        <v>"Шанс"</v>
      </c>
      <c r="E18783" t="str">
        <f>IF(AND(C18783=1,B18783&lt;='Справочник по тт'!$D$1),'Справочник по тт'!$D$2,VLOOKUP(C18783,'Справочник по тт'!A:C,2,FALSE))</f>
        <v>"Шанс" ул. Ленина д.21</v>
      </c>
      <c r="F18783" s="2" t="str">
        <f t="shared" si="587"/>
        <v/>
      </c>
    </row>
    <row r="18784" spans="1:6" x14ac:dyDescent="0.25">
      <c r="A18784" s="3">
        <v>44104.875</v>
      </c>
      <c r="B18784" s="14">
        <f t="shared" si="586"/>
        <v>44104</v>
      </c>
      <c r="C18784">
        <v>2</v>
      </c>
      <c r="D18784" t="str">
        <f>VLOOKUP(C18784,'Справочник по тт'!$A$2:$C$5,3,FALSE)</f>
        <v>"Колибри"</v>
      </c>
      <c r="E18784" t="str">
        <f>IF(AND(C18784=1,B18784&lt;='Справочник по тт'!$D$1),'Справочник по тт'!$D$2,VLOOKUP(C18784,'Справочник по тт'!A:C,2,FALSE))</f>
        <v>"Колибри" ул. Широкая д.150</v>
      </c>
      <c r="F18784" s="2" t="str">
        <f t="shared" si="587"/>
        <v/>
      </c>
    </row>
    <row r="18785" spans="1:6" x14ac:dyDescent="0.25">
      <c r="A18785" s="3">
        <v>44104.875</v>
      </c>
      <c r="B18785" s="14">
        <f t="shared" si="586"/>
        <v>44104</v>
      </c>
      <c r="C18785">
        <v>2</v>
      </c>
      <c r="D18785" t="str">
        <f>VLOOKUP(C18785,'Справочник по тт'!$A$2:$C$5,3,FALSE)</f>
        <v>"Колибри"</v>
      </c>
      <c r="E18785" t="str">
        <f>IF(AND(C18785=1,B18785&lt;='Справочник по тт'!$D$1),'Справочник по тт'!$D$2,VLOOKUP(C18785,'Справочник по тт'!A:C,2,FALSE))</f>
        <v>"Колибри" ул. Широкая д.150</v>
      </c>
      <c r="F18785" s="2" t="str">
        <f t="shared" si="587"/>
        <v/>
      </c>
    </row>
    <row r="18786" spans="1:6" x14ac:dyDescent="0.25">
      <c r="A18786" s="3">
        <v>44104.875</v>
      </c>
      <c r="B18786" s="14">
        <f t="shared" si="586"/>
        <v>44104</v>
      </c>
      <c r="C18786">
        <v>2</v>
      </c>
      <c r="D18786" t="str">
        <f>VLOOKUP(C18786,'Справочник по тт'!$A$2:$C$5,3,FALSE)</f>
        <v>"Колибри"</v>
      </c>
      <c r="E18786" t="str">
        <f>IF(AND(C18786=1,B18786&lt;='Справочник по тт'!$D$1),'Справочник по тт'!$D$2,VLOOKUP(C18786,'Справочник по тт'!A:C,2,FALSE))</f>
        <v>"Колибри" ул. Широкая д.150</v>
      </c>
      <c r="F18786" s="2" t="str">
        <f t="shared" si="587"/>
        <v/>
      </c>
    </row>
    <row r="18787" spans="1:6" x14ac:dyDescent="0.25">
      <c r="A18787" s="3">
        <v>44104.916666666664</v>
      </c>
      <c r="B18787" s="14">
        <f t="shared" si="586"/>
        <v>44104</v>
      </c>
      <c r="C18787">
        <v>2</v>
      </c>
      <c r="D18787" t="str">
        <f>VLOOKUP(C18787,'Справочник по тт'!$A$2:$C$5,3,FALSE)</f>
        <v>"Колибри"</v>
      </c>
      <c r="E18787" t="str">
        <f>IF(AND(C18787=1,B18787&lt;='Справочник по тт'!$D$1),'Справочник по тт'!$D$2,VLOOKUP(C18787,'Справочник по тт'!A:C,2,FALSE))</f>
        <v>"Колибри" ул. Широкая д.150</v>
      </c>
      <c r="F18787" s="2" t="str">
        <f t="shared" si="587"/>
        <v/>
      </c>
    </row>
    <row r="18788" spans="1:6" x14ac:dyDescent="0.25">
      <c r="A18788" s="3">
        <v>44104.916666666664</v>
      </c>
      <c r="B18788" s="14">
        <f t="shared" si="586"/>
        <v>44104</v>
      </c>
      <c r="C18788">
        <v>2</v>
      </c>
      <c r="D18788" t="str">
        <f>VLOOKUP(C18788,'Справочник по тт'!$A$2:$C$5,3,FALSE)</f>
        <v>"Колибри"</v>
      </c>
      <c r="E18788" t="str">
        <f>IF(AND(C18788=1,B18788&lt;='Справочник по тт'!$D$1),'Справочник по тт'!$D$2,VLOOKUP(C18788,'Справочник по тт'!A:C,2,FALSE))</f>
        <v>"Колибри" ул. Широкая д.150</v>
      </c>
      <c r="F18788" s="2" t="str">
        <f t="shared" si="587"/>
        <v/>
      </c>
    </row>
    <row r="18789" spans="1:6" x14ac:dyDescent="0.25">
      <c r="A18789" s="3">
        <v>44104.916666666664</v>
      </c>
      <c r="B18789" s="14">
        <f t="shared" si="586"/>
        <v>44104</v>
      </c>
      <c r="C18789">
        <v>2</v>
      </c>
      <c r="D18789" t="str">
        <f>VLOOKUP(C18789,'Справочник по тт'!$A$2:$C$5,3,FALSE)</f>
        <v>"Колибри"</v>
      </c>
      <c r="E18789" t="str">
        <f>IF(AND(C18789=1,B18789&lt;='Справочник по тт'!$D$1),'Справочник по тт'!$D$2,VLOOKUP(C18789,'Справочник по тт'!A:C,2,FALSE))</f>
        <v>"Колибри" ул. Широкая д.150</v>
      </c>
      <c r="F18789" s="2" t="str">
        <f t="shared" si="587"/>
        <v/>
      </c>
    </row>
    <row r="18790" spans="1:6" x14ac:dyDescent="0.25">
      <c r="A18790" s="3">
        <v>44105.104166666664</v>
      </c>
      <c r="B18790" s="14">
        <f t="shared" si="586"/>
        <v>44105</v>
      </c>
      <c r="C18790">
        <v>2</v>
      </c>
      <c r="D18790" t="str">
        <f>VLOOKUP(C18790,'Справочник по тт'!$A$2:$C$5,3,FALSE)</f>
        <v>"Колибри"</v>
      </c>
      <c r="E18790" t="str">
        <f>IF(AND(C18790=1,B18790&lt;='Справочник по тт'!$D$1),'Справочник по тт'!$D$2,VLOOKUP(C18790,'Справочник по тт'!A:C,2,FALSE))</f>
        <v>"Колибри" ул. Широкая д.150</v>
      </c>
      <c r="F18790" s="2" t="str">
        <f t="shared" si="587"/>
        <v/>
      </c>
    </row>
    <row r="18791" spans="1:6" x14ac:dyDescent="0.25">
      <c r="A18791" s="3">
        <v>44105.166666666664</v>
      </c>
      <c r="B18791" s="14">
        <f t="shared" si="586"/>
        <v>44105</v>
      </c>
      <c r="C18791">
        <v>3</v>
      </c>
      <c r="D18791" t="str">
        <f>VLOOKUP(C18791,'Справочник по тт'!$A$2:$C$5,3,FALSE)</f>
        <v>"Парабола"</v>
      </c>
      <c r="E18791" t="str">
        <f>IF(AND(C18791=1,B18791&lt;='Справочник по тт'!$D$1),'Справочник по тт'!$D$2,VLOOKUP(C18791,'Справочник по тт'!A:C,2,FALSE))</f>
        <v>"Парабола" пр. Дмитриева д.6/1</v>
      </c>
      <c r="F18791" s="2" t="str">
        <f t="shared" si="587"/>
        <v/>
      </c>
    </row>
    <row r="18792" spans="1:6" x14ac:dyDescent="0.25">
      <c r="A18792" s="3">
        <v>44105.1875</v>
      </c>
      <c r="B18792" s="14">
        <f t="shared" si="586"/>
        <v>44105</v>
      </c>
      <c r="C18792">
        <v>3</v>
      </c>
      <c r="D18792" t="str">
        <f>VLOOKUP(C18792,'Справочник по тт'!$A$2:$C$5,3,FALSE)</f>
        <v>"Парабола"</v>
      </c>
      <c r="E18792" t="str">
        <f>IF(AND(C18792=1,B18792&lt;='Справочник по тт'!$D$1),'Справочник по тт'!$D$2,VLOOKUP(C18792,'Справочник по тт'!A:C,2,FALSE))</f>
        <v>"Парабола" пр. Дмитриева д.6/1</v>
      </c>
      <c r="F18792" s="2" t="str">
        <f t="shared" si="587"/>
        <v/>
      </c>
    </row>
    <row r="18793" spans="1:6" x14ac:dyDescent="0.25">
      <c r="A18793" s="3">
        <v>44105.25</v>
      </c>
      <c r="B18793" s="14">
        <f t="shared" si="586"/>
        <v>44105</v>
      </c>
      <c r="C18793">
        <v>3</v>
      </c>
      <c r="D18793" t="str">
        <f>VLOOKUP(C18793,'Справочник по тт'!$A$2:$C$5,3,FALSE)</f>
        <v>"Парабола"</v>
      </c>
      <c r="E18793" t="str">
        <f>IF(AND(C18793=1,B18793&lt;='Справочник по тт'!$D$1),'Справочник по тт'!$D$2,VLOOKUP(C18793,'Справочник по тт'!A:C,2,FALSE))</f>
        <v>"Парабола" пр. Дмитриева д.6/1</v>
      </c>
      <c r="F18793" s="2" t="str">
        <f t="shared" si="587"/>
        <v/>
      </c>
    </row>
    <row r="18794" spans="1:6" x14ac:dyDescent="0.25">
      <c r="A18794" s="3">
        <v>44105.333333333336</v>
      </c>
      <c r="B18794" s="14">
        <f t="shared" si="586"/>
        <v>44105</v>
      </c>
      <c r="C18794">
        <v>4</v>
      </c>
      <c r="D18794" t="str">
        <f>VLOOKUP(C18794,'Справочник по тт'!$A$2:$C$5,3,FALSE)</f>
        <v>"Первый"</v>
      </c>
      <c r="E18794" t="str">
        <f>IF(AND(C18794=1,B18794&lt;='Справочник по тт'!$D$1),'Справочник по тт'!$D$2,VLOOKUP(C18794,'Справочник по тт'!A:C,2,FALSE))</f>
        <v>"Первый" ул. Пахоменко д.30</v>
      </c>
      <c r="F18794" s="2" t="str">
        <f t="shared" si="587"/>
        <v/>
      </c>
    </row>
    <row r="18795" spans="1:6" x14ac:dyDescent="0.25">
      <c r="A18795" s="3">
        <v>44105.333333333336</v>
      </c>
      <c r="B18795" s="14">
        <f t="shared" si="586"/>
        <v>44105</v>
      </c>
      <c r="C18795">
        <v>4</v>
      </c>
      <c r="D18795" t="str">
        <f>VLOOKUP(C18795,'Справочник по тт'!$A$2:$C$5,3,FALSE)</f>
        <v>"Первый"</v>
      </c>
      <c r="E18795" t="str">
        <f>IF(AND(C18795=1,B18795&lt;='Справочник по тт'!$D$1),'Справочник по тт'!$D$2,VLOOKUP(C18795,'Справочник по тт'!A:C,2,FALSE))</f>
        <v>"Первый" ул. Пахоменко д.30</v>
      </c>
      <c r="F18795" s="2" t="str">
        <f t="shared" si="587"/>
        <v/>
      </c>
    </row>
    <row r="18796" spans="1:6" x14ac:dyDescent="0.25">
      <c r="A18796" s="3">
        <v>44105.333333333336</v>
      </c>
      <c r="B18796" s="14">
        <f t="shared" si="586"/>
        <v>44105</v>
      </c>
      <c r="C18796">
        <v>4</v>
      </c>
      <c r="D18796" t="str">
        <f>VLOOKUP(C18796,'Справочник по тт'!$A$2:$C$5,3,FALSE)</f>
        <v>"Первый"</v>
      </c>
      <c r="E18796" t="str">
        <f>IF(AND(C18796=1,B18796&lt;='Справочник по тт'!$D$1),'Справочник по тт'!$D$2,VLOOKUP(C18796,'Справочник по тт'!A:C,2,FALSE))</f>
        <v>"Первый" ул. Пахоменко д.30</v>
      </c>
      <c r="F18796" s="2" t="str">
        <f t="shared" si="587"/>
        <v/>
      </c>
    </row>
    <row r="18797" spans="1:6" x14ac:dyDescent="0.25">
      <c r="A18797" s="3">
        <v>44105.333333333336</v>
      </c>
      <c r="B18797" s="14">
        <f t="shared" si="586"/>
        <v>44105</v>
      </c>
      <c r="C18797">
        <v>4</v>
      </c>
      <c r="D18797" t="str">
        <f>VLOOKUP(C18797,'Справочник по тт'!$A$2:$C$5,3,FALSE)</f>
        <v>"Первый"</v>
      </c>
      <c r="E18797" t="str">
        <f>IF(AND(C18797=1,B18797&lt;='Справочник по тт'!$D$1),'Справочник по тт'!$D$2,VLOOKUP(C18797,'Справочник по тт'!A:C,2,FALSE))</f>
        <v>"Первый" ул. Пахоменко д.30</v>
      </c>
      <c r="F18797" s="2" t="str">
        <f t="shared" si="587"/>
        <v/>
      </c>
    </row>
    <row r="18798" spans="1:6" x14ac:dyDescent="0.25">
      <c r="A18798" s="3">
        <v>44105.333333333336</v>
      </c>
      <c r="B18798" s="14">
        <f t="shared" si="586"/>
        <v>44105</v>
      </c>
      <c r="C18798">
        <v>4</v>
      </c>
      <c r="D18798" t="str">
        <f>VLOOKUP(C18798,'Справочник по тт'!$A$2:$C$5,3,FALSE)</f>
        <v>"Первый"</v>
      </c>
      <c r="E18798" t="str">
        <f>IF(AND(C18798=1,B18798&lt;='Справочник по тт'!$D$1),'Справочник по тт'!$D$2,VLOOKUP(C18798,'Справочник по тт'!A:C,2,FALSE))</f>
        <v>"Первый" ул. Пахоменко д.30</v>
      </c>
      <c r="F18798" s="2" t="str">
        <f t="shared" si="587"/>
        <v/>
      </c>
    </row>
    <row r="18799" spans="1:6" x14ac:dyDescent="0.25">
      <c r="A18799" s="14">
        <v>44105.354166666664</v>
      </c>
      <c r="B18799" s="14">
        <f t="shared" si="586"/>
        <v>44105</v>
      </c>
      <c r="C18799">
        <v>1</v>
      </c>
      <c r="D18799" t="str">
        <f>VLOOKUP(C18799,'Справочник по тт'!$A$2:$C$5,3,FALSE)</f>
        <v>"Шанс"</v>
      </c>
      <c r="E18799" t="str">
        <f>IF(AND(C18799=1,B18799&lt;='Справочник по тт'!$D$1),'Справочник по тт'!$D$2,VLOOKUP(C18799,'Справочник по тт'!A:C,2,FALSE))</f>
        <v>"Шанс" ул. Ленина д.21</v>
      </c>
      <c r="F18799" s="2" t="str">
        <f t="shared" si="587"/>
        <v/>
      </c>
    </row>
    <row r="18800" spans="1:6" x14ac:dyDescent="0.25">
      <c r="A18800" s="14">
        <v>44105.375</v>
      </c>
      <c r="B18800" s="14">
        <f t="shared" si="586"/>
        <v>44105</v>
      </c>
      <c r="C18800">
        <v>1</v>
      </c>
      <c r="D18800" t="str">
        <f>VLOOKUP(C18800,'Справочник по тт'!$A$2:$C$5,3,FALSE)</f>
        <v>"Шанс"</v>
      </c>
      <c r="E18800" t="str">
        <f>IF(AND(C18800=1,B18800&lt;='Справочник по тт'!$D$1),'Справочник по тт'!$D$2,VLOOKUP(C18800,'Справочник по тт'!A:C,2,FALSE))</f>
        <v>"Шанс" ул. Ленина д.21</v>
      </c>
      <c r="F18800" s="2" t="str">
        <f t="shared" si="587"/>
        <v/>
      </c>
    </row>
    <row r="18801" spans="1:6" x14ac:dyDescent="0.25">
      <c r="A18801" s="14">
        <v>44105.375</v>
      </c>
      <c r="B18801" s="14">
        <f t="shared" si="586"/>
        <v>44105</v>
      </c>
      <c r="C18801">
        <v>1</v>
      </c>
      <c r="D18801" t="str">
        <f>VLOOKUP(C18801,'Справочник по тт'!$A$2:$C$5,3,FALSE)</f>
        <v>"Шанс"</v>
      </c>
      <c r="E18801" t="str">
        <f>IF(AND(C18801=1,B18801&lt;='Справочник по тт'!$D$1),'Справочник по тт'!$D$2,VLOOKUP(C18801,'Справочник по тт'!A:C,2,FALSE))</f>
        <v>"Шанс" ул. Ленина д.21</v>
      </c>
      <c r="F18801" s="2" t="str">
        <f t="shared" si="587"/>
        <v/>
      </c>
    </row>
    <row r="18802" spans="1:6" x14ac:dyDescent="0.25">
      <c r="A18802" s="3">
        <v>44105.375</v>
      </c>
      <c r="B18802" s="14">
        <f t="shared" si="586"/>
        <v>44105</v>
      </c>
      <c r="C18802">
        <v>2</v>
      </c>
      <c r="D18802" t="str">
        <f>VLOOKUP(C18802,'Справочник по тт'!$A$2:$C$5,3,FALSE)</f>
        <v>"Колибри"</v>
      </c>
      <c r="E18802" t="str">
        <f>IF(AND(C18802=1,B18802&lt;='Справочник по тт'!$D$1),'Справочник по тт'!$D$2,VLOOKUP(C18802,'Справочник по тт'!A:C,2,FALSE))</f>
        <v>"Колибри" ул. Широкая д.150</v>
      </c>
      <c r="F18802" s="2" t="str">
        <f t="shared" si="587"/>
        <v/>
      </c>
    </row>
    <row r="18803" spans="1:6" x14ac:dyDescent="0.25">
      <c r="A18803" s="3">
        <v>44105.375</v>
      </c>
      <c r="B18803" s="14">
        <f t="shared" si="586"/>
        <v>44105</v>
      </c>
      <c r="C18803">
        <v>2</v>
      </c>
      <c r="D18803" t="str">
        <f>VLOOKUP(C18803,'Справочник по тт'!$A$2:$C$5,3,FALSE)</f>
        <v>"Колибри"</v>
      </c>
      <c r="E18803" t="str">
        <f>IF(AND(C18803=1,B18803&lt;='Справочник по тт'!$D$1),'Справочник по тт'!$D$2,VLOOKUP(C18803,'Справочник по тт'!A:C,2,FALSE))</f>
        <v>"Колибри" ул. Широкая д.150</v>
      </c>
      <c r="F18803" s="2" t="str">
        <f t="shared" si="587"/>
        <v/>
      </c>
    </row>
    <row r="18804" spans="1:6" x14ac:dyDescent="0.25">
      <c r="A18804" s="3">
        <v>44105.375</v>
      </c>
      <c r="B18804" s="14">
        <f t="shared" si="586"/>
        <v>44105</v>
      </c>
      <c r="C18804">
        <v>2</v>
      </c>
      <c r="D18804" t="str">
        <f>VLOOKUP(C18804,'Справочник по тт'!$A$2:$C$5,3,FALSE)</f>
        <v>"Колибри"</v>
      </c>
      <c r="E18804" t="str">
        <f>IF(AND(C18804=1,B18804&lt;='Справочник по тт'!$D$1),'Справочник по тт'!$D$2,VLOOKUP(C18804,'Справочник по тт'!A:C,2,FALSE))</f>
        <v>"Колибри" ул. Широкая д.150</v>
      </c>
      <c r="F18804" s="2" t="str">
        <f t="shared" si="587"/>
        <v/>
      </c>
    </row>
    <row r="18805" spans="1:6" x14ac:dyDescent="0.25">
      <c r="A18805" s="3">
        <v>44105.375</v>
      </c>
      <c r="B18805" s="14">
        <f t="shared" si="586"/>
        <v>44105</v>
      </c>
      <c r="C18805">
        <v>2</v>
      </c>
      <c r="D18805" t="str">
        <f>VLOOKUP(C18805,'Справочник по тт'!$A$2:$C$5,3,FALSE)</f>
        <v>"Колибри"</v>
      </c>
      <c r="E18805" t="str">
        <f>IF(AND(C18805=1,B18805&lt;='Справочник по тт'!$D$1),'Справочник по тт'!$D$2,VLOOKUP(C18805,'Справочник по тт'!A:C,2,FALSE))</f>
        <v>"Колибри" ул. Широкая д.150</v>
      </c>
      <c r="F18805" s="2" t="str">
        <f t="shared" si="587"/>
        <v/>
      </c>
    </row>
    <row r="18806" spans="1:6" x14ac:dyDescent="0.25">
      <c r="A18806" s="3">
        <v>44105.375</v>
      </c>
      <c r="B18806" s="14">
        <f t="shared" si="586"/>
        <v>44105</v>
      </c>
      <c r="C18806">
        <v>2</v>
      </c>
      <c r="D18806" t="str">
        <f>VLOOKUP(C18806,'Справочник по тт'!$A$2:$C$5,3,FALSE)</f>
        <v>"Колибри"</v>
      </c>
      <c r="E18806" t="str">
        <f>IF(AND(C18806=1,B18806&lt;='Справочник по тт'!$D$1),'Справочник по тт'!$D$2,VLOOKUP(C18806,'Справочник по тт'!A:C,2,FALSE))</f>
        <v>"Колибри" ул. Широкая д.150</v>
      </c>
      <c r="F18806" s="2" t="str">
        <f t="shared" si="587"/>
        <v/>
      </c>
    </row>
    <row r="18807" spans="1:6" x14ac:dyDescent="0.25">
      <c r="A18807" s="3">
        <v>44105.375</v>
      </c>
      <c r="B18807" s="14">
        <f t="shared" si="586"/>
        <v>44105</v>
      </c>
      <c r="C18807">
        <v>2</v>
      </c>
      <c r="D18807" t="str">
        <f>VLOOKUP(C18807,'Справочник по тт'!$A$2:$C$5,3,FALSE)</f>
        <v>"Колибри"</v>
      </c>
      <c r="E18807" t="str">
        <f>IF(AND(C18807=1,B18807&lt;='Справочник по тт'!$D$1),'Справочник по тт'!$D$2,VLOOKUP(C18807,'Справочник по тт'!A:C,2,FALSE))</f>
        <v>"Колибри" ул. Широкая д.150</v>
      </c>
      <c r="F18807" s="2" t="str">
        <f t="shared" si="587"/>
        <v/>
      </c>
    </row>
    <row r="18808" spans="1:6" x14ac:dyDescent="0.25">
      <c r="A18808" s="3">
        <v>44105.375</v>
      </c>
      <c r="B18808" s="14">
        <f t="shared" si="586"/>
        <v>44105</v>
      </c>
      <c r="C18808">
        <v>2</v>
      </c>
      <c r="D18808" t="str">
        <f>VLOOKUP(C18808,'Справочник по тт'!$A$2:$C$5,3,FALSE)</f>
        <v>"Колибри"</v>
      </c>
      <c r="E18808" t="str">
        <f>IF(AND(C18808=1,B18808&lt;='Справочник по тт'!$D$1),'Справочник по тт'!$D$2,VLOOKUP(C18808,'Справочник по тт'!A:C,2,FALSE))</f>
        <v>"Колибри" ул. Широкая д.150</v>
      </c>
      <c r="F18808" s="2" t="str">
        <f t="shared" si="587"/>
        <v/>
      </c>
    </row>
    <row r="18809" spans="1:6" x14ac:dyDescent="0.25">
      <c r="A18809" s="3">
        <v>44105.375</v>
      </c>
      <c r="B18809" s="14">
        <f t="shared" si="586"/>
        <v>44105</v>
      </c>
      <c r="C18809">
        <v>3</v>
      </c>
      <c r="D18809" t="str">
        <f>VLOOKUP(C18809,'Справочник по тт'!$A$2:$C$5,3,FALSE)</f>
        <v>"Парабола"</v>
      </c>
      <c r="E18809" t="str">
        <f>IF(AND(C18809=1,B18809&lt;='Справочник по тт'!$D$1),'Справочник по тт'!$D$2,VLOOKUP(C18809,'Справочник по тт'!A:C,2,FALSE))</f>
        <v>"Парабола" пр. Дмитриева д.6/1</v>
      </c>
      <c r="F18809" s="2" t="str">
        <f t="shared" si="587"/>
        <v/>
      </c>
    </row>
    <row r="18810" spans="1:6" x14ac:dyDescent="0.25">
      <c r="A18810" s="3">
        <v>44105.375</v>
      </c>
      <c r="B18810" s="14">
        <f t="shared" si="586"/>
        <v>44105</v>
      </c>
      <c r="C18810">
        <v>3</v>
      </c>
      <c r="D18810" t="str">
        <f>VLOOKUP(C18810,'Справочник по тт'!$A$2:$C$5,3,FALSE)</f>
        <v>"Парабола"</v>
      </c>
      <c r="E18810" t="str">
        <f>IF(AND(C18810=1,B18810&lt;='Справочник по тт'!$D$1),'Справочник по тт'!$D$2,VLOOKUP(C18810,'Справочник по тт'!A:C,2,FALSE))</f>
        <v>"Парабола" пр. Дмитриева д.6/1</v>
      </c>
      <c r="F18810" s="2" t="str">
        <f t="shared" si="587"/>
        <v/>
      </c>
    </row>
    <row r="18811" spans="1:6" x14ac:dyDescent="0.25">
      <c r="A18811" s="3">
        <v>44105.375</v>
      </c>
      <c r="B18811" s="14">
        <f t="shared" si="586"/>
        <v>44105</v>
      </c>
      <c r="C18811">
        <v>3</v>
      </c>
      <c r="D18811" t="str">
        <f>VLOOKUP(C18811,'Справочник по тт'!$A$2:$C$5,3,FALSE)</f>
        <v>"Парабола"</v>
      </c>
      <c r="E18811" t="str">
        <f>IF(AND(C18811=1,B18811&lt;='Справочник по тт'!$D$1),'Справочник по тт'!$D$2,VLOOKUP(C18811,'Справочник по тт'!A:C,2,FALSE))</f>
        <v>"Парабола" пр. Дмитриева д.6/1</v>
      </c>
      <c r="F18811" s="2" t="str">
        <f t="shared" si="587"/>
        <v/>
      </c>
    </row>
    <row r="18812" spans="1:6" x14ac:dyDescent="0.25">
      <c r="A18812" s="3">
        <v>44105.375</v>
      </c>
      <c r="B18812" s="14">
        <f t="shared" si="586"/>
        <v>44105</v>
      </c>
      <c r="C18812">
        <v>4</v>
      </c>
      <c r="D18812" t="str">
        <f>VLOOKUP(C18812,'Справочник по тт'!$A$2:$C$5,3,FALSE)</f>
        <v>"Первый"</v>
      </c>
      <c r="E18812" t="str">
        <f>IF(AND(C18812=1,B18812&lt;='Справочник по тт'!$D$1),'Справочник по тт'!$D$2,VLOOKUP(C18812,'Справочник по тт'!A:C,2,FALSE))</f>
        <v>"Первый" ул. Пахоменко д.30</v>
      </c>
      <c r="F18812" s="2" t="str">
        <f t="shared" si="587"/>
        <v/>
      </c>
    </row>
    <row r="18813" spans="1:6" x14ac:dyDescent="0.25">
      <c r="A18813" s="3">
        <v>44105.375</v>
      </c>
      <c r="B18813" s="14">
        <f t="shared" si="586"/>
        <v>44105</v>
      </c>
      <c r="C18813">
        <v>4</v>
      </c>
      <c r="D18813" t="str">
        <f>VLOOKUP(C18813,'Справочник по тт'!$A$2:$C$5,3,FALSE)</f>
        <v>"Первый"</v>
      </c>
      <c r="E18813" t="str">
        <f>IF(AND(C18813=1,B18813&lt;='Справочник по тт'!$D$1),'Справочник по тт'!$D$2,VLOOKUP(C18813,'Справочник по тт'!A:C,2,FALSE))</f>
        <v>"Первый" ул. Пахоменко д.30</v>
      </c>
      <c r="F18813" s="2" t="str">
        <f t="shared" si="587"/>
        <v/>
      </c>
    </row>
    <row r="18814" spans="1:6" x14ac:dyDescent="0.25">
      <c r="A18814" s="3">
        <v>44105.375</v>
      </c>
      <c r="B18814" s="14">
        <f t="shared" si="586"/>
        <v>44105</v>
      </c>
      <c r="C18814">
        <v>4</v>
      </c>
      <c r="D18814" t="str">
        <f>VLOOKUP(C18814,'Справочник по тт'!$A$2:$C$5,3,FALSE)</f>
        <v>"Первый"</v>
      </c>
      <c r="E18814" t="str">
        <f>IF(AND(C18814=1,B18814&lt;='Справочник по тт'!$D$1),'Справочник по тт'!$D$2,VLOOKUP(C18814,'Справочник по тт'!A:C,2,FALSE))</f>
        <v>"Первый" ул. Пахоменко д.30</v>
      </c>
      <c r="F18814" s="2" t="str">
        <f t="shared" si="587"/>
        <v/>
      </c>
    </row>
    <row r="18815" spans="1:6" x14ac:dyDescent="0.25">
      <c r="A18815" s="3">
        <v>44105.375</v>
      </c>
      <c r="B18815" s="14">
        <f t="shared" si="586"/>
        <v>44105</v>
      </c>
      <c r="C18815">
        <v>4</v>
      </c>
      <c r="D18815" t="str">
        <f>VLOOKUP(C18815,'Справочник по тт'!$A$2:$C$5,3,FALSE)</f>
        <v>"Первый"</v>
      </c>
      <c r="E18815" t="str">
        <f>IF(AND(C18815=1,B18815&lt;='Справочник по тт'!$D$1),'Справочник по тт'!$D$2,VLOOKUP(C18815,'Справочник по тт'!A:C,2,FALSE))</f>
        <v>"Первый" ул. Пахоменко д.30</v>
      </c>
      <c r="F18815" s="2" t="str">
        <f t="shared" si="587"/>
        <v/>
      </c>
    </row>
    <row r="18816" spans="1:6" x14ac:dyDescent="0.25">
      <c r="A18816" s="3">
        <v>44105.375</v>
      </c>
      <c r="B18816" s="14">
        <f t="shared" si="586"/>
        <v>44105</v>
      </c>
      <c r="C18816">
        <v>4</v>
      </c>
      <c r="D18816" t="str">
        <f>VLOOKUP(C18816,'Справочник по тт'!$A$2:$C$5,3,FALSE)</f>
        <v>"Первый"</v>
      </c>
      <c r="E18816" t="str">
        <f>IF(AND(C18816=1,B18816&lt;='Справочник по тт'!$D$1),'Справочник по тт'!$D$2,VLOOKUP(C18816,'Справочник по тт'!A:C,2,FALSE))</f>
        <v>"Первый" ул. Пахоменко д.30</v>
      </c>
      <c r="F18816" s="2" t="str">
        <f t="shared" si="587"/>
        <v/>
      </c>
    </row>
    <row r="18817" spans="1:6" x14ac:dyDescent="0.25">
      <c r="A18817" s="14">
        <v>44105.375</v>
      </c>
      <c r="B18817" s="14">
        <f t="shared" si="586"/>
        <v>44105</v>
      </c>
      <c r="C18817">
        <v>1</v>
      </c>
      <c r="D18817" t="str">
        <f>VLOOKUP(C18817,'Справочник по тт'!$A$2:$C$5,3,FALSE)</f>
        <v>"Шанс"</v>
      </c>
      <c r="E18817" t="str">
        <f>IF(AND(C18817=1,B18817&lt;='Справочник по тт'!$D$1),'Справочник по тт'!$D$2,VLOOKUP(C18817,'Справочник по тт'!A:C,2,FALSE))</f>
        <v>"Шанс" ул. Ленина д.21</v>
      </c>
      <c r="F18817" s="2" t="str">
        <f t="shared" si="587"/>
        <v/>
      </c>
    </row>
    <row r="18818" spans="1:6" x14ac:dyDescent="0.25">
      <c r="A18818" s="3">
        <v>44105.375</v>
      </c>
      <c r="B18818" s="14">
        <f t="shared" ref="B18818:B18881" si="588">(TEXT(A18818,"ДД.ММ.ГГГГ"))*1</f>
        <v>44105</v>
      </c>
      <c r="C18818">
        <v>4</v>
      </c>
      <c r="D18818" t="str">
        <f>VLOOKUP(C18818,'Справочник по тт'!$A$2:$C$5,3,FALSE)</f>
        <v>"Первый"</v>
      </c>
      <c r="E18818" t="str">
        <f>IF(AND(C18818=1,B18818&lt;='Справочник по тт'!$D$1),'Справочник по тт'!$D$2,VLOOKUP(C18818,'Справочник по тт'!A:C,2,FALSE))</f>
        <v>"Первый" ул. Пахоменко д.30</v>
      </c>
      <c r="F18818" s="2" t="str">
        <f t="shared" si="587"/>
        <v/>
      </c>
    </row>
    <row r="18819" spans="1:6" x14ac:dyDescent="0.25">
      <c r="A18819" s="14">
        <v>44105.375</v>
      </c>
      <c r="B18819" s="14">
        <f t="shared" si="588"/>
        <v>44105</v>
      </c>
      <c r="C18819">
        <v>1</v>
      </c>
      <c r="D18819" t="str">
        <f>VLOOKUP(C18819,'Справочник по тт'!$A$2:$C$5,3,FALSE)</f>
        <v>"Шанс"</v>
      </c>
      <c r="E18819" t="str">
        <f>IF(AND(C18819=1,B18819&lt;='Справочник по тт'!$D$1),'Справочник по тт'!$D$2,VLOOKUP(C18819,'Справочник по тт'!A:C,2,FALSE))</f>
        <v>"Шанс" ул. Ленина д.21</v>
      </c>
      <c r="F18819" s="2" t="str">
        <f t="shared" ref="F18819:F18882" si="589">IF(B18819&lt;=$F$1,1,"")</f>
        <v/>
      </c>
    </row>
    <row r="18820" spans="1:6" x14ac:dyDescent="0.25">
      <c r="A18820" s="3">
        <v>44105.375</v>
      </c>
      <c r="B18820" s="14">
        <f t="shared" si="588"/>
        <v>44105</v>
      </c>
      <c r="C18820">
        <v>2</v>
      </c>
      <c r="D18820" t="str">
        <f>VLOOKUP(C18820,'Справочник по тт'!$A$2:$C$5,3,FALSE)</f>
        <v>"Колибри"</v>
      </c>
      <c r="E18820" t="str">
        <f>IF(AND(C18820=1,B18820&lt;='Справочник по тт'!$D$1),'Справочник по тт'!$D$2,VLOOKUP(C18820,'Справочник по тт'!A:C,2,FALSE))</f>
        <v>"Колибри" ул. Широкая д.150</v>
      </c>
      <c r="F18820" s="2" t="str">
        <f t="shared" si="589"/>
        <v/>
      </c>
    </row>
    <row r="18821" spans="1:6" x14ac:dyDescent="0.25">
      <c r="A18821" s="3">
        <v>44105.375</v>
      </c>
      <c r="B18821" s="14">
        <f t="shared" si="588"/>
        <v>44105</v>
      </c>
      <c r="C18821">
        <v>3</v>
      </c>
      <c r="D18821" t="str">
        <f>VLOOKUP(C18821,'Справочник по тт'!$A$2:$C$5,3,FALSE)</f>
        <v>"Парабола"</v>
      </c>
      <c r="E18821" t="str">
        <f>IF(AND(C18821=1,B18821&lt;='Справочник по тт'!$D$1),'Справочник по тт'!$D$2,VLOOKUP(C18821,'Справочник по тт'!A:C,2,FALSE))</f>
        <v>"Парабола" пр. Дмитриева д.6/1</v>
      </c>
      <c r="F18821" s="2" t="str">
        <f t="shared" si="589"/>
        <v/>
      </c>
    </row>
    <row r="18822" spans="1:6" x14ac:dyDescent="0.25">
      <c r="A18822" s="3">
        <v>44105.416666666664</v>
      </c>
      <c r="B18822" s="14">
        <f t="shared" si="588"/>
        <v>44105</v>
      </c>
      <c r="C18822">
        <v>4</v>
      </c>
      <c r="D18822" t="str">
        <f>VLOOKUP(C18822,'Справочник по тт'!$A$2:$C$5,3,FALSE)</f>
        <v>"Первый"</v>
      </c>
      <c r="E18822" t="str">
        <f>IF(AND(C18822=1,B18822&lt;='Справочник по тт'!$D$1),'Справочник по тт'!$D$2,VLOOKUP(C18822,'Справочник по тт'!A:C,2,FALSE))</f>
        <v>"Первый" ул. Пахоменко д.30</v>
      </c>
      <c r="F18822" s="2" t="str">
        <f t="shared" si="589"/>
        <v/>
      </c>
    </row>
    <row r="18823" spans="1:6" x14ac:dyDescent="0.25">
      <c r="A18823" s="14">
        <v>44105.416666666664</v>
      </c>
      <c r="B18823" s="14">
        <f t="shared" si="588"/>
        <v>44105</v>
      </c>
      <c r="C18823">
        <v>1</v>
      </c>
      <c r="D18823" t="str">
        <f>VLOOKUP(C18823,'Справочник по тт'!$A$2:$C$5,3,FALSE)</f>
        <v>"Шанс"</v>
      </c>
      <c r="E18823" t="str">
        <f>IF(AND(C18823=1,B18823&lt;='Справочник по тт'!$D$1),'Справочник по тт'!$D$2,VLOOKUP(C18823,'Справочник по тт'!A:C,2,FALSE))</f>
        <v>"Шанс" ул. Ленина д.21</v>
      </c>
      <c r="F18823" s="2" t="str">
        <f t="shared" si="589"/>
        <v/>
      </c>
    </row>
    <row r="18824" spans="1:6" x14ac:dyDescent="0.25">
      <c r="A18824" s="3">
        <v>44105.416666666664</v>
      </c>
      <c r="B18824" s="14">
        <f t="shared" si="588"/>
        <v>44105</v>
      </c>
      <c r="C18824">
        <v>2</v>
      </c>
      <c r="D18824" t="str">
        <f>VLOOKUP(C18824,'Справочник по тт'!$A$2:$C$5,3,FALSE)</f>
        <v>"Колибри"</v>
      </c>
      <c r="E18824" t="str">
        <f>IF(AND(C18824=1,B18824&lt;='Справочник по тт'!$D$1),'Справочник по тт'!$D$2,VLOOKUP(C18824,'Справочник по тт'!A:C,2,FALSE))</f>
        <v>"Колибри" ул. Широкая д.150</v>
      </c>
      <c r="F18824" s="2" t="str">
        <f t="shared" si="589"/>
        <v/>
      </c>
    </row>
    <row r="18825" spans="1:6" x14ac:dyDescent="0.25">
      <c r="A18825" s="3">
        <v>44105.416666666664</v>
      </c>
      <c r="B18825" s="14">
        <f t="shared" si="588"/>
        <v>44105</v>
      </c>
      <c r="C18825">
        <v>3</v>
      </c>
      <c r="D18825" t="str">
        <f>VLOOKUP(C18825,'Справочник по тт'!$A$2:$C$5,3,FALSE)</f>
        <v>"Парабола"</v>
      </c>
      <c r="E18825" t="str">
        <f>IF(AND(C18825=1,B18825&lt;='Справочник по тт'!$D$1),'Справочник по тт'!$D$2,VLOOKUP(C18825,'Справочник по тт'!A:C,2,FALSE))</f>
        <v>"Парабола" пр. Дмитриева д.6/1</v>
      </c>
      <c r="F18825" s="2" t="str">
        <f t="shared" si="589"/>
        <v/>
      </c>
    </row>
    <row r="18826" spans="1:6" x14ac:dyDescent="0.25">
      <c r="A18826" s="3">
        <v>44105.416666666664</v>
      </c>
      <c r="B18826" s="14">
        <f t="shared" si="588"/>
        <v>44105</v>
      </c>
      <c r="C18826">
        <v>4</v>
      </c>
      <c r="D18826" t="str">
        <f>VLOOKUP(C18826,'Справочник по тт'!$A$2:$C$5,3,FALSE)</f>
        <v>"Первый"</v>
      </c>
      <c r="E18826" t="str">
        <f>IF(AND(C18826=1,B18826&lt;='Справочник по тт'!$D$1),'Справочник по тт'!$D$2,VLOOKUP(C18826,'Справочник по тт'!A:C,2,FALSE))</f>
        <v>"Первый" ул. Пахоменко д.30</v>
      </c>
      <c r="F18826" s="2" t="str">
        <f t="shared" si="589"/>
        <v/>
      </c>
    </row>
    <row r="18827" spans="1:6" x14ac:dyDescent="0.25">
      <c r="A18827" s="14">
        <v>44105.416666666664</v>
      </c>
      <c r="B18827" s="14">
        <f t="shared" si="588"/>
        <v>44105</v>
      </c>
      <c r="C18827">
        <v>1</v>
      </c>
      <c r="D18827" t="str">
        <f>VLOOKUP(C18827,'Справочник по тт'!$A$2:$C$5,3,FALSE)</f>
        <v>"Шанс"</v>
      </c>
      <c r="E18827" t="str">
        <f>IF(AND(C18827=1,B18827&lt;='Справочник по тт'!$D$1),'Справочник по тт'!$D$2,VLOOKUP(C18827,'Справочник по тт'!A:C,2,FALSE))</f>
        <v>"Шанс" ул. Ленина д.21</v>
      </c>
      <c r="F18827" s="2" t="str">
        <f t="shared" si="589"/>
        <v/>
      </c>
    </row>
    <row r="18828" spans="1:6" x14ac:dyDescent="0.25">
      <c r="A18828" s="3">
        <v>44105.416666666664</v>
      </c>
      <c r="B18828" s="14">
        <f t="shared" si="588"/>
        <v>44105</v>
      </c>
      <c r="C18828">
        <v>2</v>
      </c>
      <c r="D18828" t="str">
        <f>VLOOKUP(C18828,'Справочник по тт'!$A$2:$C$5,3,FALSE)</f>
        <v>"Колибри"</v>
      </c>
      <c r="E18828" t="str">
        <f>IF(AND(C18828=1,B18828&lt;='Справочник по тт'!$D$1),'Справочник по тт'!$D$2,VLOOKUP(C18828,'Справочник по тт'!A:C,2,FALSE))</f>
        <v>"Колибри" ул. Широкая д.150</v>
      </c>
      <c r="F18828" s="2" t="str">
        <f t="shared" si="589"/>
        <v/>
      </c>
    </row>
    <row r="18829" spans="1:6" x14ac:dyDescent="0.25">
      <c r="A18829" s="3">
        <v>44105.416666666664</v>
      </c>
      <c r="B18829" s="14">
        <f t="shared" si="588"/>
        <v>44105</v>
      </c>
      <c r="C18829">
        <v>3</v>
      </c>
      <c r="D18829" t="str">
        <f>VLOOKUP(C18829,'Справочник по тт'!$A$2:$C$5,3,FALSE)</f>
        <v>"Парабола"</v>
      </c>
      <c r="E18829" t="str">
        <f>IF(AND(C18829=1,B18829&lt;='Справочник по тт'!$D$1),'Справочник по тт'!$D$2,VLOOKUP(C18829,'Справочник по тт'!A:C,2,FALSE))</f>
        <v>"Парабола" пр. Дмитриева д.6/1</v>
      </c>
      <c r="F18829" s="2" t="str">
        <f t="shared" si="589"/>
        <v/>
      </c>
    </row>
    <row r="18830" spans="1:6" x14ac:dyDescent="0.25">
      <c r="A18830" s="3">
        <v>44105.416666666664</v>
      </c>
      <c r="B18830" s="14">
        <f t="shared" si="588"/>
        <v>44105</v>
      </c>
      <c r="C18830">
        <v>4</v>
      </c>
      <c r="D18830" t="str">
        <f>VLOOKUP(C18830,'Справочник по тт'!$A$2:$C$5,3,FALSE)</f>
        <v>"Первый"</v>
      </c>
      <c r="E18830" t="str">
        <f>IF(AND(C18830=1,B18830&lt;='Справочник по тт'!$D$1),'Справочник по тт'!$D$2,VLOOKUP(C18830,'Справочник по тт'!A:C,2,FALSE))</f>
        <v>"Первый" ул. Пахоменко д.30</v>
      </c>
      <c r="F18830" s="2" t="str">
        <f t="shared" si="589"/>
        <v/>
      </c>
    </row>
    <row r="18831" spans="1:6" x14ac:dyDescent="0.25">
      <c r="A18831" s="14">
        <v>44105.416666666664</v>
      </c>
      <c r="B18831" s="14">
        <f t="shared" si="588"/>
        <v>44105</v>
      </c>
      <c r="C18831">
        <v>1</v>
      </c>
      <c r="D18831" t="str">
        <f>VLOOKUP(C18831,'Справочник по тт'!$A$2:$C$5,3,FALSE)</f>
        <v>"Шанс"</v>
      </c>
      <c r="E18831" t="str">
        <f>IF(AND(C18831=1,B18831&lt;='Справочник по тт'!$D$1),'Справочник по тт'!$D$2,VLOOKUP(C18831,'Справочник по тт'!A:C,2,FALSE))</f>
        <v>"Шанс" ул. Ленина д.21</v>
      </c>
      <c r="F18831" s="2" t="str">
        <f t="shared" si="589"/>
        <v/>
      </c>
    </row>
    <row r="18832" spans="1:6" x14ac:dyDescent="0.25">
      <c r="A18832" s="3">
        <v>44105.458333333336</v>
      </c>
      <c r="B18832" s="14">
        <f t="shared" si="588"/>
        <v>44105</v>
      </c>
      <c r="C18832">
        <v>2</v>
      </c>
      <c r="D18832" t="str">
        <f>VLOOKUP(C18832,'Справочник по тт'!$A$2:$C$5,3,FALSE)</f>
        <v>"Колибри"</v>
      </c>
      <c r="E18832" t="str">
        <f>IF(AND(C18832=1,B18832&lt;='Справочник по тт'!$D$1),'Справочник по тт'!$D$2,VLOOKUP(C18832,'Справочник по тт'!A:C,2,FALSE))</f>
        <v>"Колибри" ул. Широкая д.150</v>
      </c>
      <c r="F18832" s="2" t="str">
        <f t="shared" si="589"/>
        <v/>
      </c>
    </row>
    <row r="18833" spans="1:6" x14ac:dyDescent="0.25">
      <c r="A18833" s="3">
        <v>44105.458333333336</v>
      </c>
      <c r="B18833" s="14">
        <f t="shared" si="588"/>
        <v>44105</v>
      </c>
      <c r="C18833">
        <v>3</v>
      </c>
      <c r="D18833" t="str">
        <f>VLOOKUP(C18833,'Справочник по тт'!$A$2:$C$5,3,FALSE)</f>
        <v>"Парабола"</v>
      </c>
      <c r="E18833" t="str">
        <f>IF(AND(C18833=1,B18833&lt;='Справочник по тт'!$D$1),'Справочник по тт'!$D$2,VLOOKUP(C18833,'Справочник по тт'!A:C,2,FALSE))</f>
        <v>"Парабола" пр. Дмитриева д.6/1</v>
      </c>
      <c r="F18833" s="2" t="str">
        <f t="shared" si="589"/>
        <v/>
      </c>
    </row>
    <row r="18834" spans="1:6" x14ac:dyDescent="0.25">
      <c r="A18834" s="3">
        <v>44105.458333333336</v>
      </c>
      <c r="B18834" s="14">
        <f t="shared" si="588"/>
        <v>44105</v>
      </c>
      <c r="C18834">
        <v>4</v>
      </c>
      <c r="D18834" t="str">
        <f>VLOOKUP(C18834,'Справочник по тт'!$A$2:$C$5,3,FALSE)</f>
        <v>"Первый"</v>
      </c>
      <c r="E18834" t="str">
        <f>IF(AND(C18834=1,B18834&lt;='Справочник по тт'!$D$1),'Справочник по тт'!$D$2,VLOOKUP(C18834,'Справочник по тт'!A:C,2,FALSE))</f>
        <v>"Первый" ул. Пахоменко д.30</v>
      </c>
      <c r="F18834" s="2" t="str">
        <f t="shared" si="589"/>
        <v/>
      </c>
    </row>
    <row r="18835" spans="1:6" x14ac:dyDescent="0.25">
      <c r="A18835" s="14">
        <v>44105.458333333336</v>
      </c>
      <c r="B18835" s="14">
        <f t="shared" si="588"/>
        <v>44105</v>
      </c>
      <c r="C18835">
        <v>1</v>
      </c>
      <c r="D18835" t="str">
        <f>VLOOKUP(C18835,'Справочник по тт'!$A$2:$C$5,3,FALSE)</f>
        <v>"Шанс"</v>
      </c>
      <c r="E18835" t="str">
        <f>IF(AND(C18835=1,B18835&lt;='Справочник по тт'!$D$1),'Справочник по тт'!$D$2,VLOOKUP(C18835,'Справочник по тт'!A:C,2,FALSE))</f>
        <v>"Шанс" ул. Ленина д.21</v>
      </c>
      <c r="F18835" s="2" t="str">
        <f t="shared" si="589"/>
        <v/>
      </c>
    </row>
    <row r="18836" spans="1:6" x14ac:dyDescent="0.25">
      <c r="A18836" s="3">
        <v>44105.5</v>
      </c>
      <c r="B18836" s="14">
        <f t="shared" si="588"/>
        <v>44105</v>
      </c>
      <c r="C18836">
        <v>2</v>
      </c>
      <c r="D18836" t="str">
        <f>VLOOKUP(C18836,'Справочник по тт'!$A$2:$C$5,3,FALSE)</f>
        <v>"Колибри"</v>
      </c>
      <c r="E18836" t="str">
        <f>IF(AND(C18836=1,B18836&lt;='Справочник по тт'!$D$1),'Справочник по тт'!$D$2,VLOOKUP(C18836,'Справочник по тт'!A:C,2,FALSE))</f>
        <v>"Колибри" ул. Широкая д.150</v>
      </c>
      <c r="F18836" s="2" t="str">
        <f t="shared" si="589"/>
        <v/>
      </c>
    </row>
    <row r="18837" spans="1:6" x14ac:dyDescent="0.25">
      <c r="A18837" s="3">
        <v>44105.5</v>
      </c>
      <c r="B18837" s="14">
        <f t="shared" si="588"/>
        <v>44105</v>
      </c>
      <c r="C18837">
        <v>3</v>
      </c>
      <c r="D18837" t="str">
        <f>VLOOKUP(C18837,'Справочник по тт'!$A$2:$C$5,3,FALSE)</f>
        <v>"Парабола"</v>
      </c>
      <c r="E18837" t="str">
        <f>IF(AND(C18837=1,B18837&lt;='Справочник по тт'!$D$1),'Справочник по тт'!$D$2,VLOOKUP(C18837,'Справочник по тт'!A:C,2,FALSE))</f>
        <v>"Парабола" пр. Дмитриева д.6/1</v>
      </c>
      <c r="F18837" s="2" t="str">
        <f t="shared" si="589"/>
        <v/>
      </c>
    </row>
    <row r="18838" spans="1:6" x14ac:dyDescent="0.25">
      <c r="A18838" s="3">
        <v>44105.520833333336</v>
      </c>
      <c r="B18838" s="14">
        <f t="shared" si="588"/>
        <v>44105</v>
      </c>
      <c r="C18838">
        <v>4</v>
      </c>
      <c r="D18838" t="str">
        <f>VLOOKUP(C18838,'Справочник по тт'!$A$2:$C$5,3,FALSE)</f>
        <v>"Первый"</v>
      </c>
      <c r="E18838" t="str">
        <f>IF(AND(C18838=1,B18838&lt;='Справочник по тт'!$D$1),'Справочник по тт'!$D$2,VLOOKUP(C18838,'Справочник по тт'!A:C,2,FALSE))</f>
        <v>"Первый" ул. Пахоменко д.30</v>
      </c>
      <c r="F18838" s="2" t="str">
        <f t="shared" si="589"/>
        <v/>
      </c>
    </row>
    <row r="18839" spans="1:6" x14ac:dyDescent="0.25">
      <c r="A18839" s="14">
        <v>44105.541666666664</v>
      </c>
      <c r="B18839" s="14">
        <f t="shared" si="588"/>
        <v>44105</v>
      </c>
      <c r="C18839">
        <v>1</v>
      </c>
      <c r="D18839" t="str">
        <f>VLOOKUP(C18839,'Справочник по тт'!$A$2:$C$5,3,FALSE)</f>
        <v>"Шанс"</v>
      </c>
      <c r="E18839" t="str">
        <f>IF(AND(C18839=1,B18839&lt;='Справочник по тт'!$D$1),'Справочник по тт'!$D$2,VLOOKUP(C18839,'Справочник по тт'!A:C,2,FALSE))</f>
        <v>"Шанс" ул. Ленина д.21</v>
      </c>
      <c r="F18839" s="2" t="str">
        <f t="shared" si="589"/>
        <v/>
      </c>
    </row>
    <row r="18840" spans="1:6" x14ac:dyDescent="0.25">
      <c r="A18840" s="3">
        <v>44105.541666666664</v>
      </c>
      <c r="B18840" s="14">
        <f t="shared" si="588"/>
        <v>44105</v>
      </c>
      <c r="C18840">
        <v>2</v>
      </c>
      <c r="D18840" t="str">
        <f>VLOOKUP(C18840,'Справочник по тт'!$A$2:$C$5,3,FALSE)</f>
        <v>"Колибри"</v>
      </c>
      <c r="E18840" t="str">
        <f>IF(AND(C18840=1,B18840&lt;='Справочник по тт'!$D$1),'Справочник по тт'!$D$2,VLOOKUP(C18840,'Справочник по тт'!A:C,2,FALSE))</f>
        <v>"Колибри" ул. Широкая д.150</v>
      </c>
      <c r="F18840" s="2" t="str">
        <f t="shared" si="589"/>
        <v/>
      </c>
    </row>
    <row r="18841" spans="1:6" x14ac:dyDescent="0.25">
      <c r="A18841" s="3">
        <v>44105.583333333336</v>
      </c>
      <c r="B18841" s="14">
        <f t="shared" si="588"/>
        <v>44105</v>
      </c>
      <c r="C18841">
        <v>3</v>
      </c>
      <c r="D18841" t="str">
        <f>VLOOKUP(C18841,'Справочник по тт'!$A$2:$C$5,3,FALSE)</f>
        <v>"Парабола"</v>
      </c>
      <c r="E18841" t="str">
        <f>IF(AND(C18841=1,B18841&lt;='Справочник по тт'!$D$1),'Справочник по тт'!$D$2,VLOOKUP(C18841,'Справочник по тт'!A:C,2,FALSE))</f>
        <v>"Парабола" пр. Дмитриева д.6/1</v>
      </c>
      <c r="F18841" s="2" t="str">
        <f t="shared" si="589"/>
        <v/>
      </c>
    </row>
    <row r="18842" spans="1:6" x14ac:dyDescent="0.25">
      <c r="A18842" s="3">
        <v>44105.583333333336</v>
      </c>
      <c r="B18842" s="14">
        <f t="shared" si="588"/>
        <v>44105</v>
      </c>
      <c r="C18842">
        <v>4</v>
      </c>
      <c r="D18842" t="str">
        <f>VLOOKUP(C18842,'Справочник по тт'!$A$2:$C$5,3,FALSE)</f>
        <v>"Первый"</v>
      </c>
      <c r="E18842" t="str">
        <f>IF(AND(C18842=1,B18842&lt;='Справочник по тт'!$D$1),'Справочник по тт'!$D$2,VLOOKUP(C18842,'Справочник по тт'!A:C,2,FALSE))</f>
        <v>"Первый" ул. Пахоменко д.30</v>
      </c>
      <c r="F18842" s="2" t="str">
        <f t="shared" si="589"/>
        <v/>
      </c>
    </row>
    <row r="18843" spans="1:6" x14ac:dyDescent="0.25">
      <c r="A18843" s="14">
        <v>44105.583333333336</v>
      </c>
      <c r="B18843" s="14">
        <f t="shared" si="588"/>
        <v>44105</v>
      </c>
      <c r="C18843">
        <v>1</v>
      </c>
      <c r="D18843" t="str">
        <f>VLOOKUP(C18843,'Справочник по тт'!$A$2:$C$5,3,FALSE)</f>
        <v>"Шанс"</v>
      </c>
      <c r="E18843" t="str">
        <f>IF(AND(C18843=1,B18843&lt;='Справочник по тт'!$D$1),'Справочник по тт'!$D$2,VLOOKUP(C18843,'Справочник по тт'!A:C,2,FALSE))</f>
        <v>"Шанс" ул. Ленина д.21</v>
      </c>
      <c r="F18843" s="2" t="str">
        <f t="shared" si="589"/>
        <v/>
      </c>
    </row>
    <row r="18844" spans="1:6" x14ac:dyDescent="0.25">
      <c r="A18844" s="3">
        <v>44105.625</v>
      </c>
      <c r="B18844" s="14">
        <f t="shared" si="588"/>
        <v>44105</v>
      </c>
      <c r="C18844">
        <v>2</v>
      </c>
      <c r="D18844" t="str">
        <f>VLOOKUP(C18844,'Справочник по тт'!$A$2:$C$5,3,FALSE)</f>
        <v>"Колибри"</v>
      </c>
      <c r="E18844" t="str">
        <f>IF(AND(C18844=1,B18844&lt;='Справочник по тт'!$D$1),'Справочник по тт'!$D$2,VLOOKUP(C18844,'Справочник по тт'!A:C,2,FALSE))</f>
        <v>"Колибри" ул. Широкая д.150</v>
      </c>
      <c r="F18844" s="2" t="str">
        <f t="shared" si="589"/>
        <v/>
      </c>
    </row>
    <row r="18845" spans="1:6" x14ac:dyDescent="0.25">
      <c r="A18845" s="3">
        <v>44105.625</v>
      </c>
      <c r="B18845" s="14">
        <f t="shared" si="588"/>
        <v>44105</v>
      </c>
      <c r="C18845">
        <v>3</v>
      </c>
      <c r="D18845" t="str">
        <f>VLOOKUP(C18845,'Справочник по тт'!$A$2:$C$5,3,FALSE)</f>
        <v>"Парабола"</v>
      </c>
      <c r="E18845" t="str">
        <f>IF(AND(C18845=1,B18845&lt;='Справочник по тт'!$D$1),'Справочник по тт'!$D$2,VLOOKUP(C18845,'Справочник по тт'!A:C,2,FALSE))</f>
        <v>"Парабола" пр. Дмитриева д.6/1</v>
      </c>
      <c r="F18845" s="2" t="str">
        <f t="shared" si="589"/>
        <v/>
      </c>
    </row>
    <row r="18846" spans="1:6" x14ac:dyDescent="0.25">
      <c r="A18846" s="3">
        <v>44105.625</v>
      </c>
      <c r="B18846" s="14">
        <f t="shared" si="588"/>
        <v>44105</v>
      </c>
      <c r="C18846">
        <v>4</v>
      </c>
      <c r="D18846" t="str">
        <f>VLOOKUP(C18846,'Справочник по тт'!$A$2:$C$5,3,FALSE)</f>
        <v>"Первый"</v>
      </c>
      <c r="E18846" t="str">
        <f>IF(AND(C18846=1,B18846&lt;='Справочник по тт'!$D$1),'Справочник по тт'!$D$2,VLOOKUP(C18846,'Справочник по тт'!A:C,2,FALSE))</f>
        <v>"Первый" ул. Пахоменко д.30</v>
      </c>
      <c r="F18846" s="2" t="str">
        <f t="shared" si="589"/>
        <v/>
      </c>
    </row>
    <row r="18847" spans="1:6" x14ac:dyDescent="0.25">
      <c r="A18847" s="14">
        <v>44105.625</v>
      </c>
      <c r="B18847" s="14">
        <f t="shared" si="588"/>
        <v>44105</v>
      </c>
      <c r="C18847">
        <v>1</v>
      </c>
      <c r="D18847" t="str">
        <f>VLOOKUP(C18847,'Справочник по тт'!$A$2:$C$5,3,FALSE)</f>
        <v>"Шанс"</v>
      </c>
      <c r="E18847" t="str">
        <f>IF(AND(C18847=1,B18847&lt;='Справочник по тт'!$D$1),'Справочник по тт'!$D$2,VLOOKUP(C18847,'Справочник по тт'!A:C,2,FALSE))</f>
        <v>"Шанс" ул. Ленина д.21</v>
      </c>
      <c r="F18847" s="2" t="str">
        <f t="shared" si="589"/>
        <v/>
      </c>
    </row>
    <row r="18848" spans="1:6" x14ac:dyDescent="0.25">
      <c r="A18848" s="3">
        <v>44105.666666666664</v>
      </c>
      <c r="B18848" s="14">
        <f t="shared" si="588"/>
        <v>44105</v>
      </c>
      <c r="C18848">
        <v>2</v>
      </c>
      <c r="D18848" t="str">
        <f>VLOOKUP(C18848,'Справочник по тт'!$A$2:$C$5,3,FALSE)</f>
        <v>"Колибри"</v>
      </c>
      <c r="E18848" t="str">
        <f>IF(AND(C18848=1,B18848&lt;='Справочник по тт'!$D$1),'Справочник по тт'!$D$2,VLOOKUP(C18848,'Справочник по тт'!A:C,2,FALSE))</f>
        <v>"Колибри" ул. Широкая д.150</v>
      </c>
      <c r="F18848" s="2" t="str">
        <f t="shared" si="589"/>
        <v/>
      </c>
    </row>
    <row r="18849" spans="1:6" x14ac:dyDescent="0.25">
      <c r="A18849" s="3">
        <v>44105.666666666664</v>
      </c>
      <c r="B18849" s="14">
        <f t="shared" si="588"/>
        <v>44105</v>
      </c>
      <c r="C18849">
        <v>3</v>
      </c>
      <c r="D18849" t="str">
        <f>VLOOKUP(C18849,'Справочник по тт'!$A$2:$C$5,3,FALSE)</f>
        <v>"Парабола"</v>
      </c>
      <c r="E18849" t="str">
        <f>IF(AND(C18849=1,B18849&lt;='Справочник по тт'!$D$1),'Справочник по тт'!$D$2,VLOOKUP(C18849,'Справочник по тт'!A:C,2,FALSE))</f>
        <v>"Парабола" пр. Дмитриева д.6/1</v>
      </c>
      <c r="F18849" s="2" t="str">
        <f t="shared" si="589"/>
        <v/>
      </c>
    </row>
    <row r="18850" spans="1:6" x14ac:dyDescent="0.25">
      <c r="A18850" s="3">
        <v>44105.666666666664</v>
      </c>
      <c r="B18850" s="14">
        <f t="shared" si="588"/>
        <v>44105</v>
      </c>
      <c r="C18850">
        <v>4</v>
      </c>
      <c r="D18850" t="str">
        <f>VLOOKUP(C18850,'Справочник по тт'!$A$2:$C$5,3,FALSE)</f>
        <v>"Первый"</v>
      </c>
      <c r="E18850" t="str">
        <f>IF(AND(C18850=1,B18850&lt;='Справочник по тт'!$D$1),'Справочник по тт'!$D$2,VLOOKUP(C18850,'Справочник по тт'!A:C,2,FALSE))</f>
        <v>"Первый" ул. Пахоменко д.30</v>
      </c>
      <c r="F18850" s="2" t="str">
        <f t="shared" si="589"/>
        <v/>
      </c>
    </row>
    <row r="18851" spans="1:6" x14ac:dyDescent="0.25">
      <c r="A18851" s="14">
        <v>44105.666666666664</v>
      </c>
      <c r="B18851" s="14">
        <f t="shared" si="588"/>
        <v>44105</v>
      </c>
      <c r="C18851">
        <v>1</v>
      </c>
      <c r="D18851" t="str">
        <f>VLOOKUP(C18851,'Справочник по тт'!$A$2:$C$5,3,FALSE)</f>
        <v>"Шанс"</v>
      </c>
      <c r="E18851" t="str">
        <f>IF(AND(C18851=1,B18851&lt;='Справочник по тт'!$D$1),'Справочник по тт'!$D$2,VLOOKUP(C18851,'Справочник по тт'!A:C,2,FALSE))</f>
        <v>"Шанс" ул. Ленина д.21</v>
      </c>
      <c r="F18851" s="2" t="str">
        <f t="shared" si="589"/>
        <v/>
      </c>
    </row>
    <row r="18852" spans="1:6" x14ac:dyDescent="0.25">
      <c r="A18852" s="3">
        <v>44105.666666666664</v>
      </c>
      <c r="B18852" s="14">
        <f t="shared" si="588"/>
        <v>44105</v>
      </c>
      <c r="C18852">
        <v>2</v>
      </c>
      <c r="D18852" t="str">
        <f>VLOOKUP(C18852,'Справочник по тт'!$A$2:$C$5,3,FALSE)</f>
        <v>"Колибри"</v>
      </c>
      <c r="E18852" t="str">
        <f>IF(AND(C18852=1,B18852&lt;='Справочник по тт'!$D$1),'Справочник по тт'!$D$2,VLOOKUP(C18852,'Справочник по тт'!A:C,2,FALSE))</f>
        <v>"Колибри" ул. Широкая д.150</v>
      </c>
      <c r="F18852" s="2" t="str">
        <f t="shared" si="589"/>
        <v/>
      </c>
    </row>
    <row r="18853" spans="1:6" x14ac:dyDescent="0.25">
      <c r="A18853" s="3">
        <v>44105.666666666664</v>
      </c>
      <c r="B18853" s="14">
        <f t="shared" si="588"/>
        <v>44105</v>
      </c>
      <c r="C18853">
        <v>3</v>
      </c>
      <c r="D18853" t="str">
        <f>VLOOKUP(C18853,'Справочник по тт'!$A$2:$C$5,3,FALSE)</f>
        <v>"Парабола"</v>
      </c>
      <c r="E18853" t="str">
        <f>IF(AND(C18853=1,B18853&lt;='Справочник по тт'!$D$1),'Справочник по тт'!$D$2,VLOOKUP(C18853,'Справочник по тт'!A:C,2,FALSE))</f>
        <v>"Парабола" пр. Дмитриева д.6/1</v>
      </c>
      <c r="F18853" s="2" t="str">
        <f t="shared" si="589"/>
        <v/>
      </c>
    </row>
    <row r="18854" spans="1:6" x14ac:dyDescent="0.25">
      <c r="A18854" s="3">
        <v>44105.791666666664</v>
      </c>
      <c r="B18854" s="14">
        <f t="shared" si="588"/>
        <v>44105</v>
      </c>
      <c r="C18854">
        <v>4</v>
      </c>
      <c r="D18854" t="str">
        <f>VLOOKUP(C18854,'Справочник по тт'!$A$2:$C$5,3,FALSE)</f>
        <v>"Первый"</v>
      </c>
      <c r="E18854" t="str">
        <f>IF(AND(C18854=1,B18854&lt;='Справочник по тт'!$D$1),'Справочник по тт'!$D$2,VLOOKUP(C18854,'Справочник по тт'!A:C,2,FALSE))</f>
        <v>"Первый" ул. Пахоменко д.30</v>
      </c>
      <c r="F18854" s="2" t="str">
        <f t="shared" si="589"/>
        <v/>
      </c>
    </row>
    <row r="18855" spans="1:6" x14ac:dyDescent="0.25">
      <c r="A18855" s="14">
        <v>44105.833333333336</v>
      </c>
      <c r="B18855" s="14">
        <f t="shared" si="588"/>
        <v>44105</v>
      </c>
      <c r="C18855">
        <v>1</v>
      </c>
      <c r="D18855" t="str">
        <f>VLOOKUP(C18855,'Справочник по тт'!$A$2:$C$5,3,FALSE)</f>
        <v>"Шанс"</v>
      </c>
      <c r="E18855" t="str">
        <f>IF(AND(C18855=1,B18855&lt;='Справочник по тт'!$D$1),'Справочник по тт'!$D$2,VLOOKUP(C18855,'Справочник по тт'!A:C,2,FALSE))</f>
        <v>"Шанс" ул. Ленина д.21</v>
      </c>
      <c r="F18855" s="2" t="str">
        <f t="shared" si="589"/>
        <v/>
      </c>
    </row>
    <row r="18856" spans="1:6" x14ac:dyDescent="0.25">
      <c r="A18856" s="3">
        <v>44105.875</v>
      </c>
      <c r="B18856" s="14">
        <f t="shared" si="588"/>
        <v>44105</v>
      </c>
      <c r="C18856">
        <v>2</v>
      </c>
      <c r="D18856" t="str">
        <f>VLOOKUP(C18856,'Справочник по тт'!$A$2:$C$5,3,FALSE)</f>
        <v>"Колибри"</v>
      </c>
      <c r="E18856" t="str">
        <f>IF(AND(C18856=1,B18856&lt;='Справочник по тт'!$D$1),'Справочник по тт'!$D$2,VLOOKUP(C18856,'Справочник по тт'!A:C,2,FALSE))</f>
        <v>"Колибри" ул. Широкая д.150</v>
      </c>
      <c r="F18856" s="2" t="str">
        <f t="shared" si="589"/>
        <v/>
      </c>
    </row>
    <row r="18857" spans="1:6" x14ac:dyDescent="0.25">
      <c r="A18857" s="3">
        <v>44105.916666666664</v>
      </c>
      <c r="B18857" s="14">
        <f t="shared" si="588"/>
        <v>44105</v>
      </c>
      <c r="C18857">
        <v>3</v>
      </c>
      <c r="D18857" t="str">
        <f>VLOOKUP(C18857,'Справочник по тт'!$A$2:$C$5,3,FALSE)</f>
        <v>"Парабола"</v>
      </c>
      <c r="E18857" t="str">
        <f>IF(AND(C18857=1,B18857&lt;='Справочник по тт'!$D$1),'Справочник по тт'!$D$2,VLOOKUP(C18857,'Справочник по тт'!A:C,2,FALSE))</f>
        <v>"Парабола" пр. Дмитриева д.6/1</v>
      </c>
      <c r="F18857" s="2" t="str">
        <f t="shared" si="589"/>
        <v/>
      </c>
    </row>
    <row r="18858" spans="1:6" x14ac:dyDescent="0.25">
      <c r="A18858" s="3">
        <v>44106.041666666664</v>
      </c>
      <c r="B18858" s="14">
        <f t="shared" si="588"/>
        <v>44106</v>
      </c>
      <c r="C18858">
        <v>4</v>
      </c>
      <c r="D18858" t="str">
        <f>VLOOKUP(C18858,'Справочник по тт'!$A$2:$C$5,3,FALSE)</f>
        <v>"Первый"</v>
      </c>
      <c r="E18858" t="str">
        <f>IF(AND(C18858=1,B18858&lt;='Справочник по тт'!$D$1),'Справочник по тт'!$D$2,VLOOKUP(C18858,'Справочник по тт'!A:C,2,FALSE))</f>
        <v>"Первый" ул. Пахоменко д.30</v>
      </c>
      <c r="F18858" s="2" t="str">
        <f t="shared" si="589"/>
        <v/>
      </c>
    </row>
    <row r="18859" spans="1:6" x14ac:dyDescent="0.25">
      <c r="A18859" s="14">
        <v>44106.041666666664</v>
      </c>
      <c r="B18859" s="14">
        <f t="shared" si="588"/>
        <v>44106</v>
      </c>
      <c r="C18859">
        <v>1</v>
      </c>
      <c r="D18859" t="str">
        <f>VLOOKUP(C18859,'Справочник по тт'!$A$2:$C$5,3,FALSE)</f>
        <v>"Шанс"</v>
      </c>
      <c r="E18859" t="str">
        <f>IF(AND(C18859=1,B18859&lt;='Справочник по тт'!$D$1),'Справочник по тт'!$D$2,VLOOKUP(C18859,'Справочник по тт'!A:C,2,FALSE))</f>
        <v>"Шанс" ул. Ленина д.21</v>
      </c>
      <c r="F18859" s="2" t="str">
        <f t="shared" si="589"/>
        <v/>
      </c>
    </row>
    <row r="18860" spans="1:6" x14ac:dyDescent="0.25">
      <c r="A18860" s="3">
        <v>44106.104166666664</v>
      </c>
      <c r="B18860" s="14">
        <f t="shared" si="588"/>
        <v>44106</v>
      </c>
      <c r="C18860">
        <v>2</v>
      </c>
      <c r="D18860" t="str">
        <f>VLOOKUP(C18860,'Справочник по тт'!$A$2:$C$5,3,FALSE)</f>
        <v>"Колибри"</v>
      </c>
      <c r="E18860" t="str">
        <f>IF(AND(C18860=1,B18860&lt;='Справочник по тт'!$D$1),'Справочник по тт'!$D$2,VLOOKUP(C18860,'Справочник по тт'!A:C,2,FALSE))</f>
        <v>"Колибри" ул. Широкая д.150</v>
      </c>
      <c r="F18860" s="2" t="str">
        <f t="shared" si="589"/>
        <v/>
      </c>
    </row>
    <row r="18861" spans="1:6" x14ac:dyDescent="0.25">
      <c r="A18861" s="3">
        <v>44106.291666666664</v>
      </c>
      <c r="B18861" s="14">
        <f t="shared" si="588"/>
        <v>44106</v>
      </c>
      <c r="C18861">
        <v>3</v>
      </c>
      <c r="D18861" t="str">
        <f>VLOOKUP(C18861,'Справочник по тт'!$A$2:$C$5,3,FALSE)</f>
        <v>"Парабола"</v>
      </c>
      <c r="E18861" t="str">
        <f>IF(AND(C18861=1,B18861&lt;='Справочник по тт'!$D$1),'Справочник по тт'!$D$2,VLOOKUP(C18861,'Справочник по тт'!A:C,2,FALSE))</f>
        <v>"Парабола" пр. Дмитриева д.6/1</v>
      </c>
      <c r="F18861" s="2" t="str">
        <f t="shared" si="589"/>
        <v/>
      </c>
    </row>
    <row r="18862" spans="1:6" x14ac:dyDescent="0.25">
      <c r="A18862" s="3">
        <v>44106.3125</v>
      </c>
      <c r="B18862" s="14">
        <f t="shared" si="588"/>
        <v>44106</v>
      </c>
      <c r="C18862">
        <v>4</v>
      </c>
      <c r="D18862" t="str">
        <f>VLOOKUP(C18862,'Справочник по тт'!$A$2:$C$5,3,FALSE)</f>
        <v>"Первый"</v>
      </c>
      <c r="E18862" t="str">
        <f>IF(AND(C18862=1,B18862&lt;='Справочник по тт'!$D$1),'Справочник по тт'!$D$2,VLOOKUP(C18862,'Справочник по тт'!A:C,2,FALSE))</f>
        <v>"Первый" ул. Пахоменко д.30</v>
      </c>
      <c r="F18862" s="2" t="str">
        <f t="shared" si="589"/>
        <v/>
      </c>
    </row>
    <row r="18863" spans="1:6" x14ac:dyDescent="0.25">
      <c r="A18863" s="14">
        <v>44106.333333333336</v>
      </c>
      <c r="B18863" s="14">
        <f t="shared" si="588"/>
        <v>44106</v>
      </c>
      <c r="C18863">
        <v>1</v>
      </c>
      <c r="D18863" t="str">
        <f>VLOOKUP(C18863,'Справочник по тт'!$A$2:$C$5,3,FALSE)</f>
        <v>"Шанс"</v>
      </c>
      <c r="E18863" t="str">
        <f>IF(AND(C18863=1,B18863&lt;='Справочник по тт'!$D$1),'Справочник по тт'!$D$2,VLOOKUP(C18863,'Справочник по тт'!A:C,2,FALSE))</f>
        <v>"Шанс" ул. Ленина д.21</v>
      </c>
      <c r="F18863" s="2" t="str">
        <f t="shared" si="589"/>
        <v/>
      </c>
    </row>
    <row r="18864" spans="1:6" x14ac:dyDescent="0.25">
      <c r="A18864" s="3">
        <v>44106.333333333336</v>
      </c>
      <c r="B18864" s="14">
        <f t="shared" si="588"/>
        <v>44106</v>
      </c>
      <c r="C18864">
        <v>2</v>
      </c>
      <c r="D18864" t="str">
        <f>VLOOKUP(C18864,'Справочник по тт'!$A$2:$C$5,3,FALSE)</f>
        <v>"Колибри"</v>
      </c>
      <c r="E18864" t="str">
        <f>IF(AND(C18864=1,B18864&lt;='Справочник по тт'!$D$1),'Справочник по тт'!$D$2,VLOOKUP(C18864,'Справочник по тт'!A:C,2,FALSE))</f>
        <v>"Колибри" ул. Широкая д.150</v>
      </c>
      <c r="F18864" s="2" t="str">
        <f t="shared" si="589"/>
        <v/>
      </c>
    </row>
    <row r="18865" spans="1:6" x14ac:dyDescent="0.25">
      <c r="A18865" s="3">
        <v>44106.333333333336</v>
      </c>
      <c r="B18865" s="14">
        <f t="shared" si="588"/>
        <v>44106</v>
      </c>
      <c r="C18865">
        <v>3</v>
      </c>
      <c r="D18865" t="str">
        <f>VLOOKUP(C18865,'Справочник по тт'!$A$2:$C$5,3,FALSE)</f>
        <v>"Парабола"</v>
      </c>
      <c r="E18865" t="str">
        <f>IF(AND(C18865=1,B18865&lt;='Справочник по тт'!$D$1),'Справочник по тт'!$D$2,VLOOKUP(C18865,'Справочник по тт'!A:C,2,FALSE))</f>
        <v>"Парабола" пр. Дмитриева д.6/1</v>
      </c>
      <c r="F18865" s="2" t="str">
        <f t="shared" si="589"/>
        <v/>
      </c>
    </row>
    <row r="18866" spans="1:6" x14ac:dyDescent="0.25">
      <c r="A18866" s="3">
        <v>44106.333333333336</v>
      </c>
      <c r="B18866" s="14">
        <f t="shared" si="588"/>
        <v>44106</v>
      </c>
      <c r="C18866">
        <v>4</v>
      </c>
      <c r="D18866" t="str">
        <f>VLOOKUP(C18866,'Справочник по тт'!$A$2:$C$5,3,FALSE)</f>
        <v>"Первый"</v>
      </c>
      <c r="E18866" t="str">
        <f>IF(AND(C18866=1,B18866&lt;='Справочник по тт'!$D$1),'Справочник по тт'!$D$2,VLOOKUP(C18866,'Справочник по тт'!A:C,2,FALSE))</f>
        <v>"Первый" ул. Пахоменко д.30</v>
      </c>
      <c r="F18866" s="2" t="str">
        <f t="shared" si="589"/>
        <v/>
      </c>
    </row>
    <row r="18867" spans="1:6" x14ac:dyDescent="0.25">
      <c r="A18867" s="14">
        <v>44106.333333333336</v>
      </c>
      <c r="B18867" s="14">
        <f t="shared" si="588"/>
        <v>44106</v>
      </c>
      <c r="C18867">
        <v>1</v>
      </c>
      <c r="D18867" t="str">
        <f>VLOOKUP(C18867,'Справочник по тт'!$A$2:$C$5,3,FALSE)</f>
        <v>"Шанс"</v>
      </c>
      <c r="E18867" t="str">
        <f>IF(AND(C18867=1,B18867&lt;='Справочник по тт'!$D$1),'Справочник по тт'!$D$2,VLOOKUP(C18867,'Справочник по тт'!A:C,2,FALSE))</f>
        <v>"Шанс" ул. Ленина д.21</v>
      </c>
      <c r="F18867" s="2" t="str">
        <f t="shared" si="589"/>
        <v/>
      </c>
    </row>
    <row r="18868" spans="1:6" x14ac:dyDescent="0.25">
      <c r="A18868" s="3">
        <v>44106.375</v>
      </c>
      <c r="B18868" s="14">
        <f t="shared" si="588"/>
        <v>44106</v>
      </c>
      <c r="C18868">
        <v>2</v>
      </c>
      <c r="D18868" t="str">
        <f>VLOOKUP(C18868,'Справочник по тт'!$A$2:$C$5,3,FALSE)</f>
        <v>"Колибри"</v>
      </c>
      <c r="E18868" t="str">
        <f>IF(AND(C18868=1,B18868&lt;='Справочник по тт'!$D$1),'Справочник по тт'!$D$2,VLOOKUP(C18868,'Справочник по тт'!A:C,2,FALSE))</f>
        <v>"Колибри" ул. Широкая д.150</v>
      </c>
      <c r="F18868" s="2" t="str">
        <f t="shared" si="589"/>
        <v/>
      </c>
    </row>
    <row r="18869" spans="1:6" x14ac:dyDescent="0.25">
      <c r="A18869" s="3">
        <v>44106.375</v>
      </c>
      <c r="B18869" s="14">
        <f t="shared" si="588"/>
        <v>44106</v>
      </c>
      <c r="C18869">
        <v>3</v>
      </c>
      <c r="D18869" t="str">
        <f>VLOOKUP(C18869,'Справочник по тт'!$A$2:$C$5,3,FALSE)</f>
        <v>"Парабола"</v>
      </c>
      <c r="E18869" t="str">
        <f>IF(AND(C18869=1,B18869&lt;='Справочник по тт'!$D$1),'Справочник по тт'!$D$2,VLOOKUP(C18869,'Справочник по тт'!A:C,2,FALSE))</f>
        <v>"Парабола" пр. Дмитриева д.6/1</v>
      </c>
      <c r="F18869" s="2" t="str">
        <f t="shared" si="589"/>
        <v/>
      </c>
    </row>
    <row r="18870" spans="1:6" x14ac:dyDescent="0.25">
      <c r="A18870" s="3">
        <v>44106.375</v>
      </c>
      <c r="B18870" s="14">
        <f t="shared" si="588"/>
        <v>44106</v>
      </c>
      <c r="C18870">
        <v>4</v>
      </c>
      <c r="D18870" t="str">
        <f>VLOOKUP(C18870,'Справочник по тт'!$A$2:$C$5,3,FALSE)</f>
        <v>"Первый"</v>
      </c>
      <c r="E18870" t="str">
        <f>IF(AND(C18870=1,B18870&lt;='Справочник по тт'!$D$1),'Справочник по тт'!$D$2,VLOOKUP(C18870,'Справочник по тт'!A:C,2,FALSE))</f>
        <v>"Первый" ул. Пахоменко д.30</v>
      </c>
      <c r="F18870" s="2" t="str">
        <f t="shared" si="589"/>
        <v/>
      </c>
    </row>
    <row r="18871" spans="1:6" x14ac:dyDescent="0.25">
      <c r="A18871" s="14">
        <v>44106.375</v>
      </c>
      <c r="B18871" s="14">
        <f t="shared" si="588"/>
        <v>44106</v>
      </c>
      <c r="C18871">
        <v>1</v>
      </c>
      <c r="D18871" t="str">
        <f>VLOOKUP(C18871,'Справочник по тт'!$A$2:$C$5,3,FALSE)</f>
        <v>"Шанс"</v>
      </c>
      <c r="E18871" t="str">
        <f>IF(AND(C18871=1,B18871&lt;='Справочник по тт'!$D$1),'Справочник по тт'!$D$2,VLOOKUP(C18871,'Справочник по тт'!A:C,2,FALSE))</f>
        <v>"Шанс" ул. Ленина д.21</v>
      </c>
      <c r="F18871" s="2" t="str">
        <f t="shared" si="589"/>
        <v/>
      </c>
    </row>
    <row r="18872" spans="1:6" x14ac:dyDescent="0.25">
      <c r="A18872" s="3">
        <v>44106.375</v>
      </c>
      <c r="B18872" s="14">
        <f t="shared" si="588"/>
        <v>44106</v>
      </c>
      <c r="C18872">
        <v>2</v>
      </c>
      <c r="D18872" t="str">
        <f>VLOOKUP(C18872,'Справочник по тт'!$A$2:$C$5,3,FALSE)</f>
        <v>"Колибри"</v>
      </c>
      <c r="E18872" t="str">
        <f>IF(AND(C18872=1,B18872&lt;='Справочник по тт'!$D$1),'Справочник по тт'!$D$2,VLOOKUP(C18872,'Справочник по тт'!A:C,2,FALSE))</f>
        <v>"Колибри" ул. Широкая д.150</v>
      </c>
      <c r="F18872" s="2" t="str">
        <f t="shared" si="589"/>
        <v/>
      </c>
    </row>
    <row r="18873" spans="1:6" x14ac:dyDescent="0.25">
      <c r="A18873" s="3">
        <v>44106.375</v>
      </c>
      <c r="B18873" s="14">
        <f t="shared" si="588"/>
        <v>44106</v>
      </c>
      <c r="C18873">
        <v>3</v>
      </c>
      <c r="D18873" t="str">
        <f>VLOOKUP(C18873,'Справочник по тт'!$A$2:$C$5,3,FALSE)</f>
        <v>"Парабола"</v>
      </c>
      <c r="E18873" t="str">
        <f>IF(AND(C18873=1,B18873&lt;='Справочник по тт'!$D$1),'Справочник по тт'!$D$2,VLOOKUP(C18873,'Справочник по тт'!A:C,2,FALSE))</f>
        <v>"Парабола" пр. Дмитриева д.6/1</v>
      </c>
      <c r="F18873" s="2" t="str">
        <f t="shared" si="589"/>
        <v/>
      </c>
    </row>
    <row r="18874" spans="1:6" x14ac:dyDescent="0.25">
      <c r="A18874" s="3">
        <v>44106.375</v>
      </c>
      <c r="B18874" s="14">
        <f t="shared" si="588"/>
        <v>44106</v>
      </c>
      <c r="C18874">
        <v>4</v>
      </c>
      <c r="D18874" t="str">
        <f>VLOOKUP(C18874,'Справочник по тт'!$A$2:$C$5,3,FALSE)</f>
        <v>"Первый"</v>
      </c>
      <c r="E18874" t="str">
        <f>IF(AND(C18874=1,B18874&lt;='Справочник по тт'!$D$1),'Справочник по тт'!$D$2,VLOOKUP(C18874,'Справочник по тт'!A:C,2,FALSE))</f>
        <v>"Первый" ул. Пахоменко д.30</v>
      </c>
      <c r="F18874" s="2" t="str">
        <f t="shared" si="589"/>
        <v/>
      </c>
    </row>
    <row r="18875" spans="1:6" x14ac:dyDescent="0.25">
      <c r="A18875" s="14">
        <v>44106.375</v>
      </c>
      <c r="B18875" s="14">
        <f t="shared" si="588"/>
        <v>44106</v>
      </c>
      <c r="C18875">
        <v>1</v>
      </c>
      <c r="D18875" t="str">
        <f>VLOOKUP(C18875,'Справочник по тт'!$A$2:$C$5,3,FALSE)</f>
        <v>"Шанс"</v>
      </c>
      <c r="E18875" t="str">
        <f>IF(AND(C18875=1,B18875&lt;='Справочник по тт'!$D$1),'Справочник по тт'!$D$2,VLOOKUP(C18875,'Справочник по тт'!A:C,2,FALSE))</f>
        <v>"Шанс" ул. Ленина д.21</v>
      </c>
      <c r="F18875" s="2" t="str">
        <f t="shared" si="589"/>
        <v/>
      </c>
    </row>
    <row r="18876" spans="1:6" x14ac:dyDescent="0.25">
      <c r="A18876" s="3">
        <v>44106.375</v>
      </c>
      <c r="B18876" s="14">
        <f t="shared" si="588"/>
        <v>44106</v>
      </c>
      <c r="C18876">
        <v>2</v>
      </c>
      <c r="D18876" t="str">
        <f>VLOOKUP(C18876,'Справочник по тт'!$A$2:$C$5,3,FALSE)</f>
        <v>"Колибри"</v>
      </c>
      <c r="E18876" t="str">
        <f>IF(AND(C18876=1,B18876&lt;='Справочник по тт'!$D$1),'Справочник по тт'!$D$2,VLOOKUP(C18876,'Справочник по тт'!A:C,2,FALSE))</f>
        <v>"Колибри" ул. Широкая д.150</v>
      </c>
      <c r="F18876" s="2" t="str">
        <f t="shared" si="589"/>
        <v/>
      </c>
    </row>
    <row r="18877" spans="1:6" x14ac:dyDescent="0.25">
      <c r="A18877" s="3">
        <v>44106.375</v>
      </c>
      <c r="B18877" s="14">
        <f t="shared" si="588"/>
        <v>44106</v>
      </c>
      <c r="C18877">
        <v>3</v>
      </c>
      <c r="D18877" t="str">
        <f>VLOOKUP(C18877,'Справочник по тт'!$A$2:$C$5,3,FALSE)</f>
        <v>"Парабола"</v>
      </c>
      <c r="E18877" t="str">
        <f>IF(AND(C18877=1,B18877&lt;='Справочник по тт'!$D$1),'Справочник по тт'!$D$2,VLOOKUP(C18877,'Справочник по тт'!A:C,2,FALSE))</f>
        <v>"Парабола" пр. Дмитриева д.6/1</v>
      </c>
      <c r="F18877" s="2" t="str">
        <f t="shared" si="589"/>
        <v/>
      </c>
    </row>
    <row r="18878" spans="1:6" x14ac:dyDescent="0.25">
      <c r="A18878" s="3">
        <v>44106.375</v>
      </c>
      <c r="B18878" s="14">
        <f t="shared" si="588"/>
        <v>44106</v>
      </c>
      <c r="C18878">
        <v>4</v>
      </c>
      <c r="D18878" t="str">
        <f>VLOOKUP(C18878,'Справочник по тт'!$A$2:$C$5,3,FALSE)</f>
        <v>"Первый"</v>
      </c>
      <c r="E18878" t="str">
        <f>IF(AND(C18878=1,B18878&lt;='Справочник по тт'!$D$1),'Справочник по тт'!$D$2,VLOOKUP(C18878,'Справочник по тт'!A:C,2,FALSE))</f>
        <v>"Первый" ул. Пахоменко д.30</v>
      </c>
      <c r="F18878" s="2" t="str">
        <f t="shared" si="589"/>
        <v/>
      </c>
    </row>
    <row r="18879" spans="1:6" x14ac:dyDescent="0.25">
      <c r="A18879" s="14">
        <v>44106.375</v>
      </c>
      <c r="B18879" s="14">
        <f t="shared" si="588"/>
        <v>44106</v>
      </c>
      <c r="C18879">
        <v>1</v>
      </c>
      <c r="D18879" t="str">
        <f>VLOOKUP(C18879,'Справочник по тт'!$A$2:$C$5,3,FALSE)</f>
        <v>"Шанс"</v>
      </c>
      <c r="E18879" t="str">
        <f>IF(AND(C18879=1,B18879&lt;='Справочник по тт'!$D$1),'Справочник по тт'!$D$2,VLOOKUP(C18879,'Справочник по тт'!A:C,2,FALSE))</f>
        <v>"Шанс" ул. Ленина д.21</v>
      </c>
      <c r="F18879" s="2" t="str">
        <f t="shared" si="589"/>
        <v/>
      </c>
    </row>
    <row r="18880" spans="1:6" x14ac:dyDescent="0.25">
      <c r="A18880" s="3">
        <v>44106.375</v>
      </c>
      <c r="B18880" s="14">
        <f t="shared" si="588"/>
        <v>44106</v>
      </c>
      <c r="C18880">
        <v>2</v>
      </c>
      <c r="D18880" t="str">
        <f>VLOOKUP(C18880,'Справочник по тт'!$A$2:$C$5,3,FALSE)</f>
        <v>"Колибри"</v>
      </c>
      <c r="E18880" t="str">
        <f>IF(AND(C18880=1,B18880&lt;='Справочник по тт'!$D$1),'Справочник по тт'!$D$2,VLOOKUP(C18880,'Справочник по тт'!A:C,2,FALSE))</f>
        <v>"Колибри" ул. Широкая д.150</v>
      </c>
      <c r="F18880" s="2" t="str">
        <f t="shared" si="589"/>
        <v/>
      </c>
    </row>
    <row r="18881" spans="1:6" x14ac:dyDescent="0.25">
      <c r="A18881" s="3">
        <v>44106.375</v>
      </c>
      <c r="B18881" s="14">
        <f t="shared" si="588"/>
        <v>44106</v>
      </c>
      <c r="C18881">
        <v>3</v>
      </c>
      <c r="D18881" t="str">
        <f>VLOOKUP(C18881,'Справочник по тт'!$A$2:$C$5,3,FALSE)</f>
        <v>"Парабола"</v>
      </c>
      <c r="E18881" t="str">
        <f>IF(AND(C18881=1,B18881&lt;='Справочник по тт'!$D$1),'Справочник по тт'!$D$2,VLOOKUP(C18881,'Справочник по тт'!A:C,2,FALSE))</f>
        <v>"Парабола" пр. Дмитриева д.6/1</v>
      </c>
      <c r="F18881" s="2" t="str">
        <f t="shared" si="589"/>
        <v/>
      </c>
    </row>
    <row r="18882" spans="1:6" x14ac:dyDescent="0.25">
      <c r="A18882" s="3">
        <v>44106.375</v>
      </c>
      <c r="B18882" s="14">
        <f t="shared" ref="B18882:B18945" si="590">(TEXT(A18882,"ДД.ММ.ГГГГ"))*1</f>
        <v>44106</v>
      </c>
      <c r="C18882">
        <v>4</v>
      </c>
      <c r="D18882" t="str">
        <f>VLOOKUP(C18882,'Справочник по тт'!$A$2:$C$5,3,FALSE)</f>
        <v>"Первый"</v>
      </c>
      <c r="E18882" t="str">
        <f>IF(AND(C18882=1,B18882&lt;='Справочник по тт'!$D$1),'Справочник по тт'!$D$2,VLOOKUP(C18882,'Справочник по тт'!A:C,2,FALSE))</f>
        <v>"Первый" ул. Пахоменко д.30</v>
      </c>
      <c r="F18882" s="2" t="str">
        <f t="shared" si="589"/>
        <v/>
      </c>
    </row>
    <row r="18883" spans="1:6" x14ac:dyDescent="0.25">
      <c r="A18883" s="14">
        <v>44106.375</v>
      </c>
      <c r="B18883" s="14">
        <f t="shared" si="590"/>
        <v>44106</v>
      </c>
      <c r="C18883">
        <v>1</v>
      </c>
      <c r="D18883" t="str">
        <f>VLOOKUP(C18883,'Справочник по тт'!$A$2:$C$5,3,FALSE)</f>
        <v>"Шанс"</v>
      </c>
      <c r="E18883" t="str">
        <f>IF(AND(C18883=1,B18883&lt;='Справочник по тт'!$D$1),'Справочник по тт'!$D$2,VLOOKUP(C18883,'Справочник по тт'!A:C,2,FALSE))</f>
        <v>"Шанс" ул. Ленина д.21</v>
      </c>
      <c r="F18883" s="2" t="str">
        <f t="shared" ref="F18883:F18946" si="591">IF(B18883&lt;=$F$1,1,"")</f>
        <v/>
      </c>
    </row>
    <row r="18884" spans="1:6" x14ac:dyDescent="0.25">
      <c r="A18884" s="3">
        <v>44106.375</v>
      </c>
      <c r="B18884" s="14">
        <f t="shared" si="590"/>
        <v>44106</v>
      </c>
      <c r="C18884">
        <v>2</v>
      </c>
      <c r="D18884" t="str">
        <f>VLOOKUP(C18884,'Справочник по тт'!$A$2:$C$5,3,FALSE)</f>
        <v>"Колибри"</v>
      </c>
      <c r="E18884" t="str">
        <f>IF(AND(C18884=1,B18884&lt;='Справочник по тт'!$D$1),'Справочник по тт'!$D$2,VLOOKUP(C18884,'Справочник по тт'!A:C,2,FALSE))</f>
        <v>"Колибри" ул. Широкая д.150</v>
      </c>
      <c r="F18884" s="2" t="str">
        <f t="shared" si="591"/>
        <v/>
      </c>
    </row>
    <row r="18885" spans="1:6" x14ac:dyDescent="0.25">
      <c r="A18885" s="3">
        <v>44106.416666666664</v>
      </c>
      <c r="B18885" s="14">
        <f t="shared" si="590"/>
        <v>44106</v>
      </c>
      <c r="C18885">
        <v>3</v>
      </c>
      <c r="D18885" t="str">
        <f>VLOOKUP(C18885,'Справочник по тт'!$A$2:$C$5,3,FALSE)</f>
        <v>"Парабола"</v>
      </c>
      <c r="E18885" t="str">
        <f>IF(AND(C18885=1,B18885&lt;='Справочник по тт'!$D$1),'Справочник по тт'!$D$2,VLOOKUP(C18885,'Справочник по тт'!A:C,2,FALSE))</f>
        <v>"Парабола" пр. Дмитриева д.6/1</v>
      </c>
      <c r="F18885" s="2" t="str">
        <f t="shared" si="591"/>
        <v/>
      </c>
    </row>
    <row r="18886" spans="1:6" x14ac:dyDescent="0.25">
      <c r="A18886" s="3">
        <v>44106.416666666664</v>
      </c>
      <c r="B18886" s="14">
        <f t="shared" si="590"/>
        <v>44106</v>
      </c>
      <c r="C18886">
        <v>4</v>
      </c>
      <c r="D18886" t="str">
        <f>VLOOKUP(C18886,'Справочник по тт'!$A$2:$C$5,3,FALSE)</f>
        <v>"Первый"</v>
      </c>
      <c r="E18886" t="str">
        <f>IF(AND(C18886=1,B18886&lt;='Справочник по тт'!$D$1),'Справочник по тт'!$D$2,VLOOKUP(C18886,'Справочник по тт'!A:C,2,FALSE))</f>
        <v>"Первый" ул. Пахоменко д.30</v>
      </c>
      <c r="F18886" s="2" t="str">
        <f t="shared" si="591"/>
        <v/>
      </c>
    </row>
    <row r="18887" spans="1:6" x14ac:dyDescent="0.25">
      <c r="A18887" s="14">
        <v>44106.416666666664</v>
      </c>
      <c r="B18887" s="14">
        <f t="shared" si="590"/>
        <v>44106</v>
      </c>
      <c r="C18887">
        <v>1</v>
      </c>
      <c r="D18887" t="str">
        <f>VLOOKUP(C18887,'Справочник по тт'!$A$2:$C$5,3,FALSE)</f>
        <v>"Шанс"</v>
      </c>
      <c r="E18887" t="str">
        <f>IF(AND(C18887=1,B18887&lt;='Справочник по тт'!$D$1),'Справочник по тт'!$D$2,VLOOKUP(C18887,'Справочник по тт'!A:C,2,FALSE))</f>
        <v>"Шанс" ул. Ленина д.21</v>
      </c>
      <c r="F18887" s="2" t="str">
        <f t="shared" si="591"/>
        <v/>
      </c>
    </row>
    <row r="18888" spans="1:6" x14ac:dyDescent="0.25">
      <c r="A18888" s="3">
        <v>44106.416666666664</v>
      </c>
      <c r="B18888" s="14">
        <f t="shared" si="590"/>
        <v>44106</v>
      </c>
      <c r="C18888">
        <v>2</v>
      </c>
      <c r="D18888" t="str">
        <f>VLOOKUP(C18888,'Справочник по тт'!$A$2:$C$5,3,FALSE)</f>
        <v>"Колибри"</v>
      </c>
      <c r="E18888" t="str">
        <f>IF(AND(C18888=1,B18888&lt;='Справочник по тт'!$D$1),'Справочник по тт'!$D$2,VLOOKUP(C18888,'Справочник по тт'!A:C,2,FALSE))</f>
        <v>"Колибри" ул. Широкая д.150</v>
      </c>
      <c r="F18888" s="2" t="str">
        <f t="shared" si="591"/>
        <v/>
      </c>
    </row>
    <row r="18889" spans="1:6" x14ac:dyDescent="0.25">
      <c r="A18889" s="3">
        <v>44106.416666666664</v>
      </c>
      <c r="B18889" s="14">
        <f t="shared" si="590"/>
        <v>44106</v>
      </c>
      <c r="C18889">
        <v>3</v>
      </c>
      <c r="D18889" t="str">
        <f>VLOOKUP(C18889,'Справочник по тт'!$A$2:$C$5,3,FALSE)</f>
        <v>"Парабола"</v>
      </c>
      <c r="E18889" t="str">
        <f>IF(AND(C18889=1,B18889&lt;='Справочник по тт'!$D$1),'Справочник по тт'!$D$2,VLOOKUP(C18889,'Справочник по тт'!A:C,2,FALSE))</f>
        <v>"Парабола" пр. Дмитриева д.6/1</v>
      </c>
      <c r="F18889" s="2" t="str">
        <f t="shared" si="591"/>
        <v/>
      </c>
    </row>
    <row r="18890" spans="1:6" x14ac:dyDescent="0.25">
      <c r="A18890" s="3">
        <v>44106.416666666664</v>
      </c>
      <c r="B18890" s="14">
        <f t="shared" si="590"/>
        <v>44106</v>
      </c>
      <c r="C18890">
        <v>4</v>
      </c>
      <c r="D18890" t="str">
        <f>VLOOKUP(C18890,'Справочник по тт'!$A$2:$C$5,3,FALSE)</f>
        <v>"Первый"</v>
      </c>
      <c r="E18890" t="str">
        <f>IF(AND(C18890=1,B18890&lt;='Справочник по тт'!$D$1),'Справочник по тт'!$D$2,VLOOKUP(C18890,'Справочник по тт'!A:C,2,FALSE))</f>
        <v>"Первый" ул. Пахоменко д.30</v>
      </c>
      <c r="F18890" s="2" t="str">
        <f t="shared" si="591"/>
        <v/>
      </c>
    </row>
    <row r="18891" spans="1:6" x14ac:dyDescent="0.25">
      <c r="A18891" s="14">
        <v>44106.416666666664</v>
      </c>
      <c r="B18891" s="14">
        <f t="shared" si="590"/>
        <v>44106</v>
      </c>
      <c r="C18891">
        <v>1</v>
      </c>
      <c r="D18891" t="str">
        <f>VLOOKUP(C18891,'Справочник по тт'!$A$2:$C$5,3,FALSE)</f>
        <v>"Шанс"</v>
      </c>
      <c r="E18891" t="str">
        <f>IF(AND(C18891=1,B18891&lt;='Справочник по тт'!$D$1),'Справочник по тт'!$D$2,VLOOKUP(C18891,'Справочник по тт'!A:C,2,FALSE))</f>
        <v>"Шанс" ул. Ленина д.21</v>
      </c>
      <c r="F18891" s="2" t="str">
        <f t="shared" si="591"/>
        <v/>
      </c>
    </row>
    <row r="18892" spans="1:6" x14ac:dyDescent="0.25">
      <c r="A18892" s="3">
        <v>44106.416666666664</v>
      </c>
      <c r="B18892" s="14">
        <f t="shared" si="590"/>
        <v>44106</v>
      </c>
      <c r="C18892">
        <v>2</v>
      </c>
      <c r="D18892" t="str">
        <f>VLOOKUP(C18892,'Справочник по тт'!$A$2:$C$5,3,FALSE)</f>
        <v>"Колибри"</v>
      </c>
      <c r="E18892" t="str">
        <f>IF(AND(C18892=1,B18892&lt;='Справочник по тт'!$D$1),'Справочник по тт'!$D$2,VLOOKUP(C18892,'Справочник по тт'!A:C,2,FALSE))</f>
        <v>"Колибри" ул. Широкая д.150</v>
      </c>
      <c r="F18892" s="2" t="str">
        <f t="shared" si="591"/>
        <v/>
      </c>
    </row>
    <row r="18893" spans="1:6" x14ac:dyDescent="0.25">
      <c r="A18893" s="3">
        <v>44106.416666666664</v>
      </c>
      <c r="B18893" s="14">
        <f t="shared" si="590"/>
        <v>44106</v>
      </c>
      <c r="C18893">
        <v>3</v>
      </c>
      <c r="D18893" t="str">
        <f>VLOOKUP(C18893,'Справочник по тт'!$A$2:$C$5,3,FALSE)</f>
        <v>"Парабола"</v>
      </c>
      <c r="E18893" t="str">
        <f>IF(AND(C18893=1,B18893&lt;='Справочник по тт'!$D$1),'Справочник по тт'!$D$2,VLOOKUP(C18893,'Справочник по тт'!A:C,2,FALSE))</f>
        <v>"Парабола" пр. Дмитриева д.6/1</v>
      </c>
      <c r="F18893" s="2" t="str">
        <f t="shared" si="591"/>
        <v/>
      </c>
    </row>
    <row r="18894" spans="1:6" x14ac:dyDescent="0.25">
      <c r="A18894" s="3">
        <v>44106.416666666664</v>
      </c>
      <c r="B18894" s="14">
        <f t="shared" si="590"/>
        <v>44106</v>
      </c>
      <c r="C18894">
        <v>4</v>
      </c>
      <c r="D18894" t="str">
        <f>VLOOKUP(C18894,'Справочник по тт'!$A$2:$C$5,3,FALSE)</f>
        <v>"Первый"</v>
      </c>
      <c r="E18894" t="str">
        <f>IF(AND(C18894=1,B18894&lt;='Справочник по тт'!$D$1),'Справочник по тт'!$D$2,VLOOKUP(C18894,'Справочник по тт'!A:C,2,FALSE))</f>
        <v>"Первый" ул. Пахоменко д.30</v>
      </c>
      <c r="F18894" s="2" t="str">
        <f t="shared" si="591"/>
        <v/>
      </c>
    </row>
    <row r="18895" spans="1:6" x14ac:dyDescent="0.25">
      <c r="A18895" s="14">
        <v>44106.416666666664</v>
      </c>
      <c r="B18895" s="14">
        <f t="shared" si="590"/>
        <v>44106</v>
      </c>
      <c r="C18895">
        <v>1</v>
      </c>
      <c r="D18895" t="str">
        <f>VLOOKUP(C18895,'Справочник по тт'!$A$2:$C$5,3,FALSE)</f>
        <v>"Шанс"</v>
      </c>
      <c r="E18895" t="str">
        <f>IF(AND(C18895=1,B18895&lt;='Справочник по тт'!$D$1),'Справочник по тт'!$D$2,VLOOKUP(C18895,'Справочник по тт'!A:C,2,FALSE))</f>
        <v>"Шанс" ул. Ленина д.21</v>
      </c>
      <c r="F18895" s="2" t="str">
        <f t="shared" si="591"/>
        <v/>
      </c>
    </row>
    <row r="18896" spans="1:6" x14ac:dyDescent="0.25">
      <c r="A18896" s="3">
        <v>44106.416666666664</v>
      </c>
      <c r="B18896" s="14">
        <f t="shared" si="590"/>
        <v>44106</v>
      </c>
      <c r="C18896">
        <v>2</v>
      </c>
      <c r="D18896" t="str">
        <f>VLOOKUP(C18896,'Справочник по тт'!$A$2:$C$5,3,FALSE)</f>
        <v>"Колибри"</v>
      </c>
      <c r="E18896" t="str">
        <f>IF(AND(C18896=1,B18896&lt;='Справочник по тт'!$D$1),'Справочник по тт'!$D$2,VLOOKUP(C18896,'Справочник по тт'!A:C,2,FALSE))</f>
        <v>"Колибри" ул. Широкая д.150</v>
      </c>
      <c r="F18896" s="2" t="str">
        <f t="shared" si="591"/>
        <v/>
      </c>
    </row>
    <row r="18897" spans="1:6" x14ac:dyDescent="0.25">
      <c r="A18897" s="3">
        <v>44106.416666666664</v>
      </c>
      <c r="B18897" s="14">
        <f t="shared" si="590"/>
        <v>44106</v>
      </c>
      <c r="C18897">
        <v>3</v>
      </c>
      <c r="D18897" t="str">
        <f>VLOOKUP(C18897,'Справочник по тт'!$A$2:$C$5,3,FALSE)</f>
        <v>"Парабола"</v>
      </c>
      <c r="E18897" t="str">
        <f>IF(AND(C18897=1,B18897&lt;='Справочник по тт'!$D$1),'Справочник по тт'!$D$2,VLOOKUP(C18897,'Справочник по тт'!A:C,2,FALSE))</f>
        <v>"Парабола" пр. Дмитриева д.6/1</v>
      </c>
      <c r="F18897" s="2" t="str">
        <f t="shared" si="591"/>
        <v/>
      </c>
    </row>
    <row r="18898" spans="1:6" x14ac:dyDescent="0.25">
      <c r="A18898" s="3">
        <v>44106.458333333336</v>
      </c>
      <c r="B18898" s="14">
        <f t="shared" si="590"/>
        <v>44106</v>
      </c>
      <c r="C18898">
        <v>4</v>
      </c>
      <c r="D18898" t="str">
        <f>VLOOKUP(C18898,'Справочник по тт'!$A$2:$C$5,3,FALSE)</f>
        <v>"Первый"</v>
      </c>
      <c r="E18898" t="str">
        <f>IF(AND(C18898=1,B18898&lt;='Справочник по тт'!$D$1),'Справочник по тт'!$D$2,VLOOKUP(C18898,'Справочник по тт'!A:C,2,FALSE))</f>
        <v>"Первый" ул. Пахоменко д.30</v>
      </c>
      <c r="F18898" s="2" t="str">
        <f t="shared" si="591"/>
        <v/>
      </c>
    </row>
    <row r="18899" spans="1:6" x14ac:dyDescent="0.25">
      <c r="A18899" s="14">
        <v>44106.458333333336</v>
      </c>
      <c r="B18899" s="14">
        <f t="shared" si="590"/>
        <v>44106</v>
      </c>
      <c r="C18899">
        <v>1</v>
      </c>
      <c r="D18899" t="str">
        <f>VLOOKUP(C18899,'Справочник по тт'!$A$2:$C$5,3,FALSE)</f>
        <v>"Шанс"</v>
      </c>
      <c r="E18899" t="str">
        <f>IF(AND(C18899=1,B18899&lt;='Справочник по тт'!$D$1),'Справочник по тт'!$D$2,VLOOKUP(C18899,'Справочник по тт'!A:C,2,FALSE))</f>
        <v>"Шанс" ул. Ленина д.21</v>
      </c>
      <c r="F18899" s="2" t="str">
        <f t="shared" si="591"/>
        <v/>
      </c>
    </row>
    <row r="18900" spans="1:6" x14ac:dyDescent="0.25">
      <c r="A18900" s="3">
        <v>44106.458333333336</v>
      </c>
      <c r="B18900" s="14">
        <f t="shared" si="590"/>
        <v>44106</v>
      </c>
      <c r="C18900">
        <v>2</v>
      </c>
      <c r="D18900" t="str">
        <f>VLOOKUP(C18900,'Справочник по тт'!$A$2:$C$5,3,FALSE)</f>
        <v>"Колибри"</v>
      </c>
      <c r="E18900" t="str">
        <f>IF(AND(C18900=1,B18900&lt;='Справочник по тт'!$D$1),'Справочник по тт'!$D$2,VLOOKUP(C18900,'Справочник по тт'!A:C,2,FALSE))</f>
        <v>"Колибри" ул. Широкая д.150</v>
      </c>
      <c r="F18900" s="2" t="str">
        <f t="shared" si="591"/>
        <v/>
      </c>
    </row>
    <row r="18901" spans="1:6" x14ac:dyDescent="0.25">
      <c r="A18901" s="3">
        <v>44106.458333333336</v>
      </c>
      <c r="B18901" s="14">
        <f t="shared" si="590"/>
        <v>44106</v>
      </c>
      <c r="C18901">
        <v>3</v>
      </c>
      <c r="D18901" t="str">
        <f>VLOOKUP(C18901,'Справочник по тт'!$A$2:$C$5,3,FALSE)</f>
        <v>"Парабола"</v>
      </c>
      <c r="E18901" t="str">
        <f>IF(AND(C18901=1,B18901&lt;='Справочник по тт'!$D$1),'Справочник по тт'!$D$2,VLOOKUP(C18901,'Справочник по тт'!A:C,2,FALSE))</f>
        <v>"Парабола" пр. Дмитриева д.6/1</v>
      </c>
      <c r="F18901" s="2" t="str">
        <f t="shared" si="591"/>
        <v/>
      </c>
    </row>
    <row r="18902" spans="1:6" x14ac:dyDescent="0.25">
      <c r="A18902" s="3">
        <v>44106.458333333336</v>
      </c>
      <c r="B18902" s="14">
        <f t="shared" si="590"/>
        <v>44106</v>
      </c>
      <c r="C18902">
        <v>4</v>
      </c>
      <c r="D18902" t="str">
        <f>VLOOKUP(C18902,'Справочник по тт'!$A$2:$C$5,3,FALSE)</f>
        <v>"Первый"</v>
      </c>
      <c r="E18902" t="str">
        <f>IF(AND(C18902=1,B18902&lt;='Справочник по тт'!$D$1),'Справочник по тт'!$D$2,VLOOKUP(C18902,'Справочник по тт'!A:C,2,FALSE))</f>
        <v>"Первый" ул. Пахоменко д.30</v>
      </c>
      <c r="F18902" s="2" t="str">
        <f t="shared" si="591"/>
        <v/>
      </c>
    </row>
    <row r="18903" spans="1:6" x14ac:dyDescent="0.25">
      <c r="A18903" s="14">
        <v>44106.458333333336</v>
      </c>
      <c r="B18903" s="14">
        <f t="shared" si="590"/>
        <v>44106</v>
      </c>
      <c r="C18903">
        <v>1</v>
      </c>
      <c r="D18903" t="str">
        <f>VLOOKUP(C18903,'Справочник по тт'!$A$2:$C$5,3,FALSE)</f>
        <v>"Шанс"</v>
      </c>
      <c r="E18903" t="str">
        <f>IF(AND(C18903=1,B18903&lt;='Справочник по тт'!$D$1),'Справочник по тт'!$D$2,VLOOKUP(C18903,'Справочник по тт'!A:C,2,FALSE))</f>
        <v>"Шанс" ул. Ленина д.21</v>
      </c>
      <c r="F18903" s="2" t="str">
        <f t="shared" si="591"/>
        <v/>
      </c>
    </row>
    <row r="18904" spans="1:6" x14ac:dyDescent="0.25">
      <c r="A18904" s="3">
        <v>44106.458333333336</v>
      </c>
      <c r="B18904" s="14">
        <f t="shared" si="590"/>
        <v>44106</v>
      </c>
      <c r="C18904">
        <v>2</v>
      </c>
      <c r="D18904" t="str">
        <f>VLOOKUP(C18904,'Справочник по тт'!$A$2:$C$5,3,FALSE)</f>
        <v>"Колибри"</v>
      </c>
      <c r="E18904" t="str">
        <f>IF(AND(C18904=1,B18904&lt;='Справочник по тт'!$D$1),'Справочник по тт'!$D$2,VLOOKUP(C18904,'Справочник по тт'!A:C,2,FALSE))</f>
        <v>"Колибри" ул. Широкая д.150</v>
      </c>
      <c r="F18904" s="2" t="str">
        <f t="shared" si="591"/>
        <v/>
      </c>
    </row>
    <row r="18905" spans="1:6" x14ac:dyDescent="0.25">
      <c r="A18905" s="3">
        <v>44106.5</v>
      </c>
      <c r="B18905" s="14">
        <f t="shared" si="590"/>
        <v>44106</v>
      </c>
      <c r="C18905">
        <v>3</v>
      </c>
      <c r="D18905" t="str">
        <f>VLOOKUP(C18905,'Справочник по тт'!$A$2:$C$5,3,FALSE)</f>
        <v>"Парабола"</v>
      </c>
      <c r="E18905" t="str">
        <f>IF(AND(C18905=1,B18905&lt;='Справочник по тт'!$D$1),'Справочник по тт'!$D$2,VLOOKUP(C18905,'Справочник по тт'!A:C,2,FALSE))</f>
        <v>"Парабола" пр. Дмитриева д.6/1</v>
      </c>
      <c r="F18905" s="2" t="str">
        <f t="shared" si="591"/>
        <v/>
      </c>
    </row>
    <row r="18906" spans="1:6" x14ac:dyDescent="0.25">
      <c r="A18906" s="3">
        <v>44106.5</v>
      </c>
      <c r="B18906" s="14">
        <f t="shared" si="590"/>
        <v>44106</v>
      </c>
      <c r="C18906">
        <v>4</v>
      </c>
      <c r="D18906" t="str">
        <f>VLOOKUP(C18906,'Справочник по тт'!$A$2:$C$5,3,FALSE)</f>
        <v>"Первый"</v>
      </c>
      <c r="E18906" t="str">
        <f>IF(AND(C18906=1,B18906&lt;='Справочник по тт'!$D$1),'Справочник по тт'!$D$2,VLOOKUP(C18906,'Справочник по тт'!A:C,2,FALSE))</f>
        <v>"Первый" ул. Пахоменко д.30</v>
      </c>
      <c r="F18906" s="2" t="str">
        <f t="shared" si="591"/>
        <v/>
      </c>
    </row>
    <row r="18907" spans="1:6" x14ac:dyDescent="0.25">
      <c r="A18907" s="14">
        <v>44106.5</v>
      </c>
      <c r="B18907" s="14">
        <f t="shared" si="590"/>
        <v>44106</v>
      </c>
      <c r="C18907">
        <v>1</v>
      </c>
      <c r="D18907" t="str">
        <f>VLOOKUP(C18907,'Справочник по тт'!$A$2:$C$5,3,FALSE)</f>
        <v>"Шанс"</v>
      </c>
      <c r="E18907" t="str">
        <f>IF(AND(C18907=1,B18907&lt;='Справочник по тт'!$D$1),'Справочник по тт'!$D$2,VLOOKUP(C18907,'Справочник по тт'!A:C,2,FALSE))</f>
        <v>"Шанс" ул. Ленина д.21</v>
      </c>
      <c r="F18907" s="2" t="str">
        <f t="shared" si="591"/>
        <v/>
      </c>
    </row>
    <row r="18908" spans="1:6" x14ac:dyDescent="0.25">
      <c r="A18908" s="3">
        <v>44106.5</v>
      </c>
      <c r="B18908" s="14">
        <f t="shared" si="590"/>
        <v>44106</v>
      </c>
      <c r="C18908">
        <v>2</v>
      </c>
      <c r="D18908" t="str">
        <f>VLOOKUP(C18908,'Справочник по тт'!$A$2:$C$5,3,FALSE)</f>
        <v>"Колибри"</v>
      </c>
      <c r="E18908" t="str">
        <f>IF(AND(C18908=1,B18908&lt;='Справочник по тт'!$D$1),'Справочник по тт'!$D$2,VLOOKUP(C18908,'Справочник по тт'!A:C,2,FALSE))</f>
        <v>"Колибри" ул. Широкая д.150</v>
      </c>
      <c r="F18908" s="2" t="str">
        <f t="shared" si="591"/>
        <v/>
      </c>
    </row>
    <row r="18909" spans="1:6" x14ac:dyDescent="0.25">
      <c r="A18909" s="3">
        <v>44106.5</v>
      </c>
      <c r="B18909" s="14">
        <f t="shared" si="590"/>
        <v>44106</v>
      </c>
      <c r="C18909">
        <v>3</v>
      </c>
      <c r="D18909" t="str">
        <f>VLOOKUP(C18909,'Справочник по тт'!$A$2:$C$5,3,FALSE)</f>
        <v>"Парабола"</v>
      </c>
      <c r="E18909" t="str">
        <f>IF(AND(C18909=1,B18909&lt;='Справочник по тт'!$D$1),'Справочник по тт'!$D$2,VLOOKUP(C18909,'Справочник по тт'!A:C,2,FALSE))</f>
        <v>"Парабола" пр. Дмитриева д.6/1</v>
      </c>
      <c r="F18909" s="2" t="str">
        <f t="shared" si="591"/>
        <v/>
      </c>
    </row>
    <row r="18910" spans="1:6" x14ac:dyDescent="0.25">
      <c r="A18910" s="3">
        <v>44106.5</v>
      </c>
      <c r="B18910" s="14">
        <f t="shared" si="590"/>
        <v>44106</v>
      </c>
      <c r="C18910">
        <v>4</v>
      </c>
      <c r="D18910" t="str">
        <f>VLOOKUP(C18910,'Справочник по тт'!$A$2:$C$5,3,FALSE)</f>
        <v>"Первый"</v>
      </c>
      <c r="E18910" t="str">
        <f>IF(AND(C18910=1,B18910&lt;='Справочник по тт'!$D$1),'Справочник по тт'!$D$2,VLOOKUP(C18910,'Справочник по тт'!A:C,2,FALSE))</f>
        <v>"Первый" ул. Пахоменко д.30</v>
      </c>
      <c r="F18910" s="2" t="str">
        <f t="shared" si="591"/>
        <v/>
      </c>
    </row>
    <row r="18911" spans="1:6" x14ac:dyDescent="0.25">
      <c r="A18911" s="14">
        <v>44106.541666666664</v>
      </c>
      <c r="B18911" s="14">
        <f t="shared" si="590"/>
        <v>44106</v>
      </c>
      <c r="C18911">
        <v>1</v>
      </c>
      <c r="D18911" t="str">
        <f>VLOOKUP(C18911,'Справочник по тт'!$A$2:$C$5,3,FALSE)</f>
        <v>"Шанс"</v>
      </c>
      <c r="E18911" t="str">
        <f>IF(AND(C18911=1,B18911&lt;='Справочник по тт'!$D$1),'Справочник по тт'!$D$2,VLOOKUP(C18911,'Справочник по тт'!A:C,2,FALSE))</f>
        <v>"Шанс" ул. Ленина д.21</v>
      </c>
      <c r="F18911" s="2" t="str">
        <f t="shared" si="591"/>
        <v/>
      </c>
    </row>
    <row r="18912" spans="1:6" x14ac:dyDescent="0.25">
      <c r="A18912" s="3">
        <v>44106.541666666664</v>
      </c>
      <c r="B18912" s="14">
        <f t="shared" si="590"/>
        <v>44106</v>
      </c>
      <c r="C18912">
        <v>2</v>
      </c>
      <c r="D18912" t="str">
        <f>VLOOKUP(C18912,'Справочник по тт'!$A$2:$C$5,3,FALSE)</f>
        <v>"Колибри"</v>
      </c>
      <c r="E18912" t="str">
        <f>IF(AND(C18912=1,B18912&lt;='Справочник по тт'!$D$1),'Справочник по тт'!$D$2,VLOOKUP(C18912,'Справочник по тт'!A:C,2,FALSE))</f>
        <v>"Колибри" ул. Широкая д.150</v>
      </c>
      <c r="F18912" s="2" t="str">
        <f t="shared" si="591"/>
        <v/>
      </c>
    </row>
    <row r="18913" spans="1:6" x14ac:dyDescent="0.25">
      <c r="A18913" s="3">
        <v>44106.583333333336</v>
      </c>
      <c r="B18913" s="14">
        <f t="shared" si="590"/>
        <v>44106</v>
      </c>
      <c r="C18913">
        <v>3</v>
      </c>
      <c r="D18913" t="str">
        <f>VLOOKUP(C18913,'Справочник по тт'!$A$2:$C$5,3,FALSE)</f>
        <v>"Парабола"</v>
      </c>
      <c r="E18913" t="str">
        <f>IF(AND(C18913=1,B18913&lt;='Справочник по тт'!$D$1),'Справочник по тт'!$D$2,VLOOKUP(C18913,'Справочник по тт'!A:C,2,FALSE))</f>
        <v>"Парабола" пр. Дмитриева д.6/1</v>
      </c>
      <c r="F18913" s="2" t="str">
        <f t="shared" si="591"/>
        <v/>
      </c>
    </row>
    <row r="18914" spans="1:6" x14ac:dyDescent="0.25">
      <c r="A18914" s="3">
        <v>44106.583333333336</v>
      </c>
      <c r="B18914" s="14">
        <f t="shared" si="590"/>
        <v>44106</v>
      </c>
      <c r="C18914">
        <v>4</v>
      </c>
      <c r="D18914" t="str">
        <f>VLOOKUP(C18914,'Справочник по тт'!$A$2:$C$5,3,FALSE)</f>
        <v>"Первый"</v>
      </c>
      <c r="E18914" t="str">
        <f>IF(AND(C18914=1,B18914&lt;='Справочник по тт'!$D$1),'Справочник по тт'!$D$2,VLOOKUP(C18914,'Справочник по тт'!A:C,2,FALSE))</f>
        <v>"Первый" ул. Пахоменко д.30</v>
      </c>
      <c r="F18914" s="2" t="str">
        <f t="shared" si="591"/>
        <v/>
      </c>
    </row>
    <row r="18915" spans="1:6" x14ac:dyDescent="0.25">
      <c r="A18915" s="14">
        <v>44106.583333333336</v>
      </c>
      <c r="B18915" s="14">
        <f t="shared" si="590"/>
        <v>44106</v>
      </c>
      <c r="C18915">
        <v>1</v>
      </c>
      <c r="D18915" t="str">
        <f>VLOOKUP(C18915,'Справочник по тт'!$A$2:$C$5,3,FALSE)</f>
        <v>"Шанс"</v>
      </c>
      <c r="E18915" t="str">
        <f>IF(AND(C18915=1,B18915&lt;='Справочник по тт'!$D$1),'Справочник по тт'!$D$2,VLOOKUP(C18915,'Справочник по тт'!A:C,2,FALSE))</f>
        <v>"Шанс" ул. Ленина д.21</v>
      </c>
      <c r="F18915" s="2" t="str">
        <f t="shared" si="591"/>
        <v/>
      </c>
    </row>
    <row r="18916" spans="1:6" x14ac:dyDescent="0.25">
      <c r="A18916" s="3">
        <v>44106.583333333336</v>
      </c>
      <c r="B18916" s="14">
        <f t="shared" si="590"/>
        <v>44106</v>
      </c>
      <c r="C18916">
        <v>2</v>
      </c>
      <c r="D18916" t="str">
        <f>VLOOKUP(C18916,'Справочник по тт'!$A$2:$C$5,3,FALSE)</f>
        <v>"Колибри"</v>
      </c>
      <c r="E18916" t="str">
        <f>IF(AND(C18916=1,B18916&lt;='Справочник по тт'!$D$1),'Справочник по тт'!$D$2,VLOOKUP(C18916,'Справочник по тт'!A:C,2,FALSE))</f>
        <v>"Колибри" ул. Широкая д.150</v>
      </c>
      <c r="F18916" s="2" t="str">
        <f t="shared" si="591"/>
        <v/>
      </c>
    </row>
    <row r="18917" spans="1:6" x14ac:dyDescent="0.25">
      <c r="A18917" s="3">
        <v>44106.583333333336</v>
      </c>
      <c r="B18917" s="14">
        <f t="shared" si="590"/>
        <v>44106</v>
      </c>
      <c r="C18917">
        <v>3</v>
      </c>
      <c r="D18917" t="str">
        <f>VLOOKUP(C18917,'Справочник по тт'!$A$2:$C$5,3,FALSE)</f>
        <v>"Парабола"</v>
      </c>
      <c r="E18917" t="str">
        <f>IF(AND(C18917=1,B18917&lt;='Справочник по тт'!$D$1),'Справочник по тт'!$D$2,VLOOKUP(C18917,'Справочник по тт'!A:C,2,FALSE))</f>
        <v>"Парабола" пр. Дмитриева д.6/1</v>
      </c>
      <c r="F18917" s="2" t="str">
        <f t="shared" si="591"/>
        <v/>
      </c>
    </row>
    <row r="18918" spans="1:6" x14ac:dyDescent="0.25">
      <c r="A18918" s="3">
        <v>44106.583333333336</v>
      </c>
      <c r="B18918" s="14">
        <f t="shared" si="590"/>
        <v>44106</v>
      </c>
      <c r="C18918">
        <v>4</v>
      </c>
      <c r="D18918" t="str">
        <f>VLOOKUP(C18918,'Справочник по тт'!$A$2:$C$5,3,FALSE)</f>
        <v>"Первый"</v>
      </c>
      <c r="E18918" t="str">
        <f>IF(AND(C18918=1,B18918&lt;='Справочник по тт'!$D$1),'Справочник по тт'!$D$2,VLOOKUP(C18918,'Справочник по тт'!A:C,2,FALSE))</f>
        <v>"Первый" ул. Пахоменко д.30</v>
      </c>
      <c r="F18918" s="2" t="str">
        <f t="shared" si="591"/>
        <v/>
      </c>
    </row>
    <row r="18919" spans="1:6" x14ac:dyDescent="0.25">
      <c r="A18919" s="14">
        <v>44106.583333333336</v>
      </c>
      <c r="B18919" s="14">
        <f t="shared" si="590"/>
        <v>44106</v>
      </c>
      <c r="C18919">
        <v>1</v>
      </c>
      <c r="D18919" t="str">
        <f>VLOOKUP(C18919,'Справочник по тт'!$A$2:$C$5,3,FALSE)</f>
        <v>"Шанс"</v>
      </c>
      <c r="E18919" t="str">
        <f>IF(AND(C18919=1,B18919&lt;='Справочник по тт'!$D$1),'Справочник по тт'!$D$2,VLOOKUP(C18919,'Справочник по тт'!A:C,2,FALSE))</f>
        <v>"Шанс" ул. Ленина д.21</v>
      </c>
      <c r="F18919" s="2" t="str">
        <f t="shared" si="591"/>
        <v/>
      </c>
    </row>
    <row r="18920" spans="1:6" x14ac:dyDescent="0.25">
      <c r="A18920" s="3">
        <v>44106.625</v>
      </c>
      <c r="B18920" s="14">
        <f t="shared" si="590"/>
        <v>44106</v>
      </c>
      <c r="C18920">
        <v>2</v>
      </c>
      <c r="D18920" t="str">
        <f>VLOOKUP(C18920,'Справочник по тт'!$A$2:$C$5,3,FALSE)</f>
        <v>"Колибри"</v>
      </c>
      <c r="E18920" t="str">
        <f>IF(AND(C18920=1,B18920&lt;='Справочник по тт'!$D$1),'Справочник по тт'!$D$2,VLOOKUP(C18920,'Справочник по тт'!A:C,2,FALSE))</f>
        <v>"Колибри" ул. Широкая д.150</v>
      </c>
      <c r="F18920" s="2" t="str">
        <f t="shared" si="591"/>
        <v/>
      </c>
    </row>
    <row r="18921" spans="1:6" x14ac:dyDescent="0.25">
      <c r="A18921" s="3">
        <v>44106.625</v>
      </c>
      <c r="B18921" s="14">
        <f t="shared" si="590"/>
        <v>44106</v>
      </c>
      <c r="C18921">
        <v>3</v>
      </c>
      <c r="D18921" t="str">
        <f>VLOOKUP(C18921,'Справочник по тт'!$A$2:$C$5,3,FALSE)</f>
        <v>"Парабола"</v>
      </c>
      <c r="E18921" t="str">
        <f>IF(AND(C18921=1,B18921&lt;='Справочник по тт'!$D$1),'Справочник по тт'!$D$2,VLOOKUP(C18921,'Справочник по тт'!A:C,2,FALSE))</f>
        <v>"Парабола" пр. Дмитриева д.6/1</v>
      </c>
      <c r="F18921" s="2" t="str">
        <f t="shared" si="591"/>
        <v/>
      </c>
    </row>
    <row r="18922" spans="1:6" x14ac:dyDescent="0.25">
      <c r="A18922" s="3">
        <v>44106.625</v>
      </c>
      <c r="B18922" s="14">
        <f t="shared" si="590"/>
        <v>44106</v>
      </c>
      <c r="C18922">
        <v>4</v>
      </c>
      <c r="D18922" t="str">
        <f>VLOOKUP(C18922,'Справочник по тт'!$A$2:$C$5,3,FALSE)</f>
        <v>"Первый"</v>
      </c>
      <c r="E18922" t="str">
        <f>IF(AND(C18922=1,B18922&lt;='Справочник по тт'!$D$1),'Справочник по тт'!$D$2,VLOOKUP(C18922,'Справочник по тт'!A:C,2,FALSE))</f>
        <v>"Первый" ул. Пахоменко д.30</v>
      </c>
      <c r="F18922" s="2" t="str">
        <f t="shared" si="591"/>
        <v/>
      </c>
    </row>
    <row r="18923" spans="1:6" x14ac:dyDescent="0.25">
      <c r="A18923" s="14">
        <v>44106.625</v>
      </c>
      <c r="B18923" s="14">
        <f t="shared" si="590"/>
        <v>44106</v>
      </c>
      <c r="C18923">
        <v>1</v>
      </c>
      <c r="D18923" t="str">
        <f>VLOOKUP(C18923,'Справочник по тт'!$A$2:$C$5,3,FALSE)</f>
        <v>"Шанс"</v>
      </c>
      <c r="E18923" t="str">
        <f>IF(AND(C18923=1,B18923&lt;='Справочник по тт'!$D$1),'Справочник по тт'!$D$2,VLOOKUP(C18923,'Справочник по тт'!A:C,2,FALSE))</f>
        <v>"Шанс" ул. Ленина д.21</v>
      </c>
      <c r="F18923" s="2" t="str">
        <f t="shared" si="591"/>
        <v/>
      </c>
    </row>
    <row r="18924" spans="1:6" x14ac:dyDescent="0.25">
      <c r="A18924" s="3">
        <v>44106.625</v>
      </c>
      <c r="B18924" s="14">
        <f t="shared" si="590"/>
        <v>44106</v>
      </c>
      <c r="C18924">
        <v>2</v>
      </c>
      <c r="D18924" t="str">
        <f>VLOOKUP(C18924,'Справочник по тт'!$A$2:$C$5,3,FALSE)</f>
        <v>"Колибри"</v>
      </c>
      <c r="E18924" t="str">
        <f>IF(AND(C18924=1,B18924&lt;='Справочник по тт'!$D$1),'Справочник по тт'!$D$2,VLOOKUP(C18924,'Справочник по тт'!A:C,2,FALSE))</f>
        <v>"Колибри" ул. Широкая д.150</v>
      </c>
      <c r="F18924" s="2" t="str">
        <f t="shared" si="591"/>
        <v/>
      </c>
    </row>
    <row r="18925" spans="1:6" x14ac:dyDescent="0.25">
      <c r="A18925" s="3">
        <v>44106.625</v>
      </c>
      <c r="B18925" s="14">
        <f t="shared" si="590"/>
        <v>44106</v>
      </c>
      <c r="C18925">
        <v>3</v>
      </c>
      <c r="D18925" t="str">
        <f>VLOOKUP(C18925,'Справочник по тт'!$A$2:$C$5,3,FALSE)</f>
        <v>"Парабола"</v>
      </c>
      <c r="E18925" t="str">
        <f>IF(AND(C18925=1,B18925&lt;='Справочник по тт'!$D$1),'Справочник по тт'!$D$2,VLOOKUP(C18925,'Справочник по тт'!A:C,2,FALSE))</f>
        <v>"Парабола" пр. Дмитриева д.6/1</v>
      </c>
      <c r="F18925" s="2" t="str">
        <f t="shared" si="591"/>
        <v/>
      </c>
    </row>
    <row r="18926" spans="1:6" x14ac:dyDescent="0.25">
      <c r="A18926" s="3">
        <v>44106.625</v>
      </c>
      <c r="B18926" s="14">
        <f t="shared" si="590"/>
        <v>44106</v>
      </c>
      <c r="C18926">
        <v>4</v>
      </c>
      <c r="D18926" t="str">
        <f>VLOOKUP(C18926,'Справочник по тт'!$A$2:$C$5,3,FALSE)</f>
        <v>"Первый"</v>
      </c>
      <c r="E18926" t="str">
        <f>IF(AND(C18926=1,B18926&lt;='Справочник по тт'!$D$1),'Справочник по тт'!$D$2,VLOOKUP(C18926,'Справочник по тт'!A:C,2,FALSE))</f>
        <v>"Первый" ул. Пахоменко д.30</v>
      </c>
      <c r="F18926" s="2" t="str">
        <f t="shared" si="591"/>
        <v/>
      </c>
    </row>
    <row r="18927" spans="1:6" x14ac:dyDescent="0.25">
      <c r="A18927" s="14">
        <v>44106.625</v>
      </c>
      <c r="B18927" s="14">
        <f t="shared" si="590"/>
        <v>44106</v>
      </c>
      <c r="C18927">
        <v>1</v>
      </c>
      <c r="D18927" t="str">
        <f>VLOOKUP(C18927,'Справочник по тт'!$A$2:$C$5,3,FALSE)</f>
        <v>"Шанс"</v>
      </c>
      <c r="E18927" t="str">
        <f>IF(AND(C18927=1,B18927&lt;='Справочник по тт'!$D$1),'Справочник по тт'!$D$2,VLOOKUP(C18927,'Справочник по тт'!A:C,2,FALSE))</f>
        <v>"Шанс" ул. Ленина д.21</v>
      </c>
      <c r="F18927" s="2" t="str">
        <f t="shared" si="591"/>
        <v/>
      </c>
    </row>
    <row r="18928" spans="1:6" x14ac:dyDescent="0.25">
      <c r="A18928" s="3">
        <v>44106.625</v>
      </c>
      <c r="B18928" s="14">
        <f t="shared" si="590"/>
        <v>44106</v>
      </c>
      <c r="C18928">
        <v>2</v>
      </c>
      <c r="D18928" t="str">
        <f>VLOOKUP(C18928,'Справочник по тт'!$A$2:$C$5,3,FALSE)</f>
        <v>"Колибри"</v>
      </c>
      <c r="E18928" t="str">
        <f>IF(AND(C18928=1,B18928&lt;='Справочник по тт'!$D$1),'Справочник по тт'!$D$2,VLOOKUP(C18928,'Справочник по тт'!A:C,2,FALSE))</f>
        <v>"Колибри" ул. Широкая д.150</v>
      </c>
      <c r="F18928" s="2" t="str">
        <f t="shared" si="591"/>
        <v/>
      </c>
    </row>
    <row r="18929" spans="1:6" x14ac:dyDescent="0.25">
      <c r="A18929" s="3">
        <v>44106.625</v>
      </c>
      <c r="B18929" s="14">
        <f t="shared" si="590"/>
        <v>44106</v>
      </c>
      <c r="C18929">
        <v>3</v>
      </c>
      <c r="D18929" t="str">
        <f>VLOOKUP(C18929,'Справочник по тт'!$A$2:$C$5,3,FALSE)</f>
        <v>"Парабола"</v>
      </c>
      <c r="E18929" t="str">
        <f>IF(AND(C18929=1,B18929&lt;='Справочник по тт'!$D$1),'Справочник по тт'!$D$2,VLOOKUP(C18929,'Справочник по тт'!A:C,2,FALSE))</f>
        <v>"Парабола" пр. Дмитриева д.6/1</v>
      </c>
      <c r="F18929" s="2" t="str">
        <f t="shared" si="591"/>
        <v/>
      </c>
    </row>
    <row r="18930" spans="1:6" x14ac:dyDescent="0.25">
      <c r="A18930" s="3">
        <v>44106.638888888891</v>
      </c>
      <c r="B18930" s="14">
        <f t="shared" si="590"/>
        <v>44106</v>
      </c>
      <c r="C18930">
        <v>4</v>
      </c>
      <c r="D18930" t="str">
        <f>VLOOKUP(C18930,'Справочник по тт'!$A$2:$C$5,3,FALSE)</f>
        <v>"Первый"</v>
      </c>
      <c r="E18930" t="str">
        <f>IF(AND(C18930=1,B18930&lt;='Справочник по тт'!$D$1),'Справочник по тт'!$D$2,VLOOKUP(C18930,'Справочник по тт'!A:C,2,FALSE))</f>
        <v>"Первый" ул. Пахоменко д.30</v>
      </c>
      <c r="F18930" s="2" t="str">
        <f t="shared" si="591"/>
        <v/>
      </c>
    </row>
    <row r="18931" spans="1:6" x14ac:dyDescent="0.25">
      <c r="A18931" s="14">
        <v>44106.638888888891</v>
      </c>
      <c r="B18931" s="14">
        <f t="shared" si="590"/>
        <v>44106</v>
      </c>
      <c r="C18931">
        <v>1</v>
      </c>
      <c r="D18931" t="str">
        <f>VLOOKUP(C18931,'Справочник по тт'!$A$2:$C$5,3,FALSE)</f>
        <v>"Шанс"</v>
      </c>
      <c r="E18931" t="str">
        <f>IF(AND(C18931=1,B18931&lt;='Справочник по тт'!$D$1),'Справочник по тт'!$D$2,VLOOKUP(C18931,'Справочник по тт'!A:C,2,FALSE))</f>
        <v>"Шанс" ул. Ленина д.21</v>
      </c>
      <c r="F18931" s="2" t="str">
        <f t="shared" si="591"/>
        <v/>
      </c>
    </row>
    <row r="18932" spans="1:6" x14ac:dyDescent="0.25">
      <c r="A18932" s="3">
        <v>44106.666666666664</v>
      </c>
      <c r="B18932" s="14">
        <f t="shared" si="590"/>
        <v>44106</v>
      </c>
      <c r="C18932">
        <v>2</v>
      </c>
      <c r="D18932" t="str">
        <f>VLOOKUP(C18932,'Справочник по тт'!$A$2:$C$5,3,FALSE)</f>
        <v>"Колибри"</v>
      </c>
      <c r="E18932" t="str">
        <f>IF(AND(C18932=1,B18932&lt;='Справочник по тт'!$D$1),'Справочник по тт'!$D$2,VLOOKUP(C18932,'Справочник по тт'!A:C,2,FALSE))</f>
        <v>"Колибри" ул. Широкая д.150</v>
      </c>
      <c r="F18932" s="2" t="str">
        <f t="shared" si="591"/>
        <v/>
      </c>
    </row>
    <row r="18933" spans="1:6" x14ac:dyDescent="0.25">
      <c r="A18933" s="3">
        <v>44106.75</v>
      </c>
      <c r="B18933" s="14">
        <f t="shared" si="590"/>
        <v>44106</v>
      </c>
      <c r="C18933">
        <v>3</v>
      </c>
      <c r="D18933" t="str">
        <f>VLOOKUP(C18933,'Справочник по тт'!$A$2:$C$5,3,FALSE)</f>
        <v>"Парабола"</v>
      </c>
      <c r="E18933" t="str">
        <f>IF(AND(C18933=1,B18933&lt;='Справочник по тт'!$D$1),'Справочник по тт'!$D$2,VLOOKUP(C18933,'Справочник по тт'!A:C,2,FALSE))</f>
        <v>"Парабола" пр. Дмитриева д.6/1</v>
      </c>
      <c r="F18933" s="2" t="str">
        <f t="shared" si="591"/>
        <v/>
      </c>
    </row>
    <row r="18934" spans="1:6" x14ac:dyDescent="0.25">
      <c r="A18934" s="3">
        <v>44106.75</v>
      </c>
      <c r="B18934" s="14">
        <f t="shared" si="590"/>
        <v>44106</v>
      </c>
      <c r="C18934">
        <v>4</v>
      </c>
      <c r="D18934" t="str">
        <f>VLOOKUP(C18934,'Справочник по тт'!$A$2:$C$5,3,FALSE)</f>
        <v>"Первый"</v>
      </c>
      <c r="E18934" t="str">
        <f>IF(AND(C18934=1,B18934&lt;='Справочник по тт'!$D$1),'Справочник по тт'!$D$2,VLOOKUP(C18934,'Справочник по тт'!A:C,2,FALSE))</f>
        <v>"Первый" ул. Пахоменко д.30</v>
      </c>
      <c r="F18934" s="2" t="str">
        <f t="shared" si="591"/>
        <v/>
      </c>
    </row>
    <row r="18935" spans="1:6" x14ac:dyDescent="0.25">
      <c r="A18935" s="3">
        <v>44106.75</v>
      </c>
      <c r="B18935" s="14">
        <f t="shared" si="590"/>
        <v>44106</v>
      </c>
      <c r="C18935">
        <v>3</v>
      </c>
      <c r="D18935" t="str">
        <f>VLOOKUP(C18935,'Справочник по тт'!$A$2:$C$5,3,FALSE)</f>
        <v>"Парабола"</v>
      </c>
      <c r="E18935" t="str">
        <f>IF(AND(C18935=1,B18935&lt;='Справочник по тт'!$D$1),'Справочник по тт'!$D$2,VLOOKUP(C18935,'Справочник по тт'!A:C,2,FALSE))</f>
        <v>"Парабола" пр. Дмитриева д.6/1</v>
      </c>
      <c r="F18935" s="2" t="str">
        <f t="shared" si="591"/>
        <v/>
      </c>
    </row>
    <row r="18936" spans="1:6" x14ac:dyDescent="0.25">
      <c r="A18936" s="3">
        <v>44106.75</v>
      </c>
      <c r="B18936" s="14">
        <f t="shared" si="590"/>
        <v>44106</v>
      </c>
      <c r="C18936">
        <v>3</v>
      </c>
      <c r="D18936" t="str">
        <f>VLOOKUP(C18936,'Справочник по тт'!$A$2:$C$5,3,FALSE)</f>
        <v>"Парабола"</v>
      </c>
      <c r="E18936" t="str">
        <f>IF(AND(C18936=1,B18936&lt;='Справочник по тт'!$D$1),'Справочник по тт'!$D$2,VLOOKUP(C18936,'Справочник по тт'!A:C,2,FALSE))</f>
        <v>"Парабола" пр. Дмитриева д.6/1</v>
      </c>
      <c r="F18936" s="2" t="str">
        <f t="shared" si="591"/>
        <v/>
      </c>
    </row>
    <row r="18937" spans="1:6" x14ac:dyDescent="0.25">
      <c r="A18937" s="3">
        <v>44106.75</v>
      </c>
      <c r="B18937" s="14">
        <f t="shared" si="590"/>
        <v>44106</v>
      </c>
      <c r="C18937">
        <v>3</v>
      </c>
      <c r="D18937" t="str">
        <f>VLOOKUP(C18937,'Справочник по тт'!$A$2:$C$5,3,FALSE)</f>
        <v>"Парабола"</v>
      </c>
      <c r="E18937" t="str">
        <f>IF(AND(C18937=1,B18937&lt;='Справочник по тт'!$D$1),'Справочник по тт'!$D$2,VLOOKUP(C18937,'Справочник по тт'!A:C,2,FALSE))</f>
        <v>"Парабола" пр. Дмитриева д.6/1</v>
      </c>
      <c r="F18937" s="2" t="str">
        <f t="shared" si="591"/>
        <v/>
      </c>
    </row>
    <row r="18938" spans="1:6" x14ac:dyDescent="0.25">
      <c r="A18938" s="3">
        <v>44106.770833333336</v>
      </c>
      <c r="B18938" s="14">
        <f t="shared" si="590"/>
        <v>44106</v>
      </c>
      <c r="C18938">
        <v>3</v>
      </c>
      <c r="D18938" t="str">
        <f>VLOOKUP(C18938,'Справочник по тт'!$A$2:$C$5,3,FALSE)</f>
        <v>"Парабола"</v>
      </c>
      <c r="E18938" t="str">
        <f>IF(AND(C18938=1,B18938&lt;='Справочник по тт'!$D$1),'Справочник по тт'!$D$2,VLOOKUP(C18938,'Справочник по тт'!A:C,2,FALSE))</f>
        <v>"Парабола" пр. Дмитриева д.6/1</v>
      </c>
      <c r="F18938" s="2" t="str">
        <f t="shared" si="591"/>
        <v/>
      </c>
    </row>
    <row r="18939" spans="1:6" x14ac:dyDescent="0.25">
      <c r="A18939" s="3">
        <v>44106.833333333336</v>
      </c>
      <c r="B18939" s="14">
        <f t="shared" si="590"/>
        <v>44106</v>
      </c>
      <c r="C18939">
        <v>3</v>
      </c>
      <c r="D18939" t="str">
        <f>VLOOKUP(C18939,'Справочник по тт'!$A$2:$C$5,3,FALSE)</f>
        <v>"Парабола"</v>
      </c>
      <c r="E18939" t="str">
        <f>IF(AND(C18939=1,B18939&lt;='Справочник по тт'!$D$1),'Справочник по тт'!$D$2,VLOOKUP(C18939,'Справочник по тт'!A:C,2,FALSE))</f>
        <v>"Парабола" пр. Дмитриева д.6/1</v>
      </c>
      <c r="F18939" s="2" t="str">
        <f t="shared" si="591"/>
        <v/>
      </c>
    </row>
    <row r="18940" spans="1:6" x14ac:dyDescent="0.25">
      <c r="A18940" s="3">
        <v>44106.833333333336</v>
      </c>
      <c r="B18940" s="14">
        <f t="shared" si="590"/>
        <v>44106</v>
      </c>
      <c r="C18940">
        <v>3</v>
      </c>
      <c r="D18940" t="str">
        <f>VLOOKUP(C18940,'Справочник по тт'!$A$2:$C$5,3,FALSE)</f>
        <v>"Парабола"</v>
      </c>
      <c r="E18940" t="str">
        <f>IF(AND(C18940=1,B18940&lt;='Справочник по тт'!$D$1),'Справочник по тт'!$D$2,VLOOKUP(C18940,'Справочник по тт'!A:C,2,FALSE))</f>
        <v>"Парабола" пр. Дмитриева д.6/1</v>
      </c>
      <c r="F18940" s="2" t="str">
        <f t="shared" si="591"/>
        <v/>
      </c>
    </row>
    <row r="18941" spans="1:6" x14ac:dyDescent="0.25">
      <c r="A18941" s="3">
        <v>44107.125</v>
      </c>
      <c r="B18941" s="14">
        <f t="shared" si="590"/>
        <v>44107</v>
      </c>
      <c r="C18941">
        <v>3</v>
      </c>
      <c r="D18941" t="str">
        <f>VLOOKUP(C18941,'Справочник по тт'!$A$2:$C$5,3,FALSE)</f>
        <v>"Парабола"</v>
      </c>
      <c r="E18941" t="str">
        <f>IF(AND(C18941=1,B18941&lt;='Справочник по тт'!$D$1),'Справочник по тт'!$D$2,VLOOKUP(C18941,'Справочник по тт'!A:C,2,FALSE))</f>
        <v>"Парабола" пр. Дмитриева д.6/1</v>
      </c>
      <c r="F18941" s="2" t="str">
        <f t="shared" si="591"/>
        <v/>
      </c>
    </row>
    <row r="18942" spans="1:6" x14ac:dyDescent="0.25">
      <c r="A18942" s="3">
        <v>44107.25</v>
      </c>
      <c r="B18942" s="14">
        <f t="shared" si="590"/>
        <v>44107</v>
      </c>
      <c r="C18942">
        <v>3</v>
      </c>
      <c r="D18942" t="str">
        <f>VLOOKUP(C18942,'Справочник по тт'!$A$2:$C$5,3,FALSE)</f>
        <v>"Парабола"</v>
      </c>
      <c r="E18942" t="str">
        <f>IF(AND(C18942=1,B18942&lt;='Справочник по тт'!$D$1),'Справочник по тт'!$D$2,VLOOKUP(C18942,'Справочник по тт'!A:C,2,FALSE))</f>
        <v>"Парабола" пр. Дмитриева д.6/1</v>
      </c>
      <c r="F18942" s="2" t="str">
        <f t="shared" si="591"/>
        <v/>
      </c>
    </row>
    <row r="18943" spans="1:6" x14ac:dyDescent="0.25">
      <c r="A18943" s="3">
        <v>44107.291666666664</v>
      </c>
      <c r="B18943" s="14">
        <f t="shared" si="590"/>
        <v>44107</v>
      </c>
      <c r="C18943">
        <v>3</v>
      </c>
      <c r="D18943" t="str">
        <f>VLOOKUP(C18943,'Справочник по тт'!$A$2:$C$5,3,FALSE)</f>
        <v>"Парабола"</v>
      </c>
      <c r="E18943" t="str">
        <f>IF(AND(C18943=1,B18943&lt;='Справочник по тт'!$D$1),'Справочник по тт'!$D$2,VLOOKUP(C18943,'Справочник по тт'!A:C,2,FALSE))</f>
        <v>"Парабола" пр. Дмитриева д.6/1</v>
      </c>
      <c r="F18943" s="2" t="str">
        <f t="shared" si="591"/>
        <v/>
      </c>
    </row>
    <row r="18944" spans="1:6" x14ac:dyDescent="0.25">
      <c r="A18944" s="3">
        <v>44107.333333333336</v>
      </c>
      <c r="B18944" s="14">
        <f t="shared" si="590"/>
        <v>44107</v>
      </c>
      <c r="C18944">
        <v>3</v>
      </c>
      <c r="D18944" t="str">
        <f>VLOOKUP(C18944,'Справочник по тт'!$A$2:$C$5,3,FALSE)</f>
        <v>"Парабола"</v>
      </c>
      <c r="E18944" t="str">
        <f>IF(AND(C18944=1,B18944&lt;='Справочник по тт'!$D$1),'Справочник по тт'!$D$2,VLOOKUP(C18944,'Справочник по тт'!A:C,2,FALSE))</f>
        <v>"Парабола" пр. Дмитриева д.6/1</v>
      </c>
      <c r="F18944" s="2" t="str">
        <f t="shared" si="591"/>
        <v/>
      </c>
    </row>
    <row r="18945" spans="1:6" x14ac:dyDescent="0.25">
      <c r="A18945" s="3">
        <v>44107.333333333336</v>
      </c>
      <c r="B18945" s="14">
        <f t="shared" si="590"/>
        <v>44107</v>
      </c>
      <c r="C18945">
        <v>3</v>
      </c>
      <c r="D18945" t="str">
        <f>VLOOKUP(C18945,'Справочник по тт'!$A$2:$C$5,3,FALSE)</f>
        <v>"Парабола"</v>
      </c>
      <c r="E18945" t="str">
        <f>IF(AND(C18945=1,B18945&lt;='Справочник по тт'!$D$1),'Справочник по тт'!$D$2,VLOOKUP(C18945,'Справочник по тт'!A:C,2,FALSE))</f>
        <v>"Парабола" пр. Дмитриева д.6/1</v>
      </c>
      <c r="F18945" s="2" t="str">
        <f t="shared" si="591"/>
        <v/>
      </c>
    </row>
    <row r="18946" spans="1:6" x14ac:dyDescent="0.25">
      <c r="A18946" s="3">
        <v>44107.375</v>
      </c>
      <c r="B18946" s="14">
        <f t="shared" ref="B18946:B19009" si="592">(TEXT(A18946,"ДД.ММ.ГГГГ"))*1</f>
        <v>44107</v>
      </c>
      <c r="C18946">
        <v>3</v>
      </c>
      <c r="D18946" t="str">
        <f>VLOOKUP(C18946,'Справочник по тт'!$A$2:$C$5,3,FALSE)</f>
        <v>"Парабола"</v>
      </c>
      <c r="E18946" t="str">
        <f>IF(AND(C18946=1,B18946&lt;='Справочник по тт'!$D$1),'Справочник по тт'!$D$2,VLOOKUP(C18946,'Справочник по тт'!A:C,2,FALSE))</f>
        <v>"Парабола" пр. Дмитриева д.6/1</v>
      </c>
      <c r="F18946" s="2" t="str">
        <f t="shared" si="591"/>
        <v/>
      </c>
    </row>
    <row r="18947" spans="1:6" x14ac:dyDescent="0.25">
      <c r="A18947" s="3">
        <v>44107.375</v>
      </c>
      <c r="B18947" s="14">
        <f t="shared" si="592"/>
        <v>44107</v>
      </c>
      <c r="C18947">
        <v>3</v>
      </c>
      <c r="D18947" t="str">
        <f>VLOOKUP(C18947,'Справочник по тт'!$A$2:$C$5,3,FALSE)</f>
        <v>"Парабола"</v>
      </c>
      <c r="E18947" t="str">
        <f>IF(AND(C18947=1,B18947&lt;='Справочник по тт'!$D$1),'Справочник по тт'!$D$2,VLOOKUP(C18947,'Справочник по тт'!A:C,2,FALSE))</f>
        <v>"Парабола" пр. Дмитриева д.6/1</v>
      </c>
      <c r="F18947" s="2" t="str">
        <f t="shared" ref="F18947:F19010" si="593">IF(B18947&lt;=$F$1,1,"")</f>
        <v/>
      </c>
    </row>
    <row r="18948" spans="1:6" x14ac:dyDescent="0.25">
      <c r="A18948" s="3">
        <v>44107.375</v>
      </c>
      <c r="B18948" s="14">
        <f t="shared" si="592"/>
        <v>44107</v>
      </c>
      <c r="C18948">
        <v>3</v>
      </c>
      <c r="D18948" t="str">
        <f>VLOOKUP(C18948,'Справочник по тт'!$A$2:$C$5,3,FALSE)</f>
        <v>"Парабола"</v>
      </c>
      <c r="E18948" t="str">
        <f>IF(AND(C18948=1,B18948&lt;='Справочник по тт'!$D$1),'Справочник по тт'!$D$2,VLOOKUP(C18948,'Справочник по тт'!A:C,2,FALSE))</f>
        <v>"Парабола" пр. Дмитриева д.6/1</v>
      </c>
      <c r="F18948" s="2" t="str">
        <f t="shared" si="593"/>
        <v/>
      </c>
    </row>
    <row r="18949" spans="1:6" x14ac:dyDescent="0.25">
      <c r="A18949" s="3">
        <v>44107.375</v>
      </c>
      <c r="B18949" s="14">
        <f t="shared" si="592"/>
        <v>44107</v>
      </c>
      <c r="C18949">
        <v>3</v>
      </c>
      <c r="D18949" t="str">
        <f>VLOOKUP(C18949,'Справочник по тт'!$A$2:$C$5,3,FALSE)</f>
        <v>"Парабола"</v>
      </c>
      <c r="E18949" t="str">
        <f>IF(AND(C18949=1,B18949&lt;='Справочник по тт'!$D$1),'Справочник по тт'!$D$2,VLOOKUP(C18949,'Справочник по тт'!A:C,2,FALSE))</f>
        <v>"Парабола" пр. Дмитриева д.6/1</v>
      </c>
      <c r="F18949" s="2" t="str">
        <f t="shared" si="593"/>
        <v/>
      </c>
    </row>
    <row r="18950" spans="1:6" x14ac:dyDescent="0.25">
      <c r="A18950" s="3">
        <v>44107.375</v>
      </c>
      <c r="B18950" s="14">
        <f t="shared" si="592"/>
        <v>44107</v>
      </c>
      <c r="C18950">
        <v>3</v>
      </c>
      <c r="D18950" t="str">
        <f>VLOOKUP(C18950,'Справочник по тт'!$A$2:$C$5,3,FALSE)</f>
        <v>"Парабола"</v>
      </c>
      <c r="E18950" t="str">
        <f>IF(AND(C18950=1,B18950&lt;='Справочник по тт'!$D$1),'Справочник по тт'!$D$2,VLOOKUP(C18950,'Справочник по тт'!A:C,2,FALSE))</f>
        <v>"Парабола" пр. Дмитриева д.6/1</v>
      </c>
      <c r="F18950" s="2" t="str">
        <f t="shared" si="593"/>
        <v/>
      </c>
    </row>
    <row r="18951" spans="1:6" x14ac:dyDescent="0.25">
      <c r="A18951" s="3">
        <v>44107.375</v>
      </c>
      <c r="B18951" s="14">
        <f t="shared" si="592"/>
        <v>44107</v>
      </c>
      <c r="C18951">
        <v>3</v>
      </c>
      <c r="D18951" t="str">
        <f>VLOOKUP(C18951,'Справочник по тт'!$A$2:$C$5,3,FALSE)</f>
        <v>"Парабола"</v>
      </c>
      <c r="E18951" t="str">
        <f>IF(AND(C18951=1,B18951&lt;='Справочник по тт'!$D$1),'Справочник по тт'!$D$2,VLOOKUP(C18951,'Справочник по тт'!A:C,2,FALSE))</f>
        <v>"Парабола" пр. Дмитриева д.6/1</v>
      </c>
      <c r="F18951" s="2" t="str">
        <f t="shared" si="593"/>
        <v/>
      </c>
    </row>
    <row r="18952" spans="1:6" x14ac:dyDescent="0.25">
      <c r="A18952" s="3">
        <v>44107.375</v>
      </c>
      <c r="B18952" s="14">
        <f t="shared" si="592"/>
        <v>44107</v>
      </c>
      <c r="C18952">
        <v>3</v>
      </c>
      <c r="D18952" t="str">
        <f>VLOOKUP(C18952,'Справочник по тт'!$A$2:$C$5,3,FALSE)</f>
        <v>"Парабола"</v>
      </c>
      <c r="E18952" t="str">
        <f>IF(AND(C18952=1,B18952&lt;='Справочник по тт'!$D$1),'Справочник по тт'!$D$2,VLOOKUP(C18952,'Справочник по тт'!A:C,2,FALSE))</f>
        <v>"Парабола" пр. Дмитриева д.6/1</v>
      </c>
      <c r="F18952" s="2" t="str">
        <f t="shared" si="593"/>
        <v/>
      </c>
    </row>
    <row r="18953" spans="1:6" x14ac:dyDescent="0.25">
      <c r="A18953" s="3">
        <v>44107.375</v>
      </c>
      <c r="B18953" s="14">
        <f t="shared" si="592"/>
        <v>44107</v>
      </c>
      <c r="C18953">
        <v>3</v>
      </c>
      <c r="D18953" t="str">
        <f>VLOOKUP(C18953,'Справочник по тт'!$A$2:$C$5,3,FALSE)</f>
        <v>"Парабола"</v>
      </c>
      <c r="E18953" t="str">
        <f>IF(AND(C18953=1,B18953&lt;='Справочник по тт'!$D$1),'Справочник по тт'!$D$2,VLOOKUP(C18953,'Справочник по тт'!A:C,2,FALSE))</f>
        <v>"Парабола" пр. Дмитриева д.6/1</v>
      </c>
      <c r="F18953" s="2" t="str">
        <f t="shared" si="593"/>
        <v/>
      </c>
    </row>
    <row r="18954" spans="1:6" x14ac:dyDescent="0.25">
      <c r="A18954" s="3">
        <v>44107.375</v>
      </c>
      <c r="B18954" s="14">
        <f t="shared" si="592"/>
        <v>44107</v>
      </c>
      <c r="C18954">
        <v>3</v>
      </c>
      <c r="D18954" t="str">
        <f>VLOOKUP(C18954,'Справочник по тт'!$A$2:$C$5,3,FALSE)</f>
        <v>"Парабола"</v>
      </c>
      <c r="E18954" t="str">
        <f>IF(AND(C18954=1,B18954&lt;='Справочник по тт'!$D$1),'Справочник по тт'!$D$2,VLOOKUP(C18954,'Справочник по тт'!A:C,2,FALSE))</f>
        <v>"Парабола" пр. Дмитриева д.6/1</v>
      </c>
      <c r="F18954" s="2" t="str">
        <f t="shared" si="593"/>
        <v/>
      </c>
    </row>
    <row r="18955" spans="1:6" x14ac:dyDescent="0.25">
      <c r="A18955" s="3">
        <v>44107.375</v>
      </c>
      <c r="B18955" s="14">
        <f t="shared" si="592"/>
        <v>44107</v>
      </c>
      <c r="C18955">
        <v>3</v>
      </c>
      <c r="D18955" t="str">
        <f>VLOOKUP(C18955,'Справочник по тт'!$A$2:$C$5,3,FALSE)</f>
        <v>"Парабола"</v>
      </c>
      <c r="E18955" t="str">
        <f>IF(AND(C18955=1,B18955&lt;='Справочник по тт'!$D$1),'Справочник по тт'!$D$2,VLOOKUP(C18955,'Справочник по тт'!A:C,2,FALSE))</f>
        <v>"Парабола" пр. Дмитриева д.6/1</v>
      </c>
      <c r="F18955" s="2" t="str">
        <f t="shared" si="593"/>
        <v/>
      </c>
    </row>
    <row r="18956" spans="1:6" x14ac:dyDescent="0.25">
      <c r="A18956" s="3">
        <v>44107.375</v>
      </c>
      <c r="B18956" s="14">
        <f t="shared" si="592"/>
        <v>44107</v>
      </c>
      <c r="C18956">
        <v>3</v>
      </c>
      <c r="D18956" t="str">
        <f>VLOOKUP(C18956,'Справочник по тт'!$A$2:$C$5,3,FALSE)</f>
        <v>"Парабола"</v>
      </c>
      <c r="E18956" t="str">
        <f>IF(AND(C18956=1,B18956&lt;='Справочник по тт'!$D$1),'Справочник по тт'!$D$2,VLOOKUP(C18956,'Справочник по тт'!A:C,2,FALSE))</f>
        <v>"Парабола" пр. Дмитриева д.6/1</v>
      </c>
      <c r="F18956" s="2" t="str">
        <f t="shared" si="593"/>
        <v/>
      </c>
    </row>
    <row r="18957" spans="1:6" x14ac:dyDescent="0.25">
      <c r="A18957" s="3">
        <v>44107.375</v>
      </c>
      <c r="B18957" s="14">
        <f t="shared" si="592"/>
        <v>44107</v>
      </c>
      <c r="C18957">
        <v>3</v>
      </c>
      <c r="D18957" t="str">
        <f>VLOOKUP(C18957,'Справочник по тт'!$A$2:$C$5,3,FALSE)</f>
        <v>"Парабола"</v>
      </c>
      <c r="E18957" t="str">
        <f>IF(AND(C18957=1,B18957&lt;='Справочник по тт'!$D$1),'Справочник по тт'!$D$2,VLOOKUP(C18957,'Справочник по тт'!A:C,2,FALSE))</f>
        <v>"Парабола" пр. Дмитриева д.6/1</v>
      </c>
      <c r="F18957" s="2" t="str">
        <f t="shared" si="593"/>
        <v/>
      </c>
    </row>
    <row r="18958" spans="1:6" x14ac:dyDescent="0.25">
      <c r="A18958" s="3">
        <v>44107.375</v>
      </c>
      <c r="B18958" s="14">
        <f t="shared" si="592"/>
        <v>44107</v>
      </c>
      <c r="C18958">
        <v>3</v>
      </c>
      <c r="D18958" t="str">
        <f>VLOOKUP(C18958,'Справочник по тт'!$A$2:$C$5,3,FALSE)</f>
        <v>"Парабола"</v>
      </c>
      <c r="E18958" t="str">
        <f>IF(AND(C18958=1,B18958&lt;='Справочник по тт'!$D$1),'Справочник по тт'!$D$2,VLOOKUP(C18958,'Справочник по тт'!A:C,2,FALSE))</f>
        <v>"Парабола" пр. Дмитриева д.6/1</v>
      </c>
      <c r="F18958" s="2" t="str">
        <f t="shared" si="593"/>
        <v/>
      </c>
    </row>
    <row r="18959" spans="1:6" x14ac:dyDescent="0.25">
      <c r="A18959" s="3">
        <v>44107.375</v>
      </c>
      <c r="B18959" s="14">
        <f t="shared" si="592"/>
        <v>44107</v>
      </c>
      <c r="C18959">
        <v>3</v>
      </c>
      <c r="D18959" t="str">
        <f>VLOOKUP(C18959,'Справочник по тт'!$A$2:$C$5,3,FALSE)</f>
        <v>"Парабола"</v>
      </c>
      <c r="E18959" t="str">
        <f>IF(AND(C18959=1,B18959&lt;='Справочник по тт'!$D$1),'Справочник по тт'!$D$2,VLOOKUP(C18959,'Справочник по тт'!A:C,2,FALSE))</f>
        <v>"Парабола" пр. Дмитриева д.6/1</v>
      </c>
      <c r="F18959" s="2" t="str">
        <f t="shared" si="593"/>
        <v/>
      </c>
    </row>
    <row r="18960" spans="1:6" x14ac:dyDescent="0.25">
      <c r="A18960" s="3">
        <v>44107.375</v>
      </c>
      <c r="B18960" s="14">
        <f t="shared" si="592"/>
        <v>44107</v>
      </c>
      <c r="C18960">
        <v>3</v>
      </c>
      <c r="D18960" t="str">
        <f>VLOOKUP(C18960,'Справочник по тт'!$A$2:$C$5,3,FALSE)</f>
        <v>"Парабола"</v>
      </c>
      <c r="E18960" t="str">
        <f>IF(AND(C18960=1,B18960&lt;='Справочник по тт'!$D$1),'Справочник по тт'!$D$2,VLOOKUP(C18960,'Справочник по тт'!A:C,2,FALSE))</f>
        <v>"Парабола" пр. Дмитриева д.6/1</v>
      </c>
      <c r="F18960" s="2" t="str">
        <f t="shared" si="593"/>
        <v/>
      </c>
    </row>
    <row r="18961" spans="1:6" x14ac:dyDescent="0.25">
      <c r="A18961" s="3">
        <v>44107.375</v>
      </c>
      <c r="B18961" s="14">
        <f t="shared" si="592"/>
        <v>44107</v>
      </c>
      <c r="C18961">
        <v>3</v>
      </c>
      <c r="D18961" t="str">
        <f>VLOOKUP(C18961,'Справочник по тт'!$A$2:$C$5,3,FALSE)</f>
        <v>"Парабола"</v>
      </c>
      <c r="E18961" t="str">
        <f>IF(AND(C18961=1,B18961&lt;='Справочник по тт'!$D$1),'Справочник по тт'!$D$2,VLOOKUP(C18961,'Справочник по тт'!A:C,2,FALSE))</f>
        <v>"Парабола" пр. Дмитриева д.6/1</v>
      </c>
      <c r="F18961" s="2" t="str">
        <f t="shared" si="593"/>
        <v/>
      </c>
    </row>
    <row r="18962" spans="1:6" x14ac:dyDescent="0.25">
      <c r="A18962" s="3">
        <v>44107.375</v>
      </c>
      <c r="B18962" s="14">
        <f t="shared" si="592"/>
        <v>44107</v>
      </c>
      <c r="C18962">
        <v>3</v>
      </c>
      <c r="D18962" t="str">
        <f>VLOOKUP(C18962,'Справочник по тт'!$A$2:$C$5,3,FALSE)</f>
        <v>"Парабола"</v>
      </c>
      <c r="E18962" t="str">
        <f>IF(AND(C18962=1,B18962&lt;='Справочник по тт'!$D$1),'Справочник по тт'!$D$2,VLOOKUP(C18962,'Справочник по тт'!A:C,2,FALSE))</f>
        <v>"Парабола" пр. Дмитриева д.6/1</v>
      </c>
      <c r="F18962" s="2" t="str">
        <f t="shared" si="593"/>
        <v/>
      </c>
    </row>
    <row r="18963" spans="1:6" x14ac:dyDescent="0.25">
      <c r="A18963" s="3">
        <v>44107.375</v>
      </c>
      <c r="B18963" s="14">
        <f t="shared" si="592"/>
        <v>44107</v>
      </c>
      <c r="C18963">
        <v>3</v>
      </c>
      <c r="D18963" t="str">
        <f>VLOOKUP(C18963,'Справочник по тт'!$A$2:$C$5,3,FALSE)</f>
        <v>"Парабола"</v>
      </c>
      <c r="E18963" t="str">
        <f>IF(AND(C18963=1,B18963&lt;='Справочник по тт'!$D$1),'Справочник по тт'!$D$2,VLOOKUP(C18963,'Справочник по тт'!A:C,2,FALSE))</f>
        <v>"Парабола" пр. Дмитриева д.6/1</v>
      </c>
      <c r="F18963" s="2" t="str">
        <f t="shared" si="593"/>
        <v/>
      </c>
    </row>
    <row r="18964" spans="1:6" x14ac:dyDescent="0.25">
      <c r="A18964" s="3">
        <v>44107.395833333336</v>
      </c>
      <c r="B18964" s="14">
        <f t="shared" si="592"/>
        <v>44107</v>
      </c>
      <c r="C18964">
        <v>3</v>
      </c>
      <c r="D18964" t="str">
        <f>VLOOKUP(C18964,'Справочник по тт'!$A$2:$C$5,3,FALSE)</f>
        <v>"Парабола"</v>
      </c>
      <c r="E18964" t="str">
        <f>IF(AND(C18964=1,B18964&lt;='Справочник по тт'!$D$1),'Справочник по тт'!$D$2,VLOOKUP(C18964,'Справочник по тт'!A:C,2,FALSE))</f>
        <v>"Парабола" пр. Дмитриева д.6/1</v>
      </c>
      <c r="F18964" s="2" t="str">
        <f t="shared" si="593"/>
        <v/>
      </c>
    </row>
    <row r="18965" spans="1:6" x14ac:dyDescent="0.25">
      <c r="A18965" s="3">
        <v>44107.416666666664</v>
      </c>
      <c r="B18965" s="14">
        <f t="shared" si="592"/>
        <v>44107</v>
      </c>
      <c r="C18965">
        <v>3</v>
      </c>
      <c r="D18965" t="str">
        <f>VLOOKUP(C18965,'Справочник по тт'!$A$2:$C$5,3,FALSE)</f>
        <v>"Парабола"</v>
      </c>
      <c r="E18965" t="str">
        <f>IF(AND(C18965=1,B18965&lt;='Справочник по тт'!$D$1),'Справочник по тт'!$D$2,VLOOKUP(C18965,'Справочник по тт'!A:C,2,FALSE))</f>
        <v>"Парабола" пр. Дмитриева д.6/1</v>
      </c>
      <c r="F18965" s="2" t="str">
        <f t="shared" si="593"/>
        <v/>
      </c>
    </row>
    <row r="18966" spans="1:6" x14ac:dyDescent="0.25">
      <c r="A18966" s="3">
        <v>44107.416666666664</v>
      </c>
      <c r="B18966" s="14">
        <f t="shared" si="592"/>
        <v>44107</v>
      </c>
      <c r="C18966">
        <v>3</v>
      </c>
      <c r="D18966" t="str">
        <f>VLOOKUP(C18966,'Справочник по тт'!$A$2:$C$5,3,FALSE)</f>
        <v>"Парабола"</v>
      </c>
      <c r="E18966" t="str">
        <f>IF(AND(C18966=1,B18966&lt;='Справочник по тт'!$D$1),'Справочник по тт'!$D$2,VLOOKUP(C18966,'Справочник по тт'!A:C,2,FALSE))</f>
        <v>"Парабола" пр. Дмитриева д.6/1</v>
      </c>
      <c r="F18966" s="2" t="str">
        <f t="shared" si="593"/>
        <v/>
      </c>
    </row>
    <row r="18967" spans="1:6" x14ac:dyDescent="0.25">
      <c r="A18967" s="3">
        <v>44107.416666666664</v>
      </c>
      <c r="B18967" s="14">
        <f t="shared" si="592"/>
        <v>44107</v>
      </c>
      <c r="C18967">
        <v>3</v>
      </c>
      <c r="D18967" t="str">
        <f>VLOOKUP(C18967,'Справочник по тт'!$A$2:$C$5,3,FALSE)</f>
        <v>"Парабола"</v>
      </c>
      <c r="E18967" t="str">
        <f>IF(AND(C18967=1,B18967&lt;='Справочник по тт'!$D$1),'Справочник по тт'!$D$2,VLOOKUP(C18967,'Справочник по тт'!A:C,2,FALSE))</f>
        <v>"Парабола" пр. Дмитриева д.6/1</v>
      </c>
      <c r="F18967" s="2" t="str">
        <f t="shared" si="593"/>
        <v/>
      </c>
    </row>
    <row r="18968" spans="1:6" x14ac:dyDescent="0.25">
      <c r="A18968" s="3">
        <v>44107.416666666664</v>
      </c>
      <c r="B18968" s="14">
        <f t="shared" si="592"/>
        <v>44107</v>
      </c>
      <c r="C18968">
        <v>3</v>
      </c>
      <c r="D18968" t="str">
        <f>VLOOKUP(C18968,'Справочник по тт'!$A$2:$C$5,3,FALSE)</f>
        <v>"Парабола"</v>
      </c>
      <c r="E18968" t="str">
        <f>IF(AND(C18968=1,B18968&lt;='Справочник по тт'!$D$1),'Справочник по тт'!$D$2,VLOOKUP(C18968,'Справочник по тт'!A:C,2,FALSE))</f>
        <v>"Парабола" пр. Дмитриева д.6/1</v>
      </c>
      <c r="F18968" s="2" t="str">
        <f t="shared" si="593"/>
        <v/>
      </c>
    </row>
    <row r="18969" spans="1:6" x14ac:dyDescent="0.25">
      <c r="A18969" s="3">
        <v>44107.416666666664</v>
      </c>
      <c r="B18969" s="14">
        <f t="shared" si="592"/>
        <v>44107</v>
      </c>
      <c r="C18969">
        <v>3</v>
      </c>
      <c r="D18969" t="str">
        <f>VLOOKUP(C18969,'Справочник по тт'!$A$2:$C$5,3,FALSE)</f>
        <v>"Парабола"</v>
      </c>
      <c r="E18969" t="str">
        <f>IF(AND(C18969=1,B18969&lt;='Справочник по тт'!$D$1),'Справочник по тт'!$D$2,VLOOKUP(C18969,'Справочник по тт'!A:C,2,FALSE))</f>
        <v>"Парабола" пр. Дмитриева д.6/1</v>
      </c>
      <c r="F18969" s="2" t="str">
        <f t="shared" si="593"/>
        <v/>
      </c>
    </row>
    <row r="18970" spans="1:6" x14ac:dyDescent="0.25">
      <c r="A18970" s="3">
        <v>44107.416666666664</v>
      </c>
      <c r="B18970" s="14">
        <f t="shared" si="592"/>
        <v>44107</v>
      </c>
      <c r="C18970">
        <v>3</v>
      </c>
      <c r="D18970" t="str">
        <f>VLOOKUP(C18970,'Справочник по тт'!$A$2:$C$5,3,FALSE)</f>
        <v>"Парабола"</v>
      </c>
      <c r="E18970" t="str">
        <f>IF(AND(C18970=1,B18970&lt;='Справочник по тт'!$D$1),'Справочник по тт'!$D$2,VLOOKUP(C18970,'Справочник по тт'!A:C,2,FALSE))</f>
        <v>"Парабола" пр. Дмитриева д.6/1</v>
      </c>
      <c r="F18970" s="2" t="str">
        <f t="shared" si="593"/>
        <v/>
      </c>
    </row>
    <row r="18971" spans="1:6" x14ac:dyDescent="0.25">
      <c r="A18971" s="3">
        <v>44107.416666666664</v>
      </c>
      <c r="B18971" s="14">
        <f t="shared" si="592"/>
        <v>44107</v>
      </c>
      <c r="C18971">
        <v>3</v>
      </c>
      <c r="D18971" t="str">
        <f>VLOOKUP(C18971,'Справочник по тт'!$A$2:$C$5,3,FALSE)</f>
        <v>"Парабола"</v>
      </c>
      <c r="E18971" t="str">
        <f>IF(AND(C18971=1,B18971&lt;='Справочник по тт'!$D$1),'Справочник по тт'!$D$2,VLOOKUP(C18971,'Справочник по тт'!A:C,2,FALSE))</f>
        <v>"Парабола" пр. Дмитриева д.6/1</v>
      </c>
      <c r="F18971" s="2" t="str">
        <f t="shared" si="593"/>
        <v/>
      </c>
    </row>
    <row r="18972" spans="1:6" x14ac:dyDescent="0.25">
      <c r="A18972" s="3">
        <v>44107.416666666664</v>
      </c>
      <c r="B18972" s="14">
        <f t="shared" si="592"/>
        <v>44107</v>
      </c>
      <c r="C18972">
        <v>3</v>
      </c>
      <c r="D18972" t="str">
        <f>VLOOKUP(C18972,'Справочник по тт'!$A$2:$C$5,3,FALSE)</f>
        <v>"Парабола"</v>
      </c>
      <c r="E18972" t="str">
        <f>IF(AND(C18972=1,B18972&lt;='Справочник по тт'!$D$1),'Справочник по тт'!$D$2,VLOOKUP(C18972,'Справочник по тт'!A:C,2,FALSE))</f>
        <v>"Парабола" пр. Дмитриева д.6/1</v>
      </c>
      <c r="F18972" s="2" t="str">
        <f t="shared" si="593"/>
        <v/>
      </c>
    </row>
    <row r="18973" spans="1:6" x14ac:dyDescent="0.25">
      <c r="A18973" s="3">
        <v>44107.416666666664</v>
      </c>
      <c r="B18973" s="14">
        <f t="shared" si="592"/>
        <v>44107</v>
      </c>
      <c r="C18973">
        <v>3</v>
      </c>
      <c r="D18973" t="str">
        <f>VLOOKUP(C18973,'Справочник по тт'!$A$2:$C$5,3,FALSE)</f>
        <v>"Парабола"</v>
      </c>
      <c r="E18973" t="str">
        <f>IF(AND(C18973=1,B18973&lt;='Справочник по тт'!$D$1),'Справочник по тт'!$D$2,VLOOKUP(C18973,'Справочник по тт'!A:C,2,FALSE))</f>
        <v>"Парабола" пр. Дмитриева д.6/1</v>
      </c>
      <c r="F18973" s="2" t="str">
        <f t="shared" si="593"/>
        <v/>
      </c>
    </row>
    <row r="18974" spans="1:6" x14ac:dyDescent="0.25">
      <c r="A18974" s="3">
        <v>44107.416666666664</v>
      </c>
      <c r="B18974" s="14">
        <f t="shared" si="592"/>
        <v>44107</v>
      </c>
      <c r="C18974">
        <v>3</v>
      </c>
      <c r="D18974" t="str">
        <f>VLOOKUP(C18974,'Справочник по тт'!$A$2:$C$5,3,FALSE)</f>
        <v>"Парабола"</v>
      </c>
      <c r="E18974" t="str">
        <f>IF(AND(C18974=1,B18974&lt;='Справочник по тт'!$D$1),'Справочник по тт'!$D$2,VLOOKUP(C18974,'Справочник по тт'!A:C,2,FALSE))</f>
        <v>"Парабола" пр. Дмитриева д.6/1</v>
      </c>
      <c r="F18974" s="2" t="str">
        <f t="shared" si="593"/>
        <v/>
      </c>
    </row>
    <row r="18975" spans="1:6" x14ac:dyDescent="0.25">
      <c r="A18975" s="3">
        <v>44107.4375</v>
      </c>
      <c r="B18975" s="14">
        <f t="shared" si="592"/>
        <v>44107</v>
      </c>
      <c r="C18975">
        <v>3</v>
      </c>
      <c r="D18975" t="str">
        <f>VLOOKUP(C18975,'Справочник по тт'!$A$2:$C$5,3,FALSE)</f>
        <v>"Парабола"</v>
      </c>
      <c r="E18975" t="str">
        <f>IF(AND(C18975=1,B18975&lt;='Справочник по тт'!$D$1),'Справочник по тт'!$D$2,VLOOKUP(C18975,'Справочник по тт'!A:C,2,FALSE))</f>
        <v>"Парабола" пр. Дмитриева д.6/1</v>
      </c>
      <c r="F18975" s="2" t="str">
        <f t="shared" si="593"/>
        <v/>
      </c>
    </row>
    <row r="18976" spans="1:6" x14ac:dyDescent="0.25">
      <c r="A18976" s="3">
        <v>44107.458333333336</v>
      </c>
      <c r="B18976" s="14">
        <f t="shared" si="592"/>
        <v>44107</v>
      </c>
      <c r="C18976">
        <v>3</v>
      </c>
      <c r="D18976" t="str">
        <f>VLOOKUP(C18976,'Справочник по тт'!$A$2:$C$5,3,FALSE)</f>
        <v>"Парабола"</v>
      </c>
      <c r="E18976" t="str">
        <f>IF(AND(C18976=1,B18976&lt;='Справочник по тт'!$D$1),'Справочник по тт'!$D$2,VLOOKUP(C18976,'Справочник по тт'!A:C,2,FALSE))</f>
        <v>"Парабола" пр. Дмитриева д.6/1</v>
      </c>
      <c r="F18976" s="2" t="str">
        <f t="shared" si="593"/>
        <v/>
      </c>
    </row>
    <row r="18977" spans="1:6" x14ac:dyDescent="0.25">
      <c r="A18977" s="3">
        <v>44107.458333333336</v>
      </c>
      <c r="B18977" s="14">
        <f t="shared" si="592"/>
        <v>44107</v>
      </c>
      <c r="C18977">
        <v>3</v>
      </c>
      <c r="D18977" t="str">
        <f>VLOOKUP(C18977,'Справочник по тт'!$A$2:$C$5,3,FALSE)</f>
        <v>"Парабола"</v>
      </c>
      <c r="E18977" t="str">
        <f>IF(AND(C18977=1,B18977&lt;='Справочник по тт'!$D$1),'Справочник по тт'!$D$2,VLOOKUP(C18977,'Справочник по тт'!A:C,2,FALSE))</f>
        <v>"Парабола" пр. Дмитриева д.6/1</v>
      </c>
      <c r="F18977" s="2" t="str">
        <f t="shared" si="593"/>
        <v/>
      </c>
    </row>
    <row r="18978" spans="1:6" x14ac:dyDescent="0.25">
      <c r="A18978" s="3">
        <v>44107.458333333336</v>
      </c>
      <c r="B18978" s="14">
        <f t="shared" si="592"/>
        <v>44107</v>
      </c>
      <c r="C18978">
        <v>3</v>
      </c>
      <c r="D18978" t="str">
        <f>VLOOKUP(C18978,'Справочник по тт'!$A$2:$C$5,3,FALSE)</f>
        <v>"Парабола"</v>
      </c>
      <c r="E18978" t="str">
        <f>IF(AND(C18978=1,B18978&lt;='Справочник по тт'!$D$1),'Справочник по тт'!$D$2,VLOOKUP(C18978,'Справочник по тт'!A:C,2,FALSE))</f>
        <v>"Парабола" пр. Дмитриева д.6/1</v>
      </c>
      <c r="F18978" s="2" t="str">
        <f t="shared" si="593"/>
        <v/>
      </c>
    </row>
    <row r="18979" spans="1:6" x14ac:dyDescent="0.25">
      <c r="A18979" s="3">
        <v>44107.458333333336</v>
      </c>
      <c r="B18979" s="14">
        <f t="shared" si="592"/>
        <v>44107</v>
      </c>
      <c r="C18979">
        <v>3</v>
      </c>
      <c r="D18979" t="str">
        <f>VLOOKUP(C18979,'Справочник по тт'!$A$2:$C$5,3,FALSE)</f>
        <v>"Парабола"</v>
      </c>
      <c r="E18979" t="str">
        <f>IF(AND(C18979=1,B18979&lt;='Справочник по тт'!$D$1),'Справочник по тт'!$D$2,VLOOKUP(C18979,'Справочник по тт'!A:C,2,FALSE))</f>
        <v>"Парабола" пр. Дмитриева д.6/1</v>
      </c>
      <c r="F18979" s="2" t="str">
        <f t="shared" si="593"/>
        <v/>
      </c>
    </row>
    <row r="18980" spans="1:6" x14ac:dyDescent="0.25">
      <c r="A18980" s="3">
        <v>44107.458333333336</v>
      </c>
      <c r="B18980" s="14">
        <f t="shared" si="592"/>
        <v>44107</v>
      </c>
      <c r="C18980">
        <v>3</v>
      </c>
      <c r="D18980" t="str">
        <f>VLOOKUP(C18980,'Справочник по тт'!$A$2:$C$5,3,FALSE)</f>
        <v>"Парабола"</v>
      </c>
      <c r="E18980" t="str">
        <f>IF(AND(C18980=1,B18980&lt;='Справочник по тт'!$D$1),'Справочник по тт'!$D$2,VLOOKUP(C18980,'Справочник по тт'!A:C,2,FALSE))</f>
        <v>"Парабола" пр. Дмитриева д.6/1</v>
      </c>
      <c r="F18980" s="2" t="str">
        <f t="shared" si="593"/>
        <v/>
      </c>
    </row>
    <row r="18981" spans="1:6" x14ac:dyDescent="0.25">
      <c r="A18981" s="3">
        <v>44107.5</v>
      </c>
      <c r="B18981" s="14">
        <f t="shared" si="592"/>
        <v>44107</v>
      </c>
      <c r="C18981">
        <v>3</v>
      </c>
      <c r="D18981" t="str">
        <f>VLOOKUP(C18981,'Справочник по тт'!$A$2:$C$5,3,FALSE)</f>
        <v>"Парабола"</v>
      </c>
      <c r="E18981" t="str">
        <f>IF(AND(C18981=1,B18981&lt;='Справочник по тт'!$D$1),'Справочник по тт'!$D$2,VLOOKUP(C18981,'Справочник по тт'!A:C,2,FALSE))</f>
        <v>"Парабола" пр. Дмитриева д.6/1</v>
      </c>
      <c r="F18981" s="2" t="str">
        <f t="shared" si="593"/>
        <v/>
      </c>
    </row>
    <row r="18982" spans="1:6" x14ac:dyDescent="0.25">
      <c r="A18982" s="3">
        <v>44107.5</v>
      </c>
      <c r="B18982" s="14">
        <f t="shared" si="592"/>
        <v>44107</v>
      </c>
      <c r="C18982">
        <v>3</v>
      </c>
      <c r="D18982" t="str">
        <f>VLOOKUP(C18982,'Справочник по тт'!$A$2:$C$5,3,FALSE)</f>
        <v>"Парабола"</v>
      </c>
      <c r="E18982" t="str">
        <f>IF(AND(C18982=1,B18982&lt;='Справочник по тт'!$D$1),'Справочник по тт'!$D$2,VLOOKUP(C18982,'Справочник по тт'!A:C,2,FALSE))</f>
        <v>"Парабола" пр. Дмитриева д.6/1</v>
      </c>
      <c r="F18982" s="2" t="str">
        <f t="shared" si="593"/>
        <v/>
      </c>
    </row>
    <row r="18983" spans="1:6" x14ac:dyDescent="0.25">
      <c r="A18983" s="3">
        <v>44107.5</v>
      </c>
      <c r="B18983" s="14">
        <f t="shared" si="592"/>
        <v>44107</v>
      </c>
      <c r="C18983">
        <v>3</v>
      </c>
      <c r="D18983" t="str">
        <f>VLOOKUP(C18983,'Справочник по тт'!$A$2:$C$5,3,FALSE)</f>
        <v>"Парабола"</v>
      </c>
      <c r="E18983" t="str">
        <f>IF(AND(C18983=1,B18983&lt;='Справочник по тт'!$D$1),'Справочник по тт'!$D$2,VLOOKUP(C18983,'Справочник по тт'!A:C,2,FALSE))</f>
        <v>"Парабола" пр. Дмитриева д.6/1</v>
      </c>
      <c r="F18983" s="2" t="str">
        <f t="shared" si="593"/>
        <v/>
      </c>
    </row>
    <row r="18984" spans="1:6" x14ac:dyDescent="0.25">
      <c r="A18984" s="3">
        <v>44107.541666666664</v>
      </c>
      <c r="B18984" s="14">
        <f t="shared" si="592"/>
        <v>44107</v>
      </c>
      <c r="C18984">
        <v>3</v>
      </c>
      <c r="D18984" t="str">
        <f>VLOOKUP(C18984,'Справочник по тт'!$A$2:$C$5,3,FALSE)</f>
        <v>"Парабола"</v>
      </c>
      <c r="E18984" t="str">
        <f>IF(AND(C18984=1,B18984&lt;='Справочник по тт'!$D$1),'Справочник по тт'!$D$2,VLOOKUP(C18984,'Справочник по тт'!A:C,2,FALSE))</f>
        <v>"Парабола" пр. Дмитриева д.6/1</v>
      </c>
      <c r="F18984" s="2" t="str">
        <f t="shared" si="593"/>
        <v/>
      </c>
    </row>
    <row r="18985" spans="1:6" x14ac:dyDescent="0.25">
      <c r="A18985" s="3">
        <v>44107.541666666664</v>
      </c>
      <c r="B18985" s="14">
        <f t="shared" si="592"/>
        <v>44107</v>
      </c>
      <c r="C18985">
        <v>3</v>
      </c>
      <c r="D18985" t="str">
        <f>VLOOKUP(C18985,'Справочник по тт'!$A$2:$C$5,3,FALSE)</f>
        <v>"Парабола"</v>
      </c>
      <c r="E18985" t="str">
        <f>IF(AND(C18985=1,B18985&lt;='Справочник по тт'!$D$1),'Справочник по тт'!$D$2,VLOOKUP(C18985,'Справочник по тт'!A:C,2,FALSE))</f>
        <v>"Парабола" пр. Дмитриева д.6/1</v>
      </c>
      <c r="F18985" s="2" t="str">
        <f t="shared" si="593"/>
        <v/>
      </c>
    </row>
    <row r="18986" spans="1:6" x14ac:dyDescent="0.25">
      <c r="A18986" s="3">
        <v>44107.541666666664</v>
      </c>
      <c r="B18986" s="14">
        <f t="shared" si="592"/>
        <v>44107</v>
      </c>
      <c r="C18986">
        <v>3</v>
      </c>
      <c r="D18986" t="str">
        <f>VLOOKUP(C18986,'Справочник по тт'!$A$2:$C$5,3,FALSE)</f>
        <v>"Парабола"</v>
      </c>
      <c r="E18986" t="str">
        <f>IF(AND(C18986=1,B18986&lt;='Справочник по тт'!$D$1),'Справочник по тт'!$D$2,VLOOKUP(C18986,'Справочник по тт'!A:C,2,FALSE))</f>
        <v>"Парабола" пр. Дмитриева д.6/1</v>
      </c>
      <c r="F18986" s="2" t="str">
        <f t="shared" si="593"/>
        <v/>
      </c>
    </row>
    <row r="18987" spans="1:6" x14ac:dyDescent="0.25">
      <c r="A18987" s="3">
        <v>44107.541666666664</v>
      </c>
      <c r="B18987" s="14">
        <f t="shared" si="592"/>
        <v>44107</v>
      </c>
      <c r="C18987">
        <v>3</v>
      </c>
      <c r="D18987" t="str">
        <f>VLOOKUP(C18987,'Справочник по тт'!$A$2:$C$5,3,FALSE)</f>
        <v>"Парабола"</v>
      </c>
      <c r="E18987" t="str">
        <f>IF(AND(C18987=1,B18987&lt;='Справочник по тт'!$D$1),'Справочник по тт'!$D$2,VLOOKUP(C18987,'Справочник по тт'!A:C,2,FALSE))</f>
        <v>"Парабола" пр. Дмитриева д.6/1</v>
      </c>
      <c r="F18987" s="2" t="str">
        <f t="shared" si="593"/>
        <v/>
      </c>
    </row>
    <row r="18988" spans="1:6" x14ac:dyDescent="0.25">
      <c r="A18988" s="3">
        <v>44107.583333333336</v>
      </c>
      <c r="B18988" s="14">
        <f t="shared" si="592"/>
        <v>44107</v>
      </c>
      <c r="C18988">
        <v>3</v>
      </c>
      <c r="D18988" t="str">
        <f>VLOOKUP(C18988,'Справочник по тт'!$A$2:$C$5,3,FALSE)</f>
        <v>"Парабола"</v>
      </c>
      <c r="E18988" t="str">
        <f>IF(AND(C18988=1,B18988&lt;='Справочник по тт'!$D$1),'Справочник по тт'!$D$2,VLOOKUP(C18988,'Справочник по тт'!A:C,2,FALSE))</f>
        <v>"Парабола" пр. Дмитриева д.6/1</v>
      </c>
      <c r="F18988" s="2" t="str">
        <f t="shared" si="593"/>
        <v/>
      </c>
    </row>
    <row r="18989" spans="1:6" x14ac:dyDescent="0.25">
      <c r="A18989" s="3">
        <v>44107.583333333336</v>
      </c>
      <c r="B18989" s="14">
        <f t="shared" si="592"/>
        <v>44107</v>
      </c>
      <c r="C18989">
        <v>3</v>
      </c>
      <c r="D18989" t="str">
        <f>VLOOKUP(C18989,'Справочник по тт'!$A$2:$C$5,3,FALSE)</f>
        <v>"Парабола"</v>
      </c>
      <c r="E18989" t="str">
        <f>IF(AND(C18989=1,B18989&lt;='Справочник по тт'!$D$1),'Справочник по тт'!$D$2,VLOOKUP(C18989,'Справочник по тт'!A:C,2,FALSE))</f>
        <v>"Парабола" пр. Дмитриева д.6/1</v>
      </c>
      <c r="F18989" s="2" t="str">
        <f t="shared" si="593"/>
        <v/>
      </c>
    </row>
    <row r="18990" spans="1:6" x14ac:dyDescent="0.25">
      <c r="A18990" s="3">
        <v>44107.583333333336</v>
      </c>
      <c r="B18990" s="14">
        <f t="shared" si="592"/>
        <v>44107</v>
      </c>
      <c r="C18990">
        <v>3</v>
      </c>
      <c r="D18990" t="str">
        <f>VLOOKUP(C18990,'Справочник по тт'!$A$2:$C$5,3,FALSE)</f>
        <v>"Парабола"</v>
      </c>
      <c r="E18990" t="str">
        <f>IF(AND(C18990=1,B18990&lt;='Справочник по тт'!$D$1),'Справочник по тт'!$D$2,VLOOKUP(C18990,'Справочник по тт'!A:C,2,FALSE))</f>
        <v>"Парабола" пр. Дмитриева д.6/1</v>
      </c>
      <c r="F18990" s="2" t="str">
        <f t="shared" si="593"/>
        <v/>
      </c>
    </row>
    <row r="18991" spans="1:6" x14ac:dyDescent="0.25">
      <c r="A18991" s="3">
        <v>44107.583333333336</v>
      </c>
      <c r="B18991" s="14">
        <f t="shared" si="592"/>
        <v>44107</v>
      </c>
      <c r="C18991">
        <v>3</v>
      </c>
      <c r="D18991" t="str">
        <f>VLOOKUP(C18991,'Справочник по тт'!$A$2:$C$5,3,FALSE)</f>
        <v>"Парабола"</v>
      </c>
      <c r="E18991" t="str">
        <f>IF(AND(C18991=1,B18991&lt;='Справочник по тт'!$D$1),'Справочник по тт'!$D$2,VLOOKUP(C18991,'Справочник по тт'!A:C,2,FALSE))</f>
        <v>"Парабола" пр. Дмитриева д.6/1</v>
      </c>
      <c r="F18991" s="2" t="str">
        <f t="shared" si="593"/>
        <v/>
      </c>
    </row>
    <row r="18992" spans="1:6" x14ac:dyDescent="0.25">
      <c r="A18992" s="3">
        <v>44107.583333333336</v>
      </c>
      <c r="B18992" s="14">
        <f t="shared" si="592"/>
        <v>44107</v>
      </c>
      <c r="C18992">
        <v>3</v>
      </c>
      <c r="D18992" t="str">
        <f>VLOOKUP(C18992,'Справочник по тт'!$A$2:$C$5,3,FALSE)</f>
        <v>"Парабола"</v>
      </c>
      <c r="E18992" t="str">
        <f>IF(AND(C18992=1,B18992&lt;='Справочник по тт'!$D$1),'Справочник по тт'!$D$2,VLOOKUP(C18992,'Справочник по тт'!A:C,2,FALSE))</f>
        <v>"Парабола" пр. Дмитриева д.6/1</v>
      </c>
      <c r="F18992" s="2" t="str">
        <f t="shared" si="593"/>
        <v/>
      </c>
    </row>
    <row r="18993" spans="1:6" x14ac:dyDescent="0.25">
      <c r="A18993" s="3">
        <v>44107.625</v>
      </c>
      <c r="B18993" s="14">
        <f t="shared" si="592"/>
        <v>44107</v>
      </c>
      <c r="C18993">
        <v>3</v>
      </c>
      <c r="D18993" t="str">
        <f>VLOOKUP(C18993,'Справочник по тт'!$A$2:$C$5,3,FALSE)</f>
        <v>"Парабола"</v>
      </c>
      <c r="E18993" t="str">
        <f>IF(AND(C18993=1,B18993&lt;='Справочник по тт'!$D$1),'Справочник по тт'!$D$2,VLOOKUP(C18993,'Справочник по тт'!A:C,2,FALSE))</f>
        <v>"Парабола" пр. Дмитриева д.6/1</v>
      </c>
      <c r="F18993" s="2" t="str">
        <f t="shared" si="593"/>
        <v/>
      </c>
    </row>
    <row r="18994" spans="1:6" x14ac:dyDescent="0.25">
      <c r="A18994" s="3">
        <v>44107.625</v>
      </c>
      <c r="B18994" s="14">
        <f t="shared" si="592"/>
        <v>44107</v>
      </c>
      <c r="C18994">
        <v>3</v>
      </c>
      <c r="D18994" t="str">
        <f>VLOOKUP(C18994,'Справочник по тт'!$A$2:$C$5,3,FALSE)</f>
        <v>"Парабола"</v>
      </c>
      <c r="E18994" t="str">
        <f>IF(AND(C18994=1,B18994&lt;='Справочник по тт'!$D$1),'Справочник по тт'!$D$2,VLOOKUP(C18994,'Справочник по тт'!A:C,2,FALSE))</f>
        <v>"Парабола" пр. Дмитриева д.6/1</v>
      </c>
      <c r="F18994" s="2" t="str">
        <f t="shared" si="593"/>
        <v/>
      </c>
    </row>
    <row r="18995" spans="1:6" x14ac:dyDescent="0.25">
      <c r="A18995" s="3">
        <v>44107.625</v>
      </c>
      <c r="B18995" s="14">
        <f t="shared" si="592"/>
        <v>44107</v>
      </c>
      <c r="C18995">
        <v>3</v>
      </c>
      <c r="D18995" t="str">
        <f>VLOOKUP(C18995,'Справочник по тт'!$A$2:$C$5,3,FALSE)</f>
        <v>"Парабола"</v>
      </c>
      <c r="E18995" t="str">
        <f>IF(AND(C18995=1,B18995&lt;='Справочник по тт'!$D$1),'Справочник по тт'!$D$2,VLOOKUP(C18995,'Справочник по тт'!A:C,2,FALSE))</f>
        <v>"Парабола" пр. Дмитриева д.6/1</v>
      </c>
      <c r="F18995" s="2" t="str">
        <f t="shared" si="593"/>
        <v/>
      </c>
    </row>
    <row r="18996" spans="1:6" x14ac:dyDescent="0.25">
      <c r="A18996" s="3">
        <v>44107.625</v>
      </c>
      <c r="B18996" s="14">
        <f t="shared" si="592"/>
        <v>44107</v>
      </c>
      <c r="C18996">
        <v>3</v>
      </c>
      <c r="D18996" t="str">
        <f>VLOOKUP(C18996,'Справочник по тт'!$A$2:$C$5,3,FALSE)</f>
        <v>"Парабола"</v>
      </c>
      <c r="E18996" t="str">
        <f>IF(AND(C18996=1,B18996&lt;='Справочник по тт'!$D$1),'Справочник по тт'!$D$2,VLOOKUP(C18996,'Справочник по тт'!A:C,2,FALSE))</f>
        <v>"Парабола" пр. Дмитриева д.6/1</v>
      </c>
      <c r="F18996" s="2" t="str">
        <f t="shared" si="593"/>
        <v/>
      </c>
    </row>
    <row r="18997" spans="1:6" x14ac:dyDescent="0.25">
      <c r="A18997" s="3">
        <v>44107.666666666664</v>
      </c>
      <c r="B18997" s="14">
        <f t="shared" si="592"/>
        <v>44107</v>
      </c>
      <c r="C18997">
        <v>3</v>
      </c>
      <c r="D18997" t="str">
        <f>VLOOKUP(C18997,'Справочник по тт'!$A$2:$C$5,3,FALSE)</f>
        <v>"Парабола"</v>
      </c>
      <c r="E18997" t="str">
        <f>IF(AND(C18997=1,B18997&lt;='Справочник по тт'!$D$1),'Справочник по тт'!$D$2,VLOOKUP(C18997,'Справочник по тт'!A:C,2,FALSE))</f>
        <v>"Парабола" пр. Дмитриева д.6/1</v>
      </c>
      <c r="F18997" s="2" t="str">
        <f t="shared" si="593"/>
        <v/>
      </c>
    </row>
    <row r="18998" spans="1:6" x14ac:dyDescent="0.25">
      <c r="A18998" s="3">
        <v>44107.680555555555</v>
      </c>
      <c r="B18998" s="14">
        <f t="shared" si="592"/>
        <v>44107</v>
      </c>
      <c r="C18998">
        <v>3</v>
      </c>
      <c r="D18998" t="str">
        <f>VLOOKUP(C18998,'Справочник по тт'!$A$2:$C$5,3,FALSE)</f>
        <v>"Парабола"</v>
      </c>
      <c r="E18998" t="str">
        <f>IF(AND(C18998=1,B18998&lt;='Справочник по тт'!$D$1),'Справочник по тт'!$D$2,VLOOKUP(C18998,'Справочник по тт'!A:C,2,FALSE))</f>
        <v>"Парабола" пр. Дмитриева д.6/1</v>
      </c>
      <c r="F18998" s="2" t="str">
        <f t="shared" si="593"/>
        <v/>
      </c>
    </row>
    <row r="18999" spans="1:6" x14ac:dyDescent="0.25">
      <c r="A18999" s="3">
        <v>44107.694444444445</v>
      </c>
      <c r="B18999" s="14">
        <f t="shared" si="592"/>
        <v>44107</v>
      </c>
      <c r="C18999">
        <v>3</v>
      </c>
      <c r="D18999" t="str">
        <f>VLOOKUP(C18999,'Справочник по тт'!$A$2:$C$5,3,FALSE)</f>
        <v>"Парабола"</v>
      </c>
      <c r="E18999" t="str">
        <f>IF(AND(C18999=1,B18999&lt;='Справочник по тт'!$D$1),'Справочник по тт'!$D$2,VLOOKUP(C18999,'Справочник по тт'!A:C,2,FALSE))</f>
        <v>"Парабола" пр. Дмитриева д.6/1</v>
      </c>
      <c r="F18999" s="2" t="str">
        <f t="shared" si="593"/>
        <v/>
      </c>
    </row>
    <row r="19000" spans="1:6" x14ac:dyDescent="0.25">
      <c r="A19000" s="3">
        <v>44107.708333333336</v>
      </c>
      <c r="B19000" s="14">
        <f t="shared" si="592"/>
        <v>44107</v>
      </c>
      <c r="C19000">
        <v>3</v>
      </c>
      <c r="D19000" t="str">
        <f>VLOOKUP(C19000,'Справочник по тт'!$A$2:$C$5,3,FALSE)</f>
        <v>"Парабола"</v>
      </c>
      <c r="E19000" t="str">
        <f>IF(AND(C19000=1,B19000&lt;='Справочник по тт'!$D$1),'Справочник по тт'!$D$2,VLOOKUP(C19000,'Справочник по тт'!A:C,2,FALSE))</f>
        <v>"Парабола" пр. Дмитриева д.6/1</v>
      </c>
      <c r="F19000" s="2" t="str">
        <f t="shared" si="593"/>
        <v/>
      </c>
    </row>
    <row r="19001" spans="1:6" x14ac:dyDescent="0.25">
      <c r="A19001" s="3">
        <v>44107.708333333336</v>
      </c>
      <c r="B19001" s="14">
        <f t="shared" si="592"/>
        <v>44107</v>
      </c>
      <c r="C19001">
        <v>3</v>
      </c>
      <c r="D19001" t="str">
        <f>VLOOKUP(C19001,'Справочник по тт'!$A$2:$C$5,3,FALSE)</f>
        <v>"Парабола"</v>
      </c>
      <c r="E19001" t="str">
        <f>IF(AND(C19001=1,B19001&lt;='Справочник по тт'!$D$1),'Справочник по тт'!$D$2,VLOOKUP(C19001,'Справочник по тт'!A:C,2,FALSE))</f>
        <v>"Парабола" пр. Дмитриева д.6/1</v>
      </c>
      <c r="F19001" s="2" t="str">
        <f t="shared" si="593"/>
        <v/>
      </c>
    </row>
    <row r="19002" spans="1:6" x14ac:dyDescent="0.25">
      <c r="A19002" s="3">
        <v>44107.722222222219</v>
      </c>
      <c r="B19002" s="14">
        <f t="shared" si="592"/>
        <v>44107</v>
      </c>
      <c r="C19002">
        <v>3</v>
      </c>
      <c r="D19002" t="str">
        <f>VLOOKUP(C19002,'Справочник по тт'!$A$2:$C$5,3,FALSE)</f>
        <v>"Парабола"</v>
      </c>
      <c r="E19002" t="str">
        <f>IF(AND(C19002=1,B19002&lt;='Справочник по тт'!$D$1),'Справочник по тт'!$D$2,VLOOKUP(C19002,'Справочник по тт'!A:C,2,FALSE))</f>
        <v>"Парабола" пр. Дмитриева д.6/1</v>
      </c>
      <c r="F19002" s="2" t="str">
        <f t="shared" si="593"/>
        <v/>
      </c>
    </row>
    <row r="19003" spans="1:6" x14ac:dyDescent="0.25">
      <c r="A19003" s="3">
        <v>44107.722222222219</v>
      </c>
      <c r="B19003" s="14">
        <f t="shared" si="592"/>
        <v>44107</v>
      </c>
      <c r="C19003">
        <v>3</v>
      </c>
      <c r="D19003" t="str">
        <f>VLOOKUP(C19003,'Справочник по тт'!$A$2:$C$5,3,FALSE)</f>
        <v>"Парабола"</v>
      </c>
      <c r="E19003" t="str">
        <f>IF(AND(C19003=1,B19003&lt;='Справочник по тт'!$D$1),'Справочник по тт'!$D$2,VLOOKUP(C19003,'Справочник по тт'!A:C,2,FALSE))</f>
        <v>"Парабола" пр. Дмитриева д.6/1</v>
      </c>
      <c r="F19003" s="2" t="str">
        <f t="shared" si="593"/>
        <v/>
      </c>
    </row>
    <row r="19004" spans="1:6" x14ac:dyDescent="0.25">
      <c r="A19004" s="14">
        <v>44107.75</v>
      </c>
      <c r="B19004" s="14">
        <f t="shared" si="592"/>
        <v>44107</v>
      </c>
      <c r="C19004">
        <v>1</v>
      </c>
      <c r="D19004" t="str">
        <f>VLOOKUP(C19004,'Справочник по тт'!$A$2:$C$5,3,FALSE)</f>
        <v>"Шанс"</v>
      </c>
      <c r="E19004" t="str">
        <f>IF(AND(C19004=1,B19004&lt;='Справочник по тт'!$D$1),'Справочник по тт'!$D$2,VLOOKUP(C19004,'Справочник по тт'!A:C,2,FALSE))</f>
        <v>"Шанс" ул. Ленина д.21</v>
      </c>
      <c r="F19004" s="2" t="str">
        <f t="shared" si="593"/>
        <v/>
      </c>
    </row>
    <row r="19005" spans="1:6" x14ac:dyDescent="0.25">
      <c r="A19005" s="3">
        <v>44107.75</v>
      </c>
      <c r="B19005" s="14">
        <f t="shared" si="592"/>
        <v>44107</v>
      </c>
      <c r="C19005">
        <v>2</v>
      </c>
      <c r="D19005" t="str">
        <f>VLOOKUP(C19005,'Справочник по тт'!$A$2:$C$5,3,FALSE)</f>
        <v>"Колибри"</v>
      </c>
      <c r="E19005" t="str">
        <f>IF(AND(C19005=1,B19005&lt;='Справочник по тт'!$D$1),'Справочник по тт'!$D$2,VLOOKUP(C19005,'Справочник по тт'!A:C,2,FALSE))</f>
        <v>"Колибри" ул. Широкая д.150</v>
      </c>
      <c r="F19005" s="2" t="str">
        <f t="shared" si="593"/>
        <v/>
      </c>
    </row>
    <row r="19006" spans="1:6" x14ac:dyDescent="0.25">
      <c r="A19006" s="3">
        <v>44107.75</v>
      </c>
      <c r="B19006" s="14">
        <f t="shared" si="592"/>
        <v>44107</v>
      </c>
      <c r="C19006">
        <v>3</v>
      </c>
      <c r="D19006" t="str">
        <f>VLOOKUP(C19006,'Справочник по тт'!$A$2:$C$5,3,FALSE)</f>
        <v>"Парабола"</v>
      </c>
      <c r="E19006" t="str">
        <f>IF(AND(C19006=1,B19006&lt;='Справочник по тт'!$D$1),'Справочник по тт'!$D$2,VLOOKUP(C19006,'Справочник по тт'!A:C,2,FALSE))</f>
        <v>"Парабола" пр. Дмитриева д.6/1</v>
      </c>
      <c r="F19006" s="2" t="str">
        <f t="shared" si="593"/>
        <v/>
      </c>
    </row>
    <row r="19007" spans="1:6" x14ac:dyDescent="0.25">
      <c r="A19007" s="3">
        <v>44107.75</v>
      </c>
      <c r="B19007" s="14">
        <f t="shared" si="592"/>
        <v>44107</v>
      </c>
      <c r="C19007">
        <v>4</v>
      </c>
      <c r="D19007" t="str">
        <f>VLOOKUP(C19007,'Справочник по тт'!$A$2:$C$5,3,FALSE)</f>
        <v>"Первый"</v>
      </c>
      <c r="E19007" t="str">
        <f>IF(AND(C19007=1,B19007&lt;='Справочник по тт'!$D$1),'Справочник по тт'!$D$2,VLOOKUP(C19007,'Справочник по тт'!A:C,2,FALSE))</f>
        <v>"Первый" ул. Пахоменко д.30</v>
      </c>
      <c r="F19007" s="2" t="str">
        <f t="shared" si="593"/>
        <v/>
      </c>
    </row>
    <row r="19008" spans="1:6" x14ac:dyDescent="0.25">
      <c r="A19008" s="14">
        <v>44107.750011574077</v>
      </c>
      <c r="B19008" s="14">
        <f t="shared" si="592"/>
        <v>44107</v>
      </c>
      <c r="C19008">
        <v>1</v>
      </c>
      <c r="D19008" t="str">
        <f>VLOOKUP(C19008,'Справочник по тт'!$A$2:$C$5,3,FALSE)</f>
        <v>"Шанс"</v>
      </c>
      <c r="E19008" t="str">
        <f>IF(AND(C19008=1,B19008&lt;='Справочник по тт'!$D$1),'Справочник по тт'!$D$2,VLOOKUP(C19008,'Справочник по тт'!A:C,2,FALSE))</f>
        <v>"Шанс" ул. Ленина д.21</v>
      </c>
      <c r="F19008" s="2" t="str">
        <f t="shared" si="593"/>
        <v/>
      </c>
    </row>
    <row r="19009" spans="1:6" x14ac:dyDescent="0.25">
      <c r="A19009" s="3">
        <v>44107.791666666664</v>
      </c>
      <c r="B19009" s="14">
        <f t="shared" si="592"/>
        <v>44107</v>
      </c>
      <c r="C19009">
        <v>2</v>
      </c>
      <c r="D19009" t="str">
        <f>VLOOKUP(C19009,'Справочник по тт'!$A$2:$C$5,3,FALSE)</f>
        <v>"Колибри"</v>
      </c>
      <c r="E19009" t="str">
        <f>IF(AND(C19009=1,B19009&lt;='Справочник по тт'!$D$1),'Справочник по тт'!$D$2,VLOOKUP(C19009,'Справочник по тт'!A:C,2,FALSE))</f>
        <v>"Колибри" ул. Широкая д.150</v>
      </c>
      <c r="F19009" s="2" t="str">
        <f t="shared" si="593"/>
        <v/>
      </c>
    </row>
    <row r="19010" spans="1:6" x14ac:dyDescent="0.25">
      <c r="A19010" s="3">
        <v>44107.833333333336</v>
      </c>
      <c r="B19010" s="14">
        <f t="shared" ref="B19010:B19073" si="594">(TEXT(A19010,"ДД.ММ.ГГГГ"))*1</f>
        <v>44107</v>
      </c>
      <c r="C19010">
        <v>3</v>
      </c>
      <c r="D19010" t="str">
        <f>VLOOKUP(C19010,'Справочник по тт'!$A$2:$C$5,3,FALSE)</f>
        <v>"Парабола"</v>
      </c>
      <c r="E19010" t="str">
        <f>IF(AND(C19010=1,B19010&lt;='Справочник по тт'!$D$1),'Справочник по тт'!$D$2,VLOOKUP(C19010,'Справочник по тт'!A:C,2,FALSE))</f>
        <v>"Парабола" пр. Дмитриева д.6/1</v>
      </c>
      <c r="F19010" s="2" t="str">
        <f t="shared" si="593"/>
        <v/>
      </c>
    </row>
    <row r="19011" spans="1:6" x14ac:dyDescent="0.25">
      <c r="A19011" s="3">
        <v>44107.833333333336</v>
      </c>
      <c r="B19011" s="14">
        <f t="shared" si="594"/>
        <v>44107</v>
      </c>
      <c r="C19011">
        <v>4</v>
      </c>
      <c r="D19011" t="str">
        <f>VLOOKUP(C19011,'Справочник по тт'!$A$2:$C$5,3,FALSE)</f>
        <v>"Первый"</v>
      </c>
      <c r="E19011" t="str">
        <f>IF(AND(C19011=1,B19011&lt;='Справочник по тт'!$D$1),'Справочник по тт'!$D$2,VLOOKUP(C19011,'Справочник по тт'!A:C,2,FALSE))</f>
        <v>"Первый" ул. Пахоменко д.30</v>
      </c>
      <c r="F19011" s="2" t="str">
        <f t="shared" ref="F19011:F19074" si="595">IF(B19011&lt;=$F$1,1,"")</f>
        <v/>
      </c>
    </row>
    <row r="19012" spans="1:6" x14ac:dyDescent="0.25">
      <c r="A19012" s="14">
        <v>44107.854166666664</v>
      </c>
      <c r="B19012" s="14">
        <f t="shared" si="594"/>
        <v>44107</v>
      </c>
      <c r="C19012">
        <v>1</v>
      </c>
      <c r="D19012" t="str">
        <f>VLOOKUP(C19012,'Справочник по тт'!$A$2:$C$5,3,FALSE)</f>
        <v>"Шанс"</v>
      </c>
      <c r="E19012" t="str">
        <f>IF(AND(C19012=1,B19012&lt;='Справочник по тт'!$D$1),'Справочник по тт'!$D$2,VLOOKUP(C19012,'Справочник по тт'!A:C,2,FALSE))</f>
        <v>"Шанс" ул. Ленина д.21</v>
      </c>
      <c r="F19012" s="2" t="str">
        <f t="shared" si="595"/>
        <v/>
      </c>
    </row>
    <row r="19013" spans="1:6" x14ac:dyDescent="0.25">
      <c r="A19013" s="3">
        <v>44107.875</v>
      </c>
      <c r="B19013" s="14">
        <f t="shared" si="594"/>
        <v>44107</v>
      </c>
      <c r="C19013">
        <v>2</v>
      </c>
      <c r="D19013" t="str">
        <f>VLOOKUP(C19013,'Справочник по тт'!$A$2:$C$5,3,FALSE)</f>
        <v>"Колибри"</v>
      </c>
      <c r="E19013" t="str">
        <f>IF(AND(C19013=1,B19013&lt;='Справочник по тт'!$D$1),'Справочник по тт'!$D$2,VLOOKUP(C19013,'Справочник по тт'!A:C,2,FALSE))</f>
        <v>"Колибри" ул. Широкая д.150</v>
      </c>
      <c r="F19013" s="2" t="str">
        <f t="shared" si="595"/>
        <v/>
      </c>
    </row>
    <row r="19014" spans="1:6" x14ac:dyDescent="0.25">
      <c r="A19014" s="3">
        <v>44107.875</v>
      </c>
      <c r="B19014" s="14">
        <f t="shared" si="594"/>
        <v>44107</v>
      </c>
      <c r="C19014">
        <v>3</v>
      </c>
      <c r="D19014" t="str">
        <f>VLOOKUP(C19014,'Справочник по тт'!$A$2:$C$5,3,FALSE)</f>
        <v>"Парабола"</v>
      </c>
      <c r="E19014" t="str">
        <f>IF(AND(C19014=1,B19014&lt;='Справочник по тт'!$D$1),'Справочник по тт'!$D$2,VLOOKUP(C19014,'Справочник по тт'!A:C,2,FALSE))</f>
        <v>"Парабола" пр. Дмитриева д.6/1</v>
      </c>
      <c r="F19014" s="2" t="str">
        <f t="shared" si="595"/>
        <v/>
      </c>
    </row>
    <row r="19015" spans="1:6" x14ac:dyDescent="0.25">
      <c r="A19015" s="3">
        <v>44107.958333333336</v>
      </c>
      <c r="B19015" s="14">
        <f t="shared" si="594"/>
        <v>44107</v>
      </c>
      <c r="C19015">
        <v>4</v>
      </c>
      <c r="D19015" t="str">
        <f>VLOOKUP(C19015,'Справочник по тт'!$A$2:$C$5,3,FALSE)</f>
        <v>"Первый"</v>
      </c>
      <c r="E19015" t="str">
        <f>IF(AND(C19015=1,B19015&lt;='Справочник по тт'!$D$1),'Справочник по тт'!$D$2,VLOOKUP(C19015,'Справочник по тт'!A:C,2,FALSE))</f>
        <v>"Первый" ул. Пахоменко д.30</v>
      </c>
      <c r="F19015" s="2" t="str">
        <f t="shared" si="595"/>
        <v/>
      </c>
    </row>
    <row r="19016" spans="1:6" x14ac:dyDescent="0.25">
      <c r="A19016" s="14">
        <v>44107.958333333336</v>
      </c>
      <c r="B19016" s="14">
        <f t="shared" si="594"/>
        <v>44107</v>
      </c>
      <c r="C19016">
        <v>1</v>
      </c>
      <c r="D19016" t="str">
        <f>VLOOKUP(C19016,'Справочник по тт'!$A$2:$C$5,3,FALSE)</f>
        <v>"Шанс"</v>
      </c>
      <c r="E19016" t="str">
        <f>IF(AND(C19016=1,B19016&lt;='Справочник по тт'!$D$1),'Справочник по тт'!$D$2,VLOOKUP(C19016,'Справочник по тт'!A:C,2,FALSE))</f>
        <v>"Шанс" ул. Ленина д.21</v>
      </c>
      <c r="F19016" s="2" t="str">
        <f t="shared" si="595"/>
        <v/>
      </c>
    </row>
    <row r="19017" spans="1:6" x14ac:dyDescent="0.25">
      <c r="A19017" s="3">
        <v>44107.979166666664</v>
      </c>
      <c r="B19017" s="14">
        <f t="shared" si="594"/>
        <v>44107</v>
      </c>
      <c r="C19017">
        <v>2</v>
      </c>
      <c r="D19017" t="str">
        <f>VLOOKUP(C19017,'Справочник по тт'!$A$2:$C$5,3,FALSE)</f>
        <v>"Колибри"</v>
      </c>
      <c r="E19017" t="str">
        <f>IF(AND(C19017=1,B19017&lt;='Справочник по тт'!$D$1),'Справочник по тт'!$D$2,VLOOKUP(C19017,'Справочник по тт'!A:C,2,FALSE))</f>
        <v>"Колибри" ул. Широкая д.150</v>
      </c>
      <c r="F19017" s="2" t="str">
        <f t="shared" si="595"/>
        <v/>
      </c>
    </row>
    <row r="19018" spans="1:6" x14ac:dyDescent="0.25">
      <c r="A19018" s="3">
        <v>44107.999305555553</v>
      </c>
      <c r="B19018" s="14">
        <f t="shared" si="594"/>
        <v>44107</v>
      </c>
      <c r="C19018">
        <v>3</v>
      </c>
      <c r="D19018" t="str">
        <f>VLOOKUP(C19018,'Справочник по тт'!$A$2:$C$5,3,FALSE)</f>
        <v>"Парабола"</v>
      </c>
      <c r="E19018" t="str">
        <f>IF(AND(C19018=1,B19018&lt;='Справочник по тт'!$D$1),'Справочник по тт'!$D$2,VLOOKUP(C19018,'Справочник по тт'!A:C,2,FALSE))</f>
        <v>"Парабола" пр. Дмитриева д.6/1</v>
      </c>
      <c r="F19018" s="2" t="str">
        <f t="shared" si="595"/>
        <v/>
      </c>
    </row>
    <row r="19019" spans="1:6" x14ac:dyDescent="0.25">
      <c r="A19019" s="3">
        <v>44108.000694444447</v>
      </c>
      <c r="B19019" s="14">
        <f t="shared" si="594"/>
        <v>44108</v>
      </c>
      <c r="C19019">
        <v>4</v>
      </c>
      <c r="D19019" t="str">
        <f>VLOOKUP(C19019,'Справочник по тт'!$A$2:$C$5,3,FALSE)</f>
        <v>"Первый"</v>
      </c>
      <c r="E19019" t="str">
        <f>IF(AND(C19019=1,B19019&lt;='Справочник по тт'!$D$1),'Справочник по тт'!$D$2,VLOOKUP(C19019,'Справочник по тт'!A:C,2,FALSE))</f>
        <v>"Первый" ул. Пахоменко д.30</v>
      </c>
      <c r="F19019" s="2" t="str">
        <f t="shared" si="595"/>
        <v/>
      </c>
    </row>
    <row r="19020" spans="1:6" x14ac:dyDescent="0.25">
      <c r="A19020" s="14">
        <v>44108.083333333336</v>
      </c>
      <c r="B19020" s="14">
        <f t="shared" si="594"/>
        <v>44108</v>
      </c>
      <c r="C19020">
        <v>1</v>
      </c>
      <c r="D19020" t="str">
        <f>VLOOKUP(C19020,'Справочник по тт'!$A$2:$C$5,3,FALSE)</f>
        <v>"Шанс"</v>
      </c>
      <c r="E19020" t="str">
        <f>IF(AND(C19020=1,B19020&lt;='Справочник по тт'!$D$1),'Справочник по тт'!$D$2,VLOOKUP(C19020,'Справочник по тт'!A:C,2,FALSE))</f>
        <v>"Шанс" ул. Ленина д.21</v>
      </c>
      <c r="F19020" s="2" t="str">
        <f t="shared" si="595"/>
        <v/>
      </c>
    </row>
    <row r="19021" spans="1:6" x14ac:dyDescent="0.25">
      <c r="A19021" s="3">
        <v>44108.1875</v>
      </c>
      <c r="B19021" s="14">
        <f t="shared" si="594"/>
        <v>44108</v>
      </c>
      <c r="C19021">
        <v>2</v>
      </c>
      <c r="D19021" t="str">
        <f>VLOOKUP(C19021,'Справочник по тт'!$A$2:$C$5,3,FALSE)</f>
        <v>"Колибри"</v>
      </c>
      <c r="E19021" t="str">
        <f>IF(AND(C19021=1,B19021&lt;='Справочник по тт'!$D$1),'Справочник по тт'!$D$2,VLOOKUP(C19021,'Справочник по тт'!A:C,2,FALSE))</f>
        <v>"Колибри" ул. Широкая д.150</v>
      </c>
      <c r="F19021" s="2" t="str">
        <f t="shared" si="595"/>
        <v/>
      </c>
    </row>
    <row r="19022" spans="1:6" x14ac:dyDescent="0.25">
      <c r="A19022" s="3">
        <v>44108.208333333336</v>
      </c>
      <c r="B19022" s="14">
        <f t="shared" si="594"/>
        <v>44108</v>
      </c>
      <c r="C19022">
        <v>3</v>
      </c>
      <c r="D19022" t="str">
        <f>VLOOKUP(C19022,'Справочник по тт'!$A$2:$C$5,3,FALSE)</f>
        <v>"Парабола"</v>
      </c>
      <c r="E19022" t="str">
        <f>IF(AND(C19022=1,B19022&lt;='Справочник по тт'!$D$1),'Справочник по тт'!$D$2,VLOOKUP(C19022,'Справочник по тт'!A:C,2,FALSE))</f>
        <v>"Парабола" пр. Дмитриева д.6/1</v>
      </c>
      <c r="F19022" s="2" t="str">
        <f t="shared" si="595"/>
        <v/>
      </c>
    </row>
    <row r="19023" spans="1:6" x14ac:dyDescent="0.25">
      <c r="A19023" s="3">
        <v>44108.3125</v>
      </c>
      <c r="B19023" s="14">
        <f t="shared" si="594"/>
        <v>44108</v>
      </c>
      <c r="C19023">
        <v>4</v>
      </c>
      <c r="D19023" t="str">
        <f>VLOOKUP(C19023,'Справочник по тт'!$A$2:$C$5,3,FALSE)</f>
        <v>"Первый"</v>
      </c>
      <c r="E19023" t="str">
        <f>IF(AND(C19023=1,B19023&lt;='Справочник по тт'!$D$1),'Справочник по тт'!$D$2,VLOOKUP(C19023,'Справочник по тт'!A:C,2,FALSE))</f>
        <v>"Первый" ул. Пахоменко д.30</v>
      </c>
      <c r="F19023" s="2" t="str">
        <f t="shared" si="595"/>
        <v/>
      </c>
    </row>
    <row r="19024" spans="1:6" x14ac:dyDescent="0.25">
      <c r="A19024" s="14">
        <v>44108.333333333336</v>
      </c>
      <c r="B19024" s="14">
        <f t="shared" si="594"/>
        <v>44108</v>
      </c>
      <c r="C19024">
        <v>1</v>
      </c>
      <c r="D19024" t="str">
        <f>VLOOKUP(C19024,'Справочник по тт'!$A$2:$C$5,3,FALSE)</f>
        <v>"Шанс"</v>
      </c>
      <c r="E19024" t="str">
        <f>IF(AND(C19024=1,B19024&lt;='Справочник по тт'!$D$1),'Справочник по тт'!$D$2,VLOOKUP(C19024,'Справочник по тт'!A:C,2,FALSE))</f>
        <v>"Шанс" ул. Ленина д.21</v>
      </c>
      <c r="F19024" s="2" t="str">
        <f t="shared" si="595"/>
        <v/>
      </c>
    </row>
    <row r="19025" spans="1:6" x14ac:dyDescent="0.25">
      <c r="A19025" s="3">
        <v>44108.333333333336</v>
      </c>
      <c r="B19025" s="14">
        <f t="shared" si="594"/>
        <v>44108</v>
      </c>
      <c r="C19025">
        <v>2</v>
      </c>
      <c r="D19025" t="str">
        <f>VLOOKUP(C19025,'Справочник по тт'!$A$2:$C$5,3,FALSE)</f>
        <v>"Колибри"</v>
      </c>
      <c r="E19025" t="str">
        <f>IF(AND(C19025=1,B19025&lt;='Справочник по тт'!$D$1),'Справочник по тт'!$D$2,VLOOKUP(C19025,'Справочник по тт'!A:C,2,FALSE))</f>
        <v>"Колибри" ул. Широкая д.150</v>
      </c>
      <c r="F19025" s="2" t="str">
        <f t="shared" si="595"/>
        <v/>
      </c>
    </row>
    <row r="19026" spans="1:6" x14ac:dyDescent="0.25">
      <c r="A19026" s="3">
        <v>44108.333333333336</v>
      </c>
      <c r="B19026" s="14">
        <f t="shared" si="594"/>
        <v>44108</v>
      </c>
      <c r="C19026">
        <v>3</v>
      </c>
      <c r="D19026" t="str">
        <f>VLOOKUP(C19026,'Справочник по тт'!$A$2:$C$5,3,FALSE)</f>
        <v>"Парабола"</v>
      </c>
      <c r="E19026" t="str">
        <f>IF(AND(C19026=1,B19026&lt;='Справочник по тт'!$D$1),'Справочник по тт'!$D$2,VLOOKUP(C19026,'Справочник по тт'!A:C,2,FALSE))</f>
        <v>"Парабола" пр. Дмитриева д.6/1</v>
      </c>
      <c r="F19026" s="2" t="str">
        <f t="shared" si="595"/>
        <v/>
      </c>
    </row>
    <row r="19027" spans="1:6" x14ac:dyDescent="0.25">
      <c r="A19027" s="3">
        <v>44108.333333333336</v>
      </c>
      <c r="B19027" s="14">
        <f t="shared" si="594"/>
        <v>44108</v>
      </c>
      <c r="C19027">
        <v>4</v>
      </c>
      <c r="D19027" t="str">
        <f>VLOOKUP(C19027,'Справочник по тт'!$A$2:$C$5,3,FALSE)</f>
        <v>"Первый"</v>
      </c>
      <c r="E19027" t="str">
        <f>IF(AND(C19027=1,B19027&lt;='Справочник по тт'!$D$1),'Справочник по тт'!$D$2,VLOOKUP(C19027,'Справочник по тт'!A:C,2,FALSE))</f>
        <v>"Первый" ул. Пахоменко д.30</v>
      </c>
      <c r="F19027" s="2" t="str">
        <f t="shared" si="595"/>
        <v/>
      </c>
    </row>
    <row r="19028" spans="1:6" x14ac:dyDescent="0.25">
      <c r="A19028" s="14">
        <v>44108.333333333336</v>
      </c>
      <c r="B19028" s="14">
        <f t="shared" si="594"/>
        <v>44108</v>
      </c>
      <c r="C19028">
        <v>1</v>
      </c>
      <c r="D19028" t="str">
        <f>VLOOKUP(C19028,'Справочник по тт'!$A$2:$C$5,3,FALSE)</f>
        <v>"Шанс"</v>
      </c>
      <c r="E19028" t="str">
        <f>IF(AND(C19028=1,B19028&lt;='Справочник по тт'!$D$1),'Справочник по тт'!$D$2,VLOOKUP(C19028,'Справочник по тт'!A:C,2,FALSE))</f>
        <v>"Шанс" ул. Ленина д.21</v>
      </c>
      <c r="F19028" s="2" t="str">
        <f t="shared" si="595"/>
        <v/>
      </c>
    </row>
    <row r="19029" spans="1:6" x14ac:dyDescent="0.25">
      <c r="A19029" s="3">
        <v>44108.333333333336</v>
      </c>
      <c r="B19029" s="14">
        <f t="shared" si="594"/>
        <v>44108</v>
      </c>
      <c r="C19029">
        <v>2</v>
      </c>
      <c r="D19029" t="str">
        <f>VLOOKUP(C19029,'Справочник по тт'!$A$2:$C$5,3,FALSE)</f>
        <v>"Колибри"</v>
      </c>
      <c r="E19029" t="str">
        <f>IF(AND(C19029=1,B19029&lt;='Справочник по тт'!$D$1),'Справочник по тт'!$D$2,VLOOKUP(C19029,'Справочник по тт'!A:C,2,FALSE))</f>
        <v>"Колибри" ул. Широкая д.150</v>
      </c>
      <c r="F19029" s="2" t="str">
        <f t="shared" si="595"/>
        <v/>
      </c>
    </row>
    <row r="19030" spans="1:6" x14ac:dyDescent="0.25">
      <c r="A19030" s="3">
        <v>44108.333333333336</v>
      </c>
      <c r="B19030" s="14">
        <f t="shared" si="594"/>
        <v>44108</v>
      </c>
      <c r="C19030">
        <v>3</v>
      </c>
      <c r="D19030" t="str">
        <f>VLOOKUP(C19030,'Справочник по тт'!$A$2:$C$5,3,FALSE)</f>
        <v>"Парабола"</v>
      </c>
      <c r="E19030" t="str">
        <f>IF(AND(C19030=1,B19030&lt;='Справочник по тт'!$D$1),'Справочник по тт'!$D$2,VLOOKUP(C19030,'Справочник по тт'!A:C,2,FALSE))</f>
        <v>"Парабола" пр. Дмитриева д.6/1</v>
      </c>
      <c r="F19030" s="2" t="str">
        <f t="shared" si="595"/>
        <v/>
      </c>
    </row>
    <row r="19031" spans="1:6" x14ac:dyDescent="0.25">
      <c r="A19031" s="3">
        <v>44108.375</v>
      </c>
      <c r="B19031" s="14">
        <f t="shared" si="594"/>
        <v>44108</v>
      </c>
      <c r="C19031">
        <v>4</v>
      </c>
      <c r="D19031" t="str">
        <f>VLOOKUP(C19031,'Справочник по тт'!$A$2:$C$5,3,FALSE)</f>
        <v>"Первый"</v>
      </c>
      <c r="E19031" t="str">
        <f>IF(AND(C19031=1,B19031&lt;='Справочник по тт'!$D$1),'Справочник по тт'!$D$2,VLOOKUP(C19031,'Справочник по тт'!A:C,2,FALSE))</f>
        <v>"Первый" ул. Пахоменко д.30</v>
      </c>
      <c r="F19031" s="2" t="str">
        <f t="shared" si="595"/>
        <v/>
      </c>
    </row>
    <row r="19032" spans="1:6" x14ac:dyDescent="0.25">
      <c r="A19032" s="14">
        <v>44108.375</v>
      </c>
      <c r="B19032" s="14">
        <f t="shared" si="594"/>
        <v>44108</v>
      </c>
      <c r="C19032">
        <v>1</v>
      </c>
      <c r="D19032" t="str">
        <f>VLOOKUP(C19032,'Справочник по тт'!$A$2:$C$5,3,FALSE)</f>
        <v>"Шанс"</v>
      </c>
      <c r="E19032" t="str">
        <f>IF(AND(C19032=1,B19032&lt;='Справочник по тт'!$D$1),'Справочник по тт'!$D$2,VLOOKUP(C19032,'Справочник по тт'!A:C,2,FALSE))</f>
        <v>"Шанс" ул. Ленина д.21</v>
      </c>
      <c r="F19032" s="2" t="str">
        <f t="shared" si="595"/>
        <v/>
      </c>
    </row>
    <row r="19033" spans="1:6" x14ac:dyDescent="0.25">
      <c r="A19033" s="3">
        <v>44108.375</v>
      </c>
      <c r="B19033" s="14">
        <f t="shared" si="594"/>
        <v>44108</v>
      </c>
      <c r="C19033">
        <v>2</v>
      </c>
      <c r="D19033" t="str">
        <f>VLOOKUP(C19033,'Справочник по тт'!$A$2:$C$5,3,FALSE)</f>
        <v>"Колибри"</v>
      </c>
      <c r="E19033" t="str">
        <f>IF(AND(C19033=1,B19033&lt;='Справочник по тт'!$D$1),'Справочник по тт'!$D$2,VLOOKUP(C19033,'Справочник по тт'!A:C,2,FALSE))</f>
        <v>"Колибри" ул. Широкая д.150</v>
      </c>
      <c r="F19033" s="2" t="str">
        <f t="shared" si="595"/>
        <v/>
      </c>
    </row>
    <row r="19034" spans="1:6" x14ac:dyDescent="0.25">
      <c r="A19034" s="3">
        <v>44108.375</v>
      </c>
      <c r="B19034" s="14">
        <f t="shared" si="594"/>
        <v>44108</v>
      </c>
      <c r="C19034">
        <v>3</v>
      </c>
      <c r="D19034" t="str">
        <f>VLOOKUP(C19034,'Справочник по тт'!$A$2:$C$5,3,FALSE)</f>
        <v>"Парабола"</v>
      </c>
      <c r="E19034" t="str">
        <f>IF(AND(C19034=1,B19034&lt;='Справочник по тт'!$D$1),'Справочник по тт'!$D$2,VLOOKUP(C19034,'Справочник по тт'!A:C,2,FALSE))</f>
        <v>"Парабола" пр. Дмитриева д.6/1</v>
      </c>
      <c r="F19034" s="2" t="str">
        <f t="shared" si="595"/>
        <v/>
      </c>
    </row>
    <row r="19035" spans="1:6" x14ac:dyDescent="0.25">
      <c r="A19035" s="3">
        <v>44108.375</v>
      </c>
      <c r="B19035" s="14">
        <f t="shared" si="594"/>
        <v>44108</v>
      </c>
      <c r="C19035">
        <v>4</v>
      </c>
      <c r="D19035" t="str">
        <f>VLOOKUP(C19035,'Справочник по тт'!$A$2:$C$5,3,FALSE)</f>
        <v>"Первый"</v>
      </c>
      <c r="E19035" t="str">
        <f>IF(AND(C19035=1,B19035&lt;='Справочник по тт'!$D$1),'Справочник по тт'!$D$2,VLOOKUP(C19035,'Справочник по тт'!A:C,2,FALSE))</f>
        <v>"Первый" ул. Пахоменко д.30</v>
      </c>
      <c r="F19035" s="2" t="str">
        <f t="shared" si="595"/>
        <v/>
      </c>
    </row>
    <row r="19036" spans="1:6" x14ac:dyDescent="0.25">
      <c r="A19036" s="14">
        <v>44108.375</v>
      </c>
      <c r="B19036" s="14">
        <f t="shared" si="594"/>
        <v>44108</v>
      </c>
      <c r="C19036">
        <v>1</v>
      </c>
      <c r="D19036" t="str">
        <f>VLOOKUP(C19036,'Справочник по тт'!$A$2:$C$5,3,FALSE)</f>
        <v>"Шанс"</v>
      </c>
      <c r="E19036" t="str">
        <f>IF(AND(C19036=1,B19036&lt;='Справочник по тт'!$D$1),'Справочник по тт'!$D$2,VLOOKUP(C19036,'Справочник по тт'!A:C,2,FALSE))</f>
        <v>"Шанс" ул. Ленина д.21</v>
      </c>
      <c r="F19036" s="2" t="str">
        <f t="shared" si="595"/>
        <v/>
      </c>
    </row>
    <row r="19037" spans="1:6" x14ac:dyDescent="0.25">
      <c r="A19037" s="3">
        <v>44108.375</v>
      </c>
      <c r="B19037" s="14">
        <f t="shared" si="594"/>
        <v>44108</v>
      </c>
      <c r="C19037">
        <v>2</v>
      </c>
      <c r="D19037" t="str">
        <f>VLOOKUP(C19037,'Справочник по тт'!$A$2:$C$5,3,FALSE)</f>
        <v>"Колибри"</v>
      </c>
      <c r="E19037" t="str">
        <f>IF(AND(C19037=1,B19037&lt;='Справочник по тт'!$D$1),'Справочник по тт'!$D$2,VLOOKUP(C19037,'Справочник по тт'!A:C,2,FALSE))</f>
        <v>"Колибри" ул. Широкая д.150</v>
      </c>
      <c r="F19037" s="2" t="str">
        <f t="shared" si="595"/>
        <v/>
      </c>
    </row>
    <row r="19038" spans="1:6" x14ac:dyDescent="0.25">
      <c r="A19038" s="3">
        <v>44108.375</v>
      </c>
      <c r="B19038" s="14">
        <f t="shared" si="594"/>
        <v>44108</v>
      </c>
      <c r="C19038">
        <v>3</v>
      </c>
      <c r="D19038" t="str">
        <f>VLOOKUP(C19038,'Справочник по тт'!$A$2:$C$5,3,FALSE)</f>
        <v>"Парабола"</v>
      </c>
      <c r="E19038" t="str">
        <f>IF(AND(C19038=1,B19038&lt;='Справочник по тт'!$D$1),'Справочник по тт'!$D$2,VLOOKUP(C19038,'Справочник по тт'!A:C,2,FALSE))</f>
        <v>"Парабола" пр. Дмитриева д.6/1</v>
      </c>
      <c r="F19038" s="2" t="str">
        <f t="shared" si="595"/>
        <v/>
      </c>
    </row>
    <row r="19039" spans="1:6" x14ac:dyDescent="0.25">
      <c r="A19039" s="3">
        <v>44108.375</v>
      </c>
      <c r="B19039" s="14">
        <f t="shared" si="594"/>
        <v>44108</v>
      </c>
      <c r="C19039">
        <v>4</v>
      </c>
      <c r="D19039" t="str">
        <f>VLOOKUP(C19039,'Справочник по тт'!$A$2:$C$5,3,FALSE)</f>
        <v>"Первый"</v>
      </c>
      <c r="E19039" t="str">
        <f>IF(AND(C19039=1,B19039&lt;='Справочник по тт'!$D$1),'Справочник по тт'!$D$2,VLOOKUP(C19039,'Справочник по тт'!A:C,2,FALSE))</f>
        <v>"Первый" ул. Пахоменко д.30</v>
      </c>
      <c r="F19039" s="2" t="str">
        <f t="shared" si="595"/>
        <v/>
      </c>
    </row>
    <row r="19040" spans="1:6" x14ac:dyDescent="0.25">
      <c r="A19040" s="14">
        <v>44108.375</v>
      </c>
      <c r="B19040" s="14">
        <f t="shared" si="594"/>
        <v>44108</v>
      </c>
      <c r="C19040">
        <v>1</v>
      </c>
      <c r="D19040" t="str">
        <f>VLOOKUP(C19040,'Справочник по тт'!$A$2:$C$5,3,FALSE)</f>
        <v>"Шанс"</v>
      </c>
      <c r="E19040" t="str">
        <f>IF(AND(C19040=1,B19040&lt;='Справочник по тт'!$D$1),'Справочник по тт'!$D$2,VLOOKUP(C19040,'Справочник по тт'!A:C,2,FALSE))</f>
        <v>"Шанс" ул. Ленина д.21</v>
      </c>
      <c r="F19040" s="2" t="str">
        <f t="shared" si="595"/>
        <v/>
      </c>
    </row>
    <row r="19041" spans="1:6" x14ac:dyDescent="0.25">
      <c r="A19041" s="3">
        <v>44108.375</v>
      </c>
      <c r="B19041" s="14">
        <f t="shared" si="594"/>
        <v>44108</v>
      </c>
      <c r="C19041">
        <v>2</v>
      </c>
      <c r="D19041" t="str">
        <f>VLOOKUP(C19041,'Справочник по тт'!$A$2:$C$5,3,FALSE)</f>
        <v>"Колибри"</v>
      </c>
      <c r="E19041" t="str">
        <f>IF(AND(C19041=1,B19041&lt;='Справочник по тт'!$D$1),'Справочник по тт'!$D$2,VLOOKUP(C19041,'Справочник по тт'!A:C,2,FALSE))</f>
        <v>"Колибри" ул. Широкая д.150</v>
      </c>
      <c r="F19041" s="2" t="str">
        <f t="shared" si="595"/>
        <v/>
      </c>
    </row>
    <row r="19042" spans="1:6" x14ac:dyDescent="0.25">
      <c r="A19042" s="3">
        <v>44108.375</v>
      </c>
      <c r="B19042" s="14">
        <f t="shared" si="594"/>
        <v>44108</v>
      </c>
      <c r="C19042">
        <v>3</v>
      </c>
      <c r="D19042" t="str">
        <f>VLOOKUP(C19042,'Справочник по тт'!$A$2:$C$5,3,FALSE)</f>
        <v>"Парабола"</v>
      </c>
      <c r="E19042" t="str">
        <f>IF(AND(C19042=1,B19042&lt;='Справочник по тт'!$D$1),'Справочник по тт'!$D$2,VLOOKUP(C19042,'Справочник по тт'!A:C,2,FALSE))</f>
        <v>"Парабола" пр. Дмитриева д.6/1</v>
      </c>
      <c r="F19042" s="2" t="str">
        <f t="shared" si="595"/>
        <v/>
      </c>
    </row>
    <row r="19043" spans="1:6" x14ac:dyDescent="0.25">
      <c r="A19043" s="3">
        <v>44108.375</v>
      </c>
      <c r="B19043" s="14">
        <f t="shared" si="594"/>
        <v>44108</v>
      </c>
      <c r="C19043">
        <v>4</v>
      </c>
      <c r="D19043" t="str">
        <f>VLOOKUP(C19043,'Справочник по тт'!$A$2:$C$5,3,FALSE)</f>
        <v>"Первый"</v>
      </c>
      <c r="E19043" t="str">
        <f>IF(AND(C19043=1,B19043&lt;='Справочник по тт'!$D$1),'Справочник по тт'!$D$2,VLOOKUP(C19043,'Справочник по тт'!A:C,2,FALSE))</f>
        <v>"Первый" ул. Пахоменко д.30</v>
      </c>
      <c r="F19043" s="2" t="str">
        <f t="shared" si="595"/>
        <v/>
      </c>
    </row>
    <row r="19044" spans="1:6" x14ac:dyDescent="0.25">
      <c r="A19044" s="14">
        <v>44108.416666666664</v>
      </c>
      <c r="B19044" s="14">
        <f t="shared" si="594"/>
        <v>44108</v>
      </c>
      <c r="C19044">
        <v>1</v>
      </c>
      <c r="D19044" t="str">
        <f>VLOOKUP(C19044,'Справочник по тт'!$A$2:$C$5,3,FALSE)</f>
        <v>"Шанс"</v>
      </c>
      <c r="E19044" t="str">
        <f>IF(AND(C19044=1,B19044&lt;='Справочник по тт'!$D$1),'Справочник по тт'!$D$2,VLOOKUP(C19044,'Справочник по тт'!A:C,2,FALSE))</f>
        <v>"Шанс" ул. Ленина д.21</v>
      </c>
      <c r="F19044" s="2" t="str">
        <f t="shared" si="595"/>
        <v/>
      </c>
    </row>
    <row r="19045" spans="1:6" x14ac:dyDescent="0.25">
      <c r="A19045" s="3">
        <v>44108.416666666664</v>
      </c>
      <c r="B19045" s="14">
        <f t="shared" si="594"/>
        <v>44108</v>
      </c>
      <c r="C19045">
        <v>2</v>
      </c>
      <c r="D19045" t="str">
        <f>VLOOKUP(C19045,'Справочник по тт'!$A$2:$C$5,3,FALSE)</f>
        <v>"Колибри"</v>
      </c>
      <c r="E19045" t="str">
        <f>IF(AND(C19045=1,B19045&lt;='Справочник по тт'!$D$1),'Справочник по тт'!$D$2,VLOOKUP(C19045,'Справочник по тт'!A:C,2,FALSE))</f>
        <v>"Колибри" ул. Широкая д.150</v>
      </c>
      <c r="F19045" s="2" t="str">
        <f t="shared" si="595"/>
        <v/>
      </c>
    </row>
    <row r="19046" spans="1:6" x14ac:dyDescent="0.25">
      <c r="A19046" s="3">
        <v>44108.416666666664</v>
      </c>
      <c r="B19046" s="14">
        <f t="shared" si="594"/>
        <v>44108</v>
      </c>
      <c r="C19046">
        <v>3</v>
      </c>
      <c r="D19046" t="str">
        <f>VLOOKUP(C19046,'Справочник по тт'!$A$2:$C$5,3,FALSE)</f>
        <v>"Парабола"</v>
      </c>
      <c r="E19046" t="str">
        <f>IF(AND(C19046=1,B19046&lt;='Справочник по тт'!$D$1),'Справочник по тт'!$D$2,VLOOKUP(C19046,'Справочник по тт'!A:C,2,FALSE))</f>
        <v>"Парабола" пр. Дмитриева д.6/1</v>
      </c>
      <c r="F19046" s="2" t="str">
        <f t="shared" si="595"/>
        <v/>
      </c>
    </row>
    <row r="19047" spans="1:6" x14ac:dyDescent="0.25">
      <c r="A19047" s="3">
        <v>44108.416666666664</v>
      </c>
      <c r="B19047" s="14">
        <f t="shared" si="594"/>
        <v>44108</v>
      </c>
      <c r="C19047">
        <v>4</v>
      </c>
      <c r="D19047" t="str">
        <f>VLOOKUP(C19047,'Справочник по тт'!$A$2:$C$5,3,FALSE)</f>
        <v>"Первый"</v>
      </c>
      <c r="E19047" t="str">
        <f>IF(AND(C19047=1,B19047&lt;='Справочник по тт'!$D$1),'Справочник по тт'!$D$2,VLOOKUP(C19047,'Справочник по тт'!A:C,2,FALSE))</f>
        <v>"Первый" ул. Пахоменко д.30</v>
      </c>
      <c r="F19047" s="2" t="str">
        <f t="shared" si="595"/>
        <v/>
      </c>
    </row>
    <row r="19048" spans="1:6" x14ac:dyDescent="0.25">
      <c r="A19048" s="14">
        <v>44108.416666666664</v>
      </c>
      <c r="B19048" s="14">
        <f t="shared" si="594"/>
        <v>44108</v>
      </c>
      <c r="C19048">
        <v>1</v>
      </c>
      <c r="D19048" t="str">
        <f>VLOOKUP(C19048,'Справочник по тт'!$A$2:$C$5,3,FALSE)</f>
        <v>"Шанс"</v>
      </c>
      <c r="E19048" t="str">
        <f>IF(AND(C19048=1,B19048&lt;='Справочник по тт'!$D$1),'Справочник по тт'!$D$2,VLOOKUP(C19048,'Справочник по тт'!A:C,2,FALSE))</f>
        <v>"Шанс" ул. Ленина д.21</v>
      </c>
      <c r="F19048" s="2" t="str">
        <f t="shared" si="595"/>
        <v/>
      </c>
    </row>
    <row r="19049" spans="1:6" x14ac:dyDescent="0.25">
      <c r="A19049" s="3">
        <v>44108.416666666664</v>
      </c>
      <c r="B19049" s="14">
        <f t="shared" si="594"/>
        <v>44108</v>
      </c>
      <c r="C19049">
        <v>2</v>
      </c>
      <c r="D19049" t="str">
        <f>VLOOKUP(C19049,'Справочник по тт'!$A$2:$C$5,3,FALSE)</f>
        <v>"Колибри"</v>
      </c>
      <c r="E19049" t="str">
        <f>IF(AND(C19049=1,B19049&lt;='Справочник по тт'!$D$1),'Справочник по тт'!$D$2,VLOOKUP(C19049,'Справочник по тт'!A:C,2,FALSE))</f>
        <v>"Колибри" ул. Широкая д.150</v>
      </c>
      <c r="F19049" s="2" t="str">
        <f t="shared" si="595"/>
        <v/>
      </c>
    </row>
    <row r="19050" spans="1:6" x14ac:dyDescent="0.25">
      <c r="A19050" s="3">
        <v>44108.416666666664</v>
      </c>
      <c r="B19050" s="14">
        <f t="shared" si="594"/>
        <v>44108</v>
      </c>
      <c r="C19050">
        <v>3</v>
      </c>
      <c r="D19050" t="str">
        <f>VLOOKUP(C19050,'Справочник по тт'!$A$2:$C$5,3,FALSE)</f>
        <v>"Парабола"</v>
      </c>
      <c r="E19050" t="str">
        <f>IF(AND(C19050=1,B19050&lt;='Справочник по тт'!$D$1),'Справочник по тт'!$D$2,VLOOKUP(C19050,'Справочник по тт'!A:C,2,FALSE))</f>
        <v>"Парабола" пр. Дмитриева д.6/1</v>
      </c>
      <c r="F19050" s="2" t="str">
        <f t="shared" si="595"/>
        <v/>
      </c>
    </row>
    <row r="19051" spans="1:6" x14ac:dyDescent="0.25">
      <c r="A19051" s="3">
        <v>44108.416666666664</v>
      </c>
      <c r="B19051" s="14">
        <f t="shared" si="594"/>
        <v>44108</v>
      </c>
      <c r="C19051">
        <v>4</v>
      </c>
      <c r="D19051" t="str">
        <f>VLOOKUP(C19051,'Справочник по тт'!$A$2:$C$5,3,FALSE)</f>
        <v>"Первый"</v>
      </c>
      <c r="E19051" t="str">
        <f>IF(AND(C19051=1,B19051&lt;='Справочник по тт'!$D$1),'Справочник по тт'!$D$2,VLOOKUP(C19051,'Справочник по тт'!A:C,2,FALSE))</f>
        <v>"Первый" ул. Пахоменко д.30</v>
      </c>
      <c r="F19051" s="2" t="str">
        <f t="shared" si="595"/>
        <v/>
      </c>
    </row>
    <row r="19052" spans="1:6" x14ac:dyDescent="0.25">
      <c r="A19052" s="14">
        <v>44108.458333333336</v>
      </c>
      <c r="B19052" s="14">
        <f t="shared" si="594"/>
        <v>44108</v>
      </c>
      <c r="C19052">
        <v>1</v>
      </c>
      <c r="D19052" t="str">
        <f>VLOOKUP(C19052,'Справочник по тт'!$A$2:$C$5,3,FALSE)</f>
        <v>"Шанс"</v>
      </c>
      <c r="E19052" t="str">
        <f>IF(AND(C19052=1,B19052&lt;='Справочник по тт'!$D$1),'Справочник по тт'!$D$2,VLOOKUP(C19052,'Справочник по тт'!A:C,2,FALSE))</f>
        <v>"Шанс" ул. Ленина д.21</v>
      </c>
      <c r="F19052" s="2" t="str">
        <f t="shared" si="595"/>
        <v/>
      </c>
    </row>
    <row r="19053" spans="1:6" x14ac:dyDescent="0.25">
      <c r="A19053" s="3">
        <v>44108.458333333336</v>
      </c>
      <c r="B19053" s="14">
        <f t="shared" si="594"/>
        <v>44108</v>
      </c>
      <c r="C19053">
        <v>2</v>
      </c>
      <c r="D19053" t="str">
        <f>VLOOKUP(C19053,'Справочник по тт'!$A$2:$C$5,3,FALSE)</f>
        <v>"Колибри"</v>
      </c>
      <c r="E19053" t="str">
        <f>IF(AND(C19053=1,B19053&lt;='Справочник по тт'!$D$1),'Справочник по тт'!$D$2,VLOOKUP(C19053,'Справочник по тт'!A:C,2,FALSE))</f>
        <v>"Колибри" ул. Широкая д.150</v>
      </c>
      <c r="F19053" s="2" t="str">
        <f t="shared" si="595"/>
        <v/>
      </c>
    </row>
    <row r="19054" spans="1:6" x14ac:dyDescent="0.25">
      <c r="A19054" s="3">
        <v>44108.458333333336</v>
      </c>
      <c r="B19054" s="14">
        <f t="shared" si="594"/>
        <v>44108</v>
      </c>
      <c r="C19054">
        <v>3</v>
      </c>
      <c r="D19054" t="str">
        <f>VLOOKUP(C19054,'Справочник по тт'!$A$2:$C$5,3,FALSE)</f>
        <v>"Парабола"</v>
      </c>
      <c r="E19054" t="str">
        <f>IF(AND(C19054=1,B19054&lt;='Справочник по тт'!$D$1),'Справочник по тт'!$D$2,VLOOKUP(C19054,'Справочник по тт'!A:C,2,FALSE))</f>
        <v>"Парабола" пр. Дмитриева д.6/1</v>
      </c>
      <c r="F19054" s="2" t="str">
        <f t="shared" si="595"/>
        <v/>
      </c>
    </row>
    <row r="19055" spans="1:6" x14ac:dyDescent="0.25">
      <c r="A19055" s="3">
        <v>44108.458333333336</v>
      </c>
      <c r="B19055" s="14">
        <f t="shared" si="594"/>
        <v>44108</v>
      </c>
      <c r="C19055">
        <v>4</v>
      </c>
      <c r="D19055" t="str">
        <f>VLOOKUP(C19055,'Справочник по тт'!$A$2:$C$5,3,FALSE)</f>
        <v>"Первый"</v>
      </c>
      <c r="E19055" t="str">
        <f>IF(AND(C19055=1,B19055&lt;='Справочник по тт'!$D$1),'Справочник по тт'!$D$2,VLOOKUP(C19055,'Справочник по тт'!A:C,2,FALSE))</f>
        <v>"Первый" ул. Пахоменко д.30</v>
      </c>
      <c r="F19055" s="2" t="str">
        <f t="shared" si="595"/>
        <v/>
      </c>
    </row>
    <row r="19056" spans="1:6" x14ac:dyDescent="0.25">
      <c r="A19056" s="14">
        <v>44108.5</v>
      </c>
      <c r="B19056" s="14">
        <f t="shared" si="594"/>
        <v>44108</v>
      </c>
      <c r="C19056">
        <v>1</v>
      </c>
      <c r="D19056" t="str">
        <f>VLOOKUP(C19056,'Справочник по тт'!$A$2:$C$5,3,FALSE)</f>
        <v>"Шанс"</v>
      </c>
      <c r="E19056" t="str">
        <f>IF(AND(C19056=1,B19056&lt;='Справочник по тт'!$D$1),'Справочник по тт'!$D$2,VLOOKUP(C19056,'Справочник по тт'!A:C,2,FALSE))</f>
        <v>"Шанс" ул. Ленина д.21</v>
      </c>
      <c r="F19056" s="2" t="str">
        <f t="shared" si="595"/>
        <v/>
      </c>
    </row>
    <row r="19057" spans="1:6" x14ac:dyDescent="0.25">
      <c r="A19057" s="3">
        <v>44108.5</v>
      </c>
      <c r="B19057" s="14">
        <f t="shared" si="594"/>
        <v>44108</v>
      </c>
      <c r="C19057">
        <v>2</v>
      </c>
      <c r="D19057" t="str">
        <f>VLOOKUP(C19057,'Справочник по тт'!$A$2:$C$5,3,FALSE)</f>
        <v>"Колибри"</v>
      </c>
      <c r="E19057" t="str">
        <f>IF(AND(C19057=1,B19057&lt;='Справочник по тт'!$D$1),'Справочник по тт'!$D$2,VLOOKUP(C19057,'Справочник по тт'!A:C,2,FALSE))</f>
        <v>"Колибри" ул. Широкая д.150</v>
      </c>
      <c r="F19057" s="2" t="str">
        <f t="shared" si="595"/>
        <v/>
      </c>
    </row>
    <row r="19058" spans="1:6" x14ac:dyDescent="0.25">
      <c r="A19058" s="3">
        <v>44108.5</v>
      </c>
      <c r="B19058" s="14">
        <f t="shared" si="594"/>
        <v>44108</v>
      </c>
      <c r="C19058">
        <v>3</v>
      </c>
      <c r="D19058" t="str">
        <f>VLOOKUP(C19058,'Справочник по тт'!$A$2:$C$5,3,FALSE)</f>
        <v>"Парабола"</v>
      </c>
      <c r="E19058" t="str">
        <f>IF(AND(C19058=1,B19058&lt;='Справочник по тт'!$D$1),'Справочник по тт'!$D$2,VLOOKUP(C19058,'Справочник по тт'!A:C,2,FALSE))</f>
        <v>"Парабола" пр. Дмитриева д.6/1</v>
      </c>
      <c r="F19058" s="2" t="str">
        <f t="shared" si="595"/>
        <v/>
      </c>
    </row>
    <row r="19059" spans="1:6" x14ac:dyDescent="0.25">
      <c r="A19059" s="3">
        <v>44108.5</v>
      </c>
      <c r="B19059" s="14">
        <f t="shared" si="594"/>
        <v>44108</v>
      </c>
      <c r="C19059">
        <v>4</v>
      </c>
      <c r="D19059" t="str">
        <f>VLOOKUP(C19059,'Справочник по тт'!$A$2:$C$5,3,FALSE)</f>
        <v>"Первый"</v>
      </c>
      <c r="E19059" t="str">
        <f>IF(AND(C19059=1,B19059&lt;='Справочник по тт'!$D$1),'Справочник по тт'!$D$2,VLOOKUP(C19059,'Справочник по тт'!A:C,2,FALSE))</f>
        <v>"Первый" ул. Пахоменко д.30</v>
      </c>
      <c r="F19059" s="2" t="str">
        <f t="shared" si="595"/>
        <v/>
      </c>
    </row>
    <row r="19060" spans="1:6" x14ac:dyDescent="0.25">
      <c r="A19060" s="14">
        <v>44108.541666666664</v>
      </c>
      <c r="B19060" s="14">
        <f t="shared" si="594"/>
        <v>44108</v>
      </c>
      <c r="C19060">
        <v>1</v>
      </c>
      <c r="D19060" t="str">
        <f>VLOOKUP(C19060,'Справочник по тт'!$A$2:$C$5,3,FALSE)</f>
        <v>"Шанс"</v>
      </c>
      <c r="E19060" t="str">
        <f>IF(AND(C19060=1,B19060&lt;='Справочник по тт'!$D$1),'Справочник по тт'!$D$2,VLOOKUP(C19060,'Справочник по тт'!A:C,2,FALSE))</f>
        <v>"Шанс" ул. Ленина д.21</v>
      </c>
      <c r="F19060" s="2" t="str">
        <f t="shared" si="595"/>
        <v/>
      </c>
    </row>
    <row r="19061" spans="1:6" x14ac:dyDescent="0.25">
      <c r="A19061" s="3">
        <v>44108.541666666664</v>
      </c>
      <c r="B19061" s="14">
        <f t="shared" si="594"/>
        <v>44108</v>
      </c>
      <c r="C19061">
        <v>2</v>
      </c>
      <c r="D19061" t="str">
        <f>VLOOKUP(C19061,'Справочник по тт'!$A$2:$C$5,3,FALSE)</f>
        <v>"Колибри"</v>
      </c>
      <c r="E19061" t="str">
        <f>IF(AND(C19061=1,B19061&lt;='Справочник по тт'!$D$1),'Справочник по тт'!$D$2,VLOOKUP(C19061,'Справочник по тт'!A:C,2,FALSE))</f>
        <v>"Колибри" ул. Широкая д.150</v>
      </c>
      <c r="F19061" s="2" t="str">
        <f t="shared" si="595"/>
        <v/>
      </c>
    </row>
    <row r="19062" spans="1:6" x14ac:dyDescent="0.25">
      <c r="A19062" s="3">
        <v>44108.541666666664</v>
      </c>
      <c r="B19062" s="14">
        <f t="shared" si="594"/>
        <v>44108</v>
      </c>
      <c r="C19062">
        <v>3</v>
      </c>
      <c r="D19062" t="str">
        <f>VLOOKUP(C19062,'Справочник по тт'!$A$2:$C$5,3,FALSE)</f>
        <v>"Парабола"</v>
      </c>
      <c r="E19062" t="str">
        <f>IF(AND(C19062=1,B19062&lt;='Справочник по тт'!$D$1),'Справочник по тт'!$D$2,VLOOKUP(C19062,'Справочник по тт'!A:C,2,FALSE))</f>
        <v>"Парабола" пр. Дмитриева д.6/1</v>
      </c>
      <c r="F19062" s="2" t="str">
        <f t="shared" si="595"/>
        <v/>
      </c>
    </row>
    <row r="19063" spans="1:6" x14ac:dyDescent="0.25">
      <c r="A19063" s="3">
        <v>44108.583333333336</v>
      </c>
      <c r="B19063" s="14">
        <f t="shared" si="594"/>
        <v>44108</v>
      </c>
      <c r="C19063">
        <v>4</v>
      </c>
      <c r="D19063" t="str">
        <f>VLOOKUP(C19063,'Справочник по тт'!$A$2:$C$5,3,FALSE)</f>
        <v>"Первый"</v>
      </c>
      <c r="E19063" t="str">
        <f>IF(AND(C19063=1,B19063&lt;='Справочник по тт'!$D$1),'Справочник по тт'!$D$2,VLOOKUP(C19063,'Справочник по тт'!A:C,2,FALSE))</f>
        <v>"Первый" ул. Пахоменко д.30</v>
      </c>
      <c r="F19063" s="2" t="str">
        <f t="shared" si="595"/>
        <v/>
      </c>
    </row>
    <row r="19064" spans="1:6" x14ac:dyDescent="0.25">
      <c r="A19064" s="14">
        <v>44108.583333333336</v>
      </c>
      <c r="B19064" s="14">
        <f t="shared" si="594"/>
        <v>44108</v>
      </c>
      <c r="C19064">
        <v>1</v>
      </c>
      <c r="D19064" t="str">
        <f>VLOOKUP(C19064,'Справочник по тт'!$A$2:$C$5,3,FALSE)</f>
        <v>"Шанс"</v>
      </c>
      <c r="E19064" t="str">
        <f>IF(AND(C19064=1,B19064&lt;='Справочник по тт'!$D$1),'Справочник по тт'!$D$2,VLOOKUP(C19064,'Справочник по тт'!A:C,2,FALSE))</f>
        <v>"Шанс" ул. Ленина д.21</v>
      </c>
      <c r="F19064" s="2" t="str">
        <f t="shared" si="595"/>
        <v/>
      </c>
    </row>
    <row r="19065" spans="1:6" x14ac:dyDescent="0.25">
      <c r="A19065" s="3">
        <v>44108.583333333336</v>
      </c>
      <c r="B19065" s="14">
        <f t="shared" si="594"/>
        <v>44108</v>
      </c>
      <c r="C19065">
        <v>2</v>
      </c>
      <c r="D19065" t="str">
        <f>VLOOKUP(C19065,'Справочник по тт'!$A$2:$C$5,3,FALSE)</f>
        <v>"Колибри"</v>
      </c>
      <c r="E19065" t="str">
        <f>IF(AND(C19065=1,B19065&lt;='Справочник по тт'!$D$1),'Справочник по тт'!$D$2,VLOOKUP(C19065,'Справочник по тт'!A:C,2,FALSE))</f>
        <v>"Колибри" ул. Широкая д.150</v>
      </c>
      <c r="F19065" s="2" t="str">
        <f t="shared" si="595"/>
        <v/>
      </c>
    </row>
    <row r="19066" spans="1:6" x14ac:dyDescent="0.25">
      <c r="A19066" s="3">
        <v>44108.625</v>
      </c>
      <c r="B19066" s="14">
        <f t="shared" si="594"/>
        <v>44108</v>
      </c>
      <c r="C19066">
        <v>3</v>
      </c>
      <c r="D19066" t="str">
        <f>VLOOKUP(C19066,'Справочник по тт'!$A$2:$C$5,3,FALSE)</f>
        <v>"Парабола"</v>
      </c>
      <c r="E19066" t="str">
        <f>IF(AND(C19066=1,B19066&lt;='Справочник по тт'!$D$1),'Справочник по тт'!$D$2,VLOOKUP(C19066,'Справочник по тт'!A:C,2,FALSE))</f>
        <v>"Парабола" пр. Дмитриева д.6/1</v>
      </c>
      <c r="F19066" s="2" t="str">
        <f t="shared" si="595"/>
        <v/>
      </c>
    </row>
    <row r="19067" spans="1:6" x14ac:dyDescent="0.25">
      <c r="A19067" s="3">
        <v>44108.625</v>
      </c>
      <c r="B19067" s="14">
        <f t="shared" si="594"/>
        <v>44108</v>
      </c>
      <c r="C19067">
        <v>4</v>
      </c>
      <c r="D19067" t="str">
        <f>VLOOKUP(C19067,'Справочник по тт'!$A$2:$C$5,3,FALSE)</f>
        <v>"Первый"</v>
      </c>
      <c r="E19067" t="str">
        <f>IF(AND(C19067=1,B19067&lt;='Справочник по тт'!$D$1),'Справочник по тт'!$D$2,VLOOKUP(C19067,'Справочник по тт'!A:C,2,FALSE))</f>
        <v>"Первый" ул. Пахоменко д.30</v>
      </c>
      <c r="F19067" s="2" t="str">
        <f t="shared" si="595"/>
        <v/>
      </c>
    </row>
    <row r="19068" spans="1:6" x14ac:dyDescent="0.25">
      <c r="A19068" s="14">
        <v>44108.625</v>
      </c>
      <c r="B19068" s="14">
        <f t="shared" si="594"/>
        <v>44108</v>
      </c>
      <c r="C19068">
        <v>1</v>
      </c>
      <c r="D19068" t="str">
        <f>VLOOKUP(C19068,'Справочник по тт'!$A$2:$C$5,3,FALSE)</f>
        <v>"Шанс"</v>
      </c>
      <c r="E19068" t="str">
        <f>IF(AND(C19068=1,B19068&lt;='Справочник по тт'!$D$1),'Справочник по тт'!$D$2,VLOOKUP(C19068,'Справочник по тт'!A:C,2,FALSE))</f>
        <v>"Шанс" ул. Ленина д.21</v>
      </c>
      <c r="F19068" s="2" t="str">
        <f t="shared" si="595"/>
        <v/>
      </c>
    </row>
    <row r="19069" spans="1:6" x14ac:dyDescent="0.25">
      <c r="A19069" s="3">
        <v>44108.625</v>
      </c>
      <c r="B19069" s="14">
        <f t="shared" si="594"/>
        <v>44108</v>
      </c>
      <c r="C19069">
        <v>2</v>
      </c>
      <c r="D19069" t="str">
        <f>VLOOKUP(C19069,'Справочник по тт'!$A$2:$C$5,3,FALSE)</f>
        <v>"Колибри"</v>
      </c>
      <c r="E19069" t="str">
        <f>IF(AND(C19069=1,B19069&lt;='Справочник по тт'!$D$1),'Справочник по тт'!$D$2,VLOOKUP(C19069,'Справочник по тт'!A:C,2,FALSE))</f>
        <v>"Колибри" ул. Широкая д.150</v>
      </c>
      <c r="F19069" s="2" t="str">
        <f t="shared" si="595"/>
        <v/>
      </c>
    </row>
    <row r="19070" spans="1:6" x14ac:dyDescent="0.25">
      <c r="A19070" s="3">
        <v>44108.625</v>
      </c>
      <c r="B19070" s="14">
        <f t="shared" si="594"/>
        <v>44108</v>
      </c>
      <c r="C19070">
        <v>3</v>
      </c>
      <c r="D19070" t="str">
        <f>VLOOKUP(C19070,'Справочник по тт'!$A$2:$C$5,3,FALSE)</f>
        <v>"Парабола"</v>
      </c>
      <c r="E19070" t="str">
        <f>IF(AND(C19070=1,B19070&lt;='Справочник по тт'!$D$1),'Справочник по тт'!$D$2,VLOOKUP(C19070,'Справочник по тт'!A:C,2,FALSE))</f>
        <v>"Парабола" пр. Дмитриева д.6/1</v>
      </c>
      <c r="F19070" s="2" t="str">
        <f t="shared" si="595"/>
        <v/>
      </c>
    </row>
    <row r="19071" spans="1:6" x14ac:dyDescent="0.25">
      <c r="A19071" s="3">
        <v>44108.625</v>
      </c>
      <c r="B19071" s="14">
        <f t="shared" si="594"/>
        <v>44108</v>
      </c>
      <c r="C19071">
        <v>4</v>
      </c>
      <c r="D19071" t="str">
        <f>VLOOKUP(C19071,'Справочник по тт'!$A$2:$C$5,3,FALSE)</f>
        <v>"Первый"</v>
      </c>
      <c r="E19071" t="str">
        <f>IF(AND(C19071=1,B19071&lt;='Справочник по тт'!$D$1),'Справочник по тт'!$D$2,VLOOKUP(C19071,'Справочник по тт'!A:C,2,FALSE))</f>
        <v>"Первый" ул. Пахоменко д.30</v>
      </c>
      <c r="F19071" s="2" t="str">
        <f t="shared" si="595"/>
        <v/>
      </c>
    </row>
    <row r="19072" spans="1:6" x14ac:dyDescent="0.25">
      <c r="A19072" s="14">
        <v>44108.666666666664</v>
      </c>
      <c r="B19072" s="14">
        <f t="shared" si="594"/>
        <v>44108</v>
      </c>
      <c r="C19072">
        <v>1</v>
      </c>
      <c r="D19072" t="str">
        <f>VLOOKUP(C19072,'Справочник по тт'!$A$2:$C$5,3,FALSE)</f>
        <v>"Шанс"</v>
      </c>
      <c r="E19072" t="str">
        <f>IF(AND(C19072=1,B19072&lt;='Справочник по тт'!$D$1),'Справочник по тт'!$D$2,VLOOKUP(C19072,'Справочник по тт'!A:C,2,FALSE))</f>
        <v>"Шанс" ул. Ленина д.21</v>
      </c>
      <c r="F19072" s="2" t="str">
        <f t="shared" si="595"/>
        <v/>
      </c>
    </row>
    <row r="19073" spans="1:6" x14ac:dyDescent="0.25">
      <c r="A19073" s="3">
        <v>44108.694444444445</v>
      </c>
      <c r="B19073" s="14">
        <f t="shared" si="594"/>
        <v>44108</v>
      </c>
      <c r="C19073">
        <v>2</v>
      </c>
      <c r="D19073" t="str">
        <f>VLOOKUP(C19073,'Справочник по тт'!$A$2:$C$5,3,FALSE)</f>
        <v>"Колибри"</v>
      </c>
      <c r="E19073" t="str">
        <f>IF(AND(C19073=1,B19073&lt;='Справочник по тт'!$D$1),'Справочник по тт'!$D$2,VLOOKUP(C19073,'Справочник по тт'!A:C,2,FALSE))</f>
        <v>"Колибри" ул. Широкая д.150</v>
      </c>
      <c r="F19073" s="2" t="str">
        <f t="shared" si="595"/>
        <v/>
      </c>
    </row>
    <row r="19074" spans="1:6" x14ac:dyDescent="0.25">
      <c r="A19074" s="3">
        <v>44108.708333333336</v>
      </c>
      <c r="B19074" s="14">
        <f t="shared" ref="B19074:B19137" si="596">(TEXT(A19074,"ДД.ММ.ГГГГ"))*1</f>
        <v>44108</v>
      </c>
      <c r="C19074">
        <v>3</v>
      </c>
      <c r="D19074" t="str">
        <f>VLOOKUP(C19074,'Справочник по тт'!$A$2:$C$5,3,FALSE)</f>
        <v>"Парабола"</v>
      </c>
      <c r="E19074" t="str">
        <f>IF(AND(C19074=1,B19074&lt;='Справочник по тт'!$D$1),'Справочник по тт'!$D$2,VLOOKUP(C19074,'Справочник по тт'!A:C,2,FALSE))</f>
        <v>"Парабола" пр. Дмитриева д.6/1</v>
      </c>
      <c r="F19074" s="2" t="str">
        <f t="shared" si="595"/>
        <v/>
      </c>
    </row>
    <row r="19075" spans="1:6" x14ac:dyDescent="0.25">
      <c r="A19075" s="3">
        <v>44108.708333333336</v>
      </c>
      <c r="B19075" s="14">
        <f t="shared" si="596"/>
        <v>44108</v>
      </c>
      <c r="C19075">
        <v>4</v>
      </c>
      <c r="D19075" t="str">
        <f>VLOOKUP(C19075,'Справочник по тт'!$A$2:$C$5,3,FALSE)</f>
        <v>"Первый"</v>
      </c>
      <c r="E19075" t="str">
        <f>IF(AND(C19075=1,B19075&lt;='Справочник по тт'!$D$1),'Справочник по тт'!$D$2,VLOOKUP(C19075,'Справочник по тт'!A:C,2,FALSE))</f>
        <v>"Первый" ул. Пахоменко д.30</v>
      </c>
      <c r="F19075" s="2" t="str">
        <f t="shared" ref="F19075:F19138" si="597">IF(B19075&lt;=$F$1,1,"")</f>
        <v/>
      </c>
    </row>
    <row r="19076" spans="1:6" x14ac:dyDescent="0.25">
      <c r="A19076" s="14">
        <v>44108.708333333336</v>
      </c>
      <c r="B19076" s="14">
        <f t="shared" si="596"/>
        <v>44108</v>
      </c>
      <c r="C19076">
        <v>1</v>
      </c>
      <c r="D19076" t="str">
        <f>VLOOKUP(C19076,'Справочник по тт'!$A$2:$C$5,3,FALSE)</f>
        <v>"Шанс"</v>
      </c>
      <c r="E19076" t="str">
        <f>IF(AND(C19076=1,B19076&lt;='Справочник по тт'!$D$1),'Справочник по тт'!$D$2,VLOOKUP(C19076,'Справочник по тт'!A:C,2,FALSE))</f>
        <v>"Шанс" ул. Ленина д.21</v>
      </c>
      <c r="F19076" s="2" t="str">
        <f t="shared" si="597"/>
        <v/>
      </c>
    </row>
    <row r="19077" spans="1:6" x14ac:dyDescent="0.25">
      <c r="A19077" s="3">
        <v>44108.75</v>
      </c>
      <c r="B19077" s="14">
        <f t="shared" si="596"/>
        <v>44108</v>
      </c>
      <c r="C19077">
        <v>2</v>
      </c>
      <c r="D19077" t="str">
        <f>VLOOKUP(C19077,'Справочник по тт'!$A$2:$C$5,3,FALSE)</f>
        <v>"Колибри"</v>
      </c>
      <c r="E19077" t="str">
        <f>IF(AND(C19077=1,B19077&lt;='Справочник по тт'!$D$1),'Справочник по тт'!$D$2,VLOOKUP(C19077,'Справочник по тт'!A:C,2,FALSE))</f>
        <v>"Колибри" ул. Широкая д.150</v>
      </c>
      <c r="F19077" s="2" t="str">
        <f t="shared" si="597"/>
        <v/>
      </c>
    </row>
    <row r="19078" spans="1:6" x14ac:dyDescent="0.25">
      <c r="A19078" s="3">
        <v>44108.75</v>
      </c>
      <c r="B19078" s="14">
        <f t="shared" si="596"/>
        <v>44108</v>
      </c>
      <c r="C19078">
        <v>3</v>
      </c>
      <c r="D19078" t="str">
        <f>VLOOKUP(C19078,'Справочник по тт'!$A$2:$C$5,3,FALSE)</f>
        <v>"Парабола"</v>
      </c>
      <c r="E19078" t="str">
        <f>IF(AND(C19078=1,B19078&lt;='Справочник по тт'!$D$1),'Справочник по тт'!$D$2,VLOOKUP(C19078,'Справочник по тт'!A:C,2,FALSE))</f>
        <v>"Парабола" пр. Дмитриева д.6/1</v>
      </c>
      <c r="F19078" s="2" t="str">
        <f t="shared" si="597"/>
        <v/>
      </c>
    </row>
    <row r="19079" spans="1:6" x14ac:dyDescent="0.25">
      <c r="A19079" s="3">
        <v>44108.75</v>
      </c>
      <c r="B19079" s="14">
        <f t="shared" si="596"/>
        <v>44108</v>
      </c>
      <c r="C19079">
        <v>4</v>
      </c>
      <c r="D19079" t="str">
        <f>VLOOKUP(C19079,'Справочник по тт'!$A$2:$C$5,3,FALSE)</f>
        <v>"Первый"</v>
      </c>
      <c r="E19079" t="str">
        <f>IF(AND(C19079=1,B19079&lt;='Справочник по тт'!$D$1),'Справочник по тт'!$D$2,VLOOKUP(C19079,'Справочник по тт'!A:C,2,FALSE))</f>
        <v>"Первый" ул. Пахоменко д.30</v>
      </c>
      <c r="F19079" s="2" t="str">
        <f t="shared" si="597"/>
        <v/>
      </c>
    </row>
    <row r="19080" spans="1:6" x14ac:dyDescent="0.25">
      <c r="A19080" s="14">
        <v>44108.75</v>
      </c>
      <c r="B19080" s="14">
        <f t="shared" si="596"/>
        <v>44108</v>
      </c>
      <c r="C19080">
        <v>1</v>
      </c>
      <c r="D19080" t="str">
        <f>VLOOKUP(C19080,'Справочник по тт'!$A$2:$C$5,3,FALSE)</f>
        <v>"Шанс"</v>
      </c>
      <c r="E19080" t="str">
        <f>IF(AND(C19080=1,B19080&lt;='Справочник по тт'!$D$1),'Справочник по тт'!$D$2,VLOOKUP(C19080,'Справочник по тт'!A:C,2,FALSE))</f>
        <v>"Шанс" ул. Ленина д.21</v>
      </c>
      <c r="F19080" s="2" t="str">
        <f t="shared" si="597"/>
        <v/>
      </c>
    </row>
    <row r="19081" spans="1:6" x14ac:dyDescent="0.25">
      <c r="A19081" s="3">
        <v>44108.75</v>
      </c>
      <c r="B19081" s="14">
        <f t="shared" si="596"/>
        <v>44108</v>
      </c>
      <c r="C19081">
        <v>2</v>
      </c>
      <c r="D19081" t="str">
        <f>VLOOKUP(C19081,'Справочник по тт'!$A$2:$C$5,3,FALSE)</f>
        <v>"Колибри"</v>
      </c>
      <c r="E19081" t="str">
        <f>IF(AND(C19081=1,B19081&lt;='Справочник по тт'!$D$1),'Справочник по тт'!$D$2,VLOOKUP(C19081,'Справочник по тт'!A:C,2,FALSE))</f>
        <v>"Колибри" ул. Широкая д.150</v>
      </c>
      <c r="F19081" s="2" t="str">
        <f t="shared" si="597"/>
        <v/>
      </c>
    </row>
    <row r="19082" spans="1:6" x14ac:dyDescent="0.25">
      <c r="A19082" s="3">
        <v>44108.833333333336</v>
      </c>
      <c r="B19082" s="14">
        <f t="shared" si="596"/>
        <v>44108</v>
      </c>
      <c r="C19082">
        <v>3</v>
      </c>
      <c r="D19082" t="str">
        <f>VLOOKUP(C19082,'Справочник по тт'!$A$2:$C$5,3,FALSE)</f>
        <v>"Парабола"</v>
      </c>
      <c r="E19082" t="str">
        <f>IF(AND(C19082=1,B19082&lt;='Справочник по тт'!$D$1),'Справочник по тт'!$D$2,VLOOKUP(C19082,'Справочник по тт'!A:C,2,FALSE))</f>
        <v>"Парабола" пр. Дмитриева д.6/1</v>
      </c>
      <c r="F19082" s="2" t="str">
        <f t="shared" si="597"/>
        <v/>
      </c>
    </row>
    <row r="19083" spans="1:6" x14ac:dyDescent="0.25">
      <c r="A19083" s="3">
        <v>44108.875</v>
      </c>
      <c r="B19083" s="14">
        <f t="shared" si="596"/>
        <v>44108</v>
      </c>
      <c r="C19083">
        <v>4</v>
      </c>
      <c r="D19083" t="str">
        <f>VLOOKUP(C19083,'Справочник по тт'!$A$2:$C$5,3,FALSE)</f>
        <v>"Первый"</v>
      </c>
      <c r="E19083" t="str">
        <f>IF(AND(C19083=1,B19083&lt;='Справочник по тт'!$D$1),'Справочник по тт'!$D$2,VLOOKUP(C19083,'Справочник по тт'!A:C,2,FALSE))</f>
        <v>"Первый" ул. Пахоменко д.30</v>
      </c>
      <c r="F19083" s="2" t="str">
        <f t="shared" si="597"/>
        <v/>
      </c>
    </row>
    <row r="19084" spans="1:6" x14ac:dyDescent="0.25">
      <c r="A19084" s="14">
        <v>44108.875</v>
      </c>
      <c r="B19084" s="14">
        <f t="shared" si="596"/>
        <v>44108</v>
      </c>
      <c r="C19084">
        <v>1</v>
      </c>
      <c r="D19084" t="str">
        <f>VLOOKUP(C19084,'Справочник по тт'!$A$2:$C$5,3,FALSE)</f>
        <v>"Шанс"</v>
      </c>
      <c r="E19084" t="str">
        <f>IF(AND(C19084=1,B19084&lt;='Справочник по тт'!$D$1),'Справочник по тт'!$D$2,VLOOKUP(C19084,'Справочник по тт'!A:C,2,FALSE))</f>
        <v>"Шанс" ул. Ленина д.21</v>
      </c>
      <c r="F19084" s="2" t="str">
        <f t="shared" si="597"/>
        <v/>
      </c>
    </row>
    <row r="19085" spans="1:6" x14ac:dyDescent="0.25">
      <c r="A19085" s="3">
        <v>44108.916666666664</v>
      </c>
      <c r="B19085" s="14">
        <f t="shared" si="596"/>
        <v>44108</v>
      </c>
      <c r="C19085">
        <v>2</v>
      </c>
      <c r="D19085" t="str">
        <f>VLOOKUP(C19085,'Справочник по тт'!$A$2:$C$5,3,FALSE)</f>
        <v>"Колибри"</v>
      </c>
      <c r="E19085" t="str">
        <f>IF(AND(C19085=1,B19085&lt;='Справочник по тт'!$D$1),'Справочник по тт'!$D$2,VLOOKUP(C19085,'Справочник по тт'!A:C,2,FALSE))</f>
        <v>"Колибри" ул. Широкая д.150</v>
      </c>
      <c r="F19085" s="2" t="str">
        <f t="shared" si="597"/>
        <v/>
      </c>
    </row>
    <row r="19086" spans="1:6" x14ac:dyDescent="0.25">
      <c r="A19086" s="3">
        <v>44108.958333333336</v>
      </c>
      <c r="B19086" s="14">
        <f t="shared" si="596"/>
        <v>44108</v>
      </c>
      <c r="C19086">
        <v>3</v>
      </c>
      <c r="D19086" t="str">
        <f>VLOOKUP(C19086,'Справочник по тт'!$A$2:$C$5,3,FALSE)</f>
        <v>"Парабола"</v>
      </c>
      <c r="E19086" t="str">
        <f>IF(AND(C19086=1,B19086&lt;='Справочник по тт'!$D$1),'Справочник по тт'!$D$2,VLOOKUP(C19086,'Справочник по тт'!A:C,2,FALSE))</f>
        <v>"Парабола" пр. Дмитриева д.6/1</v>
      </c>
      <c r="F19086" s="2" t="str">
        <f t="shared" si="597"/>
        <v/>
      </c>
    </row>
    <row r="19087" spans="1:6" x14ac:dyDescent="0.25">
      <c r="A19087" s="3">
        <v>44108.958333333336</v>
      </c>
      <c r="B19087" s="14">
        <f t="shared" si="596"/>
        <v>44108</v>
      </c>
      <c r="C19087">
        <v>4</v>
      </c>
      <c r="D19087" t="str">
        <f>VLOOKUP(C19087,'Справочник по тт'!$A$2:$C$5,3,FALSE)</f>
        <v>"Первый"</v>
      </c>
      <c r="E19087" t="str">
        <f>IF(AND(C19087=1,B19087&lt;='Справочник по тт'!$D$1),'Справочник по тт'!$D$2,VLOOKUP(C19087,'Справочник по тт'!A:C,2,FALSE))</f>
        <v>"Первый" ул. Пахоменко д.30</v>
      </c>
      <c r="F19087" s="2" t="str">
        <f t="shared" si="597"/>
        <v/>
      </c>
    </row>
    <row r="19088" spans="1:6" x14ac:dyDescent="0.25">
      <c r="A19088" s="14">
        <v>44108.958333333336</v>
      </c>
      <c r="B19088" s="14">
        <f t="shared" si="596"/>
        <v>44108</v>
      </c>
      <c r="C19088">
        <v>1</v>
      </c>
      <c r="D19088" t="str">
        <f>VLOOKUP(C19088,'Справочник по тт'!$A$2:$C$5,3,FALSE)</f>
        <v>"Шанс"</v>
      </c>
      <c r="E19088" t="str">
        <f>IF(AND(C19088=1,B19088&lt;='Справочник по тт'!$D$1),'Справочник по тт'!$D$2,VLOOKUP(C19088,'Справочник по тт'!A:C,2,FALSE))</f>
        <v>"Шанс" ул. Ленина д.21</v>
      </c>
      <c r="F19088" s="2" t="str">
        <f t="shared" si="597"/>
        <v/>
      </c>
    </row>
    <row r="19089" spans="1:6" x14ac:dyDescent="0.25">
      <c r="A19089" s="3">
        <v>44108.999305555553</v>
      </c>
      <c r="B19089" s="14">
        <f t="shared" si="596"/>
        <v>44108</v>
      </c>
      <c r="C19089">
        <v>2</v>
      </c>
      <c r="D19089" t="str">
        <f>VLOOKUP(C19089,'Справочник по тт'!$A$2:$C$5,3,FALSE)</f>
        <v>"Колибри"</v>
      </c>
      <c r="E19089" t="str">
        <f>IF(AND(C19089=1,B19089&lt;='Справочник по тт'!$D$1),'Справочник по тт'!$D$2,VLOOKUP(C19089,'Справочник по тт'!A:C,2,FALSE))</f>
        <v>"Колибри" ул. Широкая д.150</v>
      </c>
      <c r="F19089" s="2" t="str">
        <f t="shared" si="597"/>
        <v/>
      </c>
    </row>
    <row r="19090" spans="1:6" x14ac:dyDescent="0.25">
      <c r="A19090" s="3">
        <v>44109.041666666664</v>
      </c>
      <c r="B19090" s="14">
        <f t="shared" si="596"/>
        <v>44109</v>
      </c>
      <c r="C19090">
        <v>3</v>
      </c>
      <c r="D19090" t="str">
        <f>VLOOKUP(C19090,'Справочник по тт'!$A$2:$C$5,3,FALSE)</f>
        <v>"Парабола"</v>
      </c>
      <c r="E19090" t="str">
        <f>IF(AND(C19090=1,B19090&lt;='Справочник по тт'!$D$1),'Справочник по тт'!$D$2,VLOOKUP(C19090,'Справочник по тт'!A:C,2,FALSE))</f>
        <v>"Парабола" пр. Дмитриева д.6/1</v>
      </c>
      <c r="F19090" s="2" t="str">
        <f t="shared" si="597"/>
        <v/>
      </c>
    </row>
    <row r="19091" spans="1:6" x14ac:dyDescent="0.25">
      <c r="A19091" s="3">
        <v>44109.208333333336</v>
      </c>
      <c r="B19091" s="14">
        <f t="shared" si="596"/>
        <v>44109</v>
      </c>
      <c r="C19091">
        <v>4</v>
      </c>
      <c r="D19091" t="str">
        <f>VLOOKUP(C19091,'Справочник по тт'!$A$2:$C$5,3,FALSE)</f>
        <v>"Первый"</v>
      </c>
      <c r="E19091" t="str">
        <f>IF(AND(C19091=1,B19091&lt;='Справочник по тт'!$D$1),'Справочник по тт'!$D$2,VLOOKUP(C19091,'Справочник по тт'!A:C,2,FALSE))</f>
        <v>"Первый" ул. Пахоменко д.30</v>
      </c>
      <c r="F19091" s="2" t="str">
        <f t="shared" si="597"/>
        <v/>
      </c>
    </row>
    <row r="19092" spans="1:6" x14ac:dyDescent="0.25">
      <c r="A19092" s="14">
        <v>44109.333333333336</v>
      </c>
      <c r="B19092" s="14">
        <f t="shared" si="596"/>
        <v>44109</v>
      </c>
      <c r="C19092">
        <v>1</v>
      </c>
      <c r="D19092" t="str">
        <f>VLOOKUP(C19092,'Справочник по тт'!$A$2:$C$5,3,FALSE)</f>
        <v>"Шанс"</v>
      </c>
      <c r="E19092" t="str">
        <f>IF(AND(C19092=1,B19092&lt;='Справочник по тт'!$D$1),'Справочник по тт'!$D$2,VLOOKUP(C19092,'Справочник по тт'!A:C,2,FALSE))</f>
        <v>"Шанс" ул. Ленина д.21</v>
      </c>
      <c r="F19092" s="2" t="str">
        <f t="shared" si="597"/>
        <v/>
      </c>
    </row>
    <row r="19093" spans="1:6" x14ac:dyDescent="0.25">
      <c r="A19093" s="3">
        <v>44109.333333333336</v>
      </c>
      <c r="B19093" s="14">
        <f t="shared" si="596"/>
        <v>44109</v>
      </c>
      <c r="C19093">
        <v>2</v>
      </c>
      <c r="D19093" t="str">
        <f>VLOOKUP(C19093,'Справочник по тт'!$A$2:$C$5,3,FALSE)</f>
        <v>"Колибри"</v>
      </c>
      <c r="E19093" t="str">
        <f>IF(AND(C19093=1,B19093&lt;='Справочник по тт'!$D$1),'Справочник по тт'!$D$2,VLOOKUP(C19093,'Справочник по тт'!A:C,2,FALSE))</f>
        <v>"Колибри" ул. Широкая д.150</v>
      </c>
      <c r="F19093" s="2" t="str">
        <f t="shared" si="597"/>
        <v/>
      </c>
    </row>
    <row r="19094" spans="1:6" x14ac:dyDescent="0.25">
      <c r="A19094" s="3">
        <v>44109.333333333336</v>
      </c>
      <c r="B19094" s="14">
        <f t="shared" si="596"/>
        <v>44109</v>
      </c>
      <c r="C19094">
        <v>3</v>
      </c>
      <c r="D19094" t="str">
        <f>VLOOKUP(C19094,'Справочник по тт'!$A$2:$C$5,3,FALSE)</f>
        <v>"Парабола"</v>
      </c>
      <c r="E19094" t="str">
        <f>IF(AND(C19094=1,B19094&lt;='Справочник по тт'!$D$1),'Справочник по тт'!$D$2,VLOOKUP(C19094,'Справочник по тт'!A:C,2,FALSE))</f>
        <v>"Парабола" пр. Дмитриева д.6/1</v>
      </c>
      <c r="F19094" s="2" t="str">
        <f t="shared" si="597"/>
        <v/>
      </c>
    </row>
    <row r="19095" spans="1:6" x14ac:dyDescent="0.25">
      <c r="A19095" s="3">
        <v>44109.333333333336</v>
      </c>
      <c r="B19095" s="14">
        <f t="shared" si="596"/>
        <v>44109</v>
      </c>
      <c r="C19095">
        <v>4</v>
      </c>
      <c r="D19095" t="str">
        <f>VLOOKUP(C19095,'Справочник по тт'!$A$2:$C$5,3,FALSE)</f>
        <v>"Первый"</v>
      </c>
      <c r="E19095" t="str">
        <f>IF(AND(C19095=1,B19095&lt;='Справочник по тт'!$D$1),'Справочник по тт'!$D$2,VLOOKUP(C19095,'Справочник по тт'!A:C,2,FALSE))</f>
        <v>"Первый" ул. Пахоменко д.30</v>
      </c>
      <c r="F19095" s="2" t="str">
        <f t="shared" si="597"/>
        <v/>
      </c>
    </row>
    <row r="19096" spans="1:6" x14ac:dyDescent="0.25">
      <c r="A19096" s="14">
        <v>44109.375</v>
      </c>
      <c r="B19096" s="14">
        <f t="shared" si="596"/>
        <v>44109</v>
      </c>
      <c r="C19096">
        <v>1</v>
      </c>
      <c r="D19096" t="str">
        <f>VLOOKUP(C19096,'Справочник по тт'!$A$2:$C$5,3,FALSE)</f>
        <v>"Шанс"</v>
      </c>
      <c r="E19096" t="str">
        <f>IF(AND(C19096=1,B19096&lt;='Справочник по тт'!$D$1),'Справочник по тт'!$D$2,VLOOKUP(C19096,'Справочник по тт'!A:C,2,FALSE))</f>
        <v>"Шанс" ул. Ленина д.21</v>
      </c>
      <c r="F19096" s="2" t="str">
        <f t="shared" si="597"/>
        <v/>
      </c>
    </row>
    <row r="19097" spans="1:6" x14ac:dyDescent="0.25">
      <c r="A19097" s="3">
        <v>44109.375</v>
      </c>
      <c r="B19097" s="14">
        <f t="shared" si="596"/>
        <v>44109</v>
      </c>
      <c r="C19097">
        <v>2</v>
      </c>
      <c r="D19097" t="str">
        <f>VLOOKUP(C19097,'Справочник по тт'!$A$2:$C$5,3,FALSE)</f>
        <v>"Колибри"</v>
      </c>
      <c r="E19097" t="str">
        <f>IF(AND(C19097=1,B19097&lt;='Справочник по тт'!$D$1),'Справочник по тт'!$D$2,VLOOKUP(C19097,'Справочник по тт'!A:C,2,FALSE))</f>
        <v>"Колибри" ул. Широкая д.150</v>
      </c>
      <c r="F19097" s="2" t="str">
        <f t="shared" si="597"/>
        <v/>
      </c>
    </row>
    <row r="19098" spans="1:6" x14ac:dyDescent="0.25">
      <c r="A19098" s="3">
        <v>44109.375</v>
      </c>
      <c r="B19098" s="14">
        <f t="shared" si="596"/>
        <v>44109</v>
      </c>
      <c r="C19098">
        <v>3</v>
      </c>
      <c r="D19098" t="str">
        <f>VLOOKUP(C19098,'Справочник по тт'!$A$2:$C$5,3,FALSE)</f>
        <v>"Парабола"</v>
      </c>
      <c r="E19098" t="str">
        <f>IF(AND(C19098=1,B19098&lt;='Справочник по тт'!$D$1),'Справочник по тт'!$D$2,VLOOKUP(C19098,'Справочник по тт'!A:C,2,FALSE))</f>
        <v>"Парабола" пр. Дмитриева д.6/1</v>
      </c>
      <c r="F19098" s="2" t="str">
        <f t="shared" si="597"/>
        <v/>
      </c>
    </row>
    <row r="19099" spans="1:6" x14ac:dyDescent="0.25">
      <c r="A19099" s="3">
        <v>44109.375</v>
      </c>
      <c r="B19099" s="14">
        <f t="shared" si="596"/>
        <v>44109</v>
      </c>
      <c r="C19099">
        <v>4</v>
      </c>
      <c r="D19099" t="str">
        <f>VLOOKUP(C19099,'Справочник по тт'!$A$2:$C$5,3,FALSE)</f>
        <v>"Первый"</v>
      </c>
      <c r="E19099" t="str">
        <f>IF(AND(C19099=1,B19099&lt;='Справочник по тт'!$D$1),'Справочник по тт'!$D$2,VLOOKUP(C19099,'Справочник по тт'!A:C,2,FALSE))</f>
        <v>"Первый" ул. Пахоменко д.30</v>
      </c>
      <c r="F19099" s="2" t="str">
        <f t="shared" si="597"/>
        <v/>
      </c>
    </row>
    <row r="19100" spans="1:6" x14ac:dyDescent="0.25">
      <c r="A19100" s="14">
        <v>44109.375</v>
      </c>
      <c r="B19100" s="14">
        <f t="shared" si="596"/>
        <v>44109</v>
      </c>
      <c r="C19100">
        <v>1</v>
      </c>
      <c r="D19100" t="str">
        <f>VLOOKUP(C19100,'Справочник по тт'!$A$2:$C$5,3,FALSE)</f>
        <v>"Шанс"</v>
      </c>
      <c r="E19100" t="str">
        <f>IF(AND(C19100=1,B19100&lt;='Справочник по тт'!$D$1),'Справочник по тт'!$D$2,VLOOKUP(C19100,'Справочник по тт'!A:C,2,FALSE))</f>
        <v>"Шанс" ул. Ленина д.21</v>
      </c>
      <c r="F19100" s="2" t="str">
        <f t="shared" si="597"/>
        <v/>
      </c>
    </row>
    <row r="19101" spans="1:6" x14ac:dyDescent="0.25">
      <c r="A19101" s="3">
        <v>44109.375</v>
      </c>
      <c r="B19101" s="14">
        <f t="shared" si="596"/>
        <v>44109</v>
      </c>
      <c r="C19101">
        <v>2</v>
      </c>
      <c r="D19101" t="str">
        <f>VLOOKUP(C19101,'Справочник по тт'!$A$2:$C$5,3,FALSE)</f>
        <v>"Колибри"</v>
      </c>
      <c r="E19101" t="str">
        <f>IF(AND(C19101=1,B19101&lt;='Справочник по тт'!$D$1),'Справочник по тт'!$D$2,VLOOKUP(C19101,'Справочник по тт'!A:C,2,FALSE))</f>
        <v>"Колибри" ул. Широкая д.150</v>
      </c>
      <c r="F19101" s="2" t="str">
        <f t="shared" si="597"/>
        <v/>
      </c>
    </row>
    <row r="19102" spans="1:6" x14ac:dyDescent="0.25">
      <c r="A19102" s="3">
        <v>44109.375</v>
      </c>
      <c r="B19102" s="14">
        <f t="shared" si="596"/>
        <v>44109</v>
      </c>
      <c r="C19102">
        <v>3</v>
      </c>
      <c r="D19102" t="str">
        <f>VLOOKUP(C19102,'Справочник по тт'!$A$2:$C$5,3,FALSE)</f>
        <v>"Парабола"</v>
      </c>
      <c r="E19102" t="str">
        <f>IF(AND(C19102=1,B19102&lt;='Справочник по тт'!$D$1),'Справочник по тт'!$D$2,VLOOKUP(C19102,'Справочник по тт'!A:C,2,FALSE))</f>
        <v>"Парабола" пр. Дмитриева д.6/1</v>
      </c>
      <c r="F19102" s="2" t="str">
        <f t="shared" si="597"/>
        <v/>
      </c>
    </row>
    <row r="19103" spans="1:6" x14ac:dyDescent="0.25">
      <c r="A19103" s="3">
        <v>44109.375</v>
      </c>
      <c r="B19103" s="14">
        <f t="shared" si="596"/>
        <v>44109</v>
      </c>
      <c r="C19103">
        <v>4</v>
      </c>
      <c r="D19103" t="str">
        <f>VLOOKUP(C19103,'Справочник по тт'!$A$2:$C$5,3,FALSE)</f>
        <v>"Первый"</v>
      </c>
      <c r="E19103" t="str">
        <f>IF(AND(C19103=1,B19103&lt;='Справочник по тт'!$D$1),'Справочник по тт'!$D$2,VLOOKUP(C19103,'Справочник по тт'!A:C,2,FALSE))</f>
        <v>"Первый" ул. Пахоменко д.30</v>
      </c>
      <c r="F19103" s="2" t="str">
        <f t="shared" si="597"/>
        <v/>
      </c>
    </row>
    <row r="19104" spans="1:6" x14ac:dyDescent="0.25">
      <c r="A19104" s="14">
        <v>44109.375</v>
      </c>
      <c r="B19104" s="14">
        <f t="shared" si="596"/>
        <v>44109</v>
      </c>
      <c r="C19104">
        <v>1</v>
      </c>
      <c r="D19104" t="str">
        <f>VLOOKUP(C19104,'Справочник по тт'!$A$2:$C$5,3,FALSE)</f>
        <v>"Шанс"</v>
      </c>
      <c r="E19104" t="str">
        <f>IF(AND(C19104=1,B19104&lt;='Справочник по тт'!$D$1),'Справочник по тт'!$D$2,VLOOKUP(C19104,'Справочник по тт'!A:C,2,FALSE))</f>
        <v>"Шанс" ул. Ленина д.21</v>
      </c>
      <c r="F19104" s="2" t="str">
        <f t="shared" si="597"/>
        <v/>
      </c>
    </row>
    <row r="19105" spans="1:6" x14ac:dyDescent="0.25">
      <c r="A19105" s="3">
        <v>44109.375</v>
      </c>
      <c r="B19105" s="14">
        <f t="shared" si="596"/>
        <v>44109</v>
      </c>
      <c r="C19105">
        <v>2</v>
      </c>
      <c r="D19105" t="str">
        <f>VLOOKUP(C19105,'Справочник по тт'!$A$2:$C$5,3,FALSE)</f>
        <v>"Колибри"</v>
      </c>
      <c r="E19105" t="str">
        <f>IF(AND(C19105=1,B19105&lt;='Справочник по тт'!$D$1),'Справочник по тт'!$D$2,VLOOKUP(C19105,'Справочник по тт'!A:C,2,FALSE))</f>
        <v>"Колибри" ул. Широкая д.150</v>
      </c>
      <c r="F19105" s="2" t="str">
        <f t="shared" si="597"/>
        <v/>
      </c>
    </row>
    <row r="19106" spans="1:6" x14ac:dyDescent="0.25">
      <c r="A19106" s="3">
        <v>44109.375</v>
      </c>
      <c r="B19106" s="14">
        <f t="shared" si="596"/>
        <v>44109</v>
      </c>
      <c r="C19106">
        <v>3</v>
      </c>
      <c r="D19106" t="str">
        <f>VLOOKUP(C19106,'Справочник по тт'!$A$2:$C$5,3,FALSE)</f>
        <v>"Парабола"</v>
      </c>
      <c r="E19106" t="str">
        <f>IF(AND(C19106=1,B19106&lt;='Справочник по тт'!$D$1),'Справочник по тт'!$D$2,VLOOKUP(C19106,'Справочник по тт'!A:C,2,FALSE))</f>
        <v>"Парабола" пр. Дмитриева д.6/1</v>
      </c>
      <c r="F19106" s="2" t="str">
        <f t="shared" si="597"/>
        <v/>
      </c>
    </row>
    <row r="19107" spans="1:6" x14ac:dyDescent="0.25">
      <c r="A19107" s="3">
        <v>44109.375</v>
      </c>
      <c r="B19107" s="14">
        <f t="shared" si="596"/>
        <v>44109</v>
      </c>
      <c r="C19107">
        <v>4</v>
      </c>
      <c r="D19107" t="str">
        <f>VLOOKUP(C19107,'Справочник по тт'!$A$2:$C$5,3,FALSE)</f>
        <v>"Первый"</v>
      </c>
      <c r="E19107" t="str">
        <f>IF(AND(C19107=1,B19107&lt;='Справочник по тт'!$D$1),'Справочник по тт'!$D$2,VLOOKUP(C19107,'Справочник по тт'!A:C,2,FALSE))</f>
        <v>"Первый" ул. Пахоменко д.30</v>
      </c>
      <c r="F19107" s="2" t="str">
        <f t="shared" si="597"/>
        <v/>
      </c>
    </row>
    <row r="19108" spans="1:6" x14ac:dyDescent="0.25">
      <c r="A19108" s="14">
        <v>44109.375</v>
      </c>
      <c r="B19108" s="14">
        <f t="shared" si="596"/>
        <v>44109</v>
      </c>
      <c r="C19108">
        <v>1</v>
      </c>
      <c r="D19108" t="str">
        <f>VLOOKUP(C19108,'Справочник по тт'!$A$2:$C$5,3,FALSE)</f>
        <v>"Шанс"</v>
      </c>
      <c r="E19108" t="str">
        <f>IF(AND(C19108=1,B19108&lt;='Справочник по тт'!$D$1),'Справочник по тт'!$D$2,VLOOKUP(C19108,'Справочник по тт'!A:C,2,FALSE))</f>
        <v>"Шанс" ул. Ленина д.21</v>
      </c>
      <c r="F19108" s="2" t="str">
        <f t="shared" si="597"/>
        <v/>
      </c>
    </row>
    <row r="19109" spans="1:6" x14ac:dyDescent="0.25">
      <c r="A19109" s="3">
        <v>44109.375</v>
      </c>
      <c r="B19109" s="14">
        <f t="shared" si="596"/>
        <v>44109</v>
      </c>
      <c r="C19109">
        <v>2</v>
      </c>
      <c r="D19109" t="str">
        <f>VLOOKUP(C19109,'Справочник по тт'!$A$2:$C$5,3,FALSE)</f>
        <v>"Колибри"</v>
      </c>
      <c r="E19109" t="str">
        <f>IF(AND(C19109=1,B19109&lt;='Справочник по тт'!$D$1),'Справочник по тт'!$D$2,VLOOKUP(C19109,'Справочник по тт'!A:C,2,FALSE))</f>
        <v>"Колибри" ул. Широкая д.150</v>
      </c>
      <c r="F19109" s="2" t="str">
        <f t="shared" si="597"/>
        <v/>
      </c>
    </row>
    <row r="19110" spans="1:6" x14ac:dyDescent="0.25">
      <c r="A19110" s="3">
        <v>44109.375</v>
      </c>
      <c r="B19110" s="14">
        <f t="shared" si="596"/>
        <v>44109</v>
      </c>
      <c r="C19110">
        <v>3</v>
      </c>
      <c r="D19110" t="str">
        <f>VLOOKUP(C19110,'Справочник по тт'!$A$2:$C$5,3,FALSE)</f>
        <v>"Парабола"</v>
      </c>
      <c r="E19110" t="str">
        <f>IF(AND(C19110=1,B19110&lt;='Справочник по тт'!$D$1),'Справочник по тт'!$D$2,VLOOKUP(C19110,'Справочник по тт'!A:C,2,FALSE))</f>
        <v>"Парабола" пр. Дмитриева д.6/1</v>
      </c>
      <c r="F19110" s="2" t="str">
        <f t="shared" si="597"/>
        <v/>
      </c>
    </row>
    <row r="19111" spans="1:6" x14ac:dyDescent="0.25">
      <c r="A19111" s="3">
        <v>44109.375</v>
      </c>
      <c r="B19111" s="14">
        <f t="shared" si="596"/>
        <v>44109</v>
      </c>
      <c r="C19111">
        <v>4</v>
      </c>
      <c r="D19111" t="str">
        <f>VLOOKUP(C19111,'Справочник по тт'!$A$2:$C$5,3,FALSE)</f>
        <v>"Первый"</v>
      </c>
      <c r="E19111" t="str">
        <f>IF(AND(C19111=1,B19111&lt;='Справочник по тт'!$D$1),'Справочник по тт'!$D$2,VLOOKUP(C19111,'Справочник по тт'!A:C,2,FALSE))</f>
        <v>"Первый" ул. Пахоменко д.30</v>
      </c>
      <c r="F19111" s="2" t="str">
        <f t="shared" si="597"/>
        <v/>
      </c>
    </row>
    <row r="19112" spans="1:6" x14ac:dyDescent="0.25">
      <c r="A19112" s="14">
        <v>44109.375</v>
      </c>
      <c r="B19112" s="14">
        <f t="shared" si="596"/>
        <v>44109</v>
      </c>
      <c r="C19112">
        <v>1</v>
      </c>
      <c r="D19112" t="str">
        <f>VLOOKUP(C19112,'Справочник по тт'!$A$2:$C$5,3,FALSE)</f>
        <v>"Шанс"</v>
      </c>
      <c r="E19112" t="str">
        <f>IF(AND(C19112=1,B19112&lt;='Справочник по тт'!$D$1),'Справочник по тт'!$D$2,VLOOKUP(C19112,'Справочник по тт'!A:C,2,FALSE))</f>
        <v>"Шанс" ул. Ленина д.21</v>
      </c>
      <c r="F19112" s="2" t="str">
        <f t="shared" si="597"/>
        <v/>
      </c>
    </row>
    <row r="19113" spans="1:6" x14ac:dyDescent="0.25">
      <c r="A19113" s="3">
        <v>44109.375</v>
      </c>
      <c r="B19113" s="14">
        <f t="shared" si="596"/>
        <v>44109</v>
      </c>
      <c r="C19113">
        <v>2</v>
      </c>
      <c r="D19113" t="str">
        <f>VLOOKUP(C19113,'Справочник по тт'!$A$2:$C$5,3,FALSE)</f>
        <v>"Колибри"</v>
      </c>
      <c r="E19113" t="str">
        <f>IF(AND(C19113=1,B19113&lt;='Справочник по тт'!$D$1),'Справочник по тт'!$D$2,VLOOKUP(C19113,'Справочник по тт'!A:C,2,FALSE))</f>
        <v>"Колибри" ул. Широкая д.150</v>
      </c>
      <c r="F19113" s="2" t="str">
        <f t="shared" si="597"/>
        <v/>
      </c>
    </row>
    <row r="19114" spans="1:6" x14ac:dyDescent="0.25">
      <c r="A19114" s="3">
        <v>44109.375</v>
      </c>
      <c r="B19114" s="14">
        <f t="shared" si="596"/>
        <v>44109</v>
      </c>
      <c r="C19114">
        <v>3</v>
      </c>
      <c r="D19114" t="str">
        <f>VLOOKUP(C19114,'Справочник по тт'!$A$2:$C$5,3,FALSE)</f>
        <v>"Парабола"</v>
      </c>
      <c r="E19114" t="str">
        <f>IF(AND(C19114=1,B19114&lt;='Справочник по тт'!$D$1),'Справочник по тт'!$D$2,VLOOKUP(C19114,'Справочник по тт'!A:C,2,FALSE))</f>
        <v>"Парабола" пр. Дмитриева д.6/1</v>
      </c>
      <c r="F19114" s="2" t="str">
        <f t="shared" si="597"/>
        <v/>
      </c>
    </row>
    <row r="19115" spans="1:6" x14ac:dyDescent="0.25">
      <c r="A19115" s="3">
        <v>44109.375</v>
      </c>
      <c r="B19115" s="14">
        <f t="shared" si="596"/>
        <v>44109</v>
      </c>
      <c r="C19115">
        <v>4</v>
      </c>
      <c r="D19115" t="str">
        <f>VLOOKUP(C19115,'Справочник по тт'!$A$2:$C$5,3,FALSE)</f>
        <v>"Первый"</v>
      </c>
      <c r="E19115" t="str">
        <f>IF(AND(C19115=1,B19115&lt;='Справочник по тт'!$D$1),'Справочник по тт'!$D$2,VLOOKUP(C19115,'Справочник по тт'!A:C,2,FALSE))</f>
        <v>"Первый" ул. Пахоменко д.30</v>
      </c>
      <c r="F19115" s="2" t="str">
        <f t="shared" si="597"/>
        <v/>
      </c>
    </row>
    <row r="19116" spans="1:6" x14ac:dyDescent="0.25">
      <c r="A19116" s="14">
        <v>44109.375</v>
      </c>
      <c r="B19116" s="14">
        <f t="shared" si="596"/>
        <v>44109</v>
      </c>
      <c r="C19116">
        <v>1</v>
      </c>
      <c r="D19116" t="str">
        <f>VLOOKUP(C19116,'Справочник по тт'!$A$2:$C$5,3,FALSE)</f>
        <v>"Шанс"</v>
      </c>
      <c r="E19116" t="str">
        <f>IF(AND(C19116=1,B19116&lt;='Справочник по тт'!$D$1),'Справочник по тт'!$D$2,VLOOKUP(C19116,'Справочник по тт'!A:C,2,FALSE))</f>
        <v>"Шанс" ул. Ленина д.21</v>
      </c>
      <c r="F19116" s="2" t="str">
        <f t="shared" si="597"/>
        <v/>
      </c>
    </row>
    <row r="19117" spans="1:6" x14ac:dyDescent="0.25">
      <c r="A19117" s="3">
        <v>44109.375</v>
      </c>
      <c r="B19117" s="14">
        <f t="shared" si="596"/>
        <v>44109</v>
      </c>
      <c r="C19117">
        <v>2</v>
      </c>
      <c r="D19117" t="str">
        <f>VLOOKUP(C19117,'Справочник по тт'!$A$2:$C$5,3,FALSE)</f>
        <v>"Колибри"</v>
      </c>
      <c r="E19117" t="str">
        <f>IF(AND(C19117=1,B19117&lt;='Справочник по тт'!$D$1),'Справочник по тт'!$D$2,VLOOKUP(C19117,'Справочник по тт'!A:C,2,FALSE))</f>
        <v>"Колибри" ул. Широкая д.150</v>
      </c>
      <c r="F19117" s="2" t="str">
        <f t="shared" si="597"/>
        <v/>
      </c>
    </row>
    <row r="19118" spans="1:6" x14ac:dyDescent="0.25">
      <c r="A19118" s="3">
        <v>44109.375</v>
      </c>
      <c r="B19118" s="14">
        <f t="shared" si="596"/>
        <v>44109</v>
      </c>
      <c r="C19118">
        <v>3</v>
      </c>
      <c r="D19118" t="str">
        <f>VLOOKUP(C19118,'Справочник по тт'!$A$2:$C$5,3,FALSE)</f>
        <v>"Парабола"</v>
      </c>
      <c r="E19118" t="str">
        <f>IF(AND(C19118=1,B19118&lt;='Справочник по тт'!$D$1),'Справочник по тт'!$D$2,VLOOKUP(C19118,'Справочник по тт'!A:C,2,FALSE))</f>
        <v>"Парабола" пр. Дмитриева д.6/1</v>
      </c>
      <c r="F19118" s="2" t="str">
        <f t="shared" si="597"/>
        <v/>
      </c>
    </row>
    <row r="19119" spans="1:6" x14ac:dyDescent="0.25">
      <c r="A19119" s="3">
        <v>44109.375</v>
      </c>
      <c r="B19119" s="14">
        <f t="shared" si="596"/>
        <v>44109</v>
      </c>
      <c r="C19119">
        <v>4</v>
      </c>
      <c r="D19119" t="str">
        <f>VLOOKUP(C19119,'Справочник по тт'!$A$2:$C$5,3,FALSE)</f>
        <v>"Первый"</v>
      </c>
      <c r="E19119" t="str">
        <f>IF(AND(C19119=1,B19119&lt;='Справочник по тт'!$D$1),'Справочник по тт'!$D$2,VLOOKUP(C19119,'Справочник по тт'!A:C,2,FALSE))</f>
        <v>"Первый" ул. Пахоменко д.30</v>
      </c>
      <c r="F19119" s="2" t="str">
        <f t="shared" si="597"/>
        <v/>
      </c>
    </row>
    <row r="19120" spans="1:6" x14ac:dyDescent="0.25">
      <c r="A19120" s="14">
        <v>44109.375</v>
      </c>
      <c r="B19120" s="14">
        <f t="shared" si="596"/>
        <v>44109</v>
      </c>
      <c r="C19120">
        <v>1</v>
      </c>
      <c r="D19120" t="str">
        <f>VLOOKUP(C19120,'Справочник по тт'!$A$2:$C$5,3,FALSE)</f>
        <v>"Шанс"</v>
      </c>
      <c r="E19120" t="str">
        <f>IF(AND(C19120=1,B19120&lt;='Справочник по тт'!$D$1),'Справочник по тт'!$D$2,VLOOKUP(C19120,'Справочник по тт'!A:C,2,FALSE))</f>
        <v>"Шанс" ул. Ленина д.21</v>
      </c>
      <c r="F19120" s="2" t="str">
        <f t="shared" si="597"/>
        <v/>
      </c>
    </row>
    <row r="19121" spans="1:6" x14ac:dyDescent="0.25">
      <c r="A19121" s="3">
        <v>44109.375</v>
      </c>
      <c r="B19121" s="14">
        <f t="shared" si="596"/>
        <v>44109</v>
      </c>
      <c r="C19121">
        <v>2</v>
      </c>
      <c r="D19121" t="str">
        <f>VLOOKUP(C19121,'Справочник по тт'!$A$2:$C$5,3,FALSE)</f>
        <v>"Колибри"</v>
      </c>
      <c r="E19121" t="str">
        <f>IF(AND(C19121=1,B19121&lt;='Справочник по тт'!$D$1),'Справочник по тт'!$D$2,VLOOKUP(C19121,'Справочник по тт'!A:C,2,FALSE))</f>
        <v>"Колибри" ул. Широкая д.150</v>
      </c>
      <c r="F19121" s="2" t="str">
        <f t="shared" si="597"/>
        <v/>
      </c>
    </row>
    <row r="19122" spans="1:6" x14ac:dyDescent="0.25">
      <c r="A19122" s="3">
        <v>44109.375</v>
      </c>
      <c r="B19122" s="14">
        <f t="shared" si="596"/>
        <v>44109</v>
      </c>
      <c r="C19122">
        <v>3</v>
      </c>
      <c r="D19122" t="str">
        <f>VLOOKUP(C19122,'Справочник по тт'!$A$2:$C$5,3,FALSE)</f>
        <v>"Парабола"</v>
      </c>
      <c r="E19122" t="str">
        <f>IF(AND(C19122=1,B19122&lt;='Справочник по тт'!$D$1),'Справочник по тт'!$D$2,VLOOKUP(C19122,'Справочник по тт'!A:C,2,FALSE))</f>
        <v>"Парабола" пр. Дмитриева д.6/1</v>
      </c>
      <c r="F19122" s="2" t="str">
        <f t="shared" si="597"/>
        <v/>
      </c>
    </row>
    <row r="19123" spans="1:6" x14ac:dyDescent="0.25">
      <c r="A19123" s="3">
        <v>44109.375</v>
      </c>
      <c r="B19123" s="14">
        <f t="shared" si="596"/>
        <v>44109</v>
      </c>
      <c r="C19123">
        <v>4</v>
      </c>
      <c r="D19123" t="str">
        <f>VLOOKUP(C19123,'Справочник по тт'!$A$2:$C$5,3,FALSE)</f>
        <v>"Первый"</v>
      </c>
      <c r="E19123" t="str">
        <f>IF(AND(C19123=1,B19123&lt;='Справочник по тт'!$D$1),'Справочник по тт'!$D$2,VLOOKUP(C19123,'Справочник по тт'!A:C,2,FALSE))</f>
        <v>"Первый" ул. Пахоменко д.30</v>
      </c>
      <c r="F19123" s="2" t="str">
        <f t="shared" si="597"/>
        <v/>
      </c>
    </row>
    <row r="19124" spans="1:6" x14ac:dyDescent="0.25">
      <c r="A19124" s="14">
        <v>44109.395833333336</v>
      </c>
      <c r="B19124" s="14">
        <f t="shared" si="596"/>
        <v>44109</v>
      </c>
      <c r="C19124">
        <v>1</v>
      </c>
      <c r="D19124" t="str">
        <f>VLOOKUP(C19124,'Справочник по тт'!$A$2:$C$5,3,FALSE)</f>
        <v>"Шанс"</v>
      </c>
      <c r="E19124" t="str">
        <f>IF(AND(C19124=1,B19124&lt;='Справочник по тт'!$D$1),'Справочник по тт'!$D$2,VLOOKUP(C19124,'Справочник по тт'!A:C,2,FALSE))</f>
        <v>"Шанс" ул. Ленина д.21</v>
      </c>
      <c r="F19124" s="2" t="str">
        <f t="shared" si="597"/>
        <v/>
      </c>
    </row>
    <row r="19125" spans="1:6" x14ac:dyDescent="0.25">
      <c r="A19125" s="3">
        <v>44109.416666666664</v>
      </c>
      <c r="B19125" s="14">
        <f t="shared" si="596"/>
        <v>44109</v>
      </c>
      <c r="C19125">
        <v>2</v>
      </c>
      <c r="D19125" t="str">
        <f>VLOOKUP(C19125,'Справочник по тт'!$A$2:$C$5,3,FALSE)</f>
        <v>"Колибри"</v>
      </c>
      <c r="E19125" t="str">
        <f>IF(AND(C19125=1,B19125&lt;='Справочник по тт'!$D$1),'Справочник по тт'!$D$2,VLOOKUP(C19125,'Справочник по тт'!A:C,2,FALSE))</f>
        <v>"Колибри" ул. Широкая д.150</v>
      </c>
      <c r="F19125" s="2" t="str">
        <f t="shared" si="597"/>
        <v/>
      </c>
    </row>
    <row r="19126" spans="1:6" x14ac:dyDescent="0.25">
      <c r="A19126" s="3">
        <v>44109.416666666664</v>
      </c>
      <c r="B19126" s="14">
        <f t="shared" si="596"/>
        <v>44109</v>
      </c>
      <c r="C19126">
        <v>3</v>
      </c>
      <c r="D19126" t="str">
        <f>VLOOKUP(C19126,'Справочник по тт'!$A$2:$C$5,3,FALSE)</f>
        <v>"Парабола"</v>
      </c>
      <c r="E19126" t="str">
        <f>IF(AND(C19126=1,B19126&lt;='Справочник по тт'!$D$1),'Справочник по тт'!$D$2,VLOOKUP(C19126,'Справочник по тт'!A:C,2,FALSE))</f>
        <v>"Парабола" пр. Дмитриева д.6/1</v>
      </c>
      <c r="F19126" s="2" t="str">
        <f t="shared" si="597"/>
        <v/>
      </c>
    </row>
    <row r="19127" spans="1:6" x14ac:dyDescent="0.25">
      <c r="A19127" s="3">
        <v>44109.416666666664</v>
      </c>
      <c r="B19127" s="14">
        <f t="shared" si="596"/>
        <v>44109</v>
      </c>
      <c r="C19127">
        <v>4</v>
      </c>
      <c r="D19127" t="str">
        <f>VLOOKUP(C19127,'Справочник по тт'!$A$2:$C$5,3,FALSE)</f>
        <v>"Первый"</v>
      </c>
      <c r="E19127" t="str">
        <f>IF(AND(C19127=1,B19127&lt;='Справочник по тт'!$D$1),'Справочник по тт'!$D$2,VLOOKUP(C19127,'Справочник по тт'!A:C,2,FALSE))</f>
        <v>"Первый" ул. Пахоменко д.30</v>
      </c>
      <c r="F19127" s="2" t="str">
        <f t="shared" si="597"/>
        <v/>
      </c>
    </row>
    <row r="19128" spans="1:6" x14ac:dyDescent="0.25">
      <c r="A19128" s="14">
        <v>44109.416666666664</v>
      </c>
      <c r="B19128" s="14">
        <f t="shared" si="596"/>
        <v>44109</v>
      </c>
      <c r="C19128">
        <v>1</v>
      </c>
      <c r="D19128" t="str">
        <f>VLOOKUP(C19128,'Справочник по тт'!$A$2:$C$5,3,FALSE)</f>
        <v>"Шанс"</v>
      </c>
      <c r="E19128" t="str">
        <f>IF(AND(C19128=1,B19128&lt;='Справочник по тт'!$D$1),'Справочник по тт'!$D$2,VLOOKUP(C19128,'Справочник по тт'!A:C,2,FALSE))</f>
        <v>"Шанс" ул. Ленина д.21</v>
      </c>
      <c r="F19128" s="2" t="str">
        <f t="shared" si="597"/>
        <v/>
      </c>
    </row>
    <row r="19129" spans="1:6" x14ac:dyDescent="0.25">
      <c r="A19129" s="3">
        <v>44109.416666666664</v>
      </c>
      <c r="B19129" s="14">
        <f t="shared" si="596"/>
        <v>44109</v>
      </c>
      <c r="C19129">
        <v>2</v>
      </c>
      <c r="D19129" t="str">
        <f>VLOOKUP(C19129,'Справочник по тт'!$A$2:$C$5,3,FALSE)</f>
        <v>"Колибри"</v>
      </c>
      <c r="E19129" t="str">
        <f>IF(AND(C19129=1,B19129&lt;='Справочник по тт'!$D$1),'Справочник по тт'!$D$2,VLOOKUP(C19129,'Справочник по тт'!A:C,2,FALSE))</f>
        <v>"Колибри" ул. Широкая д.150</v>
      </c>
      <c r="F19129" s="2" t="str">
        <f t="shared" si="597"/>
        <v/>
      </c>
    </row>
    <row r="19130" spans="1:6" x14ac:dyDescent="0.25">
      <c r="A19130" s="3">
        <v>44109.416666666664</v>
      </c>
      <c r="B19130" s="14">
        <f t="shared" si="596"/>
        <v>44109</v>
      </c>
      <c r="C19130">
        <v>3</v>
      </c>
      <c r="D19130" t="str">
        <f>VLOOKUP(C19130,'Справочник по тт'!$A$2:$C$5,3,FALSE)</f>
        <v>"Парабола"</v>
      </c>
      <c r="E19130" t="str">
        <f>IF(AND(C19130=1,B19130&lt;='Справочник по тт'!$D$1),'Справочник по тт'!$D$2,VLOOKUP(C19130,'Справочник по тт'!A:C,2,FALSE))</f>
        <v>"Парабола" пр. Дмитриева д.6/1</v>
      </c>
      <c r="F19130" s="2" t="str">
        <f t="shared" si="597"/>
        <v/>
      </c>
    </row>
    <row r="19131" spans="1:6" x14ac:dyDescent="0.25">
      <c r="A19131" s="3">
        <v>44109.416666666664</v>
      </c>
      <c r="B19131" s="14">
        <f t="shared" si="596"/>
        <v>44109</v>
      </c>
      <c r="C19131">
        <v>4</v>
      </c>
      <c r="D19131" t="str">
        <f>VLOOKUP(C19131,'Справочник по тт'!$A$2:$C$5,3,FALSE)</f>
        <v>"Первый"</v>
      </c>
      <c r="E19131" t="str">
        <f>IF(AND(C19131=1,B19131&lt;='Справочник по тт'!$D$1),'Справочник по тт'!$D$2,VLOOKUP(C19131,'Справочник по тт'!A:C,2,FALSE))</f>
        <v>"Первый" ул. Пахоменко д.30</v>
      </c>
      <c r="F19131" s="2" t="str">
        <f t="shared" si="597"/>
        <v/>
      </c>
    </row>
    <row r="19132" spans="1:6" x14ac:dyDescent="0.25">
      <c r="A19132" s="14">
        <v>44109.416666666664</v>
      </c>
      <c r="B19132" s="14">
        <f t="shared" si="596"/>
        <v>44109</v>
      </c>
      <c r="C19132">
        <v>1</v>
      </c>
      <c r="D19132" t="str">
        <f>VLOOKUP(C19132,'Справочник по тт'!$A$2:$C$5,3,FALSE)</f>
        <v>"Шанс"</v>
      </c>
      <c r="E19132" t="str">
        <f>IF(AND(C19132=1,B19132&lt;='Справочник по тт'!$D$1),'Справочник по тт'!$D$2,VLOOKUP(C19132,'Справочник по тт'!A:C,2,FALSE))</f>
        <v>"Шанс" ул. Ленина д.21</v>
      </c>
      <c r="F19132" s="2" t="str">
        <f t="shared" si="597"/>
        <v/>
      </c>
    </row>
    <row r="19133" spans="1:6" x14ac:dyDescent="0.25">
      <c r="A19133" s="14">
        <v>44109.416666666664</v>
      </c>
      <c r="B19133" s="14">
        <f t="shared" si="596"/>
        <v>44109</v>
      </c>
      <c r="C19133">
        <v>1</v>
      </c>
      <c r="D19133" t="str">
        <f>VLOOKUP(C19133,'Справочник по тт'!$A$2:$C$5,3,FALSE)</f>
        <v>"Шанс"</v>
      </c>
      <c r="E19133" t="str">
        <f>IF(AND(C19133=1,B19133&lt;='Справочник по тт'!$D$1),'Справочник по тт'!$D$2,VLOOKUP(C19133,'Справочник по тт'!A:C,2,FALSE))</f>
        <v>"Шанс" ул. Ленина д.21</v>
      </c>
      <c r="F19133" s="2" t="str">
        <f t="shared" si="597"/>
        <v/>
      </c>
    </row>
    <row r="19134" spans="1:6" x14ac:dyDescent="0.25">
      <c r="A19134" s="3">
        <v>44109.416666666664</v>
      </c>
      <c r="B19134" s="14">
        <f t="shared" si="596"/>
        <v>44109</v>
      </c>
      <c r="C19134">
        <v>2</v>
      </c>
      <c r="D19134" t="str">
        <f>VLOOKUP(C19134,'Справочник по тт'!$A$2:$C$5,3,FALSE)</f>
        <v>"Колибри"</v>
      </c>
      <c r="E19134" t="str">
        <f>IF(AND(C19134=1,B19134&lt;='Справочник по тт'!$D$1),'Справочник по тт'!$D$2,VLOOKUP(C19134,'Справочник по тт'!A:C,2,FALSE))</f>
        <v>"Колибри" ул. Широкая д.150</v>
      </c>
      <c r="F19134" s="2" t="str">
        <f t="shared" si="597"/>
        <v/>
      </c>
    </row>
    <row r="19135" spans="1:6" x14ac:dyDescent="0.25">
      <c r="A19135" s="3">
        <v>44109.416666666664</v>
      </c>
      <c r="B19135" s="14">
        <f t="shared" si="596"/>
        <v>44109</v>
      </c>
      <c r="C19135">
        <v>2</v>
      </c>
      <c r="D19135" t="str">
        <f>VLOOKUP(C19135,'Справочник по тт'!$A$2:$C$5,3,FALSE)</f>
        <v>"Колибри"</v>
      </c>
      <c r="E19135" t="str">
        <f>IF(AND(C19135=1,B19135&lt;='Справочник по тт'!$D$1),'Справочник по тт'!$D$2,VLOOKUP(C19135,'Справочник по тт'!A:C,2,FALSE))</f>
        <v>"Колибри" ул. Широкая д.150</v>
      </c>
      <c r="F19135" s="2" t="str">
        <f t="shared" si="597"/>
        <v/>
      </c>
    </row>
    <row r="19136" spans="1:6" x14ac:dyDescent="0.25">
      <c r="A19136" s="3">
        <v>44109.416666666664</v>
      </c>
      <c r="B19136" s="14">
        <f t="shared" si="596"/>
        <v>44109</v>
      </c>
      <c r="C19136">
        <v>2</v>
      </c>
      <c r="D19136" t="str">
        <f>VLOOKUP(C19136,'Справочник по тт'!$A$2:$C$5,3,FALSE)</f>
        <v>"Колибри"</v>
      </c>
      <c r="E19136" t="str">
        <f>IF(AND(C19136=1,B19136&lt;='Справочник по тт'!$D$1),'Справочник по тт'!$D$2,VLOOKUP(C19136,'Справочник по тт'!A:C,2,FALSE))</f>
        <v>"Колибри" ул. Широкая д.150</v>
      </c>
      <c r="F19136" s="2" t="str">
        <f t="shared" si="597"/>
        <v/>
      </c>
    </row>
    <row r="19137" spans="1:6" x14ac:dyDescent="0.25">
      <c r="A19137" s="3">
        <v>44109.416666666664</v>
      </c>
      <c r="B19137" s="14">
        <f t="shared" si="596"/>
        <v>44109</v>
      </c>
      <c r="C19137">
        <v>2</v>
      </c>
      <c r="D19137" t="str">
        <f>VLOOKUP(C19137,'Справочник по тт'!$A$2:$C$5,3,FALSE)</f>
        <v>"Колибри"</v>
      </c>
      <c r="E19137" t="str">
        <f>IF(AND(C19137=1,B19137&lt;='Справочник по тт'!$D$1),'Справочник по тт'!$D$2,VLOOKUP(C19137,'Справочник по тт'!A:C,2,FALSE))</f>
        <v>"Колибри" ул. Широкая д.150</v>
      </c>
      <c r="F19137" s="2" t="str">
        <f t="shared" si="597"/>
        <v/>
      </c>
    </row>
    <row r="19138" spans="1:6" x14ac:dyDescent="0.25">
      <c r="A19138" s="3">
        <v>44109.416666666664</v>
      </c>
      <c r="B19138" s="14">
        <f t="shared" ref="B19138:B19201" si="598">(TEXT(A19138,"ДД.ММ.ГГГГ"))*1</f>
        <v>44109</v>
      </c>
      <c r="C19138">
        <v>2</v>
      </c>
      <c r="D19138" t="str">
        <f>VLOOKUP(C19138,'Справочник по тт'!$A$2:$C$5,3,FALSE)</f>
        <v>"Колибри"</v>
      </c>
      <c r="E19138" t="str">
        <f>IF(AND(C19138=1,B19138&lt;='Справочник по тт'!$D$1),'Справочник по тт'!$D$2,VLOOKUP(C19138,'Справочник по тт'!A:C,2,FALSE))</f>
        <v>"Колибри" ул. Широкая д.150</v>
      </c>
      <c r="F19138" s="2" t="str">
        <f t="shared" si="597"/>
        <v/>
      </c>
    </row>
    <row r="19139" spans="1:6" x14ac:dyDescent="0.25">
      <c r="A19139" s="3">
        <v>44109.416666666664</v>
      </c>
      <c r="B19139" s="14">
        <f t="shared" si="598"/>
        <v>44109</v>
      </c>
      <c r="C19139">
        <v>2</v>
      </c>
      <c r="D19139" t="str">
        <f>VLOOKUP(C19139,'Справочник по тт'!$A$2:$C$5,3,FALSE)</f>
        <v>"Колибри"</v>
      </c>
      <c r="E19139" t="str">
        <f>IF(AND(C19139=1,B19139&lt;='Справочник по тт'!$D$1),'Справочник по тт'!$D$2,VLOOKUP(C19139,'Справочник по тт'!A:C,2,FALSE))</f>
        <v>"Колибри" ул. Широкая д.150</v>
      </c>
      <c r="F19139" s="2" t="str">
        <f t="shared" ref="F19139:F19202" si="599">IF(B19139&lt;=$F$1,1,"")</f>
        <v/>
      </c>
    </row>
    <row r="19140" spans="1:6" x14ac:dyDescent="0.25">
      <c r="A19140" s="3">
        <v>44109.458333333336</v>
      </c>
      <c r="B19140" s="14">
        <f t="shared" si="598"/>
        <v>44109</v>
      </c>
      <c r="C19140">
        <v>2</v>
      </c>
      <c r="D19140" t="str">
        <f>VLOOKUP(C19140,'Справочник по тт'!$A$2:$C$5,3,FALSE)</f>
        <v>"Колибри"</v>
      </c>
      <c r="E19140" t="str">
        <f>IF(AND(C19140=1,B19140&lt;='Справочник по тт'!$D$1),'Справочник по тт'!$D$2,VLOOKUP(C19140,'Справочник по тт'!A:C,2,FALSE))</f>
        <v>"Колибри" ул. Широкая д.150</v>
      </c>
      <c r="F19140" s="2" t="str">
        <f t="shared" si="599"/>
        <v/>
      </c>
    </row>
    <row r="19141" spans="1:6" x14ac:dyDescent="0.25">
      <c r="A19141" s="3">
        <v>44109.458333333336</v>
      </c>
      <c r="B19141" s="14">
        <f t="shared" si="598"/>
        <v>44109</v>
      </c>
      <c r="C19141">
        <v>3</v>
      </c>
      <c r="D19141" t="str">
        <f>VLOOKUP(C19141,'Справочник по тт'!$A$2:$C$5,3,FALSE)</f>
        <v>"Парабола"</v>
      </c>
      <c r="E19141" t="str">
        <f>IF(AND(C19141=1,B19141&lt;='Справочник по тт'!$D$1),'Справочник по тт'!$D$2,VLOOKUP(C19141,'Справочник по тт'!A:C,2,FALSE))</f>
        <v>"Парабола" пр. Дмитриева д.6/1</v>
      </c>
      <c r="F19141" s="2" t="str">
        <f t="shared" si="599"/>
        <v/>
      </c>
    </row>
    <row r="19142" spans="1:6" x14ac:dyDescent="0.25">
      <c r="A19142" s="3">
        <v>44109.458333333336</v>
      </c>
      <c r="B19142" s="14">
        <f t="shared" si="598"/>
        <v>44109</v>
      </c>
      <c r="C19142">
        <v>3</v>
      </c>
      <c r="D19142" t="str">
        <f>VLOOKUP(C19142,'Справочник по тт'!$A$2:$C$5,3,FALSE)</f>
        <v>"Парабола"</v>
      </c>
      <c r="E19142" t="str">
        <f>IF(AND(C19142=1,B19142&lt;='Справочник по тт'!$D$1),'Справочник по тт'!$D$2,VLOOKUP(C19142,'Справочник по тт'!A:C,2,FALSE))</f>
        <v>"Парабола" пр. Дмитриева д.6/1</v>
      </c>
      <c r="F19142" s="2" t="str">
        <f t="shared" si="599"/>
        <v/>
      </c>
    </row>
    <row r="19143" spans="1:6" x14ac:dyDescent="0.25">
      <c r="A19143" s="3">
        <v>44109.5</v>
      </c>
      <c r="B19143" s="14">
        <f t="shared" si="598"/>
        <v>44109</v>
      </c>
      <c r="C19143">
        <v>3</v>
      </c>
      <c r="D19143" t="str">
        <f>VLOOKUP(C19143,'Справочник по тт'!$A$2:$C$5,3,FALSE)</f>
        <v>"Парабола"</v>
      </c>
      <c r="E19143" t="str">
        <f>IF(AND(C19143=1,B19143&lt;='Справочник по тт'!$D$1),'Справочник по тт'!$D$2,VLOOKUP(C19143,'Справочник по тт'!A:C,2,FALSE))</f>
        <v>"Парабола" пр. Дмитриева д.6/1</v>
      </c>
      <c r="F19143" s="2" t="str">
        <f t="shared" si="599"/>
        <v/>
      </c>
    </row>
    <row r="19144" spans="1:6" x14ac:dyDescent="0.25">
      <c r="A19144" s="3">
        <v>44109.5</v>
      </c>
      <c r="B19144" s="14">
        <f t="shared" si="598"/>
        <v>44109</v>
      </c>
      <c r="C19144">
        <v>4</v>
      </c>
      <c r="D19144" t="str">
        <f>VLOOKUP(C19144,'Справочник по тт'!$A$2:$C$5,3,FALSE)</f>
        <v>"Первый"</v>
      </c>
      <c r="E19144" t="str">
        <f>IF(AND(C19144=1,B19144&lt;='Справочник по тт'!$D$1),'Справочник по тт'!$D$2,VLOOKUP(C19144,'Справочник по тт'!A:C,2,FALSE))</f>
        <v>"Первый" ул. Пахоменко д.30</v>
      </c>
      <c r="F19144" s="2" t="str">
        <f t="shared" si="599"/>
        <v/>
      </c>
    </row>
    <row r="19145" spans="1:6" x14ac:dyDescent="0.25">
      <c r="A19145" s="3">
        <v>44109.5</v>
      </c>
      <c r="B19145" s="14">
        <f t="shared" si="598"/>
        <v>44109</v>
      </c>
      <c r="C19145">
        <v>4</v>
      </c>
      <c r="D19145" t="str">
        <f>VLOOKUP(C19145,'Справочник по тт'!$A$2:$C$5,3,FALSE)</f>
        <v>"Первый"</v>
      </c>
      <c r="E19145" t="str">
        <f>IF(AND(C19145=1,B19145&lt;='Справочник по тт'!$D$1),'Справочник по тт'!$D$2,VLOOKUP(C19145,'Справочник по тт'!A:C,2,FALSE))</f>
        <v>"Первый" ул. Пахоменко д.30</v>
      </c>
      <c r="F19145" s="2" t="str">
        <f t="shared" si="599"/>
        <v/>
      </c>
    </row>
    <row r="19146" spans="1:6" x14ac:dyDescent="0.25">
      <c r="A19146" s="3">
        <v>44109.5</v>
      </c>
      <c r="B19146" s="14">
        <f t="shared" si="598"/>
        <v>44109</v>
      </c>
      <c r="C19146">
        <v>4</v>
      </c>
      <c r="D19146" t="str">
        <f>VLOOKUP(C19146,'Справочник по тт'!$A$2:$C$5,3,FALSE)</f>
        <v>"Первый"</v>
      </c>
      <c r="E19146" t="str">
        <f>IF(AND(C19146=1,B19146&lt;='Справочник по тт'!$D$1),'Справочник по тт'!$D$2,VLOOKUP(C19146,'Справочник по тт'!A:C,2,FALSE))</f>
        <v>"Первый" ул. Пахоменко д.30</v>
      </c>
      <c r="F19146" s="2" t="str">
        <f t="shared" si="599"/>
        <v/>
      </c>
    </row>
    <row r="19147" spans="1:6" x14ac:dyDescent="0.25">
      <c r="A19147" s="3">
        <v>44109.541666666664</v>
      </c>
      <c r="B19147" s="14">
        <f t="shared" si="598"/>
        <v>44109</v>
      </c>
      <c r="C19147">
        <v>4</v>
      </c>
      <c r="D19147" t="str">
        <f>VLOOKUP(C19147,'Справочник по тт'!$A$2:$C$5,3,FALSE)</f>
        <v>"Первый"</v>
      </c>
      <c r="E19147" t="str">
        <f>IF(AND(C19147=1,B19147&lt;='Справочник по тт'!$D$1),'Справочник по тт'!$D$2,VLOOKUP(C19147,'Справочник по тт'!A:C,2,FALSE))</f>
        <v>"Первый" ул. Пахоменко д.30</v>
      </c>
      <c r="F19147" s="2" t="str">
        <f t="shared" si="599"/>
        <v/>
      </c>
    </row>
    <row r="19148" spans="1:6" x14ac:dyDescent="0.25">
      <c r="A19148" s="3">
        <v>44109.541666666664</v>
      </c>
      <c r="B19148" s="14">
        <f t="shared" si="598"/>
        <v>44109</v>
      </c>
      <c r="C19148">
        <v>4</v>
      </c>
      <c r="D19148" t="str">
        <f>VLOOKUP(C19148,'Справочник по тт'!$A$2:$C$5,3,FALSE)</f>
        <v>"Первый"</v>
      </c>
      <c r="E19148" t="str">
        <f>IF(AND(C19148=1,B19148&lt;='Справочник по тт'!$D$1),'Справочник по тт'!$D$2,VLOOKUP(C19148,'Справочник по тт'!A:C,2,FALSE))</f>
        <v>"Первый" ул. Пахоменко д.30</v>
      </c>
      <c r="F19148" s="2" t="str">
        <f t="shared" si="599"/>
        <v/>
      </c>
    </row>
    <row r="19149" spans="1:6" x14ac:dyDescent="0.25">
      <c r="A19149" s="14">
        <v>44109.541666666664</v>
      </c>
      <c r="B19149" s="14">
        <f t="shared" si="598"/>
        <v>44109</v>
      </c>
      <c r="C19149">
        <v>1</v>
      </c>
      <c r="D19149" t="str">
        <f>VLOOKUP(C19149,'Справочник по тт'!$A$2:$C$5,3,FALSE)</f>
        <v>"Шанс"</v>
      </c>
      <c r="E19149" t="str">
        <f>IF(AND(C19149=1,B19149&lt;='Справочник по тт'!$D$1),'Справочник по тт'!$D$2,VLOOKUP(C19149,'Справочник по тт'!A:C,2,FALSE))</f>
        <v>"Шанс" ул. Ленина д.21</v>
      </c>
      <c r="F19149" s="2" t="str">
        <f t="shared" si="599"/>
        <v/>
      </c>
    </row>
    <row r="19150" spans="1:6" x14ac:dyDescent="0.25">
      <c r="A19150" s="3">
        <v>44109.541666666664</v>
      </c>
      <c r="B19150" s="14">
        <f t="shared" si="598"/>
        <v>44109</v>
      </c>
      <c r="C19150">
        <v>3</v>
      </c>
      <c r="D19150" t="str">
        <f>VLOOKUP(C19150,'Справочник по тт'!$A$2:$C$5,3,FALSE)</f>
        <v>"Парабола"</v>
      </c>
      <c r="E19150" t="str">
        <f>IF(AND(C19150=1,B19150&lt;='Справочник по тт'!$D$1),'Справочник по тт'!$D$2,VLOOKUP(C19150,'Справочник по тт'!A:C,2,FALSE))</f>
        <v>"Парабола" пр. Дмитриева д.6/1</v>
      </c>
      <c r="F19150" s="2" t="str">
        <f t="shared" si="599"/>
        <v/>
      </c>
    </row>
    <row r="19151" spans="1:6" x14ac:dyDescent="0.25">
      <c r="A19151" s="3">
        <v>44109.541666666664</v>
      </c>
      <c r="B19151" s="14">
        <f t="shared" si="598"/>
        <v>44109</v>
      </c>
      <c r="C19151">
        <v>3</v>
      </c>
      <c r="D19151" t="str">
        <f>VLOOKUP(C19151,'Справочник по тт'!$A$2:$C$5,3,FALSE)</f>
        <v>"Парабола"</v>
      </c>
      <c r="E19151" t="str">
        <f>IF(AND(C19151=1,B19151&lt;='Справочник по тт'!$D$1),'Справочник по тт'!$D$2,VLOOKUP(C19151,'Справочник по тт'!A:C,2,FALSE))</f>
        <v>"Парабола" пр. Дмитриева д.6/1</v>
      </c>
      <c r="F19151" s="2" t="str">
        <f t="shared" si="599"/>
        <v/>
      </c>
    </row>
    <row r="19152" spans="1:6" x14ac:dyDescent="0.25">
      <c r="A19152" s="3">
        <v>44109.583333333336</v>
      </c>
      <c r="B19152" s="14">
        <f t="shared" si="598"/>
        <v>44109</v>
      </c>
      <c r="C19152">
        <v>3</v>
      </c>
      <c r="D19152" t="str">
        <f>VLOOKUP(C19152,'Справочник по тт'!$A$2:$C$5,3,FALSE)</f>
        <v>"Парабола"</v>
      </c>
      <c r="E19152" t="str">
        <f>IF(AND(C19152=1,B19152&lt;='Справочник по тт'!$D$1),'Справочник по тт'!$D$2,VLOOKUP(C19152,'Справочник по тт'!A:C,2,FALSE))</f>
        <v>"Парабола" пр. Дмитриева д.6/1</v>
      </c>
      <c r="F19152" s="2" t="str">
        <f t="shared" si="599"/>
        <v/>
      </c>
    </row>
    <row r="19153" spans="1:6" x14ac:dyDescent="0.25">
      <c r="A19153" s="3">
        <v>44109.583333333336</v>
      </c>
      <c r="B19153" s="14">
        <f t="shared" si="598"/>
        <v>44109</v>
      </c>
      <c r="C19153">
        <v>4</v>
      </c>
      <c r="D19153" t="str">
        <f>VLOOKUP(C19153,'Справочник по тт'!$A$2:$C$5,3,FALSE)</f>
        <v>"Первый"</v>
      </c>
      <c r="E19153" t="str">
        <f>IF(AND(C19153=1,B19153&lt;='Справочник по тт'!$D$1),'Справочник по тт'!$D$2,VLOOKUP(C19153,'Справочник по тт'!A:C,2,FALSE))</f>
        <v>"Первый" ул. Пахоменко д.30</v>
      </c>
      <c r="F19153" s="2" t="str">
        <f t="shared" si="599"/>
        <v/>
      </c>
    </row>
    <row r="19154" spans="1:6" x14ac:dyDescent="0.25">
      <c r="A19154" s="3">
        <v>44109.583333333336</v>
      </c>
      <c r="B19154" s="14">
        <f t="shared" si="598"/>
        <v>44109</v>
      </c>
      <c r="C19154">
        <v>4</v>
      </c>
      <c r="D19154" t="str">
        <f>VLOOKUP(C19154,'Справочник по тт'!$A$2:$C$5,3,FALSE)</f>
        <v>"Первый"</v>
      </c>
      <c r="E19154" t="str">
        <f>IF(AND(C19154=1,B19154&lt;='Справочник по тт'!$D$1),'Справочник по тт'!$D$2,VLOOKUP(C19154,'Справочник по тт'!A:C,2,FALSE))</f>
        <v>"Первый" ул. Пахоменко д.30</v>
      </c>
      <c r="F19154" s="2" t="str">
        <f t="shared" si="599"/>
        <v/>
      </c>
    </row>
    <row r="19155" spans="1:6" x14ac:dyDescent="0.25">
      <c r="A19155" s="3">
        <v>44109.583333333336</v>
      </c>
      <c r="B19155" s="14">
        <f t="shared" si="598"/>
        <v>44109</v>
      </c>
      <c r="C19155">
        <v>4</v>
      </c>
      <c r="D19155" t="str">
        <f>VLOOKUP(C19155,'Справочник по тт'!$A$2:$C$5,3,FALSE)</f>
        <v>"Первый"</v>
      </c>
      <c r="E19155" t="str">
        <f>IF(AND(C19155=1,B19155&lt;='Справочник по тт'!$D$1),'Справочник по тт'!$D$2,VLOOKUP(C19155,'Справочник по тт'!A:C,2,FALSE))</f>
        <v>"Первый" ул. Пахоменко д.30</v>
      </c>
      <c r="F19155" s="2" t="str">
        <f t="shared" si="599"/>
        <v/>
      </c>
    </row>
    <row r="19156" spans="1:6" x14ac:dyDescent="0.25">
      <c r="A19156" s="3">
        <v>44109.583333333336</v>
      </c>
      <c r="B19156" s="14">
        <f t="shared" si="598"/>
        <v>44109</v>
      </c>
      <c r="C19156">
        <v>4</v>
      </c>
      <c r="D19156" t="str">
        <f>VLOOKUP(C19156,'Справочник по тт'!$A$2:$C$5,3,FALSE)</f>
        <v>"Первый"</v>
      </c>
      <c r="E19156" t="str">
        <f>IF(AND(C19156=1,B19156&lt;='Справочник по тт'!$D$1),'Справочник по тт'!$D$2,VLOOKUP(C19156,'Справочник по тт'!A:C,2,FALSE))</f>
        <v>"Первый" ул. Пахоменко д.30</v>
      </c>
      <c r="F19156" s="2" t="str">
        <f t="shared" si="599"/>
        <v/>
      </c>
    </row>
    <row r="19157" spans="1:6" x14ac:dyDescent="0.25">
      <c r="A19157" s="3">
        <v>44109.583333333336</v>
      </c>
      <c r="B19157" s="14">
        <f t="shared" si="598"/>
        <v>44109</v>
      </c>
      <c r="C19157">
        <v>4</v>
      </c>
      <c r="D19157" t="str">
        <f>VLOOKUP(C19157,'Справочник по тт'!$A$2:$C$5,3,FALSE)</f>
        <v>"Первый"</v>
      </c>
      <c r="E19157" t="str">
        <f>IF(AND(C19157=1,B19157&lt;='Справочник по тт'!$D$1),'Справочник по тт'!$D$2,VLOOKUP(C19157,'Справочник по тт'!A:C,2,FALSE))</f>
        <v>"Первый" ул. Пахоменко д.30</v>
      </c>
      <c r="F19157" s="2" t="str">
        <f t="shared" si="599"/>
        <v/>
      </c>
    </row>
    <row r="19158" spans="1:6" x14ac:dyDescent="0.25">
      <c r="A19158" s="3">
        <v>44109.590277777781</v>
      </c>
      <c r="B19158" s="14">
        <f t="shared" si="598"/>
        <v>44109</v>
      </c>
      <c r="C19158">
        <v>4</v>
      </c>
      <c r="D19158" t="str">
        <f>VLOOKUP(C19158,'Справочник по тт'!$A$2:$C$5,3,FALSE)</f>
        <v>"Первый"</v>
      </c>
      <c r="E19158" t="str">
        <f>IF(AND(C19158=1,B19158&lt;='Справочник по тт'!$D$1),'Справочник по тт'!$D$2,VLOOKUP(C19158,'Справочник по тт'!A:C,2,FALSE))</f>
        <v>"Первый" ул. Пахоменко д.30</v>
      </c>
      <c r="F19158" s="2" t="str">
        <f t="shared" si="599"/>
        <v/>
      </c>
    </row>
    <row r="19159" spans="1:6" x14ac:dyDescent="0.25">
      <c r="A19159" s="14">
        <v>44109.625</v>
      </c>
      <c r="B19159" s="14">
        <f t="shared" si="598"/>
        <v>44109</v>
      </c>
      <c r="C19159">
        <v>1</v>
      </c>
      <c r="D19159" t="str">
        <f>VLOOKUP(C19159,'Справочник по тт'!$A$2:$C$5,3,FALSE)</f>
        <v>"Шанс"</v>
      </c>
      <c r="E19159" t="str">
        <f>IF(AND(C19159=1,B19159&lt;='Справочник по тт'!$D$1),'Справочник по тт'!$D$2,VLOOKUP(C19159,'Справочник по тт'!A:C,2,FALSE))</f>
        <v>"Шанс" ул. Ленина д.21</v>
      </c>
      <c r="F19159" s="2" t="str">
        <f t="shared" si="599"/>
        <v/>
      </c>
    </row>
    <row r="19160" spans="1:6" x14ac:dyDescent="0.25">
      <c r="A19160" s="14">
        <v>44109.625</v>
      </c>
      <c r="B19160" s="14">
        <f t="shared" si="598"/>
        <v>44109</v>
      </c>
      <c r="C19160">
        <v>1</v>
      </c>
      <c r="D19160" t="str">
        <f>VLOOKUP(C19160,'Справочник по тт'!$A$2:$C$5,3,FALSE)</f>
        <v>"Шанс"</v>
      </c>
      <c r="E19160" t="str">
        <f>IF(AND(C19160=1,B19160&lt;='Справочник по тт'!$D$1),'Справочник по тт'!$D$2,VLOOKUP(C19160,'Справочник по тт'!A:C,2,FALSE))</f>
        <v>"Шанс" ул. Ленина д.21</v>
      </c>
      <c r="F19160" s="2" t="str">
        <f t="shared" si="599"/>
        <v/>
      </c>
    </row>
    <row r="19161" spans="1:6" x14ac:dyDescent="0.25">
      <c r="A19161" s="14">
        <v>44109.625</v>
      </c>
      <c r="B19161" s="14">
        <f t="shared" si="598"/>
        <v>44109</v>
      </c>
      <c r="C19161">
        <v>1</v>
      </c>
      <c r="D19161" t="str">
        <f>VLOOKUP(C19161,'Справочник по тт'!$A$2:$C$5,3,FALSE)</f>
        <v>"Шанс"</v>
      </c>
      <c r="E19161" t="str">
        <f>IF(AND(C19161=1,B19161&lt;='Справочник по тт'!$D$1),'Справочник по тт'!$D$2,VLOOKUP(C19161,'Справочник по тт'!A:C,2,FALSE))</f>
        <v>"Шанс" ул. Ленина д.21</v>
      </c>
      <c r="F19161" s="2" t="str">
        <f t="shared" si="599"/>
        <v/>
      </c>
    </row>
    <row r="19162" spans="1:6" x14ac:dyDescent="0.25">
      <c r="A19162" s="14">
        <v>44109.625</v>
      </c>
      <c r="B19162" s="14">
        <f t="shared" si="598"/>
        <v>44109</v>
      </c>
      <c r="C19162">
        <v>1</v>
      </c>
      <c r="D19162" t="str">
        <f>VLOOKUP(C19162,'Справочник по тт'!$A$2:$C$5,3,FALSE)</f>
        <v>"Шанс"</v>
      </c>
      <c r="E19162" t="str">
        <f>IF(AND(C19162=1,B19162&lt;='Справочник по тт'!$D$1),'Справочник по тт'!$D$2,VLOOKUP(C19162,'Справочник по тт'!A:C,2,FALSE))</f>
        <v>"Шанс" ул. Ленина д.21</v>
      </c>
      <c r="F19162" s="2" t="str">
        <f t="shared" si="599"/>
        <v/>
      </c>
    </row>
    <row r="19163" spans="1:6" x14ac:dyDescent="0.25">
      <c r="A19163" s="3">
        <v>44109.625</v>
      </c>
      <c r="B19163" s="14">
        <f t="shared" si="598"/>
        <v>44109</v>
      </c>
      <c r="C19163">
        <v>2</v>
      </c>
      <c r="D19163" t="str">
        <f>VLOOKUP(C19163,'Справочник по тт'!$A$2:$C$5,3,FALSE)</f>
        <v>"Колибри"</v>
      </c>
      <c r="E19163" t="str">
        <f>IF(AND(C19163=1,B19163&lt;='Справочник по тт'!$D$1),'Справочник по тт'!$D$2,VLOOKUP(C19163,'Справочник по тт'!A:C,2,FALSE))</f>
        <v>"Колибри" ул. Широкая д.150</v>
      </c>
      <c r="F19163" s="2" t="str">
        <f t="shared" si="599"/>
        <v/>
      </c>
    </row>
    <row r="19164" spans="1:6" x14ac:dyDescent="0.25">
      <c r="A19164" s="3">
        <v>44109.625</v>
      </c>
      <c r="B19164" s="14">
        <f t="shared" si="598"/>
        <v>44109</v>
      </c>
      <c r="C19164">
        <v>2</v>
      </c>
      <c r="D19164" t="str">
        <f>VLOOKUP(C19164,'Справочник по тт'!$A$2:$C$5,3,FALSE)</f>
        <v>"Колибри"</v>
      </c>
      <c r="E19164" t="str">
        <f>IF(AND(C19164=1,B19164&lt;='Справочник по тт'!$D$1),'Справочник по тт'!$D$2,VLOOKUP(C19164,'Справочник по тт'!A:C,2,FALSE))</f>
        <v>"Колибри" ул. Широкая д.150</v>
      </c>
      <c r="F19164" s="2" t="str">
        <f t="shared" si="599"/>
        <v/>
      </c>
    </row>
    <row r="19165" spans="1:6" x14ac:dyDescent="0.25">
      <c r="A19165" s="3">
        <v>44109.666666666664</v>
      </c>
      <c r="B19165" s="14">
        <f t="shared" si="598"/>
        <v>44109</v>
      </c>
      <c r="C19165">
        <v>2</v>
      </c>
      <c r="D19165" t="str">
        <f>VLOOKUP(C19165,'Справочник по тт'!$A$2:$C$5,3,FALSE)</f>
        <v>"Колибри"</v>
      </c>
      <c r="E19165" t="str">
        <f>IF(AND(C19165=1,B19165&lt;='Справочник по тт'!$D$1),'Справочник по тт'!$D$2,VLOOKUP(C19165,'Справочник по тт'!A:C,2,FALSE))</f>
        <v>"Колибри" ул. Широкая д.150</v>
      </c>
      <c r="F19165" s="2" t="str">
        <f t="shared" si="599"/>
        <v/>
      </c>
    </row>
    <row r="19166" spans="1:6" x14ac:dyDescent="0.25">
      <c r="A19166" s="3">
        <v>44109.666666666664</v>
      </c>
      <c r="B19166" s="14">
        <f t="shared" si="598"/>
        <v>44109</v>
      </c>
      <c r="C19166">
        <v>3</v>
      </c>
      <c r="D19166" t="str">
        <f>VLOOKUP(C19166,'Справочник по тт'!$A$2:$C$5,3,FALSE)</f>
        <v>"Парабола"</v>
      </c>
      <c r="E19166" t="str">
        <f>IF(AND(C19166=1,B19166&lt;='Справочник по тт'!$D$1),'Справочник по тт'!$D$2,VLOOKUP(C19166,'Справочник по тт'!A:C,2,FALSE))</f>
        <v>"Парабола" пр. Дмитриева д.6/1</v>
      </c>
      <c r="F19166" s="2" t="str">
        <f t="shared" si="599"/>
        <v/>
      </c>
    </row>
    <row r="19167" spans="1:6" x14ac:dyDescent="0.25">
      <c r="A19167" s="3">
        <v>44109.666666666664</v>
      </c>
      <c r="B19167" s="14">
        <f t="shared" si="598"/>
        <v>44109</v>
      </c>
      <c r="C19167">
        <v>3</v>
      </c>
      <c r="D19167" t="str">
        <f>VLOOKUP(C19167,'Справочник по тт'!$A$2:$C$5,3,FALSE)</f>
        <v>"Парабола"</v>
      </c>
      <c r="E19167" t="str">
        <f>IF(AND(C19167=1,B19167&lt;='Справочник по тт'!$D$1),'Справочник по тт'!$D$2,VLOOKUP(C19167,'Справочник по тт'!A:C,2,FALSE))</f>
        <v>"Парабола" пр. Дмитриева д.6/1</v>
      </c>
      <c r="F19167" s="2" t="str">
        <f t="shared" si="599"/>
        <v/>
      </c>
    </row>
    <row r="19168" spans="1:6" x14ac:dyDescent="0.25">
      <c r="A19168" s="3">
        <v>44109.666666666664</v>
      </c>
      <c r="B19168" s="14">
        <f t="shared" si="598"/>
        <v>44109</v>
      </c>
      <c r="C19168">
        <v>3</v>
      </c>
      <c r="D19168" t="str">
        <f>VLOOKUP(C19168,'Справочник по тт'!$A$2:$C$5,3,FALSE)</f>
        <v>"Парабола"</v>
      </c>
      <c r="E19168" t="str">
        <f>IF(AND(C19168=1,B19168&lt;='Справочник по тт'!$D$1),'Справочник по тт'!$D$2,VLOOKUP(C19168,'Справочник по тт'!A:C,2,FALSE))</f>
        <v>"Парабола" пр. Дмитриева д.6/1</v>
      </c>
      <c r="F19168" s="2" t="str">
        <f t="shared" si="599"/>
        <v/>
      </c>
    </row>
    <row r="19169" spans="1:6" x14ac:dyDescent="0.25">
      <c r="A19169" s="3">
        <v>44109.666666666664</v>
      </c>
      <c r="B19169" s="14">
        <f t="shared" si="598"/>
        <v>44109</v>
      </c>
      <c r="C19169">
        <v>3</v>
      </c>
      <c r="D19169" t="str">
        <f>VLOOKUP(C19169,'Справочник по тт'!$A$2:$C$5,3,FALSE)</f>
        <v>"Парабола"</v>
      </c>
      <c r="E19169" t="str">
        <f>IF(AND(C19169=1,B19169&lt;='Справочник по тт'!$D$1),'Справочник по тт'!$D$2,VLOOKUP(C19169,'Справочник по тт'!A:C,2,FALSE))</f>
        <v>"Парабола" пр. Дмитриева д.6/1</v>
      </c>
      <c r="F19169" s="2" t="str">
        <f t="shared" si="599"/>
        <v/>
      </c>
    </row>
    <row r="19170" spans="1:6" x14ac:dyDescent="0.25">
      <c r="A19170" s="3">
        <v>44109.666666666664</v>
      </c>
      <c r="B19170" s="14">
        <f t="shared" si="598"/>
        <v>44109</v>
      </c>
      <c r="C19170">
        <v>3</v>
      </c>
      <c r="D19170" t="str">
        <f>VLOOKUP(C19170,'Справочник по тт'!$A$2:$C$5,3,FALSE)</f>
        <v>"Парабола"</v>
      </c>
      <c r="E19170" t="str">
        <f>IF(AND(C19170=1,B19170&lt;='Справочник по тт'!$D$1),'Справочник по тт'!$D$2,VLOOKUP(C19170,'Справочник по тт'!A:C,2,FALSE))</f>
        <v>"Парабола" пр. Дмитриева д.6/1</v>
      </c>
      <c r="F19170" s="2" t="str">
        <f t="shared" si="599"/>
        <v/>
      </c>
    </row>
    <row r="19171" spans="1:6" x14ac:dyDescent="0.25">
      <c r="A19171" s="3">
        <v>44109.666666666664</v>
      </c>
      <c r="B19171" s="14">
        <f t="shared" si="598"/>
        <v>44109</v>
      </c>
      <c r="C19171">
        <v>3</v>
      </c>
      <c r="D19171" t="str">
        <f>VLOOKUP(C19171,'Справочник по тт'!$A$2:$C$5,3,FALSE)</f>
        <v>"Парабола"</v>
      </c>
      <c r="E19171" t="str">
        <f>IF(AND(C19171=1,B19171&lt;='Справочник по тт'!$D$1),'Справочник по тт'!$D$2,VLOOKUP(C19171,'Справочник по тт'!A:C,2,FALSE))</f>
        <v>"Парабола" пр. Дмитриева д.6/1</v>
      </c>
      <c r="F19171" s="2" t="str">
        <f t="shared" si="599"/>
        <v/>
      </c>
    </row>
    <row r="19172" spans="1:6" x14ac:dyDescent="0.25">
      <c r="A19172" s="3">
        <v>44109.666666666664</v>
      </c>
      <c r="B19172" s="14">
        <f t="shared" si="598"/>
        <v>44109</v>
      </c>
      <c r="C19172">
        <v>3</v>
      </c>
      <c r="D19172" t="str">
        <f>VLOOKUP(C19172,'Справочник по тт'!$A$2:$C$5,3,FALSE)</f>
        <v>"Парабола"</v>
      </c>
      <c r="E19172" t="str">
        <f>IF(AND(C19172=1,B19172&lt;='Справочник по тт'!$D$1),'Справочник по тт'!$D$2,VLOOKUP(C19172,'Справочник по тт'!A:C,2,FALSE))</f>
        <v>"Парабола" пр. Дмитриева д.6/1</v>
      </c>
      <c r="F19172" s="2" t="str">
        <f t="shared" si="599"/>
        <v/>
      </c>
    </row>
    <row r="19173" spans="1:6" x14ac:dyDescent="0.25">
      <c r="A19173" s="3">
        <v>44109.666666666664</v>
      </c>
      <c r="B19173" s="14">
        <f t="shared" si="598"/>
        <v>44109</v>
      </c>
      <c r="C19173">
        <v>3</v>
      </c>
      <c r="D19173" t="str">
        <f>VLOOKUP(C19173,'Справочник по тт'!$A$2:$C$5,3,FALSE)</f>
        <v>"Парабола"</v>
      </c>
      <c r="E19173" t="str">
        <f>IF(AND(C19173=1,B19173&lt;='Справочник по тт'!$D$1),'Справочник по тт'!$D$2,VLOOKUP(C19173,'Справочник по тт'!A:C,2,FALSE))</f>
        <v>"Парабола" пр. Дмитриева д.6/1</v>
      </c>
      <c r="F19173" s="2" t="str">
        <f t="shared" si="599"/>
        <v/>
      </c>
    </row>
    <row r="19174" spans="1:6" x14ac:dyDescent="0.25">
      <c r="A19174" s="3">
        <v>44109.666666666664</v>
      </c>
      <c r="B19174" s="14">
        <f t="shared" si="598"/>
        <v>44109</v>
      </c>
      <c r="C19174">
        <v>4</v>
      </c>
      <c r="D19174" t="str">
        <f>VLOOKUP(C19174,'Справочник по тт'!$A$2:$C$5,3,FALSE)</f>
        <v>"Первый"</v>
      </c>
      <c r="E19174" t="str">
        <f>IF(AND(C19174=1,B19174&lt;='Справочник по тт'!$D$1),'Справочник по тт'!$D$2,VLOOKUP(C19174,'Справочник по тт'!A:C,2,FALSE))</f>
        <v>"Первый" ул. Пахоменко д.30</v>
      </c>
      <c r="F19174" s="2" t="str">
        <f t="shared" si="599"/>
        <v/>
      </c>
    </row>
    <row r="19175" spans="1:6" x14ac:dyDescent="0.25">
      <c r="A19175" s="3">
        <v>44109.680555555555</v>
      </c>
      <c r="B19175" s="14">
        <f t="shared" si="598"/>
        <v>44109</v>
      </c>
      <c r="C19175">
        <v>4</v>
      </c>
      <c r="D19175" t="str">
        <f>VLOOKUP(C19175,'Справочник по тт'!$A$2:$C$5,3,FALSE)</f>
        <v>"Первый"</v>
      </c>
      <c r="E19175" t="str">
        <f>IF(AND(C19175=1,B19175&lt;='Справочник по тт'!$D$1),'Справочник по тт'!$D$2,VLOOKUP(C19175,'Справочник по тт'!A:C,2,FALSE))</f>
        <v>"Первый" ул. Пахоменко д.30</v>
      </c>
      <c r="F19175" s="2" t="str">
        <f t="shared" si="599"/>
        <v/>
      </c>
    </row>
    <row r="19176" spans="1:6" x14ac:dyDescent="0.25">
      <c r="A19176" s="3">
        <v>44109.680555555555</v>
      </c>
      <c r="B19176" s="14">
        <f t="shared" si="598"/>
        <v>44109</v>
      </c>
      <c r="C19176">
        <v>4</v>
      </c>
      <c r="D19176" t="str">
        <f>VLOOKUP(C19176,'Справочник по тт'!$A$2:$C$5,3,FALSE)</f>
        <v>"Первый"</v>
      </c>
      <c r="E19176" t="str">
        <f>IF(AND(C19176=1,B19176&lt;='Справочник по тт'!$D$1),'Справочник по тт'!$D$2,VLOOKUP(C19176,'Справочник по тт'!A:C,2,FALSE))</f>
        <v>"Первый" ул. Пахоменко д.30</v>
      </c>
      <c r="F19176" s="2" t="str">
        <f t="shared" si="599"/>
        <v/>
      </c>
    </row>
    <row r="19177" spans="1:6" x14ac:dyDescent="0.25">
      <c r="A19177" s="3">
        <v>44109.708333333336</v>
      </c>
      <c r="B19177" s="14">
        <f t="shared" si="598"/>
        <v>44109</v>
      </c>
      <c r="C19177">
        <v>4</v>
      </c>
      <c r="D19177" t="str">
        <f>VLOOKUP(C19177,'Справочник по тт'!$A$2:$C$5,3,FALSE)</f>
        <v>"Первый"</v>
      </c>
      <c r="E19177" t="str">
        <f>IF(AND(C19177=1,B19177&lt;='Справочник по тт'!$D$1),'Справочник по тт'!$D$2,VLOOKUP(C19177,'Справочник по тт'!A:C,2,FALSE))</f>
        <v>"Первый" ул. Пахоменко д.30</v>
      </c>
      <c r="F19177" s="2" t="str">
        <f t="shared" si="599"/>
        <v/>
      </c>
    </row>
    <row r="19178" spans="1:6" x14ac:dyDescent="0.25">
      <c r="A19178" s="3">
        <v>44109.708333333336</v>
      </c>
      <c r="B19178" s="14">
        <f t="shared" si="598"/>
        <v>44109</v>
      </c>
      <c r="C19178">
        <v>4</v>
      </c>
      <c r="D19178" t="str">
        <f>VLOOKUP(C19178,'Справочник по тт'!$A$2:$C$5,3,FALSE)</f>
        <v>"Первый"</v>
      </c>
      <c r="E19178" t="str">
        <f>IF(AND(C19178=1,B19178&lt;='Справочник по тт'!$D$1),'Справочник по тт'!$D$2,VLOOKUP(C19178,'Справочник по тт'!A:C,2,FALSE))</f>
        <v>"Первый" ул. Пахоменко д.30</v>
      </c>
      <c r="F19178" s="2" t="str">
        <f t="shared" si="599"/>
        <v/>
      </c>
    </row>
    <row r="19179" spans="1:6" x14ac:dyDescent="0.25">
      <c r="A19179" s="3">
        <v>44109.75</v>
      </c>
      <c r="B19179" s="14">
        <f t="shared" si="598"/>
        <v>44109</v>
      </c>
      <c r="C19179">
        <v>4</v>
      </c>
      <c r="D19179" t="str">
        <f>VLOOKUP(C19179,'Справочник по тт'!$A$2:$C$5,3,FALSE)</f>
        <v>"Первый"</v>
      </c>
      <c r="E19179" t="str">
        <f>IF(AND(C19179=1,B19179&lt;='Справочник по тт'!$D$1),'Справочник по тт'!$D$2,VLOOKUP(C19179,'Справочник по тт'!A:C,2,FALSE))</f>
        <v>"Первый" ул. Пахоменко д.30</v>
      </c>
      <c r="F19179" s="2" t="str">
        <f t="shared" si="599"/>
        <v/>
      </c>
    </row>
    <row r="19180" spans="1:6" x14ac:dyDescent="0.25">
      <c r="A19180" s="14">
        <v>44109.75</v>
      </c>
      <c r="B19180" s="14">
        <f t="shared" si="598"/>
        <v>44109</v>
      </c>
      <c r="C19180">
        <v>1</v>
      </c>
      <c r="D19180" t="str">
        <f>VLOOKUP(C19180,'Справочник по тт'!$A$2:$C$5,3,FALSE)</f>
        <v>"Шанс"</v>
      </c>
      <c r="E19180" t="str">
        <f>IF(AND(C19180=1,B19180&lt;='Справочник по тт'!$D$1),'Справочник по тт'!$D$2,VLOOKUP(C19180,'Справочник по тт'!A:C,2,FALSE))</f>
        <v>"Шанс" ул. Ленина д.21</v>
      </c>
      <c r="F19180" s="2" t="str">
        <f t="shared" si="599"/>
        <v/>
      </c>
    </row>
    <row r="19181" spans="1:6" x14ac:dyDescent="0.25">
      <c r="A19181" s="14">
        <v>44109.791666666664</v>
      </c>
      <c r="B19181" s="14">
        <f t="shared" si="598"/>
        <v>44109</v>
      </c>
      <c r="C19181">
        <v>1</v>
      </c>
      <c r="D19181" t="str">
        <f>VLOOKUP(C19181,'Справочник по тт'!$A$2:$C$5,3,FALSE)</f>
        <v>"Шанс"</v>
      </c>
      <c r="E19181" t="str">
        <f>IF(AND(C19181=1,B19181&lt;='Справочник по тт'!$D$1),'Справочник по тт'!$D$2,VLOOKUP(C19181,'Справочник по тт'!A:C,2,FALSE))</f>
        <v>"Шанс" ул. Ленина д.21</v>
      </c>
      <c r="F19181" s="2" t="str">
        <f t="shared" si="599"/>
        <v/>
      </c>
    </row>
    <row r="19182" spans="1:6" x14ac:dyDescent="0.25">
      <c r="A19182" s="14">
        <v>44109.833333333336</v>
      </c>
      <c r="B19182" s="14">
        <f t="shared" si="598"/>
        <v>44109</v>
      </c>
      <c r="C19182">
        <v>1</v>
      </c>
      <c r="D19182" t="str">
        <f>VLOOKUP(C19182,'Справочник по тт'!$A$2:$C$5,3,FALSE)</f>
        <v>"Шанс"</v>
      </c>
      <c r="E19182" t="str">
        <f>IF(AND(C19182=1,B19182&lt;='Справочник по тт'!$D$1),'Справочник по тт'!$D$2,VLOOKUP(C19182,'Справочник по тт'!A:C,2,FALSE))</f>
        <v>"Шанс" ул. Ленина д.21</v>
      </c>
      <c r="F19182" s="2" t="str">
        <f t="shared" si="599"/>
        <v/>
      </c>
    </row>
    <row r="19183" spans="1:6" x14ac:dyDescent="0.25">
      <c r="A19183" s="14">
        <v>44109.833333333336</v>
      </c>
      <c r="B19183" s="14">
        <f t="shared" si="598"/>
        <v>44109</v>
      </c>
      <c r="C19183">
        <v>1</v>
      </c>
      <c r="D19183" t="str">
        <f>VLOOKUP(C19183,'Справочник по тт'!$A$2:$C$5,3,FALSE)</f>
        <v>"Шанс"</v>
      </c>
      <c r="E19183" t="str">
        <f>IF(AND(C19183=1,B19183&lt;='Справочник по тт'!$D$1),'Справочник по тт'!$D$2,VLOOKUP(C19183,'Справочник по тт'!A:C,2,FALSE))</f>
        <v>"Шанс" ул. Ленина д.21</v>
      </c>
      <c r="F19183" s="2" t="str">
        <f t="shared" si="599"/>
        <v/>
      </c>
    </row>
    <row r="19184" spans="1:6" x14ac:dyDescent="0.25">
      <c r="A19184" s="14">
        <v>44109.854166666664</v>
      </c>
      <c r="B19184" s="14">
        <f t="shared" si="598"/>
        <v>44109</v>
      </c>
      <c r="C19184">
        <v>1</v>
      </c>
      <c r="D19184" t="str">
        <f>VLOOKUP(C19184,'Справочник по тт'!$A$2:$C$5,3,FALSE)</f>
        <v>"Шанс"</v>
      </c>
      <c r="E19184" t="str">
        <f>IF(AND(C19184=1,B19184&lt;='Справочник по тт'!$D$1),'Справочник по тт'!$D$2,VLOOKUP(C19184,'Справочник по тт'!A:C,2,FALSE))</f>
        <v>"Шанс" ул. Ленина д.21</v>
      </c>
      <c r="F19184" s="2" t="str">
        <f t="shared" si="599"/>
        <v/>
      </c>
    </row>
    <row r="19185" spans="1:6" x14ac:dyDescent="0.25">
      <c r="A19185" s="3">
        <v>44109.875</v>
      </c>
      <c r="B19185" s="14">
        <f t="shared" si="598"/>
        <v>44109</v>
      </c>
      <c r="C19185">
        <v>2</v>
      </c>
      <c r="D19185" t="str">
        <f>VLOOKUP(C19185,'Справочник по тт'!$A$2:$C$5,3,FALSE)</f>
        <v>"Колибри"</v>
      </c>
      <c r="E19185" t="str">
        <f>IF(AND(C19185=1,B19185&lt;='Справочник по тт'!$D$1),'Справочник по тт'!$D$2,VLOOKUP(C19185,'Справочник по тт'!A:C,2,FALSE))</f>
        <v>"Колибри" ул. Широкая д.150</v>
      </c>
      <c r="F19185" s="2" t="str">
        <f t="shared" si="599"/>
        <v/>
      </c>
    </row>
    <row r="19186" spans="1:6" x14ac:dyDescent="0.25">
      <c r="A19186" s="3">
        <v>44109.875</v>
      </c>
      <c r="B19186" s="14">
        <f t="shared" si="598"/>
        <v>44109</v>
      </c>
      <c r="C19186">
        <v>2</v>
      </c>
      <c r="D19186" t="str">
        <f>VLOOKUP(C19186,'Справочник по тт'!$A$2:$C$5,3,FALSE)</f>
        <v>"Колибри"</v>
      </c>
      <c r="E19186" t="str">
        <f>IF(AND(C19186=1,B19186&lt;='Справочник по тт'!$D$1),'Справочник по тт'!$D$2,VLOOKUP(C19186,'Справочник по тт'!A:C,2,FALSE))</f>
        <v>"Колибри" ул. Широкая д.150</v>
      </c>
      <c r="F19186" s="2" t="str">
        <f t="shared" si="599"/>
        <v/>
      </c>
    </row>
    <row r="19187" spans="1:6" x14ac:dyDescent="0.25">
      <c r="A19187" s="3">
        <v>44109.875</v>
      </c>
      <c r="B19187" s="14">
        <f t="shared" si="598"/>
        <v>44109</v>
      </c>
      <c r="C19187">
        <v>3</v>
      </c>
      <c r="D19187" t="str">
        <f>VLOOKUP(C19187,'Справочник по тт'!$A$2:$C$5,3,FALSE)</f>
        <v>"Парабола"</v>
      </c>
      <c r="E19187" t="str">
        <f>IF(AND(C19187=1,B19187&lt;='Справочник по тт'!$D$1),'Справочник по тт'!$D$2,VLOOKUP(C19187,'Справочник по тт'!A:C,2,FALSE))</f>
        <v>"Парабола" пр. Дмитриева д.6/1</v>
      </c>
      <c r="F19187" s="2" t="str">
        <f t="shared" si="599"/>
        <v/>
      </c>
    </row>
    <row r="19188" spans="1:6" x14ac:dyDescent="0.25">
      <c r="A19188" s="3">
        <v>44109.916666666664</v>
      </c>
      <c r="B19188" s="14">
        <f t="shared" si="598"/>
        <v>44109</v>
      </c>
      <c r="C19188">
        <v>3</v>
      </c>
      <c r="D19188" t="str">
        <f>VLOOKUP(C19188,'Справочник по тт'!$A$2:$C$5,3,FALSE)</f>
        <v>"Парабола"</v>
      </c>
      <c r="E19188" t="str">
        <f>IF(AND(C19188=1,B19188&lt;='Справочник по тт'!$D$1),'Справочник по тт'!$D$2,VLOOKUP(C19188,'Справочник по тт'!A:C,2,FALSE))</f>
        <v>"Парабола" пр. Дмитриева д.6/1</v>
      </c>
      <c r="F19188" s="2" t="str">
        <f t="shared" si="599"/>
        <v/>
      </c>
    </row>
    <row r="19189" spans="1:6" x14ac:dyDescent="0.25">
      <c r="A19189" s="3">
        <v>44109.916666666664</v>
      </c>
      <c r="B19189" s="14">
        <f t="shared" si="598"/>
        <v>44109</v>
      </c>
      <c r="C19189">
        <v>3</v>
      </c>
      <c r="D19189" t="str">
        <f>VLOOKUP(C19189,'Справочник по тт'!$A$2:$C$5,3,FALSE)</f>
        <v>"Парабола"</v>
      </c>
      <c r="E19189" t="str">
        <f>IF(AND(C19189=1,B19189&lt;='Справочник по тт'!$D$1),'Справочник по тт'!$D$2,VLOOKUP(C19189,'Справочник по тт'!A:C,2,FALSE))</f>
        <v>"Парабола" пр. Дмитриева д.6/1</v>
      </c>
      <c r="F19189" s="2" t="str">
        <f t="shared" si="599"/>
        <v/>
      </c>
    </row>
    <row r="19190" spans="1:6" x14ac:dyDescent="0.25">
      <c r="A19190" s="3">
        <v>44109.916666666664</v>
      </c>
      <c r="B19190" s="14">
        <f t="shared" si="598"/>
        <v>44109</v>
      </c>
      <c r="C19190">
        <v>3</v>
      </c>
      <c r="D19190" t="str">
        <f>VLOOKUP(C19190,'Справочник по тт'!$A$2:$C$5,3,FALSE)</f>
        <v>"Парабола"</v>
      </c>
      <c r="E19190" t="str">
        <f>IF(AND(C19190=1,B19190&lt;='Справочник по тт'!$D$1),'Справочник по тт'!$D$2,VLOOKUP(C19190,'Справочник по тт'!A:C,2,FALSE))</f>
        <v>"Парабола" пр. Дмитриева д.6/1</v>
      </c>
      <c r="F19190" s="2" t="str">
        <f t="shared" si="599"/>
        <v/>
      </c>
    </row>
    <row r="19191" spans="1:6" x14ac:dyDescent="0.25">
      <c r="A19191" s="3">
        <v>44109.979166666664</v>
      </c>
      <c r="B19191" s="14">
        <f t="shared" si="598"/>
        <v>44109</v>
      </c>
      <c r="C19191">
        <v>4</v>
      </c>
      <c r="D19191" t="str">
        <f>VLOOKUP(C19191,'Справочник по тт'!$A$2:$C$5,3,FALSE)</f>
        <v>"Первый"</v>
      </c>
      <c r="E19191" t="str">
        <f>IF(AND(C19191=1,B19191&lt;='Справочник по тт'!$D$1),'Справочник по тт'!$D$2,VLOOKUP(C19191,'Справочник по тт'!A:C,2,FALSE))</f>
        <v>"Первый" ул. Пахоменко д.30</v>
      </c>
      <c r="F19191" s="2" t="str">
        <f t="shared" si="599"/>
        <v/>
      </c>
    </row>
    <row r="19192" spans="1:6" x14ac:dyDescent="0.25">
      <c r="A19192" s="14">
        <v>44109.999305555553</v>
      </c>
      <c r="B19192" s="14">
        <f t="shared" si="598"/>
        <v>44109</v>
      </c>
      <c r="C19192">
        <v>1</v>
      </c>
      <c r="D19192" t="str">
        <f>VLOOKUP(C19192,'Справочник по тт'!$A$2:$C$5,3,FALSE)</f>
        <v>"Шанс"</v>
      </c>
      <c r="E19192" t="str">
        <f>IF(AND(C19192=1,B19192&lt;='Справочник по тт'!$D$1),'Справочник по тт'!$D$2,VLOOKUP(C19192,'Справочник по тт'!A:C,2,FALSE))</f>
        <v>"Шанс" ул. Ленина д.21</v>
      </c>
      <c r="F19192" s="2" t="str">
        <f t="shared" si="599"/>
        <v/>
      </c>
    </row>
    <row r="19193" spans="1:6" x14ac:dyDescent="0.25">
      <c r="A19193" s="3">
        <v>44110.25</v>
      </c>
      <c r="B19193" s="14">
        <f t="shared" si="598"/>
        <v>44110</v>
      </c>
      <c r="C19193">
        <v>2</v>
      </c>
      <c r="D19193" t="str">
        <f>VLOOKUP(C19193,'Справочник по тт'!$A$2:$C$5,3,FALSE)</f>
        <v>"Колибри"</v>
      </c>
      <c r="E19193" t="str">
        <f>IF(AND(C19193=1,B19193&lt;='Справочник по тт'!$D$1),'Справочник по тт'!$D$2,VLOOKUP(C19193,'Справочник по тт'!A:C,2,FALSE))</f>
        <v>"Колибри" ул. Широкая д.150</v>
      </c>
      <c r="F19193" s="2" t="str">
        <f t="shared" si="599"/>
        <v/>
      </c>
    </row>
    <row r="19194" spans="1:6" x14ac:dyDescent="0.25">
      <c r="A19194" s="3">
        <v>44110.25</v>
      </c>
      <c r="B19194" s="14">
        <f t="shared" si="598"/>
        <v>44110</v>
      </c>
      <c r="C19194">
        <v>2</v>
      </c>
      <c r="D19194" t="str">
        <f>VLOOKUP(C19194,'Справочник по тт'!$A$2:$C$5,3,FALSE)</f>
        <v>"Колибри"</v>
      </c>
      <c r="E19194" t="str">
        <f>IF(AND(C19194=1,B19194&lt;='Справочник по тт'!$D$1),'Справочник по тт'!$D$2,VLOOKUP(C19194,'Справочник по тт'!A:C,2,FALSE))</f>
        <v>"Колибри" ул. Широкая д.150</v>
      </c>
      <c r="F19194" s="2" t="str">
        <f t="shared" si="599"/>
        <v/>
      </c>
    </row>
    <row r="19195" spans="1:6" x14ac:dyDescent="0.25">
      <c r="A19195" s="3">
        <v>44110.333333333336</v>
      </c>
      <c r="B19195" s="14">
        <f t="shared" si="598"/>
        <v>44110</v>
      </c>
      <c r="C19195">
        <v>2</v>
      </c>
      <c r="D19195" t="str">
        <f>VLOOKUP(C19195,'Справочник по тт'!$A$2:$C$5,3,FALSE)</f>
        <v>"Колибри"</v>
      </c>
      <c r="E19195" t="str">
        <f>IF(AND(C19195=1,B19195&lt;='Справочник по тт'!$D$1),'Справочник по тт'!$D$2,VLOOKUP(C19195,'Справочник по тт'!A:C,2,FALSE))</f>
        <v>"Колибри" ул. Широкая д.150</v>
      </c>
      <c r="F19195" s="2" t="str">
        <f t="shared" si="599"/>
        <v/>
      </c>
    </row>
    <row r="19196" spans="1:6" x14ac:dyDescent="0.25">
      <c r="A19196" s="3">
        <v>44110.333333333336</v>
      </c>
      <c r="B19196" s="14">
        <f t="shared" si="598"/>
        <v>44110</v>
      </c>
      <c r="C19196">
        <v>3</v>
      </c>
      <c r="D19196" t="str">
        <f>VLOOKUP(C19196,'Справочник по тт'!$A$2:$C$5,3,FALSE)</f>
        <v>"Парабола"</v>
      </c>
      <c r="E19196" t="str">
        <f>IF(AND(C19196=1,B19196&lt;='Справочник по тт'!$D$1),'Справочник по тт'!$D$2,VLOOKUP(C19196,'Справочник по тт'!A:C,2,FALSE))</f>
        <v>"Парабола" пр. Дмитриева д.6/1</v>
      </c>
      <c r="F19196" s="2" t="str">
        <f t="shared" si="599"/>
        <v/>
      </c>
    </row>
    <row r="19197" spans="1:6" x14ac:dyDescent="0.25">
      <c r="A19197" s="3">
        <v>44110.333333333336</v>
      </c>
      <c r="B19197" s="14">
        <f t="shared" si="598"/>
        <v>44110</v>
      </c>
      <c r="C19197">
        <v>3</v>
      </c>
      <c r="D19197" t="str">
        <f>VLOOKUP(C19197,'Справочник по тт'!$A$2:$C$5,3,FALSE)</f>
        <v>"Парабола"</v>
      </c>
      <c r="E19197" t="str">
        <f>IF(AND(C19197=1,B19197&lt;='Справочник по тт'!$D$1),'Справочник по тт'!$D$2,VLOOKUP(C19197,'Справочник по тт'!A:C,2,FALSE))</f>
        <v>"Парабола" пр. Дмитриева д.6/1</v>
      </c>
      <c r="F19197" s="2" t="str">
        <f t="shared" si="599"/>
        <v/>
      </c>
    </row>
    <row r="19198" spans="1:6" x14ac:dyDescent="0.25">
      <c r="A19198" s="3">
        <v>44110.333333333336</v>
      </c>
      <c r="B19198" s="14">
        <f t="shared" si="598"/>
        <v>44110</v>
      </c>
      <c r="C19198">
        <v>3</v>
      </c>
      <c r="D19198" t="str">
        <f>VLOOKUP(C19198,'Справочник по тт'!$A$2:$C$5,3,FALSE)</f>
        <v>"Парабола"</v>
      </c>
      <c r="E19198" t="str">
        <f>IF(AND(C19198=1,B19198&lt;='Справочник по тт'!$D$1),'Справочник по тт'!$D$2,VLOOKUP(C19198,'Справочник по тт'!A:C,2,FALSE))</f>
        <v>"Парабола" пр. Дмитриева д.6/1</v>
      </c>
      <c r="F19198" s="2" t="str">
        <f t="shared" si="599"/>
        <v/>
      </c>
    </row>
    <row r="19199" spans="1:6" x14ac:dyDescent="0.25">
      <c r="A19199" s="3">
        <v>44110.375</v>
      </c>
      <c r="B19199" s="14">
        <f t="shared" si="598"/>
        <v>44110</v>
      </c>
      <c r="C19199">
        <v>3</v>
      </c>
      <c r="D19199" t="str">
        <f>VLOOKUP(C19199,'Справочник по тт'!$A$2:$C$5,3,FALSE)</f>
        <v>"Парабола"</v>
      </c>
      <c r="E19199" t="str">
        <f>IF(AND(C19199=1,B19199&lt;='Справочник по тт'!$D$1),'Справочник по тт'!$D$2,VLOOKUP(C19199,'Справочник по тт'!A:C,2,FALSE))</f>
        <v>"Парабола" пр. Дмитриева д.6/1</v>
      </c>
      <c r="F19199" s="2" t="str">
        <f t="shared" si="599"/>
        <v/>
      </c>
    </row>
    <row r="19200" spans="1:6" x14ac:dyDescent="0.25">
      <c r="A19200" s="3">
        <v>44110.375</v>
      </c>
      <c r="B19200" s="14">
        <f t="shared" si="598"/>
        <v>44110</v>
      </c>
      <c r="C19200">
        <v>3</v>
      </c>
      <c r="D19200" t="str">
        <f>VLOOKUP(C19200,'Справочник по тт'!$A$2:$C$5,3,FALSE)</f>
        <v>"Парабола"</v>
      </c>
      <c r="E19200" t="str">
        <f>IF(AND(C19200=1,B19200&lt;='Справочник по тт'!$D$1),'Справочник по тт'!$D$2,VLOOKUP(C19200,'Справочник по тт'!A:C,2,FALSE))</f>
        <v>"Парабола" пр. Дмитриева д.6/1</v>
      </c>
      <c r="F19200" s="2" t="str">
        <f t="shared" si="599"/>
        <v/>
      </c>
    </row>
    <row r="19201" spans="1:6" x14ac:dyDescent="0.25">
      <c r="A19201" s="3">
        <v>44110.375</v>
      </c>
      <c r="B19201" s="14">
        <f t="shared" si="598"/>
        <v>44110</v>
      </c>
      <c r="C19201">
        <v>3</v>
      </c>
      <c r="D19201" t="str">
        <f>VLOOKUP(C19201,'Справочник по тт'!$A$2:$C$5,3,FALSE)</f>
        <v>"Парабола"</v>
      </c>
      <c r="E19201" t="str">
        <f>IF(AND(C19201=1,B19201&lt;='Справочник по тт'!$D$1),'Справочник по тт'!$D$2,VLOOKUP(C19201,'Справочник по тт'!A:C,2,FALSE))</f>
        <v>"Парабола" пр. Дмитриева д.6/1</v>
      </c>
      <c r="F19201" s="2" t="str">
        <f t="shared" si="599"/>
        <v/>
      </c>
    </row>
    <row r="19202" spans="1:6" x14ac:dyDescent="0.25">
      <c r="A19202" s="3">
        <v>44110.375</v>
      </c>
      <c r="B19202" s="14">
        <f t="shared" ref="B19202:B19265" si="600">(TEXT(A19202,"ДД.ММ.ГГГГ"))*1</f>
        <v>44110</v>
      </c>
      <c r="C19202">
        <v>3</v>
      </c>
      <c r="D19202" t="str">
        <f>VLOOKUP(C19202,'Справочник по тт'!$A$2:$C$5,3,FALSE)</f>
        <v>"Парабола"</v>
      </c>
      <c r="E19202" t="str">
        <f>IF(AND(C19202=1,B19202&lt;='Справочник по тт'!$D$1),'Справочник по тт'!$D$2,VLOOKUP(C19202,'Справочник по тт'!A:C,2,FALSE))</f>
        <v>"Парабола" пр. Дмитриева д.6/1</v>
      </c>
      <c r="F19202" s="2" t="str">
        <f t="shared" si="599"/>
        <v/>
      </c>
    </row>
    <row r="19203" spans="1:6" x14ac:dyDescent="0.25">
      <c r="A19203" s="3">
        <v>44110.375</v>
      </c>
      <c r="B19203" s="14">
        <f t="shared" si="600"/>
        <v>44110</v>
      </c>
      <c r="C19203">
        <v>3</v>
      </c>
      <c r="D19203" t="str">
        <f>VLOOKUP(C19203,'Справочник по тт'!$A$2:$C$5,3,FALSE)</f>
        <v>"Парабола"</v>
      </c>
      <c r="E19203" t="str">
        <f>IF(AND(C19203=1,B19203&lt;='Справочник по тт'!$D$1),'Справочник по тт'!$D$2,VLOOKUP(C19203,'Справочник по тт'!A:C,2,FALSE))</f>
        <v>"Парабола" пр. Дмитриева д.6/1</v>
      </c>
      <c r="F19203" s="2" t="str">
        <f t="shared" ref="F19203:F19266" si="601">IF(B19203&lt;=$F$1,1,"")</f>
        <v/>
      </c>
    </row>
    <row r="19204" spans="1:6" x14ac:dyDescent="0.25">
      <c r="A19204" s="3">
        <v>44110.375</v>
      </c>
      <c r="B19204" s="14">
        <f t="shared" si="600"/>
        <v>44110</v>
      </c>
      <c r="C19204">
        <v>4</v>
      </c>
      <c r="D19204" t="str">
        <f>VLOOKUP(C19204,'Справочник по тт'!$A$2:$C$5,3,FALSE)</f>
        <v>"Первый"</v>
      </c>
      <c r="E19204" t="str">
        <f>IF(AND(C19204=1,B19204&lt;='Справочник по тт'!$D$1),'Справочник по тт'!$D$2,VLOOKUP(C19204,'Справочник по тт'!A:C,2,FALSE))</f>
        <v>"Первый" ул. Пахоменко д.30</v>
      </c>
      <c r="F19204" s="2" t="str">
        <f t="shared" si="601"/>
        <v/>
      </c>
    </row>
    <row r="19205" spans="1:6" x14ac:dyDescent="0.25">
      <c r="A19205" s="3">
        <v>44110.375</v>
      </c>
      <c r="B19205" s="14">
        <f t="shared" si="600"/>
        <v>44110</v>
      </c>
      <c r="C19205">
        <v>4</v>
      </c>
      <c r="D19205" t="str">
        <f>VLOOKUP(C19205,'Справочник по тт'!$A$2:$C$5,3,FALSE)</f>
        <v>"Первый"</v>
      </c>
      <c r="E19205" t="str">
        <f>IF(AND(C19205=1,B19205&lt;='Справочник по тт'!$D$1),'Справочник по тт'!$D$2,VLOOKUP(C19205,'Справочник по тт'!A:C,2,FALSE))</f>
        <v>"Первый" ул. Пахоменко д.30</v>
      </c>
      <c r="F19205" s="2" t="str">
        <f t="shared" si="601"/>
        <v/>
      </c>
    </row>
    <row r="19206" spans="1:6" x14ac:dyDescent="0.25">
      <c r="A19206" s="3">
        <v>44110.375</v>
      </c>
      <c r="B19206" s="14">
        <f t="shared" si="600"/>
        <v>44110</v>
      </c>
      <c r="C19206">
        <v>4</v>
      </c>
      <c r="D19206" t="str">
        <f>VLOOKUP(C19206,'Справочник по тт'!$A$2:$C$5,3,FALSE)</f>
        <v>"Первый"</v>
      </c>
      <c r="E19206" t="str">
        <f>IF(AND(C19206=1,B19206&lt;='Справочник по тт'!$D$1),'Справочник по тт'!$D$2,VLOOKUP(C19206,'Справочник по тт'!A:C,2,FALSE))</f>
        <v>"Первый" ул. Пахоменко д.30</v>
      </c>
      <c r="F19206" s="2" t="str">
        <f t="shared" si="601"/>
        <v/>
      </c>
    </row>
    <row r="19207" spans="1:6" x14ac:dyDescent="0.25">
      <c r="A19207" s="3">
        <v>44110.375</v>
      </c>
      <c r="B19207" s="14">
        <f t="shared" si="600"/>
        <v>44110</v>
      </c>
      <c r="C19207">
        <v>4</v>
      </c>
      <c r="D19207" t="str">
        <f>VLOOKUP(C19207,'Справочник по тт'!$A$2:$C$5,3,FALSE)</f>
        <v>"Первый"</v>
      </c>
      <c r="E19207" t="str">
        <f>IF(AND(C19207=1,B19207&lt;='Справочник по тт'!$D$1),'Справочник по тт'!$D$2,VLOOKUP(C19207,'Справочник по тт'!A:C,2,FALSE))</f>
        <v>"Первый" ул. Пахоменко д.30</v>
      </c>
      <c r="F19207" s="2" t="str">
        <f t="shared" si="601"/>
        <v/>
      </c>
    </row>
    <row r="19208" spans="1:6" x14ac:dyDescent="0.25">
      <c r="A19208" s="3">
        <v>44110.375</v>
      </c>
      <c r="B19208" s="14">
        <f t="shared" si="600"/>
        <v>44110</v>
      </c>
      <c r="C19208">
        <v>4</v>
      </c>
      <c r="D19208" t="str">
        <f>VLOOKUP(C19208,'Справочник по тт'!$A$2:$C$5,3,FALSE)</f>
        <v>"Первый"</v>
      </c>
      <c r="E19208" t="str">
        <f>IF(AND(C19208=1,B19208&lt;='Справочник по тт'!$D$1),'Справочник по тт'!$D$2,VLOOKUP(C19208,'Справочник по тт'!A:C,2,FALSE))</f>
        <v>"Первый" ул. Пахоменко д.30</v>
      </c>
      <c r="F19208" s="2" t="str">
        <f t="shared" si="601"/>
        <v/>
      </c>
    </row>
    <row r="19209" spans="1:6" x14ac:dyDescent="0.25">
      <c r="A19209" s="3">
        <v>44110.375</v>
      </c>
      <c r="B19209" s="14">
        <f t="shared" si="600"/>
        <v>44110</v>
      </c>
      <c r="C19209">
        <v>4</v>
      </c>
      <c r="D19209" t="str">
        <f>VLOOKUP(C19209,'Справочник по тт'!$A$2:$C$5,3,FALSE)</f>
        <v>"Первый"</v>
      </c>
      <c r="E19209" t="str">
        <f>IF(AND(C19209=1,B19209&lt;='Справочник по тт'!$D$1),'Справочник по тт'!$D$2,VLOOKUP(C19209,'Справочник по тт'!A:C,2,FALSE))</f>
        <v>"Первый" ул. Пахоменко д.30</v>
      </c>
      <c r="F19209" s="2" t="str">
        <f t="shared" si="601"/>
        <v/>
      </c>
    </row>
    <row r="19210" spans="1:6" x14ac:dyDescent="0.25">
      <c r="A19210" s="14">
        <v>44110.375</v>
      </c>
      <c r="B19210" s="14">
        <f t="shared" si="600"/>
        <v>44110</v>
      </c>
      <c r="C19210">
        <v>1</v>
      </c>
      <c r="D19210" t="str">
        <f>VLOOKUP(C19210,'Справочник по тт'!$A$2:$C$5,3,FALSE)</f>
        <v>"Шанс"</v>
      </c>
      <c r="E19210" t="str">
        <f>IF(AND(C19210=1,B19210&lt;='Справочник по тт'!$D$1),'Справочник по тт'!$D$2,VLOOKUP(C19210,'Справочник по тт'!A:C,2,FALSE))</f>
        <v>"Шанс" ул. Ленина д.21</v>
      </c>
      <c r="F19210" s="2" t="str">
        <f t="shared" si="601"/>
        <v/>
      </c>
    </row>
    <row r="19211" spans="1:6" x14ac:dyDescent="0.25">
      <c r="A19211" s="14">
        <v>44110.375</v>
      </c>
      <c r="B19211" s="14">
        <f t="shared" si="600"/>
        <v>44110</v>
      </c>
      <c r="C19211">
        <v>1</v>
      </c>
      <c r="D19211" t="str">
        <f>VLOOKUP(C19211,'Справочник по тт'!$A$2:$C$5,3,FALSE)</f>
        <v>"Шанс"</v>
      </c>
      <c r="E19211" t="str">
        <f>IF(AND(C19211=1,B19211&lt;='Справочник по тт'!$D$1),'Справочник по тт'!$D$2,VLOOKUP(C19211,'Справочник по тт'!A:C,2,FALSE))</f>
        <v>"Шанс" ул. Ленина д.21</v>
      </c>
      <c r="F19211" s="2" t="str">
        <f t="shared" si="601"/>
        <v/>
      </c>
    </row>
    <row r="19212" spans="1:6" x14ac:dyDescent="0.25">
      <c r="A19212" s="14">
        <v>44110.375</v>
      </c>
      <c r="B19212" s="14">
        <f t="shared" si="600"/>
        <v>44110</v>
      </c>
      <c r="C19212">
        <v>1</v>
      </c>
      <c r="D19212" t="str">
        <f>VLOOKUP(C19212,'Справочник по тт'!$A$2:$C$5,3,FALSE)</f>
        <v>"Шанс"</v>
      </c>
      <c r="E19212" t="str">
        <f>IF(AND(C19212=1,B19212&lt;='Справочник по тт'!$D$1),'Справочник по тт'!$D$2,VLOOKUP(C19212,'Справочник по тт'!A:C,2,FALSE))</f>
        <v>"Шанс" ул. Ленина д.21</v>
      </c>
      <c r="F19212" s="2" t="str">
        <f t="shared" si="601"/>
        <v/>
      </c>
    </row>
    <row r="19213" spans="1:6" x14ac:dyDescent="0.25">
      <c r="A19213" s="14">
        <v>44110.375</v>
      </c>
      <c r="B19213" s="14">
        <f t="shared" si="600"/>
        <v>44110</v>
      </c>
      <c r="C19213">
        <v>1</v>
      </c>
      <c r="D19213" t="str">
        <f>VLOOKUP(C19213,'Справочник по тт'!$A$2:$C$5,3,FALSE)</f>
        <v>"Шанс"</v>
      </c>
      <c r="E19213" t="str">
        <f>IF(AND(C19213=1,B19213&lt;='Справочник по тт'!$D$1),'Справочник по тт'!$D$2,VLOOKUP(C19213,'Справочник по тт'!A:C,2,FALSE))</f>
        <v>"Шанс" ул. Ленина д.21</v>
      </c>
      <c r="F19213" s="2" t="str">
        <f t="shared" si="601"/>
        <v/>
      </c>
    </row>
    <row r="19214" spans="1:6" x14ac:dyDescent="0.25">
      <c r="A19214" s="3">
        <v>44110.375</v>
      </c>
      <c r="B19214" s="14">
        <f t="shared" si="600"/>
        <v>44110</v>
      </c>
      <c r="C19214">
        <v>2</v>
      </c>
      <c r="D19214" t="str">
        <f>VLOOKUP(C19214,'Справочник по тт'!$A$2:$C$5,3,FALSE)</f>
        <v>"Колибри"</v>
      </c>
      <c r="E19214" t="str">
        <f>IF(AND(C19214=1,B19214&lt;='Справочник по тт'!$D$1),'Справочник по тт'!$D$2,VLOOKUP(C19214,'Справочник по тт'!A:C,2,FALSE))</f>
        <v>"Колибри" ул. Широкая д.150</v>
      </c>
      <c r="F19214" s="2" t="str">
        <f t="shared" si="601"/>
        <v/>
      </c>
    </row>
    <row r="19215" spans="1:6" x14ac:dyDescent="0.25">
      <c r="A19215" s="3">
        <v>44110.375</v>
      </c>
      <c r="B19215" s="14">
        <f t="shared" si="600"/>
        <v>44110</v>
      </c>
      <c r="C19215">
        <v>2</v>
      </c>
      <c r="D19215" t="str">
        <f>VLOOKUP(C19215,'Справочник по тт'!$A$2:$C$5,3,FALSE)</f>
        <v>"Колибри"</v>
      </c>
      <c r="E19215" t="str">
        <f>IF(AND(C19215=1,B19215&lt;='Справочник по тт'!$D$1),'Справочник по тт'!$D$2,VLOOKUP(C19215,'Справочник по тт'!A:C,2,FALSE))</f>
        <v>"Колибри" ул. Широкая д.150</v>
      </c>
      <c r="F19215" s="2" t="str">
        <f t="shared" si="601"/>
        <v/>
      </c>
    </row>
    <row r="19216" spans="1:6" x14ac:dyDescent="0.25">
      <c r="A19216" s="3">
        <v>44110.375</v>
      </c>
      <c r="B19216" s="14">
        <f t="shared" si="600"/>
        <v>44110</v>
      </c>
      <c r="C19216">
        <v>2</v>
      </c>
      <c r="D19216" t="str">
        <f>VLOOKUP(C19216,'Справочник по тт'!$A$2:$C$5,3,FALSE)</f>
        <v>"Колибри"</v>
      </c>
      <c r="E19216" t="str">
        <f>IF(AND(C19216=1,B19216&lt;='Справочник по тт'!$D$1),'Справочник по тт'!$D$2,VLOOKUP(C19216,'Справочник по тт'!A:C,2,FALSE))</f>
        <v>"Колибри" ул. Широкая д.150</v>
      </c>
      <c r="F19216" s="2" t="str">
        <f t="shared" si="601"/>
        <v/>
      </c>
    </row>
    <row r="19217" spans="1:6" x14ac:dyDescent="0.25">
      <c r="A19217" s="3">
        <v>44110.375</v>
      </c>
      <c r="B19217" s="14">
        <f t="shared" si="600"/>
        <v>44110</v>
      </c>
      <c r="C19217">
        <v>3</v>
      </c>
      <c r="D19217" t="str">
        <f>VLOOKUP(C19217,'Справочник по тт'!$A$2:$C$5,3,FALSE)</f>
        <v>"Парабола"</v>
      </c>
      <c r="E19217" t="str">
        <f>IF(AND(C19217=1,B19217&lt;='Справочник по тт'!$D$1),'Справочник по тт'!$D$2,VLOOKUP(C19217,'Справочник по тт'!A:C,2,FALSE))</f>
        <v>"Парабола" пр. Дмитриева д.6/1</v>
      </c>
      <c r="F19217" s="2" t="str">
        <f t="shared" si="601"/>
        <v/>
      </c>
    </row>
    <row r="19218" spans="1:6" x14ac:dyDescent="0.25">
      <c r="A19218" s="3">
        <v>44110.375</v>
      </c>
      <c r="B19218" s="14">
        <f t="shared" si="600"/>
        <v>44110</v>
      </c>
      <c r="C19218">
        <v>3</v>
      </c>
      <c r="D19218" t="str">
        <f>VLOOKUP(C19218,'Справочник по тт'!$A$2:$C$5,3,FALSE)</f>
        <v>"Парабола"</v>
      </c>
      <c r="E19218" t="str">
        <f>IF(AND(C19218=1,B19218&lt;='Справочник по тт'!$D$1),'Справочник по тт'!$D$2,VLOOKUP(C19218,'Справочник по тт'!A:C,2,FALSE))</f>
        <v>"Парабола" пр. Дмитриева д.6/1</v>
      </c>
      <c r="F19218" s="2" t="str">
        <f t="shared" si="601"/>
        <v/>
      </c>
    </row>
    <row r="19219" spans="1:6" x14ac:dyDescent="0.25">
      <c r="A19219" s="3">
        <v>44110.375</v>
      </c>
      <c r="B19219" s="14">
        <f t="shared" si="600"/>
        <v>44110</v>
      </c>
      <c r="C19219">
        <v>3</v>
      </c>
      <c r="D19219" t="str">
        <f>VLOOKUP(C19219,'Справочник по тт'!$A$2:$C$5,3,FALSE)</f>
        <v>"Парабола"</v>
      </c>
      <c r="E19219" t="str">
        <f>IF(AND(C19219=1,B19219&lt;='Справочник по тт'!$D$1),'Справочник по тт'!$D$2,VLOOKUP(C19219,'Справочник по тт'!A:C,2,FALSE))</f>
        <v>"Парабола" пр. Дмитриева д.6/1</v>
      </c>
      <c r="F19219" s="2" t="str">
        <f t="shared" si="601"/>
        <v/>
      </c>
    </row>
    <row r="19220" spans="1:6" x14ac:dyDescent="0.25">
      <c r="A19220" s="3">
        <v>44110.375</v>
      </c>
      <c r="B19220" s="14">
        <f t="shared" si="600"/>
        <v>44110</v>
      </c>
      <c r="C19220">
        <v>3</v>
      </c>
      <c r="D19220" t="str">
        <f>VLOOKUP(C19220,'Справочник по тт'!$A$2:$C$5,3,FALSE)</f>
        <v>"Парабола"</v>
      </c>
      <c r="E19220" t="str">
        <f>IF(AND(C19220=1,B19220&lt;='Справочник по тт'!$D$1),'Справочник по тт'!$D$2,VLOOKUP(C19220,'Справочник по тт'!A:C,2,FALSE))</f>
        <v>"Парабола" пр. Дмитриева д.6/1</v>
      </c>
      <c r="F19220" s="2" t="str">
        <f t="shared" si="601"/>
        <v/>
      </c>
    </row>
    <row r="19221" spans="1:6" x14ac:dyDescent="0.25">
      <c r="A19221" s="3">
        <v>44110.375</v>
      </c>
      <c r="B19221" s="14">
        <f t="shared" si="600"/>
        <v>44110</v>
      </c>
      <c r="C19221">
        <v>3</v>
      </c>
      <c r="D19221" t="str">
        <f>VLOOKUP(C19221,'Справочник по тт'!$A$2:$C$5,3,FALSE)</f>
        <v>"Парабола"</v>
      </c>
      <c r="E19221" t="str">
        <f>IF(AND(C19221=1,B19221&lt;='Справочник по тт'!$D$1),'Справочник по тт'!$D$2,VLOOKUP(C19221,'Справочник по тт'!A:C,2,FALSE))</f>
        <v>"Парабола" пр. Дмитриева д.6/1</v>
      </c>
      <c r="F19221" s="2" t="str">
        <f t="shared" si="601"/>
        <v/>
      </c>
    </row>
    <row r="19222" spans="1:6" x14ac:dyDescent="0.25">
      <c r="A19222" s="3">
        <v>44110.375</v>
      </c>
      <c r="B19222" s="14">
        <f t="shared" si="600"/>
        <v>44110</v>
      </c>
      <c r="C19222">
        <v>3</v>
      </c>
      <c r="D19222" t="str">
        <f>VLOOKUP(C19222,'Справочник по тт'!$A$2:$C$5,3,FALSE)</f>
        <v>"Парабола"</v>
      </c>
      <c r="E19222" t="str">
        <f>IF(AND(C19222=1,B19222&lt;='Справочник по тт'!$D$1),'Справочник по тт'!$D$2,VLOOKUP(C19222,'Справочник по тт'!A:C,2,FALSE))</f>
        <v>"Парабола" пр. Дмитриева д.6/1</v>
      </c>
      <c r="F19222" s="2" t="str">
        <f t="shared" si="601"/>
        <v/>
      </c>
    </row>
    <row r="19223" spans="1:6" x14ac:dyDescent="0.25">
      <c r="A19223" s="3">
        <v>44110.416666666664</v>
      </c>
      <c r="B19223" s="14">
        <f t="shared" si="600"/>
        <v>44110</v>
      </c>
      <c r="C19223">
        <v>3</v>
      </c>
      <c r="D19223" t="str">
        <f>VLOOKUP(C19223,'Справочник по тт'!$A$2:$C$5,3,FALSE)</f>
        <v>"Парабола"</v>
      </c>
      <c r="E19223" t="str">
        <f>IF(AND(C19223=1,B19223&lt;='Справочник по тт'!$D$1),'Справочник по тт'!$D$2,VLOOKUP(C19223,'Справочник по тт'!A:C,2,FALSE))</f>
        <v>"Парабола" пр. Дмитриева д.6/1</v>
      </c>
      <c r="F19223" s="2" t="str">
        <f t="shared" si="601"/>
        <v/>
      </c>
    </row>
    <row r="19224" spans="1:6" x14ac:dyDescent="0.25">
      <c r="A19224" s="3">
        <v>44110.416666666664</v>
      </c>
      <c r="B19224" s="14">
        <f t="shared" si="600"/>
        <v>44110</v>
      </c>
      <c r="C19224">
        <v>3</v>
      </c>
      <c r="D19224" t="str">
        <f>VLOOKUP(C19224,'Справочник по тт'!$A$2:$C$5,3,FALSE)</f>
        <v>"Парабола"</v>
      </c>
      <c r="E19224" t="str">
        <f>IF(AND(C19224=1,B19224&lt;='Справочник по тт'!$D$1),'Справочник по тт'!$D$2,VLOOKUP(C19224,'Справочник по тт'!A:C,2,FALSE))</f>
        <v>"Парабола" пр. Дмитриева д.6/1</v>
      </c>
      <c r="F19224" s="2" t="str">
        <f t="shared" si="601"/>
        <v/>
      </c>
    </row>
    <row r="19225" spans="1:6" x14ac:dyDescent="0.25">
      <c r="A19225" s="3">
        <v>44110.416666666664</v>
      </c>
      <c r="B19225" s="14">
        <f t="shared" si="600"/>
        <v>44110</v>
      </c>
      <c r="C19225">
        <v>4</v>
      </c>
      <c r="D19225" t="str">
        <f>VLOOKUP(C19225,'Справочник по тт'!$A$2:$C$5,3,FALSE)</f>
        <v>"Первый"</v>
      </c>
      <c r="E19225" t="str">
        <f>IF(AND(C19225=1,B19225&lt;='Справочник по тт'!$D$1),'Справочник по тт'!$D$2,VLOOKUP(C19225,'Справочник по тт'!A:C,2,FALSE))</f>
        <v>"Первый" ул. Пахоменко д.30</v>
      </c>
      <c r="F19225" s="2" t="str">
        <f t="shared" si="601"/>
        <v/>
      </c>
    </row>
    <row r="19226" spans="1:6" x14ac:dyDescent="0.25">
      <c r="A19226" s="3">
        <v>44110.416666666664</v>
      </c>
      <c r="B19226" s="14">
        <f t="shared" si="600"/>
        <v>44110</v>
      </c>
      <c r="C19226">
        <v>4</v>
      </c>
      <c r="D19226" t="str">
        <f>VLOOKUP(C19226,'Справочник по тт'!$A$2:$C$5,3,FALSE)</f>
        <v>"Первый"</v>
      </c>
      <c r="E19226" t="str">
        <f>IF(AND(C19226=1,B19226&lt;='Справочник по тт'!$D$1),'Справочник по тт'!$D$2,VLOOKUP(C19226,'Справочник по тт'!A:C,2,FALSE))</f>
        <v>"Первый" ул. Пахоменко д.30</v>
      </c>
      <c r="F19226" s="2" t="str">
        <f t="shared" si="601"/>
        <v/>
      </c>
    </row>
    <row r="19227" spans="1:6" x14ac:dyDescent="0.25">
      <c r="A19227" s="3">
        <v>44110.416666666664</v>
      </c>
      <c r="B19227" s="14">
        <f t="shared" si="600"/>
        <v>44110</v>
      </c>
      <c r="C19227">
        <v>4</v>
      </c>
      <c r="D19227" t="str">
        <f>VLOOKUP(C19227,'Справочник по тт'!$A$2:$C$5,3,FALSE)</f>
        <v>"Первый"</v>
      </c>
      <c r="E19227" t="str">
        <f>IF(AND(C19227=1,B19227&lt;='Справочник по тт'!$D$1),'Справочник по тт'!$D$2,VLOOKUP(C19227,'Справочник по тт'!A:C,2,FALSE))</f>
        <v>"Первый" ул. Пахоменко д.30</v>
      </c>
      <c r="F19227" s="2" t="str">
        <f t="shared" si="601"/>
        <v/>
      </c>
    </row>
    <row r="19228" spans="1:6" x14ac:dyDescent="0.25">
      <c r="A19228" s="3">
        <v>44110.416666666664</v>
      </c>
      <c r="B19228" s="14">
        <f t="shared" si="600"/>
        <v>44110</v>
      </c>
      <c r="C19228">
        <v>4</v>
      </c>
      <c r="D19228" t="str">
        <f>VLOOKUP(C19228,'Справочник по тт'!$A$2:$C$5,3,FALSE)</f>
        <v>"Первый"</v>
      </c>
      <c r="E19228" t="str">
        <f>IF(AND(C19228=1,B19228&lt;='Справочник по тт'!$D$1),'Справочник по тт'!$D$2,VLOOKUP(C19228,'Справочник по тт'!A:C,2,FALSE))</f>
        <v>"Первый" ул. Пахоменко д.30</v>
      </c>
      <c r="F19228" s="2" t="str">
        <f t="shared" si="601"/>
        <v/>
      </c>
    </row>
    <row r="19229" spans="1:6" x14ac:dyDescent="0.25">
      <c r="A19229" s="3">
        <v>44110.416666666664</v>
      </c>
      <c r="B19229" s="14">
        <f t="shared" si="600"/>
        <v>44110</v>
      </c>
      <c r="C19229">
        <v>4</v>
      </c>
      <c r="D19229" t="str">
        <f>VLOOKUP(C19229,'Справочник по тт'!$A$2:$C$5,3,FALSE)</f>
        <v>"Первый"</v>
      </c>
      <c r="E19229" t="str">
        <f>IF(AND(C19229=1,B19229&lt;='Справочник по тт'!$D$1),'Справочник по тт'!$D$2,VLOOKUP(C19229,'Справочник по тт'!A:C,2,FALSE))</f>
        <v>"Первый" ул. Пахоменко д.30</v>
      </c>
      <c r="F19229" s="2" t="str">
        <f t="shared" si="601"/>
        <v/>
      </c>
    </row>
    <row r="19230" spans="1:6" x14ac:dyDescent="0.25">
      <c r="A19230" s="3">
        <v>44110.416666666664</v>
      </c>
      <c r="B19230" s="14">
        <f t="shared" si="600"/>
        <v>44110</v>
      </c>
      <c r="C19230">
        <v>4</v>
      </c>
      <c r="D19230" t="str">
        <f>VLOOKUP(C19230,'Справочник по тт'!$A$2:$C$5,3,FALSE)</f>
        <v>"Первый"</v>
      </c>
      <c r="E19230" t="str">
        <f>IF(AND(C19230=1,B19230&lt;='Справочник по тт'!$D$1),'Справочник по тт'!$D$2,VLOOKUP(C19230,'Справочник по тт'!A:C,2,FALSE))</f>
        <v>"Первый" ул. Пахоменко д.30</v>
      </c>
      <c r="F19230" s="2" t="str">
        <f t="shared" si="601"/>
        <v/>
      </c>
    </row>
    <row r="19231" spans="1:6" x14ac:dyDescent="0.25">
      <c r="A19231" s="3">
        <v>44110.416666666664</v>
      </c>
      <c r="B19231" s="14">
        <f t="shared" si="600"/>
        <v>44110</v>
      </c>
      <c r="C19231">
        <v>3</v>
      </c>
      <c r="D19231" t="str">
        <f>VLOOKUP(C19231,'Справочник по тт'!$A$2:$C$5,3,FALSE)</f>
        <v>"Парабола"</v>
      </c>
      <c r="E19231" t="str">
        <f>IF(AND(C19231=1,B19231&lt;='Справочник по тт'!$D$1),'Справочник по тт'!$D$2,VLOOKUP(C19231,'Справочник по тт'!A:C,2,FALSE))</f>
        <v>"Парабола" пр. Дмитриева д.6/1</v>
      </c>
      <c r="F19231" s="2" t="str">
        <f t="shared" si="601"/>
        <v/>
      </c>
    </row>
    <row r="19232" spans="1:6" x14ac:dyDescent="0.25">
      <c r="A19232" s="3">
        <v>44110.458333333336</v>
      </c>
      <c r="B19232" s="14">
        <f t="shared" si="600"/>
        <v>44110</v>
      </c>
      <c r="C19232">
        <v>3</v>
      </c>
      <c r="D19232" t="str">
        <f>VLOOKUP(C19232,'Справочник по тт'!$A$2:$C$5,3,FALSE)</f>
        <v>"Парабола"</v>
      </c>
      <c r="E19232" t="str">
        <f>IF(AND(C19232=1,B19232&lt;='Справочник по тт'!$D$1),'Справочник по тт'!$D$2,VLOOKUP(C19232,'Справочник по тт'!A:C,2,FALSE))</f>
        <v>"Парабола" пр. Дмитриева д.6/1</v>
      </c>
      <c r="F19232" s="2" t="str">
        <f t="shared" si="601"/>
        <v/>
      </c>
    </row>
    <row r="19233" spans="1:6" x14ac:dyDescent="0.25">
      <c r="A19233" s="3">
        <v>44110.458333333336</v>
      </c>
      <c r="B19233" s="14">
        <f t="shared" si="600"/>
        <v>44110</v>
      </c>
      <c r="C19233">
        <v>3</v>
      </c>
      <c r="D19233" t="str">
        <f>VLOOKUP(C19233,'Справочник по тт'!$A$2:$C$5,3,FALSE)</f>
        <v>"Парабола"</v>
      </c>
      <c r="E19233" t="str">
        <f>IF(AND(C19233=1,B19233&lt;='Справочник по тт'!$D$1),'Справочник по тт'!$D$2,VLOOKUP(C19233,'Справочник по тт'!A:C,2,FALSE))</f>
        <v>"Парабола" пр. Дмитриева д.6/1</v>
      </c>
      <c r="F19233" s="2" t="str">
        <f t="shared" si="601"/>
        <v/>
      </c>
    </row>
    <row r="19234" spans="1:6" x14ac:dyDescent="0.25">
      <c r="A19234" s="3">
        <v>44110.458333333336</v>
      </c>
      <c r="B19234" s="14">
        <f t="shared" si="600"/>
        <v>44110</v>
      </c>
      <c r="C19234">
        <v>3</v>
      </c>
      <c r="D19234" t="str">
        <f>VLOOKUP(C19234,'Справочник по тт'!$A$2:$C$5,3,FALSE)</f>
        <v>"Парабола"</v>
      </c>
      <c r="E19234" t="str">
        <f>IF(AND(C19234=1,B19234&lt;='Справочник по тт'!$D$1),'Справочник по тт'!$D$2,VLOOKUP(C19234,'Справочник по тт'!A:C,2,FALSE))</f>
        <v>"Парабола" пр. Дмитриева д.6/1</v>
      </c>
      <c r="F19234" s="2" t="str">
        <f t="shared" si="601"/>
        <v/>
      </c>
    </row>
    <row r="19235" spans="1:6" x14ac:dyDescent="0.25">
      <c r="A19235" s="3">
        <v>44110.5</v>
      </c>
      <c r="B19235" s="14">
        <f t="shared" si="600"/>
        <v>44110</v>
      </c>
      <c r="C19235">
        <v>3</v>
      </c>
      <c r="D19235" t="str">
        <f>VLOOKUP(C19235,'Справочник по тт'!$A$2:$C$5,3,FALSE)</f>
        <v>"Парабола"</v>
      </c>
      <c r="E19235" t="str">
        <f>IF(AND(C19235=1,B19235&lt;='Справочник по тт'!$D$1),'Справочник по тт'!$D$2,VLOOKUP(C19235,'Справочник по тт'!A:C,2,FALSE))</f>
        <v>"Парабола" пр. Дмитриева д.6/1</v>
      </c>
      <c r="F19235" s="2" t="str">
        <f t="shared" si="601"/>
        <v/>
      </c>
    </row>
    <row r="19236" spans="1:6" x14ac:dyDescent="0.25">
      <c r="A19236" s="3">
        <v>44110.5</v>
      </c>
      <c r="B19236" s="14">
        <f t="shared" si="600"/>
        <v>44110</v>
      </c>
      <c r="C19236">
        <v>3</v>
      </c>
      <c r="D19236" t="str">
        <f>VLOOKUP(C19236,'Справочник по тт'!$A$2:$C$5,3,FALSE)</f>
        <v>"Парабола"</v>
      </c>
      <c r="E19236" t="str">
        <f>IF(AND(C19236=1,B19236&lt;='Справочник по тт'!$D$1),'Справочник по тт'!$D$2,VLOOKUP(C19236,'Справочник по тт'!A:C,2,FALSE))</f>
        <v>"Парабола" пр. Дмитриева д.6/1</v>
      </c>
      <c r="F19236" s="2" t="str">
        <f t="shared" si="601"/>
        <v/>
      </c>
    </row>
    <row r="19237" spans="1:6" x14ac:dyDescent="0.25">
      <c r="A19237" s="3">
        <v>44110.5</v>
      </c>
      <c r="B19237" s="14">
        <f t="shared" si="600"/>
        <v>44110</v>
      </c>
      <c r="C19237">
        <v>3</v>
      </c>
      <c r="D19237" t="str">
        <f>VLOOKUP(C19237,'Справочник по тт'!$A$2:$C$5,3,FALSE)</f>
        <v>"Парабола"</v>
      </c>
      <c r="E19237" t="str">
        <f>IF(AND(C19237=1,B19237&lt;='Справочник по тт'!$D$1),'Справочник по тт'!$D$2,VLOOKUP(C19237,'Справочник по тт'!A:C,2,FALSE))</f>
        <v>"Парабола" пр. Дмитриева д.6/1</v>
      </c>
      <c r="F19237" s="2" t="str">
        <f t="shared" si="601"/>
        <v/>
      </c>
    </row>
    <row r="19238" spans="1:6" x14ac:dyDescent="0.25">
      <c r="A19238" s="3">
        <v>44110.5</v>
      </c>
      <c r="B19238" s="14">
        <f t="shared" si="600"/>
        <v>44110</v>
      </c>
      <c r="C19238">
        <v>3</v>
      </c>
      <c r="D19238" t="str">
        <f>VLOOKUP(C19238,'Справочник по тт'!$A$2:$C$5,3,FALSE)</f>
        <v>"Парабола"</v>
      </c>
      <c r="E19238" t="str">
        <f>IF(AND(C19238=1,B19238&lt;='Справочник по тт'!$D$1),'Справочник по тт'!$D$2,VLOOKUP(C19238,'Справочник по тт'!A:C,2,FALSE))</f>
        <v>"Парабола" пр. Дмитриева д.6/1</v>
      </c>
      <c r="F19238" s="2" t="str">
        <f t="shared" si="601"/>
        <v/>
      </c>
    </row>
    <row r="19239" spans="1:6" x14ac:dyDescent="0.25">
      <c r="A19239" s="3">
        <v>44110.5</v>
      </c>
      <c r="B19239" s="14">
        <f t="shared" si="600"/>
        <v>44110</v>
      </c>
      <c r="C19239">
        <v>3</v>
      </c>
      <c r="D19239" t="str">
        <f>VLOOKUP(C19239,'Справочник по тт'!$A$2:$C$5,3,FALSE)</f>
        <v>"Парабола"</v>
      </c>
      <c r="E19239" t="str">
        <f>IF(AND(C19239=1,B19239&lt;='Справочник по тт'!$D$1),'Справочник по тт'!$D$2,VLOOKUP(C19239,'Справочник по тт'!A:C,2,FALSE))</f>
        <v>"Парабола" пр. Дмитриева д.6/1</v>
      </c>
      <c r="F19239" s="2" t="str">
        <f t="shared" si="601"/>
        <v/>
      </c>
    </row>
    <row r="19240" spans="1:6" x14ac:dyDescent="0.25">
      <c r="A19240" s="3">
        <v>44110.541666666664</v>
      </c>
      <c r="B19240" s="14">
        <f t="shared" si="600"/>
        <v>44110</v>
      </c>
      <c r="C19240">
        <v>3</v>
      </c>
      <c r="D19240" t="str">
        <f>VLOOKUP(C19240,'Справочник по тт'!$A$2:$C$5,3,FALSE)</f>
        <v>"Парабола"</v>
      </c>
      <c r="E19240" t="str">
        <f>IF(AND(C19240=1,B19240&lt;='Справочник по тт'!$D$1),'Справочник по тт'!$D$2,VLOOKUP(C19240,'Справочник по тт'!A:C,2,FALSE))</f>
        <v>"Парабола" пр. Дмитриева д.6/1</v>
      </c>
      <c r="F19240" s="2" t="str">
        <f t="shared" si="601"/>
        <v/>
      </c>
    </row>
    <row r="19241" spans="1:6" x14ac:dyDescent="0.25">
      <c r="A19241" s="3">
        <v>44110.541666666664</v>
      </c>
      <c r="B19241" s="14">
        <f t="shared" si="600"/>
        <v>44110</v>
      </c>
      <c r="C19241">
        <v>3</v>
      </c>
      <c r="D19241" t="str">
        <f>VLOOKUP(C19241,'Справочник по тт'!$A$2:$C$5,3,FALSE)</f>
        <v>"Парабола"</v>
      </c>
      <c r="E19241" t="str">
        <f>IF(AND(C19241=1,B19241&lt;='Справочник по тт'!$D$1),'Справочник по тт'!$D$2,VLOOKUP(C19241,'Справочник по тт'!A:C,2,FALSE))</f>
        <v>"Парабола" пр. Дмитриева д.6/1</v>
      </c>
      <c r="F19241" s="2" t="str">
        <f t="shared" si="601"/>
        <v/>
      </c>
    </row>
    <row r="19242" spans="1:6" x14ac:dyDescent="0.25">
      <c r="A19242" s="3">
        <v>44110.541666666664</v>
      </c>
      <c r="B19242" s="14">
        <f t="shared" si="600"/>
        <v>44110</v>
      </c>
      <c r="C19242">
        <v>3</v>
      </c>
      <c r="D19242" t="str">
        <f>VLOOKUP(C19242,'Справочник по тт'!$A$2:$C$5,3,FALSE)</f>
        <v>"Парабола"</v>
      </c>
      <c r="E19242" t="str">
        <f>IF(AND(C19242=1,B19242&lt;='Справочник по тт'!$D$1),'Справочник по тт'!$D$2,VLOOKUP(C19242,'Справочник по тт'!A:C,2,FALSE))</f>
        <v>"Парабола" пр. Дмитриева д.6/1</v>
      </c>
      <c r="F19242" s="2" t="str">
        <f t="shared" si="601"/>
        <v/>
      </c>
    </row>
    <row r="19243" spans="1:6" x14ac:dyDescent="0.25">
      <c r="A19243" s="3">
        <v>44110.541666666664</v>
      </c>
      <c r="B19243" s="14">
        <f t="shared" si="600"/>
        <v>44110</v>
      </c>
      <c r="C19243">
        <v>3</v>
      </c>
      <c r="D19243" t="str">
        <f>VLOOKUP(C19243,'Справочник по тт'!$A$2:$C$5,3,FALSE)</f>
        <v>"Парабола"</v>
      </c>
      <c r="E19243" t="str">
        <f>IF(AND(C19243=1,B19243&lt;='Справочник по тт'!$D$1),'Справочник по тт'!$D$2,VLOOKUP(C19243,'Справочник по тт'!A:C,2,FALSE))</f>
        <v>"Парабола" пр. Дмитриева д.6/1</v>
      </c>
      <c r="F19243" s="2" t="str">
        <f t="shared" si="601"/>
        <v/>
      </c>
    </row>
    <row r="19244" spans="1:6" x14ac:dyDescent="0.25">
      <c r="A19244" s="3">
        <v>44110.583333333336</v>
      </c>
      <c r="B19244" s="14">
        <f t="shared" si="600"/>
        <v>44110</v>
      </c>
      <c r="C19244">
        <v>3</v>
      </c>
      <c r="D19244" t="str">
        <f>VLOOKUP(C19244,'Справочник по тт'!$A$2:$C$5,3,FALSE)</f>
        <v>"Парабола"</v>
      </c>
      <c r="E19244" t="str">
        <f>IF(AND(C19244=1,B19244&lt;='Справочник по тт'!$D$1),'Справочник по тт'!$D$2,VLOOKUP(C19244,'Справочник по тт'!A:C,2,FALSE))</f>
        <v>"Парабола" пр. Дмитриева д.6/1</v>
      </c>
      <c r="F19244" s="2" t="str">
        <f t="shared" si="601"/>
        <v/>
      </c>
    </row>
    <row r="19245" spans="1:6" x14ac:dyDescent="0.25">
      <c r="A19245" s="3">
        <v>44110.583333333336</v>
      </c>
      <c r="B19245" s="14">
        <f t="shared" si="600"/>
        <v>44110</v>
      </c>
      <c r="C19245">
        <v>3</v>
      </c>
      <c r="D19245" t="str">
        <f>VLOOKUP(C19245,'Справочник по тт'!$A$2:$C$5,3,FALSE)</f>
        <v>"Парабола"</v>
      </c>
      <c r="E19245" t="str">
        <f>IF(AND(C19245=1,B19245&lt;='Справочник по тт'!$D$1),'Справочник по тт'!$D$2,VLOOKUP(C19245,'Справочник по тт'!A:C,2,FALSE))</f>
        <v>"Парабола" пр. Дмитриева д.6/1</v>
      </c>
      <c r="F19245" s="2" t="str">
        <f t="shared" si="601"/>
        <v/>
      </c>
    </row>
    <row r="19246" spans="1:6" x14ac:dyDescent="0.25">
      <c r="A19246" s="14">
        <v>44110.583333333336</v>
      </c>
      <c r="B19246" s="14">
        <f t="shared" si="600"/>
        <v>44110</v>
      </c>
      <c r="C19246">
        <v>1</v>
      </c>
      <c r="D19246" t="str">
        <f>VLOOKUP(C19246,'Справочник по тт'!$A$2:$C$5,3,FALSE)</f>
        <v>"Шанс"</v>
      </c>
      <c r="E19246" t="str">
        <f>IF(AND(C19246=1,B19246&lt;='Справочник по тт'!$D$1),'Справочник по тт'!$D$2,VLOOKUP(C19246,'Справочник по тт'!A:C,2,FALSE))</f>
        <v>"Шанс" ул. Ленина д.21</v>
      </c>
      <c r="F19246" s="2" t="str">
        <f t="shared" si="601"/>
        <v/>
      </c>
    </row>
    <row r="19247" spans="1:6" x14ac:dyDescent="0.25">
      <c r="A19247" s="3">
        <v>44110.583333333336</v>
      </c>
      <c r="B19247" s="14">
        <f t="shared" si="600"/>
        <v>44110</v>
      </c>
      <c r="C19247">
        <v>2</v>
      </c>
      <c r="D19247" t="str">
        <f>VLOOKUP(C19247,'Справочник по тт'!$A$2:$C$5,3,FALSE)</f>
        <v>"Колибри"</v>
      </c>
      <c r="E19247" t="str">
        <f>IF(AND(C19247=1,B19247&lt;='Справочник по тт'!$D$1),'Справочник по тт'!$D$2,VLOOKUP(C19247,'Справочник по тт'!A:C,2,FALSE))</f>
        <v>"Колибри" ул. Широкая д.150</v>
      </c>
      <c r="F19247" s="2" t="str">
        <f t="shared" si="601"/>
        <v/>
      </c>
    </row>
    <row r="19248" spans="1:6" x14ac:dyDescent="0.25">
      <c r="A19248" s="3">
        <v>44110.583333333336</v>
      </c>
      <c r="B19248" s="14">
        <f t="shared" si="600"/>
        <v>44110</v>
      </c>
      <c r="C19248">
        <v>3</v>
      </c>
      <c r="D19248" t="str">
        <f>VLOOKUP(C19248,'Справочник по тт'!$A$2:$C$5,3,FALSE)</f>
        <v>"Парабола"</v>
      </c>
      <c r="E19248" t="str">
        <f>IF(AND(C19248=1,B19248&lt;='Справочник по тт'!$D$1),'Справочник по тт'!$D$2,VLOOKUP(C19248,'Справочник по тт'!A:C,2,FALSE))</f>
        <v>"Парабола" пр. Дмитриева д.6/1</v>
      </c>
      <c r="F19248" s="2" t="str">
        <f t="shared" si="601"/>
        <v/>
      </c>
    </row>
    <row r="19249" spans="1:6" x14ac:dyDescent="0.25">
      <c r="A19249" s="3">
        <v>44110.604166666664</v>
      </c>
      <c r="B19249" s="14">
        <f t="shared" si="600"/>
        <v>44110</v>
      </c>
      <c r="C19249">
        <v>4</v>
      </c>
      <c r="D19249" t="str">
        <f>VLOOKUP(C19249,'Справочник по тт'!$A$2:$C$5,3,FALSE)</f>
        <v>"Первый"</v>
      </c>
      <c r="E19249" t="str">
        <f>IF(AND(C19249=1,B19249&lt;='Справочник по тт'!$D$1),'Справочник по тт'!$D$2,VLOOKUP(C19249,'Справочник по тт'!A:C,2,FALSE))</f>
        <v>"Первый" ул. Пахоменко д.30</v>
      </c>
      <c r="F19249" s="2" t="str">
        <f t="shared" si="601"/>
        <v/>
      </c>
    </row>
    <row r="19250" spans="1:6" x14ac:dyDescent="0.25">
      <c r="A19250" s="14">
        <v>44110.625</v>
      </c>
      <c r="B19250" s="14">
        <f t="shared" si="600"/>
        <v>44110</v>
      </c>
      <c r="C19250">
        <v>1</v>
      </c>
      <c r="D19250" t="str">
        <f>VLOOKUP(C19250,'Справочник по тт'!$A$2:$C$5,3,FALSE)</f>
        <v>"Шанс"</v>
      </c>
      <c r="E19250" t="str">
        <f>IF(AND(C19250=1,B19250&lt;='Справочник по тт'!$D$1),'Справочник по тт'!$D$2,VLOOKUP(C19250,'Справочник по тт'!A:C,2,FALSE))</f>
        <v>"Шанс" ул. Ленина д.21</v>
      </c>
      <c r="F19250" s="2" t="str">
        <f t="shared" si="601"/>
        <v/>
      </c>
    </row>
    <row r="19251" spans="1:6" x14ac:dyDescent="0.25">
      <c r="A19251" s="3">
        <v>44110.625</v>
      </c>
      <c r="B19251" s="14">
        <f t="shared" si="600"/>
        <v>44110</v>
      </c>
      <c r="C19251">
        <v>2</v>
      </c>
      <c r="D19251" t="str">
        <f>VLOOKUP(C19251,'Справочник по тт'!$A$2:$C$5,3,FALSE)</f>
        <v>"Колибри"</v>
      </c>
      <c r="E19251" t="str">
        <f>IF(AND(C19251=1,B19251&lt;='Справочник по тт'!$D$1),'Справочник по тт'!$D$2,VLOOKUP(C19251,'Справочник по тт'!A:C,2,FALSE))</f>
        <v>"Колибри" ул. Широкая д.150</v>
      </c>
      <c r="F19251" s="2" t="str">
        <f t="shared" si="601"/>
        <v/>
      </c>
    </row>
    <row r="19252" spans="1:6" x14ac:dyDescent="0.25">
      <c r="A19252" s="3">
        <v>44110.625</v>
      </c>
      <c r="B19252" s="14">
        <f t="shared" si="600"/>
        <v>44110</v>
      </c>
      <c r="C19252">
        <v>3</v>
      </c>
      <c r="D19252" t="str">
        <f>VLOOKUP(C19252,'Справочник по тт'!$A$2:$C$5,3,FALSE)</f>
        <v>"Парабола"</v>
      </c>
      <c r="E19252" t="str">
        <f>IF(AND(C19252=1,B19252&lt;='Справочник по тт'!$D$1),'Справочник по тт'!$D$2,VLOOKUP(C19252,'Справочник по тт'!A:C,2,FALSE))</f>
        <v>"Парабола" пр. Дмитриева д.6/1</v>
      </c>
      <c r="F19252" s="2" t="str">
        <f t="shared" si="601"/>
        <v/>
      </c>
    </row>
    <row r="19253" spans="1:6" x14ac:dyDescent="0.25">
      <c r="A19253" s="3">
        <v>44110.625</v>
      </c>
      <c r="B19253" s="14">
        <f t="shared" si="600"/>
        <v>44110</v>
      </c>
      <c r="C19253">
        <v>4</v>
      </c>
      <c r="D19253" t="str">
        <f>VLOOKUP(C19253,'Справочник по тт'!$A$2:$C$5,3,FALSE)</f>
        <v>"Первый"</v>
      </c>
      <c r="E19253" t="str">
        <f>IF(AND(C19253=1,B19253&lt;='Справочник по тт'!$D$1),'Справочник по тт'!$D$2,VLOOKUP(C19253,'Справочник по тт'!A:C,2,FALSE))</f>
        <v>"Первый" ул. Пахоменко д.30</v>
      </c>
      <c r="F19253" s="2" t="str">
        <f t="shared" si="601"/>
        <v/>
      </c>
    </row>
    <row r="19254" spans="1:6" x14ac:dyDescent="0.25">
      <c r="A19254" s="14">
        <v>44110.666666666664</v>
      </c>
      <c r="B19254" s="14">
        <f t="shared" si="600"/>
        <v>44110</v>
      </c>
      <c r="C19254">
        <v>1</v>
      </c>
      <c r="D19254" t="str">
        <f>VLOOKUP(C19254,'Справочник по тт'!$A$2:$C$5,3,FALSE)</f>
        <v>"Шанс"</v>
      </c>
      <c r="E19254" t="str">
        <f>IF(AND(C19254=1,B19254&lt;='Справочник по тт'!$D$1),'Справочник по тт'!$D$2,VLOOKUP(C19254,'Справочник по тт'!A:C,2,FALSE))</f>
        <v>"Шанс" ул. Ленина д.21</v>
      </c>
      <c r="F19254" s="2" t="str">
        <f t="shared" si="601"/>
        <v/>
      </c>
    </row>
    <row r="19255" spans="1:6" x14ac:dyDescent="0.25">
      <c r="A19255" s="3">
        <v>44110.666666666664</v>
      </c>
      <c r="B19255" s="14">
        <f t="shared" si="600"/>
        <v>44110</v>
      </c>
      <c r="C19255">
        <v>2</v>
      </c>
      <c r="D19255" t="str">
        <f>VLOOKUP(C19255,'Справочник по тт'!$A$2:$C$5,3,FALSE)</f>
        <v>"Колибри"</v>
      </c>
      <c r="E19255" t="str">
        <f>IF(AND(C19255=1,B19255&lt;='Справочник по тт'!$D$1),'Справочник по тт'!$D$2,VLOOKUP(C19255,'Справочник по тт'!A:C,2,FALSE))</f>
        <v>"Колибри" ул. Широкая д.150</v>
      </c>
      <c r="F19255" s="2" t="str">
        <f t="shared" si="601"/>
        <v/>
      </c>
    </row>
    <row r="19256" spans="1:6" x14ac:dyDescent="0.25">
      <c r="A19256" s="3">
        <v>44110.666666666664</v>
      </c>
      <c r="B19256" s="14">
        <f t="shared" si="600"/>
        <v>44110</v>
      </c>
      <c r="C19256">
        <v>3</v>
      </c>
      <c r="D19256" t="str">
        <f>VLOOKUP(C19256,'Справочник по тт'!$A$2:$C$5,3,FALSE)</f>
        <v>"Парабола"</v>
      </c>
      <c r="E19256" t="str">
        <f>IF(AND(C19256=1,B19256&lt;='Справочник по тт'!$D$1),'Справочник по тт'!$D$2,VLOOKUP(C19256,'Справочник по тт'!A:C,2,FALSE))</f>
        <v>"Парабола" пр. Дмитриева д.6/1</v>
      </c>
      <c r="F19256" s="2" t="str">
        <f t="shared" si="601"/>
        <v/>
      </c>
    </row>
    <row r="19257" spans="1:6" x14ac:dyDescent="0.25">
      <c r="A19257" s="3">
        <v>44110.666666666664</v>
      </c>
      <c r="B19257" s="14">
        <f t="shared" si="600"/>
        <v>44110</v>
      </c>
      <c r="C19257">
        <v>4</v>
      </c>
      <c r="D19257" t="str">
        <f>VLOOKUP(C19257,'Справочник по тт'!$A$2:$C$5,3,FALSE)</f>
        <v>"Первый"</v>
      </c>
      <c r="E19257" t="str">
        <f>IF(AND(C19257=1,B19257&lt;='Справочник по тт'!$D$1),'Справочник по тт'!$D$2,VLOOKUP(C19257,'Справочник по тт'!A:C,2,FALSE))</f>
        <v>"Первый" ул. Пахоменко д.30</v>
      </c>
      <c r="F19257" s="2" t="str">
        <f t="shared" si="601"/>
        <v/>
      </c>
    </row>
    <row r="19258" spans="1:6" x14ac:dyDescent="0.25">
      <c r="A19258" s="14">
        <v>44110.680555555555</v>
      </c>
      <c r="B19258" s="14">
        <f t="shared" si="600"/>
        <v>44110</v>
      </c>
      <c r="C19258">
        <v>1</v>
      </c>
      <c r="D19258" t="str">
        <f>VLOOKUP(C19258,'Справочник по тт'!$A$2:$C$5,3,FALSE)</f>
        <v>"Шанс"</v>
      </c>
      <c r="E19258" t="str">
        <f>IF(AND(C19258=1,B19258&lt;='Справочник по тт'!$D$1),'Справочник по тт'!$D$2,VLOOKUP(C19258,'Справочник по тт'!A:C,2,FALSE))</f>
        <v>"Шанс" ул. Ленина д.21</v>
      </c>
      <c r="F19258" s="2" t="str">
        <f t="shared" si="601"/>
        <v/>
      </c>
    </row>
    <row r="19259" spans="1:6" x14ac:dyDescent="0.25">
      <c r="A19259" s="3">
        <v>44110.6875</v>
      </c>
      <c r="B19259" s="14">
        <f t="shared" si="600"/>
        <v>44110</v>
      </c>
      <c r="C19259">
        <v>2</v>
      </c>
      <c r="D19259" t="str">
        <f>VLOOKUP(C19259,'Справочник по тт'!$A$2:$C$5,3,FALSE)</f>
        <v>"Колибри"</v>
      </c>
      <c r="E19259" t="str">
        <f>IF(AND(C19259=1,B19259&lt;='Справочник по тт'!$D$1),'Справочник по тт'!$D$2,VLOOKUP(C19259,'Справочник по тт'!A:C,2,FALSE))</f>
        <v>"Колибри" ул. Широкая д.150</v>
      </c>
      <c r="F19259" s="2" t="str">
        <f t="shared" si="601"/>
        <v/>
      </c>
    </row>
    <row r="19260" spans="1:6" x14ac:dyDescent="0.25">
      <c r="A19260" s="3">
        <v>44110.6875</v>
      </c>
      <c r="B19260" s="14">
        <f t="shared" si="600"/>
        <v>44110</v>
      </c>
      <c r="C19260">
        <v>3</v>
      </c>
      <c r="D19260" t="str">
        <f>VLOOKUP(C19260,'Справочник по тт'!$A$2:$C$5,3,FALSE)</f>
        <v>"Парабола"</v>
      </c>
      <c r="E19260" t="str">
        <f>IF(AND(C19260=1,B19260&lt;='Справочник по тт'!$D$1),'Справочник по тт'!$D$2,VLOOKUP(C19260,'Справочник по тт'!A:C,2,FALSE))</f>
        <v>"Парабола" пр. Дмитриева д.6/1</v>
      </c>
      <c r="F19260" s="2" t="str">
        <f t="shared" si="601"/>
        <v/>
      </c>
    </row>
    <row r="19261" spans="1:6" x14ac:dyDescent="0.25">
      <c r="A19261" s="3">
        <v>44110.694444444445</v>
      </c>
      <c r="B19261" s="14">
        <f t="shared" si="600"/>
        <v>44110</v>
      </c>
      <c r="C19261">
        <v>4</v>
      </c>
      <c r="D19261" t="str">
        <f>VLOOKUP(C19261,'Справочник по тт'!$A$2:$C$5,3,FALSE)</f>
        <v>"Первый"</v>
      </c>
      <c r="E19261" t="str">
        <f>IF(AND(C19261=1,B19261&lt;='Справочник по тт'!$D$1),'Справочник по тт'!$D$2,VLOOKUP(C19261,'Справочник по тт'!A:C,2,FALSE))</f>
        <v>"Первый" ул. Пахоменко д.30</v>
      </c>
      <c r="F19261" s="2" t="str">
        <f t="shared" si="601"/>
        <v/>
      </c>
    </row>
    <row r="19262" spans="1:6" x14ac:dyDescent="0.25">
      <c r="A19262" s="14">
        <v>44110.694444444445</v>
      </c>
      <c r="B19262" s="14">
        <f t="shared" si="600"/>
        <v>44110</v>
      </c>
      <c r="C19262">
        <v>1</v>
      </c>
      <c r="D19262" t="str">
        <f>VLOOKUP(C19262,'Справочник по тт'!$A$2:$C$5,3,FALSE)</f>
        <v>"Шанс"</v>
      </c>
      <c r="E19262" t="str">
        <f>IF(AND(C19262=1,B19262&lt;='Справочник по тт'!$D$1),'Справочник по тт'!$D$2,VLOOKUP(C19262,'Справочник по тт'!A:C,2,FALSE))</f>
        <v>"Шанс" ул. Ленина д.21</v>
      </c>
      <c r="F19262" s="2" t="str">
        <f t="shared" si="601"/>
        <v/>
      </c>
    </row>
    <row r="19263" spans="1:6" x14ac:dyDescent="0.25">
      <c r="A19263" s="3">
        <v>44110.708333333336</v>
      </c>
      <c r="B19263" s="14">
        <f t="shared" si="600"/>
        <v>44110</v>
      </c>
      <c r="C19263">
        <v>2</v>
      </c>
      <c r="D19263" t="str">
        <f>VLOOKUP(C19263,'Справочник по тт'!$A$2:$C$5,3,FALSE)</f>
        <v>"Колибри"</v>
      </c>
      <c r="E19263" t="str">
        <f>IF(AND(C19263=1,B19263&lt;='Справочник по тт'!$D$1),'Справочник по тт'!$D$2,VLOOKUP(C19263,'Справочник по тт'!A:C,2,FALSE))</f>
        <v>"Колибри" ул. Широкая д.150</v>
      </c>
      <c r="F19263" s="2" t="str">
        <f t="shared" si="601"/>
        <v/>
      </c>
    </row>
    <row r="19264" spans="1:6" x14ac:dyDescent="0.25">
      <c r="A19264" s="3">
        <v>44110.75</v>
      </c>
      <c r="B19264" s="14">
        <f t="shared" si="600"/>
        <v>44110</v>
      </c>
      <c r="C19264">
        <v>3</v>
      </c>
      <c r="D19264" t="str">
        <f>VLOOKUP(C19264,'Справочник по тт'!$A$2:$C$5,3,FALSE)</f>
        <v>"Парабола"</v>
      </c>
      <c r="E19264" t="str">
        <f>IF(AND(C19264=1,B19264&lt;='Справочник по тт'!$D$1),'Справочник по тт'!$D$2,VLOOKUP(C19264,'Справочник по тт'!A:C,2,FALSE))</f>
        <v>"Парабола" пр. Дмитриева д.6/1</v>
      </c>
      <c r="F19264" s="2" t="str">
        <f t="shared" si="601"/>
        <v/>
      </c>
    </row>
    <row r="19265" spans="1:6" x14ac:dyDescent="0.25">
      <c r="A19265" s="3">
        <v>44110.791666666664</v>
      </c>
      <c r="B19265" s="14">
        <f t="shared" si="600"/>
        <v>44110</v>
      </c>
      <c r="C19265">
        <v>4</v>
      </c>
      <c r="D19265" t="str">
        <f>VLOOKUP(C19265,'Справочник по тт'!$A$2:$C$5,3,FALSE)</f>
        <v>"Первый"</v>
      </c>
      <c r="E19265" t="str">
        <f>IF(AND(C19265=1,B19265&lt;='Справочник по тт'!$D$1),'Справочник по тт'!$D$2,VLOOKUP(C19265,'Справочник по тт'!A:C,2,FALSE))</f>
        <v>"Первый" ул. Пахоменко д.30</v>
      </c>
      <c r="F19265" s="2" t="str">
        <f t="shared" si="601"/>
        <v/>
      </c>
    </row>
    <row r="19266" spans="1:6" x14ac:dyDescent="0.25">
      <c r="A19266" s="14">
        <v>44110.791666666664</v>
      </c>
      <c r="B19266" s="14">
        <f t="shared" ref="B19266:B19329" si="602">(TEXT(A19266,"ДД.ММ.ГГГГ"))*1</f>
        <v>44110</v>
      </c>
      <c r="C19266">
        <v>1</v>
      </c>
      <c r="D19266" t="str">
        <f>VLOOKUP(C19266,'Справочник по тт'!$A$2:$C$5,3,FALSE)</f>
        <v>"Шанс"</v>
      </c>
      <c r="E19266" t="str">
        <f>IF(AND(C19266=1,B19266&lt;='Справочник по тт'!$D$1),'Справочник по тт'!$D$2,VLOOKUP(C19266,'Справочник по тт'!A:C,2,FALSE))</f>
        <v>"Шанс" ул. Ленина д.21</v>
      </c>
      <c r="F19266" s="2" t="str">
        <f t="shared" si="601"/>
        <v/>
      </c>
    </row>
    <row r="19267" spans="1:6" x14ac:dyDescent="0.25">
      <c r="A19267" s="3">
        <v>44110.791666666664</v>
      </c>
      <c r="B19267" s="14">
        <f t="shared" si="602"/>
        <v>44110</v>
      </c>
      <c r="C19267">
        <v>2</v>
      </c>
      <c r="D19267" t="str">
        <f>VLOOKUP(C19267,'Справочник по тт'!$A$2:$C$5,3,FALSE)</f>
        <v>"Колибри"</v>
      </c>
      <c r="E19267" t="str">
        <f>IF(AND(C19267=1,B19267&lt;='Справочник по тт'!$D$1),'Справочник по тт'!$D$2,VLOOKUP(C19267,'Справочник по тт'!A:C,2,FALSE))</f>
        <v>"Колибри" ул. Широкая д.150</v>
      </c>
      <c r="F19267" s="2" t="str">
        <f t="shared" ref="F19267:F19330" si="603">IF(B19267&lt;=$F$1,1,"")</f>
        <v/>
      </c>
    </row>
    <row r="19268" spans="1:6" x14ac:dyDescent="0.25">
      <c r="A19268" s="3">
        <v>44110.833333333336</v>
      </c>
      <c r="B19268" s="14">
        <f t="shared" si="602"/>
        <v>44110</v>
      </c>
      <c r="C19268">
        <v>3</v>
      </c>
      <c r="D19268" t="str">
        <f>VLOOKUP(C19268,'Справочник по тт'!$A$2:$C$5,3,FALSE)</f>
        <v>"Парабола"</v>
      </c>
      <c r="E19268" t="str">
        <f>IF(AND(C19268=1,B19268&lt;='Справочник по тт'!$D$1),'Справочник по тт'!$D$2,VLOOKUP(C19268,'Справочник по тт'!A:C,2,FALSE))</f>
        <v>"Парабола" пр. Дмитриева д.6/1</v>
      </c>
      <c r="F19268" s="2" t="str">
        <f t="shared" si="603"/>
        <v/>
      </c>
    </row>
    <row r="19269" spans="1:6" x14ac:dyDescent="0.25">
      <c r="A19269" s="3">
        <v>44110.854166666664</v>
      </c>
      <c r="B19269" s="14">
        <f t="shared" si="602"/>
        <v>44110</v>
      </c>
      <c r="C19269">
        <v>4</v>
      </c>
      <c r="D19269" t="str">
        <f>VLOOKUP(C19269,'Справочник по тт'!$A$2:$C$5,3,FALSE)</f>
        <v>"Первый"</v>
      </c>
      <c r="E19269" t="str">
        <f>IF(AND(C19269=1,B19269&lt;='Справочник по тт'!$D$1),'Справочник по тт'!$D$2,VLOOKUP(C19269,'Справочник по тт'!A:C,2,FALSE))</f>
        <v>"Первый" ул. Пахоменко д.30</v>
      </c>
      <c r="F19269" s="2" t="str">
        <f t="shared" si="603"/>
        <v/>
      </c>
    </row>
    <row r="19270" spans="1:6" x14ac:dyDescent="0.25">
      <c r="A19270" s="14">
        <v>44110.875</v>
      </c>
      <c r="B19270" s="14">
        <f t="shared" si="602"/>
        <v>44110</v>
      </c>
      <c r="C19270">
        <v>1</v>
      </c>
      <c r="D19270" t="str">
        <f>VLOOKUP(C19270,'Справочник по тт'!$A$2:$C$5,3,FALSE)</f>
        <v>"Шанс"</v>
      </c>
      <c r="E19270" t="str">
        <f>IF(AND(C19270=1,B19270&lt;='Справочник по тт'!$D$1),'Справочник по тт'!$D$2,VLOOKUP(C19270,'Справочник по тт'!A:C,2,FALSE))</f>
        <v>"Шанс" ул. Ленина д.21</v>
      </c>
      <c r="F19270" s="2" t="str">
        <f t="shared" si="603"/>
        <v/>
      </c>
    </row>
    <row r="19271" spans="1:6" x14ac:dyDescent="0.25">
      <c r="A19271" s="3">
        <v>44110.875</v>
      </c>
      <c r="B19271" s="14">
        <f t="shared" si="602"/>
        <v>44110</v>
      </c>
      <c r="C19271">
        <v>2</v>
      </c>
      <c r="D19271" t="str">
        <f>VLOOKUP(C19271,'Справочник по тт'!$A$2:$C$5,3,FALSE)</f>
        <v>"Колибри"</v>
      </c>
      <c r="E19271" t="str">
        <f>IF(AND(C19271=1,B19271&lt;='Справочник по тт'!$D$1),'Справочник по тт'!$D$2,VLOOKUP(C19271,'Справочник по тт'!A:C,2,FALSE))</f>
        <v>"Колибри" ул. Широкая д.150</v>
      </c>
      <c r="F19271" s="2" t="str">
        <f t="shared" si="603"/>
        <v/>
      </c>
    </row>
    <row r="19272" spans="1:6" x14ac:dyDescent="0.25">
      <c r="A19272" s="3">
        <v>44110.916666666664</v>
      </c>
      <c r="B19272" s="14">
        <f t="shared" si="602"/>
        <v>44110</v>
      </c>
      <c r="C19272">
        <v>3</v>
      </c>
      <c r="D19272" t="str">
        <f>VLOOKUP(C19272,'Справочник по тт'!$A$2:$C$5,3,FALSE)</f>
        <v>"Парабола"</v>
      </c>
      <c r="E19272" t="str">
        <f>IF(AND(C19272=1,B19272&lt;='Справочник по тт'!$D$1),'Справочник по тт'!$D$2,VLOOKUP(C19272,'Справочник по тт'!A:C,2,FALSE))</f>
        <v>"Парабола" пр. Дмитриева д.6/1</v>
      </c>
      <c r="F19272" s="2" t="str">
        <f t="shared" si="603"/>
        <v/>
      </c>
    </row>
    <row r="19273" spans="1:6" x14ac:dyDescent="0.25">
      <c r="A19273" s="3">
        <v>44110.958333333336</v>
      </c>
      <c r="B19273" s="14">
        <f t="shared" si="602"/>
        <v>44110</v>
      </c>
      <c r="C19273">
        <v>4</v>
      </c>
      <c r="D19273" t="str">
        <f>VLOOKUP(C19273,'Справочник по тт'!$A$2:$C$5,3,FALSE)</f>
        <v>"Первый"</v>
      </c>
      <c r="E19273" t="str">
        <f>IF(AND(C19273=1,B19273&lt;='Справочник по тт'!$D$1),'Справочник по тт'!$D$2,VLOOKUP(C19273,'Справочник по тт'!A:C,2,FALSE))</f>
        <v>"Первый" ул. Пахоменко д.30</v>
      </c>
      <c r="F19273" s="2" t="str">
        <f t="shared" si="603"/>
        <v/>
      </c>
    </row>
    <row r="19274" spans="1:6" x14ac:dyDescent="0.25">
      <c r="A19274" s="14">
        <v>44110.999305555553</v>
      </c>
      <c r="B19274" s="14">
        <f t="shared" si="602"/>
        <v>44110</v>
      </c>
      <c r="C19274">
        <v>1</v>
      </c>
      <c r="D19274" t="str">
        <f>VLOOKUP(C19274,'Справочник по тт'!$A$2:$C$5,3,FALSE)</f>
        <v>"Шанс"</v>
      </c>
      <c r="E19274" t="str">
        <f>IF(AND(C19274=1,B19274&lt;='Справочник по тт'!$D$1),'Справочник по тт'!$D$2,VLOOKUP(C19274,'Справочник по тт'!A:C,2,FALSE))</f>
        <v>"Шанс" ул. Ленина д.21</v>
      </c>
      <c r="F19274" s="2" t="str">
        <f t="shared" si="603"/>
        <v/>
      </c>
    </row>
    <row r="19275" spans="1:6" x14ac:dyDescent="0.25">
      <c r="A19275" s="3">
        <v>44111.125</v>
      </c>
      <c r="B19275" s="14">
        <f t="shared" si="602"/>
        <v>44111</v>
      </c>
      <c r="C19275">
        <v>2</v>
      </c>
      <c r="D19275" t="str">
        <f>VLOOKUP(C19275,'Справочник по тт'!$A$2:$C$5,3,FALSE)</f>
        <v>"Колибри"</v>
      </c>
      <c r="E19275" t="str">
        <f>IF(AND(C19275=1,B19275&lt;='Справочник по тт'!$D$1),'Справочник по тт'!$D$2,VLOOKUP(C19275,'Справочник по тт'!A:C,2,FALSE))</f>
        <v>"Колибри" ул. Широкая д.150</v>
      </c>
      <c r="F19275" s="2" t="str">
        <f t="shared" si="603"/>
        <v/>
      </c>
    </row>
    <row r="19276" spans="1:6" x14ac:dyDescent="0.25">
      <c r="A19276" s="3">
        <v>44111.1875</v>
      </c>
      <c r="B19276" s="14">
        <f t="shared" si="602"/>
        <v>44111</v>
      </c>
      <c r="C19276">
        <v>3</v>
      </c>
      <c r="D19276" t="str">
        <f>VLOOKUP(C19276,'Справочник по тт'!$A$2:$C$5,3,FALSE)</f>
        <v>"Парабола"</v>
      </c>
      <c r="E19276" t="str">
        <f>IF(AND(C19276=1,B19276&lt;='Справочник по тт'!$D$1),'Справочник по тт'!$D$2,VLOOKUP(C19276,'Справочник по тт'!A:C,2,FALSE))</f>
        <v>"Парабола" пр. Дмитриева д.6/1</v>
      </c>
      <c r="F19276" s="2" t="str">
        <f t="shared" si="603"/>
        <v/>
      </c>
    </row>
    <row r="19277" spans="1:6" x14ac:dyDescent="0.25">
      <c r="A19277" s="3">
        <v>44111.208333333336</v>
      </c>
      <c r="B19277" s="14">
        <f t="shared" si="602"/>
        <v>44111</v>
      </c>
      <c r="C19277">
        <v>4</v>
      </c>
      <c r="D19277" t="str">
        <f>VLOOKUP(C19277,'Справочник по тт'!$A$2:$C$5,3,FALSE)</f>
        <v>"Первый"</v>
      </c>
      <c r="E19277" t="str">
        <f>IF(AND(C19277=1,B19277&lt;='Справочник по тт'!$D$1),'Справочник по тт'!$D$2,VLOOKUP(C19277,'Справочник по тт'!A:C,2,FALSE))</f>
        <v>"Первый" ул. Пахоменко д.30</v>
      </c>
      <c r="F19277" s="2" t="str">
        <f t="shared" si="603"/>
        <v/>
      </c>
    </row>
    <row r="19278" spans="1:6" x14ac:dyDescent="0.25">
      <c r="A19278" s="14">
        <v>44111.25</v>
      </c>
      <c r="B19278" s="14">
        <f t="shared" si="602"/>
        <v>44111</v>
      </c>
      <c r="C19278">
        <v>1</v>
      </c>
      <c r="D19278" t="str">
        <f>VLOOKUP(C19278,'Справочник по тт'!$A$2:$C$5,3,FALSE)</f>
        <v>"Шанс"</v>
      </c>
      <c r="E19278" t="str">
        <f>IF(AND(C19278=1,B19278&lt;='Справочник по тт'!$D$1),'Справочник по тт'!$D$2,VLOOKUP(C19278,'Справочник по тт'!A:C,2,FALSE))</f>
        <v>"Шанс" ул. Ленина д.21</v>
      </c>
      <c r="F19278" s="2" t="str">
        <f t="shared" si="603"/>
        <v/>
      </c>
    </row>
    <row r="19279" spans="1:6" x14ac:dyDescent="0.25">
      <c r="A19279" s="3">
        <v>44111.333333333336</v>
      </c>
      <c r="B19279" s="14">
        <f t="shared" si="602"/>
        <v>44111</v>
      </c>
      <c r="C19279">
        <v>2</v>
      </c>
      <c r="D19279" t="str">
        <f>VLOOKUP(C19279,'Справочник по тт'!$A$2:$C$5,3,FALSE)</f>
        <v>"Колибри"</v>
      </c>
      <c r="E19279" t="str">
        <f>IF(AND(C19279=1,B19279&lt;='Справочник по тт'!$D$1),'Справочник по тт'!$D$2,VLOOKUP(C19279,'Справочник по тт'!A:C,2,FALSE))</f>
        <v>"Колибри" ул. Широкая д.150</v>
      </c>
      <c r="F19279" s="2" t="str">
        <f t="shared" si="603"/>
        <v/>
      </c>
    </row>
    <row r="19280" spans="1:6" x14ac:dyDescent="0.25">
      <c r="A19280" s="3">
        <v>44111.333333333336</v>
      </c>
      <c r="B19280" s="14">
        <f t="shared" si="602"/>
        <v>44111</v>
      </c>
      <c r="C19280">
        <v>3</v>
      </c>
      <c r="D19280" t="str">
        <f>VLOOKUP(C19280,'Справочник по тт'!$A$2:$C$5,3,FALSE)</f>
        <v>"Парабола"</v>
      </c>
      <c r="E19280" t="str">
        <f>IF(AND(C19280=1,B19280&lt;='Справочник по тт'!$D$1),'Справочник по тт'!$D$2,VLOOKUP(C19280,'Справочник по тт'!A:C,2,FALSE))</f>
        <v>"Парабола" пр. Дмитриева д.6/1</v>
      </c>
      <c r="F19280" s="2" t="str">
        <f t="shared" si="603"/>
        <v/>
      </c>
    </row>
    <row r="19281" spans="1:6" x14ac:dyDescent="0.25">
      <c r="A19281" s="3">
        <v>44111.333333333336</v>
      </c>
      <c r="B19281" s="14">
        <f t="shared" si="602"/>
        <v>44111</v>
      </c>
      <c r="C19281">
        <v>4</v>
      </c>
      <c r="D19281" t="str">
        <f>VLOOKUP(C19281,'Справочник по тт'!$A$2:$C$5,3,FALSE)</f>
        <v>"Первый"</v>
      </c>
      <c r="E19281" t="str">
        <f>IF(AND(C19281=1,B19281&lt;='Справочник по тт'!$D$1),'Справочник по тт'!$D$2,VLOOKUP(C19281,'Справочник по тт'!A:C,2,FALSE))</f>
        <v>"Первый" ул. Пахоменко д.30</v>
      </c>
      <c r="F19281" s="2" t="str">
        <f t="shared" si="603"/>
        <v/>
      </c>
    </row>
    <row r="19282" spans="1:6" x14ac:dyDescent="0.25">
      <c r="A19282" s="14">
        <v>44111.333333333336</v>
      </c>
      <c r="B19282" s="14">
        <f t="shared" si="602"/>
        <v>44111</v>
      </c>
      <c r="C19282">
        <v>1</v>
      </c>
      <c r="D19282" t="str">
        <f>VLOOKUP(C19282,'Справочник по тт'!$A$2:$C$5,3,FALSE)</f>
        <v>"Шанс"</v>
      </c>
      <c r="E19282" t="str">
        <f>IF(AND(C19282=1,B19282&lt;='Справочник по тт'!$D$1),'Справочник по тт'!$D$2,VLOOKUP(C19282,'Справочник по тт'!A:C,2,FALSE))</f>
        <v>"Шанс" ул. Ленина д.21</v>
      </c>
      <c r="F19282" s="2" t="str">
        <f t="shared" si="603"/>
        <v/>
      </c>
    </row>
    <row r="19283" spans="1:6" x14ac:dyDescent="0.25">
      <c r="A19283" s="3">
        <v>44111.333333333336</v>
      </c>
      <c r="B19283" s="14">
        <f t="shared" si="602"/>
        <v>44111</v>
      </c>
      <c r="C19283">
        <v>2</v>
      </c>
      <c r="D19283" t="str">
        <f>VLOOKUP(C19283,'Справочник по тт'!$A$2:$C$5,3,FALSE)</f>
        <v>"Колибри"</v>
      </c>
      <c r="E19283" t="str">
        <f>IF(AND(C19283=1,B19283&lt;='Справочник по тт'!$D$1),'Справочник по тт'!$D$2,VLOOKUP(C19283,'Справочник по тт'!A:C,2,FALSE))</f>
        <v>"Колибри" ул. Широкая д.150</v>
      </c>
      <c r="F19283" s="2" t="str">
        <f t="shared" si="603"/>
        <v/>
      </c>
    </row>
    <row r="19284" spans="1:6" x14ac:dyDescent="0.25">
      <c r="A19284" s="3">
        <v>44111.375</v>
      </c>
      <c r="B19284" s="14">
        <f t="shared" si="602"/>
        <v>44111</v>
      </c>
      <c r="C19284">
        <v>3</v>
      </c>
      <c r="D19284" t="str">
        <f>VLOOKUP(C19284,'Справочник по тт'!$A$2:$C$5,3,FALSE)</f>
        <v>"Парабола"</v>
      </c>
      <c r="E19284" t="str">
        <f>IF(AND(C19284=1,B19284&lt;='Справочник по тт'!$D$1),'Справочник по тт'!$D$2,VLOOKUP(C19284,'Справочник по тт'!A:C,2,FALSE))</f>
        <v>"Парабола" пр. Дмитриева д.6/1</v>
      </c>
      <c r="F19284" s="2" t="str">
        <f t="shared" si="603"/>
        <v/>
      </c>
    </row>
    <row r="19285" spans="1:6" x14ac:dyDescent="0.25">
      <c r="A19285" s="3">
        <v>44111.375</v>
      </c>
      <c r="B19285" s="14">
        <f t="shared" si="602"/>
        <v>44111</v>
      </c>
      <c r="C19285">
        <v>4</v>
      </c>
      <c r="D19285" t="str">
        <f>VLOOKUP(C19285,'Справочник по тт'!$A$2:$C$5,3,FALSE)</f>
        <v>"Первый"</v>
      </c>
      <c r="E19285" t="str">
        <f>IF(AND(C19285=1,B19285&lt;='Справочник по тт'!$D$1),'Справочник по тт'!$D$2,VLOOKUP(C19285,'Справочник по тт'!A:C,2,FALSE))</f>
        <v>"Первый" ул. Пахоменко д.30</v>
      </c>
      <c r="F19285" s="2" t="str">
        <f t="shared" si="603"/>
        <v/>
      </c>
    </row>
    <row r="19286" spans="1:6" x14ac:dyDescent="0.25">
      <c r="A19286" s="14">
        <v>44111.375</v>
      </c>
      <c r="B19286" s="14">
        <f t="shared" si="602"/>
        <v>44111</v>
      </c>
      <c r="C19286">
        <v>1</v>
      </c>
      <c r="D19286" t="str">
        <f>VLOOKUP(C19286,'Справочник по тт'!$A$2:$C$5,3,FALSE)</f>
        <v>"Шанс"</v>
      </c>
      <c r="E19286" t="str">
        <f>IF(AND(C19286=1,B19286&lt;='Справочник по тт'!$D$1),'Справочник по тт'!$D$2,VLOOKUP(C19286,'Справочник по тт'!A:C,2,FALSE))</f>
        <v>"Шанс" ул. Ленина д.21</v>
      </c>
      <c r="F19286" s="2" t="str">
        <f t="shared" si="603"/>
        <v/>
      </c>
    </row>
    <row r="19287" spans="1:6" x14ac:dyDescent="0.25">
      <c r="A19287" s="3">
        <v>44111.375</v>
      </c>
      <c r="B19287" s="14">
        <f t="shared" si="602"/>
        <v>44111</v>
      </c>
      <c r="C19287">
        <v>2</v>
      </c>
      <c r="D19287" t="str">
        <f>VLOOKUP(C19287,'Справочник по тт'!$A$2:$C$5,3,FALSE)</f>
        <v>"Колибри"</v>
      </c>
      <c r="E19287" t="str">
        <f>IF(AND(C19287=1,B19287&lt;='Справочник по тт'!$D$1),'Справочник по тт'!$D$2,VLOOKUP(C19287,'Справочник по тт'!A:C,2,FALSE))</f>
        <v>"Колибри" ул. Широкая д.150</v>
      </c>
      <c r="F19287" s="2" t="str">
        <f t="shared" si="603"/>
        <v/>
      </c>
    </row>
    <row r="19288" spans="1:6" x14ac:dyDescent="0.25">
      <c r="A19288" s="3">
        <v>44111.375</v>
      </c>
      <c r="B19288" s="14">
        <f t="shared" si="602"/>
        <v>44111</v>
      </c>
      <c r="C19288">
        <v>3</v>
      </c>
      <c r="D19288" t="str">
        <f>VLOOKUP(C19288,'Справочник по тт'!$A$2:$C$5,3,FALSE)</f>
        <v>"Парабола"</v>
      </c>
      <c r="E19288" t="str">
        <f>IF(AND(C19288=1,B19288&lt;='Справочник по тт'!$D$1),'Справочник по тт'!$D$2,VLOOKUP(C19288,'Справочник по тт'!A:C,2,FALSE))</f>
        <v>"Парабола" пр. Дмитриева д.6/1</v>
      </c>
      <c r="F19288" s="2" t="str">
        <f t="shared" si="603"/>
        <v/>
      </c>
    </row>
    <row r="19289" spans="1:6" x14ac:dyDescent="0.25">
      <c r="A19289" s="3">
        <v>44111.375</v>
      </c>
      <c r="B19289" s="14">
        <f t="shared" si="602"/>
        <v>44111</v>
      </c>
      <c r="C19289">
        <v>4</v>
      </c>
      <c r="D19289" t="str">
        <f>VLOOKUP(C19289,'Справочник по тт'!$A$2:$C$5,3,FALSE)</f>
        <v>"Первый"</v>
      </c>
      <c r="E19289" t="str">
        <f>IF(AND(C19289=1,B19289&lt;='Справочник по тт'!$D$1),'Справочник по тт'!$D$2,VLOOKUP(C19289,'Справочник по тт'!A:C,2,FALSE))</f>
        <v>"Первый" ул. Пахоменко д.30</v>
      </c>
      <c r="F19289" s="2" t="str">
        <f t="shared" si="603"/>
        <v/>
      </c>
    </row>
    <row r="19290" spans="1:6" x14ac:dyDescent="0.25">
      <c r="A19290" s="14">
        <v>44111.375</v>
      </c>
      <c r="B19290" s="14">
        <f t="shared" si="602"/>
        <v>44111</v>
      </c>
      <c r="C19290">
        <v>1</v>
      </c>
      <c r="D19290" t="str">
        <f>VLOOKUP(C19290,'Справочник по тт'!$A$2:$C$5,3,FALSE)</f>
        <v>"Шанс"</v>
      </c>
      <c r="E19290" t="str">
        <f>IF(AND(C19290=1,B19290&lt;='Справочник по тт'!$D$1),'Справочник по тт'!$D$2,VLOOKUP(C19290,'Справочник по тт'!A:C,2,FALSE))</f>
        <v>"Шанс" ул. Ленина д.21</v>
      </c>
      <c r="F19290" s="2" t="str">
        <f t="shared" si="603"/>
        <v/>
      </c>
    </row>
    <row r="19291" spans="1:6" x14ac:dyDescent="0.25">
      <c r="A19291" s="3">
        <v>44111.375</v>
      </c>
      <c r="B19291" s="14">
        <f t="shared" si="602"/>
        <v>44111</v>
      </c>
      <c r="C19291">
        <v>2</v>
      </c>
      <c r="D19291" t="str">
        <f>VLOOKUP(C19291,'Справочник по тт'!$A$2:$C$5,3,FALSE)</f>
        <v>"Колибри"</v>
      </c>
      <c r="E19291" t="str">
        <f>IF(AND(C19291=1,B19291&lt;='Справочник по тт'!$D$1),'Справочник по тт'!$D$2,VLOOKUP(C19291,'Справочник по тт'!A:C,2,FALSE))</f>
        <v>"Колибри" ул. Широкая д.150</v>
      </c>
      <c r="F19291" s="2" t="str">
        <f t="shared" si="603"/>
        <v/>
      </c>
    </row>
    <row r="19292" spans="1:6" x14ac:dyDescent="0.25">
      <c r="A19292" s="3">
        <v>44111.375</v>
      </c>
      <c r="B19292" s="14">
        <f t="shared" si="602"/>
        <v>44111</v>
      </c>
      <c r="C19292">
        <v>3</v>
      </c>
      <c r="D19292" t="str">
        <f>VLOOKUP(C19292,'Справочник по тт'!$A$2:$C$5,3,FALSE)</f>
        <v>"Парабола"</v>
      </c>
      <c r="E19292" t="str">
        <f>IF(AND(C19292=1,B19292&lt;='Справочник по тт'!$D$1),'Справочник по тт'!$D$2,VLOOKUP(C19292,'Справочник по тт'!A:C,2,FALSE))</f>
        <v>"Парабола" пр. Дмитриева д.6/1</v>
      </c>
      <c r="F19292" s="2" t="str">
        <f t="shared" si="603"/>
        <v/>
      </c>
    </row>
    <row r="19293" spans="1:6" x14ac:dyDescent="0.25">
      <c r="A19293" s="3">
        <v>44111.375</v>
      </c>
      <c r="B19293" s="14">
        <f t="shared" si="602"/>
        <v>44111</v>
      </c>
      <c r="C19293">
        <v>4</v>
      </c>
      <c r="D19293" t="str">
        <f>VLOOKUP(C19293,'Справочник по тт'!$A$2:$C$5,3,FALSE)</f>
        <v>"Первый"</v>
      </c>
      <c r="E19293" t="str">
        <f>IF(AND(C19293=1,B19293&lt;='Справочник по тт'!$D$1),'Справочник по тт'!$D$2,VLOOKUP(C19293,'Справочник по тт'!A:C,2,FALSE))</f>
        <v>"Первый" ул. Пахоменко д.30</v>
      </c>
      <c r="F19293" s="2" t="str">
        <f t="shared" si="603"/>
        <v/>
      </c>
    </row>
    <row r="19294" spans="1:6" x14ac:dyDescent="0.25">
      <c r="A19294" s="14">
        <v>44111.375</v>
      </c>
      <c r="B19294" s="14">
        <f t="shared" si="602"/>
        <v>44111</v>
      </c>
      <c r="C19294">
        <v>1</v>
      </c>
      <c r="D19294" t="str">
        <f>VLOOKUP(C19294,'Справочник по тт'!$A$2:$C$5,3,FALSE)</f>
        <v>"Шанс"</v>
      </c>
      <c r="E19294" t="str">
        <f>IF(AND(C19294=1,B19294&lt;='Справочник по тт'!$D$1),'Справочник по тт'!$D$2,VLOOKUP(C19294,'Справочник по тт'!A:C,2,FALSE))</f>
        <v>"Шанс" ул. Ленина д.21</v>
      </c>
      <c r="F19294" s="2" t="str">
        <f t="shared" si="603"/>
        <v/>
      </c>
    </row>
    <row r="19295" spans="1:6" x14ac:dyDescent="0.25">
      <c r="A19295" s="3">
        <v>44111.375</v>
      </c>
      <c r="B19295" s="14">
        <f t="shared" si="602"/>
        <v>44111</v>
      </c>
      <c r="C19295">
        <v>2</v>
      </c>
      <c r="D19295" t="str">
        <f>VLOOKUP(C19295,'Справочник по тт'!$A$2:$C$5,3,FALSE)</f>
        <v>"Колибри"</v>
      </c>
      <c r="E19295" t="str">
        <f>IF(AND(C19295=1,B19295&lt;='Справочник по тт'!$D$1),'Справочник по тт'!$D$2,VLOOKUP(C19295,'Справочник по тт'!A:C,2,FALSE))</f>
        <v>"Колибри" ул. Широкая д.150</v>
      </c>
      <c r="F19295" s="2" t="str">
        <f t="shared" si="603"/>
        <v/>
      </c>
    </row>
    <row r="19296" spans="1:6" x14ac:dyDescent="0.25">
      <c r="A19296" s="3">
        <v>44111.375</v>
      </c>
      <c r="B19296" s="14">
        <f t="shared" si="602"/>
        <v>44111</v>
      </c>
      <c r="C19296">
        <v>3</v>
      </c>
      <c r="D19296" t="str">
        <f>VLOOKUP(C19296,'Справочник по тт'!$A$2:$C$5,3,FALSE)</f>
        <v>"Парабола"</v>
      </c>
      <c r="E19296" t="str">
        <f>IF(AND(C19296=1,B19296&lt;='Справочник по тт'!$D$1),'Справочник по тт'!$D$2,VLOOKUP(C19296,'Справочник по тт'!A:C,2,FALSE))</f>
        <v>"Парабола" пр. Дмитриева д.6/1</v>
      </c>
      <c r="F19296" s="2" t="str">
        <f t="shared" si="603"/>
        <v/>
      </c>
    </row>
    <row r="19297" spans="1:6" x14ac:dyDescent="0.25">
      <c r="A19297" s="3">
        <v>44111.375</v>
      </c>
      <c r="B19297" s="14">
        <f t="shared" si="602"/>
        <v>44111</v>
      </c>
      <c r="C19297">
        <v>4</v>
      </c>
      <c r="D19297" t="str">
        <f>VLOOKUP(C19297,'Справочник по тт'!$A$2:$C$5,3,FALSE)</f>
        <v>"Первый"</v>
      </c>
      <c r="E19297" t="str">
        <f>IF(AND(C19297=1,B19297&lt;='Справочник по тт'!$D$1),'Справочник по тт'!$D$2,VLOOKUP(C19297,'Справочник по тт'!A:C,2,FALSE))</f>
        <v>"Первый" ул. Пахоменко д.30</v>
      </c>
      <c r="F19297" s="2" t="str">
        <f t="shared" si="603"/>
        <v/>
      </c>
    </row>
    <row r="19298" spans="1:6" x14ac:dyDescent="0.25">
      <c r="A19298" s="14">
        <v>44111.375</v>
      </c>
      <c r="B19298" s="14">
        <f t="shared" si="602"/>
        <v>44111</v>
      </c>
      <c r="C19298">
        <v>1</v>
      </c>
      <c r="D19298" t="str">
        <f>VLOOKUP(C19298,'Справочник по тт'!$A$2:$C$5,3,FALSE)</f>
        <v>"Шанс"</v>
      </c>
      <c r="E19298" t="str">
        <f>IF(AND(C19298=1,B19298&lt;='Справочник по тт'!$D$1),'Справочник по тт'!$D$2,VLOOKUP(C19298,'Справочник по тт'!A:C,2,FALSE))</f>
        <v>"Шанс" ул. Ленина д.21</v>
      </c>
      <c r="F19298" s="2" t="str">
        <f t="shared" si="603"/>
        <v/>
      </c>
    </row>
    <row r="19299" spans="1:6" x14ac:dyDescent="0.25">
      <c r="A19299" s="3">
        <v>44111.375</v>
      </c>
      <c r="B19299" s="14">
        <f t="shared" si="602"/>
        <v>44111</v>
      </c>
      <c r="C19299">
        <v>2</v>
      </c>
      <c r="D19299" t="str">
        <f>VLOOKUP(C19299,'Справочник по тт'!$A$2:$C$5,3,FALSE)</f>
        <v>"Колибри"</v>
      </c>
      <c r="E19299" t="str">
        <f>IF(AND(C19299=1,B19299&lt;='Справочник по тт'!$D$1),'Справочник по тт'!$D$2,VLOOKUP(C19299,'Справочник по тт'!A:C,2,FALSE))</f>
        <v>"Колибри" ул. Широкая д.150</v>
      </c>
      <c r="F19299" s="2" t="str">
        <f t="shared" si="603"/>
        <v/>
      </c>
    </row>
    <row r="19300" spans="1:6" x14ac:dyDescent="0.25">
      <c r="A19300" s="3">
        <v>44111.375</v>
      </c>
      <c r="B19300" s="14">
        <f t="shared" si="602"/>
        <v>44111</v>
      </c>
      <c r="C19300">
        <v>3</v>
      </c>
      <c r="D19300" t="str">
        <f>VLOOKUP(C19300,'Справочник по тт'!$A$2:$C$5,3,FALSE)</f>
        <v>"Парабола"</v>
      </c>
      <c r="E19300" t="str">
        <f>IF(AND(C19300=1,B19300&lt;='Справочник по тт'!$D$1),'Справочник по тт'!$D$2,VLOOKUP(C19300,'Справочник по тт'!A:C,2,FALSE))</f>
        <v>"Парабола" пр. Дмитриева д.6/1</v>
      </c>
      <c r="F19300" s="2" t="str">
        <f t="shared" si="603"/>
        <v/>
      </c>
    </row>
    <row r="19301" spans="1:6" x14ac:dyDescent="0.25">
      <c r="A19301" s="3">
        <v>44111.375</v>
      </c>
      <c r="B19301" s="14">
        <f t="shared" si="602"/>
        <v>44111</v>
      </c>
      <c r="C19301">
        <v>4</v>
      </c>
      <c r="D19301" t="str">
        <f>VLOOKUP(C19301,'Справочник по тт'!$A$2:$C$5,3,FALSE)</f>
        <v>"Первый"</v>
      </c>
      <c r="E19301" t="str">
        <f>IF(AND(C19301=1,B19301&lt;='Справочник по тт'!$D$1),'Справочник по тт'!$D$2,VLOOKUP(C19301,'Справочник по тт'!A:C,2,FALSE))</f>
        <v>"Первый" ул. Пахоменко д.30</v>
      </c>
      <c r="F19301" s="2" t="str">
        <f t="shared" si="603"/>
        <v/>
      </c>
    </row>
    <row r="19302" spans="1:6" x14ac:dyDescent="0.25">
      <c r="A19302" s="14">
        <v>44111.375</v>
      </c>
      <c r="B19302" s="14">
        <f t="shared" si="602"/>
        <v>44111</v>
      </c>
      <c r="C19302">
        <v>1</v>
      </c>
      <c r="D19302" t="str">
        <f>VLOOKUP(C19302,'Справочник по тт'!$A$2:$C$5,3,FALSE)</f>
        <v>"Шанс"</v>
      </c>
      <c r="E19302" t="str">
        <f>IF(AND(C19302=1,B19302&lt;='Справочник по тт'!$D$1),'Справочник по тт'!$D$2,VLOOKUP(C19302,'Справочник по тт'!A:C,2,FALSE))</f>
        <v>"Шанс" ул. Ленина д.21</v>
      </c>
      <c r="F19302" s="2" t="str">
        <f t="shared" si="603"/>
        <v/>
      </c>
    </row>
    <row r="19303" spans="1:6" x14ac:dyDescent="0.25">
      <c r="A19303" s="3">
        <v>44111.375</v>
      </c>
      <c r="B19303" s="14">
        <f t="shared" si="602"/>
        <v>44111</v>
      </c>
      <c r="C19303">
        <v>2</v>
      </c>
      <c r="D19303" t="str">
        <f>VLOOKUP(C19303,'Справочник по тт'!$A$2:$C$5,3,FALSE)</f>
        <v>"Колибри"</v>
      </c>
      <c r="E19303" t="str">
        <f>IF(AND(C19303=1,B19303&lt;='Справочник по тт'!$D$1),'Справочник по тт'!$D$2,VLOOKUP(C19303,'Справочник по тт'!A:C,2,FALSE))</f>
        <v>"Колибри" ул. Широкая д.150</v>
      </c>
      <c r="F19303" s="2" t="str">
        <f t="shared" si="603"/>
        <v/>
      </c>
    </row>
    <row r="19304" spans="1:6" x14ac:dyDescent="0.25">
      <c r="A19304" s="3">
        <v>44111.375</v>
      </c>
      <c r="B19304" s="14">
        <f t="shared" si="602"/>
        <v>44111</v>
      </c>
      <c r="C19304">
        <v>3</v>
      </c>
      <c r="D19304" t="str">
        <f>VLOOKUP(C19304,'Справочник по тт'!$A$2:$C$5,3,FALSE)</f>
        <v>"Парабола"</v>
      </c>
      <c r="E19304" t="str">
        <f>IF(AND(C19304=1,B19304&lt;='Справочник по тт'!$D$1),'Справочник по тт'!$D$2,VLOOKUP(C19304,'Справочник по тт'!A:C,2,FALSE))</f>
        <v>"Парабола" пр. Дмитриева д.6/1</v>
      </c>
      <c r="F19304" s="2" t="str">
        <f t="shared" si="603"/>
        <v/>
      </c>
    </row>
    <row r="19305" spans="1:6" x14ac:dyDescent="0.25">
      <c r="A19305" s="3">
        <v>44111.375</v>
      </c>
      <c r="B19305" s="14">
        <f t="shared" si="602"/>
        <v>44111</v>
      </c>
      <c r="C19305">
        <v>4</v>
      </c>
      <c r="D19305" t="str">
        <f>VLOOKUP(C19305,'Справочник по тт'!$A$2:$C$5,3,FALSE)</f>
        <v>"Первый"</v>
      </c>
      <c r="E19305" t="str">
        <f>IF(AND(C19305=1,B19305&lt;='Справочник по тт'!$D$1),'Справочник по тт'!$D$2,VLOOKUP(C19305,'Справочник по тт'!A:C,2,FALSE))</f>
        <v>"Первый" ул. Пахоменко д.30</v>
      </c>
      <c r="F19305" s="2" t="str">
        <f t="shared" si="603"/>
        <v/>
      </c>
    </row>
    <row r="19306" spans="1:6" x14ac:dyDescent="0.25">
      <c r="A19306" s="14">
        <v>44111.375</v>
      </c>
      <c r="B19306" s="14">
        <f t="shared" si="602"/>
        <v>44111</v>
      </c>
      <c r="C19306">
        <v>1</v>
      </c>
      <c r="D19306" t="str">
        <f>VLOOKUP(C19306,'Справочник по тт'!$A$2:$C$5,3,FALSE)</f>
        <v>"Шанс"</v>
      </c>
      <c r="E19306" t="str">
        <f>IF(AND(C19306=1,B19306&lt;='Справочник по тт'!$D$1),'Справочник по тт'!$D$2,VLOOKUP(C19306,'Справочник по тт'!A:C,2,FALSE))</f>
        <v>"Шанс" ул. Ленина д.21</v>
      </c>
      <c r="F19306" s="2" t="str">
        <f t="shared" si="603"/>
        <v/>
      </c>
    </row>
    <row r="19307" spans="1:6" x14ac:dyDescent="0.25">
      <c r="A19307" s="3">
        <v>44111.375</v>
      </c>
      <c r="B19307" s="14">
        <f t="shared" si="602"/>
        <v>44111</v>
      </c>
      <c r="C19307">
        <v>2</v>
      </c>
      <c r="D19307" t="str">
        <f>VLOOKUP(C19307,'Справочник по тт'!$A$2:$C$5,3,FALSE)</f>
        <v>"Колибри"</v>
      </c>
      <c r="E19307" t="str">
        <f>IF(AND(C19307=1,B19307&lt;='Справочник по тт'!$D$1),'Справочник по тт'!$D$2,VLOOKUP(C19307,'Справочник по тт'!A:C,2,FALSE))</f>
        <v>"Колибри" ул. Широкая д.150</v>
      </c>
      <c r="F19307" s="2" t="str">
        <f t="shared" si="603"/>
        <v/>
      </c>
    </row>
    <row r="19308" spans="1:6" x14ac:dyDescent="0.25">
      <c r="A19308" s="3">
        <v>44111.375</v>
      </c>
      <c r="B19308" s="14">
        <f t="shared" si="602"/>
        <v>44111</v>
      </c>
      <c r="C19308">
        <v>3</v>
      </c>
      <c r="D19308" t="str">
        <f>VLOOKUP(C19308,'Справочник по тт'!$A$2:$C$5,3,FALSE)</f>
        <v>"Парабола"</v>
      </c>
      <c r="E19308" t="str">
        <f>IF(AND(C19308=1,B19308&lt;='Справочник по тт'!$D$1),'Справочник по тт'!$D$2,VLOOKUP(C19308,'Справочник по тт'!A:C,2,FALSE))</f>
        <v>"Парабола" пр. Дмитриева д.6/1</v>
      </c>
      <c r="F19308" s="2" t="str">
        <f t="shared" si="603"/>
        <v/>
      </c>
    </row>
    <row r="19309" spans="1:6" x14ac:dyDescent="0.25">
      <c r="A19309" s="3">
        <v>44111.375</v>
      </c>
      <c r="B19309" s="14">
        <f t="shared" si="602"/>
        <v>44111</v>
      </c>
      <c r="C19309">
        <v>4</v>
      </c>
      <c r="D19309" t="str">
        <f>VLOOKUP(C19309,'Справочник по тт'!$A$2:$C$5,3,FALSE)</f>
        <v>"Первый"</v>
      </c>
      <c r="E19309" t="str">
        <f>IF(AND(C19309=1,B19309&lt;='Справочник по тт'!$D$1),'Справочник по тт'!$D$2,VLOOKUP(C19309,'Справочник по тт'!A:C,2,FALSE))</f>
        <v>"Первый" ул. Пахоменко д.30</v>
      </c>
      <c r="F19309" s="2" t="str">
        <f t="shared" si="603"/>
        <v/>
      </c>
    </row>
    <row r="19310" spans="1:6" x14ac:dyDescent="0.25">
      <c r="A19310" s="14">
        <v>44111.416666666664</v>
      </c>
      <c r="B19310" s="14">
        <f t="shared" si="602"/>
        <v>44111</v>
      </c>
      <c r="C19310">
        <v>1</v>
      </c>
      <c r="D19310" t="str">
        <f>VLOOKUP(C19310,'Справочник по тт'!$A$2:$C$5,3,FALSE)</f>
        <v>"Шанс"</v>
      </c>
      <c r="E19310" t="str">
        <f>IF(AND(C19310=1,B19310&lt;='Справочник по тт'!$D$1),'Справочник по тт'!$D$2,VLOOKUP(C19310,'Справочник по тт'!A:C,2,FALSE))</f>
        <v>"Шанс" ул. Ленина д.21</v>
      </c>
      <c r="F19310" s="2" t="str">
        <f t="shared" si="603"/>
        <v/>
      </c>
    </row>
    <row r="19311" spans="1:6" x14ac:dyDescent="0.25">
      <c r="A19311" s="3">
        <v>44111.416666666664</v>
      </c>
      <c r="B19311" s="14">
        <f t="shared" si="602"/>
        <v>44111</v>
      </c>
      <c r="C19311">
        <v>2</v>
      </c>
      <c r="D19311" t="str">
        <f>VLOOKUP(C19311,'Справочник по тт'!$A$2:$C$5,3,FALSE)</f>
        <v>"Колибри"</v>
      </c>
      <c r="E19311" t="str">
        <f>IF(AND(C19311=1,B19311&lt;='Справочник по тт'!$D$1),'Справочник по тт'!$D$2,VLOOKUP(C19311,'Справочник по тт'!A:C,2,FALSE))</f>
        <v>"Колибри" ул. Широкая д.150</v>
      </c>
      <c r="F19311" s="2" t="str">
        <f t="shared" si="603"/>
        <v/>
      </c>
    </row>
    <row r="19312" spans="1:6" x14ac:dyDescent="0.25">
      <c r="A19312" s="3">
        <v>44111.416666666664</v>
      </c>
      <c r="B19312" s="14">
        <f t="shared" si="602"/>
        <v>44111</v>
      </c>
      <c r="C19312">
        <v>3</v>
      </c>
      <c r="D19312" t="str">
        <f>VLOOKUP(C19312,'Справочник по тт'!$A$2:$C$5,3,FALSE)</f>
        <v>"Парабола"</v>
      </c>
      <c r="E19312" t="str">
        <f>IF(AND(C19312=1,B19312&lt;='Справочник по тт'!$D$1),'Справочник по тт'!$D$2,VLOOKUP(C19312,'Справочник по тт'!A:C,2,FALSE))</f>
        <v>"Парабола" пр. Дмитриева д.6/1</v>
      </c>
      <c r="F19312" s="2" t="str">
        <f t="shared" si="603"/>
        <v/>
      </c>
    </row>
    <row r="19313" spans="1:6" x14ac:dyDescent="0.25">
      <c r="A19313" s="3">
        <v>44111.416666666664</v>
      </c>
      <c r="B19313" s="14">
        <f t="shared" si="602"/>
        <v>44111</v>
      </c>
      <c r="C19313">
        <v>4</v>
      </c>
      <c r="D19313" t="str">
        <f>VLOOKUP(C19313,'Справочник по тт'!$A$2:$C$5,3,FALSE)</f>
        <v>"Первый"</v>
      </c>
      <c r="E19313" t="str">
        <f>IF(AND(C19313=1,B19313&lt;='Справочник по тт'!$D$1),'Справочник по тт'!$D$2,VLOOKUP(C19313,'Справочник по тт'!A:C,2,FALSE))</f>
        <v>"Первый" ул. Пахоменко д.30</v>
      </c>
      <c r="F19313" s="2" t="str">
        <f t="shared" si="603"/>
        <v/>
      </c>
    </row>
    <row r="19314" spans="1:6" x14ac:dyDescent="0.25">
      <c r="A19314" s="14">
        <v>44111.416666666664</v>
      </c>
      <c r="B19314" s="14">
        <f t="shared" si="602"/>
        <v>44111</v>
      </c>
      <c r="C19314">
        <v>1</v>
      </c>
      <c r="D19314" t="str">
        <f>VLOOKUP(C19314,'Справочник по тт'!$A$2:$C$5,3,FALSE)</f>
        <v>"Шанс"</v>
      </c>
      <c r="E19314" t="str">
        <f>IF(AND(C19314=1,B19314&lt;='Справочник по тт'!$D$1),'Справочник по тт'!$D$2,VLOOKUP(C19314,'Справочник по тт'!A:C,2,FALSE))</f>
        <v>"Шанс" ул. Ленина д.21</v>
      </c>
      <c r="F19314" s="2" t="str">
        <f t="shared" si="603"/>
        <v/>
      </c>
    </row>
    <row r="19315" spans="1:6" x14ac:dyDescent="0.25">
      <c r="A19315" s="3">
        <v>44111.416666666664</v>
      </c>
      <c r="B19315" s="14">
        <f t="shared" si="602"/>
        <v>44111</v>
      </c>
      <c r="C19315">
        <v>2</v>
      </c>
      <c r="D19315" t="str">
        <f>VLOOKUP(C19315,'Справочник по тт'!$A$2:$C$5,3,FALSE)</f>
        <v>"Колибри"</v>
      </c>
      <c r="E19315" t="str">
        <f>IF(AND(C19315=1,B19315&lt;='Справочник по тт'!$D$1),'Справочник по тт'!$D$2,VLOOKUP(C19315,'Справочник по тт'!A:C,2,FALSE))</f>
        <v>"Колибри" ул. Широкая д.150</v>
      </c>
      <c r="F19315" s="2" t="str">
        <f t="shared" si="603"/>
        <v/>
      </c>
    </row>
    <row r="19316" spans="1:6" x14ac:dyDescent="0.25">
      <c r="A19316" s="3">
        <v>44111.416666666664</v>
      </c>
      <c r="B19316" s="14">
        <f t="shared" si="602"/>
        <v>44111</v>
      </c>
      <c r="C19316">
        <v>3</v>
      </c>
      <c r="D19316" t="str">
        <f>VLOOKUP(C19316,'Справочник по тт'!$A$2:$C$5,3,FALSE)</f>
        <v>"Парабола"</v>
      </c>
      <c r="E19316" t="str">
        <f>IF(AND(C19316=1,B19316&lt;='Справочник по тт'!$D$1),'Справочник по тт'!$D$2,VLOOKUP(C19316,'Справочник по тт'!A:C,2,FALSE))</f>
        <v>"Парабола" пр. Дмитриева д.6/1</v>
      </c>
      <c r="F19316" s="2" t="str">
        <f t="shared" si="603"/>
        <v/>
      </c>
    </row>
    <row r="19317" spans="1:6" x14ac:dyDescent="0.25">
      <c r="A19317" s="3">
        <v>44111.416666666664</v>
      </c>
      <c r="B19317" s="14">
        <f t="shared" si="602"/>
        <v>44111</v>
      </c>
      <c r="C19317">
        <v>4</v>
      </c>
      <c r="D19317" t="str">
        <f>VLOOKUP(C19317,'Справочник по тт'!$A$2:$C$5,3,FALSE)</f>
        <v>"Первый"</v>
      </c>
      <c r="E19317" t="str">
        <f>IF(AND(C19317=1,B19317&lt;='Справочник по тт'!$D$1),'Справочник по тт'!$D$2,VLOOKUP(C19317,'Справочник по тт'!A:C,2,FALSE))</f>
        <v>"Первый" ул. Пахоменко д.30</v>
      </c>
      <c r="F19317" s="2" t="str">
        <f t="shared" si="603"/>
        <v/>
      </c>
    </row>
    <row r="19318" spans="1:6" x14ac:dyDescent="0.25">
      <c r="A19318" s="14">
        <v>44111.416666666664</v>
      </c>
      <c r="B19318" s="14">
        <f t="shared" si="602"/>
        <v>44111</v>
      </c>
      <c r="C19318">
        <v>1</v>
      </c>
      <c r="D19318" t="str">
        <f>VLOOKUP(C19318,'Справочник по тт'!$A$2:$C$5,3,FALSE)</f>
        <v>"Шанс"</v>
      </c>
      <c r="E19318" t="str">
        <f>IF(AND(C19318=1,B19318&lt;='Справочник по тт'!$D$1),'Справочник по тт'!$D$2,VLOOKUP(C19318,'Справочник по тт'!A:C,2,FALSE))</f>
        <v>"Шанс" ул. Ленина д.21</v>
      </c>
      <c r="F19318" s="2" t="str">
        <f t="shared" si="603"/>
        <v/>
      </c>
    </row>
    <row r="19319" spans="1:6" x14ac:dyDescent="0.25">
      <c r="A19319" s="3">
        <v>44111.416666666664</v>
      </c>
      <c r="B19319" s="14">
        <f t="shared" si="602"/>
        <v>44111</v>
      </c>
      <c r="C19319">
        <v>2</v>
      </c>
      <c r="D19319" t="str">
        <f>VLOOKUP(C19319,'Справочник по тт'!$A$2:$C$5,3,FALSE)</f>
        <v>"Колибри"</v>
      </c>
      <c r="E19319" t="str">
        <f>IF(AND(C19319=1,B19319&lt;='Справочник по тт'!$D$1),'Справочник по тт'!$D$2,VLOOKUP(C19319,'Справочник по тт'!A:C,2,FALSE))</f>
        <v>"Колибри" ул. Широкая д.150</v>
      </c>
      <c r="F19319" s="2" t="str">
        <f t="shared" si="603"/>
        <v/>
      </c>
    </row>
    <row r="19320" spans="1:6" x14ac:dyDescent="0.25">
      <c r="A19320" s="3">
        <v>44111.416666666664</v>
      </c>
      <c r="B19320" s="14">
        <f t="shared" si="602"/>
        <v>44111</v>
      </c>
      <c r="C19320">
        <v>3</v>
      </c>
      <c r="D19320" t="str">
        <f>VLOOKUP(C19320,'Справочник по тт'!$A$2:$C$5,3,FALSE)</f>
        <v>"Парабола"</v>
      </c>
      <c r="E19320" t="str">
        <f>IF(AND(C19320=1,B19320&lt;='Справочник по тт'!$D$1),'Справочник по тт'!$D$2,VLOOKUP(C19320,'Справочник по тт'!A:C,2,FALSE))</f>
        <v>"Парабола" пр. Дмитриева д.6/1</v>
      </c>
      <c r="F19320" s="2" t="str">
        <f t="shared" si="603"/>
        <v/>
      </c>
    </row>
    <row r="19321" spans="1:6" x14ac:dyDescent="0.25">
      <c r="A19321" s="3">
        <v>44111.416666666664</v>
      </c>
      <c r="B19321" s="14">
        <f t="shared" si="602"/>
        <v>44111</v>
      </c>
      <c r="C19321">
        <v>4</v>
      </c>
      <c r="D19321" t="str">
        <f>VLOOKUP(C19321,'Справочник по тт'!$A$2:$C$5,3,FALSE)</f>
        <v>"Первый"</v>
      </c>
      <c r="E19321" t="str">
        <f>IF(AND(C19321=1,B19321&lt;='Справочник по тт'!$D$1),'Справочник по тт'!$D$2,VLOOKUP(C19321,'Справочник по тт'!A:C,2,FALSE))</f>
        <v>"Первый" ул. Пахоменко д.30</v>
      </c>
      <c r="F19321" s="2" t="str">
        <f t="shared" si="603"/>
        <v/>
      </c>
    </row>
    <row r="19322" spans="1:6" x14ac:dyDescent="0.25">
      <c r="A19322" s="14">
        <v>44111.458333333336</v>
      </c>
      <c r="B19322" s="14">
        <f t="shared" si="602"/>
        <v>44111</v>
      </c>
      <c r="C19322">
        <v>1</v>
      </c>
      <c r="D19322" t="str">
        <f>VLOOKUP(C19322,'Справочник по тт'!$A$2:$C$5,3,FALSE)</f>
        <v>"Шанс"</v>
      </c>
      <c r="E19322" t="str">
        <f>IF(AND(C19322=1,B19322&lt;='Справочник по тт'!$D$1),'Справочник по тт'!$D$2,VLOOKUP(C19322,'Справочник по тт'!A:C,2,FALSE))</f>
        <v>"Шанс" ул. Ленина д.21</v>
      </c>
      <c r="F19322" s="2" t="str">
        <f t="shared" si="603"/>
        <v/>
      </c>
    </row>
    <row r="19323" spans="1:6" x14ac:dyDescent="0.25">
      <c r="A19323" s="3">
        <v>44111.458333333336</v>
      </c>
      <c r="B19323" s="14">
        <f t="shared" si="602"/>
        <v>44111</v>
      </c>
      <c r="C19323">
        <v>2</v>
      </c>
      <c r="D19323" t="str">
        <f>VLOOKUP(C19323,'Справочник по тт'!$A$2:$C$5,3,FALSE)</f>
        <v>"Колибри"</v>
      </c>
      <c r="E19323" t="str">
        <f>IF(AND(C19323=1,B19323&lt;='Справочник по тт'!$D$1),'Справочник по тт'!$D$2,VLOOKUP(C19323,'Справочник по тт'!A:C,2,FALSE))</f>
        <v>"Колибри" ул. Широкая д.150</v>
      </c>
      <c r="F19323" s="2" t="str">
        <f t="shared" si="603"/>
        <v/>
      </c>
    </row>
    <row r="19324" spans="1:6" x14ac:dyDescent="0.25">
      <c r="A19324" s="3">
        <v>44111.458333333336</v>
      </c>
      <c r="B19324" s="14">
        <f t="shared" si="602"/>
        <v>44111</v>
      </c>
      <c r="C19324">
        <v>3</v>
      </c>
      <c r="D19324" t="str">
        <f>VLOOKUP(C19324,'Справочник по тт'!$A$2:$C$5,3,FALSE)</f>
        <v>"Парабола"</v>
      </c>
      <c r="E19324" t="str">
        <f>IF(AND(C19324=1,B19324&lt;='Справочник по тт'!$D$1),'Справочник по тт'!$D$2,VLOOKUP(C19324,'Справочник по тт'!A:C,2,FALSE))</f>
        <v>"Парабола" пр. Дмитриева д.6/1</v>
      </c>
      <c r="F19324" s="2" t="str">
        <f t="shared" si="603"/>
        <v/>
      </c>
    </row>
    <row r="19325" spans="1:6" x14ac:dyDescent="0.25">
      <c r="A19325" s="3">
        <v>44111.458333333336</v>
      </c>
      <c r="B19325" s="14">
        <f t="shared" si="602"/>
        <v>44111</v>
      </c>
      <c r="C19325">
        <v>4</v>
      </c>
      <c r="D19325" t="str">
        <f>VLOOKUP(C19325,'Справочник по тт'!$A$2:$C$5,3,FALSE)</f>
        <v>"Первый"</v>
      </c>
      <c r="E19325" t="str">
        <f>IF(AND(C19325=1,B19325&lt;='Справочник по тт'!$D$1),'Справочник по тт'!$D$2,VLOOKUP(C19325,'Справочник по тт'!A:C,2,FALSE))</f>
        <v>"Первый" ул. Пахоменко д.30</v>
      </c>
      <c r="F19325" s="2" t="str">
        <f t="shared" si="603"/>
        <v/>
      </c>
    </row>
    <row r="19326" spans="1:6" x14ac:dyDescent="0.25">
      <c r="A19326" s="14">
        <v>44111.458333333336</v>
      </c>
      <c r="B19326" s="14">
        <f t="shared" si="602"/>
        <v>44111</v>
      </c>
      <c r="C19326">
        <v>1</v>
      </c>
      <c r="D19326" t="str">
        <f>VLOOKUP(C19326,'Справочник по тт'!$A$2:$C$5,3,FALSE)</f>
        <v>"Шанс"</v>
      </c>
      <c r="E19326" t="str">
        <f>IF(AND(C19326=1,B19326&lt;='Справочник по тт'!$D$1),'Справочник по тт'!$D$2,VLOOKUP(C19326,'Справочник по тт'!A:C,2,FALSE))</f>
        <v>"Шанс" ул. Ленина д.21</v>
      </c>
      <c r="F19326" s="2" t="str">
        <f t="shared" si="603"/>
        <v/>
      </c>
    </row>
    <row r="19327" spans="1:6" x14ac:dyDescent="0.25">
      <c r="A19327" s="3">
        <v>44111.5</v>
      </c>
      <c r="B19327" s="14">
        <f t="shared" si="602"/>
        <v>44111</v>
      </c>
      <c r="C19327">
        <v>2</v>
      </c>
      <c r="D19327" t="str">
        <f>VLOOKUP(C19327,'Справочник по тт'!$A$2:$C$5,3,FALSE)</f>
        <v>"Колибри"</v>
      </c>
      <c r="E19327" t="str">
        <f>IF(AND(C19327=1,B19327&lt;='Справочник по тт'!$D$1),'Справочник по тт'!$D$2,VLOOKUP(C19327,'Справочник по тт'!A:C,2,FALSE))</f>
        <v>"Колибри" ул. Широкая д.150</v>
      </c>
      <c r="F19327" s="2" t="str">
        <f t="shared" si="603"/>
        <v/>
      </c>
    </row>
    <row r="19328" spans="1:6" x14ac:dyDescent="0.25">
      <c r="A19328" s="3">
        <v>44111.5</v>
      </c>
      <c r="B19328" s="14">
        <f t="shared" si="602"/>
        <v>44111</v>
      </c>
      <c r="C19328">
        <v>3</v>
      </c>
      <c r="D19328" t="str">
        <f>VLOOKUP(C19328,'Справочник по тт'!$A$2:$C$5,3,FALSE)</f>
        <v>"Парабола"</v>
      </c>
      <c r="E19328" t="str">
        <f>IF(AND(C19328=1,B19328&lt;='Справочник по тт'!$D$1),'Справочник по тт'!$D$2,VLOOKUP(C19328,'Справочник по тт'!A:C,2,FALSE))</f>
        <v>"Парабола" пр. Дмитриева д.6/1</v>
      </c>
      <c r="F19328" s="2" t="str">
        <f t="shared" si="603"/>
        <v/>
      </c>
    </row>
    <row r="19329" spans="1:6" x14ac:dyDescent="0.25">
      <c r="A19329" s="3">
        <v>44111.5</v>
      </c>
      <c r="B19329" s="14">
        <f t="shared" si="602"/>
        <v>44111</v>
      </c>
      <c r="C19329">
        <v>4</v>
      </c>
      <c r="D19329" t="str">
        <f>VLOOKUP(C19329,'Справочник по тт'!$A$2:$C$5,3,FALSE)</f>
        <v>"Первый"</v>
      </c>
      <c r="E19329" t="str">
        <f>IF(AND(C19329=1,B19329&lt;='Справочник по тт'!$D$1),'Справочник по тт'!$D$2,VLOOKUP(C19329,'Справочник по тт'!A:C,2,FALSE))</f>
        <v>"Первый" ул. Пахоменко д.30</v>
      </c>
      <c r="F19329" s="2" t="str">
        <f t="shared" si="603"/>
        <v/>
      </c>
    </row>
    <row r="19330" spans="1:6" x14ac:dyDescent="0.25">
      <c r="A19330" s="14">
        <v>44111.541666666664</v>
      </c>
      <c r="B19330" s="14">
        <f t="shared" ref="B19330:B19393" si="604">(TEXT(A19330,"ДД.ММ.ГГГГ"))*1</f>
        <v>44111</v>
      </c>
      <c r="C19330">
        <v>1</v>
      </c>
      <c r="D19330" t="str">
        <f>VLOOKUP(C19330,'Справочник по тт'!$A$2:$C$5,3,FALSE)</f>
        <v>"Шанс"</v>
      </c>
      <c r="E19330" t="str">
        <f>IF(AND(C19330=1,B19330&lt;='Справочник по тт'!$D$1),'Справочник по тт'!$D$2,VLOOKUP(C19330,'Справочник по тт'!A:C,2,FALSE))</f>
        <v>"Шанс" ул. Ленина д.21</v>
      </c>
      <c r="F19330" s="2" t="str">
        <f t="shared" si="603"/>
        <v/>
      </c>
    </row>
    <row r="19331" spans="1:6" x14ac:dyDescent="0.25">
      <c r="A19331" s="3">
        <v>44111.541666666664</v>
      </c>
      <c r="B19331" s="14">
        <f t="shared" si="604"/>
        <v>44111</v>
      </c>
      <c r="C19331">
        <v>2</v>
      </c>
      <c r="D19331" t="str">
        <f>VLOOKUP(C19331,'Справочник по тт'!$A$2:$C$5,3,FALSE)</f>
        <v>"Колибри"</v>
      </c>
      <c r="E19331" t="str">
        <f>IF(AND(C19331=1,B19331&lt;='Справочник по тт'!$D$1),'Справочник по тт'!$D$2,VLOOKUP(C19331,'Справочник по тт'!A:C,2,FALSE))</f>
        <v>"Колибри" ул. Широкая д.150</v>
      </c>
      <c r="F19331" s="2" t="str">
        <f t="shared" ref="F19331:F19394" si="605">IF(B19331&lt;=$F$1,1,"")</f>
        <v/>
      </c>
    </row>
    <row r="19332" spans="1:6" x14ac:dyDescent="0.25">
      <c r="A19332" s="3">
        <v>44111.541666666664</v>
      </c>
      <c r="B19332" s="14">
        <f t="shared" si="604"/>
        <v>44111</v>
      </c>
      <c r="C19332">
        <v>3</v>
      </c>
      <c r="D19332" t="str">
        <f>VLOOKUP(C19332,'Справочник по тт'!$A$2:$C$5,3,FALSE)</f>
        <v>"Парабола"</v>
      </c>
      <c r="E19332" t="str">
        <f>IF(AND(C19332=1,B19332&lt;='Справочник по тт'!$D$1),'Справочник по тт'!$D$2,VLOOKUP(C19332,'Справочник по тт'!A:C,2,FALSE))</f>
        <v>"Парабола" пр. Дмитриева д.6/1</v>
      </c>
      <c r="F19332" s="2" t="str">
        <f t="shared" si="605"/>
        <v/>
      </c>
    </row>
    <row r="19333" spans="1:6" x14ac:dyDescent="0.25">
      <c r="A19333" s="3">
        <v>44111.541666666664</v>
      </c>
      <c r="B19333" s="14">
        <f t="shared" si="604"/>
        <v>44111</v>
      </c>
      <c r="C19333">
        <v>4</v>
      </c>
      <c r="D19333" t="str">
        <f>VLOOKUP(C19333,'Справочник по тт'!$A$2:$C$5,3,FALSE)</f>
        <v>"Первый"</v>
      </c>
      <c r="E19333" t="str">
        <f>IF(AND(C19333=1,B19333&lt;='Справочник по тт'!$D$1),'Справочник по тт'!$D$2,VLOOKUP(C19333,'Справочник по тт'!A:C,2,FALSE))</f>
        <v>"Первый" ул. Пахоменко д.30</v>
      </c>
      <c r="F19333" s="2" t="str">
        <f t="shared" si="605"/>
        <v/>
      </c>
    </row>
    <row r="19334" spans="1:6" x14ac:dyDescent="0.25">
      <c r="A19334" s="14">
        <v>44111.541666666664</v>
      </c>
      <c r="B19334" s="14">
        <f t="shared" si="604"/>
        <v>44111</v>
      </c>
      <c r="C19334">
        <v>1</v>
      </c>
      <c r="D19334" t="str">
        <f>VLOOKUP(C19334,'Справочник по тт'!$A$2:$C$5,3,FALSE)</f>
        <v>"Шанс"</v>
      </c>
      <c r="E19334" t="str">
        <f>IF(AND(C19334=1,B19334&lt;='Справочник по тт'!$D$1),'Справочник по тт'!$D$2,VLOOKUP(C19334,'Справочник по тт'!A:C,2,FALSE))</f>
        <v>"Шанс" ул. Ленина д.21</v>
      </c>
      <c r="F19334" s="2" t="str">
        <f t="shared" si="605"/>
        <v/>
      </c>
    </row>
    <row r="19335" spans="1:6" x14ac:dyDescent="0.25">
      <c r="A19335" s="3">
        <v>44111.541666666664</v>
      </c>
      <c r="B19335" s="14">
        <f t="shared" si="604"/>
        <v>44111</v>
      </c>
      <c r="C19335">
        <v>2</v>
      </c>
      <c r="D19335" t="str">
        <f>VLOOKUP(C19335,'Справочник по тт'!$A$2:$C$5,3,FALSE)</f>
        <v>"Колибри"</v>
      </c>
      <c r="E19335" t="str">
        <f>IF(AND(C19335=1,B19335&lt;='Справочник по тт'!$D$1),'Справочник по тт'!$D$2,VLOOKUP(C19335,'Справочник по тт'!A:C,2,FALSE))</f>
        <v>"Колибри" ул. Широкая д.150</v>
      </c>
      <c r="F19335" s="2" t="str">
        <f t="shared" si="605"/>
        <v/>
      </c>
    </row>
    <row r="19336" spans="1:6" x14ac:dyDescent="0.25">
      <c r="A19336" s="3">
        <v>44111.583333333336</v>
      </c>
      <c r="B19336" s="14">
        <f t="shared" si="604"/>
        <v>44111</v>
      </c>
      <c r="C19336">
        <v>3</v>
      </c>
      <c r="D19336" t="str">
        <f>VLOOKUP(C19336,'Справочник по тт'!$A$2:$C$5,3,FALSE)</f>
        <v>"Парабола"</v>
      </c>
      <c r="E19336" t="str">
        <f>IF(AND(C19336=1,B19336&lt;='Справочник по тт'!$D$1),'Справочник по тт'!$D$2,VLOOKUP(C19336,'Справочник по тт'!A:C,2,FALSE))</f>
        <v>"Парабола" пр. Дмитриева д.6/1</v>
      </c>
      <c r="F19336" s="2" t="str">
        <f t="shared" si="605"/>
        <v/>
      </c>
    </row>
    <row r="19337" spans="1:6" x14ac:dyDescent="0.25">
      <c r="A19337" s="3">
        <v>44111.583333333336</v>
      </c>
      <c r="B19337" s="14">
        <f t="shared" si="604"/>
        <v>44111</v>
      </c>
      <c r="C19337">
        <v>4</v>
      </c>
      <c r="D19337" t="str">
        <f>VLOOKUP(C19337,'Справочник по тт'!$A$2:$C$5,3,FALSE)</f>
        <v>"Первый"</v>
      </c>
      <c r="E19337" t="str">
        <f>IF(AND(C19337=1,B19337&lt;='Справочник по тт'!$D$1),'Справочник по тт'!$D$2,VLOOKUP(C19337,'Справочник по тт'!A:C,2,FALSE))</f>
        <v>"Первый" ул. Пахоменко д.30</v>
      </c>
      <c r="F19337" s="2" t="str">
        <f t="shared" si="605"/>
        <v/>
      </c>
    </row>
    <row r="19338" spans="1:6" x14ac:dyDescent="0.25">
      <c r="A19338" s="14">
        <v>44111.583333333336</v>
      </c>
      <c r="B19338" s="14">
        <f t="shared" si="604"/>
        <v>44111</v>
      </c>
      <c r="C19338">
        <v>1</v>
      </c>
      <c r="D19338" t="str">
        <f>VLOOKUP(C19338,'Справочник по тт'!$A$2:$C$5,3,FALSE)</f>
        <v>"Шанс"</v>
      </c>
      <c r="E19338" t="str">
        <f>IF(AND(C19338=1,B19338&lt;='Справочник по тт'!$D$1),'Справочник по тт'!$D$2,VLOOKUP(C19338,'Справочник по тт'!A:C,2,FALSE))</f>
        <v>"Шанс" ул. Ленина д.21</v>
      </c>
      <c r="F19338" s="2" t="str">
        <f t="shared" si="605"/>
        <v/>
      </c>
    </row>
    <row r="19339" spans="1:6" x14ac:dyDescent="0.25">
      <c r="A19339" s="3">
        <v>44111.583333333336</v>
      </c>
      <c r="B19339" s="14">
        <f t="shared" si="604"/>
        <v>44111</v>
      </c>
      <c r="C19339">
        <v>2</v>
      </c>
      <c r="D19339" t="str">
        <f>VLOOKUP(C19339,'Справочник по тт'!$A$2:$C$5,3,FALSE)</f>
        <v>"Колибри"</v>
      </c>
      <c r="E19339" t="str">
        <f>IF(AND(C19339=1,B19339&lt;='Справочник по тт'!$D$1),'Справочник по тт'!$D$2,VLOOKUP(C19339,'Справочник по тт'!A:C,2,FALSE))</f>
        <v>"Колибри" ул. Широкая д.150</v>
      </c>
      <c r="F19339" s="2" t="str">
        <f t="shared" si="605"/>
        <v/>
      </c>
    </row>
    <row r="19340" spans="1:6" x14ac:dyDescent="0.25">
      <c r="A19340" s="3">
        <v>44111.604166666664</v>
      </c>
      <c r="B19340" s="14">
        <f t="shared" si="604"/>
        <v>44111</v>
      </c>
      <c r="C19340">
        <v>3</v>
      </c>
      <c r="D19340" t="str">
        <f>VLOOKUP(C19340,'Справочник по тт'!$A$2:$C$5,3,FALSE)</f>
        <v>"Парабола"</v>
      </c>
      <c r="E19340" t="str">
        <f>IF(AND(C19340=1,B19340&lt;='Справочник по тт'!$D$1),'Справочник по тт'!$D$2,VLOOKUP(C19340,'Справочник по тт'!A:C,2,FALSE))</f>
        <v>"Парабола" пр. Дмитриева д.6/1</v>
      </c>
      <c r="F19340" s="2" t="str">
        <f t="shared" si="605"/>
        <v/>
      </c>
    </row>
    <row r="19341" spans="1:6" x14ac:dyDescent="0.25">
      <c r="A19341" s="3">
        <v>44111.625</v>
      </c>
      <c r="B19341" s="14">
        <f t="shared" si="604"/>
        <v>44111</v>
      </c>
      <c r="C19341">
        <v>4</v>
      </c>
      <c r="D19341" t="str">
        <f>VLOOKUP(C19341,'Справочник по тт'!$A$2:$C$5,3,FALSE)</f>
        <v>"Первый"</v>
      </c>
      <c r="E19341" t="str">
        <f>IF(AND(C19341=1,B19341&lt;='Справочник по тт'!$D$1),'Справочник по тт'!$D$2,VLOOKUP(C19341,'Справочник по тт'!A:C,2,FALSE))</f>
        <v>"Первый" ул. Пахоменко д.30</v>
      </c>
      <c r="F19341" s="2" t="str">
        <f t="shared" si="605"/>
        <v/>
      </c>
    </row>
    <row r="19342" spans="1:6" x14ac:dyDescent="0.25">
      <c r="A19342" s="14">
        <v>44111.625</v>
      </c>
      <c r="B19342" s="14">
        <f t="shared" si="604"/>
        <v>44111</v>
      </c>
      <c r="C19342">
        <v>1</v>
      </c>
      <c r="D19342" t="str">
        <f>VLOOKUP(C19342,'Справочник по тт'!$A$2:$C$5,3,FALSE)</f>
        <v>"Шанс"</v>
      </c>
      <c r="E19342" t="str">
        <f>IF(AND(C19342=1,B19342&lt;='Справочник по тт'!$D$1),'Справочник по тт'!$D$2,VLOOKUP(C19342,'Справочник по тт'!A:C,2,FALSE))</f>
        <v>"Шанс" ул. Ленина д.21</v>
      </c>
      <c r="F19342" s="2" t="str">
        <f t="shared" si="605"/>
        <v/>
      </c>
    </row>
    <row r="19343" spans="1:6" x14ac:dyDescent="0.25">
      <c r="A19343" s="3">
        <v>44111.625</v>
      </c>
      <c r="B19343" s="14">
        <f t="shared" si="604"/>
        <v>44111</v>
      </c>
      <c r="C19343">
        <v>2</v>
      </c>
      <c r="D19343" t="str">
        <f>VLOOKUP(C19343,'Справочник по тт'!$A$2:$C$5,3,FALSE)</f>
        <v>"Колибри"</v>
      </c>
      <c r="E19343" t="str">
        <f>IF(AND(C19343=1,B19343&lt;='Справочник по тт'!$D$1),'Справочник по тт'!$D$2,VLOOKUP(C19343,'Справочник по тт'!A:C,2,FALSE))</f>
        <v>"Колибри" ул. Широкая д.150</v>
      </c>
      <c r="F19343" s="2" t="str">
        <f t="shared" si="605"/>
        <v/>
      </c>
    </row>
    <row r="19344" spans="1:6" x14ac:dyDescent="0.25">
      <c r="A19344" s="3">
        <v>44111.625</v>
      </c>
      <c r="B19344" s="14">
        <f t="shared" si="604"/>
        <v>44111</v>
      </c>
      <c r="C19344">
        <v>3</v>
      </c>
      <c r="D19344" t="str">
        <f>VLOOKUP(C19344,'Справочник по тт'!$A$2:$C$5,3,FALSE)</f>
        <v>"Парабола"</v>
      </c>
      <c r="E19344" t="str">
        <f>IF(AND(C19344=1,B19344&lt;='Справочник по тт'!$D$1),'Справочник по тт'!$D$2,VLOOKUP(C19344,'Справочник по тт'!A:C,2,FALSE))</f>
        <v>"Парабола" пр. Дмитриева д.6/1</v>
      </c>
      <c r="F19344" s="2" t="str">
        <f t="shared" si="605"/>
        <v/>
      </c>
    </row>
    <row r="19345" spans="1:6" x14ac:dyDescent="0.25">
      <c r="A19345" s="3">
        <v>44111.625</v>
      </c>
      <c r="B19345" s="14">
        <f t="shared" si="604"/>
        <v>44111</v>
      </c>
      <c r="C19345">
        <v>4</v>
      </c>
      <c r="D19345" t="str">
        <f>VLOOKUP(C19345,'Справочник по тт'!$A$2:$C$5,3,FALSE)</f>
        <v>"Первый"</v>
      </c>
      <c r="E19345" t="str">
        <f>IF(AND(C19345=1,B19345&lt;='Справочник по тт'!$D$1),'Справочник по тт'!$D$2,VLOOKUP(C19345,'Справочник по тт'!A:C,2,FALSE))</f>
        <v>"Первый" ул. Пахоменко д.30</v>
      </c>
      <c r="F19345" s="2" t="str">
        <f t="shared" si="605"/>
        <v/>
      </c>
    </row>
    <row r="19346" spans="1:6" x14ac:dyDescent="0.25">
      <c r="A19346" s="14">
        <v>44111.625</v>
      </c>
      <c r="B19346" s="14">
        <f t="shared" si="604"/>
        <v>44111</v>
      </c>
      <c r="C19346">
        <v>1</v>
      </c>
      <c r="D19346" t="str">
        <f>VLOOKUP(C19346,'Справочник по тт'!$A$2:$C$5,3,FALSE)</f>
        <v>"Шанс"</v>
      </c>
      <c r="E19346" t="str">
        <f>IF(AND(C19346=1,B19346&lt;='Справочник по тт'!$D$1),'Справочник по тт'!$D$2,VLOOKUP(C19346,'Справочник по тт'!A:C,2,FALSE))</f>
        <v>"Шанс" ул. Ленина д.21</v>
      </c>
      <c r="F19346" s="2" t="str">
        <f t="shared" si="605"/>
        <v/>
      </c>
    </row>
    <row r="19347" spans="1:6" x14ac:dyDescent="0.25">
      <c r="A19347" s="3">
        <v>44111.625</v>
      </c>
      <c r="B19347" s="14">
        <f t="shared" si="604"/>
        <v>44111</v>
      </c>
      <c r="C19347">
        <v>2</v>
      </c>
      <c r="D19347" t="str">
        <f>VLOOKUP(C19347,'Справочник по тт'!$A$2:$C$5,3,FALSE)</f>
        <v>"Колибри"</v>
      </c>
      <c r="E19347" t="str">
        <f>IF(AND(C19347=1,B19347&lt;='Справочник по тт'!$D$1),'Справочник по тт'!$D$2,VLOOKUP(C19347,'Справочник по тт'!A:C,2,FALSE))</f>
        <v>"Колибри" ул. Широкая д.150</v>
      </c>
      <c r="F19347" s="2" t="str">
        <f t="shared" si="605"/>
        <v/>
      </c>
    </row>
    <row r="19348" spans="1:6" x14ac:dyDescent="0.25">
      <c r="A19348" s="3">
        <v>44111.638888888891</v>
      </c>
      <c r="B19348" s="14">
        <f t="shared" si="604"/>
        <v>44111</v>
      </c>
      <c r="C19348">
        <v>3</v>
      </c>
      <c r="D19348" t="str">
        <f>VLOOKUP(C19348,'Справочник по тт'!$A$2:$C$5,3,FALSE)</f>
        <v>"Парабола"</v>
      </c>
      <c r="E19348" t="str">
        <f>IF(AND(C19348=1,B19348&lt;='Справочник по тт'!$D$1),'Справочник по тт'!$D$2,VLOOKUP(C19348,'Справочник по тт'!A:C,2,FALSE))</f>
        <v>"Парабола" пр. Дмитриева д.6/1</v>
      </c>
      <c r="F19348" s="2" t="str">
        <f t="shared" si="605"/>
        <v/>
      </c>
    </row>
    <row r="19349" spans="1:6" x14ac:dyDescent="0.25">
      <c r="A19349" s="3">
        <v>44111.666666666664</v>
      </c>
      <c r="B19349" s="14">
        <f t="shared" si="604"/>
        <v>44111</v>
      </c>
      <c r="C19349">
        <v>4</v>
      </c>
      <c r="D19349" t="str">
        <f>VLOOKUP(C19349,'Справочник по тт'!$A$2:$C$5,3,FALSE)</f>
        <v>"Первый"</v>
      </c>
      <c r="E19349" t="str">
        <f>IF(AND(C19349=1,B19349&lt;='Справочник по тт'!$D$1),'Справочник по тт'!$D$2,VLOOKUP(C19349,'Справочник по тт'!A:C,2,FALSE))</f>
        <v>"Первый" ул. Пахоменко д.30</v>
      </c>
      <c r="F19349" s="2" t="str">
        <f t="shared" si="605"/>
        <v/>
      </c>
    </row>
    <row r="19350" spans="1:6" x14ac:dyDescent="0.25">
      <c r="A19350" s="14">
        <v>44111.6875</v>
      </c>
      <c r="B19350" s="14">
        <f t="shared" si="604"/>
        <v>44111</v>
      </c>
      <c r="C19350">
        <v>1</v>
      </c>
      <c r="D19350" t="str">
        <f>VLOOKUP(C19350,'Справочник по тт'!$A$2:$C$5,3,FALSE)</f>
        <v>"Шанс"</v>
      </c>
      <c r="E19350" t="str">
        <f>IF(AND(C19350=1,B19350&lt;='Справочник по тт'!$D$1),'Справочник по тт'!$D$2,VLOOKUP(C19350,'Справочник по тт'!A:C,2,FALSE))</f>
        <v>"Шанс" ул. Ленина д.21</v>
      </c>
      <c r="F19350" s="2" t="str">
        <f t="shared" si="605"/>
        <v/>
      </c>
    </row>
    <row r="19351" spans="1:6" x14ac:dyDescent="0.25">
      <c r="A19351" s="3">
        <v>44111.708333333336</v>
      </c>
      <c r="B19351" s="14">
        <f t="shared" si="604"/>
        <v>44111</v>
      </c>
      <c r="C19351">
        <v>2</v>
      </c>
      <c r="D19351" t="str">
        <f>VLOOKUP(C19351,'Справочник по тт'!$A$2:$C$5,3,FALSE)</f>
        <v>"Колибри"</v>
      </c>
      <c r="E19351" t="str">
        <f>IF(AND(C19351=1,B19351&lt;='Справочник по тт'!$D$1),'Справочник по тт'!$D$2,VLOOKUP(C19351,'Справочник по тт'!A:C,2,FALSE))</f>
        <v>"Колибри" ул. Широкая д.150</v>
      </c>
      <c r="F19351" s="2" t="str">
        <f t="shared" si="605"/>
        <v/>
      </c>
    </row>
    <row r="19352" spans="1:6" x14ac:dyDescent="0.25">
      <c r="A19352" s="3">
        <v>44111.708333333336</v>
      </c>
      <c r="B19352" s="14">
        <f t="shared" si="604"/>
        <v>44111</v>
      </c>
      <c r="C19352">
        <v>3</v>
      </c>
      <c r="D19352" t="str">
        <f>VLOOKUP(C19352,'Справочник по тт'!$A$2:$C$5,3,FALSE)</f>
        <v>"Парабола"</v>
      </c>
      <c r="E19352" t="str">
        <f>IF(AND(C19352=1,B19352&lt;='Справочник по тт'!$D$1),'Справочник по тт'!$D$2,VLOOKUP(C19352,'Справочник по тт'!A:C,2,FALSE))</f>
        <v>"Парабола" пр. Дмитриева д.6/1</v>
      </c>
      <c r="F19352" s="2" t="str">
        <f t="shared" si="605"/>
        <v/>
      </c>
    </row>
    <row r="19353" spans="1:6" x14ac:dyDescent="0.25">
      <c r="A19353" s="3">
        <v>44111.722222222219</v>
      </c>
      <c r="B19353" s="14">
        <f t="shared" si="604"/>
        <v>44111</v>
      </c>
      <c r="C19353">
        <v>4</v>
      </c>
      <c r="D19353" t="str">
        <f>VLOOKUP(C19353,'Справочник по тт'!$A$2:$C$5,3,FALSE)</f>
        <v>"Первый"</v>
      </c>
      <c r="E19353" t="str">
        <f>IF(AND(C19353=1,B19353&lt;='Справочник по тт'!$D$1),'Справочник по тт'!$D$2,VLOOKUP(C19353,'Справочник по тт'!A:C,2,FALSE))</f>
        <v>"Первый" ул. Пахоменко д.30</v>
      </c>
      <c r="F19353" s="2" t="str">
        <f t="shared" si="605"/>
        <v/>
      </c>
    </row>
    <row r="19354" spans="1:6" x14ac:dyDescent="0.25">
      <c r="A19354" s="14">
        <v>44111.75</v>
      </c>
      <c r="B19354" s="14">
        <f t="shared" si="604"/>
        <v>44111</v>
      </c>
      <c r="C19354">
        <v>1</v>
      </c>
      <c r="D19354" t="str">
        <f>VLOOKUP(C19354,'Справочник по тт'!$A$2:$C$5,3,FALSE)</f>
        <v>"Шанс"</v>
      </c>
      <c r="E19354" t="str">
        <f>IF(AND(C19354=1,B19354&lt;='Справочник по тт'!$D$1),'Справочник по тт'!$D$2,VLOOKUP(C19354,'Справочник по тт'!A:C,2,FALSE))</f>
        <v>"Шанс" ул. Ленина д.21</v>
      </c>
      <c r="F19354" s="2" t="str">
        <f t="shared" si="605"/>
        <v/>
      </c>
    </row>
    <row r="19355" spans="1:6" x14ac:dyDescent="0.25">
      <c r="A19355" s="3">
        <v>44111.75</v>
      </c>
      <c r="B19355" s="14">
        <f t="shared" si="604"/>
        <v>44111</v>
      </c>
      <c r="C19355">
        <v>2</v>
      </c>
      <c r="D19355" t="str">
        <f>VLOOKUP(C19355,'Справочник по тт'!$A$2:$C$5,3,FALSE)</f>
        <v>"Колибри"</v>
      </c>
      <c r="E19355" t="str">
        <f>IF(AND(C19355=1,B19355&lt;='Справочник по тт'!$D$1),'Справочник по тт'!$D$2,VLOOKUP(C19355,'Справочник по тт'!A:C,2,FALSE))</f>
        <v>"Колибри" ул. Широкая д.150</v>
      </c>
      <c r="F19355" s="2" t="str">
        <f t="shared" si="605"/>
        <v/>
      </c>
    </row>
    <row r="19356" spans="1:6" x14ac:dyDescent="0.25">
      <c r="A19356" s="3">
        <v>44111.75</v>
      </c>
      <c r="B19356" s="14">
        <f t="shared" si="604"/>
        <v>44111</v>
      </c>
      <c r="C19356">
        <v>3</v>
      </c>
      <c r="D19356" t="str">
        <f>VLOOKUP(C19356,'Справочник по тт'!$A$2:$C$5,3,FALSE)</f>
        <v>"Парабола"</v>
      </c>
      <c r="E19356" t="str">
        <f>IF(AND(C19356=1,B19356&lt;='Справочник по тт'!$D$1),'Справочник по тт'!$D$2,VLOOKUP(C19356,'Справочник по тт'!A:C,2,FALSE))</f>
        <v>"Парабола" пр. Дмитриева д.6/1</v>
      </c>
      <c r="F19356" s="2" t="str">
        <f t="shared" si="605"/>
        <v/>
      </c>
    </row>
    <row r="19357" spans="1:6" x14ac:dyDescent="0.25">
      <c r="A19357" s="3">
        <v>44111.791666666664</v>
      </c>
      <c r="B19357" s="14">
        <f t="shared" si="604"/>
        <v>44111</v>
      </c>
      <c r="C19357">
        <v>4</v>
      </c>
      <c r="D19357" t="str">
        <f>VLOOKUP(C19357,'Справочник по тт'!$A$2:$C$5,3,FALSE)</f>
        <v>"Первый"</v>
      </c>
      <c r="E19357" t="str">
        <f>IF(AND(C19357=1,B19357&lt;='Справочник по тт'!$D$1),'Справочник по тт'!$D$2,VLOOKUP(C19357,'Справочник по тт'!A:C,2,FALSE))</f>
        <v>"Первый" ул. Пахоменко д.30</v>
      </c>
      <c r="F19357" s="2" t="str">
        <f t="shared" si="605"/>
        <v/>
      </c>
    </row>
    <row r="19358" spans="1:6" x14ac:dyDescent="0.25">
      <c r="A19358" s="14">
        <v>44111.791666666664</v>
      </c>
      <c r="B19358" s="14">
        <f t="shared" si="604"/>
        <v>44111</v>
      </c>
      <c r="C19358">
        <v>1</v>
      </c>
      <c r="D19358" t="str">
        <f>VLOOKUP(C19358,'Справочник по тт'!$A$2:$C$5,3,FALSE)</f>
        <v>"Шанс"</v>
      </c>
      <c r="E19358" t="str">
        <f>IF(AND(C19358=1,B19358&lt;='Справочник по тт'!$D$1),'Справочник по тт'!$D$2,VLOOKUP(C19358,'Справочник по тт'!A:C,2,FALSE))</f>
        <v>"Шанс" ул. Ленина д.21</v>
      </c>
      <c r="F19358" s="2" t="str">
        <f t="shared" si="605"/>
        <v/>
      </c>
    </row>
    <row r="19359" spans="1:6" x14ac:dyDescent="0.25">
      <c r="A19359" s="3">
        <v>44111.791666666664</v>
      </c>
      <c r="B19359" s="14">
        <f t="shared" si="604"/>
        <v>44111</v>
      </c>
      <c r="C19359">
        <v>2</v>
      </c>
      <c r="D19359" t="str">
        <f>VLOOKUP(C19359,'Справочник по тт'!$A$2:$C$5,3,FALSE)</f>
        <v>"Колибри"</v>
      </c>
      <c r="E19359" t="str">
        <f>IF(AND(C19359=1,B19359&lt;='Справочник по тт'!$D$1),'Справочник по тт'!$D$2,VLOOKUP(C19359,'Справочник по тт'!A:C,2,FALSE))</f>
        <v>"Колибри" ул. Широкая д.150</v>
      </c>
      <c r="F19359" s="2" t="str">
        <f t="shared" si="605"/>
        <v/>
      </c>
    </row>
    <row r="19360" spans="1:6" x14ac:dyDescent="0.25">
      <c r="A19360" s="3">
        <v>44111.833333333336</v>
      </c>
      <c r="B19360" s="14">
        <f t="shared" si="604"/>
        <v>44111</v>
      </c>
      <c r="C19360">
        <v>3</v>
      </c>
      <c r="D19360" t="str">
        <f>VLOOKUP(C19360,'Справочник по тт'!$A$2:$C$5,3,FALSE)</f>
        <v>"Парабола"</v>
      </c>
      <c r="E19360" t="str">
        <f>IF(AND(C19360=1,B19360&lt;='Справочник по тт'!$D$1),'Справочник по тт'!$D$2,VLOOKUP(C19360,'Справочник по тт'!A:C,2,FALSE))</f>
        <v>"Парабола" пр. Дмитриева д.6/1</v>
      </c>
      <c r="F19360" s="2" t="str">
        <f t="shared" si="605"/>
        <v/>
      </c>
    </row>
    <row r="19361" spans="1:6" x14ac:dyDescent="0.25">
      <c r="A19361" s="3">
        <v>44111.833333333336</v>
      </c>
      <c r="B19361" s="14">
        <f t="shared" si="604"/>
        <v>44111</v>
      </c>
      <c r="C19361">
        <v>4</v>
      </c>
      <c r="D19361" t="str">
        <f>VLOOKUP(C19361,'Справочник по тт'!$A$2:$C$5,3,FALSE)</f>
        <v>"Первый"</v>
      </c>
      <c r="E19361" t="str">
        <f>IF(AND(C19361=1,B19361&lt;='Справочник по тт'!$D$1),'Справочник по тт'!$D$2,VLOOKUP(C19361,'Справочник по тт'!A:C,2,FALSE))</f>
        <v>"Первый" ул. Пахоменко д.30</v>
      </c>
      <c r="F19361" s="2" t="str">
        <f t="shared" si="605"/>
        <v/>
      </c>
    </row>
    <row r="19362" spans="1:6" x14ac:dyDescent="0.25">
      <c r="A19362" s="14">
        <v>44111.916666666664</v>
      </c>
      <c r="B19362" s="14">
        <f t="shared" si="604"/>
        <v>44111</v>
      </c>
      <c r="C19362">
        <v>1</v>
      </c>
      <c r="D19362" t="str">
        <f>VLOOKUP(C19362,'Справочник по тт'!$A$2:$C$5,3,FALSE)</f>
        <v>"Шанс"</v>
      </c>
      <c r="E19362" t="str">
        <f>IF(AND(C19362=1,B19362&lt;='Справочник по тт'!$D$1),'Справочник по тт'!$D$2,VLOOKUP(C19362,'Справочник по тт'!A:C,2,FALSE))</f>
        <v>"Шанс" ул. Ленина д.21</v>
      </c>
      <c r="F19362" s="2" t="str">
        <f t="shared" si="605"/>
        <v/>
      </c>
    </row>
    <row r="19363" spans="1:6" x14ac:dyDescent="0.25">
      <c r="A19363" s="3">
        <v>44111.916666666664</v>
      </c>
      <c r="B19363" s="14">
        <f t="shared" si="604"/>
        <v>44111</v>
      </c>
      <c r="C19363">
        <v>2</v>
      </c>
      <c r="D19363" t="str">
        <f>VLOOKUP(C19363,'Справочник по тт'!$A$2:$C$5,3,FALSE)</f>
        <v>"Колибри"</v>
      </c>
      <c r="E19363" t="str">
        <f>IF(AND(C19363=1,B19363&lt;='Справочник по тт'!$D$1),'Справочник по тт'!$D$2,VLOOKUP(C19363,'Справочник по тт'!A:C,2,FALSE))</f>
        <v>"Колибри" ул. Широкая д.150</v>
      </c>
      <c r="F19363" s="2" t="str">
        <f t="shared" si="605"/>
        <v/>
      </c>
    </row>
    <row r="19364" spans="1:6" x14ac:dyDescent="0.25">
      <c r="A19364" s="3">
        <v>44111.916666666664</v>
      </c>
      <c r="B19364" s="14">
        <f t="shared" si="604"/>
        <v>44111</v>
      </c>
      <c r="C19364">
        <v>3</v>
      </c>
      <c r="D19364" t="str">
        <f>VLOOKUP(C19364,'Справочник по тт'!$A$2:$C$5,3,FALSE)</f>
        <v>"Парабола"</v>
      </c>
      <c r="E19364" t="str">
        <f>IF(AND(C19364=1,B19364&lt;='Справочник по тт'!$D$1),'Справочник по тт'!$D$2,VLOOKUP(C19364,'Справочник по тт'!A:C,2,FALSE))</f>
        <v>"Парабола" пр. Дмитриева д.6/1</v>
      </c>
      <c r="F19364" s="2" t="str">
        <f t="shared" si="605"/>
        <v/>
      </c>
    </row>
    <row r="19365" spans="1:6" x14ac:dyDescent="0.25">
      <c r="A19365" s="3">
        <v>44111.916666666664</v>
      </c>
      <c r="B19365" s="14">
        <f t="shared" si="604"/>
        <v>44111</v>
      </c>
      <c r="C19365">
        <v>4</v>
      </c>
      <c r="D19365" t="str">
        <f>VLOOKUP(C19365,'Справочник по тт'!$A$2:$C$5,3,FALSE)</f>
        <v>"Первый"</v>
      </c>
      <c r="E19365" t="str">
        <f>IF(AND(C19365=1,B19365&lt;='Справочник по тт'!$D$1),'Справочник по тт'!$D$2,VLOOKUP(C19365,'Справочник по тт'!A:C,2,FALSE))</f>
        <v>"Первый" ул. Пахоменко д.30</v>
      </c>
      <c r="F19365" s="2" t="str">
        <f t="shared" si="605"/>
        <v/>
      </c>
    </row>
    <row r="19366" spans="1:6" x14ac:dyDescent="0.25">
      <c r="A19366" s="14">
        <v>44111.958333333336</v>
      </c>
      <c r="B19366" s="14">
        <f t="shared" si="604"/>
        <v>44111</v>
      </c>
      <c r="C19366">
        <v>1</v>
      </c>
      <c r="D19366" t="str">
        <f>VLOOKUP(C19366,'Справочник по тт'!$A$2:$C$5,3,FALSE)</f>
        <v>"Шанс"</v>
      </c>
      <c r="E19366" t="str">
        <f>IF(AND(C19366=1,B19366&lt;='Справочник по тт'!$D$1),'Справочник по тт'!$D$2,VLOOKUP(C19366,'Справочник по тт'!A:C,2,FALSE))</f>
        <v>"Шанс" ул. Ленина д.21</v>
      </c>
      <c r="F19366" s="2" t="str">
        <f t="shared" si="605"/>
        <v/>
      </c>
    </row>
    <row r="19367" spans="1:6" x14ac:dyDescent="0.25">
      <c r="A19367" s="3">
        <v>44112.25</v>
      </c>
      <c r="B19367" s="14">
        <f t="shared" si="604"/>
        <v>44112</v>
      </c>
      <c r="C19367">
        <v>2</v>
      </c>
      <c r="D19367" t="str">
        <f>VLOOKUP(C19367,'Справочник по тт'!$A$2:$C$5,3,FALSE)</f>
        <v>"Колибри"</v>
      </c>
      <c r="E19367" t="str">
        <f>IF(AND(C19367=1,B19367&lt;='Справочник по тт'!$D$1),'Справочник по тт'!$D$2,VLOOKUP(C19367,'Справочник по тт'!A:C,2,FALSE))</f>
        <v>"Колибри" ул. Широкая д.150</v>
      </c>
      <c r="F19367" s="2" t="str">
        <f t="shared" si="605"/>
        <v/>
      </c>
    </row>
    <row r="19368" spans="1:6" x14ac:dyDescent="0.25">
      <c r="A19368" s="3">
        <v>44112.333333333336</v>
      </c>
      <c r="B19368" s="14">
        <f t="shared" si="604"/>
        <v>44112</v>
      </c>
      <c r="C19368">
        <v>3</v>
      </c>
      <c r="D19368" t="str">
        <f>VLOOKUP(C19368,'Справочник по тт'!$A$2:$C$5,3,FALSE)</f>
        <v>"Парабола"</v>
      </c>
      <c r="E19368" t="str">
        <f>IF(AND(C19368=1,B19368&lt;='Справочник по тт'!$D$1),'Справочник по тт'!$D$2,VLOOKUP(C19368,'Справочник по тт'!A:C,2,FALSE))</f>
        <v>"Парабола" пр. Дмитриева д.6/1</v>
      </c>
      <c r="F19368" s="2" t="str">
        <f t="shared" si="605"/>
        <v/>
      </c>
    </row>
    <row r="19369" spans="1:6" x14ac:dyDescent="0.25">
      <c r="A19369" s="3">
        <v>44112.333333333336</v>
      </c>
      <c r="B19369" s="14">
        <f t="shared" si="604"/>
        <v>44112</v>
      </c>
      <c r="C19369">
        <v>4</v>
      </c>
      <c r="D19369" t="str">
        <f>VLOOKUP(C19369,'Справочник по тт'!$A$2:$C$5,3,FALSE)</f>
        <v>"Первый"</v>
      </c>
      <c r="E19369" t="str">
        <f>IF(AND(C19369=1,B19369&lt;='Справочник по тт'!$D$1),'Справочник по тт'!$D$2,VLOOKUP(C19369,'Справочник по тт'!A:C,2,FALSE))</f>
        <v>"Первый" ул. Пахоменко д.30</v>
      </c>
      <c r="F19369" s="2" t="str">
        <f t="shared" si="605"/>
        <v/>
      </c>
    </row>
    <row r="19370" spans="1:6" x14ac:dyDescent="0.25">
      <c r="A19370" s="14">
        <v>44112.333333333336</v>
      </c>
      <c r="B19370" s="14">
        <f t="shared" si="604"/>
        <v>44112</v>
      </c>
      <c r="C19370">
        <v>1</v>
      </c>
      <c r="D19370" t="str">
        <f>VLOOKUP(C19370,'Справочник по тт'!$A$2:$C$5,3,FALSE)</f>
        <v>"Шанс"</v>
      </c>
      <c r="E19370" t="str">
        <f>IF(AND(C19370=1,B19370&lt;='Справочник по тт'!$D$1),'Справочник по тт'!$D$2,VLOOKUP(C19370,'Справочник по тт'!A:C,2,FALSE))</f>
        <v>"Шанс" ул. Ленина д.21</v>
      </c>
      <c r="F19370" s="2" t="str">
        <f t="shared" si="605"/>
        <v/>
      </c>
    </row>
    <row r="19371" spans="1:6" x14ac:dyDescent="0.25">
      <c r="A19371" s="3">
        <v>44112.375</v>
      </c>
      <c r="B19371" s="14">
        <f t="shared" si="604"/>
        <v>44112</v>
      </c>
      <c r="C19371">
        <v>2</v>
      </c>
      <c r="D19371" t="str">
        <f>VLOOKUP(C19371,'Справочник по тт'!$A$2:$C$5,3,FALSE)</f>
        <v>"Колибри"</v>
      </c>
      <c r="E19371" t="str">
        <f>IF(AND(C19371=1,B19371&lt;='Справочник по тт'!$D$1),'Справочник по тт'!$D$2,VLOOKUP(C19371,'Справочник по тт'!A:C,2,FALSE))</f>
        <v>"Колибри" ул. Широкая д.150</v>
      </c>
      <c r="F19371" s="2" t="str">
        <f t="shared" si="605"/>
        <v/>
      </c>
    </row>
    <row r="19372" spans="1:6" x14ac:dyDescent="0.25">
      <c r="A19372" s="3">
        <v>44112.375</v>
      </c>
      <c r="B19372" s="14">
        <f t="shared" si="604"/>
        <v>44112</v>
      </c>
      <c r="C19372">
        <v>3</v>
      </c>
      <c r="D19372" t="str">
        <f>VLOOKUP(C19372,'Справочник по тт'!$A$2:$C$5,3,FALSE)</f>
        <v>"Парабола"</v>
      </c>
      <c r="E19372" t="str">
        <f>IF(AND(C19372=1,B19372&lt;='Справочник по тт'!$D$1),'Справочник по тт'!$D$2,VLOOKUP(C19372,'Справочник по тт'!A:C,2,FALSE))</f>
        <v>"Парабола" пр. Дмитриева д.6/1</v>
      </c>
      <c r="F19372" s="2" t="str">
        <f t="shared" si="605"/>
        <v/>
      </c>
    </row>
    <row r="19373" spans="1:6" x14ac:dyDescent="0.25">
      <c r="A19373" s="3">
        <v>44112.375</v>
      </c>
      <c r="B19373" s="14">
        <f t="shared" si="604"/>
        <v>44112</v>
      </c>
      <c r="C19373">
        <v>4</v>
      </c>
      <c r="D19373" t="str">
        <f>VLOOKUP(C19373,'Справочник по тт'!$A$2:$C$5,3,FALSE)</f>
        <v>"Первый"</v>
      </c>
      <c r="E19373" t="str">
        <f>IF(AND(C19373=1,B19373&lt;='Справочник по тт'!$D$1),'Справочник по тт'!$D$2,VLOOKUP(C19373,'Справочник по тт'!A:C,2,FALSE))</f>
        <v>"Первый" ул. Пахоменко д.30</v>
      </c>
      <c r="F19373" s="2" t="str">
        <f t="shared" si="605"/>
        <v/>
      </c>
    </row>
    <row r="19374" spans="1:6" x14ac:dyDescent="0.25">
      <c r="A19374" s="3">
        <v>44112.375</v>
      </c>
      <c r="B19374" s="14">
        <f t="shared" si="604"/>
        <v>44112</v>
      </c>
      <c r="C19374">
        <v>3</v>
      </c>
      <c r="D19374" t="str">
        <f>VLOOKUP(C19374,'Справочник по тт'!$A$2:$C$5,3,FALSE)</f>
        <v>"Парабола"</v>
      </c>
      <c r="E19374" t="str">
        <f>IF(AND(C19374=1,B19374&lt;='Справочник по тт'!$D$1),'Справочник по тт'!$D$2,VLOOKUP(C19374,'Справочник по тт'!A:C,2,FALSE))</f>
        <v>"Парабола" пр. Дмитриева д.6/1</v>
      </c>
      <c r="F19374" s="2" t="str">
        <f t="shared" si="605"/>
        <v/>
      </c>
    </row>
    <row r="19375" spans="1:6" x14ac:dyDescent="0.25">
      <c r="A19375" s="3">
        <v>44112.375</v>
      </c>
      <c r="B19375" s="14">
        <f t="shared" si="604"/>
        <v>44112</v>
      </c>
      <c r="C19375">
        <v>3</v>
      </c>
      <c r="D19375" t="str">
        <f>VLOOKUP(C19375,'Справочник по тт'!$A$2:$C$5,3,FALSE)</f>
        <v>"Парабола"</v>
      </c>
      <c r="E19375" t="str">
        <f>IF(AND(C19375=1,B19375&lt;='Справочник по тт'!$D$1),'Справочник по тт'!$D$2,VLOOKUP(C19375,'Справочник по тт'!A:C,2,FALSE))</f>
        <v>"Парабола" пр. Дмитриева д.6/1</v>
      </c>
      <c r="F19375" s="2" t="str">
        <f t="shared" si="605"/>
        <v/>
      </c>
    </row>
    <row r="19376" spans="1:6" x14ac:dyDescent="0.25">
      <c r="A19376" s="3">
        <v>44112.375</v>
      </c>
      <c r="B19376" s="14">
        <f t="shared" si="604"/>
        <v>44112</v>
      </c>
      <c r="C19376">
        <v>3</v>
      </c>
      <c r="D19376" t="str">
        <f>VLOOKUP(C19376,'Справочник по тт'!$A$2:$C$5,3,FALSE)</f>
        <v>"Парабола"</v>
      </c>
      <c r="E19376" t="str">
        <f>IF(AND(C19376=1,B19376&lt;='Справочник по тт'!$D$1),'Справочник по тт'!$D$2,VLOOKUP(C19376,'Справочник по тт'!A:C,2,FALSE))</f>
        <v>"Парабола" пр. Дмитриева д.6/1</v>
      </c>
      <c r="F19376" s="2" t="str">
        <f t="shared" si="605"/>
        <v/>
      </c>
    </row>
    <row r="19377" spans="1:6" x14ac:dyDescent="0.25">
      <c r="A19377" s="3">
        <v>44112.375</v>
      </c>
      <c r="B19377" s="14">
        <f t="shared" si="604"/>
        <v>44112</v>
      </c>
      <c r="C19377">
        <v>3</v>
      </c>
      <c r="D19377" t="str">
        <f>VLOOKUP(C19377,'Справочник по тт'!$A$2:$C$5,3,FALSE)</f>
        <v>"Парабола"</v>
      </c>
      <c r="E19377" t="str">
        <f>IF(AND(C19377=1,B19377&lt;='Справочник по тт'!$D$1),'Справочник по тт'!$D$2,VLOOKUP(C19377,'Справочник по тт'!A:C,2,FALSE))</f>
        <v>"Парабола" пр. Дмитриева д.6/1</v>
      </c>
      <c r="F19377" s="2" t="str">
        <f t="shared" si="605"/>
        <v/>
      </c>
    </row>
    <row r="19378" spans="1:6" x14ac:dyDescent="0.25">
      <c r="A19378" s="3">
        <v>44112.375</v>
      </c>
      <c r="B19378" s="14">
        <f t="shared" si="604"/>
        <v>44112</v>
      </c>
      <c r="C19378">
        <v>3</v>
      </c>
      <c r="D19378" t="str">
        <f>VLOOKUP(C19378,'Справочник по тт'!$A$2:$C$5,3,FALSE)</f>
        <v>"Парабола"</v>
      </c>
      <c r="E19378" t="str">
        <f>IF(AND(C19378=1,B19378&lt;='Справочник по тт'!$D$1),'Справочник по тт'!$D$2,VLOOKUP(C19378,'Справочник по тт'!A:C,2,FALSE))</f>
        <v>"Парабола" пр. Дмитриева д.6/1</v>
      </c>
      <c r="F19378" s="2" t="str">
        <f t="shared" si="605"/>
        <v/>
      </c>
    </row>
    <row r="19379" spans="1:6" x14ac:dyDescent="0.25">
      <c r="A19379" s="3">
        <v>44112.375</v>
      </c>
      <c r="B19379" s="14">
        <f t="shared" si="604"/>
        <v>44112</v>
      </c>
      <c r="C19379">
        <v>3</v>
      </c>
      <c r="D19379" t="str">
        <f>VLOOKUP(C19379,'Справочник по тт'!$A$2:$C$5,3,FALSE)</f>
        <v>"Парабола"</v>
      </c>
      <c r="E19379" t="str">
        <f>IF(AND(C19379=1,B19379&lt;='Справочник по тт'!$D$1),'Справочник по тт'!$D$2,VLOOKUP(C19379,'Справочник по тт'!A:C,2,FALSE))</f>
        <v>"Парабола" пр. Дмитриева д.6/1</v>
      </c>
      <c r="F19379" s="2" t="str">
        <f t="shared" si="605"/>
        <v/>
      </c>
    </row>
    <row r="19380" spans="1:6" x14ac:dyDescent="0.25">
      <c r="A19380" s="3">
        <v>44112.375</v>
      </c>
      <c r="B19380" s="14">
        <f t="shared" si="604"/>
        <v>44112</v>
      </c>
      <c r="C19380">
        <v>3</v>
      </c>
      <c r="D19380" t="str">
        <f>VLOOKUP(C19380,'Справочник по тт'!$A$2:$C$5,3,FALSE)</f>
        <v>"Парабола"</v>
      </c>
      <c r="E19380" t="str">
        <f>IF(AND(C19380=1,B19380&lt;='Справочник по тт'!$D$1),'Справочник по тт'!$D$2,VLOOKUP(C19380,'Справочник по тт'!A:C,2,FALSE))</f>
        <v>"Парабола" пр. Дмитриева д.6/1</v>
      </c>
      <c r="F19380" s="2" t="str">
        <f t="shared" si="605"/>
        <v/>
      </c>
    </row>
    <row r="19381" spans="1:6" x14ac:dyDescent="0.25">
      <c r="A19381" s="3">
        <v>44112.375</v>
      </c>
      <c r="B19381" s="14">
        <f t="shared" si="604"/>
        <v>44112</v>
      </c>
      <c r="C19381">
        <v>3</v>
      </c>
      <c r="D19381" t="str">
        <f>VLOOKUP(C19381,'Справочник по тт'!$A$2:$C$5,3,FALSE)</f>
        <v>"Парабола"</v>
      </c>
      <c r="E19381" t="str">
        <f>IF(AND(C19381=1,B19381&lt;='Справочник по тт'!$D$1),'Справочник по тт'!$D$2,VLOOKUP(C19381,'Справочник по тт'!A:C,2,FALSE))</f>
        <v>"Парабола" пр. Дмитриева д.6/1</v>
      </c>
      <c r="F19381" s="2" t="str">
        <f t="shared" si="605"/>
        <v/>
      </c>
    </row>
    <row r="19382" spans="1:6" x14ac:dyDescent="0.25">
      <c r="A19382" s="3">
        <v>44112.375</v>
      </c>
      <c r="B19382" s="14">
        <f t="shared" si="604"/>
        <v>44112</v>
      </c>
      <c r="C19382">
        <v>3</v>
      </c>
      <c r="D19382" t="str">
        <f>VLOOKUP(C19382,'Справочник по тт'!$A$2:$C$5,3,FALSE)</f>
        <v>"Парабола"</v>
      </c>
      <c r="E19382" t="str">
        <f>IF(AND(C19382=1,B19382&lt;='Справочник по тт'!$D$1),'Справочник по тт'!$D$2,VLOOKUP(C19382,'Справочник по тт'!A:C,2,FALSE))</f>
        <v>"Парабола" пр. Дмитриева д.6/1</v>
      </c>
      <c r="F19382" s="2" t="str">
        <f t="shared" si="605"/>
        <v/>
      </c>
    </row>
    <row r="19383" spans="1:6" x14ac:dyDescent="0.25">
      <c r="A19383" s="3">
        <v>44112.375</v>
      </c>
      <c r="B19383" s="14">
        <f t="shared" si="604"/>
        <v>44112</v>
      </c>
      <c r="C19383">
        <v>3</v>
      </c>
      <c r="D19383" t="str">
        <f>VLOOKUP(C19383,'Справочник по тт'!$A$2:$C$5,3,FALSE)</f>
        <v>"Парабола"</v>
      </c>
      <c r="E19383" t="str">
        <f>IF(AND(C19383=1,B19383&lt;='Справочник по тт'!$D$1),'Справочник по тт'!$D$2,VLOOKUP(C19383,'Справочник по тт'!A:C,2,FALSE))</f>
        <v>"Парабола" пр. Дмитриева д.6/1</v>
      </c>
      <c r="F19383" s="2" t="str">
        <f t="shared" si="605"/>
        <v/>
      </c>
    </row>
    <row r="19384" spans="1:6" x14ac:dyDescent="0.25">
      <c r="A19384" s="3">
        <v>44112.416666666664</v>
      </c>
      <c r="B19384" s="14">
        <f t="shared" si="604"/>
        <v>44112</v>
      </c>
      <c r="C19384">
        <v>3</v>
      </c>
      <c r="D19384" t="str">
        <f>VLOOKUP(C19384,'Справочник по тт'!$A$2:$C$5,3,FALSE)</f>
        <v>"Парабола"</v>
      </c>
      <c r="E19384" t="str">
        <f>IF(AND(C19384=1,B19384&lt;='Справочник по тт'!$D$1),'Справочник по тт'!$D$2,VLOOKUP(C19384,'Справочник по тт'!A:C,2,FALSE))</f>
        <v>"Парабола" пр. Дмитриева д.6/1</v>
      </c>
      <c r="F19384" s="2" t="str">
        <f t="shared" si="605"/>
        <v/>
      </c>
    </row>
    <row r="19385" spans="1:6" x14ac:dyDescent="0.25">
      <c r="A19385" s="3">
        <v>44112.416666666664</v>
      </c>
      <c r="B19385" s="14">
        <f t="shared" si="604"/>
        <v>44112</v>
      </c>
      <c r="C19385">
        <v>3</v>
      </c>
      <c r="D19385" t="str">
        <f>VLOOKUP(C19385,'Справочник по тт'!$A$2:$C$5,3,FALSE)</f>
        <v>"Парабола"</v>
      </c>
      <c r="E19385" t="str">
        <f>IF(AND(C19385=1,B19385&lt;='Справочник по тт'!$D$1),'Справочник по тт'!$D$2,VLOOKUP(C19385,'Справочник по тт'!A:C,2,FALSE))</f>
        <v>"Парабола" пр. Дмитриева д.6/1</v>
      </c>
      <c r="F19385" s="2" t="str">
        <f t="shared" si="605"/>
        <v/>
      </c>
    </row>
    <row r="19386" spans="1:6" x14ac:dyDescent="0.25">
      <c r="A19386" s="3">
        <v>44112.416666666664</v>
      </c>
      <c r="B19386" s="14">
        <f t="shared" si="604"/>
        <v>44112</v>
      </c>
      <c r="C19386">
        <v>3</v>
      </c>
      <c r="D19386" t="str">
        <f>VLOOKUP(C19386,'Справочник по тт'!$A$2:$C$5,3,FALSE)</f>
        <v>"Парабола"</v>
      </c>
      <c r="E19386" t="str">
        <f>IF(AND(C19386=1,B19386&lt;='Справочник по тт'!$D$1),'Справочник по тт'!$D$2,VLOOKUP(C19386,'Справочник по тт'!A:C,2,FALSE))</f>
        <v>"Парабола" пр. Дмитриева д.6/1</v>
      </c>
      <c r="F19386" s="2" t="str">
        <f t="shared" si="605"/>
        <v/>
      </c>
    </row>
    <row r="19387" spans="1:6" x14ac:dyDescent="0.25">
      <c r="A19387" s="14">
        <v>44112.416666666664</v>
      </c>
      <c r="B19387" s="14">
        <f t="shared" si="604"/>
        <v>44112</v>
      </c>
      <c r="C19387">
        <v>1</v>
      </c>
      <c r="D19387" t="str">
        <f>VLOOKUP(C19387,'Справочник по тт'!$A$2:$C$5,3,FALSE)</f>
        <v>"Шанс"</v>
      </c>
      <c r="E19387" t="str">
        <f>IF(AND(C19387=1,B19387&lt;='Справочник по тт'!$D$1),'Справочник по тт'!$D$2,VLOOKUP(C19387,'Справочник по тт'!A:C,2,FALSE))</f>
        <v>"Шанс" ул. Ленина д.21</v>
      </c>
      <c r="F19387" s="2" t="str">
        <f t="shared" si="605"/>
        <v/>
      </c>
    </row>
    <row r="19388" spans="1:6" x14ac:dyDescent="0.25">
      <c r="A19388" s="14">
        <v>44112.416666666664</v>
      </c>
      <c r="B19388" s="14">
        <f t="shared" si="604"/>
        <v>44112</v>
      </c>
      <c r="C19388">
        <v>1</v>
      </c>
      <c r="D19388" t="str">
        <f>VLOOKUP(C19388,'Справочник по тт'!$A$2:$C$5,3,FALSE)</f>
        <v>"Шанс"</v>
      </c>
      <c r="E19388" t="str">
        <f>IF(AND(C19388=1,B19388&lt;='Справочник по тт'!$D$1),'Справочник по тт'!$D$2,VLOOKUP(C19388,'Справочник по тт'!A:C,2,FALSE))</f>
        <v>"Шанс" ул. Ленина д.21</v>
      </c>
      <c r="F19388" s="2" t="str">
        <f t="shared" si="605"/>
        <v/>
      </c>
    </row>
    <row r="19389" spans="1:6" x14ac:dyDescent="0.25">
      <c r="A19389" s="14">
        <v>44112.416666666664</v>
      </c>
      <c r="B19389" s="14">
        <f t="shared" si="604"/>
        <v>44112</v>
      </c>
      <c r="C19389">
        <v>1</v>
      </c>
      <c r="D19389" t="str">
        <f>VLOOKUP(C19389,'Справочник по тт'!$A$2:$C$5,3,FALSE)</f>
        <v>"Шанс"</v>
      </c>
      <c r="E19389" t="str">
        <f>IF(AND(C19389=1,B19389&lt;='Справочник по тт'!$D$1),'Справочник по тт'!$D$2,VLOOKUP(C19389,'Справочник по тт'!A:C,2,FALSE))</f>
        <v>"Шанс" ул. Ленина д.21</v>
      </c>
      <c r="F19389" s="2" t="str">
        <f t="shared" si="605"/>
        <v/>
      </c>
    </row>
    <row r="19390" spans="1:6" x14ac:dyDescent="0.25">
      <c r="A19390" s="14">
        <v>44112.416666666664</v>
      </c>
      <c r="B19390" s="14">
        <f t="shared" si="604"/>
        <v>44112</v>
      </c>
      <c r="C19390">
        <v>1</v>
      </c>
      <c r="D19390" t="str">
        <f>VLOOKUP(C19390,'Справочник по тт'!$A$2:$C$5,3,FALSE)</f>
        <v>"Шанс"</v>
      </c>
      <c r="E19390" t="str">
        <f>IF(AND(C19390=1,B19390&lt;='Справочник по тт'!$D$1),'Справочник по тт'!$D$2,VLOOKUP(C19390,'Справочник по тт'!A:C,2,FALSE))</f>
        <v>"Шанс" ул. Ленина д.21</v>
      </c>
      <c r="F19390" s="2" t="str">
        <f t="shared" si="605"/>
        <v/>
      </c>
    </row>
    <row r="19391" spans="1:6" x14ac:dyDescent="0.25">
      <c r="A19391" s="14">
        <v>44112.416666666664</v>
      </c>
      <c r="B19391" s="14">
        <f t="shared" si="604"/>
        <v>44112</v>
      </c>
      <c r="C19391">
        <v>1</v>
      </c>
      <c r="D19391" t="str">
        <f>VLOOKUP(C19391,'Справочник по тт'!$A$2:$C$5,3,FALSE)</f>
        <v>"Шанс"</v>
      </c>
      <c r="E19391" t="str">
        <f>IF(AND(C19391=1,B19391&lt;='Справочник по тт'!$D$1),'Справочник по тт'!$D$2,VLOOKUP(C19391,'Справочник по тт'!A:C,2,FALSE))</f>
        <v>"Шанс" ул. Ленина д.21</v>
      </c>
      <c r="F19391" s="2" t="str">
        <f t="shared" si="605"/>
        <v/>
      </c>
    </row>
    <row r="19392" spans="1:6" x14ac:dyDescent="0.25">
      <c r="A19392" s="14">
        <v>44112.4375</v>
      </c>
      <c r="B19392" s="14">
        <f t="shared" si="604"/>
        <v>44112</v>
      </c>
      <c r="C19392">
        <v>1</v>
      </c>
      <c r="D19392" t="str">
        <f>VLOOKUP(C19392,'Справочник по тт'!$A$2:$C$5,3,FALSE)</f>
        <v>"Шанс"</v>
      </c>
      <c r="E19392" t="str">
        <f>IF(AND(C19392=1,B19392&lt;='Справочник по тт'!$D$1),'Справочник по тт'!$D$2,VLOOKUP(C19392,'Справочник по тт'!A:C,2,FALSE))</f>
        <v>"Шанс" ул. Ленина д.21</v>
      </c>
      <c r="F19392" s="2" t="str">
        <f t="shared" si="605"/>
        <v/>
      </c>
    </row>
    <row r="19393" spans="1:6" x14ac:dyDescent="0.25">
      <c r="A19393" s="14">
        <v>44112.4375</v>
      </c>
      <c r="B19393" s="14">
        <f t="shared" si="604"/>
        <v>44112</v>
      </c>
      <c r="C19393">
        <v>1</v>
      </c>
      <c r="D19393" t="str">
        <f>VLOOKUP(C19393,'Справочник по тт'!$A$2:$C$5,3,FALSE)</f>
        <v>"Шанс"</v>
      </c>
      <c r="E19393" t="str">
        <f>IF(AND(C19393=1,B19393&lt;='Справочник по тт'!$D$1),'Справочник по тт'!$D$2,VLOOKUP(C19393,'Справочник по тт'!A:C,2,FALSE))</f>
        <v>"Шанс" ул. Ленина д.21</v>
      </c>
      <c r="F19393" s="2" t="str">
        <f t="shared" si="605"/>
        <v/>
      </c>
    </row>
    <row r="19394" spans="1:6" x14ac:dyDescent="0.25">
      <c r="A19394" s="14">
        <v>44112.458333333336</v>
      </c>
      <c r="B19394" s="14">
        <f t="shared" ref="B19394:B19457" si="606">(TEXT(A19394,"ДД.ММ.ГГГГ"))*1</f>
        <v>44112</v>
      </c>
      <c r="C19394">
        <v>1</v>
      </c>
      <c r="D19394" t="str">
        <f>VLOOKUP(C19394,'Справочник по тт'!$A$2:$C$5,3,FALSE)</f>
        <v>"Шанс"</v>
      </c>
      <c r="E19394" t="str">
        <f>IF(AND(C19394=1,B19394&lt;='Справочник по тт'!$D$1),'Справочник по тт'!$D$2,VLOOKUP(C19394,'Справочник по тт'!A:C,2,FALSE))</f>
        <v>"Шанс" ул. Ленина д.21</v>
      </c>
      <c r="F19394" s="2" t="str">
        <f t="shared" si="605"/>
        <v/>
      </c>
    </row>
    <row r="19395" spans="1:6" x14ac:dyDescent="0.25">
      <c r="A19395" s="14">
        <v>44112.458333333336</v>
      </c>
      <c r="B19395" s="14">
        <f t="shared" si="606"/>
        <v>44112</v>
      </c>
      <c r="C19395">
        <v>1</v>
      </c>
      <c r="D19395" t="str">
        <f>VLOOKUP(C19395,'Справочник по тт'!$A$2:$C$5,3,FALSE)</f>
        <v>"Шанс"</v>
      </c>
      <c r="E19395" t="str">
        <f>IF(AND(C19395=1,B19395&lt;='Справочник по тт'!$D$1),'Справочник по тт'!$D$2,VLOOKUP(C19395,'Справочник по тт'!A:C,2,FALSE))</f>
        <v>"Шанс" ул. Ленина д.21</v>
      </c>
      <c r="F19395" s="2" t="str">
        <f t="shared" ref="F19395:F19458" si="607">IF(B19395&lt;=$F$1,1,"")</f>
        <v/>
      </c>
    </row>
    <row r="19396" spans="1:6" x14ac:dyDescent="0.25">
      <c r="A19396" s="14">
        <v>44112.458333333336</v>
      </c>
      <c r="B19396" s="14">
        <f t="shared" si="606"/>
        <v>44112</v>
      </c>
      <c r="C19396">
        <v>1</v>
      </c>
      <c r="D19396" t="str">
        <f>VLOOKUP(C19396,'Справочник по тт'!$A$2:$C$5,3,FALSE)</f>
        <v>"Шанс"</v>
      </c>
      <c r="E19396" t="str">
        <f>IF(AND(C19396=1,B19396&lt;='Справочник по тт'!$D$1),'Справочник по тт'!$D$2,VLOOKUP(C19396,'Справочник по тт'!A:C,2,FALSE))</f>
        <v>"Шанс" ул. Ленина д.21</v>
      </c>
      <c r="F19396" s="2" t="str">
        <f t="shared" si="607"/>
        <v/>
      </c>
    </row>
    <row r="19397" spans="1:6" x14ac:dyDescent="0.25">
      <c r="A19397" s="14">
        <v>44112.458333333336</v>
      </c>
      <c r="B19397" s="14">
        <f t="shared" si="606"/>
        <v>44112</v>
      </c>
      <c r="C19397">
        <v>1</v>
      </c>
      <c r="D19397" t="str">
        <f>VLOOKUP(C19397,'Справочник по тт'!$A$2:$C$5,3,FALSE)</f>
        <v>"Шанс"</v>
      </c>
      <c r="E19397" t="str">
        <f>IF(AND(C19397=1,B19397&lt;='Справочник по тт'!$D$1),'Справочник по тт'!$D$2,VLOOKUP(C19397,'Справочник по тт'!A:C,2,FALSE))</f>
        <v>"Шанс" ул. Ленина д.21</v>
      </c>
      <c r="F19397" s="2" t="str">
        <f t="shared" si="607"/>
        <v/>
      </c>
    </row>
    <row r="19398" spans="1:6" x14ac:dyDescent="0.25">
      <c r="A19398" s="14">
        <v>44112.458333333336</v>
      </c>
      <c r="B19398" s="14">
        <f t="shared" si="606"/>
        <v>44112</v>
      </c>
      <c r="C19398">
        <v>1</v>
      </c>
      <c r="D19398" t="str">
        <f>VLOOKUP(C19398,'Справочник по тт'!$A$2:$C$5,3,FALSE)</f>
        <v>"Шанс"</v>
      </c>
      <c r="E19398" t="str">
        <f>IF(AND(C19398=1,B19398&lt;='Справочник по тт'!$D$1),'Справочник по тт'!$D$2,VLOOKUP(C19398,'Справочник по тт'!A:C,2,FALSE))</f>
        <v>"Шанс" ул. Ленина д.21</v>
      </c>
      <c r="F19398" s="2" t="str">
        <f t="shared" si="607"/>
        <v/>
      </c>
    </row>
    <row r="19399" spans="1:6" x14ac:dyDescent="0.25">
      <c r="A19399" s="14">
        <v>44112.458333333336</v>
      </c>
      <c r="B19399" s="14">
        <f t="shared" si="606"/>
        <v>44112</v>
      </c>
      <c r="C19399">
        <v>1</v>
      </c>
      <c r="D19399" t="str">
        <f>VLOOKUP(C19399,'Справочник по тт'!$A$2:$C$5,3,FALSE)</f>
        <v>"Шанс"</v>
      </c>
      <c r="E19399" t="str">
        <f>IF(AND(C19399=1,B19399&lt;='Справочник по тт'!$D$1),'Справочник по тт'!$D$2,VLOOKUP(C19399,'Справочник по тт'!A:C,2,FALSE))</f>
        <v>"Шанс" ул. Ленина д.21</v>
      </c>
      <c r="F19399" s="2" t="str">
        <f t="shared" si="607"/>
        <v/>
      </c>
    </row>
    <row r="19400" spans="1:6" x14ac:dyDescent="0.25">
      <c r="A19400" s="14">
        <v>44112.5</v>
      </c>
      <c r="B19400" s="14">
        <f t="shared" si="606"/>
        <v>44112</v>
      </c>
      <c r="C19400">
        <v>1</v>
      </c>
      <c r="D19400" t="str">
        <f>VLOOKUP(C19400,'Справочник по тт'!$A$2:$C$5,3,FALSE)</f>
        <v>"Шанс"</v>
      </c>
      <c r="E19400" t="str">
        <f>IF(AND(C19400=1,B19400&lt;='Справочник по тт'!$D$1),'Справочник по тт'!$D$2,VLOOKUP(C19400,'Справочник по тт'!A:C,2,FALSE))</f>
        <v>"Шанс" ул. Ленина д.21</v>
      </c>
      <c r="F19400" s="2" t="str">
        <f t="shared" si="607"/>
        <v/>
      </c>
    </row>
    <row r="19401" spans="1:6" x14ac:dyDescent="0.25">
      <c r="A19401" s="14">
        <v>44112.5</v>
      </c>
      <c r="B19401" s="14">
        <f t="shared" si="606"/>
        <v>44112</v>
      </c>
      <c r="C19401">
        <v>1</v>
      </c>
      <c r="D19401" t="str">
        <f>VLOOKUP(C19401,'Справочник по тт'!$A$2:$C$5,3,FALSE)</f>
        <v>"Шанс"</v>
      </c>
      <c r="E19401" t="str">
        <f>IF(AND(C19401=1,B19401&lt;='Справочник по тт'!$D$1),'Справочник по тт'!$D$2,VLOOKUP(C19401,'Справочник по тт'!A:C,2,FALSE))</f>
        <v>"Шанс" ул. Ленина д.21</v>
      </c>
      <c r="F19401" s="2" t="str">
        <f t="shared" si="607"/>
        <v/>
      </c>
    </row>
    <row r="19402" spans="1:6" x14ac:dyDescent="0.25">
      <c r="A19402" s="14">
        <v>44112.5</v>
      </c>
      <c r="B19402" s="14">
        <f t="shared" si="606"/>
        <v>44112</v>
      </c>
      <c r="C19402">
        <v>1</v>
      </c>
      <c r="D19402" t="str">
        <f>VLOOKUP(C19402,'Справочник по тт'!$A$2:$C$5,3,FALSE)</f>
        <v>"Шанс"</v>
      </c>
      <c r="E19402" t="str">
        <f>IF(AND(C19402=1,B19402&lt;='Справочник по тт'!$D$1),'Справочник по тт'!$D$2,VLOOKUP(C19402,'Справочник по тт'!A:C,2,FALSE))</f>
        <v>"Шанс" ул. Ленина д.21</v>
      </c>
      <c r="F19402" s="2" t="str">
        <f t="shared" si="607"/>
        <v/>
      </c>
    </row>
    <row r="19403" spans="1:6" x14ac:dyDescent="0.25">
      <c r="A19403" s="14">
        <v>44112.5</v>
      </c>
      <c r="B19403" s="14">
        <f t="shared" si="606"/>
        <v>44112</v>
      </c>
      <c r="C19403">
        <v>1</v>
      </c>
      <c r="D19403" t="str">
        <f>VLOOKUP(C19403,'Справочник по тт'!$A$2:$C$5,3,FALSE)</f>
        <v>"Шанс"</v>
      </c>
      <c r="E19403" t="str">
        <f>IF(AND(C19403=1,B19403&lt;='Справочник по тт'!$D$1),'Справочник по тт'!$D$2,VLOOKUP(C19403,'Справочник по тт'!A:C,2,FALSE))</f>
        <v>"Шанс" ул. Ленина д.21</v>
      </c>
      <c r="F19403" s="2" t="str">
        <f t="shared" si="607"/>
        <v/>
      </c>
    </row>
    <row r="19404" spans="1:6" x14ac:dyDescent="0.25">
      <c r="A19404" s="14">
        <v>44112.5</v>
      </c>
      <c r="B19404" s="14">
        <f t="shared" si="606"/>
        <v>44112</v>
      </c>
      <c r="C19404">
        <v>1</v>
      </c>
      <c r="D19404" t="str">
        <f>VLOOKUP(C19404,'Справочник по тт'!$A$2:$C$5,3,FALSE)</f>
        <v>"Шанс"</v>
      </c>
      <c r="E19404" t="str">
        <f>IF(AND(C19404=1,B19404&lt;='Справочник по тт'!$D$1),'Справочник по тт'!$D$2,VLOOKUP(C19404,'Справочник по тт'!A:C,2,FALSE))</f>
        <v>"Шанс" ул. Ленина д.21</v>
      </c>
      <c r="F19404" s="2" t="str">
        <f t="shared" si="607"/>
        <v/>
      </c>
    </row>
    <row r="19405" spans="1:6" x14ac:dyDescent="0.25">
      <c r="A19405" s="14">
        <v>44112.5</v>
      </c>
      <c r="B19405" s="14">
        <f t="shared" si="606"/>
        <v>44112</v>
      </c>
      <c r="C19405">
        <v>1</v>
      </c>
      <c r="D19405" t="str">
        <f>VLOOKUP(C19405,'Справочник по тт'!$A$2:$C$5,3,FALSE)</f>
        <v>"Шанс"</v>
      </c>
      <c r="E19405" t="str">
        <f>IF(AND(C19405=1,B19405&lt;='Справочник по тт'!$D$1),'Справочник по тт'!$D$2,VLOOKUP(C19405,'Справочник по тт'!A:C,2,FALSE))</f>
        <v>"Шанс" ул. Ленина д.21</v>
      </c>
      <c r="F19405" s="2" t="str">
        <f t="shared" si="607"/>
        <v/>
      </c>
    </row>
    <row r="19406" spans="1:6" x14ac:dyDescent="0.25">
      <c r="A19406" s="14">
        <v>44112.541666666664</v>
      </c>
      <c r="B19406" s="14">
        <f t="shared" si="606"/>
        <v>44112</v>
      </c>
      <c r="C19406">
        <v>1</v>
      </c>
      <c r="D19406" t="str">
        <f>VLOOKUP(C19406,'Справочник по тт'!$A$2:$C$5,3,FALSE)</f>
        <v>"Шанс"</v>
      </c>
      <c r="E19406" t="str">
        <f>IF(AND(C19406=1,B19406&lt;='Справочник по тт'!$D$1),'Справочник по тт'!$D$2,VLOOKUP(C19406,'Справочник по тт'!A:C,2,FALSE))</f>
        <v>"Шанс" ул. Ленина д.21</v>
      </c>
      <c r="F19406" s="2" t="str">
        <f t="shared" si="607"/>
        <v/>
      </c>
    </row>
    <row r="19407" spans="1:6" x14ac:dyDescent="0.25">
      <c r="A19407" s="14">
        <v>44112.541666666664</v>
      </c>
      <c r="B19407" s="14">
        <f t="shared" si="606"/>
        <v>44112</v>
      </c>
      <c r="C19407">
        <v>1</v>
      </c>
      <c r="D19407" t="str">
        <f>VLOOKUP(C19407,'Справочник по тт'!$A$2:$C$5,3,FALSE)</f>
        <v>"Шанс"</v>
      </c>
      <c r="E19407" t="str">
        <f>IF(AND(C19407=1,B19407&lt;='Справочник по тт'!$D$1),'Справочник по тт'!$D$2,VLOOKUP(C19407,'Справочник по тт'!A:C,2,FALSE))</f>
        <v>"Шанс" ул. Ленина д.21</v>
      </c>
      <c r="F19407" s="2" t="str">
        <f t="shared" si="607"/>
        <v/>
      </c>
    </row>
    <row r="19408" spans="1:6" x14ac:dyDescent="0.25">
      <c r="A19408" s="14">
        <v>44112.541666666664</v>
      </c>
      <c r="B19408" s="14">
        <f t="shared" si="606"/>
        <v>44112</v>
      </c>
      <c r="C19408">
        <v>1</v>
      </c>
      <c r="D19408" t="str">
        <f>VLOOKUP(C19408,'Справочник по тт'!$A$2:$C$5,3,FALSE)</f>
        <v>"Шанс"</v>
      </c>
      <c r="E19408" t="str">
        <f>IF(AND(C19408=1,B19408&lt;='Справочник по тт'!$D$1),'Справочник по тт'!$D$2,VLOOKUP(C19408,'Справочник по тт'!A:C,2,FALSE))</f>
        <v>"Шанс" ул. Ленина д.21</v>
      </c>
      <c r="F19408" s="2" t="str">
        <f t="shared" si="607"/>
        <v/>
      </c>
    </row>
    <row r="19409" spans="1:6" x14ac:dyDescent="0.25">
      <c r="A19409" s="14">
        <v>44112.541666666664</v>
      </c>
      <c r="B19409" s="14">
        <f t="shared" si="606"/>
        <v>44112</v>
      </c>
      <c r="C19409">
        <v>1</v>
      </c>
      <c r="D19409" t="str">
        <f>VLOOKUP(C19409,'Справочник по тт'!$A$2:$C$5,3,FALSE)</f>
        <v>"Шанс"</v>
      </c>
      <c r="E19409" t="str">
        <f>IF(AND(C19409=1,B19409&lt;='Справочник по тт'!$D$1),'Справочник по тт'!$D$2,VLOOKUP(C19409,'Справочник по тт'!A:C,2,FALSE))</f>
        <v>"Шанс" ул. Ленина д.21</v>
      </c>
      <c r="F19409" s="2" t="str">
        <f t="shared" si="607"/>
        <v/>
      </c>
    </row>
    <row r="19410" spans="1:6" x14ac:dyDescent="0.25">
      <c r="A19410" s="14">
        <v>44112.541666666664</v>
      </c>
      <c r="B19410" s="14">
        <f t="shared" si="606"/>
        <v>44112</v>
      </c>
      <c r="C19410">
        <v>1</v>
      </c>
      <c r="D19410" t="str">
        <f>VLOOKUP(C19410,'Справочник по тт'!$A$2:$C$5,3,FALSE)</f>
        <v>"Шанс"</v>
      </c>
      <c r="E19410" t="str">
        <f>IF(AND(C19410=1,B19410&lt;='Справочник по тт'!$D$1),'Справочник по тт'!$D$2,VLOOKUP(C19410,'Справочник по тт'!A:C,2,FALSE))</f>
        <v>"Шанс" ул. Ленина д.21</v>
      </c>
      <c r="F19410" s="2" t="str">
        <f t="shared" si="607"/>
        <v/>
      </c>
    </row>
    <row r="19411" spans="1:6" x14ac:dyDescent="0.25">
      <c r="A19411" s="14">
        <v>44112.541666666664</v>
      </c>
      <c r="B19411" s="14">
        <f t="shared" si="606"/>
        <v>44112</v>
      </c>
      <c r="C19411">
        <v>1</v>
      </c>
      <c r="D19411" t="str">
        <f>VLOOKUP(C19411,'Справочник по тт'!$A$2:$C$5,3,FALSE)</f>
        <v>"Шанс"</v>
      </c>
      <c r="E19411" t="str">
        <f>IF(AND(C19411=1,B19411&lt;='Справочник по тт'!$D$1),'Справочник по тт'!$D$2,VLOOKUP(C19411,'Справочник по тт'!A:C,2,FALSE))</f>
        <v>"Шанс" ул. Ленина д.21</v>
      </c>
      <c r="F19411" s="2" t="str">
        <f t="shared" si="607"/>
        <v/>
      </c>
    </row>
    <row r="19412" spans="1:6" x14ac:dyDescent="0.25">
      <c r="A19412" s="14">
        <v>44112.541666666664</v>
      </c>
      <c r="B19412" s="14">
        <f t="shared" si="606"/>
        <v>44112</v>
      </c>
      <c r="C19412">
        <v>1</v>
      </c>
      <c r="D19412" t="str">
        <f>VLOOKUP(C19412,'Справочник по тт'!$A$2:$C$5,3,FALSE)</f>
        <v>"Шанс"</v>
      </c>
      <c r="E19412" t="str">
        <f>IF(AND(C19412=1,B19412&lt;='Справочник по тт'!$D$1),'Справочник по тт'!$D$2,VLOOKUP(C19412,'Справочник по тт'!A:C,2,FALSE))</f>
        <v>"Шанс" ул. Ленина д.21</v>
      </c>
      <c r="F19412" s="2" t="str">
        <f t="shared" si="607"/>
        <v/>
      </c>
    </row>
    <row r="19413" spans="1:6" x14ac:dyDescent="0.25">
      <c r="A19413" s="14">
        <v>44112.541666666664</v>
      </c>
      <c r="B19413" s="14">
        <f t="shared" si="606"/>
        <v>44112</v>
      </c>
      <c r="C19413">
        <v>1</v>
      </c>
      <c r="D19413" t="str">
        <f>VLOOKUP(C19413,'Справочник по тт'!$A$2:$C$5,3,FALSE)</f>
        <v>"Шанс"</v>
      </c>
      <c r="E19413" t="str">
        <f>IF(AND(C19413=1,B19413&lt;='Справочник по тт'!$D$1),'Справочник по тт'!$D$2,VLOOKUP(C19413,'Справочник по тт'!A:C,2,FALSE))</f>
        <v>"Шанс" ул. Ленина д.21</v>
      </c>
      <c r="F19413" s="2" t="str">
        <f t="shared" si="607"/>
        <v/>
      </c>
    </row>
    <row r="19414" spans="1:6" x14ac:dyDescent="0.25">
      <c r="A19414" s="14">
        <v>44112.583333333336</v>
      </c>
      <c r="B19414" s="14">
        <f t="shared" si="606"/>
        <v>44112</v>
      </c>
      <c r="C19414">
        <v>1</v>
      </c>
      <c r="D19414" t="str">
        <f>VLOOKUP(C19414,'Справочник по тт'!$A$2:$C$5,3,FALSE)</f>
        <v>"Шанс"</v>
      </c>
      <c r="E19414" t="str">
        <f>IF(AND(C19414=1,B19414&lt;='Справочник по тт'!$D$1),'Справочник по тт'!$D$2,VLOOKUP(C19414,'Справочник по тт'!A:C,2,FALSE))</f>
        <v>"Шанс" ул. Ленина д.21</v>
      </c>
      <c r="F19414" s="2" t="str">
        <f t="shared" si="607"/>
        <v/>
      </c>
    </row>
    <row r="19415" spans="1:6" x14ac:dyDescent="0.25">
      <c r="A19415" s="14">
        <v>44112.583333333336</v>
      </c>
      <c r="B19415" s="14">
        <f t="shared" si="606"/>
        <v>44112</v>
      </c>
      <c r="C19415">
        <v>1</v>
      </c>
      <c r="D19415" t="str">
        <f>VLOOKUP(C19415,'Справочник по тт'!$A$2:$C$5,3,FALSE)</f>
        <v>"Шанс"</v>
      </c>
      <c r="E19415" t="str">
        <f>IF(AND(C19415=1,B19415&lt;='Справочник по тт'!$D$1),'Справочник по тт'!$D$2,VLOOKUP(C19415,'Справочник по тт'!A:C,2,FALSE))</f>
        <v>"Шанс" ул. Ленина д.21</v>
      </c>
      <c r="F19415" s="2" t="str">
        <f t="shared" si="607"/>
        <v/>
      </c>
    </row>
    <row r="19416" spans="1:6" x14ac:dyDescent="0.25">
      <c r="A19416" s="14">
        <v>44112.583333333336</v>
      </c>
      <c r="B19416" s="14">
        <f t="shared" si="606"/>
        <v>44112</v>
      </c>
      <c r="C19416">
        <v>1</v>
      </c>
      <c r="D19416" t="str">
        <f>VLOOKUP(C19416,'Справочник по тт'!$A$2:$C$5,3,FALSE)</f>
        <v>"Шанс"</v>
      </c>
      <c r="E19416" t="str">
        <f>IF(AND(C19416=1,B19416&lt;='Справочник по тт'!$D$1),'Справочник по тт'!$D$2,VLOOKUP(C19416,'Справочник по тт'!A:C,2,FALSE))</f>
        <v>"Шанс" ул. Ленина д.21</v>
      </c>
      <c r="F19416" s="2" t="str">
        <f t="shared" si="607"/>
        <v/>
      </c>
    </row>
    <row r="19417" spans="1:6" x14ac:dyDescent="0.25">
      <c r="A19417" s="14">
        <v>44112.583333333336</v>
      </c>
      <c r="B19417" s="14">
        <f t="shared" si="606"/>
        <v>44112</v>
      </c>
      <c r="C19417">
        <v>1</v>
      </c>
      <c r="D19417" t="str">
        <f>VLOOKUP(C19417,'Справочник по тт'!$A$2:$C$5,3,FALSE)</f>
        <v>"Шанс"</v>
      </c>
      <c r="E19417" t="str">
        <f>IF(AND(C19417=1,B19417&lt;='Справочник по тт'!$D$1),'Справочник по тт'!$D$2,VLOOKUP(C19417,'Справочник по тт'!A:C,2,FALSE))</f>
        <v>"Шанс" ул. Ленина д.21</v>
      </c>
      <c r="F19417" s="2" t="str">
        <f t="shared" si="607"/>
        <v/>
      </c>
    </row>
    <row r="19418" spans="1:6" x14ac:dyDescent="0.25">
      <c r="A19418" s="14">
        <v>44112.625</v>
      </c>
      <c r="B19418" s="14">
        <f t="shared" si="606"/>
        <v>44112</v>
      </c>
      <c r="C19418">
        <v>1</v>
      </c>
      <c r="D19418" t="str">
        <f>VLOOKUP(C19418,'Справочник по тт'!$A$2:$C$5,3,FALSE)</f>
        <v>"Шанс"</v>
      </c>
      <c r="E19418" t="str">
        <f>IF(AND(C19418=1,B19418&lt;='Справочник по тт'!$D$1),'Справочник по тт'!$D$2,VLOOKUP(C19418,'Справочник по тт'!A:C,2,FALSE))</f>
        <v>"Шанс" ул. Ленина д.21</v>
      </c>
      <c r="F19418" s="2" t="str">
        <f t="shared" si="607"/>
        <v/>
      </c>
    </row>
    <row r="19419" spans="1:6" x14ac:dyDescent="0.25">
      <c r="A19419" s="14">
        <v>44112.625</v>
      </c>
      <c r="B19419" s="14">
        <f t="shared" si="606"/>
        <v>44112</v>
      </c>
      <c r="C19419">
        <v>1</v>
      </c>
      <c r="D19419" t="str">
        <f>VLOOKUP(C19419,'Справочник по тт'!$A$2:$C$5,3,FALSE)</f>
        <v>"Шанс"</v>
      </c>
      <c r="E19419" t="str">
        <f>IF(AND(C19419=1,B19419&lt;='Справочник по тт'!$D$1),'Справочник по тт'!$D$2,VLOOKUP(C19419,'Справочник по тт'!A:C,2,FALSE))</f>
        <v>"Шанс" ул. Ленина д.21</v>
      </c>
      <c r="F19419" s="2" t="str">
        <f t="shared" si="607"/>
        <v/>
      </c>
    </row>
    <row r="19420" spans="1:6" x14ac:dyDescent="0.25">
      <c r="A19420" s="14">
        <v>44112.625</v>
      </c>
      <c r="B19420" s="14">
        <f t="shared" si="606"/>
        <v>44112</v>
      </c>
      <c r="C19420">
        <v>1</v>
      </c>
      <c r="D19420" t="str">
        <f>VLOOKUP(C19420,'Справочник по тт'!$A$2:$C$5,3,FALSE)</f>
        <v>"Шанс"</v>
      </c>
      <c r="E19420" t="str">
        <f>IF(AND(C19420=1,B19420&lt;='Справочник по тт'!$D$1),'Справочник по тт'!$D$2,VLOOKUP(C19420,'Справочник по тт'!A:C,2,FALSE))</f>
        <v>"Шанс" ул. Ленина д.21</v>
      </c>
      <c r="F19420" s="2" t="str">
        <f t="shared" si="607"/>
        <v/>
      </c>
    </row>
    <row r="19421" spans="1:6" x14ac:dyDescent="0.25">
      <c r="A19421" s="14">
        <v>44112.625</v>
      </c>
      <c r="B19421" s="14">
        <f t="shared" si="606"/>
        <v>44112</v>
      </c>
      <c r="C19421">
        <v>1</v>
      </c>
      <c r="D19421" t="str">
        <f>VLOOKUP(C19421,'Справочник по тт'!$A$2:$C$5,3,FALSE)</f>
        <v>"Шанс"</v>
      </c>
      <c r="E19421" t="str">
        <f>IF(AND(C19421=1,B19421&lt;='Справочник по тт'!$D$1),'Справочник по тт'!$D$2,VLOOKUP(C19421,'Справочник по тт'!A:C,2,FALSE))</f>
        <v>"Шанс" ул. Ленина д.21</v>
      </c>
      <c r="F19421" s="2" t="str">
        <f t="shared" si="607"/>
        <v/>
      </c>
    </row>
    <row r="19422" spans="1:6" x14ac:dyDescent="0.25">
      <c r="A19422" s="14">
        <v>44112.625</v>
      </c>
      <c r="B19422" s="14">
        <f t="shared" si="606"/>
        <v>44112</v>
      </c>
      <c r="C19422">
        <v>1</v>
      </c>
      <c r="D19422" t="str">
        <f>VLOOKUP(C19422,'Справочник по тт'!$A$2:$C$5,3,FALSE)</f>
        <v>"Шанс"</v>
      </c>
      <c r="E19422" t="str">
        <f>IF(AND(C19422=1,B19422&lt;='Справочник по тт'!$D$1),'Справочник по тт'!$D$2,VLOOKUP(C19422,'Справочник по тт'!A:C,2,FALSE))</f>
        <v>"Шанс" ул. Ленина д.21</v>
      </c>
      <c r="F19422" s="2" t="str">
        <f t="shared" si="607"/>
        <v/>
      </c>
    </row>
    <row r="19423" spans="1:6" x14ac:dyDescent="0.25">
      <c r="A19423" s="14">
        <v>44112.625</v>
      </c>
      <c r="B19423" s="14">
        <f t="shared" si="606"/>
        <v>44112</v>
      </c>
      <c r="C19423">
        <v>1</v>
      </c>
      <c r="D19423" t="str">
        <f>VLOOKUP(C19423,'Справочник по тт'!$A$2:$C$5,3,FALSE)</f>
        <v>"Шанс"</v>
      </c>
      <c r="E19423" t="str">
        <f>IF(AND(C19423=1,B19423&lt;='Справочник по тт'!$D$1),'Справочник по тт'!$D$2,VLOOKUP(C19423,'Справочник по тт'!A:C,2,FALSE))</f>
        <v>"Шанс" ул. Ленина д.21</v>
      </c>
      <c r="F19423" s="2" t="str">
        <f t="shared" si="607"/>
        <v/>
      </c>
    </row>
    <row r="19424" spans="1:6" x14ac:dyDescent="0.25">
      <c r="A19424" s="14">
        <v>44112.625</v>
      </c>
      <c r="B19424" s="14">
        <f t="shared" si="606"/>
        <v>44112</v>
      </c>
      <c r="C19424">
        <v>1</v>
      </c>
      <c r="D19424" t="str">
        <f>VLOOKUP(C19424,'Справочник по тт'!$A$2:$C$5,3,FALSE)</f>
        <v>"Шанс"</v>
      </c>
      <c r="E19424" t="str">
        <f>IF(AND(C19424=1,B19424&lt;='Справочник по тт'!$D$1),'Справочник по тт'!$D$2,VLOOKUP(C19424,'Справочник по тт'!A:C,2,FALSE))</f>
        <v>"Шанс" ул. Ленина д.21</v>
      </c>
      <c r="F19424" s="2" t="str">
        <f t="shared" si="607"/>
        <v/>
      </c>
    </row>
    <row r="19425" spans="1:6" x14ac:dyDescent="0.25">
      <c r="A19425" s="14">
        <v>44112.625</v>
      </c>
      <c r="B19425" s="14">
        <f t="shared" si="606"/>
        <v>44112</v>
      </c>
      <c r="C19425">
        <v>1</v>
      </c>
      <c r="D19425" t="str">
        <f>VLOOKUP(C19425,'Справочник по тт'!$A$2:$C$5,3,FALSE)</f>
        <v>"Шанс"</v>
      </c>
      <c r="E19425" t="str">
        <f>IF(AND(C19425=1,B19425&lt;='Справочник по тт'!$D$1),'Справочник по тт'!$D$2,VLOOKUP(C19425,'Справочник по тт'!A:C,2,FALSE))</f>
        <v>"Шанс" ул. Ленина д.21</v>
      </c>
      <c r="F19425" s="2" t="str">
        <f t="shared" si="607"/>
        <v/>
      </c>
    </row>
    <row r="19426" spans="1:6" x14ac:dyDescent="0.25">
      <c r="A19426" s="14">
        <v>44112.645833333336</v>
      </c>
      <c r="B19426" s="14">
        <f t="shared" si="606"/>
        <v>44112</v>
      </c>
      <c r="C19426">
        <v>1</v>
      </c>
      <c r="D19426" t="str">
        <f>VLOOKUP(C19426,'Справочник по тт'!$A$2:$C$5,3,FALSE)</f>
        <v>"Шанс"</v>
      </c>
      <c r="E19426" t="str">
        <f>IF(AND(C19426=1,B19426&lt;='Справочник по тт'!$D$1),'Справочник по тт'!$D$2,VLOOKUP(C19426,'Справочник по тт'!A:C,2,FALSE))</f>
        <v>"Шанс" ул. Ленина д.21</v>
      </c>
      <c r="F19426" s="2" t="str">
        <f t="shared" si="607"/>
        <v/>
      </c>
    </row>
    <row r="19427" spans="1:6" x14ac:dyDescent="0.25">
      <c r="A19427" s="14">
        <v>44112.666666666664</v>
      </c>
      <c r="B19427" s="14">
        <f t="shared" si="606"/>
        <v>44112</v>
      </c>
      <c r="C19427">
        <v>1</v>
      </c>
      <c r="D19427" t="str">
        <f>VLOOKUP(C19427,'Справочник по тт'!$A$2:$C$5,3,FALSE)</f>
        <v>"Шанс"</v>
      </c>
      <c r="E19427" t="str">
        <f>IF(AND(C19427=1,B19427&lt;='Справочник по тт'!$D$1),'Справочник по тт'!$D$2,VLOOKUP(C19427,'Справочник по тт'!A:C,2,FALSE))</f>
        <v>"Шанс" ул. Ленина д.21</v>
      </c>
      <c r="F19427" s="2" t="str">
        <f t="shared" si="607"/>
        <v/>
      </c>
    </row>
    <row r="19428" spans="1:6" x14ac:dyDescent="0.25">
      <c r="A19428" s="14">
        <v>44112.666666666664</v>
      </c>
      <c r="B19428" s="14">
        <f t="shared" si="606"/>
        <v>44112</v>
      </c>
      <c r="C19428">
        <v>1</v>
      </c>
      <c r="D19428" t="str">
        <f>VLOOKUP(C19428,'Справочник по тт'!$A$2:$C$5,3,FALSE)</f>
        <v>"Шанс"</v>
      </c>
      <c r="E19428" t="str">
        <f>IF(AND(C19428=1,B19428&lt;='Справочник по тт'!$D$1),'Справочник по тт'!$D$2,VLOOKUP(C19428,'Справочник по тт'!A:C,2,FALSE))</f>
        <v>"Шанс" ул. Ленина д.21</v>
      </c>
      <c r="F19428" s="2" t="str">
        <f t="shared" si="607"/>
        <v/>
      </c>
    </row>
    <row r="19429" spans="1:6" x14ac:dyDescent="0.25">
      <c r="A19429" s="14">
        <v>44112.666666666664</v>
      </c>
      <c r="B19429" s="14">
        <f t="shared" si="606"/>
        <v>44112</v>
      </c>
      <c r="C19429">
        <v>1</v>
      </c>
      <c r="D19429" t="str">
        <f>VLOOKUP(C19429,'Справочник по тт'!$A$2:$C$5,3,FALSE)</f>
        <v>"Шанс"</v>
      </c>
      <c r="E19429" t="str">
        <f>IF(AND(C19429=1,B19429&lt;='Справочник по тт'!$D$1),'Справочник по тт'!$D$2,VLOOKUP(C19429,'Справочник по тт'!A:C,2,FALSE))</f>
        <v>"Шанс" ул. Ленина д.21</v>
      </c>
      <c r="F19429" s="2" t="str">
        <f t="shared" si="607"/>
        <v/>
      </c>
    </row>
    <row r="19430" spans="1:6" x14ac:dyDescent="0.25">
      <c r="A19430" s="14">
        <v>44112.666666666664</v>
      </c>
      <c r="B19430" s="14">
        <f t="shared" si="606"/>
        <v>44112</v>
      </c>
      <c r="C19430">
        <v>1</v>
      </c>
      <c r="D19430" t="str">
        <f>VLOOKUP(C19430,'Справочник по тт'!$A$2:$C$5,3,FALSE)</f>
        <v>"Шанс"</v>
      </c>
      <c r="E19430" t="str">
        <f>IF(AND(C19430=1,B19430&lt;='Справочник по тт'!$D$1),'Справочник по тт'!$D$2,VLOOKUP(C19430,'Справочник по тт'!A:C,2,FALSE))</f>
        <v>"Шанс" ул. Ленина д.21</v>
      </c>
      <c r="F19430" s="2" t="str">
        <f t="shared" si="607"/>
        <v/>
      </c>
    </row>
    <row r="19431" spans="1:6" x14ac:dyDescent="0.25">
      <c r="A19431" s="14">
        <v>44112.729166666664</v>
      </c>
      <c r="B19431" s="14">
        <f t="shared" si="606"/>
        <v>44112</v>
      </c>
      <c r="C19431">
        <v>1</v>
      </c>
      <c r="D19431" t="str">
        <f>VLOOKUP(C19431,'Справочник по тт'!$A$2:$C$5,3,FALSE)</f>
        <v>"Шанс"</v>
      </c>
      <c r="E19431" t="str">
        <f>IF(AND(C19431=1,B19431&lt;='Справочник по тт'!$D$1),'Справочник по тт'!$D$2,VLOOKUP(C19431,'Справочник по тт'!A:C,2,FALSE))</f>
        <v>"Шанс" ул. Ленина д.21</v>
      </c>
      <c r="F19431" s="2" t="str">
        <f t="shared" si="607"/>
        <v/>
      </c>
    </row>
    <row r="19432" spans="1:6" x14ac:dyDescent="0.25">
      <c r="A19432" s="14">
        <v>44112.729166666664</v>
      </c>
      <c r="B19432" s="14">
        <f t="shared" si="606"/>
        <v>44112</v>
      </c>
      <c r="C19432">
        <v>1</v>
      </c>
      <c r="D19432" t="str">
        <f>VLOOKUP(C19432,'Справочник по тт'!$A$2:$C$5,3,FALSE)</f>
        <v>"Шанс"</v>
      </c>
      <c r="E19432" t="str">
        <f>IF(AND(C19432=1,B19432&lt;='Справочник по тт'!$D$1),'Справочник по тт'!$D$2,VLOOKUP(C19432,'Справочник по тт'!A:C,2,FALSE))</f>
        <v>"Шанс" ул. Ленина д.21</v>
      </c>
      <c r="F19432" s="2" t="str">
        <f t="shared" si="607"/>
        <v/>
      </c>
    </row>
    <row r="19433" spans="1:6" x14ac:dyDescent="0.25">
      <c r="A19433" s="14">
        <v>44112.75</v>
      </c>
      <c r="B19433" s="14">
        <f t="shared" si="606"/>
        <v>44112</v>
      </c>
      <c r="C19433">
        <v>1</v>
      </c>
      <c r="D19433" t="str">
        <f>VLOOKUP(C19433,'Справочник по тт'!$A$2:$C$5,3,FALSE)</f>
        <v>"Шанс"</v>
      </c>
      <c r="E19433" t="str">
        <f>IF(AND(C19433=1,B19433&lt;='Справочник по тт'!$D$1),'Справочник по тт'!$D$2,VLOOKUP(C19433,'Справочник по тт'!A:C,2,FALSE))</f>
        <v>"Шанс" ул. Ленина д.21</v>
      </c>
      <c r="F19433" s="2" t="str">
        <f t="shared" si="607"/>
        <v/>
      </c>
    </row>
    <row r="19434" spans="1:6" x14ac:dyDescent="0.25">
      <c r="A19434" s="14">
        <v>44112.75</v>
      </c>
      <c r="B19434" s="14">
        <f t="shared" si="606"/>
        <v>44112</v>
      </c>
      <c r="C19434">
        <v>1</v>
      </c>
      <c r="D19434" t="str">
        <f>VLOOKUP(C19434,'Справочник по тт'!$A$2:$C$5,3,FALSE)</f>
        <v>"Шанс"</v>
      </c>
      <c r="E19434" t="str">
        <f>IF(AND(C19434=1,B19434&lt;='Справочник по тт'!$D$1),'Справочник по тт'!$D$2,VLOOKUP(C19434,'Справочник по тт'!A:C,2,FALSE))</f>
        <v>"Шанс" ул. Ленина д.21</v>
      </c>
      <c r="F19434" s="2" t="str">
        <f t="shared" si="607"/>
        <v/>
      </c>
    </row>
    <row r="19435" spans="1:6" x14ac:dyDescent="0.25">
      <c r="A19435" s="14">
        <v>44112.770833333336</v>
      </c>
      <c r="B19435" s="14">
        <f t="shared" si="606"/>
        <v>44112</v>
      </c>
      <c r="C19435">
        <v>1</v>
      </c>
      <c r="D19435" t="str">
        <f>VLOOKUP(C19435,'Справочник по тт'!$A$2:$C$5,3,FALSE)</f>
        <v>"Шанс"</v>
      </c>
      <c r="E19435" t="str">
        <f>IF(AND(C19435=1,B19435&lt;='Справочник по тт'!$D$1),'Справочник по тт'!$D$2,VLOOKUP(C19435,'Справочник по тт'!A:C,2,FALSE))</f>
        <v>"Шанс" ул. Ленина д.21</v>
      </c>
      <c r="F19435" s="2" t="str">
        <f t="shared" si="607"/>
        <v/>
      </c>
    </row>
    <row r="19436" spans="1:6" x14ac:dyDescent="0.25">
      <c r="A19436" s="14">
        <v>44112.770833333336</v>
      </c>
      <c r="B19436" s="14">
        <f t="shared" si="606"/>
        <v>44112</v>
      </c>
      <c r="C19436">
        <v>1</v>
      </c>
      <c r="D19436" t="str">
        <f>VLOOKUP(C19436,'Справочник по тт'!$A$2:$C$5,3,FALSE)</f>
        <v>"Шанс"</v>
      </c>
      <c r="E19436" t="str">
        <f>IF(AND(C19436=1,B19436&lt;='Справочник по тт'!$D$1),'Справочник по тт'!$D$2,VLOOKUP(C19436,'Справочник по тт'!A:C,2,FALSE))</f>
        <v>"Шанс" ул. Ленина д.21</v>
      </c>
      <c r="F19436" s="2" t="str">
        <f t="shared" si="607"/>
        <v/>
      </c>
    </row>
    <row r="19437" spans="1:6" x14ac:dyDescent="0.25">
      <c r="A19437" s="14">
        <v>44112.791666666664</v>
      </c>
      <c r="B19437" s="14">
        <f t="shared" si="606"/>
        <v>44112</v>
      </c>
      <c r="C19437">
        <v>1</v>
      </c>
      <c r="D19437" t="str">
        <f>VLOOKUP(C19437,'Справочник по тт'!$A$2:$C$5,3,FALSE)</f>
        <v>"Шанс"</v>
      </c>
      <c r="E19437" t="str">
        <f>IF(AND(C19437=1,B19437&lt;='Справочник по тт'!$D$1),'Справочник по тт'!$D$2,VLOOKUP(C19437,'Справочник по тт'!A:C,2,FALSE))</f>
        <v>"Шанс" ул. Ленина д.21</v>
      </c>
      <c r="F19437" s="2" t="str">
        <f t="shared" si="607"/>
        <v/>
      </c>
    </row>
    <row r="19438" spans="1:6" x14ac:dyDescent="0.25">
      <c r="A19438" s="14">
        <v>44112.8125</v>
      </c>
      <c r="B19438" s="14">
        <f t="shared" si="606"/>
        <v>44112</v>
      </c>
      <c r="C19438">
        <v>1</v>
      </c>
      <c r="D19438" t="str">
        <f>VLOOKUP(C19438,'Справочник по тт'!$A$2:$C$5,3,FALSE)</f>
        <v>"Шанс"</v>
      </c>
      <c r="E19438" t="str">
        <f>IF(AND(C19438=1,B19438&lt;='Справочник по тт'!$D$1),'Справочник по тт'!$D$2,VLOOKUP(C19438,'Справочник по тт'!A:C,2,FALSE))</f>
        <v>"Шанс" ул. Ленина д.21</v>
      </c>
      <c r="F19438" s="2" t="str">
        <f t="shared" si="607"/>
        <v/>
      </c>
    </row>
    <row r="19439" spans="1:6" x14ac:dyDescent="0.25">
      <c r="A19439" s="14">
        <v>44112.833333333336</v>
      </c>
      <c r="B19439" s="14">
        <f t="shared" si="606"/>
        <v>44112</v>
      </c>
      <c r="C19439">
        <v>1</v>
      </c>
      <c r="D19439" t="str">
        <f>VLOOKUP(C19439,'Справочник по тт'!$A$2:$C$5,3,FALSE)</f>
        <v>"Шанс"</v>
      </c>
      <c r="E19439" t="str">
        <f>IF(AND(C19439=1,B19439&lt;='Справочник по тт'!$D$1),'Справочник по тт'!$D$2,VLOOKUP(C19439,'Справочник по тт'!A:C,2,FALSE))</f>
        <v>"Шанс" ул. Ленина д.21</v>
      </c>
      <c r="F19439" s="2" t="str">
        <f t="shared" si="607"/>
        <v/>
      </c>
    </row>
    <row r="19440" spans="1:6" x14ac:dyDescent="0.25">
      <c r="A19440" s="14">
        <v>44112.833333333336</v>
      </c>
      <c r="B19440" s="14">
        <f t="shared" si="606"/>
        <v>44112</v>
      </c>
      <c r="C19440">
        <v>1</v>
      </c>
      <c r="D19440" t="str">
        <f>VLOOKUP(C19440,'Справочник по тт'!$A$2:$C$5,3,FALSE)</f>
        <v>"Шанс"</v>
      </c>
      <c r="E19440" t="str">
        <f>IF(AND(C19440=1,B19440&lt;='Справочник по тт'!$D$1),'Справочник по тт'!$D$2,VLOOKUP(C19440,'Справочник по тт'!A:C,2,FALSE))</f>
        <v>"Шанс" ул. Ленина д.21</v>
      </c>
      <c r="F19440" s="2" t="str">
        <f t="shared" si="607"/>
        <v/>
      </c>
    </row>
    <row r="19441" spans="1:6" x14ac:dyDescent="0.25">
      <c r="A19441" s="14">
        <v>44112.833333333336</v>
      </c>
      <c r="B19441" s="14">
        <f t="shared" si="606"/>
        <v>44112</v>
      </c>
      <c r="C19441">
        <v>1</v>
      </c>
      <c r="D19441" t="str">
        <f>VLOOKUP(C19441,'Справочник по тт'!$A$2:$C$5,3,FALSE)</f>
        <v>"Шанс"</v>
      </c>
      <c r="E19441" t="str">
        <f>IF(AND(C19441=1,B19441&lt;='Справочник по тт'!$D$1),'Справочник по тт'!$D$2,VLOOKUP(C19441,'Справочник по тт'!A:C,2,FALSE))</f>
        <v>"Шанс" ул. Ленина д.21</v>
      </c>
      <c r="F19441" s="2" t="str">
        <f t="shared" si="607"/>
        <v/>
      </c>
    </row>
    <row r="19442" spans="1:6" x14ac:dyDescent="0.25">
      <c r="A19442" s="14">
        <v>44112.854166666664</v>
      </c>
      <c r="B19442" s="14">
        <f t="shared" si="606"/>
        <v>44112</v>
      </c>
      <c r="C19442">
        <v>1</v>
      </c>
      <c r="D19442" t="str">
        <f>VLOOKUP(C19442,'Справочник по тт'!$A$2:$C$5,3,FALSE)</f>
        <v>"Шанс"</v>
      </c>
      <c r="E19442" t="str">
        <f>IF(AND(C19442=1,B19442&lt;='Справочник по тт'!$D$1),'Справочник по тт'!$D$2,VLOOKUP(C19442,'Справочник по тт'!A:C,2,FALSE))</f>
        <v>"Шанс" ул. Ленина д.21</v>
      </c>
      <c r="F19442" s="2" t="str">
        <f t="shared" si="607"/>
        <v/>
      </c>
    </row>
    <row r="19443" spans="1:6" x14ac:dyDescent="0.25">
      <c r="A19443" s="14">
        <v>44112.875</v>
      </c>
      <c r="B19443" s="14">
        <f t="shared" si="606"/>
        <v>44112</v>
      </c>
      <c r="C19443">
        <v>1</v>
      </c>
      <c r="D19443" t="str">
        <f>VLOOKUP(C19443,'Справочник по тт'!$A$2:$C$5,3,FALSE)</f>
        <v>"Шанс"</v>
      </c>
      <c r="E19443" t="str">
        <f>IF(AND(C19443=1,B19443&lt;='Справочник по тт'!$D$1),'Справочник по тт'!$D$2,VLOOKUP(C19443,'Справочник по тт'!A:C,2,FALSE))</f>
        <v>"Шанс" ул. Ленина д.21</v>
      </c>
      <c r="F19443" s="2" t="str">
        <f t="shared" si="607"/>
        <v/>
      </c>
    </row>
    <row r="19444" spans="1:6" x14ac:dyDescent="0.25">
      <c r="A19444" s="14">
        <v>44112.916666666664</v>
      </c>
      <c r="B19444" s="14">
        <f t="shared" si="606"/>
        <v>44112</v>
      </c>
      <c r="C19444">
        <v>1</v>
      </c>
      <c r="D19444" t="str">
        <f>VLOOKUP(C19444,'Справочник по тт'!$A$2:$C$5,3,FALSE)</f>
        <v>"Шанс"</v>
      </c>
      <c r="E19444" t="str">
        <f>IF(AND(C19444=1,B19444&lt;='Справочник по тт'!$D$1),'Справочник по тт'!$D$2,VLOOKUP(C19444,'Справочник по тт'!A:C,2,FALSE))</f>
        <v>"Шанс" ул. Ленина д.21</v>
      </c>
      <c r="F19444" s="2" t="str">
        <f t="shared" si="607"/>
        <v/>
      </c>
    </row>
    <row r="19445" spans="1:6" x14ac:dyDescent="0.25">
      <c r="A19445" s="14">
        <v>44112.916666666664</v>
      </c>
      <c r="B19445" s="14">
        <f t="shared" si="606"/>
        <v>44112</v>
      </c>
      <c r="C19445">
        <v>1</v>
      </c>
      <c r="D19445" t="str">
        <f>VLOOKUP(C19445,'Справочник по тт'!$A$2:$C$5,3,FALSE)</f>
        <v>"Шанс"</v>
      </c>
      <c r="E19445" t="str">
        <f>IF(AND(C19445=1,B19445&lt;='Справочник по тт'!$D$1),'Справочник по тт'!$D$2,VLOOKUP(C19445,'Справочник по тт'!A:C,2,FALSE))</f>
        <v>"Шанс" ул. Ленина д.21</v>
      </c>
      <c r="F19445" s="2" t="str">
        <f t="shared" si="607"/>
        <v/>
      </c>
    </row>
    <row r="19446" spans="1:6" x14ac:dyDescent="0.25">
      <c r="A19446" s="14">
        <v>44112.916666666664</v>
      </c>
      <c r="B19446" s="14">
        <f t="shared" si="606"/>
        <v>44112</v>
      </c>
      <c r="C19446">
        <v>1</v>
      </c>
      <c r="D19446" t="str">
        <f>VLOOKUP(C19446,'Справочник по тт'!$A$2:$C$5,3,FALSE)</f>
        <v>"Шанс"</v>
      </c>
      <c r="E19446" t="str">
        <f>IF(AND(C19446=1,B19446&lt;='Справочник по тт'!$D$1),'Справочник по тт'!$D$2,VLOOKUP(C19446,'Справочник по тт'!A:C,2,FALSE))</f>
        <v>"Шанс" ул. Ленина д.21</v>
      </c>
      <c r="F19446" s="2" t="str">
        <f t="shared" si="607"/>
        <v/>
      </c>
    </row>
    <row r="19447" spans="1:6" x14ac:dyDescent="0.25">
      <c r="A19447" s="14">
        <v>44112.958333333336</v>
      </c>
      <c r="B19447" s="14">
        <f t="shared" si="606"/>
        <v>44112</v>
      </c>
      <c r="C19447">
        <v>1</v>
      </c>
      <c r="D19447" t="str">
        <f>VLOOKUP(C19447,'Справочник по тт'!$A$2:$C$5,3,FALSE)</f>
        <v>"Шанс"</v>
      </c>
      <c r="E19447" t="str">
        <f>IF(AND(C19447=1,B19447&lt;='Справочник по тт'!$D$1),'Справочник по тт'!$D$2,VLOOKUP(C19447,'Справочник по тт'!A:C,2,FALSE))</f>
        <v>"Шанс" ул. Ленина д.21</v>
      </c>
      <c r="F19447" s="2" t="str">
        <f t="shared" si="607"/>
        <v/>
      </c>
    </row>
    <row r="19448" spans="1:6" x14ac:dyDescent="0.25">
      <c r="A19448" s="14">
        <v>44113.020833333336</v>
      </c>
      <c r="B19448" s="14">
        <f t="shared" si="606"/>
        <v>44113</v>
      </c>
      <c r="C19448">
        <v>1</v>
      </c>
      <c r="D19448" t="str">
        <f>VLOOKUP(C19448,'Справочник по тт'!$A$2:$C$5,3,FALSE)</f>
        <v>"Шанс"</v>
      </c>
      <c r="E19448" t="str">
        <f>IF(AND(C19448=1,B19448&lt;='Справочник по тт'!$D$1),'Справочник по тт'!$D$2,VLOOKUP(C19448,'Справочник по тт'!A:C,2,FALSE))</f>
        <v>"Шанс" ул. Ленина д.21</v>
      </c>
      <c r="F19448" s="2" t="str">
        <f t="shared" si="607"/>
        <v/>
      </c>
    </row>
    <row r="19449" spans="1:6" x14ac:dyDescent="0.25">
      <c r="A19449" s="3">
        <v>44113.041666666664</v>
      </c>
      <c r="B19449" s="14">
        <f t="shared" si="606"/>
        <v>44113</v>
      </c>
      <c r="C19449">
        <v>2</v>
      </c>
      <c r="D19449" t="str">
        <f>VLOOKUP(C19449,'Справочник по тт'!$A$2:$C$5,3,FALSE)</f>
        <v>"Колибри"</v>
      </c>
      <c r="E19449" t="str">
        <f>IF(AND(C19449=1,B19449&lt;='Справочник по тт'!$D$1),'Справочник по тт'!$D$2,VLOOKUP(C19449,'Справочник по тт'!A:C,2,FALSE))</f>
        <v>"Колибри" ул. Широкая д.150</v>
      </c>
      <c r="F19449" s="2" t="str">
        <f t="shared" si="607"/>
        <v/>
      </c>
    </row>
    <row r="19450" spans="1:6" x14ac:dyDescent="0.25">
      <c r="A19450" s="3">
        <v>44113.125</v>
      </c>
      <c r="B19450" s="14">
        <f t="shared" si="606"/>
        <v>44113</v>
      </c>
      <c r="C19450">
        <v>2</v>
      </c>
      <c r="D19450" t="str">
        <f>VLOOKUP(C19450,'Справочник по тт'!$A$2:$C$5,3,FALSE)</f>
        <v>"Колибри"</v>
      </c>
      <c r="E19450" t="str">
        <f>IF(AND(C19450=1,B19450&lt;='Справочник по тт'!$D$1),'Справочник по тт'!$D$2,VLOOKUP(C19450,'Справочник по тт'!A:C,2,FALSE))</f>
        <v>"Колибри" ул. Широкая д.150</v>
      </c>
      <c r="F19450" s="2" t="str">
        <f t="shared" si="607"/>
        <v/>
      </c>
    </row>
    <row r="19451" spans="1:6" x14ac:dyDescent="0.25">
      <c r="A19451" s="3">
        <v>44113.145833333336</v>
      </c>
      <c r="B19451" s="14">
        <f t="shared" si="606"/>
        <v>44113</v>
      </c>
      <c r="C19451">
        <v>4</v>
      </c>
      <c r="D19451" t="str">
        <f>VLOOKUP(C19451,'Справочник по тт'!$A$2:$C$5,3,FALSE)</f>
        <v>"Первый"</v>
      </c>
      <c r="E19451" t="str">
        <f>IF(AND(C19451=1,B19451&lt;='Справочник по тт'!$D$1),'Справочник по тт'!$D$2,VLOOKUP(C19451,'Справочник по тт'!A:C,2,FALSE))</f>
        <v>"Первый" ул. Пахоменко д.30</v>
      </c>
      <c r="F19451" s="2" t="str">
        <f t="shared" si="607"/>
        <v/>
      </c>
    </row>
    <row r="19452" spans="1:6" x14ac:dyDescent="0.25">
      <c r="A19452" s="3">
        <v>44113.166666666664</v>
      </c>
      <c r="B19452" s="14">
        <f t="shared" si="606"/>
        <v>44113</v>
      </c>
      <c r="C19452">
        <v>4</v>
      </c>
      <c r="D19452" t="str">
        <f>VLOOKUP(C19452,'Справочник по тт'!$A$2:$C$5,3,FALSE)</f>
        <v>"Первый"</v>
      </c>
      <c r="E19452" t="str">
        <f>IF(AND(C19452=1,B19452&lt;='Справочник по тт'!$D$1),'Справочник по тт'!$D$2,VLOOKUP(C19452,'Справочник по тт'!A:C,2,FALSE))</f>
        <v>"Первый" ул. Пахоменко д.30</v>
      </c>
      <c r="F19452" s="2" t="str">
        <f t="shared" si="607"/>
        <v/>
      </c>
    </row>
    <row r="19453" spans="1:6" x14ac:dyDescent="0.25">
      <c r="A19453" s="3">
        <v>44113.208333333336</v>
      </c>
      <c r="B19453" s="14">
        <f t="shared" si="606"/>
        <v>44113</v>
      </c>
      <c r="C19453">
        <v>4</v>
      </c>
      <c r="D19453" t="str">
        <f>VLOOKUP(C19453,'Справочник по тт'!$A$2:$C$5,3,FALSE)</f>
        <v>"Первый"</v>
      </c>
      <c r="E19453" t="str">
        <f>IF(AND(C19453=1,B19453&lt;='Справочник по тт'!$D$1),'Справочник по тт'!$D$2,VLOOKUP(C19453,'Справочник по тт'!A:C,2,FALSE))</f>
        <v>"Первый" ул. Пахоменко д.30</v>
      </c>
      <c r="F19453" s="2" t="str">
        <f t="shared" si="607"/>
        <v/>
      </c>
    </row>
    <row r="19454" spans="1:6" x14ac:dyDescent="0.25">
      <c r="A19454" s="3">
        <v>44113.291666666664</v>
      </c>
      <c r="B19454" s="14">
        <f t="shared" si="606"/>
        <v>44113</v>
      </c>
      <c r="C19454">
        <v>4</v>
      </c>
      <c r="D19454" t="str">
        <f>VLOOKUP(C19454,'Справочник по тт'!$A$2:$C$5,3,FALSE)</f>
        <v>"Первый"</v>
      </c>
      <c r="E19454" t="str">
        <f>IF(AND(C19454=1,B19454&lt;='Справочник по тт'!$D$1),'Справочник по тт'!$D$2,VLOOKUP(C19454,'Справочник по тт'!A:C,2,FALSE))</f>
        <v>"Первый" ул. Пахоменко д.30</v>
      </c>
      <c r="F19454" s="2" t="str">
        <f t="shared" si="607"/>
        <v/>
      </c>
    </row>
    <row r="19455" spans="1:6" x14ac:dyDescent="0.25">
      <c r="A19455" s="3">
        <v>44113.291666666664</v>
      </c>
      <c r="B19455" s="14">
        <f t="shared" si="606"/>
        <v>44113</v>
      </c>
      <c r="C19455">
        <v>4</v>
      </c>
      <c r="D19455" t="str">
        <f>VLOOKUP(C19455,'Справочник по тт'!$A$2:$C$5,3,FALSE)</f>
        <v>"Первый"</v>
      </c>
      <c r="E19455" t="str">
        <f>IF(AND(C19455=1,B19455&lt;='Справочник по тт'!$D$1),'Справочник по тт'!$D$2,VLOOKUP(C19455,'Справочник по тт'!A:C,2,FALSE))</f>
        <v>"Первый" ул. Пахоменко д.30</v>
      </c>
      <c r="F19455" s="2" t="str">
        <f t="shared" si="607"/>
        <v/>
      </c>
    </row>
    <row r="19456" spans="1:6" x14ac:dyDescent="0.25">
      <c r="A19456" s="3">
        <v>44113.333333333336</v>
      </c>
      <c r="B19456" s="14">
        <f t="shared" si="606"/>
        <v>44113</v>
      </c>
      <c r="C19456">
        <v>4</v>
      </c>
      <c r="D19456" t="str">
        <f>VLOOKUP(C19456,'Справочник по тт'!$A$2:$C$5,3,FALSE)</f>
        <v>"Первый"</v>
      </c>
      <c r="E19456" t="str">
        <f>IF(AND(C19456=1,B19456&lt;='Справочник по тт'!$D$1),'Справочник по тт'!$D$2,VLOOKUP(C19456,'Справочник по тт'!A:C,2,FALSE))</f>
        <v>"Первый" ул. Пахоменко д.30</v>
      </c>
      <c r="F19456" s="2" t="str">
        <f t="shared" si="607"/>
        <v/>
      </c>
    </row>
    <row r="19457" spans="1:6" x14ac:dyDescent="0.25">
      <c r="A19457" s="3">
        <v>44113.333333333336</v>
      </c>
      <c r="B19457" s="14">
        <f t="shared" si="606"/>
        <v>44113</v>
      </c>
      <c r="C19457">
        <v>3</v>
      </c>
      <c r="D19457" t="str">
        <f>VLOOKUP(C19457,'Справочник по тт'!$A$2:$C$5,3,FALSE)</f>
        <v>"Парабола"</v>
      </c>
      <c r="E19457" t="str">
        <f>IF(AND(C19457=1,B19457&lt;='Справочник по тт'!$D$1),'Справочник по тт'!$D$2,VLOOKUP(C19457,'Справочник по тт'!A:C,2,FALSE))</f>
        <v>"Парабола" пр. Дмитриева д.6/1</v>
      </c>
      <c r="F19457" s="2" t="str">
        <f t="shared" si="607"/>
        <v/>
      </c>
    </row>
    <row r="19458" spans="1:6" x14ac:dyDescent="0.25">
      <c r="A19458" s="3">
        <v>44113.333333333336</v>
      </c>
      <c r="B19458" s="14">
        <f t="shared" ref="B19458:B19521" si="608">(TEXT(A19458,"ДД.ММ.ГГГГ"))*1</f>
        <v>44113</v>
      </c>
      <c r="C19458">
        <v>3</v>
      </c>
      <c r="D19458" t="str">
        <f>VLOOKUP(C19458,'Справочник по тт'!$A$2:$C$5,3,FALSE)</f>
        <v>"Парабола"</v>
      </c>
      <c r="E19458" t="str">
        <f>IF(AND(C19458=1,B19458&lt;='Справочник по тт'!$D$1),'Справочник по тт'!$D$2,VLOOKUP(C19458,'Справочник по тт'!A:C,2,FALSE))</f>
        <v>"Парабола" пр. Дмитриева д.6/1</v>
      </c>
      <c r="F19458" s="2" t="str">
        <f t="shared" si="607"/>
        <v/>
      </c>
    </row>
    <row r="19459" spans="1:6" x14ac:dyDescent="0.25">
      <c r="A19459" s="3">
        <v>44113.333333333336</v>
      </c>
      <c r="B19459" s="14">
        <f t="shared" si="608"/>
        <v>44113</v>
      </c>
      <c r="C19459">
        <v>3</v>
      </c>
      <c r="D19459" t="str">
        <f>VLOOKUP(C19459,'Справочник по тт'!$A$2:$C$5,3,FALSE)</f>
        <v>"Парабола"</v>
      </c>
      <c r="E19459" t="str">
        <f>IF(AND(C19459=1,B19459&lt;='Справочник по тт'!$D$1),'Справочник по тт'!$D$2,VLOOKUP(C19459,'Справочник по тт'!A:C,2,FALSE))</f>
        <v>"Парабола" пр. Дмитриева д.6/1</v>
      </c>
      <c r="F19459" s="2" t="str">
        <f t="shared" ref="F19459:F19522" si="609">IF(B19459&lt;=$F$1,1,"")</f>
        <v/>
      </c>
    </row>
    <row r="19460" spans="1:6" x14ac:dyDescent="0.25">
      <c r="A19460" s="3">
        <v>44113.333333333336</v>
      </c>
      <c r="B19460" s="14">
        <f t="shared" si="608"/>
        <v>44113</v>
      </c>
      <c r="C19460">
        <v>3</v>
      </c>
      <c r="D19460" t="str">
        <f>VLOOKUP(C19460,'Справочник по тт'!$A$2:$C$5,3,FALSE)</f>
        <v>"Парабола"</v>
      </c>
      <c r="E19460" t="str">
        <f>IF(AND(C19460=1,B19460&lt;='Справочник по тт'!$D$1),'Справочник по тт'!$D$2,VLOOKUP(C19460,'Справочник по тт'!A:C,2,FALSE))</f>
        <v>"Парабола" пр. Дмитриева д.6/1</v>
      </c>
      <c r="F19460" s="2" t="str">
        <f t="shared" si="609"/>
        <v/>
      </c>
    </row>
    <row r="19461" spans="1:6" x14ac:dyDescent="0.25">
      <c r="A19461" s="3">
        <v>44113.333333333336</v>
      </c>
      <c r="B19461" s="14">
        <f t="shared" si="608"/>
        <v>44113</v>
      </c>
      <c r="C19461">
        <v>3</v>
      </c>
      <c r="D19461" t="str">
        <f>VLOOKUP(C19461,'Справочник по тт'!$A$2:$C$5,3,FALSE)</f>
        <v>"Парабола"</v>
      </c>
      <c r="E19461" t="str">
        <f>IF(AND(C19461=1,B19461&lt;='Справочник по тт'!$D$1),'Справочник по тт'!$D$2,VLOOKUP(C19461,'Справочник по тт'!A:C,2,FALSE))</f>
        <v>"Парабола" пр. Дмитриева д.6/1</v>
      </c>
      <c r="F19461" s="2" t="str">
        <f t="shared" si="609"/>
        <v/>
      </c>
    </row>
    <row r="19462" spans="1:6" x14ac:dyDescent="0.25">
      <c r="A19462" s="3">
        <v>44113.333333333336</v>
      </c>
      <c r="B19462" s="14">
        <f t="shared" si="608"/>
        <v>44113</v>
      </c>
      <c r="C19462">
        <v>3</v>
      </c>
      <c r="D19462" t="str">
        <f>VLOOKUP(C19462,'Справочник по тт'!$A$2:$C$5,3,FALSE)</f>
        <v>"Парабола"</v>
      </c>
      <c r="E19462" t="str">
        <f>IF(AND(C19462=1,B19462&lt;='Справочник по тт'!$D$1),'Справочник по тт'!$D$2,VLOOKUP(C19462,'Справочник по тт'!A:C,2,FALSE))</f>
        <v>"Парабола" пр. Дмитриева д.6/1</v>
      </c>
      <c r="F19462" s="2" t="str">
        <f t="shared" si="609"/>
        <v/>
      </c>
    </row>
    <row r="19463" spans="1:6" x14ac:dyDescent="0.25">
      <c r="A19463" s="3">
        <v>44113.375</v>
      </c>
      <c r="B19463" s="14">
        <f t="shared" si="608"/>
        <v>44113</v>
      </c>
      <c r="C19463">
        <v>3</v>
      </c>
      <c r="D19463" t="str">
        <f>VLOOKUP(C19463,'Справочник по тт'!$A$2:$C$5,3,FALSE)</f>
        <v>"Парабола"</v>
      </c>
      <c r="E19463" t="str">
        <f>IF(AND(C19463=1,B19463&lt;='Справочник по тт'!$D$1),'Справочник по тт'!$D$2,VLOOKUP(C19463,'Справочник по тт'!A:C,2,FALSE))</f>
        <v>"Парабола" пр. Дмитриева д.6/1</v>
      </c>
      <c r="F19463" s="2" t="str">
        <f t="shared" si="609"/>
        <v/>
      </c>
    </row>
    <row r="19464" spans="1:6" x14ac:dyDescent="0.25">
      <c r="A19464" s="3">
        <v>44113.375</v>
      </c>
      <c r="B19464" s="14">
        <f t="shared" si="608"/>
        <v>44113</v>
      </c>
      <c r="C19464">
        <v>3</v>
      </c>
      <c r="D19464" t="str">
        <f>VLOOKUP(C19464,'Справочник по тт'!$A$2:$C$5,3,FALSE)</f>
        <v>"Парабола"</v>
      </c>
      <c r="E19464" t="str">
        <f>IF(AND(C19464=1,B19464&lt;='Справочник по тт'!$D$1),'Справочник по тт'!$D$2,VLOOKUP(C19464,'Справочник по тт'!A:C,2,FALSE))</f>
        <v>"Парабола" пр. Дмитриева д.6/1</v>
      </c>
      <c r="F19464" s="2" t="str">
        <f t="shared" si="609"/>
        <v/>
      </c>
    </row>
    <row r="19465" spans="1:6" x14ac:dyDescent="0.25">
      <c r="A19465" s="3">
        <v>44113.375</v>
      </c>
      <c r="B19465" s="14">
        <f t="shared" si="608"/>
        <v>44113</v>
      </c>
      <c r="C19465">
        <v>3</v>
      </c>
      <c r="D19465" t="str">
        <f>VLOOKUP(C19465,'Справочник по тт'!$A$2:$C$5,3,FALSE)</f>
        <v>"Парабола"</v>
      </c>
      <c r="E19465" t="str">
        <f>IF(AND(C19465=1,B19465&lt;='Справочник по тт'!$D$1),'Справочник по тт'!$D$2,VLOOKUP(C19465,'Справочник по тт'!A:C,2,FALSE))</f>
        <v>"Парабола" пр. Дмитриева д.6/1</v>
      </c>
      <c r="F19465" s="2" t="str">
        <f t="shared" si="609"/>
        <v/>
      </c>
    </row>
    <row r="19466" spans="1:6" x14ac:dyDescent="0.25">
      <c r="A19466" s="3">
        <v>44113.375</v>
      </c>
      <c r="B19466" s="14">
        <f t="shared" si="608"/>
        <v>44113</v>
      </c>
      <c r="C19466">
        <v>3</v>
      </c>
      <c r="D19466" t="str">
        <f>VLOOKUP(C19466,'Справочник по тт'!$A$2:$C$5,3,FALSE)</f>
        <v>"Парабола"</v>
      </c>
      <c r="E19466" t="str">
        <f>IF(AND(C19466=1,B19466&lt;='Справочник по тт'!$D$1),'Справочник по тт'!$D$2,VLOOKUP(C19466,'Справочник по тт'!A:C,2,FALSE))</f>
        <v>"Парабола" пр. Дмитриева д.6/1</v>
      </c>
      <c r="F19466" s="2" t="str">
        <f t="shared" si="609"/>
        <v/>
      </c>
    </row>
    <row r="19467" spans="1:6" x14ac:dyDescent="0.25">
      <c r="A19467" s="3">
        <v>44113.375</v>
      </c>
      <c r="B19467" s="14">
        <f t="shared" si="608"/>
        <v>44113</v>
      </c>
      <c r="C19467">
        <v>3</v>
      </c>
      <c r="D19467" t="str">
        <f>VLOOKUP(C19467,'Справочник по тт'!$A$2:$C$5,3,FALSE)</f>
        <v>"Парабола"</v>
      </c>
      <c r="E19467" t="str">
        <f>IF(AND(C19467=1,B19467&lt;='Справочник по тт'!$D$1),'Справочник по тт'!$D$2,VLOOKUP(C19467,'Справочник по тт'!A:C,2,FALSE))</f>
        <v>"Парабола" пр. Дмитриева д.6/1</v>
      </c>
      <c r="F19467" s="2" t="str">
        <f t="shared" si="609"/>
        <v/>
      </c>
    </row>
    <row r="19468" spans="1:6" x14ac:dyDescent="0.25">
      <c r="A19468" s="3">
        <v>44113.375</v>
      </c>
      <c r="B19468" s="14">
        <f t="shared" si="608"/>
        <v>44113</v>
      </c>
      <c r="C19468">
        <v>3</v>
      </c>
      <c r="D19468" t="str">
        <f>VLOOKUP(C19468,'Справочник по тт'!$A$2:$C$5,3,FALSE)</f>
        <v>"Парабола"</v>
      </c>
      <c r="E19468" t="str">
        <f>IF(AND(C19468=1,B19468&lt;='Справочник по тт'!$D$1),'Справочник по тт'!$D$2,VLOOKUP(C19468,'Справочник по тт'!A:C,2,FALSE))</f>
        <v>"Парабола" пр. Дмитриева д.6/1</v>
      </c>
      <c r="F19468" s="2" t="str">
        <f t="shared" si="609"/>
        <v/>
      </c>
    </row>
    <row r="19469" spans="1:6" x14ac:dyDescent="0.25">
      <c r="A19469" s="3">
        <v>44113.375</v>
      </c>
      <c r="B19469" s="14">
        <f t="shared" si="608"/>
        <v>44113</v>
      </c>
      <c r="C19469">
        <v>3</v>
      </c>
      <c r="D19469" t="str">
        <f>VLOOKUP(C19469,'Справочник по тт'!$A$2:$C$5,3,FALSE)</f>
        <v>"Парабола"</v>
      </c>
      <c r="E19469" t="str">
        <f>IF(AND(C19469=1,B19469&lt;='Справочник по тт'!$D$1),'Справочник по тт'!$D$2,VLOOKUP(C19469,'Справочник по тт'!A:C,2,FALSE))</f>
        <v>"Парабола" пр. Дмитриева д.6/1</v>
      </c>
      <c r="F19469" s="2" t="str">
        <f t="shared" si="609"/>
        <v/>
      </c>
    </row>
    <row r="19470" spans="1:6" x14ac:dyDescent="0.25">
      <c r="A19470" s="3">
        <v>44113.375</v>
      </c>
      <c r="B19470" s="14">
        <f t="shared" si="608"/>
        <v>44113</v>
      </c>
      <c r="C19470">
        <v>3</v>
      </c>
      <c r="D19470" t="str">
        <f>VLOOKUP(C19470,'Справочник по тт'!$A$2:$C$5,3,FALSE)</f>
        <v>"Парабола"</v>
      </c>
      <c r="E19470" t="str">
        <f>IF(AND(C19470=1,B19470&lt;='Справочник по тт'!$D$1),'Справочник по тт'!$D$2,VLOOKUP(C19470,'Справочник по тт'!A:C,2,FALSE))</f>
        <v>"Парабола" пр. Дмитриева д.6/1</v>
      </c>
      <c r="F19470" s="2" t="str">
        <f t="shared" si="609"/>
        <v/>
      </c>
    </row>
    <row r="19471" spans="1:6" x14ac:dyDescent="0.25">
      <c r="A19471" s="3">
        <v>44113.375</v>
      </c>
      <c r="B19471" s="14">
        <f t="shared" si="608"/>
        <v>44113</v>
      </c>
      <c r="C19471">
        <v>3</v>
      </c>
      <c r="D19471" t="str">
        <f>VLOOKUP(C19471,'Справочник по тт'!$A$2:$C$5,3,FALSE)</f>
        <v>"Парабола"</v>
      </c>
      <c r="E19471" t="str">
        <f>IF(AND(C19471=1,B19471&lt;='Справочник по тт'!$D$1),'Справочник по тт'!$D$2,VLOOKUP(C19471,'Справочник по тт'!A:C,2,FALSE))</f>
        <v>"Парабола" пр. Дмитриева д.6/1</v>
      </c>
      <c r="F19471" s="2" t="str">
        <f t="shared" si="609"/>
        <v/>
      </c>
    </row>
    <row r="19472" spans="1:6" x14ac:dyDescent="0.25">
      <c r="A19472" s="3">
        <v>44113.375</v>
      </c>
      <c r="B19472" s="14">
        <f t="shared" si="608"/>
        <v>44113</v>
      </c>
      <c r="C19472">
        <v>3</v>
      </c>
      <c r="D19472" t="str">
        <f>VLOOKUP(C19472,'Справочник по тт'!$A$2:$C$5,3,FALSE)</f>
        <v>"Парабола"</v>
      </c>
      <c r="E19472" t="str">
        <f>IF(AND(C19472=1,B19472&lt;='Справочник по тт'!$D$1),'Справочник по тт'!$D$2,VLOOKUP(C19472,'Справочник по тт'!A:C,2,FALSE))</f>
        <v>"Парабола" пр. Дмитриева д.6/1</v>
      </c>
      <c r="F19472" s="2" t="str">
        <f t="shared" si="609"/>
        <v/>
      </c>
    </row>
    <row r="19473" spans="1:6" x14ac:dyDescent="0.25">
      <c r="A19473" s="3">
        <v>44113.375</v>
      </c>
      <c r="B19473" s="14">
        <f t="shared" si="608"/>
        <v>44113</v>
      </c>
      <c r="C19473">
        <v>3</v>
      </c>
      <c r="D19473" t="str">
        <f>VLOOKUP(C19473,'Справочник по тт'!$A$2:$C$5,3,FALSE)</f>
        <v>"Парабола"</v>
      </c>
      <c r="E19473" t="str">
        <f>IF(AND(C19473=1,B19473&lt;='Справочник по тт'!$D$1),'Справочник по тт'!$D$2,VLOOKUP(C19473,'Справочник по тт'!A:C,2,FALSE))</f>
        <v>"Парабола" пр. Дмитриева д.6/1</v>
      </c>
      <c r="F19473" s="2" t="str">
        <f t="shared" si="609"/>
        <v/>
      </c>
    </row>
    <row r="19474" spans="1:6" x14ac:dyDescent="0.25">
      <c r="A19474" s="3">
        <v>44113.375</v>
      </c>
      <c r="B19474" s="14">
        <f t="shared" si="608"/>
        <v>44113</v>
      </c>
      <c r="C19474">
        <v>3</v>
      </c>
      <c r="D19474" t="str">
        <f>VLOOKUP(C19474,'Справочник по тт'!$A$2:$C$5,3,FALSE)</f>
        <v>"Парабола"</v>
      </c>
      <c r="E19474" t="str">
        <f>IF(AND(C19474=1,B19474&lt;='Справочник по тт'!$D$1),'Справочник по тт'!$D$2,VLOOKUP(C19474,'Справочник по тт'!A:C,2,FALSE))</f>
        <v>"Парабола" пр. Дмитриева д.6/1</v>
      </c>
      <c r="F19474" s="2" t="str">
        <f t="shared" si="609"/>
        <v/>
      </c>
    </row>
    <row r="19475" spans="1:6" x14ac:dyDescent="0.25">
      <c r="A19475" s="3">
        <v>44113.375</v>
      </c>
      <c r="B19475" s="14">
        <f t="shared" si="608"/>
        <v>44113</v>
      </c>
      <c r="C19475">
        <v>3</v>
      </c>
      <c r="D19475" t="str">
        <f>VLOOKUP(C19475,'Справочник по тт'!$A$2:$C$5,3,FALSE)</f>
        <v>"Парабола"</v>
      </c>
      <c r="E19475" t="str">
        <f>IF(AND(C19475=1,B19475&lt;='Справочник по тт'!$D$1),'Справочник по тт'!$D$2,VLOOKUP(C19475,'Справочник по тт'!A:C,2,FALSE))</f>
        <v>"Парабола" пр. Дмитриева д.6/1</v>
      </c>
      <c r="F19475" s="2" t="str">
        <f t="shared" si="609"/>
        <v/>
      </c>
    </row>
    <row r="19476" spans="1:6" x14ac:dyDescent="0.25">
      <c r="A19476" s="3">
        <v>44113.375</v>
      </c>
      <c r="B19476" s="14">
        <f t="shared" si="608"/>
        <v>44113</v>
      </c>
      <c r="C19476">
        <v>3</v>
      </c>
      <c r="D19476" t="str">
        <f>VLOOKUP(C19476,'Справочник по тт'!$A$2:$C$5,3,FALSE)</f>
        <v>"Парабола"</v>
      </c>
      <c r="E19476" t="str">
        <f>IF(AND(C19476=1,B19476&lt;='Справочник по тт'!$D$1),'Справочник по тт'!$D$2,VLOOKUP(C19476,'Справочник по тт'!A:C,2,FALSE))</f>
        <v>"Парабола" пр. Дмитриева д.6/1</v>
      </c>
      <c r="F19476" s="2" t="str">
        <f t="shared" si="609"/>
        <v/>
      </c>
    </row>
    <row r="19477" spans="1:6" x14ac:dyDescent="0.25">
      <c r="A19477" s="3">
        <v>44113.375</v>
      </c>
      <c r="B19477" s="14">
        <f t="shared" si="608"/>
        <v>44113</v>
      </c>
      <c r="C19477">
        <v>3</v>
      </c>
      <c r="D19477" t="str">
        <f>VLOOKUP(C19477,'Справочник по тт'!$A$2:$C$5,3,FALSE)</f>
        <v>"Парабола"</v>
      </c>
      <c r="E19477" t="str">
        <f>IF(AND(C19477=1,B19477&lt;='Справочник по тт'!$D$1),'Справочник по тт'!$D$2,VLOOKUP(C19477,'Справочник по тт'!A:C,2,FALSE))</f>
        <v>"Парабола" пр. Дмитриева д.6/1</v>
      </c>
      <c r="F19477" s="2" t="str">
        <f t="shared" si="609"/>
        <v/>
      </c>
    </row>
    <row r="19478" spans="1:6" x14ac:dyDescent="0.25">
      <c r="A19478" s="14">
        <v>44113.375</v>
      </c>
      <c r="B19478" s="14">
        <f t="shared" si="608"/>
        <v>44113</v>
      </c>
      <c r="C19478">
        <v>1</v>
      </c>
      <c r="D19478" t="str">
        <f>VLOOKUP(C19478,'Справочник по тт'!$A$2:$C$5,3,FALSE)</f>
        <v>"Шанс"</v>
      </c>
      <c r="E19478" t="str">
        <f>IF(AND(C19478=1,B19478&lt;='Справочник по тт'!$D$1),'Справочник по тт'!$D$2,VLOOKUP(C19478,'Справочник по тт'!A:C,2,FALSE))</f>
        <v>"Шанс" ул. Ленина д.21</v>
      </c>
      <c r="F19478" s="2" t="str">
        <f t="shared" si="609"/>
        <v/>
      </c>
    </row>
    <row r="19479" spans="1:6" x14ac:dyDescent="0.25">
      <c r="A19479" s="3">
        <v>44113.375</v>
      </c>
      <c r="B19479" s="14">
        <f t="shared" si="608"/>
        <v>44113</v>
      </c>
      <c r="C19479">
        <v>2</v>
      </c>
      <c r="D19479" t="str">
        <f>VLOOKUP(C19479,'Справочник по тт'!$A$2:$C$5,3,FALSE)</f>
        <v>"Колибри"</v>
      </c>
      <c r="E19479" t="str">
        <f>IF(AND(C19479=1,B19479&lt;='Справочник по тт'!$D$1),'Справочник по тт'!$D$2,VLOOKUP(C19479,'Справочник по тт'!A:C,2,FALSE))</f>
        <v>"Колибри" ул. Широкая д.150</v>
      </c>
      <c r="F19479" s="2" t="str">
        <f t="shared" si="609"/>
        <v/>
      </c>
    </row>
    <row r="19480" spans="1:6" x14ac:dyDescent="0.25">
      <c r="A19480" s="3">
        <v>44113.375</v>
      </c>
      <c r="B19480" s="14">
        <f t="shared" si="608"/>
        <v>44113</v>
      </c>
      <c r="C19480">
        <v>3</v>
      </c>
      <c r="D19480" t="str">
        <f>VLOOKUP(C19480,'Справочник по тт'!$A$2:$C$5,3,FALSE)</f>
        <v>"Парабола"</v>
      </c>
      <c r="E19480" t="str">
        <f>IF(AND(C19480=1,B19480&lt;='Справочник по тт'!$D$1),'Справочник по тт'!$D$2,VLOOKUP(C19480,'Справочник по тт'!A:C,2,FALSE))</f>
        <v>"Парабола" пр. Дмитриева д.6/1</v>
      </c>
      <c r="F19480" s="2" t="str">
        <f t="shared" si="609"/>
        <v/>
      </c>
    </row>
    <row r="19481" spans="1:6" x14ac:dyDescent="0.25">
      <c r="A19481" s="3">
        <v>44113.375</v>
      </c>
      <c r="B19481" s="14">
        <f t="shared" si="608"/>
        <v>44113</v>
      </c>
      <c r="C19481">
        <v>4</v>
      </c>
      <c r="D19481" t="str">
        <f>VLOOKUP(C19481,'Справочник по тт'!$A$2:$C$5,3,FALSE)</f>
        <v>"Первый"</v>
      </c>
      <c r="E19481" t="str">
        <f>IF(AND(C19481=1,B19481&lt;='Справочник по тт'!$D$1),'Справочник по тт'!$D$2,VLOOKUP(C19481,'Справочник по тт'!A:C,2,FALSE))</f>
        <v>"Первый" ул. Пахоменко д.30</v>
      </c>
      <c r="F19481" s="2" t="str">
        <f t="shared" si="609"/>
        <v/>
      </c>
    </row>
    <row r="19482" spans="1:6" x14ac:dyDescent="0.25">
      <c r="A19482" s="14">
        <v>44113.375</v>
      </c>
      <c r="B19482" s="14">
        <f t="shared" si="608"/>
        <v>44113</v>
      </c>
      <c r="C19482">
        <v>1</v>
      </c>
      <c r="D19482" t="str">
        <f>VLOOKUP(C19482,'Справочник по тт'!$A$2:$C$5,3,FALSE)</f>
        <v>"Шанс"</v>
      </c>
      <c r="E19482" t="str">
        <f>IF(AND(C19482=1,B19482&lt;='Справочник по тт'!$D$1),'Справочник по тт'!$D$2,VLOOKUP(C19482,'Справочник по тт'!A:C,2,FALSE))</f>
        <v>"Шанс" ул. Ленина д.21</v>
      </c>
      <c r="F19482" s="2" t="str">
        <f t="shared" si="609"/>
        <v/>
      </c>
    </row>
    <row r="19483" spans="1:6" x14ac:dyDescent="0.25">
      <c r="A19483" s="3">
        <v>44113.375</v>
      </c>
      <c r="B19483" s="14">
        <f t="shared" si="608"/>
        <v>44113</v>
      </c>
      <c r="C19483">
        <v>2</v>
      </c>
      <c r="D19483" t="str">
        <f>VLOOKUP(C19483,'Справочник по тт'!$A$2:$C$5,3,FALSE)</f>
        <v>"Колибри"</v>
      </c>
      <c r="E19483" t="str">
        <f>IF(AND(C19483=1,B19483&lt;='Справочник по тт'!$D$1),'Справочник по тт'!$D$2,VLOOKUP(C19483,'Справочник по тт'!A:C,2,FALSE))</f>
        <v>"Колибри" ул. Широкая д.150</v>
      </c>
      <c r="F19483" s="2" t="str">
        <f t="shared" si="609"/>
        <v/>
      </c>
    </row>
    <row r="19484" spans="1:6" x14ac:dyDescent="0.25">
      <c r="A19484" s="3">
        <v>44113.375</v>
      </c>
      <c r="B19484" s="14">
        <f t="shared" si="608"/>
        <v>44113</v>
      </c>
      <c r="C19484">
        <v>3</v>
      </c>
      <c r="D19484" t="str">
        <f>VLOOKUP(C19484,'Справочник по тт'!$A$2:$C$5,3,FALSE)</f>
        <v>"Парабола"</v>
      </c>
      <c r="E19484" t="str">
        <f>IF(AND(C19484=1,B19484&lt;='Справочник по тт'!$D$1),'Справочник по тт'!$D$2,VLOOKUP(C19484,'Справочник по тт'!A:C,2,FALSE))</f>
        <v>"Парабола" пр. Дмитриева д.6/1</v>
      </c>
      <c r="F19484" s="2" t="str">
        <f t="shared" si="609"/>
        <v/>
      </c>
    </row>
    <row r="19485" spans="1:6" x14ac:dyDescent="0.25">
      <c r="A19485" s="3">
        <v>44113.375</v>
      </c>
      <c r="B19485" s="14">
        <f t="shared" si="608"/>
        <v>44113</v>
      </c>
      <c r="C19485">
        <v>4</v>
      </c>
      <c r="D19485" t="str">
        <f>VLOOKUP(C19485,'Справочник по тт'!$A$2:$C$5,3,FALSE)</f>
        <v>"Первый"</v>
      </c>
      <c r="E19485" t="str">
        <f>IF(AND(C19485=1,B19485&lt;='Справочник по тт'!$D$1),'Справочник по тт'!$D$2,VLOOKUP(C19485,'Справочник по тт'!A:C,2,FALSE))</f>
        <v>"Первый" ул. Пахоменко д.30</v>
      </c>
      <c r="F19485" s="2" t="str">
        <f t="shared" si="609"/>
        <v/>
      </c>
    </row>
    <row r="19486" spans="1:6" x14ac:dyDescent="0.25">
      <c r="A19486" s="14">
        <v>44113.375</v>
      </c>
      <c r="B19486" s="14">
        <f t="shared" si="608"/>
        <v>44113</v>
      </c>
      <c r="C19486">
        <v>1</v>
      </c>
      <c r="D19486" t="str">
        <f>VLOOKUP(C19486,'Справочник по тт'!$A$2:$C$5,3,FALSE)</f>
        <v>"Шанс"</v>
      </c>
      <c r="E19486" t="str">
        <f>IF(AND(C19486=1,B19486&lt;='Справочник по тт'!$D$1),'Справочник по тт'!$D$2,VLOOKUP(C19486,'Справочник по тт'!A:C,2,FALSE))</f>
        <v>"Шанс" ул. Ленина д.21</v>
      </c>
      <c r="F19486" s="2" t="str">
        <f t="shared" si="609"/>
        <v/>
      </c>
    </row>
    <row r="19487" spans="1:6" x14ac:dyDescent="0.25">
      <c r="A19487" s="3">
        <v>44113.375</v>
      </c>
      <c r="B19487" s="14">
        <f t="shared" si="608"/>
        <v>44113</v>
      </c>
      <c r="C19487">
        <v>2</v>
      </c>
      <c r="D19487" t="str">
        <f>VLOOKUP(C19487,'Справочник по тт'!$A$2:$C$5,3,FALSE)</f>
        <v>"Колибри"</v>
      </c>
      <c r="E19487" t="str">
        <f>IF(AND(C19487=1,B19487&lt;='Справочник по тт'!$D$1),'Справочник по тт'!$D$2,VLOOKUP(C19487,'Справочник по тт'!A:C,2,FALSE))</f>
        <v>"Колибри" ул. Широкая д.150</v>
      </c>
      <c r="F19487" s="2" t="str">
        <f t="shared" si="609"/>
        <v/>
      </c>
    </row>
    <row r="19488" spans="1:6" x14ac:dyDescent="0.25">
      <c r="A19488" s="3">
        <v>44113.375</v>
      </c>
      <c r="B19488" s="14">
        <f t="shared" si="608"/>
        <v>44113</v>
      </c>
      <c r="C19488">
        <v>3</v>
      </c>
      <c r="D19488" t="str">
        <f>VLOOKUP(C19488,'Справочник по тт'!$A$2:$C$5,3,FALSE)</f>
        <v>"Парабола"</v>
      </c>
      <c r="E19488" t="str">
        <f>IF(AND(C19488=1,B19488&lt;='Справочник по тт'!$D$1),'Справочник по тт'!$D$2,VLOOKUP(C19488,'Справочник по тт'!A:C,2,FALSE))</f>
        <v>"Парабола" пр. Дмитриева д.6/1</v>
      </c>
      <c r="F19488" s="2" t="str">
        <f t="shared" si="609"/>
        <v/>
      </c>
    </row>
    <row r="19489" spans="1:6" x14ac:dyDescent="0.25">
      <c r="A19489" s="3">
        <v>44113.416666666664</v>
      </c>
      <c r="B19489" s="14">
        <f t="shared" si="608"/>
        <v>44113</v>
      </c>
      <c r="C19489">
        <v>4</v>
      </c>
      <c r="D19489" t="str">
        <f>VLOOKUP(C19489,'Справочник по тт'!$A$2:$C$5,3,FALSE)</f>
        <v>"Первый"</v>
      </c>
      <c r="E19489" t="str">
        <f>IF(AND(C19489=1,B19489&lt;='Справочник по тт'!$D$1),'Справочник по тт'!$D$2,VLOOKUP(C19489,'Справочник по тт'!A:C,2,FALSE))</f>
        <v>"Первый" ул. Пахоменко д.30</v>
      </c>
      <c r="F19489" s="2" t="str">
        <f t="shared" si="609"/>
        <v/>
      </c>
    </row>
    <row r="19490" spans="1:6" x14ac:dyDescent="0.25">
      <c r="A19490" s="14">
        <v>44113.416666666664</v>
      </c>
      <c r="B19490" s="14">
        <f t="shared" si="608"/>
        <v>44113</v>
      </c>
      <c r="C19490">
        <v>1</v>
      </c>
      <c r="D19490" t="str">
        <f>VLOOKUP(C19490,'Справочник по тт'!$A$2:$C$5,3,FALSE)</f>
        <v>"Шанс"</v>
      </c>
      <c r="E19490" t="str">
        <f>IF(AND(C19490=1,B19490&lt;='Справочник по тт'!$D$1),'Справочник по тт'!$D$2,VLOOKUP(C19490,'Справочник по тт'!A:C,2,FALSE))</f>
        <v>"Шанс" ул. Ленина д.21</v>
      </c>
      <c r="F19490" s="2" t="str">
        <f t="shared" si="609"/>
        <v/>
      </c>
    </row>
    <row r="19491" spans="1:6" x14ac:dyDescent="0.25">
      <c r="A19491" s="3">
        <v>44113.416666666664</v>
      </c>
      <c r="B19491" s="14">
        <f t="shared" si="608"/>
        <v>44113</v>
      </c>
      <c r="C19491">
        <v>2</v>
      </c>
      <c r="D19491" t="str">
        <f>VLOOKUP(C19491,'Справочник по тт'!$A$2:$C$5,3,FALSE)</f>
        <v>"Колибри"</v>
      </c>
      <c r="E19491" t="str">
        <f>IF(AND(C19491=1,B19491&lt;='Справочник по тт'!$D$1),'Справочник по тт'!$D$2,VLOOKUP(C19491,'Справочник по тт'!A:C,2,FALSE))</f>
        <v>"Колибри" ул. Широкая д.150</v>
      </c>
      <c r="F19491" s="2" t="str">
        <f t="shared" si="609"/>
        <v/>
      </c>
    </row>
    <row r="19492" spans="1:6" x14ac:dyDescent="0.25">
      <c r="A19492" s="3">
        <v>44113.416666666664</v>
      </c>
      <c r="B19492" s="14">
        <f t="shared" si="608"/>
        <v>44113</v>
      </c>
      <c r="C19492">
        <v>3</v>
      </c>
      <c r="D19492" t="str">
        <f>VLOOKUP(C19492,'Справочник по тт'!$A$2:$C$5,3,FALSE)</f>
        <v>"Парабола"</v>
      </c>
      <c r="E19492" t="str">
        <f>IF(AND(C19492=1,B19492&lt;='Справочник по тт'!$D$1),'Справочник по тт'!$D$2,VLOOKUP(C19492,'Справочник по тт'!A:C,2,FALSE))</f>
        <v>"Парабола" пр. Дмитриева д.6/1</v>
      </c>
      <c r="F19492" s="2" t="str">
        <f t="shared" si="609"/>
        <v/>
      </c>
    </row>
    <row r="19493" spans="1:6" x14ac:dyDescent="0.25">
      <c r="A19493" s="3">
        <v>44113.416666666664</v>
      </c>
      <c r="B19493" s="14">
        <f t="shared" si="608"/>
        <v>44113</v>
      </c>
      <c r="C19493">
        <v>4</v>
      </c>
      <c r="D19493" t="str">
        <f>VLOOKUP(C19493,'Справочник по тт'!$A$2:$C$5,3,FALSE)</f>
        <v>"Первый"</v>
      </c>
      <c r="E19493" t="str">
        <f>IF(AND(C19493=1,B19493&lt;='Справочник по тт'!$D$1),'Справочник по тт'!$D$2,VLOOKUP(C19493,'Справочник по тт'!A:C,2,FALSE))</f>
        <v>"Первый" ул. Пахоменко д.30</v>
      </c>
      <c r="F19493" s="2" t="str">
        <f t="shared" si="609"/>
        <v/>
      </c>
    </row>
    <row r="19494" spans="1:6" x14ac:dyDescent="0.25">
      <c r="A19494" s="14">
        <v>44113.416666666664</v>
      </c>
      <c r="B19494" s="14">
        <f t="shared" si="608"/>
        <v>44113</v>
      </c>
      <c r="C19494">
        <v>1</v>
      </c>
      <c r="D19494" t="str">
        <f>VLOOKUP(C19494,'Справочник по тт'!$A$2:$C$5,3,FALSE)</f>
        <v>"Шанс"</v>
      </c>
      <c r="E19494" t="str">
        <f>IF(AND(C19494=1,B19494&lt;='Справочник по тт'!$D$1),'Справочник по тт'!$D$2,VLOOKUP(C19494,'Справочник по тт'!A:C,2,FALSE))</f>
        <v>"Шанс" ул. Ленина д.21</v>
      </c>
      <c r="F19494" s="2" t="str">
        <f t="shared" si="609"/>
        <v/>
      </c>
    </row>
    <row r="19495" spans="1:6" x14ac:dyDescent="0.25">
      <c r="A19495" s="3">
        <v>44113.416666666664</v>
      </c>
      <c r="B19495" s="14">
        <f t="shared" si="608"/>
        <v>44113</v>
      </c>
      <c r="C19495">
        <v>2</v>
      </c>
      <c r="D19495" t="str">
        <f>VLOOKUP(C19495,'Справочник по тт'!$A$2:$C$5,3,FALSE)</f>
        <v>"Колибри"</v>
      </c>
      <c r="E19495" t="str">
        <f>IF(AND(C19495=1,B19495&lt;='Справочник по тт'!$D$1),'Справочник по тт'!$D$2,VLOOKUP(C19495,'Справочник по тт'!A:C,2,FALSE))</f>
        <v>"Колибри" ул. Широкая д.150</v>
      </c>
      <c r="F19495" s="2" t="str">
        <f t="shared" si="609"/>
        <v/>
      </c>
    </row>
    <row r="19496" spans="1:6" x14ac:dyDescent="0.25">
      <c r="A19496" s="3">
        <v>44113.416666666664</v>
      </c>
      <c r="B19496" s="14">
        <f t="shared" si="608"/>
        <v>44113</v>
      </c>
      <c r="C19496">
        <v>3</v>
      </c>
      <c r="D19496" t="str">
        <f>VLOOKUP(C19496,'Справочник по тт'!$A$2:$C$5,3,FALSE)</f>
        <v>"Парабола"</v>
      </c>
      <c r="E19496" t="str">
        <f>IF(AND(C19496=1,B19496&lt;='Справочник по тт'!$D$1),'Справочник по тт'!$D$2,VLOOKUP(C19496,'Справочник по тт'!A:C,2,FALSE))</f>
        <v>"Парабола" пр. Дмитриева д.6/1</v>
      </c>
      <c r="F19496" s="2" t="str">
        <f t="shared" si="609"/>
        <v/>
      </c>
    </row>
    <row r="19497" spans="1:6" x14ac:dyDescent="0.25">
      <c r="A19497" s="3">
        <v>44113.458333333336</v>
      </c>
      <c r="B19497" s="14">
        <f t="shared" si="608"/>
        <v>44113</v>
      </c>
      <c r="C19497">
        <v>4</v>
      </c>
      <c r="D19497" t="str">
        <f>VLOOKUP(C19497,'Справочник по тт'!$A$2:$C$5,3,FALSE)</f>
        <v>"Первый"</v>
      </c>
      <c r="E19497" t="str">
        <f>IF(AND(C19497=1,B19497&lt;='Справочник по тт'!$D$1),'Справочник по тт'!$D$2,VLOOKUP(C19497,'Справочник по тт'!A:C,2,FALSE))</f>
        <v>"Первый" ул. Пахоменко д.30</v>
      </c>
      <c r="F19497" s="2" t="str">
        <f t="shared" si="609"/>
        <v/>
      </c>
    </row>
    <row r="19498" spans="1:6" x14ac:dyDescent="0.25">
      <c r="A19498" s="14">
        <v>44113.458333333336</v>
      </c>
      <c r="B19498" s="14">
        <f t="shared" si="608"/>
        <v>44113</v>
      </c>
      <c r="C19498">
        <v>1</v>
      </c>
      <c r="D19498" t="str">
        <f>VLOOKUP(C19498,'Справочник по тт'!$A$2:$C$5,3,FALSE)</f>
        <v>"Шанс"</v>
      </c>
      <c r="E19498" t="str">
        <f>IF(AND(C19498=1,B19498&lt;='Справочник по тт'!$D$1),'Справочник по тт'!$D$2,VLOOKUP(C19498,'Справочник по тт'!A:C,2,FALSE))</f>
        <v>"Шанс" ул. Ленина д.21</v>
      </c>
      <c r="F19498" s="2" t="str">
        <f t="shared" si="609"/>
        <v/>
      </c>
    </row>
    <row r="19499" spans="1:6" x14ac:dyDescent="0.25">
      <c r="A19499" s="3">
        <v>44113.458333333336</v>
      </c>
      <c r="B19499" s="14">
        <f t="shared" si="608"/>
        <v>44113</v>
      </c>
      <c r="C19499">
        <v>2</v>
      </c>
      <c r="D19499" t="str">
        <f>VLOOKUP(C19499,'Справочник по тт'!$A$2:$C$5,3,FALSE)</f>
        <v>"Колибри"</v>
      </c>
      <c r="E19499" t="str">
        <f>IF(AND(C19499=1,B19499&lt;='Справочник по тт'!$D$1),'Справочник по тт'!$D$2,VLOOKUP(C19499,'Справочник по тт'!A:C,2,FALSE))</f>
        <v>"Колибри" ул. Широкая д.150</v>
      </c>
      <c r="F19499" s="2" t="str">
        <f t="shared" si="609"/>
        <v/>
      </c>
    </row>
    <row r="19500" spans="1:6" x14ac:dyDescent="0.25">
      <c r="A19500" s="3">
        <v>44113.458333333336</v>
      </c>
      <c r="B19500" s="14">
        <f t="shared" si="608"/>
        <v>44113</v>
      </c>
      <c r="C19500">
        <v>3</v>
      </c>
      <c r="D19500" t="str">
        <f>VLOOKUP(C19500,'Справочник по тт'!$A$2:$C$5,3,FALSE)</f>
        <v>"Парабола"</v>
      </c>
      <c r="E19500" t="str">
        <f>IF(AND(C19500=1,B19500&lt;='Справочник по тт'!$D$1),'Справочник по тт'!$D$2,VLOOKUP(C19500,'Справочник по тт'!A:C,2,FALSE))</f>
        <v>"Парабола" пр. Дмитриева д.6/1</v>
      </c>
      <c r="F19500" s="2" t="str">
        <f t="shared" si="609"/>
        <v/>
      </c>
    </row>
    <row r="19501" spans="1:6" x14ac:dyDescent="0.25">
      <c r="A19501" s="3">
        <v>44113.458333333336</v>
      </c>
      <c r="B19501" s="14">
        <f t="shared" si="608"/>
        <v>44113</v>
      </c>
      <c r="C19501">
        <v>4</v>
      </c>
      <c r="D19501" t="str">
        <f>VLOOKUP(C19501,'Справочник по тт'!$A$2:$C$5,3,FALSE)</f>
        <v>"Первый"</v>
      </c>
      <c r="E19501" t="str">
        <f>IF(AND(C19501=1,B19501&lt;='Справочник по тт'!$D$1),'Справочник по тт'!$D$2,VLOOKUP(C19501,'Справочник по тт'!A:C,2,FALSE))</f>
        <v>"Первый" ул. Пахоменко д.30</v>
      </c>
      <c r="F19501" s="2" t="str">
        <f t="shared" si="609"/>
        <v/>
      </c>
    </row>
    <row r="19502" spans="1:6" x14ac:dyDescent="0.25">
      <c r="A19502" s="14">
        <v>44113.458333333336</v>
      </c>
      <c r="B19502" s="14">
        <f t="shared" si="608"/>
        <v>44113</v>
      </c>
      <c r="C19502">
        <v>1</v>
      </c>
      <c r="D19502" t="str">
        <f>VLOOKUP(C19502,'Справочник по тт'!$A$2:$C$5,3,FALSE)</f>
        <v>"Шанс"</v>
      </c>
      <c r="E19502" t="str">
        <f>IF(AND(C19502=1,B19502&lt;='Справочник по тт'!$D$1),'Справочник по тт'!$D$2,VLOOKUP(C19502,'Справочник по тт'!A:C,2,FALSE))</f>
        <v>"Шанс" ул. Ленина д.21</v>
      </c>
      <c r="F19502" s="2" t="str">
        <f t="shared" si="609"/>
        <v/>
      </c>
    </row>
    <row r="19503" spans="1:6" x14ac:dyDescent="0.25">
      <c r="A19503" s="3">
        <v>44113.5</v>
      </c>
      <c r="B19503" s="14">
        <f t="shared" si="608"/>
        <v>44113</v>
      </c>
      <c r="C19503">
        <v>2</v>
      </c>
      <c r="D19503" t="str">
        <f>VLOOKUP(C19503,'Справочник по тт'!$A$2:$C$5,3,FALSE)</f>
        <v>"Колибри"</v>
      </c>
      <c r="E19503" t="str">
        <f>IF(AND(C19503=1,B19503&lt;='Справочник по тт'!$D$1),'Справочник по тт'!$D$2,VLOOKUP(C19503,'Справочник по тт'!A:C,2,FALSE))</f>
        <v>"Колибри" ул. Широкая д.150</v>
      </c>
      <c r="F19503" s="2" t="str">
        <f t="shared" si="609"/>
        <v/>
      </c>
    </row>
    <row r="19504" spans="1:6" x14ac:dyDescent="0.25">
      <c r="A19504" s="3">
        <v>44113.5</v>
      </c>
      <c r="B19504" s="14">
        <f t="shared" si="608"/>
        <v>44113</v>
      </c>
      <c r="C19504">
        <v>3</v>
      </c>
      <c r="D19504" t="str">
        <f>VLOOKUP(C19504,'Справочник по тт'!$A$2:$C$5,3,FALSE)</f>
        <v>"Парабола"</v>
      </c>
      <c r="E19504" t="str">
        <f>IF(AND(C19504=1,B19504&lt;='Справочник по тт'!$D$1),'Справочник по тт'!$D$2,VLOOKUP(C19504,'Справочник по тт'!A:C,2,FALSE))</f>
        <v>"Парабола" пр. Дмитриева д.6/1</v>
      </c>
      <c r="F19504" s="2" t="str">
        <f t="shared" si="609"/>
        <v/>
      </c>
    </row>
    <row r="19505" spans="1:6" x14ac:dyDescent="0.25">
      <c r="A19505" s="3">
        <v>44113.5</v>
      </c>
      <c r="B19505" s="14">
        <f t="shared" si="608"/>
        <v>44113</v>
      </c>
      <c r="C19505">
        <v>4</v>
      </c>
      <c r="D19505" t="str">
        <f>VLOOKUP(C19505,'Справочник по тт'!$A$2:$C$5,3,FALSE)</f>
        <v>"Первый"</v>
      </c>
      <c r="E19505" t="str">
        <f>IF(AND(C19505=1,B19505&lt;='Справочник по тт'!$D$1),'Справочник по тт'!$D$2,VLOOKUP(C19505,'Справочник по тт'!A:C,2,FALSE))</f>
        <v>"Первый" ул. Пахоменко д.30</v>
      </c>
      <c r="F19505" s="2" t="str">
        <f t="shared" si="609"/>
        <v/>
      </c>
    </row>
    <row r="19506" spans="1:6" x14ac:dyDescent="0.25">
      <c r="A19506" s="14">
        <v>44113.5</v>
      </c>
      <c r="B19506" s="14">
        <f t="shared" si="608"/>
        <v>44113</v>
      </c>
      <c r="C19506">
        <v>1</v>
      </c>
      <c r="D19506" t="str">
        <f>VLOOKUP(C19506,'Справочник по тт'!$A$2:$C$5,3,FALSE)</f>
        <v>"Шанс"</v>
      </c>
      <c r="E19506" t="str">
        <f>IF(AND(C19506=1,B19506&lt;='Справочник по тт'!$D$1),'Справочник по тт'!$D$2,VLOOKUP(C19506,'Справочник по тт'!A:C,2,FALSE))</f>
        <v>"Шанс" ул. Ленина д.21</v>
      </c>
      <c r="F19506" s="2" t="str">
        <f t="shared" si="609"/>
        <v/>
      </c>
    </row>
    <row r="19507" spans="1:6" x14ac:dyDescent="0.25">
      <c r="A19507" s="3">
        <v>44113.5</v>
      </c>
      <c r="B19507" s="14">
        <f t="shared" si="608"/>
        <v>44113</v>
      </c>
      <c r="C19507">
        <v>2</v>
      </c>
      <c r="D19507" t="str">
        <f>VLOOKUP(C19507,'Справочник по тт'!$A$2:$C$5,3,FALSE)</f>
        <v>"Колибри"</v>
      </c>
      <c r="E19507" t="str">
        <f>IF(AND(C19507=1,B19507&lt;='Справочник по тт'!$D$1),'Справочник по тт'!$D$2,VLOOKUP(C19507,'Справочник по тт'!A:C,2,FALSE))</f>
        <v>"Колибри" ул. Широкая д.150</v>
      </c>
      <c r="F19507" s="2" t="str">
        <f t="shared" si="609"/>
        <v/>
      </c>
    </row>
    <row r="19508" spans="1:6" x14ac:dyDescent="0.25">
      <c r="A19508" s="3">
        <v>44113.5</v>
      </c>
      <c r="B19508" s="14">
        <f t="shared" si="608"/>
        <v>44113</v>
      </c>
      <c r="C19508">
        <v>3</v>
      </c>
      <c r="D19508" t="str">
        <f>VLOOKUP(C19508,'Справочник по тт'!$A$2:$C$5,3,FALSE)</f>
        <v>"Парабола"</v>
      </c>
      <c r="E19508" t="str">
        <f>IF(AND(C19508=1,B19508&lt;='Справочник по тт'!$D$1),'Справочник по тт'!$D$2,VLOOKUP(C19508,'Справочник по тт'!A:C,2,FALSE))</f>
        <v>"Парабола" пр. Дмитриева д.6/1</v>
      </c>
      <c r="F19508" s="2" t="str">
        <f t="shared" si="609"/>
        <v/>
      </c>
    </row>
    <row r="19509" spans="1:6" x14ac:dyDescent="0.25">
      <c r="A19509" s="3">
        <v>44113.5</v>
      </c>
      <c r="B19509" s="14">
        <f t="shared" si="608"/>
        <v>44113</v>
      </c>
      <c r="C19509">
        <v>4</v>
      </c>
      <c r="D19509" t="str">
        <f>VLOOKUP(C19509,'Справочник по тт'!$A$2:$C$5,3,FALSE)</f>
        <v>"Первый"</v>
      </c>
      <c r="E19509" t="str">
        <f>IF(AND(C19509=1,B19509&lt;='Справочник по тт'!$D$1),'Справочник по тт'!$D$2,VLOOKUP(C19509,'Справочник по тт'!A:C,2,FALSE))</f>
        <v>"Первый" ул. Пахоменко д.30</v>
      </c>
      <c r="F19509" s="2" t="str">
        <f t="shared" si="609"/>
        <v/>
      </c>
    </row>
    <row r="19510" spans="1:6" x14ac:dyDescent="0.25">
      <c r="A19510" s="14">
        <v>44113.5</v>
      </c>
      <c r="B19510" s="14">
        <f t="shared" si="608"/>
        <v>44113</v>
      </c>
      <c r="C19510">
        <v>1</v>
      </c>
      <c r="D19510" t="str">
        <f>VLOOKUP(C19510,'Справочник по тт'!$A$2:$C$5,3,FALSE)</f>
        <v>"Шанс"</v>
      </c>
      <c r="E19510" t="str">
        <f>IF(AND(C19510=1,B19510&lt;='Справочник по тт'!$D$1),'Справочник по тт'!$D$2,VLOOKUP(C19510,'Справочник по тт'!A:C,2,FALSE))</f>
        <v>"Шанс" ул. Ленина д.21</v>
      </c>
      <c r="F19510" s="2" t="str">
        <f t="shared" si="609"/>
        <v/>
      </c>
    </row>
    <row r="19511" spans="1:6" x14ac:dyDescent="0.25">
      <c r="A19511" s="3">
        <v>44113.541666666664</v>
      </c>
      <c r="B19511" s="14">
        <f t="shared" si="608"/>
        <v>44113</v>
      </c>
      <c r="C19511">
        <v>2</v>
      </c>
      <c r="D19511" t="str">
        <f>VLOOKUP(C19511,'Справочник по тт'!$A$2:$C$5,3,FALSE)</f>
        <v>"Колибри"</v>
      </c>
      <c r="E19511" t="str">
        <f>IF(AND(C19511=1,B19511&lt;='Справочник по тт'!$D$1),'Справочник по тт'!$D$2,VLOOKUP(C19511,'Справочник по тт'!A:C,2,FALSE))</f>
        <v>"Колибри" ул. Широкая д.150</v>
      </c>
      <c r="F19511" s="2" t="str">
        <f t="shared" si="609"/>
        <v/>
      </c>
    </row>
    <row r="19512" spans="1:6" x14ac:dyDescent="0.25">
      <c r="A19512" s="3">
        <v>44113.541666666664</v>
      </c>
      <c r="B19512" s="14">
        <f t="shared" si="608"/>
        <v>44113</v>
      </c>
      <c r="C19512">
        <v>3</v>
      </c>
      <c r="D19512" t="str">
        <f>VLOOKUP(C19512,'Справочник по тт'!$A$2:$C$5,3,FALSE)</f>
        <v>"Парабола"</v>
      </c>
      <c r="E19512" t="str">
        <f>IF(AND(C19512=1,B19512&lt;='Справочник по тт'!$D$1),'Справочник по тт'!$D$2,VLOOKUP(C19512,'Справочник по тт'!A:C,2,FALSE))</f>
        <v>"Парабола" пр. Дмитриева д.6/1</v>
      </c>
      <c r="F19512" s="2" t="str">
        <f t="shared" si="609"/>
        <v/>
      </c>
    </row>
    <row r="19513" spans="1:6" x14ac:dyDescent="0.25">
      <c r="A19513" s="3">
        <v>44113.541666666664</v>
      </c>
      <c r="B19513" s="14">
        <f t="shared" si="608"/>
        <v>44113</v>
      </c>
      <c r="C19513">
        <v>4</v>
      </c>
      <c r="D19513" t="str">
        <f>VLOOKUP(C19513,'Справочник по тт'!$A$2:$C$5,3,FALSE)</f>
        <v>"Первый"</v>
      </c>
      <c r="E19513" t="str">
        <f>IF(AND(C19513=1,B19513&lt;='Справочник по тт'!$D$1),'Справочник по тт'!$D$2,VLOOKUP(C19513,'Справочник по тт'!A:C,2,FALSE))</f>
        <v>"Первый" ул. Пахоменко д.30</v>
      </c>
      <c r="F19513" s="2" t="str">
        <f t="shared" si="609"/>
        <v/>
      </c>
    </row>
    <row r="19514" spans="1:6" x14ac:dyDescent="0.25">
      <c r="A19514" s="14">
        <v>44113.541666666664</v>
      </c>
      <c r="B19514" s="14">
        <f t="shared" si="608"/>
        <v>44113</v>
      </c>
      <c r="C19514">
        <v>1</v>
      </c>
      <c r="D19514" t="str">
        <f>VLOOKUP(C19514,'Справочник по тт'!$A$2:$C$5,3,FALSE)</f>
        <v>"Шанс"</v>
      </c>
      <c r="E19514" t="str">
        <f>IF(AND(C19514=1,B19514&lt;='Справочник по тт'!$D$1),'Справочник по тт'!$D$2,VLOOKUP(C19514,'Справочник по тт'!A:C,2,FALSE))</f>
        <v>"Шанс" ул. Ленина д.21</v>
      </c>
      <c r="F19514" s="2" t="str">
        <f t="shared" si="609"/>
        <v/>
      </c>
    </row>
    <row r="19515" spans="1:6" x14ac:dyDescent="0.25">
      <c r="A19515" s="3">
        <v>44113.541666666664</v>
      </c>
      <c r="B19515" s="14">
        <f t="shared" si="608"/>
        <v>44113</v>
      </c>
      <c r="C19515">
        <v>2</v>
      </c>
      <c r="D19515" t="str">
        <f>VLOOKUP(C19515,'Справочник по тт'!$A$2:$C$5,3,FALSE)</f>
        <v>"Колибри"</v>
      </c>
      <c r="E19515" t="str">
        <f>IF(AND(C19515=1,B19515&lt;='Справочник по тт'!$D$1),'Справочник по тт'!$D$2,VLOOKUP(C19515,'Справочник по тт'!A:C,2,FALSE))</f>
        <v>"Колибри" ул. Широкая д.150</v>
      </c>
      <c r="F19515" s="2" t="str">
        <f t="shared" si="609"/>
        <v/>
      </c>
    </row>
    <row r="19516" spans="1:6" x14ac:dyDescent="0.25">
      <c r="A19516" s="3">
        <v>44113.583333333336</v>
      </c>
      <c r="B19516" s="14">
        <f t="shared" si="608"/>
        <v>44113</v>
      </c>
      <c r="C19516">
        <v>3</v>
      </c>
      <c r="D19516" t="str">
        <f>VLOOKUP(C19516,'Справочник по тт'!$A$2:$C$5,3,FALSE)</f>
        <v>"Парабола"</v>
      </c>
      <c r="E19516" t="str">
        <f>IF(AND(C19516=1,B19516&lt;='Справочник по тт'!$D$1),'Справочник по тт'!$D$2,VLOOKUP(C19516,'Справочник по тт'!A:C,2,FALSE))</f>
        <v>"Парабола" пр. Дмитриева д.6/1</v>
      </c>
      <c r="F19516" s="2" t="str">
        <f t="shared" si="609"/>
        <v/>
      </c>
    </row>
    <row r="19517" spans="1:6" x14ac:dyDescent="0.25">
      <c r="A19517" s="3">
        <v>44113.583333333336</v>
      </c>
      <c r="B19517" s="14">
        <f t="shared" si="608"/>
        <v>44113</v>
      </c>
      <c r="C19517">
        <v>4</v>
      </c>
      <c r="D19517" t="str">
        <f>VLOOKUP(C19517,'Справочник по тт'!$A$2:$C$5,3,FALSE)</f>
        <v>"Первый"</v>
      </c>
      <c r="E19517" t="str">
        <f>IF(AND(C19517=1,B19517&lt;='Справочник по тт'!$D$1),'Справочник по тт'!$D$2,VLOOKUP(C19517,'Справочник по тт'!A:C,2,FALSE))</f>
        <v>"Первый" ул. Пахоменко д.30</v>
      </c>
      <c r="F19517" s="2" t="str">
        <f t="shared" si="609"/>
        <v/>
      </c>
    </row>
    <row r="19518" spans="1:6" x14ac:dyDescent="0.25">
      <c r="A19518" s="14">
        <v>44113.583333333336</v>
      </c>
      <c r="B19518" s="14">
        <f t="shared" si="608"/>
        <v>44113</v>
      </c>
      <c r="C19518">
        <v>1</v>
      </c>
      <c r="D19518" t="str">
        <f>VLOOKUP(C19518,'Справочник по тт'!$A$2:$C$5,3,FALSE)</f>
        <v>"Шанс"</v>
      </c>
      <c r="E19518" t="str">
        <f>IF(AND(C19518=1,B19518&lt;='Справочник по тт'!$D$1),'Справочник по тт'!$D$2,VLOOKUP(C19518,'Справочник по тт'!A:C,2,FALSE))</f>
        <v>"Шанс" ул. Ленина д.21</v>
      </c>
      <c r="F19518" s="2" t="str">
        <f t="shared" si="609"/>
        <v/>
      </c>
    </row>
    <row r="19519" spans="1:6" x14ac:dyDescent="0.25">
      <c r="A19519" s="3">
        <v>44113.583333333336</v>
      </c>
      <c r="B19519" s="14">
        <f t="shared" si="608"/>
        <v>44113</v>
      </c>
      <c r="C19519">
        <v>2</v>
      </c>
      <c r="D19519" t="str">
        <f>VLOOKUP(C19519,'Справочник по тт'!$A$2:$C$5,3,FALSE)</f>
        <v>"Колибри"</v>
      </c>
      <c r="E19519" t="str">
        <f>IF(AND(C19519=1,B19519&lt;='Справочник по тт'!$D$1),'Справочник по тт'!$D$2,VLOOKUP(C19519,'Справочник по тт'!A:C,2,FALSE))</f>
        <v>"Колибри" ул. Широкая д.150</v>
      </c>
      <c r="F19519" s="2" t="str">
        <f t="shared" si="609"/>
        <v/>
      </c>
    </row>
    <row r="19520" spans="1:6" x14ac:dyDescent="0.25">
      <c r="A19520" s="3">
        <v>44113.583333333336</v>
      </c>
      <c r="B19520" s="14">
        <f t="shared" si="608"/>
        <v>44113</v>
      </c>
      <c r="C19520">
        <v>3</v>
      </c>
      <c r="D19520" t="str">
        <f>VLOOKUP(C19520,'Справочник по тт'!$A$2:$C$5,3,FALSE)</f>
        <v>"Парабола"</v>
      </c>
      <c r="E19520" t="str">
        <f>IF(AND(C19520=1,B19520&lt;='Справочник по тт'!$D$1),'Справочник по тт'!$D$2,VLOOKUP(C19520,'Справочник по тт'!A:C,2,FALSE))</f>
        <v>"Парабола" пр. Дмитриева д.6/1</v>
      </c>
      <c r="F19520" s="2" t="str">
        <f t="shared" si="609"/>
        <v/>
      </c>
    </row>
    <row r="19521" spans="1:6" x14ac:dyDescent="0.25">
      <c r="A19521" s="3">
        <v>44113.583333333336</v>
      </c>
      <c r="B19521" s="14">
        <f t="shared" si="608"/>
        <v>44113</v>
      </c>
      <c r="C19521">
        <v>4</v>
      </c>
      <c r="D19521" t="str">
        <f>VLOOKUP(C19521,'Справочник по тт'!$A$2:$C$5,3,FALSE)</f>
        <v>"Первый"</v>
      </c>
      <c r="E19521" t="str">
        <f>IF(AND(C19521=1,B19521&lt;='Справочник по тт'!$D$1),'Справочник по тт'!$D$2,VLOOKUP(C19521,'Справочник по тт'!A:C,2,FALSE))</f>
        <v>"Первый" ул. Пахоменко д.30</v>
      </c>
      <c r="F19521" s="2" t="str">
        <f t="shared" si="609"/>
        <v/>
      </c>
    </row>
    <row r="19522" spans="1:6" x14ac:dyDescent="0.25">
      <c r="A19522" s="14">
        <v>44113.583333333336</v>
      </c>
      <c r="B19522" s="14">
        <f t="shared" ref="B19522:B19585" si="610">(TEXT(A19522,"ДД.ММ.ГГГГ"))*1</f>
        <v>44113</v>
      </c>
      <c r="C19522">
        <v>1</v>
      </c>
      <c r="D19522" t="str">
        <f>VLOOKUP(C19522,'Справочник по тт'!$A$2:$C$5,3,FALSE)</f>
        <v>"Шанс"</v>
      </c>
      <c r="E19522" t="str">
        <f>IF(AND(C19522=1,B19522&lt;='Справочник по тт'!$D$1),'Справочник по тт'!$D$2,VLOOKUP(C19522,'Справочник по тт'!A:C,2,FALSE))</f>
        <v>"Шанс" ул. Ленина д.21</v>
      </c>
      <c r="F19522" s="2" t="str">
        <f t="shared" si="609"/>
        <v/>
      </c>
    </row>
    <row r="19523" spans="1:6" x14ac:dyDescent="0.25">
      <c r="A19523" s="3">
        <v>44113.583333333336</v>
      </c>
      <c r="B19523" s="14">
        <f t="shared" si="610"/>
        <v>44113</v>
      </c>
      <c r="C19523">
        <v>2</v>
      </c>
      <c r="D19523" t="str">
        <f>VLOOKUP(C19523,'Справочник по тт'!$A$2:$C$5,3,FALSE)</f>
        <v>"Колибри"</v>
      </c>
      <c r="E19523" t="str">
        <f>IF(AND(C19523=1,B19523&lt;='Справочник по тт'!$D$1),'Справочник по тт'!$D$2,VLOOKUP(C19523,'Справочник по тт'!A:C,2,FALSE))</f>
        <v>"Колибри" ул. Широкая д.150</v>
      </c>
      <c r="F19523" s="2" t="str">
        <f t="shared" ref="F19523:F19586" si="611">IF(B19523&lt;=$F$1,1,"")</f>
        <v/>
      </c>
    </row>
    <row r="19524" spans="1:6" x14ac:dyDescent="0.25">
      <c r="A19524" s="3">
        <v>44113.604166666664</v>
      </c>
      <c r="B19524" s="14">
        <f t="shared" si="610"/>
        <v>44113</v>
      </c>
      <c r="C19524">
        <v>3</v>
      </c>
      <c r="D19524" t="str">
        <f>VLOOKUP(C19524,'Справочник по тт'!$A$2:$C$5,3,FALSE)</f>
        <v>"Парабола"</v>
      </c>
      <c r="E19524" t="str">
        <f>IF(AND(C19524=1,B19524&lt;='Справочник по тт'!$D$1),'Справочник по тт'!$D$2,VLOOKUP(C19524,'Справочник по тт'!A:C,2,FALSE))</f>
        <v>"Парабола" пр. Дмитриева д.6/1</v>
      </c>
      <c r="F19524" s="2" t="str">
        <f t="shared" si="611"/>
        <v/>
      </c>
    </row>
    <row r="19525" spans="1:6" x14ac:dyDescent="0.25">
      <c r="A19525" s="3">
        <v>44113.625</v>
      </c>
      <c r="B19525" s="14">
        <f t="shared" si="610"/>
        <v>44113</v>
      </c>
      <c r="C19525">
        <v>4</v>
      </c>
      <c r="D19525" t="str">
        <f>VLOOKUP(C19525,'Справочник по тт'!$A$2:$C$5,3,FALSE)</f>
        <v>"Первый"</v>
      </c>
      <c r="E19525" t="str">
        <f>IF(AND(C19525=1,B19525&lt;='Справочник по тт'!$D$1),'Справочник по тт'!$D$2,VLOOKUP(C19525,'Справочник по тт'!A:C,2,FALSE))</f>
        <v>"Первый" ул. Пахоменко д.30</v>
      </c>
      <c r="F19525" s="2" t="str">
        <f t="shared" si="611"/>
        <v/>
      </c>
    </row>
    <row r="19526" spans="1:6" x14ac:dyDescent="0.25">
      <c r="A19526" s="14">
        <v>44113.625</v>
      </c>
      <c r="B19526" s="14">
        <f t="shared" si="610"/>
        <v>44113</v>
      </c>
      <c r="C19526">
        <v>1</v>
      </c>
      <c r="D19526" t="str">
        <f>VLOOKUP(C19526,'Справочник по тт'!$A$2:$C$5,3,FALSE)</f>
        <v>"Шанс"</v>
      </c>
      <c r="E19526" t="str">
        <f>IF(AND(C19526=1,B19526&lt;='Справочник по тт'!$D$1),'Справочник по тт'!$D$2,VLOOKUP(C19526,'Справочник по тт'!A:C,2,FALSE))</f>
        <v>"Шанс" ул. Ленина д.21</v>
      </c>
      <c r="F19526" s="2" t="str">
        <f t="shared" si="611"/>
        <v/>
      </c>
    </row>
    <row r="19527" spans="1:6" x14ac:dyDescent="0.25">
      <c r="A19527" s="3">
        <v>44113.625</v>
      </c>
      <c r="B19527" s="14">
        <f t="shared" si="610"/>
        <v>44113</v>
      </c>
      <c r="C19527">
        <v>2</v>
      </c>
      <c r="D19527" t="str">
        <f>VLOOKUP(C19527,'Справочник по тт'!$A$2:$C$5,3,FALSE)</f>
        <v>"Колибри"</v>
      </c>
      <c r="E19527" t="str">
        <f>IF(AND(C19527=1,B19527&lt;='Справочник по тт'!$D$1),'Справочник по тт'!$D$2,VLOOKUP(C19527,'Справочник по тт'!A:C,2,FALSE))</f>
        <v>"Колибри" ул. Широкая д.150</v>
      </c>
      <c r="F19527" s="2" t="str">
        <f t="shared" si="611"/>
        <v/>
      </c>
    </row>
    <row r="19528" spans="1:6" x14ac:dyDescent="0.25">
      <c r="A19528" s="3">
        <v>44113.625</v>
      </c>
      <c r="B19528" s="14">
        <f t="shared" si="610"/>
        <v>44113</v>
      </c>
      <c r="C19528">
        <v>3</v>
      </c>
      <c r="D19528" t="str">
        <f>VLOOKUP(C19528,'Справочник по тт'!$A$2:$C$5,3,FALSE)</f>
        <v>"Парабола"</v>
      </c>
      <c r="E19528" t="str">
        <f>IF(AND(C19528=1,B19528&lt;='Справочник по тт'!$D$1),'Справочник по тт'!$D$2,VLOOKUP(C19528,'Справочник по тт'!A:C,2,FALSE))</f>
        <v>"Парабола" пр. Дмитриева д.6/1</v>
      </c>
      <c r="F19528" s="2" t="str">
        <f t="shared" si="611"/>
        <v/>
      </c>
    </row>
    <row r="19529" spans="1:6" x14ac:dyDescent="0.25">
      <c r="A19529" s="3">
        <v>44113.625</v>
      </c>
      <c r="B19529" s="14">
        <f t="shared" si="610"/>
        <v>44113</v>
      </c>
      <c r="C19529">
        <v>4</v>
      </c>
      <c r="D19529" t="str">
        <f>VLOOKUP(C19529,'Справочник по тт'!$A$2:$C$5,3,FALSE)</f>
        <v>"Первый"</v>
      </c>
      <c r="E19529" t="str">
        <f>IF(AND(C19529=1,B19529&lt;='Справочник по тт'!$D$1),'Справочник по тт'!$D$2,VLOOKUP(C19529,'Справочник по тт'!A:C,2,FALSE))</f>
        <v>"Первый" ул. Пахоменко д.30</v>
      </c>
      <c r="F19529" s="2" t="str">
        <f t="shared" si="611"/>
        <v/>
      </c>
    </row>
    <row r="19530" spans="1:6" x14ac:dyDescent="0.25">
      <c r="A19530" s="14">
        <v>44113.666666666664</v>
      </c>
      <c r="B19530" s="14">
        <f t="shared" si="610"/>
        <v>44113</v>
      </c>
      <c r="C19530">
        <v>1</v>
      </c>
      <c r="D19530" t="str">
        <f>VLOOKUP(C19530,'Справочник по тт'!$A$2:$C$5,3,FALSE)</f>
        <v>"Шанс"</v>
      </c>
      <c r="E19530" t="str">
        <f>IF(AND(C19530=1,B19530&lt;='Справочник по тт'!$D$1),'Справочник по тт'!$D$2,VLOOKUP(C19530,'Справочник по тт'!A:C,2,FALSE))</f>
        <v>"Шанс" ул. Ленина д.21</v>
      </c>
      <c r="F19530" s="2" t="str">
        <f t="shared" si="611"/>
        <v/>
      </c>
    </row>
    <row r="19531" spans="1:6" x14ac:dyDescent="0.25">
      <c r="A19531" s="3">
        <v>44113.708333333336</v>
      </c>
      <c r="B19531" s="14">
        <f t="shared" si="610"/>
        <v>44113</v>
      </c>
      <c r="C19531">
        <v>2</v>
      </c>
      <c r="D19531" t="str">
        <f>VLOOKUP(C19531,'Справочник по тт'!$A$2:$C$5,3,FALSE)</f>
        <v>"Колибри"</v>
      </c>
      <c r="E19531" t="str">
        <f>IF(AND(C19531=1,B19531&lt;='Справочник по тт'!$D$1),'Справочник по тт'!$D$2,VLOOKUP(C19531,'Справочник по тт'!A:C,2,FALSE))</f>
        <v>"Колибри" ул. Широкая д.150</v>
      </c>
      <c r="F19531" s="2" t="str">
        <f t="shared" si="611"/>
        <v/>
      </c>
    </row>
    <row r="19532" spans="1:6" x14ac:dyDescent="0.25">
      <c r="A19532" s="3">
        <v>44113.708333333336</v>
      </c>
      <c r="B19532" s="14">
        <f t="shared" si="610"/>
        <v>44113</v>
      </c>
      <c r="C19532">
        <v>3</v>
      </c>
      <c r="D19532" t="str">
        <f>VLOOKUP(C19532,'Справочник по тт'!$A$2:$C$5,3,FALSE)</f>
        <v>"Парабола"</v>
      </c>
      <c r="E19532" t="str">
        <f>IF(AND(C19532=1,B19532&lt;='Справочник по тт'!$D$1),'Справочник по тт'!$D$2,VLOOKUP(C19532,'Справочник по тт'!A:C,2,FALSE))</f>
        <v>"Парабола" пр. Дмитриева д.6/1</v>
      </c>
      <c r="F19532" s="2" t="str">
        <f t="shared" si="611"/>
        <v/>
      </c>
    </row>
    <row r="19533" spans="1:6" x14ac:dyDescent="0.25">
      <c r="A19533" s="3">
        <v>44113.708333333336</v>
      </c>
      <c r="B19533" s="14">
        <f t="shared" si="610"/>
        <v>44113</v>
      </c>
      <c r="C19533">
        <v>4</v>
      </c>
      <c r="D19533" t="str">
        <f>VLOOKUP(C19533,'Справочник по тт'!$A$2:$C$5,3,FALSE)</f>
        <v>"Первый"</v>
      </c>
      <c r="E19533" t="str">
        <f>IF(AND(C19533=1,B19533&lt;='Справочник по тт'!$D$1),'Справочник по тт'!$D$2,VLOOKUP(C19533,'Справочник по тт'!A:C,2,FALSE))</f>
        <v>"Первый" ул. Пахоменко д.30</v>
      </c>
      <c r="F19533" s="2" t="str">
        <f t="shared" si="611"/>
        <v/>
      </c>
    </row>
    <row r="19534" spans="1:6" x14ac:dyDescent="0.25">
      <c r="A19534" s="14">
        <v>44113.708333333336</v>
      </c>
      <c r="B19534" s="14">
        <f t="shared" si="610"/>
        <v>44113</v>
      </c>
      <c r="C19534">
        <v>1</v>
      </c>
      <c r="D19534" t="str">
        <f>VLOOKUP(C19534,'Справочник по тт'!$A$2:$C$5,3,FALSE)</f>
        <v>"Шанс"</v>
      </c>
      <c r="E19534" t="str">
        <f>IF(AND(C19534=1,B19534&lt;='Справочник по тт'!$D$1),'Справочник по тт'!$D$2,VLOOKUP(C19534,'Справочник по тт'!A:C,2,FALSE))</f>
        <v>"Шанс" ул. Ленина д.21</v>
      </c>
      <c r="F19534" s="2" t="str">
        <f t="shared" si="611"/>
        <v/>
      </c>
    </row>
    <row r="19535" spans="1:6" x14ac:dyDescent="0.25">
      <c r="A19535" s="3">
        <v>44113.75</v>
      </c>
      <c r="B19535" s="14">
        <f t="shared" si="610"/>
        <v>44113</v>
      </c>
      <c r="C19535">
        <v>2</v>
      </c>
      <c r="D19535" t="str">
        <f>VLOOKUP(C19535,'Справочник по тт'!$A$2:$C$5,3,FALSE)</f>
        <v>"Колибри"</v>
      </c>
      <c r="E19535" t="str">
        <f>IF(AND(C19535=1,B19535&lt;='Справочник по тт'!$D$1),'Справочник по тт'!$D$2,VLOOKUP(C19535,'Справочник по тт'!A:C,2,FALSE))</f>
        <v>"Колибри" ул. Широкая д.150</v>
      </c>
      <c r="F19535" s="2" t="str">
        <f t="shared" si="611"/>
        <v/>
      </c>
    </row>
    <row r="19536" spans="1:6" x14ac:dyDescent="0.25">
      <c r="A19536" s="3">
        <v>44113.833333333336</v>
      </c>
      <c r="B19536" s="14">
        <f t="shared" si="610"/>
        <v>44113</v>
      </c>
      <c r="C19536">
        <v>3</v>
      </c>
      <c r="D19536" t="str">
        <f>VLOOKUP(C19536,'Справочник по тт'!$A$2:$C$5,3,FALSE)</f>
        <v>"Парабола"</v>
      </c>
      <c r="E19536" t="str">
        <f>IF(AND(C19536=1,B19536&lt;='Справочник по тт'!$D$1),'Справочник по тт'!$D$2,VLOOKUP(C19536,'Справочник по тт'!A:C,2,FALSE))</f>
        <v>"Парабола" пр. Дмитриева д.6/1</v>
      </c>
      <c r="F19536" s="2" t="str">
        <f t="shared" si="611"/>
        <v/>
      </c>
    </row>
    <row r="19537" spans="1:6" x14ac:dyDescent="0.25">
      <c r="A19537" s="3">
        <v>44113.833333333336</v>
      </c>
      <c r="B19537" s="14">
        <f t="shared" si="610"/>
        <v>44113</v>
      </c>
      <c r="C19537">
        <v>4</v>
      </c>
      <c r="D19537" t="str">
        <f>VLOOKUP(C19537,'Справочник по тт'!$A$2:$C$5,3,FALSE)</f>
        <v>"Первый"</v>
      </c>
      <c r="E19537" t="str">
        <f>IF(AND(C19537=1,B19537&lt;='Справочник по тт'!$D$1),'Справочник по тт'!$D$2,VLOOKUP(C19537,'Справочник по тт'!A:C,2,FALSE))</f>
        <v>"Первый" ул. Пахоменко д.30</v>
      </c>
      <c r="F19537" s="2" t="str">
        <f t="shared" si="611"/>
        <v/>
      </c>
    </row>
    <row r="19538" spans="1:6" x14ac:dyDescent="0.25">
      <c r="A19538" s="14">
        <v>44113.833333333336</v>
      </c>
      <c r="B19538" s="14">
        <f t="shared" si="610"/>
        <v>44113</v>
      </c>
      <c r="C19538">
        <v>1</v>
      </c>
      <c r="D19538" t="str">
        <f>VLOOKUP(C19538,'Справочник по тт'!$A$2:$C$5,3,FALSE)</f>
        <v>"Шанс"</v>
      </c>
      <c r="E19538" t="str">
        <f>IF(AND(C19538=1,B19538&lt;='Справочник по тт'!$D$1),'Справочник по тт'!$D$2,VLOOKUP(C19538,'Справочник по тт'!A:C,2,FALSE))</f>
        <v>"Шанс" ул. Ленина д.21</v>
      </c>
      <c r="F19538" s="2" t="str">
        <f t="shared" si="611"/>
        <v/>
      </c>
    </row>
    <row r="19539" spans="1:6" x14ac:dyDescent="0.25">
      <c r="A19539" s="3">
        <v>44113.875</v>
      </c>
      <c r="B19539" s="14">
        <f t="shared" si="610"/>
        <v>44113</v>
      </c>
      <c r="C19539">
        <v>2</v>
      </c>
      <c r="D19539" t="str">
        <f>VLOOKUP(C19539,'Справочник по тт'!$A$2:$C$5,3,FALSE)</f>
        <v>"Колибри"</v>
      </c>
      <c r="E19539" t="str">
        <f>IF(AND(C19539=1,B19539&lt;='Справочник по тт'!$D$1),'Справочник по тт'!$D$2,VLOOKUP(C19539,'Справочник по тт'!A:C,2,FALSE))</f>
        <v>"Колибри" ул. Широкая д.150</v>
      </c>
      <c r="F19539" s="2" t="str">
        <f t="shared" si="611"/>
        <v/>
      </c>
    </row>
    <row r="19540" spans="1:6" x14ac:dyDescent="0.25">
      <c r="A19540" s="3">
        <v>44113.916666666664</v>
      </c>
      <c r="B19540" s="14">
        <f t="shared" si="610"/>
        <v>44113</v>
      </c>
      <c r="C19540">
        <v>3</v>
      </c>
      <c r="D19540" t="str">
        <f>VLOOKUP(C19540,'Справочник по тт'!$A$2:$C$5,3,FALSE)</f>
        <v>"Парабола"</v>
      </c>
      <c r="E19540" t="str">
        <f>IF(AND(C19540=1,B19540&lt;='Справочник по тт'!$D$1),'Справочник по тт'!$D$2,VLOOKUP(C19540,'Справочник по тт'!A:C,2,FALSE))</f>
        <v>"Парабола" пр. Дмитриева д.6/1</v>
      </c>
      <c r="F19540" s="2" t="str">
        <f t="shared" si="611"/>
        <v/>
      </c>
    </row>
    <row r="19541" spans="1:6" x14ac:dyDescent="0.25">
      <c r="A19541" s="3">
        <v>44113.958333333336</v>
      </c>
      <c r="B19541" s="14">
        <f t="shared" si="610"/>
        <v>44113</v>
      </c>
      <c r="C19541">
        <v>4</v>
      </c>
      <c r="D19541" t="str">
        <f>VLOOKUP(C19541,'Справочник по тт'!$A$2:$C$5,3,FALSE)</f>
        <v>"Первый"</v>
      </c>
      <c r="E19541" t="str">
        <f>IF(AND(C19541=1,B19541&lt;='Справочник по тт'!$D$1),'Справочник по тт'!$D$2,VLOOKUP(C19541,'Справочник по тт'!A:C,2,FALSE))</f>
        <v>"Первый" ул. Пахоменко д.30</v>
      </c>
      <c r="F19541" s="2" t="str">
        <f t="shared" si="611"/>
        <v/>
      </c>
    </row>
    <row r="19542" spans="1:6" x14ac:dyDescent="0.25">
      <c r="A19542" s="14">
        <v>44114.020833333336</v>
      </c>
      <c r="B19542" s="14">
        <f t="shared" si="610"/>
        <v>44114</v>
      </c>
      <c r="C19542">
        <v>1</v>
      </c>
      <c r="D19542" t="str">
        <f>VLOOKUP(C19542,'Справочник по тт'!$A$2:$C$5,3,FALSE)</f>
        <v>"Шанс"</v>
      </c>
      <c r="E19542" t="str">
        <f>IF(AND(C19542=1,B19542&lt;='Справочник по тт'!$D$1),'Справочник по тт'!$D$2,VLOOKUP(C19542,'Справочник по тт'!A:C,2,FALSE))</f>
        <v>"Шанс" ул. Ленина д.21</v>
      </c>
      <c r="F19542" s="2" t="str">
        <f t="shared" si="611"/>
        <v/>
      </c>
    </row>
    <row r="19543" spans="1:6" x14ac:dyDescent="0.25">
      <c r="A19543" s="3">
        <v>44114.041666666664</v>
      </c>
      <c r="B19543" s="14">
        <f t="shared" si="610"/>
        <v>44114</v>
      </c>
      <c r="C19543">
        <v>2</v>
      </c>
      <c r="D19543" t="str">
        <f>VLOOKUP(C19543,'Справочник по тт'!$A$2:$C$5,3,FALSE)</f>
        <v>"Колибри"</v>
      </c>
      <c r="E19543" t="str">
        <f>IF(AND(C19543=1,B19543&lt;='Справочник по тт'!$D$1),'Справочник по тт'!$D$2,VLOOKUP(C19543,'Справочник по тт'!A:C,2,FALSE))</f>
        <v>"Колибри" ул. Широкая д.150</v>
      </c>
      <c r="F19543" s="2" t="str">
        <f t="shared" si="611"/>
        <v/>
      </c>
    </row>
    <row r="19544" spans="1:6" x14ac:dyDescent="0.25">
      <c r="A19544" s="3">
        <v>44114.208333333336</v>
      </c>
      <c r="B19544" s="14">
        <f t="shared" si="610"/>
        <v>44114</v>
      </c>
      <c r="C19544">
        <v>3</v>
      </c>
      <c r="D19544" t="str">
        <f>VLOOKUP(C19544,'Справочник по тт'!$A$2:$C$5,3,FALSE)</f>
        <v>"Парабола"</v>
      </c>
      <c r="E19544" t="str">
        <f>IF(AND(C19544=1,B19544&lt;='Справочник по тт'!$D$1),'Справочник по тт'!$D$2,VLOOKUP(C19544,'Справочник по тт'!A:C,2,FALSE))</f>
        <v>"Парабола" пр. Дмитриева д.6/1</v>
      </c>
      <c r="F19544" s="2" t="str">
        <f t="shared" si="611"/>
        <v/>
      </c>
    </row>
    <row r="19545" spans="1:6" x14ac:dyDescent="0.25">
      <c r="A19545" s="3">
        <v>44114.208333333336</v>
      </c>
      <c r="B19545" s="14">
        <f t="shared" si="610"/>
        <v>44114</v>
      </c>
      <c r="C19545">
        <v>4</v>
      </c>
      <c r="D19545" t="str">
        <f>VLOOKUP(C19545,'Справочник по тт'!$A$2:$C$5,3,FALSE)</f>
        <v>"Первый"</v>
      </c>
      <c r="E19545" t="str">
        <f>IF(AND(C19545=1,B19545&lt;='Справочник по тт'!$D$1),'Справочник по тт'!$D$2,VLOOKUP(C19545,'Справочник по тт'!A:C,2,FALSE))</f>
        <v>"Первый" ул. Пахоменко д.30</v>
      </c>
      <c r="F19545" s="2" t="str">
        <f t="shared" si="611"/>
        <v/>
      </c>
    </row>
    <row r="19546" spans="1:6" x14ac:dyDescent="0.25">
      <c r="A19546" s="14">
        <v>44114.208333333336</v>
      </c>
      <c r="B19546" s="14">
        <f t="shared" si="610"/>
        <v>44114</v>
      </c>
      <c r="C19546">
        <v>1</v>
      </c>
      <c r="D19546" t="str">
        <f>VLOOKUP(C19546,'Справочник по тт'!$A$2:$C$5,3,FALSE)</f>
        <v>"Шанс"</v>
      </c>
      <c r="E19546" t="str">
        <f>IF(AND(C19546=1,B19546&lt;='Справочник по тт'!$D$1),'Справочник по тт'!$D$2,VLOOKUP(C19546,'Справочник по тт'!A:C,2,FALSE))</f>
        <v>"Шанс" ул. Ленина д.21</v>
      </c>
      <c r="F19546" s="2" t="str">
        <f t="shared" si="611"/>
        <v/>
      </c>
    </row>
    <row r="19547" spans="1:6" x14ac:dyDescent="0.25">
      <c r="A19547" s="3">
        <v>44114.333333333336</v>
      </c>
      <c r="B19547" s="14">
        <f t="shared" si="610"/>
        <v>44114</v>
      </c>
      <c r="C19547">
        <v>2</v>
      </c>
      <c r="D19547" t="str">
        <f>VLOOKUP(C19547,'Справочник по тт'!$A$2:$C$5,3,FALSE)</f>
        <v>"Колибри"</v>
      </c>
      <c r="E19547" t="str">
        <f>IF(AND(C19547=1,B19547&lt;='Справочник по тт'!$D$1),'Справочник по тт'!$D$2,VLOOKUP(C19547,'Справочник по тт'!A:C,2,FALSE))</f>
        <v>"Колибри" ул. Широкая д.150</v>
      </c>
      <c r="F19547" s="2" t="str">
        <f t="shared" si="611"/>
        <v/>
      </c>
    </row>
    <row r="19548" spans="1:6" x14ac:dyDescent="0.25">
      <c r="A19548" s="3">
        <v>44114.333333333336</v>
      </c>
      <c r="B19548" s="14">
        <f t="shared" si="610"/>
        <v>44114</v>
      </c>
      <c r="C19548">
        <v>3</v>
      </c>
      <c r="D19548" t="str">
        <f>VLOOKUP(C19548,'Справочник по тт'!$A$2:$C$5,3,FALSE)</f>
        <v>"Парабола"</v>
      </c>
      <c r="E19548" t="str">
        <f>IF(AND(C19548=1,B19548&lt;='Справочник по тт'!$D$1),'Справочник по тт'!$D$2,VLOOKUP(C19548,'Справочник по тт'!A:C,2,FALSE))</f>
        <v>"Парабола" пр. Дмитриева д.6/1</v>
      </c>
      <c r="F19548" s="2" t="str">
        <f t="shared" si="611"/>
        <v/>
      </c>
    </row>
    <row r="19549" spans="1:6" x14ac:dyDescent="0.25">
      <c r="A19549" s="3">
        <v>44114.333333333336</v>
      </c>
      <c r="B19549" s="14">
        <f t="shared" si="610"/>
        <v>44114</v>
      </c>
      <c r="C19549">
        <v>4</v>
      </c>
      <c r="D19549" t="str">
        <f>VLOOKUP(C19549,'Справочник по тт'!$A$2:$C$5,3,FALSE)</f>
        <v>"Первый"</v>
      </c>
      <c r="E19549" t="str">
        <f>IF(AND(C19549=1,B19549&lt;='Справочник по тт'!$D$1),'Справочник по тт'!$D$2,VLOOKUP(C19549,'Справочник по тт'!A:C,2,FALSE))</f>
        <v>"Первый" ул. Пахоменко д.30</v>
      </c>
      <c r="F19549" s="2" t="str">
        <f t="shared" si="611"/>
        <v/>
      </c>
    </row>
    <row r="19550" spans="1:6" x14ac:dyDescent="0.25">
      <c r="A19550" s="14">
        <v>44114.333333333336</v>
      </c>
      <c r="B19550" s="14">
        <f t="shared" si="610"/>
        <v>44114</v>
      </c>
      <c r="C19550">
        <v>1</v>
      </c>
      <c r="D19550" t="str">
        <f>VLOOKUP(C19550,'Справочник по тт'!$A$2:$C$5,3,FALSE)</f>
        <v>"Шанс"</v>
      </c>
      <c r="E19550" t="str">
        <f>IF(AND(C19550=1,B19550&lt;='Справочник по тт'!$D$1),'Справочник по тт'!$D$2,VLOOKUP(C19550,'Справочник по тт'!A:C,2,FALSE))</f>
        <v>"Шанс" ул. Ленина д.21</v>
      </c>
      <c r="F19550" s="2" t="str">
        <f t="shared" si="611"/>
        <v/>
      </c>
    </row>
    <row r="19551" spans="1:6" x14ac:dyDescent="0.25">
      <c r="A19551" s="3">
        <v>44114.333333333336</v>
      </c>
      <c r="B19551" s="14">
        <f t="shared" si="610"/>
        <v>44114</v>
      </c>
      <c r="C19551">
        <v>2</v>
      </c>
      <c r="D19551" t="str">
        <f>VLOOKUP(C19551,'Справочник по тт'!$A$2:$C$5,3,FALSE)</f>
        <v>"Колибри"</v>
      </c>
      <c r="E19551" t="str">
        <f>IF(AND(C19551=1,B19551&lt;='Справочник по тт'!$D$1),'Справочник по тт'!$D$2,VLOOKUP(C19551,'Справочник по тт'!A:C,2,FALSE))</f>
        <v>"Колибри" ул. Широкая д.150</v>
      </c>
      <c r="F19551" s="2" t="str">
        <f t="shared" si="611"/>
        <v/>
      </c>
    </row>
    <row r="19552" spans="1:6" x14ac:dyDescent="0.25">
      <c r="A19552" s="3">
        <v>44114.333333333336</v>
      </c>
      <c r="B19552" s="14">
        <f t="shared" si="610"/>
        <v>44114</v>
      </c>
      <c r="C19552">
        <v>3</v>
      </c>
      <c r="D19552" t="str">
        <f>VLOOKUP(C19552,'Справочник по тт'!$A$2:$C$5,3,FALSE)</f>
        <v>"Парабола"</v>
      </c>
      <c r="E19552" t="str">
        <f>IF(AND(C19552=1,B19552&lt;='Справочник по тт'!$D$1),'Справочник по тт'!$D$2,VLOOKUP(C19552,'Справочник по тт'!A:C,2,FALSE))</f>
        <v>"Парабола" пр. Дмитриева д.6/1</v>
      </c>
      <c r="F19552" s="2" t="str">
        <f t="shared" si="611"/>
        <v/>
      </c>
    </row>
    <row r="19553" spans="1:6" x14ac:dyDescent="0.25">
      <c r="A19553" s="3">
        <v>44114.333333333336</v>
      </c>
      <c r="B19553" s="14">
        <f t="shared" si="610"/>
        <v>44114</v>
      </c>
      <c r="C19553">
        <v>4</v>
      </c>
      <c r="D19553" t="str">
        <f>VLOOKUP(C19553,'Справочник по тт'!$A$2:$C$5,3,FALSE)</f>
        <v>"Первый"</v>
      </c>
      <c r="E19553" t="str">
        <f>IF(AND(C19553=1,B19553&lt;='Справочник по тт'!$D$1),'Справочник по тт'!$D$2,VLOOKUP(C19553,'Справочник по тт'!A:C,2,FALSE))</f>
        <v>"Первый" ул. Пахоменко д.30</v>
      </c>
      <c r="F19553" s="2" t="str">
        <f t="shared" si="611"/>
        <v/>
      </c>
    </row>
    <row r="19554" spans="1:6" x14ac:dyDescent="0.25">
      <c r="A19554" s="14">
        <v>44114.333333333336</v>
      </c>
      <c r="B19554" s="14">
        <f t="shared" si="610"/>
        <v>44114</v>
      </c>
      <c r="C19554">
        <v>1</v>
      </c>
      <c r="D19554" t="str">
        <f>VLOOKUP(C19554,'Справочник по тт'!$A$2:$C$5,3,FALSE)</f>
        <v>"Шанс"</v>
      </c>
      <c r="E19554" t="str">
        <f>IF(AND(C19554=1,B19554&lt;='Справочник по тт'!$D$1),'Справочник по тт'!$D$2,VLOOKUP(C19554,'Справочник по тт'!A:C,2,FALSE))</f>
        <v>"Шанс" ул. Ленина д.21</v>
      </c>
      <c r="F19554" s="2" t="str">
        <f t="shared" si="611"/>
        <v/>
      </c>
    </row>
    <row r="19555" spans="1:6" x14ac:dyDescent="0.25">
      <c r="A19555" s="3">
        <v>44114.333333333336</v>
      </c>
      <c r="B19555" s="14">
        <f t="shared" si="610"/>
        <v>44114</v>
      </c>
      <c r="C19555">
        <v>2</v>
      </c>
      <c r="D19555" t="str">
        <f>VLOOKUP(C19555,'Справочник по тт'!$A$2:$C$5,3,FALSE)</f>
        <v>"Колибри"</v>
      </c>
      <c r="E19555" t="str">
        <f>IF(AND(C19555=1,B19555&lt;='Справочник по тт'!$D$1),'Справочник по тт'!$D$2,VLOOKUP(C19555,'Справочник по тт'!A:C,2,FALSE))</f>
        <v>"Колибри" ул. Широкая д.150</v>
      </c>
      <c r="F19555" s="2" t="str">
        <f t="shared" si="611"/>
        <v/>
      </c>
    </row>
    <row r="19556" spans="1:6" x14ac:dyDescent="0.25">
      <c r="A19556" s="3">
        <v>44114.375</v>
      </c>
      <c r="B19556" s="14">
        <f t="shared" si="610"/>
        <v>44114</v>
      </c>
      <c r="C19556">
        <v>3</v>
      </c>
      <c r="D19556" t="str">
        <f>VLOOKUP(C19556,'Справочник по тт'!$A$2:$C$5,3,FALSE)</f>
        <v>"Парабола"</v>
      </c>
      <c r="E19556" t="str">
        <f>IF(AND(C19556=1,B19556&lt;='Справочник по тт'!$D$1),'Справочник по тт'!$D$2,VLOOKUP(C19556,'Справочник по тт'!A:C,2,FALSE))</f>
        <v>"Парабола" пр. Дмитриева д.6/1</v>
      </c>
      <c r="F19556" s="2" t="str">
        <f t="shared" si="611"/>
        <v/>
      </c>
    </row>
    <row r="19557" spans="1:6" x14ac:dyDescent="0.25">
      <c r="A19557" s="3">
        <v>44114.375</v>
      </c>
      <c r="B19557" s="14">
        <f t="shared" si="610"/>
        <v>44114</v>
      </c>
      <c r="C19557">
        <v>4</v>
      </c>
      <c r="D19557" t="str">
        <f>VLOOKUP(C19557,'Справочник по тт'!$A$2:$C$5,3,FALSE)</f>
        <v>"Первый"</v>
      </c>
      <c r="E19557" t="str">
        <f>IF(AND(C19557=1,B19557&lt;='Справочник по тт'!$D$1),'Справочник по тт'!$D$2,VLOOKUP(C19557,'Справочник по тт'!A:C,2,FALSE))</f>
        <v>"Первый" ул. Пахоменко д.30</v>
      </c>
      <c r="F19557" s="2" t="str">
        <f t="shared" si="611"/>
        <v/>
      </c>
    </row>
    <row r="19558" spans="1:6" x14ac:dyDescent="0.25">
      <c r="A19558" s="14">
        <v>44114.375</v>
      </c>
      <c r="B19558" s="14">
        <f t="shared" si="610"/>
        <v>44114</v>
      </c>
      <c r="C19558">
        <v>1</v>
      </c>
      <c r="D19558" t="str">
        <f>VLOOKUP(C19558,'Справочник по тт'!$A$2:$C$5,3,FALSE)</f>
        <v>"Шанс"</v>
      </c>
      <c r="E19558" t="str">
        <f>IF(AND(C19558=1,B19558&lt;='Справочник по тт'!$D$1),'Справочник по тт'!$D$2,VLOOKUP(C19558,'Справочник по тт'!A:C,2,FALSE))</f>
        <v>"Шанс" ул. Ленина д.21</v>
      </c>
      <c r="F19558" s="2" t="str">
        <f t="shared" si="611"/>
        <v/>
      </c>
    </row>
    <row r="19559" spans="1:6" x14ac:dyDescent="0.25">
      <c r="A19559" s="3">
        <v>44114.375</v>
      </c>
      <c r="B19559" s="14">
        <f t="shared" si="610"/>
        <v>44114</v>
      </c>
      <c r="C19559">
        <v>2</v>
      </c>
      <c r="D19559" t="str">
        <f>VLOOKUP(C19559,'Справочник по тт'!$A$2:$C$5,3,FALSE)</f>
        <v>"Колибри"</v>
      </c>
      <c r="E19559" t="str">
        <f>IF(AND(C19559=1,B19559&lt;='Справочник по тт'!$D$1),'Справочник по тт'!$D$2,VLOOKUP(C19559,'Справочник по тт'!A:C,2,FALSE))</f>
        <v>"Колибри" ул. Широкая д.150</v>
      </c>
      <c r="F19559" s="2" t="str">
        <f t="shared" si="611"/>
        <v/>
      </c>
    </row>
    <row r="19560" spans="1:6" x14ac:dyDescent="0.25">
      <c r="A19560" s="3">
        <v>44114.375</v>
      </c>
      <c r="B19560" s="14">
        <f t="shared" si="610"/>
        <v>44114</v>
      </c>
      <c r="C19560">
        <v>3</v>
      </c>
      <c r="D19560" t="str">
        <f>VLOOKUP(C19560,'Справочник по тт'!$A$2:$C$5,3,FALSE)</f>
        <v>"Парабола"</v>
      </c>
      <c r="E19560" t="str">
        <f>IF(AND(C19560=1,B19560&lt;='Справочник по тт'!$D$1),'Справочник по тт'!$D$2,VLOOKUP(C19560,'Справочник по тт'!A:C,2,FALSE))</f>
        <v>"Парабола" пр. Дмитриева д.6/1</v>
      </c>
      <c r="F19560" s="2" t="str">
        <f t="shared" si="611"/>
        <v/>
      </c>
    </row>
    <row r="19561" spans="1:6" x14ac:dyDescent="0.25">
      <c r="A19561" s="3">
        <v>44114.375</v>
      </c>
      <c r="B19561" s="14">
        <f t="shared" si="610"/>
        <v>44114</v>
      </c>
      <c r="C19561">
        <v>4</v>
      </c>
      <c r="D19561" t="str">
        <f>VLOOKUP(C19561,'Справочник по тт'!$A$2:$C$5,3,FALSE)</f>
        <v>"Первый"</v>
      </c>
      <c r="E19561" t="str">
        <f>IF(AND(C19561=1,B19561&lt;='Справочник по тт'!$D$1),'Справочник по тт'!$D$2,VLOOKUP(C19561,'Справочник по тт'!A:C,2,FALSE))</f>
        <v>"Первый" ул. Пахоменко д.30</v>
      </c>
      <c r="F19561" s="2" t="str">
        <f t="shared" si="611"/>
        <v/>
      </c>
    </row>
    <row r="19562" spans="1:6" x14ac:dyDescent="0.25">
      <c r="A19562" s="14">
        <v>44114.375</v>
      </c>
      <c r="B19562" s="14">
        <f t="shared" si="610"/>
        <v>44114</v>
      </c>
      <c r="C19562">
        <v>1</v>
      </c>
      <c r="D19562" t="str">
        <f>VLOOKUP(C19562,'Справочник по тт'!$A$2:$C$5,3,FALSE)</f>
        <v>"Шанс"</v>
      </c>
      <c r="E19562" t="str">
        <f>IF(AND(C19562=1,B19562&lt;='Справочник по тт'!$D$1),'Справочник по тт'!$D$2,VLOOKUP(C19562,'Справочник по тт'!A:C,2,FALSE))</f>
        <v>"Шанс" ул. Ленина д.21</v>
      </c>
      <c r="F19562" s="2" t="str">
        <f t="shared" si="611"/>
        <v/>
      </c>
    </row>
    <row r="19563" spans="1:6" x14ac:dyDescent="0.25">
      <c r="A19563" s="3">
        <v>44114.375</v>
      </c>
      <c r="B19563" s="14">
        <f t="shared" si="610"/>
        <v>44114</v>
      </c>
      <c r="C19563">
        <v>2</v>
      </c>
      <c r="D19563" t="str">
        <f>VLOOKUP(C19563,'Справочник по тт'!$A$2:$C$5,3,FALSE)</f>
        <v>"Колибри"</v>
      </c>
      <c r="E19563" t="str">
        <f>IF(AND(C19563=1,B19563&lt;='Справочник по тт'!$D$1),'Справочник по тт'!$D$2,VLOOKUP(C19563,'Справочник по тт'!A:C,2,FALSE))</f>
        <v>"Колибри" ул. Широкая д.150</v>
      </c>
      <c r="F19563" s="2" t="str">
        <f t="shared" si="611"/>
        <v/>
      </c>
    </row>
    <row r="19564" spans="1:6" x14ac:dyDescent="0.25">
      <c r="A19564" s="3">
        <v>44114.375</v>
      </c>
      <c r="B19564" s="14">
        <f t="shared" si="610"/>
        <v>44114</v>
      </c>
      <c r="C19564">
        <v>3</v>
      </c>
      <c r="D19564" t="str">
        <f>VLOOKUP(C19564,'Справочник по тт'!$A$2:$C$5,3,FALSE)</f>
        <v>"Парабола"</v>
      </c>
      <c r="E19564" t="str">
        <f>IF(AND(C19564=1,B19564&lt;='Справочник по тт'!$D$1),'Справочник по тт'!$D$2,VLOOKUP(C19564,'Справочник по тт'!A:C,2,FALSE))</f>
        <v>"Парабола" пр. Дмитриева д.6/1</v>
      </c>
      <c r="F19564" s="2" t="str">
        <f t="shared" si="611"/>
        <v/>
      </c>
    </row>
    <row r="19565" spans="1:6" x14ac:dyDescent="0.25">
      <c r="A19565" s="3">
        <v>44114.375</v>
      </c>
      <c r="B19565" s="14">
        <f t="shared" si="610"/>
        <v>44114</v>
      </c>
      <c r="C19565">
        <v>4</v>
      </c>
      <c r="D19565" t="str">
        <f>VLOOKUP(C19565,'Справочник по тт'!$A$2:$C$5,3,FALSE)</f>
        <v>"Первый"</v>
      </c>
      <c r="E19565" t="str">
        <f>IF(AND(C19565=1,B19565&lt;='Справочник по тт'!$D$1),'Справочник по тт'!$D$2,VLOOKUP(C19565,'Справочник по тт'!A:C,2,FALSE))</f>
        <v>"Первый" ул. Пахоменко д.30</v>
      </c>
      <c r="F19565" s="2" t="str">
        <f t="shared" si="611"/>
        <v/>
      </c>
    </row>
    <row r="19566" spans="1:6" x14ac:dyDescent="0.25">
      <c r="A19566" s="14">
        <v>44114.375</v>
      </c>
      <c r="B19566" s="14">
        <f t="shared" si="610"/>
        <v>44114</v>
      </c>
      <c r="C19566">
        <v>1</v>
      </c>
      <c r="D19566" t="str">
        <f>VLOOKUP(C19566,'Справочник по тт'!$A$2:$C$5,3,FALSE)</f>
        <v>"Шанс"</v>
      </c>
      <c r="E19566" t="str">
        <f>IF(AND(C19566=1,B19566&lt;='Справочник по тт'!$D$1),'Справочник по тт'!$D$2,VLOOKUP(C19566,'Справочник по тт'!A:C,2,FALSE))</f>
        <v>"Шанс" ул. Ленина д.21</v>
      </c>
      <c r="F19566" s="2" t="str">
        <f t="shared" si="611"/>
        <v/>
      </c>
    </row>
    <row r="19567" spans="1:6" x14ac:dyDescent="0.25">
      <c r="A19567" s="3">
        <v>44114.375</v>
      </c>
      <c r="B19567" s="14">
        <f t="shared" si="610"/>
        <v>44114</v>
      </c>
      <c r="C19567">
        <v>2</v>
      </c>
      <c r="D19567" t="str">
        <f>VLOOKUP(C19567,'Справочник по тт'!$A$2:$C$5,3,FALSE)</f>
        <v>"Колибри"</v>
      </c>
      <c r="E19567" t="str">
        <f>IF(AND(C19567=1,B19567&lt;='Справочник по тт'!$D$1),'Справочник по тт'!$D$2,VLOOKUP(C19567,'Справочник по тт'!A:C,2,FALSE))</f>
        <v>"Колибри" ул. Широкая д.150</v>
      </c>
      <c r="F19567" s="2" t="str">
        <f t="shared" si="611"/>
        <v/>
      </c>
    </row>
    <row r="19568" spans="1:6" x14ac:dyDescent="0.25">
      <c r="A19568" s="3">
        <v>44114.375</v>
      </c>
      <c r="B19568" s="14">
        <f t="shared" si="610"/>
        <v>44114</v>
      </c>
      <c r="C19568">
        <v>3</v>
      </c>
      <c r="D19568" t="str">
        <f>VLOOKUP(C19568,'Справочник по тт'!$A$2:$C$5,3,FALSE)</f>
        <v>"Парабола"</v>
      </c>
      <c r="E19568" t="str">
        <f>IF(AND(C19568=1,B19568&lt;='Справочник по тт'!$D$1),'Справочник по тт'!$D$2,VLOOKUP(C19568,'Справочник по тт'!A:C,2,FALSE))</f>
        <v>"Парабола" пр. Дмитриева д.6/1</v>
      </c>
      <c r="F19568" s="2" t="str">
        <f t="shared" si="611"/>
        <v/>
      </c>
    </row>
    <row r="19569" spans="1:6" x14ac:dyDescent="0.25">
      <c r="A19569" s="3">
        <v>44114.375</v>
      </c>
      <c r="B19569" s="14">
        <f t="shared" si="610"/>
        <v>44114</v>
      </c>
      <c r="C19569">
        <v>4</v>
      </c>
      <c r="D19569" t="str">
        <f>VLOOKUP(C19569,'Справочник по тт'!$A$2:$C$5,3,FALSE)</f>
        <v>"Первый"</v>
      </c>
      <c r="E19569" t="str">
        <f>IF(AND(C19569=1,B19569&lt;='Справочник по тт'!$D$1),'Справочник по тт'!$D$2,VLOOKUP(C19569,'Справочник по тт'!A:C,2,FALSE))</f>
        <v>"Первый" ул. Пахоменко д.30</v>
      </c>
      <c r="F19569" s="2" t="str">
        <f t="shared" si="611"/>
        <v/>
      </c>
    </row>
    <row r="19570" spans="1:6" x14ac:dyDescent="0.25">
      <c r="A19570" s="14">
        <v>44114.375</v>
      </c>
      <c r="B19570" s="14">
        <f t="shared" si="610"/>
        <v>44114</v>
      </c>
      <c r="C19570">
        <v>1</v>
      </c>
      <c r="D19570" t="str">
        <f>VLOOKUP(C19570,'Справочник по тт'!$A$2:$C$5,3,FALSE)</f>
        <v>"Шанс"</v>
      </c>
      <c r="E19570" t="str">
        <f>IF(AND(C19570=1,B19570&lt;='Справочник по тт'!$D$1),'Справочник по тт'!$D$2,VLOOKUP(C19570,'Справочник по тт'!A:C,2,FALSE))</f>
        <v>"Шанс" ул. Ленина д.21</v>
      </c>
      <c r="F19570" s="2" t="str">
        <f t="shared" si="611"/>
        <v/>
      </c>
    </row>
    <row r="19571" spans="1:6" x14ac:dyDescent="0.25">
      <c r="A19571" s="3">
        <v>44114.416666666664</v>
      </c>
      <c r="B19571" s="14">
        <f t="shared" si="610"/>
        <v>44114</v>
      </c>
      <c r="C19571">
        <v>2</v>
      </c>
      <c r="D19571" t="str">
        <f>VLOOKUP(C19571,'Справочник по тт'!$A$2:$C$5,3,FALSE)</f>
        <v>"Колибри"</v>
      </c>
      <c r="E19571" t="str">
        <f>IF(AND(C19571=1,B19571&lt;='Справочник по тт'!$D$1),'Справочник по тт'!$D$2,VLOOKUP(C19571,'Справочник по тт'!A:C,2,FALSE))</f>
        <v>"Колибри" ул. Широкая д.150</v>
      </c>
      <c r="F19571" s="2" t="str">
        <f t="shared" si="611"/>
        <v/>
      </c>
    </row>
    <row r="19572" spans="1:6" x14ac:dyDescent="0.25">
      <c r="A19572" s="3">
        <v>44114.416666666664</v>
      </c>
      <c r="B19572" s="14">
        <f t="shared" si="610"/>
        <v>44114</v>
      </c>
      <c r="C19572">
        <v>3</v>
      </c>
      <c r="D19572" t="str">
        <f>VLOOKUP(C19572,'Справочник по тт'!$A$2:$C$5,3,FALSE)</f>
        <v>"Парабола"</v>
      </c>
      <c r="E19572" t="str">
        <f>IF(AND(C19572=1,B19572&lt;='Справочник по тт'!$D$1),'Справочник по тт'!$D$2,VLOOKUP(C19572,'Справочник по тт'!A:C,2,FALSE))</f>
        <v>"Парабола" пр. Дмитриева д.6/1</v>
      </c>
      <c r="F19572" s="2" t="str">
        <f t="shared" si="611"/>
        <v/>
      </c>
    </row>
    <row r="19573" spans="1:6" x14ac:dyDescent="0.25">
      <c r="A19573" s="3">
        <v>44114.416666666664</v>
      </c>
      <c r="B19573" s="14">
        <f t="shared" si="610"/>
        <v>44114</v>
      </c>
      <c r="C19573">
        <v>4</v>
      </c>
      <c r="D19573" t="str">
        <f>VLOOKUP(C19573,'Справочник по тт'!$A$2:$C$5,3,FALSE)</f>
        <v>"Первый"</v>
      </c>
      <c r="E19573" t="str">
        <f>IF(AND(C19573=1,B19573&lt;='Справочник по тт'!$D$1),'Справочник по тт'!$D$2,VLOOKUP(C19573,'Справочник по тт'!A:C,2,FALSE))</f>
        <v>"Первый" ул. Пахоменко д.30</v>
      </c>
      <c r="F19573" s="2" t="str">
        <f t="shared" si="611"/>
        <v/>
      </c>
    </row>
    <row r="19574" spans="1:6" x14ac:dyDescent="0.25">
      <c r="A19574" s="14">
        <v>44114.416666666664</v>
      </c>
      <c r="B19574" s="14">
        <f t="shared" si="610"/>
        <v>44114</v>
      </c>
      <c r="C19574">
        <v>1</v>
      </c>
      <c r="D19574" t="str">
        <f>VLOOKUP(C19574,'Справочник по тт'!$A$2:$C$5,3,FALSE)</f>
        <v>"Шанс"</v>
      </c>
      <c r="E19574" t="str">
        <f>IF(AND(C19574=1,B19574&lt;='Справочник по тт'!$D$1),'Справочник по тт'!$D$2,VLOOKUP(C19574,'Справочник по тт'!A:C,2,FALSE))</f>
        <v>"Шанс" ул. Ленина д.21</v>
      </c>
      <c r="F19574" s="2" t="str">
        <f t="shared" si="611"/>
        <v/>
      </c>
    </row>
    <row r="19575" spans="1:6" x14ac:dyDescent="0.25">
      <c r="A19575" s="3">
        <v>44114.458333333336</v>
      </c>
      <c r="B19575" s="14">
        <f t="shared" si="610"/>
        <v>44114</v>
      </c>
      <c r="C19575">
        <v>2</v>
      </c>
      <c r="D19575" t="str">
        <f>VLOOKUP(C19575,'Справочник по тт'!$A$2:$C$5,3,FALSE)</f>
        <v>"Колибри"</v>
      </c>
      <c r="E19575" t="str">
        <f>IF(AND(C19575=1,B19575&lt;='Справочник по тт'!$D$1),'Справочник по тт'!$D$2,VLOOKUP(C19575,'Справочник по тт'!A:C,2,FALSE))</f>
        <v>"Колибри" ул. Широкая д.150</v>
      </c>
      <c r="F19575" s="2" t="str">
        <f t="shared" si="611"/>
        <v/>
      </c>
    </row>
    <row r="19576" spans="1:6" x14ac:dyDescent="0.25">
      <c r="A19576" s="3">
        <v>44114.458333333336</v>
      </c>
      <c r="B19576" s="14">
        <f t="shared" si="610"/>
        <v>44114</v>
      </c>
      <c r="C19576">
        <v>3</v>
      </c>
      <c r="D19576" t="str">
        <f>VLOOKUP(C19576,'Справочник по тт'!$A$2:$C$5,3,FALSE)</f>
        <v>"Парабола"</v>
      </c>
      <c r="E19576" t="str">
        <f>IF(AND(C19576=1,B19576&lt;='Справочник по тт'!$D$1),'Справочник по тт'!$D$2,VLOOKUP(C19576,'Справочник по тт'!A:C,2,FALSE))</f>
        <v>"Парабола" пр. Дмитриева д.6/1</v>
      </c>
      <c r="F19576" s="2" t="str">
        <f t="shared" si="611"/>
        <v/>
      </c>
    </row>
    <row r="19577" spans="1:6" x14ac:dyDescent="0.25">
      <c r="A19577" s="3">
        <v>44114.458333333336</v>
      </c>
      <c r="B19577" s="14">
        <f t="shared" si="610"/>
        <v>44114</v>
      </c>
      <c r="C19577">
        <v>4</v>
      </c>
      <c r="D19577" t="str">
        <f>VLOOKUP(C19577,'Справочник по тт'!$A$2:$C$5,3,FALSE)</f>
        <v>"Первый"</v>
      </c>
      <c r="E19577" t="str">
        <f>IF(AND(C19577=1,B19577&lt;='Справочник по тт'!$D$1),'Справочник по тт'!$D$2,VLOOKUP(C19577,'Справочник по тт'!A:C,2,FALSE))</f>
        <v>"Первый" ул. Пахоменко д.30</v>
      </c>
      <c r="F19577" s="2" t="str">
        <f t="shared" si="611"/>
        <v/>
      </c>
    </row>
    <row r="19578" spans="1:6" x14ac:dyDescent="0.25">
      <c r="A19578" s="14">
        <v>44114.458333333336</v>
      </c>
      <c r="B19578" s="14">
        <f t="shared" si="610"/>
        <v>44114</v>
      </c>
      <c r="C19578">
        <v>1</v>
      </c>
      <c r="D19578" t="str">
        <f>VLOOKUP(C19578,'Справочник по тт'!$A$2:$C$5,3,FALSE)</f>
        <v>"Шанс"</v>
      </c>
      <c r="E19578" t="str">
        <f>IF(AND(C19578=1,B19578&lt;='Справочник по тт'!$D$1),'Справочник по тт'!$D$2,VLOOKUP(C19578,'Справочник по тт'!A:C,2,FALSE))</f>
        <v>"Шанс" ул. Ленина д.21</v>
      </c>
      <c r="F19578" s="2" t="str">
        <f t="shared" si="611"/>
        <v/>
      </c>
    </row>
    <row r="19579" spans="1:6" x14ac:dyDescent="0.25">
      <c r="A19579" s="3">
        <v>44114.458333333336</v>
      </c>
      <c r="B19579" s="14">
        <f t="shared" si="610"/>
        <v>44114</v>
      </c>
      <c r="C19579">
        <v>2</v>
      </c>
      <c r="D19579" t="str">
        <f>VLOOKUP(C19579,'Справочник по тт'!$A$2:$C$5,3,FALSE)</f>
        <v>"Колибри"</v>
      </c>
      <c r="E19579" t="str">
        <f>IF(AND(C19579=1,B19579&lt;='Справочник по тт'!$D$1),'Справочник по тт'!$D$2,VLOOKUP(C19579,'Справочник по тт'!A:C,2,FALSE))</f>
        <v>"Колибри" ул. Широкая д.150</v>
      </c>
      <c r="F19579" s="2" t="str">
        <f t="shared" si="611"/>
        <v/>
      </c>
    </row>
    <row r="19580" spans="1:6" x14ac:dyDescent="0.25">
      <c r="A19580" s="3">
        <v>44114.5</v>
      </c>
      <c r="B19580" s="14">
        <f t="shared" si="610"/>
        <v>44114</v>
      </c>
      <c r="C19580">
        <v>3</v>
      </c>
      <c r="D19580" t="str">
        <f>VLOOKUP(C19580,'Справочник по тт'!$A$2:$C$5,3,FALSE)</f>
        <v>"Парабола"</v>
      </c>
      <c r="E19580" t="str">
        <f>IF(AND(C19580=1,B19580&lt;='Справочник по тт'!$D$1),'Справочник по тт'!$D$2,VLOOKUP(C19580,'Справочник по тт'!A:C,2,FALSE))</f>
        <v>"Парабола" пр. Дмитриева д.6/1</v>
      </c>
      <c r="F19580" s="2" t="str">
        <f t="shared" si="611"/>
        <v/>
      </c>
    </row>
    <row r="19581" spans="1:6" x14ac:dyDescent="0.25">
      <c r="A19581" s="3">
        <v>44114.5</v>
      </c>
      <c r="B19581" s="14">
        <f t="shared" si="610"/>
        <v>44114</v>
      </c>
      <c r="C19581">
        <v>4</v>
      </c>
      <c r="D19581" t="str">
        <f>VLOOKUP(C19581,'Справочник по тт'!$A$2:$C$5,3,FALSE)</f>
        <v>"Первый"</v>
      </c>
      <c r="E19581" t="str">
        <f>IF(AND(C19581=1,B19581&lt;='Справочник по тт'!$D$1),'Справочник по тт'!$D$2,VLOOKUP(C19581,'Справочник по тт'!A:C,2,FALSE))</f>
        <v>"Первый" ул. Пахоменко д.30</v>
      </c>
      <c r="F19581" s="2" t="str">
        <f t="shared" si="611"/>
        <v/>
      </c>
    </row>
    <row r="19582" spans="1:6" x14ac:dyDescent="0.25">
      <c r="A19582" s="14">
        <v>44114.5</v>
      </c>
      <c r="B19582" s="14">
        <f t="shared" si="610"/>
        <v>44114</v>
      </c>
      <c r="C19582">
        <v>1</v>
      </c>
      <c r="D19582" t="str">
        <f>VLOOKUP(C19582,'Справочник по тт'!$A$2:$C$5,3,FALSE)</f>
        <v>"Шанс"</v>
      </c>
      <c r="E19582" t="str">
        <f>IF(AND(C19582=1,B19582&lt;='Справочник по тт'!$D$1),'Справочник по тт'!$D$2,VLOOKUP(C19582,'Справочник по тт'!A:C,2,FALSE))</f>
        <v>"Шанс" ул. Ленина д.21</v>
      </c>
      <c r="F19582" s="2" t="str">
        <f t="shared" si="611"/>
        <v/>
      </c>
    </row>
    <row r="19583" spans="1:6" x14ac:dyDescent="0.25">
      <c r="A19583" s="3">
        <v>44114.5</v>
      </c>
      <c r="B19583" s="14">
        <f t="shared" si="610"/>
        <v>44114</v>
      </c>
      <c r="C19583">
        <v>2</v>
      </c>
      <c r="D19583" t="str">
        <f>VLOOKUP(C19583,'Справочник по тт'!$A$2:$C$5,3,FALSE)</f>
        <v>"Колибри"</v>
      </c>
      <c r="E19583" t="str">
        <f>IF(AND(C19583=1,B19583&lt;='Справочник по тт'!$D$1),'Справочник по тт'!$D$2,VLOOKUP(C19583,'Справочник по тт'!A:C,2,FALSE))</f>
        <v>"Колибри" ул. Широкая д.150</v>
      </c>
      <c r="F19583" s="2" t="str">
        <f t="shared" si="611"/>
        <v/>
      </c>
    </row>
    <row r="19584" spans="1:6" x14ac:dyDescent="0.25">
      <c r="A19584" s="3">
        <v>44114.541666666664</v>
      </c>
      <c r="B19584" s="14">
        <f t="shared" si="610"/>
        <v>44114</v>
      </c>
      <c r="C19584">
        <v>3</v>
      </c>
      <c r="D19584" t="str">
        <f>VLOOKUP(C19584,'Справочник по тт'!$A$2:$C$5,3,FALSE)</f>
        <v>"Парабола"</v>
      </c>
      <c r="E19584" t="str">
        <f>IF(AND(C19584=1,B19584&lt;='Справочник по тт'!$D$1),'Справочник по тт'!$D$2,VLOOKUP(C19584,'Справочник по тт'!A:C,2,FALSE))</f>
        <v>"Парабола" пр. Дмитриева д.6/1</v>
      </c>
      <c r="F19584" s="2" t="str">
        <f t="shared" si="611"/>
        <v/>
      </c>
    </row>
    <row r="19585" spans="1:6" x14ac:dyDescent="0.25">
      <c r="A19585" s="3">
        <v>44114.541666666664</v>
      </c>
      <c r="B19585" s="14">
        <f t="shared" si="610"/>
        <v>44114</v>
      </c>
      <c r="C19585">
        <v>4</v>
      </c>
      <c r="D19585" t="str">
        <f>VLOOKUP(C19585,'Справочник по тт'!$A$2:$C$5,3,FALSE)</f>
        <v>"Первый"</v>
      </c>
      <c r="E19585" t="str">
        <f>IF(AND(C19585=1,B19585&lt;='Справочник по тт'!$D$1),'Справочник по тт'!$D$2,VLOOKUP(C19585,'Справочник по тт'!A:C,2,FALSE))</f>
        <v>"Первый" ул. Пахоменко д.30</v>
      </c>
      <c r="F19585" s="2" t="str">
        <f t="shared" si="611"/>
        <v/>
      </c>
    </row>
    <row r="19586" spans="1:6" x14ac:dyDescent="0.25">
      <c r="A19586" s="14">
        <v>44114.541666666664</v>
      </c>
      <c r="B19586" s="14">
        <f t="shared" ref="B19586:B19649" si="612">(TEXT(A19586,"ДД.ММ.ГГГГ"))*1</f>
        <v>44114</v>
      </c>
      <c r="C19586">
        <v>1</v>
      </c>
      <c r="D19586" t="str">
        <f>VLOOKUP(C19586,'Справочник по тт'!$A$2:$C$5,3,FALSE)</f>
        <v>"Шанс"</v>
      </c>
      <c r="E19586" t="str">
        <f>IF(AND(C19586=1,B19586&lt;='Справочник по тт'!$D$1),'Справочник по тт'!$D$2,VLOOKUP(C19586,'Справочник по тт'!A:C,2,FALSE))</f>
        <v>"Шанс" ул. Ленина д.21</v>
      </c>
      <c r="F19586" s="2" t="str">
        <f t="shared" si="611"/>
        <v/>
      </c>
    </row>
    <row r="19587" spans="1:6" x14ac:dyDescent="0.25">
      <c r="A19587" s="3">
        <v>44114.541666666664</v>
      </c>
      <c r="B19587" s="14">
        <f t="shared" si="612"/>
        <v>44114</v>
      </c>
      <c r="C19587">
        <v>2</v>
      </c>
      <c r="D19587" t="str">
        <f>VLOOKUP(C19587,'Справочник по тт'!$A$2:$C$5,3,FALSE)</f>
        <v>"Колибри"</v>
      </c>
      <c r="E19587" t="str">
        <f>IF(AND(C19587=1,B19587&lt;='Справочник по тт'!$D$1),'Справочник по тт'!$D$2,VLOOKUP(C19587,'Справочник по тт'!A:C,2,FALSE))</f>
        <v>"Колибри" ул. Широкая д.150</v>
      </c>
      <c r="F19587" s="2" t="str">
        <f t="shared" ref="F19587:F19650" si="613">IF(B19587&lt;=$F$1,1,"")</f>
        <v/>
      </c>
    </row>
    <row r="19588" spans="1:6" x14ac:dyDescent="0.25">
      <c r="A19588" s="3">
        <v>44114.583333333336</v>
      </c>
      <c r="B19588" s="14">
        <f t="shared" si="612"/>
        <v>44114</v>
      </c>
      <c r="C19588">
        <v>3</v>
      </c>
      <c r="D19588" t="str">
        <f>VLOOKUP(C19588,'Справочник по тт'!$A$2:$C$5,3,FALSE)</f>
        <v>"Парабола"</v>
      </c>
      <c r="E19588" t="str">
        <f>IF(AND(C19588=1,B19588&lt;='Справочник по тт'!$D$1),'Справочник по тт'!$D$2,VLOOKUP(C19588,'Справочник по тт'!A:C,2,FALSE))</f>
        <v>"Парабола" пр. Дмитриева д.6/1</v>
      </c>
      <c r="F19588" s="2" t="str">
        <f t="shared" si="613"/>
        <v/>
      </c>
    </row>
    <row r="19589" spans="1:6" x14ac:dyDescent="0.25">
      <c r="A19589" s="3">
        <v>44114.583333333336</v>
      </c>
      <c r="B19589" s="14">
        <f t="shared" si="612"/>
        <v>44114</v>
      </c>
      <c r="C19589">
        <v>4</v>
      </c>
      <c r="D19589" t="str">
        <f>VLOOKUP(C19589,'Справочник по тт'!$A$2:$C$5,3,FALSE)</f>
        <v>"Первый"</v>
      </c>
      <c r="E19589" t="str">
        <f>IF(AND(C19589=1,B19589&lt;='Справочник по тт'!$D$1),'Справочник по тт'!$D$2,VLOOKUP(C19589,'Справочник по тт'!A:C,2,FALSE))</f>
        <v>"Первый" ул. Пахоменко д.30</v>
      </c>
      <c r="F19589" s="2" t="str">
        <f t="shared" si="613"/>
        <v/>
      </c>
    </row>
    <row r="19590" spans="1:6" x14ac:dyDescent="0.25">
      <c r="A19590" s="14">
        <v>44114.583333333336</v>
      </c>
      <c r="B19590" s="14">
        <f t="shared" si="612"/>
        <v>44114</v>
      </c>
      <c r="C19590">
        <v>1</v>
      </c>
      <c r="D19590" t="str">
        <f>VLOOKUP(C19590,'Справочник по тт'!$A$2:$C$5,3,FALSE)</f>
        <v>"Шанс"</v>
      </c>
      <c r="E19590" t="str">
        <f>IF(AND(C19590=1,B19590&lt;='Справочник по тт'!$D$1),'Справочник по тт'!$D$2,VLOOKUP(C19590,'Справочник по тт'!A:C,2,FALSE))</f>
        <v>"Шанс" ул. Ленина д.21</v>
      </c>
      <c r="F19590" s="2" t="str">
        <f t="shared" si="613"/>
        <v/>
      </c>
    </row>
    <row r="19591" spans="1:6" x14ac:dyDescent="0.25">
      <c r="A19591" s="3">
        <v>44114.583333333336</v>
      </c>
      <c r="B19591" s="14">
        <f t="shared" si="612"/>
        <v>44114</v>
      </c>
      <c r="C19591">
        <v>2</v>
      </c>
      <c r="D19591" t="str">
        <f>VLOOKUP(C19591,'Справочник по тт'!$A$2:$C$5,3,FALSE)</f>
        <v>"Колибри"</v>
      </c>
      <c r="E19591" t="str">
        <f>IF(AND(C19591=1,B19591&lt;='Справочник по тт'!$D$1),'Справочник по тт'!$D$2,VLOOKUP(C19591,'Справочник по тт'!A:C,2,FALSE))</f>
        <v>"Колибри" ул. Широкая д.150</v>
      </c>
      <c r="F19591" s="2" t="str">
        <f t="shared" si="613"/>
        <v/>
      </c>
    </row>
    <row r="19592" spans="1:6" x14ac:dyDescent="0.25">
      <c r="A19592" s="3">
        <v>44114.625</v>
      </c>
      <c r="B19592" s="14">
        <f t="shared" si="612"/>
        <v>44114</v>
      </c>
      <c r="C19592">
        <v>3</v>
      </c>
      <c r="D19592" t="str">
        <f>VLOOKUP(C19592,'Справочник по тт'!$A$2:$C$5,3,FALSE)</f>
        <v>"Парабола"</v>
      </c>
      <c r="E19592" t="str">
        <f>IF(AND(C19592=1,B19592&lt;='Справочник по тт'!$D$1),'Справочник по тт'!$D$2,VLOOKUP(C19592,'Справочник по тт'!A:C,2,FALSE))</f>
        <v>"Парабола" пр. Дмитриева д.6/1</v>
      </c>
      <c r="F19592" s="2" t="str">
        <f t="shared" si="613"/>
        <v/>
      </c>
    </row>
    <row r="19593" spans="1:6" x14ac:dyDescent="0.25">
      <c r="A19593" s="3">
        <v>44114.625</v>
      </c>
      <c r="B19593" s="14">
        <f t="shared" si="612"/>
        <v>44114</v>
      </c>
      <c r="C19593">
        <v>4</v>
      </c>
      <c r="D19593" t="str">
        <f>VLOOKUP(C19593,'Справочник по тт'!$A$2:$C$5,3,FALSE)</f>
        <v>"Первый"</v>
      </c>
      <c r="E19593" t="str">
        <f>IF(AND(C19593=1,B19593&lt;='Справочник по тт'!$D$1),'Справочник по тт'!$D$2,VLOOKUP(C19593,'Справочник по тт'!A:C,2,FALSE))</f>
        <v>"Первый" ул. Пахоменко д.30</v>
      </c>
      <c r="F19593" s="2" t="str">
        <f t="shared" si="613"/>
        <v/>
      </c>
    </row>
    <row r="19594" spans="1:6" x14ac:dyDescent="0.25">
      <c r="A19594" s="14">
        <v>44114.625</v>
      </c>
      <c r="B19594" s="14">
        <f t="shared" si="612"/>
        <v>44114</v>
      </c>
      <c r="C19594">
        <v>1</v>
      </c>
      <c r="D19594" t="str">
        <f>VLOOKUP(C19594,'Справочник по тт'!$A$2:$C$5,3,FALSE)</f>
        <v>"Шанс"</v>
      </c>
      <c r="E19594" t="str">
        <f>IF(AND(C19594=1,B19594&lt;='Справочник по тт'!$D$1),'Справочник по тт'!$D$2,VLOOKUP(C19594,'Справочник по тт'!A:C,2,FALSE))</f>
        <v>"Шанс" ул. Ленина д.21</v>
      </c>
      <c r="F19594" s="2" t="str">
        <f t="shared" si="613"/>
        <v/>
      </c>
    </row>
    <row r="19595" spans="1:6" x14ac:dyDescent="0.25">
      <c r="A19595" s="3">
        <v>44114.625</v>
      </c>
      <c r="B19595" s="14">
        <f t="shared" si="612"/>
        <v>44114</v>
      </c>
      <c r="C19595">
        <v>2</v>
      </c>
      <c r="D19595" t="str">
        <f>VLOOKUP(C19595,'Справочник по тт'!$A$2:$C$5,3,FALSE)</f>
        <v>"Колибри"</v>
      </c>
      <c r="E19595" t="str">
        <f>IF(AND(C19595=1,B19595&lt;='Справочник по тт'!$D$1),'Справочник по тт'!$D$2,VLOOKUP(C19595,'Справочник по тт'!A:C,2,FALSE))</f>
        <v>"Колибри" ул. Широкая д.150</v>
      </c>
      <c r="F19595" s="2" t="str">
        <f t="shared" si="613"/>
        <v/>
      </c>
    </row>
    <row r="19596" spans="1:6" x14ac:dyDescent="0.25">
      <c r="A19596" s="3">
        <v>44114.625</v>
      </c>
      <c r="B19596" s="14">
        <f t="shared" si="612"/>
        <v>44114</v>
      </c>
      <c r="C19596">
        <v>3</v>
      </c>
      <c r="D19596" t="str">
        <f>VLOOKUP(C19596,'Справочник по тт'!$A$2:$C$5,3,FALSE)</f>
        <v>"Парабола"</v>
      </c>
      <c r="E19596" t="str">
        <f>IF(AND(C19596=1,B19596&lt;='Справочник по тт'!$D$1),'Справочник по тт'!$D$2,VLOOKUP(C19596,'Справочник по тт'!A:C,2,FALSE))</f>
        <v>"Парабола" пр. Дмитриева д.6/1</v>
      </c>
      <c r="F19596" s="2" t="str">
        <f t="shared" si="613"/>
        <v/>
      </c>
    </row>
    <row r="19597" spans="1:6" x14ac:dyDescent="0.25">
      <c r="A19597" s="3">
        <v>44114.666666666664</v>
      </c>
      <c r="B19597" s="14">
        <f t="shared" si="612"/>
        <v>44114</v>
      </c>
      <c r="C19597">
        <v>4</v>
      </c>
      <c r="D19597" t="str">
        <f>VLOOKUP(C19597,'Справочник по тт'!$A$2:$C$5,3,FALSE)</f>
        <v>"Первый"</v>
      </c>
      <c r="E19597" t="str">
        <f>IF(AND(C19597=1,B19597&lt;='Справочник по тт'!$D$1),'Справочник по тт'!$D$2,VLOOKUP(C19597,'Справочник по тт'!A:C,2,FALSE))</f>
        <v>"Первый" ул. Пахоменко д.30</v>
      </c>
      <c r="F19597" s="2" t="str">
        <f t="shared" si="613"/>
        <v/>
      </c>
    </row>
    <row r="19598" spans="1:6" x14ac:dyDescent="0.25">
      <c r="A19598" s="14">
        <v>44114.666666666664</v>
      </c>
      <c r="B19598" s="14">
        <f t="shared" si="612"/>
        <v>44114</v>
      </c>
      <c r="C19598">
        <v>1</v>
      </c>
      <c r="D19598" t="str">
        <f>VLOOKUP(C19598,'Справочник по тт'!$A$2:$C$5,3,FALSE)</f>
        <v>"Шанс"</v>
      </c>
      <c r="E19598" t="str">
        <f>IF(AND(C19598=1,B19598&lt;='Справочник по тт'!$D$1),'Справочник по тт'!$D$2,VLOOKUP(C19598,'Справочник по тт'!A:C,2,FALSE))</f>
        <v>"Шанс" ул. Ленина д.21</v>
      </c>
      <c r="F19598" s="2" t="str">
        <f t="shared" si="613"/>
        <v/>
      </c>
    </row>
    <row r="19599" spans="1:6" x14ac:dyDescent="0.25">
      <c r="A19599" s="3">
        <v>44114.666666666664</v>
      </c>
      <c r="B19599" s="14">
        <f t="shared" si="612"/>
        <v>44114</v>
      </c>
      <c r="C19599">
        <v>2</v>
      </c>
      <c r="D19599" t="str">
        <f>VLOOKUP(C19599,'Справочник по тт'!$A$2:$C$5,3,FALSE)</f>
        <v>"Колибри"</v>
      </c>
      <c r="E19599" t="str">
        <f>IF(AND(C19599=1,B19599&lt;='Справочник по тт'!$D$1),'Справочник по тт'!$D$2,VLOOKUP(C19599,'Справочник по тт'!A:C,2,FALSE))</f>
        <v>"Колибри" ул. Широкая д.150</v>
      </c>
      <c r="F19599" s="2" t="str">
        <f t="shared" si="613"/>
        <v/>
      </c>
    </row>
    <row r="19600" spans="1:6" x14ac:dyDescent="0.25">
      <c r="A19600" s="3">
        <v>44114.666666666664</v>
      </c>
      <c r="B19600" s="14">
        <f t="shared" si="612"/>
        <v>44114</v>
      </c>
      <c r="C19600">
        <v>3</v>
      </c>
      <c r="D19600" t="str">
        <f>VLOOKUP(C19600,'Справочник по тт'!$A$2:$C$5,3,FALSE)</f>
        <v>"Парабола"</v>
      </c>
      <c r="E19600" t="str">
        <f>IF(AND(C19600=1,B19600&lt;='Справочник по тт'!$D$1),'Справочник по тт'!$D$2,VLOOKUP(C19600,'Справочник по тт'!A:C,2,FALSE))</f>
        <v>"Парабола" пр. Дмитриева д.6/1</v>
      </c>
      <c r="F19600" s="2" t="str">
        <f t="shared" si="613"/>
        <v/>
      </c>
    </row>
    <row r="19601" spans="1:6" x14ac:dyDescent="0.25">
      <c r="A19601" s="3">
        <v>44114.694444444445</v>
      </c>
      <c r="B19601" s="14">
        <f t="shared" si="612"/>
        <v>44114</v>
      </c>
      <c r="C19601">
        <v>4</v>
      </c>
      <c r="D19601" t="str">
        <f>VLOOKUP(C19601,'Справочник по тт'!$A$2:$C$5,3,FALSE)</f>
        <v>"Первый"</v>
      </c>
      <c r="E19601" t="str">
        <f>IF(AND(C19601=1,B19601&lt;='Справочник по тт'!$D$1),'Справочник по тт'!$D$2,VLOOKUP(C19601,'Справочник по тт'!A:C,2,FALSE))</f>
        <v>"Первый" ул. Пахоменко д.30</v>
      </c>
      <c r="F19601" s="2" t="str">
        <f t="shared" si="613"/>
        <v/>
      </c>
    </row>
    <row r="19602" spans="1:6" x14ac:dyDescent="0.25">
      <c r="A19602" s="14">
        <v>44114.708333333336</v>
      </c>
      <c r="B19602" s="14">
        <f t="shared" si="612"/>
        <v>44114</v>
      </c>
      <c r="C19602">
        <v>1</v>
      </c>
      <c r="D19602" t="str">
        <f>VLOOKUP(C19602,'Справочник по тт'!$A$2:$C$5,3,FALSE)</f>
        <v>"Шанс"</v>
      </c>
      <c r="E19602" t="str">
        <f>IF(AND(C19602=1,B19602&lt;='Справочник по тт'!$D$1),'Справочник по тт'!$D$2,VLOOKUP(C19602,'Справочник по тт'!A:C,2,FALSE))</f>
        <v>"Шанс" ул. Ленина д.21</v>
      </c>
      <c r="F19602" s="2" t="str">
        <f t="shared" si="613"/>
        <v/>
      </c>
    </row>
    <row r="19603" spans="1:6" x14ac:dyDescent="0.25">
      <c r="A19603" s="3">
        <v>44114.708333333336</v>
      </c>
      <c r="B19603" s="14">
        <f t="shared" si="612"/>
        <v>44114</v>
      </c>
      <c r="C19603">
        <v>2</v>
      </c>
      <c r="D19603" t="str">
        <f>VLOOKUP(C19603,'Справочник по тт'!$A$2:$C$5,3,FALSE)</f>
        <v>"Колибри"</v>
      </c>
      <c r="E19603" t="str">
        <f>IF(AND(C19603=1,B19603&lt;='Справочник по тт'!$D$1),'Справочник по тт'!$D$2,VLOOKUP(C19603,'Справочник по тт'!A:C,2,FALSE))</f>
        <v>"Колибри" ул. Широкая д.150</v>
      </c>
      <c r="F19603" s="2" t="str">
        <f t="shared" si="613"/>
        <v/>
      </c>
    </row>
    <row r="19604" spans="1:6" x14ac:dyDescent="0.25">
      <c r="A19604" s="3">
        <v>44114.708333333336</v>
      </c>
      <c r="B19604" s="14">
        <f t="shared" si="612"/>
        <v>44114</v>
      </c>
      <c r="C19604">
        <v>3</v>
      </c>
      <c r="D19604" t="str">
        <f>VLOOKUP(C19604,'Справочник по тт'!$A$2:$C$5,3,FALSE)</f>
        <v>"Парабола"</v>
      </c>
      <c r="E19604" t="str">
        <f>IF(AND(C19604=1,B19604&lt;='Справочник по тт'!$D$1),'Справочник по тт'!$D$2,VLOOKUP(C19604,'Справочник по тт'!A:C,2,FALSE))</f>
        <v>"Парабола" пр. Дмитриева д.6/1</v>
      </c>
      <c r="F19604" s="2" t="str">
        <f t="shared" si="613"/>
        <v/>
      </c>
    </row>
    <row r="19605" spans="1:6" x14ac:dyDescent="0.25">
      <c r="A19605" s="3">
        <v>44114.708333333336</v>
      </c>
      <c r="B19605" s="14">
        <f t="shared" si="612"/>
        <v>44114</v>
      </c>
      <c r="C19605">
        <v>4</v>
      </c>
      <c r="D19605" t="str">
        <f>VLOOKUP(C19605,'Справочник по тт'!$A$2:$C$5,3,FALSE)</f>
        <v>"Первый"</v>
      </c>
      <c r="E19605" t="str">
        <f>IF(AND(C19605=1,B19605&lt;='Справочник по тт'!$D$1),'Справочник по тт'!$D$2,VLOOKUP(C19605,'Справочник по тт'!A:C,2,FALSE))</f>
        <v>"Первый" ул. Пахоменко д.30</v>
      </c>
      <c r="F19605" s="2" t="str">
        <f t="shared" si="613"/>
        <v/>
      </c>
    </row>
    <row r="19606" spans="1:6" x14ac:dyDescent="0.25">
      <c r="A19606" s="3">
        <v>44114.708333333336</v>
      </c>
      <c r="B19606" s="14">
        <f t="shared" si="612"/>
        <v>44114</v>
      </c>
      <c r="C19606">
        <v>3</v>
      </c>
      <c r="D19606" t="str">
        <f>VLOOKUP(C19606,'Справочник по тт'!$A$2:$C$5,3,FALSE)</f>
        <v>"Парабола"</v>
      </c>
      <c r="E19606" t="str">
        <f>IF(AND(C19606=1,B19606&lt;='Справочник по тт'!$D$1),'Справочник по тт'!$D$2,VLOOKUP(C19606,'Справочник по тт'!A:C,2,FALSE))</f>
        <v>"Парабола" пр. Дмитриева д.6/1</v>
      </c>
      <c r="F19606" s="2" t="str">
        <f t="shared" si="613"/>
        <v/>
      </c>
    </row>
    <row r="19607" spans="1:6" x14ac:dyDescent="0.25">
      <c r="A19607" s="3">
        <v>44114.708333333336</v>
      </c>
      <c r="B19607" s="14">
        <f t="shared" si="612"/>
        <v>44114</v>
      </c>
      <c r="C19607">
        <v>3</v>
      </c>
      <c r="D19607" t="str">
        <f>VLOOKUP(C19607,'Справочник по тт'!$A$2:$C$5,3,FALSE)</f>
        <v>"Парабола"</v>
      </c>
      <c r="E19607" t="str">
        <f>IF(AND(C19607=1,B19607&lt;='Справочник по тт'!$D$1),'Справочник по тт'!$D$2,VLOOKUP(C19607,'Справочник по тт'!A:C,2,FALSE))</f>
        <v>"Парабола" пр. Дмитриева д.6/1</v>
      </c>
      <c r="F19607" s="2" t="str">
        <f t="shared" si="613"/>
        <v/>
      </c>
    </row>
    <row r="19608" spans="1:6" x14ac:dyDescent="0.25">
      <c r="A19608" s="3">
        <v>44114.708333333336</v>
      </c>
      <c r="B19608" s="14">
        <f t="shared" si="612"/>
        <v>44114</v>
      </c>
      <c r="C19608">
        <v>3</v>
      </c>
      <c r="D19608" t="str">
        <f>VLOOKUP(C19608,'Справочник по тт'!$A$2:$C$5,3,FALSE)</f>
        <v>"Парабола"</v>
      </c>
      <c r="E19608" t="str">
        <f>IF(AND(C19608=1,B19608&lt;='Справочник по тт'!$D$1),'Справочник по тт'!$D$2,VLOOKUP(C19608,'Справочник по тт'!A:C,2,FALSE))</f>
        <v>"Парабола" пр. Дмитриева д.6/1</v>
      </c>
      <c r="F19608" s="2" t="str">
        <f t="shared" si="613"/>
        <v/>
      </c>
    </row>
    <row r="19609" spans="1:6" x14ac:dyDescent="0.25">
      <c r="A19609" s="3">
        <v>44114.75</v>
      </c>
      <c r="B19609" s="14">
        <f t="shared" si="612"/>
        <v>44114</v>
      </c>
      <c r="C19609">
        <v>3</v>
      </c>
      <c r="D19609" t="str">
        <f>VLOOKUP(C19609,'Справочник по тт'!$A$2:$C$5,3,FALSE)</f>
        <v>"Парабола"</v>
      </c>
      <c r="E19609" t="str">
        <f>IF(AND(C19609=1,B19609&lt;='Справочник по тт'!$D$1),'Справочник по тт'!$D$2,VLOOKUP(C19609,'Справочник по тт'!A:C,2,FALSE))</f>
        <v>"Парабола" пр. Дмитриева д.6/1</v>
      </c>
      <c r="F19609" s="2" t="str">
        <f t="shared" si="613"/>
        <v/>
      </c>
    </row>
    <row r="19610" spans="1:6" x14ac:dyDescent="0.25">
      <c r="A19610" s="3">
        <v>44114.75</v>
      </c>
      <c r="B19610" s="14">
        <f t="shared" si="612"/>
        <v>44114</v>
      </c>
      <c r="C19610">
        <v>3</v>
      </c>
      <c r="D19610" t="str">
        <f>VLOOKUP(C19610,'Справочник по тт'!$A$2:$C$5,3,FALSE)</f>
        <v>"Парабола"</v>
      </c>
      <c r="E19610" t="str">
        <f>IF(AND(C19610=1,B19610&lt;='Справочник по тт'!$D$1),'Справочник по тт'!$D$2,VLOOKUP(C19610,'Справочник по тт'!A:C,2,FALSE))</f>
        <v>"Парабола" пр. Дмитриева д.6/1</v>
      </c>
      <c r="F19610" s="2" t="str">
        <f t="shared" si="613"/>
        <v/>
      </c>
    </row>
    <row r="19611" spans="1:6" x14ac:dyDescent="0.25">
      <c r="A19611" s="3">
        <v>44114.770833333336</v>
      </c>
      <c r="B19611" s="14">
        <f t="shared" si="612"/>
        <v>44114</v>
      </c>
      <c r="C19611">
        <v>3</v>
      </c>
      <c r="D19611" t="str">
        <f>VLOOKUP(C19611,'Справочник по тт'!$A$2:$C$5,3,FALSE)</f>
        <v>"Парабола"</v>
      </c>
      <c r="E19611" t="str">
        <f>IF(AND(C19611=1,B19611&lt;='Справочник по тт'!$D$1),'Справочник по тт'!$D$2,VLOOKUP(C19611,'Справочник по тт'!A:C,2,FALSE))</f>
        <v>"Парабола" пр. Дмитриева д.6/1</v>
      </c>
      <c r="F19611" s="2" t="str">
        <f t="shared" si="613"/>
        <v/>
      </c>
    </row>
    <row r="19612" spans="1:6" x14ac:dyDescent="0.25">
      <c r="A19612" s="3">
        <v>44114.791666666664</v>
      </c>
      <c r="B19612" s="14">
        <f t="shared" si="612"/>
        <v>44114</v>
      </c>
      <c r="C19612">
        <v>3</v>
      </c>
      <c r="D19612" t="str">
        <f>VLOOKUP(C19612,'Справочник по тт'!$A$2:$C$5,3,FALSE)</f>
        <v>"Парабола"</v>
      </c>
      <c r="E19612" t="str">
        <f>IF(AND(C19612=1,B19612&lt;='Справочник по тт'!$D$1),'Справочник по тт'!$D$2,VLOOKUP(C19612,'Справочник по тт'!A:C,2,FALSE))</f>
        <v>"Парабола" пр. Дмитриева д.6/1</v>
      </c>
      <c r="F19612" s="2" t="str">
        <f t="shared" si="613"/>
        <v/>
      </c>
    </row>
    <row r="19613" spans="1:6" x14ac:dyDescent="0.25">
      <c r="A19613" s="3">
        <v>44114.833333333336</v>
      </c>
      <c r="B19613" s="14">
        <f t="shared" si="612"/>
        <v>44114</v>
      </c>
      <c r="C19613">
        <v>3</v>
      </c>
      <c r="D19613" t="str">
        <f>VLOOKUP(C19613,'Справочник по тт'!$A$2:$C$5,3,FALSE)</f>
        <v>"Парабола"</v>
      </c>
      <c r="E19613" t="str">
        <f>IF(AND(C19613=1,B19613&lt;='Справочник по тт'!$D$1),'Справочник по тт'!$D$2,VLOOKUP(C19613,'Справочник по тт'!A:C,2,FALSE))</f>
        <v>"Парабола" пр. Дмитриева д.6/1</v>
      </c>
      <c r="F19613" s="2" t="str">
        <f t="shared" si="613"/>
        <v/>
      </c>
    </row>
    <row r="19614" spans="1:6" x14ac:dyDescent="0.25">
      <c r="A19614" s="3">
        <v>44114.833333333336</v>
      </c>
      <c r="B19614" s="14">
        <f t="shared" si="612"/>
        <v>44114</v>
      </c>
      <c r="C19614">
        <v>3</v>
      </c>
      <c r="D19614" t="str">
        <f>VLOOKUP(C19614,'Справочник по тт'!$A$2:$C$5,3,FALSE)</f>
        <v>"Парабола"</v>
      </c>
      <c r="E19614" t="str">
        <f>IF(AND(C19614=1,B19614&lt;='Справочник по тт'!$D$1),'Справочник по тт'!$D$2,VLOOKUP(C19614,'Справочник по тт'!A:C,2,FALSE))</f>
        <v>"Парабола" пр. Дмитриева д.6/1</v>
      </c>
      <c r="F19614" s="2" t="str">
        <f t="shared" si="613"/>
        <v/>
      </c>
    </row>
    <row r="19615" spans="1:6" x14ac:dyDescent="0.25">
      <c r="A19615" s="3">
        <v>44114.833333333336</v>
      </c>
      <c r="B19615" s="14">
        <f t="shared" si="612"/>
        <v>44114</v>
      </c>
      <c r="C19615">
        <v>3</v>
      </c>
      <c r="D19615" t="str">
        <f>VLOOKUP(C19615,'Справочник по тт'!$A$2:$C$5,3,FALSE)</f>
        <v>"Парабола"</v>
      </c>
      <c r="E19615" t="str">
        <f>IF(AND(C19615=1,B19615&lt;='Справочник по тт'!$D$1),'Справочник по тт'!$D$2,VLOOKUP(C19615,'Справочник по тт'!A:C,2,FALSE))</f>
        <v>"Парабола" пр. Дмитриева д.6/1</v>
      </c>
      <c r="F19615" s="2" t="str">
        <f t="shared" si="613"/>
        <v/>
      </c>
    </row>
    <row r="19616" spans="1:6" x14ac:dyDescent="0.25">
      <c r="A19616" s="3">
        <v>44114.833333333336</v>
      </c>
      <c r="B19616" s="14">
        <f t="shared" si="612"/>
        <v>44114</v>
      </c>
      <c r="C19616">
        <v>3</v>
      </c>
      <c r="D19616" t="str">
        <f>VLOOKUP(C19616,'Справочник по тт'!$A$2:$C$5,3,FALSE)</f>
        <v>"Парабола"</v>
      </c>
      <c r="E19616" t="str">
        <f>IF(AND(C19616=1,B19616&lt;='Справочник по тт'!$D$1),'Справочник по тт'!$D$2,VLOOKUP(C19616,'Справочник по тт'!A:C,2,FALSE))</f>
        <v>"Парабола" пр. Дмитриева д.6/1</v>
      </c>
      <c r="F19616" s="2" t="str">
        <f t="shared" si="613"/>
        <v/>
      </c>
    </row>
    <row r="19617" spans="1:6" x14ac:dyDescent="0.25">
      <c r="A19617" s="3">
        <v>44114.875</v>
      </c>
      <c r="B19617" s="14">
        <f t="shared" si="612"/>
        <v>44114</v>
      </c>
      <c r="C19617">
        <v>3</v>
      </c>
      <c r="D19617" t="str">
        <f>VLOOKUP(C19617,'Справочник по тт'!$A$2:$C$5,3,FALSE)</f>
        <v>"Парабола"</v>
      </c>
      <c r="E19617" t="str">
        <f>IF(AND(C19617=1,B19617&lt;='Справочник по тт'!$D$1),'Справочник по тт'!$D$2,VLOOKUP(C19617,'Справочник по тт'!A:C,2,FALSE))</f>
        <v>"Парабола" пр. Дмитриева д.6/1</v>
      </c>
      <c r="F19617" s="2" t="str">
        <f t="shared" si="613"/>
        <v/>
      </c>
    </row>
    <row r="19618" spans="1:6" x14ac:dyDescent="0.25">
      <c r="A19618" s="3">
        <v>44114.916666666664</v>
      </c>
      <c r="B19618" s="14">
        <f t="shared" si="612"/>
        <v>44114</v>
      </c>
      <c r="C19618">
        <v>3</v>
      </c>
      <c r="D19618" t="str">
        <f>VLOOKUP(C19618,'Справочник по тт'!$A$2:$C$5,3,FALSE)</f>
        <v>"Парабола"</v>
      </c>
      <c r="E19618" t="str">
        <f>IF(AND(C19618=1,B19618&lt;='Справочник по тт'!$D$1),'Справочник по тт'!$D$2,VLOOKUP(C19618,'Справочник по тт'!A:C,2,FALSE))</f>
        <v>"Парабола" пр. Дмитриева д.6/1</v>
      </c>
      <c r="F19618" s="2" t="str">
        <f t="shared" si="613"/>
        <v/>
      </c>
    </row>
    <row r="19619" spans="1:6" x14ac:dyDescent="0.25">
      <c r="A19619" s="3">
        <v>44114.916666666664</v>
      </c>
      <c r="B19619" s="14">
        <f t="shared" si="612"/>
        <v>44114</v>
      </c>
      <c r="C19619">
        <v>3</v>
      </c>
      <c r="D19619" t="str">
        <f>VLOOKUP(C19619,'Справочник по тт'!$A$2:$C$5,3,FALSE)</f>
        <v>"Парабола"</v>
      </c>
      <c r="E19619" t="str">
        <f>IF(AND(C19619=1,B19619&lt;='Справочник по тт'!$D$1),'Справочник по тт'!$D$2,VLOOKUP(C19619,'Справочник по тт'!A:C,2,FALSE))</f>
        <v>"Парабола" пр. Дмитриева д.6/1</v>
      </c>
      <c r="F19619" s="2" t="str">
        <f t="shared" si="613"/>
        <v/>
      </c>
    </row>
    <row r="19620" spans="1:6" x14ac:dyDescent="0.25">
      <c r="A19620" s="3">
        <v>44114.916666666664</v>
      </c>
      <c r="B19620" s="14">
        <f t="shared" si="612"/>
        <v>44114</v>
      </c>
      <c r="C19620">
        <v>3</v>
      </c>
      <c r="D19620" t="str">
        <f>VLOOKUP(C19620,'Справочник по тт'!$A$2:$C$5,3,FALSE)</f>
        <v>"Парабола"</v>
      </c>
      <c r="E19620" t="str">
        <f>IF(AND(C19620=1,B19620&lt;='Справочник по тт'!$D$1),'Справочник по тт'!$D$2,VLOOKUP(C19620,'Справочник по тт'!A:C,2,FALSE))</f>
        <v>"Парабола" пр. Дмитриева д.6/1</v>
      </c>
      <c r="F19620" s="2" t="str">
        <f t="shared" si="613"/>
        <v/>
      </c>
    </row>
    <row r="19621" spans="1:6" x14ac:dyDescent="0.25">
      <c r="A19621" s="3">
        <v>44114.979166666664</v>
      </c>
      <c r="B19621" s="14">
        <f t="shared" si="612"/>
        <v>44114</v>
      </c>
      <c r="C19621">
        <v>3</v>
      </c>
      <c r="D19621" t="str">
        <f>VLOOKUP(C19621,'Справочник по тт'!$A$2:$C$5,3,FALSE)</f>
        <v>"Парабола"</v>
      </c>
      <c r="E19621" t="str">
        <f>IF(AND(C19621=1,B19621&lt;='Справочник по тт'!$D$1),'Справочник по тт'!$D$2,VLOOKUP(C19621,'Справочник по тт'!A:C,2,FALSE))</f>
        <v>"Парабола" пр. Дмитриева д.6/1</v>
      </c>
      <c r="F19621" s="2" t="str">
        <f t="shared" si="613"/>
        <v/>
      </c>
    </row>
    <row r="19622" spans="1:6" x14ac:dyDescent="0.25">
      <c r="A19622" s="3">
        <v>44114.979166666664</v>
      </c>
      <c r="B19622" s="14">
        <f t="shared" si="612"/>
        <v>44114</v>
      </c>
      <c r="C19622">
        <v>3</v>
      </c>
      <c r="D19622" t="str">
        <f>VLOOKUP(C19622,'Справочник по тт'!$A$2:$C$5,3,FALSE)</f>
        <v>"Парабола"</v>
      </c>
      <c r="E19622" t="str">
        <f>IF(AND(C19622=1,B19622&lt;='Справочник по тт'!$D$1),'Справочник по тт'!$D$2,VLOOKUP(C19622,'Справочник по тт'!A:C,2,FALSE))</f>
        <v>"Парабола" пр. Дмитриева д.6/1</v>
      </c>
      <c r="F19622" s="2" t="str">
        <f t="shared" si="613"/>
        <v/>
      </c>
    </row>
    <row r="19623" spans="1:6" x14ac:dyDescent="0.25">
      <c r="A19623" s="3">
        <v>44115.020833333336</v>
      </c>
      <c r="B19623" s="14">
        <f t="shared" si="612"/>
        <v>44115</v>
      </c>
      <c r="C19623">
        <v>3</v>
      </c>
      <c r="D19623" t="str">
        <f>VLOOKUP(C19623,'Справочник по тт'!$A$2:$C$5,3,FALSE)</f>
        <v>"Парабола"</v>
      </c>
      <c r="E19623" t="str">
        <f>IF(AND(C19623=1,B19623&lt;='Справочник по тт'!$D$1),'Справочник по тт'!$D$2,VLOOKUP(C19623,'Справочник по тт'!A:C,2,FALSE))</f>
        <v>"Парабола" пр. Дмитриева д.6/1</v>
      </c>
      <c r="F19623" s="2" t="str">
        <f t="shared" si="613"/>
        <v/>
      </c>
    </row>
    <row r="19624" spans="1:6" x14ac:dyDescent="0.25">
      <c r="A19624" s="3">
        <v>44115.125</v>
      </c>
      <c r="B19624" s="14">
        <f t="shared" si="612"/>
        <v>44115</v>
      </c>
      <c r="C19624">
        <v>3</v>
      </c>
      <c r="D19624" t="str">
        <f>VLOOKUP(C19624,'Справочник по тт'!$A$2:$C$5,3,FALSE)</f>
        <v>"Парабола"</v>
      </c>
      <c r="E19624" t="str">
        <f>IF(AND(C19624=1,B19624&lt;='Справочник по тт'!$D$1),'Справочник по тт'!$D$2,VLOOKUP(C19624,'Справочник по тт'!A:C,2,FALSE))</f>
        <v>"Парабола" пр. Дмитриева д.6/1</v>
      </c>
      <c r="F19624" s="2" t="str">
        <f t="shared" si="613"/>
        <v/>
      </c>
    </row>
    <row r="19625" spans="1:6" x14ac:dyDescent="0.25">
      <c r="A19625" s="3">
        <v>44115.1875</v>
      </c>
      <c r="B19625" s="14">
        <f t="shared" si="612"/>
        <v>44115</v>
      </c>
      <c r="C19625">
        <v>3</v>
      </c>
      <c r="D19625" t="str">
        <f>VLOOKUP(C19625,'Справочник по тт'!$A$2:$C$5,3,FALSE)</f>
        <v>"Парабола"</v>
      </c>
      <c r="E19625" t="str">
        <f>IF(AND(C19625=1,B19625&lt;='Справочник по тт'!$D$1),'Справочник по тт'!$D$2,VLOOKUP(C19625,'Справочник по тт'!A:C,2,FALSE))</f>
        <v>"Парабола" пр. Дмитриева д.6/1</v>
      </c>
      <c r="F19625" s="2" t="str">
        <f t="shared" si="613"/>
        <v/>
      </c>
    </row>
    <row r="19626" spans="1:6" x14ac:dyDescent="0.25">
      <c r="A19626" s="3">
        <v>44115.208333333336</v>
      </c>
      <c r="B19626" s="14">
        <f t="shared" si="612"/>
        <v>44115</v>
      </c>
      <c r="C19626">
        <v>3</v>
      </c>
      <c r="D19626" t="str">
        <f>VLOOKUP(C19626,'Справочник по тт'!$A$2:$C$5,3,FALSE)</f>
        <v>"Парабола"</v>
      </c>
      <c r="E19626" t="str">
        <f>IF(AND(C19626=1,B19626&lt;='Справочник по тт'!$D$1),'Справочник по тт'!$D$2,VLOOKUP(C19626,'Справочник по тт'!A:C,2,FALSE))</f>
        <v>"Парабола" пр. Дмитриева д.6/1</v>
      </c>
      <c r="F19626" s="2" t="str">
        <f t="shared" si="613"/>
        <v/>
      </c>
    </row>
    <row r="19627" spans="1:6" x14ac:dyDescent="0.25">
      <c r="A19627" s="3">
        <v>44115.208333333336</v>
      </c>
      <c r="B19627" s="14">
        <f t="shared" si="612"/>
        <v>44115</v>
      </c>
      <c r="C19627">
        <v>3</v>
      </c>
      <c r="D19627" t="str">
        <f>VLOOKUP(C19627,'Справочник по тт'!$A$2:$C$5,3,FALSE)</f>
        <v>"Парабола"</v>
      </c>
      <c r="E19627" t="str">
        <f>IF(AND(C19627=1,B19627&lt;='Справочник по тт'!$D$1),'Справочник по тт'!$D$2,VLOOKUP(C19627,'Справочник по тт'!A:C,2,FALSE))</f>
        <v>"Парабола" пр. Дмитриева д.6/1</v>
      </c>
      <c r="F19627" s="2" t="str">
        <f t="shared" si="613"/>
        <v/>
      </c>
    </row>
    <row r="19628" spans="1:6" x14ac:dyDescent="0.25">
      <c r="A19628" s="3">
        <v>44115.291666666664</v>
      </c>
      <c r="B19628" s="14">
        <f t="shared" si="612"/>
        <v>44115</v>
      </c>
      <c r="C19628">
        <v>3</v>
      </c>
      <c r="D19628" t="str">
        <f>VLOOKUP(C19628,'Справочник по тт'!$A$2:$C$5,3,FALSE)</f>
        <v>"Парабола"</v>
      </c>
      <c r="E19628" t="str">
        <f>IF(AND(C19628=1,B19628&lt;='Справочник по тт'!$D$1),'Справочник по тт'!$D$2,VLOOKUP(C19628,'Справочник по тт'!A:C,2,FALSE))</f>
        <v>"Парабола" пр. Дмитриева д.6/1</v>
      </c>
      <c r="F19628" s="2" t="str">
        <f t="shared" si="613"/>
        <v/>
      </c>
    </row>
    <row r="19629" spans="1:6" x14ac:dyDescent="0.25">
      <c r="A19629" s="3">
        <v>44115.333333333336</v>
      </c>
      <c r="B19629" s="14">
        <f t="shared" si="612"/>
        <v>44115</v>
      </c>
      <c r="C19629">
        <v>3</v>
      </c>
      <c r="D19629" t="str">
        <f>VLOOKUP(C19629,'Справочник по тт'!$A$2:$C$5,3,FALSE)</f>
        <v>"Парабола"</v>
      </c>
      <c r="E19629" t="str">
        <f>IF(AND(C19629=1,B19629&lt;='Справочник по тт'!$D$1),'Справочник по тт'!$D$2,VLOOKUP(C19629,'Справочник по тт'!A:C,2,FALSE))</f>
        <v>"Парабола" пр. Дмитриева д.6/1</v>
      </c>
      <c r="F19629" s="2" t="str">
        <f t="shared" si="613"/>
        <v/>
      </c>
    </row>
    <row r="19630" spans="1:6" x14ac:dyDescent="0.25">
      <c r="A19630" s="3">
        <v>44115.333333333336</v>
      </c>
      <c r="B19630" s="14">
        <f t="shared" si="612"/>
        <v>44115</v>
      </c>
      <c r="C19630">
        <v>3</v>
      </c>
      <c r="D19630" t="str">
        <f>VLOOKUP(C19630,'Справочник по тт'!$A$2:$C$5,3,FALSE)</f>
        <v>"Парабола"</v>
      </c>
      <c r="E19630" t="str">
        <f>IF(AND(C19630=1,B19630&lt;='Справочник по тт'!$D$1),'Справочник по тт'!$D$2,VLOOKUP(C19630,'Справочник по тт'!A:C,2,FALSE))</f>
        <v>"Парабола" пр. Дмитриева д.6/1</v>
      </c>
      <c r="F19630" s="2" t="str">
        <f t="shared" si="613"/>
        <v/>
      </c>
    </row>
    <row r="19631" spans="1:6" x14ac:dyDescent="0.25">
      <c r="A19631" s="3">
        <v>44115.333333333336</v>
      </c>
      <c r="B19631" s="14">
        <f t="shared" si="612"/>
        <v>44115</v>
      </c>
      <c r="C19631">
        <v>3</v>
      </c>
      <c r="D19631" t="str">
        <f>VLOOKUP(C19631,'Справочник по тт'!$A$2:$C$5,3,FALSE)</f>
        <v>"Парабола"</v>
      </c>
      <c r="E19631" t="str">
        <f>IF(AND(C19631=1,B19631&lt;='Справочник по тт'!$D$1),'Справочник по тт'!$D$2,VLOOKUP(C19631,'Справочник по тт'!A:C,2,FALSE))</f>
        <v>"Парабола" пр. Дмитриева д.6/1</v>
      </c>
      <c r="F19631" s="2" t="str">
        <f t="shared" si="613"/>
        <v/>
      </c>
    </row>
    <row r="19632" spans="1:6" x14ac:dyDescent="0.25">
      <c r="A19632" s="3">
        <v>44115.333333333336</v>
      </c>
      <c r="B19632" s="14">
        <f t="shared" si="612"/>
        <v>44115</v>
      </c>
      <c r="C19632">
        <v>3</v>
      </c>
      <c r="D19632" t="str">
        <f>VLOOKUP(C19632,'Справочник по тт'!$A$2:$C$5,3,FALSE)</f>
        <v>"Парабола"</v>
      </c>
      <c r="E19632" t="str">
        <f>IF(AND(C19632=1,B19632&lt;='Справочник по тт'!$D$1),'Справочник по тт'!$D$2,VLOOKUP(C19632,'Справочник по тт'!A:C,2,FALSE))</f>
        <v>"Парабола" пр. Дмитриева д.6/1</v>
      </c>
      <c r="F19632" s="2" t="str">
        <f t="shared" si="613"/>
        <v/>
      </c>
    </row>
    <row r="19633" spans="1:6" x14ac:dyDescent="0.25">
      <c r="A19633" s="3">
        <v>44115.333333333336</v>
      </c>
      <c r="B19633" s="14">
        <f t="shared" si="612"/>
        <v>44115</v>
      </c>
      <c r="C19633">
        <v>3</v>
      </c>
      <c r="D19633" t="str">
        <f>VLOOKUP(C19633,'Справочник по тт'!$A$2:$C$5,3,FALSE)</f>
        <v>"Парабола"</v>
      </c>
      <c r="E19633" t="str">
        <f>IF(AND(C19633=1,B19633&lt;='Справочник по тт'!$D$1),'Справочник по тт'!$D$2,VLOOKUP(C19633,'Справочник по тт'!A:C,2,FALSE))</f>
        <v>"Парабола" пр. Дмитриева д.6/1</v>
      </c>
      <c r="F19633" s="2" t="str">
        <f t="shared" si="613"/>
        <v/>
      </c>
    </row>
    <row r="19634" spans="1:6" x14ac:dyDescent="0.25">
      <c r="A19634" s="3">
        <v>44115.375</v>
      </c>
      <c r="B19634" s="14">
        <f t="shared" si="612"/>
        <v>44115</v>
      </c>
      <c r="C19634">
        <v>3</v>
      </c>
      <c r="D19634" t="str">
        <f>VLOOKUP(C19634,'Справочник по тт'!$A$2:$C$5,3,FALSE)</f>
        <v>"Парабола"</v>
      </c>
      <c r="E19634" t="str">
        <f>IF(AND(C19634=1,B19634&lt;='Справочник по тт'!$D$1),'Справочник по тт'!$D$2,VLOOKUP(C19634,'Справочник по тт'!A:C,2,FALSE))</f>
        <v>"Парабола" пр. Дмитриева д.6/1</v>
      </c>
      <c r="F19634" s="2" t="str">
        <f t="shared" si="613"/>
        <v/>
      </c>
    </row>
    <row r="19635" spans="1:6" x14ac:dyDescent="0.25">
      <c r="A19635" s="3">
        <v>44115.375</v>
      </c>
      <c r="B19635" s="14">
        <f t="shared" si="612"/>
        <v>44115</v>
      </c>
      <c r="C19635">
        <v>3</v>
      </c>
      <c r="D19635" t="str">
        <f>VLOOKUP(C19635,'Справочник по тт'!$A$2:$C$5,3,FALSE)</f>
        <v>"Парабола"</v>
      </c>
      <c r="E19635" t="str">
        <f>IF(AND(C19635=1,B19635&lt;='Справочник по тт'!$D$1),'Справочник по тт'!$D$2,VLOOKUP(C19635,'Справочник по тт'!A:C,2,FALSE))</f>
        <v>"Парабола" пр. Дмитриева д.6/1</v>
      </c>
      <c r="F19635" s="2" t="str">
        <f t="shared" si="613"/>
        <v/>
      </c>
    </row>
    <row r="19636" spans="1:6" x14ac:dyDescent="0.25">
      <c r="A19636" s="3">
        <v>44115.375</v>
      </c>
      <c r="B19636" s="14">
        <f t="shared" si="612"/>
        <v>44115</v>
      </c>
      <c r="C19636">
        <v>3</v>
      </c>
      <c r="D19636" t="str">
        <f>VLOOKUP(C19636,'Справочник по тт'!$A$2:$C$5,3,FALSE)</f>
        <v>"Парабола"</v>
      </c>
      <c r="E19636" t="str">
        <f>IF(AND(C19636=1,B19636&lt;='Справочник по тт'!$D$1),'Справочник по тт'!$D$2,VLOOKUP(C19636,'Справочник по тт'!A:C,2,FALSE))</f>
        <v>"Парабола" пр. Дмитриева д.6/1</v>
      </c>
      <c r="F19636" s="2" t="str">
        <f t="shared" si="613"/>
        <v/>
      </c>
    </row>
    <row r="19637" spans="1:6" x14ac:dyDescent="0.25">
      <c r="A19637" s="3">
        <v>44115.375</v>
      </c>
      <c r="B19637" s="14">
        <f t="shared" si="612"/>
        <v>44115</v>
      </c>
      <c r="C19637">
        <v>3</v>
      </c>
      <c r="D19637" t="str">
        <f>VLOOKUP(C19637,'Справочник по тт'!$A$2:$C$5,3,FALSE)</f>
        <v>"Парабола"</v>
      </c>
      <c r="E19637" t="str">
        <f>IF(AND(C19637=1,B19637&lt;='Справочник по тт'!$D$1),'Справочник по тт'!$D$2,VLOOKUP(C19637,'Справочник по тт'!A:C,2,FALSE))</f>
        <v>"Парабола" пр. Дмитриева д.6/1</v>
      </c>
      <c r="F19637" s="2" t="str">
        <f t="shared" si="613"/>
        <v/>
      </c>
    </row>
    <row r="19638" spans="1:6" x14ac:dyDescent="0.25">
      <c r="A19638" s="3">
        <v>44115.375</v>
      </c>
      <c r="B19638" s="14">
        <f t="shared" si="612"/>
        <v>44115</v>
      </c>
      <c r="C19638">
        <v>3</v>
      </c>
      <c r="D19638" t="str">
        <f>VLOOKUP(C19638,'Справочник по тт'!$A$2:$C$5,3,FALSE)</f>
        <v>"Парабола"</v>
      </c>
      <c r="E19638" t="str">
        <f>IF(AND(C19638=1,B19638&lt;='Справочник по тт'!$D$1),'Справочник по тт'!$D$2,VLOOKUP(C19638,'Справочник по тт'!A:C,2,FALSE))</f>
        <v>"Парабола" пр. Дмитриева д.6/1</v>
      </c>
      <c r="F19638" s="2" t="str">
        <f t="shared" si="613"/>
        <v/>
      </c>
    </row>
    <row r="19639" spans="1:6" x14ac:dyDescent="0.25">
      <c r="A19639" s="3">
        <v>44115.375</v>
      </c>
      <c r="B19639" s="14">
        <f t="shared" si="612"/>
        <v>44115</v>
      </c>
      <c r="C19639">
        <v>3</v>
      </c>
      <c r="D19639" t="str">
        <f>VLOOKUP(C19639,'Справочник по тт'!$A$2:$C$5,3,FALSE)</f>
        <v>"Парабола"</v>
      </c>
      <c r="E19639" t="str">
        <f>IF(AND(C19639=1,B19639&lt;='Справочник по тт'!$D$1),'Справочник по тт'!$D$2,VLOOKUP(C19639,'Справочник по тт'!A:C,2,FALSE))</f>
        <v>"Парабола" пр. Дмитриева д.6/1</v>
      </c>
      <c r="F19639" s="2" t="str">
        <f t="shared" si="613"/>
        <v/>
      </c>
    </row>
    <row r="19640" spans="1:6" x14ac:dyDescent="0.25">
      <c r="A19640" s="3">
        <v>44115.375</v>
      </c>
      <c r="B19640" s="14">
        <f t="shared" si="612"/>
        <v>44115</v>
      </c>
      <c r="C19640">
        <v>3</v>
      </c>
      <c r="D19640" t="str">
        <f>VLOOKUP(C19640,'Справочник по тт'!$A$2:$C$5,3,FALSE)</f>
        <v>"Парабола"</v>
      </c>
      <c r="E19640" t="str">
        <f>IF(AND(C19640=1,B19640&lt;='Справочник по тт'!$D$1),'Справочник по тт'!$D$2,VLOOKUP(C19640,'Справочник по тт'!A:C,2,FALSE))</f>
        <v>"Парабола" пр. Дмитриева д.6/1</v>
      </c>
      <c r="F19640" s="2" t="str">
        <f t="shared" si="613"/>
        <v/>
      </c>
    </row>
    <row r="19641" spans="1:6" x14ac:dyDescent="0.25">
      <c r="A19641" s="3">
        <v>44115.375</v>
      </c>
      <c r="B19641" s="14">
        <f t="shared" si="612"/>
        <v>44115</v>
      </c>
      <c r="C19641">
        <v>3</v>
      </c>
      <c r="D19641" t="str">
        <f>VLOOKUP(C19641,'Справочник по тт'!$A$2:$C$5,3,FALSE)</f>
        <v>"Парабола"</v>
      </c>
      <c r="E19641" t="str">
        <f>IF(AND(C19641=1,B19641&lt;='Справочник по тт'!$D$1),'Справочник по тт'!$D$2,VLOOKUP(C19641,'Справочник по тт'!A:C,2,FALSE))</f>
        <v>"Парабола" пр. Дмитриева д.6/1</v>
      </c>
      <c r="F19641" s="2" t="str">
        <f t="shared" si="613"/>
        <v/>
      </c>
    </row>
    <row r="19642" spans="1:6" x14ac:dyDescent="0.25">
      <c r="A19642" s="3">
        <v>44115.375</v>
      </c>
      <c r="B19642" s="14">
        <f t="shared" si="612"/>
        <v>44115</v>
      </c>
      <c r="C19642">
        <v>3</v>
      </c>
      <c r="D19642" t="str">
        <f>VLOOKUP(C19642,'Справочник по тт'!$A$2:$C$5,3,FALSE)</f>
        <v>"Парабола"</v>
      </c>
      <c r="E19642" t="str">
        <f>IF(AND(C19642=1,B19642&lt;='Справочник по тт'!$D$1),'Справочник по тт'!$D$2,VLOOKUP(C19642,'Справочник по тт'!A:C,2,FALSE))</f>
        <v>"Парабола" пр. Дмитриева д.6/1</v>
      </c>
      <c r="F19642" s="2" t="str">
        <f t="shared" si="613"/>
        <v/>
      </c>
    </row>
    <row r="19643" spans="1:6" x14ac:dyDescent="0.25">
      <c r="A19643" s="3">
        <v>44115.375</v>
      </c>
      <c r="B19643" s="14">
        <f t="shared" si="612"/>
        <v>44115</v>
      </c>
      <c r="C19643">
        <v>3</v>
      </c>
      <c r="D19643" t="str">
        <f>VLOOKUP(C19643,'Справочник по тт'!$A$2:$C$5,3,FALSE)</f>
        <v>"Парабола"</v>
      </c>
      <c r="E19643" t="str">
        <f>IF(AND(C19643=1,B19643&lt;='Справочник по тт'!$D$1),'Справочник по тт'!$D$2,VLOOKUP(C19643,'Справочник по тт'!A:C,2,FALSE))</f>
        <v>"Парабола" пр. Дмитриева д.6/1</v>
      </c>
      <c r="F19643" s="2" t="str">
        <f t="shared" si="613"/>
        <v/>
      </c>
    </row>
    <row r="19644" spans="1:6" x14ac:dyDescent="0.25">
      <c r="A19644" s="3">
        <v>44115.375</v>
      </c>
      <c r="B19644" s="14">
        <f t="shared" si="612"/>
        <v>44115</v>
      </c>
      <c r="C19644">
        <v>3</v>
      </c>
      <c r="D19644" t="str">
        <f>VLOOKUP(C19644,'Справочник по тт'!$A$2:$C$5,3,FALSE)</f>
        <v>"Парабола"</v>
      </c>
      <c r="E19644" t="str">
        <f>IF(AND(C19644=1,B19644&lt;='Справочник по тт'!$D$1),'Справочник по тт'!$D$2,VLOOKUP(C19644,'Справочник по тт'!A:C,2,FALSE))</f>
        <v>"Парабола" пр. Дмитриева д.6/1</v>
      </c>
      <c r="F19644" s="2" t="str">
        <f t="shared" si="613"/>
        <v/>
      </c>
    </row>
    <row r="19645" spans="1:6" x14ac:dyDescent="0.25">
      <c r="A19645" s="3">
        <v>44115.375</v>
      </c>
      <c r="B19645" s="14">
        <f t="shared" si="612"/>
        <v>44115</v>
      </c>
      <c r="C19645">
        <v>3</v>
      </c>
      <c r="D19645" t="str">
        <f>VLOOKUP(C19645,'Справочник по тт'!$A$2:$C$5,3,FALSE)</f>
        <v>"Парабола"</v>
      </c>
      <c r="E19645" t="str">
        <f>IF(AND(C19645=1,B19645&lt;='Справочник по тт'!$D$1),'Справочник по тт'!$D$2,VLOOKUP(C19645,'Справочник по тт'!A:C,2,FALSE))</f>
        <v>"Парабола" пр. Дмитриева д.6/1</v>
      </c>
      <c r="F19645" s="2" t="str">
        <f t="shared" si="613"/>
        <v/>
      </c>
    </row>
    <row r="19646" spans="1:6" x14ac:dyDescent="0.25">
      <c r="A19646" s="3">
        <v>44115.375</v>
      </c>
      <c r="B19646" s="14">
        <f t="shared" si="612"/>
        <v>44115</v>
      </c>
      <c r="C19646">
        <v>3</v>
      </c>
      <c r="D19646" t="str">
        <f>VLOOKUP(C19646,'Справочник по тт'!$A$2:$C$5,3,FALSE)</f>
        <v>"Парабола"</v>
      </c>
      <c r="E19646" t="str">
        <f>IF(AND(C19646=1,B19646&lt;='Справочник по тт'!$D$1),'Справочник по тт'!$D$2,VLOOKUP(C19646,'Справочник по тт'!A:C,2,FALSE))</f>
        <v>"Парабола" пр. Дмитриева д.6/1</v>
      </c>
      <c r="F19646" s="2" t="str">
        <f t="shared" si="613"/>
        <v/>
      </c>
    </row>
    <row r="19647" spans="1:6" x14ac:dyDescent="0.25">
      <c r="A19647" s="3">
        <v>44115.375</v>
      </c>
      <c r="B19647" s="14">
        <f t="shared" si="612"/>
        <v>44115</v>
      </c>
      <c r="C19647">
        <v>3</v>
      </c>
      <c r="D19647" t="str">
        <f>VLOOKUP(C19647,'Справочник по тт'!$A$2:$C$5,3,FALSE)</f>
        <v>"Парабола"</v>
      </c>
      <c r="E19647" t="str">
        <f>IF(AND(C19647=1,B19647&lt;='Справочник по тт'!$D$1),'Справочник по тт'!$D$2,VLOOKUP(C19647,'Справочник по тт'!A:C,2,FALSE))</f>
        <v>"Парабола" пр. Дмитриева д.6/1</v>
      </c>
      <c r="F19647" s="2" t="str">
        <f t="shared" si="613"/>
        <v/>
      </c>
    </row>
    <row r="19648" spans="1:6" x14ac:dyDescent="0.25">
      <c r="A19648" s="3">
        <v>44115.375</v>
      </c>
      <c r="B19648" s="14">
        <f t="shared" si="612"/>
        <v>44115</v>
      </c>
      <c r="C19648">
        <v>3</v>
      </c>
      <c r="D19648" t="str">
        <f>VLOOKUP(C19648,'Справочник по тт'!$A$2:$C$5,3,FALSE)</f>
        <v>"Парабола"</v>
      </c>
      <c r="E19648" t="str">
        <f>IF(AND(C19648=1,B19648&lt;='Справочник по тт'!$D$1),'Справочник по тт'!$D$2,VLOOKUP(C19648,'Справочник по тт'!A:C,2,FALSE))</f>
        <v>"Парабола" пр. Дмитриева д.6/1</v>
      </c>
      <c r="F19648" s="2" t="str">
        <f t="shared" si="613"/>
        <v/>
      </c>
    </row>
    <row r="19649" spans="1:6" x14ac:dyDescent="0.25">
      <c r="A19649" s="3">
        <v>44115.375</v>
      </c>
      <c r="B19649" s="14">
        <f t="shared" si="612"/>
        <v>44115</v>
      </c>
      <c r="C19649">
        <v>3</v>
      </c>
      <c r="D19649" t="str">
        <f>VLOOKUP(C19649,'Справочник по тт'!$A$2:$C$5,3,FALSE)</f>
        <v>"Парабола"</v>
      </c>
      <c r="E19649" t="str">
        <f>IF(AND(C19649=1,B19649&lt;='Справочник по тт'!$D$1),'Справочник по тт'!$D$2,VLOOKUP(C19649,'Справочник по тт'!A:C,2,FALSE))</f>
        <v>"Парабола" пр. Дмитриева д.6/1</v>
      </c>
      <c r="F19649" s="2" t="str">
        <f t="shared" si="613"/>
        <v/>
      </c>
    </row>
    <row r="19650" spans="1:6" x14ac:dyDescent="0.25">
      <c r="A19650" s="3">
        <v>44115.375</v>
      </c>
      <c r="B19650" s="14">
        <f t="shared" ref="B19650:B19713" si="614">(TEXT(A19650,"ДД.ММ.ГГГГ"))*1</f>
        <v>44115</v>
      </c>
      <c r="C19650">
        <v>3</v>
      </c>
      <c r="D19650" t="str">
        <f>VLOOKUP(C19650,'Справочник по тт'!$A$2:$C$5,3,FALSE)</f>
        <v>"Парабола"</v>
      </c>
      <c r="E19650" t="str">
        <f>IF(AND(C19650=1,B19650&lt;='Справочник по тт'!$D$1),'Справочник по тт'!$D$2,VLOOKUP(C19650,'Справочник по тт'!A:C,2,FALSE))</f>
        <v>"Парабола" пр. Дмитриева д.6/1</v>
      </c>
      <c r="F19650" s="2" t="str">
        <f t="shared" si="613"/>
        <v/>
      </c>
    </row>
    <row r="19651" spans="1:6" x14ac:dyDescent="0.25">
      <c r="A19651" s="3">
        <v>44115.416666666664</v>
      </c>
      <c r="B19651" s="14">
        <f t="shared" si="614"/>
        <v>44115</v>
      </c>
      <c r="C19651">
        <v>3</v>
      </c>
      <c r="D19651" t="str">
        <f>VLOOKUP(C19651,'Справочник по тт'!$A$2:$C$5,3,FALSE)</f>
        <v>"Парабола"</v>
      </c>
      <c r="E19651" t="str">
        <f>IF(AND(C19651=1,B19651&lt;='Справочник по тт'!$D$1),'Справочник по тт'!$D$2,VLOOKUP(C19651,'Справочник по тт'!A:C,2,FALSE))</f>
        <v>"Парабола" пр. Дмитриева д.6/1</v>
      </c>
      <c r="F19651" s="2" t="str">
        <f t="shared" ref="F19651:F19714" si="615">IF(B19651&lt;=$F$1,1,"")</f>
        <v/>
      </c>
    </row>
    <row r="19652" spans="1:6" x14ac:dyDescent="0.25">
      <c r="A19652" s="3">
        <v>44115.416666666664</v>
      </c>
      <c r="B19652" s="14">
        <f t="shared" si="614"/>
        <v>44115</v>
      </c>
      <c r="C19652">
        <v>3</v>
      </c>
      <c r="D19652" t="str">
        <f>VLOOKUP(C19652,'Справочник по тт'!$A$2:$C$5,3,FALSE)</f>
        <v>"Парабола"</v>
      </c>
      <c r="E19652" t="str">
        <f>IF(AND(C19652=1,B19652&lt;='Справочник по тт'!$D$1),'Справочник по тт'!$D$2,VLOOKUP(C19652,'Справочник по тт'!A:C,2,FALSE))</f>
        <v>"Парабола" пр. Дмитриева д.6/1</v>
      </c>
      <c r="F19652" s="2" t="str">
        <f t="shared" si="615"/>
        <v/>
      </c>
    </row>
    <row r="19653" spans="1:6" x14ac:dyDescent="0.25">
      <c r="A19653" s="3">
        <v>44115.416666666664</v>
      </c>
      <c r="B19653" s="14">
        <f t="shared" si="614"/>
        <v>44115</v>
      </c>
      <c r="C19653">
        <v>3</v>
      </c>
      <c r="D19653" t="str">
        <f>VLOOKUP(C19653,'Справочник по тт'!$A$2:$C$5,3,FALSE)</f>
        <v>"Парабола"</v>
      </c>
      <c r="E19653" t="str">
        <f>IF(AND(C19653=1,B19653&lt;='Справочник по тт'!$D$1),'Справочник по тт'!$D$2,VLOOKUP(C19653,'Справочник по тт'!A:C,2,FALSE))</f>
        <v>"Парабола" пр. Дмитриева д.6/1</v>
      </c>
      <c r="F19653" s="2" t="str">
        <f t="shared" si="615"/>
        <v/>
      </c>
    </row>
    <row r="19654" spans="1:6" x14ac:dyDescent="0.25">
      <c r="A19654" s="3">
        <v>44115.416666666664</v>
      </c>
      <c r="B19654" s="14">
        <f t="shared" si="614"/>
        <v>44115</v>
      </c>
      <c r="C19654">
        <v>3</v>
      </c>
      <c r="D19654" t="str">
        <f>VLOOKUP(C19654,'Справочник по тт'!$A$2:$C$5,3,FALSE)</f>
        <v>"Парабола"</v>
      </c>
      <c r="E19654" t="str">
        <f>IF(AND(C19654=1,B19654&lt;='Справочник по тт'!$D$1),'Справочник по тт'!$D$2,VLOOKUP(C19654,'Справочник по тт'!A:C,2,FALSE))</f>
        <v>"Парабола" пр. Дмитриева д.6/1</v>
      </c>
      <c r="F19654" s="2" t="str">
        <f t="shared" si="615"/>
        <v/>
      </c>
    </row>
    <row r="19655" spans="1:6" x14ac:dyDescent="0.25">
      <c r="A19655" s="3">
        <v>44115.416666666664</v>
      </c>
      <c r="B19655" s="14">
        <f t="shared" si="614"/>
        <v>44115</v>
      </c>
      <c r="C19655">
        <v>3</v>
      </c>
      <c r="D19655" t="str">
        <f>VLOOKUP(C19655,'Справочник по тт'!$A$2:$C$5,3,FALSE)</f>
        <v>"Парабола"</v>
      </c>
      <c r="E19655" t="str">
        <f>IF(AND(C19655=1,B19655&lt;='Справочник по тт'!$D$1),'Справочник по тт'!$D$2,VLOOKUP(C19655,'Справочник по тт'!A:C,2,FALSE))</f>
        <v>"Парабола" пр. Дмитриева д.6/1</v>
      </c>
      <c r="F19655" s="2" t="str">
        <f t="shared" si="615"/>
        <v/>
      </c>
    </row>
    <row r="19656" spans="1:6" x14ac:dyDescent="0.25">
      <c r="A19656" s="3">
        <v>44115.458333333336</v>
      </c>
      <c r="B19656" s="14">
        <f t="shared" si="614"/>
        <v>44115</v>
      </c>
      <c r="C19656">
        <v>3</v>
      </c>
      <c r="D19656" t="str">
        <f>VLOOKUP(C19656,'Справочник по тт'!$A$2:$C$5,3,FALSE)</f>
        <v>"Парабола"</v>
      </c>
      <c r="E19656" t="str">
        <f>IF(AND(C19656=1,B19656&lt;='Справочник по тт'!$D$1),'Справочник по тт'!$D$2,VLOOKUP(C19656,'Справочник по тт'!A:C,2,FALSE))</f>
        <v>"Парабола" пр. Дмитриева д.6/1</v>
      </c>
      <c r="F19656" s="2" t="str">
        <f t="shared" si="615"/>
        <v/>
      </c>
    </row>
    <row r="19657" spans="1:6" x14ac:dyDescent="0.25">
      <c r="A19657" s="3">
        <v>44115.458333333336</v>
      </c>
      <c r="B19657" s="14">
        <f t="shared" si="614"/>
        <v>44115</v>
      </c>
      <c r="C19657">
        <v>3</v>
      </c>
      <c r="D19657" t="str">
        <f>VLOOKUP(C19657,'Справочник по тт'!$A$2:$C$5,3,FALSE)</f>
        <v>"Парабола"</v>
      </c>
      <c r="E19657" t="str">
        <f>IF(AND(C19657=1,B19657&lt;='Справочник по тт'!$D$1),'Справочник по тт'!$D$2,VLOOKUP(C19657,'Справочник по тт'!A:C,2,FALSE))</f>
        <v>"Парабола" пр. Дмитриева д.6/1</v>
      </c>
      <c r="F19657" s="2" t="str">
        <f t="shared" si="615"/>
        <v/>
      </c>
    </row>
    <row r="19658" spans="1:6" x14ac:dyDescent="0.25">
      <c r="A19658" s="3">
        <v>44115.458333333336</v>
      </c>
      <c r="B19658" s="14">
        <f t="shared" si="614"/>
        <v>44115</v>
      </c>
      <c r="C19658">
        <v>3</v>
      </c>
      <c r="D19658" t="str">
        <f>VLOOKUP(C19658,'Справочник по тт'!$A$2:$C$5,3,FALSE)</f>
        <v>"Парабола"</v>
      </c>
      <c r="E19658" t="str">
        <f>IF(AND(C19658=1,B19658&lt;='Справочник по тт'!$D$1),'Справочник по тт'!$D$2,VLOOKUP(C19658,'Справочник по тт'!A:C,2,FALSE))</f>
        <v>"Парабола" пр. Дмитриева д.6/1</v>
      </c>
      <c r="F19658" s="2" t="str">
        <f t="shared" si="615"/>
        <v/>
      </c>
    </row>
    <row r="19659" spans="1:6" x14ac:dyDescent="0.25">
      <c r="A19659" s="3">
        <v>44115.458333333336</v>
      </c>
      <c r="B19659" s="14">
        <f t="shared" si="614"/>
        <v>44115</v>
      </c>
      <c r="C19659">
        <v>3</v>
      </c>
      <c r="D19659" t="str">
        <f>VLOOKUP(C19659,'Справочник по тт'!$A$2:$C$5,3,FALSE)</f>
        <v>"Парабола"</v>
      </c>
      <c r="E19659" t="str">
        <f>IF(AND(C19659=1,B19659&lt;='Справочник по тт'!$D$1),'Справочник по тт'!$D$2,VLOOKUP(C19659,'Справочник по тт'!A:C,2,FALSE))</f>
        <v>"Парабола" пр. Дмитриева д.6/1</v>
      </c>
      <c r="F19659" s="2" t="str">
        <f t="shared" si="615"/>
        <v/>
      </c>
    </row>
    <row r="19660" spans="1:6" x14ac:dyDescent="0.25">
      <c r="A19660" s="3">
        <v>44115.5</v>
      </c>
      <c r="B19660" s="14">
        <f t="shared" si="614"/>
        <v>44115</v>
      </c>
      <c r="C19660">
        <v>3</v>
      </c>
      <c r="D19660" t="str">
        <f>VLOOKUP(C19660,'Справочник по тт'!$A$2:$C$5,3,FALSE)</f>
        <v>"Парабола"</v>
      </c>
      <c r="E19660" t="str">
        <f>IF(AND(C19660=1,B19660&lt;='Справочник по тт'!$D$1),'Справочник по тт'!$D$2,VLOOKUP(C19660,'Справочник по тт'!A:C,2,FALSE))</f>
        <v>"Парабола" пр. Дмитриева д.6/1</v>
      </c>
      <c r="F19660" s="2" t="str">
        <f t="shared" si="615"/>
        <v/>
      </c>
    </row>
    <row r="19661" spans="1:6" x14ac:dyDescent="0.25">
      <c r="A19661" s="3">
        <v>44115.5</v>
      </c>
      <c r="B19661" s="14">
        <f t="shared" si="614"/>
        <v>44115</v>
      </c>
      <c r="C19661">
        <v>3</v>
      </c>
      <c r="D19661" t="str">
        <f>VLOOKUP(C19661,'Справочник по тт'!$A$2:$C$5,3,FALSE)</f>
        <v>"Парабола"</v>
      </c>
      <c r="E19661" t="str">
        <f>IF(AND(C19661=1,B19661&lt;='Справочник по тт'!$D$1),'Справочник по тт'!$D$2,VLOOKUP(C19661,'Справочник по тт'!A:C,2,FALSE))</f>
        <v>"Парабола" пр. Дмитриева д.6/1</v>
      </c>
      <c r="F19661" s="2" t="str">
        <f t="shared" si="615"/>
        <v/>
      </c>
    </row>
    <row r="19662" spans="1:6" x14ac:dyDescent="0.25">
      <c r="A19662" s="3">
        <v>44115.541666666664</v>
      </c>
      <c r="B19662" s="14">
        <f t="shared" si="614"/>
        <v>44115</v>
      </c>
      <c r="C19662">
        <v>3</v>
      </c>
      <c r="D19662" t="str">
        <f>VLOOKUP(C19662,'Справочник по тт'!$A$2:$C$5,3,FALSE)</f>
        <v>"Парабола"</v>
      </c>
      <c r="E19662" t="str">
        <f>IF(AND(C19662=1,B19662&lt;='Справочник по тт'!$D$1),'Справочник по тт'!$D$2,VLOOKUP(C19662,'Справочник по тт'!A:C,2,FALSE))</f>
        <v>"Парабола" пр. Дмитриева д.6/1</v>
      </c>
      <c r="F19662" s="2" t="str">
        <f t="shared" si="615"/>
        <v/>
      </c>
    </row>
    <row r="19663" spans="1:6" x14ac:dyDescent="0.25">
      <c r="A19663" s="3">
        <v>44115.541666666664</v>
      </c>
      <c r="B19663" s="14">
        <f t="shared" si="614"/>
        <v>44115</v>
      </c>
      <c r="C19663">
        <v>3</v>
      </c>
      <c r="D19663" t="str">
        <f>VLOOKUP(C19663,'Справочник по тт'!$A$2:$C$5,3,FALSE)</f>
        <v>"Парабола"</v>
      </c>
      <c r="E19663" t="str">
        <f>IF(AND(C19663=1,B19663&lt;='Справочник по тт'!$D$1),'Справочник по тт'!$D$2,VLOOKUP(C19663,'Справочник по тт'!A:C,2,FALSE))</f>
        <v>"Парабола" пр. Дмитриева д.6/1</v>
      </c>
      <c r="F19663" s="2" t="str">
        <f t="shared" si="615"/>
        <v/>
      </c>
    </row>
    <row r="19664" spans="1:6" x14ac:dyDescent="0.25">
      <c r="A19664" s="3">
        <v>44115.541666666664</v>
      </c>
      <c r="B19664" s="14">
        <f t="shared" si="614"/>
        <v>44115</v>
      </c>
      <c r="C19664">
        <v>3</v>
      </c>
      <c r="D19664" t="str">
        <f>VLOOKUP(C19664,'Справочник по тт'!$A$2:$C$5,3,FALSE)</f>
        <v>"Парабола"</v>
      </c>
      <c r="E19664" t="str">
        <f>IF(AND(C19664=1,B19664&lt;='Справочник по тт'!$D$1),'Справочник по тт'!$D$2,VLOOKUP(C19664,'Справочник по тт'!A:C,2,FALSE))</f>
        <v>"Парабола" пр. Дмитриева д.6/1</v>
      </c>
      <c r="F19664" s="2" t="str">
        <f t="shared" si="615"/>
        <v/>
      </c>
    </row>
    <row r="19665" spans="1:6" x14ac:dyDescent="0.25">
      <c r="A19665" s="3">
        <v>44115.5625</v>
      </c>
      <c r="B19665" s="14">
        <f t="shared" si="614"/>
        <v>44115</v>
      </c>
      <c r="C19665">
        <v>3</v>
      </c>
      <c r="D19665" t="str">
        <f>VLOOKUP(C19665,'Справочник по тт'!$A$2:$C$5,3,FALSE)</f>
        <v>"Парабола"</v>
      </c>
      <c r="E19665" t="str">
        <f>IF(AND(C19665=1,B19665&lt;='Справочник по тт'!$D$1),'Справочник по тт'!$D$2,VLOOKUP(C19665,'Справочник по тт'!A:C,2,FALSE))</f>
        <v>"Парабола" пр. Дмитриева д.6/1</v>
      </c>
      <c r="F19665" s="2" t="str">
        <f t="shared" si="615"/>
        <v/>
      </c>
    </row>
    <row r="19666" spans="1:6" x14ac:dyDescent="0.25">
      <c r="A19666" s="3">
        <v>44115.625</v>
      </c>
      <c r="B19666" s="14">
        <f t="shared" si="614"/>
        <v>44115</v>
      </c>
      <c r="C19666">
        <v>3</v>
      </c>
      <c r="D19666" t="str">
        <f>VLOOKUP(C19666,'Справочник по тт'!$A$2:$C$5,3,FALSE)</f>
        <v>"Парабола"</v>
      </c>
      <c r="E19666" t="str">
        <f>IF(AND(C19666=1,B19666&lt;='Справочник по тт'!$D$1),'Справочник по тт'!$D$2,VLOOKUP(C19666,'Справочник по тт'!A:C,2,FALSE))</f>
        <v>"Парабола" пр. Дмитриева д.6/1</v>
      </c>
      <c r="F19666" s="2" t="str">
        <f t="shared" si="615"/>
        <v/>
      </c>
    </row>
    <row r="19667" spans="1:6" x14ac:dyDescent="0.25">
      <c r="A19667" s="3">
        <v>44115.666666666664</v>
      </c>
      <c r="B19667" s="14">
        <f t="shared" si="614"/>
        <v>44115</v>
      </c>
      <c r="C19667">
        <v>3</v>
      </c>
      <c r="D19667" t="str">
        <f>VLOOKUP(C19667,'Справочник по тт'!$A$2:$C$5,3,FALSE)</f>
        <v>"Парабола"</v>
      </c>
      <c r="E19667" t="str">
        <f>IF(AND(C19667=1,B19667&lt;='Справочник по тт'!$D$1),'Справочник по тт'!$D$2,VLOOKUP(C19667,'Справочник по тт'!A:C,2,FALSE))</f>
        <v>"Парабола" пр. Дмитриева д.6/1</v>
      </c>
      <c r="F19667" s="2" t="str">
        <f t="shared" si="615"/>
        <v/>
      </c>
    </row>
    <row r="19668" spans="1:6" x14ac:dyDescent="0.25">
      <c r="A19668" s="3">
        <v>44115.666666666664</v>
      </c>
      <c r="B19668" s="14">
        <f t="shared" si="614"/>
        <v>44115</v>
      </c>
      <c r="C19668">
        <v>3</v>
      </c>
      <c r="D19668" t="str">
        <f>VLOOKUP(C19668,'Справочник по тт'!$A$2:$C$5,3,FALSE)</f>
        <v>"Парабола"</v>
      </c>
      <c r="E19668" t="str">
        <f>IF(AND(C19668=1,B19668&lt;='Справочник по тт'!$D$1),'Справочник по тт'!$D$2,VLOOKUP(C19668,'Справочник по тт'!A:C,2,FALSE))</f>
        <v>"Парабола" пр. Дмитриева д.6/1</v>
      </c>
      <c r="F19668" s="2" t="str">
        <f t="shared" si="615"/>
        <v/>
      </c>
    </row>
    <row r="19669" spans="1:6" x14ac:dyDescent="0.25">
      <c r="A19669" s="3">
        <v>44115.666666666664</v>
      </c>
      <c r="B19669" s="14">
        <f t="shared" si="614"/>
        <v>44115</v>
      </c>
      <c r="C19669">
        <v>3</v>
      </c>
      <c r="D19669" t="str">
        <f>VLOOKUP(C19669,'Справочник по тт'!$A$2:$C$5,3,FALSE)</f>
        <v>"Парабола"</v>
      </c>
      <c r="E19669" t="str">
        <f>IF(AND(C19669=1,B19669&lt;='Справочник по тт'!$D$1),'Справочник по тт'!$D$2,VLOOKUP(C19669,'Справочник по тт'!A:C,2,FALSE))</f>
        <v>"Парабола" пр. Дмитриева д.6/1</v>
      </c>
      <c r="F19669" s="2" t="str">
        <f t="shared" si="615"/>
        <v/>
      </c>
    </row>
    <row r="19670" spans="1:6" x14ac:dyDescent="0.25">
      <c r="A19670" s="3">
        <v>44115.666666666664</v>
      </c>
      <c r="B19670" s="14">
        <f t="shared" si="614"/>
        <v>44115</v>
      </c>
      <c r="C19670">
        <v>3</v>
      </c>
      <c r="D19670" t="str">
        <f>VLOOKUP(C19670,'Справочник по тт'!$A$2:$C$5,3,FALSE)</f>
        <v>"Парабола"</v>
      </c>
      <c r="E19670" t="str">
        <f>IF(AND(C19670=1,B19670&lt;='Справочник по тт'!$D$1),'Справочник по тт'!$D$2,VLOOKUP(C19670,'Справочник по тт'!A:C,2,FALSE))</f>
        <v>"Парабола" пр. Дмитриева д.6/1</v>
      </c>
      <c r="F19670" s="2" t="str">
        <f t="shared" si="615"/>
        <v/>
      </c>
    </row>
    <row r="19671" spans="1:6" x14ac:dyDescent="0.25">
      <c r="A19671" s="3">
        <v>44115.666666666664</v>
      </c>
      <c r="B19671" s="14">
        <f t="shared" si="614"/>
        <v>44115</v>
      </c>
      <c r="C19671">
        <v>3</v>
      </c>
      <c r="D19671" t="str">
        <f>VLOOKUP(C19671,'Справочник по тт'!$A$2:$C$5,3,FALSE)</f>
        <v>"Парабола"</v>
      </c>
      <c r="E19671" t="str">
        <f>IF(AND(C19671=1,B19671&lt;='Справочник по тт'!$D$1),'Справочник по тт'!$D$2,VLOOKUP(C19671,'Справочник по тт'!A:C,2,FALSE))</f>
        <v>"Парабола" пр. Дмитриева д.6/1</v>
      </c>
      <c r="F19671" s="2" t="str">
        <f t="shared" si="615"/>
        <v/>
      </c>
    </row>
    <row r="19672" spans="1:6" x14ac:dyDescent="0.25">
      <c r="A19672" s="3">
        <v>44115.666666666664</v>
      </c>
      <c r="B19672" s="14">
        <f t="shared" si="614"/>
        <v>44115</v>
      </c>
      <c r="C19672">
        <v>3</v>
      </c>
      <c r="D19672" t="str">
        <f>VLOOKUP(C19672,'Справочник по тт'!$A$2:$C$5,3,FALSE)</f>
        <v>"Парабола"</v>
      </c>
      <c r="E19672" t="str">
        <f>IF(AND(C19672=1,B19672&lt;='Справочник по тт'!$D$1),'Справочник по тт'!$D$2,VLOOKUP(C19672,'Справочник по тт'!A:C,2,FALSE))</f>
        <v>"Парабола" пр. Дмитриева д.6/1</v>
      </c>
      <c r="F19672" s="2" t="str">
        <f t="shared" si="615"/>
        <v/>
      </c>
    </row>
    <row r="19673" spans="1:6" x14ac:dyDescent="0.25">
      <c r="A19673" s="3">
        <v>44115.666666666664</v>
      </c>
      <c r="B19673" s="14">
        <f t="shared" si="614"/>
        <v>44115</v>
      </c>
      <c r="C19673">
        <v>3</v>
      </c>
      <c r="D19673" t="str">
        <f>VLOOKUP(C19673,'Справочник по тт'!$A$2:$C$5,3,FALSE)</f>
        <v>"Парабола"</v>
      </c>
      <c r="E19673" t="str">
        <f>IF(AND(C19673=1,B19673&lt;='Справочник по тт'!$D$1),'Справочник по тт'!$D$2,VLOOKUP(C19673,'Справочник по тт'!A:C,2,FALSE))</f>
        <v>"Парабола" пр. Дмитриева д.6/1</v>
      </c>
      <c r="F19673" s="2" t="str">
        <f t="shared" si="615"/>
        <v/>
      </c>
    </row>
    <row r="19674" spans="1:6" x14ac:dyDescent="0.25">
      <c r="A19674" s="3">
        <v>44115.666666666664</v>
      </c>
      <c r="B19674" s="14">
        <f t="shared" si="614"/>
        <v>44115</v>
      </c>
      <c r="C19674">
        <v>3</v>
      </c>
      <c r="D19674" t="str">
        <f>VLOOKUP(C19674,'Справочник по тт'!$A$2:$C$5,3,FALSE)</f>
        <v>"Парабола"</v>
      </c>
      <c r="E19674" t="str">
        <f>IF(AND(C19674=1,B19674&lt;='Справочник по тт'!$D$1),'Справочник по тт'!$D$2,VLOOKUP(C19674,'Справочник по тт'!A:C,2,FALSE))</f>
        <v>"Парабола" пр. Дмитриева д.6/1</v>
      </c>
      <c r="F19674" s="2" t="str">
        <f t="shared" si="615"/>
        <v/>
      </c>
    </row>
    <row r="19675" spans="1:6" x14ac:dyDescent="0.25">
      <c r="A19675" s="3">
        <v>44115.680555555555</v>
      </c>
      <c r="B19675" s="14">
        <f t="shared" si="614"/>
        <v>44115</v>
      </c>
      <c r="C19675">
        <v>3</v>
      </c>
      <c r="D19675" t="str">
        <f>VLOOKUP(C19675,'Справочник по тт'!$A$2:$C$5,3,FALSE)</f>
        <v>"Парабола"</v>
      </c>
      <c r="E19675" t="str">
        <f>IF(AND(C19675=1,B19675&lt;='Справочник по тт'!$D$1),'Справочник по тт'!$D$2,VLOOKUP(C19675,'Справочник по тт'!A:C,2,FALSE))</f>
        <v>"Парабола" пр. Дмитриева д.6/1</v>
      </c>
      <c r="F19675" s="2" t="str">
        <f t="shared" si="615"/>
        <v/>
      </c>
    </row>
    <row r="19676" spans="1:6" x14ac:dyDescent="0.25">
      <c r="A19676" s="3">
        <v>44115.694444444445</v>
      </c>
      <c r="B19676" s="14">
        <f t="shared" si="614"/>
        <v>44115</v>
      </c>
      <c r="C19676">
        <v>3</v>
      </c>
      <c r="D19676" t="str">
        <f>VLOOKUP(C19676,'Справочник по тт'!$A$2:$C$5,3,FALSE)</f>
        <v>"Парабола"</v>
      </c>
      <c r="E19676" t="str">
        <f>IF(AND(C19676=1,B19676&lt;='Справочник по тт'!$D$1),'Справочник по тт'!$D$2,VLOOKUP(C19676,'Справочник по тт'!A:C,2,FALSE))</f>
        <v>"Парабола" пр. Дмитриева д.6/1</v>
      </c>
      <c r="F19676" s="2" t="str">
        <f t="shared" si="615"/>
        <v/>
      </c>
    </row>
    <row r="19677" spans="1:6" x14ac:dyDescent="0.25">
      <c r="A19677" s="3">
        <v>44115.708333333336</v>
      </c>
      <c r="B19677" s="14">
        <f t="shared" si="614"/>
        <v>44115</v>
      </c>
      <c r="C19677">
        <v>3</v>
      </c>
      <c r="D19677" t="str">
        <f>VLOOKUP(C19677,'Справочник по тт'!$A$2:$C$5,3,FALSE)</f>
        <v>"Парабола"</v>
      </c>
      <c r="E19677" t="str">
        <f>IF(AND(C19677=1,B19677&lt;='Справочник по тт'!$D$1),'Справочник по тт'!$D$2,VLOOKUP(C19677,'Справочник по тт'!A:C,2,FALSE))</f>
        <v>"Парабола" пр. Дмитриева д.6/1</v>
      </c>
      <c r="F19677" s="2" t="str">
        <f t="shared" si="615"/>
        <v/>
      </c>
    </row>
    <row r="19678" spans="1:6" x14ac:dyDescent="0.25">
      <c r="A19678" s="3">
        <v>44115.75</v>
      </c>
      <c r="B19678" s="14">
        <f t="shared" si="614"/>
        <v>44115</v>
      </c>
      <c r="C19678">
        <v>3</v>
      </c>
      <c r="D19678" t="str">
        <f>VLOOKUP(C19678,'Справочник по тт'!$A$2:$C$5,3,FALSE)</f>
        <v>"Парабола"</v>
      </c>
      <c r="E19678" t="str">
        <f>IF(AND(C19678=1,B19678&lt;='Справочник по тт'!$D$1),'Справочник по тт'!$D$2,VLOOKUP(C19678,'Справочник по тт'!A:C,2,FALSE))</f>
        <v>"Парабола" пр. Дмитриева д.6/1</v>
      </c>
      <c r="F19678" s="2" t="str">
        <f t="shared" si="615"/>
        <v/>
      </c>
    </row>
    <row r="19679" spans="1:6" x14ac:dyDescent="0.25">
      <c r="A19679" s="3">
        <v>44115.75</v>
      </c>
      <c r="B19679" s="14">
        <f t="shared" si="614"/>
        <v>44115</v>
      </c>
      <c r="C19679">
        <v>3</v>
      </c>
      <c r="D19679" t="str">
        <f>VLOOKUP(C19679,'Справочник по тт'!$A$2:$C$5,3,FALSE)</f>
        <v>"Парабола"</v>
      </c>
      <c r="E19679" t="str">
        <f>IF(AND(C19679=1,B19679&lt;='Справочник по тт'!$D$1),'Справочник по тт'!$D$2,VLOOKUP(C19679,'Справочник по тт'!A:C,2,FALSE))</f>
        <v>"Парабола" пр. Дмитриева д.6/1</v>
      </c>
      <c r="F19679" s="2" t="str">
        <f t="shared" si="615"/>
        <v/>
      </c>
    </row>
    <row r="19680" spans="1:6" x14ac:dyDescent="0.25">
      <c r="A19680" s="3">
        <v>44115.75</v>
      </c>
      <c r="B19680" s="14">
        <f t="shared" si="614"/>
        <v>44115</v>
      </c>
      <c r="C19680">
        <v>3</v>
      </c>
      <c r="D19680" t="str">
        <f>VLOOKUP(C19680,'Справочник по тт'!$A$2:$C$5,3,FALSE)</f>
        <v>"Парабола"</v>
      </c>
      <c r="E19680" t="str">
        <f>IF(AND(C19680=1,B19680&lt;='Справочник по тт'!$D$1),'Справочник по тт'!$D$2,VLOOKUP(C19680,'Справочник по тт'!A:C,2,FALSE))</f>
        <v>"Парабола" пр. Дмитриева д.6/1</v>
      </c>
      <c r="F19680" s="2" t="str">
        <f t="shared" si="615"/>
        <v/>
      </c>
    </row>
    <row r="19681" spans="1:6" x14ac:dyDescent="0.25">
      <c r="A19681" s="3">
        <v>44115.770833333336</v>
      </c>
      <c r="B19681" s="14">
        <f t="shared" si="614"/>
        <v>44115</v>
      </c>
      <c r="C19681">
        <v>3</v>
      </c>
      <c r="D19681" t="str">
        <f>VLOOKUP(C19681,'Справочник по тт'!$A$2:$C$5,3,FALSE)</f>
        <v>"Парабола"</v>
      </c>
      <c r="E19681" t="str">
        <f>IF(AND(C19681=1,B19681&lt;='Справочник по тт'!$D$1),'Справочник по тт'!$D$2,VLOOKUP(C19681,'Справочник по тт'!A:C,2,FALSE))</f>
        <v>"Парабола" пр. Дмитриева д.6/1</v>
      </c>
      <c r="F19681" s="2" t="str">
        <f t="shared" si="615"/>
        <v/>
      </c>
    </row>
    <row r="19682" spans="1:6" x14ac:dyDescent="0.25">
      <c r="A19682" s="3">
        <v>44115.791666666664</v>
      </c>
      <c r="B19682" s="14">
        <f t="shared" si="614"/>
        <v>44115</v>
      </c>
      <c r="C19682">
        <v>3</v>
      </c>
      <c r="D19682" t="str">
        <f>VLOOKUP(C19682,'Справочник по тт'!$A$2:$C$5,3,FALSE)</f>
        <v>"Парабола"</v>
      </c>
      <c r="E19682" t="str">
        <f>IF(AND(C19682=1,B19682&lt;='Справочник по тт'!$D$1),'Справочник по тт'!$D$2,VLOOKUP(C19682,'Справочник по тт'!A:C,2,FALSE))</f>
        <v>"Парабола" пр. Дмитриева д.6/1</v>
      </c>
      <c r="F19682" s="2" t="str">
        <f t="shared" si="615"/>
        <v/>
      </c>
    </row>
    <row r="19683" spans="1:6" x14ac:dyDescent="0.25">
      <c r="A19683" s="14">
        <v>44115.833333333336</v>
      </c>
      <c r="B19683" s="14">
        <f t="shared" si="614"/>
        <v>44115</v>
      </c>
      <c r="C19683">
        <v>1</v>
      </c>
      <c r="D19683" t="str">
        <f>VLOOKUP(C19683,'Справочник по тт'!$A$2:$C$5,3,FALSE)</f>
        <v>"Шанс"</v>
      </c>
      <c r="E19683" t="str">
        <f>IF(AND(C19683=1,B19683&lt;='Справочник по тт'!$D$1),'Справочник по тт'!$D$2,VLOOKUP(C19683,'Справочник по тт'!A:C,2,FALSE))</f>
        <v>"Шанс" ул. Ленина д.21</v>
      </c>
      <c r="F19683" s="2" t="str">
        <f t="shared" si="615"/>
        <v/>
      </c>
    </row>
    <row r="19684" spans="1:6" x14ac:dyDescent="0.25">
      <c r="A19684" s="3">
        <v>44115.875</v>
      </c>
      <c r="B19684" s="14">
        <f t="shared" si="614"/>
        <v>44115</v>
      </c>
      <c r="C19684">
        <v>2</v>
      </c>
      <c r="D19684" t="str">
        <f>VLOOKUP(C19684,'Справочник по тт'!$A$2:$C$5,3,FALSE)</f>
        <v>"Колибри"</v>
      </c>
      <c r="E19684" t="str">
        <f>IF(AND(C19684=1,B19684&lt;='Справочник по тт'!$D$1),'Справочник по тт'!$D$2,VLOOKUP(C19684,'Справочник по тт'!A:C,2,FALSE))</f>
        <v>"Колибри" ул. Широкая д.150</v>
      </c>
      <c r="F19684" s="2" t="str">
        <f t="shared" si="615"/>
        <v/>
      </c>
    </row>
    <row r="19685" spans="1:6" x14ac:dyDescent="0.25">
      <c r="A19685" s="3">
        <v>44115.875</v>
      </c>
      <c r="B19685" s="14">
        <f t="shared" si="614"/>
        <v>44115</v>
      </c>
      <c r="C19685">
        <v>3</v>
      </c>
      <c r="D19685" t="str">
        <f>VLOOKUP(C19685,'Справочник по тт'!$A$2:$C$5,3,FALSE)</f>
        <v>"Парабола"</v>
      </c>
      <c r="E19685" t="str">
        <f>IF(AND(C19685=1,B19685&lt;='Справочник по тт'!$D$1),'Справочник по тт'!$D$2,VLOOKUP(C19685,'Справочник по тт'!A:C,2,FALSE))</f>
        <v>"Парабола" пр. Дмитриева д.6/1</v>
      </c>
      <c r="F19685" s="2" t="str">
        <f t="shared" si="615"/>
        <v/>
      </c>
    </row>
    <row r="19686" spans="1:6" x14ac:dyDescent="0.25">
      <c r="A19686" s="3">
        <v>44115.916666666664</v>
      </c>
      <c r="B19686" s="14">
        <f t="shared" si="614"/>
        <v>44115</v>
      </c>
      <c r="C19686">
        <v>4</v>
      </c>
      <c r="D19686" t="str">
        <f>VLOOKUP(C19686,'Справочник по тт'!$A$2:$C$5,3,FALSE)</f>
        <v>"Первый"</v>
      </c>
      <c r="E19686" t="str">
        <f>IF(AND(C19686=1,B19686&lt;='Справочник по тт'!$D$1),'Справочник по тт'!$D$2,VLOOKUP(C19686,'Справочник по тт'!A:C,2,FALSE))</f>
        <v>"Первый" ул. Пахоменко д.30</v>
      </c>
      <c r="F19686" s="2" t="str">
        <f t="shared" si="615"/>
        <v/>
      </c>
    </row>
    <row r="19687" spans="1:6" x14ac:dyDescent="0.25">
      <c r="A19687" s="14">
        <v>44115.916666666664</v>
      </c>
      <c r="B19687" s="14">
        <f t="shared" si="614"/>
        <v>44115</v>
      </c>
      <c r="C19687">
        <v>1</v>
      </c>
      <c r="D19687" t="str">
        <f>VLOOKUP(C19687,'Справочник по тт'!$A$2:$C$5,3,FALSE)</f>
        <v>"Шанс"</v>
      </c>
      <c r="E19687" t="str">
        <f>IF(AND(C19687=1,B19687&lt;='Справочник по тт'!$D$1),'Справочник по тт'!$D$2,VLOOKUP(C19687,'Справочник по тт'!A:C,2,FALSE))</f>
        <v>"Шанс" ул. Ленина д.21</v>
      </c>
      <c r="F19687" s="2" t="str">
        <f t="shared" si="615"/>
        <v/>
      </c>
    </row>
    <row r="19688" spans="1:6" x14ac:dyDescent="0.25">
      <c r="A19688" s="3">
        <v>44115.916666666664</v>
      </c>
      <c r="B19688" s="14">
        <f t="shared" si="614"/>
        <v>44115</v>
      </c>
      <c r="C19688">
        <v>2</v>
      </c>
      <c r="D19688" t="str">
        <f>VLOOKUP(C19688,'Справочник по тт'!$A$2:$C$5,3,FALSE)</f>
        <v>"Колибри"</v>
      </c>
      <c r="E19688" t="str">
        <f>IF(AND(C19688=1,B19688&lt;='Справочник по тт'!$D$1),'Справочник по тт'!$D$2,VLOOKUP(C19688,'Справочник по тт'!A:C,2,FALSE))</f>
        <v>"Колибри" ул. Широкая д.150</v>
      </c>
      <c r="F19688" s="2" t="str">
        <f t="shared" si="615"/>
        <v/>
      </c>
    </row>
    <row r="19689" spans="1:6" x14ac:dyDescent="0.25">
      <c r="A19689" s="3">
        <v>44115.958333333336</v>
      </c>
      <c r="B19689" s="14">
        <f t="shared" si="614"/>
        <v>44115</v>
      </c>
      <c r="C19689">
        <v>3</v>
      </c>
      <c r="D19689" t="str">
        <f>VLOOKUP(C19689,'Справочник по тт'!$A$2:$C$5,3,FALSE)</f>
        <v>"Парабола"</v>
      </c>
      <c r="E19689" t="str">
        <f>IF(AND(C19689=1,B19689&lt;='Справочник по тт'!$D$1),'Справочник по тт'!$D$2,VLOOKUP(C19689,'Справочник по тт'!A:C,2,FALSE))</f>
        <v>"Парабола" пр. Дмитриева д.6/1</v>
      </c>
      <c r="F19689" s="2" t="str">
        <f t="shared" si="615"/>
        <v/>
      </c>
    </row>
    <row r="19690" spans="1:6" x14ac:dyDescent="0.25">
      <c r="A19690" s="3">
        <v>44116.0625</v>
      </c>
      <c r="B19690" s="14">
        <f t="shared" si="614"/>
        <v>44116</v>
      </c>
      <c r="C19690">
        <v>4</v>
      </c>
      <c r="D19690" t="str">
        <f>VLOOKUP(C19690,'Справочник по тт'!$A$2:$C$5,3,FALSE)</f>
        <v>"Первый"</v>
      </c>
      <c r="E19690" t="str">
        <f>IF(AND(C19690=1,B19690&lt;='Справочник по тт'!$D$1),'Справочник по тт'!$D$2,VLOOKUP(C19690,'Справочник по тт'!A:C,2,FALSE))</f>
        <v>"Первый" ул. Пахоменко д.30</v>
      </c>
      <c r="F19690" s="2" t="str">
        <f t="shared" si="615"/>
        <v/>
      </c>
    </row>
    <row r="19691" spans="1:6" x14ac:dyDescent="0.25">
      <c r="A19691" s="14">
        <v>44116.1875</v>
      </c>
      <c r="B19691" s="14">
        <f t="shared" si="614"/>
        <v>44116</v>
      </c>
      <c r="C19691">
        <v>1</v>
      </c>
      <c r="D19691" t="str">
        <f>VLOOKUP(C19691,'Справочник по тт'!$A$2:$C$5,3,FALSE)</f>
        <v>"Шанс"</v>
      </c>
      <c r="E19691" t="str">
        <f>IF(AND(C19691=1,B19691&lt;='Справочник по тт'!$D$1),'Справочник по тт'!$D$2,VLOOKUP(C19691,'Справочник по тт'!A:C,2,FALSE))</f>
        <v>"Шанс" ул. Ленина д.21</v>
      </c>
      <c r="F19691" s="2" t="str">
        <f t="shared" si="615"/>
        <v/>
      </c>
    </row>
    <row r="19692" spans="1:6" x14ac:dyDescent="0.25">
      <c r="A19692" s="3">
        <v>44116.208333333336</v>
      </c>
      <c r="B19692" s="14">
        <f t="shared" si="614"/>
        <v>44116</v>
      </c>
      <c r="C19692">
        <v>2</v>
      </c>
      <c r="D19692" t="str">
        <f>VLOOKUP(C19692,'Справочник по тт'!$A$2:$C$5,3,FALSE)</f>
        <v>"Колибри"</v>
      </c>
      <c r="E19692" t="str">
        <f>IF(AND(C19692=1,B19692&lt;='Справочник по тт'!$D$1),'Справочник по тт'!$D$2,VLOOKUP(C19692,'Справочник по тт'!A:C,2,FALSE))</f>
        <v>"Колибри" ул. Широкая д.150</v>
      </c>
      <c r="F19692" s="2" t="str">
        <f t="shared" si="615"/>
        <v/>
      </c>
    </row>
    <row r="19693" spans="1:6" x14ac:dyDescent="0.25">
      <c r="A19693" s="3">
        <v>44116.270833333336</v>
      </c>
      <c r="B19693" s="14">
        <f t="shared" si="614"/>
        <v>44116</v>
      </c>
      <c r="C19693">
        <v>3</v>
      </c>
      <c r="D19693" t="str">
        <f>VLOOKUP(C19693,'Справочник по тт'!$A$2:$C$5,3,FALSE)</f>
        <v>"Парабола"</v>
      </c>
      <c r="E19693" t="str">
        <f>IF(AND(C19693=1,B19693&lt;='Справочник по тт'!$D$1),'Справочник по тт'!$D$2,VLOOKUP(C19693,'Справочник по тт'!A:C,2,FALSE))</f>
        <v>"Парабола" пр. Дмитриева д.6/1</v>
      </c>
      <c r="F19693" s="2" t="str">
        <f t="shared" si="615"/>
        <v/>
      </c>
    </row>
    <row r="19694" spans="1:6" x14ac:dyDescent="0.25">
      <c r="A19694" s="3">
        <v>44116.333333333336</v>
      </c>
      <c r="B19694" s="14">
        <f t="shared" si="614"/>
        <v>44116</v>
      </c>
      <c r="C19694">
        <v>4</v>
      </c>
      <c r="D19694" t="str">
        <f>VLOOKUP(C19694,'Справочник по тт'!$A$2:$C$5,3,FALSE)</f>
        <v>"Первый"</v>
      </c>
      <c r="E19694" t="str">
        <f>IF(AND(C19694=1,B19694&lt;='Справочник по тт'!$D$1),'Справочник по тт'!$D$2,VLOOKUP(C19694,'Справочник по тт'!A:C,2,FALSE))</f>
        <v>"Первый" ул. Пахоменко д.30</v>
      </c>
      <c r="F19694" s="2" t="str">
        <f t="shared" si="615"/>
        <v/>
      </c>
    </row>
    <row r="19695" spans="1:6" x14ac:dyDescent="0.25">
      <c r="A19695" s="14">
        <v>44116.333333333336</v>
      </c>
      <c r="B19695" s="14">
        <f t="shared" si="614"/>
        <v>44116</v>
      </c>
      <c r="C19695">
        <v>1</v>
      </c>
      <c r="D19695" t="str">
        <f>VLOOKUP(C19695,'Справочник по тт'!$A$2:$C$5,3,FALSE)</f>
        <v>"Шанс"</v>
      </c>
      <c r="E19695" t="str">
        <f>IF(AND(C19695=1,B19695&lt;='Справочник по тт'!$D$1),'Справочник по тт'!$D$2,VLOOKUP(C19695,'Справочник по тт'!A:C,2,FALSE))</f>
        <v>"Шанс" ул. Ленина д.21</v>
      </c>
      <c r="F19695" s="2" t="str">
        <f t="shared" si="615"/>
        <v/>
      </c>
    </row>
    <row r="19696" spans="1:6" x14ac:dyDescent="0.25">
      <c r="A19696" s="3">
        <v>44116.333333333336</v>
      </c>
      <c r="B19696" s="14">
        <f t="shared" si="614"/>
        <v>44116</v>
      </c>
      <c r="C19696">
        <v>2</v>
      </c>
      <c r="D19696" t="str">
        <f>VLOOKUP(C19696,'Справочник по тт'!$A$2:$C$5,3,FALSE)</f>
        <v>"Колибри"</v>
      </c>
      <c r="E19696" t="str">
        <f>IF(AND(C19696=1,B19696&lt;='Справочник по тт'!$D$1),'Справочник по тт'!$D$2,VLOOKUP(C19696,'Справочник по тт'!A:C,2,FALSE))</f>
        <v>"Колибри" ул. Широкая д.150</v>
      </c>
      <c r="F19696" s="2" t="str">
        <f t="shared" si="615"/>
        <v/>
      </c>
    </row>
    <row r="19697" spans="1:6" x14ac:dyDescent="0.25">
      <c r="A19697" s="3">
        <v>44116.333333333336</v>
      </c>
      <c r="B19697" s="14">
        <f t="shared" si="614"/>
        <v>44116</v>
      </c>
      <c r="C19697">
        <v>3</v>
      </c>
      <c r="D19697" t="str">
        <f>VLOOKUP(C19697,'Справочник по тт'!$A$2:$C$5,3,FALSE)</f>
        <v>"Парабола"</v>
      </c>
      <c r="E19697" t="str">
        <f>IF(AND(C19697=1,B19697&lt;='Справочник по тт'!$D$1),'Справочник по тт'!$D$2,VLOOKUP(C19697,'Справочник по тт'!A:C,2,FALSE))</f>
        <v>"Парабола" пр. Дмитриева д.6/1</v>
      </c>
      <c r="F19697" s="2" t="str">
        <f t="shared" si="615"/>
        <v/>
      </c>
    </row>
    <row r="19698" spans="1:6" x14ac:dyDescent="0.25">
      <c r="A19698" s="3">
        <v>44116.333333333336</v>
      </c>
      <c r="B19698" s="14">
        <f t="shared" si="614"/>
        <v>44116</v>
      </c>
      <c r="C19698">
        <v>4</v>
      </c>
      <c r="D19698" t="str">
        <f>VLOOKUP(C19698,'Справочник по тт'!$A$2:$C$5,3,FALSE)</f>
        <v>"Первый"</v>
      </c>
      <c r="E19698" t="str">
        <f>IF(AND(C19698=1,B19698&lt;='Справочник по тт'!$D$1),'Справочник по тт'!$D$2,VLOOKUP(C19698,'Справочник по тт'!A:C,2,FALSE))</f>
        <v>"Первый" ул. Пахоменко д.30</v>
      </c>
      <c r="F19698" s="2" t="str">
        <f t="shared" si="615"/>
        <v/>
      </c>
    </row>
    <row r="19699" spans="1:6" x14ac:dyDescent="0.25">
      <c r="A19699" s="14">
        <v>44116.333333333336</v>
      </c>
      <c r="B19699" s="14">
        <f t="shared" si="614"/>
        <v>44116</v>
      </c>
      <c r="C19699">
        <v>1</v>
      </c>
      <c r="D19699" t="str">
        <f>VLOOKUP(C19699,'Справочник по тт'!$A$2:$C$5,3,FALSE)</f>
        <v>"Шанс"</v>
      </c>
      <c r="E19699" t="str">
        <f>IF(AND(C19699=1,B19699&lt;='Справочник по тт'!$D$1),'Справочник по тт'!$D$2,VLOOKUP(C19699,'Справочник по тт'!A:C,2,FALSE))</f>
        <v>"Шанс" ул. Ленина д.21</v>
      </c>
      <c r="F19699" s="2" t="str">
        <f t="shared" si="615"/>
        <v/>
      </c>
    </row>
    <row r="19700" spans="1:6" x14ac:dyDescent="0.25">
      <c r="A19700" s="3">
        <v>44116.333333333336</v>
      </c>
      <c r="B19700" s="14">
        <f t="shared" si="614"/>
        <v>44116</v>
      </c>
      <c r="C19700">
        <v>2</v>
      </c>
      <c r="D19700" t="str">
        <f>VLOOKUP(C19700,'Справочник по тт'!$A$2:$C$5,3,FALSE)</f>
        <v>"Колибри"</v>
      </c>
      <c r="E19700" t="str">
        <f>IF(AND(C19700=1,B19700&lt;='Справочник по тт'!$D$1),'Справочник по тт'!$D$2,VLOOKUP(C19700,'Справочник по тт'!A:C,2,FALSE))</f>
        <v>"Колибри" ул. Широкая д.150</v>
      </c>
      <c r="F19700" s="2" t="str">
        <f t="shared" si="615"/>
        <v/>
      </c>
    </row>
    <row r="19701" spans="1:6" x14ac:dyDescent="0.25">
      <c r="A19701" s="3">
        <v>44116.333333333336</v>
      </c>
      <c r="B19701" s="14">
        <f t="shared" si="614"/>
        <v>44116</v>
      </c>
      <c r="C19701">
        <v>3</v>
      </c>
      <c r="D19701" t="str">
        <f>VLOOKUP(C19701,'Справочник по тт'!$A$2:$C$5,3,FALSE)</f>
        <v>"Парабола"</v>
      </c>
      <c r="E19701" t="str">
        <f>IF(AND(C19701=1,B19701&lt;='Справочник по тт'!$D$1),'Справочник по тт'!$D$2,VLOOKUP(C19701,'Справочник по тт'!A:C,2,FALSE))</f>
        <v>"Парабола" пр. Дмитриева д.6/1</v>
      </c>
      <c r="F19701" s="2" t="str">
        <f t="shared" si="615"/>
        <v/>
      </c>
    </row>
    <row r="19702" spans="1:6" x14ac:dyDescent="0.25">
      <c r="A19702" s="3">
        <v>44116.375</v>
      </c>
      <c r="B19702" s="14">
        <f t="shared" si="614"/>
        <v>44116</v>
      </c>
      <c r="C19702">
        <v>4</v>
      </c>
      <c r="D19702" t="str">
        <f>VLOOKUP(C19702,'Справочник по тт'!$A$2:$C$5,3,FALSE)</f>
        <v>"Первый"</v>
      </c>
      <c r="E19702" t="str">
        <f>IF(AND(C19702=1,B19702&lt;='Справочник по тт'!$D$1),'Справочник по тт'!$D$2,VLOOKUP(C19702,'Справочник по тт'!A:C,2,FALSE))</f>
        <v>"Первый" ул. Пахоменко д.30</v>
      </c>
      <c r="F19702" s="2" t="str">
        <f t="shared" si="615"/>
        <v/>
      </c>
    </row>
    <row r="19703" spans="1:6" x14ac:dyDescent="0.25">
      <c r="A19703" s="14">
        <v>44116.375</v>
      </c>
      <c r="B19703" s="14">
        <f t="shared" si="614"/>
        <v>44116</v>
      </c>
      <c r="C19703">
        <v>1</v>
      </c>
      <c r="D19703" t="str">
        <f>VLOOKUP(C19703,'Справочник по тт'!$A$2:$C$5,3,FALSE)</f>
        <v>"Шанс"</v>
      </c>
      <c r="E19703" t="str">
        <f>IF(AND(C19703=1,B19703&lt;='Справочник по тт'!$D$1),'Справочник по тт'!$D$2,VLOOKUP(C19703,'Справочник по тт'!A:C,2,FALSE))</f>
        <v>"Шанс" ул. Ленина д.21</v>
      </c>
      <c r="F19703" s="2" t="str">
        <f t="shared" si="615"/>
        <v/>
      </c>
    </row>
    <row r="19704" spans="1:6" x14ac:dyDescent="0.25">
      <c r="A19704" s="3">
        <v>44116.375</v>
      </c>
      <c r="B19704" s="14">
        <f t="shared" si="614"/>
        <v>44116</v>
      </c>
      <c r="C19704">
        <v>2</v>
      </c>
      <c r="D19704" t="str">
        <f>VLOOKUP(C19704,'Справочник по тт'!$A$2:$C$5,3,FALSE)</f>
        <v>"Колибри"</v>
      </c>
      <c r="E19704" t="str">
        <f>IF(AND(C19704=1,B19704&lt;='Справочник по тт'!$D$1),'Справочник по тт'!$D$2,VLOOKUP(C19704,'Справочник по тт'!A:C,2,FALSE))</f>
        <v>"Колибри" ул. Широкая д.150</v>
      </c>
      <c r="F19704" s="2" t="str">
        <f t="shared" si="615"/>
        <v/>
      </c>
    </row>
    <row r="19705" spans="1:6" x14ac:dyDescent="0.25">
      <c r="A19705" s="3">
        <v>44116.375</v>
      </c>
      <c r="B19705" s="14">
        <f t="shared" si="614"/>
        <v>44116</v>
      </c>
      <c r="C19705">
        <v>3</v>
      </c>
      <c r="D19705" t="str">
        <f>VLOOKUP(C19705,'Справочник по тт'!$A$2:$C$5,3,FALSE)</f>
        <v>"Парабола"</v>
      </c>
      <c r="E19705" t="str">
        <f>IF(AND(C19705=1,B19705&lt;='Справочник по тт'!$D$1),'Справочник по тт'!$D$2,VLOOKUP(C19705,'Справочник по тт'!A:C,2,FALSE))</f>
        <v>"Парабола" пр. Дмитриева д.6/1</v>
      </c>
      <c r="F19705" s="2" t="str">
        <f t="shared" si="615"/>
        <v/>
      </c>
    </row>
    <row r="19706" spans="1:6" x14ac:dyDescent="0.25">
      <c r="A19706" s="3">
        <v>44116.375</v>
      </c>
      <c r="B19706" s="14">
        <f t="shared" si="614"/>
        <v>44116</v>
      </c>
      <c r="C19706">
        <v>4</v>
      </c>
      <c r="D19706" t="str">
        <f>VLOOKUP(C19706,'Справочник по тт'!$A$2:$C$5,3,FALSE)</f>
        <v>"Первый"</v>
      </c>
      <c r="E19706" t="str">
        <f>IF(AND(C19706=1,B19706&lt;='Справочник по тт'!$D$1),'Справочник по тт'!$D$2,VLOOKUP(C19706,'Справочник по тт'!A:C,2,FALSE))</f>
        <v>"Первый" ул. Пахоменко д.30</v>
      </c>
      <c r="F19706" s="2" t="str">
        <f t="shared" si="615"/>
        <v/>
      </c>
    </row>
    <row r="19707" spans="1:6" x14ac:dyDescent="0.25">
      <c r="A19707" s="14">
        <v>44116.375</v>
      </c>
      <c r="B19707" s="14">
        <f t="shared" si="614"/>
        <v>44116</v>
      </c>
      <c r="C19707">
        <v>1</v>
      </c>
      <c r="D19707" t="str">
        <f>VLOOKUP(C19707,'Справочник по тт'!$A$2:$C$5,3,FALSE)</f>
        <v>"Шанс"</v>
      </c>
      <c r="E19707" t="str">
        <f>IF(AND(C19707=1,B19707&lt;='Справочник по тт'!$D$1),'Справочник по тт'!$D$2,VLOOKUP(C19707,'Справочник по тт'!A:C,2,FALSE))</f>
        <v>"Шанс" ул. Ленина д.21</v>
      </c>
      <c r="F19707" s="2" t="str">
        <f t="shared" si="615"/>
        <v/>
      </c>
    </row>
    <row r="19708" spans="1:6" x14ac:dyDescent="0.25">
      <c r="A19708" s="3">
        <v>44116.375</v>
      </c>
      <c r="B19708" s="14">
        <f t="shared" si="614"/>
        <v>44116</v>
      </c>
      <c r="C19708">
        <v>2</v>
      </c>
      <c r="D19708" t="str">
        <f>VLOOKUP(C19708,'Справочник по тт'!$A$2:$C$5,3,FALSE)</f>
        <v>"Колибри"</v>
      </c>
      <c r="E19708" t="str">
        <f>IF(AND(C19708=1,B19708&lt;='Справочник по тт'!$D$1),'Справочник по тт'!$D$2,VLOOKUP(C19708,'Справочник по тт'!A:C,2,FALSE))</f>
        <v>"Колибри" ул. Широкая д.150</v>
      </c>
      <c r="F19708" s="2" t="str">
        <f t="shared" si="615"/>
        <v/>
      </c>
    </row>
    <row r="19709" spans="1:6" x14ac:dyDescent="0.25">
      <c r="A19709" s="3">
        <v>44116.375</v>
      </c>
      <c r="B19709" s="14">
        <f t="shared" si="614"/>
        <v>44116</v>
      </c>
      <c r="C19709">
        <v>3</v>
      </c>
      <c r="D19709" t="str">
        <f>VLOOKUP(C19709,'Справочник по тт'!$A$2:$C$5,3,FALSE)</f>
        <v>"Парабола"</v>
      </c>
      <c r="E19709" t="str">
        <f>IF(AND(C19709=1,B19709&lt;='Справочник по тт'!$D$1),'Справочник по тт'!$D$2,VLOOKUP(C19709,'Справочник по тт'!A:C,2,FALSE))</f>
        <v>"Парабола" пр. Дмитриева д.6/1</v>
      </c>
      <c r="F19709" s="2" t="str">
        <f t="shared" si="615"/>
        <v/>
      </c>
    </row>
    <row r="19710" spans="1:6" x14ac:dyDescent="0.25">
      <c r="A19710" s="3">
        <v>44116.375</v>
      </c>
      <c r="B19710" s="14">
        <f t="shared" si="614"/>
        <v>44116</v>
      </c>
      <c r="C19710">
        <v>4</v>
      </c>
      <c r="D19710" t="str">
        <f>VLOOKUP(C19710,'Справочник по тт'!$A$2:$C$5,3,FALSE)</f>
        <v>"Первый"</v>
      </c>
      <c r="E19710" t="str">
        <f>IF(AND(C19710=1,B19710&lt;='Справочник по тт'!$D$1),'Справочник по тт'!$D$2,VLOOKUP(C19710,'Справочник по тт'!A:C,2,FALSE))</f>
        <v>"Первый" ул. Пахоменко д.30</v>
      </c>
      <c r="F19710" s="2" t="str">
        <f t="shared" si="615"/>
        <v/>
      </c>
    </row>
    <row r="19711" spans="1:6" x14ac:dyDescent="0.25">
      <c r="A19711" s="14">
        <v>44116.375</v>
      </c>
      <c r="B19711" s="14">
        <f t="shared" si="614"/>
        <v>44116</v>
      </c>
      <c r="C19711">
        <v>1</v>
      </c>
      <c r="D19711" t="str">
        <f>VLOOKUP(C19711,'Справочник по тт'!$A$2:$C$5,3,FALSE)</f>
        <v>"Шанс"</v>
      </c>
      <c r="E19711" t="str">
        <f>IF(AND(C19711=1,B19711&lt;='Справочник по тт'!$D$1),'Справочник по тт'!$D$2,VLOOKUP(C19711,'Справочник по тт'!A:C,2,FALSE))</f>
        <v>"Шанс" ул. Ленина д.21</v>
      </c>
      <c r="F19711" s="2" t="str">
        <f t="shared" si="615"/>
        <v/>
      </c>
    </row>
    <row r="19712" spans="1:6" x14ac:dyDescent="0.25">
      <c r="A19712" s="3">
        <v>44116.375</v>
      </c>
      <c r="B19712" s="14">
        <f t="shared" si="614"/>
        <v>44116</v>
      </c>
      <c r="C19712">
        <v>2</v>
      </c>
      <c r="D19712" t="str">
        <f>VLOOKUP(C19712,'Справочник по тт'!$A$2:$C$5,3,FALSE)</f>
        <v>"Колибри"</v>
      </c>
      <c r="E19712" t="str">
        <f>IF(AND(C19712=1,B19712&lt;='Справочник по тт'!$D$1),'Справочник по тт'!$D$2,VLOOKUP(C19712,'Справочник по тт'!A:C,2,FALSE))</f>
        <v>"Колибри" ул. Широкая д.150</v>
      </c>
      <c r="F19712" s="2" t="str">
        <f t="shared" si="615"/>
        <v/>
      </c>
    </row>
    <row r="19713" spans="1:6" x14ac:dyDescent="0.25">
      <c r="A19713" s="3">
        <v>44116.375</v>
      </c>
      <c r="B19713" s="14">
        <f t="shared" si="614"/>
        <v>44116</v>
      </c>
      <c r="C19713">
        <v>3</v>
      </c>
      <c r="D19713" t="str">
        <f>VLOOKUP(C19713,'Справочник по тт'!$A$2:$C$5,3,FALSE)</f>
        <v>"Парабола"</v>
      </c>
      <c r="E19713" t="str">
        <f>IF(AND(C19713=1,B19713&lt;='Справочник по тт'!$D$1),'Справочник по тт'!$D$2,VLOOKUP(C19713,'Справочник по тт'!A:C,2,FALSE))</f>
        <v>"Парабола" пр. Дмитриева д.6/1</v>
      </c>
      <c r="F19713" s="2" t="str">
        <f t="shared" si="615"/>
        <v/>
      </c>
    </row>
    <row r="19714" spans="1:6" x14ac:dyDescent="0.25">
      <c r="A19714" s="3">
        <v>44116.375</v>
      </c>
      <c r="B19714" s="14">
        <f t="shared" ref="B19714:B19777" si="616">(TEXT(A19714,"ДД.ММ.ГГГГ"))*1</f>
        <v>44116</v>
      </c>
      <c r="C19714">
        <v>4</v>
      </c>
      <c r="D19714" t="str">
        <f>VLOOKUP(C19714,'Справочник по тт'!$A$2:$C$5,3,FALSE)</f>
        <v>"Первый"</v>
      </c>
      <c r="E19714" t="str">
        <f>IF(AND(C19714=1,B19714&lt;='Справочник по тт'!$D$1),'Справочник по тт'!$D$2,VLOOKUP(C19714,'Справочник по тт'!A:C,2,FALSE))</f>
        <v>"Первый" ул. Пахоменко д.30</v>
      </c>
      <c r="F19714" s="2" t="str">
        <f t="shared" si="615"/>
        <v/>
      </c>
    </row>
    <row r="19715" spans="1:6" x14ac:dyDescent="0.25">
      <c r="A19715" s="14">
        <v>44116.375</v>
      </c>
      <c r="B19715" s="14">
        <f t="shared" si="616"/>
        <v>44116</v>
      </c>
      <c r="C19715">
        <v>1</v>
      </c>
      <c r="D19715" t="str">
        <f>VLOOKUP(C19715,'Справочник по тт'!$A$2:$C$5,3,FALSE)</f>
        <v>"Шанс"</v>
      </c>
      <c r="E19715" t="str">
        <f>IF(AND(C19715=1,B19715&lt;='Справочник по тт'!$D$1),'Справочник по тт'!$D$2,VLOOKUP(C19715,'Справочник по тт'!A:C,2,FALSE))</f>
        <v>"Шанс" ул. Ленина д.21</v>
      </c>
      <c r="F19715" s="2" t="str">
        <f t="shared" ref="F19715:F19778" si="617">IF(B19715&lt;=$F$1,1,"")</f>
        <v/>
      </c>
    </row>
    <row r="19716" spans="1:6" x14ac:dyDescent="0.25">
      <c r="A19716" s="3">
        <v>44116.375</v>
      </c>
      <c r="B19716" s="14">
        <f t="shared" si="616"/>
        <v>44116</v>
      </c>
      <c r="C19716">
        <v>2</v>
      </c>
      <c r="D19716" t="str">
        <f>VLOOKUP(C19716,'Справочник по тт'!$A$2:$C$5,3,FALSE)</f>
        <v>"Колибри"</v>
      </c>
      <c r="E19716" t="str">
        <f>IF(AND(C19716=1,B19716&lt;='Справочник по тт'!$D$1),'Справочник по тт'!$D$2,VLOOKUP(C19716,'Справочник по тт'!A:C,2,FALSE))</f>
        <v>"Колибри" ул. Широкая д.150</v>
      </c>
      <c r="F19716" s="2" t="str">
        <f t="shared" si="617"/>
        <v/>
      </c>
    </row>
    <row r="19717" spans="1:6" x14ac:dyDescent="0.25">
      <c r="A19717" s="3">
        <v>44116.416666666664</v>
      </c>
      <c r="B19717" s="14">
        <f t="shared" si="616"/>
        <v>44116</v>
      </c>
      <c r="C19717">
        <v>3</v>
      </c>
      <c r="D19717" t="str">
        <f>VLOOKUP(C19717,'Справочник по тт'!$A$2:$C$5,3,FALSE)</f>
        <v>"Парабола"</v>
      </c>
      <c r="E19717" t="str">
        <f>IF(AND(C19717=1,B19717&lt;='Справочник по тт'!$D$1),'Справочник по тт'!$D$2,VLOOKUP(C19717,'Справочник по тт'!A:C,2,FALSE))</f>
        <v>"Парабола" пр. Дмитриева д.6/1</v>
      </c>
      <c r="F19717" s="2" t="str">
        <f t="shared" si="617"/>
        <v/>
      </c>
    </row>
    <row r="19718" spans="1:6" x14ac:dyDescent="0.25">
      <c r="A19718" s="3">
        <v>44116.416666666664</v>
      </c>
      <c r="B19718" s="14">
        <f t="shared" si="616"/>
        <v>44116</v>
      </c>
      <c r="C19718">
        <v>4</v>
      </c>
      <c r="D19718" t="str">
        <f>VLOOKUP(C19718,'Справочник по тт'!$A$2:$C$5,3,FALSE)</f>
        <v>"Первый"</v>
      </c>
      <c r="E19718" t="str">
        <f>IF(AND(C19718=1,B19718&lt;='Справочник по тт'!$D$1),'Справочник по тт'!$D$2,VLOOKUP(C19718,'Справочник по тт'!A:C,2,FALSE))</f>
        <v>"Первый" ул. Пахоменко д.30</v>
      </c>
      <c r="F19718" s="2" t="str">
        <f t="shared" si="617"/>
        <v/>
      </c>
    </row>
    <row r="19719" spans="1:6" x14ac:dyDescent="0.25">
      <c r="A19719" s="14">
        <v>44116.416666666664</v>
      </c>
      <c r="B19719" s="14">
        <f t="shared" si="616"/>
        <v>44116</v>
      </c>
      <c r="C19719">
        <v>1</v>
      </c>
      <c r="D19719" t="str">
        <f>VLOOKUP(C19719,'Справочник по тт'!$A$2:$C$5,3,FALSE)</f>
        <v>"Шанс"</v>
      </c>
      <c r="E19719" t="str">
        <f>IF(AND(C19719=1,B19719&lt;='Справочник по тт'!$D$1),'Справочник по тт'!$D$2,VLOOKUP(C19719,'Справочник по тт'!A:C,2,FALSE))</f>
        <v>"Шанс" ул. Ленина д.21</v>
      </c>
      <c r="F19719" s="2" t="str">
        <f t="shared" si="617"/>
        <v/>
      </c>
    </row>
    <row r="19720" spans="1:6" x14ac:dyDescent="0.25">
      <c r="A19720" s="3">
        <v>44116.416666666664</v>
      </c>
      <c r="B19720" s="14">
        <f t="shared" si="616"/>
        <v>44116</v>
      </c>
      <c r="C19720">
        <v>2</v>
      </c>
      <c r="D19720" t="str">
        <f>VLOOKUP(C19720,'Справочник по тт'!$A$2:$C$5,3,FALSE)</f>
        <v>"Колибри"</v>
      </c>
      <c r="E19720" t="str">
        <f>IF(AND(C19720=1,B19720&lt;='Справочник по тт'!$D$1),'Справочник по тт'!$D$2,VLOOKUP(C19720,'Справочник по тт'!A:C,2,FALSE))</f>
        <v>"Колибри" ул. Широкая д.150</v>
      </c>
      <c r="F19720" s="2" t="str">
        <f t="shared" si="617"/>
        <v/>
      </c>
    </row>
    <row r="19721" spans="1:6" x14ac:dyDescent="0.25">
      <c r="A19721" s="3">
        <v>44116.416666666664</v>
      </c>
      <c r="B19721" s="14">
        <f t="shared" si="616"/>
        <v>44116</v>
      </c>
      <c r="C19721">
        <v>3</v>
      </c>
      <c r="D19721" t="str">
        <f>VLOOKUP(C19721,'Справочник по тт'!$A$2:$C$5,3,FALSE)</f>
        <v>"Парабола"</v>
      </c>
      <c r="E19721" t="str">
        <f>IF(AND(C19721=1,B19721&lt;='Справочник по тт'!$D$1),'Справочник по тт'!$D$2,VLOOKUP(C19721,'Справочник по тт'!A:C,2,FALSE))</f>
        <v>"Парабола" пр. Дмитриева д.6/1</v>
      </c>
      <c r="F19721" s="2" t="str">
        <f t="shared" si="617"/>
        <v/>
      </c>
    </row>
    <row r="19722" spans="1:6" x14ac:dyDescent="0.25">
      <c r="A19722" s="3">
        <v>44116.416666666664</v>
      </c>
      <c r="B19722" s="14">
        <f t="shared" si="616"/>
        <v>44116</v>
      </c>
      <c r="C19722">
        <v>4</v>
      </c>
      <c r="D19722" t="str">
        <f>VLOOKUP(C19722,'Справочник по тт'!$A$2:$C$5,3,FALSE)</f>
        <v>"Первый"</v>
      </c>
      <c r="E19722" t="str">
        <f>IF(AND(C19722=1,B19722&lt;='Справочник по тт'!$D$1),'Справочник по тт'!$D$2,VLOOKUP(C19722,'Справочник по тт'!A:C,2,FALSE))</f>
        <v>"Первый" ул. Пахоменко д.30</v>
      </c>
      <c r="F19722" s="2" t="str">
        <f t="shared" si="617"/>
        <v/>
      </c>
    </row>
    <row r="19723" spans="1:6" x14ac:dyDescent="0.25">
      <c r="A19723" s="14">
        <v>44116.416666666664</v>
      </c>
      <c r="B19723" s="14">
        <f t="shared" si="616"/>
        <v>44116</v>
      </c>
      <c r="C19723">
        <v>1</v>
      </c>
      <c r="D19723" t="str">
        <f>VLOOKUP(C19723,'Справочник по тт'!$A$2:$C$5,3,FALSE)</f>
        <v>"Шанс"</v>
      </c>
      <c r="E19723" t="str">
        <f>IF(AND(C19723=1,B19723&lt;='Справочник по тт'!$D$1),'Справочник по тт'!$D$2,VLOOKUP(C19723,'Справочник по тт'!A:C,2,FALSE))</f>
        <v>"Шанс" ул. Ленина д.21</v>
      </c>
      <c r="F19723" s="2" t="str">
        <f t="shared" si="617"/>
        <v/>
      </c>
    </row>
    <row r="19724" spans="1:6" x14ac:dyDescent="0.25">
      <c r="A19724" s="3">
        <v>44116.416666666664</v>
      </c>
      <c r="B19724" s="14">
        <f t="shared" si="616"/>
        <v>44116</v>
      </c>
      <c r="C19724">
        <v>2</v>
      </c>
      <c r="D19724" t="str">
        <f>VLOOKUP(C19724,'Справочник по тт'!$A$2:$C$5,3,FALSE)</f>
        <v>"Колибри"</v>
      </c>
      <c r="E19724" t="str">
        <f>IF(AND(C19724=1,B19724&lt;='Справочник по тт'!$D$1),'Справочник по тт'!$D$2,VLOOKUP(C19724,'Справочник по тт'!A:C,2,FALSE))</f>
        <v>"Колибри" ул. Широкая д.150</v>
      </c>
      <c r="F19724" s="2" t="str">
        <f t="shared" si="617"/>
        <v/>
      </c>
    </row>
    <row r="19725" spans="1:6" x14ac:dyDescent="0.25">
      <c r="A19725" s="3">
        <v>44116.458333333336</v>
      </c>
      <c r="B19725" s="14">
        <f t="shared" si="616"/>
        <v>44116</v>
      </c>
      <c r="C19725">
        <v>3</v>
      </c>
      <c r="D19725" t="str">
        <f>VLOOKUP(C19725,'Справочник по тт'!$A$2:$C$5,3,FALSE)</f>
        <v>"Парабола"</v>
      </c>
      <c r="E19725" t="str">
        <f>IF(AND(C19725=1,B19725&lt;='Справочник по тт'!$D$1),'Справочник по тт'!$D$2,VLOOKUP(C19725,'Справочник по тт'!A:C,2,FALSE))</f>
        <v>"Парабола" пр. Дмитриева д.6/1</v>
      </c>
      <c r="F19725" s="2" t="str">
        <f t="shared" si="617"/>
        <v/>
      </c>
    </row>
    <row r="19726" spans="1:6" x14ac:dyDescent="0.25">
      <c r="A19726" s="3">
        <v>44116.458333333336</v>
      </c>
      <c r="B19726" s="14">
        <f t="shared" si="616"/>
        <v>44116</v>
      </c>
      <c r="C19726">
        <v>4</v>
      </c>
      <c r="D19726" t="str">
        <f>VLOOKUP(C19726,'Справочник по тт'!$A$2:$C$5,3,FALSE)</f>
        <v>"Первый"</v>
      </c>
      <c r="E19726" t="str">
        <f>IF(AND(C19726=1,B19726&lt;='Справочник по тт'!$D$1),'Справочник по тт'!$D$2,VLOOKUP(C19726,'Справочник по тт'!A:C,2,FALSE))</f>
        <v>"Первый" ул. Пахоменко д.30</v>
      </c>
      <c r="F19726" s="2" t="str">
        <f t="shared" si="617"/>
        <v/>
      </c>
    </row>
    <row r="19727" spans="1:6" x14ac:dyDescent="0.25">
      <c r="A19727" s="14">
        <v>44116.458333333336</v>
      </c>
      <c r="B19727" s="14">
        <f t="shared" si="616"/>
        <v>44116</v>
      </c>
      <c r="C19727">
        <v>1</v>
      </c>
      <c r="D19727" t="str">
        <f>VLOOKUP(C19727,'Справочник по тт'!$A$2:$C$5,3,FALSE)</f>
        <v>"Шанс"</v>
      </c>
      <c r="E19727" t="str">
        <f>IF(AND(C19727=1,B19727&lt;='Справочник по тт'!$D$1),'Справочник по тт'!$D$2,VLOOKUP(C19727,'Справочник по тт'!A:C,2,FALSE))</f>
        <v>"Шанс" ул. Ленина д.21</v>
      </c>
      <c r="F19727" s="2" t="str">
        <f t="shared" si="617"/>
        <v/>
      </c>
    </row>
    <row r="19728" spans="1:6" x14ac:dyDescent="0.25">
      <c r="A19728" s="3">
        <v>44116.458333333336</v>
      </c>
      <c r="B19728" s="14">
        <f t="shared" si="616"/>
        <v>44116</v>
      </c>
      <c r="C19728">
        <v>2</v>
      </c>
      <c r="D19728" t="str">
        <f>VLOOKUP(C19728,'Справочник по тт'!$A$2:$C$5,3,FALSE)</f>
        <v>"Колибри"</v>
      </c>
      <c r="E19728" t="str">
        <f>IF(AND(C19728=1,B19728&lt;='Справочник по тт'!$D$1),'Справочник по тт'!$D$2,VLOOKUP(C19728,'Справочник по тт'!A:C,2,FALSE))</f>
        <v>"Колибри" ул. Широкая д.150</v>
      </c>
      <c r="F19728" s="2" t="str">
        <f t="shared" si="617"/>
        <v/>
      </c>
    </row>
    <row r="19729" spans="1:6" x14ac:dyDescent="0.25">
      <c r="A19729" s="3">
        <v>44116.5</v>
      </c>
      <c r="B19729" s="14">
        <f t="shared" si="616"/>
        <v>44116</v>
      </c>
      <c r="C19729">
        <v>3</v>
      </c>
      <c r="D19729" t="str">
        <f>VLOOKUP(C19729,'Справочник по тт'!$A$2:$C$5,3,FALSE)</f>
        <v>"Парабола"</v>
      </c>
      <c r="E19729" t="str">
        <f>IF(AND(C19729=1,B19729&lt;='Справочник по тт'!$D$1),'Справочник по тт'!$D$2,VLOOKUP(C19729,'Справочник по тт'!A:C,2,FALSE))</f>
        <v>"Парабола" пр. Дмитриева д.6/1</v>
      </c>
      <c r="F19729" s="2" t="str">
        <f t="shared" si="617"/>
        <v/>
      </c>
    </row>
    <row r="19730" spans="1:6" x14ac:dyDescent="0.25">
      <c r="A19730" s="3">
        <v>44116.5</v>
      </c>
      <c r="B19730" s="14">
        <f t="shared" si="616"/>
        <v>44116</v>
      </c>
      <c r="C19730">
        <v>4</v>
      </c>
      <c r="D19730" t="str">
        <f>VLOOKUP(C19730,'Справочник по тт'!$A$2:$C$5,3,FALSE)</f>
        <v>"Первый"</v>
      </c>
      <c r="E19730" t="str">
        <f>IF(AND(C19730=1,B19730&lt;='Справочник по тт'!$D$1),'Справочник по тт'!$D$2,VLOOKUP(C19730,'Справочник по тт'!A:C,2,FALSE))</f>
        <v>"Первый" ул. Пахоменко д.30</v>
      </c>
      <c r="F19730" s="2" t="str">
        <f t="shared" si="617"/>
        <v/>
      </c>
    </row>
    <row r="19731" spans="1:6" x14ac:dyDescent="0.25">
      <c r="A19731" s="14">
        <v>44116.541666666664</v>
      </c>
      <c r="B19731" s="14">
        <f t="shared" si="616"/>
        <v>44116</v>
      </c>
      <c r="C19731">
        <v>1</v>
      </c>
      <c r="D19731" t="str">
        <f>VLOOKUP(C19731,'Справочник по тт'!$A$2:$C$5,3,FALSE)</f>
        <v>"Шанс"</v>
      </c>
      <c r="E19731" t="str">
        <f>IF(AND(C19731=1,B19731&lt;='Справочник по тт'!$D$1),'Справочник по тт'!$D$2,VLOOKUP(C19731,'Справочник по тт'!A:C,2,FALSE))</f>
        <v>"Шанс" ул. Ленина д.21</v>
      </c>
      <c r="F19731" s="2" t="str">
        <f t="shared" si="617"/>
        <v/>
      </c>
    </row>
    <row r="19732" spans="1:6" x14ac:dyDescent="0.25">
      <c r="A19732" s="3">
        <v>44116.541666666664</v>
      </c>
      <c r="B19732" s="14">
        <f t="shared" si="616"/>
        <v>44116</v>
      </c>
      <c r="C19732">
        <v>2</v>
      </c>
      <c r="D19732" t="str">
        <f>VLOOKUP(C19732,'Справочник по тт'!$A$2:$C$5,3,FALSE)</f>
        <v>"Колибри"</v>
      </c>
      <c r="E19732" t="str">
        <f>IF(AND(C19732=1,B19732&lt;='Справочник по тт'!$D$1),'Справочник по тт'!$D$2,VLOOKUP(C19732,'Справочник по тт'!A:C,2,FALSE))</f>
        <v>"Колибри" ул. Широкая д.150</v>
      </c>
      <c r="F19732" s="2" t="str">
        <f t="shared" si="617"/>
        <v/>
      </c>
    </row>
    <row r="19733" spans="1:6" x14ac:dyDescent="0.25">
      <c r="A19733" s="3">
        <v>44116.541666666664</v>
      </c>
      <c r="B19733" s="14">
        <f t="shared" si="616"/>
        <v>44116</v>
      </c>
      <c r="C19733">
        <v>3</v>
      </c>
      <c r="D19733" t="str">
        <f>VLOOKUP(C19733,'Справочник по тт'!$A$2:$C$5,3,FALSE)</f>
        <v>"Парабола"</v>
      </c>
      <c r="E19733" t="str">
        <f>IF(AND(C19733=1,B19733&lt;='Справочник по тт'!$D$1),'Справочник по тт'!$D$2,VLOOKUP(C19733,'Справочник по тт'!A:C,2,FALSE))</f>
        <v>"Парабола" пр. Дмитриева д.6/1</v>
      </c>
      <c r="F19733" s="2" t="str">
        <f t="shared" si="617"/>
        <v/>
      </c>
    </row>
    <row r="19734" spans="1:6" x14ac:dyDescent="0.25">
      <c r="A19734" s="3">
        <v>44116.541666666664</v>
      </c>
      <c r="B19734" s="14">
        <f t="shared" si="616"/>
        <v>44116</v>
      </c>
      <c r="C19734">
        <v>4</v>
      </c>
      <c r="D19734" t="str">
        <f>VLOOKUP(C19734,'Справочник по тт'!$A$2:$C$5,3,FALSE)</f>
        <v>"Первый"</v>
      </c>
      <c r="E19734" t="str">
        <f>IF(AND(C19734=1,B19734&lt;='Справочник по тт'!$D$1),'Справочник по тт'!$D$2,VLOOKUP(C19734,'Справочник по тт'!A:C,2,FALSE))</f>
        <v>"Первый" ул. Пахоменко д.30</v>
      </c>
      <c r="F19734" s="2" t="str">
        <f t="shared" si="617"/>
        <v/>
      </c>
    </row>
    <row r="19735" spans="1:6" x14ac:dyDescent="0.25">
      <c r="A19735" s="14">
        <v>44116.541666666664</v>
      </c>
      <c r="B19735" s="14">
        <f t="shared" si="616"/>
        <v>44116</v>
      </c>
      <c r="C19735">
        <v>1</v>
      </c>
      <c r="D19735" t="str">
        <f>VLOOKUP(C19735,'Справочник по тт'!$A$2:$C$5,3,FALSE)</f>
        <v>"Шанс"</v>
      </c>
      <c r="E19735" t="str">
        <f>IF(AND(C19735=1,B19735&lt;='Справочник по тт'!$D$1),'Справочник по тт'!$D$2,VLOOKUP(C19735,'Справочник по тт'!A:C,2,FALSE))</f>
        <v>"Шанс" ул. Ленина д.21</v>
      </c>
      <c r="F19735" s="2" t="str">
        <f t="shared" si="617"/>
        <v/>
      </c>
    </row>
    <row r="19736" spans="1:6" x14ac:dyDescent="0.25">
      <c r="A19736" s="3">
        <v>44116.541666666664</v>
      </c>
      <c r="B19736" s="14">
        <f t="shared" si="616"/>
        <v>44116</v>
      </c>
      <c r="C19736">
        <v>2</v>
      </c>
      <c r="D19736" t="str">
        <f>VLOOKUP(C19736,'Справочник по тт'!$A$2:$C$5,3,FALSE)</f>
        <v>"Колибри"</v>
      </c>
      <c r="E19736" t="str">
        <f>IF(AND(C19736=1,B19736&lt;='Справочник по тт'!$D$1),'Справочник по тт'!$D$2,VLOOKUP(C19736,'Справочник по тт'!A:C,2,FALSE))</f>
        <v>"Колибри" ул. Широкая д.150</v>
      </c>
      <c r="F19736" s="2" t="str">
        <f t="shared" si="617"/>
        <v/>
      </c>
    </row>
    <row r="19737" spans="1:6" x14ac:dyDescent="0.25">
      <c r="A19737" s="3">
        <v>44116.541666666664</v>
      </c>
      <c r="B19737" s="14">
        <f t="shared" si="616"/>
        <v>44116</v>
      </c>
      <c r="C19737">
        <v>3</v>
      </c>
      <c r="D19737" t="str">
        <f>VLOOKUP(C19737,'Справочник по тт'!$A$2:$C$5,3,FALSE)</f>
        <v>"Парабола"</v>
      </c>
      <c r="E19737" t="str">
        <f>IF(AND(C19737=1,B19737&lt;='Справочник по тт'!$D$1),'Справочник по тт'!$D$2,VLOOKUP(C19737,'Справочник по тт'!A:C,2,FALSE))</f>
        <v>"Парабола" пр. Дмитриева д.6/1</v>
      </c>
      <c r="F19737" s="2" t="str">
        <f t="shared" si="617"/>
        <v/>
      </c>
    </row>
    <row r="19738" spans="1:6" x14ac:dyDescent="0.25">
      <c r="A19738" s="3">
        <v>44116.541666666664</v>
      </c>
      <c r="B19738" s="14">
        <f t="shared" si="616"/>
        <v>44116</v>
      </c>
      <c r="C19738">
        <v>4</v>
      </c>
      <c r="D19738" t="str">
        <f>VLOOKUP(C19738,'Справочник по тт'!$A$2:$C$5,3,FALSE)</f>
        <v>"Первый"</v>
      </c>
      <c r="E19738" t="str">
        <f>IF(AND(C19738=1,B19738&lt;='Справочник по тт'!$D$1),'Справочник по тт'!$D$2,VLOOKUP(C19738,'Справочник по тт'!A:C,2,FALSE))</f>
        <v>"Первый" ул. Пахоменко д.30</v>
      </c>
      <c r="F19738" s="2" t="str">
        <f t="shared" si="617"/>
        <v/>
      </c>
    </row>
    <row r="19739" spans="1:6" x14ac:dyDescent="0.25">
      <c r="A19739" s="14">
        <v>44116.583333333336</v>
      </c>
      <c r="B19739" s="14">
        <f t="shared" si="616"/>
        <v>44116</v>
      </c>
      <c r="C19739">
        <v>1</v>
      </c>
      <c r="D19739" t="str">
        <f>VLOOKUP(C19739,'Справочник по тт'!$A$2:$C$5,3,FALSE)</f>
        <v>"Шанс"</v>
      </c>
      <c r="E19739" t="str">
        <f>IF(AND(C19739=1,B19739&lt;='Справочник по тт'!$D$1),'Справочник по тт'!$D$2,VLOOKUP(C19739,'Справочник по тт'!A:C,2,FALSE))</f>
        <v>"Шанс" ул. Ленина д.21</v>
      </c>
      <c r="F19739" s="2" t="str">
        <f t="shared" si="617"/>
        <v/>
      </c>
    </row>
    <row r="19740" spans="1:6" x14ac:dyDescent="0.25">
      <c r="A19740" s="3">
        <v>44116.583333333336</v>
      </c>
      <c r="B19740" s="14">
        <f t="shared" si="616"/>
        <v>44116</v>
      </c>
      <c r="C19740">
        <v>2</v>
      </c>
      <c r="D19740" t="str">
        <f>VLOOKUP(C19740,'Справочник по тт'!$A$2:$C$5,3,FALSE)</f>
        <v>"Колибри"</v>
      </c>
      <c r="E19740" t="str">
        <f>IF(AND(C19740=1,B19740&lt;='Справочник по тт'!$D$1),'Справочник по тт'!$D$2,VLOOKUP(C19740,'Справочник по тт'!A:C,2,FALSE))</f>
        <v>"Колибри" ул. Широкая д.150</v>
      </c>
      <c r="F19740" s="2" t="str">
        <f t="shared" si="617"/>
        <v/>
      </c>
    </row>
    <row r="19741" spans="1:6" x14ac:dyDescent="0.25">
      <c r="A19741" s="3">
        <v>44116.583333333336</v>
      </c>
      <c r="B19741" s="14">
        <f t="shared" si="616"/>
        <v>44116</v>
      </c>
      <c r="C19741">
        <v>3</v>
      </c>
      <c r="D19741" t="str">
        <f>VLOOKUP(C19741,'Справочник по тт'!$A$2:$C$5,3,FALSE)</f>
        <v>"Парабола"</v>
      </c>
      <c r="E19741" t="str">
        <f>IF(AND(C19741=1,B19741&lt;='Справочник по тт'!$D$1),'Справочник по тт'!$D$2,VLOOKUP(C19741,'Справочник по тт'!A:C,2,FALSE))</f>
        <v>"Парабола" пр. Дмитриева д.6/1</v>
      </c>
      <c r="F19741" s="2" t="str">
        <f t="shared" si="617"/>
        <v/>
      </c>
    </row>
    <row r="19742" spans="1:6" x14ac:dyDescent="0.25">
      <c r="A19742" s="3">
        <v>44116.583333333336</v>
      </c>
      <c r="B19742" s="14">
        <f t="shared" si="616"/>
        <v>44116</v>
      </c>
      <c r="C19742">
        <v>4</v>
      </c>
      <c r="D19742" t="str">
        <f>VLOOKUP(C19742,'Справочник по тт'!$A$2:$C$5,3,FALSE)</f>
        <v>"Первый"</v>
      </c>
      <c r="E19742" t="str">
        <f>IF(AND(C19742=1,B19742&lt;='Справочник по тт'!$D$1),'Справочник по тт'!$D$2,VLOOKUP(C19742,'Справочник по тт'!A:C,2,FALSE))</f>
        <v>"Первый" ул. Пахоменко д.30</v>
      </c>
      <c r="F19742" s="2" t="str">
        <f t="shared" si="617"/>
        <v/>
      </c>
    </row>
    <row r="19743" spans="1:6" x14ac:dyDescent="0.25">
      <c r="A19743" s="14">
        <v>44116.583333333336</v>
      </c>
      <c r="B19743" s="14">
        <f t="shared" si="616"/>
        <v>44116</v>
      </c>
      <c r="C19743">
        <v>1</v>
      </c>
      <c r="D19743" t="str">
        <f>VLOOKUP(C19743,'Справочник по тт'!$A$2:$C$5,3,FALSE)</f>
        <v>"Шанс"</v>
      </c>
      <c r="E19743" t="str">
        <f>IF(AND(C19743=1,B19743&lt;='Справочник по тт'!$D$1),'Справочник по тт'!$D$2,VLOOKUP(C19743,'Справочник по тт'!A:C,2,FALSE))</f>
        <v>"Шанс" ул. Ленина д.21</v>
      </c>
      <c r="F19743" s="2" t="str">
        <f t="shared" si="617"/>
        <v/>
      </c>
    </row>
    <row r="19744" spans="1:6" x14ac:dyDescent="0.25">
      <c r="A19744" s="3">
        <v>44116.625</v>
      </c>
      <c r="B19744" s="14">
        <f t="shared" si="616"/>
        <v>44116</v>
      </c>
      <c r="C19744">
        <v>2</v>
      </c>
      <c r="D19744" t="str">
        <f>VLOOKUP(C19744,'Справочник по тт'!$A$2:$C$5,3,FALSE)</f>
        <v>"Колибри"</v>
      </c>
      <c r="E19744" t="str">
        <f>IF(AND(C19744=1,B19744&lt;='Справочник по тт'!$D$1),'Справочник по тт'!$D$2,VLOOKUP(C19744,'Справочник по тт'!A:C,2,FALSE))</f>
        <v>"Колибри" ул. Широкая д.150</v>
      </c>
      <c r="F19744" s="2" t="str">
        <f t="shared" si="617"/>
        <v/>
      </c>
    </row>
    <row r="19745" spans="1:6" x14ac:dyDescent="0.25">
      <c r="A19745" s="3">
        <v>44116.625</v>
      </c>
      <c r="B19745" s="14">
        <f t="shared" si="616"/>
        <v>44116</v>
      </c>
      <c r="C19745">
        <v>3</v>
      </c>
      <c r="D19745" t="str">
        <f>VLOOKUP(C19745,'Справочник по тт'!$A$2:$C$5,3,FALSE)</f>
        <v>"Парабола"</v>
      </c>
      <c r="E19745" t="str">
        <f>IF(AND(C19745=1,B19745&lt;='Справочник по тт'!$D$1),'Справочник по тт'!$D$2,VLOOKUP(C19745,'Справочник по тт'!A:C,2,FALSE))</f>
        <v>"Парабола" пр. Дмитриева д.6/1</v>
      </c>
      <c r="F19745" s="2" t="str">
        <f t="shared" si="617"/>
        <v/>
      </c>
    </row>
    <row r="19746" spans="1:6" x14ac:dyDescent="0.25">
      <c r="A19746" s="3">
        <v>44116.625</v>
      </c>
      <c r="B19746" s="14">
        <f t="shared" si="616"/>
        <v>44116</v>
      </c>
      <c r="C19746">
        <v>4</v>
      </c>
      <c r="D19746" t="str">
        <f>VLOOKUP(C19746,'Справочник по тт'!$A$2:$C$5,3,FALSE)</f>
        <v>"Первый"</v>
      </c>
      <c r="E19746" t="str">
        <f>IF(AND(C19746=1,B19746&lt;='Справочник по тт'!$D$1),'Справочник по тт'!$D$2,VLOOKUP(C19746,'Справочник по тт'!A:C,2,FALSE))</f>
        <v>"Первый" ул. Пахоменко д.30</v>
      </c>
      <c r="F19746" s="2" t="str">
        <f t="shared" si="617"/>
        <v/>
      </c>
    </row>
    <row r="19747" spans="1:6" x14ac:dyDescent="0.25">
      <c r="A19747" s="14">
        <v>44116.625</v>
      </c>
      <c r="B19747" s="14">
        <f t="shared" si="616"/>
        <v>44116</v>
      </c>
      <c r="C19747">
        <v>1</v>
      </c>
      <c r="D19747" t="str">
        <f>VLOOKUP(C19747,'Справочник по тт'!$A$2:$C$5,3,FALSE)</f>
        <v>"Шанс"</v>
      </c>
      <c r="E19747" t="str">
        <f>IF(AND(C19747=1,B19747&lt;='Справочник по тт'!$D$1),'Справочник по тт'!$D$2,VLOOKUP(C19747,'Справочник по тт'!A:C,2,FALSE))</f>
        <v>"Шанс" ул. Ленина д.21</v>
      </c>
      <c r="F19747" s="2" t="str">
        <f t="shared" si="617"/>
        <v/>
      </c>
    </row>
    <row r="19748" spans="1:6" x14ac:dyDescent="0.25">
      <c r="A19748" s="3">
        <v>44116.625</v>
      </c>
      <c r="B19748" s="14">
        <f t="shared" si="616"/>
        <v>44116</v>
      </c>
      <c r="C19748">
        <v>2</v>
      </c>
      <c r="D19748" t="str">
        <f>VLOOKUP(C19748,'Справочник по тт'!$A$2:$C$5,3,FALSE)</f>
        <v>"Колибри"</v>
      </c>
      <c r="E19748" t="str">
        <f>IF(AND(C19748=1,B19748&lt;='Справочник по тт'!$D$1),'Справочник по тт'!$D$2,VLOOKUP(C19748,'Справочник по тт'!A:C,2,FALSE))</f>
        <v>"Колибри" ул. Широкая д.150</v>
      </c>
      <c r="F19748" s="2" t="str">
        <f t="shared" si="617"/>
        <v/>
      </c>
    </row>
    <row r="19749" spans="1:6" x14ac:dyDescent="0.25">
      <c r="A19749" s="3">
        <v>44116.625</v>
      </c>
      <c r="B19749" s="14">
        <f t="shared" si="616"/>
        <v>44116</v>
      </c>
      <c r="C19749">
        <v>3</v>
      </c>
      <c r="D19749" t="str">
        <f>VLOOKUP(C19749,'Справочник по тт'!$A$2:$C$5,3,FALSE)</f>
        <v>"Парабола"</v>
      </c>
      <c r="E19749" t="str">
        <f>IF(AND(C19749=1,B19749&lt;='Справочник по тт'!$D$1),'Справочник по тт'!$D$2,VLOOKUP(C19749,'Справочник по тт'!A:C,2,FALSE))</f>
        <v>"Парабола" пр. Дмитриева д.6/1</v>
      </c>
      <c r="F19749" s="2" t="str">
        <f t="shared" si="617"/>
        <v/>
      </c>
    </row>
    <row r="19750" spans="1:6" x14ac:dyDescent="0.25">
      <c r="A19750" s="3">
        <v>44116.666666666664</v>
      </c>
      <c r="B19750" s="14">
        <f t="shared" si="616"/>
        <v>44116</v>
      </c>
      <c r="C19750">
        <v>4</v>
      </c>
      <c r="D19750" t="str">
        <f>VLOOKUP(C19750,'Справочник по тт'!$A$2:$C$5,3,FALSE)</f>
        <v>"Первый"</v>
      </c>
      <c r="E19750" t="str">
        <f>IF(AND(C19750=1,B19750&lt;='Справочник по тт'!$D$1),'Справочник по тт'!$D$2,VLOOKUP(C19750,'Справочник по тт'!A:C,2,FALSE))</f>
        <v>"Первый" ул. Пахоменко д.30</v>
      </c>
      <c r="F19750" s="2" t="str">
        <f t="shared" si="617"/>
        <v/>
      </c>
    </row>
    <row r="19751" spans="1:6" x14ac:dyDescent="0.25">
      <c r="A19751" s="14">
        <v>44116.666666666664</v>
      </c>
      <c r="B19751" s="14">
        <f t="shared" si="616"/>
        <v>44116</v>
      </c>
      <c r="C19751">
        <v>1</v>
      </c>
      <c r="D19751" t="str">
        <f>VLOOKUP(C19751,'Справочник по тт'!$A$2:$C$5,3,FALSE)</f>
        <v>"Шанс"</v>
      </c>
      <c r="E19751" t="str">
        <f>IF(AND(C19751=1,B19751&lt;='Справочник по тт'!$D$1),'Справочник по тт'!$D$2,VLOOKUP(C19751,'Справочник по тт'!A:C,2,FALSE))</f>
        <v>"Шанс" ул. Ленина д.21</v>
      </c>
      <c r="F19751" s="2" t="str">
        <f t="shared" si="617"/>
        <v/>
      </c>
    </row>
    <row r="19752" spans="1:6" x14ac:dyDescent="0.25">
      <c r="A19752" s="3">
        <v>44116.666666666664</v>
      </c>
      <c r="B19752" s="14">
        <f t="shared" si="616"/>
        <v>44116</v>
      </c>
      <c r="C19752">
        <v>2</v>
      </c>
      <c r="D19752" t="str">
        <f>VLOOKUP(C19752,'Справочник по тт'!$A$2:$C$5,3,FALSE)</f>
        <v>"Колибри"</v>
      </c>
      <c r="E19752" t="str">
        <f>IF(AND(C19752=1,B19752&lt;='Справочник по тт'!$D$1),'Справочник по тт'!$D$2,VLOOKUP(C19752,'Справочник по тт'!A:C,2,FALSE))</f>
        <v>"Колибри" ул. Широкая д.150</v>
      </c>
      <c r="F19752" s="2" t="str">
        <f t="shared" si="617"/>
        <v/>
      </c>
    </row>
    <row r="19753" spans="1:6" x14ac:dyDescent="0.25">
      <c r="A19753" s="3">
        <v>44116.666666666664</v>
      </c>
      <c r="B19753" s="14">
        <f t="shared" si="616"/>
        <v>44116</v>
      </c>
      <c r="C19753">
        <v>3</v>
      </c>
      <c r="D19753" t="str">
        <f>VLOOKUP(C19753,'Справочник по тт'!$A$2:$C$5,3,FALSE)</f>
        <v>"Парабола"</v>
      </c>
      <c r="E19753" t="str">
        <f>IF(AND(C19753=1,B19753&lt;='Справочник по тт'!$D$1),'Справочник по тт'!$D$2,VLOOKUP(C19753,'Справочник по тт'!A:C,2,FALSE))</f>
        <v>"Парабола" пр. Дмитриева д.6/1</v>
      </c>
      <c r="F19753" s="2" t="str">
        <f t="shared" si="617"/>
        <v/>
      </c>
    </row>
    <row r="19754" spans="1:6" x14ac:dyDescent="0.25">
      <c r="A19754" s="3">
        <v>44116.666666666664</v>
      </c>
      <c r="B19754" s="14">
        <f t="shared" si="616"/>
        <v>44116</v>
      </c>
      <c r="C19754">
        <v>4</v>
      </c>
      <c r="D19754" t="str">
        <f>VLOOKUP(C19754,'Справочник по тт'!$A$2:$C$5,3,FALSE)</f>
        <v>"Первый"</v>
      </c>
      <c r="E19754" t="str">
        <f>IF(AND(C19754=1,B19754&lt;='Справочник по тт'!$D$1),'Справочник по тт'!$D$2,VLOOKUP(C19754,'Справочник по тт'!A:C,2,FALSE))</f>
        <v>"Первый" ул. Пахоменко д.30</v>
      </c>
      <c r="F19754" s="2" t="str">
        <f t="shared" si="617"/>
        <v/>
      </c>
    </row>
    <row r="19755" spans="1:6" x14ac:dyDescent="0.25">
      <c r="A19755" s="14">
        <v>44116.708333333336</v>
      </c>
      <c r="B19755" s="14">
        <f t="shared" si="616"/>
        <v>44116</v>
      </c>
      <c r="C19755">
        <v>1</v>
      </c>
      <c r="D19755" t="str">
        <f>VLOOKUP(C19755,'Справочник по тт'!$A$2:$C$5,3,FALSE)</f>
        <v>"Шанс"</v>
      </c>
      <c r="E19755" t="str">
        <f>IF(AND(C19755=1,B19755&lt;='Справочник по тт'!$D$1),'Справочник по тт'!$D$2,VLOOKUP(C19755,'Справочник по тт'!A:C,2,FALSE))</f>
        <v>"Шанс" ул. Ленина д.21</v>
      </c>
      <c r="F19755" s="2" t="str">
        <f t="shared" si="617"/>
        <v/>
      </c>
    </row>
    <row r="19756" spans="1:6" x14ac:dyDescent="0.25">
      <c r="A19756" s="3">
        <v>44116.708333333336</v>
      </c>
      <c r="B19756" s="14">
        <f t="shared" si="616"/>
        <v>44116</v>
      </c>
      <c r="C19756">
        <v>2</v>
      </c>
      <c r="D19756" t="str">
        <f>VLOOKUP(C19756,'Справочник по тт'!$A$2:$C$5,3,FALSE)</f>
        <v>"Колибри"</v>
      </c>
      <c r="E19756" t="str">
        <f>IF(AND(C19756=1,B19756&lt;='Справочник по тт'!$D$1),'Справочник по тт'!$D$2,VLOOKUP(C19756,'Справочник по тт'!A:C,2,FALSE))</f>
        <v>"Колибри" ул. Широкая д.150</v>
      </c>
      <c r="F19756" s="2" t="str">
        <f t="shared" si="617"/>
        <v/>
      </c>
    </row>
    <row r="19757" spans="1:6" x14ac:dyDescent="0.25">
      <c r="A19757" s="3">
        <v>44116.708333333336</v>
      </c>
      <c r="B19757" s="14">
        <f t="shared" si="616"/>
        <v>44116</v>
      </c>
      <c r="C19757">
        <v>3</v>
      </c>
      <c r="D19757" t="str">
        <f>VLOOKUP(C19757,'Справочник по тт'!$A$2:$C$5,3,FALSE)</f>
        <v>"Парабола"</v>
      </c>
      <c r="E19757" t="str">
        <f>IF(AND(C19757=1,B19757&lt;='Справочник по тт'!$D$1),'Справочник по тт'!$D$2,VLOOKUP(C19757,'Справочник по тт'!A:C,2,FALSE))</f>
        <v>"Парабола" пр. Дмитриева д.6/1</v>
      </c>
      <c r="F19757" s="2" t="str">
        <f t="shared" si="617"/>
        <v/>
      </c>
    </row>
    <row r="19758" spans="1:6" x14ac:dyDescent="0.25">
      <c r="A19758" s="3">
        <v>44116.736111111109</v>
      </c>
      <c r="B19758" s="14">
        <f t="shared" si="616"/>
        <v>44116</v>
      </c>
      <c r="C19758">
        <v>4</v>
      </c>
      <c r="D19758" t="str">
        <f>VLOOKUP(C19758,'Справочник по тт'!$A$2:$C$5,3,FALSE)</f>
        <v>"Первый"</v>
      </c>
      <c r="E19758" t="str">
        <f>IF(AND(C19758=1,B19758&lt;='Справочник по тт'!$D$1),'Справочник по тт'!$D$2,VLOOKUP(C19758,'Справочник по тт'!A:C,2,FALSE))</f>
        <v>"Первый" ул. Пахоменко д.30</v>
      </c>
      <c r="F19758" s="2" t="str">
        <f t="shared" si="617"/>
        <v/>
      </c>
    </row>
    <row r="19759" spans="1:6" x14ac:dyDescent="0.25">
      <c r="A19759" s="14">
        <v>44116.75</v>
      </c>
      <c r="B19759" s="14">
        <f t="shared" si="616"/>
        <v>44116</v>
      </c>
      <c r="C19759">
        <v>1</v>
      </c>
      <c r="D19759" t="str">
        <f>VLOOKUP(C19759,'Справочник по тт'!$A$2:$C$5,3,FALSE)</f>
        <v>"Шанс"</v>
      </c>
      <c r="E19759" t="str">
        <f>IF(AND(C19759=1,B19759&lt;='Справочник по тт'!$D$1),'Справочник по тт'!$D$2,VLOOKUP(C19759,'Справочник по тт'!A:C,2,FALSE))</f>
        <v>"Шанс" ул. Ленина д.21</v>
      </c>
      <c r="F19759" s="2" t="str">
        <f t="shared" si="617"/>
        <v/>
      </c>
    </row>
    <row r="19760" spans="1:6" x14ac:dyDescent="0.25">
      <c r="A19760" s="3">
        <v>44116.75</v>
      </c>
      <c r="B19760" s="14">
        <f t="shared" si="616"/>
        <v>44116</v>
      </c>
      <c r="C19760">
        <v>2</v>
      </c>
      <c r="D19760" t="str">
        <f>VLOOKUP(C19760,'Справочник по тт'!$A$2:$C$5,3,FALSE)</f>
        <v>"Колибри"</v>
      </c>
      <c r="E19760" t="str">
        <f>IF(AND(C19760=1,B19760&lt;='Справочник по тт'!$D$1),'Справочник по тт'!$D$2,VLOOKUP(C19760,'Справочник по тт'!A:C,2,FALSE))</f>
        <v>"Колибри" ул. Широкая д.150</v>
      </c>
      <c r="F19760" s="2" t="str">
        <f t="shared" si="617"/>
        <v/>
      </c>
    </row>
    <row r="19761" spans="1:6" x14ac:dyDescent="0.25">
      <c r="A19761" s="3">
        <v>44116.75</v>
      </c>
      <c r="B19761" s="14">
        <f t="shared" si="616"/>
        <v>44116</v>
      </c>
      <c r="C19761">
        <v>3</v>
      </c>
      <c r="D19761" t="str">
        <f>VLOOKUP(C19761,'Справочник по тт'!$A$2:$C$5,3,FALSE)</f>
        <v>"Парабола"</v>
      </c>
      <c r="E19761" t="str">
        <f>IF(AND(C19761=1,B19761&lt;='Справочник по тт'!$D$1),'Справочник по тт'!$D$2,VLOOKUP(C19761,'Справочник по тт'!A:C,2,FALSE))</f>
        <v>"Парабола" пр. Дмитриева д.6/1</v>
      </c>
      <c r="F19761" s="2" t="str">
        <f t="shared" si="617"/>
        <v/>
      </c>
    </row>
    <row r="19762" spans="1:6" x14ac:dyDescent="0.25">
      <c r="A19762" s="3">
        <v>44116.75</v>
      </c>
      <c r="B19762" s="14">
        <f t="shared" si="616"/>
        <v>44116</v>
      </c>
      <c r="C19762">
        <v>4</v>
      </c>
      <c r="D19762" t="str">
        <f>VLOOKUP(C19762,'Справочник по тт'!$A$2:$C$5,3,FALSE)</f>
        <v>"Первый"</v>
      </c>
      <c r="E19762" t="str">
        <f>IF(AND(C19762=1,B19762&lt;='Справочник по тт'!$D$1),'Справочник по тт'!$D$2,VLOOKUP(C19762,'Справочник по тт'!A:C,2,FALSE))</f>
        <v>"Первый" ул. Пахоменко д.30</v>
      </c>
      <c r="F19762" s="2" t="str">
        <f t="shared" si="617"/>
        <v/>
      </c>
    </row>
    <row r="19763" spans="1:6" x14ac:dyDescent="0.25">
      <c r="A19763" s="14">
        <v>44116.791666666664</v>
      </c>
      <c r="B19763" s="14">
        <f t="shared" si="616"/>
        <v>44116</v>
      </c>
      <c r="C19763">
        <v>1</v>
      </c>
      <c r="D19763" t="str">
        <f>VLOOKUP(C19763,'Справочник по тт'!$A$2:$C$5,3,FALSE)</f>
        <v>"Шанс"</v>
      </c>
      <c r="E19763" t="str">
        <f>IF(AND(C19763=1,B19763&lt;='Справочник по тт'!$D$1),'Справочник по тт'!$D$2,VLOOKUP(C19763,'Справочник по тт'!A:C,2,FALSE))</f>
        <v>"Шанс" ул. Ленина д.21</v>
      </c>
      <c r="F19763" s="2" t="str">
        <f t="shared" si="617"/>
        <v/>
      </c>
    </row>
    <row r="19764" spans="1:6" x14ac:dyDescent="0.25">
      <c r="A19764" s="3">
        <v>44116.791666666664</v>
      </c>
      <c r="B19764" s="14">
        <f t="shared" si="616"/>
        <v>44116</v>
      </c>
      <c r="C19764">
        <v>2</v>
      </c>
      <c r="D19764" t="str">
        <f>VLOOKUP(C19764,'Справочник по тт'!$A$2:$C$5,3,FALSE)</f>
        <v>"Колибри"</v>
      </c>
      <c r="E19764" t="str">
        <f>IF(AND(C19764=1,B19764&lt;='Справочник по тт'!$D$1),'Справочник по тт'!$D$2,VLOOKUP(C19764,'Справочник по тт'!A:C,2,FALSE))</f>
        <v>"Колибри" ул. Широкая д.150</v>
      </c>
      <c r="F19764" s="2" t="str">
        <f t="shared" si="617"/>
        <v/>
      </c>
    </row>
    <row r="19765" spans="1:6" x14ac:dyDescent="0.25">
      <c r="A19765" s="3">
        <v>44116.854166666664</v>
      </c>
      <c r="B19765" s="14">
        <f t="shared" si="616"/>
        <v>44116</v>
      </c>
      <c r="C19765">
        <v>3</v>
      </c>
      <c r="D19765" t="str">
        <f>VLOOKUP(C19765,'Справочник по тт'!$A$2:$C$5,3,FALSE)</f>
        <v>"Парабола"</v>
      </c>
      <c r="E19765" t="str">
        <f>IF(AND(C19765=1,B19765&lt;='Справочник по тт'!$D$1),'Справочник по тт'!$D$2,VLOOKUP(C19765,'Справочник по тт'!A:C,2,FALSE))</f>
        <v>"Парабола" пр. Дмитриева д.6/1</v>
      </c>
      <c r="F19765" s="2" t="str">
        <f t="shared" si="617"/>
        <v/>
      </c>
    </row>
    <row r="19766" spans="1:6" x14ac:dyDescent="0.25">
      <c r="A19766" s="3">
        <v>44116.916666666664</v>
      </c>
      <c r="B19766" s="14">
        <f t="shared" si="616"/>
        <v>44116</v>
      </c>
      <c r="C19766">
        <v>4</v>
      </c>
      <c r="D19766" t="str">
        <f>VLOOKUP(C19766,'Справочник по тт'!$A$2:$C$5,3,FALSE)</f>
        <v>"Первый"</v>
      </c>
      <c r="E19766" t="str">
        <f>IF(AND(C19766=1,B19766&lt;='Справочник по тт'!$D$1),'Справочник по тт'!$D$2,VLOOKUP(C19766,'Справочник по тт'!A:C,2,FALSE))</f>
        <v>"Первый" ул. Пахоменко д.30</v>
      </c>
      <c r="F19766" s="2" t="str">
        <f t="shared" si="617"/>
        <v/>
      </c>
    </row>
    <row r="19767" spans="1:6" x14ac:dyDescent="0.25">
      <c r="A19767" s="14">
        <v>44116.979166666664</v>
      </c>
      <c r="B19767" s="14">
        <f t="shared" si="616"/>
        <v>44116</v>
      </c>
      <c r="C19767">
        <v>1</v>
      </c>
      <c r="D19767" t="str">
        <f>VLOOKUP(C19767,'Справочник по тт'!$A$2:$C$5,3,FALSE)</f>
        <v>"Шанс"</v>
      </c>
      <c r="E19767" t="str">
        <f>IF(AND(C19767=1,B19767&lt;='Справочник по тт'!$D$1),'Справочник по тт'!$D$2,VLOOKUP(C19767,'Справочник по тт'!A:C,2,FALSE))</f>
        <v>"Шанс" ул. Ленина д.21</v>
      </c>
      <c r="F19767" s="2" t="str">
        <f t="shared" si="617"/>
        <v/>
      </c>
    </row>
    <row r="19768" spans="1:6" x14ac:dyDescent="0.25">
      <c r="A19768" s="3">
        <v>44117.083333333336</v>
      </c>
      <c r="B19768" s="14">
        <f t="shared" si="616"/>
        <v>44117</v>
      </c>
      <c r="C19768">
        <v>2</v>
      </c>
      <c r="D19768" t="str">
        <f>VLOOKUP(C19768,'Справочник по тт'!$A$2:$C$5,3,FALSE)</f>
        <v>"Колибри"</v>
      </c>
      <c r="E19768" t="str">
        <f>IF(AND(C19768=1,B19768&lt;='Справочник по тт'!$D$1),'Справочник по тт'!$D$2,VLOOKUP(C19768,'Справочник по тт'!A:C,2,FALSE))</f>
        <v>"Колибри" ул. Широкая д.150</v>
      </c>
      <c r="F19768" s="2" t="str">
        <f t="shared" si="617"/>
        <v/>
      </c>
    </row>
    <row r="19769" spans="1:6" x14ac:dyDescent="0.25">
      <c r="A19769" s="3">
        <v>44117.083333333336</v>
      </c>
      <c r="B19769" s="14">
        <f t="shared" si="616"/>
        <v>44117</v>
      </c>
      <c r="C19769">
        <v>3</v>
      </c>
      <c r="D19769" t="str">
        <f>VLOOKUP(C19769,'Справочник по тт'!$A$2:$C$5,3,FALSE)</f>
        <v>"Парабола"</v>
      </c>
      <c r="E19769" t="str">
        <f>IF(AND(C19769=1,B19769&lt;='Справочник по тт'!$D$1),'Справочник по тт'!$D$2,VLOOKUP(C19769,'Справочник по тт'!A:C,2,FALSE))</f>
        <v>"Парабола" пр. Дмитриева д.6/1</v>
      </c>
      <c r="F19769" s="2" t="str">
        <f t="shared" si="617"/>
        <v/>
      </c>
    </row>
    <row r="19770" spans="1:6" x14ac:dyDescent="0.25">
      <c r="A19770" s="3">
        <v>44117.1875</v>
      </c>
      <c r="B19770" s="14">
        <f t="shared" si="616"/>
        <v>44117</v>
      </c>
      <c r="C19770">
        <v>4</v>
      </c>
      <c r="D19770" t="str">
        <f>VLOOKUP(C19770,'Справочник по тт'!$A$2:$C$5,3,FALSE)</f>
        <v>"Первый"</v>
      </c>
      <c r="E19770" t="str">
        <f>IF(AND(C19770=1,B19770&lt;='Справочник по тт'!$D$1),'Справочник по тт'!$D$2,VLOOKUP(C19770,'Справочник по тт'!A:C,2,FALSE))</f>
        <v>"Первый" ул. Пахоменко д.30</v>
      </c>
      <c r="F19770" s="2" t="str">
        <f t="shared" si="617"/>
        <v/>
      </c>
    </row>
    <row r="19771" spans="1:6" x14ac:dyDescent="0.25">
      <c r="A19771" s="14">
        <v>44117.208333333336</v>
      </c>
      <c r="B19771" s="14">
        <f t="shared" si="616"/>
        <v>44117</v>
      </c>
      <c r="C19771">
        <v>1</v>
      </c>
      <c r="D19771" t="str">
        <f>VLOOKUP(C19771,'Справочник по тт'!$A$2:$C$5,3,FALSE)</f>
        <v>"Шанс"</v>
      </c>
      <c r="E19771" t="str">
        <f>IF(AND(C19771=1,B19771&lt;='Справочник по тт'!$D$1),'Справочник по тт'!$D$2,VLOOKUP(C19771,'Справочник по тт'!A:C,2,FALSE))</f>
        <v>"Шанс" ул. Ленина д.21</v>
      </c>
      <c r="F19771" s="2" t="str">
        <f t="shared" si="617"/>
        <v/>
      </c>
    </row>
    <row r="19772" spans="1:6" x14ac:dyDescent="0.25">
      <c r="A19772" s="3">
        <v>44117.25</v>
      </c>
      <c r="B19772" s="14">
        <f t="shared" si="616"/>
        <v>44117</v>
      </c>
      <c r="C19772">
        <v>2</v>
      </c>
      <c r="D19772" t="str">
        <f>VLOOKUP(C19772,'Справочник по тт'!$A$2:$C$5,3,FALSE)</f>
        <v>"Колибри"</v>
      </c>
      <c r="E19772" t="str">
        <f>IF(AND(C19772=1,B19772&lt;='Справочник по тт'!$D$1),'Справочник по тт'!$D$2,VLOOKUP(C19772,'Справочник по тт'!A:C,2,FALSE))</f>
        <v>"Колибри" ул. Широкая д.150</v>
      </c>
      <c r="F19772" s="2" t="str">
        <f t="shared" si="617"/>
        <v/>
      </c>
    </row>
    <row r="19773" spans="1:6" x14ac:dyDescent="0.25">
      <c r="A19773" s="3">
        <v>44117.302083333336</v>
      </c>
      <c r="B19773" s="14">
        <f t="shared" si="616"/>
        <v>44117</v>
      </c>
      <c r="C19773">
        <v>3</v>
      </c>
      <c r="D19773" t="str">
        <f>VLOOKUP(C19773,'Справочник по тт'!$A$2:$C$5,3,FALSE)</f>
        <v>"Парабола"</v>
      </c>
      <c r="E19773" t="str">
        <f>IF(AND(C19773=1,B19773&lt;='Справочник по тт'!$D$1),'Справочник по тт'!$D$2,VLOOKUP(C19773,'Справочник по тт'!A:C,2,FALSE))</f>
        <v>"Парабола" пр. Дмитриева д.6/1</v>
      </c>
      <c r="F19773" s="2" t="str">
        <f t="shared" si="617"/>
        <v/>
      </c>
    </row>
    <row r="19774" spans="1:6" x14ac:dyDescent="0.25">
      <c r="A19774" s="3">
        <v>44117.3125</v>
      </c>
      <c r="B19774" s="14">
        <f t="shared" si="616"/>
        <v>44117</v>
      </c>
      <c r="C19774">
        <v>4</v>
      </c>
      <c r="D19774" t="str">
        <f>VLOOKUP(C19774,'Справочник по тт'!$A$2:$C$5,3,FALSE)</f>
        <v>"Первый"</v>
      </c>
      <c r="E19774" t="str">
        <f>IF(AND(C19774=1,B19774&lt;='Справочник по тт'!$D$1),'Справочник по тт'!$D$2,VLOOKUP(C19774,'Справочник по тт'!A:C,2,FALSE))</f>
        <v>"Первый" ул. Пахоменко д.30</v>
      </c>
      <c r="F19774" s="2" t="str">
        <f t="shared" si="617"/>
        <v/>
      </c>
    </row>
    <row r="19775" spans="1:6" x14ac:dyDescent="0.25">
      <c r="A19775" s="14">
        <v>44117.3125</v>
      </c>
      <c r="B19775" s="14">
        <f t="shared" si="616"/>
        <v>44117</v>
      </c>
      <c r="C19775">
        <v>1</v>
      </c>
      <c r="D19775" t="str">
        <f>VLOOKUP(C19775,'Справочник по тт'!$A$2:$C$5,3,FALSE)</f>
        <v>"Шанс"</v>
      </c>
      <c r="E19775" t="str">
        <f>IF(AND(C19775=1,B19775&lt;='Справочник по тт'!$D$1),'Справочник по тт'!$D$2,VLOOKUP(C19775,'Справочник по тт'!A:C,2,FALSE))</f>
        <v>"Шанс" ул. Ленина д.21</v>
      </c>
      <c r="F19775" s="2" t="str">
        <f t="shared" si="617"/>
        <v/>
      </c>
    </row>
    <row r="19776" spans="1:6" x14ac:dyDescent="0.25">
      <c r="A19776" s="3">
        <v>44117.333333333336</v>
      </c>
      <c r="B19776" s="14">
        <f t="shared" si="616"/>
        <v>44117</v>
      </c>
      <c r="C19776">
        <v>2</v>
      </c>
      <c r="D19776" t="str">
        <f>VLOOKUP(C19776,'Справочник по тт'!$A$2:$C$5,3,FALSE)</f>
        <v>"Колибри"</v>
      </c>
      <c r="E19776" t="str">
        <f>IF(AND(C19776=1,B19776&lt;='Справочник по тт'!$D$1),'Справочник по тт'!$D$2,VLOOKUP(C19776,'Справочник по тт'!A:C,2,FALSE))</f>
        <v>"Колибри" ул. Широкая д.150</v>
      </c>
      <c r="F19776" s="2" t="str">
        <f t="shared" si="617"/>
        <v/>
      </c>
    </row>
    <row r="19777" spans="1:6" x14ac:dyDescent="0.25">
      <c r="A19777" s="3">
        <v>44117.333333333336</v>
      </c>
      <c r="B19777" s="14">
        <f t="shared" si="616"/>
        <v>44117</v>
      </c>
      <c r="C19777">
        <v>3</v>
      </c>
      <c r="D19777" t="str">
        <f>VLOOKUP(C19777,'Справочник по тт'!$A$2:$C$5,3,FALSE)</f>
        <v>"Парабола"</v>
      </c>
      <c r="E19777" t="str">
        <f>IF(AND(C19777=1,B19777&lt;='Справочник по тт'!$D$1),'Справочник по тт'!$D$2,VLOOKUP(C19777,'Справочник по тт'!A:C,2,FALSE))</f>
        <v>"Парабола" пр. Дмитриева д.6/1</v>
      </c>
      <c r="F19777" s="2" t="str">
        <f t="shared" si="617"/>
        <v/>
      </c>
    </row>
    <row r="19778" spans="1:6" x14ac:dyDescent="0.25">
      <c r="A19778" s="3">
        <v>44117.333333333336</v>
      </c>
      <c r="B19778" s="14">
        <f t="shared" ref="B19778:B19841" si="618">(TEXT(A19778,"ДД.ММ.ГГГГ"))*1</f>
        <v>44117</v>
      </c>
      <c r="C19778">
        <v>4</v>
      </c>
      <c r="D19778" t="str">
        <f>VLOOKUP(C19778,'Справочник по тт'!$A$2:$C$5,3,FALSE)</f>
        <v>"Первый"</v>
      </c>
      <c r="E19778" t="str">
        <f>IF(AND(C19778=1,B19778&lt;='Справочник по тт'!$D$1),'Справочник по тт'!$D$2,VLOOKUP(C19778,'Справочник по тт'!A:C,2,FALSE))</f>
        <v>"Первый" ул. Пахоменко д.30</v>
      </c>
      <c r="F19778" s="2" t="str">
        <f t="shared" si="617"/>
        <v/>
      </c>
    </row>
    <row r="19779" spans="1:6" x14ac:dyDescent="0.25">
      <c r="A19779" s="14">
        <v>44117.333333333336</v>
      </c>
      <c r="B19779" s="14">
        <f t="shared" si="618"/>
        <v>44117</v>
      </c>
      <c r="C19779">
        <v>1</v>
      </c>
      <c r="D19779" t="str">
        <f>VLOOKUP(C19779,'Справочник по тт'!$A$2:$C$5,3,FALSE)</f>
        <v>"Шанс"</v>
      </c>
      <c r="E19779" t="str">
        <f>IF(AND(C19779=1,B19779&lt;='Справочник по тт'!$D$1),'Справочник по тт'!$D$2,VLOOKUP(C19779,'Справочник по тт'!A:C,2,FALSE))</f>
        <v>"Шанс" ул. Ленина д.21</v>
      </c>
      <c r="F19779" s="2" t="str">
        <f t="shared" ref="F19779:F19842" si="619">IF(B19779&lt;=$F$1,1,"")</f>
        <v/>
      </c>
    </row>
    <row r="19780" spans="1:6" x14ac:dyDescent="0.25">
      <c r="A19780" s="3">
        <v>44117.333333333336</v>
      </c>
      <c r="B19780" s="14">
        <f t="shared" si="618"/>
        <v>44117</v>
      </c>
      <c r="C19780">
        <v>2</v>
      </c>
      <c r="D19780" t="str">
        <f>VLOOKUP(C19780,'Справочник по тт'!$A$2:$C$5,3,FALSE)</f>
        <v>"Колибри"</v>
      </c>
      <c r="E19780" t="str">
        <f>IF(AND(C19780=1,B19780&lt;='Справочник по тт'!$D$1),'Справочник по тт'!$D$2,VLOOKUP(C19780,'Справочник по тт'!A:C,2,FALSE))</f>
        <v>"Колибри" ул. Широкая д.150</v>
      </c>
      <c r="F19780" s="2" t="str">
        <f t="shared" si="619"/>
        <v/>
      </c>
    </row>
    <row r="19781" spans="1:6" x14ac:dyDescent="0.25">
      <c r="A19781" s="3">
        <v>44117.333333333336</v>
      </c>
      <c r="B19781" s="14">
        <f t="shared" si="618"/>
        <v>44117</v>
      </c>
      <c r="C19781">
        <v>3</v>
      </c>
      <c r="D19781" t="str">
        <f>VLOOKUP(C19781,'Справочник по тт'!$A$2:$C$5,3,FALSE)</f>
        <v>"Парабола"</v>
      </c>
      <c r="E19781" t="str">
        <f>IF(AND(C19781=1,B19781&lt;='Справочник по тт'!$D$1),'Справочник по тт'!$D$2,VLOOKUP(C19781,'Справочник по тт'!A:C,2,FALSE))</f>
        <v>"Парабола" пр. Дмитриева д.6/1</v>
      </c>
      <c r="F19781" s="2" t="str">
        <f t="shared" si="619"/>
        <v/>
      </c>
    </row>
    <row r="19782" spans="1:6" x14ac:dyDescent="0.25">
      <c r="A19782" s="3">
        <v>44117.333333333336</v>
      </c>
      <c r="B19782" s="14">
        <f t="shared" si="618"/>
        <v>44117</v>
      </c>
      <c r="C19782">
        <v>4</v>
      </c>
      <c r="D19782" t="str">
        <f>VLOOKUP(C19782,'Справочник по тт'!$A$2:$C$5,3,FALSE)</f>
        <v>"Первый"</v>
      </c>
      <c r="E19782" t="str">
        <f>IF(AND(C19782=1,B19782&lt;='Справочник по тт'!$D$1),'Справочник по тт'!$D$2,VLOOKUP(C19782,'Справочник по тт'!A:C,2,FALSE))</f>
        <v>"Первый" ул. Пахоменко д.30</v>
      </c>
      <c r="F19782" s="2" t="str">
        <f t="shared" si="619"/>
        <v/>
      </c>
    </row>
    <row r="19783" spans="1:6" x14ac:dyDescent="0.25">
      <c r="A19783" s="14">
        <v>44117.333333333336</v>
      </c>
      <c r="B19783" s="14">
        <f t="shared" si="618"/>
        <v>44117</v>
      </c>
      <c r="C19783">
        <v>1</v>
      </c>
      <c r="D19783" t="str">
        <f>VLOOKUP(C19783,'Справочник по тт'!$A$2:$C$5,3,FALSE)</f>
        <v>"Шанс"</v>
      </c>
      <c r="E19783" t="str">
        <f>IF(AND(C19783=1,B19783&lt;='Справочник по тт'!$D$1),'Справочник по тт'!$D$2,VLOOKUP(C19783,'Справочник по тт'!A:C,2,FALSE))</f>
        <v>"Шанс" ул. Ленина д.21</v>
      </c>
      <c r="F19783" s="2" t="str">
        <f t="shared" si="619"/>
        <v/>
      </c>
    </row>
    <row r="19784" spans="1:6" x14ac:dyDescent="0.25">
      <c r="A19784" s="3">
        <v>44117.34375</v>
      </c>
      <c r="B19784" s="14">
        <f t="shared" si="618"/>
        <v>44117</v>
      </c>
      <c r="C19784">
        <v>2</v>
      </c>
      <c r="D19784" t="str">
        <f>VLOOKUP(C19784,'Справочник по тт'!$A$2:$C$5,3,FALSE)</f>
        <v>"Колибри"</v>
      </c>
      <c r="E19784" t="str">
        <f>IF(AND(C19784=1,B19784&lt;='Справочник по тт'!$D$1),'Справочник по тт'!$D$2,VLOOKUP(C19784,'Справочник по тт'!A:C,2,FALSE))</f>
        <v>"Колибри" ул. Широкая д.150</v>
      </c>
      <c r="F19784" s="2" t="str">
        <f t="shared" si="619"/>
        <v/>
      </c>
    </row>
    <row r="19785" spans="1:6" x14ac:dyDescent="0.25">
      <c r="A19785" s="3">
        <v>44117.375</v>
      </c>
      <c r="B19785" s="14">
        <f t="shared" si="618"/>
        <v>44117</v>
      </c>
      <c r="C19785">
        <v>3</v>
      </c>
      <c r="D19785" t="str">
        <f>VLOOKUP(C19785,'Справочник по тт'!$A$2:$C$5,3,FALSE)</f>
        <v>"Парабола"</v>
      </c>
      <c r="E19785" t="str">
        <f>IF(AND(C19785=1,B19785&lt;='Справочник по тт'!$D$1),'Справочник по тт'!$D$2,VLOOKUP(C19785,'Справочник по тт'!A:C,2,FALSE))</f>
        <v>"Парабола" пр. Дмитриева д.6/1</v>
      </c>
      <c r="F19785" s="2" t="str">
        <f t="shared" si="619"/>
        <v/>
      </c>
    </row>
    <row r="19786" spans="1:6" x14ac:dyDescent="0.25">
      <c r="A19786" s="3">
        <v>44117.375</v>
      </c>
      <c r="B19786" s="14">
        <f t="shared" si="618"/>
        <v>44117</v>
      </c>
      <c r="C19786">
        <v>4</v>
      </c>
      <c r="D19786" t="str">
        <f>VLOOKUP(C19786,'Справочник по тт'!$A$2:$C$5,3,FALSE)</f>
        <v>"Первый"</v>
      </c>
      <c r="E19786" t="str">
        <f>IF(AND(C19786=1,B19786&lt;='Справочник по тт'!$D$1),'Справочник по тт'!$D$2,VLOOKUP(C19786,'Справочник по тт'!A:C,2,FALSE))</f>
        <v>"Первый" ул. Пахоменко д.30</v>
      </c>
      <c r="F19786" s="2" t="str">
        <f t="shared" si="619"/>
        <v/>
      </c>
    </row>
    <row r="19787" spans="1:6" x14ac:dyDescent="0.25">
      <c r="A19787" s="14">
        <v>44117.375</v>
      </c>
      <c r="B19787" s="14">
        <f t="shared" si="618"/>
        <v>44117</v>
      </c>
      <c r="C19787">
        <v>1</v>
      </c>
      <c r="D19787" t="str">
        <f>VLOOKUP(C19787,'Справочник по тт'!$A$2:$C$5,3,FALSE)</f>
        <v>"Шанс"</v>
      </c>
      <c r="E19787" t="str">
        <f>IF(AND(C19787=1,B19787&lt;='Справочник по тт'!$D$1),'Справочник по тт'!$D$2,VLOOKUP(C19787,'Справочник по тт'!A:C,2,FALSE))</f>
        <v>"Шанс" ул. Ленина д.21</v>
      </c>
      <c r="F19787" s="2" t="str">
        <f t="shared" si="619"/>
        <v/>
      </c>
    </row>
    <row r="19788" spans="1:6" x14ac:dyDescent="0.25">
      <c r="A19788" s="3">
        <v>44117.375</v>
      </c>
      <c r="B19788" s="14">
        <f t="shared" si="618"/>
        <v>44117</v>
      </c>
      <c r="C19788">
        <v>2</v>
      </c>
      <c r="D19788" t="str">
        <f>VLOOKUP(C19788,'Справочник по тт'!$A$2:$C$5,3,FALSE)</f>
        <v>"Колибри"</v>
      </c>
      <c r="E19788" t="str">
        <f>IF(AND(C19788=1,B19788&lt;='Справочник по тт'!$D$1),'Справочник по тт'!$D$2,VLOOKUP(C19788,'Справочник по тт'!A:C,2,FALSE))</f>
        <v>"Колибри" ул. Широкая д.150</v>
      </c>
      <c r="F19788" s="2" t="str">
        <f t="shared" si="619"/>
        <v/>
      </c>
    </row>
    <row r="19789" spans="1:6" x14ac:dyDescent="0.25">
      <c r="A19789" s="3">
        <v>44117.375</v>
      </c>
      <c r="B19789" s="14">
        <f t="shared" si="618"/>
        <v>44117</v>
      </c>
      <c r="C19789">
        <v>3</v>
      </c>
      <c r="D19789" t="str">
        <f>VLOOKUP(C19789,'Справочник по тт'!$A$2:$C$5,3,FALSE)</f>
        <v>"Парабола"</v>
      </c>
      <c r="E19789" t="str">
        <f>IF(AND(C19789=1,B19789&lt;='Справочник по тт'!$D$1),'Справочник по тт'!$D$2,VLOOKUP(C19789,'Справочник по тт'!A:C,2,FALSE))</f>
        <v>"Парабола" пр. Дмитриева д.6/1</v>
      </c>
      <c r="F19789" s="2" t="str">
        <f t="shared" si="619"/>
        <v/>
      </c>
    </row>
    <row r="19790" spans="1:6" x14ac:dyDescent="0.25">
      <c r="A19790" s="3">
        <v>44117.375</v>
      </c>
      <c r="B19790" s="14">
        <f t="shared" si="618"/>
        <v>44117</v>
      </c>
      <c r="C19790">
        <v>4</v>
      </c>
      <c r="D19790" t="str">
        <f>VLOOKUP(C19790,'Справочник по тт'!$A$2:$C$5,3,FALSE)</f>
        <v>"Первый"</v>
      </c>
      <c r="E19790" t="str">
        <f>IF(AND(C19790=1,B19790&lt;='Справочник по тт'!$D$1),'Справочник по тт'!$D$2,VLOOKUP(C19790,'Справочник по тт'!A:C,2,FALSE))</f>
        <v>"Первый" ул. Пахоменко д.30</v>
      </c>
      <c r="F19790" s="2" t="str">
        <f t="shared" si="619"/>
        <v/>
      </c>
    </row>
    <row r="19791" spans="1:6" x14ac:dyDescent="0.25">
      <c r="A19791" s="14">
        <v>44117.375</v>
      </c>
      <c r="B19791" s="14">
        <f t="shared" si="618"/>
        <v>44117</v>
      </c>
      <c r="C19791">
        <v>1</v>
      </c>
      <c r="D19791" t="str">
        <f>VLOOKUP(C19791,'Справочник по тт'!$A$2:$C$5,3,FALSE)</f>
        <v>"Шанс"</v>
      </c>
      <c r="E19791" t="str">
        <f>IF(AND(C19791=1,B19791&lt;='Справочник по тт'!$D$1),'Справочник по тт'!$D$2,VLOOKUP(C19791,'Справочник по тт'!A:C,2,FALSE))</f>
        <v>"Шанс" ул. Ленина д.21</v>
      </c>
      <c r="F19791" s="2" t="str">
        <f t="shared" si="619"/>
        <v/>
      </c>
    </row>
    <row r="19792" spans="1:6" x14ac:dyDescent="0.25">
      <c r="A19792" s="3">
        <v>44117.375</v>
      </c>
      <c r="B19792" s="14">
        <f t="shared" si="618"/>
        <v>44117</v>
      </c>
      <c r="C19792">
        <v>2</v>
      </c>
      <c r="D19792" t="str">
        <f>VLOOKUP(C19792,'Справочник по тт'!$A$2:$C$5,3,FALSE)</f>
        <v>"Колибри"</v>
      </c>
      <c r="E19792" t="str">
        <f>IF(AND(C19792=1,B19792&lt;='Справочник по тт'!$D$1),'Справочник по тт'!$D$2,VLOOKUP(C19792,'Справочник по тт'!A:C,2,FALSE))</f>
        <v>"Колибри" ул. Широкая д.150</v>
      </c>
      <c r="F19792" s="2" t="str">
        <f t="shared" si="619"/>
        <v/>
      </c>
    </row>
    <row r="19793" spans="1:6" x14ac:dyDescent="0.25">
      <c r="A19793" s="3">
        <v>44117.375</v>
      </c>
      <c r="B19793" s="14">
        <f t="shared" si="618"/>
        <v>44117</v>
      </c>
      <c r="C19793">
        <v>3</v>
      </c>
      <c r="D19793" t="str">
        <f>VLOOKUP(C19793,'Справочник по тт'!$A$2:$C$5,3,FALSE)</f>
        <v>"Парабола"</v>
      </c>
      <c r="E19793" t="str">
        <f>IF(AND(C19793=1,B19793&lt;='Справочник по тт'!$D$1),'Справочник по тт'!$D$2,VLOOKUP(C19793,'Справочник по тт'!A:C,2,FALSE))</f>
        <v>"Парабола" пр. Дмитриева д.6/1</v>
      </c>
      <c r="F19793" s="2" t="str">
        <f t="shared" si="619"/>
        <v/>
      </c>
    </row>
    <row r="19794" spans="1:6" x14ac:dyDescent="0.25">
      <c r="A19794" s="3">
        <v>44117.375</v>
      </c>
      <c r="B19794" s="14">
        <f t="shared" si="618"/>
        <v>44117</v>
      </c>
      <c r="C19794">
        <v>4</v>
      </c>
      <c r="D19794" t="str">
        <f>VLOOKUP(C19794,'Справочник по тт'!$A$2:$C$5,3,FALSE)</f>
        <v>"Первый"</v>
      </c>
      <c r="E19794" t="str">
        <f>IF(AND(C19794=1,B19794&lt;='Справочник по тт'!$D$1),'Справочник по тт'!$D$2,VLOOKUP(C19794,'Справочник по тт'!A:C,2,FALSE))</f>
        <v>"Первый" ул. Пахоменко д.30</v>
      </c>
      <c r="F19794" s="2" t="str">
        <f t="shared" si="619"/>
        <v/>
      </c>
    </row>
    <row r="19795" spans="1:6" x14ac:dyDescent="0.25">
      <c r="A19795" s="14">
        <v>44117.375</v>
      </c>
      <c r="B19795" s="14">
        <f t="shared" si="618"/>
        <v>44117</v>
      </c>
      <c r="C19795">
        <v>1</v>
      </c>
      <c r="D19795" t="str">
        <f>VLOOKUP(C19795,'Справочник по тт'!$A$2:$C$5,3,FALSE)</f>
        <v>"Шанс"</v>
      </c>
      <c r="E19795" t="str">
        <f>IF(AND(C19795=1,B19795&lt;='Справочник по тт'!$D$1),'Справочник по тт'!$D$2,VLOOKUP(C19795,'Справочник по тт'!A:C,2,FALSE))</f>
        <v>"Шанс" ул. Ленина д.21</v>
      </c>
      <c r="F19795" s="2" t="str">
        <f t="shared" si="619"/>
        <v/>
      </c>
    </row>
    <row r="19796" spans="1:6" x14ac:dyDescent="0.25">
      <c r="A19796" s="3">
        <v>44117.375</v>
      </c>
      <c r="B19796" s="14">
        <f t="shared" si="618"/>
        <v>44117</v>
      </c>
      <c r="C19796">
        <v>2</v>
      </c>
      <c r="D19796" t="str">
        <f>VLOOKUP(C19796,'Справочник по тт'!$A$2:$C$5,3,FALSE)</f>
        <v>"Колибри"</v>
      </c>
      <c r="E19796" t="str">
        <f>IF(AND(C19796=1,B19796&lt;='Справочник по тт'!$D$1),'Справочник по тт'!$D$2,VLOOKUP(C19796,'Справочник по тт'!A:C,2,FALSE))</f>
        <v>"Колибри" ул. Широкая д.150</v>
      </c>
      <c r="F19796" s="2" t="str">
        <f t="shared" si="619"/>
        <v/>
      </c>
    </row>
    <row r="19797" spans="1:6" x14ac:dyDescent="0.25">
      <c r="A19797" s="3">
        <v>44117.375</v>
      </c>
      <c r="B19797" s="14">
        <f t="shared" si="618"/>
        <v>44117</v>
      </c>
      <c r="C19797">
        <v>3</v>
      </c>
      <c r="D19797" t="str">
        <f>VLOOKUP(C19797,'Справочник по тт'!$A$2:$C$5,3,FALSE)</f>
        <v>"Парабола"</v>
      </c>
      <c r="E19797" t="str">
        <f>IF(AND(C19797=1,B19797&lt;='Справочник по тт'!$D$1),'Справочник по тт'!$D$2,VLOOKUP(C19797,'Справочник по тт'!A:C,2,FALSE))</f>
        <v>"Парабола" пр. Дмитриева д.6/1</v>
      </c>
      <c r="F19797" s="2" t="str">
        <f t="shared" si="619"/>
        <v/>
      </c>
    </row>
    <row r="19798" spans="1:6" x14ac:dyDescent="0.25">
      <c r="A19798" s="3">
        <v>44117.375</v>
      </c>
      <c r="B19798" s="14">
        <f t="shared" si="618"/>
        <v>44117</v>
      </c>
      <c r="C19798">
        <v>4</v>
      </c>
      <c r="D19798" t="str">
        <f>VLOOKUP(C19798,'Справочник по тт'!$A$2:$C$5,3,FALSE)</f>
        <v>"Первый"</v>
      </c>
      <c r="E19798" t="str">
        <f>IF(AND(C19798=1,B19798&lt;='Справочник по тт'!$D$1),'Справочник по тт'!$D$2,VLOOKUP(C19798,'Справочник по тт'!A:C,2,FALSE))</f>
        <v>"Первый" ул. Пахоменко д.30</v>
      </c>
      <c r="F19798" s="2" t="str">
        <f t="shared" si="619"/>
        <v/>
      </c>
    </row>
    <row r="19799" spans="1:6" x14ac:dyDescent="0.25">
      <c r="A19799" s="14">
        <v>44117.375</v>
      </c>
      <c r="B19799" s="14">
        <f t="shared" si="618"/>
        <v>44117</v>
      </c>
      <c r="C19799">
        <v>1</v>
      </c>
      <c r="D19799" t="str">
        <f>VLOOKUP(C19799,'Справочник по тт'!$A$2:$C$5,3,FALSE)</f>
        <v>"Шанс"</v>
      </c>
      <c r="E19799" t="str">
        <f>IF(AND(C19799=1,B19799&lt;='Справочник по тт'!$D$1),'Справочник по тт'!$D$2,VLOOKUP(C19799,'Справочник по тт'!A:C,2,FALSE))</f>
        <v>"Шанс" ул. Ленина д.21</v>
      </c>
      <c r="F19799" s="2" t="str">
        <f t="shared" si="619"/>
        <v/>
      </c>
    </row>
    <row r="19800" spans="1:6" x14ac:dyDescent="0.25">
      <c r="A19800" s="3">
        <v>44117.375</v>
      </c>
      <c r="B19800" s="14">
        <f t="shared" si="618"/>
        <v>44117</v>
      </c>
      <c r="C19800">
        <v>2</v>
      </c>
      <c r="D19800" t="str">
        <f>VLOOKUP(C19800,'Справочник по тт'!$A$2:$C$5,3,FALSE)</f>
        <v>"Колибри"</v>
      </c>
      <c r="E19800" t="str">
        <f>IF(AND(C19800=1,B19800&lt;='Справочник по тт'!$D$1),'Справочник по тт'!$D$2,VLOOKUP(C19800,'Справочник по тт'!A:C,2,FALSE))</f>
        <v>"Колибри" ул. Широкая д.150</v>
      </c>
      <c r="F19800" s="2" t="str">
        <f t="shared" si="619"/>
        <v/>
      </c>
    </row>
    <row r="19801" spans="1:6" x14ac:dyDescent="0.25">
      <c r="A19801" s="3">
        <v>44117.375</v>
      </c>
      <c r="B19801" s="14">
        <f t="shared" si="618"/>
        <v>44117</v>
      </c>
      <c r="C19801">
        <v>3</v>
      </c>
      <c r="D19801" t="str">
        <f>VLOOKUP(C19801,'Справочник по тт'!$A$2:$C$5,3,FALSE)</f>
        <v>"Парабола"</v>
      </c>
      <c r="E19801" t="str">
        <f>IF(AND(C19801=1,B19801&lt;='Справочник по тт'!$D$1),'Справочник по тт'!$D$2,VLOOKUP(C19801,'Справочник по тт'!A:C,2,FALSE))</f>
        <v>"Парабола" пр. Дмитриева д.6/1</v>
      </c>
      <c r="F19801" s="2" t="str">
        <f t="shared" si="619"/>
        <v/>
      </c>
    </row>
    <row r="19802" spans="1:6" x14ac:dyDescent="0.25">
      <c r="A19802" s="3">
        <v>44117.375</v>
      </c>
      <c r="B19802" s="14">
        <f t="shared" si="618"/>
        <v>44117</v>
      </c>
      <c r="C19802">
        <v>4</v>
      </c>
      <c r="D19802" t="str">
        <f>VLOOKUP(C19802,'Справочник по тт'!$A$2:$C$5,3,FALSE)</f>
        <v>"Первый"</v>
      </c>
      <c r="E19802" t="str">
        <f>IF(AND(C19802=1,B19802&lt;='Справочник по тт'!$D$1),'Справочник по тт'!$D$2,VLOOKUP(C19802,'Справочник по тт'!A:C,2,FALSE))</f>
        <v>"Первый" ул. Пахоменко д.30</v>
      </c>
      <c r="F19802" s="2" t="str">
        <f t="shared" si="619"/>
        <v/>
      </c>
    </row>
    <row r="19803" spans="1:6" x14ac:dyDescent="0.25">
      <c r="A19803" s="14">
        <v>44117.375</v>
      </c>
      <c r="B19803" s="14">
        <f t="shared" si="618"/>
        <v>44117</v>
      </c>
      <c r="C19803">
        <v>1</v>
      </c>
      <c r="D19803" t="str">
        <f>VLOOKUP(C19803,'Справочник по тт'!$A$2:$C$5,3,FALSE)</f>
        <v>"Шанс"</v>
      </c>
      <c r="E19803" t="str">
        <f>IF(AND(C19803=1,B19803&lt;='Справочник по тт'!$D$1),'Справочник по тт'!$D$2,VLOOKUP(C19803,'Справочник по тт'!A:C,2,FALSE))</f>
        <v>"Шанс" ул. Ленина д.21</v>
      </c>
      <c r="F19803" s="2" t="str">
        <f t="shared" si="619"/>
        <v/>
      </c>
    </row>
    <row r="19804" spans="1:6" x14ac:dyDescent="0.25">
      <c r="A19804" s="3">
        <v>44117.375</v>
      </c>
      <c r="B19804" s="14">
        <f t="shared" si="618"/>
        <v>44117</v>
      </c>
      <c r="C19804">
        <v>2</v>
      </c>
      <c r="D19804" t="str">
        <f>VLOOKUP(C19804,'Справочник по тт'!$A$2:$C$5,3,FALSE)</f>
        <v>"Колибри"</v>
      </c>
      <c r="E19804" t="str">
        <f>IF(AND(C19804=1,B19804&lt;='Справочник по тт'!$D$1),'Справочник по тт'!$D$2,VLOOKUP(C19804,'Справочник по тт'!A:C,2,FALSE))</f>
        <v>"Колибри" ул. Широкая д.150</v>
      </c>
      <c r="F19804" s="2" t="str">
        <f t="shared" si="619"/>
        <v/>
      </c>
    </row>
    <row r="19805" spans="1:6" x14ac:dyDescent="0.25">
      <c r="A19805" s="3">
        <v>44117.375</v>
      </c>
      <c r="B19805" s="14">
        <f t="shared" si="618"/>
        <v>44117</v>
      </c>
      <c r="C19805">
        <v>3</v>
      </c>
      <c r="D19805" t="str">
        <f>VLOOKUP(C19805,'Справочник по тт'!$A$2:$C$5,3,FALSE)</f>
        <v>"Парабола"</v>
      </c>
      <c r="E19805" t="str">
        <f>IF(AND(C19805=1,B19805&lt;='Справочник по тт'!$D$1),'Справочник по тт'!$D$2,VLOOKUP(C19805,'Справочник по тт'!A:C,2,FALSE))</f>
        <v>"Парабола" пр. Дмитриева д.6/1</v>
      </c>
      <c r="F19805" s="2" t="str">
        <f t="shared" si="619"/>
        <v/>
      </c>
    </row>
    <row r="19806" spans="1:6" x14ac:dyDescent="0.25">
      <c r="A19806" s="3">
        <v>44117.375</v>
      </c>
      <c r="B19806" s="14">
        <f t="shared" si="618"/>
        <v>44117</v>
      </c>
      <c r="C19806">
        <v>4</v>
      </c>
      <c r="D19806" t="str">
        <f>VLOOKUP(C19806,'Справочник по тт'!$A$2:$C$5,3,FALSE)</f>
        <v>"Первый"</v>
      </c>
      <c r="E19806" t="str">
        <f>IF(AND(C19806=1,B19806&lt;='Справочник по тт'!$D$1),'Справочник по тт'!$D$2,VLOOKUP(C19806,'Справочник по тт'!A:C,2,FALSE))</f>
        <v>"Первый" ул. Пахоменко д.30</v>
      </c>
      <c r="F19806" s="2" t="str">
        <f t="shared" si="619"/>
        <v/>
      </c>
    </row>
    <row r="19807" spans="1:6" x14ac:dyDescent="0.25">
      <c r="A19807" s="14">
        <v>44117.375</v>
      </c>
      <c r="B19807" s="14">
        <f t="shared" si="618"/>
        <v>44117</v>
      </c>
      <c r="C19807">
        <v>1</v>
      </c>
      <c r="D19807" t="str">
        <f>VLOOKUP(C19807,'Справочник по тт'!$A$2:$C$5,3,FALSE)</f>
        <v>"Шанс"</v>
      </c>
      <c r="E19807" t="str">
        <f>IF(AND(C19807=1,B19807&lt;='Справочник по тт'!$D$1),'Справочник по тт'!$D$2,VLOOKUP(C19807,'Справочник по тт'!A:C,2,FALSE))</f>
        <v>"Шанс" ул. Ленина д.21</v>
      </c>
      <c r="F19807" s="2" t="str">
        <f t="shared" si="619"/>
        <v/>
      </c>
    </row>
    <row r="19808" spans="1:6" x14ac:dyDescent="0.25">
      <c r="A19808" s="3">
        <v>44117.375</v>
      </c>
      <c r="B19808" s="14">
        <f t="shared" si="618"/>
        <v>44117</v>
      </c>
      <c r="C19808">
        <v>2</v>
      </c>
      <c r="D19808" t="str">
        <f>VLOOKUP(C19808,'Справочник по тт'!$A$2:$C$5,3,FALSE)</f>
        <v>"Колибри"</v>
      </c>
      <c r="E19808" t="str">
        <f>IF(AND(C19808=1,B19808&lt;='Справочник по тт'!$D$1),'Справочник по тт'!$D$2,VLOOKUP(C19808,'Справочник по тт'!A:C,2,FALSE))</f>
        <v>"Колибри" ул. Широкая д.150</v>
      </c>
      <c r="F19808" s="2" t="str">
        <f t="shared" si="619"/>
        <v/>
      </c>
    </row>
    <row r="19809" spans="1:6" x14ac:dyDescent="0.25">
      <c r="A19809" s="3">
        <v>44117.416666666664</v>
      </c>
      <c r="B19809" s="14">
        <f t="shared" si="618"/>
        <v>44117</v>
      </c>
      <c r="C19809">
        <v>3</v>
      </c>
      <c r="D19809" t="str">
        <f>VLOOKUP(C19809,'Справочник по тт'!$A$2:$C$5,3,FALSE)</f>
        <v>"Парабола"</v>
      </c>
      <c r="E19809" t="str">
        <f>IF(AND(C19809=1,B19809&lt;='Справочник по тт'!$D$1),'Справочник по тт'!$D$2,VLOOKUP(C19809,'Справочник по тт'!A:C,2,FALSE))</f>
        <v>"Парабола" пр. Дмитриева д.6/1</v>
      </c>
      <c r="F19809" s="2" t="str">
        <f t="shared" si="619"/>
        <v/>
      </c>
    </row>
    <row r="19810" spans="1:6" x14ac:dyDescent="0.25">
      <c r="A19810" s="3">
        <v>44117.416666666664</v>
      </c>
      <c r="B19810" s="14">
        <f t="shared" si="618"/>
        <v>44117</v>
      </c>
      <c r="C19810">
        <v>4</v>
      </c>
      <c r="D19810" t="str">
        <f>VLOOKUP(C19810,'Справочник по тт'!$A$2:$C$5,3,FALSE)</f>
        <v>"Первый"</v>
      </c>
      <c r="E19810" t="str">
        <f>IF(AND(C19810=1,B19810&lt;='Справочник по тт'!$D$1),'Справочник по тт'!$D$2,VLOOKUP(C19810,'Справочник по тт'!A:C,2,FALSE))</f>
        <v>"Первый" ул. Пахоменко д.30</v>
      </c>
      <c r="F19810" s="2" t="str">
        <f t="shared" si="619"/>
        <v/>
      </c>
    </row>
    <row r="19811" spans="1:6" x14ac:dyDescent="0.25">
      <c r="A19811" s="3">
        <v>44117.416666666664</v>
      </c>
      <c r="B19811" s="14">
        <f t="shared" si="618"/>
        <v>44117</v>
      </c>
      <c r="C19811">
        <v>3</v>
      </c>
      <c r="D19811" t="str">
        <f>VLOOKUP(C19811,'Справочник по тт'!$A$2:$C$5,3,FALSE)</f>
        <v>"Парабола"</v>
      </c>
      <c r="E19811" t="str">
        <f>IF(AND(C19811=1,B19811&lt;='Справочник по тт'!$D$1),'Справочник по тт'!$D$2,VLOOKUP(C19811,'Справочник по тт'!A:C,2,FALSE))</f>
        <v>"Парабола" пр. Дмитриева д.6/1</v>
      </c>
      <c r="F19811" s="2" t="str">
        <f t="shared" si="619"/>
        <v/>
      </c>
    </row>
    <row r="19812" spans="1:6" x14ac:dyDescent="0.25">
      <c r="A19812" s="3">
        <v>44117.416666666664</v>
      </c>
      <c r="B19812" s="14">
        <f t="shared" si="618"/>
        <v>44117</v>
      </c>
      <c r="C19812">
        <v>3</v>
      </c>
      <c r="D19812" t="str">
        <f>VLOOKUP(C19812,'Справочник по тт'!$A$2:$C$5,3,FALSE)</f>
        <v>"Парабола"</v>
      </c>
      <c r="E19812" t="str">
        <f>IF(AND(C19812=1,B19812&lt;='Справочник по тт'!$D$1),'Справочник по тт'!$D$2,VLOOKUP(C19812,'Справочник по тт'!A:C,2,FALSE))</f>
        <v>"Парабола" пр. Дмитриева д.6/1</v>
      </c>
      <c r="F19812" s="2" t="str">
        <f t="shared" si="619"/>
        <v/>
      </c>
    </row>
    <row r="19813" spans="1:6" x14ac:dyDescent="0.25">
      <c r="A19813" s="3">
        <v>44117.416666666664</v>
      </c>
      <c r="B19813" s="14">
        <f t="shared" si="618"/>
        <v>44117</v>
      </c>
      <c r="C19813">
        <v>3</v>
      </c>
      <c r="D19813" t="str">
        <f>VLOOKUP(C19813,'Справочник по тт'!$A$2:$C$5,3,FALSE)</f>
        <v>"Парабола"</v>
      </c>
      <c r="E19813" t="str">
        <f>IF(AND(C19813=1,B19813&lt;='Справочник по тт'!$D$1),'Справочник по тт'!$D$2,VLOOKUP(C19813,'Справочник по тт'!A:C,2,FALSE))</f>
        <v>"Парабола" пр. Дмитриева д.6/1</v>
      </c>
      <c r="F19813" s="2" t="str">
        <f t="shared" si="619"/>
        <v/>
      </c>
    </row>
    <row r="19814" spans="1:6" x14ac:dyDescent="0.25">
      <c r="A19814" s="3">
        <v>44117.416666666664</v>
      </c>
      <c r="B19814" s="14">
        <f t="shared" si="618"/>
        <v>44117</v>
      </c>
      <c r="C19814">
        <v>3</v>
      </c>
      <c r="D19814" t="str">
        <f>VLOOKUP(C19814,'Справочник по тт'!$A$2:$C$5,3,FALSE)</f>
        <v>"Парабола"</v>
      </c>
      <c r="E19814" t="str">
        <f>IF(AND(C19814=1,B19814&lt;='Справочник по тт'!$D$1),'Справочник по тт'!$D$2,VLOOKUP(C19814,'Справочник по тт'!A:C,2,FALSE))</f>
        <v>"Парабола" пр. Дмитриева д.6/1</v>
      </c>
      <c r="F19814" s="2" t="str">
        <f t="shared" si="619"/>
        <v/>
      </c>
    </row>
    <row r="19815" spans="1:6" x14ac:dyDescent="0.25">
      <c r="A19815" s="3">
        <v>44117.416666666664</v>
      </c>
      <c r="B19815" s="14">
        <f t="shared" si="618"/>
        <v>44117</v>
      </c>
      <c r="C19815">
        <v>3</v>
      </c>
      <c r="D19815" t="str">
        <f>VLOOKUP(C19815,'Справочник по тт'!$A$2:$C$5,3,FALSE)</f>
        <v>"Парабола"</v>
      </c>
      <c r="E19815" t="str">
        <f>IF(AND(C19815=1,B19815&lt;='Справочник по тт'!$D$1),'Справочник по тт'!$D$2,VLOOKUP(C19815,'Справочник по тт'!A:C,2,FALSE))</f>
        <v>"Парабола" пр. Дмитриева д.6/1</v>
      </c>
      <c r="F19815" s="2" t="str">
        <f t="shared" si="619"/>
        <v/>
      </c>
    </row>
    <row r="19816" spans="1:6" x14ac:dyDescent="0.25">
      <c r="A19816" s="3">
        <v>44117.416666666664</v>
      </c>
      <c r="B19816" s="14">
        <f t="shared" si="618"/>
        <v>44117</v>
      </c>
      <c r="C19816">
        <v>3</v>
      </c>
      <c r="D19816" t="str">
        <f>VLOOKUP(C19816,'Справочник по тт'!$A$2:$C$5,3,FALSE)</f>
        <v>"Парабола"</v>
      </c>
      <c r="E19816" t="str">
        <f>IF(AND(C19816=1,B19816&lt;='Справочник по тт'!$D$1),'Справочник по тт'!$D$2,VLOOKUP(C19816,'Справочник по тт'!A:C,2,FALSE))</f>
        <v>"Парабола" пр. Дмитриева д.6/1</v>
      </c>
      <c r="F19816" s="2" t="str">
        <f t="shared" si="619"/>
        <v/>
      </c>
    </row>
    <row r="19817" spans="1:6" x14ac:dyDescent="0.25">
      <c r="A19817" s="3">
        <v>44117.416666666664</v>
      </c>
      <c r="B19817" s="14">
        <f t="shared" si="618"/>
        <v>44117</v>
      </c>
      <c r="C19817">
        <v>3</v>
      </c>
      <c r="D19817" t="str">
        <f>VLOOKUP(C19817,'Справочник по тт'!$A$2:$C$5,3,FALSE)</f>
        <v>"Парабола"</v>
      </c>
      <c r="E19817" t="str">
        <f>IF(AND(C19817=1,B19817&lt;='Справочник по тт'!$D$1),'Справочник по тт'!$D$2,VLOOKUP(C19817,'Справочник по тт'!A:C,2,FALSE))</f>
        <v>"Парабола" пр. Дмитриева д.6/1</v>
      </c>
      <c r="F19817" s="2" t="str">
        <f t="shared" si="619"/>
        <v/>
      </c>
    </row>
    <row r="19818" spans="1:6" x14ac:dyDescent="0.25">
      <c r="A19818" s="3">
        <v>44117.416666666664</v>
      </c>
      <c r="B19818" s="14">
        <f t="shared" si="618"/>
        <v>44117</v>
      </c>
      <c r="C19818">
        <v>3</v>
      </c>
      <c r="D19818" t="str">
        <f>VLOOKUP(C19818,'Справочник по тт'!$A$2:$C$5,3,FALSE)</f>
        <v>"Парабола"</v>
      </c>
      <c r="E19818" t="str">
        <f>IF(AND(C19818=1,B19818&lt;='Справочник по тт'!$D$1),'Справочник по тт'!$D$2,VLOOKUP(C19818,'Справочник по тт'!A:C,2,FALSE))</f>
        <v>"Парабола" пр. Дмитриева д.6/1</v>
      </c>
      <c r="F19818" s="2" t="str">
        <f t="shared" si="619"/>
        <v/>
      </c>
    </row>
    <row r="19819" spans="1:6" x14ac:dyDescent="0.25">
      <c r="A19819" s="3">
        <v>44117.416666666664</v>
      </c>
      <c r="B19819" s="14">
        <f t="shared" si="618"/>
        <v>44117</v>
      </c>
      <c r="C19819">
        <v>3</v>
      </c>
      <c r="D19819" t="str">
        <f>VLOOKUP(C19819,'Справочник по тт'!$A$2:$C$5,3,FALSE)</f>
        <v>"Парабола"</v>
      </c>
      <c r="E19819" t="str">
        <f>IF(AND(C19819=1,B19819&lt;='Справочник по тт'!$D$1),'Справочник по тт'!$D$2,VLOOKUP(C19819,'Справочник по тт'!A:C,2,FALSE))</f>
        <v>"Парабола" пр. Дмитриева д.6/1</v>
      </c>
      <c r="F19819" s="2" t="str">
        <f t="shared" si="619"/>
        <v/>
      </c>
    </row>
    <row r="19820" spans="1:6" x14ac:dyDescent="0.25">
      <c r="A19820" s="3">
        <v>44117.416666666664</v>
      </c>
      <c r="B19820" s="14">
        <f t="shared" si="618"/>
        <v>44117</v>
      </c>
      <c r="C19820">
        <v>3</v>
      </c>
      <c r="D19820" t="str">
        <f>VLOOKUP(C19820,'Справочник по тт'!$A$2:$C$5,3,FALSE)</f>
        <v>"Парабола"</v>
      </c>
      <c r="E19820" t="str">
        <f>IF(AND(C19820=1,B19820&lt;='Справочник по тт'!$D$1),'Справочник по тт'!$D$2,VLOOKUP(C19820,'Справочник по тт'!A:C,2,FALSE))</f>
        <v>"Парабола" пр. Дмитриева д.6/1</v>
      </c>
      <c r="F19820" s="2" t="str">
        <f t="shared" si="619"/>
        <v/>
      </c>
    </row>
    <row r="19821" spans="1:6" x14ac:dyDescent="0.25">
      <c r="A19821" s="3">
        <v>44117.416666666664</v>
      </c>
      <c r="B19821" s="14">
        <f t="shared" si="618"/>
        <v>44117</v>
      </c>
      <c r="C19821">
        <v>3</v>
      </c>
      <c r="D19821" t="str">
        <f>VLOOKUP(C19821,'Справочник по тт'!$A$2:$C$5,3,FALSE)</f>
        <v>"Парабола"</v>
      </c>
      <c r="E19821" t="str">
        <f>IF(AND(C19821=1,B19821&lt;='Справочник по тт'!$D$1),'Справочник по тт'!$D$2,VLOOKUP(C19821,'Справочник по тт'!A:C,2,FALSE))</f>
        <v>"Парабола" пр. Дмитриева д.6/1</v>
      </c>
      <c r="F19821" s="2" t="str">
        <f t="shared" si="619"/>
        <v/>
      </c>
    </row>
    <row r="19822" spans="1:6" x14ac:dyDescent="0.25">
      <c r="A19822" s="3">
        <v>44117.458333333336</v>
      </c>
      <c r="B19822" s="14">
        <f t="shared" si="618"/>
        <v>44117</v>
      </c>
      <c r="C19822">
        <v>3</v>
      </c>
      <c r="D19822" t="str">
        <f>VLOOKUP(C19822,'Справочник по тт'!$A$2:$C$5,3,FALSE)</f>
        <v>"Парабола"</v>
      </c>
      <c r="E19822" t="str">
        <f>IF(AND(C19822=1,B19822&lt;='Справочник по тт'!$D$1),'Справочник по тт'!$D$2,VLOOKUP(C19822,'Справочник по тт'!A:C,2,FALSE))</f>
        <v>"Парабола" пр. Дмитриева д.6/1</v>
      </c>
      <c r="F19822" s="2" t="str">
        <f t="shared" si="619"/>
        <v/>
      </c>
    </row>
    <row r="19823" spans="1:6" x14ac:dyDescent="0.25">
      <c r="A19823" s="3">
        <v>44117.458333333336</v>
      </c>
      <c r="B19823" s="14">
        <f t="shared" si="618"/>
        <v>44117</v>
      </c>
      <c r="C19823">
        <v>3</v>
      </c>
      <c r="D19823" t="str">
        <f>VLOOKUP(C19823,'Справочник по тт'!$A$2:$C$5,3,FALSE)</f>
        <v>"Парабола"</v>
      </c>
      <c r="E19823" t="str">
        <f>IF(AND(C19823=1,B19823&lt;='Справочник по тт'!$D$1),'Справочник по тт'!$D$2,VLOOKUP(C19823,'Справочник по тт'!A:C,2,FALSE))</f>
        <v>"Парабола" пр. Дмитриева д.6/1</v>
      </c>
      <c r="F19823" s="2" t="str">
        <f t="shared" si="619"/>
        <v/>
      </c>
    </row>
    <row r="19824" spans="1:6" x14ac:dyDescent="0.25">
      <c r="A19824" s="3">
        <v>44117.458333333336</v>
      </c>
      <c r="B19824" s="14">
        <f t="shared" si="618"/>
        <v>44117</v>
      </c>
      <c r="C19824">
        <v>3</v>
      </c>
      <c r="D19824" t="str">
        <f>VLOOKUP(C19824,'Справочник по тт'!$A$2:$C$5,3,FALSE)</f>
        <v>"Парабола"</v>
      </c>
      <c r="E19824" t="str">
        <f>IF(AND(C19824=1,B19824&lt;='Справочник по тт'!$D$1),'Справочник по тт'!$D$2,VLOOKUP(C19824,'Справочник по тт'!A:C,2,FALSE))</f>
        <v>"Парабола" пр. Дмитриева д.6/1</v>
      </c>
      <c r="F19824" s="2" t="str">
        <f t="shared" si="619"/>
        <v/>
      </c>
    </row>
    <row r="19825" spans="1:6" x14ac:dyDescent="0.25">
      <c r="A19825" s="3">
        <v>44117.458333333336</v>
      </c>
      <c r="B19825" s="14">
        <f t="shared" si="618"/>
        <v>44117</v>
      </c>
      <c r="C19825">
        <v>3</v>
      </c>
      <c r="D19825" t="str">
        <f>VLOOKUP(C19825,'Справочник по тт'!$A$2:$C$5,3,FALSE)</f>
        <v>"Парабола"</v>
      </c>
      <c r="E19825" t="str">
        <f>IF(AND(C19825=1,B19825&lt;='Справочник по тт'!$D$1),'Справочник по тт'!$D$2,VLOOKUP(C19825,'Справочник по тт'!A:C,2,FALSE))</f>
        <v>"Парабола" пр. Дмитриева д.6/1</v>
      </c>
      <c r="F19825" s="2" t="str">
        <f t="shared" si="619"/>
        <v/>
      </c>
    </row>
    <row r="19826" spans="1:6" x14ac:dyDescent="0.25">
      <c r="A19826" s="3">
        <v>44117.458333333336</v>
      </c>
      <c r="B19826" s="14">
        <f t="shared" si="618"/>
        <v>44117</v>
      </c>
      <c r="C19826">
        <v>3</v>
      </c>
      <c r="D19826" t="str">
        <f>VLOOKUP(C19826,'Справочник по тт'!$A$2:$C$5,3,FALSE)</f>
        <v>"Парабола"</v>
      </c>
      <c r="E19826" t="str">
        <f>IF(AND(C19826=1,B19826&lt;='Справочник по тт'!$D$1),'Справочник по тт'!$D$2,VLOOKUP(C19826,'Справочник по тт'!A:C,2,FALSE))</f>
        <v>"Парабола" пр. Дмитриева д.6/1</v>
      </c>
      <c r="F19826" s="2" t="str">
        <f t="shared" si="619"/>
        <v/>
      </c>
    </row>
    <row r="19827" spans="1:6" x14ac:dyDescent="0.25">
      <c r="A19827" s="3">
        <v>44117.479166666664</v>
      </c>
      <c r="B19827" s="14">
        <f t="shared" si="618"/>
        <v>44117</v>
      </c>
      <c r="C19827">
        <v>3</v>
      </c>
      <c r="D19827" t="str">
        <f>VLOOKUP(C19827,'Справочник по тт'!$A$2:$C$5,3,FALSE)</f>
        <v>"Парабола"</v>
      </c>
      <c r="E19827" t="str">
        <f>IF(AND(C19827=1,B19827&lt;='Справочник по тт'!$D$1),'Справочник по тт'!$D$2,VLOOKUP(C19827,'Справочник по тт'!A:C,2,FALSE))</f>
        <v>"Парабола" пр. Дмитриева д.6/1</v>
      </c>
      <c r="F19827" s="2" t="str">
        <f t="shared" si="619"/>
        <v/>
      </c>
    </row>
    <row r="19828" spans="1:6" x14ac:dyDescent="0.25">
      <c r="A19828" s="3">
        <v>44117.5</v>
      </c>
      <c r="B19828" s="14">
        <f t="shared" si="618"/>
        <v>44117</v>
      </c>
      <c r="C19828">
        <v>3</v>
      </c>
      <c r="D19828" t="str">
        <f>VLOOKUP(C19828,'Справочник по тт'!$A$2:$C$5,3,FALSE)</f>
        <v>"Парабола"</v>
      </c>
      <c r="E19828" t="str">
        <f>IF(AND(C19828=1,B19828&lt;='Справочник по тт'!$D$1),'Справочник по тт'!$D$2,VLOOKUP(C19828,'Справочник по тт'!A:C,2,FALSE))</f>
        <v>"Парабола" пр. Дмитриева д.6/1</v>
      </c>
      <c r="F19828" s="2" t="str">
        <f t="shared" si="619"/>
        <v/>
      </c>
    </row>
    <row r="19829" spans="1:6" x14ac:dyDescent="0.25">
      <c r="A19829" s="3">
        <v>44117.5</v>
      </c>
      <c r="B19829" s="14">
        <f t="shared" si="618"/>
        <v>44117</v>
      </c>
      <c r="C19829">
        <v>3</v>
      </c>
      <c r="D19829" t="str">
        <f>VLOOKUP(C19829,'Справочник по тт'!$A$2:$C$5,3,FALSE)</f>
        <v>"Парабола"</v>
      </c>
      <c r="E19829" t="str">
        <f>IF(AND(C19829=1,B19829&lt;='Справочник по тт'!$D$1),'Справочник по тт'!$D$2,VLOOKUP(C19829,'Справочник по тт'!A:C,2,FALSE))</f>
        <v>"Парабола" пр. Дмитриева д.6/1</v>
      </c>
      <c r="F19829" s="2" t="str">
        <f t="shared" si="619"/>
        <v/>
      </c>
    </row>
    <row r="19830" spans="1:6" x14ac:dyDescent="0.25">
      <c r="A19830" s="3">
        <v>44117.5</v>
      </c>
      <c r="B19830" s="14">
        <f t="shared" si="618"/>
        <v>44117</v>
      </c>
      <c r="C19830">
        <v>3</v>
      </c>
      <c r="D19830" t="str">
        <f>VLOOKUP(C19830,'Справочник по тт'!$A$2:$C$5,3,FALSE)</f>
        <v>"Парабола"</v>
      </c>
      <c r="E19830" t="str">
        <f>IF(AND(C19830=1,B19830&lt;='Справочник по тт'!$D$1),'Справочник по тт'!$D$2,VLOOKUP(C19830,'Справочник по тт'!A:C,2,FALSE))</f>
        <v>"Парабола" пр. Дмитриева д.6/1</v>
      </c>
      <c r="F19830" s="2" t="str">
        <f t="shared" si="619"/>
        <v/>
      </c>
    </row>
    <row r="19831" spans="1:6" x14ac:dyDescent="0.25">
      <c r="A19831" s="3">
        <v>44117.5</v>
      </c>
      <c r="B19831" s="14">
        <f t="shared" si="618"/>
        <v>44117</v>
      </c>
      <c r="C19831">
        <v>3</v>
      </c>
      <c r="D19831" t="str">
        <f>VLOOKUP(C19831,'Справочник по тт'!$A$2:$C$5,3,FALSE)</f>
        <v>"Парабола"</v>
      </c>
      <c r="E19831" t="str">
        <f>IF(AND(C19831=1,B19831&lt;='Справочник по тт'!$D$1),'Справочник по тт'!$D$2,VLOOKUP(C19831,'Справочник по тт'!A:C,2,FALSE))</f>
        <v>"Парабола" пр. Дмитриева д.6/1</v>
      </c>
      <c r="F19831" s="2" t="str">
        <f t="shared" si="619"/>
        <v/>
      </c>
    </row>
    <row r="19832" spans="1:6" x14ac:dyDescent="0.25">
      <c r="A19832" s="3">
        <v>44117.5</v>
      </c>
      <c r="B19832" s="14">
        <f t="shared" si="618"/>
        <v>44117</v>
      </c>
      <c r="C19832">
        <v>3</v>
      </c>
      <c r="D19832" t="str">
        <f>VLOOKUP(C19832,'Справочник по тт'!$A$2:$C$5,3,FALSE)</f>
        <v>"Парабола"</v>
      </c>
      <c r="E19832" t="str">
        <f>IF(AND(C19832=1,B19832&lt;='Справочник по тт'!$D$1),'Справочник по тт'!$D$2,VLOOKUP(C19832,'Справочник по тт'!A:C,2,FALSE))</f>
        <v>"Парабола" пр. Дмитриева д.6/1</v>
      </c>
      <c r="F19832" s="2" t="str">
        <f t="shared" si="619"/>
        <v/>
      </c>
    </row>
    <row r="19833" spans="1:6" x14ac:dyDescent="0.25">
      <c r="A19833" s="3">
        <v>44117.5</v>
      </c>
      <c r="B19833" s="14">
        <f t="shared" si="618"/>
        <v>44117</v>
      </c>
      <c r="C19833">
        <v>3</v>
      </c>
      <c r="D19833" t="str">
        <f>VLOOKUP(C19833,'Справочник по тт'!$A$2:$C$5,3,FALSE)</f>
        <v>"Парабола"</v>
      </c>
      <c r="E19833" t="str">
        <f>IF(AND(C19833=1,B19833&lt;='Справочник по тт'!$D$1),'Справочник по тт'!$D$2,VLOOKUP(C19833,'Справочник по тт'!A:C,2,FALSE))</f>
        <v>"Парабола" пр. Дмитриева д.6/1</v>
      </c>
      <c r="F19833" s="2" t="str">
        <f t="shared" si="619"/>
        <v/>
      </c>
    </row>
    <row r="19834" spans="1:6" x14ac:dyDescent="0.25">
      <c r="A19834" s="3">
        <v>44117.5</v>
      </c>
      <c r="B19834" s="14">
        <f t="shared" si="618"/>
        <v>44117</v>
      </c>
      <c r="C19834">
        <v>3</v>
      </c>
      <c r="D19834" t="str">
        <f>VLOOKUP(C19834,'Справочник по тт'!$A$2:$C$5,3,FALSE)</f>
        <v>"Парабола"</v>
      </c>
      <c r="E19834" t="str">
        <f>IF(AND(C19834=1,B19834&lt;='Справочник по тт'!$D$1),'Справочник по тт'!$D$2,VLOOKUP(C19834,'Справочник по тт'!A:C,2,FALSE))</f>
        <v>"Парабола" пр. Дмитриева д.6/1</v>
      </c>
      <c r="F19834" s="2" t="str">
        <f t="shared" si="619"/>
        <v/>
      </c>
    </row>
    <row r="19835" spans="1:6" x14ac:dyDescent="0.25">
      <c r="A19835" s="3">
        <v>44117.53125</v>
      </c>
      <c r="B19835" s="14">
        <f t="shared" si="618"/>
        <v>44117</v>
      </c>
      <c r="C19835">
        <v>3</v>
      </c>
      <c r="D19835" t="str">
        <f>VLOOKUP(C19835,'Справочник по тт'!$A$2:$C$5,3,FALSE)</f>
        <v>"Парабола"</v>
      </c>
      <c r="E19835" t="str">
        <f>IF(AND(C19835=1,B19835&lt;='Справочник по тт'!$D$1),'Справочник по тт'!$D$2,VLOOKUP(C19835,'Справочник по тт'!A:C,2,FALSE))</f>
        <v>"Парабола" пр. Дмитриева д.6/1</v>
      </c>
      <c r="F19835" s="2" t="str">
        <f t="shared" si="619"/>
        <v/>
      </c>
    </row>
    <row r="19836" spans="1:6" x14ac:dyDescent="0.25">
      <c r="A19836" s="3">
        <v>44117.541666666664</v>
      </c>
      <c r="B19836" s="14">
        <f t="shared" si="618"/>
        <v>44117</v>
      </c>
      <c r="C19836">
        <v>3</v>
      </c>
      <c r="D19836" t="str">
        <f>VLOOKUP(C19836,'Справочник по тт'!$A$2:$C$5,3,FALSE)</f>
        <v>"Парабола"</v>
      </c>
      <c r="E19836" t="str">
        <f>IF(AND(C19836=1,B19836&lt;='Справочник по тт'!$D$1),'Справочник по тт'!$D$2,VLOOKUP(C19836,'Справочник по тт'!A:C,2,FALSE))</f>
        <v>"Парабола" пр. Дмитриева д.6/1</v>
      </c>
      <c r="F19836" s="2" t="str">
        <f t="shared" si="619"/>
        <v/>
      </c>
    </row>
    <row r="19837" spans="1:6" x14ac:dyDescent="0.25">
      <c r="A19837" s="3">
        <v>44117.541666666664</v>
      </c>
      <c r="B19837" s="14">
        <f t="shared" si="618"/>
        <v>44117</v>
      </c>
      <c r="C19837">
        <v>3</v>
      </c>
      <c r="D19837" t="str">
        <f>VLOOKUP(C19837,'Справочник по тт'!$A$2:$C$5,3,FALSE)</f>
        <v>"Парабола"</v>
      </c>
      <c r="E19837" t="str">
        <f>IF(AND(C19837=1,B19837&lt;='Справочник по тт'!$D$1),'Справочник по тт'!$D$2,VLOOKUP(C19837,'Справочник по тт'!A:C,2,FALSE))</f>
        <v>"Парабола" пр. Дмитриева д.6/1</v>
      </c>
      <c r="F19837" s="2" t="str">
        <f t="shared" si="619"/>
        <v/>
      </c>
    </row>
    <row r="19838" spans="1:6" x14ac:dyDescent="0.25">
      <c r="A19838" s="3">
        <v>44117.541666666664</v>
      </c>
      <c r="B19838" s="14">
        <f t="shared" si="618"/>
        <v>44117</v>
      </c>
      <c r="C19838">
        <v>3</v>
      </c>
      <c r="D19838" t="str">
        <f>VLOOKUP(C19838,'Справочник по тт'!$A$2:$C$5,3,FALSE)</f>
        <v>"Парабола"</v>
      </c>
      <c r="E19838" t="str">
        <f>IF(AND(C19838=1,B19838&lt;='Справочник по тт'!$D$1),'Справочник по тт'!$D$2,VLOOKUP(C19838,'Справочник по тт'!A:C,2,FALSE))</f>
        <v>"Парабола" пр. Дмитриева д.6/1</v>
      </c>
      <c r="F19838" s="2" t="str">
        <f t="shared" si="619"/>
        <v/>
      </c>
    </row>
    <row r="19839" spans="1:6" x14ac:dyDescent="0.25">
      <c r="A19839" s="3">
        <v>44117.541666666664</v>
      </c>
      <c r="B19839" s="14">
        <f t="shared" si="618"/>
        <v>44117</v>
      </c>
      <c r="C19839">
        <v>3</v>
      </c>
      <c r="D19839" t="str">
        <f>VLOOKUP(C19839,'Справочник по тт'!$A$2:$C$5,3,FALSE)</f>
        <v>"Парабола"</v>
      </c>
      <c r="E19839" t="str">
        <f>IF(AND(C19839=1,B19839&lt;='Справочник по тт'!$D$1),'Справочник по тт'!$D$2,VLOOKUP(C19839,'Справочник по тт'!A:C,2,FALSE))</f>
        <v>"Парабола" пр. Дмитриева д.6/1</v>
      </c>
      <c r="F19839" s="2" t="str">
        <f t="shared" si="619"/>
        <v/>
      </c>
    </row>
    <row r="19840" spans="1:6" x14ac:dyDescent="0.25">
      <c r="A19840" s="3">
        <v>44117.541666666664</v>
      </c>
      <c r="B19840" s="14">
        <f t="shared" si="618"/>
        <v>44117</v>
      </c>
      <c r="C19840">
        <v>3</v>
      </c>
      <c r="D19840" t="str">
        <f>VLOOKUP(C19840,'Справочник по тт'!$A$2:$C$5,3,FALSE)</f>
        <v>"Парабола"</v>
      </c>
      <c r="E19840" t="str">
        <f>IF(AND(C19840=1,B19840&lt;='Справочник по тт'!$D$1),'Справочник по тт'!$D$2,VLOOKUP(C19840,'Справочник по тт'!A:C,2,FALSE))</f>
        <v>"Парабола" пр. Дмитриева д.6/1</v>
      </c>
      <c r="F19840" s="2" t="str">
        <f t="shared" si="619"/>
        <v/>
      </c>
    </row>
    <row r="19841" spans="1:6" x14ac:dyDescent="0.25">
      <c r="A19841" s="3">
        <v>44117.541666666664</v>
      </c>
      <c r="B19841" s="14">
        <f t="shared" si="618"/>
        <v>44117</v>
      </c>
      <c r="C19841">
        <v>3</v>
      </c>
      <c r="D19841" t="str">
        <f>VLOOKUP(C19841,'Справочник по тт'!$A$2:$C$5,3,FALSE)</f>
        <v>"Парабола"</v>
      </c>
      <c r="E19841" t="str">
        <f>IF(AND(C19841=1,B19841&lt;='Справочник по тт'!$D$1),'Справочник по тт'!$D$2,VLOOKUP(C19841,'Справочник по тт'!A:C,2,FALSE))</f>
        <v>"Парабола" пр. Дмитриева д.6/1</v>
      </c>
      <c r="F19841" s="2" t="str">
        <f t="shared" si="619"/>
        <v/>
      </c>
    </row>
    <row r="19842" spans="1:6" x14ac:dyDescent="0.25">
      <c r="A19842" s="3">
        <v>44117.541666666664</v>
      </c>
      <c r="B19842" s="14">
        <f t="shared" ref="B19842:B19905" si="620">(TEXT(A19842,"ДД.ММ.ГГГГ"))*1</f>
        <v>44117</v>
      </c>
      <c r="C19842">
        <v>3</v>
      </c>
      <c r="D19842" t="str">
        <f>VLOOKUP(C19842,'Справочник по тт'!$A$2:$C$5,3,FALSE)</f>
        <v>"Парабола"</v>
      </c>
      <c r="E19842" t="str">
        <f>IF(AND(C19842=1,B19842&lt;='Справочник по тт'!$D$1),'Справочник по тт'!$D$2,VLOOKUP(C19842,'Справочник по тт'!A:C,2,FALSE))</f>
        <v>"Парабола" пр. Дмитриева д.6/1</v>
      </c>
      <c r="F19842" s="2" t="str">
        <f t="shared" si="619"/>
        <v/>
      </c>
    </row>
    <row r="19843" spans="1:6" x14ac:dyDescent="0.25">
      <c r="A19843" s="3">
        <v>44117.541666666664</v>
      </c>
      <c r="B19843" s="14">
        <f t="shared" si="620"/>
        <v>44117</v>
      </c>
      <c r="C19843">
        <v>3</v>
      </c>
      <c r="D19843" t="str">
        <f>VLOOKUP(C19843,'Справочник по тт'!$A$2:$C$5,3,FALSE)</f>
        <v>"Парабола"</v>
      </c>
      <c r="E19843" t="str">
        <f>IF(AND(C19843=1,B19843&lt;='Справочник по тт'!$D$1),'Справочник по тт'!$D$2,VLOOKUP(C19843,'Справочник по тт'!A:C,2,FALSE))</f>
        <v>"Парабола" пр. Дмитриева д.6/1</v>
      </c>
      <c r="F19843" s="2" t="str">
        <f t="shared" ref="F19843:F19906" si="621">IF(B19843&lt;=$F$1,1,"")</f>
        <v/>
      </c>
    </row>
    <row r="19844" spans="1:6" x14ac:dyDescent="0.25">
      <c r="A19844" s="3">
        <v>44117.541666666664</v>
      </c>
      <c r="B19844" s="14">
        <f t="shared" si="620"/>
        <v>44117</v>
      </c>
      <c r="C19844">
        <v>3</v>
      </c>
      <c r="D19844" t="str">
        <f>VLOOKUP(C19844,'Справочник по тт'!$A$2:$C$5,3,FALSE)</f>
        <v>"Парабола"</v>
      </c>
      <c r="E19844" t="str">
        <f>IF(AND(C19844=1,B19844&lt;='Справочник по тт'!$D$1),'Справочник по тт'!$D$2,VLOOKUP(C19844,'Справочник по тт'!A:C,2,FALSE))</f>
        <v>"Парабола" пр. Дмитриева д.6/1</v>
      </c>
      <c r="F19844" s="2" t="str">
        <f t="shared" si="621"/>
        <v/>
      </c>
    </row>
    <row r="19845" spans="1:6" x14ac:dyDescent="0.25">
      <c r="A19845" s="3">
        <v>44117.541666666664</v>
      </c>
      <c r="B19845" s="14">
        <f t="shared" si="620"/>
        <v>44117</v>
      </c>
      <c r="C19845">
        <v>3</v>
      </c>
      <c r="D19845" t="str">
        <f>VLOOKUP(C19845,'Справочник по тт'!$A$2:$C$5,3,FALSE)</f>
        <v>"Парабола"</v>
      </c>
      <c r="E19845" t="str">
        <f>IF(AND(C19845=1,B19845&lt;='Справочник по тт'!$D$1),'Справочник по тт'!$D$2,VLOOKUP(C19845,'Справочник по тт'!A:C,2,FALSE))</f>
        <v>"Парабола" пр. Дмитриева д.6/1</v>
      </c>
      <c r="F19845" s="2" t="str">
        <f t="shared" si="621"/>
        <v/>
      </c>
    </row>
    <row r="19846" spans="1:6" x14ac:dyDescent="0.25">
      <c r="A19846" s="3">
        <v>44117.583333333336</v>
      </c>
      <c r="B19846" s="14">
        <f t="shared" si="620"/>
        <v>44117</v>
      </c>
      <c r="C19846">
        <v>3</v>
      </c>
      <c r="D19846" t="str">
        <f>VLOOKUP(C19846,'Справочник по тт'!$A$2:$C$5,3,FALSE)</f>
        <v>"Парабола"</v>
      </c>
      <c r="E19846" t="str">
        <f>IF(AND(C19846=1,B19846&lt;='Справочник по тт'!$D$1),'Справочник по тт'!$D$2,VLOOKUP(C19846,'Справочник по тт'!A:C,2,FALSE))</f>
        <v>"Парабола" пр. Дмитриева д.6/1</v>
      </c>
      <c r="F19846" s="2" t="str">
        <f t="shared" si="621"/>
        <v/>
      </c>
    </row>
    <row r="19847" spans="1:6" x14ac:dyDescent="0.25">
      <c r="A19847" s="3">
        <v>44117.583333333336</v>
      </c>
      <c r="B19847" s="14">
        <f t="shared" si="620"/>
        <v>44117</v>
      </c>
      <c r="C19847">
        <v>3</v>
      </c>
      <c r="D19847" t="str">
        <f>VLOOKUP(C19847,'Справочник по тт'!$A$2:$C$5,3,FALSE)</f>
        <v>"Парабола"</v>
      </c>
      <c r="E19847" t="str">
        <f>IF(AND(C19847=1,B19847&lt;='Справочник по тт'!$D$1),'Справочник по тт'!$D$2,VLOOKUP(C19847,'Справочник по тт'!A:C,2,FALSE))</f>
        <v>"Парабола" пр. Дмитриева д.6/1</v>
      </c>
      <c r="F19847" s="2" t="str">
        <f t="shared" si="621"/>
        <v/>
      </c>
    </row>
    <row r="19848" spans="1:6" x14ac:dyDescent="0.25">
      <c r="A19848" s="3">
        <v>44117.583333333336</v>
      </c>
      <c r="B19848" s="14">
        <f t="shared" si="620"/>
        <v>44117</v>
      </c>
      <c r="C19848">
        <v>3</v>
      </c>
      <c r="D19848" t="str">
        <f>VLOOKUP(C19848,'Справочник по тт'!$A$2:$C$5,3,FALSE)</f>
        <v>"Парабола"</v>
      </c>
      <c r="E19848" t="str">
        <f>IF(AND(C19848=1,B19848&lt;='Справочник по тт'!$D$1),'Справочник по тт'!$D$2,VLOOKUP(C19848,'Справочник по тт'!A:C,2,FALSE))</f>
        <v>"Парабола" пр. Дмитриева д.6/1</v>
      </c>
      <c r="F19848" s="2" t="str">
        <f t="shared" si="621"/>
        <v/>
      </c>
    </row>
    <row r="19849" spans="1:6" x14ac:dyDescent="0.25">
      <c r="A19849" s="3">
        <v>44117.583333333336</v>
      </c>
      <c r="B19849" s="14">
        <f t="shared" si="620"/>
        <v>44117</v>
      </c>
      <c r="C19849">
        <v>3</v>
      </c>
      <c r="D19849" t="str">
        <f>VLOOKUP(C19849,'Справочник по тт'!$A$2:$C$5,3,FALSE)</f>
        <v>"Парабола"</v>
      </c>
      <c r="E19849" t="str">
        <f>IF(AND(C19849=1,B19849&lt;='Справочник по тт'!$D$1),'Справочник по тт'!$D$2,VLOOKUP(C19849,'Справочник по тт'!A:C,2,FALSE))</f>
        <v>"Парабола" пр. Дмитриева д.6/1</v>
      </c>
      <c r="F19849" s="2" t="str">
        <f t="shared" si="621"/>
        <v/>
      </c>
    </row>
    <row r="19850" spans="1:6" x14ac:dyDescent="0.25">
      <c r="A19850" s="3">
        <v>44117.583333333336</v>
      </c>
      <c r="B19850" s="14">
        <f t="shared" si="620"/>
        <v>44117</v>
      </c>
      <c r="C19850">
        <v>3</v>
      </c>
      <c r="D19850" t="str">
        <f>VLOOKUP(C19850,'Справочник по тт'!$A$2:$C$5,3,FALSE)</f>
        <v>"Парабола"</v>
      </c>
      <c r="E19850" t="str">
        <f>IF(AND(C19850=1,B19850&lt;='Справочник по тт'!$D$1),'Справочник по тт'!$D$2,VLOOKUP(C19850,'Справочник по тт'!A:C,2,FALSE))</f>
        <v>"Парабола" пр. Дмитриева д.6/1</v>
      </c>
      <c r="F19850" s="2" t="str">
        <f t="shared" si="621"/>
        <v/>
      </c>
    </row>
    <row r="19851" spans="1:6" x14ac:dyDescent="0.25">
      <c r="A19851" s="3">
        <v>44117.583333333336</v>
      </c>
      <c r="B19851" s="14">
        <f t="shared" si="620"/>
        <v>44117</v>
      </c>
      <c r="C19851">
        <v>3</v>
      </c>
      <c r="D19851" t="str">
        <f>VLOOKUP(C19851,'Справочник по тт'!$A$2:$C$5,3,FALSE)</f>
        <v>"Парабола"</v>
      </c>
      <c r="E19851" t="str">
        <f>IF(AND(C19851=1,B19851&lt;='Справочник по тт'!$D$1),'Справочник по тт'!$D$2,VLOOKUP(C19851,'Справочник по тт'!A:C,2,FALSE))</f>
        <v>"Парабола" пр. Дмитриева д.6/1</v>
      </c>
      <c r="F19851" s="2" t="str">
        <f t="shared" si="621"/>
        <v/>
      </c>
    </row>
    <row r="19852" spans="1:6" x14ac:dyDescent="0.25">
      <c r="A19852" s="3">
        <v>44117.625</v>
      </c>
      <c r="B19852" s="14">
        <f t="shared" si="620"/>
        <v>44117</v>
      </c>
      <c r="C19852">
        <v>3</v>
      </c>
      <c r="D19852" t="str">
        <f>VLOOKUP(C19852,'Справочник по тт'!$A$2:$C$5,3,FALSE)</f>
        <v>"Парабола"</v>
      </c>
      <c r="E19852" t="str">
        <f>IF(AND(C19852=1,B19852&lt;='Справочник по тт'!$D$1),'Справочник по тт'!$D$2,VLOOKUP(C19852,'Справочник по тт'!A:C,2,FALSE))</f>
        <v>"Парабола" пр. Дмитриева д.6/1</v>
      </c>
      <c r="F19852" s="2" t="str">
        <f t="shared" si="621"/>
        <v/>
      </c>
    </row>
    <row r="19853" spans="1:6" x14ac:dyDescent="0.25">
      <c r="A19853" s="3">
        <v>44117.625</v>
      </c>
      <c r="B19853" s="14">
        <f t="shared" si="620"/>
        <v>44117</v>
      </c>
      <c r="C19853">
        <v>3</v>
      </c>
      <c r="D19853" t="str">
        <f>VLOOKUP(C19853,'Справочник по тт'!$A$2:$C$5,3,FALSE)</f>
        <v>"Парабола"</v>
      </c>
      <c r="E19853" t="str">
        <f>IF(AND(C19853=1,B19853&lt;='Справочник по тт'!$D$1),'Справочник по тт'!$D$2,VLOOKUP(C19853,'Справочник по тт'!A:C,2,FALSE))</f>
        <v>"Парабола" пр. Дмитриева д.6/1</v>
      </c>
      <c r="F19853" s="2" t="str">
        <f t="shared" si="621"/>
        <v/>
      </c>
    </row>
    <row r="19854" spans="1:6" x14ac:dyDescent="0.25">
      <c r="A19854" s="3">
        <v>44117.625</v>
      </c>
      <c r="B19854" s="14">
        <f t="shared" si="620"/>
        <v>44117</v>
      </c>
      <c r="C19854">
        <v>3</v>
      </c>
      <c r="D19854" t="str">
        <f>VLOOKUP(C19854,'Справочник по тт'!$A$2:$C$5,3,FALSE)</f>
        <v>"Парабола"</v>
      </c>
      <c r="E19854" t="str">
        <f>IF(AND(C19854=1,B19854&lt;='Справочник по тт'!$D$1),'Справочник по тт'!$D$2,VLOOKUP(C19854,'Справочник по тт'!A:C,2,FALSE))</f>
        <v>"Парабола" пр. Дмитриева д.6/1</v>
      </c>
      <c r="F19854" s="2" t="str">
        <f t="shared" si="621"/>
        <v/>
      </c>
    </row>
    <row r="19855" spans="1:6" x14ac:dyDescent="0.25">
      <c r="A19855" s="3">
        <v>44117.625</v>
      </c>
      <c r="B19855" s="14">
        <f t="shared" si="620"/>
        <v>44117</v>
      </c>
      <c r="C19855">
        <v>3</v>
      </c>
      <c r="D19855" t="str">
        <f>VLOOKUP(C19855,'Справочник по тт'!$A$2:$C$5,3,FALSE)</f>
        <v>"Парабола"</v>
      </c>
      <c r="E19855" t="str">
        <f>IF(AND(C19855=1,B19855&lt;='Справочник по тт'!$D$1),'Справочник по тт'!$D$2,VLOOKUP(C19855,'Справочник по тт'!A:C,2,FALSE))</f>
        <v>"Парабола" пр. Дмитриева д.6/1</v>
      </c>
      <c r="F19855" s="2" t="str">
        <f t="shared" si="621"/>
        <v/>
      </c>
    </row>
    <row r="19856" spans="1:6" x14ac:dyDescent="0.25">
      <c r="A19856" s="3">
        <v>44117.625</v>
      </c>
      <c r="B19856" s="14">
        <f t="shared" si="620"/>
        <v>44117</v>
      </c>
      <c r="C19856">
        <v>3</v>
      </c>
      <c r="D19856" t="str">
        <f>VLOOKUP(C19856,'Справочник по тт'!$A$2:$C$5,3,FALSE)</f>
        <v>"Парабола"</v>
      </c>
      <c r="E19856" t="str">
        <f>IF(AND(C19856=1,B19856&lt;='Справочник по тт'!$D$1),'Справочник по тт'!$D$2,VLOOKUP(C19856,'Справочник по тт'!A:C,2,FALSE))</f>
        <v>"Парабола" пр. Дмитриева д.6/1</v>
      </c>
      <c r="F19856" s="2" t="str">
        <f t="shared" si="621"/>
        <v/>
      </c>
    </row>
    <row r="19857" spans="1:6" x14ac:dyDescent="0.25">
      <c r="A19857" s="3">
        <v>44117.625</v>
      </c>
      <c r="B19857" s="14">
        <f t="shared" si="620"/>
        <v>44117</v>
      </c>
      <c r="C19857">
        <v>3</v>
      </c>
      <c r="D19857" t="str">
        <f>VLOOKUP(C19857,'Справочник по тт'!$A$2:$C$5,3,FALSE)</f>
        <v>"Парабола"</v>
      </c>
      <c r="E19857" t="str">
        <f>IF(AND(C19857=1,B19857&lt;='Справочник по тт'!$D$1),'Справочник по тт'!$D$2,VLOOKUP(C19857,'Справочник по тт'!A:C,2,FALSE))</f>
        <v>"Парабола" пр. Дмитриева д.6/1</v>
      </c>
      <c r="F19857" s="2" t="str">
        <f t="shared" si="621"/>
        <v/>
      </c>
    </row>
    <row r="19858" spans="1:6" x14ac:dyDescent="0.25">
      <c r="A19858" s="3">
        <v>44117.625</v>
      </c>
      <c r="B19858" s="14">
        <f t="shared" si="620"/>
        <v>44117</v>
      </c>
      <c r="C19858">
        <v>3</v>
      </c>
      <c r="D19858" t="str">
        <f>VLOOKUP(C19858,'Справочник по тт'!$A$2:$C$5,3,FALSE)</f>
        <v>"Парабола"</v>
      </c>
      <c r="E19858" t="str">
        <f>IF(AND(C19858=1,B19858&lt;='Справочник по тт'!$D$1),'Справочник по тт'!$D$2,VLOOKUP(C19858,'Справочник по тт'!A:C,2,FALSE))</f>
        <v>"Парабола" пр. Дмитриева д.6/1</v>
      </c>
      <c r="F19858" s="2" t="str">
        <f t="shared" si="621"/>
        <v/>
      </c>
    </row>
    <row r="19859" spans="1:6" x14ac:dyDescent="0.25">
      <c r="A19859" s="3">
        <v>44117.638888888891</v>
      </c>
      <c r="B19859" s="14">
        <f t="shared" si="620"/>
        <v>44117</v>
      </c>
      <c r="C19859">
        <v>3</v>
      </c>
      <c r="D19859" t="str">
        <f>VLOOKUP(C19859,'Справочник по тт'!$A$2:$C$5,3,FALSE)</f>
        <v>"Парабола"</v>
      </c>
      <c r="E19859" t="str">
        <f>IF(AND(C19859=1,B19859&lt;='Справочник по тт'!$D$1),'Справочник по тт'!$D$2,VLOOKUP(C19859,'Справочник по тт'!A:C,2,FALSE))</f>
        <v>"Парабола" пр. Дмитриева д.6/1</v>
      </c>
      <c r="F19859" s="2" t="str">
        <f t="shared" si="621"/>
        <v/>
      </c>
    </row>
    <row r="19860" spans="1:6" x14ac:dyDescent="0.25">
      <c r="A19860" s="3">
        <v>44117.638888888891</v>
      </c>
      <c r="B19860" s="14">
        <f t="shared" si="620"/>
        <v>44117</v>
      </c>
      <c r="C19860">
        <v>3</v>
      </c>
      <c r="D19860" t="str">
        <f>VLOOKUP(C19860,'Справочник по тт'!$A$2:$C$5,3,FALSE)</f>
        <v>"Парабола"</v>
      </c>
      <c r="E19860" t="str">
        <f>IF(AND(C19860=1,B19860&lt;='Справочник по тт'!$D$1),'Справочник по тт'!$D$2,VLOOKUP(C19860,'Справочник по тт'!A:C,2,FALSE))</f>
        <v>"Парабола" пр. Дмитриева д.6/1</v>
      </c>
      <c r="F19860" s="2" t="str">
        <f t="shared" si="621"/>
        <v/>
      </c>
    </row>
    <row r="19861" spans="1:6" x14ac:dyDescent="0.25">
      <c r="A19861" s="3">
        <v>44117.666666666664</v>
      </c>
      <c r="B19861" s="14">
        <f t="shared" si="620"/>
        <v>44117</v>
      </c>
      <c r="C19861">
        <v>3</v>
      </c>
      <c r="D19861" t="str">
        <f>VLOOKUP(C19861,'Справочник по тт'!$A$2:$C$5,3,FALSE)</f>
        <v>"Парабола"</v>
      </c>
      <c r="E19861" t="str">
        <f>IF(AND(C19861=1,B19861&lt;='Справочник по тт'!$D$1),'Справочник по тт'!$D$2,VLOOKUP(C19861,'Справочник по тт'!A:C,2,FALSE))</f>
        <v>"Парабола" пр. Дмитриева д.6/1</v>
      </c>
      <c r="F19861" s="2" t="str">
        <f t="shared" si="621"/>
        <v/>
      </c>
    </row>
    <row r="19862" spans="1:6" x14ac:dyDescent="0.25">
      <c r="A19862" s="3">
        <v>44117.666666666664</v>
      </c>
      <c r="B19862" s="14">
        <f t="shared" si="620"/>
        <v>44117</v>
      </c>
      <c r="C19862">
        <v>3</v>
      </c>
      <c r="D19862" t="str">
        <f>VLOOKUP(C19862,'Справочник по тт'!$A$2:$C$5,3,FALSE)</f>
        <v>"Парабола"</v>
      </c>
      <c r="E19862" t="str">
        <f>IF(AND(C19862=1,B19862&lt;='Справочник по тт'!$D$1),'Справочник по тт'!$D$2,VLOOKUP(C19862,'Справочник по тт'!A:C,2,FALSE))</f>
        <v>"Парабола" пр. Дмитриева д.6/1</v>
      </c>
      <c r="F19862" s="2" t="str">
        <f t="shared" si="621"/>
        <v/>
      </c>
    </row>
    <row r="19863" spans="1:6" x14ac:dyDescent="0.25">
      <c r="A19863" s="3">
        <v>44117.666666666664</v>
      </c>
      <c r="B19863" s="14">
        <f t="shared" si="620"/>
        <v>44117</v>
      </c>
      <c r="C19863">
        <v>3</v>
      </c>
      <c r="D19863" t="str">
        <f>VLOOKUP(C19863,'Справочник по тт'!$A$2:$C$5,3,FALSE)</f>
        <v>"Парабола"</v>
      </c>
      <c r="E19863" t="str">
        <f>IF(AND(C19863=1,B19863&lt;='Справочник по тт'!$D$1),'Справочник по тт'!$D$2,VLOOKUP(C19863,'Справочник по тт'!A:C,2,FALSE))</f>
        <v>"Парабола" пр. Дмитриева д.6/1</v>
      </c>
      <c r="F19863" s="2" t="str">
        <f t="shared" si="621"/>
        <v/>
      </c>
    </row>
    <row r="19864" spans="1:6" x14ac:dyDescent="0.25">
      <c r="A19864" s="3">
        <v>44117.666666666664</v>
      </c>
      <c r="B19864" s="14">
        <f t="shared" si="620"/>
        <v>44117</v>
      </c>
      <c r="C19864">
        <v>3</v>
      </c>
      <c r="D19864" t="str">
        <f>VLOOKUP(C19864,'Справочник по тт'!$A$2:$C$5,3,FALSE)</f>
        <v>"Парабола"</v>
      </c>
      <c r="E19864" t="str">
        <f>IF(AND(C19864=1,B19864&lt;='Справочник по тт'!$D$1),'Справочник по тт'!$D$2,VLOOKUP(C19864,'Справочник по тт'!A:C,2,FALSE))</f>
        <v>"Парабола" пр. Дмитриева д.6/1</v>
      </c>
      <c r="F19864" s="2" t="str">
        <f t="shared" si="621"/>
        <v/>
      </c>
    </row>
    <row r="19865" spans="1:6" x14ac:dyDescent="0.25">
      <c r="A19865" s="3">
        <v>44117.666666666664</v>
      </c>
      <c r="B19865" s="14">
        <f t="shared" si="620"/>
        <v>44117</v>
      </c>
      <c r="C19865">
        <v>3</v>
      </c>
      <c r="D19865" t="str">
        <f>VLOOKUP(C19865,'Справочник по тт'!$A$2:$C$5,3,FALSE)</f>
        <v>"Парабола"</v>
      </c>
      <c r="E19865" t="str">
        <f>IF(AND(C19865=1,B19865&lt;='Справочник по тт'!$D$1),'Справочник по тт'!$D$2,VLOOKUP(C19865,'Справочник по тт'!A:C,2,FALSE))</f>
        <v>"Парабола" пр. Дмитриева д.6/1</v>
      </c>
      <c r="F19865" s="2" t="str">
        <f t="shared" si="621"/>
        <v/>
      </c>
    </row>
    <row r="19866" spans="1:6" x14ac:dyDescent="0.25">
      <c r="A19866" s="3">
        <v>44117.666666666664</v>
      </c>
      <c r="B19866" s="14">
        <f t="shared" si="620"/>
        <v>44117</v>
      </c>
      <c r="C19866">
        <v>3</v>
      </c>
      <c r="D19866" t="str">
        <f>VLOOKUP(C19866,'Справочник по тт'!$A$2:$C$5,3,FALSE)</f>
        <v>"Парабола"</v>
      </c>
      <c r="E19866" t="str">
        <f>IF(AND(C19866=1,B19866&lt;='Справочник по тт'!$D$1),'Справочник по тт'!$D$2,VLOOKUP(C19866,'Справочник по тт'!A:C,2,FALSE))</f>
        <v>"Парабола" пр. Дмитриева д.6/1</v>
      </c>
      <c r="F19866" s="2" t="str">
        <f t="shared" si="621"/>
        <v/>
      </c>
    </row>
    <row r="19867" spans="1:6" x14ac:dyDescent="0.25">
      <c r="A19867" s="3">
        <v>44117.680555555555</v>
      </c>
      <c r="B19867" s="14">
        <f t="shared" si="620"/>
        <v>44117</v>
      </c>
      <c r="C19867">
        <v>3</v>
      </c>
      <c r="D19867" t="str">
        <f>VLOOKUP(C19867,'Справочник по тт'!$A$2:$C$5,3,FALSE)</f>
        <v>"Парабола"</v>
      </c>
      <c r="E19867" t="str">
        <f>IF(AND(C19867=1,B19867&lt;='Справочник по тт'!$D$1),'Справочник по тт'!$D$2,VLOOKUP(C19867,'Справочник по тт'!A:C,2,FALSE))</f>
        <v>"Парабола" пр. Дмитриева д.6/1</v>
      </c>
      <c r="F19867" s="2" t="str">
        <f t="shared" si="621"/>
        <v/>
      </c>
    </row>
    <row r="19868" spans="1:6" x14ac:dyDescent="0.25">
      <c r="A19868" s="3">
        <v>44117.6875</v>
      </c>
      <c r="B19868" s="14">
        <f t="shared" si="620"/>
        <v>44117</v>
      </c>
      <c r="C19868">
        <v>3</v>
      </c>
      <c r="D19868" t="str">
        <f>VLOOKUP(C19868,'Справочник по тт'!$A$2:$C$5,3,FALSE)</f>
        <v>"Парабола"</v>
      </c>
      <c r="E19868" t="str">
        <f>IF(AND(C19868=1,B19868&lt;='Справочник по тт'!$D$1),'Справочник по тт'!$D$2,VLOOKUP(C19868,'Справочник по тт'!A:C,2,FALSE))</f>
        <v>"Парабола" пр. Дмитриева д.6/1</v>
      </c>
      <c r="F19868" s="2" t="str">
        <f t="shared" si="621"/>
        <v/>
      </c>
    </row>
    <row r="19869" spans="1:6" x14ac:dyDescent="0.25">
      <c r="A19869" s="3">
        <v>44117.6875</v>
      </c>
      <c r="B19869" s="14">
        <f t="shared" si="620"/>
        <v>44117</v>
      </c>
      <c r="C19869">
        <v>3</v>
      </c>
      <c r="D19869" t="str">
        <f>VLOOKUP(C19869,'Справочник по тт'!$A$2:$C$5,3,FALSE)</f>
        <v>"Парабола"</v>
      </c>
      <c r="E19869" t="str">
        <f>IF(AND(C19869=1,B19869&lt;='Справочник по тт'!$D$1),'Справочник по тт'!$D$2,VLOOKUP(C19869,'Справочник по тт'!A:C,2,FALSE))</f>
        <v>"Парабола" пр. Дмитриева д.6/1</v>
      </c>
      <c r="F19869" s="2" t="str">
        <f t="shared" si="621"/>
        <v/>
      </c>
    </row>
    <row r="19870" spans="1:6" x14ac:dyDescent="0.25">
      <c r="A19870" s="3">
        <v>44117.694444444445</v>
      </c>
      <c r="B19870" s="14">
        <f t="shared" si="620"/>
        <v>44117</v>
      </c>
      <c r="C19870">
        <v>3</v>
      </c>
      <c r="D19870" t="str">
        <f>VLOOKUP(C19870,'Справочник по тт'!$A$2:$C$5,3,FALSE)</f>
        <v>"Парабола"</v>
      </c>
      <c r="E19870" t="str">
        <f>IF(AND(C19870=1,B19870&lt;='Справочник по тт'!$D$1),'Справочник по тт'!$D$2,VLOOKUP(C19870,'Справочник по тт'!A:C,2,FALSE))</f>
        <v>"Парабола" пр. Дмитриева д.6/1</v>
      </c>
      <c r="F19870" s="2" t="str">
        <f t="shared" si="621"/>
        <v/>
      </c>
    </row>
    <row r="19871" spans="1:6" x14ac:dyDescent="0.25">
      <c r="A19871" s="3">
        <v>44117.694444444445</v>
      </c>
      <c r="B19871" s="14">
        <f t="shared" si="620"/>
        <v>44117</v>
      </c>
      <c r="C19871">
        <v>3</v>
      </c>
      <c r="D19871" t="str">
        <f>VLOOKUP(C19871,'Справочник по тт'!$A$2:$C$5,3,FALSE)</f>
        <v>"Парабола"</v>
      </c>
      <c r="E19871" t="str">
        <f>IF(AND(C19871=1,B19871&lt;='Справочник по тт'!$D$1),'Справочник по тт'!$D$2,VLOOKUP(C19871,'Справочник по тт'!A:C,2,FALSE))</f>
        <v>"Парабола" пр. Дмитриева д.6/1</v>
      </c>
      <c r="F19871" s="2" t="str">
        <f t="shared" si="621"/>
        <v/>
      </c>
    </row>
    <row r="19872" spans="1:6" x14ac:dyDescent="0.25">
      <c r="A19872" s="3">
        <v>44117.75</v>
      </c>
      <c r="B19872" s="14">
        <f t="shared" si="620"/>
        <v>44117</v>
      </c>
      <c r="C19872">
        <v>3</v>
      </c>
      <c r="D19872" t="str">
        <f>VLOOKUP(C19872,'Справочник по тт'!$A$2:$C$5,3,FALSE)</f>
        <v>"Парабола"</v>
      </c>
      <c r="E19872" t="str">
        <f>IF(AND(C19872=1,B19872&lt;='Справочник по тт'!$D$1),'Справочник по тт'!$D$2,VLOOKUP(C19872,'Справочник по тт'!A:C,2,FALSE))</f>
        <v>"Парабола" пр. Дмитриева д.6/1</v>
      </c>
      <c r="F19872" s="2" t="str">
        <f t="shared" si="621"/>
        <v/>
      </c>
    </row>
    <row r="19873" spans="1:6" x14ac:dyDescent="0.25">
      <c r="A19873" s="3">
        <v>44117.75</v>
      </c>
      <c r="B19873" s="14">
        <f t="shared" si="620"/>
        <v>44117</v>
      </c>
      <c r="C19873">
        <v>3</v>
      </c>
      <c r="D19873" t="str">
        <f>VLOOKUP(C19873,'Справочник по тт'!$A$2:$C$5,3,FALSE)</f>
        <v>"Парабола"</v>
      </c>
      <c r="E19873" t="str">
        <f>IF(AND(C19873=1,B19873&lt;='Справочник по тт'!$D$1),'Справочник по тт'!$D$2,VLOOKUP(C19873,'Справочник по тт'!A:C,2,FALSE))</f>
        <v>"Парабола" пр. Дмитриева д.6/1</v>
      </c>
      <c r="F19873" s="2" t="str">
        <f t="shared" si="621"/>
        <v/>
      </c>
    </row>
    <row r="19874" spans="1:6" x14ac:dyDescent="0.25">
      <c r="A19874" s="3">
        <v>44117.75</v>
      </c>
      <c r="B19874" s="14">
        <f t="shared" si="620"/>
        <v>44117</v>
      </c>
      <c r="C19874">
        <v>3</v>
      </c>
      <c r="D19874" t="str">
        <f>VLOOKUP(C19874,'Справочник по тт'!$A$2:$C$5,3,FALSE)</f>
        <v>"Парабола"</v>
      </c>
      <c r="E19874" t="str">
        <f>IF(AND(C19874=1,B19874&lt;='Справочник по тт'!$D$1),'Справочник по тт'!$D$2,VLOOKUP(C19874,'Справочник по тт'!A:C,2,FALSE))</f>
        <v>"Парабола" пр. Дмитриева д.6/1</v>
      </c>
      <c r="F19874" s="2" t="str">
        <f t="shared" si="621"/>
        <v/>
      </c>
    </row>
    <row r="19875" spans="1:6" x14ac:dyDescent="0.25">
      <c r="A19875" s="3">
        <v>44117.75</v>
      </c>
      <c r="B19875" s="14">
        <f t="shared" si="620"/>
        <v>44117</v>
      </c>
      <c r="C19875">
        <v>3</v>
      </c>
      <c r="D19875" t="str">
        <f>VLOOKUP(C19875,'Справочник по тт'!$A$2:$C$5,3,FALSE)</f>
        <v>"Парабола"</v>
      </c>
      <c r="E19875" t="str">
        <f>IF(AND(C19875=1,B19875&lt;='Справочник по тт'!$D$1),'Справочник по тт'!$D$2,VLOOKUP(C19875,'Справочник по тт'!A:C,2,FALSE))</f>
        <v>"Парабола" пр. Дмитриева д.6/1</v>
      </c>
      <c r="F19875" s="2" t="str">
        <f t="shared" si="621"/>
        <v/>
      </c>
    </row>
    <row r="19876" spans="1:6" x14ac:dyDescent="0.25">
      <c r="A19876" s="3">
        <v>44117.770833333336</v>
      </c>
      <c r="B19876" s="14">
        <f t="shared" si="620"/>
        <v>44117</v>
      </c>
      <c r="C19876">
        <v>3</v>
      </c>
      <c r="D19876" t="str">
        <f>VLOOKUP(C19876,'Справочник по тт'!$A$2:$C$5,3,FALSE)</f>
        <v>"Парабола"</v>
      </c>
      <c r="E19876" t="str">
        <f>IF(AND(C19876=1,B19876&lt;='Справочник по тт'!$D$1),'Справочник по тт'!$D$2,VLOOKUP(C19876,'Справочник по тт'!A:C,2,FALSE))</f>
        <v>"Парабола" пр. Дмитриева д.6/1</v>
      </c>
      <c r="F19876" s="2" t="str">
        <f t="shared" si="621"/>
        <v/>
      </c>
    </row>
    <row r="19877" spans="1:6" x14ac:dyDescent="0.25">
      <c r="A19877" s="3">
        <v>44117.791666666664</v>
      </c>
      <c r="B19877" s="14">
        <f t="shared" si="620"/>
        <v>44117</v>
      </c>
      <c r="C19877">
        <v>3</v>
      </c>
      <c r="D19877" t="str">
        <f>VLOOKUP(C19877,'Справочник по тт'!$A$2:$C$5,3,FALSE)</f>
        <v>"Парабола"</v>
      </c>
      <c r="E19877" t="str">
        <f>IF(AND(C19877=1,B19877&lt;='Справочник по тт'!$D$1),'Справочник по тт'!$D$2,VLOOKUP(C19877,'Справочник по тт'!A:C,2,FALSE))</f>
        <v>"Парабола" пр. Дмитриева д.6/1</v>
      </c>
      <c r="F19877" s="2" t="str">
        <f t="shared" si="621"/>
        <v/>
      </c>
    </row>
    <row r="19878" spans="1:6" x14ac:dyDescent="0.25">
      <c r="A19878" s="3">
        <v>44117.791666666664</v>
      </c>
      <c r="B19878" s="14">
        <f t="shared" si="620"/>
        <v>44117</v>
      </c>
      <c r="C19878">
        <v>3</v>
      </c>
      <c r="D19878" t="str">
        <f>VLOOKUP(C19878,'Справочник по тт'!$A$2:$C$5,3,FALSE)</f>
        <v>"Парабола"</v>
      </c>
      <c r="E19878" t="str">
        <f>IF(AND(C19878=1,B19878&lt;='Справочник по тт'!$D$1),'Справочник по тт'!$D$2,VLOOKUP(C19878,'Справочник по тт'!A:C,2,FALSE))</f>
        <v>"Парабола" пр. Дмитриева д.6/1</v>
      </c>
      <c r="F19878" s="2" t="str">
        <f t="shared" si="621"/>
        <v/>
      </c>
    </row>
    <row r="19879" spans="1:6" x14ac:dyDescent="0.25">
      <c r="A19879" s="3">
        <v>44117.875</v>
      </c>
      <c r="B19879" s="14">
        <f t="shared" si="620"/>
        <v>44117</v>
      </c>
      <c r="C19879">
        <v>3</v>
      </c>
      <c r="D19879" t="str">
        <f>VLOOKUP(C19879,'Справочник по тт'!$A$2:$C$5,3,FALSE)</f>
        <v>"Парабола"</v>
      </c>
      <c r="E19879" t="str">
        <f>IF(AND(C19879=1,B19879&lt;='Справочник по тт'!$D$1),'Справочник по тт'!$D$2,VLOOKUP(C19879,'Справочник по тт'!A:C,2,FALSE))</f>
        <v>"Парабола" пр. Дмитриева д.6/1</v>
      </c>
      <c r="F19879" s="2" t="str">
        <f t="shared" si="621"/>
        <v/>
      </c>
    </row>
    <row r="19880" spans="1:6" x14ac:dyDescent="0.25">
      <c r="A19880" s="3">
        <v>44117.875</v>
      </c>
      <c r="B19880" s="14">
        <f t="shared" si="620"/>
        <v>44117</v>
      </c>
      <c r="C19880">
        <v>3</v>
      </c>
      <c r="D19880" t="str">
        <f>VLOOKUP(C19880,'Справочник по тт'!$A$2:$C$5,3,FALSE)</f>
        <v>"Парабола"</v>
      </c>
      <c r="E19880" t="str">
        <f>IF(AND(C19880=1,B19880&lt;='Справочник по тт'!$D$1),'Справочник по тт'!$D$2,VLOOKUP(C19880,'Справочник по тт'!A:C,2,FALSE))</f>
        <v>"Парабола" пр. Дмитриева д.6/1</v>
      </c>
      <c r="F19880" s="2" t="str">
        <f t="shared" si="621"/>
        <v/>
      </c>
    </row>
    <row r="19881" spans="1:6" x14ac:dyDescent="0.25">
      <c r="A19881" s="3">
        <v>44117.895833333336</v>
      </c>
      <c r="B19881" s="14">
        <f t="shared" si="620"/>
        <v>44117</v>
      </c>
      <c r="C19881">
        <v>3</v>
      </c>
      <c r="D19881" t="str">
        <f>VLOOKUP(C19881,'Справочник по тт'!$A$2:$C$5,3,FALSE)</f>
        <v>"Парабола"</v>
      </c>
      <c r="E19881" t="str">
        <f>IF(AND(C19881=1,B19881&lt;='Справочник по тт'!$D$1),'Справочник по тт'!$D$2,VLOOKUP(C19881,'Справочник по тт'!A:C,2,FALSE))</f>
        <v>"Парабола" пр. Дмитриева д.6/1</v>
      </c>
      <c r="F19881" s="2" t="str">
        <f t="shared" si="621"/>
        <v/>
      </c>
    </row>
    <row r="19882" spans="1:6" x14ac:dyDescent="0.25">
      <c r="A19882" s="3">
        <v>44117.895833333336</v>
      </c>
      <c r="B19882" s="14">
        <f t="shared" si="620"/>
        <v>44117</v>
      </c>
      <c r="C19882">
        <v>3</v>
      </c>
      <c r="D19882" t="str">
        <f>VLOOKUP(C19882,'Справочник по тт'!$A$2:$C$5,3,FALSE)</f>
        <v>"Парабола"</v>
      </c>
      <c r="E19882" t="str">
        <f>IF(AND(C19882=1,B19882&lt;='Справочник по тт'!$D$1),'Справочник по тт'!$D$2,VLOOKUP(C19882,'Справочник по тт'!A:C,2,FALSE))</f>
        <v>"Парабола" пр. Дмитриева д.6/1</v>
      </c>
      <c r="F19882" s="2" t="str">
        <f t="shared" si="621"/>
        <v/>
      </c>
    </row>
    <row r="19883" spans="1:6" x14ac:dyDescent="0.25">
      <c r="A19883" s="3">
        <v>44117.916666666664</v>
      </c>
      <c r="B19883" s="14">
        <f t="shared" si="620"/>
        <v>44117</v>
      </c>
      <c r="C19883">
        <v>3</v>
      </c>
      <c r="D19883" t="str">
        <f>VLOOKUP(C19883,'Справочник по тт'!$A$2:$C$5,3,FALSE)</f>
        <v>"Парабола"</v>
      </c>
      <c r="E19883" t="str">
        <f>IF(AND(C19883=1,B19883&lt;='Справочник по тт'!$D$1),'Справочник по тт'!$D$2,VLOOKUP(C19883,'Справочник по тт'!A:C,2,FALSE))</f>
        <v>"Парабола" пр. Дмитриева д.6/1</v>
      </c>
      <c r="F19883" s="2" t="str">
        <f t="shared" si="621"/>
        <v/>
      </c>
    </row>
    <row r="19884" spans="1:6" x14ac:dyDescent="0.25">
      <c r="A19884" s="3">
        <v>44117.999305555553</v>
      </c>
      <c r="B19884" s="14">
        <f t="shared" si="620"/>
        <v>44117</v>
      </c>
      <c r="C19884">
        <v>3</v>
      </c>
      <c r="D19884" t="str">
        <f>VLOOKUP(C19884,'Справочник по тт'!$A$2:$C$5,3,FALSE)</f>
        <v>"Парабола"</v>
      </c>
      <c r="E19884" t="str">
        <f>IF(AND(C19884=1,B19884&lt;='Справочник по тт'!$D$1),'Справочник по тт'!$D$2,VLOOKUP(C19884,'Справочник по тт'!A:C,2,FALSE))</f>
        <v>"Парабола" пр. Дмитриева д.6/1</v>
      </c>
      <c r="F19884" s="2" t="str">
        <f t="shared" si="621"/>
        <v/>
      </c>
    </row>
    <row r="19885" spans="1:6" x14ac:dyDescent="0.25">
      <c r="A19885" s="3">
        <v>44118.000694444447</v>
      </c>
      <c r="B19885" s="14">
        <f t="shared" si="620"/>
        <v>44118</v>
      </c>
      <c r="C19885">
        <v>3</v>
      </c>
      <c r="D19885" t="str">
        <f>VLOOKUP(C19885,'Справочник по тт'!$A$2:$C$5,3,FALSE)</f>
        <v>"Парабола"</v>
      </c>
      <c r="E19885" t="str">
        <f>IF(AND(C19885=1,B19885&lt;='Справочник по тт'!$D$1),'Справочник по тт'!$D$2,VLOOKUP(C19885,'Справочник по тт'!A:C,2,FALSE))</f>
        <v>"Парабола" пр. Дмитриева д.6/1</v>
      </c>
      <c r="F19885" s="2" t="str">
        <f t="shared" si="621"/>
        <v/>
      </c>
    </row>
    <row r="19886" spans="1:6" x14ac:dyDescent="0.25">
      <c r="A19886" s="3">
        <v>44118.020833333336</v>
      </c>
      <c r="B19886" s="14">
        <f t="shared" si="620"/>
        <v>44118</v>
      </c>
      <c r="C19886">
        <v>3</v>
      </c>
      <c r="D19886" t="str">
        <f>VLOOKUP(C19886,'Справочник по тт'!$A$2:$C$5,3,FALSE)</f>
        <v>"Парабола"</v>
      </c>
      <c r="E19886" t="str">
        <f>IF(AND(C19886=1,B19886&lt;='Справочник по тт'!$D$1),'Справочник по тт'!$D$2,VLOOKUP(C19886,'Справочник по тт'!A:C,2,FALSE))</f>
        <v>"Парабола" пр. Дмитриева д.6/1</v>
      </c>
      <c r="F19886" s="2" t="str">
        <f t="shared" si="621"/>
        <v/>
      </c>
    </row>
    <row r="19887" spans="1:6" x14ac:dyDescent="0.25">
      <c r="A19887" s="3">
        <v>44118.041666666664</v>
      </c>
      <c r="B19887" s="14">
        <f t="shared" si="620"/>
        <v>44118</v>
      </c>
      <c r="C19887">
        <v>3</v>
      </c>
      <c r="D19887" t="str">
        <f>VLOOKUP(C19887,'Справочник по тт'!$A$2:$C$5,3,FALSE)</f>
        <v>"Парабола"</v>
      </c>
      <c r="E19887" t="str">
        <f>IF(AND(C19887=1,B19887&lt;='Справочник по тт'!$D$1),'Справочник по тт'!$D$2,VLOOKUP(C19887,'Справочник по тт'!A:C,2,FALSE))</f>
        <v>"Парабола" пр. Дмитриева д.6/1</v>
      </c>
      <c r="F19887" s="2" t="str">
        <f t="shared" si="621"/>
        <v/>
      </c>
    </row>
    <row r="19888" spans="1:6" x14ac:dyDescent="0.25">
      <c r="A19888" s="3">
        <v>44118.041666666664</v>
      </c>
      <c r="B19888" s="14">
        <f t="shared" si="620"/>
        <v>44118</v>
      </c>
      <c r="C19888">
        <v>3</v>
      </c>
      <c r="D19888" t="str">
        <f>VLOOKUP(C19888,'Справочник по тт'!$A$2:$C$5,3,FALSE)</f>
        <v>"Парабола"</v>
      </c>
      <c r="E19888" t="str">
        <f>IF(AND(C19888=1,B19888&lt;='Справочник по тт'!$D$1),'Справочник по тт'!$D$2,VLOOKUP(C19888,'Справочник по тт'!A:C,2,FALSE))</f>
        <v>"Парабола" пр. Дмитриева д.6/1</v>
      </c>
      <c r="F19888" s="2" t="str">
        <f t="shared" si="621"/>
        <v/>
      </c>
    </row>
    <row r="19889" spans="1:6" x14ac:dyDescent="0.25">
      <c r="A19889" s="3">
        <v>44118.208333333336</v>
      </c>
      <c r="B19889" s="14">
        <f t="shared" si="620"/>
        <v>44118</v>
      </c>
      <c r="C19889">
        <v>3</v>
      </c>
      <c r="D19889" t="str">
        <f>VLOOKUP(C19889,'Справочник по тт'!$A$2:$C$5,3,FALSE)</f>
        <v>"Парабола"</v>
      </c>
      <c r="E19889" t="str">
        <f>IF(AND(C19889=1,B19889&lt;='Справочник по тт'!$D$1),'Справочник по тт'!$D$2,VLOOKUP(C19889,'Справочник по тт'!A:C,2,FALSE))</f>
        <v>"Парабола" пр. Дмитриева д.6/1</v>
      </c>
      <c r="F19889" s="2" t="str">
        <f t="shared" si="621"/>
        <v/>
      </c>
    </row>
    <row r="19890" spans="1:6" x14ac:dyDescent="0.25">
      <c r="A19890" s="3">
        <v>44118.3125</v>
      </c>
      <c r="B19890" s="14">
        <f t="shared" si="620"/>
        <v>44118</v>
      </c>
      <c r="C19890">
        <v>3</v>
      </c>
      <c r="D19890" t="str">
        <f>VLOOKUP(C19890,'Справочник по тт'!$A$2:$C$5,3,FALSE)</f>
        <v>"Парабола"</v>
      </c>
      <c r="E19890" t="str">
        <f>IF(AND(C19890=1,B19890&lt;='Справочник по тт'!$D$1),'Справочник по тт'!$D$2,VLOOKUP(C19890,'Справочник по тт'!A:C,2,FALSE))</f>
        <v>"Парабола" пр. Дмитриева д.6/1</v>
      </c>
      <c r="F19890" s="2" t="str">
        <f t="shared" si="621"/>
        <v/>
      </c>
    </row>
    <row r="19891" spans="1:6" x14ac:dyDescent="0.25">
      <c r="A19891" s="3">
        <v>44118.333333333336</v>
      </c>
      <c r="B19891" s="14">
        <f t="shared" si="620"/>
        <v>44118</v>
      </c>
      <c r="C19891">
        <v>3</v>
      </c>
      <c r="D19891" t="str">
        <f>VLOOKUP(C19891,'Справочник по тт'!$A$2:$C$5,3,FALSE)</f>
        <v>"Парабола"</v>
      </c>
      <c r="E19891" t="str">
        <f>IF(AND(C19891=1,B19891&lt;='Справочник по тт'!$D$1),'Справочник по тт'!$D$2,VLOOKUP(C19891,'Справочник по тт'!A:C,2,FALSE))</f>
        <v>"Парабола" пр. Дмитриева д.6/1</v>
      </c>
      <c r="F19891" s="2" t="str">
        <f t="shared" si="621"/>
        <v/>
      </c>
    </row>
    <row r="19892" spans="1:6" x14ac:dyDescent="0.25">
      <c r="A19892" s="3">
        <v>44118.333333333336</v>
      </c>
      <c r="B19892" s="14">
        <f t="shared" si="620"/>
        <v>44118</v>
      </c>
      <c r="C19892">
        <v>3</v>
      </c>
      <c r="D19892" t="str">
        <f>VLOOKUP(C19892,'Справочник по тт'!$A$2:$C$5,3,FALSE)</f>
        <v>"Парабола"</v>
      </c>
      <c r="E19892" t="str">
        <f>IF(AND(C19892=1,B19892&lt;='Справочник по тт'!$D$1),'Справочник по тт'!$D$2,VLOOKUP(C19892,'Справочник по тт'!A:C,2,FALSE))</f>
        <v>"Парабола" пр. Дмитриева д.6/1</v>
      </c>
      <c r="F19892" s="2" t="str">
        <f t="shared" si="621"/>
        <v/>
      </c>
    </row>
    <row r="19893" spans="1:6" x14ac:dyDescent="0.25">
      <c r="A19893" s="3">
        <v>44118.333333333336</v>
      </c>
      <c r="B19893" s="14">
        <f t="shared" si="620"/>
        <v>44118</v>
      </c>
      <c r="C19893">
        <v>3</v>
      </c>
      <c r="D19893" t="str">
        <f>VLOOKUP(C19893,'Справочник по тт'!$A$2:$C$5,3,FALSE)</f>
        <v>"Парабола"</v>
      </c>
      <c r="E19893" t="str">
        <f>IF(AND(C19893=1,B19893&lt;='Справочник по тт'!$D$1),'Справочник по тт'!$D$2,VLOOKUP(C19893,'Справочник по тт'!A:C,2,FALSE))</f>
        <v>"Парабола" пр. Дмитриева д.6/1</v>
      </c>
      <c r="F19893" s="2" t="str">
        <f t="shared" si="621"/>
        <v/>
      </c>
    </row>
    <row r="19894" spans="1:6" x14ac:dyDescent="0.25">
      <c r="A19894" s="3">
        <v>44118.344166666669</v>
      </c>
      <c r="B19894" s="14">
        <f t="shared" si="620"/>
        <v>44118</v>
      </c>
      <c r="C19894">
        <v>3</v>
      </c>
      <c r="D19894" t="str">
        <f>VLOOKUP(C19894,'Справочник по тт'!$A$2:$C$5,3,FALSE)</f>
        <v>"Парабола"</v>
      </c>
      <c r="E19894" t="str">
        <f>IF(AND(C19894=1,B19894&lt;='Справочник по тт'!$D$1),'Справочник по тт'!$D$2,VLOOKUP(C19894,'Справочник по тт'!A:C,2,FALSE))</f>
        <v>"Парабола" пр. Дмитриева д.6/1</v>
      </c>
      <c r="F19894" s="2" t="str">
        <f t="shared" si="621"/>
        <v/>
      </c>
    </row>
    <row r="19895" spans="1:6" x14ac:dyDescent="0.25">
      <c r="A19895" s="3">
        <v>44118.354166666664</v>
      </c>
      <c r="B19895" s="14">
        <f t="shared" si="620"/>
        <v>44118</v>
      </c>
      <c r="C19895">
        <v>3</v>
      </c>
      <c r="D19895" t="str">
        <f>VLOOKUP(C19895,'Справочник по тт'!$A$2:$C$5,3,FALSE)</f>
        <v>"Парабола"</v>
      </c>
      <c r="E19895" t="str">
        <f>IF(AND(C19895=1,B19895&lt;='Справочник по тт'!$D$1),'Справочник по тт'!$D$2,VLOOKUP(C19895,'Справочник по тт'!A:C,2,FALSE))</f>
        <v>"Парабола" пр. Дмитриева д.6/1</v>
      </c>
      <c r="F19895" s="2" t="str">
        <f t="shared" si="621"/>
        <v/>
      </c>
    </row>
    <row r="19896" spans="1:6" x14ac:dyDescent="0.25">
      <c r="A19896" s="3">
        <v>44118.375</v>
      </c>
      <c r="B19896" s="14">
        <f t="shared" si="620"/>
        <v>44118</v>
      </c>
      <c r="C19896">
        <v>3</v>
      </c>
      <c r="D19896" t="str">
        <f>VLOOKUP(C19896,'Справочник по тт'!$A$2:$C$5,3,FALSE)</f>
        <v>"Парабола"</v>
      </c>
      <c r="E19896" t="str">
        <f>IF(AND(C19896=1,B19896&lt;='Справочник по тт'!$D$1),'Справочник по тт'!$D$2,VLOOKUP(C19896,'Справочник по тт'!A:C,2,FALSE))</f>
        <v>"Парабола" пр. Дмитриева д.6/1</v>
      </c>
      <c r="F19896" s="2" t="str">
        <f t="shared" si="621"/>
        <v/>
      </c>
    </row>
    <row r="19897" spans="1:6" x14ac:dyDescent="0.25">
      <c r="A19897" s="3">
        <v>44118.375</v>
      </c>
      <c r="B19897" s="14">
        <f t="shared" si="620"/>
        <v>44118</v>
      </c>
      <c r="C19897">
        <v>3</v>
      </c>
      <c r="D19897" t="str">
        <f>VLOOKUP(C19897,'Справочник по тт'!$A$2:$C$5,3,FALSE)</f>
        <v>"Парабола"</v>
      </c>
      <c r="E19897" t="str">
        <f>IF(AND(C19897=1,B19897&lt;='Справочник по тт'!$D$1),'Справочник по тт'!$D$2,VLOOKUP(C19897,'Справочник по тт'!A:C,2,FALSE))</f>
        <v>"Парабола" пр. Дмитриева д.6/1</v>
      </c>
      <c r="F19897" s="2" t="str">
        <f t="shared" si="621"/>
        <v/>
      </c>
    </row>
    <row r="19898" spans="1:6" x14ac:dyDescent="0.25">
      <c r="A19898" s="3">
        <v>44118.375</v>
      </c>
      <c r="B19898" s="14">
        <f t="shared" si="620"/>
        <v>44118</v>
      </c>
      <c r="C19898">
        <v>3</v>
      </c>
      <c r="D19898" t="str">
        <f>VLOOKUP(C19898,'Справочник по тт'!$A$2:$C$5,3,FALSE)</f>
        <v>"Парабола"</v>
      </c>
      <c r="E19898" t="str">
        <f>IF(AND(C19898=1,B19898&lt;='Справочник по тт'!$D$1),'Справочник по тт'!$D$2,VLOOKUP(C19898,'Справочник по тт'!A:C,2,FALSE))</f>
        <v>"Парабола" пр. Дмитриева д.6/1</v>
      </c>
      <c r="F19898" s="2" t="str">
        <f t="shared" si="621"/>
        <v/>
      </c>
    </row>
    <row r="19899" spans="1:6" x14ac:dyDescent="0.25">
      <c r="A19899" s="3">
        <v>44118.375</v>
      </c>
      <c r="B19899" s="14">
        <f t="shared" si="620"/>
        <v>44118</v>
      </c>
      <c r="C19899">
        <v>3</v>
      </c>
      <c r="D19899" t="str">
        <f>VLOOKUP(C19899,'Справочник по тт'!$A$2:$C$5,3,FALSE)</f>
        <v>"Парабола"</v>
      </c>
      <c r="E19899" t="str">
        <f>IF(AND(C19899=1,B19899&lt;='Справочник по тт'!$D$1),'Справочник по тт'!$D$2,VLOOKUP(C19899,'Справочник по тт'!A:C,2,FALSE))</f>
        <v>"Парабола" пр. Дмитриева д.6/1</v>
      </c>
      <c r="F19899" s="2" t="str">
        <f t="shared" si="621"/>
        <v/>
      </c>
    </row>
    <row r="19900" spans="1:6" x14ac:dyDescent="0.25">
      <c r="A19900" s="3">
        <v>44118.375</v>
      </c>
      <c r="B19900" s="14">
        <f t="shared" si="620"/>
        <v>44118</v>
      </c>
      <c r="C19900">
        <v>3</v>
      </c>
      <c r="D19900" t="str">
        <f>VLOOKUP(C19900,'Справочник по тт'!$A$2:$C$5,3,FALSE)</f>
        <v>"Парабола"</v>
      </c>
      <c r="E19900" t="str">
        <f>IF(AND(C19900=1,B19900&lt;='Справочник по тт'!$D$1),'Справочник по тт'!$D$2,VLOOKUP(C19900,'Справочник по тт'!A:C,2,FALSE))</f>
        <v>"Парабола" пр. Дмитриева д.6/1</v>
      </c>
      <c r="F19900" s="2" t="str">
        <f t="shared" si="621"/>
        <v/>
      </c>
    </row>
    <row r="19901" spans="1:6" x14ac:dyDescent="0.25">
      <c r="A19901" s="3">
        <v>44118.375</v>
      </c>
      <c r="B19901" s="14">
        <f t="shared" si="620"/>
        <v>44118</v>
      </c>
      <c r="C19901">
        <v>3</v>
      </c>
      <c r="D19901" t="str">
        <f>VLOOKUP(C19901,'Справочник по тт'!$A$2:$C$5,3,FALSE)</f>
        <v>"Парабола"</v>
      </c>
      <c r="E19901" t="str">
        <f>IF(AND(C19901=1,B19901&lt;='Справочник по тт'!$D$1),'Справочник по тт'!$D$2,VLOOKUP(C19901,'Справочник по тт'!A:C,2,FALSE))</f>
        <v>"Парабола" пр. Дмитриева д.6/1</v>
      </c>
      <c r="F19901" s="2" t="str">
        <f t="shared" si="621"/>
        <v/>
      </c>
    </row>
    <row r="19902" spans="1:6" x14ac:dyDescent="0.25">
      <c r="A19902" s="3">
        <v>44118.375</v>
      </c>
      <c r="B19902" s="14">
        <f t="shared" si="620"/>
        <v>44118</v>
      </c>
      <c r="C19902">
        <v>3</v>
      </c>
      <c r="D19902" t="str">
        <f>VLOOKUP(C19902,'Справочник по тт'!$A$2:$C$5,3,FALSE)</f>
        <v>"Парабола"</v>
      </c>
      <c r="E19902" t="str">
        <f>IF(AND(C19902=1,B19902&lt;='Справочник по тт'!$D$1),'Справочник по тт'!$D$2,VLOOKUP(C19902,'Справочник по тт'!A:C,2,FALSE))</f>
        <v>"Парабола" пр. Дмитриева д.6/1</v>
      </c>
      <c r="F19902" s="2" t="str">
        <f t="shared" si="621"/>
        <v/>
      </c>
    </row>
    <row r="19903" spans="1:6" x14ac:dyDescent="0.25">
      <c r="A19903" s="3">
        <v>44118.375</v>
      </c>
      <c r="B19903" s="14">
        <f t="shared" si="620"/>
        <v>44118</v>
      </c>
      <c r="C19903">
        <v>3</v>
      </c>
      <c r="D19903" t="str">
        <f>VLOOKUP(C19903,'Справочник по тт'!$A$2:$C$5,3,FALSE)</f>
        <v>"Парабола"</v>
      </c>
      <c r="E19903" t="str">
        <f>IF(AND(C19903=1,B19903&lt;='Справочник по тт'!$D$1),'Справочник по тт'!$D$2,VLOOKUP(C19903,'Справочник по тт'!A:C,2,FALSE))</f>
        <v>"Парабола" пр. Дмитриева д.6/1</v>
      </c>
      <c r="F19903" s="2" t="str">
        <f t="shared" si="621"/>
        <v/>
      </c>
    </row>
    <row r="19904" spans="1:6" x14ac:dyDescent="0.25">
      <c r="A19904" s="3">
        <v>44118.375</v>
      </c>
      <c r="B19904" s="14">
        <f t="shared" si="620"/>
        <v>44118</v>
      </c>
      <c r="C19904">
        <v>3</v>
      </c>
      <c r="D19904" t="str">
        <f>VLOOKUP(C19904,'Справочник по тт'!$A$2:$C$5,3,FALSE)</f>
        <v>"Парабола"</v>
      </c>
      <c r="E19904" t="str">
        <f>IF(AND(C19904=1,B19904&lt;='Справочник по тт'!$D$1),'Справочник по тт'!$D$2,VLOOKUP(C19904,'Справочник по тт'!A:C,2,FALSE))</f>
        <v>"Парабола" пр. Дмитриева д.6/1</v>
      </c>
      <c r="F19904" s="2" t="str">
        <f t="shared" si="621"/>
        <v/>
      </c>
    </row>
    <row r="19905" spans="1:6" x14ac:dyDescent="0.25">
      <c r="A19905" s="3">
        <v>44118.375</v>
      </c>
      <c r="B19905" s="14">
        <f t="shared" si="620"/>
        <v>44118</v>
      </c>
      <c r="C19905">
        <v>3</v>
      </c>
      <c r="D19905" t="str">
        <f>VLOOKUP(C19905,'Справочник по тт'!$A$2:$C$5,3,FALSE)</f>
        <v>"Парабола"</v>
      </c>
      <c r="E19905" t="str">
        <f>IF(AND(C19905=1,B19905&lt;='Справочник по тт'!$D$1),'Справочник по тт'!$D$2,VLOOKUP(C19905,'Справочник по тт'!A:C,2,FALSE))</f>
        <v>"Парабола" пр. Дмитриева д.6/1</v>
      </c>
      <c r="F19905" s="2" t="str">
        <f t="shared" si="621"/>
        <v/>
      </c>
    </row>
    <row r="19906" spans="1:6" x14ac:dyDescent="0.25">
      <c r="A19906" s="3">
        <v>44118.375</v>
      </c>
      <c r="B19906" s="14">
        <f t="shared" ref="B19906:B19969" si="622">(TEXT(A19906,"ДД.ММ.ГГГГ"))*1</f>
        <v>44118</v>
      </c>
      <c r="C19906">
        <v>3</v>
      </c>
      <c r="D19906" t="str">
        <f>VLOOKUP(C19906,'Справочник по тт'!$A$2:$C$5,3,FALSE)</f>
        <v>"Парабола"</v>
      </c>
      <c r="E19906" t="str">
        <f>IF(AND(C19906=1,B19906&lt;='Справочник по тт'!$D$1),'Справочник по тт'!$D$2,VLOOKUP(C19906,'Справочник по тт'!A:C,2,FALSE))</f>
        <v>"Парабола" пр. Дмитриева д.6/1</v>
      </c>
      <c r="F19906" s="2" t="str">
        <f t="shared" si="621"/>
        <v/>
      </c>
    </row>
    <row r="19907" spans="1:6" x14ac:dyDescent="0.25">
      <c r="A19907" s="3">
        <v>44118.375</v>
      </c>
      <c r="B19907" s="14">
        <f t="shared" si="622"/>
        <v>44118</v>
      </c>
      <c r="C19907">
        <v>3</v>
      </c>
      <c r="D19907" t="str">
        <f>VLOOKUP(C19907,'Справочник по тт'!$A$2:$C$5,3,FALSE)</f>
        <v>"Парабола"</v>
      </c>
      <c r="E19907" t="str">
        <f>IF(AND(C19907=1,B19907&lt;='Справочник по тт'!$D$1),'Справочник по тт'!$D$2,VLOOKUP(C19907,'Справочник по тт'!A:C,2,FALSE))</f>
        <v>"Парабола" пр. Дмитриева д.6/1</v>
      </c>
      <c r="F19907" s="2" t="str">
        <f t="shared" ref="F19907:F19970" si="623">IF(B19907&lt;=$F$1,1,"")</f>
        <v/>
      </c>
    </row>
    <row r="19908" spans="1:6" x14ac:dyDescent="0.25">
      <c r="A19908" s="3">
        <v>44118.375</v>
      </c>
      <c r="B19908" s="14">
        <f t="shared" si="622"/>
        <v>44118</v>
      </c>
      <c r="C19908">
        <v>3</v>
      </c>
      <c r="D19908" t="str">
        <f>VLOOKUP(C19908,'Справочник по тт'!$A$2:$C$5,3,FALSE)</f>
        <v>"Парабола"</v>
      </c>
      <c r="E19908" t="str">
        <f>IF(AND(C19908=1,B19908&lt;='Справочник по тт'!$D$1),'Справочник по тт'!$D$2,VLOOKUP(C19908,'Справочник по тт'!A:C,2,FALSE))</f>
        <v>"Парабола" пр. Дмитриева д.6/1</v>
      </c>
      <c r="F19908" s="2" t="str">
        <f t="shared" si="623"/>
        <v/>
      </c>
    </row>
    <row r="19909" spans="1:6" x14ac:dyDescent="0.25">
      <c r="A19909" s="3">
        <v>44118.375</v>
      </c>
      <c r="B19909" s="14">
        <f t="shared" si="622"/>
        <v>44118</v>
      </c>
      <c r="C19909">
        <v>3</v>
      </c>
      <c r="D19909" t="str">
        <f>VLOOKUP(C19909,'Справочник по тт'!$A$2:$C$5,3,FALSE)</f>
        <v>"Парабола"</v>
      </c>
      <c r="E19909" t="str">
        <f>IF(AND(C19909=1,B19909&lt;='Справочник по тт'!$D$1),'Справочник по тт'!$D$2,VLOOKUP(C19909,'Справочник по тт'!A:C,2,FALSE))</f>
        <v>"Парабола" пр. Дмитриева д.6/1</v>
      </c>
      <c r="F19909" s="2" t="str">
        <f t="shared" si="623"/>
        <v/>
      </c>
    </row>
    <row r="19910" spans="1:6" x14ac:dyDescent="0.25">
      <c r="A19910" s="3">
        <v>44118.375</v>
      </c>
      <c r="B19910" s="14">
        <f t="shared" si="622"/>
        <v>44118</v>
      </c>
      <c r="C19910">
        <v>3</v>
      </c>
      <c r="D19910" t="str">
        <f>VLOOKUP(C19910,'Справочник по тт'!$A$2:$C$5,3,FALSE)</f>
        <v>"Парабола"</v>
      </c>
      <c r="E19910" t="str">
        <f>IF(AND(C19910=1,B19910&lt;='Справочник по тт'!$D$1),'Справочник по тт'!$D$2,VLOOKUP(C19910,'Справочник по тт'!A:C,2,FALSE))</f>
        <v>"Парабола" пр. Дмитриева д.6/1</v>
      </c>
      <c r="F19910" s="2" t="str">
        <f t="shared" si="623"/>
        <v/>
      </c>
    </row>
    <row r="19911" spans="1:6" x14ac:dyDescent="0.25">
      <c r="A19911" s="3">
        <v>44118.375</v>
      </c>
      <c r="B19911" s="14">
        <f t="shared" si="622"/>
        <v>44118</v>
      </c>
      <c r="C19911">
        <v>3</v>
      </c>
      <c r="D19911" t="str">
        <f>VLOOKUP(C19911,'Справочник по тт'!$A$2:$C$5,3,FALSE)</f>
        <v>"Парабола"</v>
      </c>
      <c r="E19911" t="str">
        <f>IF(AND(C19911=1,B19911&lt;='Справочник по тт'!$D$1),'Справочник по тт'!$D$2,VLOOKUP(C19911,'Справочник по тт'!A:C,2,FALSE))</f>
        <v>"Парабола" пр. Дмитриева д.6/1</v>
      </c>
      <c r="F19911" s="2" t="str">
        <f t="shared" si="623"/>
        <v/>
      </c>
    </row>
    <row r="19912" spans="1:6" x14ac:dyDescent="0.25">
      <c r="A19912" s="3">
        <v>44118.375</v>
      </c>
      <c r="B19912" s="14">
        <f t="shared" si="622"/>
        <v>44118</v>
      </c>
      <c r="C19912">
        <v>3</v>
      </c>
      <c r="D19912" t="str">
        <f>VLOOKUP(C19912,'Справочник по тт'!$A$2:$C$5,3,FALSE)</f>
        <v>"Парабола"</v>
      </c>
      <c r="E19912" t="str">
        <f>IF(AND(C19912=1,B19912&lt;='Справочник по тт'!$D$1),'Справочник по тт'!$D$2,VLOOKUP(C19912,'Справочник по тт'!A:C,2,FALSE))</f>
        <v>"Парабола" пр. Дмитриева д.6/1</v>
      </c>
      <c r="F19912" s="2" t="str">
        <f t="shared" si="623"/>
        <v/>
      </c>
    </row>
    <row r="19913" spans="1:6" x14ac:dyDescent="0.25">
      <c r="A19913" s="3">
        <v>44118.375</v>
      </c>
      <c r="B19913" s="14">
        <f t="shared" si="622"/>
        <v>44118</v>
      </c>
      <c r="C19913">
        <v>3</v>
      </c>
      <c r="D19913" t="str">
        <f>VLOOKUP(C19913,'Справочник по тт'!$A$2:$C$5,3,FALSE)</f>
        <v>"Парабола"</v>
      </c>
      <c r="E19913" t="str">
        <f>IF(AND(C19913=1,B19913&lt;='Справочник по тт'!$D$1),'Справочник по тт'!$D$2,VLOOKUP(C19913,'Справочник по тт'!A:C,2,FALSE))</f>
        <v>"Парабола" пр. Дмитриева д.6/1</v>
      </c>
      <c r="F19913" s="2" t="str">
        <f t="shared" si="623"/>
        <v/>
      </c>
    </row>
    <row r="19914" spans="1:6" x14ac:dyDescent="0.25">
      <c r="A19914" s="3">
        <v>44118.375</v>
      </c>
      <c r="B19914" s="14">
        <f t="shared" si="622"/>
        <v>44118</v>
      </c>
      <c r="C19914">
        <v>3</v>
      </c>
      <c r="D19914" t="str">
        <f>VLOOKUP(C19914,'Справочник по тт'!$A$2:$C$5,3,FALSE)</f>
        <v>"Парабола"</v>
      </c>
      <c r="E19914" t="str">
        <f>IF(AND(C19914=1,B19914&lt;='Справочник по тт'!$D$1),'Справочник по тт'!$D$2,VLOOKUP(C19914,'Справочник по тт'!A:C,2,FALSE))</f>
        <v>"Парабола" пр. Дмитриева д.6/1</v>
      </c>
      <c r="F19914" s="2" t="str">
        <f t="shared" si="623"/>
        <v/>
      </c>
    </row>
    <row r="19915" spans="1:6" x14ac:dyDescent="0.25">
      <c r="A19915" s="3">
        <v>44118.395833333336</v>
      </c>
      <c r="B19915" s="14">
        <f t="shared" si="622"/>
        <v>44118</v>
      </c>
      <c r="C19915">
        <v>3</v>
      </c>
      <c r="D19915" t="str">
        <f>VLOOKUP(C19915,'Справочник по тт'!$A$2:$C$5,3,FALSE)</f>
        <v>"Парабола"</v>
      </c>
      <c r="E19915" t="str">
        <f>IF(AND(C19915=1,B19915&lt;='Справочник по тт'!$D$1),'Справочник по тт'!$D$2,VLOOKUP(C19915,'Справочник по тт'!A:C,2,FALSE))</f>
        <v>"Парабола" пр. Дмитриева д.6/1</v>
      </c>
      <c r="F19915" s="2" t="str">
        <f t="shared" si="623"/>
        <v/>
      </c>
    </row>
    <row r="19916" spans="1:6" x14ac:dyDescent="0.25">
      <c r="A19916" s="3">
        <v>44118.416666666664</v>
      </c>
      <c r="B19916" s="14">
        <f t="shared" si="622"/>
        <v>44118</v>
      </c>
      <c r="C19916">
        <v>3</v>
      </c>
      <c r="D19916" t="str">
        <f>VLOOKUP(C19916,'Справочник по тт'!$A$2:$C$5,3,FALSE)</f>
        <v>"Парабола"</v>
      </c>
      <c r="E19916" t="str">
        <f>IF(AND(C19916=1,B19916&lt;='Справочник по тт'!$D$1),'Справочник по тт'!$D$2,VLOOKUP(C19916,'Справочник по тт'!A:C,2,FALSE))</f>
        <v>"Парабола" пр. Дмитриева д.6/1</v>
      </c>
      <c r="F19916" s="2" t="str">
        <f t="shared" si="623"/>
        <v/>
      </c>
    </row>
    <row r="19917" spans="1:6" x14ac:dyDescent="0.25">
      <c r="A19917" s="3">
        <v>44118.416666666664</v>
      </c>
      <c r="B19917" s="14">
        <f t="shared" si="622"/>
        <v>44118</v>
      </c>
      <c r="C19917">
        <v>3</v>
      </c>
      <c r="D19917" t="str">
        <f>VLOOKUP(C19917,'Справочник по тт'!$A$2:$C$5,3,FALSE)</f>
        <v>"Парабола"</v>
      </c>
      <c r="E19917" t="str">
        <f>IF(AND(C19917=1,B19917&lt;='Справочник по тт'!$D$1),'Справочник по тт'!$D$2,VLOOKUP(C19917,'Справочник по тт'!A:C,2,FALSE))</f>
        <v>"Парабола" пр. Дмитриева д.6/1</v>
      </c>
      <c r="F19917" s="2" t="str">
        <f t="shared" si="623"/>
        <v/>
      </c>
    </row>
    <row r="19918" spans="1:6" x14ac:dyDescent="0.25">
      <c r="A19918" s="3">
        <v>44118.416666666664</v>
      </c>
      <c r="B19918" s="14">
        <f t="shared" si="622"/>
        <v>44118</v>
      </c>
      <c r="C19918">
        <v>3</v>
      </c>
      <c r="D19918" t="str">
        <f>VLOOKUP(C19918,'Справочник по тт'!$A$2:$C$5,3,FALSE)</f>
        <v>"Парабола"</v>
      </c>
      <c r="E19918" t="str">
        <f>IF(AND(C19918=1,B19918&lt;='Справочник по тт'!$D$1),'Справочник по тт'!$D$2,VLOOKUP(C19918,'Справочник по тт'!A:C,2,FALSE))</f>
        <v>"Парабола" пр. Дмитриева д.6/1</v>
      </c>
      <c r="F19918" s="2" t="str">
        <f t="shared" si="623"/>
        <v/>
      </c>
    </row>
    <row r="19919" spans="1:6" x14ac:dyDescent="0.25">
      <c r="A19919" s="3">
        <v>44118.416666666664</v>
      </c>
      <c r="B19919" s="14">
        <f t="shared" si="622"/>
        <v>44118</v>
      </c>
      <c r="C19919">
        <v>3</v>
      </c>
      <c r="D19919" t="str">
        <f>VLOOKUP(C19919,'Справочник по тт'!$A$2:$C$5,3,FALSE)</f>
        <v>"Парабола"</v>
      </c>
      <c r="E19919" t="str">
        <f>IF(AND(C19919=1,B19919&lt;='Справочник по тт'!$D$1),'Справочник по тт'!$D$2,VLOOKUP(C19919,'Справочник по тт'!A:C,2,FALSE))</f>
        <v>"Парабола" пр. Дмитриева д.6/1</v>
      </c>
      <c r="F19919" s="2" t="str">
        <f t="shared" si="623"/>
        <v/>
      </c>
    </row>
    <row r="19920" spans="1:6" x14ac:dyDescent="0.25">
      <c r="A19920" s="3">
        <v>44118.416666666664</v>
      </c>
      <c r="B19920" s="14">
        <f t="shared" si="622"/>
        <v>44118</v>
      </c>
      <c r="C19920">
        <v>3</v>
      </c>
      <c r="D19920" t="str">
        <f>VLOOKUP(C19920,'Справочник по тт'!$A$2:$C$5,3,FALSE)</f>
        <v>"Парабола"</v>
      </c>
      <c r="E19920" t="str">
        <f>IF(AND(C19920=1,B19920&lt;='Справочник по тт'!$D$1),'Справочник по тт'!$D$2,VLOOKUP(C19920,'Справочник по тт'!A:C,2,FALSE))</f>
        <v>"Парабола" пр. Дмитриева д.6/1</v>
      </c>
      <c r="F19920" s="2" t="str">
        <f t="shared" si="623"/>
        <v/>
      </c>
    </row>
    <row r="19921" spans="1:6" x14ac:dyDescent="0.25">
      <c r="A19921" s="3">
        <v>44118.416666666664</v>
      </c>
      <c r="B19921" s="14">
        <f t="shared" si="622"/>
        <v>44118</v>
      </c>
      <c r="C19921">
        <v>3</v>
      </c>
      <c r="D19921" t="str">
        <f>VLOOKUP(C19921,'Справочник по тт'!$A$2:$C$5,3,FALSE)</f>
        <v>"Парабола"</v>
      </c>
      <c r="E19921" t="str">
        <f>IF(AND(C19921=1,B19921&lt;='Справочник по тт'!$D$1),'Справочник по тт'!$D$2,VLOOKUP(C19921,'Справочник по тт'!A:C,2,FALSE))</f>
        <v>"Парабола" пр. Дмитриева д.6/1</v>
      </c>
      <c r="F19921" s="2" t="str">
        <f t="shared" si="623"/>
        <v/>
      </c>
    </row>
    <row r="19922" spans="1:6" x14ac:dyDescent="0.25">
      <c r="A19922" s="3">
        <v>44118.416666666664</v>
      </c>
      <c r="B19922" s="14">
        <f t="shared" si="622"/>
        <v>44118</v>
      </c>
      <c r="C19922">
        <v>3</v>
      </c>
      <c r="D19922" t="str">
        <f>VLOOKUP(C19922,'Справочник по тт'!$A$2:$C$5,3,FALSE)</f>
        <v>"Парабола"</v>
      </c>
      <c r="E19922" t="str">
        <f>IF(AND(C19922=1,B19922&lt;='Справочник по тт'!$D$1),'Справочник по тт'!$D$2,VLOOKUP(C19922,'Справочник по тт'!A:C,2,FALSE))</f>
        <v>"Парабола" пр. Дмитриева д.6/1</v>
      </c>
      <c r="F19922" s="2" t="str">
        <f t="shared" si="623"/>
        <v/>
      </c>
    </row>
    <row r="19923" spans="1:6" x14ac:dyDescent="0.25">
      <c r="A19923" s="3">
        <v>44118.416666666664</v>
      </c>
      <c r="B19923" s="14">
        <f t="shared" si="622"/>
        <v>44118</v>
      </c>
      <c r="C19923">
        <v>3</v>
      </c>
      <c r="D19923" t="str">
        <f>VLOOKUP(C19923,'Справочник по тт'!$A$2:$C$5,3,FALSE)</f>
        <v>"Парабола"</v>
      </c>
      <c r="E19923" t="str">
        <f>IF(AND(C19923=1,B19923&lt;='Справочник по тт'!$D$1),'Справочник по тт'!$D$2,VLOOKUP(C19923,'Справочник по тт'!A:C,2,FALSE))</f>
        <v>"Парабола" пр. Дмитриева д.6/1</v>
      </c>
      <c r="F19923" s="2" t="str">
        <f t="shared" si="623"/>
        <v/>
      </c>
    </row>
    <row r="19924" spans="1:6" x14ac:dyDescent="0.25">
      <c r="A19924" s="3">
        <v>44118.416666666664</v>
      </c>
      <c r="B19924" s="14">
        <f t="shared" si="622"/>
        <v>44118</v>
      </c>
      <c r="C19924">
        <v>3</v>
      </c>
      <c r="D19924" t="str">
        <f>VLOOKUP(C19924,'Справочник по тт'!$A$2:$C$5,3,FALSE)</f>
        <v>"Парабола"</v>
      </c>
      <c r="E19924" t="str">
        <f>IF(AND(C19924=1,B19924&lt;='Справочник по тт'!$D$1),'Справочник по тт'!$D$2,VLOOKUP(C19924,'Справочник по тт'!A:C,2,FALSE))</f>
        <v>"Парабола" пр. Дмитриева д.6/1</v>
      </c>
      <c r="F19924" s="2" t="str">
        <f t="shared" si="623"/>
        <v/>
      </c>
    </row>
    <row r="19925" spans="1:6" x14ac:dyDescent="0.25">
      <c r="A19925" s="3">
        <v>44118.416666666664</v>
      </c>
      <c r="B19925" s="14">
        <f t="shared" si="622"/>
        <v>44118</v>
      </c>
      <c r="C19925">
        <v>3</v>
      </c>
      <c r="D19925" t="str">
        <f>VLOOKUP(C19925,'Справочник по тт'!$A$2:$C$5,3,FALSE)</f>
        <v>"Парабола"</v>
      </c>
      <c r="E19925" t="str">
        <f>IF(AND(C19925=1,B19925&lt;='Справочник по тт'!$D$1),'Справочник по тт'!$D$2,VLOOKUP(C19925,'Справочник по тт'!A:C,2,FALSE))</f>
        <v>"Парабола" пр. Дмитриева д.6/1</v>
      </c>
      <c r="F19925" s="2" t="str">
        <f t="shared" si="623"/>
        <v/>
      </c>
    </row>
    <row r="19926" spans="1:6" x14ac:dyDescent="0.25">
      <c r="A19926" s="3">
        <v>44118.416666666664</v>
      </c>
      <c r="B19926" s="14">
        <f t="shared" si="622"/>
        <v>44118</v>
      </c>
      <c r="C19926">
        <v>3</v>
      </c>
      <c r="D19926" t="str">
        <f>VLOOKUP(C19926,'Справочник по тт'!$A$2:$C$5,3,FALSE)</f>
        <v>"Парабола"</v>
      </c>
      <c r="E19926" t="str">
        <f>IF(AND(C19926=1,B19926&lt;='Справочник по тт'!$D$1),'Справочник по тт'!$D$2,VLOOKUP(C19926,'Справочник по тт'!A:C,2,FALSE))</f>
        <v>"Парабола" пр. Дмитриева д.6/1</v>
      </c>
      <c r="F19926" s="2" t="str">
        <f t="shared" si="623"/>
        <v/>
      </c>
    </row>
    <row r="19927" spans="1:6" x14ac:dyDescent="0.25">
      <c r="A19927" s="3">
        <v>44118.416666666664</v>
      </c>
      <c r="B19927" s="14">
        <f t="shared" si="622"/>
        <v>44118</v>
      </c>
      <c r="C19927">
        <v>3</v>
      </c>
      <c r="D19927" t="str">
        <f>VLOOKUP(C19927,'Справочник по тт'!$A$2:$C$5,3,FALSE)</f>
        <v>"Парабола"</v>
      </c>
      <c r="E19927" t="str">
        <f>IF(AND(C19927=1,B19927&lt;='Справочник по тт'!$D$1),'Справочник по тт'!$D$2,VLOOKUP(C19927,'Справочник по тт'!A:C,2,FALSE))</f>
        <v>"Парабола" пр. Дмитриева д.6/1</v>
      </c>
      <c r="F19927" s="2" t="str">
        <f t="shared" si="623"/>
        <v/>
      </c>
    </row>
    <row r="19928" spans="1:6" x14ac:dyDescent="0.25">
      <c r="A19928" s="3">
        <v>44118.458333333336</v>
      </c>
      <c r="B19928" s="14">
        <f t="shared" si="622"/>
        <v>44118</v>
      </c>
      <c r="C19928">
        <v>3</v>
      </c>
      <c r="D19928" t="str">
        <f>VLOOKUP(C19928,'Справочник по тт'!$A$2:$C$5,3,FALSE)</f>
        <v>"Парабола"</v>
      </c>
      <c r="E19928" t="str">
        <f>IF(AND(C19928=1,B19928&lt;='Справочник по тт'!$D$1),'Справочник по тт'!$D$2,VLOOKUP(C19928,'Справочник по тт'!A:C,2,FALSE))</f>
        <v>"Парабола" пр. Дмитриева д.6/1</v>
      </c>
      <c r="F19928" s="2" t="str">
        <f t="shared" si="623"/>
        <v/>
      </c>
    </row>
    <row r="19929" spans="1:6" x14ac:dyDescent="0.25">
      <c r="A19929" s="3">
        <v>44118.458333333336</v>
      </c>
      <c r="B19929" s="14">
        <f t="shared" si="622"/>
        <v>44118</v>
      </c>
      <c r="C19929">
        <v>3</v>
      </c>
      <c r="D19929" t="str">
        <f>VLOOKUP(C19929,'Справочник по тт'!$A$2:$C$5,3,FALSE)</f>
        <v>"Парабола"</v>
      </c>
      <c r="E19929" t="str">
        <f>IF(AND(C19929=1,B19929&lt;='Справочник по тт'!$D$1),'Справочник по тт'!$D$2,VLOOKUP(C19929,'Справочник по тт'!A:C,2,FALSE))</f>
        <v>"Парабола" пр. Дмитриева д.6/1</v>
      </c>
      <c r="F19929" s="2" t="str">
        <f t="shared" si="623"/>
        <v/>
      </c>
    </row>
    <row r="19930" spans="1:6" x14ac:dyDescent="0.25">
      <c r="A19930" s="3">
        <v>44118.458333333336</v>
      </c>
      <c r="B19930" s="14">
        <f t="shared" si="622"/>
        <v>44118</v>
      </c>
      <c r="C19930">
        <v>3</v>
      </c>
      <c r="D19930" t="str">
        <f>VLOOKUP(C19930,'Справочник по тт'!$A$2:$C$5,3,FALSE)</f>
        <v>"Парабола"</v>
      </c>
      <c r="E19930" t="str">
        <f>IF(AND(C19930=1,B19930&lt;='Справочник по тт'!$D$1),'Справочник по тт'!$D$2,VLOOKUP(C19930,'Справочник по тт'!A:C,2,FALSE))</f>
        <v>"Парабола" пр. Дмитриева д.6/1</v>
      </c>
      <c r="F19930" s="2" t="str">
        <f t="shared" si="623"/>
        <v/>
      </c>
    </row>
    <row r="19931" spans="1:6" x14ac:dyDescent="0.25">
      <c r="A19931" s="3">
        <v>44118.458333333336</v>
      </c>
      <c r="B19931" s="14">
        <f t="shared" si="622"/>
        <v>44118</v>
      </c>
      <c r="C19931">
        <v>3</v>
      </c>
      <c r="D19931" t="str">
        <f>VLOOKUP(C19931,'Справочник по тт'!$A$2:$C$5,3,FALSE)</f>
        <v>"Парабола"</v>
      </c>
      <c r="E19931" t="str">
        <f>IF(AND(C19931=1,B19931&lt;='Справочник по тт'!$D$1),'Справочник по тт'!$D$2,VLOOKUP(C19931,'Справочник по тт'!A:C,2,FALSE))</f>
        <v>"Парабола" пр. Дмитриева д.6/1</v>
      </c>
      <c r="F19931" s="2" t="str">
        <f t="shared" si="623"/>
        <v/>
      </c>
    </row>
    <row r="19932" spans="1:6" x14ac:dyDescent="0.25">
      <c r="A19932" s="3">
        <v>44118.458333333336</v>
      </c>
      <c r="B19932" s="14">
        <f t="shared" si="622"/>
        <v>44118</v>
      </c>
      <c r="C19932">
        <v>3</v>
      </c>
      <c r="D19932" t="str">
        <f>VLOOKUP(C19932,'Справочник по тт'!$A$2:$C$5,3,FALSE)</f>
        <v>"Парабола"</v>
      </c>
      <c r="E19932" t="str">
        <f>IF(AND(C19932=1,B19932&lt;='Справочник по тт'!$D$1),'Справочник по тт'!$D$2,VLOOKUP(C19932,'Справочник по тт'!A:C,2,FALSE))</f>
        <v>"Парабола" пр. Дмитриева д.6/1</v>
      </c>
      <c r="F19932" s="2" t="str">
        <f t="shared" si="623"/>
        <v/>
      </c>
    </row>
    <row r="19933" spans="1:6" x14ac:dyDescent="0.25">
      <c r="A19933" s="3">
        <v>44118.5</v>
      </c>
      <c r="B19933" s="14">
        <f t="shared" si="622"/>
        <v>44118</v>
      </c>
      <c r="C19933">
        <v>3</v>
      </c>
      <c r="D19933" t="str">
        <f>VLOOKUP(C19933,'Справочник по тт'!$A$2:$C$5,3,FALSE)</f>
        <v>"Парабола"</v>
      </c>
      <c r="E19933" t="str">
        <f>IF(AND(C19933=1,B19933&lt;='Справочник по тт'!$D$1),'Справочник по тт'!$D$2,VLOOKUP(C19933,'Справочник по тт'!A:C,2,FALSE))</f>
        <v>"Парабола" пр. Дмитриева д.6/1</v>
      </c>
      <c r="F19933" s="2" t="str">
        <f t="shared" si="623"/>
        <v/>
      </c>
    </row>
    <row r="19934" spans="1:6" x14ac:dyDescent="0.25">
      <c r="A19934" s="3">
        <v>44118.5</v>
      </c>
      <c r="B19934" s="14">
        <f t="shared" si="622"/>
        <v>44118</v>
      </c>
      <c r="C19934">
        <v>3</v>
      </c>
      <c r="D19934" t="str">
        <f>VLOOKUP(C19934,'Справочник по тт'!$A$2:$C$5,3,FALSE)</f>
        <v>"Парабола"</v>
      </c>
      <c r="E19934" t="str">
        <f>IF(AND(C19934=1,B19934&lt;='Справочник по тт'!$D$1),'Справочник по тт'!$D$2,VLOOKUP(C19934,'Справочник по тт'!A:C,2,FALSE))</f>
        <v>"Парабола" пр. Дмитриева д.6/1</v>
      </c>
      <c r="F19934" s="2" t="str">
        <f t="shared" si="623"/>
        <v/>
      </c>
    </row>
    <row r="19935" spans="1:6" x14ac:dyDescent="0.25">
      <c r="A19935" s="3">
        <v>44119.541666666664</v>
      </c>
      <c r="B19935" s="14">
        <f t="shared" si="622"/>
        <v>44119</v>
      </c>
      <c r="C19935">
        <v>3</v>
      </c>
      <c r="D19935" t="str">
        <f>VLOOKUP(C19935,'Справочник по тт'!$A$2:$C$5,3,FALSE)</f>
        <v>"Парабола"</v>
      </c>
      <c r="E19935" t="str">
        <f>IF(AND(C19935=1,B19935&lt;='Справочник по тт'!$D$1),'Справочник по тт'!$D$2,VLOOKUP(C19935,'Справочник по тт'!A:C,2,FALSE))</f>
        <v>"Парабола" пр. Дмитриева д.6/1</v>
      </c>
      <c r="F19935" s="2" t="str">
        <f t="shared" si="623"/>
        <v/>
      </c>
    </row>
    <row r="19936" spans="1:6" x14ac:dyDescent="0.25">
      <c r="A19936" s="3">
        <v>44119.583333333336</v>
      </c>
      <c r="B19936" s="14">
        <f t="shared" si="622"/>
        <v>44119</v>
      </c>
      <c r="C19936">
        <v>3</v>
      </c>
      <c r="D19936" t="str">
        <f>VLOOKUP(C19936,'Справочник по тт'!$A$2:$C$5,3,FALSE)</f>
        <v>"Парабола"</v>
      </c>
      <c r="E19936" t="str">
        <f>IF(AND(C19936=1,B19936&lt;='Справочник по тт'!$D$1),'Справочник по тт'!$D$2,VLOOKUP(C19936,'Справочник по тт'!A:C,2,FALSE))</f>
        <v>"Парабола" пр. Дмитриева д.6/1</v>
      </c>
      <c r="F19936" s="2" t="str">
        <f t="shared" si="623"/>
        <v/>
      </c>
    </row>
    <row r="19937" spans="1:6" x14ac:dyDescent="0.25">
      <c r="A19937" s="3">
        <v>44119.583333333336</v>
      </c>
      <c r="B19937" s="14">
        <f t="shared" si="622"/>
        <v>44119</v>
      </c>
      <c r="C19937">
        <v>3</v>
      </c>
      <c r="D19937" t="str">
        <f>VLOOKUP(C19937,'Справочник по тт'!$A$2:$C$5,3,FALSE)</f>
        <v>"Парабола"</v>
      </c>
      <c r="E19937" t="str">
        <f>IF(AND(C19937=1,B19937&lt;='Справочник по тт'!$D$1),'Справочник по тт'!$D$2,VLOOKUP(C19937,'Справочник по тт'!A:C,2,FALSE))</f>
        <v>"Парабола" пр. Дмитриева д.6/1</v>
      </c>
      <c r="F19937" s="2" t="str">
        <f t="shared" si="623"/>
        <v/>
      </c>
    </row>
    <row r="19938" spans="1:6" x14ac:dyDescent="0.25">
      <c r="A19938" s="3">
        <v>44119.583333333336</v>
      </c>
      <c r="B19938" s="14">
        <f t="shared" si="622"/>
        <v>44119</v>
      </c>
      <c r="C19938">
        <v>3</v>
      </c>
      <c r="D19938" t="str">
        <f>VLOOKUP(C19938,'Справочник по тт'!$A$2:$C$5,3,FALSE)</f>
        <v>"Парабола"</v>
      </c>
      <c r="E19938" t="str">
        <f>IF(AND(C19938=1,B19938&lt;='Справочник по тт'!$D$1),'Справочник по тт'!$D$2,VLOOKUP(C19938,'Справочник по тт'!A:C,2,FALSE))</f>
        <v>"Парабола" пр. Дмитриева д.6/1</v>
      </c>
      <c r="F19938" s="2" t="str">
        <f t="shared" si="623"/>
        <v/>
      </c>
    </row>
    <row r="19939" spans="1:6" x14ac:dyDescent="0.25">
      <c r="A19939" s="3">
        <v>44119.583333333336</v>
      </c>
      <c r="B19939" s="14">
        <f t="shared" si="622"/>
        <v>44119</v>
      </c>
      <c r="C19939">
        <v>3</v>
      </c>
      <c r="D19939" t="str">
        <f>VLOOKUP(C19939,'Справочник по тт'!$A$2:$C$5,3,FALSE)</f>
        <v>"Парабола"</v>
      </c>
      <c r="E19939" t="str">
        <f>IF(AND(C19939=1,B19939&lt;='Справочник по тт'!$D$1),'Справочник по тт'!$D$2,VLOOKUP(C19939,'Справочник по тт'!A:C,2,FALSE))</f>
        <v>"Парабола" пр. Дмитриева д.6/1</v>
      </c>
      <c r="F19939" s="2" t="str">
        <f t="shared" si="623"/>
        <v/>
      </c>
    </row>
    <row r="19940" spans="1:6" x14ac:dyDescent="0.25">
      <c r="A19940" s="3">
        <v>44119.625</v>
      </c>
      <c r="B19940" s="14">
        <f t="shared" si="622"/>
        <v>44119</v>
      </c>
      <c r="C19940">
        <v>3</v>
      </c>
      <c r="D19940" t="str">
        <f>VLOOKUP(C19940,'Справочник по тт'!$A$2:$C$5,3,FALSE)</f>
        <v>"Парабола"</v>
      </c>
      <c r="E19940" t="str">
        <f>IF(AND(C19940=1,B19940&lt;='Справочник по тт'!$D$1),'Справочник по тт'!$D$2,VLOOKUP(C19940,'Справочник по тт'!A:C,2,FALSE))</f>
        <v>"Парабола" пр. Дмитриева д.6/1</v>
      </c>
      <c r="F19940" s="2" t="str">
        <f t="shared" si="623"/>
        <v/>
      </c>
    </row>
    <row r="19941" spans="1:6" x14ac:dyDescent="0.25">
      <c r="A19941" s="3">
        <v>44119.666666666664</v>
      </c>
      <c r="B19941" s="14">
        <f t="shared" si="622"/>
        <v>44119</v>
      </c>
      <c r="C19941">
        <v>3</v>
      </c>
      <c r="D19941" t="str">
        <f>VLOOKUP(C19941,'Справочник по тт'!$A$2:$C$5,3,FALSE)</f>
        <v>"Парабола"</v>
      </c>
      <c r="E19941" t="str">
        <f>IF(AND(C19941=1,B19941&lt;='Справочник по тт'!$D$1),'Справочник по тт'!$D$2,VLOOKUP(C19941,'Справочник по тт'!A:C,2,FALSE))</f>
        <v>"Парабола" пр. Дмитриева д.6/1</v>
      </c>
      <c r="F19941" s="2" t="str">
        <f t="shared" si="623"/>
        <v/>
      </c>
    </row>
    <row r="19942" spans="1:6" x14ac:dyDescent="0.25">
      <c r="A19942" s="3">
        <v>44119.666666666664</v>
      </c>
      <c r="B19942" s="14">
        <f t="shared" si="622"/>
        <v>44119</v>
      </c>
      <c r="C19942">
        <v>3</v>
      </c>
      <c r="D19942" t="str">
        <f>VLOOKUP(C19942,'Справочник по тт'!$A$2:$C$5,3,FALSE)</f>
        <v>"Парабола"</v>
      </c>
      <c r="E19942" t="str">
        <f>IF(AND(C19942=1,B19942&lt;='Справочник по тт'!$D$1),'Справочник по тт'!$D$2,VLOOKUP(C19942,'Справочник по тт'!A:C,2,FALSE))</f>
        <v>"Парабола" пр. Дмитриева д.6/1</v>
      </c>
      <c r="F19942" s="2" t="str">
        <f t="shared" si="623"/>
        <v/>
      </c>
    </row>
    <row r="19943" spans="1:6" x14ac:dyDescent="0.25">
      <c r="A19943" s="3">
        <v>44119.6875</v>
      </c>
      <c r="B19943" s="14">
        <f t="shared" si="622"/>
        <v>44119</v>
      </c>
      <c r="C19943">
        <v>3</v>
      </c>
      <c r="D19943" t="str">
        <f>VLOOKUP(C19943,'Справочник по тт'!$A$2:$C$5,3,FALSE)</f>
        <v>"Парабола"</v>
      </c>
      <c r="E19943" t="str">
        <f>IF(AND(C19943=1,B19943&lt;='Справочник по тт'!$D$1),'Справочник по тт'!$D$2,VLOOKUP(C19943,'Справочник по тт'!A:C,2,FALSE))</f>
        <v>"Парабола" пр. Дмитриева д.6/1</v>
      </c>
      <c r="F19943" s="2" t="str">
        <f t="shared" si="623"/>
        <v/>
      </c>
    </row>
    <row r="19944" spans="1:6" x14ac:dyDescent="0.25">
      <c r="A19944" s="3">
        <v>44119.6875</v>
      </c>
      <c r="B19944" s="14">
        <f t="shared" si="622"/>
        <v>44119</v>
      </c>
      <c r="C19944">
        <v>3</v>
      </c>
      <c r="D19944" t="str">
        <f>VLOOKUP(C19944,'Справочник по тт'!$A$2:$C$5,3,FALSE)</f>
        <v>"Парабола"</v>
      </c>
      <c r="E19944" t="str">
        <f>IF(AND(C19944=1,B19944&lt;='Справочник по тт'!$D$1),'Справочник по тт'!$D$2,VLOOKUP(C19944,'Справочник по тт'!A:C,2,FALSE))</f>
        <v>"Парабола" пр. Дмитриева д.6/1</v>
      </c>
      <c r="F19944" s="2" t="str">
        <f t="shared" si="623"/>
        <v/>
      </c>
    </row>
    <row r="19945" spans="1:6" x14ac:dyDescent="0.25">
      <c r="A19945" s="14">
        <v>44119.708333333336</v>
      </c>
      <c r="B19945" s="14">
        <f t="shared" si="622"/>
        <v>44119</v>
      </c>
      <c r="C19945">
        <v>1</v>
      </c>
      <c r="D19945" t="str">
        <f>VLOOKUP(C19945,'Справочник по тт'!$A$2:$C$5,3,FALSE)</f>
        <v>"Шанс"</v>
      </c>
      <c r="E19945" t="str">
        <f>IF(AND(C19945=1,B19945&lt;='Справочник по тт'!$D$1),'Справочник по тт'!$D$2,VLOOKUP(C19945,'Справочник по тт'!A:C,2,FALSE))</f>
        <v>"Шанс" ул. Ленина д.21</v>
      </c>
      <c r="F19945" s="2" t="str">
        <f t="shared" si="623"/>
        <v/>
      </c>
    </row>
    <row r="19946" spans="1:6" x14ac:dyDescent="0.25">
      <c r="A19946" s="3">
        <v>44119.75</v>
      </c>
      <c r="B19946" s="14">
        <f t="shared" si="622"/>
        <v>44119</v>
      </c>
      <c r="C19946">
        <v>2</v>
      </c>
      <c r="D19946" t="str">
        <f>VLOOKUP(C19946,'Справочник по тт'!$A$2:$C$5,3,FALSE)</f>
        <v>"Колибри"</v>
      </c>
      <c r="E19946" t="str">
        <f>IF(AND(C19946=1,B19946&lt;='Справочник по тт'!$D$1),'Справочник по тт'!$D$2,VLOOKUP(C19946,'Справочник по тт'!A:C,2,FALSE))</f>
        <v>"Колибри" ул. Широкая д.150</v>
      </c>
      <c r="F19946" s="2" t="str">
        <f t="shared" si="623"/>
        <v/>
      </c>
    </row>
    <row r="19947" spans="1:6" x14ac:dyDescent="0.25">
      <c r="A19947" s="3">
        <v>44119.75</v>
      </c>
      <c r="B19947" s="14">
        <f t="shared" si="622"/>
        <v>44119</v>
      </c>
      <c r="C19947">
        <v>3</v>
      </c>
      <c r="D19947" t="str">
        <f>VLOOKUP(C19947,'Справочник по тт'!$A$2:$C$5,3,FALSE)</f>
        <v>"Парабола"</v>
      </c>
      <c r="E19947" t="str">
        <f>IF(AND(C19947=1,B19947&lt;='Справочник по тт'!$D$1),'Справочник по тт'!$D$2,VLOOKUP(C19947,'Справочник по тт'!A:C,2,FALSE))</f>
        <v>"Парабола" пр. Дмитриева д.6/1</v>
      </c>
      <c r="F19947" s="2" t="str">
        <f t="shared" si="623"/>
        <v/>
      </c>
    </row>
    <row r="19948" spans="1:6" x14ac:dyDescent="0.25">
      <c r="A19948" s="3">
        <v>44119.75</v>
      </c>
      <c r="B19948" s="14">
        <f t="shared" si="622"/>
        <v>44119</v>
      </c>
      <c r="C19948">
        <v>4</v>
      </c>
      <c r="D19948" t="str">
        <f>VLOOKUP(C19948,'Справочник по тт'!$A$2:$C$5,3,FALSE)</f>
        <v>"Первый"</v>
      </c>
      <c r="E19948" t="str">
        <f>IF(AND(C19948=1,B19948&lt;='Справочник по тт'!$D$1),'Справочник по тт'!$D$2,VLOOKUP(C19948,'Справочник по тт'!A:C,2,FALSE))</f>
        <v>"Первый" ул. Пахоменко д.30</v>
      </c>
      <c r="F19948" s="2" t="str">
        <f t="shared" si="623"/>
        <v/>
      </c>
    </row>
    <row r="19949" spans="1:6" x14ac:dyDescent="0.25">
      <c r="A19949" s="14">
        <v>44119.75</v>
      </c>
      <c r="B19949" s="14">
        <f t="shared" si="622"/>
        <v>44119</v>
      </c>
      <c r="C19949">
        <v>1</v>
      </c>
      <c r="D19949" t="str">
        <f>VLOOKUP(C19949,'Справочник по тт'!$A$2:$C$5,3,FALSE)</f>
        <v>"Шанс"</v>
      </c>
      <c r="E19949" t="str">
        <f>IF(AND(C19949=1,B19949&lt;='Справочник по тт'!$D$1),'Справочник по тт'!$D$2,VLOOKUP(C19949,'Справочник по тт'!A:C,2,FALSE))</f>
        <v>"Шанс" ул. Ленина д.21</v>
      </c>
      <c r="F19949" s="2" t="str">
        <f t="shared" si="623"/>
        <v/>
      </c>
    </row>
    <row r="19950" spans="1:6" x14ac:dyDescent="0.25">
      <c r="A19950" s="3">
        <v>44119.75</v>
      </c>
      <c r="B19950" s="14">
        <f t="shared" si="622"/>
        <v>44119</v>
      </c>
      <c r="C19950">
        <v>2</v>
      </c>
      <c r="D19950" t="str">
        <f>VLOOKUP(C19950,'Справочник по тт'!$A$2:$C$5,3,FALSE)</f>
        <v>"Колибри"</v>
      </c>
      <c r="E19950" t="str">
        <f>IF(AND(C19950=1,B19950&lt;='Справочник по тт'!$D$1),'Справочник по тт'!$D$2,VLOOKUP(C19950,'Справочник по тт'!A:C,2,FALSE))</f>
        <v>"Колибри" ул. Широкая д.150</v>
      </c>
      <c r="F19950" s="2" t="str">
        <f t="shared" si="623"/>
        <v/>
      </c>
    </row>
    <row r="19951" spans="1:6" x14ac:dyDescent="0.25">
      <c r="A19951" s="3">
        <v>44119.791666666664</v>
      </c>
      <c r="B19951" s="14">
        <f t="shared" si="622"/>
        <v>44119</v>
      </c>
      <c r="C19951">
        <v>3</v>
      </c>
      <c r="D19951" t="str">
        <f>VLOOKUP(C19951,'Справочник по тт'!$A$2:$C$5,3,FALSE)</f>
        <v>"Парабола"</v>
      </c>
      <c r="E19951" t="str">
        <f>IF(AND(C19951=1,B19951&lt;='Справочник по тт'!$D$1),'Справочник по тт'!$D$2,VLOOKUP(C19951,'Справочник по тт'!A:C,2,FALSE))</f>
        <v>"Парабола" пр. Дмитриева д.6/1</v>
      </c>
      <c r="F19951" s="2" t="str">
        <f t="shared" si="623"/>
        <v/>
      </c>
    </row>
    <row r="19952" spans="1:6" x14ac:dyDescent="0.25">
      <c r="A19952" s="3">
        <v>44119.791666666664</v>
      </c>
      <c r="B19952" s="14">
        <f t="shared" si="622"/>
        <v>44119</v>
      </c>
      <c r="C19952">
        <v>4</v>
      </c>
      <c r="D19952" t="str">
        <f>VLOOKUP(C19952,'Справочник по тт'!$A$2:$C$5,3,FALSE)</f>
        <v>"Первый"</v>
      </c>
      <c r="E19952" t="str">
        <f>IF(AND(C19952=1,B19952&lt;='Справочник по тт'!$D$1),'Справочник по тт'!$D$2,VLOOKUP(C19952,'Справочник по тт'!A:C,2,FALSE))</f>
        <v>"Первый" ул. Пахоменко д.30</v>
      </c>
      <c r="F19952" s="2" t="str">
        <f t="shared" si="623"/>
        <v/>
      </c>
    </row>
    <row r="19953" spans="1:6" x14ac:dyDescent="0.25">
      <c r="A19953" s="14">
        <v>44119.791666666664</v>
      </c>
      <c r="B19953" s="14">
        <f t="shared" si="622"/>
        <v>44119</v>
      </c>
      <c r="C19953">
        <v>1</v>
      </c>
      <c r="D19953" t="str">
        <f>VLOOKUP(C19953,'Справочник по тт'!$A$2:$C$5,3,FALSE)</f>
        <v>"Шанс"</v>
      </c>
      <c r="E19953" t="str">
        <f>IF(AND(C19953=1,B19953&lt;='Справочник по тт'!$D$1),'Справочник по тт'!$D$2,VLOOKUP(C19953,'Справочник по тт'!A:C,2,FALSE))</f>
        <v>"Шанс" ул. Ленина д.21</v>
      </c>
      <c r="F19953" s="2" t="str">
        <f t="shared" si="623"/>
        <v/>
      </c>
    </row>
    <row r="19954" spans="1:6" x14ac:dyDescent="0.25">
      <c r="A19954" s="3">
        <v>44119.791666666664</v>
      </c>
      <c r="B19954" s="14">
        <f t="shared" si="622"/>
        <v>44119</v>
      </c>
      <c r="C19954">
        <v>2</v>
      </c>
      <c r="D19954" t="str">
        <f>VLOOKUP(C19954,'Справочник по тт'!$A$2:$C$5,3,FALSE)</f>
        <v>"Колибри"</v>
      </c>
      <c r="E19954" t="str">
        <f>IF(AND(C19954=1,B19954&lt;='Справочник по тт'!$D$1),'Справочник по тт'!$D$2,VLOOKUP(C19954,'Справочник по тт'!A:C,2,FALSE))</f>
        <v>"Колибри" ул. Широкая д.150</v>
      </c>
      <c r="F19954" s="2" t="str">
        <f t="shared" si="623"/>
        <v/>
      </c>
    </row>
    <row r="19955" spans="1:6" x14ac:dyDescent="0.25">
      <c r="A19955" s="3">
        <v>44119.8125</v>
      </c>
      <c r="B19955" s="14">
        <f t="shared" si="622"/>
        <v>44119</v>
      </c>
      <c r="C19955">
        <v>3</v>
      </c>
      <c r="D19955" t="str">
        <f>VLOOKUP(C19955,'Справочник по тт'!$A$2:$C$5,3,FALSE)</f>
        <v>"Парабола"</v>
      </c>
      <c r="E19955" t="str">
        <f>IF(AND(C19955=1,B19955&lt;='Справочник по тт'!$D$1),'Справочник по тт'!$D$2,VLOOKUP(C19955,'Справочник по тт'!A:C,2,FALSE))</f>
        <v>"Парабола" пр. Дмитриева д.6/1</v>
      </c>
      <c r="F19955" s="2" t="str">
        <f t="shared" si="623"/>
        <v/>
      </c>
    </row>
    <row r="19956" spans="1:6" x14ac:dyDescent="0.25">
      <c r="A19956" s="3">
        <v>44119.875</v>
      </c>
      <c r="B19956" s="14">
        <f t="shared" si="622"/>
        <v>44119</v>
      </c>
      <c r="C19956">
        <v>4</v>
      </c>
      <c r="D19956" t="str">
        <f>VLOOKUP(C19956,'Справочник по тт'!$A$2:$C$5,3,FALSE)</f>
        <v>"Первый"</v>
      </c>
      <c r="E19956" t="str">
        <f>IF(AND(C19956=1,B19956&lt;='Справочник по тт'!$D$1),'Справочник по тт'!$D$2,VLOOKUP(C19956,'Справочник по тт'!A:C,2,FALSE))</f>
        <v>"Первый" ул. Пахоменко д.30</v>
      </c>
      <c r="F19956" s="2" t="str">
        <f t="shared" si="623"/>
        <v/>
      </c>
    </row>
    <row r="19957" spans="1:6" x14ac:dyDescent="0.25">
      <c r="A19957" s="14">
        <v>44119.916666666664</v>
      </c>
      <c r="B19957" s="14">
        <f t="shared" si="622"/>
        <v>44119</v>
      </c>
      <c r="C19957">
        <v>1</v>
      </c>
      <c r="D19957" t="str">
        <f>VLOOKUP(C19957,'Справочник по тт'!$A$2:$C$5,3,FALSE)</f>
        <v>"Шанс"</v>
      </c>
      <c r="E19957" t="str">
        <f>IF(AND(C19957=1,B19957&lt;='Справочник по тт'!$D$1),'Справочник по тт'!$D$2,VLOOKUP(C19957,'Справочник по тт'!A:C,2,FALSE))</f>
        <v>"Шанс" ул. Ленина д.21</v>
      </c>
      <c r="F19957" s="2" t="str">
        <f t="shared" si="623"/>
        <v/>
      </c>
    </row>
    <row r="19958" spans="1:6" x14ac:dyDescent="0.25">
      <c r="A19958" s="3">
        <v>44119.958333333336</v>
      </c>
      <c r="B19958" s="14">
        <f t="shared" si="622"/>
        <v>44119</v>
      </c>
      <c r="C19958">
        <v>2</v>
      </c>
      <c r="D19958" t="str">
        <f>VLOOKUP(C19958,'Справочник по тт'!$A$2:$C$5,3,FALSE)</f>
        <v>"Колибри"</v>
      </c>
      <c r="E19958" t="str">
        <f>IF(AND(C19958=1,B19958&lt;='Справочник по тт'!$D$1),'Справочник по тт'!$D$2,VLOOKUP(C19958,'Справочник по тт'!A:C,2,FALSE))</f>
        <v>"Колибри" ул. Широкая д.150</v>
      </c>
      <c r="F19958" s="2" t="str">
        <f t="shared" si="623"/>
        <v/>
      </c>
    </row>
    <row r="19959" spans="1:6" x14ac:dyDescent="0.25">
      <c r="A19959" s="3">
        <v>44119.979166666664</v>
      </c>
      <c r="B19959" s="14">
        <f t="shared" si="622"/>
        <v>44119</v>
      </c>
      <c r="C19959">
        <v>3</v>
      </c>
      <c r="D19959" t="str">
        <f>VLOOKUP(C19959,'Справочник по тт'!$A$2:$C$5,3,FALSE)</f>
        <v>"Парабола"</v>
      </c>
      <c r="E19959" t="str">
        <f>IF(AND(C19959=1,B19959&lt;='Справочник по тт'!$D$1),'Справочник по тт'!$D$2,VLOOKUP(C19959,'Справочник по тт'!A:C,2,FALSE))</f>
        <v>"Парабола" пр. Дмитриева д.6/1</v>
      </c>
      <c r="F19959" s="2" t="str">
        <f t="shared" si="623"/>
        <v/>
      </c>
    </row>
    <row r="19960" spans="1:6" x14ac:dyDescent="0.25">
      <c r="A19960" s="3">
        <v>44120.041666666664</v>
      </c>
      <c r="B19960" s="14">
        <f t="shared" si="622"/>
        <v>44120</v>
      </c>
      <c r="C19960">
        <v>4</v>
      </c>
      <c r="D19960" t="str">
        <f>VLOOKUP(C19960,'Справочник по тт'!$A$2:$C$5,3,FALSE)</f>
        <v>"Первый"</v>
      </c>
      <c r="E19960" t="str">
        <f>IF(AND(C19960=1,B19960&lt;='Справочник по тт'!$D$1),'Справочник по тт'!$D$2,VLOOKUP(C19960,'Справочник по тт'!A:C,2,FALSE))</f>
        <v>"Первый" ул. Пахоменко д.30</v>
      </c>
      <c r="F19960" s="2" t="str">
        <f t="shared" si="623"/>
        <v/>
      </c>
    </row>
    <row r="19961" spans="1:6" x14ac:dyDescent="0.25">
      <c r="A19961" s="14">
        <v>44120.125</v>
      </c>
      <c r="B19961" s="14">
        <f t="shared" si="622"/>
        <v>44120</v>
      </c>
      <c r="C19961">
        <v>1</v>
      </c>
      <c r="D19961" t="str">
        <f>VLOOKUP(C19961,'Справочник по тт'!$A$2:$C$5,3,FALSE)</f>
        <v>"Шанс"</v>
      </c>
      <c r="E19961" t="str">
        <f>IF(AND(C19961=1,B19961&lt;='Справочник по тт'!$D$1),'Справочник по тт'!$D$2,VLOOKUP(C19961,'Справочник по тт'!A:C,2,FALSE))</f>
        <v>"Шанс" ул. Ленина д.21</v>
      </c>
      <c r="F19961" s="2" t="str">
        <f t="shared" si="623"/>
        <v/>
      </c>
    </row>
    <row r="19962" spans="1:6" x14ac:dyDescent="0.25">
      <c r="A19962" s="3">
        <v>44120.208333333336</v>
      </c>
      <c r="B19962" s="14">
        <f t="shared" si="622"/>
        <v>44120</v>
      </c>
      <c r="C19962">
        <v>2</v>
      </c>
      <c r="D19962" t="str">
        <f>VLOOKUP(C19962,'Справочник по тт'!$A$2:$C$5,3,FALSE)</f>
        <v>"Колибри"</v>
      </c>
      <c r="E19962" t="str">
        <f>IF(AND(C19962=1,B19962&lt;='Справочник по тт'!$D$1),'Справочник по тт'!$D$2,VLOOKUP(C19962,'Справочник по тт'!A:C,2,FALSE))</f>
        <v>"Колибри" ул. Широкая д.150</v>
      </c>
      <c r="F19962" s="2" t="str">
        <f t="shared" si="623"/>
        <v/>
      </c>
    </row>
    <row r="19963" spans="1:6" x14ac:dyDescent="0.25">
      <c r="A19963" s="3">
        <v>44120.208333333336</v>
      </c>
      <c r="B19963" s="14">
        <f t="shared" si="622"/>
        <v>44120</v>
      </c>
      <c r="C19963">
        <v>3</v>
      </c>
      <c r="D19963" t="str">
        <f>VLOOKUP(C19963,'Справочник по тт'!$A$2:$C$5,3,FALSE)</f>
        <v>"Парабола"</v>
      </c>
      <c r="E19963" t="str">
        <f>IF(AND(C19963=1,B19963&lt;='Справочник по тт'!$D$1),'Справочник по тт'!$D$2,VLOOKUP(C19963,'Справочник по тт'!A:C,2,FALSE))</f>
        <v>"Парабола" пр. Дмитриева д.6/1</v>
      </c>
      <c r="F19963" s="2" t="str">
        <f t="shared" si="623"/>
        <v/>
      </c>
    </row>
    <row r="19964" spans="1:6" x14ac:dyDescent="0.25">
      <c r="A19964" s="3">
        <v>44120.270833333336</v>
      </c>
      <c r="B19964" s="14">
        <f t="shared" si="622"/>
        <v>44120</v>
      </c>
      <c r="C19964">
        <v>4</v>
      </c>
      <c r="D19964" t="str">
        <f>VLOOKUP(C19964,'Справочник по тт'!$A$2:$C$5,3,FALSE)</f>
        <v>"Первый"</v>
      </c>
      <c r="E19964" t="str">
        <f>IF(AND(C19964=1,B19964&lt;='Справочник по тт'!$D$1),'Справочник по тт'!$D$2,VLOOKUP(C19964,'Справочник по тт'!A:C,2,FALSE))</f>
        <v>"Первый" ул. Пахоменко д.30</v>
      </c>
      <c r="F19964" s="2" t="str">
        <f t="shared" si="623"/>
        <v/>
      </c>
    </row>
    <row r="19965" spans="1:6" x14ac:dyDescent="0.25">
      <c r="A19965" s="14">
        <v>44120.291666666664</v>
      </c>
      <c r="B19965" s="14">
        <f t="shared" si="622"/>
        <v>44120</v>
      </c>
      <c r="C19965">
        <v>1</v>
      </c>
      <c r="D19965" t="str">
        <f>VLOOKUP(C19965,'Справочник по тт'!$A$2:$C$5,3,FALSE)</f>
        <v>"Шанс"</v>
      </c>
      <c r="E19965" t="str">
        <f>IF(AND(C19965=1,B19965&lt;='Справочник по тт'!$D$1),'Справочник по тт'!$D$2,VLOOKUP(C19965,'Справочник по тт'!A:C,2,FALSE))</f>
        <v>"Шанс" ул. Ленина д.21</v>
      </c>
      <c r="F19965" s="2" t="str">
        <f t="shared" si="623"/>
        <v/>
      </c>
    </row>
    <row r="19966" spans="1:6" x14ac:dyDescent="0.25">
      <c r="A19966" s="3">
        <v>44120.291666666664</v>
      </c>
      <c r="B19966" s="14">
        <f t="shared" si="622"/>
        <v>44120</v>
      </c>
      <c r="C19966">
        <v>2</v>
      </c>
      <c r="D19966" t="str">
        <f>VLOOKUP(C19966,'Справочник по тт'!$A$2:$C$5,3,FALSE)</f>
        <v>"Колибри"</v>
      </c>
      <c r="E19966" t="str">
        <f>IF(AND(C19966=1,B19966&lt;='Справочник по тт'!$D$1),'Справочник по тт'!$D$2,VLOOKUP(C19966,'Справочник по тт'!A:C,2,FALSE))</f>
        <v>"Колибри" ул. Широкая д.150</v>
      </c>
      <c r="F19966" s="2" t="str">
        <f t="shared" si="623"/>
        <v/>
      </c>
    </row>
    <row r="19967" spans="1:6" x14ac:dyDescent="0.25">
      <c r="A19967" s="3">
        <v>44120.333333333336</v>
      </c>
      <c r="B19967" s="14">
        <f t="shared" si="622"/>
        <v>44120</v>
      </c>
      <c r="C19967">
        <v>3</v>
      </c>
      <c r="D19967" t="str">
        <f>VLOOKUP(C19967,'Справочник по тт'!$A$2:$C$5,3,FALSE)</f>
        <v>"Парабола"</v>
      </c>
      <c r="E19967" t="str">
        <f>IF(AND(C19967=1,B19967&lt;='Справочник по тт'!$D$1),'Справочник по тт'!$D$2,VLOOKUP(C19967,'Справочник по тт'!A:C,2,FALSE))</f>
        <v>"Парабола" пр. Дмитриева д.6/1</v>
      </c>
      <c r="F19967" s="2" t="str">
        <f t="shared" si="623"/>
        <v/>
      </c>
    </row>
    <row r="19968" spans="1:6" x14ac:dyDescent="0.25">
      <c r="A19968" s="3">
        <v>44120.333333333336</v>
      </c>
      <c r="B19968" s="14">
        <f t="shared" si="622"/>
        <v>44120</v>
      </c>
      <c r="C19968">
        <v>4</v>
      </c>
      <c r="D19968" t="str">
        <f>VLOOKUP(C19968,'Справочник по тт'!$A$2:$C$5,3,FALSE)</f>
        <v>"Первый"</v>
      </c>
      <c r="E19968" t="str">
        <f>IF(AND(C19968=1,B19968&lt;='Справочник по тт'!$D$1),'Справочник по тт'!$D$2,VLOOKUP(C19968,'Справочник по тт'!A:C,2,FALSE))</f>
        <v>"Первый" ул. Пахоменко д.30</v>
      </c>
      <c r="F19968" s="2" t="str">
        <f t="shared" si="623"/>
        <v/>
      </c>
    </row>
    <row r="19969" spans="1:6" x14ac:dyDescent="0.25">
      <c r="A19969" s="14">
        <v>44120.333333333336</v>
      </c>
      <c r="B19969" s="14">
        <f t="shared" si="622"/>
        <v>44120</v>
      </c>
      <c r="C19969">
        <v>1</v>
      </c>
      <c r="D19969" t="str">
        <f>VLOOKUP(C19969,'Справочник по тт'!$A$2:$C$5,3,FALSE)</f>
        <v>"Шанс"</v>
      </c>
      <c r="E19969" t="str">
        <f>IF(AND(C19969=1,B19969&lt;='Справочник по тт'!$D$1),'Справочник по тт'!$D$2,VLOOKUP(C19969,'Справочник по тт'!A:C,2,FALSE))</f>
        <v>"Шанс" ул. Ленина д.21</v>
      </c>
      <c r="F19969" s="2" t="str">
        <f t="shared" si="623"/>
        <v/>
      </c>
    </row>
    <row r="19970" spans="1:6" x14ac:dyDescent="0.25">
      <c r="A19970" s="3">
        <v>44120.333333333336</v>
      </c>
      <c r="B19970" s="14">
        <f t="shared" ref="B19970:B20033" si="624">(TEXT(A19970,"ДД.ММ.ГГГГ"))*1</f>
        <v>44120</v>
      </c>
      <c r="C19970">
        <v>2</v>
      </c>
      <c r="D19970" t="str">
        <f>VLOOKUP(C19970,'Справочник по тт'!$A$2:$C$5,3,FALSE)</f>
        <v>"Колибри"</v>
      </c>
      <c r="E19970" t="str">
        <f>IF(AND(C19970=1,B19970&lt;='Справочник по тт'!$D$1),'Справочник по тт'!$D$2,VLOOKUP(C19970,'Справочник по тт'!A:C,2,FALSE))</f>
        <v>"Колибри" ул. Широкая д.150</v>
      </c>
      <c r="F19970" s="2" t="str">
        <f t="shared" si="623"/>
        <v/>
      </c>
    </row>
    <row r="19971" spans="1:6" x14ac:dyDescent="0.25">
      <c r="A19971" s="3">
        <v>44120.333333333336</v>
      </c>
      <c r="B19971" s="14">
        <f t="shared" si="624"/>
        <v>44120</v>
      </c>
      <c r="C19971">
        <v>3</v>
      </c>
      <c r="D19971" t="str">
        <f>VLOOKUP(C19971,'Справочник по тт'!$A$2:$C$5,3,FALSE)</f>
        <v>"Парабола"</v>
      </c>
      <c r="E19971" t="str">
        <f>IF(AND(C19971=1,B19971&lt;='Справочник по тт'!$D$1),'Справочник по тт'!$D$2,VLOOKUP(C19971,'Справочник по тт'!A:C,2,FALSE))</f>
        <v>"Парабола" пр. Дмитриева д.6/1</v>
      </c>
      <c r="F19971" s="2" t="str">
        <f t="shared" ref="F19971:F20034" si="625">IF(B19971&lt;=$F$1,1,"")</f>
        <v/>
      </c>
    </row>
    <row r="19972" spans="1:6" x14ac:dyDescent="0.25">
      <c r="A19972" s="3">
        <v>44120.333333333336</v>
      </c>
      <c r="B19972" s="14">
        <f t="shared" si="624"/>
        <v>44120</v>
      </c>
      <c r="C19972">
        <v>4</v>
      </c>
      <c r="D19972" t="str">
        <f>VLOOKUP(C19972,'Справочник по тт'!$A$2:$C$5,3,FALSE)</f>
        <v>"Первый"</v>
      </c>
      <c r="E19972" t="str">
        <f>IF(AND(C19972=1,B19972&lt;='Справочник по тт'!$D$1),'Справочник по тт'!$D$2,VLOOKUP(C19972,'Справочник по тт'!A:C,2,FALSE))</f>
        <v>"Первый" ул. Пахоменко д.30</v>
      </c>
      <c r="F19972" s="2" t="str">
        <f t="shared" si="625"/>
        <v/>
      </c>
    </row>
    <row r="19973" spans="1:6" x14ac:dyDescent="0.25">
      <c r="A19973" s="14">
        <v>44120.354166666664</v>
      </c>
      <c r="B19973" s="14">
        <f t="shared" si="624"/>
        <v>44120</v>
      </c>
      <c r="C19973">
        <v>1</v>
      </c>
      <c r="D19973" t="str">
        <f>VLOOKUP(C19973,'Справочник по тт'!$A$2:$C$5,3,FALSE)</f>
        <v>"Шанс"</v>
      </c>
      <c r="E19973" t="str">
        <f>IF(AND(C19973=1,B19973&lt;='Справочник по тт'!$D$1),'Справочник по тт'!$D$2,VLOOKUP(C19973,'Справочник по тт'!A:C,2,FALSE))</f>
        <v>"Шанс" ул. Ленина д.21</v>
      </c>
      <c r="F19973" s="2" t="str">
        <f t="shared" si="625"/>
        <v/>
      </c>
    </row>
    <row r="19974" spans="1:6" x14ac:dyDescent="0.25">
      <c r="A19974" s="3">
        <v>44120.375</v>
      </c>
      <c r="B19974" s="14">
        <f t="shared" si="624"/>
        <v>44120</v>
      </c>
      <c r="C19974">
        <v>2</v>
      </c>
      <c r="D19974" t="str">
        <f>VLOOKUP(C19974,'Справочник по тт'!$A$2:$C$5,3,FALSE)</f>
        <v>"Колибри"</v>
      </c>
      <c r="E19974" t="str">
        <f>IF(AND(C19974=1,B19974&lt;='Справочник по тт'!$D$1),'Справочник по тт'!$D$2,VLOOKUP(C19974,'Справочник по тт'!A:C,2,FALSE))</f>
        <v>"Колибри" ул. Широкая д.150</v>
      </c>
      <c r="F19974" s="2" t="str">
        <f t="shared" si="625"/>
        <v/>
      </c>
    </row>
    <row r="19975" spans="1:6" x14ac:dyDescent="0.25">
      <c r="A19975" s="3">
        <v>44120.375</v>
      </c>
      <c r="B19975" s="14">
        <f t="shared" si="624"/>
        <v>44120</v>
      </c>
      <c r="C19975">
        <v>3</v>
      </c>
      <c r="D19975" t="str">
        <f>VLOOKUP(C19975,'Справочник по тт'!$A$2:$C$5,3,FALSE)</f>
        <v>"Парабола"</v>
      </c>
      <c r="E19975" t="str">
        <f>IF(AND(C19975=1,B19975&lt;='Справочник по тт'!$D$1),'Справочник по тт'!$D$2,VLOOKUP(C19975,'Справочник по тт'!A:C,2,FALSE))</f>
        <v>"Парабола" пр. Дмитриева д.6/1</v>
      </c>
      <c r="F19975" s="2" t="str">
        <f t="shared" si="625"/>
        <v/>
      </c>
    </row>
    <row r="19976" spans="1:6" x14ac:dyDescent="0.25">
      <c r="A19976" s="3">
        <v>44120.375</v>
      </c>
      <c r="B19976" s="14">
        <f t="shared" si="624"/>
        <v>44120</v>
      </c>
      <c r="C19976">
        <v>4</v>
      </c>
      <c r="D19976" t="str">
        <f>VLOOKUP(C19976,'Справочник по тт'!$A$2:$C$5,3,FALSE)</f>
        <v>"Первый"</v>
      </c>
      <c r="E19976" t="str">
        <f>IF(AND(C19976=1,B19976&lt;='Справочник по тт'!$D$1),'Справочник по тт'!$D$2,VLOOKUP(C19976,'Справочник по тт'!A:C,2,FALSE))</f>
        <v>"Первый" ул. Пахоменко д.30</v>
      </c>
      <c r="F19976" s="2" t="str">
        <f t="shared" si="625"/>
        <v/>
      </c>
    </row>
    <row r="19977" spans="1:6" x14ac:dyDescent="0.25">
      <c r="A19977" s="14">
        <v>44120.375</v>
      </c>
      <c r="B19977" s="14">
        <f t="shared" si="624"/>
        <v>44120</v>
      </c>
      <c r="C19977">
        <v>1</v>
      </c>
      <c r="D19977" t="str">
        <f>VLOOKUP(C19977,'Справочник по тт'!$A$2:$C$5,3,FALSE)</f>
        <v>"Шанс"</v>
      </c>
      <c r="E19977" t="str">
        <f>IF(AND(C19977=1,B19977&lt;='Справочник по тт'!$D$1),'Справочник по тт'!$D$2,VLOOKUP(C19977,'Справочник по тт'!A:C,2,FALSE))</f>
        <v>"Шанс" ул. Ленина д.21</v>
      </c>
      <c r="F19977" s="2" t="str">
        <f t="shared" si="625"/>
        <v/>
      </c>
    </row>
    <row r="19978" spans="1:6" x14ac:dyDescent="0.25">
      <c r="A19978" s="3">
        <v>44120.375</v>
      </c>
      <c r="B19978" s="14">
        <f t="shared" si="624"/>
        <v>44120</v>
      </c>
      <c r="C19978">
        <v>2</v>
      </c>
      <c r="D19978" t="str">
        <f>VLOOKUP(C19978,'Справочник по тт'!$A$2:$C$5,3,FALSE)</f>
        <v>"Колибри"</v>
      </c>
      <c r="E19978" t="str">
        <f>IF(AND(C19978=1,B19978&lt;='Справочник по тт'!$D$1),'Справочник по тт'!$D$2,VLOOKUP(C19978,'Справочник по тт'!A:C,2,FALSE))</f>
        <v>"Колибри" ул. Широкая д.150</v>
      </c>
      <c r="F19978" s="2" t="str">
        <f t="shared" si="625"/>
        <v/>
      </c>
    </row>
    <row r="19979" spans="1:6" x14ac:dyDescent="0.25">
      <c r="A19979" s="3">
        <v>44120.375</v>
      </c>
      <c r="B19979" s="14">
        <f t="shared" si="624"/>
        <v>44120</v>
      </c>
      <c r="C19979">
        <v>3</v>
      </c>
      <c r="D19979" t="str">
        <f>VLOOKUP(C19979,'Справочник по тт'!$A$2:$C$5,3,FALSE)</f>
        <v>"Парабола"</v>
      </c>
      <c r="E19979" t="str">
        <f>IF(AND(C19979=1,B19979&lt;='Справочник по тт'!$D$1),'Справочник по тт'!$D$2,VLOOKUP(C19979,'Справочник по тт'!A:C,2,FALSE))</f>
        <v>"Парабола" пр. Дмитриева д.6/1</v>
      </c>
      <c r="F19979" s="2" t="str">
        <f t="shared" si="625"/>
        <v/>
      </c>
    </row>
    <row r="19980" spans="1:6" x14ac:dyDescent="0.25">
      <c r="A19980" s="3">
        <v>44120.375</v>
      </c>
      <c r="B19980" s="14">
        <f t="shared" si="624"/>
        <v>44120</v>
      </c>
      <c r="C19980">
        <v>4</v>
      </c>
      <c r="D19980" t="str">
        <f>VLOOKUP(C19980,'Справочник по тт'!$A$2:$C$5,3,FALSE)</f>
        <v>"Первый"</v>
      </c>
      <c r="E19980" t="str">
        <f>IF(AND(C19980=1,B19980&lt;='Справочник по тт'!$D$1),'Справочник по тт'!$D$2,VLOOKUP(C19980,'Справочник по тт'!A:C,2,FALSE))</f>
        <v>"Первый" ул. Пахоменко д.30</v>
      </c>
      <c r="F19980" s="2" t="str">
        <f t="shared" si="625"/>
        <v/>
      </c>
    </row>
    <row r="19981" spans="1:6" x14ac:dyDescent="0.25">
      <c r="A19981" s="14">
        <v>44120.375</v>
      </c>
      <c r="B19981" s="14">
        <f t="shared" si="624"/>
        <v>44120</v>
      </c>
      <c r="C19981">
        <v>1</v>
      </c>
      <c r="D19981" t="str">
        <f>VLOOKUP(C19981,'Справочник по тт'!$A$2:$C$5,3,FALSE)</f>
        <v>"Шанс"</v>
      </c>
      <c r="E19981" t="str">
        <f>IF(AND(C19981=1,B19981&lt;='Справочник по тт'!$D$1),'Справочник по тт'!$D$2,VLOOKUP(C19981,'Справочник по тт'!A:C,2,FALSE))</f>
        <v>"Шанс" ул. Ленина д.21</v>
      </c>
      <c r="F19981" s="2" t="str">
        <f t="shared" si="625"/>
        <v/>
      </c>
    </row>
    <row r="19982" spans="1:6" x14ac:dyDescent="0.25">
      <c r="A19982" s="3">
        <v>44120.375</v>
      </c>
      <c r="B19982" s="14">
        <f t="shared" si="624"/>
        <v>44120</v>
      </c>
      <c r="C19982">
        <v>2</v>
      </c>
      <c r="D19982" t="str">
        <f>VLOOKUP(C19982,'Справочник по тт'!$A$2:$C$5,3,FALSE)</f>
        <v>"Колибри"</v>
      </c>
      <c r="E19982" t="str">
        <f>IF(AND(C19982=1,B19982&lt;='Справочник по тт'!$D$1),'Справочник по тт'!$D$2,VLOOKUP(C19982,'Справочник по тт'!A:C,2,FALSE))</f>
        <v>"Колибри" ул. Широкая д.150</v>
      </c>
      <c r="F19982" s="2" t="str">
        <f t="shared" si="625"/>
        <v/>
      </c>
    </row>
    <row r="19983" spans="1:6" x14ac:dyDescent="0.25">
      <c r="A19983" s="3">
        <v>44120.375</v>
      </c>
      <c r="B19983" s="14">
        <f t="shared" si="624"/>
        <v>44120</v>
      </c>
      <c r="C19983">
        <v>3</v>
      </c>
      <c r="D19983" t="str">
        <f>VLOOKUP(C19983,'Справочник по тт'!$A$2:$C$5,3,FALSE)</f>
        <v>"Парабола"</v>
      </c>
      <c r="E19983" t="str">
        <f>IF(AND(C19983=1,B19983&lt;='Справочник по тт'!$D$1),'Справочник по тт'!$D$2,VLOOKUP(C19983,'Справочник по тт'!A:C,2,FALSE))</f>
        <v>"Парабола" пр. Дмитриева д.6/1</v>
      </c>
      <c r="F19983" s="2" t="str">
        <f t="shared" si="625"/>
        <v/>
      </c>
    </row>
    <row r="19984" spans="1:6" x14ac:dyDescent="0.25">
      <c r="A19984" s="3">
        <v>44120.375</v>
      </c>
      <c r="B19984" s="14">
        <f t="shared" si="624"/>
        <v>44120</v>
      </c>
      <c r="C19984">
        <v>4</v>
      </c>
      <c r="D19984" t="str">
        <f>VLOOKUP(C19984,'Справочник по тт'!$A$2:$C$5,3,FALSE)</f>
        <v>"Первый"</v>
      </c>
      <c r="E19984" t="str">
        <f>IF(AND(C19984=1,B19984&lt;='Справочник по тт'!$D$1),'Справочник по тт'!$D$2,VLOOKUP(C19984,'Справочник по тт'!A:C,2,FALSE))</f>
        <v>"Первый" ул. Пахоменко д.30</v>
      </c>
      <c r="F19984" s="2" t="str">
        <f t="shared" si="625"/>
        <v/>
      </c>
    </row>
    <row r="19985" spans="1:6" x14ac:dyDescent="0.25">
      <c r="A19985" s="14">
        <v>44120.375</v>
      </c>
      <c r="B19985" s="14">
        <f t="shared" si="624"/>
        <v>44120</v>
      </c>
      <c r="C19985">
        <v>1</v>
      </c>
      <c r="D19985" t="str">
        <f>VLOOKUP(C19985,'Справочник по тт'!$A$2:$C$5,3,FALSE)</f>
        <v>"Шанс"</v>
      </c>
      <c r="E19985" t="str">
        <f>IF(AND(C19985=1,B19985&lt;='Справочник по тт'!$D$1),'Справочник по тт'!$D$2,VLOOKUP(C19985,'Справочник по тт'!A:C,2,FALSE))</f>
        <v>"Шанс" ул. Ленина д.21</v>
      </c>
      <c r="F19985" s="2" t="str">
        <f t="shared" si="625"/>
        <v/>
      </c>
    </row>
    <row r="19986" spans="1:6" x14ac:dyDescent="0.25">
      <c r="A19986" s="3">
        <v>44120.375</v>
      </c>
      <c r="B19986" s="14">
        <f t="shared" si="624"/>
        <v>44120</v>
      </c>
      <c r="C19986">
        <v>2</v>
      </c>
      <c r="D19986" t="str">
        <f>VLOOKUP(C19986,'Справочник по тт'!$A$2:$C$5,3,FALSE)</f>
        <v>"Колибри"</v>
      </c>
      <c r="E19986" t="str">
        <f>IF(AND(C19986=1,B19986&lt;='Справочник по тт'!$D$1),'Справочник по тт'!$D$2,VLOOKUP(C19986,'Справочник по тт'!A:C,2,FALSE))</f>
        <v>"Колибри" ул. Широкая д.150</v>
      </c>
      <c r="F19986" s="2" t="str">
        <f t="shared" si="625"/>
        <v/>
      </c>
    </row>
    <row r="19987" spans="1:6" x14ac:dyDescent="0.25">
      <c r="A19987" s="3">
        <v>44120.375</v>
      </c>
      <c r="B19987" s="14">
        <f t="shared" si="624"/>
        <v>44120</v>
      </c>
      <c r="C19987">
        <v>3</v>
      </c>
      <c r="D19987" t="str">
        <f>VLOOKUP(C19987,'Справочник по тт'!$A$2:$C$5,3,FALSE)</f>
        <v>"Парабола"</v>
      </c>
      <c r="E19987" t="str">
        <f>IF(AND(C19987=1,B19987&lt;='Справочник по тт'!$D$1),'Справочник по тт'!$D$2,VLOOKUP(C19987,'Справочник по тт'!A:C,2,FALSE))</f>
        <v>"Парабола" пр. Дмитриева д.6/1</v>
      </c>
      <c r="F19987" s="2" t="str">
        <f t="shared" si="625"/>
        <v/>
      </c>
    </row>
    <row r="19988" spans="1:6" x14ac:dyDescent="0.25">
      <c r="A19988" s="3">
        <v>44120.375</v>
      </c>
      <c r="B19988" s="14">
        <f t="shared" si="624"/>
        <v>44120</v>
      </c>
      <c r="C19988">
        <v>4</v>
      </c>
      <c r="D19988" t="str">
        <f>VLOOKUP(C19988,'Справочник по тт'!$A$2:$C$5,3,FALSE)</f>
        <v>"Первый"</v>
      </c>
      <c r="E19988" t="str">
        <f>IF(AND(C19988=1,B19988&lt;='Справочник по тт'!$D$1),'Справочник по тт'!$D$2,VLOOKUP(C19988,'Справочник по тт'!A:C,2,FALSE))</f>
        <v>"Первый" ул. Пахоменко д.30</v>
      </c>
      <c r="F19988" s="2" t="str">
        <f t="shared" si="625"/>
        <v/>
      </c>
    </row>
    <row r="19989" spans="1:6" x14ac:dyDescent="0.25">
      <c r="A19989" s="14">
        <v>44120.375</v>
      </c>
      <c r="B19989" s="14">
        <f t="shared" si="624"/>
        <v>44120</v>
      </c>
      <c r="C19989">
        <v>1</v>
      </c>
      <c r="D19989" t="str">
        <f>VLOOKUP(C19989,'Справочник по тт'!$A$2:$C$5,3,FALSE)</f>
        <v>"Шанс"</v>
      </c>
      <c r="E19989" t="str">
        <f>IF(AND(C19989=1,B19989&lt;='Справочник по тт'!$D$1),'Справочник по тт'!$D$2,VLOOKUP(C19989,'Справочник по тт'!A:C,2,FALSE))</f>
        <v>"Шанс" ул. Ленина д.21</v>
      </c>
      <c r="F19989" s="2" t="str">
        <f t="shared" si="625"/>
        <v/>
      </c>
    </row>
    <row r="19990" spans="1:6" x14ac:dyDescent="0.25">
      <c r="A19990" s="3">
        <v>44120.375</v>
      </c>
      <c r="B19990" s="14">
        <f t="shared" si="624"/>
        <v>44120</v>
      </c>
      <c r="C19990">
        <v>2</v>
      </c>
      <c r="D19990" t="str">
        <f>VLOOKUP(C19990,'Справочник по тт'!$A$2:$C$5,3,FALSE)</f>
        <v>"Колибри"</v>
      </c>
      <c r="E19990" t="str">
        <f>IF(AND(C19990=1,B19990&lt;='Справочник по тт'!$D$1),'Справочник по тт'!$D$2,VLOOKUP(C19990,'Справочник по тт'!A:C,2,FALSE))</f>
        <v>"Колибри" ул. Широкая д.150</v>
      </c>
      <c r="F19990" s="2" t="str">
        <f t="shared" si="625"/>
        <v/>
      </c>
    </row>
    <row r="19991" spans="1:6" x14ac:dyDescent="0.25">
      <c r="A19991" s="3">
        <v>44120.375</v>
      </c>
      <c r="B19991" s="14">
        <f t="shared" si="624"/>
        <v>44120</v>
      </c>
      <c r="C19991">
        <v>3</v>
      </c>
      <c r="D19991" t="str">
        <f>VLOOKUP(C19991,'Справочник по тт'!$A$2:$C$5,3,FALSE)</f>
        <v>"Парабола"</v>
      </c>
      <c r="E19991" t="str">
        <f>IF(AND(C19991=1,B19991&lt;='Справочник по тт'!$D$1),'Справочник по тт'!$D$2,VLOOKUP(C19991,'Справочник по тт'!A:C,2,FALSE))</f>
        <v>"Парабола" пр. Дмитриева д.6/1</v>
      </c>
      <c r="F19991" s="2" t="str">
        <f t="shared" si="625"/>
        <v/>
      </c>
    </row>
    <row r="19992" spans="1:6" x14ac:dyDescent="0.25">
      <c r="A19992" s="3">
        <v>44120.375</v>
      </c>
      <c r="B19992" s="14">
        <f t="shared" si="624"/>
        <v>44120</v>
      </c>
      <c r="C19992">
        <v>4</v>
      </c>
      <c r="D19992" t="str">
        <f>VLOOKUP(C19992,'Справочник по тт'!$A$2:$C$5,3,FALSE)</f>
        <v>"Первый"</v>
      </c>
      <c r="E19992" t="str">
        <f>IF(AND(C19992=1,B19992&lt;='Справочник по тт'!$D$1),'Справочник по тт'!$D$2,VLOOKUP(C19992,'Справочник по тт'!A:C,2,FALSE))</f>
        <v>"Первый" ул. Пахоменко д.30</v>
      </c>
      <c r="F19992" s="2" t="str">
        <f t="shared" si="625"/>
        <v/>
      </c>
    </row>
    <row r="19993" spans="1:6" x14ac:dyDescent="0.25">
      <c r="A19993" s="14">
        <v>44120.416666666664</v>
      </c>
      <c r="B19993" s="14">
        <f t="shared" si="624"/>
        <v>44120</v>
      </c>
      <c r="C19993">
        <v>1</v>
      </c>
      <c r="D19993" t="str">
        <f>VLOOKUP(C19993,'Справочник по тт'!$A$2:$C$5,3,FALSE)</f>
        <v>"Шанс"</v>
      </c>
      <c r="E19993" t="str">
        <f>IF(AND(C19993=1,B19993&lt;='Справочник по тт'!$D$1),'Справочник по тт'!$D$2,VLOOKUP(C19993,'Справочник по тт'!A:C,2,FALSE))</f>
        <v>"Шанс" ул. Ленина д.21</v>
      </c>
      <c r="F19993" s="2" t="str">
        <f t="shared" si="625"/>
        <v/>
      </c>
    </row>
    <row r="19994" spans="1:6" x14ac:dyDescent="0.25">
      <c r="A19994" s="3">
        <v>44120.416666666664</v>
      </c>
      <c r="B19994" s="14">
        <f t="shared" si="624"/>
        <v>44120</v>
      </c>
      <c r="C19994">
        <v>2</v>
      </c>
      <c r="D19994" t="str">
        <f>VLOOKUP(C19994,'Справочник по тт'!$A$2:$C$5,3,FALSE)</f>
        <v>"Колибри"</v>
      </c>
      <c r="E19994" t="str">
        <f>IF(AND(C19994=1,B19994&lt;='Справочник по тт'!$D$1),'Справочник по тт'!$D$2,VLOOKUP(C19994,'Справочник по тт'!A:C,2,FALSE))</f>
        <v>"Колибри" ул. Широкая д.150</v>
      </c>
      <c r="F19994" s="2" t="str">
        <f t="shared" si="625"/>
        <v/>
      </c>
    </row>
    <row r="19995" spans="1:6" x14ac:dyDescent="0.25">
      <c r="A19995" s="3">
        <v>44120.416666666664</v>
      </c>
      <c r="B19995" s="14">
        <f t="shared" si="624"/>
        <v>44120</v>
      </c>
      <c r="C19995">
        <v>3</v>
      </c>
      <c r="D19995" t="str">
        <f>VLOOKUP(C19995,'Справочник по тт'!$A$2:$C$5,3,FALSE)</f>
        <v>"Парабола"</v>
      </c>
      <c r="E19995" t="str">
        <f>IF(AND(C19995=1,B19995&lt;='Справочник по тт'!$D$1),'Справочник по тт'!$D$2,VLOOKUP(C19995,'Справочник по тт'!A:C,2,FALSE))</f>
        <v>"Парабола" пр. Дмитриева д.6/1</v>
      </c>
      <c r="F19995" s="2" t="str">
        <f t="shared" si="625"/>
        <v/>
      </c>
    </row>
    <row r="19996" spans="1:6" x14ac:dyDescent="0.25">
      <c r="A19996" s="3">
        <v>44120.416666666664</v>
      </c>
      <c r="B19996" s="14">
        <f t="shared" si="624"/>
        <v>44120</v>
      </c>
      <c r="C19996">
        <v>4</v>
      </c>
      <c r="D19996" t="str">
        <f>VLOOKUP(C19996,'Справочник по тт'!$A$2:$C$5,3,FALSE)</f>
        <v>"Первый"</v>
      </c>
      <c r="E19996" t="str">
        <f>IF(AND(C19996=1,B19996&lt;='Справочник по тт'!$D$1),'Справочник по тт'!$D$2,VLOOKUP(C19996,'Справочник по тт'!A:C,2,FALSE))</f>
        <v>"Первый" ул. Пахоменко д.30</v>
      </c>
      <c r="F19996" s="2" t="str">
        <f t="shared" si="625"/>
        <v/>
      </c>
    </row>
    <row r="19997" spans="1:6" x14ac:dyDescent="0.25">
      <c r="A19997" s="14">
        <v>44120.416666666664</v>
      </c>
      <c r="B19997" s="14">
        <f t="shared" si="624"/>
        <v>44120</v>
      </c>
      <c r="C19997">
        <v>1</v>
      </c>
      <c r="D19997" t="str">
        <f>VLOOKUP(C19997,'Справочник по тт'!$A$2:$C$5,3,FALSE)</f>
        <v>"Шанс"</v>
      </c>
      <c r="E19997" t="str">
        <f>IF(AND(C19997=1,B19997&lt;='Справочник по тт'!$D$1),'Справочник по тт'!$D$2,VLOOKUP(C19997,'Справочник по тт'!A:C,2,FALSE))</f>
        <v>"Шанс" ул. Ленина д.21</v>
      </c>
      <c r="F19997" s="2" t="str">
        <f t="shared" si="625"/>
        <v/>
      </c>
    </row>
    <row r="19998" spans="1:6" x14ac:dyDescent="0.25">
      <c r="A19998" s="3">
        <v>44120.416666666664</v>
      </c>
      <c r="B19998" s="14">
        <f t="shared" si="624"/>
        <v>44120</v>
      </c>
      <c r="C19998">
        <v>2</v>
      </c>
      <c r="D19998" t="str">
        <f>VLOOKUP(C19998,'Справочник по тт'!$A$2:$C$5,3,FALSE)</f>
        <v>"Колибри"</v>
      </c>
      <c r="E19998" t="str">
        <f>IF(AND(C19998=1,B19998&lt;='Справочник по тт'!$D$1),'Справочник по тт'!$D$2,VLOOKUP(C19998,'Справочник по тт'!A:C,2,FALSE))</f>
        <v>"Колибри" ул. Широкая д.150</v>
      </c>
      <c r="F19998" s="2" t="str">
        <f t="shared" si="625"/>
        <v/>
      </c>
    </row>
    <row r="19999" spans="1:6" x14ac:dyDescent="0.25">
      <c r="A19999" s="3">
        <v>44120.416666666664</v>
      </c>
      <c r="B19999" s="14">
        <f t="shared" si="624"/>
        <v>44120</v>
      </c>
      <c r="C19999">
        <v>3</v>
      </c>
      <c r="D19999" t="str">
        <f>VLOOKUP(C19999,'Справочник по тт'!$A$2:$C$5,3,FALSE)</f>
        <v>"Парабола"</v>
      </c>
      <c r="E19999" t="str">
        <f>IF(AND(C19999=1,B19999&lt;='Справочник по тт'!$D$1),'Справочник по тт'!$D$2,VLOOKUP(C19999,'Справочник по тт'!A:C,2,FALSE))</f>
        <v>"Парабола" пр. Дмитриева д.6/1</v>
      </c>
      <c r="F19999" s="2" t="str">
        <f t="shared" si="625"/>
        <v/>
      </c>
    </row>
    <row r="20000" spans="1:6" x14ac:dyDescent="0.25">
      <c r="A20000" s="3">
        <v>44120.416666666664</v>
      </c>
      <c r="B20000" s="14">
        <f t="shared" si="624"/>
        <v>44120</v>
      </c>
      <c r="C20000">
        <v>4</v>
      </c>
      <c r="D20000" t="str">
        <f>VLOOKUP(C20000,'Справочник по тт'!$A$2:$C$5,3,FALSE)</f>
        <v>"Первый"</v>
      </c>
      <c r="E20000" t="str">
        <f>IF(AND(C20000=1,B20000&lt;='Справочник по тт'!$D$1),'Справочник по тт'!$D$2,VLOOKUP(C20000,'Справочник по тт'!A:C,2,FALSE))</f>
        <v>"Первый" ул. Пахоменко д.30</v>
      </c>
      <c r="F20000" s="2" t="str">
        <f t="shared" si="625"/>
        <v/>
      </c>
    </row>
    <row r="20001" spans="1:6" x14ac:dyDescent="0.25">
      <c r="A20001" s="14">
        <v>44120.416666666664</v>
      </c>
      <c r="B20001" s="14">
        <f t="shared" si="624"/>
        <v>44120</v>
      </c>
      <c r="C20001">
        <v>1</v>
      </c>
      <c r="D20001" t="str">
        <f>VLOOKUP(C20001,'Справочник по тт'!$A$2:$C$5,3,FALSE)</f>
        <v>"Шанс"</v>
      </c>
      <c r="E20001" t="str">
        <f>IF(AND(C20001=1,B20001&lt;='Справочник по тт'!$D$1),'Справочник по тт'!$D$2,VLOOKUP(C20001,'Справочник по тт'!A:C,2,FALSE))</f>
        <v>"Шанс" ул. Ленина д.21</v>
      </c>
      <c r="F20001" s="2" t="str">
        <f t="shared" si="625"/>
        <v/>
      </c>
    </row>
    <row r="20002" spans="1:6" x14ac:dyDescent="0.25">
      <c r="A20002" s="3">
        <v>44120.458333333336</v>
      </c>
      <c r="B20002" s="14">
        <f t="shared" si="624"/>
        <v>44120</v>
      </c>
      <c r="C20002">
        <v>2</v>
      </c>
      <c r="D20002" t="str">
        <f>VLOOKUP(C20002,'Справочник по тт'!$A$2:$C$5,3,FALSE)</f>
        <v>"Колибри"</v>
      </c>
      <c r="E20002" t="str">
        <f>IF(AND(C20002=1,B20002&lt;='Справочник по тт'!$D$1),'Справочник по тт'!$D$2,VLOOKUP(C20002,'Справочник по тт'!A:C,2,FALSE))</f>
        <v>"Колибри" ул. Широкая д.150</v>
      </c>
      <c r="F20002" s="2" t="str">
        <f t="shared" si="625"/>
        <v/>
      </c>
    </row>
    <row r="20003" spans="1:6" x14ac:dyDescent="0.25">
      <c r="A20003" s="3">
        <v>44120.458333333336</v>
      </c>
      <c r="B20003" s="14">
        <f t="shared" si="624"/>
        <v>44120</v>
      </c>
      <c r="C20003">
        <v>3</v>
      </c>
      <c r="D20003" t="str">
        <f>VLOOKUP(C20003,'Справочник по тт'!$A$2:$C$5,3,FALSE)</f>
        <v>"Парабола"</v>
      </c>
      <c r="E20003" t="str">
        <f>IF(AND(C20003=1,B20003&lt;='Справочник по тт'!$D$1),'Справочник по тт'!$D$2,VLOOKUP(C20003,'Справочник по тт'!A:C,2,FALSE))</f>
        <v>"Парабола" пр. Дмитриева д.6/1</v>
      </c>
      <c r="F20003" s="2" t="str">
        <f t="shared" si="625"/>
        <v/>
      </c>
    </row>
    <row r="20004" spans="1:6" x14ac:dyDescent="0.25">
      <c r="A20004" s="3">
        <v>44120.458333333336</v>
      </c>
      <c r="B20004" s="14">
        <f t="shared" si="624"/>
        <v>44120</v>
      </c>
      <c r="C20004">
        <v>4</v>
      </c>
      <c r="D20004" t="str">
        <f>VLOOKUP(C20004,'Справочник по тт'!$A$2:$C$5,3,FALSE)</f>
        <v>"Первый"</v>
      </c>
      <c r="E20004" t="str">
        <f>IF(AND(C20004=1,B20004&lt;='Справочник по тт'!$D$1),'Справочник по тт'!$D$2,VLOOKUP(C20004,'Справочник по тт'!A:C,2,FALSE))</f>
        <v>"Первый" ул. Пахоменко д.30</v>
      </c>
      <c r="F20004" s="2" t="str">
        <f t="shared" si="625"/>
        <v/>
      </c>
    </row>
    <row r="20005" spans="1:6" x14ac:dyDescent="0.25">
      <c r="A20005" s="14">
        <v>44120.458333333336</v>
      </c>
      <c r="B20005" s="14">
        <f t="shared" si="624"/>
        <v>44120</v>
      </c>
      <c r="C20005">
        <v>1</v>
      </c>
      <c r="D20005" t="str">
        <f>VLOOKUP(C20005,'Справочник по тт'!$A$2:$C$5,3,FALSE)</f>
        <v>"Шанс"</v>
      </c>
      <c r="E20005" t="str">
        <f>IF(AND(C20005=1,B20005&lt;='Справочник по тт'!$D$1),'Справочник по тт'!$D$2,VLOOKUP(C20005,'Справочник по тт'!A:C,2,FALSE))</f>
        <v>"Шанс" ул. Ленина д.21</v>
      </c>
      <c r="F20005" s="2" t="str">
        <f t="shared" si="625"/>
        <v/>
      </c>
    </row>
    <row r="20006" spans="1:6" x14ac:dyDescent="0.25">
      <c r="A20006" s="3">
        <v>44120.458333333336</v>
      </c>
      <c r="B20006" s="14">
        <f t="shared" si="624"/>
        <v>44120</v>
      </c>
      <c r="C20006">
        <v>2</v>
      </c>
      <c r="D20006" t="str">
        <f>VLOOKUP(C20006,'Справочник по тт'!$A$2:$C$5,3,FALSE)</f>
        <v>"Колибри"</v>
      </c>
      <c r="E20006" t="str">
        <f>IF(AND(C20006=1,B20006&lt;='Справочник по тт'!$D$1),'Справочник по тт'!$D$2,VLOOKUP(C20006,'Справочник по тт'!A:C,2,FALSE))</f>
        <v>"Колибри" ул. Широкая д.150</v>
      </c>
      <c r="F20006" s="2" t="str">
        <f t="shared" si="625"/>
        <v/>
      </c>
    </row>
    <row r="20007" spans="1:6" x14ac:dyDescent="0.25">
      <c r="A20007" s="3">
        <v>44120.458333333336</v>
      </c>
      <c r="B20007" s="14">
        <f t="shared" si="624"/>
        <v>44120</v>
      </c>
      <c r="C20007">
        <v>3</v>
      </c>
      <c r="D20007" t="str">
        <f>VLOOKUP(C20007,'Справочник по тт'!$A$2:$C$5,3,FALSE)</f>
        <v>"Парабола"</v>
      </c>
      <c r="E20007" t="str">
        <f>IF(AND(C20007=1,B20007&lt;='Справочник по тт'!$D$1),'Справочник по тт'!$D$2,VLOOKUP(C20007,'Справочник по тт'!A:C,2,FALSE))</f>
        <v>"Парабола" пр. Дмитриева д.6/1</v>
      </c>
      <c r="F20007" s="2" t="str">
        <f t="shared" si="625"/>
        <v/>
      </c>
    </row>
    <row r="20008" spans="1:6" x14ac:dyDescent="0.25">
      <c r="A20008" s="3">
        <v>44120.5</v>
      </c>
      <c r="B20008" s="14">
        <f t="shared" si="624"/>
        <v>44120</v>
      </c>
      <c r="C20008">
        <v>4</v>
      </c>
      <c r="D20008" t="str">
        <f>VLOOKUP(C20008,'Справочник по тт'!$A$2:$C$5,3,FALSE)</f>
        <v>"Первый"</v>
      </c>
      <c r="E20008" t="str">
        <f>IF(AND(C20008=1,B20008&lt;='Справочник по тт'!$D$1),'Справочник по тт'!$D$2,VLOOKUP(C20008,'Справочник по тт'!A:C,2,FALSE))</f>
        <v>"Первый" ул. Пахоменко д.30</v>
      </c>
      <c r="F20008" s="2" t="str">
        <f t="shared" si="625"/>
        <v/>
      </c>
    </row>
    <row r="20009" spans="1:6" x14ac:dyDescent="0.25">
      <c r="A20009" s="14">
        <v>44120.5</v>
      </c>
      <c r="B20009" s="14">
        <f t="shared" si="624"/>
        <v>44120</v>
      </c>
      <c r="C20009">
        <v>1</v>
      </c>
      <c r="D20009" t="str">
        <f>VLOOKUP(C20009,'Справочник по тт'!$A$2:$C$5,3,FALSE)</f>
        <v>"Шанс"</v>
      </c>
      <c r="E20009" t="str">
        <f>IF(AND(C20009=1,B20009&lt;='Справочник по тт'!$D$1),'Справочник по тт'!$D$2,VLOOKUP(C20009,'Справочник по тт'!A:C,2,FALSE))</f>
        <v>"Шанс" ул. Ленина д.21</v>
      </c>
      <c r="F20009" s="2" t="str">
        <f t="shared" si="625"/>
        <v/>
      </c>
    </row>
    <row r="20010" spans="1:6" x14ac:dyDescent="0.25">
      <c r="A20010" s="3">
        <v>44120.5</v>
      </c>
      <c r="B20010" s="14">
        <f t="shared" si="624"/>
        <v>44120</v>
      </c>
      <c r="C20010">
        <v>2</v>
      </c>
      <c r="D20010" t="str">
        <f>VLOOKUP(C20010,'Справочник по тт'!$A$2:$C$5,3,FALSE)</f>
        <v>"Колибри"</v>
      </c>
      <c r="E20010" t="str">
        <f>IF(AND(C20010=1,B20010&lt;='Справочник по тт'!$D$1),'Справочник по тт'!$D$2,VLOOKUP(C20010,'Справочник по тт'!A:C,2,FALSE))</f>
        <v>"Колибри" ул. Широкая д.150</v>
      </c>
      <c r="F20010" s="2" t="str">
        <f t="shared" si="625"/>
        <v/>
      </c>
    </row>
    <row r="20011" spans="1:6" x14ac:dyDescent="0.25">
      <c r="A20011" s="3">
        <v>44120.5</v>
      </c>
      <c r="B20011" s="14">
        <f t="shared" si="624"/>
        <v>44120</v>
      </c>
      <c r="C20011">
        <v>3</v>
      </c>
      <c r="D20011" t="str">
        <f>VLOOKUP(C20011,'Справочник по тт'!$A$2:$C$5,3,FALSE)</f>
        <v>"Парабола"</v>
      </c>
      <c r="E20011" t="str">
        <f>IF(AND(C20011=1,B20011&lt;='Справочник по тт'!$D$1),'Справочник по тт'!$D$2,VLOOKUP(C20011,'Справочник по тт'!A:C,2,FALSE))</f>
        <v>"Парабола" пр. Дмитриева д.6/1</v>
      </c>
      <c r="F20011" s="2" t="str">
        <f t="shared" si="625"/>
        <v/>
      </c>
    </row>
    <row r="20012" spans="1:6" x14ac:dyDescent="0.25">
      <c r="A20012" s="3">
        <v>44120.541666666664</v>
      </c>
      <c r="B20012" s="14">
        <f t="shared" si="624"/>
        <v>44120</v>
      </c>
      <c r="C20012">
        <v>4</v>
      </c>
      <c r="D20012" t="str">
        <f>VLOOKUP(C20012,'Справочник по тт'!$A$2:$C$5,3,FALSE)</f>
        <v>"Первый"</v>
      </c>
      <c r="E20012" t="str">
        <f>IF(AND(C20012=1,B20012&lt;='Справочник по тт'!$D$1),'Справочник по тт'!$D$2,VLOOKUP(C20012,'Справочник по тт'!A:C,2,FALSE))</f>
        <v>"Первый" ул. Пахоменко д.30</v>
      </c>
      <c r="F20012" s="2" t="str">
        <f t="shared" si="625"/>
        <v/>
      </c>
    </row>
    <row r="20013" spans="1:6" x14ac:dyDescent="0.25">
      <c r="A20013" s="14">
        <v>44120.541666666664</v>
      </c>
      <c r="B20013" s="14">
        <f t="shared" si="624"/>
        <v>44120</v>
      </c>
      <c r="C20013">
        <v>1</v>
      </c>
      <c r="D20013" t="str">
        <f>VLOOKUP(C20013,'Справочник по тт'!$A$2:$C$5,3,FALSE)</f>
        <v>"Шанс"</v>
      </c>
      <c r="E20013" t="str">
        <f>IF(AND(C20013=1,B20013&lt;='Справочник по тт'!$D$1),'Справочник по тт'!$D$2,VLOOKUP(C20013,'Справочник по тт'!A:C,2,FALSE))</f>
        <v>"Шанс" ул. Ленина д.21</v>
      </c>
      <c r="F20013" s="2" t="str">
        <f t="shared" si="625"/>
        <v/>
      </c>
    </row>
    <row r="20014" spans="1:6" x14ac:dyDescent="0.25">
      <c r="A20014" s="3">
        <v>44120.541666666664</v>
      </c>
      <c r="B20014" s="14">
        <f t="shared" si="624"/>
        <v>44120</v>
      </c>
      <c r="C20014">
        <v>2</v>
      </c>
      <c r="D20014" t="str">
        <f>VLOOKUP(C20014,'Справочник по тт'!$A$2:$C$5,3,FALSE)</f>
        <v>"Колибри"</v>
      </c>
      <c r="E20014" t="str">
        <f>IF(AND(C20014=1,B20014&lt;='Справочник по тт'!$D$1),'Справочник по тт'!$D$2,VLOOKUP(C20014,'Справочник по тт'!A:C,2,FALSE))</f>
        <v>"Колибри" ул. Широкая д.150</v>
      </c>
      <c r="F20014" s="2" t="str">
        <f t="shared" si="625"/>
        <v/>
      </c>
    </row>
    <row r="20015" spans="1:6" x14ac:dyDescent="0.25">
      <c r="A20015" s="3">
        <v>44120.541666666664</v>
      </c>
      <c r="B20015" s="14">
        <f t="shared" si="624"/>
        <v>44120</v>
      </c>
      <c r="C20015">
        <v>3</v>
      </c>
      <c r="D20015" t="str">
        <f>VLOOKUP(C20015,'Справочник по тт'!$A$2:$C$5,3,FALSE)</f>
        <v>"Парабола"</v>
      </c>
      <c r="E20015" t="str">
        <f>IF(AND(C20015=1,B20015&lt;='Справочник по тт'!$D$1),'Справочник по тт'!$D$2,VLOOKUP(C20015,'Справочник по тт'!A:C,2,FALSE))</f>
        <v>"Парабола" пр. Дмитриева д.6/1</v>
      </c>
      <c r="F20015" s="2" t="str">
        <f t="shared" si="625"/>
        <v/>
      </c>
    </row>
    <row r="20016" spans="1:6" x14ac:dyDescent="0.25">
      <c r="A20016" s="3">
        <v>44120.541666666664</v>
      </c>
      <c r="B20016" s="14">
        <f t="shared" si="624"/>
        <v>44120</v>
      </c>
      <c r="C20016">
        <v>4</v>
      </c>
      <c r="D20016" t="str">
        <f>VLOOKUP(C20016,'Справочник по тт'!$A$2:$C$5,3,FALSE)</f>
        <v>"Первый"</v>
      </c>
      <c r="E20016" t="str">
        <f>IF(AND(C20016=1,B20016&lt;='Справочник по тт'!$D$1),'Справочник по тт'!$D$2,VLOOKUP(C20016,'Справочник по тт'!A:C,2,FALSE))</f>
        <v>"Первый" ул. Пахоменко д.30</v>
      </c>
      <c r="F20016" s="2" t="str">
        <f t="shared" si="625"/>
        <v/>
      </c>
    </row>
    <row r="20017" spans="1:6" x14ac:dyDescent="0.25">
      <c r="A20017" s="14">
        <v>44120.541666666664</v>
      </c>
      <c r="B20017" s="14">
        <f t="shared" si="624"/>
        <v>44120</v>
      </c>
      <c r="C20017">
        <v>1</v>
      </c>
      <c r="D20017" t="str">
        <f>VLOOKUP(C20017,'Справочник по тт'!$A$2:$C$5,3,FALSE)</f>
        <v>"Шанс"</v>
      </c>
      <c r="E20017" t="str">
        <f>IF(AND(C20017=1,B20017&lt;='Справочник по тт'!$D$1),'Справочник по тт'!$D$2,VLOOKUP(C20017,'Справочник по тт'!A:C,2,FALSE))</f>
        <v>"Шанс" ул. Ленина д.21</v>
      </c>
      <c r="F20017" s="2" t="str">
        <f t="shared" si="625"/>
        <v/>
      </c>
    </row>
    <row r="20018" spans="1:6" x14ac:dyDescent="0.25">
      <c r="A20018" s="3">
        <v>44120.583333333336</v>
      </c>
      <c r="B20018" s="14">
        <f t="shared" si="624"/>
        <v>44120</v>
      </c>
      <c r="C20018">
        <v>2</v>
      </c>
      <c r="D20018" t="str">
        <f>VLOOKUP(C20018,'Справочник по тт'!$A$2:$C$5,3,FALSE)</f>
        <v>"Колибри"</v>
      </c>
      <c r="E20018" t="str">
        <f>IF(AND(C20018=1,B20018&lt;='Справочник по тт'!$D$1),'Справочник по тт'!$D$2,VLOOKUP(C20018,'Справочник по тт'!A:C,2,FALSE))</f>
        <v>"Колибри" ул. Широкая д.150</v>
      </c>
      <c r="F20018" s="2" t="str">
        <f t="shared" si="625"/>
        <v/>
      </c>
    </row>
    <row r="20019" spans="1:6" x14ac:dyDescent="0.25">
      <c r="A20019" s="3">
        <v>44120.583333333336</v>
      </c>
      <c r="B20019" s="14">
        <f t="shared" si="624"/>
        <v>44120</v>
      </c>
      <c r="C20019">
        <v>3</v>
      </c>
      <c r="D20019" t="str">
        <f>VLOOKUP(C20019,'Справочник по тт'!$A$2:$C$5,3,FALSE)</f>
        <v>"Парабола"</v>
      </c>
      <c r="E20019" t="str">
        <f>IF(AND(C20019=1,B20019&lt;='Справочник по тт'!$D$1),'Справочник по тт'!$D$2,VLOOKUP(C20019,'Справочник по тт'!A:C,2,FALSE))</f>
        <v>"Парабола" пр. Дмитриева д.6/1</v>
      </c>
      <c r="F20019" s="2" t="str">
        <f t="shared" si="625"/>
        <v/>
      </c>
    </row>
    <row r="20020" spans="1:6" x14ac:dyDescent="0.25">
      <c r="A20020" s="3">
        <v>44121.458333333336</v>
      </c>
      <c r="B20020" s="14">
        <f t="shared" si="624"/>
        <v>44121</v>
      </c>
      <c r="C20020">
        <v>4</v>
      </c>
      <c r="D20020" t="str">
        <f>VLOOKUP(C20020,'Справочник по тт'!$A$2:$C$5,3,FALSE)</f>
        <v>"Первый"</v>
      </c>
      <c r="E20020" t="str">
        <f>IF(AND(C20020=1,B20020&lt;='Справочник по тт'!$D$1),'Справочник по тт'!$D$2,VLOOKUP(C20020,'Справочник по тт'!A:C,2,FALSE))</f>
        <v>"Первый" ул. Пахоменко д.30</v>
      </c>
      <c r="F20020" s="2" t="str">
        <f t="shared" si="625"/>
        <v/>
      </c>
    </row>
    <row r="20021" spans="1:6" x14ac:dyDescent="0.25">
      <c r="A20021" s="14">
        <v>44121.458333333336</v>
      </c>
      <c r="B20021" s="14">
        <f t="shared" si="624"/>
        <v>44121</v>
      </c>
      <c r="C20021">
        <v>1</v>
      </c>
      <c r="D20021" t="str">
        <f>VLOOKUP(C20021,'Справочник по тт'!$A$2:$C$5,3,FALSE)</f>
        <v>"Шанс"</v>
      </c>
      <c r="E20021" t="str">
        <f>IF(AND(C20021=1,B20021&lt;='Справочник по тт'!$D$1),'Справочник по тт'!$D$2,VLOOKUP(C20021,'Справочник по тт'!A:C,2,FALSE))</f>
        <v>"Шанс" ул. Ленина д.21</v>
      </c>
      <c r="F20021" s="2" t="str">
        <f t="shared" si="625"/>
        <v/>
      </c>
    </row>
    <row r="20022" spans="1:6" x14ac:dyDescent="0.25">
      <c r="A20022" s="3">
        <v>44121.458333333336</v>
      </c>
      <c r="B20022" s="14">
        <f t="shared" si="624"/>
        <v>44121</v>
      </c>
      <c r="C20022">
        <v>2</v>
      </c>
      <c r="D20022" t="str">
        <f>VLOOKUP(C20022,'Справочник по тт'!$A$2:$C$5,3,FALSE)</f>
        <v>"Колибри"</v>
      </c>
      <c r="E20022" t="str">
        <f>IF(AND(C20022=1,B20022&lt;='Справочник по тт'!$D$1),'Справочник по тт'!$D$2,VLOOKUP(C20022,'Справочник по тт'!A:C,2,FALSE))</f>
        <v>"Колибри" ул. Широкая д.150</v>
      </c>
      <c r="F20022" s="2" t="str">
        <f t="shared" si="625"/>
        <v/>
      </c>
    </row>
    <row r="20023" spans="1:6" x14ac:dyDescent="0.25">
      <c r="A20023" s="3">
        <v>44121.458333333336</v>
      </c>
      <c r="B20023" s="14">
        <f t="shared" si="624"/>
        <v>44121</v>
      </c>
      <c r="C20023">
        <v>3</v>
      </c>
      <c r="D20023" t="str">
        <f>VLOOKUP(C20023,'Справочник по тт'!$A$2:$C$5,3,FALSE)</f>
        <v>"Парабола"</v>
      </c>
      <c r="E20023" t="str">
        <f>IF(AND(C20023=1,B20023&lt;='Справочник по тт'!$D$1),'Справочник по тт'!$D$2,VLOOKUP(C20023,'Справочник по тт'!A:C,2,FALSE))</f>
        <v>"Парабола" пр. Дмитриева д.6/1</v>
      </c>
      <c r="F20023" s="2" t="str">
        <f t="shared" si="625"/>
        <v/>
      </c>
    </row>
    <row r="20024" spans="1:6" x14ac:dyDescent="0.25">
      <c r="A20024" s="3">
        <v>44121.5</v>
      </c>
      <c r="B20024" s="14">
        <f t="shared" si="624"/>
        <v>44121</v>
      </c>
      <c r="C20024">
        <v>4</v>
      </c>
      <c r="D20024" t="str">
        <f>VLOOKUP(C20024,'Справочник по тт'!$A$2:$C$5,3,FALSE)</f>
        <v>"Первый"</v>
      </c>
      <c r="E20024" t="str">
        <f>IF(AND(C20024=1,B20024&lt;='Справочник по тт'!$D$1),'Справочник по тт'!$D$2,VLOOKUP(C20024,'Справочник по тт'!A:C,2,FALSE))</f>
        <v>"Первый" ул. Пахоменко д.30</v>
      </c>
      <c r="F20024" s="2" t="str">
        <f t="shared" si="625"/>
        <v/>
      </c>
    </row>
    <row r="20025" spans="1:6" x14ac:dyDescent="0.25">
      <c r="A20025" s="14">
        <v>44121.5</v>
      </c>
      <c r="B20025" s="14">
        <f t="shared" si="624"/>
        <v>44121</v>
      </c>
      <c r="C20025">
        <v>1</v>
      </c>
      <c r="D20025" t="str">
        <f>VLOOKUP(C20025,'Справочник по тт'!$A$2:$C$5,3,FALSE)</f>
        <v>"Шанс"</v>
      </c>
      <c r="E20025" t="str">
        <f>IF(AND(C20025=1,B20025&lt;='Справочник по тт'!$D$1),'Справочник по тт'!$D$2,VLOOKUP(C20025,'Справочник по тт'!A:C,2,FALSE))</f>
        <v>"Шанс" ул. Ленина д.21</v>
      </c>
      <c r="F20025" s="2" t="str">
        <f t="shared" si="625"/>
        <v/>
      </c>
    </row>
    <row r="20026" spans="1:6" x14ac:dyDescent="0.25">
      <c r="A20026" s="3">
        <v>44121.5</v>
      </c>
      <c r="B20026" s="14">
        <f t="shared" si="624"/>
        <v>44121</v>
      </c>
      <c r="C20026">
        <v>2</v>
      </c>
      <c r="D20026" t="str">
        <f>VLOOKUP(C20026,'Справочник по тт'!$A$2:$C$5,3,FALSE)</f>
        <v>"Колибри"</v>
      </c>
      <c r="E20026" t="str">
        <f>IF(AND(C20026=1,B20026&lt;='Справочник по тт'!$D$1),'Справочник по тт'!$D$2,VLOOKUP(C20026,'Справочник по тт'!A:C,2,FALSE))</f>
        <v>"Колибри" ул. Широкая д.150</v>
      </c>
      <c r="F20026" s="2" t="str">
        <f t="shared" si="625"/>
        <v/>
      </c>
    </row>
    <row r="20027" spans="1:6" x14ac:dyDescent="0.25">
      <c r="A20027" s="3">
        <v>44121.5</v>
      </c>
      <c r="B20027" s="14">
        <f t="shared" si="624"/>
        <v>44121</v>
      </c>
      <c r="C20027">
        <v>3</v>
      </c>
      <c r="D20027" t="str">
        <f>VLOOKUP(C20027,'Справочник по тт'!$A$2:$C$5,3,FALSE)</f>
        <v>"Парабола"</v>
      </c>
      <c r="E20027" t="str">
        <f>IF(AND(C20027=1,B20027&lt;='Справочник по тт'!$D$1),'Справочник по тт'!$D$2,VLOOKUP(C20027,'Справочник по тт'!A:C,2,FALSE))</f>
        <v>"Парабола" пр. Дмитриева д.6/1</v>
      </c>
      <c r="F20027" s="2" t="str">
        <f t="shared" si="625"/>
        <v/>
      </c>
    </row>
    <row r="20028" spans="1:6" x14ac:dyDescent="0.25">
      <c r="A20028" s="3">
        <v>44121.5</v>
      </c>
      <c r="B20028" s="14">
        <f t="shared" si="624"/>
        <v>44121</v>
      </c>
      <c r="C20028">
        <v>4</v>
      </c>
      <c r="D20028" t="str">
        <f>VLOOKUP(C20028,'Справочник по тт'!$A$2:$C$5,3,FALSE)</f>
        <v>"Первый"</v>
      </c>
      <c r="E20028" t="str">
        <f>IF(AND(C20028=1,B20028&lt;='Справочник по тт'!$D$1),'Справочник по тт'!$D$2,VLOOKUP(C20028,'Справочник по тт'!A:C,2,FALSE))</f>
        <v>"Первый" ул. Пахоменко д.30</v>
      </c>
      <c r="F20028" s="2" t="str">
        <f t="shared" si="625"/>
        <v/>
      </c>
    </row>
    <row r="20029" spans="1:6" x14ac:dyDescent="0.25">
      <c r="A20029" s="14">
        <v>44121.541666666664</v>
      </c>
      <c r="B20029" s="14">
        <f t="shared" si="624"/>
        <v>44121</v>
      </c>
      <c r="C20029">
        <v>1</v>
      </c>
      <c r="D20029" t="str">
        <f>VLOOKUP(C20029,'Справочник по тт'!$A$2:$C$5,3,FALSE)</f>
        <v>"Шанс"</v>
      </c>
      <c r="E20029" t="str">
        <f>IF(AND(C20029=1,B20029&lt;='Справочник по тт'!$D$1),'Справочник по тт'!$D$2,VLOOKUP(C20029,'Справочник по тт'!A:C,2,FALSE))</f>
        <v>"Шанс" ул. Ленина д.21</v>
      </c>
      <c r="F20029" s="2" t="str">
        <f t="shared" si="625"/>
        <v/>
      </c>
    </row>
    <row r="20030" spans="1:6" x14ac:dyDescent="0.25">
      <c r="A20030" s="3">
        <v>44121.541666666664</v>
      </c>
      <c r="B20030" s="14">
        <f t="shared" si="624"/>
        <v>44121</v>
      </c>
      <c r="C20030">
        <v>2</v>
      </c>
      <c r="D20030" t="str">
        <f>VLOOKUP(C20030,'Справочник по тт'!$A$2:$C$5,3,FALSE)</f>
        <v>"Колибри"</v>
      </c>
      <c r="E20030" t="str">
        <f>IF(AND(C20030=1,B20030&lt;='Справочник по тт'!$D$1),'Справочник по тт'!$D$2,VLOOKUP(C20030,'Справочник по тт'!A:C,2,FALSE))</f>
        <v>"Колибри" ул. Широкая д.150</v>
      </c>
      <c r="F20030" s="2" t="str">
        <f t="shared" si="625"/>
        <v/>
      </c>
    </row>
    <row r="20031" spans="1:6" x14ac:dyDescent="0.25">
      <c r="A20031" s="3">
        <v>44121.583333333336</v>
      </c>
      <c r="B20031" s="14">
        <f t="shared" si="624"/>
        <v>44121</v>
      </c>
      <c r="C20031">
        <v>3</v>
      </c>
      <c r="D20031" t="str">
        <f>VLOOKUP(C20031,'Справочник по тт'!$A$2:$C$5,3,FALSE)</f>
        <v>"Парабола"</v>
      </c>
      <c r="E20031" t="str">
        <f>IF(AND(C20031=1,B20031&lt;='Справочник по тт'!$D$1),'Справочник по тт'!$D$2,VLOOKUP(C20031,'Справочник по тт'!A:C,2,FALSE))</f>
        <v>"Парабола" пр. Дмитриева д.6/1</v>
      </c>
      <c r="F20031" s="2" t="str">
        <f t="shared" si="625"/>
        <v/>
      </c>
    </row>
    <row r="20032" spans="1:6" x14ac:dyDescent="0.25">
      <c r="A20032" s="3">
        <v>44121.583333333336</v>
      </c>
      <c r="B20032" s="14">
        <f t="shared" si="624"/>
        <v>44121</v>
      </c>
      <c r="C20032">
        <v>4</v>
      </c>
      <c r="D20032" t="str">
        <f>VLOOKUP(C20032,'Справочник по тт'!$A$2:$C$5,3,FALSE)</f>
        <v>"Первый"</v>
      </c>
      <c r="E20032" t="str">
        <f>IF(AND(C20032=1,B20032&lt;='Справочник по тт'!$D$1),'Справочник по тт'!$D$2,VLOOKUP(C20032,'Справочник по тт'!A:C,2,FALSE))</f>
        <v>"Первый" ул. Пахоменко д.30</v>
      </c>
      <c r="F20032" s="2" t="str">
        <f t="shared" si="625"/>
        <v/>
      </c>
    </row>
    <row r="20033" spans="1:6" x14ac:dyDescent="0.25">
      <c r="A20033" s="14">
        <v>44121.583333333336</v>
      </c>
      <c r="B20033" s="14">
        <f t="shared" si="624"/>
        <v>44121</v>
      </c>
      <c r="C20033">
        <v>1</v>
      </c>
      <c r="D20033" t="str">
        <f>VLOOKUP(C20033,'Справочник по тт'!$A$2:$C$5,3,FALSE)</f>
        <v>"Шанс"</v>
      </c>
      <c r="E20033" t="str">
        <f>IF(AND(C20033=1,B20033&lt;='Справочник по тт'!$D$1),'Справочник по тт'!$D$2,VLOOKUP(C20033,'Справочник по тт'!A:C,2,FALSE))</f>
        <v>"Шанс" ул. Ленина д.21</v>
      </c>
      <c r="F20033" s="2" t="str">
        <f t="shared" si="625"/>
        <v/>
      </c>
    </row>
    <row r="20034" spans="1:6" x14ac:dyDescent="0.25">
      <c r="A20034" s="3">
        <v>44121.625</v>
      </c>
      <c r="B20034" s="14">
        <f t="shared" ref="B20034:B20097" si="626">(TEXT(A20034,"ДД.ММ.ГГГГ"))*1</f>
        <v>44121</v>
      </c>
      <c r="C20034">
        <v>2</v>
      </c>
      <c r="D20034" t="str">
        <f>VLOOKUP(C20034,'Справочник по тт'!$A$2:$C$5,3,FALSE)</f>
        <v>"Колибри"</v>
      </c>
      <c r="E20034" t="str">
        <f>IF(AND(C20034=1,B20034&lt;='Справочник по тт'!$D$1),'Справочник по тт'!$D$2,VLOOKUP(C20034,'Справочник по тт'!A:C,2,FALSE))</f>
        <v>"Колибри" ул. Широкая д.150</v>
      </c>
      <c r="F20034" s="2" t="str">
        <f t="shared" si="625"/>
        <v/>
      </c>
    </row>
    <row r="20035" spans="1:6" x14ac:dyDescent="0.25">
      <c r="A20035" s="3">
        <v>44121.625</v>
      </c>
      <c r="B20035" s="14">
        <f t="shared" si="626"/>
        <v>44121</v>
      </c>
      <c r="C20035">
        <v>3</v>
      </c>
      <c r="D20035" t="str">
        <f>VLOOKUP(C20035,'Справочник по тт'!$A$2:$C$5,3,FALSE)</f>
        <v>"Парабола"</v>
      </c>
      <c r="E20035" t="str">
        <f>IF(AND(C20035=1,B20035&lt;='Справочник по тт'!$D$1),'Справочник по тт'!$D$2,VLOOKUP(C20035,'Справочник по тт'!A:C,2,FALSE))</f>
        <v>"Парабола" пр. Дмитриева д.6/1</v>
      </c>
      <c r="F20035" s="2" t="str">
        <f t="shared" ref="F20035:F20098" si="627">IF(B20035&lt;=$F$1,1,"")</f>
        <v/>
      </c>
    </row>
    <row r="20036" spans="1:6" x14ac:dyDescent="0.25">
      <c r="A20036" s="3">
        <v>44121.666666666664</v>
      </c>
      <c r="B20036" s="14">
        <f t="shared" si="626"/>
        <v>44121</v>
      </c>
      <c r="C20036">
        <v>4</v>
      </c>
      <c r="D20036" t="str">
        <f>VLOOKUP(C20036,'Справочник по тт'!$A$2:$C$5,3,FALSE)</f>
        <v>"Первый"</v>
      </c>
      <c r="E20036" t="str">
        <f>IF(AND(C20036=1,B20036&lt;='Справочник по тт'!$D$1),'Справочник по тт'!$D$2,VLOOKUP(C20036,'Справочник по тт'!A:C,2,FALSE))</f>
        <v>"Первый" ул. Пахоменко д.30</v>
      </c>
      <c r="F20036" s="2" t="str">
        <f t="shared" si="627"/>
        <v/>
      </c>
    </row>
    <row r="20037" spans="1:6" x14ac:dyDescent="0.25">
      <c r="A20037" s="14">
        <v>44121.666666666664</v>
      </c>
      <c r="B20037" s="14">
        <f t="shared" si="626"/>
        <v>44121</v>
      </c>
      <c r="C20037">
        <v>1</v>
      </c>
      <c r="D20037" t="str">
        <f>VLOOKUP(C20037,'Справочник по тт'!$A$2:$C$5,3,FALSE)</f>
        <v>"Шанс"</v>
      </c>
      <c r="E20037" t="str">
        <f>IF(AND(C20037=1,B20037&lt;='Справочник по тт'!$D$1),'Справочник по тт'!$D$2,VLOOKUP(C20037,'Справочник по тт'!A:C,2,FALSE))</f>
        <v>"Шанс" ул. Ленина д.21</v>
      </c>
      <c r="F20037" s="2" t="str">
        <f t="shared" si="627"/>
        <v/>
      </c>
    </row>
    <row r="20038" spans="1:6" x14ac:dyDescent="0.25">
      <c r="A20038" s="3">
        <v>44121.666666666664</v>
      </c>
      <c r="B20038" s="14">
        <f t="shared" si="626"/>
        <v>44121</v>
      </c>
      <c r="C20038">
        <v>2</v>
      </c>
      <c r="D20038" t="str">
        <f>VLOOKUP(C20038,'Справочник по тт'!$A$2:$C$5,3,FALSE)</f>
        <v>"Колибри"</v>
      </c>
      <c r="E20038" t="str">
        <f>IF(AND(C20038=1,B20038&lt;='Справочник по тт'!$D$1),'Справочник по тт'!$D$2,VLOOKUP(C20038,'Справочник по тт'!A:C,2,FALSE))</f>
        <v>"Колибри" ул. Широкая д.150</v>
      </c>
      <c r="F20038" s="2" t="str">
        <f t="shared" si="627"/>
        <v/>
      </c>
    </row>
    <row r="20039" spans="1:6" x14ac:dyDescent="0.25">
      <c r="A20039" s="3">
        <v>44121.666666666664</v>
      </c>
      <c r="B20039" s="14">
        <f t="shared" si="626"/>
        <v>44121</v>
      </c>
      <c r="C20039">
        <v>3</v>
      </c>
      <c r="D20039" t="str">
        <f>VLOOKUP(C20039,'Справочник по тт'!$A$2:$C$5,3,FALSE)</f>
        <v>"Парабола"</v>
      </c>
      <c r="E20039" t="str">
        <f>IF(AND(C20039=1,B20039&lt;='Справочник по тт'!$D$1),'Справочник по тт'!$D$2,VLOOKUP(C20039,'Справочник по тт'!A:C,2,FALSE))</f>
        <v>"Парабола" пр. Дмитриева д.6/1</v>
      </c>
      <c r="F20039" s="2" t="str">
        <f t="shared" si="627"/>
        <v/>
      </c>
    </row>
    <row r="20040" spans="1:6" x14ac:dyDescent="0.25">
      <c r="A20040" s="3">
        <v>44121.708333333336</v>
      </c>
      <c r="B20040" s="14">
        <f t="shared" si="626"/>
        <v>44121</v>
      </c>
      <c r="C20040">
        <v>4</v>
      </c>
      <c r="D20040" t="str">
        <f>VLOOKUP(C20040,'Справочник по тт'!$A$2:$C$5,3,FALSE)</f>
        <v>"Первый"</v>
      </c>
      <c r="E20040" t="str">
        <f>IF(AND(C20040=1,B20040&lt;='Справочник по тт'!$D$1),'Справочник по тт'!$D$2,VLOOKUP(C20040,'Справочник по тт'!A:C,2,FALSE))</f>
        <v>"Первый" ул. Пахоменко д.30</v>
      </c>
      <c r="F20040" s="2" t="str">
        <f t="shared" si="627"/>
        <v/>
      </c>
    </row>
    <row r="20041" spans="1:6" x14ac:dyDescent="0.25">
      <c r="A20041" s="14">
        <v>44121.75</v>
      </c>
      <c r="B20041" s="14">
        <f t="shared" si="626"/>
        <v>44121</v>
      </c>
      <c r="C20041">
        <v>1</v>
      </c>
      <c r="D20041" t="str">
        <f>VLOOKUP(C20041,'Справочник по тт'!$A$2:$C$5,3,FALSE)</f>
        <v>"Шанс"</v>
      </c>
      <c r="E20041" t="str">
        <f>IF(AND(C20041=1,B20041&lt;='Справочник по тт'!$D$1),'Справочник по тт'!$D$2,VLOOKUP(C20041,'Справочник по тт'!A:C,2,FALSE))</f>
        <v>"Шанс" ул. Ленина д.21</v>
      </c>
      <c r="F20041" s="2" t="str">
        <f t="shared" si="627"/>
        <v/>
      </c>
    </row>
    <row r="20042" spans="1:6" x14ac:dyDescent="0.25">
      <c r="A20042" s="3">
        <v>44121.8125</v>
      </c>
      <c r="B20042" s="14">
        <f t="shared" si="626"/>
        <v>44121</v>
      </c>
      <c r="C20042">
        <v>2</v>
      </c>
      <c r="D20042" t="str">
        <f>VLOOKUP(C20042,'Справочник по тт'!$A$2:$C$5,3,FALSE)</f>
        <v>"Колибри"</v>
      </c>
      <c r="E20042" t="str">
        <f>IF(AND(C20042=1,B20042&lt;='Справочник по тт'!$D$1),'Справочник по тт'!$D$2,VLOOKUP(C20042,'Справочник по тт'!A:C,2,FALSE))</f>
        <v>"Колибри" ул. Широкая д.150</v>
      </c>
      <c r="F20042" s="2" t="str">
        <f t="shared" si="627"/>
        <v/>
      </c>
    </row>
    <row r="20043" spans="1:6" x14ac:dyDescent="0.25">
      <c r="A20043" s="3">
        <v>44121.833333333336</v>
      </c>
      <c r="B20043" s="14">
        <f t="shared" si="626"/>
        <v>44121</v>
      </c>
      <c r="C20043">
        <v>3</v>
      </c>
      <c r="D20043" t="str">
        <f>VLOOKUP(C20043,'Справочник по тт'!$A$2:$C$5,3,FALSE)</f>
        <v>"Парабола"</v>
      </c>
      <c r="E20043" t="str">
        <f>IF(AND(C20043=1,B20043&lt;='Справочник по тт'!$D$1),'Справочник по тт'!$D$2,VLOOKUP(C20043,'Справочник по тт'!A:C,2,FALSE))</f>
        <v>"Парабола" пр. Дмитриева д.6/1</v>
      </c>
      <c r="F20043" s="2" t="str">
        <f t="shared" si="627"/>
        <v/>
      </c>
    </row>
    <row r="20044" spans="1:6" x14ac:dyDescent="0.25">
      <c r="A20044" s="3">
        <v>44121.875</v>
      </c>
      <c r="B20044" s="14">
        <f t="shared" si="626"/>
        <v>44121</v>
      </c>
      <c r="C20044">
        <v>4</v>
      </c>
      <c r="D20044" t="str">
        <f>VLOOKUP(C20044,'Справочник по тт'!$A$2:$C$5,3,FALSE)</f>
        <v>"Первый"</v>
      </c>
      <c r="E20044" t="str">
        <f>IF(AND(C20044=1,B20044&lt;='Справочник по тт'!$D$1),'Справочник по тт'!$D$2,VLOOKUP(C20044,'Справочник по тт'!A:C,2,FALSE))</f>
        <v>"Первый" ул. Пахоменко д.30</v>
      </c>
      <c r="F20044" s="2" t="str">
        <f t="shared" si="627"/>
        <v/>
      </c>
    </row>
    <row r="20045" spans="1:6" x14ac:dyDescent="0.25">
      <c r="A20045" s="14">
        <v>44121.875</v>
      </c>
      <c r="B20045" s="14">
        <f t="shared" si="626"/>
        <v>44121</v>
      </c>
      <c r="C20045">
        <v>1</v>
      </c>
      <c r="D20045" t="str">
        <f>VLOOKUP(C20045,'Справочник по тт'!$A$2:$C$5,3,FALSE)</f>
        <v>"Шанс"</v>
      </c>
      <c r="E20045" t="str">
        <f>IF(AND(C20045=1,B20045&lt;='Справочник по тт'!$D$1),'Справочник по тт'!$D$2,VLOOKUP(C20045,'Справочник по тт'!A:C,2,FALSE))</f>
        <v>"Шанс" ул. Ленина д.21</v>
      </c>
      <c r="F20045" s="2" t="str">
        <f t="shared" si="627"/>
        <v/>
      </c>
    </row>
    <row r="20046" spans="1:6" x14ac:dyDescent="0.25">
      <c r="A20046" s="3">
        <v>44121.916666666664</v>
      </c>
      <c r="B20046" s="14">
        <f t="shared" si="626"/>
        <v>44121</v>
      </c>
      <c r="C20046">
        <v>2</v>
      </c>
      <c r="D20046" t="str">
        <f>VLOOKUP(C20046,'Справочник по тт'!$A$2:$C$5,3,FALSE)</f>
        <v>"Колибри"</v>
      </c>
      <c r="E20046" t="str">
        <f>IF(AND(C20046=1,B20046&lt;='Справочник по тт'!$D$1),'Справочник по тт'!$D$2,VLOOKUP(C20046,'Справочник по тт'!A:C,2,FALSE))</f>
        <v>"Колибри" ул. Широкая д.150</v>
      </c>
      <c r="F20046" s="2" t="str">
        <f t="shared" si="627"/>
        <v/>
      </c>
    </row>
    <row r="20047" spans="1:6" x14ac:dyDescent="0.25">
      <c r="A20047" s="3">
        <v>44121.979166666664</v>
      </c>
      <c r="B20047" s="14">
        <f t="shared" si="626"/>
        <v>44121</v>
      </c>
      <c r="C20047">
        <v>3</v>
      </c>
      <c r="D20047" t="str">
        <f>VLOOKUP(C20047,'Справочник по тт'!$A$2:$C$5,3,FALSE)</f>
        <v>"Парабола"</v>
      </c>
      <c r="E20047" t="str">
        <f>IF(AND(C20047=1,B20047&lt;='Справочник по тт'!$D$1),'Справочник по тт'!$D$2,VLOOKUP(C20047,'Справочник по тт'!A:C,2,FALSE))</f>
        <v>"Парабола" пр. Дмитриева д.6/1</v>
      </c>
      <c r="F20047" s="2" t="str">
        <f t="shared" si="627"/>
        <v/>
      </c>
    </row>
    <row r="20048" spans="1:6" x14ac:dyDescent="0.25">
      <c r="A20048" s="3">
        <v>44122.000694444447</v>
      </c>
      <c r="B20048" s="14">
        <f t="shared" si="626"/>
        <v>44122</v>
      </c>
      <c r="C20048">
        <v>4</v>
      </c>
      <c r="D20048" t="str">
        <f>VLOOKUP(C20048,'Справочник по тт'!$A$2:$C$5,3,FALSE)</f>
        <v>"Первый"</v>
      </c>
      <c r="E20048" t="str">
        <f>IF(AND(C20048=1,B20048&lt;='Справочник по тт'!$D$1),'Справочник по тт'!$D$2,VLOOKUP(C20048,'Справочник по тт'!A:C,2,FALSE))</f>
        <v>"Первый" ул. Пахоменко д.30</v>
      </c>
      <c r="F20048" s="2" t="str">
        <f t="shared" si="627"/>
        <v/>
      </c>
    </row>
    <row r="20049" spans="1:6" x14ac:dyDescent="0.25">
      <c r="A20049" s="14">
        <v>44122.000694444447</v>
      </c>
      <c r="B20049" s="14">
        <f t="shared" si="626"/>
        <v>44122</v>
      </c>
      <c r="C20049">
        <v>1</v>
      </c>
      <c r="D20049" t="str">
        <f>VLOOKUP(C20049,'Справочник по тт'!$A$2:$C$5,3,FALSE)</f>
        <v>"Шанс"</v>
      </c>
      <c r="E20049" t="str">
        <f>IF(AND(C20049=1,B20049&lt;='Справочник по тт'!$D$1),'Справочник по тт'!$D$2,VLOOKUP(C20049,'Справочник по тт'!A:C,2,FALSE))</f>
        <v>"Шанс" ул. Ленина д.21</v>
      </c>
      <c r="F20049" s="2" t="str">
        <f t="shared" si="627"/>
        <v/>
      </c>
    </row>
    <row r="20050" spans="1:6" x14ac:dyDescent="0.25">
      <c r="A20050" s="3">
        <v>44122.000694444447</v>
      </c>
      <c r="B20050" s="14">
        <f t="shared" si="626"/>
        <v>44122</v>
      </c>
      <c r="C20050">
        <v>2</v>
      </c>
      <c r="D20050" t="str">
        <f>VLOOKUP(C20050,'Справочник по тт'!$A$2:$C$5,3,FALSE)</f>
        <v>"Колибри"</v>
      </c>
      <c r="E20050" t="str">
        <f>IF(AND(C20050=1,B20050&lt;='Справочник по тт'!$D$1),'Справочник по тт'!$D$2,VLOOKUP(C20050,'Справочник по тт'!A:C,2,FALSE))</f>
        <v>"Колибри" ул. Широкая д.150</v>
      </c>
      <c r="F20050" s="2" t="str">
        <f t="shared" si="627"/>
        <v/>
      </c>
    </row>
    <row r="20051" spans="1:6" x14ac:dyDescent="0.25">
      <c r="A20051" s="3">
        <v>44122.020833333336</v>
      </c>
      <c r="B20051" s="14">
        <f t="shared" si="626"/>
        <v>44122</v>
      </c>
      <c r="C20051">
        <v>3</v>
      </c>
      <c r="D20051" t="str">
        <f>VLOOKUP(C20051,'Справочник по тт'!$A$2:$C$5,3,FALSE)</f>
        <v>"Парабола"</v>
      </c>
      <c r="E20051" t="str">
        <f>IF(AND(C20051=1,B20051&lt;='Справочник по тт'!$D$1),'Справочник по тт'!$D$2,VLOOKUP(C20051,'Справочник по тт'!A:C,2,FALSE))</f>
        <v>"Парабола" пр. Дмитриева д.6/1</v>
      </c>
      <c r="F20051" s="2" t="str">
        <f t="shared" si="627"/>
        <v/>
      </c>
    </row>
    <row r="20052" spans="1:6" x14ac:dyDescent="0.25">
      <c r="A20052" s="3">
        <v>44122.041666666664</v>
      </c>
      <c r="B20052" s="14">
        <f t="shared" si="626"/>
        <v>44122</v>
      </c>
      <c r="C20052">
        <v>4</v>
      </c>
      <c r="D20052" t="str">
        <f>VLOOKUP(C20052,'Справочник по тт'!$A$2:$C$5,3,FALSE)</f>
        <v>"Первый"</v>
      </c>
      <c r="E20052" t="str">
        <f>IF(AND(C20052=1,B20052&lt;='Справочник по тт'!$D$1),'Справочник по тт'!$D$2,VLOOKUP(C20052,'Справочник по тт'!A:C,2,FALSE))</f>
        <v>"Первый" ул. Пахоменко д.30</v>
      </c>
      <c r="F20052" s="2" t="str">
        <f t="shared" si="627"/>
        <v/>
      </c>
    </row>
    <row r="20053" spans="1:6" x14ac:dyDescent="0.25">
      <c r="A20053" s="14">
        <v>44122.083333333336</v>
      </c>
      <c r="B20053" s="14">
        <f t="shared" si="626"/>
        <v>44122</v>
      </c>
      <c r="C20053">
        <v>1</v>
      </c>
      <c r="D20053" t="str">
        <f>VLOOKUP(C20053,'Справочник по тт'!$A$2:$C$5,3,FALSE)</f>
        <v>"Шанс"</v>
      </c>
      <c r="E20053" t="str">
        <f>IF(AND(C20053=1,B20053&lt;='Справочник по тт'!$D$1),'Справочник по тт'!$D$2,VLOOKUP(C20053,'Справочник по тт'!A:C,2,FALSE))</f>
        <v>"Шанс" ул. Ленина д.21</v>
      </c>
      <c r="F20053" s="2" t="str">
        <f t="shared" si="627"/>
        <v/>
      </c>
    </row>
    <row r="20054" spans="1:6" x14ac:dyDescent="0.25">
      <c r="A20054" s="3">
        <v>44122.125</v>
      </c>
      <c r="B20054" s="14">
        <f t="shared" si="626"/>
        <v>44122</v>
      </c>
      <c r="C20054">
        <v>2</v>
      </c>
      <c r="D20054" t="str">
        <f>VLOOKUP(C20054,'Справочник по тт'!$A$2:$C$5,3,FALSE)</f>
        <v>"Колибри"</v>
      </c>
      <c r="E20054" t="str">
        <f>IF(AND(C20054=1,B20054&lt;='Справочник по тт'!$D$1),'Справочник по тт'!$D$2,VLOOKUP(C20054,'Справочник по тт'!A:C,2,FALSE))</f>
        <v>"Колибри" ул. Широкая д.150</v>
      </c>
      <c r="F20054" s="2" t="str">
        <f t="shared" si="627"/>
        <v/>
      </c>
    </row>
    <row r="20055" spans="1:6" x14ac:dyDescent="0.25">
      <c r="A20055" s="3">
        <v>44122.166666666664</v>
      </c>
      <c r="B20055" s="14">
        <f t="shared" si="626"/>
        <v>44122</v>
      </c>
      <c r="C20055">
        <v>3</v>
      </c>
      <c r="D20055" t="str">
        <f>VLOOKUP(C20055,'Справочник по тт'!$A$2:$C$5,3,FALSE)</f>
        <v>"Парабола"</v>
      </c>
      <c r="E20055" t="str">
        <f>IF(AND(C20055=1,B20055&lt;='Справочник по тт'!$D$1),'Справочник по тт'!$D$2,VLOOKUP(C20055,'Справочник по тт'!A:C,2,FALSE))</f>
        <v>"Парабола" пр. Дмитриева д.6/1</v>
      </c>
      <c r="F20055" s="2" t="str">
        <f t="shared" si="627"/>
        <v/>
      </c>
    </row>
    <row r="20056" spans="1:6" x14ac:dyDescent="0.25">
      <c r="A20056" s="3">
        <v>44122.208333333336</v>
      </c>
      <c r="B20056" s="14">
        <f t="shared" si="626"/>
        <v>44122</v>
      </c>
      <c r="C20056">
        <v>4</v>
      </c>
      <c r="D20056" t="str">
        <f>VLOOKUP(C20056,'Справочник по тт'!$A$2:$C$5,3,FALSE)</f>
        <v>"Первый"</v>
      </c>
      <c r="E20056" t="str">
        <f>IF(AND(C20056=1,B20056&lt;='Справочник по тт'!$D$1),'Справочник по тт'!$D$2,VLOOKUP(C20056,'Справочник по тт'!A:C,2,FALSE))</f>
        <v>"Первый" ул. Пахоменко д.30</v>
      </c>
      <c r="F20056" s="2" t="str">
        <f t="shared" si="627"/>
        <v/>
      </c>
    </row>
    <row r="20057" spans="1:6" x14ac:dyDescent="0.25">
      <c r="A20057" s="14">
        <v>44122.208333333336</v>
      </c>
      <c r="B20057" s="14">
        <f t="shared" si="626"/>
        <v>44122</v>
      </c>
      <c r="C20057">
        <v>1</v>
      </c>
      <c r="D20057" t="str">
        <f>VLOOKUP(C20057,'Справочник по тт'!$A$2:$C$5,3,FALSE)</f>
        <v>"Шанс"</v>
      </c>
      <c r="E20057" t="str">
        <f>IF(AND(C20057=1,B20057&lt;='Справочник по тт'!$D$1),'Справочник по тт'!$D$2,VLOOKUP(C20057,'Справочник по тт'!A:C,2,FALSE))</f>
        <v>"Шанс" ул. Ленина д.21</v>
      </c>
      <c r="F20057" s="2" t="str">
        <f t="shared" si="627"/>
        <v/>
      </c>
    </row>
    <row r="20058" spans="1:6" x14ac:dyDescent="0.25">
      <c r="A20058" s="3">
        <v>44122.208333333336</v>
      </c>
      <c r="B20058" s="14">
        <f t="shared" si="626"/>
        <v>44122</v>
      </c>
      <c r="C20058">
        <v>2</v>
      </c>
      <c r="D20058" t="str">
        <f>VLOOKUP(C20058,'Справочник по тт'!$A$2:$C$5,3,FALSE)</f>
        <v>"Колибри"</v>
      </c>
      <c r="E20058" t="str">
        <f>IF(AND(C20058=1,B20058&lt;='Справочник по тт'!$D$1),'Справочник по тт'!$D$2,VLOOKUP(C20058,'Справочник по тт'!A:C,2,FALSE))</f>
        <v>"Колибри" ул. Широкая д.150</v>
      </c>
      <c r="F20058" s="2" t="str">
        <f t="shared" si="627"/>
        <v/>
      </c>
    </row>
    <row r="20059" spans="1:6" x14ac:dyDescent="0.25">
      <c r="A20059" s="3">
        <v>44122.291666666664</v>
      </c>
      <c r="B20059" s="14">
        <f t="shared" si="626"/>
        <v>44122</v>
      </c>
      <c r="C20059">
        <v>3</v>
      </c>
      <c r="D20059" t="str">
        <f>VLOOKUP(C20059,'Справочник по тт'!$A$2:$C$5,3,FALSE)</f>
        <v>"Парабола"</v>
      </c>
      <c r="E20059" t="str">
        <f>IF(AND(C20059=1,B20059&lt;='Справочник по тт'!$D$1),'Справочник по тт'!$D$2,VLOOKUP(C20059,'Справочник по тт'!A:C,2,FALSE))</f>
        <v>"Парабола" пр. Дмитриева д.6/1</v>
      </c>
      <c r="F20059" s="2" t="str">
        <f t="shared" si="627"/>
        <v/>
      </c>
    </row>
    <row r="20060" spans="1:6" x14ac:dyDescent="0.25">
      <c r="A20060" s="3">
        <v>44122.291666666664</v>
      </c>
      <c r="B20060" s="14">
        <f t="shared" si="626"/>
        <v>44122</v>
      </c>
      <c r="C20060">
        <v>4</v>
      </c>
      <c r="D20060" t="str">
        <f>VLOOKUP(C20060,'Справочник по тт'!$A$2:$C$5,3,FALSE)</f>
        <v>"Первый"</v>
      </c>
      <c r="E20060" t="str">
        <f>IF(AND(C20060=1,B20060&lt;='Справочник по тт'!$D$1),'Справочник по тт'!$D$2,VLOOKUP(C20060,'Справочник по тт'!A:C,2,FALSE))</f>
        <v>"Первый" ул. Пахоменко д.30</v>
      </c>
      <c r="F20060" s="2" t="str">
        <f t="shared" si="627"/>
        <v/>
      </c>
    </row>
    <row r="20061" spans="1:6" x14ac:dyDescent="0.25">
      <c r="A20061" s="14">
        <v>44122.333333333336</v>
      </c>
      <c r="B20061" s="14">
        <f t="shared" si="626"/>
        <v>44122</v>
      </c>
      <c r="C20061">
        <v>1</v>
      </c>
      <c r="D20061" t="str">
        <f>VLOOKUP(C20061,'Справочник по тт'!$A$2:$C$5,3,FALSE)</f>
        <v>"Шанс"</v>
      </c>
      <c r="E20061" t="str">
        <f>IF(AND(C20061=1,B20061&lt;='Справочник по тт'!$D$1),'Справочник по тт'!$D$2,VLOOKUP(C20061,'Справочник по тт'!A:C,2,FALSE))</f>
        <v>"Шанс" ул. Ленина д.21</v>
      </c>
      <c r="F20061" s="2" t="str">
        <f t="shared" si="627"/>
        <v/>
      </c>
    </row>
    <row r="20062" spans="1:6" x14ac:dyDescent="0.25">
      <c r="A20062" s="3">
        <v>44122.333333333336</v>
      </c>
      <c r="B20062" s="14">
        <f t="shared" si="626"/>
        <v>44122</v>
      </c>
      <c r="C20062">
        <v>2</v>
      </c>
      <c r="D20062" t="str">
        <f>VLOOKUP(C20062,'Справочник по тт'!$A$2:$C$5,3,FALSE)</f>
        <v>"Колибри"</v>
      </c>
      <c r="E20062" t="str">
        <f>IF(AND(C20062=1,B20062&lt;='Справочник по тт'!$D$1),'Справочник по тт'!$D$2,VLOOKUP(C20062,'Справочник по тт'!A:C,2,FALSE))</f>
        <v>"Колибри" ул. Широкая д.150</v>
      </c>
      <c r="F20062" s="2" t="str">
        <f t="shared" si="627"/>
        <v/>
      </c>
    </row>
    <row r="20063" spans="1:6" x14ac:dyDescent="0.25">
      <c r="A20063" s="3">
        <v>44122.354166666664</v>
      </c>
      <c r="B20063" s="14">
        <f t="shared" si="626"/>
        <v>44122</v>
      </c>
      <c r="C20063">
        <v>3</v>
      </c>
      <c r="D20063" t="str">
        <f>VLOOKUP(C20063,'Справочник по тт'!$A$2:$C$5,3,FALSE)</f>
        <v>"Парабола"</v>
      </c>
      <c r="E20063" t="str">
        <f>IF(AND(C20063=1,B20063&lt;='Справочник по тт'!$D$1),'Справочник по тт'!$D$2,VLOOKUP(C20063,'Справочник по тт'!A:C,2,FALSE))</f>
        <v>"Парабола" пр. Дмитриева д.6/1</v>
      </c>
      <c r="F20063" s="2" t="str">
        <f t="shared" si="627"/>
        <v/>
      </c>
    </row>
    <row r="20064" spans="1:6" x14ac:dyDescent="0.25">
      <c r="A20064" s="3">
        <v>44122.375</v>
      </c>
      <c r="B20064" s="14">
        <f t="shared" si="626"/>
        <v>44122</v>
      </c>
      <c r="C20064">
        <v>4</v>
      </c>
      <c r="D20064" t="str">
        <f>VLOOKUP(C20064,'Справочник по тт'!$A$2:$C$5,3,FALSE)</f>
        <v>"Первый"</v>
      </c>
      <c r="E20064" t="str">
        <f>IF(AND(C20064=1,B20064&lt;='Справочник по тт'!$D$1),'Справочник по тт'!$D$2,VLOOKUP(C20064,'Справочник по тт'!A:C,2,FALSE))</f>
        <v>"Первый" ул. Пахоменко д.30</v>
      </c>
      <c r="F20064" s="2" t="str">
        <f t="shared" si="627"/>
        <v/>
      </c>
    </row>
    <row r="20065" spans="1:6" x14ac:dyDescent="0.25">
      <c r="A20065" s="14">
        <v>44122.375</v>
      </c>
      <c r="B20065" s="14">
        <f t="shared" si="626"/>
        <v>44122</v>
      </c>
      <c r="C20065">
        <v>1</v>
      </c>
      <c r="D20065" t="str">
        <f>VLOOKUP(C20065,'Справочник по тт'!$A$2:$C$5,3,FALSE)</f>
        <v>"Шанс"</v>
      </c>
      <c r="E20065" t="str">
        <f>IF(AND(C20065=1,B20065&lt;='Справочник по тт'!$D$1),'Справочник по тт'!$D$2,VLOOKUP(C20065,'Справочник по тт'!A:C,2,FALSE))</f>
        <v>"Шанс" ул. Ленина д.21</v>
      </c>
      <c r="F20065" s="2" t="str">
        <f t="shared" si="627"/>
        <v/>
      </c>
    </row>
    <row r="20066" spans="1:6" x14ac:dyDescent="0.25">
      <c r="A20066" s="3">
        <v>44122.375</v>
      </c>
      <c r="B20066" s="14">
        <f t="shared" si="626"/>
        <v>44122</v>
      </c>
      <c r="C20066">
        <v>2</v>
      </c>
      <c r="D20066" t="str">
        <f>VLOOKUP(C20066,'Справочник по тт'!$A$2:$C$5,3,FALSE)</f>
        <v>"Колибри"</v>
      </c>
      <c r="E20066" t="str">
        <f>IF(AND(C20066=1,B20066&lt;='Справочник по тт'!$D$1),'Справочник по тт'!$D$2,VLOOKUP(C20066,'Справочник по тт'!A:C,2,FALSE))</f>
        <v>"Колибри" ул. Широкая д.150</v>
      </c>
      <c r="F20066" s="2" t="str">
        <f t="shared" si="627"/>
        <v/>
      </c>
    </row>
    <row r="20067" spans="1:6" x14ac:dyDescent="0.25">
      <c r="A20067" s="3">
        <v>44122.375</v>
      </c>
      <c r="B20067" s="14">
        <f t="shared" si="626"/>
        <v>44122</v>
      </c>
      <c r="C20067">
        <v>3</v>
      </c>
      <c r="D20067" t="str">
        <f>VLOOKUP(C20067,'Справочник по тт'!$A$2:$C$5,3,FALSE)</f>
        <v>"Парабола"</v>
      </c>
      <c r="E20067" t="str">
        <f>IF(AND(C20067=1,B20067&lt;='Справочник по тт'!$D$1),'Справочник по тт'!$D$2,VLOOKUP(C20067,'Справочник по тт'!A:C,2,FALSE))</f>
        <v>"Парабола" пр. Дмитриева д.6/1</v>
      </c>
      <c r="F20067" s="2" t="str">
        <f t="shared" si="627"/>
        <v/>
      </c>
    </row>
    <row r="20068" spans="1:6" x14ac:dyDescent="0.25">
      <c r="A20068" s="3">
        <v>44122.375</v>
      </c>
      <c r="B20068" s="14">
        <f t="shared" si="626"/>
        <v>44122</v>
      </c>
      <c r="C20068">
        <v>4</v>
      </c>
      <c r="D20068" t="str">
        <f>VLOOKUP(C20068,'Справочник по тт'!$A$2:$C$5,3,FALSE)</f>
        <v>"Первый"</v>
      </c>
      <c r="E20068" t="str">
        <f>IF(AND(C20068=1,B20068&lt;='Справочник по тт'!$D$1),'Справочник по тт'!$D$2,VLOOKUP(C20068,'Справочник по тт'!A:C,2,FALSE))</f>
        <v>"Первый" ул. Пахоменко д.30</v>
      </c>
      <c r="F20068" s="2" t="str">
        <f t="shared" si="627"/>
        <v/>
      </c>
    </row>
    <row r="20069" spans="1:6" x14ac:dyDescent="0.25">
      <c r="A20069" s="14">
        <v>44122.375</v>
      </c>
      <c r="B20069" s="14">
        <f t="shared" si="626"/>
        <v>44122</v>
      </c>
      <c r="C20069">
        <v>1</v>
      </c>
      <c r="D20069" t="str">
        <f>VLOOKUP(C20069,'Справочник по тт'!$A$2:$C$5,3,FALSE)</f>
        <v>"Шанс"</v>
      </c>
      <c r="E20069" t="str">
        <f>IF(AND(C20069=1,B20069&lt;='Справочник по тт'!$D$1),'Справочник по тт'!$D$2,VLOOKUP(C20069,'Справочник по тт'!A:C,2,FALSE))</f>
        <v>"Шанс" ул. Ленина д.21</v>
      </c>
      <c r="F20069" s="2" t="str">
        <f t="shared" si="627"/>
        <v/>
      </c>
    </row>
    <row r="20070" spans="1:6" x14ac:dyDescent="0.25">
      <c r="A20070" s="3">
        <v>44122.375</v>
      </c>
      <c r="B20070" s="14">
        <f t="shared" si="626"/>
        <v>44122</v>
      </c>
      <c r="C20070">
        <v>2</v>
      </c>
      <c r="D20070" t="str">
        <f>VLOOKUP(C20070,'Справочник по тт'!$A$2:$C$5,3,FALSE)</f>
        <v>"Колибри"</v>
      </c>
      <c r="E20070" t="str">
        <f>IF(AND(C20070=1,B20070&lt;='Справочник по тт'!$D$1),'Справочник по тт'!$D$2,VLOOKUP(C20070,'Справочник по тт'!A:C,2,FALSE))</f>
        <v>"Колибри" ул. Широкая д.150</v>
      </c>
      <c r="F20070" s="2" t="str">
        <f t="shared" si="627"/>
        <v/>
      </c>
    </row>
    <row r="20071" spans="1:6" x14ac:dyDescent="0.25">
      <c r="A20071" s="3">
        <v>44122.375</v>
      </c>
      <c r="B20071" s="14">
        <f t="shared" si="626"/>
        <v>44122</v>
      </c>
      <c r="C20071">
        <v>3</v>
      </c>
      <c r="D20071" t="str">
        <f>VLOOKUP(C20071,'Справочник по тт'!$A$2:$C$5,3,FALSE)</f>
        <v>"Парабола"</v>
      </c>
      <c r="E20071" t="str">
        <f>IF(AND(C20071=1,B20071&lt;='Справочник по тт'!$D$1),'Справочник по тт'!$D$2,VLOOKUP(C20071,'Справочник по тт'!A:C,2,FALSE))</f>
        <v>"Парабола" пр. Дмитриева д.6/1</v>
      </c>
      <c r="F20071" s="2" t="str">
        <f t="shared" si="627"/>
        <v/>
      </c>
    </row>
    <row r="20072" spans="1:6" x14ac:dyDescent="0.25">
      <c r="A20072" s="3">
        <v>44122.375</v>
      </c>
      <c r="B20072" s="14">
        <f t="shared" si="626"/>
        <v>44122</v>
      </c>
      <c r="C20072">
        <v>4</v>
      </c>
      <c r="D20072" t="str">
        <f>VLOOKUP(C20072,'Справочник по тт'!$A$2:$C$5,3,FALSE)</f>
        <v>"Первый"</v>
      </c>
      <c r="E20072" t="str">
        <f>IF(AND(C20072=1,B20072&lt;='Справочник по тт'!$D$1),'Справочник по тт'!$D$2,VLOOKUP(C20072,'Справочник по тт'!A:C,2,FALSE))</f>
        <v>"Первый" ул. Пахоменко д.30</v>
      </c>
      <c r="F20072" s="2" t="str">
        <f t="shared" si="627"/>
        <v/>
      </c>
    </row>
    <row r="20073" spans="1:6" x14ac:dyDescent="0.25">
      <c r="A20073" s="14">
        <v>44122.375</v>
      </c>
      <c r="B20073" s="14">
        <f t="shared" si="626"/>
        <v>44122</v>
      </c>
      <c r="C20073">
        <v>1</v>
      </c>
      <c r="D20073" t="str">
        <f>VLOOKUP(C20073,'Справочник по тт'!$A$2:$C$5,3,FALSE)</f>
        <v>"Шанс"</v>
      </c>
      <c r="E20073" t="str">
        <f>IF(AND(C20073=1,B20073&lt;='Справочник по тт'!$D$1),'Справочник по тт'!$D$2,VLOOKUP(C20073,'Справочник по тт'!A:C,2,FALSE))</f>
        <v>"Шанс" ул. Ленина д.21</v>
      </c>
      <c r="F20073" s="2" t="str">
        <f t="shared" si="627"/>
        <v/>
      </c>
    </row>
    <row r="20074" spans="1:6" x14ac:dyDescent="0.25">
      <c r="A20074" s="14">
        <v>44122.375</v>
      </c>
      <c r="B20074" s="14">
        <f t="shared" si="626"/>
        <v>44122</v>
      </c>
      <c r="C20074">
        <v>1</v>
      </c>
      <c r="D20074" t="str">
        <f>VLOOKUP(C20074,'Справочник по тт'!$A$2:$C$5,3,FALSE)</f>
        <v>"Шанс"</v>
      </c>
      <c r="E20074" t="str">
        <f>IF(AND(C20074=1,B20074&lt;='Справочник по тт'!$D$1),'Справочник по тт'!$D$2,VLOOKUP(C20074,'Справочник по тт'!A:C,2,FALSE))</f>
        <v>"Шанс" ул. Ленина д.21</v>
      </c>
      <c r="F20074" s="2" t="str">
        <f t="shared" si="627"/>
        <v/>
      </c>
    </row>
    <row r="20075" spans="1:6" x14ac:dyDescent="0.25">
      <c r="A20075" s="3">
        <v>44122.375</v>
      </c>
      <c r="B20075" s="14">
        <f t="shared" si="626"/>
        <v>44122</v>
      </c>
      <c r="C20075">
        <v>2</v>
      </c>
      <c r="D20075" t="str">
        <f>VLOOKUP(C20075,'Справочник по тт'!$A$2:$C$5,3,FALSE)</f>
        <v>"Колибри"</v>
      </c>
      <c r="E20075" t="str">
        <f>IF(AND(C20075=1,B20075&lt;='Справочник по тт'!$D$1),'Справочник по тт'!$D$2,VLOOKUP(C20075,'Справочник по тт'!A:C,2,FALSE))</f>
        <v>"Колибри" ул. Широкая д.150</v>
      </c>
      <c r="F20075" s="2" t="str">
        <f t="shared" si="627"/>
        <v/>
      </c>
    </row>
    <row r="20076" spans="1:6" x14ac:dyDescent="0.25">
      <c r="A20076" s="3">
        <v>44122.375</v>
      </c>
      <c r="B20076" s="14">
        <f t="shared" si="626"/>
        <v>44122</v>
      </c>
      <c r="C20076">
        <v>2</v>
      </c>
      <c r="D20076" t="str">
        <f>VLOOKUP(C20076,'Справочник по тт'!$A$2:$C$5,3,FALSE)</f>
        <v>"Колибри"</v>
      </c>
      <c r="E20076" t="str">
        <f>IF(AND(C20076=1,B20076&lt;='Справочник по тт'!$D$1),'Справочник по тт'!$D$2,VLOOKUP(C20076,'Справочник по тт'!A:C,2,FALSE))</f>
        <v>"Колибри" ул. Широкая д.150</v>
      </c>
      <c r="F20076" s="2" t="str">
        <f t="shared" si="627"/>
        <v/>
      </c>
    </row>
    <row r="20077" spans="1:6" x14ac:dyDescent="0.25">
      <c r="A20077" s="3">
        <v>44122.375</v>
      </c>
      <c r="B20077" s="14">
        <f t="shared" si="626"/>
        <v>44122</v>
      </c>
      <c r="C20077">
        <v>2</v>
      </c>
      <c r="D20077" t="str">
        <f>VLOOKUP(C20077,'Справочник по тт'!$A$2:$C$5,3,FALSE)</f>
        <v>"Колибри"</v>
      </c>
      <c r="E20077" t="str">
        <f>IF(AND(C20077=1,B20077&lt;='Справочник по тт'!$D$1),'Справочник по тт'!$D$2,VLOOKUP(C20077,'Справочник по тт'!A:C,2,FALSE))</f>
        <v>"Колибри" ул. Широкая д.150</v>
      </c>
      <c r="F20077" s="2" t="str">
        <f t="shared" si="627"/>
        <v/>
      </c>
    </row>
    <row r="20078" spans="1:6" x14ac:dyDescent="0.25">
      <c r="A20078" s="3">
        <v>44122.416666666664</v>
      </c>
      <c r="B20078" s="14">
        <f t="shared" si="626"/>
        <v>44122</v>
      </c>
      <c r="C20078">
        <v>2</v>
      </c>
      <c r="D20078" t="str">
        <f>VLOOKUP(C20078,'Справочник по тт'!$A$2:$C$5,3,FALSE)</f>
        <v>"Колибри"</v>
      </c>
      <c r="E20078" t="str">
        <f>IF(AND(C20078=1,B20078&lt;='Справочник по тт'!$D$1),'Справочник по тт'!$D$2,VLOOKUP(C20078,'Справочник по тт'!A:C,2,FALSE))</f>
        <v>"Колибри" ул. Широкая д.150</v>
      </c>
      <c r="F20078" s="2" t="str">
        <f t="shared" si="627"/>
        <v/>
      </c>
    </row>
    <row r="20079" spans="1:6" x14ac:dyDescent="0.25">
      <c r="A20079" s="3">
        <v>44122.416666666664</v>
      </c>
      <c r="B20079" s="14">
        <f t="shared" si="626"/>
        <v>44122</v>
      </c>
      <c r="C20079">
        <v>2</v>
      </c>
      <c r="D20079" t="str">
        <f>VLOOKUP(C20079,'Справочник по тт'!$A$2:$C$5,3,FALSE)</f>
        <v>"Колибри"</v>
      </c>
      <c r="E20079" t="str">
        <f>IF(AND(C20079=1,B20079&lt;='Справочник по тт'!$D$1),'Справочник по тт'!$D$2,VLOOKUP(C20079,'Справочник по тт'!A:C,2,FALSE))</f>
        <v>"Колибри" ул. Широкая д.150</v>
      </c>
      <c r="F20079" s="2" t="str">
        <f t="shared" si="627"/>
        <v/>
      </c>
    </row>
    <row r="20080" spans="1:6" x14ac:dyDescent="0.25">
      <c r="A20080" s="3">
        <v>44122.416666666664</v>
      </c>
      <c r="B20080" s="14">
        <f t="shared" si="626"/>
        <v>44122</v>
      </c>
      <c r="C20080">
        <v>2</v>
      </c>
      <c r="D20080" t="str">
        <f>VLOOKUP(C20080,'Справочник по тт'!$A$2:$C$5,3,FALSE)</f>
        <v>"Колибри"</v>
      </c>
      <c r="E20080" t="str">
        <f>IF(AND(C20080=1,B20080&lt;='Справочник по тт'!$D$1),'Справочник по тт'!$D$2,VLOOKUP(C20080,'Справочник по тт'!A:C,2,FALSE))</f>
        <v>"Колибри" ул. Широкая д.150</v>
      </c>
      <c r="F20080" s="2" t="str">
        <f t="shared" si="627"/>
        <v/>
      </c>
    </row>
    <row r="20081" spans="1:6" x14ac:dyDescent="0.25">
      <c r="A20081" s="3">
        <v>44122.416666666664</v>
      </c>
      <c r="B20081" s="14">
        <f t="shared" si="626"/>
        <v>44122</v>
      </c>
      <c r="C20081">
        <v>2</v>
      </c>
      <c r="D20081" t="str">
        <f>VLOOKUP(C20081,'Справочник по тт'!$A$2:$C$5,3,FALSE)</f>
        <v>"Колибри"</v>
      </c>
      <c r="E20081" t="str">
        <f>IF(AND(C20081=1,B20081&lt;='Справочник по тт'!$D$1),'Справочник по тт'!$D$2,VLOOKUP(C20081,'Справочник по тт'!A:C,2,FALSE))</f>
        <v>"Колибри" ул. Широкая д.150</v>
      </c>
      <c r="F20081" s="2" t="str">
        <f t="shared" si="627"/>
        <v/>
      </c>
    </row>
    <row r="20082" spans="1:6" x14ac:dyDescent="0.25">
      <c r="A20082" s="3">
        <v>44122.416666666664</v>
      </c>
      <c r="B20082" s="14">
        <f t="shared" si="626"/>
        <v>44122</v>
      </c>
      <c r="C20082">
        <v>3</v>
      </c>
      <c r="D20082" t="str">
        <f>VLOOKUP(C20082,'Справочник по тт'!$A$2:$C$5,3,FALSE)</f>
        <v>"Парабола"</v>
      </c>
      <c r="E20082" t="str">
        <f>IF(AND(C20082=1,B20082&lt;='Справочник по тт'!$D$1),'Справочник по тт'!$D$2,VLOOKUP(C20082,'Справочник по тт'!A:C,2,FALSE))</f>
        <v>"Парабола" пр. Дмитриева д.6/1</v>
      </c>
      <c r="F20082" s="2" t="str">
        <f t="shared" si="627"/>
        <v/>
      </c>
    </row>
    <row r="20083" spans="1:6" x14ac:dyDescent="0.25">
      <c r="A20083" s="3">
        <v>44122.416666666664</v>
      </c>
      <c r="B20083" s="14">
        <f t="shared" si="626"/>
        <v>44122</v>
      </c>
      <c r="C20083">
        <v>3</v>
      </c>
      <c r="D20083" t="str">
        <f>VLOOKUP(C20083,'Справочник по тт'!$A$2:$C$5,3,FALSE)</f>
        <v>"Парабола"</v>
      </c>
      <c r="E20083" t="str">
        <f>IF(AND(C20083=1,B20083&lt;='Справочник по тт'!$D$1),'Справочник по тт'!$D$2,VLOOKUP(C20083,'Справочник по тт'!A:C,2,FALSE))</f>
        <v>"Парабола" пр. Дмитриева д.6/1</v>
      </c>
      <c r="F20083" s="2" t="str">
        <f t="shared" si="627"/>
        <v/>
      </c>
    </row>
    <row r="20084" spans="1:6" x14ac:dyDescent="0.25">
      <c r="A20084" s="3">
        <v>44122.416666666664</v>
      </c>
      <c r="B20084" s="14">
        <f t="shared" si="626"/>
        <v>44122</v>
      </c>
      <c r="C20084">
        <v>3</v>
      </c>
      <c r="D20084" t="str">
        <f>VLOOKUP(C20084,'Справочник по тт'!$A$2:$C$5,3,FALSE)</f>
        <v>"Парабола"</v>
      </c>
      <c r="E20084" t="str">
        <f>IF(AND(C20084=1,B20084&lt;='Справочник по тт'!$D$1),'Справочник по тт'!$D$2,VLOOKUP(C20084,'Справочник по тт'!A:C,2,FALSE))</f>
        <v>"Парабола" пр. Дмитриева д.6/1</v>
      </c>
      <c r="F20084" s="2" t="str">
        <f t="shared" si="627"/>
        <v/>
      </c>
    </row>
    <row r="20085" spans="1:6" x14ac:dyDescent="0.25">
      <c r="A20085" s="3">
        <v>44122.416666666664</v>
      </c>
      <c r="B20085" s="14">
        <f t="shared" si="626"/>
        <v>44122</v>
      </c>
      <c r="C20085">
        <v>4</v>
      </c>
      <c r="D20085" t="str">
        <f>VLOOKUP(C20085,'Справочник по тт'!$A$2:$C$5,3,FALSE)</f>
        <v>"Первый"</v>
      </c>
      <c r="E20085" t="str">
        <f>IF(AND(C20085=1,B20085&lt;='Справочник по тт'!$D$1),'Справочник по тт'!$D$2,VLOOKUP(C20085,'Справочник по тт'!A:C,2,FALSE))</f>
        <v>"Первый" ул. Пахоменко д.30</v>
      </c>
      <c r="F20085" s="2" t="str">
        <f t="shared" si="627"/>
        <v/>
      </c>
    </row>
    <row r="20086" spans="1:6" x14ac:dyDescent="0.25">
      <c r="A20086" s="3">
        <v>44122.416666666664</v>
      </c>
      <c r="B20086" s="14">
        <f t="shared" si="626"/>
        <v>44122</v>
      </c>
      <c r="C20086">
        <v>4</v>
      </c>
      <c r="D20086" t="str">
        <f>VLOOKUP(C20086,'Справочник по тт'!$A$2:$C$5,3,FALSE)</f>
        <v>"Первый"</v>
      </c>
      <c r="E20086" t="str">
        <f>IF(AND(C20086=1,B20086&lt;='Справочник по тт'!$D$1),'Справочник по тт'!$D$2,VLOOKUP(C20086,'Справочник по тт'!A:C,2,FALSE))</f>
        <v>"Первый" ул. Пахоменко д.30</v>
      </c>
      <c r="F20086" s="2" t="str">
        <f t="shared" si="627"/>
        <v/>
      </c>
    </row>
    <row r="20087" spans="1:6" x14ac:dyDescent="0.25">
      <c r="A20087" s="3">
        <v>44122.458333333336</v>
      </c>
      <c r="B20087" s="14">
        <f t="shared" si="626"/>
        <v>44122</v>
      </c>
      <c r="C20087">
        <v>4</v>
      </c>
      <c r="D20087" t="str">
        <f>VLOOKUP(C20087,'Справочник по тт'!$A$2:$C$5,3,FALSE)</f>
        <v>"Первый"</v>
      </c>
      <c r="E20087" t="str">
        <f>IF(AND(C20087=1,B20087&lt;='Справочник по тт'!$D$1),'Справочник по тт'!$D$2,VLOOKUP(C20087,'Справочник по тт'!A:C,2,FALSE))</f>
        <v>"Первый" ул. Пахоменко д.30</v>
      </c>
      <c r="F20087" s="2" t="str">
        <f t="shared" si="627"/>
        <v/>
      </c>
    </row>
    <row r="20088" spans="1:6" x14ac:dyDescent="0.25">
      <c r="A20088" s="3">
        <v>44122.458333333336</v>
      </c>
      <c r="B20088" s="14">
        <f t="shared" si="626"/>
        <v>44122</v>
      </c>
      <c r="C20088">
        <v>4</v>
      </c>
      <c r="D20088" t="str">
        <f>VLOOKUP(C20088,'Справочник по тт'!$A$2:$C$5,3,FALSE)</f>
        <v>"Первый"</v>
      </c>
      <c r="E20088" t="str">
        <f>IF(AND(C20088=1,B20088&lt;='Справочник по тт'!$D$1),'Справочник по тт'!$D$2,VLOOKUP(C20088,'Справочник по тт'!A:C,2,FALSE))</f>
        <v>"Первый" ул. Пахоменко д.30</v>
      </c>
      <c r="F20088" s="2" t="str">
        <f t="shared" si="627"/>
        <v/>
      </c>
    </row>
    <row r="20089" spans="1:6" x14ac:dyDescent="0.25">
      <c r="A20089" s="3">
        <v>44122.458333333336</v>
      </c>
      <c r="B20089" s="14">
        <f t="shared" si="626"/>
        <v>44122</v>
      </c>
      <c r="C20089">
        <v>4</v>
      </c>
      <c r="D20089" t="str">
        <f>VLOOKUP(C20089,'Справочник по тт'!$A$2:$C$5,3,FALSE)</f>
        <v>"Первый"</v>
      </c>
      <c r="E20089" t="str">
        <f>IF(AND(C20089=1,B20089&lt;='Справочник по тт'!$D$1),'Справочник по тт'!$D$2,VLOOKUP(C20089,'Справочник по тт'!A:C,2,FALSE))</f>
        <v>"Первый" ул. Пахоменко д.30</v>
      </c>
      <c r="F20089" s="2" t="str">
        <f t="shared" si="627"/>
        <v/>
      </c>
    </row>
    <row r="20090" spans="1:6" x14ac:dyDescent="0.25">
      <c r="A20090" s="14">
        <v>44122.458333333336</v>
      </c>
      <c r="B20090" s="14">
        <f t="shared" si="626"/>
        <v>44122</v>
      </c>
      <c r="C20090">
        <v>1</v>
      </c>
      <c r="D20090" t="str">
        <f>VLOOKUP(C20090,'Справочник по тт'!$A$2:$C$5,3,FALSE)</f>
        <v>"Шанс"</v>
      </c>
      <c r="E20090" t="str">
        <f>IF(AND(C20090=1,B20090&lt;='Справочник по тт'!$D$1),'Справочник по тт'!$D$2,VLOOKUP(C20090,'Справочник по тт'!A:C,2,FALSE))</f>
        <v>"Шанс" ул. Ленина д.21</v>
      </c>
      <c r="F20090" s="2" t="str">
        <f t="shared" si="627"/>
        <v/>
      </c>
    </row>
    <row r="20091" spans="1:6" x14ac:dyDescent="0.25">
      <c r="A20091" s="3">
        <v>44122.458333333336</v>
      </c>
      <c r="B20091" s="14">
        <f t="shared" si="626"/>
        <v>44122</v>
      </c>
      <c r="C20091">
        <v>3</v>
      </c>
      <c r="D20091" t="str">
        <f>VLOOKUP(C20091,'Справочник по тт'!$A$2:$C$5,3,FALSE)</f>
        <v>"Парабола"</v>
      </c>
      <c r="E20091" t="str">
        <f>IF(AND(C20091=1,B20091&lt;='Справочник по тт'!$D$1),'Справочник по тт'!$D$2,VLOOKUP(C20091,'Справочник по тт'!A:C,2,FALSE))</f>
        <v>"Парабола" пр. Дмитриева д.6/1</v>
      </c>
      <c r="F20091" s="2" t="str">
        <f t="shared" si="627"/>
        <v/>
      </c>
    </row>
    <row r="20092" spans="1:6" x14ac:dyDescent="0.25">
      <c r="A20092" s="3">
        <v>44122.458333333336</v>
      </c>
      <c r="B20092" s="14">
        <f t="shared" si="626"/>
        <v>44122</v>
      </c>
      <c r="C20092">
        <v>3</v>
      </c>
      <c r="D20092" t="str">
        <f>VLOOKUP(C20092,'Справочник по тт'!$A$2:$C$5,3,FALSE)</f>
        <v>"Парабола"</v>
      </c>
      <c r="E20092" t="str">
        <f>IF(AND(C20092=1,B20092&lt;='Справочник по тт'!$D$1),'Справочник по тт'!$D$2,VLOOKUP(C20092,'Справочник по тт'!A:C,2,FALSE))</f>
        <v>"Парабола" пр. Дмитриева д.6/1</v>
      </c>
      <c r="F20092" s="2" t="str">
        <f t="shared" si="627"/>
        <v/>
      </c>
    </row>
    <row r="20093" spans="1:6" x14ac:dyDescent="0.25">
      <c r="A20093" s="3">
        <v>44122.458333333336</v>
      </c>
      <c r="B20093" s="14">
        <f t="shared" si="626"/>
        <v>44122</v>
      </c>
      <c r="C20093">
        <v>3</v>
      </c>
      <c r="D20093" t="str">
        <f>VLOOKUP(C20093,'Справочник по тт'!$A$2:$C$5,3,FALSE)</f>
        <v>"Парабола"</v>
      </c>
      <c r="E20093" t="str">
        <f>IF(AND(C20093=1,B20093&lt;='Справочник по тт'!$D$1),'Справочник по тт'!$D$2,VLOOKUP(C20093,'Справочник по тт'!A:C,2,FALSE))</f>
        <v>"Парабола" пр. Дмитриева д.6/1</v>
      </c>
      <c r="F20093" s="2" t="str">
        <f t="shared" si="627"/>
        <v/>
      </c>
    </row>
    <row r="20094" spans="1:6" x14ac:dyDescent="0.25">
      <c r="A20094" s="3">
        <v>44122.458333333336</v>
      </c>
      <c r="B20094" s="14">
        <f t="shared" si="626"/>
        <v>44122</v>
      </c>
      <c r="C20094">
        <v>4</v>
      </c>
      <c r="D20094" t="str">
        <f>VLOOKUP(C20094,'Справочник по тт'!$A$2:$C$5,3,FALSE)</f>
        <v>"Первый"</v>
      </c>
      <c r="E20094" t="str">
        <f>IF(AND(C20094=1,B20094&lt;='Справочник по тт'!$D$1),'Справочник по тт'!$D$2,VLOOKUP(C20094,'Справочник по тт'!A:C,2,FALSE))</f>
        <v>"Первый" ул. Пахоменко д.30</v>
      </c>
      <c r="F20094" s="2" t="str">
        <f t="shared" si="627"/>
        <v/>
      </c>
    </row>
    <row r="20095" spans="1:6" x14ac:dyDescent="0.25">
      <c r="A20095" s="3">
        <v>44122.458333333336</v>
      </c>
      <c r="B20095" s="14">
        <f t="shared" si="626"/>
        <v>44122</v>
      </c>
      <c r="C20095">
        <v>4</v>
      </c>
      <c r="D20095" t="str">
        <f>VLOOKUP(C20095,'Справочник по тт'!$A$2:$C$5,3,FALSE)</f>
        <v>"Первый"</v>
      </c>
      <c r="E20095" t="str">
        <f>IF(AND(C20095=1,B20095&lt;='Справочник по тт'!$D$1),'Справочник по тт'!$D$2,VLOOKUP(C20095,'Справочник по тт'!A:C,2,FALSE))</f>
        <v>"Первый" ул. Пахоменко д.30</v>
      </c>
      <c r="F20095" s="2" t="str">
        <f t="shared" si="627"/>
        <v/>
      </c>
    </row>
    <row r="20096" spans="1:6" x14ac:dyDescent="0.25">
      <c r="A20096" s="3">
        <v>44122.5</v>
      </c>
      <c r="B20096" s="14">
        <f t="shared" si="626"/>
        <v>44122</v>
      </c>
      <c r="C20096">
        <v>4</v>
      </c>
      <c r="D20096" t="str">
        <f>VLOOKUP(C20096,'Справочник по тт'!$A$2:$C$5,3,FALSE)</f>
        <v>"Первый"</v>
      </c>
      <c r="E20096" t="str">
        <f>IF(AND(C20096=1,B20096&lt;='Справочник по тт'!$D$1),'Справочник по тт'!$D$2,VLOOKUP(C20096,'Справочник по тт'!A:C,2,FALSE))</f>
        <v>"Первый" ул. Пахоменко д.30</v>
      </c>
      <c r="F20096" s="2" t="str">
        <f t="shared" si="627"/>
        <v/>
      </c>
    </row>
    <row r="20097" spans="1:6" x14ac:dyDescent="0.25">
      <c r="A20097" s="3">
        <v>44122.5</v>
      </c>
      <c r="B20097" s="14">
        <f t="shared" si="626"/>
        <v>44122</v>
      </c>
      <c r="C20097">
        <v>4</v>
      </c>
      <c r="D20097" t="str">
        <f>VLOOKUP(C20097,'Справочник по тт'!$A$2:$C$5,3,FALSE)</f>
        <v>"Первый"</v>
      </c>
      <c r="E20097" t="str">
        <f>IF(AND(C20097=1,B20097&lt;='Справочник по тт'!$D$1),'Справочник по тт'!$D$2,VLOOKUP(C20097,'Справочник по тт'!A:C,2,FALSE))</f>
        <v>"Первый" ул. Пахоменко д.30</v>
      </c>
      <c r="F20097" s="2" t="str">
        <f t="shared" si="627"/>
        <v/>
      </c>
    </row>
    <row r="20098" spans="1:6" x14ac:dyDescent="0.25">
      <c r="A20098" s="3">
        <v>44122.5</v>
      </c>
      <c r="B20098" s="14">
        <f t="shared" ref="B20098:B20161" si="628">(TEXT(A20098,"ДД.ММ.ГГГГ"))*1</f>
        <v>44122</v>
      </c>
      <c r="C20098">
        <v>4</v>
      </c>
      <c r="D20098" t="str">
        <f>VLOOKUP(C20098,'Справочник по тт'!$A$2:$C$5,3,FALSE)</f>
        <v>"Первый"</v>
      </c>
      <c r="E20098" t="str">
        <f>IF(AND(C20098=1,B20098&lt;='Справочник по тт'!$D$1),'Справочник по тт'!$D$2,VLOOKUP(C20098,'Справочник по тт'!A:C,2,FALSE))</f>
        <v>"Первый" ул. Пахоменко д.30</v>
      </c>
      <c r="F20098" s="2" t="str">
        <f t="shared" si="627"/>
        <v/>
      </c>
    </row>
    <row r="20099" spans="1:6" x14ac:dyDescent="0.25">
      <c r="A20099" s="3">
        <v>44122.5</v>
      </c>
      <c r="B20099" s="14">
        <f t="shared" si="628"/>
        <v>44122</v>
      </c>
      <c r="C20099">
        <v>4</v>
      </c>
      <c r="D20099" t="str">
        <f>VLOOKUP(C20099,'Справочник по тт'!$A$2:$C$5,3,FALSE)</f>
        <v>"Первый"</v>
      </c>
      <c r="E20099" t="str">
        <f>IF(AND(C20099=1,B20099&lt;='Справочник по тт'!$D$1),'Справочник по тт'!$D$2,VLOOKUP(C20099,'Справочник по тт'!A:C,2,FALSE))</f>
        <v>"Первый" ул. Пахоменко д.30</v>
      </c>
      <c r="F20099" s="2" t="str">
        <f t="shared" ref="F20099:F20162" si="629">IF(B20099&lt;=$F$1,1,"")</f>
        <v/>
      </c>
    </row>
    <row r="20100" spans="1:6" x14ac:dyDescent="0.25">
      <c r="A20100" s="14">
        <v>44122.5</v>
      </c>
      <c r="B20100" s="14">
        <f t="shared" si="628"/>
        <v>44122</v>
      </c>
      <c r="C20100">
        <v>1</v>
      </c>
      <c r="D20100" t="str">
        <f>VLOOKUP(C20100,'Справочник по тт'!$A$2:$C$5,3,FALSE)</f>
        <v>"Шанс"</v>
      </c>
      <c r="E20100" t="str">
        <f>IF(AND(C20100=1,B20100&lt;='Справочник по тт'!$D$1),'Справочник по тт'!$D$2,VLOOKUP(C20100,'Справочник по тт'!A:C,2,FALSE))</f>
        <v>"Шанс" ул. Ленина д.21</v>
      </c>
      <c r="F20100" s="2" t="str">
        <f t="shared" si="629"/>
        <v/>
      </c>
    </row>
    <row r="20101" spans="1:6" x14ac:dyDescent="0.25">
      <c r="A20101" s="14">
        <v>44122.5</v>
      </c>
      <c r="B20101" s="14">
        <f t="shared" si="628"/>
        <v>44122</v>
      </c>
      <c r="C20101">
        <v>1</v>
      </c>
      <c r="D20101" t="str">
        <f>VLOOKUP(C20101,'Справочник по тт'!$A$2:$C$5,3,FALSE)</f>
        <v>"Шанс"</v>
      </c>
      <c r="E20101" t="str">
        <f>IF(AND(C20101=1,B20101&lt;='Справочник по тт'!$D$1),'Справочник по тт'!$D$2,VLOOKUP(C20101,'Справочник по тт'!A:C,2,FALSE))</f>
        <v>"Шанс" ул. Ленина д.21</v>
      </c>
      <c r="F20101" s="2" t="str">
        <f t="shared" si="629"/>
        <v/>
      </c>
    </row>
    <row r="20102" spans="1:6" x14ac:dyDescent="0.25">
      <c r="A20102" s="14">
        <v>44122.520833333336</v>
      </c>
      <c r="B20102" s="14">
        <f t="shared" si="628"/>
        <v>44122</v>
      </c>
      <c r="C20102">
        <v>1</v>
      </c>
      <c r="D20102" t="str">
        <f>VLOOKUP(C20102,'Справочник по тт'!$A$2:$C$5,3,FALSE)</f>
        <v>"Шанс"</v>
      </c>
      <c r="E20102" t="str">
        <f>IF(AND(C20102=1,B20102&lt;='Справочник по тт'!$D$1),'Справочник по тт'!$D$2,VLOOKUP(C20102,'Справочник по тт'!A:C,2,FALSE))</f>
        <v>"Шанс" ул. Ленина д.21</v>
      </c>
      <c r="F20102" s="2" t="str">
        <f t="shared" si="629"/>
        <v/>
      </c>
    </row>
    <row r="20103" spans="1:6" x14ac:dyDescent="0.25">
      <c r="A20103" s="14">
        <v>44122.541666666664</v>
      </c>
      <c r="B20103" s="14">
        <f t="shared" si="628"/>
        <v>44122</v>
      </c>
      <c r="C20103">
        <v>1</v>
      </c>
      <c r="D20103" t="str">
        <f>VLOOKUP(C20103,'Справочник по тт'!$A$2:$C$5,3,FALSE)</f>
        <v>"Шанс"</v>
      </c>
      <c r="E20103" t="str">
        <f>IF(AND(C20103=1,B20103&lt;='Справочник по тт'!$D$1),'Справочник по тт'!$D$2,VLOOKUP(C20103,'Справочник по тт'!A:C,2,FALSE))</f>
        <v>"Шанс" ул. Ленина д.21</v>
      </c>
      <c r="F20103" s="2" t="str">
        <f t="shared" si="629"/>
        <v/>
      </c>
    </row>
    <row r="20104" spans="1:6" x14ac:dyDescent="0.25">
      <c r="A20104" s="3">
        <v>44122.541666666664</v>
      </c>
      <c r="B20104" s="14">
        <f t="shared" si="628"/>
        <v>44122</v>
      </c>
      <c r="C20104">
        <v>2</v>
      </c>
      <c r="D20104" t="str">
        <f>VLOOKUP(C20104,'Справочник по тт'!$A$2:$C$5,3,FALSE)</f>
        <v>"Колибри"</v>
      </c>
      <c r="E20104" t="str">
        <f>IF(AND(C20104=1,B20104&lt;='Справочник по тт'!$D$1),'Справочник по тт'!$D$2,VLOOKUP(C20104,'Справочник по тт'!A:C,2,FALSE))</f>
        <v>"Колибри" ул. Широкая д.150</v>
      </c>
      <c r="F20104" s="2" t="str">
        <f t="shared" si="629"/>
        <v/>
      </c>
    </row>
    <row r="20105" spans="1:6" x14ac:dyDescent="0.25">
      <c r="A20105" s="3">
        <v>44122.541666666664</v>
      </c>
      <c r="B20105" s="14">
        <f t="shared" si="628"/>
        <v>44122</v>
      </c>
      <c r="C20105">
        <v>2</v>
      </c>
      <c r="D20105" t="str">
        <f>VLOOKUP(C20105,'Справочник по тт'!$A$2:$C$5,3,FALSE)</f>
        <v>"Колибри"</v>
      </c>
      <c r="E20105" t="str">
        <f>IF(AND(C20105=1,B20105&lt;='Справочник по тт'!$D$1),'Справочник по тт'!$D$2,VLOOKUP(C20105,'Справочник по тт'!A:C,2,FALSE))</f>
        <v>"Колибри" ул. Широкая д.150</v>
      </c>
      <c r="F20105" s="2" t="str">
        <f t="shared" si="629"/>
        <v/>
      </c>
    </row>
    <row r="20106" spans="1:6" x14ac:dyDescent="0.25">
      <c r="A20106" s="3">
        <v>44122.541666666664</v>
      </c>
      <c r="B20106" s="14">
        <f t="shared" si="628"/>
        <v>44122</v>
      </c>
      <c r="C20106">
        <v>2</v>
      </c>
      <c r="D20106" t="str">
        <f>VLOOKUP(C20106,'Справочник по тт'!$A$2:$C$5,3,FALSE)</f>
        <v>"Колибри"</v>
      </c>
      <c r="E20106" t="str">
        <f>IF(AND(C20106=1,B20106&lt;='Справочник по тт'!$D$1),'Справочник по тт'!$D$2,VLOOKUP(C20106,'Справочник по тт'!A:C,2,FALSE))</f>
        <v>"Колибри" ул. Широкая д.150</v>
      </c>
      <c r="F20106" s="2" t="str">
        <f t="shared" si="629"/>
        <v/>
      </c>
    </row>
    <row r="20107" spans="1:6" x14ac:dyDescent="0.25">
      <c r="A20107" s="3">
        <v>44122.541666666664</v>
      </c>
      <c r="B20107" s="14">
        <f t="shared" si="628"/>
        <v>44122</v>
      </c>
      <c r="C20107">
        <v>3</v>
      </c>
      <c r="D20107" t="str">
        <f>VLOOKUP(C20107,'Справочник по тт'!$A$2:$C$5,3,FALSE)</f>
        <v>"Парабола"</v>
      </c>
      <c r="E20107" t="str">
        <f>IF(AND(C20107=1,B20107&lt;='Справочник по тт'!$D$1),'Справочник по тт'!$D$2,VLOOKUP(C20107,'Справочник по тт'!A:C,2,FALSE))</f>
        <v>"Парабола" пр. Дмитриева д.6/1</v>
      </c>
      <c r="F20107" s="2" t="str">
        <f t="shared" si="629"/>
        <v/>
      </c>
    </row>
    <row r="20108" spans="1:6" x14ac:dyDescent="0.25">
      <c r="A20108" s="3">
        <v>44122.583333333336</v>
      </c>
      <c r="B20108" s="14">
        <f t="shared" si="628"/>
        <v>44122</v>
      </c>
      <c r="C20108">
        <v>3</v>
      </c>
      <c r="D20108" t="str">
        <f>VLOOKUP(C20108,'Справочник по тт'!$A$2:$C$5,3,FALSE)</f>
        <v>"Парабола"</v>
      </c>
      <c r="E20108" t="str">
        <f>IF(AND(C20108=1,B20108&lt;='Справочник по тт'!$D$1),'Справочник по тт'!$D$2,VLOOKUP(C20108,'Справочник по тт'!A:C,2,FALSE))</f>
        <v>"Парабола" пр. Дмитриева д.6/1</v>
      </c>
      <c r="F20108" s="2" t="str">
        <f t="shared" si="629"/>
        <v/>
      </c>
    </row>
    <row r="20109" spans="1:6" x14ac:dyDescent="0.25">
      <c r="A20109" s="3">
        <v>44122.583333333336</v>
      </c>
      <c r="B20109" s="14">
        <f t="shared" si="628"/>
        <v>44122</v>
      </c>
      <c r="C20109">
        <v>3</v>
      </c>
      <c r="D20109" t="str">
        <f>VLOOKUP(C20109,'Справочник по тт'!$A$2:$C$5,3,FALSE)</f>
        <v>"Парабола"</v>
      </c>
      <c r="E20109" t="str">
        <f>IF(AND(C20109=1,B20109&lt;='Справочник по тт'!$D$1),'Справочник по тт'!$D$2,VLOOKUP(C20109,'Справочник по тт'!A:C,2,FALSE))</f>
        <v>"Парабола" пр. Дмитриева д.6/1</v>
      </c>
      <c r="F20109" s="2" t="str">
        <f t="shared" si="629"/>
        <v/>
      </c>
    </row>
    <row r="20110" spans="1:6" x14ac:dyDescent="0.25">
      <c r="A20110" s="3">
        <v>44122.583333333336</v>
      </c>
      <c r="B20110" s="14">
        <f t="shared" si="628"/>
        <v>44122</v>
      </c>
      <c r="C20110">
        <v>3</v>
      </c>
      <c r="D20110" t="str">
        <f>VLOOKUP(C20110,'Справочник по тт'!$A$2:$C$5,3,FALSE)</f>
        <v>"Парабола"</v>
      </c>
      <c r="E20110" t="str">
        <f>IF(AND(C20110=1,B20110&lt;='Справочник по тт'!$D$1),'Справочник по тт'!$D$2,VLOOKUP(C20110,'Справочник по тт'!A:C,2,FALSE))</f>
        <v>"Парабола" пр. Дмитриева д.6/1</v>
      </c>
      <c r="F20110" s="2" t="str">
        <f t="shared" si="629"/>
        <v/>
      </c>
    </row>
    <row r="20111" spans="1:6" x14ac:dyDescent="0.25">
      <c r="A20111" s="3">
        <v>44122.625</v>
      </c>
      <c r="B20111" s="14">
        <f t="shared" si="628"/>
        <v>44122</v>
      </c>
      <c r="C20111">
        <v>3</v>
      </c>
      <c r="D20111" t="str">
        <f>VLOOKUP(C20111,'Справочник по тт'!$A$2:$C$5,3,FALSE)</f>
        <v>"Парабола"</v>
      </c>
      <c r="E20111" t="str">
        <f>IF(AND(C20111=1,B20111&lt;='Справочник по тт'!$D$1),'Справочник по тт'!$D$2,VLOOKUP(C20111,'Справочник по тт'!A:C,2,FALSE))</f>
        <v>"Парабола" пр. Дмитриева д.6/1</v>
      </c>
      <c r="F20111" s="2" t="str">
        <f t="shared" si="629"/>
        <v/>
      </c>
    </row>
    <row r="20112" spans="1:6" x14ac:dyDescent="0.25">
      <c r="A20112" s="3">
        <v>44122.625</v>
      </c>
      <c r="B20112" s="14">
        <f t="shared" si="628"/>
        <v>44122</v>
      </c>
      <c r="C20112">
        <v>3</v>
      </c>
      <c r="D20112" t="str">
        <f>VLOOKUP(C20112,'Справочник по тт'!$A$2:$C$5,3,FALSE)</f>
        <v>"Парабола"</v>
      </c>
      <c r="E20112" t="str">
        <f>IF(AND(C20112=1,B20112&lt;='Справочник по тт'!$D$1),'Справочник по тт'!$D$2,VLOOKUP(C20112,'Справочник по тт'!A:C,2,FALSE))</f>
        <v>"Парабола" пр. Дмитриева д.6/1</v>
      </c>
      <c r="F20112" s="2" t="str">
        <f t="shared" si="629"/>
        <v/>
      </c>
    </row>
    <row r="20113" spans="1:6" x14ac:dyDescent="0.25">
      <c r="A20113" s="3">
        <v>44122.625</v>
      </c>
      <c r="B20113" s="14">
        <f t="shared" si="628"/>
        <v>44122</v>
      </c>
      <c r="C20113">
        <v>3</v>
      </c>
      <c r="D20113" t="str">
        <f>VLOOKUP(C20113,'Справочник по тт'!$A$2:$C$5,3,FALSE)</f>
        <v>"Парабола"</v>
      </c>
      <c r="E20113" t="str">
        <f>IF(AND(C20113=1,B20113&lt;='Справочник по тт'!$D$1),'Справочник по тт'!$D$2,VLOOKUP(C20113,'Справочник по тт'!A:C,2,FALSE))</f>
        <v>"Парабола" пр. Дмитриева д.6/1</v>
      </c>
      <c r="F20113" s="2" t="str">
        <f t="shared" si="629"/>
        <v/>
      </c>
    </row>
    <row r="20114" spans="1:6" x14ac:dyDescent="0.25">
      <c r="A20114" s="3">
        <v>44122.666666666664</v>
      </c>
      <c r="B20114" s="14">
        <f t="shared" si="628"/>
        <v>44122</v>
      </c>
      <c r="C20114">
        <v>3</v>
      </c>
      <c r="D20114" t="str">
        <f>VLOOKUP(C20114,'Справочник по тт'!$A$2:$C$5,3,FALSE)</f>
        <v>"Парабола"</v>
      </c>
      <c r="E20114" t="str">
        <f>IF(AND(C20114=1,B20114&lt;='Справочник по тт'!$D$1),'Справочник по тт'!$D$2,VLOOKUP(C20114,'Справочник по тт'!A:C,2,FALSE))</f>
        <v>"Парабола" пр. Дмитриева д.6/1</v>
      </c>
      <c r="F20114" s="2" t="str">
        <f t="shared" si="629"/>
        <v/>
      </c>
    </row>
    <row r="20115" spans="1:6" x14ac:dyDescent="0.25">
      <c r="A20115" s="3">
        <v>44122.666666666664</v>
      </c>
      <c r="B20115" s="14">
        <f t="shared" si="628"/>
        <v>44122</v>
      </c>
      <c r="C20115">
        <v>4</v>
      </c>
      <c r="D20115" t="str">
        <f>VLOOKUP(C20115,'Справочник по тт'!$A$2:$C$5,3,FALSE)</f>
        <v>"Первый"</v>
      </c>
      <c r="E20115" t="str">
        <f>IF(AND(C20115=1,B20115&lt;='Справочник по тт'!$D$1),'Справочник по тт'!$D$2,VLOOKUP(C20115,'Справочник по тт'!A:C,2,FALSE))</f>
        <v>"Первый" ул. Пахоменко д.30</v>
      </c>
      <c r="F20115" s="2" t="str">
        <f t="shared" si="629"/>
        <v/>
      </c>
    </row>
    <row r="20116" spans="1:6" x14ac:dyDescent="0.25">
      <c r="A20116" s="3">
        <v>44122.666666666664</v>
      </c>
      <c r="B20116" s="14">
        <f t="shared" si="628"/>
        <v>44122</v>
      </c>
      <c r="C20116">
        <v>4</v>
      </c>
      <c r="D20116" t="str">
        <f>VLOOKUP(C20116,'Справочник по тт'!$A$2:$C$5,3,FALSE)</f>
        <v>"Первый"</v>
      </c>
      <c r="E20116" t="str">
        <f>IF(AND(C20116=1,B20116&lt;='Справочник по тт'!$D$1),'Справочник по тт'!$D$2,VLOOKUP(C20116,'Справочник по тт'!A:C,2,FALSE))</f>
        <v>"Первый" ул. Пахоменко д.30</v>
      </c>
      <c r="F20116" s="2" t="str">
        <f t="shared" si="629"/>
        <v/>
      </c>
    </row>
    <row r="20117" spans="1:6" x14ac:dyDescent="0.25">
      <c r="A20117" s="3">
        <v>44122.708333333336</v>
      </c>
      <c r="B20117" s="14">
        <f t="shared" si="628"/>
        <v>44122</v>
      </c>
      <c r="C20117">
        <v>4</v>
      </c>
      <c r="D20117" t="str">
        <f>VLOOKUP(C20117,'Справочник по тт'!$A$2:$C$5,3,FALSE)</f>
        <v>"Первый"</v>
      </c>
      <c r="E20117" t="str">
        <f>IF(AND(C20117=1,B20117&lt;='Справочник по тт'!$D$1),'Справочник по тт'!$D$2,VLOOKUP(C20117,'Справочник по тт'!A:C,2,FALSE))</f>
        <v>"Первый" ул. Пахоменко д.30</v>
      </c>
      <c r="F20117" s="2" t="str">
        <f t="shared" si="629"/>
        <v/>
      </c>
    </row>
    <row r="20118" spans="1:6" x14ac:dyDescent="0.25">
      <c r="A20118" s="3">
        <v>44122.75</v>
      </c>
      <c r="B20118" s="14">
        <f t="shared" si="628"/>
        <v>44122</v>
      </c>
      <c r="C20118">
        <v>4</v>
      </c>
      <c r="D20118" t="str">
        <f>VLOOKUP(C20118,'Справочник по тт'!$A$2:$C$5,3,FALSE)</f>
        <v>"Первый"</v>
      </c>
      <c r="E20118" t="str">
        <f>IF(AND(C20118=1,B20118&lt;='Справочник по тт'!$D$1),'Справочник по тт'!$D$2,VLOOKUP(C20118,'Справочник по тт'!A:C,2,FALSE))</f>
        <v>"Первый" ул. Пахоменко д.30</v>
      </c>
      <c r="F20118" s="2" t="str">
        <f t="shared" si="629"/>
        <v/>
      </c>
    </row>
    <row r="20119" spans="1:6" x14ac:dyDescent="0.25">
      <c r="A20119" s="3">
        <v>44122.75</v>
      </c>
      <c r="B20119" s="14">
        <f t="shared" si="628"/>
        <v>44122</v>
      </c>
      <c r="C20119">
        <v>4</v>
      </c>
      <c r="D20119" t="str">
        <f>VLOOKUP(C20119,'Справочник по тт'!$A$2:$C$5,3,FALSE)</f>
        <v>"Первый"</v>
      </c>
      <c r="E20119" t="str">
        <f>IF(AND(C20119=1,B20119&lt;='Справочник по тт'!$D$1),'Справочник по тт'!$D$2,VLOOKUP(C20119,'Справочник по тт'!A:C,2,FALSE))</f>
        <v>"Первый" ул. Пахоменко д.30</v>
      </c>
      <c r="F20119" s="2" t="str">
        <f t="shared" si="629"/>
        <v/>
      </c>
    </row>
    <row r="20120" spans="1:6" x14ac:dyDescent="0.25">
      <c r="A20120" s="3">
        <v>44122.791666666664</v>
      </c>
      <c r="B20120" s="14">
        <f t="shared" si="628"/>
        <v>44122</v>
      </c>
      <c r="C20120">
        <v>4</v>
      </c>
      <c r="D20120" t="str">
        <f>VLOOKUP(C20120,'Справочник по тт'!$A$2:$C$5,3,FALSE)</f>
        <v>"Первый"</v>
      </c>
      <c r="E20120" t="str">
        <f>IF(AND(C20120=1,B20120&lt;='Справочник по тт'!$D$1),'Справочник по тт'!$D$2,VLOOKUP(C20120,'Справочник по тт'!A:C,2,FALSE))</f>
        <v>"Первый" ул. Пахоменко д.30</v>
      </c>
      <c r="F20120" s="2" t="str">
        <f t="shared" si="629"/>
        <v/>
      </c>
    </row>
    <row r="20121" spans="1:6" x14ac:dyDescent="0.25">
      <c r="A20121" s="14">
        <v>44122.791666666664</v>
      </c>
      <c r="B20121" s="14">
        <f t="shared" si="628"/>
        <v>44122</v>
      </c>
      <c r="C20121">
        <v>1</v>
      </c>
      <c r="D20121" t="str">
        <f>VLOOKUP(C20121,'Справочник по тт'!$A$2:$C$5,3,FALSE)</f>
        <v>"Шанс"</v>
      </c>
      <c r="E20121" t="str">
        <f>IF(AND(C20121=1,B20121&lt;='Справочник по тт'!$D$1),'Справочник по тт'!$D$2,VLOOKUP(C20121,'Справочник по тт'!A:C,2,FALSE))</f>
        <v>"Шанс" ул. Ленина д.21</v>
      </c>
      <c r="F20121" s="2" t="str">
        <f t="shared" si="629"/>
        <v/>
      </c>
    </row>
    <row r="20122" spans="1:6" x14ac:dyDescent="0.25">
      <c r="A20122" s="14">
        <v>44122.916666666664</v>
      </c>
      <c r="B20122" s="14">
        <f t="shared" si="628"/>
        <v>44122</v>
      </c>
      <c r="C20122">
        <v>1</v>
      </c>
      <c r="D20122" t="str">
        <f>VLOOKUP(C20122,'Справочник по тт'!$A$2:$C$5,3,FALSE)</f>
        <v>"Шанс"</v>
      </c>
      <c r="E20122" t="str">
        <f>IF(AND(C20122=1,B20122&lt;='Справочник по тт'!$D$1),'Справочник по тт'!$D$2,VLOOKUP(C20122,'Справочник по тт'!A:C,2,FALSE))</f>
        <v>"Шанс" ул. Ленина д.21</v>
      </c>
      <c r="F20122" s="2" t="str">
        <f t="shared" si="629"/>
        <v/>
      </c>
    </row>
    <row r="20123" spans="1:6" x14ac:dyDescent="0.25">
      <c r="A20123" s="14">
        <v>44122.999305555553</v>
      </c>
      <c r="B20123" s="14">
        <f t="shared" si="628"/>
        <v>44122</v>
      </c>
      <c r="C20123">
        <v>1</v>
      </c>
      <c r="D20123" t="str">
        <f>VLOOKUP(C20123,'Справочник по тт'!$A$2:$C$5,3,FALSE)</f>
        <v>"Шанс"</v>
      </c>
      <c r="E20123" t="str">
        <f>IF(AND(C20123=1,B20123&lt;='Справочник по тт'!$D$1),'Справочник по тт'!$D$2,VLOOKUP(C20123,'Справочник по тт'!A:C,2,FALSE))</f>
        <v>"Шанс" ул. Ленина д.21</v>
      </c>
      <c r="F20123" s="2" t="str">
        <f t="shared" si="629"/>
        <v/>
      </c>
    </row>
    <row r="20124" spans="1:6" x14ac:dyDescent="0.25">
      <c r="A20124" s="14">
        <v>44123.104166666664</v>
      </c>
      <c r="B20124" s="14">
        <f t="shared" si="628"/>
        <v>44123</v>
      </c>
      <c r="C20124">
        <v>1</v>
      </c>
      <c r="D20124" t="str">
        <f>VLOOKUP(C20124,'Справочник по тт'!$A$2:$C$5,3,FALSE)</f>
        <v>"Шанс"</v>
      </c>
      <c r="E20124" t="str">
        <f>IF(AND(C20124=1,B20124&lt;='Справочник по тт'!$D$1),'Справочник по тт'!$D$2,VLOOKUP(C20124,'Справочник по тт'!A:C,2,FALSE))</f>
        <v>"Шанс" ул. Ленина д.21</v>
      </c>
      <c r="F20124" s="2" t="str">
        <f t="shared" si="629"/>
        <v/>
      </c>
    </row>
    <row r="20125" spans="1:6" x14ac:dyDescent="0.25">
      <c r="A20125" s="14">
        <v>44123.125</v>
      </c>
      <c r="B20125" s="14">
        <f t="shared" si="628"/>
        <v>44123</v>
      </c>
      <c r="C20125">
        <v>1</v>
      </c>
      <c r="D20125" t="str">
        <f>VLOOKUP(C20125,'Справочник по тт'!$A$2:$C$5,3,FALSE)</f>
        <v>"Шанс"</v>
      </c>
      <c r="E20125" t="str">
        <f>IF(AND(C20125=1,B20125&lt;='Справочник по тт'!$D$1),'Справочник по тт'!$D$2,VLOOKUP(C20125,'Справочник по тт'!A:C,2,FALSE))</f>
        <v>"Шанс" ул. Ленина д.21</v>
      </c>
      <c r="F20125" s="2" t="str">
        <f t="shared" si="629"/>
        <v/>
      </c>
    </row>
    <row r="20126" spans="1:6" x14ac:dyDescent="0.25">
      <c r="A20126" s="3">
        <v>44123.208333333336</v>
      </c>
      <c r="B20126" s="14">
        <f t="shared" si="628"/>
        <v>44123</v>
      </c>
      <c r="C20126">
        <v>2</v>
      </c>
      <c r="D20126" t="str">
        <f>VLOOKUP(C20126,'Справочник по тт'!$A$2:$C$5,3,FALSE)</f>
        <v>"Колибри"</v>
      </c>
      <c r="E20126" t="str">
        <f>IF(AND(C20126=1,B20126&lt;='Справочник по тт'!$D$1),'Справочник по тт'!$D$2,VLOOKUP(C20126,'Справочник по тт'!A:C,2,FALSE))</f>
        <v>"Колибри" ул. Широкая д.150</v>
      </c>
      <c r="F20126" s="2" t="str">
        <f t="shared" si="629"/>
        <v/>
      </c>
    </row>
    <row r="20127" spans="1:6" x14ac:dyDescent="0.25">
      <c r="A20127" s="3">
        <v>44123.208333333336</v>
      </c>
      <c r="B20127" s="14">
        <f t="shared" si="628"/>
        <v>44123</v>
      </c>
      <c r="C20127">
        <v>2</v>
      </c>
      <c r="D20127" t="str">
        <f>VLOOKUP(C20127,'Справочник по тт'!$A$2:$C$5,3,FALSE)</f>
        <v>"Колибри"</v>
      </c>
      <c r="E20127" t="str">
        <f>IF(AND(C20127=1,B20127&lt;='Справочник по тт'!$D$1),'Справочник по тт'!$D$2,VLOOKUP(C20127,'Справочник по тт'!A:C,2,FALSE))</f>
        <v>"Колибри" ул. Широкая д.150</v>
      </c>
      <c r="F20127" s="2" t="str">
        <f t="shared" si="629"/>
        <v/>
      </c>
    </row>
    <row r="20128" spans="1:6" x14ac:dyDescent="0.25">
      <c r="A20128" s="3">
        <v>44123.208333333336</v>
      </c>
      <c r="B20128" s="14">
        <f t="shared" si="628"/>
        <v>44123</v>
      </c>
      <c r="C20128">
        <v>3</v>
      </c>
      <c r="D20128" t="str">
        <f>VLOOKUP(C20128,'Справочник по тт'!$A$2:$C$5,3,FALSE)</f>
        <v>"Парабола"</v>
      </c>
      <c r="E20128" t="str">
        <f>IF(AND(C20128=1,B20128&lt;='Справочник по тт'!$D$1),'Справочник по тт'!$D$2,VLOOKUP(C20128,'Справочник по тт'!A:C,2,FALSE))</f>
        <v>"Парабола" пр. Дмитриева д.6/1</v>
      </c>
      <c r="F20128" s="2" t="str">
        <f t="shared" si="629"/>
        <v/>
      </c>
    </row>
    <row r="20129" spans="1:6" x14ac:dyDescent="0.25">
      <c r="A20129" s="3">
        <v>44123.208333333336</v>
      </c>
      <c r="B20129" s="14">
        <f t="shared" si="628"/>
        <v>44123</v>
      </c>
      <c r="C20129">
        <v>3</v>
      </c>
      <c r="D20129" t="str">
        <f>VLOOKUP(C20129,'Справочник по тт'!$A$2:$C$5,3,FALSE)</f>
        <v>"Парабола"</v>
      </c>
      <c r="E20129" t="str">
        <f>IF(AND(C20129=1,B20129&lt;='Справочник по тт'!$D$1),'Справочник по тт'!$D$2,VLOOKUP(C20129,'Справочник по тт'!A:C,2,FALSE))</f>
        <v>"Парабола" пр. Дмитриева д.6/1</v>
      </c>
      <c r="F20129" s="2" t="str">
        <f t="shared" si="629"/>
        <v/>
      </c>
    </row>
    <row r="20130" spans="1:6" x14ac:dyDescent="0.25">
      <c r="A20130" s="3">
        <v>44123.291666666664</v>
      </c>
      <c r="B20130" s="14">
        <f t="shared" si="628"/>
        <v>44123</v>
      </c>
      <c r="C20130">
        <v>3</v>
      </c>
      <c r="D20130" t="str">
        <f>VLOOKUP(C20130,'Справочник по тт'!$A$2:$C$5,3,FALSE)</f>
        <v>"Парабола"</v>
      </c>
      <c r="E20130" t="str">
        <f>IF(AND(C20130=1,B20130&lt;='Справочник по тт'!$D$1),'Справочник по тт'!$D$2,VLOOKUP(C20130,'Справочник по тт'!A:C,2,FALSE))</f>
        <v>"Парабола" пр. Дмитриева д.6/1</v>
      </c>
      <c r="F20130" s="2" t="str">
        <f t="shared" si="629"/>
        <v/>
      </c>
    </row>
    <row r="20131" spans="1:6" x14ac:dyDescent="0.25">
      <c r="A20131" s="3">
        <v>44123.291666666664</v>
      </c>
      <c r="B20131" s="14">
        <f t="shared" si="628"/>
        <v>44123</v>
      </c>
      <c r="C20131">
        <v>3</v>
      </c>
      <c r="D20131" t="str">
        <f>VLOOKUP(C20131,'Справочник по тт'!$A$2:$C$5,3,FALSE)</f>
        <v>"Парабола"</v>
      </c>
      <c r="E20131" t="str">
        <f>IF(AND(C20131=1,B20131&lt;='Справочник по тт'!$D$1),'Справочник по тт'!$D$2,VLOOKUP(C20131,'Справочник по тт'!A:C,2,FALSE))</f>
        <v>"Парабола" пр. Дмитриева д.6/1</v>
      </c>
      <c r="F20131" s="2" t="str">
        <f t="shared" si="629"/>
        <v/>
      </c>
    </row>
    <row r="20132" spans="1:6" x14ac:dyDescent="0.25">
      <c r="A20132" s="3">
        <v>44123.291666666664</v>
      </c>
      <c r="B20132" s="14">
        <f t="shared" si="628"/>
        <v>44123</v>
      </c>
      <c r="C20132">
        <v>4</v>
      </c>
      <c r="D20132" t="str">
        <f>VLOOKUP(C20132,'Справочник по тт'!$A$2:$C$5,3,FALSE)</f>
        <v>"Первый"</v>
      </c>
      <c r="E20132" t="str">
        <f>IF(AND(C20132=1,B20132&lt;='Справочник по тт'!$D$1),'Справочник по тт'!$D$2,VLOOKUP(C20132,'Справочник по тт'!A:C,2,FALSE))</f>
        <v>"Первый" ул. Пахоменко д.30</v>
      </c>
      <c r="F20132" s="2" t="str">
        <f t="shared" si="629"/>
        <v/>
      </c>
    </row>
    <row r="20133" spans="1:6" x14ac:dyDescent="0.25">
      <c r="A20133" s="14">
        <v>44123.333333333336</v>
      </c>
      <c r="B20133" s="14">
        <f t="shared" si="628"/>
        <v>44123</v>
      </c>
      <c r="C20133">
        <v>1</v>
      </c>
      <c r="D20133" t="str">
        <f>VLOOKUP(C20133,'Справочник по тт'!$A$2:$C$5,3,FALSE)</f>
        <v>"Шанс"</v>
      </c>
      <c r="E20133" t="str">
        <f>IF(AND(C20133=1,B20133&lt;='Справочник по тт'!$D$1),'Справочник по тт'!$D$2,VLOOKUP(C20133,'Справочник по тт'!A:C,2,FALSE))</f>
        <v>"Шанс" ул. Ленина д.21</v>
      </c>
      <c r="F20133" s="2" t="str">
        <f t="shared" si="629"/>
        <v/>
      </c>
    </row>
    <row r="20134" spans="1:6" x14ac:dyDescent="0.25">
      <c r="A20134" s="3">
        <v>44123.333333333336</v>
      </c>
      <c r="B20134" s="14">
        <f t="shared" si="628"/>
        <v>44123</v>
      </c>
      <c r="C20134">
        <v>2</v>
      </c>
      <c r="D20134" t="str">
        <f>VLOOKUP(C20134,'Справочник по тт'!$A$2:$C$5,3,FALSE)</f>
        <v>"Колибри"</v>
      </c>
      <c r="E20134" t="str">
        <f>IF(AND(C20134=1,B20134&lt;='Справочник по тт'!$D$1),'Справочник по тт'!$D$2,VLOOKUP(C20134,'Справочник по тт'!A:C,2,FALSE))</f>
        <v>"Колибри" ул. Широкая д.150</v>
      </c>
      <c r="F20134" s="2" t="str">
        <f t="shared" si="629"/>
        <v/>
      </c>
    </row>
    <row r="20135" spans="1:6" x14ac:dyDescent="0.25">
      <c r="A20135" s="3">
        <v>44123.333333333336</v>
      </c>
      <c r="B20135" s="14">
        <f t="shared" si="628"/>
        <v>44123</v>
      </c>
      <c r="C20135">
        <v>2</v>
      </c>
      <c r="D20135" t="str">
        <f>VLOOKUP(C20135,'Справочник по тт'!$A$2:$C$5,3,FALSE)</f>
        <v>"Колибри"</v>
      </c>
      <c r="E20135" t="str">
        <f>IF(AND(C20135=1,B20135&lt;='Справочник по тт'!$D$1),'Справочник по тт'!$D$2,VLOOKUP(C20135,'Справочник по тт'!A:C,2,FALSE))</f>
        <v>"Колибри" ул. Широкая д.150</v>
      </c>
      <c r="F20135" s="2" t="str">
        <f t="shared" si="629"/>
        <v/>
      </c>
    </row>
    <row r="20136" spans="1:6" x14ac:dyDescent="0.25">
      <c r="A20136" s="3">
        <v>44123.333333333336</v>
      </c>
      <c r="B20136" s="14">
        <f t="shared" si="628"/>
        <v>44123</v>
      </c>
      <c r="C20136">
        <v>2</v>
      </c>
      <c r="D20136" t="str">
        <f>VLOOKUP(C20136,'Справочник по тт'!$A$2:$C$5,3,FALSE)</f>
        <v>"Колибри"</v>
      </c>
      <c r="E20136" t="str">
        <f>IF(AND(C20136=1,B20136&lt;='Справочник по тт'!$D$1),'Справочник по тт'!$D$2,VLOOKUP(C20136,'Справочник по тт'!A:C,2,FALSE))</f>
        <v>"Колибри" ул. Широкая д.150</v>
      </c>
      <c r="F20136" s="2" t="str">
        <f t="shared" si="629"/>
        <v/>
      </c>
    </row>
    <row r="20137" spans="1:6" x14ac:dyDescent="0.25">
      <c r="A20137" s="3">
        <v>44123.333333333336</v>
      </c>
      <c r="B20137" s="14">
        <f t="shared" si="628"/>
        <v>44123</v>
      </c>
      <c r="C20137">
        <v>3</v>
      </c>
      <c r="D20137" t="str">
        <f>VLOOKUP(C20137,'Справочник по тт'!$A$2:$C$5,3,FALSE)</f>
        <v>"Парабола"</v>
      </c>
      <c r="E20137" t="str">
        <f>IF(AND(C20137=1,B20137&lt;='Справочник по тт'!$D$1),'Справочник по тт'!$D$2,VLOOKUP(C20137,'Справочник по тт'!A:C,2,FALSE))</f>
        <v>"Парабола" пр. Дмитриева д.6/1</v>
      </c>
      <c r="F20137" s="2" t="str">
        <f t="shared" si="629"/>
        <v/>
      </c>
    </row>
    <row r="20138" spans="1:6" x14ac:dyDescent="0.25">
      <c r="A20138" s="3">
        <v>44123.333333333336</v>
      </c>
      <c r="B20138" s="14">
        <f t="shared" si="628"/>
        <v>44123</v>
      </c>
      <c r="C20138">
        <v>3</v>
      </c>
      <c r="D20138" t="str">
        <f>VLOOKUP(C20138,'Справочник по тт'!$A$2:$C$5,3,FALSE)</f>
        <v>"Парабола"</v>
      </c>
      <c r="E20138" t="str">
        <f>IF(AND(C20138=1,B20138&lt;='Справочник по тт'!$D$1),'Справочник по тт'!$D$2,VLOOKUP(C20138,'Справочник по тт'!A:C,2,FALSE))</f>
        <v>"Парабола" пр. Дмитриева д.6/1</v>
      </c>
      <c r="F20138" s="2" t="str">
        <f t="shared" si="629"/>
        <v/>
      </c>
    </row>
    <row r="20139" spans="1:6" x14ac:dyDescent="0.25">
      <c r="A20139" s="3">
        <v>44123.354166666664</v>
      </c>
      <c r="B20139" s="14">
        <f t="shared" si="628"/>
        <v>44123</v>
      </c>
      <c r="C20139">
        <v>3</v>
      </c>
      <c r="D20139" t="str">
        <f>VLOOKUP(C20139,'Справочник по тт'!$A$2:$C$5,3,FALSE)</f>
        <v>"Парабола"</v>
      </c>
      <c r="E20139" t="str">
        <f>IF(AND(C20139=1,B20139&lt;='Справочник по тт'!$D$1),'Справочник по тт'!$D$2,VLOOKUP(C20139,'Справочник по тт'!A:C,2,FALSE))</f>
        <v>"Парабола" пр. Дмитриева д.6/1</v>
      </c>
      <c r="F20139" s="2" t="str">
        <f t="shared" si="629"/>
        <v/>
      </c>
    </row>
    <row r="20140" spans="1:6" x14ac:dyDescent="0.25">
      <c r="A20140" s="3">
        <v>44123.375</v>
      </c>
      <c r="B20140" s="14">
        <f t="shared" si="628"/>
        <v>44123</v>
      </c>
      <c r="C20140">
        <v>3</v>
      </c>
      <c r="D20140" t="str">
        <f>VLOOKUP(C20140,'Справочник по тт'!$A$2:$C$5,3,FALSE)</f>
        <v>"Парабола"</v>
      </c>
      <c r="E20140" t="str">
        <f>IF(AND(C20140=1,B20140&lt;='Справочник по тт'!$D$1),'Справочник по тт'!$D$2,VLOOKUP(C20140,'Справочник по тт'!A:C,2,FALSE))</f>
        <v>"Парабола" пр. Дмитриева д.6/1</v>
      </c>
      <c r="F20140" s="2" t="str">
        <f t="shared" si="629"/>
        <v/>
      </c>
    </row>
    <row r="20141" spans="1:6" x14ac:dyDescent="0.25">
      <c r="A20141" s="3">
        <v>44123.375</v>
      </c>
      <c r="B20141" s="14">
        <f t="shared" si="628"/>
        <v>44123</v>
      </c>
      <c r="C20141">
        <v>3</v>
      </c>
      <c r="D20141" t="str">
        <f>VLOOKUP(C20141,'Справочник по тт'!$A$2:$C$5,3,FALSE)</f>
        <v>"Парабола"</v>
      </c>
      <c r="E20141" t="str">
        <f>IF(AND(C20141=1,B20141&lt;='Справочник по тт'!$D$1),'Справочник по тт'!$D$2,VLOOKUP(C20141,'Справочник по тт'!A:C,2,FALSE))</f>
        <v>"Парабола" пр. Дмитриева д.6/1</v>
      </c>
      <c r="F20141" s="2" t="str">
        <f t="shared" si="629"/>
        <v/>
      </c>
    </row>
    <row r="20142" spans="1:6" x14ac:dyDescent="0.25">
      <c r="A20142" s="3">
        <v>44123.375</v>
      </c>
      <c r="B20142" s="14">
        <f t="shared" si="628"/>
        <v>44123</v>
      </c>
      <c r="C20142">
        <v>3</v>
      </c>
      <c r="D20142" t="str">
        <f>VLOOKUP(C20142,'Справочник по тт'!$A$2:$C$5,3,FALSE)</f>
        <v>"Парабола"</v>
      </c>
      <c r="E20142" t="str">
        <f>IF(AND(C20142=1,B20142&lt;='Справочник по тт'!$D$1),'Справочник по тт'!$D$2,VLOOKUP(C20142,'Справочник по тт'!A:C,2,FALSE))</f>
        <v>"Парабола" пр. Дмитриева д.6/1</v>
      </c>
      <c r="F20142" s="2" t="str">
        <f t="shared" si="629"/>
        <v/>
      </c>
    </row>
    <row r="20143" spans="1:6" x14ac:dyDescent="0.25">
      <c r="A20143" s="3">
        <v>44123.375</v>
      </c>
      <c r="B20143" s="14">
        <f t="shared" si="628"/>
        <v>44123</v>
      </c>
      <c r="C20143">
        <v>3</v>
      </c>
      <c r="D20143" t="str">
        <f>VLOOKUP(C20143,'Справочник по тт'!$A$2:$C$5,3,FALSE)</f>
        <v>"Парабола"</v>
      </c>
      <c r="E20143" t="str">
        <f>IF(AND(C20143=1,B20143&lt;='Справочник по тт'!$D$1),'Справочник по тт'!$D$2,VLOOKUP(C20143,'Справочник по тт'!A:C,2,FALSE))</f>
        <v>"Парабола" пр. Дмитриева д.6/1</v>
      </c>
      <c r="F20143" s="2" t="str">
        <f t="shared" si="629"/>
        <v/>
      </c>
    </row>
    <row r="20144" spans="1:6" x14ac:dyDescent="0.25">
      <c r="A20144" s="3">
        <v>44123.375</v>
      </c>
      <c r="B20144" s="14">
        <f t="shared" si="628"/>
        <v>44123</v>
      </c>
      <c r="C20144">
        <v>3</v>
      </c>
      <c r="D20144" t="str">
        <f>VLOOKUP(C20144,'Справочник по тт'!$A$2:$C$5,3,FALSE)</f>
        <v>"Парабола"</v>
      </c>
      <c r="E20144" t="str">
        <f>IF(AND(C20144=1,B20144&lt;='Справочник по тт'!$D$1),'Справочник по тт'!$D$2,VLOOKUP(C20144,'Справочник по тт'!A:C,2,FALSE))</f>
        <v>"Парабола" пр. Дмитриева д.6/1</v>
      </c>
      <c r="F20144" s="2" t="str">
        <f t="shared" si="629"/>
        <v/>
      </c>
    </row>
    <row r="20145" spans="1:6" x14ac:dyDescent="0.25">
      <c r="A20145" s="3">
        <v>44123.375</v>
      </c>
      <c r="B20145" s="14">
        <f t="shared" si="628"/>
        <v>44123</v>
      </c>
      <c r="C20145">
        <v>4</v>
      </c>
      <c r="D20145" t="str">
        <f>VLOOKUP(C20145,'Справочник по тт'!$A$2:$C$5,3,FALSE)</f>
        <v>"Первый"</v>
      </c>
      <c r="E20145" t="str">
        <f>IF(AND(C20145=1,B20145&lt;='Справочник по тт'!$D$1),'Справочник по тт'!$D$2,VLOOKUP(C20145,'Справочник по тт'!A:C,2,FALSE))</f>
        <v>"Первый" ул. Пахоменко д.30</v>
      </c>
      <c r="F20145" s="2" t="str">
        <f t="shared" si="629"/>
        <v/>
      </c>
    </row>
    <row r="20146" spans="1:6" x14ac:dyDescent="0.25">
      <c r="A20146" s="3">
        <v>44123.375</v>
      </c>
      <c r="B20146" s="14">
        <f t="shared" si="628"/>
        <v>44123</v>
      </c>
      <c r="C20146">
        <v>4</v>
      </c>
      <c r="D20146" t="str">
        <f>VLOOKUP(C20146,'Справочник по тт'!$A$2:$C$5,3,FALSE)</f>
        <v>"Первый"</v>
      </c>
      <c r="E20146" t="str">
        <f>IF(AND(C20146=1,B20146&lt;='Справочник по тт'!$D$1),'Справочник по тт'!$D$2,VLOOKUP(C20146,'Справочник по тт'!A:C,2,FALSE))</f>
        <v>"Первый" ул. Пахоменко д.30</v>
      </c>
      <c r="F20146" s="2" t="str">
        <f t="shared" si="629"/>
        <v/>
      </c>
    </row>
    <row r="20147" spans="1:6" x14ac:dyDescent="0.25">
      <c r="A20147" s="3">
        <v>44123.375</v>
      </c>
      <c r="B20147" s="14">
        <f t="shared" si="628"/>
        <v>44123</v>
      </c>
      <c r="C20147">
        <v>4</v>
      </c>
      <c r="D20147" t="str">
        <f>VLOOKUP(C20147,'Справочник по тт'!$A$2:$C$5,3,FALSE)</f>
        <v>"Первый"</v>
      </c>
      <c r="E20147" t="str">
        <f>IF(AND(C20147=1,B20147&lt;='Справочник по тт'!$D$1),'Справочник по тт'!$D$2,VLOOKUP(C20147,'Справочник по тт'!A:C,2,FALSE))</f>
        <v>"Первый" ул. Пахоменко д.30</v>
      </c>
      <c r="F20147" s="2" t="str">
        <f t="shared" si="629"/>
        <v/>
      </c>
    </row>
    <row r="20148" spans="1:6" x14ac:dyDescent="0.25">
      <c r="A20148" s="3">
        <v>44123.375</v>
      </c>
      <c r="B20148" s="14">
        <f t="shared" si="628"/>
        <v>44123</v>
      </c>
      <c r="C20148">
        <v>4</v>
      </c>
      <c r="D20148" t="str">
        <f>VLOOKUP(C20148,'Справочник по тт'!$A$2:$C$5,3,FALSE)</f>
        <v>"Первый"</v>
      </c>
      <c r="E20148" t="str">
        <f>IF(AND(C20148=1,B20148&lt;='Справочник по тт'!$D$1),'Справочник по тт'!$D$2,VLOOKUP(C20148,'Справочник по тт'!A:C,2,FALSE))</f>
        <v>"Первый" ул. Пахоменко д.30</v>
      </c>
      <c r="F20148" s="2" t="str">
        <f t="shared" si="629"/>
        <v/>
      </c>
    </row>
    <row r="20149" spans="1:6" x14ac:dyDescent="0.25">
      <c r="A20149" s="3">
        <v>44123.375</v>
      </c>
      <c r="B20149" s="14">
        <f t="shared" si="628"/>
        <v>44123</v>
      </c>
      <c r="C20149">
        <v>4</v>
      </c>
      <c r="D20149" t="str">
        <f>VLOOKUP(C20149,'Справочник по тт'!$A$2:$C$5,3,FALSE)</f>
        <v>"Первый"</v>
      </c>
      <c r="E20149" t="str">
        <f>IF(AND(C20149=1,B20149&lt;='Справочник по тт'!$D$1),'Справочник по тт'!$D$2,VLOOKUP(C20149,'Справочник по тт'!A:C,2,FALSE))</f>
        <v>"Первый" ул. Пахоменко д.30</v>
      </c>
      <c r="F20149" s="2" t="str">
        <f t="shared" si="629"/>
        <v/>
      </c>
    </row>
    <row r="20150" spans="1:6" x14ac:dyDescent="0.25">
      <c r="A20150" s="3">
        <v>44123.375</v>
      </c>
      <c r="B20150" s="14">
        <f t="shared" si="628"/>
        <v>44123</v>
      </c>
      <c r="C20150">
        <v>4</v>
      </c>
      <c r="D20150" t="str">
        <f>VLOOKUP(C20150,'Справочник по тт'!$A$2:$C$5,3,FALSE)</f>
        <v>"Первый"</v>
      </c>
      <c r="E20150" t="str">
        <f>IF(AND(C20150=1,B20150&lt;='Справочник по тт'!$D$1),'Справочник по тт'!$D$2,VLOOKUP(C20150,'Справочник по тт'!A:C,2,FALSE))</f>
        <v>"Первый" ул. Пахоменко д.30</v>
      </c>
      <c r="F20150" s="2" t="str">
        <f t="shared" si="629"/>
        <v/>
      </c>
    </row>
    <row r="20151" spans="1:6" x14ac:dyDescent="0.25">
      <c r="A20151" s="14">
        <v>44123.375</v>
      </c>
      <c r="B20151" s="14">
        <f t="shared" si="628"/>
        <v>44123</v>
      </c>
      <c r="C20151">
        <v>1</v>
      </c>
      <c r="D20151" t="str">
        <f>VLOOKUP(C20151,'Справочник по тт'!$A$2:$C$5,3,FALSE)</f>
        <v>"Шанс"</v>
      </c>
      <c r="E20151" t="str">
        <f>IF(AND(C20151=1,B20151&lt;='Справочник по тт'!$D$1),'Справочник по тт'!$D$2,VLOOKUP(C20151,'Справочник по тт'!A:C,2,FALSE))</f>
        <v>"Шанс" ул. Ленина д.21</v>
      </c>
      <c r="F20151" s="2" t="str">
        <f t="shared" si="629"/>
        <v/>
      </c>
    </row>
    <row r="20152" spans="1:6" x14ac:dyDescent="0.25">
      <c r="A20152" s="14">
        <v>44123.375</v>
      </c>
      <c r="B20152" s="14">
        <f t="shared" si="628"/>
        <v>44123</v>
      </c>
      <c r="C20152">
        <v>1</v>
      </c>
      <c r="D20152" t="str">
        <f>VLOOKUP(C20152,'Справочник по тт'!$A$2:$C$5,3,FALSE)</f>
        <v>"Шанс"</v>
      </c>
      <c r="E20152" t="str">
        <f>IF(AND(C20152=1,B20152&lt;='Справочник по тт'!$D$1),'Справочник по тт'!$D$2,VLOOKUP(C20152,'Справочник по тт'!A:C,2,FALSE))</f>
        <v>"Шанс" ул. Ленина д.21</v>
      </c>
      <c r="F20152" s="2" t="str">
        <f t="shared" si="629"/>
        <v/>
      </c>
    </row>
    <row r="20153" spans="1:6" x14ac:dyDescent="0.25">
      <c r="A20153" s="14">
        <v>44123.375</v>
      </c>
      <c r="B20153" s="14">
        <f t="shared" si="628"/>
        <v>44123</v>
      </c>
      <c r="C20153">
        <v>1</v>
      </c>
      <c r="D20153" t="str">
        <f>VLOOKUP(C20153,'Справочник по тт'!$A$2:$C$5,3,FALSE)</f>
        <v>"Шанс"</v>
      </c>
      <c r="E20153" t="str">
        <f>IF(AND(C20153=1,B20153&lt;='Справочник по тт'!$D$1),'Справочник по тт'!$D$2,VLOOKUP(C20153,'Справочник по тт'!A:C,2,FALSE))</f>
        <v>"Шанс" ул. Ленина д.21</v>
      </c>
      <c r="F20153" s="2" t="str">
        <f t="shared" si="629"/>
        <v/>
      </c>
    </row>
    <row r="20154" spans="1:6" x14ac:dyDescent="0.25">
      <c r="A20154" s="14">
        <v>44123.375</v>
      </c>
      <c r="B20154" s="14">
        <f t="shared" si="628"/>
        <v>44123</v>
      </c>
      <c r="C20154">
        <v>1</v>
      </c>
      <c r="D20154" t="str">
        <f>VLOOKUP(C20154,'Справочник по тт'!$A$2:$C$5,3,FALSE)</f>
        <v>"Шанс"</v>
      </c>
      <c r="E20154" t="str">
        <f>IF(AND(C20154=1,B20154&lt;='Справочник по тт'!$D$1),'Справочник по тт'!$D$2,VLOOKUP(C20154,'Справочник по тт'!A:C,2,FALSE))</f>
        <v>"Шанс" ул. Ленина д.21</v>
      </c>
      <c r="F20154" s="2" t="str">
        <f t="shared" si="629"/>
        <v/>
      </c>
    </row>
    <row r="20155" spans="1:6" x14ac:dyDescent="0.25">
      <c r="A20155" s="3">
        <v>44123.375</v>
      </c>
      <c r="B20155" s="14">
        <f t="shared" si="628"/>
        <v>44123</v>
      </c>
      <c r="C20155">
        <v>2</v>
      </c>
      <c r="D20155" t="str">
        <f>VLOOKUP(C20155,'Справочник по тт'!$A$2:$C$5,3,FALSE)</f>
        <v>"Колибри"</v>
      </c>
      <c r="E20155" t="str">
        <f>IF(AND(C20155=1,B20155&lt;='Справочник по тт'!$D$1),'Справочник по тт'!$D$2,VLOOKUP(C20155,'Справочник по тт'!A:C,2,FALSE))</f>
        <v>"Колибри" ул. Широкая д.150</v>
      </c>
      <c r="F20155" s="2" t="str">
        <f t="shared" si="629"/>
        <v/>
      </c>
    </row>
    <row r="20156" spans="1:6" x14ac:dyDescent="0.25">
      <c r="A20156" s="3">
        <v>44123.375</v>
      </c>
      <c r="B20156" s="14">
        <f t="shared" si="628"/>
        <v>44123</v>
      </c>
      <c r="C20156">
        <v>2</v>
      </c>
      <c r="D20156" t="str">
        <f>VLOOKUP(C20156,'Справочник по тт'!$A$2:$C$5,3,FALSE)</f>
        <v>"Колибри"</v>
      </c>
      <c r="E20156" t="str">
        <f>IF(AND(C20156=1,B20156&lt;='Справочник по тт'!$D$1),'Справочник по тт'!$D$2,VLOOKUP(C20156,'Справочник по тт'!A:C,2,FALSE))</f>
        <v>"Колибри" ул. Широкая д.150</v>
      </c>
      <c r="F20156" s="2" t="str">
        <f t="shared" si="629"/>
        <v/>
      </c>
    </row>
    <row r="20157" spans="1:6" x14ac:dyDescent="0.25">
      <c r="A20157" s="3">
        <v>44123.375</v>
      </c>
      <c r="B20157" s="14">
        <f t="shared" si="628"/>
        <v>44123</v>
      </c>
      <c r="C20157">
        <v>2</v>
      </c>
      <c r="D20157" t="str">
        <f>VLOOKUP(C20157,'Справочник по тт'!$A$2:$C$5,3,FALSE)</f>
        <v>"Колибри"</v>
      </c>
      <c r="E20157" t="str">
        <f>IF(AND(C20157=1,B20157&lt;='Справочник по тт'!$D$1),'Справочник по тт'!$D$2,VLOOKUP(C20157,'Справочник по тт'!A:C,2,FALSE))</f>
        <v>"Колибри" ул. Широкая д.150</v>
      </c>
      <c r="F20157" s="2" t="str">
        <f t="shared" si="629"/>
        <v/>
      </c>
    </row>
    <row r="20158" spans="1:6" x14ac:dyDescent="0.25">
      <c r="A20158" s="3">
        <v>44123.375</v>
      </c>
      <c r="B20158" s="14">
        <f t="shared" si="628"/>
        <v>44123</v>
      </c>
      <c r="C20158">
        <v>3</v>
      </c>
      <c r="D20158" t="str">
        <f>VLOOKUP(C20158,'Справочник по тт'!$A$2:$C$5,3,FALSE)</f>
        <v>"Парабола"</v>
      </c>
      <c r="E20158" t="str">
        <f>IF(AND(C20158=1,B20158&lt;='Справочник по тт'!$D$1),'Справочник по тт'!$D$2,VLOOKUP(C20158,'Справочник по тт'!A:C,2,FALSE))</f>
        <v>"Парабола" пр. Дмитриева д.6/1</v>
      </c>
      <c r="F20158" s="2" t="str">
        <f t="shared" si="629"/>
        <v/>
      </c>
    </row>
    <row r="20159" spans="1:6" x14ac:dyDescent="0.25">
      <c r="A20159" s="3">
        <v>44123.375</v>
      </c>
      <c r="B20159" s="14">
        <f t="shared" si="628"/>
        <v>44123</v>
      </c>
      <c r="C20159">
        <v>3</v>
      </c>
      <c r="D20159" t="str">
        <f>VLOOKUP(C20159,'Справочник по тт'!$A$2:$C$5,3,FALSE)</f>
        <v>"Парабола"</v>
      </c>
      <c r="E20159" t="str">
        <f>IF(AND(C20159=1,B20159&lt;='Справочник по тт'!$D$1),'Справочник по тт'!$D$2,VLOOKUP(C20159,'Справочник по тт'!A:C,2,FALSE))</f>
        <v>"Парабола" пр. Дмитриева д.6/1</v>
      </c>
      <c r="F20159" s="2" t="str">
        <f t="shared" si="629"/>
        <v/>
      </c>
    </row>
    <row r="20160" spans="1:6" x14ac:dyDescent="0.25">
      <c r="A20160" s="3">
        <v>44123.375</v>
      </c>
      <c r="B20160" s="14">
        <f t="shared" si="628"/>
        <v>44123</v>
      </c>
      <c r="C20160">
        <v>3</v>
      </c>
      <c r="D20160" t="str">
        <f>VLOOKUP(C20160,'Справочник по тт'!$A$2:$C$5,3,FALSE)</f>
        <v>"Парабола"</v>
      </c>
      <c r="E20160" t="str">
        <f>IF(AND(C20160=1,B20160&lt;='Справочник по тт'!$D$1),'Справочник по тт'!$D$2,VLOOKUP(C20160,'Справочник по тт'!A:C,2,FALSE))</f>
        <v>"Парабола" пр. Дмитриева д.6/1</v>
      </c>
      <c r="F20160" s="2" t="str">
        <f t="shared" si="629"/>
        <v/>
      </c>
    </row>
    <row r="20161" spans="1:6" x14ac:dyDescent="0.25">
      <c r="A20161" s="3">
        <v>44123.375</v>
      </c>
      <c r="B20161" s="14">
        <f t="shared" si="628"/>
        <v>44123</v>
      </c>
      <c r="C20161">
        <v>3</v>
      </c>
      <c r="D20161" t="str">
        <f>VLOOKUP(C20161,'Справочник по тт'!$A$2:$C$5,3,FALSE)</f>
        <v>"Парабола"</v>
      </c>
      <c r="E20161" t="str">
        <f>IF(AND(C20161=1,B20161&lt;='Справочник по тт'!$D$1),'Справочник по тт'!$D$2,VLOOKUP(C20161,'Справочник по тт'!A:C,2,FALSE))</f>
        <v>"Парабола" пр. Дмитриева д.6/1</v>
      </c>
      <c r="F20161" s="2" t="str">
        <f t="shared" si="629"/>
        <v/>
      </c>
    </row>
    <row r="20162" spans="1:6" x14ac:dyDescent="0.25">
      <c r="A20162" s="3">
        <v>44123.375</v>
      </c>
      <c r="B20162" s="14">
        <f t="shared" ref="B20162:B20225" si="630">(TEXT(A20162,"ДД.ММ.ГГГГ"))*1</f>
        <v>44123</v>
      </c>
      <c r="C20162">
        <v>3</v>
      </c>
      <c r="D20162" t="str">
        <f>VLOOKUP(C20162,'Справочник по тт'!$A$2:$C$5,3,FALSE)</f>
        <v>"Парабола"</v>
      </c>
      <c r="E20162" t="str">
        <f>IF(AND(C20162=1,B20162&lt;='Справочник по тт'!$D$1),'Справочник по тт'!$D$2,VLOOKUP(C20162,'Справочник по тт'!A:C,2,FALSE))</f>
        <v>"Парабола" пр. Дмитриева д.6/1</v>
      </c>
      <c r="F20162" s="2" t="str">
        <f t="shared" si="629"/>
        <v/>
      </c>
    </row>
    <row r="20163" spans="1:6" x14ac:dyDescent="0.25">
      <c r="A20163" s="3">
        <v>44123.375</v>
      </c>
      <c r="B20163" s="14">
        <f t="shared" si="630"/>
        <v>44123</v>
      </c>
      <c r="C20163">
        <v>3</v>
      </c>
      <c r="D20163" t="str">
        <f>VLOOKUP(C20163,'Справочник по тт'!$A$2:$C$5,3,FALSE)</f>
        <v>"Парабола"</v>
      </c>
      <c r="E20163" t="str">
        <f>IF(AND(C20163=1,B20163&lt;='Справочник по тт'!$D$1),'Справочник по тт'!$D$2,VLOOKUP(C20163,'Справочник по тт'!A:C,2,FALSE))</f>
        <v>"Парабола" пр. Дмитриева д.6/1</v>
      </c>
      <c r="F20163" s="2" t="str">
        <f t="shared" ref="F20163:F20226" si="631">IF(B20163&lt;=$F$1,1,"")</f>
        <v/>
      </c>
    </row>
    <row r="20164" spans="1:6" x14ac:dyDescent="0.25">
      <c r="A20164" s="3">
        <v>44123.416666666664</v>
      </c>
      <c r="B20164" s="14">
        <f t="shared" si="630"/>
        <v>44123</v>
      </c>
      <c r="C20164">
        <v>3</v>
      </c>
      <c r="D20164" t="str">
        <f>VLOOKUP(C20164,'Справочник по тт'!$A$2:$C$5,3,FALSE)</f>
        <v>"Парабола"</v>
      </c>
      <c r="E20164" t="str">
        <f>IF(AND(C20164=1,B20164&lt;='Справочник по тт'!$D$1),'Справочник по тт'!$D$2,VLOOKUP(C20164,'Справочник по тт'!A:C,2,FALSE))</f>
        <v>"Парабола" пр. Дмитриева д.6/1</v>
      </c>
      <c r="F20164" s="2" t="str">
        <f t="shared" si="631"/>
        <v/>
      </c>
    </row>
    <row r="20165" spans="1:6" x14ac:dyDescent="0.25">
      <c r="A20165" s="3">
        <v>44123.416666666664</v>
      </c>
      <c r="B20165" s="14">
        <f t="shared" si="630"/>
        <v>44123</v>
      </c>
      <c r="C20165">
        <v>3</v>
      </c>
      <c r="D20165" t="str">
        <f>VLOOKUP(C20165,'Справочник по тт'!$A$2:$C$5,3,FALSE)</f>
        <v>"Парабола"</v>
      </c>
      <c r="E20165" t="str">
        <f>IF(AND(C20165=1,B20165&lt;='Справочник по тт'!$D$1),'Справочник по тт'!$D$2,VLOOKUP(C20165,'Справочник по тт'!A:C,2,FALSE))</f>
        <v>"Парабола" пр. Дмитриева д.6/1</v>
      </c>
      <c r="F20165" s="2" t="str">
        <f t="shared" si="631"/>
        <v/>
      </c>
    </row>
    <row r="20166" spans="1:6" x14ac:dyDescent="0.25">
      <c r="A20166" s="3">
        <v>44123.416666666664</v>
      </c>
      <c r="B20166" s="14">
        <f t="shared" si="630"/>
        <v>44123</v>
      </c>
      <c r="C20166">
        <v>4</v>
      </c>
      <c r="D20166" t="str">
        <f>VLOOKUP(C20166,'Справочник по тт'!$A$2:$C$5,3,FALSE)</f>
        <v>"Первый"</v>
      </c>
      <c r="E20166" t="str">
        <f>IF(AND(C20166=1,B20166&lt;='Справочник по тт'!$D$1),'Справочник по тт'!$D$2,VLOOKUP(C20166,'Справочник по тт'!A:C,2,FALSE))</f>
        <v>"Первый" ул. Пахоменко д.30</v>
      </c>
      <c r="F20166" s="2" t="str">
        <f t="shared" si="631"/>
        <v/>
      </c>
    </row>
    <row r="20167" spans="1:6" x14ac:dyDescent="0.25">
      <c r="A20167" s="3">
        <v>44123.416666666664</v>
      </c>
      <c r="B20167" s="14">
        <f t="shared" si="630"/>
        <v>44123</v>
      </c>
      <c r="C20167">
        <v>4</v>
      </c>
      <c r="D20167" t="str">
        <f>VLOOKUP(C20167,'Справочник по тт'!$A$2:$C$5,3,FALSE)</f>
        <v>"Первый"</v>
      </c>
      <c r="E20167" t="str">
        <f>IF(AND(C20167=1,B20167&lt;='Справочник по тт'!$D$1),'Справочник по тт'!$D$2,VLOOKUP(C20167,'Справочник по тт'!A:C,2,FALSE))</f>
        <v>"Первый" ул. Пахоменко д.30</v>
      </c>
      <c r="F20167" s="2" t="str">
        <f t="shared" si="631"/>
        <v/>
      </c>
    </row>
    <row r="20168" spans="1:6" x14ac:dyDescent="0.25">
      <c r="A20168" s="3">
        <v>44123.416666666664</v>
      </c>
      <c r="B20168" s="14">
        <f t="shared" si="630"/>
        <v>44123</v>
      </c>
      <c r="C20168">
        <v>4</v>
      </c>
      <c r="D20168" t="str">
        <f>VLOOKUP(C20168,'Справочник по тт'!$A$2:$C$5,3,FALSE)</f>
        <v>"Первый"</v>
      </c>
      <c r="E20168" t="str">
        <f>IF(AND(C20168=1,B20168&lt;='Справочник по тт'!$D$1),'Справочник по тт'!$D$2,VLOOKUP(C20168,'Справочник по тт'!A:C,2,FALSE))</f>
        <v>"Первый" ул. Пахоменко д.30</v>
      </c>
      <c r="F20168" s="2" t="str">
        <f t="shared" si="631"/>
        <v/>
      </c>
    </row>
    <row r="20169" spans="1:6" x14ac:dyDescent="0.25">
      <c r="A20169" s="3">
        <v>44123.416666666664</v>
      </c>
      <c r="B20169" s="14">
        <f t="shared" si="630"/>
        <v>44123</v>
      </c>
      <c r="C20169">
        <v>4</v>
      </c>
      <c r="D20169" t="str">
        <f>VLOOKUP(C20169,'Справочник по тт'!$A$2:$C$5,3,FALSE)</f>
        <v>"Первый"</v>
      </c>
      <c r="E20169" t="str">
        <f>IF(AND(C20169=1,B20169&lt;='Справочник по тт'!$D$1),'Справочник по тт'!$D$2,VLOOKUP(C20169,'Справочник по тт'!A:C,2,FALSE))</f>
        <v>"Первый" ул. Пахоменко д.30</v>
      </c>
      <c r="F20169" s="2" t="str">
        <f t="shared" si="631"/>
        <v/>
      </c>
    </row>
    <row r="20170" spans="1:6" x14ac:dyDescent="0.25">
      <c r="A20170" s="3">
        <v>44123.416666666664</v>
      </c>
      <c r="B20170" s="14">
        <f t="shared" si="630"/>
        <v>44123</v>
      </c>
      <c r="C20170">
        <v>4</v>
      </c>
      <c r="D20170" t="str">
        <f>VLOOKUP(C20170,'Справочник по тт'!$A$2:$C$5,3,FALSE)</f>
        <v>"Первый"</v>
      </c>
      <c r="E20170" t="str">
        <f>IF(AND(C20170=1,B20170&lt;='Справочник по тт'!$D$1),'Справочник по тт'!$D$2,VLOOKUP(C20170,'Справочник по тт'!A:C,2,FALSE))</f>
        <v>"Первый" ул. Пахоменко д.30</v>
      </c>
      <c r="F20170" s="2" t="str">
        <f t="shared" si="631"/>
        <v/>
      </c>
    </row>
    <row r="20171" spans="1:6" x14ac:dyDescent="0.25">
      <c r="A20171" s="3">
        <v>44123.416666666664</v>
      </c>
      <c r="B20171" s="14">
        <f t="shared" si="630"/>
        <v>44123</v>
      </c>
      <c r="C20171">
        <v>4</v>
      </c>
      <c r="D20171" t="str">
        <f>VLOOKUP(C20171,'Справочник по тт'!$A$2:$C$5,3,FALSE)</f>
        <v>"Первый"</v>
      </c>
      <c r="E20171" t="str">
        <f>IF(AND(C20171=1,B20171&lt;='Справочник по тт'!$D$1),'Справочник по тт'!$D$2,VLOOKUP(C20171,'Справочник по тт'!A:C,2,FALSE))</f>
        <v>"Первый" ул. Пахоменко д.30</v>
      </c>
      <c r="F20171" s="2" t="str">
        <f t="shared" si="631"/>
        <v/>
      </c>
    </row>
    <row r="20172" spans="1:6" x14ac:dyDescent="0.25">
      <c r="A20172" s="3">
        <v>44123.416666666664</v>
      </c>
      <c r="B20172" s="14">
        <f t="shared" si="630"/>
        <v>44123</v>
      </c>
      <c r="C20172">
        <v>3</v>
      </c>
      <c r="D20172" t="str">
        <f>VLOOKUP(C20172,'Справочник по тт'!$A$2:$C$5,3,FALSE)</f>
        <v>"Парабола"</v>
      </c>
      <c r="E20172" t="str">
        <f>IF(AND(C20172=1,B20172&lt;='Справочник по тт'!$D$1),'Справочник по тт'!$D$2,VLOOKUP(C20172,'Справочник по тт'!A:C,2,FALSE))</f>
        <v>"Парабола" пр. Дмитриева д.6/1</v>
      </c>
      <c r="F20172" s="2" t="str">
        <f t="shared" si="631"/>
        <v/>
      </c>
    </row>
    <row r="20173" spans="1:6" x14ac:dyDescent="0.25">
      <c r="A20173" s="3">
        <v>44123.416666666664</v>
      </c>
      <c r="B20173" s="14">
        <f t="shared" si="630"/>
        <v>44123</v>
      </c>
      <c r="C20173">
        <v>3</v>
      </c>
      <c r="D20173" t="str">
        <f>VLOOKUP(C20173,'Справочник по тт'!$A$2:$C$5,3,FALSE)</f>
        <v>"Парабола"</v>
      </c>
      <c r="E20173" t="str">
        <f>IF(AND(C20173=1,B20173&lt;='Справочник по тт'!$D$1),'Справочник по тт'!$D$2,VLOOKUP(C20173,'Справочник по тт'!A:C,2,FALSE))</f>
        <v>"Парабола" пр. Дмитриева д.6/1</v>
      </c>
      <c r="F20173" s="2" t="str">
        <f t="shared" si="631"/>
        <v/>
      </c>
    </row>
    <row r="20174" spans="1:6" x14ac:dyDescent="0.25">
      <c r="A20174" s="3">
        <v>44123.416666666664</v>
      </c>
      <c r="B20174" s="14">
        <f t="shared" si="630"/>
        <v>44123</v>
      </c>
      <c r="C20174">
        <v>3</v>
      </c>
      <c r="D20174" t="str">
        <f>VLOOKUP(C20174,'Справочник по тт'!$A$2:$C$5,3,FALSE)</f>
        <v>"Парабола"</v>
      </c>
      <c r="E20174" t="str">
        <f>IF(AND(C20174=1,B20174&lt;='Справочник по тт'!$D$1),'Справочник по тт'!$D$2,VLOOKUP(C20174,'Справочник по тт'!A:C,2,FALSE))</f>
        <v>"Парабола" пр. Дмитриева д.6/1</v>
      </c>
      <c r="F20174" s="2" t="str">
        <f t="shared" si="631"/>
        <v/>
      </c>
    </row>
    <row r="20175" spans="1:6" x14ac:dyDescent="0.25">
      <c r="A20175" s="3">
        <v>44123.416666666664</v>
      </c>
      <c r="B20175" s="14">
        <f t="shared" si="630"/>
        <v>44123</v>
      </c>
      <c r="C20175">
        <v>3</v>
      </c>
      <c r="D20175" t="str">
        <f>VLOOKUP(C20175,'Справочник по тт'!$A$2:$C$5,3,FALSE)</f>
        <v>"Парабола"</v>
      </c>
      <c r="E20175" t="str">
        <f>IF(AND(C20175=1,B20175&lt;='Справочник по тт'!$D$1),'Справочник по тт'!$D$2,VLOOKUP(C20175,'Справочник по тт'!A:C,2,FALSE))</f>
        <v>"Парабола" пр. Дмитриева д.6/1</v>
      </c>
      <c r="F20175" s="2" t="str">
        <f t="shared" si="631"/>
        <v/>
      </c>
    </row>
    <row r="20176" spans="1:6" x14ac:dyDescent="0.25">
      <c r="A20176" s="3">
        <v>44123.416666666664</v>
      </c>
      <c r="B20176" s="14">
        <f t="shared" si="630"/>
        <v>44123</v>
      </c>
      <c r="C20176">
        <v>3</v>
      </c>
      <c r="D20176" t="str">
        <f>VLOOKUP(C20176,'Справочник по тт'!$A$2:$C$5,3,FALSE)</f>
        <v>"Парабола"</v>
      </c>
      <c r="E20176" t="str">
        <f>IF(AND(C20176=1,B20176&lt;='Справочник по тт'!$D$1),'Справочник по тт'!$D$2,VLOOKUP(C20176,'Справочник по тт'!A:C,2,FALSE))</f>
        <v>"Парабола" пр. Дмитриева д.6/1</v>
      </c>
      <c r="F20176" s="2" t="str">
        <f t="shared" si="631"/>
        <v/>
      </c>
    </row>
    <row r="20177" spans="1:6" x14ac:dyDescent="0.25">
      <c r="A20177" s="3">
        <v>44123.4375</v>
      </c>
      <c r="B20177" s="14">
        <f t="shared" si="630"/>
        <v>44123</v>
      </c>
      <c r="C20177">
        <v>3</v>
      </c>
      <c r="D20177" t="str">
        <f>VLOOKUP(C20177,'Справочник по тт'!$A$2:$C$5,3,FALSE)</f>
        <v>"Парабола"</v>
      </c>
      <c r="E20177" t="str">
        <f>IF(AND(C20177=1,B20177&lt;='Справочник по тт'!$D$1),'Справочник по тт'!$D$2,VLOOKUP(C20177,'Справочник по тт'!A:C,2,FALSE))</f>
        <v>"Парабола" пр. Дмитриева д.6/1</v>
      </c>
      <c r="F20177" s="2" t="str">
        <f t="shared" si="631"/>
        <v/>
      </c>
    </row>
    <row r="20178" spans="1:6" x14ac:dyDescent="0.25">
      <c r="A20178" s="3">
        <v>44123.458333333336</v>
      </c>
      <c r="B20178" s="14">
        <f t="shared" si="630"/>
        <v>44123</v>
      </c>
      <c r="C20178">
        <v>3</v>
      </c>
      <c r="D20178" t="str">
        <f>VLOOKUP(C20178,'Справочник по тт'!$A$2:$C$5,3,FALSE)</f>
        <v>"Парабола"</v>
      </c>
      <c r="E20178" t="str">
        <f>IF(AND(C20178=1,B20178&lt;='Справочник по тт'!$D$1),'Справочник по тт'!$D$2,VLOOKUP(C20178,'Справочник по тт'!A:C,2,FALSE))</f>
        <v>"Парабола" пр. Дмитриева д.6/1</v>
      </c>
      <c r="F20178" s="2" t="str">
        <f t="shared" si="631"/>
        <v/>
      </c>
    </row>
    <row r="20179" spans="1:6" x14ac:dyDescent="0.25">
      <c r="A20179" s="3">
        <v>44123.458333333336</v>
      </c>
      <c r="B20179" s="14">
        <f t="shared" si="630"/>
        <v>44123</v>
      </c>
      <c r="C20179">
        <v>3</v>
      </c>
      <c r="D20179" t="str">
        <f>VLOOKUP(C20179,'Справочник по тт'!$A$2:$C$5,3,FALSE)</f>
        <v>"Парабола"</v>
      </c>
      <c r="E20179" t="str">
        <f>IF(AND(C20179=1,B20179&lt;='Справочник по тт'!$D$1),'Справочник по тт'!$D$2,VLOOKUP(C20179,'Справочник по тт'!A:C,2,FALSE))</f>
        <v>"Парабола" пр. Дмитриева д.6/1</v>
      </c>
      <c r="F20179" s="2" t="str">
        <f t="shared" si="631"/>
        <v/>
      </c>
    </row>
    <row r="20180" spans="1:6" x14ac:dyDescent="0.25">
      <c r="A20180" s="3">
        <v>44123.458333333336</v>
      </c>
      <c r="B20180" s="14">
        <f t="shared" si="630"/>
        <v>44123</v>
      </c>
      <c r="C20180">
        <v>3</v>
      </c>
      <c r="D20180" t="str">
        <f>VLOOKUP(C20180,'Справочник по тт'!$A$2:$C$5,3,FALSE)</f>
        <v>"Парабола"</v>
      </c>
      <c r="E20180" t="str">
        <f>IF(AND(C20180=1,B20180&lt;='Справочник по тт'!$D$1),'Справочник по тт'!$D$2,VLOOKUP(C20180,'Справочник по тт'!A:C,2,FALSE))</f>
        <v>"Парабола" пр. Дмитриева д.6/1</v>
      </c>
      <c r="F20180" s="2" t="str">
        <f t="shared" si="631"/>
        <v/>
      </c>
    </row>
    <row r="20181" spans="1:6" x14ac:dyDescent="0.25">
      <c r="A20181" s="3">
        <v>44123.458333333336</v>
      </c>
      <c r="B20181" s="14">
        <f t="shared" si="630"/>
        <v>44123</v>
      </c>
      <c r="C20181">
        <v>3</v>
      </c>
      <c r="D20181" t="str">
        <f>VLOOKUP(C20181,'Справочник по тт'!$A$2:$C$5,3,FALSE)</f>
        <v>"Парабола"</v>
      </c>
      <c r="E20181" t="str">
        <f>IF(AND(C20181=1,B20181&lt;='Справочник по тт'!$D$1),'Справочник по тт'!$D$2,VLOOKUP(C20181,'Справочник по тт'!A:C,2,FALSE))</f>
        <v>"Парабола" пр. Дмитриева д.6/1</v>
      </c>
      <c r="F20181" s="2" t="str">
        <f t="shared" si="631"/>
        <v/>
      </c>
    </row>
    <row r="20182" spans="1:6" x14ac:dyDescent="0.25">
      <c r="A20182" s="3">
        <v>44123.458333333336</v>
      </c>
      <c r="B20182" s="14">
        <f t="shared" si="630"/>
        <v>44123</v>
      </c>
      <c r="C20182">
        <v>3</v>
      </c>
      <c r="D20182" t="str">
        <f>VLOOKUP(C20182,'Справочник по тт'!$A$2:$C$5,3,FALSE)</f>
        <v>"Парабола"</v>
      </c>
      <c r="E20182" t="str">
        <f>IF(AND(C20182=1,B20182&lt;='Справочник по тт'!$D$1),'Справочник по тт'!$D$2,VLOOKUP(C20182,'Справочник по тт'!A:C,2,FALSE))</f>
        <v>"Парабола" пр. Дмитриева д.6/1</v>
      </c>
      <c r="F20182" s="2" t="str">
        <f t="shared" si="631"/>
        <v/>
      </c>
    </row>
    <row r="20183" spans="1:6" x14ac:dyDescent="0.25">
      <c r="A20183" s="3">
        <v>44123.5</v>
      </c>
      <c r="B20183" s="14">
        <f t="shared" si="630"/>
        <v>44123</v>
      </c>
      <c r="C20183">
        <v>3</v>
      </c>
      <c r="D20183" t="str">
        <f>VLOOKUP(C20183,'Справочник по тт'!$A$2:$C$5,3,FALSE)</f>
        <v>"Парабола"</v>
      </c>
      <c r="E20183" t="str">
        <f>IF(AND(C20183=1,B20183&lt;='Справочник по тт'!$D$1),'Справочник по тт'!$D$2,VLOOKUP(C20183,'Справочник по тт'!A:C,2,FALSE))</f>
        <v>"Парабола" пр. Дмитриева д.6/1</v>
      </c>
      <c r="F20183" s="2" t="str">
        <f t="shared" si="631"/>
        <v/>
      </c>
    </row>
    <row r="20184" spans="1:6" x14ac:dyDescent="0.25">
      <c r="A20184" s="3">
        <v>44123.5</v>
      </c>
      <c r="B20184" s="14">
        <f t="shared" si="630"/>
        <v>44123</v>
      </c>
      <c r="C20184">
        <v>3</v>
      </c>
      <c r="D20184" t="str">
        <f>VLOOKUP(C20184,'Справочник по тт'!$A$2:$C$5,3,FALSE)</f>
        <v>"Парабола"</v>
      </c>
      <c r="E20184" t="str">
        <f>IF(AND(C20184=1,B20184&lt;='Справочник по тт'!$D$1),'Справочник по тт'!$D$2,VLOOKUP(C20184,'Справочник по тт'!A:C,2,FALSE))</f>
        <v>"Парабола" пр. Дмитриева д.6/1</v>
      </c>
      <c r="F20184" s="2" t="str">
        <f t="shared" si="631"/>
        <v/>
      </c>
    </row>
    <row r="20185" spans="1:6" x14ac:dyDescent="0.25">
      <c r="A20185" s="3">
        <v>44123.5</v>
      </c>
      <c r="B20185" s="14">
        <f t="shared" si="630"/>
        <v>44123</v>
      </c>
      <c r="C20185">
        <v>3</v>
      </c>
      <c r="D20185" t="str">
        <f>VLOOKUP(C20185,'Справочник по тт'!$A$2:$C$5,3,FALSE)</f>
        <v>"Парабола"</v>
      </c>
      <c r="E20185" t="str">
        <f>IF(AND(C20185=1,B20185&lt;='Справочник по тт'!$D$1),'Справочник по тт'!$D$2,VLOOKUP(C20185,'Справочник по тт'!A:C,2,FALSE))</f>
        <v>"Парабола" пр. Дмитриева д.6/1</v>
      </c>
      <c r="F20185" s="2" t="str">
        <f t="shared" si="631"/>
        <v/>
      </c>
    </row>
    <row r="20186" spans="1:6" x14ac:dyDescent="0.25">
      <c r="A20186" s="3">
        <v>44123.5</v>
      </c>
      <c r="B20186" s="14">
        <f t="shared" si="630"/>
        <v>44123</v>
      </c>
      <c r="C20186">
        <v>3</v>
      </c>
      <c r="D20186" t="str">
        <f>VLOOKUP(C20186,'Справочник по тт'!$A$2:$C$5,3,FALSE)</f>
        <v>"Парабола"</v>
      </c>
      <c r="E20186" t="str">
        <f>IF(AND(C20186=1,B20186&lt;='Справочник по тт'!$D$1),'Справочник по тт'!$D$2,VLOOKUP(C20186,'Справочник по тт'!A:C,2,FALSE))</f>
        <v>"Парабола" пр. Дмитриева д.6/1</v>
      </c>
      <c r="F20186" s="2" t="str">
        <f t="shared" si="631"/>
        <v/>
      </c>
    </row>
    <row r="20187" spans="1:6" x14ac:dyDescent="0.25">
      <c r="A20187" s="3">
        <v>44123.5</v>
      </c>
      <c r="B20187" s="14">
        <f t="shared" si="630"/>
        <v>44123</v>
      </c>
      <c r="C20187">
        <v>3</v>
      </c>
      <c r="D20187" t="str">
        <f>VLOOKUP(C20187,'Справочник по тт'!$A$2:$C$5,3,FALSE)</f>
        <v>"Парабола"</v>
      </c>
      <c r="E20187" t="str">
        <f>IF(AND(C20187=1,B20187&lt;='Справочник по тт'!$D$1),'Справочник по тт'!$D$2,VLOOKUP(C20187,'Справочник по тт'!A:C,2,FALSE))</f>
        <v>"Парабола" пр. Дмитриева д.6/1</v>
      </c>
      <c r="F20187" s="2" t="str">
        <f t="shared" si="631"/>
        <v/>
      </c>
    </row>
    <row r="20188" spans="1:6" x14ac:dyDescent="0.25">
      <c r="A20188" s="3">
        <v>44123.5</v>
      </c>
      <c r="B20188" s="14">
        <f t="shared" si="630"/>
        <v>44123</v>
      </c>
      <c r="C20188">
        <v>3</v>
      </c>
      <c r="D20188" t="str">
        <f>VLOOKUP(C20188,'Справочник по тт'!$A$2:$C$5,3,FALSE)</f>
        <v>"Парабола"</v>
      </c>
      <c r="E20188" t="str">
        <f>IF(AND(C20188=1,B20188&lt;='Справочник по тт'!$D$1),'Справочник по тт'!$D$2,VLOOKUP(C20188,'Справочник по тт'!A:C,2,FALSE))</f>
        <v>"Парабола" пр. Дмитриева д.6/1</v>
      </c>
      <c r="F20188" s="2" t="str">
        <f t="shared" si="631"/>
        <v/>
      </c>
    </row>
    <row r="20189" spans="1:6" x14ac:dyDescent="0.25">
      <c r="A20189" s="3">
        <v>44123.5</v>
      </c>
      <c r="B20189" s="14">
        <f t="shared" si="630"/>
        <v>44123</v>
      </c>
      <c r="C20189">
        <v>3</v>
      </c>
      <c r="D20189" t="str">
        <f>VLOOKUP(C20189,'Справочник по тт'!$A$2:$C$5,3,FALSE)</f>
        <v>"Парабола"</v>
      </c>
      <c r="E20189" t="str">
        <f>IF(AND(C20189=1,B20189&lt;='Справочник по тт'!$D$1),'Справочник по тт'!$D$2,VLOOKUP(C20189,'Справочник по тт'!A:C,2,FALSE))</f>
        <v>"Парабола" пр. Дмитриева д.6/1</v>
      </c>
      <c r="F20189" s="2" t="str">
        <f t="shared" si="631"/>
        <v/>
      </c>
    </row>
    <row r="20190" spans="1:6" x14ac:dyDescent="0.25">
      <c r="A20190" s="3">
        <v>44123.5</v>
      </c>
      <c r="B20190" s="14">
        <f t="shared" si="630"/>
        <v>44123</v>
      </c>
      <c r="C20190">
        <v>3</v>
      </c>
      <c r="D20190" t="str">
        <f>VLOOKUP(C20190,'Справочник по тт'!$A$2:$C$5,3,FALSE)</f>
        <v>"Парабола"</v>
      </c>
      <c r="E20190" t="str">
        <f>IF(AND(C20190=1,B20190&lt;='Справочник по тт'!$D$1),'Справочник по тт'!$D$2,VLOOKUP(C20190,'Справочник по тт'!A:C,2,FALSE))</f>
        <v>"Парабола" пр. Дмитриева д.6/1</v>
      </c>
      <c r="F20190" s="2" t="str">
        <f t="shared" si="631"/>
        <v/>
      </c>
    </row>
    <row r="20191" spans="1:6" x14ac:dyDescent="0.25">
      <c r="A20191" s="3">
        <v>44123.520833333336</v>
      </c>
      <c r="B20191" s="14">
        <f t="shared" si="630"/>
        <v>44123</v>
      </c>
      <c r="C20191">
        <v>3</v>
      </c>
      <c r="D20191" t="str">
        <f>VLOOKUP(C20191,'Справочник по тт'!$A$2:$C$5,3,FALSE)</f>
        <v>"Парабола"</v>
      </c>
      <c r="E20191" t="str">
        <f>IF(AND(C20191=1,B20191&lt;='Справочник по тт'!$D$1),'Справочник по тт'!$D$2,VLOOKUP(C20191,'Справочник по тт'!A:C,2,FALSE))</f>
        <v>"Парабола" пр. Дмитриева д.6/1</v>
      </c>
      <c r="F20191" s="2" t="str">
        <f t="shared" si="631"/>
        <v/>
      </c>
    </row>
    <row r="20192" spans="1:6" x14ac:dyDescent="0.25">
      <c r="A20192" s="3">
        <v>44123.541666666664</v>
      </c>
      <c r="B20192" s="14">
        <f t="shared" si="630"/>
        <v>44123</v>
      </c>
      <c r="C20192">
        <v>3</v>
      </c>
      <c r="D20192" t="str">
        <f>VLOOKUP(C20192,'Справочник по тт'!$A$2:$C$5,3,FALSE)</f>
        <v>"Парабола"</v>
      </c>
      <c r="E20192" t="str">
        <f>IF(AND(C20192=1,B20192&lt;='Справочник по тт'!$D$1),'Справочник по тт'!$D$2,VLOOKUP(C20192,'Справочник по тт'!A:C,2,FALSE))</f>
        <v>"Парабола" пр. Дмитриева д.6/1</v>
      </c>
      <c r="F20192" s="2" t="str">
        <f t="shared" si="631"/>
        <v/>
      </c>
    </row>
    <row r="20193" spans="1:6" x14ac:dyDescent="0.25">
      <c r="A20193" s="3">
        <v>44123.541666666664</v>
      </c>
      <c r="B20193" s="14">
        <f t="shared" si="630"/>
        <v>44123</v>
      </c>
      <c r="C20193">
        <v>3</v>
      </c>
      <c r="D20193" t="str">
        <f>VLOOKUP(C20193,'Справочник по тт'!$A$2:$C$5,3,FALSE)</f>
        <v>"Парабола"</v>
      </c>
      <c r="E20193" t="str">
        <f>IF(AND(C20193=1,B20193&lt;='Справочник по тт'!$D$1),'Справочник по тт'!$D$2,VLOOKUP(C20193,'Справочник по тт'!A:C,2,FALSE))</f>
        <v>"Парабола" пр. Дмитриева д.6/1</v>
      </c>
      <c r="F20193" s="2" t="str">
        <f t="shared" si="631"/>
        <v/>
      </c>
    </row>
    <row r="20194" spans="1:6" x14ac:dyDescent="0.25">
      <c r="A20194" s="3">
        <v>44123.541666666664</v>
      </c>
      <c r="B20194" s="14">
        <f t="shared" si="630"/>
        <v>44123</v>
      </c>
      <c r="C20194">
        <v>3</v>
      </c>
      <c r="D20194" t="str">
        <f>VLOOKUP(C20194,'Справочник по тт'!$A$2:$C$5,3,FALSE)</f>
        <v>"Парабола"</v>
      </c>
      <c r="E20194" t="str">
        <f>IF(AND(C20194=1,B20194&lt;='Справочник по тт'!$D$1),'Справочник по тт'!$D$2,VLOOKUP(C20194,'Справочник по тт'!A:C,2,FALSE))</f>
        <v>"Парабола" пр. Дмитриева д.6/1</v>
      </c>
      <c r="F20194" s="2" t="str">
        <f t="shared" si="631"/>
        <v/>
      </c>
    </row>
    <row r="20195" spans="1:6" x14ac:dyDescent="0.25">
      <c r="A20195" s="3">
        <v>44123.541666666664</v>
      </c>
      <c r="B20195" s="14">
        <f t="shared" si="630"/>
        <v>44123</v>
      </c>
      <c r="C20195">
        <v>3</v>
      </c>
      <c r="D20195" t="str">
        <f>VLOOKUP(C20195,'Справочник по тт'!$A$2:$C$5,3,FALSE)</f>
        <v>"Парабола"</v>
      </c>
      <c r="E20195" t="str">
        <f>IF(AND(C20195=1,B20195&lt;='Справочник по тт'!$D$1),'Справочник по тт'!$D$2,VLOOKUP(C20195,'Справочник по тт'!A:C,2,FALSE))</f>
        <v>"Парабола" пр. Дмитриева д.6/1</v>
      </c>
      <c r="F20195" s="2" t="str">
        <f t="shared" si="631"/>
        <v/>
      </c>
    </row>
    <row r="20196" spans="1:6" x14ac:dyDescent="0.25">
      <c r="A20196" s="3">
        <v>44123.541666666664</v>
      </c>
      <c r="B20196" s="14">
        <f t="shared" si="630"/>
        <v>44123</v>
      </c>
      <c r="C20196">
        <v>3</v>
      </c>
      <c r="D20196" t="str">
        <f>VLOOKUP(C20196,'Справочник по тт'!$A$2:$C$5,3,FALSE)</f>
        <v>"Парабола"</v>
      </c>
      <c r="E20196" t="str">
        <f>IF(AND(C20196=1,B20196&lt;='Справочник по тт'!$D$1),'Справочник по тт'!$D$2,VLOOKUP(C20196,'Справочник по тт'!A:C,2,FALSE))</f>
        <v>"Парабола" пр. Дмитриева д.6/1</v>
      </c>
      <c r="F20196" s="2" t="str">
        <f t="shared" si="631"/>
        <v/>
      </c>
    </row>
    <row r="20197" spans="1:6" x14ac:dyDescent="0.25">
      <c r="A20197" s="3">
        <v>44123.541666666664</v>
      </c>
      <c r="B20197" s="14">
        <f t="shared" si="630"/>
        <v>44123</v>
      </c>
      <c r="C20197">
        <v>3</v>
      </c>
      <c r="D20197" t="str">
        <f>VLOOKUP(C20197,'Справочник по тт'!$A$2:$C$5,3,FALSE)</f>
        <v>"Парабола"</v>
      </c>
      <c r="E20197" t="str">
        <f>IF(AND(C20197=1,B20197&lt;='Справочник по тт'!$D$1),'Справочник по тт'!$D$2,VLOOKUP(C20197,'Справочник по тт'!A:C,2,FALSE))</f>
        <v>"Парабола" пр. Дмитриева д.6/1</v>
      </c>
      <c r="F20197" s="2" t="str">
        <f t="shared" si="631"/>
        <v/>
      </c>
    </row>
    <row r="20198" spans="1:6" x14ac:dyDescent="0.25">
      <c r="A20198" s="3">
        <v>44123.583333333336</v>
      </c>
      <c r="B20198" s="14">
        <f t="shared" si="630"/>
        <v>44123</v>
      </c>
      <c r="C20198">
        <v>3</v>
      </c>
      <c r="D20198" t="str">
        <f>VLOOKUP(C20198,'Справочник по тт'!$A$2:$C$5,3,FALSE)</f>
        <v>"Парабола"</v>
      </c>
      <c r="E20198" t="str">
        <f>IF(AND(C20198=1,B20198&lt;='Справочник по тт'!$D$1),'Справочник по тт'!$D$2,VLOOKUP(C20198,'Справочник по тт'!A:C,2,FALSE))</f>
        <v>"Парабола" пр. Дмитриева д.6/1</v>
      </c>
      <c r="F20198" s="2" t="str">
        <f t="shared" si="631"/>
        <v/>
      </c>
    </row>
    <row r="20199" spans="1:6" x14ac:dyDescent="0.25">
      <c r="A20199" s="3">
        <v>44123.583333333336</v>
      </c>
      <c r="B20199" s="14">
        <f t="shared" si="630"/>
        <v>44123</v>
      </c>
      <c r="C20199">
        <v>3</v>
      </c>
      <c r="D20199" t="str">
        <f>VLOOKUP(C20199,'Справочник по тт'!$A$2:$C$5,3,FALSE)</f>
        <v>"Парабола"</v>
      </c>
      <c r="E20199" t="str">
        <f>IF(AND(C20199=1,B20199&lt;='Справочник по тт'!$D$1),'Справочник по тт'!$D$2,VLOOKUP(C20199,'Справочник по тт'!A:C,2,FALSE))</f>
        <v>"Парабола" пр. Дмитриева д.6/1</v>
      </c>
      <c r="F20199" s="2" t="str">
        <f t="shared" si="631"/>
        <v/>
      </c>
    </row>
    <row r="20200" spans="1:6" x14ac:dyDescent="0.25">
      <c r="A20200" s="3">
        <v>44123.583333333336</v>
      </c>
      <c r="B20200" s="14">
        <f t="shared" si="630"/>
        <v>44123</v>
      </c>
      <c r="C20200">
        <v>3</v>
      </c>
      <c r="D20200" t="str">
        <f>VLOOKUP(C20200,'Справочник по тт'!$A$2:$C$5,3,FALSE)</f>
        <v>"Парабола"</v>
      </c>
      <c r="E20200" t="str">
        <f>IF(AND(C20200=1,B20200&lt;='Справочник по тт'!$D$1),'Справочник по тт'!$D$2,VLOOKUP(C20200,'Справочник по тт'!A:C,2,FALSE))</f>
        <v>"Парабола" пр. Дмитриева д.6/1</v>
      </c>
      <c r="F20200" s="2" t="str">
        <f t="shared" si="631"/>
        <v/>
      </c>
    </row>
    <row r="20201" spans="1:6" x14ac:dyDescent="0.25">
      <c r="A20201" s="3">
        <v>44123.583333333336</v>
      </c>
      <c r="B20201" s="14">
        <f t="shared" si="630"/>
        <v>44123</v>
      </c>
      <c r="C20201">
        <v>3</v>
      </c>
      <c r="D20201" t="str">
        <f>VLOOKUP(C20201,'Справочник по тт'!$A$2:$C$5,3,FALSE)</f>
        <v>"Парабола"</v>
      </c>
      <c r="E20201" t="str">
        <f>IF(AND(C20201=1,B20201&lt;='Справочник по тт'!$D$1),'Справочник по тт'!$D$2,VLOOKUP(C20201,'Справочник по тт'!A:C,2,FALSE))</f>
        <v>"Парабола" пр. Дмитриева д.6/1</v>
      </c>
      <c r="F20201" s="2" t="str">
        <f t="shared" si="631"/>
        <v/>
      </c>
    </row>
    <row r="20202" spans="1:6" x14ac:dyDescent="0.25">
      <c r="A20202" s="3">
        <v>44123.583333333336</v>
      </c>
      <c r="B20202" s="14">
        <f t="shared" si="630"/>
        <v>44123</v>
      </c>
      <c r="C20202">
        <v>3</v>
      </c>
      <c r="D20202" t="str">
        <f>VLOOKUP(C20202,'Справочник по тт'!$A$2:$C$5,3,FALSE)</f>
        <v>"Парабола"</v>
      </c>
      <c r="E20202" t="str">
        <f>IF(AND(C20202=1,B20202&lt;='Справочник по тт'!$D$1),'Справочник по тт'!$D$2,VLOOKUP(C20202,'Справочник по тт'!A:C,2,FALSE))</f>
        <v>"Парабола" пр. Дмитриева д.6/1</v>
      </c>
      <c r="F20202" s="2" t="str">
        <f t="shared" si="631"/>
        <v/>
      </c>
    </row>
    <row r="20203" spans="1:6" x14ac:dyDescent="0.25">
      <c r="A20203" s="3">
        <v>44123.583333333336</v>
      </c>
      <c r="B20203" s="14">
        <f t="shared" si="630"/>
        <v>44123</v>
      </c>
      <c r="C20203">
        <v>3</v>
      </c>
      <c r="D20203" t="str">
        <f>VLOOKUP(C20203,'Справочник по тт'!$A$2:$C$5,3,FALSE)</f>
        <v>"Парабола"</v>
      </c>
      <c r="E20203" t="str">
        <f>IF(AND(C20203=1,B20203&lt;='Справочник по тт'!$D$1),'Справочник по тт'!$D$2,VLOOKUP(C20203,'Справочник по тт'!A:C,2,FALSE))</f>
        <v>"Парабола" пр. Дмитриева д.6/1</v>
      </c>
      <c r="F20203" s="2" t="str">
        <f t="shared" si="631"/>
        <v/>
      </c>
    </row>
    <row r="20204" spans="1:6" x14ac:dyDescent="0.25">
      <c r="A20204" s="3">
        <v>44123.625</v>
      </c>
      <c r="B20204" s="14">
        <f t="shared" si="630"/>
        <v>44123</v>
      </c>
      <c r="C20204">
        <v>3</v>
      </c>
      <c r="D20204" t="str">
        <f>VLOOKUP(C20204,'Справочник по тт'!$A$2:$C$5,3,FALSE)</f>
        <v>"Парабола"</v>
      </c>
      <c r="E20204" t="str">
        <f>IF(AND(C20204=1,B20204&lt;='Справочник по тт'!$D$1),'Справочник по тт'!$D$2,VLOOKUP(C20204,'Справочник по тт'!A:C,2,FALSE))</f>
        <v>"Парабола" пр. Дмитриева д.6/1</v>
      </c>
      <c r="F20204" s="2" t="str">
        <f t="shared" si="631"/>
        <v/>
      </c>
    </row>
    <row r="20205" spans="1:6" x14ac:dyDescent="0.25">
      <c r="A20205" s="3">
        <v>44123.625</v>
      </c>
      <c r="B20205" s="14">
        <f t="shared" si="630"/>
        <v>44123</v>
      </c>
      <c r="C20205">
        <v>3</v>
      </c>
      <c r="D20205" t="str">
        <f>VLOOKUP(C20205,'Справочник по тт'!$A$2:$C$5,3,FALSE)</f>
        <v>"Парабола"</v>
      </c>
      <c r="E20205" t="str">
        <f>IF(AND(C20205=1,B20205&lt;='Справочник по тт'!$D$1),'Справочник по тт'!$D$2,VLOOKUP(C20205,'Справочник по тт'!A:C,2,FALSE))</f>
        <v>"Парабола" пр. Дмитриева д.6/1</v>
      </c>
      <c r="F20205" s="2" t="str">
        <f t="shared" si="631"/>
        <v/>
      </c>
    </row>
    <row r="20206" spans="1:6" x14ac:dyDescent="0.25">
      <c r="A20206" s="3">
        <v>44123.625</v>
      </c>
      <c r="B20206" s="14">
        <f t="shared" si="630"/>
        <v>44123</v>
      </c>
      <c r="C20206">
        <v>3</v>
      </c>
      <c r="D20206" t="str">
        <f>VLOOKUP(C20206,'Справочник по тт'!$A$2:$C$5,3,FALSE)</f>
        <v>"Парабола"</v>
      </c>
      <c r="E20206" t="str">
        <f>IF(AND(C20206=1,B20206&lt;='Справочник по тт'!$D$1),'Справочник по тт'!$D$2,VLOOKUP(C20206,'Справочник по тт'!A:C,2,FALSE))</f>
        <v>"Парабола" пр. Дмитриева д.6/1</v>
      </c>
      <c r="F20206" s="2" t="str">
        <f t="shared" si="631"/>
        <v/>
      </c>
    </row>
    <row r="20207" spans="1:6" x14ac:dyDescent="0.25">
      <c r="A20207" s="3">
        <v>44123.625</v>
      </c>
      <c r="B20207" s="14">
        <f t="shared" si="630"/>
        <v>44123</v>
      </c>
      <c r="C20207">
        <v>3</v>
      </c>
      <c r="D20207" t="str">
        <f>VLOOKUP(C20207,'Справочник по тт'!$A$2:$C$5,3,FALSE)</f>
        <v>"Парабола"</v>
      </c>
      <c r="E20207" t="str">
        <f>IF(AND(C20207=1,B20207&lt;='Справочник по тт'!$D$1),'Справочник по тт'!$D$2,VLOOKUP(C20207,'Справочник по тт'!A:C,2,FALSE))</f>
        <v>"Парабола" пр. Дмитриева д.6/1</v>
      </c>
      <c r="F20207" s="2" t="str">
        <f t="shared" si="631"/>
        <v/>
      </c>
    </row>
    <row r="20208" spans="1:6" x14ac:dyDescent="0.25">
      <c r="A20208" s="3">
        <v>44123.625</v>
      </c>
      <c r="B20208" s="14">
        <f t="shared" si="630"/>
        <v>44123</v>
      </c>
      <c r="C20208">
        <v>3</v>
      </c>
      <c r="D20208" t="str">
        <f>VLOOKUP(C20208,'Справочник по тт'!$A$2:$C$5,3,FALSE)</f>
        <v>"Парабола"</v>
      </c>
      <c r="E20208" t="str">
        <f>IF(AND(C20208=1,B20208&lt;='Справочник по тт'!$D$1),'Справочник по тт'!$D$2,VLOOKUP(C20208,'Справочник по тт'!A:C,2,FALSE))</f>
        <v>"Парабола" пр. Дмитриева д.6/1</v>
      </c>
      <c r="F20208" s="2" t="str">
        <f t="shared" si="631"/>
        <v/>
      </c>
    </row>
    <row r="20209" spans="1:6" x14ac:dyDescent="0.25">
      <c r="A20209" s="3">
        <v>44123.625</v>
      </c>
      <c r="B20209" s="14">
        <f t="shared" si="630"/>
        <v>44123</v>
      </c>
      <c r="C20209">
        <v>3</v>
      </c>
      <c r="D20209" t="str">
        <f>VLOOKUP(C20209,'Справочник по тт'!$A$2:$C$5,3,FALSE)</f>
        <v>"Парабола"</v>
      </c>
      <c r="E20209" t="str">
        <f>IF(AND(C20209=1,B20209&lt;='Справочник по тт'!$D$1),'Справочник по тт'!$D$2,VLOOKUP(C20209,'Справочник по тт'!A:C,2,FALSE))</f>
        <v>"Парабола" пр. Дмитриева д.6/1</v>
      </c>
      <c r="F20209" s="2" t="str">
        <f t="shared" si="631"/>
        <v/>
      </c>
    </row>
    <row r="20210" spans="1:6" x14ac:dyDescent="0.25">
      <c r="A20210" s="3">
        <v>44123.625</v>
      </c>
      <c r="B20210" s="14">
        <f t="shared" si="630"/>
        <v>44123</v>
      </c>
      <c r="C20210">
        <v>3</v>
      </c>
      <c r="D20210" t="str">
        <f>VLOOKUP(C20210,'Справочник по тт'!$A$2:$C$5,3,FALSE)</f>
        <v>"Парабола"</v>
      </c>
      <c r="E20210" t="str">
        <f>IF(AND(C20210=1,B20210&lt;='Справочник по тт'!$D$1),'Справочник по тт'!$D$2,VLOOKUP(C20210,'Справочник по тт'!A:C,2,FALSE))</f>
        <v>"Парабола" пр. Дмитриева д.6/1</v>
      </c>
      <c r="F20210" s="2" t="str">
        <f t="shared" si="631"/>
        <v/>
      </c>
    </row>
    <row r="20211" spans="1:6" x14ac:dyDescent="0.25">
      <c r="A20211" s="3">
        <v>44123.625</v>
      </c>
      <c r="B20211" s="14">
        <f t="shared" si="630"/>
        <v>44123</v>
      </c>
      <c r="C20211">
        <v>3</v>
      </c>
      <c r="D20211" t="str">
        <f>VLOOKUP(C20211,'Справочник по тт'!$A$2:$C$5,3,FALSE)</f>
        <v>"Парабола"</v>
      </c>
      <c r="E20211" t="str">
        <f>IF(AND(C20211=1,B20211&lt;='Справочник по тт'!$D$1),'Справочник по тт'!$D$2,VLOOKUP(C20211,'Справочник по тт'!A:C,2,FALSE))</f>
        <v>"Парабола" пр. Дмитриева д.6/1</v>
      </c>
      <c r="F20211" s="2" t="str">
        <f t="shared" si="631"/>
        <v/>
      </c>
    </row>
    <row r="20212" spans="1:6" x14ac:dyDescent="0.25">
      <c r="A20212" s="3">
        <v>44123.625</v>
      </c>
      <c r="B20212" s="14">
        <f t="shared" si="630"/>
        <v>44123</v>
      </c>
      <c r="C20212">
        <v>3</v>
      </c>
      <c r="D20212" t="str">
        <f>VLOOKUP(C20212,'Справочник по тт'!$A$2:$C$5,3,FALSE)</f>
        <v>"Парабола"</v>
      </c>
      <c r="E20212" t="str">
        <f>IF(AND(C20212=1,B20212&lt;='Справочник по тт'!$D$1),'Справочник по тт'!$D$2,VLOOKUP(C20212,'Справочник по тт'!A:C,2,FALSE))</f>
        <v>"Парабола" пр. Дмитриева д.6/1</v>
      </c>
      <c r="F20212" s="2" t="str">
        <f t="shared" si="631"/>
        <v/>
      </c>
    </row>
    <row r="20213" spans="1:6" x14ac:dyDescent="0.25">
      <c r="A20213" s="3">
        <v>44123.666666666664</v>
      </c>
      <c r="B20213" s="14">
        <f t="shared" si="630"/>
        <v>44123</v>
      </c>
      <c r="C20213">
        <v>3</v>
      </c>
      <c r="D20213" t="str">
        <f>VLOOKUP(C20213,'Справочник по тт'!$A$2:$C$5,3,FALSE)</f>
        <v>"Парабола"</v>
      </c>
      <c r="E20213" t="str">
        <f>IF(AND(C20213=1,B20213&lt;='Справочник по тт'!$D$1),'Справочник по тт'!$D$2,VLOOKUP(C20213,'Справочник по тт'!A:C,2,FALSE))</f>
        <v>"Парабола" пр. Дмитриева д.6/1</v>
      </c>
      <c r="F20213" s="2" t="str">
        <f t="shared" si="631"/>
        <v/>
      </c>
    </row>
    <row r="20214" spans="1:6" x14ac:dyDescent="0.25">
      <c r="A20214" s="3">
        <v>44123.666666666664</v>
      </c>
      <c r="B20214" s="14">
        <f t="shared" si="630"/>
        <v>44123</v>
      </c>
      <c r="C20214">
        <v>3</v>
      </c>
      <c r="D20214" t="str">
        <f>VLOOKUP(C20214,'Справочник по тт'!$A$2:$C$5,3,FALSE)</f>
        <v>"Парабола"</v>
      </c>
      <c r="E20214" t="str">
        <f>IF(AND(C20214=1,B20214&lt;='Справочник по тт'!$D$1),'Справочник по тт'!$D$2,VLOOKUP(C20214,'Справочник по тт'!A:C,2,FALSE))</f>
        <v>"Парабола" пр. Дмитриева д.6/1</v>
      </c>
      <c r="F20214" s="2" t="str">
        <f t="shared" si="631"/>
        <v/>
      </c>
    </row>
    <row r="20215" spans="1:6" x14ac:dyDescent="0.25">
      <c r="A20215" s="3">
        <v>44123.666666666664</v>
      </c>
      <c r="B20215" s="14">
        <f t="shared" si="630"/>
        <v>44123</v>
      </c>
      <c r="C20215">
        <v>3</v>
      </c>
      <c r="D20215" t="str">
        <f>VLOOKUP(C20215,'Справочник по тт'!$A$2:$C$5,3,FALSE)</f>
        <v>"Парабола"</v>
      </c>
      <c r="E20215" t="str">
        <f>IF(AND(C20215=1,B20215&lt;='Справочник по тт'!$D$1),'Справочник по тт'!$D$2,VLOOKUP(C20215,'Справочник по тт'!A:C,2,FALSE))</f>
        <v>"Парабола" пр. Дмитриева д.6/1</v>
      </c>
      <c r="F20215" s="2" t="str">
        <f t="shared" si="631"/>
        <v/>
      </c>
    </row>
    <row r="20216" spans="1:6" x14ac:dyDescent="0.25">
      <c r="A20216" s="3">
        <v>44123.666666666664</v>
      </c>
      <c r="B20216" s="14">
        <f t="shared" si="630"/>
        <v>44123</v>
      </c>
      <c r="C20216">
        <v>3</v>
      </c>
      <c r="D20216" t="str">
        <f>VLOOKUP(C20216,'Справочник по тт'!$A$2:$C$5,3,FALSE)</f>
        <v>"Парабола"</v>
      </c>
      <c r="E20216" t="str">
        <f>IF(AND(C20216=1,B20216&lt;='Справочник по тт'!$D$1),'Справочник по тт'!$D$2,VLOOKUP(C20216,'Справочник по тт'!A:C,2,FALSE))</f>
        <v>"Парабола" пр. Дмитриева д.6/1</v>
      </c>
      <c r="F20216" s="2" t="str">
        <f t="shared" si="631"/>
        <v/>
      </c>
    </row>
    <row r="20217" spans="1:6" x14ac:dyDescent="0.25">
      <c r="A20217" s="3">
        <v>44123.666666666664</v>
      </c>
      <c r="B20217" s="14">
        <f t="shared" si="630"/>
        <v>44123</v>
      </c>
      <c r="C20217">
        <v>3</v>
      </c>
      <c r="D20217" t="str">
        <f>VLOOKUP(C20217,'Справочник по тт'!$A$2:$C$5,3,FALSE)</f>
        <v>"Парабола"</v>
      </c>
      <c r="E20217" t="str">
        <f>IF(AND(C20217=1,B20217&lt;='Справочник по тт'!$D$1),'Справочник по тт'!$D$2,VLOOKUP(C20217,'Справочник по тт'!A:C,2,FALSE))</f>
        <v>"Парабола" пр. Дмитриева д.6/1</v>
      </c>
      <c r="F20217" s="2" t="str">
        <f t="shared" si="631"/>
        <v/>
      </c>
    </row>
    <row r="20218" spans="1:6" x14ac:dyDescent="0.25">
      <c r="A20218" s="3">
        <v>44123.6875</v>
      </c>
      <c r="B20218" s="14">
        <f t="shared" si="630"/>
        <v>44123</v>
      </c>
      <c r="C20218">
        <v>3</v>
      </c>
      <c r="D20218" t="str">
        <f>VLOOKUP(C20218,'Справочник по тт'!$A$2:$C$5,3,FALSE)</f>
        <v>"Парабола"</v>
      </c>
      <c r="E20218" t="str">
        <f>IF(AND(C20218=1,B20218&lt;='Справочник по тт'!$D$1),'Справочник по тт'!$D$2,VLOOKUP(C20218,'Справочник по тт'!A:C,2,FALSE))</f>
        <v>"Парабола" пр. Дмитриева д.6/1</v>
      </c>
      <c r="F20218" s="2" t="str">
        <f t="shared" si="631"/>
        <v/>
      </c>
    </row>
    <row r="20219" spans="1:6" x14ac:dyDescent="0.25">
      <c r="A20219" s="3">
        <v>44123.708333333336</v>
      </c>
      <c r="B20219" s="14">
        <f t="shared" si="630"/>
        <v>44123</v>
      </c>
      <c r="C20219">
        <v>3</v>
      </c>
      <c r="D20219" t="str">
        <f>VLOOKUP(C20219,'Справочник по тт'!$A$2:$C$5,3,FALSE)</f>
        <v>"Парабола"</v>
      </c>
      <c r="E20219" t="str">
        <f>IF(AND(C20219=1,B20219&lt;='Справочник по тт'!$D$1),'Справочник по тт'!$D$2,VLOOKUP(C20219,'Справочник по тт'!A:C,2,FALSE))</f>
        <v>"Парабола" пр. Дмитриева д.6/1</v>
      </c>
      <c r="F20219" s="2" t="str">
        <f t="shared" si="631"/>
        <v/>
      </c>
    </row>
    <row r="20220" spans="1:6" x14ac:dyDescent="0.25">
      <c r="A20220" s="3">
        <v>44123.708333333336</v>
      </c>
      <c r="B20220" s="14">
        <f t="shared" si="630"/>
        <v>44123</v>
      </c>
      <c r="C20220">
        <v>3</v>
      </c>
      <c r="D20220" t="str">
        <f>VLOOKUP(C20220,'Справочник по тт'!$A$2:$C$5,3,FALSE)</f>
        <v>"Парабола"</v>
      </c>
      <c r="E20220" t="str">
        <f>IF(AND(C20220=1,B20220&lt;='Справочник по тт'!$D$1),'Справочник по тт'!$D$2,VLOOKUP(C20220,'Справочник по тт'!A:C,2,FALSE))</f>
        <v>"Парабола" пр. Дмитриева д.6/1</v>
      </c>
      <c r="F20220" s="2" t="str">
        <f t="shared" si="631"/>
        <v/>
      </c>
    </row>
    <row r="20221" spans="1:6" x14ac:dyDescent="0.25">
      <c r="A20221" s="3">
        <v>44123.75</v>
      </c>
      <c r="B20221" s="14">
        <f t="shared" si="630"/>
        <v>44123</v>
      </c>
      <c r="C20221">
        <v>3</v>
      </c>
      <c r="D20221" t="str">
        <f>VLOOKUP(C20221,'Справочник по тт'!$A$2:$C$5,3,FALSE)</f>
        <v>"Парабола"</v>
      </c>
      <c r="E20221" t="str">
        <f>IF(AND(C20221=1,B20221&lt;='Справочник по тт'!$D$1),'Справочник по тт'!$D$2,VLOOKUP(C20221,'Справочник по тт'!A:C,2,FALSE))</f>
        <v>"Парабола" пр. Дмитриева д.6/1</v>
      </c>
      <c r="F20221" s="2" t="str">
        <f t="shared" si="631"/>
        <v/>
      </c>
    </row>
    <row r="20222" spans="1:6" x14ac:dyDescent="0.25">
      <c r="A20222" s="3">
        <v>44123.75</v>
      </c>
      <c r="B20222" s="14">
        <f t="shared" si="630"/>
        <v>44123</v>
      </c>
      <c r="C20222">
        <v>3</v>
      </c>
      <c r="D20222" t="str">
        <f>VLOOKUP(C20222,'Справочник по тт'!$A$2:$C$5,3,FALSE)</f>
        <v>"Парабола"</v>
      </c>
      <c r="E20222" t="str">
        <f>IF(AND(C20222=1,B20222&lt;='Справочник по тт'!$D$1),'Справочник по тт'!$D$2,VLOOKUP(C20222,'Справочник по тт'!A:C,2,FALSE))</f>
        <v>"Парабола" пр. Дмитриева д.6/1</v>
      </c>
      <c r="F20222" s="2" t="str">
        <f t="shared" si="631"/>
        <v/>
      </c>
    </row>
    <row r="20223" spans="1:6" x14ac:dyDescent="0.25">
      <c r="A20223" s="3">
        <v>44123.791666666664</v>
      </c>
      <c r="B20223" s="14">
        <f t="shared" si="630"/>
        <v>44123</v>
      </c>
      <c r="C20223">
        <v>3</v>
      </c>
      <c r="D20223" t="str">
        <f>VLOOKUP(C20223,'Справочник по тт'!$A$2:$C$5,3,FALSE)</f>
        <v>"Парабола"</v>
      </c>
      <c r="E20223" t="str">
        <f>IF(AND(C20223=1,B20223&lt;='Справочник по тт'!$D$1),'Справочник по тт'!$D$2,VLOOKUP(C20223,'Справочник по тт'!A:C,2,FALSE))</f>
        <v>"Парабола" пр. Дмитриева д.6/1</v>
      </c>
      <c r="F20223" s="2" t="str">
        <f t="shared" si="631"/>
        <v/>
      </c>
    </row>
    <row r="20224" spans="1:6" x14ac:dyDescent="0.25">
      <c r="A20224" s="3">
        <v>44123.791666666664</v>
      </c>
      <c r="B20224" s="14">
        <f t="shared" si="630"/>
        <v>44123</v>
      </c>
      <c r="C20224">
        <v>3</v>
      </c>
      <c r="D20224" t="str">
        <f>VLOOKUP(C20224,'Справочник по тт'!$A$2:$C$5,3,FALSE)</f>
        <v>"Парабола"</v>
      </c>
      <c r="E20224" t="str">
        <f>IF(AND(C20224=1,B20224&lt;='Справочник по тт'!$D$1),'Справочник по тт'!$D$2,VLOOKUP(C20224,'Справочник по тт'!A:C,2,FALSE))</f>
        <v>"Парабола" пр. Дмитриева д.6/1</v>
      </c>
      <c r="F20224" s="2" t="str">
        <f t="shared" si="631"/>
        <v/>
      </c>
    </row>
    <row r="20225" spans="1:6" x14ac:dyDescent="0.25">
      <c r="A20225" s="3">
        <v>44123.833333333336</v>
      </c>
      <c r="B20225" s="14">
        <f t="shared" si="630"/>
        <v>44123</v>
      </c>
      <c r="C20225">
        <v>3</v>
      </c>
      <c r="D20225" t="str">
        <f>VLOOKUP(C20225,'Справочник по тт'!$A$2:$C$5,3,FALSE)</f>
        <v>"Парабола"</v>
      </c>
      <c r="E20225" t="str">
        <f>IF(AND(C20225=1,B20225&lt;='Справочник по тт'!$D$1),'Справочник по тт'!$D$2,VLOOKUP(C20225,'Справочник по тт'!A:C,2,FALSE))</f>
        <v>"Парабола" пр. Дмитриева д.6/1</v>
      </c>
      <c r="F20225" s="2" t="str">
        <f t="shared" si="631"/>
        <v/>
      </c>
    </row>
    <row r="20226" spans="1:6" x14ac:dyDescent="0.25">
      <c r="A20226" s="3">
        <v>44123.854166666664</v>
      </c>
      <c r="B20226" s="14">
        <f t="shared" ref="B20226:B20289" si="632">(TEXT(A20226,"ДД.ММ.ГГГГ"))*1</f>
        <v>44123</v>
      </c>
      <c r="C20226">
        <v>3</v>
      </c>
      <c r="D20226" t="str">
        <f>VLOOKUP(C20226,'Справочник по тт'!$A$2:$C$5,3,FALSE)</f>
        <v>"Парабола"</v>
      </c>
      <c r="E20226" t="str">
        <f>IF(AND(C20226=1,B20226&lt;='Справочник по тт'!$D$1),'Справочник по тт'!$D$2,VLOOKUP(C20226,'Справочник по тт'!A:C,2,FALSE))</f>
        <v>"Парабола" пр. Дмитриева д.6/1</v>
      </c>
      <c r="F20226" s="2" t="str">
        <f t="shared" si="631"/>
        <v/>
      </c>
    </row>
    <row r="20227" spans="1:6" x14ac:dyDescent="0.25">
      <c r="A20227" s="3">
        <v>44123.958333333336</v>
      </c>
      <c r="B20227" s="14">
        <f t="shared" si="632"/>
        <v>44123</v>
      </c>
      <c r="C20227">
        <v>3</v>
      </c>
      <c r="D20227" t="str">
        <f>VLOOKUP(C20227,'Справочник по тт'!$A$2:$C$5,3,FALSE)</f>
        <v>"Парабола"</v>
      </c>
      <c r="E20227" t="str">
        <f>IF(AND(C20227=1,B20227&lt;='Справочник по тт'!$D$1),'Справочник по тт'!$D$2,VLOOKUP(C20227,'Справочник по тт'!A:C,2,FALSE))</f>
        <v>"Парабола" пр. Дмитриева д.6/1</v>
      </c>
      <c r="F20227" s="2" t="str">
        <f t="shared" ref="F20227:F20290" si="633">IF(B20227&lt;=$F$1,1,"")</f>
        <v/>
      </c>
    </row>
    <row r="20228" spans="1:6" x14ac:dyDescent="0.25">
      <c r="A20228" s="3">
        <v>44123.958333333336</v>
      </c>
      <c r="B20228" s="14">
        <f t="shared" si="632"/>
        <v>44123</v>
      </c>
      <c r="C20228">
        <v>3</v>
      </c>
      <c r="D20228" t="str">
        <f>VLOOKUP(C20228,'Справочник по тт'!$A$2:$C$5,3,FALSE)</f>
        <v>"Парабола"</v>
      </c>
      <c r="E20228" t="str">
        <f>IF(AND(C20228=1,B20228&lt;='Справочник по тт'!$D$1),'Справочник по тт'!$D$2,VLOOKUP(C20228,'Справочник по тт'!A:C,2,FALSE))</f>
        <v>"Парабола" пр. Дмитриева д.6/1</v>
      </c>
      <c r="F20228" s="2" t="str">
        <f t="shared" si="633"/>
        <v/>
      </c>
    </row>
    <row r="20229" spans="1:6" x14ac:dyDescent="0.25">
      <c r="A20229" s="3">
        <v>44123.958333333336</v>
      </c>
      <c r="B20229" s="14">
        <f t="shared" si="632"/>
        <v>44123</v>
      </c>
      <c r="C20229">
        <v>3</v>
      </c>
      <c r="D20229" t="str">
        <f>VLOOKUP(C20229,'Справочник по тт'!$A$2:$C$5,3,FALSE)</f>
        <v>"Парабола"</v>
      </c>
      <c r="E20229" t="str">
        <f>IF(AND(C20229=1,B20229&lt;='Справочник по тт'!$D$1),'Справочник по тт'!$D$2,VLOOKUP(C20229,'Справочник по тт'!A:C,2,FALSE))</f>
        <v>"Парабола" пр. Дмитриева д.6/1</v>
      </c>
      <c r="F20229" s="2" t="str">
        <f t="shared" si="633"/>
        <v/>
      </c>
    </row>
    <row r="20230" spans="1:6" x14ac:dyDescent="0.25">
      <c r="A20230" s="3">
        <v>44123.979166666664</v>
      </c>
      <c r="B20230" s="14">
        <f t="shared" si="632"/>
        <v>44123</v>
      </c>
      <c r="C20230">
        <v>3</v>
      </c>
      <c r="D20230" t="str">
        <f>VLOOKUP(C20230,'Справочник по тт'!$A$2:$C$5,3,FALSE)</f>
        <v>"Парабола"</v>
      </c>
      <c r="E20230" t="str">
        <f>IF(AND(C20230=1,B20230&lt;='Справочник по тт'!$D$1),'Справочник по тт'!$D$2,VLOOKUP(C20230,'Справочник по тт'!A:C,2,FALSE))</f>
        <v>"Парабола" пр. Дмитриева д.6/1</v>
      </c>
      <c r="F20230" s="2" t="str">
        <f t="shared" si="633"/>
        <v/>
      </c>
    </row>
    <row r="20231" spans="1:6" x14ac:dyDescent="0.25">
      <c r="A20231" s="3">
        <v>44123.979166666664</v>
      </c>
      <c r="B20231" s="14">
        <f t="shared" si="632"/>
        <v>44123</v>
      </c>
      <c r="C20231">
        <v>3</v>
      </c>
      <c r="D20231" t="str">
        <f>VLOOKUP(C20231,'Справочник по тт'!$A$2:$C$5,3,FALSE)</f>
        <v>"Парабола"</v>
      </c>
      <c r="E20231" t="str">
        <f>IF(AND(C20231=1,B20231&lt;='Справочник по тт'!$D$1),'Справочник по тт'!$D$2,VLOOKUP(C20231,'Справочник по тт'!A:C,2,FALSE))</f>
        <v>"Парабола" пр. Дмитриева д.6/1</v>
      </c>
      <c r="F20231" s="2" t="str">
        <f t="shared" si="633"/>
        <v/>
      </c>
    </row>
    <row r="20232" spans="1:6" x14ac:dyDescent="0.25">
      <c r="A20232" s="14">
        <v>44124.166666666664</v>
      </c>
      <c r="B20232" s="14">
        <f t="shared" si="632"/>
        <v>44124</v>
      </c>
      <c r="C20232">
        <v>1</v>
      </c>
      <c r="D20232" t="str">
        <f>VLOOKUP(C20232,'Справочник по тт'!$A$2:$C$5,3,FALSE)</f>
        <v>"Шанс"</v>
      </c>
      <c r="E20232" t="str">
        <f>IF(AND(C20232=1,B20232&lt;='Справочник по тт'!$D$1),'Справочник по тт'!$D$2,VLOOKUP(C20232,'Справочник по тт'!A:C,2,FALSE))</f>
        <v>"Шанс" ул. Ленина д.21</v>
      </c>
      <c r="F20232" s="2" t="str">
        <f t="shared" si="633"/>
        <v/>
      </c>
    </row>
    <row r="20233" spans="1:6" x14ac:dyDescent="0.25">
      <c r="A20233" s="14">
        <v>44124.1875</v>
      </c>
      <c r="B20233" s="14">
        <f t="shared" si="632"/>
        <v>44124</v>
      </c>
      <c r="C20233">
        <v>1</v>
      </c>
      <c r="D20233" t="str">
        <f>VLOOKUP(C20233,'Справочник по тт'!$A$2:$C$5,3,FALSE)</f>
        <v>"Шанс"</v>
      </c>
      <c r="E20233" t="str">
        <f>IF(AND(C20233=1,B20233&lt;='Справочник по тт'!$D$1),'Справочник по тт'!$D$2,VLOOKUP(C20233,'Справочник по тт'!A:C,2,FALSE))</f>
        <v>"Шанс" ул. Ленина д.21</v>
      </c>
      <c r="F20233" s="2" t="str">
        <f t="shared" si="633"/>
        <v/>
      </c>
    </row>
    <row r="20234" spans="1:6" x14ac:dyDescent="0.25">
      <c r="A20234" s="3">
        <v>44124.333333333336</v>
      </c>
      <c r="B20234" s="14">
        <f t="shared" si="632"/>
        <v>44124</v>
      </c>
      <c r="C20234">
        <v>2</v>
      </c>
      <c r="D20234" t="str">
        <f>VLOOKUP(C20234,'Справочник по тт'!$A$2:$C$5,3,FALSE)</f>
        <v>"Колибри"</v>
      </c>
      <c r="E20234" t="str">
        <f>IF(AND(C20234=1,B20234&lt;='Справочник по тт'!$D$1),'Справочник по тт'!$D$2,VLOOKUP(C20234,'Справочник по тт'!A:C,2,FALSE))</f>
        <v>"Колибри" ул. Широкая д.150</v>
      </c>
      <c r="F20234" s="2" t="str">
        <f t="shared" si="633"/>
        <v/>
      </c>
    </row>
    <row r="20235" spans="1:6" x14ac:dyDescent="0.25">
      <c r="A20235" s="3">
        <v>44124.333333333336</v>
      </c>
      <c r="B20235" s="14">
        <f t="shared" si="632"/>
        <v>44124</v>
      </c>
      <c r="C20235">
        <v>2</v>
      </c>
      <c r="D20235" t="str">
        <f>VLOOKUP(C20235,'Справочник по тт'!$A$2:$C$5,3,FALSE)</f>
        <v>"Колибри"</v>
      </c>
      <c r="E20235" t="str">
        <f>IF(AND(C20235=1,B20235&lt;='Справочник по тт'!$D$1),'Справочник по тт'!$D$2,VLOOKUP(C20235,'Справочник по тт'!A:C,2,FALSE))</f>
        <v>"Колибри" ул. Широкая д.150</v>
      </c>
      <c r="F20235" s="2" t="str">
        <f t="shared" si="633"/>
        <v/>
      </c>
    </row>
    <row r="20236" spans="1:6" x14ac:dyDescent="0.25">
      <c r="A20236" s="3">
        <v>44124.333333333336</v>
      </c>
      <c r="B20236" s="14">
        <f t="shared" si="632"/>
        <v>44124</v>
      </c>
      <c r="C20236">
        <v>2</v>
      </c>
      <c r="D20236" t="str">
        <f>VLOOKUP(C20236,'Справочник по тт'!$A$2:$C$5,3,FALSE)</f>
        <v>"Колибри"</v>
      </c>
      <c r="E20236" t="str">
        <f>IF(AND(C20236=1,B20236&lt;='Справочник по тт'!$D$1),'Справочник по тт'!$D$2,VLOOKUP(C20236,'Справочник по тт'!A:C,2,FALSE))</f>
        <v>"Колибри" ул. Широкая д.150</v>
      </c>
      <c r="F20236" s="2" t="str">
        <f t="shared" si="633"/>
        <v/>
      </c>
    </row>
    <row r="20237" spans="1:6" x14ac:dyDescent="0.25">
      <c r="A20237" s="3">
        <v>44124.333333333336</v>
      </c>
      <c r="B20237" s="14">
        <f t="shared" si="632"/>
        <v>44124</v>
      </c>
      <c r="C20237">
        <v>2</v>
      </c>
      <c r="D20237" t="str">
        <f>VLOOKUP(C20237,'Справочник по тт'!$A$2:$C$5,3,FALSE)</f>
        <v>"Колибри"</v>
      </c>
      <c r="E20237" t="str">
        <f>IF(AND(C20237=1,B20237&lt;='Справочник по тт'!$D$1),'Справочник по тт'!$D$2,VLOOKUP(C20237,'Справочник по тт'!A:C,2,FALSE))</f>
        <v>"Колибри" ул. Широкая д.150</v>
      </c>
      <c r="F20237" s="2" t="str">
        <f t="shared" si="633"/>
        <v/>
      </c>
    </row>
    <row r="20238" spans="1:6" x14ac:dyDescent="0.25">
      <c r="A20238" s="3">
        <v>44124.333333333336</v>
      </c>
      <c r="B20238" s="14">
        <f t="shared" si="632"/>
        <v>44124</v>
      </c>
      <c r="C20238">
        <v>2</v>
      </c>
      <c r="D20238" t="str">
        <f>VLOOKUP(C20238,'Справочник по тт'!$A$2:$C$5,3,FALSE)</f>
        <v>"Колибри"</v>
      </c>
      <c r="E20238" t="str">
        <f>IF(AND(C20238=1,B20238&lt;='Справочник по тт'!$D$1),'Справочник по тт'!$D$2,VLOOKUP(C20238,'Справочник по тт'!A:C,2,FALSE))</f>
        <v>"Колибри" ул. Широкая д.150</v>
      </c>
      <c r="F20238" s="2" t="str">
        <f t="shared" si="633"/>
        <v/>
      </c>
    </row>
    <row r="20239" spans="1:6" x14ac:dyDescent="0.25">
      <c r="A20239" s="3">
        <v>44124.333333333336</v>
      </c>
      <c r="B20239" s="14">
        <f t="shared" si="632"/>
        <v>44124</v>
      </c>
      <c r="C20239">
        <v>2</v>
      </c>
      <c r="D20239" t="str">
        <f>VLOOKUP(C20239,'Справочник по тт'!$A$2:$C$5,3,FALSE)</f>
        <v>"Колибри"</v>
      </c>
      <c r="E20239" t="str">
        <f>IF(AND(C20239=1,B20239&lt;='Справочник по тт'!$D$1),'Справочник по тт'!$D$2,VLOOKUP(C20239,'Справочник по тт'!A:C,2,FALSE))</f>
        <v>"Колибри" ул. Широкая д.150</v>
      </c>
      <c r="F20239" s="2" t="str">
        <f t="shared" si="633"/>
        <v/>
      </c>
    </row>
    <row r="20240" spans="1:6" x14ac:dyDescent="0.25">
      <c r="A20240" s="3">
        <v>44124.333333333336</v>
      </c>
      <c r="B20240" s="14">
        <f t="shared" si="632"/>
        <v>44124</v>
      </c>
      <c r="C20240">
        <v>2</v>
      </c>
      <c r="D20240" t="str">
        <f>VLOOKUP(C20240,'Справочник по тт'!$A$2:$C$5,3,FALSE)</f>
        <v>"Колибри"</v>
      </c>
      <c r="E20240" t="str">
        <f>IF(AND(C20240=1,B20240&lt;='Справочник по тт'!$D$1),'Справочник по тт'!$D$2,VLOOKUP(C20240,'Справочник по тт'!A:C,2,FALSE))</f>
        <v>"Колибри" ул. Широкая д.150</v>
      </c>
      <c r="F20240" s="2" t="str">
        <f t="shared" si="633"/>
        <v/>
      </c>
    </row>
    <row r="20241" spans="1:6" x14ac:dyDescent="0.25">
      <c r="A20241" s="3">
        <v>44124.333333333336</v>
      </c>
      <c r="B20241" s="14">
        <f t="shared" si="632"/>
        <v>44124</v>
      </c>
      <c r="C20241">
        <v>3</v>
      </c>
      <c r="D20241" t="str">
        <f>VLOOKUP(C20241,'Справочник по тт'!$A$2:$C$5,3,FALSE)</f>
        <v>"Парабола"</v>
      </c>
      <c r="E20241" t="str">
        <f>IF(AND(C20241=1,B20241&lt;='Справочник по тт'!$D$1),'Справочник по тт'!$D$2,VLOOKUP(C20241,'Справочник по тт'!A:C,2,FALSE))</f>
        <v>"Парабола" пр. Дмитриева д.6/1</v>
      </c>
      <c r="F20241" s="2" t="str">
        <f t="shared" si="633"/>
        <v/>
      </c>
    </row>
    <row r="20242" spans="1:6" x14ac:dyDescent="0.25">
      <c r="A20242" s="3">
        <v>44124.333333333336</v>
      </c>
      <c r="B20242" s="14">
        <f t="shared" si="632"/>
        <v>44124</v>
      </c>
      <c r="C20242">
        <v>3</v>
      </c>
      <c r="D20242" t="str">
        <f>VLOOKUP(C20242,'Справочник по тт'!$A$2:$C$5,3,FALSE)</f>
        <v>"Парабола"</v>
      </c>
      <c r="E20242" t="str">
        <f>IF(AND(C20242=1,B20242&lt;='Справочник по тт'!$D$1),'Справочник по тт'!$D$2,VLOOKUP(C20242,'Справочник по тт'!A:C,2,FALSE))</f>
        <v>"Парабола" пр. Дмитриева д.6/1</v>
      </c>
      <c r="F20242" s="2" t="str">
        <f t="shared" si="633"/>
        <v/>
      </c>
    </row>
    <row r="20243" spans="1:6" x14ac:dyDescent="0.25">
      <c r="A20243" s="3">
        <v>44124.375</v>
      </c>
      <c r="B20243" s="14">
        <f t="shared" si="632"/>
        <v>44124</v>
      </c>
      <c r="C20243">
        <v>3</v>
      </c>
      <c r="D20243" t="str">
        <f>VLOOKUP(C20243,'Справочник по тт'!$A$2:$C$5,3,FALSE)</f>
        <v>"Парабола"</v>
      </c>
      <c r="E20243" t="str">
        <f>IF(AND(C20243=1,B20243&lt;='Справочник по тт'!$D$1),'Справочник по тт'!$D$2,VLOOKUP(C20243,'Справочник по тт'!A:C,2,FALSE))</f>
        <v>"Парабола" пр. Дмитриева д.6/1</v>
      </c>
      <c r="F20243" s="2" t="str">
        <f t="shared" si="633"/>
        <v/>
      </c>
    </row>
    <row r="20244" spans="1:6" x14ac:dyDescent="0.25">
      <c r="A20244" s="3">
        <v>44124.375</v>
      </c>
      <c r="B20244" s="14">
        <f t="shared" si="632"/>
        <v>44124</v>
      </c>
      <c r="C20244">
        <v>4</v>
      </c>
      <c r="D20244" t="str">
        <f>VLOOKUP(C20244,'Справочник по тт'!$A$2:$C$5,3,FALSE)</f>
        <v>"Первый"</v>
      </c>
      <c r="E20244" t="str">
        <f>IF(AND(C20244=1,B20244&lt;='Справочник по тт'!$D$1),'Справочник по тт'!$D$2,VLOOKUP(C20244,'Справочник по тт'!A:C,2,FALSE))</f>
        <v>"Первый" ул. Пахоменко д.30</v>
      </c>
      <c r="F20244" s="2" t="str">
        <f t="shared" si="633"/>
        <v/>
      </c>
    </row>
    <row r="20245" spans="1:6" x14ac:dyDescent="0.25">
      <c r="A20245" s="3">
        <v>44124.375</v>
      </c>
      <c r="B20245" s="14">
        <f t="shared" si="632"/>
        <v>44124</v>
      </c>
      <c r="C20245">
        <v>4</v>
      </c>
      <c r="D20245" t="str">
        <f>VLOOKUP(C20245,'Справочник по тт'!$A$2:$C$5,3,FALSE)</f>
        <v>"Первый"</v>
      </c>
      <c r="E20245" t="str">
        <f>IF(AND(C20245=1,B20245&lt;='Справочник по тт'!$D$1),'Справочник по тт'!$D$2,VLOOKUP(C20245,'Справочник по тт'!A:C,2,FALSE))</f>
        <v>"Первый" ул. Пахоменко д.30</v>
      </c>
      <c r="F20245" s="2" t="str">
        <f t="shared" si="633"/>
        <v/>
      </c>
    </row>
    <row r="20246" spans="1:6" x14ac:dyDescent="0.25">
      <c r="A20246" s="3">
        <v>44124.375</v>
      </c>
      <c r="B20246" s="14">
        <f t="shared" si="632"/>
        <v>44124</v>
      </c>
      <c r="C20246">
        <v>4</v>
      </c>
      <c r="D20246" t="str">
        <f>VLOOKUP(C20246,'Справочник по тт'!$A$2:$C$5,3,FALSE)</f>
        <v>"Первый"</v>
      </c>
      <c r="E20246" t="str">
        <f>IF(AND(C20246=1,B20246&lt;='Справочник по тт'!$D$1),'Справочник по тт'!$D$2,VLOOKUP(C20246,'Справочник по тт'!A:C,2,FALSE))</f>
        <v>"Первый" ул. Пахоменко д.30</v>
      </c>
      <c r="F20246" s="2" t="str">
        <f t="shared" si="633"/>
        <v/>
      </c>
    </row>
    <row r="20247" spans="1:6" x14ac:dyDescent="0.25">
      <c r="A20247" s="3">
        <v>44124.375</v>
      </c>
      <c r="B20247" s="14">
        <f t="shared" si="632"/>
        <v>44124</v>
      </c>
      <c r="C20247">
        <v>4</v>
      </c>
      <c r="D20247" t="str">
        <f>VLOOKUP(C20247,'Справочник по тт'!$A$2:$C$5,3,FALSE)</f>
        <v>"Первый"</v>
      </c>
      <c r="E20247" t="str">
        <f>IF(AND(C20247=1,B20247&lt;='Справочник по тт'!$D$1),'Справочник по тт'!$D$2,VLOOKUP(C20247,'Справочник по тт'!A:C,2,FALSE))</f>
        <v>"Первый" ул. Пахоменко д.30</v>
      </c>
      <c r="F20247" s="2" t="str">
        <f t="shared" si="633"/>
        <v/>
      </c>
    </row>
    <row r="20248" spans="1:6" x14ac:dyDescent="0.25">
      <c r="A20248" s="3">
        <v>44124.375</v>
      </c>
      <c r="B20248" s="14">
        <f t="shared" si="632"/>
        <v>44124</v>
      </c>
      <c r="C20248">
        <v>4</v>
      </c>
      <c r="D20248" t="str">
        <f>VLOOKUP(C20248,'Справочник по тт'!$A$2:$C$5,3,FALSE)</f>
        <v>"Первый"</v>
      </c>
      <c r="E20248" t="str">
        <f>IF(AND(C20248=1,B20248&lt;='Справочник по тт'!$D$1),'Справочник по тт'!$D$2,VLOOKUP(C20248,'Справочник по тт'!A:C,2,FALSE))</f>
        <v>"Первый" ул. Пахоменко д.30</v>
      </c>
      <c r="F20248" s="2" t="str">
        <f t="shared" si="633"/>
        <v/>
      </c>
    </row>
    <row r="20249" spans="1:6" x14ac:dyDescent="0.25">
      <c r="A20249" s="14">
        <v>44124.375</v>
      </c>
      <c r="B20249" s="14">
        <f t="shared" si="632"/>
        <v>44124</v>
      </c>
      <c r="C20249">
        <v>1</v>
      </c>
      <c r="D20249" t="str">
        <f>VLOOKUP(C20249,'Справочник по тт'!$A$2:$C$5,3,FALSE)</f>
        <v>"Шанс"</v>
      </c>
      <c r="E20249" t="str">
        <f>IF(AND(C20249=1,B20249&lt;='Справочник по тт'!$D$1),'Справочник по тт'!$D$2,VLOOKUP(C20249,'Справочник по тт'!A:C,2,FALSE))</f>
        <v>"Шанс" ул. Ленина д.21</v>
      </c>
      <c r="F20249" s="2" t="str">
        <f t="shared" si="633"/>
        <v/>
      </c>
    </row>
    <row r="20250" spans="1:6" x14ac:dyDescent="0.25">
      <c r="A20250" s="3">
        <v>44124.375</v>
      </c>
      <c r="B20250" s="14">
        <f t="shared" si="632"/>
        <v>44124</v>
      </c>
      <c r="C20250">
        <v>3</v>
      </c>
      <c r="D20250" t="str">
        <f>VLOOKUP(C20250,'Справочник по тт'!$A$2:$C$5,3,FALSE)</f>
        <v>"Парабола"</v>
      </c>
      <c r="E20250" t="str">
        <f>IF(AND(C20250=1,B20250&lt;='Справочник по тт'!$D$1),'Справочник по тт'!$D$2,VLOOKUP(C20250,'Справочник по тт'!A:C,2,FALSE))</f>
        <v>"Парабола" пр. Дмитриева д.6/1</v>
      </c>
      <c r="F20250" s="2" t="str">
        <f t="shared" si="633"/>
        <v/>
      </c>
    </row>
    <row r="20251" spans="1:6" x14ac:dyDescent="0.25">
      <c r="A20251" s="3">
        <v>44124.375</v>
      </c>
      <c r="B20251" s="14">
        <f t="shared" si="632"/>
        <v>44124</v>
      </c>
      <c r="C20251">
        <v>3</v>
      </c>
      <c r="D20251" t="str">
        <f>VLOOKUP(C20251,'Справочник по тт'!$A$2:$C$5,3,FALSE)</f>
        <v>"Парабола"</v>
      </c>
      <c r="E20251" t="str">
        <f>IF(AND(C20251=1,B20251&lt;='Справочник по тт'!$D$1),'Справочник по тт'!$D$2,VLOOKUP(C20251,'Справочник по тт'!A:C,2,FALSE))</f>
        <v>"Парабола" пр. Дмитриева д.6/1</v>
      </c>
      <c r="F20251" s="2" t="str">
        <f t="shared" si="633"/>
        <v/>
      </c>
    </row>
    <row r="20252" spans="1:6" x14ac:dyDescent="0.25">
      <c r="A20252" s="3">
        <v>44124.375</v>
      </c>
      <c r="B20252" s="14">
        <f t="shared" si="632"/>
        <v>44124</v>
      </c>
      <c r="C20252">
        <v>3</v>
      </c>
      <c r="D20252" t="str">
        <f>VLOOKUP(C20252,'Справочник по тт'!$A$2:$C$5,3,FALSE)</f>
        <v>"Парабола"</v>
      </c>
      <c r="E20252" t="str">
        <f>IF(AND(C20252=1,B20252&lt;='Справочник по тт'!$D$1),'Справочник по тт'!$D$2,VLOOKUP(C20252,'Справочник по тт'!A:C,2,FALSE))</f>
        <v>"Парабола" пр. Дмитриева д.6/1</v>
      </c>
      <c r="F20252" s="2" t="str">
        <f t="shared" si="633"/>
        <v/>
      </c>
    </row>
    <row r="20253" spans="1:6" x14ac:dyDescent="0.25">
      <c r="A20253" s="3">
        <v>44124.375</v>
      </c>
      <c r="B20253" s="14">
        <f t="shared" si="632"/>
        <v>44124</v>
      </c>
      <c r="C20253">
        <v>4</v>
      </c>
      <c r="D20253" t="str">
        <f>VLOOKUP(C20253,'Справочник по тт'!$A$2:$C$5,3,FALSE)</f>
        <v>"Первый"</v>
      </c>
      <c r="E20253" t="str">
        <f>IF(AND(C20253=1,B20253&lt;='Справочник по тт'!$D$1),'Справочник по тт'!$D$2,VLOOKUP(C20253,'Справочник по тт'!A:C,2,FALSE))</f>
        <v>"Первый" ул. Пахоменко д.30</v>
      </c>
      <c r="F20253" s="2" t="str">
        <f t="shared" si="633"/>
        <v/>
      </c>
    </row>
    <row r="20254" spans="1:6" x14ac:dyDescent="0.25">
      <c r="A20254" s="3">
        <v>44124.375</v>
      </c>
      <c r="B20254" s="14">
        <f t="shared" si="632"/>
        <v>44124</v>
      </c>
      <c r="C20254">
        <v>4</v>
      </c>
      <c r="D20254" t="str">
        <f>VLOOKUP(C20254,'Справочник по тт'!$A$2:$C$5,3,FALSE)</f>
        <v>"Первый"</v>
      </c>
      <c r="E20254" t="str">
        <f>IF(AND(C20254=1,B20254&lt;='Справочник по тт'!$D$1),'Справочник по тт'!$D$2,VLOOKUP(C20254,'Справочник по тт'!A:C,2,FALSE))</f>
        <v>"Первый" ул. Пахоменко д.30</v>
      </c>
      <c r="F20254" s="2" t="str">
        <f t="shared" si="633"/>
        <v/>
      </c>
    </row>
    <row r="20255" spans="1:6" x14ac:dyDescent="0.25">
      <c r="A20255" s="3">
        <v>44124.375</v>
      </c>
      <c r="B20255" s="14">
        <f t="shared" si="632"/>
        <v>44124</v>
      </c>
      <c r="C20255">
        <v>4</v>
      </c>
      <c r="D20255" t="str">
        <f>VLOOKUP(C20255,'Справочник по тт'!$A$2:$C$5,3,FALSE)</f>
        <v>"Первый"</v>
      </c>
      <c r="E20255" t="str">
        <f>IF(AND(C20255=1,B20255&lt;='Справочник по тт'!$D$1),'Справочник по тт'!$D$2,VLOOKUP(C20255,'Справочник по тт'!A:C,2,FALSE))</f>
        <v>"Первый" ул. Пахоменко д.30</v>
      </c>
      <c r="F20255" s="2" t="str">
        <f t="shared" si="633"/>
        <v/>
      </c>
    </row>
    <row r="20256" spans="1:6" x14ac:dyDescent="0.25">
      <c r="A20256" s="3">
        <v>44124.375</v>
      </c>
      <c r="B20256" s="14">
        <f t="shared" si="632"/>
        <v>44124</v>
      </c>
      <c r="C20256">
        <v>4</v>
      </c>
      <c r="D20256" t="str">
        <f>VLOOKUP(C20256,'Справочник по тт'!$A$2:$C$5,3,FALSE)</f>
        <v>"Первый"</v>
      </c>
      <c r="E20256" t="str">
        <f>IF(AND(C20256=1,B20256&lt;='Справочник по тт'!$D$1),'Справочник по тт'!$D$2,VLOOKUP(C20256,'Справочник по тт'!A:C,2,FALSE))</f>
        <v>"Первый" ул. Пахоменко д.30</v>
      </c>
      <c r="F20256" s="2" t="str">
        <f t="shared" si="633"/>
        <v/>
      </c>
    </row>
    <row r="20257" spans="1:6" x14ac:dyDescent="0.25">
      <c r="A20257" s="3">
        <v>44124.375</v>
      </c>
      <c r="B20257" s="14">
        <f t="shared" si="632"/>
        <v>44124</v>
      </c>
      <c r="C20257">
        <v>4</v>
      </c>
      <c r="D20257" t="str">
        <f>VLOOKUP(C20257,'Справочник по тт'!$A$2:$C$5,3,FALSE)</f>
        <v>"Первый"</v>
      </c>
      <c r="E20257" t="str">
        <f>IF(AND(C20257=1,B20257&lt;='Справочник по тт'!$D$1),'Справочник по тт'!$D$2,VLOOKUP(C20257,'Справочник по тт'!A:C,2,FALSE))</f>
        <v>"Первый" ул. Пахоменко д.30</v>
      </c>
      <c r="F20257" s="2" t="str">
        <f t="shared" si="633"/>
        <v/>
      </c>
    </row>
    <row r="20258" spans="1:6" x14ac:dyDescent="0.25">
      <c r="A20258" s="3">
        <v>44124.375</v>
      </c>
      <c r="B20258" s="14">
        <f t="shared" si="632"/>
        <v>44124</v>
      </c>
      <c r="C20258">
        <v>4</v>
      </c>
      <c r="D20258" t="str">
        <f>VLOOKUP(C20258,'Справочник по тт'!$A$2:$C$5,3,FALSE)</f>
        <v>"Первый"</v>
      </c>
      <c r="E20258" t="str">
        <f>IF(AND(C20258=1,B20258&lt;='Справочник по тт'!$D$1),'Справочник по тт'!$D$2,VLOOKUP(C20258,'Справочник по тт'!A:C,2,FALSE))</f>
        <v>"Первый" ул. Пахоменко д.30</v>
      </c>
      <c r="F20258" s="2" t="str">
        <f t="shared" si="633"/>
        <v/>
      </c>
    </row>
    <row r="20259" spans="1:6" x14ac:dyDescent="0.25">
      <c r="A20259" s="14">
        <v>44124.395833333336</v>
      </c>
      <c r="B20259" s="14">
        <f t="shared" si="632"/>
        <v>44124</v>
      </c>
      <c r="C20259">
        <v>1</v>
      </c>
      <c r="D20259" t="str">
        <f>VLOOKUP(C20259,'Справочник по тт'!$A$2:$C$5,3,FALSE)</f>
        <v>"Шанс"</v>
      </c>
      <c r="E20259" t="str">
        <f>IF(AND(C20259=1,B20259&lt;='Справочник по тт'!$D$1),'Справочник по тт'!$D$2,VLOOKUP(C20259,'Справочник по тт'!A:C,2,FALSE))</f>
        <v>"Шанс" ул. Ленина д.21</v>
      </c>
      <c r="F20259" s="2" t="str">
        <f t="shared" si="633"/>
        <v/>
      </c>
    </row>
    <row r="20260" spans="1:6" x14ac:dyDescent="0.25">
      <c r="A20260" s="14">
        <v>44124.416666666664</v>
      </c>
      <c r="B20260" s="14">
        <f t="shared" si="632"/>
        <v>44124</v>
      </c>
      <c r="C20260">
        <v>1</v>
      </c>
      <c r="D20260" t="str">
        <f>VLOOKUP(C20260,'Справочник по тт'!$A$2:$C$5,3,FALSE)</f>
        <v>"Шанс"</v>
      </c>
      <c r="E20260" t="str">
        <f>IF(AND(C20260=1,B20260&lt;='Справочник по тт'!$D$1),'Справочник по тт'!$D$2,VLOOKUP(C20260,'Справочник по тт'!A:C,2,FALSE))</f>
        <v>"Шанс" ул. Ленина д.21</v>
      </c>
      <c r="F20260" s="2" t="str">
        <f t="shared" si="633"/>
        <v/>
      </c>
    </row>
    <row r="20261" spans="1:6" x14ac:dyDescent="0.25">
      <c r="A20261" s="14">
        <v>44124.416666666664</v>
      </c>
      <c r="B20261" s="14">
        <f t="shared" si="632"/>
        <v>44124</v>
      </c>
      <c r="C20261">
        <v>1</v>
      </c>
      <c r="D20261" t="str">
        <f>VLOOKUP(C20261,'Справочник по тт'!$A$2:$C$5,3,FALSE)</f>
        <v>"Шанс"</v>
      </c>
      <c r="E20261" t="str">
        <f>IF(AND(C20261=1,B20261&lt;='Справочник по тт'!$D$1),'Справочник по тт'!$D$2,VLOOKUP(C20261,'Справочник по тт'!A:C,2,FALSE))</f>
        <v>"Шанс" ул. Ленина д.21</v>
      </c>
      <c r="F20261" s="2" t="str">
        <f t="shared" si="633"/>
        <v/>
      </c>
    </row>
    <row r="20262" spans="1:6" x14ac:dyDescent="0.25">
      <c r="A20262" s="14">
        <v>44124.416666666664</v>
      </c>
      <c r="B20262" s="14">
        <f t="shared" si="632"/>
        <v>44124</v>
      </c>
      <c r="C20262">
        <v>1</v>
      </c>
      <c r="D20262" t="str">
        <f>VLOOKUP(C20262,'Справочник по тт'!$A$2:$C$5,3,FALSE)</f>
        <v>"Шанс"</v>
      </c>
      <c r="E20262" t="str">
        <f>IF(AND(C20262=1,B20262&lt;='Справочник по тт'!$D$1),'Справочник по тт'!$D$2,VLOOKUP(C20262,'Справочник по тт'!A:C,2,FALSE))</f>
        <v>"Шанс" ул. Ленина д.21</v>
      </c>
      <c r="F20262" s="2" t="str">
        <f t="shared" si="633"/>
        <v/>
      </c>
    </row>
    <row r="20263" spans="1:6" x14ac:dyDescent="0.25">
      <c r="A20263" s="3">
        <v>44124.416666666664</v>
      </c>
      <c r="B20263" s="14">
        <f t="shared" si="632"/>
        <v>44124</v>
      </c>
      <c r="C20263">
        <v>2</v>
      </c>
      <c r="D20263" t="str">
        <f>VLOOKUP(C20263,'Справочник по тт'!$A$2:$C$5,3,FALSE)</f>
        <v>"Колибри"</v>
      </c>
      <c r="E20263" t="str">
        <f>IF(AND(C20263=1,B20263&lt;='Справочник по тт'!$D$1),'Справочник по тт'!$D$2,VLOOKUP(C20263,'Справочник по тт'!A:C,2,FALSE))</f>
        <v>"Колибри" ул. Широкая д.150</v>
      </c>
      <c r="F20263" s="2" t="str">
        <f t="shared" si="633"/>
        <v/>
      </c>
    </row>
    <row r="20264" spans="1:6" x14ac:dyDescent="0.25">
      <c r="A20264" s="3">
        <v>44124.416666666664</v>
      </c>
      <c r="B20264" s="14">
        <f t="shared" si="632"/>
        <v>44124</v>
      </c>
      <c r="C20264">
        <v>2</v>
      </c>
      <c r="D20264" t="str">
        <f>VLOOKUP(C20264,'Справочник по тт'!$A$2:$C$5,3,FALSE)</f>
        <v>"Колибри"</v>
      </c>
      <c r="E20264" t="str">
        <f>IF(AND(C20264=1,B20264&lt;='Справочник по тт'!$D$1),'Справочник по тт'!$D$2,VLOOKUP(C20264,'Справочник по тт'!A:C,2,FALSE))</f>
        <v>"Колибри" ул. Широкая д.150</v>
      </c>
      <c r="F20264" s="2" t="str">
        <f t="shared" si="633"/>
        <v/>
      </c>
    </row>
    <row r="20265" spans="1:6" x14ac:dyDescent="0.25">
      <c r="A20265" s="3">
        <v>44124.416666666664</v>
      </c>
      <c r="B20265" s="14">
        <f t="shared" si="632"/>
        <v>44124</v>
      </c>
      <c r="C20265">
        <v>2</v>
      </c>
      <c r="D20265" t="str">
        <f>VLOOKUP(C20265,'Справочник по тт'!$A$2:$C$5,3,FALSE)</f>
        <v>"Колибри"</v>
      </c>
      <c r="E20265" t="str">
        <f>IF(AND(C20265=1,B20265&lt;='Справочник по тт'!$D$1),'Справочник по тт'!$D$2,VLOOKUP(C20265,'Справочник по тт'!A:C,2,FALSE))</f>
        <v>"Колибри" ул. Широкая д.150</v>
      </c>
      <c r="F20265" s="2" t="str">
        <f t="shared" si="633"/>
        <v/>
      </c>
    </row>
    <row r="20266" spans="1:6" x14ac:dyDescent="0.25">
      <c r="A20266" s="3">
        <v>44124.416666666664</v>
      </c>
      <c r="B20266" s="14">
        <f t="shared" si="632"/>
        <v>44124</v>
      </c>
      <c r="C20266">
        <v>3</v>
      </c>
      <c r="D20266" t="str">
        <f>VLOOKUP(C20266,'Справочник по тт'!$A$2:$C$5,3,FALSE)</f>
        <v>"Парабола"</v>
      </c>
      <c r="E20266" t="str">
        <f>IF(AND(C20266=1,B20266&lt;='Справочник по тт'!$D$1),'Справочник по тт'!$D$2,VLOOKUP(C20266,'Справочник по тт'!A:C,2,FALSE))</f>
        <v>"Парабола" пр. Дмитриева д.6/1</v>
      </c>
      <c r="F20266" s="2" t="str">
        <f t="shared" si="633"/>
        <v/>
      </c>
    </row>
    <row r="20267" spans="1:6" x14ac:dyDescent="0.25">
      <c r="A20267" s="3">
        <v>44124.416666666664</v>
      </c>
      <c r="B20267" s="14">
        <f t="shared" si="632"/>
        <v>44124</v>
      </c>
      <c r="C20267">
        <v>3</v>
      </c>
      <c r="D20267" t="str">
        <f>VLOOKUP(C20267,'Справочник по тт'!$A$2:$C$5,3,FALSE)</f>
        <v>"Парабола"</v>
      </c>
      <c r="E20267" t="str">
        <f>IF(AND(C20267=1,B20267&lt;='Справочник по тт'!$D$1),'Справочник по тт'!$D$2,VLOOKUP(C20267,'Справочник по тт'!A:C,2,FALSE))</f>
        <v>"Парабола" пр. Дмитриева д.6/1</v>
      </c>
      <c r="F20267" s="2" t="str">
        <f t="shared" si="633"/>
        <v/>
      </c>
    </row>
    <row r="20268" spans="1:6" x14ac:dyDescent="0.25">
      <c r="A20268" s="3">
        <v>44124.416666666664</v>
      </c>
      <c r="B20268" s="14">
        <f t="shared" si="632"/>
        <v>44124</v>
      </c>
      <c r="C20268">
        <v>3</v>
      </c>
      <c r="D20268" t="str">
        <f>VLOOKUP(C20268,'Справочник по тт'!$A$2:$C$5,3,FALSE)</f>
        <v>"Парабола"</v>
      </c>
      <c r="E20268" t="str">
        <f>IF(AND(C20268=1,B20268&lt;='Справочник по тт'!$D$1),'Справочник по тт'!$D$2,VLOOKUP(C20268,'Справочник по тт'!A:C,2,FALSE))</f>
        <v>"Парабола" пр. Дмитриева д.6/1</v>
      </c>
      <c r="F20268" s="2" t="str">
        <f t="shared" si="633"/>
        <v/>
      </c>
    </row>
    <row r="20269" spans="1:6" x14ac:dyDescent="0.25">
      <c r="A20269" s="3">
        <v>44124.416666666664</v>
      </c>
      <c r="B20269" s="14">
        <f t="shared" si="632"/>
        <v>44124</v>
      </c>
      <c r="C20269">
        <v>3</v>
      </c>
      <c r="D20269" t="str">
        <f>VLOOKUP(C20269,'Справочник по тт'!$A$2:$C$5,3,FALSE)</f>
        <v>"Парабола"</v>
      </c>
      <c r="E20269" t="str">
        <f>IF(AND(C20269=1,B20269&lt;='Справочник по тт'!$D$1),'Справочник по тт'!$D$2,VLOOKUP(C20269,'Справочник по тт'!A:C,2,FALSE))</f>
        <v>"Парабола" пр. Дмитриева д.6/1</v>
      </c>
      <c r="F20269" s="2" t="str">
        <f t="shared" si="633"/>
        <v/>
      </c>
    </row>
    <row r="20270" spans="1:6" x14ac:dyDescent="0.25">
      <c r="A20270" s="3">
        <v>44124.416666666664</v>
      </c>
      <c r="B20270" s="14">
        <f t="shared" si="632"/>
        <v>44124</v>
      </c>
      <c r="C20270">
        <v>3</v>
      </c>
      <c r="D20270" t="str">
        <f>VLOOKUP(C20270,'Справочник по тт'!$A$2:$C$5,3,FALSE)</f>
        <v>"Парабола"</v>
      </c>
      <c r="E20270" t="str">
        <f>IF(AND(C20270=1,B20270&lt;='Справочник по тт'!$D$1),'Справочник по тт'!$D$2,VLOOKUP(C20270,'Справочник по тт'!A:C,2,FALSE))</f>
        <v>"Парабола" пр. Дмитриева д.6/1</v>
      </c>
      <c r="F20270" s="2" t="str">
        <f t="shared" si="633"/>
        <v/>
      </c>
    </row>
    <row r="20271" spans="1:6" x14ac:dyDescent="0.25">
      <c r="A20271" s="3">
        <v>44124.416666666664</v>
      </c>
      <c r="B20271" s="14">
        <f t="shared" si="632"/>
        <v>44124</v>
      </c>
      <c r="C20271">
        <v>3</v>
      </c>
      <c r="D20271" t="str">
        <f>VLOOKUP(C20271,'Справочник по тт'!$A$2:$C$5,3,FALSE)</f>
        <v>"Парабола"</v>
      </c>
      <c r="E20271" t="str">
        <f>IF(AND(C20271=1,B20271&lt;='Справочник по тт'!$D$1),'Справочник по тт'!$D$2,VLOOKUP(C20271,'Справочник по тт'!A:C,2,FALSE))</f>
        <v>"Парабола" пр. Дмитриева д.6/1</v>
      </c>
      <c r="F20271" s="2" t="str">
        <f t="shared" si="633"/>
        <v/>
      </c>
    </row>
    <row r="20272" spans="1:6" x14ac:dyDescent="0.25">
      <c r="A20272" s="3">
        <v>44124.416666666664</v>
      </c>
      <c r="B20272" s="14">
        <f t="shared" si="632"/>
        <v>44124</v>
      </c>
      <c r="C20272">
        <v>3</v>
      </c>
      <c r="D20272" t="str">
        <f>VLOOKUP(C20272,'Справочник по тт'!$A$2:$C$5,3,FALSE)</f>
        <v>"Парабола"</v>
      </c>
      <c r="E20272" t="str">
        <f>IF(AND(C20272=1,B20272&lt;='Справочник по тт'!$D$1),'Справочник по тт'!$D$2,VLOOKUP(C20272,'Справочник по тт'!A:C,2,FALSE))</f>
        <v>"Парабола" пр. Дмитриева д.6/1</v>
      </c>
      <c r="F20272" s="2" t="str">
        <f t="shared" si="633"/>
        <v/>
      </c>
    </row>
    <row r="20273" spans="1:6" x14ac:dyDescent="0.25">
      <c r="A20273" s="3">
        <v>44124.416666666664</v>
      </c>
      <c r="B20273" s="14">
        <f t="shared" si="632"/>
        <v>44124</v>
      </c>
      <c r="C20273">
        <v>3</v>
      </c>
      <c r="D20273" t="str">
        <f>VLOOKUP(C20273,'Справочник по тт'!$A$2:$C$5,3,FALSE)</f>
        <v>"Парабола"</v>
      </c>
      <c r="E20273" t="str">
        <f>IF(AND(C20273=1,B20273&lt;='Справочник по тт'!$D$1),'Справочник по тт'!$D$2,VLOOKUP(C20273,'Справочник по тт'!A:C,2,FALSE))</f>
        <v>"Парабола" пр. Дмитриева д.6/1</v>
      </c>
      <c r="F20273" s="2" t="str">
        <f t="shared" si="633"/>
        <v/>
      </c>
    </row>
    <row r="20274" spans="1:6" x14ac:dyDescent="0.25">
      <c r="A20274" s="3">
        <v>44124.458333333336</v>
      </c>
      <c r="B20274" s="14">
        <f t="shared" si="632"/>
        <v>44124</v>
      </c>
      <c r="C20274">
        <v>4</v>
      </c>
      <c r="D20274" t="str">
        <f>VLOOKUP(C20274,'Справочник по тт'!$A$2:$C$5,3,FALSE)</f>
        <v>"Первый"</v>
      </c>
      <c r="E20274" t="str">
        <f>IF(AND(C20274=1,B20274&lt;='Справочник по тт'!$D$1),'Справочник по тт'!$D$2,VLOOKUP(C20274,'Справочник по тт'!A:C,2,FALSE))</f>
        <v>"Первый" ул. Пахоменко д.30</v>
      </c>
      <c r="F20274" s="2" t="str">
        <f t="shared" si="633"/>
        <v/>
      </c>
    </row>
    <row r="20275" spans="1:6" x14ac:dyDescent="0.25">
      <c r="A20275" s="3">
        <v>44124.458333333336</v>
      </c>
      <c r="B20275" s="14">
        <f t="shared" si="632"/>
        <v>44124</v>
      </c>
      <c r="C20275">
        <v>4</v>
      </c>
      <c r="D20275" t="str">
        <f>VLOOKUP(C20275,'Справочник по тт'!$A$2:$C$5,3,FALSE)</f>
        <v>"Первый"</v>
      </c>
      <c r="E20275" t="str">
        <f>IF(AND(C20275=1,B20275&lt;='Справочник по тт'!$D$1),'Справочник по тт'!$D$2,VLOOKUP(C20275,'Справочник по тт'!A:C,2,FALSE))</f>
        <v>"Первый" ул. Пахоменко д.30</v>
      </c>
      <c r="F20275" s="2" t="str">
        <f t="shared" si="633"/>
        <v/>
      </c>
    </row>
    <row r="20276" spans="1:6" x14ac:dyDescent="0.25">
      <c r="A20276" s="3">
        <v>44124.458333333336</v>
      </c>
      <c r="B20276" s="14">
        <f t="shared" si="632"/>
        <v>44124</v>
      </c>
      <c r="C20276">
        <v>4</v>
      </c>
      <c r="D20276" t="str">
        <f>VLOOKUP(C20276,'Справочник по тт'!$A$2:$C$5,3,FALSE)</f>
        <v>"Первый"</v>
      </c>
      <c r="E20276" t="str">
        <f>IF(AND(C20276=1,B20276&lt;='Справочник по тт'!$D$1),'Справочник по тт'!$D$2,VLOOKUP(C20276,'Справочник по тт'!A:C,2,FALSE))</f>
        <v>"Первый" ул. Пахоменко д.30</v>
      </c>
      <c r="F20276" s="2" t="str">
        <f t="shared" si="633"/>
        <v/>
      </c>
    </row>
    <row r="20277" spans="1:6" x14ac:dyDescent="0.25">
      <c r="A20277" s="3">
        <v>44124.458333333336</v>
      </c>
      <c r="B20277" s="14">
        <f t="shared" si="632"/>
        <v>44124</v>
      </c>
      <c r="C20277">
        <v>4</v>
      </c>
      <c r="D20277" t="str">
        <f>VLOOKUP(C20277,'Справочник по тт'!$A$2:$C$5,3,FALSE)</f>
        <v>"Первый"</v>
      </c>
      <c r="E20277" t="str">
        <f>IF(AND(C20277=1,B20277&lt;='Справочник по тт'!$D$1),'Справочник по тт'!$D$2,VLOOKUP(C20277,'Справочник по тт'!A:C,2,FALSE))</f>
        <v>"Первый" ул. Пахоменко д.30</v>
      </c>
      <c r="F20277" s="2" t="str">
        <f t="shared" si="633"/>
        <v/>
      </c>
    </row>
    <row r="20278" spans="1:6" x14ac:dyDescent="0.25">
      <c r="A20278" s="3">
        <v>44124.458333333336</v>
      </c>
      <c r="B20278" s="14">
        <f t="shared" si="632"/>
        <v>44124</v>
      </c>
      <c r="C20278">
        <v>4</v>
      </c>
      <c r="D20278" t="str">
        <f>VLOOKUP(C20278,'Справочник по тт'!$A$2:$C$5,3,FALSE)</f>
        <v>"Первый"</v>
      </c>
      <c r="E20278" t="str">
        <f>IF(AND(C20278=1,B20278&lt;='Справочник по тт'!$D$1),'Справочник по тт'!$D$2,VLOOKUP(C20278,'Справочник по тт'!A:C,2,FALSE))</f>
        <v>"Первый" ул. Пахоменко д.30</v>
      </c>
      <c r="F20278" s="2" t="str">
        <f t="shared" si="633"/>
        <v/>
      </c>
    </row>
    <row r="20279" spans="1:6" x14ac:dyDescent="0.25">
      <c r="A20279" s="3">
        <v>44124.458333333336</v>
      </c>
      <c r="B20279" s="14">
        <f t="shared" si="632"/>
        <v>44124</v>
      </c>
      <c r="C20279">
        <v>4</v>
      </c>
      <c r="D20279" t="str">
        <f>VLOOKUP(C20279,'Справочник по тт'!$A$2:$C$5,3,FALSE)</f>
        <v>"Первый"</v>
      </c>
      <c r="E20279" t="str">
        <f>IF(AND(C20279=1,B20279&lt;='Справочник по тт'!$D$1),'Справочник по тт'!$D$2,VLOOKUP(C20279,'Справочник по тт'!A:C,2,FALSE))</f>
        <v>"Первый" ул. Пахоменко д.30</v>
      </c>
      <c r="F20279" s="2" t="str">
        <f t="shared" si="633"/>
        <v/>
      </c>
    </row>
    <row r="20280" spans="1:6" x14ac:dyDescent="0.25">
      <c r="A20280" s="14">
        <v>44124.458333333336</v>
      </c>
      <c r="B20280" s="14">
        <f t="shared" si="632"/>
        <v>44124</v>
      </c>
      <c r="C20280">
        <v>1</v>
      </c>
      <c r="D20280" t="str">
        <f>VLOOKUP(C20280,'Справочник по тт'!$A$2:$C$5,3,FALSE)</f>
        <v>"Шанс"</v>
      </c>
      <c r="E20280" t="str">
        <f>IF(AND(C20280=1,B20280&lt;='Справочник по тт'!$D$1),'Справочник по тт'!$D$2,VLOOKUP(C20280,'Справочник по тт'!A:C,2,FALSE))</f>
        <v>"Шанс" ул. Ленина д.21</v>
      </c>
      <c r="F20280" s="2" t="str">
        <f t="shared" si="633"/>
        <v/>
      </c>
    </row>
    <row r="20281" spans="1:6" x14ac:dyDescent="0.25">
      <c r="A20281" s="14">
        <v>44124.458333333336</v>
      </c>
      <c r="B20281" s="14">
        <f t="shared" si="632"/>
        <v>44124</v>
      </c>
      <c r="C20281">
        <v>1</v>
      </c>
      <c r="D20281" t="str">
        <f>VLOOKUP(C20281,'Справочник по тт'!$A$2:$C$5,3,FALSE)</f>
        <v>"Шанс"</v>
      </c>
      <c r="E20281" t="str">
        <f>IF(AND(C20281=1,B20281&lt;='Справочник по тт'!$D$1),'Справочник по тт'!$D$2,VLOOKUP(C20281,'Справочник по тт'!A:C,2,FALSE))</f>
        <v>"Шанс" ул. Ленина д.21</v>
      </c>
      <c r="F20281" s="2" t="str">
        <f t="shared" si="633"/>
        <v/>
      </c>
    </row>
    <row r="20282" spans="1:6" x14ac:dyDescent="0.25">
      <c r="A20282" s="14">
        <v>44124.458333333336</v>
      </c>
      <c r="B20282" s="14">
        <f t="shared" si="632"/>
        <v>44124</v>
      </c>
      <c r="C20282">
        <v>1</v>
      </c>
      <c r="D20282" t="str">
        <f>VLOOKUP(C20282,'Справочник по тт'!$A$2:$C$5,3,FALSE)</f>
        <v>"Шанс"</v>
      </c>
      <c r="E20282" t="str">
        <f>IF(AND(C20282=1,B20282&lt;='Справочник по тт'!$D$1),'Справочник по тт'!$D$2,VLOOKUP(C20282,'Справочник по тт'!A:C,2,FALSE))</f>
        <v>"Шанс" ул. Ленина д.21</v>
      </c>
      <c r="F20282" s="2" t="str">
        <f t="shared" si="633"/>
        <v/>
      </c>
    </row>
    <row r="20283" spans="1:6" x14ac:dyDescent="0.25">
      <c r="A20283" s="14">
        <v>44124.5</v>
      </c>
      <c r="B20283" s="14">
        <f t="shared" si="632"/>
        <v>44124</v>
      </c>
      <c r="C20283">
        <v>1</v>
      </c>
      <c r="D20283" t="str">
        <f>VLOOKUP(C20283,'Справочник по тт'!$A$2:$C$5,3,FALSE)</f>
        <v>"Шанс"</v>
      </c>
      <c r="E20283" t="str">
        <f>IF(AND(C20283=1,B20283&lt;='Справочник по тт'!$D$1),'Справочник по тт'!$D$2,VLOOKUP(C20283,'Справочник по тт'!A:C,2,FALSE))</f>
        <v>"Шанс" ул. Ленина д.21</v>
      </c>
      <c r="F20283" s="2" t="str">
        <f t="shared" si="633"/>
        <v/>
      </c>
    </row>
    <row r="20284" spans="1:6" x14ac:dyDescent="0.25">
      <c r="A20284" s="14">
        <v>44124.5</v>
      </c>
      <c r="B20284" s="14">
        <f t="shared" si="632"/>
        <v>44124</v>
      </c>
      <c r="C20284">
        <v>1</v>
      </c>
      <c r="D20284" t="str">
        <f>VLOOKUP(C20284,'Справочник по тт'!$A$2:$C$5,3,FALSE)</f>
        <v>"Шанс"</v>
      </c>
      <c r="E20284" t="str">
        <f>IF(AND(C20284=1,B20284&lt;='Справочник по тт'!$D$1),'Справочник по тт'!$D$2,VLOOKUP(C20284,'Справочник по тт'!A:C,2,FALSE))</f>
        <v>"Шанс" ул. Ленина д.21</v>
      </c>
      <c r="F20284" s="2" t="str">
        <f t="shared" si="633"/>
        <v/>
      </c>
    </row>
    <row r="20285" spans="1:6" x14ac:dyDescent="0.25">
      <c r="A20285" s="3">
        <v>44124.5</v>
      </c>
      <c r="B20285" s="14">
        <f t="shared" si="632"/>
        <v>44124</v>
      </c>
      <c r="C20285">
        <v>2</v>
      </c>
      <c r="D20285" t="str">
        <f>VLOOKUP(C20285,'Справочник по тт'!$A$2:$C$5,3,FALSE)</f>
        <v>"Колибри"</v>
      </c>
      <c r="E20285" t="str">
        <f>IF(AND(C20285=1,B20285&lt;='Справочник по тт'!$D$1),'Справочник по тт'!$D$2,VLOOKUP(C20285,'Справочник по тт'!A:C,2,FALSE))</f>
        <v>"Колибри" ул. Широкая д.150</v>
      </c>
      <c r="F20285" s="2" t="str">
        <f t="shared" si="633"/>
        <v/>
      </c>
    </row>
    <row r="20286" spans="1:6" x14ac:dyDescent="0.25">
      <c r="A20286" s="3">
        <v>44124.5</v>
      </c>
      <c r="B20286" s="14">
        <f t="shared" si="632"/>
        <v>44124</v>
      </c>
      <c r="C20286">
        <v>2</v>
      </c>
      <c r="D20286" t="str">
        <f>VLOOKUP(C20286,'Справочник по тт'!$A$2:$C$5,3,FALSE)</f>
        <v>"Колибри"</v>
      </c>
      <c r="E20286" t="str">
        <f>IF(AND(C20286=1,B20286&lt;='Справочник по тт'!$D$1),'Справочник по тт'!$D$2,VLOOKUP(C20286,'Справочник по тт'!A:C,2,FALSE))</f>
        <v>"Колибри" ул. Широкая д.150</v>
      </c>
      <c r="F20286" s="2" t="str">
        <f t="shared" si="633"/>
        <v/>
      </c>
    </row>
    <row r="20287" spans="1:6" x14ac:dyDescent="0.25">
      <c r="A20287" s="3">
        <v>44124.5</v>
      </c>
      <c r="B20287" s="14">
        <f t="shared" si="632"/>
        <v>44124</v>
      </c>
      <c r="C20287">
        <v>3</v>
      </c>
      <c r="D20287" t="str">
        <f>VLOOKUP(C20287,'Справочник по тт'!$A$2:$C$5,3,FALSE)</f>
        <v>"Парабола"</v>
      </c>
      <c r="E20287" t="str">
        <f>IF(AND(C20287=1,B20287&lt;='Справочник по тт'!$D$1),'Справочник по тт'!$D$2,VLOOKUP(C20287,'Справочник по тт'!A:C,2,FALSE))</f>
        <v>"Парабола" пр. Дмитриева д.6/1</v>
      </c>
      <c r="F20287" s="2" t="str">
        <f t="shared" si="633"/>
        <v/>
      </c>
    </row>
    <row r="20288" spans="1:6" x14ac:dyDescent="0.25">
      <c r="A20288" s="3">
        <v>44124.5</v>
      </c>
      <c r="B20288" s="14">
        <f t="shared" si="632"/>
        <v>44124</v>
      </c>
      <c r="C20288">
        <v>3</v>
      </c>
      <c r="D20288" t="str">
        <f>VLOOKUP(C20288,'Справочник по тт'!$A$2:$C$5,3,FALSE)</f>
        <v>"Парабола"</v>
      </c>
      <c r="E20288" t="str">
        <f>IF(AND(C20288=1,B20288&lt;='Справочник по тт'!$D$1),'Справочник по тт'!$D$2,VLOOKUP(C20288,'Справочник по тт'!A:C,2,FALSE))</f>
        <v>"Парабола" пр. Дмитриева д.6/1</v>
      </c>
      <c r="F20288" s="2" t="str">
        <f t="shared" si="633"/>
        <v/>
      </c>
    </row>
    <row r="20289" spans="1:6" x14ac:dyDescent="0.25">
      <c r="A20289" s="3">
        <v>44124.5</v>
      </c>
      <c r="B20289" s="14">
        <f t="shared" si="632"/>
        <v>44124</v>
      </c>
      <c r="C20289">
        <v>3</v>
      </c>
      <c r="D20289" t="str">
        <f>VLOOKUP(C20289,'Справочник по тт'!$A$2:$C$5,3,FALSE)</f>
        <v>"Парабола"</v>
      </c>
      <c r="E20289" t="str">
        <f>IF(AND(C20289=1,B20289&lt;='Справочник по тт'!$D$1),'Справочник по тт'!$D$2,VLOOKUP(C20289,'Справочник по тт'!A:C,2,FALSE))</f>
        <v>"Парабола" пр. Дмитриева д.6/1</v>
      </c>
      <c r="F20289" s="2" t="str">
        <f t="shared" si="633"/>
        <v/>
      </c>
    </row>
    <row r="20290" spans="1:6" x14ac:dyDescent="0.25">
      <c r="A20290" s="3">
        <v>44124.5</v>
      </c>
      <c r="B20290" s="14">
        <f t="shared" ref="B20290:B20353" si="634">(TEXT(A20290,"ДД.ММ.ГГГГ"))*1</f>
        <v>44124</v>
      </c>
      <c r="C20290">
        <v>3</v>
      </c>
      <c r="D20290" t="str">
        <f>VLOOKUP(C20290,'Справочник по тт'!$A$2:$C$5,3,FALSE)</f>
        <v>"Парабола"</v>
      </c>
      <c r="E20290" t="str">
        <f>IF(AND(C20290=1,B20290&lt;='Справочник по тт'!$D$1),'Справочник по тт'!$D$2,VLOOKUP(C20290,'Справочник по тт'!A:C,2,FALSE))</f>
        <v>"Парабола" пр. Дмитриева д.6/1</v>
      </c>
      <c r="F20290" s="2" t="str">
        <f t="shared" si="633"/>
        <v/>
      </c>
    </row>
    <row r="20291" spans="1:6" x14ac:dyDescent="0.25">
      <c r="A20291" s="3">
        <v>44124.5</v>
      </c>
      <c r="B20291" s="14">
        <f t="shared" si="634"/>
        <v>44124</v>
      </c>
      <c r="C20291">
        <v>4</v>
      </c>
      <c r="D20291" t="str">
        <f>VLOOKUP(C20291,'Справочник по тт'!$A$2:$C$5,3,FALSE)</f>
        <v>"Первый"</v>
      </c>
      <c r="E20291" t="str">
        <f>IF(AND(C20291=1,B20291&lt;='Справочник по тт'!$D$1),'Справочник по тт'!$D$2,VLOOKUP(C20291,'Справочник по тт'!A:C,2,FALSE))</f>
        <v>"Первый" ул. Пахоменко д.30</v>
      </c>
      <c r="F20291" s="2" t="str">
        <f t="shared" ref="F20291:F20354" si="635">IF(B20291&lt;=$F$1,1,"")</f>
        <v/>
      </c>
    </row>
    <row r="20292" spans="1:6" x14ac:dyDescent="0.25">
      <c r="A20292" s="14">
        <v>44124.5</v>
      </c>
      <c r="B20292" s="14">
        <f t="shared" si="634"/>
        <v>44124</v>
      </c>
      <c r="C20292">
        <v>1</v>
      </c>
      <c r="D20292" t="str">
        <f>VLOOKUP(C20292,'Справочник по тт'!$A$2:$C$5,3,FALSE)</f>
        <v>"Шанс"</v>
      </c>
      <c r="E20292" t="str">
        <f>IF(AND(C20292=1,B20292&lt;='Справочник по тт'!$D$1),'Справочник по тт'!$D$2,VLOOKUP(C20292,'Справочник по тт'!A:C,2,FALSE))</f>
        <v>"Шанс" ул. Ленина д.21</v>
      </c>
      <c r="F20292" s="2" t="str">
        <f t="shared" si="635"/>
        <v/>
      </c>
    </row>
    <row r="20293" spans="1:6" x14ac:dyDescent="0.25">
      <c r="A20293" s="3">
        <v>44124.5</v>
      </c>
      <c r="B20293" s="14">
        <f t="shared" si="634"/>
        <v>44124</v>
      </c>
      <c r="C20293">
        <v>2</v>
      </c>
      <c r="D20293" t="str">
        <f>VLOOKUP(C20293,'Справочник по тт'!$A$2:$C$5,3,FALSE)</f>
        <v>"Колибри"</v>
      </c>
      <c r="E20293" t="str">
        <f>IF(AND(C20293=1,B20293&lt;='Справочник по тт'!$D$1),'Справочник по тт'!$D$2,VLOOKUP(C20293,'Справочник по тт'!A:C,2,FALSE))</f>
        <v>"Колибри" ул. Широкая д.150</v>
      </c>
      <c r="F20293" s="2" t="str">
        <f t="shared" si="635"/>
        <v/>
      </c>
    </row>
    <row r="20294" spans="1:6" x14ac:dyDescent="0.25">
      <c r="A20294" s="3">
        <v>44124.5</v>
      </c>
      <c r="B20294" s="14">
        <f t="shared" si="634"/>
        <v>44124</v>
      </c>
      <c r="C20294">
        <v>2</v>
      </c>
      <c r="D20294" t="str">
        <f>VLOOKUP(C20294,'Справочник по тт'!$A$2:$C$5,3,FALSE)</f>
        <v>"Колибри"</v>
      </c>
      <c r="E20294" t="str">
        <f>IF(AND(C20294=1,B20294&lt;='Справочник по тт'!$D$1),'Справочник по тт'!$D$2,VLOOKUP(C20294,'Справочник по тт'!A:C,2,FALSE))</f>
        <v>"Колибри" ул. Широкая д.150</v>
      </c>
      <c r="F20294" s="2" t="str">
        <f t="shared" si="635"/>
        <v/>
      </c>
    </row>
    <row r="20295" spans="1:6" x14ac:dyDescent="0.25">
      <c r="A20295" s="3">
        <v>44124.541666666664</v>
      </c>
      <c r="B20295" s="14">
        <f t="shared" si="634"/>
        <v>44124</v>
      </c>
      <c r="C20295">
        <v>2</v>
      </c>
      <c r="D20295" t="str">
        <f>VLOOKUP(C20295,'Справочник по тт'!$A$2:$C$5,3,FALSE)</f>
        <v>"Колибри"</v>
      </c>
      <c r="E20295" t="str">
        <f>IF(AND(C20295=1,B20295&lt;='Справочник по тт'!$D$1),'Справочник по тт'!$D$2,VLOOKUP(C20295,'Справочник по тт'!A:C,2,FALSE))</f>
        <v>"Колибри" ул. Широкая д.150</v>
      </c>
      <c r="F20295" s="2" t="str">
        <f t="shared" si="635"/>
        <v/>
      </c>
    </row>
    <row r="20296" spans="1:6" x14ac:dyDescent="0.25">
      <c r="A20296" s="3">
        <v>44124.541666666664</v>
      </c>
      <c r="B20296" s="14">
        <f t="shared" si="634"/>
        <v>44124</v>
      </c>
      <c r="C20296">
        <v>3</v>
      </c>
      <c r="D20296" t="str">
        <f>VLOOKUP(C20296,'Справочник по тт'!$A$2:$C$5,3,FALSE)</f>
        <v>"Парабола"</v>
      </c>
      <c r="E20296" t="str">
        <f>IF(AND(C20296=1,B20296&lt;='Справочник по тт'!$D$1),'Справочник по тт'!$D$2,VLOOKUP(C20296,'Справочник по тт'!A:C,2,FALSE))</f>
        <v>"Парабола" пр. Дмитриева д.6/1</v>
      </c>
      <c r="F20296" s="2" t="str">
        <f t="shared" si="635"/>
        <v/>
      </c>
    </row>
    <row r="20297" spans="1:6" x14ac:dyDescent="0.25">
      <c r="A20297" s="3">
        <v>44124.541666666664</v>
      </c>
      <c r="B20297" s="14">
        <f t="shared" si="634"/>
        <v>44124</v>
      </c>
      <c r="C20297">
        <v>3</v>
      </c>
      <c r="D20297" t="str">
        <f>VLOOKUP(C20297,'Справочник по тт'!$A$2:$C$5,3,FALSE)</f>
        <v>"Парабола"</v>
      </c>
      <c r="E20297" t="str">
        <f>IF(AND(C20297=1,B20297&lt;='Справочник по тт'!$D$1),'Справочник по тт'!$D$2,VLOOKUP(C20297,'Справочник по тт'!A:C,2,FALSE))</f>
        <v>"Парабола" пр. Дмитриева д.6/1</v>
      </c>
      <c r="F20297" s="2" t="str">
        <f t="shared" si="635"/>
        <v/>
      </c>
    </row>
    <row r="20298" spans="1:6" x14ac:dyDescent="0.25">
      <c r="A20298" s="3">
        <v>44124.541666666664</v>
      </c>
      <c r="B20298" s="14">
        <f t="shared" si="634"/>
        <v>44124</v>
      </c>
      <c r="C20298">
        <v>3</v>
      </c>
      <c r="D20298" t="str">
        <f>VLOOKUP(C20298,'Справочник по тт'!$A$2:$C$5,3,FALSE)</f>
        <v>"Парабола"</v>
      </c>
      <c r="E20298" t="str">
        <f>IF(AND(C20298=1,B20298&lt;='Справочник по тт'!$D$1),'Справочник по тт'!$D$2,VLOOKUP(C20298,'Справочник по тт'!A:C,2,FALSE))</f>
        <v>"Парабола" пр. Дмитриева д.6/1</v>
      </c>
      <c r="F20298" s="2" t="str">
        <f t="shared" si="635"/>
        <v/>
      </c>
    </row>
    <row r="20299" spans="1:6" x14ac:dyDescent="0.25">
      <c r="A20299" s="3">
        <v>44124.541666666664</v>
      </c>
      <c r="B20299" s="14">
        <f t="shared" si="634"/>
        <v>44124</v>
      </c>
      <c r="C20299">
        <v>3</v>
      </c>
      <c r="D20299" t="str">
        <f>VLOOKUP(C20299,'Справочник по тт'!$A$2:$C$5,3,FALSE)</f>
        <v>"Парабола"</v>
      </c>
      <c r="E20299" t="str">
        <f>IF(AND(C20299=1,B20299&lt;='Справочник по тт'!$D$1),'Справочник по тт'!$D$2,VLOOKUP(C20299,'Справочник по тт'!A:C,2,FALSE))</f>
        <v>"Парабола" пр. Дмитриева д.6/1</v>
      </c>
      <c r="F20299" s="2" t="str">
        <f t="shared" si="635"/>
        <v/>
      </c>
    </row>
    <row r="20300" spans="1:6" x14ac:dyDescent="0.25">
      <c r="A20300" s="3">
        <v>44124.541666666664</v>
      </c>
      <c r="B20300" s="14">
        <f t="shared" si="634"/>
        <v>44124</v>
      </c>
      <c r="C20300">
        <v>3</v>
      </c>
      <c r="D20300" t="str">
        <f>VLOOKUP(C20300,'Справочник по тт'!$A$2:$C$5,3,FALSE)</f>
        <v>"Парабола"</v>
      </c>
      <c r="E20300" t="str">
        <f>IF(AND(C20300=1,B20300&lt;='Справочник по тт'!$D$1),'Справочник по тт'!$D$2,VLOOKUP(C20300,'Справочник по тт'!A:C,2,FALSE))</f>
        <v>"Парабола" пр. Дмитриева д.6/1</v>
      </c>
      <c r="F20300" s="2" t="str">
        <f t="shared" si="635"/>
        <v/>
      </c>
    </row>
    <row r="20301" spans="1:6" x14ac:dyDescent="0.25">
      <c r="A20301" s="3">
        <v>44124.541666666664</v>
      </c>
      <c r="B20301" s="14">
        <f t="shared" si="634"/>
        <v>44124</v>
      </c>
      <c r="C20301">
        <v>3</v>
      </c>
      <c r="D20301" t="str">
        <f>VLOOKUP(C20301,'Справочник по тт'!$A$2:$C$5,3,FALSE)</f>
        <v>"Парабола"</v>
      </c>
      <c r="E20301" t="str">
        <f>IF(AND(C20301=1,B20301&lt;='Справочник по тт'!$D$1),'Справочник по тт'!$D$2,VLOOKUP(C20301,'Справочник по тт'!A:C,2,FALSE))</f>
        <v>"Парабола" пр. Дмитриева д.6/1</v>
      </c>
      <c r="F20301" s="2" t="str">
        <f t="shared" si="635"/>
        <v/>
      </c>
    </row>
    <row r="20302" spans="1:6" x14ac:dyDescent="0.25">
      <c r="A20302" s="3">
        <v>44124.541666666664</v>
      </c>
      <c r="B20302" s="14">
        <f t="shared" si="634"/>
        <v>44124</v>
      </c>
      <c r="C20302">
        <v>3</v>
      </c>
      <c r="D20302" t="str">
        <f>VLOOKUP(C20302,'Справочник по тт'!$A$2:$C$5,3,FALSE)</f>
        <v>"Парабола"</v>
      </c>
      <c r="E20302" t="str">
        <f>IF(AND(C20302=1,B20302&lt;='Справочник по тт'!$D$1),'Справочник по тт'!$D$2,VLOOKUP(C20302,'Справочник по тт'!A:C,2,FALSE))</f>
        <v>"Парабола" пр. Дмитриева д.6/1</v>
      </c>
      <c r="F20302" s="2" t="str">
        <f t="shared" si="635"/>
        <v/>
      </c>
    </row>
    <row r="20303" spans="1:6" x14ac:dyDescent="0.25">
      <c r="A20303" s="3">
        <v>44124.541666666664</v>
      </c>
      <c r="B20303" s="14">
        <f t="shared" si="634"/>
        <v>44124</v>
      </c>
      <c r="C20303">
        <v>3</v>
      </c>
      <c r="D20303" t="str">
        <f>VLOOKUP(C20303,'Справочник по тт'!$A$2:$C$5,3,FALSE)</f>
        <v>"Парабола"</v>
      </c>
      <c r="E20303" t="str">
        <f>IF(AND(C20303=1,B20303&lt;='Справочник по тт'!$D$1),'Справочник по тт'!$D$2,VLOOKUP(C20303,'Справочник по тт'!A:C,2,FALSE))</f>
        <v>"Парабола" пр. Дмитриева д.6/1</v>
      </c>
      <c r="F20303" s="2" t="str">
        <f t="shared" si="635"/>
        <v/>
      </c>
    </row>
    <row r="20304" spans="1:6" x14ac:dyDescent="0.25">
      <c r="A20304" s="3">
        <v>44124.583333333336</v>
      </c>
      <c r="B20304" s="14">
        <f t="shared" si="634"/>
        <v>44124</v>
      </c>
      <c r="C20304">
        <v>4</v>
      </c>
      <c r="D20304" t="str">
        <f>VLOOKUP(C20304,'Справочник по тт'!$A$2:$C$5,3,FALSE)</f>
        <v>"Первый"</v>
      </c>
      <c r="E20304" t="str">
        <f>IF(AND(C20304=1,B20304&lt;='Справочник по тт'!$D$1),'Справочник по тт'!$D$2,VLOOKUP(C20304,'Справочник по тт'!A:C,2,FALSE))</f>
        <v>"Первый" ул. Пахоменко д.30</v>
      </c>
      <c r="F20304" s="2" t="str">
        <f t="shared" si="635"/>
        <v/>
      </c>
    </row>
    <row r="20305" spans="1:6" x14ac:dyDescent="0.25">
      <c r="A20305" s="3">
        <v>44124.583333333336</v>
      </c>
      <c r="B20305" s="14">
        <f t="shared" si="634"/>
        <v>44124</v>
      </c>
      <c r="C20305">
        <v>4</v>
      </c>
      <c r="D20305" t="str">
        <f>VLOOKUP(C20305,'Справочник по тт'!$A$2:$C$5,3,FALSE)</f>
        <v>"Первый"</v>
      </c>
      <c r="E20305" t="str">
        <f>IF(AND(C20305=1,B20305&lt;='Справочник по тт'!$D$1),'Справочник по тт'!$D$2,VLOOKUP(C20305,'Справочник по тт'!A:C,2,FALSE))</f>
        <v>"Первый" ул. Пахоменко д.30</v>
      </c>
      <c r="F20305" s="2" t="str">
        <f t="shared" si="635"/>
        <v/>
      </c>
    </row>
    <row r="20306" spans="1:6" x14ac:dyDescent="0.25">
      <c r="A20306" s="3">
        <v>44124.583333333336</v>
      </c>
      <c r="B20306" s="14">
        <f t="shared" si="634"/>
        <v>44124</v>
      </c>
      <c r="C20306">
        <v>4</v>
      </c>
      <c r="D20306" t="str">
        <f>VLOOKUP(C20306,'Справочник по тт'!$A$2:$C$5,3,FALSE)</f>
        <v>"Первый"</v>
      </c>
      <c r="E20306" t="str">
        <f>IF(AND(C20306=1,B20306&lt;='Справочник по тт'!$D$1),'Справочник по тт'!$D$2,VLOOKUP(C20306,'Справочник по тт'!A:C,2,FALSE))</f>
        <v>"Первый" ул. Пахоменко д.30</v>
      </c>
      <c r="F20306" s="2" t="str">
        <f t="shared" si="635"/>
        <v/>
      </c>
    </row>
    <row r="20307" spans="1:6" x14ac:dyDescent="0.25">
      <c r="A20307" s="3">
        <v>44124.583333333336</v>
      </c>
      <c r="B20307" s="14">
        <f t="shared" si="634"/>
        <v>44124</v>
      </c>
      <c r="C20307">
        <v>4</v>
      </c>
      <c r="D20307" t="str">
        <f>VLOOKUP(C20307,'Справочник по тт'!$A$2:$C$5,3,FALSE)</f>
        <v>"Первый"</v>
      </c>
      <c r="E20307" t="str">
        <f>IF(AND(C20307=1,B20307&lt;='Справочник по тт'!$D$1),'Справочник по тт'!$D$2,VLOOKUP(C20307,'Справочник по тт'!A:C,2,FALSE))</f>
        <v>"Первый" ул. Пахоменко д.30</v>
      </c>
      <c r="F20307" s="2" t="str">
        <f t="shared" si="635"/>
        <v/>
      </c>
    </row>
    <row r="20308" spans="1:6" x14ac:dyDescent="0.25">
      <c r="A20308" s="3">
        <v>44124.583333333336</v>
      </c>
      <c r="B20308" s="14">
        <f t="shared" si="634"/>
        <v>44124</v>
      </c>
      <c r="C20308">
        <v>4</v>
      </c>
      <c r="D20308" t="str">
        <f>VLOOKUP(C20308,'Справочник по тт'!$A$2:$C$5,3,FALSE)</f>
        <v>"Первый"</v>
      </c>
      <c r="E20308" t="str">
        <f>IF(AND(C20308=1,B20308&lt;='Справочник по тт'!$D$1),'Справочник по тт'!$D$2,VLOOKUP(C20308,'Справочник по тт'!A:C,2,FALSE))</f>
        <v>"Первый" ул. Пахоменко д.30</v>
      </c>
      <c r="F20308" s="2" t="str">
        <f t="shared" si="635"/>
        <v/>
      </c>
    </row>
    <row r="20309" spans="1:6" x14ac:dyDescent="0.25">
      <c r="A20309" s="3">
        <v>44124.583333333336</v>
      </c>
      <c r="B20309" s="14">
        <f t="shared" si="634"/>
        <v>44124</v>
      </c>
      <c r="C20309">
        <v>4</v>
      </c>
      <c r="D20309" t="str">
        <f>VLOOKUP(C20309,'Справочник по тт'!$A$2:$C$5,3,FALSE)</f>
        <v>"Первый"</v>
      </c>
      <c r="E20309" t="str">
        <f>IF(AND(C20309=1,B20309&lt;='Справочник по тт'!$D$1),'Справочник по тт'!$D$2,VLOOKUP(C20309,'Справочник по тт'!A:C,2,FALSE))</f>
        <v>"Первый" ул. Пахоменко д.30</v>
      </c>
      <c r="F20309" s="2" t="str">
        <f t="shared" si="635"/>
        <v/>
      </c>
    </row>
    <row r="20310" spans="1:6" x14ac:dyDescent="0.25">
      <c r="A20310" s="14">
        <v>44124.583333333336</v>
      </c>
      <c r="B20310" s="14">
        <f t="shared" si="634"/>
        <v>44124</v>
      </c>
      <c r="C20310">
        <v>1</v>
      </c>
      <c r="D20310" t="str">
        <f>VLOOKUP(C20310,'Справочник по тт'!$A$2:$C$5,3,FALSE)</f>
        <v>"Шанс"</v>
      </c>
      <c r="E20310" t="str">
        <f>IF(AND(C20310=1,B20310&lt;='Справочник по тт'!$D$1),'Справочник по тт'!$D$2,VLOOKUP(C20310,'Справочник по тт'!A:C,2,FALSE))</f>
        <v>"Шанс" ул. Ленина д.21</v>
      </c>
      <c r="F20310" s="2" t="str">
        <f t="shared" si="635"/>
        <v/>
      </c>
    </row>
    <row r="20311" spans="1:6" x14ac:dyDescent="0.25">
      <c r="A20311" s="14">
        <v>44124.583333333336</v>
      </c>
      <c r="B20311" s="14">
        <f t="shared" si="634"/>
        <v>44124</v>
      </c>
      <c r="C20311">
        <v>1</v>
      </c>
      <c r="D20311" t="str">
        <f>VLOOKUP(C20311,'Справочник по тт'!$A$2:$C$5,3,FALSE)</f>
        <v>"Шанс"</v>
      </c>
      <c r="E20311" t="str">
        <f>IF(AND(C20311=1,B20311&lt;='Справочник по тт'!$D$1),'Справочник по тт'!$D$2,VLOOKUP(C20311,'Справочник по тт'!A:C,2,FALSE))</f>
        <v>"Шанс" ул. Ленина д.21</v>
      </c>
      <c r="F20311" s="2" t="str">
        <f t="shared" si="635"/>
        <v/>
      </c>
    </row>
    <row r="20312" spans="1:6" x14ac:dyDescent="0.25">
      <c r="A20312" s="14">
        <v>44124.625</v>
      </c>
      <c r="B20312" s="14">
        <f t="shared" si="634"/>
        <v>44124</v>
      </c>
      <c r="C20312">
        <v>1</v>
      </c>
      <c r="D20312" t="str">
        <f>VLOOKUP(C20312,'Справочник по тт'!$A$2:$C$5,3,FALSE)</f>
        <v>"Шанс"</v>
      </c>
      <c r="E20312" t="str">
        <f>IF(AND(C20312=1,B20312&lt;='Справочник по тт'!$D$1),'Справочник по тт'!$D$2,VLOOKUP(C20312,'Справочник по тт'!A:C,2,FALSE))</f>
        <v>"Шанс" ул. Ленина д.21</v>
      </c>
      <c r="F20312" s="2" t="str">
        <f t="shared" si="635"/>
        <v/>
      </c>
    </row>
    <row r="20313" spans="1:6" x14ac:dyDescent="0.25">
      <c r="A20313" s="14">
        <v>44124.625</v>
      </c>
      <c r="B20313" s="14">
        <f t="shared" si="634"/>
        <v>44124</v>
      </c>
      <c r="C20313">
        <v>1</v>
      </c>
      <c r="D20313" t="str">
        <f>VLOOKUP(C20313,'Справочник по тт'!$A$2:$C$5,3,FALSE)</f>
        <v>"Шанс"</v>
      </c>
      <c r="E20313" t="str">
        <f>IF(AND(C20313=1,B20313&lt;='Справочник по тт'!$D$1),'Справочник по тт'!$D$2,VLOOKUP(C20313,'Справочник по тт'!A:C,2,FALSE))</f>
        <v>"Шанс" ул. Ленина д.21</v>
      </c>
      <c r="F20313" s="2" t="str">
        <f t="shared" si="635"/>
        <v/>
      </c>
    </row>
    <row r="20314" spans="1:6" x14ac:dyDescent="0.25">
      <c r="A20314" s="3">
        <v>44124.625</v>
      </c>
      <c r="B20314" s="14">
        <f t="shared" si="634"/>
        <v>44124</v>
      </c>
      <c r="C20314">
        <v>2</v>
      </c>
      <c r="D20314" t="str">
        <f>VLOOKUP(C20314,'Справочник по тт'!$A$2:$C$5,3,FALSE)</f>
        <v>"Колибри"</v>
      </c>
      <c r="E20314" t="str">
        <f>IF(AND(C20314=1,B20314&lt;='Справочник по тт'!$D$1),'Справочник по тт'!$D$2,VLOOKUP(C20314,'Справочник по тт'!A:C,2,FALSE))</f>
        <v>"Колибри" ул. Широкая д.150</v>
      </c>
      <c r="F20314" s="2" t="str">
        <f t="shared" si="635"/>
        <v/>
      </c>
    </row>
    <row r="20315" spans="1:6" x14ac:dyDescent="0.25">
      <c r="A20315" s="3">
        <v>44124.625</v>
      </c>
      <c r="B20315" s="14">
        <f t="shared" si="634"/>
        <v>44124</v>
      </c>
      <c r="C20315">
        <v>2</v>
      </c>
      <c r="D20315" t="str">
        <f>VLOOKUP(C20315,'Справочник по тт'!$A$2:$C$5,3,FALSE)</f>
        <v>"Колибри"</v>
      </c>
      <c r="E20315" t="str">
        <f>IF(AND(C20315=1,B20315&lt;='Справочник по тт'!$D$1),'Справочник по тт'!$D$2,VLOOKUP(C20315,'Справочник по тт'!A:C,2,FALSE))</f>
        <v>"Колибри" ул. Широкая д.150</v>
      </c>
      <c r="F20315" s="2" t="str">
        <f t="shared" si="635"/>
        <v/>
      </c>
    </row>
    <row r="20316" spans="1:6" x14ac:dyDescent="0.25">
      <c r="A20316" s="3">
        <v>44124.625</v>
      </c>
      <c r="B20316" s="14">
        <f t="shared" si="634"/>
        <v>44124</v>
      </c>
      <c r="C20316">
        <v>2</v>
      </c>
      <c r="D20316" t="str">
        <f>VLOOKUP(C20316,'Справочник по тт'!$A$2:$C$5,3,FALSE)</f>
        <v>"Колибри"</v>
      </c>
      <c r="E20316" t="str">
        <f>IF(AND(C20316=1,B20316&lt;='Справочник по тт'!$D$1),'Справочник по тт'!$D$2,VLOOKUP(C20316,'Справочник по тт'!A:C,2,FALSE))</f>
        <v>"Колибри" ул. Широкая д.150</v>
      </c>
      <c r="F20316" s="2" t="str">
        <f t="shared" si="635"/>
        <v/>
      </c>
    </row>
    <row r="20317" spans="1:6" x14ac:dyDescent="0.25">
      <c r="A20317" s="3">
        <v>44124.625</v>
      </c>
      <c r="B20317" s="14">
        <f t="shared" si="634"/>
        <v>44124</v>
      </c>
      <c r="C20317">
        <v>3</v>
      </c>
      <c r="D20317" t="str">
        <f>VLOOKUP(C20317,'Справочник по тт'!$A$2:$C$5,3,FALSE)</f>
        <v>"Парабола"</v>
      </c>
      <c r="E20317" t="str">
        <f>IF(AND(C20317=1,B20317&lt;='Справочник по тт'!$D$1),'Справочник по тт'!$D$2,VLOOKUP(C20317,'Справочник по тт'!A:C,2,FALSE))</f>
        <v>"Парабола" пр. Дмитриева д.6/1</v>
      </c>
      <c r="F20317" s="2" t="str">
        <f t="shared" si="635"/>
        <v/>
      </c>
    </row>
    <row r="20318" spans="1:6" x14ac:dyDescent="0.25">
      <c r="A20318" s="3">
        <v>44124.625</v>
      </c>
      <c r="B20318" s="14">
        <f t="shared" si="634"/>
        <v>44124</v>
      </c>
      <c r="C20318">
        <v>3</v>
      </c>
      <c r="D20318" t="str">
        <f>VLOOKUP(C20318,'Справочник по тт'!$A$2:$C$5,3,FALSE)</f>
        <v>"Парабола"</v>
      </c>
      <c r="E20318" t="str">
        <f>IF(AND(C20318=1,B20318&lt;='Справочник по тт'!$D$1),'Справочник по тт'!$D$2,VLOOKUP(C20318,'Справочник по тт'!A:C,2,FALSE))</f>
        <v>"Парабола" пр. Дмитриева д.6/1</v>
      </c>
      <c r="F20318" s="2" t="str">
        <f t="shared" si="635"/>
        <v/>
      </c>
    </row>
    <row r="20319" spans="1:6" x14ac:dyDescent="0.25">
      <c r="A20319" s="3">
        <v>44124.666666666664</v>
      </c>
      <c r="B20319" s="14">
        <f t="shared" si="634"/>
        <v>44124</v>
      </c>
      <c r="C20319">
        <v>3</v>
      </c>
      <c r="D20319" t="str">
        <f>VLOOKUP(C20319,'Справочник по тт'!$A$2:$C$5,3,FALSE)</f>
        <v>"Парабола"</v>
      </c>
      <c r="E20319" t="str">
        <f>IF(AND(C20319=1,B20319&lt;='Справочник по тт'!$D$1),'Справочник по тт'!$D$2,VLOOKUP(C20319,'Справочник по тт'!A:C,2,FALSE))</f>
        <v>"Парабола" пр. Дмитриева д.6/1</v>
      </c>
      <c r="F20319" s="2" t="str">
        <f t="shared" si="635"/>
        <v/>
      </c>
    </row>
    <row r="20320" spans="1:6" x14ac:dyDescent="0.25">
      <c r="A20320" s="3">
        <v>44124.666666666664</v>
      </c>
      <c r="B20320" s="14">
        <f t="shared" si="634"/>
        <v>44124</v>
      </c>
      <c r="C20320">
        <v>3</v>
      </c>
      <c r="D20320" t="str">
        <f>VLOOKUP(C20320,'Справочник по тт'!$A$2:$C$5,3,FALSE)</f>
        <v>"Парабола"</v>
      </c>
      <c r="E20320" t="str">
        <f>IF(AND(C20320=1,B20320&lt;='Справочник по тт'!$D$1),'Справочник по тт'!$D$2,VLOOKUP(C20320,'Справочник по тт'!A:C,2,FALSE))</f>
        <v>"Парабола" пр. Дмитриева д.6/1</v>
      </c>
      <c r="F20320" s="2" t="str">
        <f t="shared" si="635"/>
        <v/>
      </c>
    </row>
    <row r="20321" spans="1:6" x14ac:dyDescent="0.25">
      <c r="A20321" s="3">
        <v>44124.666666666664</v>
      </c>
      <c r="B20321" s="14">
        <f t="shared" si="634"/>
        <v>44124</v>
      </c>
      <c r="C20321">
        <v>3</v>
      </c>
      <c r="D20321" t="str">
        <f>VLOOKUP(C20321,'Справочник по тт'!$A$2:$C$5,3,FALSE)</f>
        <v>"Парабола"</v>
      </c>
      <c r="E20321" t="str">
        <f>IF(AND(C20321=1,B20321&lt;='Справочник по тт'!$D$1),'Справочник по тт'!$D$2,VLOOKUP(C20321,'Справочник по тт'!A:C,2,FALSE))</f>
        <v>"Парабола" пр. Дмитриева д.6/1</v>
      </c>
      <c r="F20321" s="2" t="str">
        <f t="shared" si="635"/>
        <v/>
      </c>
    </row>
    <row r="20322" spans="1:6" x14ac:dyDescent="0.25">
      <c r="A20322" s="3">
        <v>44124.6875</v>
      </c>
      <c r="B20322" s="14">
        <f t="shared" si="634"/>
        <v>44124</v>
      </c>
      <c r="C20322">
        <v>3</v>
      </c>
      <c r="D20322" t="str">
        <f>VLOOKUP(C20322,'Справочник по тт'!$A$2:$C$5,3,FALSE)</f>
        <v>"Парабола"</v>
      </c>
      <c r="E20322" t="str">
        <f>IF(AND(C20322=1,B20322&lt;='Справочник по тт'!$D$1),'Справочник по тт'!$D$2,VLOOKUP(C20322,'Справочник по тт'!A:C,2,FALSE))</f>
        <v>"Парабола" пр. Дмитриева д.6/1</v>
      </c>
      <c r="F20322" s="2" t="str">
        <f t="shared" si="635"/>
        <v/>
      </c>
    </row>
    <row r="20323" spans="1:6" x14ac:dyDescent="0.25">
      <c r="A20323" s="3">
        <v>44124.708333333336</v>
      </c>
      <c r="B20323" s="14">
        <f t="shared" si="634"/>
        <v>44124</v>
      </c>
      <c r="C20323">
        <v>3</v>
      </c>
      <c r="D20323" t="str">
        <f>VLOOKUP(C20323,'Справочник по тт'!$A$2:$C$5,3,FALSE)</f>
        <v>"Парабола"</v>
      </c>
      <c r="E20323" t="str">
        <f>IF(AND(C20323=1,B20323&lt;='Справочник по тт'!$D$1),'Справочник по тт'!$D$2,VLOOKUP(C20323,'Справочник по тт'!A:C,2,FALSE))</f>
        <v>"Парабола" пр. Дмитриева д.6/1</v>
      </c>
      <c r="F20323" s="2" t="str">
        <f t="shared" si="635"/>
        <v/>
      </c>
    </row>
    <row r="20324" spans="1:6" x14ac:dyDescent="0.25">
      <c r="A20324" s="3">
        <v>44124.708333333336</v>
      </c>
      <c r="B20324" s="14">
        <f t="shared" si="634"/>
        <v>44124</v>
      </c>
      <c r="C20324">
        <v>3</v>
      </c>
      <c r="D20324" t="str">
        <f>VLOOKUP(C20324,'Справочник по тт'!$A$2:$C$5,3,FALSE)</f>
        <v>"Парабола"</v>
      </c>
      <c r="E20324" t="str">
        <f>IF(AND(C20324=1,B20324&lt;='Справочник по тт'!$D$1),'Справочник по тт'!$D$2,VLOOKUP(C20324,'Справочник по тт'!A:C,2,FALSE))</f>
        <v>"Парабола" пр. Дмитриева д.6/1</v>
      </c>
      <c r="F20324" s="2" t="str">
        <f t="shared" si="635"/>
        <v/>
      </c>
    </row>
    <row r="20325" spans="1:6" x14ac:dyDescent="0.25">
      <c r="A20325" s="3">
        <v>44124.729166666664</v>
      </c>
      <c r="B20325" s="14">
        <f t="shared" si="634"/>
        <v>44124</v>
      </c>
      <c r="C20325">
        <v>4</v>
      </c>
      <c r="D20325" t="str">
        <f>VLOOKUP(C20325,'Справочник по тт'!$A$2:$C$5,3,FALSE)</f>
        <v>"Первый"</v>
      </c>
      <c r="E20325" t="str">
        <f>IF(AND(C20325=1,B20325&lt;='Справочник по тт'!$D$1),'Справочник по тт'!$D$2,VLOOKUP(C20325,'Справочник по тт'!A:C,2,FALSE))</f>
        <v>"Первый" ул. Пахоменко д.30</v>
      </c>
      <c r="F20325" s="2" t="str">
        <f t="shared" si="635"/>
        <v/>
      </c>
    </row>
    <row r="20326" spans="1:6" x14ac:dyDescent="0.25">
      <c r="A20326" s="3">
        <v>44124.75</v>
      </c>
      <c r="B20326" s="14">
        <f t="shared" si="634"/>
        <v>44124</v>
      </c>
      <c r="C20326">
        <v>4</v>
      </c>
      <c r="D20326" t="str">
        <f>VLOOKUP(C20326,'Справочник по тт'!$A$2:$C$5,3,FALSE)</f>
        <v>"Первый"</v>
      </c>
      <c r="E20326" t="str">
        <f>IF(AND(C20326=1,B20326&lt;='Справочник по тт'!$D$1),'Справочник по тт'!$D$2,VLOOKUP(C20326,'Справочник по тт'!A:C,2,FALSE))</f>
        <v>"Первый" ул. Пахоменко д.30</v>
      </c>
      <c r="F20326" s="2" t="str">
        <f t="shared" si="635"/>
        <v/>
      </c>
    </row>
    <row r="20327" spans="1:6" x14ac:dyDescent="0.25">
      <c r="A20327" s="3">
        <v>44124.75</v>
      </c>
      <c r="B20327" s="14">
        <f t="shared" si="634"/>
        <v>44124</v>
      </c>
      <c r="C20327">
        <v>4</v>
      </c>
      <c r="D20327" t="str">
        <f>VLOOKUP(C20327,'Справочник по тт'!$A$2:$C$5,3,FALSE)</f>
        <v>"Первый"</v>
      </c>
      <c r="E20327" t="str">
        <f>IF(AND(C20327=1,B20327&lt;='Справочник по тт'!$D$1),'Справочник по тт'!$D$2,VLOOKUP(C20327,'Справочник по тт'!A:C,2,FALSE))</f>
        <v>"Первый" ул. Пахоменко д.30</v>
      </c>
      <c r="F20327" s="2" t="str">
        <f t="shared" si="635"/>
        <v/>
      </c>
    </row>
    <row r="20328" spans="1:6" x14ac:dyDescent="0.25">
      <c r="A20328" s="3">
        <v>44124.75</v>
      </c>
      <c r="B20328" s="14">
        <f t="shared" si="634"/>
        <v>44124</v>
      </c>
      <c r="C20328">
        <v>4</v>
      </c>
      <c r="D20328" t="str">
        <f>VLOOKUP(C20328,'Справочник по тт'!$A$2:$C$5,3,FALSE)</f>
        <v>"Первый"</v>
      </c>
      <c r="E20328" t="str">
        <f>IF(AND(C20328=1,B20328&lt;='Справочник по тт'!$D$1),'Справочник по тт'!$D$2,VLOOKUP(C20328,'Справочник по тт'!A:C,2,FALSE))</f>
        <v>"Первый" ул. Пахоменко д.30</v>
      </c>
      <c r="F20328" s="2" t="str">
        <f t="shared" si="635"/>
        <v/>
      </c>
    </row>
    <row r="20329" spans="1:6" x14ac:dyDescent="0.25">
      <c r="A20329" s="3">
        <v>44124.791666666664</v>
      </c>
      <c r="B20329" s="14">
        <f t="shared" si="634"/>
        <v>44124</v>
      </c>
      <c r="C20329">
        <v>4</v>
      </c>
      <c r="D20329" t="str">
        <f>VLOOKUP(C20329,'Справочник по тт'!$A$2:$C$5,3,FALSE)</f>
        <v>"Первый"</v>
      </c>
      <c r="E20329" t="str">
        <f>IF(AND(C20329=1,B20329&lt;='Справочник по тт'!$D$1),'Справочник по тт'!$D$2,VLOOKUP(C20329,'Справочник по тт'!A:C,2,FALSE))</f>
        <v>"Первый" ул. Пахоменко д.30</v>
      </c>
      <c r="F20329" s="2" t="str">
        <f t="shared" si="635"/>
        <v/>
      </c>
    </row>
    <row r="20330" spans="1:6" x14ac:dyDescent="0.25">
      <c r="A20330" s="3">
        <v>44124.791666666664</v>
      </c>
      <c r="B20330" s="14">
        <f t="shared" si="634"/>
        <v>44124</v>
      </c>
      <c r="C20330">
        <v>4</v>
      </c>
      <c r="D20330" t="str">
        <f>VLOOKUP(C20330,'Справочник по тт'!$A$2:$C$5,3,FALSE)</f>
        <v>"Первый"</v>
      </c>
      <c r="E20330" t="str">
        <f>IF(AND(C20330=1,B20330&lt;='Справочник по тт'!$D$1),'Справочник по тт'!$D$2,VLOOKUP(C20330,'Справочник по тт'!A:C,2,FALSE))</f>
        <v>"Первый" ул. Пахоменко д.30</v>
      </c>
      <c r="F20330" s="2" t="str">
        <f t="shared" si="635"/>
        <v/>
      </c>
    </row>
    <row r="20331" spans="1:6" x14ac:dyDescent="0.25">
      <c r="A20331" s="14">
        <v>44124.833333333336</v>
      </c>
      <c r="B20331" s="14">
        <f t="shared" si="634"/>
        <v>44124</v>
      </c>
      <c r="C20331">
        <v>1</v>
      </c>
      <c r="D20331" t="str">
        <f>VLOOKUP(C20331,'Справочник по тт'!$A$2:$C$5,3,FALSE)</f>
        <v>"Шанс"</v>
      </c>
      <c r="E20331" t="str">
        <f>IF(AND(C20331=1,B20331&lt;='Справочник по тт'!$D$1),'Справочник по тт'!$D$2,VLOOKUP(C20331,'Справочник по тт'!A:C,2,FALSE))</f>
        <v>"Шанс" ул. Ленина д.21</v>
      </c>
      <c r="F20331" s="2" t="str">
        <f t="shared" si="635"/>
        <v/>
      </c>
    </row>
    <row r="20332" spans="1:6" x14ac:dyDescent="0.25">
      <c r="A20332" s="3">
        <v>44124.854166666664</v>
      </c>
      <c r="B20332" s="14">
        <f t="shared" si="634"/>
        <v>44124</v>
      </c>
      <c r="C20332">
        <v>2</v>
      </c>
      <c r="D20332" t="str">
        <f>VLOOKUP(C20332,'Справочник по тт'!$A$2:$C$5,3,FALSE)</f>
        <v>"Колибри"</v>
      </c>
      <c r="E20332" t="str">
        <f>IF(AND(C20332=1,B20332&lt;='Справочник по тт'!$D$1),'Справочник по тт'!$D$2,VLOOKUP(C20332,'Справочник по тт'!A:C,2,FALSE))</f>
        <v>"Колибри" ул. Широкая д.150</v>
      </c>
      <c r="F20332" s="2" t="str">
        <f t="shared" si="635"/>
        <v/>
      </c>
    </row>
    <row r="20333" spans="1:6" x14ac:dyDescent="0.25">
      <c r="A20333" s="3">
        <v>44124.875</v>
      </c>
      <c r="B20333" s="14">
        <f t="shared" si="634"/>
        <v>44124</v>
      </c>
      <c r="C20333">
        <v>3</v>
      </c>
      <c r="D20333" t="str">
        <f>VLOOKUP(C20333,'Справочник по тт'!$A$2:$C$5,3,FALSE)</f>
        <v>"Парабола"</v>
      </c>
      <c r="E20333" t="str">
        <f>IF(AND(C20333=1,B20333&lt;='Справочник по тт'!$D$1),'Справочник по тт'!$D$2,VLOOKUP(C20333,'Справочник по тт'!A:C,2,FALSE))</f>
        <v>"Парабола" пр. Дмитриева д.6/1</v>
      </c>
      <c r="F20333" s="2" t="str">
        <f t="shared" si="635"/>
        <v/>
      </c>
    </row>
    <row r="20334" spans="1:6" x14ac:dyDescent="0.25">
      <c r="A20334" s="3">
        <v>44124.875</v>
      </c>
      <c r="B20334" s="14">
        <f t="shared" si="634"/>
        <v>44124</v>
      </c>
      <c r="C20334">
        <v>4</v>
      </c>
      <c r="D20334" t="str">
        <f>VLOOKUP(C20334,'Справочник по тт'!$A$2:$C$5,3,FALSE)</f>
        <v>"Первый"</v>
      </c>
      <c r="E20334" t="str">
        <f>IF(AND(C20334=1,B20334&lt;='Справочник по тт'!$D$1),'Справочник по тт'!$D$2,VLOOKUP(C20334,'Справочник по тт'!A:C,2,FALSE))</f>
        <v>"Первый" ул. Пахоменко д.30</v>
      </c>
      <c r="F20334" s="2" t="str">
        <f t="shared" si="635"/>
        <v/>
      </c>
    </row>
    <row r="20335" spans="1:6" x14ac:dyDescent="0.25">
      <c r="A20335" s="14">
        <v>44124.875</v>
      </c>
      <c r="B20335" s="14">
        <f t="shared" si="634"/>
        <v>44124</v>
      </c>
      <c r="C20335">
        <v>1</v>
      </c>
      <c r="D20335" t="str">
        <f>VLOOKUP(C20335,'Справочник по тт'!$A$2:$C$5,3,FALSE)</f>
        <v>"Шанс"</v>
      </c>
      <c r="E20335" t="str">
        <f>IF(AND(C20335=1,B20335&lt;='Справочник по тт'!$D$1),'Справочник по тт'!$D$2,VLOOKUP(C20335,'Справочник по тт'!A:C,2,FALSE))</f>
        <v>"Шанс" ул. Ленина д.21</v>
      </c>
      <c r="F20335" s="2" t="str">
        <f t="shared" si="635"/>
        <v/>
      </c>
    </row>
    <row r="20336" spans="1:6" x14ac:dyDescent="0.25">
      <c r="A20336" s="3">
        <v>44124.958333333336</v>
      </c>
      <c r="B20336" s="14">
        <f t="shared" si="634"/>
        <v>44124</v>
      </c>
      <c r="C20336">
        <v>2</v>
      </c>
      <c r="D20336" t="str">
        <f>VLOOKUP(C20336,'Справочник по тт'!$A$2:$C$5,3,FALSE)</f>
        <v>"Колибри"</v>
      </c>
      <c r="E20336" t="str">
        <f>IF(AND(C20336=1,B20336&lt;='Справочник по тт'!$D$1),'Справочник по тт'!$D$2,VLOOKUP(C20336,'Справочник по тт'!A:C,2,FALSE))</f>
        <v>"Колибри" ул. Широкая д.150</v>
      </c>
      <c r="F20336" s="2" t="str">
        <f t="shared" si="635"/>
        <v/>
      </c>
    </row>
    <row r="20337" spans="1:6" x14ac:dyDescent="0.25">
      <c r="A20337" s="3">
        <v>44125.041666666664</v>
      </c>
      <c r="B20337" s="14">
        <f t="shared" si="634"/>
        <v>44125</v>
      </c>
      <c r="C20337">
        <v>3</v>
      </c>
      <c r="D20337" t="str">
        <f>VLOOKUP(C20337,'Справочник по тт'!$A$2:$C$5,3,FALSE)</f>
        <v>"Парабола"</v>
      </c>
      <c r="E20337" t="str">
        <f>IF(AND(C20337=1,B20337&lt;='Справочник по тт'!$D$1),'Справочник по тт'!$D$2,VLOOKUP(C20337,'Справочник по тт'!A:C,2,FALSE))</f>
        <v>"Парабола" пр. Дмитриева д.6/1</v>
      </c>
      <c r="F20337" s="2" t="str">
        <f t="shared" si="635"/>
        <v/>
      </c>
    </row>
    <row r="20338" spans="1:6" x14ac:dyDescent="0.25">
      <c r="A20338" s="3">
        <v>44125.083333333336</v>
      </c>
      <c r="B20338" s="14">
        <f t="shared" si="634"/>
        <v>44125</v>
      </c>
      <c r="C20338">
        <v>4</v>
      </c>
      <c r="D20338" t="str">
        <f>VLOOKUP(C20338,'Справочник по тт'!$A$2:$C$5,3,FALSE)</f>
        <v>"Первый"</v>
      </c>
      <c r="E20338" t="str">
        <f>IF(AND(C20338=1,B20338&lt;='Справочник по тт'!$D$1),'Справочник по тт'!$D$2,VLOOKUP(C20338,'Справочник по тт'!A:C,2,FALSE))</f>
        <v>"Первый" ул. Пахоменко д.30</v>
      </c>
      <c r="F20338" s="2" t="str">
        <f t="shared" si="635"/>
        <v/>
      </c>
    </row>
    <row r="20339" spans="1:6" x14ac:dyDescent="0.25">
      <c r="A20339" s="14">
        <v>44125.1875</v>
      </c>
      <c r="B20339" s="14">
        <f t="shared" si="634"/>
        <v>44125</v>
      </c>
      <c r="C20339">
        <v>1</v>
      </c>
      <c r="D20339" t="str">
        <f>VLOOKUP(C20339,'Справочник по тт'!$A$2:$C$5,3,FALSE)</f>
        <v>"Шанс"</v>
      </c>
      <c r="E20339" t="str">
        <f>IF(AND(C20339=1,B20339&lt;='Справочник по тт'!$D$1),'Справочник по тт'!$D$2,VLOOKUP(C20339,'Справочник по тт'!A:C,2,FALSE))</f>
        <v>"Шанс" ул. Ленина д.21</v>
      </c>
      <c r="F20339" s="2" t="str">
        <f t="shared" si="635"/>
        <v/>
      </c>
    </row>
    <row r="20340" spans="1:6" x14ac:dyDescent="0.25">
      <c r="A20340" s="3">
        <v>44125.208333333336</v>
      </c>
      <c r="B20340" s="14">
        <f t="shared" si="634"/>
        <v>44125</v>
      </c>
      <c r="C20340">
        <v>2</v>
      </c>
      <c r="D20340" t="str">
        <f>VLOOKUP(C20340,'Справочник по тт'!$A$2:$C$5,3,FALSE)</f>
        <v>"Колибри"</v>
      </c>
      <c r="E20340" t="str">
        <f>IF(AND(C20340=1,B20340&lt;='Справочник по тт'!$D$1),'Справочник по тт'!$D$2,VLOOKUP(C20340,'Справочник по тт'!A:C,2,FALSE))</f>
        <v>"Колибри" ул. Широкая д.150</v>
      </c>
      <c r="F20340" s="2" t="str">
        <f t="shared" si="635"/>
        <v/>
      </c>
    </row>
    <row r="20341" spans="1:6" x14ac:dyDescent="0.25">
      <c r="A20341" s="3">
        <v>44125.208333333336</v>
      </c>
      <c r="B20341" s="14">
        <f t="shared" si="634"/>
        <v>44125</v>
      </c>
      <c r="C20341">
        <v>3</v>
      </c>
      <c r="D20341" t="str">
        <f>VLOOKUP(C20341,'Справочник по тт'!$A$2:$C$5,3,FALSE)</f>
        <v>"Парабола"</v>
      </c>
      <c r="E20341" t="str">
        <f>IF(AND(C20341=1,B20341&lt;='Справочник по тт'!$D$1),'Справочник по тт'!$D$2,VLOOKUP(C20341,'Справочник по тт'!A:C,2,FALSE))</f>
        <v>"Парабола" пр. Дмитриева д.6/1</v>
      </c>
      <c r="F20341" s="2" t="str">
        <f t="shared" si="635"/>
        <v/>
      </c>
    </row>
    <row r="20342" spans="1:6" x14ac:dyDescent="0.25">
      <c r="A20342" s="3">
        <v>44125.208333333336</v>
      </c>
      <c r="B20342" s="14">
        <f t="shared" si="634"/>
        <v>44125</v>
      </c>
      <c r="C20342">
        <v>4</v>
      </c>
      <c r="D20342" t="str">
        <f>VLOOKUP(C20342,'Справочник по тт'!$A$2:$C$5,3,FALSE)</f>
        <v>"Первый"</v>
      </c>
      <c r="E20342" t="str">
        <f>IF(AND(C20342=1,B20342&lt;='Справочник по тт'!$D$1),'Справочник по тт'!$D$2,VLOOKUP(C20342,'Справочник по тт'!A:C,2,FALSE))</f>
        <v>"Первый" ул. Пахоменко д.30</v>
      </c>
      <c r="F20342" s="2" t="str">
        <f t="shared" si="635"/>
        <v/>
      </c>
    </row>
    <row r="20343" spans="1:6" x14ac:dyDescent="0.25">
      <c r="A20343" s="14">
        <v>44125.25</v>
      </c>
      <c r="B20343" s="14">
        <f t="shared" si="634"/>
        <v>44125</v>
      </c>
      <c r="C20343">
        <v>1</v>
      </c>
      <c r="D20343" t="str">
        <f>VLOOKUP(C20343,'Справочник по тт'!$A$2:$C$5,3,FALSE)</f>
        <v>"Шанс"</v>
      </c>
      <c r="E20343" t="str">
        <f>IF(AND(C20343=1,B20343&lt;='Справочник по тт'!$D$1),'Справочник по тт'!$D$2,VLOOKUP(C20343,'Справочник по тт'!A:C,2,FALSE))</f>
        <v>"Шанс" ул. Ленина д.21</v>
      </c>
      <c r="F20343" s="2" t="str">
        <f t="shared" si="635"/>
        <v/>
      </c>
    </row>
    <row r="20344" spans="1:6" x14ac:dyDescent="0.25">
      <c r="A20344" s="3">
        <v>44125.25</v>
      </c>
      <c r="B20344" s="14">
        <f t="shared" si="634"/>
        <v>44125</v>
      </c>
      <c r="C20344">
        <v>2</v>
      </c>
      <c r="D20344" t="str">
        <f>VLOOKUP(C20344,'Справочник по тт'!$A$2:$C$5,3,FALSE)</f>
        <v>"Колибри"</v>
      </c>
      <c r="E20344" t="str">
        <f>IF(AND(C20344=1,B20344&lt;='Справочник по тт'!$D$1),'Справочник по тт'!$D$2,VLOOKUP(C20344,'Справочник по тт'!A:C,2,FALSE))</f>
        <v>"Колибри" ул. Широкая д.150</v>
      </c>
      <c r="F20344" s="2" t="str">
        <f t="shared" si="635"/>
        <v/>
      </c>
    </row>
    <row r="20345" spans="1:6" x14ac:dyDescent="0.25">
      <c r="A20345" s="3">
        <v>44125.333333333336</v>
      </c>
      <c r="B20345" s="14">
        <f t="shared" si="634"/>
        <v>44125</v>
      </c>
      <c r="C20345">
        <v>3</v>
      </c>
      <c r="D20345" t="str">
        <f>VLOOKUP(C20345,'Справочник по тт'!$A$2:$C$5,3,FALSE)</f>
        <v>"Парабола"</v>
      </c>
      <c r="E20345" t="str">
        <f>IF(AND(C20345=1,B20345&lt;='Справочник по тт'!$D$1),'Справочник по тт'!$D$2,VLOOKUP(C20345,'Справочник по тт'!A:C,2,FALSE))</f>
        <v>"Парабола" пр. Дмитриева д.6/1</v>
      </c>
      <c r="F20345" s="2" t="str">
        <f t="shared" si="635"/>
        <v/>
      </c>
    </row>
    <row r="20346" spans="1:6" x14ac:dyDescent="0.25">
      <c r="A20346" s="3">
        <v>44125.333333333336</v>
      </c>
      <c r="B20346" s="14">
        <f t="shared" si="634"/>
        <v>44125</v>
      </c>
      <c r="C20346">
        <v>4</v>
      </c>
      <c r="D20346" t="str">
        <f>VLOOKUP(C20346,'Справочник по тт'!$A$2:$C$5,3,FALSE)</f>
        <v>"Первый"</v>
      </c>
      <c r="E20346" t="str">
        <f>IF(AND(C20346=1,B20346&lt;='Справочник по тт'!$D$1),'Справочник по тт'!$D$2,VLOOKUP(C20346,'Справочник по тт'!A:C,2,FALSE))</f>
        <v>"Первый" ул. Пахоменко д.30</v>
      </c>
      <c r="F20346" s="2" t="str">
        <f t="shared" si="635"/>
        <v/>
      </c>
    </row>
    <row r="20347" spans="1:6" x14ac:dyDescent="0.25">
      <c r="A20347" s="14">
        <v>44125.333333333336</v>
      </c>
      <c r="B20347" s="14">
        <f t="shared" si="634"/>
        <v>44125</v>
      </c>
      <c r="C20347">
        <v>1</v>
      </c>
      <c r="D20347" t="str">
        <f>VLOOKUP(C20347,'Справочник по тт'!$A$2:$C$5,3,FALSE)</f>
        <v>"Шанс"</v>
      </c>
      <c r="E20347" t="str">
        <f>IF(AND(C20347=1,B20347&lt;='Справочник по тт'!$D$1),'Справочник по тт'!$D$2,VLOOKUP(C20347,'Справочник по тт'!A:C,2,FALSE))</f>
        <v>"Шанс" ул. Ленина д.21</v>
      </c>
      <c r="F20347" s="2" t="str">
        <f t="shared" si="635"/>
        <v/>
      </c>
    </row>
    <row r="20348" spans="1:6" x14ac:dyDescent="0.25">
      <c r="A20348" s="3">
        <v>44125.333333333336</v>
      </c>
      <c r="B20348" s="14">
        <f t="shared" si="634"/>
        <v>44125</v>
      </c>
      <c r="C20348">
        <v>2</v>
      </c>
      <c r="D20348" t="str">
        <f>VLOOKUP(C20348,'Справочник по тт'!$A$2:$C$5,3,FALSE)</f>
        <v>"Колибри"</v>
      </c>
      <c r="E20348" t="str">
        <f>IF(AND(C20348=1,B20348&lt;='Справочник по тт'!$D$1),'Справочник по тт'!$D$2,VLOOKUP(C20348,'Справочник по тт'!A:C,2,FALSE))</f>
        <v>"Колибри" ул. Широкая д.150</v>
      </c>
      <c r="F20348" s="2" t="str">
        <f t="shared" si="635"/>
        <v/>
      </c>
    </row>
    <row r="20349" spans="1:6" x14ac:dyDescent="0.25">
      <c r="A20349" s="3">
        <v>44125.333333333336</v>
      </c>
      <c r="B20349" s="14">
        <f t="shared" si="634"/>
        <v>44125</v>
      </c>
      <c r="C20349">
        <v>3</v>
      </c>
      <c r="D20349" t="str">
        <f>VLOOKUP(C20349,'Справочник по тт'!$A$2:$C$5,3,FALSE)</f>
        <v>"Парабола"</v>
      </c>
      <c r="E20349" t="str">
        <f>IF(AND(C20349=1,B20349&lt;='Справочник по тт'!$D$1),'Справочник по тт'!$D$2,VLOOKUP(C20349,'Справочник по тт'!A:C,2,FALSE))</f>
        <v>"Парабола" пр. Дмитриева д.6/1</v>
      </c>
      <c r="F20349" s="2" t="str">
        <f t="shared" si="635"/>
        <v/>
      </c>
    </row>
    <row r="20350" spans="1:6" x14ac:dyDescent="0.25">
      <c r="A20350" s="3">
        <v>44125.375</v>
      </c>
      <c r="B20350" s="14">
        <f t="shared" si="634"/>
        <v>44125</v>
      </c>
      <c r="C20350">
        <v>4</v>
      </c>
      <c r="D20350" t="str">
        <f>VLOOKUP(C20350,'Справочник по тт'!$A$2:$C$5,3,FALSE)</f>
        <v>"Первый"</v>
      </c>
      <c r="E20350" t="str">
        <f>IF(AND(C20350=1,B20350&lt;='Справочник по тт'!$D$1),'Справочник по тт'!$D$2,VLOOKUP(C20350,'Справочник по тт'!A:C,2,FALSE))</f>
        <v>"Первый" ул. Пахоменко д.30</v>
      </c>
      <c r="F20350" s="2" t="str">
        <f t="shared" si="635"/>
        <v/>
      </c>
    </row>
    <row r="20351" spans="1:6" x14ac:dyDescent="0.25">
      <c r="A20351" s="14">
        <v>44125.375</v>
      </c>
      <c r="B20351" s="14">
        <f t="shared" si="634"/>
        <v>44125</v>
      </c>
      <c r="C20351">
        <v>1</v>
      </c>
      <c r="D20351" t="str">
        <f>VLOOKUP(C20351,'Справочник по тт'!$A$2:$C$5,3,FALSE)</f>
        <v>"Шанс"</v>
      </c>
      <c r="E20351" t="str">
        <f>IF(AND(C20351=1,B20351&lt;='Справочник по тт'!$D$1),'Справочник по тт'!$D$2,VLOOKUP(C20351,'Справочник по тт'!A:C,2,FALSE))</f>
        <v>"Шанс" ул. Ленина д.21</v>
      </c>
      <c r="F20351" s="2" t="str">
        <f t="shared" si="635"/>
        <v/>
      </c>
    </row>
    <row r="20352" spans="1:6" x14ac:dyDescent="0.25">
      <c r="A20352" s="3">
        <v>44125.375</v>
      </c>
      <c r="B20352" s="14">
        <f t="shared" si="634"/>
        <v>44125</v>
      </c>
      <c r="C20352">
        <v>2</v>
      </c>
      <c r="D20352" t="str">
        <f>VLOOKUP(C20352,'Справочник по тт'!$A$2:$C$5,3,FALSE)</f>
        <v>"Колибри"</v>
      </c>
      <c r="E20352" t="str">
        <f>IF(AND(C20352=1,B20352&lt;='Справочник по тт'!$D$1),'Справочник по тт'!$D$2,VLOOKUP(C20352,'Справочник по тт'!A:C,2,FALSE))</f>
        <v>"Колибри" ул. Широкая д.150</v>
      </c>
      <c r="F20352" s="2" t="str">
        <f t="shared" si="635"/>
        <v/>
      </c>
    </row>
    <row r="20353" spans="1:6" x14ac:dyDescent="0.25">
      <c r="A20353" s="3">
        <v>44125.375</v>
      </c>
      <c r="B20353" s="14">
        <f t="shared" si="634"/>
        <v>44125</v>
      </c>
      <c r="C20353">
        <v>3</v>
      </c>
      <c r="D20353" t="str">
        <f>VLOOKUP(C20353,'Справочник по тт'!$A$2:$C$5,3,FALSE)</f>
        <v>"Парабола"</v>
      </c>
      <c r="E20353" t="str">
        <f>IF(AND(C20353=1,B20353&lt;='Справочник по тт'!$D$1),'Справочник по тт'!$D$2,VLOOKUP(C20353,'Справочник по тт'!A:C,2,FALSE))</f>
        <v>"Парабола" пр. Дмитриева д.6/1</v>
      </c>
      <c r="F20353" s="2" t="str">
        <f t="shared" si="635"/>
        <v/>
      </c>
    </row>
    <row r="20354" spans="1:6" x14ac:dyDescent="0.25">
      <c r="A20354" s="3">
        <v>44125.375</v>
      </c>
      <c r="B20354" s="14">
        <f t="shared" ref="B20354:B20417" si="636">(TEXT(A20354,"ДД.ММ.ГГГГ"))*1</f>
        <v>44125</v>
      </c>
      <c r="C20354">
        <v>4</v>
      </c>
      <c r="D20354" t="str">
        <f>VLOOKUP(C20354,'Справочник по тт'!$A$2:$C$5,3,FALSE)</f>
        <v>"Первый"</v>
      </c>
      <c r="E20354" t="str">
        <f>IF(AND(C20354=1,B20354&lt;='Справочник по тт'!$D$1),'Справочник по тт'!$D$2,VLOOKUP(C20354,'Справочник по тт'!A:C,2,FALSE))</f>
        <v>"Первый" ул. Пахоменко д.30</v>
      </c>
      <c r="F20354" s="2" t="str">
        <f t="shared" si="635"/>
        <v/>
      </c>
    </row>
    <row r="20355" spans="1:6" x14ac:dyDescent="0.25">
      <c r="A20355" s="14">
        <v>44125.375</v>
      </c>
      <c r="B20355" s="14">
        <f t="shared" si="636"/>
        <v>44125</v>
      </c>
      <c r="C20355">
        <v>1</v>
      </c>
      <c r="D20355" t="str">
        <f>VLOOKUP(C20355,'Справочник по тт'!$A$2:$C$5,3,FALSE)</f>
        <v>"Шанс"</v>
      </c>
      <c r="E20355" t="str">
        <f>IF(AND(C20355=1,B20355&lt;='Справочник по тт'!$D$1),'Справочник по тт'!$D$2,VLOOKUP(C20355,'Справочник по тт'!A:C,2,FALSE))</f>
        <v>"Шанс" ул. Ленина д.21</v>
      </c>
      <c r="F20355" s="2" t="str">
        <f t="shared" ref="F20355:F20418" si="637">IF(B20355&lt;=$F$1,1,"")</f>
        <v/>
      </c>
    </row>
    <row r="20356" spans="1:6" x14ac:dyDescent="0.25">
      <c r="A20356" s="3">
        <v>44125.375</v>
      </c>
      <c r="B20356" s="14">
        <f t="shared" si="636"/>
        <v>44125</v>
      </c>
      <c r="C20356">
        <v>2</v>
      </c>
      <c r="D20356" t="str">
        <f>VLOOKUP(C20356,'Справочник по тт'!$A$2:$C$5,3,FALSE)</f>
        <v>"Колибри"</v>
      </c>
      <c r="E20356" t="str">
        <f>IF(AND(C20356=1,B20356&lt;='Справочник по тт'!$D$1),'Справочник по тт'!$D$2,VLOOKUP(C20356,'Справочник по тт'!A:C,2,FALSE))</f>
        <v>"Колибри" ул. Широкая д.150</v>
      </c>
      <c r="F20356" s="2" t="str">
        <f t="shared" si="637"/>
        <v/>
      </c>
    </row>
    <row r="20357" spans="1:6" x14ac:dyDescent="0.25">
      <c r="A20357" s="3">
        <v>44125.375</v>
      </c>
      <c r="B20357" s="14">
        <f t="shared" si="636"/>
        <v>44125</v>
      </c>
      <c r="C20357">
        <v>3</v>
      </c>
      <c r="D20357" t="str">
        <f>VLOOKUP(C20357,'Справочник по тт'!$A$2:$C$5,3,FALSE)</f>
        <v>"Парабола"</v>
      </c>
      <c r="E20357" t="str">
        <f>IF(AND(C20357=1,B20357&lt;='Справочник по тт'!$D$1),'Справочник по тт'!$D$2,VLOOKUP(C20357,'Справочник по тт'!A:C,2,FALSE))</f>
        <v>"Парабола" пр. Дмитриева д.6/1</v>
      </c>
      <c r="F20357" s="2" t="str">
        <f t="shared" si="637"/>
        <v/>
      </c>
    </row>
    <row r="20358" spans="1:6" x14ac:dyDescent="0.25">
      <c r="A20358" s="3">
        <v>44125.375</v>
      </c>
      <c r="B20358" s="14">
        <f t="shared" si="636"/>
        <v>44125</v>
      </c>
      <c r="C20358">
        <v>4</v>
      </c>
      <c r="D20358" t="str">
        <f>VLOOKUP(C20358,'Справочник по тт'!$A$2:$C$5,3,FALSE)</f>
        <v>"Первый"</v>
      </c>
      <c r="E20358" t="str">
        <f>IF(AND(C20358=1,B20358&lt;='Справочник по тт'!$D$1),'Справочник по тт'!$D$2,VLOOKUP(C20358,'Справочник по тт'!A:C,2,FALSE))</f>
        <v>"Первый" ул. Пахоменко д.30</v>
      </c>
      <c r="F20358" s="2" t="str">
        <f t="shared" si="637"/>
        <v/>
      </c>
    </row>
    <row r="20359" spans="1:6" x14ac:dyDescent="0.25">
      <c r="A20359" s="14">
        <v>44125.375</v>
      </c>
      <c r="B20359" s="14">
        <f t="shared" si="636"/>
        <v>44125</v>
      </c>
      <c r="C20359">
        <v>1</v>
      </c>
      <c r="D20359" t="str">
        <f>VLOOKUP(C20359,'Справочник по тт'!$A$2:$C$5,3,FALSE)</f>
        <v>"Шанс"</v>
      </c>
      <c r="E20359" t="str">
        <f>IF(AND(C20359=1,B20359&lt;='Справочник по тт'!$D$1),'Справочник по тт'!$D$2,VLOOKUP(C20359,'Справочник по тт'!A:C,2,FALSE))</f>
        <v>"Шанс" ул. Ленина д.21</v>
      </c>
      <c r="F20359" s="2" t="str">
        <f t="shared" si="637"/>
        <v/>
      </c>
    </row>
    <row r="20360" spans="1:6" x14ac:dyDescent="0.25">
      <c r="A20360" s="3">
        <v>44125.375</v>
      </c>
      <c r="B20360" s="14">
        <f t="shared" si="636"/>
        <v>44125</v>
      </c>
      <c r="C20360">
        <v>2</v>
      </c>
      <c r="D20360" t="str">
        <f>VLOOKUP(C20360,'Справочник по тт'!$A$2:$C$5,3,FALSE)</f>
        <v>"Колибри"</v>
      </c>
      <c r="E20360" t="str">
        <f>IF(AND(C20360=1,B20360&lt;='Справочник по тт'!$D$1),'Справочник по тт'!$D$2,VLOOKUP(C20360,'Справочник по тт'!A:C,2,FALSE))</f>
        <v>"Колибри" ул. Широкая д.150</v>
      </c>
      <c r="F20360" s="2" t="str">
        <f t="shared" si="637"/>
        <v/>
      </c>
    </row>
    <row r="20361" spans="1:6" x14ac:dyDescent="0.25">
      <c r="A20361" s="3">
        <v>44125.375</v>
      </c>
      <c r="B20361" s="14">
        <f t="shared" si="636"/>
        <v>44125</v>
      </c>
      <c r="C20361">
        <v>3</v>
      </c>
      <c r="D20361" t="str">
        <f>VLOOKUP(C20361,'Справочник по тт'!$A$2:$C$5,3,FALSE)</f>
        <v>"Парабола"</v>
      </c>
      <c r="E20361" t="str">
        <f>IF(AND(C20361=1,B20361&lt;='Справочник по тт'!$D$1),'Справочник по тт'!$D$2,VLOOKUP(C20361,'Справочник по тт'!A:C,2,FALSE))</f>
        <v>"Парабола" пр. Дмитриева д.6/1</v>
      </c>
      <c r="F20361" s="2" t="str">
        <f t="shared" si="637"/>
        <v/>
      </c>
    </row>
    <row r="20362" spans="1:6" x14ac:dyDescent="0.25">
      <c r="A20362" s="3">
        <v>44125.375</v>
      </c>
      <c r="B20362" s="14">
        <f t="shared" si="636"/>
        <v>44125</v>
      </c>
      <c r="C20362">
        <v>4</v>
      </c>
      <c r="D20362" t="str">
        <f>VLOOKUP(C20362,'Справочник по тт'!$A$2:$C$5,3,FALSE)</f>
        <v>"Первый"</v>
      </c>
      <c r="E20362" t="str">
        <f>IF(AND(C20362=1,B20362&lt;='Справочник по тт'!$D$1),'Справочник по тт'!$D$2,VLOOKUP(C20362,'Справочник по тт'!A:C,2,FALSE))</f>
        <v>"Первый" ул. Пахоменко д.30</v>
      </c>
      <c r="F20362" s="2" t="str">
        <f t="shared" si="637"/>
        <v/>
      </c>
    </row>
    <row r="20363" spans="1:6" x14ac:dyDescent="0.25">
      <c r="A20363" s="14">
        <v>44125.375</v>
      </c>
      <c r="B20363" s="14">
        <f t="shared" si="636"/>
        <v>44125</v>
      </c>
      <c r="C20363">
        <v>1</v>
      </c>
      <c r="D20363" t="str">
        <f>VLOOKUP(C20363,'Справочник по тт'!$A$2:$C$5,3,FALSE)</f>
        <v>"Шанс"</v>
      </c>
      <c r="E20363" t="str">
        <f>IF(AND(C20363=1,B20363&lt;='Справочник по тт'!$D$1),'Справочник по тт'!$D$2,VLOOKUP(C20363,'Справочник по тт'!A:C,2,FALSE))</f>
        <v>"Шанс" ул. Ленина д.21</v>
      </c>
      <c r="F20363" s="2" t="str">
        <f t="shared" si="637"/>
        <v/>
      </c>
    </row>
    <row r="20364" spans="1:6" x14ac:dyDescent="0.25">
      <c r="A20364" s="3">
        <v>44125.375</v>
      </c>
      <c r="B20364" s="14">
        <f t="shared" si="636"/>
        <v>44125</v>
      </c>
      <c r="C20364">
        <v>2</v>
      </c>
      <c r="D20364" t="str">
        <f>VLOOKUP(C20364,'Справочник по тт'!$A$2:$C$5,3,FALSE)</f>
        <v>"Колибри"</v>
      </c>
      <c r="E20364" t="str">
        <f>IF(AND(C20364=1,B20364&lt;='Справочник по тт'!$D$1),'Справочник по тт'!$D$2,VLOOKUP(C20364,'Справочник по тт'!A:C,2,FALSE))</f>
        <v>"Колибри" ул. Широкая д.150</v>
      </c>
      <c r="F20364" s="2" t="str">
        <f t="shared" si="637"/>
        <v/>
      </c>
    </row>
    <row r="20365" spans="1:6" x14ac:dyDescent="0.25">
      <c r="A20365" s="3">
        <v>44125.375</v>
      </c>
      <c r="B20365" s="14">
        <f t="shared" si="636"/>
        <v>44125</v>
      </c>
      <c r="C20365">
        <v>3</v>
      </c>
      <c r="D20365" t="str">
        <f>VLOOKUP(C20365,'Справочник по тт'!$A$2:$C$5,3,FALSE)</f>
        <v>"Парабола"</v>
      </c>
      <c r="E20365" t="str">
        <f>IF(AND(C20365=1,B20365&lt;='Справочник по тт'!$D$1),'Справочник по тт'!$D$2,VLOOKUP(C20365,'Справочник по тт'!A:C,2,FALSE))</f>
        <v>"Парабола" пр. Дмитриева д.6/1</v>
      </c>
      <c r="F20365" s="2" t="str">
        <f t="shared" si="637"/>
        <v/>
      </c>
    </row>
    <row r="20366" spans="1:6" x14ac:dyDescent="0.25">
      <c r="A20366" s="3">
        <v>44125.375</v>
      </c>
      <c r="B20366" s="14">
        <f t="shared" si="636"/>
        <v>44125</v>
      </c>
      <c r="C20366">
        <v>4</v>
      </c>
      <c r="D20366" t="str">
        <f>VLOOKUP(C20366,'Справочник по тт'!$A$2:$C$5,3,FALSE)</f>
        <v>"Первый"</v>
      </c>
      <c r="E20366" t="str">
        <f>IF(AND(C20366=1,B20366&lt;='Справочник по тт'!$D$1),'Справочник по тт'!$D$2,VLOOKUP(C20366,'Справочник по тт'!A:C,2,FALSE))</f>
        <v>"Первый" ул. Пахоменко д.30</v>
      </c>
      <c r="F20366" s="2" t="str">
        <f t="shared" si="637"/>
        <v/>
      </c>
    </row>
    <row r="20367" spans="1:6" x14ac:dyDescent="0.25">
      <c r="A20367" s="14">
        <v>44125.375</v>
      </c>
      <c r="B20367" s="14">
        <f t="shared" si="636"/>
        <v>44125</v>
      </c>
      <c r="C20367">
        <v>1</v>
      </c>
      <c r="D20367" t="str">
        <f>VLOOKUP(C20367,'Справочник по тт'!$A$2:$C$5,3,FALSE)</f>
        <v>"Шанс"</v>
      </c>
      <c r="E20367" t="str">
        <f>IF(AND(C20367=1,B20367&lt;='Справочник по тт'!$D$1),'Справочник по тт'!$D$2,VLOOKUP(C20367,'Справочник по тт'!A:C,2,FALSE))</f>
        <v>"Шанс" ул. Ленина д.21</v>
      </c>
      <c r="F20367" s="2" t="str">
        <f t="shared" si="637"/>
        <v/>
      </c>
    </row>
    <row r="20368" spans="1:6" x14ac:dyDescent="0.25">
      <c r="A20368" s="3">
        <v>44125.395833333336</v>
      </c>
      <c r="B20368" s="14">
        <f t="shared" si="636"/>
        <v>44125</v>
      </c>
      <c r="C20368">
        <v>2</v>
      </c>
      <c r="D20368" t="str">
        <f>VLOOKUP(C20368,'Справочник по тт'!$A$2:$C$5,3,FALSE)</f>
        <v>"Колибри"</v>
      </c>
      <c r="E20368" t="str">
        <f>IF(AND(C20368=1,B20368&lt;='Справочник по тт'!$D$1),'Справочник по тт'!$D$2,VLOOKUP(C20368,'Справочник по тт'!A:C,2,FALSE))</f>
        <v>"Колибри" ул. Широкая д.150</v>
      </c>
      <c r="F20368" s="2" t="str">
        <f t="shared" si="637"/>
        <v/>
      </c>
    </row>
    <row r="20369" spans="1:6" x14ac:dyDescent="0.25">
      <c r="A20369" s="3">
        <v>44125.416666666664</v>
      </c>
      <c r="B20369" s="14">
        <f t="shared" si="636"/>
        <v>44125</v>
      </c>
      <c r="C20369">
        <v>3</v>
      </c>
      <c r="D20369" t="str">
        <f>VLOOKUP(C20369,'Справочник по тт'!$A$2:$C$5,3,FALSE)</f>
        <v>"Парабола"</v>
      </c>
      <c r="E20369" t="str">
        <f>IF(AND(C20369=1,B20369&lt;='Справочник по тт'!$D$1),'Справочник по тт'!$D$2,VLOOKUP(C20369,'Справочник по тт'!A:C,2,FALSE))</f>
        <v>"Парабола" пр. Дмитриева д.6/1</v>
      </c>
      <c r="F20369" s="2" t="str">
        <f t="shared" si="637"/>
        <v/>
      </c>
    </row>
    <row r="20370" spans="1:6" x14ac:dyDescent="0.25">
      <c r="A20370" s="3">
        <v>44125.416666666664</v>
      </c>
      <c r="B20370" s="14">
        <f t="shared" si="636"/>
        <v>44125</v>
      </c>
      <c r="C20370">
        <v>4</v>
      </c>
      <c r="D20370" t="str">
        <f>VLOOKUP(C20370,'Справочник по тт'!$A$2:$C$5,3,FALSE)</f>
        <v>"Первый"</v>
      </c>
      <c r="E20370" t="str">
        <f>IF(AND(C20370=1,B20370&lt;='Справочник по тт'!$D$1),'Справочник по тт'!$D$2,VLOOKUP(C20370,'Справочник по тт'!A:C,2,FALSE))</f>
        <v>"Первый" ул. Пахоменко д.30</v>
      </c>
      <c r="F20370" s="2" t="str">
        <f t="shared" si="637"/>
        <v/>
      </c>
    </row>
    <row r="20371" spans="1:6" x14ac:dyDescent="0.25">
      <c r="A20371" s="14">
        <v>44125.416666666664</v>
      </c>
      <c r="B20371" s="14">
        <f t="shared" si="636"/>
        <v>44125</v>
      </c>
      <c r="C20371">
        <v>1</v>
      </c>
      <c r="D20371" t="str">
        <f>VLOOKUP(C20371,'Справочник по тт'!$A$2:$C$5,3,FALSE)</f>
        <v>"Шанс"</v>
      </c>
      <c r="E20371" t="str">
        <f>IF(AND(C20371=1,B20371&lt;='Справочник по тт'!$D$1),'Справочник по тт'!$D$2,VLOOKUP(C20371,'Справочник по тт'!A:C,2,FALSE))</f>
        <v>"Шанс" ул. Ленина д.21</v>
      </c>
      <c r="F20371" s="2" t="str">
        <f t="shared" si="637"/>
        <v/>
      </c>
    </row>
    <row r="20372" spans="1:6" x14ac:dyDescent="0.25">
      <c r="A20372" s="3">
        <v>44125.416666666664</v>
      </c>
      <c r="B20372" s="14">
        <f t="shared" si="636"/>
        <v>44125</v>
      </c>
      <c r="C20372">
        <v>2</v>
      </c>
      <c r="D20372" t="str">
        <f>VLOOKUP(C20372,'Справочник по тт'!$A$2:$C$5,3,FALSE)</f>
        <v>"Колибри"</v>
      </c>
      <c r="E20372" t="str">
        <f>IF(AND(C20372=1,B20372&lt;='Справочник по тт'!$D$1),'Справочник по тт'!$D$2,VLOOKUP(C20372,'Справочник по тт'!A:C,2,FALSE))</f>
        <v>"Колибри" ул. Широкая д.150</v>
      </c>
      <c r="F20372" s="2" t="str">
        <f t="shared" si="637"/>
        <v/>
      </c>
    </row>
    <row r="20373" spans="1:6" x14ac:dyDescent="0.25">
      <c r="A20373" s="3">
        <v>44125.416666666664</v>
      </c>
      <c r="B20373" s="14">
        <f t="shared" si="636"/>
        <v>44125</v>
      </c>
      <c r="C20373">
        <v>3</v>
      </c>
      <c r="D20373" t="str">
        <f>VLOOKUP(C20373,'Справочник по тт'!$A$2:$C$5,3,FALSE)</f>
        <v>"Парабола"</v>
      </c>
      <c r="E20373" t="str">
        <f>IF(AND(C20373=1,B20373&lt;='Справочник по тт'!$D$1),'Справочник по тт'!$D$2,VLOOKUP(C20373,'Справочник по тт'!A:C,2,FALSE))</f>
        <v>"Парабола" пр. Дмитриева д.6/1</v>
      </c>
      <c r="F20373" s="2" t="str">
        <f t="shared" si="637"/>
        <v/>
      </c>
    </row>
    <row r="20374" spans="1:6" x14ac:dyDescent="0.25">
      <c r="A20374" s="3">
        <v>44125.416666666664</v>
      </c>
      <c r="B20374" s="14">
        <f t="shared" si="636"/>
        <v>44125</v>
      </c>
      <c r="C20374">
        <v>4</v>
      </c>
      <c r="D20374" t="str">
        <f>VLOOKUP(C20374,'Справочник по тт'!$A$2:$C$5,3,FALSE)</f>
        <v>"Первый"</v>
      </c>
      <c r="E20374" t="str">
        <f>IF(AND(C20374=1,B20374&lt;='Справочник по тт'!$D$1),'Справочник по тт'!$D$2,VLOOKUP(C20374,'Справочник по тт'!A:C,2,FALSE))</f>
        <v>"Первый" ул. Пахоменко д.30</v>
      </c>
      <c r="F20374" s="2" t="str">
        <f t="shared" si="637"/>
        <v/>
      </c>
    </row>
    <row r="20375" spans="1:6" x14ac:dyDescent="0.25">
      <c r="A20375" s="14">
        <v>44125.416666666664</v>
      </c>
      <c r="B20375" s="14">
        <f t="shared" si="636"/>
        <v>44125</v>
      </c>
      <c r="C20375">
        <v>1</v>
      </c>
      <c r="D20375" t="str">
        <f>VLOOKUP(C20375,'Справочник по тт'!$A$2:$C$5,3,FALSE)</f>
        <v>"Шанс"</v>
      </c>
      <c r="E20375" t="str">
        <f>IF(AND(C20375=1,B20375&lt;='Справочник по тт'!$D$1),'Справочник по тт'!$D$2,VLOOKUP(C20375,'Справочник по тт'!A:C,2,FALSE))</f>
        <v>"Шанс" ул. Ленина д.21</v>
      </c>
      <c r="F20375" s="2" t="str">
        <f t="shared" si="637"/>
        <v/>
      </c>
    </row>
    <row r="20376" spans="1:6" x14ac:dyDescent="0.25">
      <c r="A20376" s="3">
        <v>44125.416666666664</v>
      </c>
      <c r="B20376" s="14">
        <f t="shared" si="636"/>
        <v>44125</v>
      </c>
      <c r="C20376">
        <v>2</v>
      </c>
      <c r="D20376" t="str">
        <f>VLOOKUP(C20376,'Справочник по тт'!$A$2:$C$5,3,FALSE)</f>
        <v>"Колибри"</v>
      </c>
      <c r="E20376" t="str">
        <f>IF(AND(C20376=1,B20376&lt;='Справочник по тт'!$D$1),'Справочник по тт'!$D$2,VLOOKUP(C20376,'Справочник по тт'!A:C,2,FALSE))</f>
        <v>"Колибри" ул. Широкая д.150</v>
      </c>
      <c r="F20376" s="2" t="str">
        <f t="shared" si="637"/>
        <v/>
      </c>
    </row>
    <row r="20377" spans="1:6" x14ac:dyDescent="0.25">
      <c r="A20377" s="3">
        <v>44125.416666666664</v>
      </c>
      <c r="B20377" s="14">
        <f t="shared" si="636"/>
        <v>44125</v>
      </c>
      <c r="C20377">
        <v>3</v>
      </c>
      <c r="D20377" t="str">
        <f>VLOOKUP(C20377,'Справочник по тт'!$A$2:$C$5,3,FALSE)</f>
        <v>"Парабола"</v>
      </c>
      <c r="E20377" t="str">
        <f>IF(AND(C20377=1,B20377&lt;='Справочник по тт'!$D$1),'Справочник по тт'!$D$2,VLOOKUP(C20377,'Справочник по тт'!A:C,2,FALSE))</f>
        <v>"Парабола" пр. Дмитриева д.6/1</v>
      </c>
      <c r="F20377" s="2" t="str">
        <f t="shared" si="637"/>
        <v/>
      </c>
    </row>
    <row r="20378" spans="1:6" x14ac:dyDescent="0.25">
      <c r="A20378" s="3">
        <v>44125.416666666664</v>
      </c>
      <c r="B20378" s="14">
        <f t="shared" si="636"/>
        <v>44125</v>
      </c>
      <c r="C20378">
        <v>4</v>
      </c>
      <c r="D20378" t="str">
        <f>VLOOKUP(C20378,'Справочник по тт'!$A$2:$C$5,3,FALSE)</f>
        <v>"Первый"</v>
      </c>
      <c r="E20378" t="str">
        <f>IF(AND(C20378=1,B20378&lt;='Справочник по тт'!$D$1),'Справочник по тт'!$D$2,VLOOKUP(C20378,'Справочник по тт'!A:C,2,FALSE))</f>
        <v>"Первый" ул. Пахоменко д.30</v>
      </c>
      <c r="F20378" s="2" t="str">
        <f t="shared" si="637"/>
        <v/>
      </c>
    </row>
    <row r="20379" spans="1:6" x14ac:dyDescent="0.25">
      <c r="A20379" s="14">
        <v>44125.416666666664</v>
      </c>
      <c r="B20379" s="14">
        <f t="shared" si="636"/>
        <v>44125</v>
      </c>
      <c r="C20379">
        <v>1</v>
      </c>
      <c r="D20379" t="str">
        <f>VLOOKUP(C20379,'Справочник по тт'!$A$2:$C$5,3,FALSE)</f>
        <v>"Шанс"</v>
      </c>
      <c r="E20379" t="str">
        <f>IF(AND(C20379=1,B20379&lt;='Справочник по тт'!$D$1),'Справочник по тт'!$D$2,VLOOKUP(C20379,'Справочник по тт'!A:C,2,FALSE))</f>
        <v>"Шанс" ул. Ленина д.21</v>
      </c>
      <c r="F20379" s="2" t="str">
        <f t="shared" si="637"/>
        <v/>
      </c>
    </row>
    <row r="20380" spans="1:6" x14ac:dyDescent="0.25">
      <c r="A20380" s="3">
        <v>44125.458333333336</v>
      </c>
      <c r="B20380" s="14">
        <f t="shared" si="636"/>
        <v>44125</v>
      </c>
      <c r="C20380">
        <v>2</v>
      </c>
      <c r="D20380" t="str">
        <f>VLOOKUP(C20380,'Справочник по тт'!$A$2:$C$5,3,FALSE)</f>
        <v>"Колибри"</v>
      </c>
      <c r="E20380" t="str">
        <f>IF(AND(C20380=1,B20380&lt;='Справочник по тт'!$D$1),'Справочник по тт'!$D$2,VLOOKUP(C20380,'Справочник по тт'!A:C,2,FALSE))</f>
        <v>"Колибри" ул. Широкая д.150</v>
      </c>
      <c r="F20380" s="2" t="str">
        <f t="shared" si="637"/>
        <v/>
      </c>
    </row>
    <row r="20381" spans="1:6" x14ac:dyDescent="0.25">
      <c r="A20381" s="3">
        <v>44125.458333333336</v>
      </c>
      <c r="B20381" s="14">
        <f t="shared" si="636"/>
        <v>44125</v>
      </c>
      <c r="C20381">
        <v>3</v>
      </c>
      <c r="D20381" t="str">
        <f>VLOOKUP(C20381,'Справочник по тт'!$A$2:$C$5,3,FALSE)</f>
        <v>"Парабола"</v>
      </c>
      <c r="E20381" t="str">
        <f>IF(AND(C20381=1,B20381&lt;='Справочник по тт'!$D$1),'Справочник по тт'!$D$2,VLOOKUP(C20381,'Справочник по тт'!A:C,2,FALSE))</f>
        <v>"Парабола" пр. Дмитриева д.6/1</v>
      </c>
      <c r="F20381" s="2" t="str">
        <f t="shared" si="637"/>
        <v/>
      </c>
    </row>
    <row r="20382" spans="1:6" x14ac:dyDescent="0.25">
      <c r="A20382" s="3">
        <v>44125.458333333336</v>
      </c>
      <c r="B20382" s="14">
        <f t="shared" si="636"/>
        <v>44125</v>
      </c>
      <c r="C20382">
        <v>4</v>
      </c>
      <c r="D20382" t="str">
        <f>VLOOKUP(C20382,'Справочник по тт'!$A$2:$C$5,3,FALSE)</f>
        <v>"Первый"</v>
      </c>
      <c r="E20382" t="str">
        <f>IF(AND(C20382=1,B20382&lt;='Справочник по тт'!$D$1),'Справочник по тт'!$D$2,VLOOKUP(C20382,'Справочник по тт'!A:C,2,FALSE))</f>
        <v>"Первый" ул. Пахоменко д.30</v>
      </c>
      <c r="F20382" s="2" t="str">
        <f t="shared" si="637"/>
        <v/>
      </c>
    </row>
    <row r="20383" spans="1:6" x14ac:dyDescent="0.25">
      <c r="A20383" s="14">
        <v>44125.458333333336</v>
      </c>
      <c r="B20383" s="14">
        <f t="shared" si="636"/>
        <v>44125</v>
      </c>
      <c r="C20383">
        <v>1</v>
      </c>
      <c r="D20383" t="str">
        <f>VLOOKUP(C20383,'Справочник по тт'!$A$2:$C$5,3,FALSE)</f>
        <v>"Шанс"</v>
      </c>
      <c r="E20383" t="str">
        <f>IF(AND(C20383=1,B20383&lt;='Справочник по тт'!$D$1),'Справочник по тт'!$D$2,VLOOKUP(C20383,'Справочник по тт'!A:C,2,FALSE))</f>
        <v>"Шанс" ул. Ленина д.21</v>
      </c>
      <c r="F20383" s="2" t="str">
        <f t="shared" si="637"/>
        <v/>
      </c>
    </row>
    <row r="20384" spans="1:6" x14ac:dyDescent="0.25">
      <c r="A20384" s="3">
        <v>44125.458333333336</v>
      </c>
      <c r="B20384" s="14">
        <f t="shared" si="636"/>
        <v>44125</v>
      </c>
      <c r="C20384">
        <v>2</v>
      </c>
      <c r="D20384" t="str">
        <f>VLOOKUP(C20384,'Справочник по тт'!$A$2:$C$5,3,FALSE)</f>
        <v>"Колибри"</v>
      </c>
      <c r="E20384" t="str">
        <f>IF(AND(C20384=1,B20384&lt;='Справочник по тт'!$D$1),'Справочник по тт'!$D$2,VLOOKUP(C20384,'Справочник по тт'!A:C,2,FALSE))</f>
        <v>"Колибри" ул. Широкая д.150</v>
      </c>
      <c r="F20384" s="2" t="str">
        <f t="shared" si="637"/>
        <v/>
      </c>
    </row>
    <row r="20385" spans="1:6" x14ac:dyDescent="0.25">
      <c r="A20385" s="3">
        <v>44125.458333333336</v>
      </c>
      <c r="B20385" s="14">
        <f t="shared" si="636"/>
        <v>44125</v>
      </c>
      <c r="C20385">
        <v>3</v>
      </c>
      <c r="D20385" t="str">
        <f>VLOOKUP(C20385,'Справочник по тт'!$A$2:$C$5,3,FALSE)</f>
        <v>"Парабола"</v>
      </c>
      <c r="E20385" t="str">
        <f>IF(AND(C20385=1,B20385&lt;='Справочник по тт'!$D$1),'Справочник по тт'!$D$2,VLOOKUP(C20385,'Справочник по тт'!A:C,2,FALSE))</f>
        <v>"Парабола" пр. Дмитриева д.6/1</v>
      </c>
      <c r="F20385" s="2" t="str">
        <f t="shared" si="637"/>
        <v/>
      </c>
    </row>
    <row r="20386" spans="1:6" x14ac:dyDescent="0.25">
      <c r="A20386" s="3">
        <v>44125.458333333336</v>
      </c>
      <c r="B20386" s="14">
        <f t="shared" si="636"/>
        <v>44125</v>
      </c>
      <c r="C20386">
        <v>4</v>
      </c>
      <c r="D20386" t="str">
        <f>VLOOKUP(C20386,'Справочник по тт'!$A$2:$C$5,3,FALSE)</f>
        <v>"Первый"</v>
      </c>
      <c r="E20386" t="str">
        <f>IF(AND(C20386=1,B20386&lt;='Справочник по тт'!$D$1),'Справочник по тт'!$D$2,VLOOKUP(C20386,'Справочник по тт'!A:C,2,FALSE))</f>
        <v>"Первый" ул. Пахоменко д.30</v>
      </c>
      <c r="F20386" s="2" t="str">
        <f t="shared" si="637"/>
        <v/>
      </c>
    </row>
    <row r="20387" spans="1:6" x14ac:dyDescent="0.25">
      <c r="A20387" s="14">
        <v>44125.5</v>
      </c>
      <c r="B20387" s="14">
        <f t="shared" si="636"/>
        <v>44125</v>
      </c>
      <c r="C20387">
        <v>1</v>
      </c>
      <c r="D20387" t="str">
        <f>VLOOKUP(C20387,'Справочник по тт'!$A$2:$C$5,3,FALSE)</f>
        <v>"Шанс"</v>
      </c>
      <c r="E20387" t="str">
        <f>IF(AND(C20387=1,B20387&lt;='Справочник по тт'!$D$1),'Справочник по тт'!$D$2,VLOOKUP(C20387,'Справочник по тт'!A:C,2,FALSE))</f>
        <v>"Шанс" ул. Ленина д.21</v>
      </c>
      <c r="F20387" s="2" t="str">
        <f t="shared" si="637"/>
        <v/>
      </c>
    </row>
    <row r="20388" spans="1:6" x14ac:dyDescent="0.25">
      <c r="A20388" s="3">
        <v>44125.5</v>
      </c>
      <c r="B20388" s="14">
        <f t="shared" si="636"/>
        <v>44125</v>
      </c>
      <c r="C20388">
        <v>2</v>
      </c>
      <c r="D20388" t="str">
        <f>VLOOKUP(C20388,'Справочник по тт'!$A$2:$C$5,3,FALSE)</f>
        <v>"Колибри"</v>
      </c>
      <c r="E20388" t="str">
        <f>IF(AND(C20388=1,B20388&lt;='Справочник по тт'!$D$1),'Справочник по тт'!$D$2,VLOOKUP(C20388,'Справочник по тт'!A:C,2,FALSE))</f>
        <v>"Колибри" ул. Широкая д.150</v>
      </c>
      <c r="F20388" s="2" t="str">
        <f t="shared" si="637"/>
        <v/>
      </c>
    </row>
    <row r="20389" spans="1:6" x14ac:dyDescent="0.25">
      <c r="A20389" s="3">
        <v>44125.5</v>
      </c>
      <c r="B20389" s="14">
        <f t="shared" si="636"/>
        <v>44125</v>
      </c>
      <c r="C20389">
        <v>3</v>
      </c>
      <c r="D20389" t="str">
        <f>VLOOKUP(C20389,'Справочник по тт'!$A$2:$C$5,3,FALSE)</f>
        <v>"Парабола"</v>
      </c>
      <c r="E20389" t="str">
        <f>IF(AND(C20389=1,B20389&lt;='Справочник по тт'!$D$1),'Справочник по тт'!$D$2,VLOOKUP(C20389,'Справочник по тт'!A:C,2,FALSE))</f>
        <v>"Парабола" пр. Дмитриева д.6/1</v>
      </c>
      <c r="F20389" s="2" t="str">
        <f t="shared" si="637"/>
        <v/>
      </c>
    </row>
    <row r="20390" spans="1:6" x14ac:dyDescent="0.25">
      <c r="A20390" s="3">
        <v>44125.5</v>
      </c>
      <c r="B20390" s="14">
        <f t="shared" si="636"/>
        <v>44125</v>
      </c>
      <c r="C20390">
        <v>4</v>
      </c>
      <c r="D20390" t="str">
        <f>VLOOKUP(C20390,'Справочник по тт'!$A$2:$C$5,3,FALSE)</f>
        <v>"Первый"</v>
      </c>
      <c r="E20390" t="str">
        <f>IF(AND(C20390=1,B20390&lt;='Справочник по тт'!$D$1),'Справочник по тт'!$D$2,VLOOKUP(C20390,'Справочник по тт'!A:C,2,FALSE))</f>
        <v>"Первый" ул. Пахоменко д.30</v>
      </c>
      <c r="F20390" s="2" t="str">
        <f t="shared" si="637"/>
        <v/>
      </c>
    </row>
    <row r="20391" spans="1:6" x14ac:dyDescent="0.25">
      <c r="A20391" s="14">
        <v>44125.541666666664</v>
      </c>
      <c r="B20391" s="14">
        <f t="shared" si="636"/>
        <v>44125</v>
      </c>
      <c r="C20391">
        <v>1</v>
      </c>
      <c r="D20391" t="str">
        <f>VLOOKUP(C20391,'Справочник по тт'!$A$2:$C$5,3,FALSE)</f>
        <v>"Шанс"</v>
      </c>
      <c r="E20391" t="str">
        <f>IF(AND(C20391=1,B20391&lt;='Справочник по тт'!$D$1),'Справочник по тт'!$D$2,VLOOKUP(C20391,'Справочник по тт'!A:C,2,FALSE))</f>
        <v>"Шанс" ул. Ленина д.21</v>
      </c>
      <c r="F20391" s="2" t="str">
        <f t="shared" si="637"/>
        <v/>
      </c>
    </row>
    <row r="20392" spans="1:6" x14ac:dyDescent="0.25">
      <c r="A20392" s="3">
        <v>44125.541666666664</v>
      </c>
      <c r="B20392" s="14">
        <f t="shared" si="636"/>
        <v>44125</v>
      </c>
      <c r="C20392">
        <v>2</v>
      </c>
      <c r="D20392" t="str">
        <f>VLOOKUP(C20392,'Справочник по тт'!$A$2:$C$5,3,FALSE)</f>
        <v>"Колибри"</v>
      </c>
      <c r="E20392" t="str">
        <f>IF(AND(C20392=1,B20392&lt;='Справочник по тт'!$D$1),'Справочник по тт'!$D$2,VLOOKUP(C20392,'Справочник по тт'!A:C,2,FALSE))</f>
        <v>"Колибри" ул. Широкая д.150</v>
      </c>
      <c r="F20392" s="2" t="str">
        <f t="shared" si="637"/>
        <v/>
      </c>
    </row>
    <row r="20393" spans="1:6" x14ac:dyDescent="0.25">
      <c r="A20393" s="3">
        <v>44125.541666666664</v>
      </c>
      <c r="B20393" s="14">
        <f t="shared" si="636"/>
        <v>44125</v>
      </c>
      <c r="C20393">
        <v>3</v>
      </c>
      <c r="D20393" t="str">
        <f>VLOOKUP(C20393,'Справочник по тт'!$A$2:$C$5,3,FALSE)</f>
        <v>"Парабола"</v>
      </c>
      <c r="E20393" t="str">
        <f>IF(AND(C20393=1,B20393&lt;='Справочник по тт'!$D$1),'Справочник по тт'!$D$2,VLOOKUP(C20393,'Справочник по тт'!A:C,2,FALSE))</f>
        <v>"Парабола" пр. Дмитриева д.6/1</v>
      </c>
      <c r="F20393" s="2" t="str">
        <f t="shared" si="637"/>
        <v/>
      </c>
    </row>
    <row r="20394" spans="1:6" x14ac:dyDescent="0.25">
      <c r="A20394" s="3">
        <v>44125.541666666664</v>
      </c>
      <c r="B20394" s="14">
        <f t="shared" si="636"/>
        <v>44125</v>
      </c>
      <c r="C20394">
        <v>4</v>
      </c>
      <c r="D20394" t="str">
        <f>VLOOKUP(C20394,'Справочник по тт'!$A$2:$C$5,3,FALSE)</f>
        <v>"Первый"</v>
      </c>
      <c r="E20394" t="str">
        <f>IF(AND(C20394=1,B20394&lt;='Справочник по тт'!$D$1),'Справочник по тт'!$D$2,VLOOKUP(C20394,'Справочник по тт'!A:C,2,FALSE))</f>
        <v>"Первый" ул. Пахоменко д.30</v>
      </c>
      <c r="F20394" s="2" t="str">
        <f t="shared" si="637"/>
        <v/>
      </c>
    </row>
    <row r="20395" spans="1:6" x14ac:dyDescent="0.25">
      <c r="A20395" s="14">
        <v>44125.541666666664</v>
      </c>
      <c r="B20395" s="14">
        <f t="shared" si="636"/>
        <v>44125</v>
      </c>
      <c r="C20395">
        <v>1</v>
      </c>
      <c r="D20395" t="str">
        <f>VLOOKUP(C20395,'Справочник по тт'!$A$2:$C$5,3,FALSE)</f>
        <v>"Шанс"</v>
      </c>
      <c r="E20395" t="str">
        <f>IF(AND(C20395=1,B20395&lt;='Справочник по тт'!$D$1),'Справочник по тт'!$D$2,VLOOKUP(C20395,'Справочник по тт'!A:C,2,FALSE))</f>
        <v>"Шанс" ул. Ленина д.21</v>
      </c>
      <c r="F20395" s="2" t="str">
        <f t="shared" si="637"/>
        <v/>
      </c>
    </row>
    <row r="20396" spans="1:6" x14ac:dyDescent="0.25">
      <c r="A20396" s="3">
        <v>44125.604166666664</v>
      </c>
      <c r="B20396" s="14">
        <f t="shared" si="636"/>
        <v>44125</v>
      </c>
      <c r="C20396">
        <v>2</v>
      </c>
      <c r="D20396" t="str">
        <f>VLOOKUP(C20396,'Справочник по тт'!$A$2:$C$5,3,FALSE)</f>
        <v>"Колибри"</v>
      </c>
      <c r="E20396" t="str">
        <f>IF(AND(C20396=1,B20396&lt;='Справочник по тт'!$D$1),'Справочник по тт'!$D$2,VLOOKUP(C20396,'Справочник по тт'!A:C,2,FALSE))</f>
        <v>"Колибри" ул. Широкая д.150</v>
      </c>
      <c r="F20396" s="2" t="str">
        <f t="shared" si="637"/>
        <v/>
      </c>
    </row>
    <row r="20397" spans="1:6" x14ac:dyDescent="0.25">
      <c r="A20397" s="3">
        <v>44125.625</v>
      </c>
      <c r="B20397" s="14">
        <f t="shared" si="636"/>
        <v>44125</v>
      </c>
      <c r="C20397">
        <v>3</v>
      </c>
      <c r="D20397" t="str">
        <f>VLOOKUP(C20397,'Справочник по тт'!$A$2:$C$5,3,FALSE)</f>
        <v>"Парабола"</v>
      </c>
      <c r="E20397" t="str">
        <f>IF(AND(C20397=1,B20397&lt;='Справочник по тт'!$D$1),'Справочник по тт'!$D$2,VLOOKUP(C20397,'Справочник по тт'!A:C,2,FALSE))</f>
        <v>"Парабола" пр. Дмитриева д.6/1</v>
      </c>
      <c r="F20397" s="2" t="str">
        <f t="shared" si="637"/>
        <v/>
      </c>
    </row>
    <row r="20398" spans="1:6" x14ac:dyDescent="0.25">
      <c r="A20398" s="3">
        <v>44125.625</v>
      </c>
      <c r="B20398" s="14">
        <f t="shared" si="636"/>
        <v>44125</v>
      </c>
      <c r="C20398">
        <v>4</v>
      </c>
      <c r="D20398" t="str">
        <f>VLOOKUP(C20398,'Справочник по тт'!$A$2:$C$5,3,FALSE)</f>
        <v>"Первый"</v>
      </c>
      <c r="E20398" t="str">
        <f>IF(AND(C20398=1,B20398&lt;='Справочник по тт'!$D$1),'Справочник по тт'!$D$2,VLOOKUP(C20398,'Справочник по тт'!A:C,2,FALSE))</f>
        <v>"Первый" ул. Пахоменко д.30</v>
      </c>
      <c r="F20398" s="2" t="str">
        <f t="shared" si="637"/>
        <v/>
      </c>
    </row>
    <row r="20399" spans="1:6" x14ac:dyDescent="0.25">
      <c r="A20399" s="14">
        <v>44125.625</v>
      </c>
      <c r="B20399" s="14">
        <f t="shared" si="636"/>
        <v>44125</v>
      </c>
      <c r="C20399">
        <v>1</v>
      </c>
      <c r="D20399" t="str">
        <f>VLOOKUP(C20399,'Справочник по тт'!$A$2:$C$5,3,FALSE)</f>
        <v>"Шанс"</v>
      </c>
      <c r="E20399" t="str">
        <f>IF(AND(C20399=1,B20399&lt;='Справочник по тт'!$D$1),'Справочник по тт'!$D$2,VLOOKUP(C20399,'Справочник по тт'!A:C,2,FALSE))</f>
        <v>"Шанс" ул. Ленина д.21</v>
      </c>
      <c r="F20399" s="2" t="str">
        <f t="shared" si="637"/>
        <v/>
      </c>
    </row>
    <row r="20400" spans="1:6" x14ac:dyDescent="0.25">
      <c r="A20400" s="3">
        <v>44125.625</v>
      </c>
      <c r="B20400" s="14">
        <f t="shared" si="636"/>
        <v>44125</v>
      </c>
      <c r="C20400">
        <v>2</v>
      </c>
      <c r="D20400" t="str">
        <f>VLOOKUP(C20400,'Справочник по тт'!$A$2:$C$5,3,FALSE)</f>
        <v>"Колибри"</v>
      </c>
      <c r="E20400" t="str">
        <f>IF(AND(C20400=1,B20400&lt;='Справочник по тт'!$D$1),'Справочник по тт'!$D$2,VLOOKUP(C20400,'Справочник по тт'!A:C,2,FALSE))</f>
        <v>"Колибри" ул. Широкая д.150</v>
      </c>
      <c r="F20400" s="2" t="str">
        <f t="shared" si="637"/>
        <v/>
      </c>
    </row>
    <row r="20401" spans="1:6" x14ac:dyDescent="0.25">
      <c r="A20401" s="3">
        <v>44125.625</v>
      </c>
      <c r="B20401" s="14">
        <f t="shared" si="636"/>
        <v>44125</v>
      </c>
      <c r="C20401">
        <v>3</v>
      </c>
      <c r="D20401" t="str">
        <f>VLOOKUP(C20401,'Справочник по тт'!$A$2:$C$5,3,FALSE)</f>
        <v>"Парабола"</v>
      </c>
      <c r="E20401" t="str">
        <f>IF(AND(C20401=1,B20401&lt;='Справочник по тт'!$D$1),'Справочник по тт'!$D$2,VLOOKUP(C20401,'Справочник по тт'!A:C,2,FALSE))</f>
        <v>"Парабола" пр. Дмитриева д.6/1</v>
      </c>
      <c r="F20401" s="2" t="str">
        <f t="shared" si="637"/>
        <v/>
      </c>
    </row>
    <row r="20402" spans="1:6" x14ac:dyDescent="0.25">
      <c r="A20402" s="3">
        <v>44125.625</v>
      </c>
      <c r="B20402" s="14">
        <f t="shared" si="636"/>
        <v>44125</v>
      </c>
      <c r="C20402">
        <v>4</v>
      </c>
      <c r="D20402" t="str">
        <f>VLOOKUP(C20402,'Справочник по тт'!$A$2:$C$5,3,FALSE)</f>
        <v>"Первый"</v>
      </c>
      <c r="E20402" t="str">
        <f>IF(AND(C20402=1,B20402&lt;='Справочник по тт'!$D$1),'Справочник по тт'!$D$2,VLOOKUP(C20402,'Справочник по тт'!A:C,2,FALSE))</f>
        <v>"Первый" ул. Пахоменко д.30</v>
      </c>
      <c r="F20402" s="2" t="str">
        <f t="shared" si="637"/>
        <v/>
      </c>
    </row>
    <row r="20403" spans="1:6" x14ac:dyDescent="0.25">
      <c r="A20403" s="14">
        <v>44125.645833333336</v>
      </c>
      <c r="B20403" s="14">
        <f t="shared" si="636"/>
        <v>44125</v>
      </c>
      <c r="C20403">
        <v>1</v>
      </c>
      <c r="D20403" t="str">
        <f>VLOOKUP(C20403,'Справочник по тт'!$A$2:$C$5,3,FALSE)</f>
        <v>"Шанс"</v>
      </c>
      <c r="E20403" t="str">
        <f>IF(AND(C20403=1,B20403&lt;='Справочник по тт'!$D$1),'Справочник по тт'!$D$2,VLOOKUP(C20403,'Справочник по тт'!A:C,2,FALSE))</f>
        <v>"Шанс" ул. Ленина д.21</v>
      </c>
      <c r="F20403" s="2" t="str">
        <f t="shared" si="637"/>
        <v/>
      </c>
    </row>
    <row r="20404" spans="1:6" x14ac:dyDescent="0.25">
      <c r="A20404" s="3">
        <v>44125.666666666664</v>
      </c>
      <c r="B20404" s="14">
        <f t="shared" si="636"/>
        <v>44125</v>
      </c>
      <c r="C20404">
        <v>2</v>
      </c>
      <c r="D20404" t="str">
        <f>VLOOKUP(C20404,'Справочник по тт'!$A$2:$C$5,3,FALSE)</f>
        <v>"Колибри"</v>
      </c>
      <c r="E20404" t="str">
        <f>IF(AND(C20404=1,B20404&lt;='Справочник по тт'!$D$1),'Справочник по тт'!$D$2,VLOOKUP(C20404,'Справочник по тт'!A:C,2,FALSE))</f>
        <v>"Колибри" ул. Широкая д.150</v>
      </c>
      <c r="F20404" s="2" t="str">
        <f t="shared" si="637"/>
        <v/>
      </c>
    </row>
    <row r="20405" spans="1:6" x14ac:dyDescent="0.25">
      <c r="A20405" s="3">
        <v>44125.666666666664</v>
      </c>
      <c r="B20405" s="14">
        <f t="shared" si="636"/>
        <v>44125</v>
      </c>
      <c r="C20405">
        <v>3</v>
      </c>
      <c r="D20405" t="str">
        <f>VLOOKUP(C20405,'Справочник по тт'!$A$2:$C$5,3,FALSE)</f>
        <v>"Парабола"</v>
      </c>
      <c r="E20405" t="str">
        <f>IF(AND(C20405=1,B20405&lt;='Справочник по тт'!$D$1),'Справочник по тт'!$D$2,VLOOKUP(C20405,'Справочник по тт'!A:C,2,FALSE))</f>
        <v>"Парабола" пр. Дмитриева д.6/1</v>
      </c>
      <c r="F20405" s="2" t="str">
        <f t="shared" si="637"/>
        <v/>
      </c>
    </row>
    <row r="20406" spans="1:6" x14ac:dyDescent="0.25">
      <c r="A20406" s="3">
        <v>44125.666666666664</v>
      </c>
      <c r="B20406" s="14">
        <f t="shared" si="636"/>
        <v>44125</v>
      </c>
      <c r="C20406">
        <v>4</v>
      </c>
      <c r="D20406" t="str">
        <f>VLOOKUP(C20406,'Справочник по тт'!$A$2:$C$5,3,FALSE)</f>
        <v>"Первый"</v>
      </c>
      <c r="E20406" t="str">
        <f>IF(AND(C20406=1,B20406&lt;='Справочник по тт'!$D$1),'Справочник по тт'!$D$2,VLOOKUP(C20406,'Справочник по тт'!A:C,2,FALSE))</f>
        <v>"Первый" ул. Пахоменко д.30</v>
      </c>
      <c r="F20406" s="2" t="str">
        <f t="shared" si="637"/>
        <v/>
      </c>
    </row>
    <row r="20407" spans="1:6" x14ac:dyDescent="0.25">
      <c r="A20407" s="14">
        <v>44125.666666666664</v>
      </c>
      <c r="B20407" s="14">
        <f t="shared" si="636"/>
        <v>44125</v>
      </c>
      <c r="C20407">
        <v>1</v>
      </c>
      <c r="D20407" t="str">
        <f>VLOOKUP(C20407,'Справочник по тт'!$A$2:$C$5,3,FALSE)</f>
        <v>"Шанс"</v>
      </c>
      <c r="E20407" t="str">
        <f>IF(AND(C20407=1,B20407&lt;='Справочник по тт'!$D$1),'Справочник по тт'!$D$2,VLOOKUP(C20407,'Справочник по тт'!A:C,2,FALSE))</f>
        <v>"Шанс" ул. Ленина д.21</v>
      </c>
      <c r="F20407" s="2" t="str">
        <f t="shared" si="637"/>
        <v/>
      </c>
    </row>
    <row r="20408" spans="1:6" x14ac:dyDescent="0.25">
      <c r="A20408" s="3">
        <v>44125.666666666664</v>
      </c>
      <c r="B20408" s="14">
        <f t="shared" si="636"/>
        <v>44125</v>
      </c>
      <c r="C20408">
        <v>2</v>
      </c>
      <c r="D20408" t="str">
        <f>VLOOKUP(C20408,'Справочник по тт'!$A$2:$C$5,3,FALSE)</f>
        <v>"Колибри"</v>
      </c>
      <c r="E20408" t="str">
        <f>IF(AND(C20408=1,B20408&lt;='Справочник по тт'!$D$1),'Справочник по тт'!$D$2,VLOOKUP(C20408,'Справочник по тт'!A:C,2,FALSE))</f>
        <v>"Колибри" ул. Широкая д.150</v>
      </c>
      <c r="F20408" s="2" t="str">
        <f t="shared" si="637"/>
        <v/>
      </c>
    </row>
    <row r="20409" spans="1:6" x14ac:dyDescent="0.25">
      <c r="A20409" s="3">
        <v>44125.6875</v>
      </c>
      <c r="B20409" s="14">
        <f t="shared" si="636"/>
        <v>44125</v>
      </c>
      <c r="C20409">
        <v>3</v>
      </c>
      <c r="D20409" t="str">
        <f>VLOOKUP(C20409,'Справочник по тт'!$A$2:$C$5,3,FALSE)</f>
        <v>"Парабола"</v>
      </c>
      <c r="E20409" t="str">
        <f>IF(AND(C20409=1,B20409&lt;='Справочник по тт'!$D$1),'Справочник по тт'!$D$2,VLOOKUP(C20409,'Справочник по тт'!A:C,2,FALSE))</f>
        <v>"Парабола" пр. Дмитриева д.6/1</v>
      </c>
      <c r="F20409" s="2" t="str">
        <f t="shared" si="637"/>
        <v/>
      </c>
    </row>
    <row r="20410" spans="1:6" x14ac:dyDescent="0.25">
      <c r="A20410" s="3">
        <v>44125.6875</v>
      </c>
      <c r="B20410" s="14">
        <f t="shared" si="636"/>
        <v>44125</v>
      </c>
      <c r="C20410">
        <v>4</v>
      </c>
      <c r="D20410" t="str">
        <f>VLOOKUP(C20410,'Справочник по тт'!$A$2:$C$5,3,FALSE)</f>
        <v>"Первый"</v>
      </c>
      <c r="E20410" t="str">
        <f>IF(AND(C20410=1,B20410&lt;='Справочник по тт'!$D$1),'Справочник по тт'!$D$2,VLOOKUP(C20410,'Справочник по тт'!A:C,2,FALSE))</f>
        <v>"Первый" ул. Пахоменко д.30</v>
      </c>
      <c r="F20410" s="2" t="str">
        <f t="shared" si="637"/>
        <v/>
      </c>
    </row>
    <row r="20411" spans="1:6" x14ac:dyDescent="0.25">
      <c r="A20411" s="3">
        <v>44125.6875</v>
      </c>
      <c r="B20411" s="14">
        <f t="shared" si="636"/>
        <v>44125</v>
      </c>
      <c r="C20411">
        <v>3</v>
      </c>
      <c r="D20411" t="str">
        <f>VLOOKUP(C20411,'Справочник по тт'!$A$2:$C$5,3,FALSE)</f>
        <v>"Парабола"</v>
      </c>
      <c r="E20411" t="str">
        <f>IF(AND(C20411=1,B20411&lt;='Справочник по тт'!$D$1),'Справочник по тт'!$D$2,VLOOKUP(C20411,'Справочник по тт'!A:C,2,FALSE))</f>
        <v>"Парабола" пр. Дмитриева д.6/1</v>
      </c>
      <c r="F20411" s="2" t="str">
        <f t="shared" si="637"/>
        <v/>
      </c>
    </row>
    <row r="20412" spans="1:6" x14ac:dyDescent="0.25">
      <c r="A20412" s="3">
        <v>44125.708333333336</v>
      </c>
      <c r="B20412" s="14">
        <f t="shared" si="636"/>
        <v>44125</v>
      </c>
      <c r="C20412">
        <v>3</v>
      </c>
      <c r="D20412" t="str">
        <f>VLOOKUP(C20412,'Справочник по тт'!$A$2:$C$5,3,FALSE)</f>
        <v>"Парабола"</v>
      </c>
      <c r="E20412" t="str">
        <f>IF(AND(C20412=1,B20412&lt;='Справочник по тт'!$D$1),'Справочник по тт'!$D$2,VLOOKUP(C20412,'Справочник по тт'!A:C,2,FALSE))</f>
        <v>"Парабола" пр. Дмитриева д.6/1</v>
      </c>
      <c r="F20412" s="2" t="str">
        <f t="shared" si="637"/>
        <v/>
      </c>
    </row>
    <row r="20413" spans="1:6" x14ac:dyDescent="0.25">
      <c r="A20413" s="3">
        <v>44125.708333333336</v>
      </c>
      <c r="B20413" s="14">
        <f t="shared" si="636"/>
        <v>44125</v>
      </c>
      <c r="C20413">
        <v>3</v>
      </c>
      <c r="D20413" t="str">
        <f>VLOOKUP(C20413,'Справочник по тт'!$A$2:$C$5,3,FALSE)</f>
        <v>"Парабола"</v>
      </c>
      <c r="E20413" t="str">
        <f>IF(AND(C20413=1,B20413&lt;='Справочник по тт'!$D$1),'Справочник по тт'!$D$2,VLOOKUP(C20413,'Справочник по тт'!A:C,2,FALSE))</f>
        <v>"Парабола" пр. Дмитриева д.6/1</v>
      </c>
      <c r="F20413" s="2" t="str">
        <f t="shared" si="637"/>
        <v/>
      </c>
    </row>
    <row r="20414" spans="1:6" x14ac:dyDescent="0.25">
      <c r="A20414" s="3">
        <v>44125.770833333336</v>
      </c>
      <c r="B20414" s="14">
        <f t="shared" si="636"/>
        <v>44125</v>
      </c>
      <c r="C20414">
        <v>3</v>
      </c>
      <c r="D20414" t="str">
        <f>VLOOKUP(C20414,'Справочник по тт'!$A$2:$C$5,3,FALSE)</f>
        <v>"Парабола"</v>
      </c>
      <c r="E20414" t="str">
        <f>IF(AND(C20414=1,B20414&lt;='Справочник по тт'!$D$1),'Справочник по тт'!$D$2,VLOOKUP(C20414,'Справочник по тт'!A:C,2,FALSE))</f>
        <v>"Парабола" пр. Дмитриева д.6/1</v>
      </c>
      <c r="F20414" s="2" t="str">
        <f t="shared" si="637"/>
        <v/>
      </c>
    </row>
    <row r="20415" spans="1:6" x14ac:dyDescent="0.25">
      <c r="A20415" s="3">
        <v>44125.791666666664</v>
      </c>
      <c r="B20415" s="14">
        <f t="shared" si="636"/>
        <v>44125</v>
      </c>
      <c r="C20415">
        <v>3</v>
      </c>
      <c r="D20415" t="str">
        <f>VLOOKUP(C20415,'Справочник по тт'!$A$2:$C$5,3,FALSE)</f>
        <v>"Парабола"</v>
      </c>
      <c r="E20415" t="str">
        <f>IF(AND(C20415=1,B20415&lt;='Справочник по тт'!$D$1),'Справочник по тт'!$D$2,VLOOKUP(C20415,'Справочник по тт'!A:C,2,FALSE))</f>
        <v>"Парабола" пр. Дмитриева д.6/1</v>
      </c>
      <c r="F20415" s="2" t="str">
        <f t="shared" si="637"/>
        <v/>
      </c>
    </row>
    <row r="20416" spans="1:6" x14ac:dyDescent="0.25">
      <c r="A20416" s="3">
        <v>44125.791666666664</v>
      </c>
      <c r="B20416" s="14">
        <f t="shared" si="636"/>
        <v>44125</v>
      </c>
      <c r="C20416">
        <v>3</v>
      </c>
      <c r="D20416" t="str">
        <f>VLOOKUP(C20416,'Справочник по тт'!$A$2:$C$5,3,FALSE)</f>
        <v>"Парабола"</v>
      </c>
      <c r="E20416" t="str">
        <f>IF(AND(C20416=1,B20416&lt;='Справочник по тт'!$D$1),'Справочник по тт'!$D$2,VLOOKUP(C20416,'Справочник по тт'!A:C,2,FALSE))</f>
        <v>"Парабола" пр. Дмитриева д.6/1</v>
      </c>
      <c r="F20416" s="2" t="str">
        <f t="shared" si="637"/>
        <v/>
      </c>
    </row>
    <row r="20417" spans="1:6" x14ac:dyDescent="0.25">
      <c r="A20417" s="3">
        <v>44125.791666666664</v>
      </c>
      <c r="B20417" s="14">
        <f t="shared" si="636"/>
        <v>44125</v>
      </c>
      <c r="C20417">
        <v>3</v>
      </c>
      <c r="D20417" t="str">
        <f>VLOOKUP(C20417,'Справочник по тт'!$A$2:$C$5,3,FALSE)</f>
        <v>"Парабола"</v>
      </c>
      <c r="E20417" t="str">
        <f>IF(AND(C20417=1,B20417&lt;='Справочник по тт'!$D$1),'Справочник по тт'!$D$2,VLOOKUP(C20417,'Справочник по тт'!A:C,2,FALSE))</f>
        <v>"Парабола" пр. Дмитриева д.6/1</v>
      </c>
      <c r="F20417" s="2" t="str">
        <f t="shared" si="637"/>
        <v/>
      </c>
    </row>
    <row r="20418" spans="1:6" x14ac:dyDescent="0.25">
      <c r="A20418" s="3">
        <v>44125.791666666664</v>
      </c>
      <c r="B20418" s="14">
        <f t="shared" ref="B20418:B20481" si="638">(TEXT(A20418,"ДД.ММ.ГГГГ"))*1</f>
        <v>44125</v>
      </c>
      <c r="C20418">
        <v>3</v>
      </c>
      <c r="D20418" t="str">
        <f>VLOOKUP(C20418,'Справочник по тт'!$A$2:$C$5,3,FALSE)</f>
        <v>"Парабола"</v>
      </c>
      <c r="E20418" t="str">
        <f>IF(AND(C20418=1,B20418&lt;='Справочник по тт'!$D$1),'Справочник по тт'!$D$2,VLOOKUP(C20418,'Справочник по тт'!A:C,2,FALSE))</f>
        <v>"Парабола" пр. Дмитриева д.6/1</v>
      </c>
      <c r="F20418" s="2" t="str">
        <f t="shared" si="637"/>
        <v/>
      </c>
    </row>
    <row r="20419" spans="1:6" x14ac:dyDescent="0.25">
      <c r="A20419" s="3">
        <v>44125.8125</v>
      </c>
      <c r="B20419" s="14">
        <f t="shared" si="638"/>
        <v>44125</v>
      </c>
      <c r="C20419">
        <v>3</v>
      </c>
      <c r="D20419" t="str">
        <f>VLOOKUP(C20419,'Справочник по тт'!$A$2:$C$5,3,FALSE)</f>
        <v>"Парабола"</v>
      </c>
      <c r="E20419" t="str">
        <f>IF(AND(C20419=1,B20419&lt;='Справочник по тт'!$D$1),'Справочник по тт'!$D$2,VLOOKUP(C20419,'Справочник по тт'!A:C,2,FALSE))</f>
        <v>"Парабола" пр. Дмитриева д.6/1</v>
      </c>
      <c r="F20419" s="2" t="str">
        <f t="shared" ref="F20419:F20482" si="639">IF(B20419&lt;=$F$1,1,"")</f>
        <v/>
      </c>
    </row>
    <row r="20420" spans="1:6" x14ac:dyDescent="0.25">
      <c r="A20420" s="3">
        <v>44125.875</v>
      </c>
      <c r="B20420" s="14">
        <f t="shared" si="638"/>
        <v>44125</v>
      </c>
      <c r="C20420">
        <v>3</v>
      </c>
      <c r="D20420" t="str">
        <f>VLOOKUP(C20420,'Справочник по тт'!$A$2:$C$5,3,FALSE)</f>
        <v>"Парабола"</v>
      </c>
      <c r="E20420" t="str">
        <f>IF(AND(C20420=1,B20420&lt;='Справочник по тт'!$D$1),'Справочник по тт'!$D$2,VLOOKUP(C20420,'Справочник по тт'!A:C,2,FALSE))</f>
        <v>"Парабола" пр. Дмитриева д.6/1</v>
      </c>
      <c r="F20420" s="2" t="str">
        <f t="shared" si="639"/>
        <v/>
      </c>
    </row>
    <row r="20421" spans="1:6" x14ac:dyDescent="0.25">
      <c r="A20421" s="3">
        <v>44125.895833333336</v>
      </c>
      <c r="B20421" s="14">
        <f t="shared" si="638"/>
        <v>44125</v>
      </c>
      <c r="C20421">
        <v>3</v>
      </c>
      <c r="D20421" t="str">
        <f>VLOOKUP(C20421,'Справочник по тт'!$A$2:$C$5,3,FALSE)</f>
        <v>"Парабола"</v>
      </c>
      <c r="E20421" t="str">
        <f>IF(AND(C20421=1,B20421&lt;='Справочник по тт'!$D$1),'Справочник по тт'!$D$2,VLOOKUP(C20421,'Справочник по тт'!A:C,2,FALSE))</f>
        <v>"Парабола" пр. Дмитриева д.6/1</v>
      </c>
      <c r="F20421" s="2" t="str">
        <f t="shared" si="639"/>
        <v/>
      </c>
    </row>
    <row r="20422" spans="1:6" x14ac:dyDescent="0.25">
      <c r="A20422" s="3">
        <v>44126.208333333336</v>
      </c>
      <c r="B20422" s="14">
        <f t="shared" si="638"/>
        <v>44126</v>
      </c>
      <c r="C20422">
        <v>3</v>
      </c>
      <c r="D20422" t="str">
        <f>VLOOKUP(C20422,'Справочник по тт'!$A$2:$C$5,3,FALSE)</f>
        <v>"Парабола"</v>
      </c>
      <c r="E20422" t="str">
        <f>IF(AND(C20422=1,B20422&lt;='Справочник по тт'!$D$1),'Справочник по тт'!$D$2,VLOOKUP(C20422,'Справочник по тт'!A:C,2,FALSE))</f>
        <v>"Парабола" пр. Дмитриева д.6/1</v>
      </c>
      <c r="F20422" s="2" t="str">
        <f t="shared" si="639"/>
        <v/>
      </c>
    </row>
    <row r="20423" spans="1:6" x14ac:dyDescent="0.25">
      <c r="A20423" s="3">
        <v>44126.291666666664</v>
      </c>
      <c r="B20423" s="14">
        <f t="shared" si="638"/>
        <v>44126</v>
      </c>
      <c r="C20423">
        <v>3</v>
      </c>
      <c r="D20423" t="str">
        <f>VLOOKUP(C20423,'Справочник по тт'!$A$2:$C$5,3,FALSE)</f>
        <v>"Парабола"</v>
      </c>
      <c r="E20423" t="str">
        <f>IF(AND(C20423=1,B20423&lt;='Справочник по тт'!$D$1),'Справочник по тт'!$D$2,VLOOKUP(C20423,'Справочник по тт'!A:C,2,FALSE))</f>
        <v>"Парабола" пр. Дмитриева д.6/1</v>
      </c>
      <c r="F20423" s="2" t="str">
        <f t="shared" si="639"/>
        <v/>
      </c>
    </row>
    <row r="20424" spans="1:6" x14ac:dyDescent="0.25">
      <c r="A20424" s="3">
        <v>44126.3125</v>
      </c>
      <c r="B20424" s="14">
        <f t="shared" si="638"/>
        <v>44126</v>
      </c>
      <c r="C20424">
        <v>3</v>
      </c>
      <c r="D20424" t="str">
        <f>VLOOKUP(C20424,'Справочник по тт'!$A$2:$C$5,3,FALSE)</f>
        <v>"Парабола"</v>
      </c>
      <c r="E20424" t="str">
        <f>IF(AND(C20424=1,B20424&lt;='Справочник по тт'!$D$1),'Справочник по тт'!$D$2,VLOOKUP(C20424,'Справочник по тт'!A:C,2,FALSE))</f>
        <v>"Парабола" пр. Дмитриева д.6/1</v>
      </c>
      <c r="F20424" s="2" t="str">
        <f t="shared" si="639"/>
        <v/>
      </c>
    </row>
    <row r="20425" spans="1:6" x14ac:dyDescent="0.25">
      <c r="A20425" s="3">
        <v>44126.333333333336</v>
      </c>
      <c r="B20425" s="14">
        <f t="shared" si="638"/>
        <v>44126</v>
      </c>
      <c r="C20425">
        <v>3</v>
      </c>
      <c r="D20425" t="str">
        <f>VLOOKUP(C20425,'Справочник по тт'!$A$2:$C$5,3,FALSE)</f>
        <v>"Парабола"</v>
      </c>
      <c r="E20425" t="str">
        <f>IF(AND(C20425=1,B20425&lt;='Справочник по тт'!$D$1),'Справочник по тт'!$D$2,VLOOKUP(C20425,'Справочник по тт'!A:C,2,FALSE))</f>
        <v>"Парабола" пр. Дмитриева д.6/1</v>
      </c>
      <c r="F20425" s="2" t="str">
        <f t="shared" si="639"/>
        <v/>
      </c>
    </row>
    <row r="20426" spans="1:6" x14ac:dyDescent="0.25">
      <c r="A20426" s="3">
        <v>44126.375</v>
      </c>
      <c r="B20426" s="14">
        <f t="shared" si="638"/>
        <v>44126</v>
      </c>
      <c r="C20426">
        <v>3</v>
      </c>
      <c r="D20426" t="str">
        <f>VLOOKUP(C20426,'Справочник по тт'!$A$2:$C$5,3,FALSE)</f>
        <v>"Парабола"</v>
      </c>
      <c r="E20426" t="str">
        <f>IF(AND(C20426=1,B20426&lt;='Справочник по тт'!$D$1),'Справочник по тт'!$D$2,VLOOKUP(C20426,'Справочник по тт'!A:C,2,FALSE))</f>
        <v>"Парабола" пр. Дмитриева д.6/1</v>
      </c>
      <c r="F20426" s="2" t="str">
        <f t="shared" si="639"/>
        <v/>
      </c>
    </row>
    <row r="20427" spans="1:6" x14ac:dyDescent="0.25">
      <c r="A20427" s="3">
        <v>44126.375</v>
      </c>
      <c r="B20427" s="14">
        <f t="shared" si="638"/>
        <v>44126</v>
      </c>
      <c r="C20427">
        <v>3</v>
      </c>
      <c r="D20427" t="str">
        <f>VLOOKUP(C20427,'Справочник по тт'!$A$2:$C$5,3,FALSE)</f>
        <v>"Парабола"</v>
      </c>
      <c r="E20427" t="str">
        <f>IF(AND(C20427=1,B20427&lt;='Справочник по тт'!$D$1),'Справочник по тт'!$D$2,VLOOKUP(C20427,'Справочник по тт'!A:C,2,FALSE))</f>
        <v>"Парабола" пр. Дмитриева д.6/1</v>
      </c>
      <c r="F20427" s="2" t="str">
        <f t="shared" si="639"/>
        <v/>
      </c>
    </row>
    <row r="20428" spans="1:6" x14ac:dyDescent="0.25">
      <c r="A20428" s="3">
        <v>44126.375</v>
      </c>
      <c r="B20428" s="14">
        <f t="shared" si="638"/>
        <v>44126</v>
      </c>
      <c r="C20428">
        <v>3</v>
      </c>
      <c r="D20428" t="str">
        <f>VLOOKUP(C20428,'Справочник по тт'!$A$2:$C$5,3,FALSE)</f>
        <v>"Парабола"</v>
      </c>
      <c r="E20428" t="str">
        <f>IF(AND(C20428=1,B20428&lt;='Справочник по тт'!$D$1),'Справочник по тт'!$D$2,VLOOKUP(C20428,'Справочник по тт'!A:C,2,FALSE))</f>
        <v>"Парабола" пр. Дмитриева д.6/1</v>
      </c>
      <c r="F20428" s="2" t="str">
        <f t="shared" si="639"/>
        <v/>
      </c>
    </row>
    <row r="20429" spans="1:6" x14ac:dyDescent="0.25">
      <c r="A20429" s="3">
        <v>44126.375</v>
      </c>
      <c r="B20429" s="14">
        <f t="shared" si="638"/>
        <v>44126</v>
      </c>
      <c r="C20429">
        <v>3</v>
      </c>
      <c r="D20429" t="str">
        <f>VLOOKUP(C20429,'Справочник по тт'!$A$2:$C$5,3,FALSE)</f>
        <v>"Парабола"</v>
      </c>
      <c r="E20429" t="str">
        <f>IF(AND(C20429=1,B20429&lt;='Справочник по тт'!$D$1),'Справочник по тт'!$D$2,VLOOKUP(C20429,'Справочник по тт'!A:C,2,FALSE))</f>
        <v>"Парабола" пр. Дмитриева д.6/1</v>
      </c>
      <c r="F20429" s="2" t="str">
        <f t="shared" si="639"/>
        <v/>
      </c>
    </row>
    <row r="20430" spans="1:6" x14ac:dyDescent="0.25">
      <c r="A20430" s="3">
        <v>44126.375</v>
      </c>
      <c r="B20430" s="14">
        <f t="shared" si="638"/>
        <v>44126</v>
      </c>
      <c r="C20430">
        <v>3</v>
      </c>
      <c r="D20430" t="str">
        <f>VLOOKUP(C20430,'Справочник по тт'!$A$2:$C$5,3,FALSE)</f>
        <v>"Парабола"</v>
      </c>
      <c r="E20430" t="str">
        <f>IF(AND(C20430=1,B20430&lt;='Справочник по тт'!$D$1),'Справочник по тт'!$D$2,VLOOKUP(C20430,'Справочник по тт'!A:C,2,FALSE))</f>
        <v>"Парабола" пр. Дмитриева д.6/1</v>
      </c>
      <c r="F20430" s="2" t="str">
        <f t="shared" si="639"/>
        <v/>
      </c>
    </row>
    <row r="20431" spans="1:6" x14ac:dyDescent="0.25">
      <c r="A20431" s="14">
        <v>44126.375</v>
      </c>
      <c r="B20431" s="14">
        <f t="shared" si="638"/>
        <v>44126</v>
      </c>
      <c r="C20431">
        <v>1</v>
      </c>
      <c r="D20431" t="str">
        <f>VLOOKUP(C20431,'Справочник по тт'!$A$2:$C$5,3,FALSE)</f>
        <v>"Шанс"</v>
      </c>
      <c r="E20431" t="str">
        <f>IF(AND(C20431=1,B20431&lt;='Справочник по тт'!$D$1),'Справочник по тт'!$D$2,VLOOKUP(C20431,'Справочник по тт'!A:C,2,FALSE))</f>
        <v>"Шанс" ул. Ленина д.21</v>
      </c>
      <c r="F20431" s="2" t="str">
        <f t="shared" si="639"/>
        <v/>
      </c>
    </row>
    <row r="20432" spans="1:6" x14ac:dyDescent="0.25">
      <c r="A20432" s="14">
        <v>44126.375</v>
      </c>
      <c r="B20432" s="14">
        <f t="shared" si="638"/>
        <v>44126</v>
      </c>
      <c r="C20432">
        <v>1</v>
      </c>
      <c r="D20432" t="str">
        <f>VLOOKUP(C20432,'Справочник по тт'!$A$2:$C$5,3,FALSE)</f>
        <v>"Шанс"</v>
      </c>
      <c r="E20432" t="str">
        <f>IF(AND(C20432=1,B20432&lt;='Справочник по тт'!$D$1),'Справочник по тт'!$D$2,VLOOKUP(C20432,'Справочник по тт'!A:C,2,FALSE))</f>
        <v>"Шанс" ул. Ленина д.21</v>
      </c>
      <c r="F20432" s="2" t="str">
        <f t="shared" si="639"/>
        <v/>
      </c>
    </row>
    <row r="20433" spans="1:6" x14ac:dyDescent="0.25">
      <c r="A20433" s="3">
        <v>44126.375</v>
      </c>
      <c r="B20433" s="14">
        <f t="shared" si="638"/>
        <v>44126</v>
      </c>
      <c r="C20433">
        <v>2</v>
      </c>
      <c r="D20433" t="str">
        <f>VLOOKUP(C20433,'Справочник по тт'!$A$2:$C$5,3,FALSE)</f>
        <v>"Колибри"</v>
      </c>
      <c r="E20433" t="str">
        <f>IF(AND(C20433=1,B20433&lt;='Справочник по тт'!$D$1),'Справочник по тт'!$D$2,VLOOKUP(C20433,'Справочник по тт'!A:C,2,FALSE))</f>
        <v>"Колибри" ул. Широкая д.150</v>
      </c>
      <c r="F20433" s="2" t="str">
        <f t="shared" si="639"/>
        <v/>
      </c>
    </row>
    <row r="20434" spans="1:6" x14ac:dyDescent="0.25">
      <c r="A20434" s="3">
        <v>44126.375</v>
      </c>
      <c r="B20434" s="14">
        <f t="shared" si="638"/>
        <v>44126</v>
      </c>
      <c r="C20434">
        <v>2</v>
      </c>
      <c r="D20434" t="str">
        <f>VLOOKUP(C20434,'Справочник по тт'!$A$2:$C$5,3,FALSE)</f>
        <v>"Колибри"</v>
      </c>
      <c r="E20434" t="str">
        <f>IF(AND(C20434=1,B20434&lt;='Справочник по тт'!$D$1),'Справочник по тт'!$D$2,VLOOKUP(C20434,'Справочник по тт'!A:C,2,FALSE))</f>
        <v>"Колибри" ул. Широкая д.150</v>
      </c>
      <c r="F20434" s="2" t="str">
        <f t="shared" si="639"/>
        <v/>
      </c>
    </row>
    <row r="20435" spans="1:6" x14ac:dyDescent="0.25">
      <c r="A20435" s="3">
        <v>44126.375</v>
      </c>
      <c r="B20435" s="14">
        <f t="shared" si="638"/>
        <v>44126</v>
      </c>
      <c r="C20435">
        <v>2</v>
      </c>
      <c r="D20435" t="str">
        <f>VLOOKUP(C20435,'Справочник по тт'!$A$2:$C$5,3,FALSE)</f>
        <v>"Колибри"</v>
      </c>
      <c r="E20435" t="str">
        <f>IF(AND(C20435=1,B20435&lt;='Справочник по тт'!$D$1),'Справочник по тт'!$D$2,VLOOKUP(C20435,'Справочник по тт'!A:C,2,FALSE))</f>
        <v>"Колибри" ул. Широкая д.150</v>
      </c>
      <c r="F20435" s="2" t="str">
        <f t="shared" si="639"/>
        <v/>
      </c>
    </row>
    <row r="20436" spans="1:6" x14ac:dyDescent="0.25">
      <c r="A20436" s="3">
        <v>44126.375</v>
      </c>
      <c r="B20436" s="14">
        <f t="shared" si="638"/>
        <v>44126</v>
      </c>
      <c r="C20436">
        <v>2</v>
      </c>
      <c r="D20436" t="str">
        <f>VLOOKUP(C20436,'Справочник по тт'!$A$2:$C$5,3,FALSE)</f>
        <v>"Колибри"</v>
      </c>
      <c r="E20436" t="str">
        <f>IF(AND(C20436=1,B20436&lt;='Справочник по тт'!$D$1),'Справочник по тт'!$D$2,VLOOKUP(C20436,'Справочник по тт'!A:C,2,FALSE))</f>
        <v>"Колибри" ул. Широкая д.150</v>
      </c>
      <c r="F20436" s="2" t="str">
        <f t="shared" si="639"/>
        <v/>
      </c>
    </row>
    <row r="20437" spans="1:6" x14ac:dyDescent="0.25">
      <c r="A20437" s="3">
        <v>44126.375</v>
      </c>
      <c r="B20437" s="14">
        <f t="shared" si="638"/>
        <v>44126</v>
      </c>
      <c r="C20437">
        <v>2</v>
      </c>
      <c r="D20437" t="str">
        <f>VLOOKUP(C20437,'Справочник по тт'!$A$2:$C$5,3,FALSE)</f>
        <v>"Колибри"</v>
      </c>
      <c r="E20437" t="str">
        <f>IF(AND(C20437=1,B20437&lt;='Справочник по тт'!$D$1),'Справочник по тт'!$D$2,VLOOKUP(C20437,'Справочник по тт'!A:C,2,FALSE))</f>
        <v>"Колибри" ул. Широкая д.150</v>
      </c>
      <c r="F20437" s="2" t="str">
        <f t="shared" si="639"/>
        <v/>
      </c>
    </row>
    <row r="20438" spans="1:6" x14ac:dyDescent="0.25">
      <c r="A20438" s="3">
        <v>44126.375</v>
      </c>
      <c r="B20438" s="14">
        <f t="shared" si="638"/>
        <v>44126</v>
      </c>
      <c r="C20438">
        <v>2</v>
      </c>
      <c r="D20438" t="str">
        <f>VLOOKUP(C20438,'Справочник по тт'!$A$2:$C$5,3,FALSE)</f>
        <v>"Колибри"</v>
      </c>
      <c r="E20438" t="str">
        <f>IF(AND(C20438=1,B20438&lt;='Справочник по тт'!$D$1),'Справочник по тт'!$D$2,VLOOKUP(C20438,'Справочник по тт'!A:C,2,FALSE))</f>
        <v>"Колибри" ул. Широкая д.150</v>
      </c>
      <c r="F20438" s="2" t="str">
        <f t="shared" si="639"/>
        <v/>
      </c>
    </row>
    <row r="20439" spans="1:6" x14ac:dyDescent="0.25">
      <c r="A20439" s="3">
        <v>44126.375</v>
      </c>
      <c r="B20439" s="14">
        <f t="shared" si="638"/>
        <v>44126</v>
      </c>
      <c r="C20439">
        <v>2</v>
      </c>
      <c r="D20439" t="str">
        <f>VLOOKUP(C20439,'Справочник по тт'!$A$2:$C$5,3,FALSE)</f>
        <v>"Колибри"</v>
      </c>
      <c r="E20439" t="str">
        <f>IF(AND(C20439=1,B20439&lt;='Справочник по тт'!$D$1),'Справочник по тт'!$D$2,VLOOKUP(C20439,'Справочник по тт'!A:C,2,FALSE))</f>
        <v>"Колибри" ул. Широкая д.150</v>
      </c>
      <c r="F20439" s="2" t="str">
        <f t="shared" si="639"/>
        <v/>
      </c>
    </row>
    <row r="20440" spans="1:6" x14ac:dyDescent="0.25">
      <c r="A20440" s="3">
        <v>44126.375</v>
      </c>
      <c r="B20440" s="14">
        <f t="shared" si="638"/>
        <v>44126</v>
      </c>
      <c r="C20440">
        <v>3</v>
      </c>
      <c r="D20440" t="str">
        <f>VLOOKUP(C20440,'Справочник по тт'!$A$2:$C$5,3,FALSE)</f>
        <v>"Парабола"</v>
      </c>
      <c r="E20440" t="str">
        <f>IF(AND(C20440=1,B20440&lt;='Справочник по тт'!$D$1),'Справочник по тт'!$D$2,VLOOKUP(C20440,'Справочник по тт'!A:C,2,FALSE))</f>
        <v>"Парабола" пр. Дмитриева д.6/1</v>
      </c>
      <c r="F20440" s="2" t="str">
        <f t="shared" si="639"/>
        <v/>
      </c>
    </row>
    <row r="20441" spans="1:6" x14ac:dyDescent="0.25">
      <c r="A20441" s="3">
        <v>44126.375</v>
      </c>
      <c r="B20441" s="14">
        <f t="shared" si="638"/>
        <v>44126</v>
      </c>
      <c r="C20441">
        <v>3</v>
      </c>
      <c r="D20441" t="str">
        <f>VLOOKUP(C20441,'Справочник по тт'!$A$2:$C$5,3,FALSE)</f>
        <v>"Парабола"</v>
      </c>
      <c r="E20441" t="str">
        <f>IF(AND(C20441=1,B20441&lt;='Справочник по тт'!$D$1),'Справочник по тт'!$D$2,VLOOKUP(C20441,'Справочник по тт'!A:C,2,FALSE))</f>
        <v>"Парабола" пр. Дмитриева д.6/1</v>
      </c>
      <c r="F20441" s="2" t="str">
        <f t="shared" si="639"/>
        <v/>
      </c>
    </row>
    <row r="20442" spans="1:6" x14ac:dyDescent="0.25">
      <c r="A20442" s="3">
        <v>44126.375</v>
      </c>
      <c r="B20442" s="14">
        <f t="shared" si="638"/>
        <v>44126</v>
      </c>
      <c r="C20442">
        <v>3</v>
      </c>
      <c r="D20442" t="str">
        <f>VLOOKUP(C20442,'Справочник по тт'!$A$2:$C$5,3,FALSE)</f>
        <v>"Парабола"</v>
      </c>
      <c r="E20442" t="str">
        <f>IF(AND(C20442=1,B20442&lt;='Справочник по тт'!$D$1),'Справочник по тт'!$D$2,VLOOKUP(C20442,'Справочник по тт'!A:C,2,FALSE))</f>
        <v>"Парабола" пр. Дмитриева д.6/1</v>
      </c>
      <c r="F20442" s="2" t="str">
        <f t="shared" si="639"/>
        <v/>
      </c>
    </row>
    <row r="20443" spans="1:6" x14ac:dyDescent="0.25">
      <c r="A20443" s="3">
        <v>44126.375</v>
      </c>
      <c r="B20443" s="14">
        <f t="shared" si="638"/>
        <v>44126</v>
      </c>
      <c r="C20443">
        <v>4</v>
      </c>
      <c r="D20443" t="str">
        <f>VLOOKUP(C20443,'Справочник по тт'!$A$2:$C$5,3,FALSE)</f>
        <v>"Первый"</v>
      </c>
      <c r="E20443" t="str">
        <f>IF(AND(C20443=1,B20443&lt;='Справочник по тт'!$D$1),'Справочник по тт'!$D$2,VLOOKUP(C20443,'Справочник по тт'!A:C,2,FALSE))</f>
        <v>"Первый" ул. Пахоменко д.30</v>
      </c>
      <c r="F20443" s="2" t="str">
        <f t="shared" si="639"/>
        <v/>
      </c>
    </row>
    <row r="20444" spans="1:6" x14ac:dyDescent="0.25">
      <c r="A20444" s="3">
        <v>44126.375</v>
      </c>
      <c r="B20444" s="14">
        <f t="shared" si="638"/>
        <v>44126</v>
      </c>
      <c r="C20444">
        <v>4</v>
      </c>
      <c r="D20444" t="str">
        <f>VLOOKUP(C20444,'Справочник по тт'!$A$2:$C$5,3,FALSE)</f>
        <v>"Первый"</v>
      </c>
      <c r="E20444" t="str">
        <f>IF(AND(C20444=1,B20444&lt;='Справочник по тт'!$D$1),'Справочник по тт'!$D$2,VLOOKUP(C20444,'Справочник по тт'!A:C,2,FALSE))</f>
        <v>"Первый" ул. Пахоменко д.30</v>
      </c>
      <c r="F20444" s="2" t="str">
        <f t="shared" si="639"/>
        <v/>
      </c>
    </row>
    <row r="20445" spans="1:6" x14ac:dyDescent="0.25">
      <c r="A20445" s="3">
        <v>44126.375</v>
      </c>
      <c r="B20445" s="14">
        <f t="shared" si="638"/>
        <v>44126</v>
      </c>
      <c r="C20445">
        <v>4</v>
      </c>
      <c r="D20445" t="str">
        <f>VLOOKUP(C20445,'Справочник по тт'!$A$2:$C$5,3,FALSE)</f>
        <v>"Первый"</v>
      </c>
      <c r="E20445" t="str">
        <f>IF(AND(C20445=1,B20445&lt;='Справочник по тт'!$D$1),'Справочник по тт'!$D$2,VLOOKUP(C20445,'Справочник по тт'!A:C,2,FALSE))</f>
        <v>"Первый" ул. Пахоменко д.30</v>
      </c>
      <c r="F20445" s="2" t="str">
        <f t="shared" si="639"/>
        <v/>
      </c>
    </row>
    <row r="20446" spans="1:6" x14ac:dyDescent="0.25">
      <c r="A20446" s="3">
        <v>44126.375</v>
      </c>
      <c r="B20446" s="14">
        <f t="shared" si="638"/>
        <v>44126</v>
      </c>
      <c r="C20446">
        <v>4</v>
      </c>
      <c r="D20446" t="str">
        <f>VLOOKUP(C20446,'Справочник по тт'!$A$2:$C$5,3,FALSE)</f>
        <v>"Первый"</v>
      </c>
      <c r="E20446" t="str">
        <f>IF(AND(C20446=1,B20446&lt;='Справочник по тт'!$D$1),'Справочник по тт'!$D$2,VLOOKUP(C20446,'Справочник по тт'!A:C,2,FALSE))</f>
        <v>"Первый" ул. Пахоменко д.30</v>
      </c>
      <c r="F20446" s="2" t="str">
        <f t="shared" si="639"/>
        <v/>
      </c>
    </row>
    <row r="20447" spans="1:6" x14ac:dyDescent="0.25">
      <c r="A20447" s="3">
        <v>44126.375</v>
      </c>
      <c r="B20447" s="14">
        <f t="shared" si="638"/>
        <v>44126</v>
      </c>
      <c r="C20447">
        <v>4</v>
      </c>
      <c r="D20447" t="str">
        <f>VLOOKUP(C20447,'Справочник по тт'!$A$2:$C$5,3,FALSE)</f>
        <v>"Первый"</v>
      </c>
      <c r="E20447" t="str">
        <f>IF(AND(C20447=1,B20447&lt;='Справочник по тт'!$D$1),'Справочник по тт'!$D$2,VLOOKUP(C20447,'Справочник по тт'!A:C,2,FALSE))</f>
        <v>"Первый" ул. Пахоменко д.30</v>
      </c>
      <c r="F20447" s="2" t="str">
        <f t="shared" si="639"/>
        <v/>
      </c>
    </row>
    <row r="20448" spans="1:6" x14ac:dyDescent="0.25">
      <c r="A20448" s="14">
        <v>44126.375</v>
      </c>
      <c r="B20448" s="14">
        <f t="shared" si="638"/>
        <v>44126</v>
      </c>
      <c r="C20448">
        <v>1</v>
      </c>
      <c r="D20448" t="str">
        <f>VLOOKUP(C20448,'Справочник по тт'!$A$2:$C$5,3,FALSE)</f>
        <v>"Шанс"</v>
      </c>
      <c r="E20448" t="str">
        <f>IF(AND(C20448=1,B20448&lt;='Справочник по тт'!$D$1),'Справочник по тт'!$D$2,VLOOKUP(C20448,'Справочник по тт'!A:C,2,FALSE))</f>
        <v>"Шанс" ул. Ленина д.21</v>
      </c>
      <c r="F20448" s="2" t="str">
        <f t="shared" si="639"/>
        <v/>
      </c>
    </row>
    <row r="20449" spans="1:6" x14ac:dyDescent="0.25">
      <c r="A20449" s="14">
        <v>44126.375</v>
      </c>
      <c r="B20449" s="14">
        <f t="shared" si="638"/>
        <v>44126</v>
      </c>
      <c r="C20449">
        <v>1</v>
      </c>
      <c r="D20449" t="str">
        <f>VLOOKUP(C20449,'Справочник по тт'!$A$2:$C$5,3,FALSE)</f>
        <v>"Шанс"</v>
      </c>
      <c r="E20449" t="str">
        <f>IF(AND(C20449=1,B20449&lt;='Справочник по тт'!$D$1),'Справочник по тт'!$D$2,VLOOKUP(C20449,'Справочник по тт'!A:C,2,FALSE))</f>
        <v>"Шанс" ул. Ленина д.21</v>
      </c>
      <c r="F20449" s="2" t="str">
        <f t="shared" si="639"/>
        <v/>
      </c>
    </row>
    <row r="20450" spans="1:6" x14ac:dyDescent="0.25">
      <c r="A20450" s="14">
        <v>44126.416666666664</v>
      </c>
      <c r="B20450" s="14">
        <f t="shared" si="638"/>
        <v>44126</v>
      </c>
      <c r="C20450">
        <v>1</v>
      </c>
      <c r="D20450" t="str">
        <f>VLOOKUP(C20450,'Справочник по тт'!$A$2:$C$5,3,FALSE)</f>
        <v>"Шанс"</v>
      </c>
      <c r="E20450" t="str">
        <f>IF(AND(C20450=1,B20450&lt;='Справочник по тт'!$D$1),'Справочник по тт'!$D$2,VLOOKUP(C20450,'Справочник по тт'!A:C,2,FALSE))</f>
        <v>"Шанс" ул. Ленина д.21</v>
      </c>
      <c r="F20450" s="2" t="str">
        <f t="shared" si="639"/>
        <v/>
      </c>
    </row>
    <row r="20451" spans="1:6" x14ac:dyDescent="0.25">
      <c r="A20451" s="3">
        <v>44126.416666666664</v>
      </c>
      <c r="B20451" s="14">
        <f t="shared" si="638"/>
        <v>44126</v>
      </c>
      <c r="C20451">
        <v>2</v>
      </c>
      <c r="D20451" t="str">
        <f>VLOOKUP(C20451,'Справочник по тт'!$A$2:$C$5,3,FALSE)</f>
        <v>"Колибри"</v>
      </c>
      <c r="E20451" t="str">
        <f>IF(AND(C20451=1,B20451&lt;='Справочник по тт'!$D$1),'Справочник по тт'!$D$2,VLOOKUP(C20451,'Справочник по тт'!A:C,2,FALSE))</f>
        <v>"Колибри" ул. Широкая д.150</v>
      </c>
      <c r="F20451" s="2" t="str">
        <f t="shared" si="639"/>
        <v/>
      </c>
    </row>
    <row r="20452" spans="1:6" x14ac:dyDescent="0.25">
      <c r="A20452" s="3">
        <v>44126.416666666664</v>
      </c>
      <c r="B20452" s="14">
        <f t="shared" si="638"/>
        <v>44126</v>
      </c>
      <c r="C20452">
        <v>2</v>
      </c>
      <c r="D20452" t="str">
        <f>VLOOKUP(C20452,'Справочник по тт'!$A$2:$C$5,3,FALSE)</f>
        <v>"Колибри"</v>
      </c>
      <c r="E20452" t="str">
        <f>IF(AND(C20452=1,B20452&lt;='Справочник по тт'!$D$1),'Справочник по тт'!$D$2,VLOOKUP(C20452,'Справочник по тт'!A:C,2,FALSE))</f>
        <v>"Колибри" ул. Широкая д.150</v>
      </c>
      <c r="F20452" s="2" t="str">
        <f t="shared" si="639"/>
        <v/>
      </c>
    </row>
    <row r="20453" spans="1:6" x14ac:dyDescent="0.25">
      <c r="A20453" s="3">
        <v>44126.416666666664</v>
      </c>
      <c r="B20453" s="14">
        <f t="shared" si="638"/>
        <v>44126</v>
      </c>
      <c r="C20453">
        <v>2</v>
      </c>
      <c r="D20453" t="str">
        <f>VLOOKUP(C20453,'Справочник по тт'!$A$2:$C$5,3,FALSE)</f>
        <v>"Колибри"</v>
      </c>
      <c r="E20453" t="str">
        <f>IF(AND(C20453=1,B20453&lt;='Справочник по тт'!$D$1),'Справочник по тт'!$D$2,VLOOKUP(C20453,'Справочник по тт'!A:C,2,FALSE))</f>
        <v>"Колибри" ул. Широкая д.150</v>
      </c>
      <c r="F20453" s="2" t="str">
        <f t="shared" si="639"/>
        <v/>
      </c>
    </row>
    <row r="20454" spans="1:6" x14ac:dyDescent="0.25">
      <c r="A20454" s="3">
        <v>44126.416666666664</v>
      </c>
      <c r="B20454" s="14">
        <f t="shared" si="638"/>
        <v>44126</v>
      </c>
      <c r="C20454">
        <v>2</v>
      </c>
      <c r="D20454" t="str">
        <f>VLOOKUP(C20454,'Справочник по тт'!$A$2:$C$5,3,FALSE)</f>
        <v>"Колибри"</v>
      </c>
      <c r="E20454" t="str">
        <f>IF(AND(C20454=1,B20454&lt;='Справочник по тт'!$D$1),'Справочник по тт'!$D$2,VLOOKUP(C20454,'Справочник по тт'!A:C,2,FALSE))</f>
        <v>"Колибри" ул. Широкая д.150</v>
      </c>
      <c r="F20454" s="2" t="str">
        <f t="shared" si="639"/>
        <v/>
      </c>
    </row>
    <row r="20455" spans="1:6" x14ac:dyDescent="0.25">
      <c r="A20455" s="3">
        <v>44126.416666666664</v>
      </c>
      <c r="B20455" s="14">
        <f t="shared" si="638"/>
        <v>44126</v>
      </c>
      <c r="C20455">
        <v>2</v>
      </c>
      <c r="D20455" t="str">
        <f>VLOOKUP(C20455,'Справочник по тт'!$A$2:$C$5,3,FALSE)</f>
        <v>"Колибри"</v>
      </c>
      <c r="E20455" t="str">
        <f>IF(AND(C20455=1,B20455&lt;='Справочник по тт'!$D$1),'Справочник по тт'!$D$2,VLOOKUP(C20455,'Справочник по тт'!A:C,2,FALSE))</f>
        <v>"Колибри" ул. Широкая д.150</v>
      </c>
      <c r="F20455" s="2" t="str">
        <f t="shared" si="639"/>
        <v/>
      </c>
    </row>
    <row r="20456" spans="1:6" x14ac:dyDescent="0.25">
      <c r="A20456" s="3">
        <v>44126.416666666664</v>
      </c>
      <c r="B20456" s="14">
        <f t="shared" si="638"/>
        <v>44126</v>
      </c>
      <c r="C20456">
        <v>2</v>
      </c>
      <c r="D20456" t="str">
        <f>VLOOKUP(C20456,'Справочник по тт'!$A$2:$C$5,3,FALSE)</f>
        <v>"Колибри"</v>
      </c>
      <c r="E20456" t="str">
        <f>IF(AND(C20456=1,B20456&lt;='Справочник по тт'!$D$1),'Справочник по тт'!$D$2,VLOOKUP(C20456,'Справочник по тт'!A:C,2,FALSE))</f>
        <v>"Колибри" ул. Широкая д.150</v>
      </c>
      <c r="F20456" s="2" t="str">
        <f t="shared" si="639"/>
        <v/>
      </c>
    </row>
    <row r="20457" spans="1:6" x14ac:dyDescent="0.25">
      <c r="A20457" s="3">
        <v>44126.416666666664</v>
      </c>
      <c r="B20457" s="14">
        <f t="shared" si="638"/>
        <v>44126</v>
      </c>
      <c r="C20457">
        <v>2</v>
      </c>
      <c r="D20457" t="str">
        <f>VLOOKUP(C20457,'Справочник по тт'!$A$2:$C$5,3,FALSE)</f>
        <v>"Колибри"</v>
      </c>
      <c r="E20457" t="str">
        <f>IF(AND(C20457=1,B20457&lt;='Справочник по тт'!$D$1),'Справочник по тт'!$D$2,VLOOKUP(C20457,'Справочник по тт'!A:C,2,FALSE))</f>
        <v>"Колибри" ул. Широкая д.150</v>
      </c>
      <c r="F20457" s="2" t="str">
        <f t="shared" si="639"/>
        <v/>
      </c>
    </row>
    <row r="20458" spans="1:6" x14ac:dyDescent="0.25">
      <c r="A20458" s="3">
        <v>44126.416666666664</v>
      </c>
      <c r="B20458" s="14">
        <f t="shared" si="638"/>
        <v>44126</v>
      </c>
      <c r="C20458">
        <v>3</v>
      </c>
      <c r="D20458" t="str">
        <f>VLOOKUP(C20458,'Справочник по тт'!$A$2:$C$5,3,FALSE)</f>
        <v>"Парабола"</v>
      </c>
      <c r="E20458" t="str">
        <f>IF(AND(C20458=1,B20458&lt;='Справочник по тт'!$D$1),'Справочник по тт'!$D$2,VLOOKUP(C20458,'Справочник по тт'!A:C,2,FALSE))</f>
        <v>"Парабола" пр. Дмитриева д.6/1</v>
      </c>
      <c r="F20458" s="2" t="str">
        <f t="shared" si="639"/>
        <v/>
      </c>
    </row>
    <row r="20459" spans="1:6" x14ac:dyDescent="0.25">
      <c r="A20459" s="3">
        <v>44126.416666666664</v>
      </c>
      <c r="B20459" s="14">
        <f t="shared" si="638"/>
        <v>44126</v>
      </c>
      <c r="C20459">
        <v>3</v>
      </c>
      <c r="D20459" t="str">
        <f>VLOOKUP(C20459,'Справочник по тт'!$A$2:$C$5,3,FALSE)</f>
        <v>"Парабола"</v>
      </c>
      <c r="E20459" t="str">
        <f>IF(AND(C20459=1,B20459&lt;='Справочник по тт'!$D$1),'Справочник по тт'!$D$2,VLOOKUP(C20459,'Справочник по тт'!A:C,2,FALSE))</f>
        <v>"Парабола" пр. Дмитриева д.6/1</v>
      </c>
      <c r="F20459" s="2" t="str">
        <f t="shared" si="639"/>
        <v/>
      </c>
    </row>
    <row r="20460" spans="1:6" x14ac:dyDescent="0.25">
      <c r="A20460" s="3">
        <v>44126.4375</v>
      </c>
      <c r="B20460" s="14">
        <f t="shared" si="638"/>
        <v>44126</v>
      </c>
      <c r="C20460">
        <v>3</v>
      </c>
      <c r="D20460" t="str">
        <f>VLOOKUP(C20460,'Справочник по тт'!$A$2:$C$5,3,FALSE)</f>
        <v>"Парабола"</v>
      </c>
      <c r="E20460" t="str">
        <f>IF(AND(C20460=1,B20460&lt;='Справочник по тт'!$D$1),'Справочник по тт'!$D$2,VLOOKUP(C20460,'Справочник по тт'!A:C,2,FALSE))</f>
        <v>"Парабола" пр. Дмитриева д.6/1</v>
      </c>
      <c r="F20460" s="2" t="str">
        <f t="shared" si="639"/>
        <v/>
      </c>
    </row>
    <row r="20461" spans="1:6" x14ac:dyDescent="0.25">
      <c r="A20461" s="3">
        <v>44126.458333333336</v>
      </c>
      <c r="B20461" s="14">
        <f t="shared" si="638"/>
        <v>44126</v>
      </c>
      <c r="C20461">
        <v>4</v>
      </c>
      <c r="D20461" t="str">
        <f>VLOOKUP(C20461,'Справочник по тт'!$A$2:$C$5,3,FALSE)</f>
        <v>"Первый"</v>
      </c>
      <c r="E20461" t="str">
        <f>IF(AND(C20461=1,B20461&lt;='Справочник по тт'!$D$1),'Справочник по тт'!$D$2,VLOOKUP(C20461,'Справочник по тт'!A:C,2,FALSE))</f>
        <v>"Первый" ул. Пахоменко д.30</v>
      </c>
      <c r="F20461" s="2" t="str">
        <f t="shared" si="639"/>
        <v/>
      </c>
    </row>
    <row r="20462" spans="1:6" x14ac:dyDescent="0.25">
      <c r="A20462" s="3">
        <v>44126.458333333336</v>
      </c>
      <c r="B20462" s="14">
        <f t="shared" si="638"/>
        <v>44126</v>
      </c>
      <c r="C20462">
        <v>4</v>
      </c>
      <c r="D20462" t="str">
        <f>VLOOKUP(C20462,'Справочник по тт'!$A$2:$C$5,3,FALSE)</f>
        <v>"Первый"</v>
      </c>
      <c r="E20462" t="str">
        <f>IF(AND(C20462=1,B20462&lt;='Справочник по тт'!$D$1),'Справочник по тт'!$D$2,VLOOKUP(C20462,'Справочник по тт'!A:C,2,FALSE))</f>
        <v>"Первый" ул. Пахоменко д.30</v>
      </c>
      <c r="F20462" s="2" t="str">
        <f t="shared" si="639"/>
        <v/>
      </c>
    </row>
    <row r="20463" spans="1:6" x14ac:dyDescent="0.25">
      <c r="A20463" s="3">
        <v>44126.458333333336</v>
      </c>
      <c r="B20463" s="14">
        <f t="shared" si="638"/>
        <v>44126</v>
      </c>
      <c r="C20463">
        <v>4</v>
      </c>
      <c r="D20463" t="str">
        <f>VLOOKUP(C20463,'Справочник по тт'!$A$2:$C$5,3,FALSE)</f>
        <v>"Первый"</v>
      </c>
      <c r="E20463" t="str">
        <f>IF(AND(C20463=1,B20463&lt;='Справочник по тт'!$D$1),'Справочник по тт'!$D$2,VLOOKUP(C20463,'Справочник по тт'!A:C,2,FALSE))</f>
        <v>"Первый" ул. Пахоменко д.30</v>
      </c>
      <c r="F20463" s="2" t="str">
        <f t="shared" si="639"/>
        <v/>
      </c>
    </row>
    <row r="20464" spans="1:6" x14ac:dyDescent="0.25">
      <c r="A20464" s="3">
        <v>44126.458333333336</v>
      </c>
      <c r="B20464" s="14">
        <f t="shared" si="638"/>
        <v>44126</v>
      </c>
      <c r="C20464">
        <v>4</v>
      </c>
      <c r="D20464" t="str">
        <f>VLOOKUP(C20464,'Справочник по тт'!$A$2:$C$5,3,FALSE)</f>
        <v>"Первый"</v>
      </c>
      <c r="E20464" t="str">
        <f>IF(AND(C20464=1,B20464&lt;='Справочник по тт'!$D$1),'Справочник по тт'!$D$2,VLOOKUP(C20464,'Справочник по тт'!A:C,2,FALSE))</f>
        <v>"Первый" ул. Пахоменко д.30</v>
      </c>
      <c r="F20464" s="2" t="str">
        <f t="shared" si="639"/>
        <v/>
      </c>
    </row>
    <row r="20465" spans="1:6" x14ac:dyDescent="0.25">
      <c r="A20465" s="3">
        <v>44126.458333333336</v>
      </c>
      <c r="B20465" s="14">
        <f t="shared" si="638"/>
        <v>44126</v>
      </c>
      <c r="C20465">
        <v>4</v>
      </c>
      <c r="D20465" t="str">
        <f>VLOOKUP(C20465,'Справочник по тт'!$A$2:$C$5,3,FALSE)</f>
        <v>"Первый"</v>
      </c>
      <c r="E20465" t="str">
        <f>IF(AND(C20465=1,B20465&lt;='Справочник по тт'!$D$1),'Справочник по тт'!$D$2,VLOOKUP(C20465,'Справочник по тт'!A:C,2,FALSE))</f>
        <v>"Первый" ул. Пахоменко д.30</v>
      </c>
      <c r="F20465" s="2" t="str">
        <f t="shared" si="639"/>
        <v/>
      </c>
    </row>
    <row r="20466" spans="1:6" x14ac:dyDescent="0.25">
      <c r="A20466" s="14">
        <v>44126.5</v>
      </c>
      <c r="B20466" s="14">
        <f t="shared" si="638"/>
        <v>44126</v>
      </c>
      <c r="C20466">
        <v>1</v>
      </c>
      <c r="D20466" t="str">
        <f>VLOOKUP(C20466,'Справочник по тт'!$A$2:$C$5,3,FALSE)</f>
        <v>"Шанс"</v>
      </c>
      <c r="E20466" t="str">
        <f>IF(AND(C20466=1,B20466&lt;='Справочник по тт'!$D$1),'Справочник по тт'!$D$2,VLOOKUP(C20466,'Справочник по тт'!A:C,2,FALSE))</f>
        <v>"Шанс" ул. Ленина д.21</v>
      </c>
      <c r="F20466" s="2" t="str">
        <f t="shared" si="639"/>
        <v/>
      </c>
    </row>
    <row r="20467" spans="1:6" x14ac:dyDescent="0.25">
      <c r="A20467" s="14">
        <v>44126.5</v>
      </c>
      <c r="B20467" s="14">
        <f t="shared" si="638"/>
        <v>44126</v>
      </c>
      <c r="C20467">
        <v>1</v>
      </c>
      <c r="D20467" t="str">
        <f>VLOOKUP(C20467,'Справочник по тт'!$A$2:$C$5,3,FALSE)</f>
        <v>"Шанс"</v>
      </c>
      <c r="E20467" t="str">
        <f>IF(AND(C20467=1,B20467&lt;='Справочник по тт'!$D$1),'Справочник по тт'!$D$2,VLOOKUP(C20467,'Справочник по тт'!A:C,2,FALSE))</f>
        <v>"Шанс" ул. Ленина д.21</v>
      </c>
      <c r="F20467" s="2" t="str">
        <f t="shared" si="639"/>
        <v/>
      </c>
    </row>
    <row r="20468" spans="1:6" x14ac:dyDescent="0.25">
      <c r="A20468" s="14">
        <v>44126.5</v>
      </c>
      <c r="B20468" s="14">
        <f t="shared" si="638"/>
        <v>44126</v>
      </c>
      <c r="C20468">
        <v>1</v>
      </c>
      <c r="D20468" t="str">
        <f>VLOOKUP(C20468,'Справочник по тт'!$A$2:$C$5,3,FALSE)</f>
        <v>"Шанс"</v>
      </c>
      <c r="E20468" t="str">
        <f>IF(AND(C20468=1,B20468&lt;='Справочник по тт'!$D$1),'Справочник по тт'!$D$2,VLOOKUP(C20468,'Справочник по тт'!A:C,2,FALSE))</f>
        <v>"Шанс" ул. Ленина д.21</v>
      </c>
      <c r="F20468" s="2" t="str">
        <f t="shared" si="639"/>
        <v/>
      </c>
    </row>
    <row r="20469" spans="1:6" x14ac:dyDescent="0.25">
      <c r="A20469" s="3">
        <v>44126.5</v>
      </c>
      <c r="B20469" s="14">
        <f t="shared" si="638"/>
        <v>44126</v>
      </c>
      <c r="C20469">
        <v>2</v>
      </c>
      <c r="D20469" t="str">
        <f>VLOOKUP(C20469,'Справочник по тт'!$A$2:$C$5,3,FALSE)</f>
        <v>"Колибри"</v>
      </c>
      <c r="E20469" t="str">
        <f>IF(AND(C20469=1,B20469&lt;='Справочник по тт'!$D$1),'Справочник по тт'!$D$2,VLOOKUP(C20469,'Справочник по тт'!A:C,2,FALSE))</f>
        <v>"Колибри" ул. Широкая д.150</v>
      </c>
      <c r="F20469" s="2" t="str">
        <f t="shared" si="639"/>
        <v/>
      </c>
    </row>
    <row r="20470" spans="1:6" x14ac:dyDescent="0.25">
      <c r="A20470" s="3">
        <v>44126.5</v>
      </c>
      <c r="B20470" s="14">
        <f t="shared" si="638"/>
        <v>44126</v>
      </c>
      <c r="C20470">
        <v>2</v>
      </c>
      <c r="D20470" t="str">
        <f>VLOOKUP(C20470,'Справочник по тт'!$A$2:$C$5,3,FALSE)</f>
        <v>"Колибри"</v>
      </c>
      <c r="E20470" t="str">
        <f>IF(AND(C20470=1,B20470&lt;='Справочник по тт'!$D$1),'Справочник по тт'!$D$2,VLOOKUP(C20470,'Справочник по тт'!A:C,2,FALSE))</f>
        <v>"Колибри" ул. Широкая д.150</v>
      </c>
      <c r="F20470" s="2" t="str">
        <f t="shared" si="639"/>
        <v/>
      </c>
    </row>
    <row r="20471" spans="1:6" x14ac:dyDescent="0.25">
      <c r="A20471" s="3">
        <v>44126.5</v>
      </c>
      <c r="B20471" s="14">
        <f t="shared" si="638"/>
        <v>44126</v>
      </c>
      <c r="C20471">
        <v>2</v>
      </c>
      <c r="D20471" t="str">
        <f>VLOOKUP(C20471,'Справочник по тт'!$A$2:$C$5,3,FALSE)</f>
        <v>"Колибри"</v>
      </c>
      <c r="E20471" t="str">
        <f>IF(AND(C20471=1,B20471&lt;='Справочник по тт'!$D$1),'Справочник по тт'!$D$2,VLOOKUP(C20471,'Справочник по тт'!A:C,2,FALSE))</f>
        <v>"Колибри" ул. Широкая д.150</v>
      </c>
      <c r="F20471" s="2" t="str">
        <f t="shared" si="639"/>
        <v/>
      </c>
    </row>
    <row r="20472" spans="1:6" x14ac:dyDescent="0.25">
      <c r="A20472" s="3">
        <v>44126.5</v>
      </c>
      <c r="B20472" s="14">
        <f t="shared" si="638"/>
        <v>44126</v>
      </c>
      <c r="C20472">
        <v>2</v>
      </c>
      <c r="D20472" t="str">
        <f>VLOOKUP(C20472,'Справочник по тт'!$A$2:$C$5,3,FALSE)</f>
        <v>"Колибри"</v>
      </c>
      <c r="E20472" t="str">
        <f>IF(AND(C20472=1,B20472&lt;='Справочник по тт'!$D$1),'Справочник по тт'!$D$2,VLOOKUP(C20472,'Справочник по тт'!A:C,2,FALSE))</f>
        <v>"Колибри" ул. Широкая д.150</v>
      </c>
      <c r="F20472" s="2" t="str">
        <f t="shared" si="639"/>
        <v/>
      </c>
    </row>
    <row r="20473" spans="1:6" x14ac:dyDescent="0.25">
      <c r="A20473" s="3">
        <v>44126.541666666664</v>
      </c>
      <c r="B20473" s="14">
        <f t="shared" si="638"/>
        <v>44126</v>
      </c>
      <c r="C20473">
        <v>2</v>
      </c>
      <c r="D20473" t="str">
        <f>VLOOKUP(C20473,'Справочник по тт'!$A$2:$C$5,3,FALSE)</f>
        <v>"Колибри"</v>
      </c>
      <c r="E20473" t="str">
        <f>IF(AND(C20473=1,B20473&lt;='Справочник по тт'!$D$1),'Справочник по тт'!$D$2,VLOOKUP(C20473,'Справочник по тт'!A:C,2,FALSE))</f>
        <v>"Колибри" ул. Широкая д.150</v>
      </c>
      <c r="F20473" s="2" t="str">
        <f t="shared" si="639"/>
        <v/>
      </c>
    </row>
    <row r="20474" spans="1:6" x14ac:dyDescent="0.25">
      <c r="A20474" s="3">
        <v>44126.541666666664</v>
      </c>
      <c r="B20474" s="14">
        <f t="shared" si="638"/>
        <v>44126</v>
      </c>
      <c r="C20474">
        <v>2</v>
      </c>
      <c r="D20474" t="str">
        <f>VLOOKUP(C20474,'Справочник по тт'!$A$2:$C$5,3,FALSE)</f>
        <v>"Колибри"</v>
      </c>
      <c r="E20474" t="str">
        <f>IF(AND(C20474=1,B20474&lt;='Справочник по тт'!$D$1),'Справочник по тт'!$D$2,VLOOKUP(C20474,'Справочник по тт'!A:C,2,FALSE))</f>
        <v>"Колибри" ул. Широкая д.150</v>
      </c>
      <c r="F20474" s="2" t="str">
        <f t="shared" si="639"/>
        <v/>
      </c>
    </row>
    <row r="20475" spans="1:6" x14ac:dyDescent="0.25">
      <c r="A20475" s="3">
        <v>44126.541666666664</v>
      </c>
      <c r="B20475" s="14">
        <f t="shared" si="638"/>
        <v>44126</v>
      </c>
      <c r="C20475">
        <v>2</v>
      </c>
      <c r="D20475" t="str">
        <f>VLOOKUP(C20475,'Справочник по тт'!$A$2:$C$5,3,FALSE)</f>
        <v>"Колибри"</v>
      </c>
      <c r="E20475" t="str">
        <f>IF(AND(C20475=1,B20475&lt;='Справочник по тт'!$D$1),'Справочник по тт'!$D$2,VLOOKUP(C20475,'Справочник по тт'!A:C,2,FALSE))</f>
        <v>"Колибри" ул. Широкая д.150</v>
      </c>
      <c r="F20475" s="2" t="str">
        <f t="shared" si="639"/>
        <v/>
      </c>
    </row>
    <row r="20476" spans="1:6" x14ac:dyDescent="0.25">
      <c r="A20476" s="3">
        <v>44126.541666666664</v>
      </c>
      <c r="B20476" s="14">
        <f t="shared" si="638"/>
        <v>44126</v>
      </c>
      <c r="C20476">
        <v>3</v>
      </c>
      <c r="D20476" t="str">
        <f>VLOOKUP(C20476,'Справочник по тт'!$A$2:$C$5,3,FALSE)</f>
        <v>"Парабола"</v>
      </c>
      <c r="E20476" t="str">
        <f>IF(AND(C20476=1,B20476&lt;='Справочник по тт'!$D$1),'Справочник по тт'!$D$2,VLOOKUP(C20476,'Справочник по тт'!A:C,2,FALSE))</f>
        <v>"Парабола" пр. Дмитриева д.6/1</v>
      </c>
      <c r="F20476" s="2" t="str">
        <f t="shared" si="639"/>
        <v/>
      </c>
    </row>
    <row r="20477" spans="1:6" x14ac:dyDescent="0.25">
      <c r="A20477" s="3">
        <v>44126.583333333336</v>
      </c>
      <c r="B20477" s="14">
        <f t="shared" si="638"/>
        <v>44126</v>
      </c>
      <c r="C20477">
        <v>3</v>
      </c>
      <c r="D20477" t="str">
        <f>VLOOKUP(C20477,'Справочник по тт'!$A$2:$C$5,3,FALSE)</f>
        <v>"Парабола"</v>
      </c>
      <c r="E20477" t="str">
        <f>IF(AND(C20477=1,B20477&lt;='Справочник по тт'!$D$1),'Справочник по тт'!$D$2,VLOOKUP(C20477,'Справочник по тт'!A:C,2,FALSE))</f>
        <v>"Парабола" пр. Дмитриева д.6/1</v>
      </c>
      <c r="F20477" s="2" t="str">
        <f t="shared" si="639"/>
        <v/>
      </c>
    </row>
    <row r="20478" spans="1:6" x14ac:dyDescent="0.25">
      <c r="A20478" s="3">
        <v>44126.625</v>
      </c>
      <c r="B20478" s="14">
        <f t="shared" si="638"/>
        <v>44126</v>
      </c>
      <c r="C20478">
        <v>3</v>
      </c>
      <c r="D20478" t="str">
        <f>VLOOKUP(C20478,'Справочник по тт'!$A$2:$C$5,3,FALSE)</f>
        <v>"Парабола"</v>
      </c>
      <c r="E20478" t="str">
        <f>IF(AND(C20478=1,B20478&lt;='Справочник по тт'!$D$1),'Справочник по тт'!$D$2,VLOOKUP(C20478,'Справочник по тт'!A:C,2,FALSE))</f>
        <v>"Парабола" пр. Дмитриева д.6/1</v>
      </c>
      <c r="F20478" s="2" t="str">
        <f t="shared" si="639"/>
        <v/>
      </c>
    </row>
    <row r="20479" spans="1:6" x14ac:dyDescent="0.25">
      <c r="A20479" s="3">
        <v>44126.625</v>
      </c>
      <c r="B20479" s="14">
        <f t="shared" si="638"/>
        <v>44126</v>
      </c>
      <c r="C20479">
        <v>4</v>
      </c>
      <c r="D20479" t="str">
        <f>VLOOKUP(C20479,'Справочник по тт'!$A$2:$C$5,3,FALSE)</f>
        <v>"Первый"</v>
      </c>
      <c r="E20479" t="str">
        <f>IF(AND(C20479=1,B20479&lt;='Справочник по тт'!$D$1),'Справочник по тт'!$D$2,VLOOKUP(C20479,'Справочник по тт'!A:C,2,FALSE))</f>
        <v>"Первый" ул. Пахоменко д.30</v>
      </c>
      <c r="F20479" s="2" t="str">
        <f t="shared" si="639"/>
        <v/>
      </c>
    </row>
    <row r="20480" spans="1:6" x14ac:dyDescent="0.25">
      <c r="A20480" s="3">
        <v>44126.625</v>
      </c>
      <c r="B20480" s="14">
        <f t="shared" si="638"/>
        <v>44126</v>
      </c>
      <c r="C20480">
        <v>4</v>
      </c>
      <c r="D20480" t="str">
        <f>VLOOKUP(C20480,'Справочник по тт'!$A$2:$C$5,3,FALSE)</f>
        <v>"Первый"</v>
      </c>
      <c r="E20480" t="str">
        <f>IF(AND(C20480=1,B20480&lt;='Справочник по тт'!$D$1),'Справочник по тт'!$D$2,VLOOKUP(C20480,'Справочник по тт'!A:C,2,FALSE))</f>
        <v>"Первый" ул. Пахоменко д.30</v>
      </c>
      <c r="F20480" s="2" t="str">
        <f t="shared" si="639"/>
        <v/>
      </c>
    </row>
    <row r="20481" spans="1:6" x14ac:dyDescent="0.25">
      <c r="A20481" s="3">
        <v>44126.625</v>
      </c>
      <c r="B20481" s="14">
        <f t="shared" si="638"/>
        <v>44126</v>
      </c>
      <c r="C20481">
        <v>4</v>
      </c>
      <c r="D20481" t="str">
        <f>VLOOKUP(C20481,'Справочник по тт'!$A$2:$C$5,3,FALSE)</f>
        <v>"Первый"</v>
      </c>
      <c r="E20481" t="str">
        <f>IF(AND(C20481=1,B20481&lt;='Справочник по тт'!$D$1),'Справочник по тт'!$D$2,VLOOKUP(C20481,'Справочник по тт'!A:C,2,FALSE))</f>
        <v>"Первый" ул. Пахоменко д.30</v>
      </c>
      <c r="F20481" s="2" t="str">
        <f t="shared" si="639"/>
        <v/>
      </c>
    </row>
    <row r="20482" spans="1:6" x14ac:dyDescent="0.25">
      <c r="A20482" s="3">
        <v>44126.625</v>
      </c>
      <c r="B20482" s="14">
        <f t="shared" ref="B20482:B20545" si="640">(TEXT(A20482,"ДД.ММ.ГГГГ"))*1</f>
        <v>44126</v>
      </c>
      <c r="C20482">
        <v>4</v>
      </c>
      <c r="D20482" t="str">
        <f>VLOOKUP(C20482,'Справочник по тт'!$A$2:$C$5,3,FALSE)</f>
        <v>"Первый"</v>
      </c>
      <c r="E20482" t="str">
        <f>IF(AND(C20482=1,B20482&lt;='Справочник по тт'!$D$1),'Справочник по тт'!$D$2,VLOOKUP(C20482,'Справочник по тт'!A:C,2,FALSE))</f>
        <v>"Первый" ул. Пахоменко д.30</v>
      </c>
      <c r="F20482" s="2" t="str">
        <f t="shared" si="639"/>
        <v/>
      </c>
    </row>
    <row r="20483" spans="1:6" x14ac:dyDescent="0.25">
      <c r="A20483" s="3">
        <v>44126.666666666664</v>
      </c>
      <c r="B20483" s="14">
        <f t="shared" si="640"/>
        <v>44126</v>
      </c>
      <c r="C20483">
        <v>4</v>
      </c>
      <c r="D20483" t="str">
        <f>VLOOKUP(C20483,'Справочник по тт'!$A$2:$C$5,3,FALSE)</f>
        <v>"Первый"</v>
      </c>
      <c r="E20483" t="str">
        <f>IF(AND(C20483=1,B20483&lt;='Справочник по тт'!$D$1),'Справочник по тт'!$D$2,VLOOKUP(C20483,'Справочник по тт'!A:C,2,FALSE))</f>
        <v>"Первый" ул. Пахоменко д.30</v>
      </c>
      <c r="F20483" s="2" t="str">
        <f t="shared" ref="F20483:F20546" si="641">IF(B20483&lt;=$F$1,1,"")</f>
        <v/>
      </c>
    </row>
    <row r="20484" spans="1:6" x14ac:dyDescent="0.25">
      <c r="A20484" s="14">
        <v>44126.666666666664</v>
      </c>
      <c r="B20484" s="14">
        <f t="shared" si="640"/>
        <v>44126</v>
      </c>
      <c r="C20484">
        <v>1</v>
      </c>
      <c r="D20484" t="str">
        <f>VLOOKUP(C20484,'Справочник по тт'!$A$2:$C$5,3,FALSE)</f>
        <v>"Шанс"</v>
      </c>
      <c r="E20484" t="str">
        <f>IF(AND(C20484=1,B20484&lt;='Справочник по тт'!$D$1),'Справочник по тт'!$D$2,VLOOKUP(C20484,'Справочник по тт'!A:C,2,FALSE))</f>
        <v>"Шанс" ул. Ленина д.21</v>
      </c>
      <c r="F20484" s="2" t="str">
        <f t="shared" si="641"/>
        <v/>
      </c>
    </row>
    <row r="20485" spans="1:6" x14ac:dyDescent="0.25">
      <c r="A20485" s="3">
        <v>44126.666666666664</v>
      </c>
      <c r="B20485" s="14">
        <f t="shared" si="640"/>
        <v>44126</v>
      </c>
      <c r="C20485">
        <v>3</v>
      </c>
      <c r="D20485" t="str">
        <f>VLOOKUP(C20485,'Справочник по тт'!$A$2:$C$5,3,FALSE)</f>
        <v>"Парабола"</v>
      </c>
      <c r="E20485" t="str">
        <f>IF(AND(C20485=1,B20485&lt;='Справочник по тт'!$D$1),'Справочник по тт'!$D$2,VLOOKUP(C20485,'Справочник по тт'!A:C,2,FALSE))</f>
        <v>"Парабола" пр. Дмитриева д.6/1</v>
      </c>
      <c r="F20485" s="2" t="str">
        <f t="shared" si="641"/>
        <v/>
      </c>
    </row>
    <row r="20486" spans="1:6" x14ac:dyDescent="0.25">
      <c r="A20486" s="3">
        <v>44126.708333333336</v>
      </c>
      <c r="B20486" s="14">
        <f t="shared" si="640"/>
        <v>44126</v>
      </c>
      <c r="C20486">
        <v>3</v>
      </c>
      <c r="D20486" t="str">
        <f>VLOOKUP(C20486,'Справочник по тт'!$A$2:$C$5,3,FALSE)</f>
        <v>"Парабола"</v>
      </c>
      <c r="E20486" t="str">
        <f>IF(AND(C20486=1,B20486&lt;='Справочник по тт'!$D$1),'Справочник по тт'!$D$2,VLOOKUP(C20486,'Справочник по тт'!A:C,2,FALSE))</f>
        <v>"Парабола" пр. Дмитриева д.6/1</v>
      </c>
      <c r="F20486" s="2" t="str">
        <f t="shared" si="641"/>
        <v/>
      </c>
    </row>
    <row r="20487" spans="1:6" x14ac:dyDescent="0.25">
      <c r="A20487" s="3">
        <v>44126.717314814814</v>
      </c>
      <c r="B20487" s="14">
        <f t="shared" si="640"/>
        <v>44126</v>
      </c>
      <c r="C20487">
        <v>3</v>
      </c>
      <c r="D20487" t="str">
        <f>VLOOKUP(C20487,'Справочник по тт'!$A$2:$C$5,3,FALSE)</f>
        <v>"Парабола"</v>
      </c>
      <c r="E20487" t="str">
        <f>IF(AND(C20487=1,B20487&lt;='Справочник по тт'!$D$1),'Справочник по тт'!$D$2,VLOOKUP(C20487,'Справочник по тт'!A:C,2,FALSE))</f>
        <v>"Парабола" пр. Дмитриева д.6/1</v>
      </c>
      <c r="F20487" s="2" t="str">
        <f t="shared" si="641"/>
        <v/>
      </c>
    </row>
    <row r="20488" spans="1:6" x14ac:dyDescent="0.25">
      <c r="A20488" s="3">
        <v>44126.75</v>
      </c>
      <c r="B20488" s="14">
        <f t="shared" si="640"/>
        <v>44126</v>
      </c>
      <c r="C20488">
        <v>4</v>
      </c>
      <c r="D20488" t="str">
        <f>VLOOKUP(C20488,'Справочник по тт'!$A$2:$C$5,3,FALSE)</f>
        <v>"Первый"</v>
      </c>
      <c r="E20488" t="str">
        <f>IF(AND(C20488=1,B20488&lt;='Справочник по тт'!$D$1),'Справочник по тт'!$D$2,VLOOKUP(C20488,'Справочник по тт'!A:C,2,FALSE))</f>
        <v>"Первый" ул. Пахоменко д.30</v>
      </c>
      <c r="F20488" s="2" t="str">
        <f t="shared" si="641"/>
        <v/>
      </c>
    </row>
    <row r="20489" spans="1:6" x14ac:dyDescent="0.25">
      <c r="A20489" s="3">
        <v>44126.770833333336</v>
      </c>
      <c r="B20489" s="14">
        <f t="shared" si="640"/>
        <v>44126</v>
      </c>
      <c r="C20489">
        <v>4</v>
      </c>
      <c r="D20489" t="str">
        <f>VLOOKUP(C20489,'Справочник по тт'!$A$2:$C$5,3,FALSE)</f>
        <v>"Первый"</v>
      </c>
      <c r="E20489" t="str">
        <f>IF(AND(C20489=1,B20489&lt;='Справочник по тт'!$D$1),'Справочник по тт'!$D$2,VLOOKUP(C20489,'Справочник по тт'!A:C,2,FALSE))</f>
        <v>"Первый" ул. Пахоменко д.30</v>
      </c>
      <c r="F20489" s="2" t="str">
        <f t="shared" si="641"/>
        <v/>
      </c>
    </row>
    <row r="20490" spans="1:6" x14ac:dyDescent="0.25">
      <c r="A20490" s="3">
        <v>44126.770833333336</v>
      </c>
      <c r="B20490" s="14">
        <f t="shared" si="640"/>
        <v>44126</v>
      </c>
      <c r="C20490">
        <v>4</v>
      </c>
      <c r="D20490" t="str">
        <f>VLOOKUP(C20490,'Справочник по тт'!$A$2:$C$5,3,FALSE)</f>
        <v>"Первый"</v>
      </c>
      <c r="E20490" t="str">
        <f>IF(AND(C20490=1,B20490&lt;='Справочник по тт'!$D$1),'Справочник по тт'!$D$2,VLOOKUP(C20490,'Справочник по тт'!A:C,2,FALSE))</f>
        <v>"Первый" ул. Пахоменко д.30</v>
      </c>
      <c r="F20490" s="2" t="str">
        <f t="shared" si="641"/>
        <v/>
      </c>
    </row>
    <row r="20491" spans="1:6" x14ac:dyDescent="0.25">
      <c r="A20491" s="3">
        <v>44126.791666666664</v>
      </c>
      <c r="B20491" s="14">
        <f t="shared" si="640"/>
        <v>44126</v>
      </c>
      <c r="C20491">
        <v>4</v>
      </c>
      <c r="D20491" t="str">
        <f>VLOOKUP(C20491,'Справочник по тт'!$A$2:$C$5,3,FALSE)</f>
        <v>"Первый"</v>
      </c>
      <c r="E20491" t="str">
        <f>IF(AND(C20491=1,B20491&lt;='Справочник по тт'!$D$1),'Справочник по тт'!$D$2,VLOOKUP(C20491,'Справочник по тт'!A:C,2,FALSE))</f>
        <v>"Первый" ул. Пахоменко д.30</v>
      </c>
      <c r="F20491" s="2" t="str">
        <f t="shared" si="641"/>
        <v/>
      </c>
    </row>
    <row r="20492" spans="1:6" x14ac:dyDescent="0.25">
      <c r="A20492" s="3">
        <v>44126.791666666664</v>
      </c>
      <c r="B20492" s="14">
        <f t="shared" si="640"/>
        <v>44126</v>
      </c>
      <c r="C20492">
        <v>4</v>
      </c>
      <c r="D20492" t="str">
        <f>VLOOKUP(C20492,'Справочник по тт'!$A$2:$C$5,3,FALSE)</f>
        <v>"Первый"</v>
      </c>
      <c r="E20492" t="str">
        <f>IF(AND(C20492=1,B20492&lt;='Справочник по тт'!$D$1),'Справочник по тт'!$D$2,VLOOKUP(C20492,'Справочник по тт'!A:C,2,FALSE))</f>
        <v>"Первый" ул. Пахоменко д.30</v>
      </c>
      <c r="F20492" s="2" t="str">
        <f t="shared" si="641"/>
        <v/>
      </c>
    </row>
    <row r="20493" spans="1:6" x14ac:dyDescent="0.25">
      <c r="A20493" s="3">
        <v>44126.791666666664</v>
      </c>
      <c r="B20493" s="14">
        <f t="shared" si="640"/>
        <v>44126</v>
      </c>
      <c r="C20493">
        <v>4</v>
      </c>
      <c r="D20493" t="str">
        <f>VLOOKUP(C20493,'Справочник по тт'!$A$2:$C$5,3,FALSE)</f>
        <v>"Первый"</v>
      </c>
      <c r="E20493" t="str">
        <f>IF(AND(C20493=1,B20493&lt;='Справочник по тт'!$D$1),'Справочник по тт'!$D$2,VLOOKUP(C20493,'Справочник по тт'!A:C,2,FALSE))</f>
        <v>"Первый" ул. Пахоменко д.30</v>
      </c>
      <c r="F20493" s="2" t="str">
        <f t="shared" si="641"/>
        <v/>
      </c>
    </row>
    <row r="20494" spans="1:6" x14ac:dyDescent="0.25">
      <c r="A20494" s="14">
        <v>44126.854166666664</v>
      </c>
      <c r="B20494" s="14">
        <f t="shared" si="640"/>
        <v>44126</v>
      </c>
      <c r="C20494">
        <v>1</v>
      </c>
      <c r="D20494" t="str">
        <f>VLOOKUP(C20494,'Справочник по тт'!$A$2:$C$5,3,FALSE)</f>
        <v>"Шанс"</v>
      </c>
      <c r="E20494" t="str">
        <f>IF(AND(C20494=1,B20494&lt;='Справочник по тт'!$D$1),'Справочник по тт'!$D$2,VLOOKUP(C20494,'Справочник по тт'!A:C,2,FALSE))</f>
        <v>"Шанс" ул. Ленина д.21</v>
      </c>
      <c r="F20494" s="2" t="str">
        <f t="shared" si="641"/>
        <v/>
      </c>
    </row>
    <row r="20495" spans="1:6" x14ac:dyDescent="0.25">
      <c r="A20495" s="14">
        <v>44126.875</v>
      </c>
      <c r="B20495" s="14">
        <f t="shared" si="640"/>
        <v>44126</v>
      </c>
      <c r="C20495">
        <v>1</v>
      </c>
      <c r="D20495" t="str">
        <f>VLOOKUP(C20495,'Справочник по тт'!$A$2:$C$5,3,FALSE)</f>
        <v>"Шанс"</v>
      </c>
      <c r="E20495" t="str">
        <f>IF(AND(C20495=1,B20495&lt;='Справочник по тт'!$D$1),'Справочник по тт'!$D$2,VLOOKUP(C20495,'Справочник по тт'!A:C,2,FALSE))</f>
        <v>"Шанс" ул. Ленина д.21</v>
      </c>
      <c r="F20495" s="2" t="str">
        <f t="shared" si="641"/>
        <v/>
      </c>
    </row>
    <row r="20496" spans="1:6" x14ac:dyDescent="0.25">
      <c r="A20496" s="14">
        <v>44126.875</v>
      </c>
      <c r="B20496" s="14">
        <f t="shared" si="640"/>
        <v>44126</v>
      </c>
      <c r="C20496">
        <v>1</v>
      </c>
      <c r="D20496" t="str">
        <f>VLOOKUP(C20496,'Справочник по тт'!$A$2:$C$5,3,FALSE)</f>
        <v>"Шанс"</v>
      </c>
      <c r="E20496" t="str">
        <f>IF(AND(C20496=1,B20496&lt;='Справочник по тт'!$D$1),'Справочник по тт'!$D$2,VLOOKUP(C20496,'Справочник по тт'!A:C,2,FALSE))</f>
        <v>"Шанс" ул. Ленина д.21</v>
      </c>
      <c r="F20496" s="2" t="str">
        <f t="shared" si="641"/>
        <v/>
      </c>
    </row>
    <row r="20497" spans="1:6" x14ac:dyDescent="0.25">
      <c r="A20497" s="14">
        <v>44126.875</v>
      </c>
      <c r="B20497" s="14">
        <f t="shared" si="640"/>
        <v>44126</v>
      </c>
      <c r="C20497">
        <v>1</v>
      </c>
      <c r="D20497" t="str">
        <f>VLOOKUP(C20497,'Справочник по тт'!$A$2:$C$5,3,FALSE)</f>
        <v>"Шанс"</v>
      </c>
      <c r="E20497" t="str">
        <f>IF(AND(C20497=1,B20497&lt;='Справочник по тт'!$D$1),'Справочник по тт'!$D$2,VLOOKUP(C20497,'Справочник по тт'!A:C,2,FALSE))</f>
        <v>"Шанс" ул. Ленина д.21</v>
      </c>
      <c r="F20497" s="2" t="str">
        <f t="shared" si="641"/>
        <v/>
      </c>
    </row>
    <row r="20498" spans="1:6" x14ac:dyDescent="0.25">
      <c r="A20498" s="3">
        <v>44126.916666666664</v>
      </c>
      <c r="B20498" s="14">
        <f t="shared" si="640"/>
        <v>44126</v>
      </c>
      <c r="C20498">
        <v>2</v>
      </c>
      <c r="D20498" t="str">
        <f>VLOOKUP(C20498,'Справочник по тт'!$A$2:$C$5,3,FALSE)</f>
        <v>"Колибри"</v>
      </c>
      <c r="E20498" t="str">
        <f>IF(AND(C20498=1,B20498&lt;='Справочник по тт'!$D$1),'Справочник по тт'!$D$2,VLOOKUP(C20498,'Справочник по тт'!A:C,2,FALSE))</f>
        <v>"Колибри" ул. Широкая д.150</v>
      </c>
      <c r="F20498" s="2" t="str">
        <f t="shared" si="641"/>
        <v/>
      </c>
    </row>
    <row r="20499" spans="1:6" x14ac:dyDescent="0.25">
      <c r="A20499" s="3">
        <v>44126.916666666664</v>
      </c>
      <c r="B20499" s="14">
        <f t="shared" si="640"/>
        <v>44126</v>
      </c>
      <c r="C20499">
        <v>2</v>
      </c>
      <c r="D20499" t="str">
        <f>VLOOKUP(C20499,'Справочник по тт'!$A$2:$C$5,3,FALSE)</f>
        <v>"Колибри"</v>
      </c>
      <c r="E20499" t="str">
        <f>IF(AND(C20499=1,B20499&lt;='Справочник по тт'!$D$1),'Справочник по тт'!$D$2,VLOOKUP(C20499,'Справочник по тт'!A:C,2,FALSE))</f>
        <v>"Колибри" ул. Широкая д.150</v>
      </c>
      <c r="F20499" s="2" t="str">
        <f t="shared" si="641"/>
        <v/>
      </c>
    </row>
    <row r="20500" spans="1:6" x14ac:dyDescent="0.25">
      <c r="A20500" s="3">
        <v>44126.916666666664</v>
      </c>
      <c r="B20500" s="14">
        <f t="shared" si="640"/>
        <v>44126</v>
      </c>
      <c r="C20500">
        <v>2</v>
      </c>
      <c r="D20500" t="str">
        <f>VLOOKUP(C20500,'Справочник по тт'!$A$2:$C$5,3,FALSE)</f>
        <v>"Колибри"</v>
      </c>
      <c r="E20500" t="str">
        <f>IF(AND(C20500=1,B20500&lt;='Справочник по тт'!$D$1),'Справочник по тт'!$D$2,VLOOKUP(C20500,'Справочник по тт'!A:C,2,FALSE))</f>
        <v>"Колибри" ул. Широкая д.150</v>
      </c>
      <c r="F20500" s="2" t="str">
        <f t="shared" si="641"/>
        <v/>
      </c>
    </row>
    <row r="20501" spans="1:6" x14ac:dyDescent="0.25">
      <c r="A20501" s="3">
        <v>44126.916666666664</v>
      </c>
      <c r="B20501" s="14">
        <f t="shared" si="640"/>
        <v>44126</v>
      </c>
      <c r="C20501">
        <v>3</v>
      </c>
      <c r="D20501" t="str">
        <f>VLOOKUP(C20501,'Справочник по тт'!$A$2:$C$5,3,FALSE)</f>
        <v>"Парабола"</v>
      </c>
      <c r="E20501" t="str">
        <f>IF(AND(C20501=1,B20501&lt;='Справочник по тт'!$D$1),'Справочник по тт'!$D$2,VLOOKUP(C20501,'Справочник по тт'!A:C,2,FALSE))</f>
        <v>"Парабола" пр. Дмитриева д.6/1</v>
      </c>
      <c r="F20501" s="2" t="str">
        <f t="shared" si="641"/>
        <v/>
      </c>
    </row>
    <row r="20502" spans="1:6" x14ac:dyDescent="0.25">
      <c r="A20502" s="3">
        <v>44126.958333333336</v>
      </c>
      <c r="B20502" s="14">
        <f t="shared" si="640"/>
        <v>44126</v>
      </c>
      <c r="C20502">
        <v>3</v>
      </c>
      <c r="D20502" t="str">
        <f>VLOOKUP(C20502,'Справочник по тт'!$A$2:$C$5,3,FALSE)</f>
        <v>"Парабола"</v>
      </c>
      <c r="E20502" t="str">
        <f>IF(AND(C20502=1,B20502&lt;='Справочник по тт'!$D$1),'Справочник по тт'!$D$2,VLOOKUP(C20502,'Справочник по тт'!A:C,2,FALSE))</f>
        <v>"Парабола" пр. Дмитриева д.6/1</v>
      </c>
      <c r="F20502" s="2" t="str">
        <f t="shared" si="641"/>
        <v/>
      </c>
    </row>
    <row r="20503" spans="1:6" x14ac:dyDescent="0.25">
      <c r="A20503" s="3">
        <v>44127.041666666664</v>
      </c>
      <c r="B20503" s="14">
        <f t="shared" si="640"/>
        <v>44127</v>
      </c>
      <c r="C20503">
        <v>3</v>
      </c>
      <c r="D20503" t="str">
        <f>VLOOKUP(C20503,'Справочник по тт'!$A$2:$C$5,3,FALSE)</f>
        <v>"Парабола"</v>
      </c>
      <c r="E20503" t="str">
        <f>IF(AND(C20503=1,B20503&lt;='Справочник по тт'!$D$1),'Справочник по тт'!$D$2,VLOOKUP(C20503,'Справочник по тт'!A:C,2,FALSE))</f>
        <v>"Парабола" пр. Дмитриева д.6/1</v>
      </c>
      <c r="F20503" s="2" t="str">
        <f t="shared" si="641"/>
        <v/>
      </c>
    </row>
    <row r="20504" spans="1:6" x14ac:dyDescent="0.25">
      <c r="A20504" s="3">
        <v>44127.145833333336</v>
      </c>
      <c r="B20504" s="14">
        <f t="shared" si="640"/>
        <v>44127</v>
      </c>
      <c r="C20504">
        <v>3</v>
      </c>
      <c r="D20504" t="str">
        <f>VLOOKUP(C20504,'Справочник по тт'!$A$2:$C$5,3,FALSE)</f>
        <v>"Парабола"</v>
      </c>
      <c r="E20504" t="str">
        <f>IF(AND(C20504=1,B20504&lt;='Справочник по тт'!$D$1),'Справочник по тт'!$D$2,VLOOKUP(C20504,'Справочник по тт'!A:C,2,FALSE))</f>
        <v>"Парабола" пр. Дмитриева д.6/1</v>
      </c>
      <c r="F20504" s="2" t="str">
        <f t="shared" si="641"/>
        <v/>
      </c>
    </row>
    <row r="20505" spans="1:6" x14ac:dyDescent="0.25">
      <c r="A20505" s="3">
        <v>44127.208333333336</v>
      </c>
      <c r="B20505" s="14">
        <f t="shared" si="640"/>
        <v>44127</v>
      </c>
      <c r="C20505">
        <v>3</v>
      </c>
      <c r="D20505" t="str">
        <f>VLOOKUP(C20505,'Справочник по тт'!$A$2:$C$5,3,FALSE)</f>
        <v>"Парабола"</v>
      </c>
      <c r="E20505" t="str">
        <f>IF(AND(C20505=1,B20505&lt;='Справочник по тт'!$D$1),'Справочник по тт'!$D$2,VLOOKUP(C20505,'Справочник по тт'!A:C,2,FALSE))</f>
        <v>"Парабола" пр. Дмитриева д.6/1</v>
      </c>
      <c r="F20505" s="2" t="str">
        <f t="shared" si="641"/>
        <v/>
      </c>
    </row>
    <row r="20506" spans="1:6" x14ac:dyDescent="0.25">
      <c r="A20506" s="3">
        <v>44127.25</v>
      </c>
      <c r="B20506" s="14">
        <f t="shared" si="640"/>
        <v>44127</v>
      </c>
      <c r="C20506">
        <v>3</v>
      </c>
      <c r="D20506" t="str">
        <f>VLOOKUP(C20506,'Справочник по тт'!$A$2:$C$5,3,FALSE)</f>
        <v>"Парабола"</v>
      </c>
      <c r="E20506" t="str">
        <f>IF(AND(C20506=1,B20506&lt;='Справочник по тт'!$D$1),'Справочник по тт'!$D$2,VLOOKUP(C20506,'Справочник по тт'!A:C,2,FALSE))</f>
        <v>"Парабола" пр. Дмитриева д.6/1</v>
      </c>
      <c r="F20506" s="2" t="str">
        <f t="shared" si="641"/>
        <v/>
      </c>
    </row>
    <row r="20507" spans="1:6" x14ac:dyDescent="0.25">
      <c r="A20507" s="3">
        <v>44127.291666666664</v>
      </c>
      <c r="B20507" s="14">
        <f t="shared" si="640"/>
        <v>44127</v>
      </c>
      <c r="C20507">
        <v>3</v>
      </c>
      <c r="D20507" t="str">
        <f>VLOOKUP(C20507,'Справочник по тт'!$A$2:$C$5,3,FALSE)</f>
        <v>"Парабола"</v>
      </c>
      <c r="E20507" t="str">
        <f>IF(AND(C20507=1,B20507&lt;='Справочник по тт'!$D$1),'Справочник по тт'!$D$2,VLOOKUP(C20507,'Справочник по тт'!A:C,2,FALSE))</f>
        <v>"Парабола" пр. Дмитриева д.6/1</v>
      </c>
      <c r="F20507" s="2" t="str">
        <f t="shared" si="641"/>
        <v/>
      </c>
    </row>
    <row r="20508" spans="1:6" x14ac:dyDescent="0.25">
      <c r="A20508" s="3">
        <v>44127.333333333336</v>
      </c>
      <c r="B20508" s="14">
        <f t="shared" si="640"/>
        <v>44127</v>
      </c>
      <c r="C20508">
        <v>3</v>
      </c>
      <c r="D20508" t="str">
        <f>VLOOKUP(C20508,'Справочник по тт'!$A$2:$C$5,3,FALSE)</f>
        <v>"Парабола"</v>
      </c>
      <c r="E20508" t="str">
        <f>IF(AND(C20508=1,B20508&lt;='Справочник по тт'!$D$1),'Справочник по тт'!$D$2,VLOOKUP(C20508,'Справочник по тт'!A:C,2,FALSE))</f>
        <v>"Парабола" пр. Дмитриева д.6/1</v>
      </c>
      <c r="F20508" s="2" t="str">
        <f t="shared" si="641"/>
        <v/>
      </c>
    </row>
    <row r="20509" spans="1:6" x14ac:dyDescent="0.25">
      <c r="A20509" s="3">
        <v>44127.333333333336</v>
      </c>
      <c r="B20509" s="14">
        <f t="shared" si="640"/>
        <v>44127</v>
      </c>
      <c r="C20509">
        <v>4</v>
      </c>
      <c r="D20509" t="str">
        <f>VLOOKUP(C20509,'Справочник по тт'!$A$2:$C$5,3,FALSE)</f>
        <v>"Первый"</v>
      </c>
      <c r="E20509" t="str">
        <f>IF(AND(C20509=1,B20509&lt;='Справочник по тт'!$D$1),'Справочник по тт'!$D$2,VLOOKUP(C20509,'Справочник по тт'!A:C,2,FALSE))</f>
        <v>"Первый" ул. Пахоменко д.30</v>
      </c>
      <c r="F20509" s="2" t="str">
        <f t="shared" si="641"/>
        <v/>
      </c>
    </row>
    <row r="20510" spans="1:6" x14ac:dyDescent="0.25">
      <c r="A20510" s="3">
        <v>44127.333333333336</v>
      </c>
      <c r="B20510" s="14">
        <f t="shared" si="640"/>
        <v>44127</v>
      </c>
      <c r="C20510">
        <v>4</v>
      </c>
      <c r="D20510" t="str">
        <f>VLOOKUP(C20510,'Справочник по тт'!$A$2:$C$5,3,FALSE)</f>
        <v>"Первый"</v>
      </c>
      <c r="E20510" t="str">
        <f>IF(AND(C20510=1,B20510&lt;='Справочник по тт'!$D$1),'Справочник по тт'!$D$2,VLOOKUP(C20510,'Справочник по тт'!A:C,2,FALSE))</f>
        <v>"Первый" ул. Пахоменко д.30</v>
      </c>
      <c r="F20510" s="2" t="str">
        <f t="shared" si="641"/>
        <v/>
      </c>
    </row>
    <row r="20511" spans="1:6" x14ac:dyDescent="0.25">
      <c r="A20511" s="3">
        <v>44127.333333333336</v>
      </c>
      <c r="B20511" s="14">
        <f t="shared" si="640"/>
        <v>44127</v>
      </c>
      <c r="C20511">
        <v>4</v>
      </c>
      <c r="D20511" t="str">
        <f>VLOOKUP(C20511,'Справочник по тт'!$A$2:$C$5,3,FALSE)</f>
        <v>"Первый"</v>
      </c>
      <c r="E20511" t="str">
        <f>IF(AND(C20511=1,B20511&lt;='Справочник по тт'!$D$1),'Справочник по тт'!$D$2,VLOOKUP(C20511,'Справочник по тт'!A:C,2,FALSE))</f>
        <v>"Первый" ул. Пахоменко д.30</v>
      </c>
      <c r="F20511" s="2" t="str">
        <f t="shared" si="641"/>
        <v/>
      </c>
    </row>
    <row r="20512" spans="1:6" x14ac:dyDescent="0.25">
      <c r="A20512" s="3">
        <v>44127.333333333336</v>
      </c>
      <c r="B20512" s="14">
        <f t="shared" si="640"/>
        <v>44127</v>
      </c>
      <c r="C20512">
        <v>4</v>
      </c>
      <c r="D20512" t="str">
        <f>VLOOKUP(C20512,'Справочник по тт'!$A$2:$C$5,3,FALSE)</f>
        <v>"Первый"</v>
      </c>
      <c r="E20512" t="str">
        <f>IF(AND(C20512=1,B20512&lt;='Справочник по тт'!$D$1),'Справочник по тт'!$D$2,VLOOKUP(C20512,'Справочник по тт'!A:C,2,FALSE))</f>
        <v>"Первый" ул. Пахоменко д.30</v>
      </c>
      <c r="F20512" s="2" t="str">
        <f t="shared" si="641"/>
        <v/>
      </c>
    </row>
    <row r="20513" spans="1:6" x14ac:dyDescent="0.25">
      <c r="A20513" s="3">
        <v>44127.333333333336</v>
      </c>
      <c r="B20513" s="14">
        <f t="shared" si="640"/>
        <v>44127</v>
      </c>
      <c r="C20513">
        <v>4</v>
      </c>
      <c r="D20513" t="str">
        <f>VLOOKUP(C20513,'Справочник по тт'!$A$2:$C$5,3,FALSE)</f>
        <v>"Первый"</v>
      </c>
      <c r="E20513" t="str">
        <f>IF(AND(C20513=1,B20513&lt;='Справочник по тт'!$D$1),'Справочник по тт'!$D$2,VLOOKUP(C20513,'Справочник по тт'!A:C,2,FALSE))</f>
        <v>"Первый" ул. Пахоменко д.30</v>
      </c>
      <c r="F20513" s="2" t="str">
        <f t="shared" si="641"/>
        <v/>
      </c>
    </row>
    <row r="20514" spans="1:6" x14ac:dyDescent="0.25">
      <c r="A20514" s="3">
        <v>44127.333333333336</v>
      </c>
      <c r="B20514" s="14">
        <f t="shared" si="640"/>
        <v>44127</v>
      </c>
      <c r="C20514">
        <v>4</v>
      </c>
      <c r="D20514" t="str">
        <f>VLOOKUP(C20514,'Справочник по тт'!$A$2:$C$5,3,FALSE)</f>
        <v>"Первый"</v>
      </c>
      <c r="E20514" t="str">
        <f>IF(AND(C20514=1,B20514&lt;='Справочник по тт'!$D$1),'Справочник по тт'!$D$2,VLOOKUP(C20514,'Справочник по тт'!A:C,2,FALSE))</f>
        <v>"Первый" ул. Пахоменко д.30</v>
      </c>
      <c r="F20514" s="2" t="str">
        <f t="shared" si="641"/>
        <v/>
      </c>
    </row>
    <row r="20515" spans="1:6" x14ac:dyDescent="0.25">
      <c r="A20515" s="14">
        <v>44127.375</v>
      </c>
      <c r="B20515" s="14">
        <f t="shared" si="640"/>
        <v>44127</v>
      </c>
      <c r="C20515">
        <v>1</v>
      </c>
      <c r="D20515" t="str">
        <f>VLOOKUP(C20515,'Справочник по тт'!$A$2:$C$5,3,FALSE)</f>
        <v>"Шанс"</v>
      </c>
      <c r="E20515" t="str">
        <f>IF(AND(C20515=1,B20515&lt;='Справочник по тт'!$D$1),'Справочник по тт'!$D$2,VLOOKUP(C20515,'Справочник по тт'!A:C,2,FALSE))</f>
        <v>"Шанс" ул. Ленина д.21</v>
      </c>
      <c r="F20515" s="2" t="str">
        <f t="shared" si="641"/>
        <v/>
      </c>
    </row>
    <row r="20516" spans="1:6" x14ac:dyDescent="0.25">
      <c r="A20516" s="14">
        <v>44127.375</v>
      </c>
      <c r="B20516" s="14">
        <f t="shared" si="640"/>
        <v>44127</v>
      </c>
      <c r="C20516">
        <v>1</v>
      </c>
      <c r="D20516" t="str">
        <f>VLOOKUP(C20516,'Справочник по тт'!$A$2:$C$5,3,FALSE)</f>
        <v>"Шанс"</v>
      </c>
      <c r="E20516" t="str">
        <f>IF(AND(C20516=1,B20516&lt;='Справочник по тт'!$D$1),'Справочник по тт'!$D$2,VLOOKUP(C20516,'Справочник по тт'!A:C,2,FALSE))</f>
        <v>"Шанс" ул. Ленина д.21</v>
      </c>
      <c r="F20516" s="2" t="str">
        <f t="shared" si="641"/>
        <v/>
      </c>
    </row>
    <row r="20517" spans="1:6" x14ac:dyDescent="0.25">
      <c r="A20517" s="14">
        <v>44127.375</v>
      </c>
      <c r="B20517" s="14">
        <f t="shared" si="640"/>
        <v>44127</v>
      </c>
      <c r="C20517">
        <v>1</v>
      </c>
      <c r="D20517" t="str">
        <f>VLOOKUP(C20517,'Справочник по тт'!$A$2:$C$5,3,FALSE)</f>
        <v>"Шанс"</v>
      </c>
      <c r="E20517" t="str">
        <f>IF(AND(C20517=1,B20517&lt;='Справочник по тт'!$D$1),'Справочник по тт'!$D$2,VLOOKUP(C20517,'Справочник по тт'!A:C,2,FALSE))</f>
        <v>"Шанс" ул. Ленина д.21</v>
      </c>
      <c r="F20517" s="2" t="str">
        <f t="shared" si="641"/>
        <v/>
      </c>
    </row>
    <row r="20518" spans="1:6" x14ac:dyDescent="0.25">
      <c r="A20518" s="14">
        <v>44127.375</v>
      </c>
      <c r="B20518" s="14">
        <f t="shared" si="640"/>
        <v>44127</v>
      </c>
      <c r="C20518">
        <v>1</v>
      </c>
      <c r="D20518" t="str">
        <f>VLOOKUP(C20518,'Справочник по тт'!$A$2:$C$5,3,FALSE)</f>
        <v>"Шанс"</v>
      </c>
      <c r="E20518" t="str">
        <f>IF(AND(C20518=1,B20518&lt;='Справочник по тт'!$D$1),'Справочник по тт'!$D$2,VLOOKUP(C20518,'Справочник по тт'!A:C,2,FALSE))</f>
        <v>"Шанс" ул. Ленина д.21</v>
      </c>
      <c r="F20518" s="2" t="str">
        <f t="shared" si="641"/>
        <v/>
      </c>
    </row>
    <row r="20519" spans="1:6" x14ac:dyDescent="0.25">
      <c r="A20519" s="14">
        <v>44127.375</v>
      </c>
      <c r="B20519" s="14">
        <f t="shared" si="640"/>
        <v>44127</v>
      </c>
      <c r="C20519">
        <v>1</v>
      </c>
      <c r="D20519" t="str">
        <f>VLOOKUP(C20519,'Справочник по тт'!$A$2:$C$5,3,FALSE)</f>
        <v>"Шанс"</v>
      </c>
      <c r="E20519" t="str">
        <f>IF(AND(C20519=1,B20519&lt;='Справочник по тт'!$D$1),'Справочник по тт'!$D$2,VLOOKUP(C20519,'Справочник по тт'!A:C,2,FALSE))</f>
        <v>"Шанс" ул. Ленина д.21</v>
      </c>
      <c r="F20519" s="2" t="str">
        <f t="shared" si="641"/>
        <v/>
      </c>
    </row>
    <row r="20520" spans="1:6" x14ac:dyDescent="0.25">
      <c r="A20520" s="3">
        <v>44127.375</v>
      </c>
      <c r="B20520" s="14">
        <f t="shared" si="640"/>
        <v>44127</v>
      </c>
      <c r="C20520">
        <v>2</v>
      </c>
      <c r="D20520" t="str">
        <f>VLOOKUP(C20520,'Справочник по тт'!$A$2:$C$5,3,FALSE)</f>
        <v>"Колибри"</v>
      </c>
      <c r="E20520" t="str">
        <f>IF(AND(C20520=1,B20520&lt;='Справочник по тт'!$D$1),'Справочник по тт'!$D$2,VLOOKUP(C20520,'Справочник по тт'!A:C,2,FALSE))</f>
        <v>"Колибри" ул. Широкая д.150</v>
      </c>
      <c r="F20520" s="2" t="str">
        <f t="shared" si="641"/>
        <v/>
      </c>
    </row>
    <row r="20521" spans="1:6" x14ac:dyDescent="0.25">
      <c r="A20521" s="3">
        <v>44127.375</v>
      </c>
      <c r="B20521" s="14">
        <f t="shared" si="640"/>
        <v>44127</v>
      </c>
      <c r="C20521">
        <v>2</v>
      </c>
      <c r="D20521" t="str">
        <f>VLOOKUP(C20521,'Справочник по тт'!$A$2:$C$5,3,FALSE)</f>
        <v>"Колибри"</v>
      </c>
      <c r="E20521" t="str">
        <f>IF(AND(C20521=1,B20521&lt;='Справочник по тт'!$D$1),'Справочник по тт'!$D$2,VLOOKUP(C20521,'Справочник по тт'!A:C,2,FALSE))</f>
        <v>"Колибри" ул. Широкая д.150</v>
      </c>
      <c r="F20521" s="2" t="str">
        <f t="shared" si="641"/>
        <v/>
      </c>
    </row>
    <row r="20522" spans="1:6" x14ac:dyDescent="0.25">
      <c r="A20522" s="3">
        <v>44127.375</v>
      </c>
      <c r="B20522" s="14">
        <f t="shared" si="640"/>
        <v>44127</v>
      </c>
      <c r="C20522">
        <v>3</v>
      </c>
      <c r="D20522" t="str">
        <f>VLOOKUP(C20522,'Справочник по тт'!$A$2:$C$5,3,FALSE)</f>
        <v>"Парабола"</v>
      </c>
      <c r="E20522" t="str">
        <f>IF(AND(C20522=1,B20522&lt;='Справочник по тт'!$D$1),'Справочник по тт'!$D$2,VLOOKUP(C20522,'Справочник по тт'!A:C,2,FALSE))</f>
        <v>"Парабола" пр. Дмитриева д.6/1</v>
      </c>
      <c r="F20522" s="2" t="str">
        <f t="shared" si="641"/>
        <v/>
      </c>
    </row>
    <row r="20523" spans="1:6" x14ac:dyDescent="0.25">
      <c r="A20523" s="3">
        <v>44127.375</v>
      </c>
      <c r="B20523" s="14">
        <f t="shared" si="640"/>
        <v>44127</v>
      </c>
      <c r="C20523">
        <v>3</v>
      </c>
      <c r="D20523" t="str">
        <f>VLOOKUP(C20523,'Справочник по тт'!$A$2:$C$5,3,FALSE)</f>
        <v>"Парабола"</v>
      </c>
      <c r="E20523" t="str">
        <f>IF(AND(C20523=1,B20523&lt;='Справочник по тт'!$D$1),'Справочник по тт'!$D$2,VLOOKUP(C20523,'Справочник по тт'!A:C,2,FALSE))</f>
        <v>"Парабола" пр. Дмитриева д.6/1</v>
      </c>
      <c r="F20523" s="2" t="str">
        <f t="shared" si="641"/>
        <v/>
      </c>
    </row>
    <row r="20524" spans="1:6" x14ac:dyDescent="0.25">
      <c r="A20524" s="3">
        <v>44127.375</v>
      </c>
      <c r="B20524" s="14">
        <f t="shared" si="640"/>
        <v>44127</v>
      </c>
      <c r="C20524">
        <v>3</v>
      </c>
      <c r="D20524" t="str">
        <f>VLOOKUP(C20524,'Справочник по тт'!$A$2:$C$5,3,FALSE)</f>
        <v>"Парабола"</v>
      </c>
      <c r="E20524" t="str">
        <f>IF(AND(C20524=1,B20524&lt;='Справочник по тт'!$D$1),'Справочник по тт'!$D$2,VLOOKUP(C20524,'Справочник по тт'!A:C,2,FALSE))</f>
        <v>"Парабола" пр. Дмитриева д.6/1</v>
      </c>
      <c r="F20524" s="2" t="str">
        <f t="shared" si="641"/>
        <v/>
      </c>
    </row>
    <row r="20525" spans="1:6" x14ac:dyDescent="0.25">
      <c r="A20525" s="3">
        <v>44127.375</v>
      </c>
      <c r="B20525" s="14">
        <f t="shared" si="640"/>
        <v>44127</v>
      </c>
      <c r="C20525">
        <v>3</v>
      </c>
      <c r="D20525" t="str">
        <f>VLOOKUP(C20525,'Справочник по тт'!$A$2:$C$5,3,FALSE)</f>
        <v>"Парабола"</v>
      </c>
      <c r="E20525" t="str">
        <f>IF(AND(C20525=1,B20525&lt;='Справочник по тт'!$D$1),'Справочник по тт'!$D$2,VLOOKUP(C20525,'Справочник по тт'!A:C,2,FALSE))</f>
        <v>"Парабола" пр. Дмитриева д.6/1</v>
      </c>
      <c r="F20525" s="2" t="str">
        <f t="shared" si="641"/>
        <v/>
      </c>
    </row>
    <row r="20526" spans="1:6" x14ac:dyDescent="0.25">
      <c r="A20526" s="3">
        <v>44127.375</v>
      </c>
      <c r="B20526" s="14">
        <f t="shared" si="640"/>
        <v>44127</v>
      </c>
      <c r="C20526">
        <v>4</v>
      </c>
      <c r="D20526" t="str">
        <f>VLOOKUP(C20526,'Справочник по тт'!$A$2:$C$5,3,FALSE)</f>
        <v>"Первый"</v>
      </c>
      <c r="E20526" t="str">
        <f>IF(AND(C20526=1,B20526&lt;='Справочник по тт'!$D$1),'Справочник по тт'!$D$2,VLOOKUP(C20526,'Справочник по тт'!A:C,2,FALSE))</f>
        <v>"Первый" ул. Пахоменко д.30</v>
      </c>
      <c r="F20526" s="2" t="str">
        <f t="shared" si="641"/>
        <v/>
      </c>
    </row>
    <row r="20527" spans="1:6" x14ac:dyDescent="0.25">
      <c r="A20527" s="14">
        <v>44127.375</v>
      </c>
      <c r="B20527" s="14">
        <f t="shared" si="640"/>
        <v>44127</v>
      </c>
      <c r="C20527">
        <v>1</v>
      </c>
      <c r="D20527" t="str">
        <f>VLOOKUP(C20527,'Справочник по тт'!$A$2:$C$5,3,FALSE)</f>
        <v>"Шанс"</v>
      </c>
      <c r="E20527" t="str">
        <f>IF(AND(C20527=1,B20527&lt;='Справочник по тт'!$D$1),'Справочник по тт'!$D$2,VLOOKUP(C20527,'Справочник по тт'!A:C,2,FALSE))</f>
        <v>"Шанс" ул. Ленина д.21</v>
      </c>
      <c r="F20527" s="2" t="str">
        <f t="shared" si="641"/>
        <v/>
      </c>
    </row>
    <row r="20528" spans="1:6" x14ac:dyDescent="0.25">
      <c r="A20528" s="3">
        <v>44127.375</v>
      </c>
      <c r="B20528" s="14">
        <f t="shared" si="640"/>
        <v>44127</v>
      </c>
      <c r="C20528">
        <v>2</v>
      </c>
      <c r="D20528" t="str">
        <f>VLOOKUP(C20528,'Справочник по тт'!$A$2:$C$5,3,FALSE)</f>
        <v>"Колибри"</v>
      </c>
      <c r="E20528" t="str">
        <f>IF(AND(C20528=1,B20528&lt;='Справочник по тт'!$D$1),'Справочник по тт'!$D$2,VLOOKUP(C20528,'Справочник по тт'!A:C,2,FALSE))</f>
        <v>"Колибри" ул. Широкая д.150</v>
      </c>
      <c r="F20528" s="2" t="str">
        <f t="shared" si="641"/>
        <v/>
      </c>
    </row>
    <row r="20529" spans="1:6" x14ac:dyDescent="0.25">
      <c r="A20529" s="3">
        <v>44127.375</v>
      </c>
      <c r="B20529" s="14">
        <f t="shared" si="640"/>
        <v>44127</v>
      </c>
      <c r="C20529">
        <v>2</v>
      </c>
      <c r="D20529" t="str">
        <f>VLOOKUP(C20529,'Справочник по тт'!$A$2:$C$5,3,FALSE)</f>
        <v>"Колибри"</v>
      </c>
      <c r="E20529" t="str">
        <f>IF(AND(C20529=1,B20529&lt;='Справочник по тт'!$D$1),'Справочник по тт'!$D$2,VLOOKUP(C20529,'Справочник по тт'!A:C,2,FALSE))</f>
        <v>"Колибри" ул. Широкая д.150</v>
      </c>
      <c r="F20529" s="2" t="str">
        <f t="shared" si="641"/>
        <v/>
      </c>
    </row>
    <row r="20530" spans="1:6" x14ac:dyDescent="0.25">
      <c r="A20530" s="3">
        <v>44127.375</v>
      </c>
      <c r="B20530" s="14">
        <f t="shared" si="640"/>
        <v>44127</v>
      </c>
      <c r="C20530">
        <v>2</v>
      </c>
      <c r="D20530" t="str">
        <f>VLOOKUP(C20530,'Справочник по тт'!$A$2:$C$5,3,FALSE)</f>
        <v>"Колибри"</v>
      </c>
      <c r="E20530" t="str">
        <f>IF(AND(C20530=1,B20530&lt;='Справочник по тт'!$D$1),'Справочник по тт'!$D$2,VLOOKUP(C20530,'Справочник по тт'!A:C,2,FALSE))</f>
        <v>"Колибри" ул. Широкая д.150</v>
      </c>
      <c r="F20530" s="2" t="str">
        <f t="shared" si="641"/>
        <v/>
      </c>
    </row>
    <row r="20531" spans="1:6" x14ac:dyDescent="0.25">
      <c r="A20531" s="3">
        <v>44127.375</v>
      </c>
      <c r="B20531" s="14">
        <f t="shared" si="640"/>
        <v>44127</v>
      </c>
      <c r="C20531">
        <v>3</v>
      </c>
      <c r="D20531" t="str">
        <f>VLOOKUP(C20531,'Справочник по тт'!$A$2:$C$5,3,FALSE)</f>
        <v>"Парабола"</v>
      </c>
      <c r="E20531" t="str">
        <f>IF(AND(C20531=1,B20531&lt;='Справочник по тт'!$D$1),'Справочник по тт'!$D$2,VLOOKUP(C20531,'Справочник по тт'!A:C,2,FALSE))</f>
        <v>"Парабола" пр. Дмитриева д.6/1</v>
      </c>
      <c r="F20531" s="2" t="str">
        <f t="shared" si="641"/>
        <v/>
      </c>
    </row>
    <row r="20532" spans="1:6" x14ac:dyDescent="0.25">
      <c r="A20532" s="3">
        <v>44127.395833333336</v>
      </c>
      <c r="B20532" s="14">
        <f t="shared" si="640"/>
        <v>44127</v>
      </c>
      <c r="C20532">
        <v>3</v>
      </c>
      <c r="D20532" t="str">
        <f>VLOOKUP(C20532,'Справочник по тт'!$A$2:$C$5,3,FALSE)</f>
        <v>"Парабола"</v>
      </c>
      <c r="E20532" t="str">
        <f>IF(AND(C20532=1,B20532&lt;='Справочник по тт'!$D$1),'Справочник по тт'!$D$2,VLOOKUP(C20532,'Справочник по тт'!A:C,2,FALSE))</f>
        <v>"Парабола" пр. Дмитриева д.6/1</v>
      </c>
      <c r="F20532" s="2" t="str">
        <f t="shared" si="641"/>
        <v/>
      </c>
    </row>
    <row r="20533" spans="1:6" x14ac:dyDescent="0.25">
      <c r="A20533" s="3">
        <v>44127.416666666664</v>
      </c>
      <c r="B20533" s="14">
        <f t="shared" si="640"/>
        <v>44127</v>
      </c>
      <c r="C20533">
        <v>3</v>
      </c>
      <c r="D20533" t="str">
        <f>VLOOKUP(C20533,'Справочник по тт'!$A$2:$C$5,3,FALSE)</f>
        <v>"Парабола"</v>
      </c>
      <c r="E20533" t="str">
        <f>IF(AND(C20533=1,B20533&lt;='Справочник по тт'!$D$1),'Справочник по тт'!$D$2,VLOOKUP(C20533,'Справочник по тт'!A:C,2,FALSE))</f>
        <v>"Парабола" пр. Дмитриева д.6/1</v>
      </c>
      <c r="F20533" s="2" t="str">
        <f t="shared" si="641"/>
        <v/>
      </c>
    </row>
    <row r="20534" spans="1:6" x14ac:dyDescent="0.25">
      <c r="A20534" s="3">
        <v>44127.416666666664</v>
      </c>
      <c r="B20534" s="14">
        <f t="shared" si="640"/>
        <v>44127</v>
      </c>
      <c r="C20534">
        <v>3</v>
      </c>
      <c r="D20534" t="str">
        <f>VLOOKUP(C20534,'Справочник по тт'!$A$2:$C$5,3,FALSE)</f>
        <v>"Парабола"</v>
      </c>
      <c r="E20534" t="str">
        <f>IF(AND(C20534=1,B20534&lt;='Справочник по тт'!$D$1),'Справочник по тт'!$D$2,VLOOKUP(C20534,'Справочник по тт'!A:C,2,FALSE))</f>
        <v>"Парабола" пр. Дмитриева д.6/1</v>
      </c>
      <c r="F20534" s="2" t="str">
        <f t="shared" si="641"/>
        <v/>
      </c>
    </row>
    <row r="20535" spans="1:6" x14ac:dyDescent="0.25">
      <c r="A20535" s="3">
        <v>44127.416666666664</v>
      </c>
      <c r="B20535" s="14">
        <f t="shared" si="640"/>
        <v>44127</v>
      </c>
      <c r="C20535">
        <v>3</v>
      </c>
      <c r="D20535" t="str">
        <f>VLOOKUP(C20535,'Справочник по тт'!$A$2:$C$5,3,FALSE)</f>
        <v>"Парабола"</v>
      </c>
      <c r="E20535" t="str">
        <f>IF(AND(C20535=1,B20535&lt;='Справочник по тт'!$D$1),'Справочник по тт'!$D$2,VLOOKUP(C20535,'Справочник по тт'!A:C,2,FALSE))</f>
        <v>"Парабола" пр. Дмитриева д.6/1</v>
      </c>
      <c r="F20535" s="2" t="str">
        <f t="shared" si="641"/>
        <v/>
      </c>
    </row>
    <row r="20536" spans="1:6" x14ac:dyDescent="0.25">
      <c r="A20536" s="3">
        <v>44127.416666666664</v>
      </c>
      <c r="B20536" s="14">
        <f t="shared" si="640"/>
        <v>44127</v>
      </c>
      <c r="C20536">
        <v>3</v>
      </c>
      <c r="D20536" t="str">
        <f>VLOOKUP(C20536,'Справочник по тт'!$A$2:$C$5,3,FALSE)</f>
        <v>"Парабола"</v>
      </c>
      <c r="E20536" t="str">
        <f>IF(AND(C20536=1,B20536&lt;='Справочник по тт'!$D$1),'Справочник по тт'!$D$2,VLOOKUP(C20536,'Справочник по тт'!A:C,2,FALSE))</f>
        <v>"Парабола" пр. Дмитриева д.6/1</v>
      </c>
      <c r="F20536" s="2" t="str">
        <f t="shared" si="641"/>
        <v/>
      </c>
    </row>
    <row r="20537" spans="1:6" x14ac:dyDescent="0.25">
      <c r="A20537" s="3">
        <v>44127.416666666664</v>
      </c>
      <c r="B20537" s="14">
        <f t="shared" si="640"/>
        <v>44127</v>
      </c>
      <c r="C20537">
        <v>3</v>
      </c>
      <c r="D20537" t="str">
        <f>VLOOKUP(C20537,'Справочник по тт'!$A$2:$C$5,3,FALSE)</f>
        <v>"Парабола"</v>
      </c>
      <c r="E20537" t="str">
        <f>IF(AND(C20537=1,B20537&lt;='Справочник по тт'!$D$1),'Справочник по тт'!$D$2,VLOOKUP(C20537,'Справочник по тт'!A:C,2,FALSE))</f>
        <v>"Парабола" пр. Дмитриева д.6/1</v>
      </c>
      <c r="F20537" s="2" t="str">
        <f t="shared" si="641"/>
        <v/>
      </c>
    </row>
    <row r="20538" spans="1:6" x14ac:dyDescent="0.25">
      <c r="A20538" s="3">
        <v>44127.416666666664</v>
      </c>
      <c r="B20538" s="14">
        <f t="shared" si="640"/>
        <v>44127</v>
      </c>
      <c r="C20538">
        <v>3</v>
      </c>
      <c r="D20538" t="str">
        <f>VLOOKUP(C20538,'Справочник по тт'!$A$2:$C$5,3,FALSE)</f>
        <v>"Парабола"</v>
      </c>
      <c r="E20538" t="str">
        <f>IF(AND(C20538=1,B20538&lt;='Справочник по тт'!$D$1),'Справочник по тт'!$D$2,VLOOKUP(C20538,'Справочник по тт'!A:C,2,FALSE))</f>
        <v>"Парабола" пр. Дмитриева д.6/1</v>
      </c>
      <c r="F20538" s="2" t="str">
        <f t="shared" si="641"/>
        <v/>
      </c>
    </row>
    <row r="20539" spans="1:6" x14ac:dyDescent="0.25">
      <c r="A20539" s="3">
        <v>44127.416666666664</v>
      </c>
      <c r="B20539" s="14">
        <f t="shared" si="640"/>
        <v>44127</v>
      </c>
      <c r="C20539">
        <v>4</v>
      </c>
      <c r="D20539" t="str">
        <f>VLOOKUP(C20539,'Справочник по тт'!$A$2:$C$5,3,FALSE)</f>
        <v>"Первый"</v>
      </c>
      <c r="E20539" t="str">
        <f>IF(AND(C20539=1,B20539&lt;='Справочник по тт'!$D$1),'Справочник по тт'!$D$2,VLOOKUP(C20539,'Справочник по тт'!A:C,2,FALSE))</f>
        <v>"Первый" ул. Пахоменко д.30</v>
      </c>
      <c r="F20539" s="2" t="str">
        <f t="shared" si="641"/>
        <v/>
      </c>
    </row>
    <row r="20540" spans="1:6" x14ac:dyDescent="0.25">
      <c r="A20540" s="3">
        <v>44127.416666666664</v>
      </c>
      <c r="B20540" s="14">
        <f t="shared" si="640"/>
        <v>44127</v>
      </c>
      <c r="C20540">
        <v>4</v>
      </c>
      <c r="D20540" t="str">
        <f>VLOOKUP(C20540,'Справочник по тт'!$A$2:$C$5,3,FALSE)</f>
        <v>"Первый"</v>
      </c>
      <c r="E20540" t="str">
        <f>IF(AND(C20540=1,B20540&lt;='Справочник по тт'!$D$1),'Справочник по тт'!$D$2,VLOOKUP(C20540,'Справочник по тт'!A:C,2,FALSE))</f>
        <v>"Первый" ул. Пахоменко д.30</v>
      </c>
      <c r="F20540" s="2" t="str">
        <f t="shared" si="641"/>
        <v/>
      </c>
    </row>
    <row r="20541" spans="1:6" x14ac:dyDescent="0.25">
      <c r="A20541" s="3">
        <v>44127.416666666664</v>
      </c>
      <c r="B20541" s="14">
        <f t="shared" si="640"/>
        <v>44127</v>
      </c>
      <c r="C20541">
        <v>4</v>
      </c>
      <c r="D20541" t="str">
        <f>VLOOKUP(C20541,'Справочник по тт'!$A$2:$C$5,3,FALSE)</f>
        <v>"Первый"</v>
      </c>
      <c r="E20541" t="str">
        <f>IF(AND(C20541=1,B20541&lt;='Справочник по тт'!$D$1),'Справочник по тт'!$D$2,VLOOKUP(C20541,'Справочник по тт'!A:C,2,FALSE))</f>
        <v>"Первый" ул. Пахоменко д.30</v>
      </c>
      <c r="F20541" s="2" t="str">
        <f t="shared" si="641"/>
        <v/>
      </c>
    </row>
    <row r="20542" spans="1:6" x14ac:dyDescent="0.25">
      <c r="A20542" s="3">
        <v>44127.4375</v>
      </c>
      <c r="B20542" s="14">
        <f t="shared" si="640"/>
        <v>44127</v>
      </c>
      <c r="C20542">
        <v>4</v>
      </c>
      <c r="D20542" t="str">
        <f>VLOOKUP(C20542,'Справочник по тт'!$A$2:$C$5,3,FALSE)</f>
        <v>"Первый"</v>
      </c>
      <c r="E20542" t="str">
        <f>IF(AND(C20542=1,B20542&lt;='Справочник по тт'!$D$1),'Справочник по тт'!$D$2,VLOOKUP(C20542,'Справочник по тт'!A:C,2,FALSE))</f>
        <v>"Первый" ул. Пахоменко д.30</v>
      </c>
      <c r="F20542" s="2" t="str">
        <f t="shared" si="641"/>
        <v/>
      </c>
    </row>
    <row r="20543" spans="1:6" x14ac:dyDescent="0.25">
      <c r="A20543" s="3">
        <v>44127.458333333336</v>
      </c>
      <c r="B20543" s="14">
        <f t="shared" si="640"/>
        <v>44127</v>
      </c>
      <c r="C20543">
        <v>4</v>
      </c>
      <c r="D20543" t="str">
        <f>VLOOKUP(C20543,'Справочник по тт'!$A$2:$C$5,3,FALSE)</f>
        <v>"Первый"</v>
      </c>
      <c r="E20543" t="str">
        <f>IF(AND(C20543=1,B20543&lt;='Справочник по тт'!$D$1),'Справочник по тт'!$D$2,VLOOKUP(C20543,'Справочник по тт'!A:C,2,FALSE))</f>
        <v>"Первый" ул. Пахоменко д.30</v>
      </c>
      <c r="F20543" s="2" t="str">
        <f t="shared" si="641"/>
        <v/>
      </c>
    </row>
    <row r="20544" spans="1:6" x14ac:dyDescent="0.25">
      <c r="A20544" s="3">
        <v>44127.458333333336</v>
      </c>
      <c r="B20544" s="14">
        <f t="shared" si="640"/>
        <v>44127</v>
      </c>
      <c r="C20544">
        <v>4</v>
      </c>
      <c r="D20544" t="str">
        <f>VLOOKUP(C20544,'Справочник по тт'!$A$2:$C$5,3,FALSE)</f>
        <v>"Первый"</v>
      </c>
      <c r="E20544" t="str">
        <f>IF(AND(C20544=1,B20544&lt;='Справочник по тт'!$D$1),'Справочник по тт'!$D$2,VLOOKUP(C20544,'Справочник по тт'!A:C,2,FALSE))</f>
        <v>"Первый" ул. Пахоменко д.30</v>
      </c>
      <c r="F20544" s="2" t="str">
        <f t="shared" si="641"/>
        <v/>
      </c>
    </row>
    <row r="20545" spans="1:6" x14ac:dyDescent="0.25">
      <c r="A20545" s="14">
        <v>44127.458333333336</v>
      </c>
      <c r="B20545" s="14">
        <f t="shared" si="640"/>
        <v>44127</v>
      </c>
      <c r="C20545">
        <v>1</v>
      </c>
      <c r="D20545" t="str">
        <f>VLOOKUP(C20545,'Справочник по тт'!$A$2:$C$5,3,FALSE)</f>
        <v>"Шанс"</v>
      </c>
      <c r="E20545" t="str">
        <f>IF(AND(C20545=1,B20545&lt;='Справочник по тт'!$D$1),'Справочник по тт'!$D$2,VLOOKUP(C20545,'Справочник по тт'!A:C,2,FALSE))</f>
        <v>"Шанс" ул. Ленина д.21</v>
      </c>
      <c r="F20545" s="2" t="str">
        <f t="shared" si="641"/>
        <v/>
      </c>
    </row>
    <row r="20546" spans="1:6" x14ac:dyDescent="0.25">
      <c r="A20546" s="14">
        <v>44127.458333333336</v>
      </c>
      <c r="B20546" s="14">
        <f t="shared" ref="B20546:B20609" si="642">(TEXT(A20546,"ДД.ММ.ГГГГ"))*1</f>
        <v>44127</v>
      </c>
      <c r="C20546">
        <v>1</v>
      </c>
      <c r="D20546" t="str">
        <f>VLOOKUP(C20546,'Справочник по тт'!$A$2:$C$5,3,FALSE)</f>
        <v>"Шанс"</v>
      </c>
      <c r="E20546" t="str">
        <f>IF(AND(C20546=1,B20546&lt;='Справочник по тт'!$D$1),'Справочник по тт'!$D$2,VLOOKUP(C20546,'Справочник по тт'!A:C,2,FALSE))</f>
        <v>"Шанс" ул. Ленина д.21</v>
      </c>
      <c r="F20546" s="2" t="str">
        <f t="shared" si="641"/>
        <v/>
      </c>
    </row>
    <row r="20547" spans="1:6" x14ac:dyDescent="0.25">
      <c r="A20547" s="14">
        <v>44127.458333333336</v>
      </c>
      <c r="B20547" s="14">
        <f t="shared" si="642"/>
        <v>44127</v>
      </c>
      <c r="C20547">
        <v>1</v>
      </c>
      <c r="D20547" t="str">
        <f>VLOOKUP(C20547,'Справочник по тт'!$A$2:$C$5,3,FALSE)</f>
        <v>"Шанс"</v>
      </c>
      <c r="E20547" t="str">
        <f>IF(AND(C20547=1,B20547&lt;='Справочник по тт'!$D$1),'Справочник по тт'!$D$2,VLOOKUP(C20547,'Справочник по тт'!A:C,2,FALSE))</f>
        <v>"Шанс" ул. Ленина д.21</v>
      </c>
      <c r="F20547" s="2" t="str">
        <f t="shared" ref="F20547:F20610" si="643">IF(B20547&lt;=$F$1,1,"")</f>
        <v/>
      </c>
    </row>
    <row r="20548" spans="1:6" x14ac:dyDescent="0.25">
      <c r="A20548" s="14">
        <v>44127.458333333336</v>
      </c>
      <c r="B20548" s="14">
        <f t="shared" si="642"/>
        <v>44127</v>
      </c>
      <c r="C20548">
        <v>1</v>
      </c>
      <c r="D20548" t="str">
        <f>VLOOKUP(C20548,'Справочник по тт'!$A$2:$C$5,3,FALSE)</f>
        <v>"Шанс"</v>
      </c>
      <c r="E20548" t="str">
        <f>IF(AND(C20548=1,B20548&lt;='Справочник по тт'!$D$1),'Справочник по тт'!$D$2,VLOOKUP(C20548,'Справочник по тт'!A:C,2,FALSE))</f>
        <v>"Шанс" ул. Ленина д.21</v>
      </c>
      <c r="F20548" s="2" t="str">
        <f t="shared" si="643"/>
        <v/>
      </c>
    </row>
    <row r="20549" spans="1:6" x14ac:dyDescent="0.25">
      <c r="A20549" s="3">
        <v>44127.458333333336</v>
      </c>
      <c r="B20549" s="14">
        <f t="shared" si="642"/>
        <v>44127</v>
      </c>
      <c r="C20549">
        <v>2</v>
      </c>
      <c r="D20549" t="str">
        <f>VLOOKUP(C20549,'Справочник по тт'!$A$2:$C$5,3,FALSE)</f>
        <v>"Колибри"</v>
      </c>
      <c r="E20549" t="str">
        <f>IF(AND(C20549=1,B20549&lt;='Справочник по тт'!$D$1),'Справочник по тт'!$D$2,VLOOKUP(C20549,'Справочник по тт'!A:C,2,FALSE))</f>
        <v>"Колибри" ул. Широкая д.150</v>
      </c>
      <c r="F20549" s="2" t="str">
        <f t="shared" si="643"/>
        <v/>
      </c>
    </row>
    <row r="20550" spans="1:6" x14ac:dyDescent="0.25">
      <c r="A20550" s="3">
        <v>44127.458333333336</v>
      </c>
      <c r="B20550" s="14">
        <f t="shared" si="642"/>
        <v>44127</v>
      </c>
      <c r="C20550">
        <v>2</v>
      </c>
      <c r="D20550" t="str">
        <f>VLOOKUP(C20550,'Справочник по тт'!$A$2:$C$5,3,FALSE)</f>
        <v>"Колибри"</v>
      </c>
      <c r="E20550" t="str">
        <f>IF(AND(C20550=1,B20550&lt;='Справочник по тт'!$D$1),'Справочник по тт'!$D$2,VLOOKUP(C20550,'Справочник по тт'!A:C,2,FALSE))</f>
        <v>"Колибри" ул. Широкая д.150</v>
      </c>
      <c r="F20550" s="2" t="str">
        <f t="shared" si="643"/>
        <v/>
      </c>
    </row>
    <row r="20551" spans="1:6" x14ac:dyDescent="0.25">
      <c r="A20551" s="3">
        <v>44127.5</v>
      </c>
      <c r="B20551" s="14">
        <f t="shared" si="642"/>
        <v>44127</v>
      </c>
      <c r="C20551">
        <v>2</v>
      </c>
      <c r="D20551" t="str">
        <f>VLOOKUP(C20551,'Справочник по тт'!$A$2:$C$5,3,FALSE)</f>
        <v>"Колибри"</v>
      </c>
      <c r="E20551" t="str">
        <f>IF(AND(C20551=1,B20551&lt;='Справочник по тт'!$D$1),'Справочник по тт'!$D$2,VLOOKUP(C20551,'Справочник по тт'!A:C,2,FALSE))</f>
        <v>"Колибри" ул. Широкая д.150</v>
      </c>
      <c r="F20551" s="2" t="str">
        <f t="shared" si="643"/>
        <v/>
      </c>
    </row>
    <row r="20552" spans="1:6" x14ac:dyDescent="0.25">
      <c r="A20552" s="3">
        <v>44127.5</v>
      </c>
      <c r="B20552" s="14">
        <f t="shared" si="642"/>
        <v>44127</v>
      </c>
      <c r="C20552">
        <v>3</v>
      </c>
      <c r="D20552" t="str">
        <f>VLOOKUP(C20552,'Справочник по тт'!$A$2:$C$5,3,FALSE)</f>
        <v>"Парабола"</v>
      </c>
      <c r="E20552" t="str">
        <f>IF(AND(C20552=1,B20552&lt;='Справочник по тт'!$D$1),'Справочник по тт'!$D$2,VLOOKUP(C20552,'Справочник по тт'!A:C,2,FALSE))</f>
        <v>"Парабола" пр. Дмитриева д.6/1</v>
      </c>
      <c r="F20552" s="2" t="str">
        <f t="shared" si="643"/>
        <v/>
      </c>
    </row>
    <row r="20553" spans="1:6" x14ac:dyDescent="0.25">
      <c r="A20553" s="3">
        <v>44127.5</v>
      </c>
      <c r="B20553" s="14">
        <f t="shared" si="642"/>
        <v>44127</v>
      </c>
      <c r="C20553">
        <v>3</v>
      </c>
      <c r="D20553" t="str">
        <f>VLOOKUP(C20553,'Справочник по тт'!$A$2:$C$5,3,FALSE)</f>
        <v>"Парабола"</v>
      </c>
      <c r="E20553" t="str">
        <f>IF(AND(C20553=1,B20553&lt;='Справочник по тт'!$D$1),'Справочник по тт'!$D$2,VLOOKUP(C20553,'Справочник по тт'!A:C,2,FALSE))</f>
        <v>"Парабола" пр. Дмитриева д.6/1</v>
      </c>
      <c r="F20553" s="2" t="str">
        <f t="shared" si="643"/>
        <v/>
      </c>
    </row>
    <row r="20554" spans="1:6" x14ac:dyDescent="0.25">
      <c r="A20554" s="3">
        <v>44127.5</v>
      </c>
      <c r="B20554" s="14">
        <f t="shared" si="642"/>
        <v>44127</v>
      </c>
      <c r="C20554">
        <v>3</v>
      </c>
      <c r="D20554" t="str">
        <f>VLOOKUP(C20554,'Справочник по тт'!$A$2:$C$5,3,FALSE)</f>
        <v>"Парабола"</v>
      </c>
      <c r="E20554" t="str">
        <f>IF(AND(C20554=1,B20554&lt;='Справочник по тт'!$D$1),'Справочник по тт'!$D$2,VLOOKUP(C20554,'Справочник по тт'!A:C,2,FALSE))</f>
        <v>"Парабола" пр. Дмитриева д.6/1</v>
      </c>
      <c r="F20554" s="2" t="str">
        <f t="shared" si="643"/>
        <v/>
      </c>
    </row>
    <row r="20555" spans="1:6" x14ac:dyDescent="0.25">
      <c r="A20555" s="3">
        <v>44127.5</v>
      </c>
      <c r="B20555" s="14">
        <f t="shared" si="642"/>
        <v>44127</v>
      </c>
      <c r="C20555">
        <v>3</v>
      </c>
      <c r="D20555" t="str">
        <f>VLOOKUP(C20555,'Справочник по тт'!$A$2:$C$5,3,FALSE)</f>
        <v>"Парабола"</v>
      </c>
      <c r="E20555" t="str">
        <f>IF(AND(C20555=1,B20555&lt;='Справочник по тт'!$D$1),'Справочник по тт'!$D$2,VLOOKUP(C20555,'Справочник по тт'!A:C,2,FALSE))</f>
        <v>"Парабола" пр. Дмитриева д.6/1</v>
      </c>
      <c r="F20555" s="2" t="str">
        <f t="shared" si="643"/>
        <v/>
      </c>
    </row>
    <row r="20556" spans="1:6" x14ac:dyDescent="0.25">
      <c r="A20556" s="3">
        <v>44127.5</v>
      </c>
      <c r="B20556" s="14">
        <f t="shared" si="642"/>
        <v>44127</v>
      </c>
      <c r="C20556">
        <v>3</v>
      </c>
      <c r="D20556" t="str">
        <f>VLOOKUP(C20556,'Справочник по тт'!$A$2:$C$5,3,FALSE)</f>
        <v>"Парабола"</v>
      </c>
      <c r="E20556" t="str">
        <f>IF(AND(C20556=1,B20556&lt;='Справочник по тт'!$D$1),'Справочник по тт'!$D$2,VLOOKUP(C20556,'Справочник по тт'!A:C,2,FALSE))</f>
        <v>"Парабола" пр. Дмитриева д.6/1</v>
      </c>
      <c r="F20556" s="2" t="str">
        <f t="shared" si="643"/>
        <v/>
      </c>
    </row>
    <row r="20557" spans="1:6" x14ac:dyDescent="0.25">
      <c r="A20557" s="3">
        <v>44127.510416666664</v>
      </c>
      <c r="B20557" s="14">
        <f t="shared" si="642"/>
        <v>44127</v>
      </c>
      <c r="C20557">
        <v>3</v>
      </c>
      <c r="D20557" t="str">
        <f>VLOOKUP(C20557,'Справочник по тт'!$A$2:$C$5,3,FALSE)</f>
        <v>"Парабола"</v>
      </c>
      <c r="E20557" t="str">
        <f>IF(AND(C20557=1,B20557&lt;='Справочник по тт'!$D$1),'Справочник по тт'!$D$2,VLOOKUP(C20557,'Справочник по тт'!A:C,2,FALSE))</f>
        <v>"Парабола" пр. Дмитриева д.6/1</v>
      </c>
      <c r="F20557" s="2" t="str">
        <f t="shared" si="643"/>
        <v/>
      </c>
    </row>
    <row r="20558" spans="1:6" x14ac:dyDescent="0.25">
      <c r="A20558" s="3">
        <v>44127.541666666664</v>
      </c>
      <c r="B20558" s="14">
        <f t="shared" si="642"/>
        <v>44127</v>
      </c>
      <c r="C20558">
        <v>3</v>
      </c>
      <c r="D20558" t="str">
        <f>VLOOKUP(C20558,'Справочник по тт'!$A$2:$C$5,3,FALSE)</f>
        <v>"Парабола"</v>
      </c>
      <c r="E20558" t="str">
        <f>IF(AND(C20558=1,B20558&lt;='Справочник по тт'!$D$1),'Справочник по тт'!$D$2,VLOOKUP(C20558,'Справочник по тт'!A:C,2,FALSE))</f>
        <v>"Парабола" пр. Дмитриева д.6/1</v>
      </c>
      <c r="F20558" s="2" t="str">
        <f t="shared" si="643"/>
        <v/>
      </c>
    </row>
    <row r="20559" spans="1:6" x14ac:dyDescent="0.25">
      <c r="A20559" s="3">
        <v>44127.541666666664</v>
      </c>
      <c r="B20559" s="14">
        <f t="shared" si="642"/>
        <v>44127</v>
      </c>
      <c r="C20559">
        <v>3</v>
      </c>
      <c r="D20559" t="str">
        <f>VLOOKUP(C20559,'Справочник по тт'!$A$2:$C$5,3,FALSE)</f>
        <v>"Парабола"</v>
      </c>
      <c r="E20559" t="str">
        <f>IF(AND(C20559=1,B20559&lt;='Справочник по тт'!$D$1),'Справочник по тт'!$D$2,VLOOKUP(C20559,'Справочник по тт'!A:C,2,FALSE))</f>
        <v>"Парабола" пр. Дмитриева д.6/1</v>
      </c>
      <c r="F20559" s="2" t="str">
        <f t="shared" si="643"/>
        <v/>
      </c>
    </row>
    <row r="20560" spans="1:6" x14ac:dyDescent="0.25">
      <c r="A20560" s="3">
        <v>44127.541666666664</v>
      </c>
      <c r="B20560" s="14">
        <f t="shared" si="642"/>
        <v>44127</v>
      </c>
      <c r="C20560">
        <v>4</v>
      </c>
      <c r="D20560" t="str">
        <f>VLOOKUP(C20560,'Справочник по тт'!$A$2:$C$5,3,FALSE)</f>
        <v>"Первый"</v>
      </c>
      <c r="E20560" t="str">
        <f>IF(AND(C20560=1,B20560&lt;='Справочник по тт'!$D$1),'Справочник по тт'!$D$2,VLOOKUP(C20560,'Справочник по тт'!A:C,2,FALSE))</f>
        <v>"Первый" ул. Пахоменко д.30</v>
      </c>
      <c r="F20560" s="2" t="str">
        <f t="shared" si="643"/>
        <v/>
      </c>
    </row>
    <row r="20561" spans="1:6" x14ac:dyDescent="0.25">
      <c r="A20561" s="3">
        <v>44127.541666666664</v>
      </c>
      <c r="B20561" s="14">
        <f t="shared" si="642"/>
        <v>44127</v>
      </c>
      <c r="C20561">
        <v>4</v>
      </c>
      <c r="D20561" t="str">
        <f>VLOOKUP(C20561,'Справочник по тт'!$A$2:$C$5,3,FALSE)</f>
        <v>"Первый"</v>
      </c>
      <c r="E20561" t="str">
        <f>IF(AND(C20561=1,B20561&lt;='Справочник по тт'!$D$1),'Справочник по тт'!$D$2,VLOOKUP(C20561,'Справочник по тт'!A:C,2,FALSE))</f>
        <v>"Первый" ул. Пахоменко д.30</v>
      </c>
      <c r="F20561" s="2" t="str">
        <f t="shared" si="643"/>
        <v/>
      </c>
    </row>
    <row r="20562" spans="1:6" x14ac:dyDescent="0.25">
      <c r="A20562" s="3">
        <v>44127.541666666664</v>
      </c>
      <c r="B20562" s="14">
        <f t="shared" si="642"/>
        <v>44127</v>
      </c>
      <c r="C20562">
        <v>4</v>
      </c>
      <c r="D20562" t="str">
        <f>VLOOKUP(C20562,'Справочник по тт'!$A$2:$C$5,3,FALSE)</f>
        <v>"Первый"</v>
      </c>
      <c r="E20562" t="str">
        <f>IF(AND(C20562=1,B20562&lt;='Справочник по тт'!$D$1),'Справочник по тт'!$D$2,VLOOKUP(C20562,'Справочник по тт'!A:C,2,FALSE))</f>
        <v>"Первый" ул. Пахоменко д.30</v>
      </c>
      <c r="F20562" s="2" t="str">
        <f t="shared" si="643"/>
        <v/>
      </c>
    </row>
    <row r="20563" spans="1:6" x14ac:dyDescent="0.25">
      <c r="A20563" s="3">
        <v>44127.541666666664</v>
      </c>
      <c r="B20563" s="14">
        <f t="shared" si="642"/>
        <v>44127</v>
      </c>
      <c r="C20563">
        <v>4</v>
      </c>
      <c r="D20563" t="str">
        <f>VLOOKUP(C20563,'Справочник по тт'!$A$2:$C$5,3,FALSE)</f>
        <v>"Первый"</v>
      </c>
      <c r="E20563" t="str">
        <f>IF(AND(C20563=1,B20563&lt;='Справочник по тт'!$D$1),'Справочник по тт'!$D$2,VLOOKUP(C20563,'Справочник по тт'!A:C,2,FALSE))</f>
        <v>"Первый" ул. Пахоменко д.30</v>
      </c>
      <c r="F20563" s="2" t="str">
        <f t="shared" si="643"/>
        <v/>
      </c>
    </row>
    <row r="20564" spans="1:6" x14ac:dyDescent="0.25">
      <c r="A20564" s="3">
        <v>44127.541666666664</v>
      </c>
      <c r="B20564" s="14">
        <f t="shared" si="642"/>
        <v>44127</v>
      </c>
      <c r="C20564">
        <v>4</v>
      </c>
      <c r="D20564" t="str">
        <f>VLOOKUP(C20564,'Справочник по тт'!$A$2:$C$5,3,FALSE)</f>
        <v>"Первый"</v>
      </c>
      <c r="E20564" t="str">
        <f>IF(AND(C20564=1,B20564&lt;='Справочник по тт'!$D$1),'Справочник по тт'!$D$2,VLOOKUP(C20564,'Справочник по тт'!A:C,2,FALSE))</f>
        <v>"Первый" ул. Пахоменко д.30</v>
      </c>
      <c r="F20564" s="2" t="str">
        <f t="shared" si="643"/>
        <v/>
      </c>
    </row>
    <row r="20565" spans="1:6" x14ac:dyDescent="0.25">
      <c r="A20565" s="3">
        <v>44127.541666666664</v>
      </c>
      <c r="B20565" s="14">
        <f t="shared" si="642"/>
        <v>44127</v>
      </c>
      <c r="C20565">
        <v>4</v>
      </c>
      <c r="D20565" t="str">
        <f>VLOOKUP(C20565,'Справочник по тт'!$A$2:$C$5,3,FALSE)</f>
        <v>"Первый"</v>
      </c>
      <c r="E20565" t="str">
        <f>IF(AND(C20565=1,B20565&lt;='Справочник по тт'!$D$1),'Справочник по тт'!$D$2,VLOOKUP(C20565,'Справочник по тт'!A:C,2,FALSE))</f>
        <v>"Первый" ул. Пахоменко д.30</v>
      </c>
      <c r="F20565" s="2" t="str">
        <f t="shared" si="643"/>
        <v/>
      </c>
    </row>
    <row r="20566" spans="1:6" x14ac:dyDescent="0.25">
      <c r="A20566" s="14">
        <v>44127.5625</v>
      </c>
      <c r="B20566" s="14">
        <f t="shared" si="642"/>
        <v>44127</v>
      </c>
      <c r="C20566">
        <v>1</v>
      </c>
      <c r="D20566" t="str">
        <f>VLOOKUP(C20566,'Справочник по тт'!$A$2:$C$5,3,FALSE)</f>
        <v>"Шанс"</v>
      </c>
      <c r="E20566" t="str">
        <f>IF(AND(C20566=1,B20566&lt;='Справочник по тт'!$D$1),'Справочник по тт'!$D$2,VLOOKUP(C20566,'Справочник по тт'!A:C,2,FALSE))</f>
        <v>"Шанс" ул. Ленина д.21</v>
      </c>
      <c r="F20566" s="2" t="str">
        <f t="shared" si="643"/>
        <v/>
      </c>
    </row>
    <row r="20567" spans="1:6" x14ac:dyDescent="0.25">
      <c r="A20567" s="3">
        <v>44127.583333333336</v>
      </c>
      <c r="B20567" s="14">
        <f t="shared" si="642"/>
        <v>44127</v>
      </c>
      <c r="C20567">
        <v>2</v>
      </c>
      <c r="D20567" t="str">
        <f>VLOOKUP(C20567,'Справочник по тт'!$A$2:$C$5,3,FALSE)</f>
        <v>"Колибри"</v>
      </c>
      <c r="E20567" t="str">
        <f>IF(AND(C20567=1,B20567&lt;='Справочник по тт'!$D$1),'Справочник по тт'!$D$2,VLOOKUP(C20567,'Справочник по тт'!A:C,2,FALSE))</f>
        <v>"Колибри" ул. Широкая д.150</v>
      </c>
      <c r="F20567" s="2" t="str">
        <f t="shared" si="643"/>
        <v/>
      </c>
    </row>
    <row r="20568" spans="1:6" x14ac:dyDescent="0.25">
      <c r="A20568" s="3">
        <v>44127.583333333336</v>
      </c>
      <c r="B20568" s="14">
        <f t="shared" si="642"/>
        <v>44127</v>
      </c>
      <c r="C20568">
        <v>3</v>
      </c>
      <c r="D20568" t="str">
        <f>VLOOKUP(C20568,'Справочник по тт'!$A$2:$C$5,3,FALSE)</f>
        <v>"Парабола"</v>
      </c>
      <c r="E20568" t="str">
        <f>IF(AND(C20568=1,B20568&lt;='Справочник по тт'!$D$1),'Справочник по тт'!$D$2,VLOOKUP(C20568,'Справочник по тт'!A:C,2,FALSE))</f>
        <v>"Парабола" пр. Дмитриева д.6/1</v>
      </c>
      <c r="F20568" s="2" t="str">
        <f t="shared" si="643"/>
        <v/>
      </c>
    </row>
    <row r="20569" spans="1:6" x14ac:dyDescent="0.25">
      <c r="A20569" s="3">
        <v>44127.583333333336</v>
      </c>
      <c r="B20569" s="14">
        <f t="shared" si="642"/>
        <v>44127</v>
      </c>
      <c r="C20569">
        <v>4</v>
      </c>
      <c r="D20569" t="str">
        <f>VLOOKUP(C20569,'Справочник по тт'!$A$2:$C$5,3,FALSE)</f>
        <v>"Первый"</v>
      </c>
      <c r="E20569" t="str">
        <f>IF(AND(C20569=1,B20569&lt;='Справочник по тт'!$D$1),'Справочник по тт'!$D$2,VLOOKUP(C20569,'Справочник по тт'!A:C,2,FALSE))</f>
        <v>"Первый" ул. Пахоменко д.30</v>
      </c>
      <c r="F20569" s="2" t="str">
        <f t="shared" si="643"/>
        <v/>
      </c>
    </row>
    <row r="20570" spans="1:6" x14ac:dyDescent="0.25">
      <c r="A20570" s="14">
        <v>44127.583333333336</v>
      </c>
      <c r="B20570" s="14">
        <f t="shared" si="642"/>
        <v>44127</v>
      </c>
      <c r="C20570">
        <v>1</v>
      </c>
      <c r="D20570" t="str">
        <f>VLOOKUP(C20570,'Справочник по тт'!$A$2:$C$5,3,FALSE)</f>
        <v>"Шанс"</v>
      </c>
      <c r="E20570" t="str">
        <f>IF(AND(C20570=1,B20570&lt;='Справочник по тт'!$D$1),'Справочник по тт'!$D$2,VLOOKUP(C20570,'Справочник по тт'!A:C,2,FALSE))</f>
        <v>"Шанс" ул. Ленина д.21</v>
      </c>
      <c r="F20570" s="2" t="str">
        <f t="shared" si="643"/>
        <v/>
      </c>
    </row>
    <row r="20571" spans="1:6" x14ac:dyDescent="0.25">
      <c r="A20571" s="3">
        <v>44127.583333333336</v>
      </c>
      <c r="B20571" s="14">
        <f t="shared" si="642"/>
        <v>44127</v>
      </c>
      <c r="C20571">
        <v>2</v>
      </c>
      <c r="D20571" t="str">
        <f>VLOOKUP(C20571,'Справочник по тт'!$A$2:$C$5,3,FALSE)</f>
        <v>"Колибри"</v>
      </c>
      <c r="E20571" t="str">
        <f>IF(AND(C20571=1,B20571&lt;='Справочник по тт'!$D$1),'Справочник по тт'!$D$2,VLOOKUP(C20571,'Справочник по тт'!A:C,2,FALSE))</f>
        <v>"Колибри" ул. Широкая д.150</v>
      </c>
      <c r="F20571" s="2" t="str">
        <f t="shared" si="643"/>
        <v/>
      </c>
    </row>
    <row r="20572" spans="1:6" x14ac:dyDescent="0.25">
      <c r="A20572" s="3">
        <v>44127.583333333336</v>
      </c>
      <c r="B20572" s="14">
        <f t="shared" si="642"/>
        <v>44127</v>
      </c>
      <c r="C20572">
        <v>3</v>
      </c>
      <c r="D20572" t="str">
        <f>VLOOKUP(C20572,'Справочник по тт'!$A$2:$C$5,3,FALSE)</f>
        <v>"Парабола"</v>
      </c>
      <c r="E20572" t="str">
        <f>IF(AND(C20572=1,B20572&lt;='Справочник по тт'!$D$1),'Справочник по тт'!$D$2,VLOOKUP(C20572,'Справочник по тт'!A:C,2,FALSE))</f>
        <v>"Парабола" пр. Дмитриева д.6/1</v>
      </c>
      <c r="F20572" s="2" t="str">
        <f t="shared" si="643"/>
        <v/>
      </c>
    </row>
    <row r="20573" spans="1:6" x14ac:dyDescent="0.25">
      <c r="A20573" s="3">
        <v>44127.583333333336</v>
      </c>
      <c r="B20573" s="14">
        <f t="shared" si="642"/>
        <v>44127</v>
      </c>
      <c r="C20573">
        <v>4</v>
      </c>
      <c r="D20573" t="str">
        <f>VLOOKUP(C20573,'Справочник по тт'!$A$2:$C$5,3,FALSE)</f>
        <v>"Первый"</v>
      </c>
      <c r="E20573" t="str">
        <f>IF(AND(C20573=1,B20573&lt;='Справочник по тт'!$D$1),'Справочник по тт'!$D$2,VLOOKUP(C20573,'Справочник по тт'!A:C,2,FALSE))</f>
        <v>"Первый" ул. Пахоменко д.30</v>
      </c>
      <c r="F20573" s="2" t="str">
        <f t="shared" si="643"/>
        <v/>
      </c>
    </row>
    <row r="20574" spans="1:6" x14ac:dyDescent="0.25">
      <c r="A20574" s="14">
        <v>44127.583333333336</v>
      </c>
      <c r="B20574" s="14">
        <f t="shared" si="642"/>
        <v>44127</v>
      </c>
      <c r="C20574">
        <v>1</v>
      </c>
      <c r="D20574" t="str">
        <f>VLOOKUP(C20574,'Справочник по тт'!$A$2:$C$5,3,FALSE)</f>
        <v>"Шанс"</v>
      </c>
      <c r="E20574" t="str">
        <f>IF(AND(C20574=1,B20574&lt;='Справочник по тт'!$D$1),'Справочник по тт'!$D$2,VLOOKUP(C20574,'Справочник по тт'!A:C,2,FALSE))</f>
        <v>"Шанс" ул. Ленина д.21</v>
      </c>
      <c r="F20574" s="2" t="str">
        <f t="shared" si="643"/>
        <v/>
      </c>
    </row>
    <row r="20575" spans="1:6" x14ac:dyDescent="0.25">
      <c r="A20575" s="3">
        <v>44127.618055555555</v>
      </c>
      <c r="B20575" s="14">
        <f t="shared" si="642"/>
        <v>44127</v>
      </c>
      <c r="C20575">
        <v>2</v>
      </c>
      <c r="D20575" t="str">
        <f>VLOOKUP(C20575,'Справочник по тт'!$A$2:$C$5,3,FALSE)</f>
        <v>"Колибри"</v>
      </c>
      <c r="E20575" t="str">
        <f>IF(AND(C20575=1,B20575&lt;='Справочник по тт'!$D$1),'Справочник по тт'!$D$2,VLOOKUP(C20575,'Справочник по тт'!A:C,2,FALSE))</f>
        <v>"Колибри" ул. Широкая д.150</v>
      </c>
      <c r="F20575" s="2" t="str">
        <f t="shared" si="643"/>
        <v/>
      </c>
    </row>
    <row r="20576" spans="1:6" x14ac:dyDescent="0.25">
      <c r="A20576" s="3">
        <v>44127.625</v>
      </c>
      <c r="B20576" s="14">
        <f t="shared" si="642"/>
        <v>44127</v>
      </c>
      <c r="C20576">
        <v>3</v>
      </c>
      <c r="D20576" t="str">
        <f>VLOOKUP(C20576,'Справочник по тт'!$A$2:$C$5,3,FALSE)</f>
        <v>"Парабола"</v>
      </c>
      <c r="E20576" t="str">
        <f>IF(AND(C20576=1,B20576&lt;='Справочник по тт'!$D$1),'Справочник по тт'!$D$2,VLOOKUP(C20576,'Справочник по тт'!A:C,2,FALSE))</f>
        <v>"Парабола" пр. Дмитриева д.6/1</v>
      </c>
      <c r="F20576" s="2" t="str">
        <f t="shared" si="643"/>
        <v/>
      </c>
    </row>
    <row r="20577" spans="1:6" x14ac:dyDescent="0.25">
      <c r="A20577" s="3">
        <v>44127.625</v>
      </c>
      <c r="B20577" s="14">
        <f t="shared" si="642"/>
        <v>44127</v>
      </c>
      <c r="C20577">
        <v>4</v>
      </c>
      <c r="D20577" t="str">
        <f>VLOOKUP(C20577,'Справочник по тт'!$A$2:$C$5,3,FALSE)</f>
        <v>"Первый"</v>
      </c>
      <c r="E20577" t="str">
        <f>IF(AND(C20577=1,B20577&lt;='Справочник по тт'!$D$1),'Справочник по тт'!$D$2,VLOOKUP(C20577,'Справочник по тт'!A:C,2,FALSE))</f>
        <v>"Первый" ул. Пахоменко д.30</v>
      </c>
      <c r="F20577" s="2" t="str">
        <f t="shared" si="643"/>
        <v/>
      </c>
    </row>
    <row r="20578" spans="1:6" x14ac:dyDescent="0.25">
      <c r="A20578" s="14">
        <v>44127.625</v>
      </c>
      <c r="B20578" s="14">
        <f t="shared" si="642"/>
        <v>44127</v>
      </c>
      <c r="C20578">
        <v>1</v>
      </c>
      <c r="D20578" t="str">
        <f>VLOOKUP(C20578,'Справочник по тт'!$A$2:$C$5,3,FALSE)</f>
        <v>"Шанс"</v>
      </c>
      <c r="E20578" t="str">
        <f>IF(AND(C20578=1,B20578&lt;='Справочник по тт'!$D$1),'Справочник по тт'!$D$2,VLOOKUP(C20578,'Справочник по тт'!A:C,2,FALSE))</f>
        <v>"Шанс" ул. Ленина д.21</v>
      </c>
      <c r="F20578" s="2" t="str">
        <f t="shared" si="643"/>
        <v/>
      </c>
    </row>
    <row r="20579" spans="1:6" x14ac:dyDescent="0.25">
      <c r="A20579" s="3">
        <v>44127.625</v>
      </c>
      <c r="B20579" s="14">
        <f t="shared" si="642"/>
        <v>44127</v>
      </c>
      <c r="C20579">
        <v>2</v>
      </c>
      <c r="D20579" t="str">
        <f>VLOOKUP(C20579,'Справочник по тт'!$A$2:$C$5,3,FALSE)</f>
        <v>"Колибри"</v>
      </c>
      <c r="E20579" t="str">
        <f>IF(AND(C20579=1,B20579&lt;='Справочник по тт'!$D$1),'Справочник по тт'!$D$2,VLOOKUP(C20579,'Справочник по тт'!A:C,2,FALSE))</f>
        <v>"Колибри" ул. Широкая д.150</v>
      </c>
      <c r="F20579" s="2" t="str">
        <f t="shared" si="643"/>
        <v/>
      </c>
    </row>
    <row r="20580" spans="1:6" x14ac:dyDescent="0.25">
      <c r="A20580" s="3">
        <v>44127.625</v>
      </c>
      <c r="B20580" s="14">
        <f t="shared" si="642"/>
        <v>44127</v>
      </c>
      <c r="C20580">
        <v>3</v>
      </c>
      <c r="D20580" t="str">
        <f>VLOOKUP(C20580,'Справочник по тт'!$A$2:$C$5,3,FALSE)</f>
        <v>"Парабола"</v>
      </c>
      <c r="E20580" t="str">
        <f>IF(AND(C20580=1,B20580&lt;='Справочник по тт'!$D$1),'Справочник по тт'!$D$2,VLOOKUP(C20580,'Справочник по тт'!A:C,2,FALSE))</f>
        <v>"Парабола" пр. Дмитриева д.6/1</v>
      </c>
      <c r="F20580" s="2" t="str">
        <f t="shared" si="643"/>
        <v/>
      </c>
    </row>
    <row r="20581" spans="1:6" x14ac:dyDescent="0.25">
      <c r="A20581" s="3">
        <v>44127.625</v>
      </c>
      <c r="B20581" s="14">
        <f t="shared" si="642"/>
        <v>44127</v>
      </c>
      <c r="C20581">
        <v>4</v>
      </c>
      <c r="D20581" t="str">
        <f>VLOOKUP(C20581,'Справочник по тт'!$A$2:$C$5,3,FALSE)</f>
        <v>"Первый"</v>
      </c>
      <c r="E20581" t="str">
        <f>IF(AND(C20581=1,B20581&lt;='Справочник по тт'!$D$1),'Справочник по тт'!$D$2,VLOOKUP(C20581,'Справочник по тт'!A:C,2,FALSE))</f>
        <v>"Первый" ул. Пахоменко д.30</v>
      </c>
      <c r="F20581" s="2" t="str">
        <f t="shared" si="643"/>
        <v/>
      </c>
    </row>
    <row r="20582" spans="1:6" x14ac:dyDescent="0.25">
      <c r="A20582" s="14">
        <v>44127.625</v>
      </c>
      <c r="B20582" s="14">
        <f t="shared" si="642"/>
        <v>44127</v>
      </c>
      <c r="C20582">
        <v>1</v>
      </c>
      <c r="D20582" t="str">
        <f>VLOOKUP(C20582,'Справочник по тт'!$A$2:$C$5,3,FALSE)</f>
        <v>"Шанс"</v>
      </c>
      <c r="E20582" t="str">
        <f>IF(AND(C20582=1,B20582&lt;='Справочник по тт'!$D$1),'Справочник по тт'!$D$2,VLOOKUP(C20582,'Справочник по тт'!A:C,2,FALSE))</f>
        <v>"Шанс" ул. Ленина д.21</v>
      </c>
      <c r="F20582" s="2" t="str">
        <f t="shared" si="643"/>
        <v/>
      </c>
    </row>
    <row r="20583" spans="1:6" x14ac:dyDescent="0.25">
      <c r="A20583" s="3">
        <v>44127.666666666664</v>
      </c>
      <c r="B20583" s="14">
        <f t="shared" si="642"/>
        <v>44127</v>
      </c>
      <c r="C20583">
        <v>2</v>
      </c>
      <c r="D20583" t="str">
        <f>VLOOKUP(C20583,'Справочник по тт'!$A$2:$C$5,3,FALSE)</f>
        <v>"Колибри"</v>
      </c>
      <c r="E20583" t="str">
        <f>IF(AND(C20583=1,B20583&lt;='Справочник по тт'!$D$1),'Справочник по тт'!$D$2,VLOOKUP(C20583,'Справочник по тт'!A:C,2,FALSE))</f>
        <v>"Колибри" ул. Широкая д.150</v>
      </c>
      <c r="F20583" s="2" t="str">
        <f t="shared" si="643"/>
        <v/>
      </c>
    </row>
    <row r="20584" spans="1:6" x14ac:dyDescent="0.25">
      <c r="A20584" s="3">
        <v>44127.666666666664</v>
      </c>
      <c r="B20584" s="14">
        <f t="shared" si="642"/>
        <v>44127</v>
      </c>
      <c r="C20584">
        <v>3</v>
      </c>
      <c r="D20584" t="str">
        <f>VLOOKUP(C20584,'Справочник по тт'!$A$2:$C$5,3,FALSE)</f>
        <v>"Парабола"</v>
      </c>
      <c r="E20584" t="str">
        <f>IF(AND(C20584=1,B20584&lt;='Справочник по тт'!$D$1),'Справочник по тт'!$D$2,VLOOKUP(C20584,'Справочник по тт'!A:C,2,FALSE))</f>
        <v>"Парабола" пр. Дмитриева д.6/1</v>
      </c>
      <c r="F20584" s="2" t="str">
        <f t="shared" si="643"/>
        <v/>
      </c>
    </row>
    <row r="20585" spans="1:6" x14ac:dyDescent="0.25">
      <c r="A20585" s="3">
        <v>44127.666666666664</v>
      </c>
      <c r="B20585" s="14">
        <f t="shared" si="642"/>
        <v>44127</v>
      </c>
      <c r="C20585">
        <v>4</v>
      </c>
      <c r="D20585" t="str">
        <f>VLOOKUP(C20585,'Справочник по тт'!$A$2:$C$5,3,FALSE)</f>
        <v>"Первый"</v>
      </c>
      <c r="E20585" t="str">
        <f>IF(AND(C20585=1,B20585&lt;='Справочник по тт'!$D$1),'Справочник по тт'!$D$2,VLOOKUP(C20585,'Справочник по тт'!A:C,2,FALSE))</f>
        <v>"Первый" ул. Пахоменко д.30</v>
      </c>
      <c r="F20585" s="2" t="str">
        <f t="shared" si="643"/>
        <v/>
      </c>
    </row>
    <row r="20586" spans="1:6" x14ac:dyDescent="0.25">
      <c r="A20586" s="14">
        <v>44127.666666666664</v>
      </c>
      <c r="B20586" s="14">
        <f t="shared" si="642"/>
        <v>44127</v>
      </c>
      <c r="C20586">
        <v>1</v>
      </c>
      <c r="D20586" t="str">
        <f>VLOOKUP(C20586,'Справочник по тт'!$A$2:$C$5,3,FALSE)</f>
        <v>"Шанс"</v>
      </c>
      <c r="E20586" t="str">
        <f>IF(AND(C20586=1,B20586&lt;='Справочник по тт'!$D$1),'Справочник по тт'!$D$2,VLOOKUP(C20586,'Справочник по тт'!A:C,2,FALSE))</f>
        <v>"Шанс" ул. Ленина д.21</v>
      </c>
      <c r="F20586" s="2" t="str">
        <f t="shared" si="643"/>
        <v/>
      </c>
    </row>
    <row r="20587" spans="1:6" x14ac:dyDescent="0.25">
      <c r="A20587" s="3">
        <v>44127.666666666664</v>
      </c>
      <c r="B20587" s="14">
        <f t="shared" si="642"/>
        <v>44127</v>
      </c>
      <c r="C20587">
        <v>2</v>
      </c>
      <c r="D20587" t="str">
        <f>VLOOKUP(C20587,'Справочник по тт'!$A$2:$C$5,3,FALSE)</f>
        <v>"Колибри"</v>
      </c>
      <c r="E20587" t="str">
        <f>IF(AND(C20587=1,B20587&lt;='Справочник по тт'!$D$1),'Справочник по тт'!$D$2,VLOOKUP(C20587,'Справочник по тт'!A:C,2,FALSE))</f>
        <v>"Колибри" ул. Широкая д.150</v>
      </c>
      <c r="F20587" s="2" t="str">
        <f t="shared" si="643"/>
        <v/>
      </c>
    </row>
    <row r="20588" spans="1:6" x14ac:dyDescent="0.25">
      <c r="A20588" s="3">
        <v>44127.666666666664</v>
      </c>
      <c r="B20588" s="14">
        <f t="shared" si="642"/>
        <v>44127</v>
      </c>
      <c r="C20588">
        <v>3</v>
      </c>
      <c r="D20588" t="str">
        <f>VLOOKUP(C20588,'Справочник по тт'!$A$2:$C$5,3,FALSE)</f>
        <v>"Парабола"</v>
      </c>
      <c r="E20588" t="str">
        <f>IF(AND(C20588=1,B20588&lt;='Справочник по тт'!$D$1),'Справочник по тт'!$D$2,VLOOKUP(C20588,'Справочник по тт'!A:C,2,FALSE))</f>
        <v>"Парабола" пр. Дмитриева д.6/1</v>
      </c>
      <c r="F20588" s="2" t="str">
        <f t="shared" si="643"/>
        <v/>
      </c>
    </row>
    <row r="20589" spans="1:6" x14ac:dyDescent="0.25">
      <c r="A20589" s="3">
        <v>44127.6875</v>
      </c>
      <c r="B20589" s="14">
        <f t="shared" si="642"/>
        <v>44127</v>
      </c>
      <c r="C20589">
        <v>4</v>
      </c>
      <c r="D20589" t="str">
        <f>VLOOKUP(C20589,'Справочник по тт'!$A$2:$C$5,3,FALSE)</f>
        <v>"Первый"</v>
      </c>
      <c r="E20589" t="str">
        <f>IF(AND(C20589=1,B20589&lt;='Справочник по тт'!$D$1),'Справочник по тт'!$D$2,VLOOKUP(C20589,'Справочник по тт'!A:C,2,FALSE))</f>
        <v>"Первый" ул. Пахоменко д.30</v>
      </c>
      <c r="F20589" s="2" t="str">
        <f t="shared" si="643"/>
        <v/>
      </c>
    </row>
    <row r="20590" spans="1:6" x14ac:dyDescent="0.25">
      <c r="A20590" s="14">
        <v>44127.708333333336</v>
      </c>
      <c r="B20590" s="14">
        <f t="shared" si="642"/>
        <v>44127</v>
      </c>
      <c r="C20590">
        <v>1</v>
      </c>
      <c r="D20590" t="str">
        <f>VLOOKUP(C20590,'Справочник по тт'!$A$2:$C$5,3,FALSE)</f>
        <v>"Шанс"</v>
      </c>
      <c r="E20590" t="str">
        <f>IF(AND(C20590=1,B20590&lt;='Справочник по тт'!$D$1),'Справочник по тт'!$D$2,VLOOKUP(C20590,'Справочник по тт'!A:C,2,FALSE))</f>
        <v>"Шанс" ул. Ленина д.21</v>
      </c>
      <c r="F20590" s="2" t="str">
        <f t="shared" si="643"/>
        <v/>
      </c>
    </row>
    <row r="20591" spans="1:6" x14ac:dyDescent="0.25">
      <c r="A20591" s="3">
        <v>44127.708333333336</v>
      </c>
      <c r="B20591" s="14">
        <f t="shared" si="642"/>
        <v>44127</v>
      </c>
      <c r="C20591">
        <v>2</v>
      </c>
      <c r="D20591" t="str">
        <f>VLOOKUP(C20591,'Справочник по тт'!$A$2:$C$5,3,FALSE)</f>
        <v>"Колибри"</v>
      </c>
      <c r="E20591" t="str">
        <f>IF(AND(C20591=1,B20591&lt;='Справочник по тт'!$D$1),'Справочник по тт'!$D$2,VLOOKUP(C20591,'Справочник по тт'!A:C,2,FALSE))</f>
        <v>"Колибри" ул. Широкая д.150</v>
      </c>
      <c r="F20591" s="2" t="str">
        <f t="shared" si="643"/>
        <v/>
      </c>
    </row>
    <row r="20592" spans="1:6" x14ac:dyDescent="0.25">
      <c r="A20592" s="3">
        <v>44127.708333333336</v>
      </c>
      <c r="B20592" s="14">
        <f t="shared" si="642"/>
        <v>44127</v>
      </c>
      <c r="C20592">
        <v>3</v>
      </c>
      <c r="D20592" t="str">
        <f>VLOOKUP(C20592,'Справочник по тт'!$A$2:$C$5,3,FALSE)</f>
        <v>"Парабола"</v>
      </c>
      <c r="E20592" t="str">
        <f>IF(AND(C20592=1,B20592&lt;='Справочник по тт'!$D$1),'Справочник по тт'!$D$2,VLOOKUP(C20592,'Справочник по тт'!A:C,2,FALSE))</f>
        <v>"Парабола" пр. Дмитриева д.6/1</v>
      </c>
      <c r="F20592" s="2" t="str">
        <f t="shared" si="643"/>
        <v/>
      </c>
    </row>
    <row r="20593" spans="1:6" x14ac:dyDescent="0.25">
      <c r="A20593" s="3">
        <v>44127.729166666664</v>
      </c>
      <c r="B20593" s="14">
        <f t="shared" si="642"/>
        <v>44127</v>
      </c>
      <c r="C20593">
        <v>4</v>
      </c>
      <c r="D20593" t="str">
        <f>VLOOKUP(C20593,'Справочник по тт'!$A$2:$C$5,3,FALSE)</f>
        <v>"Первый"</v>
      </c>
      <c r="E20593" t="str">
        <f>IF(AND(C20593=1,B20593&lt;='Справочник по тт'!$D$1),'Справочник по тт'!$D$2,VLOOKUP(C20593,'Справочник по тт'!A:C,2,FALSE))</f>
        <v>"Первый" ул. Пахоменко д.30</v>
      </c>
      <c r="F20593" s="2" t="str">
        <f t="shared" si="643"/>
        <v/>
      </c>
    </row>
    <row r="20594" spans="1:6" x14ac:dyDescent="0.25">
      <c r="A20594" s="14">
        <v>44127.75</v>
      </c>
      <c r="B20594" s="14">
        <f t="shared" si="642"/>
        <v>44127</v>
      </c>
      <c r="C20594">
        <v>1</v>
      </c>
      <c r="D20594" t="str">
        <f>VLOOKUP(C20594,'Справочник по тт'!$A$2:$C$5,3,FALSE)</f>
        <v>"Шанс"</v>
      </c>
      <c r="E20594" t="str">
        <f>IF(AND(C20594=1,B20594&lt;='Справочник по тт'!$D$1),'Справочник по тт'!$D$2,VLOOKUP(C20594,'Справочник по тт'!A:C,2,FALSE))</f>
        <v>"Шанс" ул. Ленина д.21</v>
      </c>
      <c r="F20594" s="2" t="str">
        <f t="shared" si="643"/>
        <v/>
      </c>
    </row>
    <row r="20595" spans="1:6" x14ac:dyDescent="0.25">
      <c r="A20595" s="3">
        <v>44127.770833333336</v>
      </c>
      <c r="B20595" s="14">
        <f t="shared" si="642"/>
        <v>44127</v>
      </c>
      <c r="C20595">
        <v>2</v>
      </c>
      <c r="D20595" t="str">
        <f>VLOOKUP(C20595,'Справочник по тт'!$A$2:$C$5,3,FALSE)</f>
        <v>"Колибри"</v>
      </c>
      <c r="E20595" t="str">
        <f>IF(AND(C20595=1,B20595&lt;='Справочник по тт'!$D$1),'Справочник по тт'!$D$2,VLOOKUP(C20595,'Справочник по тт'!A:C,2,FALSE))</f>
        <v>"Колибри" ул. Широкая д.150</v>
      </c>
      <c r="F20595" s="2" t="str">
        <f t="shared" si="643"/>
        <v/>
      </c>
    </row>
    <row r="20596" spans="1:6" x14ac:dyDescent="0.25">
      <c r="A20596" s="3">
        <v>44127.791666666664</v>
      </c>
      <c r="B20596" s="14">
        <f t="shared" si="642"/>
        <v>44127</v>
      </c>
      <c r="C20596">
        <v>3</v>
      </c>
      <c r="D20596" t="str">
        <f>VLOOKUP(C20596,'Справочник по тт'!$A$2:$C$5,3,FALSE)</f>
        <v>"Парабола"</v>
      </c>
      <c r="E20596" t="str">
        <f>IF(AND(C20596=1,B20596&lt;='Справочник по тт'!$D$1),'Справочник по тт'!$D$2,VLOOKUP(C20596,'Справочник по тт'!A:C,2,FALSE))</f>
        <v>"Парабола" пр. Дмитриева д.6/1</v>
      </c>
      <c r="F20596" s="2" t="str">
        <f t="shared" si="643"/>
        <v/>
      </c>
    </row>
    <row r="20597" spans="1:6" x14ac:dyDescent="0.25">
      <c r="A20597" s="3">
        <v>44127.833333333336</v>
      </c>
      <c r="B20597" s="14">
        <f t="shared" si="642"/>
        <v>44127</v>
      </c>
      <c r="C20597">
        <v>4</v>
      </c>
      <c r="D20597" t="str">
        <f>VLOOKUP(C20597,'Справочник по тт'!$A$2:$C$5,3,FALSE)</f>
        <v>"Первый"</v>
      </c>
      <c r="E20597" t="str">
        <f>IF(AND(C20597=1,B20597&lt;='Справочник по тт'!$D$1),'Справочник по тт'!$D$2,VLOOKUP(C20597,'Справочник по тт'!A:C,2,FALSE))</f>
        <v>"Первый" ул. Пахоменко д.30</v>
      </c>
      <c r="F20597" s="2" t="str">
        <f t="shared" si="643"/>
        <v/>
      </c>
    </row>
    <row r="20598" spans="1:6" x14ac:dyDescent="0.25">
      <c r="A20598" s="14">
        <v>44127.833333333336</v>
      </c>
      <c r="B20598" s="14">
        <f t="shared" si="642"/>
        <v>44127</v>
      </c>
      <c r="C20598">
        <v>1</v>
      </c>
      <c r="D20598" t="str">
        <f>VLOOKUP(C20598,'Справочник по тт'!$A$2:$C$5,3,FALSE)</f>
        <v>"Шанс"</v>
      </c>
      <c r="E20598" t="str">
        <f>IF(AND(C20598=1,B20598&lt;='Справочник по тт'!$D$1),'Справочник по тт'!$D$2,VLOOKUP(C20598,'Справочник по тт'!A:C,2,FALSE))</f>
        <v>"Шанс" ул. Ленина д.21</v>
      </c>
      <c r="F20598" s="2" t="str">
        <f t="shared" si="643"/>
        <v/>
      </c>
    </row>
    <row r="20599" spans="1:6" x14ac:dyDescent="0.25">
      <c r="A20599" s="3">
        <v>44127.833333333336</v>
      </c>
      <c r="B20599" s="14">
        <f t="shared" si="642"/>
        <v>44127</v>
      </c>
      <c r="C20599">
        <v>2</v>
      </c>
      <c r="D20599" t="str">
        <f>VLOOKUP(C20599,'Справочник по тт'!$A$2:$C$5,3,FALSE)</f>
        <v>"Колибри"</v>
      </c>
      <c r="E20599" t="str">
        <f>IF(AND(C20599=1,B20599&lt;='Справочник по тт'!$D$1),'Справочник по тт'!$D$2,VLOOKUP(C20599,'Справочник по тт'!A:C,2,FALSE))</f>
        <v>"Колибри" ул. Широкая д.150</v>
      </c>
      <c r="F20599" s="2" t="str">
        <f t="shared" si="643"/>
        <v/>
      </c>
    </row>
    <row r="20600" spans="1:6" x14ac:dyDescent="0.25">
      <c r="A20600" s="3">
        <v>44127.854166666664</v>
      </c>
      <c r="B20600" s="14">
        <f t="shared" si="642"/>
        <v>44127</v>
      </c>
      <c r="C20600">
        <v>3</v>
      </c>
      <c r="D20600" t="str">
        <f>VLOOKUP(C20600,'Справочник по тт'!$A$2:$C$5,3,FALSE)</f>
        <v>"Парабола"</v>
      </c>
      <c r="E20600" t="str">
        <f>IF(AND(C20600=1,B20600&lt;='Справочник по тт'!$D$1),'Справочник по тт'!$D$2,VLOOKUP(C20600,'Справочник по тт'!A:C,2,FALSE))</f>
        <v>"Парабола" пр. Дмитриева д.6/1</v>
      </c>
      <c r="F20600" s="2" t="str">
        <f t="shared" si="643"/>
        <v/>
      </c>
    </row>
    <row r="20601" spans="1:6" x14ac:dyDescent="0.25">
      <c r="A20601" s="3">
        <v>44127.999305555553</v>
      </c>
      <c r="B20601" s="14">
        <f t="shared" si="642"/>
        <v>44127</v>
      </c>
      <c r="C20601">
        <v>4</v>
      </c>
      <c r="D20601" t="str">
        <f>VLOOKUP(C20601,'Справочник по тт'!$A$2:$C$5,3,FALSE)</f>
        <v>"Первый"</v>
      </c>
      <c r="E20601" t="str">
        <f>IF(AND(C20601=1,B20601&lt;='Справочник по тт'!$D$1),'Справочник по тт'!$D$2,VLOOKUP(C20601,'Справочник по тт'!A:C,2,FALSE))</f>
        <v>"Первый" ул. Пахоменко д.30</v>
      </c>
      <c r="F20601" s="2" t="str">
        <f t="shared" si="643"/>
        <v/>
      </c>
    </row>
    <row r="20602" spans="1:6" x14ac:dyDescent="0.25">
      <c r="A20602" s="14">
        <v>44128.041666666664</v>
      </c>
      <c r="B20602" s="14">
        <f t="shared" si="642"/>
        <v>44128</v>
      </c>
      <c r="C20602">
        <v>1</v>
      </c>
      <c r="D20602" t="str">
        <f>VLOOKUP(C20602,'Справочник по тт'!$A$2:$C$5,3,FALSE)</f>
        <v>"Шанс"</v>
      </c>
      <c r="E20602" t="str">
        <f>IF(AND(C20602=1,B20602&lt;='Справочник по тт'!$D$1),'Справочник по тт'!$D$2,VLOOKUP(C20602,'Справочник по тт'!A:C,2,FALSE))</f>
        <v>"Шанс" ул. Ленина д.21</v>
      </c>
      <c r="F20602" s="2" t="str">
        <f t="shared" si="643"/>
        <v/>
      </c>
    </row>
    <row r="20603" spans="1:6" x14ac:dyDescent="0.25">
      <c r="A20603" s="3">
        <v>44128.041666666664</v>
      </c>
      <c r="B20603" s="14">
        <f t="shared" si="642"/>
        <v>44128</v>
      </c>
      <c r="C20603">
        <v>2</v>
      </c>
      <c r="D20603" t="str">
        <f>VLOOKUP(C20603,'Справочник по тт'!$A$2:$C$5,3,FALSE)</f>
        <v>"Колибри"</v>
      </c>
      <c r="E20603" t="str">
        <f>IF(AND(C20603=1,B20603&lt;='Справочник по тт'!$D$1),'Справочник по тт'!$D$2,VLOOKUP(C20603,'Справочник по тт'!A:C,2,FALSE))</f>
        <v>"Колибри" ул. Широкая д.150</v>
      </c>
      <c r="F20603" s="2" t="str">
        <f t="shared" si="643"/>
        <v/>
      </c>
    </row>
    <row r="20604" spans="1:6" x14ac:dyDescent="0.25">
      <c r="A20604" s="3">
        <v>44128.208333333336</v>
      </c>
      <c r="B20604" s="14">
        <f t="shared" si="642"/>
        <v>44128</v>
      </c>
      <c r="C20604">
        <v>3</v>
      </c>
      <c r="D20604" t="str">
        <f>VLOOKUP(C20604,'Справочник по тт'!$A$2:$C$5,3,FALSE)</f>
        <v>"Парабола"</v>
      </c>
      <c r="E20604" t="str">
        <f>IF(AND(C20604=1,B20604&lt;='Справочник по тт'!$D$1),'Справочник по тт'!$D$2,VLOOKUP(C20604,'Справочник по тт'!A:C,2,FALSE))</f>
        <v>"Парабола" пр. Дмитриева д.6/1</v>
      </c>
      <c r="F20604" s="2" t="str">
        <f t="shared" si="643"/>
        <v/>
      </c>
    </row>
    <row r="20605" spans="1:6" x14ac:dyDescent="0.25">
      <c r="A20605" s="3">
        <v>44128.25</v>
      </c>
      <c r="B20605" s="14">
        <f t="shared" si="642"/>
        <v>44128</v>
      </c>
      <c r="C20605">
        <v>4</v>
      </c>
      <c r="D20605" t="str">
        <f>VLOOKUP(C20605,'Справочник по тт'!$A$2:$C$5,3,FALSE)</f>
        <v>"Первый"</v>
      </c>
      <c r="E20605" t="str">
        <f>IF(AND(C20605=1,B20605&lt;='Справочник по тт'!$D$1),'Справочник по тт'!$D$2,VLOOKUP(C20605,'Справочник по тт'!A:C,2,FALSE))</f>
        <v>"Первый" ул. Пахоменко д.30</v>
      </c>
      <c r="F20605" s="2" t="str">
        <f t="shared" si="643"/>
        <v/>
      </c>
    </row>
    <row r="20606" spans="1:6" x14ac:dyDescent="0.25">
      <c r="A20606" s="14">
        <v>44128.291666666664</v>
      </c>
      <c r="B20606" s="14">
        <f t="shared" si="642"/>
        <v>44128</v>
      </c>
      <c r="C20606">
        <v>1</v>
      </c>
      <c r="D20606" t="str">
        <f>VLOOKUP(C20606,'Справочник по тт'!$A$2:$C$5,3,FALSE)</f>
        <v>"Шанс"</v>
      </c>
      <c r="E20606" t="str">
        <f>IF(AND(C20606=1,B20606&lt;='Справочник по тт'!$D$1),'Справочник по тт'!$D$2,VLOOKUP(C20606,'Справочник по тт'!A:C,2,FALSE))</f>
        <v>"Шанс" ул. Ленина д.21</v>
      </c>
      <c r="F20606" s="2" t="str">
        <f t="shared" si="643"/>
        <v/>
      </c>
    </row>
    <row r="20607" spans="1:6" x14ac:dyDescent="0.25">
      <c r="A20607" s="3">
        <v>44128.333333333336</v>
      </c>
      <c r="B20607" s="14">
        <f t="shared" si="642"/>
        <v>44128</v>
      </c>
      <c r="C20607">
        <v>2</v>
      </c>
      <c r="D20607" t="str">
        <f>VLOOKUP(C20607,'Справочник по тт'!$A$2:$C$5,3,FALSE)</f>
        <v>"Колибри"</v>
      </c>
      <c r="E20607" t="str">
        <f>IF(AND(C20607=1,B20607&lt;='Справочник по тт'!$D$1),'Справочник по тт'!$D$2,VLOOKUP(C20607,'Справочник по тт'!A:C,2,FALSE))</f>
        <v>"Колибри" ул. Широкая д.150</v>
      </c>
      <c r="F20607" s="2" t="str">
        <f t="shared" si="643"/>
        <v/>
      </c>
    </row>
    <row r="20608" spans="1:6" x14ac:dyDescent="0.25">
      <c r="A20608" s="3">
        <v>44128.333333333336</v>
      </c>
      <c r="B20608" s="14">
        <f t="shared" si="642"/>
        <v>44128</v>
      </c>
      <c r="C20608">
        <v>3</v>
      </c>
      <c r="D20608" t="str">
        <f>VLOOKUP(C20608,'Справочник по тт'!$A$2:$C$5,3,FALSE)</f>
        <v>"Парабола"</v>
      </c>
      <c r="E20608" t="str">
        <f>IF(AND(C20608=1,B20608&lt;='Справочник по тт'!$D$1),'Справочник по тт'!$D$2,VLOOKUP(C20608,'Справочник по тт'!A:C,2,FALSE))</f>
        <v>"Парабола" пр. Дмитриева д.6/1</v>
      </c>
      <c r="F20608" s="2" t="str">
        <f t="shared" si="643"/>
        <v/>
      </c>
    </row>
    <row r="20609" spans="1:6" x14ac:dyDescent="0.25">
      <c r="A20609" s="3">
        <v>44128.375</v>
      </c>
      <c r="B20609" s="14">
        <f t="shared" si="642"/>
        <v>44128</v>
      </c>
      <c r="C20609">
        <v>4</v>
      </c>
      <c r="D20609" t="str">
        <f>VLOOKUP(C20609,'Справочник по тт'!$A$2:$C$5,3,FALSE)</f>
        <v>"Первый"</v>
      </c>
      <c r="E20609" t="str">
        <f>IF(AND(C20609=1,B20609&lt;='Справочник по тт'!$D$1),'Справочник по тт'!$D$2,VLOOKUP(C20609,'Справочник по тт'!A:C,2,FALSE))</f>
        <v>"Первый" ул. Пахоменко д.30</v>
      </c>
      <c r="F20609" s="2" t="str">
        <f t="shared" si="643"/>
        <v/>
      </c>
    </row>
    <row r="20610" spans="1:6" x14ac:dyDescent="0.25">
      <c r="A20610" s="14">
        <v>44128.375</v>
      </c>
      <c r="B20610" s="14">
        <f t="shared" ref="B20610:B20673" si="644">(TEXT(A20610,"ДД.ММ.ГГГГ"))*1</f>
        <v>44128</v>
      </c>
      <c r="C20610">
        <v>1</v>
      </c>
      <c r="D20610" t="str">
        <f>VLOOKUP(C20610,'Справочник по тт'!$A$2:$C$5,3,FALSE)</f>
        <v>"Шанс"</v>
      </c>
      <c r="E20610" t="str">
        <f>IF(AND(C20610=1,B20610&lt;='Справочник по тт'!$D$1),'Справочник по тт'!$D$2,VLOOKUP(C20610,'Справочник по тт'!A:C,2,FALSE))</f>
        <v>"Шанс" ул. Ленина д.21</v>
      </c>
      <c r="F20610" s="2" t="str">
        <f t="shared" si="643"/>
        <v/>
      </c>
    </row>
    <row r="20611" spans="1:6" x14ac:dyDescent="0.25">
      <c r="A20611" s="3">
        <v>44128.375</v>
      </c>
      <c r="B20611" s="14">
        <f t="shared" si="644"/>
        <v>44128</v>
      </c>
      <c r="C20611">
        <v>2</v>
      </c>
      <c r="D20611" t="str">
        <f>VLOOKUP(C20611,'Справочник по тт'!$A$2:$C$5,3,FALSE)</f>
        <v>"Колибри"</v>
      </c>
      <c r="E20611" t="str">
        <f>IF(AND(C20611=1,B20611&lt;='Справочник по тт'!$D$1),'Справочник по тт'!$D$2,VLOOKUP(C20611,'Справочник по тт'!A:C,2,FALSE))</f>
        <v>"Колибри" ул. Широкая д.150</v>
      </c>
      <c r="F20611" s="2" t="str">
        <f t="shared" ref="F20611:F20674" si="645">IF(B20611&lt;=$F$1,1,"")</f>
        <v/>
      </c>
    </row>
    <row r="20612" spans="1:6" x14ac:dyDescent="0.25">
      <c r="A20612" s="3">
        <v>44128.375</v>
      </c>
      <c r="B20612" s="14">
        <f t="shared" si="644"/>
        <v>44128</v>
      </c>
      <c r="C20612">
        <v>3</v>
      </c>
      <c r="D20612" t="str">
        <f>VLOOKUP(C20612,'Справочник по тт'!$A$2:$C$5,3,FALSE)</f>
        <v>"Парабола"</v>
      </c>
      <c r="E20612" t="str">
        <f>IF(AND(C20612=1,B20612&lt;='Справочник по тт'!$D$1),'Справочник по тт'!$D$2,VLOOKUP(C20612,'Справочник по тт'!A:C,2,FALSE))</f>
        <v>"Парабола" пр. Дмитриева д.6/1</v>
      </c>
      <c r="F20612" s="2" t="str">
        <f t="shared" si="645"/>
        <v/>
      </c>
    </row>
    <row r="20613" spans="1:6" x14ac:dyDescent="0.25">
      <c r="A20613" s="3">
        <v>44128.375</v>
      </c>
      <c r="B20613" s="14">
        <f t="shared" si="644"/>
        <v>44128</v>
      </c>
      <c r="C20613">
        <v>4</v>
      </c>
      <c r="D20613" t="str">
        <f>VLOOKUP(C20613,'Справочник по тт'!$A$2:$C$5,3,FALSE)</f>
        <v>"Первый"</v>
      </c>
      <c r="E20613" t="str">
        <f>IF(AND(C20613=1,B20613&lt;='Справочник по тт'!$D$1),'Справочник по тт'!$D$2,VLOOKUP(C20613,'Справочник по тт'!A:C,2,FALSE))</f>
        <v>"Первый" ул. Пахоменко д.30</v>
      </c>
      <c r="F20613" s="2" t="str">
        <f t="shared" si="645"/>
        <v/>
      </c>
    </row>
    <row r="20614" spans="1:6" x14ac:dyDescent="0.25">
      <c r="A20614" s="14">
        <v>44128.375</v>
      </c>
      <c r="B20614" s="14">
        <f t="shared" si="644"/>
        <v>44128</v>
      </c>
      <c r="C20614">
        <v>1</v>
      </c>
      <c r="D20614" t="str">
        <f>VLOOKUP(C20614,'Справочник по тт'!$A$2:$C$5,3,FALSE)</f>
        <v>"Шанс"</v>
      </c>
      <c r="E20614" t="str">
        <f>IF(AND(C20614=1,B20614&lt;='Справочник по тт'!$D$1),'Справочник по тт'!$D$2,VLOOKUP(C20614,'Справочник по тт'!A:C,2,FALSE))</f>
        <v>"Шанс" ул. Ленина д.21</v>
      </c>
      <c r="F20614" s="2" t="str">
        <f t="shared" si="645"/>
        <v/>
      </c>
    </row>
    <row r="20615" spans="1:6" x14ac:dyDescent="0.25">
      <c r="A20615" s="3">
        <v>44128.375</v>
      </c>
      <c r="B20615" s="14">
        <f t="shared" si="644"/>
        <v>44128</v>
      </c>
      <c r="C20615">
        <v>2</v>
      </c>
      <c r="D20615" t="str">
        <f>VLOOKUP(C20615,'Справочник по тт'!$A$2:$C$5,3,FALSE)</f>
        <v>"Колибри"</v>
      </c>
      <c r="E20615" t="str">
        <f>IF(AND(C20615=1,B20615&lt;='Справочник по тт'!$D$1),'Справочник по тт'!$D$2,VLOOKUP(C20615,'Справочник по тт'!A:C,2,FALSE))</f>
        <v>"Колибри" ул. Широкая д.150</v>
      </c>
      <c r="F20615" s="2" t="str">
        <f t="shared" si="645"/>
        <v/>
      </c>
    </row>
    <row r="20616" spans="1:6" x14ac:dyDescent="0.25">
      <c r="A20616" s="3">
        <v>44128.375</v>
      </c>
      <c r="B20616" s="14">
        <f t="shared" si="644"/>
        <v>44128</v>
      </c>
      <c r="C20616">
        <v>3</v>
      </c>
      <c r="D20616" t="str">
        <f>VLOOKUP(C20616,'Справочник по тт'!$A$2:$C$5,3,FALSE)</f>
        <v>"Парабола"</v>
      </c>
      <c r="E20616" t="str">
        <f>IF(AND(C20616=1,B20616&lt;='Справочник по тт'!$D$1),'Справочник по тт'!$D$2,VLOOKUP(C20616,'Справочник по тт'!A:C,2,FALSE))</f>
        <v>"Парабола" пр. Дмитриева д.6/1</v>
      </c>
      <c r="F20616" s="2" t="str">
        <f t="shared" si="645"/>
        <v/>
      </c>
    </row>
    <row r="20617" spans="1:6" x14ac:dyDescent="0.25">
      <c r="A20617" s="3">
        <v>44128.375</v>
      </c>
      <c r="B20617" s="14">
        <f t="shared" si="644"/>
        <v>44128</v>
      </c>
      <c r="C20617">
        <v>4</v>
      </c>
      <c r="D20617" t="str">
        <f>VLOOKUP(C20617,'Справочник по тт'!$A$2:$C$5,3,FALSE)</f>
        <v>"Первый"</v>
      </c>
      <c r="E20617" t="str">
        <f>IF(AND(C20617=1,B20617&lt;='Справочник по тт'!$D$1),'Справочник по тт'!$D$2,VLOOKUP(C20617,'Справочник по тт'!A:C,2,FALSE))</f>
        <v>"Первый" ул. Пахоменко д.30</v>
      </c>
      <c r="F20617" s="2" t="str">
        <f t="shared" si="645"/>
        <v/>
      </c>
    </row>
    <row r="20618" spans="1:6" x14ac:dyDescent="0.25">
      <c r="A20618" s="14">
        <v>44128.375</v>
      </c>
      <c r="B20618" s="14">
        <f t="shared" si="644"/>
        <v>44128</v>
      </c>
      <c r="C20618">
        <v>1</v>
      </c>
      <c r="D20618" t="str">
        <f>VLOOKUP(C20618,'Справочник по тт'!$A$2:$C$5,3,FALSE)</f>
        <v>"Шанс"</v>
      </c>
      <c r="E20618" t="str">
        <f>IF(AND(C20618=1,B20618&lt;='Справочник по тт'!$D$1),'Справочник по тт'!$D$2,VLOOKUP(C20618,'Справочник по тт'!A:C,2,FALSE))</f>
        <v>"Шанс" ул. Ленина д.21</v>
      </c>
      <c r="F20618" s="2" t="str">
        <f t="shared" si="645"/>
        <v/>
      </c>
    </row>
    <row r="20619" spans="1:6" x14ac:dyDescent="0.25">
      <c r="A20619" s="3">
        <v>44128.375</v>
      </c>
      <c r="B20619" s="14">
        <f t="shared" si="644"/>
        <v>44128</v>
      </c>
      <c r="C20619">
        <v>2</v>
      </c>
      <c r="D20619" t="str">
        <f>VLOOKUP(C20619,'Справочник по тт'!$A$2:$C$5,3,FALSE)</f>
        <v>"Колибри"</v>
      </c>
      <c r="E20619" t="str">
        <f>IF(AND(C20619=1,B20619&lt;='Справочник по тт'!$D$1),'Справочник по тт'!$D$2,VLOOKUP(C20619,'Справочник по тт'!A:C,2,FALSE))</f>
        <v>"Колибри" ул. Широкая д.150</v>
      </c>
      <c r="F20619" s="2" t="str">
        <f t="shared" si="645"/>
        <v/>
      </c>
    </row>
    <row r="20620" spans="1:6" x14ac:dyDescent="0.25">
      <c r="A20620" s="3">
        <v>44128.375</v>
      </c>
      <c r="B20620" s="14">
        <f t="shared" si="644"/>
        <v>44128</v>
      </c>
      <c r="C20620">
        <v>3</v>
      </c>
      <c r="D20620" t="str">
        <f>VLOOKUP(C20620,'Справочник по тт'!$A$2:$C$5,3,FALSE)</f>
        <v>"Парабола"</v>
      </c>
      <c r="E20620" t="str">
        <f>IF(AND(C20620=1,B20620&lt;='Справочник по тт'!$D$1),'Справочник по тт'!$D$2,VLOOKUP(C20620,'Справочник по тт'!A:C,2,FALSE))</f>
        <v>"Парабола" пр. Дмитриева д.6/1</v>
      </c>
      <c r="F20620" s="2" t="str">
        <f t="shared" si="645"/>
        <v/>
      </c>
    </row>
    <row r="20621" spans="1:6" x14ac:dyDescent="0.25">
      <c r="A20621" s="3">
        <v>44128.375</v>
      </c>
      <c r="B20621" s="14">
        <f t="shared" si="644"/>
        <v>44128</v>
      </c>
      <c r="C20621">
        <v>4</v>
      </c>
      <c r="D20621" t="str">
        <f>VLOOKUP(C20621,'Справочник по тт'!$A$2:$C$5,3,FALSE)</f>
        <v>"Первый"</v>
      </c>
      <c r="E20621" t="str">
        <f>IF(AND(C20621=1,B20621&lt;='Справочник по тт'!$D$1),'Справочник по тт'!$D$2,VLOOKUP(C20621,'Справочник по тт'!A:C,2,FALSE))</f>
        <v>"Первый" ул. Пахоменко д.30</v>
      </c>
      <c r="F20621" s="2" t="str">
        <f t="shared" si="645"/>
        <v/>
      </c>
    </row>
    <row r="20622" spans="1:6" x14ac:dyDescent="0.25">
      <c r="A20622" s="14">
        <v>44128.416666666664</v>
      </c>
      <c r="B20622" s="14">
        <f t="shared" si="644"/>
        <v>44128</v>
      </c>
      <c r="C20622">
        <v>1</v>
      </c>
      <c r="D20622" t="str">
        <f>VLOOKUP(C20622,'Справочник по тт'!$A$2:$C$5,3,FALSE)</f>
        <v>"Шанс"</v>
      </c>
      <c r="E20622" t="str">
        <f>IF(AND(C20622=1,B20622&lt;='Справочник по тт'!$D$1),'Справочник по тт'!$D$2,VLOOKUP(C20622,'Справочник по тт'!A:C,2,FALSE))</f>
        <v>"Шанс" ул. Ленина д.21</v>
      </c>
      <c r="F20622" s="2" t="str">
        <f t="shared" si="645"/>
        <v/>
      </c>
    </row>
    <row r="20623" spans="1:6" x14ac:dyDescent="0.25">
      <c r="A20623" s="3">
        <v>44128.416666666664</v>
      </c>
      <c r="B20623" s="14">
        <f t="shared" si="644"/>
        <v>44128</v>
      </c>
      <c r="C20623">
        <v>2</v>
      </c>
      <c r="D20623" t="str">
        <f>VLOOKUP(C20623,'Справочник по тт'!$A$2:$C$5,3,FALSE)</f>
        <v>"Колибри"</v>
      </c>
      <c r="E20623" t="str">
        <f>IF(AND(C20623=1,B20623&lt;='Справочник по тт'!$D$1),'Справочник по тт'!$D$2,VLOOKUP(C20623,'Справочник по тт'!A:C,2,FALSE))</f>
        <v>"Колибри" ул. Широкая д.150</v>
      </c>
      <c r="F20623" s="2" t="str">
        <f t="shared" si="645"/>
        <v/>
      </c>
    </row>
    <row r="20624" spans="1:6" x14ac:dyDescent="0.25">
      <c r="A20624" s="3">
        <v>44128.416666666664</v>
      </c>
      <c r="B20624" s="14">
        <f t="shared" si="644"/>
        <v>44128</v>
      </c>
      <c r="C20624">
        <v>3</v>
      </c>
      <c r="D20624" t="str">
        <f>VLOOKUP(C20624,'Справочник по тт'!$A$2:$C$5,3,FALSE)</f>
        <v>"Парабола"</v>
      </c>
      <c r="E20624" t="str">
        <f>IF(AND(C20624=1,B20624&lt;='Справочник по тт'!$D$1),'Справочник по тт'!$D$2,VLOOKUP(C20624,'Справочник по тт'!A:C,2,FALSE))</f>
        <v>"Парабола" пр. Дмитриева д.6/1</v>
      </c>
      <c r="F20624" s="2" t="str">
        <f t="shared" si="645"/>
        <v/>
      </c>
    </row>
    <row r="20625" spans="1:6" x14ac:dyDescent="0.25">
      <c r="A20625" s="3">
        <v>44128.416666666664</v>
      </c>
      <c r="B20625" s="14">
        <f t="shared" si="644"/>
        <v>44128</v>
      </c>
      <c r="C20625">
        <v>4</v>
      </c>
      <c r="D20625" t="str">
        <f>VLOOKUP(C20625,'Справочник по тт'!$A$2:$C$5,3,FALSE)</f>
        <v>"Первый"</v>
      </c>
      <c r="E20625" t="str">
        <f>IF(AND(C20625=1,B20625&lt;='Справочник по тт'!$D$1),'Справочник по тт'!$D$2,VLOOKUP(C20625,'Справочник по тт'!A:C,2,FALSE))</f>
        <v>"Первый" ул. Пахоменко д.30</v>
      </c>
      <c r="F20625" s="2" t="str">
        <f t="shared" si="645"/>
        <v/>
      </c>
    </row>
    <row r="20626" spans="1:6" x14ac:dyDescent="0.25">
      <c r="A20626" s="14">
        <v>44128.416666666664</v>
      </c>
      <c r="B20626" s="14">
        <f t="shared" si="644"/>
        <v>44128</v>
      </c>
      <c r="C20626">
        <v>1</v>
      </c>
      <c r="D20626" t="str">
        <f>VLOOKUP(C20626,'Справочник по тт'!$A$2:$C$5,3,FALSE)</f>
        <v>"Шанс"</v>
      </c>
      <c r="E20626" t="str">
        <f>IF(AND(C20626=1,B20626&lt;='Справочник по тт'!$D$1),'Справочник по тт'!$D$2,VLOOKUP(C20626,'Справочник по тт'!A:C,2,FALSE))</f>
        <v>"Шанс" ул. Ленина д.21</v>
      </c>
      <c r="F20626" s="2" t="str">
        <f t="shared" si="645"/>
        <v/>
      </c>
    </row>
    <row r="20627" spans="1:6" x14ac:dyDescent="0.25">
      <c r="A20627" s="3">
        <v>44128.416666666664</v>
      </c>
      <c r="B20627" s="14">
        <f t="shared" si="644"/>
        <v>44128</v>
      </c>
      <c r="C20627">
        <v>2</v>
      </c>
      <c r="D20627" t="str">
        <f>VLOOKUP(C20627,'Справочник по тт'!$A$2:$C$5,3,FALSE)</f>
        <v>"Колибри"</v>
      </c>
      <c r="E20627" t="str">
        <f>IF(AND(C20627=1,B20627&lt;='Справочник по тт'!$D$1),'Справочник по тт'!$D$2,VLOOKUP(C20627,'Справочник по тт'!A:C,2,FALSE))</f>
        <v>"Колибри" ул. Широкая д.150</v>
      </c>
      <c r="F20627" s="2" t="str">
        <f t="shared" si="645"/>
        <v/>
      </c>
    </row>
    <row r="20628" spans="1:6" x14ac:dyDescent="0.25">
      <c r="A20628" s="3">
        <v>44128.416666666664</v>
      </c>
      <c r="B20628" s="14">
        <f t="shared" si="644"/>
        <v>44128</v>
      </c>
      <c r="C20628">
        <v>3</v>
      </c>
      <c r="D20628" t="str">
        <f>VLOOKUP(C20628,'Справочник по тт'!$A$2:$C$5,3,FALSE)</f>
        <v>"Парабола"</v>
      </c>
      <c r="E20628" t="str">
        <f>IF(AND(C20628=1,B20628&lt;='Справочник по тт'!$D$1),'Справочник по тт'!$D$2,VLOOKUP(C20628,'Справочник по тт'!A:C,2,FALSE))</f>
        <v>"Парабола" пр. Дмитриева д.6/1</v>
      </c>
      <c r="F20628" s="2" t="str">
        <f t="shared" si="645"/>
        <v/>
      </c>
    </row>
    <row r="20629" spans="1:6" x14ac:dyDescent="0.25">
      <c r="A20629" s="3">
        <v>44128.416666666664</v>
      </c>
      <c r="B20629" s="14">
        <f t="shared" si="644"/>
        <v>44128</v>
      </c>
      <c r="C20629">
        <v>4</v>
      </c>
      <c r="D20629" t="str">
        <f>VLOOKUP(C20629,'Справочник по тт'!$A$2:$C$5,3,FALSE)</f>
        <v>"Первый"</v>
      </c>
      <c r="E20629" t="str">
        <f>IF(AND(C20629=1,B20629&lt;='Справочник по тт'!$D$1),'Справочник по тт'!$D$2,VLOOKUP(C20629,'Справочник по тт'!A:C,2,FALSE))</f>
        <v>"Первый" ул. Пахоменко д.30</v>
      </c>
      <c r="F20629" s="2" t="str">
        <f t="shared" si="645"/>
        <v/>
      </c>
    </row>
    <row r="20630" spans="1:6" x14ac:dyDescent="0.25">
      <c r="A20630" s="14">
        <v>44128.416666666664</v>
      </c>
      <c r="B20630" s="14">
        <f t="shared" si="644"/>
        <v>44128</v>
      </c>
      <c r="C20630">
        <v>1</v>
      </c>
      <c r="D20630" t="str">
        <f>VLOOKUP(C20630,'Справочник по тт'!$A$2:$C$5,3,FALSE)</f>
        <v>"Шанс"</v>
      </c>
      <c r="E20630" t="str">
        <f>IF(AND(C20630=1,B20630&lt;='Справочник по тт'!$D$1),'Справочник по тт'!$D$2,VLOOKUP(C20630,'Справочник по тт'!A:C,2,FALSE))</f>
        <v>"Шанс" ул. Ленина д.21</v>
      </c>
      <c r="F20630" s="2" t="str">
        <f t="shared" si="645"/>
        <v/>
      </c>
    </row>
    <row r="20631" spans="1:6" x14ac:dyDescent="0.25">
      <c r="A20631" s="3">
        <v>44128.416666666664</v>
      </c>
      <c r="B20631" s="14">
        <f t="shared" si="644"/>
        <v>44128</v>
      </c>
      <c r="C20631">
        <v>2</v>
      </c>
      <c r="D20631" t="str">
        <f>VLOOKUP(C20631,'Справочник по тт'!$A$2:$C$5,3,FALSE)</f>
        <v>"Колибри"</v>
      </c>
      <c r="E20631" t="str">
        <f>IF(AND(C20631=1,B20631&lt;='Справочник по тт'!$D$1),'Справочник по тт'!$D$2,VLOOKUP(C20631,'Справочник по тт'!A:C,2,FALSE))</f>
        <v>"Колибри" ул. Широкая д.150</v>
      </c>
      <c r="F20631" s="2" t="str">
        <f t="shared" si="645"/>
        <v/>
      </c>
    </row>
    <row r="20632" spans="1:6" x14ac:dyDescent="0.25">
      <c r="A20632" s="3">
        <v>44128.416666666664</v>
      </c>
      <c r="B20632" s="14">
        <f t="shared" si="644"/>
        <v>44128</v>
      </c>
      <c r="C20632">
        <v>3</v>
      </c>
      <c r="D20632" t="str">
        <f>VLOOKUP(C20632,'Справочник по тт'!$A$2:$C$5,3,FALSE)</f>
        <v>"Парабола"</v>
      </c>
      <c r="E20632" t="str">
        <f>IF(AND(C20632=1,B20632&lt;='Справочник по тт'!$D$1),'Справочник по тт'!$D$2,VLOOKUP(C20632,'Справочник по тт'!A:C,2,FALSE))</f>
        <v>"Парабола" пр. Дмитриева д.6/1</v>
      </c>
      <c r="F20632" s="2" t="str">
        <f t="shared" si="645"/>
        <v/>
      </c>
    </row>
    <row r="20633" spans="1:6" x14ac:dyDescent="0.25">
      <c r="A20633" s="3">
        <v>44128.458333333336</v>
      </c>
      <c r="B20633" s="14">
        <f t="shared" si="644"/>
        <v>44128</v>
      </c>
      <c r="C20633">
        <v>4</v>
      </c>
      <c r="D20633" t="str">
        <f>VLOOKUP(C20633,'Справочник по тт'!$A$2:$C$5,3,FALSE)</f>
        <v>"Первый"</v>
      </c>
      <c r="E20633" t="str">
        <f>IF(AND(C20633=1,B20633&lt;='Справочник по тт'!$D$1),'Справочник по тт'!$D$2,VLOOKUP(C20633,'Справочник по тт'!A:C,2,FALSE))</f>
        <v>"Первый" ул. Пахоменко д.30</v>
      </c>
      <c r="F20633" s="2" t="str">
        <f t="shared" si="645"/>
        <v/>
      </c>
    </row>
    <row r="20634" spans="1:6" x14ac:dyDescent="0.25">
      <c r="A20634" s="14">
        <v>44128.458333333336</v>
      </c>
      <c r="B20634" s="14">
        <f t="shared" si="644"/>
        <v>44128</v>
      </c>
      <c r="C20634">
        <v>1</v>
      </c>
      <c r="D20634" t="str">
        <f>VLOOKUP(C20634,'Справочник по тт'!$A$2:$C$5,3,FALSE)</f>
        <v>"Шанс"</v>
      </c>
      <c r="E20634" t="str">
        <f>IF(AND(C20634=1,B20634&lt;='Справочник по тт'!$D$1),'Справочник по тт'!$D$2,VLOOKUP(C20634,'Справочник по тт'!A:C,2,FALSE))</f>
        <v>"Шанс" ул. Ленина д.21</v>
      </c>
      <c r="F20634" s="2" t="str">
        <f t="shared" si="645"/>
        <v/>
      </c>
    </row>
    <row r="20635" spans="1:6" x14ac:dyDescent="0.25">
      <c r="A20635" s="3">
        <v>44128.458333333336</v>
      </c>
      <c r="B20635" s="14">
        <f t="shared" si="644"/>
        <v>44128</v>
      </c>
      <c r="C20635">
        <v>2</v>
      </c>
      <c r="D20635" t="str">
        <f>VLOOKUP(C20635,'Справочник по тт'!$A$2:$C$5,3,FALSE)</f>
        <v>"Колибри"</v>
      </c>
      <c r="E20635" t="str">
        <f>IF(AND(C20635=1,B20635&lt;='Справочник по тт'!$D$1),'Справочник по тт'!$D$2,VLOOKUP(C20635,'Справочник по тт'!A:C,2,FALSE))</f>
        <v>"Колибри" ул. Широкая д.150</v>
      </c>
      <c r="F20635" s="2" t="str">
        <f t="shared" si="645"/>
        <v/>
      </c>
    </row>
    <row r="20636" spans="1:6" x14ac:dyDescent="0.25">
      <c r="A20636" s="3">
        <v>44128.458333333336</v>
      </c>
      <c r="B20636" s="14">
        <f t="shared" si="644"/>
        <v>44128</v>
      </c>
      <c r="C20636">
        <v>3</v>
      </c>
      <c r="D20636" t="str">
        <f>VLOOKUP(C20636,'Справочник по тт'!$A$2:$C$5,3,FALSE)</f>
        <v>"Парабола"</v>
      </c>
      <c r="E20636" t="str">
        <f>IF(AND(C20636=1,B20636&lt;='Справочник по тт'!$D$1),'Справочник по тт'!$D$2,VLOOKUP(C20636,'Справочник по тт'!A:C,2,FALSE))</f>
        <v>"Парабола" пр. Дмитриева д.6/1</v>
      </c>
      <c r="F20636" s="2" t="str">
        <f t="shared" si="645"/>
        <v/>
      </c>
    </row>
    <row r="20637" spans="1:6" x14ac:dyDescent="0.25">
      <c r="A20637" s="3">
        <v>44128.458333333336</v>
      </c>
      <c r="B20637" s="14">
        <f t="shared" si="644"/>
        <v>44128</v>
      </c>
      <c r="C20637">
        <v>4</v>
      </c>
      <c r="D20637" t="str">
        <f>VLOOKUP(C20637,'Справочник по тт'!$A$2:$C$5,3,FALSE)</f>
        <v>"Первый"</v>
      </c>
      <c r="E20637" t="str">
        <f>IF(AND(C20637=1,B20637&lt;='Справочник по тт'!$D$1),'Справочник по тт'!$D$2,VLOOKUP(C20637,'Справочник по тт'!A:C,2,FALSE))</f>
        <v>"Первый" ул. Пахоменко д.30</v>
      </c>
      <c r="F20637" s="2" t="str">
        <f t="shared" si="645"/>
        <v/>
      </c>
    </row>
    <row r="20638" spans="1:6" x14ac:dyDescent="0.25">
      <c r="A20638" s="14">
        <v>44128.5</v>
      </c>
      <c r="B20638" s="14">
        <f t="shared" si="644"/>
        <v>44128</v>
      </c>
      <c r="C20638">
        <v>1</v>
      </c>
      <c r="D20638" t="str">
        <f>VLOOKUP(C20638,'Справочник по тт'!$A$2:$C$5,3,FALSE)</f>
        <v>"Шанс"</v>
      </c>
      <c r="E20638" t="str">
        <f>IF(AND(C20638=1,B20638&lt;='Справочник по тт'!$D$1),'Справочник по тт'!$D$2,VLOOKUP(C20638,'Справочник по тт'!A:C,2,FALSE))</f>
        <v>"Шанс" ул. Ленина д.21</v>
      </c>
      <c r="F20638" s="2" t="str">
        <f t="shared" si="645"/>
        <v/>
      </c>
    </row>
    <row r="20639" spans="1:6" x14ac:dyDescent="0.25">
      <c r="A20639" s="3">
        <v>44128.5</v>
      </c>
      <c r="B20639" s="14">
        <f t="shared" si="644"/>
        <v>44128</v>
      </c>
      <c r="C20639">
        <v>2</v>
      </c>
      <c r="D20639" t="str">
        <f>VLOOKUP(C20639,'Справочник по тт'!$A$2:$C$5,3,FALSE)</f>
        <v>"Колибри"</v>
      </c>
      <c r="E20639" t="str">
        <f>IF(AND(C20639=1,B20639&lt;='Справочник по тт'!$D$1),'Справочник по тт'!$D$2,VLOOKUP(C20639,'Справочник по тт'!A:C,2,FALSE))</f>
        <v>"Колибри" ул. Широкая д.150</v>
      </c>
      <c r="F20639" s="2" t="str">
        <f t="shared" si="645"/>
        <v/>
      </c>
    </row>
    <row r="20640" spans="1:6" x14ac:dyDescent="0.25">
      <c r="A20640" s="3">
        <v>44128.5</v>
      </c>
      <c r="B20640" s="14">
        <f t="shared" si="644"/>
        <v>44128</v>
      </c>
      <c r="C20640">
        <v>3</v>
      </c>
      <c r="D20640" t="str">
        <f>VLOOKUP(C20640,'Справочник по тт'!$A$2:$C$5,3,FALSE)</f>
        <v>"Парабола"</v>
      </c>
      <c r="E20640" t="str">
        <f>IF(AND(C20640=1,B20640&lt;='Справочник по тт'!$D$1),'Справочник по тт'!$D$2,VLOOKUP(C20640,'Справочник по тт'!A:C,2,FALSE))</f>
        <v>"Парабола" пр. Дмитриева д.6/1</v>
      </c>
      <c r="F20640" s="2" t="str">
        <f t="shared" si="645"/>
        <v/>
      </c>
    </row>
    <row r="20641" spans="1:6" x14ac:dyDescent="0.25">
      <c r="A20641" s="3">
        <v>44128.5</v>
      </c>
      <c r="B20641" s="14">
        <f t="shared" si="644"/>
        <v>44128</v>
      </c>
      <c r="C20641">
        <v>4</v>
      </c>
      <c r="D20641" t="str">
        <f>VLOOKUP(C20641,'Справочник по тт'!$A$2:$C$5,3,FALSE)</f>
        <v>"Первый"</v>
      </c>
      <c r="E20641" t="str">
        <f>IF(AND(C20641=1,B20641&lt;='Справочник по тт'!$D$1),'Справочник по тт'!$D$2,VLOOKUP(C20641,'Справочник по тт'!A:C,2,FALSE))</f>
        <v>"Первый" ул. Пахоменко д.30</v>
      </c>
      <c r="F20641" s="2" t="str">
        <f t="shared" si="645"/>
        <v/>
      </c>
    </row>
    <row r="20642" spans="1:6" x14ac:dyDescent="0.25">
      <c r="A20642" s="14">
        <v>44128.5</v>
      </c>
      <c r="B20642" s="14">
        <f t="shared" si="644"/>
        <v>44128</v>
      </c>
      <c r="C20642">
        <v>1</v>
      </c>
      <c r="D20642" t="str">
        <f>VLOOKUP(C20642,'Справочник по тт'!$A$2:$C$5,3,FALSE)</f>
        <v>"Шанс"</v>
      </c>
      <c r="E20642" t="str">
        <f>IF(AND(C20642=1,B20642&lt;='Справочник по тт'!$D$1),'Справочник по тт'!$D$2,VLOOKUP(C20642,'Справочник по тт'!A:C,2,FALSE))</f>
        <v>"Шанс" ул. Ленина д.21</v>
      </c>
      <c r="F20642" s="2" t="str">
        <f t="shared" si="645"/>
        <v/>
      </c>
    </row>
    <row r="20643" spans="1:6" x14ac:dyDescent="0.25">
      <c r="A20643" s="3">
        <v>44128.541666666664</v>
      </c>
      <c r="B20643" s="14">
        <f t="shared" si="644"/>
        <v>44128</v>
      </c>
      <c r="C20643">
        <v>2</v>
      </c>
      <c r="D20643" t="str">
        <f>VLOOKUP(C20643,'Справочник по тт'!$A$2:$C$5,3,FALSE)</f>
        <v>"Колибри"</v>
      </c>
      <c r="E20643" t="str">
        <f>IF(AND(C20643=1,B20643&lt;='Справочник по тт'!$D$1),'Справочник по тт'!$D$2,VLOOKUP(C20643,'Справочник по тт'!A:C,2,FALSE))</f>
        <v>"Колибри" ул. Широкая д.150</v>
      </c>
      <c r="F20643" s="2" t="str">
        <f t="shared" si="645"/>
        <v/>
      </c>
    </row>
    <row r="20644" spans="1:6" x14ac:dyDescent="0.25">
      <c r="A20644" s="3">
        <v>44128.541666666664</v>
      </c>
      <c r="B20644" s="14">
        <f t="shared" si="644"/>
        <v>44128</v>
      </c>
      <c r="C20644">
        <v>3</v>
      </c>
      <c r="D20644" t="str">
        <f>VLOOKUP(C20644,'Справочник по тт'!$A$2:$C$5,3,FALSE)</f>
        <v>"Парабола"</v>
      </c>
      <c r="E20644" t="str">
        <f>IF(AND(C20644=1,B20644&lt;='Справочник по тт'!$D$1),'Справочник по тт'!$D$2,VLOOKUP(C20644,'Справочник по тт'!A:C,2,FALSE))</f>
        <v>"Парабола" пр. Дмитриева д.6/1</v>
      </c>
      <c r="F20644" s="2" t="str">
        <f t="shared" si="645"/>
        <v/>
      </c>
    </row>
    <row r="20645" spans="1:6" x14ac:dyDescent="0.25">
      <c r="A20645" s="3">
        <v>44128.541666666664</v>
      </c>
      <c r="B20645" s="14">
        <f t="shared" si="644"/>
        <v>44128</v>
      </c>
      <c r="C20645">
        <v>4</v>
      </c>
      <c r="D20645" t="str">
        <f>VLOOKUP(C20645,'Справочник по тт'!$A$2:$C$5,3,FALSE)</f>
        <v>"Первый"</v>
      </c>
      <c r="E20645" t="str">
        <f>IF(AND(C20645=1,B20645&lt;='Справочник по тт'!$D$1),'Справочник по тт'!$D$2,VLOOKUP(C20645,'Справочник по тт'!A:C,2,FALSE))</f>
        <v>"Первый" ул. Пахоменко д.30</v>
      </c>
      <c r="F20645" s="2" t="str">
        <f t="shared" si="645"/>
        <v/>
      </c>
    </row>
    <row r="20646" spans="1:6" x14ac:dyDescent="0.25">
      <c r="A20646" s="14">
        <v>44128.569444444445</v>
      </c>
      <c r="B20646" s="14">
        <f t="shared" si="644"/>
        <v>44128</v>
      </c>
      <c r="C20646">
        <v>1</v>
      </c>
      <c r="D20646" t="str">
        <f>VLOOKUP(C20646,'Справочник по тт'!$A$2:$C$5,3,FALSE)</f>
        <v>"Шанс"</v>
      </c>
      <c r="E20646" t="str">
        <f>IF(AND(C20646=1,B20646&lt;='Справочник по тт'!$D$1),'Справочник по тт'!$D$2,VLOOKUP(C20646,'Справочник по тт'!A:C,2,FALSE))</f>
        <v>"Шанс" ул. Ленина д.21</v>
      </c>
      <c r="F20646" s="2" t="str">
        <f t="shared" si="645"/>
        <v/>
      </c>
    </row>
    <row r="20647" spans="1:6" x14ac:dyDescent="0.25">
      <c r="A20647" s="3">
        <v>44128.583333333336</v>
      </c>
      <c r="B20647" s="14">
        <f t="shared" si="644"/>
        <v>44128</v>
      </c>
      <c r="C20647">
        <v>2</v>
      </c>
      <c r="D20647" t="str">
        <f>VLOOKUP(C20647,'Справочник по тт'!$A$2:$C$5,3,FALSE)</f>
        <v>"Колибри"</v>
      </c>
      <c r="E20647" t="str">
        <f>IF(AND(C20647=1,B20647&lt;='Справочник по тт'!$D$1),'Справочник по тт'!$D$2,VLOOKUP(C20647,'Справочник по тт'!A:C,2,FALSE))</f>
        <v>"Колибри" ул. Широкая д.150</v>
      </c>
      <c r="F20647" s="2" t="str">
        <f t="shared" si="645"/>
        <v/>
      </c>
    </row>
    <row r="20648" spans="1:6" x14ac:dyDescent="0.25">
      <c r="A20648" s="3">
        <v>44128.583333333336</v>
      </c>
      <c r="B20648" s="14">
        <f t="shared" si="644"/>
        <v>44128</v>
      </c>
      <c r="C20648">
        <v>3</v>
      </c>
      <c r="D20648" t="str">
        <f>VLOOKUP(C20648,'Справочник по тт'!$A$2:$C$5,3,FALSE)</f>
        <v>"Парабола"</v>
      </c>
      <c r="E20648" t="str">
        <f>IF(AND(C20648=1,B20648&lt;='Справочник по тт'!$D$1),'Справочник по тт'!$D$2,VLOOKUP(C20648,'Справочник по тт'!A:C,2,FALSE))</f>
        <v>"Парабола" пр. Дмитриева д.6/1</v>
      </c>
      <c r="F20648" s="2" t="str">
        <f t="shared" si="645"/>
        <v/>
      </c>
    </row>
    <row r="20649" spans="1:6" x14ac:dyDescent="0.25">
      <c r="A20649" s="3">
        <v>44128.583333333336</v>
      </c>
      <c r="B20649" s="14">
        <f t="shared" si="644"/>
        <v>44128</v>
      </c>
      <c r="C20649">
        <v>4</v>
      </c>
      <c r="D20649" t="str">
        <f>VLOOKUP(C20649,'Справочник по тт'!$A$2:$C$5,3,FALSE)</f>
        <v>"Первый"</v>
      </c>
      <c r="E20649" t="str">
        <f>IF(AND(C20649=1,B20649&lt;='Справочник по тт'!$D$1),'Справочник по тт'!$D$2,VLOOKUP(C20649,'Справочник по тт'!A:C,2,FALSE))</f>
        <v>"Первый" ул. Пахоменко д.30</v>
      </c>
      <c r="F20649" s="2" t="str">
        <f t="shared" si="645"/>
        <v/>
      </c>
    </row>
    <row r="20650" spans="1:6" x14ac:dyDescent="0.25">
      <c r="A20650" s="14">
        <v>44128.583333333336</v>
      </c>
      <c r="B20650" s="14">
        <f t="shared" si="644"/>
        <v>44128</v>
      </c>
      <c r="C20650">
        <v>1</v>
      </c>
      <c r="D20650" t="str">
        <f>VLOOKUP(C20650,'Справочник по тт'!$A$2:$C$5,3,FALSE)</f>
        <v>"Шанс"</v>
      </c>
      <c r="E20650" t="str">
        <f>IF(AND(C20650=1,B20650&lt;='Справочник по тт'!$D$1),'Справочник по тт'!$D$2,VLOOKUP(C20650,'Справочник по тт'!A:C,2,FALSE))</f>
        <v>"Шанс" ул. Ленина д.21</v>
      </c>
      <c r="F20650" s="2" t="str">
        <f t="shared" si="645"/>
        <v/>
      </c>
    </row>
    <row r="20651" spans="1:6" x14ac:dyDescent="0.25">
      <c r="A20651" s="3">
        <v>44128.583333333336</v>
      </c>
      <c r="B20651" s="14">
        <f t="shared" si="644"/>
        <v>44128</v>
      </c>
      <c r="C20651">
        <v>2</v>
      </c>
      <c r="D20651" t="str">
        <f>VLOOKUP(C20651,'Справочник по тт'!$A$2:$C$5,3,FALSE)</f>
        <v>"Колибри"</v>
      </c>
      <c r="E20651" t="str">
        <f>IF(AND(C20651=1,B20651&lt;='Справочник по тт'!$D$1),'Справочник по тт'!$D$2,VLOOKUP(C20651,'Справочник по тт'!A:C,2,FALSE))</f>
        <v>"Колибри" ул. Широкая д.150</v>
      </c>
      <c r="F20651" s="2" t="str">
        <f t="shared" si="645"/>
        <v/>
      </c>
    </row>
    <row r="20652" spans="1:6" x14ac:dyDescent="0.25">
      <c r="A20652" s="3">
        <v>44128.583333333336</v>
      </c>
      <c r="B20652" s="14">
        <f t="shared" si="644"/>
        <v>44128</v>
      </c>
      <c r="C20652">
        <v>3</v>
      </c>
      <c r="D20652" t="str">
        <f>VLOOKUP(C20652,'Справочник по тт'!$A$2:$C$5,3,FALSE)</f>
        <v>"Парабола"</v>
      </c>
      <c r="E20652" t="str">
        <f>IF(AND(C20652=1,B20652&lt;='Справочник по тт'!$D$1),'Справочник по тт'!$D$2,VLOOKUP(C20652,'Справочник по тт'!A:C,2,FALSE))</f>
        <v>"Парабола" пр. Дмитриева д.6/1</v>
      </c>
      <c r="F20652" s="2" t="str">
        <f t="shared" si="645"/>
        <v/>
      </c>
    </row>
    <row r="20653" spans="1:6" x14ac:dyDescent="0.25">
      <c r="A20653" s="3">
        <v>44128.625</v>
      </c>
      <c r="B20653" s="14">
        <f t="shared" si="644"/>
        <v>44128</v>
      </c>
      <c r="C20653">
        <v>4</v>
      </c>
      <c r="D20653" t="str">
        <f>VLOOKUP(C20653,'Справочник по тт'!$A$2:$C$5,3,FALSE)</f>
        <v>"Первый"</v>
      </c>
      <c r="E20653" t="str">
        <f>IF(AND(C20653=1,B20653&lt;='Справочник по тт'!$D$1),'Справочник по тт'!$D$2,VLOOKUP(C20653,'Справочник по тт'!A:C,2,FALSE))</f>
        <v>"Первый" ул. Пахоменко д.30</v>
      </c>
      <c r="F20653" s="2" t="str">
        <f t="shared" si="645"/>
        <v/>
      </c>
    </row>
    <row r="20654" spans="1:6" x14ac:dyDescent="0.25">
      <c r="A20654" s="3">
        <v>44128.625</v>
      </c>
      <c r="B20654" s="14">
        <f t="shared" si="644"/>
        <v>44128</v>
      </c>
      <c r="C20654">
        <v>3</v>
      </c>
      <c r="D20654" t="str">
        <f>VLOOKUP(C20654,'Справочник по тт'!$A$2:$C$5,3,FALSE)</f>
        <v>"Парабола"</v>
      </c>
      <c r="E20654" t="str">
        <f>IF(AND(C20654=1,B20654&lt;='Справочник по тт'!$D$1),'Справочник по тт'!$D$2,VLOOKUP(C20654,'Справочник по тт'!A:C,2,FALSE))</f>
        <v>"Парабола" пр. Дмитриева д.6/1</v>
      </c>
      <c r="F20654" s="2" t="str">
        <f t="shared" si="645"/>
        <v/>
      </c>
    </row>
    <row r="20655" spans="1:6" x14ac:dyDescent="0.25">
      <c r="A20655" s="3">
        <v>44128.625</v>
      </c>
      <c r="B20655" s="14">
        <f t="shared" si="644"/>
        <v>44128</v>
      </c>
      <c r="C20655">
        <v>3</v>
      </c>
      <c r="D20655" t="str">
        <f>VLOOKUP(C20655,'Справочник по тт'!$A$2:$C$5,3,FALSE)</f>
        <v>"Парабола"</v>
      </c>
      <c r="E20655" t="str">
        <f>IF(AND(C20655=1,B20655&lt;='Справочник по тт'!$D$1),'Справочник по тт'!$D$2,VLOOKUP(C20655,'Справочник по тт'!A:C,2,FALSE))</f>
        <v>"Парабола" пр. Дмитриева д.6/1</v>
      </c>
      <c r="F20655" s="2" t="str">
        <f t="shared" si="645"/>
        <v/>
      </c>
    </row>
    <row r="20656" spans="1:6" x14ac:dyDescent="0.25">
      <c r="A20656" s="3">
        <v>44128.625</v>
      </c>
      <c r="B20656" s="14">
        <f t="shared" si="644"/>
        <v>44128</v>
      </c>
      <c r="C20656">
        <v>3</v>
      </c>
      <c r="D20656" t="str">
        <f>VLOOKUP(C20656,'Справочник по тт'!$A$2:$C$5,3,FALSE)</f>
        <v>"Парабола"</v>
      </c>
      <c r="E20656" t="str">
        <f>IF(AND(C20656=1,B20656&lt;='Справочник по тт'!$D$1),'Справочник по тт'!$D$2,VLOOKUP(C20656,'Справочник по тт'!A:C,2,FALSE))</f>
        <v>"Парабола" пр. Дмитриева д.6/1</v>
      </c>
      <c r="F20656" s="2" t="str">
        <f t="shared" si="645"/>
        <v/>
      </c>
    </row>
    <row r="20657" spans="1:6" x14ac:dyDescent="0.25">
      <c r="A20657" s="3">
        <v>44128.666666666664</v>
      </c>
      <c r="B20657" s="14">
        <f t="shared" si="644"/>
        <v>44128</v>
      </c>
      <c r="C20657">
        <v>3</v>
      </c>
      <c r="D20657" t="str">
        <f>VLOOKUP(C20657,'Справочник по тт'!$A$2:$C$5,3,FALSE)</f>
        <v>"Парабола"</v>
      </c>
      <c r="E20657" t="str">
        <f>IF(AND(C20657=1,B20657&lt;='Справочник по тт'!$D$1),'Справочник по тт'!$D$2,VLOOKUP(C20657,'Справочник по тт'!A:C,2,FALSE))</f>
        <v>"Парабола" пр. Дмитриева д.6/1</v>
      </c>
      <c r="F20657" s="2" t="str">
        <f t="shared" si="645"/>
        <v/>
      </c>
    </row>
    <row r="20658" spans="1:6" x14ac:dyDescent="0.25">
      <c r="A20658" s="3">
        <v>44128.666666666664</v>
      </c>
      <c r="B20658" s="14">
        <f t="shared" si="644"/>
        <v>44128</v>
      </c>
      <c r="C20658">
        <v>3</v>
      </c>
      <c r="D20658" t="str">
        <f>VLOOKUP(C20658,'Справочник по тт'!$A$2:$C$5,3,FALSE)</f>
        <v>"Парабола"</v>
      </c>
      <c r="E20658" t="str">
        <f>IF(AND(C20658=1,B20658&lt;='Справочник по тт'!$D$1),'Справочник по тт'!$D$2,VLOOKUP(C20658,'Справочник по тт'!A:C,2,FALSE))</f>
        <v>"Парабола" пр. Дмитриева д.6/1</v>
      </c>
      <c r="F20658" s="2" t="str">
        <f t="shared" si="645"/>
        <v/>
      </c>
    </row>
    <row r="20659" spans="1:6" x14ac:dyDescent="0.25">
      <c r="A20659" s="3">
        <v>44128.666666666664</v>
      </c>
      <c r="B20659" s="14">
        <f t="shared" si="644"/>
        <v>44128</v>
      </c>
      <c r="C20659">
        <v>3</v>
      </c>
      <c r="D20659" t="str">
        <f>VLOOKUP(C20659,'Справочник по тт'!$A$2:$C$5,3,FALSE)</f>
        <v>"Парабола"</v>
      </c>
      <c r="E20659" t="str">
        <f>IF(AND(C20659=1,B20659&lt;='Справочник по тт'!$D$1),'Справочник по тт'!$D$2,VLOOKUP(C20659,'Справочник по тт'!A:C,2,FALSE))</f>
        <v>"Парабола" пр. Дмитриева д.6/1</v>
      </c>
      <c r="F20659" s="2" t="str">
        <f t="shared" si="645"/>
        <v/>
      </c>
    </row>
    <row r="20660" spans="1:6" x14ac:dyDescent="0.25">
      <c r="A20660" s="3">
        <v>44128.708333333336</v>
      </c>
      <c r="B20660" s="14">
        <f t="shared" si="644"/>
        <v>44128</v>
      </c>
      <c r="C20660">
        <v>3</v>
      </c>
      <c r="D20660" t="str">
        <f>VLOOKUP(C20660,'Справочник по тт'!$A$2:$C$5,3,FALSE)</f>
        <v>"Парабола"</v>
      </c>
      <c r="E20660" t="str">
        <f>IF(AND(C20660=1,B20660&lt;='Справочник по тт'!$D$1),'Справочник по тт'!$D$2,VLOOKUP(C20660,'Справочник по тт'!A:C,2,FALSE))</f>
        <v>"Парабола" пр. Дмитриева д.6/1</v>
      </c>
      <c r="F20660" s="2" t="str">
        <f t="shared" si="645"/>
        <v/>
      </c>
    </row>
    <row r="20661" spans="1:6" x14ac:dyDescent="0.25">
      <c r="A20661" s="3">
        <v>44128.708333333336</v>
      </c>
      <c r="B20661" s="14">
        <f t="shared" si="644"/>
        <v>44128</v>
      </c>
      <c r="C20661">
        <v>3</v>
      </c>
      <c r="D20661" t="str">
        <f>VLOOKUP(C20661,'Справочник по тт'!$A$2:$C$5,3,FALSE)</f>
        <v>"Парабола"</v>
      </c>
      <c r="E20661" t="str">
        <f>IF(AND(C20661=1,B20661&lt;='Справочник по тт'!$D$1),'Справочник по тт'!$D$2,VLOOKUP(C20661,'Справочник по тт'!A:C,2,FALSE))</f>
        <v>"Парабола" пр. Дмитриева д.6/1</v>
      </c>
      <c r="F20661" s="2" t="str">
        <f t="shared" si="645"/>
        <v/>
      </c>
    </row>
    <row r="20662" spans="1:6" x14ac:dyDescent="0.25">
      <c r="A20662" s="3">
        <v>44128.708333333336</v>
      </c>
      <c r="B20662" s="14">
        <f t="shared" si="644"/>
        <v>44128</v>
      </c>
      <c r="C20662">
        <v>3</v>
      </c>
      <c r="D20662" t="str">
        <f>VLOOKUP(C20662,'Справочник по тт'!$A$2:$C$5,3,FALSE)</f>
        <v>"Парабола"</v>
      </c>
      <c r="E20662" t="str">
        <f>IF(AND(C20662=1,B20662&lt;='Справочник по тт'!$D$1),'Справочник по тт'!$D$2,VLOOKUP(C20662,'Справочник по тт'!A:C,2,FALSE))</f>
        <v>"Парабола" пр. Дмитриева д.6/1</v>
      </c>
      <c r="F20662" s="2" t="str">
        <f t="shared" si="645"/>
        <v/>
      </c>
    </row>
    <row r="20663" spans="1:6" x14ac:dyDescent="0.25">
      <c r="A20663" s="3">
        <v>44128.75</v>
      </c>
      <c r="B20663" s="14">
        <f t="shared" si="644"/>
        <v>44128</v>
      </c>
      <c r="C20663">
        <v>3</v>
      </c>
      <c r="D20663" t="str">
        <f>VLOOKUP(C20663,'Справочник по тт'!$A$2:$C$5,3,FALSE)</f>
        <v>"Парабола"</v>
      </c>
      <c r="E20663" t="str">
        <f>IF(AND(C20663=1,B20663&lt;='Справочник по тт'!$D$1),'Справочник по тт'!$D$2,VLOOKUP(C20663,'Справочник по тт'!A:C,2,FALSE))</f>
        <v>"Парабола" пр. Дмитриева д.6/1</v>
      </c>
      <c r="F20663" s="2" t="str">
        <f t="shared" si="645"/>
        <v/>
      </c>
    </row>
    <row r="20664" spans="1:6" x14ac:dyDescent="0.25">
      <c r="A20664" s="3">
        <v>44128.75</v>
      </c>
      <c r="B20664" s="14">
        <f t="shared" si="644"/>
        <v>44128</v>
      </c>
      <c r="C20664">
        <v>3</v>
      </c>
      <c r="D20664" t="str">
        <f>VLOOKUP(C20664,'Справочник по тт'!$A$2:$C$5,3,FALSE)</f>
        <v>"Парабола"</v>
      </c>
      <c r="E20664" t="str">
        <f>IF(AND(C20664=1,B20664&lt;='Справочник по тт'!$D$1),'Справочник по тт'!$D$2,VLOOKUP(C20664,'Справочник по тт'!A:C,2,FALSE))</f>
        <v>"Парабола" пр. Дмитриева д.6/1</v>
      </c>
      <c r="F20664" s="2" t="str">
        <f t="shared" si="645"/>
        <v/>
      </c>
    </row>
    <row r="20665" spans="1:6" x14ac:dyDescent="0.25">
      <c r="A20665" s="3">
        <v>44128.854166666664</v>
      </c>
      <c r="B20665" s="14">
        <f t="shared" si="644"/>
        <v>44128</v>
      </c>
      <c r="C20665">
        <v>3</v>
      </c>
      <c r="D20665" t="str">
        <f>VLOOKUP(C20665,'Справочник по тт'!$A$2:$C$5,3,FALSE)</f>
        <v>"Парабола"</v>
      </c>
      <c r="E20665" t="str">
        <f>IF(AND(C20665=1,B20665&lt;='Справочник по тт'!$D$1),'Справочник по тт'!$D$2,VLOOKUP(C20665,'Справочник по тт'!A:C,2,FALSE))</f>
        <v>"Парабола" пр. Дмитриева д.6/1</v>
      </c>
      <c r="F20665" s="2" t="str">
        <f t="shared" si="645"/>
        <v/>
      </c>
    </row>
    <row r="20666" spans="1:6" x14ac:dyDescent="0.25">
      <c r="A20666" s="3">
        <v>44128.916666666664</v>
      </c>
      <c r="B20666" s="14">
        <f t="shared" si="644"/>
        <v>44128</v>
      </c>
      <c r="C20666">
        <v>3</v>
      </c>
      <c r="D20666" t="str">
        <f>VLOOKUP(C20666,'Справочник по тт'!$A$2:$C$5,3,FALSE)</f>
        <v>"Парабола"</v>
      </c>
      <c r="E20666" t="str">
        <f>IF(AND(C20666=1,B20666&lt;='Справочник по тт'!$D$1),'Справочник по тт'!$D$2,VLOOKUP(C20666,'Справочник по тт'!A:C,2,FALSE))</f>
        <v>"Парабола" пр. Дмитриева д.6/1</v>
      </c>
      <c r="F20666" s="2" t="str">
        <f t="shared" si="645"/>
        <v/>
      </c>
    </row>
    <row r="20667" spans="1:6" x14ac:dyDescent="0.25">
      <c r="A20667" s="3">
        <v>44129.083333333336</v>
      </c>
      <c r="B20667" s="14">
        <f t="shared" si="644"/>
        <v>44129</v>
      </c>
      <c r="C20667">
        <v>3</v>
      </c>
      <c r="D20667" t="str">
        <f>VLOOKUP(C20667,'Справочник по тт'!$A$2:$C$5,3,FALSE)</f>
        <v>"Парабола"</v>
      </c>
      <c r="E20667" t="str">
        <f>IF(AND(C20667=1,B20667&lt;='Справочник по тт'!$D$1),'Справочник по тт'!$D$2,VLOOKUP(C20667,'Справочник по тт'!A:C,2,FALSE))</f>
        <v>"Парабола" пр. Дмитриева д.6/1</v>
      </c>
      <c r="F20667" s="2" t="str">
        <f t="shared" si="645"/>
        <v/>
      </c>
    </row>
    <row r="20668" spans="1:6" x14ac:dyDescent="0.25">
      <c r="A20668" s="3">
        <v>44129.333333333336</v>
      </c>
      <c r="B20668" s="14">
        <f t="shared" si="644"/>
        <v>44129</v>
      </c>
      <c r="C20668">
        <v>3</v>
      </c>
      <c r="D20668" t="str">
        <f>VLOOKUP(C20668,'Справочник по тт'!$A$2:$C$5,3,FALSE)</f>
        <v>"Парабола"</v>
      </c>
      <c r="E20668" t="str">
        <f>IF(AND(C20668=1,B20668&lt;='Справочник по тт'!$D$1),'Справочник по тт'!$D$2,VLOOKUP(C20668,'Справочник по тт'!A:C,2,FALSE))</f>
        <v>"Парабола" пр. Дмитриева д.6/1</v>
      </c>
      <c r="F20668" s="2" t="str">
        <f t="shared" si="645"/>
        <v/>
      </c>
    </row>
    <row r="20669" spans="1:6" x14ac:dyDescent="0.25">
      <c r="A20669" s="3">
        <v>44129.333333333336</v>
      </c>
      <c r="B20669" s="14">
        <f t="shared" si="644"/>
        <v>44129</v>
      </c>
      <c r="C20669">
        <v>3</v>
      </c>
      <c r="D20669" t="str">
        <f>VLOOKUP(C20669,'Справочник по тт'!$A$2:$C$5,3,FALSE)</f>
        <v>"Парабола"</v>
      </c>
      <c r="E20669" t="str">
        <f>IF(AND(C20669=1,B20669&lt;='Справочник по тт'!$D$1),'Справочник по тт'!$D$2,VLOOKUP(C20669,'Справочник по тт'!A:C,2,FALSE))</f>
        <v>"Парабола" пр. Дмитриева д.6/1</v>
      </c>
      <c r="F20669" s="2" t="str">
        <f t="shared" si="645"/>
        <v/>
      </c>
    </row>
    <row r="20670" spans="1:6" x14ac:dyDescent="0.25">
      <c r="A20670" s="3">
        <v>44129.354166666664</v>
      </c>
      <c r="B20670" s="14">
        <f t="shared" si="644"/>
        <v>44129</v>
      </c>
      <c r="C20670">
        <v>3</v>
      </c>
      <c r="D20670" t="str">
        <f>VLOOKUP(C20670,'Справочник по тт'!$A$2:$C$5,3,FALSE)</f>
        <v>"Парабола"</v>
      </c>
      <c r="E20670" t="str">
        <f>IF(AND(C20670=1,B20670&lt;='Справочник по тт'!$D$1),'Справочник по тт'!$D$2,VLOOKUP(C20670,'Справочник по тт'!A:C,2,FALSE))</f>
        <v>"Парабола" пр. Дмитриева д.6/1</v>
      </c>
      <c r="F20670" s="2" t="str">
        <f t="shared" si="645"/>
        <v/>
      </c>
    </row>
    <row r="20671" spans="1:6" x14ac:dyDescent="0.25">
      <c r="A20671" s="3">
        <v>44129.375</v>
      </c>
      <c r="B20671" s="14">
        <f t="shared" si="644"/>
        <v>44129</v>
      </c>
      <c r="C20671">
        <v>3</v>
      </c>
      <c r="D20671" t="str">
        <f>VLOOKUP(C20671,'Справочник по тт'!$A$2:$C$5,3,FALSE)</f>
        <v>"Парабола"</v>
      </c>
      <c r="E20671" t="str">
        <f>IF(AND(C20671=1,B20671&lt;='Справочник по тт'!$D$1),'Справочник по тт'!$D$2,VLOOKUP(C20671,'Справочник по тт'!A:C,2,FALSE))</f>
        <v>"Парабола" пр. Дмитриева д.6/1</v>
      </c>
      <c r="F20671" s="2" t="str">
        <f t="shared" si="645"/>
        <v/>
      </c>
    </row>
    <row r="20672" spans="1:6" x14ac:dyDescent="0.25">
      <c r="A20672" s="3">
        <v>44129.375</v>
      </c>
      <c r="B20672" s="14">
        <f t="shared" si="644"/>
        <v>44129</v>
      </c>
      <c r="C20672">
        <v>3</v>
      </c>
      <c r="D20672" t="str">
        <f>VLOOKUP(C20672,'Справочник по тт'!$A$2:$C$5,3,FALSE)</f>
        <v>"Парабола"</v>
      </c>
      <c r="E20672" t="str">
        <f>IF(AND(C20672=1,B20672&lt;='Справочник по тт'!$D$1),'Справочник по тт'!$D$2,VLOOKUP(C20672,'Справочник по тт'!A:C,2,FALSE))</f>
        <v>"Парабола" пр. Дмитриева д.6/1</v>
      </c>
      <c r="F20672" s="2" t="str">
        <f t="shared" si="645"/>
        <v/>
      </c>
    </row>
    <row r="20673" spans="1:6" x14ac:dyDescent="0.25">
      <c r="A20673" s="3">
        <v>44129.375</v>
      </c>
      <c r="B20673" s="14">
        <f t="shared" si="644"/>
        <v>44129</v>
      </c>
      <c r="C20673">
        <v>3</v>
      </c>
      <c r="D20673" t="str">
        <f>VLOOKUP(C20673,'Справочник по тт'!$A$2:$C$5,3,FALSE)</f>
        <v>"Парабола"</v>
      </c>
      <c r="E20673" t="str">
        <f>IF(AND(C20673=1,B20673&lt;='Справочник по тт'!$D$1),'Справочник по тт'!$D$2,VLOOKUP(C20673,'Справочник по тт'!A:C,2,FALSE))</f>
        <v>"Парабола" пр. Дмитриева д.6/1</v>
      </c>
      <c r="F20673" s="2" t="str">
        <f t="shared" si="645"/>
        <v/>
      </c>
    </row>
    <row r="20674" spans="1:6" x14ac:dyDescent="0.25">
      <c r="A20674" s="3">
        <v>44129.375</v>
      </c>
      <c r="B20674" s="14">
        <f t="shared" ref="B20674:B20737" si="646">(TEXT(A20674,"ДД.ММ.ГГГГ"))*1</f>
        <v>44129</v>
      </c>
      <c r="C20674">
        <v>3</v>
      </c>
      <c r="D20674" t="str">
        <f>VLOOKUP(C20674,'Справочник по тт'!$A$2:$C$5,3,FALSE)</f>
        <v>"Парабола"</v>
      </c>
      <c r="E20674" t="str">
        <f>IF(AND(C20674=1,B20674&lt;='Справочник по тт'!$D$1),'Справочник по тт'!$D$2,VLOOKUP(C20674,'Справочник по тт'!A:C,2,FALSE))</f>
        <v>"Парабола" пр. Дмитриева д.6/1</v>
      </c>
      <c r="F20674" s="2" t="str">
        <f t="shared" si="645"/>
        <v/>
      </c>
    </row>
    <row r="20675" spans="1:6" x14ac:dyDescent="0.25">
      <c r="A20675" s="3">
        <v>44129.375</v>
      </c>
      <c r="B20675" s="14">
        <f t="shared" si="646"/>
        <v>44129</v>
      </c>
      <c r="C20675">
        <v>3</v>
      </c>
      <c r="D20675" t="str">
        <f>VLOOKUP(C20675,'Справочник по тт'!$A$2:$C$5,3,FALSE)</f>
        <v>"Парабола"</v>
      </c>
      <c r="E20675" t="str">
        <f>IF(AND(C20675=1,B20675&lt;='Справочник по тт'!$D$1),'Справочник по тт'!$D$2,VLOOKUP(C20675,'Справочник по тт'!A:C,2,FALSE))</f>
        <v>"Парабола" пр. Дмитриева д.6/1</v>
      </c>
      <c r="F20675" s="2" t="str">
        <f t="shared" ref="F20675:F20738" si="647">IF(B20675&lt;=$F$1,1,"")</f>
        <v/>
      </c>
    </row>
    <row r="20676" spans="1:6" x14ac:dyDescent="0.25">
      <c r="A20676" s="3">
        <v>44129.375</v>
      </c>
      <c r="B20676" s="14">
        <f t="shared" si="646"/>
        <v>44129</v>
      </c>
      <c r="C20676">
        <v>3</v>
      </c>
      <c r="D20676" t="str">
        <f>VLOOKUP(C20676,'Справочник по тт'!$A$2:$C$5,3,FALSE)</f>
        <v>"Парабола"</v>
      </c>
      <c r="E20676" t="str">
        <f>IF(AND(C20676=1,B20676&lt;='Справочник по тт'!$D$1),'Справочник по тт'!$D$2,VLOOKUP(C20676,'Справочник по тт'!A:C,2,FALSE))</f>
        <v>"Парабола" пр. Дмитриева д.6/1</v>
      </c>
      <c r="F20676" s="2" t="str">
        <f t="shared" si="647"/>
        <v/>
      </c>
    </row>
    <row r="20677" spans="1:6" x14ac:dyDescent="0.25">
      <c r="A20677" s="3">
        <v>44129.375</v>
      </c>
      <c r="B20677" s="14">
        <f t="shared" si="646"/>
        <v>44129</v>
      </c>
      <c r="C20677">
        <v>3</v>
      </c>
      <c r="D20677" t="str">
        <f>VLOOKUP(C20677,'Справочник по тт'!$A$2:$C$5,3,FALSE)</f>
        <v>"Парабола"</v>
      </c>
      <c r="E20677" t="str">
        <f>IF(AND(C20677=1,B20677&lt;='Справочник по тт'!$D$1),'Справочник по тт'!$D$2,VLOOKUP(C20677,'Справочник по тт'!A:C,2,FALSE))</f>
        <v>"Парабола" пр. Дмитриева д.6/1</v>
      </c>
      <c r="F20677" s="2" t="str">
        <f t="shared" si="647"/>
        <v/>
      </c>
    </row>
    <row r="20678" spans="1:6" x14ac:dyDescent="0.25">
      <c r="A20678" s="3">
        <v>44129.375</v>
      </c>
      <c r="B20678" s="14">
        <f t="shared" si="646"/>
        <v>44129</v>
      </c>
      <c r="C20678">
        <v>3</v>
      </c>
      <c r="D20678" t="str">
        <f>VLOOKUP(C20678,'Справочник по тт'!$A$2:$C$5,3,FALSE)</f>
        <v>"Парабола"</v>
      </c>
      <c r="E20678" t="str">
        <f>IF(AND(C20678=1,B20678&lt;='Справочник по тт'!$D$1),'Справочник по тт'!$D$2,VLOOKUP(C20678,'Справочник по тт'!A:C,2,FALSE))</f>
        <v>"Парабола" пр. Дмитриева д.6/1</v>
      </c>
      <c r="F20678" s="2" t="str">
        <f t="shared" si="647"/>
        <v/>
      </c>
    </row>
    <row r="20679" spans="1:6" x14ac:dyDescent="0.25">
      <c r="A20679" s="3">
        <v>44129.375</v>
      </c>
      <c r="B20679" s="14">
        <f t="shared" si="646"/>
        <v>44129</v>
      </c>
      <c r="C20679">
        <v>3</v>
      </c>
      <c r="D20679" t="str">
        <f>VLOOKUP(C20679,'Справочник по тт'!$A$2:$C$5,3,FALSE)</f>
        <v>"Парабола"</v>
      </c>
      <c r="E20679" t="str">
        <f>IF(AND(C20679=1,B20679&lt;='Справочник по тт'!$D$1),'Справочник по тт'!$D$2,VLOOKUP(C20679,'Справочник по тт'!A:C,2,FALSE))</f>
        <v>"Парабола" пр. Дмитриева д.6/1</v>
      </c>
      <c r="F20679" s="2" t="str">
        <f t="shared" si="647"/>
        <v/>
      </c>
    </row>
    <row r="20680" spans="1:6" x14ac:dyDescent="0.25">
      <c r="A20680" s="14">
        <v>44129.375</v>
      </c>
      <c r="B20680" s="14">
        <f t="shared" si="646"/>
        <v>44129</v>
      </c>
      <c r="C20680">
        <v>1</v>
      </c>
      <c r="D20680" t="str">
        <f>VLOOKUP(C20680,'Справочник по тт'!$A$2:$C$5,3,FALSE)</f>
        <v>"Шанс"</v>
      </c>
      <c r="E20680" t="str">
        <f>IF(AND(C20680=1,B20680&lt;='Справочник по тт'!$D$1),'Справочник по тт'!$D$2,VLOOKUP(C20680,'Справочник по тт'!A:C,2,FALSE))</f>
        <v>"Шанс" ул. Ленина д.21</v>
      </c>
      <c r="F20680" s="2" t="str">
        <f t="shared" si="647"/>
        <v/>
      </c>
    </row>
    <row r="20681" spans="1:6" x14ac:dyDescent="0.25">
      <c r="A20681" s="3">
        <v>44129.375</v>
      </c>
      <c r="B20681" s="14">
        <f t="shared" si="646"/>
        <v>44129</v>
      </c>
      <c r="C20681">
        <v>2</v>
      </c>
      <c r="D20681" t="str">
        <f>VLOOKUP(C20681,'Справочник по тт'!$A$2:$C$5,3,FALSE)</f>
        <v>"Колибри"</v>
      </c>
      <c r="E20681" t="str">
        <f>IF(AND(C20681=1,B20681&lt;='Справочник по тт'!$D$1),'Справочник по тт'!$D$2,VLOOKUP(C20681,'Справочник по тт'!A:C,2,FALSE))</f>
        <v>"Колибри" ул. Широкая д.150</v>
      </c>
      <c r="F20681" s="2" t="str">
        <f t="shared" si="647"/>
        <v/>
      </c>
    </row>
    <row r="20682" spans="1:6" x14ac:dyDescent="0.25">
      <c r="A20682" s="3">
        <v>44129.375</v>
      </c>
      <c r="B20682" s="14">
        <f t="shared" si="646"/>
        <v>44129</v>
      </c>
      <c r="C20682">
        <v>3</v>
      </c>
      <c r="D20682" t="str">
        <f>VLOOKUP(C20682,'Справочник по тт'!$A$2:$C$5,3,FALSE)</f>
        <v>"Парабола"</v>
      </c>
      <c r="E20682" t="str">
        <f>IF(AND(C20682=1,B20682&lt;='Справочник по тт'!$D$1),'Справочник по тт'!$D$2,VLOOKUP(C20682,'Справочник по тт'!A:C,2,FALSE))</f>
        <v>"Парабола" пр. Дмитриева д.6/1</v>
      </c>
      <c r="F20682" s="2" t="str">
        <f t="shared" si="647"/>
        <v/>
      </c>
    </row>
    <row r="20683" spans="1:6" x14ac:dyDescent="0.25">
      <c r="A20683" s="3">
        <v>44129.416666666664</v>
      </c>
      <c r="B20683" s="14">
        <f t="shared" si="646"/>
        <v>44129</v>
      </c>
      <c r="C20683">
        <v>4</v>
      </c>
      <c r="D20683" t="str">
        <f>VLOOKUP(C20683,'Справочник по тт'!$A$2:$C$5,3,FALSE)</f>
        <v>"Первый"</v>
      </c>
      <c r="E20683" t="str">
        <f>IF(AND(C20683=1,B20683&lt;='Справочник по тт'!$D$1),'Справочник по тт'!$D$2,VLOOKUP(C20683,'Справочник по тт'!A:C,2,FALSE))</f>
        <v>"Первый" ул. Пахоменко д.30</v>
      </c>
      <c r="F20683" s="2" t="str">
        <f t="shared" si="647"/>
        <v/>
      </c>
    </row>
    <row r="20684" spans="1:6" x14ac:dyDescent="0.25">
      <c r="A20684" s="14">
        <v>44129.416666666664</v>
      </c>
      <c r="B20684" s="14">
        <f t="shared" si="646"/>
        <v>44129</v>
      </c>
      <c r="C20684">
        <v>1</v>
      </c>
      <c r="D20684" t="str">
        <f>VLOOKUP(C20684,'Справочник по тт'!$A$2:$C$5,3,FALSE)</f>
        <v>"Шанс"</v>
      </c>
      <c r="E20684" t="str">
        <f>IF(AND(C20684=1,B20684&lt;='Справочник по тт'!$D$1),'Справочник по тт'!$D$2,VLOOKUP(C20684,'Справочник по тт'!A:C,2,FALSE))</f>
        <v>"Шанс" ул. Ленина д.21</v>
      </c>
      <c r="F20684" s="2" t="str">
        <f t="shared" si="647"/>
        <v/>
      </c>
    </row>
    <row r="20685" spans="1:6" x14ac:dyDescent="0.25">
      <c r="A20685" s="3">
        <v>44129.416666666664</v>
      </c>
      <c r="B20685" s="14">
        <f t="shared" si="646"/>
        <v>44129</v>
      </c>
      <c r="C20685">
        <v>2</v>
      </c>
      <c r="D20685" t="str">
        <f>VLOOKUP(C20685,'Справочник по тт'!$A$2:$C$5,3,FALSE)</f>
        <v>"Колибри"</v>
      </c>
      <c r="E20685" t="str">
        <f>IF(AND(C20685=1,B20685&lt;='Справочник по тт'!$D$1),'Справочник по тт'!$D$2,VLOOKUP(C20685,'Справочник по тт'!A:C,2,FALSE))</f>
        <v>"Колибри" ул. Широкая д.150</v>
      </c>
      <c r="F20685" s="2" t="str">
        <f t="shared" si="647"/>
        <v/>
      </c>
    </row>
    <row r="20686" spans="1:6" x14ac:dyDescent="0.25">
      <c r="A20686" s="3">
        <v>44129.416666666664</v>
      </c>
      <c r="B20686" s="14">
        <f t="shared" si="646"/>
        <v>44129</v>
      </c>
      <c r="C20686">
        <v>3</v>
      </c>
      <c r="D20686" t="str">
        <f>VLOOKUP(C20686,'Справочник по тт'!$A$2:$C$5,3,FALSE)</f>
        <v>"Парабола"</v>
      </c>
      <c r="E20686" t="str">
        <f>IF(AND(C20686=1,B20686&lt;='Справочник по тт'!$D$1),'Справочник по тт'!$D$2,VLOOKUP(C20686,'Справочник по тт'!A:C,2,FALSE))</f>
        <v>"Парабола" пр. Дмитриева д.6/1</v>
      </c>
      <c r="F20686" s="2" t="str">
        <f t="shared" si="647"/>
        <v/>
      </c>
    </row>
    <row r="20687" spans="1:6" x14ac:dyDescent="0.25">
      <c r="A20687" s="3">
        <v>44129.416666666664</v>
      </c>
      <c r="B20687" s="14">
        <f t="shared" si="646"/>
        <v>44129</v>
      </c>
      <c r="C20687">
        <v>4</v>
      </c>
      <c r="D20687" t="str">
        <f>VLOOKUP(C20687,'Справочник по тт'!$A$2:$C$5,3,FALSE)</f>
        <v>"Первый"</v>
      </c>
      <c r="E20687" t="str">
        <f>IF(AND(C20687=1,B20687&lt;='Справочник по тт'!$D$1),'Справочник по тт'!$D$2,VLOOKUP(C20687,'Справочник по тт'!A:C,2,FALSE))</f>
        <v>"Первый" ул. Пахоменко д.30</v>
      </c>
      <c r="F20687" s="2" t="str">
        <f t="shared" si="647"/>
        <v/>
      </c>
    </row>
    <row r="20688" spans="1:6" x14ac:dyDescent="0.25">
      <c r="A20688" s="14">
        <v>44129.416666666664</v>
      </c>
      <c r="B20688" s="14">
        <f t="shared" si="646"/>
        <v>44129</v>
      </c>
      <c r="C20688">
        <v>1</v>
      </c>
      <c r="D20688" t="str">
        <f>VLOOKUP(C20688,'Справочник по тт'!$A$2:$C$5,3,FALSE)</f>
        <v>"Шанс"</v>
      </c>
      <c r="E20688" t="str">
        <f>IF(AND(C20688=1,B20688&lt;='Справочник по тт'!$D$1),'Справочник по тт'!$D$2,VLOOKUP(C20688,'Справочник по тт'!A:C,2,FALSE))</f>
        <v>"Шанс" ул. Ленина д.21</v>
      </c>
      <c r="F20688" s="2" t="str">
        <f t="shared" si="647"/>
        <v/>
      </c>
    </row>
    <row r="20689" spans="1:6" x14ac:dyDescent="0.25">
      <c r="A20689" s="3">
        <v>44129.416666666664</v>
      </c>
      <c r="B20689" s="14">
        <f t="shared" si="646"/>
        <v>44129</v>
      </c>
      <c r="C20689">
        <v>2</v>
      </c>
      <c r="D20689" t="str">
        <f>VLOOKUP(C20689,'Справочник по тт'!$A$2:$C$5,3,FALSE)</f>
        <v>"Колибри"</v>
      </c>
      <c r="E20689" t="str">
        <f>IF(AND(C20689=1,B20689&lt;='Справочник по тт'!$D$1),'Справочник по тт'!$D$2,VLOOKUP(C20689,'Справочник по тт'!A:C,2,FALSE))</f>
        <v>"Колибри" ул. Широкая д.150</v>
      </c>
      <c r="F20689" s="2" t="str">
        <f t="shared" si="647"/>
        <v/>
      </c>
    </row>
    <row r="20690" spans="1:6" x14ac:dyDescent="0.25">
      <c r="A20690" s="3">
        <v>44129.416666666664</v>
      </c>
      <c r="B20690" s="14">
        <f t="shared" si="646"/>
        <v>44129</v>
      </c>
      <c r="C20690">
        <v>3</v>
      </c>
      <c r="D20690" t="str">
        <f>VLOOKUP(C20690,'Справочник по тт'!$A$2:$C$5,3,FALSE)</f>
        <v>"Парабола"</v>
      </c>
      <c r="E20690" t="str">
        <f>IF(AND(C20690=1,B20690&lt;='Справочник по тт'!$D$1),'Справочник по тт'!$D$2,VLOOKUP(C20690,'Справочник по тт'!A:C,2,FALSE))</f>
        <v>"Парабола" пр. Дмитриева д.6/1</v>
      </c>
      <c r="F20690" s="2" t="str">
        <f t="shared" si="647"/>
        <v/>
      </c>
    </row>
    <row r="20691" spans="1:6" x14ac:dyDescent="0.25">
      <c r="A20691" s="3">
        <v>44129.416666666664</v>
      </c>
      <c r="B20691" s="14">
        <f t="shared" si="646"/>
        <v>44129</v>
      </c>
      <c r="C20691">
        <v>4</v>
      </c>
      <c r="D20691" t="str">
        <f>VLOOKUP(C20691,'Справочник по тт'!$A$2:$C$5,3,FALSE)</f>
        <v>"Первый"</v>
      </c>
      <c r="E20691" t="str">
        <f>IF(AND(C20691=1,B20691&lt;='Справочник по тт'!$D$1),'Справочник по тт'!$D$2,VLOOKUP(C20691,'Справочник по тт'!A:C,2,FALSE))</f>
        <v>"Первый" ул. Пахоменко д.30</v>
      </c>
      <c r="F20691" s="2" t="str">
        <f t="shared" si="647"/>
        <v/>
      </c>
    </row>
    <row r="20692" spans="1:6" x14ac:dyDescent="0.25">
      <c r="A20692" s="14">
        <v>44129.416666666664</v>
      </c>
      <c r="B20692" s="14">
        <f t="shared" si="646"/>
        <v>44129</v>
      </c>
      <c r="C20692">
        <v>1</v>
      </c>
      <c r="D20692" t="str">
        <f>VLOOKUP(C20692,'Справочник по тт'!$A$2:$C$5,3,FALSE)</f>
        <v>"Шанс"</v>
      </c>
      <c r="E20692" t="str">
        <f>IF(AND(C20692=1,B20692&lt;='Справочник по тт'!$D$1),'Справочник по тт'!$D$2,VLOOKUP(C20692,'Справочник по тт'!A:C,2,FALSE))</f>
        <v>"Шанс" ул. Ленина д.21</v>
      </c>
      <c r="F20692" s="2" t="str">
        <f t="shared" si="647"/>
        <v/>
      </c>
    </row>
    <row r="20693" spans="1:6" x14ac:dyDescent="0.25">
      <c r="A20693" s="3">
        <v>44129.416666666664</v>
      </c>
      <c r="B20693" s="14">
        <f t="shared" si="646"/>
        <v>44129</v>
      </c>
      <c r="C20693">
        <v>2</v>
      </c>
      <c r="D20693" t="str">
        <f>VLOOKUP(C20693,'Справочник по тт'!$A$2:$C$5,3,FALSE)</f>
        <v>"Колибри"</v>
      </c>
      <c r="E20693" t="str">
        <f>IF(AND(C20693=1,B20693&lt;='Справочник по тт'!$D$1),'Справочник по тт'!$D$2,VLOOKUP(C20693,'Справочник по тт'!A:C,2,FALSE))</f>
        <v>"Колибри" ул. Широкая д.150</v>
      </c>
      <c r="F20693" s="2" t="str">
        <f t="shared" si="647"/>
        <v/>
      </c>
    </row>
    <row r="20694" spans="1:6" x14ac:dyDescent="0.25">
      <c r="A20694" s="3">
        <v>44129.458333333336</v>
      </c>
      <c r="B20694" s="14">
        <f t="shared" si="646"/>
        <v>44129</v>
      </c>
      <c r="C20694">
        <v>3</v>
      </c>
      <c r="D20694" t="str">
        <f>VLOOKUP(C20694,'Справочник по тт'!$A$2:$C$5,3,FALSE)</f>
        <v>"Парабола"</v>
      </c>
      <c r="E20694" t="str">
        <f>IF(AND(C20694=1,B20694&lt;='Справочник по тт'!$D$1),'Справочник по тт'!$D$2,VLOOKUP(C20694,'Справочник по тт'!A:C,2,FALSE))</f>
        <v>"Парабола" пр. Дмитриева д.6/1</v>
      </c>
      <c r="F20694" s="2" t="str">
        <f t="shared" si="647"/>
        <v/>
      </c>
    </row>
    <row r="20695" spans="1:6" x14ac:dyDescent="0.25">
      <c r="A20695" s="3">
        <v>44129.458333333336</v>
      </c>
      <c r="B20695" s="14">
        <f t="shared" si="646"/>
        <v>44129</v>
      </c>
      <c r="C20695">
        <v>4</v>
      </c>
      <c r="D20695" t="str">
        <f>VLOOKUP(C20695,'Справочник по тт'!$A$2:$C$5,3,FALSE)</f>
        <v>"Первый"</v>
      </c>
      <c r="E20695" t="str">
        <f>IF(AND(C20695=1,B20695&lt;='Справочник по тт'!$D$1),'Справочник по тт'!$D$2,VLOOKUP(C20695,'Справочник по тт'!A:C,2,FALSE))</f>
        <v>"Первый" ул. Пахоменко д.30</v>
      </c>
      <c r="F20695" s="2" t="str">
        <f t="shared" si="647"/>
        <v/>
      </c>
    </row>
    <row r="20696" spans="1:6" x14ac:dyDescent="0.25">
      <c r="A20696" s="14">
        <v>44129.458333333336</v>
      </c>
      <c r="B20696" s="14">
        <f t="shared" si="646"/>
        <v>44129</v>
      </c>
      <c r="C20696">
        <v>1</v>
      </c>
      <c r="D20696" t="str">
        <f>VLOOKUP(C20696,'Справочник по тт'!$A$2:$C$5,3,FALSE)</f>
        <v>"Шанс"</v>
      </c>
      <c r="E20696" t="str">
        <f>IF(AND(C20696=1,B20696&lt;='Справочник по тт'!$D$1),'Справочник по тт'!$D$2,VLOOKUP(C20696,'Справочник по тт'!A:C,2,FALSE))</f>
        <v>"Шанс" ул. Ленина д.21</v>
      </c>
      <c r="F20696" s="2" t="str">
        <f t="shared" si="647"/>
        <v/>
      </c>
    </row>
    <row r="20697" spans="1:6" x14ac:dyDescent="0.25">
      <c r="A20697" s="3">
        <v>44129.458333333336</v>
      </c>
      <c r="B20697" s="14">
        <f t="shared" si="646"/>
        <v>44129</v>
      </c>
      <c r="C20697">
        <v>2</v>
      </c>
      <c r="D20697" t="str">
        <f>VLOOKUP(C20697,'Справочник по тт'!$A$2:$C$5,3,FALSE)</f>
        <v>"Колибри"</v>
      </c>
      <c r="E20697" t="str">
        <f>IF(AND(C20697=1,B20697&lt;='Справочник по тт'!$D$1),'Справочник по тт'!$D$2,VLOOKUP(C20697,'Справочник по тт'!A:C,2,FALSE))</f>
        <v>"Колибри" ул. Широкая д.150</v>
      </c>
      <c r="F20697" s="2" t="str">
        <f t="shared" si="647"/>
        <v/>
      </c>
    </row>
    <row r="20698" spans="1:6" x14ac:dyDescent="0.25">
      <c r="A20698" s="3">
        <v>44129.458333333336</v>
      </c>
      <c r="B20698" s="14">
        <f t="shared" si="646"/>
        <v>44129</v>
      </c>
      <c r="C20698">
        <v>3</v>
      </c>
      <c r="D20698" t="str">
        <f>VLOOKUP(C20698,'Справочник по тт'!$A$2:$C$5,3,FALSE)</f>
        <v>"Парабола"</v>
      </c>
      <c r="E20698" t="str">
        <f>IF(AND(C20698=1,B20698&lt;='Справочник по тт'!$D$1),'Справочник по тт'!$D$2,VLOOKUP(C20698,'Справочник по тт'!A:C,2,FALSE))</f>
        <v>"Парабола" пр. Дмитриева д.6/1</v>
      </c>
      <c r="F20698" s="2" t="str">
        <f t="shared" si="647"/>
        <v/>
      </c>
    </row>
    <row r="20699" spans="1:6" x14ac:dyDescent="0.25">
      <c r="A20699" s="3">
        <v>44129.486111111109</v>
      </c>
      <c r="B20699" s="14">
        <f t="shared" si="646"/>
        <v>44129</v>
      </c>
      <c r="C20699">
        <v>4</v>
      </c>
      <c r="D20699" t="str">
        <f>VLOOKUP(C20699,'Справочник по тт'!$A$2:$C$5,3,FALSE)</f>
        <v>"Первый"</v>
      </c>
      <c r="E20699" t="str">
        <f>IF(AND(C20699=1,B20699&lt;='Справочник по тт'!$D$1),'Справочник по тт'!$D$2,VLOOKUP(C20699,'Справочник по тт'!A:C,2,FALSE))</f>
        <v>"Первый" ул. Пахоменко д.30</v>
      </c>
      <c r="F20699" s="2" t="str">
        <f t="shared" si="647"/>
        <v/>
      </c>
    </row>
    <row r="20700" spans="1:6" x14ac:dyDescent="0.25">
      <c r="A20700" s="14">
        <v>44129.5</v>
      </c>
      <c r="B20700" s="14">
        <f t="shared" si="646"/>
        <v>44129</v>
      </c>
      <c r="C20700">
        <v>1</v>
      </c>
      <c r="D20700" t="str">
        <f>VLOOKUP(C20700,'Справочник по тт'!$A$2:$C$5,3,FALSE)</f>
        <v>"Шанс"</v>
      </c>
      <c r="E20700" t="str">
        <f>IF(AND(C20700=1,B20700&lt;='Справочник по тт'!$D$1),'Справочник по тт'!$D$2,VLOOKUP(C20700,'Справочник по тт'!A:C,2,FALSE))</f>
        <v>"Шанс" ул. Ленина д.21</v>
      </c>
      <c r="F20700" s="2" t="str">
        <f t="shared" si="647"/>
        <v/>
      </c>
    </row>
    <row r="20701" spans="1:6" x14ac:dyDescent="0.25">
      <c r="A20701" s="3">
        <v>44129.5</v>
      </c>
      <c r="B20701" s="14">
        <f t="shared" si="646"/>
        <v>44129</v>
      </c>
      <c r="C20701">
        <v>2</v>
      </c>
      <c r="D20701" t="str">
        <f>VLOOKUP(C20701,'Справочник по тт'!$A$2:$C$5,3,FALSE)</f>
        <v>"Колибри"</v>
      </c>
      <c r="E20701" t="str">
        <f>IF(AND(C20701=1,B20701&lt;='Справочник по тт'!$D$1),'Справочник по тт'!$D$2,VLOOKUP(C20701,'Справочник по тт'!A:C,2,FALSE))</f>
        <v>"Колибри" ул. Широкая д.150</v>
      </c>
      <c r="F20701" s="2" t="str">
        <f t="shared" si="647"/>
        <v/>
      </c>
    </row>
    <row r="20702" spans="1:6" x14ac:dyDescent="0.25">
      <c r="A20702" s="3">
        <v>44129.5</v>
      </c>
      <c r="B20702" s="14">
        <f t="shared" si="646"/>
        <v>44129</v>
      </c>
      <c r="C20702">
        <v>3</v>
      </c>
      <c r="D20702" t="str">
        <f>VLOOKUP(C20702,'Справочник по тт'!$A$2:$C$5,3,FALSE)</f>
        <v>"Парабола"</v>
      </c>
      <c r="E20702" t="str">
        <f>IF(AND(C20702=1,B20702&lt;='Справочник по тт'!$D$1),'Справочник по тт'!$D$2,VLOOKUP(C20702,'Справочник по тт'!A:C,2,FALSE))</f>
        <v>"Парабола" пр. Дмитриева д.6/1</v>
      </c>
      <c r="F20702" s="2" t="str">
        <f t="shared" si="647"/>
        <v/>
      </c>
    </row>
    <row r="20703" spans="1:6" x14ac:dyDescent="0.25">
      <c r="A20703" s="3">
        <v>44129.5</v>
      </c>
      <c r="B20703" s="14">
        <f t="shared" si="646"/>
        <v>44129</v>
      </c>
      <c r="C20703">
        <v>4</v>
      </c>
      <c r="D20703" t="str">
        <f>VLOOKUP(C20703,'Справочник по тт'!$A$2:$C$5,3,FALSE)</f>
        <v>"Первый"</v>
      </c>
      <c r="E20703" t="str">
        <f>IF(AND(C20703=1,B20703&lt;='Справочник по тт'!$D$1),'Справочник по тт'!$D$2,VLOOKUP(C20703,'Справочник по тт'!A:C,2,FALSE))</f>
        <v>"Первый" ул. Пахоменко д.30</v>
      </c>
      <c r="F20703" s="2" t="str">
        <f t="shared" si="647"/>
        <v/>
      </c>
    </row>
    <row r="20704" spans="1:6" x14ac:dyDescent="0.25">
      <c r="A20704" s="14">
        <v>44129.5</v>
      </c>
      <c r="B20704" s="14">
        <f t="shared" si="646"/>
        <v>44129</v>
      </c>
      <c r="C20704">
        <v>1</v>
      </c>
      <c r="D20704" t="str">
        <f>VLOOKUP(C20704,'Справочник по тт'!$A$2:$C$5,3,FALSE)</f>
        <v>"Шанс"</v>
      </c>
      <c r="E20704" t="str">
        <f>IF(AND(C20704=1,B20704&lt;='Справочник по тт'!$D$1),'Справочник по тт'!$D$2,VLOOKUP(C20704,'Справочник по тт'!A:C,2,FALSE))</f>
        <v>"Шанс" ул. Ленина д.21</v>
      </c>
      <c r="F20704" s="2" t="str">
        <f t="shared" si="647"/>
        <v/>
      </c>
    </row>
    <row r="20705" spans="1:6" x14ac:dyDescent="0.25">
      <c r="A20705" s="3">
        <v>44129.520833333336</v>
      </c>
      <c r="B20705" s="14">
        <f t="shared" si="646"/>
        <v>44129</v>
      </c>
      <c r="C20705">
        <v>2</v>
      </c>
      <c r="D20705" t="str">
        <f>VLOOKUP(C20705,'Справочник по тт'!$A$2:$C$5,3,FALSE)</f>
        <v>"Колибри"</v>
      </c>
      <c r="E20705" t="str">
        <f>IF(AND(C20705=1,B20705&lt;='Справочник по тт'!$D$1),'Справочник по тт'!$D$2,VLOOKUP(C20705,'Справочник по тт'!A:C,2,FALSE))</f>
        <v>"Колибри" ул. Широкая д.150</v>
      </c>
      <c r="F20705" s="2" t="str">
        <f t="shared" si="647"/>
        <v/>
      </c>
    </row>
    <row r="20706" spans="1:6" x14ac:dyDescent="0.25">
      <c r="A20706" s="3">
        <v>44129.541666666664</v>
      </c>
      <c r="B20706" s="14">
        <f t="shared" si="646"/>
        <v>44129</v>
      </c>
      <c r="C20706">
        <v>3</v>
      </c>
      <c r="D20706" t="str">
        <f>VLOOKUP(C20706,'Справочник по тт'!$A$2:$C$5,3,FALSE)</f>
        <v>"Парабола"</v>
      </c>
      <c r="E20706" t="str">
        <f>IF(AND(C20706=1,B20706&lt;='Справочник по тт'!$D$1),'Справочник по тт'!$D$2,VLOOKUP(C20706,'Справочник по тт'!A:C,2,FALSE))</f>
        <v>"Парабола" пр. Дмитриева д.6/1</v>
      </c>
      <c r="F20706" s="2" t="str">
        <f t="shared" si="647"/>
        <v/>
      </c>
    </row>
    <row r="20707" spans="1:6" x14ac:dyDescent="0.25">
      <c r="A20707" s="3">
        <v>44129.541666666664</v>
      </c>
      <c r="B20707" s="14">
        <f t="shared" si="646"/>
        <v>44129</v>
      </c>
      <c r="C20707">
        <v>4</v>
      </c>
      <c r="D20707" t="str">
        <f>VLOOKUP(C20707,'Справочник по тт'!$A$2:$C$5,3,FALSE)</f>
        <v>"Первый"</v>
      </c>
      <c r="E20707" t="str">
        <f>IF(AND(C20707=1,B20707&lt;='Справочник по тт'!$D$1),'Справочник по тт'!$D$2,VLOOKUP(C20707,'Справочник по тт'!A:C,2,FALSE))</f>
        <v>"Первый" ул. Пахоменко д.30</v>
      </c>
      <c r="F20707" s="2" t="str">
        <f t="shared" si="647"/>
        <v/>
      </c>
    </row>
    <row r="20708" spans="1:6" x14ac:dyDescent="0.25">
      <c r="A20708" s="14">
        <v>44129.583333333336</v>
      </c>
      <c r="B20708" s="14">
        <f t="shared" si="646"/>
        <v>44129</v>
      </c>
      <c r="C20708">
        <v>1</v>
      </c>
      <c r="D20708" t="str">
        <f>VLOOKUP(C20708,'Справочник по тт'!$A$2:$C$5,3,FALSE)</f>
        <v>"Шанс"</v>
      </c>
      <c r="E20708" t="str">
        <f>IF(AND(C20708=1,B20708&lt;='Справочник по тт'!$D$1),'Справочник по тт'!$D$2,VLOOKUP(C20708,'Справочник по тт'!A:C,2,FALSE))</f>
        <v>"Шанс" ул. Ленина д.21</v>
      </c>
      <c r="F20708" s="2" t="str">
        <f t="shared" si="647"/>
        <v/>
      </c>
    </row>
    <row r="20709" spans="1:6" x14ac:dyDescent="0.25">
      <c r="A20709" s="3">
        <v>44129.583333333336</v>
      </c>
      <c r="B20709" s="14">
        <f t="shared" si="646"/>
        <v>44129</v>
      </c>
      <c r="C20709">
        <v>2</v>
      </c>
      <c r="D20709" t="str">
        <f>VLOOKUP(C20709,'Справочник по тт'!$A$2:$C$5,3,FALSE)</f>
        <v>"Колибри"</v>
      </c>
      <c r="E20709" t="str">
        <f>IF(AND(C20709=1,B20709&lt;='Справочник по тт'!$D$1),'Справочник по тт'!$D$2,VLOOKUP(C20709,'Справочник по тт'!A:C,2,FALSE))</f>
        <v>"Колибри" ул. Широкая д.150</v>
      </c>
      <c r="F20709" s="2" t="str">
        <f t="shared" si="647"/>
        <v/>
      </c>
    </row>
    <row r="20710" spans="1:6" x14ac:dyDescent="0.25">
      <c r="A20710" s="3">
        <v>44129.583333333336</v>
      </c>
      <c r="B20710" s="14">
        <f t="shared" si="646"/>
        <v>44129</v>
      </c>
      <c r="C20710">
        <v>3</v>
      </c>
      <c r="D20710" t="str">
        <f>VLOOKUP(C20710,'Справочник по тт'!$A$2:$C$5,3,FALSE)</f>
        <v>"Парабола"</v>
      </c>
      <c r="E20710" t="str">
        <f>IF(AND(C20710=1,B20710&lt;='Справочник по тт'!$D$1),'Справочник по тт'!$D$2,VLOOKUP(C20710,'Справочник по тт'!A:C,2,FALSE))</f>
        <v>"Парабола" пр. Дмитриева д.6/1</v>
      </c>
      <c r="F20710" s="2" t="str">
        <f t="shared" si="647"/>
        <v/>
      </c>
    </row>
    <row r="20711" spans="1:6" x14ac:dyDescent="0.25">
      <c r="A20711" s="3">
        <v>44129.583333333336</v>
      </c>
      <c r="B20711" s="14">
        <f t="shared" si="646"/>
        <v>44129</v>
      </c>
      <c r="C20711">
        <v>4</v>
      </c>
      <c r="D20711" t="str">
        <f>VLOOKUP(C20711,'Справочник по тт'!$A$2:$C$5,3,FALSE)</f>
        <v>"Первый"</v>
      </c>
      <c r="E20711" t="str">
        <f>IF(AND(C20711=1,B20711&lt;='Справочник по тт'!$D$1),'Справочник по тт'!$D$2,VLOOKUP(C20711,'Справочник по тт'!A:C,2,FALSE))</f>
        <v>"Первый" ул. Пахоменко д.30</v>
      </c>
      <c r="F20711" s="2" t="str">
        <f t="shared" si="647"/>
        <v/>
      </c>
    </row>
    <row r="20712" spans="1:6" x14ac:dyDescent="0.25">
      <c r="A20712" s="14">
        <v>44129.625</v>
      </c>
      <c r="B20712" s="14">
        <f t="shared" si="646"/>
        <v>44129</v>
      </c>
      <c r="C20712">
        <v>1</v>
      </c>
      <c r="D20712" t="str">
        <f>VLOOKUP(C20712,'Справочник по тт'!$A$2:$C$5,3,FALSE)</f>
        <v>"Шанс"</v>
      </c>
      <c r="E20712" t="str">
        <f>IF(AND(C20712=1,B20712&lt;='Справочник по тт'!$D$1),'Справочник по тт'!$D$2,VLOOKUP(C20712,'Справочник по тт'!A:C,2,FALSE))</f>
        <v>"Шанс" ул. Ленина д.21</v>
      </c>
      <c r="F20712" s="2" t="str">
        <f t="shared" si="647"/>
        <v/>
      </c>
    </row>
    <row r="20713" spans="1:6" x14ac:dyDescent="0.25">
      <c r="A20713" s="3">
        <v>44129.625</v>
      </c>
      <c r="B20713" s="14">
        <f t="shared" si="646"/>
        <v>44129</v>
      </c>
      <c r="C20713">
        <v>2</v>
      </c>
      <c r="D20713" t="str">
        <f>VLOOKUP(C20713,'Справочник по тт'!$A$2:$C$5,3,FALSE)</f>
        <v>"Колибри"</v>
      </c>
      <c r="E20713" t="str">
        <f>IF(AND(C20713=1,B20713&lt;='Справочник по тт'!$D$1),'Справочник по тт'!$D$2,VLOOKUP(C20713,'Справочник по тт'!A:C,2,FALSE))</f>
        <v>"Колибри" ул. Широкая д.150</v>
      </c>
      <c r="F20713" s="2" t="str">
        <f t="shared" si="647"/>
        <v/>
      </c>
    </row>
    <row r="20714" spans="1:6" x14ac:dyDescent="0.25">
      <c r="A20714" s="3">
        <v>44129.625</v>
      </c>
      <c r="B20714" s="14">
        <f t="shared" si="646"/>
        <v>44129</v>
      </c>
      <c r="C20714">
        <v>3</v>
      </c>
      <c r="D20714" t="str">
        <f>VLOOKUP(C20714,'Справочник по тт'!$A$2:$C$5,3,FALSE)</f>
        <v>"Парабола"</v>
      </c>
      <c r="E20714" t="str">
        <f>IF(AND(C20714=1,B20714&lt;='Справочник по тт'!$D$1),'Справочник по тт'!$D$2,VLOOKUP(C20714,'Справочник по тт'!A:C,2,FALSE))</f>
        <v>"Парабола" пр. Дмитриева д.6/1</v>
      </c>
      <c r="F20714" s="2" t="str">
        <f t="shared" si="647"/>
        <v/>
      </c>
    </row>
    <row r="20715" spans="1:6" x14ac:dyDescent="0.25">
      <c r="A20715" s="3">
        <v>44129.625</v>
      </c>
      <c r="B20715" s="14">
        <f t="shared" si="646"/>
        <v>44129</v>
      </c>
      <c r="C20715">
        <v>4</v>
      </c>
      <c r="D20715" t="str">
        <f>VLOOKUP(C20715,'Справочник по тт'!$A$2:$C$5,3,FALSE)</f>
        <v>"Первый"</v>
      </c>
      <c r="E20715" t="str">
        <f>IF(AND(C20715=1,B20715&lt;='Справочник по тт'!$D$1),'Справочник по тт'!$D$2,VLOOKUP(C20715,'Справочник по тт'!A:C,2,FALSE))</f>
        <v>"Первый" ул. Пахоменко д.30</v>
      </c>
      <c r="F20715" s="2" t="str">
        <f t="shared" si="647"/>
        <v/>
      </c>
    </row>
    <row r="20716" spans="1:6" x14ac:dyDescent="0.25">
      <c r="A20716" s="14">
        <v>44129.625</v>
      </c>
      <c r="B20716" s="14">
        <f t="shared" si="646"/>
        <v>44129</v>
      </c>
      <c r="C20716">
        <v>1</v>
      </c>
      <c r="D20716" t="str">
        <f>VLOOKUP(C20716,'Справочник по тт'!$A$2:$C$5,3,FALSE)</f>
        <v>"Шанс"</v>
      </c>
      <c r="E20716" t="str">
        <f>IF(AND(C20716=1,B20716&lt;='Справочник по тт'!$D$1),'Справочник по тт'!$D$2,VLOOKUP(C20716,'Справочник по тт'!A:C,2,FALSE))</f>
        <v>"Шанс" ул. Ленина д.21</v>
      </c>
      <c r="F20716" s="2" t="str">
        <f t="shared" si="647"/>
        <v/>
      </c>
    </row>
    <row r="20717" spans="1:6" x14ac:dyDescent="0.25">
      <c r="A20717" s="3">
        <v>44129.625</v>
      </c>
      <c r="B20717" s="14">
        <f t="shared" si="646"/>
        <v>44129</v>
      </c>
      <c r="C20717">
        <v>2</v>
      </c>
      <c r="D20717" t="str">
        <f>VLOOKUP(C20717,'Справочник по тт'!$A$2:$C$5,3,FALSE)</f>
        <v>"Колибри"</v>
      </c>
      <c r="E20717" t="str">
        <f>IF(AND(C20717=1,B20717&lt;='Справочник по тт'!$D$1),'Справочник по тт'!$D$2,VLOOKUP(C20717,'Справочник по тт'!A:C,2,FALSE))</f>
        <v>"Колибри" ул. Широкая д.150</v>
      </c>
      <c r="F20717" s="2" t="str">
        <f t="shared" si="647"/>
        <v/>
      </c>
    </row>
    <row r="20718" spans="1:6" x14ac:dyDescent="0.25">
      <c r="A20718" s="3">
        <v>44129.666666666664</v>
      </c>
      <c r="B20718" s="14">
        <f t="shared" si="646"/>
        <v>44129</v>
      </c>
      <c r="C20718">
        <v>3</v>
      </c>
      <c r="D20718" t="str">
        <f>VLOOKUP(C20718,'Справочник по тт'!$A$2:$C$5,3,FALSE)</f>
        <v>"Парабола"</v>
      </c>
      <c r="E20718" t="str">
        <f>IF(AND(C20718=1,B20718&lt;='Справочник по тт'!$D$1),'Справочник по тт'!$D$2,VLOOKUP(C20718,'Справочник по тт'!A:C,2,FALSE))</f>
        <v>"Парабола" пр. Дмитриева д.6/1</v>
      </c>
      <c r="F20718" s="2" t="str">
        <f t="shared" si="647"/>
        <v/>
      </c>
    </row>
    <row r="20719" spans="1:6" x14ac:dyDescent="0.25">
      <c r="A20719" s="3">
        <v>44129.666666666664</v>
      </c>
      <c r="B20719" s="14">
        <f t="shared" si="646"/>
        <v>44129</v>
      </c>
      <c r="C20719">
        <v>4</v>
      </c>
      <c r="D20719" t="str">
        <f>VLOOKUP(C20719,'Справочник по тт'!$A$2:$C$5,3,FALSE)</f>
        <v>"Первый"</v>
      </c>
      <c r="E20719" t="str">
        <f>IF(AND(C20719=1,B20719&lt;='Справочник по тт'!$D$1),'Справочник по тт'!$D$2,VLOOKUP(C20719,'Справочник по тт'!A:C,2,FALSE))</f>
        <v>"Первый" ул. Пахоменко д.30</v>
      </c>
      <c r="F20719" s="2" t="str">
        <f t="shared" si="647"/>
        <v/>
      </c>
    </row>
    <row r="20720" spans="1:6" x14ac:dyDescent="0.25">
      <c r="A20720" s="14">
        <v>44129.666666666664</v>
      </c>
      <c r="B20720" s="14">
        <f t="shared" si="646"/>
        <v>44129</v>
      </c>
      <c r="C20720">
        <v>1</v>
      </c>
      <c r="D20720" t="str">
        <f>VLOOKUP(C20720,'Справочник по тт'!$A$2:$C$5,3,FALSE)</f>
        <v>"Шанс"</v>
      </c>
      <c r="E20720" t="str">
        <f>IF(AND(C20720=1,B20720&lt;='Справочник по тт'!$D$1),'Справочник по тт'!$D$2,VLOOKUP(C20720,'Справочник по тт'!A:C,2,FALSE))</f>
        <v>"Шанс" ул. Ленина д.21</v>
      </c>
      <c r="F20720" s="2" t="str">
        <f t="shared" si="647"/>
        <v/>
      </c>
    </row>
    <row r="20721" spans="1:6" x14ac:dyDescent="0.25">
      <c r="A20721" s="3">
        <v>44129.666666666664</v>
      </c>
      <c r="B20721" s="14">
        <f t="shared" si="646"/>
        <v>44129</v>
      </c>
      <c r="C20721">
        <v>2</v>
      </c>
      <c r="D20721" t="str">
        <f>VLOOKUP(C20721,'Справочник по тт'!$A$2:$C$5,3,FALSE)</f>
        <v>"Колибри"</v>
      </c>
      <c r="E20721" t="str">
        <f>IF(AND(C20721=1,B20721&lt;='Справочник по тт'!$D$1),'Справочник по тт'!$D$2,VLOOKUP(C20721,'Справочник по тт'!A:C,2,FALSE))</f>
        <v>"Колибри" ул. Широкая д.150</v>
      </c>
      <c r="F20721" s="2" t="str">
        <f t="shared" si="647"/>
        <v/>
      </c>
    </row>
    <row r="20722" spans="1:6" x14ac:dyDescent="0.25">
      <c r="A20722" s="3">
        <v>44129.666666666664</v>
      </c>
      <c r="B20722" s="14">
        <f t="shared" si="646"/>
        <v>44129</v>
      </c>
      <c r="C20722">
        <v>3</v>
      </c>
      <c r="D20722" t="str">
        <f>VLOOKUP(C20722,'Справочник по тт'!$A$2:$C$5,3,FALSE)</f>
        <v>"Парабола"</v>
      </c>
      <c r="E20722" t="str">
        <f>IF(AND(C20722=1,B20722&lt;='Справочник по тт'!$D$1),'Справочник по тт'!$D$2,VLOOKUP(C20722,'Справочник по тт'!A:C,2,FALSE))</f>
        <v>"Парабола" пр. Дмитриева д.6/1</v>
      </c>
      <c r="F20722" s="2" t="str">
        <f t="shared" si="647"/>
        <v/>
      </c>
    </row>
    <row r="20723" spans="1:6" x14ac:dyDescent="0.25">
      <c r="A20723" s="3">
        <v>44129.6875</v>
      </c>
      <c r="B20723" s="14">
        <f t="shared" si="646"/>
        <v>44129</v>
      </c>
      <c r="C20723">
        <v>4</v>
      </c>
      <c r="D20723" t="str">
        <f>VLOOKUP(C20723,'Справочник по тт'!$A$2:$C$5,3,FALSE)</f>
        <v>"Первый"</v>
      </c>
      <c r="E20723" t="str">
        <f>IF(AND(C20723=1,B20723&lt;='Справочник по тт'!$D$1),'Справочник по тт'!$D$2,VLOOKUP(C20723,'Справочник по тт'!A:C,2,FALSE))</f>
        <v>"Первый" ул. Пахоменко д.30</v>
      </c>
      <c r="F20723" s="2" t="str">
        <f t="shared" si="647"/>
        <v/>
      </c>
    </row>
    <row r="20724" spans="1:6" x14ac:dyDescent="0.25">
      <c r="A20724" s="14">
        <v>44129.694444444445</v>
      </c>
      <c r="B20724" s="14">
        <f t="shared" si="646"/>
        <v>44129</v>
      </c>
      <c r="C20724">
        <v>1</v>
      </c>
      <c r="D20724" t="str">
        <f>VLOOKUP(C20724,'Справочник по тт'!$A$2:$C$5,3,FALSE)</f>
        <v>"Шанс"</v>
      </c>
      <c r="E20724" t="str">
        <f>IF(AND(C20724=1,B20724&lt;='Справочник по тт'!$D$1),'Справочник по тт'!$D$2,VLOOKUP(C20724,'Справочник по тт'!A:C,2,FALSE))</f>
        <v>"Шанс" ул. Ленина д.21</v>
      </c>
      <c r="F20724" s="2" t="str">
        <f t="shared" si="647"/>
        <v/>
      </c>
    </row>
    <row r="20725" spans="1:6" x14ac:dyDescent="0.25">
      <c r="A20725" s="3">
        <v>44129.708333333336</v>
      </c>
      <c r="B20725" s="14">
        <f t="shared" si="646"/>
        <v>44129</v>
      </c>
      <c r="C20725">
        <v>2</v>
      </c>
      <c r="D20725" t="str">
        <f>VLOOKUP(C20725,'Справочник по тт'!$A$2:$C$5,3,FALSE)</f>
        <v>"Колибри"</v>
      </c>
      <c r="E20725" t="str">
        <f>IF(AND(C20725=1,B20725&lt;='Справочник по тт'!$D$1),'Справочник по тт'!$D$2,VLOOKUP(C20725,'Справочник по тт'!A:C,2,FALSE))</f>
        <v>"Колибри" ул. Широкая д.150</v>
      </c>
      <c r="F20725" s="2" t="str">
        <f t="shared" si="647"/>
        <v/>
      </c>
    </row>
    <row r="20726" spans="1:6" x14ac:dyDescent="0.25">
      <c r="A20726" s="3">
        <v>44129.708333333336</v>
      </c>
      <c r="B20726" s="14">
        <f t="shared" si="646"/>
        <v>44129</v>
      </c>
      <c r="C20726">
        <v>3</v>
      </c>
      <c r="D20726" t="str">
        <f>VLOOKUP(C20726,'Справочник по тт'!$A$2:$C$5,3,FALSE)</f>
        <v>"Парабола"</v>
      </c>
      <c r="E20726" t="str">
        <f>IF(AND(C20726=1,B20726&lt;='Справочник по тт'!$D$1),'Справочник по тт'!$D$2,VLOOKUP(C20726,'Справочник по тт'!A:C,2,FALSE))</f>
        <v>"Парабола" пр. Дмитриева д.6/1</v>
      </c>
      <c r="F20726" s="2" t="str">
        <f t="shared" si="647"/>
        <v/>
      </c>
    </row>
    <row r="20727" spans="1:6" x14ac:dyDescent="0.25">
      <c r="A20727" s="3">
        <v>44129.708333333336</v>
      </c>
      <c r="B20727" s="14">
        <f t="shared" si="646"/>
        <v>44129</v>
      </c>
      <c r="C20727">
        <v>4</v>
      </c>
      <c r="D20727" t="str">
        <f>VLOOKUP(C20727,'Справочник по тт'!$A$2:$C$5,3,FALSE)</f>
        <v>"Первый"</v>
      </c>
      <c r="E20727" t="str">
        <f>IF(AND(C20727=1,B20727&lt;='Справочник по тт'!$D$1),'Справочник по тт'!$D$2,VLOOKUP(C20727,'Справочник по тт'!A:C,2,FALSE))</f>
        <v>"Первый" ул. Пахоменко д.30</v>
      </c>
      <c r="F20727" s="2" t="str">
        <f t="shared" si="647"/>
        <v/>
      </c>
    </row>
    <row r="20728" spans="1:6" x14ac:dyDescent="0.25">
      <c r="A20728" s="14">
        <v>44129.708333333336</v>
      </c>
      <c r="B20728" s="14">
        <f t="shared" si="646"/>
        <v>44129</v>
      </c>
      <c r="C20728">
        <v>1</v>
      </c>
      <c r="D20728" t="str">
        <f>VLOOKUP(C20728,'Справочник по тт'!$A$2:$C$5,3,FALSE)</f>
        <v>"Шанс"</v>
      </c>
      <c r="E20728" t="str">
        <f>IF(AND(C20728=1,B20728&lt;='Справочник по тт'!$D$1),'Справочник по тт'!$D$2,VLOOKUP(C20728,'Справочник по тт'!A:C,2,FALSE))</f>
        <v>"Шанс" ул. Ленина д.21</v>
      </c>
      <c r="F20728" s="2" t="str">
        <f t="shared" si="647"/>
        <v/>
      </c>
    </row>
    <row r="20729" spans="1:6" x14ac:dyDescent="0.25">
      <c r="A20729" s="3">
        <v>44129.75</v>
      </c>
      <c r="B20729" s="14">
        <f t="shared" si="646"/>
        <v>44129</v>
      </c>
      <c r="C20729">
        <v>2</v>
      </c>
      <c r="D20729" t="str">
        <f>VLOOKUP(C20729,'Справочник по тт'!$A$2:$C$5,3,FALSE)</f>
        <v>"Колибри"</v>
      </c>
      <c r="E20729" t="str">
        <f>IF(AND(C20729=1,B20729&lt;='Справочник по тт'!$D$1),'Справочник по тт'!$D$2,VLOOKUP(C20729,'Справочник по тт'!A:C,2,FALSE))</f>
        <v>"Колибри" ул. Широкая д.150</v>
      </c>
      <c r="F20729" s="2" t="str">
        <f t="shared" si="647"/>
        <v/>
      </c>
    </row>
    <row r="20730" spans="1:6" x14ac:dyDescent="0.25">
      <c r="A20730" s="3">
        <v>44129.8125</v>
      </c>
      <c r="B20730" s="14">
        <f t="shared" si="646"/>
        <v>44129</v>
      </c>
      <c r="C20730">
        <v>3</v>
      </c>
      <c r="D20730" t="str">
        <f>VLOOKUP(C20730,'Справочник по тт'!$A$2:$C$5,3,FALSE)</f>
        <v>"Парабола"</v>
      </c>
      <c r="E20730" t="str">
        <f>IF(AND(C20730=1,B20730&lt;='Справочник по тт'!$D$1),'Справочник по тт'!$D$2,VLOOKUP(C20730,'Справочник по тт'!A:C,2,FALSE))</f>
        <v>"Парабола" пр. Дмитриева д.6/1</v>
      </c>
      <c r="F20730" s="2" t="str">
        <f t="shared" si="647"/>
        <v/>
      </c>
    </row>
    <row r="20731" spans="1:6" x14ac:dyDescent="0.25">
      <c r="A20731" s="3">
        <v>44129.833333333336</v>
      </c>
      <c r="B20731" s="14">
        <f t="shared" si="646"/>
        <v>44129</v>
      </c>
      <c r="C20731">
        <v>4</v>
      </c>
      <c r="D20731" t="str">
        <f>VLOOKUP(C20731,'Справочник по тт'!$A$2:$C$5,3,FALSE)</f>
        <v>"Первый"</v>
      </c>
      <c r="E20731" t="str">
        <f>IF(AND(C20731=1,B20731&lt;='Справочник по тт'!$D$1),'Справочник по тт'!$D$2,VLOOKUP(C20731,'Справочник по тт'!A:C,2,FALSE))</f>
        <v>"Первый" ул. Пахоменко д.30</v>
      </c>
      <c r="F20731" s="2" t="str">
        <f t="shared" si="647"/>
        <v/>
      </c>
    </row>
    <row r="20732" spans="1:6" x14ac:dyDescent="0.25">
      <c r="A20732" s="14">
        <v>44129.875</v>
      </c>
      <c r="B20732" s="14">
        <f t="shared" si="646"/>
        <v>44129</v>
      </c>
      <c r="C20732">
        <v>1</v>
      </c>
      <c r="D20732" t="str">
        <f>VLOOKUP(C20732,'Справочник по тт'!$A$2:$C$5,3,FALSE)</f>
        <v>"Шанс"</v>
      </c>
      <c r="E20732" t="str">
        <f>IF(AND(C20732=1,B20732&lt;='Справочник по тт'!$D$1),'Справочник по тт'!$D$2,VLOOKUP(C20732,'Справочник по тт'!A:C,2,FALSE))</f>
        <v>"Шанс" ул. Ленина д.21</v>
      </c>
      <c r="F20732" s="2" t="str">
        <f t="shared" si="647"/>
        <v/>
      </c>
    </row>
    <row r="20733" spans="1:6" x14ac:dyDescent="0.25">
      <c r="A20733" s="3">
        <v>44129.895833333336</v>
      </c>
      <c r="B20733" s="14">
        <f t="shared" si="646"/>
        <v>44129</v>
      </c>
      <c r="C20733">
        <v>2</v>
      </c>
      <c r="D20733" t="str">
        <f>VLOOKUP(C20733,'Справочник по тт'!$A$2:$C$5,3,FALSE)</f>
        <v>"Колибри"</v>
      </c>
      <c r="E20733" t="str">
        <f>IF(AND(C20733=1,B20733&lt;='Справочник по тт'!$D$1),'Справочник по тт'!$D$2,VLOOKUP(C20733,'Справочник по тт'!A:C,2,FALSE))</f>
        <v>"Колибри" ул. Широкая д.150</v>
      </c>
      <c r="F20733" s="2" t="str">
        <f t="shared" si="647"/>
        <v/>
      </c>
    </row>
    <row r="20734" spans="1:6" x14ac:dyDescent="0.25">
      <c r="A20734" s="3">
        <v>44129.916666666664</v>
      </c>
      <c r="B20734" s="14">
        <f t="shared" si="646"/>
        <v>44129</v>
      </c>
      <c r="C20734">
        <v>3</v>
      </c>
      <c r="D20734" t="str">
        <f>VLOOKUP(C20734,'Справочник по тт'!$A$2:$C$5,3,FALSE)</f>
        <v>"Парабола"</v>
      </c>
      <c r="E20734" t="str">
        <f>IF(AND(C20734=1,B20734&lt;='Справочник по тт'!$D$1),'Справочник по тт'!$D$2,VLOOKUP(C20734,'Справочник по тт'!A:C,2,FALSE))</f>
        <v>"Парабола" пр. Дмитриева д.6/1</v>
      </c>
      <c r="F20734" s="2" t="str">
        <f t="shared" si="647"/>
        <v/>
      </c>
    </row>
    <row r="20735" spans="1:6" x14ac:dyDescent="0.25">
      <c r="A20735" s="3">
        <v>44129.916666666664</v>
      </c>
      <c r="B20735" s="14">
        <f t="shared" si="646"/>
        <v>44129</v>
      </c>
      <c r="C20735">
        <v>4</v>
      </c>
      <c r="D20735" t="str">
        <f>VLOOKUP(C20735,'Справочник по тт'!$A$2:$C$5,3,FALSE)</f>
        <v>"Первый"</v>
      </c>
      <c r="E20735" t="str">
        <f>IF(AND(C20735=1,B20735&lt;='Справочник по тт'!$D$1),'Справочник по тт'!$D$2,VLOOKUP(C20735,'Справочник по тт'!A:C,2,FALSE))</f>
        <v>"Первый" ул. Пахоменко д.30</v>
      </c>
      <c r="F20735" s="2" t="str">
        <f t="shared" si="647"/>
        <v/>
      </c>
    </row>
    <row r="20736" spans="1:6" x14ac:dyDescent="0.25">
      <c r="A20736" s="14">
        <v>44129.958333333336</v>
      </c>
      <c r="B20736" s="14">
        <f t="shared" si="646"/>
        <v>44129</v>
      </c>
      <c r="C20736">
        <v>1</v>
      </c>
      <c r="D20736" t="str">
        <f>VLOOKUP(C20736,'Справочник по тт'!$A$2:$C$5,3,FALSE)</f>
        <v>"Шанс"</v>
      </c>
      <c r="E20736" t="str">
        <f>IF(AND(C20736=1,B20736&lt;='Справочник по тт'!$D$1),'Справочник по тт'!$D$2,VLOOKUP(C20736,'Справочник по тт'!A:C,2,FALSE))</f>
        <v>"Шанс" ул. Ленина д.21</v>
      </c>
      <c r="F20736" s="2" t="str">
        <f t="shared" si="647"/>
        <v/>
      </c>
    </row>
    <row r="20737" spans="1:6" x14ac:dyDescent="0.25">
      <c r="A20737" s="3">
        <v>44129.996527777781</v>
      </c>
      <c r="B20737" s="14">
        <f t="shared" si="646"/>
        <v>44129</v>
      </c>
      <c r="C20737">
        <v>2</v>
      </c>
      <c r="D20737" t="str">
        <f>VLOOKUP(C20737,'Справочник по тт'!$A$2:$C$5,3,FALSE)</f>
        <v>"Колибри"</v>
      </c>
      <c r="E20737" t="str">
        <f>IF(AND(C20737=1,B20737&lt;='Справочник по тт'!$D$1),'Справочник по тт'!$D$2,VLOOKUP(C20737,'Справочник по тт'!A:C,2,FALSE))</f>
        <v>"Колибри" ул. Широкая д.150</v>
      </c>
      <c r="F20737" s="2" t="str">
        <f t="shared" si="647"/>
        <v/>
      </c>
    </row>
    <row r="20738" spans="1:6" x14ac:dyDescent="0.25">
      <c r="A20738" s="3">
        <v>44130.104166666664</v>
      </c>
      <c r="B20738" s="14">
        <f t="shared" ref="B20738:B20801" si="648">(TEXT(A20738,"ДД.ММ.ГГГГ"))*1</f>
        <v>44130</v>
      </c>
      <c r="C20738">
        <v>3</v>
      </c>
      <c r="D20738" t="str">
        <f>VLOOKUP(C20738,'Справочник по тт'!$A$2:$C$5,3,FALSE)</f>
        <v>"Парабола"</v>
      </c>
      <c r="E20738" t="str">
        <f>IF(AND(C20738=1,B20738&lt;='Справочник по тт'!$D$1),'Справочник по тт'!$D$2,VLOOKUP(C20738,'Справочник по тт'!A:C,2,FALSE))</f>
        <v>"Парабола" пр. Дмитриева д.6/1</v>
      </c>
      <c r="F20738" s="2" t="str">
        <f t="shared" si="647"/>
        <v/>
      </c>
    </row>
    <row r="20739" spans="1:6" x14ac:dyDescent="0.25">
      <c r="A20739" s="3">
        <v>44130.208333333336</v>
      </c>
      <c r="B20739" s="14">
        <f t="shared" si="648"/>
        <v>44130</v>
      </c>
      <c r="C20739">
        <v>4</v>
      </c>
      <c r="D20739" t="str">
        <f>VLOOKUP(C20739,'Справочник по тт'!$A$2:$C$5,3,FALSE)</f>
        <v>"Первый"</v>
      </c>
      <c r="E20739" t="str">
        <f>IF(AND(C20739=1,B20739&lt;='Справочник по тт'!$D$1),'Справочник по тт'!$D$2,VLOOKUP(C20739,'Справочник по тт'!A:C,2,FALSE))</f>
        <v>"Первый" ул. Пахоменко д.30</v>
      </c>
      <c r="F20739" s="2" t="str">
        <f t="shared" ref="F20739:F20802" si="649">IF(B20739&lt;=$F$1,1,"")</f>
        <v/>
      </c>
    </row>
    <row r="20740" spans="1:6" x14ac:dyDescent="0.25">
      <c r="A20740" s="14">
        <v>44130.208333333336</v>
      </c>
      <c r="B20740" s="14">
        <f t="shared" si="648"/>
        <v>44130</v>
      </c>
      <c r="C20740">
        <v>1</v>
      </c>
      <c r="D20740" t="str">
        <f>VLOOKUP(C20740,'Справочник по тт'!$A$2:$C$5,3,FALSE)</f>
        <v>"Шанс"</v>
      </c>
      <c r="E20740" t="str">
        <f>IF(AND(C20740=1,B20740&lt;='Справочник по тт'!$D$1),'Справочник по тт'!$D$2,VLOOKUP(C20740,'Справочник по тт'!A:C,2,FALSE))</f>
        <v>"Шанс" ул. Ленина д.21</v>
      </c>
      <c r="F20740" s="2" t="str">
        <f t="shared" si="649"/>
        <v/>
      </c>
    </row>
    <row r="20741" spans="1:6" x14ac:dyDescent="0.25">
      <c r="A20741" s="3">
        <v>44130.25</v>
      </c>
      <c r="B20741" s="14">
        <f t="shared" si="648"/>
        <v>44130</v>
      </c>
      <c r="C20741">
        <v>2</v>
      </c>
      <c r="D20741" t="str">
        <f>VLOOKUP(C20741,'Справочник по тт'!$A$2:$C$5,3,FALSE)</f>
        <v>"Колибри"</v>
      </c>
      <c r="E20741" t="str">
        <f>IF(AND(C20741=1,B20741&lt;='Справочник по тт'!$D$1),'Справочник по тт'!$D$2,VLOOKUP(C20741,'Справочник по тт'!A:C,2,FALSE))</f>
        <v>"Колибри" ул. Широкая д.150</v>
      </c>
      <c r="F20741" s="2" t="str">
        <f t="shared" si="649"/>
        <v/>
      </c>
    </row>
    <row r="20742" spans="1:6" x14ac:dyDescent="0.25">
      <c r="A20742" s="3">
        <v>44130.25</v>
      </c>
      <c r="B20742" s="14">
        <f t="shared" si="648"/>
        <v>44130</v>
      </c>
      <c r="C20742">
        <v>3</v>
      </c>
      <c r="D20742" t="str">
        <f>VLOOKUP(C20742,'Справочник по тт'!$A$2:$C$5,3,FALSE)</f>
        <v>"Парабола"</v>
      </c>
      <c r="E20742" t="str">
        <f>IF(AND(C20742=1,B20742&lt;='Справочник по тт'!$D$1),'Справочник по тт'!$D$2,VLOOKUP(C20742,'Справочник по тт'!A:C,2,FALSE))</f>
        <v>"Парабола" пр. Дмитриева д.6/1</v>
      </c>
      <c r="F20742" s="2" t="str">
        <f t="shared" si="649"/>
        <v/>
      </c>
    </row>
    <row r="20743" spans="1:6" x14ac:dyDescent="0.25">
      <c r="A20743" s="3">
        <v>44130.3125</v>
      </c>
      <c r="B20743" s="14">
        <f t="shared" si="648"/>
        <v>44130</v>
      </c>
      <c r="C20743">
        <v>4</v>
      </c>
      <c r="D20743" t="str">
        <f>VLOOKUP(C20743,'Справочник по тт'!$A$2:$C$5,3,FALSE)</f>
        <v>"Первый"</v>
      </c>
      <c r="E20743" t="str">
        <f>IF(AND(C20743=1,B20743&lt;='Справочник по тт'!$D$1),'Справочник по тт'!$D$2,VLOOKUP(C20743,'Справочник по тт'!A:C,2,FALSE))</f>
        <v>"Первый" ул. Пахоменко д.30</v>
      </c>
      <c r="F20743" s="2" t="str">
        <f t="shared" si="649"/>
        <v/>
      </c>
    </row>
    <row r="20744" spans="1:6" x14ac:dyDescent="0.25">
      <c r="A20744" s="14">
        <v>44130.3125</v>
      </c>
      <c r="B20744" s="14">
        <f t="shared" si="648"/>
        <v>44130</v>
      </c>
      <c r="C20744">
        <v>1</v>
      </c>
      <c r="D20744" t="str">
        <f>VLOOKUP(C20744,'Справочник по тт'!$A$2:$C$5,3,FALSE)</f>
        <v>"Шанс"</v>
      </c>
      <c r="E20744" t="str">
        <f>IF(AND(C20744=1,B20744&lt;='Справочник по тт'!$D$1),'Справочник по тт'!$D$2,VLOOKUP(C20744,'Справочник по тт'!A:C,2,FALSE))</f>
        <v>"Шанс" ул. Ленина д.21</v>
      </c>
      <c r="F20744" s="2" t="str">
        <f t="shared" si="649"/>
        <v/>
      </c>
    </row>
    <row r="20745" spans="1:6" x14ac:dyDescent="0.25">
      <c r="A20745" s="3">
        <v>44130.333333333336</v>
      </c>
      <c r="B20745" s="14">
        <f t="shared" si="648"/>
        <v>44130</v>
      </c>
      <c r="C20745">
        <v>2</v>
      </c>
      <c r="D20745" t="str">
        <f>VLOOKUP(C20745,'Справочник по тт'!$A$2:$C$5,3,FALSE)</f>
        <v>"Колибри"</v>
      </c>
      <c r="E20745" t="str">
        <f>IF(AND(C20745=1,B20745&lt;='Справочник по тт'!$D$1),'Справочник по тт'!$D$2,VLOOKUP(C20745,'Справочник по тт'!A:C,2,FALSE))</f>
        <v>"Колибри" ул. Широкая д.150</v>
      </c>
      <c r="F20745" s="2" t="str">
        <f t="shared" si="649"/>
        <v/>
      </c>
    </row>
    <row r="20746" spans="1:6" x14ac:dyDescent="0.25">
      <c r="A20746" s="3">
        <v>44130.333333333336</v>
      </c>
      <c r="B20746" s="14">
        <f t="shared" si="648"/>
        <v>44130</v>
      </c>
      <c r="C20746">
        <v>3</v>
      </c>
      <c r="D20746" t="str">
        <f>VLOOKUP(C20746,'Справочник по тт'!$A$2:$C$5,3,FALSE)</f>
        <v>"Парабола"</v>
      </c>
      <c r="E20746" t="str">
        <f>IF(AND(C20746=1,B20746&lt;='Справочник по тт'!$D$1),'Справочник по тт'!$D$2,VLOOKUP(C20746,'Справочник по тт'!A:C,2,FALSE))</f>
        <v>"Парабола" пр. Дмитриева д.6/1</v>
      </c>
      <c r="F20746" s="2" t="str">
        <f t="shared" si="649"/>
        <v/>
      </c>
    </row>
    <row r="20747" spans="1:6" x14ac:dyDescent="0.25">
      <c r="A20747" s="3">
        <v>44130.333333333336</v>
      </c>
      <c r="B20747" s="14">
        <f t="shared" si="648"/>
        <v>44130</v>
      </c>
      <c r="C20747">
        <v>4</v>
      </c>
      <c r="D20747" t="str">
        <f>VLOOKUP(C20747,'Справочник по тт'!$A$2:$C$5,3,FALSE)</f>
        <v>"Первый"</v>
      </c>
      <c r="E20747" t="str">
        <f>IF(AND(C20747=1,B20747&lt;='Справочник по тт'!$D$1),'Справочник по тт'!$D$2,VLOOKUP(C20747,'Справочник по тт'!A:C,2,FALSE))</f>
        <v>"Первый" ул. Пахоменко д.30</v>
      </c>
      <c r="F20747" s="2" t="str">
        <f t="shared" si="649"/>
        <v/>
      </c>
    </row>
    <row r="20748" spans="1:6" x14ac:dyDescent="0.25">
      <c r="A20748" s="14">
        <v>44130.354166666664</v>
      </c>
      <c r="B20748" s="14">
        <f t="shared" si="648"/>
        <v>44130</v>
      </c>
      <c r="C20748">
        <v>1</v>
      </c>
      <c r="D20748" t="str">
        <f>VLOOKUP(C20748,'Справочник по тт'!$A$2:$C$5,3,FALSE)</f>
        <v>"Шанс"</v>
      </c>
      <c r="E20748" t="str">
        <f>IF(AND(C20748=1,B20748&lt;='Справочник по тт'!$D$1),'Справочник по тт'!$D$2,VLOOKUP(C20748,'Справочник по тт'!A:C,2,FALSE))</f>
        <v>"Шанс" ул. Ленина д.21</v>
      </c>
      <c r="F20748" s="2" t="str">
        <f t="shared" si="649"/>
        <v/>
      </c>
    </row>
    <row r="20749" spans="1:6" x14ac:dyDescent="0.25">
      <c r="A20749" s="3">
        <v>44130.375</v>
      </c>
      <c r="B20749" s="14">
        <f t="shared" si="648"/>
        <v>44130</v>
      </c>
      <c r="C20749">
        <v>2</v>
      </c>
      <c r="D20749" t="str">
        <f>VLOOKUP(C20749,'Справочник по тт'!$A$2:$C$5,3,FALSE)</f>
        <v>"Колибри"</v>
      </c>
      <c r="E20749" t="str">
        <f>IF(AND(C20749=1,B20749&lt;='Справочник по тт'!$D$1),'Справочник по тт'!$D$2,VLOOKUP(C20749,'Справочник по тт'!A:C,2,FALSE))</f>
        <v>"Колибри" ул. Широкая д.150</v>
      </c>
      <c r="F20749" s="2" t="str">
        <f t="shared" si="649"/>
        <v/>
      </c>
    </row>
    <row r="20750" spans="1:6" x14ac:dyDescent="0.25">
      <c r="A20750" s="3">
        <v>44130.375</v>
      </c>
      <c r="B20750" s="14">
        <f t="shared" si="648"/>
        <v>44130</v>
      </c>
      <c r="C20750">
        <v>3</v>
      </c>
      <c r="D20750" t="str">
        <f>VLOOKUP(C20750,'Справочник по тт'!$A$2:$C$5,3,FALSE)</f>
        <v>"Парабола"</v>
      </c>
      <c r="E20750" t="str">
        <f>IF(AND(C20750=1,B20750&lt;='Справочник по тт'!$D$1),'Справочник по тт'!$D$2,VLOOKUP(C20750,'Справочник по тт'!A:C,2,FALSE))</f>
        <v>"Парабола" пр. Дмитриева д.6/1</v>
      </c>
      <c r="F20750" s="2" t="str">
        <f t="shared" si="649"/>
        <v/>
      </c>
    </row>
    <row r="20751" spans="1:6" x14ac:dyDescent="0.25">
      <c r="A20751" s="3">
        <v>44130.375</v>
      </c>
      <c r="B20751" s="14">
        <f t="shared" si="648"/>
        <v>44130</v>
      </c>
      <c r="C20751">
        <v>4</v>
      </c>
      <c r="D20751" t="str">
        <f>VLOOKUP(C20751,'Справочник по тт'!$A$2:$C$5,3,FALSE)</f>
        <v>"Первый"</v>
      </c>
      <c r="E20751" t="str">
        <f>IF(AND(C20751=1,B20751&lt;='Справочник по тт'!$D$1),'Справочник по тт'!$D$2,VLOOKUP(C20751,'Справочник по тт'!A:C,2,FALSE))</f>
        <v>"Первый" ул. Пахоменко д.30</v>
      </c>
      <c r="F20751" s="2" t="str">
        <f t="shared" si="649"/>
        <v/>
      </c>
    </row>
    <row r="20752" spans="1:6" x14ac:dyDescent="0.25">
      <c r="A20752" s="14">
        <v>44130.375</v>
      </c>
      <c r="B20752" s="14">
        <f t="shared" si="648"/>
        <v>44130</v>
      </c>
      <c r="C20752">
        <v>1</v>
      </c>
      <c r="D20752" t="str">
        <f>VLOOKUP(C20752,'Справочник по тт'!$A$2:$C$5,3,FALSE)</f>
        <v>"Шанс"</v>
      </c>
      <c r="E20752" t="str">
        <f>IF(AND(C20752=1,B20752&lt;='Справочник по тт'!$D$1),'Справочник по тт'!$D$2,VLOOKUP(C20752,'Справочник по тт'!A:C,2,FALSE))</f>
        <v>"Шанс" ул. Ленина д.21</v>
      </c>
      <c r="F20752" s="2" t="str">
        <f t="shared" si="649"/>
        <v/>
      </c>
    </row>
    <row r="20753" spans="1:6" x14ac:dyDescent="0.25">
      <c r="A20753" s="3">
        <v>44130.375</v>
      </c>
      <c r="B20753" s="14">
        <f t="shared" si="648"/>
        <v>44130</v>
      </c>
      <c r="C20753">
        <v>2</v>
      </c>
      <c r="D20753" t="str">
        <f>VLOOKUP(C20753,'Справочник по тт'!$A$2:$C$5,3,FALSE)</f>
        <v>"Колибри"</v>
      </c>
      <c r="E20753" t="str">
        <f>IF(AND(C20753=1,B20753&lt;='Справочник по тт'!$D$1),'Справочник по тт'!$D$2,VLOOKUP(C20753,'Справочник по тт'!A:C,2,FALSE))</f>
        <v>"Колибри" ул. Широкая д.150</v>
      </c>
      <c r="F20753" s="2" t="str">
        <f t="shared" si="649"/>
        <v/>
      </c>
    </row>
    <row r="20754" spans="1:6" x14ac:dyDescent="0.25">
      <c r="A20754" s="3">
        <v>44130.375</v>
      </c>
      <c r="B20754" s="14">
        <f t="shared" si="648"/>
        <v>44130</v>
      </c>
      <c r="C20754">
        <v>3</v>
      </c>
      <c r="D20754" t="str">
        <f>VLOOKUP(C20754,'Справочник по тт'!$A$2:$C$5,3,FALSE)</f>
        <v>"Парабола"</v>
      </c>
      <c r="E20754" t="str">
        <f>IF(AND(C20754=1,B20754&lt;='Справочник по тт'!$D$1),'Справочник по тт'!$D$2,VLOOKUP(C20754,'Справочник по тт'!A:C,2,FALSE))</f>
        <v>"Парабола" пр. Дмитриева д.6/1</v>
      </c>
      <c r="F20754" s="2" t="str">
        <f t="shared" si="649"/>
        <v/>
      </c>
    </row>
    <row r="20755" spans="1:6" x14ac:dyDescent="0.25">
      <c r="A20755" s="3">
        <v>44130.375</v>
      </c>
      <c r="B20755" s="14">
        <f t="shared" si="648"/>
        <v>44130</v>
      </c>
      <c r="C20755">
        <v>4</v>
      </c>
      <c r="D20755" t="str">
        <f>VLOOKUP(C20755,'Справочник по тт'!$A$2:$C$5,3,FALSE)</f>
        <v>"Первый"</v>
      </c>
      <c r="E20755" t="str">
        <f>IF(AND(C20755=1,B20755&lt;='Справочник по тт'!$D$1),'Справочник по тт'!$D$2,VLOOKUP(C20755,'Справочник по тт'!A:C,2,FALSE))</f>
        <v>"Первый" ул. Пахоменко д.30</v>
      </c>
      <c r="F20755" s="2" t="str">
        <f t="shared" si="649"/>
        <v/>
      </c>
    </row>
    <row r="20756" spans="1:6" x14ac:dyDescent="0.25">
      <c r="A20756" s="14">
        <v>44130.375</v>
      </c>
      <c r="B20756" s="14">
        <f t="shared" si="648"/>
        <v>44130</v>
      </c>
      <c r="C20756">
        <v>1</v>
      </c>
      <c r="D20756" t="str">
        <f>VLOOKUP(C20756,'Справочник по тт'!$A$2:$C$5,3,FALSE)</f>
        <v>"Шанс"</v>
      </c>
      <c r="E20756" t="str">
        <f>IF(AND(C20756=1,B20756&lt;='Справочник по тт'!$D$1),'Справочник по тт'!$D$2,VLOOKUP(C20756,'Справочник по тт'!A:C,2,FALSE))</f>
        <v>"Шанс" ул. Ленина д.21</v>
      </c>
      <c r="F20756" s="2" t="str">
        <f t="shared" si="649"/>
        <v/>
      </c>
    </row>
    <row r="20757" spans="1:6" x14ac:dyDescent="0.25">
      <c r="A20757" s="3">
        <v>44130.375</v>
      </c>
      <c r="B20757" s="14">
        <f t="shared" si="648"/>
        <v>44130</v>
      </c>
      <c r="C20757">
        <v>2</v>
      </c>
      <c r="D20757" t="str">
        <f>VLOOKUP(C20757,'Справочник по тт'!$A$2:$C$5,3,FALSE)</f>
        <v>"Колибри"</v>
      </c>
      <c r="E20757" t="str">
        <f>IF(AND(C20757=1,B20757&lt;='Справочник по тт'!$D$1),'Справочник по тт'!$D$2,VLOOKUP(C20757,'Справочник по тт'!A:C,2,FALSE))</f>
        <v>"Колибри" ул. Широкая д.150</v>
      </c>
      <c r="F20757" s="2" t="str">
        <f t="shared" si="649"/>
        <v/>
      </c>
    </row>
    <row r="20758" spans="1:6" x14ac:dyDescent="0.25">
      <c r="A20758" s="3">
        <v>44130.375</v>
      </c>
      <c r="B20758" s="14">
        <f t="shared" si="648"/>
        <v>44130</v>
      </c>
      <c r="C20758">
        <v>3</v>
      </c>
      <c r="D20758" t="str">
        <f>VLOOKUP(C20758,'Справочник по тт'!$A$2:$C$5,3,FALSE)</f>
        <v>"Парабола"</v>
      </c>
      <c r="E20758" t="str">
        <f>IF(AND(C20758=1,B20758&lt;='Справочник по тт'!$D$1),'Справочник по тт'!$D$2,VLOOKUP(C20758,'Справочник по тт'!A:C,2,FALSE))</f>
        <v>"Парабола" пр. Дмитриева д.6/1</v>
      </c>
      <c r="F20758" s="2" t="str">
        <f t="shared" si="649"/>
        <v/>
      </c>
    </row>
    <row r="20759" spans="1:6" x14ac:dyDescent="0.25">
      <c r="A20759" s="3">
        <v>44130.375</v>
      </c>
      <c r="B20759" s="14">
        <f t="shared" si="648"/>
        <v>44130</v>
      </c>
      <c r="C20759">
        <v>4</v>
      </c>
      <c r="D20759" t="str">
        <f>VLOOKUP(C20759,'Справочник по тт'!$A$2:$C$5,3,FALSE)</f>
        <v>"Первый"</v>
      </c>
      <c r="E20759" t="str">
        <f>IF(AND(C20759=1,B20759&lt;='Справочник по тт'!$D$1),'Справочник по тт'!$D$2,VLOOKUP(C20759,'Справочник по тт'!A:C,2,FALSE))</f>
        <v>"Первый" ул. Пахоменко д.30</v>
      </c>
      <c r="F20759" s="2" t="str">
        <f t="shared" si="649"/>
        <v/>
      </c>
    </row>
    <row r="20760" spans="1:6" x14ac:dyDescent="0.25">
      <c r="A20760" s="14">
        <v>44130.375</v>
      </c>
      <c r="B20760" s="14">
        <f t="shared" si="648"/>
        <v>44130</v>
      </c>
      <c r="C20760">
        <v>1</v>
      </c>
      <c r="D20760" t="str">
        <f>VLOOKUP(C20760,'Справочник по тт'!$A$2:$C$5,3,FALSE)</f>
        <v>"Шанс"</v>
      </c>
      <c r="E20760" t="str">
        <f>IF(AND(C20760=1,B20760&lt;='Справочник по тт'!$D$1),'Справочник по тт'!$D$2,VLOOKUP(C20760,'Справочник по тт'!A:C,2,FALSE))</f>
        <v>"Шанс" ул. Ленина д.21</v>
      </c>
      <c r="F20760" s="2" t="str">
        <f t="shared" si="649"/>
        <v/>
      </c>
    </row>
    <row r="20761" spans="1:6" x14ac:dyDescent="0.25">
      <c r="A20761" s="3">
        <v>44130.375</v>
      </c>
      <c r="B20761" s="14">
        <f t="shared" si="648"/>
        <v>44130</v>
      </c>
      <c r="C20761">
        <v>2</v>
      </c>
      <c r="D20761" t="str">
        <f>VLOOKUP(C20761,'Справочник по тт'!$A$2:$C$5,3,FALSE)</f>
        <v>"Колибри"</v>
      </c>
      <c r="E20761" t="str">
        <f>IF(AND(C20761=1,B20761&lt;='Справочник по тт'!$D$1),'Справочник по тт'!$D$2,VLOOKUP(C20761,'Справочник по тт'!A:C,2,FALSE))</f>
        <v>"Колибри" ул. Широкая д.150</v>
      </c>
      <c r="F20761" s="2" t="str">
        <f t="shared" si="649"/>
        <v/>
      </c>
    </row>
    <row r="20762" spans="1:6" x14ac:dyDescent="0.25">
      <c r="A20762" s="3">
        <v>44130.375</v>
      </c>
      <c r="B20762" s="14">
        <f t="shared" si="648"/>
        <v>44130</v>
      </c>
      <c r="C20762">
        <v>3</v>
      </c>
      <c r="D20762" t="str">
        <f>VLOOKUP(C20762,'Справочник по тт'!$A$2:$C$5,3,FALSE)</f>
        <v>"Парабола"</v>
      </c>
      <c r="E20762" t="str">
        <f>IF(AND(C20762=1,B20762&lt;='Справочник по тт'!$D$1),'Справочник по тт'!$D$2,VLOOKUP(C20762,'Справочник по тт'!A:C,2,FALSE))</f>
        <v>"Парабола" пр. Дмитриева д.6/1</v>
      </c>
      <c r="F20762" s="2" t="str">
        <f t="shared" si="649"/>
        <v/>
      </c>
    </row>
    <row r="20763" spans="1:6" x14ac:dyDescent="0.25">
      <c r="A20763" s="3">
        <v>44130.375</v>
      </c>
      <c r="B20763" s="14">
        <f t="shared" si="648"/>
        <v>44130</v>
      </c>
      <c r="C20763">
        <v>4</v>
      </c>
      <c r="D20763" t="str">
        <f>VLOOKUP(C20763,'Справочник по тт'!$A$2:$C$5,3,FALSE)</f>
        <v>"Первый"</v>
      </c>
      <c r="E20763" t="str">
        <f>IF(AND(C20763=1,B20763&lt;='Справочник по тт'!$D$1),'Справочник по тт'!$D$2,VLOOKUP(C20763,'Справочник по тт'!A:C,2,FALSE))</f>
        <v>"Первый" ул. Пахоменко д.30</v>
      </c>
      <c r="F20763" s="2" t="str">
        <f t="shared" si="649"/>
        <v/>
      </c>
    </row>
    <row r="20764" spans="1:6" x14ac:dyDescent="0.25">
      <c r="A20764" s="14">
        <v>44130.375</v>
      </c>
      <c r="B20764" s="14">
        <f t="shared" si="648"/>
        <v>44130</v>
      </c>
      <c r="C20764">
        <v>1</v>
      </c>
      <c r="D20764" t="str">
        <f>VLOOKUP(C20764,'Справочник по тт'!$A$2:$C$5,3,FALSE)</f>
        <v>"Шанс"</v>
      </c>
      <c r="E20764" t="str">
        <f>IF(AND(C20764=1,B20764&lt;='Справочник по тт'!$D$1),'Справочник по тт'!$D$2,VLOOKUP(C20764,'Справочник по тт'!A:C,2,FALSE))</f>
        <v>"Шанс" ул. Ленина д.21</v>
      </c>
      <c r="F20764" s="2" t="str">
        <f t="shared" si="649"/>
        <v/>
      </c>
    </row>
    <row r="20765" spans="1:6" x14ac:dyDescent="0.25">
      <c r="A20765" s="3">
        <v>44130.375</v>
      </c>
      <c r="B20765" s="14">
        <f t="shared" si="648"/>
        <v>44130</v>
      </c>
      <c r="C20765">
        <v>2</v>
      </c>
      <c r="D20765" t="str">
        <f>VLOOKUP(C20765,'Справочник по тт'!$A$2:$C$5,3,FALSE)</f>
        <v>"Колибри"</v>
      </c>
      <c r="E20765" t="str">
        <f>IF(AND(C20765=1,B20765&lt;='Справочник по тт'!$D$1),'Справочник по тт'!$D$2,VLOOKUP(C20765,'Справочник по тт'!A:C,2,FALSE))</f>
        <v>"Колибри" ул. Широкая д.150</v>
      </c>
      <c r="F20765" s="2" t="str">
        <f t="shared" si="649"/>
        <v/>
      </c>
    </row>
    <row r="20766" spans="1:6" x14ac:dyDescent="0.25">
      <c r="A20766" s="3">
        <v>44130.375</v>
      </c>
      <c r="B20766" s="14">
        <f t="shared" si="648"/>
        <v>44130</v>
      </c>
      <c r="C20766">
        <v>3</v>
      </c>
      <c r="D20766" t="str">
        <f>VLOOKUP(C20766,'Справочник по тт'!$A$2:$C$5,3,FALSE)</f>
        <v>"Парабола"</v>
      </c>
      <c r="E20766" t="str">
        <f>IF(AND(C20766=1,B20766&lt;='Справочник по тт'!$D$1),'Справочник по тт'!$D$2,VLOOKUP(C20766,'Справочник по тт'!A:C,2,FALSE))</f>
        <v>"Парабола" пр. Дмитриева д.6/1</v>
      </c>
      <c r="F20766" s="2" t="str">
        <f t="shared" si="649"/>
        <v/>
      </c>
    </row>
    <row r="20767" spans="1:6" x14ac:dyDescent="0.25">
      <c r="A20767" s="3">
        <v>44130.375</v>
      </c>
      <c r="B20767" s="14">
        <f t="shared" si="648"/>
        <v>44130</v>
      </c>
      <c r="C20767">
        <v>4</v>
      </c>
      <c r="D20767" t="str">
        <f>VLOOKUP(C20767,'Справочник по тт'!$A$2:$C$5,3,FALSE)</f>
        <v>"Первый"</v>
      </c>
      <c r="E20767" t="str">
        <f>IF(AND(C20767=1,B20767&lt;='Справочник по тт'!$D$1),'Справочник по тт'!$D$2,VLOOKUP(C20767,'Справочник по тт'!A:C,2,FALSE))</f>
        <v>"Первый" ул. Пахоменко д.30</v>
      </c>
      <c r="F20767" s="2" t="str">
        <f t="shared" si="649"/>
        <v/>
      </c>
    </row>
    <row r="20768" spans="1:6" x14ac:dyDescent="0.25">
      <c r="A20768" s="14">
        <v>44130.375</v>
      </c>
      <c r="B20768" s="14">
        <f t="shared" si="648"/>
        <v>44130</v>
      </c>
      <c r="C20768">
        <v>1</v>
      </c>
      <c r="D20768" t="str">
        <f>VLOOKUP(C20768,'Справочник по тт'!$A$2:$C$5,3,FALSE)</f>
        <v>"Шанс"</v>
      </c>
      <c r="E20768" t="str">
        <f>IF(AND(C20768=1,B20768&lt;='Справочник по тт'!$D$1),'Справочник по тт'!$D$2,VLOOKUP(C20768,'Справочник по тт'!A:C,2,FALSE))</f>
        <v>"Шанс" ул. Ленина д.21</v>
      </c>
      <c r="F20768" s="2" t="str">
        <f t="shared" si="649"/>
        <v/>
      </c>
    </row>
    <row r="20769" spans="1:6" x14ac:dyDescent="0.25">
      <c r="A20769" s="3">
        <v>44130.375</v>
      </c>
      <c r="B20769" s="14">
        <f t="shared" si="648"/>
        <v>44130</v>
      </c>
      <c r="C20769">
        <v>2</v>
      </c>
      <c r="D20769" t="str">
        <f>VLOOKUP(C20769,'Справочник по тт'!$A$2:$C$5,3,FALSE)</f>
        <v>"Колибри"</v>
      </c>
      <c r="E20769" t="str">
        <f>IF(AND(C20769=1,B20769&lt;='Справочник по тт'!$D$1),'Справочник по тт'!$D$2,VLOOKUP(C20769,'Справочник по тт'!A:C,2,FALSE))</f>
        <v>"Колибри" ул. Широкая д.150</v>
      </c>
      <c r="F20769" s="2" t="str">
        <f t="shared" si="649"/>
        <v/>
      </c>
    </row>
    <row r="20770" spans="1:6" x14ac:dyDescent="0.25">
      <c r="A20770" s="3">
        <v>44130.375</v>
      </c>
      <c r="B20770" s="14">
        <f t="shared" si="648"/>
        <v>44130</v>
      </c>
      <c r="C20770">
        <v>3</v>
      </c>
      <c r="D20770" t="str">
        <f>VLOOKUP(C20770,'Справочник по тт'!$A$2:$C$5,3,FALSE)</f>
        <v>"Парабола"</v>
      </c>
      <c r="E20770" t="str">
        <f>IF(AND(C20770=1,B20770&lt;='Справочник по тт'!$D$1),'Справочник по тт'!$D$2,VLOOKUP(C20770,'Справочник по тт'!A:C,2,FALSE))</f>
        <v>"Парабола" пр. Дмитриева д.6/1</v>
      </c>
      <c r="F20770" s="2" t="str">
        <f t="shared" si="649"/>
        <v/>
      </c>
    </row>
    <row r="20771" spans="1:6" x14ac:dyDescent="0.25">
      <c r="A20771" s="3">
        <v>44130.375</v>
      </c>
      <c r="B20771" s="14">
        <f t="shared" si="648"/>
        <v>44130</v>
      </c>
      <c r="C20771">
        <v>4</v>
      </c>
      <c r="D20771" t="str">
        <f>VLOOKUP(C20771,'Справочник по тт'!$A$2:$C$5,3,FALSE)</f>
        <v>"Первый"</v>
      </c>
      <c r="E20771" t="str">
        <f>IF(AND(C20771=1,B20771&lt;='Справочник по тт'!$D$1),'Справочник по тт'!$D$2,VLOOKUP(C20771,'Справочник по тт'!A:C,2,FALSE))</f>
        <v>"Первый" ул. Пахоменко д.30</v>
      </c>
      <c r="F20771" s="2" t="str">
        <f t="shared" si="649"/>
        <v/>
      </c>
    </row>
    <row r="20772" spans="1:6" x14ac:dyDescent="0.25">
      <c r="A20772" s="14">
        <v>44130.375</v>
      </c>
      <c r="B20772" s="14">
        <f t="shared" si="648"/>
        <v>44130</v>
      </c>
      <c r="C20772">
        <v>1</v>
      </c>
      <c r="D20772" t="str">
        <f>VLOOKUP(C20772,'Справочник по тт'!$A$2:$C$5,3,FALSE)</f>
        <v>"Шанс"</v>
      </c>
      <c r="E20772" t="str">
        <f>IF(AND(C20772=1,B20772&lt;='Справочник по тт'!$D$1),'Справочник по тт'!$D$2,VLOOKUP(C20772,'Справочник по тт'!A:C,2,FALSE))</f>
        <v>"Шанс" ул. Ленина д.21</v>
      </c>
      <c r="F20772" s="2" t="str">
        <f t="shared" si="649"/>
        <v/>
      </c>
    </row>
    <row r="20773" spans="1:6" x14ac:dyDescent="0.25">
      <c r="A20773" s="3">
        <v>44130.375</v>
      </c>
      <c r="B20773" s="14">
        <f t="shared" si="648"/>
        <v>44130</v>
      </c>
      <c r="C20773">
        <v>2</v>
      </c>
      <c r="D20773" t="str">
        <f>VLOOKUP(C20773,'Справочник по тт'!$A$2:$C$5,3,FALSE)</f>
        <v>"Колибри"</v>
      </c>
      <c r="E20773" t="str">
        <f>IF(AND(C20773=1,B20773&lt;='Справочник по тт'!$D$1),'Справочник по тт'!$D$2,VLOOKUP(C20773,'Справочник по тт'!A:C,2,FALSE))</f>
        <v>"Колибри" ул. Широкая д.150</v>
      </c>
      <c r="F20773" s="2" t="str">
        <f t="shared" si="649"/>
        <v/>
      </c>
    </row>
    <row r="20774" spans="1:6" x14ac:dyDescent="0.25">
      <c r="A20774" s="3">
        <v>44130.40625</v>
      </c>
      <c r="B20774" s="14">
        <f t="shared" si="648"/>
        <v>44130</v>
      </c>
      <c r="C20774">
        <v>3</v>
      </c>
      <c r="D20774" t="str">
        <f>VLOOKUP(C20774,'Справочник по тт'!$A$2:$C$5,3,FALSE)</f>
        <v>"Парабола"</v>
      </c>
      <c r="E20774" t="str">
        <f>IF(AND(C20774=1,B20774&lt;='Справочник по тт'!$D$1),'Справочник по тт'!$D$2,VLOOKUP(C20774,'Справочник по тт'!A:C,2,FALSE))</f>
        <v>"Парабола" пр. Дмитриева д.6/1</v>
      </c>
      <c r="F20774" s="2" t="str">
        <f t="shared" si="649"/>
        <v/>
      </c>
    </row>
    <row r="20775" spans="1:6" x14ac:dyDescent="0.25">
      <c r="A20775" s="3">
        <v>44130.416666666664</v>
      </c>
      <c r="B20775" s="14">
        <f t="shared" si="648"/>
        <v>44130</v>
      </c>
      <c r="C20775">
        <v>4</v>
      </c>
      <c r="D20775" t="str">
        <f>VLOOKUP(C20775,'Справочник по тт'!$A$2:$C$5,3,FALSE)</f>
        <v>"Первый"</v>
      </c>
      <c r="E20775" t="str">
        <f>IF(AND(C20775=1,B20775&lt;='Справочник по тт'!$D$1),'Справочник по тт'!$D$2,VLOOKUP(C20775,'Справочник по тт'!A:C,2,FALSE))</f>
        <v>"Первый" ул. Пахоменко д.30</v>
      </c>
      <c r="F20775" s="2" t="str">
        <f t="shared" si="649"/>
        <v/>
      </c>
    </row>
    <row r="20776" spans="1:6" x14ac:dyDescent="0.25">
      <c r="A20776" s="14">
        <v>44130.416666666664</v>
      </c>
      <c r="B20776" s="14">
        <f t="shared" si="648"/>
        <v>44130</v>
      </c>
      <c r="C20776">
        <v>1</v>
      </c>
      <c r="D20776" t="str">
        <f>VLOOKUP(C20776,'Справочник по тт'!$A$2:$C$5,3,FALSE)</f>
        <v>"Шанс"</v>
      </c>
      <c r="E20776" t="str">
        <f>IF(AND(C20776=1,B20776&lt;='Справочник по тт'!$D$1),'Справочник по тт'!$D$2,VLOOKUP(C20776,'Справочник по тт'!A:C,2,FALSE))</f>
        <v>"Шанс" ул. Ленина д.21</v>
      </c>
      <c r="F20776" s="2" t="str">
        <f t="shared" si="649"/>
        <v/>
      </c>
    </row>
    <row r="20777" spans="1:6" x14ac:dyDescent="0.25">
      <c r="A20777" s="3">
        <v>44130.416666666664</v>
      </c>
      <c r="B20777" s="14">
        <f t="shared" si="648"/>
        <v>44130</v>
      </c>
      <c r="C20777">
        <v>2</v>
      </c>
      <c r="D20777" t="str">
        <f>VLOOKUP(C20777,'Справочник по тт'!$A$2:$C$5,3,FALSE)</f>
        <v>"Колибри"</v>
      </c>
      <c r="E20777" t="str">
        <f>IF(AND(C20777=1,B20777&lt;='Справочник по тт'!$D$1),'Справочник по тт'!$D$2,VLOOKUP(C20777,'Справочник по тт'!A:C,2,FALSE))</f>
        <v>"Колибри" ул. Широкая д.150</v>
      </c>
      <c r="F20777" s="2" t="str">
        <f t="shared" si="649"/>
        <v/>
      </c>
    </row>
    <row r="20778" spans="1:6" x14ac:dyDescent="0.25">
      <c r="A20778" s="3">
        <v>44130.416666666664</v>
      </c>
      <c r="B20778" s="14">
        <f t="shared" si="648"/>
        <v>44130</v>
      </c>
      <c r="C20778">
        <v>3</v>
      </c>
      <c r="D20778" t="str">
        <f>VLOOKUP(C20778,'Справочник по тт'!$A$2:$C$5,3,FALSE)</f>
        <v>"Парабола"</v>
      </c>
      <c r="E20778" t="str">
        <f>IF(AND(C20778=1,B20778&lt;='Справочник по тт'!$D$1),'Справочник по тт'!$D$2,VLOOKUP(C20778,'Справочник по тт'!A:C,2,FALSE))</f>
        <v>"Парабола" пр. Дмитриева д.6/1</v>
      </c>
      <c r="F20778" s="2" t="str">
        <f t="shared" si="649"/>
        <v/>
      </c>
    </row>
    <row r="20779" spans="1:6" x14ac:dyDescent="0.25">
      <c r="A20779" s="3">
        <v>44130.416666666664</v>
      </c>
      <c r="B20779" s="14">
        <f t="shared" si="648"/>
        <v>44130</v>
      </c>
      <c r="C20779">
        <v>4</v>
      </c>
      <c r="D20779" t="str">
        <f>VLOOKUP(C20779,'Справочник по тт'!$A$2:$C$5,3,FALSE)</f>
        <v>"Первый"</v>
      </c>
      <c r="E20779" t="str">
        <f>IF(AND(C20779=1,B20779&lt;='Справочник по тт'!$D$1),'Справочник по тт'!$D$2,VLOOKUP(C20779,'Справочник по тт'!A:C,2,FALSE))</f>
        <v>"Первый" ул. Пахоменко д.30</v>
      </c>
      <c r="F20779" s="2" t="str">
        <f t="shared" si="649"/>
        <v/>
      </c>
    </row>
    <row r="20780" spans="1:6" x14ac:dyDescent="0.25">
      <c r="A20780" s="14">
        <v>44130.416666666664</v>
      </c>
      <c r="B20780" s="14">
        <f t="shared" si="648"/>
        <v>44130</v>
      </c>
      <c r="C20780">
        <v>1</v>
      </c>
      <c r="D20780" t="str">
        <f>VLOOKUP(C20780,'Справочник по тт'!$A$2:$C$5,3,FALSE)</f>
        <v>"Шанс"</v>
      </c>
      <c r="E20780" t="str">
        <f>IF(AND(C20780=1,B20780&lt;='Справочник по тт'!$D$1),'Справочник по тт'!$D$2,VLOOKUP(C20780,'Справочник по тт'!A:C,2,FALSE))</f>
        <v>"Шанс" ул. Ленина д.21</v>
      </c>
      <c r="F20780" s="2" t="str">
        <f t="shared" si="649"/>
        <v/>
      </c>
    </row>
    <row r="20781" spans="1:6" x14ac:dyDescent="0.25">
      <c r="A20781" s="3">
        <v>44130.416666666664</v>
      </c>
      <c r="B20781" s="14">
        <f t="shared" si="648"/>
        <v>44130</v>
      </c>
      <c r="C20781">
        <v>2</v>
      </c>
      <c r="D20781" t="str">
        <f>VLOOKUP(C20781,'Справочник по тт'!$A$2:$C$5,3,FALSE)</f>
        <v>"Колибри"</v>
      </c>
      <c r="E20781" t="str">
        <f>IF(AND(C20781=1,B20781&lt;='Справочник по тт'!$D$1),'Справочник по тт'!$D$2,VLOOKUP(C20781,'Справочник по тт'!A:C,2,FALSE))</f>
        <v>"Колибри" ул. Широкая д.150</v>
      </c>
      <c r="F20781" s="2" t="str">
        <f t="shared" si="649"/>
        <v/>
      </c>
    </row>
    <row r="20782" spans="1:6" x14ac:dyDescent="0.25">
      <c r="A20782" s="3">
        <v>44130.416666666664</v>
      </c>
      <c r="B20782" s="14">
        <f t="shared" si="648"/>
        <v>44130</v>
      </c>
      <c r="C20782">
        <v>3</v>
      </c>
      <c r="D20782" t="str">
        <f>VLOOKUP(C20782,'Справочник по тт'!$A$2:$C$5,3,FALSE)</f>
        <v>"Парабола"</v>
      </c>
      <c r="E20782" t="str">
        <f>IF(AND(C20782=1,B20782&lt;='Справочник по тт'!$D$1),'Справочник по тт'!$D$2,VLOOKUP(C20782,'Справочник по тт'!A:C,2,FALSE))</f>
        <v>"Парабола" пр. Дмитриева д.6/1</v>
      </c>
      <c r="F20782" s="2" t="str">
        <f t="shared" si="649"/>
        <v/>
      </c>
    </row>
    <row r="20783" spans="1:6" x14ac:dyDescent="0.25">
      <c r="A20783" s="3">
        <v>44130.416666666664</v>
      </c>
      <c r="B20783" s="14">
        <f t="shared" si="648"/>
        <v>44130</v>
      </c>
      <c r="C20783">
        <v>4</v>
      </c>
      <c r="D20783" t="str">
        <f>VLOOKUP(C20783,'Справочник по тт'!$A$2:$C$5,3,FALSE)</f>
        <v>"Первый"</v>
      </c>
      <c r="E20783" t="str">
        <f>IF(AND(C20783=1,B20783&lt;='Справочник по тт'!$D$1),'Справочник по тт'!$D$2,VLOOKUP(C20783,'Справочник по тт'!A:C,2,FALSE))</f>
        <v>"Первый" ул. Пахоменко д.30</v>
      </c>
      <c r="F20783" s="2" t="str">
        <f t="shared" si="649"/>
        <v/>
      </c>
    </row>
    <row r="20784" spans="1:6" x14ac:dyDescent="0.25">
      <c r="A20784" s="14">
        <v>44130.416666666664</v>
      </c>
      <c r="B20784" s="14">
        <f t="shared" si="648"/>
        <v>44130</v>
      </c>
      <c r="C20784">
        <v>1</v>
      </c>
      <c r="D20784" t="str">
        <f>VLOOKUP(C20784,'Справочник по тт'!$A$2:$C$5,3,FALSE)</f>
        <v>"Шанс"</v>
      </c>
      <c r="E20784" t="str">
        <f>IF(AND(C20784=1,B20784&lt;='Справочник по тт'!$D$1),'Справочник по тт'!$D$2,VLOOKUP(C20784,'Справочник по тт'!A:C,2,FALSE))</f>
        <v>"Шанс" ул. Ленина д.21</v>
      </c>
      <c r="F20784" s="2" t="str">
        <f t="shared" si="649"/>
        <v/>
      </c>
    </row>
    <row r="20785" spans="1:6" x14ac:dyDescent="0.25">
      <c r="A20785" s="3">
        <v>44130.458333333336</v>
      </c>
      <c r="B20785" s="14">
        <f t="shared" si="648"/>
        <v>44130</v>
      </c>
      <c r="C20785">
        <v>2</v>
      </c>
      <c r="D20785" t="str">
        <f>VLOOKUP(C20785,'Справочник по тт'!$A$2:$C$5,3,FALSE)</f>
        <v>"Колибри"</v>
      </c>
      <c r="E20785" t="str">
        <f>IF(AND(C20785=1,B20785&lt;='Справочник по тт'!$D$1),'Справочник по тт'!$D$2,VLOOKUP(C20785,'Справочник по тт'!A:C,2,FALSE))</f>
        <v>"Колибри" ул. Широкая д.150</v>
      </c>
      <c r="F20785" s="2" t="str">
        <f t="shared" si="649"/>
        <v/>
      </c>
    </row>
    <row r="20786" spans="1:6" x14ac:dyDescent="0.25">
      <c r="A20786" s="3">
        <v>44130.458333333336</v>
      </c>
      <c r="B20786" s="14">
        <f t="shared" si="648"/>
        <v>44130</v>
      </c>
      <c r="C20786">
        <v>3</v>
      </c>
      <c r="D20786" t="str">
        <f>VLOOKUP(C20786,'Справочник по тт'!$A$2:$C$5,3,FALSE)</f>
        <v>"Парабола"</v>
      </c>
      <c r="E20786" t="str">
        <f>IF(AND(C20786=1,B20786&lt;='Справочник по тт'!$D$1),'Справочник по тт'!$D$2,VLOOKUP(C20786,'Справочник по тт'!A:C,2,FALSE))</f>
        <v>"Парабола" пр. Дмитриева д.6/1</v>
      </c>
      <c r="F20786" s="2" t="str">
        <f t="shared" si="649"/>
        <v/>
      </c>
    </row>
    <row r="20787" spans="1:6" x14ac:dyDescent="0.25">
      <c r="A20787" s="3">
        <v>44130.458333333336</v>
      </c>
      <c r="B20787" s="14">
        <f t="shared" si="648"/>
        <v>44130</v>
      </c>
      <c r="C20787">
        <v>4</v>
      </c>
      <c r="D20787" t="str">
        <f>VLOOKUP(C20787,'Справочник по тт'!$A$2:$C$5,3,FALSE)</f>
        <v>"Первый"</v>
      </c>
      <c r="E20787" t="str">
        <f>IF(AND(C20787=1,B20787&lt;='Справочник по тт'!$D$1),'Справочник по тт'!$D$2,VLOOKUP(C20787,'Справочник по тт'!A:C,2,FALSE))</f>
        <v>"Первый" ул. Пахоменко д.30</v>
      </c>
      <c r="F20787" s="2" t="str">
        <f t="shared" si="649"/>
        <v/>
      </c>
    </row>
    <row r="20788" spans="1:6" x14ac:dyDescent="0.25">
      <c r="A20788" s="14">
        <v>44130.458333333336</v>
      </c>
      <c r="B20788" s="14">
        <f t="shared" si="648"/>
        <v>44130</v>
      </c>
      <c r="C20788">
        <v>1</v>
      </c>
      <c r="D20788" t="str">
        <f>VLOOKUP(C20788,'Справочник по тт'!$A$2:$C$5,3,FALSE)</f>
        <v>"Шанс"</v>
      </c>
      <c r="E20788" t="str">
        <f>IF(AND(C20788=1,B20788&lt;='Справочник по тт'!$D$1),'Справочник по тт'!$D$2,VLOOKUP(C20788,'Справочник по тт'!A:C,2,FALSE))</f>
        <v>"Шанс" ул. Ленина д.21</v>
      </c>
      <c r="F20788" s="2" t="str">
        <f t="shared" si="649"/>
        <v/>
      </c>
    </row>
    <row r="20789" spans="1:6" x14ac:dyDescent="0.25">
      <c r="A20789" s="3">
        <v>44130.458333333336</v>
      </c>
      <c r="B20789" s="14">
        <f t="shared" si="648"/>
        <v>44130</v>
      </c>
      <c r="C20789">
        <v>2</v>
      </c>
      <c r="D20789" t="str">
        <f>VLOOKUP(C20789,'Справочник по тт'!$A$2:$C$5,3,FALSE)</f>
        <v>"Колибри"</v>
      </c>
      <c r="E20789" t="str">
        <f>IF(AND(C20789=1,B20789&lt;='Справочник по тт'!$D$1),'Справочник по тт'!$D$2,VLOOKUP(C20789,'Справочник по тт'!A:C,2,FALSE))</f>
        <v>"Колибри" ул. Широкая д.150</v>
      </c>
      <c r="F20789" s="2" t="str">
        <f t="shared" si="649"/>
        <v/>
      </c>
    </row>
    <row r="20790" spans="1:6" x14ac:dyDescent="0.25">
      <c r="A20790" s="3">
        <v>44130.479166666664</v>
      </c>
      <c r="B20790" s="14">
        <f t="shared" si="648"/>
        <v>44130</v>
      </c>
      <c r="C20790">
        <v>3</v>
      </c>
      <c r="D20790" t="str">
        <f>VLOOKUP(C20790,'Справочник по тт'!$A$2:$C$5,3,FALSE)</f>
        <v>"Парабола"</v>
      </c>
      <c r="E20790" t="str">
        <f>IF(AND(C20790=1,B20790&lt;='Справочник по тт'!$D$1),'Справочник по тт'!$D$2,VLOOKUP(C20790,'Справочник по тт'!A:C,2,FALSE))</f>
        <v>"Парабола" пр. Дмитриева д.6/1</v>
      </c>
      <c r="F20790" s="2" t="str">
        <f t="shared" si="649"/>
        <v/>
      </c>
    </row>
    <row r="20791" spans="1:6" x14ac:dyDescent="0.25">
      <c r="A20791" s="3">
        <v>44130.479166666664</v>
      </c>
      <c r="B20791" s="14">
        <f t="shared" si="648"/>
        <v>44130</v>
      </c>
      <c r="C20791">
        <v>4</v>
      </c>
      <c r="D20791" t="str">
        <f>VLOOKUP(C20791,'Справочник по тт'!$A$2:$C$5,3,FALSE)</f>
        <v>"Первый"</v>
      </c>
      <c r="E20791" t="str">
        <f>IF(AND(C20791=1,B20791&lt;='Справочник по тт'!$D$1),'Справочник по тт'!$D$2,VLOOKUP(C20791,'Справочник по тт'!A:C,2,FALSE))</f>
        <v>"Первый" ул. Пахоменко д.30</v>
      </c>
      <c r="F20791" s="2" t="str">
        <f t="shared" si="649"/>
        <v/>
      </c>
    </row>
    <row r="20792" spans="1:6" x14ac:dyDescent="0.25">
      <c r="A20792" s="14">
        <v>44130.5</v>
      </c>
      <c r="B20792" s="14">
        <f t="shared" si="648"/>
        <v>44130</v>
      </c>
      <c r="C20792">
        <v>1</v>
      </c>
      <c r="D20792" t="str">
        <f>VLOOKUP(C20792,'Справочник по тт'!$A$2:$C$5,3,FALSE)</f>
        <v>"Шанс"</v>
      </c>
      <c r="E20792" t="str">
        <f>IF(AND(C20792=1,B20792&lt;='Справочник по тт'!$D$1),'Справочник по тт'!$D$2,VLOOKUP(C20792,'Справочник по тт'!A:C,2,FALSE))</f>
        <v>"Шанс" ул. Ленина д.21</v>
      </c>
      <c r="F20792" s="2" t="str">
        <f t="shared" si="649"/>
        <v/>
      </c>
    </row>
    <row r="20793" spans="1:6" x14ac:dyDescent="0.25">
      <c r="A20793" s="3">
        <v>44130.5</v>
      </c>
      <c r="B20793" s="14">
        <f t="shared" si="648"/>
        <v>44130</v>
      </c>
      <c r="C20793">
        <v>2</v>
      </c>
      <c r="D20793" t="str">
        <f>VLOOKUP(C20793,'Справочник по тт'!$A$2:$C$5,3,FALSE)</f>
        <v>"Колибри"</v>
      </c>
      <c r="E20793" t="str">
        <f>IF(AND(C20793=1,B20793&lt;='Справочник по тт'!$D$1),'Справочник по тт'!$D$2,VLOOKUP(C20793,'Справочник по тт'!A:C,2,FALSE))</f>
        <v>"Колибри" ул. Широкая д.150</v>
      </c>
      <c r="F20793" s="2" t="str">
        <f t="shared" si="649"/>
        <v/>
      </c>
    </row>
    <row r="20794" spans="1:6" x14ac:dyDescent="0.25">
      <c r="A20794" s="3">
        <v>44130.5</v>
      </c>
      <c r="B20794" s="14">
        <f t="shared" si="648"/>
        <v>44130</v>
      </c>
      <c r="C20794">
        <v>3</v>
      </c>
      <c r="D20794" t="str">
        <f>VLOOKUP(C20794,'Справочник по тт'!$A$2:$C$5,3,FALSE)</f>
        <v>"Парабола"</v>
      </c>
      <c r="E20794" t="str">
        <f>IF(AND(C20794=1,B20794&lt;='Справочник по тт'!$D$1),'Справочник по тт'!$D$2,VLOOKUP(C20794,'Справочник по тт'!A:C,2,FALSE))</f>
        <v>"Парабола" пр. Дмитриева д.6/1</v>
      </c>
      <c r="F20794" s="2" t="str">
        <f t="shared" si="649"/>
        <v/>
      </c>
    </row>
    <row r="20795" spans="1:6" x14ac:dyDescent="0.25">
      <c r="A20795" s="3">
        <v>44130.5</v>
      </c>
      <c r="B20795" s="14">
        <f t="shared" si="648"/>
        <v>44130</v>
      </c>
      <c r="C20795">
        <v>4</v>
      </c>
      <c r="D20795" t="str">
        <f>VLOOKUP(C20795,'Справочник по тт'!$A$2:$C$5,3,FALSE)</f>
        <v>"Первый"</v>
      </c>
      <c r="E20795" t="str">
        <f>IF(AND(C20795=1,B20795&lt;='Справочник по тт'!$D$1),'Справочник по тт'!$D$2,VLOOKUP(C20795,'Справочник по тт'!A:C,2,FALSE))</f>
        <v>"Первый" ул. Пахоменко д.30</v>
      </c>
      <c r="F20795" s="2" t="str">
        <f t="shared" si="649"/>
        <v/>
      </c>
    </row>
    <row r="20796" spans="1:6" x14ac:dyDescent="0.25">
      <c r="A20796" s="14">
        <v>44130.5</v>
      </c>
      <c r="B20796" s="14">
        <f t="shared" si="648"/>
        <v>44130</v>
      </c>
      <c r="C20796">
        <v>1</v>
      </c>
      <c r="D20796" t="str">
        <f>VLOOKUP(C20796,'Справочник по тт'!$A$2:$C$5,3,FALSE)</f>
        <v>"Шанс"</v>
      </c>
      <c r="E20796" t="str">
        <f>IF(AND(C20796=1,B20796&lt;='Справочник по тт'!$D$1),'Справочник по тт'!$D$2,VLOOKUP(C20796,'Справочник по тт'!A:C,2,FALSE))</f>
        <v>"Шанс" ул. Ленина д.21</v>
      </c>
      <c r="F20796" s="2" t="str">
        <f t="shared" si="649"/>
        <v/>
      </c>
    </row>
    <row r="20797" spans="1:6" x14ac:dyDescent="0.25">
      <c r="A20797" s="3">
        <v>44130.5</v>
      </c>
      <c r="B20797" s="14">
        <f t="shared" si="648"/>
        <v>44130</v>
      </c>
      <c r="C20797">
        <v>2</v>
      </c>
      <c r="D20797" t="str">
        <f>VLOOKUP(C20797,'Справочник по тт'!$A$2:$C$5,3,FALSE)</f>
        <v>"Колибри"</v>
      </c>
      <c r="E20797" t="str">
        <f>IF(AND(C20797=1,B20797&lt;='Справочник по тт'!$D$1),'Справочник по тт'!$D$2,VLOOKUP(C20797,'Справочник по тт'!A:C,2,FALSE))</f>
        <v>"Колибри" ул. Широкая д.150</v>
      </c>
      <c r="F20797" s="2" t="str">
        <f t="shared" si="649"/>
        <v/>
      </c>
    </row>
    <row r="20798" spans="1:6" x14ac:dyDescent="0.25">
      <c r="A20798" s="3">
        <v>44130.5</v>
      </c>
      <c r="B20798" s="14">
        <f t="shared" si="648"/>
        <v>44130</v>
      </c>
      <c r="C20798">
        <v>3</v>
      </c>
      <c r="D20798" t="str">
        <f>VLOOKUP(C20798,'Справочник по тт'!$A$2:$C$5,3,FALSE)</f>
        <v>"Парабола"</v>
      </c>
      <c r="E20798" t="str">
        <f>IF(AND(C20798=1,B20798&lt;='Справочник по тт'!$D$1),'Справочник по тт'!$D$2,VLOOKUP(C20798,'Справочник по тт'!A:C,2,FALSE))</f>
        <v>"Парабола" пр. Дмитриева д.6/1</v>
      </c>
      <c r="F20798" s="2" t="str">
        <f t="shared" si="649"/>
        <v/>
      </c>
    </row>
    <row r="20799" spans="1:6" x14ac:dyDescent="0.25">
      <c r="A20799" s="3">
        <v>44130.520833333336</v>
      </c>
      <c r="B20799" s="14">
        <f t="shared" si="648"/>
        <v>44130</v>
      </c>
      <c r="C20799">
        <v>4</v>
      </c>
      <c r="D20799" t="str">
        <f>VLOOKUP(C20799,'Справочник по тт'!$A$2:$C$5,3,FALSE)</f>
        <v>"Первый"</v>
      </c>
      <c r="E20799" t="str">
        <f>IF(AND(C20799=1,B20799&lt;='Справочник по тт'!$D$1),'Справочник по тт'!$D$2,VLOOKUP(C20799,'Справочник по тт'!A:C,2,FALSE))</f>
        <v>"Первый" ул. Пахоменко д.30</v>
      </c>
      <c r="F20799" s="2" t="str">
        <f t="shared" si="649"/>
        <v/>
      </c>
    </row>
    <row r="20800" spans="1:6" x14ac:dyDescent="0.25">
      <c r="A20800" s="14">
        <v>44130.541666666664</v>
      </c>
      <c r="B20800" s="14">
        <f t="shared" si="648"/>
        <v>44130</v>
      </c>
      <c r="C20800">
        <v>1</v>
      </c>
      <c r="D20800" t="str">
        <f>VLOOKUP(C20800,'Справочник по тт'!$A$2:$C$5,3,FALSE)</f>
        <v>"Шанс"</v>
      </c>
      <c r="E20800" t="str">
        <f>IF(AND(C20800=1,B20800&lt;='Справочник по тт'!$D$1),'Справочник по тт'!$D$2,VLOOKUP(C20800,'Справочник по тт'!A:C,2,FALSE))</f>
        <v>"Шанс" ул. Ленина д.21</v>
      </c>
      <c r="F20800" s="2" t="str">
        <f t="shared" si="649"/>
        <v/>
      </c>
    </row>
    <row r="20801" spans="1:6" x14ac:dyDescent="0.25">
      <c r="A20801" s="3">
        <v>44130.541666666664</v>
      </c>
      <c r="B20801" s="14">
        <f t="shared" si="648"/>
        <v>44130</v>
      </c>
      <c r="C20801">
        <v>2</v>
      </c>
      <c r="D20801" t="str">
        <f>VLOOKUP(C20801,'Справочник по тт'!$A$2:$C$5,3,FALSE)</f>
        <v>"Колибри"</v>
      </c>
      <c r="E20801" t="str">
        <f>IF(AND(C20801=1,B20801&lt;='Справочник по тт'!$D$1),'Справочник по тт'!$D$2,VLOOKUP(C20801,'Справочник по тт'!A:C,2,FALSE))</f>
        <v>"Колибри" ул. Широкая д.150</v>
      </c>
      <c r="F20801" s="2" t="str">
        <f t="shared" si="649"/>
        <v/>
      </c>
    </row>
    <row r="20802" spans="1:6" x14ac:dyDescent="0.25">
      <c r="A20802" s="3">
        <v>44130.541666666664</v>
      </c>
      <c r="B20802" s="14">
        <f t="shared" ref="B20802:B20865" si="650">(TEXT(A20802,"ДД.ММ.ГГГГ"))*1</f>
        <v>44130</v>
      </c>
      <c r="C20802">
        <v>3</v>
      </c>
      <c r="D20802" t="str">
        <f>VLOOKUP(C20802,'Справочник по тт'!$A$2:$C$5,3,FALSE)</f>
        <v>"Парабола"</v>
      </c>
      <c r="E20802" t="str">
        <f>IF(AND(C20802=1,B20802&lt;='Справочник по тт'!$D$1),'Справочник по тт'!$D$2,VLOOKUP(C20802,'Справочник по тт'!A:C,2,FALSE))</f>
        <v>"Парабола" пр. Дмитриева д.6/1</v>
      </c>
      <c r="F20802" s="2" t="str">
        <f t="shared" si="649"/>
        <v/>
      </c>
    </row>
    <row r="20803" spans="1:6" x14ac:dyDescent="0.25">
      <c r="A20803" s="3">
        <v>44130.541666666664</v>
      </c>
      <c r="B20803" s="14">
        <f t="shared" si="650"/>
        <v>44130</v>
      </c>
      <c r="C20803">
        <v>4</v>
      </c>
      <c r="D20803" t="str">
        <f>VLOOKUP(C20803,'Справочник по тт'!$A$2:$C$5,3,FALSE)</f>
        <v>"Первый"</v>
      </c>
      <c r="E20803" t="str">
        <f>IF(AND(C20803=1,B20803&lt;='Справочник по тт'!$D$1),'Справочник по тт'!$D$2,VLOOKUP(C20803,'Справочник по тт'!A:C,2,FALSE))</f>
        <v>"Первый" ул. Пахоменко д.30</v>
      </c>
      <c r="F20803" s="2" t="str">
        <f t="shared" ref="F20803:F20866" si="651">IF(B20803&lt;=$F$1,1,"")</f>
        <v/>
      </c>
    </row>
    <row r="20804" spans="1:6" x14ac:dyDescent="0.25">
      <c r="A20804" s="14">
        <v>44130.583333333336</v>
      </c>
      <c r="B20804" s="14">
        <f t="shared" si="650"/>
        <v>44130</v>
      </c>
      <c r="C20804">
        <v>1</v>
      </c>
      <c r="D20804" t="str">
        <f>VLOOKUP(C20804,'Справочник по тт'!$A$2:$C$5,3,FALSE)</f>
        <v>"Шанс"</v>
      </c>
      <c r="E20804" t="str">
        <f>IF(AND(C20804=1,B20804&lt;='Справочник по тт'!$D$1),'Справочник по тт'!$D$2,VLOOKUP(C20804,'Справочник по тт'!A:C,2,FALSE))</f>
        <v>"Шанс" ул. Ленина д.21</v>
      </c>
      <c r="F20804" s="2" t="str">
        <f t="shared" si="651"/>
        <v/>
      </c>
    </row>
    <row r="20805" spans="1:6" x14ac:dyDescent="0.25">
      <c r="A20805" s="3">
        <v>44130.583333333336</v>
      </c>
      <c r="B20805" s="14">
        <f t="shared" si="650"/>
        <v>44130</v>
      </c>
      <c r="C20805">
        <v>2</v>
      </c>
      <c r="D20805" t="str">
        <f>VLOOKUP(C20805,'Справочник по тт'!$A$2:$C$5,3,FALSE)</f>
        <v>"Колибри"</v>
      </c>
      <c r="E20805" t="str">
        <f>IF(AND(C20805=1,B20805&lt;='Справочник по тт'!$D$1),'Справочник по тт'!$D$2,VLOOKUP(C20805,'Справочник по тт'!A:C,2,FALSE))</f>
        <v>"Колибри" ул. Широкая д.150</v>
      </c>
      <c r="F20805" s="2" t="str">
        <f t="shared" si="651"/>
        <v/>
      </c>
    </row>
    <row r="20806" spans="1:6" x14ac:dyDescent="0.25">
      <c r="A20806" s="3">
        <v>44130.583333333336</v>
      </c>
      <c r="B20806" s="14">
        <f t="shared" si="650"/>
        <v>44130</v>
      </c>
      <c r="C20806">
        <v>3</v>
      </c>
      <c r="D20806" t="str">
        <f>VLOOKUP(C20806,'Справочник по тт'!$A$2:$C$5,3,FALSE)</f>
        <v>"Парабола"</v>
      </c>
      <c r="E20806" t="str">
        <f>IF(AND(C20806=1,B20806&lt;='Справочник по тт'!$D$1),'Справочник по тт'!$D$2,VLOOKUP(C20806,'Справочник по тт'!A:C,2,FALSE))</f>
        <v>"Парабола" пр. Дмитриева д.6/1</v>
      </c>
      <c r="F20806" s="2" t="str">
        <f t="shared" si="651"/>
        <v/>
      </c>
    </row>
    <row r="20807" spans="1:6" x14ac:dyDescent="0.25">
      <c r="A20807" s="3">
        <v>44130.583333333336</v>
      </c>
      <c r="B20807" s="14">
        <f t="shared" si="650"/>
        <v>44130</v>
      </c>
      <c r="C20807">
        <v>4</v>
      </c>
      <c r="D20807" t="str">
        <f>VLOOKUP(C20807,'Справочник по тт'!$A$2:$C$5,3,FALSE)</f>
        <v>"Первый"</v>
      </c>
      <c r="E20807" t="str">
        <f>IF(AND(C20807=1,B20807&lt;='Справочник по тт'!$D$1),'Справочник по тт'!$D$2,VLOOKUP(C20807,'Справочник по тт'!A:C,2,FALSE))</f>
        <v>"Первый" ул. Пахоменко д.30</v>
      </c>
      <c r="F20807" s="2" t="str">
        <f t="shared" si="651"/>
        <v/>
      </c>
    </row>
    <row r="20808" spans="1:6" x14ac:dyDescent="0.25">
      <c r="A20808" s="3">
        <v>44130.583333333336</v>
      </c>
      <c r="B20808" s="14">
        <f t="shared" si="650"/>
        <v>44130</v>
      </c>
      <c r="C20808">
        <v>3</v>
      </c>
      <c r="D20808" t="str">
        <f>VLOOKUP(C20808,'Справочник по тт'!$A$2:$C$5,3,FALSE)</f>
        <v>"Парабола"</v>
      </c>
      <c r="E20808" t="str">
        <f>IF(AND(C20808=1,B20808&lt;='Справочник по тт'!$D$1),'Справочник по тт'!$D$2,VLOOKUP(C20808,'Справочник по тт'!A:C,2,FALSE))</f>
        <v>"Парабола" пр. Дмитриева д.6/1</v>
      </c>
      <c r="F20808" s="2" t="str">
        <f t="shared" si="651"/>
        <v/>
      </c>
    </row>
    <row r="20809" spans="1:6" x14ac:dyDescent="0.25">
      <c r="A20809" s="3">
        <v>44130.625</v>
      </c>
      <c r="B20809" s="14">
        <f t="shared" si="650"/>
        <v>44130</v>
      </c>
      <c r="C20809">
        <v>3</v>
      </c>
      <c r="D20809" t="str">
        <f>VLOOKUP(C20809,'Справочник по тт'!$A$2:$C$5,3,FALSE)</f>
        <v>"Парабола"</v>
      </c>
      <c r="E20809" t="str">
        <f>IF(AND(C20809=1,B20809&lt;='Справочник по тт'!$D$1),'Справочник по тт'!$D$2,VLOOKUP(C20809,'Справочник по тт'!A:C,2,FALSE))</f>
        <v>"Парабола" пр. Дмитриева д.6/1</v>
      </c>
      <c r="F20809" s="2" t="str">
        <f t="shared" si="651"/>
        <v/>
      </c>
    </row>
    <row r="20810" spans="1:6" x14ac:dyDescent="0.25">
      <c r="A20810" s="3">
        <v>44130.625</v>
      </c>
      <c r="B20810" s="14">
        <f t="shared" si="650"/>
        <v>44130</v>
      </c>
      <c r="C20810">
        <v>3</v>
      </c>
      <c r="D20810" t="str">
        <f>VLOOKUP(C20810,'Справочник по тт'!$A$2:$C$5,3,FALSE)</f>
        <v>"Парабола"</v>
      </c>
      <c r="E20810" t="str">
        <f>IF(AND(C20810=1,B20810&lt;='Справочник по тт'!$D$1),'Справочник по тт'!$D$2,VLOOKUP(C20810,'Справочник по тт'!A:C,2,FALSE))</f>
        <v>"Парабола" пр. Дмитриева д.6/1</v>
      </c>
      <c r="F20810" s="2" t="str">
        <f t="shared" si="651"/>
        <v/>
      </c>
    </row>
    <row r="20811" spans="1:6" x14ac:dyDescent="0.25">
      <c r="A20811" s="3">
        <v>44130.625</v>
      </c>
      <c r="B20811" s="14">
        <f t="shared" si="650"/>
        <v>44130</v>
      </c>
      <c r="C20811">
        <v>3</v>
      </c>
      <c r="D20811" t="str">
        <f>VLOOKUP(C20811,'Справочник по тт'!$A$2:$C$5,3,FALSE)</f>
        <v>"Парабола"</v>
      </c>
      <c r="E20811" t="str">
        <f>IF(AND(C20811=1,B20811&lt;='Справочник по тт'!$D$1),'Справочник по тт'!$D$2,VLOOKUP(C20811,'Справочник по тт'!A:C,2,FALSE))</f>
        <v>"Парабола" пр. Дмитриева д.6/1</v>
      </c>
      <c r="F20811" s="2" t="str">
        <f t="shared" si="651"/>
        <v/>
      </c>
    </row>
    <row r="20812" spans="1:6" x14ac:dyDescent="0.25">
      <c r="A20812" s="3">
        <v>44130.625</v>
      </c>
      <c r="B20812" s="14">
        <f t="shared" si="650"/>
        <v>44130</v>
      </c>
      <c r="C20812">
        <v>3</v>
      </c>
      <c r="D20812" t="str">
        <f>VLOOKUP(C20812,'Справочник по тт'!$A$2:$C$5,3,FALSE)</f>
        <v>"Парабола"</v>
      </c>
      <c r="E20812" t="str">
        <f>IF(AND(C20812=1,B20812&lt;='Справочник по тт'!$D$1),'Справочник по тт'!$D$2,VLOOKUP(C20812,'Справочник по тт'!A:C,2,FALSE))</f>
        <v>"Парабола" пр. Дмитриева д.6/1</v>
      </c>
      <c r="F20812" s="2" t="str">
        <f t="shared" si="651"/>
        <v/>
      </c>
    </row>
    <row r="20813" spans="1:6" x14ac:dyDescent="0.25">
      <c r="A20813" s="3">
        <v>44130.625</v>
      </c>
      <c r="B20813" s="14">
        <f t="shared" si="650"/>
        <v>44130</v>
      </c>
      <c r="C20813">
        <v>3</v>
      </c>
      <c r="D20813" t="str">
        <f>VLOOKUP(C20813,'Справочник по тт'!$A$2:$C$5,3,FALSE)</f>
        <v>"Парабола"</v>
      </c>
      <c r="E20813" t="str">
        <f>IF(AND(C20813=1,B20813&lt;='Справочник по тт'!$D$1),'Справочник по тт'!$D$2,VLOOKUP(C20813,'Справочник по тт'!A:C,2,FALSE))</f>
        <v>"Парабола" пр. Дмитриева д.6/1</v>
      </c>
      <c r="F20813" s="2" t="str">
        <f t="shared" si="651"/>
        <v/>
      </c>
    </row>
    <row r="20814" spans="1:6" x14ac:dyDescent="0.25">
      <c r="A20814" s="14">
        <v>44130.625</v>
      </c>
      <c r="B20814" s="14">
        <f t="shared" si="650"/>
        <v>44130</v>
      </c>
      <c r="C20814">
        <v>1</v>
      </c>
      <c r="D20814" t="str">
        <f>VLOOKUP(C20814,'Справочник по тт'!$A$2:$C$5,3,FALSE)</f>
        <v>"Шанс"</v>
      </c>
      <c r="E20814" t="str">
        <f>IF(AND(C20814=1,B20814&lt;='Справочник по тт'!$D$1),'Справочник по тт'!$D$2,VLOOKUP(C20814,'Справочник по тт'!A:C,2,FALSE))</f>
        <v>"Шанс" ул. Ленина д.21</v>
      </c>
      <c r="F20814" s="2" t="str">
        <f t="shared" si="651"/>
        <v/>
      </c>
    </row>
    <row r="20815" spans="1:6" x14ac:dyDescent="0.25">
      <c r="A20815" s="14">
        <v>44130.625</v>
      </c>
      <c r="B20815" s="14">
        <f t="shared" si="650"/>
        <v>44130</v>
      </c>
      <c r="C20815">
        <v>1</v>
      </c>
      <c r="D20815" t="str">
        <f>VLOOKUP(C20815,'Справочник по тт'!$A$2:$C$5,3,FALSE)</f>
        <v>"Шанс"</v>
      </c>
      <c r="E20815" t="str">
        <f>IF(AND(C20815=1,B20815&lt;='Справочник по тт'!$D$1),'Справочник по тт'!$D$2,VLOOKUP(C20815,'Справочник по тт'!A:C,2,FALSE))</f>
        <v>"Шанс" ул. Ленина д.21</v>
      </c>
      <c r="F20815" s="2" t="str">
        <f t="shared" si="651"/>
        <v/>
      </c>
    </row>
    <row r="20816" spans="1:6" x14ac:dyDescent="0.25">
      <c r="A20816" s="3">
        <v>44130.625</v>
      </c>
      <c r="B20816" s="14">
        <f t="shared" si="650"/>
        <v>44130</v>
      </c>
      <c r="C20816">
        <v>2</v>
      </c>
      <c r="D20816" t="str">
        <f>VLOOKUP(C20816,'Справочник по тт'!$A$2:$C$5,3,FALSE)</f>
        <v>"Колибри"</v>
      </c>
      <c r="E20816" t="str">
        <f>IF(AND(C20816=1,B20816&lt;='Справочник по тт'!$D$1),'Справочник по тт'!$D$2,VLOOKUP(C20816,'Справочник по тт'!A:C,2,FALSE))</f>
        <v>"Колибри" ул. Широкая д.150</v>
      </c>
      <c r="F20816" s="2" t="str">
        <f t="shared" si="651"/>
        <v/>
      </c>
    </row>
    <row r="20817" spans="1:6" x14ac:dyDescent="0.25">
      <c r="A20817" s="3">
        <v>44130.625</v>
      </c>
      <c r="B20817" s="14">
        <f t="shared" si="650"/>
        <v>44130</v>
      </c>
      <c r="C20817">
        <v>2</v>
      </c>
      <c r="D20817" t="str">
        <f>VLOOKUP(C20817,'Справочник по тт'!$A$2:$C$5,3,FALSE)</f>
        <v>"Колибри"</v>
      </c>
      <c r="E20817" t="str">
        <f>IF(AND(C20817=1,B20817&lt;='Справочник по тт'!$D$1),'Справочник по тт'!$D$2,VLOOKUP(C20817,'Справочник по тт'!A:C,2,FALSE))</f>
        <v>"Колибри" ул. Широкая д.150</v>
      </c>
      <c r="F20817" s="2" t="str">
        <f t="shared" si="651"/>
        <v/>
      </c>
    </row>
    <row r="20818" spans="1:6" x14ac:dyDescent="0.25">
      <c r="A20818" s="3">
        <v>44130.645833333336</v>
      </c>
      <c r="B20818" s="14">
        <f t="shared" si="650"/>
        <v>44130</v>
      </c>
      <c r="C20818">
        <v>2</v>
      </c>
      <c r="D20818" t="str">
        <f>VLOOKUP(C20818,'Справочник по тт'!$A$2:$C$5,3,FALSE)</f>
        <v>"Колибри"</v>
      </c>
      <c r="E20818" t="str">
        <f>IF(AND(C20818=1,B20818&lt;='Справочник по тт'!$D$1),'Справочник по тт'!$D$2,VLOOKUP(C20818,'Справочник по тт'!A:C,2,FALSE))</f>
        <v>"Колибри" ул. Широкая д.150</v>
      </c>
      <c r="F20818" s="2" t="str">
        <f t="shared" si="651"/>
        <v/>
      </c>
    </row>
    <row r="20819" spans="1:6" x14ac:dyDescent="0.25">
      <c r="A20819" s="3">
        <v>44130.666666666664</v>
      </c>
      <c r="B20819" s="14">
        <f t="shared" si="650"/>
        <v>44130</v>
      </c>
      <c r="C20819">
        <v>2</v>
      </c>
      <c r="D20819" t="str">
        <f>VLOOKUP(C20819,'Справочник по тт'!$A$2:$C$5,3,FALSE)</f>
        <v>"Колибри"</v>
      </c>
      <c r="E20819" t="str">
        <f>IF(AND(C20819=1,B20819&lt;='Справочник по тт'!$D$1),'Справочник по тт'!$D$2,VLOOKUP(C20819,'Справочник по тт'!A:C,2,FALSE))</f>
        <v>"Колибри" ул. Широкая д.150</v>
      </c>
      <c r="F20819" s="2" t="str">
        <f t="shared" si="651"/>
        <v/>
      </c>
    </row>
    <row r="20820" spans="1:6" x14ac:dyDescent="0.25">
      <c r="A20820" s="3">
        <v>44130.666666666664</v>
      </c>
      <c r="B20820" s="14">
        <f t="shared" si="650"/>
        <v>44130</v>
      </c>
      <c r="C20820">
        <v>2</v>
      </c>
      <c r="D20820" t="str">
        <f>VLOOKUP(C20820,'Справочник по тт'!$A$2:$C$5,3,FALSE)</f>
        <v>"Колибри"</v>
      </c>
      <c r="E20820" t="str">
        <f>IF(AND(C20820=1,B20820&lt;='Справочник по тт'!$D$1),'Справочник по тт'!$D$2,VLOOKUP(C20820,'Справочник по тт'!A:C,2,FALSE))</f>
        <v>"Колибри" ул. Широкая д.150</v>
      </c>
      <c r="F20820" s="2" t="str">
        <f t="shared" si="651"/>
        <v/>
      </c>
    </row>
    <row r="20821" spans="1:6" x14ac:dyDescent="0.25">
      <c r="A20821" s="3">
        <v>44130.666666666664</v>
      </c>
      <c r="B20821" s="14">
        <f t="shared" si="650"/>
        <v>44130</v>
      </c>
      <c r="C20821">
        <v>2</v>
      </c>
      <c r="D20821" t="str">
        <f>VLOOKUP(C20821,'Справочник по тт'!$A$2:$C$5,3,FALSE)</f>
        <v>"Колибри"</v>
      </c>
      <c r="E20821" t="str">
        <f>IF(AND(C20821=1,B20821&lt;='Справочник по тт'!$D$1),'Справочник по тт'!$D$2,VLOOKUP(C20821,'Справочник по тт'!A:C,2,FALSE))</f>
        <v>"Колибри" ул. Широкая д.150</v>
      </c>
      <c r="F20821" s="2" t="str">
        <f t="shared" si="651"/>
        <v/>
      </c>
    </row>
    <row r="20822" spans="1:6" x14ac:dyDescent="0.25">
      <c r="A20822" s="3">
        <v>44130.666666666664</v>
      </c>
      <c r="B20822" s="14">
        <f t="shared" si="650"/>
        <v>44130</v>
      </c>
      <c r="C20822">
        <v>2</v>
      </c>
      <c r="D20822" t="str">
        <f>VLOOKUP(C20822,'Справочник по тт'!$A$2:$C$5,3,FALSE)</f>
        <v>"Колибри"</v>
      </c>
      <c r="E20822" t="str">
        <f>IF(AND(C20822=1,B20822&lt;='Справочник по тт'!$D$1),'Справочник по тт'!$D$2,VLOOKUP(C20822,'Справочник по тт'!A:C,2,FALSE))</f>
        <v>"Колибри" ул. Широкая д.150</v>
      </c>
      <c r="F20822" s="2" t="str">
        <f t="shared" si="651"/>
        <v/>
      </c>
    </row>
    <row r="20823" spans="1:6" x14ac:dyDescent="0.25">
      <c r="A20823" s="3">
        <v>44130.666666666664</v>
      </c>
      <c r="B20823" s="14">
        <f t="shared" si="650"/>
        <v>44130</v>
      </c>
      <c r="C20823">
        <v>3</v>
      </c>
      <c r="D20823" t="str">
        <f>VLOOKUP(C20823,'Справочник по тт'!$A$2:$C$5,3,FALSE)</f>
        <v>"Парабола"</v>
      </c>
      <c r="E20823" t="str">
        <f>IF(AND(C20823=1,B20823&lt;='Справочник по тт'!$D$1),'Справочник по тт'!$D$2,VLOOKUP(C20823,'Справочник по тт'!A:C,2,FALSE))</f>
        <v>"Парабола" пр. Дмитриева д.6/1</v>
      </c>
      <c r="F20823" s="2" t="str">
        <f t="shared" si="651"/>
        <v/>
      </c>
    </row>
    <row r="20824" spans="1:6" x14ac:dyDescent="0.25">
      <c r="A20824" s="3">
        <v>44130.6875</v>
      </c>
      <c r="B20824" s="14">
        <f t="shared" si="650"/>
        <v>44130</v>
      </c>
      <c r="C20824">
        <v>3</v>
      </c>
      <c r="D20824" t="str">
        <f>VLOOKUP(C20824,'Справочник по тт'!$A$2:$C$5,3,FALSE)</f>
        <v>"Парабола"</v>
      </c>
      <c r="E20824" t="str">
        <f>IF(AND(C20824=1,B20824&lt;='Справочник по тт'!$D$1),'Справочник по тт'!$D$2,VLOOKUP(C20824,'Справочник по тт'!A:C,2,FALSE))</f>
        <v>"Парабола" пр. Дмитриева д.6/1</v>
      </c>
      <c r="F20824" s="2" t="str">
        <f t="shared" si="651"/>
        <v/>
      </c>
    </row>
    <row r="20825" spans="1:6" x14ac:dyDescent="0.25">
      <c r="A20825" s="3">
        <v>44130.6875</v>
      </c>
      <c r="B20825" s="14">
        <f t="shared" si="650"/>
        <v>44130</v>
      </c>
      <c r="C20825">
        <v>3</v>
      </c>
      <c r="D20825" t="str">
        <f>VLOOKUP(C20825,'Справочник по тт'!$A$2:$C$5,3,FALSE)</f>
        <v>"Парабола"</v>
      </c>
      <c r="E20825" t="str">
        <f>IF(AND(C20825=1,B20825&lt;='Справочник по тт'!$D$1),'Справочник по тт'!$D$2,VLOOKUP(C20825,'Справочник по тт'!A:C,2,FALSE))</f>
        <v>"Парабола" пр. Дмитриева д.6/1</v>
      </c>
      <c r="F20825" s="2" t="str">
        <f t="shared" si="651"/>
        <v/>
      </c>
    </row>
    <row r="20826" spans="1:6" x14ac:dyDescent="0.25">
      <c r="A20826" s="3">
        <v>44130.729166666664</v>
      </c>
      <c r="B20826" s="14">
        <f t="shared" si="650"/>
        <v>44130</v>
      </c>
      <c r="C20826">
        <v>4</v>
      </c>
      <c r="D20826" t="str">
        <f>VLOOKUP(C20826,'Справочник по тт'!$A$2:$C$5,3,FALSE)</f>
        <v>"Первый"</v>
      </c>
      <c r="E20826" t="str">
        <f>IF(AND(C20826=1,B20826&lt;='Справочник по тт'!$D$1),'Справочник по тт'!$D$2,VLOOKUP(C20826,'Справочник по тт'!A:C,2,FALSE))</f>
        <v>"Первый" ул. Пахоменко д.30</v>
      </c>
      <c r="F20826" s="2" t="str">
        <f t="shared" si="651"/>
        <v/>
      </c>
    </row>
    <row r="20827" spans="1:6" x14ac:dyDescent="0.25">
      <c r="A20827" s="3">
        <v>44130.75</v>
      </c>
      <c r="B20827" s="14">
        <f t="shared" si="650"/>
        <v>44130</v>
      </c>
      <c r="C20827">
        <v>4</v>
      </c>
      <c r="D20827" t="str">
        <f>VLOOKUP(C20827,'Справочник по тт'!$A$2:$C$5,3,FALSE)</f>
        <v>"Первый"</v>
      </c>
      <c r="E20827" t="str">
        <f>IF(AND(C20827=1,B20827&lt;='Справочник по тт'!$D$1),'Справочник по тт'!$D$2,VLOOKUP(C20827,'Справочник по тт'!A:C,2,FALSE))</f>
        <v>"Первый" ул. Пахоменко д.30</v>
      </c>
      <c r="F20827" s="2" t="str">
        <f t="shared" si="651"/>
        <v/>
      </c>
    </row>
    <row r="20828" spans="1:6" x14ac:dyDescent="0.25">
      <c r="A20828" s="3">
        <v>44130.75</v>
      </c>
      <c r="B20828" s="14">
        <f t="shared" si="650"/>
        <v>44130</v>
      </c>
      <c r="C20828">
        <v>4</v>
      </c>
      <c r="D20828" t="str">
        <f>VLOOKUP(C20828,'Справочник по тт'!$A$2:$C$5,3,FALSE)</f>
        <v>"Первый"</v>
      </c>
      <c r="E20828" t="str">
        <f>IF(AND(C20828=1,B20828&lt;='Справочник по тт'!$D$1),'Справочник по тт'!$D$2,VLOOKUP(C20828,'Справочник по тт'!A:C,2,FALSE))</f>
        <v>"Первый" ул. Пахоменко д.30</v>
      </c>
      <c r="F20828" s="2" t="str">
        <f t="shared" si="651"/>
        <v/>
      </c>
    </row>
    <row r="20829" spans="1:6" x14ac:dyDescent="0.25">
      <c r="A20829" s="3">
        <v>44130.75</v>
      </c>
      <c r="B20829" s="14">
        <f t="shared" si="650"/>
        <v>44130</v>
      </c>
      <c r="C20829">
        <v>4</v>
      </c>
      <c r="D20829" t="str">
        <f>VLOOKUP(C20829,'Справочник по тт'!$A$2:$C$5,3,FALSE)</f>
        <v>"Первый"</v>
      </c>
      <c r="E20829" t="str">
        <f>IF(AND(C20829=1,B20829&lt;='Справочник по тт'!$D$1),'Справочник по тт'!$D$2,VLOOKUP(C20829,'Справочник по тт'!A:C,2,FALSE))</f>
        <v>"Первый" ул. Пахоменко д.30</v>
      </c>
      <c r="F20829" s="2" t="str">
        <f t="shared" si="651"/>
        <v/>
      </c>
    </row>
    <row r="20830" spans="1:6" x14ac:dyDescent="0.25">
      <c r="A20830" s="3">
        <v>44130.791666666664</v>
      </c>
      <c r="B20830" s="14">
        <f t="shared" si="650"/>
        <v>44130</v>
      </c>
      <c r="C20830">
        <v>4</v>
      </c>
      <c r="D20830" t="str">
        <f>VLOOKUP(C20830,'Справочник по тт'!$A$2:$C$5,3,FALSE)</f>
        <v>"Первый"</v>
      </c>
      <c r="E20830" t="str">
        <f>IF(AND(C20830=1,B20830&lt;='Справочник по тт'!$D$1),'Справочник по тт'!$D$2,VLOOKUP(C20830,'Справочник по тт'!A:C,2,FALSE))</f>
        <v>"Первый" ул. Пахоменко д.30</v>
      </c>
      <c r="F20830" s="2" t="str">
        <f t="shared" si="651"/>
        <v/>
      </c>
    </row>
    <row r="20831" spans="1:6" x14ac:dyDescent="0.25">
      <c r="A20831" s="14">
        <v>44130.791666666664</v>
      </c>
      <c r="B20831" s="14">
        <f t="shared" si="650"/>
        <v>44130</v>
      </c>
      <c r="C20831">
        <v>1</v>
      </c>
      <c r="D20831" t="str">
        <f>VLOOKUP(C20831,'Справочник по тт'!$A$2:$C$5,3,FALSE)</f>
        <v>"Шанс"</v>
      </c>
      <c r="E20831" t="str">
        <f>IF(AND(C20831=1,B20831&lt;='Справочник по тт'!$D$1),'Справочник по тт'!$D$2,VLOOKUP(C20831,'Справочник по тт'!A:C,2,FALSE))</f>
        <v>"Шанс" ул. Ленина д.21</v>
      </c>
      <c r="F20831" s="2" t="str">
        <f t="shared" si="651"/>
        <v/>
      </c>
    </row>
    <row r="20832" spans="1:6" x14ac:dyDescent="0.25">
      <c r="A20832" s="3">
        <v>44130.791666666664</v>
      </c>
      <c r="B20832" s="14">
        <f t="shared" si="650"/>
        <v>44130</v>
      </c>
      <c r="C20832">
        <v>3</v>
      </c>
      <c r="D20832" t="str">
        <f>VLOOKUP(C20832,'Справочник по тт'!$A$2:$C$5,3,FALSE)</f>
        <v>"Парабола"</v>
      </c>
      <c r="E20832" t="str">
        <f>IF(AND(C20832=1,B20832&lt;='Справочник по тт'!$D$1),'Справочник по тт'!$D$2,VLOOKUP(C20832,'Справочник по тт'!A:C,2,FALSE))</f>
        <v>"Парабола" пр. Дмитриева д.6/1</v>
      </c>
      <c r="F20832" s="2" t="str">
        <f t="shared" si="651"/>
        <v/>
      </c>
    </row>
    <row r="20833" spans="1:6" x14ac:dyDescent="0.25">
      <c r="A20833" s="3">
        <v>44130.791666666664</v>
      </c>
      <c r="B20833" s="14">
        <f t="shared" si="650"/>
        <v>44130</v>
      </c>
      <c r="C20833">
        <v>3</v>
      </c>
      <c r="D20833" t="str">
        <f>VLOOKUP(C20833,'Справочник по тт'!$A$2:$C$5,3,FALSE)</f>
        <v>"Парабола"</v>
      </c>
      <c r="E20833" t="str">
        <f>IF(AND(C20833=1,B20833&lt;='Справочник по тт'!$D$1),'Справочник по тт'!$D$2,VLOOKUP(C20833,'Справочник по тт'!A:C,2,FALSE))</f>
        <v>"Парабола" пр. Дмитриева д.6/1</v>
      </c>
      <c r="F20833" s="2" t="str">
        <f t="shared" si="651"/>
        <v/>
      </c>
    </row>
    <row r="20834" spans="1:6" x14ac:dyDescent="0.25">
      <c r="A20834" s="3">
        <v>44130.833333333336</v>
      </c>
      <c r="B20834" s="14">
        <f t="shared" si="650"/>
        <v>44130</v>
      </c>
      <c r="C20834">
        <v>3</v>
      </c>
      <c r="D20834" t="str">
        <f>VLOOKUP(C20834,'Справочник по тт'!$A$2:$C$5,3,FALSE)</f>
        <v>"Парабола"</v>
      </c>
      <c r="E20834" t="str">
        <f>IF(AND(C20834=1,B20834&lt;='Справочник по тт'!$D$1),'Справочник по тт'!$D$2,VLOOKUP(C20834,'Справочник по тт'!A:C,2,FALSE))</f>
        <v>"Парабола" пр. Дмитриева д.6/1</v>
      </c>
      <c r="F20834" s="2" t="str">
        <f t="shared" si="651"/>
        <v/>
      </c>
    </row>
    <row r="20835" spans="1:6" x14ac:dyDescent="0.25">
      <c r="A20835" s="3">
        <v>44130.833333333336</v>
      </c>
      <c r="B20835" s="14">
        <f t="shared" si="650"/>
        <v>44130</v>
      </c>
      <c r="C20835">
        <v>4</v>
      </c>
      <c r="D20835" t="str">
        <f>VLOOKUP(C20835,'Справочник по тт'!$A$2:$C$5,3,FALSE)</f>
        <v>"Первый"</v>
      </c>
      <c r="E20835" t="str">
        <f>IF(AND(C20835=1,B20835&lt;='Справочник по тт'!$D$1),'Справочник по тт'!$D$2,VLOOKUP(C20835,'Справочник по тт'!A:C,2,FALSE))</f>
        <v>"Первый" ул. Пахоменко д.30</v>
      </c>
      <c r="F20835" s="2" t="str">
        <f t="shared" si="651"/>
        <v/>
      </c>
    </row>
    <row r="20836" spans="1:6" x14ac:dyDescent="0.25">
      <c r="A20836" s="3">
        <v>44130.875</v>
      </c>
      <c r="B20836" s="14">
        <f t="shared" si="650"/>
        <v>44130</v>
      </c>
      <c r="C20836">
        <v>4</v>
      </c>
      <c r="D20836" t="str">
        <f>VLOOKUP(C20836,'Справочник по тт'!$A$2:$C$5,3,FALSE)</f>
        <v>"Первый"</v>
      </c>
      <c r="E20836" t="str">
        <f>IF(AND(C20836=1,B20836&lt;='Справочник по тт'!$D$1),'Справочник по тт'!$D$2,VLOOKUP(C20836,'Справочник по тт'!A:C,2,FALSE))</f>
        <v>"Первый" ул. Пахоменко д.30</v>
      </c>
      <c r="F20836" s="2" t="str">
        <f t="shared" si="651"/>
        <v/>
      </c>
    </row>
    <row r="20837" spans="1:6" x14ac:dyDescent="0.25">
      <c r="A20837" s="3">
        <v>44130.958333333336</v>
      </c>
      <c r="B20837" s="14">
        <f t="shared" si="650"/>
        <v>44130</v>
      </c>
      <c r="C20837">
        <v>4</v>
      </c>
      <c r="D20837" t="str">
        <f>VLOOKUP(C20837,'Справочник по тт'!$A$2:$C$5,3,FALSE)</f>
        <v>"Первый"</v>
      </c>
      <c r="E20837" t="str">
        <f>IF(AND(C20837=1,B20837&lt;='Справочник по тт'!$D$1),'Справочник по тт'!$D$2,VLOOKUP(C20837,'Справочник по тт'!A:C,2,FALSE))</f>
        <v>"Первый" ул. Пахоменко д.30</v>
      </c>
      <c r="F20837" s="2" t="str">
        <f t="shared" si="651"/>
        <v/>
      </c>
    </row>
    <row r="20838" spans="1:6" x14ac:dyDescent="0.25">
      <c r="A20838" s="3">
        <v>44130.958333333336</v>
      </c>
      <c r="B20838" s="14">
        <f t="shared" si="650"/>
        <v>44130</v>
      </c>
      <c r="C20838">
        <v>4</v>
      </c>
      <c r="D20838" t="str">
        <f>VLOOKUP(C20838,'Справочник по тт'!$A$2:$C$5,3,FALSE)</f>
        <v>"Первый"</v>
      </c>
      <c r="E20838" t="str">
        <f>IF(AND(C20838=1,B20838&lt;='Справочник по тт'!$D$1),'Справочник по тт'!$D$2,VLOOKUP(C20838,'Справочник по тт'!A:C,2,FALSE))</f>
        <v>"Первый" ул. Пахоменко д.30</v>
      </c>
      <c r="F20838" s="2" t="str">
        <f t="shared" si="651"/>
        <v/>
      </c>
    </row>
    <row r="20839" spans="1:6" x14ac:dyDescent="0.25">
      <c r="A20839" s="3">
        <v>44130.999305555553</v>
      </c>
      <c r="B20839" s="14">
        <f t="shared" si="650"/>
        <v>44130</v>
      </c>
      <c r="C20839">
        <v>4</v>
      </c>
      <c r="D20839" t="str">
        <f>VLOOKUP(C20839,'Справочник по тт'!$A$2:$C$5,3,FALSE)</f>
        <v>"Первый"</v>
      </c>
      <c r="E20839" t="str">
        <f>IF(AND(C20839=1,B20839&lt;='Справочник по тт'!$D$1),'Справочник по тт'!$D$2,VLOOKUP(C20839,'Справочник по тт'!A:C,2,FALSE))</f>
        <v>"Первый" ул. Пахоменко д.30</v>
      </c>
      <c r="F20839" s="2" t="str">
        <f t="shared" si="651"/>
        <v/>
      </c>
    </row>
    <row r="20840" spans="1:6" x14ac:dyDescent="0.25">
      <c r="A20840" s="3">
        <v>44131.208333333336</v>
      </c>
      <c r="B20840" s="14">
        <f t="shared" si="650"/>
        <v>44131</v>
      </c>
      <c r="C20840">
        <v>4</v>
      </c>
      <c r="D20840" t="str">
        <f>VLOOKUP(C20840,'Справочник по тт'!$A$2:$C$5,3,FALSE)</f>
        <v>"Первый"</v>
      </c>
      <c r="E20840" t="str">
        <f>IF(AND(C20840=1,B20840&lt;='Справочник по тт'!$D$1),'Справочник по тт'!$D$2,VLOOKUP(C20840,'Справочник по тт'!A:C,2,FALSE))</f>
        <v>"Первый" ул. Пахоменко д.30</v>
      </c>
      <c r="F20840" s="2" t="str">
        <f t="shared" si="651"/>
        <v/>
      </c>
    </row>
    <row r="20841" spans="1:6" x14ac:dyDescent="0.25">
      <c r="A20841" s="14">
        <v>44131.25</v>
      </c>
      <c r="B20841" s="14">
        <f t="shared" si="650"/>
        <v>44131</v>
      </c>
      <c r="C20841">
        <v>1</v>
      </c>
      <c r="D20841" t="str">
        <f>VLOOKUP(C20841,'Справочник по тт'!$A$2:$C$5,3,FALSE)</f>
        <v>"Шанс"</v>
      </c>
      <c r="E20841" t="str">
        <f>IF(AND(C20841=1,B20841&lt;='Справочник по тт'!$D$1),'Справочник по тт'!$D$2,VLOOKUP(C20841,'Справочник по тт'!A:C,2,FALSE))</f>
        <v>"Шанс" ул. Ленина д.21</v>
      </c>
      <c r="F20841" s="2" t="str">
        <f t="shared" si="651"/>
        <v/>
      </c>
    </row>
    <row r="20842" spans="1:6" x14ac:dyDescent="0.25">
      <c r="A20842" s="14">
        <v>44131.291666666664</v>
      </c>
      <c r="B20842" s="14">
        <f t="shared" si="650"/>
        <v>44131</v>
      </c>
      <c r="C20842">
        <v>1</v>
      </c>
      <c r="D20842" t="str">
        <f>VLOOKUP(C20842,'Справочник по тт'!$A$2:$C$5,3,FALSE)</f>
        <v>"Шанс"</v>
      </c>
      <c r="E20842" t="str">
        <f>IF(AND(C20842=1,B20842&lt;='Справочник по тт'!$D$1),'Справочник по тт'!$D$2,VLOOKUP(C20842,'Справочник по тт'!A:C,2,FALSE))</f>
        <v>"Шанс" ул. Ленина д.21</v>
      </c>
      <c r="F20842" s="2" t="str">
        <f t="shared" si="651"/>
        <v/>
      </c>
    </row>
    <row r="20843" spans="1:6" x14ac:dyDescent="0.25">
      <c r="A20843" s="14">
        <v>44131.333333333336</v>
      </c>
      <c r="B20843" s="14">
        <f t="shared" si="650"/>
        <v>44131</v>
      </c>
      <c r="C20843">
        <v>1</v>
      </c>
      <c r="D20843" t="str">
        <f>VLOOKUP(C20843,'Справочник по тт'!$A$2:$C$5,3,FALSE)</f>
        <v>"Шанс"</v>
      </c>
      <c r="E20843" t="str">
        <f>IF(AND(C20843=1,B20843&lt;='Справочник по тт'!$D$1),'Справочник по тт'!$D$2,VLOOKUP(C20843,'Справочник по тт'!A:C,2,FALSE))</f>
        <v>"Шанс" ул. Ленина д.21</v>
      </c>
      <c r="F20843" s="2" t="str">
        <f t="shared" si="651"/>
        <v/>
      </c>
    </row>
    <row r="20844" spans="1:6" x14ac:dyDescent="0.25">
      <c r="A20844" s="14">
        <v>44131.333333333336</v>
      </c>
      <c r="B20844" s="14">
        <f t="shared" si="650"/>
        <v>44131</v>
      </c>
      <c r="C20844">
        <v>1</v>
      </c>
      <c r="D20844" t="str">
        <f>VLOOKUP(C20844,'Справочник по тт'!$A$2:$C$5,3,FALSE)</f>
        <v>"Шанс"</v>
      </c>
      <c r="E20844" t="str">
        <f>IF(AND(C20844=1,B20844&lt;='Справочник по тт'!$D$1),'Справочник по тт'!$D$2,VLOOKUP(C20844,'Справочник по тт'!A:C,2,FALSE))</f>
        <v>"Шанс" ул. Ленина д.21</v>
      </c>
      <c r="F20844" s="2" t="str">
        <f t="shared" si="651"/>
        <v/>
      </c>
    </row>
    <row r="20845" spans="1:6" x14ac:dyDescent="0.25">
      <c r="A20845" s="3">
        <v>44131.333333333336</v>
      </c>
      <c r="B20845" s="14">
        <f t="shared" si="650"/>
        <v>44131</v>
      </c>
      <c r="C20845">
        <v>2</v>
      </c>
      <c r="D20845" t="str">
        <f>VLOOKUP(C20845,'Справочник по тт'!$A$2:$C$5,3,FALSE)</f>
        <v>"Колибри"</v>
      </c>
      <c r="E20845" t="str">
        <f>IF(AND(C20845=1,B20845&lt;='Справочник по тт'!$D$1),'Справочник по тт'!$D$2,VLOOKUP(C20845,'Справочник по тт'!A:C,2,FALSE))</f>
        <v>"Колибри" ул. Широкая д.150</v>
      </c>
      <c r="F20845" s="2" t="str">
        <f t="shared" si="651"/>
        <v/>
      </c>
    </row>
    <row r="20846" spans="1:6" x14ac:dyDescent="0.25">
      <c r="A20846" s="3">
        <v>44131.333333333336</v>
      </c>
      <c r="B20846" s="14">
        <f t="shared" si="650"/>
        <v>44131</v>
      </c>
      <c r="C20846">
        <v>2</v>
      </c>
      <c r="D20846" t="str">
        <f>VLOOKUP(C20846,'Справочник по тт'!$A$2:$C$5,3,FALSE)</f>
        <v>"Колибри"</v>
      </c>
      <c r="E20846" t="str">
        <f>IF(AND(C20846=1,B20846&lt;='Справочник по тт'!$D$1),'Справочник по тт'!$D$2,VLOOKUP(C20846,'Справочник по тт'!A:C,2,FALSE))</f>
        <v>"Колибри" ул. Широкая д.150</v>
      </c>
      <c r="F20846" s="2" t="str">
        <f t="shared" si="651"/>
        <v/>
      </c>
    </row>
    <row r="20847" spans="1:6" x14ac:dyDescent="0.25">
      <c r="A20847" s="3">
        <v>44131.375</v>
      </c>
      <c r="B20847" s="14">
        <f t="shared" si="650"/>
        <v>44131</v>
      </c>
      <c r="C20847">
        <v>2</v>
      </c>
      <c r="D20847" t="str">
        <f>VLOOKUP(C20847,'Справочник по тт'!$A$2:$C$5,3,FALSE)</f>
        <v>"Колибри"</v>
      </c>
      <c r="E20847" t="str">
        <f>IF(AND(C20847=1,B20847&lt;='Справочник по тт'!$D$1),'Справочник по тт'!$D$2,VLOOKUP(C20847,'Справочник по тт'!A:C,2,FALSE))</f>
        <v>"Колибри" ул. Широкая д.150</v>
      </c>
      <c r="F20847" s="2" t="str">
        <f t="shared" si="651"/>
        <v/>
      </c>
    </row>
    <row r="20848" spans="1:6" x14ac:dyDescent="0.25">
      <c r="A20848" s="3">
        <v>44131.375</v>
      </c>
      <c r="B20848" s="14">
        <f t="shared" si="650"/>
        <v>44131</v>
      </c>
      <c r="C20848">
        <v>3</v>
      </c>
      <c r="D20848" t="str">
        <f>VLOOKUP(C20848,'Справочник по тт'!$A$2:$C$5,3,FALSE)</f>
        <v>"Парабола"</v>
      </c>
      <c r="E20848" t="str">
        <f>IF(AND(C20848=1,B20848&lt;='Справочник по тт'!$D$1),'Справочник по тт'!$D$2,VLOOKUP(C20848,'Справочник по тт'!A:C,2,FALSE))</f>
        <v>"Парабола" пр. Дмитриева д.6/1</v>
      </c>
      <c r="F20848" s="2" t="str">
        <f t="shared" si="651"/>
        <v/>
      </c>
    </row>
    <row r="20849" spans="1:6" x14ac:dyDescent="0.25">
      <c r="A20849" s="3">
        <v>44131.375</v>
      </c>
      <c r="B20849" s="14">
        <f t="shared" si="650"/>
        <v>44131</v>
      </c>
      <c r="C20849">
        <v>3</v>
      </c>
      <c r="D20849" t="str">
        <f>VLOOKUP(C20849,'Справочник по тт'!$A$2:$C$5,3,FALSE)</f>
        <v>"Парабола"</v>
      </c>
      <c r="E20849" t="str">
        <f>IF(AND(C20849=1,B20849&lt;='Справочник по тт'!$D$1),'Справочник по тт'!$D$2,VLOOKUP(C20849,'Справочник по тт'!A:C,2,FALSE))</f>
        <v>"Парабола" пр. Дмитриева д.6/1</v>
      </c>
      <c r="F20849" s="2" t="str">
        <f t="shared" si="651"/>
        <v/>
      </c>
    </row>
    <row r="20850" spans="1:6" x14ac:dyDescent="0.25">
      <c r="A20850" s="3">
        <v>44131.375</v>
      </c>
      <c r="B20850" s="14">
        <f t="shared" si="650"/>
        <v>44131</v>
      </c>
      <c r="C20850">
        <v>3</v>
      </c>
      <c r="D20850" t="str">
        <f>VLOOKUP(C20850,'Справочник по тт'!$A$2:$C$5,3,FALSE)</f>
        <v>"Парабола"</v>
      </c>
      <c r="E20850" t="str">
        <f>IF(AND(C20850=1,B20850&lt;='Справочник по тт'!$D$1),'Справочник по тт'!$D$2,VLOOKUP(C20850,'Справочник по тт'!A:C,2,FALSE))</f>
        <v>"Парабола" пр. Дмитриева д.6/1</v>
      </c>
      <c r="F20850" s="2" t="str">
        <f t="shared" si="651"/>
        <v/>
      </c>
    </row>
    <row r="20851" spans="1:6" x14ac:dyDescent="0.25">
      <c r="A20851" s="3">
        <v>44131.375</v>
      </c>
      <c r="B20851" s="14">
        <f t="shared" si="650"/>
        <v>44131</v>
      </c>
      <c r="C20851">
        <v>3</v>
      </c>
      <c r="D20851" t="str">
        <f>VLOOKUP(C20851,'Справочник по тт'!$A$2:$C$5,3,FALSE)</f>
        <v>"Парабола"</v>
      </c>
      <c r="E20851" t="str">
        <f>IF(AND(C20851=1,B20851&lt;='Справочник по тт'!$D$1),'Справочник по тт'!$D$2,VLOOKUP(C20851,'Справочник по тт'!A:C,2,FALSE))</f>
        <v>"Парабола" пр. Дмитриева д.6/1</v>
      </c>
      <c r="F20851" s="2" t="str">
        <f t="shared" si="651"/>
        <v/>
      </c>
    </row>
    <row r="20852" spans="1:6" x14ac:dyDescent="0.25">
      <c r="A20852" s="3">
        <v>44131.375</v>
      </c>
      <c r="B20852" s="14">
        <f t="shared" si="650"/>
        <v>44131</v>
      </c>
      <c r="C20852">
        <v>3</v>
      </c>
      <c r="D20852" t="str">
        <f>VLOOKUP(C20852,'Справочник по тт'!$A$2:$C$5,3,FALSE)</f>
        <v>"Парабола"</v>
      </c>
      <c r="E20852" t="str">
        <f>IF(AND(C20852=1,B20852&lt;='Справочник по тт'!$D$1),'Справочник по тт'!$D$2,VLOOKUP(C20852,'Справочник по тт'!A:C,2,FALSE))</f>
        <v>"Парабола" пр. Дмитриева д.6/1</v>
      </c>
      <c r="F20852" s="2" t="str">
        <f t="shared" si="651"/>
        <v/>
      </c>
    </row>
    <row r="20853" spans="1:6" x14ac:dyDescent="0.25">
      <c r="A20853" s="3">
        <v>44131.375</v>
      </c>
      <c r="B20853" s="14">
        <f t="shared" si="650"/>
        <v>44131</v>
      </c>
      <c r="C20853">
        <v>3</v>
      </c>
      <c r="D20853" t="str">
        <f>VLOOKUP(C20853,'Справочник по тт'!$A$2:$C$5,3,FALSE)</f>
        <v>"Парабола"</v>
      </c>
      <c r="E20853" t="str">
        <f>IF(AND(C20853=1,B20853&lt;='Справочник по тт'!$D$1),'Справочник по тт'!$D$2,VLOOKUP(C20853,'Справочник по тт'!A:C,2,FALSE))</f>
        <v>"Парабола" пр. Дмитриева д.6/1</v>
      </c>
      <c r="F20853" s="2" t="str">
        <f t="shared" si="651"/>
        <v/>
      </c>
    </row>
    <row r="20854" spans="1:6" x14ac:dyDescent="0.25">
      <c r="A20854" s="3">
        <v>44131.375</v>
      </c>
      <c r="B20854" s="14">
        <f t="shared" si="650"/>
        <v>44131</v>
      </c>
      <c r="C20854">
        <v>3</v>
      </c>
      <c r="D20854" t="str">
        <f>VLOOKUP(C20854,'Справочник по тт'!$A$2:$C$5,3,FALSE)</f>
        <v>"Парабола"</v>
      </c>
      <c r="E20854" t="str">
        <f>IF(AND(C20854=1,B20854&lt;='Справочник по тт'!$D$1),'Справочник по тт'!$D$2,VLOOKUP(C20854,'Справочник по тт'!A:C,2,FALSE))</f>
        <v>"Парабола" пр. Дмитриева д.6/1</v>
      </c>
      <c r="F20854" s="2" t="str">
        <f t="shared" si="651"/>
        <v/>
      </c>
    </row>
    <row r="20855" spans="1:6" x14ac:dyDescent="0.25">
      <c r="A20855" s="3">
        <v>44131.375</v>
      </c>
      <c r="B20855" s="14">
        <f t="shared" si="650"/>
        <v>44131</v>
      </c>
      <c r="C20855">
        <v>3</v>
      </c>
      <c r="D20855" t="str">
        <f>VLOOKUP(C20855,'Справочник по тт'!$A$2:$C$5,3,FALSE)</f>
        <v>"Парабола"</v>
      </c>
      <c r="E20855" t="str">
        <f>IF(AND(C20855=1,B20855&lt;='Справочник по тт'!$D$1),'Справочник по тт'!$D$2,VLOOKUP(C20855,'Справочник по тт'!A:C,2,FALSE))</f>
        <v>"Парабола" пр. Дмитриева д.6/1</v>
      </c>
      <c r="F20855" s="2" t="str">
        <f t="shared" si="651"/>
        <v/>
      </c>
    </row>
    <row r="20856" spans="1:6" x14ac:dyDescent="0.25">
      <c r="A20856" s="3">
        <v>44131.375</v>
      </c>
      <c r="B20856" s="14">
        <f t="shared" si="650"/>
        <v>44131</v>
      </c>
      <c r="C20856">
        <v>4</v>
      </c>
      <c r="D20856" t="str">
        <f>VLOOKUP(C20856,'Справочник по тт'!$A$2:$C$5,3,FALSE)</f>
        <v>"Первый"</v>
      </c>
      <c r="E20856" t="str">
        <f>IF(AND(C20856=1,B20856&lt;='Справочник по тт'!$D$1),'Справочник по тт'!$D$2,VLOOKUP(C20856,'Справочник по тт'!A:C,2,FALSE))</f>
        <v>"Первый" ул. Пахоменко д.30</v>
      </c>
      <c r="F20856" s="2" t="str">
        <f t="shared" si="651"/>
        <v/>
      </c>
    </row>
    <row r="20857" spans="1:6" x14ac:dyDescent="0.25">
      <c r="A20857" s="3">
        <v>44131.375</v>
      </c>
      <c r="B20857" s="14">
        <f t="shared" si="650"/>
        <v>44131</v>
      </c>
      <c r="C20857">
        <v>4</v>
      </c>
      <c r="D20857" t="str">
        <f>VLOOKUP(C20857,'Справочник по тт'!$A$2:$C$5,3,FALSE)</f>
        <v>"Первый"</v>
      </c>
      <c r="E20857" t="str">
        <f>IF(AND(C20857=1,B20857&lt;='Справочник по тт'!$D$1),'Справочник по тт'!$D$2,VLOOKUP(C20857,'Справочник по тт'!A:C,2,FALSE))</f>
        <v>"Первый" ул. Пахоменко д.30</v>
      </c>
      <c r="F20857" s="2" t="str">
        <f t="shared" si="651"/>
        <v/>
      </c>
    </row>
    <row r="20858" spans="1:6" x14ac:dyDescent="0.25">
      <c r="A20858" s="3">
        <v>44131.375</v>
      </c>
      <c r="B20858" s="14">
        <f t="shared" si="650"/>
        <v>44131</v>
      </c>
      <c r="C20858">
        <v>4</v>
      </c>
      <c r="D20858" t="str">
        <f>VLOOKUP(C20858,'Справочник по тт'!$A$2:$C$5,3,FALSE)</f>
        <v>"Первый"</v>
      </c>
      <c r="E20858" t="str">
        <f>IF(AND(C20858=1,B20858&lt;='Справочник по тт'!$D$1),'Справочник по тт'!$D$2,VLOOKUP(C20858,'Справочник по тт'!A:C,2,FALSE))</f>
        <v>"Первый" ул. Пахоменко д.30</v>
      </c>
      <c r="F20858" s="2" t="str">
        <f t="shared" si="651"/>
        <v/>
      </c>
    </row>
    <row r="20859" spans="1:6" x14ac:dyDescent="0.25">
      <c r="A20859" s="3">
        <v>44131.375</v>
      </c>
      <c r="B20859" s="14">
        <f t="shared" si="650"/>
        <v>44131</v>
      </c>
      <c r="C20859">
        <v>4</v>
      </c>
      <c r="D20859" t="str">
        <f>VLOOKUP(C20859,'Справочник по тт'!$A$2:$C$5,3,FALSE)</f>
        <v>"Первый"</v>
      </c>
      <c r="E20859" t="str">
        <f>IF(AND(C20859=1,B20859&lt;='Справочник по тт'!$D$1),'Справочник по тт'!$D$2,VLOOKUP(C20859,'Справочник по тт'!A:C,2,FALSE))</f>
        <v>"Первый" ул. Пахоменко д.30</v>
      </c>
      <c r="F20859" s="2" t="str">
        <f t="shared" si="651"/>
        <v/>
      </c>
    </row>
    <row r="20860" spans="1:6" x14ac:dyDescent="0.25">
      <c r="A20860" s="3">
        <v>44131.375</v>
      </c>
      <c r="B20860" s="14">
        <f t="shared" si="650"/>
        <v>44131</v>
      </c>
      <c r="C20860">
        <v>4</v>
      </c>
      <c r="D20860" t="str">
        <f>VLOOKUP(C20860,'Справочник по тт'!$A$2:$C$5,3,FALSE)</f>
        <v>"Первый"</v>
      </c>
      <c r="E20860" t="str">
        <f>IF(AND(C20860=1,B20860&lt;='Справочник по тт'!$D$1),'Справочник по тт'!$D$2,VLOOKUP(C20860,'Справочник по тт'!A:C,2,FALSE))</f>
        <v>"Первый" ул. Пахоменко д.30</v>
      </c>
      <c r="F20860" s="2" t="str">
        <f t="shared" si="651"/>
        <v/>
      </c>
    </row>
    <row r="20861" spans="1:6" x14ac:dyDescent="0.25">
      <c r="A20861" s="3">
        <v>44131.375</v>
      </c>
      <c r="B20861" s="14">
        <f t="shared" si="650"/>
        <v>44131</v>
      </c>
      <c r="C20861">
        <v>4</v>
      </c>
      <c r="D20861" t="str">
        <f>VLOOKUP(C20861,'Справочник по тт'!$A$2:$C$5,3,FALSE)</f>
        <v>"Первый"</v>
      </c>
      <c r="E20861" t="str">
        <f>IF(AND(C20861=1,B20861&lt;='Справочник по тт'!$D$1),'Справочник по тт'!$D$2,VLOOKUP(C20861,'Справочник по тт'!A:C,2,FALSE))</f>
        <v>"Первый" ул. Пахоменко д.30</v>
      </c>
      <c r="F20861" s="2" t="str">
        <f t="shared" si="651"/>
        <v/>
      </c>
    </row>
    <row r="20862" spans="1:6" x14ac:dyDescent="0.25">
      <c r="A20862" s="14">
        <v>44131.375</v>
      </c>
      <c r="B20862" s="14">
        <f t="shared" si="650"/>
        <v>44131</v>
      </c>
      <c r="C20862">
        <v>1</v>
      </c>
      <c r="D20862" t="str">
        <f>VLOOKUP(C20862,'Справочник по тт'!$A$2:$C$5,3,FALSE)</f>
        <v>"Шанс"</v>
      </c>
      <c r="E20862" t="str">
        <f>IF(AND(C20862=1,B20862&lt;='Справочник по тт'!$D$1),'Справочник по тт'!$D$2,VLOOKUP(C20862,'Справочник по тт'!A:C,2,FALSE))</f>
        <v>"Шанс" ул. Ленина д.21</v>
      </c>
      <c r="F20862" s="2" t="str">
        <f t="shared" si="651"/>
        <v/>
      </c>
    </row>
    <row r="20863" spans="1:6" x14ac:dyDescent="0.25">
      <c r="A20863" s="14">
        <v>44131.375</v>
      </c>
      <c r="B20863" s="14">
        <f t="shared" si="650"/>
        <v>44131</v>
      </c>
      <c r="C20863">
        <v>1</v>
      </c>
      <c r="D20863" t="str">
        <f>VLOOKUP(C20863,'Справочник по тт'!$A$2:$C$5,3,FALSE)</f>
        <v>"Шанс"</v>
      </c>
      <c r="E20863" t="str">
        <f>IF(AND(C20863=1,B20863&lt;='Справочник по тт'!$D$1),'Справочник по тт'!$D$2,VLOOKUP(C20863,'Справочник по тт'!A:C,2,FALSE))</f>
        <v>"Шанс" ул. Ленина д.21</v>
      </c>
      <c r="F20863" s="2" t="str">
        <f t="shared" si="651"/>
        <v/>
      </c>
    </row>
    <row r="20864" spans="1:6" x14ac:dyDescent="0.25">
      <c r="A20864" s="14">
        <v>44131.375</v>
      </c>
      <c r="B20864" s="14">
        <f t="shared" si="650"/>
        <v>44131</v>
      </c>
      <c r="C20864">
        <v>1</v>
      </c>
      <c r="D20864" t="str">
        <f>VLOOKUP(C20864,'Справочник по тт'!$A$2:$C$5,3,FALSE)</f>
        <v>"Шанс"</v>
      </c>
      <c r="E20864" t="str">
        <f>IF(AND(C20864=1,B20864&lt;='Справочник по тт'!$D$1),'Справочник по тт'!$D$2,VLOOKUP(C20864,'Справочник по тт'!A:C,2,FALSE))</f>
        <v>"Шанс" ул. Ленина д.21</v>
      </c>
      <c r="F20864" s="2" t="str">
        <f t="shared" si="651"/>
        <v/>
      </c>
    </row>
    <row r="20865" spans="1:6" x14ac:dyDescent="0.25">
      <c r="A20865" s="14">
        <v>44131.375</v>
      </c>
      <c r="B20865" s="14">
        <f t="shared" si="650"/>
        <v>44131</v>
      </c>
      <c r="C20865">
        <v>1</v>
      </c>
      <c r="D20865" t="str">
        <f>VLOOKUP(C20865,'Справочник по тт'!$A$2:$C$5,3,FALSE)</f>
        <v>"Шанс"</v>
      </c>
      <c r="E20865" t="str">
        <f>IF(AND(C20865=1,B20865&lt;='Справочник по тт'!$D$1),'Справочник по тт'!$D$2,VLOOKUP(C20865,'Справочник по тт'!A:C,2,FALSE))</f>
        <v>"Шанс" ул. Ленина д.21</v>
      </c>
      <c r="F20865" s="2" t="str">
        <f t="shared" si="651"/>
        <v/>
      </c>
    </row>
    <row r="20866" spans="1:6" x14ac:dyDescent="0.25">
      <c r="A20866" s="14">
        <v>44131.375</v>
      </c>
      <c r="B20866" s="14">
        <f t="shared" ref="B20866:B20929" si="652">(TEXT(A20866,"ДД.ММ.ГГГГ"))*1</f>
        <v>44131</v>
      </c>
      <c r="C20866">
        <v>1</v>
      </c>
      <c r="D20866" t="str">
        <f>VLOOKUP(C20866,'Справочник по тт'!$A$2:$C$5,3,FALSE)</f>
        <v>"Шанс"</v>
      </c>
      <c r="E20866" t="str">
        <f>IF(AND(C20866=1,B20866&lt;='Справочник по тт'!$D$1),'Справочник по тт'!$D$2,VLOOKUP(C20866,'Справочник по тт'!A:C,2,FALSE))</f>
        <v>"Шанс" ул. Ленина д.21</v>
      </c>
      <c r="F20866" s="2" t="str">
        <f t="shared" si="651"/>
        <v/>
      </c>
    </row>
    <row r="20867" spans="1:6" x14ac:dyDescent="0.25">
      <c r="A20867" s="3">
        <v>44131.375</v>
      </c>
      <c r="B20867" s="14">
        <f t="shared" si="652"/>
        <v>44131</v>
      </c>
      <c r="C20867">
        <v>2</v>
      </c>
      <c r="D20867" t="str">
        <f>VLOOKUP(C20867,'Справочник по тт'!$A$2:$C$5,3,FALSE)</f>
        <v>"Колибри"</v>
      </c>
      <c r="E20867" t="str">
        <f>IF(AND(C20867=1,B20867&lt;='Справочник по тт'!$D$1),'Справочник по тт'!$D$2,VLOOKUP(C20867,'Справочник по тт'!A:C,2,FALSE))</f>
        <v>"Колибри" ул. Широкая д.150</v>
      </c>
      <c r="F20867" s="2" t="str">
        <f t="shared" ref="F20867:F20930" si="653">IF(B20867&lt;=$F$1,1,"")</f>
        <v/>
      </c>
    </row>
    <row r="20868" spans="1:6" x14ac:dyDescent="0.25">
      <c r="A20868" s="3">
        <v>44131.375</v>
      </c>
      <c r="B20868" s="14">
        <f t="shared" si="652"/>
        <v>44131</v>
      </c>
      <c r="C20868">
        <v>2</v>
      </c>
      <c r="D20868" t="str">
        <f>VLOOKUP(C20868,'Справочник по тт'!$A$2:$C$5,3,FALSE)</f>
        <v>"Колибри"</v>
      </c>
      <c r="E20868" t="str">
        <f>IF(AND(C20868=1,B20868&lt;='Справочник по тт'!$D$1),'Справочник по тт'!$D$2,VLOOKUP(C20868,'Справочник по тт'!A:C,2,FALSE))</f>
        <v>"Колибри" ул. Широкая д.150</v>
      </c>
      <c r="F20868" s="2" t="str">
        <f t="shared" si="653"/>
        <v/>
      </c>
    </row>
    <row r="20869" spans="1:6" x14ac:dyDescent="0.25">
      <c r="A20869" s="3">
        <v>44131.375</v>
      </c>
      <c r="B20869" s="14">
        <f t="shared" si="652"/>
        <v>44131</v>
      </c>
      <c r="C20869">
        <v>3</v>
      </c>
      <c r="D20869" t="str">
        <f>VLOOKUP(C20869,'Справочник по тт'!$A$2:$C$5,3,FALSE)</f>
        <v>"Парабола"</v>
      </c>
      <c r="E20869" t="str">
        <f>IF(AND(C20869=1,B20869&lt;='Справочник по тт'!$D$1),'Справочник по тт'!$D$2,VLOOKUP(C20869,'Справочник по тт'!A:C,2,FALSE))</f>
        <v>"Парабола" пр. Дмитриева д.6/1</v>
      </c>
      <c r="F20869" s="2" t="str">
        <f t="shared" si="653"/>
        <v/>
      </c>
    </row>
    <row r="20870" spans="1:6" x14ac:dyDescent="0.25">
      <c r="A20870" s="3">
        <v>44131.375</v>
      </c>
      <c r="B20870" s="14">
        <f t="shared" si="652"/>
        <v>44131</v>
      </c>
      <c r="C20870">
        <v>3</v>
      </c>
      <c r="D20870" t="str">
        <f>VLOOKUP(C20870,'Справочник по тт'!$A$2:$C$5,3,FALSE)</f>
        <v>"Парабола"</v>
      </c>
      <c r="E20870" t="str">
        <f>IF(AND(C20870=1,B20870&lt;='Справочник по тт'!$D$1),'Справочник по тт'!$D$2,VLOOKUP(C20870,'Справочник по тт'!A:C,2,FALSE))</f>
        <v>"Парабола" пр. Дмитриева д.6/1</v>
      </c>
      <c r="F20870" s="2" t="str">
        <f t="shared" si="653"/>
        <v/>
      </c>
    </row>
    <row r="20871" spans="1:6" x14ac:dyDescent="0.25">
      <c r="A20871" s="3">
        <v>44131.375</v>
      </c>
      <c r="B20871" s="14">
        <f t="shared" si="652"/>
        <v>44131</v>
      </c>
      <c r="C20871">
        <v>3</v>
      </c>
      <c r="D20871" t="str">
        <f>VLOOKUP(C20871,'Справочник по тт'!$A$2:$C$5,3,FALSE)</f>
        <v>"Парабола"</v>
      </c>
      <c r="E20871" t="str">
        <f>IF(AND(C20871=1,B20871&lt;='Справочник по тт'!$D$1),'Справочник по тт'!$D$2,VLOOKUP(C20871,'Справочник по тт'!A:C,2,FALSE))</f>
        <v>"Парабола" пр. Дмитриева д.6/1</v>
      </c>
      <c r="F20871" s="2" t="str">
        <f t="shared" si="653"/>
        <v/>
      </c>
    </row>
    <row r="20872" spans="1:6" x14ac:dyDescent="0.25">
      <c r="A20872" s="3">
        <v>44131.375</v>
      </c>
      <c r="B20872" s="14">
        <f t="shared" si="652"/>
        <v>44131</v>
      </c>
      <c r="C20872">
        <v>3</v>
      </c>
      <c r="D20872" t="str">
        <f>VLOOKUP(C20872,'Справочник по тт'!$A$2:$C$5,3,FALSE)</f>
        <v>"Парабола"</v>
      </c>
      <c r="E20872" t="str">
        <f>IF(AND(C20872=1,B20872&lt;='Справочник по тт'!$D$1),'Справочник по тт'!$D$2,VLOOKUP(C20872,'Справочник по тт'!A:C,2,FALSE))</f>
        <v>"Парабола" пр. Дмитриева д.6/1</v>
      </c>
      <c r="F20872" s="2" t="str">
        <f t="shared" si="653"/>
        <v/>
      </c>
    </row>
    <row r="20873" spans="1:6" x14ac:dyDescent="0.25">
      <c r="A20873" s="3">
        <v>44131.375</v>
      </c>
      <c r="B20873" s="14">
        <f t="shared" si="652"/>
        <v>44131</v>
      </c>
      <c r="C20873">
        <v>4</v>
      </c>
      <c r="D20873" t="str">
        <f>VLOOKUP(C20873,'Справочник по тт'!$A$2:$C$5,3,FALSE)</f>
        <v>"Первый"</v>
      </c>
      <c r="E20873" t="str">
        <f>IF(AND(C20873=1,B20873&lt;='Справочник по тт'!$D$1),'Справочник по тт'!$D$2,VLOOKUP(C20873,'Справочник по тт'!A:C,2,FALSE))</f>
        <v>"Первый" ул. Пахоменко д.30</v>
      </c>
      <c r="F20873" s="2" t="str">
        <f t="shared" si="653"/>
        <v/>
      </c>
    </row>
    <row r="20874" spans="1:6" x14ac:dyDescent="0.25">
      <c r="A20874" s="14">
        <v>44131.375</v>
      </c>
      <c r="B20874" s="14">
        <f t="shared" si="652"/>
        <v>44131</v>
      </c>
      <c r="C20874">
        <v>1</v>
      </c>
      <c r="D20874" t="str">
        <f>VLOOKUP(C20874,'Справочник по тт'!$A$2:$C$5,3,FALSE)</f>
        <v>"Шанс"</v>
      </c>
      <c r="E20874" t="str">
        <f>IF(AND(C20874=1,B20874&lt;='Справочник по тт'!$D$1),'Справочник по тт'!$D$2,VLOOKUP(C20874,'Справочник по тт'!A:C,2,FALSE))</f>
        <v>"Шанс" ул. Ленина д.21</v>
      </c>
      <c r="F20874" s="2" t="str">
        <f t="shared" si="653"/>
        <v/>
      </c>
    </row>
    <row r="20875" spans="1:6" x14ac:dyDescent="0.25">
      <c r="A20875" s="3">
        <v>44131.375</v>
      </c>
      <c r="B20875" s="14">
        <f t="shared" si="652"/>
        <v>44131</v>
      </c>
      <c r="C20875">
        <v>2</v>
      </c>
      <c r="D20875" t="str">
        <f>VLOOKUP(C20875,'Справочник по тт'!$A$2:$C$5,3,FALSE)</f>
        <v>"Колибри"</v>
      </c>
      <c r="E20875" t="str">
        <f>IF(AND(C20875=1,B20875&lt;='Справочник по тт'!$D$1),'Справочник по тт'!$D$2,VLOOKUP(C20875,'Справочник по тт'!A:C,2,FALSE))</f>
        <v>"Колибри" ул. Широкая д.150</v>
      </c>
      <c r="F20875" s="2" t="str">
        <f t="shared" si="653"/>
        <v/>
      </c>
    </row>
    <row r="20876" spans="1:6" x14ac:dyDescent="0.25">
      <c r="A20876" s="3">
        <v>44131.375</v>
      </c>
      <c r="B20876" s="14">
        <f t="shared" si="652"/>
        <v>44131</v>
      </c>
      <c r="C20876">
        <v>2</v>
      </c>
      <c r="D20876" t="str">
        <f>VLOOKUP(C20876,'Справочник по тт'!$A$2:$C$5,3,FALSE)</f>
        <v>"Колибри"</v>
      </c>
      <c r="E20876" t="str">
        <f>IF(AND(C20876=1,B20876&lt;='Справочник по тт'!$D$1),'Справочник по тт'!$D$2,VLOOKUP(C20876,'Справочник по тт'!A:C,2,FALSE))</f>
        <v>"Колибри" ул. Широкая д.150</v>
      </c>
      <c r="F20876" s="2" t="str">
        <f t="shared" si="653"/>
        <v/>
      </c>
    </row>
    <row r="20877" spans="1:6" x14ac:dyDescent="0.25">
      <c r="A20877" s="3">
        <v>44131.375</v>
      </c>
      <c r="B20877" s="14">
        <f t="shared" si="652"/>
        <v>44131</v>
      </c>
      <c r="C20877">
        <v>2</v>
      </c>
      <c r="D20877" t="str">
        <f>VLOOKUP(C20877,'Справочник по тт'!$A$2:$C$5,3,FALSE)</f>
        <v>"Колибри"</v>
      </c>
      <c r="E20877" t="str">
        <f>IF(AND(C20877=1,B20877&lt;='Справочник по тт'!$D$1),'Справочник по тт'!$D$2,VLOOKUP(C20877,'Справочник по тт'!A:C,2,FALSE))</f>
        <v>"Колибри" ул. Широкая д.150</v>
      </c>
      <c r="F20877" s="2" t="str">
        <f t="shared" si="653"/>
        <v/>
      </c>
    </row>
    <row r="20878" spans="1:6" x14ac:dyDescent="0.25">
      <c r="A20878" s="3">
        <v>44131.375</v>
      </c>
      <c r="B20878" s="14">
        <f t="shared" si="652"/>
        <v>44131</v>
      </c>
      <c r="C20878">
        <v>3</v>
      </c>
      <c r="D20878" t="str">
        <f>VLOOKUP(C20878,'Справочник по тт'!$A$2:$C$5,3,FALSE)</f>
        <v>"Парабола"</v>
      </c>
      <c r="E20878" t="str">
        <f>IF(AND(C20878=1,B20878&lt;='Справочник по тт'!$D$1),'Справочник по тт'!$D$2,VLOOKUP(C20878,'Справочник по тт'!A:C,2,FALSE))</f>
        <v>"Парабола" пр. Дмитриева д.6/1</v>
      </c>
      <c r="F20878" s="2" t="str">
        <f t="shared" si="653"/>
        <v/>
      </c>
    </row>
    <row r="20879" spans="1:6" x14ac:dyDescent="0.25">
      <c r="A20879" s="3">
        <v>44131.397916666669</v>
      </c>
      <c r="B20879" s="14">
        <f t="shared" si="652"/>
        <v>44131</v>
      </c>
      <c r="C20879">
        <v>3</v>
      </c>
      <c r="D20879" t="str">
        <f>VLOOKUP(C20879,'Справочник по тт'!$A$2:$C$5,3,FALSE)</f>
        <v>"Парабола"</v>
      </c>
      <c r="E20879" t="str">
        <f>IF(AND(C20879=1,B20879&lt;='Справочник по тт'!$D$1),'Справочник по тт'!$D$2,VLOOKUP(C20879,'Справочник по тт'!A:C,2,FALSE))</f>
        <v>"Парабола" пр. Дмитриева д.6/1</v>
      </c>
      <c r="F20879" s="2" t="str">
        <f t="shared" si="653"/>
        <v/>
      </c>
    </row>
    <row r="20880" spans="1:6" x14ac:dyDescent="0.25">
      <c r="A20880" s="3">
        <v>44131.416666666664</v>
      </c>
      <c r="B20880" s="14">
        <f t="shared" si="652"/>
        <v>44131</v>
      </c>
      <c r="C20880">
        <v>3</v>
      </c>
      <c r="D20880" t="str">
        <f>VLOOKUP(C20880,'Справочник по тт'!$A$2:$C$5,3,FALSE)</f>
        <v>"Парабола"</v>
      </c>
      <c r="E20880" t="str">
        <f>IF(AND(C20880=1,B20880&lt;='Справочник по тт'!$D$1),'Справочник по тт'!$D$2,VLOOKUP(C20880,'Справочник по тт'!A:C,2,FALSE))</f>
        <v>"Парабола" пр. Дмитриева д.6/1</v>
      </c>
      <c r="F20880" s="2" t="str">
        <f t="shared" si="653"/>
        <v/>
      </c>
    </row>
    <row r="20881" spans="1:6" x14ac:dyDescent="0.25">
      <c r="A20881" s="3">
        <v>44131.416666666664</v>
      </c>
      <c r="B20881" s="14">
        <f t="shared" si="652"/>
        <v>44131</v>
      </c>
      <c r="C20881">
        <v>3</v>
      </c>
      <c r="D20881" t="str">
        <f>VLOOKUP(C20881,'Справочник по тт'!$A$2:$C$5,3,FALSE)</f>
        <v>"Парабола"</v>
      </c>
      <c r="E20881" t="str">
        <f>IF(AND(C20881=1,B20881&lt;='Справочник по тт'!$D$1),'Справочник по тт'!$D$2,VLOOKUP(C20881,'Справочник по тт'!A:C,2,FALSE))</f>
        <v>"Парабола" пр. Дмитриева д.6/1</v>
      </c>
      <c r="F20881" s="2" t="str">
        <f t="shared" si="653"/>
        <v/>
      </c>
    </row>
    <row r="20882" spans="1:6" x14ac:dyDescent="0.25">
      <c r="A20882" s="3">
        <v>44131.416666666664</v>
      </c>
      <c r="B20882" s="14">
        <f t="shared" si="652"/>
        <v>44131</v>
      </c>
      <c r="C20882">
        <v>3</v>
      </c>
      <c r="D20882" t="str">
        <f>VLOOKUP(C20882,'Справочник по тт'!$A$2:$C$5,3,FALSE)</f>
        <v>"Парабола"</v>
      </c>
      <c r="E20882" t="str">
        <f>IF(AND(C20882=1,B20882&lt;='Справочник по тт'!$D$1),'Справочник по тт'!$D$2,VLOOKUP(C20882,'Справочник по тт'!A:C,2,FALSE))</f>
        <v>"Парабола" пр. Дмитриева д.6/1</v>
      </c>
      <c r="F20882" s="2" t="str">
        <f t="shared" si="653"/>
        <v/>
      </c>
    </row>
    <row r="20883" spans="1:6" x14ac:dyDescent="0.25">
      <c r="A20883" s="3">
        <v>44131.416666666664</v>
      </c>
      <c r="B20883" s="14">
        <f t="shared" si="652"/>
        <v>44131</v>
      </c>
      <c r="C20883">
        <v>3</v>
      </c>
      <c r="D20883" t="str">
        <f>VLOOKUP(C20883,'Справочник по тт'!$A$2:$C$5,3,FALSE)</f>
        <v>"Парабола"</v>
      </c>
      <c r="E20883" t="str">
        <f>IF(AND(C20883=1,B20883&lt;='Справочник по тт'!$D$1),'Справочник по тт'!$D$2,VLOOKUP(C20883,'Справочник по тт'!A:C,2,FALSE))</f>
        <v>"Парабола" пр. Дмитриева д.6/1</v>
      </c>
      <c r="F20883" s="2" t="str">
        <f t="shared" si="653"/>
        <v/>
      </c>
    </row>
    <row r="20884" spans="1:6" x14ac:dyDescent="0.25">
      <c r="A20884" s="3">
        <v>44131.416666666664</v>
      </c>
      <c r="B20884" s="14">
        <f t="shared" si="652"/>
        <v>44131</v>
      </c>
      <c r="C20884">
        <v>3</v>
      </c>
      <c r="D20884" t="str">
        <f>VLOOKUP(C20884,'Справочник по тт'!$A$2:$C$5,3,FALSE)</f>
        <v>"Парабола"</v>
      </c>
      <c r="E20884" t="str">
        <f>IF(AND(C20884=1,B20884&lt;='Справочник по тт'!$D$1),'Справочник по тт'!$D$2,VLOOKUP(C20884,'Справочник по тт'!A:C,2,FALSE))</f>
        <v>"Парабола" пр. Дмитриева д.6/1</v>
      </c>
      <c r="F20884" s="2" t="str">
        <f t="shared" si="653"/>
        <v/>
      </c>
    </row>
    <row r="20885" spans="1:6" x14ac:dyDescent="0.25">
      <c r="A20885" s="3">
        <v>44131.416666666664</v>
      </c>
      <c r="B20885" s="14">
        <f t="shared" si="652"/>
        <v>44131</v>
      </c>
      <c r="C20885">
        <v>3</v>
      </c>
      <c r="D20885" t="str">
        <f>VLOOKUP(C20885,'Справочник по тт'!$A$2:$C$5,3,FALSE)</f>
        <v>"Парабола"</v>
      </c>
      <c r="E20885" t="str">
        <f>IF(AND(C20885=1,B20885&lt;='Справочник по тт'!$D$1),'Справочник по тт'!$D$2,VLOOKUP(C20885,'Справочник по тт'!A:C,2,FALSE))</f>
        <v>"Парабола" пр. Дмитриева д.6/1</v>
      </c>
      <c r="F20885" s="2" t="str">
        <f t="shared" si="653"/>
        <v/>
      </c>
    </row>
    <row r="20886" spans="1:6" x14ac:dyDescent="0.25">
      <c r="A20886" s="3">
        <v>44131.416666666664</v>
      </c>
      <c r="B20886" s="14">
        <f t="shared" si="652"/>
        <v>44131</v>
      </c>
      <c r="C20886">
        <v>4</v>
      </c>
      <c r="D20886" t="str">
        <f>VLOOKUP(C20886,'Справочник по тт'!$A$2:$C$5,3,FALSE)</f>
        <v>"Первый"</v>
      </c>
      <c r="E20886" t="str">
        <f>IF(AND(C20886=1,B20886&lt;='Справочник по тт'!$D$1),'Справочник по тт'!$D$2,VLOOKUP(C20886,'Справочник по тт'!A:C,2,FALSE))</f>
        <v>"Первый" ул. Пахоменко д.30</v>
      </c>
      <c r="F20886" s="2" t="str">
        <f t="shared" si="653"/>
        <v/>
      </c>
    </row>
    <row r="20887" spans="1:6" x14ac:dyDescent="0.25">
      <c r="A20887" s="3">
        <v>44131.416666666664</v>
      </c>
      <c r="B20887" s="14">
        <f t="shared" si="652"/>
        <v>44131</v>
      </c>
      <c r="C20887">
        <v>4</v>
      </c>
      <c r="D20887" t="str">
        <f>VLOOKUP(C20887,'Справочник по тт'!$A$2:$C$5,3,FALSE)</f>
        <v>"Первый"</v>
      </c>
      <c r="E20887" t="str">
        <f>IF(AND(C20887=1,B20887&lt;='Справочник по тт'!$D$1),'Справочник по тт'!$D$2,VLOOKUP(C20887,'Справочник по тт'!A:C,2,FALSE))</f>
        <v>"Первый" ул. Пахоменко д.30</v>
      </c>
      <c r="F20887" s="2" t="str">
        <f t="shared" si="653"/>
        <v/>
      </c>
    </row>
    <row r="20888" spans="1:6" x14ac:dyDescent="0.25">
      <c r="A20888" s="3">
        <v>44131.416666666664</v>
      </c>
      <c r="B20888" s="14">
        <f t="shared" si="652"/>
        <v>44131</v>
      </c>
      <c r="C20888">
        <v>4</v>
      </c>
      <c r="D20888" t="str">
        <f>VLOOKUP(C20888,'Справочник по тт'!$A$2:$C$5,3,FALSE)</f>
        <v>"Первый"</v>
      </c>
      <c r="E20888" t="str">
        <f>IF(AND(C20888=1,B20888&lt;='Справочник по тт'!$D$1),'Справочник по тт'!$D$2,VLOOKUP(C20888,'Справочник по тт'!A:C,2,FALSE))</f>
        <v>"Первый" ул. Пахоменко д.30</v>
      </c>
      <c r="F20888" s="2" t="str">
        <f t="shared" si="653"/>
        <v/>
      </c>
    </row>
    <row r="20889" spans="1:6" x14ac:dyDescent="0.25">
      <c r="A20889" s="3">
        <v>44131.416666666664</v>
      </c>
      <c r="B20889" s="14">
        <f t="shared" si="652"/>
        <v>44131</v>
      </c>
      <c r="C20889">
        <v>4</v>
      </c>
      <c r="D20889" t="str">
        <f>VLOOKUP(C20889,'Справочник по тт'!$A$2:$C$5,3,FALSE)</f>
        <v>"Первый"</v>
      </c>
      <c r="E20889" t="str">
        <f>IF(AND(C20889=1,B20889&lt;='Справочник по тт'!$D$1),'Справочник по тт'!$D$2,VLOOKUP(C20889,'Справочник по тт'!A:C,2,FALSE))</f>
        <v>"Первый" ул. Пахоменко д.30</v>
      </c>
      <c r="F20889" s="2" t="str">
        <f t="shared" si="653"/>
        <v/>
      </c>
    </row>
    <row r="20890" spans="1:6" x14ac:dyDescent="0.25">
      <c r="A20890" s="3">
        <v>44131.416666666664</v>
      </c>
      <c r="B20890" s="14">
        <f t="shared" si="652"/>
        <v>44131</v>
      </c>
      <c r="C20890">
        <v>4</v>
      </c>
      <c r="D20890" t="str">
        <f>VLOOKUP(C20890,'Справочник по тт'!$A$2:$C$5,3,FALSE)</f>
        <v>"Первый"</v>
      </c>
      <c r="E20890" t="str">
        <f>IF(AND(C20890=1,B20890&lt;='Справочник по тт'!$D$1),'Справочник по тт'!$D$2,VLOOKUP(C20890,'Справочник по тт'!A:C,2,FALSE))</f>
        <v>"Первый" ул. Пахоменко д.30</v>
      </c>
      <c r="F20890" s="2" t="str">
        <f t="shared" si="653"/>
        <v/>
      </c>
    </row>
    <row r="20891" spans="1:6" x14ac:dyDescent="0.25">
      <c r="A20891" s="3">
        <v>44131.416666666664</v>
      </c>
      <c r="B20891" s="14">
        <f t="shared" si="652"/>
        <v>44131</v>
      </c>
      <c r="C20891">
        <v>4</v>
      </c>
      <c r="D20891" t="str">
        <f>VLOOKUP(C20891,'Справочник по тт'!$A$2:$C$5,3,FALSE)</f>
        <v>"Первый"</v>
      </c>
      <c r="E20891" t="str">
        <f>IF(AND(C20891=1,B20891&lt;='Справочник по тт'!$D$1),'Справочник по тт'!$D$2,VLOOKUP(C20891,'Справочник по тт'!A:C,2,FALSE))</f>
        <v>"Первый" ул. Пахоменко д.30</v>
      </c>
      <c r="F20891" s="2" t="str">
        <f t="shared" si="653"/>
        <v/>
      </c>
    </row>
    <row r="20892" spans="1:6" x14ac:dyDescent="0.25">
      <c r="A20892" s="14">
        <v>44131.416666666664</v>
      </c>
      <c r="B20892" s="14">
        <f t="shared" si="652"/>
        <v>44131</v>
      </c>
      <c r="C20892">
        <v>1</v>
      </c>
      <c r="D20892" t="str">
        <f>VLOOKUP(C20892,'Справочник по тт'!$A$2:$C$5,3,FALSE)</f>
        <v>"Шанс"</v>
      </c>
      <c r="E20892" t="str">
        <f>IF(AND(C20892=1,B20892&lt;='Справочник по тт'!$D$1),'Справочник по тт'!$D$2,VLOOKUP(C20892,'Справочник по тт'!A:C,2,FALSE))</f>
        <v>"Шанс" ул. Ленина д.21</v>
      </c>
      <c r="F20892" s="2" t="str">
        <f t="shared" si="653"/>
        <v/>
      </c>
    </row>
    <row r="20893" spans="1:6" x14ac:dyDescent="0.25">
      <c r="A20893" s="14">
        <v>44131.458333333336</v>
      </c>
      <c r="B20893" s="14">
        <f t="shared" si="652"/>
        <v>44131</v>
      </c>
      <c r="C20893">
        <v>1</v>
      </c>
      <c r="D20893" t="str">
        <f>VLOOKUP(C20893,'Справочник по тт'!$A$2:$C$5,3,FALSE)</f>
        <v>"Шанс"</v>
      </c>
      <c r="E20893" t="str">
        <f>IF(AND(C20893=1,B20893&lt;='Справочник по тт'!$D$1),'Справочник по тт'!$D$2,VLOOKUP(C20893,'Справочник по тт'!A:C,2,FALSE))</f>
        <v>"Шанс" ул. Ленина д.21</v>
      </c>
      <c r="F20893" s="2" t="str">
        <f t="shared" si="653"/>
        <v/>
      </c>
    </row>
    <row r="20894" spans="1:6" x14ac:dyDescent="0.25">
      <c r="A20894" s="14">
        <v>44131.458333333336</v>
      </c>
      <c r="B20894" s="14">
        <f t="shared" si="652"/>
        <v>44131</v>
      </c>
      <c r="C20894">
        <v>1</v>
      </c>
      <c r="D20894" t="str">
        <f>VLOOKUP(C20894,'Справочник по тт'!$A$2:$C$5,3,FALSE)</f>
        <v>"Шанс"</v>
      </c>
      <c r="E20894" t="str">
        <f>IF(AND(C20894=1,B20894&lt;='Справочник по тт'!$D$1),'Справочник по тт'!$D$2,VLOOKUP(C20894,'Справочник по тт'!A:C,2,FALSE))</f>
        <v>"Шанс" ул. Ленина д.21</v>
      </c>
      <c r="F20894" s="2" t="str">
        <f t="shared" si="653"/>
        <v/>
      </c>
    </row>
    <row r="20895" spans="1:6" x14ac:dyDescent="0.25">
      <c r="A20895" s="14">
        <v>44131.458333333336</v>
      </c>
      <c r="B20895" s="14">
        <f t="shared" si="652"/>
        <v>44131</v>
      </c>
      <c r="C20895">
        <v>1</v>
      </c>
      <c r="D20895" t="str">
        <f>VLOOKUP(C20895,'Справочник по тт'!$A$2:$C$5,3,FALSE)</f>
        <v>"Шанс"</v>
      </c>
      <c r="E20895" t="str">
        <f>IF(AND(C20895=1,B20895&lt;='Справочник по тт'!$D$1),'Справочник по тт'!$D$2,VLOOKUP(C20895,'Справочник по тт'!A:C,2,FALSE))</f>
        <v>"Шанс" ул. Ленина д.21</v>
      </c>
      <c r="F20895" s="2" t="str">
        <f t="shared" si="653"/>
        <v/>
      </c>
    </row>
    <row r="20896" spans="1:6" x14ac:dyDescent="0.25">
      <c r="A20896" s="3">
        <v>44131.458333333336</v>
      </c>
      <c r="B20896" s="14">
        <f t="shared" si="652"/>
        <v>44131</v>
      </c>
      <c r="C20896">
        <v>2</v>
      </c>
      <c r="D20896" t="str">
        <f>VLOOKUP(C20896,'Справочник по тт'!$A$2:$C$5,3,FALSE)</f>
        <v>"Колибри"</v>
      </c>
      <c r="E20896" t="str">
        <f>IF(AND(C20896=1,B20896&lt;='Справочник по тт'!$D$1),'Справочник по тт'!$D$2,VLOOKUP(C20896,'Справочник по тт'!A:C,2,FALSE))</f>
        <v>"Колибри" ул. Широкая д.150</v>
      </c>
      <c r="F20896" s="2" t="str">
        <f t="shared" si="653"/>
        <v/>
      </c>
    </row>
    <row r="20897" spans="1:6" x14ac:dyDescent="0.25">
      <c r="A20897" s="3">
        <v>44131.458333333336</v>
      </c>
      <c r="B20897" s="14">
        <f t="shared" si="652"/>
        <v>44131</v>
      </c>
      <c r="C20897">
        <v>2</v>
      </c>
      <c r="D20897" t="str">
        <f>VLOOKUP(C20897,'Справочник по тт'!$A$2:$C$5,3,FALSE)</f>
        <v>"Колибри"</v>
      </c>
      <c r="E20897" t="str">
        <f>IF(AND(C20897=1,B20897&lt;='Справочник по тт'!$D$1),'Справочник по тт'!$D$2,VLOOKUP(C20897,'Справочник по тт'!A:C,2,FALSE))</f>
        <v>"Колибри" ул. Широкая д.150</v>
      </c>
      <c r="F20897" s="2" t="str">
        <f t="shared" si="653"/>
        <v/>
      </c>
    </row>
    <row r="20898" spans="1:6" x14ac:dyDescent="0.25">
      <c r="A20898" s="3">
        <v>44131.459027777775</v>
      </c>
      <c r="B20898" s="14">
        <f t="shared" si="652"/>
        <v>44131</v>
      </c>
      <c r="C20898">
        <v>2</v>
      </c>
      <c r="D20898" t="str">
        <f>VLOOKUP(C20898,'Справочник по тт'!$A$2:$C$5,3,FALSE)</f>
        <v>"Колибри"</v>
      </c>
      <c r="E20898" t="str">
        <f>IF(AND(C20898=1,B20898&lt;='Справочник по тт'!$D$1),'Справочник по тт'!$D$2,VLOOKUP(C20898,'Справочник по тт'!A:C,2,FALSE))</f>
        <v>"Колибри" ул. Широкая д.150</v>
      </c>
      <c r="F20898" s="2" t="str">
        <f t="shared" si="653"/>
        <v/>
      </c>
    </row>
    <row r="20899" spans="1:6" x14ac:dyDescent="0.25">
      <c r="A20899" s="3">
        <v>44131.5</v>
      </c>
      <c r="B20899" s="14">
        <f t="shared" si="652"/>
        <v>44131</v>
      </c>
      <c r="C20899">
        <v>3</v>
      </c>
      <c r="D20899" t="str">
        <f>VLOOKUP(C20899,'Справочник по тт'!$A$2:$C$5,3,FALSE)</f>
        <v>"Парабола"</v>
      </c>
      <c r="E20899" t="str">
        <f>IF(AND(C20899=1,B20899&lt;='Справочник по тт'!$D$1),'Справочник по тт'!$D$2,VLOOKUP(C20899,'Справочник по тт'!A:C,2,FALSE))</f>
        <v>"Парабола" пр. Дмитриева д.6/1</v>
      </c>
      <c r="F20899" s="2" t="str">
        <f t="shared" si="653"/>
        <v/>
      </c>
    </row>
    <row r="20900" spans="1:6" x14ac:dyDescent="0.25">
      <c r="A20900" s="3">
        <v>44131.5</v>
      </c>
      <c r="B20900" s="14">
        <f t="shared" si="652"/>
        <v>44131</v>
      </c>
      <c r="C20900">
        <v>3</v>
      </c>
      <c r="D20900" t="str">
        <f>VLOOKUP(C20900,'Справочник по тт'!$A$2:$C$5,3,FALSE)</f>
        <v>"Парабола"</v>
      </c>
      <c r="E20900" t="str">
        <f>IF(AND(C20900=1,B20900&lt;='Справочник по тт'!$D$1),'Справочник по тт'!$D$2,VLOOKUP(C20900,'Справочник по тт'!A:C,2,FALSE))</f>
        <v>"Парабола" пр. Дмитриева д.6/1</v>
      </c>
      <c r="F20900" s="2" t="str">
        <f t="shared" si="653"/>
        <v/>
      </c>
    </row>
    <row r="20901" spans="1:6" x14ac:dyDescent="0.25">
      <c r="A20901" s="3">
        <v>44131.5</v>
      </c>
      <c r="B20901" s="14">
        <f t="shared" si="652"/>
        <v>44131</v>
      </c>
      <c r="C20901">
        <v>3</v>
      </c>
      <c r="D20901" t="str">
        <f>VLOOKUP(C20901,'Справочник по тт'!$A$2:$C$5,3,FALSE)</f>
        <v>"Парабола"</v>
      </c>
      <c r="E20901" t="str">
        <f>IF(AND(C20901=1,B20901&lt;='Справочник по тт'!$D$1),'Справочник по тт'!$D$2,VLOOKUP(C20901,'Справочник по тт'!A:C,2,FALSE))</f>
        <v>"Парабола" пр. Дмитриева д.6/1</v>
      </c>
      <c r="F20901" s="2" t="str">
        <f t="shared" si="653"/>
        <v/>
      </c>
    </row>
    <row r="20902" spans="1:6" x14ac:dyDescent="0.25">
      <c r="A20902" s="3">
        <v>44131.5</v>
      </c>
      <c r="B20902" s="14">
        <f t="shared" si="652"/>
        <v>44131</v>
      </c>
      <c r="C20902">
        <v>3</v>
      </c>
      <c r="D20902" t="str">
        <f>VLOOKUP(C20902,'Справочник по тт'!$A$2:$C$5,3,FALSE)</f>
        <v>"Парабола"</v>
      </c>
      <c r="E20902" t="str">
        <f>IF(AND(C20902=1,B20902&lt;='Справочник по тт'!$D$1),'Справочник по тт'!$D$2,VLOOKUP(C20902,'Справочник по тт'!A:C,2,FALSE))</f>
        <v>"Парабола" пр. Дмитриева д.6/1</v>
      </c>
      <c r="F20902" s="2" t="str">
        <f t="shared" si="653"/>
        <v/>
      </c>
    </row>
    <row r="20903" spans="1:6" x14ac:dyDescent="0.25">
      <c r="A20903" s="3">
        <v>44131.5</v>
      </c>
      <c r="B20903" s="14">
        <f t="shared" si="652"/>
        <v>44131</v>
      </c>
      <c r="C20903">
        <v>3</v>
      </c>
      <c r="D20903" t="str">
        <f>VLOOKUP(C20903,'Справочник по тт'!$A$2:$C$5,3,FALSE)</f>
        <v>"Парабола"</v>
      </c>
      <c r="E20903" t="str">
        <f>IF(AND(C20903=1,B20903&lt;='Справочник по тт'!$D$1),'Справочник по тт'!$D$2,VLOOKUP(C20903,'Справочник по тт'!A:C,2,FALSE))</f>
        <v>"Парабола" пр. Дмитриева д.6/1</v>
      </c>
      <c r="F20903" s="2" t="str">
        <f t="shared" si="653"/>
        <v/>
      </c>
    </row>
    <row r="20904" spans="1:6" x14ac:dyDescent="0.25">
      <c r="A20904" s="3">
        <v>44131.5</v>
      </c>
      <c r="B20904" s="14">
        <f t="shared" si="652"/>
        <v>44131</v>
      </c>
      <c r="C20904">
        <v>3</v>
      </c>
      <c r="D20904" t="str">
        <f>VLOOKUP(C20904,'Справочник по тт'!$A$2:$C$5,3,FALSE)</f>
        <v>"Парабола"</v>
      </c>
      <c r="E20904" t="str">
        <f>IF(AND(C20904=1,B20904&lt;='Справочник по тт'!$D$1),'Справочник по тт'!$D$2,VLOOKUP(C20904,'Справочник по тт'!A:C,2,FALSE))</f>
        <v>"Парабола" пр. Дмитриева д.6/1</v>
      </c>
      <c r="F20904" s="2" t="str">
        <f t="shared" si="653"/>
        <v/>
      </c>
    </row>
    <row r="20905" spans="1:6" x14ac:dyDescent="0.25">
      <c r="A20905" s="3">
        <v>44131.5</v>
      </c>
      <c r="B20905" s="14">
        <f t="shared" si="652"/>
        <v>44131</v>
      </c>
      <c r="C20905">
        <v>3</v>
      </c>
      <c r="D20905" t="str">
        <f>VLOOKUP(C20905,'Справочник по тт'!$A$2:$C$5,3,FALSE)</f>
        <v>"Парабола"</v>
      </c>
      <c r="E20905" t="str">
        <f>IF(AND(C20905=1,B20905&lt;='Справочник по тт'!$D$1),'Справочник по тт'!$D$2,VLOOKUP(C20905,'Справочник по тт'!A:C,2,FALSE))</f>
        <v>"Парабола" пр. Дмитриева д.6/1</v>
      </c>
      <c r="F20905" s="2" t="str">
        <f t="shared" si="653"/>
        <v/>
      </c>
    </row>
    <row r="20906" spans="1:6" x14ac:dyDescent="0.25">
      <c r="A20906" s="3">
        <v>44131.5</v>
      </c>
      <c r="B20906" s="14">
        <f t="shared" si="652"/>
        <v>44131</v>
      </c>
      <c r="C20906">
        <v>3</v>
      </c>
      <c r="D20906" t="str">
        <f>VLOOKUP(C20906,'Справочник по тт'!$A$2:$C$5,3,FALSE)</f>
        <v>"Парабола"</v>
      </c>
      <c r="E20906" t="str">
        <f>IF(AND(C20906=1,B20906&lt;='Справочник по тт'!$D$1),'Справочник по тт'!$D$2,VLOOKUP(C20906,'Справочник по тт'!A:C,2,FALSE))</f>
        <v>"Парабола" пр. Дмитриева д.6/1</v>
      </c>
      <c r="F20906" s="2" t="str">
        <f t="shared" si="653"/>
        <v/>
      </c>
    </row>
    <row r="20907" spans="1:6" x14ac:dyDescent="0.25">
      <c r="A20907" s="3">
        <v>44131.5</v>
      </c>
      <c r="B20907" s="14">
        <f t="shared" si="652"/>
        <v>44131</v>
      </c>
      <c r="C20907">
        <v>4</v>
      </c>
      <c r="D20907" t="str">
        <f>VLOOKUP(C20907,'Справочник по тт'!$A$2:$C$5,3,FALSE)</f>
        <v>"Первый"</v>
      </c>
      <c r="E20907" t="str">
        <f>IF(AND(C20907=1,B20907&lt;='Справочник по тт'!$D$1),'Справочник по тт'!$D$2,VLOOKUP(C20907,'Справочник по тт'!A:C,2,FALSE))</f>
        <v>"Первый" ул. Пахоменко д.30</v>
      </c>
      <c r="F20907" s="2" t="str">
        <f t="shared" si="653"/>
        <v/>
      </c>
    </row>
    <row r="20908" spans="1:6" x14ac:dyDescent="0.25">
      <c r="A20908" s="3">
        <v>44131.541666666664</v>
      </c>
      <c r="B20908" s="14">
        <f t="shared" si="652"/>
        <v>44131</v>
      </c>
      <c r="C20908">
        <v>4</v>
      </c>
      <c r="D20908" t="str">
        <f>VLOOKUP(C20908,'Справочник по тт'!$A$2:$C$5,3,FALSE)</f>
        <v>"Первый"</v>
      </c>
      <c r="E20908" t="str">
        <f>IF(AND(C20908=1,B20908&lt;='Справочник по тт'!$D$1),'Справочник по тт'!$D$2,VLOOKUP(C20908,'Справочник по тт'!A:C,2,FALSE))</f>
        <v>"Первый" ул. Пахоменко д.30</v>
      </c>
      <c r="F20908" s="2" t="str">
        <f t="shared" si="653"/>
        <v/>
      </c>
    </row>
    <row r="20909" spans="1:6" x14ac:dyDescent="0.25">
      <c r="A20909" s="3">
        <v>44131.541666666664</v>
      </c>
      <c r="B20909" s="14">
        <f t="shared" si="652"/>
        <v>44131</v>
      </c>
      <c r="C20909">
        <v>4</v>
      </c>
      <c r="D20909" t="str">
        <f>VLOOKUP(C20909,'Справочник по тт'!$A$2:$C$5,3,FALSE)</f>
        <v>"Первый"</v>
      </c>
      <c r="E20909" t="str">
        <f>IF(AND(C20909=1,B20909&lt;='Справочник по тт'!$D$1),'Справочник по тт'!$D$2,VLOOKUP(C20909,'Справочник по тт'!A:C,2,FALSE))</f>
        <v>"Первый" ул. Пахоменко д.30</v>
      </c>
      <c r="F20909" s="2" t="str">
        <f t="shared" si="653"/>
        <v/>
      </c>
    </row>
    <row r="20910" spans="1:6" x14ac:dyDescent="0.25">
      <c r="A20910" s="3">
        <v>44131.541666666664</v>
      </c>
      <c r="B20910" s="14">
        <f t="shared" si="652"/>
        <v>44131</v>
      </c>
      <c r="C20910">
        <v>4</v>
      </c>
      <c r="D20910" t="str">
        <f>VLOOKUP(C20910,'Справочник по тт'!$A$2:$C$5,3,FALSE)</f>
        <v>"Первый"</v>
      </c>
      <c r="E20910" t="str">
        <f>IF(AND(C20910=1,B20910&lt;='Справочник по тт'!$D$1),'Справочник по тт'!$D$2,VLOOKUP(C20910,'Справочник по тт'!A:C,2,FALSE))</f>
        <v>"Первый" ул. Пахоменко д.30</v>
      </c>
      <c r="F20910" s="2" t="str">
        <f t="shared" si="653"/>
        <v/>
      </c>
    </row>
    <row r="20911" spans="1:6" x14ac:dyDescent="0.25">
      <c r="A20911" s="3">
        <v>44131.541666666664</v>
      </c>
      <c r="B20911" s="14">
        <f t="shared" si="652"/>
        <v>44131</v>
      </c>
      <c r="C20911">
        <v>4</v>
      </c>
      <c r="D20911" t="str">
        <f>VLOOKUP(C20911,'Справочник по тт'!$A$2:$C$5,3,FALSE)</f>
        <v>"Первый"</v>
      </c>
      <c r="E20911" t="str">
        <f>IF(AND(C20911=1,B20911&lt;='Справочник по тт'!$D$1),'Справочник по тт'!$D$2,VLOOKUP(C20911,'Справочник по тт'!A:C,2,FALSE))</f>
        <v>"Первый" ул. Пахоменко д.30</v>
      </c>
      <c r="F20911" s="2" t="str">
        <f t="shared" si="653"/>
        <v/>
      </c>
    </row>
    <row r="20912" spans="1:6" x14ac:dyDescent="0.25">
      <c r="A20912" s="3">
        <v>44131.583333333336</v>
      </c>
      <c r="B20912" s="14">
        <f t="shared" si="652"/>
        <v>44131</v>
      </c>
      <c r="C20912">
        <v>4</v>
      </c>
      <c r="D20912" t="str">
        <f>VLOOKUP(C20912,'Справочник по тт'!$A$2:$C$5,3,FALSE)</f>
        <v>"Первый"</v>
      </c>
      <c r="E20912" t="str">
        <f>IF(AND(C20912=1,B20912&lt;='Справочник по тт'!$D$1),'Справочник по тт'!$D$2,VLOOKUP(C20912,'Справочник по тт'!A:C,2,FALSE))</f>
        <v>"Первый" ул. Пахоменко д.30</v>
      </c>
      <c r="F20912" s="2" t="str">
        <f t="shared" si="653"/>
        <v/>
      </c>
    </row>
    <row r="20913" spans="1:6" x14ac:dyDescent="0.25">
      <c r="A20913" s="3">
        <v>44131.583333333336</v>
      </c>
      <c r="B20913" s="14">
        <f t="shared" si="652"/>
        <v>44131</v>
      </c>
      <c r="C20913">
        <v>3</v>
      </c>
      <c r="D20913" t="str">
        <f>VLOOKUP(C20913,'Справочник по тт'!$A$2:$C$5,3,FALSE)</f>
        <v>"Парабола"</v>
      </c>
      <c r="E20913" t="str">
        <f>IF(AND(C20913=1,B20913&lt;='Справочник по тт'!$D$1),'Справочник по тт'!$D$2,VLOOKUP(C20913,'Справочник по тт'!A:C,2,FALSE))</f>
        <v>"Парабола" пр. Дмитриева д.6/1</v>
      </c>
      <c r="F20913" s="2" t="str">
        <f t="shared" si="653"/>
        <v/>
      </c>
    </row>
    <row r="20914" spans="1:6" x14ac:dyDescent="0.25">
      <c r="A20914" s="3">
        <v>44131.583333333336</v>
      </c>
      <c r="B20914" s="14">
        <f t="shared" si="652"/>
        <v>44131</v>
      </c>
      <c r="C20914">
        <v>3</v>
      </c>
      <c r="D20914" t="str">
        <f>VLOOKUP(C20914,'Справочник по тт'!$A$2:$C$5,3,FALSE)</f>
        <v>"Парабола"</v>
      </c>
      <c r="E20914" t="str">
        <f>IF(AND(C20914=1,B20914&lt;='Справочник по тт'!$D$1),'Справочник по тт'!$D$2,VLOOKUP(C20914,'Справочник по тт'!A:C,2,FALSE))</f>
        <v>"Парабола" пр. Дмитриева д.6/1</v>
      </c>
      <c r="F20914" s="2" t="str">
        <f t="shared" si="653"/>
        <v/>
      </c>
    </row>
    <row r="20915" spans="1:6" x14ac:dyDescent="0.25">
      <c r="A20915" s="3">
        <v>44131.583333333336</v>
      </c>
      <c r="B20915" s="14">
        <f t="shared" si="652"/>
        <v>44131</v>
      </c>
      <c r="C20915">
        <v>3</v>
      </c>
      <c r="D20915" t="str">
        <f>VLOOKUP(C20915,'Справочник по тт'!$A$2:$C$5,3,FALSE)</f>
        <v>"Парабола"</v>
      </c>
      <c r="E20915" t="str">
        <f>IF(AND(C20915=1,B20915&lt;='Справочник по тт'!$D$1),'Справочник по тт'!$D$2,VLOOKUP(C20915,'Справочник по тт'!A:C,2,FALSE))</f>
        <v>"Парабола" пр. Дмитриева д.6/1</v>
      </c>
      <c r="F20915" s="2" t="str">
        <f t="shared" si="653"/>
        <v/>
      </c>
    </row>
    <row r="20916" spans="1:6" x14ac:dyDescent="0.25">
      <c r="A20916" s="3">
        <v>44131.583333333336</v>
      </c>
      <c r="B20916" s="14">
        <f t="shared" si="652"/>
        <v>44131</v>
      </c>
      <c r="C20916">
        <v>4</v>
      </c>
      <c r="D20916" t="str">
        <f>VLOOKUP(C20916,'Справочник по тт'!$A$2:$C$5,3,FALSE)</f>
        <v>"Первый"</v>
      </c>
      <c r="E20916" t="str">
        <f>IF(AND(C20916=1,B20916&lt;='Справочник по тт'!$D$1),'Справочник по тт'!$D$2,VLOOKUP(C20916,'Справочник по тт'!A:C,2,FALSE))</f>
        <v>"Первый" ул. Пахоменко д.30</v>
      </c>
      <c r="F20916" s="2" t="str">
        <f t="shared" si="653"/>
        <v/>
      </c>
    </row>
    <row r="20917" spans="1:6" x14ac:dyDescent="0.25">
      <c r="A20917" s="3">
        <v>44131.583333333336</v>
      </c>
      <c r="B20917" s="14">
        <f t="shared" si="652"/>
        <v>44131</v>
      </c>
      <c r="C20917">
        <v>4</v>
      </c>
      <c r="D20917" t="str">
        <f>VLOOKUP(C20917,'Справочник по тт'!$A$2:$C$5,3,FALSE)</f>
        <v>"Первый"</v>
      </c>
      <c r="E20917" t="str">
        <f>IF(AND(C20917=1,B20917&lt;='Справочник по тт'!$D$1),'Справочник по тт'!$D$2,VLOOKUP(C20917,'Справочник по тт'!A:C,2,FALSE))</f>
        <v>"Первый" ул. Пахоменко д.30</v>
      </c>
      <c r="F20917" s="2" t="str">
        <f t="shared" si="653"/>
        <v/>
      </c>
    </row>
    <row r="20918" spans="1:6" x14ac:dyDescent="0.25">
      <c r="A20918" s="3">
        <v>44131.583333333336</v>
      </c>
      <c r="B20918" s="14">
        <f t="shared" si="652"/>
        <v>44131</v>
      </c>
      <c r="C20918">
        <v>4</v>
      </c>
      <c r="D20918" t="str">
        <f>VLOOKUP(C20918,'Справочник по тт'!$A$2:$C$5,3,FALSE)</f>
        <v>"Первый"</v>
      </c>
      <c r="E20918" t="str">
        <f>IF(AND(C20918=1,B20918&lt;='Справочник по тт'!$D$1),'Справочник по тт'!$D$2,VLOOKUP(C20918,'Справочник по тт'!A:C,2,FALSE))</f>
        <v>"Первый" ул. Пахоменко д.30</v>
      </c>
      <c r="F20918" s="2" t="str">
        <f t="shared" si="653"/>
        <v/>
      </c>
    </row>
    <row r="20919" spans="1:6" x14ac:dyDescent="0.25">
      <c r="A20919" s="3">
        <v>44131.583333333336</v>
      </c>
      <c r="B20919" s="14">
        <f t="shared" si="652"/>
        <v>44131</v>
      </c>
      <c r="C20919">
        <v>4</v>
      </c>
      <c r="D20919" t="str">
        <f>VLOOKUP(C20919,'Справочник по тт'!$A$2:$C$5,3,FALSE)</f>
        <v>"Первый"</v>
      </c>
      <c r="E20919" t="str">
        <f>IF(AND(C20919=1,B20919&lt;='Справочник по тт'!$D$1),'Справочник по тт'!$D$2,VLOOKUP(C20919,'Справочник по тт'!A:C,2,FALSE))</f>
        <v>"Первый" ул. Пахоменко д.30</v>
      </c>
      <c r="F20919" s="2" t="str">
        <f t="shared" si="653"/>
        <v/>
      </c>
    </row>
    <row r="20920" spans="1:6" x14ac:dyDescent="0.25">
      <c r="A20920" s="3">
        <v>44132.168749999997</v>
      </c>
      <c r="B20920" s="14">
        <f t="shared" si="652"/>
        <v>44132</v>
      </c>
      <c r="C20920">
        <v>4</v>
      </c>
      <c r="D20920" t="str">
        <f>VLOOKUP(C20920,'Справочник по тт'!$A$2:$C$5,3,FALSE)</f>
        <v>"Первый"</v>
      </c>
      <c r="E20920" t="str">
        <f>IF(AND(C20920=1,B20920&lt;='Справочник по тт'!$D$1),'Справочник по тт'!$D$2,VLOOKUP(C20920,'Справочник по тт'!A:C,2,FALSE))</f>
        <v>"Первый" ул. Пахоменко д.30</v>
      </c>
      <c r="F20920" s="2" t="str">
        <f t="shared" si="653"/>
        <v/>
      </c>
    </row>
    <row r="20921" spans="1:6" x14ac:dyDescent="0.25">
      <c r="A20921" s="14">
        <v>44132.25</v>
      </c>
      <c r="B20921" s="14">
        <f t="shared" si="652"/>
        <v>44132</v>
      </c>
      <c r="C20921">
        <v>1</v>
      </c>
      <c r="D20921" t="str">
        <f>VLOOKUP(C20921,'Справочник по тт'!$A$2:$C$5,3,FALSE)</f>
        <v>"Шанс"</v>
      </c>
      <c r="E20921" t="str">
        <f>IF(AND(C20921=1,B20921&lt;='Справочник по тт'!$D$1),'Справочник по тт'!$D$2,VLOOKUP(C20921,'Справочник по тт'!A:C,2,FALSE))</f>
        <v>"Шанс" ул. Ленина д.21</v>
      </c>
      <c r="F20921" s="2" t="str">
        <f t="shared" si="653"/>
        <v/>
      </c>
    </row>
    <row r="20922" spans="1:6" x14ac:dyDescent="0.25">
      <c r="A20922" s="14">
        <v>44132.291666666664</v>
      </c>
      <c r="B20922" s="14">
        <f t="shared" si="652"/>
        <v>44132</v>
      </c>
      <c r="C20922">
        <v>1</v>
      </c>
      <c r="D20922" t="str">
        <f>VLOOKUP(C20922,'Справочник по тт'!$A$2:$C$5,3,FALSE)</f>
        <v>"Шанс"</v>
      </c>
      <c r="E20922" t="str">
        <f>IF(AND(C20922=1,B20922&lt;='Справочник по тт'!$D$1),'Справочник по тт'!$D$2,VLOOKUP(C20922,'Справочник по тт'!A:C,2,FALSE))</f>
        <v>"Шанс" ул. Ленина д.21</v>
      </c>
      <c r="F20922" s="2" t="str">
        <f t="shared" si="653"/>
        <v/>
      </c>
    </row>
    <row r="20923" spans="1:6" x14ac:dyDescent="0.25">
      <c r="A20923" s="14">
        <v>44132.291666666664</v>
      </c>
      <c r="B20923" s="14">
        <f t="shared" si="652"/>
        <v>44132</v>
      </c>
      <c r="C20923">
        <v>1</v>
      </c>
      <c r="D20923" t="str">
        <f>VLOOKUP(C20923,'Справочник по тт'!$A$2:$C$5,3,FALSE)</f>
        <v>"Шанс"</v>
      </c>
      <c r="E20923" t="str">
        <f>IF(AND(C20923=1,B20923&lt;='Справочник по тт'!$D$1),'Справочник по тт'!$D$2,VLOOKUP(C20923,'Справочник по тт'!A:C,2,FALSE))</f>
        <v>"Шанс" ул. Ленина д.21</v>
      </c>
      <c r="F20923" s="2" t="str">
        <f t="shared" si="653"/>
        <v/>
      </c>
    </row>
    <row r="20924" spans="1:6" x14ac:dyDescent="0.25">
      <c r="A20924" s="3">
        <v>44132.333333333336</v>
      </c>
      <c r="B20924" s="14">
        <f t="shared" si="652"/>
        <v>44132</v>
      </c>
      <c r="C20924">
        <v>2</v>
      </c>
      <c r="D20924" t="str">
        <f>VLOOKUP(C20924,'Справочник по тт'!$A$2:$C$5,3,FALSE)</f>
        <v>"Колибри"</v>
      </c>
      <c r="E20924" t="str">
        <f>IF(AND(C20924=1,B20924&lt;='Справочник по тт'!$D$1),'Справочник по тт'!$D$2,VLOOKUP(C20924,'Справочник по тт'!A:C,2,FALSE))</f>
        <v>"Колибри" ул. Широкая д.150</v>
      </c>
      <c r="F20924" s="2" t="str">
        <f t="shared" si="653"/>
        <v/>
      </c>
    </row>
    <row r="20925" spans="1:6" x14ac:dyDescent="0.25">
      <c r="A20925" s="3">
        <v>44132.333333333336</v>
      </c>
      <c r="B20925" s="14">
        <f t="shared" si="652"/>
        <v>44132</v>
      </c>
      <c r="C20925">
        <v>2</v>
      </c>
      <c r="D20925" t="str">
        <f>VLOOKUP(C20925,'Справочник по тт'!$A$2:$C$5,3,FALSE)</f>
        <v>"Колибри"</v>
      </c>
      <c r="E20925" t="str">
        <f>IF(AND(C20925=1,B20925&lt;='Справочник по тт'!$D$1),'Справочник по тт'!$D$2,VLOOKUP(C20925,'Справочник по тт'!A:C,2,FALSE))</f>
        <v>"Колибри" ул. Широкая д.150</v>
      </c>
      <c r="F20925" s="2" t="str">
        <f t="shared" si="653"/>
        <v/>
      </c>
    </row>
    <row r="20926" spans="1:6" x14ac:dyDescent="0.25">
      <c r="A20926" s="3">
        <v>44132.333333333336</v>
      </c>
      <c r="B20926" s="14">
        <f t="shared" si="652"/>
        <v>44132</v>
      </c>
      <c r="C20926">
        <v>2</v>
      </c>
      <c r="D20926" t="str">
        <f>VLOOKUP(C20926,'Справочник по тт'!$A$2:$C$5,3,FALSE)</f>
        <v>"Колибри"</v>
      </c>
      <c r="E20926" t="str">
        <f>IF(AND(C20926=1,B20926&lt;='Справочник по тт'!$D$1),'Справочник по тт'!$D$2,VLOOKUP(C20926,'Справочник по тт'!A:C,2,FALSE))</f>
        <v>"Колибри" ул. Широкая д.150</v>
      </c>
      <c r="F20926" s="2" t="str">
        <f t="shared" si="653"/>
        <v/>
      </c>
    </row>
    <row r="20927" spans="1:6" x14ac:dyDescent="0.25">
      <c r="A20927" s="3">
        <v>44132.354166666664</v>
      </c>
      <c r="B20927" s="14">
        <f t="shared" si="652"/>
        <v>44132</v>
      </c>
      <c r="C20927">
        <v>2</v>
      </c>
      <c r="D20927" t="str">
        <f>VLOOKUP(C20927,'Справочник по тт'!$A$2:$C$5,3,FALSE)</f>
        <v>"Колибри"</v>
      </c>
      <c r="E20927" t="str">
        <f>IF(AND(C20927=1,B20927&lt;='Справочник по тт'!$D$1),'Справочник по тт'!$D$2,VLOOKUP(C20927,'Справочник по тт'!A:C,2,FALSE))</f>
        <v>"Колибри" ул. Широкая д.150</v>
      </c>
      <c r="F20927" s="2" t="str">
        <f t="shared" si="653"/>
        <v/>
      </c>
    </row>
    <row r="20928" spans="1:6" x14ac:dyDescent="0.25">
      <c r="A20928" s="3">
        <v>44132.354166666664</v>
      </c>
      <c r="B20928" s="14">
        <f t="shared" si="652"/>
        <v>44132</v>
      </c>
      <c r="C20928">
        <v>2</v>
      </c>
      <c r="D20928" t="str">
        <f>VLOOKUP(C20928,'Справочник по тт'!$A$2:$C$5,3,FALSE)</f>
        <v>"Колибри"</v>
      </c>
      <c r="E20928" t="str">
        <f>IF(AND(C20928=1,B20928&lt;='Справочник по тт'!$D$1),'Справочник по тт'!$D$2,VLOOKUP(C20928,'Справочник по тт'!A:C,2,FALSE))</f>
        <v>"Колибри" ул. Широкая д.150</v>
      </c>
      <c r="F20928" s="2" t="str">
        <f t="shared" si="653"/>
        <v/>
      </c>
    </row>
    <row r="20929" spans="1:6" x14ac:dyDescent="0.25">
      <c r="A20929" s="3">
        <v>44132.375</v>
      </c>
      <c r="B20929" s="14">
        <f t="shared" si="652"/>
        <v>44132</v>
      </c>
      <c r="C20929">
        <v>2</v>
      </c>
      <c r="D20929" t="str">
        <f>VLOOKUP(C20929,'Справочник по тт'!$A$2:$C$5,3,FALSE)</f>
        <v>"Колибри"</v>
      </c>
      <c r="E20929" t="str">
        <f>IF(AND(C20929=1,B20929&lt;='Справочник по тт'!$D$1),'Справочник по тт'!$D$2,VLOOKUP(C20929,'Справочник по тт'!A:C,2,FALSE))</f>
        <v>"Колибри" ул. Широкая д.150</v>
      </c>
      <c r="F20929" s="2" t="str">
        <f t="shared" si="653"/>
        <v/>
      </c>
    </row>
    <row r="20930" spans="1:6" x14ac:dyDescent="0.25">
      <c r="A20930" s="3">
        <v>44132.375</v>
      </c>
      <c r="B20930" s="14">
        <f t="shared" ref="B20930:B20993" si="654">(TEXT(A20930,"ДД.ММ.ГГГГ"))*1</f>
        <v>44132</v>
      </c>
      <c r="C20930">
        <v>2</v>
      </c>
      <c r="D20930" t="str">
        <f>VLOOKUP(C20930,'Справочник по тт'!$A$2:$C$5,3,FALSE)</f>
        <v>"Колибри"</v>
      </c>
      <c r="E20930" t="str">
        <f>IF(AND(C20930=1,B20930&lt;='Справочник по тт'!$D$1),'Справочник по тт'!$D$2,VLOOKUP(C20930,'Справочник по тт'!A:C,2,FALSE))</f>
        <v>"Колибри" ул. Широкая д.150</v>
      </c>
      <c r="F20930" s="2" t="str">
        <f t="shared" si="653"/>
        <v/>
      </c>
    </row>
    <row r="20931" spans="1:6" x14ac:dyDescent="0.25">
      <c r="A20931" s="3">
        <v>44132.375</v>
      </c>
      <c r="B20931" s="14">
        <f t="shared" si="654"/>
        <v>44132</v>
      </c>
      <c r="C20931">
        <v>3</v>
      </c>
      <c r="D20931" t="str">
        <f>VLOOKUP(C20931,'Справочник по тт'!$A$2:$C$5,3,FALSE)</f>
        <v>"Парабола"</v>
      </c>
      <c r="E20931" t="str">
        <f>IF(AND(C20931=1,B20931&lt;='Справочник по тт'!$D$1),'Справочник по тт'!$D$2,VLOOKUP(C20931,'Справочник по тт'!A:C,2,FALSE))</f>
        <v>"Парабола" пр. Дмитриева д.6/1</v>
      </c>
      <c r="F20931" s="2" t="str">
        <f t="shared" ref="F20931:F20994" si="655">IF(B20931&lt;=$F$1,1,"")</f>
        <v/>
      </c>
    </row>
    <row r="20932" spans="1:6" x14ac:dyDescent="0.25">
      <c r="A20932" s="3">
        <v>44132.375</v>
      </c>
      <c r="B20932" s="14">
        <f t="shared" si="654"/>
        <v>44132</v>
      </c>
      <c r="C20932">
        <v>3</v>
      </c>
      <c r="D20932" t="str">
        <f>VLOOKUP(C20932,'Справочник по тт'!$A$2:$C$5,3,FALSE)</f>
        <v>"Парабола"</v>
      </c>
      <c r="E20932" t="str">
        <f>IF(AND(C20932=1,B20932&lt;='Справочник по тт'!$D$1),'Справочник по тт'!$D$2,VLOOKUP(C20932,'Справочник по тт'!A:C,2,FALSE))</f>
        <v>"Парабола" пр. Дмитриева д.6/1</v>
      </c>
      <c r="F20932" s="2" t="str">
        <f t="shared" si="655"/>
        <v/>
      </c>
    </row>
    <row r="20933" spans="1:6" x14ac:dyDescent="0.25">
      <c r="A20933" s="3">
        <v>44132.375</v>
      </c>
      <c r="B20933" s="14">
        <f t="shared" si="654"/>
        <v>44132</v>
      </c>
      <c r="C20933">
        <v>3</v>
      </c>
      <c r="D20933" t="str">
        <f>VLOOKUP(C20933,'Справочник по тт'!$A$2:$C$5,3,FALSE)</f>
        <v>"Парабола"</v>
      </c>
      <c r="E20933" t="str">
        <f>IF(AND(C20933=1,B20933&lt;='Справочник по тт'!$D$1),'Справочник по тт'!$D$2,VLOOKUP(C20933,'Справочник по тт'!A:C,2,FALSE))</f>
        <v>"Парабола" пр. Дмитриева д.6/1</v>
      </c>
      <c r="F20933" s="2" t="str">
        <f t="shared" si="655"/>
        <v/>
      </c>
    </row>
    <row r="20934" spans="1:6" x14ac:dyDescent="0.25">
      <c r="A20934" s="3">
        <v>44132.375</v>
      </c>
      <c r="B20934" s="14">
        <f t="shared" si="654"/>
        <v>44132</v>
      </c>
      <c r="C20934">
        <v>4</v>
      </c>
      <c r="D20934" t="str">
        <f>VLOOKUP(C20934,'Справочник по тт'!$A$2:$C$5,3,FALSE)</f>
        <v>"Первый"</v>
      </c>
      <c r="E20934" t="str">
        <f>IF(AND(C20934=1,B20934&lt;='Справочник по тт'!$D$1),'Справочник по тт'!$D$2,VLOOKUP(C20934,'Справочник по тт'!A:C,2,FALSE))</f>
        <v>"Первый" ул. Пахоменко д.30</v>
      </c>
      <c r="F20934" s="2" t="str">
        <f t="shared" si="655"/>
        <v/>
      </c>
    </row>
    <row r="20935" spans="1:6" x14ac:dyDescent="0.25">
      <c r="A20935" s="3">
        <v>44132.375</v>
      </c>
      <c r="B20935" s="14">
        <f t="shared" si="654"/>
        <v>44132</v>
      </c>
      <c r="C20935">
        <v>4</v>
      </c>
      <c r="D20935" t="str">
        <f>VLOOKUP(C20935,'Справочник по тт'!$A$2:$C$5,3,FALSE)</f>
        <v>"Первый"</v>
      </c>
      <c r="E20935" t="str">
        <f>IF(AND(C20935=1,B20935&lt;='Справочник по тт'!$D$1),'Справочник по тт'!$D$2,VLOOKUP(C20935,'Справочник по тт'!A:C,2,FALSE))</f>
        <v>"Первый" ул. Пахоменко д.30</v>
      </c>
      <c r="F20935" s="2" t="str">
        <f t="shared" si="655"/>
        <v/>
      </c>
    </row>
    <row r="20936" spans="1:6" x14ac:dyDescent="0.25">
      <c r="A20936" s="3">
        <v>44132.375</v>
      </c>
      <c r="B20936" s="14">
        <f t="shared" si="654"/>
        <v>44132</v>
      </c>
      <c r="C20936">
        <v>4</v>
      </c>
      <c r="D20936" t="str">
        <f>VLOOKUP(C20936,'Справочник по тт'!$A$2:$C$5,3,FALSE)</f>
        <v>"Первый"</v>
      </c>
      <c r="E20936" t="str">
        <f>IF(AND(C20936=1,B20936&lt;='Справочник по тт'!$D$1),'Справочник по тт'!$D$2,VLOOKUP(C20936,'Справочник по тт'!A:C,2,FALSE))</f>
        <v>"Первый" ул. Пахоменко д.30</v>
      </c>
      <c r="F20936" s="2" t="str">
        <f t="shared" si="655"/>
        <v/>
      </c>
    </row>
    <row r="20937" spans="1:6" x14ac:dyDescent="0.25">
      <c r="A20937" s="3">
        <v>44132.375</v>
      </c>
      <c r="B20937" s="14">
        <f t="shared" si="654"/>
        <v>44132</v>
      </c>
      <c r="C20937">
        <v>4</v>
      </c>
      <c r="D20937" t="str">
        <f>VLOOKUP(C20937,'Справочник по тт'!$A$2:$C$5,3,FALSE)</f>
        <v>"Первый"</v>
      </c>
      <c r="E20937" t="str">
        <f>IF(AND(C20937=1,B20937&lt;='Справочник по тт'!$D$1),'Справочник по тт'!$D$2,VLOOKUP(C20937,'Справочник по тт'!A:C,2,FALSE))</f>
        <v>"Первый" ул. Пахоменко д.30</v>
      </c>
      <c r="F20937" s="2" t="str">
        <f t="shared" si="655"/>
        <v/>
      </c>
    </row>
    <row r="20938" spans="1:6" x14ac:dyDescent="0.25">
      <c r="A20938" s="3">
        <v>44132.375</v>
      </c>
      <c r="B20938" s="14">
        <f t="shared" si="654"/>
        <v>44132</v>
      </c>
      <c r="C20938">
        <v>4</v>
      </c>
      <c r="D20938" t="str">
        <f>VLOOKUP(C20938,'Справочник по тт'!$A$2:$C$5,3,FALSE)</f>
        <v>"Первый"</v>
      </c>
      <c r="E20938" t="str">
        <f>IF(AND(C20938=1,B20938&lt;='Справочник по тт'!$D$1),'Справочник по тт'!$D$2,VLOOKUP(C20938,'Справочник по тт'!A:C,2,FALSE))</f>
        <v>"Первый" ул. Пахоменко д.30</v>
      </c>
      <c r="F20938" s="2" t="str">
        <f t="shared" si="655"/>
        <v/>
      </c>
    </row>
    <row r="20939" spans="1:6" x14ac:dyDescent="0.25">
      <c r="A20939" s="14">
        <v>44132.375</v>
      </c>
      <c r="B20939" s="14">
        <f t="shared" si="654"/>
        <v>44132</v>
      </c>
      <c r="C20939">
        <v>1</v>
      </c>
      <c r="D20939" t="str">
        <f>VLOOKUP(C20939,'Справочник по тт'!$A$2:$C$5,3,FALSE)</f>
        <v>"Шанс"</v>
      </c>
      <c r="E20939" t="str">
        <f>IF(AND(C20939=1,B20939&lt;='Справочник по тт'!$D$1),'Справочник по тт'!$D$2,VLOOKUP(C20939,'Справочник по тт'!A:C,2,FALSE))</f>
        <v>"Шанс" ул. Ленина д.21</v>
      </c>
      <c r="F20939" s="2" t="str">
        <f t="shared" si="655"/>
        <v/>
      </c>
    </row>
    <row r="20940" spans="1:6" x14ac:dyDescent="0.25">
      <c r="A20940" s="3">
        <v>44132.375</v>
      </c>
      <c r="B20940" s="14">
        <f t="shared" si="654"/>
        <v>44132</v>
      </c>
      <c r="C20940">
        <v>3</v>
      </c>
      <c r="D20940" t="str">
        <f>VLOOKUP(C20940,'Справочник по тт'!$A$2:$C$5,3,FALSE)</f>
        <v>"Парабола"</v>
      </c>
      <c r="E20940" t="str">
        <f>IF(AND(C20940=1,B20940&lt;='Справочник по тт'!$D$1),'Справочник по тт'!$D$2,VLOOKUP(C20940,'Справочник по тт'!A:C,2,FALSE))</f>
        <v>"Парабола" пр. Дмитриева д.6/1</v>
      </c>
      <c r="F20940" s="2" t="str">
        <f t="shared" si="655"/>
        <v/>
      </c>
    </row>
    <row r="20941" spans="1:6" x14ac:dyDescent="0.25">
      <c r="A20941" s="3">
        <v>44132.375</v>
      </c>
      <c r="B20941" s="14">
        <f t="shared" si="654"/>
        <v>44132</v>
      </c>
      <c r="C20941">
        <v>3</v>
      </c>
      <c r="D20941" t="str">
        <f>VLOOKUP(C20941,'Справочник по тт'!$A$2:$C$5,3,FALSE)</f>
        <v>"Парабола"</v>
      </c>
      <c r="E20941" t="str">
        <f>IF(AND(C20941=1,B20941&lt;='Справочник по тт'!$D$1),'Справочник по тт'!$D$2,VLOOKUP(C20941,'Справочник по тт'!A:C,2,FALSE))</f>
        <v>"Парабола" пр. Дмитриева д.6/1</v>
      </c>
      <c r="F20941" s="2" t="str">
        <f t="shared" si="655"/>
        <v/>
      </c>
    </row>
    <row r="20942" spans="1:6" x14ac:dyDescent="0.25">
      <c r="A20942" s="3">
        <v>44132.375</v>
      </c>
      <c r="B20942" s="14">
        <f t="shared" si="654"/>
        <v>44132</v>
      </c>
      <c r="C20942">
        <v>3</v>
      </c>
      <c r="D20942" t="str">
        <f>VLOOKUP(C20942,'Справочник по тт'!$A$2:$C$5,3,FALSE)</f>
        <v>"Парабола"</v>
      </c>
      <c r="E20942" t="str">
        <f>IF(AND(C20942=1,B20942&lt;='Справочник по тт'!$D$1),'Справочник по тт'!$D$2,VLOOKUP(C20942,'Справочник по тт'!A:C,2,FALSE))</f>
        <v>"Парабола" пр. Дмитриева д.6/1</v>
      </c>
      <c r="F20942" s="2" t="str">
        <f t="shared" si="655"/>
        <v/>
      </c>
    </row>
    <row r="20943" spans="1:6" x14ac:dyDescent="0.25">
      <c r="A20943" s="3">
        <v>44132.375</v>
      </c>
      <c r="B20943" s="14">
        <f t="shared" si="654"/>
        <v>44132</v>
      </c>
      <c r="C20943">
        <v>3</v>
      </c>
      <c r="D20943" t="str">
        <f>VLOOKUP(C20943,'Справочник по тт'!$A$2:$C$5,3,FALSE)</f>
        <v>"Парабола"</v>
      </c>
      <c r="E20943" t="str">
        <f>IF(AND(C20943=1,B20943&lt;='Справочник по тт'!$D$1),'Справочник по тт'!$D$2,VLOOKUP(C20943,'Справочник по тт'!A:C,2,FALSE))</f>
        <v>"Парабола" пр. Дмитриева д.6/1</v>
      </c>
      <c r="F20943" s="2" t="str">
        <f t="shared" si="655"/>
        <v/>
      </c>
    </row>
    <row r="20944" spans="1:6" x14ac:dyDescent="0.25">
      <c r="A20944" s="3">
        <v>44132.416666666664</v>
      </c>
      <c r="B20944" s="14">
        <f t="shared" si="654"/>
        <v>44132</v>
      </c>
      <c r="C20944">
        <v>3</v>
      </c>
      <c r="D20944" t="str">
        <f>VLOOKUP(C20944,'Справочник по тт'!$A$2:$C$5,3,FALSE)</f>
        <v>"Парабола"</v>
      </c>
      <c r="E20944" t="str">
        <f>IF(AND(C20944=1,B20944&lt;='Справочник по тт'!$D$1),'Справочник по тт'!$D$2,VLOOKUP(C20944,'Справочник по тт'!A:C,2,FALSE))</f>
        <v>"Парабола" пр. Дмитриева д.6/1</v>
      </c>
      <c r="F20944" s="2" t="str">
        <f t="shared" si="655"/>
        <v/>
      </c>
    </row>
    <row r="20945" spans="1:6" x14ac:dyDescent="0.25">
      <c r="A20945" s="3">
        <v>44132.416666666664</v>
      </c>
      <c r="B20945" s="14">
        <f t="shared" si="654"/>
        <v>44132</v>
      </c>
      <c r="C20945">
        <v>3</v>
      </c>
      <c r="D20945" t="str">
        <f>VLOOKUP(C20945,'Справочник по тт'!$A$2:$C$5,3,FALSE)</f>
        <v>"Парабола"</v>
      </c>
      <c r="E20945" t="str">
        <f>IF(AND(C20945=1,B20945&lt;='Справочник по тт'!$D$1),'Справочник по тт'!$D$2,VLOOKUP(C20945,'Справочник по тт'!A:C,2,FALSE))</f>
        <v>"Парабола" пр. Дмитриева д.6/1</v>
      </c>
      <c r="F20945" s="2" t="str">
        <f t="shared" si="655"/>
        <v/>
      </c>
    </row>
    <row r="20946" spans="1:6" x14ac:dyDescent="0.25">
      <c r="A20946" s="3">
        <v>44132.416666666664</v>
      </c>
      <c r="B20946" s="14">
        <f t="shared" si="654"/>
        <v>44132</v>
      </c>
      <c r="C20946">
        <v>3</v>
      </c>
      <c r="D20946" t="str">
        <f>VLOOKUP(C20946,'Справочник по тт'!$A$2:$C$5,3,FALSE)</f>
        <v>"Парабола"</v>
      </c>
      <c r="E20946" t="str">
        <f>IF(AND(C20946=1,B20946&lt;='Справочник по тт'!$D$1),'Справочник по тт'!$D$2,VLOOKUP(C20946,'Справочник по тт'!A:C,2,FALSE))</f>
        <v>"Парабола" пр. Дмитриева д.6/1</v>
      </c>
      <c r="F20946" s="2" t="str">
        <f t="shared" si="655"/>
        <v/>
      </c>
    </row>
    <row r="20947" spans="1:6" x14ac:dyDescent="0.25">
      <c r="A20947" s="3">
        <v>44132.416666666664</v>
      </c>
      <c r="B20947" s="14">
        <f t="shared" si="654"/>
        <v>44132</v>
      </c>
      <c r="C20947">
        <v>3</v>
      </c>
      <c r="D20947" t="str">
        <f>VLOOKUP(C20947,'Справочник по тт'!$A$2:$C$5,3,FALSE)</f>
        <v>"Парабола"</v>
      </c>
      <c r="E20947" t="str">
        <f>IF(AND(C20947=1,B20947&lt;='Справочник по тт'!$D$1),'Справочник по тт'!$D$2,VLOOKUP(C20947,'Справочник по тт'!A:C,2,FALSE))</f>
        <v>"Парабола" пр. Дмитриева д.6/1</v>
      </c>
      <c r="F20947" s="2" t="str">
        <f t="shared" si="655"/>
        <v/>
      </c>
    </row>
    <row r="20948" spans="1:6" x14ac:dyDescent="0.25">
      <c r="A20948" s="3">
        <v>44132.416666666664</v>
      </c>
      <c r="B20948" s="14">
        <f t="shared" si="654"/>
        <v>44132</v>
      </c>
      <c r="C20948">
        <v>3</v>
      </c>
      <c r="D20948" t="str">
        <f>VLOOKUP(C20948,'Справочник по тт'!$A$2:$C$5,3,FALSE)</f>
        <v>"Парабола"</v>
      </c>
      <c r="E20948" t="str">
        <f>IF(AND(C20948=1,B20948&lt;='Справочник по тт'!$D$1),'Справочник по тт'!$D$2,VLOOKUP(C20948,'Справочник по тт'!A:C,2,FALSE))</f>
        <v>"Парабола" пр. Дмитриева д.6/1</v>
      </c>
      <c r="F20948" s="2" t="str">
        <f t="shared" si="655"/>
        <v/>
      </c>
    </row>
    <row r="20949" spans="1:6" x14ac:dyDescent="0.25">
      <c r="A20949" s="3">
        <v>44132.416666666664</v>
      </c>
      <c r="B20949" s="14">
        <f t="shared" si="654"/>
        <v>44132</v>
      </c>
      <c r="C20949">
        <v>3</v>
      </c>
      <c r="D20949" t="str">
        <f>VLOOKUP(C20949,'Справочник по тт'!$A$2:$C$5,3,FALSE)</f>
        <v>"Парабола"</v>
      </c>
      <c r="E20949" t="str">
        <f>IF(AND(C20949=1,B20949&lt;='Справочник по тт'!$D$1),'Справочник по тт'!$D$2,VLOOKUP(C20949,'Справочник по тт'!A:C,2,FALSE))</f>
        <v>"Парабола" пр. Дмитриева д.6/1</v>
      </c>
      <c r="F20949" s="2" t="str">
        <f t="shared" si="655"/>
        <v/>
      </c>
    </row>
    <row r="20950" spans="1:6" x14ac:dyDescent="0.25">
      <c r="A20950" s="3">
        <v>44132.416666666664</v>
      </c>
      <c r="B20950" s="14">
        <f t="shared" si="654"/>
        <v>44132</v>
      </c>
      <c r="C20950">
        <v>3</v>
      </c>
      <c r="D20950" t="str">
        <f>VLOOKUP(C20950,'Справочник по тт'!$A$2:$C$5,3,FALSE)</f>
        <v>"Парабола"</v>
      </c>
      <c r="E20950" t="str">
        <f>IF(AND(C20950=1,B20950&lt;='Справочник по тт'!$D$1),'Справочник по тт'!$D$2,VLOOKUP(C20950,'Справочник по тт'!A:C,2,FALSE))</f>
        <v>"Парабола" пр. Дмитриева д.6/1</v>
      </c>
      <c r="F20950" s="2" t="str">
        <f t="shared" si="655"/>
        <v/>
      </c>
    </row>
    <row r="20951" spans="1:6" x14ac:dyDescent="0.25">
      <c r="A20951" s="3">
        <v>44132.416666666664</v>
      </c>
      <c r="B20951" s="14">
        <f t="shared" si="654"/>
        <v>44132</v>
      </c>
      <c r="C20951">
        <v>3</v>
      </c>
      <c r="D20951" t="str">
        <f>VLOOKUP(C20951,'Справочник по тт'!$A$2:$C$5,3,FALSE)</f>
        <v>"Парабола"</v>
      </c>
      <c r="E20951" t="str">
        <f>IF(AND(C20951=1,B20951&lt;='Справочник по тт'!$D$1),'Справочник по тт'!$D$2,VLOOKUP(C20951,'Справочник по тт'!A:C,2,FALSE))</f>
        <v>"Парабола" пр. Дмитриева д.6/1</v>
      </c>
      <c r="F20951" s="2" t="str">
        <f t="shared" si="655"/>
        <v/>
      </c>
    </row>
    <row r="20952" spans="1:6" x14ac:dyDescent="0.25">
      <c r="A20952" s="3">
        <v>44132.458333333336</v>
      </c>
      <c r="B20952" s="14">
        <f t="shared" si="654"/>
        <v>44132</v>
      </c>
      <c r="C20952">
        <v>3</v>
      </c>
      <c r="D20952" t="str">
        <f>VLOOKUP(C20952,'Справочник по тт'!$A$2:$C$5,3,FALSE)</f>
        <v>"Парабола"</v>
      </c>
      <c r="E20952" t="str">
        <f>IF(AND(C20952=1,B20952&lt;='Справочник по тт'!$D$1),'Справочник по тт'!$D$2,VLOOKUP(C20952,'Справочник по тт'!A:C,2,FALSE))</f>
        <v>"Парабола" пр. Дмитриева д.6/1</v>
      </c>
      <c r="F20952" s="2" t="str">
        <f t="shared" si="655"/>
        <v/>
      </c>
    </row>
    <row r="20953" spans="1:6" x14ac:dyDescent="0.25">
      <c r="A20953" s="3">
        <v>44132.458333333336</v>
      </c>
      <c r="B20953" s="14">
        <f t="shared" si="654"/>
        <v>44132</v>
      </c>
      <c r="C20953">
        <v>3</v>
      </c>
      <c r="D20953" t="str">
        <f>VLOOKUP(C20953,'Справочник по тт'!$A$2:$C$5,3,FALSE)</f>
        <v>"Парабола"</v>
      </c>
      <c r="E20953" t="str">
        <f>IF(AND(C20953=1,B20953&lt;='Справочник по тт'!$D$1),'Справочник по тт'!$D$2,VLOOKUP(C20953,'Справочник по тт'!A:C,2,FALSE))</f>
        <v>"Парабола" пр. Дмитриева д.6/1</v>
      </c>
      <c r="F20953" s="2" t="str">
        <f t="shared" si="655"/>
        <v/>
      </c>
    </row>
    <row r="20954" spans="1:6" x14ac:dyDescent="0.25">
      <c r="A20954" s="3">
        <v>44132.458333333336</v>
      </c>
      <c r="B20954" s="14">
        <f t="shared" si="654"/>
        <v>44132</v>
      </c>
      <c r="C20954">
        <v>3</v>
      </c>
      <c r="D20954" t="str">
        <f>VLOOKUP(C20954,'Справочник по тт'!$A$2:$C$5,3,FALSE)</f>
        <v>"Парабола"</v>
      </c>
      <c r="E20954" t="str">
        <f>IF(AND(C20954=1,B20954&lt;='Справочник по тт'!$D$1),'Справочник по тт'!$D$2,VLOOKUP(C20954,'Справочник по тт'!A:C,2,FALSE))</f>
        <v>"Парабола" пр. Дмитриева д.6/1</v>
      </c>
      <c r="F20954" s="2" t="str">
        <f t="shared" si="655"/>
        <v/>
      </c>
    </row>
    <row r="20955" spans="1:6" x14ac:dyDescent="0.25">
      <c r="A20955" s="3">
        <v>44132.458333333336</v>
      </c>
      <c r="B20955" s="14">
        <f t="shared" si="654"/>
        <v>44132</v>
      </c>
      <c r="C20955">
        <v>3</v>
      </c>
      <c r="D20955" t="str">
        <f>VLOOKUP(C20955,'Справочник по тт'!$A$2:$C$5,3,FALSE)</f>
        <v>"Парабола"</v>
      </c>
      <c r="E20955" t="str">
        <f>IF(AND(C20955=1,B20955&lt;='Справочник по тт'!$D$1),'Справочник по тт'!$D$2,VLOOKUP(C20955,'Справочник по тт'!A:C,2,FALSE))</f>
        <v>"Парабола" пр. Дмитриева д.6/1</v>
      </c>
      <c r="F20955" s="2" t="str">
        <f t="shared" si="655"/>
        <v/>
      </c>
    </row>
    <row r="20956" spans="1:6" x14ac:dyDescent="0.25">
      <c r="A20956" s="3">
        <v>44132.458333333336</v>
      </c>
      <c r="B20956" s="14">
        <f t="shared" si="654"/>
        <v>44132</v>
      </c>
      <c r="C20956">
        <v>3</v>
      </c>
      <c r="D20956" t="str">
        <f>VLOOKUP(C20956,'Справочник по тт'!$A$2:$C$5,3,FALSE)</f>
        <v>"Парабола"</v>
      </c>
      <c r="E20956" t="str">
        <f>IF(AND(C20956=1,B20956&lt;='Справочник по тт'!$D$1),'Справочник по тт'!$D$2,VLOOKUP(C20956,'Справочник по тт'!A:C,2,FALSE))</f>
        <v>"Парабола" пр. Дмитриева д.6/1</v>
      </c>
      <c r="F20956" s="2" t="str">
        <f t="shared" si="655"/>
        <v/>
      </c>
    </row>
    <row r="20957" spans="1:6" x14ac:dyDescent="0.25">
      <c r="A20957" s="3">
        <v>44132.458333333336</v>
      </c>
      <c r="B20957" s="14">
        <f t="shared" si="654"/>
        <v>44132</v>
      </c>
      <c r="C20957">
        <v>3</v>
      </c>
      <c r="D20957" t="str">
        <f>VLOOKUP(C20957,'Справочник по тт'!$A$2:$C$5,3,FALSE)</f>
        <v>"Парабола"</v>
      </c>
      <c r="E20957" t="str">
        <f>IF(AND(C20957=1,B20957&lt;='Справочник по тт'!$D$1),'Справочник по тт'!$D$2,VLOOKUP(C20957,'Справочник по тт'!A:C,2,FALSE))</f>
        <v>"Парабола" пр. Дмитриева д.6/1</v>
      </c>
      <c r="F20957" s="2" t="str">
        <f t="shared" si="655"/>
        <v/>
      </c>
    </row>
    <row r="20958" spans="1:6" x14ac:dyDescent="0.25">
      <c r="A20958" s="3">
        <v>44132.458333333336</v>
      </c>
      <c r="B20958" s="14">
        <f t="shared" si="654"/>
        <v>44132</v>
      </c>
      <c r="C20958">
        <v>3</v>
      </c>
      <c r="D20958" t="str">
        <f>VLOOKUP(C20958,'Справочник по тт'!$A$2:$C$5,3,FALSE)</f>
        <v>"Парабола"</v>
      </c>
      <c r="E20958" t="str">
        <f>IF(AND(C20958=1,B20958&lt;='Справочник по тт'!$D$1),'Справочник по тт'!$D$2,VLOOKUP(C20958,'Справочник по тт'!A:C,2,FALSE))</f>
        <v>"Парабола" пр. Дмитриева д.6/1</v>
      </c>
      <c r="F20958" s="2" t="str">
        <f t="shared" si="655"/>
        <v/>
      </c>
    </row>
    <row r="20959" spans="1:6" x14ac:dyDescent="0.25">
      <c r="A20959" s="3">
        <v>44132.5</v>
      </c>
      <c r="B20959" s="14">
        <f t="shared" si="654"/>
        <v>44132</v>
      </c>
      <c r="C20959">
        <v>3</v>
      </c>
      <c r="D20959" t="str">
        <f>VLOOKUP(C20959,'Справочник по тт'!$A$2:$C$5,3,FALSE)</f>
        <v>"Парабола"</v>
      </c>
      <c r="E20959" t="str">
        <f>IF(AND(C20959=1,B20959&lt;='Справочник по тт'!$D$1),'Справочник по тт'!$D$2,VLOOKUP(C20959,'Справочник по тт'!A:C,2,FALSE))</f>
        <v>"Парабола" пр. Дмитриева д.6/1</v>
      </c>
      <c r="F20959" s="2" t="str">
        <f t="shared" si="655"/>
        <v/>
      </c>
    </row>
    <row r="20960" spans="1:6" x14ac:dyDescent="0.25">
      <c r="A20960" s="14">
        <v>44132.5</v>
      </c>
      <c r="B20960" s="14">
        <f t="shared" si="654"/>
        <v>44132</v>
      </c>
      <c r="C20960">
        <v>1</v>
      </c>
      <c r="D20960" t="str">
        <f>VLOOKUP(C20960,'Справочник по тт'!$A$2:$C$5,3,FALSE)</f>
        <v>"Шанс"</v>
      </c>
      <c r="E20960" t="str">
        <f>IF(AND(C20960=1,B20960&lt;='Справочник по тт'!$D$1),'Справочник по тт'!$D$2,VLOOKUP(C20960,'Справочник по тт'!A:C,2,FALSE))</f>
        <v>"Шанс" ул. Ленина д.21</v>
      </c>
      <c r="F20960" s="2" t="str">
        <f t="shared" si="655"/>
        <v/>
      </c>
    </row>
    <row r="20961" spans="1:6" x14ac:dyDescent="0.25">
      <c r="A20961" s="3">
        <v>44132.5</v>
      </c>
      <c r="B20961" s="14">
        <f t="shared" si="654"/>
        <v>44132</v>
      </c>
      <c r="C20961">
        <v>2</v>
      </c>
      <c r="D20961" t="str">
        <f>VLOOKUP(C20961,'Справочник по тт'!$A$2:$C$5,3,FALSE)</f>
        <v>"Колибри"</v>
      </c>
      <c r="E20961" t="str">
        <f>IF(AND(C20961=1,B20961&lt;='Справочник по тт'!$D$1),'Справочник по тт'!$D$2,VLOOKUP(C20961,'Справочник по тт'!A:C,2,FALSE))</f>
        <v>"Колибри" ул. Широкая д.150</v>
      </c>
      <c r="F20961" s="2" t="str">
        <f t="shared" si="655"/>
        <v/>
      </c>
    </row>
    <row r="20962" spans="1:6" x14ac:dyDescent="0.25">
      <c r="A20962" s="3">
        <v>44132.875</v>
      </c>
      <c r="B20962" s="14">
        <f t="shared" si="654"/>
        <v>44132</v>
      </c>
      <c r="C20962">
        <v>3</v>
      </c>
      <c r="D20962" t="str">
        <f>VLOOKUP(C20962,'Справочник по тт'!$A$2:$C$5,3,FALSE)</f>
        <v>"Парабола"</v>
      </c>
      <c r="E20962" t="str">
        <f>IF(AND(C20962=1,B20962&lt;='Справочник по тт'!$D$1),'Справочник по тт'!$D$2,VLOOKUP(C20962,'Справочник по тт'!A:C,2,FALSE))</f>
        <v>"Парабола" пр. Дмитриева д.6/1</v>
      </c>
      <c r="F20962" s="2" t="str">
        <f t="shared" si="655"/>
        <v/>
      </c>
    </row>
    <row r="20963" spans="1:6" x14ac:dyDescent="0.25">
      <c r="A20963" s="3">
        <v>44132.916666666664</v>
      </c>
      <c r="B20963" s="14">
        <f t="shared" si="654"/>
        <v>44132</v>
      </c>
      <c r="C20963">
        <v>4</v>
      </c>
      <c r="D20963" t="str">
        <f>VLOOKUP(C20963,'Справочник по тт'!$A$2:$C$5,3,FALSE)</f>
        <v>"Первый"</v>
      </c>
      <c r="E20963" t="str">
        <f>IF(AND(C20963=1,B20963&lt;='Справочник по тт'!$D$1),'Справочник по тт'!$D$2,VLOOKUP(C20963,'Справочник по тт'!A:C,2,FALSE))</f>
        <v>"Первый" ул. Пахоменко д.30</v>
      </c>
      <c r="F20963" s="2" t="str">
        <f t="shared" si="655"/>
        <v/>
      </c>
    </row>
    <row r="20964" spans="1:6" x14ac:dyDescent="0.25">
      <c r="A20964" s="14">
        <v>44133.083333333336</v>
      </c>
      <c r="B20964" s="14">
        <f t="shared" si="654"/>
        <v>44133</v>
      </c>
      <c r="C20964">
        <v>1</v>
      </c>
      <c r="D20964" t="str">
        <f>VLOOKUP(C20964,'Справочник по тт'!$A$2:$C$5,3,FALSE)</f>
        <v>"Шанс"</v>
      </c>
      <c r="E20964" t="str">
        <f>IF(AND(C20964=1,B20964&lt;='Справочник по тт'!$D$1),'Справочник по тт'!$D$2,VLOOKUP(C20964,'Справочник по тт'!A:C,2,FALSE))</f>
        <v>"Шанс" ул. Ленина д.21</v>
      </c>
      <c r="F20964" s="2" t="str">
        <f t="shared" si="655"/>
        <v/>
      </c>
    </row>
    <row r="20965" spans="1:6" x14ac:dyDescent="0.25">
      <c r="A20965" s="3">
        <v>44133.083333333336</v>
      </c>
      <c r="B20965" s="14">
        <f t="shared" si="654"/>
        <v>44133</v>
      </c>
      <c r="C20965">
        <v>2</v>
      </c>
      <c r="D20965" t="str">
        <f>VLOOKUP(C20965,'Справочник по тт'!$A$2:$C$5,3,FALSE)</f>
        <v>"Колибри"</v>
      </c>
      <c r="E20965" t="str">
        <f>IF(AND(C20965=1,B20965&lt;='Справочник по тт'!$D$1),'Справочник по тт'!$D$2,VLOOKUP(C20965,'Справочник по тт'!A:C,2,FALSE))</f>
        <v>"Колибри" ул. Широкая д.150</v>
      </c>
      <c r="F20965" s="2" t="str">
        <f t="shared" si="655"/>
        <v/>
      </c>
    </row>
    <row r="20966" spans="1:6" x14ac:dyDescent="0.25">
      <c r="A20966" s="3">
        <v>44133.083333333336</v>
      </c>
      <c r="B20966" s="14">
        <f t="shared" si="654"/>
        <v>44133</v>
      </c>
      <c r="C20966">
        <v>3</v>
      </c>
      <c r="D20966" t="str">
        <f>VLOOKUP(C20966,'Справочник по тт'!$A$2:$C$5,3,FALSE)</f>
        <v>"Парабола"</v>
      </c>
      <c r="E20966" t="str">
        <f>IF(AND(C20966=1,B20966&lt;='Справочник по тт'!$D$1),'Справочник по тт'!$D$2,VLOOKUP(C20966,'Справочник по тт'!A:C,2,FALSE))</f>
        <v>"Парабола" пр. Дмитриева д.6/1</v>
      </c>
      <c r="F20966" s="2" t="str">
        <f t="shared" si="655"/>
        <v/>
      </c>
    </row>
    <row r="20967" spans="1:6" x14ac:dyDescent="0.25">
      <c r="A20967" s="3">
        <v>44133.125</v>
      </c>
      <c r="B20967" s="14">
        <f t="shared" si="654"/>
        <v>44133</v>
      </c>
      <c r="C20967">
        <v>4</v>
      </c>
      <c r="D20967" t="str">
        <f>VLOOKUP(C20967,'Справочник по тт'!$A$2:$C$5,3,FALSE)</f>
        <v>"Первый"</v>
      </c>
      <c r="E20967" t="str">
        <f>IF(AND(C20967=1,B20967&lt;='Справочник по тт'!$D$1),'Справочник по тт'!$D$2,VLOOKUP(C20967,'Справочник по тт'!A:C,2,FALSE))</f>
        <v>"Первый" ул. Пахоменко д.30</v>
      </c>
      <c r="F20967" s="2" t="str">
        <f t="shared" si="655"/>
        <v/>
      </c>
    </row>
    <row r="20968" spans="1:6" x14ac:dyDescent="0.25">
      <c r="A20968" s="14">
        <v>44133.166666666664</v>
      </c>
      <c r="B20968" s="14">
        <f t="shared" si="654"/>
        <v>44133</v>
      </c>
      <c r="C20968">
        <v>1</v>
      </c>
      <c r="D20968" t="str">
        <f>VLOOKUP(C20968,'Справочник по тт'!$A$2:$C$5,3,FALSE)</f>
        <v>"Шанс"</v>
      </c>
      <c r="E20968" t="str">
        <f>IF(AND(C20968=1,B20968&lt;='Справочник по тт'!$D$1),'Справочник по тт'!$D$2,VLOOKUP(C20968,'Справочник по тт'!A:C,2,FALSE))</f>
        <v>"Шанс" ул. Ленина д.21</v>
      </c>
      <c r="F20968" s="2" t="str">
        <f t="shared" si="655"/>
        <v/>
      </c>
    </row>
    <row r="20969" spans="1:6" x14ac:dyDescent="0.25">
      <c r="A20969" s="3">
        <v>44133.208333333336</v>
      </c>
      <c r="B20969" s="14">
        <f t="shared" si="654"/>
        <v>44133</v>
      </c>
      <c r="C20969">
        <v>2</v>
      </c>
      <c r="D20969" t="str">
        <f>VLOOKUP(C20969,'Справочник по тт'!$A$2:$C$5,3,FALSE)</f>
        <v>"Колибри"</v>
      </c>
      <c r="E20969" t="str">
        <f>IF(AND(C20969=1,B20969&lt;='Справочник по тт'!$D$1),'Справочник по тт'!$D$2,VLOOKUP(C20969,'Справочник по тт'!A:C,2,FALSE))</f>
        <v>"Колибри" ул. Широкая д.150</v>
      </c>
      <c r="F20969" s="2" t="str">
        <f t="shared" si="655"/>
        <v/>
      </c>
    </row>
    <row r="20970" spans="1:6" x14ac:dyDescent="0.25">
      <c r="A20970" s="3">
        <v>44133.291666666664</v>
      </c>
      <c r="B20970" s="14">
        <f t="shared" si="654"/>
        <v>44133</v>
      </c>
      <c r="C20970">
        <v>3</v>
      </c>
      <c r="D20970" t="str">
        <f>VLOOKUP(C20970,'Справочник по тт'!$A$2:$C$5,3,FALSE)</f>
        <v>"Парабола"</v>
      </c>
      <c r="E20970" t="str">
        <f>IF(AND(C20970=1,B20970&lt;='Справочник по тт'!$D$1),'Справочник по тт'!$D$2,VLOOKUP(C20970,'Справочник по тт'!A:C,2,FALSE))</f>
        <v>"Парабола" пр. Дмитриева д.6/1</v>
      </c>
      <c r="F20970" s="2" t="str">
        <f t="shared" si="655"/>
        <v/>
      </c>
    </row>
    <row r="20971" spans="1:6" x14ac:dyDescent="0.25">
      <c r="A20971" s="3">
        <v>44133.291666666664</v>
      </c>
      <c r="B20971" s="14">
        <f t="shared" si="654"/>
        <v>44133</v>
      </c>
      <c r="C20971">
        <v>4</v>
      </c>
      <c r="D20971" t="str">
        <f>VLOOKUP(C20971,'Справочник по тт'!$A$2:$C$5,3,FALSE)</f>
        <v>"Первый"</v>
      </c>
      <c r="E20971" t="str">
        <f>IF(AND(C20971=1,B20971&lt;='Справочник по тт'!$D$1),'Справочник по тт'!$D$2,VLOOKUP(C20971,'Справочник по тт'!A:C,2,FALSE))</f>
        <v>"Первый" ул. Пахоменко д.30</v>
      </c>
      <c r="F20971" s="2" t="str">
        <f t="shared" si="655"/>
        <v/>
      </c>
    </row>
    <row r="20972" spans="1:6" x14ac:dyDescent="0.25">
      <c r="A20972" s="14">
        <v>44133.333333333336</v>
      </c>
      <c r="B20972" s="14">
        <f t="shared" si="654"/>
        <v>44133</v>
      </c>
      <c r="C20972">
        <v>1</v>
      </c>
      <c r="D20972" t="str">
        <f>VLOOKUP(C20972,'Справочник по тт'!$A$2:$C$5,3,FALSE)</f>
        <v>"Шанс"</v>
      </c>
      <c r="E20972" t="str">
        <f>IF(AND(C20972=1,B20972&lt;='Справочник по тт'!$D$1),'Справочник по тт'!$D$2,VLOOKUP(C20972,'Справочник по тт'!A:C,2,FALSE))</f>
        <v>"Шанс" ул. Ленина д.21</v>
      </c>
      <c r="F20972" s="2" t="str">
        <f t="shared" si="655"/>
        <v/>
      </c>
    </row>
    <row r="20973" spans="1:6" x14ac:dyDescent="0.25">
      <c r="A20973" s="3">
        <v>44133.333333333336</v>
      </c>
      <c r="B20973" s="14">
        <f t="shared" si="654"/>
        <v>44133</v>
      </c>
      <c r="C20973">
        <v>2</v>
      </c>
      <c r="D20973" t="str">
        <f>VLOOKUP(C20973,'Справочник по тт'!$A$2:$C$5,3,FALSE)</f>
        <v>"Колибри"</v>
      </c>
      <c r="E20973" t="str">
        <f>IF(AND(C20973=1,B20973&lt;='Справочник по тт'!$D$1),'Справочник по тт'!$D$2,VLOOKUP(C20973,'Справочник по тт'!A:C,2,FALSE))</f>
        <v>"Колибри" ул. Широкая д.150</v>
      </c>
      <c r="F20973" s="2" t="str">
        <f t="shared" si="655"/>
        <v/>
      </c>
    </row>
    <row r="20974" spans="1:6" x14ac:dyDescent="0.25">
      <c r="A20974" s="3">
        <v>44133.333333333336</v>
      </c>
      <c r="B20974" s="14">
        <f t="shared" si="654"/>
        <v>44133</v>
      </c>
      <c r="C20974">
        <v>3</v>
      </c>
      <c r="D20974" t="str">
        <f>VLOOKUP(C20974,'Справочник по тт'!$A$2:$C$5,3,FALSE)</f>
        <v>"Парабола"</v>
      </c>
      <c r="E20974" t="str">
        <f>IF(AND(C20974=1,B20974&lt;='Справочник по тт'!$D$1),'Справочник по тт'!$D$2,VLOOKUP(C20974,'Справочник по тт'!A:C,2,FALSE))</f>
        <v>"Парабола" пр. Дмитриева д.6/1</v>
      </c>
      <c r="F20974" s="2" t="str">
        <f t="shared" si="655"/>
        <v/>
      </c>
    </row>
    <row r="20975" spans="1:6" x14ac:dyDescent="0.25">
      <c r="A20975" s="3">
        <v>44133.333333333336</v>
      </c>
      <c r="B20975" s="14">
        <f t="shared" si="654"/>
        <v>44133</v>
      </c>
      <c r="C20975">
        <v>4</v>
      </c>
      <c r="D20975" t="str">
        <f>VLOOKUP(C20975,'Справочник по тт'!$A$2:$C$5,3,FALSE)</f>
        <v>"Первый"</v>
      </c>
      <c r="E20975" t="str">
        <f>IF(AND(C20975=1,B20975&lt;='Справочник по тт'!$D$1),'Справочник по тт'!$D$2,VLOOKUP(C20975,'Справочник по тт'!A:C,2,FALSE))</f>
        <v>"Первый" ул. Пахоменко д.30</v>
      </c>
      <c r="F20975" s="2" t="str">
        <f t="shared" si="655"/>
        <v/>
      </c>
    </row>
    <row r="20976" spans="1:6" x14ac:dyDescent="0.25">
      <c r="A20976" s="14">
        <v>44133.333333333336</v>
      </c>
      <c r="B20976" s="14">
        <f t="shared" si="654"/>
        <v>44133</v>
      </c>
      <c r="C20976">
        <v>1</v>
      </c>
      <c r="D20976" t="str">
        <f>VLOOKUP(C20976,'Справочник по тт'!$A$2:$C$5,3,FALSE)</f>
        <v>"Шанс"</v>
      </c>
      <c r="E20976" t="str">
        <f>IF(AND(C20976=1,B20976&lt;='Справочник по тт'!$D$1),'Справочник по тт'!$D$2,VLOOKUP(C20976,'Справочник по тт'!A:C,2,FALSE))</f>
        <v>"Шанс" ул. Ленина д.21</v>
      </c>
      <c r="F20976" s="2" t="str">
        <f t="shared" si="655"/>
        <v/>
      </c>
    </row>
    <row r="20977" spans="1:6" x14ac:dyDescent="0.25">
      <c r="A20977" s="3">
        <v>44133.375</v>
      </c>
      <c r="B20977" s="14">
        <f t="shared" si="654"/>
        <v>44133</v>
      </c>
      <c r="C20977">
        <v>2</v>
      </c>
      <c r="D20977" t="str">
        <f>VLOOKUP(C20977,'Справочник по тт'!$A$2:$C$5,3,FALSE)</f>
        <v>"Колибри"</v>
      </c>
      <c r="E20977" t="str">
        <f>IF(AND(C20977=1,B20977&lt;='Справочник по тт'!$D$1),'Справочник по тт'!$D$2,VLOOKUP(C20977,'Справочник по тт'!A:C,2,FALSE))</f>
        <v>"Колибри" ул. Широкая д.150</v>
      </c>
      <c r="F20977" s="2" t="str">
        <f t="shared" si="655"/>
        <v/>
      </c>
    </row>
    <row r="20978" spans="1:6" x14ac:dyDescent="0.25">
      <c r="A20978" s="3">
        <v>44133.375</v>
      </c>
      <c r="B20978" s="14">
        <f t="shared" si="654"/>
        <v>44133</v>
      </c>
      <c r="C20978">
        <v>3</v>
      </c>
      <c r="D20978" t="str">
        <f>VLOOKUP(C20978,'Справочник по тт'!$A$2:$C$5,3,FALSE)</f>
        <v>"Парабола"</v>
      </c>
      <c r="E20978" t="str">
        <f>IF(AND(C20978=1,B20978&lt;='Справочник по тт'!$D$1),'Справочник по тт'!$D$2,VLOOKUP(C20978,'Справочник по тт'!A:C,2,FALSE))</f>
        <v>"Парабола" пр. Дмитриева д.6/1</v>
      </c>
      <c r="F20978" s="2" t="str">
        <f t="shared" si="655"/>
        <v/>
      </c>
    </row>
    <row r="20979" spans="1:6" x14ac:dyDescent="0.25">
      <c r="A20979" s="3">
        <v>44133.375</v>
      </c>
      <c r="B20979" s="14">
        <f t="shared" si="654"/>
        <v>44133</v>
      </c>
      <c r="C20979">
        <v>4</v>
      </c>
      <c r="D20979" t="str">
        <f>VLOOKUP(C20979,'Справочник по тт'!$A$2:$C$5,3,FALSE)</f>
        <v>"Первый"</v>
      </c>
      <c r="E20979" t="str">
        <f>IF(AND(C20979=1,B20979&lt;='Справочник по тт'!$D$1),'Справочник по тт'!$D$2,VLOOKUP(C20979,'Справочник по тт'!A:C,2,FALSE))</f>
        <v>"Первый" ул. Пахоменко д.30</v>
      </c>
      <c r="F20979" s="2" t="str">
        <f t="shared" si="655"/>
        <v/>
      </c>
    </row>
    <row r="20980" spans="1:6" x14ac:dyDescent="0.25">
      <c r="A20980" s="14">
        <v>44133.375</v>
      </c>
      <c r="B20980" s="14">
        <f t="shared" si="654"/>
        <v>44133</v>
      </c>
      <c r="C20980">
        <v>1</v>
      </c>
      <c r="D20980" t="str">
        <f>VLOOKUP(C20980,'Справочник по тт'!$A$2:$C$5,3,FALSE)</f>
        <v>"Шанс"</v>
      </c>
      <c r="E20980" t="str">
        <f>IF(AND(C20980=1,B20980&lt;='Справочник по тт'!$D$1),'Справочник по тт'!$D$2,VLOOKUP(C20980,'Справочник по тт'!A:C,2,FALSE))</f>
        <v>"Шанс" ул. Ленина д.21</v>
      </c>
      <c r="F20980" s="2" t="str">
        <f t="shared" si="655"/>
        <v/>
      </c>
    </row>
    <row r="20981" spans="1:6" x14ac:dyDescent="0.25">
      <c r="A20981" s="3">
        <v>44133.375</v>
      </c>
      <c r="B20981" s="14">
        <f t="shared" si="654"/>
        <v>44133</v>
      </c>
      <c r="C20981">
        <v>2</v>
      </c>
      <c r="D20981" t="str">
        <f>VLOOKUP(C20981,'Справочник по тт'!$A$2:$C$5,3,FALSE)</f>
        <v>"Колибри"</v>
      </c>
      <c r="E20981" t="str">
        <f>IF(AND(C20981=1,B20981&lt;='Справочник по тт'!$D$1),'Справочник по тт'!$D$2,VLOOKUP(C20981,'Справочник по тт'!A:C,2,FALSE))</f>
        <v>"Колибри" ул. Широкая д.150</v>
      </c>
      <c r="F20981" s="2" t="str">
        <f t="shared" si="655"/>
        <v/>
      </c>
    </row>
    <row r="20982" spans="1:6" x14ac:dyDescent="0.25">
      <c r="A20982" s="3">
        <v>44133.375</v>
      </c>
      <c r="B20982" s="14">
        <f t="shared" si="654"/>
        <v>44133</v>
      </c>
      <c r="C20982">
        <v>3</v>
      </c>
      <c r="D20982" t="str">
        <f>VLOOKUP(C20982,'Справочник по тт'!$A$2:$C$5,3,FALSE)</f>
        <v>"Парабола"</v>
      </c>
      <c r="E20982" t="str">
        <f>IF(AND(C20982=1,B20982&lt;='Справочник по тт'!$D$1),'Справочник по тт'!$D$2,VLOOKUP(C20982,'Справочник по тт'!A:C,2,FALSE))</f>
        <v>"Парабола" пр. Дмитриева д.6/1</v>
      </c>
      <c r="F20982" s="2" t="str">
        <f t="shared" si="655"/>
        <v/>
      </c>
    </row>
    <row r="20983" spans="1:6" x14ac:dyDescent="0.25">
      <c r="A20983" s="3">
        <v>44133.375</v>
      </c>
      <c r="B20983" s="14">
        <f t="shared" si="654"/>
        <v>44133</v>
      </c>
      <c r="C20983">
        <v>4</v>
      </c>
      <c r="D20983" t="str">
        <f>VLOOKUP(C20983,'Справочник по тт'!$A$2:$C$5,3,FALSE)</f>
        <v>"Первый"</v>
      </c>
      <c r="E20983" t="str">
        <f>IF(AND(C20983=1,B20983&lt;='Справочник по тт'!$D$1),'Справочник по тт'!$D$2,VLOOKUP(C20983,'Справочник по тт'!A:C,2,FALSE))</f>
        <v>"Первый" ул. Пахоменко д.30</v>
      </c>
      <c r="F20983" s="2" t="str">
        <f t="shared" si="655"/>
        <v/>
      </c>
    </row>
    <row r="20984" spans="1:6" x14ac:dyDescent="0.25">
      <c r="A20984" s="14">
        <v>44133.375</v>
      </c>
      <c r="B20984" s="14">
        <f t="shared" si="654"/>
        <v>44133</v>
      </c>
      <c r="C20984">
        <v>1</v>
      </c>
      <c r="D20984" t="str">
        <f>VLOOKUP(C20984,'Справочник по тт'!$A$2:$C$5,3,FALSE)</f>
        <v>"Шанс"</v>
      </c>
      <c r="E20984" t="str">
        <f>IF(AND(C20984=1,B20984&lt;='Справочник по тт'!$D$1),'Справочник по тт'!$D$2,VLOOKUP(C20984,'Справочник по тт'!A:C,2,FALSE))</f>
        <v>"Шанс" ул. Ленина д.21</v>
      </c>
      <c r="F20984" s="2" t="str">
        <f t="shared" si="655"/>
        <v/>
      </c>
    </row>
    <row r="20985" spans="1:6" x14ac:dyDescent="0.25">
      <c r="A20985" s="3">
        <v>44133.375</v>
      </c>
      <c r="B20985" s="14">
        <f t="shared" si="654"/>
        <v>44133</v>
      </c>
      <c r="C20985">
        <v>2</v>
      </c>
      <c r="D20985" t="str">
        <f>VLOOKUP(C20985,'Справочник по тт'!$A$2:$C$5,3,FALSE)</f>
        <v>"Колибри"</v>
      </c>
      <c r="E20985" t="str">
        <f>IF(AND(C20985=1,B20985&lt;='Справочник по тт'!$D$1),'Справочник по тт'!$D$2,VLOOKUP(C20985,'Справочник по тт'!A:C,2,FALSE))</f>
        <v>"Колибри" ул. Широкая д.150</v>
      </c>
      <c r="F20985" s="2" t="str">
        <f t="shared" si="655"/>
        <v/>
      </c>
    </row>
    <row r="20986" spans="1:6" x14ac:dyDescent="0.25">
      <c r="A20986" s="3">
        <v>44133.375</v>
      </c>
      <c r="B20986" s="14">
        <f t="shared" si="654"/>
        <v>44133</v>
      </c>
      <c r="C20986">
        <v>3</v>
      </c>
      <c r="D20986" t="str">
        <f>VLOOKUP(C20986,'Справочник по тт'!$A$2:$C$5,3,FALSE)</f>
        <v>"Парабола"</v>
      </c>
      <c r="E20986" t="str">
        <f>IF(AND(C20986=1,B20986&lt;='Справочник по тт'!$D$1),'Справочник по тт'!$D$2,VLOOKUP(C20986,'Справочник по тт'!A:C,2,FALSE))</f>
        <v>"Парабола" пр. Дмитриева д.6/1</v>
      </c>
      <c r="F20986" s="2" t="str">
        <f t="shared" si="655"/>
        <v/>
      </c>
    </row>
    <row r="20987" spans="1:6" x14ac:dyDescent="0.25">
      <c r="A20987" s="3">
        <v>44133.375</v>
      </c>
      <c r="B20987" s="14">
        <f t="shared" si="654"/>
        <v>44133</v>
      </c>
      <c r="C20987">
        <v>4</v>
      </c>
      <c r="D20987" t="str">
        <f>VLOOKUP(C20987,'Справочник по тт'!$A$2:$C$5,3,FALSE)</f>
        <v>"Первый"</v>
      </c>
      <c r="E20987" t="str">
        <f>IF(AND(C20987=1,B20987&lt;='Справочник по тт'!$D$1),'Справочник по тт'!$D$2,VLOOKUP(C20987,'Справочник по тт'!A:C,2,FALSE))</f>
        <v>"Первый" ул. Пахоменко д.30</v>
      </c>
      <c r="F20987" s="2" t="str">
        <f t="shared" si="655"/>
        <v/>
      </c>
    </row>
    <row r="20988" spans="1:6" x14ac:dyDescent="0.25">
      <c r="A20988" s="14">
        <v>44133.416666666664</v>
      </c>
      <c r="B20988" s="14">
        <f t="shared" si="654"/>
        <v>44133</v>
      </c>
      <c r="C20988">
        <v>1</v>
      </c>
      <c r="D20988" t="str">
        <f>VLOOKUP(C20988,'Справочник по тт'!$A$2:$C$5,3,FALSE)</f>
        <v>"Шанс"</v>
      </c>
      <c r="E20988" t="str">
        <f>IF(AND(C20988=1,B20988&lt;='Справочник по тт'!$D$1),'Справочник по тт'!$D$2,VLOOKUP(C20988,'Справочник по тт'!A:C,2,FALSE))</f>
        <v>"Шанс" ул. Ленина д.21</v>
      </c>
      <c r="F20988" s="2" t="str">
        <f t="shared" si="655"/>
        <v/>
      </c>
    </row>
    <row r="20989" spans="1:6" x14ac:dyDescent="0.25">
      <c r="A20989" s="3">
        <v>44133.416666666664</v>
      </c>
      <c r="B20989" s="14">
        <f t="shared" si="654"/>
        <v>44133</v>
      </c>
      <c r="C20989">
        <v>2</v>
      </c>
      <c r="D20989" t="str">
        <f>VLOOKUP(C20989,'Справочник по тт'!$A$2:$C$5,3,FALSE)</f>
        <v>"Колибри"</v>
      </c>
      <c r="E20989" t="str">
        <f>IF(AND(C20989=1,B20989&lt;='Справочник по тт'!$D$1),'Справочник по тт'!$D$2,VLOOKUP(C20989,'Справочник по тт'!A:C,2,FALSE))</f>
        <v>"Колибри" ул. Широкая д.150</v>
      </c>
      <c r="F20989" s="2" t="str">
        <f t="shared" si="655"/>
        <v/>
      </c>
    </row>
    <row r="20990" spans="1:6" x14ac:dyDescent="0.25">
      <c r="A20990" s="3">
        <v>44133.416666666664</v>
      </c>
      <c r="B20990" s="14">
        <f t="shared" si="654"/>
        <v>44133</v>
      </c>
      <c r="C20990">
        <v>3</v>
      </c>
      <c r="D20990" t="str">
        <f>VLOOKUP(C20990,'Справочник по тт'!$A$2:$C$5,3,FALSE)</f>
        <v>"Парабола"</v>
      </c>
      <c r="E20990" t="str">
        <f>IF(AND(C20990=1,B20990&lt;='Справочник по тт'!$D$1),'Справочник по тт'!$D$2,VLOOKUP(C20990,'Справочник по тт'!A:C,2,FALSE))</f>
        <v>"Парабола" пр. Дмитриева д.6/1</v>
      </c>
      <c r="F20990" s="2" t="str">
        <f t="shared" si="655"/>
        <v/>
      </c>
    </row>
    <row r="20991" spans="1:6" x14ac:dyDescent="0.25">
      <c r="A20991" s="3">
        <v>44133.416666666664</v>
      </c>
      <c r="B20991" s="14">
        <f t="shared" si="654"/>
        <v>44133</v>
      </c>
      <c r="C20991">
        <v>4</v>
      </c>
      <c r="D20991" t="str">
        <f>VLOOKUP(C20991,'Справочник по тт'!$A$2:$C$5,3,FALSE)</f>
        <v>"Первый"</v>
      </c>
      <c r="E20991" t="str">
        <f>IF(AND(C20991=1,B20991&lt;='Справочник по тт'!$D$1),'Справочник по тт'!$D$2,VLOOKUP(C20991,'Справочник по тт'!A:C,2,FALSE))</f>
        <v>"Первый" ул. Пахоменко д.30</v>
      </c>
      <c r="F20991" s="2" t="str">
        <f t="shared" si="655"/>
        <v/>
      </c>
    </row>
    <row r="20992" spans="1:6" x14ac:dyDescent="0.25">
      <c r="A20992" s="14">
        <v>44133.416666666664</v>
      </c>
      <c r="B20992" s="14">
        <f t="shared" si="654"/>
        <v>44133</v>
      </c>
      <c r="C20992">
        <v>1</v>
      </c>
      <c r="D20992" t="str">
        <f>VLOOKUP(C20992,'Справочник по тт'!$A$2:$C$5,3,FALSE)</f>
        <v>"Шанс"</v>
      </c>
      <c r="E20992" t="str">
        <f>IF(AND(C20992=1,B20992&lt;='Справочник по тт'!$D$1),'Справочник по тт'!$D$2,VLOOKUP(C20992,'Справочник по тт'!A:C,2,FALSE))</f>
        <v>"Шанс" ул. Ленина д.21</v>
      </c>
      <c r="F20992" s="2" t="str">
        <f t="shared" si="655"/>
        <v/>
      </c>
    </row>
    <row r="20993" spans="1:6" x14ac:dyDescent="0.25">
      <c r="A20993" s="3">
        <v>44133.4375</v>
      </c>
      <c r="B20993" s="14">
        <f t="shared" si="654"/>
        <v>44133</v>
      </c>
      <c r="C20993">
        <v>2</v>
      </c>
      <c r="D20993" t="str">
        <f>VLOOKUP(C20993,'Справочник по тт'!$A$2:$C$5,3,FALSE)</f>
        <v>"Колибри"</v>
      </c>
      <c r="E20993" t="str">
        <f>IF(AND(C20993=1,B20993&lt;='Справочник по тт'!$D$1),'Справочник по тт'!$D$2,VLOOKUP(C20993,'Справочник по тт'!A:C,2,FALSE))</f>
        <v>"Колибри" ул. Широкая д.150</v>
      </c>
      <c r="F20993" s="2" t="str">
        <f t="shared" si="655"/>
        <v/>
      </c>
    </row>
    <row r="20994" spans="1:6" x14ac:dyDescent="0.25">
      <c r="A20994" s="3">
        <v>44133.458333333336</v>
      </c>
      <c r="B20994" s="14">
        <f t="shared" ref="B20994:B21057" si="656">(TEXT(A20994,"ДД.ММ.ГГГГ"))*1</f>
        <v>44133</v>
      </c>
      <c r="C20994">
        <v>3</v>
      </c>
      <c r="D20994" t="str">
        <f>VLOOKUP(C20994,'Справочник по тт'!$A$2:$C$5,3,FALSE)</f>
        <v>"Парабола"</v>
      </c>
      <c r="E20994" t="str">
        <f>IF(AND(C20994=1,B20994&lt;='Справочник по тт'!$D$1),'Справочник по тт'!$D$2,VLOOKUP(C20994,'Справочник по тт'!A:C,2,FALSE))</f>
        <v>"Парабола" пр. Дмитриева д.6/1</v>
      </c>
      <c r="F20994" s="2" t="str">
        <f t="shared" si="655"/>
        <v/>
      </c>
    </row>
    <row r="20995" spans="1:6" x14ac:dyDescent="0.25">
      <c r="A20995" s="3">
        <v>44133.458333333336</v>
      </c>
      <c r="B20995" s="14">
        <f t="shared" si="656"/>
        <v>44133</v>
      </c>
      <c r="C20995">
        <v>4</v>
      </c>
      <c r="D20995" t="str">
        <f>VLOOKUP(C20995,'Справочник по тт'!$A$2:$C$5,3,FALSE)</f>
        <v>"Первый"</v>
      </c>
      <c r="E20995" t="str">
        <f>IF(AND(C20995=1,B20995&lt;='Справочник по тт'!$D$1),'Справочник по тт'!$D$2,VLOOKUP(C20995,'Справочник по тт'!A:C,2,FALSE))</f>
        <v>"Первый" ул. Пахоменко д.30</v>
      </c>
      <c r="F20995" s="2" t="str">
        <f t="shared" ref="F20995:F21058" si="657">IF(B20995&lt;=$F$1,1,"")</f>
        <v/>
      </c>
    </row>
    <row r="20996" spans="1:6" x14ac:dyDescent="0.25">
      <c r="A20996" s="14">
        <v>44133.458333333336</v>
      </c>
      <c r="B20996" s="14">
        <f t="shared" si="656"/>
        <v>44133</v>
      </c>
      <c r="C20996">
        <v>1</v>
      </c>
      <c r="D20996" t="str">
        <f>VLOOKUP(C20996,'Справочник по тт'!$A$2:$C$5,3,FALSE)</f>
        <v>"Шанс"</v>
      </c>
      <c r="E20996" t="str">
        <f>IF(AND(C20996=1,B20996&lt;='Справочник по тт'!$D$1),'Справочник по тт'!$D$2,VLOOKUP(C20996,'Справочник по тт'!A:C,2,FALSE))</f>
        <v>"Шанс" ул. Ленина д.21</v>
      </c>
      <c r="F20996" s="2" t="str">
        <f t="shared" si="657"/>
        <v/>
      </c>
    </row>
    <row r="20997" spans="1:6" x14ac:dyDescent="0.25">
      <c r="A20997" s="3">
        <v>44133.458333333336</v>
      </c>
      <c r="B20997" s="14">
        <f t="shared" si="656"/>
        <v>44133</v>
      </c>
      <c r="C20997">
        <v>2</v>
      </c>
      <c r="D20997" t="str">
        <f>VLOOKUP(C20997,'Справочник по тт'!$A$2:$C$5,3,FALSE)</f>
        <v>"Колибри"</v>
      </c>
      <c r="E20997" t="str">
        <f>IF(AND(C20997=1,B20997&lt;='Справочник по тт'!$D$1),'Справочник по тт'!$D$2,VLOOKUP(C20997,'Справочник по тт'!A:C,2,FALSE))</f>
        <v>"Колибри" ул. Широкая д.150</v>
      </c>
      <c r="F20997" s="2" t="str">
        <f t="shared" si="657"/>
        <v/>
      </c>
    </row>
    <row r="20998" spans="1:6" x14ac:dyDescent="0.25">
      <c r="A20998" s="3">
        <v>44133.458333333336</v>
      </c>
      <c r="B20998" s="14">
        <f t="shared" si="656"/>
        <v>44133</v>
      </c>
      <c r="C20998">
        <v>3</v>
      </c>
      <c r="D20998" t="str">
        <f>VLOOKUP(C20998,'Справочник по тт'!$A$2:$C$5,3,FALSE)</f>
        <v>"Парабола"</v>
      </c>
      <c r="E20998" t="str">
        <f>IF(AND(C20998=1,B20998&lt;='Справочник по тт'!$D$1),'Справочник по тт'!$D$2,VLOOKUP(C20998,'Справочник по тт'!A:C,2,FALSE))</f>
        <v>"Парабола" пр. Дмитриева д.6/1</v>
      </c>
      <c r="F20998" s="2" t="str">
        <f t="shared" si="657"/>
        <v/>
      </c>
    </row>
    <row r="20999" spans="1:6" x14ac:dyDescent="0.25">
      <c r="A20999" s="3">
        <v>44133.458333333336</v>
      </c>
      <c r="B20999" s="14">
        <f t="shared" si="656"/>
        <v>44133</v>
      </c>
      <c r="C20999">
        <v>4</v>
      </c>
      <c r="D20999" t="str">
        <f>VLOOKUP(C20999,'Справочник по тт'!$A$2:$C$5,3,FALSE)</f>
        <v>"Первый"</v>
      </c>
      <c r="E20999" t="str">
        <f>IF(AND(C20999=1,B20999&lt;='Справочник по тт'!$D$1),'Справочник по тт'!$D$2,VLOOKUP(C20999,'Справочник по тт'!A:C,2,FALSE))</f>
        <v>"Первый" ул. Пахоменко д.30</v>
      </c>
      <c r="F20999" s="2" t="str">
        <f t="shared" si="657"/>
        <v/>
      </c>
    </row>
    <row r="21000" spans="1:6" x14ac:dyDescent="0.25">
      <c r="A21000" s="14">
        <v>44133.479166666664</v>
      </c>
      <c r="B21000" s="14">
        <f t="shared" si="656"/>
        <v>44133</v>
      </c>
      <c r="C21000">
        <v>1</v>
      </c>
      <c r="D21000" t="str">
        <f>VLOOKUP(C21000,'Справочник по тт'!$A$2:$C$5,3,FALSE)</f>
        <v>"Шанс"</v>
      </c>
      <c r="E21000" t="str">
        <f>IF(AND(C21000=1,B21000&lt;='Справочник по тт'!$D$1),'Справочник по тт'!$D$2,VLOOKUP(C21000,'Справочник по тт'!A:C,2,FALSE))</f>
        <v>"Шанс" ул. Ленина д.21</v>
      </c>
      <c r="F21000" s="2" t="str">
        <f t="shared" si="657"/>
        <v/>
      </c>
    </row>
    <row r="21001" spans="1:6" x14ac:dyDescent="0.25">
      <c r="A21001" s="3">
        <v>44133.5</v>
      </c>
      <c r="B21001" s="14">
        <f t="shared" si="656"/>
        <v>44133</v>
      </c>
      <c r="C21001">
        <v>2</v>
      </c>
      <c r="D21001" t="str">
        <f>VLOOKUP(C21001,'Справочник по тт'!$A$2:$C$5,3,FALSE)</f>
        <v>"Колибри"</v>
      </c>
      <c r="E21001" t="str">
        <f>IF(AND(C21001=1,B21001&lt;='Справочник по тт'!$D$1),'Справочник по тт'!$D$2,VLOOKUP(C21001,'Справочник по тт'!A:C,2,FALSE))</f>
        <v>"Колибри" ул. Широкая д.150</v>
      </c>
      <c r="F21001" s="2" t="str">
        <f t="shared" si="657"/>
        <v/>
      </c>
    </row>
    <row r="21002" spans="1:6" x14ac:dyDescent="0.25">
      <c r="A21002" s="3">
        <v>44133.5</v>
      </c>
      <c r="B21002" s="14">
        <f t="shared" si="656"/>
        <v>44133</v>
      </c>
      <c r="C21002">
        <v>3</v>
      </c>
      <c r="D21002" t="str">
        <f>VLOOKUP(C21002,'Справочник по тт'!$A$2:$C$5,3,FALSE)</f>
        <v>"Парабола"</v>
      </c>
      <c r="E21002" t="str">
        <f>IF(AND(C21002=1,B21002&lt;='Справочник по тт'!$D$1),'Справочник по тт'!$D$2,VLOOKUP(C21002,'Справочник по тт'!A:C,2,FALSE))</f>
        <v>"Парабола" пр. Дмитриева д.6/1</v>
      </c>
      <c r="F21002" s="2" t="str">
        <f t="shared" si="657"/>
        <v/>
      </c>
    </row>
    <row r="21003" spans="1:6" x14ac:dyDescent="0.25">
      <c r="A21003" s="3">
        <v>44133.5</v>
      </c>
      <c r="B21003" s="14">
        <f t="shared" si="656"/>
        <v>44133</v>
      </c>
      <c r="C21003">
        <v>4</v>
      </c>
      <c r="D21003" t="str">
        <f>VLOOKUP(C21003,'Справочник по тт'!$A$2:$C$5,3,FALSE)</f>
        <v>"Первый"</v>
      </c>
      <c r="E21003" t="str">
        <f>IF(AND(C21003=1,B21003&lt;='Справочник по тт'!$D$1),'Справочник по тт'!$D$2,VLOOKUP(C21003,'Справочник по тт'!A:C,2,FALSE))</f>
        <v>"Первый" ул. Пахоменко д.30</v>
      </c>
      <c r="F21003" s="2" t="str">
        <f t="shared" si="657"/>
        <v/>
      </c>
    </row>
    <row r="21004" spans="1:6" x14ac:dyDescent="0.25">
      <c r="A21004" s="14">
        <v>44133.5</v>
      </c>
      <c r="B21004" s="14">
        <f t="shared" si="656"/>
        <v>44133</v>
      </c>
      <c r="C21004">
        <v>1</v>
      </c>
      <c r="D21004" t="str">
        <f>VLOOKUP(C21004,'Справочник по тт'!$A$2:$C$5,3,FALSE)</f>
        <v>"Шанс"</v>
      </c>
      <c r="E21004" t="str">
        <f>IF(AND(C21004=1,B21004&lt;='Справочник по тт'!$D$1),'Справочник по тт'!$D$2,VLOOKUP(C21004,'Справочник по тт'!A:C,2,FALSE))</f>
        <v>"Шанс" ул. Ленина д.21</v>
      </c>
      <c r="F21004" s="2" t="str">
        <f t="shared" si="657"/>
        <v/>
      </c>
    </row>
    <row r="21005" spans="1:6" x14ac:dyDescent="0.25">
      <c r="A21005" s="3">
        <v>44133.5</v>
      </c>
      <c r="B21005" s="14">
        <f t="shared" si="656"/>
        <v>44133</v>
      </c>
      <c r="C21005">
        <v>2</v>
      </c>
      <c r="D21005" t="str">
        <f>VLOOKUP(C21005,'Справочник по тт'!$A$2:$C$5,3,FALSE)</f>
        <v>"Колибри"</v>
      </c>
      <c r="E21005" t="str">
        <f>IF(AND(C21005=1,B21005&lt;='Справочник по тт'!$D$1),'Справочник по тт'!$D$2,VLOOKUP(C21005,'Справочник по тт'!A:C,2,FALSE))</f>
        <v>"Колибри" ул. Широкая д.150</v>
      </c>
      <c r="F21005" s="2" t="str">
        <f t="shared" si="657"/>
        <v/>
      </c>
    </row>
    <row r="21006" spans="1:6" x14ac:dyDescent="0.25">
      <c r="A21006" s="3">
        <v>44133.5</v>
      </c>
      <c r="B21006" s="14">
        <f t="shared" si="656"/>
        <v>44133</v>
      </c>
      <c r="C21006">
        <v>3</v>
      </c>
      <c r="D21006" t="str">
        <f>VLOOKUP(C21006,'Справочник по тт'!$A$2:$C$5,3,FALSE)</f>
        <v>"Парабола"</v>
      </c>
      <c r="E21006" t="str">
        <f>IF(AND(C21006=1,B21006&lt;='Справочник по тт'!$D$1),'Справочник по тт'!$D$2,VLOOKUP(C21006,'Справочник по тт'!A:C,2,FALSE))</f>
        <v>"Парабола" пр. Дмитриева д.6/1</v>
      </c>
      <c r="F21006" s="2" t="str">
        <f t="shared" si="657"/>
        <v/>
      </c>
    </row>
    <row r="21007" spans="1:6" x14ac:dyDescent="0.25">
      <c r="A21007" s="3">
        <v>44133.520833333336</v>
      </c>
      <c r="B21007" s="14">
        <f t="shared" si="656"/>
        <v>44133</v>
      </c>
      <c r="C21007">
        <v>4</v>
      </c>
      <c r="D21007" t="str">
        <f>VLOOKUP(C21007,'Справочник по тт'!$A$2:$C$5,3,FALSE)</f>
        <v>"Первый"</v>
      </c>
      <c r="E21007" t="str">
        <f>IF(AND(C21007=1,B21007&lt;='Справочник по тт'!$D$1),'Справочник по тт'!$D$2,VLOOKUP(C21007,'Справочник по тт'!A:C,2,FALSE))</f>
        <v>"Первый" ул. Пахоменко д.30</v>
      </c>
      <c r="F21007" s="2" t="str">
        <f t="shared" si="657"/>
        <v/>
      </c>
    </row>
    <row r="21008" spans="1:6" x14ac:dyDescent="0.25">
      <c r="A21008" s="14">
        <v>44133.541666666664</v>
      </c>
      <c r="B21008" s="14">
        <f t="shared" si="656"/>
        <v>44133</v>
      </c>
      <c r="C21008">
        <v>1</v>
      </c>
      <c r="D21008" t="str">
        <f>VLOOKUP(C21008,'Справочник по тт'!$A$2:$C$5,3,FALSE)</f>
        <v>"Шанс"</v>
      </c>
      <c r="E21008" t="str">
        <f>IF(AND(C21008=1,B21008&lt;='Справочник по тт'!$D$1),'Справочник по тт'!$D$2,VLOOKUP(C21008,'Справочник по тт'!A:C,2,FALSE))</f>
        <v>"Шанс" ул. Ленина д.21</v>
      </c>
      <c r="F21008" s="2" t="str">
        <f t="shared" si="657"/>
        <v/>
      </c>
    </row>
    <row r="21009" spans="1:6" x14ac:dyDescent="0.25">
      <c r="A21009" s="3">
        <v>44133.541666666664</v>
      </c>
      <c r="B21009" s="14">
        <f t="shared" si="656"/>
        <v>44133</v>
      </c>
      <c r="C21009">
        <v>2</v>
      </c>
      <c r="D21009" t="str">
        <f>VLOOKUP(C21009,'Справочник по тт'!$A$2:$C$5,3,FALSE)</f>
        <v>"Колибри"</v>
      </c>
      <c r="E21009" t="str">
        <f>IF(AND(C21009=1,B21009&lt;='Справочник по тт'!$D$1),'Справочник по тт'!$D$2,VLOOKUP(C21009,'Справочник по тт'!A:C,2,FALSE))</f>
        <v>"Колибри" ул. Широкая д.150</v>
      </c>
      <c r="F21009" s="2" t="str">
        <f t="shared" si="657"/>
        <v/>
      </c>
    </row>
    <row r="21010" spans="1:6" x14ac:dyDescent="0.25">
      <c r="A21010" s="3">
        <v>44133.541666666664</v>
      </c>
      <c r="B21010" s="14">
        <f t="shared" si="656"/>
        <v>44133</v>
      </c>
      <c r="C21010">
        <v>3</v>
      </c>
      <c r="D21010" t="str">
        <f>VLOOKUP(C21010,'Справочник по тт'!$A$2:$C$5,3,FALSE)</f>
        <v>"Парабола"</v>
      </c>
      <c r="E21010" t="str">
        <f>IF(AND(C21010=1,B21010&lt;='Справочник по тт'!$D$1),'Справочник по тт'!$D$2,VLOOKUP(C21010,'Справочник по тт'!A:C,2,FALSE))</f>
        <v>"Парабола" пр. Дмитриева д.6/1</v>
      </c>
      <c r="F21010" s="2" t="str">
        <f t="shared" si="657"/>
        <v/>
      </c>
    </row>
    <row r="21011" spans="1:6" x14ac:dyDescent="0.25">
      <c r="A21011" s="3">
        <v>44133.583333333336</v>
      </c>
      <c r="B21011" s="14">
        <f t="shared" si="656"/>
        <v>44133</v>
      </c>
      <c r="C21011">
        <v>4</v>
      </c>
      <c r="D21011" t="str">
        <f>VLOOKUP(C21011,'Справочник по тт'!$A$2:$C$5,3,FALSE)</f>
        <v>"Первый"</v>
      </c>
      <c r="E21011" t="str">
        <f>IF(AND(C21011=1,B21011&lt;='Справочник по тт'!$D$1),'Справочник по тт'!$D$2,VLOOKUP(C21011,'Справочник по тт'!A:C,2,FALSE))</f>
        <v>"Первый" ул. Пахоменко д.30</v>
      </c>
      <c r="F21011" s="2" t="str">
        <f t="shared" si="657"/>
        <v/>
      </c>
    </row>
    <row r="21012" spans="1:6" x14ac:dyDescent="0.25">
      <c r="A21012" s="14">
        <v>44133.583333333336</v>
      </c>
      <c r="B21012" s="14">
        <f t="shared" si="656"/>
        <v>44133</v>
      </c>
      <c r="C21012">
        <v>1</v>
      </c>
      <c r="D21012" t="str">
        <f>VLOOKUP(C21012,'Справочник по тт'!$A$2:$C$5,3,FALSE)</f>
        <v>"Шанс"</v>
      </c>
      <c r="E21012" t="str">
        <f>IF(AND(C21012=1,B21012&lt;='Справочник по тт'!$D$1),'Справочник по тт'!$D$2,VLOOKUP(C21012,'Справочник по тт'!A:C,2,FALSE))</f>
        <v>"Шанс" ул. Ленина д.21</v>
      </c>
      <c r="F21012" s="2" t="str">
        <f t="shared" si="657"/>
        <v/>
      </c>
    </row>
    <row r="21013" spans="1:6" x14ac:dyDescent="0.25">
      <c r="A21013" s="3">
        <v>44133.583333333336</v>
      </c>
      <c r="B21013" s="14">
        <f t="shared" si="656"/>
        <v>44133</v>
      </c>
      <c r="C21013">
        <v>2</v>
      </c>
      <c r="D21013" t="str">
        <f>VLOOKUP(C21013,'Справочник по тт'!$A$2:$C$5,3,FALSE)</f>
        <v>"Колибри"</v>
      </c>
      <c r="E21013" t="str">
        <f>IF(AND(C21013=1,B21013&lt;='Справочник по тт'!$D$1),'Справочник по тт'!$D$2,VLOOKUP(C21013,'Справочник по тт'!A:C,2,FALSE))</f>
        <v>"Колибри" ул. Широкая д.150</v>
      </c>
      <c r="F21013" s="2" t="str">
        <f t="shared" si="657"/>
        <v/>
      </c>
    </row>
    <row r="21014" spans="1:6" x14ac:dyDescent="0.25">
      <c r="A21014" s="3">
        <v>44133.583333333336</v>
      </c>
      <c r="B21014" s="14">
        <f t="shared" si="656"/>
        <v>44133</v>
      </c>
      <c r="C21014">
        <v>3</v>
      </c>
      <c r="D21014" t="str">
        <f>VLOOKUP(C21014,'Справочник по тт'!$A$2:$C$5,3,FALSE)</f>
        <v>"Парабола"</v>
      </c>
      <c r="E21014" t="str">
        <f>IF(AND(C21014=1,B21014&lt;='Справочник по тт'!$D$1),'Справочник по тт'!$D$2,VLOOKUP(C21014,'Справочник по тт'!A:C,2,FALSE))</f>
        <v>"Парабола" пр. Дмитриева д.6/1</v>
      </c>
      <c r="F21014" s="2" t="str">
        <f t="shared" si="657"/>
        <v/>
      </c>
    </row>
    <row r="21015" spans="1:6" x14ac:dyDescent="0.25">
      <c r="A21015" s="3">
        <v>44133.625</v>
      </c>
      <c r="B21015" s="14">
        <f t="shared" si="656"/>
        <v>44133</v>
      </c>
      <c r="C21015">
        <v>4</v>
      </c>
      <c r="D21015" t="str">
        <f>VLOOKUP(C21015,'Справочник по тт'!$A$2:$C$5,3,FALSE)</f>
        <v>"Первый"</v>
      </c>
      <c r="E21015" t="str">
        <f>IF(AND(C21015=1,B21015&lt;='Справочник по тт'!$D$1),'Справочник по тт'!$D$2,VLOOKUP(C21015,'Справочник по тт'!A:C,2,FALSE))</f>
        <v>"Первый" ул. Пахоменко д.30</v>
      </c>
      <c r="F21015" s="2" t="str">
        <f t="shared" si="657"/>
        <v/>
      </c>
    </row>
    <row r="21016" spans="1:6" x14ac:dyDescent="0.25">
      <c r="A21016" s="14">
        <v>44133.625</v>
      </c>
      <c r="B21016" s="14">
        <f t="shared" si="656"/>
        <v>44133</v>
      </c>
      <c r="C21016">
        <v>1</v>
      </c>
      <c r="D21016" t="str">
        <f>VLOOKUP(C21016,'Справочник по тт'!$A$2:$C$5,3,FALSE)</f>
        <v>"Шанс"</v>
      </c>
      <c r="E21016" t="str">
        <f>IF(AND(C21016=1,B21016&lt;='Справочник по тт'!$D$1),'Справочник по тт'!$D$2,VLOOKUP(C21016,'Справочник по тт'!A:C,2,FALSE))</f>
        <v>"Шанс" ул. Ленина д.21</v>
      </c>
      <c r="F21016" s="2" t="str">
        <f t="shared" si="657"/>
        <v/>
      </c>
    </row>
    <row r="21017" spans="1:6" x14ac:dyDescent="0.25">
      <c r="A21017" s="3">
        <v>44133.625</v>
      </c>
      <c r="B21017" s="14">
        <f t="shared" si="656"/>
        <v>44133</v>
      </c>
      <c r="C21017">
        <v>2</v>
      </c>
      <c r="D21017" t="str">
        <f>VLOOKUP(C21017,'Справочник по тт'!$A$2:$C$5,3,FALSE)</f>
        <v>"Колибри"</v>
      </c>
      <c r="E21017" t="str">
        <f>IF(AND(C21017=1,B21017&lt;='Справочник по тт'!$D$1),'Справочник по тт'!$D$2,VLOOKUP(C21017,'Справочник по тт'!A:C,2,FALSE))</f>
        <v>"Колибри" ул. Широкая д.150</v>
      </c>
      <c r="F21017" s="2" t="str">
        <f t="shared" si="657"/>
        <v/>
      </c>
    </row>
    <row r="21018" spans="1:6" x14ac:dyDescent="0.25">
      <c r="A21018" s="3">
        <v>44133.625</v>
      </c>
      <c r="B21018" s="14">
        <f t="shared" si="656"/>
        <v>44133</v>
      </c>
      <c r="C21018">
        <v>3</v>
      </c>
      <c r="D21018" t="str">
        <f>VLOOKUP(C21018,'Справочник по тт'!$A$2:$C$5,3,FALSE)</f>
        <v>"Парабола"</v>
      </c>
      <c r="E21018" t="str">
        <f>IF(AND(C21018=1,B21018&lt;='Справочник по тт'!$D$1),'Справочник по тт'!$D$2,VLOOKUP(C21018,'Справочник по тт'!A:C,2,FALSE))</f>
        <v>"Парабола" пр. Дмитриева д.6/1</v>
      </c>
      <c r="F21018" s="2" t="str">
        <f t="shared" si="657"/>
        <v/>
      </c>
    </row>
    <row r="21019" spans="1:6" x14ac:dyDescent="0.25">
      <c r="A21019" s="3">
        <v>44133.625</v>
      </c>
      <c r="B21019" s="14">
        <f t="shared" si="656"/>
        <v>44133</v>
      </c>
      <c r="C21019">
        <v>4</v>
      </c>
      <c r="D21019" t="str">
        <f>VLOOKUP(C21019,'Справочник по тт'!$A$2:$C$5,3,FALSE)</f>
        <v>"Первый"</v>
      </c>
      <c r="E21019" t="str">
        <f>IF(AND(C21019=1,B21019&lt;='Справочник по тт'!$D$1),'Справочник по тт'!$D$2,VLOOKUP(C21019,'Справочник по тт'!A:C,2,FALSE))</f>
        <v>"Первый" ул. Пахоменко д.30</v>
      </c>
      <c r="F21019" s="2" t="str">
        <f t="shared" si="657"/>
        <v/>
      </c>
    </row>
    <row r="21020" spans="1:6" x14ac:dyDescent="0.25">
      <c r="A21020" s="14">
        <v>44133.645833333336</v>
      </c>
      <c r="B21020" s="14">
        <f t="shared" si="656"/>
        <v>44133</v>
      </c>
      <c r="C21020">
        <v>1</v>
      </c>
      <c r="D21020" t="str">
        <f>VLOOKUP(C21020,'Справочник по тт'!$A$2:$C$5,3,FALSE)</f>
        <v>"Шанс"</v>
      </c>
      <c r="E21020" t="str">
        <f>IF(AND(C21020=1,B21020&lt;='Справочник по тт'!$D$1),'Справочник по тт'!$D$2,VLOOKUP(C21020,'Справочник по тт'!A:C,2,FALSE))</f>
        <v>"Шанс" ул. Ленина д.21</v>
      </c>
      <c r="F21020" s="2" t="str">
        <f t="shared" si="657"/>
        <v/>
      </c>
    </row>
    <row r="21021" spans="1:6" x14ac:dyDescent="0.25">
      <c r="A21021" s="3">
        <v>44133.666666666664</v>
      </c>
      <c r="B21021" s="14">
        <f t="shared" si="656"/>
        <v>44133</v>
      </c>
      <c r="C21021">
        <v>2</v>
      </c>
      <c r="D21021" t="str">
        <f>VLOOKUP(C21021,'Справочник по тт'!$A$2:$C$5,3,FALSE)</f>
        <v>"Колибри"</v>
      </c>
      <c r="E21021" t="str">
        <f>IF(AND(C21021=1,B21021&lt;='Справочник по тт'!$D$1),'Справочник по тт'!$D$2,VLOOKUP(C21021,'Справочник по тт'!A:C,2,FALSE))</f>
        <v>"Колибри" ул. Широкая д.150</v>
      </c>
      <c r="F21021" s="2" t="str">
        <f t="shared" si="657"/>
        <v/>
      </c>
    </row>
    <row r="21022" spans="1:6" x14ac:dyDescent="0.25">
      <c r="A21022" s="3">
        <v>44133.666666666664</v>
      </c>
      <c r="B21022" s="14">
        <f t="shared" si="656"/>
        <v>44133</v>
      </c>
      <c r="C21022">
        <v>3</v>
      </c>
      <c r="D21022" t="str">
        <f>VLOOKUP(C21022,'Справочник по тт'!$A$2:$C$5,3,FALSE)</f>
        <v>"Парабола"</v>
      </c>
      <c r="E21022" t="str">
        <f>IF(AND(C21022=1,B21022&lt;='Справочник по тт'!$D$1),'Справочник по тт'!$D$2,VLOOKUP(C21022,'Справочник по тт'!A:C,2,FALSE))</f>
        <v>"Парабола" пр. Дмитриева д.6/1</v>
      </c>
      <c r="F21022" s="2" t="str">
        <f t="shared" si="657"/>
        <v/>
      </c>
    </row>
    <row r="21023" spans="1:6" x14ac:dyDescent="0.25">
      <c r="A21023" s="3">
        <v>44133.708333333336</v>
      </c>
      <c r="B21023" s="14">
        <f t="shared" si="656"/>
        <v>44133</v>
      </c>
      <c r="C21023">
        <v>4</v>
      </c>
      <c r="D21023" t="str">
        <f>VLOOKUP(C21023,'Справочник по тт'!$A$2:$C$5,3,FALSE)</f>
        <v>"Первый"</v>
      </c>
      <c r="E21023" t="str">
        <f>IF(AND(C21023=1,B21023&lt;='Справочник по тт'!$D$1),'Справочник по тт'!$D$2,VLOOKUP(C21023,'Справочник по тт'!A:C,2,FALSE))</f>
        <v>"Первый" ул. Пахоменко д.30</v>
      </c>
      <c r="F21023" s="2" t="str">
        <f t="shared" si="657"/>
        <v/>
      </c>
    </row>
    <row r="21024" spans="1:6" x14ac:dyDescent="0.25">
      <c r="A21024" s="14">
        <v>44133.708333333336</v>
      </c>
      <c r="B21024" s="14">
        <f t="shared" si="656"/>
        <v>44133</v>
      </c>
      <c r="C21024">
        <v>1</v>
      </c>
      <c r="D21024" t="str">
        <f>VLOOKUP(C21024,'Справочник по тт'!$A$2:$C$5,3,FALSE)</f>
        <v>"Шанс"</v>
      </c>
      <c r="E21024" t="str">
        <f>IF(AND(C21024=1,B21024&lt;='Справочник по тт'!$D$1),'Справочник по тт'!$D$2,VLOOKUP(C21024,'Справочник по тт'!A:C,2,FALSE))</f>
        <v>"Шанс" ул. Ленина д.21</v>
      </c>
      <c r="F21024" s="2" t="str">
        <f t="shared" si="657"/>
        <v/>
      </c>
    </row>
    <row r="21025" spans="1:6" x14ac:dyDescent="0.25">
      <c r="A21025" s="3">
        <v>44133.729166666664</v>
      </c>
      <c r="B21025" s="14">
        <f t="shared" si="656"/>
        <v>44133</v>
      </c>
      <c r="C21025">
        <v>2</v>
      </c>
      <c r="D21025" t="str">
        <f>VLOOKUP(C21025,'Справочник по тт'!$A$2:$C$5,3,FALSE)</f>
        <v>"Колибри"</v>
      </c>
      <c r="E21025" t="str">
        <f>IF(AND(C21025=1,B21025&lt;='Справочник по тт'!$D$1),'Справочник по тт'!$D$2,VLOOKUP(C21025,'Справочник по тт'!A:C,2,FALSE))</f>
        <v>"Колибри" ул. Широкая д.150</v>
      </c>
      <c r="F21025" s="2" t="str">
        <f t="shared" si="657"/>
        <v/>
      </c>
    </row>
    <row r="21026" spans="1:6" x14ac:dyDescent="0.25">
      <c r="A21026" s="3">
        <v>44133.729166666664</v>
      </c>
      <c r="B21026" s="14">
        <f t="shared" si="656"/>
        <v>44133</v>
      </c>
      <c r="C21026">
        <v>3</v>
      </c>
      <c r="D21026" t="str">
        <f>VLOOKUP(C21026,'Справочник по тт'!$A$2:$C$5,3,FALSE)</f>
        <v>"Парабола"</v>
      </c>
      <c r="E21026" t="str">
        <f>IF(AND(C21026=1,B21026&lt;='Справочник по тт'!$D$1),'Справочник по тт'!$D$2,VLOOKUP(C21026,'Справочник по тт'!A:C,2,FALSE))</f>
        <v>"Парабола" пр. Дмитриева д.6/1</v>
      </c>
      <c r="F21026" s="2" t="str">
        <f t="shared" si="657"/>
        <v/>
      </c>
    </row>
    <row r="21027" spans="1:6" x14ac:dyDescent="0.25">
      <c r="A21027" s="3">
        <v>44133.75</v>
      </c>
      <c r="B21027" s="14">
        <f t="shared" si="656"/>
        <v>44133</v>
      </c>
      <c r="C21027">
        <v>4</v>
      </c>
      <c r="D21027" t="str">
        <f>VLOOKUP(C21027,'Справочник по тт'!$A$2:$C$5,3,FALSE)</f>
        <v>"Первый"</v>
      </c>
      <c r="E21027" t="str">
        <f>IF(AND(C21027=1,B21027&lt;='Справочник по тт'!$D$1),'Справочник по тт'!$D$2,VLOOKUP(C21027,'Справочник по тт'!A:C,2,FALSE))</f>
        <v>"Первый" ул. Пахоменко д.30</v>
      </c>
      <c r="F21027" s="2" t="str">
        <f t="shared" si="657"/>
        <v/>
      </c>
    </row>
    <row r="21028" spans="1:6" x14ac:dyDescent="0.25">
      <c r="A21028" s="14">
        <v>44133.791666666664</v>
      </c>
      <c r="B21028" s="14">
        <f t="shared" si="656"/>
        <v>44133</v>
      </c>
      <c r="C21028">
        <v>1</v>
      </c>
      <c r="D21028" t="str">
        <f>VLOOKUP(C21028,'Справочник по тт'!$A$2:$C$5,3,FALSE)</f>
        <v>"Шанс"</v>
      </c>
      <c r="E21028" t="str">
        <f>IF(AND(C21028=1,B21028&lt;='Справочник по тт'!$D$1),'Справочник по тт'!$D$2,VLOOKUP(C21028,'Справочник по тт'!A:C,2,FALSE))</f>
        <v>"Шанс" ул. Ленина д.21</v>
      </c>
      <c r="F21028" s="2" t="str">
        <f t="shared" si="657"/>
        <v/>
      </c>
    </row>
    <row r="21029" spans="1:6" x14ac:dyDescent="0.25">
      <c r="A21029" s="3">
        <v>44133.791666666664</v>
      </c>
      <c r="B21029" s="14">
        <f t="shared" si="656"/>
        <v>44133</v>
      </c>
      <c r="C21029">
        <v>2</v>
      </c>
      <c r="D21029" t="str">
        <f>VLOOKUP(C21029,'Справочник по тт'!$A$2:$C$5,3,FALSE)</f>
        <v>"Колибри"</v>
      </c>
      <c r="E21029" t="str">
        <f>IF(AND(C21029=1,B21029&lt;='Справочник по тт'!$D$1),'Справочник по тт'!$D$2,VLOOKUP(C21029,'Справочник по тт'!A:C,2,FALSE))</f>
        <v>"Колибри" ул. Широкая д.150</v>
      </c>
      <c r="F21029" s="2" t="str">
        <f t="shared" si="657"/>
        <v/>
      </c>
    </row>
    <row r="21030" spans="1:6" x14ac:dyDescent="0.25">
      <c r="A21030" s="3">
        <v>44133.791666666664</v>
      </c>
      <c r="B21030" s="14">
        <f t="shared" si="656"/>
        <v>44133</v>
      </c>
      <c r="C21030">
        <v>3</v>
      </c>
      <c r="D21030" t="str">
        <f>VLOOKUP(C21030,'Справочник по тт'!$A$2:$C$5,3,FALSE)</f>
        <v>"Парабола"</v>
      </c>
      <c r="E21030" t="str">
        <f>IF(AND(C21030=1,B21030&lt;='Справочник по тт'!$D$1),'Справочник по тт'!$D$2,VLOOKUP(C21030,'Справочник по тт'!A:C,2,FALSE))</f>
        <v>"Парабола" пр. Дмитриева д.6/1</v>
      </c>
      <c r="F21030" s="2" t="str">
        <f t="shared" si="657"/>
        <v/>
      </c>
    </row>
    <row r="21031" spans="1:6" x14ac:dyDescent="0.25">
      <c r="A21031" s="3">
        <v>44133.833333333336</v>
      </c>
      <c r="B21031" s="14">
        <f t="shared" si="656"/>
        <v>44133</v>
      </c>
      <c r="C21031">
        <v>4</v>
      </c>
      <c r="D21031" t="str">
        <f>VLOOKUP(C21031,'Справочник по тт'!$A$2:$C$5,3,FALSE)</f>
        <v>"Первый"</v>
      </c>
      <c r="E21031" t="str">
        <f>IF(AND(C21031=1,B21031&lt;='Справочник по тт'!$D$1),'Справочник по тт'!$D$2,VLOOKUP(C21031,'Справочник по тт'!A:C,2,FALSE))</f>
        <v>"Первый" ул. Пахоменко д.30</v>
      </c>
      <c r="F21031" s="2" t="str">
        <f t="shared" si="657"/>
        <v/>
      </c>
    </row>
    <row r="21032" spans="1:6" x14ac:dyDescent="0.25">
      <c r="A21032" s="14">
        <v>44133.833333333336</v>
      </c>
      <c r="B21032" s="14">
        <f t="shared" si="656"/>
        <v>44133</v>
      </c>
      <c r="C21032">
        <v>1</v>
      </c>
      <c r="D21032" t="str">
        <f>VLOOKUP(C21032,'Справочник по тт'!$A$2:$C$5,3,FALSE)</f>
        <v>"Шанс"</v>
      </c>
      <c r="E21032" t="str">
        <f>IF(AND(C21032=1,B21032&lt;='Справочник по тт'!$D$1),'Справочник по тт'!$D$2,VLOOKUP(C21032,'Справочник по тт'!A:C,2,FALSE))</f>
        <v>"Шанс" ул. Ленина д.21</v>
      </c>
      <c r="F21032" s="2" t="str">
        <f t="shared" si="657"/>
        <v/>
      </c>
    </row>
    <row r="21033" spans="1:6" x14ac:dyDescent="0.25">
      <c r="A21033" s="3">
        <v>44133.833333333336</v>
      </c>
      <c r="B21033" s="14">
        <f t="shared" si="656"/>
        <v>44133</v>
      </c>
      <c r="C21033">
        <v>2</v>
      </c>
      <c r="D21033" t="str">
        <f>VLOOKUP(C21033,'Справочник по тт'!$A$2:$C$5,3,FALSE)</f>
        <v>"Колибри"</v>
      </c>
      <c r="E21033" t="str">
        <f>IF(AND(C21033=1,B21033&lt;='Справочник по тт'!$D$1),'Справочник по тт'!$D$2,VLOOKUP(C21033,'Справочник по тт'!A:C,2,FALSE))</f>
        <v>"Колибри" ул. Широкая д.150</v>
      </c>
      <c r="F21033" s="2" t="str">
        <f t="shared" si="657"/>
        <v/>
      </c>
    </row>
    <row r="21034" spans="1:6" x14ac:dyDescent="0.25">
      <c r="A21034" s="3">
        <v>44133.875</v>
      </c>
      <c r="B21034" s="14">
        <f t="shared" si="656"/>
        <v>44133</v>
      </c>
      <c r="C21034">
        <v>3</v>
      </c>
      <c r="D21034" t="str">
        <f>VLOOKUP(C21034,'Справочник по тт'!$A$2:$C$5,3,FALSE)</f>
        <v>"Парабола"</v>
      </c>
      <c r="E21034" t="str">
        <f>IF(AND(C21034=1,B21034&lt;='Справочник по тт'!$D$1),'Справочник по тт'!$D$2,VLOOKUP(C21034,'Справочник по тт'!A:C,2,FALSE))</f>
        <v>"Парабола" пр. Дмитриева д.6/1</v>
      </c>
      <c r="F21034" s="2" t="str">
        <f t="shared" si="657"/>
        <v/>
      </c>
    </row>
    <row r="21035" spans="1:6" x14ac:dyDescent="0.25">
      <c r="A21035" s="3">
        <v>44133.9375</v>
      </c>
      <c r="B21035" s="14">
        <f t="shared" si="656"/>
        <v>44133</v>
      </c>
      <c r="C21035">
        <v>4</v>
      </c>
      <c r="D21035" t="str">
        <f>VLOOKUP(C21035,'Справочник по тт'!$A$2:$C$5,3,FALSE)</f>
        <v>"Первый"</v>
      </c>
      <c r="E21035" t="str">
        <f>IF(AND(C21035=1,B21035&lt;='Справочник по тт'!$D$1),'Справочник по тт'!$D$2,VLOOKUP(C21035,'Справочник по тт'!A:C,2,FALSE))</f>
        <v>"Первый" ул. Пахоменко д.30</v>
      </c>
      <c r="F21035" s="2" t="str">
        <f t="shared" si="657"/>
        <v/>
      </c>
    </row>
    <row r="21036" spans="1:6" x14ac:dyDescent="0.25">
      <c r="A21036" s="14">
        <v>44133.958333333336</v>
      </c>
      <c r="B21036" s="14">
        <f t="shared" si="656"/>
        <v>44133</v>
      </c>
      <c r="C21036">
        <v>1</v>
      </c>
      <c r="D21036" t="str">
        <f>VLOOKUP(C21036,'Справочник по тт'!$A$2:$C$5,3,FALSE)</f>
        <v>"Шанс"</v>
      </c>
      <c r="E21036" t="str">
        <f>IF(AND(C21036=1,B21036&lt;='Справочник по тт'!$D$1),'Справочник по тт'!$D$2,VLOOKUP(C21036,'Справочник по тт'!A:C,2,FALSE))</f>
        <v>"Шанс" ул. Ленина д.21</v>
      </c>
      <c r="F21036" s="2" t="str">
        <f t="shared" si="657"/>
        <v/>
      </c>
    </row>
    <row r="21037" spans="1:6" x14ac:dyDescent="0.25">
      <c r="A21037" s="3">
        <v>44133.958333333336</v>
      </c>
      <c r="B21037" s="14">
        <f t="shared" si="656"/>
        <v>44133</v>
      </c>
      <c r="C21037">
        <v>2</v>
      </c>
      <c r="D21037" t="str">
        <f>VLOOKUP(C21037,'Справочник по тт'!$A$2:$C$5,3,FALSE)</f>
        <v>"Колибри"</v>
      </c>
      <c r="E21037" t="str">
        <f>IF(AND(C21037=1,B21037&lt;='Справочник по тт'!$D$1),'Справочник по тт'!$D$2,VLOOKUP(C21037,'Справочник по тт'!A:C,2,FALSE))</f>
        <v>"Колибри" ул. Широкая д.150</v>
      </c>
      <c r="F21037" s="2" t="str">
        <f t="shared" si="657"/>
        <v/>
      </c>
    </row>
    <row r="21038" spans="1:6" x14ac:dyDescent="0.25">
      <c r="A21038" s="3">
        <v>44134.041666666664</v>
      </c>
      <c r="B21038" s="14">
        <f t="shared" si="656"/>
        <v>44134</v>
      </c>
      <c r="C21038">
        <v>3</v>
      </c>
      <c r="D21038" t="str">
        <f>VLOOKUP(C21038,'Справочник по тт'!$A$2:$C$5,3,FALSE)</f>
        <v>"Парабола"</v>
      </c>
      <c r="E21038" t="str">
        <f>IF(AND(C21038=1,B21038&lt;='Справочник по тт'!$D$1),'Справочник по тт'!$D$2,VLOOKUP(C21038,'Справочник по тт'!A:C,2,FALSE))</f>
        <v>"Парабола" пр. Дмитриева д.6/1</v>
      </c>
      <c r="F21038" s="2" t="str">
        <f t="shared" si="657"/>
        <v/>
      </c>
    </row>
    <row r="21039" spans="1:6" x14ac:dyDescent="0.25">
      <c r="A21039" s="3">
        <v>44134.083333333336</v>
      </c>
      <c r="B21039" s="14">
        <f t="shared" si="656"/>
        <v>44134</v>
      </c>
      <c r="C21039">
        <v>4</v>
      </c>
      <c r="D21039" t="str">
        <f>VLOOKUP(C21039,'Справочник по тт'!$A$2:$C$5,3,FALSE)</f>
        <v>"Первый"</v>
      </c>
      <c r="E21039" t="str">
        <f>IF(AND(C21039=1,B21039&lt;='Справочник по тт'!$D$1),'Справочник по тт'!$D$2,VLOOKUP(C21039,'Справочник по тт'!A:C,2,FALSE))</f>
        <v>"Первый" ул. Пахоменко д.30</v>
      </c>
      <c r="F21039" s="2" t="str">
        <f t="shared" si="657"/>
        <v/>
      </c>
    </row>
    <row r="21040" spans="1:6" x14ac:dyDescent="0.25">
      <c r="A21040" s="14">
        <v>44134.104166666664</v>
      </c>
      <c r="B21040" s="14">
        <f t="shared" si="656"/>
        <v>44134</v>
      </c>
      <c r="C21040">
        <v>1</v>
      </c>
      <c r="D21040" t="str">
        <f>VLOOKUP(C21040,'Справочник по тт'!$A$2:$C$5,3,FALSE)</f>
        <v>"Шанс"</v>
      </c>
      <c r="E21040" t="str">
        <f>IF(AND(C21040=1,B21040&lt;='Справочник по тт'!$D$1),'Справочник по тт'!$D$2,VLOOKUP(C21040,'Справочник по тт'!A:C,2,FALSE))</f>
        <v>"Шанс" ул. Ленина д.21</v>
      </c>
      <c r="F21040" s="2" t="str">
        <f t="shared" si="657"/>
        <v/>
      </c>
    </row>
    <row r="21041" spans="1:6" x14ac:dyDescent="0.25">
      <c r="A21041" s="3">
        <v>44134.125</v>
      </c>
      <c r="B21041" s="14">
        <f t="shared" si="656"/>
        <v>44134</v>
      </c>
      <c r="C21041">
        <v>2</v>
      </c>
      <c r="D21041" t="str">
        <f>VLOOKUP(C21041,'Справочник по тт'!$A$2:$C$5,3,FALSE)</f>
        <v>"Колибри"</v>
      </c>
      <c r="E21041" t="str">
        <f>IF(AND(C21041=1,B21041&lt;='Справочник по тт'!$D$1),'Справочник по тт'!$D$2,VLOOKUP(C21041,'Справочник по тт'!A:C,2,FALSE))</f>
        <v>"Колибри" ул. Широкая д.150</v>
      </c>
      <c r="F21041" s="2" t="str">
        <f t="shared" si="657"/>
        <v/>
      </c>
    </row>
    <row r="21042" spans="1:6" x14ac:dyDescent="0.25">
      <c r="A21042" s="3">
        <v>44134.208333333336</v>
      </c>
      <c r="B21042" s="14">
        <f t="shared" si="656"/>
        <v>44134</v>
      </c>
      <c r="C21042">
        <v>3</v>
      </c>
      <c r="D21042" t="str">
        <f>VLOOKUP(C21042,'Справочник по тт'!$A$2:$C$5,3,FALSE)</f>
        <v>"Парабола"</v>
      </c>
      <c r="E21042" t="str">
        <f>IF(AND(C21042=1,B21042&lt;='Справочник по тт'!$D$1),'Справочник по тт'!$D$2,VLOOKUP(C21042,'Справочник по тт'!A:C,2,FALSE))</f>
        <v>"Парабола" пр. Дмитриева д.6/1</v>
      </c>
      <c r="F21042" s="2" t="str">
        <f t="shared" si="657"/>
        <v/>
      </c>
    </row>
    <row r="21043" spans="1:6" x14ac:dyDescent="0.25">
      <c r="A21043" s="3">
        <v>44134.229166666664</v>
      </c>
      <c r="B21043" s="14">
        <f t="shared" si="656"/>
        <v>44134</v>
      </c>
      <c r="C21043">
        <v>4</v>
      </c>
      <c r="D21043" t="str">
        <f>VLOOKUP(C21043,'Справочник по тт'!$A$2:$C$5,3,FALSE)</f>
        <v>"Первый"</v>
      </c>
      <c r="E21043" t="str">
        <f>IF(AND(C21043=1,B21043&lt;='Справочник по тт'!$D$1),'Справочник по тт'!$D$2,VLOOKUP(C21043,'Справочник по тт'!A:C,2,FALSE))</f>
        <v>"Первый" ул. Пахоменко д.30</v>
      </c>
      <c r="F21043" s="2" t="str">
        <f t="shared" si="657"/>
        <v/>
      </c>
    </row>
    <row r="21044" spans="1:6" x14ac:dyDescent="0.25">
      <c r="A21044" s="14">
        <v>44134.25</v>
      </c>
      <c r="B21044" s="14">
        <f t="shared" si="656"/>
        <v>44134</v>
      </c>
      <c r="C21044">
        <v>1</v>
      </c>
      <c r="D21044" t="str">
        <f>VLOOKUP(C21044,'Справочник по тт'!$A$2:$C$5,3,FALSE)</f>
        <v>"Шанс"</v>
      </c>
      <c r="E21044" t="str">
        <f>IF(AND(C21044=1,B21044&lt;='Справочник по тт'!$D$1),'Справочник по тт'!$D$2,VLOOKUP(C21044,'Справочник по тт'!A:C,2,FALSE))</f>
        <v>"Шанс" ул. Ленина д.21</v>
      </c>
      <c r="F21044" s="2" t="str">
        <f t="shared" si="657"/>
        <v/>
      </c>
    </row>
    <row r="21045" spans="1:6" x14ac:dyDescent="0.25">
      <c r="A21045" s="3">
        <v>44134.291666666664</v>
      </c>
      <c r="B21045" s="14">
        <f t="shared" si="656"/>
        <v>44134</v>
      </c>
      <c r="C21045">
        <v>2</v>
      </c>
      <c r="D21045" t="str">
        <f>VLOOKUP(C21045,'Справочник по тт'!$A$2:$C$5,3,FALSE)</f>
        <v>"Колибри"</v>
      </c>
      <c r="E21045" t="str">
        <f>IF(AND(C21045=1,B21045&lt;='Справочник по тт'!$D$1),'Справочник по тт'!$D$2,VLOOKUP(C21045,'Справочник по тт'!A:C,2,FALSE))</f>
        <v>"Колибри" ул. Широкая д.150</v>
      </c>
      <c r="F21045" s="2" t="str">
        <f t="shared" si="657"/>
        <v/>
      </c>
    </row>
    <row r="21046" spans="1:6" x14ac:dyDescent="0.25">
      <c r="A21046" s="3">
        <v>44134.291666666664</v>
      </c>
      <c r="B21046" s="14">
        <f t="shared" si="656"/>
        <v>44134</v>
      </c>
      <c r="C21046">
        <v>3</v>
      </c>
      <c r="D21046" t="str">
        <f>VLOOKUP(C21046,'Справочник по тт'!$A$2:$C$5,3,FALSE)</f>
        <v>"Парабола"</v>
      </c>
      <c r="E21046" t="str">
        <f>IF(AND(C21046=1,B21046&lt;='Справочник по тт'!$D$1),'Справочник по тт'!$D$2,VLOOKUP(C21046,'Справочник по тт'!A:C,2,FALSE))</f>
        <v>"Парабола" пр. Дмитриева д.6/1</v>
      </c>
      <c r="F21046" s="2" t="str">
        <f t="shared" si="657"/>
        <v/>
      </c>
    </row>
    <row r="21047" spans="1:6" x14ac:dyDescent="0.25">
      <c r="A21047" s="3">
        <v>44134.291666666664</v>
      </c>
      <c r="B21047" s="14">
        <f t="shared" si="656"/>
        <v>44134</v>
      </c>
      <c r="C21047">
        <v>4</v>
      </c>
      <c r="D21047" t="str">
        <f>VLOOKUP(C21047,'Справочник по тт'!$A$2:$C$5,3,FALSE)</f>
        <v>"Первый"</v>
      </c>
      <c r="E21047" t="str">
        <f>IF(AND(C21047=1,B21047&lt;='Справочник по тт'!$D$1),'Справочник по тт'!$D$2,VLOOKUP(C21047,'Справочник по тт'!A:C,2,FALSE))</f>
        <v>"Первый" ул. Пахоменко д.30</v>
      </c>
      <c r="F21047" s="2" t="str">
        <f t="shared" si="657"/>
        <v/>
      </c>
    </row>
    <row r="21048" spans="1:6" x14ac:dyDescent="0.25">
      <c r="A21048" s="14">
        <v>44134.333333333336</v>
      </c>
      <c r="B21048" s="14">
        <f t="shared" si="656"/>
        <v>44134</v>
      </c>
      <c r="C21048">
        <v>1</v>
      </c>
      <c r="D21048" t="str">
        <f>VLOOKUP(C21048,'Справочник по тт'!$A$2:$C$5,3,FALSE)</f>
        <v>"Шанс"</v>
      </c>
      <c r="E21048" t="str">
        <f>IF(AND(C21048=1,B21048&lt;='Справочник по тт'!$D$1),'Справочник по тт'!$D$2,VLOOKUP(C21048,'Справочник по тт'!A:C,2,FALSE))</f>
        <v>"Шанс" ул. Ленина д.21</v>
      </c>
      <c r="F21048" s="2" t="str">
        <f t="shared" si="657"/>
        <v/>
      </c>
    </row>
    <row r="21049" spans="1:6" x14ac:dyDescent="0.25">
      <c r="A21049" s="3">
        <v>44134.333333333336</v>
      </c>
      <c r="B21049" s="14">
        <f t="shared" si="656"/>
        <v>44134</v>
      </c>
      <c r="C21049">
        <v>2</v>
      </c>
      <c r="D21049" t="str">
        <f>VLOOKUP(C21049,'Справочник по тт'!$A$2:$C$5,3,FALSE)</f>
        <v>"Колибри"</v>
      </c>
      <c r="E21049" t="str">
        <f>IF(AND(C21049=1,B21049&lt;='Справочник по тт'!$D$1),'Справочник по тт'!$D$2,VLOOKUP(C21049,'Справочник по тт'!A:C,2,FALSE))</f>
        <v>"Колибри" ул. Широкая д.150</v>
      </c>
      <c r="F21049" s="2" t="str">
        <f t="shared" si="657"/>
        <v/>
      </c>
    </row>
    <row r="21050" spans="1:6" x14ac:dyDescent="0.25">
      <c r="A21050" s="3">
        <v>44134.333333333336</v>
      </c>
      <c r="B21050" s="14">
        <f t="shared" si="656"/>
        <v>44134</v>
      </c>
      <c r="C21050">
        <v>3</v>
      </c>
      <c r="D21050" t="str">
        <f>VLOOKUP(C21050,'Справочник по тт'!$A$2:$C$5,3,FALSE)</f>
        <v>"Парабола"</v>
      </c>
      <c r="E21050" t="str">
        <f>IF(AND(C21050=1,B21050&lt;='Справочник по тт'!$D$1),'Справочник по тт'!$D$2,VLOOKUP(C21050,'Справочник по тт'!A:C,2,FALSE))</f>
        <v>"Парабола" пр. Дмитриева д.6/1</v>
      </c>
      <c r="F21050" s="2" t="str">
        <f t="shared" si="657"/>
        <v/>
      </c>
    </row>
    <row r="21051" spans="1:6" x14ac:dyDescent="0.25">
      <c r="A21051" s="3">
        <v>44134.333333333336</v>
      </c>
      <c r="B21051" s="14">
        <f t="shared" si="656"/>
        <v>44134</v>
      </c>
      <c r="C21051">
        <v>4</v>
      </c>
      <c r="D21051" t="str">
        <f>VLOOKUP(C21051,'Справочник по тт'!$A$2:$C$5,3,FALSE)</f>
        <v>"Первый"</v>
      </c>
      <c r="E21051" t="str">
        <f>IF(AND(C21051=1,B21051&lt;='Справочник по тт'!$D$1),'Справочник по тт'!$D$2,VLOOKUP(C21051,'Справочник по тт'!A:C,2,FALSE))</f>
        <v>"Первый" ул. Пахоменко д.30</v>
      </c>
      <c r="F21051" s="2" t="str">
        <f t="shared" si="657"/>
        <v/>
      </c>
    </row>
    <row r="21052" spans="1:6" x14ac:dyDescent="0.25">
      <c r="A21052" s="14">
        <v>44134.333333333336</v>
      </c>
      <c r="B21052" s="14">
        <f t="shared" si="656"/>
        <v>44134</v>
      </c>
      <c r="C21052">
        <v>1</v>
      </c>
      <c r="D21052" t="str">
        <f>VLOOKUP(C21052,'Справочник по тт'!$A$2:$C$5,3,FALSE)</f>
        <v>"Шанс"</v>
      </c>
      <c r="E21052" t="str">
        <f>IF(AND(C21052=1,B21052&lt;='Справочник по тт'!$D$1),'Справочник по тт'!$D$2,VLOOKUP(C21052,'Справочник по тт'!A:C,2,FALSE))</f>
        <v>"Шанс" ул. Ленина д.21</v>
      </c>
      <c r="F21052" s="2" t="str">
        <f t="shared" si="657"/>
        <v/>
      </c>
    </row>
    <row r="21053" spans="1:6" x14ac:dyDescent="0.25">
      <c r="A21053" s="3">
        <v>44134.333333333336</v>
      </c>
      <c r="B21053" s="14">
        <f t="shared" si="656"/>
        <v>44134</v>
      </c>
      <c r="C21053">
        <v>2</v>
      </c>
      <c r="D21053" t="str">
        <f>VLOOKUP(C21053,'Справочник по тт'!$A$2:$C$5,3,FALSE)</f>
        <v>"Колибри"</v>
      </c>
      <c r="E21053" t="str">
        <f>IF(AND(C21053=1,B21053&lt;='Справочник по тт'!$D$1),'Справочник по тт'!$D$2,VLOOKUP(C21053,'Справочник по тт'!A:C,2,FALSE))</f>
        <v>"Колибри" ул. Широкая д.150</v>
      </c>
      <c r="F21053" s="2" t="str">
        <f t="shared" si="657"/>
        <v/>
      </c>
    </row>
    <row r="21054" spans="1:6" x14ac:dyDescent="0.25">
      <c r="A21054" s="3">
        <v>44134.375</v>
      </c>
      <c r="B21054" s="14">
        <f t="shared" si="656"/>
        <v>44134</v>
      </c>
      <c r="C21054">
        <v>3</v>
      </c>
      <c r="D21054" t="str">
        <f>VLOOKUP(C21054,'Справочник по тт'!$A$2:$C$5,3,FALSE)</f>
        <v>"Парабола"</v>
      </c>
      <c r="E21054" t="str">
        <f>IF(AND(C21054=1,B21054&lt;='Справочник по тт'!$D$1),'Справочник по тт'!$D$2,VLOOKUP(C21054,'Справочник по тт'!A:C,2,FALSE))</f>
        <v>"Парабола" пр. Дмитриева д.6/1</v>
      </c>
      <c r="F21054" s="2" t="str">
        <f t="shared" si="657"/>
        <v/>
      </c>
    </row>
    <row r="21055" spans="1:6" x14ac:dyDescent="0.25">
      <c r="A21055" s="3">
        <v>44134.375</v>
      </c>
      <c r="B21055" s="14">
        <f t="shared" si="656"/>
        <v>44134</v>
      </c>
      <c r="C21055">
        <v>4</v>
      </c>
      <c r="D21055" t="str">
        <f>VLOOKUP(C21055,'Справочник по тт'!$A$2:$C$5,3,FALSE)</f>
        <v>"Первый"</v>
      </c>
      <c r="E21055" t="str">
        <f>IF(AND(C21055=1,B21055&lt;='Справочник по тт'!$D$1),'Справочник по тт'!$D$2,VLOOKUP(C21055,'Справочник по тт'!A:C,2,FALSE))</f>
        <v>"Первый" ул. Пахоменко д.30</v>
      </c>
      <c r="F21055" s="2" t="str">
        <f t="shared" si="657"/>
        <v/>
      </c>
    </row>
    <row r="21056" spans="1:6" x14ac:dyDescent="0.25">
      <c r="A21056" s="14">
        <v>44134.375</v>
      </c>
      <c r="B21056" s="14">
        <f t="shared" si="656"/>
        <v>44134</v>
      </c>
      <c r="C21056">
        <v>1</v>
      </c>
      <c r="D21056" t="str">
        <f>VLOOKUP(C21056,'Справочник по тт'!$A$2:$C$5,3,FALSE)</f>
        <v>"Шанс"</v>
      </c>
      <c r="E21056" t="str">
        <f>IF(AND(C21056=1,B21056&lt;='Справочник по тт'!$D$1),'Справочник по тт'!$D$2,VLOOKUP(C21056,'Справочник по тт'!A:C,2,FALSE))</f>
        <v>"Шанс" ул. Ленина д.21</v>
      </c>
      <c r="F21056" s="2" t="str">
        <f t="shared" si="657"/>
        <v/>
      </c>
    </row>
    <row r="21057" spans="1:6" x14ac:dyDescent="0.25">
      <c r="A21057" s="3">
        <v>44134.375</v>
      </c>
      <c r="B21057" s="14">
        <f t="shared" si="656"/>
        <v>44134</v>
      </c>
      <c r="C21057">
        <v>2</v>
      </c>
      <c r="D21057" t="str">
        <f>VLOOKUP(C21057,'Справочник по тт'!$A$2:$C$5,3,FALSE)</f>
        <v>"Колибри"</v>
      </c>
      <c r="E21057" t="str">
        <f>IF(AND(C21057=1,B21057&lt;='Справочник по тт'!$D$1),'Справочник по тт'!$D$2,VLOOKUP(C21057,'Справочник по тт'!A:C,2,FALSE))</f>
        <v>"Колибри" ул. Широкая д.150</v>
      </c>
      <c r="F21057" s="2" t="str">
        <f t="shared" si="657"/>
        <v/>
      </c>
    </row>
    <row r="21058" spans="1:6" x14ac:dyDescent="0.25">
      <c r="A21058" s="3">
        <v>44134.375</v>
      </c>
      <c r="B21058" s="14">
        <f t="shared" ref="B21058:B21121" si="658">(TEXT(A21058,"ДД.ММ.ГГГГ"))*1</f>
        <v>44134</v>
      </c>
      <c r="C21058">
        <v>3</v>
      </c>
      <c r="D21058" t="str">
        <f>VLOOKUP(C21058,'Справочник по тт'!$A$2:$C$5,3,FALSE)</f>
        <v>"Парабола"</v>
      </c>
      <c r="E21058" t="str">
        <f>IF(AND(C21058=1,B21058&lt;='Справочник по тт'!$D$1),'Справочник по тт'!$D$2,VLOOKUP(C21058,'Справочник по тт'!A:C,2,FALSE))</f>
        <v>"Парабола" пр. Дмитриева д.6/1</v>
      </c>
      <c r="F21058" s="2" t="str">
        <f t="shared" si="657"/>
        <v/>
      </c>
    </row>
    <row r="21059" spans="1:6" x14ac:dyDescent="0.25">
      <c r="A21059" s="3">
        <v>44134.375</v>
      </c>
      <c r="B21059" s="14">
        <f t="shared" si="658"/>
        <v>44134</v>
      </c>
      <c r="C21059">
        <v>4</v>
      </c>
      <c r="D21059" t="str">
        <f>VLOOKUP(C21059,'Справочник по тт'!$A$2:$C$5,3,FALSE)</f>
        <v>"Первый"</v>
      </c>
      <c r="E21059" t="str">
        <f>IF(AND(C21059=1,B21059&lt;='Справочник по тт'!$D$1),'Справочник по тт'!$D$2,VLOOKUP(C21059,'Справочник по тт'!A:C,2,FALSE))</f>
        <v>"Первый" ул. Пахоменко д.30</v>
      </c>
      <c r="F21059" s="2" t="str">
        <f t="shared" ref="F21059:F21122" si="659">IF(B21059&lt;=$F$1,1,"")</f>
        <v/>
      </c>
    </row>
    <row r="21060" spans="1:6" x14ac:dyDescent="0.25">
      <c r="A21060" s="14">
        <v>44134.375</v>
      </c>
      <c r="B21060" s="14">
        <f t="shared" si="658"/>
        <v>44134</v>
      </c>
      <c r="C21060">
        <v>1</v>
      </c>
      <c r="D21060" t="str">
        <f>VLOOKUP(C21060,'Справочник по тт'!$A$2:$C$5,3,FALSE)</f>
        <v>"Шанс"</v>
      </c>
      <c r="E21060" t="str">
        <f>IF(AND(C21060=1,B21060&lt;='Справочник по тт'!$D$1),'Справочник по тт'!$D$2,VLOOKUP(C21060,'Справочник по тт'!A:C,2,FALSE))</f>
        <v>"Шанс" ул. Ленина д.21</v>
      </c>
      <c r="F21060" s="2" t="str">
        <f t="shared" si="659"/>
        <v/>
      </c>
    </row>
    <row r="21061" spans="1:6" x14ac:dyDescent="0.25">
      <c r="A21061" s="3">
        <v>44134.375</v>
      </c>
      <c r="B21061" s="14">
        <f t="shared" si="658"/>
        <v>44134</v>
      </c>
      <c r="C21061">
        <v>2</v>
      </c>
      <c r="D21061" t="str">
        <f>VLOOKUP(C21061,'Справочник по тт'!$A$2:$C$5,3,FALSE)</f>
        <v>"Колибри"</v>
      </c>
      <c r="E21061" t="str">
        <f>IF(AND(C21061=1,B21061&lt;='Справочник по тт'!$D$1),'Справочник по тт'!$D$2,VLOOKUP(C21061,'Справочник по тт'!A:C,2,FALSE))</f>
        <v>"Колибри" ул. Широкая д.150</v>
      </c>
      <c r="F21061" s="2" t="str">
        <f t="shared" si="659"/>
        <v/>
      </c>
    </row>
    <row r="21062" spans="1:6" x14ac:dyDescent="0.25">
      <c r="A21062" s="3">
        <v>44134.375</v>
      </c>
      <c r="B21062" s="14">
        <f t="shared" si="658"/>
        <v>44134</v>
      </c>
      <c r="C21062">
        <v>3</v>
      </c>
      <c r="D21062" t="str">
        <f>VLOOKUP(C21062,'Справочник по тт'!$A$2:$C$5,3,FALSE)</f>
        <v>"Парабола"</v>
      </c>
      <c r="E21062" t="str">
        <f>IF(AND(C21062=1,B21062&lt;='Справочник по тт'!$D$1),'Справочник по тт'!$D$2,VLOOKUP(C21062,'Справочник по тт'!A:C,2,FALSE))</f>
        <v>"Парабола" пр. Дмитриева д.6/1</v>
      </c>
      <c r="F21062" s="2" t="str">
        <f t="shared" si="659"/>
        <v/>
      </c>
    </row>
    <row r="21063" spans="1:6" x14ac:dyDescent="0.25">
      <c r="A21063" s="3">
        <v>44134.375</v>
      </c>
      <c r="B21063" s="14">
        <f t="shared" si="658"/>
        <v>44134</v>
      </c>
      <c r="C21063">
        <v>4</v>
      </c>
      <c r="D21063" t="str">
        <f>VLOOKUP(C21063,'Справочник по тт'!$A$2:$C$5,3,FALSE)</f>
        <v>"Первый"</v>
      </c>
      <c r="E21063" t="str">
        <f>IF(AND(C21063=1,B21063&lt;='Справочник по тт'!$D$1),'Справочник по тт'!$D$2,VLOOKUP(C21063,'Справочник по тт'!A:C,2,FALSE))</f>
        <v>"Первый" ул. Пахоменко д.30</v>
      </c>
      <c r="F21063" s="2" t="str">
        <f t="shared" si="659"/>
        <v/>
      </c>
    </row>
    <row r="21064" spans="1:6" x14ac:dyDescent="0.25">
      <c r="A21064" s="14">
        <v>44134.375</v>
      </c>
      <c r="B21064" s="14">
        <f t="shared" si="658"/>
        <v>44134</v>
      </c>
      <c r="C21064">
        <v>1</v>
      </c>
      <c r="D21064" t="str">
        <f>VLOOKUP(C21064,'Справочник по тт'!$A$2:$C$5,3,FALSE)</f>
        <v>"Шанс"</v>
      </c>
      <c r="E21064" t="str">
        <f>IF(AND(C21064=1,B21064&lt;='Справочник по тт'!$D$1),'Справочник по тт'!$D$2,VLOOKUP(C21064,'Справочник по тт'!A:C,2,FALSE))</f>
        <v>"Шанс" ул. Ленина д.21</v>
      </c>
      <c r="F21064" s="2" t="str">
        <f t="shared" si="659"/>
        <v/>
      </c>
    </row>
    <row r="21065" spans="1:6" x14ac:dyDescent="0.25">
      <c r="A21065" s="3">
        <v>44134.375</v>
      </c>
      <c r="B21065" s="14">
        <f t="shared" si="658"/>
        <v>44134</v>
      </c>
      <c r="C21065">
        <v>2</v>
      </c>
      <c r="D21065" t="str">
        <f>VLOOKUP(C21065,'Справочник по тт'!$A$2:$C$5,3,FALSE)</f>
        <v>"Колибри"</v>
      </c>
      <c r="E21065" t="str">
        <f>IF(AND(C21065=1,B21065&lt;='Справочник по тт'!$D$1),'Справочник по тт'!$D$2,VLOOKUP(C21065,'Справочник по тт'!A:C,2,FALSE))</f>
        <v>"Колибри" ул. Широкая д.150</v>
      </c>
      <c r="F21065" s="2" t="str">
        <f t="shared" si="659"/>
        <v/>
      </c>
    </row>
    <row r="21066" spans="1:6" x14ac:dyDescent="0.25">
      <c r="A21066" s="3">
        <v>44134.375</v>
      </c>
      <c r="B21066" s="14">
        <f t="shared" si="658"/>
        <v>44134</v>
      </c>
      <c r="C21066">
        <v>3</v>
      </c>
      <c r="D21066" t="str">
        <f>VLOOKUP(C21066,'Справочник по тт'!$A$2:$C$5,3,FALSE)</f>
        <v>"Парабола"</v>
      </c>
      <c r="E21066" t="str">
        <f>IF(AND(C21066=1,B21066&lt;='Справочник по тт'!$D$1),'Справочник по тт'!$D$2,VLOOKUP(C21066,'Справочник по тт'!A:C,2,FALSE))</f>
        <v>"Парабола" пр. Дмитриева д.6/1</v>
      </c>
      <c r="F21066" s="2" t="str">
        <f t="shared" si="659"/>
        <v/>
      </c>
    </row>
    <row r="21067" spans="1:6" x14ac:dyDescent="0.25">
      <c r="A21067" s="3">
        <v>44134.375</v>
      </c>
      <c r="B21067" s="14">
        <f t="shared" si="658"/>
        <v>44134</v>
      </c>
      <c r="C21067">
        <v>4</v>
      </c>
      <c r="D21067" t="str">
        <f>VLOOKUP(C21067,'Справочник по тт'!$A$2:$C$5,3,FALSE)</f>
        <v>"Первый"</v>
      </c>
      <c r="E21067" t="str">
        <f>IF(AND(C21067=1,B21067&lt;='Справочник по тт'!$D$1),'Справочник по тт'!$D$2,VLOOKUP(C21067,'Справочник по тт'!A:C,2,FALSE))</f>
        <v>"Первый" ул. Пахоменко д.30</v>
      </c>
      <c r="F21067" s="2" t="str">
        <f t="shared" si="659"/>
        <v/>
      </c>
    </row>
    <row r="21068" spans="1:6" x14ac:dyDescent="0.25">
      <c r="A21068" s="14">
        <v>44134.375</v>
      </c>
      <c r="B21068" s="14">
        <f t="shared" si="658"/>
        <v>44134</v>
      </c>
      <c r="C21068">
        <v>1</v>
      </c>
      <c r="D21068" t="str">
        <f>VLOOKUP(C21068,'Справочник по тт'!$A$2:$C$5,3,FALSE)</f>
        <v>"Шанс"</v>
      </c>
      <c r="E21068" t="str">
        <f>IF(AND(C21068=1,B21068&lt;='Справочник по тт'!$D$1),'Справочник по тт'!$D$2,VLOOKUP(C21068,'Справочник по тт'!A:C,2,FALSE))</f>
        <v>"Шанс" ул. Ленина д.21</v>
      </c>
      <c r="F21068" s="2" t="str">
        <f t="shared" si="659"/>
        <v/>
      </c>
    </row>
    <row r="21069" spans="1:6" x14ac:dyDescent="0.25">
      <c r="A21069" s="3">
        <v>44134.375</v>
      </c>
      <c r="B21069" s="14">
        <f t="shared" si="658"/>
        <v>44134</v>
      </c>
      <c r="C21069">
        <v>2</v>
      </c>
      <c r="D21069" t="str">
        <f>VLOOKUP(C21069,'Справочник по тт'!$A$2:$C$5,3,FALSE)</f>
        <v>"Колибри"</v>
      </c>
      <c r="E21069" t="str">
        <f>IF(AND(C21069=1,B21069&lt;='Справочник по тт'!$D$1),'Справочник по тт'!$D$2,VLOOKUP(C21069,'Справочник по тт'!A:C,2,FALSE))</f>
        <v>"Колибри" ул. Широкая д.150</v>
      </c>
      <c r="F21069" s="2" t="str">
        <f t="shared" si="659"/>
        <v/>
      </c>
    </row>
    <row r="21070" spans="1:6" x14ac:dyDescent="0.25">
      <c r="A21070" s="3">
        <v>44134.375</v>
      </c>
      <c r="B21070" s="14">
        <f t="shared" si="658"/>
        <v>44134</v>
      </c>
      <c r="C21070">
        <v>3</v>
      </c>
      <c r="D21070" t="str">
        <f>VLOOKUP(C21070,'Справочник по тт'!$A$2:$C$5,3,FALSE)</f>
        <v>"Парабола"</v>
      </c>
      <c r="E21070" t="str">
        <f>IF(AND(C21070=1,B21070&lt;='Справочник по тт'!$D$1),'Справочник по тт'!$D$2,VLOOKUP(C21070,'Справочник по тт'!A:C,2,FALSE))</f>
        <v>"Парабола" пр. Дмитриева д.6/1</v>
      </c>
      <c r="F21070" s="2" t="str">
        <f t="shared" si="659"/>
        <v/>
      </c>
    </row>
    <row r="21071" spans="1:6" x14ac:dyDescent="0.25">
      <c r="A21071" s="3">
        <v>44134.375</v>
      </c>
      <c r="B21071" s="14">
        <f t="shared" si="658"/>
        <v>44134</v>
      </c>
      <c r="C21071">
        <v>4</v>
      </c>
      <c r="D21071" t="str">
        <f>VLOOKUP(C21071,'Справочник по тт'!$A$2:$C$5,3,FALSE)</f>
        <v>"Первый"</v>
      </c>
      <c r="E21071" t="str">
        <f>IF(AND(C21071=1,B21071&lt;='Справочник по тт'!$D$1),'Справочник по тт'!$D$2,VLOOKUP(C21071,'Справочник по тт'!A:C,2,FALSE))</f>
        <v>"Первый" ул. Пахоменко д.30</v>
      </c>
      <c r="F21071" s="2" t="str">
        <f t="shared" si="659"/>
        <v/>
      </c>
    </row>
    <row r="21072" spans="1:6" x14ac:dyDescent="0.25">
      <c r="A21072" s="14">
        <v>44134.375</v>
      </c>
      <c r="B21072" s="14">
        <f t="shared" si="658"/>
        <v>44134</v>
      </c>
      <c r="C21072">
        <v>1</v>
      </c>
      <c r="D21072" t="str">
        <f>VLOOKUP(C21072,'Справочник по тт'!$A$2:$C$5,3,FALSE)</f>
        <v>"Шанс"</v>
      </c>
      <c r="E21072" t="str">
        <f>IF(AND(C21072=1,B21072&lt;='Справочник по тт'!$D$1),'Справочник по тт'!$D$2,VLOOKUP(C21072,'Справочник по тт'!A:C,2,FALSE))</f>
        <v>"Шанс" ул. Ленина д.21</v>
      </c>
      <c r="F21072" s="2" t="str">
        <f t="shared" si="659"/>
        <v/>
      </c>
    </row>
    <row r="21073" spans="1:6" x14ac:dyDescent="0.25">
      <c r="A21073" s="3">
        <v>44134.375</v>
      </c>
      <c r="B21073" s="14">
        <f t="shared" si="658"/>
        <v>44134</v>
      </c>
      <c r="C21073">
        <v>2</v>
      </c>
      <c r="D21073" t="str">
        <f>VLOOKUP(C21073,'Справочник по тт'!$A$2:$C$5,3,FALSE)</f>
        <v>"Колибри"</v>
      </c>
      <c r="E21073" t="str">
        <f>IF(AND(C21073=1,B21073&lt;='Справочник по тт'!$D$1),'Справочник по тт'!$D$2,VLOOKUP(C21073,'Справочник по тт'!A:C,2,FALSE))</f>
        <v>"Колибри" ул. Широкая д.150</v>
      </c>
      <c r="F21073" s="2" t="str">
        <f t="shared" si="659"/>
        <v/>
      </c>
    </row>
    <row r="21074" spans="1:6" x14ac:dyDescent="0.25">
      <c r="A21074" s="3">
        <v>44134.375</v>
      </c>
      <c r="B21074" s="14">
        <f t="shared" si="658"/>
        <v>44134</v>
      </c>
      <c r="C21074">
        <v>3</v>
      </c>
      <c r="D21074" t="str">
        <f>VLOOKUP(C21074,'Справочник по тт'!$A$2:$C$5,3,FALSE)</f>
        <v>"Парабола"</v>
      </c>
      <c r="E21074" t="str">
        <f>IF(AND(C21074=1,B21074&lt;='Справочник по тт'!$D$1),'Справочник по тт'!$D$2,VLOOKUP(C21074,'Справочник по тт'!A:C,2,FALSE))</f>
        <v>"Парабола" пр. Дмитриева д.6/1</v>
      </c>
      <c r="F21074" s="2" t="str">
        <f t="shared" si="659"/>
        <v/>
      </c>
    </row>
    <row r="21075" spans="1:6" x14ac:dyDescent="0.25">
      <c r="A21075" s="3">
        <v>44134.375</v>
      </c>
      <c r="B21075" s="14">
        <f t="shared" si="658"/>
        <v>44134</v>
      </c>
      <c r="C21075">
        <v>4</v>
      </c>
      <c r="D21075" t="str">
        <f>VLOOKUP(C21075,'Справочник по тт'!$A$2:$C$5,3,FALSE)</f>
        <v>"Первый"</v>
      </c>
      <c r="E21075" t="str">
        <f>IF(AND(C21075=1,B21075&lt;='Справочник по тт'!$D$1),'Справочник по тт'!$D$2,VLOOKUP(C21075,'Справочник по тт'!A:C,2,FALSE))</f>
        <v>"Первый" ул. Пахоменко д.30</v>
      </c>
      <c r="F21075" s="2" t="str">
        <f t="shared" si="659"/>
        <v/>
      </c>
    </row>
    <row r="21076" spans="1:6" x14ac:dyDescent="0.25">
      <c r="A21076" s="14">
        <v>44134.375</v>
      </c>
      <c r="B21076" s="14">
        <f t="shared" si="658"/>
        <v>44134</v>
      </c>
      <c r="C21076">
        <v>1</v>
      </c>
      <c r="D21076" t="str">
        <f>VLOOKUP(C21076,'Справочник по тт'!$A$2:$C$5,3,FALSE)</f>
        <v>"Шанс"</v>
      </c>
      <c r="E21076" t="str">
        <f>IF(AND(C21076=1,B21076&lt;='Справочник по тт'!$D$1),'Справочник по тт'!$D$2,VLOOKUP(C21076,'Справочник по тт'!A:C,2,FALSE))</f>
        <v>"Шанс" ул. Ленина д.21</v>
      </c>
      <c r="F21076" s="2" t="str">
        <f t="shared" si="659"/>
        <v/>
      </c>
    </row>
    <row r="21077" spans="1:6" x14ac:dyDescent="0.25">
      <c r="A21077" s="3">
        <v>44134.416666666664</v>
      </c>
      <c r="B21077" s="14">
        <f t="shared" si="658"/>
        <v>44134</v>
      </c>
      <c r="C21077">
        <v>2</v>
      </c>
      <c r="D21077" t="str">
        <f>VLOOKUP(C21077,'Справочник по тт'!$A$2:$C$5,3,FALSE)</f>
        <v>"Колибри"</v>
      </c>
      <c r="E21077" t="str">
        <f>IF(AND(C21077=1,B21077&lt;='Справочник по тт'!$D$1),'Справочник по тт'!$D$2,VLOOKUP(C21077,'Справочник по тт'!A:C,2,FALSE))</f>
        <v>"Колибри" ул. Широкая д.150</v>
      </c>
      <c r="F21077" s="2" t="str">
        <f t="shared" si="659"/>
        <v/>
      </c>
    </row>
    <row r="21078" spans="1:6" x14ac:dyDescent="0.25">
      <c r="A21078" s="3">
        <v>44134.416666666664</v>
      </c>
      <c r="B21078" s="14">
        <f t="shared" si="658"/>
        <v>44134</v>
      </c>
      <c r="C21078">
        <v>3</v>
      </c>
      <c r="D21078" t="str">
        <f>VLOOKUP(C21078,'Справочник по тт'!$A$2:$C$5,3,FALSE)</f>
        <v>"Парабола"</v>
      </c>
      <c r="E21078" t="str">
        <f>IF(AND(C21078=1,B21078&lt;='Справочник по тт'!$D$1),'Справочник по тт'!$D$2,VLOOKUP(C21078,'Справочник по тт'!A:C,2,FALSE))</f>
        <v>"Парабола" пр. Дмитриева д.6/1</v>
      </c>
      <c r="F21078" s="2" t="str">
        <f t="shared" si="659"/>
        <v/>
      </c>
    </row>
    <row r="21079" spans="1:6" x14ac:dyDescent="0.25">
      <c r="A21079" s="3">
        <v>44134.416666666664</v>
      </c>
      <c r="B21079" s="14">
        <f t="shared" si="658"/>
        <v>44134</v>
      </c>
      <c r="C21079">
        <v>4</v>
      </c>
      <c r="D21079" t="str">
        <f>VLOOKUP(C21079,'Справочник по тт'!$A$2:$C$5,3,FALSE)</f>
        <v>"Первый"</v>
      </c>
      <c r="E21079" t="str">
        <f>IF(AND(C21079=1,B21079&lt;='Справочник по тт'!$D$1),'Справочник по тт'!$D$2,VLOOKUP(C21079,'Справочник по тт'!A:C,2,FALSE))</f>
        <v>"Первый" ул. Пахоменко д.30</v>
      </c>
      <c r="F21079" s="2" t="str">
        <f t="shared" si="659"/>
        <v/>
      </c>
    </row>
    <row r="21080" spans="1:6" x14ac:dyDescent="0.25">
      <c r="A21080" s="14">
        <v>44134.416666666664</v>
      </c>
      <c r="B21080" s="14">
        <f t="shared" si="658"/>
        <v>44134</v>
      </c>
      <c r="C21080">
        <v>1</v>
      </c>
      <c r="D21080" t="str">
        <f>VLOOKUP(C21080,'Справочник по тт'!$A$2:$C$5,3,FALSE)</f>
        <v>"Шанс"</v>
      </c>
      <c r="E21080" t="str">
        <f>IF(AND(C21080=1,B21080&lt;='Справочник по тт'!$D$1),'Справочник по тт'!$D$2,VLOOKUP(C21080,'Справочник по тт'!A:C,2,FALSE))</f>
        <v>"Шанс" ул. Ленина д.21</v>
      </c>
      <c r="F21080" s="2" t="str">
        <f t="shared" si="659"/>
        <v/>
      </c>
    </row>
    <row r="21081" spans="1:6" x14ac:dyDescent="0.25">
      <c r="A21081" s="3">
        <v>44134.416666666664</v>
      </c>
      <c r="B21081" s="14">
        <f t="shared" si="658"/>
        <v>44134</v>
      </c>
      <c r="C21081">
        <v>2</v>
      </c>
      <c r="D21081" t="str">
        <f>VLOOKUP(C21081,'Справочник по тт'!$A$2:$C$5,3,FALSE)</f>
        <v>"Колибри"</v>
      </c>
      <c r="E21081" t="str">
        <f>IF(AND(C21081=1,B21081&lt;='Справочник по тт'!$D$1),'Справочник по тт'!$D$2,VLOOKUP(C21081,'Справочник по тт'!A:C,2,FALSE))</f>
        <v>"Колибри" ул. Широкая д.150</v>
      </c>
      <c r="F21081" s="2" t="str">
        <f t="shared" si="659"/>
        <v/>
      </c>
    </row>
    <row r="21082" spans="1:6" x14ac:dyDescent="0.25">
      <c r="A21082" s="3">
        <v>44134.458333333336</v>
      </c>
      <c r="B21082" s="14">
        <f t="shared" si="658"/>
        <v>44134</v>
      </c>
      <c r="C21082">
        <v>3</v>
      </c>
      <c r="D21082" t="str">
        <f>VLOOKUP(C21082,'Справочник по тт'!$A$2:$C$5,3,FALSE)</f>
        <v>"Парабола"</v>
      </c>
      <c r="E21082" t="str">
        <f>IF(AND(C21082=1,B21082&lt;='Справочник по тт'!$D$1),'Справочник по тт'!$D$2,VLOOKUP(C21082,'Справочник по тт'!A:C,2,FALSE))</f>
        <v>"Парабола" пр. Дмитриева д.6/1</v>
      </c>
      <c r="F21082" s="2" t="str">
        <f t="shared" si="659"/>
        <v/>
      </c>
    </row>
    <row r="21083" spans="1:6" x14ac:dyDescent="0.25">
      <c r="A21083" s="3">
        <v>44134.458333333336</v>
      </c>
      <c r="B21083" s="14">
        <f t="shared" si="658"/>
        <v>44134</v>
      </c>
      <c r="C21083">
        <v>4</v>
      </c>
      <c r="D21083" t="str">
        <f>VLOOKUP(C21083,'Справочник по тт'!$A$2:$C$5,3,FALSE)</f>
        <v>"Первый"</v>
      </c>
      <c r="E21083" t="str">
        <f>IF(AND(C21083=1,B21083&lt;='Справочник по тт'!$D$1),'Справочник по тт'!$D$2,VLOOKUP(C21083,'Справочник по тт'!A:C,2,FALSE))</f>
        <v>"Первый" ул. Пахоменко д.30</v>
      </c>
      <c r="F21083" s="2" t="str">
        <f t="shared" si="659"/>
        <v/>
      </c>
    </row>
    <row r="21084" spans="1:6" x14ac:dyDescent="0.25">
      <c r="A21084" s="14">
        <v>44134.458333333336</v>
      </c>
      <c r="B21084" s="14">
        <f t="shared" si="658"/>
        <v>44134</v>
      </c>
      <c r="C21084">
        <v>1</v>
      </c>
      <c r="D21084" t="str">
        <f>VLOOKUP(C21084,'Справочник по тт'!$A$2:$C$5,3,FALSE)</f>
        <v>"Шанс"</v>
      </c>
      <c r="E21084" t="str">
        <f>IF(AND(C21084=1,B21084&lt;='Справочник по тт'!$D$1),'Справочник по тт'!$D$2,VLOOKUP(C21084,'Справочник по тт'!A:C,2,FALSE))</f>
        <v>"Шанс" ул. Ленина д.21</v>
      </c>
      <c r="F21084" s="2" t="str">
        <f t="shared" si="659"/>
        <v/>
      </c>
    </row>
    <row r="21085" spans="1:6" x14ac:dyDescent="0.25">
      <c r="A21085" s="3">
        <v>44134.458333333336</v>
      </c>
      <c r="B21085" s="14">
        <f t="shared" si="658"/>
        <v>44134</v>
      </c>
      <c r="C21085">
        <v>2</v>
      </c>
      <c r="D21085" t="str">
        <f>VLOOKUP(C21085,'Справочник по тт'!$A$2:$C$5,3,FALSE)</f>
        <v>"Колибри"</v>
      </c>
      <c r="E21085" t="str">
        <f>IF(AND(C21085=1,B21085&lt;='Справочник по тт'!$D$1),'Справочник по тт'!$D$2,VLOOKUP(C21085,'Справочник по тт'!A:C,2,FALSE))</f>
        <v>"Колибри" ул. Широкая д.150</v>
      </c>
      <c r="F21085" s="2" t="str">
        <f t="shared" si="659"/>
        <v/>
      </c>
    </row>
    <row r="21086" spans="1:6" x14ac:dyDescent="0.25">
      <c r="A21086" s="3">
        <v>44134.458333333336</v>
      </c>
      <c r="B21086" s="14">
        <f t="shared" si="658"/>
        <v>44134</v>
      </c>
      <c r="C21086">
        <v>3</v>
      </c>
      <c r="D21086" t="str">
        <f>VLOOKUP(C21086,'Справочник по тт'!$A$2:$C$5,3,FALSE)</f>
        <v>"Парабола"</v>
      </c>
      <c r="E21086" t="str">
        <f>IF(AND(C21086=1,B21086&lt;='Справочник по тт'!$D$1),'Справочник по тт'!$D$2,VLOOKUP(C21086,'Справочник по тт'!A:C,2,FALSE))</f>
        <v>"Парабола" пр. Дмитриева д.6/1</v>
      </c>
      <c r="F21086" s="2" t="str">
        <f t="shared" si="659"/>
        <v/>
      </c>
    </row>
    <row r="21087" spans="1:6" x14ac:dyDescent="0.25">
      <c r="A21087" s="3">
        <v>44134.458333333336</v>
      </c>
      <c r="B21087" s="14">
        <f t="shared" si="658"/>
        <v>44134</v>
      </c>
      <c r="C21087">
        <v>4</v>
      </c>
      <c r="D21087" t="str">
        <f>VLOOKUP(C21087,'Справочник по тт'!$A$2:$C$5,3,FALSE)</f>
        <v>"Первый"</v>
      </c>
      <c r="E21087" t="str">
        <f>IF(AND(C21087=1,B21087&lt;='Справочник по тт'!$D$1),'Справочник по тт'!$D$2,VLOOKUP(C21087,'Справочник по тт'!A:C,2,FALSE))</f>
        <v>"Первый" ул. Пахоменко д.30</v>
      </c>
      <c r="F21087" s="2" t="str">
        <f t="shared" si="659"/>
        <v/>
      </c>
    </row>
    <row r="21088" spans="1:6" x14ac:dyDescent="0.25">
      <c r="A21088" s="14">
        <v>44134.5</v>
      </c>
      <c r="B21088" s="14">
        <f t="shared" si="658"/>
        <v>44134</v>
      </c>
      <c r="C21088">
        <v>1</v>
      </c>
      <c r="D21088" t="str">
        <f>VLOOKUP(C21088,'Справочник по тт'!$A$2:$C$5,3,FALSE)</f>
        <v>"Шанс"</v>
      </c>
      <c r="E21088" t="str">
        <f>IF(AND(C21088=1,B21088&lt;='Справочник по тт'!$D$1),'Справочник по тт'!$D$2,VLOOKUP(C21088,'Справочник по тт'!A:C,2,FALSE))</f>
        <v>"Шанс" ул. Ленина д.21</v>
      </c>
      <c r="F21088" s="2" t="str">
        <f t="shared" si="659"/>
        <v/>
      </c>
    </row>
    <row r="21089" spans="1:6" x14ac:dyDescent="0.25">
      <c r="A21089" s="14">
        <v>44134.5</v>
      </c>
      <c r="B21089" s="14">
        <f t="shared" si="658"/>
        <v>44134</v>
      </c>
      <c r="C21089">
        <v>1</v>
      </c>
      <c r="D21089" t="str">
        <f>VLOOKUP(C21089,'Справочник по тт'!$A$2:$C$5,3,FALSE)</f>
        <v>"Шанс"</v>
      </c>
      <c r="E21089" t="str">
        <f>IF(AND(C21089=1,B21089&lt;='Справочник по тт'!$D$1),'Справочник по тт'!$D$2,VLOOKUP(C21089,'Справочник по тт'!A:C,2,FALSE))</f>
        <v>"Шанс" ул. Ленина д.21</v>
      </c>
      <c r="F21089" s="2" t="str">
        <f t="shared" si="659"/>
        <v/>
      </c>
    </row>
    <row r="21090" spans="1:6" x14ac:dyDescent="0.25">
      <c r="A21090" s="3">
        <v>44134.5</v>
      </c>
      <c r="B21090" s="14">
        <f t="shared" si="658"/>
        <v>44134</v>
      </c>
      <c r="C21090">
        <v>2</v>
      </c>
      <c r="D21090" t="str">
        <f>VLOOKUP(C21090,'Справочник по тт'!$A$2:$C$5,3,FALSE)</f>
        <v>"Колибри"</v>
      </c>
      <c r="E21090" t="str">
        <f>IF(AND(C21090=1,B21090&lt;='Справочник по тт'!$D$1),'Справочник по тт'!$D$2,VLOOKUP(C21090,'Справочник по тт'!A:C,2,FALSE))</f>
        <v>"Колибри" ул. Широкая д.150</v>
      </c>
      <c r="F21090" s="2" t="str">
        <f t="shared" si="659"/>
        <v/>
      </c>
    </row>
    <row r="21091" spans="1:6" x14ac:dyDescent="0.25">
      <c r="A21091" s="3">
        <v>44134.5</v>
      </c>
      <c r="B21091" s="14">
        <f t="shared" si="658"/>
        <v>44134</v>
      </c>
      <c r="C21091">
        <v>2</v>
      </c>
      <c r="D21091" t="str">
        <f>VLOOKUP(C21091,'Справочник по тт'!$A$2:$C$5,3,FALSE)</f>
        <v>"Колибри"</v>
      </c>
      <c r="E21091" t="str">
        <f>IF(AND(C21091=1,B21091&lt;='Справочник по тт'!$D$1),'Справочник по тт'!$D$2,VLOOKUP(C21091,'Справочник по тт'!A:C,2,FALSE))</f>
        <v>"Колибри" ул. Широкая д.150</v>
      </c>
      <c r="F21091" s="2" t="str">
        <f t="shared" si="659"/>
        <v/>
      </c>
    </row>
    <row r="21092" spans="1:6" x14ac:dyDescent="0.25">
      <c r="A21092" s="3">
        <v>44134.5</v>
      </c>
      <c r="B21092" s="14">
        <f t="shared" si="658"/>
        <v>44134</v>
      </c>
      <c r="C21092">
        <v>2</v>
      </c>
      <c r="D21092" t="str">
        <f>VLOOKUP(C21092,'Справочник по тт'!$A$2:$C$5,3,FALSE)</f>
        <v>"Колибри"</v>
      </c>
      <c r="E21092" t="str">
        <f>IF(AND(C21092=1,B21092&lt;='Справочник по тт'!$D$1),'Справочник по тт'!$D$2,VLOOKUP(C21092,'Справочник по тт'!A:C,2,FALSE))</f>
        <v>"Колибри" ул. Широкая д.150</v>
      </c>
      <c r="F21092" s="2" t="str">
        <f t="shared" si="659"/>
        <v/>
      </c>
    </row>
    <row r="21093" spans="1:6" x14ac:dyDescent="0.25">
      <c r="A21093" s="3">
        <v>44134.541666666664</v>
      </c>
      <c r="B21093" s="14">
        <f t="shared" si="658"/>
        <v>44134</v>
      </c>
      <c r="C21093">
        <v>2</v>
      </c>
      <c r="D21093" t="str">
        <f>VLOOKUP(C21093,'Справочник по тт'!$A$2:$C$5,3,FALSE)</f>
        <v>"Колибри"</v>
      </c>
      <c r="E21093" t="str">
        <f>IF(AND(C21093=1,B21093&lt;='Справочник по тт'!$D$1),'Справочник по тт'!$D$2,VLOOKUP(C21093,'Справочник по тт'!A:C,2,FALSE))</f>
        <v>"Колибри" ул. Широкая д.150</v>
      </c>
      <c r="F21093" s="2" t="str">
        <f t="shared" si="659"/>
        <v/>
      </c>
    </row>
    <row r="21094" spans="1:6" x14ac:dyDescent="0.25">
      <c r="A21094" s="3">
        <v>44134.583333333336</v>
      </c>
      <c r="B21094" s="14">
        <f t="shared" si="658"/>
        <v>44134</v>
      </c>
      <c r="C21094">
        <v>2</v>
      </c>
      <c r="D21094" t="str">
        <f>VLOOKUP(C21094,'Справочник по тт'!$A$2:$C$5,3,FALSE)</f>
        <v>"Колибри"</v>
      </c>
      <c r="E21094" t="str">
        <f>IF(AND(C21094=1,B21094&lt;='Справочник по тт'!$D$1),'Справочник по тт'!$D$2,VLOOKUP(C21094,'Справочник по тт'!A:C,2,FALSE))</f>
        <v>"Колибри" ул. Широкая д.150</v>
      </c>
      <c r="F21094" s="2" t="str">
        <f t="shared" si="659"/>
        <v/>
      </c>
    </row>
    <row r="21095" spans="1:6" x14ac:dyDescent="0.25">
      <c r="A21095" s="3">
        <v>44134.583333333336</v>
      </c>
      <c r="B21095" s="14">
        <f t="shared" si="658"/>
        <v>44134</v>
      </c>
      <c r="C21095">
        <v>2</v>
      </c>
      <c r="D21095" t="str">
        <f>VLOOKUP(C21095,'Справочник по тт'!$A$2:$C$5,3,FALSE)</f>
        <v>"Колибри"</v>
      </c>
      <c r="E21095" t="str">
        <f>IF(AND(C21095=1,B21095&lt;='Справочник по тт'!$D$1),'Справочник по тт'!$D$2,VLOOKUP(C21095,'Справочник по тт'!A:C,2,FALSE))</f>
        <v>"Колибри" ул. Широкая д.150</v>
      </c>
      <c r="F21095" s="2" t="str">
        <f t="shared" si="659"/>
        <v/>
      </c>
    </row>
    <row r="21096" spans="1:6" x14ac:dyDescent="0.25">
      <c r="A21096" s="3">
        <v>44134.583333333336</v>
      </c>
      <c r="B21096" s="14">
        <f t="shared" si="658"/>
        <v>44134</v>
      </c>
      <c r="C21096">
        <v>2</v>
      </c>
      <c r="D21096" t="str">
        <f>VLOOKUP(C21096,'Справочник по тт'!$A$2:$C$5,3,FALSE)</f>
        <v>"Колибри"</v>
      </c>
      <c r="E21096" t="str">
        <f>IF(AND(C21096=1,B21096&lt;='Справочник по тт'!$D$1),'Справочник по тт'!$D$2,VLOOKUP(C21096,'Справочник по тт'!A:C,2,FALSE))</f>
        <v>"Колибри" ул. Широкая д.150</v>
      </c>
      <c r="F21096" s="2" t="str">
        <f t="shared" si="659"/>
        <v/>
      </c>
    </row>
    <row r="21097" spans="1:6" x14ac:dyDescent="0.25">
      <c r="A21097" s="3">
        <v>44134.583333333336</v>
      </c>
      <c r="B21097" s="14">
        <f t="shared" si="658"/>
        <v>44134</v>
      </c>
      <c r="C21097">
        <v>3</v>
      </c>
      <c r="D21097" t="str">
        <f>VLOOKUP(C21097,'Справочник по тт'!$A$2:$C$5,3,FALSE)</f>
        <v>"Парабола"</v>
      </c>
      <c r="E21097" t="str">
        <f>IF(AND(C21097=1,B21097&lt;='Справочник по тт'!$D$1),'Справочник по тт'!$D$2,VLOOKUP(C21097,'Справочник по тт'!A:C,2,FALSE))</f>
        <v>"Парабола" пр. Дмитриева д.6/1</v>
      </c>
      <c r="F21097" s="2" t="str">
        <f t="shared" si="659"/>
        <v/>
      </c>
    </row>
    <row r="21098" spans="1:6" x14ac:dyDescent="0.25">
      <c r="A21098" s="3">
        <v>44134.604166666664</v>
      </c>
      <c r="B21098" s="14">
        <f t="shared" si="658"/>
        <v>44134</v>
      </c>
      <c r="C21098">
        <v>3</v>
      </c>
      <c r="D21098" t="str">
        <f>VLOOKUP(C21098,'Справочник по тт'!$A$2:$C$5,3,FALSE)</f>
        <v>"Парабола"</v>
      </c>
      <c r="E21098" t="str">
        <f>IF(AND(C21098=1,B21098&lt;='Справочник по тт'!$D$1),'Справочник по тт'!$D$2,VLOOKUP(C21098,'Справочник по тт'!A:C,2,FALSE))</f>
        <v>"Парабола" пр. Дмитриева д.6/1</v>
      </c>
      <c r="F21098" s="2" t="str">
        <f t="shared" si="659"/>
        <v/>
      </c>
    </row>
    <row r="21099" spans="1:6" x14ac:dyDescent="0.25">
      <c r="A21099" s="3">
        <v>44134.625</v>
      </c>
      <c r="B21099" s="14">
        <f t="shared" si="658"/>
        <v>44134</v>
      </c>
      <c r="C21099">
        <v>3</v>
      </c>
      <c r="D21099" t="str">
        <f>VLOOKUP(C21099,'Справочник по тт'!$A$2:$C$5,3,FALSE)</f>
        <v>"Парабола"</v>
      </c>
      <c r="E21099" t="str">
        <f>IF(AND(C21099=1,B21099&lt;='Справочник по тт'!$D$1),'Справочник по тт'!$D$2,VLOOKUP(C21099,'Справочник по тт'!A:C,2,FALSE))</f>
        <v>"Парабола" пр. Дмитриева д.6/1</v>
      </c>
      <c r="F21099" s="2" t="str">
        <f t="shared" si="659"/>
        <v/>
      </c>
    </row>
    <row r="21100" spans="1:6" x14ac:dyDescent="0.25">
      <c r="A21100" s="3">
        <v>44134.625</v>
      </c>
      <c r="B21100" s="14">
        <f t="shared" si="658"/>
        <v>44134</v>
      </c>
      <c r="C21100">
        <v>4</v>
      </c>
      <c r="D21100" t="str">
        <f>VLOOKUP(C21100,'Справочник по тт'!$A$2:$C$5,3,FALSE)</f>
        <v>"Первый"</v>
      </c>
      <c r="E21100" t="str">
        <f>IF(AND(C21100=1,B21100&lt;='Справочник по тт'!$D$1),'Справочник по тт'!$D$2,VLOOKUP(C21100,'Справочник по тт'!A:C,2,FALSE))</f>
        <v>"Первый" ул. Пахоменко д.30</v>
      </c>
      <c r="F21100" s="2" t="str">
        <f t="shared" si="659"/>
        <v/>
      </c>
    </row>
    <row r="21101" spans="1:6" x14ac:dyDescent="0.25">
      <c r="A21101" s="3">
        <v>44134.625</v>
      </c>
      <c r="B21101" s="14">
        <f t="shared" si="658"/>
        <v>44134</v>
      </c>
      <c r="C21101">
        <v>4</v>
      </c>
      <c r="D21101" t="str">
        <f>VLOOKUP(C21101,'Справочник по тт'!$A$2:$C$5,3,FALSE)</f>
        <v>"Первый"</v>
      </c>
      <c r="E21101" t="str">
        <f>IF(AND(C21101=1,B21101&lt;='Справочник по тт'!$D$1),'Справочник по тт'!$D$2,VLOOKUP(C21101,'Справочник по тт'!A:C,2,FALSE))</f>
        <v>"Первый" ул. Пахоменко д.30</v>
      </c>
      <c r="F21101" s="2" t="str">
        <f t="shared" si="659"/>
        <v/>
      </c>
    </row>
    <row r="21102" spans="1:6" x14ac:dyDescent="0.25">
      <c r="A21102" s="3">
        <v>44134.666666666664</v>
      </c>
      <c r="B21102" s="14">
        <f t="shared" si="658"/>
        <v>44134</v>
      </c>
      <c r="C21102">
        <v>4</v>
      </c>
      <c r="D21102" t="str">
        <f>VLOOKUP(C21102,'Справочник по тт'!$A$2:$C$5,3,FALSE)</f>
        <v>"Первый"</v>
      </c>
      <c r="E21102" t="str">
        <f>IF(AND(C21102=1,B21102&lt;='Справочник по тт'!$D$1),'Справочник по тт'!$D$2,VLOOKUP(C21102,'Справочник по тт'!A:C,2,FALSE))</f>
        <v>"Первый" ул. Пахоменко д.30</v>
      </c>
      <c r="F21102" s="2" t="str">
        <f t="shared" si="659"/>
        <v/>
      </c>
    </row>
    <row r="21103" spans="1:6" x14ac:dyDescent="0.25">
      <c r="A21103" s="3">
        <v>44134.666666666664</v>
      </c>
      <c r="B21103" s="14">
        <f t="shared" si="658"/>
        <v>44134</v>
      </c>
      <c r="C21103">
        <v>4</v>
      </c>
      <c r="D21103" t="str">
        <f>VLOOKUP(C21103,'Справочник по тт'!$A$2:$C$5,3,FALSE)</f>
        <v>"Первый"</v>
      </c>
      <c r="E21103" t="str">
        <f>IF(AND(C21103=1,B21103&lt;='Справочник по тт'!$D$1),'Справочник по тт'!$D$2,VLOOKUP(C21103,'Справочник по тт'!A:C,2,FALSE))</f>
        <v>"Первый" ул. Пахоменко д.30</v>
      </c>
      <c r="F21103" s="2" t="str">
        <f t="shared" si="659"/>
        <v/>
      </c>
    </row>
    <row r="21104" spans="1:6" x14ac:dyDescent="0.25">
      <c r="A21104" s="3">
        <v>44134.666666666664</v>
      </c>
      <c r="B21104" s="14">
        <f t="shared" si="658"/>
        <v>44134</v>
      </c>
      <c r="C21104">
        <v>4</v>
      </c>
      <c r="D21104" t="str">
        <f>VLOOKUP(C21104,'Справочник по тт'!$A$2:$C$5,3,FALSE)</f>
        <v>"Первый"</v>
      </c>
      <c r="E21104" t="str">
        <f>IF(AND(C21104=1,B21104&lt;='Справочник по тт'!$D$1),'Справочник по тт'!$D$2,VLOOKUP(C21104,'Справочник по тт'!A:C,2,FALSE))</f>
        <v>"Первый" ул. Пахоменко д.30</v>
      </c>
      <c r="F21104" s="2" t="str">
        <f t="shared" si="659"/>
        <v/>
      </c>
    </row>
    <row r="21105" spans="1:6" x14ac:dyDescent="0.25">
      <c r="A21105" s="14">
        <v>44134.666666666664</v>
      </c>
      <c r="B21105" s="14">
        <f t="shared" si="658"/>
        <v>44134</v>
      </c>
      <c r="C21105">
        <v>1</v>
      </c>
      <c r="D21105" t="str">
        <f>VLOOKUP(C21105,'Справочник по тт'!$A$2:$C$5,3,FALSE)</f>
        <v>"Шанс"</v>
      </c>
      <c r="E21105" t="str">
        <f>IF(AND(C21105=1,B21105&lt;='Справочник по тт'!$D$1),'Справочник по тт'!$D$2,VLOOKUP(C21105,'Справочник по тт'!A:C,2,FALSE))</f>
        <v>"Шанс" ул. Ленина д.21</v>
      </c>
      <c r="F21105" s="2" t="str">
        <f t="shared" si="659"/>
        <v/>
      </c>
    </row>
    <row r="21106" spans="1:6" x14ac:dyDescent="0.25">
      <c r="A21106" s="3">
        <v>44134.666666666664</v>
      </c>
      <c r="B21106" s="14">
        <f t="shared" si="658"/>
        <v>44134</v>
      </c>
      <c r="C21106">
        <v>3</v>
      </c>
      <c r="D21106" t="str">
        <f>VLOOKUP(C21106,'Справочник по тт'!$A$2:$C$5,3,FALSE)</f>
        <v>"Парабола"</v>
      </c>
      <c r="E21106" t="str">
        <f>IF(AND(C21106=1,B21106&lt;='Справочник по тт'!$D$1),'Справочник по тт'!$D$2,VLOOKUP(C21106,'Справочник по тт'!A:C,2,FALSE))</f>
        <v>"Парабола" пр. Дмитриева д.6/1</v>
      </c>
      <c r="F21106" s="2" t="str">
        <f t="shared" si="659"/>
        <v/>
      </c>
    </row>
    <row r="21107" spans="1:6" x14ac:dyDescent="0.25">
      <c r="A21107" s="3">
        <v>44134.666666666664</v>
      </c>
      <c r="B21107" s="14">
        <f t="shared" si="658"/>
        <v>44134</v>
      </c>
      <c r="C21107">
        <v>3</v>
      </c>
      <c r="D21107" t="str">
        <f>VLOOKUP(C21107,'Справочник по тт'!$A$2:$C$5,3,FALSE)</f>
        <v>"Парабола"</v>
      </c>
      <c r="E21107" t="str">
        <f>IF(AND(C21107=1,B21107&lt;='Справочник по тт'!$D$1),'Справочник по тт'!$D$2,VLOOKUP(C21107,'Справочник по тт'!A:C,2,FALSE))</f>
        <v>"Парабола" пр. Дмитриева д.6/1</v>
      </c>
      <c r="F21107" s="2" t="str">
        <f t="shared" si="659"/>
        <v/>
      </c>
    </row>
    <row r="21108" spans="1:6" x14ac:dyDescent="0.25">
      <c r="A21108" s="3">
        <v>44134.708333333336</v>
      </c>
      <c r="B21108" s="14">
        <f t="shared" si="658"/>
        <v>44134</v>
      </c>
      <c r="C21108">
        <v>3</v>
      </c>
      <c r="D21108" t="str">
        <f>VLOOKUP(C21108,'Справочник по тт'!$A$2:$C$5,3,FALSE)</f>
        <v>"Парабола"</v>
      </c>
      <c r="E21108" t="str">
        <f>IF(AND(C21108=1,B21108&lt;='Справочник по тт'!$D$1),'Справочник по тт'!$D$2,VLOOKUP(C21108,'Справочник по тт'!A:C,2,FALSE))</f>
        <v>"Парабола" пр. Дмитриева д.6/1</v>
      </c>
      <c r="F21108" s="2" t="str">
        <f t="shared" si="659"/>
        <v/>
      </c>
    </row>
    <row r="21109" spans="1:6" x14ac:dyDescent="0.25">
      <c r="A21109" s="3">
        <v>44134.708333333336</v>
      </c>
      <c r="B21109" s="14">
        <f t="shared" si="658"/>
        <v>44134</v>
      </c>
      <c r="C21109">
        <v>4</v>
      </c>
      <c r="D21109" t="str">
        <f>VLOOKUP(C21109,'Справочник по тт'!$A$2:$C$5,3,FALSE)</f>
        <v>"Первый"</v>
      </c>
      <c r="E21109" t="str">
        <f>IF(AND(C21109=1,B21109&lt;='Справочник по тт'!$D$1),'Справочник по тт'!$D$2,VLOOKUP(C21109,'Справочник по тт'!A:C,2,FALSE))</f>
        <v>"Первый" ул. Пахоменко д.30</v>
      </c>
      <c r="F21109" s="2" t="str">
        <f t="shared" si="659"/>
        <v/>
      </c>
    </row>
    <row r="21110" spans="1:6" x14ac:dyDescent="0.25">
      <c r="A21110" s="3">
        <v>44134.729166666664</v>
      </c>
      <c r="B21110" s="14">
        <f t="shared" si="658"/>
        <v>44134</v>
      </c>
      <c r="C21110">
        <v>4</v>
      </c>
      <c r="D21110" t="str">
        <f>VLOOKUP(C21110,'Справочник по тт'!$A$2:$C$5,3,FALSE)</f>
        <v>"Первый"</v>
      </c>
      <c r="E21110" t="str">
        <f>IF(AND(C21110=1,B21110&lt;='Справочник по тт'!$D$1),'Справочник по тт'!$D$2,VLOOKUP(C21110,'Справочник по тт'!A:C,2,FALSE))</f>
        <v>"Первый" ул. Пахоменко д.30</v>
      </c>
      <c r="F21110" s="2" t="str">
        <f t="shared" si="659"/>
        <v/>
      </c>
    </row>
    <row r="21111" spans="1:6" x14ac:dyDescent="0.25">
      <c r="A21111" s="3">
        <v>44134.75</v>
      </c>
      <c r="B21111" s="14">
        <f t="shared" si="658"/>
        <v>44134</v>
      </c>
      <c r="C21111">
        <v>4</v>
      </c>
      <c r="D21111" t="str">
        <f>VLOOKUP(C21111,'Справочник по тт'!$A$2:$C$5,3,FALSE)</f>
        <v>"Первый"</v>
      </c>
      <c r="E21111" t="str">
        <f>IF(AND(C21111=1,B21111&lt;='Справочник по тт'!$D$1),'Справочник по тт'!$D$2,VLOOKUP(C21111,'Справочник по тт'!A:C,2,FALSE))</f>
        <v>"Первый" ул. Пахоменко д.30</v>
      </c>
      <c r="F21111" s="2" t="str">
        <f t="shared" si="659"/>
        <v/>
      </c>
    </row>
    <row r="21112" spans="1:6" x14ac:dyDescent="0.25">
      <c r="A21112" s="3">
        <v>44134.75</v>
      </c>
      <c r="B21112" s="14">
        <f t="shared" si="658"/>
        <v>44134</v>
      </c>
      <c r="C21112">
        <v>4</v>
      </c>
      <c r="D21112" t="str">
        <f>VLOOKUP(C21112,'Справочник по тт'!$A$2:$C$5,3,FALSE)</f>
        <v>"Первый"</v>
      </c>
      <c r="E21112" t="str">
        <f>IF(AND(C21112=1,B21112&lt;='Справочник по тт'!$D$1),'Справочник по тт'!$D$2,VLOOKUP(C21112,'Справочник по тт'!A:C,2,FALSE))</f>
        <v>"Первый" ул. Пахоменко д.30</v>
      </c>
      <c r="F21112" s="2" t="str">
        <f t="shared" si="659"/>
        <v/>
      </c>
    </row>
    <row r="21113" spans="1:6" x14ac:dyDescent="0.25">
      <c r="A21113" s="3">
        <v>44134.75</v>
      </c>
      <c r="B21113" s="14">
        <f t="shared" si="658"/>
        <v>44134</v>
      </c>
      <c r="C21113">
        <v>4</v>
      </c>
      <c r="D21113" t="str">
        <f>VLOOKUP(C21113,'Справочник по тт'!$A$2:$C$5,3,FALSE)</f>
        <v>"Первый"</v>
      </c>
      <c r="E21113" t="str">
        <f>IF(AND(C21113=1,B21113&lt;='Справочник по тт'!$D$1),'Справочник по тт'!$D$2,VLOOKUP(C21113,'Справочник по тт'!A:C,2,FALSE))</f>
        <v>"Первый" ул. Пахоменко д.30</v>
      </c>
      <c r="F21113" s="2" t="str">
        <f t="shared" si="659"/>
        <v/>
      </c>
    </row>
    <row r="21114" spans="1:6" x14ac:dyDescent="0.25">
      <c r="A21114" s="3">
        <v>44134.8125</v>
      </c>
      <c r="B21114" s="14">
        <f t="shared" si="658"/>
        <v>44134</v>
      </c>
      <c r="C21114">
        <v>4</v>
      </c>
      <c r="D21114" t="str">
        <f>VLOOKUP(C21114,'Справочник по тт'!$A$2:$C$5,3,FALSE)</f>
        <v>"Первый"</v>
      </c>
      <c r="E21114" t="str">
        <f>IF(AND(C21114=1,B21114&lt;='Справочник по тт'!$D$1),'Справочник по тт'!$D$2,VLOOKUP(C21114,'Справочник по тт'!A:C,2,FALSE))</f>
        <v>"Первый" ул. Пахоменко д.30</v>
      </c>
      <c r="F21114" s="2" t="str">
        <f t="shared" si="659"/>
        <v/>
      </c>
    </row>
    <row r="21115" spans="1:6" x14ac:dyDescent="0.25">
      <c r="A21115" s="14">
        <v>44134.833333333336</v>
      </c>
      <c r="B21115" s="14">
        <f t="shared" si="658"/>
        <v>44134</v>
      </c>
      <c r="C21115">
        <v>1</v>
      </c>
      <c r="D21115" t="str">
        <f>VLOOKUP(C21115,'Справочник по тт'!$A$2:$C$5,3,FALSE)</f>
        <v>"Шанс"</v>
      </c>
      <c r="E21115" t="str">
        <f>IF(AND(C21115=1,B21115&lt;='Справочник по тт'!$D$1),'Справочник по тт'!$D$2,VLOOKUP(C21115,'Справочник по тт'!A:C,2,FALSE))</f>
        <v>"Шанс" ул. Ленина д.21</v>
      </c>
      <c r="F21115" s="2" t="str">
        <f t="shared" si="659"/>
        <v/>
      </c>
    </row>
    <row r="21116" spans="1:6" x14ac:dyDescent="0.25">
      <c r="A21116" s="14">
        <v>44134.833333333336</v>
      </c>
      <c r="B21116" s="14">
        <f t="shared" si="658"/>
        <v>44134</v>
      </c>
      <c r="C21116">
        <v>1</v>
      </c>
      <c r="D21116" t="str">
        <f>VLOOKUP(C21116,'Справочник по тт'!$A$2:$C$5,3,FALSE)</f>
        <v>"Шанс"</v>
      </c>
      <c r="E21116" t="str">
        <f>IF(AND(C21116=1,B21116&lt;='Справочник по тт'!$D$1),'Справочник по тт'!$D$2,VLOOKUP(C21116,'Справочник по тт'!A:C,2,FALSE))</f>
        <v>"Шанс" ул. Ленина д.21</v>
      </c>
      <c r="F21116" s="2" t="str">
        <f t="shared" si="659"/>
        <v/>
      </c>
    </row>
    <row r="21117" spans="1:6" x14ac:dyDescent="0.25">
      <c r="A21117" s="14">
        <v>44134.958333333336</v>
      </c>
      <c r="B21117" s="14">
        <f t="shared" si="658"/>
        <v>44134</v>
      </c>
      <c r="C21117">
        <v>1</v>
      </c>
      <c r="D21117" t="str">
        <f>VLOOKUP(C21117,'Справочник по тт'!$A$2:$C$5,3,FALSE)</f>
        <v>"Шанс"</v>
      </c>
      <c r="E21117" t="str">
        <f>IF(AND(C21117=1,B21117&lt;='Справочник по тт'!$D$1),'Справочник по тт'!$D$2,VLOOKUP(C21117,'Справочник по тт'!A:C,2,FALSE))</f>
        <v>"Шанс" ул. Ленина д.21</v>
      </c>
      <c r="F21117" s="2" t="str">
        <f t="shared" si="659"/>
        <v/>
      </c>
    </row>
    <row r="21118" spans="1:6" x14ac:dyDescent="0.25">
      <c r="A21118" s="14">
        <v>44135.041666666664</v>
      </c>
      <c r="B21118" s="14">
        <f t="shared" si="658"/>
        <v>44135</v>
      </c>
      <c r="C21118">
        <v>1</v>
      </c>
      <c r="D21118" t="str">
        <f>VLOOKUP(C21118,'Справочник по тт'!$A$2:$C$5,3,FALSE)</f>
        <v>"Шанс"</v>
      </c>
      <c r="E21118" t="str">
        <f>IF(AND(C21118=1,B21118&lt;='Справочник по тт'!$D$1),'Справочник по тт'!$D$2,VLOOKUP(C21118,'Справочник по тт'!A:C,2,FALSE))</f>
        <v>"Шанс" ул. Ленина д.21</v>
      </c>
      <c r="F21118" s="2" t="str">
        <f t="shared" si="659"/>
        <v/>
      </c>
    </row>
    <row r="21119" spans="1:6" x14ac:dyDescent="0.25">
      <c r="A21119" s="3">
        <v>44135.041666666664</v>
      </c>
      <c r="B21119" s="14">
        <f t="shared" si="658"/>
        <v>44135</v>
      </c>
      <c r="C21119">
        <v>2</v>
      </c>
      <c r="D21119" t="str">
        <f>VLOOKUP(C21119,'Справочник по тт'!$A$2:$C$5,3,FALSE)</f>
        <v>"Колибри"</v>
      </c>
      <c r="E21119" t="str">
        <f>IF(AND(C21119=1,B21119&lt;='Справочник по тт'!$D$1),'Справочник по тт'!$D$2,VLOOKUP(C21119,'Справочник по тт'!A:C,2,FALSE))</f>
        <v>"Колибри" ул. Широкая д.150</v>
      </c>
      <c r="F21119" s="2" t="str">
        <f t="shared" si="659"/>
        <v/>
      </c>
    </row>
    <row r="21120" spans="1:6" x14ac:dyDescent="0.25">
      <c r="A21120" s="3">
        <v>44135.125</v>
      </c>
      <c r="B21120" s="14">
        <f t="shared" si="658"/>
        <v>44135</v>
      </c>
      <c r="C21120">
        <v>2</v>
      </c>
      <c r="D21120" t="str">
        <f>VLOOKUP(C21120,'Справочник по тт'!$A$2:$C$5,3,FALSE)</f>
        <v>"Колибри"</v>
      </c>
      <c r="E21120" t="str">
        <f>IF(AND(C21120=1,B21120&lt;='Справочник по тт'!$D$1),'Справочник по тт'!$D$2,VLOOKUP(C21120,'Справочник по тт'!A:C,2,FALSE))</f>
        <v>"Колибри" ул. Широкая д.150</v>
      </c>
      <c r="F21120" s="2" t="str">
        <f t="shared" si="659"/>
        <v/>
      </c>
    </row>
    <row r="21121" spans="1:6" x14ac:dyDescent="0.25">
      <c r="A21121" s="3">
        <v>44135.166666666664</v>
      </c>
      <c r="B21121" s="14">
        <f t="shared" si="658"/>
        <v>44135</v>
      </c>
      <c r="C21121">
        <v>2</v>
      </c>
      <c r="D21121" t="str">
        <f>VLOOKUP(C21121,'Справочник по тт'!$A$2:$C$5,3,FALSE)</f>
        <v>"Колибри"</v>
      </c>
      <c r="E21121" t="str">
        <f>IF(AND(C21121=1,B21121&lt;='Справочник по тт'!$D$1),'Справочник по тт'!$D$2,VLOOKUP(C21121,'Справочник по тт'!A:C,2,FALSE))</f>
        <v>"Колибри" ул. Широкая д.150</v>
      </c>
      <c r="F21121" s="2" t="str">
        <f t="shared" si="659"/>
        <v/>
      </c>
    </row>
    <row r="21122" spans="1:6" x14ac:dyDescent="0.25">
      <c r="A21122" s="3">
        <v>44135.208333333336</v>
      </c>
      <c r="B21122" s="14">
        <f t="shared" ref="B21122:B21185" si="660">(TEXT(A21122,"ДД.ММ.ГГГГ"))*1</f>
        <v>44135</v>
      </c>
      <c r="C21122">
        <v>3</v>
      </c>
      <c r="D21122" t="str">
        <f>VLOOKUP(C21122,'Справочник по тт'!$A$2:$C$5,3,FALSE)</f>
        <v>"Парабола"</v>
      </c>
      <c r="E21122" t="str">
        <f>IF(AND(C21122=1,B21122&lt;='Справочник по тт'!$D$1),'Справочник по тт'!$D$2,VLOOKUP(C21122,'Справочник по тт'!A:C,2,FALSE))</f>
        <v>"Парабола" пр. Дмитриева д.6/1</v>
      </c>
      <c r="F21122" s="2" t="str">
        <f t="shared" si="659"/>
        <v/>
      </c>
    </row>
    <row r="21123" spans="1:6" x14ac:dyDescent="0.25">
      <c r="A21123" s="3">
        <v>44135.25</v>
      </c>
      <c r="B21123" s="14">
        <f t="shared" si="660"/>
        <v>44135</v>
      </c>
      <c r="C21123">
        <v>3</v>
      </c>
      <c r="D21123" t="str">
        <f>VLOOKUP(C21123,'Справочник по тт'!$A$2:$C$5,3,FALSE)</f>
        <v>"Парабола"</v>
      </c>
      <c r="E21123" t="str">
        <f>IF(AND(C21123=1,B21123&lt;='Справочник по тт'!$D$1),'Справочник по тт'!$D$2,VLOOKUP(C21123,'Справочник по тт'!A:C,2,FALSE))</f>
        <v>"Парабола" пр. Дмитриева д.6/1</v>
      </c>
      <c r="F21123" s="2" t="str">
        <f t="shared" ref="F21123:F21186" si="661">IF(B21123&lt;=$F$1,1,"")</f>
        <v/>
      </c>
    </row>
    <row r="21124" spans="1:6" x14ac:dyDescent="0.25">
      <c r="A21124" s="3">
        <v>44135.25</v>
      </c>
      <c r="B21124" s="14">
        <f t="shared" si="660"/>
        <v>44135</v>
      </c>
      <c r="C21124">
        <v>3</v>
      </c>
      <c r="D21124" t="str">
        <f>VLOOKUP(C21124,'Справочник по тт'!$A$2:$C$5,3,FALSE)</f>
        <v>"Парабола"</v>
      </c>
      <c r="E21124" t="str">
        <f>IF(AND(C21124=1,B21124&lt;='Справочник по тт'!$D$1),'Справочник по тт'!$D$2,VLOOKUP(C21124,'Справочник по тт'!A:C,2,FALSE))</f>
        <v>"Парабола" пр. Дмитриева д.6/1</v>
      </c>
      <c r="F21124" s="2" t="str">
        <f t="shared" si="661"/>
        <v/>
      </c>
    </row>
    <row r="21125" spans="1:6" x14ac:dyDescent="0.25">
      <c r="A21125" s="3">
        <v>44135.291666666664</v>
      </c>
      <c r="B21125" s="14">
        <f t="shared" si="660"/>
        <v>44135</v>
      </c>
      <c r="C21125">
        <v>3</v>
      </c>
      <c r="D21125" t="str">
        <f>VLOOKUP(C21125,'Справочник по тт'!$A$2:$C$5,3,FALSE)</f>
        <v>"Парабола"</v>
      </c>
      <c r="E21125" t="str">
        <f>IF(AND(C21125=1,B21125&lt;='Справочник по тт'!$D$1),'Справочник по тт'!$D$2,VLOOKUP(C21125,'Справочник по тт'!A:C,2,FALSE))</f>
        <v>"Парабола" пр. Дмитриева д.6/1</v>
      </c>
      <c r="F21125" s="2" t="str">
        <f t="shared" si="661"/>
        <v/>
      </c>
    </row>
    <row r="21126" spans="1:6" x14ac:dyDescent="0.25">
      <c r="A21126" s="3">
        <v>44135.333333333336</v>
      </c>
      <c r="B21126" s="14">
        <f t="shared" si="660"/>
        <v>44135</v>
      </c>
      <c r="C21126">
        <v>3</v>
      </c>
      <c r="D21126" t="str">
        <f>VLOOKUP(C21126,'Справочник по тт'!$A$2:$C$5,3,FALSE)</f>
        <v>"Парабола"</v>
      </c>
      <c r="E21126" t="str">
        <f>IF(AND(C21126=1,B21126&lt;='Справочник по тт'!$D$1),'Справочник по тт'!$D$2,VLOOKUP(C21126,'Справочник по тт'!A:C,2,FALSE))</f>
        <v>"Парабола" пр. Дмитриева д.6/1</v>
      </c>
      <c r="F21126" s="2" t="str">
        <f t="shared" si="661"/>
        <v/>
      </c>
    </row>
    <row r="21127" spans="1:6" x14ac:dyDescent="0.25">
      <c r="A21127" s="3">
        <v>44135.333333333336</v>
      </c>
      <c r="B21127" s="14">
        <f t="shared" si="660"/>
        <v>44135</v>
      </c>
      <c r="C21127">
        <v>3</v>
      </c>
      <c r="D21127" t="str">
        <f>VLOOKUP(C21127,'Справочник по тт'!$A$2:$C$5,3,FALSE)</f>
        <v>"Парабола"</v>
      </c>
      <c r="E21127" t="str">
        <f>IF(AND(C21127=1,B21127&lt;='Справочник по тт'!$D$1),'Справочник по тт'!$D$2,VLOOKUP(C21127,'Справочник по тт'!A:C,2,FALSE))</f>
        <v>"Парабола" пр. Дмитриева д.6/1</v>
      </c>
      <c r="F21127" s="2" t="str">
        <f t="shared" si="661"/>
        <v/>
      </c>
    </row>
    <row r="21128" spans="1:6" x14ac:dyDescent="0.25">
      <c r="A21128" s="3">
        <v>44135.375</v>
      </c>
      <c r="B21128" s="14">
        <f t="shared" si="660"/>
        <v>44135</v>
      </c>
      <c r="C21128">
        <v>3</v>
      </c>
      <c r="D21128" t="str">
        <f>VLOOKUP(C21128,'Справочник по тт'!$A$2:$C$5,3,FALSE)</f>
        <v>"Парабола"</v>
      </c>
      <c r="E21128" t="str">
        <f>IF(AND(C21128=1,B21128&lt;='Справочник по тт'!$D$1),'Справочник по тт'!$D$2,VLOOKUP(C21128,'Справочник по тт'!A:C,2,FALSE))</f>
        <v>"Парабола" пр. Дмитриева д.6/1</v>
      </c>
      <c r="F21128" s="2" t="str">
        <f t="shared" si="661"/>
        <v/>
      </c>
    </row>
    <row r="21129" spans="1:6" x14ac:dyDescent="0.25">
      <c r="A21129" s="3">
        <v>44135.375</v>
      </c>
      <c r="B21129" s="14">
        <f t="shared" si="660"/>
        <v>44135</v>
      </c>
      <c r="C21129">
        <v>3</v>
      </c>
      <c r="D21129" t="str">
        <f>VLOOKUP(C21129,'Справочник по тт'!$A$2:$C$5,3,FALSE)</f>
        <v>"Парабола"</v>
      </c>
      <c r="E21129" t="str">
        <f>IF(AND(C21129=1,B21129&lt;='Справочник по тт'!$D$1),'Справочник по тт'!$D$2,VLOOKUP(C21129,'Справочник по тт'!A:C,2,FALSE))</f>
        <v>"Парабола" пр. Дмитриева д.6/1</v>
      </c>
      <c r="F21129" s="2" t="str">
        <f t="shared" si="661"/>
        <v/>
      </c>
    </row>
    <row r="21130" spans="1:6" x14ac:dyDescent="0.25">
      <c r="A21130" s="3">
        <v>44135.375</v>
      </c>
      <c r="B21130" s="14">
        <f t="shared" si="660"/>
        <v>44135</v>
      </c>
      <c r="C21130">
        <v>4</v>
      </c>
      <c r="D21130" t="str">
        <f>VLOOKUP(C21130,'Справочник по тт'!$A$2:$C$5,3,FALSE)</f>
        <v>"Первый"</v>
      </c>
      <c r="E21130" t="str">
        <f>IF(AND(C21130=1,B21130&lt;='Справочник по тт'!$D$1),'Справочник по тт'!$D$2,VLOOKUP(C21130,'Справочник по тт'!A:C,2,FALSE))</f>
        <v>"Первый" ул. Пахоменко д.30</v>
      </c>
      <c r="F21130" s="2" t="str">
        <f t="shared" si="661"/>
        <v/>
      </c>
    </row>
    <row r="21131" spans="1:6" x14ac:dyDescent="0.25">
      <c r="A21131" s="3">
        <v>44135.375</v>
      </c>
      <c r="B21131" s="14">
        <f t="shared" si="660"/>
        <v>44135</v>
      </c>
      <c r="C21131">
        <v>4</v>
      </c>
      <c r="D21131" t="str">
        <f>VLOOKUP(C21131,'Справочник по тт'!$A$2:$C$5,3,FALSE)</f>
        <v>"Первый"</v>
      </c>
      <c r="E21131" t="str">
        <f>IF(AND(C21131=1,B21131&lt;='Справочник по тт'!$D$1),'Справочник по тт'!$D$2,VLOOKUP(C21131,'Справочник по тт'!A:C,2,FALSE))</f>
        <v>"Первый" ул. Пахоменко д.30</v>
      </c>
      <c r="F21131" s="2" t="str">
        <f t="shared" si="661"/>
        <v/>
      </c>
    </row>
    <row r="21132" spans="1:6" x14ac:dyDescent="0.25">
      <c r="A21132" s="3">
        <v>44135.375</v>
      </c>
      <c r="B21132" s="14">
        <f t="shared" si="660"/>
        <v>44135</v>
      </c>
      <c r="C21132">
        <v>4</v>
      </c>
      <c r="D21132" t="str">
        <f>VLOOKUP(C21132,'Справочник по тт'!$A$2:$C$5,3,FALSE)</f>
        <v>"Первый"</v>
      </c>
      <c r="E21132" t="str">
        <f>IF(AND(C21132=1,B21132&lt;='Справочник по тт'!$D$1),'Справочник по тт'!$D$2,VLOOKUP(C21132,'Справочник по тт'!A:C,2,FALSE))</f>
        <v>"Первый" ул. Пахоменко д.30</v>
      </c>
      <c r="F21132" s="2" t="str">
        <f t="shared" si="661"/>
        <v/>
      </c>
    </row>
    <row r="21133" spans="1:6" x14ac:dyDescent="0.25">
      <c r="A21133" s="3">
        <v>44135.375</v>
      </c>
      <c r="B21133" s="14">
        <f t="shared" si="660"/>
        <v>44135</v>
      </c>
      <c r="C21133">
        <v>4</v>
      </c>
      <c r="D21133" t="str">
        <f>VLOOKUP(C21133,'Справочник по тт'!$A$2:$C$5,3,FALSE)</f>
        <v>"Первый"</v>
      </c>
      <c r="E21133" t="str">
        <f>IF(AND(C21133=1,B21133&lt;='Справочник по тт'!$D$1),'Справочник по тт'!$D$2,VLOOKUP(C21133,'Справочник по тт'!A:C,2,FALSE))</f>
        <v>"Первый" ул. Пахоменко д.30</v>
      </c>
      <c r="F21133" s="2" t="str">
        <f t="shared" si="661"/>
        <v/>
      </c>
    </row>
    <row r="21134" spans="1:6" x14ac:dyDescent="0.25">
      <c r="A21134" s="3">
        <v>44135.375</v>
      </c>
      <c r="B21134" s="14">
        <f t="shared" si="660"/>
        <v>44135</v>
      </c>
      <c r="C21134">
        <v>4</v>
      </c>
      <c r="D21134" t="str">
        <f>VLOOKUP(C21134,'Справочник по тт'!$A$2:$C$5,3,FALSE)</f>
        <v>"Первый"</v>
      </c>
      <c r="E21134" t="str">
        <f>IF(AND(C21134=1,B21134&lt;='Справочник по тт'!$D$1),'Справочник по тт'!$D$2,VLOOKUP(C21134,'Справочник по тт'!A:C,2,FALSE))</f>
        <v>"Первый" ул. Пахоменко д.30</v>
      </c>
      <c r="F21134" s="2" t="str">
        <f t="shared" si="661"/>
        <v/>
      </c>
    </row>
    <row r="21135" spans="1:6" x14ac:dyDescent="0.25">
      <c r="A21135" s="3">
        <v>44135.375</v>
      </c>
      <c r="B21135" s="14">
        <f t="shared" si="660"/>
        <v>44135</v>
      </c>
      <c r="C21135">
        <v>4</v>
      </c>
      <c r="D21135" t="str">
        <f>VLOOKUP(C21135,'Справочник по тт'!$A$2:$C$5,3,FALSE)</f>
        <v>"Первый"</v>
      </c>
      <c r="E21135" t="str">
        <f>IF(AND(C21135=1,B21135&lt;='Справочник по тт'!$D$1),'Справочник по тт'!$D$2,VLOOKUP(C21135,'Справочник по тт'!A:C,2,FALSE))</f>
        <v>"Первый" ул. Пахоменко д.30</v>
      </c>
      <c r="F21135" s="2" t="str">
        <f t="shared" si="661"/>
        <v/>
      </c>
    </row>
    <row r="21136" spans="1:6" x14ac:dyDescent="0.25">
      <c r="A21136" s="14">
        <v>44135.375</v>
      </c>
      <c r="B21136" s="14">
        <f t="shared" si="660"/>
        <v>44135</v>
      </c>
      <c r="C21136">
        <v>1</v>
      </c>
      <c r="D21136" t="str">
        <f>VLOOKUP(C21136,'Справочник по тт'!$A$2:$C$5,3,FALSE)</f>
        <v>"Шанс"</v>
      </c>
      <c r="E21136" t="str">
        <f>IF(AND(C21136=1,B21136&lt;='Справочник по тт'!$D$1),'Справочник по тт'!$D$2,VLOOKUP(C21136,'Справочник по тт'!A:C,2,FALSE))</f>
        <v>"Шанс" ул. Ленина д.21</v>
      </c>
      <c r="F21136" s="2" t="str">
        <f t="shared" si="661"/>
        <v/>
      </c>
    </row>
    <row r="21137" spans="1:6" x14ac:dyDescent="0.25">
      <c r="A21137" s="14">
        <v>44135.375</v>
      </c>
      <c r="B21137" s="14">
        <f t="shared" si="660"/>
        <v>44135</v>
      </c>
      <c r="C21137">
        <v>1</v>
      </c>
      <c r="D21137" t="str">
        <f>VLOOKUP(C21137,'Справочник по тт'!$A$2:$C$5,3,FALSE)</f>
        <v>"Шанс"</v>
      </c>
      <c r="E21137" t="str">
        <f>IF(AND(C21137=1,B21137&lt;='Справочник по тт'!$D$1),'Справочник по тт'!$D$2,VLOOKUP(C21137,'Справочник по тт'!A:C,2,FALSE))</f>
        <v>"Шанс" ул. Ленина д.21</v>
      </c>
      <c r="F21137" s="2" t="str">
        <f t="shared" si="661"/>
        <v/>
      </c>
    </row>
    <row r="21138" spans="1:6" x14ac:dyDescent="0.25">
      <c r="A21138" s="14">
        <v>44135.375</v>
      </c>
      <c r="B21138" s="14">
        <f t="shared" si="660"/>
        <v>44135</v>
      </c>
      <c r="C21138">
        <v>1</v>
      </c>
      <c r="D21138" t="str">
        <f>VLOOKUP(C21138,'Справочник по тт'!$A$2:$C$5,3,FALSE)</f>
        <v>"Шанс"</v>
      </c>
      <c r="E21138" t="str">
        <f>IF(AND(C21138=1,B21138&lt;='Справочник по тт'!$D$1),'Справочник по тт'!$D$2,VLOOKUP(C21138,'Справочник по тт'!A:C,2,FALSE))</f>
        <v>"Шанс" ул. Ленина д.21</v>
      </c>
      <c r="F21138" s="2" t="str">
        <f t="shared" si="661"/>
        <v/>
      </c>
    </row>
    <row r="21139" spans="1:6" x14ac:dyDescent="0.25">
      <c r="A21139" s="14">
        <v>44135.375</v>
      </c>
      <c r="B21139" s="14">
        <f t="shared" si="660"/>
        <v>44135</v>
      </c>
      <c r="C21139">
        <v>1</v>
      </c>
      <c r="D21139" t="str">
        <f>VLOOKUP(C21139,'Справочник по тт'!$A$2:$C$5,3,FALSE)</f>
        <v>"Шанс"</v>
      </c>
      <c r="E21139" t="str">
        <f>IF(AND(C21139=1,B21139&lt;='Справочник по тт'!$D$1),'Справочник по тт'!$D$2,VLOOKUP(C21139,'Справочник по тт'!A:C,2,FALSE))</f>
        <v>"Шанс" ул. Ленина д.21</v>
      </c>
      <c r="F21139" s="2" t="str">
        <f t="shared" si="661"/>
        <v/>
      </c>
    </row>
    <row r="21140" spans="1:6" x14ac:dyDescent="0.25">
      <c r="A21140" s="14">
        <v>44135.375</v>
      </c>
      <c r="B21140" s="14">
        <f t="shared" si="660"/>
        <v>44135</v>
      </c>
      <c r="C21140">
        <v>1</v>
      </c>
      <c r="D21140" t="str">
        <f>VLOOKUP(C21140,'Справочник по тт'!$A$2:$C$5,3,FALSE)</f>
        <v>"Шанс"</v>
      </c>
      <c r="E21140" t="str">
        <f>IF(AND(C21140=1,B21140&lt;='Справочник по тт'!$D$1),'Справочник по тт'!$D$2,VLOOKUP(C21140,'Справочник по тт'!A:C,2,FALSE))</f>
        <v>"Шанс" ул. Ленина д.21</v>
      </c>
      <c r="F21140" s="2" t="str">
        <f t="shared" si="661"/>
        <v/>
      </c>
    </row>
    <row r="21141" spans="1:6" x14ac:dyDescent="0.25">
      <c r="A21141" s="3">
        <v>44135.375</v>
      </c>
      <c r="B21141" s="14">
        <f t="shared" si="660"/>
        <v>44135</v>
      </c>
      <c r="C21141">
        <v>2</v>
      </c>
      <c r="D21141" t="str">
        <f>VLOOKUP(C21141,'Справочник по тт'!$A$2:$C$5,3,FALSE)</f>
        <v>"Колибри"</v>
      </c>
      <c r="E21141" t="str">
        <f>IF(AND(C21141=1,B21141&lt;='Справочник по тт'!$D$1),'Справочник по тт'!$D$2,VLOOKUP(C21141,'Справочник по тт'!A:C,2,FALSE))</f>
        <v>"Колибри" ул. Широкая д.150</v>
      </c>
      <c r="F21141" s="2" t="str">
        <f t="shared" si="661"/>
        <v/>
      </c>
    </row>
    <row r="21142" spans="1:6" x14ac:dyDescent="0.25">
      <c r="A21142" s="3">
        <v>44135.375</v>
      </c>
      <c r="B21142" s="14">
        <f t="shared" si="660"/>
        <v>44135</v>
      </c>
      <c r="C21142">
        <v>2</v>
      </c>
      <c r="D21142" t="str">
        <f>VLOOKUP(C21142,'Справочник по тт'!$A$2:$C$5,3,FALSE)</f>
        <v>"Колибри"</v>
      </c>
      <c r="E21142" t="str">
        <f>IF(AND(C21142=1,B21142&lt;='Справочник по тт'!$D$1),'Справочник по тт'!$D$2,VLOOKUP(C21142,'Справочник по тт'!A:C,2,FALSE))</f>
        <v>"Колибри" ул. Широкая д.150</v>
      </c>
      <c r="F21142" s="2" t="str">
        <f t="shared" si="661"/>
        <v/>
      </c>
    </row>
    <row r="21143" spans="1:6" x14ac:dyDescent="0.25">
      <c r="A21143" s="3">
        <v>44135.375</v>
      </c>
      <c r="B21143" s="14">
        <f t="shared" si="660"/>
        <v>44135</v>
      </c>
      <c r="C21143">
        <v>3</v>
      </c>
      <c r="D21143" t="str">
        <f>VLOOKUP(C21143,'Справочник по тт'!$A$2:$C$5,3,FALSE)</f>
        <v>"Парабола"</v>
      </c>
      <c r="E21143" t="str">
        <f>IF(AND(C21143=1,B21143&lt;='Справочник по тт'!$D$1),'Справочник по тт'!$D$2,VLOOKUP(C21143,'Справочник по тт'!A:C,2,FALSE))</f>
        <v>"Парабола" пр. Дмитриева д.6/1</v>
      </c>
      <c r="F21143" s="2" t="str">
        <f t="shared" si="661"/>
        <v/>
      </c>
    </row>
    <row r="21144" spans="1:6" x14ac:dyDescent="0.25">
      <c r="A21144" s="3">
        <v>44135.375</v>
      </c>
      <c r="B21144" s="14">
        <f t="shared" si="660"/>
        <v>44135</v>
      </c>
      <c r="C21144">
        <v>3</v>
      </c>
      <c r="D21144" t="str">
        <f>VLOOKUP(C21144,'Справочник по тт'!$A$2:$C$5,3,FALSE)</f>
        <v>"Парабола"</v>
      </c>
      <c r="E21144" t="str">
        <f>IF(AND(C21144=1,B21144&lt;='Справочник по тт'!$D$1),'Справочник по тт'!$D$2,VLOOKUP(C21144,'Справочник по тт'!A:C,2,FALSE))</f>
        <v>"Парабола" пр. Дмитриева д.6/1</v>
      </c>
      <c r="F21144" s="2" t="str">
        <f t="shared" si="661"/>
        <v/>
      </c>
    </row>
    <row r="21145" spans="1:6" x14ac:dyDescent="0.25">
      <c r="A21145" s="3">
        <v>44135.375</v>
      </c>
      <c r="B21145" s="14">
        <f t="shared" si="660"/>
        <v>44135</v>
      </c>
      <c r="C21145">
        <v>3</v>
      </c>
      <c r="D21145" t="str">
        <f>VLOOKUP(C21145,'Справочник по тт'!$A$2:$C$5,3,FALSE)</f>
        <v>"Парабола"</v>
      </c>
      <c r="E21145" t="str">
        <f>IF(AND(C21145=1,B21145&lt;='Справочник по тт'!$D$1),'Справочник по тт'!$D$2,VLOOKUP(C21145,'Справочник по тт'!A:C,2,FALSE))</f>
        <v>"Парабола" пр. Дмитриева д.6/1</v>
      </c>
      <c r="F21145" s="2" t="str">
        <f t="shared" si="661"/>
        <v/>
      </c>
    </row>
    <row r="21146" spans="1:6" x14ac:dyDescent="0.25">
      <c r="A21146" s="3">
        <v>44135.375</v>
      </c>
      <c r="B21146" s="14">
        <f t="shared" si="660"/>
        <v>44135</v>
      </c>
      <c r="C21146">
        <v>3</v>
      </c>
      <c r="D21146" t="str">
        <f>VLOOKUP(C21146,'Справочник по тт'!$A$2:$C$5,3,FALSE)</f>
        <v>"Парабола"</v>
      </c>
      <c r="E21146" t="str">
        <f>IF(AND(C21146=1,B21146&lt;='Справочник по тт'!$D$1),'Справочник по тт'!$D$2,VLOOKUP(C21146,'Справочник по тт'!A:C,2,FALSE))</f>
        <v>"Парабола" пр. Дмитриева д.6/1</v>
      </c>
      <c r="F21146" s="2" t="str">
        <f t="shared" si="661"/>
        <v/>
      </c>
    </row>
    <row r="21147" spans="1:6" x14ac:dyDescent="0.25">
      <c r="A21147" s="3">
        <v>44135.375</v>
      </c>
      <c r="B21147" s="14">
        <f t="shared" si="660"/>
        <v>44135</v>
      </c>
      <c r="C21147">
        <v>4</v>
      </c>
      <c r="D21147" t="str">
        <f>VLOOKUP(C21147,'Справочник по тт'!$A$2:$C$5,3,FALSE)</f>
        <v>"Первый"</v>
      </c>
      <c r="E21147" t="str">
        <f>IF(AND(C21147=1,B21147&lt;='Справочник по тт'!$D$1),'Справочник по тт'!$D$2,VLOOKUP(C21147,'Справочник по тт'!A:C,2,FALSE))</f>
        <v>"Первый" ул. Пахоменко д.30</v>
      </c>
      <c r="F21147" s="2" t="str">
        <f t="shared" si="661"/>
        <v/>
      </c>
    </row>
    <row r="21148" spans="1:6" x14ac:dyDescent="0.25">
      <c r="A21148" s="14">
        <v>44135.375</v>
      </c>
      <c r="B21148" s="14">
        <f t="shared" si="660"/>
        <v>44135</v>
      </c>
      <c r="C21148">
        <v>1</v>
      </c>
      <c r="D21148" t="str">
        <f>VLOOKUP(C21148,'Справочник по тт'!$A$2:$C$5,3,FALSE)</f>
        <v>"Шанс"</v>
      </c>
      <c r="E21148" t="str">
        <f>IF(AND(C21148=1,B21148&lt;='Справочник по тт'!$D$1),'Справочник по тт'!$D$2,VLOOKUP(C21148,'Справочник по тт'!A:C,2,FALSE))</f>
        <v>"Шанс" ул. Ленина д.21</v>
      </c>
      <c r="F21148" s="2" t="str">
        <f t="shared" si="661"/>
        <v/>
      </c>
    </row>
    <row r="21149" spans="1:6" x14ac:dyDescent="0.25">
      <c r="A21149" s="3">
        <v>44135.375</v>
      </c>
      <c r="B21149" s="14">
        <f t="shared" si="660"/>
        <v>44135</v>
      </c>
      <c r="C21149">
        <v>2</v>
      </c>
      <c r="D21149" t="str">
        <f>VLOOKUP(C21149,'Справочник по тт'!$A$2:$C$5,3,FALSE)</f>
        <v>"Колибри"</v>
      </c>
      <c r="E21149" t="str">
        <f>IF(AND(C21149=1,B21149&lt;='Справочник по тт'!$D$1),'Справочник по тт'!$D$2,VLOOKUP(C21149,'Справочник по тт'!A:C,2,FALSE))</f>
        <v>"Колибри" ул. Широкая д.150</v>
      </c>
      <c r="F21149" s="2" t="str">
        <f t="shared" si="661"/>
        <v/>
      </c>
    </row>
    <row r="21150" spans="1:6" x14ac:dyDescent="0.25">
      <c r="A21150" s="3">
        <v>44135.375</v>
      </c>
      <c r="B21150" s="14">
        <f t="shared" si="660"/>
        <v>44135</v>
      </c>
      <c r="C21150">
        <v>2</v>
      </c>
      <c r="D21150" t="str">
        <f>VLOOKUP(C21150,'Справочник по тт'!$A$2:$C$5,3,FALSE)</f>
        <v>"Колибри"</v>
      </c>
      <c r="E21150" t="str">
        <f>IF(AND(C21150=1,B21150&lt;='Справочник по тт'!$D$1),'Справочник по тт'!$D$2,VLOOKUP(C21150,'Справочник по тт'!A:C,2,FALSE))</f>
        <v>"Колибри" ул. Широкая д.150</v>
      </c>
      <c r="F21150" s="2" t="str">
        <f t="shared" si="661"/>
        <v/>
      </c>
    </row>
    <row r="21151" spans="1:6" x14ac:dyDescent="0.25">
      <c r="A21151" s="3">
        <v>44135.375</v>
      </c>
      <c r="B21151" s="14">
        <f t="shared" si="660"/>
        <v>44135</v>
      </c>
      <c r="C21151">
        <v>2</v>
      </c>
      <c r="D21151" t="str">
        <f>VLOOKUP(C21151,'Справочник по тт'!$A$2:$C$5,3,FALSE)</f>
        <v>"Колибри"</v>
      </c>
      <c r="E21151" t="str">
        <f>IF(AND(C21151=1,B21151&lt;='Справочник по тт'!$D$1),'Справочник по тт'!$D$2,VLOOKUP(C21151,'Справочник по тт'!A:C,2,FALSE))</f>
        <v>"Колибри" ул. Широкая д.150</v>
      </c>
      <c r="F21151" s="2" t="str">
        <f t="shared" si="661"/>
        <v/>
      </c>
    </row>
    <row r="21152" spans="1:6" x14ac:dyDescent="0.25">
      <c r="A21152" s="3">
        <v>44135.375</v>
      </c>
      <c r="B21152" s="14">
        <f t="shared" si="660"/>
        <v>44135</v>
      </c>
      <c r="C21152">
        <v>3</v>
      </c>
      <c r="D21152" t="str">
        <f>VLOOKUP(C21152,'Справочник по тт'!$A$2:$C$5,3,FALSE)</f>
        <v>"Парабола"</v>
      </c>
      <c r="E21152" t="str">
        <f>IF(AND(C21152=1,B21152&lt;='Справочник по тт'!$D$1),'Справочник по тт'!$D$2,VLOOKUP(C21152,'Справочник по тт'!A:C,2,FALSE))</f>
        <v>"Парабола" пр. Дмитриева д.6/1</v>
      </c>
      <c r="F21152" s="2" t="str">
        <f t="shared" si="661"/>
        <v/>
      </c>
    </row>
    <row r="21153" spans="1:6" x14ac:dyDescent="0.25">
      <c r="A21153" s="3">
        <v>44135.416666666664</v>
      </c>
      <c r="B21153" s="14">
        <f t="shared" si="660"/>
        <v>44135</v>
      </c>
      <c r="C21153">
        <v>3</v>
      </c>
      <c r="D21153" t="str">
        <f>VLOOKUP(C21153,'Справочник по тт'!$A$2:$C$5,3,FALSE)</f>
        <v>"Парабола"</v>
      </c>
      <c r="E21153" t="str">
        <f>IF(AND(C21153=1,B21153&lt;='Справочник по тт'!$D$1),'Справочник по тт'!$D$2,VLOOKUP(C21153,'Справочник по тт'!A:C,2,FALSE))</f>
        <v>"Парабола" пр. Дмитриева д.6/1</v>
      </c>
      <c r="F21153" s="2" t="str">
        <f t="shared" si="661"/>
        <v/>
      </c>
    </row>
    <row r="21154" spans="1:6" x14ac:dyDescent="0.25">
      <c r="A21154" s="3">
        <v>44135.416666666664</v>
      </c>
      <c r="B21154" s="14">
        <f t="shared" si="660"/>
        <v>44135</v>
      </c>
      <c r="C21154">
        <v>3</v>
      </c>
      <c r="D21154" t="str">
        <f>VLOOKUP(C21154,'Справочник по тт'!$A$2:$C$5,3,FALSE)</f>
        <v>"Парабола"</v>
      </c>
      <c r="E21154" t="str">
        <f>IF(AND(C21154=1,B21154&lt;='Справочник по тт'!$D$1),'Справочник по тт'!$D$2,VLOOKUP(C21154,'Справочник по тт'!A:C,2,FALSE))</f>
        <v>"Парабола" пр. Дмитриева д.6/1</v>
      </c>
      <c r="F21154" s="2" t="str">
        <f t="shared" si="661"/>
        <v/>
      </c>
    </row>
    <row r="21155" spans="1:6" x14ac:dyDescent="0.25">
      <c r="A21155" s="3">
        <v>44135.416666666664</v>
      </c>
      <c r="B21155" s="14">
        <f t="shared" si="660"/>
        <v>44135</v>
      </c>
      <c r="C21155">
        <v>3</v>
      </c>
      <c r="D21155" t="str">
        <f>VLOOKUP(C21155,'Справочник по тт'!$A$2:$C$5,3,FALSE)</f>
        <v>"Парабола"</v>
      </c>
      <c r="E21155" t="str">
        <f>IF(AND(C21155=1,B21155&lt;='Справочник по тт'!$D$1),'Справочник по тт'!$D$2,VLOOKUP(C21155,'Справочник по тт'!A:C,2,FALSE))</f>
        <v>"Парабола" пр. Дмитриева д.6/1</v>
      </c>
      <c r="F21155" s="2" t="str">
        <f t="shared" si="661"/>
        <v/>
      </c>
    </row>
    <row r="21156" spans="1:6" x14ac:dyDescent="0.25">
      <c r="A21156" s="3">
        <v>44135.416666666664</v>
      </c>
      <c r="B21156" s="14">
        <f t="shared" si="660"/>
        <v>44135</v>
      </c>
      <c r="C21156">
        <v>3</v>
      </c>
      <c r="D21156" t="str">
        <f>VLOOKUP(C21156,'Справочник по тт'!$A$2:$C$5,3,FALSE)</f>
        <v>"Парабола"</v>
      </c>
      <c r="E21156" t="str">
        <f>IF(AND(C21156=1,B21156&lt;='Справочник по тт'!$D$1),'Справочник по тт'!$D$2,VLOOKUP(C21156,'Справочник по тт'!A:C,2,FALSE))</f>
        <v>"Парабола" пр. Дмитриева д.6/1</v>
      </c>
      <c r="F21156" s="2" t="str">
        <f t="shared" si="661"/>
        <v/>
      </c>
    </row>
    <row r="21157" spans="1:6" x14ac:dyDescent="0.25">
      <c r="A21157" s="3">
        <v>44135.416666666664</v>
      </c>
      <c r="B21157" s="14">
        <f t="shared" si="660"/>
        <v>44135</v>
      </c>
      <c r="C21157">
        <v>3</v>
      </c>
      <c r="D21157" t="str">
        <f>VLOOKUP(C21157,'Справочник по тт'!$A$2:$C$5,3,FALSE)</f>
        <v>"Парабола"</v>
      </c>
      <c r="E21157" t="str">
        <f>IF(AND(C21157=1,B21157&lt;='Справочник по тт'!$D$1),'Справочник по тт'!$D$2,VLOOKUP(C21157,'Справочник по тт'!A:C,2,FALSE))</f>
        <v>"Парабола" пр. Дмитриева д.6/1</v>
      </c>
      <c r="F21157" s="2" t="str">
        <f t="shared" si="661"/>
        <v/>
      </c>
    </row>
    <row r="21158" spans="1:6" x14ac:dyDescent="0.25">
      <c r="A21158" s="3">
        <v>44135.416666666664</v>
      </c>
      <c r="B21158" s="14">
        <f t="shared" si="660"/>
        <v>44135</v>
      </c>
      <c r="C21158">
        <v>3</v>
      </c>
      <c r="D21158" t="str">
        <f>VLOOKUP(C21158,'Справочник по тт'!$A$2:$C$5,3,FALSE)</f>
        <v>"Парабола"</v>
      </c>
      <c r="E21158" t="str">
        <f>IF(AND(C21158=1,B21158&lt;='Справочник по тт'!$D$1),'Справочник по тт'!$D$2,VLOOKUP(C21158,'Справочник по тт'!A:C,2,FALSE))</f>
        <v>"Парабола" пр. Дмитриева д.6/1</v>
      </c>
      <c r="F21158" s="2" t="str">
        <f t="shared" si="661"/>
        <v/>
      </c>
    </row>
    <row r="21159" spans="1:6" x14ac:dyDescent="0.25">
      <c r="A21159" s="3">
        <v>44135.416666666664</v>
      </c>
      <c r="B21159" s="14">
        <f t="shared" si="660"/>
        <v>44135</v>
      </c>
      <c r="C21159">
        <v>3</v>
      </c>
      <c r="D21159" t="str">
        <f>VLOOKUP(C21159,'Справочник по тт'!$A$2:$C$5,3,FALSE)</f>
        <v>"Парабола"</v>
      </c>
      <c r="E21159" t="str">
        <f>IF(AND(C21159=1,B21159&lt;='Справочник по тт'!$D$1),'Справочник по тт'!$D$2,VLOOKUP(C21159,'Справочник по тт'!A:C,2,FALSE))</f>
        <v>"Парабола" пр. Дмитриева д.6/1</v>
      </c>
      <c r="F21159" s="2" t="str">
        <f t="shared" si="661"/>
        <v/>
      </c>
    </row>
    <row r="21160" spans="1:6" x14ac:dyDescent="0.25">
      <c r="A21160" s="3">
        <v>44135.416666666664</v>
      </c>
      <c r="B21160" s="14">
        <f t="shared" si="660"/>
        <v>44135</v>
      </c>
      <c r="C21160">
        <v>4</v>
      </c>
      <c r="D21160" t="str">
        <f>VLOOKUP(C21160,'Справочник по тт'!$A$2:$C$5,3,FALSE)</f>
        <v>"Первый"</v>
      </c>
      <c r="E21160" t="str">
        <f>IF(AND(C21160=1,B21160&lt;='Справочник по тт'!$D$1),'Справочник по тт'!$D$2,VLOOKUP(C21160,'Справочник по тт'!A:C,2,FALSE))</f>
        <v>"Первый" ул. Пахоменко д.30</v>
      </c>
      <c r="F21160" s="2" t="str">
        <f t="shared" si="661"/>
        <v/>
      </c>
    </row>
    <row r="21161" spans="1:6" x14ac:dyDescent="0.25">
      <c r="A21161" s="3">
        <v>44135.416666666664</v>
      </c>
      <c r="B21161" s="14">
        <f t="shared" si="660"/>
        <v>44135</v>
      </c>
      <c r="C21161">
        <v>4</v>
      </c>
      <c r="D21161" t="str">
        <f>VLOOKUP(C21161,'Справочник по тт'!$A$2:$C$5,3,FALSE)</f>
        <v>"Первый"</v>
      </c>
      <c r="E21161" t="str">
        <f>IF(AND(C21161=1,B21161&lt;='Справочник по тт'!$D$1),'Справочник по тт'!$D$2,VLOOKUP(C21161,'Справочник по тт'!A:C,2,FALSE))</f>
        <v>"Первый" ул. Пахоменко д.30</v>
      </c>
      <c r="F21161" s="2" t="str">
        <f t="shared" si="661"/>
        <v/>
      </c>
    </row>
    <row r="21162" spans="1:6" x14ac:dyDescent="0.25">
      <c r="A21162" s="3">
        <v>44135.416666666664</v>
      </c>
      <c r="B21162" s="14">
        <f t="shared" si="660"/>
        <v>44135</v>
      </c>
      <c r="C21162">
        <v>4</v>
      </c>
      <c r="D21162" t="str">
        <f>VLOOKUP(C21162,'Справочник по тт'!$A$2:$C$5,3,FALSE)</f>
        <v>"Первый"</v>
      </c>
      <c r="E21162" t="str">
        <f>IF(AND(C21162=1,B21162&lt;='Справочник по тт'!$D$1),'Справочник по тт'!$D$2,VLOOKUP(C21162,'Справочник по тт'!A:C,2,FALSE))</f>
        <v>"Первый" ул. Пахоменко д.30</v>
      </c>
      <c r="F21162" s="2" t="str">
        <f t="shared" si="661"/>
        <v/>
      </c>
    </row>
    <row r="21163" spans="1:6" x14ac:dyDescent="0.25">
      <c r="A21163" s="3">
        <v>44135.416666666664</v>
      </c>
      <c r="B21163" s="14">
        <f t="shared" si="660"/>
        <v>44135</v>
      </c>
      <c r="C21163">
        <v>4</v>
      </c>
      <c r="D21163" t="str">
        <f>VLOOKUP(C21163,'Справочник по тт'!$A$2:$C$5,3,FALSE)</f>
        <v>"Первый"</v>
      </c>
      <c r="E21163" t="str">
        <f>IF(AND(C21163=1,B21163&lt;='Справочник по тт'!$D$1),'Справочник по тт'!$D$2,VLOOKUP(C21163,'Справочник по тт'!A:C,2,FALSE))</f>
        <v>"Первый" ул. Пахоменко д.30</v>
      </c>
      <c r="F21163" s="2" t="str">
        <f t="shared" si="661"/>
        <v/>
      </c>
    </row>
    <row r="21164" spans="1:6" x14ac:dyDescent="0.25">
      <c r="A21164" s="3">
        <v>44135.458333333336</v>
      </c>
      <c r="B21164" s="14">
        <f t="shared" si="660"/>
        <v>44135</v>
      </c>
      <c r="C21164">
        <v>4</v>
      </c>
      <c r="D21164" t="str">
        <f>VLOOKUP(C21164,'Справочник по тт'!$A$2:$C$5,3,FALSE)</f>
        <v>"Первый"</v>
      </c>
      <c r="E21164" t="str">
        <f>IF(AND(C21164=1,B21164&lt;='Справочник по тт'!$D$1),'Справочник по тт'!$D$2,VLOOKUP(C21164,'Справочник по тт'!A:C,2,FALSE))</f>
        <v>"Первый" ул. Пахоменко д.30</v>
      </c>
      <c r="F21164" s="2" t="str">
        <f t="shared" si="661"/>
        <v/>
      </c>
    </row>
    <row r="21165" spans="1:6" x14ac:dyDescent="0.25">
      <c r="A21165" s="3">
        <v>44135.458333333336</v>
      </c>
      <c r="B21165" s="14">
        <f t="shared" si="660"/>
        <v>44135</v>
      </c>
      <c r="C21165">
        <v>4</v>
      </c>
      <c r="D21165" t="str">
        <f>VLOOKUP(C21165,'Справочник по тт'!$A$2:$C$5,3,FALSE)</f>
        <v>"Первый"</v>
      </c>
      <c r="E21165" t="str">
        <f>IF(AND(C21165=1,B21165&lt;='Справочник по тт'!$D$1),'Справочник по тт'!$D$2,VLOOKUP(C21165,'Справочник по тт'!A:C,2,FALSE))</f>
        <v>"Первый" ул. Пахоменко д.30</v>
      </c>
      <c r="F21165" s="2" t="str">
        <f t="shared" si="661"/>
        <v/>
      </c>
    </row>
    <row r="21166" spans="1:6" x14ac:dyDescent="0.25">
      <c r="A21166" s="14">
        <v>44135.458333333336</v>
      </c>
      <c r="B21166" s="14">
        <f t="shared" si="660"/>
        <v>44135</v>
      </c>
      <c r="C21166">
        <v>1</v>
      </c>
      <c r="D21166" t="str">
        <f>VLOOKUP(C21166,'Справочник по тт'!$A$2:$C$5,3,FALSE)</f>
        <v>"Шанс"</v>
      </c>
      <c r="E21166" t="str">
        <f>IF(AND(C21166=1,B21166&lt;='Справочник по тт'!$D$1),'Справочник по тт'!$D$2,VLOOKUP(C21166,'Справочник по тт'!A:C,2,FALSE))</f>
        <v>"Шанс" ул. Ленина д.21</v>
      </c>
      <c r="F21166" s="2" t="str">
        <f t="shared" si="661"/>
        <v/>
      </c>
    </row>
    <row r="21167" spans="1:6" x14ac:dyDescent="0.25">
      <c r="A21167" s="14">
        <v>44135.458333333336</v>
      </c>
      <c r="B21167" s="14">
        <f t="shared" si="660"/>
        <v>44135</v>
      </c>
      <c r="C21167">
        <v>1</v>
      </c>
      <c r="D21167" t="str">
        <f>VLOOKUP(C21167,'Справочник по тт'!$A$2:$C$5,3,FALSE)</f>
        <v>"Шанс"</v>
      </c>
      <c r="E21167" t="str">
        <f>IF(AND(C21167=1,B21167&lt;='Справочник по тт'!$D$1),'Справочник по тт'!$D$2,VLOOKUP(C21167,'Справочник по тт'!A:C,2,FALSE))</f>
        <v>"Шанс" ул. Ленина д.21</v>
      </c>
      <c r="F21167" s="2" t="str">
        <f t="shared" si="661"/>
        <v/>
      </c>
    </row>
    <row r="21168" spans="1:6" x14ac:dyDescent="0.25">
      <c r="A21168" s="14">
        <v>44135.458333333336</v>
      </c>
      <c r="B21168" s="14">
        <f t="shared" si="660"/>
        <v>44135</v>
      </c>
      <c r="C21168">
        <v>1</v>
      </c>
      <c r="D21168" t="str">
        <f>VLOOKUP(C21168,'Справочник по тт'!$A$2:$C$5,3,FALSE)</f>
        <v>"Шанс"</v>
      </c>
      <c r="E21168" t="str">
        <f>IF(AND(C21168=1,B21168&lt;='Справочник по тт'!$D$1),'Справочник по тт'!$D$2,VLOOKUP(C21168,'Справочник по тт'!A:C,2,FALSE))</f>
        <v>"Шанс" ул. Ленина д.21</v>
      </c>
      <c r="F21168" s="2" t="str">
        <f t="shared" si="661"/>
        <v/>
      </c>
    </row>
    <row r="21169" spans="1:6" x14ac:dyDescent="0.25">
      <c r="A21169" s="14">
        <v>44135.458333333336</v>
      </c>
      <c r="B21169" s="14">
        <f t="shared" si="660"/>
        <v>44135</v>
      </c>
      <c r="C21169">
        <v>1</v>
      </c>
      <c r="D21169" t="str">
        <f>VLOOKUP(C21169,'Справочник по тт'!$A$2:$C$5,3,FALSE)</f>
        <v>"Шанс"</v>
      </c>
      <c r="E21169" t="str">
        <f>IF(AND(C21169=1,B21169&lt;='Справочник по тт'!$D$1),'Справочник по тт'!$D$2,VLOOKUP(C21169,'Справочник по тт'!A:C,2,FALSE))</f>
        <v>"Шанс" ул. Ленина д.21</v>
      </c>
      <c r="F21169" s="2" t="str">
        <f t="shared" si="661"/>
        <v/>
      </c>
    </row>
    <row r="21170" spans="1:6" x14ac:dyDescent="0.25">
      <c r="A21170" s="3">
        <v>44135.5</v>
      </c>
      <c r="B21170" s="14">
        <f t="shared" si="660"/>
        <v>44135</v>
      </c>
      <c r="C21170">
        <v>2</v>
      </c>
      <c r="D21170" t="str">
        <f>VLOOKUP(C21170,'Справочник по тт'!$A$2:$C$5,3,FALSE)</f>
        <v>"Колибри"</v>
      </c>
      <c r="E21170" t="str">
        <f>IF(AND(C21170=1,B21170&lt;='Справочник по тт'!$D$1),'Справочник по тт'!$D$2,VLOOKUP(C21170,'Справочник по тт'!A:C,2,FALSE))</f>
        <v>"Колибри" ул. Широкая д.150</v>
      </c>
      <c r="F21170" s="2" t="str">
        <f t="shared" si="661"/>
        <v/>
      </c>
    </row>
    <row r="21171" spans="1:6" x14ac:dyDescent="0.25">
      <c r="A21171" s="3">
        <v>44135.5</v>
      </c>
      <c r="B21171" s="14">
        <f t="shared" si="660"/>
        <v>44135</v>
      </c>
      <c r="C21171">
        <v>2</v>
      </c>
      <c r="D21171" t="str">
        <f>VLOOKUP(C21171,'Справочник по тт'!$A$2:$C$5,3,FALSE)</f>
        <v>"Колибри"</v>
      </c>
      <c r="E21171" t="str">
        <f>IF(AND(C21171=1,B21171&lt;='Справочник по тт'!$D$1),'Справочник по тт'!$D$2,VLOOKUP(C21171,'Справочник по тт'!A:C,2,FALSE))</f>
        <v>"Колибри" ул. Широкая д.150</v>
      </c>
      <c r="F21171" s="2" t="str">
        <f t="shared" si="661"/>
        <v/>
      </c>
    </row>
    <row r="21172" spans="1:6" x14ac:dyDescent="0.25">
      <c r="A21172" s="3">
        <v>44135.5</v>
      </c>
      <c r="B21172" s="14">
        <f t="shared" si="660"/>
        <v>44135</v>
      </c>
      <c r="C21172">
        <v>2</v>
      </c>
      <c r="D21172" t="str">
        <f>VLOOKUP(C21172,'Справочник по тт'!$A$2:$C$5,3,FALSE)</f>
        <v>"Колибри"</v>
      </c>
      <c r="E21172" t="str">
        <f>IF(AND(C21172=1,B21172&lt;='Справочник по тт'!$D$1),'Справочник по тт'!$D$2,VLOOKUP(C21172,'Справочник по тт'!A:C,2,FALSE))</f>
        <v>"Колибри" ул. Широкая д.150</v>
      </c>
      <c r="F21172" s="2" t="str">
        <f t="shared" si="661"/>
        <v/>
      </c>
    </row>
    <row r="21173" spans="1:6" x14ac:dyDescent="0.25">
      <c r="A21173" s="3">
        <v>44135.5</v>
      </c>
      <c r="B21173" s="14">
        <f t="shared" si="660"/>
        <v>44135</v>
      </c>
      <c r="C21173">
        <v>3</v>
      </c>
      <c r="D21173" t="str">
        <f>VLOOKUP(C21173,'Справочник по тт'!$A$2:$C$5,3,FALSE)</f>
        <v>"Парабола"</v>
      </c>
      <c r="E21173" t="str">
        <f>IF(AND(C21173=1,B21173&lt;='Справочник по тт'!$D$1),'Справочник по тт'!$D$2,VLOOKUP(C21173,'Справочник по тт'!A:C,2,FALSE))</f>
        <v>"Парабола" пр. Дмитриева д.6/1</v>
      </c>
      <c r="F21173" s="2" t="str">
        <f t="shared" si="661"/>
        <v/>
      </c>
    </row>
    <row r="21174" spans="1:6" x14ac:dyDescent="0.25">
      <c r="A21174" s="3">
        <v>44135.5</v>
      </c>
      <c r="B21174" s="14">
        <f t="shared" si="660"/>
        <v>44135</v>
      </c>
      <c r="C21174">
        <v>3</v>
      </c>
      <c r="D21174" t="str">
        <f>VLOOKUP(C21174,'Справочник по тт'!$A$2:$C$5,3,FALSE)</f>
        <v>"Парабола"</v>
      </c>
      <c r="E21174" t="str">
        <f>IF(AND(C21174=1,B21174&lt;='Справочник по тт'!$D$1),'Справочник по тт'!$D$2,VLOOKUP(C21174,'Справочник по тт'!A:C,2,FALSE))</f>
        <v>"Парабола" пр. Дмитриева д.6/1</v>
      </c>
      <c r="F21174" s="2" t="str">
        <f t="shared" si="661"/>
        <v/>
      </c>
    </row>
    <row r="21175" spans="1:6" x14ac:dyDescent="0.25">
      <c r="A21175" s="3">
        <v>44135.541666666664</v>
      </c>
      <c r="B21175" s="14">
        <f t="shared" si="660"/>
        <v>44135</v>
      </c>
      <c r="C21175">
        <v>3</v>
      </c>
      <c r="D21175" t="str">
        <f>VLOOKUP(C21175,'Справочник по тт'!$A$2:$C$5,3,FALSE)</f>
        <v>"Парабола"</v>
      </c>
      <c r="E21175" t="str">
        <f>IF(AND(C21175=1,B21175&lt;='Справочник по тт'!$D$1),'Справочник по тт'!$D$2,VLOOKUP(C21175,'Справочник по тт'!A:C,2,FALSE))</f>
        <v>"Парабола" пр. Дмитриева д.6/1</v>
      </c>
      <c r="F21175" s="2" t="str">
        <f t="shared" si="661"/>
        <v/>
      </c>
    </row>
    <row r="21176" spans="1:6" x14ac:dyDescent="0.25">
      <c r="A21176" s="3">
        <v>44135.541666666664</v>
      </c>
      <c r="B21176" s="14">
        <f t="shared" si="660"/>
        <v>44135</v>
      </c>
      <c r="C21176">
        <v>3</v>
      </c>
      <c r="D21176" t="str">
        <f>VLOOKUP(C21176,'Справочник по тт'!$A$2:$C$5,3,FALSE)</f>
        <v>"Парабола"</v>
      </c>
      <c r="E21176" t="str">
        <f>IF(AND(C21176=1,B21176&lt;='Справочник по тт'!$D$1),'Справочник по тт'!$D$2,VLOOKUP(C21176,'Справочник по тт'!A:C,2,FALSE))</f>
        <v>"Парабола" пр. Дмитриева д.6/1</v>
      </c>
      <c r="F21176" s="2" t="str">
        <f t="shared" si="661"/>
        <v/>
      </c>
    </row>
    <row r="21177" spans="1:6" x14ac:dyDescent="0.25">
      <c r="A21177" s="3">
        <v>44135.541666666664</v>
      </c>
      <c r="B21177" s="14">
        <f t="shared" si="660"/>
        <v>44135</v>
      </c>
      <c r="C21177">
        <v>3</v>
      </c>
      <c r="D21177" t="str">
        <f>VLOOKUP(C21177,'Справочник по тт'!$A$2:$C$5,3,FALSE)</f>
        <v>"Парабола"</v>
      </c>
      <c r="E21177" t="str">
        <f>IF(AND(C21177=1,B21177&lt;='Справочник по тт'!$D$1),'Справочник по тт'!$D$2,VLOOKUP(C21177,'Справочник по тт'!A:C,2,FALSE))</f>
        <v>"Парабола" пр. Дмитриева д.6/1</v>
      </c>
      <c r="F21177" s="2" t="str">
        <f t="shared" si="661"/>
        <v/>
      </c>
    </row>
    <row r="21178" spans="1:6" x14ac:dyDescent="0.25">
      <c r="A21178" s="3">
        <v>44135.541666666664</v>
      </c>
      <c r="B21178" s="14">
        <f t="shared" si="660"/>
        <v>44135</v>
      </c>
      <c r="C21178">
        <v>3</v>
      </c>
      <c r="D21178" t="str">
        <f>VLOOKUP(C21178,'Справочник по тт'!$A$2:$C$5,3,FALSE)</f>
        <v>"Парабола"</v>
      </c>
      <c r="E21178" t="str">
        <f>IF(AND(C21178=1,B21178&lt;='Справочник по тт'!$D$1),'Справочник по тт'!$D$2,VLOOKUP(C21178,'Справочник по тт'!A:C,2,FALSE))</f>
        <v>"Парабола" пр. Дмитриева д.6/1</v>
      </c>
      <c r="F21178" s="2" t="str">
        <f t="shared" si="661"/>
        <v/>
      </c>
    </row>
    <row r="21179" spans="1:6" x14ac:dyDescent="0.25">
      <c r="A21179" s="3">
        <v>44135.583333333336</v>
      </c>
      <c r="B21179" s="14">
        <f t="shared" si="660"/>
        <v>44135</v>
      </c>
      <c r="C21179">
        <v>3</v>
      </c>
      <c r="D21179" t="str">
        <f>VLOOKUP(C21179,'Справочник по тт'!$A$2:$C$5,3,FALSE)</f>
        <v>"Парабола"</v>
      </c>
      <c r="E21179" t="str">
        <f>IF(AND(C21179=1,B21179&lt;='Справочник по тт'!$D$1),'Справочник по тт'!$D$2,VLOOKUP(C21179,'Справочник по тт'!A:C,2,FALSE))</f>
        <v>"Парабола" пр. Дмитриева д.6/1</v>
      </c>
      <c r="F21179" s="2" t="str">
        <f t="shared" si="661"/>
        <v/>
      </c>
    </row>
    <row r="21180" spans="1:6" x14ac:dyDescent="0.25">
      <c r="A21180" s="3">
        <v>44135.583333333336</v>
      </c>
      <c r="B21180" s="14">
        <f t="shared" si="660"/>
        <v>44135</v>
      </c>
      <c r="C21180">
        <v>3</v>
      </c>
      <c r="D21180" t="str">
        <f>VLOOKUP(C21180,'Справочник по тт'!$A$2:$C$5,3,FALSE)</f>
        <v>"Парабола"</v>
      </c>
      <c r="E21180" t="str">
        <f>IF(AND(C21180=1,B21180&lt;='Справочник по тт'!$D$1),'Справочник по тт'!$D$2,VLOOKUP(C21180,'Справочник по тт'!A:C,2,FALSE))</f>
        <v>"Парабола" пр. Дмитриева д.6/1</v>
      </c>
      <c r="F21180" s="2" t="str">
        <f t="shared" si="661"/>
        <v/>
      </c>
    </row>
    <row r="21181" spans="1:6" x14ac:dyDescent="0.25">
      <c r="A21181" s="3">
        <v>44135.583333333336</v>
      </c>
      <c r="B21181" s="14">
        <f t="shared" si="660"/>
        <v>44135</v>
      </c>
      <c r="C21181">
        <v>4</v>
      </c>
      <c r="D21181" t="str">
        <f>VLOOKUP(C21181,'Справочник по тт'!$A$2:$C$5,3,FALSE)</f>
        <v>"Первый"</v>
      </c>
      <c r="E21181" t="str">
        <f>IF(AND(C21181=1,B21181&lt;='Справочник по тт'!$D$1),'Справочник по тт'!$D$2,VLOOKUP(C21181,'Справочник по тт'!A:C,2,FALSE))</f>
        <v>"Первый" ул. Пахоменко д.30</v>
      </c>
      <c r="F21181" s="2" t="str">
        <f t="shared" si="661"/>
        <v/>
      </c>
    </row>
    <row r="21182" spans="1:6" x14ac:dyDescent="0.25">
      <c r="A21182" s="3">
        <v>44135.583333333336</v>
      </c>
      <c r="B21182" s="14">
        <f t="shared" si="660"/>
        <v>44135</v>
      </c>
      <c r="C21182">
        <v>4</v>
      </c>
      <c r="D21182" t="str">
        <f>VLOOKUP(C21182,'Справочник по тт'!$A$2:$C$5,3,FALSE)</f>
        <v>"Первый"</v>
      </c>
      <c r="E21182" t="str">
        <f>IF(AND(C21182=1,B21182&lt;='Справочник по тт'!$D$1),'Справочник по тт'!$D$2,VLOOKUP(C21182,'Справочник по тт'!A:C,2,FALSE))</f>
        <v>"Первый" ул. Пахоменко д.30</v>
      </c>
      <c r="F21182" s="2" t="str">
        <f t="shared" si="661"/>
        <v/>
      </c>
    </row>
    <row r="21183" spans="1:6" x14ac:dyDescent="0.25">
      <c r="A21183" s="3">
        <v>44135.583333333336</v>
      </c>
      <c r="B21183" s="14">
        <f t="shared" si="660"/>
        <v>44135</v>
      </c>
      <c r="C21183">
        <v>4</v>
      </c>
      <c r="D21183" t="str">
        <f>VLOOKUP(C21183,'Справочник по тт'!$A$2:$C$5,3,FALSE)</f>
        <v>"Первый"</v>
      </c>
      <c r="E21183" t="str">
        <f>IF(AND(C21183=1,B21183&lt;='Справочник по тт'!$D$1),'Справочник по тт'!$D$2,VLOOKUP(C21183,'Справочник по тт'!A:C,2,FALSE))</f>
        <v>"Первый" ул. Пахоменко д.30</v>
      </c>
      <c r="F21183" s="2" t="str">
        <f t="shared" si="661"/>
        <v/>
      </c>
    </row>
    <row r="21184" spans="1:6" x14ac:dyDescent="0.25">
      <c r="A21184" s="3">
        <v>44135.583333333336</v>
      </c>
      <c r="B21184" s="14">
        <f t="shared" si="660"/>
        <v>44135</v>
      </c>
      <c r="C21184">
        <v>4</v>
      </c>
      <c r="D21184" t="str">
        <f>VLOOKUP(C21184,'Справочник по тт'!$A$2:$C$5,3,FALSE)</f>
        <v>"Первый"</v>
      </c>
      <c r="E21184" t="str">
        <f>IF(AND(C21184=1,B21184&lt;='Справочник по тт'!$D$1),'Справочник по тт'!$D$2,VLOOKUP(C21184,'Справочник по тт'!A:C,2,FALSE))</f>
        <v>"Первый" ул. Пахоменко д.30</v>
      </c>
      <c r="F21184" s="2" t="str">
        <f t="shared" si="661"/>
        <v/>
      </c>
    </row>
    <row r="21185" spans="1:6" x14ac:dyDescent="0.25">
      <c r="A21185" s="3">
        <v>44135.625</v>
      </c>
      <c r="B21185" s="14">
        <f t="shared" si="660"/>
        <v>44135</v>
      </c>
      <c r="C21185">
        <v>4</v>
      </c>
      <c r="D21185" t="str">
        <f>VLOOKUP(C21185,'Справочник по тт'!$A$2:$C$5,3,FALSE)</f>
        <v>"Первый"</v>
      </c>
      <c r="E21185" t="str">
        <f>IF(AND(C21185=1,B21185&lt;='Справочник по тт'!$D$1),'Справочник по тт'!$D$2,VLOOKUP(C21185,'Справочник по тт'!A:C,2,FALSE))</f>
        <v>"Первый" ул. Пахоменко д.30</v>
      </c>
      <c r="F21185" s="2" t="str">
        <f t="shared" si="661"/>
        <v/>
      </c>
    </row>
    <row r="21186" spans="1:6" x14ac:dyDescent="0.25">
      <c r="A21186" s="3">
        <v>44135.625</v>
      </c>
      <c r="B21186" s="14">
        <f t="shared" ref="B21186:B21249" si="662">(TEXT(A21186,"ДД.ММ.ГГГГ"))*1</f>
        <v>44135</v>
      </c>
      <c r="C21186">
        <v>4</v>
      </c>
      <c r="D21186" t="str">
        <f>VLOOKUP(C21186,'Справочник по тт'!$A$2:$C$5,3,FALSE)</f>
        <v>"Первый"</v>
      </c>
      <c r="E21186" t="str">
        <f>IF(AND(C21186=1,B21186&lt;='Справочник по тт'!$D$1),'Справочник по тт'!$D$2,VLOOKUP(C21186,'Справочник по тт'!A:C,2,FALSE))</f>
        <v>"Первый" ул. Пахоменко д.30</v>
      </c>
      <c r="F21186" s="2" t="str">
        <f t="shared" si="661"/>
        <v/>
      </c>
    </row>
    <row r="21187" spans="1:6" x14ac:dyDescent="0.25">
      <c r="A21187" s="3">
        <v>44135.666666666664</v>
      </c>
      <c r="B21187" s="14">
        <f t="shared" si="662"/>
        <v>44135</v>
      </c>
      <c r="C21187">
        <v>2</v>
      </c>
      <c r="D21187" t="str">
        <f>VLOOKUP(C21187,'Справочник по тт'!$A$2:$C$5,3,FALSE)</f>
        <v>"Колибри"</v>
      </c>
      <c r="E21187" t="str">
        <f>IF(AND(C21187=1,B21187&lt;='Справочник по тт'!$D$1),'Справочник по тт'!$D$2,VLOOKUP(C21187,'Справочник по тт'!A:C,2,FALSE))</f>
        <v>"Колибри" ул. Широкая д.150</v>
      </c>
      <c r="F21187" s="2" t="str">
        <f t="shared" ref="F21187:F21250" si="663">IF(B21187&lt;=$F$1,1,"")</f>
        <v/>
      </c>
    </row>
    <row r="21188" spans="1:6" x14ac:dyDescent="0.25">
      <c r="A21188" s="3">
        <v>44135.666666666664</v>
      </c>
      <c r="B21188" s="14">
        <f t="shared" si="662"/>
        <v>44135</v>
      </c>
      <c r="C21188">
        <v>3</v>
      </c>
      <c r="D21188" t="str">
        <f>VLOOKUP(C21188,'Справочник по тт'!$A$2:$C$5,3,FALSE)</f>
        <v>"Парабола"</v>
      </c>
      <c r="E21188" t="str">
        <f>IF(AND(C21188=1,B21188&lt;='Справочник по тт'!$D$1),'Справочник по тт'!$D$2,VLOOKUP(C21188,'Справочник по тт'!A:C,2,FALSE))</f>
        <v>"Парабола" пр. Дмитриева д.6/1</v>
      </c>
      <c r="F21188" s="2" t="str">
        <f t="shared" si="663"/>
        <v/>
      </c>
    </row>
    <row r="21189" spans="1:6" x14ac:dyDescent="0.25">
      <c r="A21189" s="3">
        <v>44135.666666666664</v>
      </c>
      <c r="B21189" s="14">
        <f t="shared" si="662"/>
        <v>44135</v>
      </c>
      <c r="C21189">
        <v>4</v>
      </c>
      <c r="D21189" t="str">
        <f>VLOOKUP(C21189,'Справочник по тт'!$A$2:$C$5,3,FALSE)</f>
        <v>"Первый"</v>
      </c>
      <c r="E21189" t="str">
        <f>IF(AND(C21189=1,B21189&lt;='Справочник по тт'!$D$1),'Справочник по тт'!$D$2,VLOOKUP(C21189,'Справочник по тт'!A:C,2,FALSE))</f>
        <v>"Первый" ул. Пахоменко д.30</v>
      </c>
      <c r="F21189" s="2" t="str">
        <f t="shared" si="663"/>
        <v/>
      </c>
    </row>
    <row r="21190" spans="1:6" x14ac:dyDescent="0.25">
      <c r="A21190" s="14">
        <v>44135.666666666664</v>
      </c>
      <c r="B21190" s="14">
        <f t="shared" si="662"/>
        <v>44135</v>
      </c>
      <c r="C21190">
        <v>1</v>
      </c>
      <c r="D21190" t="str">
        <f>VLOOKUP(C21190,'Справочник по тт'!$A$2:$C$5,3,FALSE)</f>
        <v>"Шанс"</v>
      </c>
      <c r="E21190" t="str">
        <f>IF(AND(C21190=1,B21190&lt;='Справочник по тт'!$D$1),'Справочник по тт'!$D$2,VLOOKUP(C21190,'Справочник по тт'!A:C,2,FALSE))</f>
        <v>"Шанс" ул. Ленина д.21</v>
      </c>
      <c r="F21190" s="2" t="str">
        <f t="shared" si="663"/>
        <v/>
      </c>
    </row>
    <row r="21191" spans="1:6" x14ac:dyDescent="0.25">
      <c r="A21191" s="3">
        <v>44135.708333333336</v>
      </c>
      <c r="B21191" s="14">
        <f t="shared" si="662"/>
        <v>44135</v>
      </c>
      <c r="C21191">
        <v>2</v>
      </c>
      <c r="D21191" t="str">
        <f>VLOOKUP(C21191,'Справочник по тт'!$A$2:$C$5,3,FALSE)</f>
        <v>"Колибри"</v>
      </c>
      <c r="E21191" t="str">
        <f>IF(AND(C21191=1,B21191&lt;='Справочник по тт'!$D$1),'Справочник по тт'!$D$2,VLOOKUP(C21191,'Справочник по тт'!A:C,2,FALSE))</f>
        <v>"Колибри" ул. Широкая д.150</v>
      </c>
      <c r="F21191" s="2" t="str">
        <f t="shared" si="663"/>
        <v/>
      </c>
    </row>
    <row r="21192" spans="1:6" x14ac:dyDescent="0.25">
      <c r="A21192" s="3">
        <v>44135.708333333336</v>
      </c>
      <c r="B21192" s="14">
        <f t="shared" si="662"/>
        <v>44135</v>
      </c>
      <c r="C21192">
        <v>3</v>
      </c>
      <c r="D21192" t="str">
        <f>VLOOKUP(C21192,'Справочник по тт'!$A$2:$C$5,3,FALSE)</f>
        <v>"Парабола"</v>
      </c>
      <c r="E21192" t="str">
        <f>IF(AND(C21192=1,B21192&lt;='Справочник по тт'!$D$1),'Справочник по тт'!$D$2,VLOOKUP(C21192,'Справочник по тт'!A:C,2,FALSE))</f>
        <v>"Парабола" пр. Дмитриева д.6/1</v>
      </c>
      <c r="F21192" s="2" t="str">
        <f t="shared" si="663"/>
        <v/>
      </c>
    </row>
    <row r="21193" spans="1:6" x14ac:dyDescent="0.25">
      <c r="A21193" s="3">
        <v>44135.708333333336</v>
      </c>
      <c r="B21193" s="14">
        <f t="shared" si="662"/>
        <v>44135</v>
      </c>
      <c r="C21193">
        <v>4</v>
      </c>
      <c r="D21193" t="str">
        <f>VLOOKUP(C21193,'Справочник по тт'!$A$2:$C$5,3,FALSE)</f>
        <v>"Первый"</v>
      </c>
      <c r="E21193" t="str">
        <f>IF(AND(C21193=1,B21193&lt;='Справочник по тт'!$D$1),'Справочник по тт'!$D$2,VLOOKUP(C21193,'Справочник по тт'!A:C,2,FALSE))</f>
        <v>"Первый" ул. Пахоменко д.30</v>
      </c>
      <c r="F21193" s="2" t="str">
        <f t="shared" si="663"/>
        <v/>
      </c>
    </row>
    <row r="21194" spans="1:6" x14ac:dyDescent="0.25">
      <c r="A21194" s="14">
        <v>44135.729166666664</v>
      </c>
      <c r="B21194" s="14">
        <f t="shared" si="662"/>
        <v>44135</v>
      </c>
      <c r="C21194">
        <v>1</v>
      </c>
      <c r="D21194" t="str">
        <f>VLOOKUP(C21194,'Справочник по тт'!$A$2:$C$5,3,FALSE)</f>
        <v>"Шанс"</v>
      </c>
      <c r="E21194" t="str">
        <f>IF(AND(C21194=1,B21194&lt;='Справочник по тт'!$D$1),'Справочник по тт'!$D$2,VLOOKUP(C21194,'Справочник по тт'!A:C,2,FALSE))</f>
        <v>"Шанс" ул. Ленина д.21</v>
      </c>
      <c r="F21194" s="2" t="str">
        <f t="shared" si="663"/>
        <v/>
      </c>
    </row>
    <row r="21195" spans="1:6" x14ac:dyDescent="0.25">
      <c r="A21195" s="3">
        <v>44135.75</v>
      </c>
      <c r="B21195" s="14">
        <f t="shared" si="662"/>
        <v>44135</v>
      </c>
      <c r="C21195">
        <v>2</v>
      </c>
      <c r="D21195" t="str">
        <f>VLOOKUP(C21195,'Справочник по тт'!$A$2:$C$5,3,FALSE)</f>
        <v>"Колибри"</v>
      </c>
      <c r="E21195" t="str">
        <f>IF(AND(C21195=1,B21195&lt;='Справочник по тт'!$D$1),'Справочник по тт'!$D$2,VLOOKUP(C21195,'Справочник по тт'!A:C,2,FALSE))</f>
        <v>"Колибри" ул. Широкая д.150</v>
      </c>
      <c r="F21195" s="2" t="str">
        <f t="shared" si="663"/>
        <v/>
      </c>
    </row>
    <row r="21196" spans="1:6" x14ac:dyDescent="0.25">
      <c r="A21196" s="3">
        <v>44135.75</v>
      </c>
      <c r="B21196" s="14">
        <f t="shared" si="662"/>
        <v>44135</v>
      </c>
      <c r="C21196">
        <v>3</v>
      </c>
      <c r="D21196" t="str">
        <f>VLOOKUP(C21196,'Справочник по тт'!$A$2:$C$5,3,FALSE)</f>
        <v>"Парабола"</v>
      </c>
      <c r="E21196" t="str">
        <f>IF(AND(C21196=1,B21196&lt;='Справочник по тт'!$D$1),'Справочник по тт'!$D$2,VLOOKUP(C21196,'Справочник по тт'!A:C,2,FALSE))</f>
        <v>"Парабола" пр. Дмитриева д.6/1</v>
      </c>
      <c r="F21196" s="2" t="str">
        <f t="shared" si="663"/>
        <v/>
      </c>
    </row>
    <row r="21197" spans="1:6" x14ac:dyDescent="0.25">
      <c r="A21197" s="3">
        <v>44135.75</v>
      </c>
      <c r="B21197" s="14">
        <f t="shared" si="662"/>
        <v>44135</v>
      </c>
      <c r="C21197">
        <v>4</v>
      </c>
      <c r="D21197" t="str">
        <f>VLOOKUP(C21197,'Справочник по тт'!$A$2:$C$5,3,FALSE)</f>
        <v>"Первый"</v>
      </c>
      <c r="E21197" t="str">
        <f>IF(AND(C21197=1,B21197&lt;='Справочник по тт'!$D$1),'Справочник по тт'!$D$2,VLOOKUP(C21197,'Справочник по тт'!A:C,2,FALSE))</f>
        <v>"Первый" ул. Пахоменко д.30</v>
      </c>
      <c r="F21197" s="2" t="str">
        <f t="shared" si="663"/>
        <v/>
      </c>
    </row>
    <row r="21198" spans="1:6" x14ac:dyDescent="0.25">
      <c r="A21198" s="14">
        <v>44135.75</v>
      </c>
      <c r="B21198" s="14">
        <f t="shared" si="662"/>
        <v>44135</v>
      </c>
      <c r="C21198">
        <v>1</v>
      </c>
      <c r="D21198" t="str">
        <f>VLOOKUP(C21198,'Справочник по тт'!$A$2:$C$5,3,FALSE)</f>
        <v>"Шанс"</v>
      </c>
      <c r="E21198" t="str">
        <f>IF(AND(C21198=1,B21198&lt;='Справочник по тт'!$D$1),'Справочник по тт'!$D$2,VLOOKUP(C21198,'Справочник по тт'!A:C,2,FALSE))</f>
        <v>"Шанс" ул. Ленина д.21</v>
      </c>
      <c r="F21198" s="2" t="str">
        <f t="shared" si="663"/>
        <v/>
      </c>
    </row>
    <row r="21199" spans="1:6" x14ac:dyDescent="0.25">
      <c r="A21199" s="3">
        <v>44135.75</v>
      </c>
      <c r="B21199" s="14">
        <f t="shared" si="662"/>
        <v>44135</v>
      </c>
      <c r="C21199">
        <v>2</v>
      </c>
      <c r="D21199" t="str">
        <f>VLOOKUP(C21199,'Справочник по тт'!$A$2:$C$5,3,FALSE)</f>
        <v>"Колибри"</v>
      </c>
      <c r="E21199" t="str">
        <f>IF(AND(C21199=1,B21199&lt;='Справочник по тт'!$D$1),'Справочник по тт'!$D$2,VLOOKUP(C21199,'Справочник по тт'!A:C,2,FALSE))</f>
        <v>"Колибри" ул. Широкая д.150</v>
      </c>
      <c r="F21199" s="2" t="str">
        <f t="shared" si="663"/>
        <v/>
      </c>
    </row>
    <row r="21200" spans="1:6" x14ac:dyDescent="0.25">
      <c r="A21200" s="3">
        <v>44135.75</v>
      </c>
      <c r="B21200" s="14">
        <f t="shared" si="662"/>
        <v>44135</v>
      </c>
      <c r="C21200">
        <v>3</v>
      </c>
      <c r="D21200" t="str">
        <f>VLOOKUP(C21200,'Справочник по тт'!$A$2:$C$5,3,FALSE)</f>
        <v>"Парабола"</v>
      </c>
      <c r="E21200" t="str">
        <f>IF(AND(C21200=1,B21200&lt;='Справочник по тт'!$D$1),'Справочник по тт'!$D$2,VLOOKUP(C21200,'Справочник по тт'!A:C,2,FALSE))</f>
        <v>"Парабола" пр. Дмитриева д.6/1</v>
      </c>
      <c r="F21200" s="2" t="str">
        <f t="shared" si="663"/>
        <v/>
      </c>
    </row>
    <row r="21201" spans="1:6" x14ac:dyDescent="0.25">
      <c r="A21201" s="3">
        <v>44135.75</v>
      </c>
      <c r="B21201" s="14">
        <f t="shared" si="662"/>
        <v>44135</v>
      </c>
      <c r="C21201">
        <v>4</v>
      </c>
      <c r="D21201" t="str">
        <f>VLOOKUP(C21201,'Справочник по тт'!$A$2:$C$5,3,FALSE)</f>
        <v>"Первый"</v>
      </c>
      <c r="E21201" t="str">
        <f>IF(AND(C21201=1,B21201&lt;='Справочник по тт'!$D$1),'Справочник по тт'!$D$2,VLOOKUP(C21201,'Справочник по тт'!A:C,2,FALSE))</f>
        <v>"Первый" ул. Пахоменко д.30</v>
      </c>
      <c r="F21201" s="2" t="str">
        <f t="shared" si="663"/>
        <v/>
      </c>
    </row>
    <row r="21202" spans="1:6" x14ac:dyDescent="0.25">
      <c r="A21202" s="14">
        <v>44135.770833333336</v>
      </c>
      <c r="B21202" s="14">
        <f t="shared" si="662"/>
        <v>44135</v>
      </c>
      <c r="C21202">
        <v>1</v>
      </c>
      <c r="D21202" t="str">
        <f>VLOOKUP(C21202,'Справочник по тт'!$A$2:$C$5,3,FALSE)</f>
        <v>"Шанс"</v>
      </c>
      <c r="E21202" t="str">
        <f>IF(AND(C21202=1,B21202&lt;='Справочник по тт'!$D$1),'Справочник по тт'!$D$2,VLOOKUP(C21202,'Справочник по тт'!A:C,2,FALSE))</f>
        <v>"Шанс" ул. Ленина д.21</v>
      </c>
      <c r="F21202" s="2" t="str">
        <f t="shared" si="663"/>
        <v/>
      </c>
    </row>
    <row r="21203" spans="1:6" x14ac:dyDescent="0.25">
      <c r="A21203" s="3">
        <v>44135.833333333336</v>
      </c>
      <c r="B21203" s="14">
        <f t="shared" si="662"/>
        <v>44135</v>
      </c>
      <c r="C21203">
        <v>2</v>
      </c>
      <c r="D21203" t="str">
        <f>VLOOKUP(C21203,'Справочник по тт'!$A$2:$C$5,3,FALSE)</f>
        <v>"Колибри"</v>
      </c>
      <c r="E21203" t="str">
        <f>IF(AND(C21203=1,B21203&lt;='Справочник по тт'!$D$1),'Справочник по тт'!$D$2,VLOOKUP(C21203,'Справочник по тт'!A:C,2,FALSE))</f>
        <v>"Колибри" ул. Широкая д.150</v>
      </c>
      <c r="F21203" s="2" t="str">
        <f t="shared" si="663"/>
        <v/>
      </c>
    </row>
    <row r="21204" spans="1:6" x14ac:dyDescent="0.25">
      <c r="A21204" s="3">
        <v>44135.875</v>
      </c>
      <c r="B21204" s="14">
        <f t="shared" si="662"/>
        <v>44135</v>
      </c>
      <c r="C21204">
        <v>3</v>
      </c>
      <c r="D21204" t="str">
        <f>VLOOKUP(C21204,'Справочник по тт'!$A$2:$C$5,3,FALSE)</f>
        <v>"Парабола"</v>
      </c>
      <c r="E21204" t="str">
        <f>IF(AND(C21204=1,B21204&lt;='Справочник по тт'!$D$1),'Справочник по тт'!$D$2,VLOOKUP(C21204,'Справочник по тт'!A:C,2,FALSE))</f>
        <v>"Парабола" пр. Дмитриева д.6/1</v>
      </c>
      <c r="F21204" s="2" t="str">
        <f t="shared" si="663"/>
        <v/>
      </c>
    </row>
    <row r="21205" spans="1:6" x14ac:dyDescent="0.25">
      <c r="A21205" s="3">
        <v>44135.916666666664</v>
      </c>
      <c r="B21205" s="14">
        <f t="shared" si="662"/>
        <v>44135</v>
      </c>
      <c r="C21205">
        <v>4</v>
      </c>
      <c r="D21205" t="str">
        <f>VLOOKUP(C21205,'Справочник по тт'!$A$2:$C$5,3,FALSE)</f>
        <v>"Первый"</v>
      </c>
      <c r="E21205" t="str">
        <f>IF(AND(C21205=1,B21205&lt;='Справочник по тт'!$D$1),'Справочник по тт'!$D$2,VLOOKUP(C21205,'Справочник по тт'!A:C,2,FALSE))</f>
        <v>"Первый" ул. Пахоменко д.30</v>
      </c>
      <c r="F21205" s="2" t="str">
        <f t="shared" si="663"/>
        <v/>
      </c>
    </row>
    <row r="21206" spans="1:6" x14ac:dyDescent="0.25">
      <c r="A21206" s="14">
        <v>44135.916666666664</v>
      </c>
      <c r="B21206" s="14">
        <f t="shared" si="662"/>
        <v>44135</v>
      </c>
      <c r="C21206">
        <v>1</v>
      </c>
      <c r="D21206" t="str">
        <f>VLOOKUP(C21206,'Справочник по тт'!$A$2:$C$5,3,FALSE)</f>
        <v>"Шанс"</v>
      </c>
      <c r="E21206" t="str">
        <f>IF(AND(C21206=1,B21206&lt;='Справочник по тт'!$D$1),'Справочник по тт'!$D$2,VLOOKUP(C21206,'Справочник по тт'!A:C,2,FALSE))</f>
        <v>"Шанс" ул. Ленина д.21</v>
      </c>
      <c r="F21206" s="2" t="str">
        <f t="shared" si="663"/>
        <v/>
      </c>
    </row>
    <row r="21207" spans="1:6" x14ac:dyDescent="0.25">
      <c r="A21207" s="3">
        <v>44135.916666666664</v>
      </c>
      <c r="B21207" s="14">
        <f t="shared" si="662"/>
        <v>44135</v>
      </c>
      <c r="C21207">
        <v>2</v>
      </c>
      <c r="D21207" t="str">
        <f>VLOOKUP(C21207,'Справочник по тт'!$A$2:$C$5,3,FALSE)</f>
        <v>"Колибри"</v>
      </c>
      <c r="E21207" t="str">
        <f>IF(AND(C21207=1,B21207&lt;='Справочник по тт'!$D$1),'Справочник по тт'!$D$2,VLOOKUP(C21207,'Справочник по тт'!A:C,2,FALSE))</f>
        <v>"Колибри" ул. Широкая д.150</v>
      </c>
      <c r="F21207" s="2" t="str">
        <f t="shared" si="663"/>
        <v/>
      </c>
    </row>
    <row r="21208" spans="1:6" x14ac:dyDescent="0.25">
      <c r="A21208" s="3">
        <v>44135.979166666664</v>
      </c>
      <c r="B21208" s="14">
        <f t="shared" si="662"/>
        <v>44135</v>
      </c>
      <c r="C21208">
        <v>3</v>
      </c>
      <c r="D21208" t="str">
        <f>VLOOKUP(C21208,'Справочник по тт'!$A$2:$C$5,3,FALSE)</f>
        <v>"Парабола"</v>
      </c>
      <c r="E21208" t="str">
        <f>IF(AND(C21208=1,B21208&lt;='Справочник по тт'!$D$1),'Справочник по тт'!$D$2,VLOOKUP(C21208,'Справочник по тт'!A:C,2,FALSE))</f>
        <v>"Парабола" пр. Дмитриева д.6/1</v>
      </c>
      <c r="F21208" s="2" t="str">
        <f t="shared" si="663"/>
        <v/>
      </c>
    </row>
    <row r="21209" spans="1:6" x14ac:dyDescent="0.25">
      <c r="A21209" s="3">
        <v>44135.999305555553</v>
      </c>
      <c r="B21209" s="14">
        <f t="shared" si="662"/>
        <v>44135</v>
      </c>
      <c r="C21209">
        <v>4</v>
      </c>
      <c r="D21209" t="str">
        <f>VLOOKUP(C21209,'Справочник по тт'!$A$2:$C$5,3,FALSE)</f>
        <v>"Первый"</v>
      </c>
      <c r="E21209" t="str">
        <f>IF(AND(C21209=1,B21209&lt;='Справочник по тт'!$D$1),'Справочник по тт'!$D$2,VLOOKUP(C21209,'Справочник по тт'!A:C,2,FALSE))</f>
        <v>"Первый" ул. Пахоменко д.30</v>
      </c>
      <c r="F21209" s="2" t="str">
        <f t="shared" si="663"/>
        <v/>
      </c>
    </row>
    <row r="21210" spans="1:6" x14ac:dyDescent="0.25">
      <c r="A21210" s="14">
        <v>44136.020833333336</v>
      </c>
      <c r="B21210" s="14">
        <f t="shared" si="662"/>
        <v>44136</v>
      </c>
      <c r="C21210">
        <v>1</v>
      </c>
      <c r="D21210" t="str">
        <f>VLOOKUP(C21210,'Справочник по тт'!$A$2:$C$5,3,FALSE)</f>
        <v>"Шанс"</v>
      </c>
      <c r="E21210" t="str">
        <f>IF(AND(C21210=1,B21210&lt;='Справочник по тт'!$D$1),'Справочник по тт'!$D$2,VLOOKUP(C21210,'Справочник по тт'!A:C,2,FALSE))</f>
        <v>"Шанс" ул. Ленина д.21</v>
      </c>
      <c r="F21210" s="2" t="str">
        <f t="shared" si="663"/>
        <v/>
      </c>
    </row>
    <row r="21211" spans="1:6" x14ac:dyDescent="0.25">
      <c r="A21211" s="3">
        <v>44136.0625</v>
      </c>
      <c r="B21211" s="14">
        <f t="shared" si="662"/>
        <v>44136</v>
      </c>
      <c r="C21211">
        <v>2</v>
      </c>
      <c r="D21211" t="str">
        <f>VLOOKUP(C21211,'Справочник по тт'!$A$2:$C$5,3,FALSE)</f>
        <v>"Колибри"</v>
      </c>
      <c r="E21211" t="str">
        <f>IF(AND(C21211=1,B21211&lt;='Справочник по тт'!$D$1),'Справочник по тт'!$D$2,VLOOKUP(C21211,'Справочник по тт'!A:C,2,FALSE))</f>
        <v>"Колибри" ул. Широкая д.150</v>
      </c>
      <c r="F21211" s="2" t="str">
        <f t="shared" si="663"/>
        <v/>
      </c>
    </row>
    <row r="21212" spans="1:6" x14ac:dyDescent="0.25">
      <c r="A21212" s="3">
        <v>44136.125</v>
      </c>
      <c r="B21212" s="14">
        <f t="shared" si="662"/>
        <v>44136</v>
      </c>
      <c r="C21212">
        <v>3</v>
      </c>
      <c r="D21212" t="str">
        <f>VLOOKUP(C21212,'Справочник по тт'!$A$2:$C$5,3,FALSE)</f>
        <v>"Парабола"</v>
      </c>
      <c r="E21212" t="str">
        <f>IF(AND(C21212=1,B21212&lt;='Справочник по тт'!$D$1),'Справочник по тт'!$D$2,VLOOKUP(C21212,'Справочник по тт'!A:C,2,FALSE))</f>
        <v>"Парабола" пр. Дмитриева д.6/1</v>
      </c>
      <c r="F21212" s="2" t="str">
        <f t="shared" si="663"/>
        <v/>
      </c>
    </row>
    <row r="21213" spans="1:6" x14ac:dyDescent="0.25">
      <c r="A21213" s="3">
        <v>44136.161805555559</v>
      </c>
      <c r="B21213" s="14">
        <f t="shared" si="662"/>
        <v>44136</v>
      </c>
      <c r="C21213">
        <v>4</v>
      </c>
      <c r="D21213" t="str">
        <f>VLOOKUP(C21213,'Справочник по тт'!$A$2:$C$5,3,FALSE)</f>
        <v>"Первый"</v>
      </c>
      <c r="E21213" t="str">
        <f>IF(AND(C21213=1,B21213&lt;='Справочник по тт'!$D$1),'Справочник по тт'!$D$2,VLOOKUP(C21213,'Справочник по тт'!A:C,2,FALSE))</f>
        <v>"Первый" ул. Пахоменко д.30</v>
      </c>
      <c r="F21213" s="2" t="str">
        <f t="shared" si="663"/>
        <v/>
      </c>
    </row>
    <row r="21214" spans="1:6" x14ac:dyDescent="0.25">
      <c r="A21214" s="14">
        <v>44136.166666666664</v>
      </c>
      <c r="B21214" s="14">
        <f t="shared" si="662"/>
        <v>44136</v>
      </c>
      <c r="C21214">
        <v>1</v>
      </c>
      <c r="D21214" t="str">
        <f>VLOOKUP(C21214,'Справочник по тт'!$A$2:$C$5,3,FALSE)</f>
        <v>"Шанс"</v>
      </c>
      <c r="E21214" t="str">
        <f>IF(AND(C21214=1,B21214&lt;='Справочник по тт'!$D$1),'Справочник по тт'!$D$2,VLOOKUP(C21214,'Справочник по тт'!A:C,2,FALSE))</f>
        <v>"Шанс" ул. Ленина д.21</v>
      </c>
      <c r="F21214" s="2" t="str">
        <f t="shared" si="663"/>
        <v/>
      </c>
    </row>
    <row r="21215" spans="1:6" x14ac:dyDescent="0.25">
      <c r="A21215" s="3">
        <v>44136.208333333336</v>
      </c>
      <c r="B21215" s="14">
        <f t="shared" si="662"/>
        <v>44136</v>
      </c>
      <c r="C21215">
        <v>2</v>
      </c>
      <c r="D21215" t="str">
        <f>VLOOKUP(C21215,'Справочник по тт'!$A$2:$C$5,3,FALSE)</f>
        <v>"Колибри"</v>
      </c>
      <c r="E21215" t="str">
        <f>IF(AND(C21215=1,B21215&lt;='Справочник по тт'!$D$1),'Справочник по тт'!$D$2,VLOOKUP(C21215,'Справочник по тт'!A:C,2,FALSE))</f>
        <v>"Колибри" ул. Широкая д.150</v>
      </c>
      <c r="F21215" s="2" t="str">
        <f t="shared" si="663"/>
        <v/>
      </c>
    </row>
    <row r="21216" spans="1:6" x14ac:dyDescent="0.25">
      <c r="A21216" s="3">
        <v>44136.25</v>
      </c>
      <c r="B21216" s="14">
        <f t="shared" si="662"/>
        <v>44136</v>
      </c>
      <c r="C21216">
        <v>3</v>
      </c>
      <c r="D21216" t="str">
        <f>VLOOKUP(C21216,'Справочник по тт'!$A$2:$C$5,3,FALSE)</f>
        <v>"Парабола"</v>
      </c>
      <c r="E21216" t="str">
        <f>IF(AND(C21216=1,B21216&lt;='Справочник по тт'!$D$1),'Справочник по тт'!$D$2,VLOOKUP(C21216,'Справочник по тт'!A:C,2,FALSE))</f>
        <v>"Парабола" пр. Дмитриева д.6/1</v>
      </c>
      <c r="F21216" s="2" t="str">
        <f t="shared" si="663"/>
        <v/>
      </c>
    </row>
    <row r="21217" spans="1:6" x14ac:dyDescent="0.25">
      <c r="A21217" s="3">
        <v>44136.291666666664</v>
      </c>
      <c r="B21217" s="14">
        <f t="shared" si="662"/>
        <v>44136</v>
      </c>
      <c r="C21217">
        <v>4</v>
      </c>
      <c r="D21217" t="str">
        <f>VLOOKUP(C21217,'Справочник по тт'!$A$2:$C$5,3,FALSE)</f>
        <v>"Первый"</v>
      </c>
      <c r="E21217" t="str">
        <f>IF(AND(C21217=1,B21217&lt;='Справочник по тт'!$D$1),'Справочник по тт'!$D$2,VLOOKUP(C21217,'Справочник по тт'!A:C,2,FALSE))</f>
        <v>"Первый" ул. Пахоменко д.30</v>
      </c>
      <c r="F21217" s="2" t="str">
        <f t="shared" si="663"/>
        <v/>
      </c>
    </row>
    <row r="21218" spans="1:6" x14ac:dyDescent="0.25">
      <c r="A21218" s="14">
        <v>44136.333333333336</v>
      </c>
      <c r="B21218" s="14">
        <f t="shared" si="662"/>
        <v>44136</v>
      </c>
      <c r="C21218">
        <v>1</v>
      </c>
      <c r="D21218" t="str">
        <f>VLOOKUP(C21218,'Справочник по тт'!$A$2:$C$5,3,FALSE)</f>
        <v>"Шанс"</v>
      </c>
      <c r="E21218" t="str">
        <f>IF(AND(C21218=1,B21218&lt;='Справочник по тт'!$D$1),'Справочник по тт'!$D$2,VLOOKUP(C21218,'Справочник по тт'!A:C,2,FALSE))</f>
        <v>"Шанс" ул. Ленина д.21</v>
      </c>
      <c r="F21218" s="2" t="str">
        <f t="shared" si="663"/>
        <v/>
      </c>
    </row>
    <row r="21219" spans="1:6" x14ac:dyDescent="0.25">
      <c r="A21219" s="3">
        <v>44136.333333333336</v>
      </c>
      <c r="B21219" s="14">
        <f t="shared" si="662"/>
        <v>44136</v>
      </c>
      <c r="C21219">
        <v>2</v>
      </c>
      <c r="D21219" t="str">
        <f>VLOOKUP(C21219,'Справочник по тт'!$A$2:$C$5,3,FALSE)</f>
        <v>"Колибри"</v>
      </c>
      <c r="E21219" t="str">
        <f>IF(AND(C21219=1,B21219&lt;='Справочник по тт'!$D$1),'Справочник по тт'!$D$2,VLOOKUP(C21219,'Справочник по тт'!A:C,2,FALSE))</f>
        <v>"Колибри" ул. Широкая д.150</v>
      </c>
      <c r="F21219" s="2" t="str">
        <f t="shared" si="663"/>
        <v/>
      </c>
    </row>
    <row r="21220" spans="1:6" x14ac:dyDescent="0.25">
      <c r="A21220" s="3">
        <v>44136.333333333336</v>
      </c>
      <c r="B21220" s="14">
        <f t="shared" si="662"/>
        <v>44136</v>
      </c>
      <c r="C21220">
        <v>3</v>
      </c>
      <c r="D21220" t="str">
        <f>VLOOKUP(C21220,'Справочник по тт'!$A$2:$C$5,3,FALSE)</f>
        <v>"Парабола"</v>
      </c>
      <c r="E21220" t="str">
        <f>IF(AND(C21220=1,B21220&lt;='Справочник по тт'!$D$1),'Справочник по тт'!$D$2,VLOOKUP(C21220,'Справочник по тт'!A:C,2,FALSE))</f>
        <v>"Парабола" пр. Дмитриева д.6/1</v>
      </c>
      <c r="F21220" s="2" t="str">
        <f t="shared" si="663"/>
        <v/>
      </c>
    </row>
    <row r="21221" spans="1:6" x14ac:dyDescent="0.25">
      <c r="A21221" s="3">
        <v>44136.375</v>
      </c>
      <c r="B21221" s="14">
        <f t="shared" si="662"/>
        <v>44136</v>
      </c>
      <c r="C21221">
        <v>4</v>
      </c>
      <c r="D21221" t="str">
        <f>VLOOKUP(C21221,'Справочник по тт'!$A$2:$C$5,3,FALSE)</f>
        <v>"Первый"</v>
      </c>
      <c r="E21221" t="str">
        <f>IF(AND(C21221=1,B21221&lt;='Справочник по тт'!$D$1),'Справочник по тт'!$D$2,VLOOKUP(C21221,'Справочник по тт'!A:C,2,FALSE))</f>
        <v>"Первый" ул. Пахоменко д.30</v>
      </c>
      <c r="F21221" s="2" t="str">
        <f t="shared" si="663"/>
        <v/>
      </c>
    </row>
    <row r="21222" spans="1:6" x14ac:dyDescent="0.25">
      <c r="A21222" s="14">
        <v>44136.375</v>
      </c>
      <c r="B21222" s="14">
        <f t="shared" si="662"/>
        <v>44136</v>
      </c>
      <c r="C21222">
        <v>1</v>
      </c>
      <c r="D21222" t="str">
        <f>VLOOKUP(C21222,'Справочник по тт'!$A$2:$C$5,3,FALSE)</f>
        <v>"Шанс"</v>
      </c>
      <c r="E21222" t="str">
        <f>IF(AND(C21222=1,B21222&lt;='Справочник по тт'!$D$1),'Справочник по тт'!$D$2,VLOOKUP(C21222,'Справочник по тт'!A:C,2,FALSE))</f>
        <v>"Шанс" ул. Ленина д.21</v>
      </c>
      <c r="F21222" s="2" t="str">
        <f t="shared" si="663"/>
        <v/>
      </c>
    </row>
    <row r="21223" spans="1:6" x14ac:dyDescent="0.25">
      <c r="A21223" s="3">
        <v>44136.375</v>
      </c>
      <c r="B21223" s="14">
        <f t="shared" si="662"/>
        <v>44136</v>
      </c>
      <c r="C21223">
        <v>2</v>
      </c>
      <c r="D21223" t="str">
        <f>VLOOKUP(C21223,'Справочник по тт'!$A$2:$C$5,3,FALSE)</f>
        <v>"Колибри"</v>
      </c>
      <c r="E21223" t="str">
        <f>IF(AND(C21223=1,B21223&lt;='Справочник по тт'!$D$1),'Справочник по тт'!$D$2,VLOOKUP(C21223,'Справочник по тт'!A:C,2,FALSE))</f>
        <v>"Колибри" ул. Широкая д.150</v>
      </c>
      <c r="F21223" s="2" t="str">
        <f t="shared" si="663"/>
        <v/>
      </c>
    </row>
    <row r="21224" spans="1:6" x14ac:dyDescent="0.25">
      <c r="A21224" s="3">
        <v>44136.375</v>
      </c>
      <c r="B21224" s="14">
        <f t="shared" si="662"/>
        <v>44136</v>
      </c>
      <c r="C21224">
        <v>3</v>
      </c>
      <c r="D21224" t="str">
        <f>VLOOKUP(C21224,'Справочник по тт'!$A$2:$C$5,3,FALSE)</f>
        <v>"Парабола"</v>
      </c>
      <c r="E21224" t="str">
        <f>IF(AND(C21224=1,B21224&lt;='Справочник по тт'!$D$1),'Справочник по тт'!$D$2,VLOOKUP(C21224,'Справочник по тт'!A:C,2,FALSE))</f>
        <v>"Парабола" пр. Дмитриева д.6/1</v>
      </c>
      <c r="F21224" s="2" t="str">
        <f t="shared" si="663"/>
        <v/>
      </c>
    </row>
    <row r="21225" spans="1:6" x14ac:dyDescent="0.25">
      <c r="A21225" s="3">
        <v>44136.375</v>
      </c>
      <c r="B21225" s="14">
        <f t="shared" si="662"/>
        <v>44136</v>
      </c>
      <c r="C21225">
        <v>4</v>
      </c>
      <c r="D21225" t="str">
        <f>VLOOKUP(C21225,'Справочник по тт'!$A$2:$C$5,3,FALSE)</f>
        <v>"Первый"</v>
      </c>
      <c r="E21225" t="str">
        <f>IF(AND(C21225=1,B21225&lt;='Справочник по тт'!$D$1),'Справочник по тт'!$D$2,VLOOKUP(C21225,'Справочник по тт'!A:C,2,FALSE))</f>
        <v>"Первый" ул. Пахоменко д.30</v>
      </c>
      <c r="F21225" s="2" t="str">
        <f t="shared" si="663"/>
        <v/>
      </c>
    </row>
    <row r="21226" spans="1:6" x14ac:dyDescent="0.25">
      <c r="A21226" s="14">
        <v>44136.375</v>
      </c>
      <c r="B21226" s="14">
        <f t="shared" si="662"/>
        <v>44136</v>
      </c>
      <c r="C21226">
        <v>1</v>
      </c>
      <c r="D21226" t="str">
        <f>VLOOKUP(C21226,'Справочник по тт'!$A$2:$C$5,3,FALSE)</f>
        <v>"Шанс"</v>
      </c>
      <c r="E21226" t="str">
        <f>IF(AND(C21226=1,B21226&lt;='Справочник по тт'!$D$1),'Справочник по тт'!$D$2,VLOOKUP(C21226,'Справочник по тт'!A:C,2,FALSE))</f>
        <v>"Шанс" ул. Ленина д.21</v>
      </c>
      <c r="F21226" s="2" t="str">
        <f t="shared" si="663"/>
        <v/>
      </c>
    </row>
    <row r="21227" spans="1:6" x14ac:dyDescent="0.25">
      <c r="A21227" s="3">
        <v>44136.375</v>
      </c>
      <c r="B21227" s="14">
        <f t="shared" si="662"/>
        <v>44136</v>
      </c>
      <c r="C21227">
        <v>2</v>
      </c>
      <c r="D21227" t="str">
        <f>VLOOKUP(C21227,'Справочник по тт'!$A$2:$C$5,3,FALSE)</f>
        <v>"Колибри"</v>
      </c>
      <c r="E21227" t="str">
        <f>IF(AND(C21227=1,B21227&lt;='Справочник по тт'!$D$1),'Справочник по тт'!$D$2,VLOOKUP(C21227,'Справочник по тт'!A:C,2,FALSE))</f>
        <v>"Колибри" ул. Широкая д.150</v>
      </c>
      <c r="F21227" s="2" t="str">
        <f t="shared" si="663"/>
        <v/>
      </c>
    </row>
    <row r="21228" spans="1:6" x14ac:dyDescent="0.25">
      <c r="A21228" s="3">
        <v>44136.375</v>
      </c>
      <c r="B21228" s="14">
        <f t="shared" si="662"/>
        <v>44136</v>
      </c>
      <c r="C21228">
        <v>3</v>
      </c>
      <c r="D21228" t="str">
        <f>VLOOKUP(C21228,'Справочник по тт'!$A$2:$C$5,3,FALSE)</f>
        <v>"Парабола"</v>
      </c>
      <c r="E21228" t="str">
        <f>IF(AND(C21228=1,B21228&lt;='Справочник по тт'!$D$1),'Справочник по тт'!$D$2,VLOOKUP(C21228,'Справочник по тт'!A:C,2,FALSE))</f>
        <v>"Парабола" пр. Дмитриева д.6/1</v>
      </c>
      <c r="F21228" s="2" t="str">
        <f t="shared" si="663"/>
        <v/>
      </c>
    </row>
    <row r="21229" spans="1:6" x14ac:dyDescent="0.25">
      <c r="A21229" s="3">
        <v>44136.375</v>
      </c>
      <c r="B21229" s="14">
        <f t="shared" si="662"/>
        <v>44136</v>
      </c>
      <c r="C21229">
        <v>4</v>
      </c>
      <c r="D21229" t="str">
        <f>VLOOKUP(C21229,'Справочник по тт'!$A$2:$C$5,3,FALSE)</f>
        <v>"Первый"</v>
      </c>
      <c r="E21229" t="str">
        <f>IF(AND(C21229=1,B21229&lt;='Справочник по тт'!$D$1),'Справочник по тт'!$D$2,VLOOKUP(C21229,'Справочник по тт'!A:C,2,FALSE))</f>
        <v>"Первый" ул. Пахоменко д.30</v>
      </c>
      <c r="F21229" s="2" t="str">
        <f t="shared" si="663"/>
        <v/>
      </c>
    </row>
    <row r="21230" spans="1:6" x14ac:dyDescent="0.25">
      <c r="A21230" s="14">
        <v>44136.375</v>
      </c>
      <c r="B21230" s="14">
        <f t="shared" si="662"/>
        <v>44136</v>
      </c>
      <c r="C21230">
        <v>1</v>
      </c>
      <c r="D21230" t="str">
        <f>VLOOKUP(C21230,'Справочник по тт'!$A$2:$C$5,3,FALSE)</f>
        <v>"Шанс"</v>
      </c>
      <c r="E21230" t="str">
        <f>IF(AND(C21230=1,B21230&lt;='Справочник по тт'!$D$1),'Справочник по тт'!$D$2,VLOOKUP(C21230,'Справочник по тт'!A:C,2,FALSE))</f>
        <v>"Шанс" ул. Ленина д.21</v>
      </c>
      <c r="F21230" s="2" t="str">
        <f t="shared" si="663"/>
        <v/>
      </c>
    </row>
    <row r="21231" spans="1:6" x14ac:dyDescent="0.25">
      <c r="A21231" s="3">
        <v>44136.375</v>
      </c>
      <c r="B21231" s="14">
        <f t="shared" si="662"/>
        <v>44136</v>
      </c>
      <c r="C21231">
        <v>2</v>
      </c>
      <c r="D21231" t="str">
        <f>VLOOKUP(C21231,'Справочник по тт'!$A$2:$C$5,3,FALSE)</f>
        <v>"Колибри"</v>
      </c>
      <c r="E21231" t="str">
        <f>IF(AND(C21231=1,B21231&lt;='Справочник по тт'!$D$1),'Справочник по тт'!$D$2,VLOOKUP(C21231,'Справочник по тт'!A:C,2,FALSE))</f>
        <v>"Колибри" ул. Широкая д.150</v>
      </c>
      <c r="F21231" s="2" t="str">
        <f t="shared" si="663"/>
        <v/>
      </c>
    </row>
    <row r="21232" spans="1:6" x14ac:dyDescent="0.25">
      <c r="A21232" s="3">
        <v>44136.375</v>
      </c>
      <c r="B21232" s="14">
        <f t="shared" si="662"/>
        <v>44136</v>
      </c>
      <c r="C21232">
        <v>3</v>
      </c>
      <c r="D21232" t="str">
        <f>VLOOKUP(C21232,'Справочник по тт'!$A$2:$C$5,3,FALSE)</f>
        <v>"Парабола"</v>
      </c>
      <c r="E21232" t="str">
        <f>IF(AND(C21232=1,B21232&lt;='Справочник по тт'!$D$1),'Справочник по тт'!$D$2,VLOOKUP(C21232,'Справочник по тт'!A:C,2,FALSE))</f>
        <v>"Парабола" пр. Дмитриева д.6/1</v>
      </c>
      <c r="F21232" s="2" t="str">
        <f t="shared" si="663"/>
        <v/>
      </c>
    </row>
    <row r="21233" spans="1:6" x14ac:dyDescent="0.25">
      <c r="A21233" s="3">
        <v>44136.375</v>
      </c>
      <c r="B21233" s="14">
        <f t="shared" si="662"/>
        <v>44136</v>
      </c>
      <c r="C21233">
        <v>4</v>
      </c>
      <c r="D21233" t="str">
        <f>VLOOKUP(C21233,'Справочник по тт'!$A$2:$C$5,3,FALSE)</f>
        <v>"Первый"</v>
      </c>
      <c r="E21233" t="str">
        <f>IF(AND(C21233=1,B21233&lt;='Справочник по тт'!$D$1),'Справочник по тт'!$D$2,VLOOKUP(C21233,'Справочник по тт'!A:C,2,FALSE))</f>
        <v>"Первый" ул. Пахоменко д.30</v>
      </c>
      <c r="F21233" s="2" t="str">
        <f t="shared" si="663"/>
        <v/>
      </c>
    </row>
    <row r="21234" spans="1:6" x14ac:dyDescent="0.25">
      <c r="A21234" s="14">
        <v>44136.416666666664</v>
      </c>
      <c r="B21234" s="14">
        <f t="shared" si="662"/>
        <v>44136</v>
      </c>
      <c r="C21234">
        <v>1</v>
      </c>
      <c r="D21234" t="str">
        <f>VLOOKUP(C21234,'Справочник по тт'!$A$2:$C$5,3,FALSE)</f>
        <v>"Шанс"</v>
      </c>
      <c r="E21234" t="str">
        <f>IF(AND(C21234=1,B21234&lt;='Справочник по тт'!$D$1),'Справочник по тт'!$D$2,VLOOKUP(C21234,'Справочник по тт'!A:C,2,FALSE))</f>
        <v>"Шанс" ул. Ленина д.21</v>
      </c>
      <c r="F21234" s="2" t="str">
        <f t="shared" si="663"/>
        <v/>
      </c>
    </row>
    <row r="21235" spans="1:6" x14ac:dyDescent="0.25">
      <c r="A21235" s="3">
        <v>44136.416666666664</v>
      </c>
      <c r="B21235" s="14">
        <f t="shared" si="662"/>
        <v>44136</v>
      </c>
      <c r="C21235">
        <v>2</v>
      </c>
      <c r="D21235" t="str">
        <f>VLOOKUP(C21235,'Справочник по тт'!$A$2:$C$5,3,FALSE)</f>
        <v>"Колибри"</v>
      </c>
      <c r="E21235" t="str">
        <f>IF(AND(C21235=1,B21235&lt;='Справочник по тт'!$D$1),'Справочник по тт'!$D$2,VLOOKUP(C21235,'Справочник по тт'!A:C,2,FALSE))</f>
        <v>"Колибри" ул. Широкая д.150</v>
      </c>
      <c r="F21235" s="2" t="str">
        <f t="shared" si="663"/>
        <v/>
      </c>
    </row>
    <row r="21236" spans="1:6" x14ac:dyDescent="0.25">
      <c r="A21236" s="3">
        <v>44136.416666666664</v>
      </c>
      <c r="B21236" s="14">
        <f t="shared" si="662"/>
        <v>44136</v>
      </c>
      <c r="C21236">
        <v>3</v>
      </c>
      <c r="D21236" t="str">
        <f>VLOOKUP(C21236,'Справочник по тт'!$A$2:$C$5,3,FALSE)</f>
        <v>"Парабола"</v>
      </c>
      <c r="E21236" t="str">
        <f>IF(AND(C21236=1,B21236&lt;='Справочник по тт'!$D$1),'Справочник по тт'!$D$2,VLOOKUP(C21236,'Справочник по тт'!A:C,2,FALSE))</f>
        <v>"Парабола" пр. Дмитриева д.6/1</v>
      </c>
      <c r="F21236" s="2" t="str">
        <f t="shared" si="663"/>
        <v/>
      </c>
    </row>
    <row r="21237" spans="1:6" x14ac:dyDescent="0.25">
      <c r="A21237" s="3">
        <v>44136.416666666664</v>
      </c>
      <c r="B21237" s="14">
        <f t="shared" si="662"/>
        <v>44136</v>
      </c>
      <c r="C21237">
        <v>4</v>
      </c>
      <c r="D21237" t="str">
        <f>VLOOKUP(C21237,'Справочник по тт'!$A$2:$C$5,3,FALSE)</f>
        <v>"Первый"</v>
      </c>
      <c r="E21237" t="str">
        <f>IF(AND(C21237=1,B21237&lt;='Справочник по тт'!$D$1),'Справочник по тт'!$D$2,VLOOKUP(C21237,'Справочник по тт'!A:C,2,FALSE))</f>
        <v>"Первый" ул. Пахоменко д.30</v>
      </c>
      <c r="F21237" s="2" t="str">
        <f t="shared" si="663"/>
        <v/>
      </c>
    </row>
    <row r="21238" spans="1:6" x14ac:dyDescent="0.25">
      <c r="A21238" s="14">
        <v>44136.416666666664</v>
      </c>
      <c r="B21238" s="14">
        <f t="shared" si="662"/>
        <v>44136</v>
      </c>
      <c r="C21238">
        <v>1</v>
      </c>
      <c r="D21238" t="str">
        <f>VLOOKUP(C21238,'Справочник по тт'!$A$2:$C$5,3,FALSE)</f>
        <v>"Шанс"</v>
      </c>
      <c r="E21238" t="str">
        <f>IF(AND(C21238=1,B21238&lt;='Справочник по тт'!$D$1),'Справочник по тт'!$D$2,VLOOKUP(C21238,'Справочник по тт'!A:C,2,FALSE))</f>
        <v>"Шанс" ул. Ленина д.21</v>
      </c>
      <c r="F21238" s="2" t="str">
        <f t="shared" si="663"/>
        <v/>
      </c>
    </row>
    <row r="21239" spans="1:6" x14ac:dyDescent="0.25">
      <c r="A21239" s="3">
        <v>44136.416666666664</v>
      </c>
      <c r="B21239" s="14">
        <f t="shared" si="662"/>
        <v>44136</v>
      </c>
      <c r="C21239">
        <v>2</v>
      </c>
      <c r="D21239" t="str">
        <f>VLOOKUP(C21239,'Справочник по тт'!$A$2:$C$5,3,FALSE)</f>
        <v>"Колибри"</v>
      </c>
      <c r="E21239" t="str">
        <f>IF(AND(C21239=1,B21239&lt;='Справочник по тт'!$D$1),'Справочник по тт'!$D$2,VLOOKUP(C21239,'Справочник по тт'!A:C,2,FALSE))</f>
        <v>"Колибри" ул. Широкая д.150</v>
      </c>
      <c r="F21239" s="2" t="str">
        <f t="shared" si="663"/>
        <v/>
      </c>
    </row>
    <row r="21240" spans="1:6" x14ac:dyDescent="0.25">
      <c r="A21240" s="3">
        <v>44136.416666666664</v>
      </c>
      <c r="B21240" s="14">
        <f t="shared" si="662"/>
        <v>44136</v>
      </c>
      <c r="C21240">
        <v>3</v>
      </c>
      <c r="D21240" t="str">
        <f>VLOOKUP(C21240,'Справочник по тт'!$A$2:$C$5,3,FALSE)</f>
        <v>"Парабола"</v>
      </c>
      <c r="E21240" t="str">
        <f>IF(AND(C21240=1,B21240&lt;='Справочник по тт'!$D$1),'Справочник по тт'!$D$2,VLOOKUP(C21240,'Справочник по тт'!A:C,2,FALSE))</f>
        <v>"Парабола" пр. Дмитриева д.6/1</v>
      </c>
      <c r="F21240" s="2" t="str">
        <f t="shared" si="663"/>
        <v/>
      </c>
    </row>
    <row r="21241" spans="1:6" x14ac:dyDescent="0.25">
      <c r="A21241" s="3">
        <v>44136.416666666664</v>
      </c>
      <c r="B21241" s="14">
        <f t="shared" si="662"/>
        <v>44136</v>
      </c>
      <c r="C21241">
        <v>4</v>
      </c>
      <c r="D21241" t="str">
        <f>VLOOKUP(C21241,'Справочник по тт'!$A$2:$C$5,3,FALSE)</f>
        <v>"Первый"</v>
      </c>
      <c r="E21241" t="str">
        <f>IF(AND(C21241=1,B21241&lt;='Справочник по тт'!$D$1),'Справочник по тт'!$D$2,VLOOKUP(C21241,'Справочник по тт'!A:C,2,FALSE))</f>
        <v>"Первый" ул. Пахоменко д.30</v>
      </c>
      <c r="F21241" s="2" t="str">
        <f t="shared" si="663"/>
        <v/>
      </c>
    </row>
    <row r="21242" spans="1:6" x14ac:dyDescent="0.25">
      <c r="A21242" s="14">
        <v>44136.416666666664</v>
      </c>
      <c r="B21242" s="14">
        <f t="shared" si="662"/>
        <v>44136</v>
      </c>
      <c r="C21242">
        <v>1</v>
      </c>
      <c r="D21242" t="str">
        <f>VLOOKUP(C21242,'Справочник по тт'!$A$2:$C$5,3,FALSE)</f>
        <v>"Шанс"</v>
      </c>
      <c r="E21242" t="str">
        <f>IF(AND(C21242=1,B21242&lt;='Справочник по тт'!$D$1),'Справочник по тт'!$D$2,VLOOKUP(C21242,'Справочник по тт'!A:C,2,FALSE))</f>
        <v>"Шанс" ул. Ленина д.21</v>
      </c>
      <c r="F21242" s="2" t="str">
        <f t="shared" si="663"/>
        <v/>
      </c>
    </row>
    <row r="21243" spans="1:6" x14ac:dyDescent="0.25">
      <c r="A21243" s="3">
        <v>44136.416666666664</v>
      </c>
      <c r="B21243" s="14">
        <f t="shared" si="662"/>
        <v>44136</v>
      </c>
      <c r="C21243">
        <v>2</v>
      </c>
      <c r="D21243" t="str">
        <f>VLOOKUP(C21243,'Справочник по тт'!$A$2:$C$5,3,FALSE)</f>
        <v>"Колибри"</v>
      </c>
      <c r="E21243" t="str">
        <f>IF(AND(C21243=1,B21243&lt;='Справочник по тт'!$D$1),'Справочник по тт'!$D$2,VLOOKUP(C21243,'Справочник по тт'!A:C,2,FALSE))</f>
        <v>"Колибри" ул. Широкая д.150</v>
      </c>
      <c r="F21243" s="2" t="str">
        <f t="shared" si="663"/>
        <v/>
      </c>
    </row>
    <row r="21244" spans="1:6" x14ac:dyDescent="0.25">
      <c r="A21244" s="3">
        <v>44136.416666666664</v>
      </c>
      <c r="B21244" s="14">
        <f t="shared" si="662"/>
        <v>44136</v>
      </c>
      <c r="C21244">
        <v>3</v>
      </c>
      <c r="D21244" t="str">
        <f>VLOOKUP(C21244,'Справочник по тт'!$A$2:$C$5,3,FALSE)</f>
        <v>"Парабола"</v>
      </c>
      <c r="E21244" t="str">
        <f>IF(AND(C21244=1,B21244&lt;='Справочник по тт'!$D$1),'Справочник по тт'!$D$2,VLOOKUP(C21244,'Справочник по тт'!A:C,2,FALSE))</f>
        <v>"Парабола" пр. Дмитриева д.6/1</v>
      </c>
      <c r="F21244" s="2" t="str">
        <f t="shared" si="663"/>
        <v/>
      </c>
    </row>
    <row r="21245" spans="1:6" x14ac:dyDescent="0.25">
      <c r="A21245" s="3">
        <v>44136.458333333336</v>
      </c>
      <c r="B21245" s="14">
        <f t="shared" si="662"/>
        <v>44136</v>
      </c>
      <c r="C21245">
        <v>4</v>
      </c>
      <c r="D21245" t="str">
        <f>VLOOKUP(C21245,'Справочник по тт'!$A$2:$C$5,3,FALSE)</f>
        <v>"Первый"</v>
      </c>
      <c r="E21245" t="str">
        <f>IF(AND(C21245=1,B21245&lt;='Справочник по тт'!$D$1),'Справочник по тт'!$D$2,VLOOKUP(C21245,'Справочник по тт'!A:C,2,FALSE))</f>
        <v>"Первый" ул. Пахоменко д.30</v>
      </c>
      <c r="F21245" s="2" t="str">
        <f t="shared" si="663"/>
        <v/>
      </c>
    </row>
    <row r="21246" spans="1:6" x14ac:dyDescent="0.25">
      <c r="A21246" s="14">
        <v>44136.458333333336</v>
      </c>
      <c r="B21246" s="14">
        <f t="shared" si="662"/>
        <v>44136</v>
      </c>
      <c r="C21246">
        <v>1</v>
      </c>
      <c r="D21246" t="str">
        <f>VLOOKUP(C21246,'Справочник по тт'!$A$2:$C$5,3,FALSE)</f>
        <v>"Шанс"</v>
      </c>
      <c r="E21246" t="str">
        <f>IF(AND(C21246=1,B21246&lt;='Справочник по тт'!$D$1),'Справочник по тт'!$D$2,VLOOKUP(C21246,'Справочник по тт'!A:C,2,FALSE))</f>
        <v>"Шанс" ул. Ленина д.21</v>
      </c>
      <c r="F21246" s="2" t="str">
        <f t="shared" si="663"/>
        <v/>
      </c>
    </row>
    <row r="21247" spans="1:6" x14ac:dyDescent="0.25">
      <c r="A21247" s="3">
        <v>44136.458333333336</v>
      </c>
      <c r="B21247" s="14">
        <f t="shared" si="662"/>
        <v>44136</v>
      </c>
      <c r="C21247">
        <v>2</v>
      </c>
      <c r="D21247" t="str">
        <f>VLOOKUP(C21247,'Справочник по тт'!$A$2:$C$5,3,FALSE)</f>
        <v>"Колибри"</v>
      </c>
      <c r="E21247" t="str">
        <f>IF(AND(C21247=1,B21247&lt;='Справочник по тт'!$D$1),'Справочник по тт'!$D$2,VLOOKUP(C21247,'Справочник по тт'!A:C,2,FALSE))</f>
        <v>"Колибри" ул. Широкая д.150</v>
      </c>
      <c r="F21247" s="2" t="str">
        <f t="shared" si="663"/>
        <v/>
      </c>
    </row>
    <row r="21248" spans="1:6" x14ac:dyDescent="0.25">
      <c r="A21248" s="3">
        <v>44136.458333333336</v>
      </c>
      <c r="B21248" s="14">
        <f t="shared" si="662"/>
        <v>44136</v>
      </c>
      <c r="C21248">
        <v>3</v>
      </c>
      <c r="D21248" t="str">
        <f>VLOOKUP(C21248,'Справочник по тт'!$A$2:$C$5,3,FALSE)</f>
        <v>"Парабола"</v>
      </c>
      <c r="E21248" t="str">
        <f>IF(AND(C21248=1,B21248&lt;='Справочник по тт'!$D$1),'Справочник по тт'!$D$2,VLOOKUP(C21248,'Справочник по тт'!A:C,2,FALSE))</f>
        <v>"Парабола" пр. Дмитриева д.6/1</v>
      </c>
      <c r="F21248" s="2" t="str">
        <f t="shared" si="663"/>
        <v/>
      </c>
    </row>
    <row r="21249" spans="1:6" x14ac:dyDescent="0.25">
      <c r="A21249" s="3">
        <v>44136.479166666664</v>
      </c>
      <c r="B21249" s="14">
        <f t="shared" si="662"/>
        <v>44136</v>
      </c>
      <c r="C21249">
        <v>4</v>
      </c>
      <c r="D21249" t="str">
        <f>VLOOKUP(C21249,'Справочник по тт'!$A$2:$C$5,3,FALSE)</f>
        <v>"Первый"</v>
      </c>
      <c r="E21249" t="str">
        <f>IF(AND(C21249=1,B21249&lt;='Справочник по тт'!$D$1),'Справочник по тт'!$D$2,VLOOKUP(C21249,'Справочник по тт'!A:C,2,FALSE))</f>
        <v>"Первый" ул. Пахоменко д.30</v>
      </c>
      <c r="F21249" s="2" t="str">
        <f t="shared" si="663"/>
        <v/>
      </c>
    </row>
    <row r="21250" spans="1:6" x14ac:dyDescent="0.25">
      <c r="A21250" s="14">
        <v>44136.5</v>
      </c>
      <c r="B21250" s="14">
        <f t="shared" ref="B21250:B21313" si="664">(TEXT(A21250,"ДД.ММ.ГГГГ"))*1</f>
        <v>44136</v>
      </c>
      <c r="C21250">
        <v>1</v>
      </c>
      <c r="D21250" t="str">
        <f>VLOOKUP(C21250,'Справочник по тт'!$A$2:$C$5,3,FALSE)</f>
        <v>"Шанс"</v>
      </c>
      <c r="E21250" t="str">
        <f>IF(AND(C21250=1,B21250&lt;='Справочник по тт'!$D$1),'Справочник по тт'!$D$2,VLOOKUP(C21250,'Справочник по тт'!A:C,2,FALSE))</f>
        <v>"Шанс" ул. Ленина д.21</v>
      </c>
      <c r="F21250" s="2" t="str">
        <f t="shared" si="663"/>
        <v/>
      </c>
    </row>
    <row r="21251" spans="1:6" x14ac:dyDescent="0.25">
      <c r="A21251" s="3">
        <v>44136.541666666664</v>
      </c>
      <c r="B21251" s="14">
        <f t="shared" si="664"/>
        <v>44136</v>
      </c>
      <c r="C21251">
        <v>2</v>
      </c>
      <c r="D21251" t="str">
        <f>VLOOKUP(C21251,'Справочник по тт'!$A$2:$C$5,3,FALSE)</f>
        <v>"Колибри"</v>
      </c>
      <c r="E21251" t="str">
        <f>IF(AND(C21251=1,B21251&lt;='Справочник по тт'!$D$1),'Справочник по тт'!$D$2,VLOOKUP(C21251,'Справочник по тт'!A:C,2,FALSE))</f>
        <v>"Колибри" ул. Широкая д.150</v>
      </c>
      <c r="F21251" s="2" t="str">
        <f t="shared" ref="F21251:F21314" si="665">IF(B21251&lt;=$F$1,1,"")</f>
        <v/>
      </c>
    </row>
    <row r="21252" spans="1:6" x14ac:dyDescent="0.25">
      <c r="A21252" s="3">
        <v>44136.583333333336</v>
      </c>
      <c r="B21252" s="14">
        <f t="shared" si="664"/>
        <v>44136</v>
      </c>
      <c r="C21252">
        <v>3</v>
      </c>
      <c r="D21252" t="str">
        <f>VLOOKUP(C21252,'Справочник по тт'!$A$2:$C$5,3,FALSE)</f>
        <v>"Парабола"</v>
      </c>
      <c r="E21252" t="str">
        <f>IF(AND(C21252=1,B21252&lt;='Справочник по тт'!$D$1),'Справочник по тт'!$D$2,VLOOKUP(C21252,'Справочник по тт'!A:C,2,FALSE))</f>
        <v>"Парабола" пр. Дмитриева д.6/1</v>
      </c>
      <c r="F21252" s="2" t="str">
        <f t="shared" si="665"/>
        <v/>
      </c>
    </row>
    <row r="21253" spans="1:6" x14ac:dyDescent="0.25">
      <c r="A21253" s="3">
        <v>44136.625</v>
      </c>
      <c r="B21253" s="14">
        <f t="shared" si="664"/>
        <v>44136</v>
      </c>
      <c r="C21253">
        <v>4</v>
      </c>
      <c r="D21253" t="str">
        <f>VLOOKUP(C21253,'Справочник по тт'!$A$2:$C$5,3,FALSE)</f>
        <v>"Первый"</v>
      </c>
      <c r="E21253" t="str">
        <f>IF(AND(C21253=1,B21253&lt;='Справочник по тт'!$D$1),'Справочник по тт'!$D$2,VLOOKUP(C21253,'Справочник по тт'!A:C,2,FALSE))</f>
        <v>"Первый" ул. Пахоменко д.30</v>
      </c>
      <c r="F21253" s="2" t="str">
        <f t="shared" si="665"/>
        <v/>
      </c>
    </row>
    <row r="21254" spans="1:6" x14ac:dyDescent="0.25">
      <c r="A21254" s="14">
        <v>44136.625</v>
      </c>
      <c r="B21254" s="14">
        <f t="shared" si="664"/>
        <v>44136</v>
      </c>
      <c r="C21254">
        <v>1</v>
      </c>
      <c r="D21254" t="str">
        <f>VLOOKUP(C21254,'Справочник по тт'!$A$2:$C$5,3,FALSE)</f>
        <v>"Шанс"</v>
      </c>
      <c r="E21254" t="str">
        <f>IF(AND(C21254=1,B21254&lt;='Справочник по тт'!$D$1),'Справочник по тт'!$D$2,VLOOKUP(C21254,'Справочник по тт'!A:C,2,FALSE))</f>
        <v>"Шанс" ул. Ленина д.21</v>
      </c>
      <c r="F21254" s="2" t="str">
        <f t="shared" si="665"/>
        <v/>
      </c>
    </row>
    <row r="21255" spans="1:6" x14ac:dyDescent="0.25">
      <c r="A21255" s="3">
        <v>44136.666666666664</v>
      </c>
      <c r="B21255" s="14">
        <f t="shared" si="664"/>
        <v>44136</v>
      </c>
      <c r="C21255">
        <v>2</v>
      </c>
      <c r="D21255" t="str">
        <f>VLOOKUP(C21255,'Справочник по тт'!$A$2:$C$5,3,FALSE)</f>
        <v>"Колибри"</v>
      </c>
      <c r="E21255" t="str">
        <f>IF(AND(C21255=1,B21255&lt;='Справочник по тт'!$D$1),'Справочник по тт'!$D$2,VLOOKUP(C21255,'Справочник по тт'!A:C,2,FALSE))</f>
        <v>"Колибри" ул. Широкая д.150</v>
      </c>
      <c r="F21255" s="2" t="str">
        <f t="shared" si="665"/>
        <v/>
      </c>
    </row>
    <row r="21256" spans="1:6" x14ac:dyDescent="0.25">
      <c r="A21256" s="3">
        <v>44136.666666666664</v>
      </c>
      <c r="B21256" s="14">
        <f t="shared" si="664"/>
        <v>44136</v>
      </c>
      <c r="C21256">
        <v>3</v>
      </c>
      <c r="D21256" t="str">
        <f>VLOOKUP(C21256,'Справочник по тт'!$A$2:$C$5,3,FALSE)</f>
        <v>"Парабола"</v>
      </c>
      <c r="E21256" t="str">
        <f>IF(AND(C21256=1,B21256&lt;='Справочник по тт'!$D$1),'Справочник по тт'!$D$2,VLOOKUP(C21256,'Справочник по тт'!A:C,2,FALSE))</f>
        <v>"Парабола" пр. Дмитриева д.6/1</v>
      </c>
      <c r="F21256" s="2" t="str">
        <f t="shared" si="665"/>
        <v/>
      </c>
    </row>
    <row r="21257" spans="1:6" x14ac:dyDescent="0.25">
      <c r="A21257" s="3">
        <v>44136.666666666664</v>
      </c>
      <c r="B21257" s="14">
        <f t="shared" si="664"/>
        <v>44136</v>
      </c>
      <c r="C21257">
        <v>4</v>
      </c>
      <c r="D21257" t="str">
        <f>VLOOKUP(C21257,'Справочник по тт'!$A$2:$C$5,3,FALSE)</f>
        <v>"Первый"</v>
      </c>
      <c r="E21257" t="str">
        <f>IF(AND(C21257=1,B21257&lt;='Справочник по тт'!$D$1),'Справочник по тт'!$D$2,VLOOKUP(C21257,'Справочник по тт'!A:C,2,FALSE))</f>
        <v>"Первый" ул. Пахоменко д.30</v>
      </c>
      <c r="F21257" s="2" t="str">
        <f t="shared" si="665"/>
        <v/>
      </c>
    </row>
    <row r="21258" spans="1:6" x14ac:dyDescent="0.25">
      <c r="A21258" s="14">
        <v>44136.666666666664</v>
      </c>
      <c r="B21258" s="14">
        <f t="shared" si="664"/>
        <v>44136</v>
      </c>
      <c r="C21258">
        <v>1</v>
      </c>
      <c r="D21258" t="str">
        <f>VLOOKUP(C21258,'Справочник по тт'!$A$2:$C$5,3,FALSE)</f>
        <v>"Шанс"</v>
      </c>
      <c r="E21258" t="str">
        <f>IF(AND(C21258=1,B21258&lt;='Справочник по тт'!$D$1),'Справочник по тт'!$D$2,VLOOKUP(C21258,'Справочник по тт'!A:C,2,FALSE))</f>
        <v>"Шанс" ул. Ленина д.21</v>
      </c>
      <c r="F21258" s="2" t="str">
        <f t="shared" si="665"/>
        <v/>
      </c>
    </row>
    <row r="21259" spans="1:6" x14ac:dyDescent="0.25">
      <c r="A21259" s="3">
        <v>44136.833333333336</v>
      </c>
      <c r="B21259" s="14">
        <f t="shared" si="664"/>
        <v>44136</v>
      </c>
      <c r="C21259">
        <v>2</v>
      </c>
      <c r="D21259" t="str">
        <f>VLOOKUP(C21259,'Справочник по тт'!$A$2:$C$5,3,FALSE)</f>
        <v>"Колибри"</v>
      </c>
      <c r="E21259" t="str">
        <f>IF(AND(C21259=1,B21259&lt;='Справочник по тт'!$D$1),'Справочник по тт'!$D$2,VLOOKUP(C21259,'Справочник по тт'!A:C,2,FALSE))</f>
        <v>"Колибри" ул. Широкая д.150</v>
      </c>
      <c r="F21259" s="2" t="str">
        <f t="shared" si="665"/>
        <v/>
      </c>
    </row>
    <row r="21260" spans="1:6" x14ac:dyDescent="0.25">
      <c r="A21260" s="3">
        <v>44136.833333333336</v>
      </c>
      <c r="B21260" s="14">
        <f t="shared" si="664"/>
        <v>44136</v>
      </c>
      <c r="C21260">
        <v>3</v>
      </c>
      <c r="D21260" t="str">
        <f>VLOOKUP(C21260,'Справочник по тт'!$A$2:$C$5,3,FALSE)</f>
        <v>"Парабола"</v>
      </c>
      <c r="E21260" t="str">
        <f>IF(AND(C21260=1,B21260&lt;='Справочник по тт'!$D$1),'Справочник по тт'!$D$2,VLOOKUP(C21260,'Справочник по тт'!A:C,2,FALSE))</f>
        <v>"Парабола" пр. Дмитриева д.6/1</v>
      </c>
      <c r="F21260" s="2" t="str">
        <f t="shared" si="665"/>
        <v/>
      </c>
    </row>
    <row r="21261" spans="1:6" x14ac:dyDescent="0.25">
      <c r="A21261" s="3">
        <v>44136.833333333336</v>
      </c>
      <c r="B21261" s="14">
        <f t="shared" si="664"/>
        <v>44136</v>
      </c>
      <c r="C21261">
        <v>4</v>
      </c>
      <c r="D21261" t="str">
        <f>VLOOKUP(C21261,'Справочник по тт'!$A$2:$C$5,3,FALSE)</f>
        <v>"Первый"</v>
      </c>
      <c r="E21261" t="str">
        <f>IF(AND(C21261=1,B21261&lt;='Справочник по тт'!$D$1),'Справочник по тт'!$D$2,VLOOKUP(C21261,'Справочник по тт'!A:C,2,FALSE))</f>
        <v>"Первый" ул. Пахоменко д.30</v>
      </c>
      <c r="F21261" s="2" t="str">
        <f t="shared" si="665"/>
        <v/>
      </c>
    </row>
    <row r="21262" spans="1:6" x14ac:dyDescent="0.25">
      <c r="A21262" s="14">
        <v>44136.833333333336</v>
      </c>
      <c r="B21262" s="14">
        <f t="shared" si="664"/>
        <v>44136</v>
      </c>
      <c r="C21262">
        <v>1</v>
      </c>
      <c r="D21262" t="str">
        <f>VLOOKUP(C21262,'Справочник по тт'!$A$2:$C$5,3,FALSE)</f>
        <v>"Шанс"</v>
      </c>
      <c r="E21262" t="str">
        <f>IF(AND(C21262=1,B21262&lt;='Справочник по тт'!$D$1),'Справочник по тт'!$D$2,VLOOKUP(C21262,'Справочник по тт'!A:C,2,FALSE))</f>
        <v>"Шанс" ул. Ленина д.21</v>
      </c>
      <c r="F21262" s="2" t="str">
        <f t="shared" si="665"/>
        <v/>
      </c>
    </row>
    <row r="21263" spans="1:6" x14ac:dyDescent="0.25">
      <c r="A21263" s="3">
        <v>44136.833333333336</v>
      </c>
      <c r="B21263" s="14">
        <f t="shared" si="664"/>
        <v>44136</v>
      </c>
      <c r="C21263">
        <v>2</v>
      </c>
      <c r="D21263" t="str">
        <f>VLOOKUP(C21263,'Справочник по тт'!$A$2:$C$5,3,FALSE)</f>
        <v>"Колибри"</v>
      </c>
      <c r="E21263" t="str">
        <f>IF(AND(C21263=1,B21263&lt;='Справочник по тт'!$D$1),'Справочник по тт'!$D$2,VLOOKUP(C21263,'Справочник по тт'!A:C,2,FALSE))</f>
        <v>"Колибри" ул. Широкая д.150</v>
      </c>
      <c r="F21263" s="2" t="str">
        <f t="shared" si="665"/>
        <v/>
      </c>
    </row>
    <row r="21264" spans="1:6" x14ac:dyDescent="0.25">
      <c r="A21264" s="3">
        <v>44136.916666666664</v>
      </c>
      <c r="B21264" s="14">
        <f t="shared" si="664"/>
        <v>44136</v>
      </c>
      <c r="C21264">
        <v>3</v>
      </c>
      <c r="D21264" t="str">
        <f>VLOOKUP(C21264,'Справочник по тт'!$A$2:$C$5,3,FALSE)</f>
        <v>"Парабола"</v>
      </c>
      <c r="E21264" t="str">
        <f>IF(AND(C21264=1,B21264&lt;='Справочник по тт'!$D$1),'Справочник по тт'!$D$2,VLOOKUP(C21264,'Справочник по тт'!A:C,2,FALSE))</f>
        <v>"Парабола" пр. Дмитриева д.6/1</v>
      </c>
      <c r="F21264" s="2" t="str">
        <f t="shared" si="665"/>
        <v/>
      </c>
    </row>
    <row r="21265" spans="1:6" x14ac:dyDescent="0.25">
      <c r="A21265" s="3">
        <v>44137.208333333336</v>
      </c>
      <c r="B21265" s="14">
        <f t="shared" si="664"/>
        <v>44137</v>
      </c>
      <c r="C21265">
        <v>4</v>
      </c>
      <c r="D21265" t="str">
        <f>VLOOKUP(C21265,'Справочник по тт'!$A$2:$C$5,3,FALSE)</f>
        <v>"Первый"</v>
      </c>
      <c r="E21265" t="str">
        <f>IF(AND(C21265=1,B21265&lt;='Справочник по тт'!$D$1),'Справочник по тт'!$D$2,VLOOKUP(C21265,'Справочник по тт'!A:C,2,FALSE))</f>
        <v>"Первый" ул. Пахоменко д.30</v>
      </c>
      <c r="F21265" s="2" t="str">
        <f t="shared" si="665"/>
        <v/>
      </c>
    </row>
    <row r="21266" spans="1:6" x14ac:dyDescent="0.25">
      <c r="A21266" s="14">
        <v>44137.25</v>
      </c>
      <c r="B21266" s="14">
        <f t="shared" si="664"/>
        <v>44137</v>
      </c>
      <c r="C21266">
        <v>1</v>
      </c>
      <c r="D21266" t="str">
        <f>VLOOKUP(C21266,'Справочник по тт'!$A$2:$C$5,3,FALSE)</f>
        <v>"Шанс"</v>
      </c>
      <c r="E21266" t="str">
        <f>IF(AND(C21266=1,B21266&lt;='Справочник по тт'!$D$1),'Справочник по тт'!$D$2,VLOOKUP(C21266,'Справочник по тт'!A:C,2,FALSE))</f>
        <v>"Шанс" ул. Ленина д.21</v>
      </c>
      <c r="F21266" s="2" t="str">
        <f t="shared" si="665"/>
        <v/>
      </c>
    </row>
    <row r="21267" spans="1:6" x14ac:dyDescent="0.25">
      <c r="A21267" s="3">
        <v>44137.333333333336</v>
      </c>
      <c r="B21267" s="14">
        <f t="shared" si="664"/>
        <v>44137</v>
      </c>
      <c r="C21267">
        <v>2</v>
      </c>
      <c r="D21267" t="str">
        <f>VLOOKUP(C21267,'Справочник по тт'!$A$2:$C$5,3,FALSE)</f>
        <v>"Колибри"</v>
      </c>
      <c r="E21267" t="str">
        <f>IF(AND(C21267=1,B21267&lt;='Справочник по тт'!$D$1),'Справочник по тт'!$D$2,VLOOKUP(C21267,'Справочник по тт'!A:C,2,FALSE))</f>
        <v>"Колибри" ул. Широкая д.150</v>
      </c>
      <c r="F21267" s="2" t="str">
        <f t="shared" si="665"/>
        <v/>
      </c>
    </row>
    <row r="21268" spans="1:6" x14ac:dyDescent="0.25">
      <c r="A21268" s="3">
        <v>44137.333333333336</v>
      </c>
      <c r="B21268" s="14">
        <f t="shared" si="664"/>
        <v>44137</v>
      </c>
      <c r="C21268">
        <v>3</v>
      </c>
      <c r="D21268" t="str">
        <f>VLOOKUP(C21268,'Справочник по тт'!$A$2:$C$5,3,FALSE)</f>
        <v>"Парабола"</v>
      </c>
      <c r="E21268" t="str">
        <f>IF(AND(C21268=1,B21268&lt;='Справочник по тт'!$D$1),'Справочник по тт'!$D$2,VLOOKUP(C21268,'Справочник по тт'!A:C,2,FALSE))</f>
        <v>"Парабола" пр. Дмитриева д.6/1</v>
      </c>
      <c r="F21268" s="2" t="str">
        <f t="shared" si="665"/>
        <v/>
      </c>
    </row>
    <row r="21269" spans="1:6" x14ac:dyDescent="0.25">
      <c r="A21269" s="3">
        <v>44137.333333333336</v>
      </c>
      <c r="B21269" s="14">
        <f t="shared" si="664"/>
        <v>44137</v>
      </c>
      <c r="C21269">
        <v>4</v>
      </c>
      <c r="D21269" t="str">
        <f>VLOOKUP(C21269,'Справочник по тт'!$A$2:$C$5,3,FALSE)</f>
        <v>"Первый"</v>
      </c>
      <c r="E21269" t="str">
        <f>IF(AND(C21269=1,B21269&lt;='Справочник по тт'!$D$1),'Справочник по тт'!$D$2,VLOOKUP(C21269,'Справочник по тт'!A:C,2,FALSE))</f>
        <v>"Первый" ул. Пахоменко д.30</v>
      </c>
      <c r="F21269" s="2" t="str">
        <f t="shared" si="665"/>
        <v/>
      </c>
    </row>
    <row r="21270" spans="1:6" x14ac:dyDescent="0.25">
      <c r="A21270" s="14">
        <v>44137.333333333336</v>
      </c>
      <c r="B21270" s="14">
        <f t="shared" si="664"/>
        <v>44137</v>
      </c>
      <c r="C21270">
        <v>1</v>
      </c>
      <c r="D21270" t="str">
        <f>VLOOKUP(C21270,'Справочник по тт'!$A$2:$C$5,3,FALSE)</f>
        <v>"Шанс"</v>
      </c>
      <c r="E21270" t="str">
        <f>IF(AND(C21270=1,B21270&lt;='Справочник по тт'!$D$1),'Справочник по тт'!$D$2,VLOOKUP(C21270,'Справочник по тт'!A:C,2,FALSE))</f>
        <v>"Шанс" ул. Ленина д.21</v>
      </c>
      <c r="F21270" s="2" t="str">
        <f t="shared" si="665"/>
        <v/>
      </c>
    </row>
    <row r="21271" spans="1:6" x14ac:dyDescent="0.25">
      <c r="A21271" s="3">
        <v>44137.333333333336</v>
      </c>
      <c r="B21271" s="14">
        <f t="shared" si="664"/>
        <v>44137</v>
      </c>
      <c r="C21271">
        <v>2</v>
      </c>
      <c r="D21271" t="str">
        <f>VLOOKUP(C21271,'Справочник по тт'!$A$2:$C$5,3,FALSE)</f>
        <v>"Колибри"</v>
      </c>
      <c r="E21271" t="str">
        <f>IF(AND(C21271=1,B21271&lt;='Справочник по тт'!$D$1),'Справочник по тт'!$D$2,VLOOKUP(C21271,'Справочник по тт'!A:C,2,FALSE))</f>
        <v>"Колибри" ул. Широкая д.150</v>
      </c>
      <c r="F21271" s="2" t="str">
        <f t="shared" si="665"/>
        <v/>
      </c>
    </row>
    <row r="21272" spans="1:6" x14ac:dyDescent="0.25">
      <c r="A21272" s="3">
        <v>44137.375</v>
      </c>
      <c r="B21272" s="14">
        <f t="shared" si="664"/>
        <v>44137</v>
      </c>
      <c r="C21272">
        <v>3</v>
      </c>
      <c r="D21272" t="str">
        <f>VLOOKUP(C21272,'Справочник по тт'!$A$2:$C$5,3,FALSE)</f>
        <v>"Парабола"</v>
      </c>
      <c r="E21272" t="str">
        <f>IF(AND(C21272=1,B21272&lt;='Справочник по тт'!$D$1),'Справочник по тт'!$D$2,VLOOKUP(C21272,'Справочник по тт'!A:C,2,FALSE))</f>
        <v>"Парабола" пр. Дмитриева д.6/1</v>
      </c>
      <c r="F21272" s="2" t="str">
        <f t="shared" si="665"/>
        <v/>
      </c>
    </row>
    <row r="21273" spans="1:6" x14ac:dyDescent="0.25">
      <c r="A21273" s="3">
        <v>44137.375</v>
      </c>
      <c r="B21273" s="14">
        <f t="shared" si="664"/>
        <v>44137</v>
      </c>
      <c r="C21273">
        <v>4</v>
      </c>
      <c r="D21273" t="str">
        <f>VLOOKUP(C21273,'Справочник по тт'!$A$2:$C$5,3,FALSE)</f>
        <v>"Первый"</v>
      </c>
      <c r="E21273" t="str">
        <f>IF(AND(C21273=1,B21273&lt;='Справочник по тт'!$D$1),'Справочник по тт'!$D$2,VLOOKUP(C21273,'Справочник по тт'!A:C,2,FALSE))</f>
        <v>"Первый" ул. Пахоменко д.30</v>
      </c>
      <c r="F21273" s="2" t="str">
        <f t="shared" si="665"/>
        <v/>
      </c>
    </row>
    <row r="21274" spans="1:6" x14ac:dyDescent="0.25">
      <c r="A21274" s="14">
        <v>44137.375</v>
      </c>
      <c r="B21274" s="14">
        <f t="shared" si="664"/>
        <v>44137</v>
      </c>
      <c r="C21274">
        <v>1</v>
      </c>
      <c r="D21274" t="str">
        <f>VLOOKUP(C21274,'Справочник по тт'!$A$2:$C$5,3,FALSE)</f>
        <v>"Шанс"</v>
      </c>
      <c r="E21274" t="str">
        <f>IF(AND(C21274=1,B21274&lt;='Справочник по тт'!$D$1),'Справочник по тт'!$D$2,VLOOKUP(C21274,'Справочник по тт'!A:C,2,FALSE))</f>
        <v>"Шанс" ул. Ленина д.21</v>
      </c>
      <c r="F21274" s="2" t="str">
        <f t="shared" si="665"/>
        <v/>
      </c>
    </row>
    <row r="21275" spans="1:6" x14ac:dyDescent="0.25">
      <c r="A21275" s="3">
        <v>44137.375</v>
      </c>
      <c r="B21275" s="14">
        <f t="shared" si="664"/>
        <v>44137</v>
      </c>
      <c r="C21275">
        <v>2</v>
      </c>
      <c r="D21275" t="str">
        <f>VLOOKUP(C21275,'Справочник по тт'!$A$2:$C$5,3,FALSE)</f>
        <v>"Колибри"</v>
      </c>
      <c r="E21275" t="str">
        <f>IF(AND(C21275=1,B21275&lt;='Справочник по тт'!$D$1),'Справочник по тт'!$D$2,VLOOKUP(C21275,'Справочник по тт'!A:C,2,FALSE))</f>
        <v>"Колибри" ул. Широкая д.150</v>
      </c>
      <c r="F21275" s="2" t="str">
        <f t="shared" si="665"/>
        <v/>
      </c>
    </row>
    <row r="21276" spans="1:6" x14ac:dyDescent="0.25">
      <c r="A21276" s="3">
        <v>44137.375</v>
      </c>
      <c r="B21276" s="14">
        <f t="shared" si="664"/>
        <v>44137</v>
      </c>
      <c r="C21276">
        <v>3</v>
      </c>
      <c r="D21276" t="str">
        <f>VLOOKUP(C21276,'Справочник по тт'!$A$2:$C$5,3,FALSE)</f>
        <v>"Парабола"</v>
      </c>
      <c r="E21276" t="str">
        <f>IF(AND(C21276=1,B21276&lt;='Справочник по тт'!$D$1),'Справочник по тт'!$D$2,VLOOKUP(C21276,'Справочник по тт'!A:C,2,FALSE))</f>
        <v>"Парабола" пр. Дмитриева д.6/1</v>
      </c>
      <c r="F21276" s="2" t="str">
        <f t="shared" si="665"/>
        <v/>
      </c>
    </row>
    <row r="21277" spans="1:6" x14ac:dyDescent="0.25">
      <c r="A21277" s="3">
        <v>44137.375</v>
      </c>
      <c r="B21277" s="14">
        <f t="shared" si="664"/>
        <v>44137</v>
      </c>
      <c r="C21277">
        <v>4</v>
      </c>
      <c r="D21277" t="str">
        <f>VLOOKUP(C21277,'Справочник по тт'!$A$2:$C$5,3,FALSE)</f>
        <v>"Первый"</v>
      </c>
      <c r="E21277" t="str">
        <f>IF(AND(C21277=1,B21277&lt;='Справочник по тт'!$D$1),'Справочник по тт'!$D$2,VLOOKUP(C21277,'Справочник по тт'!A:C,2,FALSE))</f>
        <v>"Первый" ул. Пахоменко д.30</v>
      </c>
      <c r="F21277" s="2" t="str">
        <f t="shared" si="665"/>
        <v/>
      </c>
    </row>
    <row r="21278" spans="1:6" x14ac:dyDescent="0.25">
      <c r="A21278" s="14">
        <v>44137.375</v>
      </c>
      <c r="B21278" s="14">
        <f t="shared" si="664"/>
        <v>44137</v>
      </c>
      <c r="C21278">
        <v>1</v>
      </c>
      <c r="D21278" t="str">
        <f>VLOOKUP(C21278,'Справочник по тт'!$A$2:$C$5,3,FALSE)</f>
        <v>"Шанс"</v>
      </c>
      <c r="E21278" t="str">
        <f>IF(AND(C21278=1,B21278&lt;='Справочник по тт'!$D$1),'Справочник по тт'!$D$2,VLOOKUP(C21278,'Справочник по тт'!A:C,2,FALSE))</f>
        <v>"Шанс" ул. Ленина д.21</v>
      </c>
      <c r="F21278" s="2" t="str">
        <f t="shared" si="665"/>
        <v/>
      </c>
    </row>
    <row r="21279" spans="1:6" x14ac:dyDescent="0.25">
      <c r="A21279" s="3">
        <v>44137.375</v>
      </c>
      <c r="B21279" s="14">
        <f t="shared" si="664"/>
        <v>44137</v>
      </c>
      <c r="C21279">
        <v>2</v>
      </c>
      <c r="D21279" t="str">
        <f>VLOOKUP(C21279,'Справочник по тт'!$A$2:$C$5,3,FALSE)</f>
        <v>"Колибри"</v>
      </c>
      <c r="E21279" t="str">
        <f>IF(AND(C21279=1,B21279&lt;='Справочник по тт'!$D$1),'Справочник по тт'!$D$2,VLOOKUP(C21279,'Справочник по тт'!A:C,2,FALSE))</f>
        <v>"Колибри" ул. Широкая д.150</v>
      </c>
      <c r="F21279" s="2" t="str">
        <f t="shared" si="665"/>
        <v/>
      </c>
    </row>
    <row r="21280" spans="1:6" x14ac:dyDescent="0.25">
      <c r="A21280" s="3">
        <v>44137.375</v>
      </c>
      <c r="B21280" s="14">
        <f t="shared" si="664"/>
        <v>44137</v>
      </c>
      <c r="C21280">
        <v>3</v>
      </c>
      <c r="D21280" t="str">
        <f>VLOOKUP(C21280,'Справочник по тт'!$A$2:$C$5,3,FALSE)</f>
        <v>"Парабола"</v>
      </c>
      <c r="E21280" t="str">
        <f>IF(AND(C21280=1,B21280&lt;='Справочник по тт'!$D$1),'Справочник по тт'!$D$2,VLOOKUP(C21280,'Справочник по тт'!A:C,2,FALSE))</f>
        <v>"Парабола" пр. Дмитриева д.6/1</v>
      </c>
      <c r="F21280" s="2" t="str">
        <f t="shared" si="665"/>
        <v/>
      </c>
    </row>
    <row r="21281" spans="1:6" x14ac:dyDescent="0.25">
      <c r="A21281" s="3">
        <v>44137.375</v>
      </c>
      <c r="B21281" s="14">
        <f t="shared" si="664"/>
        <v>44137</v>
      </c>
      <c r="C21281">
        <v>4</v>
      </c>
      <c r="D21281" t="str">
        <f>VLOOKUP(C21281,'Справочник по тт'!$A$2:$C$5,3,FALSE)</f>
        <v>"Первый"</v>
      </c>
      <c r="E21281" t="str">
        <f>IF(AND(C21281=1,B21281&lt;='Справочник по тт'!$D$1),'Справочник по тт'!$D$2,VLOOKUP(C21281,'Справочник по тт'!A:C,2,FALSE))</f>
        <v>"Первый" ул. Пахоменко д.30</v>
      </c>
      <c r="F21281" s="2" t="str">
        <f t="shared" si="665"/>
        <v/>
      </c>
    </row>
    <row r="21282" spans="1:6" x14ac:dyDescent="0.25">
      <c r="A21282" s="14">
        <v>44137.375</v>
      </c>
      <c r="B21282" s="14">
        <f t="shared" si="664"/>
        <v>44137</v>
      </c>
      <c r="C21282">
        <v>1</v>
      </c>
      <c r="D21282" t="str">
        <f>VLOOKUP(C21282,'Справочник по тт'!$A$2:$C$5,3,FALSE)</f>
        <v>"Шанс"</v>
      </c>
      <c r="E21282" t="str">
        <f>IF(AND(C21282=1,B21282&lt;='Справочник по тт'!$D$1),'Справочник по тт'!$D$2,VLOOKUP(C21282,'Справочник по тт'!A:C,2,FALSE))</f>
        <v>"Шанс" ул. Ленина д.21</v>
      </c>
      <c r="F21282" s="2" t="str">
        <f t="shared" si="665"/>
        <v/>
      </c>
    </row>
    <row r="21283" spans="1:6" x14ac:dyDescent="0.25">
      <c r="A21283" s="3">
        <v>44137.375</v>
      </c>
      <c r="B21283" s="14">
        <f t="shared" si="664"/>
        <v>44137</v>
      </c>
      <c r="C21283">
        <v>2</v>
      </c>
      <c r="D21283" t="str">
        <f>VLOOKUP(C21283,'Справочник по тт'!$A$2:$C$5,3,FALSE)</f>
        <v>"Колибри"</v>
      </c>
      <c r="E21283" t="str">
        <f>IF(AND(C21283=1,B21283&lt;='Справочник по тт'!$D$1),'Справочник по тт'!$D$2,VLOOKUP(C21283,'Справочник по тт'!A:C,2,FALSE))</f>
        <v>"Колибри" ул. Широкая д.150</v>
      </c>
      <c r="F21283" s="2" t="str">
        <f t="shared" si="665"/>
        <v/>
      </c>
    </row>
    <row r="21284" spans="1:6" x14ac:dyDescent="0.25">
      <c r="A21284" s="3">
        <v>44137.375</v>
      </c>
      <c r="B21284" s="14">
        <f t="shared" si="664"/>
        <v>44137</v>
      </c>
      <c r="C21284">
        <v>3</v>
      </c>
      <c r="D21284" t="str">
        <f>VLOOKUP(C21284,'Справочник по тт'!$A$2:$C$5,3,FALSE)</f>
        <v>"Парабола"</v>
      </c>
      <c r="E21284" t="str">
        <f>IF(AND(C21284=1,B21284&lt;='Справочник по тт'!$D$1),'Справочник по тт'!$D$2,VLOOKUP(C21284,'Справочник по тт'!A:C,2,FALSE))</f>
        <v>"Парабола" пр. Дмитриева д.6/1</v>
      </c>
      <c r="F21284" s="2" t="str">
        <f t="shared" si="665"/>
        <v/>
      </c>
    </row>
    <row r="21285" spans="1:6" x14ac:dyDescent="0.25">
      <c r="A21285" s="3">
        <v>44137.375</v>
      </c>
      <c r="B21285" s="14">
        <f t="shared" si="664"/>
        <v>44137</v>
      </c>
      <c r="C21285">
        <v>4</v>
      </c>
      <c r="D21285" t="str">
        <f>VLOOKUP(C21285,'Справочник по тт'!$A$2:$C$5,3,FALSE)</f>
        <v>"Первый"</v>
      </c>
      <c r="E21285" t="str">
        <f>IF(AND(C21285=1,B21285&lt;='Справочник по тт'!$D$1),'Справочник по тт'!$D$2,VLOOKUP(C21285,'Справочник по тт'!A:C,2,FALSE))</f>
        <v>"Первый" ул. Пахоменко д.30</v>
      </c>
      <c r="F21285" s="2" t="str">
        <f t="shared" si="665"/>
        <v/>
      </c>
    </row>
    <row r="21286" spans="1:6" x14ac:dyDescent="0.25">
      <c r="A21286" s="14">
        <v>44137.375</v>
      </c>
      <c r="B21286" s="14">
        <f t="shared" si="664"/>
        <v>44137</v>
      </c>
      <c r="C21286">
        <v>1</v>
      </c>
      <c r="D21286" t="str">
        <f>VLOOKUP(C21286,'Справочник по тт'!$A$2:$C$5,3,FALSE)</f>
        <v>"Шанс"</v>
      </c>
      <c r="E21286" t="str">
        <f>IF(AND(C21286=1,B21286&lt;='Справочник по тт'!$D$1),'Справочник по тт'!$D$2,VLOOKUP(C21286,'Справочник по тт'!A:C,2,FALSE))</f>
        <v>"Шанс" ул. Ленина д.21</v>
      </c>
      <c r="F21286" s="2" t="str">
        <f t="shared" si="665"/>
        <v/>
      </c>
    </row>
    <row r="21287" spans="1:6" x14ac:dyDescent="0.25">
      <c r="A21287" s="3">
        <v>44137.375</v>
      </c>
      <c r="B21287" s="14">
        <f t="shared" si="664"/>
        <v>44137</v>
      </c>
      <c r="C21287">
        <v>2</v>
      </c>
      <c r="D21287" t="str">
        <f>VLOOKUP(C21287,'Справочник по тт'!$A$2:$C$5,3,FALSE)</f>
        <v>"Колибри"</v>
      </c>
      <c r="E21287" t="str">
        <f>IF(AND(C21287=1,B21287&lt;='Справочник по тт'!$D$1),'Справочник по тт'!$D$2,VLOOKUP(C21287,'Справочник по тт'!A:C,2,FALSE))</f>
        <v>"Колибри" ул. Широкая д.150</v>
      </c>
      <c r="F21287" s="2" t="str">
        <f t="shared" si="665"/>
        <v/>
      </c>
    </row>
    <row r="21288" spans="1:6" x14ac:dyDescent="0.25">
      <c r="A21288" s="3">
        <v>44137.375</v>
      </c>
      <c r="B21288" s="14">
        <f t="shared" si="664"/>
        <v>44137</v>
      </c>
      <c r="C21288">
        <v>3</v>
      </c>
      <c r="D21288" t="str">
        <f>VLOOKUP(C21288,'Справочник по тт'!$A$2:$C$5,3,FALSE)</f>
        <v>"Парабола"</v>
      </c>
      <c r="E21288" t="str">
        <f>IF(AND(C21288=1,B21288&lt;='Справочник по тт'!$D$1),'Справочник по тт'!$D$2,VLOOKUP(C21288,'Справочник по тт'!A:C,2,FALSE))</f>
        <v>"Парабола" пр. Дмитриева д.6/1</v>
      </c>
      <c r="F21288" s="2" t="str">
        <f t="shared" si="665"/>
        <v/>
      </c>
    </row>
    <row r="21289" spans="1:6" x14ac:dyDescent="0.25">
      <c r="A21289" s="3">
        <v>44137.375</v>
      </c>
      <c r="B21289" s="14">
        <f t="shared" si="664"/>
        <v>44137</v>
      </c>
      <c r="C21289">
        <v>4</v>
      </c>
      <c r="D21289" t="str">
        <f>VLOOKUP(C21289,'Справочник по тт'!$A$2:$C$5,3,FALSE)</f>
        <v>"Первый"</v>
      </c>
      <c r="E21289" t="str">
        <f>IF(AND(C21289=1,B21289&lt;='Справочник по тт'!$D$1),'Справочник по тт'!$D$2,VLOOKUP(C21289,'Справочник по тт'!A:C,2,FALSE))</f>
        <v>"Первый" ул. Пахоменко д.30</v>
      </c>
      <c r="F21289" s="2" t="str">
        <f t="shared" si="665"/>
        <v/>
      </c>
    </row>
    <row r="21290" spans="1:6" x14ac:dyDescent="0.25">
      <c r="A21290" s="14">
        <v>44137.375</v>
      </c>
      <c r="B21290" s="14">
        <f t="shared" si="664"/>
        <v>44137</v>
      </c>
      <c r="C21290">
        <v>1</v>
      </c>
      <c r="D21290" t="str">
        <f>VLOOKUP(C21290,'Справочник по тт'!$A$2:$C$5,3,FALSE)</f>
        <v>"Шанс"</v>
      </c>
      <c r="E21290" t="str">
        <f>IF(AND(C21290=1,B21290&lt;='Справочник по тт'!$D$1),'Справочник по тт'!$D$2,VLOOKUP(C21290,'Справочник по тт'!A:C,2,FALSE))</f>
        <v>"Шанс" ул. Ленина д.21</v>
      </c>
      <c r="F21290" s="2" t="str">
        <f t="shared" si="665"/>
        <v/>
      </c>
    </row>
    <row r="21291" spans="1:6" x14ac:dyDescent="0.25">
      <c r="A21291" s="3">
        <v>44137.375</v>
      </c>
      <c r="B21291" s="14">
        <f t="shared" si="664"/>
        <v>44137</v>
      </c>
      <c r="C21291">
        <v>2</v>
      </c>
      <c r="D21291" t="str">
        <f>VLOOKUP(C21291,'Справочник по тт'!$A$2:$C$5,3,FALSE)</f>
        <v>"Колибри"</v>
      </c>
      <c r="E21291" t="str">
        <f>IF(AND(C21291=1,B21291&lt;='Справочник по тт'!$D$1),'Справочник по тт'!$D$2,VLOOKUP(C21291,'Справочник по тт'!A:C,2,FALSE))</f>
        <v>"Колибри" ул. Широкая д.150</v>
      </c>
      <c r="F21291" s="2" t="str">
        <f t="shared" si="665"/>
        <v/>
      </c>
    </row>
    <row r="21292" spans="1:6" x14ac:dyDescent="0.25">
      <c r="A21292" s="3">
        <v>44137.375</v>
      </c>
      <c r="B21292" s="14">
        <f t="shared" si="664"/>
        <v>44137</v>
      </c>
      <c r="C21292">
        <v>3</v>
      </c>
      <c r="D21292" t="str">
        <f>VLOOKUP(C21292,'Справочник по тт'!$A$2:$C$5,3,FALSE)</f>
        <v>"Парабола"</v>
      </c>
      <c r="E21292" t="str">
        <f>IF(AND(C21292=1,B21292&lt;='Справочник по тт'!$D$1),'Справочник по тт'!$D$2,VLOOKUP(C21292,'Справочник по тт'!A:C,2,FALSE))</f>
        <v>"Парабола" пр. Дмитриева д.6/1</v>
      </c>
      <c r="F21292" s="2" t="str">
        <f t="shared" si="665"/>
        <v/>
      </c>
    </row>
    <row r="21293" spans="1:6" x14ac:dyDescent="0.25">
      <c r="A21293" s="3">
        <v>44137.375</v>
      </c>
      <c r="B21293" s="14">
        <f t="shared" si="664"/>
        <v>44137</v>
      </c>
      <c r="C21293">
        <v>4</v>
      </c>
      <c r="D21293" t="str">
        <f>VLOOKUP(C21293,'Справочник по тт'!$A$2:$C$5,3,FALSE)</f>
        <v>"Первый"</v>
      </c>
      <c r="E21293" t="str">
        <f>IF(AND(C21293=1,B21293&lt;='Справочник по тт'!$D$1),'Справочник по тт'!$D$2,VLOOKUP(C21293,'Справочник по тт'!A:C,2,FALSE))</f>
        <v>"Первый" ул. Пахоменко д.30</v>
      </c>
      <c r="F21293" s="2" t="str">
        <f t="shared" si="665"/>
        <v/>
      </c>
    </row>
    <row r="21294" spans="1:6" x14ac:dyDescent="0.25">
      <c r="A21294" s="14">
        <v>44137.375</v>
      </c>
      <c r="B21294" s="14">
        <f t="shared" si="664"/>
        <v>44137</v>
      </c>
      <c r="C21294">
        <v>1</v>
      </c>
      <c r="D21294" t="str">
        <f>VLOOKUP(C21294,'Справочник по тт'!$A$2:$C$5,3,FALSE)</f>
        <v>"Шанс"</v>
      </c>
      <c r="E21294" t="str">
        <f>IF(AND(C21294=1,B21294&lt;='Справочник по тт'!$D$1),'Справочник по тт'!$D$2,VLOOKUP(C21294,'Справочник по тт'!A:C,2,FALSE))</f>
        <v>"Шанс" ул. Ленина д.21</v>
      </c>
      <c r="F21294" s="2" t="str">
        <f t="shared" si="665"/>
        <v/>
      </c>
    </row>
    <row r="21295" spans="1:6" x14ac:dyDescent="0.25">
      <c r="A21295" s="3">
        <v>44137.416666666664</v>
      </c>
      <c r="B21295" s="14">
        <f t="shared" si="664"/>
        <v>44137</v>
      </c>
      <c r="C21295">
        <v>2</v>
      </c>
      <c r="D21295" t="str">
        <f>VLOOKUP(C21295,'Справочник по тт'!$A$2:$C$5,3,FALSE)</f>
        <v>"Колибри"</v>
      </c>
      <c r="E21295" t="str">
        <f>IF(AND(C21295=1,B21295&lt;='Справочник по тт'!$D$1),'Справочник по тт'!$D$2,VLOOKUP(C21295,'Справочник по тт'!A:C,2,FALSE))</f>
        <v>"Колибри" ул. Широкая д.150</v>
      </c>
      <c r="F21295" s="2" t="str">
        <f t="shared" si="665"/>
        <v/>
      </c>
    </row>
    <row r="21296" spans="1:6" x14ac:dyDescent="0.25">
      <c r="A21296" s="3">
        <v>44137.416666666664</v>
      </c>
      <c r="B21296" s="14">
        <f t="shared" si="664"/>
        <v>44137</v>
      </c>
      <c r="C21296">
        <v>3</v>
      </c>
      <c r="D21296" t="str">
        <f>VLOOKUP(C21296,'Справочник по тт'!$A$2:$C$5,3,FALSE)</f>
        <v>"Парабола"</v>
      </c>
      <c r="E21296" t="str">
        <f>IF(AND(C21296=1,B21296&lt;='Справочник по тт'!$D$1),'Справочник по тт'!$D$2,VLOOKUP(C21296,'Справочник по тт'!A:C,2,FALSE))</f>
        <v>"Парабола" пр. Дмитриева д.6/1</v>
      </c>
      <c r="F21296" s="2" t="str">
        <f t="shared" si="665"/>
        <v/>
      </c>
    </row>
    <row r="21297" spans="1:6" x14ac:dyDescent="0.25">
      <c r="A21297" s="3">
        <v>44137.416666666664</v>
      </c>
      <c r="B21297" s="14">
        <f t="shared" si="664"/>
        <v>44137</v>
      </c>
      <c r="C21297">
        <v>4</v>
      </c>
      <c r="D21297" t="str">
        <f>VLOOKUP(C21297,'Справочник по тт'!$A$2:$C$5,3,FALSE)</f>
        <v>"Первый"</v>
      </c>
      <c r="E21297" t="str">
        <f>IF(AND(C21297=1,B21297&lt;='Справочник по тт'!$D$1),'Справочник по тт'!$D$2,VLOOKUP(C21297,'Справочник по тт'!A:C,2,FALSE))</f>
        <v>"Первый" ул. Пахоменко д.30</v>
      </c>
      <c r="F21297" s="2" t="str">
        <f t="shared" si="665"/>
        <v/>
      </c>
    </row>
    <row r="21298" spans="1:6" x14ac:dyDescent="0.25">
      <c r="A21298" s="14">
        <v>44137.416666666664</v>
      </c>
      <c r="B21298" s="14">
        <f t="shared" si="664"/>
        <v>44137</v>
      </c>
      <c r="C21298">
        <v>1</v>
      </c>
      <c r="D21298" t="str">
        <f>VLOOKUP(C21298,'Справочник по тт'!$A$2:$C$5,3,FALSE)</f>
        <v>"Шанс"</v>
      </c>
      <c r="E21298" t="str">
        <f>IF(AND(C21298=1,B21298&lt;='Справочник по тт'!$D$1),'Справочник по тт'!$D$2,VLOOKUP(C21298,'Справочник по тт'!A:C,2,FALSE))</f>
        <v>"Шанс" ул. Ленина д.21</v>
      </c>
      <c r="F21298" s="2" t="str">
        <f t="shared" si="665"/>
        <v/>
      </c>
    </row>
    <row r="21299" spans="1:6" x14ac:dyDescent="0.25">
      <c r="A21299" s="3">
        <v>44137.416666666664</v>
      </c>
      <c r="B21299" s="14">
        <f t="shared" si="664"/>
        <v>44137</v>
      </c>
      <c r="C21299">
        <v>2</v>
      </c>
      <c r="D21299" t="str">
        <f>VLOOKUP(C21299,'Справочник по тт'!$A$2:$C$5,3,FALSE)</f>
        <v>"Колибри"</v>
      </c>
      <c r="E21299" t="str">
        <f>IF(AND(C21299=1,B21299&lt;='Справочник по тт'!$D$1),'Справочник по тт'!$D$2,VLOOKUP(C21299,'Справочник по тт'!A:C,2,FALSE))</f>
        <v>"Колибри" ул. Широкая д.150</v>
      </c>
      <c r="F21299" s="2" t="str">
        <f t="shared" si="665"/>
        <v/>
      </c>
    </row>
    <row r="21300" spans="1:6" x14ac:dyDescent="0.25">
      <c r="A21300" s="3">
        <v>44137.416666666664</v>
      </c>
      <c r="B21300" s="14">
        <f t="shared" si="664"/>
        <v>44137</v>
      </c>
      <c r="C21300">
        <v>3</v>
      </c>
      <c r="D21300" t="str">
        <f>VLOOKUP(C21300,'Справочник по тт'!$A$2:$C$5,3,FALSE)</f>
        <v>"Парабола"</v>
      </c>
      <c r="E21300" t="str">
        <f>IF(AND(C21300=1,B21300&lt;='Справочник по тт'!$D$1),'Справочник по тт'!$D$2,VLOOKUP(C21300,'Справочник по тт'!A:C,2,FALSE))</f>
        <v>"Парабола" пр. Дмитриева д.6/1</v>
      </c>
      <c r="F21300" s="2" t="str">
        <f t="shared" si="665"/>
        <v/>
      </c>
    </row>
    <row r="21301" spans="1:6" x14ac:dyDescent="0.25">
      <c r="A21301" s="3">
        <v>44137.416666666664</v>
      </c>
      <c r="B21301" s="14">
        <f t="shared" si="664"/>
        <v>44137</v>
      </c>
      <c r="C21301">
        <v>4</v>
      </c>
      <c r="D21301" t="str">
        <f>VLOOKUP(C21301,'Справочник по тт'!$A$2:$C$5,3,FALSE)</f>
        <v>"Первый"</v>
      </c>
      <c r="E21301" t="str">
        <f>IF(AND(C21301=1,B21301&lt;='Справочник по тт'!$D$1),'Справочник по тт'!$D$2,VLOOKUP(C21301,'Справочник по тт'!A:C,2,FALSE))</f>
        <v>"Первый" ул. Пахоменко д.30</v>
      </c>
      <c r="F21301" s="2" t="str">
        <f t="shared" si="665"/>
        <v/>
      </c>
    </row>
    <row r="21302" spans="1:6" x14ac:dyDescent="0.25">
      <c r="A21302" s="14">
        <v>44137.416666666664</v>
      </c>
      <c r="B21302" s="14">
        <f t="shared" si="664"/>
        <v>44137</v>
      </c>
      <c r="C21302">
        <v>1</v>
      </c>
      <c r="D21302" t="str">
        <f>VLOOKUP(C21302,'Справочник по тт'!$A$2:$C$5,3,FALSE)</f>
        <v>"Шанс"</v>
      </c>
      <c r="E21302" t="str">
        <f>IF(AND(C21302=1,B21302&lt;='Справочник по тт'!$D$1),'Справочник по тт'!$D$2,VLOOKUP(C21302,'Справочник по тт'!A:C,2,FALSE))</f>
        <v>"Шанс" ул. Ленина д.21</v>
      </c>
      <c r="F21302" s="2" t="str">
        <f t="shared" si="665"/>
        <v/>
      </c>
    </row>
    <row r="21303" spans="1:6" x14ac:dyDescent="0.25">
      <c r="A21303" s="3">
        <v>44137.416666666664</v>
      </c>
      <c r="B21303" s="14">
        <f t="shared" si="664"/>
        <v>44137</v>
      </c>
      <c r="C21303">
        <v>2</v>
      </c>
      <c r="D21303" t="str">
        <f>VLOOKUP(C21303,'Справочник по тт'!$A$2:$C$5,3,FALSE)</f>
        <v>"Колибри"</v>
      </c>
      <c r="E21303" t="str">
        <f>IF(AND(C21303=1,B21303&lt;='Справочник по тт'!$D$1),'Справочник по тт'!$D$2,VLOOKUP(C21303,'Справочник по тт'!A:C,2,FALSE))</f>
        <v>"Колибри" ул. Широкая д.150</v>
      </c>
      <c r="F21303" s="2" t="str">
        <f t="shared" si="665"/>
        <v/>
      </c>
    </row>
    <row r="21304" spans="1:6" x14ac:dyDescent="0.25">
      <c r="A21304" s="3">
        <v>44137.416666666664</v>
      </c>
      <c r="B21304" s="14">
        <f t="shared" si="664"/>
        <v>44137</v>
      </c>
      <c r="C21304">
        <v>3</v>
      </c>
      <c r="D21304" t="str">
        <f>VLOOKUP(C21304,'Справочник по тт'!$A$2:$C$5,3,FALSE)</f>
        <v>"Парабола"</v>
      </c>
      <c r="E21304" t="str">
        <f>IF(AND(C21304=1,B21304&lt;='Справочник по тт'!$D$1),'Справочник по тт'!$D$2,VLOOKUP(C21304,'Справочник по тт'!A:C,2,FALSE))</f>
        <v>"Парабола" пр. Дмитриева д.6/1</v>
      </c>
      <c r="F21304" s="2" t="str">
        <f t="shared" si="665"/>
        <v/>
      </c>
    </row>
    <row r="21305" spans="1:6" x14ac:dyDescent="0.25">
      <c r="A21305" s="3">
        <v>44137.416666666664</v>
      </c>
      <c r="B21305" s="14">
        <f t="shared" si="664"/>
        <v>44137</v>
      </c>
      <c r="C21305">
        <v>4</v>
      </c>
      <c r="D21305" t="str">
        <f>VLOOKUP(C21305,'Справочник по тт'!$A$2:$C$5,3,FALSE)</f>
        <v>"Первый"</v>
      </c>
      <c r="E21305" t="str">
        <f>IF(AND(C21305=1,B21305&lt;='Справочник по тт'!$D$1),'Справочник по тт'!$D$2,VLOOKUP(C21305,'Справочник по тт'!A:C,2,FALSE))</f>
        <v>"Первый" ул. Пахоменко д.30</v>
      </c>
      <c r="F21305" s="2" t="str">
        <f t="shared" si="665"/>
        <v/>
      </c>
    </row>
    <row r="21306" spans="1:6" x14ac:dyDescent="0.25">
      <c r="A21306" s="14">
        <v>44137.4375</v>
      </c>
      <c r="B21306" s="14">
        <f t="shared" si="664"/>
        <v>44137</v>
      </c>
      <c r="C21306">
        <v>1</v>
      </c>
      <c r="D21306" t="str">
        <f>VLOOKUP(C21306,'Справочник по тт'!$A$2:$C$5,3,FALSE)</f>
        <v>"Шанс"</v>
      </c>
      <c r="E21306" t="str">
        <f>IF(AND(C21306=1,B21306&lt;='Справочник по тт'!$D$1),'Справочник по тт'!$D$2,VLOOKUP(C21306,'Справочник по тт'!A:C,2,FALSE))</f>
        <v>"Шанс" ул. Ленина д.21</v>
      </c>
      <c r="F21306" s="2" t="str">
        <f t="shared" si="665"/>
        <v/>
      </c>
    </row>
    <row r="21307" spans="1:6" x14ac:dyDescent="0.25">
      <c r="A21307" s="3">
        <v>44137.458333333336</v>
      </c>
      <c r="B21307" s="14">
        <f t="shared" si="664"/>
        <v>44137</v>
      </c>
      <c r="C21307">
        <v>2</v>
      </c>
      <c r="D21307" t="str">
        <f>VLOOKUP(C21307,'Справочник по тт'!$A$2:$C$5,3,FALSE)</f>
        <v>"Колибри"</v>
      </c>
      <c r="E21307" t="str">
        <f>IF(AND(C21307=1,B21307&lt;='Справочник по тт'!$D$1),'Справочник по тт'!$D$2,VLOOKUP(C21307,'Справочник по тт'!A:C,2,FALSE))</f>
        <v>"Колибри" ул. Широкая д.150</v>
      </c>
      <c r="F21307" s="2" t="str">
        <f t="shared" si="665"/>
        <v/>
      </c>
    </row>
    <row r="21308" spans="1:6" x14ac:dyDescent="0.25">
      <c r="A21308" s="3">
        <v>44137.458333333336</v>
      </c>
      <c r="B21308" s="14">
        <f t="shared" si="664"/>
        <v>44137</v>
      </c>
      <c r="C21308">
        <v>3</v>
      </c>
      <c r="D21308" t="str">
        <f>VLOOKUP(C21308,'Справочник по тт'!$A$2:$C$5,3,FALSE)</f>
        <v>"Парабола"</v>
      </c>
      <c r="E21308" t="str">
        <f>IF(AND(C21308=1,B21308&lt;='Справочник по тт'!$D$1),'Справочник по тт'!$D$2,VLOOKUP(C21308,'Справочник по тт'!A:C,2,FALSE))</f>
        <v>"Парабола" пр. Дмитриева д.6/1</v>
      </c>
      <c r="F21308" s="2" t="str">
        <f t="shared" si="665"/>
        <v/>
      </c>
    </row>
    <row r="21309" spans="1:6" x14ac:dyDescent="0.25">
      <c r="A21309" s="3">
        <v>44137.458333333336</v>
      </c>
      <c r="B21309" s="14">
        <f t="shared" si="664"/>
        <v>44137</v>
      </c>
      <c r="C21309">
        <v>4</v>
      </c>
      <c r="D21309" t="str">
        <f>VLOOKUP(C21309,'Справочник по тт'!$A$2:$C$5,3,FALSE)</f>
        <v>"Первый"</v>
      </c>
      <c r="E21309" t="str">
        <f>IF(AND(C21309=1,B21309&lt;='Справочник по тт'!$D$1),'Справочник по тт'!$D$2,VLOOKUP(C21309,'Справочник по тт'!A:C,2,FALSE))</f>
        <v>"Первый" ул. Пахоменко д.30</v>
      </c>
      <c r="F21309" s="2" t="str">
        <f t="shared" si="665"/>
        <v/>
      </c>
    </row>
    <row r="21310" spans="1:6" x14ac:dyDescent="0.25">
      <c r="A21310" s="14">
        <v>44137.458333333336</v>
      </c>
      <c r="B21310" s="14">
        <f t="shared" si="664"/>
        <v>44137</v>
      </c>
      <c r="C21310">
        <v>1</v>
      </c>
      <c r="D21310" t="str">
        <f>VLOOKUP(C21310,'Справочник по тт'!$A$2:$C$5,3,FALSE)</f>
        <v>"Шанс"</v>
      </c>
      <c r="E21310" t="str">
        <f>IF(AND(C21310=1,B21310&lt;='Справочник по тт'!$D$1),'Справочник по тт'!$D$2,VLOOKUP(C21310,'Справочник по тт'!A:C,2,FALSE))</f>
        <v>"Шанс" ул. Ленина д.21</v>
      </c>
      <c r="F21310" s="2" t="str">
        <f t="shared" si="665"/>
        <v/>
      </c>
    </row>
    <row r="21311" spans="1:6" x14ac:dyDescent="0.25">
      <c r="A21311" s="3">
        <v>44137.458333333336</v>
      </c>
      <c r="B21311" s="14">
        <f t="shared" si="664"/>
        <v>44137</v>
      </c>
      <c r="C21311">
        <v>2</v>
      </c>
      <c r="D21311" t="str">
        <f>VLOOKUP(C21311,'Справочник по тт'!$A$2:$C$5,3,FALSE)</f>
        <v>"Колибри"</v>
      </c>
      <c r="E21311" t="str">
        <f>IF(AND(C21311=1,B21311&lt;='Справочник по тт'!$D$1),'Справочник по тт'!$D$2,VLOOKUP(C21311,'Справочник по тт'!A:C,2,FALSE))</f>
        <v>"Колибри" ул. Широкая д.150</v>
      </c>
      <c r="F21311" s="2" t="str">
        <f t="shared" si="665"/>
        <v/>
      </c>
    </row>
    <row r="21312" spans="1:6" x14ac:dyDescent="0.25">
      <c r="A21312" s="3">
        <v>44137.458333333336</v>
      </c>
      <c r="B21312" s="14">
        <f t="shared" si="664"/>
        <v>44137</v>
      </c>
      <c r="C21312">
        <v>3</v>
      </c>
      <c r="D21312" t="str">
        <f>VLOOKUP(C21312,'Справочник по тт'!$A$2:$C$5,3,FALSE)</f>
        <v>"Парабола"</v>
      </c>
      <c r="E21312" t="str">
        <f>IF(AND(C21312=1,B21312&lt;='Справочник по тт'!$D$1),'Справочник по тт'!$D$2,VLOOKUP(C21312,'Справочник по тт'!A:C,2,FALSE))</f>
        <v>"Парабола" пр. Дмитриева д.6/1</v>
      </c>
      <c r="F21312" s="2" t="str">
        <f t="shared" si="665"/>
        <v/>
      </c>
    </row>
    <row r="21313" spans="1:6" x14ac:dyDescent="0.25">
      <c r="A21313" s="3">
        <v>44137.465277777781</v>
      </c>
      <c r="B21313" s="14">
        <f t="shared" si="664"/>
        <v>44137</v>
      </c>
      <c r="C21313">
        <v>4</v>
      </c>
      <c r="D21313" t="str">
        <f>VLOOKUP(C21313,'Справочник по тт'!$A$2:$C$5,3,FALSE)</f>
        <v>"Первый"</v>
      </c>
      <c r="E21313" t="str">
        <f>IF(AND(C21313=1,B21313&lt;='Справочник по тт'!$D$1),'Справочник по тт'!$D$2,VLOOKUP(C21313,'Справочник по тт'!A:C,2,FALSE))</f>
        <v>"Первый" ул. Пахоменко д.30</v>
      </c>
      <c r="F21313" s="2" t="str">
        <f t="shared" si="665"/>
        <v/>
      </c>
    </row>
    <row r="21314" spans="1:6" x14ac:dyDescent="0.25">
      <c r="A21314" s="3">
        <v>44137.5</v>
      </c>
      <c r="B21314" s="14">
        <f t="shared" ref="B21314:B21377" si="666">(TEXT(A21314,"ДД.ММ.ГГГГ"))*1</f>
        <v>44137</v>
      </c>
      <c r="C21314">
        <v>3</v>
      </c>
      <c r="D21314" t="str">
        <f>VLOOKUP(C21314,'Справочник по тт'!$A$2:$C$5,3,FALSE)</f>
        <v>"Парабола"</v>
      </c>
      <c r="E21314" t="str">
        <f>IF(AND(C21314=1,B21314&lt;='Справочник по тт'!$D$1),'Справочник по тт'!$D$2,VLOOKUP(C21314,'Справочник по тт'!A:C,2,FALSE))</f>
        <v>"Парабола" пр. Дмитриева д.6/1</v>
      </c>
      <c r="F21314" s="2" t="str">
        <f t="shared" si="665"/>
        <v/>
      </c>
    </row>
    <row r="21315" spans="1:6" x14ac:dyDescent="0.25">
      <c r="A21315" s="3">
        <v>44137.5</v>
      </c>
      <c r="B21315" s="14">
        <f t="shared" si="666"/>
        <v>44137</v>
      </c>
      <c r="C21315">
        <v>3</v>
      </c>
      <c r="D21315" t="str">
        <f>VLOOKUP(C21315,'Справочник по тт'!$A$2:$C$5,3,FALSE)</f>
        <v>"Парабола"</v>
      </c>
      <c r="E21315" t="str">
        <f>IF(AND(C21315=1,B21315&lt;='Справочник по тт'!$D$1),'Справочник по тт'!$D$2,VLOOKUP(C21315,'Справочник по тт'!A:C,2,FALSE))</f>
        <v>"Парабола" пр. Дмитриева д.6/1</v>
      </c>
      <c r="F21315" s="2" t="str">
        <f t="shared" ref="F21315:F21378" si="667">IF(B21315&lt;=$F$1,1,"")</f>
        <v/>
      </c>
    </row>
    <row r="21316" spans="1:6" x14ac:dyDescent="0.25">
      <c r="A21316" s="3">
        <v>44137.541666666664</v>
      </c>
      <c r="B21316" s="14">
        <f t="shared" si="666"/>
        <v>44137</v>
      </c>
      <c r="C21316">
        <v>3</v>
      </c>
      <c r="D21316" t="str">
        <f>VLOOKUP(C21316,'Справочник по тт'!$A$2:$C$5,3,FALSE)</f>
        <v>"Парабола"</v>
      </c>
      <c r="E21316" t="str">
        <f>IF(AND(C21316=1,B21316&lt;='Справочник по тт'!$D$1),'Справочник по тт'!$D$2,VLOOKUP(C21316,'Справочник по тт'!A:C,2,FALSE))</f>
        <v>"Парабола" пр. Дмитриева д.6/1</v>
      </c>
      <c r="F21316" s="2" t="str">
        <f t="shared" si="667"/>
        <v/>
      </c>
    </row>
    <row r="21317" spans="1:6" x14ac:dyDescent="0.25">
      <c r="A21317" s="3">
        <v>44137.541666666664</v>
      </c>
      <c r="B21317" s="14">
        <f t="shared" si="666"/>
        <v>44137</v>
      </c>
      <c r="C21317">
        <v>3</v>
      </c>
      <c r="D21317" t="str">
        <f>VLOOKUP(C21317,'Справочник по тт'!$A$2:$C$5,3,FALSE)</f>
        <v>"Парабола"</v>
      </c>
      <c r="E21317" t="str">
        <f>IF(AND(C21317=1,B21317&lt;='Справочник по тт'!$D$1),'Справочник по тт'!$D$2,VLOOKUP(C21317,'Справочник по тт'!A:C,2,FALSE))</f>
        <v>"Парабола" пр. Дмитриева д.6/1</v>
      </c>
      <c r="F21317" s="2" t="str">
        <f t="shared" si="667"/>
        <v/>
      </c>
    </row>
    <row r="21318" spans="1:6" x14ac:dyDescent="0.25">
      <c r="A21318" s="3">
        <v>44137.541666666664</v>
      </c>
      <c r="B21318" s="14">
        <f t="shared" si="666"/>
        <v>44137</v>
      </c>
      <c r="C21318">
        <v>3</v>
      </c>
      <c r="D21318" t="str">
        <f>VLOOKUP(C21318,'Справочник по тт'!$A$2:$C$5,3,FALSE)</f>
        <v>"Парабола"</v>
      </c>
      <c r="E21318" t="str">
        <f>IF(AND(C21318=1,B21318&lt;='Справочник по тт'!$D$1),'Справочник по тт'!$D$2,VLOOKUP(C21318,'Справочник по тт'!A:C,2,FALSE))</f>
        <v>"Парабола" пр. Дмитриева д.6/1</v>
      </c>
      <c r="F21318" s="2" t="str">
        <f t="shared" si="667"/>
        <v/>
      </c>
    </row>
    <row r="21319" spans="1:6" x14ac:dyDescent="0.25">
      <c r="A21319" s="3">
        <v>44137.541666666664</v>
      </c>
      <c r="B21319" s="14">
        <f t="shared" si="666"/>
        <v>44137</v>
      </c>
      <c r="C21319">
        <v>3</v>
      </c>
      <c r="D21319" t="str">
        <f>VLOOKUP(C21319,'Справочник по тт'!$A$2:$C$5,3,FALSE)</f>
        <v>"Парабола"</v>
      </c>
      <c r="E21319" t="str">
        <f>IF(AND(C21319=1,B21319&lt;='Справочник по тт'!$D$1),'Справочник по тт'!$D$2,VLOOKUP(C21319,'Справочник по тт'!A:C,2,FALSE))</f>
        <v>"Парабола" пр. Дмитриева д.6/1</v>
      </c>
      <c r="F21319" s="2" t="str">
        <f t="shared" si="667"/>
        <v/>
      </c>
    </row>
    <row r="21320" spans="1:6" x14ac:dyDescent="0.25">
      <c r="A21320" s="3">
        <v>44137.583333333336</v>
      </c>
      <c r="B21320" s="14">
        <f t="shared" si="666"/>
        <v>44137</v>
      </c>
      <c r="C21320">
        <v>3</v>
      </c>
      <c r="D21320" t="str">
        <f>VLOOKUP(C21320,'Справочник по тт'!$A$2:$C$5,3,FALSE)</f>
        <v>"Парабола"</v>
      </c>
      <c r="E21320" t="str">
        <f>IF(AND(C21320=1,B21320&lt;='Справочник по тт'!$D$1),'Справочник по тт'!$D$2,VLOOKUP(C21320,'Справочник по тт'!A:C,2,FALSE))</f>
        <v>"Парабола" пр. Дмитриева д.6/1</v>
      </c>
      <c r="F21320" s="2" t="str">
        <f t="shared" si="667"/>
        <v/>
      </c>
    </row>
    <row r="21321" spans="1:6" x14ac:dyDescent="0.25">
      <c r="A21321" s="3">
        <v>44137.583333333336</v>
      </c>
      <c r="B21321" s="14">
        <f t="shared" si="666"/>
        <v>44137</v>
      </c>
      <c r="C21321">
        <v>3</v>
      </c>
      <c r="D21321" t="str">
        <f>VLOOKUP(C21321,'Справочник по тт'!$A$2:$C$5,3,FALSE)</f>
        <v>"Парабола"</v>
      </c>
      <c r="E21321" t="str">
        <f>IF(AND(C21321=1,B21321&lt;='Справочник по тт'!$D$1),'Справочник по тт'!$D$2,VLOOKUP(C21321,'Справочник по тт'!A:C,2,FALSE))</f>
        <v>"Парабола" пр. Дмитриева д.6/1</v>
      </c>
      <c r="F21321" s="2" t="str">
        <f t="shared" si="667"/>
        <v/>
      </c>
    </row>
    <row r="21322" spans="1:6" x14ac:dyDescent="0.25">
      <c r="A21322" s="3">
        <v>44137.625</v>
      </c>
      <c r="B21322" s="14">
        <f t="shared" si="666"/>
        <v>44137</v>
      </c>
      <c r="C21322">
        <v>3</v>
      </c>
      <c r="D21322" t="str">
        <f>VLOOKUP(C21322,'Справочник по тт'!$A$2:$C$5,3,FALSE)</f>
        <v>"Парабола"</v>
      </c>
      <c r="E21322" t="str">
        <f>IF(AND(C21322=1,B21322&lt;='Справочник по тт'!$D$1),'Справочник по тт'!$D$2,VLOOKUP(C21322,'Справочник по тт'!A:C,2,FALSE))</f>
        <v>"Парабола" пр. Дмитриева д.6/1</v>
      </c>
      <c r="F21322" s="2" t="str">
        <f t="shared" si="667"/>
        <v/>
      </c>
    </row>
    <row r="21323" spans="1:6" x14ac:dyDescent="0.25">
      <c r="A21323" s="3">
        <v>44137.625</v>
      </c>
      <c r="B21323" s="14">
        <f t="shared" si="666"/>
        <v>44137</v>
      </c>
      <c r="C21323">
        <v>3</v>
      </c>
      <c r="D21323" t="str">
        <f>VLOOKUP(C21323,'Справочник по тт'!$A$2:$C$5,3,FALSE)</f>
        <v>"Парабола"</v>
      </c>
      <c r="E21323" t="str">
        <f>IF(AND(C21323=1,B21323&lt;='Справочник по тт'!$D$1),'Справочник по тт'!$D$2,VLOOKUP(C21323,'Справочник по тт'!A:C,2,FALSE))</f>
        <v>"Парабола" пр. Дмитриева д.6/1</v>
      </c>
      <c r="F21323" s="2" t="str">
        <f t="shared" si="667"/>
        <v/>
      </c>
    </row>
    <row r="21324" spans="1:6" x14ac:dyDescent="0.25">
      <c r="A21324" s="3">
        <v>44137.625</v>
      </c>
      <c r="B21324" s="14">
        <f t="shared" si="666"/>
        <v>44137</v>
      </c>
      <c r="C21324">
        <v>3</v>
      </c>
      <c r="D21324" t="str">
        <f>VLOOKUP(C21324,'Справочник по тт'!$A$2:$C$5,3,FALSE)</f>
        <v>"Парабола"</v>
      </c>
      <c r="E21324" t="str">
        <f>IF(AND(C21324=1,B21324&lt;='Справочник по тт'!$D$1),'Справочник по тт'!$D$2,VLOOKUP(C21324,'Справочник по тт'!A:C,2,FALSE))</f>
        <v>"Парабола" пр. Дмитриева д.6/1</v>
      </c>
      <c r="F21324" s="2" t="str">
        <f t="shared" si="667"/>
        <v/>
      </c>
    </row>
    <row r="21325" spans="1:6" x14ac:dyDescent="0.25">
      <c r="A21325" s="3">
        <v>44137.625</v>
      </c>
      <c r="B21325" s="14">
        <f t="shared" si="666"/>
        <v>44137</v>
      </c>
      <c r="C21325">
        <v>3</v>
      </c>
      <c r="D21325" t="str">
        <f>VLOOKUP(C21325,'Справочник по тт'!$A$2:$C$5,3,FALSE)</f>
        <v>"Парабола"</v>
      </c>
      <c r="E21325" t="str">
        <f>IF(AND(C21325=1,B21325&lt;='Справочник по тт'!$D$1),'Справочник по тт'!$D$2,VLOOKUP(C21325,'Справочник по тт'!A:C,2,FALSE))</f>
        <v>"Парабола" пр. Дмитриева д.6/1</v>
      </c>
      <c r="F21325" s="2" t="str">
        <f t="shared" si="667"/>
        <v/>
      </c>
    </row>
    <row r="21326" spans="1:6" x14ac:dyDescent="0.25">
      <c r="A21326" s="3">
        <v>44137.625</v>
      </c>
      <c r="B21326" s="14">
        <f t="shared" si="666"/>
        <v>44137</v>
      </c>
      <c r="C21326">
        <v>3</v>
      </c>
      <c r="D21326" t="str">
        <f>VLOOKUP(C21326,'Справочник по тт'!$A$2:$C$5,3,FALSE)</f>
        <v>"Парабола"</v>
      </c>
      <c r="E21326" t="str">
        <f>IF(AND(C21326=1,B21326&lt;='Справочник по тт'!$D$1),'Справочник по тт'!$D$2,VLOOKUP(C21326,'Справочник по тт'!A:C,2,FALSE))</f>
        <v>"Парабола" пр. Дмитриева д.6/1</v>
      </c>
      <c r="F21326" s="2" t="str">
        <f t="shared" si="667"/>
        <v/>
      </c>
    </row>
    <row r="21327" spans="1:6" x14ac:dyDescent="0.25">
      <c r="A21327" s="3">
        <v>44137.625</v>
      </c>
      <c r="B21327" s="14">
        <f t="shared" si="666"/>
        <v>44137</v>
      </c>
      <c r="C21327">
        <v>3</v>
      </c>
      <c r="D21327" t="str">
        <f>VLOOKUP(C21327,'Справочник по тт'!$A$2:$C$5,3,FALSE)</f>
        <v>"Парабола"</v>
      </c>
      <c r="E21327" t="str">
        <f>IF(AND(C21327=1,B21327&lt;='Справочник по тт'!$D$1),'Справочник по тт'!$D$2,VLOOKUP(C21327,'Справочник по тт'!A:C,2,FALSE))</f>
        <v>"Парабола" пр. Дмитриева д.6/1</v>
      </c>
      <c r="F21327" s="2" t="str">
        <f t="shared" si="667"/>
        <v/>
      </c>
    </row>
    <row r="21328" spans="1:6" x14ac:dyDescent="0.25">
      <c r="A21328" s="3">
        <v>44137.625</v>
      </c>
      <c r="B21328" s="14">
        <f t="shared" si="666"/>
        <v>44137</v>
      </c>
      <c r="C21328">
        <v>3</v>
      </c>
      <c r="D21328" t="str">
        <f>VLOOKUP(C21328,'Справочник по тт'!$A$2:$C$5,3,FALSE)</f>
        <v>"Парабола"</v>
      </c>
      <c r="E21328" t="str">
        <f>IF(AND(C21328=1,B21328&lt;='Справочник по тт'!$D$1),'Справочник по тт'!$D$2,VLOOKUP(C21328,'Справочник по тт'!A:C,2,FALSE))</f>
        <v>"Парабола" пр. Дмитриева д.6/1</v>
      </c>
      <c r="F21328" s="2" t="str">
        <f t="shared" si="667"/>
        <v/>
      </c>
    </row>
    <row r="21329" spans="1:6" x14ac:dyDescent="0.25">
      <c r="A21329" s="3">
        <v>44137.625</v>
      </c>
      <c r="B21329" s="14">
        <f t="shared" si="666"/>
        <v>44137</v>
      </c>
      <c r="C21329">
        <v>3</v>
      </c>
      <c r="D21329" t="str">
        <f>VLOOKUP(C21329,'Справочник по тт'!$A$2:$C$5,3,FALSE)</f>
        <v>"Парабола"</v>
      </c>
      <c r="E21329" t="str">
        <f>IF(AND(C21329=1,B21329&lt;='Справочник по тт'!$D$1),'Справочник по тт'!$D$2,VLOOKUP(C21329,'Справочник по тт'!A:C,2,FALSE))</f>
        <v>"Парабола" пр. Дмитриева д.6/1</v>
      </c>
      <c r="F21329" s="2" t="str">
        <f t="shared" si="667"/>
        <v/>
      </c>
    </row>
    <row r="21330" spans="1:6" x14ac:dyDescent="0.25">
      <c r="A21330" s="3">
        <v>44137.625</v>
      </c>
      <c r="B21330" s="14">
        <f t="shared" si="666"/>
        <v>44137</v>
      </c>
      <c r="C21330">
        <v>3</v>
      </c>
      <c r="D21330" t="str">
        <f>VLOOKUP(C21330,'Справочник по тт'!$A$2:$C$5,3,FALSE)</f>
        <v>"Парабола"</v>
      </c>
      <c r="E21330" t="str">
        <f>IF(AND(C21330=1,B21330&lt;='Справочник по тт'!$D$1),'Справочник по тт'!$D$2,VLOOKUP(C21330,'Справочник по тт'!A:C,2,FALSE))</f>
        <v>"Парабола" пр. Дмитриева д.6/1</v>
      </c>
      <c r="F21330" s="2" t="str">
        <f t="shared" si="667"/>
        <v/>
      </c>
    </row>
    <row r="21331" spans="1:6" x14ac:dyDescent="0.25">
      <c r="A21331" s="3">
        <v>44137.645833333336</v>
      </c>
      <c r="B21331" s="14">
        <f t="shared" si="666"/>
        <v>44137</v>
      </c>
      <c r="C21331">
        <v>3</v>
      </c>
      <c r="D21331" t="str">
        <f>VLOOKUP(C21331,'Справочник по тт'!$A$2:$C$5,3,FALSE)</f>
        <v>"Парабола"</v>
      </c>
      <c r="E21331" t="str">
        <f>IF(AND(C21331=1,B21331&lt;='Справочник по тт'!$D$1),'Справочник по тт'!$D$2,VLOOKUP(C21331,'Справочник по тт'!A:C,2,FALSE))</f>
        <v>"Парабола" пр. Дмитриева д.6/1</v>
      </c>
      <c r="F21331" s="2" t="str">
        <f t="shared" si="667"/>
        <v/>
      </c>
    </row>
    <row r="21332" spans="1:6" x14ac:dyDescent="0.25">
      <c r="A21332" s="3">
        <v>44137.666666666664</v>
      </c>
      <c r="B21332" s="14">
        <f t="shared" si="666"/>
        <v>44137</v>
      </c>
      <c r="C21332">
        <v>3</v>
      </c>
      <c r="D21332" t="str">
        <f>VLOOKUP(C21332,'Справочник по тт'!$A$2:$C$5,3,FALSE)</f>
        <v>"Парабола"</v>
      </c>
      <c r="E21332" t="str">
        <f>IF(AND(C21332=1,B21332&lt;='Справочник по тт'!$D$1),'Справочник по тт'!$D$2,VLOOKUP(C21332,'Справочник по тт'!A:C,2,FALSE))</f>
        <v>"Парабола" пр. Дмитриева д.6/1</v>
      </c>
      <c r="F21332" s="2" t="str">
        <f t="shared" si="667"/>
        <v/>
      </c>
    </row>
    <row r="21333" spans="1:6" x14ac:dyDescent="0.25">
      <c r="A21333" s="3">
        <v>44137.666666666664</v>
      </c>
      <c r="B21333" s="14">
        <f t="shared" si="666"/>
        <v>44137</v>
      </c>
      <c r="C21333">
        <v>3</v>
      </c>
      <c r="D21333" t="str">
        <f>VLOOKUP(C21333,'Справочник по тт'!$A$2:$C$5,3,FALSE)</f>
        <v>"Парабола"</v>
      </c>
      <c r="E21333" t="str">
        <f>IF(AND(C21333=1,B21333&lt;='Справочник по тт'!$D$1),'Справочник по тт'!$D$2,VLOOKUP(C21333,'Справочник по тт'!A:C,2,FALSE))</f>
        <v>"Парабола" пр. Дмитриева д.6/1</v>
      </c>
      <c r="F21333" s="2" t="str">
        <f t="shared" si="667"/>
        <v/>
      </c>
    </row>
    <row r="21334" spans="1:6" x14ac:dyDescent="0.25">
      <c r="A21334" s="3">
        <v>44137.6875</v>
      </c>
      <c r="B21334" s="14">
        <f t="shared" si="666"/>
        <v>44137</v>
      </c>
      <c r="C21334">
        <v>3</v>
      </c>
      <c r="D21334" t="str">
        <f>VLOOKUP(C21334,'Справочник по тт'!$A$2:$C$5,3,FALSE)</f>
        <v>"Парабола"</v>
      </c>
      <c r="E21334" t="str">
        <f>IF(AND(C21334=1,B21334&lt;='Справочник по тт'!$D$1),'Справочник по тт'!$D$2,VLOOKUP(C21334,'Справочник по тт'!A:C,2,FALSE))</f>
        <v>"Парабола" пр. Дмитриева д.6/1</v>
      </c>
      <c r="F21334" s="2" t="str">
        <f t="shared" si="667"/>
        <v/>
      </c>
    </row>
    <row r="21335" spans="1:6" x14ac:dyDescent="0.25">
      <c r="A21335" s="3">
        <v>44137.708333333336</v>
      </c>
      <c r="B21335" s="14">
        <f t="shared" si="666"/>
        <v>44137</v>
      </c>
      <c r="C21335">
        <v>3</v>
      </c>
      <c r="D21335" t="str">
        <f>VLOOKUP(C21335,'Справочник по тт'!$A$2:$C$5,3,FALSE)</f>
        <v>"Парабола"</v>
      </c>
      <c r="E21335" t="str">
        <f>IF(AND(C21335=1,B21335&lt;='Справочник по тт'!$D$1),'Справочник по тт'!$D$2,VLOOKUP(C21335,'Справочник по тт'!A:C,2,FALSE))</f>
        <v>"Парабола" пр. Дмитриева д.6/1</v>
      </c>
      <c r="F21335" s="2" t="str">
        <f t="shared" si="667"/>
        <v/>
      </c>
    </row>
    <row r="21336" spans="1:6" x14ac:dyDescent="0.25">
      <c r="A21336" s="3">
        <v>44137.833333333336</v>
      </c>
      <c r="B21336" s="14">
        <f t="shared" si="666"/>
        <v>44137</v>
      </c>
      <c r="C21336">
        <v>3</v>
      </c>
      <c r="D21336" t="str">
        <f>VLOOKUP(C21336,'Справочник по тт'!$A$2:$C$5,3,FALSE)</f>
        <v>"Парабола"</v>
      </c>
      <c r="E21336" t="str">
        <f>IF(AND(C21336=1,B21336&lt;='Справочник по тт'!$D$1),'Справочник по тт'!$D$2,VLOOKUP(C21336,'Справочник по тт'!A:C,2,FALSE))</f>
        <v>"Парабола" пр. Дмитриева д.6/1</v>
      </c>
      <c r="F21336" s="2" t="str">
        <f t="shared" si="667"/>
        <v/>
      </c>
    </row>
    <row r="21337" spans="1:6" x14ac:dyDescent="0.25">
      <c r="A21337" s="3">
        <v>44137.875</v>
      </c>
      <c r="B21337" s="14">
        <f t="shared" si="666"/>
        <v>44137</v>
      </c>
      <c r="C21337">
        <v>3</v>
      </c>
      <c r="D21337" t="str">
        <f>VLOOKUP(C21337,'Справочник по тт'!$A$2:$C$5,3,FALSE)</f>
        <v>"Парабола"</v>
      </c>
      <c r="E21337" t="str">
        <f>IF(AND(C21337=1,B21337&lt;='Справочник по тт'!$D$1),'Справочник по тт'!$D$2,VLOOKUP(C21337,'Справочник по тт'!A:C,2,FALSE))</f>
        <v>"Парабола" пр. Дмитриева д.6/1</v>
      </c>
      <c r="F21337" s="2" t="str">
        <f t="shared" si="667"/>
        <v/>
      </c>
    </row>
    <row r="21338" spans="1:6" x14ac:dyDescent="0.25">
      <c r="A21338" s="3">
        <v>44137.875</v>
      </c>
      <c r="B21338" s="14">
        <f t="shared" si="666"/>
        <v>44137</v>
      </c>
      <c r="C21338">
        <v>3</v>
      </c>
      <c r="D21338" t="str">
        <f>VLOOKUP(C21338,'Справочник по тт'!$A$2:$C$5,3,FALSE)</f>
        <v>"Парабола"</v>
      </c>
      <c r="E21338" t="str">
        <f>IF(AND(C21338=1,B21338&lt;='Справочник по тт'!$D$1),'Справочник по тт'!$D$2,VLOOKUP(C21338,'Справочник по тт'!A:C,2,FALSE))</f>
        <v>"Парабола" пр. Дмитриева д.6/1</v>
      </c>
      <c r="F21338" s="2" t="str">
        <f t="shared" si="667"/>
        <v/>
      </c>
    </row>
    <row r="21339" spans="1:6" x14ac:dyDescent="0.25">
      <c r="A21339" s="3">
        <v>44137.875</v>
      </c>
      <c r="B21339" s="14">
        <f t="shared" si="666"/>
        <v>44137</v>
      </c>
      <c r="C21339">
        <v>3</v>
      </c>
      <c r="D21339" t="str">
        <f>VLOOKUP(C21339,'Справочник по тт'!$A$2:$C$5,3,FALSE)</f>
        <v>"Парабола"</v>
      </c>
      <c r="E21339" t="str">
        <f>IF(AND(C21339=1,B21339&lt;='Справочник по тт'!$D$1),'Справочник по тт'!$D$2,VLOOKUP(C21339,'Справочник по тт'!A:C,2,FALSE))</f>
        <v>"Парабола" пр. Дмитриева д.6/1</v>
      </c>
      <c r="F21339" s="2" t="str">
        <f t="shared" si="667"/>
        <v/>
      </c>
    </row>
    <row r="21340" spans="1:6" x14ac:dyDescent="0.25">
      <c r="A21340" s="3">
        <v>44137.958333333336</v>
      </c>
      <c r="B21340" s="14">
        <f t="shared" si="666"/>
        <v>44137</v>
      </c>
      <c r="C21340">
        <v>3</v>
      </c>
      <c r="D21340" t="str">
        <f>VLOOKUP(C21340,'Справочник по тт'!$A$2:$C$5,3,FALSE)</f>
        <v>"Парабола"</v>
      </c>
      <c r="E21340" t="str">
        <f>IF(AND(C21340=1,B21340&lt;='Справочник по тт'!$D$1),'Справочник по тт'!$D$2,VLOOKUP(C21340,'Справочник по тт'!A:C,2,FALSE))</f>
        <v>"Парабола" пр. Дмитриева д.6/1</v>
      </c>
      <c r="F21340" s="2" t="str">
        <f t="shared" si="667"/>
        <v/>
      </c>
    </row>
    <row r="21341" spans="1:6" x14ac:dyDescent="0.25">
      <c r="A21341" s="3">
        <v>44138.000694444447</v>
      </c>
      <c r="B21341" s="14">
        <f t="shared" si="666"/>
        <v>44138</v>
      </c>
      <c r="C21341">
        <v>3</v>
      </c>
      <c r="D21341" t="str">
        <f>VLOOKUP(C21341,'Справочник по тт'!$A$2:$C$5,3,FALSE)</f>
        <v>"Парабола"</v>
      </c>
      <c r="E21341" t="str">
        <f>IF(AND(C21341=1,B21341&lt;='Справочник по тт'!$D$1),'Справочник по тт'!$D$2,VLOOKUP(C21341,'Справочник по тт'!A:C,2,FALSE))</f>
        <v>"Парабола" пр. Дмитриева д.6/1</v>
      </c>
      <c r="F21341" s="2" t="str">
        <f t="shared" si="667"/>
        <v/>
      </c>
    </row>
    <row r="21342" spans="1:6" x14ac:dyDescent="0.25">
      <c r="A21342" s="3">
        <v>44138.083333333336</v>
      </c>
      <c r="B21342" s="14">
        <f t="shared" si="666"/>
        <v>44138</v>
      </c>
      <c r="C21342">
        <v>3</v>
      </c>
      <c r="D21342" t="str">
        <f>VLOOKUP(C21342,'Справочник по тт'!$A$2:$C$5,3,FALSE)</f>
        <v>"Парабола"</v>
      </c>
      <c r="E21342" t="str">
        <f>IF(AND(C21342=1,B21342&lt;='Справочник по тт'!$D$1),'Справочник по тт'!$D$2,VLOOKUP(C21342,'Справочник по тт'!A:C,2,FALSE))</f>
        <v>"Парабола" пр. Дмитриева д.6/1</v>
      </c>
      <c r="F21342" s="2" t="str">
        <f t="shared" si="667"/>
        <v/>
      </c>
    </row>
    <row r="21343" spans="1:6" x14ac:dyDescent="0.25">
      <c r="A21343" s="3">
        <v>44138.125</v>
      </c>
      <c r="B21343" s="14">
        <f t="shared" si="666"/>
        <v>44138</v>
      </c>
      <c r="C21343">
        <v>3</v>
      </c>
      <c r="D21343" t="str">
        <f>VLOOKUP(C21343,'Справочник по тт'!$A$2:$C$5,3,FALSE)</f>
        <v>"Парабола"</v>
      </c>
      <c r="E21343" t="str">
        <f>IF(AND(C21343=1,B21343&lt;='Справочник по тт'!$D$1),'Справочник по тт'!$D$2,VLOOKUP(C21343,'Справочник по тт'!A:C,2,FALSE))</f>
        <v>"Парабола" пр. Дмитриева д.6/1</v>
      </c>
      <c r="F21343" s="2" t="str">
        <f t="shared" si="667"/>
        <v/>
      </c>
    </row>
    <row r="21344" spans="1:6" x14ac:dyDescent="0.25">
      <c r="A21344" s="3">
        <v>44138.25</v>
      </c>
      <c r="B21344" s="14">
        <f t="shared" si="666"/>
        <v>44138</v>
      </c>
      <c r="C21344">
        <v>3</v>
      </c>
      <c r="D21344" t="str">
        <f>VLOOKUP(C21344,'Справочник по тт'!$A$2:$C$5,3,FALSE)</f>
        <v>"Парабола"</v>
      </c>
      <c r="E21344" t="str">
        <f>IF(AND(C21344=1,B21344&lt;='Справочник по тт'!$D$1),'Справочник по тт'!$D$2,VLOOKUP(C21344,'Справочник по тт'!A:C,2,FALSE))</f>
        <v>"Парабола" пр. Дмитриева д.6/1</v>
      </c>
      <c r="F21344" s="2" t="str">
        <f t="shared" si="667"/>
        <v/>
      </c>
    </row>
    <row r="21345" spans="1:6" x14ac:dyDescent="0.25">
      <c r="A21345" s="3">
        <v>44138.25</v>
      </c>
      <c r="B21345" s="14">
        <f t="shared" si="666"/>
        <v>44138</v>
      </c>
      <c r="C21345">
        <v>3</v>
      </c>
      <c r="D21345" t="str">
        <f>VLOOKUP(C21345,'Справочник по тт'!$A$2:$C$5,3,FALSE)</f>
        <v>"Парабола"</v>
      </c>
      <c r="E21345" t="str">
        <f>IF(AND(C21345=1,B21345&lt;='Справочник по тт'!$D$1),'Справочник по тт'!$D$2,VLOOKUP(C21345,'Справочник по тт'!A:C,2,FALSE))</f>
        <v>"Парабола" пр. Дмитриева д.6/1</v>
      </c>
      <c r="F21345" s="2" t="str">
        <f t="shared" si="667"/>
        <v/>
      </c>
    </row>
    <row r="21346" spans="1:6" x14ac:dyDescent="0.25">
      <c r="A21346" s="3">
        <v>44138.333333333336</v>
      </c>
      <c r="B21346" s="14">
        <f t="shared" si="666"/>
        <v>44138</v>
      </c>
      <c r="C21346">
        <v>3</v>
      </c>
      <c r="D21346" t="str">
        <f>VLOOKUP(C21346,'Справочник по тт'!$A$2:$C$5,3,FALSE)</f>
        <v>"Парабола"</v>
      </c>
      <c r="E21346" t="str">
        <f>IF(AND(C21346=1,B21346&lt;='Справочник по тт'!$D$1),'Справочник по тт'!$D$2,VLOOKUP(C21346,'Справочник по тт'!A:C,2,FALSE))</f>
        <v>"Парабола" пр. Дмитриева д.6/1</v>
      </c>
      <c r="F21346" s="2" t="str">
        <f t="shared" si="667"/>
        <v/>
      </c>
    </row>
    <row r="21347" spans="1:6" x14ac:dyDescent="0.25">
      <c r="A21347" s="3">
        <v>44138.333333333336</v>
      </c>
      <c r="B21347" s="14">
        <f t="shared" si="666"/>
        <v>44138</v>
      </c>
      <c r="C21347">
        <v>3</v>
      </c>
      <c r="D21347" t="str">
        <f>VLOOKUP(C21347,'Справочник по тт'!$A$2:$C$5,3,FALSE)</f>
        <v>"Парабола"</v>
      </c>
      <c r="E21347" t="str">
        <f>IF(AND(C21347=1,B21347&lt;='Справочник по тт'!$D$1),'Справочник по тт'!$D$2,VLOOKUP(C21347,'Справочник по тт'!A:C,2,FALSE))</f>
        <v>"Парабола" пр. Дмитриева д.6/1</v>
      </c>
      <c r="F21347" s="2" t="str">
        <f t="shared" si="667"/>
        <v/>
      </c>
    </row>
    <row r="21348" spans="1:6" x14ac:dyDescent="0.25">
      <c r="A21348" s="3">
        <v>44138.333333333336</v>
      </c>
      <c r="B21348" s="14">
        <f t="shared" si="666"/>
        <v>44138</v>
      </c>
      <c r="C21348">
        <v>3</v>
      </c>
      <c r="D21348" t="str">
        <f>VLOOKUP(C21348,'Справочник по тт'!$A$2:$C$5,3,FALSE)</f>
        <v>"Парабола"</v>
      </c>
      <c r="E21348" t="str">
        <f>IF(AND(C21348=1,B21348&lt;='Справочник по тт'!$D$1),'Справочник по тт'!$D$2,VLOOKUP(C21348,'Справочник по тт'!A:C,2,FALSE))</f>
        <v>"Парабола" пр. Дмитриева д.6/1</v>
      </c>
      <c r="F21348" s="2" t="str">
        <f t="shared" si="667"/>
        <v/>
      </c>
    </row>
    <row r="21349" spans="1:6" x14ac:dyDescent="0.25">
      <c r="A21349" s="3">
        <v>44138.333333333336</v>
      </c>
      <c r="B21349" s="14">
        <f t="shared" si="666"/>
        <v>44138</v>
      </c>
      <c r="C21349">
        <v>3</v>
      </c>
      <c r="D21349" t="str">
        <f>VLOOKUP(C21349,'Справочник по тт'!$A$2:$C$5,3,FALSE)</f>
        <v>"Парабола"</v>
      </c>
      <c r="E21349" t="str">
        <f>IF(AND(C21349=1,B21349&lt;='Справочник по тт'!$D$1),'Справочник по тт'!$D$2,VLOOKUP(C21349,'Справочник по тт'!A:C,2,FALSE))</f>
        <v>"Парабола" пр. Дмитриева д.6/1</v>
      </c>
      <c r="F21349" s="2" t="str">
        <f t="shared" si="667"/>
        <v/>
      </c>
    </row>
    <row r="21350" spans="1:6" x14ac:dyDescent="0.25">
      <c r="A21350" s="3">
        <v>44138.333333333336</v>
      </c>
      <c r="B21350" s="14">
        <f t="shared" si="666"/>
        <v>44138</v>
      </c>
      <c r="C21350">
        <v>3</v>
      </c>
      <c r="D21350" t="str">
        <f>VLOOKUP(C21350,'Справочник по тт'!$A$2:$C$5,3,FALSE)</f>
        <v>"Парабола"</v>
      </c>
      <c r="E21350" t="str">
        <f>IF(AND(C21350=1,B21350&lt;='Справочник по тт'!$D$1),'Справочник по тт'!$D$2,VLOOKUP(C21350,'Справочник по тт'!A:C,2,FALSE))</f>
        <v>"Парабола" пр. Дмитриева д.6/1</v>
      </c>
      <c r="F21350" s="2" t="str">
        <f t="shared" si="667"/>
        <v/>
      </c>
    </row>
    <row r="21351" spans="1:6" x14ac:dyDescent="0.25">
      <c r="A21351" s="3">
        <v>44138.333333333336</v>
      </c>
      <c r="B21351" s="14">
        <f t="shared" si="666"/>
        <v>44138</v>
      </c>
      <c r="C21351">
        <v>3</v>
      </c>
      <c r="D21351" t="str">
        <f>VLOOKUP(C21351,'Справочник по тт'!$A$2:$C$5,3,FALSE)</f>
        <v>"Парабола"</v>
      </c>
      <c r="E21351" t="str">
        <f>IF(AND(C21351=1,B21351&lt;='Справочник по тт'!$D$1),'Справочник по тт'!$D$2,VLOOKUP(C21351,'Справочник по тт'!A:C,2,FALSE))</f>
        <v>"Парабола" пр. Дмитриева д.6/1</v>
      </c>
      <c r="F21351" s="2" t="str">
        <f t="shared" si="667"/>
        <v/>
      </c>
    </row>
    <row r="21352" spans="1:6" x14ac:dyDescent="0.25">
      <c r="A21352" s="3">
        <v>44138.333333333336</v>
      </c>
      <c r="B21352" s="14">
        <f t="shared" si="666"/>
        <v>44138</v>
      </c>
      <c r="C21352">
        <v>3</v>
      </c>
      <c r="D21352" t="str">
        <f>VLOOKUP(C21352,'Справочник по тт'!$A$2:$C$5,3,FALSE)</f>
        <v>"Парабола"</v>
      </c>
      <c r="E21352" t="str">
        <f>IF(AND(C21352=1,B21352&lt;='Справочник по тт'!$D$1),'Справочник по тт'!$D$2,VLOOKUP(C21352,'Справочник по тт'!A:C,2,FALSE))</f>
        <v>"Парабола" пр. Дмитриева д.6/1</v>
      </c>
      <c r="F21352" s="2" t="str">
        <f t="shared" si="667"/>
        <v/>
      </c>
    </row>
    <row r="21353" spans="1:6" x14ac:dyDescent="0.25">
      <c r="A21353" s="3">
        <v>44138.333333333336</v>
      </c>
      <c r="B21353" s="14">
        <f t="shared" si="666"/>
        <v>44138</v>
      </c>
      <c r="C21353">
        <v>3</v>
      </c>
      <c r="D21353" t="str">
        <f>VLOOKUP(C21353,'Справочник по тт'!$A$2:$C$5,3,FALSE)</f>
        <v>"Парабола"</v>
      </c>
      <c r="E21353" t="str">
        <f>IF(AND(C21353=1,B21353&lt;='Справочник по тт'!$D$1),'Справочник по тт'!$D$2,VLOOKUP(C21353,'Справочник по тт'!A:C,2,FALSE))</f>
        <v>"Парабола" пр. Дмитриева д.6/1</v>
      </c>
      <c r="F21353" s="2" t="str">
        <f t="shared" si="667"/>
        <v/>
      </c>
    </row>
    <row r="21354" spans="1:6" x14ac:dyDescent="0.25">
      <c r="A21354" s="3">
        <v>44138.333333333336</v>
      </c>
      <c r="B21354" s="14">
        <f t="shared" si="666"/>
        <v>44138</v>
      </c>
      <c r="C21354">
        <v>3</v>
      </c>
      <c r="D21354" t="str">
        <f>VLOOKUP(C21354,'Справочник по тт'!$A$2:$C$5,3,FALSE)</f>
        <v>"Парабола"</v>
      </c>
      <c r="E21354" t="str">
        <f>IF(AND(C21354=1,B21354&lt;='Справочник по тт'!$D$1),'Справочник по тт'!$D$2,VLOOKUP(C21354,'Справочник по тт'!A:C,2,FALSE))</f>
        <v>"Парабола" пр. Дмитриева д.6/1</v>
      </c>
      <c r="F21354" s="2" t="str">
        <f t="shared" si="667"/>
        <v/>
      </c>
    </row>
    <row r="21355" spans="1:6" x14ac:dyDescent="0.25">
      <c r="A21355" s="3">
        <v>44138.333333333336</v>
      </c>
      <c r="B21355" s="14">
        <f t="shared" si="666"/>
        <v>44138</v>
      </c>
      <c r="C21355">
        <v>3</v>
      </c>
      <c r="D21355" t="str">
        <f>VLOOKUP(C21355,'Справочник по тт'!$A$2:$C$5,3,FALSE)</f>
        <v>"Парабола"</v>
      </c>
      <c r="E21355" t="str">
        <f>IF(AND(C21355=1,B21355&lt;='Справочник по тт'!$D$1),'Справочник по тт'!$D$2,VLOOKUP(C21355,'Справочник по тт'!A:C,2,FALSE))</f>
        <v>"Парабола" пр. Дмитриева д.6/1</v>
      </c>
      <c r="F21355" s="2" t="str">
        <f t="shared" si="667"/>
        <v/>
      </c>
    </row>
    <row r="21356" spans="1:6" x14ac:dyDescent="0.25">
      <c r="A21356" s="3">
        <v>44138.375</v>
      </c>
      <c r="B21356" s="14">
        <f t="shared" si="666"/>
        <v>44138</v>
      </c>
      <c r="C21356">
        <v>3</v>
      </c>
      <c r="D21356" t="str">
        <f>VLOOKUP(C21356,'Справочник по тт'!$A$2:$C$5,3,FALSE)</f>
        <v>"Парабола"</v>
      </c>
      <c r="E21356" t="str">
        <f>IF(AND(C21356=1,B21356&lt;='Справочник по тт'!$D$1),'Справочник по тт'!$D$2,VLOOKUP(C21356,'Справочник по тт'!A:C,2,FALSE))</f>
        <v>"Парабола" пр. Дмитриева д.6/1</v>
      </c>
      <c r="F21356" s="2" t="str">
        <f t="shared" si="667"/>
        <v/>
      </c>
    </row>
    <row r="21357" spans="1:6" x14ac:dyDescent="0.25">
      <c r="A21357" s="3">
        <v>44138.375</v>
      </c>
      <c r="B21357" s="14">
        <f t="shared" si="666"/>
        <v>44138</v>
      </c>
      <c r="C21357">
        <v>3</v>
      </c>
      <c r="D21357" t="str">
        <f>VLOOKUP(C21357,'Справочник по тт'!$A$2:$C$5,3,FALSE)</f>
        <v>"Парабола"</v>
      </c>
      <c r="E21357" t="str">
        <f>IF(AND(C21357=1,B21357&lt;='Справочник по тт'!$D$1),'Справочник по тт'!$D$2,VLOOKUP(C21357,'Справочник по тт'!A:C,2,FALSE))</f>
        <v>"Парабола" пр. Дмитриева д.6/1</v>
      </c>
      <c r="F21357" s="2" t="str">
        <f t="shared" si="667"/>
        <v/>
      </c>
    </row>
    <row r="21358" spans="1:6" x14ac:dyDescent="0.25">
      <c r="A21358" s="3">
        <v>44138.375</v>
      </c>
      <c r="B21358" s="14">
        <f t="shared" si="666"/>
        <v>44138</v>
      </c>
      <c r="C21358">
        <v>3</v>
      </c>
      <c r="D21358" t="str">
        <f>VLOOKUP(C21358,'Справочник по тт'!$A$2:$C$5,3,FALSE)</f>
        <v>"Парабола"</v>
      </c>
      <c r="E21358" t="str">
        <f>IF(AND(C21358=1,B21358&lt;='Справочник по тт'!$D$1),'Справочник по тт'!$D$2,VLOOKUP(C21358,'Справочник по тт'!A:C,2,FALSE))</f>
        <v>"Парабола" пр. Дмитриева д.6/1</v>
      </c>
      <c r="F21358" s="2" t="str">
        <f t="shared" si="667"/>
        <v/>
      </c>
    </row>
    <row r="21359" spans="1:6" x14ac:dyDescent="0.25">
      <c r="A21359" s="3">
        <v>44138.375</v>
      </c>
      <c r="B21359" s="14">
        <f t="shared" si="666"/>
        <v>44138</v>
      </c>
      <c r="C21359">
        <v>3</v>
      </c>
      <c r="D21359" t="str">
        <f>VLOOKUP(C21359,'Справочник по тт'!$A$2:$C$5,3,FALSE)</f>
        <v>"Парабола"</v>
      </c>
      <c r="E21359" t="str">
        <f>IF(AND(C21359=1,B21359&lt;='Справочник по тт'!$D$1),'Справочник по тт'!$D$2,VLOOKUP(C21359,'Справочник по тт'!A:C,2,FALSE))</f>
        <v>"Парабола" пр. Дмитриева д.6/1</v>
      </c>
      <c r="F21359" s="2" t="str">
        <f t="shared" si="667"/>
        <v/>
      </c>
    </row>
    <row r="21360" spans="1:6" x14ac:dyDescent="0.25">
      <c r="A21360" s="3">
        <v>44138.375</v>
      </c>
      <c r="B21360" s="14">
        <f t="shared" si="666"/>
        <v>44138</v>
      </c>
      <c r="C21360">
        <v>3</v>
      </c>
      <c r="D21360" t="str">
        <f>VLOOKUP(C21360,'Справочник по тт'!$A$2:$C$5,3,FALSE)</f>
        <v>"Парабола"</v>
      </c>
      <c r="E21360" t="str">
        <f>IF(AND(C21360=1,B21360&lt;='Справочник по тт'!$D$1),'Справочник по тт'!$D$2,VLOOKUP(C21360,'Справочник по тт'!A:C,2,FALSE))</f>
        <v>"Парабола" пр. Дмитриева д.6/1</v>
      </c>
      <c r="F21360" s="2" t="str">
        <f t="shared" si="667"/>
        <v/>
      </c>
    </row>
    <row r="21361" spans="1:6" x14ac:dyDescent="0.25">
      <c r="A21361" s="3">
        <v>44138.375</v>
      </c>
      <c r="B21361" s="14">
        <f t="shared" si="666"/>
        <v>44138</v>
      </c>
      <c r="C21361">
        <v>3</v>
      </c>
      <c r="D21361" t="str">
        <f>VLOOKUP(C21361,'Справочник по тт'!$A$2:$C$5,3,FALSE)</f>
        <v>"Парабола"</v>
      </c>
      <c r="E21361" t="str">
        <f>IF(AND(C21361=1,B21361&lt;='Справочник по тт'!$D$1),'Справочник по тт'!$D$2,VLOOKUP(C21361,'Справочник по тт'!A:C,2,FALSE))</f>
        <v>"Парабола" пр. Дмитриева д.6/1</v>
      </c>
      <c r="F21361" s="2" t="str">
        <f t="shared" si="667"/>
        <v/>
      </c>
    </row>
    <row r="21362" spans="1:6" x14ac:dyDescent="0.25">
      <c r="A21362" s="3">
        <v>44138.375</v>
      </c>
      <c r="B21362" s="14">
        <f t="shared" si="666"/>
        <v>44138</v>
      </c>
      <c r="C21362">
        <v>3</v>
      </c>
      <c r="D21362" t="str">
        <f>VLOOKUP(C21362,'Справочник по тт'!$A$2:$C$5,3,FALSE)</f>
        <v>"Парабола"</v>
      </c>
      <c r="E21362" t="str">
        <f>IF(AND(C21362=1,B21362&lt;='Справочник по тт'!$D$1),'Справочник по тт'!$D$2,VLOOKUP(C21362,'Справочник по тт'!A:C,2,FALSE))</f>
        <v>"Парабола" пр. Дмитриева д.6/1</v>
      </c>
      <c r="F21362" s="2" t="str">
        <f t="shared" si="667"/>
        <v/>
      </c>
    </row>
    <row r="21363" spans="1:6" x14ac:dyDescent="0.25">
      <c r="A21363" s="3">
        <v>44138.375</v>
      </c>
      <c r="B21363" s="14">
        <f t="shared" si="666"/>
        <v>44138</v>
      </c>
      <c r="C21363">
        <v>3</v>
      </c>
      <c r="D21363" t="str">
        <f>VLOOKUP(C21363,'Справочник по тт'!$A$2:$C$5,3,FALSE)</f>
        <v>"Парабола"</v>
      </c>
      <c r="E21363" t="str">
        <f>IF(AND(C21363=1,B21363&lt;='Справочник по тт'!$D$1),'Справочник по тт'!$D$2,VLOOKUP(C21363,'Справочник по тт'!A:C,2,FALSE))</f>
        <v>"Парабола" пр. Дмитриева д.6/1</v>
      </c>
      <c r="F21363" s="2" t="str">
        <f t="shared" si="667"/>
        <v/>
      </c>
    </row>
    <row r="21364" spans="1:6" x14ac:dyDescent="0.25">
      <c r="A21364" s="3">
        <v>44138.375</v>
      </c>
      <c r="B21364" s="14">
        <f t="shared" si="666"/>
        <v>44138</v>
      </c>
      <c r="C21364">
        <v>3</v>
      </c>
      <c r="D21364" t="str">
        <f>VLOOKUP(C21364,'Справочник по тт'!$A$2:$C$5,3,FALSE)</f>
        <v>"Парабола"</v>
      </c>
      <c r="E21364" t="str">
        <f>IF(AND(C21364=1,B21364&lt;='Справочник по тт'!$D$1),'Справочник по тт'!$D$2,VLOOKUP(C21364,'Справочник по тт'!A:C,2,FALSE))</f>
        <v>"Парабола" пр. Дмитриева д.6/1</v>
      </c>
      <c r="F21364" s="2" t="str">
        <f t="shared" si="667"/>
        <v/>
      </c>
    </row>
    <row r="21365" spans="1:6" x14ac:dyDescent="0.25">
      <c r="A21365" s="3">
        <v>44138.375</v>
      </c>
      <c r="B21365" s="14">
        <f t="shared" si="666"/>
        <v>44138</v>
      </c>
      <c r="C21365">
        <v>3</v>
      </c>
      <c r="D21365" t="str">
        <f>VLOOKUP(C21365,'Справочник по тт'!$A$2:$C$5,3,FALSE)</f>
        <v>"Парабола"</v>
      </c>
      <c r="E21365" t="str">
        <f>IF(AND(C21365=1,B21365&lt;='Справочник по тт'!$D$1),'Справочник по тт'!$D$2,VLOOKUP(C21365,'Справочник по тт'!A:C,2,FALSE))</f>
        <v>"Парабола" пр. Дмитриева д.6/1</v>
      </c>
      <c r="F21365" s="2" t="str">
        <f t="shared" si="667"/>
        <v/>
      </c>
    </row>
    <row r="21366" spans="1:6" x14ac:dyDescent="0.25">
      <c r="A21366" s="3">
        <v>44138.375</v>
      </c>
      <c r="B21366" s="14">
        <f t="shared" si="666"/>
        <v>44138</v>
      </c>
      <c r="C21366">
        <v>3</v>
      </c>
      <c r="D21366" t="str">
        <f>VLOOKUP(C21366,'Справочник по тт'!$A$2:$C$5,3,FALSE)</f>
        <v>"Парабола"</v>
      </c>
      <c r="E21366" t="str">
        <f>IF(AND(C21366=1,B21366&lt;='Справочник по тт'!$D$1),'Справочник по тт'!$D$2,VLOOKUP(C21366,'Справочник по тт'!A:C,2,FALSE))</f>
        <v>"Парабола" пр. Дмитриева д.6/1</v>
      </c>
      <c r="F21366" s="2" t="str">
        <f t="shared" si="667"/>
        <v/>
      </c>
    </row>
    <row r="21367" spans="1:6" x14ac:dyDescent="0.25">
      <c r="A21367" s="3">
        <v>44138.375</v>
      </c>
      <c r="B21367" s="14">
        <f t="shared" si="666"/>
        <v>44138</v>
      </c>
      <c r="C21367">
        <v>3</v>
      </c>
      <c r="D21367" t="str">
        <f>VLOOKUP(C21367,'Справочник по тт'!$A$2:$C$5,3,FALSE)</f>
        <v>"Парабола"</v>
      </c>
      <c r="E21367" t="str">
        <f>IF(AND(C21367=1,B21367&lt;='Справочник по тт'!$D$1),'Справочник по тт'!$D$2,VLOOKUP(C21367,'Справочник по тт'!A:C,2,FALSE))</f>
        <v>"Парабола" пр. Дмитриева д.6/1</v>
      </c>
      <c r="F21367" s="2" t="str">
        <f t="shared" si="667"/>
        <v/>
      </c>
    </row>
    <row r="21368" spans="1:6" x14ac:dyDescent="0.25">
      <c r="A21368" s="3">
        <v>44138.375</v>
      </c>
      <c r="B21368" s="14">
        <f t="shared" si="666"/>
        <v>44138</v>
      </c>
      <c r="C21368">
        <v>3</v>
      </c>
      <c r="D21368" t="str">
        <f>VLOOKUP(C21368,'Справочник по тт'!$A$2:$C$5,3,FALSE)</f>
        <v>"Парабола"</v>
      </c>
      <c r="E21368" t="str">
        <f>IF(AND(C21368=1,B21368&lt;='Справочник по тт'!$D$1),'Справочник по тт'!$D$2,VLOOKUP(C21368,'Справочник по тт'!A:C,2,FALSE))</f>
        <v>"Парабола" пр. Дмитриева д.6/1</v>
      </c>
      <c r="F21368" s="2" t="str">
        <f t="shared" si="667"/>
        <v/>
      </c>
    </row>
    <row r="21369" spans="1:6" x14ac:dyDescent="0.25">
      <c r="A21369" s="3">
        <v>44138.375</v>
      </c>
      <c r="B21369" s="14">
        <f t="shared" si="666"/>
        <v>44138</v>
      </c>
      <c r="C21369">
        <v>3</v>
      </c>
      <c r="D21369" t="str">
        <f>VLOOKUP(C21369,'Справочник по тт'!$A$2:$C$5,3,FALSE)</f>
        <v>"Парабола"</v>
      </c>
      <c r="E21369" t="str">
        <f>IF(AND(C21369=1,B21369&lt;='Справочник по тт'!$D$1),'Справочник по тт'!$D$2,VLOOKUP(C21369,'Справочник по тт'!A:C,2,FALSE))</f>
        <v>"Парабола" пр. Дмитриева д.6/1</v>
      </c>
      <c r="F21369" s="2" t="str">
        <f t="shared" si="667"/>
        <v/>
      </c>
    </row>
    <row r="21370" spans="1:6" x14ac:dyDescent="0.25">
      <c r="A21370" s="3">
        <v>44138.375</v>
      </c>
      <c r="B21370" s="14">
        <f t="shared" si="666"/>
        <v>44138</v>
      </c>
      <c r="C21370">
        <v>3</v>
      </c>
      <c r="D21370" t="str">
        <f>VLOOKUP(C21370,'Справочник по тт'!$A$2:$C$5,3,FALSE)</f>
        <v>"Парабола"</v>
      </c>
      <c r="E21370" t="str">
        <f>IF(AND(C21370=1,B21370&lt;='Справочник по тт'!$D$1),'Справочник по тт'!$D$2,VLOOKUP(C21370,'Справочник по тт'!A:C,2,FALSE))</f>
        <v>"Парабола" пр. Дмитриева д.6/1</v>
      </c>
      <c r="F21370" s="2" t="str">
        <f t="shared" si="667"/>
        <v/>
      </c>
    </row>
    <row r="21371" spans="1:6" x14ac:dyDescent="0.25">
      <c r="A21371" s="3">
        <v>44138.375</v>
      </c>
      <c r="B21371" s="14">
        <f t="shared" si="666"/>
        <v>44138</v>
      </c>
      <c r="C21371">
        <v>3</v>
      </c>
      <c r="D21371" t="str">
        <f>VLOOKUP(C21371,'Справочник по тт'!$A$2:$C$5,3,FALSE)</f>
        <v>"Парабола"</v>
      </c>
      <c r="E21371" t="str">
        <f>IF(AND(C21371=1,B21371&lt;='Справочник по тт'!$D$1),'Справочник по тт'!$D$2,VLOOKUP(C21371,'Справочник по тт'!A:C,2,FALSE))</f>
        <v>"Парабола" пр. Дмитриева д.6/1</v>
      </c>
      <c r="F21371" s="2" t="str">
        <f t="shared" si="667"/>
        <v/>
      </c>
    </row>
    <row r="21372" spans="1:6" x14ac:dyDescent="0.25">
      <c r="A21372" s="3">
        <v>44138.375</v>
      </c>
      <c r="B21372" s="14">
        <f t="shared" si="666"/>
        <v>44138</v>
      </c>
      <c r="C21372">
        <v>3</v>
      </c>
      <c r="D21372" t="str">
        <f>VLOOKUP(C21372,'Справочник по тт'!$A$2:$C$5,3,FALSE)</f>
        <v>"Парабола"</v>
      </c>
      <c r="E21372" t="str">
        <f>IF(AND(C21372=1,B21372&lt;='Справочник по тт'!$D$1),'Справочник по тт'!$D$2,VLOOKUP(C21372,'Справочник по тт'!A:C,2,FALSE))</f>
        <v>"Парабола" пр. Дмитриева д.6/1</v>
      </c>
      <c r="F21372" s="2" t="str">
        <f t="shared" si="667"/>
        <v/>
      </c>
    </row>
    <row r="21373" spans="1:6" x14ac:dyDescent="0.25">
      <c r="A21373" s="3">
        <v>44138.375</v>
      </c>
      <c r="B21373" s="14">
        <f t="shared" si="666"/>
        <v>44138</v>
      </c>
      <c r="C21373">
        <v>3</v>
      </c>
      <c r="D21373" t="str">
        <f>VLOOKUP(C21373,'Справочник по тт'!$A$2:$C$5,3,FALSE)</f>
        <v>"Парабола"</v>
      </c>
      <c r="E21373" t="str">
        <f>IF(AND(C21373=1,B21373&lt;='Справочник по тт'!$D$1),'Справочник по тт'!$D$2,VLOOKUP(C21373,'Справочник по тт'!A:C,2,FALSE))</f>
        <v>"Парабола" пр. Дмитриева д.6/1</v>
      </c>
      <c r="F21373" s="2" t="str">
        <f t="shared" si="667"/>
        <v/>
      </c>
    </row>
    <row r="21374" spans="1:6" x14ac:dyDescent="0.25">
      <c r="A21374" s="3">
        <v>44138.375</v>
      </c>
      <c r="B21374" s="14">
        <f t="shared" si="666"/>
        <v>44138</v>
      </c>
      <c r="C21374">
        <v>3</v>
      </c>
      <c r="D21374" t="str">
        <f>VLOOKUP(C21374,'Справочник по тт'!$A$2:$C$5,3,FALSE)</f>
        <v>"Парабола"</v>
      </c>
      <c r="E21374" t="str">
        <f>IF(AND(C21374=1,B21374&lt;='Справочник по тт'!$D$1),'Справочник по тт'!$D$2,VLOOKUP(C21374,'Справочник по тт'!A:C,2,FALSE))</f>
        <v>"Парабола" пр. Дмитриева д.6/1</v>
      </c>
      <c r="F21374" s="2" t="str">
        <f t="shared" si="667"/>
        <v/>
      </c>
    </row>
    <row r="21375" spans="1:6" x14ac:dyDescent="0.25">
      <c r="A21375" s="3">
        <v>44138.375</v>
      </c>
      <c r="B21375" s="14">
        <f t="shared" si="666"/>
        <v>44138</v>
      </c>
      <c r="C21375">
        <v>3</v>
      </c>
      <c r="D21375" t="str">
        <f>VLOOKUP(C21375,'Справочник по тт'!$A$2:$C$5,3,FALSE)</f>
        <v>"Парабола"</v>
      </c>
      <c r="E21375" t="str">
        <f>IF(AND(C21375=1,B21375&lt;='Справочник по тт'!$D$1),'Справочник по тт'!$D$2,VLOOKUP(C21375,'Справочник по тт'!A:C,2,FALSE))</f>
        <v>"Парабола" пр. Дмитриева д.6/1</v>
      </c>
      <c r="F21375" s="2" t="str">
        <f t="shared" si="667"/>
        <v/>
      </c>
    </row>
    <row r="21376" spans="1:6" x14ac:dyDescent="0.25">
      <c r="A21376" s="3">
        <v>44138.375</v>
      </c>
      <c r="B21376" s="14">
        <f t="shared" si="666"/>
        <v>44138</v>
      </c>
      <c r="C21376">
        <v>3</v>
      </c>
      <c r="D21376" t="str">
        <f>VLOOKUP(C21376,'Справочник по тт'!$A$2:$C$5,3,FALSE)</f>
        <v>"Парабола"</v>
      </c>
      <c r="E21376" t="str">
        <f>IF(AND(C21376=1,B21376&lt;='Справочник по тт'!$D$1),'Справочник по тт'!$D$2,VLOOKUP(C21376,'Справочник по тт'!A:C,2,FALSE))</f>
        <v>"Парабола" пр. Дмитриева д.6/1</v>
      </c>
      <c r="F21376" s="2" t="str">
        <f t="shared" si="667"/>
        <v/>
      </c>
    </row>
    <row r="21377" spans="1:6" x14ac:dyDescent="0.25">
      <c r="A21377" s="3">
        <v>44138.375</v>
      </c>
      <c r="B21377" s="14">
        <f t="shared" si="666"/>
        <v>44138</v>
      </c>
      <c r="C21377">
        <v>3</v>
      </c>
      <c r="D21377" t="str">
        <f>VLOOKUP(C21377,'Справочник по тт'!$A$2:$C$5,3,FALSE)</f>
        <v>"Парабола"</v>
      </c>
      <c r="E21377" t="str">
        <f>IF(AND(C21377=1,B21377&lt;='Справочник по тт'!$D$1),'Справочник по тт'!$D$2,VLOOKUP(C21377,'Справочник по тт'!A:C,2,FALSE))</f>
        <v>"Парабола" пр. Дмитриева д.6/1</v>
      </c>
      <c r="F21377" s="2" t="str">
        <f t="shared" si="667"/>
        <v/>
      </c>
    </row>
    <row r="21378" spans="1:6" x14ac:dyDescent="0.25">
      <c r="A21378" s="3">
        <v>44138.375</v>
      </c>
      <c r="B21378" s="14">
        <f t="shared" ref="B21378:B21441" si="668">(TEXT(A21378,"ДД.ММ.ГГГГ"))*1</f>
        <v>44138</v>
      </c>
      <c r="C21378">
        <v>3</v>
      </c>
      <c r="D21378" t="str">
        <f>VLOOKUP(C21378,'Справочник по тт'!$A$2:$C$5,3,FALSE)</f>
        <v>"Парабола"</v>
      </c>
      <c r="E21378" t="str">
        <f>IF(AND(C21378=1,B21378&lt;='Справочник по тт'!$D$1),'Справочник по тт'!$D$2,VLOOKUP(C21378,'Справочник по тт'!A:C,2,FALSE))</f>
        <v>"Парабола" пр. Дмитриева д.6/1</v>
      </c>
      <c r="F21378" s="2" t="str">
        <f t="shared" si="667"/>
        <v/>
      </c>
    </row>
    <row r="21379" spans="1:6" x14ac:dyDescent="0.25">
      <c r="A21379" s="3">
        <v>44138.375</v>
      </c>
      <c r="B21379" s="14">
        <f t="shared" si="668"/>
        <v>44138</v>
      </c>
      <c r="C21379">
        <v>3</v>
      </c>
      <c r="D21379" t="str">
        <f>VLOOKUP(C21379,'Справочник по тт'!$A$2:$C$5,3,FALSE)</f>
        <v>"Парабола"</v>
      </c>
      <c r="E21379" t="str">
        <f>IF(AND(C21379=1,B21379&lt;='Справочник по тт'!$D$1),'Справочник по тт'!$D$2,VLOOKUP(C21379,'Справочник по тт'!A:C,2,FALSE))</f>
        <v>"Парабола" пр. Дмитриева д.6/1</v>
      </c>
      <c r="F21379" s="2" t="str">
        <f t="shared" ref="F21379:F21442" si="669">IF(B21379&lt;=$F$1,1,"")</f>
        <v/>
      </c>
    </row>
    <row r="21380" spans="1:6" x14ac:dyDescent="0.25">
      <c r="A21380" s="3">
        <v>44138.375</v>
      </c>
      <c r="B21380" s="14">
        <f t="shared" si="668"/>
        <v>44138</v>
      </c>
      <c r="C21380">
        <v>3</v>
      </c>
      <c r="D21380" t="str">
        <f>VLOOKUP(C21380,'Справочник по тт'!$A$2:$C$5,3,FALSE)</f>
        <v>"Парабола"</v>
      </c>
      <c r="E21380" t="str">
        <f>IF(AND(C21380=1,B21380&lt;='Справочник по тт'!$D$1),'Справочник по тт'!$D$2,VLOOKUP(C21380,'Справочник по тт'!A:C,2,FALSE))</f>
        <v>"Парабола" пр. Дмитриева д.6/1</v>
      </c>
      <c r="F21380" s="2" t="str">
        <f t="shared" si="669"/>
        <v/>
      </c>
    </row>
    <row r="21381" spans="1:6" x14ac:dyDescent="0.25">
      <c r="A21381" s="3">
        <v>44138.375</v>
      </c>
      <c r="B21381" s="14">
        <f t="shared" si="668"/>
        <v>44138</v>
      </c>
      <c r="C21381">
        <v>3</v>
      </c>
      <c r="D21381" t="str">
        <f>VLOOKUP(C21381,'Справочник по тт'!$A$2:$C$5,3,FALSE)</f>
        <v>"Парабола"</v>
      </c>
      <c r="E21381" t="str">
        <f>IF(AND(C21381=1,B21381&lt;='Справочник по тт'!$D$1),'Справочник по тт'!$D$2,VLOOKUP(C21381,'Справочник по тт'!A:C,2,FALSE))</f>
        <v>"Парабола" пр. Дмитриева д.6/1</v>
      </c>
      <c r="F21381" s="2" t="str">
        <f t="shared" si="669"/>
        <v/>
      </c>
    </row>
    <row r="21382" spans="1:6" x14ac:dyDescent="0.25">
      <c r="A21382" s="3">
        <v>44138.375</v>
      </c>
      <c r="B21382" s="14">
        <f t="shared" si="668"/>
        <v>44138</v>
      </c>
      <c r="C21382">
        <v>3</v>
      </c>
      <c r="D21382" t="str">
        <f>VLOOKUP(C21382,'Справочник по тт'!$A$2:$C$5,3,FALSE)</f>
        <v>"Парабола"</v>
      </c>
      <c r="E21382" t="str">
        <f>IF(AND(C21382=1,B21382&lt;='Справочник по тт'!$D$1),'Справочник по тт'!$D$2,VLOOKUP(C21382,'Справочник по тт'!A:C,2,FALSE))</f>
        <v>"Парабола" пр. Дмитриева д.6/1</v>
      </c>
      <c r="F21382" s="2" t="str">
        <f t="shared" si="669"/>
        <v/>
      </c>
    </row>
    <row r="21383" spans="1:6" x14ac:dyDescent="0.25">
      <c r="A21383" s="3">
        <v>44138.375</v>
      </c>
      <c r="B21383" s="14">
        <f t="shared" si="668"/>
        <v>44138</v>
      </c>
      <c r="C21383">
        <v>3</v>
      </c>
      <c r="D21383" t="str">
        <f>VLOOKUP(C21383,'Справочник по тт'!$A$2:$C$5,3,FALSE)</f>
        <v>"Парабола"</v>
      </c>
      <c r="E21383" t="str">
        <f>IF(AND(C21383=1,B21383&lt;='Справочник по тт'!$D$1),'Справочник по тт'!$D$2,VLOOKUP(C21383,'Справочник по тт'!A:C,2,FALSE))</f>
        <v>"Парабола" пр. Дмитриева д.6/1</v>
      </c>
      <c r="F21383" s="2" t="str">
        <f t="shared" si="669"/>
        <v/>
      </c>
    </row>
    <row r="21384" spans="1:6" x14ac:dyDescent="0.25">
      <c r="A21384" s="14">
        <v>44138.375</v>
      </c>
      <c r="B21384" s="14">
        <f t="shared" si="668"/>
        <v>44138</v>
      </c>
      <c r="C21384">
        <v>1</v>
      </c>
      <c r="D21384" t="str">
        <f>VLOOKUP(C21384,'Справочник по тт'!$A$2:$C$5,3,FALSE)</f>
        <v>"Шанс"</v>
      </c>
      <c r="E21384" t="str">
        <f>IF(AND(C21384=1,B21384&lt;='Справочник по тт'!$D$1),'Справочник по тт'!$D$2,VLOOKUP(C21384,'Справочник по тт'!A:C,2,FALSE))</f>
        <v>"Шанс" ул. Ленина д.21</v>
      </c>
      <c r="F21384" s="2" t="str">
        <f t="shared" si="669"/>
        <v/>
      </c>
    </row>
    <row r="21385" spans="1:6" x14ac:dyDescent="0.25">
      <c r="A21385" s="3">
        <v>44138.375</v>
      </c>
      <c r="B21385" s="14">
        <f t="shared" si="668"/>
        <v>44138</v>
      </c>
      <c r="C21385">
        <v>2</v>
      </c>
      <c r="D21385" t="str">
        <f>VLOOKUP(C21385,'Справочник по тт'!$A$2:$C$5,3,FALSE)</f>
        <v>"Колибри"</v>
      </c>
      <c r="E21385" t="str">
        <f>IF(AND(C21385=1,B21385&lt;='Справочник по тт'!$D$1),'Справочник по тт'!$D$2,VLOOKUP(C21385,'Справочник по тт'!A:C,2,FALSE))</f>
        <v>"Колибри" ул. Широкая д.150</v>
      </c>
      <c r="F21385" s="2" t="str">
        <f t="shared" si="669"/>
        <v/>
      </c>
    </row>
    <row r="21386" spans="1:6" x14ac:dyDescent="0.25">
      <c r="A21386" s="3">
        <v>44138.375</v>
      </c>
      <c r="B21386" s="14">
        <f t="shared" si="668"/>
        <v>44138</v>
      </c>
      <c r="C21386">
        <v>3</v>
      </c>
      <c r="D21386" t="str">
        <f>VLOOKUP(C21386,'Справочник по тт'!$A$2:$C$5,3,FALSE)</f>
        <v>"Парабола"</v>
      </c>
      <c r="E21386" t="str">
        <f>IF(AND(C21386=1,B21386&lt;='Справочник по тт'!$D$1),'Справочник по тт'!$D$2,VLOOKUP(C21386,'Справочник по тт'!A:C,2,FALSE))</f>
        <v>"Парабола" пр. Дмитриева д.6/1</v>
      </c>
      <c r="F21386" s="2" t="str">
        <f t="shared" si="669"/>
        <v/>
      </c>
    </row>
    <row r="21387" spans="1:6" x14ac:dyDescent="0.25">
      <c r="A21387" s="3">
        <v>44138.375</v>
      </c>
      <c r="B21387" s="14">
        <f t="shared" si="668"/>
        <v>44138</v>
      </c>
      <c r="C21387">
        <v>4</v>
      </c>
      <c r="D21387" t="str">
        <f>VLOOKUP(C21387,'Справочник по тт'!$A$2:$C$5,3,FALSE)</f>
        <v>"Первый"</v>
      </c>
      <c r="E21387" t="str">
        <f>IF(AND(C21387=1,B21387&lt;='Справочник по тт'!$D$1),'Справочник по тт'!$D$2,VLOOKUP(C21387,'Справочник по тт'!A:C,2,FALSE))</f>
        <v>"Первый" ул. Пахоменко д.30</v>
      </c>
      <c r="F21387" s="2" t="str">
        <f t="shared" si="669"/>
        <v/>
      </c>
    </row>
    <row r="21388" spans="1:6" x14ac:dyDescent="0.25">
      <c r="A21388" s="14">
        <v>44138.375</v>
      </c>
      <c r="B21388" s="14">
        <f t="shared" si="668"/>
        <v>44138</v>
      </c>
      <c r="C21388">
        <v>1</v>
      </c>
      <c r="D21388" t="str">
        <f>VLOOKUP(C21388,'Справочник по тт'!$A$2:$C$5,3,FALSE)</f>
        <v>"Шанс"</v>
      </c>
      <c r="E21388" t="str">
        <f>IF(AND(C21388=1,B21388&lt;='Справочник по тт'!$D$1),'Справочник по тт'!$D$2,VLOOKUP(C21388,'Справочник по тт'!A:C,2,FALSE))</f>
        <v>"Шанс" ул. Ленина д.21</v>
      </c>
      <c r="F21388" s="2" t="str">
        <f t="shared" si="669"/>
        <v/>
      </c>
    </row>
    <row r="21389" spans="1:6" x14ac:dyDescent="0.25">
      <c r="A21389" s="3">
        <v>44138.416666666664</v>
      </c>
      <c r="B21389" s="14">
        <f t="shared" si="668"/>
        <v>44138</v>
      </c>
      <c r="C21389">
        <v>2</v>
      </c>
      <c r="D21389" t="str">
        <f>VLOOKUP(C21389,'Справочник по тт'!$A$2:$C$5,3,FALSE)</f>
        <v>"Колибри"</v>
      </c>
      <c r="E21389" t="str">
        <f>IF(AND(C21389=1,B21389&lt;='Справочник по тт'!$D$1),'Справочник по тт'!$D$2,VLOOKUP(C21389,'Справочник по тт'!A:C,2,FALSE))</f>
        <v>"Колибри" ул. Широкая д.150</v>
      </c>
      <c r="F21389" s="2" t="str">
        <f t="shared" si="669"/>
        <v/>
      </c>
    </row>
    <row r="21390" spans="1:6" x14ac:dyDescent="0.25">
      <c r="A21390" s="3">
        <v>44138.416666666664</v>
      </c>
      <c r="B21390" s="14">
        <f t="shared" si="668"/>
        <v>44138</v>
      </c>
      <c r="C21390">
        <v>3</v>
      </c>
      <c r="D21390" t="str">
        <f>VLOOKUP(C21390,'Справочник по тт'!$A$2:$C$5,3,FALSE)</f>
        <v>"Парабола"</v>
      </c>
      <c r="E21390" t="str">
        <f>IF(AND(C21390=1,B21390&lt;='Справочник по тт'!$D$1),'Справочник по тт'!$D$2,VLOOKUP(C21390,'Справочник по тт'!A:C,2,FALSE))</f>
        <v>"Парабола" пр. Дмитриева д.6/1</v>
      </c>
      <c r="F21390" s="2" t="str">
        <f t="shared" si="669"/>
        <v/>
      </c>
    </row>
    <row r="21391" spans="1:6" x14ac:dyDescent="0.25">
      <c r="A21391" s="3">
        <v>44138.416666666664</v>
      </c>
      <c r="B21391" s="14">
        <f t="shared" si="668"/>
        <v>44138</v>
      </c>
      <c r="C21391">
        <v>4</v>
      </c>
      <c r="D21391" t="str">
        <f>VLOOKUP(C21391,'Справочник по тт'!$A$2:$C$5,3,FALSE)</f>
        <v>"Первый"</v>
      </c>
      <c r="E21391" t="str">
        <f>IF(AND(C21391=1,B21391&lt;='Справочник по тт'!$D$1),'Справочник по тт'!$D$2,VLOOKUP(C21391,'Справочник по тт'!A:C,2,FALSE))</f>
        <v>"Первый" ул. Пахоменко д.30</v>
      </c>
      <c r="F21391" s="2" t="str">
        <f t="shared" si="669"/>
        <v/>
      </c>
    </row>
    <row r="21392" spans="1:6" x14ac:dyDescent="0.25">
      <c r="A21392" s="14">
        <v>44138.416666666664</v>
      </c>
      <c r="B21392" s="14">
        <f t="shared" si="668"/>
        <v>44138</v>
      </c>
      <c r="C21392">
        <v>1</v>
      </c>
      <c r="D21392" t="str">
        <f>VLOOKUP(C21392,'Справочник по тт'!$A$2:$C$5,3,FALSE)</f>
        <v>"Шанс"</v>
      </c>
      <c r="E21392" t="str">
        <f>IF(AND(C21392=1,B21392&lt;='Справочник по тт'!$D$1),'Справочник по тт'!$D$2,VLOOKUP(C21392,'Справочник по тт'!A:C,2,FALSE))</f>
        <v>"Шанс" ул. Ленина д.21</v>
      </c>
      <c r="F21392" s="2" t="str">
        <f t="shared" si="669"/>
        <v/>
      </c>
    </row>
    <row r="21393" spans="1:6" x14ac:dyDescent="0.25">
      <c r="A21393" s="3">
        <v>44138.416666666664</v>
      </c>
      <c r="B21393" s="14">
        <f t="shared" si="668"/>
        <v>44138</v>
      </c>
      <c r="C21393">
        <v>2</v>
      </c>
      <c r="D21393" t="str">
        <f>VLOOKUP(C21393,'Справочник по тт'!$A$2:$C$5,3,FALSE)</f>
        <v>"Колибри"</v>
      </c>
      <c r="E21393" t="str">
        <f>IF(AND(C21393=1,B21393&lt;='Справочник по тт'!$D$1),'Справочник по тт'!$D$2,VLOOKUP(C21393,'Справочник по тт'!A:C,2,FALSE))</f>
        <v>"Колибри" ул. Широкая д.150</v>
      </c>
      <c r="F21393" s="2" t="str">
        <f t="shared" si="669"/>
        <v/>
      </c>
    </row>
    <row r="21394" spans="1:6" x14ac:dyDescent="0.25">
      <c r="A21394" s="3">
        <v>44138.416666666664</v>
      </c>
      <c r="B21394" s="14">
        <f t="shared" si="668"/>
        <v>44138</v>
      </c>
      <c r="C21394">
        <v>3</v>
      </c>
      <c r="D21394" t="str">
        <f>VLOOKUP(C21394,'Справочник по тт'!$A$2:$C$5,3,FALSE)</f>
        <v>"Парабола"</v>
      </c>
      <c r="E21394" t="str">
        <f>IF(AND(C21394=1,B21394&lt;='Справочник по тт'!$D$1),'Справочник по тт'!$D$2,VLOOKUP(C21394,'Справочник по тт'!A:C,2,FALSE))</f>
        <v>"Парабола" пр. Дмитриева д.6/1</v>
      </c>
      <c r="F21394" s="2" t="str">
        <f t="shared" si="669"/>
        <v/>
      </c>
    </row>
    <row r="21395" spans="1:6" x14ac:dyDescent="0.25">
      <c r="A21395" s="3">
        <v>44138.416666666664</v>
      </c>
      <c r="B21395" s="14">
        <f t="shared" si="668"/>
        <v>44138</v>
      </c>
      <c r="C21395">
        <v>4</v>
      </c>
      <c r="D21395" t="str">
        <f>VLOOKUP(C21395,'Справочник по тт'!$A$2:$C$5,3,FALSE)</f>
        <v>"Первый"</v>
      </c>
      <c r="E21395" t="str">
        <f>IF(AND(C21395=1,B21395&lt;='Справочник по тт'!$D$1),'Справочник по тт'!$D$2,VLOOKUP(C21395,'Справочник по тт'!A:C,2,FALSE))</f>
        <v>"Первый" ул. Пахоменко д.30</v>
      </c>
      <c r="F21395" s="2" t="str">
        <f t="shared" si="669"/>
        <v/>
      </c>
    </row>
    <row r="21396" spans="1:6" x14ac:dyDescent="0.25">
      <c r="A21396" s="14">
        <v>44138.416666666664</v>
      </c>
      <c r="B21396" s="14">
        <f t="shared" si="668"/>
        <v>44138</v>
      </c>
      <c r="C21396">
        <v>1</v>
      </c>
      <c r="D21396" t="str">
        <f>VLOOKUP(C21396,'Справочник по тт'!$A$2:$C$5,3,FALSE)</f>
        <v>"Шанс"</v>
      </c>
      <c r="E21396" t="str">
        <f>IF(AND(C21396=1,B21396&lt;='Справочник по тт'!$D$1),'Справочник по тт'!$D$2,VLOOKUP(C21396,'Справочник по тт'!A:C,2,FALSE))</f>
        <v>"Шанс" ул. Ленина д.21</v>
      </c>
      <c r="F21396" s="2" t="str">
        <f t="shared" si="669"/>
        <v/>
      </c>
    </row>
    <row r="21397" spans="1:6" x14ac:dyDescent="0.25">
      <c r="A21397" s="3">
        <v>44138.416666666664</v>
      </c>
      <c r="B21397" s="14">
        <f t="shared" si="668"/>
        <v>44138</v>
      </c>
      <c r="C21397">
        <v>2</v>
      </c>
      <c r="D21397" t="str">
        <f>VLOOKUP(C21397,'Справочник по тт'!$A$2:$C$5,3,FALSE)</f>
        <v>"Колибри"</v>
      </c>
      <c r="E21397" t="str">
        <f>IF(AND(C21397=1,B21397&lt;='Справочник по тт'!$D$1),'Справочник по тт'!$D$2,VLOOKUP(C21397,'Справочник по тт'!A:C,2,FALSE))</f>
        <v>"Колибри" ул. Широкая д.150</v>
      </c>
      <c r="F21397" s="2" t="str">
        <f t="shared" si="669"/>
        <v/>
      </c>
    </row>
    <row r="21398" spans="1:6" x14ac:dyDescent="0.25">
      <c r="A21398" s="3">
        <v>44138.416666666664</v>
      </c>
      <c r="B21398" s="14">
        <f t="shared" si="668"/>
        <v>44138</v>
      </c>
      <c r="C21398">
        <v>3</v>
      </c>
      <c r="D21398" t="str">
        <f>VLOOKUP(C21398,'Справочник по тт'!$A$2:$C$5,3,FALSE)</f>
        <v>"Парабола"</v>
      </c>
      <c r="E21398" t="str">
        <f>IF(AND(C21398=1,B21398&lt;='Справочник по тт'!$D$1),'Справочник по тт'!$D$2,VLOOKUP(C21398,'Справочник по тт'!A:C,2,FALSE))</f>
        <v>"Парабола" пр. Дмитриева д.6/1</v>
      </c>
      <c r="F21398" s="2" t="str">
        <f t="shared" si="669"/>
        <v/>
      </c>
    </row>
    <row r="21399" spans="1:6" x14ac:dyDescent="0.25">
      <c r="A21399" s="3">
        <v>44138.416666666664</v>
      </c>
      <c r="B21399" s="14">
        <f t="shared" si="668"/>
        <v>44138</v>
      </c>
      <c r="C21399">
        <v>4</v>
      </c>
      <c r="D21399" t="str">
        <f>VLOOKUP(C21399,'Справочник по тт'!$A$2:$C$5,3,FALSE)</f>
        <v>"Первый"</v>
      </c>
      <c r="E21399" t="str">
        <f>IF(AND(C21399=1,B21399&lt;='Справочник по тт'!$D$1),'Справочник по тт'!$D$2,VLOOKUP(C21399,'Справочник по тт'!A:C,2,FALSE))</f>
        <v>"Первый" ул. Пахоменко д.30</v>
      </c>
      <c r="F21399" s="2" t="str">
        <f t="shared" si="669"/>
        <v/>
      </c>
    </row>
    <row r="21400" spans="1:6" x14ac:dyDescent="0.25">
      <c r="A21400" s="14">
        <v>44138.416666666664</v>
      </c>
      <c r="B21400" s="14">
        <f t="shared" si="668"/>
        <v>44138</v>
      </c>
      <c r="C21400">
        <v>1</v>
      </c>
      <c r="D21400" t="str">
        <f>VLOOKUP(C21400,'Справочник по тт'!$A$2:$C$5,3,FALSE)</f>
        <v>"Шанс"</v>
      </c>
      <c r="E21400" t="str">
        <f>IF(AND(C21400=1,B21400&lt;='Справочник по тт'!$D$1),'Справочник по тт'!$D$2,VLOOKUP(C21400,'Справочник по тт'!A:C,2,FALSE))</f>
        <v>"Шанс" ул. Ленина д.21</v>
      </c>
      <c r="F21400" s="2" t="str">
        <f t="shared" si="669"/>
        <v/>
      </c>
    </row>
    <row r="21401" spans="1:6" x14ac:dyDescent="0.25">
      <c r="A21401" s="3">
        <v>44138.416666666664</v>
      </c>
      <c r="B21401" s="14">
        <f t="shared" si="668"/>
        <v>44138</v>
      </c>
      <c r="C21401">
        <v>2</v>
      </c>
      <c r="D21401" t="str">
        <f>VLOOKUP(C21401,'Справочник по тт'!$A$2:$C$5,3,FALSE)</f>
        <v>"Колибри"</v>
      </c>
      <c r="E21401" t="str">
        <f>IF(AND(C21401=1,B21401&lt;='Справочник по тт'!$D$1),'Справочник по тт'!$D$2,VLOOKUP(C21401,'Справочник по тт'!A:C,2,FALSE))</f>
        <v>"Колибри" ул. Широкая д.150</v>
      </c>
      <c r="F21401" s="2" t="str">
        <f t="shared" si="669"/>
        <v/>
      </c>
    </row>
    <row r="21402" spans="1:6" x14ac:dyDescent="0.25">
      <c r="A21402" s="3">
        <v>44138.458333333336</v>
      </c>
      <c r="B21402" s="14">
        <f t="shared" si="668"/>
        <v>44138</v>
      </c>
      <c r="C21402">
        <v>3</v>
      </c>
      <c r="D21402" t="str">
        <f>VLOOKUP(C21402,'Справочник по тт'!$A$2:$C$5,3,FALSE)</f>
        <v>"Парабола"</v>
      </c>
      <c r="E21402" t="str">
        <f>IF(AND(C21402=1,B21402&lt;='Справочник по тт'!$D$1),'Справочник по тт'!$D$2,VLOOKUP(C21402,'Справочник по тт'!A:C,2,FALSE))</f>
        <v>"Парабола" пр. Дмитриева д.6/1</v>
      </c>
      <c r="F21402" s="2" t="str">
        <f t="shared" si="669"/>
        <v/>
      </c>
    </row>
    <row r="21403" spans="1:6" x14ac:dyDescent="0.25">
      <c r="A21403" s="3">
        <v>44138.458333333336</v>
      </c>
      <c r="B21403" s="14">
        <f t="shared" si="668"/>
        <v>44138</v>
      </c>
      <c r="C21403">
        <v>4</v>
      </c>
      <c r="D21403" t="str">
        <f>VLOOKUP(C21403,'Справочник по тт'!$A$2:$C$5,3,FALSE)</f>
        <v>"Первый"</v>
      </c>
      <c r="E21403" t="str">
        <f>IF(AND(C21403=1,B21403&lt;='Справочник по тт'!$D$1),'Справочник по тт'!$D$2,VLOOKUP(C21403,'Справочник по тт'!A:C,2,FALSE))</f>
        <v>"Первый" ул. Пахоменко д.30</v>
      </c>
      <c r="F21403" s="2" t="str">
        <f t="shared" si="669"/>
        <v/>
      </c>
    </row>
    <row r="21404" spans="1:6" x14ac:dyDescent="0.25">
      <c r="A21404" s="14">
        <v>44138.458333333336</v>
      </c>
      <c r="B21404" s="14">
        <f t="shared" si="668"/>
        <v>44138</v>
      </c>
      <c r="C21404">
        <v>1</v>
      </c>
      <c r="D21404" t="str">
        <f>VLOOKUP(C21404,'Справочник по тт'!$A$2:$C$5,3,FALSE)</f>
        <v>"Шанс"</v>
      </c>
      <c r="E21404" t="str">
        <f>IF(AND(C21404=1,B21404&lt;='Справочник по тт'!$D$1),'Справочник по тт'!$D$2,VLOOKUP(C21404,'Справочник по тт'!A:C,2,FALSE))</f>
        <v>"Шанс" ул. Ленина д.21</v>
      </c>
      <c r="F21404" s="2" t="str">
        <f t="shared" si="669"/>
        <v/>
      </c>
    </row>
    <row r="21405" spans="1:6" x14ac:dyDescent="0.25">
      <c r="A21405" s="3">
        <v>44138.458333333336</v>
      </c>
      <c r="B21405" s="14">
        <f t="shared" si="668"/>
        <v>44138</v>
      </c>
      <c r="C21405">
        <v>2</v>
      </c>
      <c r="D21405" t="str">
        <f>VLOOKUP(C21405,'Справочник по тт'!$A$2:$C$5,3,FALSE)</f>
        <v>"Колибри"</v>
      </c>
      <c r="E21405" t="str">
        <f>IF(AND(C21405=1,B21405&lt;='Справочник по тт'!$D$1),'Справочник по тт'!$D$2,VLOOKUP(C21405,'Справочник по тт'!A:C,2,FALSE))</f>
        <v>"Колибри" ул. Широкая д.150</v>
      </c>
      <c r="F21405" s="2" t="str">
        <f t="shared" si="669"/>
        <v/>
      </c>
    </row>
    <row r="21406" spans="1:6" x14ac:dyDescent="0.25">
      <c r="A21406" s="3">
        <v>44138.458333333336</v>
      </c>
      <c r="B21406" s="14">
        <f t="shared" si="668"/>
        <v>44138</v>
      </c>
      <c r="C21406">
        <v>3</v>
      </c>
      <c r="D21406" t="str">
        <f>VLOOKUP(C21406,'Справочник по тт'!$A$2:$C$5,3,FALSE)</f>
        <v>"Парабола"</v>
      </c>
      <c r="E21406" t="str">
        <f>IF(AND(C21406=1,B21406&lt;='Справочник по тт'!$D$1),'Справочник по тт'!$D$2,VLOOKUP(C21406,'Справочник по тт'!A:C,2,FALSE))</f>
        <v>"Парабола" пр. Дмитриева д.6/1</v>
      </c>
      <c r="F21406" s="2" t="str">
        <f t="shared" si="669"/>
        <v/>
      </c>
    </row>
    <row r="21407" spans="1:6" x14ac:dyDescent="0.25">
      <c r="A21407" s="3">
        <v>44138.458333333336</v>
      </c>
      <c r="B21407" s="14">
        <f t="shared" si="668"/>
        <v>44138</v>
      </c>
      <c r="C21407">
        <v>4</v>
      </c>
      <c r="D21407" t="str">
        <f>VLOOKUP(C21407,'Справочник по тт'!$A$2:$C$5,3,FALSE)</f>
        <v>"Первый"</v>
      </c>
      <c r="E21407" t="str">
        <f>IF(AND(C21407=1,B21407&lt;='Справочник по тт'!$D$1),'Справочник по тт'!$D$2,VLOOKUP(C21407,'Справочник по тт'!A:C,2,FALSE))</f>
        <v>"Первый" ул. Пахоменко д.30</v>
      </c>
      <c r="F21407" s="2" t="str">
        <f t="shared" si="669"/>
        <v/>
      </c>
    </row>
    <row r="21408" spans="1:6" x14ac:dyDescent="0.25">
      <c r="A21408" s="14">
        <v>44138.458333333336</v>
      </c>
      <c r="B21408" s="14">
        <f t="shared" si="668"/>
        <v>44138</v>
      </c>
      <c r="C21408">
        <v>1</v>
      </c>
      <c r="D21408" t="str">
        <f>VLOOKUP(C21408,'Справочник по тт'!$A$2:$C$5,3,FALSE)</f>
        <v>"Шанс"</v>
      </c>
      <c r="E21408" t="str">
        <f>IF(AND(C21408=1,B21408&lt;='Справочник по тт'!$D$1),'Справочник по тт'!$D$2,VLOOKUP(C21408,'Справочник по тт'!A:C,2,FALSE))</f>
        <v>"Шанс" ул. Ленина д.21</v>
      </c>
      <c r="F21408" s="2" t="str">
        <f t="shared" si="669"/>
        <v/>
      </c>
    </row>
    <row r="21409" spans="1:6" x14ac:dyDescent="0.25">
      <c r="A21409" s="3">
        <v>44138.458333333336</v>
      </c>
      <c r="B21409" s="14">
        <f t="shared" si="668"/>
        <v>44138</v>
      </c>
      <c r="C21409">
        <v>2</v>
      </c>
      <c r="D21409" t="str">
        <f>VLOOKUP(C21409,'Справочник по тт'!$A$2:$C$5,3,FALSE)</f>
        <v>"Колибри"</v>
      </c>
      <c r="E21409" t="str">
        <f>IF(AND(C21409=1,B21409&lt;='Справочник по тт'!$D$1),'Справочник по тт'!$D$2,VLOOKUP(C21409,'Справочник по тт'!A:C,2,FALSE))</f>
        <v>"Колибри" ул. Широкая д.150</v>
      </c>
      <c r="F21409" s="2" t="str">
        <f t="shared" si="669"/>
        <v/>
      </c>
    </row>
    <row r="21410" spans="1:6" x14ac:dyDescent="0.25">
      <c r="A21410" s="3">
        <v>44138.458333333336</v>
      </c>
      <c r="B21410" s="14">
        <f t="shared" si="668"/>
        <v>44138</v>
      </c>
      <c r="C21410">
        <v>3</v>
      </c>
      <c r="D21410" t="str">
        <f>VLOOKUP(C21410,'Справочник по тт'!$A$2:$C$5,3,FALSE)</f>
        <v>"Парабола"</v>
      </c>
      <c r="E21410" t="str">
        <f>IF(AND(C21410=1,B21410&lt;='Справочник по тт'!$D$1),'Справочник по тт'!$D$2,VLOOKUP(C21410,'Справочник по тт'!A:C,2,FALSE))</f>
        <v>"Парабола" пр. Дмитриева д.6/1</v>
      </c>
      <c r="F21410" s="2" t="str">
        <f t="shared" si="669"/>
        <v/>
      </c>
    </row>
    <row r="21411" spans="1:6" x14ac:dyDescent="0.25">
      <c r="A21411" s="3">
        <v>44138.458333333336</v>
      </c>
      <c r="B21411" s="14">
        <f t="shared" si="668"/>
        <v>44138</v>
      </c>
      <c r="C21411">
        <v>4</v>
      </c>
      <c r="D21411" t="str">
        <f>VLOOKUP(C21411,'Справочник по тт'!$A$2:$C$5,3,FALSE)</f>
        <v>"Первый"</v>
      </c>
      <c r="E21411" t="str">
        <f>IF(AND(C21411=1,B21411&lt;='Справочник по тт'!$D$1),'Справочник по тт'!$D$2,VLOOKUP(C21411,'Справочник по тт'!A:C,2,FALSE))</f>
        <v>"Первый" ул. Пахоменко д.30</v>
      </c>
      <c r="F21411" s="2" t="str">
        <f t="shared" si="669"/>
        <v/>
      </c>
    </row>
    <row r="21412" spans="1:6" x14ac:dyDescent="0.25">
      <c r="A21412" s="14">
        <v>44138.5</v>
      </c>
      <c r="B21412" s="14">
        <f t="shared" si="668"/>
        <v>44138</v>
      </c>
      <c r="C21412">
        <v>1</v>
      </c>
      <c r="D21412" t="str">
        <f>VLOOKUP(C21412,'Справочник по тт'!$A$2:$C$5,3,FALSE)</f>
        <v>"Шанс"</v>
      </c>
      <c r="E21412" t="str">
        <f>IF(AND(C21412=1,B21412&lt;='Справочник по тт'!$D$1),'Справочник по тт'!$D$2,VLOOKUP(C21412,'Справочник по тт'!A:C,2,FALSE))</f>
        <v>"Шанс" ул. Ленина д.21</v>
      </c>
      <c r="F21412" s="2" t="str">
        <f t="shared" si="669"/>
        <v/>
      </c>
    </row>
    <row r="21413" spans="1:6" x14ac:dyDescent="0.25">
      <c r="A21413" s="3">
        <v>44138.5</v>
      </c>
      <c r="B21413" s="14">
        <f t="shared" si="668"/>
        <v>44138</v>
      </c>
      <c r="C21413">
        <v>2</v>
      </c>
      <c r="D21413" t="str">
        <f>VLOOKUP(C21413,'Справочник по тт'!$A$2:$C$5,3,FALSE)</f>
        <v>"Колибри"</v>
      </c>
      <c r="E21413" t="str">
        <f>IF(AND(C21413=1,B21413&lt;='Справочник по тт'!$D$1),'Справочник по тт'!$D$2,VLOOKUP(C21413,'Справочник по тт'!A:C,2,FALSE))</f>
        <v>"Колибри" ул. Широкая д.150</v>
      </c>
      <c r="F21413" s="2" t="str">
        <f t="shared" si="669"/>
        <v/>
      </c>
    </row>
    <row r="21414" spans="1:6" x14ac:dyDescent="0.25">
      <c r="A21414" s="3">
        <v>44138.5</v>
      </c>
      <c r="B21414" s="14">
        <f t="shared" si="668"/>
        <v>44138</v>
      </c>
      <c r="C21414">
        <v>3</v>
      </c>
      <c r="D21414" t="str">
        <f>VLOOKUP(C21414,'Справочник по тт'!$A$2:$C$5,3,FALSE)</f>
        <v>"Парабола"</v>
      </c>
      <c r="E21414" t="str">
        <f>IF(AND(C21414=1,B21414&lt;='Справочник по тт'!$D$1),'Справочник по тт'!$D$2,VLOOKUP(C21414,'Справочник по тт'!A:C,2,FALSE))</f>
        <v>"Парабола" пр. Дмитриева д.6/1</v>
      </c>
      <c r="F21414" s="2" t="str">
        <f t="shared" si="669"/>
        <v/>
      </c>
    </row>
    <row r="21415" spans="1:6" x14ac:dyDescent="0.25">
      <c r="A21415" s="3">
        <v>44138.5</v>
      </c>
      <c r="B21415" s="14">
        <f t="shared" si="668"/>
        <v>44138</v>
      </c>
      <c r="C21415">
        <v>4</v>
      </c>
      <c r="D21415" t="str">
        <f>VLOOKUP(C21415,'Справочник по тт'!$A$2:$C$5,3,FALSE)</f>
        <v>"Первый"</v>
      </c>
      <c r="E21415" t="str">
        <f>IF(AND(C21415=1,B21415&lt;='Справочник по тт'!$D$1),'Справочник по тт'!$D$2,VLOOKUP(C21415,'Справочник по тт'!A:C,2,FALSE))</f>
        <v>"Первый" ул. Пахоменко д.30</v>
      </c>
      <c r="F21415" s="2" t="str">
        <f t="shared" si="669"/>
        <v/>
      </c>
    </row>
    <row r="21416" spans="1:6" x14ac:dyDescent="0.25">
      <c r="A21416" s="14">
        <v>44138.5</v>
      </c>
      <c r="B21416" s="14">
        <f t="shared" si="668"/>
        <v>44138</v>
      </c>
      <c r="C21416">
        <v>1</v>
      </c>
      <c r="D21416" t="str">
        <f>VLOOKUP(C21416,'Справочник по тт'!$A$2:$C$5,3,FALSE)</f>
        <v>"Шанс"</v>
      </c>
      <c r="E21416" t="str">
        <f>IF(AND(C21416=1,B21416&lt;='Справочник по тт'!$D$1),'Справочник по тт'!$D$2,VLOOKUP(C21416,'Справочник по тт'!A:C,2,FALSE))</f>
        <v>"Шанс" ул. Ленина д.21</v>
      </c>
      <c r="F21416" s="2" t="str">
        <f t="shared" si="669"/>
        <v/>
      </c>
    </row>
    <row r="21417" spans="1:6" x14ac:dyDescent="0.25">
      <c r="A21417" s="3">
        <v>44138.5</v>
      </c>
      <c r="B21417" s="14">
        <f t="shared" si="668"/>
        <v>44138</v>
      </c>
      <c r="C21417">
        <v>2</v>
      </c>
      <c r="D21417" t="str">
        <f>VLOOKUP(C21417,'Справочник по тт'!$A$2:$C$5,3,FALSE)</f>
        <v>"Колибри"</v>
      </c>
      <c r="E21417" t="str">
        <f>IF(AND(C21417=1,B21417&lt;='Справочник по тт'!$D$1),'Справочник по тт'!$D$2,VLOOKUP(C21417,'Справочник по тт'!A:C,2,FALSE))</f>
        <v>"Колибри" ул. Широкая д.150</v>
      </c>
      <c r="F21417" s="2" t="str">
        <f t="shared" si="669"/>
        <v/>
      </c>
    </row>
    <row r="21418" spans="1:6" x14ac:dyDescent="0.25">
      <c r="A21418" s="3">
        <v>44138.5</v>
      </c>
      <c r="B21418" s="14">
        <f t="shared" si="668"/>
        <v>44138</v>
      </c>
      <c r="C21418">
        <v>3</v>
      </c>
      <c r="D21418" t="str">
        <f>VLOOKUP(C21418,'Справочник по тт'!$A$2:$C$5,3,FALSE)</f>
        <v>"Парабола"</v>
      </c>
      <c r="E21418" t="str">
        <f>IF(AND(C21418=1,B21418&lt;='Справочник по тт'!$D$1),'Справочник по тт'!$D$2,VLOOKUP(C21418,'Справочник по тт'!A:C,2,FALSE))</f>
        <v>"Парабола" пр. Дмитриева д.6/1</v>
      </c>
      <c r="F21418" s="2" t="str">
        <f t="shared" si="669"/>
        <v/>
      </c>
    </row>
    <row r="21419" spans="1:6" x14ac:dyDescent="0.25">
      <c r="A21419" s="3">
        <v>44138.5</v>
      </c>
      <c r="B21419" s="14">
        <f t="shared" si="668"/>
        <v>44138</v>
      </c>
      <c r="C21419">
        <v>4</v>
      </c>
      <c r="D21419" t="str">
        <f>VLOOKUP(C21419,'Справочник по тт'!$A$2:$C$5,3,FALSE)</f>
        <v>"Первый"</v>
      </c>
      <c r="E21419" t="str">
        <f>IF(AND(C21419=1,B21419&lt;='Справочник по тт'!$D$1),'Справочник по тт'!$D$2,VLOOKUP(C21419,'Справочник по тт'!A:C,2,FALSE))</f>
        <v>"Первый" ул. Пахоменко д.30</v>
      </c>
      <c r="F21419" s="2" t="str">
        <f t="shared" si="669"/>
        <v/>
      </c>
    </row>
    <row r="21420" spans="1:6" x14ac:dyDescent="0.25">
      <c r="A21420" s="14">
        <v>44138.541666666664</v>
      </c>
      <c r="B21420" s="14">
        <f t="shared" si="668"/>
        <v>44138</v>
      </c>
      <c r="C21420">
        <v>1</v>
      </c>
      <c r="D21420" t="str">
        <f>VLOOKUP(C21420,'Справочник по тт'!$A$2:$C$5,3,FALSE)</f>
        <v>"Шанс"</v>
      </c>
      <c r="E21420" t="str">
        <f>IF(AND(C21420=1,B21420&lt;='Справочник по тт'!$D$1),'Справочник по тт'!$D$2,VLOOKUP(C21420,'Справочник по тт'!A:C,2,FALSE))</f>
        <v>"Шанс" ул. Ленина д.21</v>
      </c>
      <c r="F21420" s="2" t="str">
        <f t="shared" si="669"/>
        <v/>
      </c>
    </row>
    <row r="21421" spans="1:6" x14ac:dyDescent="0.25">
      <c r="A21421" s="3">
        <v>44138.541666666664</v>
      </c>
      <c r="B21421" s="14">
        <f t="shared" si="668"/>
        <v>44138</v>
      </c>
      <c r="C21421">
        <v>2</v>
      </c>
      <c r="D21421" t="str">
        <f>VLOOKUP(C21421,'Справочник по тт'!$A$2:$C$5,3,FALSE)</f>
        <v>"Колибри"</v>
      </c>
      <c r="E21421" t="str">
        <f>IF(AND(C21421=1,B21421&lt;='Справочник по тт'!$D$1),'Справочник по тт'!$D$2,VLOOKUP(C21421,'Справочник по тт'!A:C,2,FALSE))</f>
        <v>"Колибри" ул. Широкая д.150</v>
      </c>
      <c r="F21421" s="2" t="str">
        <f t="shared" si="669"/>
        <v/>
      </c>
    </row>
    <row r="21422" spans="1:6" x14ac:dyDescent="0.25">
      <c r="A21422" s="3">
        <v>44138.541666666664</v>
      </c>
      <c r="B21422" s="14">
        <f t="shared" si="668"/>
        <v>44138</v>
      </c>
      <c r="C21422">
        <v>3</v>
      </c>
      <c r="D21422" t="str">
        <f>VLOOKUP(C21422,'Справочник по тт'!$A$2:$C$5,3,FALSE)</f>
        <v>"Парабола"</v>
      </c>
      <c r="E21422" t="str">
        <f>IF(AND(C21422=1,B21422&lt;='Справочник по тт'!$D$1),'Справочник по тт'!$D$2,VLOOKUP(C21422,'Справочник по тт'!A:C,2,FALSE))</f>
        <v>"Парабола" пр. Дмитриева д.6/1</v>
      </c>
      <c r="F21422" s="2" t="str">
        <f t="shared" si="669"/>
        <v/>
      </c>
    </row>
    <row r="21423" spans="1:6" x14ac:dyDescent="0.25">
      <c r="A21423" s="3">
        <v>44138.541666666664</v>
      </c>
      <c r="B21423" s="14">
        <f t="shared" si="668"/>
        <v>44138</v>
      </c>
      <c r="C21423">
        <v>4</v>
      </c>
      <c r="D21423" t="str">
        <f>VLOOKUP(C21423,'Справочник по тт'!$A$2:$C$5,3,FALSE)</f>
        <v>"Первый"</v>
      </c>
      <c r="E21423" t="str">
        <f>IF(AND(C21423=1,B21423&lt;='Справочник по тт'!$D$1),'Справочник по тт'!$D$2,VLOOKUP(C21423,'Справочник по тт'!A:C,2,FALSE))</f>
        <v>"Первый" ул. Пахоменко д.30</v>
      </c>
      <c r="F21423" s="2" t="str">
        <f t="shared" si="669"/>
        <v/>
      </c>
    </row>
    <row r="21424" spans="1:6" x14ac:dyDescent="0.25">
      <c r="A21424" s="14">
        <v>44138.541666666664</v>
      </c>
      <c r="B21424" s="14">
        <f t="shared" si="668"/>
        <v>44138</v>
      </c>
      <c r="C21424">
        <v>1</v>
      </c>
      <c r="D21424" t="str">
        <f>VLOOKUP(C21424,'Справочник по тт'!$A$2:$C$5,3,FALSE)</f>
        <v>"Шанс"</v>
      </c>
      <c r="E21424" t="str">
        <f>IF(AND(C21424=1,B21424&lt;='Справочник по тт'!$D$1),'Справочник по тт'!$D$2,VLOOKUP(C21424,'Справочник по тт'!A:C,2,FALSE))</f>
        <v>"Шанс" ул. Ленина д.21</v>
      </c>
      <c r="F21424" s="2" t="str">
        <f t="shared" si="669"/>
        <v/>
      </c>
    </row>
    <row r="21425" spans="1:6" x14ac:dyDescent="0.25">
      <c r="A21425" s="3">
        <v>44138.541666666664</v>
      </c>
      <c r="B21425" s="14">
        <f t="shared" si="668"/>
        <v>44138</v>
      </c>
      <c r="C21425">
        <v>2</v>
      </c>
      <c r="D21425" t="str">
        <f>VLOOKUP(C21425,'Справочник по тт'!$A$2:$C$5,3,FALSE)</f>
        <v>"Колибри"</v>
      </c>
      <c r="E21425" t="str">
        <f>IF(AND(C21425=1,B21425&lt;='Справочник по тт'!$D$1),'Справочник по тт'!$D$2,VLOOKUP(C21425,'Справочник по тт'!A:C,2,FALSE))</f>
        <v>"Колибри" ул. Широкая д.150</v>
      </c>
      <c r="F21425" s="2" t="str">
        <f t="shared" si="669"/>
        <v/>
      </c>
    </row>
    <row r="21426" spans="1:6" x14ac:dyDescent="0.25">
      <c r="A21426" s="3">
        <v>44138.541666666664</v>
      </c>
      <c r="B21426" s="14">
        <f t="shared" si="668"/>
        <v>44138</v>
      </c>
      <c r="C21426">
        <v>3</v>
      </c>
      <c r="D21426" t="str">
        <f>VLOOKUP(C21426,'Справочник по тт'!$A$2:$C$5,3,FALSE)</f>
        <v>"Парабола"</v>
      </c>
      <c r="E21426" t="str">
        <f>IF(AND(C21426=1,B21426&lt;='Справочник по тт'!$D$1),'Справочник по тт'!$D$2,VLOOKUP(C21426,'Справочник по тт'!A:C,2,FALSE))</f>
        <v>"Парабола" пр. Дмитриева д.6/1</v>
      </c>
      <c r="F21426" s="2" t="str">
        <f t="shared" si="669"/>
        <v/>
      </c>
    </row>
    <row r="21427" spans="1:6" x14ac:dyDescent="0.25">
      <c r="A21427" s="3">
        <v>44138.541666666664</v>
      </c>
      <c r="B21427" s="14">
        <f t="shared" si="668"/>
        <v>44138</v>
      </c>
      <c r="C21427">
        <v>4</v>
      </c>
      <c r="D21427" t="str">
        <f>VLOOKUP(C21427,'Справочник по тт'!$A$2:$C$5,3,FALSE)</f>
        <v>"Первый"</v>
      </c>
      <c r="E21427" t="str">
        <f>IF(AND(C21427=1,B21427&lt;='Справочник по тт'!$D$1),'Справочник по тт'!$D$2,VLOOKUP(C21427,'Справочник по тт'!A:C,2,FALSE))</f>
        <v>"Первый" ул. Пахоменко д.30</v>
      </c>
      <c r="F21427" s="2" t="str">
        <f t="shared" si="669"/>
        <v/>
      </c>
    </row>
    <row r="21428" spans="1:6" x14ac:dyDescent="0.25">
      <c r="A21428" s="14">
        <v>44138.541666666664</v>
      </c>
      <c r="B21428" s="14">
        <f t="shared" si="668"/>
        <v>44138</v>
      </c>
      <c r="C21428">
        <v>1</v>
      </c>
      <c r="D21428" t="str">
        <f>VLOOKUP(C21428,'Справочник по тт'!$A$2:$C$5,3,FALSE)</f>
        <v>"Шанс"</v>
      </c>
      <c r="E21428" t="str">
        <f>IF(AND(C21428=1,B21428&lt;='Справочник по тт'!$D$1),'Справочник по тт'!$D$2,VLOOKUP(C21428,'Справочник по тт'!A:C,2,FALSE))</f>
        <v>"Шанс" ул. Ленина д.21</v>
      </c>
      <c r="F21428" s="2" t="str">
        <f t="shared" si="669"/>
        <v/>
      </c>
    </row>
    <row r="21429" spans="1:6" x14ac:dyDescent="0.25">
      <c r="A21429" s="3">
        <v>44138.541666666664</v>
      </c>
      <c r="B21429" s="14">
        <f t="shared" si="668"/>
        <v>44138</v>
      </c>
      <c r="C21429">
        <v>2</v>
      </c>
      <c r="D21429" t="str">
        <f>VLOOKUP(C21429,'Справочник по тт'!$A$2:$C$5,3,FALSE)</f>
        <v>"Колибри"</v>
      </c>
      <c r="E21429" t="str">
        <f>IF(AND(C21429=1,B21429&lt;='Справочник по тт'!$D$1),'Справочник по тт'!$D$2,VLOOKUP(C21429,'Справочник по тт'!A:C,2,FALSE))</f>
        <v>"Колибри" ул. Широкая д.150</v>
      </c>
      <c r="F21429" s="2" t="str">
        <f t="shared" si="669"/>
        <v/>
      </c>
    </row>
    <row r="21430" spans="1:6" x14ac:dyDescent="0.25">
      <c r="A21430" s="3">
        <v>44138.541666666664</v>
      </c>
      <c r="B21430" s="14">
        <f t="shared" si="668"/>
        <v>44138</v>
      </c>
      <c r="C21430">
        <v>3</v>
      </c>
      <c r="D21430" t="str">
        <f>VLOOKUP(C21430,'Справочник по тт'!$A$2:$C$5,3,FALSE)</f>
        <v>"Парабола"</v>
      </c>
      <c r="E21430" t="str">
        <f>IF(AND(C21430=1,B21430&lt;='Справочник по тт'!$D$1),'Справочник по тт'!$D$2,VLOOKUP(C21430,'Справочник по тт'!A:C,2,FALSE))</f>
        <v>"Парабола" пр. Дмитриева д.6/1</v>
      </c>
      <c r="F21430" s="2" t="str">
        <f t="shared" si="669"/>
        <v/>
      </c>
    </row>
    <row r="21431" spans="1:6" x14ac:dyDescent="0.25">
      <c r="A21431" s="3">
        <v>44138.541666666664</v>
      </c>
      <c r="B21431" s="14">
        <f t="shared" si="668"/>
        <v>44138</v>
      </c>
      <c r="C21431">
        <v>4</v>
      </c>
      <c r="D21431" t="str">
        <f>VLOOKUP(C21431,'Справочник по тт'!$A$2:$C$5,3,FALSE)</f>
        <v>"Первый"</v>
      </c>
      <c r="E21431" t="str">
        <f>IF(AND(C21431=1,B21431&lt;='Справочник по тт'!$D$1),'Справочник по тт'!$D$2,VLOOKUP(C21431,'Справочник по тт'!A:C,2,FALSE))</f>
        <v>"Первый" ул. Пахоменко д.30</v>
      </c>
      <c r="F21431" s="2" t="str">
        <f t="shared" si="669"/>
        <v/>
      </c>
    </row>
    <row r="21432" spans="1:6" x14ac:dyDescent="0.25">
      <c r="A21432" s="14">
        <v>44138.541666666664</v>
      </c>
      <c r="B21432" s="14">
        <f t="shared" si="668"/>
        <v>44138</v>
      </c>
      <c r="C21432">
        <v>1</v>
      </c>
      <c r="D21432" t="str">
        <f>VLOOKUP(C21432,'Справочник по тт'!$A$2:$C$5,3,FALSE)</f>
        <v>"Шанс"</v>
      </c>
      <c r="E21432" t="str">
        <f>IF(AND(C21432=1,B21432&lt;='Справочник по тт'!$D$1),'Справочник по тт'!$D$2,VLOOKUP(C21432,'Справочник по тт'!A:C,2,FALSE))</f>
        <v>"Шанс" ул. Ленина д.21</v>
      </c>
      <c r="F21432" s="2" t="str">
        <f t="shared" si="669"/>
        <v/>
      </c>
    </row>
    <row r="21433" spans="1:6" x14ac:dyDescent="0.25">
      <c r="A21433" s="3">
        <v>44138.583333333336</v>
      </c>
      <c r="B21433" s="14">
        <f t="shared" si="668"/>
        <v>44138</v>
      </c>
      <c r="C21433">
        <v>2</v>
      </c>
      <c r="D21433" t="str">
        <f>VLOOKUP(C21433,'Справочник по тт'!$A$2:$C$5,3,FALSE)</f>
        <v>"Колибри"</v>
      </c>
      <c r="E21433" t="str">
        <f>IF(AND(C21433=1,B21433&lt;='Справочник по тт'!$D$1),'Справочник по тт'!$D$2,VLOOKUP(C21433,'Справочник по тт'!A:C,2,FALSE))</f>
        <v>"Колибри" ул. Широкая д.150</v>
      </c>
      <c r="F21433" s="2" t="str">
        <f t="shared" si="669"/>
        <v/>
      </c>
    </row>
    <row r="21434" spans="1:6" x14ac:dyDescent="0.25">
      <c r="A21434" s="3">
        <v>44138.583333333336</v>
      </c>
      <c r="B21434" s="14">
        <f t="shared" si="668"/>
        <v>44138</v>
      </c>
      <c r="C21434">
        <v>3</v>
      </c>
      <c r="D21434" t="str">
        <f>VLOOKUP(C21434,'Справочник по тт'!$A$2:$C$5,3,FALSE)</f>
        <v>"Парабола"</v>
      </c>
      <c r="E21434" t="str">
        <f>IF(AND(C21434=1,B21434&lt;='Справочник по тт'!$D$1),'Справочник по тт'!$D$2,VLOOKUP(C21434,'Справочник по тт'!A:C,2,FALSE))</f>
        <v>"Парабола" пр. Дмитриева д.6/1</v>
      </c>
      <c r="F21434" s="2" t="str">
        <f t="shared" si="669"/>
        <v/>
      </c>
    </row>
    <row r="21435" spans="1:6" x14ac:dyDescent="0.25">
      <c r="A21435" s="3">
        <v>44138.583333333336</v>
      </c>
      <c r="B21435" s="14">
        <f t="shared" si="668"/>
        <v>44138</v>
      </c>
      <c r="C21435">
        <v>4</v>
      </c>
      <c r="D21435" t="str">
        <f>VLOOKUP(C21435,'Справочник по тт'!$A$2:$C$5,3,FALSE)</f>
        <v>"Первый"</v>
      </c>
      <c r="E21435" t="str">
        <f>IF(AND(C21435=1,B21435&lt;='Справочник по тт'!$D$1),'Справочник по тт'!$D$2,VLOOKUP(C21435,'Справочник по тт'!A:C,2,FALSE))</f>
        <v>"Первый" ул. Пахоменко д.30</v>
      </c>
      <c r="F21435" s="2" t="str">
        <f t="shared" si="669"/>
        <v/>
      </c>
    </row>
    <row r="21436" spans="1:6" x14ac:dyDescent="0.25">
      <c r="A21436" s="14">
        <v>44138.583333333336</v>
      </c>
      <c r="B21436" s="14">
        <f t="shared" si="668"/>
        <v>44138</v>
      </c>
      <c r="C21436">
        <v>1</v>
      </c>
      <c r="D21436" t="str">
        <f>VLOOKUP(C21436,'Справочник по тт'!$A$2:$C$5,3,FALSE)</f>
        <v>"Шанс"</v>
      </c>
      <c r="E21436" t="str">
        <f>IF(AND(C21436=1,B21436&lt;='Справочник по тт'!$D$1),'Справочник по тт'!$D$2,VLOOKUP(C21436,'Справочник по тт'!A:C,2,FALSE))</f>
        <v>"Шанс" ул. Ленина д.21</v>
      </c>
      <c r="F21436" s="2" t="str">
        <f t="shared" si="669"/>
        <v/>
      </c>
    </row>
    <row r="21437" spans="1:6" x14ac:dyDescent="0.25">
      <c r="A21437" s="3">
        <v>44138.604166666664</v>
      </c>
      <c r="B21437" s="14">
        <f t="shared" si="668"/>
        <v>44138</v>
      </c>
      <c r="C21437">
        <v>2</v>
      </c>
      <c r="D21437" t="str">
        <f>VLOOKUP(C21437,'Справочник по тт'!$A$2:$C$5,3,FALSE)</f>
        <v>"Колибри"</v>
      </c>
      <c r="E21437" t="str">
        <f>IF(AND(C21437=1,B21437&lt;='Справочник по тт'!$D$1),'Справочник по тт'!$D$2,VLOOKUP(C21437,'Справочник по тт'!A:C,2,FALSE))</f>
        <v>"Колибри" ул. Широкая д.150</v>
      </c>
      <c r="F21437" s="2" t="str">
        <f t="shared" si="669"/>
        <v/>
      </c>
    </row>
    <row r="21438" spans="1:6" x14ac:dyDescent="0.25">
      <c r="A21438" s="3">
        <v>44138.625</v>
      </c>
      <c r="B21438" s="14">
        <f t="shared" si="668"/>
        <v>44138</v>
      </c>
      <c r="C21438">
        <v>3</v>
      </c>
      <c r="D21438" t="str">
        <f>VLOOKUP(C21438,'Справочник по тт'!$A$2:$C$5,3,FALSE)</f>
        <v>"Парабола"</v>
      </c>
      <c r="E21438" t="str">
        <f>IF(AND(C21438=1,B21438&lt;='Справочник по тт'!$D$1),'Справочник по тт'!$D$2,VLOOKUP(C21438,'Справочник по тт'!A:C,2,FALSE))</f>
        <v>"Парабола" пр. Дмитриева д.6/1</v>
      </c>
      <c r="F21438" s="2" t="str">
        <f t="shared" si="669"/>
        <v/>
      </c>
    </row>
    <row r="21439" spans="1:6" x14ac:dyDescent="0.25">
      <c r="A21439" s="3">
        <v>44138.625</v>
      </c>
      <c r="B21439" s="14">
        <f t="shared" si="668"/>
        <v>44138</v>
      </c>
      <c r="C21439">
        <v>4</v>
      </c>
      <c r="D21439" t="str">
        <f>VLOOKUP(C21439,'Справочник по тт'!$A$2:$C$5,3,FALSE)</f>
        <v>"Первый"</v>
      </c>
      <c r="E21439" t="str">
        <f>IF(AND(C21439=1,B21439&lt;='Справочник по тт'!$D$1),'Справочник по тт'!$D$2,VLOOKUP(C21439,'Справочник по тт'!A:C,2,FALSE))</f>
        <v>"Первый" ул. Пахоменко д.30</v>
      </c>
      <c r="F21439" s="2" t="str">
        <f t="shared" si="669"/>
        <v/>
      </c>
    </row>
    <row r="21440" spans="1:6" x14ac:dyDescent="0.25">
      <c r="A21440" s="14">
        <v>44138.625</v>
      </c>
      <c r="B21440" s="14">
        <f t="shared" si="668"/>
        <v>44138</v>
      </c>
      <c r="C21440">
        <v>1</v>
      </c>
      <c r="D21440" t="str">
        <f>VLOOKUP(C21440,'Справочник по тт'!$A$2:$C$5,3,FALSE)</f>
        <v>"Шанс"</v>
      </c>
      <c r="E21440" t="str">
        <f>IF(AND(C21440=1,B21440&lt;='Справочник по тт'!$D$1),'Справочник по тт'!$D$2,VLOOKUP(C21440,'Справочник по тт'!A:C,2,FALSE))</f>
        <v>"Шанс" ул. Ленина д.21</v>
      </c>
      <c r="F21440" s="2" t="str">
        <f t="shared" si="669"/>
        <v/>
      </c>
    </row>
    <row r="21441" spans="1:7" x14ac:dyDescent="0.25">
      <c r="A21441" s="3">
        <v>44138.625</v>
      </c>
      <c r="B21441" s="14">
        <f t="shared" si="668"/>
        <v>44138</v>
      </c>
      <c r="C21441">
        <v>2</v>
      </c>
      <c r="D21441" t="str">
        <f>VLOOKUP(C21441,'Справочник по тт'!$A$2:$C$5,3,FALSE)</f>
        <v>"Колибри"</v>
      </c>
      <c r="E21441" t="str">
        <f>IF(AND(C21441=1,B21441&lt;='Справочник по тт'!$D$1),'Справочник по тт'!$D$2,VLOOKUP(C21441,'Справочник по тт'!A:C,2,FALSE))</f>
        <v>"Колибри" ул. Широкая д.150</v>
      </c>
      <c r="F21441" s="2" t="str">
        <f t="shared" si="669"/>
        <v/>
      </c>
    </row>
    <row r="21442" spans="1:7" x14ac:dyDescent="0.25">
      <c r="A21442" s="3">
        <v>44138.625</v>
      </c>
      <c r="B21442" s="14">
        <f t="shared" ref="B21442:B21505" si="670">(TEXT(A21442,"ДД.ММ.ГГГГ"))*1</f>
        <v>44138</v>
      </c>
      <c r="C21442">
        <v>3</v>
      </c>
      <c r="D21442" t="str">
        <f>VLOOKUP(C21442,'Справочник по тт'!$A$2:$C$5,3,FALSE)</f>
        <v>"Парабола"</v>
      </c>
      <c r="E21442" t="str">
        <f>IF(AND(C21442=1,B21442&lt;='Справочник по тт'!$D$1),'Справочник по тт'!$D$2,VLOOKUP(C21442,'Справочник по тт'!A:C,2,FALSE))</f>
        <v>"Парабола" пр. Дмитриева д.6/1</v>
      </c>
      <c r="F21442" s="2" t="str">
        <f t="shared" si="669"/>
        <v/>
      </c>
    </row>
    <row r="21443" spans="1:7" x14ac:dyDescent="0.25">
      <c r="A21443" s="3">
        <v>44138.625</v>
      </c>
      <c r="B21443" s="14">
        <f t="shared" si="670"/>
        <v>44138</v>
      </c>
      <c r="C21443">
        <v>4</v>
      </c>
      <c r="D21443" t="str">
        <f>VLOOKUP(C21443,'Справочник по тт'!$A$2:$C$5,3,FALSE)</f>
        <v>"Первый"</v>
      </c>
      <c r="E21443" t="str">
        <f>IF(AND(C21443=1,B21443&lt;='Справочник по тт'!$D$1),'Справочник по тт'!$D$2,VLOOKUP(C21443,'Справочник по тт'!A:C,2,FALSE))</f>
        <v>"Первый" ул. Пахоменко д.30</v>
      </c>
      <c r="F21443" s="2" t="str">
        <f t="shared" ref="F21443:F21506" si="671">IF(B21443&lt;=$F$1,1,"")</f>
        <v/>
      </c>
    </row>
    <row r="21444" spans="1:7" x14ac:dyDescent="0.25">
      <c r="A21444" s="14">
        <v>44138.625</v>
      </c>
      <c r="B21444" s="14">
        <f t="shared" si="670"/>
        <v>44138</v>
      </c>
      <c r="C21444">
        <v>1</v>
      </c>
      <c r="D21444" t="str">
        <f>VLOOKUP(C21444,'Справочник по тт'!$A$2:$C$5,3,FALSE)</f>
        <v>"Шанс"</v>
      </c>
      <c r="E21444" t="str">
        <f>IF(AND(C21444=1,B21444&lt;='Справочник по тт'!$D$1),'Справочник по тт'!$D$2,VLOOKUP(C21444,'Справочник по тт'!A:C,2,FALSE))</f>
        <v>"Шанс" ул. Ленина д.21</v>
      </c>
      <c r="F21444" s="2" t="str">
        <f t="shared" si="671"/>
        <v/>
      </c>
    </row>
    <row r="21445" spans="1:7" x14ac:dyDescent="0.25">
      <c r="A21445" s="3">
        <v>44138.645833333336</v>
      </c>
      <c r="B21445" s="14">
        <f t="shared" si="670"/>
        <v>44138</v>
      </c>
      <c r="C21445">
        <v>2</v>
      </c>
      <c r="D21445" t="str">
        <f>VLOOKUP(C21445,'Справочник по тт'!$A$2:$C$5,3,FALSE)</f>
        <v>"Колибри"</v>
      </c>
      <c r="E21445" t="str">
        <f>IF(AND(C21445=1,B21445&lt;='Справочник по тт'!$D$1),'Справочник по тт'!$D$2,VLOOKUP(C21445,'Справочник по тт'!A:C,2,FALSE))</f>
        <v>"Колибри" ул. Широкая д.150</v>
      </c>
      <c r="F21445" s="2" t="str">
        <f t="shared" si="671"/>
        <v/>
      </c>
    </row>
    <row r="21446" spans="1:7" x14ac:dyDescent="0.25">
      <c r="A21446" s="3">
        <v>44138.666666666664</v>
      </c>
      <c r="B21446" s="14">
        <f t="shared" si="670"/>
        <v>44138</v>
      </c>
      <c r="C21446">
        <v>3</v>
      </c>
      <c r="D21446" t="str">
        <f>VLOOKUP(C21446,'Справочник по тт'!$A$2:$C$5,3,FALSE)</f>
        <v>"Парабола"</v>
      </c>
      <c r="E21446" t="str">
        <f>IF(AND(C21446=1,B21446&lt;='Справочник по тт'!$D$1),'Справочник по тт'!$D$2,VLOOKUP(C21446,'Справочник по тт'!A:C,2,FALSE))</f>
        <v>"Парабола" пр. Дмитриева д.6/1</v>
      </c>
      <c r="F21446" s="2" t="str">
        <f t="shared" si="671"/>
        <v/>
      </c>
    </row>
    <row r="21447" spans="1:7" x14ac:dyDescent="0.25">
      <c r="A21447" s="3">
        <v>44138.666666666664</v>
      </c>
      <c r="B21447" s="14">
        <f t="shared" si="670"/>
        <v>44138</v>
      </c>
      <c r="C21447">
        <v>4</v>
      </c>
      <c r="D21447" t="str">
        <f>VLOOKUP(C21447,'Справочник по тт'!$A$2:$C$5,3,FALSE)</f>
        <v>"Первый"</v>
      </c>
      <c r="E21447" t="str">
        <f>IF(AND(C21447=1,B21447&lt;='Справочник по тт'!$D$1),'Справочник по тт'!$D$2,VLOOKUP(C21447,'Справочник по тт'!A:C,2,FALSE))</f>
        <v>"Первый" ул. Пахоменко д.30</v>
      </c>
      <c r="F21447" s="2" t="str">
        <f t="shared" si="671"/>
        <v/>
      </c>
    </row>
    <row r="21448" spans="1:7" x14ac:dyDescent="0.25">
      <c r="A21448" s="14">
        <v>44138.666666666664</v>
      </c>
      <c r="B21448" s="14">
        <f t="shared" si="670"/>
        <v>44138</v>
      </c>
      <c r="C21448">
        <v>1</v>
      </c>
      <c r="D21448" t="str">
        <f>VLOOKUP(C21448,'Справочник по тт'!$A$2:$C$5,3,FALSE)</f>
        <v>"Шанс"</v>
      </c>
      <c r="E21448" t="str">
        <f>IF(AND(C21448=1,B21448&lt;='Справочник по тт'!$D$1),'Справочник по тт'!$D$2,VLOOKUP(C21448,'Справочник по тт'!A:C,2,FALSE))</f>
        <v>"Шанс" ул. Ленина д.21</v>
      </c>
      <c r="F21448" s="2" t="str">
        <f t="shared" si="671"/>
        <v/>
      </c>
      <c r="G21448" s="14"/>
    </row>
    <row r="21449" spans="1:7" x14ac:dyDescent="0.25">
      <c r="A21449" s="3">
        <v>44138.666666666664</v>
      </c>
      <c r="B21449" s="14">
        <f t="shared" si="670"/>
        <v>44138</v>
      </c>
      <c r="C21449">
        <v>2</v>
      </c>
      <c r="D21449" t="str">
        <f>VLOOKUP(C21449,'Справочник по тт'!$A$2:$C$5,3,FALSE)</f>
        <v>"Колибри"</v>
      </c>
      <c r="E21449" t="str">
        <f>IF(AND(C21449=1,B21449&lt;='Справочник по тт'!$D$1),'Справочник по тт'!$D$2,VLOOKUP(C21449,'Справочник по тт'!A:C,2,FALSE))</f>
        <v>"Колибри" ул. Широкая д.150</v>
      </c>
      <c r="F21449" s="2" t="str">
        <f t="shared" si="671"/>
        <v/>
      </c>
    </row>
    <row r="21450" spans="1:7" x14ac:dyDescent="0.25">
      <c r="A21450" s="3">
        <v>44138.666666666664</v>
      </c>
      <c r="B21450" s="14">
        <f t="shared" si="670"/>
        <v>44138</v>
      </c>
      <c r="C21450">
        <v>3</v>
      </c>
      <c r="D21450" t="str">
        <f>VLOOKUP(C21450,'Справочник по тт'!$A$2:$C$5,3,FALSE)</f>
        <v>"Парабола"</v>
      </c>
      <c r="E21450" t="str">
        <f>IF(AND(C21450=1,B21450&lt;='Справочник по тт'!$D$1),'Справочник по тт'!$D$2,VLOOKUP(C21450,'Справочник по тт'!A:C,2,FALSE))</f>
        <v>"Парабола" пр. Дмитриева д.6/1</v>
      </c>
      <c r="F21450" s="2" t="str">
        <f t="shared" si="671"/>
        <v/>
      </c>
    </row>
    <row r="21451" spans="1:7" x14ac:dyDescent="0.25">
      <c r="A21451" s="3">
        <v>44138.666666666664</v>
      </c>
      <c r="B21451" s="14">
        <f t="shared" si="670"/>
        <v>44138</v>
      </c>
      <c r="C21451">
        <v>4</v>
      </c>
      <c r="D21451" t="str">
        <f>VLOOKUP(C21451,'Справочник по тт'!$A$2:$C$5,3,FALSE)</f>
        <v>"Первый"</v>
      </c>
      <c r="E21451" t="str">
        <f>IF(AND(C21451=1,B21451&lt;='Справочник по тт'!$D$1),'Справочник по тт'!$D$2,VLOOKUP(C21451,'Справочник по тт'!A:C,2,FALSE))</f>
        <v>"Первый" ул. Пахоменко д.30</v>
      </c>
      <c r="F21451" s="2" t="str">
        <f t="shared" si="671"/>
        <v/>
      </c>
    </row>
    <row r="21452" spans="1:7" x14ac:dyDescent="0.25">
      <c r="A21452" s="14">
        <v>44138.708333333336</v>
      </c>
      <c r="B21452" s="14">
        <f t="shared" si="670"/>
        <v>44138</v>
      </c>
      <c r="C21452">
        <v>1</v>
      </c>
      <c r="D21452" t="str">
        <f>VLOOKUP(C21452,'Справочник по тт'!$A$2:$C$5,3,FALSE)</f>
        <v>"Шанс"</v>
      </c>
      <c r="E21452" t="str">
        <f>IF(AND(C21452=1,B21452&lt;='Справочник по тт'!$D$1),'Справочник по тт'!$D$2,VLOOKUP(C21452,'Справочник по тт'!A:C,2,FALSE))</f>
        <v>"Шанс" ул. Ленина д.21</v>
      </c>
      <c r="F21452" s="2" t="str">
        <f t="shared" si="671"/>
        <v/>
      </c>
    </row>
    <row r="21453" spans="1:7" x14ac:dyDescent="0.25">
      <c r="A21453" s="3">
        <v>44138.75</v>
      </c>
      <c r="B21453" s="14">
        <f t="shared" si="670"/>
        <v>44138</v>
      </c>
      <c r="C21453">
        <v>2</v>
      </c>
      <c r="D21453" t="str">
        <f>VLOOKUP(C21453,'Справочник по тт'!$A$2:$C$5,3,FALSE)</f>
        <v>"Колибри"</v>
      </c>
      <c r="E21453" t="str">
        <f>IF(AND(C21453=1,B21453&lt;='Справочник по тт'!$D$1),'Справочник по тт'!$D$2,VLOOKUP(C21453,'Справочник по тт'!A:C,2,FALSE))</f>
        <v>"Колибри" ул. Широкая д.150</v>
      </c>
      <c r="F21453" s="2" t="str">
        <f t="shared" si="671"/>
        <v/>
      </c>
    </row>
    <row r="21454" spans="1:7" x14ac:dyDescent="0.25">
      <c r="A21454" s="3">
        <v>44138.75</v>
      </c>
      <c r="B21454" s="14">
        <f t="shared" si="670"/>
        <v>44138</v>
      </c>
      <c r="C21454">
        <v>3</v>
      </c>
      <c r="D21454" t="str">
        <f>VLOOKUP(C21454,'Справочник по тт'!$A$2:$C$5,3,FALSE)</f>
        <v>"Парабола"</v>
      </c>
      <c r="E21454" t="str">
        <f>IF(AND(C21454=1,B21454&lt;='Справочник по тт'!$D$1),'Справочник по тт'!$D$2,VLOOKUP(C21454,'Справочник по тт'!A:C,2,FALSE))</f>
        <v>"Парабола" пр. Дмитриева д.6/1</v>
      </c>
      <c r="F21454" s="2" t="str">
        <f t="shared" si="671"/>
        <v/>
      </c>
    </row>
    <row r="21455" spans="1:7" x14ac:dyDescent="0.25">
      <c r="A21455" s="3">
        <v>44138.791666666664</v>
      </c>
      <c r="B21455" s="14">
        <f t="shared" si="670"/>
        <v>44138</v>
      </c>
      <c r="C21455">
        <v>4</v>
      </c>
      <c r="D21455" t="str">
        <f>VLOOKUP(C21455,'Справочник по тт'!$A$2:$C$5,3,FALSE)</f>
        <v>"Первый"</v>
      </c>
      <c r="E21455" t="str">
        <f>IF(AND(C21455=1,B21455&lt;='Справочник по тт'!$D$1),'Справочник по тт'!$D$2,VLOOKUP(C21455,'Справочник по тт'!A:C,2,FALSE))</f>
        <v>"Первый" ул. Пахоменко д.30</v>
      </c>
      <c r="F21455" s="2" t="str">
        <f t="shared" si="671"/>
        <v/>
      </c>
    </row>
    <row r="21456" spans="1:7" x14ac:dyDescent="0.25">
      <c r="A21456" s="14">
        <v>44138.791666666664</v>
      </c>
      <c r="B21456" s="14">
        <f t="shared" si="670"/>
        <v>44138</v>
      </c>
      <c r="C21456">
        <v>1</v>
      </c>
      <c r="D21456" t="str">
        <f>VLOOKUP(C21456,'Справочник по тт'!$A$2:$C$5,3,FALSE)</f>
        <v>"Шанс"</v>
      </c>
      <c r="E21456" t="str">
        <f>IF(AND(C21456=1,B21456&lt;='Справочник по тт'!$D$1),'Справочник по тт'!$D$2,VLOOKUP(C21456,'Справочник по тт'!A:C,2,FALSE))</f>
        <v>"Шанс" ул. Ленина д.21</v>
      </c>
      <c r="F21456" s="2" t="str">
        <f t="shared" si="671"/>
        <v/>
      </c>
    </row>
    <row r="21457" spans="1:6" x14ac:dyDescent="0.25">
      <c r="A21457" s="3">
        <v>44138.833333333336</v>
      </c>
      <c r="B21457" s="14">
        <f t="shared" si="670"/>
        <v>44138</v>
      </c>
      <c r="C21457">
        <v>2</v>
      </c>
      <c r="D21457" t="str">
        <f>VLOOKUP(C21457,'Справочник по тт'!$A$2:$C$5,3,FALSE)</f>
        <v>"Колибри"</v>
      </c>
      <c r="E21457" t="str">
        <f>IF(AND(C21457=1,B21457&lt;='Справочник по тт'!$D$1),'Справочник по тт'!$D$2,VLOOKUP(C21457,'Справочник по тт'!A:C,2,FALSE))</f>
        <v>"Колибри" ул. Широкая д.150</v>
      </c>
      <c r="F21457" s="2" t="str">
        <f t="shared" si="671"/>
        <v/>
      </c>
    </row>
    <row r="21458" spans="1:6" x14ac:dyDescent="0.25">
      <c r="A21458" s="3">
        <v>44138.916666666664</v>
      </c>
      <c r="B21458" s="14">
        <f t="shared" si="670"/>
        <v>44138</v>
      </c>
      <c r="C21458">
        <v>3</v>
      </c>
      <c r="D21458" t="str">
        <f>VLOOKUP(C21458,'Справочник по тт'!$A$2:$C$5,3,FALSE)</f>
        <v>"Парабола"</v>
      </c>
      <c r="E21458" t="str">
        <f>IF(AND(C21458=1,B21458&lt;='Справочник по тт'!$D$1),'Справочник по тт'!$D$2,VLOOKUP(C21458,'Справочник по тт'!A:C,2,FALSE))</f>
        <v>"Парабола" пр. Дмитриева д.6/1</v>
      </c>
      <c r="F21458" s="2" t="str">
        <f t="shared" si="671"/>
        <v/>
      </c>
    </row>
    <row r="21459" spans="1:6" x14ac:dyDescent="0.25">
      <c r="A21459" s="3">
        <v>44138.9375</v>
      </c>
      <c r="B21459" s="14">
        <f t="shared" si="670"/>
        <v>44138</v>
      </c>
      <c r="C21459">
        <v>4</v>
      </c>
      <c r="D21459" t="str">
        <f>VLOOKUP(C21459,'Справочник по тт'!$A$2:$C$5,3,FALSE)</f>
        <v>"Первый"</v>
      </c>
      <c r="E21459" t="str">
        <f>IF(AND(C21459=1,B21459&lt;='Справочник по тт'!$D$1),'Справочник по тт'!$D$2,VLOOKUP(C21459,'Справочник по тт'!A:C,2,FALSE))</f>
        <v>"Первый" ул. Пахоменко д.30</v>
      </c>
      <c r="F21459" s="2" t="str">
        <f t="shared" si="671"/>
        <v/>
      </c>
    </row>
    <row r="21460" spans="1:6" x14ac:dyDescent="0.25">
      <c r="A21460" s="14">
        <v>44138.958333333336</v>
      </c>
      <c r="B21460" s="14">
        <f t="shared" si="670"/>
        <v>44138</v>
      </c>
      <c r="C21460">
        <v>1</v>
      </c>
      <c r="D21460" t="str">
        <f>VLOOKUP(C21460,'Справочник по тт'!$A$2:$C$5,3,FALSE)</f>
        <v>"Шанс"</v>
      </c>
      <c r="E21460" t="str">
        <f>IF(AND(C21460=1,B21460&lt;='Справочник по тт'!$D$1),'Справочник по тт'!$D$2,VLOOKUP(C21460,'Справочник по тт'!A:C,2,FALSE))</f>
        <v>"Шанс" ул. Ленина д.21</v>
      </c>
      <c r="F21460" s="2" t="str">
        <f t="shared" si="671"/>
        <v/>
      </c>
    </row>
    <row r="21461" spans="1:6" x14ac:dyDescent="0.25">
      <c r="A21461" s="3">
        <v>44139.020833333336</v>
      </c>
      <c r="B21461" s="14">
        <f t="shared" si="670"/>
        <v>44139</v>
      </c>
      <c r="C21461">
        <v>2</v>
      </c>
      <c r="D21461" t="str">
        <f>VLOOKUP(C21461,'Справочник по тт'!$A$2:$C$5,3,FALSE)</f>
        <v>"Колибри"</v>
      </c>
      <c r="E21461" t="str">
        <f>IF(AND(C21461=1,B21461&lt;='Справочник по тт'!$D$1),'Справочник по тт'!$D$2,VLOOKUP(C21461,'Справочник по тт'!A:C,2,FALSE))</f>
        <v>"Колибри" ул. Широкая д.150</v>
      </c>
      <c r="F21461" s="2" t="str">
        <f t="shared" si="671"/>
        <v/>
      </c>
    </row>
    <row r="21462" spans="1:6" x14ac:dyDescent="0.25">
      <c r="A21462" s="3">
        <v>44139.083333333336</v>
      </c>
      <c r="B21462" s="14">
        <f t="shared" si="670"/>
        <v>44139</v>
      </c>
      <c r="C21462">
        <v>3</v>
      </c>
      <c r="D21462" t="str">
        <f>VLOOKUP(C21462,'Справочник по тт'!$A$2:$C$5,3,FALSE)</f>
        <v>"Парабола"</v>
      </c>
      <c r="E21462" t="str">
        <f>IF(AND(C21462=1,B21462&lt;='Справочник по тт'!$D$1),'Справочник по тт'!$D$2,VLOOKUP(C21462,'Справочник по тт'!A:C,2,FALSE))</f>
        <v>"Парабола" пр. Дмитриева д.6/1</v>
      </c>
      <c r="F21462" s="2" t="str">
        <f t="shared" si="671"/>
        <v/>
      </c>
    </row>
    <row r="21463" spans="1:6" x14ac:dyDescent="0.25">
      <c r="A21463" s="3">
        <v>44139.25</v>
      </c>
      <c r="B21463" s="14">
        <f t="shared" si="670"/>
        <v>44139</v>
      </c>
      <c r="C21463">
        <v>4</v>
      </c>
      <c r="D21463" t="str">
        <f>VLOOKUP(C21463,'Справочник по тт'!$A$2:$C$5,3,FALSE)</f>
        <v>"Первый"</v>
      </c>
      <c r="E21463" t="str">
        <f>IF(AND(C21463=1,B21463&lt;='Справочник по тт'!$D$1),'Справочник по тт'!$D$2,VLOOKUP(C21463,'Справочник по тт'!A:C,2,FALSE))</f>
        <v>"Первый" ул. Пахоменко д.30</v>
      </c>
      <c r="F21463" s="2" t="str">
        <f t="shared" si="671"/>
        <v/>
      </c>
    </row>
    <row r="21464" spans="1:6" x14ac:dyDescent="0.25">
      <c r="A21464" s="14">
        <v>44139.3125</v>
      </c>
      <c r="B21464" s="14">
        <f t="shared" si="670"/>
        <v>44139</v>
      </c>
      <c r="C21464">
        <v>1</v>
      </c>
      <c r="D21464" t="str">
        <f>VLOOKUP(C21464,'Справочник по тт'!$A$2:$C$5,3,FALSE)</f>
        <v>"Шанс"</v>
      </c>
      <c r="E21464" t="str">
        <f>IF(AND(C21464=1,B21464&lt;='Справочник по тт'!$D$1),'Справочник по тт'!$D$2,VLOOKUP(C21464,'Справочник по тт'!A:C,2,FALSE))</f>
        <v>"Шанс" ул. Ленина д.21</v>
      </c>
      <c r="F21464" s="2" t="str">
        <f t="shared" si="671"/>
        <v/>
      </c>
    </row>
    <row r="21465" spans="1:6" x14ac:dyDescent="0.25">
      <c r="A21465" s="3">
        <v>44139.3125</v>
      </c>
      <c r="B21465" s="14">
        <f t="shared" si="670"/>
        <v>44139</v>
      </c>
      <c r="C21465">
        <v>2</v>
      </c>
      <c r="D21465" t="str">
        <f>VLOOKUP(C21465,'Справочник по тт'!$A$2:$C$5,3,FALSE)</f>
        <v>"Колибри"</v>
      </c>
      <c r="E21465" t="str">
        <f>IF(AND(C21465=1,B21465&lt;='Справочник по тт'!$D$1),'Справочник по тт'!$D$2,VLOOKUP(C21465,'Справочник по тт'!A:C,2,FALSE))</f>
        <v>"Колибри" ул. Широкая д.150</v>
      </c>
      <c r="F21465" s="2" t="str">
        <f t="shared" si="671"/>
        <v/>
      </c>
    </row>
    <row r="21466" spans="1:6" x14ac:dyDescent="0.25">
      <c r="A21466" s="3">
        <v>44139.333333333336</v>
      </c>
      <c r="B21466" s="14">
        <f t="shared" si="670"/>
        <v>44139</v>
      </c>
      <c r="C21466">
        <v>3</v>
      </c>
      <c r="D21466" t="str">
        <f>VLOOKUP(C21466,'Справочник по тт'!$A$2:$C$5,3,FALSE)</f>
        <v>"Парабола"</v>
      </c>
      <c r="E21466" t="str">
        <f>IF(AND(C21466=1,B21466&lt;='Справочник по тт'!$D$1),'Справочник по тт'!$D$2,VLOOKUP(C21466,'Справочник по тт'!A:C,2,FALSE))</f>
        <v>"Парабола" пр. Дмитриева д.6/1</v>
      </c>
      <c r="F21466" s="2" t="str">
        <f t="shared" si="671"/>
        <v/>
      </c>
    </row>
    <row r="21467" spans="1:6" x14ac:dyDescent="0.25">
      <c r="A21467" s="3">
        <v>44139.333333333336</v>
      </c>
      <c r="B21467" s="14">
        <f t="shared" si="670"/>
        <v>44139</v>
      </c>
      <c r="C21467">
        <v>4</v>
      </c>
      <c r="D21467" t="str">
        <f>VLOOKUP(C21467,'Справочник по тт'!$A$2:$C$5,3,FALSE)</f>
        <v>"Первый"</v>
      </c>
      <c r="E21467" t="str">
        <f>IF(AND(C21467=1,B21467&lt;='Справочник по тт'!$D$1),'Справочник по тт'!$D$2,VLOOKUP(C21467,'Справочник по тт'!A:C,2,FALSE))</f>
        <v>"Первый" ул. Пахоменко д.30</v>
      </c>
      <c r="F21467" s="2" t="str">
        <f t="shared" si="671"/>
        <v/>
      </c>
    </row>
    <row r="21468" spans="1:6" x14ac:dyDescent="0.25">
      <c r="A21468" s="14">
        <v>44139.333333333336</v>
      </c>
      <c r="B21468" s="14">
        <f t="shared" si="670"/>
        <v>44139</v>
      </c>
      <c r="C21468">
        <v>1</v>
      </c>
      <c r="D21468" t="str">
        <f>VLOOKUP(C21468,'Справочник по тт'!$A$2:$C$5,3,FALSE)</f>
        <v>"Шанс"</v>
      </c>
      <c r="E21468" t="str">
        <f>IF(AND(C21468=1,B21468&lt;='Справочник по тт'!$D$1),'Справочник по тт'!$D$2,VLOOKUP(C21468,'Справочник по тт'!A:C,2,FALSE))</f>
        <v>"Шанс" ул. Ленина д.21</v>
      </c>
      <c r="F21468" s="2" t="str">
        <f t="shared" si="671"/>
        <v/>
      </c>
    </row>
    <row r="21469" spans="1:6" x14ac:dyDescent="0.25">
      <c r="A21469" s="3">
        <v>44139.333333333336</v>
      </c>
      <c r="B21469" s="14">
        <f t="shared" si="670"/>
        <v>44139</v>
      </c>
      <c r="C21469">
        <v>2</v>
      </c>
      <c r="D21469" t="str">
        <f>VLOOKUP(C21469,'Справочник по тт'!$A$2:$C$5,3,FALSE)</f>
        <v>"Колибри"</v>
      </c>
      <c r="E21469" t="str">
        <f>IF(AND(C21469=1,B21469&lt;='Справочник по тт'!$D$1),'Справочник по тт'!$D$2,VLOOKUP(C21469,'Справочник по тт'!A:C,2,FALSE))</f>
        <v>"Колибри" ул. Широкая д.150</v>
      </c>
      <c r="F21469" s="2" t="str">
        <f t="shared" si="671"/>
        <v/>
      </c>
    </row>
    <row r="21470" spans="1:6" x14ac:dyDescent="0.25">
      <c r="A21470" s="3">
        <v>44139.375</v>
      </c>
      <c r="B21470" s="14">
        <f t="shared" si="670"/>
        <v>44139</v>
      </c>
      <c r="C21470">
        <v>3</v>
      </c>
      <c r="D21470" t="str">
        <f>VLOOKUP(C21470,'Справочник по тт'!$A$2:$C$5,3,FALSE)</f>
        <v>"Парабола"</v>
      </c>
      <c r="E21470" t="str">
        <f>IF(AND(C21470=1,B21470&lt;='Справочник по тт'!$D$1),'Справочник по тт'!$D$2,VLOOKUP(C21470,'Справочник по тт'!A:C,2,FALSE))</f>
        <v>"Парабола" пр. Дмитриева д.6/1</v>
      </c>
      <c r="F21470" s="2" t="str">
        <f t="shared" si="671"/>
        <v/>
      </c>
    </row>
    <row r="21471" spans="1:6" x14ac:dyDescent="0.25">
      <c r="A21471" s="3">
        <v>44139.375</v>
      </c>
      <c r="B21471" s="14">
        <f t="shared" si="670"/>
        <v>44139</v>
      </c>
      <c r="C21471">
        <v>4</v>
      </c>
      <c r="D21471" t="str">
        <f>VLOOKUP(C21471,'Справочник по тт'!$A$2:$C$5,3,FALSE)</f>
        <v>"Первый"</v>
      </c>
      <c r="E21471" t="str">
        <f>IF(AND(C21471=1,B21471&lt;='Справочник по тт'!$D$1),'Справочник по тт'!$D$2,VLOOKUP(C21471,'Справочник по тт'!A:C,2,FALSE))</f>
        <v>"Первый" ул. Пахоменко д.30</v>
      </c>
      <c r="F21471" s="2" t="str">
        <f t="shared" si="671"/>
        <v/>
      </c>
    </row>
    <row r="21472" spans="1:6" x14ac:dyDescent="0.25">
      <c r="A21472" s="14">
        <v>44139.375</v>
      </c>
      <c r="B21472" s="14">
        <f t="shared" si="670"/>
        <v>44139</v>
      </c>
      <c r="C21472">
        <v>1</v>
      </c>
      <c r="D21472" t="str">
        <f>VLOOKUP(C21472,'Справочник по тт'!$A$2:$C$5,3,FALSE)</f>
        <v>"Шанс"</v>
      </c>
      <c r="E21472" t="str">
        <f>IF(AND(C21472=1,B21472&lt;='Справочник по тт'!$D$1),'Справочник по тт'!$D$2,VLOOKUP(C21472,'Справочник по тт'!A:C,2,FALSE))</f>
        <v>"Шанс" ул. Ленина д.21</v>
      </c>
      <c r="F21472" s="2" t="str">
        <f t="shared" si="671"/>
        <v/>
      </c>
    </row>
    <row r="21473" spans="1:6" x14ac:dyDescent="0.25">
      <c r="A21473" s="3">
        <v>44139.375</v>
      </c>
      <c r="B21473" s="14">
        <f t="shared" si="670"/>
        <v>44139</v>
      </c>
      <c r="C21473">
        <v>2</v>
      </c>
      <c r="D21473" t="str">
        <f>VLOOKUP(C21473,'Справочник по тт'!$A$2:$C$5,3,FALSE)</f>
        <v>"Колибри"</v>
      </c>
      <c r="E21473" t="str">
        <f>IF(AND(C21473=1,B21473&lt;='Справочник по тт'!$D$1),'Справочник по тт'!$D$2,VLOOKUP(C21473,'Справочник по тт'!A:C,2,FALSE))</f>
        <v>"Колибри" ул. Широкая д.150</v>
      </c>
      <c r="F21473" s="2" t="str">
        <f t="shared" si="671"/>
        <v/>
      </c>
    </row>
    <row r="21474" spans="1:6" x14ac:dyDescent="0.25">
      <c r="A21474" s="3">
        <v>44139.375</v>
      </c>
      <c r="B21474" s="14">
        <f t="shared" si="670"/>
        <v>44139</v>
      </c>
      <c r="C21474">
        <v>3</v>
      </c>
      <c r="D21474" t="str">
        <f>VLOOKUP(C21474,'Справочник по тт'!$A$2:$C$5,3,FALSE)</f>
        <v>"Парабола"</v>
      </c>
      <c r="E21474" t="str">
        <f>IF(AND(C21474=1,B21474&lt;='Справочник по тт'!$D$1),'Справочник по тт'!$D$2,VLOOKUP(C21474,'Справочник по тт'!A:C,2,FALSE))</f>
        <v>"Парабола" пр. Дмитриева д.6/1</v>
      </c>
      <c r="F21474" s="2" t="str">
        <f t="shared" si="671"/>
        <v/>
      </c>
    </row>
    <row r="21475" spans="1:6" x14ac:dyDescent="0.25">
      <c r="A21475" s="3">
        <v>44139.375</v>
      </c>
      <c r="B21475" s="14">
        <f t="shared" si="670"/>
        <v>44139</v>
      </c>
      <c r="C21475">
        <v>4</v>
      </c>
      <c r="D21475" t="str">
        <f>VLOOKUP(C21475,'Справочник по тт'!$A$2:$C$5,3,FALSE)</f>
        <v>"Первый"</v>
      </c>
      <c r="E21475" t="str">
        <f>IF(AND(C21475=1,B21475&lt;='Справочник по тт'!$D$1),'Справочник по тт'!$D$2,VLOOKUP(C21475,'Справочник по тт'!A:C,2,FALSE))</f>
        <v>"Первый" ул. Пахоменко д.30</v>
      </c>
      <c r="F21475" s="2" t="str">
        <f t="shared" si="671"/>
        <v/>
      </c>
    </row>
    <row r="21476" spans="1:6" x14ac:dyDescent="0.25">
      <c r="A21476" s="14">
        <v>44139.375</v>
      </c>
      <c r="B21476" s="14">
        <f t="shared" si="670"/>
        <v>44139</v>
      </c>
      <c r="C21476">
        <v>1</v>
      </c>
      <c r="D21476" t="str">
        <f>VLOOKUP(C21476,'Справочник по тт'!$A$2:$C$5,3,FALSE)</f>
        <v>"Шанс"</v>
      </c>
      <c r="E21476" t="str">
        <f>IF(AND(C21476=1,B21476&lt;='Справочник по тт'!$D$1),'Справочник по тт'!$D$2,VLOOKUP(C21476,'Справочник по тт'!A:C,2,FALSE))</f>
        <v>"Шанс" ул. Ленина д.21</v>
      </c>
      <c r="F21476" s="2" t="str">
        <f t="shared" si="671"/>
        <v/>
      </c>
    </row>
    <row r="21477" spans="1:6" x14ac:dyDescent="0.25">
      <c r="A21477" s="3">
        <v>44139.375</v>
      </c>
      <c r="B21477" s="14">
        <f t="shared" si="670"/>
        <v>44139</v>
      </c>
      <c r="C21477">
        <v>2</v>
      </c>
      <c r="D21477" t="str">
        <f>VLOOKUP(C21477,'Справочник по тт'!$A$2:$C$5,3,FALSE)</f>
        <v>"Колибри"</v>
      </c>
      <c r="E21477" t="str">
        <f>IF(AND(C21477=1,B21477&lt;='Справочник по тт'!$D$1),'Справочник по тт'!$D$2,VLOOKUP(C21477,'Справочник по тт'!A:C,2,FALSE))</f>
        <v>"Колибри" ул. Широкая д.150</v>
      </c>
      <c r="F21477" s="2" t="str">
        <f t="shared" si="671"/>
        <v/>
      </c>
    </row>
    <row r="21478" spans="1:6" x14ac:dyDescent="0.25">
      <c r="A21478" s="3">
        <v>44139.375</v>
      </c>
      <c r="B21478" s="14">
        <f t="shared" si="670"/>
        <v>44139</v>
      </c>
      <c r="C21478">
        <v>3</v>
      </c>
      <c r="D21478" t="str">
        <f>VLOOKUP(C21478,'Справочник по тт'!$A$2:$C$5,3,FALSE)</f>
        <v>"Парабола"</v>
      </c>
      <c r="E21478" t="str">
        <f>IF(AND(C21478=1,B21478&lt;='Справочник по тт'!$D$1),'Справочник по тт'!$D$2,VLOOKUP(C21478,'Справочник по тт'!A:C,2,FALSE))</f>
        <v>"Парабола" пр. Дмитриева д.6/1</v>
      </c>
      <c r="F21478" s="2" t="str">
        <f t="shared" si="671"/>
        <v/>
      </c>
    </row>
    <row r="21479" spans="1:6" x14ac:dyDescent="0.25">
      <c r="A21479" s="3">
        <v>44139.375</v>
      </c>
      <c r="B21479" s="14">
        <f t="shared" si="670"/>
        <v>44139</v>
      </c>
      <c r="C21479">
        <v>4</v>
      </c>
      <c r="D21479" t="str">
        <f>VLOOKUP(C21479,'Справочник по тт'!$A$2:$C$5,3,FALSE)</f>
        <v>"Первый"</v>
      </c>
      <c r="E21479" t="str">
        <f>IF(AND(C21479=1,B21479&lt;='Справочник по тт'!$D$1),'Справочник по тт'!$D$2,VLOOKUP(C21479,'Справочник по тт'!A:C,2,FALSE))</f>
        <v>"Первый" ул. Пахоменко д.30</v>
      </c>
      <c r="F21479" s="2" t="str">
        <f t="shared" si="671"/>
        <v/>
      </c>
    </row>
    <row r="21480" spans="1:6" x14ac:dyDescent="0.25">
      <c r="A21480" s="14">
        <v>44139.375</v>
      </c>
      <c r="B21480" s="14">
        <f t="shared" si="670"/>
        <v>44139</v>
      </c>
      <c r="C21480">
        <v>1</v>
      </c>
      <c r="D21480" t="str">
        <f>VLOOKUP(C21480,'Справочник по тт'!$A$2:$C$5,3,FALSE)</f>
        <v>"Шанс"</v>
      </c>
      <c r="E21480" t="str">
        <f>IF(AND(C21480=1,B21480&lt;='Справочник по тт'!$D$1),'Справочник по тт'!$D$2,VLOOKUP(C21480,'Справочник по тт'!A:C,2,FALSE))</f>
        <v>"Шанс" ул. Ленина д.21</v>
      </c>
      <c r="F21480" s="2" t="str">
        <f t="shared" si="671"/>
        <v/>
      </c>
    </row>
    <row r="21481" spans="1:6" x14ac:dyDescent="0.25">
      <c r="A21481" s="3">
        <v>44139.375</v>
      </c>
      <c r="B21481" s="14">
        <f t="shared" si="670"/>
        <v>44139</v>
      </c>
      <c r="C21481">
        <v>2</v>
      </c>
      <c r="D21481" t="str">
        <f>VLOOKUP(C21481,'Справочник по тт'!$A$2:$C$5,3,FALSE)</f>
        <v>"Колибри"</v>
      </c>
      <c r="E21481" t="str">
        <f>IF(AND(C21481=1,B21481&lt;='Справочник по тт'!$D$1),'Справочник по тт'!$D$2,VLOOKUP(C21481,'Справочник по тт'!A:C,2,FALSE))</f>
        <v>"Колибри" ул. Широкая д.150</v>
      </c>
      <c r="F21481" s="2" t="str">
        <f t="shared" si="671"/>
        <v/>
      </c>
    </row>
    <row r="21482" spans="1:6" x14ac:dyDescent="0.25">
      <c r="A21482" s="3">
        <v>44139.416666666664</v>
      </c>
      <c r="B21482" s="14">
        <f t="shared" si="670"/>
        <v>44139</v>
      </c>
      <c r="C21482">
        <v>3</v>
      </c>
      <c r="D21482" t="str">
        <f>VLOOKUP(C21482,'Справочник по тт'!$A$2:$C$5,3,FALSE)</f>
        <v>"Парабола"</v>
      </c>
      <c r="E21482" t="str">
        <f>IF(AND(C21482=1,B21482&lt;='Справочник по тт'!$D$1),'Справочник по тт'!$D$2,VLOOKUP(C21482,'Справочник по тт'!A:C,2,FALSE))</f>
        <v>"Парабола" пр. Дмитриева д.6/1</v>
      </c>
      <c r="F21482" s="2" t="str">
        <f t="shared" si="671"/>
        <v/>
      </c>
    </row>
    <row r="21483" spans="1:6" x14ac:dyDescent="0.25">
      <c r="A21483" s="3">
        <v>44139.416666666664</v>
      </c>
      <c r="B21483" s="14">
        <f t="shared" si="670"/>
        <v>44139</v>
      </c>
      <c r="C21483">
        <v>4</v>
      </c>
      <c r="D21483" t="str">
        <f>VLOOKUP(C21483,'Справочник по тт'!$A$2:$C$5,3,FALSE)</f>
        <v>"Первый"</v>
      </c>
      <c r="E21483" t="str">
        <f>IF(AND(C21483=1,B21483&lt;='Справочник по тт'!$D$1),'Справочник по тт'!$D$2,VLOOKUP(C21483,'Справочник по тт'!A:C,2,FALSE))</f>
        <v>"Первый" ул. Пахоменко д.30</v>
      </c>
      <c r="F21483" s="2" t="str">
        <f t="shared" si="671"/>
        <v/>
      </c>
    </row>
    <row r="21484" spans="1:6" x14ac:dyDescent="0.25">
      <c r="A21484" s="14">
        <v>44139.416666666664</v>
      </c>
      <c r="B21484" s="14">
        <f t="shared" si="670"/>
        <v>44139</v>
      </c>
      <c r="C21484">
        <v>1</v>
      </c>
      <c r="D21484" t="str">
        <f>VLOOKUP(C21484,'Справочник по тт'!$A$2:$C$5,3,FALSE)</f>
        <v>"Шанс"</v>
      </c>
      <c r="E21484" t="str">
        <f>IF(AND(C21484=1,B21484&lt;='Справочник по тт'!$D$1),'Справочник по тт'!$D$2,VLOOKUP(C21484,'Справочник по тт'!A:C,2,FALSE))</f>
        <v>"Шанс" ул. Ленина д.21</v>
      </c>
      <c r="F21484" s="2" t="str">
        <f t="shared" si="671"/>
        <v/>
      </c>
    </row>
    <row r="21485" spans="1:6" x14ac:dyDescent="0.25">
      <c r="A21485" s="3">
        <v>44139.416666666664</v>
      </c>
      <c r="B21485" s="14">
        <f t="shared" si="670"/>
        <v>44139</v>
      </c>
      <c r="C21485">
        <v>2</v>
      </c>
      <c r="D21485" t="str">
        <f>VLOOKUP(C21485,'Справочник по тт'!$A$2:$C$5,3,FALSE)</f>
        <v>"Колибри"</v>
      </c>
      <c r="E21485" t="str">
        <f>IF(AND(C21485=1,B21485&lt;='Справочник по тт'!$D$1),'Справочник по тт'!$D$2,VLOOKUP(C21485,'Справочник по тт'!A:C,2,FALSE))</f>
        <v>"Колибри" ул. Широкая д.150</v>
      </c>
      <c r="F21485" s="2" t="str">
        <f t="shared" si="671"/>
        <v/>
      </c>
    </row>
    <row r="21486" spans="1:6" x14ac:dyDescent="0.25">
      <c r="A21486" s="3">
        <v>44139.416666666664</v>
      </c>
      <c r="B21486" s="14">
        <f t="shared" si="670"/>
        <v>44139</v>
      </c>
      <c r="C21486">
        <v>3</v>
      </c>
      <c r="D21486" t="str">
        <f>VLOOKUP(C21486,'Справочник по тт'!$A$2:$C$5,3,FALSE)</f>
        <v>"Парабола"</v>
      </c>
      <c r="E21486" t="str">
        <f>IF(AND(C21486=1,B21486&lt;='Справочник по тт'!$D$1),'Справочник по тт'!$D$2,VLOOKUP(C21486,'Справочник по тт'!A:C,2,FALSE))</f>
        <v>"Парабола" пр. Дмитриева д.6/1</v>
      </c>
      <c r="F21486" s="2" t="str">
        <f t="shared" si="671"/>
        <v/>
      </c>
    </row>
    <row r="21487" spans="1:6" x14ac:dyDescent="0.25">
      <c r="A21487" s="3">
        <v>44139.416666666664</v>
      </c>
      <c r="B21487" s="14">
        <f t="shared" si="670"/>
        <v>44139</v>
      </c>
      <c r="C21487">
        <v>4</v>
      </c>
      <c r="D21487" t="str">
        <f>VLOOKUP(C21487,'Справочник по тт'!$A$2:$C$5,3,FALSE)</f>
        <v>"Первый"</v>
      </c>
      <c r="E21487" t="str">
        <f>IF(AND(C21487=1,B21487&lt;='Справочник по тт'!$D$1),'Справочник по тт'!$D$2,VLOOKUP(C21487,'Справочник по тт'!A:C,2,FALSE))</f>
        <v>"Первый" ул. Пахоменко д.30</v>
      </c>
      <c r="F21487" s="2" t="str">
        <f t="shared" si="671"/>
        <v/>
      </c>
    </row>
    <row r="21488" spans="1:6" x14ac:dyDescent="0.25">
      <c r="A21488" s="14">
        <v>44139.416666666664</v>
      </c>
      <c r="B21488" s="14">
        <f t="shared" si="670"/>
        <v>44139</v>
      </c>
      <c r="C21488">
        <v>1</v>
      </c>
      <c r="D21488" t="str">
        <f>VLOOKUP(C21488,'Справочник по тт'!$A$2:$C$5,3,FALSE)</f>
        <v>"Шанс"</v>
      </c>
      <c r="E21488" t="str">
        <f>IF(AND(C21488=1,B21488&lt;='Справочник по тт'!$D$1),'Справочник по тт'!$D$2,VLOOKUP(C21488,'Справочник по тт'!A:C,2,FALSE))</f>
        <v>"Шанс" ул. Ленина д.21</v>
      </c>
      <c r="F21488" s="2" t="str">
        <f t="shared" si="671"/>
        <v/>
      </c>
    </row>
    <row r="21489" spans="1:6" x14ac:dyDescent="0.25">
      <c r="A21489" s="3">
        <v>44139.416666666664</v>
      </c>
      <c r="B21489" s="14">
        <f t="shared" si="670"/>
        <v>44139</v>
      </c>
      <c r="C21489">
        <v>2</v>
      </c>
      <c r="D21489" t="str">
        <f>VLOOKUP(C21489,'Справочник по тт'!$A$2:$C$5,3,FALSE)</f>
        <v>"Колибри"</v>
      </c>
      <c r="E21489" t="str">
        <f>IF(AND(C21489=1,B21489&lt;='Справочник по тт'!$D$1),'Справочник по тт'!$D$2,VLOOKUP(C21489,'Справочник по тт'!A:C,2,FALSE))</f>
        <v>"Колибри" ул. Широкая д.150</v>
      </c>
      <c r="F21489" s="2" t="str">
        <f t="shared" si="671"/>
        <v/>
      </c>
    </row>
    <row r="21490" spans="1:6" x14ac:dyDescent="0.25">
      <c r="A21490" s="3">
        <v>44139.416666666664</v>
      </c>
      <c r="B21490" s="14">
        <f t="shared" si="670"/>
        <v>44139</v>
      </c>
      <c r="C21490">
        <v>3</v>
      </c>
      <c r="D21490" t="str">
        <f>VLOOKUP(C21490,'Справочник по тт'!$A$2:$C$5,3,FALSE)</f>
        <v>"Парабола"</v>
      </c>
      <c r="E21490" t="str">
        <f>IF(AND(C21490=1,B21490&lt;='Справочник по тт'!$D$1),'Справочник по тт'!$D$2,VLOOKUP(C21490,'Справочник по тт'!A:C,2,FALSE))</f>
        <v>"Парабола" пр. Дмитриева д.6/1</v>
      </c>
      <c r="F21490" s="2" t="str">
        <f t="shared" si="671"/>
        <v/>
      </c>
    </row>
    <row r="21491" spans="1:6" x14ac:dyDescent="0.25">
      <c r="A21491" s="3">
        <v>44139.416666666664</v>
      </c>
      <c r="B21491" s="14">
        <f t="shared" si="670"/>
        <v>44139</v>
      </c>
      <c r="C21491">
        <v>4</v>
      </c>
      <c r="D21491" t="str">
        <f>VLOOKUP(C21491,'Справочник по тт'!$A$2:$C$5,3,FALSE)</f>
        <v>"Первый"</v>
      </c>
      <c r="E21491" t="str">
        <f>IF(AND(C21491=1,B21491&lt;='Справочник по тт'!$D$1),'Справочник по тт'!$D$2,VLOOKUP(C21491,'Справочник по тт'!A:C,2,FALSE))</f>
        <v>"Первый" ул. Пахоменко д.30</v>
      </c>
      <c r="F21491" s="2" t="str">
        <f t="shared" si="671"/>
        <v/>
      </c>
    </row>
    <row r="21492" spans="1:6" x14ac:dyDescent="0.25">
      <c r="A21492" s="14">
        <v>44139.416666666664</v>
      </c>
      <c r="B21492" s="14">
        <f t="shared" si="670"/>
        <v>44139</v>
      </c>
      <c r="C21492">
        <v>1</v>
      </c>
      <c r="D21492" t="str">
        <f>VLOOKUP(C21492,'Справочник по тт'!$A$2:$C$5,3,FALSE)</f>
        <v>"Шанс"</v>
      </c>
      <c r="E21492" t="str">
        <f>IF(AND(C21492=1,B21492&lt;='Справочник по тт'!$D$1),'Справочник по тт'!$D$2,VLOOKUP(C21492,'Справочник по тт'!A:C,2,FALSE))</f>
        <v>"Шанс" ул. Ленина д.21</v>
      </c>
      <c r="F21492" s="2" t="str">
        <f t="shared" si="671"/>
        <v/>
      </c>
    </row>
    <row r="21493" spans="1:6" x14ac:dyDescent="0.25">
      <c r="A21493" s="3">
        <v>44139.416666666664</v>
      </c>
      <c r="B21493" s="14">
        <f t="shared" si="670"/>
        <v>44139</v>
      </c>
      <c r="C21493">
        <v>2</v>
      </c>
      <c r="D21493" t="str">
        <f>VLOOKUP(C21493,'Справочник по тт'!$A$2:$C$5,3,FALSE)</f>
        <v>"Колибри"</v>
      </c>
      <c r="E21493" t="str">
        <f>IF(AND(C21493=1,B21493&lt;='Справочник по тт'!$D$1),'Справочник по тт'!$D$2,VLOOKUP(C21493,'Справочник по тт'!A:C,2,FALSE))</f>
        <v>"Колибри" ул. Широкая д.150</v>
      </c>
      <c r="F21493" s="2" t="str">
        <f t="shared" si="671"/>
        <v/>
      </c>
    </row>
    <row r="21494" spans="1:6" x14ac:dyDescent="0.25">
      <c r="A21494" s="3">
        <v>44139.458333333336</v>
      </c>
      <c r="B21494" s="14">
        <f t="shared" si="670"/>
        <v>44139</v>
      </c>
      <c r="C21494">
        <v>3</v>
      </c>
      <c r="D21494" t="str">
        <f>VLOOKUP(C21494,'Справочник по тт'!$A$2:$C$5,3,FALSE)</f>
        <v>"Парабола"</v>
      </c>
      <c r="E21494" t="str">
        <f>IF(AND(C21494=1,B21494&lt;='Справочник по тт'!$D$1),'Справочник по тт'!$D$2,VLOOKUP(C21494,'Справочник по тт'!A:C,2,FALSE))</f>
        <v>"Парабола" пр. Дмитриева д.6/1</v>
      </c>
      <c r="F21494" s="2" t="str">
        <f t="shared" si="671"/>
        <v/>
      </c>
    </row>
    <row r="21495" spans="1:6" x14ac:dyDescent="0.25">
      <c r="A21495" s="3">
        <v>44139.458333333336</v>
      </c>
      <c r="B21495" s="14">
        <f t="shared" si="670"/>
        <v>44139</v>
      </c>
      <c r="C21495">
        <v>4</v>
      </c>
      <c r="D21495" t="str">
        <f>VLOOKUP(C21495,'Справочник по тт'!$A$2:$C$5,3,FALSE)</f>
        <v>"Первый"</v>
      </c>
      <c r="E21495" t="str">
        <f>IF(AND(C21495=1,B21495&lt;='Справочник по тт'!$D$1),'Справочник по тт'!$D$2,VLOOKUP(C21495,'Справочник по тт'!A:C,2,FALSE))</f>
        <v>"Первый" ул. Пахоменко д.30</v>
      </c>
      <c r="F21495" s="2" t="str">
        <f t="shared" si="671"/>
        <v/>
      </c>
    </row>
    <row r="21496" spans="1:6" x14ac:dyDescent="0.25">
      <c r="A21496" s="14">
        <v>44139.458333333336</v>
      </c>
      <c r="B21496" s="14">
        <f t="shared" si="670"/>
        <v>44139</v>
      </c>
      <c r="C21496">
        <v>1</v>
      </c>
      <c r="D21496" t="str">
        <f>VLOOKUP(C21496,'Справочник по тт'!$A$2:$C$5,3,FALSE)</f>
        <v>"Шанс"</v>
      </c>
      <c r="E21496" t="str">
        <f>IF(AND(C21496=1,B21496&lt;='Справочник по тт'!$D$1),'Справочник по тт'!$D$2,VLOOKUP(C21496,'Справочник по тт'!A:C,2,FALSE))</f>
        <v>"Шанс" ул. Ленина д.21</v>
      </c>
      <c r="F21496" s="2" t="str">
        <f t="shared" si="671"/>
        <v/>
      </c>
    </row>
    <row r="21497" spans="1:6" x14ac:dyDescent="0.25">
      <c r="A21497" s="3">
        <v>44139.458333333336</v>
      </c>
      <c r="B21497" s="14">
        <f t="shared" si="670"/>
        <v>44139</v>
      </c>
      <c r="C21497">
        <v>2</v>
      </c>
      <c r="D21497" t="str">
        <f>VLOOKUP(C21497,'Справочник по тт'!$A$2:$C$5,3,FALSE)</f>
        <v>"Колибри"</v>
      </c>
      <c r="E21497" t="str">
        <f>IF(AND(C21497=1,B21497&lt;='Справочник по тт'!$D$1),'Справочник по тт'!$D$2,VLOOKUP(C21497,'Справочник по тт'!A:C,2,FALSE))</f>
        <v>"Колибри" ул. Широкая д.150</v>
      </c>
      <c r="F21497" s="2" t="str">
        <f t="shared" si="671"/>
        <v/>
      </c>
    </row>
    <row r="21498" spans="1:6" x14ac:dyDescent="0.25">
      <c r="A21498" s="3">
        <v>44139.458333333336</v>
      </c>
      <c r="B21498" s="14">
        <f t="shared" si="670"/>
        <v>44139</v>
      </c>
      <c r="C21498">
        <v>3</v>
      </c>
      <c r="D21498" t="str">
        <f>VLOOKUP(C21498,'Справочник по тт'!$A$2:$C$5,3,FALSE)</f>
        <v>"Парабола"</v>
      </c>
      <c r="E21498" t="str">
        <f>IF(AND(C21498=1,B21498&lt;='Справочник по тт'!$D$1),'Справочник по тт'!$D$2,VLOOKUP(C21498,'Справочник по тт'!A:C,2,FALSE))</f>
        <v>"Парабола" пр. Дмитриева д.6/1</v>
      </c>
      <c r="F21498" s="2" t="str">
        <f t="shared" si="671"/>
        <v/>
      </c>
    </row>
    <row r="21499" spans="1:6" x14ac:dyDescent="0.25">
      <c r="A21499" s="3">
        <v>44139.458333333336</v>
      </c>
      <c r="B21499" s="14">
        <f t="shared" si="670"/>
        <v>44139</v>
      </c>
      <c r="C21499">
        <v>4</v>
      </c>
      <c r="D21499" t="str">
        <f>VLOOKUP(C21499,'Справочник по тт'!$A$2:$C$5,3,FALSE)</f>
        <v>"Первый"</v>
      </c>
      <c r="E21499" t="str">
        <f>IF(AND(C21499=1,B21499&lt;='Справочник по тт'!$D$1),'Справочник по тт'!$D$2,VLOOKUP(C21499,'Справочник по тт'!A:C,2,FALSE))</f>
        <v>"Первый" ул. Пахоменко д.30</v>
      </c>
      <c r="F21499" s="2" t="str">
        <f t="shared" si="671"/>
        <v/>
      </c>
    </row>
    <row r="21500" spans="1:6" x14ac:dyDescent="0.25">
      <c r="A21500" s="14">
        <v>44139.5</v>
      </c>
      <c r="B21500" s="14">
        <f t="shared" si="670"/>
        <v>44139</v>
      </c>
      <c r="C21500">
        <v>1</v>
      </c>
      <c r="D21500" t="str">
        <f>VLOOKUP(C21500,'Справочник по тт'!$A$2:$C$5,3,FALSE)</f>
        <v>"Шанс"</v>
      </c>
      <c r="E21500" t="str">
        <f>IF(AND(C21500=1,B21500&lt;='Справочник по тт'!$D$1),'Справочник по тт'!$D$2,VLOOKUP(C21500,'Справочник по тт'!A:C,2,FALSE))</f>
        <v>"Шанс" ул. Ленина д.21</v>
      </c>
      <c r="F21500" s="2" t="str">
        <f t="shared" si="671"/>
        <v/>
      </c>
    </row>
    <row r="21501" spans="1:6" x14ac:dyDescent="0.25">
      <c r="A21501" s="3">
        <v>44139.5</v>
      </c>
      <c r="B21501" s="14">
        <f t="shared" si="670"/>
        <v>44139</v>
      </c>
      <c r="C21501">
        <v>2</v>
      </c>
      <c r="D21501" t="str">
        <f>VLOOKUP(C21501,'Справочник по тт'!$A$2:$C$5,3,FALSE)</f>
        <v>"Колибри"</v>
      </c>
      <c r="E21501" t="str">
        <f>IF(AND(C21501=1,B21501&lt;='Справочник по тт'!$D$1),'Справочник по тт'!$D$2,VLOOKUP(C21501,'Справочник по тт'!A:C,2,FALSE))</f>
        <v>"Колибри" ул. Широкая д.150</v>
      </c>
      <c r="F21501" s="2" t="str">
        <f t="shared" si="671"/>
        <v/>
      </c>
    </row>
    <row r="21502" spans="1:6" x14ac:dyDescent="0.25">
      <c r="A21502" s="3">
        <v>44139.5</v>
      </c>
      <c r="B21502" s="14">
        <f t="shared" si="670"/>
        <v>44139</v>
      </c>
      <c r="C21502">
        <v>3</v>
      </c>
      <c r="D21502" t="str">
        <f>VLOOKUP(C21502,'Справочник по тт'!$A$2:$C$5,3,FALSE)</f>
        <v>"Парабола"</v>
      </c>
      <c r="E21502" t="str">
        <f>IF(AND(C21502=1,B21502&lt;='Справочник по тт'!$D$1),'Справочник по тт'!$D$2,VLOOKUP(C21502,'Справочник по тт'!A:C,2,FALSE))</f>
        <v>"Парабола" пр. Дмитриева д.6/1</v>
      </c>
      <c r="F21502" s="2" t="str">
        <f t="shared" si="671"/>
        <v/>
      </c>
    </row>
    <row r="21503" spans="1:6" x14ac:dyDescent="0.25">
      <c r="A21503" s="3">
        <v>44139.5</v>
      </c>
      <c r="B21503" s="14">
        <f t="shared" si="670"/>
        <v>44139</v>
      </c>
      <c r="C21503">
        <v>4</v>
      </c>
      <c r="D21503" t="str">
        <f>VLOOKUP(C21503,'Справочник по тт'!$A$2:$C$5,3,FALSE)</f>
        <v>"Первый"</v>
      </c>
      <c r="E21503" t="str">
        <f>IF(AND(C21503=1,B21503&lt;='Справочник по тт'!$D$1),'Справочник по тт'!$D$2,VLOOKUP(C21503,'Справочник по тт'!A:C,2,FALSE))</f>
        <v>"Первый" ул. Пахоменко д.30</v>
      </c>
      <c r="F21503" s="2" t="str">
        <f t="shared" si="671"/>
        <v/>
      </c>
    </row>
    <row r="21504" spans="1:6" x14ac:dyDescent="0.25">
      <c r="A21504" s="14">
        <v>44139.5</v>
      </c>
      <c r="B21504" s="14">
        <f t="shared" si="670"/>
        <v>44139</v>
      </c>
      <c r="C21504">
        <v>1</v>
      </c>
      <c r="D21504" t="str">
        <f>VLOOKUP(C21504,'Справочник по тт'!$A$2:$C$5,3,FALSE)</f>
        <v>"Шанс"</v>
      </c>
      <c r="E21504" t="str">
        <f>IF(AND(C21504=1,B21504&lt;='Справочник по тт'!$D$1),'Справочник по тт'!$D$2,VLOOKUP(C21504,'Справочник по тт'!A:C,2,FALSE))</f>
        <v>"Шанс" ул. Ленина д.21</v>
      </c>
      <c r="F21504" s="2" t="str">
        <f t="shared" si="671"/>
        <v/>
      </c>
    </row>
    <row r="21505" spans="1:6" x14ac:dyDescent="0.25">
      <c r="A21505" s="3">
        <v>44139.541666666664</v>
      </c>
      <c r="B21505" s="14">
        <f t="shared" si="670"/>
        <v>44139</v>
      </c>
      <c r="C21505">
        <v>2</v>
      </c>
      <c r="D21505" t="str">
        <f>VLOOKUP(C21505,'Справочник по тт'!$A$2:$C$5,3,FALSE)</f>
        <v>"Колибри"</v>
      </c>
      <c r="E21505" t="str">
        <f>IF(AND(C21505=1,B21505&lt;='Справочник по тт'!$D$1),'Справочник по тт'!$D$2,VLOOKUP(C21505,'Справочник по тт'!A:C,2,FALSE))</f>
        <v>"Колибри" ул. Широкая д.150</v>
      </c>
      <c r="F21505" s="2" t="str">
        <f t="shared" si="671"/>
        <v/>
      </c>
    </row>
    <row r="21506" spans="1:6" x14ac:dyDescent="0.25">
      <c r="A21506" s="3">
        <v>44139.541666666664</v>
      </c>
      <c r="B21506" s="14">
        <f t="shared" ref="B21506:B21569" si="672">(TEXT(A21506,"ДД.ММ.ГГГГ"))*1</f>
        <v>44139</v>
      </c>
      <c r="C21506">
        <v>3</v>
      </c>
      <c r="D21506" t="str">
        <f>VLOOKUP(C21506,'Справочник по тт'!$A$2:$C$5,3,FALSE)</f>
        <v>"Парабола"</v>
      </c>
      <c r="E21506" t="str">
        <f>IF(AND(C21506=1,B21506&lt;='Справочник по тт'!$D$1),'Справочник по тт'!$D$2,VLOOKUP(C21506,'Справочник по тт'!A:C,2,FALSE))</f>
        <v>"Парабола" пр. Дмитриева д.6/1</v>
      </c>
      <c r="F21506" s="2" t="str">
        <f t="shared" si="671"/>
        <v/>
      </c>
    </row>
    <row r="21507" spans="1:6" x14ac:dyDescent="0.25">
      <c r="A21507" s="3">
        <v>44139.541666666664</v>
      </c>
      <c r="B21507" s="14">
        <f t="shared" si="672"/>
        <v>44139</v>
      </c>
      <c r="C21507">
        <v>4</v>
      </c>
      <c r="D21507" t="str">
        <f>VLOOKUP(C21507,'Справочник по тт'!$A$2:$C$5,3,FALSE)</f>
        <v>"Первый"</v>
      </c>
      <c r="E21507" t="str">
        <f>IF(AND(C21507=1,B21507&lt;='Справочник по тт'!$D$1),'Справочник по тт'!$D$2,VLOOKUP(C21507,'Справочник по тт'!A:C,2,FALSE))</f>
        <v>"Первый" ул. Пахоменко д.30</v>
      </c>
      <c r="F21507" s="2" t="str">
        <f t="shared" ref="F21507:F21570" si="673">IF(B21507&lt;=$F$1,1,"")</f>
        <v/>
      </c>
    </row>
    <row r="21508" spans="1:6" x14ac:dyDescent="0.25">
      <c r="A21508" s="14">
        <v>44139.583333333336</v>
      </c>
      <c r="B21508" s="14">
        <f t="shared" si="672"/>
        <v>44139</v>
      </c>
      <c r="C21508">
        <v>1</v>
      </c>
      <c r="D21508" t="str">
        <f>VLOOKUP(C21508,'Справочник по тт'!$A$2:$C$5,3,FALSE)</f>
        <v>"Шанс"</v>
      </c>
      <c r="E21508" t="str">
        <f>IF(AND(C21508=1,B21508&lt;='Справочник по тт'!$D$1),'Справочник по тт'!$D$2,VLOOKUP(C21508,'Справочник по тт'!A:C,2,FALSE))</f>
        <v>"Шанс" ул. Ленина д.21</v>
      </c>
      <c r="F21508" s="2" t="str">
        <f t="shared" si="673"/>
        <v/>
      </c>
    </row>
    <row r="21509" spans="1:6" x14ac:dyDescent="0.25">
      <c r="A21509" s="3">
        <v>44139.583333333336</v>
      </c>
      <c r="B21509" s="14">
        <f t="shared" si="672"/>
        <v>44139</v>
      </c>
      <c r="C21509">
        <v>2</v>
      </c>
      <c r="D21509" t="str">
        <f>VLOOKUP(C21509,'Справочник по тт'!$A$2:$C$5,3,FALSE)</f>
        <v>"Колибри"</v>
      </c>
      <c r="E21509" t="str">
        <f>IF(AND(C21509=1,B21509&lt;='Справочник по тт'!$D$1),'Справочник по тт'!$D$2,VLOOKUP(C21509,'Справочник по тт'!A:C,2,FALSE))</f>
        <v>"Колибри" ул. Широкая д.150</v>
      </c>
      <c r="F21509" s="2" t="str">
        <f t="shared" si="673"/>
        <v/>
      </c>
    </row>
    <row r="21510" spans="1:6" x14ac:dyDescent="0.25">
      <c r="A21510" s="3">
        <v>44139.583333333336</v>
      </c>
      <c r="B21510" s="14">
        <f t="shared" si="672"/>
        <v>44139</v>
      </c>
      <c r="C21510">
        <v>3</v>
      </c>
      <c r="D21510" t="str">
        <f>VLOOKUP(C21510,'Справочник по тт'!$A$2:$C$5,3,FALSE)</f>
        <v>"Парабола"</v>
      </c>
      <c r="E21510" t="str">
        <f>IF(AND(C21510=1,B21510&lt;='Справочник по тт'!$D$1),'Справочник по тт'!$D$2,VLOOKUP(C21510,'Справочник по тт'!A:C,2,FALSE))</f>
        <v>"Парабола" пр. Дмитриева д.6/1</v>
      </c>
      <c r="F21510" s="2" t="str">
        <f t="shared" si="673"/>
        <v/>
      </c>
    </row>
    <row r="21511" spans="1:6" x14ac:dyDescent="0.25">
      <c r="A21511" s="3">
        <v>44139.583333333336</v>
      </c>
      <c r="B21511" s="14">
        <f t="shared" si="672"/>
        <v>44139</v>
      </c>
      <c r="C21511">
        <v>4</v>
      </c>
      <c r="D21511" t="str">
        <f>VLOOKUP(C21511,'Справочник по тт'!$A$2:$C$5,3,FALSE)</f>
        <v>"Первый"</v>
      </c>
      <c r="E21511" t="str">
        <f>IF(AND(C21511=1,B21511&lt;='Справочник по тт'!$D$1),'Справочник по тт'!$D$2,VLOOKUP(C21511,'Справочник по тт'!A:C,2,FALSE))</f>
        <v>"Первый" ул. Пахоменко д.30</v>
      </c>
      <c r="F21511" s="2" t="str">
        <f t="shared" si="673"/>
        <v/>
      </c>
    </row>
    <row r="21512" spans="1:6" x14ac:dyDescent="0.25">
      <c r="A21512" s="3">
        <v>44139.625</v>
      </c>
      <c r="B21512" s="14">
        <f t="shared" si="672"/>
        <v>44139</v>
      </c>
      <c r="C21512">
        <v>3</v>
      </c>
      <c r="D21512" t="str">
        <f>VLOOKUP(C21512,'Справочник по тт'!$A$2:$C$5,3,FALSE)</f>
        <v>"Парабола"</v>
      </c>
      <c r="E21512" t="str">
        <f>IF(AND(C21512=1,B21512&lt;='Справочник по тт'!$D$1),'Справочник по тт'!$D$2,VLOOKUP(C21512,'Справочник по тт'!A:C,2,FALSE))</f>
        <v>"Парабола" пр. Дмитриева д.6/1</v>
      </c>
      <c r="F21512" s="2" t="str">
        <f t="shared" si="673"/>
        <v/>
      </c>
    </row>
    <row r="21513" spans="1:6" x14ac:dyDescent="0.25">
      <c r="A21513" s="3">
        <v>44139.625</v>
      </c>
      <c r="B21513" s="14">
        <f t="shared" si="672"/>
        <v>44139</v>
      </c>
      <c r="C21513">
        <v>3</v>
      </c>
      <c r="D21513" t="str">
        <f>VLOOKUP(C21513,'Справочник по тт'!$A$2:$C$5,3,FALSE)</f>
        <v>"Парабола"</v>
      </c>
      <c r="E21513" t="str">
        <f>IF(AND(C21513=1,B21513&lt;='Справочник по тт'!$D$1),'Справочник по тт'!$D$2,VLOOKUP(C21513,'Справочник по тт'!A:C,2,FALSE))</f>
        <v>"Парабола" пр. Дмитриева д.6/1</v>
      </c>
      <c r="F21513" s="2" t="str">
        <f t="shared" si="673"/>
        <v/>
      </c>
    </row>
    <row r="21514" spans="1:6" x14ac:dyDescent="0.25">
      <c r="A21514" s="14">
        <v>44139.625</v>
      </c>
      <c r="B21514" s="14">
        <f t="shared" si="672"/>
        <v>44139</v>
      </c>
      <c r="C21514">
        <v>1</v>
      </c>
      <c r="D21514" t="str">
        <f>VLOOKUP(C21514,'Справочник по тт'!$A$2:$C$5,3,FALSE)</f>
        <v>"Шанс"</v>
      </c>
      <c r="E21514" t="str">
        <f>IF(AND(C21514=1,B21514&lt;='Справочник по тт'!$D$1),'Справочник по тт'!$D$2,VLOOKUP(C21514,'Справочник по тт'!A:C,2,FALSE))</f>
        <v>"Шанс" ул. Ленина д.21</v>
      </c>
      <c r="F21514" s="2" t="str">
        <f t="shared" si="673"/>
        <v/>
      </c>
    </row>
    <row r="21515" spans="1:6" x14ac:dyDescent="0.25">
      <c r="A21515" s="14">
        <v>44139.625</v>
      </c>
      <c r="B21515" s="14">
        <f t="shared" si="672"/>
        <v>44139</v>
      </c>
      <c r="C21515">
        <v>1</v>
      </c>
      <c r="D21515" t="str">
        <f>VLOOKUP(C21515,'Справочник по тт'!$A$2:$C$5,3,FALSE)</f>
        <v>"Шанс"</v>
      </c>
      <c r="E21515" t="str">
        <f>IF(AND(C21515=1,B21515&lt;='Справочник по тт'!$D$1),'Справочник по тт'!$D$2,VLOOKUP(C21515,'Справочник по тт'!A:C,2,FALSE))</f>
        <v>"Шанс" ул. Ленина д.21</v>
      </c>
      <c r="F21515" s="2" t="str">
        <f t="shared" si="673"/>
        <v/>
      </c>
    </row>
    <row r="21516" spans="1:6" x14ac:dyDescent="0.25">
      <c r="A21516" s="3">
        <v>44139.652777777781</v>
      </c>
      <c r="B21516" s="14">
        <f t="shared" si="672"/>
        <v>44139</v>
      </c>
      <c r="C21516">
        <v>2</v>
      </c>
      <c r="D21516" t="str">
        <f>VLOOKUP(C21516,'Справочник по тт'!$A$2:$C$5,3,FALSE)</f>
        <v>"Колибри"</v>
      </c>
      <c r="E21516" t="str">
        <f>IF(AND(C21516=1,B21516&lt;='Справочник по тт'!$D$1),'Справочник по тт'!$D$2,VLOOKUP(C21516,'Справочник по тт'!A:C,2,FALSE))</f>
        <v>"Колибри" ул. Широкая д.150</v>
      </c>
      <c r="F21516" s="2" t="str">
        <f t="shared" si="673"/>
        <v/>
      </c>
    </row>
    <row r="21517" spans="1:6" x14ac:dyDescent="0.25">
      <c r="A21517" s="3">
        <v>44139.666666666664</v>
      </c>
      <c r="B21517" s="14">
        <f t="shared" si="672"/>
        <v>44139</v>
      </c>
      <c r="C21517">
        <v>2</v>
      </c>
      <c r="D21517" t="str">
        <f>VLOOKUP(C21517,'Справочник по тт'!$A$2:$C$5,3,FALSE)</f>
        <v>"Колибри"</v>
      </c>
      <c r="E21517" t="str">
        <f>IF(AND(C21517=1,B21517&lt;='Справочник по тт'!$D$1),'Справочник по тт'!$D$2,VLOOKUP(C21517,'Справочник по тт'!A:C,2,FALSE))</f>
        <v>"Колибри" ул. Широкая д.150</v>
      </c>
      <c r="F21517" s="2" t="str">
        <f t="shared" si="673"/>
        <v/>
      </c>
    </row>
    <row r="21518" spans="1:6" x14ac:dyDescent="0.25">
      <c r="A21518" s="3">
        <v>44139.708333333336</v>
      </c>
      <c r="B21518" s="14">
        <f t="shared" si="672"/>
        <v>44139</v>
      </c>
      <c r="C21518">
        <v>2</v>
      </c>
      <c r="D21518" t="str">
        <f>VLOOKUP(C21518,'Справочник по тт'!$A$2:$C$5,3,FALSE)</f>
        <v>"Колибри"</v>
      </c>
      <c r="E21518" t="str">
        <f>IF(AND(C21518=1,B21518&lt;='Справочник по тт'!$D$1),'Справочник по тт'!$D$2,VLOOKUP(C21518,'Справочник по тт'!A:C,2,FALSE))</f>
        <v>"Колибри" ул. Широкая д.150</v>
      </c>
      <c r="F21518" s="2" t="str">
        <f t="shared" si="673"/>
        <v/>
      </c>
    </row>
    <row r="21519" spans="1:6" x14ac:dyDescent="0.25">
      <c r="A21519" s="3">
        <v>44139.708333333336</v>
      </c>
      <c r="B21519" s="14">
        <f t="shared" si="672"/>
        <v>44139</v>
      </c>
      <c r="C21519">
        <v>2</v>
      </c>
      <c r="D21519" t="str">
        <f>VLOOKUP(C21519,'Справочник по тт'!$A$2:$C$5,3,FALSE)</f>
        <v>"Колибри"</v>
      </c>
      <c r="E21519" t="str">
        <f>IF(AND(C21519=1,B21519&lt;='Справочник по тт'!$D$1),'Справочник по тт'!$D$2,VLOOKUP(C21519,'Справочник по тт'!A:C,2,FALSE))</f>
        <v>"Колибри" ул. Широкая д.150</v>
      </c>
      <c r="F21519" s="2" t="str">
        <f t="shared" si="673"/>
        <v/>
      </c>
    </row>
    <row r="21520" spans="1:6" x14ac:dyDescent="0.25">
      <c r="A21520" s="3">
        <v>44139.75</v>
      </c>
      <c r="B21520" s="14">
        <f t="shared" si="672"/>
        <v>44139</v>
      </c>
      <c r="C21520">
        <v>2</v>
      </c>
      <c r="D21520" t="str">
        <f>VLOOKUP(C21520,'Справочник по тт'!$A$2:$C$5,3,FALSE)</f>
        <v>"Колибри"</v>
      </c>
      <c r="E21520" t="str">
        <f>IF(AND(C21520=1,B21520&lt;='Справочник по тт'!$D$1),'Справочник по тт'!$D$2,VLOOKUP(C21520,'Справочник по тт'!A:C,2,FALSE))</f>
        <v>"Колибри" ул. Широкая д.150</v>
      </c>
      <c r="F21520" s="2" t="str">
        <f t="shared" si="673"/>
        <v/>
      </c>
    </row>
    <row r="21521" spans="1:6" x14ac:dyDescent="0.25">
      <c r="A21521" s="3">
        <v>44139.75</v>
      </c>
      <c r="B21521" s="14">
        <f t="shared" si="672"/>
        <v>44139</v>
      </c>
      <c r="C21521">
        <v>2</v>
      </c>
      <c r="D21521" t="str">
        <f>VLOOKUP(C21521,'Справочник по тт'!$A$2:$C$5,3,FALSE)</f>
        <v>"Колибри"</v>
      </c>
      <c r="E21521" t="str">
        <f>IF(AND(C21521=1,B21521&lt;='Справочник по тт'!$D$1),'Справочник по тт'!$D$2,VLOOKUP(C21521,'Справочник по тт'!A:C,2,FALSE))</f>
        <v>"Колибри" ул. Широкая д.150</v>
      </c>
      <c r="F21521" s="2" t="str">
        <f t="shared" si="673"/>
        <v/>
      </c>
    </row>
    <row r="21522" spans="1:6" x14ac:dyDescent="0.25">
      <c r="A21522" s="3">
        <v>44139.75</v>
      </c>
      <c r="B21522" s="14">
        <f t="shared" si="672"/>
        <v>44139</v>
      </c>
      <c r="C21522">
        <v>2</v>
      </c>
      <c r="D21522" t="str">
        <f>VLOOKUP(C21522,'Справочник по тт'!$A$2:$C$5,3,FALSE)</f>
        <v>"Колибри"</v>
      </c>
      <c r="E21522" t="str">
        <f>IF(AND(C21522=1,B21522&lt;='Справочник по тт'!$D$1),'Справочник по тт'!$D$2,VLOOKUP(C21522,'Справочник по тт'!A:C,2,FALSE))</f>
        <v>"Колибри" ул. Широкая д.150</v>
      </c>
      <c r="F21522" s="2" t="str">
        <f t="shared" si="673"/>
        <v/>
      </c>
    </row>
    <row r="21523" spans="1:6" x14ac:dyDescent="0.25">
      <c r="A21523" s="3">
        <v>44139.770833333336</v>
      </c>
      <c r="B21523" s="14">
        <f t="shared" si="672"/>
        <v>44139</v>
      </c>
      <c r="C21523">
        <v>3</v>
      </c>
      <c r="D21523" t="str">
        <f>VLOOKUP(C21523,'Справочник по тт'!$A$2:$C$5,3,FALSE)</f>
        <v>"Парабола"</v>
      </c>
      <c r="E21523" t="str">
        <f>IF(AND(C21523=1,B21523&lt;='Справочник по тт'!$D$1),'Справочник по тт'!$D$2,VLOOKUP(C21523,'Справочник по тт'!A:C,2,FALSE))</f>
        <v>"Парабола" пр. Дмитриева д.6/1</v>
      </c>
      <c r="F21523" s="2" t="str">
        <f t="shared" si="673"/>
        <v/>
      </c>
    </row>
    <row r="21524" spans="1:6" x14ac:dyDescent="0.25">
      <c r="A21524" s="3">
        <v>44139.791666666664</v>
      </c>
      <c r="B21524" s="14">
        <f t="shared" si="672"/>
        <v>44139</v>
      </c>
      <c r="C21524">
        <v>3</v>
      </c>
      <c r="D21524" t="str">
        <f>VLOOKUP(C21524,'Справочник по тт'!$A$2:$C$5,3,FALSE)</f>
        <v>"Парабола"</v>
      </c>
      <c r="E21524" t="str">
        <f>IF(AND(C21524=1,B21524&lt;='Справочник по тт'!$D$1),'Справочник по тт'!$D$2,VLOOKUP(C21524,'Справочник по тт'!A:C,2,FALSE))</f>
        <v>"Парабола" пр. Дмитриева д.6/1</v>
      </c>
      <c r="F21524" s="2" t="str">
        <f t="shared" si="673"/>
        <v/>
      </c>
    </row>
    <row r="21525" spans="1:6" x14ac:dyDescent="0.25">
      <c r="A21525" s="3">
        <v>44139.791666666664</v>
      </c>
      <c r="B21525" s="14">
        <f t="shared" si="672"/>
        <v>44139</v>
      </c>
      <c r="C21525">
        <v>3</v>
      </c>
      <c r="D21525" t="str">
        <f>VLOOKUP(C21525,'Справочник по тт'!$A$2:$C$5,3,FALSE)</f>
        <v>"Парабола"</v>
      </c>
      <c r="E21525" t="str">
        <f>IF(AND(C21525=1,B21525&lt;='Справочник по тт'!$D$1),'Справочник по тт'!$D$2,VLOOKUP(C21525,'Справочник по тт'!A:C,2,FALSE))</f>
        <v>"Парабола" пр. Дмитриева д.6/1</v>
      </c>
      <c r="F21525" s="2" t="str">
        <f t="shared" si="673"/>
        <v/>
      </c>
    </row>
    <row r="21526" spans="1:6" x14ac:dyDescent="0.25">
      <c r="A21526" s="3">
        <v>44139.833333333336</v>
      </c>
      <c r="B21526" s="14">
        <f t="shared" si="672"/>
        <v>44139</v>
      </c>
      <c r="C21526">
        <v>4</v>
      </c>
      <c r="D21526" t="str">
        <f>VLOOKUP(C21526,'Справочник по тт'!$A$2:$C$5,3,FALSE)</f>
        <v>"Первый"</v>
      </c>
      <c r="E21526" t="str">
        <f>IF(AND(C21526=1,B21526&lt;='Справочник по тт'!$D$1),'Справочник по тт'!$D$2,VLOOKUP(C21526,'Справочник по тт'!A:C,2,FALSE))</f>
        <v>"Первый" ул. Пахоменко д.30</v>
      </c>
      <c r="F21526" s="2" t="str">
        <f t="shared" si="673"/>
        <v/>
      </c>
    </row>
    <row r="21527" spans="1:6" x14ac:dyDescent="0.25">
      <c r="A21527" s="3">
        <v>44139.833333333336</v>
      </c>
      <c r="B21527" s="14">
        <f t="shared" si="672"/>
        <v>44139</v>
      </c>
      <c r="C21527">
        <v>4</v>
      </c>
      <c r="D21527" t="str">
        <f>VLOOKUP(C21527,'Справочник по тт'!$A$2:$C$5,3,FALSE)</f>
        <v>"Первый"</v>
      </c>
      <c r="E21527" t="str">
        <f>IF(AND(C21527=1,B21527&lt;='Справочник по тт'!$D$1),'Справочник по тт'!$D$2,VLOOKUP(C21527,'Справочник по тт'!A:C,2,FALSE))</f>
        <v>"Первый" ул. Пахоменко д.30</v>
      </c>
      <c r="F21527" s="2" t="str">
        <f t="shared" si="673"/>
        <v/>
      </c>
    </row>
    <row r="21528" spans="1:6" x14ac:dyDescent="0.25">
      <c r="A21528" s="3">
        <v>44139.833333333336</v>
      </c>
      <c r="B21528" s="14">
        <f t="shared" si="672"/>
        <v>44139</v>
      </c>
      <c r="C21528">
        <v>4</v>
      </c>
      <c r="D21528" t="str">
        <f>VLOOKUP(C21528,'Справочник по тт'!$A$2:$C$5,3,FALSE)</f>
        <v>"Первый"</v>
      </c>
      <c r="E21528" t="str">
        <f>IF(AND(C21528=1,B21528&lt;='Справочник по тт'!$D$1),'Справочник по тт'!$D$2,VLOOKUP(C21528,'Справочник по тт'!A:C,2,FALSE))</f>
        <v>"Первый" ул. Пахоменко д.30</v>
      </c>
      <c r="F21528" s="2" t="str">
        <f t="shared" si="673"/>
        <v/>
      </c>
    </row>
    <row r="21529" spans="1:6" x14ac:dyDescent="0.25">
      <c r="A21529" s="3">
        <v>44139.833333333336</v>
      </c>
      <c r="B21529" s="14">
        <f t="shared" si="672"/>
        <v>44139</v>
      </c>
      <c r="C21529">
        <v>4</v>
      </c>
      <c r="D21529" t="str">
        <f>VLOOKUP(C21529,'Справочник по тт'!$A$2:$C$5,3,FALSE)</f>
        <v>"Первый"</v>
      </c>
      <c r="E21529" t="str">
        <f>IF(AND(C21529=1,B21529&lt;='Справочник по тт'!$D$1),'Справочник по тт'!$D$2,VLOOKUP(C21529,'Справочник по тт'!A:C,2,FALSE))</f>
        <v>"Первый" ул. Пахоменко д.30</v>
      </c>
      <c r="F21529" s="2" t="str">
        <f t="shared" si="673"/>
        <v/>
      </c>
    </row>
    <row r="21530" spans="1:6" x14ac:dyDescent="0.25">
      <c r="A21530" s="3">
        <v>44139.916666666664</v>
      </c>
      <c r="B21530" s="14">
        <f t="shared" si="672"/>
        <v>44139</v>
      </c>
      <c r="C21530">
        <v>4</v>
      </c>
      <c r="D21530" t="str">
        <f>VLOOKUP(C21530,'Справочник по тт'!$A$2:$C$5,3,FALSE)</f>
        <v>"Первый"</v>
      </c>
      <c r="E21530" t="str">
        <f>IF(AND(C21530=1,B21530&lt;='Справочник по тт'!$D$1),'Справочник по тт'!$D$2,VLOOKUP(C21530,'Справочник по тт'!A:C,2,FALSE))</f>
        <v>"Первый" ул. Пахоменко д.30</v>
      </c>
      <c r="F21530" s="2" t="str">
        <f t="shared" si="673"/>
        <v/>
      </c>
    </row>
    <row r="21531" spans="1:6" x14ac:dyDescent="0.25">
      <c r="A21531" s="14">
        <v>44140.104166666664</v>
      </c>
      <c r="B21531" s="14">
        <f t="shared" si="672"/>
        <v>44140</v>
      </c>
      <c r="C21531">
        <v>1</v>
      </c>
      <c r="D21531" t="str">
        <f>VLOOKUP(C21531,'Справочник по тт'!$A$2:$C$5,3,FALSE)</f>
        <v>"Шанс"</v>
      </c>
      <c r="E21531" t="str">
        <f>IF(AND(C21531=1,B21531&lt;='Справочник по тт'!$D$1),'Справочник по тт'!$D$2,VLOOKUP(C21531,'Справочник по тт'!A:C,2,FALSE))</f>
        <v>"Шанс" ул. Ленина д.21</v>
      </c>
      <c r="F21531" s="2" t="str">
        <f t="shared" si="673"/>
        <v/>
      </c>
    </row>
    <row r="21532" spans="1:6" x14ac:dyDescent="0.25">
      <c r="A21532" s="3">
        <v>44140.322916666664</v>
      </c>
      <c r="B21532" s="14">
        <f t="shared" si="672"/>
        <v>44140</v>
      </c>
      <c r="C21532">
        <v>3</v>
      </c>
      <c r="D21532" t="str">
        <f>VLOOKUP(C21532,'Справочник по тт'!$A$2:$C$5,3,FALSE)</f>
        <v>"Парабола"</v>
      </c>
      <c r="E21532" t="str">
        <f>IF(AND(C21532=1,B21532&lt;='Справочник по тт'!$D$1),'Справочник по тт'!$D$2,VLOOKUP(C21532,'Справочник по тт'!A:C,2,FALSE))</f>
        <v>"Парабола" пр. Дмитриева д.6/1</v>
      </c>
      <c r="F21532" s="2" t="str">
        <f t="shared" si="673"/>
        <v/>
      </c>
    </row>
    <row r="21533" spans="1:6" x14ac:dyDescent="0.25">
      <c r="A21533" s="3">
        <v>44140.333333333336</v>
      </c>
      <c r="B21533" s="14">
        <f t="shared" si="672"/>
        <v>44140</v>
      </c>
      <c r="C21533">
        <v>3</v>
      </c>
      <c r="D21533" t="str">
        <f>VLOOKUP(C21533,'Справочник по тт'!$A$2:$C$5,3,FALSE)</f>
        <v>"Парабола"</v>
      </c>
      <c r="E21533" t="str">
        <f>IF(AND(C21533=1,B21533&lt;='Справочник по тт'!$D$1),'Справочник по тт'!$D$2,VLOOKUP(C21533,'Справочник по тт'!A:C,2,FALSE))</f>
        <v>"Парабола" пр. Дмитриева д.6/1</v>
      </c>
      <c r="F21533" s="2" t="str">
        <f t="shared" si="673"/>
        <v/>
      </c>
    </row>
    <row r="21534" spans="1:6" x14ac:dyDescent="0.25">
      <c r="A21534" s="3">
        <v>44140.333333333336</v>
      </c>
      <c r="B21534" s="14">
        <f t="shared" si="672"/>
        <v>44140</v>
      </c>
      <c r="C21534">
        <v>3</v>
      </c>
      <c r="D21534" t="str">
        <f>VLOOKUP(C21534,'Справочник по тт'!$A$2:$C$5,3,FALSE)</f>
        <v>"Парабола"</v>
      </c>
      <c r="E21534" t="str">
        <f>IF(AND(C21534=1,B21534&lt;='Справочник по тт'!$D$1),'Справочник по тт'!$D$2,VLOOKUP(C21534,'Справочник по тт'!A:C,2,FALSE))</f>
        <v>"Парабола" пр. Дмитриева д.6/1</v>
      </c>
      <c r="F21534" s="2" t="str">
        <f t="shared" si="673"/>
        <v/>
      </c>
    </row>
    <row r="21535" spans="1:6" x14ac:dyDescent="0.25">
      <c r="A21535" s="3">
        <v>44140.333333333336</v>
      </c>
      <c r="B21535" s="14">
        <f t="shared" si="672"/>
        <v>44140</v>
      </c>
      <c r="C21535">
        <v>4</v>
      </c>
      <c r="D21535" t="str">
        <f>VLOOKUP(C21535,'Справочник по тт'!$A$2:$C$5,3,FALSE)</f>
        <v>"Первый"</v>
      </c>
      <c r="E21535" t="str">
        <f>IF(AND(C21535=1,B21535&lt;='Справочник по тт'!$D$1),'Справочник по тт'!$D$2,VLOOKUP(C21535,'Справочник по тт'!A:C,2,FALSE))</f>
        <v>"Первый" ул. Пахоменко д.30</v>
      </c>
      <c r="F21535" s="2" t="str">
        <f t="shared" si="673"/>
        <v/>
      </c>
    </row>
    <row r="21536" spans="1:6" x14ac:dyDescent="0.25">
      <c r="A21536" s="3">
        <v>44140.333333333336</v>
      </c>
      <c r="B21536" s="14">
        <f t="shared" si="672"/>
        <v>44140</v>
      </c>
      <c r="C21536">
        <v>4</v>
      </c>
      <c r="D21536" t="str">
        <f>VLOOKUP(C21536,'Справочник по тт'!$A$2:$C$5,3,FALSE)</f>
        <v>"Первый"</v>
      </c>
      <c r="E21536" t="str">
        <f>IF(AND(C21536=1,B21536&lt;='Справочник по тт'!$D$1),'Справочник по тт'!$D$2,VLOOKUP(C21536,'Справочник по тт'!A:C,2,FALSE))</f>
        <v>"Первый" ул. Пахоменко д.30</v>
      </c>
      <c r="F21536" s="2" t="str">
        <f t="shared" si="673"/>
        <v/>
      </c>
    </row>
    <row r="21537" spans="1:6" x14ac:dyDescent="0.25">
      <c r="A21537" s="3">
        <v>44140.333333333336</v>
      </c>
      <c r="B21537" s="14">
        <f t="shared" si="672"/>
        <v>44140</v>
      </c>
      <c r="C21537">
        <v>4</v>
      </c>
      <c r="D21537" t="str">
        <f>VLOOKUP(C21537,'Справочник по тт'!$A$2:$C$5,3,FALSE)</f>
        <v>"Первый"</v>
      </c>
      <c r="E21537" t="str">
        <f>IF(AND(C21537=1,B21537&lt;='Справочник по тт'!$D$1),'Справочник по тт'!$D$2,VLOOKUP(C21537,'Справочник по тт'!A:C,2,FALSE))</f>
        <v>"Первый" ул. Пахоменко д.30</v>
      </c>
      <c r="F21537" s="2" t="str">
        <f t="shared" si="673"/>
        <v/>
      </c>
    </row>
    <row r="21538" spans="1:6" x14ac:dyDescent="0.25">
      <c r="A21538" s="3">
        <v>44140.333333333336</v>
      </c>
      <c r="B21538" s="14">
        <f t="shared" si="672"/>
        <v>44140</v>
      </c>
      <c r="C21538">
        <v>4</v>
      </c>
      <c r="D21538" t="str">
        <f>VLOOKUP(C21538,'Справочник по тт'!$A$2:$C$5,3,FALSE)</f>
        <v>"Первый"</v>
      </c>
      <c r="E21538" t="str">
        <f>IF(AND(C21538=1,B21538&lt;='Справочник по тт'!$D$1),'Справочник по тт'!$D$2,VLOOKUP(C21538,'Справочник по тт'!A:C,2,FALSE))</f>
        <v>"Первый" ул. Пахоменко д.30</v>
      </c>
      <c r="F21538" s="2" t="str">
        <f t="shared" si="673"/>
        <v/>
      </c>
    </row>
    <row r="21539" spans="1:6" x14ac:dyDescent="0.25">
      <c r="A21539" s="3">
        <v>44140.333333333336</v>
      </c>
      <c r="B21539" s="14">
        <f t="shared" si="672"/>
        <v>44140</v>
      </c>
      <c r="C21539">
        <v>4</v>
      </c>
      <c r="D21539" t="str">
        <f>VLOOKUP(C21539,'Справочник по тт'!$A$2:$C$5,3,FALSE)</f>
        <v>"Первый"</v>
      </c>
      <c r="E21539" t="str">
        <f>IF(AND(C21539=1,B21539&lt;='Справочник по тт'!$D$1),'Справочник по тт'!$D$2,VLOOKUP(C21539,'Справочник по тт'!A:C,2,FALSE))</f>
        <v>"Первый" ул. Пахоменко д.30</v>
      </c>
      <c r="F21539" s="2" t="str">
        <f t="shared" si="673"/>
        <v/>
      </c>
    </row>
    <row r="21540" spans="1:6" x14ac:dyDescent="0.25">
      <c r="A21540" s="3">
        <v>44140.333333333336</v>
      </c>
      <c r="B21540" s="14">
        <f t="shared" si="672"/>
        <v>44140</v>
      </c>
      <c r="C21540">
        <v>4</v>
      </c>
      <c r="D21540" t="str">
        <f>VLOOKUP(C21540,'Справочник по тт'!$A$2:$C$5,3,FALSE)</f>
        <v>"Первый"</v>
      </c>
      <c r="E21540" t="str">
        <f>IF(AND(C21540=1,B21540&lt;='Справочник по тт'!$D$1),'Справочник по тт'!$D$2,VLOOKUP(C21540,'Справочник по тт'!A:C,2,FALSE))</f>
        <v>"Первый" ул. Пахоменко д.30</v>
      </c>
      <c r="F21540" s="2" t="str">
        <f t="shared" si="673"/>
        <v/>
      </c>
    </row>
    <row r="21541" spans="1:6" x14ac:dyDescent="0.25">
      <c r="A21541" s="14">
        <v>44140.333333333336</v>
      </c>
      <c r="B21541" s="14">
        <f t="shared" si="672"/>
        <v>44140</v>
      </c>
      <c r="C21541">
        <v>1</v>
      </c>
      <c r="D21541" t="str">
        <f>VLOOKUP(C21541,'Справочник по тт'!$A$2:$C$5,3,FALSE)</f>
        <v>"Шанс"</v>
      </c>
      <c r="E21541" t="str">
        <f>IF(AND(C21541=1,B21541&lt;='Справочник по тт'!$D$1),'Справочник по тт'!$D$2,VLOOKUP(C21541,'Справочник по тт'!A:C,2,FALSE))</f>
        <v>"Шанс" ул. Ленина д.21</v>
      </c>
      <c r="F21541" s="2" t="str">
        <f t="shared" si="673"/>
        <v/>
      </c>
    </row>
    <row r="21542" spans="1:6" x14ac:dyDescent="0.25">
      <c r="A21542" s="14">
        <v>44140.354166666664</v>
      </c>
      <c r="B21542" s="14">
        <f t="shared" si="672"/>
        <v>44140</v>
      </c>
      <c r="C21542">
        <v>1</v>
      </c>
      <c r="D21542" t="str">
        <f>VLOOKUP(C21542,'Справочник по тт'!$A$2:$C$5,3,FALSE)</f>
        <v>"Шанс"</v>
      </c>
      <c r="E21542" t="str">
        <f>IF(AND(C21542=1,B21542&lt;='Справочник по тт'!$D$1),'Справочник по тт'!$D$2,VLOOKUP(C21542,'Справочник по тт'!A:C,2,FALSE))</f>
        <v>"Шанс" ул. Ленина д.21</v>
      </c>
      <c r="F21542" s="2" t="str">
        <f t="shared" si="673"/>
        <v/>
      </c>
    </row>
    <row r="21543" spans="1:6" x14ac:dyDescent="0.25">
      <c r="A21543" s="14">
        <v>44140.375</v>
      </c>
      <c r="B21543" s="14">
        <f t="shared" si="672"/>
        <v>44140</v>
      </c>
      <c r="C21543">
        <v>1</v>
      </c>
      <c r="D21543" t="str">
        <f>VLOOKUP(C21543,'Справочник по тт'!$A$2:$C$5,3,FALSE)</f>
        <v>"Шанс"</v>
      </c>
      <c r="E21543" t="str">
        <f>IF(AND(C21543=1,B21543&lt;='Справочник по тт'!$D$1),'Справочник по тт'!$D$2,VLOOKUP(C21543,'Справочник по тт'!A:C,2,FALSE))</f>
        <v>"Шанс" ул. Ленина д.21</v>
      </c>
      <c r="F21543" s="2" t="str">
        <f t="shared" si="673"/>
        <v/>
      </c>
    </row>
    <row r="21544" spans="1:6" x14ac:dyDescent="0.25">
      <c r="A21544" s="14">
        <v>44140.375</v>
      </c>
      <c r="B21544" s="14">
        <f t="shared" si="672"/>
        <v>44140</v>
      </c>
      <c r="C21544">
        <v>1</v>
      </c>
      <c r="D21544" t="str">
        <f>VLOOKUP(C21544,'Справочник по тт'!$A$2:$C$5,3,FALSE)</f>
        <v>"Шанс"</v>
      </c>
      <c r="E21544" t="str">
        <f>IF(AND(C21544=1,B21544&lt;='Справочник по тт'!$D$1),'Справочник по тт'!$D$2,VLOOKUP(C21544,'Справочник по тт'!A:C,2,FALSE))</f>
        <v>"Шанс" ул. Ленина д.21</v>
      </c>
      <c r="F21544" s="2" t="str">
        <f t="shared" si="673"/>
        <v/>
      </c>
    </row>
    <row r="21545" spans="1:6" x14ac:dyDescent="0.25">
      <c r="A21545" s="3">
        <v>44140.375</v>
      </c>
      <c r="B21545" s="14">
        <f t="shared" si="672"/>
        <v>44140</v>
      </c>
      <c r="C21545">
        <v>2</v>
      </c>
      <c r="D21545" t="str">
        <f>VLOOKUP(C21545,'Справочник по тт'!$A$2:$C$5,3,FALSE)</f>
        <v>"Колибри"</v>
      </c>
      <c r="E21545" t="str">
        <f>IF(AND(C21545=1,B21545&lt;='Справочник по тт'!$D$1),'Справочник по тт'!$D$2,VLOOKUP(C21545,'Справочник по тт'!A:C,2,FALSE))</f>
        <v>"Колибри" ул. Широкая д.150</v>
      </c>
      <c r="F21545" s="2" t="str">
        <f t="shared" si="673"/>
        <v/>
      </c>
    </row>
    <row r="21546" spans="1:6" x14ac:dyDescent="0.25">
      <c r="A21546" s="3">
        <v>44140.375</v>
      </c>
      <c r="B21546" s="14">
        <f t="shared" si="672"/>
        <v>44140</v>
      </c>
      <c r="C21546">
        <v>2</v>
      </c>
      <c r="D21546" t="str">
        <f>VLOOKUP(C21546,'Справочник по тт'!$A$2:$C$5,3,FALSE)</f>
        <v>"Колибри"</v>
      </c>
      <c r="E21546" t="str">
        <f>IF(AND(C21546=1,B21546&lt;='Справочник по тт'!$D$1),'Справочник по тт'!$D$2,VLOOKUP(C21546,'Справочник по тт'!A:C,2,FALSE))</f>
        <v>"Колибри" ул. Широкая д.150</v>
      </c>
      <c r="F21546" s="2" t="str">
        <f t="shared" si="673"/>
        <v/>
      </c>
    </row>
    <row r="21547" spans="1:6" x14ac:dyDescent="0.25">
      <c r="A21547" s="3">
        <v>44140.375</v>
      </c>
      <c r="B21547" s="14">
        <f t="shared" si="672"/>
        <v>44140</v>
      </c>
      <c r="C21547">
        <v>2</v>
      </c>
      <c r="D21547" t="str">
        <f>VLOOKUP(C21547,'Справочник по тт'!$A$2:$C$5,3,FALSE)</f>
        <v>"Колибри"</v>
      </c>
      <c r="E21547" t="str">
        <f>IF(AND(C21547=1,B21547&lt;='Справочник по тт'!$D$1),'Справочник по тт'!$D$2,VLOOKUP(C21547,'Справочник по тт'!A:C,2,FALSE))</f>
        <v>"Колибри" ул. Широкая д.150</v>
      </c>
      <c r="F21547" s="2" t="str">
        <f t="shared" si="673"/>
        <v/>
      </c>
    </row>
    <row r="21548" spans="1:6" x14ac:dyDescent="0.25">
      <c r="A21548" s="3">
        <v>44140.375</v>
      </c>
      <c r="B21548" s="14">
        <f t="shared" si="672"/>
        <v>44140</v>
      </c>
      <c r="C21548">
        <v>3</v>
      </c>
      <c r="D21548" t="str">
        <f>VLOOKUP(C21548,'Справочник по тт'!$A$2:$C$5,3,FALSE)</f>
        <v>"Парабола"</v>
      </c>
      <c r="E21548" t="str">
        <f>IF(AND(C21548=1,B21548&lt;='Справочник по тт'!$D$1),'Справочник по тт'!$D$2,VLOOKUP(C21548,'Справочник по тт'!A:C,2,FALSE))</f>
        <v>"Парабола" пр. Дмитриева д.6/1</v>
      </c>
      <c r="F21548" s="2" t="str">
        <f t="shared" si="673"/>
        <v/>
      </c>
    </row>
    <row r="21549" spans="1:6" x14ac:dyDescent="0.25">
      <c r="A21549" s="3">
        <v>44140.375</v>
      </c>
      <c r="B21549" s="14">
        <f t="shared" si="672"/>
        <v>44140</v>
      </c>
      <c r="C21549">
        <v>3</v>
      </c>
      <c r="D21549" t="str">
        <f>VLOOKUP(C21549,'Справочник по тт'!$A$2:$C$5,3,FALSE)</f>
        <v>"Парабола"</v>
      </c>
      <c r="E21549" t="str">
        <f>IF(AND(C21549=1,B21549&lt;='Справочник по тт'!$D$1),'Справочник по тт'!$D$2,VLOOKUP(C21549,'Справочник по тт'!A:C,2,FALSE))</f>
        <v>"Парабола" пр. Дмитриева д.6/1</v>
      </c>
      <c r="F21549" s="2" t="str">
        <f t="shared" si="673"/>
        <v/>
      </c>
    </row>
    <row r="21550" spans="1:6" x14ac:dyDescent="0.25">
      <c r="A21550" s="3">
        <v>44140.375</v>
      </c>
      <c r="B21550" s="14">
        <f t="shared" si="672"/>
        <v>44140</v>
      </c>
      <c r="C21550">
        <v>3</v>
      </c>
      <c r="D21550" t="str">
        <f>VLOOKUP(C21550,'Справочник по тт'!$A$2:$C$5,3,FALSE)</f>
        <v>"Парабола"</v>
      </c>
      <c r="E21550" t="str">
        <f>IF(AND(C21550=1,B21550&lt;='Справочник по тт'!$D$1),'Справочник по тт'!$D$2,VLOOKUP(C21550,'Справочник по тт'!A:C,2,FALSE))</f>
        <v>"Парабола" пр. Дмитриева д.6/1</v>
      </c>
      <c r="F21550" s="2" t="str">
        <f t="shared" si="673"/>
        <v/>
      </c>
    </row>
    <row r="21551" spans="1:6" x14ac:dyDescent="0.25">
      <c r="A21551" s="3">
        <v>44140.375</v>
      </c>
      <c r="B21551" s="14">
        <f t="shared" si="672"/>
        <v>44140</v>
      </c>
      <c r="C21551">
        <v>3</v>
      </c>
      <c r="D21551" t="str">
        <f>VLOOKUP(C21551,'Справочник по тт'!$A$2:$C$5,3,FALSE)</f>
        <v>"Парабола"</v>
      </c>
      <c r="E21551" t="str">
        <f>IF(AND(C21551=1,B21551&lt;='Справочник по тт'!$D$1),'Справочник по тт'!$D$2,VLOOKUP(C21551,'Справочник по тт'!A:C,2,FALSE))</f>
        <v>"Парабола" пр. Дмитриева д.6/1</v>
      </c>
      <c r="F21551" s="2" t="str">
        <f t="shared" si="673"/>
        <v/>
      </c>
    </row>
    <row r="21552" spans="1:6" x14ac:dyDescent="0.25">
      <c r="A21552" s="3">
        <v>44140.375</v>
      </c>
      <c r="B21552" s="14">
        <f t="shared" si="672"/>
        <v>44140</v>
      </c>
      <c r="C21552">
        <v>3</v>
      </c>
      <c r="D21552" t="str">
        <f>VLOOKUP(C21552,'Справочник по тт'!$A$2:$C$5,3,FALSE)</f>
        <v>"Парабола"</v>
      </c>
      <c r="E21552" t="str">
        <f>IF(AND(C21552=1,B21552&lt;='Справочник по тт'!$D$1),'Справочник по тт'!$D$2,VLOOKUP(C21552,'Справочник по тт'!A:C,2,FALSE))</f>
        <v>"Парабола" пр. Дмитриева д.6/1</v>
      </c>
      <c r="F21552" s="2" t="str">
        <f t="shared" si="673"/>
        <v/>
      </c>
    </row>
    <row r="21553" spans="1:6" x14ac:dyDescent="0.25">
      <c r="A21553" s="3">
        <v>44140.375</v>
      </c>
      <c r="B21553" s="14">
        <f t="shared" si="672"/>
        <v>44140</v>
      </c>
      <c r="C21553">
        <v>3</v>
      </c>
      <c r="D21553" t="str">
        <f>VLOOKUP(C21553,'Справочник по тт'!$A$2:$C$5,3,FALSE)</f>
        <v>"Парабола"</v>
      </c>
      <c r="E21553" t="str">
        <f>IF(AND(C21553=1,B21553&lt;='Справочник по тт'!$D$1),'Справочник по тт'!$D$2,VLOOKUP(C21553,'Справочник по тт'!A:C,2,FALSE))</f>
        <v>"Парабола" пр. Дмитриева д.6/1</v>
      </c>
      <c r="F21553" s="2" t="str">
        <f t="shared" si="673"/>
        <v/>
      </c>
    </row>
    <row r="21554" spans="1:6" x14ac:dyDescent="0.25">
      <c r="A21554" s="3">
        <v>44140.375</v>
      </c>
      <c r="B21554" s="14">
        <f t="shared" si="672"/>
        <v>44140</v>
      </c>
      <c r="C21554">
        <v>3</v>
      </c>
      <c r="D21554" t="str">
        <f>VLOOKUP(C21554,'Справочник по тт'!$A$2:$C$5,3,FALSE)</f>
        <v>"Парабола"</v>
      </c>
      <c r="E21554" t="str">
        <f>IF(AND(C21554=1,B21554&lt;='Справочник по тт'!$D$1),'Справочник по тт'!$D$2,VLOOKUP(C21554,'Справочник по тт'!A:C,2,FALSE))</f>
        <v>"Парабола" пр. Дмитриева д.6/1</v>
      </c>
      <c r="F21554" s="2" t="str">
        <f t="shared" si="673"/>
        <v/>
      </c>
    </row>
    <row r="21555" spans="1:6" x14ac:dyDescent="0.25">
      <c r="A21555" s="3">
        <v>44140.375</v>
      </c>
      <c r="B21555" s="14">
        <f t="shared" si="672"/>
        <v>44140</v>
      </c>
      <c r="C21555">
        <v>3</v>
      </c>
      <c r="D21555" t="str">
        <f>VLOOKUP(C21555,'Справочник по тт'!$A$2:$C$5,3,FALSE)</f>
        <v>"Парабола"</v>
      </c>
      <c r="E21555" t="str">
        <f>IF(AND(C21555=1,B21555&lt;='Справочник по тт'!$D$1),'Справочник по тт'!$D$2,VLOOKUP(C21555,'Справочник по тт'!A:C,2,FALSE))</f>
        <v>"Парабола" пр. Дмитриева д.6/1</v>
      </c>
      <c r="F21555" s="2" t="str">
        <f t="shared" si="673"/>
        <v/>
      </c>
    </row>
    <row r="21556" spans="1:6" x14ac:dyDescent="0.25">
      <c r="A21556" s="3">
        <v>44140.375</v>
      </c>
      <c r="B21556" s="14">
        <f t="shared" si="672"/>
        <v>44140</v>
      </c>
      <c r="C21556">
        <v>4</v>
      </c>
      <c r="D21556" t="str">
        <f>VLOOKUP(C21556,'Справочник по тт'!$A$2:$C$5,3,FALSE)</f>
        <v>"Первый"</v>
      </c>
      <c r="E21556" t="str">
        <f>IF(AND(C21556=1,B21556&lt;='Справочник по тт'!$D$1),'Справочник по тт'!$D$2,VLOOKUP(C21556,'Справочник по тт'!A:C,2,FALSE))</f>
        <v>"Первый" ул. Пахоменко д.30</v>
      </c>
      <c r="F21556" s="2" t="str">
        <f t="shared" si="673"/>
        <v/>
      </c>
    </row>
    <row r="21557" spans="1:6" x14ac:dyDescent="0.25">
      <c r="A21557" s="3">
        <v>44140.375</v>
      </c>
      <c r="B21557" s="14">
        <f t="shared" si="672"/>
        <v>44140</v>
      </c>
      <c r="C21557">
        <v>4</v>
      </c>
      <c r="D21557" t="str">
        <f>VLOOKUP(C21557,'Справочник по тт'!$A$2:$C$5,3,FALSE)</f>
        <v>"Первый"</v>
      </c>
      <c r="E21557" t="str">
        <f>IF(AND(C21557=1,B21557&lt;='Справочник по тт'!$D$1),'Справочник по тт'!$D$2,VLOOKUP(C21557,'Справочник по тт'!A:C,2,FALSE))</f>
        <v>"Первый" ул. Пахоменко д.30</v>
      </c>
      <c r="F21557" s="2" t="str">
        <f t="shared" si="673"/>
        <v/>
      </c>
    </row>
    <row r="21558" spans="1:6" x14ac:dyDescent="0.25">
      <c r="A21558" s="3">
        <v>44140.375</v>
      </c>
      <c r="B21558" s="14">
        <f t="shared" si="672"/>
        <v>44140</v>
      </c>
      <c r="C21558">
        <v>4</v>
      </c>
      <c r="D21558" t="str">
        <f>VLOOKUP(C21558,'Справочник по тт'!$A$2:$C$5,3,FALSE)</f>
        <v>"Первый"</v>
      </c>
      <c r="E21558" t="str">
        <f>IF(AND(C21558=1,B21558&lt;='Справочник по тт'!$D$1),'Справочник по тт'!$D$2,VLOOKUP(C21558,'Справочник по тт'!A:C,2,FALSE))</f>
        <v>"Первый" ул. Пахоменко д.30</v>
      </c>
      <c r="F21558" s="2" t="str">
        <f t="shared" si="673"/>
        <v/>
      </c>
    </row>
    <row r="21559" spans="1:6" x14ac:dyDescent="0.25">
      <c r="A21559" s="3">
        <v>44140.375</v>
      </c>
      <c r="B21559" s="14">
        <f t="shared" si="672"/>
        <v>44140</v>
      </c>
      <c r="C21559">
        <v>4</v>
      </c>
      <c r="D21559" t="str">
        <f>VLOOKUP(C21559,'Справочник по тт'!$A$2:$C$5,3,FALSE)</f>
        <v>"Первый"</v>
      </c>
      <c r="E21559" t="str">
        <f>IF(AND(C21559=1,B21559&lt;='Справочник по тт'!$D$1),'Справочник по тт'!$D$2,VLOOKUP(C21559,'Справочник по тт'!A:C,2,FALSE))</f>
        <v>"Первый" ул. Пахоменко д.30</v>
      </c>
      <c r="F21559" s="2" t="str">
        <f t="shared" si="673"/>
        <v/>
      </c>
    </row>
    <row r="21560" spans="1:6" x14ac:dyDescent="0.25">
      <c r="A21560" s="3">
        <v>44140.375</v>
      </c>
      <c r="B21560" s="14">
        <f t="shared" si="672"/>
        <v>44140</v>
      </c>
      <c r="C21560">
        <v>4</v>
      </c>
      <c r="D21560" t="str">
        <f>VLOOKUP(C21560,'Справочник по тт'!$A$2:$C$5,3,FALSE)</f>
        <v>"Первый"</v>
      </c>
      <c r="E21560" t="str">
        <f>IF(AND(C21560=1,B21560&lt;='Справочник по тт'!$D$1),'Справочник по тт'!$D$2,VLOOKUP(C21560,'Справочник по тт'!A:C,2,FALSE))</f>
        <v>"Первый" ул. Пахоменко д.30</v>
      </c>
      <c r="F21560" s="2" t="str">
        <f t="shared" si="673"/>
        <v/>
      </c>
    </row>
    <row r="21561" spans="1:6" x14ac:dyDescent="0.25">
      <c r="A21561" s="3">
        <v>44140.375</v>
      </c>
      <c r="B21561" s="14">
        <f t="shared" si="672"/>
        <v>44140</v>
      </c>
      <c r="C21561">
        <v>4</v>
      </c>
      <c r="D21561" t="str">
        <f>VLOOKUP(C21561,'Справочник по тт'!$A$2:$C$5,3,FALSE)</f>
        <v>"Первый"</v>
      </c>
      <c r="E21561" t="str">
        <f>IF(AND(C21561=1,B21561&lt;='Справочник по тт'!$D$1),'Справочник по тт'!$D$2,VLOOKUP(C21561,'Справочник по тт'!A:C,2,FALSE))</f>
        <v>"Первый" ул. Пахоменко д.30</v>
      </c>
      <c r="F21561" s="2" t="str">
        <f t="shared" si="673"/>
        <v/>
      </c>
    </row>
    <row r="21562" spans="1:6" x14ac:dyDescent="0.25">
      <c r="A21562" s="14">
        <v>44140.416666666664</v>
      </c>
      <c r="B21562" s="14">
        <f t="shared" si="672"/>
        <v>44140</v>
      </c>
      <c r="C21562">
        <v>1</v>
      </c>
      <c r="D21562" t="str">
        <f>VLOOKUP(C21562,'Справочник по тт'!$A$2:$C$5,3,FALSE)</f>
        <v>"Шанс"</v>
      </c>
      <c r="E21562" t="str">
        <f>IF(AND(C21562=1,B21562&lt;='Справочник по тт'!$D$1),'Справочник по тт'!$D$2,VLOOKUP(C21562,'Справочник по тт'!A:C,2,FALSE))</f>
        <v>"Шанс" ул. Ленина д.21</v>
      </c>
      <c r="F21562" s="2" t="str">
        <f t="shared" si="673"/>
        <v/>
      </c>
    </row>
    <row r="21563" spans="1:6" x14ac:dyDescent="0.25">
      <c r="A21563" s="14">
        <v>44140.416666666664</v>
      </c>
      <c r="B21563" s="14">
        <f t="shared" si="672"/>
        <v>44140</v>
      </c>
      <c r="C21563">
        <v>1</v>
      </c>
      <c r="D21563" t="str">
        <f>VLOOKUP(C21563,'Справочник по тт'!$A$2:$C$5,3,FALSE)</f>
        <v>"Шанс"</v>
      </c>
      <c r="E21563" t="str">
        <f>IF(AND(C21563=1,B21563&lt;='Справочник по тт'!$D$1),'Справочник по тт'!$D$2,VLOOKUP(C21563,'Справочник по тт'!A:C,2,FALSE))</f>
        <v>"Шанс" ул. Ленина д.21</v>
      </c>
      <c r="F21563" s="2" t="str">
        <f t="shared" si="673"/>
        <v/>
      </c>
    </row>
    <row r="21564" spans="1:6" x14ac:dyDescent="0.25">
      <c r="A21564" s="14">
        <v>44140.416666666664</v>
      </c>
      <c r="B21564" s="14">
        <f t="shared" si="672"/>
        <v>44140</v>
      </c>
      <c r="C21564">
        <v>1</v>
      </c>
      <c r="D21564" t="str">
        <f>VLOOKUP(C21564,'Справочник по тт'!$A$2:$C$5,3,FALSE)</f>
        <v>"Шанс"</v>
      </c>
      <c r="E21564" t="str">
        <f>IF(AND(C21564=1,B21564&lt;='Справочник по тт'!$D$1),'Справочник по тт'!$D$2,VLOOKUP(C21564,'Справочник по тт'!A:C,2,FALSE))</f>
        <v>"Шанс" ул. Ленина д.21</v>
      </c>
      <c r="F21564" s="2" t="str">
        <f t="shared" si="673"/>
        <v/>
      </c>
    </row>
    <row r="21565" spans="1:6" x14ac:dyDescent="0.25">
      <c r="A21565" s="14">
        <v>44140.416666666664</v>
      </c>
      <c r="B21565" s="14">
        <f t="shared" si="672"/>
        <v>44140</v>
      </c>
      <c r="C21565">
        <v>1</v>
      </c>
      <c r="D21565" t="str">
        <f>VLOOKUP(C21565,'Справочник по тт'!$A$2:$C$5,3,FALSE)</f>
        <v>"Шанс"</v>
      </c>
      <c r="E21565" t="str">
        <f>IF(AND(C21565=1,B21565&lt;='Справочник по тт'!$D$1),'Справочник по тт'!$D$2,VLOOKUP(C21565,'Справочник по тт'!A:C,2,FALSE))</f>
        <v>"Шанс" ул. Ленина д.21</v>
      </c>
      <c r="F21565" s="2" t="str">
        <f t="shared" si="673"/>
        <v/>
      </c>
    </row>
    <row r="21566" spans="1:6" x14ac:dyDescent="0.25">
      <c r="A21566" s="14">
        <v>44140.416666666664</v>
      </c>
      <c r="B21566" s="14">
        <f t="shared" si="672"/>
        <v>44140</v>
      </c>
      <c r="C21566">
        <v>1</v>
      </c>
      <c r="D21566" t="str">
        <f>VLOOKUP(C21566,'Справочник по тт'!$A$2:$C$5,3,FALSE)</f>
        <v>"Шанс"</v>
      </c>
      <c r="E21566" t="str">
        <f>IF(AND(C21566=1,B21566&lt;='Справочник по тт'!$D$1),'Справочник по тт'!$D$2,VLOOKUP(C21566,'Справочник по тт'!A:C,2,FALSE))</f>
        <v>"Шанс" ул. Ленина д.21</v>
      </c>
      <c r="F21566" s="2" t="str">
        <f t="shared" si="673"/>
        <v/>
      </c>
    </row>
    <row r="21567" spans="1:6" x14ac:dyDescent="0.25">
      <c r="A21567" s="3">
        <v>44140.416666666664</v>
      </c>
      <c r="B21567" s="14">
        <f t="shared" si="672"/>
        <v>44140</v>
      </c>
      <c r="C21567">
        <v>2</v>
      </c>
      <c r="D21567" t="str">
        <f>VLOOKUP(C21567,'Справочник по тт'!$A$2:$C$5,3,FALSE)</f>
        <v>"Колибри"</v>
      </c>
      <c r="E21567" t="str">
        <f>IF(AND(C21567=1,B21567&lt;='Справочник по тт'!$D$1),'Справочник по тт'!$D$2,VLOOKUP(C21567,'Справочник по тт'!A:C,2,FALSE))</f>
        <v>"Колибри" ул. Широкая д.150</v>
      </c>
      <c r="F21567" s="2" t="str">
        <f t="shared" si="673"/>
        <v/>
      </c>
    </row>
    <row r="21568" spans="1:6" x14ac:dyDescent="0.25">
      <c r="A21568" s="3">
        <v>44140.416666666664</v>
      </c>
      <c r="B21568" s="14">
        <f t="shared" si="672"/>
        <v>44140</v>
      </c>
      <c r="C21568">
        <v>2</v>
      </c>
      <c r="D21568" t="str">
        <f>VLOOKUP(C21568,'Справочник по тт'!$A$2:$C$5,3,FALSE)</f>
        <v>"Колибри"</v>
      </c>
      <c r="E21568" t="str">
        <f>IF(AND(C21568=1,B21568&lt;='Справочник по тт'!$D$1),'Справочник по тт'!$D$2,VLOOKUP(C21568,'Справочник по тт'!A:C,2,FALSE))</f>
        <v>"Колибри" ул. Широкая д.150</v>
      </c>
      <c r="F21568" s="2" t="str">
        <f t="shared" si="673"/>
        <v/>
      </c>
    </row>
    <row r="21569" spans="1:6" x14ac:dyDescent="0.25">
      <c r="A21569" s="3">
        <v>44140.416666666664</v>
      </c>
      <c r="B21569" s="14">
        <f t="shared" si="672"/>
        <v>44140</v>
      </c>
      <c r="C21569">
        <v>3</v>
      </c>
      <c r="D21569" t="str">
        <f>VLOOKUP(C21569,'Справочник по тт'!$A$2:$C$5,3,FALSE)</f>
        <v>"Парабола"</v>
      </c>
      <c r="E21569" t="str">
        <f>IF(AND(C21569=1,B21569&lt;='Справочник по тт'!$D$1),'Справочник по тт'!$D$2,VLOOKUP(C21569,'Справочник по тт'!A:C,2,FALSE))</f>
        <v>"Парабола" пр. Дмитриева д.6/1</v>
      </c>
      <c r="F21569" s="2" t="str">
        <f t="shared" si="673"/>
        <v/>
      </c>
    </row>
    <row r="21570" spans="1:6" x14ac:dyDescent="0.25">
      <c r="A21570" s="3">
        <v>44140.458333333336</v>
      </c>
      <c r="B21570" s="14">
        <f t="shared" ref="B21570:B21633" si="674">(TEXT(A21570,"ДД.ММ.ГГГГ"))*1</f>
        <v>44140</v>
      </c>
      <c r="C21570">
        <v>3</v>
      </c>
      <c r="D21570" t="str">
        <f>VLOOKUP(C21570,'Справочник по тт'!$A$2:$C$5,3,FALSE)</f>
        <v>"Парабола"</v>
      </c>
      <c r="E21570" t="str">
        <f>IF(AND(C21570=1,B21570&lt;='Справочник по тт'!$D$1),'Справочник по тт'!$D$2,VLOOKUP(C21570,'Справочник по тт'!A:C,2,FALSE))</f>
        <v>"Парабола" пр. Дмитриева д.6/1</v>
      </c>
      <c r="F21570" s="2" t="str">
        <f t="shared" si="673"/>
        <v/>
      </c>
    </row>
    <row r="21571" spans="1:6" x14ac:dyDescent="0.25">
      <c r="A21571" s="3">
        <v>44140.458333333336</v>
      </c>
      <c r="B21571" s="14">
        <f t="shared" si="674"/>
        <v>44140</v>
      </c>
      <c r="C21571">
        <v>3</v>
      </c>
      <c r="D21571" t="str">
        <f>VLOOKUP(C21571,'Справочник по тт'!$A$2:$C$5,3,FALSE)</f>
        <v>"Парабола"</v>
      </c>
      <c r="E21571" t="str">
        <f>IF(AND(C21571=1,B21571&lt;='Справочник по тт'!$D$1),'Справочник по тт'!$D$2,VLOOKUP(C21571,'Справочник по тт'!A:C,2,FALSE))</f>
        <v>"Парабола" пр. Дмитриева д.6/1</v>
      </c>
      <c r="F21571" s="2" t="str">
        <f t="shared" ref="F21571:F21634" si="675">IF(B21571&lt;=$F$1,1,"")</f>
        <v/>
      </c>
    </row>
    <row r="21572" spans="1:6" x14ac:dyDescent="0.25">
      <c r="A21572" s="3">
        <v>44140.458333333336</v>
      </c>
      <c r="B21572" s="14">
        <f t="shared" si="674"/>
        <v>44140</v>
      </c>
      <c r="C21572">
        <v>3</v>
      </c>
      <c r="D21572" t="str">
        <f>VLOOKUP(C21572,'Справочник по тт'!$A$2:$C$5,3,FALSE)</f>
        <v>"Парабола"</v>
      </c>
      <c r="E21572" t="str">
        <f>IF(AND(C21572=1,B21572&lt;='Справочник по тт'!$D$1),'Справочник по тт'!$D$2,VLOOKUP(C21572,'Справочник по тт'!A:C,2,FALSE))</f>
        <v>"Парабола" пр. Дмитриева д.6/1</v>
      </c>
      <c r="F21572" s="2" t="str">
        <f t="shared" si="675"/>
        <v/>
      </c>
    </row>
    <row r="21573" spans="1:6" x14ac:dyDescent="0.25">
      <c r="A21573" s="3">
        <v>44140.458333333336</v>
      </c>
      <c r="B21573" s="14">
        <f t="shared" si="674"/>
        <v>44140</v>
      </c>
      <c r="C21573">
        <v>4</v>
      </c>
      <c r="D21573" t="str">
        <f>VLOOKUP(C21573,'Справочник по тт'!$A$2:$C$5,3,FALSE)</f>
        <v>"Первый"</v>
      </c>
      <c r="E21573" t="str">
        <f>IF(AND(C21573=1,B21573&lt;='Справочник по тт'!$D$1),'Справочник по тт'!$D$2,VLOOKUP(C21573,'Справочник по тт'!A:C,2,FALSE))</f>
        <v>"Первый" ул. Пахоменко д.30</v>
      </c>
      <c r="F21573" s="2" t="str">
        <f t="shared" si="675"/>
        <v/>
      </c>
    </row>
    <row r="21574" spans="1:6" x14ac:dyDescent="0.25">
      <c r="A21574" s="14">
        <v>44140.458333333336</v>
      </c>
      <c r="B21574" s="14">
        <f t="shared" si="674"/>
        <v>44140</v>
      </c>
      <c r="C21574">
        <v>1</v>
      </c>
      <c r="D21574" t="str">
        <f>VLOOKUP(C21574,'Справочник по тт'!$A$2:$C$5,3,FALSE)</f>
        <v>"Шанс"</v>
      </c>
      <c r="E21574" t="str">
        <f>IF(AND(C21574=1,B21574&lt;='Справочник по тт'!$D$1),'Справочник по тт'!$D$2,VLOOKUP(C21574,'Справочник по тт'!A:C,2,FALSE))</f>
        <v>"Шанс" ул. Ленина д.21</v>
      </c>
      <c r="F21574" s="2" t="str">
        <f t="shared" si="675"/>
        <v/>
      </c>
    </row>
    <row r="21575" spans="1:6" x14ac:dyDescent="0.25">
      <c r="A21575" s="3">
        <v>44140.458333333336</v>
      </c>
      <c r="B21575" s="14">
        <f t="shared" si="674"/>
        <v>44140</v>
      </c>
      <c r="C21575">
        <v>2</v>
      </c>
      <c r="D21575" t="str">
        <f>VLOOKUP(C21575,'Справочник по тт'!$A$2:$C$5,3,FALSE)</f>
        <v>"Колибри"</v>
      </c>
      <c r="E21575" t="str">
        <f>IF(AND(C21575=1,B21575&lt;='Справочник по тт'!$D$1),'Справочник по тт'!$D$2,VLOOKUP(C21575,'Справочник по тт'!A:C,2,FALSE))</f>
        <v>"Колибри" ул. Широкая д.150</v>
      </c>
      <c r="F21575" s="2" t="str">
        <f t="shared" si="675"/>
        <v/>
      </c>
    </row>
    <row r="21576" spans="1:6" x14ac:dyDescent="0.25">
      <c r="A21576" s="3">
        <v>44140.458333333336</v>
      </c>
      <c r="B21576" s="14">
        <f t="shared" si="674"/>
        <v>44140</v>
      </c>
      <c r="C21576">
        <v>2</v>
      </c>
      <c r="D21576" t="str">
        <f>VLOOKUP(C21576,'Справочник по тт'!$A$2:$C$5,3,FALSE)</f>
        <v>"Колибри"</v>
      </c>
      <c r="E21576" t="str">
        <f>IF(AND(C21576=1,B21576&lt;='Справочник по тт'!$D$1),'Справочник по тт'!$D$2,VLOOKUP(C21576,'Справочник по тт'!A:C,2,FALSE))</f>
        <v>"Колибри" ул. Широкая д.150</v>
      </c>
      <c r="F21576" s="2" t="str">
        <f t="shared" si="675"/>
        <v/>
      </c>
    </row>
    <row r="21577" spans="1:6" x14ac:dyDescent="0.25">
      <c r="A21577" s="3">
        <v>44140.458333333336</v>
      </c>
      <c r="B21577" s="14">
        <f t="shared" si="674"/>
        <v>44140</v>
      </c>
      <c r="C21577">
        <v>2</v>
      </c>
      <c r="D21577" t="str">
        <f>VLOOKUP(C21577,'Справочник по тт'!$A$2:$C$5,3,FALSE)</f>
        <v>"Колибри"</v>
      </c>
      <c r="E21577" t="str">
        <f>IF(AND(C21577=1,B21577&lt;='Справочник по тт'!$D$1),'Справочник по тт'!$D$2,VLOOKUP(C21577,'Справочник по тт'!A:C,2,FALSE))</f>
        <v>"Колибри" ул. Широкая д.150</v>
      </c>
      <c r="F21577" s="2" t="str">
        <f t="shared" si="675"/>
        <v/>
      </c>
    </row>
    <row r="21578" spans="1:6" x14ac:dyDescent="0.25">
      <c r="A21578" s="3">
        <v>44140.458333333336</v>
      </c>
      <c r="B21578" s="14">
        <f t="shared" si="674"/>
        <v>44140</v>
      </c>
      <c r="C21578">
        <v>3</v>
      </c>
      <c r="D21578" t="str">
        <f>VLOOKUP(C21578,'Справочник по тт'!$A$2:$C$5,3,FALSE)</f>
        <v>"Парабола"</v>
      </c>
      <c r="E21578" t="str">
        <f>IF(AND(C21578=1,B21578&lt;='Справочник по тт'!$D$1),'Справочник по тт'!$D$2,VLOOKUP(C21578,'Справочник по тт'!A:C,2,FALSE))</f>
        <v>"Парабола" пр. Дмитриева д.6/1</v>
      </c>
      <c r="F21578" s="2" t="str">
        <f t="shared" si="675"/>
        <v/>
      </c>
    </row>
    <row r="21579" spans="1:6" x14ac:dyDescent="0.25">
      <c r="A21579" s="3">
        <v>44140.458333333336</v>
      </c>
      <c r="B21579" s="14">
        <f t="shared" si="674"/>
        <v>44140</v>
      </c>
      <c r="C21579">
        <v>3</v>
      </c>
      <c r="D21579" t="str">
        <f>VLOOKUP(C21579,'Справочник по тт'!$A$2:$C$5,3,FALSE)</f>
        <v>"Парабола"</v>
      </c>
      <c r="E21579" t="str">
        <f>IF(AND(C21579=1,B21579&lt;='Справочник по тт'!$D$1),'Справочник по тт'!$D$2,VLOOKUP(C21579,'Справочник по тт'!A:C,2,FALSE))</f>
        <v>"Парабола" пр. Дмитриева д.6/1</v>
      </c>
      <c r="F21579" s="2" t="str">
        <f t="shared" si="675"/>
        <v/>
      </c>
    </row>
    <row r="21580" spans="1:6" x14ac:dyDescent="0.25">
      <c r="A21580" s="3">
        <v>44140.5</v>
      </c>
      <c r="B21580" s="14">
        <f t="shared" si="674"/>
        <v>44140</v>
      </c>
      <c r="C21580">
        <v>3</v>
      </c>
      <c r="D21580" t="str">
        <f>VLOOKUP(C21580,'Справочник по тт'!$A$2:$C$5,3,FALSE)</f>
        <v>"Парабола"</v>
      </c>
      <c r="E21580" t="str">
        <f>IF(AND(C21580=1,B21580&lt;='Справочник по тт'!$D$1),'Справочник по тт'!$D$2,VLOOKUP(C21580,'Справочник по тт'!A:C,2,FALSE))</f>
        <v>"Парабола" пр. Дмитриева д.6/1</v>
      </c>
      <c r="F21580" s="2" t="str">
        <f t="shared" si="675"/>
        <v/>
      </c>
    </row>
    <row r="21581" spans="1:6" x14ac:dyDescent="0.25">
      <c r="A21581" s="3">
        <v>44140.541666666664</v>
      </c>
      <c r="B21581" s="14">
        <f t="shared" si="674"/>
        <v>44140</v>
      </c>
      <c r="C21581">
        <v>3</v>
      </c>
      <c r="D21581" t="str">
        <f>VLOOKUP(C21581,'Справочник по тт'!$A$2:$C$5,3,FALSE)</f>
        <v>"Парабола"</v>
      </c>
      <c r="E21581" t="str">
        <f>IF(AND(C21581=1,B21581&lt;='Справочник по тт'!$D$1),'Справочник по тт'!$D$2,VLOOKUP(C21581,'Справочник по тт'!A:C,2,FALSE))</f>
        <v>"Парабола" пр. Дмитриева д.6/1</v>
      </c>
      <c r="F21581" s="2" t="str">
        <f t="shared" si="675"/>
        <v/>
      </c>
    </row>
    <row r="21582" spans="1:6" x14ac:dyDescent="0.25">
      <c r="A21582" s="3">
        <v>44140.541666666664</v>
      </c>
      <c r="B21582" s="14">
        <f t="shared" si="674"/>
        <v>44140</v>
      </c>
      <c r="C21582">
        <v>3</v>
      </c>
      <c r="D21582" t="str">
        <f>VLOOKUP(C21582,'Справочник по тт'!$A$2:$C$5,3,FALSE)</f>
        <v>"Парабола"</v>
      </c>
      <c r="E21582" t="str">
        <f>IF(AND(C21582=1,B21582&lt;='Справочник по тт'!$D$1),'Справочник по тт'!$D$2,VLOOKUP(C21582,'Справочник по тт'!A:C,2,FALSE))</f>
        <v>"Парабола" пр. Дмитриева д.6/1</v>
      </c>
      <c r="F21582" s="2" t="str">
        <f t="shared" si="675"/>
        <v/>
      </c>
    </row>
    <row r="21583" spans="1:6" x14ac:dyDescent="0.25">
      <c r="A21583" s="3">
        <v>44140.541666666664</v>
      </c>
      <c r="B21583" s="14">
        <f t="shared" si="674"/>
        <v>44140</v>
      </c>
      <c r="C21583">
        <v>3</v>
      </c>
      <c r="D21583" t="str">
        <f>VLOOKUP(C21583,'Справочник по тт'!$A$2:$C$5,3,FALSE)</f>
        <v>"Парабола"</v>
      </c>
      <c r="E21583" t="str">
        <f>IF(AND(C21583=1,B21583&lt;='Справочник по тт'!$D$1),'Справочник по тт'!$D$2,VLOOKUP(C21583,'Справочник по тт'!A:C,2,FALSE))</f>
        <v>"Парабола" пр. Дмитриева д.6/1</v>
      </c>
      <c r="F21583" s="2" t="str">
        <f t="shared" si="675"/>
        <v/>
      </c>
    </row>
    <row r="21584" spans="1:6" x14ac:dyDescent="0.25">
      <c r="A21584" s="3">
        <v>44140.541666666664</v>
      </c>
      <c r="B21584" s="14">
        <f t="shared" si="674"/>
        <v>44140</v>
      </c>
      <c r="C21584">
        <v>3</v>
      </c>
      <c r="D21584" t="str">
        <f>VLOOKUP(C21584,'Справочник по тт'!$A$2:$C$5,3,FALSE)</f>
        <v>"Парабола"</v>
      </c>
      <c r="E21584" t="str">
        <f>IF(AND(C21584=1,B21584&lt;='Справочник по тт'!$D$1),'Справочник по тт'!$D$2,VLOOKUP(C21584,'Справочник по тт'!A:C,2,FALSE))</f>
        <v>"Парабола" пр. Дмитриева д.6/1</v>
      </c>
      <c r="F21584" s="2" t="str">
        <f t="shared" si="675"/>
        <v/>
      </c>
    </row>
    <row r="21585" spans="1:6" x14ac:dyDescent="0.25">
      <c r="A21585" s="3">
        <v>44140.541666666664</v>
      </c>
      <c r="B21585" s="14">
        <f t="shared" si="674"/>
        <v>44140</v>
      </c>
      <c r="C21585">
        <v>3</v>
      </c>
      <c r="D21585" t="str">
        <f>VLOOKUP(C21585,'Справочник по тт'!$A$2:$C$5,3,FALSE)</f>
        <v>"Парабола"</v>
      </c>
      <c r="E21585" t="str">
        <f>IF(AND(C21585=1,B21585&lt;='Справочник по тт'!$D$1),'Справочник по тт'!$D$2,VLOOKUP(C21585,'Справочник по тт'!A:C,2,FALSE))</f>
        <v>"Парабола" пр. Дмитриева д.6/1</v>
      </c>
      <c r="F21585" s="2" t="str">
        <f t="shared" si="675"/>
        <v/>
      </c>
    </row>
    <row r="21586" spans="1:6" x14ac:dyDescent="0.25">
      <c r="A21586" s="3">
        <v>44140.541666666664</v>
      </c>
      <c r="B21586" s="14">
        <f t="shared" si="674"/>
        <v>44140</v>
      </c>
      <c r="C21586">
        <v>4</v>
      </c>
      <c r="D21586" t="str">
        <f>VLOOKUP(C21586,'Справочник по тт'!$A$2:$C$5,3,FALSE)</f>
        <v>"Первый"</v>
      </c>
      <c r="E21586" t="str">
        <f>IF(AND(C21586=1,B21586&lt;='Справочник по тт'!$D$1),'Справочник по тт'!$D$2,VLOOKUP(C21586,'Справочник по тт'!A:C,2,FALSE))</f>
        <v>"Первый" ул. Пахоменко д.30</v>
      </c>
      <c r="F21586" s="2" t="str">
        <f t="shared" si="675"/>
        <v/>
      </c>
    </row>
    <row r="21587" spans="1:6" x14ac:dyDescent="0.25">
      <c r="A21587" s="3">
        <v>44140.5625</v>
      </c>
      <c r="B21587" s="14">
        <f t="shared" si="674"/>
        <v>44140</v>
      </c>
      <c r="C21587">
        <v>4</v>
      </c>
      <c r="D21587" t="str">
        <f>VLOOKUP(C21587,'Справочник по тт'!$A$2:$C$5,3,FALSE)</f>
        <v>"Первый"</v>
      </c>
      <c r="E21587" t="str">
        <f>IF(AND(C21587=1,B21587&lt;='Справочник по тт'!$D$1),'Справочник по тт'!$D$2,VLOOKUP(C21587,'Справочник по тт'!A:C,2,FALSE))</f>
        <v>"Первый" ул. Пахоменко д.30</v>
      </c>
      <c r="F21587" s="2" t="str">
        <f t="shared" si="675"/>
        <v/>
      </c>
    </row>
    <row r="21588" spans="1:6" x14ac:dyDescent="0.25">
      <c r="A21588" s="3">
        <v>44140.583333333336</v>
      </c>
      <c r="B21588" s="14">
        <f t="shared" si="674"/>
        <v>44140</v>
      </c>
      <c r="C21588">
        <v>4</v>
      </c>
      <c r="D21588" t="str">
        <f>VLOOKUP(C21588,'Справочник по тт'!$A$2:$C$5,3,FALSE)</f>
        <v>"Первый"</v>
      </c>
      <c r="E21588" t="str">
        <f>IF(AND(C21588=1,B21588&lt;='Справочник по тт'!$D$1),'Справочник по тт'!$D$2,VLOOKUP(C21588,'Справочник по тт'!A:C,2,FALSE))</f>
        <v>"Первый" ул. Пахоменко д.30</v>
      </c>
      <c r="F21588" s="2" t="str">
        <f t="shared" si="675"/>
        <v/>
      </c>
    </row>
    <row r="21589" spans="1:6" x14ac:dyDescent="0.25">
      <c r="A21589" s="3">
        <v>44140.583333333336</v>
      </c>
      <c r="B21589" s="14">
        <f t="shared" si="674"/>
        <v>44140</v>
      </c>
      <c r="C21589">
        <v>4</v>
      </c>
      <c r="D21589" t="str">
        <f>VLOOKUP(C21589,'Справочник по тт'!$A$2:$C$5,3,FALSE)</f>
        <v>"Первый"</v>
      </c>
      <c r="E21589" t="str">
        <f>IF(AND(C21589=1,B21589&lt;='Справочник по тт'!$D$1),'Справочник по тт'!$D$2,VLOOKUP(C21589,'Справочник по тт'!A:C,2,FALSE))</f>
        <v>"Первый" ул. Пахоменко д.30</v>
      </c>
      <c r="F21589" s="2" t="str">
        <f t="shared" si="675"/>
        <v/>
      </c>
    </row>
    <row r="21590" spans="1:6" x14ac:dyDescent="0.25">
      <c r="A21590" s="3">
        <v>44140.583333333336</v>
      </c>
      <c r="B21590" s="14">
        <f t="shared" si="674"/>
        <v>44140</v>
      </c>
      <c r="C21590">
        <v>4</v>
      </c>
      <c r="D21590" t="str">
        <f>VLOOKUP(C21590,'Справочник по тт'!$A$2:$C$5,3,FALSE)</f>
        <v>"Первый"</v>
      </c>
      <c r="E21590" t="str">
        <f>IF(AND(C21590=1,B21590&lt;='Справочник по тт'!$D$1),'Справочник по тт'!$D$2,VLOOKUP(C21590,'Справочник по тт'!A:C,2,FALSE))</f>
        <v>"Первый" ул. Пахоменко д.30</v>
      </c>
      <c r="F21590" s="2" t="str">
        <f t="shared" si="675"/>
        <v/>
      </c>
    </row>
    <row r="21591" spans="1:6" x14ac:dyDescent="0.25">
      <c r="A21591" s="3">
        <v>44140.583333333336</v>
      </c>
      <c r="B21591" s="14">
        <f t="shared" si="674"/>
        <v>44140</v>
      </c>
      <c r="C21591">
        <v>4</v>
      </c>
      <c r="D21591" t="str">
        <f>VLOOKUP(C21591,'Справочник по тт'!$A$2:$C$5,3,FALSE)</f>
        <v>"Первый"</v>
      </c>
      <c r="E21591" t="str">
        <f>IF(AND(C21591=1,B21591&lt;='Справочник по тт'!$D$1),'Справочник по тт'!$D$2,VLOOKUP(C21591,'Справочник по тт'!A:C,2,FALSE))</f>
        <v>"Первый" ул. Пахоменко д.30</v>
      </c>
      <c r="F21591" s="2" t="str">
        <f t="shared" si="675"/>
        <v/>
      </c>
    </row>
    <row r="21592" spans="1:6" x14ac:dyDescent="0.25">
      <c r="A21592" s="14">
        <v>44140.583333333336</v>
      </c>
      <c r="B21592" s="14">
        <f t="shared" si="674"/>
        <v>44140</v>
      </c>
      <c r="C21592">
        <v>1</v>
      </c>
      <c r="D21592" t="str">
        <f>VLOOKUP(C21592,'Справочник по тт'!$A$2:$C$5,3,FALSE)</f>
        <v>"Шанс"</v>
      </c>
      <c r="E21592" t="str">
        <f>IF(AND(C21592=1,B21592&lt;='Справочник по тт'!$D$1),'Справочник по тт'!$D$2,VLOOKUP(C21592,'Справочник по тт'!A:C,2,FALSE))</f>
        <v>"Шанс" ул. Ленина д.21</v>
      </c>
      <c r="F21592" s="2" t="str">
        <f t="shared" si="675"/>
        <v/>
      </c>
    </row>
    <row r="21593" spans="1:6" x14ac:dyDescent="0.25">
      <c r="A21593" s="14">
        <v>44140.583333333336</v>
      </c>
      <c r="B21593" s="14">
        <f t="shared" si="674"/>
        <v>44140</v>
      </c>
      <c r="C21593">
        <v>1</v>
      </c>
      <c r="D21593" t="str">
        <f>VLOOKUP(C21593,'Справочник по тт'!$A$2:$C$5,3,FALSE)</f>
        <v>"Шанс"</v>
      </c>
      <c r="E21593" t="str">
        <f>IF(AND(C21593=1,B21593&lt;='Справочник по тт'!$D$1),'Справочник по тт'!$D$2,VLOOKUP(C21593,'Справочник по тт'!A:C,2,FALSE))</f>
        <v>"Шанс" ул. Ленина д.21</v>
      </c>
      <c r="F21593" s="2" t="str">
        <f t="shared" si="675"/>
        <v/>
      </c>
    </row>
    <row r="21594" spans="1:6" x14ac:dyDescent="0.25">
      <c r="A21594" s="14">
        <v>44140.583333333336</v>
      </c>
      <c r="B21594" s="14">
        <f t="shared" si="674"/>
        <v>44140</v>
      </c>
      <c r="C21594">
        <v>1</v>
      </c>
      <c r="D21594" t="str">
        <f>VLOOKUP(C21594,'Справочник по тт'!$A$2:$C$5,3,FALSE)</f>
        <v>"Шанс"</v>
      </c>
      <c r="E21594" t="str">
        <f>IF(AND(C21594=1,B21594&lt;='Справочник по тт'!$D$1),'Справочник по тт'!$D$2,VLOOKUP(C21594,'Справочник по тт'!A:C,2,FALSE))</f>
        <v>"Шанс" ул. Ленина д.21</v>
      </c>
      <c r="F21594" s="2" t="str">
        <f t="shared" si="675"/>
        <v/>
      </c>
    </row>
    <row r="21595" spans="1:6" x14ac:dyDescent="0.25">
      <c r="A21595" s="14">
        <v>44140.604166666664</v>
      </c>
      <c r="B21595" s="14">
        <f t="shared" si="674"/>
        <v>44140</v>
      </c>
      <c r="C21595">
        <v>1</v>
      </c>
      <c r="D21595" t="str">
        <f>VLOOKUP(C21595,'Справочник по тт'!$A$2:$C$5,3,FALSE)</f>
        <v>"Шанс"</v>
      </c>
      <c r="E21595" t="str">
        <f>IF(AND(C21595=1,B21595&lt;='Справочник по тт'!$D$1),'Справочник по тт'!$D$2,VLOOKUP(C21595,'Справочник по тт'!A:C,2,FALSE))</f>
        <v>"Шанс" ул. Ленина д.21</v>
      </c>
      <c r="F21595" s="2" t="str">
        <f t="shared" si="675"/>
        <v/>
      </c>
    </row>
    <row r="21596" spans="1:6" x14ac:dyDescent="0.25">
      <c r="A21596" s="3">
        <v>44140.604166666664</v>
      </c>
      <c r="B21596" s="14">
        <f t="shared" si="674"/>
        <v>44140</v>
      </c>
      <c r="C21596">
        <v>2</v>
      </c>
      <c r="D21596" t="str">
        <f>VLOOKUP(C21596,'Справочник по тт'!$A$2:$C$5,3,FALSE)</f>
        <v>"Колибри"</v>
      </c>
      <c r="E21596" t="str">
        <f>IF(AND(C21596=1,B21596&lt;='Справочник по тт'!$D$1),'Справочник по тт'!$D$2,VLOOKUP(C21596,'Справочник по тт'!A:C,2,FALSE))</f>
        <v>"Колибри" ул. Широкая д.150</v>
      </c>
      <c r="F21596" s="2" t="str">
        <f t="shared" si="675"/>
        <v/>
      </c>
    </row>
    <row r="21597" spans="1:6" x14ac:dyDescent="0.25">
      <c r="A21597" s="3">
        <v>44140.625</v>
      </c>
      <c r="B21597" s="14">
        <f t="shared" si="674"/>
        <v>44140</v>
      </c>
      <c r="C21597">
        <v>2</v>
      </c>
      <c r="D21597" t="str">
        <f>VLOOKUP(C21597,'Справочник по тт'!$A$2:$C$5,3,FALSE)</f>
        <v>"Колибри"</v>
      </c>
      <c r="E21597" t="str">
        <f>IF(AND(C21597=1,B21597&lt;='Справочник по тт'!$D$1),'Справочник по тт'!$D$2,VLOOKUP(C21597,'Справочник по тт'!A:C,2,FALSE))</f>
        <v>"Колибри" ул. Широкая д.150</v>
      </c>
      <c r="F21597" s="2" t="str">
        <f t="shared" si="675"/>
        <v/>
      </c>
    </row>
    <row r="21598" spans="1:6" x14ac:dyDescent="0.25">
      <c r="A21598" s="3">
        <v>44140.625</v>
      </c>
      <c r="B21598" s="14">
        <f t="shared" si="674"/>
        <v>44140</v>
      </c>
      <c r="C21598">
        <v>2</v>
      </c>
      <c r="D21598" t="str">
        <f>VLOOKUP(C21598,'Справочник по тт'!$A$2:$C$5,3,FALSE)</f>
        <v>"Колибри"</v>
      </c>
      <c r="E21598" t="str">
        <f>IF(AND(C21598=1,B21598&lt;='Справочник по тт'!$D$1),'Справочник по тт'!$D$2,VLOOKUP(C21598,'Справочник по тт'!A:C,2,FALSE))</f>
        <v>"Колибри" ул. Широкая д.150</v>
      </c>
      <c r="F21598" s="2" t="str">
        <f t="shared" si="675"/>
        <v/>
      </c>
    </row>
    <row r="21599" spans="1:6" x14ac:dyDescent="0.25">
      <c r="A21599" s="3">
        <v>44140.625</v>
      </c>
      <c r="B21599" s="14">
        <f t="shared" si="674"/>
        <v>44140</v>
      </c>
      <c r="C21599">
        <v>3</v>
      </c>
      <c r="D21599" t="str">
        <f>VLOOKUP(C21599,'Справочник по тт'!$A$2:$C$5,3,FALSE)</f>
        <v>"Парабола"</v>
      </c>
      <c r="E21599" t="str">
        <f>IF(AND(C21599=1,B21599&lt;='Справочник по тт'!$D$1),'Справочник по тт'!$D$2,VLOOKUP(C21599,'Справочник по тт'!A:C,2,FALSE))</f>
        <v>"Парабола" пр. Дмитриева д.6/1</v>
      </c>
      <c r="F21599" s="2" t="str">
        <f t="shared" si="675"/>
        <v/>
      </c>
    </row>
    <row r="21600" spans="1:6" x14ac:dyDescent="0.25">
      <c r="A21600" s="3">
        <v>44140.625</v>
      </c>
      <c r="B21600" s="14">
        <f t="shared" si="674"/>
        <v>44140</v>
      </c>
      <c r="C21600">
        <v>3</v>
      </c>
      <c r="D21600" t="str">
        <f>VLOOKUP(C21600,'Справочник по тт'!$A$2:$C$5,3,FALSE)</f>
        <v>"Парабола"</v>
      </c>
      <c r="E21600" t="str">
        <f>IF(AND(C21600=1,B21600&lt;='Справочник по тт'!$D$1),'Справочник по тт'!$D$2,VLOOKUP(C21600,'Справочник по тт'!A:C,2,FALSE))</f>
        <v>"Парабола" пр. Дмитриева д.6/1</v>
      </c>
      <c r="F21600" s="2" t="str">
        <f t="shared" si="675"/>
        <v/>
      </c>
    </row>
    <row r="21601" spans="1:6" x14ac:dyDescent="0.25">
      <c r="A21601" s="3">
        <v>44140.625</v>
      </c>
      <c r="B21601" s="14">
        <f t="shared" si="674"/>
        <v>44140</v>
      </c>
      <c r="C21601">
        <v>3</v>
      </c>
      <c r="D21601" t="str">
        <f>VLOOKUP(C21601,'Справочник по тт'!$A$2:$C$5,3,FALSE)</f>
        <v>"Парабола"</v>
      </c>
      <c r="E21601" t="str">
        <f>IF(AND(C21601=1,B21601&lt;='Справочник по тт'!$D$1),'Справочник по тт'!$D$2,VLOOKUP(C21601,'Справочник по тт'!A:C,2,FALSE))</f>
        <v>"Парабола" пр. Дмитриева д.6/1</v>
      </c>
      <c r="F21601" s="2" t="str">
        <f t="shared" si="675"/>
        <v/>
      </c>
    </row>
    <row r="21602" spans="1:6" x14ac:dyDescent="0.25">
      <c r="A21602" s="3">
        <v>44140.625</v>
      </c>
      <c r="B21602" s="14">
        <f t="shared" si="674"/>
        <v>44140</v>
      </c>
      <c r="C21602">
        <v>3</v>
      </c>
      <c r="D21602" t="str">
        <f>VLOOKUP(C21602,'Справочник по тт'!$A$2:$C$5,3,FALSE)</f>
        <v>"Парабола"</v>
      </c>
      <c r="E21602" t="str">
        <f>IF(AND(C21602=1,B21602&lt;='Справочник по тт'!$D$1),'Справочник по тт'!$D$2,VLOOKUP(C21602,'Справочник по тт'!A:C,2,FALSE))</f>
        <v>"Парабола" пр. Дмитриева д.6/1</v>
      </c>
      <c r="F21602" s="2" t="str">
        <f t="shared" si="675"/>
        <v/>
      </c>
    </row>
    <row r="21603" spans="1:6" x14ac:dyDescent="0.25">
      <c r="A21603" s="3">
        <v>44140.625</v>
      </c>
      <c r="B21603" s="14">
        <f t="shared" si="674"/>
        <v>44140</v>
      </c>
      <c r="C21603">
        <v>3</v>
      </c>
      <c r="D21603" t="str">
        <f>VLOOKUP(C21603,'Справочник по тт'!$A$2:$C$5,3,FALSE)</f>
        <v>"Парабола"</v>
      </c>
      <c r="E21603" t="str">
        <f>IF(AND(C21603=1,B21603&lt;='Справочник по тт'!$D$1),'Справочник по тт'!$D$2,VLOOKUP(C21603,'Справочник по тт'!A:C,2,FALSE))</f>
        <v>"Парабола" пр. Дмитриева д.6/1</v>
      </c>
      <c r="F21603" s="2" t="str">
        <f t="shared" si="675"/>
        <v/>
      </c>
    </row>
    <row r="21604" spans="1:6" x14ac:dyDescent="0.25">
      <c r="A21604" s="3">
        <v>44140.625</v>
      </c>
      <c r="B21604" s="14">
        <f t="shared" si="674"/>
        <v>44140</v>
      </c>
      <c r="C21604">
        <v>3</v>
      </c>
      <c r="D21604" t="str">
        <f>VLOOKUP(C21604,'Справочник по тт'!$A$2:$C$5,3,FALSE)</f>
        <v>"Парабола"</v>
      </c>
      <c r="E21604" t="str">
        <f>IF(AND(C21604=1,B21604&lt;='Справочник по тт'!$D$1),'Справочник по тт'!$D$2,VLOOKUP(C21604,'Справочник по тт'!A:C,2,FALSE))</f>
        <v>"Парабола" пр. Дмитриева д.6/1</v>
      </c>
      <c r="F21604" s="2" t="str">
        <f t="shared" si="675"/>
        <v/>
      </c>
    </row>
    <row r="21605" spans="1:6" x14ac:dyDescent="0.25">
      <c r="A21605" s="3">
        <v>44140.625</v>
      </c>
      <c r="B21605" s="14">
        <f t="shared" si="674"/>
        <v>44140</v>
      </c>
      <c r="C21605">
        <v>3</v>
      </c>
      <c r="D21605" t="str">
        <f>VLOOKUP(C21605,'Справочник по тт'!$A$2:$C$5,3,FALSE)</f>
        <v>"Парабола"</v>
      </c>
      <c r="E21605" t="str">
        <f>IF(AND(C21605=1,B21605&lt;='Справочник по тт'!$D$1),'Справочник по тт'!$D$2,VLOOKUP(C21605,'Справочник по тт'!A:C,2,FALSE))</f>
        <v>"Парабола" пр. Дмитриева д.6/1</v>
      </c>
      <c r="F21605" s="2" t="str">
        <f t="shared" si="675"/>
        <v/>
      </c>
    </row>
    <row r="21606" spans="1:6" x14ac:dyDescent="0.25">
      <c r="A21606" s="3">
        <v>44140.625</v>
      </c>
      <c r="B21606" s="14">
        <f t="shared" si="674"/>
        <v>44140</v>
      </c>
      <c r="C21606">
        <v>3</v>
      </c>
      <c r="D21606" t="str">
        <f>VLOOKUP(C21606,'Справочник по тт'!$A$2:$C$5,3,FALSE)</f>
        <v>"Парабола"</v>
      </c>
      <c r="E21606" t="str">
        <f>IF(AND(C21606=1,B21606&lt;='Справочник по тт'!$D$1),'Справочник по тт'!$D$2,VLOOKUP(C21606,'Справочник по тт'!A:C,2,FALSE))</f>
        <v>"Парабола" пр. Дмитриева д.6/1</v>
      </c>
      <c r="F21606" s="2" t="str">
        <f t="shared" si="675"/>
        <v/>
      </c>
    </row>
    <row r="21607" spans="1:6" x14ac:dyDescent="0.25">
      <c r="A21607" s="3">
        <v>44140.625</v>
      </c>
      <c r="B21607" s="14">
        <f t="shared" si="674"/>
        <v>44140</v>
      </c>
      <c r="C21607">
        <v>4</v>
      </c>
      <c r="D21607" t="str">
        <f>VLOOKUP(C21607,'Справочник по тт'!$A$2:$C$5,3,FALSE)</f>
        <v>"Первый"</v>
      </c>
      <c r="E21607" t="str">
        <f>IF(AND(C21607=1,B21607&lt;='Справочник по тт'!$D$1),'Справочник по тт'!$D$2,VLOOKUP(C21607,'Справочник по тт'!A:C,2,FALSE))</f>
        <v>"Первый" ул. Пахоменко д.30</v>
      </c>
      <c r="F21607" s="2" t="str">
        <f t="shared" si="675"/>
        <v/>
      </c>
    </row>
    <row r="21608" spans="1:6" x14ac:dyDescent="0.25">
      <c r="A21608" s="3">
        <v>44140.625</v>
      </c>
      <c r="B21608" s="14">
        <f t="shared" si="674"/>
        <v>44140</v>
      </c>
      <c r="C21608">
        <v>4</v>
      </c>
      <c r="D21608" t="str">
        <f>VLOOKUP(C21608,'Справочник по тт'!$A$2:$C$5,3,FALSE)</f>
        <v>"Первый"</v>
      </c>
      <c r="E21608" t="str">
        <f>IF(AND(C21608=1,B21608&lt;='Справочник по тт'!$D$1),'Справочник по тт'!$D$2,VLOOKUP(C21608,'Справочник по тт'!A:C,2,FALSE))</f>
        <v>"Первый" ул. Пахоменко д.30</v>
      </c>
      <c r="F21608" s="2" t="str">
        <f t="shared" si="675"/>
        <v/>
      </c>
    </row>
    <row r="21609" spans="1:6" x14ac:dyDescent="0.25">
      <c r="A21609" s="3">
        <v>44140.666666666664</v>
      </c>
      <c r="B21609" s="14">
        <f t="shared" si="674"/>
        <v>44140</v>
      </c>
      <c r="C21609">
        <v>4</v>
      </c>
      <c r="D21609" t="str">
        <f>VLOOKUP(C21609,'Справочник по тт'!$A$2:$C$5,3,FALSE)</f>
        <v>"Первый"</v>
      </c>
      <c r="E21609" t="str">
        <f>IF(AND(C21609=1,B21609&lt;='Справочник по тт'!$D$1),'Справочник по тт'!$D$2,VLOOKUP(C21609,'Справочник по тт'!A:C,2,FALSE))</f>
        <v>"Первый" ул. Пахоменко д.30</v>
      </c>
      <c r="F21609" s="2" t="str">
        <f t="shared" si="675"/>
        <v/>
      </c>
    </row>
    <row r="21610" spans="1:6" x14ac:dyDescent="0.25">
      <c r="A21610" s="3">
        <v>44140.666666666664</v>
      </c>
      <c r="B21610" s="14">
        <f t="shared" si="674"/>
        <v>44140</v>
      </c>
      <c r="C21610">
        <v>4</v>
      </c>
      <c r="D21610" t="str">
        <f>VLOOKUP(C21610,'Справочник по тт'!$A$2:$C$5,3,FALSE)</f>
        <v>"Первый"</v>
      </c>
      <c r="E21610" t="str">
        <f>IF(AND(C21610=1,B21610&lt;='Справочник по тт'!$D$1),'Справочник по тт'!$D$2,VLOOKUP(C21610,'Справочник по тт'!A:C,2,FALSE))</f>
        <v>"Первый" ул. Пахоменко д.30</v>
      </c>
      <c r="F21610" s="2" t="str">
        <f t="shared" si="675"/>
        <v/>
      </c>
    </row>
    <row r="21611" spans="1:6" x14ac:dyDescent="0.25">
      <c r="A21611" s="3">
        <v>44140.666666666664</v>
      </c>
      <c r="B21611" s="14">
        <f t="shared" si="674"/>
        <v>44140</v>
      </c>
      <c r="C21611">
        <v>4</v>
      </c>
      <c r="D21611" t="str">
        <f>VLOOKUP(C21611,'Справочник по тт'!$A$2:$C$5,3,FALSE)</f>
        <v>"Первый"</v>
      </c>
      <c r="E21611" t="str">
        <f>IF(AND(C21611=1,B21611&lt;='Справочник по тт'!$D$1),'Справочник по тт'!$D$2,VLOOKUP(C21611,'Справочник по тт'!A:C,2,FALSE))</f>
        <v>"Первый" ул. Пахоменко д.30</v>
      </c>
      <c r="F21611" s="2" t="str">
        <f t="shared" si="675"/>
        <v/>
      </c>
    </row>
    <row r="21612" spans="1:6" x14ac:dyDescent="0.25">
      <c r="A21612" s="3">
        <v>44140.666666666664</v>
      </c>
      <c r="B21612" s="14">
        <f t="shared" si="674"/>
        <v>44140</v>
      </c>
      <c r="C21612">
        <v>4</v>
      </c>
      <c r="D21612" t="str">
        <f>VLOOKUP(C21612,'Справочник по тт'!$A$2:$C$5,3,FALSE)</f>
        <v>"Первый"</v>
      </c>
      <c r="E21612" t="str">
        <f>IF(AND(C21612=1,B21612&lt;='Справочник по тт'!$D$1),'Справочник по тт'!$D$2,VLOOKUP(C21612,'Справочник по тт'!A:C,2,FALSE))</f>
        <v>"Первый" ул. Пахоменко д.30</v>
      </c>
      <c r="F21612" s="2" t="str">
        <f t="shared" si="675"/>
        <v/>
      </c>
    </row>
    <row r="21613" spans="1:6" x14ac:dyDescent="0.25">
      <c r="A21613" s="3">
        <v>44140.6875</v>
      </c>
      <c r="B21613" s="14">
        <f t="shared" si="674"/>
        <v>44140</v>
      </c>
      <c r="C21613">
        <v>3</v>
      </c>
      <c r="D21613" t="str">
        <f>VLOOKUP(C21613,'Справочник по тт'!$A$2:$C$5,3,FALSE)</f>
        <v>"Парабола"</v>
      </c>
      <c r="E21613" t="str">
        <f>IF(AND(C21613=1,B21613&lt;='Справочник по тт'!$D$1),'Справочник по тт'!$D$2,VLOOKUP(C21613,'Справочник по тт'!A:C,2,FALSE))</f>
        <v>"Парабола" пр. Дмитриева д.6/1</v>
      </c>
      <c r="F21613" s="2" t="str">
        <f t="shared" si="675"/>
        <v/>
      </c>
    </row>
    <row r="21614" spans="1:6" x14ac:dyDescent="0.25">
      <c r="A21614" s="3">
        <v>44140.708333333336</v>
      </c>
      <c r="B21614" s="14">
        <f t="shared" si="674"/>
        <v>44140</v>
      </c>
      <c r="C21614">
        <v>3</v>
      </c>
      <c r="D21614" t="str">
        <f>VLOOKUP(C21614,'Справочник по тт'!$A$2:$C$5,3,FALSE)</f>
        <v>"Парабола"</v>
      </c>
      <c r="E21614" t="str">
        <f>IF(AND(C21614=1,B21614&lt;='Справочник по тт'!$D$1),'Справочник по тт'!$D$2,VLOOKUP(C21614,'Справочник по тт'!A:C,2,FALSE))</f>
        <v>"Парабола" пр. Дмитриева д.6/1</v>
      </c>
      <c r="F21614" s="2" t="str">
        <f t="shared" si="675"/>
        <v/>
      </c>
    </row>
    <row r="21615" spans="1:6" x14ac:dyDescent="0.25">
      <c r="A21615" s="3">
        <v>44140.708333333336</v>
      </c>
      <c r="B21615" s="14">
        <f t="shared" si="674"/>
        <v>44140</v>
      </c>
      <c r="C21615">
        <v>3</v>
      </c>
      <c r="D21615" t="str">
        <f>VLOOKUP(C21615,'Справочник по тт'!$A$2:$C$5,3,FALSE)</f>
        <v>"Парабола"</v>
      </c>
      <c r="E21615" t="str">
        <f>IF(AND(C21615=1,B21615&lt;='Справочник по тт'!$D$1),'Справочник по тт'!$D$2,VLOOKUP(C21615,'Справочник по тт'!A:C,2,FALSE))</f>
        <v>"Парабола" пр. Дмитриева д.6/1</v>
      </c>
      <c r="F21615" s="2" t="str">
        <f t="shared" si="675"/>
        <v/>
      </c>
    </row>
    <row r="21616" spans="1:6" x14ac:dyDescent="0.25">
      <c r="A21616" s="3">
        <v>44140.708333333336</v>
      </c>
      <c r="B21616" s="14">
        <f t="shared" si="674"/>
        <v>44140</v>
      </c>
      <c r="C21616">
        <v>3</v>
      </c>
      <c r="D21616" t="str">
        <f>VLOOKUP(C21616,'Справочник по тт'!$A$2:$C$5,3,FALSE)</f>
        <v>"Парабола"</v>
      </c>
      <c r="E21616" t="str">
        <f>IF(AND(C21616=1,B21616&lt;='Справочник по тт'!$D$1),'Справочник по тт'!$D$2,VLOOKUP(C21616,'Справочник по тт'!A:C,2,FALSE))</f>
        <v>"Парабола" пр. Дмитриева д.6/1</v>
      </c>
      <c r="F21616" s="2" t="str">
        <f t="shared" si="675"/>
        <v/>
      </c>
    </row>
    <row r="21617" spans="1:6" x14ac:dyDescent="0.25">
      <c r="A21617" s="3">
        <v>44140.708333333336</v>
      </c>
      <c r="B21617" s="14">
        <f t="shared" si="674"/>
        <v>44140</v>
      </c>
      <c r="C21617">
        <v>3</v>
      </c>
      <c r="D21617" t="str">
        <f>VLOOKUP(C21617,'Справочник по тт'!$A$2:$C$5,3,FALSE)</f>
        <v>"Парабола"</v>
      </c>
      <c r="E21617" t="str">
        <f>IF(AND(C21617=1,B21617&lt;='Справочник по тт'!$D$1),'Справочник по тт'!$D$2,VLOOKUP(C21617,'Справочник по тт'!A:C,2,FALSE))</f>
        <v>"Парабола" пр. Дмитриева д.6/1</v>
      </c>
      <c r="F21617" s="2" t="str">
        <f t="shared" si="675"/>
        <v/>
      </c>
    </row>
    <row r="21618" spans="1:6" x14ac:dyDescent="0.25">
      <c r="A21618" s="3">
        <v>44140.75</v>
      </c>
      <c r="B21618" s="14">
        <f t="shared" si="674"/>
        <v>44140</v>
      </c>
      <c r="C21618">
        <v>3</v>
      </c>
      <c r="D21618" t="str">
        <f>VLOOKUP(C21618,'Справочник по тт'!$A$2:$C$5,3,FALSE)</f>
        <v>"Парабола"</v>
      </c>
      <c r="E21618" t="str">
        <f>IF(AND(C21618=1,B21618&lt;='Справочник по тт'!$D$1),'Справочник по тт'!$D$2,VLOOKUP(C21618,'Справочник по тт'!A:C,2,FALSE))</f>
        <v>"Парабола" пр. Дмитриева д.6/1</v>
      </c>
      <c r="F21618" s="2" t="str">
        <f t="shared" si="675"/>
        <v/>
      </c>
    </row>
    <row r="21619" spans="1:6" x14ac:dyDescent="0.25">
      <c r="A21619" s="3">
        <v>44140.75</v>
      </c>
      <c r="B21619" s="14">
        <f t="shared" si="674"/>
        <v>44140</v>
      </c>
      <c r="C21619">
        <v>3</v>
      </c>
      <c r="D21619" t="str">
        <f>VLOOKUP(C21619,'Справочник по тт'!$A$2:$C$5,3,FALSE)</f>
        <v>"Парабола"</v>
      </c>
      <c r="E21619" t="str">
        <f>IF(AND(C21619=1,B21619&lt;='Справочник по тт'!$D$1),'Справочник по тт'!$D$2,VLOOKUP(C21619,'Справочник по тт'!A:C,2,FALSE))</f>
        <v>"Парабола" пр. Дмитриева д.6/1</v>
      </c>
      <c r="F21619" s="2" t="str">
        <f t="shared" si="675"/>
        <v/>
      </c>
    </row>
    <row r="21620" spans="1:6" x14ac:dyDescent="0.25">
      <c r="A21620" s="3">
        <v>44140.75</v>
      </c>
      <c r="B21620" s="14">
        <f t="shared" si="674"/>
        <v>44140</v>
      </c>
      <c r="C21620">
        <v>3</v>
      </c>
      <c r="D21620" t="str">
        <f>VLOOKUP(C21620,'Справочник по тт'!$A$2:$C$5,3,FALSE)</f>
        <v>"Парабола"</v>
      </c>
      <c r="E21620" t="str">
        <f>IF(AND(C21620=1,B21620&lt;='Справочник по тт'!$D$1),'Справочник по тт'!$D$2,VLOOKUP(C21620,'Справочник по тт'!A:C,2,FALSE))</f>
        <v>"Парабола" пр. Дмитриева д.6/1</v>
      </c>
      <c r="F21620" s="2" t="str">
        <f t="shared" si="675"/>
        <v/>
      </c>
    </row>
    <row r="21621" spans="1:6" x14ac:dyDescent="0.25">
      <c r="A21621" s="3">
        <v>44140.770833333336</v>
      </c>
      <c r="B21621" s="14">
        <f t="shared" si="674"/>
        <v>44140</v>
      </c>
      <c r="C21621">
        <v>3</v>
      </c>
      <c r="D21621" t="str">
        <f>VLOOKUP(C21621,'Справочник по тт'!$A$2:$C$5,3,FALSE)</f>
        <v>"Парабола"</v>
      </c>
      <c r="E21621" t="str">
        <f>IF(AND(C21621=1,B21621&lt;='Справочник по тт'!$D$1),'Справочник по тт'!$D$2,VLOOKUP(C21621,'Справочник по тт'!A:C,2,FALSE))</f>
        <v>"Парабола" пр. Дмитриева д.6/1</v>
      </c>
      <c r="F21621" s="2" t="str">
        <f t="shared" si="675"/>
        <v/>
      </c>
    </row>
    <row r="21622" spans="1:6" x14ac:dyDescent="0.25">
      <c r="A21622" s="14">
        <v>44140.791666666664</v>
      </c>
      <c r="B21622" s="14">
        <f t="shared" si="674"/>
        <v>44140</v>
      </c>
      <c r="C21622">
        <v>1</v>
      </c>
      <c r="D21622" t="str">
        <f>VLOOKUP(C21622,'Справочник по тт'!$A$2:$C$5,3,FALSE)</f>
        <v>"Шанс"</v>
      </c>
      <c r="E21622" t="str">
        <f>IF(AND(C21622=1,B21622&lt;='Справочник по тт'!$D$1),'Справочник по тт'!$D$2,VLOOKUP(C21622,'Справочник по тт'!A:C,2,FALSE))</f>
        <v>"Шанс" ул. Ленина д.21</v>
      </c>
      <c r="F21622" s="2" t="str">
        <f t="shared" si="675"/>
        <v/>
      </c>
    </row>
    <row r="21623" spans="1:6" x14ac:dyDescent="0.25">
      <c r="A21623" s="3">
        <v>44140.875</v>
      </c>
      <c r="B21623" s="14">
        <f t="shared" si="674"/>
        <v>44140</v>
      </c>
      <c r="C21623">
        <v>2</v>
      </c>
      <c r="D21623" t="str">
        <f>VLOOKUP(C21623,'Справочник по тт'!$A$2:$C$5,3,FALSE)</f>
        <v>"Колибри"</v>
      </c>
      <c r="E21623" t="str">
        <f>IF(AND(C21623=1,B21623&lt;='Справочник по тт'!$D$1),'Справочник по тт'!$D$2,VLOOKUP(C21623,'Справочник по тт'!A:C,2,FALSE))</f>
        <v>"Колибри" ул. Широкая д.150</v>
      </c>
      <c r="F21623" s="2" t="str">
        <f t="shared" si="675"/>
        <v/>
      </c>
    </row>
    <row r="21624" spans="1:6" x14ac:dyDescent="0.25">
      <c r="A21624" s="3">
        <v>44140.875</v>
      </c>
      <c r="B21624" s="14">
        <f t="shared" si="674"/>
        <v>44140</v>
      </c>
      <c r="C21624">
        <v>3</v>
      </c>
      <c r="D21624" t="str">
        <f>VLOOKUP(C21624,'Справочник по тт'!$A$2:$C$5,3,FALSE)</f>
        <v>"Парабола"</v>
      </c>
      <c r="E21624" t="str">
        <f>IF(AND(C21624=1,B21624&lt;='Справочник по тт'!$D$1),'Справочник по тт'!$D$2,VLOOKUP(C21624,'Справочник по тт'!A:C,2,FALSE))</f>
        <v>"Парабола" пр. Дмитриева д.6/1</v>
      </c>
      <c r="F21624" s="2" t="str">
        <f t="shared" si="675"/>
        <v/>
      </c>
    </row>
    <row r="21625" spans="1:6" x14ac:dyDescent="0.25">
      <c r="A21625" s="3">
        <v>44140.958333333336</v>
      </c>
      <c r="B21625" s="14">
        <f t="shared" si="674"/>
        <v>44140</v>
      </c>
      <c r="C21625">
        <v>4</v>
      </c>
      <c r="D21625" t="str">
        <f>VLOOKUP(C21625,'Справочник по тт'!$A$2:$C$5,3,FALSE)</f>
        <v>"Первый"</v>
      </c>
      <c r="E21625" t="str">
        <f>IF(AND(C21625=1,B21625&lt;='Справочник по тт'!$D$1),'Справочник по тт'!$D$2,VLOOKUP(C21625,'Справочник по тт'!A:C,2,FALSE))</f>
        <v>"Первый" ул. Пахоменко д.30</v>
      </c>
      <c r="F21625" s="2" t="str">
        <f t="shared" si="675"/>
        <v/>
      </c>
    </row>
    <row r="21626" spans="1:6" x14ac:dyDescent="0.25">
      <c r="A21626" s="14">
        <v>44141.041666666664</v>
      </c>
      <c r="B21626" s="14">
        <f t="shared" si="674"/>
        <v>44141</v>
      </c>
      <c r="C21626">
        <v>1</v>
      </c>
      <c r="D21626" t="str">
        <f>VLOOKUP(C21626,'Справочник по тт'!$A$2:$C$5,3,FALSE)</f>
        <v>"Шанс"</v>
      </c>
      <c r="E21626" t="str">
        <f>IF(AND(C21626=1,B21626&lt;='Справочник по тт'!$D$1),'Справочник по тт'!$D$2,VLOOKUP(C21626,'Справочник по тт'!A:C,2,FALSE))</f>
        <v>"Шанс" ул. Ленина д.21</v>
      </c>
      <c r="F21626" s="2" t="str">
        <f t="shared" si="675"/>
        <v/>
      </c>
    </row>
    <row r="21627" spans="1:6" x14ac:dyDescent="0.25">
      <c r="A21627" s="3">
        <v>44141.208333333336</v>
      </c>
      <c r="B21627" s="14">
        <f t="shared" si="674"/>
        <v>44141</v>
      </c>
      <c r="C21627">
        <v>2</v>
      </c>
      <c r="D21627" t="str">
        <f>VLOOKUP(C21627,'Справочник по тт'!$A$2:$C$5,3,FALSE)</f>
        <v>"Колибри"</v>
      </c>
      <c r="E21627" t="str">
        <f>IF(AND(C21627=1,B21627&lt;='Справочник по тт'!$D$1),'Справочник по тт'!$D$2,VLOOKUP(C21627,'Справочник по тт'!A:C,2,FALSE))</f>
        <v>"Колибри" ул. Широкая д.150</v>
      </c>
      <c r="F21627" s="2" t="str">
        <f t="shared" si="675"/>
        <v/>
      </c>
    </row>
    <row r="21628" spans="1:6" x14ac:dyDescent="0.25">
      <c r="A21628" s="3">
        <v>44141.25</v>
      </c>
      <c r="B21628" s="14">
        <f t="shared" si="674"/>
        <v>44141</v>
      </c>
      <c r="C21628">
        <v>3</v>
      </c>
      <c r="D21628" t="str">
        <f>VLOOKUP(C21628,'Справочник по тт'!$A$2:$C$5,3,FALSE)</f>
        <v>"Парабола"</v>
      </c>
      <c r="E21628" t="str">
        <f>IF(AND(C21628=1,B21628&lt;='Справочник по тт'!$D$1),'Справочник по тт'!$D$2,VLOOKUP(C21628,'Справочник по тт'!A:C,2,FALSE))</f>
        <v>"Парабола" пр. Дмитриева д.6/1</v>
      </c>
      <c r="F21628" s="2" t="str">
        <f t="shared" si="675"/>
        <v/>
      </c>
    </row>
    <row r="21629" spans="1:6" x14ac:dyDescent="0.25">
      <c r="A21629" s="3">
        <v>44141.3125</v>
      </c>
      <c r="B21629" s="14">
        <f t="shared" si="674"/>
        <v>44141</v>
      </c>
      <c r="C21629">
        <v>4</v>
      </c>
      <c r="D21629" t="str">
        <f>VLOOKUP(C21629,'Справочник по тт'!$A$2:$C$5,3,FALSE)</f>
        <v>"Первый"</v>
      </c>
      <c r="E21629" t="str">
        <f>IF(AND(C21629=1,B21629&lt;='Справочник по тт'!$D$1),'Справочник по тт'!$D$2,VLOOKUP(C21629,'Справочник по тт'!A:C,2,FALSE))</f>
        <v>"Первый" ул. Пахоменко д.30</v>
      </c>
      <c r="F21629" s="2" t="str">
        <f t="shared" si="675"/>
        <v/>
      </c>
    </row>
    <row r="21630" spans="1:6" x14ac:dyDescent="0.25">
      <c r="A21630" s="14">
        <v>44141.333333333336</v>
      </c>
      <c r="B21630" s="14">
        <f t="shared" si="674"/>
        <v>44141</v>
      </c>
      <c r="C21630">
        <v>1</v>
      </c>
      <c r="D21630" t="str">
        <f>VLOOKUP(C21630,'Справочник по тт'!$A$2:$C$5,3,FALSE)</f>
        <v>"Шанс"</v>
      </c>
      <c r="E21630" t="str">
        <f>IF(AND(C21630=1,B21630&lt;='Справочник по тт'!$D$1),'Справочник по тт'!$D$2,VLOOKUP(C21630,'Справочник по тт'!A:C,2,FALSE))</f>
        <v>"Шанс" ул. Ленина д.21</v>
      </c>
      <c r="F21630" s="2" t="str">
        <f t="shared" si="675"/>
        <v/>
      </c>
    </row>
    <row r="21631" spans="1:6" x14ac:dyDescent="0.25">
      <c r="A21631" s="3">
        <v>44141.333333333336</v>
      </c>
      <c r="B21631" s="14">
        <f t="shared" si="674"/>
        <v>44141</v>
      </c>
      <c r="C21631">
        <v>2</v>
      </c>
      <c r="D21631" t="str">
        <f>VLOOKUP(C21631,'Справочник по тт'!$A$2:$C$5,3,FALSE)</f>
        <v>"Колибри"</v>
      </c>
      <c r="E21631" t="str">
        <f>IF(AND(C21631=1,B21631&lt;='Справочник по тт'!$D$1),'Справочник по тт'!$D$2,VLOOKUP(C21631,'Справочник по тт'!A:C,2,FALSE))</f>
        <v>"Колибри" ул. Широкая д.150</v>
      </c>
      <c r="F21631" s="2" t="str">
        <f t="shared" si="675"/>
        <v/>
      </c>
    </row>
    <row r="21632" spans="1:6" x14ac:dyDescent="0.25">
      <c r="A21632" s="3">
        <v>44141.333333333336</v>
      </c>
      <c r="B21632" s="14">
        <f t="shared" si="674"/>
        <v>44141</v>
      </c>
      <c r="C21632">
        <v>3</v>
      </c>
      <c r="D21632" t="str">
        <f>VLOOKUP(C21632,'Справочник по тт'!$A$2:$C$5,3,FALSE)</f>
        <v>"Парабола"</v>
      </c>
      <c r="E21632" t="str">
        <f>IF(AND(C21632=1,B21632&lt;='Справочник по тт'!$D$1),'Справочник по тт'!$D$2,VLOOKUP(C21632,'Справочник по тт'!A:C,2,FALSE))</f>
        <v>"Парабола" пр. Дмитриева д.6/1</v>
      </c>
      <c r="F21632" s="2" t="str">
        <f t="shared" si="675"/>
        <v/>
      </c>
    </row>
    <row r="21633" spans="1:6" x14ac:dyDescent="0.25">
      <c r="A21633" s="3">
        <v>44141.333333333336</v>
      </c>
      <c r="B21633" s="14">
        <f t="shared" si="674"/>
        <v>44141</v>
      </c>
      <c r="C21633">
        <v>4</v>
      </c>
      <c r="D21633" t="str">
        <f>VLOOKUP(C21633,'Справочник по тт'!$A$2:$C$5,3,FALSE)</f>
        <v>"Первый"</v>
      </c>
      <c r="E21633" t="str">
        <f>IF(AND(C21633=1,B21633&lt;='Справочник по тт'!$D$1),'Справочник по тт'!$D$2,VLOOKUP(C21633,'Справочник по тт'!A:C,2,FALSE))</f>
        <v>"Первый" ул. Пахоменко д.30</v>
      </c>
      <c r="F21633" s="2" t="str">
        <f t="shared" si="675"/>
        <v/>
      </c>
    </row>
    <row r="21634" spans="1:6" x14ac:dyDescent="0.25">
      <c r="A21634" s="14">
        <v>44141.375</v>
      </c>
      <c r="B21634" s="14">
        <f t="shared" ref="B21634:B21697" si="676">(TEXT(A21634,"ДД.ММ.ГГГГ"))*1</f>
        <v>44141</v>
      </c>
      <c r="C21634">
        <v>1</v>
      </c>
      <c r="D21634" t="str">
        <f>VLOOKUP(C21634,'Справочник по тт'!$A$2:$C$5,3,FALSE)</f>
        <v>"Шанс"</v>
      </c>
      <c r="E21634" t="str">
        <f>IF(AND(C21634=1,B21634&lt;='Справочник по тт'!$D$1),'Справочник по тт'!$D$2,VLOOKUP(C21634,'Справочник по тт'!A:C,2,FALSE))</f>
        <v>"Шанс" ул. Ленина д.21</v>
      </c>
      <c r="F21634" s="2" t="str">
        <f t="shared" si="675"/>
        <v/>
      </c>
    </row>
    <row r="21635" spans="1:6" x14ac:dyDescent="0.25">
      <c r="A21635" s="3">
        <v>44141.375</v>
      </c>
      <c r="B21635" s="14">
        <f t="shared" si="676"/>
        <v>44141</v>
      </c>
      <c r="C21635">
        <v>2</v>
      </c>
      <c r="D21635" t="str">
        <f>VLOOKUP(C21635,'Справочник по тт'!$A$2:$C$5,3,FALSE)</f>
        <v>"Колибри"</v>
      </c>
      <c r="E21635" t="str">
        <f>IF(AND(C21635=1,B21635&lt;='Справочник по тт'!$D$1),'Справочник по тт'!$D$2,VLOOKUP(C21635,'Справочник по тт'!A:C,2,FALSE))</f>
        <v>"Колибри" ул. Широкая д.150</v>
      </c>
      <c r="F21635" s="2" t="str">
        <f t="shared" ref="F21635:F21698" si="677">IF(B21635&lt;=$F$1,1,"")</f>
        <v/>
      </c>
    </row>
    <row r="21636" spans="1:6" x14ac:dyDescent="0.25">
      <c r="A21636" s="3">
        <v>44141.375</v>
      </c>
      <c r="B21636" s="14">
        <f t="shared" si="676"/>
        <v>44141</v>
      </c>
      <c r="C21636">
        <v>3</v>
      </c>
      <c r="D21636" t="str">
        <f>VLOOKUP(C21636,'Справочник по тт'!$A$2:$C$5,3,FALSE)</f>
        <v>"Парабола"</v>
      </c>
      <c r="E21636" t="str">
        <f>IF(AND(C21636=1,B21636&lt;='Справочник по тт'!$D$1),'Справочник по тт'!$D$2,VLOOKUP(C21636,'Справочник по тт'!A:C,2,FALSE))</f>
        <v>"Парабола" пр. Дмитриева д.6/1</v>
      </c>
      <c r="F21636" s="2" t="str">
        <f t="shared" si="677"/>
        <v/>
      </c>
    </row>
    <row r="21637" spans="1:6" x14ac:dyDescent="0.25">
      <c r="A21637" s="3">
        <v>44141.375</v>
      </c>
      <c r="B21637" s="14">
        <f t="shared" si="676"/>
        <v>44141</v>
      </c>
      <c r="C21637">
        <v>4</v>
      </c>
      <c r="D21637" t="str">
        <f>VLOOKUP(C21637,'Справочник по тт'!$A$2:$C$5,3,FALSE)</f>
        <v>"Первый"</v>
      </c>
      <c r="E21637" t="str">
        <f>IF(AND(C21637=1,B21637&lt;='Справочник по тт'!$D$1),'Справочник по тт'!$D$2,VLOOKUP(C21637,'Справочник по тт'!A:C,2,FALSE))</f>
        <v>"Первый" ул. Пахоменко д.30</v>
      </c>
      <c r="F21637" s="2" t="str">
        <f t="shared" si="677"/>
        <v/>
      </c>
    </row>
    <row r="21638" spans="1:6" x14ac:dyDescent="0.25">
      <c r="A21638" s="14">
        <v>44141.375</v>
      </c>
      <c r="B21638" s="14">
        <f t="shared" si="676"/>
        <v>44141</v>
      </c>
      <c r="C21638">
        <v>1</v>
      </c>
      <c r="D21638" t="str">
        <f>VLOOKUP(C21638,'Справочник по тт'!$A$2:$C$5,3,FALSE)</f>
        <v>"Шанс"</v>
      </c>
      <c r="E21638" t="str">
        <f>IF(AND(C21638=1,B21638&lt;='Справочник по тт'!$D$1),'Справочник по тт'!$D$2,VLOOKUP(C21638,'Справочник по тт'!A:C,2,FALSE))</f>
        <v>"Шанс" ул. Ленина д.21</v>
      </c>
      <c r="F21638" s="2" t="str">
        <f t="shared" si="677"/>
        <v/>
      </c>
    </row>
    <row r="21639" spans="1:6" x14ac:dyDescent="0.25">
      <c r="A21639" s="3">
        <v>44141.375</v>
      </c>
      <c r="B21639" s="14">
        <f t="shared" si="676"/>
        <v>44141</v>
      </c>
      <c r="C21639">
        <v>2</v>
      </c>
      <c r="D21639" t="str">
        <f>VLOOKUP(C21639,'Справочник по тт'!$A$2:$C$5,3,FALSE)</f>
        <v>"Колибри"</v>
      </c>
      <c r="E21639" t="str">
        <f>IF(AND(C21639=1,B21639&lt;='Справочник по тт'!$D$1),'Справочник по тт'!$D$2,VLOOKUP(C21639,'Справочник по тт'!A:C,2,FALSE))</f>
        <v>"Колибри" ул. Широкая д.150</v>
      </c>
      <c r="F21639" s="2" t="str">
        <f t="shared" si="677"/>
        <v/>
      </c>
    </row>
    <row r="21640" spans="1:6" x14ac:dyDescent="0.25">
      <c r="A21640" s="3">
        <v>44141.375</v>
      </c>
      <c r="B21640" s="14">
        <f t="shared" si="676"/>
        <v>44141</v>
      </c>
      <c r="C21640">
        <v>3</v>
      </c>
      <c r="D21640" t="str">
        <f>VLOOKUP(C21640,'Справочник по тт'!$A$2:$C$5,3,FALSE)</f>
        <v>"Парабола"</v>
      </c>
      <c r="E21640" t="str">
        <f>IF(AND(C21640=1,B21640&lt;='Справочник по тт'!$D$1),'Справочник по тт'!$D$2,VLOOKUP(C21640,'Справочник по тт'!A:C,2,FALSE))</f>
        <v>"Парабола" пр. Дмитриева д.6/1</v>
      </c>
      <c r="F21640" s="2" t="str">
        <f t="shared" si="677"/>
        <v/>
      </c>
    </row>
    <row r="21641" spans="1:6" x14ac:dyDescent="0.25">
      <c r="A21641" s="3">
        <v>44141.375</v>
      </c>
      <c r="B21641" s="14">
        <f t="shared" si="676"/>
        <v>44141</v>
      </c>
      <c r="C21641">
        <v>4</v>
      </c>
      <c r="D21641" t="str">
        <f>VLOOKUP(C21641,'Справочник по тт'!$A$2:$C$5,3,FALSE)</f>
        <v>"Первый"</v>
      </c>
      <c r="E21641" t="str">
        <f>IF(AND(C21641=1,B21641&lt;='Справочник по тт'!$D$1),'Справочник по тт'!$D$2,VLOOKUP(C21641,'Справочник по тт'!A:C,2,FALSE))</f>
        <v>"Первый" ул. Пахоменко д.30</v>
      </c>
      <c r="F21641" s="2" t="str">
        <f t="shared" si="677"/>
        <v/>
      </c>
    </row>
    <row r="21642" spans="1:6" x14ac:dyDescent="0.25">
      <c r="A21642" s="14">
        <v>44141.375</v>
      </c>
      <c r="B21642" s="14">
        <f t="shared" si="676"/>
        <v>44141</v>
      </c>
      <c r="C21642">
        <v>1</v>
      </c>
      <c r="D21642" t="str">
        <f>VLOOKUP(C21642,'Справочник по тт'!$A$2:$C$5,3,FALSE)</f>
        <v>"Шанс"</v>
      </c>
      <c r="E21642" t="str">
        <f>IF(AND(C21642=1,B21642&lt;='Справочник по тт'!$D$1),'Справочник по тт'!$D$2,VLOOKUP(C21642,'Справочник по тт'!A:C,2,FALSE))</f>
        <v>"Шанс" ул. Ленина д.21</v>
      </c>
      <c r="F21642" s="2" t="str">
        <f t="shared" si="677"/>
        <v/>
      </c>
    </row>
    <row r="21643" spans="1:6" x14ac:dyDescent="0.25">
      <c r="A21643" s="3">
        <v>44141.375</v>
      </c>
      <c r="B21643" s="14">
        <f t="shared" si="676"/>
        <v>44141</v>
      </c>
      <c r="C21643">
        <v>2</v>
      </c>
      <c r="D21643" t="str">
        <f>VLOOKUP(C21643,'Справочник по тт'!$A$2:$C$5,3,FALSE)</f>
        <v>"Колибри"</v>
      </c>
      <c r="E21643" t="str">
        <f>IF(AND(C21643=1,B21643&lt;='Справочник по тт'!$D$1),'Справочник по тт'!$D$2,VLOOKUP(C21643,'Справочник по тт'!A:C,2,FALSE))</f>
        <v>"Колибри" ул. Широкая д.150</v>
      </c>
      <c r="F21643" s="2" t="str">
        <f t="shared" si="677"/>
        <v/>
      </c>
    </row>
    <row r="21644" spans="1:6" x14ac:dyDescent="0.25">
      <c r="A21644" s="3">
        <v>44141.375</v>
      </c>
      <c r="B21644" s="14">
        <f t="shared" si="676"/>
        <v>44141</v>
      </c>
      <c r="C21644">
        <v>3</v>
      </c>
      <c r="D21644" t="str">
        <f>VLOOKUP(C21644,'Справочник по тт'!$A$2:$C$5,3,FALSE)</f>
        <v>"Парабола"</v>
      </c>
      <c r="E21644" t="str">
        <f>IF(AND(C21644=1,B21644&lt;='Справочник по тт'!$D$1),'Справочник по тт'!$D$2,VLOOKUP(C21644,'Справочник по тт'!A:C,2,FALSE))</f>
        <v>"Парабола" пр. Дмитриева д.6/1</v>
      </c>
      <c r="F21644" s="2" t="str">
        <f t="shared" si="677"/>
        <v/>
      </c>
    </row>
    <row r="21645" spans="1:6" x14ac:dyDescent="0.25">
      <c r="A21645" s="3">
        <v>44141.375</v>
      </c>
      <c r="B21645" s="14">
        <f t="shared" si="676"/>
        <v>44141</v>
      </c>
      <c r="C21645">
        <v>4</v>
      </c>
      <c r="D21645" t="str">
        <f>VLOOKUP(C21645,'Справочник по тт'!$A$2:$C$5,3,FALSE)</f>
        <v>"Первый"</v>
      </c>
      <c r="E21645" t="str">
        <f>IF(AND(C21645=1,B21645&lt;='Справочник по тт'!$D$1),'Справочник по тт'!$D$2,VLOOKUP(C21645,'Справочник по тт'!A:C,2,FALSE))</f>
        <v>"Первый" ул. Пахоменко д.30</v>
      </c>
      <c r="F21645" s="2" t="str">
        <f t="shared" si="677"/>
        <v/>
      </c>
    </row>
    <row r="21646" spans="1:6" x14ac:dyDescent="0.25">
      <c r="A21646" s="14">
        <v>44141.375</v>
      </c>
      <c r="B21646" s="14">
        <f t="shared" si="676"/>
        <v>44141</v>
      </c>
      <c r="C21646">
        <v>1</v>
      </c>
      <c r="D21646" t="str">
        <f>VLOOKUP(C21646,'Справочник по тт'!$A$2:$C$5,3,FALSE)</f>
        <v>"Шанс"</v>
      </c>
      <c r="E21646" t="str">
        <f>IF(AND(C21646=1,B21646&lt;='Справочник по тт'!$D$1),'Справочник по тт'!$D$2,VLOOKUP(C21646,'Справочник по тт'!A:C,2,FALSE))</f>
        <v>"Шанс" ул. Ленина д.21</v>
      </c>
      <c r="F21646" s="2" t="str">
        <f t="shared" si="677"/>
        <v/>
      </c>
    </row>
    <row r="21647" spans="1:6" x14ac:dyDescent="0.25">
      <c r="A21647" s="3">
        <v>44141.375</v>
      </c>
      <c r="B21647" s="14">
        <f t="shared" si="676"/>
        <v>44141</v>
      </c>
      <c r="C21647">
        <v>2</v>
      </c>
      <c r="D21647" t="str">
        <f>VLOOKUP(C21647,'Справочник по тт'!$A$2:$C$5,3,FALSE)</f>
        <v>"Колибри"</v>
      </c>
      <c r="E21647" t="str">
        <f>IF(AND(C21647=1,B21647&lt;='Справочник по тт'!$D$1),'Справочник по тт'!$D$2,VLOOKUP(C21647,'Справочник по тт'!A:C,2,FALSE))</f>
        <v>"Колибри" ул. Широкая д.150</v>
      </c>
      <c r="F21647" s="2" t="str">
        <f t="shared" si="677"/>
        <v/>
      </c>
    </row>
    <row r="21648" spans="1:6" x14ac:dyDescent="0.25">
      <c r="A21648" s="3">
        <v>44141.375</v>
      </c>
      <c r="B21648" s="14">
        <f t="shared" si="676"/>
        <v>44141</v>
      </c>
      <c r="C21648">
        <v>3</v>
      </c>
      <c r="D21648" t="str">
        <f>VLOOKUP(C21648,'Справочник по тт'!$A$2:$C$5,3,FALSE)</f>
        <v>"Парабола"</v>
      </c>
      <c r="E21648" t="str">
        <f>IF(AND(C21648=1,B21648&lt;='Справочник по тт'!$D$1),'Справочник по тт'!$D$2,VLOOKUP(C21648,'Справочник по тт'!A:C,2,FALSE))</f>
        <v>"Парабола" пр. Дмитриева д.6/1</v>
      </c>
      <c r="F21648" s="2" t="str">
        <f t="shared" si="677"/>
        <v/>
      </c>
    </row>
    <row r="21649" spans="1:6" x14ac:dyDescent="0.25">
      <c r="A21649" s="3">
        <v>44141.375</v>
      </c>
      <c r="B21649" s="14">
        <f t="shared" si="676"/>
        <v>44141</v>
      </c>
      <c r="C21649">
        <v>4</v>
      </c>
      <c r="D21649" t="str">
        <f>VLOOKUP(C21649,'Справочник по тт'!$A$2:$C$5,3,FALSE)</f>
        <v>"Первый"</v>
      </c>
      <c r="E21649" t="str">
        <f>IF(AND(C21649=1,B21649&lt;='Справочник по тт'!$D$1),'Справочник по тт'!$D$2,VLOOKUP(C21649,'Справочник по тт'!A:C,2,FALSE))</f>
        <v>"Первый" ул. Пахоменко д.30</v>
      </c>
      <c r="F21649" s="2" t="str">
        <f t="shared" si="677"/>
        <v/>
      </c>
    </row>
    <row r="21650" spans="1:6" x14ac:dyDescent="0.25">
      <c r="A21650" s="14">
        <v>44141.375</v>
      </c>
      <c r="B21650" s="14">
        <f t="shared" si="676"/>
        <v>44141</v>
      </c>
      <c r="C21650">
        <v>1</v>
      </c>
      <c r="D21650" t="str">
        <f>VLOOKUP(C21650,'Справочник по тт'!$A$2:$C$5,3,FALSE)</f>
        <v>"Шанс"</v>
      </c>
      <c r="E21650" t="str">
        <f>IF(AND(C21650=1,B21650&lt;='Справочник по тт'!$D$1),'Справочник по тт'!$D$2,VLOOKUP(C21650,'Справочник по тт'!A:C,2,FALSE))</f>
        <v>"Шанс" ул. Ленина д.21</v>
      </c>
      <c r="F21650" s="2" t="str">
        <f t="shared" si="677"/>
        <v/>
      </c>
    </row>
    <row r="21651" spans="1:6" x14ac:dyDescent="0.25">
      <c r="A21651" s="3">
        <v>44141.375</v>
      </c>
      <c r="B21651" s="14">
        <f t="shared" si="676"/>
        <v>44141</v>
      </c>
      <c r="C21651">
        <v>2</v>
      </c>
      <c r="D21651" t="str">
        <f>VLOOKUP(C21651,'Справочник по тт'!$A$2:$C$5,3,FALSE)</f>
        <v>"Колибри"</v>
      </c>
      <c r="E21651" t="str">
        <f>IF(AND(C21651=1,B21651&lt;='Справочник по тт'!$D$1),'Справочник по тт'!$D$2,VLOOKUP(C21651,'Справочник по тт'!A:C,2,FALSE))</f>
        <v>"Колибри" ул. Широкая д.150</v>
      </c>
      <c r="F21651" s="2" t="str">
        <f t="shared" si="677"/>
        <v/>
      </c>
    </row>
    <row r="21652" spans="1:6" x14ac:dyDescent="0.25">
      <c r="A21652" s="3">
        <v>44141.375</v>
      </c>
      <c r="B21652" s="14">
        <f t="shared" si="676"/>
        <v>44141</v>
      </c>
      <c r="C21652">
        <v>3</v>
      </c>
      <c r="D21652" t="str">
        <f>VLOOKUP(C21652,'Справочник по тт'!$A$2:$C$5,3,FALSE)</f>
        <v>"Парабола"</v>
      </c>
      <c r="E21652" t="str">
        <f>IF(AND(C21652=1,B21652&lt;='Справочник по тт'!$D$1),'Справочник по тт'!$D$2,VLOOKUP(C21652,'Справочник по тт'!A:C,2,FALSE))</f>
        <v>"Парабола" пр. Дмитриева д.6/1</v>
      </c>
      <c r="F21652" s="2" t="str">
        <f t="shared" si="677"/>
        <v/>
      </c>
    </row>
    <row r="21653" spans="1:6" x14ac:dyDescent="0.25">
      <c r="A21653" s="3">
        <v>44141.375</v>
      </c>
      <c r="B21653" s="14">
        <f t="shared" si="676"/>
        <v>44141</v>
      </c>
      <c r="C21653">
        <v>4</v>
      </c>
      <c r="D21653" t="str">
        <f>VLOOKUP(C21653,'Справочник по тт'!$A$2:$C$5,3,FALSE)</f>
        <v>"Первый"</v>
      </c>
      <c r="E21653" t="str">
        <f>IF(AND(C21653=1,B21653&lt;='Справочник по тт'!$D$1),'Справочник по тт'!$D$2,VLOOKUP(C21653,'Справочник по тт'!A:C,2,FALSE))</f>
        <v>"Первый" ул. Пахоменко д.30</v>
      </c>
      <c r="F21653" s="2" t="str">
        <f t="shared" si="677"/>
        <v/>
      </c>
    </row>
    <row r="21654" spans="1:6" x14ac:dyDescent="0.25">
      <c r="A21654" s="14">
        <v>44141.375</v>
      </c>
      <c r="B21654" s="14">
        <f t="shared" si="676"/>
        <v>44141</v>
      </c>
      <c r="C21654">
        <v>1</v>
      </c>
      <c r="D21654" t="str">
        <f>VLOOKUP(C21654,'Справочник по тт'!$A$2:$C$5,3,FALSE)</f>
        <v>"Шанс"</v>
      </c>
      <c r="E21654" t="str">
        <f>IF(AND(C21654=1,B21654&lt;='Справочник по тт'!$D$1),'Справочник по тт'!$D$2,VLOOKUP(C21654,'Справочник по тт'!A:C,2,FALSE))</f>
        <v>"Шанс" ул. Ленина д.21</v>
      </c>
      <c r="F21654" s="2" t="str">
        <f t="shared" si="677"/>
        <v/>
      </c>
    </row>
    <row r="21655" spans="1:6" x14ac:dyDescent="0.25">
      <c r="A21655" s="3">
        <v>44141.375</v>
      </c>
      <c r="B21655" s="14">
        <f t="shared" si="676"/>
        <v>44141</v>
      </c>
      <c r="C21655">
        <v>2</v>
      </c>
      <c r="D21655" t="str">
        <f>VLOOKUP(C21655,'Справочник по тт'!$A$2:$C$5,3,FALSE)</f>
        <v>"Колибри"</v>
      </c>
      <c r="E21655" t="str">
        <f>IF(AND(C21655=1,B21655&lt;='Справочник по тт'!$D$1),'Справочник по тт'!$D$2,VLOOKUP(C21655,'Справочник по тт'!A:C,2,FALSE))</f>
        <v>"Колибри" ул. Широкая д.150</v>
      </c>
      <c r="F21655" s="2" t="str">
        <f t="shared" si="677"/>
        <v/>
      </c>
    </row>
    <row r="21656" spans="1:6" x14ac:dyDescent="0.25">
      <c r="A21656" s="3">
        <v>44141.375</v>
      </c>
      <c r="B21656" s="14">
        <f t="shared" si="676"/>
        <v>44141</v>
      </c>
      <c r="C21656">
        <v>3</v>
      </c>
      <c r="D21656" t="str">
        <f>VLOOKUP(C21656,'Справочник по тт'!$A$2:$C$5,3,FALSE)</f>
        <v>"Парабола"</v>
      </c>
      <c r="E21656" t="str">
        <f>IF(AND(C21656=1,B21656&lt;='Справочник по тт'!$D$1),'Справочник по тт'!$D$2,VLOOKUP(C21656,'Справочник по тт'!A:C,2,FALSE))</f>
        <v>"Парабола" пр. Дмитриева д.6/1</v>
      </c>
      <c r="F21656" s="2" t="str">
        <f t="shared" si="677"/>
        <v/>
      </c>
    </row>
    <row r="21657" spans="1:6" x14ac:dyDescent="0.25">
      <c r="A21657" s="3">
        <v>44141.375</v>
      </c>
      <c r="B21657" s="14">
        <f t="shared" si="676"/>
        <v>44141</v>
      </c>
      <c r="C21657">
        <v>4</v>
      </c>
      <c r="D21657" t="str">
        <f>VLOOKUP(C21657,'Справочник по тт'!$A$2:$C$5,3,FALSE)</f>
        <v>"Первый"</v>
      </c>
      <c r="E21657" t="str">
        <f>IF(AND(C21657=1,B21657&lt;='Справочник по тт'!$D$1),'Справочник по тт'!$D$2,VLOOKUP(C21657,'Справочник по тт'!A:C,2,FALSE))</f>
        <v>"Первый" ул. Пахоменко д.30</v>
      </c>
      <c r="F21657" s="2" t="str">
        <f t="shared" si="677"/>
        <v/>
      </c>
    </row>
    <row r="21658" spans="1:6" x14ac:dyDescent="0.25">
      <c r="A21658" s="14">
        <v>44141.375</v>
      </c>
      <c r="B21658" s="14">
        <f t="shared" si="676"/>
        <v>44141</v>
      </c>
      <c r="C21658">
        <v>1</v>
      </c>
      <c r="D21658" t="str">
        <f>VLOOKUP(C21658,'Справочник по тт'!$A$2:$C$5,3,FALSE)</f>
        <v>"Шанс"</v>
      </c>
      <c r="E21658" t="str">
        <f>IF(AND(C21658=1,B21658&lt;='Справочник по тт'!$D$1),'Справочник по тт'!$D$2,VLOOKUP(C21658,'Справочник по тт'!A:C,2,FALSE))</f>
        <v>"Шанс" ул. Ленина д.21</v>
      </c>
      <c r="F21658" s="2" t="str">
        <f t="shared" si="677"/>
        <v/>
      </c>
    </row>
    <row r="21659" spans="1:6" x14ac:dyDescent="0.25">
      <c r="A21659" s="3">
        <v>44141.395833333336</v>
      </c>
      <c r="B21659" s="14">
        <f t="shared" si="676"/>
        <v>44141</v>
      </c>
      <c r="C21659">
        <v>2</v>
      </c>
      <c r="D21659" t="str">
        <f>VLOOKUP(C21659,'Справочник по тт'!$A$2:$C$5,3,FALSE)</f>
        <v>"Колибри"</v>
      </c>
      <c r="E21659" t="str">
        <f>IF(AND(C21659=1,B21659&lt;='Справочник по тт'!$D$1),'Справочник по тт'!$D$2,VLOOKUP(C21659,'Справочник по тт'!A:C,2,FALSE))</f>
        <v>"Колибри" ул. Широкая д.150</v>
      </c>
      <c r="F21659" s="2" t="str">
        <f t="shared" si="677"/>
        <v/>
      </c>
    </row>
    <row r="21660" spans="1:6" x14ac:dyDescent="0.25">
      <c r="A21660" s="3">
        <v>44141.395833333336</v>
      </c>
      <c r="B21660" s="14">
        <f t="shared" si="676"/>
        <v>44141</v>
      </c>
      <c r="C21660">
        <v>3</v>
      </c>
      <c r="D21660" t="str">
        <f>VLOOKUP(C21660,'Справочник по тт'!$A$2:$C$5,3,FALSE)</f>
        <v>"Парабола"</v>
      </c>
      <c r="E21660" t="str">
        <f>IF(AND(C21660=1,B21660&lt;='Справочник по тт'!$D$1),'Справочник по тт'!$D$2,VLOOKUP(C21660,'Справочник по тт'!A:C,2,FALSE))</f>
        <v>"Парабола" пр. Дмитриева д.6/1</v>
      </c>
      <c r="F21660" s="2" t="str">
        <f t="shared" si="677"/>
        <v/>
      </c>
    </row>
    <row r="21661" spans="1:6" x14ac:dyDescent="0.25">
      <c r="A21661" s="3">
        <v>44141.416666666664</v>
      </c>
      <c r="B21661" s="14">
        <f t="shared" si="676"/>
        <v>44141</v>
      </c>
      <c r="C21661">
        <v>4</v>
      </c>
      <c r="D21661" t="str">
        <f>VLOOKUP(C21661,'Справочник по тт'!$A$2:$C$5,3,FALSE)</f>
        <v>"Первый"</v>
      </c>
      <c r="E21661" t="str">
        <f>IF(AND(C21661=1,B21661&lt;='Справочник по тт'!$D$1),'Справочник по тт'!$D$2,VLOOKUP(C21661,'Справочник по тт'!A:C,2,FALSE))</f>
        <v>"Первый" ул. Пахоменко д.30</v>
      </c>
      <c r="F21661" s="2" t="str">
        <f t="shared" si="677"/>
        <v/>
      </c>
    </row>
    <row r="21662" spans="1:6" x14ac:dyDescent="0.25">
      <c r="A21662" s="14">
        <v>44141.416666666664</v>
      </c>
      <c r="B21662" s="14">
        <f t="shared" si="676"/>
        <v>44141</v>
      </c>
      <c r="C21662">
        <v>1</v>
      </c>
      <c r="D21662" t="str">
        <f>VLOOKUP(C21662,'Справочник по тт'!$A$2:$C$5,3,FALSE)</f>
        <v>"Шанс"</v>
      </c>
      <c r="E21662" t="str">
        <f>IF(AND(C21662=1,B21662&lt;='Справочник по тт'!$D$1),'Справочник по тт'!$D$2,VLOOKUP(C21662,'Справочник по тт'!A:C,2,FALSE))</f>
        <v>"Шанс" ул. Ленина д.21</v>
      </c>
      <c r="F21662" s="2" t="str">
        <f t="shared" si="677"/>
        <v/>
      </c>
    </row>
    <row r="21663" spans="1:6" x14ac:dyDescent="0.25">
      <c r="A21663" s="3">
        <v>44141.416666666664</v>
      </c>
      <c r="B21663" s="14">
        <f t="shared" si="676"/>
        <v>44141</v>
      </c>
      <c r="C21663">
        <v>2</v>
      </c>
      <c r="D21663" t="str">
        <f>VLOOKUP(C21663,'Справочник по тт'!$A$2:$C$5,3,FALSE)</f>
        <v>"Колибри"</v>
      </c>
      <c r="E21663" t="str">
        <f>IF(AND(C21663=1,B21663&lt;='Справочник по тт'!$D$1),'Справочник по тт'!$D$2,VLOOKUP(C21663,'Справочник по тт'!A:C,2,FALSE))</f>
        <v>"Колибри" ул. Широкая д.150</v>
      </c>
      <c r="F21663" s="2" t="str">
        <f t="shared" si="677"/>
        <v/>
      </c>
    </row>
    <row r="21664" spans="1:6" x14ac:dyDescent="0.25">
      <c r="A21664" s="3">
        <v>44141.416666666664</v>
      </c>
      <c r="B21664" s="14">
        <f t="shared" si="676"/>
        <v>44141</v>
      </c>
      <c r="C21664">
        <v>3</v>
      </c>
      <c r="D21664" t="str">
        <f>VLOOKUP(C21664,'Справочник по тт'!$A$2:$C$5,3,FALSE)</f>
        <v>"Парабола"</v>
      </c>
      <c r="E21664" t="str">
        <f>IF(AND(C21664=1,B21664&lt;='Справочник по тт'!$D$1),'Справочник по тт'!$D$2,VLOOKUP(C21664,'Справочник по тт'!A:C,2,FALSE))</f>
        <v>"Парабола" пр. Дмитриева д.6/1</v>
      </c>
      <c r="F21664" s="2" t="str">
        <f t="shared" si="677"/>
        <v/>
      </c>
    </row>
    <row r="21665" spans="1:6" x14ac:dyDescent="0.25">
      <c r="A21665" s="3">
        <v>44141.416666666664</v>
      </c>
      <c r="B21665" s="14">
        <f t="shared" si="676"/>
        <v>44141</v>
      </c>
      <c r="C21665">
        <v>4</v>
      </c>
      <c r="D21665" t="str">
        <f>VLOOKUP(C21665,'Справочник по тт'!$A$2:$C$5,3,FALSE)</f>
        <v>"Первый"</v>
      </c>
      <c r="E21665" t="str">
        <f>IF(AND(C21665=1,B21665&lt;='Справочник по тт'!$D$1),'Справочник по тт'!$D$2,VLOOKUP(C21665,'Справочник по тт'!A:C,2,FALSE))</f>
        <v>"Первый" ул. Пахоменко д.30</v>
      </c>
      <c r="F21665" s="2" t="str">
        <f t="shared" si="677"/>
        <v/>
      </c>
    </row>
    <row r="21666" spans="1:6" x14ac:dyDescent="0.25">
      <c r="A21666" s="14">
        <v>44141.416666666664</v>
      </c>
      <c r="B21666" s="14">
        <f t="shared" si="676"/>
        <v>44141</v>
      </c>
      <c r="C21666">
        <v>1</v>
      </c>
      <c r="D21666" t="str">
        <f>VLOOKUP(C21666,'Справочник по тт'!$A$2:$C$5,3,FALSE)</f>
        <v>"Шанс"</v>
      </c>
      <c r="E21666" t="str">
        <f>IF(AND(C21666=1,B21666&lt;='Справочник по тт'!$D$1),'Справочник по тт'!$D$2,VLOOKUP(C21666,'Справочник по тт'!A:C,2,FALSE))</f>
        <v>"Шанс" ул. Ленина д.21</v>
      </c>
      <c r="F21666" s="2" t="str">
        <f t="shared" si="677"/>
        <v/>
      </c>
    </row>
    <row r="21667" spans="1:6" x14ac:dyDescent="0.25">
      <c r="A21667" s="3">
        <v>44141.416666666664</v>
      </c>
      <c r="B21667" s="14">
        <f t="shared" si="676"/>
        <v>44141</v>
      </c>
      <c r="C21667">
        <v>2</v>
      </c>
      <c r="D21667" t="str">
        <f>VLOOKUP(C21667,'Справочник по тт'!$A$2:$C$5,3,FALSE)</f>
        <v>"Колибри"</v>
      </c>
      <c r="E21667" t="str">
        <f>IF(AND(C21667=1,B21667&lt;='Справочник по тт'!$D$1),'Справочник по тт'!$D$2,VLOOKUP(C21667,'Справочник по тт'!A:C,2,FALSE))</f>
        <v>"Колибри" ул. Широкая д.150</v>
      </c>
      <c r="F21667" s="2" t="str">
        <f t="shared" si="677"/>
        <v/>
      </c>
    </row>
    <row r="21668" spans="1:6" x14ac:dyDescent="0.25">
      <c r="A21668" s="3">
        <v>44141.416666666664</v>
      </c>
      <c r="B21668" s="14">
        <f t="shared" si="676"/>
        <v>44141</v>
      </c>
      <c r="C21668">
        <v>3</v>
      </c>
      <c r="D21668" t="str">
        <f>VLOOKUP(C21668,'Справочник по тт'!$A$2:$C$5,3,FALSE)</f>
        <v>"Парабола"</v>
      </c>
      <c r="E21668" t="str">
        <f>IF(AND(C21668=1,B21668&lt;='Справочник по тт'!$D$1),'Справочник по тт'!$D$2,VLOOKUP(C21668,'Справочник по тт'!A:C,2,FALSE))</f>
        <v>"Парабола" пр. Дмитриева д.6/1</v>
      </c>
      <c r="F21668" s="2" t="str">
        <f t="shared" si="677"/>
        <v/>
      </c>
    </row>
    <row r="21669" spans="1:6" x14ac:dyDescent="0.25">
      <c r="A21669" s="3">
        <v>44141.416666666664</v>
      </c>
      <c r="B21669" s="14">
        <f t="shared" si="676"/>
        <v>44141</v>
      </c>
      <c r="C21669">
        <v>4</v>
      </c>
      <c r="D21669" t="str">
        <f>VLOOKUP(C21669,'Справочник по тт'!$A$2:$C$5,3,FALSE)</f>
        <v>"Первый"</v>
      </c>
      <c r="E21669" t="str">
        <f>IF(AND(C21669=1,B21669&lt;='Справочник по тт'!$D$1),'Справочник по тт'!$D$2,VLOOKUP(C21669,'Справочник по тт'!A:C,2,FALSE))</f>
        <v>"Первый" ул. Пахоменко д.30</v>
      </c>
      <c r="F21669" s="2" t="str">
        <f t="shared" si="677"/>
        <v/>
      </c>
    </row>
    <row r="21670" spans="1:6" x14ac:dyDescent="0.25">
      <c r="A21670" s="14">
        <v>44141.416666666664</v>
      </c>
      <c r="B21670" s="14">
        <f t="shared" si="676"/>
        <v>44141</v>
      </c>
      <c r="C21670">
        <v>1</v>
      </c>
      <c r="D21670" t="str">
        <f>VLOOKUP(C21670,'Справочник по тт'!$A$2:$C$5,3,FALSE)</f>
        <v>"Шанс"</v>
      </c>
      <c r="E21670" t="str">
        <f>IF(AND(C21670=1,B21670&lt;='Справочник по тт'!$D$1),'Справочник по тт'!$D$2,VLOOKUP(C21670,'Справочник по тт'!A:C,2,FALSE))</f>
        <v>"Шанс" ул. Ленина д.21</v>
      </c>
      <c r="F21670" s="2" t="str">
        <f t="shared" si="677"/>
        <v/>
      </c>
    </row>
    <row r="21671" spans="1:6" x14ac:dyDescent="0.25">
      <c r="A21671" s="3">
        <v>44141.416666666664</v>
      </c>
      <c r="B21671" s="14">
        <f t="shared" si="676"/>
        <v>44141</v>
      </c>
      <c r="C21671">
        <v>2</v>
      </c>
      <c r="D21671" t="str">
        <f>VLOOKUP(C21671,'Справочник по тт'!$A$2:$C$5,3,FALSE)</f>
        <v>"Колибри"</v>
      </c>
      <c r="E21671" t="str">
        <f>IF(AND(C21671=1,B21671&lt;='Справочник по тт'!$D$1),'Справочник по тт'!$D$2,VLOOKUP(C21671,'Справочник по тт'!A:C,2,FALSE))</f>
        <v>"Колибри" ул. Широкая д.150</v>
      </c>
      <c r="F21671" s="2" t="str">
        <f t="shared" si="677"/>
        <v/>
      </c>
    </row>
    <row r="21672" spans="1:6" x14ac:dyDescent="0.25">
      <c r="A21672" s="3">
        <v>44141.416666666664</v>
      </c>
      <c r="B21672" s="14">
        <f t="shared" si="676"/>
        <v>44141</v>
      </c>
      <c r="C21672">
        <v>3</v>
      </c>
      <c r="D21672" t="str">
        <f>VLOOKUP(C21672,'Справочник по тт'!$A$2:$C$5,3,FALSE)</f>
        <v>"Парабола"</v>
      </c>
      <c r="E21672" t="str">
        <f>IF(AND(C21672=1,B21672&lt;='Справочник по тт'!$D$1),'Справочник по тт'!$D$2,VLOOKUP(C21672,'Справочник по тт'!A:C,2,FALSE))</f>
        <v>"Парабола" пр. Дмитриева д.6/1</v>
      </c>
      <c r="F21672" s="2" t="str">
        <f t="shared" si="677"/>
        <v/>
      </c>
    </row>
    <row r="21673" spans="1:6" x14ac:dyDescent="0.25">
      <c r="A21673" s="3">
        <v>44141.416666666664</v>
      </c>
      <c r="B21673" s="14">
        <f t="shared" si="676"/>
        <v>44141</v>
      </c>
      <c r="C21673">
        <v>4</v>
      </c>
      <c r="D21673" t="str">
        <f>VLOOKUP(C21673,'Справочник по тт'!$A$2:$C$5,3,FALSE)</f>
        <v>"Первый"</v>
      </c>
      <c r="E21673" t="str">
        <f>IF(AND(C21673=1,B21673&lt;='Справочник по тт'!$D$1),'Справочник по тт'!$D$2,VLOOKUP(C21673,'Справочник по тт'!A:C,2,FALSE))</f>
        <v>"Первый" ул. Пахоменко д.30</v>
      </c>
      <c r="F21673" s="2" t="str">
        <f t="shared" si="677"/>
        <v/>
      </c>
    </row>
    <row r="21674" spans="1:6" x14ac:dyDescent="0.25">
      <c r="A21674" s="14">
        <v>44141.4375</v>
      </c>
      <c r="B21674" s="14">
        <f t="shared" si="676"/>
        <v>44141</v>
      </c>
      <c r="C21674">
        <v>1</v>
      </c>
      <c r="D21674" t="str">
        <f>VLOOKUP(C21674,'Справочник по тт'!$A$2:$C$5,3,FALSE)</f>
        <v>"Шанс"</v>
      </c>
      <c r="E21674" t="str">
        <f>IF(AND(C21674=1,B21674&lt;='Справочник по тт'!$D$1),'Справочник по тт'!$D$2,VLOOKUP(C21674,'Справочник по тт'!A:C,2,FALSE))</f>
        <v>"Шанс" ул. Ленина д.21</v>
      </c>
      <c r="F21674" s="2" t="str">
        <f t="shared" si="677"/>
        <v/>
      </c>
    </row>
    <row r="21675" spans="1:6" x14ac:dyDescent="0.25">
      <c r="A21675" s="3">
        <v>44141.458333333336</v>
      </c>
      <c r="B21675" s="14">
        <f t="shared" si="676"/>
        <v>44141</v>
      </c>
      <c r="C21675">
        <v>2</v>
      </c>
      <c r="D21675" t="str">
        <f>VLOOKUP(C21675,'Справочник по тт'!$A$2:$C$5,3,FALSE)</f>
        <v>"Колибри"</v>
      </c>
      <c r="E21675" t="str">
        <f>IF(AND(C21675=1,B21675&lt;='Справочник по тт'!$D$1),'Справочник по тт'!$D$2,VLOOKUP(C21675,'Справочник по тт'!A:C,2,FALSE))</f>
        <v>"Колибри" ул. Широкая д.150</v>
      </c>
      <c r="F21675" s="2" t="str">
        <f t="shared" si="677"/>
        <v/>
      </c>
    </row>
    <row r="21676" spans="1:6" x14ac:dyDescent="0.25">
      <c r="A21676" s="3">
        <v>44141.458333333336</v>
      </c>
      <c r="B21676" s="14">
        <f t="shared" si="676"/>
        <v>44141</v>
      </c>
      <c r="C21676">
        <v>3</v>
      </c>
      <c r="D21676" t="str">
        <f>VLOOKUP(C21676,'Справочник по тт'!$A$2:$C$5,3,FALSE)</f>
        <v>"Парабола"</v>
      </c>
      <c r="E21676" t="str">
        <f>IF(AND(C21676=1,B21676&lt;='Справочник по тт'!$D$1),'Справочник по тт'!$D$2,VLOOKUP(C21676,'Справочник по тт'!A:C,2,FALSE))</f>
        <v>"Парабола" пр. Дмитриева д.6/1</v>
      </c>
      <c r="F21676" s="2" t="str">
        <f t="shared" si="677"/>
        <v/>
      </c>
    </row>
    <row r="21677" spans="1:6" x14ac:dyDescent="0.25">
      <c r="A21677" s="3">
        <v>44141.458333333336</v>
      </c>
      <c r="B21677" s="14">
        <f t="shared" si="676"/>
        <v>44141</v>
      </c>
      <c r="C21677">
        <v>4</v>
      </c>
      <c r="D21677" t="str">
        <f>VLOOKUP(C21677,'Справочник по тт'!$A$2:$C$5,3,FALSE)</f>
        <v>"Первый"</v>
      </c>
      <c r="E21677" t="str">
        <f>IF(AND(C21677=1,B21677&lt;='Справочник по тт'!$D$1),'Справочник по тт'!$D$2,VLOOKUP(C21677,'Справочник по тт'!A:C,2,FALSE))</f>
        <v>"Первый" ул. Пахоменко д.30</v>
      </c>
      <c r="F21677" s="2" t="str">
        <f t="shared" si="677"/>
        <v/>
      </c>
    </row>
    <row r="21678" spans="1:6" x14ac:dyDescent="0.25">
      <c r="A21678" s="14">
        <v>44141.458333333336</v>
      </c>
      <c r="B21678" s="14">
        <f t="shared" si="676"/>
        <v>44141</v>
      </c>
      <c r="C21678">
        <v>1</v>
      </c>
      <c r="D21678" t="str">
        <f>VLOOKUP(C21678,'Справочник по тт'!$A$2:$C$5,3,FALSE)</f>
        <v>"Шанс"</v>
      </c>
      <c r="E21678" t="str">
        <f>IF(AND(C21678=1,B21678&lt;='Справочник по тт'!$D$1),'Справочник по тт'!$D$2,VLOOKUP(C21678,'Справочник по тт'!A:C,2,FALSE))</f>
        <v>"Шанс" ул. Ленина д.21</v>
      </c>
      <c r="F21678" s="2" t="str">
        <f t="shared" si="677"/>
        <v/>
      </c>
    </row>
    <row r="21679" spans="1:6" x14ac:dyDescent="0.25">
      <c r="A21679" s="3">
        <v>44141.458333333336</v>
      </c>
      <c r="B21679" s="14">
        <f t="shared" si="676"/>
        <v>44141</v>
      </c>
      <c r="C21679">
        <v>2</v>
      </c>
      <c r="D21679" t="str">
        <f>VLOOKUP(C21679,'Справочник по тт'!$A$2:$C$5,3,FALSE)</f>
        <v>"Колибри"</v>
      </c>
      <c r="E21679" t="str">
        <f>IF(AND(C21679=1,B21679&lt;='Справочник по тт'!$D$1),'Справочник по тт'!$D$2,VLOOKUP(C21679,'Справочник по тт'!A:C,2,FALSE))</f>
        <v>"Колибри" ул. Широкая д.150</v>
      </c>
      <c r="F21679" s="2" t="str">
        <f t="shared" si="677"/>
        <v/>
      </c>
    </row>
    <row r="21680" spans="1:6" x14ac:dyDescent="0.25">
      <c r="A21680" s="3">
        <v>44141.458333333336</v>
      </c>
      <c r="B21680" s="14">
        <f t="shared" si="676"/>
        <v>44141</v>
      </c>
      <c r="C21680">
        <v>3</v>
      </c>
      <c r="D21680" t="str">
        <f>VLOOKUP(C21680,'Справочник по тт'!$A$2:$C$5,3,FALSE)</f>
        <v>"Парабола"</v>
      </c>
      <c r="E21680" t="str">
        <f>IF(AND(C21680=1,B21680&lt;='Справочник по тт'!$D$1),'Справочник по тт'!$D$2,VLOOKUP(C21680,'Справочник по тт'!A:C,2,FALSE))</f>
        <v>"Парабола" пр. Дмитриева д.6/1</v>
      </c>
      <c r="F21680" s="2" t="str">
        <f t="shared" si="677"/>
        <v/>
      </c>
    </row>
    <row r="21681" spans="1:6" x14ac:dyDescent="0.25">
      <c r="A21681" s="3">
        <v>44141.458333333336</v>
      </c>
      <c r="B21681" s="14">
        <f t="shared" si="676"/>
        <v>44141</v>
      </c>
      <c r="C21681">
        <v>4</v>
      </c>
      <c r="D21681" t="str">
        <f>VLOOKUP(C21681,'Справочник по тт'!$A$2:$C$5,3,FALSE)</f>
        <v>"Первый"</v>
      </c>
      <c r="E21681" t="str">
        <f>IF(AND(C21681=1,B21681&lt;='Справочник по тт'!$D$1),'Справочник по тт'!$D$2,VLOOKUP(C21681,'Справочник по тт'!A:C,2,FALSE))</f>
        <v>"Первый" ул. Пахоменко д.30</v>
      </c>
      <c r="F21681" s="2" t="str">
        <f t="shared" si="677"/>
        <v/>
      </c>
    </row>
    <row r="21682" spans="1:6" x14ac:dyDescent="0.25">
      <c r="A21682" s="14">
        <v>44141.458333333336</v>
      </c>
      <c r="B21682" s="14">
        <f t="shared" si="676"/>
        <v>44141</v>
      </c>
      <c r="C21682">
        <v>1</v>
      </c>
      <c r="D21682" t="str">
        <f>VLOOKUP(C21682,'Справочник по тт'!$A$2:$C$5,3,FALSE)</f>
        <v>"Шанс"</v>
      </c>
      <c r="E21682" t="str">
        <f>IF(AND(C21682=1,B21682&lt;='Справочник по тт'!$D$1),'Справочник по тт'!$D$2,VLOOKUP(C21682,'Справочник по тт'!A:C,2,FALSE))</f>
        <v>"Шанс" ул. Ленина д.21</v>
      </c>
      <c r="F21682" s="2" t="str">
        <f t="shared" si="677"/>
        <v/>
      </c>
    </row>
    <row r="21683" spans="1:6" x14ac:dyDescent="0.25">
      <c r="A21683" s="3">
        <v>44141.5</v>
      </c>
      <c r="B21683" s="14">
        <f t="shared" si="676"/>
        <v>44141</v>
      </c>
      <c r="C21683">
        <v>2</v>
      </c>
      <c r="D21683" t="str">
        <f>VLOOKUP(C21683,'Справочник по тт'!$A$2:$C$5,3,FALSE)</f>
        <v>"Колибри"</v>
      </c>
      <c r="E21683" t="str">
        <f>IF(AND(C21683=1,B21683&lt;='Справочник по тт'!$D$1),'Справочник по тт'!$D$2,VLOOKUP(C21683,'Справочник по тт'!A:C,2,FALSE))</f>
        <v>"Колибри" ул. Широкая д.150</v>
      </c>
      <c r="F21683" s="2" t="str">
        <f t="shared" si="677"/>
        <v/>
      </c>
    </row>
    <row r="21684" spans="1:6" x14ac:dyDescent="0.25">
      <c r="A21684" s="3">
        <v>44141.5</v>
      </c>
      <c r="B21684" s="14">
        <f t="shared" si="676"/>
        <v>44141</v>
      </c>
      <c r="C21684">
        <v>3</v>
      </c>
      <c r="D21684" t="str">
        <f>VLOOKUP(C21684,'Справочник по тт'!$A$2:$C$5,3,FALSE)</f>
        <v>"Парабола"</v>
      </c>
      <c r="E21684" t="str">
        <f>IF(AND(C21684=1,B21684&lt;='Справочник по тт'!$D$1),'Справочник по тт'!$D$2,VLOOKUP(C21684,'Справочник по тт'!A:C,2,FALSE))</f>
        <v>"Парабола" пр. Дмитриева д.6/1</v>
      </c>
      <c r="F21684" s="2" t="str">
        <f t="shared" si="677"/>
        <v/>
      </c>
    </row>
    <row r="21685" spans="1:6" x14ac:dyDescent="0.25">
      <c r="A21685" s="3">
        <v>44141.5</v>
      </c>
      <c r="B21685" s="14">
        <f t="shared" si="676"/>
        <v>44141</v>
      </c>
      <c r="C21685">
        <v>4</v>
      </c>
      <c r="D21685" t="str">
        <f>VLOOKUP(C21685,'Справочник по тт'!$A$2:$C$5,3,FALSE)</f>
        <v>"Первый"</v>
      </c>
      <c r="E21685" t="str">
        <f>IF(AND(C21685=1,B21685&lt;='Справочник по тт'!$D$1),'Справочник по тт'!$D$2,VLOOKUP(C21685,'Справочник по тт'!A:C,2,FALSE))</f>
        <v>"Первый" ул. Пахоменко д.30</v>
      </c>
      <c r="F21685" s="2" t="str">
        <f t="shared" si="677"/>
        <v/>
      </c>
    </row>
    <row r="21686" spans="1:6" x14ac:dyDescent="0.25">
      <c r="A21686" s="14">
        <v>44141.5</v>
      </c>
      <c r="B21686" s="14">
        <f t="shared" si="676"/>
        <v>44141</v>
      </c>
      <c r="C21686">
        <v>1</v>
      </c>
      <c r="D21686" t="str">
        <f>VLOOKUP(C21686,'Справочник по тт'!$A$2:$C$5,3,FALSE)</f>
        <v>"Шанс"</v>
      </c>
      <c r="E21686" t="str">
        <f>IF(AND(C21686=1,B21686&lt;='Справочник по тт'!$D$1),'Справочник по тт'!$D$2,VLOOKUP(C21686,'Справочник по тт'!A:C,2,FALSE))</f>
        <v>"Шанс" ул. Ленина д.21</v>
      </c>
      <c r="F21686" s="2" t="str">
        <f t="shared" si="677"/>
        <v/>
      </c>
    </row>
    <row r="21687" spans="1:6" x14ac:dyDescent="0.25">
      <c r="A21687" s="3">
        <v>44141.5</v>
      </c>
      <c r="B21687" s="14">
        <f t="shared" si="676"/>
        <v>44141</v>
      </c>
      <c r="C21687">
        <v>2</v>
      </c>
      <c r="D21687" t="str">
        <f>VLOOKUP(C21687,'Справочник по тт'!$A$2:$C$5,3,FALSE)</f>
        <v>"Колибри"</v>
      </c>
      <c r="E21687" t="str">
        <f>IF(AND(C21687=1,B21687&lt;='Справочник по тт'!$D$1),'Справочник по тт'!$D$2,VLOOKUP(C21687,'Справочник по тт'!A:C,2,FALSE))</f>
        <v>"Колибри" ул. Широкая д.150</v>
      </c>
      <c r="F21687" s="2" t="str">
        <f t="shared" si="677"/>
        <v/>
      </c>
    </row>
    <row r="21688" spans="1:6" x14ac:dyDescent="0.25">
      <c r="A21688" s="3">
        <v>44141.541666666664</v>
      </c>
      <c r="B21688" s="14">
        <f t="shared" si="676"/>
        <v>44141</v>
      </c>
      <c r="C21688">
        <v>3</v>
      </c>
      <c r="D21688" t="str">
        <f>VLOOKUP(C21688,'Справочник по тт'!$A$2:$C$5,3,FALSE)</f>
        <v>"Парабола"</v>
      </c>
      <c r="E21688" t="str">
        <f>IF(AND(C21688=1,B21688&lt;='Справочник по тт'!$D$1),'Справочник по тт'!$D$2,VLOOKUP(C21688,'Справочник по тт'!A:C,2,FALSE))</f>
        <v>"Парабола" пр. Дмитриева д.6/1</v>
      </c>
      <c r="F21688" s="2" t="str">
        <f t="shared" si="677"/>
        <v/>
      </c>
    </row>
    <row r="21689" spans="1:6" x14ac:dyDescent="0.25">
      <c r="A21689" s="3">
        <v>44141.541666666664</v>
      </c>
      <c r="B21689" s="14">
        <f t="shared" si="676"/>
        <v>44141</v>
      </c>
      <c r="C21689">
        <v>4</v>
      </c>
      <c r="D21689" t="str">
        <f>VLOOKUP(C21689,'Справочник по тт'!$A$2:$C$5,3,FALSE)</f>
        <v>"Первый"</v>
      </c>
      <c r="E21689" t="str">
        <f>IF(AND(C21689=1,B21689&lt;='Справочник по тт'!$D$1),'Справочник по тт'!$D$2,VLOOKUP(C21689,'Справочник по тт'!A:C,2,FALSE))</f>
        <v>"Первый" ул. Пахоменко д.30</v>
      </c>
      <c r="F21689" s="2" t="str">
        <f t="shared" si="677"/>
        <v/>
      </c>
    </row>
    <row r="21690" spans="1:6" x14ac:dyDescent="0.25">
      <c r="A21690" s="14">
        <v>44141.541666666664</v>
      </c>
      <c r="B21690" s="14">
        <f t="shared" si="676"/>
        <v>44141</v>
      </c>
      <c r="C21690">
        <v>1</v>
      </c>
      <c r="D21690" t="str">
        <f>VLOOKUP(C21690,'Справочник по тт'!$A$2:$C$5,3,FALSE)</f>
        <v>"Шанс"</v>
      </c>
      <c r="E21690" t="str">
        <f>IF(AND(C21690=1,B21690&lt;='Справочник по тт'!$D$1),'Справочник по тт'!$D$2,VLOOKUP(C21690,'Справочник по тт'!A:C,2,FALSE))</f>
        <v>"Шанс" ул. Ленина д.21</v>
      </c>
      <c r="F21690" s="2" t="str">
        <f t="shared" si="677"/>
        <v/>
      </c>
    </row>
    <row r="21691" spans="1:6" x14ac:dyDescent="0.25">
      <c r="A21691" s="3">
        <v>44141.583333333336</v>
      </c>
      <c r="B21691" s="14">
        <f t="shared" si="676"/>
        <v>44141</v>
      </c>
      <c r="C21691">
        <v>2</v>
      </c>
      <c r="D21691" t="str">
        <f>VLOOKUP(C21691,'Справочник по тт'!$A$2:$C$5,3,FALSE)</f>
        <v>"Колибри"</v>
      </c>
      <c r="E21691" t="str">
        <f>IF(AND(C21691=1,B21691&lt;='Справочник по тт'!$D$1),'Справочник по тт'!$D$2,VLOOKUP(C21691,'Справочник по тт'!A:C,2,FALSE))</f>
        <v>"Колибри" ул. Широкая д.150</v>
      </c>
      <c r="F21691" s="2" t="str">
        <f t="shared" si="677"/>
        <v/>
      </c>
    </row>
    <row r="21692" spans="1:6" x14ac:dyDescent="0.25">
      <c r="A21692" s="3">
        <v>44141.583333333336</v>
      </c>
      <c r="B21692" s="14">
        <f t="shared" si="676"/>
        <v>44141</v>
      </c>
      <c r="C21692">
        <v>3</v>
      </c>
      <c r="D21692" t="str">
        <f>VLOOKUP(C21692,'Справочник по тт'!$A$2:$C$5,3,FALSE)</f>
        <v>"Парабола"</v>
      </c>
      <c r="E21692" t="str">
        <f>IF(AND(C21692=1,B21692&lt;='Справочник по тт'!$D$1),'Справочник по тт'!$D$2,VLOOKUP(C21692,'Справочник по тт'!A:C,2,FALSE))</f>
        <v>"Парабола" пр. Дмитриева д.6/1</v>
      </c>
      <c r="F21692" s="2" t="str">
        <f t="shared" si="677"/>
        <v/>
      </c>
    </row>
    <row r="21693" spans="1:6" x14ac:dyDescent="0.25">
      <c r="A21693" s="3">
        <v>44141.583333333336</v>
      </c>
      <c r="B21693" s="14">
        <f t="shared" si="676"/>
        <v>44141</v>
      </c>
      <c r="C21693">
        <v>4</v>
      </c>
      <c r="D21693" t="str">
        <f>VLOOKUP(C21693,'Справочник по тт'!$A$2:$C$5,3,FALSE)</f>
        <v>"Первый"</v>
      </c>
      <c r="E21693" t="str">
        <f>IF(AND(C21693=1,B21693&lt;='Справочник по тт'!$D$1),'Справочник по тт'!$D$2,VLOOKUP(C21693,'Справочник по тт'!A:C,2,FALSE))</f>
        <v>"Первый" ул. Пахоменко д.30</v>
      </c>
      <c r="F21693" s="2" t="str">
        <f t="shared" si="677"/>
        <v/>
      </c>
    </row>
    <row r="21694" spans="1:6" x14ac:dyDescent="0.25">
      <c r="A21694" s="14">
        <v>44141.583333333336</v>
      </c>
      <c r="B21694" s="14">
        <f t="shared" si="676"/>
        <v>44141</v>
      </c>
      <c r="C21694">
        <v>1</v>
      </c>
      <c r="D21694" t="str">
        <f>VLOOKUP(C21694,'Справочник по тт'!$A$2:$C$5,3,FALSE)</f>
        <v>"Шанс"</v>
      </c>
      <c r="E21694" t="str">
        <f>IF(AND(C21694=1,B21694&lt;='Справочник по тт'!$D$1),'Справочник по тт'!$D$2,VLOOKUP(C21694,'Справочник по тт'!A:C,2,FALSE))</f>
        <v>"Шанс" ул. Ленина д.21</v>
      </c>
      <c r="F21694" s="2" t="str">
        <f t="shared" si="677"/>
        <v/>
      </c>
    </row>
    <row r="21695" spans="1:6" x14ac:dyDescent="0.25">
      <c r="A21695" s="3">
        <v>44141.583333333336</v>
      </c>
      <c r="B21695" s="14">
        <f t="shared" si="676"/>
        <v>44141</v>
      </c>
      <c r="C21695">
        <v>2</v>
      </c>
      <c r="D21695" t="str">
        <f>VLOOKUP(C21695,'Справочник по тт'!$A$2:$C$5,3,FALSE)</f>
        <v>"Колибри"</v>
      </c>
      <c r="E21695" t="str">
        <f>IF(AND(C21695=1,B21695&lt;='Справочник по тт'!$D$1),'Справочник по тт'!$D$2,VLOOKUP(C21695,'Справочник по тт'!A:C,2,FALSE))</f>
        <v>"Колибри" ул. Широкая д.150</v>
      </c>
      <c r="F21695" s="2" t="str">
        <f t="shared" si="677"/>
        <v/>
      </c>
    </row>
    <row r="21696" spans="1:6" x14ac:dyDescent="0.25">
      <c r="A21696" s="3">
        <v>44141.583333333336</v>
      </c>
      <c r="B21696" s="14">
        <f t="shared" si="676"/>
        <v>44141</v>
      </c>
      <c r="C21696">
        <v>3</v>
      </c>
      <c r="D21696" t="str">
        <f>VLOOKUP(C21696,'Справочник по тт'!$A$2:$C$5,3,FALSE)</f>
        <v>"Парабола"</v>
      </c>
      <c r="E21696" t="str">
        <f>IF(AND(C21696=1,B21696&lt;='Справочник по тт'!$D$1),'Справочник по тт'!$D$2,VLOOKUP(C21696,'Справочник по тт'!A:C,2,FALSE))</f>
        <v>"Парабола" пр. Дмитриева д.6/1</v>
      </c>
      <c r="F21696" s="2" t="str">
        <f t="shared" si="677"/>
        <v/>
      </c>
    </row>
    <row r="21697" spans="1:6" x14ac:dyDescent="0.25">
      <c r="A21697" s="3">
        <v>44141.583333333336</v>
      </c>
      <c r="B21697" s="14">
        <f t="shared" si="676"/>
        <v>44141</v>
      </c>
      <c r="C21697">
        <v>4</v>
      </c>
      <c r="D21697" t="str">
        <f>VLOOKUP(C21697,'Справочник по тт'!$A$2:$C$5,3,FALSE)</f>
        <v>"Первый"</v>
      </c>
      <c r="E21697" t="str">
        <f>IF(AND(C21697=1,B21697&lt;='Справочник по тт'!$D$1),'Справочник по тт'!$D$2,VLOOKUP(C21697,'Справочник по тт'!A:C,2,FALSE))</f>
        <v>"Первый" ул. Пахоменко д.30</v>
      </c>
      <c r="F21697" s="2" t="str">
        <f t="shared" si="677"/>
        <v/>
      </c>
    </row>
    <row r="21698" spans="1:6" x14ac:dyDescent="0.25">
      <c r="A21698" s="14">
        <v>44141.604166666664</v>
      </c>
      <c r="B21698" s="14">
        <f t="shared" ref="B21698:B21761" si="678">(TEXT(A21698,"ДД.ММ.ГГГГ"))*1</f>
        <v>44141</v>
      </c>
      <c r="C21698">
        <v>1</v>
      </c>
      <c r="D21698" t="str">
        <f>VLOOKUP(C21698,'Справочник по тт'!$A$2:$C$5,3,FALSE)</f>
        <v>"Шанс"</v>
      </c>
      <c r="E21698" t="str">
        <f>IF(AND(C21698=1,B21698&lt;='Справочник по тт'!$D$1),'Справочник по тт'!$D$2,VLOOKUP(C21698,'Справочник по тт'!A:C,2,FALSE))</f>
        <v>"Шанс" ул. Ленина д.21</v>
      </c>
      <c r="F21698" s="2" t="str">
        <f t="shared" si="677"/>
        <v/>
      </c>
    </row>
    <row r="21699" spans="1:6" x14ac:dyDescent="0.25">
      <c r="A21699" s="3">
        <v>44141.625</v>
      </c>
      <c r="B21699" s="14">
        <f t="shared" si="678"/>
        <v>44141</v>
      </c>
      <c r="C21699">
        <v>2</v>
      </c>
      <c r="D21699" t="str">
        <f>VLOOKUP(C21699,'Справочник по тт'!$A$2:$C$5,3,FALSE)</f>
        <v>"Колибри"</v>
      </c>
      <c r="E21699" t="str">
        <f>IF(AND(C21699=1,B21699&lt;='Справочник по тт'!$D$1),'Справочник по тт'!$D$2,VLOOKUP(C21699,'Справочник по тт'!A:C,2,FALSE))</f>
        <v>"Колибри" ул. Широкая д.150</v>
      </c>
      <c r="F21699" s="2" t="str">
        <f t="shared" ref="F21699:F21762" si="679">IF(B21699&lt;=$F$1,1,"")</f>
        <v/>
      </c>
    </row>
    <row r="21700" spans="1:6" x14ac:dyDescent="0.25">
      <c r="A21700" s="3">
        <v>44141.625</v>
      </c>
      <c r="B21700" s="14">
        <f t="shared" si="678"/>
        <v>44141</v>
      </c>
      <c r="C21700">
        <v>3</v>
      </c>
      <c r="D21700" t="str">
        <f>VLOOKUP(C21700,'Справочник по тт'!$A$2:$C$5,3,FALSE)</f>
        <v>"Парабола"</v>
      </c>
      <c r="E21700" t="str">
        <f>IF(AND(C21700=1,B21700&lt;='Справочник по тт'!$D$1),'Справочник по тт'!$D$2,VLOOKUP(C21700,'Справочник по тт'!A:C,2,FALSE))</f>
        <v>"Парабола" пр. Дмитриева д.6/1</v>
      </c>
      <c r="F21700" s="2" t="str">
        <f t="shared" si="679"/>
        <v/>
      </c>
    </row>
    <row r="21701" spans="1:6" x14ac:dyDescent="0.25">
      <c r="A21701" s="3">
        <v>44141.625</v>
      </c>
      <c r="B21701" s="14">
        <f t="shared" si="678"/>
        <v>44141</v>
      </c>
      <c r="C21701">
        <v>4</v>
      </c>
      <c r="D21701" t="str">
        <f>VLOOKUP(C21701,'Справочник по тт'!$A$2:$C$5,3,FALSE)</f>
        <v>"Первый"</v>
      </c>
      <c r="E21701" t="str">
        <f>IF(AND(C21701=1,B21701&lt;='Справочник по тт'!$D$1),'Справочник по тт'!$D$2,VLOOKUP(C21701,'Справочник по тт'!A:C,2,FALSE))</f>
        <v>"Первый" ул. Пахоменко д.30</v>
      </c>
      <c r="F21701" s="2" t="str">
        <f t="shared" si="679"/>
        <v/>
      </c>
    </row>
    <row r="21702" spans="1:6" x14ac:dyDescent="0.25">
      <c r="A21702" s="14">
        <v>44141.625</v>
      </c>
      <c r="B21702" s="14">
        <f t="shared" si="678"/>
        <v>44141</v>
      </c>
      <c r="C21702">
        <v>1</v>
      </c>
      <c r="D21702" t="str">
        <f>VLOOKUP(C21702,'Справочник по тт'!$A$2:$C$5,3,FALSE)</f>
        <v>"Шанс"</v>
      </c>
      <c r="E21702" t="str">
        <f>IF(AND(C21702=1,B21702&lt;='Справочник по тт'!$D$1),'Справочник по тт'!$D$2,VLOOKUP(C21702,'Справочник по тт'!A:C,2,FALSE))</f>
        <v>"Шанс" ул. Ленина д.21</v>
      </c>
      <c r="F21702" s="2" t="str">
        <f t="shared" si="679"/>
        <v/>
      </c>
    </row>
    <row r="21703" spans="1:6" x14ac:dyDescent="0.25">
      <c r="A21703" s="3">
        <v>44141.625</v>
      </c>
      <c r="B21703" s="14">
        <f t="shared" si="678"/>
        <v>44141</v>
      </c>
      <c r="C21703">
        <v>2</v>
      </c>
      <c r="D21703" t="str">
        <f>VLOOKUP(C21703,'Справочник по тт'!$A$2:$C$5,3,FALSE)</f>
        <v>"Колибри"</v>
      </c>
      <c r="E21703" t="str">
        <f>IF(AND(C21703=1,B21703&lt;='Справочник по тт'!$D$1),'Справочник по тт'!$D$2,VLOOKUP(C21703,'Справочник по тт'!A:C,2,FALSE))</f>
        <v>"Колибри" ул. Широкая д.150</v>
      </c>
      <c r="F21703" s="2" t="str">
        <f t="shared" si="679"/>
        <v/>
      </c>
    </row>
    <row r="21704" spans="1:6" x14ac:dyDescent="0.25">
      <c r="A21704" s="3">
        <v>44141.645833333336</v>
      </c>
      <c r="B21704" s="14">
        <f t="shared" si="678"/>
        <v>44141</v>
      </c>
      <c r="C21704">
        <v>3</v>
      </c>
      <c r="D21704" t="str">
        <f>VLOOKUP(C21704,'Справочник по тт'!$A$2:$C$5,3,FALSE)</f>
        <v>"Парабола"</v>
      </c>
      <c r="E21704" t="str">
        <f>IF(AND(C21704=1,B21704&lt;='Справочник по тт'!$D$1),'Справочник по тт'!$D$2,VLOOKUP(C21704,'Справочник по тт'!A:C,2,FALSE))</f>
        <v>"Парабола" пр. Дмитриева д.6/1</v>
      </c>
      <c r="F21704" s="2" t="str">
        <f t="shared" si="679"/>
        <v/>
      </c>
    </row>
    <row r="21705" spans="1:6" x14ac:dyDescent="0.25">
      <c r="A21705" s="3">
        <v>44141.645833333336</v>
      </c>
      <c r="B21705" s="14">
        <f t="shared" si="678"/>
        <v>44141</v>
      </c>
      <c r="C21705">
        <v>4</v>
      </c>
      <c r="D21705" t="str">
        <f>VLOOKUP(C21705,'Справочник по тт'!$A$2:$C$5,3,FALSE)</f>
        <v>"Первый"</v>
      </c>
      <c r="E21705" t="str">
        <f>IF(AND(C21705=1,B21705&lt;='Справочник по тт'!$D$1),'Справочник по тт'!$D$2,VLOOKUP(C21705,'Справочник по тт'!A:C,2,FALSE))</f>
        <v>"Первый" ул. Пахоменко д.30</v>
      </c>
      <c r="F21705" s="2" t="str">
        <f t="shared" si="679"/>
        <v/>
      </c>
    </row>
    <row r="21706" spans="1:6" x14ac:dyDescent="0.25">
      <c r="A21706" s="14">
        <v>44141.666666666664</v>
      </c>
      <c r="B21706" s="14">
        <f t="shared" si="678"/>
        <v>44141</v>
      </c>
      <c r="C21706">
        <v>1</v>
      </c>
      <c r="D21706" t="str">
        <f>VLOOKUP(C21706,'Справочник по тт'!$A$2:$C$5,3,FALSE)</f>
        <v>"Шанс"</v>
      </c>
      <c r="E21706" t="str">
        <f>IF(AND(C21706=1,B21706&lt;='Справочник по тт'!$D$1),'Справочник по тт'!$D$2,VLOOKUP(C21706,'Справочник по тт'!A:C,2,FALSE))</f>
        <v>"Шанс" ул. Ленина д.21</v>
      </c>
      <c r="F21706" s="2" t="str">
        <f t="shared" si="679"/>
        <v/>
      </c>
    </row>
    <row r="21707" spans="1:6" x14ac:dyDescent="0.25">
      <c r="A21707" s="3">
        <v>44141.708333333336</v>
      </c>
      <c r="B21707" s="14">
        <f t="shared" si="678"/>
        <v>44141</v>
      </c>
      <c r="C21707">
        <v>2</v>
      </c>
      <c r="D21707" t="str">
        <f>VLOOKUP(C21707,'Справочник по тт'!$A$2:$C$5,3,FALSE)</f>
        <v>"Колибри"</v>
      </c>
      <c r="E21707" t="str">
        <f>IF(AND(C21707=1,B21707&lt;='Справочник по тт'!$D$1),'Справочник по тт'!$D$2,VLOOKUP(C21707,'Справочник по тт'!A:C,2,FALSE))</f>
        <v>"Колибри" ул. Широкая д.150</v>
      </c>
      <c r="F21707" s="2" t="str">
        <f t="shared" si="679"/>
        <v/>
      </c>
    </row>
    <row r="21708" spans="1:6" x14ac:dyDescent="0.25">
      <c r="A21708" s="3">
        <v>44141.708333333336</v>
      </c>
      <c r="B21708" s="14">
        <f t="shared" si="678"/>
        <v>44141</v>
      </c>
      <c r="C21708">
        <v>3</v>
      </c>
      <c r="D21708" t="str">
        <f>VLOOKUP(C21708,'Справочник по тт'!$A$2:$C$5,3,FALSE)</f>
        <v>"Парабола"</v>
      </c>
      <c r="E21708" t="str">
        <f>IF(AND(C21708=1,B21708&lt;='Справочник по тт'!$D$1),'Справочник по тт'!$D$2,VLOOKUP(C21708,'Справочник по тт'!A:C,2,FALSE))</f>
        <v>"Парабола" пр. Дмитриева д.6/1</v>
      </c>
      <c r="F21708" s="2" t="str">
        <f t="shared" si="679"/>
        <v/>
      </c>
    </row>
    <row r="21709" spans="1:6" x14ac:dyDescent="0.25">
      <c r="A21709" s="3">
        <v>44141.708333333336</v>
      </c>
      <c r="B21709" s="14">
        <f t="shared" si="678"/>
        <v>44141</v>
      </c>
      <c r="C21709">
        <v>4</v>
      </c>
      <c r="D21709" t="str">
        <f>VLOOKUP(C21709,'Справочник по тт'!$A$2:$C$5,3,FALSE)</f>
        <v>"Первый"</v>
      </c>
      <c r="E21709" t="str">
        <f>IF(AND(C21709=1,B21709&lt;='Справочник по тт'!$D$1),'Справочник по тт'!$D$2,VLOOKUP(C21709,'Справочник по тт'!A:C,2,FALSE))</f>
        <v>"Первый" ул. Пахоменко д.30</v>
      </c>
      <c r="F21709" s="2" t="str">
        <f t="shared" si="679"/>
        <v/>
      </c>
    </row>
    <row r="21710" spans="1:6" x14ac:dyDescent="0.25">
      <c r="A21710" s="14">
        <v>44141.708333333336</v>
      </c>
      <c r="B21710" s="14">
        <f t="shared" si="678"/>
        <v>44141</v>
      </c>
      <c r="C21710">
        <v>1</v>
      </c>
      <c r="D21710" t="str">
        <f>VLOOKUP(C21710,'Справочник по тт'!$A$2:$C$5,3,FALSE)</f>
        <v>"Шанс"</v>
      </c>
      <c r="E21710" t="str">
        <f>IF(AND(C21710=1,B21710&lt;='Справочник по тт'!$D$1),'Справочник по тт'!$D$2,VLOOKUP(C21710,'Справочник по тт'!A:C,2,FALSE))</f>
        <v>"Шанс" ул. Ленина д.21</v>
      </c>
      <c r="F21710" s="2" t="str">
        <f t="shared" si="679"/>
        <v/>
      </c>
    </row>
    <row r="21711" spans="1:6" x14ac:dyDescent="0.25">
      <c r="A21711" s="3">
        <v>44141.75</v>
      </c>
      <c r="B21711" s="14">
        <f t="shared" si="678"/>
        <v>44141</v>
      </c>
      <c r="C21711">
        <v>2</v>
      </c>
      <c r="D21711" t="str">
        <f>VLOOKUP(C21711,'Справочник по тт'!$A$2:$C$5,3,FALSE)</f>
        <v>"Колибри"</v>
      </c>
      <c r="E21711" t="str">
        <f>IF(AND(C21711=1,B21711&lt;='Справочник по тт'!$D$1),'Справочник по тт'!$D$2,VLOOKUP(C21711,'Справочник по тт'!A:C,2,FALSE))</f>
        <v>"Колибри" ул. Широкая д.150</v>
      </c>
      <c r="F21711" s="2" t="str">
        <f t="shared" si="679"/>
        <v/>
      </c>
    </row>
    <row r="21712" spans="1:6" x14ac:dyDescent="0.25">
      <c r="A21712" s="3">
        <v>44141.75</v>
      </c>
      <c r="B21712" s="14">
        <f t="shared" si="678"/>
        <v>44141</v>
      </c>
      <c r="C21712">
        <v>3</v>
      </c>
      <c r="D21712" t="str">
        <f>VLOOKUP(C21712,'Справочник по тт'!$A$2:$C$5,3,FALSE)</f>
        <v>"Парабола"</v>
      </c>
      <c r="E21712" t="str">
        <f>IF(AND(C21712=1,B21712&lt;='Справочник по тт'!$D$1),'Справочник по тт'!$D$2,VLOOKUP(C21712,'Справочник по тт'!A:C,2,FALSE))</f>
        <v>"Парабола" пр. Дмитриева д.6/1</v>
      </c>
      <c r="F21712" s="2" t="str">
        <f t="shared" si="679"/>
        <v/>
      </c>
    </row>
    <row r="21713" spans="1:6" x14ac:dyDescent="0.25">
      <c r="A21713" s="3">
        <v>44141.770833333336</v>
      </c>
      <c r="B21713" s="14">
        <f t="shared" si="678"/>
        <v>44141</v>
      </c>
      <c r="C21713">
        <v>4</v>
      </c>
      <c r="D21713" t="str">
        <f>VLOOKUP(C21713,'Справочник по тт'!$A$2:$C$5,3,FALSE)</f>
        <v>"Первый"</v>
      </c>
      <c r="E21713" t="str">
        <f>IF(AND(C21713=1,B21713&lt;='Справочник по тт'!$D$1),'Справочник по тт'!$D$2,VLOOKUP(C21713,'Справочник по тт'!A:C,2,FALSE))</f>
        <v>"Первый" ул. Пахоменко д.30</v>
      </c>
      <c r="F21713" s="2" t="str">
        <f t="shared" si="679"/>
        <v/>
      </c>
    </row>
    <row r="21714" spans="1:6" x14ac:dyDescent="0.25">
      <c r="A21714" s="14">
        <v>44141.791666666664</v>
      </c>
      <c r="B21714" s="14">
        <f t="shared" si="678"/>
        <v>44141</v>
      </c>
      <c r="C21714">
        <v>1</v>
      </c>
      <c r="D21714" t="str">
        <f>VLOOKUP(C21714,'Справочник по тт'!$A$2:$C$5,3,FALSE)</f>
        <v>"Шанс"</v>
      </c>
      <c r="E21714" t="str">
        <f>IF(AND(C21714=1,B21714&lt;='Справочник по тт'!$D$1),'Справочник по тт'!$D$2,VLOOKUP(C21714,'Справочник по тт'!A:C,2,FALSE))</f>
        <v>"Шанс" ул. Ленина д.21</v>
      </c>
      <c r="F21714" s="2" t="str">
        <f t="shared" si="679"/>
        <v/>
      </c>
    </row>
    <row r="21715" spans="1:6" x14ac:dyDescent="0.25">
      <c r="A21715" s="3">
        <v>44141.875</v>
      </c>
      <c r="B21715" s="14">
        <f t="shared" si="678"/>
        <v>44141</v>
      </c>
      <c r="C21715">
        <v>2</v>
      </c>
      <c r="D21715" t="str">
        <f>VLOOKUP(C21715,'Справочник по тт'!$A$2:$C$5,3,FALSE)</f>
        <v>"Колибри"</v>
      </c>
      <c r="E21715" t="str">
        <f>IF(AND(C21715=1,B21715&lt;='Справочник по тт'!$D$1),'Справочник по тт'!$D$2,VLOOKUP(C21715,'Справочник по тт'!A:C,2,FALSE))</f>
        <v>"Колибри" ул. Широкая д.150</v>
      </c>
      <c r="F21715" s="2" t="str">
        <f t="shared" si="679"/>
        <v/>
      </c>
    </row>
    <row r="21716" spans="1:6" x14ac:dyDescent="0.25">
      <c r="A21716" s="3">
        <v>44141.916666666664</v>
      </c>
      <c r="B21716" s="14">
        <f t="shared" si="678"/>
        <v>44141</v>
      </c>
      <c r="C21716">
        <v>3</v>
      </c>
      <c r="D21716" t="str">
        <f>VLOOKUP(C21716,'Справочник по тт'!$A$2:$C$5,3,FALSE)</f>
        <v>"Парабола"</v>
      </c>
      <c r="E21716" t="str">
        <f>IF(AND(C21716=1,B21716&lt;='Справочник по тт'!$D$1),'Справочник по тт'!$D$2,VLOOKUP(C21716,'Справочник по тт'!A:C,2,FALSE))</f>
        <v>"Парабола" пр. Дмитриева д.6/1</v>
      </c>
      <c r="F21716" s="2" t="str">
        <f t="shared" si="679"/>
        <v/>
      </c>
    </row>
    <row r="21717" spans="1:6" x14ac:dyDescent="0.25">
      <c r="A21717" s="3">
        <v>44142.020833333336</v>
      </c>
      <c r="B21717" s="14">
        <f t="shared" si="678"/>
        <v>44142</v>
      </c>
      <c r="C21717">
        <v>4</v>
      </c>
      <c r="D21717" t="str">
        <f>VLOOKUP(C21717,'Справочник по тт'!$A$2:$C$5,3,FALSE)</f>
        <v>"Первый"</v>
      </c>
      <c r="E21717" t="str">
        <f>IF(AND(C21717=1,B21717&lt;='Справочник по тт'!$D$1),'Справочник по тт'!$D$2,VLOOKUP(C21717,'Справочник по тт'!A:C,2,FALSE))</f>
        <v>"Первый" ул. Пахоменко д.30</v>
      </c>
      <c r="F21717" s="2" t="str">
        <f t="shared" si="679"/>
        <v/>
      </c>
    </row>
    <row r="21718" spans="1:6" x14ac:dyDescent="0.25">
      <c r="A21718" s="14">
        <v>44142.041666666664</v>
      </c>
      <c r="B21718" s="14">
        <f t="shared" si="678"/>
        <v>44142</v>
      </c>
      <c r="C21718">
        <v>1</v>
      </c>
      <c r="D21718" t="str">
        <f>VLOOKUP(C21718,'Справочник по тт'!$A$2:$C$5,3,FALSE)</f>
        <v>"Шанс"</v>
      </c>
      <c r="E21718" t="str">
        <f>IF(AND(C21718=1,B21718&lt;='Справочник по тт'!$D$1),'Справочник по тт'!$D$2,VLOOKUP(C21718,'Справочник по тт'!A:C,2,FALSE))</f>
        <v>"Шанс" ул. Ленина д.21</v>
      </c>
      <c r="F21718" s="2" t="str">
        <f t="shared" si="679"/>
        <v/>
      </c>
    </row>
    <row r="21719" spans="1:6" x14ac:dyDescent="0.25">
      <c r="A21719" s="3">
        <v>44142.041666666664</v>
      </c>
      <c r="B21719" s="14">
        <f t="shared" si="678"/>
        <v>44142</v>
      </c>
      <c r="C21719">
        <v>2</v>
      </c>
      <c r="D21719" t="str">
        <f>VLOOKUP(C21719,'Справочник по тт'!$A$2:$C$5,3,FALSE)</f>
        <v>"Колибри"</v>
      </c>
      <c r="E21719" t="str">
        <f>IF(AND(C21719=1,B21719&lt;='Справочник по тт'!$D$1),'Справочник по тт'!$D$2,VLOOKUP(C21719,'Справочник по тт'!A:C,2,FALSE))</f>
        <v>"Колибри" ул. Широкая д.150</v>
      </c>
      <c r="F21719" s="2" t="str">
        <f t="shared" si="679"/>
        <v/>
      </c>
    </row>
    <row r="21720" spans="1:6" x14ac:dyDescent="0.25">
      <c r="A21720" s="3">
        <v>44142.041666666664</v>
      </c>
      <c r="B21720" s="14">
        <f t="shared" si="678"/>
        <v>44142</v>
      </c>
      <c r="C21720">
        <v>3</v>
      </c>
      <c r="D21720" t="str">
        <f>VLOOKUP(C21720,'Справочник по тт'!$A$2:$C$5,3,FALSE)</f>
        <v>"Парабола"</v>
      </c>
      <c r="E21720" t="str">
        <f>IF(AND(C21720=1,B21720&lt;='Справочник по тт'!$D$1),'Справочник по тт'!$D$2,VLOOKUP(C21720,'Справочник по тт'!A:C,2,FALSE))</f>
        <v>"Парабола" пр. Дмитриева д.6/1</v>
      </c>
      <c r="F21720" s="2" t="str">
        <f t="shared" si="679"/>
        <v/>
      </c>
    </row>
    <row r="21721" spans="1:6" x14ac:dyDescent="0.25">
      <c r="A21721" s="3">
        <v>44142.041666666664</v>
      </c>
      <c r="B21721" s="14">
        <f t="shared" si="678"/>
        <v>44142</v>
      </c>
      <c r="C21721">
        <v>4</v>
      </c>
      <c r="D21721" t="str">
        <f>VLOOKUP(C21721,'Справочник по тт'!$A$2:$C$5,3,FALSE)</f>
        <v>"Первый"</v>
      </c>
      <c r="E21721" t="str">
        <f>IF(AND(C21721=1,B21721&lt;='Справочник по тт'!$D$1),'Справочник по тт'!$D$2,VLOOKUP(C21721,'Справочник по тт'!A:C,2,FALSE))</f>
        <v>"Первый" ул. Пахоменко д.30</v>
      </c>
      <c r="F21721" s="2" t="str">
        <f t="shared" si="679"/>
        <v/>
      </c>
    </row>
    <row r="21722" spans="1:6" x14ac:dyDescent="0.25">
      <c r="A21722" s="14">
        <v>44142.125</v>
      </c>
      <c r="B21722" s="14">
        <f t="shared" si="678"/>
        <v>44142</v>
      </c>
      <c r="C21722">
        <v>1</v>
      </c>
      <c r="D21722" t="str">
        <f>VLOOKUP(C21722,'Справочник по тт'!$A$2:$C$5,3,FALSE)</f>
        <v>"Шанс"</v>
      </c>
      <c r="E21722" t="str">
        <f>IF(AND(C21722=1,B21722&lt;='Справочник по тт'!$D$1),'Справочник по тт'!$D$2,VLOOKUP(C21722,'Справочник по тт'!A:C,2,FALSE))</f>
        <v>"Шанс" ул. Ленина д.21</v>
      </c>
      <c r="F21722" s="2" t="str">
        <f t="shared" si="679"/>
        <v/>
      </c>
    </row>
    <row r="21723" spans="1:6" x14ac:dyDescent="0.25">
      <c r="A21723" s="3">
        <v>44142.208333333336</v>
      </c>
      <c r="B21723" s="14">
        <f t="shared" si="678"/>
        <v>44142</v>
      </c>
      <c r="C21723">
        <v>2</v>
      </c>
      <c r="D21723" t="str">
        <f>VLOOKUP(C21723,'Справочник по тт'!$A$2:$C$5,3,FALSE)</f>
        <v>"Колибри"</v>
      </c>
      <c r="E21723" t="str">
        <f>IF(AND(C21723=1,B21723&lt;='Справочник по тт'!$D$1),'Справочник по тт'!$D$2,VLOOKUP(C21723,'Справочник по тт'!A:C,2,FALSE))</f>
        <v>"Колибри" ул. Широкая д.150</v>
      </c>
      <c r="F21723" s="2" t="str">
        <f t="shared" si="679"/>
        <v/>
      </c>
    </row>
    <row r="21724" spans="1:6" x14ac:dyDescent="0.25">
      <c r="A21724" s="3">
        <v>44142.333333333336</v>
      </c>
      <c r="B21724" s="14">
        <f t="shared" si="678"/>
        <v>44142</v>
      </c>
      <c r="C21724">
        <v>3</v>
      </c>
      <c r="D21724" t="str">
        <f>VLOOKUP(C21724,'Справочник по тт'!$A$2:$C$5,3,FALSE)</f>
        <v>"Парабола"</v>
      </c>
      <c r="E21724" t="str">
        <f>IF(AND(C21724=1,B21724&lt;='Справочник по тт'!$D$1),'Справочник по тт'!$D$2,VLOOKUP(C21724,'Справочник по тт'!A:C,2,FALSE))</f>
        <v>"Парабола" пр. Дмитриева д.6/1</v>
      </c>
      <c r="F21724" s="2" t="str">
        <f t="shared" si="679"/>
        <v/>
      </c>
    </row>
    <row r="21725" spans="1:6" x14ac:dyDescent="0.25">
      <c r="A21725" s="3">
        <v>44142.333333333336</v>
      </c>
      <c r="B21725" s="14">
        <f t="shared" si="678"/>
        <v>44142</v>
      </c>
      <c r="C21725">
        <v>4</v>
      </c>
      <c r="D21725" t="str">
        <f>VLOOKUP(C21725,'Справочник по тт'!$A$2:$C$5,3,FALSE)</f>
        <v>"Первый"</v>
      </c>
      <c r="E21725" t="str">
        <f>IF(AND(C21725=1,B21725&lt;='Справочник по тт'!$D$1),'Справочник по тт'!$D$2,VLOOKUP(C21725,'Справочник по тт'!A:C,2,FALSE))</f>
        <v>"Первый" ул. Пахоменко д.30</v>
      </c>
      <c r="F21725" s="2" t="str">
        <f t="shared" si="679"/>
        <v/>
      </c>
    </row>
    <row r="21726" spans="1:6" x14ac:dyDescent="0.25">
      <c r="A21726" s="14">
        <v>44142.333333333336</v>
      </c>
      <c r="B21726" s="14">
        <f t="shared" si="678"/>
        <v>44142</v>
      </c>
      <c r="C21726">
        <v>1</v>
      </c>
      <c r="D21726" t="str">
        <f>VLOOKUP(C21726,'Справочник по тт'!$A$2:$C$5,3,FALSE)</f>
        <v>"Шанс"</v>
      </c>
      <c r="E21726" t="str">
        <f>IF(AND(C21726=1,B21726&lt;='Справочник по тт'!$D$1),'Справочник по тт'!$D$2,VLOOKUP(C21726,'Справочник по тт'!A:C,2,FALSE))</f>
        <v>"Шанс" ул. Ленина д.21</v>
      </c>
      <c r="F21726" s="2" t="str">
        <f t="shared" si="679"/>
        <v/>
      </c>
    </row>
    <row r="21727" spans="1:6" x14ac:dyDescent="0.25">
      <c r="A21727" s="3">
        <v>44142.333333333336</v>
      </c>
      <c r="B21727" s="14">
        <f t="shared" si="678"/>
        <v>44142</v>
      </c>
      <c r="C21727">
        <v>2</v>
      </c>
      <c r="D21727" t="str">
        <f>VLOOKUP(C21727,'Справочник по тт'!$A$2:$C$5,3,FALSE)</f>
        <v>"Колибри"</v>
      </c>
      <c r="E21727" t="str">
        <f>IF(AND(C21727=1,B21727&lt;='Справочник по тт'!$D$1),'Справочник по тт'!$D$2,VLOOKUP(C21727,'Справочник по тт'!A:C,2,FALSE))</f>
        <v>"Колибри" ул. Широкая д.150</v>
      </c>
      <c r="F21727" s="2" t="str">
        <f t="shared" si="679"/>
        <v/>
      </c>
    </row>
    <row r="21728" spans="1:6" x14ac:dyDescent="0.25">
      <c r="A21728" s="3">
        <v>44142.375</v>
      </c>
      <c r="B21728" s="14">
        <f t="shared" si="678"/>
        <v>44142</v>
      </c>
      <c r="C21728">
        <v>3</v>
      </c>
      <c r="D21728" t="str">
        <f>VLOOKUP(C21728,'Справочник по тт'!$A$2:$C$5,3,FALSE)</f>
        <v>"Парабола"</v>
      </c>
      <c r="E21728" t="str">
        <f>IF(AND(C21728=1,B21728&lt;='Справочник по тт'!$D$1),'Справочник по тт'!$D$2,VLOOKUP(C21728,'Справочник по тт'!A:C,2,FALSE))</f>
        <v>"Парабола" пр. Дмитриева д.6/1</v>
      </c>
      <c r="F21728" s="2" t="str">
        <f t="shared" si="679"/>
        <v/>
      </c>
    </row>
    <row r="21729" spans="1:6" x14ac:dyDescent="0.25">
      <c r="A21729" s="3">
        <v>44142.375</v>
      </c>
      <c r="B21729" s="14">
        <f t="shared" si="678"/>
        <v>44142</v>
      </c>
      <c r="C21729">
        <v>4</v>
      </c>
      <c r="D21729" t="str">
        <f>VLOOKUP(C21729,'Справочник по тт'!$A$2:$C$5,3,FALSE)</f>
        <v>"Первый"</v>
      </c>
      <c r="E21729" t="str">
        <f>IF(AND(C21729=1,B21729&lt;='Справочник по тт'!$D$1),'Справочник по тт'!$D$2,VLOOKUP(C21729,'Справочник по тт'!A:C,2,FALSE))</f>
        <v>"Первый" ул. Пахоменко д.30</v>
      </c>
      <c r="F21729" s="2" t="str">
        <f t="shared" si="679"/>
        <v/>
      </c>
    </row>
    <row r="21730" spans="1:6" x14ac:dyDescent="0.25">
      <c r="A21730" s="14">
        <v>44142.375</v>
      </c>
      <c r="B21730" s="14">
        <f t="shared" si="678"/>
        <v>44142</v>
      </c>
      <c r="C21730">
        <v>1</v>
      </c>
      <c r="D21730" t="str">
        <f>VLOOKUP(C21730,'Справочник по тт'!$A$2:$C$5,3,FALSE)</f>
        <v>"Шанс"</v>
      </c>
      <c r="E21730" t="str">
        <f>IF(AND(C21730=1,B21730&lt;='Справочник по тт'!$D$1),'Справочник по тт'!$D$2,VLOOKUP(C21730,'Справочник по тт'!A:C,2,FALSE))</f>
        <v>"Шанс" ул. Ленина д.21</v>
      </c>
      <c r="F21730" s="2" t="str">
        <f t="shared" si="679"/>
        <v/>
      </c>
    </row>
    <row r="21731" spans="1:6" x14ac:dyDescent="0.25">
      <c r="A21731" s="3">
        <v>44142.375</v>
      </c>
      <c r="B21731" s="14">
        <f t="shared" si="678"/>
        <v>44142</v>
      </c>
      <c r="C21731">
        <v>2</v>
      </c>
      <c r="D21731" t="str">
        <f>VLOOKUP(C21731,'Справочник по тт'!$A$2:$C$5,3,FALSE)</f>
        <v>"Колибри"</v>
      </c>
      <c r="E21731" t="str">
        <f>IF(AND(C21731=1,B21731&lt;='Справочник по тт'!$D$1),'Справочник по тт'!$D$2,VLOOKUP(C21731,'Справочник по тт'!A:C,2,FALSE))</f>
        <v>"Колибри" ул. Широкая д.150</v>
      </c>
      <c r="F21731" s="2" t="str">
        <f t="shared" si="679"/>
        <v/>
      </c>
    </row>
    <row r="21732" spans="1:6" x14ac:dyDescent="0.25">
      <c r="A21732" s="3">
        <v>44142.375</v>
      </c>
      <c r="B21732" s="14">
        <f t="shared" si="678"/>
        <v>44142</v>
      </c>
      <c r="C21732">
        <v>3</v>
      </c>
      <c r="D21732" t="str">
        <f>VLOOKUP(C21732,'Справочник по тт'!$A$2:$C$5,3,FALSE)</f>
        <v>"Парабола"</v>
      </c>
      <c r="E21732" t="str">
        <f>IF(AND(C21732=1,B21732&lt;='Справочник по тт'!$D$1),'Справочник по тт'!$D$2,VLOOKUP(C21732,'Справочник по тт'!A:C,2,FALSE))</f>
        <v>"Парабола" пр. Дмитриева д.6/1</v>
      </c>
      <c r="F21732" s="2" t="str">
        <f t="shared" si="679"/>
        <v/>
      </c>
    </row>
    <row r="21733" spans="1:6" x14ac:dyDescent="0.25">
      <c r="A21733" s="3">
        <v>44142.375</v>
      </c>
      <c r="B21733" s="14">
        <f t="shared" si="678"/>
        <v>44142</v>
      </c>
      <c r="C21733">
        <v>4</v>
      </c>
      <c r="D21733" t="str">
        <f>VLOOKUP(C21733,'Справочник по тт'!$A$2:$C$5,3,FALSE)</f>
        <v>"Первый"</v>
      </c>
      <c r="E21733" t="str">
        <f>IF(AND(C21733=1,B21733&lt;='Справочник по тт'!$D$1),'Справочник по тт'!$D$2,VLOOKUP(C21733,'Справочник по тт'!A:C,2,FALSE))</f>
        <v>"Первый" ул. Пахоменко д.30</v>
      </c>
      <c r="F21733" s="2" t="str">
        <f t="shared" si="679"/>
        <v/>
      </c>
    </row>
    <row r="21734" spans="1:6" x14ac:dyDescent="0.25">
      <c r="A21734" s="14">
        <v>44142.375</v>
      </c>
      <c r="B21734" s="14">
        <f t="shared" si="678"/>
        <v>44142</v>
      </c>
      <c r="C21734">
        <v>1</v>
      </c>
      <c r="D21734" t="str">
        <f>VLOOKUP(C21734,'Справочник по тт'!$A$2:$C$5,3,FALSE)</f>
        <v>"Шанс"</v>
      </c>
      <c r="E21734" t="str">
        <f>IF(AND(C21734=1,B21734&lt;='Справочник по тт'!$D$1),'Справочник по тт'!$D$2,VLOOKUP(C21734,'Справочник по тт'!A:C,2,FALSE))</f>
        <v>"Шанс" ул. Ленина д.21</v>
      </c>
      <c r="F21734" s="2" t="str">
        <f t="shared" si="679"/>
        <v/>
      </c>
    </row>
    <row r="21735" spans="1:6" x14ac:dyDescent="0.25">
      <c r="A21735" s="3">
        <v>44142.375</v>
      </c>
      <c r="B21735" s="14">
        <f t="shared" si="678"/>
        <v>44142</v>
      </c>
      <c r="C21735">
        <v>2</v>
      </c>
      <c r="D21735" t="str">
        <f>VLOOKUP(C21735,'Справочник по тт'!$A$2:$C$5,3,FALSE)</f>
        <v>"Колибри"</v>
      </c>
      <c r="E21735" t="str">
        <f>IF(AND(C21735=1,B21735&lt;='Справочник по тт'!$D$1),'Справочник по тт'!$D$2,VLOOKUP(C21735,'Справочник по тт'!A:C,2,FALSE))</f>
        <v>"Колибри" ул. Широкая д.150</v>
      </c>
      <c r="F21735" s="2" t="str">
        <f t="shared" si="679"/>
        <v/>
      </c>
    </row>
    <row r="21736" spans="1:6" x14ac:dyDescent="0.25">
      <c r="A21736" s="3">
        <v>44142.375</v>
      </c>
      <c r="B21736" s="14">
        <f t="shared" si="678"/>
        <v>44142</v>
      </c>
      <c r="C21736">
        <v>3</v>
      </c>
      <c r="D21736" t="str">
        <f>VLOOKUP(C21736,'Справочник по тт'!$A$2:$C$5,3,FALSE)</f>
        <v>"Парабола"</v>
      </c>
      <c r="E21736" t="str">
        <f>IF(AND(C21736=1,B21736&lt;='Справочник по тт'!$D$1),'Справочник по тт'!$D$2,VLOOKUP(C21736,'Справочник по тт'!A:C,2,FALSE))</f>
        <v>"Парабола" пр. Дмитриева д.6/1</v>
      </c>
      <c r="F21736" s="2" t="str">
        <f t="shared" si="679"/>
        <v/>
      </c>
    </row>
    <row r="21737" spans="1:6" x14ac:dyDescent="0.25">
      <c r="A21737" s="3">
        <v>44142.375</v>
      </c>
      <c r="B21737" s="14">
        <f t="shared" si="678"/>
        <v>44142</v>
      </c>
      <c r="C21737">
        <v>4</v>
      </c>
      <c r="D21737" t="str">
        <f>VLOOKUP(C21737,'Справочник по тт'!$A$2:$C$5,3,FALSE)</f>
        <v>"Первый"</v>
      </c>
      <c r="E21737" t="str">
        <f>IF(AND(C21737=1,B21737&lt;='Справочник по тт'!$D$1),'Справочник по тт'!$D$2,VLOOKUP(C21737,'Справочник по тт'!A:C,2,FALSE))</f>
        <v>"Первый" ул. Пахоменко д.30</v>
      </c>
      <c r="F21737" s="2" t="str">
        <f t="shared" si="679"/>
        <v/>
      </c>
    </row>
    <row r="21738" spans="1:6" x14ac:dyDescent="0.25">
      <c r="A21738" s="14">
        <v>44142.375</v>
      </c>
      <c r="B21738" s="14">
        <f t="shared" si="678"/>
        <v>44142</v>
      </c>
      <c r="C21738">
        <v>1</v>
      </c>
      <c r="D21738" t="str">
        <f>VLOOKUP(C21738,'Справочник по тт'!$A$2:$C$5,3,FALSE)</f>
        <v>"Шанс"</v>
      </c>
      <c r="E21738" t="str">
        <f>IF(AND(C21738=1,B21738&lt;='Справочник по тт'!$D$1),'Справочник по тт'!$D$2,VLOOKUP(C21738,'Справочник по тт'!A:C,2,FALSE))</f>
        <v>"Шанс" ул. Ленина д.21</v>
      </c>
      <c r="F21738" s="2" t="str">
        <f t="shared" si="679"/>
        <v/>
      </c>
    </row>
    <row r="21739" spans="1:6" x14ac:dyDescent="0.25">
      <c r="A21739" s="3">
        <v>44142.375</v>
      </c>
      <c r="B21739" s="14">
        <f t="shared" si="678"/>
        <v>44142</v>
      </c>
      <c r="C21739">
        <v>2</v>
      </c>
      <c r="D21739" t="str">
        <f>VLOOKUP(C21739,'Справочник по тт'!$A$2:$C$5,3,FALSE)</f>
        <v>"Колибри"</v>
      </c>
      <c r="E21739" t="str">
        <f>IF(AND(C21739=1,B21739&lt;='Справочник по тт'!$D$1),'Справочник по тт'!$D$2,VLOOKUP(C21739,'Справочник по тт'!A:C,2,FALSE))</f>
        <v>"Колибри" ул. Широкая д.150</v>
      </c>
      <c r="F21739" s="2" t="str">
        <f t="shared" si="679"/>
        <v/>
      </c>
    </row>
    <row r="21740" spans="1:6" x14ac:dyDescent="0.25">
      <c r="A21740" s="3">
        <v>44142.375</v>
      </c>
      <c r="B21740" s="14">
        <f t="shared" si="678"/>
        <v>44142</v>
      </c>
      <c r="C21740">
        <v>3</v>
      </c>
      <c r="D21740" t="str">
        <f>VLOOKUP(C21740,'Справочник по тт'!$A$2:$C$5,3,FALSE)</f>
        <v>"Парабола"</v>
      </c>
      <c r="E21740" t="str">
        <f>IF(AND(C21740=1,B21740&lt;='Справочник по тт'!$D$1),'Справочник по тт'!$D$2,VLOOKUP(C21740,'Справочник по тт'!A:C,2,FALSE))</f>
        <v>"Парабола" пр. Дмитриева д.6/1</v>
      </c>
      <c r="F21740" s="2" t="str">
        <f t="shared" si="679"/>
        <v/>
      </c>
    </row>
    <row r="21741" spans="1:6" x14ac:dyDescent="0.25">
      <c r="A21741" s="3">
        <v>44142.375</v>
      </c>
      <c r="B21741" s="14">
        <f t="shared" si="678"/>
        <v>44142</v>
      </c>
      <c r="C21741">
        <v>4</v>
      </c>
      <c r="D21741" t="str">
        <f>VLOOKUP(C21741,'Справочник по тт'!$A$2:$C$5,3,FALSE)</f>
        <v>"Первый"</v>
      </c>
      <c r="E21741" t="str">
        <f>IF(AND(C21741=1,B21741&lt;='Справочник по тт'!$D$1),'Справочник по тт'!$D$2,VLOOKUP(C21741,'Справочник по тт'!A:C,2,FALSE))</f>
        <v>"Первый" ул. Пахоменко д.30</v>
      </c>
      <c r="F21741" s="2" t="str">
        <f t="shared" si="679"/>
        <v/>
      </c>
    </row>
    <row r="21742" spans="1:6" x14ac:dyDescent="0.25">
      <c r="A21742" s="14">
        <v>44142.375</v>
      </c>
      <c r="B21742" s="14">
        <f t="shared" si="678"/>
        <v>44142</v>
      </c>
      <c r="C21742">
        <v>1</v>
      </c>
      <c r="D21742" t="str">
        <f>VLOOKUP(C21742,'Справочник по тт'!$A$2:$C$5,3,FALSE)</f>
        <v>"Шанс"</v>
      </c>
      <c r="E21742" t="str">
        <f>IF(AND(C21742=1,B21742&lt;='Справочник по тт'!$D$1),'Справочник по тт'!$D$2,VLOOKUP(C21742,'Справочник по тт'!A:C,2,FALSE))</f>
        <v>"Шанс" ул. Ленина д.21</v>
      </c>
      <c r="F21742" s="2" t="str">
        <f t="shared" si="679"/>
        <v/>
      </c>
    </row>
    <row r="21743" spans="1:6" x14ac:dyDescent="0.25">
      <c r="A21743" s="3">
        <v>44142.375</v>
      </c>
      <c r="B21743" s="14">
        <f t="shared" si="678"/>
        <v>44142</v>
      </c>
      <c r="C21743">
        <v>2</v>
      </c>
      <c r="D21743" t="str">
        <f>VLOOKUP(C21743,'Справочник по тт'!$A$2:$C$5,3,FALSE)</f>
        <v>"Колибри"</v>
      </c>
      <c r="E21743" t="str">
        <f>IF(AND(C21743=1,B21743&lt;='Справочник по тт'!$D$1),'Справочник по тт'!$D$2,VLOOKUP(C21743,'Справочник по тт'!A:C,2,FALSE))</f>
        <v>"Колибри" ул. Широкая д.150</v>
      </c>
      <c r="F21743" s="2" t="str">
        <f t="shared" si="679"/>
        <v/>
      </c>
    </row>
    <row r="21744" spans="1:6" x14ac:dyDescent="0.25">
      <c r="A21744" s="3">
        <v>44142.375</v>
      </c>
      <c r="B21744" s="14">
        <f t="shared" si="678"/>
        <v>44142</v>
      </c>
      <c r="C21744">
        <v>3</v>
      </c>
      <c r="D21744" t="str">
        <f>VLOOKUP(C21744,'Справочник по тт'!$A$2:$C$5,3,FALSE)</f>
        <v>"Парабола"</v>
      </c>
      <c r="E21744" t="str">
        <f>IF(AND(C21744=1,B21744&lt;='Справочник по тт'!$D$1),'Справочник по тт'!$D$2,VLOOKUP(C21744,'Справочник по тт'!A:C,2,FALSE))</f>
        <v>"Парабола" пр. Дмитриева д.6/1</v>
      </c>
      <c r="F21744" s="2" t="str">
        <f t="shared" si="679"/>
        <v/>
      </c>
    </row>
    <row r="21745" spans="1:6" x14ac:dyDescent="0.25">
      <c r="A21745" s="3">
        <v>44142.375</v>
      </c>
      <c r="B21745" s="14">
        <f t="shared" si="678"/>
        <v>44142</v>
      </c>
      <c r="C21745">
        <v>4</v>
      </c>
      <c r="D21745" t="str">
        <f>VLOOKUP(C21745,'Справочник по тт'!$A$2:$C$5,3,FALSE)</f>
        <v>"Первый"</v>
      </c>
      <c r="E21745" t="str">
        <f>IF(AND(C21745=1,B21745&lt;='Справочник по тт'!$D$1),'Справочник по тт'!$D$2,VLOOKUP(C21745,'Справочник по тт'!A:C,2,FALSE))</f>
        <v>"Первый" ул. Пахоменко д.30</v>
      </c>
      <c r="F21745" s="2" t="str">
        <f t="shared" si="679"/>
        <v/>
      </c>
    </row>
    <row r="21746" spans="1:6" x14ac:dyDescent="0.25">
      <c r="A21746" s="14">
        <v>44142.375</v>
      </c>
      <c r="B21746" s="14">
        <f t="shared" si="678"/>
        <v>44142</v>
      </c>
      <c r="C21746">
        <v>1</v>
      </c>
      <c r="D21746" t="str">
        <f>VLOOKUP(C21746,'Справочник по тт'!$A$2:$C$5,3,FALSE)</f>
        <v>"Шанс"</v>
      </c>
      <c r="E21746" t="str">
        <f>IF(AND(C21746=1,B21746&lt;='Справочник по тт'!$D$1),'Справочник по тт'!$D$2,VLOOKUP(C21746,'Справочник по тт'!A:C,2,FALSE))</f>
        <v>"Шанс" ул. Ленина д.21</v>
      </c>
      <c r="F21746" s="2" t="str">
        <f t="shared" si="679"/>
        <v/>
      </c>
    </row>
    <row r="21747" spans="1:6" x14ac:dyDescent="0.25">
      <c r="A21747" s="3">
        <v>44142.375</v>
      </c>
      <c r="B21747" s="14">
        <f t="shared" si="678"/>
        <v>44142</v>
      </c>
      <c r="C21747">
        <v>2</v>
      </c>
      <c r="D21747" t="str">
        <f>VLOOKUP(C21747,'Справочник по тт'!$A$2:$C$5,3,FALSE)</f>
        <v>"Колибри"</v>
      </c>
      <c r="E21747" t="str">
        <f>IF(AND(C21747=1,B21747&lt;='Справочник по тт'!$D$1),'Справочник по тт'!$D$2,VLOOKUP(C21747,'Справочник по тт'!A:C,2,FALSE))</f>
        <v>"Колибри" ул. Широкая д.150</v>
      </c>
      <c r="F21747" s="2" t="str">
        <f t="shared" si="679"/>
        <v/>
      </c>
    </row>
    <row r="21748" spans="1:6" x14ac:dyDescent="0.25">
      <c r="A21748" s="3">
        <v>44142.375</v>
      </c>
      <c r="B21748" s="14">
        <f t="shared" si="678"/>
        <v>44142</v>
      </c>
      <c r="C21748">
        <v>3</v>
      </c>
      <c r="D21748" t="str">
        <f>VLOOKUP(C21748,'Справочник по тт'!$A$2:$C$5,3,FALSE)</f>
        <v>"Парабола"</v>
      </c>
      <c r="E21748" t="str">
        <f>IF(AND(C21748=1,B21748&lt;='Справочник по тт'!$D$1),'Справочник по тт'!$D$2,VLOOKUP(C21748,'Справочник по тт'!A:C,2,FALSE))</f>
        <v>"Парабола" пр. Дмитриева д.6/1</v>
      </c>
      <c r="F21748" s="2" t="str">
        <f t="shared" si="679"/>
        <v/>
      </c>
    </row>
    <row r="21749" spans="1:6" x14ac:dyDescent="0.25">
      <c r="A21749" s="3">
        <v>44142.375</v>
      </c>
      <c r="B21749" s="14">
        <f t="shared" si="678"/>
        <v>44142</v>
      </c>
      <c r="C21749">
        <v>4</v>
      </c>
      <c r="D21749" t="str">
        <f>VLOOKUP(C21749,'Справочник по тт'!$A$2:$C$5,3,FALSE)</f>
        <v>"Первый"</v>
      </c>
      <c r="E21749" t="str">
        <f>IF(AND(C21749=1,B21749&lt;='Справочник по тт'!$D$1),'Справочник по тт'!$D$2,VLOOKUP(C21749,'Справочник по тт'!A:C,2,FALSE))</f>
        <v>"Первый" ул. Пахоменко д.30</v>
      </c>
      <c r="F21749" s="2" t="str">
        <f t="shared" si="679"/>
        <v/>
      </c>
    </row>
    <row r="21750" spans="1:6" x14ac:dyDescent="0.25">
      <c r="A21750" s="3">
        <v>44142.416666666664</v>
      </c>
      <c r="B21750" s="14">
        <f t="shared" si="678"/>
        <v>44142</v>
      </c>
      <c r="C21750">
        <v>3</v>
      </c>
      <c r="D21750" t="str">
        <f>VLOOKUP(C21750,'Справочник по тт'!$A$2:$C$5,3,FALSE)</f>
        <v>"Парабола"</v>
      </c>
      <c r="E21750" t="str">
        <f>IF(AND(C21750=1,B21750&lt;='Справочник по тт'!$D$1),'Справочник по тт'!$D$2,VLOOKUP(C21750,'Справочник по тт'!A:C,2,FALSE))</f>
        <v>"Парабола" пр. Дмитриева д.6/1</v>
      </c>
      <c r="F21750" s="2" t="str">
        <f t="shared" si="679"/>
        <v/>
      </c>
    </row>
    <row r="21751" spans="1:6" x14ac:dyDescent="0.25">
      <c r="A21751" s="3">
        <v>44142.416666666664</v>
      </c>
      <c r="B21751" s="14">
        <f t="shared" si="678"/>
        <v>44142</v>
      </c>
      <c r="C21751">
        <v>3</v>
      </c>
      <c r="D21751" t="str">
        <f>VLOOKUP(C21751,'Справочник по тт'!$A$2:$C$5,3,FALSE)</f>
        <v>"Парабола"</v>
      </c>
      <c r="E21751" t="str">
        <f>IF(AND(C21751=1,B21751&lt;='Справочник по тт'!$D$1),'Справочник по тт'!$D$2,VLOOKUP(C21751,'Справочник по тт'!A:C,2,FALSE))</f>
        <v>"Парабола" пр. Дмитриева д.6/1</v>
      </c>
      <c r="F21751" s="2" t="str">
        <f t="shared" si="679"/>
        <v/>
      </c>
    </row>
    <row r="21752" spans="1:6" x14ac:dyDescent="0.25">
      <c r="A21752" s="3">
        <v>44142.416666666664</v>
      </c>
      <c r="B21752" s="14">
        <f t="shared" si="678"/>
        <v>44142</v>
      </c>
      <c r="C21752">
        <v>2</v>
      </c>
      <c r="D21752" t="str">
        <f>VLOOKUP(C21752,'Справочник по тт'!$A$2:$C$5,3,FALSE)</f>
        <v>"Колибри"</v>
      </c>
      <c r="E21752" t="str">
        <f>IF(AND(C21752=1,B21752&lt;='Справочник по тт'!$D$1),'Справочник по тт'!$D$2,VLOOKUP(C21752,'Справочник по тт'!A:C,2,FALSE))</f>
        <v>"Колибри" ул. Широкая д.150</v>
      </c>
      <c r="F21752" s="2" t="str">
        <f t="shared" si="679"/>
        <v/>
      </c>
    </row>
    <row r="21753" spans="1:6" x14ac:dyDescent="0.25">
      <c r="A21753" s="3">
        <v>44142.416666666664</v>
      </c>
      <c r="B21753" s="14">
        <f t="shared" si="678"/>
        <v>44142</v>
      </c>
      <c r="C21753">
        <v>2</v>
      </c>
      <c r="D21753" t="str">
        <f>VLOOKUP(C21753,'Справочник по тт'!$A$2:$C$5,3,FALSE)</f>
        <v>"Колибри"</v>
      </c>
      <c r="E21753" t="str">
        <f>IF(AND(C21753=1,B21753&lt;='Справочник по тт'!$D$1),'Справочник по тт'!$D$2,VLOOKUP(C21753,'Справочник по тт'!A:C,2,FALSE))</f>
        <v>"Колибри" ул. Широкая д.150</v>
      </c>
      <c r="F21753" s="2" t="str">
        <f t="shared" si="679"/>
        <v/>
      </c>
    </row>
    <row r="21754" spans="1:6" x14ac:dyDescent="0.25">
      <c r="A21754" s="3">
        <v>44142.416666666664</v>
      </c>
      <c r="B21754" s="14">
        <f t="shared" si="678"/>
        <v>44142</v>
      </c>
      <c r="C21754">
        <v>2</v>
      </c>
      <c r="D21754" t="str">
        <f>VLOOKUP(C21754,'Справочник по тт'!$A$2:$C$5,3,FALSE)</f>
        <v>"Колибри"</v>
      </c>
      <c r="E21754" t="str">
        <f>IF(AND(C21754=1,B21754&lt;='Справочник по тт'!$D$1),'Справочник по тт'!$D$2,VLOOKUP(C21754,'Справочник по тт'!A:C,2,FALSE))</f>
        <v>"Колибри" ул. Широкая д.150</v>
      </c>
      <c r="F21754" s="2" t="str">
        <f t="shared" si="679"/>
        <v/>
      </c>
    </row>
    <row r="21755" spans="1:6" x14ac:dyDescent="0.25">
      <c r="A21755" s="3">
        <v>44142.416666666664</v>
      </c>
      <c r="B21755" s="14">
        <f t="shared" si="678"/>
        <v>44142</v>
      </c>
      <c r="C21755">
        <v>2</v>
      </c>
      <c r="D21755" t="str">
        <f>VLOOKUP(C21755,'Справочник по тт'!$A$2:$C$5,3,FALSE)</f>
        <v>"Колибри"</v>
      </c>
      <c r="E21755" t="str">
        <f>IF(AND(C21755=1,B21755&lt;='Справочник по тт'!$D$1),'Справочник по тт'!$D$2,VLOOKUP(C21755,'Справочник по тт'!A:C,2,FALSE))</f>
        <v>"Колибри" ул. Широкая д.150</v>
      </c>
      <c r="F21755" s="2" t="str">
        <f t="shared" si="679"/>
        <v/>
      </c>
    </row>
    <row r="21756" spans="1:6" x14ac:dyDescent="0.25">
      <c r="A21756" s="3">
        <v>44142.416666666664</v>
      </c>
      <c r="B21756" s="14">
        <f t="shared" si="678"/>
        <v>44142</v>
      </c>
      <c r="C21756">
        <v>2</v>
      </c>
      <c r="D21756" t="str">
        <f>VLOOKUP(C21756,'Справочник по тт'!$A$2:$C$5,3,FALSE)</f>
        <v>"Колибри"</v>
      </c>
      <c r="E21756" t="str">
        <f>IF(AND(C21756=1,B21756&lt;='Справочник по тт'!$D$1),'Справочник по тт'!$D$2,VLOOKUP(C21756,'Справочник по тт'!A:C,2,FALSE))</f>
        <v>"Колибри" ул. Широкая д.150</v>
      </c>
      <c r="F21756" s="2" t="str">
        <f t="shared" si="679"/>
        <v/>
      </c>
    </row>
    <row r="21757" spans="1:6" x14ac:dyDescent="0.25">
      <c r="A21757" s="3">
        <v>44142.416666666664</v>
      </c>
      <c r="B21757" s="14">
        <f t="shared" si="678"/>
        <v>44142</v>
      </c>
      <c r="C21757">
        <v>2</v>
      </c>
      <c r="D21757" t="str">
        <f>VLOOKUP(C21757,'Справочник по тт'!$A$2:$C$5,3,FALSE)</f>
        <v>"Колибри"</v>
      </c>
      <c r="E21757" t="str">
        <f>IF(AND(C21757=1,B21757&lt;='Справочник по тт'!$D$1),'Справочник по тт'!$D$2,VLOOKUP(C21757,'Справочник по тт'!A:C,2,FALSE))</f>
        <v>"Колибри" ул. Широкая д.150</v>
      </c>
      <c r="F21757" s="2" t="str">
        <f t="shared" si="679"/>
        <v/>
      </c>
    </row>
    <row r="21758" spans="1:6" x14ac:dyDescent="0.25">
      <c r="A21758" s="3">
        <v>44142.416666666664</v>
      </c>
      <c r="B21758" s="14">
        <f t="shared" si="678"/>
        <v>44142</v>
      </c>
      <c r="C21758">
        <v>2</v>
      </c>
      <c r="D21758" t="str">
        <f>VLOOKUP(C21758,'Справочник по тт'!$A$2:$C$5,3,FALSE)</f>
        <v>"Колибри"</v>
      </c>
      <c r="E21758" t="str">
        <f>IF(AND(C21758=1,B21758&lt;='Справочник по тт'!$D$1),'Справочник по тт'!$D$2,VLOOKUP(C21758,'Справочник по тт'!A:C,2,FALSE))</f>
        <v>"Колибри" ул. Широкая д.150</v>
      </c>
      <c r="F21758" s="2" t="str">
        <f t="shared" si="679"/>
        <v/>
      </c>
    </row>
    <row r="21759" spans="1:6" x14ac:dyDescent="0.25">
      <c r="A21759" s="3">
        <v>44142.416666666664</v>
      </c>
      <c r="B21759" s="14">
        <f t="shared" si="678"/>
        <v>44142</v>
      </c>
      <c r="C21759">
        <v>2</v>
      </c>
      <c r="D21759" t="str">
        <f>VLOOKUP(C21759,'Справочник по тт'!$A$2:$C$5,3,FALSE)</f>
        <v>"Колибри"</v>
      </c>
      <c r="E21759" t="str">
        <f>IF(AND(C21759=1,B21759&lt;='Справочник по тт'!$D$1),'Справочник по тт'!$D$2,VLOOKUP(C21759,'Справочник по тт'!A:C,2,FALSE))</f>
        <v>"Колибри" ул. Широкая д.150</v>
      </c>
      <c r="F21759" s="2" t="str">
        <f t="shared" si="679"/>
        <v/>
      </c>
    </row>
    <row r="21760" spans="1:6" x14ac:dyDescent="0.25">
      <c r="A21760" s="3">
        <v>44142.458333333336</v>
      </c>
      <c r="B21760" s="14">
        <f t="shared" si="678"/>
        <v>44142</v>
      </c>
      <c r="C21760">
        <v>2</v>
      </c>
      <c r="D21760" t="str">
        <f>VLOOKUP(C21760,'Справочник по тт'!$A$2:$C$5,3,FALSE)</f>
        <v>"Колибри"</v>
      </c>
      <c r="E21760" t="str">
        <f>IF(AND(C21760=1,B21760&lt;='Справочник по тт'!$D$1),'Справочник по тт'!$D$2,VLOOKUP(C21760,'Справочник по тт'!A:C,2,FALSE))</f>
        <v>"Колибри" ул. Широкая д.150</v>
      </c>
      <c r="F21760" s="2" t="str">
        <f t="shared" si="679"/>
        <v/>
      </c>
    </row>
    <row r="21761" spans="1:6" x14ac:dyDescent="0.25">
      <c r="A21761" s="3">
        <v>44142.458333333336</v>
      </c>
      <c r="B21761" s="14">
        <f t="shared" si="678"/>
        <v>44142</v>
      </c>
      <c r="C21761">
        <v>2</v>
      </c>
      <c r="D21761" t="str">
        <f>VLOOKUP(C21761,'Справочник по тт'!$A$2:$C$5,3,FALSE)</f>
        <v>"Колибри"</v>
      </c>
      <c r="E21761" t="str">
        <f>IF(AND(C21761=1,B21761&lt;='Справочник по тт'!$D$1),'Справочник по тт'!$D$2,VLOOKUP(C21761,'Справочник по тт'!A:C,2,FALSE))</f>
        <v>"Колибри" ул. Широкая д.150</v>
      </c>
      <c r="F21761" s="2" t="str">
        <f t="shared" si="679"/>
        <v/>
      </c>
    </row>
    <row r="21762" spans="1:6" x14ac:dyDescent="0.25">
      <c r="A21762" s="3">
        <v>44142.458333333336</v>
      </c>
      <c r="B21762" s="14">
        <f t="shared" ref="B21762:B21825" si="680">(TEXT(A21762,"ДД.ММ.ГГГГ"))*1</f>
        <v>44142</v>
      </c>
      <c r="C21762">
        <v>2</v>
      </c>
      <c r="D21762" t="str">
        <f>VLOOKUP(C21762,'Справочник по тт'!$A$2:$C$5,3,FALSE)</f>
        <v>"Колибри"</v>
      </c>
      <c r="E21762" t="str">
        <f>IF(AND(C21762=1,B21762&lt;='Справочник по тт'!$D$1),'Справочник по тт'!$D$2,VLOOKUP(C21762,'Справочник по тт'!A:C,2,FALSE))</f>
        <v>"Колибри" ул. Широкая д.150</v>
      </c>
      <c r="F21762" s="2" t="str">
        <f t="shared" si="679"/>
        <v/>
      </c>
    </row>
    <row r="21763" spans="1:6" x14ac:dyDescent="0.25">
      <c r="A21763" s="3">
        <v>44142.458333333336</v>
      </c>
      <c r="B21763" s="14">
        <f t="shared" si="680"/>
        <v>44142</v>
      </c>
      <c r="C21763">
        <v>2</v>
      </c>
      <c r="D21763" t="str">
        <f>VLOOKUP(C21763,'Справочник по тт'!$A$2:$C$5,3,FALSE)</f>
        <v>"Колибри"</v>
      </c>
      <c r="E21763" t="str">
        <f>IF(AND(C21763=1,B21763&lt;='Справочник по тт'!$D$1),'Справочник по тт'!$D$2,VLOOKUP(C21763,'Справочник по тт'!A:C,2,FALSE))</f>
        <v>"Колибри" ул. Широкая д.150</v>
      </c>
      <c r="F21763" s="2" t="str">
        <f t="shared" ref="F21763:F21826" si="681">IF(B21763&lt;=$F$1,1,"")</f>
        <v/>
      </c>
    </row>
    <row r="21764" spans="1:6" x14ac:dyDescent="0.25">
      <c r="A21764" s="3">
        <v>44142.458333333336</v>
      </c>
      <c r="B21764" s="14">
        <f t="shared" si="680"/>
        <v>44142</v>
      </c>
      <c r="C21764">
        <v>3</v>
      </c>
      <c r="D21764" t="str">
        <f>VLOOKUP(C21764,'Справочник по тт'!$A$2:$C$5,3,FALSE)</f>
        <v>"Парабола"</v>
      </c>
      <c r="E21764" t="str">
        <f>IF(AND(C21764=1,B21764&lt;='Справочник по тт'!$D$1),'Справочник по тт'!$D$2,VLOOKUP(C21764,'Справочник по тт'!A:C,2,FALSE))</f>
        <v>"Парабола" пр. Дмитриева д.6/1</v>
      </c>
      <c r="F21764" s="2" t="str">
        <f t="shared" si="681"/>
        <v/>
      </c>
    </row>
    <row r="21765" spans="1:6" x14ac:dyDescent="0.25">
      <c r="A21765" s="3">
        <v>44142.5</v>
      </c>
      <c r="B21765" s="14">
        <f t="shared" si="680"/>
        <v>44142</v>
      </c>
      <c r="C21765">
        <v>4</v>
      </c>
      <c r="D21765" t="str">
        <f>VLOOKUP(C21765,'Справочник по тт'!$A$2:$C$5,3,FALSE)</f>
        <v>"Первый"</v>
      </c>
      <c r="E21765" t="str">
        <f>IF(AND(C21765=1,B21765&lt;='Справочник по тт'!$D$1),'Справочник по тт'!$D$2,VLOOKUP(C21765,'Справочник по тт'!A:C,2,FALSE))</f>
        <v>"Первый" ул. Пахоменко д.30</v>
      </c>
      <c r="F21765" s="2" t="str">
        <f t="shared" si="681"/>
        <v/>
      </c>
    </row>
    <row r="21766" spans="1:6" x14ac:dyDescent="0.25">
      <c r="A21766" s="3">
        <v>44142.5</v>
      </c>
      <c r="B21766" s="14">
        <f t="shared" si="680"/>
        <v>44142</v>
      </c>
      <c r="C21766">
        <v>3</v>
      </c>
      <c r="D21766" t="str">
        <f>VLOOKUP(C21766,'Справочник по тт'!$A$2:$C$5,3,FALSE)</f>
        <v>"Парабола"</v>
      </c>
      <c r="E21766" t="str">
        <f>IF(AND(C21766=1,B21766&lt;='Справочник по тт'!$D$1),'Справочник по тт'!$D$2,VLOOKUP(C21766,'Справочник по тт'!A:C,2,FALSE))</f>
        <v>"Парабола" пр. Дмитриева д.6/1</v>
      </c>
      <c r="F21766" s="2" t="str">
        <f t="shared" si="681"/>
        <v/>
      </c>
    </row>
    <row r="21767" spans="1:6" x14ac:dyDescent="0.25">
      <c r="A21767" s="3">
        <v>44142.5</v>
      </c>
      <c r="B21767" s="14">
        <f t="shared" si="680"/>
        <v>44142</v>
      </c>
      <c r="C21767">
        <v>2</v>
      </c>
      <c r="D21767" t="str">
        <f>VLOOKUP(C21767,'Справочник по тт'!$A$2:$C$5,3,FALSE)</f>
        <v>"Колибри"</v>
      </c>
      <c r="E21767" t="str">
        <f>IF(AND(C21767=1,B21767&lt;='Справочник по тт'!$D$1),'Справочник по тт'!$D$2,VLOOKUP(C21767,'Справочник по тт'!A:C,2,FALSE))</f>
        <v>"Колибри" ул. Широкая д.150</v>
      </c>
      <c r="F21767" s="2" t="str">
        <f t="shared" si="681"/>
        <v/>
      </c>
    </row>
    <row r="21768" spans="1:6" x14ac:dyDescent="0.25">
      <c r="A21768" s="3">
        <v>44142.5</v>
      </c>
      <c r="B21768" s="14">
        <f t="shared" si="680"/>
        <v>44142</v>
      </c>
      <c r="C21768">
        <v>2</v>
      </c>
      <c r="D21768" t="str">
        <f>VLOOKUP(C21768,'Справочник по тт'!$A$2:$C$5,3,FALSE)</f>
        <v>"Колибри"</v>
      </c>
      <c r="E21768" t="str">
        <f>IF(AND(C21768=1,B21768&lt;='Справочник по тт'!$D$1),'Справочник по тт'!$D$2,VLOOKUP(C21768,'Справочник по тт'!A:C,2,FALSE))</f>
        <v>"Колибри" ул. Широкая д.150</v>
      </c>
      <c r="F21768" s="2" t="str">
        <f t="shared" si="681"/>
        <v/>
      </c>
    </row>
    <row r="21769" spans="1:6" x14ac:dyDescent="0.25">
      <c r="A21769" s="3">
        <v>44142.5</v>
      </c>
      <c r="B21769" s="14">
        <f t="shared" si="680"/>
        <v>44142</v>
      </c>
      <c r="C21769">
        <v>2</v>
      </c>
      <c r="D21769" t="str">
        <f>VLOOKUP(C21769,'Справочник по тт'!$A$2:$C$5,3,FALSE)</f>
        <v>"Колибри"</v>
      </c>
      <c r="E21769" t="str">
        <f>IF(AND(C21769=1,B21769&lt;='Справочник по тт'!$D$1),'Справочник по тт'!$D$2,VLOOKUP(C21769,'Справочник по тт'!A:C,2,FALSE))</f>
        <v>"Колибри" ул. Широкая д.150</v>
      </c>
      <c r="F21769" s="2" t="str">
        <f t="shared" si="681"/>
        <v/>
      </c>
    </row>
    <row r="21770" spans="1:6" x14ac:dyDescent="0.25">
      <c r="A21770" s="3">
        <v>44142.541666666664</v>
      </c>
      <c r="B21770" s="14">
        <f t="shared" si="680"/>
        <v>44142</v>
      </c>
      <c r="C21770">
        <v>2</v>
      </c>
      <c r="D21770" t="str">
        <f>VLOOKUP(C21770,'Справочник по тт'!$A$2:$C$5,3,FALSE)</f>
        <v>"Колибри"</v>
      </c>
      <c r="E21770" t="str">
        <f>IF(AND(C21770=1,B21770&lt;='Справочник по тт'!$D$1),'Справочник по тт'!$D$2,VLOOKUP(C21770,'Справочник по тт'!A:C,2,FALSE))</f>
        <v>"Колибри" ул. Широкая д.150</v>
      </c>
      <c r="F21770" s="2" t="str">
        <f t="shared" si="681"/>
        <v/>
      </c>
    </row>
    <row r="21771" spans="1:6" x14ac:dyDescent="0.25">
      <c r="A21771" s="3">
        <v>44142.541666666664</v>
      </c>
      <c r="B21771" s="14">
        <f t="shared" si="680"/>
        <v>44142</v>
      </c>
      <c r="C21771">
        <v>2</v>
      </c>
      <c r="D21771" t="str">
        <f>VLOOKUP(C21771,'Справочник по тт'!$A$2:$C$5,3,FALSE)</f>
        <v>"Колибри"</v>
      </c>
      <c r="E21771" t="str">
        <f>IF(AND(C21771=1,B21771&lt;='Справочник по тт'!$D$1),'Справочник по тт'!$D$2,VLOOKUP(C21771,'Справочник по тт'!A:C,2,FALSE))</f>
        <v>"Колибри" ул. Широкая д.150</v>
      </c>
      <c r="F21771" s="2" t="str">
        <f t="shared" si="681"/>
        <v/>
      </c>
    </row>
    <row r="21772" spans="1:6" x14ac:dyDescent="0.25">
      <c r="A21772" s="3">
        <v>44142.541666666664</v>
      </c>
      <c r="B21772" s="14">
        <f t="shared" si="680"/>
        <v>44142</v>
      </c>
      <c r="C21772">
        <v>2</v>
      </c>
      <c r="D21772" t="str">
        <f>VLOOKUP(C21772,'Справочник по тт'!$A$2:$C$5,3,FALSE)</f>
        <v>"Колибри"</v>
      </c>
      <c r="E21772" t="str">
        <f>IF(AND(C21772=1,B21772&lt;='Справочник по тт'!$D$1),'Справочник по тт'!$D$2,VLOOKUP(C21772,'Справочник по тт'!A:C,2,FALSE))</f>
        <v>"Колибри" ул. Широкая д.150</v>
      </c>
      <c r="F21772" s="2" t="str">
        <f t="shared" si="681"/>
        <v/>
      </c>
    </row>
    <row r="21773" spans="1:6" x14ac:dyDescent="0.25">
      <c r="A21773" s="3">
        <v>44142.583333333336</v>
      </c>
      <c r="B21773" s="14">
        <f t="shared" si="680"/>
        <v>44142</v>
      </c>
      <c r="C21773">
        <v>2</v>
      </c>
      <c r="D21773" t="str">
        <f>VLOOKUP(C21773,'Справочник по тт'!$A$2:$C$5,3,FALSE)</f>
        <v>"Колибри"</v>
      </c>
      <c r="E21773" t="str">
        <f>IF(AND(C21773=1,B21773&lt;='Справочник по тт'!$D$1),'Справочник по тт'!$D$2,VLOOKUP(C21773,'Справочник по тт'!A:C,2,FALSE))</f>
        <v>"Колибри" ул. Широкая д.150</v>
      </c>
      <c r="F21773" s="2" t="str">
        <f t="shared" si="681"/>
        <v/>
      </c>
    </row>
    <row r="21774" spans="1:6" x14ac:dyDescent="0.25">
      <c r="A21774" s="3">
        <v>44142.583333333336</v>
      </c>
      <c r="B21774" s="14">
        <f t="shared" si="680"/>
        <v>44142</v>
      </c>
      <c r="C21774">
        <v>2</v>
      </c>
      <c r="D21774" t="str">
        <f>VLOOKUP(C21774,'Справочник по тт'!$A$2:$C$5,3,FALSE)</f>
        <v>"Колибри"</v>
      </c>
      <c r="E21774" t="str">
        <f>IF(AND(C21774=1,B21774&lt;='Справочник по тт'!$D$1),'Справочник по тт'!$D$2,VLOOKUP(C21774,'Справочник по тт'!A:C,2,FALSE))</f>
        <v>"Колибри" ул. Широкая д.150</v>
      </c>
      <c r="F21774" s="2" t="str">
        <f t="shared" si="681"/>
        <v/>
      </c>
    </row>
    <row r="21775" spans="1:6" x14ac:dyDescent="0.25">
      <c r="A21775" s="3">
        <v>44142.583333333336</v>
      </c>
      <c r="B21775" s="14">
        <f t="shared" si="680"/>
        <v>44142</v>
      </c>
      <c r="C21775">
        <v>2</v>
      </c>
      <c r="D21775" t="str">
        <f>VLOOKUP(C21775,'Справочник по тт'!$A$2:$C$5,3,FALSE)</f>
        <v>"Колибри"</v>
      </c>
      <c r="E21775" t="str">
        <f>IF(AND(C21775=1,B21775&lt;='Справочник по тт'!$D$1),'Справочник по тт'!$D$2,VLOOKUP(C21775,'Справочник по тт'!A:C,2,FALSE))</f>
        <v>"Колибри" ул. Широкая д.150</v>
      </c>
      <c r="F21775" s="2" t="str">
        <f t="shared" si="681"/>
        <v/>
      </c>
    </row>
    <row r="21776" spans="1:6" x14ac:dyDescent="0.25">
      <c r="A21776" s="3">
        <v>44142.583333333336</v>
      </c>
      <c r="B21776" s="14">
        <f t="shared" si="680"/>
        <v>44142</v>
      </c>
      <c r="C21776">
        <v>2</v>
      </c>
      <c r="D21776" t="str">
        <f>VLOOKUP(C21776,'Справочник по тт'!$A$2:$C$5,3,FALSE)</f>
        <v>"Колибри"</v>
      </c>
      <c r="E21776" t="str">
        <f>IF(AND(C21776=1,B21776&lt;='Справочник по тт'!$D$1),'Справочник по тт'!$D$2,VLOOKUP(C21776,'Справочник по тт'!A:C,2,FALSE))</f>
        <v>"Колибри" ул. Широкая д.150</v>
      </c>
      <c r="F21776" s="2" t="str">
        <f t="shared" si="681"/>
        <v/>
      </c>
    </row>
    <row r="21777" spans="1:6" x14ac:dyDescent="0.25">
      <c r="A21777" s="3">
        <v>44142.597222222219</v>
      </c>
      <c r="B21777" s="14">
        <f t="shared" si="680"/>
        <v>44142</v>
      </c>
      <c r="C21777">
        <v>2</v>
      </c>
      <c r="D21777" t="str">
        <f>VLOOKUP(C21777,'Справочник по тт'!$A$2:$C$5,3,FALSE)</f>
        <v>"Колибри"</v>
      </c>
      <c r="E21777" t="str">
        <f>IF(AND(C21777=1,B21777&lt;='Справочник по тт'!$D$1),'Справочник по тт'!$D$2,VLOOKUP(C21777,'Справочник по тт'!A:C,2,FALSE))</f>
        <v>"Колибри" ул. Широкая д.150</v>
      </c>
      <c r="F21777" s="2" t="str">
        <f t="shared" si="681"/>
        <v/>
      </c>
    </row>
    <row r="21778" spans="1:6" x14ac:dyDescent="0.25">
      <c r="A21778" s="3">
        <v>44142.625</v>
      </c>
      <c r="B21778" s="14">
        <f t="shared" si="680"/>
        <v>44142</v>
      </c>
      <c r="C21778">
        <v>2</v>
      </c>
      <c r="D21778" t="str">
        <f>VLOOKUP(C21778,'Справочник по тт'!$A$2:$C$5,3,FALSE)</f>
        <v>"Колибри"</v>
      </c>
      <c r="E21778" t="str">
        <f>IF(AND(C21778=1,B21778&lt;='Справочник по тт'!$D$1),'Справочник по тт'!$D$2,VLOOKUP(C21778,'Справочник по тт'!A:C,2,FALSE))</f>
        <v>"Колибри" ул. Широкая д.150</v>
      </c>
      <c r="F21778" s="2" t="str">
        <f t="shared" si="681"/>
        <v/>
      </c>
    </row>
    <row r="21779" spans="1:6" x14ac:dyDescent="0.25">
      <c r="A21779" s="3">
        <v>44142.625</v>
      </c>
      <c r="B21779" s="14">
        <f t="shared" si="680"/>
        <v>44142</v>
      </c>
      <c r="C21779">
        <v>2</v>
      </c>
      <c r="D21779" t="str">
        <f>VLOOKUP(C21779,'Справочник по тт'!$A$2:$C$5,3,FALSE)</f>
        <v>"Колибри"</v>
      </c>
      <c r="E21779" t="str">
        <f>IF(AND(C21779=1,B21779&lt;='Справочник по тт'!$D$1),'Справочник по тт'!$D$2,VLOOKUP(C21779,'Справочник по тт'!A:C,2,FALSE))</f>
        <v>"Колибри" ул. Широкая д.150</v>
      </c>
      <c r="F21779" s="2" t="str">
        <f t="shared" si="681"/>
        <v/>
      </c>
    </row>
    <row r="21780" spans="1:6" x14ac:dyDescent="0.25">
      <c r="A21780" s="3">
        <v>44142.625</v>
      </c>
      <c r="B21780" s="14">
        <f t="shared" si="680"/>
        <v>44142</v>
      </c>
      <c r="C21780">
        <v>2</v>
      </c>
      <c r="D21780" t="str">
        <f>VLOOKUP(C21780,'Справочник по тт'!$A$2:$C$5,3,FALSE)</f>
        <v>"Колибри"</v>
      </c>
      <c r="E21780" t="str">
        <f>IF(AND(C21780=1,B21780&lt;='Справочник по тт'!$D$1),'Справочник по тт'!$D$2,VLOOKUP(C21780,'Справочник по тт'!A:C,2,FALSE))</f>
        <v>"Колибри" ул. Широкая д.150</v>
      </c>
      <c r="F21780" s="2" t="str">
        <f t="shared" si="681"/>
        <v/>
      </c>
    </row>
    <row r="21781" spans="1:6" x14ac:dyDescent="0.25">
      <c r="A21781" s="14">
        <v>44142.638888888891</v>
      </c>
      <c r="B21781" s="14">
        <f t="shared" si="680"/>
        <v>44142</v>
      </c>
      <c r="C21781">
        <v>1</v>
      </c>
      <c r="D21781" t="str">
        <f>VLOOKUP(C21781,'Справочник по тт'!$A$2:$C$5,3,FALSE)</f>
        <v>"Шанс"</v>
      </c>
      <c r="E21781" t="str">
        <f>IF(AND(C21781=1,B21781&lt;='Справочник по тт'!$D$1),'Справочник по тт'!$D$2,VLOOKUP(C21781,'Справочник по тт'!A:C,2,FALSE))</f>
        <v>"Шанс" ул. Ленина д.21</v>
      </c>
      <c r="F21781" s="2" t="str">
        <f t="shared" si="681"/>
        <v/>
      </c>
    </row>
    <row r="21782" spans="1:6" x14ac:dyDescent="0.25">
      <c r="A21782" s="14">
        <v>44142.652777777781</v>
      </c>
      <c r="B21782" s="14">
        <f t="shared" si="680"/>
        <v>44142</v>
      </c>
      <c r="C21782">
        <v>1</v>
      </c>
      <c r="D21782" t="str">
        <f>VLOOKUP(C21782,'Справочник по тт'!$A$2:$C$5,3,FALSE)</f>
        <v>"Шанс"</v>
      </c>
      <c r="E21782" t="str">
        <f>IF(AND(C21782=1,B21782&lt;='Справочник по тт'!$D$1),'Справочник по тт'!$D$2,VLOOKUP(C21782,'Справочник по тт'!A:C,2,FALSE))</f>
        <v>"Шанс" ул. Ленина д.21</v>
      </c>
      <c r="F21782" s="2" t="str">
        <f t="shared" si="681"/>
        <v/>
      </c>
    </row>
    <row r="21783" spans="1:6" x14ac:dyDescent="0.25">
      <c r="A21783" s="3">
        <v>44142.652777777781</v>
      </c>
      <c r="B21783" s="14">
        <f t="shared" si="680"/>
        <v>44142</v>
      </c>
      <c r="C21783">
        <v>2</v>
      </c>
      <c r="D21783" t="str">
        <f>VLOOKUP(C21783,'Справочник по тт'!$A$2:$C$5,3,FALSE)</f>
        <v>"Колибри"</v>
      </c>
      <c r="E21783" t="str">
        <f>IF(AND(C21783=1,B21783&lt;='Справочник по тт'!$D$1),'Справочник по тт'!$D$2,VLOOKUP(C21783,'Справочник по тт'!A:C,2,FALSE))</f>
        <v>"Колибри" ул. Широкая д.150</v>
      </c>
      <c r="F21783" s="2" t="str">
        <f t="shared" si="681"/>
        <v/>
      </c>
    </row>
    <row r="21784" spans="1:6" x14ac:dyDescent="0.25">
      <c r="A21784" s="3">
        <v>44142.666666666664</v>
      </c>
      <c r="B21784" s="14">
        <f t="shared" si="680"/>
        <v>44142</v>
      </c>
      <c r="C21784">
        <v>2</v>
      </c>
      <c r="D21784" t="str">
        <f>VLOOKUP(C21784,'Справочник по тт'!$A$2:$C$5,3,FALSE)</f>
        <v>"Колибри"</v>
      </c>
      <c r="E21784" t="str">
        <f>IF(AND(C21784=1,B21784&lt;='Справочник по тт'!$D$1),'Справочник по тт'!$D$2,VLOOKUP(C21784,'Справочник по тт'!A:C,2,FALSE))</f>
        <v>"Колибри" ул. Широкая д.150</v>
      </c>
      <c r="F21784" s="2" t="str">
        <f t="shared" si="681"/>
        <v/>
      </c>
    </row>
    <row r="21785" spans="1:6" x14ac:dyDescent="0.25">
      <c r="A21785" s="3">
        <v>44142.666666666664</v>
      </c>
      <c r="B21785" s="14">
        <f t="shared" si="680"/>
        <v>44142</v>
      </c>
      <c r="C21785">
        <v>2</v>
      </c>
      <c r="D21785" t="str">
        <f>VLOOKUP(C21785,'Справочник по тт'!$A$2:$C$5,3,FALSE)</f>
        <v>"Колибри"</v>
      </c>
      <c r="E21785" t="str">
        <f>IF(AND(C21785=1,B21785&lt;='Справочник по тт'!$D$1),'Справочник по тт'!$D$2,VLOOKUP(C21785,'Справочник по тт'!A:C,2,FALSE))</f>
        <v>"Колибри" ул. Широкая д.150</v>
      </c>
      <c r="F21785" s="2" t="str">
        <f t="shared" si="681"/>
        <v/>
      </c>
    </row>
    <row r="21786" spans="1:6" x14ac:dyDescent="0.25">
      <c r="A21786" s="3">
        <v>44142.708333333336</v>
      </c>
      <c r="B21786" s="14">
        <f t="shared" si="680"/>
        <v>44142</v>
      </c>
      <c r="C21786">
        <v>2</v>
      </c>
      <c r="D21786" t="str">
        <f>VLOOKUP(C21786,'Справочник по тт'!$A$2:$C$5,3,FALSE)</f>
        <v>"Колибри"</v>
      </c>
      <c r="E21786" t="str">
        <f>IF(AND(C21786=1,B21786&lt;='Справочник по тт'!$D$1),'Справочник по тт'!$D$2,VLOOKUP(C21786,'Справочник по тт'!A:C,2,FALSE))</f>
        <v>"Колибри" ул. Широкая д.150</v>
      </c>
      <c r="F21786" s="2" t="str">
        <f t="shared" si="681"/>
        <v/>
      </c>
    </row>
    <row r="21787" spans="1:6" x14ac:dyDescent="0.25">
      <c r="A21787" s="3">
        <v>44142.708333333336</v>
      </c>
      <c r="B21787" s="14">
        <f t="shared" si="680"/>
        <v>44142</v>
      </c>
      <c r="C21787">
        <v>2</v>
      </c>
      <c r="D21787" t="str">
        <f>VLOOKUP(C21787,'Справочник по тт'!$A$2:$C$5,3,FALSE)</f>
        <v>"Колибри"</v>
      </c>
      <c r="E21787" t="str">
        <f>IF(AND(C21787=1,B21787&lt;='Справочник по тт'!$D$1),'Справочник по тт'!$D$2,VLOOKUP(C21787,'Справочник по тт'!A:C,2,FALSE))</f>
        <v>"Колибри" ул. Широкая д.150</v>
      </c>
      <c r="F21787" s="2" t="str">
        <f t="shared" si="681"/>
        <v/>
      </c>
    </row>
    <row r="21788" spans="1:6" x14ac:dyDescent="0.25">
      <c r="A21788" s="3">
        <v>44142.791666666664</v>
      </c>
      <c r="B21788" s="14">
        <f t="shared" si="680"/>
        <v>44142</v>
      </c>
      <c r="C21788">
        <v>2</v>
      </c>
      <c r="D21788" t="str">
        <f>VLOOKUP(C21788,'Справочник по тт'!$A$2:$C$5,3,FALSE)</f>
        <v>"Колибри"</v>
      </c>
      <c r="E21788" t="str">
        <f>IF(AND(C21788=1,B21788&lt;='Справочник по тт'!$D$1),'Справочник по тт'!$D$2,VLOOKUP(C21788,'Справочник по тт'!A:C,2,FALSE))</f>
        <v>"Колибри" ул. Широкая д.150</v>
      </c>
      <c r="F21788" s="2" t="str">
        <f t="shared" si="681"/>
        <v/>
      </c>
    </row>
    <row r="21789" spans="1:6" x14ac:dyDescent="0.25">
      <c r="A21789" s="3">
        <v>44142.833333333336</v>
      </c>
      <c r="B21789" s="14">
        <f t="shared" si="680"/>
        <v>44142</v>
      </c>
      <c r="C21789">
        <v>2</v>
      </c>
      <c r="D21789" t="str">
        <f>VLOOKUP(C21789,'Справочник по тт'!$A$2:$C$5,3,FALSE)</f>
        <v>"Колибри"</v>
      </c>
      <c r="E21789" t="str">
        <f>IF(AND(C21789=1,B21789&lt;='Справочник по тт'!$D$1),'Справочник по тт'!$D$2,VLOOKUP(C21789,'Справочник по тт'!A:C,2,FALSE))</f>
        <v>"Колибри" ул. Широкая д.150</v>
      </c>
      <c r="F21789" s="2" t="str">
        <f t="shared" si="681"/>
        <v/>
      </c>
    </row>
    <row r="21790" spans="1:6" x14ac:dyDescent="0.25">
      <c r="A21790" s="3">
        <v>44142.875</v>
      </c>
      <c r="B21790" s="14">
        <f t="shared" si="680"/>
        <v>44142</v>
      </c>
      <c r="C21790">
        <v>2</v>
      </c>
      <c r="D21790" t="str">
        <f>VLOOKUP(C21790,'Справочник по тт'!$A$2:$C$5,3,FALSE)</f>
        <v>"Колибри"</v>
      </c>
      <c r="E21790" t="str">
        <f>IF(AND(C21790=1,B21790&lt;='Справочник по тт'!$D$1),'Справочник по тт'!$D$2,VLOOKUP(C21790,'Справочник по тт'!A:C,2,FALSE))</f>
        <v>"Колибри" ул. Широкая д.150</v>
      </c>
      <c r="F21790" s="2" t="str">
        <f t="shared" si="681"/>
        <v/>
      </c>
    </row>
    <row r="21791" spans="1:6" x14ac:dyDescent="0.25">
      <c r="A21791" s="3">
        <v>44142.875</v>
      </c>
      <c r="B21791" s="14">
        <f t="shared" si="680"/>
        <v>44142</v>
      </c>
      <c r="C21791">
        <v>2</v>
      </c>
      <c r="D21791" t="str">
        <f>VLOOKUP(C21791,'Справочник по тт'!$A$2:$C$5,3,FALSE)</f>
        <v>"Колибри"</v>
      </c>
      <c r="E21791" t="str">
        <f>IF(AND(C21791=1,B21791&lt;='Справочник по тт'!$D$1),'Справочник по тт'!$D$2,VLOOKUP(C21791,'Справочник по тт'!A:C,2,FALSE))</f>
        <v>"Колибри" ул. Широкая д.150</v>
      </c>
      <c r="F21791" s="2" t="str">
        <f t="shared" si="681"/>
        <v/>
      </c>
    </row>
    <row r="21792" spans="1:6" x14ac:dyDescent="0.25">
      <c r="A21792" s="3">
        <v>44142.916666666664</v>
      </c>
      <c r="B21792" s="14">
        <f t="shared" si="680"/>
        <v>44142</v>
      </c>
      <c r="C21792">
        <v>2</v>
      </c>
      <c r="D21792" t="str">
        <f>VLOOKUP(C21792,'Справочник по тт'!$A$2:$C$5,3,FALSE)</f>
        <v>"Колибри"</v>
      </c>
      <c r="E21792" t="str">
        <f>IF(AND(C21792=1,B21792&lt;='Справочник по тт'!$D$1),'Справочник по тт'!$D$2,VLOOKUP(C21792,'Справочник по тт'!A:C,2,FALSE))</f>
        <v>"Колибри" ул. Широкая д.150</v>
      </c>
      <c r="F21792" s="2" t="str">
        <f t="shared" si="681"/>
        <v/>
      </c>
    </row>
    <row r="21793" spans="1:6" x14ac:dyDescent="0.25">
      <c r="A21793" s="3">
        <v>44142.916666666664</v>
      </c>
      <c r="B21793" s="14">
        <f t="shared" si="680"/>
        <v>44142</v>
      </c>
      <c r="C21793">
        <v>2</v>
      </c>
      <c r="D21793" t="str">
        <f>VLOOKUP(C21793,'Справочник по тт'!$A$2:$C$5,3,FALSE)</f>
        <v>"Колибри"</v>
      </c>
      <c r="E21793" t="str">
        <f>IF(AND(C21793=1,B21793&lt;='Справочник по тт'!$D$1),'Справочник по тт'!$D$2,VLOOKUP(C21793,'Справочник по тт'!A:C,2,FALSE))</f>
        <v>"Колибри" ул. Широкая д.150</v>
      </c>
      <c r="F21793" s="2" t="str">
        <f t="shared" si="681"/>
        <v/>
      </c>
    </row>
    <row r="21794" spans="1:6" x14ac:dyDescent="0.25">
      <c r="A21794" s="3">
        <v>44142.958333333336</v>
      </c>
      <c r="B21794" s="14">
        <f t="shared" si="680"/>
        <v>44142</v>
      </c>
      <c r="C21794">
        <v>2</v>
      </c>
      <c r="D21794" t="str">
        <f>VLOOKUP(C21794,'Справочник по тт'!$A$2:$C$5,3,FALSE)</f>
        <v>"Колибри"</v>
      </c>
      <c r="E21794" t="str">
        <f>IF(AND(C21794=1,B21794&lt;='Справочник по тт'!$D$1),'Справочник по тт'!$D$2,VLOOKUP(C21794,'Справочник по тт'!A:C,2,FALSE))</f>
        <v>"Колибри" ул. Широкая д.150</v>
      </c>
      <c r="F21794" s="2" t="str">
        <f t="shared" si="681"/>
        <v/>
      </c>
    </row>
    <row r="21795" spans="1:6" x14ac:dyDescent="0.25">
      <c r="A21795" s="3">
        <v>44142.958333333336</v>
      </c>
      <c r="B21795" s="14">
        <f t="shared" si="680"/>
        <v>44142</v>
      </c>
      <c r="C21795">
        <v>2</v>
      </c>
      <c r="D21795" t="str">
        <f>VLOOKUP(C21795,'Справочник по тт'!$A$2:$C$5,3,FALSE)</f>
        <v>"Колибри"</v>
      </c>
      <c r="E21795" t="str">
        <f>IF(AND(C21795=1,B21795&lt;='Справочник по тт'!$D$1),'Справочник по тт'!$D$2,VLOOKUP(C21795,'Справочник по тт'!A:C,2,FALSE))</f>
        <v>"Колибри" ул. Широкая д.150</v>
      </c>
      <c r="F21795" s="2" t="str">
        <f t="shared" si="681"/>
        <v/>
      </c>
    </row>
    <row r="21796" spans="1:6" x14ac:dyDescent="0.25">
      <c r="A21796" s="3">
        <v>44143.000694444447</v>
      </c>
      <c r="B21796" s="14">
        <f t="shared" si="680"/>
        <v>44143</v>
      </c>
      <c r="C21796">
        <v>2</v>
      </c>
      <c r="D21796" t="str">
        <f>VLOOKUP(C21796,'Справочник по тт'!$A$2:$C$5,3,FALSE)</f>
        <v>"Колибри"</v>
      </c>
      <c r="E21796" t="str">
        <f>IF(AND(C21796=1,B21796&lt;='Справочник по тт'!$D$1),'Справочник по тт'!$D$2,VLOOKUP(C21796,'Справочник по тт'!A:C,2,FALSE))</f>
        <v>"Колибри" ул. Широкая д.150</v>
      </c>
      <c r="F21796" s="2" t="str">
        <f t="shared" si="681"/>
        <v/>
      </c>
    </row>
    <row r="21797" spans="1:6" x14ac:dyDescent="0.25">
      <c r="A21797" s="3">
        <v>44143.083333333336</v>
      </c>
      <c r="B21797" s="14">
        <f t="shared" si="680"/>
        <v>44143</v>
      </c>
      <c r="C21797">
        <v>2</v>
      </c>
      <c r="D21797" t="str">
        <f>VLOOKUP(C21797,'Справочник по тт'!$A$2:$C$5,3,FALSE)</f>
        <v>"Колибри"</v>
      </c>
      <c r="E21797" t="str">
        <f>IF(AND(C21797=1,B21797&lt;='Справочник по тт'!$D$1),'Справочник по тт'!$D$2,VLOOKUP(C21797,'Справочник по тт'!A:C,2,FALSE))</f>
        <v>"Колибри" ул. Широкая д.150</v>
      </c>
      <c r="F21797" s="2" t="str">
        <f t="shared" si="681"/>
        <v/>
      </c>
    </row>
    <row r="21798" spans="1:6" x14ac:dyDescent="0.25">
      <c r="A21798" s="3">
        <v>44143.083333333336</v>
      </c>
      <c r="B21798" s="14">
        <f t="shared" si="680"/>
        <v>44143</v>
      </c>
      <c r="C21798">
        <v>2</v>
      </c>
      <c r="D21798" t="str">
        <f>VLOOKUP(C21798,'Справочник по тт'!$A$2:$C$5,3,FALSE)</f>
        <v>"Колибри"</v>
      </c>
      <c r="E21798" t="str">
        <f>IF(AND(C21798=1,B21798&lt;='Справочник по тт'!$D$1),'Справочник по тт'!$D$2,VLOOKUP(C21798,'Справочник по тт'!A:C,2,FALSE))</f>
        <v>"Колибри" ул. Широкая д.150</v>
      </c>
      <c r="F21798" s="2" t="str">
        <f t="shared" si="681"/>
        <v/>
      </c>
    </row>
    <row r="21799" spans="1:6" x14ac:dyDescent="0.25">
      <c r="A21799" s="3">
        <v>44143.125</v>
      </c>
      <c r="B21799" s="14">
        <f t="shared" si="680"/>
        <v>44143</v>
      </c>
      <c r="C21799">
        <v>2</v>
      </c>
      <c r="D21799" t="str">
        <f>VLOOKUP(C21799,'Справочник по тт'!$A$2:$C$5,3,FALSE)</f>
        <v>"Колибри"</v>
      </c>
      <c r="E21799" t="str">
        <f>IF(AND(C21799=1,B21799&lt;='Справочник по тт'!$D$1),'Справочник по тт'!$D$2,VLOOKUP(C21799,'Справочник по тт'!A:C,2,FALSE))</f>
        <v>"Колибри" ул. Широкая д.150</v>
      </c>
      <c r="F21799" s="2" t="str">
        <f t="shared" si="681"/>
        <v/>
      </c>
    </row>
    <row r="21800" spans="1:6" x14ac:dyDescent="0.25">
      <c r="A21800" s="3">
        <v>44143.208333333336</v>
      </c>
      <c r="B21800" s="14">
        <f t="shared" si="680"/>
        <v>44143</v>
      </c>
      <c r="C21800">
        <v>2</v>
      </c>
      <c r="D21800" t="str">
        <f>VLOOKUP(C21800,'Справочник по тт'!$A$2:$C$5,3,FALSE)</f>
        <v>"Колибри"</v>
      </c>
      <c r="E21800" t="str">
        <f>IF(AND(C21800=1,B21800&lt;='Справочник по тт'!$D$1),'Справочник по тт'!$D$2,VLOOKUP(C21800,'Справочник по тт'!A:C,2,FALSE))</f>
        <v>"Колибри" ул. Широкая д.150</v>
      </c>
      <c r="F21800" s="2" t="str">
        <f t="shared" si="681"/>
        <v/>
      </c>
    </row>
    <row r="21801" spans="1:6" x14ac:dyDescent="0.25">
      <c r="A21801" s="3">
        <v>44143.208333333336</v>
      </c>
      <c r="B21801" s="14">
        <f t="shared" si="680"/>
        <v>44143</v>
      </c>
      <c r="C21801">
        <v>2</v>
      </c>
      <c r="D21801" t="str">
        <f>VLOOKUP(C21801,'Справочник по тт'!$A$2:$C$5,3,FALSE)</f>
        <v>"Колибри"</v>
      </c>
      <c r="E21801" t="str">
        <f>IF(AND(C21801=1,B21801&lt;='Справочник по тт'!$D$1),'Справочник по тт'!$D$2,VLOOKUP(C21801,'Справочник по тт'!A:C,2,FALSE))</f>
        <v>"Колибри" ул. Широкая д.150</v>
      </c>
      <c r="F21801" s="2" t="str">
        <f t="shared" si="681"/>
        <v/>
      </c>
    </row>
    <row r="21802" spans="1:6" x14ac:dyDescent="0.25">
      <c r="A21802" s="3">
        <v>44143.333333333336</v>
      </c>
      <c r="B21802" s="14">
        <f t="shared" si="680"/>
        <v>44143</v>
      </c>
      <c r="C21802">
        <v>2</v>
      </c>
      <c r="D21802" t="str">
        <f>VLOOKUP(C21802,'Справочник по тт'!$A$2:$C$5,3,FALSE)</f>
        <v>"Колибри"</v>
      </c>
      <c r="E21802" t="str">
        <f>IF(AND(C21802=1,B21802&lt;='Справочник по тт'!$D$1),'Справочник по тт'!$D$2,VLOOKUP(C21802,'Справочник по тт'!A:C,2,FALSE))</f>
        <v>"Колибри" ул. Широкая д.150</v>
      </c>
      <c r="F21802" s="2" t="str">
        <f t="shared" si="681"/>
        <v/>
      </c>
    </row>
    <row r="21803" spans="1:6" x14ac:dyDescent="0.25">
      <c r="A21803" s="3">
        <v>44143.333333333336</v>
      </c>
      <c r="B21803" s="14">
        <f t="shared" si="680"/>
        <v>44143</v>
      </c>
      <c r="C21803">
        <v>2</v>
      </c>
      <c r="D21803" t="str">
        <f>VLOOKUP(C21803,'Справочник по тт'!$A$2:$C$5,3,FALSE)</f>
        <v>"Колибри"</v>
      </c>
      <c r="E21803" t="str">
        <f>IF(AND(C21803=1,B21803&lt;='Справочник по тт'!$D$1),'Справочник по тт'!$D$2,VLOOKUP(C21803,'Справочник по тт'!A:C,2,FALSE))</f>
        <v>"Колибри" ул. Широкая д.150</v>
      </c>
      <c r="F21803" s="2" t="str">
        <f t="shared" si="681"/>
        <v/>
      </c>
    </row>
    <row r="21804" spans="1:6" x14ac:dyDescent="0.25">
      <c r="A21804" s="3">
        <v>44143.333333333336</v>
      </c>
      <c r="B21804" s="14">
        <f t="shared" si="680"/>
        <v>44143</v>
      </c>
      <c r="C21804">
        <v>2</v>
      </c>
      <c r="D21804" t="str">
        <f>VLOOKUP(C21804,'Справочник по тт'!$A$2:$C$5,3,FALSE)</f>
        <v>"Колибри"</v>
      </c>
      <c r="E21804" t="str">
        <f>IF(AND(C21804=1,B21804&lt;='Справочник по тт'!$D$1),'Справочник по тт'!$D$2,VLOOKUP(C21804,'Справочник по тт'!A:C,2,FALSE))</f>
        <v>"Колибри" ул. Широкая д.150</v>
      </c>
      <c r="F21804" s="2" t="str">
        <f t="shared" si="681"/>
        <v/>
      </c>
    </row>
    <row r="21805" spans="1:6" x14ac:dyDescent="0.25">
      <c r="A21805" s="3">
        <v>44143.333333333336</v>
      </c>
      <c r="B21805" s="14">
        <f t="shared" si="680"/>
        <v>44143</v>
      </c>
      <c r="C21805">
        <v>2</v>
      </c>
      <c r="D21805" t="str">
        <f>VLOOKUP(C21805,'Справочник по тт'!$A$2:$C$5,3,FALSE)</f>
        <v>"Колибри"</v>
      </c>
      <c r="E21805" t="str">
        <f>IF(AND(C21805=1,B21805&lt;='Справочник по тт'!$D$1),'Справочник по тт'!$D$2,VLOOKUP(C21805,'Справочник по тт'!A:C,2,FALSE))</f>
        <v>"Колибри" ул. Широкая д.150</v>
      </c>
      <c r="F21805" s="2" t="str">
        <f t="shared" si="681"/>
        <v/>
      </c>
    </row>
    <row r="21806" spans="1:6" x14ac:dyDescent="0.25">
      <c r="A21806" s="3">
        <v>44143.375</v>
      </c>
      <c r="B21806" s="14">
        <f t="shared" si="680"/>
        <v>44143</v>
      </c>
      <c r="C21806">
        <v>2</v>
      </c>
      <c r="D21806" t="str">
        <f>VLOOKUP(C21806,'Справочник по тт'!$A$2:$C$5,3,FALSE)</f>
        <v>"Колибри"</v>
      </c>
      <c r="E21806" t="str">
        <f>IF(AND(C21806=1,B21806&lt;='Справочник по тт'!$D$1),'Справочник по тт'!$D$2,VLOOKUP(C21806,'Справочник по тт'!A:C,2,FALSE))</f>
        <v>"Колибри" ул. Широкая д.150</v>
      </c>
      <c r="F21806" s="2" t="str">
        <f t="shared" si="681"/>
        <v/>
      </c>
    </row>
    <row r="21807" spans="1:6" x14ac:dyDescent="0.25">
      <c r="A21807" s="3">
        <v>44143.375</v>
      </c>
      <c r="B21807" s="14">
        <f t="shared" si="680"/>
        <v>44143</v>
      </c>
      <c r="C21807">
        <v>2</v>
      </c>
      <c r="D21807" t="str">
        <f>VLOOKUP(C21807,'Справочник по тт'!$A$2:$C$5,3,FALSE)</f>
        <v>"Колибри"</v>
      </c>
      <c r="E21807" t="str">
        <f>IF(AND(C21807=1,B21807&lt;='Справочник по тт'!$D$1),'Справочник по тт'!$D$2,VLOOKUP(C21807,'Справочник по тт'!A:C,2,FALSE))</f>
        <v>"Колибри" ул. Широкая д.150</v>
      </c>
      <c r="F21807" s="2" t="str">
        <f t="shared" si="681"/>
        <v/>
      </c>
    </row>
    <row r="21808" spans="1:6" x14ac:dyDescent="0.25">
      <c r="A21808" s="3">
        <v>44143.375</v>
      </c>
      <c r="B21808" s="14">
        <f t="shared" si="680"/>
        <v>44143</v>
      </c>
      <c r="C21808">
        <v>2</v>
      </c>
      <c r="D21808" t="str">
        <f>VLOOKUP(C21808,'Справочник по тт'!$A$2:$C$5,3,FALSE)</f>
        <v>"Колибри"</v>
      </c>
      <c r="E21808" t="str">
        <f>IF(AND(C21808=1,B21808&lt;='Справочник по тт'!$D$1),'Справочник по тт'!$D$2,VLOOKUP(C21808,'Справочник по тт'!A:C,2,FALSE))</f>
        <v>"Колибри" ул. Широкая д.150</v>
      </c>
      <c r="F21808" s="2" t="str">
        <f t="shared" si="681"/>
        <v/>
      </c>
    </row>
    <row r="21809" spans="1:6" x14ac:dyDescent="0.25">
      <c r="A21809" s="3">
        <v>44143.375</v>
      </c>
      <c r="B21809" s="14">
        <f t="shared" si="680"/>
        <v>44143</v>
      </c>
      <c r="C21809">
        <v>2</v>
      </c>
      <c r="D21809" t="str">
        <f>VLOOKUP(C21809,'Справочник по тт'!$A$2:$C$5,3,FALSE)</f>
        <v>"Колибри"</v>
      </c>
      <c r="E21809" t="str">
        <f>IF(AND(C21809=1,B21809&lt;='Справочник по тт'!$D$1),'Справочник по тт'!$D$2,VLOOKUP(C21809,'Справочник по тт'!A:C,2,FALSE))</f>
        <v>"Колибри" ул. Широкая д.150</v>
      </c>
      <c r="F21809" s="2" t="str">
        <f t="shared" si="681"/>
        <v/>
      </c>
    </row>
    <row r="21810" spans="1:6" x14ac:dyDescent="0.25">
      <c r="A21810" s="3">
        <v>44143.375</v>
      </c>
      <c r="B21810" s="14">
        <f t="shared" si="680"/>
        <v>44143</v>
      </c>
      <c r="C21810">
        <v>2</v>
      </c>
      <c r="D21810" t="str">
        <f>VLOOKUP(C21810,'Справочник по тт'!$A$2:$C$5,3,FALSE)</f>
        <v>"Колибри"</v>
      </c>
      <c r="E21810" t="str">
        <f>IF(AND(C21810=1,B21810&lt;='Справочник по тт'!$D$1),'Справочник по тт'!$D$2,VLOOKUP(C21810,'Справочник по тт'!A:C,2,FALSE))</f>
        <v>"Колибри" ул. Широкая д.150</v>
      </c>
      <c r="F21810" s="2" t="str">
        <f t="shared" si="681"/>
        <v/>
      </c>
    </row>
    <row r="21811" spans="1:6" x14ac:dyDescent="0.25">
      <c r="A21811" s="3">
        <v>44143.375</v>
      </c>
      <c r="B21811" s="14">
        <f t="shared" si="680"/>
        <v>44143</v>
      </c>
      <c r="C21811">
        <v>2</v>
      </c>
      <c r="D21811" t="str">
        <f>VLOOKUP(C21811,'Справочник по тт'!$A$2:$C$5,3,FALSE)</f>
        <v>"Колибри"</v>
      </c>
      <c r="E21811" t="str">
        <f>IF(AND(C21811=1,B21811&lt;='Справочник по тт'!$D$1),'Справочник по тт'!$D$2,VLOOKUP(C21811,'Справочник по тт'!A:C,2,FALSE))</f>
        <v>"Колибри" ул. Широкая д.150</v>
      </c>
      <c r="F21811" s="2" t="str">
        <f t="shared" si="681"/>
        <v/>
      </c>
    </row>
    <row r="21812" spans="1:6" x14ac:dyDescent="0.25">
      <c r="A21812" s="3">
        <v>44143.375</v>
      </c>
      <c r="B21812" s="14">
        <f t="shared" si="680"/>
        <v>44143</v>
      </c>
      <c r="C21812">
        <v>2</v>
      </c>
      <c r="D21812" t="str">
        <f>VLOOKUP(C21812,'Справочник по тт'!$A$2:$C$5,3,FALSE)</f>
        <v>"Колибри"</v>
      </c>
      <c r="E21812" t="str">
        <f>IF(AND(C21812=1,B21812&lt;='Справочник по тт'!$D$1),'Справочник по тт'!$D$2,VLOOKUP(C21812,'Справочник по тт'!A:C,2,FALSE))</f>
        <v>"Колибри" ул. Широкая д.150</v>
      </c>
      <c r="F21812" s="2" t="str">
        <f t="shared" si="681"/>
        <v/>
      </c>
    </row>
    <row r="21813" spans="1:6" x14ac:dyDescent="0.25">
      <c r="A21813" s="3">
        <v>44143.375</v>
      </c>
      <c r="B21813" s="14">
        <f t="shared" si="680"/>
        <v>44143</v>
      </c>
      <c r="C21813">
        <v>2</v>
      </c>
      <c r="D21813" t="str">
        <f>VLOOKUP(C21813,'Справочник по тт'!$A$2:$C$5,3,FALSE)</f>
        <v>"Колибри"</v>
      </c>
      <c r="E21813" t="str">
        <f>IF(AND(C21813=1,B21813&lt;='Справочник по тт'!$D$1),'Справочник по тт'!$D$2,VLOOKUP(C21813,'Справочник по тт'!A:C,2,FALSE))</f>
        <v>"Колибри" ул. Широкая д.150</v>
      </c>
      <c r="F21813" s="2" t="str">
        <f t="shared" si="681"/>
        <v/>
      </c>
    </row>
    <row r="21814" spans="1:6" x14ac:dyDescent="0.25">
      <c r="A21814" s="3">
        <v>44143.375</v>
      </c>
      <c r="B21814" s="14">
        <f t="shared" si="680"/>
        <v>44143</v>
      </c>
      <c r="C21814">
        <v>2</v>
      </c>
      <c r="D21814" t="str">
        <f>VLOOKUP(C21814,'Справочник по тт'!$A$2:$C$5,3,FALSE)</f>
        <v>"Колибри"</v>
      </c>
      <c r="E21814" t="str">
        <f>IF(AND(C21814=1,B21814&lt;='Справочник по тт'!$D$1),'Справочник по тт'!$D$2,VLOOKUP(C21814,'Справочник по тт'!A:C,2,FALSE))</f>
        <v>"Колибри" ул. Широкая д.150</v>
      </c>
      <c r="F21814" s="2" t="str">
        <f t="shared" si="681"/>
        <v/>
      </c>
    </row>
    <row r="21815" spans="1:6" x14ac:dyDescent="0.25">
      <c r="A21815" s="3">
        <v>44143.375</v>
      </c>
      <c r="B21815" s="14">
        <f t="shared" si="680"/>
        <v>44143</v>
      </c>
      <c r="C21815">
        <v>2</v>
      </c>
      <c r="D21815" t="str">
        <f>VLOOKUP(C21815,'Справочник по тт'!$A$2:$C$5,3,FALSE)</f>
        <v>"Колибри"</v>
      </c>
      <c r="E21815" t="str">
        <f>IF(AND(C21815=1,B21815&lt;='Справочник по тт'!$D$1),'Справочник по тт'!$D$2,VLOOKUP(C21815,'Справочник по тт'!A:C,2,FALSE))</f>
        <v>"Колибри" ул. Широкая д.150</v>
      </c>
      <c r="F21815" s="2" t="str">
        <f t="shared" si="681"/>
        <v/>
      </c>
    </row>
    <row r="21816" spans="1:6" x14ac:dyDescent="0.25">
      <c r="A21816" s="3">
        <v>44143.416666666664</v>
      </c>
      <c r="B21816" s="14">
        <f t="shared" si="680"/>
        <v>44143</v>
      </c>
      <c r="C21816">
        <v>2</v>
      </c>
      <c r="D21816" t="str">
        <f>VLOOKUP(C21816,'Справочник по тт'!$A$2:$C$5,3,FALSE)</f>
        <v>"Колибри"</v>
      </c>
      <c r="E21816" t="str">
        <f>IF(AND(C21816=1,B21816&lt;='Справочник по тт'!$D$1),'Справочник по тт'!$D$2,VLOOKUP(C21816,'Справочник по тт'!A:C,2,FALSE))</f>
        <v>"Колибри" ул. Широкая д.150</v>
      </c>
      <c r="F21816" s="2" t="str">
        <f t="shared" si="681"/>
        <v/>
      </c>
    </row>
    <row r="21817" spans="1:6" x14ac:dyDescent="0.25">
      <c r="A21817" s="3">
        <v>44143.416666666664</v>
      </c>
      <c r="B21817" s="14">
        <f t="shared" si="680"/>
        <v>44143</v>
      </c>
      <c r="C21817">
        <v>2</v>
      </c>
      <c r="D21817" t="str">
        <f>VLOOKUP(C21817,'Справочник по тт'!$A$2:$C$5,3,FALSE)</f>
        <v>"Колибри"</v>
      </c>
      <c r="E21817" t="str">
        <f>IF(AND(C21817=1,B21817&lt;='Справочник по тт'!$D$1),'Справочник по тт'!$D$2,VLOOKUP(C21817,'Справочник по тт'!A:C,2,FALSE))</f>
        <v>"Колибри" ул. Широкая д.150</v>
      </c>
      <c r="F21817" s="2" t="str">
        <f t="shared" si="681"/>
        <v/>
      </c>
    </row>
    <row r="21818" spans="1:6" x14ac:dyDescent="0.25">
      <c r="A21818" s="3">
        <v>44143.416666666664</v>
      </c>
      <c r="B21818" s="14">
        <f t="shared" si="680"/>
        <v>44143</v>
      </c>
      <c r="C21818">
        <v>2</v>
      </c>
      <c r="D21818" t="str">
        <f>VLOOKUP(C21818,'Справочник по тт'!$A$2:$C$5,3,FALSE)</f>
        <v>"Колибри"</v>
      </c>
      <c r="E21818" t="str">
        <f>IF(AND(C21818=1,B21818&lt;='Справочник по тт'!$D$1),'Справочник по тт'!$D$2,VLOOKUP(C21818,'Справочник по тт'!A:C,2,FALSE))</f>
        <v>"Колибри" ул. Широкая д.150</v>
      </c>
      <c r="F21818" s="2" t="str">
        <f t="shared" si="681"/>
        <v/>
      </c>
    </row>
    <row r="21819" spans="1:6" x14ac:dyDescent="0.25">
      <c r="A21819" s="3">
        <v>44143.416666666664</v>
      </c>
      <c r="B21819" s="14">
        <f t="shared" si="680"/>
        <v>44143</v>
      </c>
      <c r="C21819">
        <v>2</v>
      </c>
      <c r="D21819" t="str">
        <f>VLOOKUP(C21819,'Справочник по тт'!$A$2:$C$5,3,FALSE)</f>
        <v>"Колибри"</v>
      </c>
      <c r="E21819" t="str">
        <f>IF(AND(C21819=1,B21819&lt;='Справочник по тт'!$D$1),'Справочник по тт'!$D$2,VLOOKUP(C21819,'Справочник по тт'!A:C,2,FALSE))</f>
        <v>"Колибри" ул. Широкая д.150</v>
      </c>
      <c r="F21819" s="2" t="str">
        <f t="shared" si="681"/>
        <v/>
      </c>
    </row>
    <row r="21820" spans="1:6" x14ac:dyDescent="0.25">
      <c r="A21820" s="3">
        <v>44143.458333333336</v>
      </c>
      <c r="B21820" s="14">
        <f t="shared" si="680"/>
        <v>44143</v>
      </c>
      <c r="C21820">
        <v>2</v>
      </c>
      <c r="D21820" t="str">
        <f>VLOOKUP(C21820,'Справочник по тт'!$A$2:$C$5,3,FALSE)</f>
        <v>"Колибри"</v>
      </c>
      <c r="E21820" t="str">
        <f>IF(AND(C21820=1,B21820&lt;='Справочник по тт'!$D$1),'Справочник по тт'!$D$2,VLOOKUP(C21820,'Справочник по тт'!A:C,2,FALSE))</f>
        <v>"Колибри" ул. Широкая д.150</v>
      </c>
      <c r="F21820" s="2" t="str">
        <f t="shared" si="681"/>
        <v/>
      </c>
    </row>
    <row r="21821" spans="1:6" x14ac:dyDescent="0.25">
      <c r="A21821" s="3">
        <v>44143.458333333336</v>
      </c>
      <c r="B21821" s="14">
        <f t="shared" si="680"/>
        <v>44143</v>
      </c>
      <c r="C21821">
        <v>2</v>
      </c>
      <c r="D21821" t="str">
        <f>VLOOKUP(C21821,'Справочник по тт'!$A$2:$C$5,3,FALSE)</f>
        <v>"Колибри"</v>
      </c>
      <c r="E21821" t="str">
        <f>IF(AND(C21821=1,B21821&lt;='Справочник по тт'!$D$1),'Справочник по тт'!$D$2,VLOOKUP(C21821,'Справочник по тт'!A:C,2,FALSE))</f>
        <v>"Колибри" ул. Широкая д.150</v>
      </c>
      <c r="F21821" s="2" t="str">
        <f t="shared" si="681"/>
        <v/>
      </c>
    </row>
    <row r="21822" spans="1:6" x14ac:dyDescent="0.25">
      <c r="A21822" s="3">
        <v>44143.458333333336</v>
      </c>
      <c r="B21822" s="14">
        <f t="shared" si="680"/>
        <v>44143</v>
      </c>
      <c r="C21822">
        <v>2</v>
      </c>
      <c r="D21822" t="str">
        <f>VLOOKUP(C21822,'Справочник по тт'!$A$2:$C$5,3,FALSE)</f>
        <v>"Колибри"</v>
      </c>
      <c r="E21822" t="str">
        <f>IF(AND(C21822=1,B21822&lt;='Справочник по тт'!$D$1),'Справочник по тт'!$D$2,VLOOKUP(C21822,'Справочник по тт'!A:C,2,FALSE))</f>
        <v>"Колибри" ул. Широкая д.150</v>
      </c>
      <c r="F21822" s="2" t="str">
        <f t="shared" si="681"/>
        <v/>
      </c>
    </row>
    <row r="21823" spans="1:6" x14ac:dyDescent="0.25">
      <c r="A21823" s="3">
        <v>44143.458333333336</v>
      </c>
      <c r="B21823" s="14">
        <f t="shared" si="680"/>
        <v>44143</v>
      </c>
      <c r="C21823">
        <v>2</v>
      </c>
      <c r="D21823" t="str">
        <f>VLOOKUP(C21823,'Справочник по тт'!$A$2:$C$5,3,FALSE)</f>
        <v>"Колибри"</v>
      </c>
      <c r="E21823" t="str">
        <f>IF(AND(C21823=1,B21823&lt;='Справочник по тт'!$D$1),'Справочник по тт'!$D$2,VLOOKUP(C21823,'Справочник по тт'!A:C,2,FALSE))</f>
        <v>"Колибри" ул. Широкая д.150</v>
      </c>
      <c r="F21823" s="2" t="str">
        <f t="shared" si="681"/>
        <v/>
      </c>
    </row>
    <row r="21824" spans="1:6" x14ac:dyDescent="0.25">
      <c r="A21824" s="3">
        <v>44143.458333333336</v>
      </c>
      <c r="B21824" s="14">
        <f t="shared" si="680"/>
        <v>44143</v>
      </c>
      <c r="C21824">
        <v>2</v>
      </c>
      <c r="D21824" t="str">
        <f>VLOOKUP(C21824,'Справочник по тт'!$A$2:$C$5,3,FALSE)</f>
        <v>"Колибри"</v>
      </c>
      <c r="E21824" t="str">
        <f>IF(AND(C21824=1,B21824&lt;='Справочник по тт'!$D$1),'Справочник по тт'!$D$2,VLOOKUP(C21824,'Справочник по тт'!A:C,2,FALSE))</f>
        <v>"Колибри" ул. Широкая д.150</v>
      </c>
      <c r="F21824" s="2" t="str">
        <f t="shared" si="681"/>
        <v/>
      </c>
    </row>
    <row r="21825" spans="1:6" x14ac:dyDescent="0.25">
      <c r="A21825" s="3">
        <v>44143.458333333336</v>
      </c>
      <c r="B21825" s="14">
        <f t="shared" si="680"/>
        <v>44143</v>
      </c>
      <c r="C21825">
        <v>2</v>
      </c>
      <c r="D21825" t="str">
        <f>VLOOKUP(C21825,'Справочник по тт'!$A$2:$C$5,3,FALSE)</f>
        <v>"Колибри"</v>
      </c>
      <c r="E21825" t="str">
        <f>IF(AND(C21825=1,B21825&lt;='Справочник по тт'!$D$1),'Справочник по тт'!$D$2,VLOOKUP(C21825,'Справочник по тт'!A:C,2,FALSE))</f>
        <v>"Колибри" ул. Широкая д.150</v>
      </c>
      <c r="F21825" s="2" t="str">
        <f t="shared" si="681"/>
        <v/>
      </c>
    </row>
    <row r="21826" spans="1:6" x14ac:dyDescent="0.25">
      <c r="A21826" s="3">
        <v>44143.5</v>
      </c>
      <c r="B21826" s="14">
        <f t="shared" ref="B21826:B21889" si="682">(TEXT(A21826,"ДД.ММ.ГГГГ"))*1</f>
        <v>44143</v>
      </c>
      <c r="C21826">
        <v>2</v>
      </c>
      <c r="D21826" t="str">
        <f>VLOOKUP(C21826,'Справочник по тт'!$A$2:$C$5,3,FALSE)</f>
        <v>"Колибри"</v>
      </c>
      <c r="E21826" t="str">
        <f>IF(AND(C21826=1,B21826&lt;='Справочник по тт'!$D$1),'Справочник по тт'!$D$2,VLOOKUP(C21826,'Справочник по тт'!A:C,2,FALSE))</f>
        <v>"Колибри" ул. Широкая д.150</v>
      </c>
      <c r="F21826" s="2" t="str">
        <f t="shared" si="681"/>
        <v/>
      </c>
    </row>
    <row r="21827" spans="1:6" x14ac:dyDescent="0.25">
      <c r="A21827" s="3">
        <v>44143.5</v>
      </c>
      <c r="B21827" s="14">
        <f t="shared" si="682"/>
        <v>44143</v>
      </c>
      <c r="C21827">
        <v>2</v>
      </c>
      <c r="D21827" t="str">
        <f>VLOOKUP(C21827,'Справочник по тт'!$A$2:$C$5,3,FALSE)</f>
        <v>"Колибри"</v>
      </c>
      <c r="E21827" t="str">
        <f>IF(AND(C21827=1,B21827&lt;='Справочник по тт'!$D$1),'Справочник по тт'!$D$2,VLOOKUP(C21827,'Справочник по тт'!A:C,2,FALSE))</f>
        <v>"Колибри" ул. Широкая д.150</v>
      </c>
      <c r="F21827" s="2" t="str">
        <f t="shared" ref="F21827:F21890" si="683">IF(B21827&lt;=$F$1,1,"")</f>
        <v/>
      </c>
    </row>
    <row r="21828" spans="1:6" x14ac:dyDescent="0.25">
      <c r="A21828" s="3">
        <v>44143.5</v>
      </c>
      <c r="B21828" s="14">
        <f t="shared" si="682"/>
        <v>44143</v>
      </c>
      <c r="C21828">
        <v>2</v>
      </c>
      <c r="D21828" t="str">
        <f>VLOOKUP(C21828,'Справочник по тт'!$A$2:$C$5,3,FALSE)</f>
        <v>"Колибри"</v>
      </c>
      <c r="E21828" t="str">
        <f>IF(AND(C21828=1,B21828&lt;='Справочник по тт'!$D$1),'Справочник по тт'!$D$2,VLOOKUP(C21828,'Справочник по тт'!A:C,2,FALSE))</f>
        <v>"Колибри" ул. Широкая д.150</v>
      </c>
      <c r="F21828" s="2" t="str">
        <f t="shared" si="683"/>
        <v/>
      </c>
    </row>
    <row r="21829" spans="1:6" x14ac:dyDescent="0.25">
      <c r="A21829" s="14">
        <v>44143.5</v>
      </c>
      <c r="B21829" s="14">
        <f t="shared" si="682"/>
        <v>44143</v>
      </c>
      <c r="C21829">
        <v>1</v>
      </c>
      <c r="D21829" t="str">
        <f>VLOOKUP(C21829,'Справочник по тт'!$A$2:$C$5,3,FALSE)</f>
        <v>"Шанс"</v>
      </c>
      <c r="E21829" t="str">
        <f>IF(AND(C21829=1,B21829&lt;='Справочник по тт'!$D$1),'Справочник по тт'!$D$2,VLOOKUP(C21829,'Справочник по тт'!A:C,2,FALSE))</f>
        <v>"Шанс" ул. Ленина д.21</v>
      </c>
      <c r="F21829" s="2" t="str">
        <f t="shared" si="683"/>
        <v/>
      </c>
    </row>
    <row r="21830" spans="1:6" x14ac:dyDescent="0.25">
      <c r="A21830" s="14">
        <v>44143.5</v>
      </c>
      <c r="B21830" s="14">
        <f t="shared" si="682"/>
        <v>44143</v>
      </c>
      <c r="C21830">
        <v>1</v>
      </c>
      <c r="D21830" t="str">
        <f>VLOOKUP(C21830,'Справочник по тт'!$A$2:$C$5,3,FALSE)</f>
        <v>"Шанс"</v>
      </c>
      <c r="E21830" t="str">
        <f>IF(AND(C21830=1,B21830&lt;='Справочник по тт'!$D$1),'Справочник по тт'!$D$2,VLOOKUP(C21830,'Справочник по тт'!A:C,2,FALSE))</f>
        <v>"Шанс" ул. Ленина д.21</v>
      </c>
      <c r="F21830" s="2" t="str">
        <f t="shared" si="683"/>
        <v/>
      </c>
    </row>
    <row r="21831" spans="1:6" x14ac:dyDescent="0.25">
      <c r="A21831" s="3">
        <v>44143.541666666664</v>
      </c>
      <c r="B21831" s="14">
        <f t="shared" si="682"/>
        <v>44143</v>
      </c>
      <c r="C21831">
        <v>2</v>
      </c>
      <c r="D21831" t="str">
        <f>VLOOKUP(C21831,'Справочник по тт'!$A$2:$C$5,3,FALSE)</f>
        <v>"Колибри"</v>
      </c>
      <c r="E21831" t="str">
        <f>IF(AND(C21831=1,B21831&lt;='Справочник по тт'!$D$1),'Справочник по тт'!$D$2,VLOOKUP(C21831,'Справочник по тт'!A:C,2,FALSE))</f>
        <v>"Колибри" ул. Широкая д.150</v>
      </c>
      <c r="F21831" s="2" t="str">
        <f t="shared" si="683"/>
        <v/>
      </c>
    </row>
    <row r="21832" spans="1:6" x14ac:dyDescent="0.25">
      <c r="A21832" s="3">
        <v>44143.541666666664</v>
      </c>
      <c r="B21832" s="14">
        <f t="shared" si="682"/>
        <v>44143</v>
      </c>
      <c r="C21832">
        <v>2</v>
      </c>
      <c r="D21832" t="str">
        <f>VLOOKUP(C21832,'Справочник по тт'!$A$2:$C$5,3,FALSE)</f>
        <v>"Колибри"</v>
      </c>
      <c r="E21832" t="str">
        <f>IF(AND(C21832=1,B21832&lt;='Справочник по тт'!$D$1),'Справочник по тт'!$D$2,VLOOKUP(C21832,'Справочник по тт'!A:C,2,FALSE))</f>
        <v>"Колибри" ул. Широкая д.150</v>
      </c>
      <c r="F21832" s="2" t="str">
        <f t="shared" si="683"/>
        <v/>
      </c>
    </row>
    <row r="21833" spans="1:6" x14ac:dyDescent="0.25">
      <c r="A21833" s="3">
        <v>44143.583333333336</v>
      </c>
      <c r="B21833" s="14">
        <f t="shared" si="682"/>
        <v>44143</v>
      </c>
      <c r="C21833">
        <v>2</v>
      </c>
      <c r="D21833" t="str">
        <f>VLOOKUP(C21833,'Справочник по тт'!$A$2:$C$5,3,FALSE)</f>
        <v>"Колибри"</v>
      </c>
      <c r="E21833" t="str">
        <f>IF(AND(C21833=1,B21833&lt;='Справочник по тт'!$D$1),'Справочник по тт'!$D$2,VLOOKUP(C21833,'Справочник по тт'!A:C,2,FALSE))</f>
        <v>"Колибри" ул. Широкая д.150</v>
      </c>
      <c r="F21833" s="2" t="str">
        <f t="shared" si="683"/>
        <v/>
      </c>
    </row>
    <row r="21834" spans="1:6" x14ac:dyDescent="0.25">
      <c r="A21834" s="3">
        <v>44143.625</v>
      </c>
      <c r="B21834" s="14">
        <f t="shared" si="682"/>
        <v>44143</v>
      </c>
      <c r="C21834">
        <v>2</v>
      </c>
      <c r="D21834" t="str">
        <f>VLOOKUP(C21834,'Справочник по тт'!$A$2:$C$5,3,FALSE)</f>
        <v>"Колибри"</v>
      </c>
      <c r="E21834" t="str">
        <f>IF(AND(C21834=1,B21834&lt;='Справочник по тт'!$D$1),'Справочник по тт'!$D$2,VLOOKUP(C21834,'Справочник по тт'!A:C,2,FALSE))</f>
        <v>"Колибри" ул. Широкая д.150</v>
      </c>
      <c r="F21834" s="2" t="str">
        <f t="shared" si="683"/>
        <v/>
      </c>
    </row>
    <row r="21835" spans="1:6" x14ac:dyDescent="0.25">
      <c r="A21835" s="3">
        <v>44143.625</v>
      </c>
      <c r="B21835" s="14">
        <f t="shared" si="682"/>
        <v>44143</v>
      </c>
      <c r="C21835">
        <v>2</v>
      </c>
      <c r="D21835" t="str">
        <f>VLOOKUP(C21835,'Справочник по тт'!$A$2:$C$5,3,FALSE)</f>
        <v>"Колибри"</v>
      </c>
      <c r="E21835" t="str">
        <f>IF(AND(C21835=1,B21835&lt;='Справочник по тт'!$D$1),'Справочник по тт'!$D$2,VLOOKUP(C21835,'Справочник по тт'!A:C,2,FALSE))</f>
        <v>"Колибри" ул. Широкая д.150</v>
      </c>
      <c r="F21835" s="2" t="str">
        <f t="shared" si="683"/>
        <v/>
      </c>
    </row>
    <row r="21836" spans="1:6" x14ac:dyDescent="0.25">
      <c r="A21836" s="3">
        <v>44143.638888888891</v>
      </c>
      <c r="B21836" s="14">
        <f t="shared" si="682"/>
        <v>44143</v>
      </c>
      <c r="C21836">
        <v>2</v>
      </c>
      <c r="D21836" t="str">
        <f>VLOOKUP(C21836,'Справочник по тт'!$A$2:$C$5,3,FALSE)</f>
        <v>"Колибри"</v>
      </c>
      <c r="E21836" t="str">
        <f>IF(AND(C21836=1,B21836&lt;='Справочник по тт'!$D$1),'Справочник по тт'!$D$2,VLOOKUP(C21836,'Справочник по тт'!A:C,2,FALSE))</f>
        <v>"Колибри" ул. Широкая д.150</v>
      </c>
      <c r="F21836" s="2" t="str">
        <f t="shared" si="683"/>
        <v/>
      </c>
    </row>
    <row r="21837" spans="1:6" x14ac:dyDescent="0.25">
      <c r="A21837" s="3">
        <v>44143.652777777781</v>
      </c>
      <c r="B21837" s="14">
        <f t="shared" si="682"/>
        <v>44143</v>
      </c>
      <c r="C21837">
        <v>2</v>
      </c>
      <c r="D21837" t="str">
        <f>VLOOKUP(C21837,'Справочник по тт'!$A$2:$C$5,3,FALSE)</f>
        <v>"Колибри"</v>
      </c>
      <c r="E21837" t="str">
        <f>IF(AND(C21837=1,B21837&lt;='Справочник по тт'!$D$1),'Справочник по тт'!$D$2,VLOOKUP(C21837,'Справочник по тт'!A:C,2,FALSE))</f>
        <v>"Колибри" ул. Широкая д.150</v>
      </c>
      <c r="F21837" s="2" t="str">
        <f t="shared" si="683"/>
        <v/>
      </c>
    </row>
    <row r="21838" spans="1:6" x14ac:dyDescent="0.25">
      <c r="A21838" s="3">
        <v>44143.652777777781</v>
      </c>
      <c r="B21838" s="14">
        <f t="shared" si="682"/>
        <v>44143</v>
      </c>
      <c r="C21838">
        <v>3</v>
      </c>
      <c r="D21838" t="str">
        <f>VLOOKUP(C21838,'Справочник по тт'!$A$2:$C$5,3,FALSE)</f>
        <v>"Парабола"</v>
      </c>
      <c r="E21838" t="str">
        <f>IF(AND(C21838=1,B21838&lt;='Справочник по тт'!$D$1),'Справочник по тт'!$D$2,VLOOKUP(C21838,'Справочник по тт'!A:C,2,FALSE))</f>
        <v>"Парабола" пр. Дмитриева д.6/1</v>
      </c>
      <c r="F21838" s="2" t="str">
        <f t="shared" si="683"/>
        <v/>
      </c>
    </row>
    <row r="21839" spans="1:6" x14ac:dyDescent="0.25">
      <c r="A21839" s="3">
        <v>44143.666666666664</v>
      </c>
      <c r="B21839" s="14">
        <f t="shared" si="682"/>
        <v>44143</v>
      </c>
      <c r="C21839">
        <v>3</v>
      </c>
      <c r="D21839" t="str">
        <f>VLOOKUP(C21839,'Справочник по тт'!$A$2:$C$5,3,FALSE)</f>
        <v>"Парабола"</v>
      </c>
      <c r="E21839" t="str">
        <f>IF(AND(C21839=1,B21839&lt;='Справочник по тт'!$D$1),'Справочник по тт'!$D$2,VLOOKUP(C21839,'Справочник по тт'!A:C,2,FALSE))</f>
        <v>"Парабола" пр. Дмитриева д.6/1</v>
      </c>
      <c r="F21839" s="2" t="str">
        <f t="shared" si="683"/>
        <v/>
      </c>
    </row>
    <row r="21840" spans="1:6" x14ac:dyDescent="0.25">
      <c r="A21840" s="3">
        <v>44143.666666666664</v>
      </c>
      <c r="B21840" s="14">
        <f t="shared" si="682"/>
        <v>44143</v>
      </c>
      <c r="C21840">
        <v>3</v>
      </c>
      <c r="D21840" t="str">
        <f>VLOOKUP(C21840,'Справочник по тт'!$A$2:$C$5,3,FALSE)</f>
        <v>"Парабола"</v>
      </c>
      <c r="E21840" t="str">
        <f>IF(AND(C21840=1,B21840&lt;='Справочник по тт'!$D$1),'Справочник по тт'!$D$2,VLOOKUP(C21840,'Справочник по тт'!A:C,2,FALSE))</f>
        <v>"Парабола" пр. Дмитриева д.6/1</v>
      </c>
      <c r="F21840" s="2" t="str">
        <f t="shared" si="683"/>
        <v/>
      </c>
    </row>
    <row r="21841" spans="1:6" x14ac:dyDescent="0.25">
      <c r="A21841" s="3">
        <v>44143.666666666664</v>
      </c>
      <c r="B21841" s="14">
        <f t="shared" si="682"/>
        <v>44143</v>
      </c>
      <c r="C21841">
        <v>4</v>
      </c>
      <c r="D21841" t="str">
        <f>VLOOKUP(C21841,'Справочник по тт'!$A$2:$C$5,3,FALSE)</f>
        <v>"Первый"</v>
      </c>
      <c r="E21841" t="str">
        <f>IF(AND(C21841=1,B21841&lt;='Справочник по тт'!$D$1),'Справочник по тт'!$D$2,VLOOKUP(C21841,'Справочник по тт'!A:C,2,FALSE))</f>
        <v>"Первый" ул. Пахоменко д.30</v>
      </c>
      <c r="F21841" s="2" t="str">
        <f t="shared" si="683"/>
        <v/>
      </c>
    </row>
    <row r="21842" spans="1:6" x14ac:dyDescent="0.25">
      <c r="A21842" s="3">
        <v>44143.666666666664</v>
      </c>
      <c r="B21842" s="14">
        <f t="shared" si="682"/>
        <v>44143</v>
      </c>
      <c r="C21842">
        <v>4</v>
      </c>
      <c r="D21842" t="str">
        <f>VLOOKUP(C21842,'Справочник по тт'!$A$2:$C$5,3,FALSE)</f>
        <v>"Первый"</v>
      </c>
      <c r="E21842" t="str">
        <f>IF(AND(C21842=1,B21842&lt;='Справочник по тт'!$D$1),'Справочник по тт'!$D$2,VLOOKUP(C21842,'Справочник по тт'!A:C,2,FALSE))</f>
        <v>"Первый" ул. Пахоменко д.30</v>
      </c>
      <c r="F21842" s="2" t="str">
        <f t="shared" si="683"/>
        <v/>
      </c>
    </row>
    <row r="21843" spans="1:6" x14ac:dyDescent="0.25">
      <c r="A21843" s="3">
        <v>44143.75</v>
      </c>
      <c r="B21843" s="14">
        <f t="shared" si="682"/>
        <v>44143</v>
      </c>
      <c r="C21843">
        <v>4</v>
      </c>
      <c r="D21843" t="str">
        <f>VLOOKUP(C21843,'Справочник по тт'!$A$2:$C$5,3,FALSE)</f>
        <v>"Первый"</v>
      </c>
      <c r="E21843" t="str">
        <f>IF(AND(C21843=1,B21843&lt;='Справочник по тт'!$D$1),'Справочник по тт'!$D$2,VLOOKUP(C21843,'Справочник по тт'!A:C,2,FALSE))</f>
        <v>"Первый" ул. Пахоменко д.30</v>
      </c>
      <c r="F21843" s="2" t="str">
        <f t="shared" si="683"/>
        <v/>
      </c>
    </row>
    <row r="21844" spans="1:6" x14ac:dyDescent="0.25">
      <c r="A21844" s="3">
        <v>44143.75</v>
      </c>
      <c r="B21844" s="14">
        <f t="shared" si="682"/>
        <v>44143</v>
      </c>
      <c r="C21844">
        <v>4</v>
      </c>
      <c r="D21844" t="str">
        <f>VLOOKUP(C21844,'Справочник по тт'!$A$2:$C$5,3,FALSE)</f>
        <v>"Первый"</v>
      </c>
      <c r="E21844" t="str">
        <f>IF(AND(C21844=1,B21844&lt;='Справочник по тт'!$D$1),'Справочник по тт'!$D$2,VLOOKUP(C21844,'Справочник по тт'!A:C,2,FALSE))</f>
        <v>"Первый" ул. Пахоменко д.30</v>
      </c>
      <c r="F21844" s="2" t="str">
        <f t="shared" si="683"/>
        <v/>
      </c>
    </row>
    <row r="21845" spans="1:6" x14ac:dyDescent="0.25">
      <c r="A21845" s="3">
        <v>44143.75</v>
      </c>
      <c r="B21845" s="14">
        <f t="shared" si="682"/>
        <v>44143</v>
      </c>
      <c r="C21845">
        <v>4</v>
      </c>
      <c r="D21845" t="str">
        <f>VLOOKUP(C21845,'Справочник по тт'!$A$2:$C$5,3,FALSE)</f>
        <v>"Первый"</v>
      </c>
      <c r="E21845" t="str">
        <f>IF(AND(C21845=1,B21845&lt;='Справочник по тт'!$D$1),'Справочник по тт'!$D$2,VLOOKUP(C21845,'Справочник по тт'!A:C,2,FALSE))</f>
        <v>"Первый" ул. Пахоменко д.30</v>
      </c>
      <c r="F21845" s="2" t="str">
        <f t="shared" si="683"/>
        <v/>
      </c>
    </row>
    <row r="21846" spans="1:6" x14ac:dyDescent="0.25">
      <c r="A21846" s="14">
        <v>44143.783333333333</v>
      </c>
      <c r="B21846" s="14">
        <f t="shared" si="682"/>
        <v>44143</v>
      </c>
      <c r="C21846">
        <v>1</v>
      </c>
      <c r="D21846" t="str">
        <f>VLOOKUP(C21846,'Справочник по тт'!$A$2:$C$5,3,FALSE)</f>
        <v>"Шанс"</v>
      </c>
      <c r="E21846" t="str">
        <f>IF(AND(C21846=1,B21846&lt;='Справочник по тт'!$D$1),'Справочник по тт'!$D$2,VLOOKUP(C21846,'Справочник по тт'!A:C,2,FALSE))</f>
        <v>"Шанс" ул. Ленина д.21</v>
      </c>
      <c r="F21846" s="2" t="str">
        <f t="shared" si="683"/>
        <v/>
      </c>
    </row>
    <row r="21847" spans="1:6" x14ac:dyDescent="0.25">
      <c r="A21847" s="3">
        <v>44143.829861111109</v>
      </c>
      <c r="B21847" s="14">
        <f t="shared" si="682"/>
        <v>44143</v>
      </c>
      <c r="C21847">
        <v>3</v>
      </c>
      <c r="D21847" t="str">
        <f>VLOOKUP(C21847,'Справочник по тт'!$A$2:$C$5,3,FALSE)</f>
        <v>"Парабола"</v>
      </c>
      <c r="E21847" t="str">
        <f>IF(AND(C21847=1,B21847&lt;='Справочник по тт'!$D$1),'Справочник по тт'!$D$2,VLOOKUP(C21847,'Справочник по тт'!A:C,2,FALSE))</f>
        <v>"Парабола" пр. Дмитриева д.6/1</v>
      </c>
      <c r="F21847" s="2" t="str">
        <f t="shared" si="683"/>
        <v/>
      </c>
    </row>
    <row r="21848" spans="1:6" x14ac:dyDescent="0.25">
      <c r="A21848" s="3">
        <v>44143.833333333336</v>
      </c>
      <c r="B21848" s="14">
        <f t="shared" si="682"/>
        <v>44143</v>
      </c>
      <c r="C21848">
        <v>3</v>
      </c>
      <c r="D21848" t="str">
        <f>VLOOKUP(C21848,'Справочник по тт'!$A$2:$C$5,3,FALSE)</f>
        <v>"Парабола"</v>
      </c>
      <c r="E21848" t="str">
        <f>IF(AND(C21848=1,B21848&lt;='Справочник по тт'!$D$1),'Справочник по тт'!$D$2,VLOOKUP(C21848,'Справочник по тт'!A:C,2,FALSE))</f>
        <v>"Парабола" пр. Дмитриева д.6/1</v>
      </c>
      <c r="F21848" s="2" t="str">
        <f t="shared" si="683"/>
        <v/>
      </c>
    </row>
    <row r="21849" spans="1:6" x14ac:dyDescent="0.25">
      <c r="A21849" s="3">
        <v>44143.833333333336</v>
      </c>
      <c r="B21849" s="14">
        <f t="shared" si="682"/>
        <v>44143</v>
      </c>
      <c r="C21849">
        <v>3</v>
      </c>
      <c r="D21849" t="str">
        <f>VLOOKUP(C21849,'Справочник по тт'!$A$2:$C$5,3,FALSE)</f>
        <v>"Парабола"</v>
      </c>
      <c r="E21849" t="str">
        <f>IF(AND(C21849=1,B21849&lt;='Справочник по тт'!$D$1),'Справочник по тт'!$D$2,VLOOKUP(C21849,'Справочник по тт'!A:C,2,FALSE))</f>
        <v>"Парабола" пр. Дмитриева д.6/1</v>
      </c>
      <c r="F21849" s="2" t="str">
        <f t="shared" si="683"/>
        <v/>
      </c>
    </row>
    <row r="21850" spans="1:6" x14ac:dyDescent="0.25">
      <c r="A21850" s="3">
        <v>44143.833333333336</v>
      </c>
      <c r="B21850" s="14">
        <f t="shared" si="682"/>
        <v>44143</v>
      </c>
      <c r="C21850">
        <v>4</v>
      </c>
      <c r="D21850" t="str">
        <f>VLOOKUP(C21850,'Справочник по тт'!$A$2:$C$5,3,FALSE)</f>
        <v>"Первый"</v>
      </c>
      <c r="E21850" t="str">
        <f>IF(AND(C21850=1,B21850&lt;='Справочник по тт'!$D$1),'Справочник по тт'!$D$2,VLOOKUP(C21850,'Справочник по тт'!A:C,2,FALSE))</f>
        <v>"Первый" ул. Пахоменко д.30</v>
      </c>
      <c r="F21850" s="2" t="str">
        <f t="shared" si="683"/>
        <v/>
      </c>
    </row>
    <row r="21851" spans="1:6" x14ac:dyDescent="0.25">
      <c r="A21851" s="3">
        <v>44143.875</v>
      </c>
      <c r="B21851" s="14">
        <f t="shared" si="682"/>
        <v>44143</v>
      </c>
      <c r="C21851">
        <v>4</v>
      </c>
      <c r="D21851" t="str">
        <f>VLOOKUP(C21851,'Справочник по тт'!$A$2:$C$5,3,FALSE)</f>
        <v>"Первый"</v>
      </c>
      <c r="E21851" t="str">
        <f>IF(AND(C21851=1,B21851&lt;='Справочник по тт'!$D$1),'Справочник по тт'!$D$2,VLOOKUP(C21851,'Справочник по тт'!A:C,2,FALSE))</f>
        <v>"Первый" ул. Пахоменко д.30</v>
      </c>
      <c r="F21851" s="2" t="str">
        <f t="shared" si="683"/>
        <v/>
      </c>
    </row>
    <row r="21852" spans="1:6" x14ac:dyDescent="0.25">
      <c r="A21852" s="3">
        <v>44143.916666666664</v>
      </c>
      <c r="B21852" s="14">
        <f t="shared" si="682"/>
        <v>44143</v>
      </c>
      <c r="C21852">
        <v>4</v>
      </c>
      <c r="D21852" t="str">
        <f>VLOOKUP(C21852,'Справочник по тт'!$A$2:$C$5,3,FALSE)</f>
        <v>"Первый"</v>
      </c>
      <c r="E21852" t="str">
        <f>IF(AND(C21852=1,B21852&lt;='Справочник по тт'!$D$1),'Справочник по тт'!$D$2,VLOOKUP(C21852,'Справочник по тт'!A:C,2,FALSE))</f>
        <v>"Первый" ул. Пахоменко д.30</v>
      </c>
      <c r="F21852" s="2" t="str">
        <f t="shared" si="683"/>
        <v/>
      </c>
    </row>
    <row r="21853" spans="1:6" x14ac:dyDescent="0.25">
      <c r="A21853" s="3">
        <v>44143.916666666664</v>
      </c>
      <c r="B21853" s="14">
        <f t="shared" si="682"/>
        <v>44143</v>
      </c>
      <c r="C21853">
        <v>4</v>
      </c>
      <c r="D21853" t="str">
        <f>VLOOKUP(C21853,'Справочник по тт'!$A$2:$C$5,3,FALSE)</f>
        <v>"Первый"</v>
      </c>
      <c r="E21853" t="str">
        <f>IF(AND(C21853=1,B21853&lt;='Справочник по тт'!$D$1),'Справочник по тт'!$D$2,VLOOKUP(C21853,'Справочник по тт'!A:C,2,FALSE))</f>
        <v>"Первый" ул. Пахоменко д.30</v>
      </c>
      <c r="F21853" s="2" t="str">
        <f t="shared" si="683"/>
        <v/>
      </c>
    </row>
    <row r="21854" spans="1:6" x14ac:dyDescent="0.25">
      <c r="A21854" s="3">
        <v>44143.958333333336</v>
      </c>
      <c r="B21854" s="14">
        <f t="shared" si="682"/>
        <v>44143</v>
      </c>
      <c r="C21854">
        <v>4</v>
      </c>
      <c r="D21854" t="str">
        <f>VLOOKUP(C21854,'Справочник по тт'!$A$2:$C$5,3,FALSE)</f>
        <v>"Первый"</v>
      </c>
      <c r="E21854" t="str">
        <f>IF(AND(C21854=1,B21854&lt;='Справочник по тт'!$D$1),'Справочник по тт'!$D$2,VLOOKUP(C21854,'Справочник по тт'!A:C,2,FALSE))</f>
        <v>"Первый" ул. Пахоменко д.30</v>
      </c>
      <c r="F21854" s="2" t="str">
        <f t="shared" si="683"/>
        <v/>
      </c>
    </row>
    <row r="21855" spans="1:6" x14ac:dyDescent="0.25">
      <c r="A21855" s="3">
        <v>44143.958333333336</v>
      </c>
      <c r="B21855" s="14">
        <f t="shared" si="682"/>
        <v>44143</v>
      </c>
      <c r="C21855">
        <v>4</v>
      </c>
      <c r="D21855" t="str">
        <f>VLOOKUP(C21855,'Справочник по тт'!$A$2:$C$5,3,FALSE)</f>
        <v>"Первый"</v>
      </c>
      <c r="E21855" t="str">
        <f>IF(AND(C21855=1,B21855&lt;='Справочник по тт'!$D$1),'Справочник по тт'!$D$2,VLOOKUP(C21855,'Справочник по тт'!A:C,2,FALSE))</f>
        <v>"Первый" ул. Пахоменко д.30</v>
      </c>
      <c r="F21855" s="2" t="str">
        <f t="shared" si="683"/>
        <v/>
      </c>
    </row>
    <row r="21856" spans="1:6" x14ac:dyDescent="0.25">
      <c r="A21856" s="14">
        <v>44144.000694444447</v>
      </c>
      <c r="B21856" s="14">
        <f t="shared" si="682"/>
        <v>44144</v>
      </c>
      <c r="C21856">
        <v>1</v>
      </c>
      <c r="D21856" t="str">
        <f>VLOOKUP(C21856,'Справочник по тт'!$A$2:$C$5,3,FALSE)</f>
        <v>"Шанс"</v>
      </c>
      <c r="E21856" t="str">
        <f>IF(AND(C21856=1,B21856&lt;='Справочник по тт'!$D$1),'Справочник по тт'!$D$2,VLOOKUP(C21856,'Справочник по тт'!A:C,2,FALSE))</f>
        <v>"Шанс" ул. Ленина д.21</v>
      </c>
      <c r="F21856" s="2" t="str">
        <f t="shared" si="683"/>
        <v/>
      </c>
    </row>
    <row r="21857" spans="1:6" x14ac:dyDescent="0.25">
      <c r="A21857" s="14">
        <v>44144.034722222219</v>
      </c>
      <c r="B21857" s="14">
        <f t="shared" si="682"/>
        <v>44144</v>
      </c>
      <c r="C21857">
        <v>1</v>
      </c>
      <c r="D21857" t="str">
        <f>VLOOKUP(C21857,'Справочник по тт'!$A$2:$C$5,3,FALSE)</f>
        <v>"Шанс"</v>
      </c>
      <c r="E21857" t="str">
        <f>IF(AND(C21857=1,B21857&lt;='Справочник по тт'!$D$1),'Справочник по тт'!$D$2,VLOOKUP(C21857,'Справочник по тт'!A:C,2,FALSE))</f>
        <v>"Шанс" ул. Ленина д.21</v>
      </c>
      <c r="F21857" s="2" t="str">
        <f t="shared" si="683"/>
        <v/>
      </c>
    </row>
    <row r="21858" spans="1:6" x14ac:dyDescent="0.25">
      <c r="A21858" s="14">
        <v>44144.208333333336</v>
      </c>
      <c r="B21858" s="14">
        <f t="shared" si="682"/>
        <v>44144</v>
      </c>
      <c r="C21858">
        <v>1</v>
      </c>
      <c r="D21858" t="str">
        <f>VLOOKUP(C21858,'Справочник по тт'!$A$2:$C$5,3,FALSE)</f>
        <v>"Шанс"</v>
      </c>
      <c r="E21858" t="str">
        <f>IF(AND(C21858=1,B21858&lt;='Справочник по тт'!$D$1),'Справочник по тт'!$D$2,VLOOKUP(C21858,'Справочник по тт'!A:C,2,FALSE))</f>
        <v>"Шанс" ул. Ленина д.21</v>
      </c>
      <c r="F21858" s="2" t="str">
        <f t="shared" si="683"/>
        <v/>
      </c>
    </row>
    <row r="21859" spans="1:6" x14ac:dyDescent="0.25">
      <c r="A21859" s="14">
        <v>44144.25</v>
      </c>
      <c r="B21859" s="14">
        <f t="shared" si="682"/>
        <v>44144</v>
      </c>
      <c r="C21859">
        <v>1</v>
      </c>
      <c r="D21859" t="str">
        <f>VLOOKUP(C21859,'Справочник по тт'!$A$2:$C$5,3,FALSE)</f>
        <v>"Шанс"</v>
      </c>
      <c r="E21859" t="str">
        <f>IF(AND(C21859=1,B21859&lt;='Справочник по тт'!$D$1),'Справочник по тт'!$D$2,VLOOKUP(C21859,'Справочник по тт'!A:C,2,FALSE))</f>
        <v>"Шанс" ул. Ленина д.21</v>
      </c>
      <c r="F21859" s="2" t="str">
        <f t="shared" si="683"/>
        <v/>
      </c>
    </row>
    <row r="21860" spans="1:6" x14ac:dyDescent="0.25">
      <c r="A21860" s="3">
        <v>44144.25</v>
      </c>
      <c r="B21860" s="14">
        <f t="shared" si="682"/>
        <v>44144</v>
      </c>
      <c r="C21860">
        <v>2</v>
      </c>
      <c r="D21860" t="str">
        <f>VLOOKUP(C21860,'Справочник по тт'!$A$2:$C$5,3,FALSE)</f>
        <v>"Колибри"</v>
      </c>
      <c r="E21860" t="str">
        <f>IF(AND(C21860=1,B21860&lt;='Справочник по тт'!$D$1),'Справочник по тт'!$D$2,VLOOKUP(C21860,'Справочник по тт'!A:C,2,FALSE))</f>
        <v>"Колибри" ул. Широкая д.150</v>
      </c>
      <c r="F21860" s="2" t="str">
        <f t="shared" si="683"/>
        <v/>
      </c>
    </row>
    <row r="21861" spans="1:6" x14ac:dyDescent="0.25">
      <c r="A21861" s="3">
        <v>44144.291666666664</v>
      </c>
      <c r="B21861" s="14">
        <f t="shared" si="682"/>
        <v>44144</v>
      </c>
      <c r="C21861">
        <v>2</v>
      </c>
      <c r="D21861" t="str">
        <f>VLOOKUP(C21861,'Справочник по тт'!$A$2:$C$5,3,FALSE)</f>
        <v>"Колибри"</v>
      </c>
      <c r="E21861" t="str">
        <f>IF(AND(C21861=1,B21861&lt;='Справочник по тт'!$D$1),'Справочник по тт'!$D$2,VLOOKUP(C21861,'Справочник по тт'!A:C,2,FALSE))</f>
        <v>"Колибри" ул. Широкая д.150</v>
      </c>
      <c r="F21861" s="2" t="str">
        <f t="shared" si="683"/>
        <v/>
      </c>
    </row>
    <row r="21862" spans="1:6" x14ac:dyDescent="0.25">
      <c r="A21862" s="3">
        <v>44144.291666666664</v>
      </c>
      <c r="B21862" s="14">
        <f t="shared" si="682"/>
        <v>44144</v>
      </c>
      <c r="C21862">
        <v>2</v>
      </c>
      <c r="D21862" t="str">
        <f>VLOOKUP(C21862,'Справочник по тт'!$A$2:$C$5,3,FALSE)</f>
        <v>"Колибри"</v>
      </c>
      <c r="E21862" t="str">
        <f>IF(AND(C21862=1,B21862&lt;='Справочник по тт'!$D$1),'Справочник по тт'!$D$2,VLOOKUP(C21862,'Справочник по тт'!A:C,2,FALSE))</f>
        <v>"Колибри" ул. Широкая д.150</v>
      </c>
      <c r="F21862" s="2" t="str">
        <f t="shared" si="683"/>
        <v/>
      </c>
    </row>
    <row r="21863" spans="1:6" x14ac:dyDescent="0.25">
      <c r="A21863" s="3">
        <v>44144.333333333336</v>
      </c>
      <c r="B21863" s="14">
        <f t="shared" si="682"/>
        <v>44144</v>
      </c>
      <c r="C21863">
        <v>3</v>
      </c>
      <c r="D21863" t="str">
        <f>VLOOKUP(C21863,'Справочник по тт'!$A$2:$C$5,3,FALSE)</f>
        <v>"Парабола"</v>
      </c>
      <c r="E21863" t="str">
        <f>IF(AND(C21863=1,B21863&lt;='Справочник по тт'!$D$1),'Справочник по тт'!$D$2,VLOOKUP(C21863,'Справочник по тт'!A:C,2,FALSE))</f>
        <v>"Парабола" пр. Дмитриева д.6/1</v>
      </c>
      <c r="F21863" s="2" t="str">
        <f t="shared" si="683"/>
        <v/>
      </c>
    </row>
    <row r="21864" spans="1:6" x14ac:dyDescent="0.25">
      <c r="A21864" s="3">
        <v>44144.333333333336</v>
      </c>
      <c r="B21864" s="14">
        <f t="shared" si="682"/>
        <v>44144</v>
      </c>
      <c r="C21864">
        <v>3</v>
      </c>
      <c r="D21864" t="str">
        <f>VLOOKUP(C21864,'Справочник по тт'!$A$2:$C$5,3,FALSE)</f>
        <v>"Парабола"</v>
      </c>
      <c r="E21864" t="str">
        <f>IF(AND(C21864=1,B21864&lt;='Справочник по тт'!$D$1),'Справочник по тт'!$D$2,VLOOKUP(C21864,'Справочник по тт'!A:C,2,FALSE))</f>
        <v>"Парабола" пр. Дмитриева д.6/1</v>
      </c>
      <c r="F21864" s="2" t="str">
        <f t="shared" si="683"/>
        <v/>
      </c>
    </row>
    <row r="21865" spans="1:6" x14ac:dyDescent="0.25">
      <c r="A21865" s="3">
        <v>44144.333333333336</v>
      </c>
      <c r="B21865" s="14">
        <f t="shared" si="682"/>
        <v>44144</v>
      </c>
      <c r="C21865">
        <v>3</v>
      </c>
      <c r="D21865" t="str">
        <f>VLOOKUP(C21865,'Справочник по тт'!$A$2:$C$5,3,FALSE)</f>
        <v>"Парабола"</v>
      </c>
      <c r="E21865" t="str">
        <f>IF(AND(C21865=1,B21865&lt;='Справочник по тт'!$D$1),'Справочник по тт'!$D$2,VLOOKUP(C21865,'Справочник по тт'!A:C,2,FALSE))</f>
        <v>"Парабола" пр. Дмитриева д.6/1</v>
      </c>
      <c r="F21865" s="2" t="str">
        <f t="shared" si="683"/>
        <v/>
      </c>
    </row>
    <row r="21866" spans="1:6" x14ac:dyDescent="0.25">
      <c r="A21866" s="3">
        <v>44144.333333333336</v>
      </c>
      <c r="B21866" s="14">
        <f t="shared" si="682"/>
        <v>44144</v>
      </c>
      <c r="C21866">
        <v>3</v>
      </c>
      <c r="D21866" t="str">
        <f>VLOOKUP(C21866,'Справочник по тт'!$A$2:$C$5,3,FALSE)</f>
        <v>"Парабола"</v>
      </c>
      <c r="E21866" t="str">
        <f>IF(AND(C21866=1,B21866&lt;='Справочник по тт'!$D$1),'Справочник по тт'!$D$2,VLOOKUP(C21866,'Справочник по тт'!A:C,2,FALSE))</f>
        <v>"Парабола" пр. Дмитриева д.6/1</v>
      </c>
      <c r="F21866" s="2" t="str">
        <f t="shared" si="683"/>
        <v/>
      </c>
    </row>
    <row r="21867" spans="1:6" x14ac:dyDescent="0.25">
      <c r="A21867" s="3">
        <v>44144.333333333336</v>
      </c>
      <c r="B21867" s="14">
        <f t="shared" si="682"/>
        <v>44144</v>
      </c>
      <c r="C21867">
        <v>3</v>
      </c>
      <c r="D21867" t="str">
        <f>VLOOKUP(C21867,'Справочник по тт'!$A$2:$C$5,3,FALSE)</f>
        <v>"Парабола"</v>
      </c>
      <c r="E21867" t="str">
        <f>IF(AND(C21867=1,B21867&lt;='Справочник по тт'!$D$1),'Справочник по тт'!$D$2,VLOOKUP(C21867,'Справочник по тт'!A:C,2,FALSE))</f>
        <v>"Парабола" пр. Дмитриева д.6/1</v>
      </c>
      <c r="F21867" s="2" t="str">
        <f t="shared" si="683"/>
        <v/>
      </c>
    </row>
    <row r="21868" spans="1:6" x14ac:dyDescent="0.25">
      <c r="A21868" s="3">
        <v>44144.333333333336</v>
      </c>
      <c r="B21868" s="14">
        <f t="shared" si="682"/>
        <v>44144</v>
      </c>
      <c r="C21868">
        <v>3</v>
      </c>
      <c r="D21868" t="str">
        <f>VLOOKUP(C21868,'Справочник по тт'!$A$2:$C$5,3,FALSE)</f>
        <v>"Парабола"</v>
      </c>
      <c r="E21868" t="str">
        <f>IF(AND(C21868=1,B21868&lt;='Справочник по тт'!$D$1),'Справочник по тт'!$D$2,VLOOKUP(C21868,'Справочник по тт'!A:C,2,FALSE))</f>
        <v>"Парабола" пр. Дмитриева д.6/1</v>
      </c>
      <c r="F21868" s="2" t="str">
        <f t="shared" si="683"/>
        <v/>
      </c>
    </row>
    <row r="21869" spans="1:6" x14ac:dyDescent="0.25">
      <c r="A21869" s="3">
        <v>44144.333333333336</v>
      </c>
      <c r="B21869" s="14">
        <f t="shared" si="682"/>
        <v>44144</v>
      </c>
      <c r="C21869">
        <v>3</v>
      </c>
      <c r="D21869" t="str">
        <f>VLOOKUP(C21869,'Справочник по тт'!$A$2:$C$5,3,FALSE)</f>
        <v>"Парабола"</v>
      </c>
      <c r="E21869" t="str">
        <f>IF(AND(C21869=1,B21869&lt;='Справочник по тт'!$D$1),'Справочник по тт'!$D$2,VLOOKUP(C21869,'Справочник по тт'!A:C,2,FALSE))</f>
        <v>"Парабола" пр. Дмитриева д.6/1</v>
      </c>
      <c r="F21869" s="2" t="str">
        <f t="shared" si="683"/>
        <v/>
      </c>
    </row>
    <row r="21870" spans="1:6" x14ac:dyDescent="0.25">
      <c r="A21870" s="3">
        <v>44144.333333333336</v>
      </c>
      <c r="B21870" s="14">
        <f t="shared" si="682"/>
        <v>44144</v>
      </c>
      <c r="C21870">
        <v>3</v>
      </c>
      <c r="D21870" t="str">
        <f>VLOOKUP(C21870,'Справочник по тт'!$A$2:$C$5,3,FALSE)</f>
        <v>"Парабола"</v>
      </c>
      <c r="E21870" t="str">
        <f>IF(AND(C21870=1,B21870&lt;='Справочник по тт'!$D$1),'Справочник по тт'!$D$2,VLOOKUP(C21870,'Справочник по тт'!A:C,2,FALSE))</f>
        <v>"Парабола" пр. Дмитриева д.6/1</v>
      </c>
      <c r="F21870" s="2" t="str">
        <f t="shared" si="683"/>
        <v/>
      </c>
    </row>
    <row r="21871" spans="1:6" x14ac:dyDescent="0.25">
      <c r="A21871" s="3">
        <v>44144.333333333336</v>
      </c>
      <c r="B21871" s="14">
        <f t="shared" si="682"/>
        <v>44144</v>
      </c>
      <c r="C21871">
        <v>4</v>
      </c>
      <c r="D21871" t="str">
        <f>VLOOKUP(C21871,'Справочник по тт'!$A$2:$C$5,3,FALSE)</f>
        <v>"Первый"</v>
      </c>
      <c r="E21871" t="str">
        <f>IF(AND(C21871=1,B21871&lt;='Справочник по тт'!$D$1),'Справочник по тт'!$D$2,VLOOKUP(C21871,'Справочник по тт'!A:C,2,FALSE))</f>
        <v>"Первый" ул. Пахоменко д.30</v>
      </c>
      <c r="F21871" s="2" t="str">
        <f t="shared" si="683"/>
        <v/>
      </c>
    </row>
    <row r="21872" spans="1:6" x14ac:dyDescent="0.25">
      <c r="A21872" s="3">
        <v>44144.333333333336</v>
      </c>
      <c r="B21872" s="14">
        <f t="shared" si="682"/>
        <v>44144</v>
      </c>
      <c r="C21872">
        <v>4</v>
      </c>
      <c r="D21872" t="str">
        <f>VLOOKUP(C21872,'Справочник по тт'!$A$2:$C$5,3,FALSE)</f>
        <v>"Первый"</v>
      </c>
      <c r="E21872" t="str">
        <f>IF(AND(C21872=1,B21872&lt;='Справочник по тт'!$D$1),'Справочник по тт'!$D$2,VLOOKUP(C21872,'Справочник по тт'!A:C,2,FALSE))</f>
        <v>"Первый" ул. Пахоменко д.30</v>
      </c>
      <c r="F21872" s="2" t="str">
        <f t="shared" si="683"/>
        <v/>
      </c>
    </row>
    <row r="21873" spans="1:6" x14ac:dyDescent="0.25">
      <c r="A21873" s="3">
        <v>44144.354166666664</v>
      </c>
      <c r="B21873" s="14">
        <f t="shared" si="682"/>
        <v>44144</v>
      </c>
      <c r="C21873">
        <v>4</v>
      </c>
      <c r="D21873" t="str">
        <f>VLOOKUP(C21873,'Справочник по тт'!$A$2:$C$5,3,FALSE)</f>
        <v>"Первый"</v>
      </c>
      <c r="E21873" t="str">
        <f>IF(AND(C21873=1,B21873&lt;='Справочник по тт'!$D$1),'Справочник по тт'!$D$2,VLOOKUP(C21873,'Справочник по тт'!A:C,2,FALSE))</f>
        <v>"Первый" ул. Пахоменко д.30</v>
      </c>
      <c r="F21873" s="2" t="str">
        <f t="shared" si="683"/>
        <v/>
      </c>
    </row>
    <row r="21874" spans="1:6" x14ac:dyDescent="0.25">
      <c r="A21874" s="3">
        <v>44144.375</v>
      </c>
      <c r="B21874" s="14">
        <f t="shared" si="682"/>
        <v>44144</v>
      </c>
      <c r="C21874">
        <v>4</v>
      </c>
      <c r="D21874" t="str">
        <f>VLOOKUP(C21874,'Справочник по тт'!$A$2:$C$5,3,FALSE)</f>
        <v>"Первый"</v>
      </c>
      <c r="E21874" t="str">
        <f>IF(AND(C21874=1,B21874&lt;='Справочник по тт'!$D$1),'Справочник по тт'!$D$2,VLOOKUP(C21874,'Справочник по тт'!A:C,2,FALSE))</f>
        <v>"Первый" ул. Пахоменко д.30</v>
      </c>
      <c r="F21874" s="2" t="str">
        <f t="shared" si="683"/>
        <v/>
      </c>
    </row>
    <row r="21875" spans="1:6" x14ac:dyDescent="0.25">
      <c r="A21875" s="3">
        <v>44144.375</v>
      </c>
      <c r="B21875" s="14">
        <f t="shared" si="682"/>
        <v>44144</v>
      </c>
      <c r="C21875">
        <v>4</v>
      </c>
      <c r="D21875" t="str">
        <f>VLOOKUP(C21875,'Справочник по тт'!$A$2:$C$5,3,FALSE)</f>
        <v>"Первый"</v>
      </c>
      <c r="E21875" t="str">
        <f>IF(AND(C21875=1,B21875&lt;='Справочник по тт'!$D$1),'Справочник по тт'!$D$2,VLOOKUP(C21875,'Справочник по тт'!A:C,2,FALSE))</f>
        <v>"Первый" ул. Пахоменко д.30</v>
      </c>
      <c r="F21875" s="2" t="str">
        <f t="shared" si="683"/>
        <v/>
      </c>
    </row>
    <row r="21876" spans="1:6" x14ac:dyDescent="0.25">
      <c r="A21876" s="3">
        <v>44144.375</v>
      </c>
      <c r="B21876" s="14">
        <f t="shared" si="682"/>
        <v>44144</v>
      </c>
      <c r="C21876">
        <v>4</v>
      </c>
      <c r="D21876" t="str">
        <f>VLOOKUP(C21876,'Справочник по тт'!$A$2:$C$5,3,FALSE)</f>
        <v>"Первый"</v>
      </c>
      <c r="E21876" t="str">
        <f>IF(AND(C21876=1,B21876&lt;='Справочник по тт'!$D$1),'Справочник по тт'!$D$2,VLOOKUP(C21876,'Справочник по тт'!A:C,2,FALSE))</f>
        <v>"Первый" ул. Пахоменко д.30</v>
      </c>
      <c r="F21876" s="2" t="str">
        <f t="shared" si="683"/>
        <v/>
      </c>
    </row>
    <row r="21877" spans="1:6" x14ac:dyDescent="0.25">
      <c r="A21877" s="14">
        <v>44144.375</v>
      </c>
      <c r="B21877" s="14">
        <f t="shared" si="682"/>
        <v>44144</v>
      </c>
      <c r="C21877">
        <v>1</v>
      </c>
      <c r="D21877" t="str">
        <f>VLOOKUP(C21877,'Справочник по тт'!$A$2:$C$5,3,FALSE)</f>
        <v>"Шанс"</v>
      </c>
      <c r="E21877" t="str">
        <f>IF(AND(C21877=1,B21877&lt;='Справочник по тт'!$D$1),'Справочник по тт'!$D$2,VLOOKUP(C21877,'Справочник по тт'!A:C,2,FALSE))</f>
        <v>"Шанс" ул. Ленина д.21</v>
      </c>
      <c r="F21877" s="2" t="str">
        <f t="shared" si="683"/>
        <v/>
      </c>
    </row>
    <row r="21878" spans="1:6" x14ac:dyDescent="0.25">
      <c r="A21878" s="14">
        <v>44144.375</v>
      </c>
      <c r="B21878" s="14">
        <f t="shared" si="682"/>
        <v>44144</v>
      </c>
      <c r="C21878">
        <v>1</v>
      </c>
      <c r="D21878" t="str">
        <f>VLOOKUP(C21878,'Справочник по тт'!$A$2:$C$5,3,FALSE)</f>
        <v>"Шанс"</v>
      </c>
      <c r="E21878" t="str">
        <f>IF(AND(C21878=1,B21878&lt;='Справочник по тт'!$D$1),'Справочник по тт'!$D$2,VLOOKUP(C21878,'Справочник по тт'!A:C,2,FALSE))</f>
        <v>"Шанс" ул. Ленина д.21</v>
      </c>
      <c r="F21878" s="2" t="str">
        <f t="shared" si="683"/>
        <v/>
      </c>
    </row>
    <row r="21879" spans="1:6" x14ac:dyDescent="0.25">
      <c r="A21879" s="14">
        <v>44144.375</v>
      </c>
      <c r="B21879" s="14">
        <f t="shared" si="682"/>
        <v>44144</v>
      </c>
      <c r="C21879">
        <v>1</v>
      </c>
      <c r="D21879" t="str">
        <f>VLOOKUP(C21879,'Справочник по тт'!$A$2:$C$5,3,FALSE)</f>
        <v>"Шанс"</v>
      </c>
      <c r="E21879" t="str">
        <f>IF(AND(C21879=1,B21879&lt;='Справочник по тт'!$D$1),'Справочник по тт'!$D$2,VLOOKUP(C21879,'Справочник по тт'!A:C,2,FALSE))</f>
        <v>"Шанс" ул. Ленина д.21</v>
      </c>
      <c r="F21879" s="2" t="str">
        <f t="shared" si="683"/>
        <v/>
      </c>
    </row>
    <row r="21880" spans="1:6" x14ac:dyDescent="0.25">
      <c r="A21880" s="14">
        <v>44144.375</v>
      </c>
      <c r="B21880" s="14">
        <f t="shared" si="682"/>
        <v>44144</v>
      </c>
      <c r="C21880">
        <v>1</v>
      </c>
      <c r="D21880" t="str">
        <f>VLOOKUP(C21880,'Справочник по тт'!$A$2:$C$5,3,FALSE)</f>
        <v>"Шанс"</v>
      </c>
      <c r="E21880" t="str">
        <f>IF(AND(C21880=1,B21880&lt;='Справочник по тт'!$D$1),'Справочник по тт'!$D$2,VLOOKUP(C21880,'Справочник по тт'!A:C,2,FALSE))</f>
        <v>"Шанс" ул. Ленина д.21</v>
      </c>
      <c r="F21880" s="2" t="str">
        <f t="shared" si="683"/>
        <v/>
      </c>
    </row>
    <row r="21881" spans="1:6" x14ac:dyDescent="0.25">
      <c r="A21881" s="14">
        <v>44144.375</v>
      </c>
      <c r="B21881" s="14">
        <f t="shared" si="682"/>
        <v>44144</v>
      </c>
      <c r="C21881">
        <v>1</v>
      </c>
      <c r="D21881" t="str">
        <f>VLOOKUP(C21881,'Справочник по тт'!$A$2:$C$5,3,FALSE)</f>
        <v>"Шанс"</v>
      </c>
      <c r="E21881" t="str">
        <f>IF(AND(C21881=1,B21881&lt;='Справочник по тт'!$D$1),'Справочник по тт'!$D$2,VLOOKUP(C21881,'Справочник по тт'!A:C,2,FALSE))</f>
        <v>"Шанс" ул. Ленина д.21</v>
      </c>
      <c r="F21881" s="2" t="str">
        <f t="shared" si="683"/>
        <v/>
      </c>
    </row>
    <row r="21882" spans="1:6" x14ac:dyDescent="0.25">
      <c r="A21882" s="3">
        <v>44144.375</v>
      </c>
      <c r="B21882" s="14">
        <f t="shared" si="682"/>
        <v>44144</v>
      </c>
      <c r="C21882">
        <v>2</v>
      </c>
      <c r="D21882" t="str">
        <f>VLOOKUP(C21882,'Справочник по тт'!$A$2:$C$5,3,FALSE)</f>
        <v>"Колибри"</v>
      </c>
      <c r="E21882" t="str">
        <f>IF(AND(C21882=1,B21882&lt;='Справочник по тт'!$D$1),'Справочник по тт'!$D$2,VLOOKUP(C21882,'Справочник по тт'!A:C,2,FALSE))</f>
        <v>"Колибри" ул. Широкая д.150</v>
      </c>
      <c r="F21882" s="2" t="str">
        <f t="shared" si="683"/>
        <v/>
      </c>
    </row>
    <row r="21883" spans="1:6" x14ac:dyDescent="0.25">
      <c r="A21883" s="3">
        <v>44144.375</v>
      </c>
      <c r="B21883" s="14">
        <f t="shared" si="682"/>
        <v>44144</v>
      </c>
      <c r="C21883">
        <v>2</v>
      </c>
      <c r="D21883" t="str">
        <f>VLOOKUP(C21883,'Справочник по тт'!$A$2:$C$5,3,FALSE)</f>
        <v>"Колибри"</v>
      </c>
      <c r="E21883" t="str">
        <f>IF(AND(C21883=1,B21883&lt;='Справочник по тт'!$D$1),'Справочник по тт'!$D$2,VLOOKUP(C21883,'Справочник по тт'!A:C,2,FALSE))</f>
        <v>"Колибри" ул. Широкая д.150</v>
      </c>
      <c r="F21883" s="2" t="str">
        <f t="shared" si="683"/>
        <v/>
      </c>
    </row>
    <row r="21884" spans="1:6" x14ac:dyDescent="0.25">
      <c r="A21884" s="3">
        <v>44144.375</v>
      </c>
      <c r="B21884" s="14">
        <f t="shared" si="682"/>
        <v>44144</v>
      </c>
      <c r="C21884">
        <v>3</v>
      </c>
      <c r="D21884" t="str">
        <f>VLOOKUP(C21884,'Справочник по тт'!$A$2:$C$5,3,FALSE)</f>
        <v>"Парабола"</v>
      </c>
      <c r="E21884" t="str">
        <f>IF(AND(C21884=1,B21884&lt;='Справочник по тт'!$D$1),'Справочник по тт'!$D$2,VLOOKUP(C21884,'Справочник по тт'!A:C,2,FALSE))</f>
        <v>"Парабола" пр. Дмитриева д.6/1</v>
      </c>
      <c r="F21884" s="2" t="str">
        <f t="shared" si="683"/>
        <v/>
      </c>
    </row>
    <row r="21885" spans="1:6" x14ac:dyDescent="0.25">
      <c r="A21885" s="3">
        <v>44144.375</v>
      </c>
      <c r="B21885" s="14">
        <f t="shared" si="682"/>
        <v>44144</v>
      </c>
      <c r="C21885">
        <v>3</v>
      </c>
      <c r="D21885" t="str">
        <f>VLOOKUP(C21885,'Справочник по тт'!$A$2:$C$5,3,FALSE)</f>
        <v>"Парабола"</v>
      </c>
      <c r="E21885" t="str">
        <f>IF(AND(C21885=1,B21885&lt;='Справочник по тт'!$D$1),'Справочник по тт'!$D$2,VLOOKUP(C21885,'Справочник по тт'!A:C,2,FALSE))</f>
        <v>"Парабола" пр. Дмитриева д.6/1</v>
      </c>
      <c r="F21885" s="2" t="str">
        <f t="shared" si="683"/>
        <v/>
      </c>
    </row>
    <row r="21886" spans="1:6" x14ac:dyDescent="0.25">
      <c r="A21886" s="3">
        <v>44144.375</v>
      </c>
      <c r="B21886" s="14">
        <f t="shared" si="682"/>
        <v>44144</v>
      </c>
      <c r="C21886">
        <v>3</v>
      </c>
      <c r="D21886" t="str">
        <f>VLOOKUP(C21886,'Справочник по тт'!$A$2:$C$5,3,FALSE)</f>
        <v>"Парабола"</v>
      </c>
      <c r="E21886" t="str">
        <f>IF(AND(C21886=1,B21886&lt;='Справочник по тт'!$D$1),'Справочник по тт'!$D$2,VLOOKUP(C21886,'Справочник по тт'!A:C,2,FALSE))</f>
        <v>"Парабола" пр. Дмитриева д.6/1</v>
      </c>
      <c r="F21886" s="2" t="str">
        <f t="shared" si="683"/>
        <v/>
      </c>
    </row>
    <row r="21887" spans="1:6" x14ac:dyDescent="0.25">
      <c r="A21887" s="3">
        <v>44144.375</v>
      </c>
      <c r="B21887" s="14">
        <f t="shared" si="682"/>
        <v>44144</v>
      </c>
      <c r="C21887">
        <v>3</v>
      </c>
      <c r="D21887" t="str">
        <f>VLOOKUP(C21887,'Справочник по тт'!$A$2:$C$5,3,FALSE)</f>
        <v>"Парабола"</v>
      </c>
      <c r="E21887" t="str">
        <f>IF(AND(C21887=1,B21887&lt;='Справочник по тт'!$D$1),'Справочник по тт'!$D$2,VLOOKUP(C21887,'Справочник по тт'!A:C,2,FALSE))</f>
        <v>"Парабола" пр. Дмитриева д.6/1</v>
      </c>
      <c r="F21887" s="2" t="str">
        <f t="shared" si="683"/>
        <v/>
      </c>
    </row>
    <row r="21888" spans="1:6" x14ac:dyDescent="0.25">
      <c r="A21888" s="3">
        <v>44144.375</v>
      </c>
      <c r="B21888" s="14">
        <f t="shared" si="682"/>
        <v>44144</v>
      </c>
      <c r="C21888">
        <v>4</v>
      </c>
      <c r="D21888" t="str">
        <f>VLOOKUP(C21888,'Справочник по тт'!$A$2:$C$5,3,FALSE)</f>
        <v>"Первый"</v>
      </c>
      <c r="E21888" t="str">
        <f>IF(AND(C21888=1,B21888&lt;='Справочник по тт'!$D$1),'Справочник по тт'!$D$2,VLOOKUP(C21888,'Справочник по тт'!A:C,2,FALSE))</f>
        <v>"Первый" ул. Пахоменко д.30</v>
      </c>
      <c r="F21888" s="2" t="str">
        <f t="shared" si="683"/>
        <v/>
      </c>
    </row>
    <row r="21889" spans="1:6" x14ac:dyDescent="0.25">
      <c r="A21889" s="14">
        <v>44144.375</v>
      </c>
      <c r="B21889" s="14">
        <f t="shared" si="682"/>
        <v>44144</v>
      </c>
      <c r="C21889">
        <v>1</v>
      </c>
      <c r="D21889" t="str">
        <f>VLOOKUP(C21889,'Справочник по тт'!$A$2:$C$5,3,FALSE)</f>
        <v>"Шанс"</v>
      </c>
      <c r="E21889" t="str">
        <f>IF(AND(C21889=1,B21889&lt;='Справочник по тт'!$D$1),'Справочник по тт'!$D$2,VLOOKUP(C21889,'Справочник по тт'!A:C,2,FALSE))</f>
        <v>"Шанс" ул. Ленина д.21</v>
      </c>
      <c r="F21889" s="2" t="str">
        <f t="shared" si="683"/>
        <v/>
      </c>
    </row>
    <row r="21890" spans="1:6" x14ac:dyDescent="0.25">
      <c r="A21890" s="3">
        <v>44144.375</v>
      </c>
      <c r="B21890" s="14">
        <f t="shared" ref="B21890:B21953" si="684">(TEXT(A21890,"ДД.ММ.ГГГГ"))*1</f>
        <v>44144</v>
      </c>
      <c r="C21890">
        <v>2</v>
      </c>
      <c r="D21890" t="str">
        <f>VLOOKUP(C21890,'Справочник по тт'!$A$2:$C$5,3,FALSE)</f>
        <v>"Колибри"</v>
      </c>
      <c r="E21890" t="str">
        <f>IF(AND(C21890=1,B21890&lt;='Справочник по тт'!$D$1),'Справочник по тт'!$D$2,VLOOKUP(C21890,'Справочник по тт'!A:C,2,FALSE))</f>
        <v>"Колибри" ул. Широкая д.150</v>
      </c>
      <c r="F21890" s="2" t="str">
        <f t="shared" si="683"/>
        <v/>
      </c>
    </row>
    <row r="21891" spans="1:6" x14ac:dyDescent="0.25">
      <c r="A21891" s="3">
        <v>44144.375</v>
      </c>
      <c r="B21891" s="14">
        <f t="shared" si="684"/>
        <v>44144</v>
      </c>
      <c r="C21891">
        <v>2</v>
      </c>
      <c r="D21891" t="str">
        <f>VLOOKUP(C21891,'Справочник по тт'!$A$2:$C$5,3,FALSE)</f>
        <v>"Колибри"</v>
      </c>
      <c r="E21891" t="str">
        <f>IF(AND(C21891=1,B21891&lt;='Справочник по тт'!$D$1),'Справочник по тт'!$D$2,VLOOKUP(C21891,'Справочник по тт'!A:C,2,FALSE))</f>
        <v>"Колибри" ул. Широкая д.150</v>
      </c>
      <c r="F21891" s="2" t="str">
        <f t="shared" ref="F21891:F21954" si="685">IF(B21891&lt;=$F$1,1,"")</f>
        <v/>
      </c>
    </row>
    <row r="21892" spans="1:6" x14ac:dyDescent="0.25">
      <c r="A21892" s="3">
        <v>44144.375</v>
      </c>
      <c r="B21892" s="14">
        <f t="shared" si="684"/>
        <v>44144</v>
      </c>
      <c r="C21892">
        <v>2</v>
      </c>
      <c r="D21892" t="str">
        <f>VLOOKUP(C21892,'Справочник по тт'!$A$2:$C$5,3,FALSE)</f>
        <v>"Колибри"</v>
      </c>
      <c r="E21892" t="str">
        <f>IF(AND(C21892=1,B21892&lt;='Справочник по тт'!$D$1),'Справочник по тт'!$D$2,VLOOKUP(C21892,'Справочник по тт'!A:C,2,FALSE))</f>
        <v>"Колибри" ул. Широкая д.150</v>
      </c>
      <c r="F21892" s="2" t="str">
        <f t="shared" si="685"/>
        <v/>
      </c>
    </row>
    <row r="21893" spans="1:6" x14ac:dyDescent="0.25">
      <c r="A21893" s="3">
        <v>44144.395833333336</v>
      </c>
      <c r="B21893" s="14">
        <f t="shared" si="684"/>
        <v>44144</v>
      </c>
      <c r="C21893">
        <v>3</v>
      </c>
      <c r="D21893" t="str">
        <f>VLOOKUP(C21893,'Справочник по тт'!$A$2:$C$5,3,FALSE)</f>
        <v>"Парабола"</v>
      </c>
      <c r="E21893" t="str">
        <f>IF(AND(C21893=1,B21893&lt;='Справочник по тт'!$D$1),'Справочник по тт'!$D$2,VLOOKUP(C21893,'Справочник по тт'!A:C,2,FALSE))</f>
        <v>"Парабола" пр. Дмитриева д.6/1</v>
      </c>
      <c r="F21893" s="2" t="str">
        <f t="shared" si="685"/>
        <v/>
      </c>
    </row>
    <row r="21894" spans="1:6" x14ac:dyDescent="0.25">
      <c r="A21894" s="3">
        <v>44144.416666666664</v>
      </c>
      <c r="B21894" s="14">
        <f t="shared" si="684"/>
        <v>44144</v>
      </c>
      <c r="C21894">
        <v>3</v>
      </c>
      <c r="D21894" t="str">
        <f>VLOOKUP(C21894,'Справочник по тт'!$A$2:$C$5,3,FALSE)</f>
        <v>"Парабола"</v>
      </c>
      <c r="E21894" t="str">
        <f>IF(AND(C21894=1,B21894&lt;='Справочник по тт'!$D$1),'Справочник по тт'!$D$2,VLOOKUP(C21894,'Справочник по тт'!A:C,2,FALSE))</f>
        <v>"Парабола" пр. Дмитриева д.6/1</v>
      </c>
      <c r="F21894" s="2" t="str">
        <f t="shared" si="685"/>
        <v/>
      </c>
    </row>
    <row r="21895" spans="1:6" x14ac:dyDescent="0.25">
      <c r="A21895" s="3">
        <v>44144.416666666664</v>
      </c>
      <c r="B21895" s="14">
        <f t="shared" si="684"/>
        <v>44144</v>
      </c>
      <c r="C21895">
        <v>3</v>
      </c>
      <c r="D21895" t="str">
        <f>VLOOKUP(C21895,'Справочник по тт'!$A$2:$C$5,3,FALSE)</f>
        <v>"Парабола"</v>
      </c>
      <c r="E21895" t="str">
        <f>IF(AND(C21895=1,B21895&lt;='Справочник по тт'!$D$1),'Справочник по тт'!$D$2,VLOOKUP(C21895,'Справочник по тт'!A:C,2,FALSE))</f>
        <v>"Парабола" пр. Дмитриева д.6/1</v>
      </c>
      <c r="F21895" s="2" t="str">
        <f t="shared" si="685"/>
        <v/>
      </c>
    </row>
    <row r="21896" spans="1:6" x14ac:dyDescent="0.25">
      <c r="A21896" s="3">
        <v>44144.416666666664</v>
      </c>
      <c r="B21896" s="14">
        <f t="shared" si="684"/>
        <v>44144</v>
      </c>
      <c r="C21896">
        <v>3</v>
      </c>
      <c r="D21896" t="str">
        <f>VLOOKUP(C21896,'Справочник по тт'!$A$2:$C$5,3,FALSE)</f>
        <v>"Парабола"</v>
      </c>
      <c r="E21896" t="str">
        <f>IF(AND(C21896=1,B21896&lt;='Справочник по тт'!$D$1),'Справочник по тт'!$D$2,VLOOKUP(C21896,'Справочник по тт'!A:C,2,FALSE))</f>
        <v>"Парабола" пр. Дмитриева д.6/1</v>
      </c>
      <c r="F21896" s="2" t="str">
        <f t="shared" si="685"/>
        <v/>
      </c>
    </row>
    <row r="21897" spans="1:6" x14ac:dyDescent="0.25">
      <c r="A21897" s="3">
        <v>44144.416666666664</v>
      </c>
      <c r="B21897" s="14">
        <f t="shared" si="684"/>
        <v>44144</v>
      </c>
      <c r="C21897">
        <v>3</v>
      </c>
      <c r="D21897" t="str">
        <f>VLOOKUP(C21897,'Справочник по тт'!$A$2:$C$5,3,FALSE)</f>
        <v>"Парабола"</v>
      </c>
      <c r="E21897" t="str">
        <f>IF(AND(C21897=1,B21897&lt;='Справочник по тт'!$D$1),'Справочник по тт'!$D$2,VLOOKUP(C21897,'Справочник по тт'!A:C,2,FALSE))</f>
        <v>"Парабола" пр. Дмитриева д.6/1</v>
      </c>
      <c r="F21897" s="2" t="str">
        <f t="shared" si="685"/>
        <v/>
      </c>
    </row>
    <row r="21898" spans="1:6" x14ac:dyDescent="0.25">
      <c r="A21898" s="3">
        <v>44144.416666666664</v>
      </c>
      <c r="B21898" s="14">
        <f t="shared" si="684"/>
        <v>44144</v>
      </c>
      <c r="C21898">
        <v>3</v>
      </c>
      <c r="D21898" t="str">
        <f>VLOOKUP(C21898,'Справочник по тт'!$A$2:$C$5,3,FALSE)</f>
        <v>"Парабола"</v>
      </c>
      <c r="E21898" t="str">
        <f>IF(AND(C21898=1,B21898&lt;='Справочник по тт'!$D$1),'Справочник по тт'!$D$2,VLOOKUP(C21898,'Справочник по тт'!A:C,2,FALSE))</f>
        <v>"Парабола" пр. Дмитриева д.6/1</v>
      </c>
      <c r="F21898" s="2" t="str">
        <f t="shared" si="685"/>
        <v/>
      </c>
    </row>
    <row r="21899" spans="1:6" x14ac:dyDescent="0.25">
      <c r="A21899" s="3">
        <v>44144.416666666664</v>
      </c>
      <c r="B21899" s="14">
        <f t="shared" si="684"/>
        <v>44144</v>
      </c>
      <c r="C21899">
        <v>3</v>
      </c>
      <c r="D21899" t="str">
        <f>VLOOKUP(C21899,'Справочник по тт'!$A$2:$C$5,3,FALSE)</f>
        <v>"Парабола"</v>
      </c>
      <c r="E21899" t="str">
        <f>IF(AND(C21899=1,B21899&lt;='Справочник по тт'!$D$1),'Справочник по тт'!$D$2,VLOOKUP(C21899,'Справочник по тт'!A:C,2,FALSE))</f>
        <v>"Парабола" пр. Дмитриева д.6/1</v>
      </c>
      <c r="F21899" s="2" t="str">
        <f t="shared" si="685"/>
        <v/>
      </c>
    </row>
    <row r="21900" spans="1:6" x14ac:dyDescent="0.25">
      <c r="A21900" s="3">
        <v>44144.416666666664</v>
      </c>
      <c r="B21900" s="14">
        <f t="shared" si="684"/>
        <v>44144</v>
      </c>
      <c r="C21900">
        <v>3</v>
      </c>
      <c r="D21900" t="str">
        <f>VLOOKUP(C21900,'Справочник по тт'!$A$2:$C$5,3,FALSE)</f>
        <v>"Парабола"</v>
      </c>
      <c r="E21900" t="str">
        <f>IF(AND(C21900=1,B21900&lt;='Справочник по тт'!$D$1),'Справочник по тт'!$D$2,VLOOKUP(C21900,'Справочник по тт'!A:C,2,FALSE))</f>
        <v>"Парабола" пр. Дмитриева д.6/1</v>
      </c>
      <c r="F21900" s="2" t="str">
        <f t="shared" si="685"/>
        <v/>
      </c>
    </row>
    <row r="21901" spans="1:6" x14ac:dyDescent="0.25">
      <c r="A21901" s="3">
        <v>44144.416666666664</v>
      </c>
      <c r="B21901" s="14">
        <f t="shared" si="684"/>
        <v>44144</v>
      </c>
      <c r="C21901">
        <v>4</v>
      </c>
      <c r="D21901" t="str">
        <f>VLOOKUP(C21901,'Справочник по тт'!$A$2:$C$5,3,FALSE)</f>
        <v>"Первый"</v>
      </c>
      <c r="E21901" t="str">
        <f>IF(AND(C21901=1,B21901&lt;='Справочник по тт'!$D$1),'Справочник по тт'!$D$2,VLOOKUP(C21901,'Справочник по тт'!A:C,2,FALSE))</f>
        <v>"Первый" ул. Пахоменко д.30</v>
      </c>
      <c r="F21901" s="2" t="str">
        <f t="shared" si="685"/>
        <v/>
      </c>
    </row>
    <row r="21902" spans="1:6" x14ac:dyDescent="0.25">
      <c r="A21902" s="3">
        <v>44144.416666666664</v>
      </c>
      <c r="B21902" s="14">
        <f t="shared" si="684"/>
        <v>44144</v>
      </c>
      <c r="C21902">
        <v>4</v>
      </c>
      <c r="D21902" t="str">
        <f>VLOOKUP(C21902,'Справочник по тт'!$A$2:$C$5,3,FALSE)</f>
        <v>"Первый"</v>
      </c>
      <c r="E21902" t="str">
        <f>IF(AND(C21902=1,B21902&lt;='Справочник по тт'!$D$1),'Справочник по тт'!$D$2,VLOOKUP(C21902,'Справочник по тт'!A:C,2,FALSE))</f>
        <v>"Первый" ул. Пахоменко д.30</v>
      </c>
      <c r="F21902" s="2" t="str">
        <f t="shared" si="685"/>
        <v/>
      </c>
    </row>
    <row r="21903" spans="1:6" x14ac:dyDescent="0.25">
      <c r="A21903" s="3">
        <v>44144.416666666664</v>
      </c>
      <c r="B21903" s="14">
        <f t="shared" si="684"/>
        <v>44144</v>
      </c>
      <c r="C21903">
        <v>4</v>
      </c>
      <c r="D21903" t="str">
        <f>VLOOKUP(C21903,'Справочник по тт'!$A$2:$C$5,3,FALSE)</f>
        <v>"Первый"</v>
      </c>
      <c r="E21903" t="str">
        <f>IF(AND(C21903=1,B21903&lt;='Справочник по тт'!$D$1),'Справочник по тт'!$D$2,VLOOKUP(C21903,'Справочник по тт'!A:C,2,FALSE))</f>
        <v>"Первый" ул. Пахоменко д.30</v>
      </c>
      <c r="F21903" s="2" t="str">
        <f t="shared" si="685"/>
        <v/>
      </c>
    </row>
    <row r="21904" spans="1:6" x14ac:dyDescent="0.25">
      <c r="A21904" s="3">
        <v>44144.416666666664</v>
      </c>
      <c r="B21904" s="14">
        <f t="shared" si="684"/>
        <v>44144</v>
      </c>
      <c r="C21904">
        <v>4</v>
      </c>
      <c r="D21904" t="str">
        <f>VLOOKUP(C21904,'Справочник по тт'!$A$2:$C$5,3,FALSE)</f>
        <v>"Первый"</v>
      </c>
      <c r="E21904" t="str">
        <f>IF(AND(C21904=1,B21904&lt;='Справочник по тт'!$D$1),'Справочник по тт'!$D$2,VLOOKUP(C21904,'Справочник по тт'!A:C,2,FALSE))</f>
        <v>"Первый" ул. Пахоменко д.30</v>
      </c>
      <c r="F21904" s="2" t="str">
        <f t="shared" si="685"/>
        <v/>
      </c>
    </row>
    <row r="21905" spans="1:6" x14ac:dyDescent="0.25">
      <c r="A21905" s="3">
        <v>44144.416666666664</v>
      </c>
      <c r="B21905" s="14">
        <f t="shared" si="684"/>
        <v>44144</v>
      </c>
      <c r="C21905">
        <v>4</v>
      </c>
      <c r="D21905" t="str">
        <f>VLOOKUP(C21905,'Справочник по тт'!$A$2:$C$5,3,FALSE)</f>
        <v>"Первый"</v>
      </c>
      <c r="E21905" t="str">
        <f>IF(AND(C21905=1,B21905&lt;='Справочник по тт'!$D$1),'Справочник по тт'!$D$2,VLOOKUP(C21905,'Справочник по тт'!A:C,2,FALSE))</f>
        <v>"Первый" ул. Пахоменко д.30</v>
      </c>
      <c r="F21905" s="2" t="str">
        <f t="shared" si="685"/>
        <v/>
      </c>
    </row>
    <row r="21906" spans="1:6" x14ac:dyDescent="0.25">
      <c r="A21906" s="3">
        <v>44144.416666666664</v>
      </c>
      <c r="B21906" s="14">
        <f t="shared" si="684"/>
        <v>44144</v>
      </c>
      <c r="C21906">
        <v>4</v>
      </c>
      <c r="D21906" t="str">
        <f>VLOOKUP(C21906,'Справочник по тт'!$A$2:$C$5,3,FALSE)</f>
        <v>"Первый"</v>
      </c>
      <c r="E21906" t="str">
        <f>IF(AND(C21906=1,B21906&lt;='Справочник по тт'!$D$1),'Справочник по тт'!$D$2,VLOOKUP(C21906,'Справочник по тт'!A:C,2,FALSE))</f>
        <v>"Первый" ул. Пахоменко д.30</v>
      </c>
      <c r="F21906" s="2" t="str">
        <f t="shared" si="685"/>
        <v/>
      </c>
    </row>
    <row r="21907" spans="1:6" x14ac:dyDescent="0.25">
      <c r="A21907" s="14">
        <v>44144.416666666664</v>
      </c>
      <c r="B21907" s="14">
        <f t="shared" si="684"/>
        <v>44144</v>
      </c>
      <c r="C21907">
        <v>1</v>
      </c>
      <c r="D21907" t="str">
        <f>VLOOKUP(C21907,'Справочник по тт'!$A$2:$C$5,3,FALSE)</f>
        <v>"Шанс"</v>
      </c>
      <c r="E21907" t="str">
        <f>IF(AND(C21907=1,B21907&lt;='Справочник по тт'!$D$1),'Справочник по тт'!$D$2,VLOOKUP(C21907,'Справочник по тт'!A:C,2,FALSE))</f>
        <v>"Шанс" ул. Ленина д.21</v>
      </c>
      <c r="F21907" s="2" t="str">
        <f t="shared" si="685"/>
        <v/>
      </c>
    </row>
    <row r="21908" spans="1:6" x14ac:dyDescent="0.25">
      <c r="A21908" s="14">
        <v>44144.416666666664</v>
      </c>
      <c r="B21908" s="14">
        <f t="shared" si="684"/>
        <v>44144</v>
      </c>
      <c r="C21908">
        <v>1</v>
      </c>
      <c r="D21908" t="str">
        <f>VLOOKUP(C21908,'Справочник по тт'!$A$2:$C$5,3,FALSE)</f>
        <v>"Шанс"</v>
      </c>
      <c r="E21908" t="str">
        <f>IF(AND(C21908=1,B21908&lt;='Справочник по тт'!$D$1),'Справочник по тт'!$D$2,VLOOKUP(C21908,'Справочник по тт'!A:C,2,FALSE))</f>
        <v>"Шанс" ул. Ленина д.21</v>
      </c>
      <c r="F21908" s="2" t="str">
        <f t="shared" si="685"/>
        <v/>
      </c>
    </row>
    <row r="21909" spans="1:6" x14ac:dyDescent="0.25">
      <c r="A21909" s="14">
        <v>44144.416666666664</v>
      </c>
      <c r="B21909" s="14">
        <f t="shared" si="684"/>
        <v>44144</v>
      </c>
      <c r="C21909">
        <v>1</v>
      </c>
      <c r="D21909" t="str">
        <f>VLOOKUP(C21909,'Справочник по тт'!$A$2:$C$5,3,FALSE)</f>
        <v>"Шанс"</v>
      </c>
      <c r="E21909" t="str">
        <f>IF(AND(C21909=1,B21909&lt;='Справочник по тт'!$D$1),'Справочник по тт'!$D$2,VLOOKUP(C21909,'Справочник по тт'!A:C,2,FALSE))</f>
        <v>"Шанс" ул. Ленина д.21</v>
      </c>
      <c r="F21909" s="2" t="str">
        <f t="shared" si="685"/>
        <v/>
      </c>
    </row>
    <row r="21910" spans="1:6" x14ac:dyDescent="0.25">
      <c r="A21910" s="14">
        <v>44144.416666666664</v>
      </c>
      <c r="B21910" s="14">
        <f t="shared" si="684"/>
        <v>44144</v>
      </c>
      <c r="C21910">
        <v>1</v>
      </c>
      <c r="D21910" t="str">
        <f>VLOOKUP(C21910,'Справочник по тт'!$A$2:$C$5,3,FALSE)</f>
        <v>"Шанс"</v>
      </c>
      <c r="E21910" t="str">
        <f>IF(AND(C21910=1,B21910&lt;='Справочник по тт'!$D$1),'Справочник по тт'!$D$2,VLOOKUP(C21910,'Справочник по тт'!A:C,2,FALSE))</f>
        <v>"Шанс" ул. Ленина д.21</v>
      </c>
      <c r="F21910" s="2" t="str">
        <f t="shared" si="685"/>
        <v/>
      </c>
    </row>
    <row r="21911" spans="1:6" x14ac:dyDescent="0.25">
      <c r="A21911" s="3">
        <v>44144.416666666664</v>
      </c>
      <c r="B21911" s="14">
        <f t="shared" si="684"/>
        <v>44144</v>
      </c>
      <c r="C21911">
        <v>2</v>
      </c>
      <c r="D21911" t="str">
        <f>VLOOKUP(C21911,'Справочник по тт'!$A$2:$C$5,3,FALSE)</f>
        <v>"Колибри"</v>
      </c>
      <c r="E21911" t="str">
        <f>IF(AND(C21911=1,B21911&lt;='Справочник по тт'!$D$1),'Справочник по тт'!$D$2,VLOOKUP(C21911,'Справочник по тт'!A:C,2,FALSE))</f>
        <v>"Колибри" ул. Широкая д.150</v>
      </c>
      <c r="F21911" s="2" t="str">
        <f t="shared" si="685"/>
        <v/>
      </c>
    </row>
    <row r="21912" spans="1:6" x14ac:dyDescent="0.25">
      <c r="A21912" s="3">
        <v>44144.416666666664</v>
      </c>
      <c r="B21912" s="14">
        <f t="shared" si="684"/>
        <v>44144</v>
      </c>
      <c r="C21912">
        <v>2</v>
      </c>
      <c r="D21912" t="str">
        <f>VLOOKUP(C21912,'Справочник по тт'!$A$2:$C$5,3,FALSE)</f>
        <v>"Колибри"</v>
      </c>
      <c r="E21912" t="str">
        <f>IF(AND(C21912=1,B21912&lt;='Справочник по тт'!$D$1),'Справочник по тт'!$D$2,VLOOKUP(C21912,'Справочник по тт'!A:C,2,FALSE))</f>
        <v>"Колибри" ул. Широкая д.150</v>
      </c>
      <c r="F21912" s="2" t="str">
        <f t="shared" si="685"/>
        <v/>
      </c>
    </row>
    <row r="21913" spans="1:6" x14ac:dyDescent="0.25">
      <c r="A21913" s="3">
        <v>44144.416666666664</v>
      </c>
      <c r="B21913" s="14">
        <f t="shared" si="684"/>
        <v>44144</v>
      </c>
      <c r="C21913">
        <v>2</v>
      </c>
      <c r="D21913" t="str">
        <f>VLOOKUP(C21913,'Справочник по тт'!$A$2:$C$5,3,FALSE)</f>
        <v>"Колибри"</v>
      </c>
      <c r="E21913" t="str">
        <f>IF(AND(C21913=1,B21913&lt;='Справочник по тт'!$D$1),'Справочник по тт'!$D$2,VLOOKUP(C21913,'Справочник по тт'!A:C,2,FALSE))</f>
        <v>"Колибри" ул. Широкая д.150</v>
      </c>
      <c r="F21913" s="2" t="str">
        <f t="shared" si="685"/>
        <v/>
      </c>
    </row>
    <row r="21914" spans="1:6" x14ac:dyDescent="0.25">
      <c r="A21914" s="3">
        <v>44144.458333333336</v>
      </c>
      <c r="B21914" s="14">
        <f t="shared" si="684"/>
        <v>44144</v>
      </c>
      <c r="C21914">
        <v>3</v>
      </c>
      <c r="D21914" t="str">
        <f>VLOOKUP(C21914,'Справочник по тт'!$A$2:$C$5,3,FALSE)</f>
        <v>"Парабола"</v>
      </c>
      <c r="E21914" t="str">
        <f>IF(AND(C21914=1,B21914&lt;='Справочник по тт'!$D$1),'Справочник по тт'!$D$2,VLOOKUP(C21914,'Справочник по тт'!A:C,2,FALSE))</f>
        <v>"Парабола" пр. Дмитриева д.6/1</v>
      </c>
      <c r="F21914" s="2" t="str">
        <f t="shared" si="685"/>
        <v/>
      </c>
    </row>
    <row r="21915" spans="1:6" x14ac:dyDescent="0.25">
      <c r="A21915" s="3">
        <v>44144.458333333336</v>
      </c>
      <c r="B21915" s="14">
        <f t="shared" si="684"/>
        <v>44144</v>
      </c>
      <c r="C21915">
        <v>3</v>
      </c>
      <c r="D21915" t="str">
        <f>VLOOKUP(C21915,'Справочник по тт'!$A$2:$C$5,3,FALSE)</f>
        <v>"Парабола"</v>
      </c>
      <c r="E21915" t="str">
        <f>IF(AND(C21915=1,B21915&lt;='Справочник по тт'!$D$1),'Справочник по тт'!$D$2,VLOOKUP(C21915,'Справочник по тт'!A:C,2,FALSE))</f>
        <v>"Парабола" пр. Дмитриева д.6/1</v>
      </c>
      <c r="F21915" s="2" t="str">
        <f t="shared" si="685"/>
        <v/>
      </c>
    </row>
    <row r="21916" spans="1:6" x14ac:dyDescent="0.25">
      <c r="A21916" s="3">
        <v>44144.458333333336</v>
      </c>
      <c r="B21916" s="14">
        <f t="shared" si="684"/>
        <v>44144</v>
      </c>
      <c r="C21916">
        <v>3</v>
      </c>
      <c r="D21916" t="str">
        <f>VLOOKUP(C21916,'Справочник по тт'!$A$2:$C$5,3,FALSE)</f>
        <v>"Парабола"</v>
      </c>
      <c r="E21916" t="str">
        <f>IF(AND(C21916=1,B21916&lt;='Справочник по тт'!$D$1),'Справочник по тт'!$D$2,VLOOKUP(C21916,'Справочник по тт'!A:C,2,FALSE))</f>
        <v>"Парабола" пр. Дмитриева д.6/1</v>
      </c>
      <c r="F21916" s="2" t="str">
        <f t="shared" si="685"/>
        <v/>
      </c>
    </row>
    <row r="21917" spans="1:6" x14ac:dyDescent="0.25">
      <c r="A21917" s="3">
        <v>44144.458333333336</v>
      </c>
      <c r="B21917" s="14">
        <f t="shared" si="684"/>
        <v>44144</v>
      </c>
      <c r="C21917">
        <v>3</v>
      </c>
      <c r="D21917" t="str">
        <f>VLOOKUP(C21917,'Справочник по тт'!$A$2:$C$5,3,FALSE)</f>
        <v>"Парабола"</v>
      </c>
      <c r="E21917" t="str">
        <f>IF(AND(C21917=1,B21917&lt;='Справочник по тт'!$D$1),'Справочник по тт'!$D$2,VLOOKUP(C21917,'Справочник по тт'!A:C,2,FALSE))</f>
        <v>"Парабола" пр. Дмитриева д.6/1</v>
      </c>
      <c r="F21917" s="2" t="str">
        <f t="shared" si="685"/>
        <v/>
      </c>
    </row>
    <row r="21918" spans="1:6" x14ac:dyDescent="0.25">
      <c r="A21918" s="3">
        <v>44144.458333333336</v>
      </c>
      <c r="B21918" s="14">
        <f t="shared" si="684"/>
        <v>44144</v>
      </c>
      <c r="C21918">
        <v>3</v>
      </c>
      <c r="D21918" t="str">
        <f>VLOOKUP(C21918,'Справочник по тт'!$A$2:$C$5,3,FALSE)</f>
        <v>"Парабола"</v>
      </c>
      <c r="E21918" t="str">
        <f>IF(AND(C21918=1,B21918&lt;='Справочник по тт'!$D$1),'Справочник по тт'!$D$2,VLOOKUP(C21918,'Справочник по тт'!A:C,2,FALSE))</f>
        <v>"Парабола" пр. Дмитриева д.6/1</v>
      </c>
      <c r="F21918" s="2" t="str">
        <f t="shared" si="685"/>
        <v/>
      </c>
    </row>
    <row r="21919" spans="1:6" x14ac:dyDescent="0.25">
      <c r="A21919" s="3">
        <v>44144.458333333336</v>
      </c>
      <c r="B21919" s="14">
        <f t="shared" si="684"/>
        <v>44144</v>
      </c>
      <c r="C21919">
        <v>3</v>
      </c>
      <c r="D21919" t="str">
        <f>VLOOKUP(C21919,'Справочник по тт'!$A$2:$C$5,3,FALSE)</f>
        <v>"Парабола"</v>
      </c>
      <c r="E21919" t="str">
        <f>IF(AND(C21919=1,B21919&lt;='Справочник по тт'!$D$1),'Справочник по тт'!$D$2,VLOOKUP(C21919,'Справочник по тт'!A:C,2,FALSE))</f>
        <v>"Парабола" пр. Дмитриева д.6/1</v>
      </c>
      <c r="F21919" s="2" t="str">
        <f t="shared" si="685"/>
        <v/>
      </c>
    </row>
    <row r="21920" spans="1:6" x14ac:dyDescent="0.25">
      <c r="A21920" s="3">
        <v>44144.5</v>
      </c>
      <c r="B21920" s="14">
        <f t="shared" si="684"/>
        <v>44144</v>
      </c>
      <c r="C21920">
        <v>3</v>
      </c>
      <c r="D21920" t="str">
        <f>VLOOKUP(C21920,'Справочник по тт'!$A$2:$C$5,3,FALSE)</f>
        <v>"Парабола"</v>
      </c>
      <c r="E21920" t="str">
        <f>IF(AND(C21920=1,B21920&lt;='Справочник по тт'!$D$1),'Справочник по тт'!$D$2,VLOOKUP(C21920,'Справочник по тт'!A:C,2,FALSE))</f>
        <v>"Парабола" пр. Дмитриева д.6/1</v>
      </c>
      <c r="F21920" s="2" t="str">
        <f t="shared" si="685"/>
        <v/>
      </c>
    </row>
    <row r="21921" spans="1:6" x14ac:dyDescent="0.25">
      <c r="A21921" s="3">
        <v>44144.5</v>
      </c>
      <c r="B21921" s="14">
        <f t="shared" si="684"/>
        <v>44144</v>
      </c>
      <c r="C21921">
        <v>3</v>
      </c>
      <c r="D21921" t="str">
        <f>VLOOKUP(C21921,'Справочник по тт'!$A$2:$C$5,3,FALSE)</f>
        <v>"Парабола"</v>
      </c>
      <c r="E21921" t="str">
        <f>IF(AND(C21921=1,B21921&lt;='Справочник по тт'!$D$1),'Справочник по тт'!$D$2,VLOOKUP(C21921,'Справочник по тт'!A:C,2,FALSE))</f>
        <v>"Парабола" пр. Дмитриева д.6/1</v>
      </c>
      <c r="F21921" s="2" t="str">
        <f t="shared" si="685"/>
        <v/>
      </c>
    </row>
    <row r="21922" spans="1:6" x14ac:dyDescent="0.25">
      <c r="A21922" s="3">
        <v>44144.5</v>
      </c>
      <c r="B21922" s="14">
        <f t="shared" si="684"/>
        <v>44144</v>
      </c>
      <c r="C21922">
        <v>4</v>
      </c>
      <c r="D21922" t="str">
        <f>VLOOKUP(C21922,'Справочник по тт'!$A$2:$C$5,3,FALSE)</f>
        <v>"Первый"</v>
      </c>
      <c r="E21922" t="str">
        <f>IF(AND(C21922=1,B21922&lt;='Справочник по тт'!$D$1),'Справочник по тт'!$D$2,VLOOKUP(C21922,'Справочник по тт'!A:C,2,FALSE))</f>
        <v>"Первый" ул. Пахоменко д.30</v>
      </c>
      <c r="F21922" s="2" t="str">
        <f t="shared" si="685"/>
        <v/>
      </c>
    </row>
    <row r="21923" spans="1:6" x14ac:dyDescent="0.25">
      <c r="A21923" s="3">
        <v>44144.5</v>
      </c>
      <c r="B21923" s="14">
        <f t="shared" si="684"/>
        <v>44144</v>
      </c>
      <c r="C21923">
        <v>4</v>
      </c>
      <c r="D21923" t="str">
        <f>VLOOKUP(C21923,'Справочник по тт'!$A$2:$C$5,3,FALSE)</f>
        <v>"Первый"</v>
      </c>
      <c r="E21923" t="str">
        <f>IF(AND(C21923=1,B21923&lt;='Справочник по тт'!$D$1),'Справочник по тт'!$D$2,VLOOKUP(C21923,'Справочник по тт'!A:C,2,FALSE))</f>
        <v>"Первый" ул. Пахоменко д.30</v>
      </c>
      <c r="F21923" s="2" t="str">
        <f t="shared" si="685"/>
        <v/>
      </c>
    </row>
    <row r="21924" spans="1:6" x14ac:dyDescent="0.25">
      <c r="A21924" s="3">
        <v>44144.5</v>
      </c>
      <c r="B21924" s="14">
        <f t="shared" si="684"/>
        <v>44144</v>
      </c>
      <c r="C21924">
        <v>4</v>
      </c>
      <c r="D21924" t="str">
        <f>VLOOKUP(C21924,'Справочник по тт'!$A$2:$C$5,3,FALSE)</f>
        <v>"Первый"</v>
      </c>
      <c r="E21924" t="str">
        <f>IF(AND(C21924=1,B21924&lt;='Справочник по тт'!$D$1),'Справочник по тт'!$D$2,VLOOKUP(C21924,'Справочник по тт'!A:C,2,FALSE))</f>
        <v>"Первый" ул. Пахоменко д.30</v>
      </c>
      <c r="F21924" s="2" t="str">
        <f t="shared" si="685"/>
        <v/>
      </c>
    </row>
    <row r="21925" spans="1:6" x14ac:dyDescent="0.25">
      <c r="A21925" s="3">
        <v>44144.5</v>
      </c>
      <c r="B21925" s="14">
        <f t="shared" si="684"/>
        <v>44144</v>
      </c>
      <c r="C21925">
        <v>4</v>
      </c>
      <c r="D21925" t="str">
        <f>VLOOKUP(C21925,'Справочник по тт'!$A$2:$C$5,3,FALSE)</f>
        <v>"Первый"</v>
      </c>
      <c r="E21925" t="str">
        <f>IF(AND(C21925=1,B21925&lt;='Справочник по тт'!$D$1),'Справочник по тт'!$D$2,VLOOKUP(C21925,'Справочник по тт'!A:C,2,FALSE))</f>
        <v>"Первый" ул. Пахоменко д.30</v>
      </c>
      <c r="F21925" s="2" t="str">
        <f t="shared" si="685"/>
        <v/>
      </c>
    </row>
    <row r="21926" spans="1:6" x14ac:dyDescent="0.25">
      <c r="A21926" s="3">
        <v>44144.5</v>
      </c>
      <c r="B21926" s="14">
        <f t="shared" si="684"/>
        <v>44144</v>
      </c>
      <c r="C21926">
        <v>4</v>
      </c>
      <c r="D21926" t="str">
        <f>VLOOKUP(C21926,'Справочник по тт'!$A$2:$C$5,3,FALSE)</f>
        <v>"Первый"</v>
      </c>
      <c r="E21926" t="str">
        <f>IF(AND(C21926=1,B21926&lt;='Справочник по тт'!$D$1),'Справочник по тт'!$D$2,VLOOKUP(C21926,'Справочник по тт'!A:C,2,FALSE))</f>
        <v>"Первый" ул. Пахоменко д.30</v>
      </c>
      <c r="F21926" s="2" t="str">
        <f t="shared" si="685"/>
        <v/>
      </c>
    </row>
    <row r="21927" spans="1:6" x14ac:dyDescent="0.25">
      <c r="A21927" s="3">
        <v>44144.511331018519</v>
      </c>
      <c r="B21927" s="14">
        <f t="shared" si="684"/>
        <v>44144</v>
      </c>
      <c r="C21927">
        <v>4</v>
      </c>
      <c r="D21927" t="str">
        <f>VLOOKUP(C21927,'Справочник по тт'!$A$2:$C$5,3,FALSE)</f>
        <v>"Первый"</v>
      </c>
      <c r="E21927" t="str">
        <f>IF(AND(C21927=1,B21927&lt;='Справочник по тт'!$D$1),'Справочник по тт'!$D$2,VLOOKUP(C21927,'Справочник по тт'!A:C,2,FALSE))</f>
        <v>"Первый" ул. Пахоменко д.30</v>
      </c>
      <c r="F21927" s="2" t="str">
        <f t="shared" si="685"/>
        <v/>
      </c>
    </row>
    <row r="21928" spans="1:6" x14ac:dyDescent="0.25">
      <c r="A21928" s="14">
        <v>44144.541666666664</v>
      </c>
      <c r="B21928" s="14">
        <f t="shared" si="684"/>
        <v>44144</v>
      </c>
      <c r="C21928">
        <v>1</v>
      </c>
      <c r="D21928" t="str">
        <f>VLOOKUP(C21928,'Справочник по тт'!$A$2:$C$5,3,FALSE)</f>
        <v>"Шанс"</v>
      </c>
      <c r="E21928" t="str">
        <f>IF(AND(C21928=1,B21928&lt;='Справочник по тт'!$D$1),'Справочник по тт'!$D$2,VLOOKUP(C21928,'Справочник по тт'!A:C,2,FALSE))</f>
        <v>"Шанс" ул. Ленина д.21</v>
      </c>
      <c r="F21928" s="2" t="str">
        <f t="shared" si="685"/>
        <v/>
      </c>
    </row>
    <row r="21929" spans="1:6" x14ac:dyDescent="0.25">
      <c r="A21929" s="3">
        <v>44144.541666666664</v>
      </c>
      <c r="B21929" s="14">
        <f t="shared" si="684"/>
        <v>44144</v>
      </c>
      <c r="C21929">
        <v>2</v>
      </c>
      <c r="D21929" t="str">
        <f>VLOOKUP(C21929,'Справочник по тт'!$A$2:$C$5,3,FALSE)</f>
        <v>"Колибри"</v>
      </c>
      <c r="E21929" t="str">
        <f>IF(AND(C21929=1,B21929&lt;='Справочник по тт'!$D$1),'Справочник по тт'!$D$2,VLOOKUP(C21929,'Справочник по тт'!A:C,2,FALSE))</f>
        <v>"Колибри" ул. Широкая д.150</v>
      </c>
      <c r="F21929" s="2" t="str">
        <f t="shared" si="685"/>
        <v/>
      </c>
    </row>
    <row r="21930" spans="1:6" x14ac:dyDescent="0.25">
      <c r="A21930" s="3">
        <v>44144.541666666664</v>
      </c>
      <c r="B21930" s="14">
        <f t="shared" si="684"/>
        <v>44144</v>
      </c>
      <c r="C21930">
        <v>3</v>
      </c>
      <c r="D21930" t="str">
        <f>VLOOKUP(C21930,'Справочник по тт'!$A$2:$C$5,3,FALSE)</f>
        <v>"Парабола"</v>
      </c>
      <c r="E21930" t="str">
        <f>IF(AND(C21930=1,B21930&lt;='Справочник по тт'!$D$1),'Справочник по тт'!$D$2,VLOOKUP(C21930,'Справочник по тт'!A:C,2,FALSE))</f>
        <v>"Парабола" пр. Дмитриева д.6/1</v>
      </c>
      <c r="F21930" s="2" t="str">
        <f t="shared" si="685"/>
        <v/>
      </c>
    </row>
    <row r="21931" spans="1:6" x14ac:dyDescent="0.25">
      <c r="A21931" s="3">
        <v>44144.541666666664</v>
      </c>
      <c r="B21931" s="14">
        <f t="shared" si="684"/>
        <v>44144</v>
      </c>
      <c r="C21931">
        <v>4</v>
      </c>
      <c r="D21931" t="str">
        <f>VLOOKUP(C21931,'Справочник по тт'!$A$2:$C$5,3,FALSE)</f>
        <v>"Первый"</v>
      </c>
      <c r="E21931" t="str">
        <f>IF(AND(C21931=1,B21931&lt;='Справочник по тт'!$D$1),'Справочник по тт'!$D$2,VLOOKUP(C21931,'Справочник по тт'!A:C,2,FALSE))</f>
        <v>"Первый" ул. Пахоменко д.30</v>
      </c>
      <c r="F21931" s="2" t="str">
        <f t="shared" si="685"/>
        <v/>
      </c>
    </row>
    <row r="21932" spans="1:6" x14ac:dyDescent="0.25">
      <c r="A21932" s="14">
        <v>44144.541666666664</v>
      </c>
      <c r="B21932" s="14">
        <f t="shared" si="684"/>
        <v>44144</v>
      </c>
      <c r="C21932">
        <v>1</v>
      </c>
      <c r="D21932" t="str">
        <f>VLOOKUP(C21932,'Справочник по тт'!$A$2:$C$5,3,FALSE)</f>
        <v>"Шанс"</v>
      </c>
      <c r="E21932" t="str">
        <f>IF(AND(C21932=1,B21932&lt;='Справочник по тт'!$D$1),'Справочник по тт'!$D$2,VLOOKUP(C21932,'Справочник по тт'!A:C,2,FALSE))</f>
        <v>"Шанс" ул. Ленина д.21</v>
      </c>
      <c r="F21932" s="2" t="str">
        <f t="shared" si="685"/>
        <v/>
      </c>
    </row>
    <row r="21933" spans="1:6" x14ac:dyDescent="0.25">
      <c r="A21933" s="3">
        <v>44144.583333333336</v>
      </c>
      <c r="B21933" s="14">
        <f t="shared" si="684"/>
        <v>44144</v>
      </c>
      <c r="C21933">
        <v>2</v>
      </c>
      <c r="D21933" t="str">
        <f>VLOOKUP(C21933,'Справочник по тт'!$A$2:$C$5,3,FALSE)</f>
        <v>"Колибри"</v>
      </c>
      <c r="E21933" t="str">
        <f>IF(AND(C21933=1,B21933&lt;='Справочник по тт'!$D$1),'Справочник по тт'!$D$2,VLOOKUP(C21933,'Справочник по тт'!A:C,2,FALSE))</f>
        <v>"Колибри" ул. Широкая д.150</v>
      </c>
      <c r="F21933" s="2" t="str">
        <f t="shared" si="685"/>
        <v/>
      </c>
    </row>
    <row r="21934" spans="1:6" x14ac:dyDescent="0.25">
      <c r="A21934" s="3">
        <v>44144.583333333336</v>
      </c>
      <c r="B21934" s="14">
        <f t="shared" si="684"/>
        <v>44144</v>
      </c>
      <c r="C21934">
        <v>3</v>
      </c>
      <c r="D21934" t="str">
        <f>VLOOKUP(C21934,'Справочник по тт'!$A$2:$C$5,3,FALSE)</f>
        <v>"Парабола"</v>
      </c>
      <c r="E21934" t="str">
        <f>IF(AND(C21934=1,B21934&lt;='Справочник по тт'!$D$1),'Справочник по тт'!$D$2,VLOOKUP(C21934,'Справочник по тт'!A:C,2,FALSE))</f>
        <v>"Парабола" пр. Дмитриева д.6/1</v>
      </c>
      <c r="F21934" s="2" t="str">
        <f t="shared" si="685"/>
        <v/>
      </c>
    </row>
    <row r="21935" spans="1:6" x14ac:dyDescent="0.25">
      <c r="A21935" s="3">
        <v>44144.583333333336</v>
      </c>
      <c r="B21935" s="14">
        <f t="shared" si="684"/>
        <v>44144</v>
      </c>
      <c r="C21935">
        <v>4</v>
      </c>
      <c r="D21935" t="str">
        <f>VLOOKUP(C21935,'Справочник по тт'!$A$2:$C$5,3,FALSE)</f>
        <v>"Первый"</v>
      </c>
      <c r="E21935" t="str">
        <f>IF(AND(C21935=1,B21935&lt;='Справочник по тт'!$D$1),'Справочник по тт'!$D$2,VLOOKUP(C21935,'Справочник по тт'!A:C,2,FALSE))</f>
        <v>"Первый" ул. Пахоменко д.30</v>
      </c>
      <c r="F21935" s="2" t="str">
        <f t="shared" si="685"/>
        <v/>
      </c>
    </row>
    <row r="21936" spans="1:6" x14ac:dyDescent="0.25">
      <c r="A21936" s="14">
        <v>44144.583333333336</v>
      </c>
      <c r="B21936" s="14">
        <f t="shared" si="684"/>
        <v>44144</v>
      </c>
      <c r="C21936">
        <v>1</v>
      </c>
      <c r="D21936" t="str">
        <f>VLOOKUP(C21936,'Справочник по тт'!$A$2:$C$5,3,FALSE)</f>
        <v>"Шанс"</v>
      </c>
      <c r="E21936" t="str">
        <f>IF(AND(C21936=1,B21936&lt;='Справочник по тт'!$D$1),'Справочник по тт'!$D$2,VLOOKUP(C21936,'Справочник по тт'!A:C,2,FALSE))</f>
        <v>"Шанс" ул. Ленина д.21</v>
      </c>
      <c r="F21936" s="2" t="str">
        <f t="shared" si="685"/>
        <v/>
      </c>
    </row>
    <row r="21937" spans="1:6" x14ac:dyDescent="0.25">
      <c r="A21937" s="3">
        <v>44144.583333333336</v>
      </c>
      <c r="B21937" s="14">
        <f t="shared" si="684"/>
        <v>44144</v>
      </c>
      <c r="C21937">
        <v>2</v>
      </c>
      <c r="D21937" t="str">
        <f>VLOOKUP(C21937,'Справочник по тт'!$A$2:$C$5,3,FALSE)</f>
        <v>"Колибри"</v>
      </c>
      <c r="E21937" t="str">
        <f>IF(AND(C21937=1,B21937&lt;='Справочник по тт'!$D$1),'Справочник по тт'!$D$2,VLOOKUP(C21937,'Справочник по тт'!A:C,2,FALSE))</f>
        <v>"Колибри" ул. Широкая д.150</v>
      </c>
      <c r="F21937" s="2" t="str">
        <f t="shared" si="685"/>
        <v/>
      </c>
    </row>
    <row r="21938" spans="1:6" x14ac:dyDescent="0.25">
      <c r="A21938" s="3">
        <v>44144.583333333336</v>
      </c>
      <c r="B21938" s="14">
        <f t="shared" si="684"/>
        <v>44144</v>
      </c>
      <c r="C21938">
        <v>3</v>
      </c>
      <c r="D21938" t="str">
        <f>VLOOKUP(C21938,'Справочник по тт'!$A$2:$C$5,3,FALSE)</f>
        <v>"Парабола"</v>
      </c>
      <c r="E21938" t="str">
        <f>IF(AND(C21938=1,B21938&lt;='Справочник по тт'!$D$1),'Справочник по тт'!$D$2,VLOOKUP(C21938,'Справочник по тт'!A:C,2,FALSE))</f>
        <v>"Парабола" пр. Дмитриева д.6/1</v>
      </c>
      <c r="F21938" s="2" t="str">
        <f t="shared" si="685"/>
        <v/>
      </c>
    </row>
    <row r="21939" spans="1:6" x14ac:dyDescent="0.25">
      <c r="A21939" s="3">
        <v>44144.604166666664</v>
      </c>
      <c r="B21939" s="14">
        <f t="shared" si="684"/>
        <v>44144</v>
      </c>
      <c r="C21939">
        <v>4</v>
      </c>
      <c r="D21939" t="str">
        <f>VLOOKUP(C21939,'Справочник по тт'!$A$2:$C$5,3,FALSE)</f>
        <v>"Первый"</v>
      </c>
      <c r="E21939" t="str">
        <f>IF(AND(C21939=1,B21939&lt;='Справочник по тт'!$D$1),'Справочник по тт'!$D$2,VLOOKUP(C21939,'Справочник по тт'!A:C,2,FALSE))</f>
        <v>"Первый" ул. Пахоменко д.30</v>
      </c>
      <c r="F21939" s="2" t="str">
        <f t="shared" si="685"/>
        <v/>
      </c>
    </row>
    <row r="21940" spans="1:6" x14ac:dyDescent="0.25">
      <c r="A21940" s="14">
        <v>44144.604166666664</v>
      </c>
      <c r="B21940" s="14">
        <f t="shared" si="684"/>
        <v>44144</v>
      </c>
      <c r="C21940">
        <v>1</v>
      </c>
      <c r="D21940" t="str">
        <f>VLOOKUP(C21940,'Справочник по тт'!$A$2:$C$5,3,FALSE)</f>
        <v>"Шанс"</v>
      </c>
      <c r="E21940" t="str">
        <f>IF(AND(C21940=1,B21940&lt;='Справочник по тт'!$D$1),'Справочник по тт'!$D$2,VLOOKUP(C21940,'Справочник по тт'!A:C,2,FALSE))</f>
        <v>"Шанс" ул. Ленина д.21</v>
      </c>
      <c r="F21940" s="2" t="str">
        <f t="shared" si="685"/>
        <v/>
      </c>
    </row>
    <row r="21941" spans="1:6" x14ac:dyDescent="0.25">
      <c r="A21941" s="3">
        <v>44144.611111111109</v>
      </c>
      <c r="B21941" s="14">
        <f t="shared" si="684"/>
        <v>44144</v>
      </c>
      <c r="C21941">
        <v>2</v>
      </c>
      <c r="D21941" t="str">
        <f>VLOOKUP(C21941,'Справочник по тт'!$A$2:$C$5,3,FALSE)</f>
        <v>"Колибри"</v>
      </c>
      <c r="E21941" t="str">
        <f>IF(AND(C21941=1,B21941&lt;='Справочник по тт'!$D$1),'Справочник по тт'!$D$2,VLOOKUP(C21941,'Справочник по тт'!A:C,2,FALSE))</f>
        <v>"Колибри" ул. Широкая д.150</v>
      </c>
      <c r="F21941" s="2" t="str">
        <f t="shared" si="685"/>
        <v/>
      </c>
    </row>
    <row r="21942" spans="1:6" x14ac:dyDescent="0.25">
      <c r="A21942" s="3">
        <v>44144.625</v>
      </c>
      <c r="B21942" s="14">
        <f t="shared" si="684"/>
        <v>44144</v>
      </c>
      <c r="C21942">
        <v>3</v>
      </c>
      <c r="D21942" t="str">
        <f>VLOOKUP(C21942,'Справочник по тт'!$A$2:$C$5,3,FALSE)</f>
        <v>"Парабола"</v>
      </c>
      <c r="E21942" t="str">
        <f>IF(AND(C21942=1,B21942&lt;='Справочник по тт'!$D$1),'Справочник по тт'!$D$2,VLOOKUP(C21942,'Справочник по тт'!A:C,2,FALSE))</f>
        <v>"Парабола" пр. Дмитриева д.6/1</v>
      </c>
      <c r="F21942" s="2" t="str">
        <f t="shared" si="685"/>
        <v/>
      </c>
    </row>
    <row r="21943" spans="1:6" x14ac:dyDescent="0.25">
      <c r="A21943" s="3">
        <v>44144.625</v>
      </c>
      <c r="B21943" s="14">
        <f t="shared" si="684"/>
        <v>44144</v>
      </c>
      <c r="C21943">
        <v>4</v>
      </c>
      <c r="D21943" t="str">
        <f>VLOOKUP(C21943,'Справочник по тт'!$A$2:$C$5,3,FALSE)</f>
        <v>"Первый"</v>
      </c>
      <c r="E21943" t="str">
        <f>IF(AND(C21943=1,B21943&lt;='Справочник по тт'!$D$1),'Справочник по тт'!$D$2,VLOOKUP(C21943,'Справочник по тт'!A:C,2,FALSE))</f>
        <v>"Первый" ул. Пахоменко д.30</v>
      </c>
      <c r="F21943" s="2" t="str">
        <f t="shared" si="685"/>
        <v/>
      </c>
    </row>
    <row r="21944" spans="1:6" x14ac:dyDescent="0.25">
      <c r="A21944" s="14">
        <v>44144.625</v>
      </c>
      <c r="B21944" s="14">
        <f t="shared" si="684"/>
        <v>44144</v>
      </c>
      <c r="C21944">
        <v>1</v>
      </c>
      <c r="D21944" t="str">
        <f>VLOOKUP(C21944,'Справочник по тт'!$A$2:$C$5,3,FALSE)</f>
        <v>"Шанс"</v>
      </c>
      <c r="E21944" t="str">
        <f>IF(AND(C21944=1,B21944&lt;='Справочник по тт'!$D$1),'Справочник по тт'!$D$2,VLOOKUP(C21944,'Справочник по тт'!A:C,2,FALSE))</f>
        <v>"Шанс" ул. Ленина д.21</v>
      </c>
      <c r="F21944" s="2" t="str">
        <f t="shared" si="685"/>
        <v/>
      </c>
    </row>
    <row r="21945" spans="1:6" x14ac:dyDescent="0.25">
      <c r="A21945" s="3">
        <v>44144.625</v>
      </c>
      <c r="B21945" s="14">
        <f t="shared" si="684"/>
        <v>44144</v>
      </c>
      <c r="C21945">
        <v>2</v>
      </c>
      <c r="D21945" t="str">
        <f>VLOOKUP(C21945,'Справочник по тт'!$A$2:$C$5,3,FALSE)</f>
        <v>"Колибри"</v>
      </c>
      <c r="E21945" t="str">
        <f>IF(AND(C21945=1,B21945&lt;='Справочник по тт'!$D$1),'Справочник по тт'!$D$2,VLOOKUP(C21945,'Справочник по тт'!A:C,2,FALSE))</f>
        <v>"Колибри" ул. Широкая д.150</v>
      </c>
      <c r="F21945" s="2" t="str">
        <f t="shared" si="685"/>
        <v/>
      </c>
    </row>
    <row r="21946" spans="1:6" x14ac:dyDescent="0.25">
      <c r="A21946" s="3">
        <v>44144.625</v>
      </c>
      <c r="B21946" s="14">
        <f t="shared" si="684"/>
        <v>44144</v>
      </c>
      <c r="C21946">
        <v>3</v>
      </c>
      <c r="D21946" t="str">
        <f>VLOOKUP(C21946,'Справочник по тт'!$A$2:$C$5,3,FALSE)</f>
        <v>"Парабола"</v>
      </c>
      <c r="E21946" t="str">
        <f>IF(AND(C21946=1,B21946&lt;='Справочник по тт'!$D$1),'Справочник по тт'!$D$2,VLOOKUP(C21946,'Справочник по тт'!A:C,2,FALSE))</f>
        <v>"Парабола" пр. Дмитриева д.6/1</v>
      </c>
      <c r="F21946" s="2" t="str">
        <f t="shared" si="685"/>
        <v/>
      </c>
    </row>
    <row r="21947" spans="1:6" x14ac:dyDescent="0.25">
      <c r="A21947" s="3">
        <v>44144.652777777781</v>
      </c>
      <c r="B21947" s="14">
        <f t="shared" si="684"/>
        <v>44144</v>
      </c>
      <c r="C21947">
        <v>4</v>
      </c>
      <c r="D21947" t="str">
        <f>VLOOKUP(C21947,'Справочник по тт'!$A$2:$C$5,3,FALSE)</f>
        <v>"Первый"</v>
      </c>
      <c r="E21947" t="str">
        <f>IF(AND(C21947=1,B21947&lt;='Справочник по тт'!$D$1),'Справочник по тт'!$D$2,VLOOKUP(C21947,'Справочник по тт'!A:C,2,FALSE))</f>
        <v>"Первый" ул. Пахоменко д.30</v>
      </c>
      <c r="F21947" s="2" t="str">
        <f t="shared" si="685"/>
        <v/>
      </c>
    </row>
    <row r="21948" spans="1:6" x14ac:dyDescent="0.25">
      <c r="A21948" s="14">
        <v>44144.666666666664</v>
      </c>
      <c r="B21948" s="14">
        <f t="shared" si="684"/>
        <v>44144</v>
      </c>
      <c r="C21948">
        <v>1</v>
      </c>
      <c r="D21948" t="str">
        <f>VLOOKUP(C21948,'Справочник по тт'!$A$2:$C$5,3,FALSE)</f>
        <v>"Шанс"</v>
      </c>
      <c r="E21948" t="str">
        <f>IF(AND(C21948=1,B21948&lt;='Справочник по тт'!$D$1),'Справочник по тт'!$D$2,VLOOKUP(C21948,'Справочник по тт'!A:C,2,FALSE))</f>
        <v>"Шанс" ул. Ленина д.21</v>
      </c>
      <c r="F21948" s="2" t="str">
        <f t="shared" si="685"/>
        <v/>
      </c>
    </row>
    <row r="21949" spans="1:6" x14ac:dyDescent="0.25">
      <c r="A21949" s="3">
        <v>44144.666666666664</v>
      </c>
      <c r="B21949" s="14">
        <f t="shared" si="684"/>
        <v>44144</v>
      </c>
      <c r="C21949">
        <v>2</v>
      </c>
      <c r="D21949" t="str">
        <f>VLOOKUP(C21949,'Справочник по тт'!$A$2:$C$5,3,FALSE)</f>
        <v>"Колибри"</v>
      </c>
      <c r="E21949" t="str">
        <f>IF(AND(C21949=1,B21949&lt;='Справочник по тт'!$D$1),'Справочник по тт'!$D$2,VLOOKUP(C21949,'Справочник по тт'!A:C,2,FALSE))</f>
        <v>"Колибри" ул. Широкая д.150</v>
      </c>
      <c r="F21949" s="2" t="str">
        <f t="shared" si="685"/>
        <v/>
      </c>
    </row>
    <row r="21950" spans="1:6" x14ac:dyDescent="0.25">
      <c r="A21950" s="3">
        <v>44144.666666666664</v>
      </c>
      <c r="B21950" s="14">
        <f t="shared" si="684"/>
        <v>44144</v>
      </c>
      <c r="C21950">
        <v>3</v>
      </c>
      <c r="D21950" t="str">
        <f>VLOOKUP(C21950,'Справочник по тт'!$A$2:$C$5,3,FALSE)</f>
        <v>"Парабола"</v>
      </c>
      <c r="E21950" t="str">
        <f>IF(AND(C21950=1,B21950&lt;='Справочник по тт'!$D$1),'Справочник по тт'!$D$2,VLOOKUP(C21950,'Справочник по тт'!A:C,2,FALSE))</f>
        <v>"Парабола" пр. Дмитриева д.6/1</v>
      </c>
      <c r="F21950" s="2" t="str">
        <f t="shared" si="685"/>
        <v/>
      </c>
    </row>
    <row r="21951" spans="1:6" x14ac:dyDescent="0.25">
      <c r="A21951" s="3">
        <v>44144.666666666664</v>
      </c>
      <c r="B21951" s="14">
        <f t="shared" si="684"/>
        <v>44144</v>
      </c>
      <c r="C21951">
        <v>4</v>
      </c>
      <c r="D21951" t="str">
        <f>VLOOKUP(C21951,'Справочник по тт'!$A$2:$C$5,3,FALSE)</f>
        <v>"Первый"</v>
      </c>
      <c r="E21951" t="str">
        <f>IF(AND(C21951=1,B21951&lt;='Справочник по тт'!$D$1),'Справочник по тт'!$D$2,VLOOKUP(C21951,'Справочник по тт'!A:C,2,FALSE))</f>
        <v>"Первый" ул. Пахоменко д.30</v>
      </c>
      <c r="F21951" s="2" t="str">
        <f t="shared" si="685"/>
        <v/>
      </c>
    </row>
    <row r="21952" spans="1:6" x14ac:dyDescent="0.25">
      <c r="A21952" s="14">
        <v>44144.666666666664</v>
      </c>
      <c r="B21952" s="14">
        <f t="shared" si="684"/>
        <v>44144</v>
      </c>
      <c r="C21952">
        <v>1</v>
      </c>
      <c r="D21952" t="str">
        <f>VLOOKUP(C21952,'Справочник по тт'!$A$2:$C$5,3,FALSE)</f>
        <v>"Шанс"</v>
      </c>
      <c r="E21952" t="str">
        <f>IF(AND(C21952=1,B21952&lt;='Справочник по тт'!$D$1),'Справочник по тт'!$D$2,VLOOKUP(C21952,'Справочник по тт'!A:C,2,FALSE))</f>
        <v>"Шанс" ул. Ленина д.21</v>
      </c>
      <c r="F21952" s="2" t="str">
        <f t="shared" si="685"/>
        <v/>
      </c>
    </row>
    <row r="21953" spans="1:6" x14ac:dyDescent="0.25">
      <c r="A21953" s="3">
        <v>44144.666666666664</v>
      </c>
      <c r="B21953" s="14">
        <f t="shared" si="684"/>
        <v>44144</v>
      </c>
      <c r="C21953">
        <v>2</v>
      </c>
      <c r="D21953" t="str">
        <f>VLOOKUP(C21953,'Справочник по тт'!$A$2:$C$5,3,FALSE)</f>
        <v>"Колибри"</v>
      </c>
      <c r="E21953" t="str">
        <f>IF(AND(C21953=1,B21953&lt;='Справочник по тт'!$D$1),'Справочник по тт'!$D$2,VLOOKUP(C21953,'Справочник по тт'!A:C,2,FALSE))</f>
        <v>"Колибри" ул. Широкая д.150</v>
      </c>
      <c r="F21953" s="2" t="str">
        <f t="shared" si="685"/>
        <v/>
      </c>
    </row>
    <row r="21954" spans="1:6" x14ac:dyDescent="0.25">
      <c r="A21954" s="3">
        <v>44144.708333333336</v>
      </c>
      <c r="B21954" s="14">
        <f t="shared" ref="B21954:B22017" si="686">(TEXT(A21954,"ДД.ММ.ГГГГ"))*1</f>
        <v>44144</v>
      </c>
      <c r="C21954">
        <v>3</v>
      </c>
      <c r="D21954" t="str">
        <f>VLOOKUP(C21954,'Справочник по тт'!$A$2:$C$5,3,FALSE)</f>
        <v>"Парабола"</v>
      </c>
      <c r="E21954" t="str">
        <f>IF(AND(C21954=1,B21954&lt;='Справочник по тт'!$D$1),'Справочник по тт'!$D$2,VLOOKUP(C21954,'Справочник по тт'!A:C,2,FALSE))</f>
        <v>"Парабола" пр. Дмитриева д.6/1</v>
      </c>
      <c r="F21954" s="2" t="str">
        <f t="shared" si="685"/>
        <v/>
      </c>
    </row>
    <row r="21955" spans="1:6" x14ac:dyDescent="0.25">
      <c r="A21955" s="3">
        <v>44144.708333333336</v>
      </c>
      <c r="B21955" s="14">
        <f t="shared" si="686"/>
        <v>44144</v>
      </c>
      <c r="C21955">
        <v>4</v>
      </c>
      <c r="D21955" t="str">
        <f>VLOOKUP(C21955,'Справочник по тт'!$A$2:$C$5,3,FALSE)</f>
        <v>"Первый"</v>
      </c>
      <c r="E21955" t="str">
        <f>IF(AND(C21955=1,B21955&lt;='Справочник по тт'!$D$1),'Справочник по тт'!$D$2,VLOOKUP(C21955,'Справочник по тт'!A:C,2,FALSE))</f>
        <v>"Первый" ул. Пахоменко д.30</v>
      </c>
      <c r="F21955" s="2" t="str">
        <f t="shared" ref="F21955:F22018" si="687">IF(B21955&lt;=$F$1,1,"")</f>
        <v/>
      </c>
    </row>
    <row r="21956" spans="1:6" x14ac:dyDescent="0.25">
      <c r="A21956" s="14">
        <v>44144.708333333336</v>
      </c>
      <c r="B21956" s="14">
        <f t="shared" si="686"/>
        <v>44144</v>
      </c>
      <c r="C21956">
        <v>1</v>
      </c>
      <c r="D21956" t="str">
        <f>VLOOKUP(C21956,'Справочник по тт'!$A$2:$C$5,3,FALSE)</f>
        <v>"Шанс"</v>
      </c>
      <c r="E21956" t="str">
        <f>IF(AND(C21956=1,B21956&lt;='Справочник по тт'!$D$1),'Справочник по тт'!$D$2,VLOOKUP(C21956,'Справочник по тт'!A:C,2,FALSE))</f>
        <v>"Шанс" ул. Ленина д.21</v>
      </c>
      <c r="F21956" s="2" t="str">
        <f t="shared" si="687"/>
        <v/>
      </c>
    </row>
    <row r="21957" spans="1:6" x14ac:dyDescent="0.25">
      <c r="A21957" s="3">
        <v>44144.708333333336</v>
      </c>
      <c r="B21957" s="14">
        <f t="shared" si="686"/>
        <v>44144</v>
      </c>
      <c r="C21957">
        <v>2</v>
      </c>
      <c r="D21957" t="str">
        <f>VLOOKUP(C21957,'Справочник по тт'!$A$2:$C$5,3,FALSE)</f>
        <v>"Колибри"</v>
      </c>
      <c r="E21957" t="str">
        <f>IF(AND(C21957=1,B21957&lt;='Справочник по тт'!$D$1),'Справочник по тт'!$D$2,VLOOKUP(C21957,'Справочник по тт'!A:C,2,FALSE))</f>
        <v>"Колибри" ул. Широкая д.150</v>
      </c>
      <c r="F21957" s="2" t="str">
        <f t="shared" si="687"/>
        <v/>
      </c>
    </row>
    <row r="21958" spans="1:6" x14ac:dyDescent="0.25">
      <c r="A21958" s="3">
        <v>44144.740636574075</v>
      </c>
      <c r="B21958" s="14">
        <f t="shared" si="686"/>
        <v>44144</v>
      </c>
      <c r="C21958">
        <v>3</v>
      </c>
      <c r="D21958" t="str">
        <f>VLOOKUP(C21958,'Справочник по тт'!$A$2:$C$5,3,FALSE)</f>
        <v>"Парабола"</v>
      </c>
      <c r="E21958" t="str">
        <f>IF(AND(C21958=1,B21958&lt;='Справочник по тт'!$D$1),'Справочник по тт'!$D$2,VLOOKUP(C21958,'Справочник по тт'!A:C,2,FALSE))</f>
        <v>"Парабола" пр. Дмитриева д.6/1</v>
      </c>
      <c r="F21958" s="2" t="str">
        <f t="shared" si="687"/>
        <v/>
      </c>
    </row>
    <row r="21959" spans="1:6" x14ac:dyDescent="0.25">
      <c r="A21959" s="3">
        <v>44144.75</v>
      </c>
      <c r="B21959" s="14">
        <f t="shared" si="686"/>
        <v>44144</v>
      </c>
      <c r="C21959">
        <v>4</v>
      </c>
      <c r="D21959" t="str">
        <f>VLOOKUP(C21959,'Справочник по тт'!$A$2:$C$5,3,FALSE)</f>
        <v>"Первый"</v>
      </c>
      <c r="E21959" t="str">
        <f>IF(AND(C21959=1,B21959&lt;='Справочник по тт'!$D$1),'Справочник по тт'!$D$2,VLOOKUP(C21959,'Справочник по тт'!A:C,2,FALSE))</f>
        <v>"Первый" ул. Пахоменко д.30</v>
      </c>
      <c r="F21959" s="2" t="str">
        <f t="shared" si="687"/>
        <v/>
      </c>
    </row>
    <row r="21960" spans="1:6" x14ac:dyDescent="0.25">
      <c r="A21960" s="14">
        <v>44144.75</v>
      </c>
      <c r="B21960" s="14">
        <f t="shared" si="686"/>
        <v>44144</v>
      </c>
      <c r="C21960">
        <v>1</v>
      </c>
      <c r="D21960" t="str">
        <f>VLOOKUP(C21960,'Справочник по тт'!$A$2:$C$5,3,FALSE)</f>
        <v>"Шанс"</v>
      </c>
      <c r="E21960" t="str">
        <f>IF(AND(C21960=1,B21960&lt;='Справочник по тт'!$D$1),'Справочник по тт'!$D$2,VLOOKUP(C21960,'Справочник по тт'!A:C,2,FALSE))</f>
        <v>"Шанс" ул. Ленина д.21</v>
      </c>
      <c r="F21960" s="2" t="str">
        <f t="shared" si="687"/>
        <v/>
      </c>
    </row>
    <row r="21961" spans="1:6" x14ac:dyDescent="0.25">
      <c r="A21961" s="3">
        <v>44144.767361111109</v>
      </c>
      <c r="B21961" s="14">
        <f t="shared" si="686"/>
        <v>44144</v>
      </c>
      <c r="C21961">
        <v>2</v>
      </c>
      <c r="D21961" t="str">
        <f>VLOOKUP(C21961,'Справочник по тт'!$A$2:$C$5,3,FALSE)</f>
        <v>"Колибри"</v>
      </c>
      <c r="E21961" t="str">
        <f>IF(AND(C21961=1,B21961&lt;='Справочник по тт'!$D$1),'Справочник по тт'!$D$2,VLOOKUP(C21961,'Справочник по тт'!A:C,2,FALSE))</f>
        <v>"Колибри" ул. Широкая д.150</v>
      </c>
      <c r="F21961" s="2" t="str">
        <f t="shared" si="687"/>
        <v/>
      </c>
    </row>
    <row r="21962" spans="1:6" x14ac:dyDescent="0.25">
      <c r="A21962" s="3">
        <v>44144.791666666664</v>
      </c>
      <c r="B21962" s="14">
        <f t="shared" si="686"/>
        <v>44144</v>
      </c>
      <c r="C21962">
        <v>3</v>
      </c>
      <c r="D21962" t="str">
        <f>VLOOKUP(C21962,'Справочник по тт'!$A$2:$C$5,3,FALSE)</f>
        <v>"Парабола"</v>
      </c>
      <c r="E21962" t="str">
        <f>IF(AND(C21962=1,B21962&lt;='Справочник по тт'!$D$1),'Справочник по тт'!$D$2,VLOOKUP(C21962,'Справочник по тт'!A:C,2,FALSE))</f>
        <v>"Парабола" пр. Дмитриева д.6/1</v>
      </c>
      <c r="F21962" s="2" t="str">
        <f t="shared" si="687"/>
        <v/>
      </c>
    </row>
    <row r="21963" spans="1:6" x14ac:dyDescent="0.25">
      <c r="A21963" s="3">
        <v>44144.791666666664</v>
      </c>
      <c r="B21963" s="14">
        <f t="shared" si="686"/>
        <v>44144</v>
      </c>
      <c r="C21963">
        <v>4</v>
      </c>
      <c r="D21963" t="str">
        <f>VLOOKUP(C21963,'Справочник по тт'!$A$2:$C$5,3,FALSE)</f>
        <v>"Первый"</v>
      </c>
      <c r="E21963" t="str">
        <f>IF(AND(C21963=1,B21963&lt;='Справочник по тт'!$D$1),'Справочник по тт'!$D$2,VLOOKUP(C21963,'Справочник по тт'!A:C,2,FALSE))</f>
        <v>"Первый" ул. Пахоменко д.30</v>
      </c>
      <c r="F21963" s="2" t="str">
        <f t="shared" si="687"/>
        <v/>
      </c>
    </row>
    <row r="21964" spans="1:6" x14ac:dyDescent="0.25">
      <c r="A21964" s="14">
        <v>44144.791666666664</v>
      </c>
      <c r="B21964" s="14">
        <f t="shared" si="686"/>
        <v>44144</v>
      </c>
      <c r="C21964">
        <v>1</v>
      </c>
      <c r="D21964" t="str">
        <f>VLOOKUP(C21964,'Справочник по тт'!$A$2:$C$5,3,FALSE)</f>
        <v>"Шанс"</v>
      </c>
      <c r="E21964" t="str">
        <f>IF(AND(C21964=1,B21964&lt;='Справочник по тт'!$D$1),'Справочник по тт'!$D$2,VLOOKUP(C21964,'Справочник по тт'!A:C,2,FALSE))</f>
        <v>"Шанс" ул. Ленина д.21</v>
      </c>
      <c r="F21964" s="2" t="str">
        <f t="shared" si="687"/>
        <v/>
      </c>
    </row>
    <row r="21965" spans="1:6" x14ac:dyDescent="0.25">
      <c r="A21965" s="3">
        <v>44144.791666666664</v>
      </c>
      <c r="B21965" s="14">
        <f t="shared" si="686"/>
        <v>44144</v>
      </c>
      <c r="C21965">
        <v>2</v>
      </c>
      <c r="D21965" t="str">
        <f>VLOOKUP(C21965,'Справочник по тт'!$A$2:$C$5,3,FALSE)</f>
        <v>"Колибри"</v>
      </c>
      <c r="E21965" t="str">
        <f>IF(AND(C21965=1,B21965&lt;='Справочник по тт'!$D$1),'Справочник по тт'!$D$2,VLOOKUP(C21965,'Справочник по тт'!A:C,2,FALSE))</f>
        <v>"Колибри" ул. Широкая д.150</v>
      </c>
      <c r="F21965" s="2" t="str">
        <f t="shared" si="687"/>
        <v/>
      </c>
    </row>
    <row r="21966" spans="1:6" x14ac:dyDescent="0.25">
      <c r="A21966" s="3">
        <v>44144.833333333336</v>
      </c>
      <c r="B21966" s="14">
        <f t="shared" si="686"/>
        <v>44144</v>
      </c>
      <c r="C21966">
        <v>3</v>
      </c>
      <c r="D21966" t="str">
        <f>VLOOKUP(C21966,'Справочник по тт'!$A$2:$C$5,3,FALSE)</f>
        <v>"Парабола"</v>
      </c>
      <c r="E21966" t="str">
        <f>IF(AND(C21966=1,B21966&lt;='Справочник по тт'!$D$1),'Справочник по тт'!$D$2,VLOOKUP(C21966,'Справочник по тт'!A:C,2,FALSE))</f>
        <v>"Парабола" пр. Дмитриева д.6/1</v>
      </c>
      <c r="F21966" s="2" t="str">
        <f t="shared" si="687"/>
        <v/>
      </c>
    </row>
    <row r="21967" spans="1:6" x14ac:dyDescent="0.25">
      <c r="A21967" s="3">
        <v>44144.875</v>
      </c>
      <c r="B21967" s="14">
        <f t="shared" si="686"/>
        <v>44144</v>
      </c>
      <c r="C21967">
        <v>4</v>
      </c>
      <c r="D21967" t="str">
        <f>VLOOKUP(C21967,'Справочник по тт'!$A$2:$C$5,3,FALSE)</f>
        <v>"Первый"</v>
      </c>
      <c r="E21967" t="str">
        <f>IF(AND(C21967=1,B21967&lt;='Справочник по тт'!$D$1),'Справочник по тт'!$D$2,VLOOKUP(C21967,'Справочник по тт'!A:C,2,FALSE))</f>
        <v>"Первый" ул. Пахоменко д.30</v>
      </c>
      <c r="F21967" s="2" t="str">
        <f t="shared" si="687"/>
        <v/>
      </c>
    </row>
    <row r="21968" spans="1:6" x14ac:dyDescent="0.25">
      <c r="A21968" s="14">
        <v>44144.875</v>
      </c>
      <c r="B21968" s="14">
        <f t="shared" si="686"/>
        <v>44144</v>
      </c>
      <c r="C21968">
        <v>1</v>
      </c>
      <c r="D21968" t="str">
        <f>VLOOKUP(C21968,'Справочник по тт'!$A$2:$C$5,3,FALSE)</f>
        <v>"Шанс"</v>
      </c>
      <c r="E21968" t="str">
        <f>IF(AND(C21968=1,B21968&lt;='Справочник по тт'!$D$1),'Справочник по тт'!$D$2,VLOOKUP(C21968,'Справочник по тт'!A:C,2,FALSE))</f>
        <v>"Шанс" ул. Ленина д.21</v>
      </c>
      <c r="F21968" s="2" t="str">
        <f t="shared" si="687"/>
        <v/>
      </c>
    </row>
    <row r="21969" spans="1:6" x14ac:dyDescent="0.25">
      <c r="A21969" s="3">
        <v>44144.875</v>
      </c>
      <c r="B21969" s="14">
        <f t="shared" si="686"/>
        <v>44144</v>
      </c>
      <c r="C21969">
        <v>2</v>
      </c>
      <c r="D21969" t="str">
        <f>VLOOKUP(C21969,'Справочник по тт'!$A$2:$C$5,3,FALSE)</f>
        <v>"Колибри"</v>
      </c>
      <c r="E21969" t="str">
        <f>IF(AND(C21969=1,B21969&lt;='Справочник по тт'!$D$1),'Справочник по тт'!$D$2,VLOOKUP(C21969,'Справочник по тт'!A:C,2,FALSE))</f>
        <v>"Колибри" ул. Широкая д.150</v>
      </c>
      <c r="F21969" s="2" t="str">
        <f t="shared" si="687"/>
        <v/>
      </c>
    </row>
    <row r="21970" spans="1:6" x14ac:dyDescent="0.25">
      <c r="A21970" s="3">
        <v>44144.916666666664</v>
      </c>
      <c r="B21970" s="14">
        <f t="shared" si="686"/>
        <v>44144</v>
      </c>
      <c r="C21970">
        <v>3</v>
      </c>
      <c r="D21970" t="str">
        <f>VLOOKUP(C21970,'Справочник по тт'!$A$2:$C$5,3,FALSE)</f>
        <v>"Парабола"</v>
      </c>
      <c r="E21970" t="str">
        <f>IF(AND(C21970=1,B21970&lt;='Справочник по тт'!$D$1),'Справочник по тт'!$D$2,VLOOKUP(C21970,'Справочник по тт'!A:C,2,FALSE))</f>
        <v>"Парабола" пр. Дмитриева д.6/1</v>
      </c>
      <c r="F21970" s="2" t="str">
        <f t="shared" si="687"/>
        <v/>
      </c>
    </row>
    <row r="21971" spans="1:6" x14ac:dyDescent="0.25">
      <c r="A21971" s="3">
        <v>44144.916666666664</v>
      </c>
      <c r="B21971" s="14">
        <f t="shared" si="686"/>
        <v>44144</v>
      </c>
      <c r="C21971">
        <v>4</v>
      </c>
      <c r="D21971" t="str">
        <f>VLOOKUP(C21971,'Справочник по тт'!$A$2:$C$5,3,FALSE)</f>
        <v>"Первый"</v>
      </c>
      <c r="E21971" t="str">
        <f>IF(AND(C21971=1,B21971&lt;='Справочник по тт'!$D$1),'Справочник по тт'!$D$2,VLOOKUP(C21971,'Справочник по тт'!A:C,2,FALSE))</f>
        <v>"Первый" ул. Пахоменко д.30</v>
      </c>
      <c r="F21971" s="2" t="str">
        <f t="shared" si="687"/>
        <v/>
      </c>
    </row>
    <row r="21972" spans="1:6" x14ac:dyDescent="0.25">
      <c r="A21972" s="14">
        <v>44144.999305555553</v>
      </c>
      <c r="B21972" s="14">
        <f t="shared" si="686"/>
        <v>44144</v>
      </c>
      <c r="C21972">
        <v>1</v>
      </c>
      <c r="D21972" t="str">
        <f>VLOOKUP(C21972,'Справочник по тт'!$A$2:$C$5,3,FALSE)</f>
        <v>"Шанс"</v>
      </c>
      <c r="E21972" t="str">
        <f>IF(AND(C21972=1,B21972&lt;='Справочник по тт'!$D$1),'Справочник по тт'!$D$2,VLOOKUP(C21972,'Справочник по тт'!A:C,2,FALSE))</f>
        <v>"Шанс" ул. Ленина д.21</v>
      </c>
      <c r="F21972" s="2" t="str">
        <f t="shared" si="687"/>
        <v/>
      </c>
    </row>
    <row r="21973" spans="1:6" x14ac:dyDescent="0.25">
      <c r="A21973" s="3">
        <v>44145.083333333336</v>
      </c>
      <c r="B21973" s="14">
        <f t="shared" si="686"/>
        <v>44145</v>
      </c>
      <c r="C21973">
        <v>2</v>
      </c>
      <c r="D21973" t="str">
        <f>VLOOKUP(C21973,'Справочник по тт'!$A$2:$C$5,3,FALSE)</f>
        <v>"Колибри"</v>
      </c>
      <c r="E21973" t="str">
        <f>IF(AND(C21973=1,B21973&lt;='Справочник по тт'!$D$1),'Справочник по тт'!$D$2,VLOOKUP(C21973,'Справочник по тт'!A:C,2,FALSE))</f>
        <v>"Колибри" ул. Широкая д.150</v>
      </c>
      <c r="F21973" s="2" t="str">
        <f t="shared" si="687"/>
        <v/>
      </c>
    </row>
    <row r="21974" spans="1:6" x14ac:dyDescent="0.25">
      <c r="A21974" s="3">
        <v>44145.166666666664</v>
      </c>
      <c r="B21974" s="14">
        <f t="shared" si="686"/>
        <v>44145</v>
      </c>
      <c r="C21974">
        <v>3</v>
      </c>
      <c r="D21974" t="str">
        <f>VLOOKUP(C21974,'Справочник по тт'!$A$2:$C$5,3,FALSE)</f>
        <v>"Парабола"</v>
      </c>
      <c r="E21974" t="str">
        <f>IF(AND(C21974=1,B21974&lt;='Справочник по тт'!$D$1),'Справочник по тт'!$D$2,VLOOKUP(C21974,'Справочник по тт'!A:C,2,FALSE))</f>
        <v>"Парабола" пр. Дмитриева д.6/1</v>
      </c>
      <c r="F21974" s="2" t="str">
        <f t="shared" si="687"/>
        <v/>
      </c>
    </row>
    <row r="21975" spans="1:6" x14ac:dyDescent="0.25">
      <c r="A21975" s="3">
        <v>44145.166666666664</v>
      </c>
      <c r="B21975" s="14">
        <f t="shared" si="686"/>
        <v>44145</v>
      </c>
      <c r="C21975">
        <v>4</v>
      </c>
      <c r="D21975" t="str">
        <f>VLOOKUP(C21975,'Справочник по тт'!$A$2:$C$5,3,FALSE)</f>
        <v>"Первый"</v>
      </c>
      <c r="E21975" t="str">
        <f>IF(AND(C21975=1,B21975&lt;='Справочник по тт'!$D$1),'Справочник по тт'!$D$2,VLOOKUP(C21975,'Справочник по тт'!A:C,2,FALSE))</f>
        <v>"Первый" ул. Пахоменко д.30</v>
      </c>
      <c r="F21975" s="2" t="str">
        <f t="shared" si="687"/>
        <v/>
      </c>
    </row>
    <row r="21976" spans="1:6" x14ac:dyDescent="0.25">
      <c r="A21976" s="14">
        <v>44145.25</v>
      </c>
      <c r="B21976" s="14">
        <f t="shared" si="686"/>
        <v>44145</v>
      </c>
      <c r="C21976">
        <v>1</v>
      </c>
      <c r="D21976" t="str">
        <f>VLOOKUP(C21976,'Справочник по тт'!$A$2:$C$5,3,FALSE)</f>
        <v>"Шанс"</v>
      </c>
      <c r="E21976" t="str">
        <f>IF(AND(C21976=1,B21976&lt;='Справочник по тт'!$D$1),'Справочник по тт'!$D$2,VLOOKUP(C21976,'Справочник по тт'!A:C,2,FALSE))</f>
        <v>"Шанс" ул. Ленина д.21</v>
      </c>
      <c r="F21976" s="2" t="str">
        <f t="shared" si="687"/>
        <v/>
      </c>
    </row>
    <row r="21977" spans="1:6" x14ac:dyDescent="0.25">
      <c r="A21977" s="3">
        <v>44145.25</v>
      </c>
      <c r="B21977" s="14">
        <f t="shared" si="686"/>
        <v>44145</v>
      </c>
      <c r="C21977">
        <v>2</v>
      </c>
      <c r="D21977" t="str">
        <f>VLOOKUP(C21977,'Справочник по тт'!$A$2:$C$5,3,FALSE)</f>
        <v>"Колибри"</v>
      </c>
      <c r="E21977" t="str">
        <f>IF(AND(C21977=1,B21977&lt;='Справочник по тт'!$D$1),'Справочник по тт'!$D$2,VLOOKUP(C21977,'Справочник по тт'!A:C,2,FALSE))</f>
        <v>"Колибри" ул. Широкая д.150</v>
      </c>
      <c r="F21977" s="2" t="str">
        <f t="shared" si="687"/>
        <v/>
      </c>
    </row>
    <row r="21978" spans="1:6" x14ac:dyDescent="0.25">
      <c r="A21978" s="3">
        <v>44145.25</v>
      </c>
      <c r="B21978" s="14">
        <f t="shared" si="686"/>
        <v>44145</v>
      </c>
      <c r="C21978">
        <v>3</v>
      </c>
      <c r="D21978" t="str">
        <f>VLOOKUP(C21978,'Справочник по тт'!$A$2:$C$5,3,FALSE)</f>
        <v>"Парабола"</v>
      </c>
      <c r="E21978" t="str">
        <f>IF(AND(C21978=1,B21978&lt;='Справочник по тт'!$D$1),'Справочник по тт'!$D$2,VLOOKUP(C21978,'Справочник по тт'!A:C,2,FALSE))</f>
        <v>"Парабола" пр. Дмитриева д.6/1</v>
      </c>
      <c r="F21978" s="2" t="str">
        <f t="shared" si="687"/>
        <v/>
      </c>
    </row>
    <row r="21979" spans="1:6" x14ac:dyDescent="0.25">
      <c r="A21979" s="3">
        <v>44145.25</v>
      </c>
      <c r="B21979" s="14">
        <f t="shared" si="686"/>
        <v>44145</v>
      </c>
      <c r="C21979">
        <v>4</v>
      </c>
      <c r="D21979" t="str">
        <f>VLOOKUP(C21979,'Справочник по тт'!$A$2:$C$5,3,FALSE)</f>
        <v>"Первый"</v>
      </c>
      <c r="E21979" t="str">
        <f>IF(AND(C21979=1,B21979&lt;='Справочник по тт'!$D$1),'Справочник по тт'!$D$2,VLOOKUP(C21979,'Справочник по тт'!A:C,2,FALSE))</f>
        <v>"Первый" ул. Пахоменко д.30</v>
      </c>
      <c r="F21979" s="2" t="str">
        <f t="shared" si="687"/>
        <v/>
      </c>
    </row>
    <row r="21980" spans="1:6" x14ac:dyDescent="0.25">
      <c r="A21980" s="14">
        <v>44145.291666666664</v>
      </c>
      <c r="B21980" s="14">
        <f t="shared" si="686"/>
        <v>44145</v>
      </c>
      <c r="C21980">
        <v>1</v>
      </c>
      <c r="D21980" t="str">
        <f>VLOOKUP(C21980,'Справочник по тт'!$A$2:$C$5,3,FALSE)</f>
        <v>"Шанс"</v>
      </c>
      <c r="E21980" t="str">
        <f>IF(AND(C21980=1,B21980&lt;='Справочник по тт'!$D$1),'Справочник по тт'!$D$2,VLOOKUP(C21980,'Справочник по тт'!A:C,2,FALSE))</f>
        <v>"Шанс" ул. Ленина д.21</v>
      </c>
      <c r="F21980" s="2" t="str">
        <f t="shared" si="687"/>
        <v/>
      </c>
    </row>
    <row r="21981" spans="1:6" x14ac:dyDescent="0.25">
      <c r="A21981" s="3">
        <v>44145.291666666664</v>
      </c>
      <c r="B21981" s="14">
        <f t="shared" si="686"/>
        <v>44145</v>
      </c>
      <c r="C21981">
        <v>2</v>
      </c>
      <c r="D21981" t="str">
        <f>VLOOKUP(C21981,'Справочник по тт'!$A$2:$C$5,3,FALSE)</f>
        <v>"Колибри"</v>
      </c>
      <c r="E21981" t="str">
        <f>IF(AND(C21981=1,B21981&lt;='Справочник по тт'!$D$1),'Справочник по тт'!$D$2,VLOOKUP(C21981,'Справочник по тт'!A:C,2,FALSE))</f>
        <v>"Колибри" ул. Широкая д.150</v>
      </c>
      <c r="F21981" s="2" t="str">
        <f t="shared" si="687"/>
        <v/>
      </c>
    </row>
    <row r="21982" spans="1:6" x14ac:dyDescent="0.25">
      <c r="A21982" s="3">
        <v>44145.333333333336</v>
      </c>
      <c r="B21982" s="14">
        <f t="shared" si="686"/>
        <v>44145</v>
      </c>
      <c r="C21982">
        <v>3</v>
      </c>
      <c r="D21982" t="str">
        <f>VLOOKUP(C21982,'Справочник по тт'!$A$2:$C$5,3,FALSE)</f>
        <v>"Парабола"</v>
      </c>
      <c r="E21982" t="str">
        <f>IF(AND(C21982=1,B21982&lt;='Справочник по тт'!$D$1),'Справочник по тт'!$D$2,VLOOKUP(C21982,'Справочник по тт'!A:C,2,FALSE))</f>
        <v>"Парабола" пр. Дмитриева д.6/1</v>
      </c>
      <c r="F21982" s="2" t="str">
        <f t="shared" si="687"/>
        <v/>
      </c>
    </row>
    <row r="21983" spans="1:6" x14ac:dyDescent="0.25">
      <c r="A21983" s="3">
        <v>44145.333333333336</v>
      </c>
      <c r="B21983" s="14">
        <f t="shared" si="686"/>
        <v>44145</v>
      </c>
      <c r="C21983">
        <v>4</v>
      </c>
      <c r="D21983" t="str">
        <f>VLOOKUP(C21983,'Справочник по тт'!$A$2:$C$5,3,FALSE)</f>
        <v>"Первый"</v>
      </c>
      <c r="E21983" t="str">
        <f>IF(AND(C21983=1,B21983&lt;='Справочник по тт'!$D$1),'Справочник по тт'!$D$2,VLOOKUP(C21983,'Справочник по тт'!A:C,2,FALSE))</f>
        <v>"Первый" ул. Пахоменко д.30</v>
      </c>
      <c r="F21983" s="2" t="str">
        <f t="shared" si="687"/>
        <v/>
      </c>
    </row>
    <row r="21984" spans="1:6" x14ac:dyDescent="0.25">
      <c r="A21984" s="14">
        <v>44145.333333333336</v>
      </c>
      <c r="B21984" s="14">
        <f t="shared" si="686"/>
        <v>44145</v>
      </c>
      <c r="C21984">
        <v>1</v>
      </c>
      <c r="D21984" t="str">
        <f>VLOOKUP(C21984,'Справочник по тт'!$A$2:$C$5,3,FALSE)</f>
        <v>"Шанс"</v>
      </c>
      <c r="E21984" t="str">
        <f>IF(AND(C21984=1,B21984&lt;='Справочник по тт'!$D$1),'Справочник по тт'!$D$2,VLOOKUP(C21984,'Справочник по тт'!A:C,2,FALSE))</f>
        <v>"Шанс" ул. Ленина д.21</v>
      </c>
      <c r="F21984" s="2" t="str">
        <f t="shared" si="687"/>
        <v/>
      </c>
    </row>
    <row r="21985" spans="1:6" x14ac:dyDescent="0.25">
      <c r="A21985" s="3">
        <v>44145.333333333336</v>
      </c>
      <c r="B21985" s="14">
        <f t="shared" si="686"/>
        <v>44145</v>
      </c>
      <c r="C21985">
        <v>2</v>
      </c>
      <c r="D21985" t="str">
        <f>VLOOKUP(C21985,'Справочник по тт'!$A$2:$C$5,3,FALSE)</f>
        <v>"Колибри"</v>
      </c>
      <c r="E21985" t="str">
        <f>IF(AND(C21985=1,B21985&lt;='Справочник по тт'!$D$1),'Справочник по тт'!$D$2,VLOOKUP(C21985,'Справочник по тт'!A:C,2,FALSE))</f>
        <v>"Колибри" ул. Широкая д.150</v>
      </c>
      <c r="F21985" s="2" t="str">
        <f t="shared" si="687"/>
        <v/>
      </c>
    </row>
    <row r="21986" spans="1:6" x14ac:dyDescent="0.25">
      <c r="A21986" s="3">
        <v>44145.333333333336</v>
      </c>
      <c r="B21986" s="14">
        <f t="shared" si="686"/>
        <v>44145</v>
      </c>
      <c r="C21986">
        <v>3</v>
      </c>
      <c r="D21986" t="str">
        <f>VLOOKUP(C21986,'Справочник по тт'!$A$2:$C$5,3,FALSE)</f>
        <v>"Парабола"</v>
      </c>
      <c r="E21986" t="str">
        <f>IF(AND(C21986=1,B21986&lt;='Справочник по тт'!$D$1),'Справочник по тт'!$D$2,VLOOKUP(C21986,'Справочник по тт'!A:C,2,FALSE))</f>
        <v>"Парабола" пр. Дмитриева д.6/1</v>
      </c>
      <c r="F21986" s="2" t="str">
        <f t="shared" si="687"/>
        <v/>
      </c>
    </row>
    <row r="21987" spans="1:6" x14ac:dyDescent="0.25">
      <c r="A21987" s="3">
        <v>44145.375</v>
      </c>
      <c r="B21987" s="14">
        <f t="shared" si="686"/>
        <v>44145</v>
      </c>
      <c r="C21987">
        <v>4</v>
      </c>
      <c r="D21987" t="str">
        <f>VLOOKUP(C21987,'Справочник по тт'!$A$2:$C$5,3,FALSE)</f>
        <v>"Первый"</v>
      </c>
      <c r="E21987" t="str">
        <f>IF(AND(C21987=1,B21987&lt;='Справочник по тт'!$D$1),'Справочник по тт'!$D$2,VLOOKUP(C21987,'Справочник по тт'!A:C,2,FALSE))</f>
        <v>"Первый" ул. Пахоменко д.30</v>
      </c>
      <c r="F21987" s="2" t="str">
        <f t="shared" si="687"/>
        <v/>
      </c>
    </row>
    <row r="21988" spans="1:6" x14ac:dyDescent="0.25">
      <c r="A21988" s="14">
        <v>44145.375</v>
      </c>
      <c r="B21988" s="14">
        <f t="shared" si="686"/>
        <v>44145</v>
      </c>
      <c r="C21988">
        <v>1</v>
      </c>
      <c r="D21988" t="str">
        <f>VLOOKUP(C21988,'Справочник по тт'!$A$2:$C$5,3,FALSE)</f>
        <v>"Шанс"</v>
      </c>
      <c r="E21988" t="str">
        <f>IF(AND(C21988=1,B21988&lt;='Справочник по тт'!$D$1),'Справочник по тт'!$D$2,VLOOKUP(C21988,'Справочник по тт'!A:C,2,FALSE))</f>
        <v>"Шанс" ул. Ленина д.21</v>
      </c>
      <c r="F21988" s="2" t="str">
        <f t="shared" si="687"/>
        <v/>
      </c>
    </row>
    <row r="21989" spans="1:6" x14ac:dyDescent="0.25">
      <c r="A21989" s="3">
        <v>44145.375</v>
      </c>
      <c r="B21989" s="14">
        <f t="shared" si="686"/>
        <v>44145</v>
      </c>
      <c r="C21989">
        <v>2</v>
      </c>
      <c r="D21989" t="str">
        <f>VLOOKUP(C21989,'Справочник по тт'!$A$2:$C$5,3,FALSE)</f>
        <v>"Колибри"</v>
      </c>
      <c r="E21989" t="str">
        <f>IF(AND(C21989=1,B21989&lt;='Справочник по тт'!$D$1),'Справочник по тт'!$D$2,VLOOKUP(C21989,'Справочник по тт'!A:C,2,FALSE))</f>
        <v>"Колибри" ул. Широкая д.150</v>
      </c>
      <c r="F21989" s="2" t="str">
        <f t="shared" si="687"/>
        <v/>
      </c>
    </row>
    <row r="21990" spans="1:6" x14ac:dyDescent="0.25">
      <c r="A21990" s="3">
        <v>44145.375</v>
      </c>
      <c r="B21990" s="14">
        <f t="shared" si="686"/>
        <v>44145</v>
      </c>
      <c r="C21990">
        <v>3</v>
      </c>
      <c r="D21990" t="str">
        <f>VLOOKUP(C21990,'Справочник по тт'!$A$2:$C$5,3,FALSE)</f>
        <v>"Парабола"</v>
      </c>
      <c r="E21990" t="str">
        <f>IF(AND(C21990=1,B21990&lt;='Справочник по тт'!$D$1),'Справочник по тт'!$D$2,VLOOKUP(C21990,'Справочник по тт'!A:C,2,FALSE))</f>
        <v>"Парабола" пр. Дмитриева д.6/1</v>
      </c>
      <c r="F21990" s="2" t="str">
        <f t="shared" si="687"/>
        <v/>
      </c>
    </row>
    <row r="21991" spans="1:6" x14ac:dyDescent="0.25">
      <c r="A21991" s="3">
        <v>44145.375</v>
      </c>
      <c r="B21991" s="14">
        <f t="shared" si="686"/>
        <v>44145</v>
      </c>
      <c r="C21991">
        <v>4</v>
      </c>
      <c r="D21991" t="str">
        <f>VLOOKUP(C21991,'Справочник по тт'!$A$2:$C$5,3,FALSE)</f>
        <v>"Первый"</v>
      </c>
      <c r="E21991" t="str">
        <f>IF(AND(C21991=1,B21991&lt;='Справочник по тт'!$D$1),'Справочник по тт'!$D$2,VLOOKUP(C21991,'Справочник по тт'!A:C,2,FALSE))</f>
        <v>"Первый" ул. Пахоменко д.30</v>
      </c>
      <c r="F21991" s="2" t="str">
        <f t="shared" si="687"/>
        <v/>
      </c>
    </row>
    <row r="21992" spans="1:6" x14ac:dyDescent="0.25">
      <c r="A21992" s="14">
        <v>44145.375</v>
      </c>
      <c r="B21992" s="14">
        <f t="shared" si="686"/>
        <v>44145</v>
      </c>
      <c r="C21992">
        <v>1</v>
      </c>
      <c r="D21992" t="str">
        <f>VLOOKUP(C21992,'Справочник по тт'!$A$2:$C$5,3,FALSE)</f>
        <v>"Шанс"</v>
      </c>
      <c r="E21992" t="str">
        <f>IF(AND(C21992=1,B21992&lt;='Справочник по тт'!$D$1),'Справочник по тт'!$D$2,VLOOKUP(C21992,'Справочник по тт'!A:C,2,FALSE))</f>
        <v>"Шанс" ул. Ленина д.21</v>
      </c>
      <c r="F21992" s="2" t="str">
        <f t="shared" si="687"/>
        <v/>
      </c>
    </row>
    <row r="21993" spans="1:6" x14ac:dyDescent="0.25">
      <c r="A21993" s="3">
        <v>44145.375</v>
      </c>
      <c r="B21993" s="14">
        <f t="shared" si="686"/>
        <v>44145</v>
      </c>
      <c r="C21993">
        <v>2</v>
      </c>
      <c r="D21993" t="str">
        <f>VLOOKUP(C21993,'Справочник по тт'!$A$2:$C$5,3,FALSE)</f>
        <v>"Колибри"</v>
      </c>
      <c r="E21993" t="str">
        <f>IF(AND(C21993=1,B21993&lt;='Справочник по тт'!$D$1),'Справочник по тт'!$D$2,VLOOKUP(C21993,'Справочник по тт'!A:C,2,FALSE))</f>
        <v>"Колибри" ул. Широкая д.150</v>
      </c>
      <c r="F21993" s="2" t="str">
        <f t="shared" si="687"/>
        <v/>
      </c>
    </row>
    <row r="21994" spans="1:6" x14ac:dyDescent="0.25">
      <c r="A21994" s="3">
        <v>44145.375</v>
      </c>
      <c r="B21994" s="14">
        <f t="shared" si="686"/>
        <v>44145</v>
      </c>
      <c r="C21994">
        <v>3</v>
      </c>
      <c r="D21994" t="str">
        <f>VLOOKUP(C21994,'Справочник по тт'!$A$2:$C$5,3,FALSE)</f>
        <v>"Парабола"</v>
      </c>
      <c r="E21994" t="str">
        <f>IF(AND(C21994=1,B21994&lt;='Справочник по тт'!$D$1),'Справочник по тт'!$D$2,VLOOKUP(C21994,'Справочник по тт'!A:C,2,FALSE))</f>
        <v>"Парабола" пр. Дмитриева д.6/1</v>
      </c>
      <c r="F21994" s="2" t="str">
        <f t="shared" si="687"/>
        <v/>
      </c>
    </row>
    <row r="21995" spans="1:6" x14ac:dyDescent="0.25">
      <c r="A21995" s="3">
        <v>44145.375</v>
      </c>
      <c r="B21995" s="14">
        <f t="shared" si="686"/>
        <v>44145</v>
      </c>
      <c r="C21995">
        <v>4</v>
      </c>
      <c r="D21995" t="str">
        <f>VLOOKUP(C21995,'Справочник по тт'!$A$2:$C$5,3,FALSE)</f>
        <v>"Первый"</v>
      </c>
      <c r="E21995" t="str">
        <f>IF(AND(C21995=1,B21995&lt;='Справочник по тт'!$D$1),'Справочник по тт'!$D$2,VLOOKUP(C21995,'Справочник по тт'!A:C,2,FALSE))</f>
        <v>"Первый" ул. Пахоменко д.30</v>
      </c>
      <c r="F21995" s="2" t="str">
        <f t="shared" si="687"/>
        <v/>
      </c>
    </row>
    <row r="21996" spans="1:6" x14ac:dyDescent="0.25">
      <c r="A21996" s="14">
        <v>44145.375</v>
      </c>
      <c r="B21996" s="14">
        <f t="shared" si="686"/>
        <v>44145</v>
      </c>
      <c r="C21996">
        <v>1</v>
      </c>
      <c r="D21996" t="str">
        <f>VLOOKUP(C21996,'Справочник по тт'!$A$2:$C$5,3,FALSE)</f>
        <v>"Шанс"</v>
      </c>
      <c r="E21996" t="str">
        <f>IF(AND(C21996=1,B21996&lt;='Справочник по тт'!$D$1),'Справочник по тт'!$D$2,VLOOKUP(C21996,'Справочник по тт'!A:C,2,FALSE))</f>
        <v>"Шанс" ул. Ленина д.21</v>
      </c>
      <c r="F21996" s="2" t="str">
        <f t="shared" si="687"/>
        <v/>
      </c>
    </row>
    <row r="21997" spans="1:6" x14ac:dyDescent="0.25">
      <c r="A21997" s="3">
        <v>44145.375</v>
      </c>
      <c r="B21997" s="14">
        <f t="shared" si="686"/>
        <v>44145</v>
      </c>
      <c r="C21997">
        <v>2</v>
      </c>
      <c r="D21997" t="str">
        <f>VLOOKUP(C21997,'Справочник по тт'!$A$2:$C$5,3,FALSE)</f>
        <v>"Колибри"</v>
      </c>
      <c r="E21997" t="str">
        <f>IF(AND(C21997=1,B21997&lt;='Справочник по тт'!$D$1),'Справочник по тт'!$D$2,VLOOKUP(C21997,'Справочник по тт'!A:C,2,FALSE))</f>
        <v>"Колибри" ул. Широкая д.150</v>
      </c>
      <c r="F21997" s="2" t="str">
        <f t="shared" si="687"/>
        <v/>
      </c>
    </row>
    <row r="21998" spans="1:6" x14ac:dyDescent="0.25">
      <c r="A21998" s="3">
        <v>44145.375</v>
      </c>
      <c r="B21998" s="14">
        <f t="shared" si="686"/>
        <v>44145</v>
      </c>
      <c r="C21998">
        <v>3</v>
      </c>
      <c r="D21998" t="str">
        <f>VLOOKUP(C21998,'Справочник по тт'!$A$2:$C$5,3,FALSE)</f>
        <v>"Парабола"</v>
      </c>
      <c r="E21998" t="str">
        <f>IF(AND(C21998=1,B21998&lt;='Справочник по тт'!$D$1),'Справочник по тт'!$D$2,VLOOKUP(C21998,'Справочник по тт'!A:C,2,FALSE))</f>
        <v>"Парабола" пр. Дмитриева д.6/1</v>
      </c>
      <c r="F21998" s="2" t="str">
        <f t="shared" si="687"/>
        <v/>
      </c>
    </row>
    <row r="21999" spans="1:6" x14ac:dyDescent="0.25">
      <c r="A21999" s="3">
        <v>44145.375</v>
      </c>
      <c r="B21999" s="14">
        <f t="shared" si="686"/>
        <v>44145</v>
      </c>
      <c r="C21999">
        <v>4</v>
      </c>
      <c r="D21999" t="str">
        <f>VLOOKUP(C21999,'Справочник по тт'!$A$2:$C$5,3,FALSE)</f>
        <v>"Первый"</v>
      </c>
      <c r="E21999" t="str">
        <f>IF(AND(C21999=1,B21999&lt;='Справочник по тт'!$D$1),'Справочник по тт'!$D$2,VLOOKUP(C21999,'Справочник по тт'!A:C,2,FALSE))</f>
        <v>"Первый" ул. Пахоменко д.30</v>
      </c>
      <c r="F21999" s="2" t="str">
        <f t="shared" si="687"/>
        <v/>
      </c>
    </row>
    <row r="22000" spans="1:6" x14ac:dyDescent="0.25">
      <c r="A22000" s="14">
        <v>44145.375</v>
      </c>
      <c r="B22000" s="14">
        <f t="shared" si="686"/>
        <v>44145</v>
      </c>
      <c r="C22000">
        <v>1</v>
      </c>
      <c r="D22000" t="str">
        <f>VLOOKUP(C22000,'Справочник по тт'!$A$2:$C$5,3,FALSE)</f>
        <v>"Шанс"</v>
      </c>
      <c r="E22000" t="str">
        <f>IF(AND(C22000=1,B22000&lt;='Справочник по тт'!$D$1),'Справочник по тт'!$D$2,VLOOKUP(C22000,'Справочник по тт'!A:C,2,FALSE))</f>
        <v>"Шанс" ул. Ленина д.21</v>
      </c>
      <c r="F22000" s="2" t="str">
        <f t="shared" si="687"/>
        <v/>
      </c>
    </row>
    <row r="22001" spans="1:6" x14ac:dyDescent="0.25">
      <c r="A22001" s="3">
        <v>44145.375</v>
      </c>
      <c r="B22001" s="14">
        <f t="shared" si="686"/>
        <v>44145</v>
      </c>
      <c r="C22001">
        <v>2</v>
      </c>
      <c r="D22001" t="str">
        <f>VLOOKUP(C22001,'Справочник по тт'!$A$2:$C$5,3,FALSE)</f>
        <v>"Колибри"</v>
      </c>
      <c r="E22001" t="str">
        <f>IF(AND(C22001=1,B22001&lt;='Справочник по тт'!$D$1),'Справочник по тт'!$D$2,VLOOKUP(C22001,'Справочник по тт'!A:C,2,FALSE))</f>
        <v>"Колибри" ул. Широкая д.150</v>
      </c>
      <c r="F22001" s="2" t="str">
        <f t="shared" si="687"/>
        <v/>
      </c>
    </row>
    <row r="22002" spans="1:6" x14ac:dyDescent="0.25">
      <c r="A22002" s="3">
        <v>44145.375</v>
      </c>
      <c r="B22002" s="14">
        <f t="shared" si="686"/>
        <v>44145</v>
      </c>
      <c r="C22002">
        <v>3</v>
      </c>
      <c r="D22002" t="str">
        <f>VLOOKUP(C22002,'Справочник по тт'!$A$2:$C$5,3,FALSE)</f>
        <v>"Парабола"</v>
      </c>
      <c r="E22002" t="str">
        <f>IF(AND(C22002=1,B22002&lt;='Справочник по тт'!$D$1),'Справочник по тт'!$D$2,VLOOKUP(C22002,'Справочник по тт'!A:C,2,FALSE))</f>
        <v>"Парабола" пр. Дмитриева д.6/1</v>
      </c>
      <c r="F22002" s="2" t="str">
        <f t="shared" si="687"/>
        <v/>
      </c>
    </row>
    <row r="22003" spans="1:6" x14ac:dyDescent="0.25">
      <c r="A22003" s="3">
        <v>44145.375</v>
      </c>
      <c r="B22003" s="14">
        <f t="shared" si="686"/>
        <v>44145</v>
      </c>
      <c r="C22003">
        <v>4</v>
      </c>
      <c r="D22003" t="str">
        <f>VLOOKUP(C22003,'Справочник по тт'!$A$2:$C$5,3,FALSE)</f>
        <v>"Первый"</v>
      </c>
      <c r="E22003" t="str">
        <f>IF(AND(C22003=1,B22003&lt;='Справочник по тт'!$D$1),'Справочник по тт'!$D$2,VLOOKUP(C22003,'Справочник по тт'!A:C,2,FALSE))</f>
        <v>"Первый" ул. Пахоменко д.30</v>
      </c>
      <c r="F22003" s="2" t="str">
        <f t="shared" si="687"/>
        <v/>
      </c>
    </row>
    <row r="22004" spans="1:6" x14ac:dyDescent="0.25">
      <c r="A22004" s="14">
        <v>44145.375</v>
      </c>
      <c r="B22004" s="14">
        <f t="shared" si="686"/>
        <v>44145</v>
      </c>
      <c r="C22004">
        <v>1</v>
      </c>
      <c r="D22004" t="str">
        <f>VLOOKUP(C22004,'Справочник по тт'!$A$2:$C$5,3,FALSE)</f>
        <v>"Шанс"</v>
      </c>
      <c r="E22004" t="str">
        <f>IF(AND(C22004=1,B22004&lt;='Справочник по тт'!$D$1),'Справочник по тт'!$D$2,VLOOKUP(C22004,'Справочник по тт'!A:C,2,FALSE))</f>
        <v>"Шанс" ул. Ленина д.21</v>
      </c>
      <c r="F22004" s="2" t="str">
        <f t="shared" si="687"/>
        <v/>
      </c>
    </row>
    <row r="22005" spans="1:6" x14ac:dyDescent="0.25">
      <c r="A22005" s="3">
        <v>44145.375</v>
      </c>
      <c r="B22005" s="14">
        <f t="shared" si="686"/>
        <v>44145</v>
      </c>
      <c r="C22005">
        <v>2</v>
      </c>
      <c r="D22005" t="str">
        <f>VLOOKUP(C22005,'Справочник по тт'!$A$2:$C$5,3,FALSE)</f>
        <v>"Колибри"</v>
      </c>
      <c r="E22005" t="str">
        <f>IF(AND(C22005=1,B22005&lt;='Справочник по тт'!$D$1),'Справочник по тт'!$D$2,VLOOKUP(C22005,'Справочник по тт'!A:C,2,FALSE))</f>
        <v>"Колибри" ул. Широкая д.150</v>
      </c>
      <c r="F22005" s="2" t="str">
        <f t="shared" si="687"/>
        <v/>
      </c>
    </row>
    <row r="22006" spans="1:6" x14ac:dyDescent="0.25">
      <c r="A22006" s="3">
        <v>44145.375</v>
      </c>
      <c r="B22006" s="14">
        <f t="shared" si="686"/>
        <v>44145</v>
      </c>
      <c r="C22006">
        <v>3</v>
      </c>
      <c r="D22006" t="str">
        <f>VLOOKUP(C22006,'Справочник по тт'!$A$2:$C$5,3,FALSE)</f>
        <v>"Парабола"</v>
      </c>
      <c r="E22006" t="str">
        <f>IF(AND(C22006=1,B22006&lt;='Справочник по тт'!$D$1),'Справочник по тт'!$D$2,VLOOKUP(C22006,'Справочник по тт'!A:C,2,FALSE))</f>
        <v>"Парабола" пр. Дмитриева д.6/1</v>
      </c>
      <c r="F22006" s="2" t="str">
        <f t="shared" si="687"/>
        <v/>
      </c>
    </row>
    <row r="22007" spans="1:6" x14ac:dyDescent="0.25">
      <c r="A22007" s="3">
        <v>44145.375</v>
      </c>
      <c r="B22007" s="14">
        <f t="shared" si="686"/>
        <v>44145</v>
      </c>
      <c r="C22007">
        <v>4</v>
      </c>
      <c r="D22007" t="str">
        <f>VLOOKUP(C22007,'Справочник по тт'!$A$2:$C$5,3,FALSE)</f>
        <v>"Первый"</v>
      </c>
      <c r="E22007" t="str">
        <f>IF(AND(C22007=1,B22007&lt;='Справочник по тт'!$D$1),'Справочник по тт'!$D$2,VLOOKUP(C22007,'Справочник по тт'!A:C,2,FALSE))</f>
        <v>"Первый" ул. Пахоменко д.30</v>
      </c>
      <c r="F22007" s="2" t="str">
        <f t="shared" si="687"/>
        <v/>
      </c>
    </row>
    <row r="22008" spans="1:6" x14ac:dyDescent="0.25">
      <c r="A22008" s="14">
        <v>44145.375</v>
      </c>
      <c r="B22008" s="14">
        <f t="shared" si="686"/>
        <v>44145</v>
      </c>
      <c r="C22008">
        <v>1</v>
      </c>
      <c r="D22008" t="str">
        <f>VLOOKUP(C22008,'Справочник по тт'!$A$2:$C$5,3,FALSE)</f>
        <v>"Шанс"</v>
      </c>
      <c r="E22008" t="str">
        <f>IF(AND(C22008=1,B22008&lt;='Справочник по тт'!$D$1),'Справочник по тт'!$D$2,VLOOKUP(C22008,'Справочник по тт'!A:C,2,FALSE))</f>
        <v>"Шанс" ул. Ленина д.21</v>
      </c>
      <c r="F22008" s="2" t="str">
        <f t="shared" si="687"/>
        <v/>
      </c>
    </row>
    <row r="22009" spans="1:6" x14ac:dyDescent="0.25">
      <c r="A22009" s="3">
        <v>44145.375</v>
      </c>
      <c r="B22009" s="14">
        <f t="shared" si="686"/>
        <v>44145</v>
      </c>
      <c r="C22009">
        <v>2</v>
      </c>
      <c r="D22009" t="str">
        <f>VLOOKUP(C22009,'Справочник по тт'!$A$2:$C$5,3,FALSE)</f>
        <v>"Колибри"</v>
      </c>
      <c r="E22009" t="str">
        <f>IF(AND(C22009=1,B22009&lt;='Справочник по тт'!$D$1),'Справочник по тт'!$D$2,VLOOKUP(C22009,'Справочник по тт'!A:C,2,FALSE))</f>
        <v>"Колибри" ул. Широкая д.150</v>
      </c>
      <c r="F22009" s="2" t="str">
        <f t="shared" si="687"/>
        <v/>
      </c>
    </row>
    <row r="22010" spans="1:6" x14ac:dyDescent="0.25">
      <c r="A22010" s="3">
        <v>44145.416666666664</v>
      </c>
      <c r="B22010" s="14">
        <f t="shared" si="686"/>
        <v>44145</v>
      </c>
      <c r="C22010">
        <v>3</v>
      </c>
      <c r="D22010" t="str">
        <f>VLOOKUP(C22010,'Справочник по тт'!$A$2:$C$5,3,FALSE)</f>
        <v>"Парабола"</v>
      </c>
      <c r="E22010" t="str">
        <f>IF(AND(C22010=1,B22010&lt;='Справочник по тт'!$D$1),'Справочник по тт'!$D$2,VLOOKUP(C22010,'Справочник по тт'!A:C,2,FALSE))</f>
        <v>"Парабола" пр. Дмитриева д.6/1</v>
      </c>
      <c r="F22010" s="2" t="str">
        <f t="shared" si="687"/>
        <v/>
      </c>
    </row>
    <row r="22011" spans="1:6" x14ac:dyDescent="0.25">
      <c r="A22011" s="3">
        <v>44145.416666666664</v>
      </c>
      <c r="B22011" s="14">
        <f t="shared" si="686"/>
        <v>44145</v>
      </c>
      <c r="C22011">
        <v>4</v>
      </c>
      <c r="D22011" t="str">
        <f>VLOOKUP(C22011,'Справочник по тт'!$A$2:$C$5,3,FALSE)</f>
        <v>"Первый"</v>
      </c>
      <c r="E22011" t="str">
        <f>IF(AND(C22011=1,B22011&lt;='Справочник по тт'!$D$1),'Справочник по тт'!$D$2,VLOOKUP(C22011,'Справочник по тт'!A:C,2,FALSE))</f>
        <v>"Первый" ул. Пахоменко д.30</v>
      </c>
      <c r="F22011" s="2" t="str">
        <f t="shared" si="687"/>
        <v/>
      </c>
    </row>
    <row r="22012" spans="1:6" x14ac:dyDescent="0.25">
      <c r="A22012" s="14">
        <v>44145.416666666664</v>
      </c>
      <c r="B22012" s="14">
        <f t="shared" si="686"/>
        <v>44145</v>
      </c>
      <c r="C22012">
        <v>1</v>
      </c>
      <c r="D22012" t="str">
        <f>VLOOKUP(C22012,'Справочник по тт'!$A$2:$C$5,3,FALSE)</f>
        <v>"Шанс"</v>
      </c>
      <c r="E22012" t="str">
        <f>IF(AND(C22012=1,B22012&lt;='Справочник по тт'!$D$1),'Справочник по тт'!$D$2,VLOOKUP(C22012,'Справочник по тт'!A:C,2,FALSE))</f>
        <v>"Шанс" ул. Ленина д.21</v>
      </c>
      <c r="F22012" s="2" t="str">
        <f t="shared" si="687"/>
        <v/>
      </c>
    </row>
    <row r="22013" spans="1:6" x14ac:dyDescent="0.25">
      <c r="A22013" s="3">
        <v>44145.416666666664</v>
      </c>
      <c r="B22013" s="14">
        <f t="shared" si="686"/>
        <v>44145</v>
      </c>
      <c r="C22013">
        <v>2</v>
      </c>
      <c r="D22013" t="str">
        <f>VLOOKUP(C22013,'Справочник по тт'!$A$2:$C$5,3,FALSE)</f>
        <v>"Колибри"</v>
      </c>
      <c r="E22013" t="str">
        <f>IF(AND(C22013=1,B22013&lt;='Справочник по тт'!$D$1),'Справочник по тт'!$D$2,VLOOKUP(C22013,'Справочник по тт'!A:C,2,FALSE))</f>
        <v>"Колибри" ул. Широкая д.150</v>
      </c>
      <c r="F22013" s="2" t="str">
        <f t="shared" si="687"/>
        <v/>
      </c>
    </row>
    <row r="22014" spans="1:6" x14ac:dyDescent="0.25">
      <c r="A22014" s="3">
        <v>44145.416666666664</v>
      </c>
      <c r="B22014" s="14">
        <f t="shared" si="686"/>
        <v>44145</v>
      </c>
      <c r="C22014">
        <v>3</v>
      </c>
      <c r="D22014" t="str">
        <f>VLOOKUP(C22014,'Справочник по тт'!$A$2:$C$5,3,FALSE)</f>
        <v>"Парабола"</v>
      </c>
      <c r="E22014" t="str">
        <f>IF(AND(C22014=1,B22014&lt;='Справочник по тт'!$D$1),'Справочник по тт'!$D$2,VLOOKUP(C22014,'Справочник по тт'!A:C,2,FALSE))</f>
        <v>"Парабола" пр. Дмитриева д.6/1</v>
      </c>
      <c r="F22014" s="2" t="str">
        <f t="shared" si="687"/>
        <v/>
      </c>
    </row>
    <row r="22015" spans="1:6" x14ac:dyDescent="0.25">
      <c r="A22015" s="3">
        <v>44145.416666666664</v>
      </c>
      <c r="B22015" s="14">
        <f t="shared" si="686"/>
        <v>44145</v>
      </c>
      <c r="C22015">
        <v>4</v>
      </c>
      <c r="D22015" t="str">
        <f>VLOOKUP(C22015,'Справочник по тт'!$A$2:$C$5,3,FALSE)</f>
        <v>"Первый"</v>
      </c>
      <c r="E22015" t="str">
        <f>IF(AND(C22015=1,B22015&lt;='Справочник по тт'!$D$1),'Справочник по тт'!$D$2,VLOOKUP(C22015,'Справочник по тт'!A:C,2,FALSE))</f>
        <v>"Первый" ул. Пахоменко д.30</v>
      </c>
      <c r="F22015" s="2" t="str">
        <f t="shared" si="687"/>
        <v/>
      </c>
    </row>
    <row r="22016" spans="1:6" x14ac:dyDescent="0.25">
      <c r="A22016" s="14">
        <v>44145.416666666664</v>
      </c>
      <c r="B22016" s="14">
        <f t="shared" si="686"/>
        <v>44145</v>
      </c>
      <c r="C22016">
        <v>1</v>
      </c>
      <c r="D22016" t="str">
        <f>VLOOKUP(C22016,'Справочник по тт'!$A$2:$C$5,3,FALSE)</f>
        <v>"Шанс"</v>
      </c>
      <c r="E22016" t="str">
        <f>IF(AND(C22016=1,B22016&lt;='Справочник по тт'!$D$1),'Справочник по тт'!$D$2,VLOOKUP(C22016,'Справочник по тт'!A:C,2,FALSE))</f>
        <v>"Шанс" ул. Ленина д.21</v>
      </c>
      <c r="F22016" s="2" t="str">
        <f t="shared" si="687"/>
        <v/>
      </c>
    </row>
    <row r="22017" spans="1:6" x14ac:dyDescent="0.25">
      <c r="A22017" s="3">
        <v>44145.416666666664</v>
      </c>
      <c r="B22017" s="14">
        <f t="shared" si="686"/>
        <v>44145</v>
      </c>
      <c r="C22017">
        <v>2</v>
      </c>
      <c r="D22017" t="str">
        <f>VLOOKUP(C22017,'Справочник по тт'!$A$2:$C$5,3,FALSE)</f>
        <v>"Колибри"</v>
      </c>
      <c r="E22017" t="str">
        <f>IF(AND(C22017=1,B22017&lt;='Справочник по тт'!$D$1),'Справочник по тт'!$D$2,VLOOKUP(C22017,'Справочник по тт'!A:C,2,FALSE))</f>
        <v>"Колибри" ул. Широкая д.150</v>
      </c>
      <c r="F22017" s="2" t="str">
        <f t="shared" si="687"/>
        <v/>
      </c>
    </row>
    <row r="22018" spans="1:6" x14ac:dyDescent="0.25">
      <c r="A22018" s="3">
        <v>44145.416666666664</v>
      </c>
      <c r="B22018" s="14">
        <f t="shared" ref="B22018:B22081" si="688">(TEXT(A22018,"ДД.ММ.ГГГГ"))*1</f>
        <v>44145</v>
      </c>
      <c r="C22018">
        <v>3</v>
      </c>
      <c r="D22018" t="str">
        <f>VLOOKUP(C22018,'Справочник по тт'!$A$2:$C$5,3,FALSE)</f>
        <v>"Парабола"</v>
      </c>
      <c r="E22018" t="str">
        <f>IF(AND(C22018=1,B22018&lt;='Справочник по тт'!$D$1),'Справочник по тт'!$D$2,VLOOKUP(C22018,'Справочник по тт'!A:C,2,FALSE))</f>
        <v>"Парабола" пр. Дмитриева д.6/1</v>
      </c>
      <c r="F22018" s="2" t="str">
        <f t="shared" si="687"/>
        <v/>
      </c>
    </row>
    <row r="22019" spans="1:6" x14ac:dyDescent="0.25">
      <c r="A22019" s="3">
        <v>44145.416666666664</v>
      </c>
      <c r="B22019" s="14">
        <f t="shared" si="688"/>
        <v>44145</v>
      </c>
      <c r="C22019">
        <v>4</v>
      </c>
      <c r="D22019" t="str">
        <f>VLOOKUP(C22019,'Справочник по тт'!$A$2:$C$5,3,FALSE)</f>
        <v>"Первый"</v>
      </c>
      <c r="E22019" t="str">
        <f>IF(AND(C22019=1,B22019&lt;='Справочник по тт'!$D$1),'Справочник по тт'!$D$2,VLOOKUP(C22019,'Справочник по тт'!A:C,2,FALSE))</f>
        <v>"Первый" ул. Пахоменко д.30</v>
      </c>
      <c r="F22019" s="2" t="str">
        <f t="shared" ref="F22019:F22082" si="689">IF(B22019&lt;=$F$1,1,"")</f>
        <v/>
      </c>
    </row>
    <row r="22020" spans="1:6" x14ac:dyDescent="0.25">
      <c r="A22020" s="14">
        <v>44145.416666666664</v>
      </c>
      <c r="B22020" s="14">
        <f t="shared" si="688"/>
        <v>44145</v>
      </c>
      <c r="C22020">
        <v>1</v>
      </c>
      <c r="D22020" t="str">
        <f>VLOOKUP(C22020,'Справочник по тт'!$A$2:$C$5,3,FALSE)</f>
        <v>"Шанс"</v>
      </c>
      <c r="E22020" t="str">
        <f>IF(AND(C22020=1,B22020&lt;='Справочник по тт'!$D$1),'Справочник по тт'!$D$2,VLOOKUP(C22020,'Справочник по тт'!A:C,2,FALSE))</f>
        <v>"Шанс" ул. Ленина д.21</v>
      </c>
      <c r="F22020" s="2" t="str">
        <f t="shared" si="689"/>
        <v/>
      </c>
    </row>
    <row r="22021" spans="1:6" x14ac:dyDescent="0.25">
      <c r="A22021" s="3">
        <v>44145.416666666664</v>
      </c>
      <c r="B22021" s="14">
        <f t="shared" si="688"/>
        <v>44145</v>
      </c>
      <c r="C22021">
        <v>2</v>
      </c>
      <c r="D22021" t="str">
        <f>VLOOKUP(C22021,'Справочник по тт'!$A$2:$C$5,3,FALSE)</f>
        <v>"Колибри"</v>
      </c>
      <c r="E22021" t="str">
        <f>IF(AND(C22021=1,B22021&lt;='Справочник по тт'!$D$1),'Справочник по тт'!$D$2,VLOOKUP(C22021,'Справочник по тт'!A:C,2,FALSE))</f>
        <v>"Колибри" ул. Широкая д.150</v>
      </c>
      <c r="F22021" s="2" t="str">
        <f t="shared" si="689"/>
        <v/>
      </c>
    </row>
    <row r="22022" spans="1:6" x14ac:dyDescent="0.25">
      <c r="A22022" s="3">
        <v>44145.416666666664</v>
      </c>
      <c r="B22022" s="14">
        <f t="shared" si="688"/>
        <v>44145</v>
      </c>
      <c r="C22022">
        <v>3</v>
      </c>
      <c r="D22022" t="str">
        <f>VLOOKUP(C22022,'Справочник по тт'!$A$2:$C$5,3,FALSE)</f>
        <v>"Парабола"</v>
      </c>
      <c r="E22022" t="str">
        <f>IF(AND(C22022=1,B22022&lt;='Справочник по тт'!$D$1),'Справочник по тт'!$D$2,VLOOKUP(C22022,'Справочник по тт'!A:C,2,FALSE))</f>
        <v>"Парабола" пр. Дмитриева д.6/1</v>
      </c>
      <c r="F22022" s="2" t="str">
        <f t="shared" si="689"/>
        <v/>
      </c>
    </row>
    <row r="22023" spans="1:6" x14ac:dyDescent="0.25">
      <c r="A22023" s="3">
        <v>44145.416666666664</v>
      </c>
      <c r="B22023" s="14">
        <f t="shared" si="688"/>
        <v>44145</v>
      </c>
      <c r="C22023">
        <v>4</v>
      </c>
      <c r="D22023" t="str">
        <f>VLOOKUP(C22023,'Справочник по тт'!$A$2:$C$5,3,FALSE)</f>
        <v>"Первый"</v>
      </c>
      <c r="E22023" t="str">
        <f>IF(AND(C22023=1,B22023&lt;='Справочник по тт'!$D$1),'Справочник по тт'!$D$2,VLOOKUP(C22023,'Справочник по тт'!A:C,2,FALSE))</f>
        <v>"Первый" ул. Пахоменко д.30</v>
      </c>
      <c r="F22023" s="2" t="str">
        <f t="shared" si="689"/>
        <v/>
      </c>
    </row>
    <row r="22024" spans="1:6" x14ac:dyDescent="0.25">
      <c r="A22024" s="3">
        <v>44145.416666666664</v>
      </c>
      <c r="B22024" s="14">
        <f t="shared" si="688"/>
        <v>44145</v>
      </c>
      <c r="C22024">
        <v>2</v>
      </c>
      <c r="D22024" t="str">
        <f>VLOOKUP(C22024,'Справочник по тт'!$A$2:$C$5,3,FALSE)</f>
        <v>"Колибри"</v>
      </c>
      <c r="E22024" t="str">
        <f>IF(AND(C22024=1,B22024&lt;='Справочник по тт'!$D$1),'Справочник по тт'!$D$2,VLOOKUP(C22024,'Справочник по тт'!A:C,2,FALSE))</f>
        <v>"Колибри" ул. Широкая д.150</v>
      </c>
      <c r="F22024" s="2" t="str">
        <f t="shared" si="689"/>
        <v/>
      </c>
    </row>
    <row r="22025" spans="1:6" x14ac:dyDescent="0.25">
      <c r="A22025" s="3">
        <v>44147.9375</v>
      </c>
      <c r="B22025" s="14">
        <f t="shared" si="688"/>
        <v>44147</v>
      </c>
      <c r="C22025">
        <v>2</v>
      </c>
      <c r="D22025" t="str">
        <f>VLOOKUP(C22025,'Справочник по тт'!$A$2:$C$5,3,FALSE)</f>
        <v>"Колибри"</v>
      </c>
      <c r="E22025" t="str">
        <f>IF(AND(C22025=1,B22025&lt;='Справочник по тт'!$D$1),'Справочник по тт'!$D$2,VLOOKUP(C22025,'Справочник по тт'!A:C,2,FALSE))</f>
        <v>"Колибри" ул. Широкая д.150</v>
      </c>
      <c r="F22025" s="2" t="str">
        <f t="shared" si="689"/>
        <v/>
      </c>
    </row>
    <row r="22026" spans="1:6" x14ac:dyDescent="0.25">
      <c r="A22026" s="3">
        <v>44147.958333333336</v>
      </c>
      <c r="B22026" s="14">
        <f t="shared" si="688"/>
        <v>44147</v>
      </c>
      <c r="C22026">
        <v>2</v>
      </c>
      <c r="D22026" t="str">
        <f>VLOOKUP(C22026,'Справочник по тт'!$A$2:$C$5,3,FALSE)</f>
        <v>"Колибри"</v>
      </c>
      <c r="E22026" t="str">
        <f>IF(AND(C22026=1,B22026&lt;='Справочник по тт'!$D$1),'Справочник по тт'!$D$2,VLOOKUP(C22026,'Справочник по тт'!A:C,2,FALSE))</f>
        <v>"Колибри" ул. Широкая д.150</v>
      </c>
      <c r="F22026" s="2" t="str">
        <f t="shared" si="689"/>
        <v/>
      </c>
    </row>
    <row r="22027" spans="1:6" x14ac:dyDescent="0.25">
      <c r="A22027" s="3">
        <v>44147.979166666664</v>
      </c>
      <c r="B22027" s="14">
        <f t="shared" si="688"/>
        <v>44147</v>
      </c>
      <c r="C22027">
        <v>2</v>
      </c>
      <c r="D22027" t="str">
        <f>VLOOKUP(C22027,'Справочник по тт'!$A$2:$C$5,3,FALSE)</f>
        <v>"Колибри"</v>
      </c>
      <c r="E22027" t="str">
        <f>IF(AND(C22027=1,B22027&lt;='Справочник по тт'!$D$1),'Справочник по тт'!$D$2,VLOOKUP(C22027,'Справочник по тт'!A:C,2,FALSE))</f>
        <v>"Колибри" ул. Широкая д.150</v>
      </c>
      <c r="F22027" s="2" t="str">
        <f t="shared" si="689"/>
        <v/>
      </c>
    </row>
    <row r="22028" spans="1:6" x14ac:dyDescent="0.25">
      <c r="A22028" s="3">
        <v>44148.041666666664</v>
      </c>
      <c r="B22028" s="14">
        <f t="shared" si="688"/>
        <v>44148</v>
      </c>
      <c r="C22028">
        <v>2</v>
      </c>
      <c r="D22028" t="str">
        <f>VLOOKUP(C22028,'Справочник по тт'!$A$2:$C$5,3,FALSE)</f>
        <v>"Колибри"</v>
      </c>
      <c r="E22028" t="str">
        <f>IF(AND(C22028=1,B22028&lt;='Справочник по тт'!$D$1),'Справочник по тт'!$D$2,VLOOKUP(C22028,'Справочник по тт'!A:C,2,FALSE))</f>
        <v>"Колибри" ул. Широкая д.150</v>
      </c>
      <c r="F22028" s="2" t="str">
        <f t="shared" si="689"/>
        <v/>
      </c>
    </row>
    <row r="22029" spans="1:6" x14ac:dyDescent="0.25">
      <c r="A22029" s="3">
        <v>44148.104166666664</v>
      </c>
      <c r="B22029" s="14">
        <f t="shared" si="688"/>
        <v>44148</v>
      </c>
      <c r="C22029">
        <v>2</v>
      </c>
      <c r="D22029" t="str">
        <f>VLOOKUP(C22029,'Справочник по тт'!$A$2:$C$5,3,FALSE)</f>
        <v>"Колибри"</v>
      </c>
      <c r="E22029" t="str">
        <f>IF(AND(C22029=1,B22029&lt;='Справочник по тт'!$D$1),'Справочник по тт'!$D$2,VLOOKUP(C22029,'Справочник по тт'!A:C,2,FALSE))</f>
        <v>"Колибри" ул. Широкая д.150</v>
      </c>
      <c r="F22029" s="2" t="str">
        <f t="shared" si="689"/>
        <v/>
      </c>
    </row>
    <row r="22030" spans="1:6" x14ac:dyDescent="0.25">
      <c r="A22030" s="3">
        <v>44148.166666666664</v>
      </c>
      <c r="B22030" s="14">
        <f t="shared" si="688"/>
        <v>44148</v>
      </c>
      <c r="C22030">
        <v>2</v>
      </c>
      <c r="D22030" t="str">
        <f>VLOOKUP(C22030,'Справочник по тт'!$A$2:$C$5,3,FALSE)</f>
        <v>"Колибри"</v>
      </c>
      <c r="E22030" t="str">
        <f>IF(AND(C22030=1,B22030&lt;='Справочник по тт'!$D$1),'Справочник по тт'!$D$2,VLOOKUP(C22030,'Справочник по тт'!A:C,2,FALSE))</f>
        <v>"Колибри" ул. Широкая д.150</v>
      </c>
      <c r="F22030" s="2" t="str">
        <f t="shared" si="689"/>
        <v/>
      </c>
    </row>
    <row r="22031" spans="1:6" x14ac:dyDescent="0.25">
      <c r="A22031" s="3">
        <v>44148.208333333336</v>
      </c>
      <c r="B22031" s="14">
        <f t="shared" si="688"/>
        <v>44148</v>
      </c>
      <c r="C22031">
        <v>2</v>
      </c>
      <c r="D22031" t="str">
        <f>VLOOKUP(C22031,'Справочник по тт'!$A$2:$C$5,3,FALSE)</f>
        <v>"Колибри"</v>
      </c>
      <c r="E22031" t="str">
        <f>IF(AND(C22031=1,B22031&lt;='Справочник по тт'!$D$1),'Справочник по тт'!$D$2,VLOOKUP(C22031,'Справочник по тт'!A:C,2,FALSE))</f>
        <v>"Колибри" ул. Широкая д.150</v>
      </c>
      <c r="F22031" s="2" t="str">
        <f t="shared" si="689"/>
        <v/>
      </c>
    </row>
    <row r="22032" spans="1:6" x14ac:dyDescent="0.25">
      <c r="A22032" s="3">
        <v>44148.333333333336</v>
      </c>
      <c r="B22032" s="14">
        <f t="shared" si="688"/>
        <v>44148</v>
      </c>
      <c r="C22032">
        <v>2</v>
      </c>
      <c r="D22032" t="str">
        <f>VLOOKUP(C22032,'Справочник по тт'!$A$2:$C$5,3,FALSE)</f>
        <v>"Колибри"</v>
      </c>
      <c r="E22032" t="str">
        <f>IF(AND(C22032=1,B22032&lt;='Справочник по тт'!$D$1),'Справочник по тт'!$D$2,VLOOKUP(C22032,'Справочник по тт'!A:C,2,FALSE))</f>
        <v>"Колибри" ул. Широкая д.150</v>
      </c>
      <c r="F22032" s="2" t="str">
        <f t="shared" si="689"/>
        <v/>
      </c>
    </row>
    <row r="22033" spans="1:6" x14ac:dyDescent="0.25">
      <c r="A22033" s="3">
        <v>44148.333333333336</v>
      </c>
      <c r="B22033" s="14">
        <f t="shared" si="688"/>
        <v>44148</v>
      </c>
      <c r="C22033">
        <v>2</v>
      </c>
      <c r="D22033" t="str">
        <f>VLOOKUP(C22033,'Справочник по тт'!$A$2:$C$5,3,FALSE)</f>
        <v>"Колибри"</v>
      </c>
      <c r="E22033" t="str">
        <f>IF(AND(C22033=1,B22033&lt;='Справочник по тт'!$D$1),'Справочник по тт'!$D$2,VLOOKUP(C22033,'Справочник по тт'!A:C,2,FALSE))</f>
        <v>"Колибри" ул. Широкая д.150</v>
      </c>
      <c r="F22033" s="2" t="str">
        <f t="shared" si="689"/>
        <v/>
      </c>
    </row>
    <row r="22034" spans="1:6" x14ac:dyDescent="0.25">
      <c r="A22034" s="3">
        <v>44148.333333333336</v>
      </c>
      <c r="B22034" s="14">
        <f t="shared" si="688"/>
        <v>44148</v>
      </c>
      <c r="C22034">
        <v>2</v>
      </c>
      <c r="D22034" t="str">
        <f>VLOOKUP(C22034,'Справочник по тт'!$A$2:$C$5,3,FALSE)</f>
        <v>"Колибри"</v>
      </c>
      <c r="E22034" t="str">
        <f>IF(AND(C22034=1,B22034&lt;='Справочник по тт'!$D$1),'Справочник по тт'!$D$2,VLOOKUP(C22034,'Справочник по тт'!A:C,2,FALSE))</f>
        <v>"Колибри" ул. Широкая д.150</v>
      </c>
      <c r="F22034" s="2" t="str">
        <f t="shared" si="689"/>
        <v/>
      </c>
    </row>
    <row r="22035" spans="1:6" x14ac:dyDescent="0.25">
      <c r="A22035" s="3">
        <v>44148.333333333336</v>
      </c>
      <c r="B22035" s="14">
        <f t="shared" si="688"/>
        <v>44148</v>
      </c>
      <c r="C22035">
        <v>2</v>
      </c>
      <c r="D22035" t="str">
        <f>VLOOKUP(C22035,'Справочник по тт'!$A$2:$C$5,3,FALSE)</f>
        <v>"Колибри"</v>
      </c>
      <c r="E22035" t="str">
        <f>IF(AND(C22035=1,B22035&lt;='Справочник по тт'!$D$1),'Справочник по тт'!$D$2,VLOOKUP(C22035,'Справочник по тт'!A:C,2,FALSE))</f>
        <v>"Колибри" ул. Широкая д.150</v>
      </c>
      <c r="F22035" s="2" t="str">
        <f t="shared" si="689"/>
        <v/>
      </c>
    </row>
    <row r="22036" spans="1:6" x14ac:dyDescent="0.25">
      <c r="A22036" s="3">
        <v>44148.333333333336</v>
      </c>
      <c r="B22036" s="14">
        <f t="shared" si="688"/>
        <v>44148</v>
      </c>
      <c r="C22036">
        <v>2</v>
      </c>
      <c r="D22036" t="str">
        <f>VLOOKUP(C22036,'Справочник по тт'!$A$2:$C$5,3,FALSE)</f>
        <v>"Колибри"</v>
      </c>
      <c r="E22036" t="str">
        <f>IF(AND(C22036=1,B22036&lt;='Справочник по тт'!$D$1),'Справочник по тт'!$D$2,VLOOKUP(C22036,'Справочник по тт'!A:C,2,FALSE))</f>
        <v>"Колибри" ул. Широкая д.150</v>
      </c>
      <c r="F22036" s="2" t="str">
        <f t="shared" si="689"/>
        <v/>
      </c>
    </row>
    <row r="22037" spans="1:6" x14ac:dyDescent="0.25">
      <c r="A22037" s="3">
        <v>44148.354166666664</v>
      </c>
      <c r="B22037" s="14">
        <f t="shared" si="688"/>
        <v>44148</v>
      </c>
      <c r="C22037">
        <v>2</v>
      </c>
      <c r="D22037" t="str">
        <f>VLOOKUP(C22037,'Справочник по тт'!$A$2:$C$5,3,FALSE)</f>
        <v>"Колибри"</v>
      </c>
      <c r="E22037" t="str">
        <f>IF(AND(C22037=1,B22037&lt;='Справочник по тт'!$D$1),'Справочник по тт'!$D$2,VLOOKUP(C22037,'Справочник по тт'!A:C,2,FALSE))</f>
        <v>"Колибри" ул. Широкая д.150</v>
      </c>
      <c r="F22037" s="2" t="str">
        <f t="shared" si="689"/>
        <v/>
      </c>
    </row>
    <row r="22038" spans="1:6" x14ac:dyDescent="0.25">
      <c r="A22038" s="3">
        <v>44148.375</v>
      </c>
      <c r="B22038" s="14">
        <f t="shared" si="688"/>
        <v>44148</v>
      </c>
      <c r="C22038">
        <v>2</v>
      </c>
      <c r="D22038" t="str">
        <f>VLOOKUP(C22038,'Справочник по тт'!$A$2:$C$5,3,FALSE)</f>
        <v>"Колибри"</v>
      </c>
      <c r="E22038" t="str">
        <f>IF(AND(C22038=1,B22038&lt;='Справочник по тт'!$D$1),'Справочник по тт'!$D$2,VLOOKUP(C22038,'Справочник по тт'!A:C,2,FALSE))</f>
        <v>"Колибри" ул. Широкая д.150</v>
      </c>
      <c r="F22038" s="2" t="str">
        <f t="shared" si="689"/>
        <v/>
      </c>
    </row>
    <row r="22039" spans="1:6" x14ac:dyDescent="0.25">
      <c r="A22039" s="3">
        <v>44148.375</v>
      </c>
      <c r="B22039" s="14">
        <f t="shared" si="688"/>
        <v>44148</v>
      </c>
      <c r="C22039">
        <v>2</v>
      </c>
      <c r="D22039" t="str">
        <f>VLOOKUP(C22039,'Справочник по тт'!$A$2:$C$5,3,FALSE)</f>
        <v>"Колибри"</v>
      </c>
      <c r="E22039" t="str">
        <f>IF(AND(C22039=1,B22039&lt;='Справочник по тт'!$D$1),'Справочник по тт'!$D$2,VLOOKUP(C22039,'Справочник по тт'!A:C,2,FALSE))</f>
        <v>"Колибри" ул. Широкая д.150</v>
      </c>
      <c r="F22039" s="2" t="str">
        <f t="shared" si="689"/>
        <v/>
      </c>
    </row>
    <row r="22040" spans="1:6" x14ac:dyDescent="0.25">
      <c r="A22040" s="3">
        <v>44148.375</v>
      </c>
      <c r="B22040" s="14">
        <f t="shared" si="688"/>
        <v>44148</v>
      </c>
      <c r="C22040">
        <v>2</v>
      </c>
      <c r="D22040" t="str">
        <f>VLOOKUP(C22040,'Справочник по тт'!$A$2:$C$5,3,FALSE)</f>
        <v>"Колибри"</v>
      </c>
      <c r="E22040" t="str">
        <f>IF(AND(C22040=1,B22040&lt;='Справочник по тт'!$D$1),'Справочник по тт'!$D$2,VLOOKUP(C22040,'Справочник по тт'!A:C,2,FALSE))</f>
        <v>"Колибри" ул. Широкая д.150</v>
      </c>
      <c r="F22040" s="2" t="str">
        <f t="shared" si="689"/>
        <v/>
      </c>
    </row>
    <row r="22041" spans="1:6" x14ac:dyDescent="0.25">
      <c r="A22041" s="3">
        <v>44148.375</v>
      </c>
      <c r="B22041" s="14">
        <f t="shared" si="688"/>
        <v>44148</v>
      </c>
      <c r="C22041">
        <v>2</v>
      </c>
      <c r="D22041" t="str">
        <f>VLOOKUP(C22041,'Справочник по тт'!$A$2:$C$5,3,FALSE)</f>
        <v>"Колибри"</v>
      </c>
      <c r="E22041" t="str">
        <f>IF(AND(C22041=1,B22041&lt;='Справочник по тт'!$D$1),'Справочник по тт'!$D$2,VLOOKUP(C22041,'Справочник по тт'!A:C,2,FALSE))</f>
        <v>"Колибри" ул. Широкая д.150</v>
      </c>
      <c r="F22041" s="2" t="str">
        <f t="shared" si="689"/>
        <v/>
      </c>
    </row>
    <row r="22042" spans="1:6" x14ac:dyDescent="0.25">
      <c r="A22042" s="3">
        <v>44148.375</v>
      </c>
      <c r="B22042" s="14">
        <f t="shared" si="688"/>
        <v>44148</v>
      </c>
      <c r="C22042">
        <v>2</v>
      </c>
      <c r="D22042" t="str">
        <f>VLOOKUP(C22042,'Справочник по тт'!$A$2:$C$5,3,FALSE)</f>
        <v>"Колибри"</v>
      </c>
      <c r="E22042" t="str">
        <f>IF(AND(C22042=1,B22042&lt;='Справочник по тт'!$D$1),'Справочник по тт'!$D$2,VLOOKUP(C22042,'Справочник по тт'!A:C,2,FALSE))</f>
        <v>"Колибри" ул. Широкая д.150</v>
      </c>
      <c r="F22042" s="2" t="str">
        <f t="shared" si="689"/>
        <v/>
      </c>
    </row>
    <row r="22043" spans="1:6" x14ac:dyDescent="0.25">
      <c r="A22043" s="3">
        <v>44148.375</v>
      </c>
      <c r="B22043" s="14">
        <f t="shared" si="688"/>
        <v>44148</v>
      </c>
      <c r="C22043">
        <v>2</v>
      </c>
      <c r="D22043" t="str">
        <f>VLOOKUP(C22043,'Справочник по тт'!$A$2:$C$5,3,FALSE)</f>
        <v>"Колибри"</v>
      </c>
      <c r="E22043" t="str">
        <f>IF(AND(C22043=1,B22043&lt;='Справочник по тт'!$D$1),'Справочник по тт'!$D$2,VLOOKUP(C22043,'Справочник по тт'!A:C,2,FALSE))</f>
        <v>"Колибри" ул. Широкая д.150</v>
      </c>
      <c r="F22043" s="2" t="str">
        <f t="shared" si="689"/>
        <v/>
      </c>
    </row>
    <row r="22044" spans="1:6" x14ac:dyDescent="0.25">
      <c r="A22044" s="3">
        <v>44148.375</v>
      </c>
      <c r="B22044" s="14">
        <f t="shared" si="688"/>
        <v>44148</v>
      </c>
      <c r="C22044">
        <v>2</v>
      </c>
      <c r="D22044" t="str">
        <f>VLOOKUP(C22044,'Справочник по тт'!$A$2:$C$5,3,FALSE)</f>
        <v>"Колибри"</v>
      </c>
      <c r="E22044" t="str">
        <f>IF(AND(C22044=1,B22044&lt;='Справочник по тт'!$D$1),'Справочник по тт'!$D$2,VLOOKUP(C22044,'Справочник по тт'!A:C,2,FALSE))</f>
        <v>"Колибри" ул. Широкая д.150</v>
      </c>
      <c r="F22044" s="2" t="str">
        <f t="shared" si="689"/>
        <v/>
      </c>
    </row>
    <row r="22045" spans="1:6" x14ac:dyDescent="0.25">
      <c r="A22045" s="3">
        <v>44148.375</v>
      </c>
      <c r="B22045" s="14">
        <f t="shared" si="688"/>
        <v>44148</v>
      </c>
      <c r="C22045">
        <v>2</v>
      </c>
      <c r="D22045" t="str">
        <f>VLOOKUP(C22045,'Справочник по тт'!$A$2:$C$5,3,FALSE)</f>
        <v>"Колибри"</v>
      </c>
      <c r="E22045" t="str">
        <f>IF(AND(C22045=1,B22045&lt;='Справочник по тт'!$D$1),'Справочник по тт'!$D$2,VLOOKUP(C22045,'Справочник по тт'!A:C,2,FALSE))</f>
        <v>"Колибри" ул. Широкая д.150</v>
      </c>
      <c r="F22045" s="2" t="str">
        <f t="shared" si="689"/>
        <v/>
      </c>
    </row>
    <row r="22046" spans="1:6" x14ac:dyDescent="0.25">
      <c r="A22046" s="3">
        <v>44148.375</v>
      </c>
      <c r="B22046" s="14">
        <f t="shared" si="688"/>
        <v>44148</v>
      </c>
      <c r="C22046">
        <v>2</v>
      </c>
      <c r="D22046" t="str">
        <f>VLOOKUP(C22046,'Справочник по тт'!$A$2:$C$5,3,FALSE)</f>
        <v>"Колибри"</v>
      </c>
      <c r="E22046" t="str">
        <f>IF(AND(C22046=1,B22046&lt;='Справочник по тт'!$D$1),'Справочник по тт'!$D$2,VLOOKUP(C22046,'Справочник по тт'!A:C,2,FALSE))</f>
        <v>"Колибри" ул. Широкая д.150</v>
      </c>
      <c r="F22046" s="2" t="str">
        <f t="shared" si="689"/>
        <v/>
      </c>
    </row>
    <row r="22047" spans="1:6" x14ac:dyDescent="0.25">
      <c r="A22047" s="3">
        <v>44148.375</v>
      </c>
      <c r="B22047" s="14">
        <f t="shared" si="688"/>
        <v>44148</v>
      </c>
      <c r="C22047">
        <v>2</v>
      </c>
      <c r="D22047" t="str">
        <f>VLOOKUP(C22047,'Справочник по тт'!$A$2:$C$5,3,FALSE)</f>
        <v>"Колибри"</v>
      </c>
      <c r="E22047" t="str">
        <f>IF(AND(C22047=1,B22047&lt;='Справочник по тт'!$D$1),'Справочник по тт'!$D$2,VLOOKUP(C22047,'Справочник по тт'!A:C,2,FALSE))</f>
        <v>"Колибри" ул. Широкая д.150</v>
      </c>
      <c r="F22047" s="2" t="str">
        <f t="shared" si="689"/>
        <v/>
      </c>
    </row>
    <row r="22048" spans="1:6" x14ac:dyDescent="0.25">
      <c r="A22048" s="3">
        <v>44148.375</v>
      </c>
      <c r="B22048" s="14">
        <f t="shared" si="688"/>
        <v>44148</v>
      </c>
      <c r="C22048">
        <v>2</v>
      </c>
      <c r="D22048" t="str">
        <f>VLOOKUP(C22048,'Справочник по тт'!$A$2:$C$5,3,FALSE)</f>
        <v>"Колибри"</v>
      </c>
      <c r="E22048" t="str">
        <f>IF(AND(C22048=1,B22048&lt;='Справочник по тт'!$D$1),'Справочник по тт'!$D$2,VLOOKUP(C22048,'Справочник по тт'!A:C,2,FALSE))</f>
        <v>"Колибри" ул. Широкая д.150</v>
      </c>
      <c r="F22048" s="2" t="str">
        <f t="shared" si="689"/>
        <v/>
      </c>
    </row>
    <row r="22049" spans="1:6" x14ac:dyDescent="0.25">
      <c r="A22049" s="3">
        <v>44148.375</v>
      </c>
      <c r="B22049" s="14">
        <f t="shared" si="688"/>
        <v>44148</v>
      </c>
      <c r="C22049">
        <v>2</v>
      </c>
      <c r="D22049" t="str">
        <f>VLOOKUP(C22049,'Справочник по тт'!$A$2:$C$5,3,FALSE)</f>
        <v>"Колибри"</v>
      </c>
      <c r="E22049" t="str">
        <f>IF(AND(C22049=1,B22049&lt;='Справочник по тт'!$D$1),'Справочник по тт'!$D$2,VLOOKUP(C22049,'Справочник по тт'!A:C,2,FALSE))</f>
        <v>"Колибри" ул. Широкая д.150</v>
      </c>
      <c r="F22049" s="2" t="str">
        <f t="shared" si="689"/>
        <v/>
      </c>
    </row>
    <row r="22050" spans="1:6" x14ac:dyDescent="0.25">
      <c r="A22050" s="3">
        <v>44148.375</v>
      </c>
      <c r="B22050" s="14">
        <f t="shared" si="688"/>
        <v>44148</v>
      </c>
      <c r="C22050">
        <v>2</v>
      </c>
      <c r="D22050" t="str">
        <f>VLOOKUP(C22050,'Справочник по тт'!$A$2:$C$5,3,FALSE)</f>
        <v>"Колибри"</v>
      </c>
      <c r="E22050" t="str">
        <f>IF(AND(C22050=1,B22050&lt;='Справочник по тт'!$D$1),'Справочник по тт'!$D$2,VLOOKUP(C22050,'Справочник по тт'!A:C,2,FALSE))</f>
        <v>"Колибри" ул. Широкая д.150</v>
      </c>
      <c r="F22050" s="2" t="str">
        <f t="shared" si="689"/>
        <v/>
      </c>
    </row>
    <row r="22051" spans="1:6" x14ac:dyDescent="0.25">
      <c r="A22051" s="3">
        <v>44148.375</v>
      </c>
      <c r="B22051" s="14">
        <f t="shared" si="688"/>
        <v>44148</v>
      </c>
      <c r="C22051">
        <v>2</v>
      </c>
      <c r="D22051" t="str">
        <f>VLOOKUP(C22051,'Справочник по тт'!$A$2:$C$5,3,FALSE)</f>
        <v>"Колибри"</v>
      </c>
      <c r="E22051" t="str">
        <f>IF(AND(C22051=1,B22051&lt;='Справочник по тт'!$D$1),'Справочник по тт'!$D$2,VLOOKUP(C22051,'Справочник по тт'!A:C,2,FALSE))</f>
        <v>"Колибри" ул. Широкая д.150</v>
      </c>
      <c r="F22051" s="2" t="str">
        <f t="shared" si="689"/>
        <v/>
      </c>
    </row>
    <row r="22052" spans="1:6" x14ac:dyDescent="0.25">
      <c r="A22052" s="3">
        <v>44148.375</v>
      </c>
      <c r="B22052" s="14">
        <f t="shared" si="688"/>
        <v>44148</v>
      </c>
      <c r="C22052">
        <v>2</v>
      </c>
      <c r="D22052" t="str">
        <f>VLOOKUP(C22052,'Справочник по тт'!$A$2:$C$5,3,FALSE)</f>
        <v>"Колибри"</v>
      </c>
      <c r="E22052" t="str">
        <f>IF(AND(C22052=1,B22052&lt;='Справочник по тт'!$D$1),'Справочник по тт'!$D$2,VLOOKUP(C22052,'Справочник по тт'!A:C,2,FALSE))</f>
        <v>"Колибри" ул. Широкая д.150</v>
      </c>
      <c r="F22052" s="2" t="str">
        <f t="shared" si="689"/>
        <v/>
      </c>
    </row>
    <row r="22053" spans="1:6" x14ac:dyDescent="0.25">
      <c r="A22053" s="3">
        <v>44148.375</v>
      </c>
      <c r="B22053" s="14">
        <f t="shared" si="688"/>
        <v>44148</v>
      </c>
      <c r="C22053">
        <v>2</v>
      </c>
      <c r="D22053" t="str">
        <f>VLOOKUP(C22053,'Справочник по тт'!$A$2:$C$5,3,FALSE)</f>
        <v>"Колибри"</v>
      </c>
      <c r="E22053" t="str">
        <f>IF(AND(C22053=1,B22053&lt;='Справочник по тт'!$D$1),'Справочник по тт'!$D$2,VLOOKUP(C22053,'Справочник по тт'!A:C,2,FALSE))</f>
        <v>"Колибри" ул. Широкая д.150</v>
      </c>
      <c r="F22053" s="2" t="str">
        <f t="shared" si="689"/>
        <v/>
      </c>
    </row>
    <row r="22054" spans="1:6" x14ac:dyDescent="0.25">
      <c r="A22054" s="3">
        <v>44148.375</v>
      </c>
      <c r="B22054" s="14">
        <f t="shared" si="688"/>
        <v>44148</v>
      </c>
      <c r="C22054">
        <v>2</v>
      </c>
      <c r="D22054" t="str">
        <f>VLOOKUP(C22054,'Справочник по тт'!$A$2:$C$5,3,FALSE)</f>
        <v>"Колибри"</v>
      </c>
      <c r="E22054" t="str">
        <f>IF(AND(C22054=1,B22054&lt;='Справочник по тт'!$D$1),'Справочник по тт'!$D$2,VLOOKUP(C22054,'Справочник по тт'!A:C,2,FALSE))</f>
        <v>"Колибри" ул. Широкая д.150</v>
      </c>
      <c r="F22054" s="2" t="str">
        <f t="shared" si="689"/>
        <v/>
      </c>
    </row>
    <row r="22055" spans="1:6" x14ac:dyDescent="0.25">
      <c r="A22055" s="3">
        <v>44148.375</v>
      </c>
      <c r="B22055" s="14">
        <f t="shared" si="688"/>
        <v>44148</v>
      </c>
      <c r="C22055">
        <v>2</v>
      </c>
      <c r="D22055" t="str">
        <f>VLOOKUP(C22055,'Справочник по тт'!$A$2:$C$5,3,FALSE)</f>
        <v>"Колибри"</v>
      </c>
      <c r="E22055" t="str">
        <f>IF(AND(C22055=1,B22055&lt;='Справочник по тт'!$D$1),'Справочник по тт'!$D$2,VLOOKUP(C22055,'Справочник по тт'!A:C,2,FALSE))</f>
        <v>"Колибри" ул. Широкая д.150</v>
      </c>
      <c r="F22055" s="2" t="str">
        <f t="shared" si="689"/>
        <v/>
      </c>
    </row>
    <row r="22056" spans="1:6" x14ac:dyDescent="0.25">
      <c r="A22056" s="3">
        <v>44148.375</v>
      </c>
      <c r="B22056" s="14">
        <f t="shared" si="688"/>
        <v>44148</v>
      </c>
      <c r="C22056">
        <v>2</v>
      </c>
      <c r="D22056" t="str">
        <f>VLOOKUP(C22056,'Справочник по тт'!$A$2:$C$5,3,FALSE)</f>
        <v>"Колибри"</v>
      </c>
      <c r="E22056" t="str">
        <f>IF(AND(C22056=1,B22056&lt;='Справочник по тт'!$D$1),'Справочник по тт'!$D$2,VLOOKUP(C22056,'Справочник по тт'!A:C,2,FALSE))</f>
        <v>"Колибри" ул. Широкая д.150</v>
      </c>
      <c r="F22056" s="2" t="str">
        <f t="shared" si="689"/>
        <v/>
      </c>
    </row>
    <row r="22057" spans="1:6" x14ac:dyDescent="0.25">
      <c r="A22057" s="3">
        <v>44148.375</v>
      </c>
      <c r="B22057" s="14">
        <f t="shared" si="688"/>
        <v>44148</v>
      </c>
      <c r="C22057">
        <v>2</v>
      </c>
      <c r="D22057" t="str">
        <f>VLOOKUP(C22057,'Справочник по тт'!$A$2:$C$5,3,FALSE)</f>
        <v>"Колибри"</v>
      </c>
      <c r="E22057" t="str">
        <f>IF(AND(C22057=1,B22057&lt;='Справочник по тт'!$D$1),'Справочник по тт'!$D$2,VLOOKUP(C22057,'Справочник по тт'!A:C,2,FALSE))</f>
        <v>"Колибри" ул. Широкая д.150</v>
      </c>
      <c r="F22057" s="2" t="str">
        <f t="shared" si="689"/>
        <v/>
      </c>
    </row>
    <row r="22058" spans="1:6" x14ac:dyDescent="0.25">
      <c r="A22058" s="3">
        <v>44148.375</v>
      </c>
      <c r="B22058" s="14">
        <f t="shared" si="688"/>
        <v>44148</v>
      </c>
      <c r="C22058">
        <v>2</v>
      </c>
      <c r="D22058" t="str">
        <f>VLOOKUP(C22058,'Справочник по тт'!$A$2:$C$5,3,FALSE)</f>
        <v>"Колибри"</v>
      </c>
      <c r="E22058" t="str">
        <f>IF(AND(C22058=1,B22058&lt;='Справочник по тт'!$D$1),'Справочник по тт'!$D$2,VLOOKUP(C22058,'Справочник по тт'!A:C,2,FALSE))</f>
        <v>"Колибри" ул. Широкая д.150</v>
      </c>
      <c r="F22058" s="2" t="str">
        <f t="shared" si="689"/>
        <v/>
      </c>
    </row>
    <row r="22059" spans="1:6" x14ac:dyDescent="0.25">
      <c r="A22059" s="3">
        <v>44148.375</v>
      </c>
      <c r="B22059" s="14">
        <f t="shared" si="688"/>
        <v>44148</v>
      </c>
      <c r="C22059">
        <v>2</v>
      </c>
      <c r="D22059" t="str">
        <f>VLOOKUP(C22059,'Справочник по тт'!$A$2:$C$5,3,FALSE)</f>
        <v>"Колибри"</v>
      </c>
      <c r="E22059" t="str">
        <f>IF(AND(C22059=1,B22059&lt;='Справочник по тт'!$D$1),'Справочник по тт'!$D$2,VLOOKUP(C22059,'Справочник по тт'!A:C,2,FALSE))</f>
        <v>"Колибри" ул. Широкая д.150</v>
      </c>
      <c r="F22059" s="2" t="str">
        <f t="shared" si="689"/>
        <v/>
      </c>
    </row>
    <row r="22060" spans="1:6" x14ac:dyDescent="0.25">
      <c r="A22060" s="14">
        <v>44148.375</v>
      </c>
      <c r="B22060" s="14">
        <f t="shared" si="688"/>
        <v>44148</v>
      </c>
      <c r="C22060">
        <v>1</v>
      </c>
      <c r="D22060" t="str">
        <f>VLOOKUP(C22060,'Справочник по тт'!$A$2:$C$5,3,FALSE)</f>
        <v>"Шанс"</v>
      </c>
      <c r="E22060" t="str">
        <f>IF(AND(C22060=1,B22060&lt;='Справочник по тт'!$D$1),'Справочник по тт'!$D$2,VLOOKUP(C22060,'Справочник по тт'!A:C,2,FALSE))</f>
        <v>"Шанс" ул. Ленина д.21</v>
      </c>
      <c r="F22060" s="2" t="str">
        <f t="shared" si="689"/>
        <v/>
      </c>
    </row>
    <row r="22061" spans="1:6" x14ac:dyDescent="0.25">
      <c r="A22061" s="14">
        <v>44148.375</v>
      </c>
      <c r="B22061" s="14">
        <f t="shared" si="688"/>
        <v>44148</v>
      </c>
      <c r="C22061">
        <v>1</v>
      </c>
      <c r="D22061" t="str">
        <f>VLOOKUP(C22061,'Справочник по тт'!$A$2:$C$5,3,FALSE)</f>
        <v>"Шанс"</v>
      </c>
      <c r="E22061" t="str">
        <f>IF(AND(C22061=1,B22061&lt;='Справочник по тт'!$D$1),'Справочник по тт'!$D$2,VLOOKUP(C22061,'Справочник по тт'!A:C,2,FALSE))</f>
        <v>"Шанс" ул. Ленина д.21</v>
      </c>
      <c r="F22061" s="2" t="str">
        <f t="shared" si="689"/>
        <v/>
      </c>
    </row>
    <row r="22062" spans="1:6" x14ac:dyDescent="0.25">
      <c r="A22062" s="3">
        <v>44148.375</v>
      </c>
      <c r="B22062" s="14">
        <f t="shared" si="688"/>
        <v>44148</v>
      </c>
      <c r="C22062">
        <v>2</v>
      </c>
      <c r="D22062" t="str">
        <f>VLOOKUP(C22062,'Справочник по тт'!$A$2:$C$5,3,FALSE)</f>
        <v>"Колибри"</v>
      </c>
      <c r="E22062" t="str">
        <f>IF(AND(C22062=1,B22062&lt;='Справочник по тт'!$D$1),'Справочник по тт'!$D$2,VLOOKUP(C22062,'Справочник по тт'!A:C,2,FALSE))</f>
        <v>"Колибри" ул. Широкая д.150</v>
      </c>
      <c r="F22062" s="2" t="str">
        <f t="shared" si="689"/>
        <v/>
      </c>
    </row>
    <row r="22063" spans="1:6" x14ac:dyDescent="0.25">
      <c r="A22063" s="3">
        <v>44148.395833333336</v>
      </c>
      <c r="B22063" s="14">
        <f t="shared" si="688"/>
        <v>44148</v>
      </c>
      <c r="C22063">
        <v>2</v>
      </c>
      <c r="D22063" t="str">
        <f>VLOOKUP(C22063,'Справочник по тт'!$A$2:$C$5,3,FALSE)</f>
        <v>"Колибри"</v>
      </c>
      <c r="E22063" t="str">
        <f>IF(AND(C22063=1,B22063&lt;='Справочник по тт'!$D$1),'Справочник по тт'!$D$2,VLOOKUP(C22063,'Справочник по тт'!A:C,2,FALSE))</f>
        <v>"Колибри" ул. Широкая д.150</v>
      </c>
      <c r="F22063" s="2" t="str">
        <f t="shared" si="689"/>
        <v/>
      </c>
    </row>
    <row r="22064" spans="1:6" x14ac:dyDescent="0.25">
      <c r="A22064" s="3">
        <v>44148.416666666664</v>
      </c>
      <c r="B22064" s="14">
        <f t="shared" si="688"/>
        <v>44148</v>
      </c>
      <c r="C22064">
        <v>2</v>
      </c>
      <c r="D22064" t="str">
        <f>VLOOKUP(C22064,'Справочник по тт'!$A$2:$C$5,3,FALSE)</f>
        <v>"Колибри"</v>
      </c>
      <c r="E22064" t="str">
        <f>IF(AND(C22064=1,B22064&lt;='Справочник по тт'!$D$1),'Справочник по тт'!$D$2,VLOOKUP(C22064,'Справочник по тт'!A:C,2,FALSE))</f>
        <v>"Колибри" ул. Широкая д.150</v>
      </c>
      <c r="F22064" s="2" t="str">
        <f t="shared" si="689"/>
        <v/>
      </c>
    </row>
    <row r="22065" spans="1:6" x14ac:dyDescent="0.25">
      <c r="A22065" s="3">
        <v>44148.416666666664</v>
      </c>
      <c r="B22065" s="14">
        <f t="shared" si="688"/>
        <v>44148</v>
      </c>
      <c r="C22065">
        <v>2</v>
      </c>
      <c r="D22065" t="str">
        <f>VLOOKUP(C22065,'Справочник по тт'!$A$2:$C$5,3,FALSE)</f>
        <v>"Колибри"</v>
      </c>
      <c r="E22065" t="str">
        <f>IF(AND(C22065=1,B22065&lt;='Справочник по тт'!$D$1),'Справочник по тт'!$D$2,VLOOKUP(C22065,'Справочник по тт'!A:C,2,FALSE))</f>
        <v>"Колибри" ул. Широкая д.150</v>
      </c>
      <c r="F22065" s="2" t="str">
        <f t="shared" si="689"/>
        <v/>
      </c>
    </row>
    <row r="22066" spans="1:6" x14ac:dyDescent="0.25">
      <c r="A22066" s="3">
        <v>44148.416666666664</v>
      </c>
      <c r="B22066" s="14">
        <f t="shared" si="688"/>
        <v>44148</v>
      </c>
      <c r="C22066">
        <v>2</v>
      </c>
      <c r="D22066" t="str">
        <f>VLOOKUP(C22066,'Справочник по тт'!$A$2:$C$5,3,FALSE)</f>
        <v>"Колибри"</v>
      </c>
      <c r="E22066" t="str">
        <f>IF(AND(C22066=1,B22066&lt;='Справочник по тт'!$D$1),'Справочник по тт'!$D$2,VLOOKUP(C22066,'Справочник по тт'!A:C,2,FALSE))</f>
        <v>"Колибри" ул. Широкая д.150</v>
      </c>
      <c r="F22066" s="2" t="str">
        <f t="shared" si="689"/>
        <v/>
      </c>
    </row>
    <row r="22067" spans="1:6" x14ac:dyDescent="0.25">
      <c r="A22067" s="3">
        <v>44148.416666666664</v>
      </c>
      <c r="B22067" s="14">
        <f t="shared" si="688"/>
        <v>44148</v>
      </c>
      <c r="C22067">
        <v>2</v>
      </c>
      <c r="D22067" t="str">
        <f>VLOOKUP(C22067,'Справочник по тт'!$A$2:$C$5,3,FALSE)</f>
        <v>"Колибри"</v>
      </c>
      <c r="E22067" t="str">
        <f>IF(AND(C22067=1,B22067&lt;='Справочник по тт'!$D$1),'Справочник по тт'!$D$2,VLOOKUP(C22067,'Справочник по тт'!A:C,2,FALSE))</f>
        <v>"Колибри" ул. Широкая д.150</v>
      </c>
      <c r="F22067" s="2" t="str">
        <f t="shared" si="689"/>
        <v/>
      </c>
    </row>
    <row r="22068" spans="1:6" x14ac:dyDescent="0.25">
      <c r="A22068" s="3">
        <v>44148.416666666664</v>
      </c>
      <c r="B22068" s="14">
        <f t="shared" si="688"/>
        <v>44148</v>
      </c>
      <c r="C22068">
        <v>2</v>
      </c>
      <c r="D22068" t="str">
        <f>VLOOKUP(C22068,'Справочник по тт'!$A$2:$C$5,3,FALSE)</f>
        <v>"Колибри"</v>
      </c>
      <c r="E22068" t="str">
        <f>IF(AND(C22068=1,B22068&lt;='Справочник по тт'!$D$1),'Справочник по тт'!$D$2,VLOOKUP(C22068,'Справочник по тт'!A:C,2,FALSE))</f>
        <v>"Колибри" ул. Широкая д.150</v>
      </c>
      <c r="F22068" s="2" t="str">
        <f t="shared" si="689"/>
        <v/>
      </c>
    </row>
    <row r="22069" spans="1:6" x14ac:dyDescent="0.25">
      <c r="A22069" s="3">
        <v>44148.416666666664</v>
      </c>
      <c r="B22069" s="14">
        <f t="shared" si="688"/>
        <v>44148</v>
      </c>
      <c r="C22069">
        <v>3</v>
      </c>
      <c r="D22069" t="str">
        <f>VLOOKUP(C22069,'Справочник по тт'!$A$2:$C$5,3,FALSE)</f>
        <v>"Парабола"</v>
      </c>
      <c r="E22069" t="str">
        <f>IF(AND(C22069=1,B22069&lt;='Справочник по тт'!$D$1),'Справочник по тт'!$D$2,VLOOKUP(C22069,'Справочник по тт'!A:C,2,FALSE))</f>
        <v>"Парабола" пр. Дмитриева д.6/1</v>
      </c>
      <c r="F22069" s="2" t="str">
        <f t="shared" si="689"/>
        <v/>
      </c>
    </row>
    <row r="22070" spans="1:6" x14ac:dyDescent="0.25">
      <c r="A22070" s="3">
        <v>44148.416666666664</v>
      </c>
      <c r="B22070" s="14">
        <f t="shared" si="688"/>
        <v>44148</v>
      </c>
      <c r="C22070">
        <v>3</v>
      </c>
      <c r="D22070" t="str">
        <f>VLOOKUP(C22070,'Справочник по тт'!$A$2:$C$5,3,FALSE)</f>
        <v>"Парабола"</v>
      </c>
      <c r="E22070" t="str">
        <f>IF(AND(C22070=1,B22070&lt;='Справочник по тт'!$D$1),'Справочник по тт'!$D$2,VLOOKUP(C22070,'Справочник по тт'!A:C,2,FALSE))</f>
        <v>"Парабола" пр. Дмитриева д.6/1</v>
      </c>
      <c r="F22070" s="2" t="str">
        <f t="shared" si="689"/>
        <v/>
      </c>
    </row>
    <row r="22071" spans="1:6" x14ac:dyDescent="0.25">
      <c r="A22071" s="3">
        <v>44148.416666666664</v>
      </c>
      <c r="B22071" s="14">
        <f t="shared" si="688"/>
        <v>44148</v>
      </c>
      <c r="C22071">
        <v>3</v>
      </c>
      <c r="D22071" t="str">
        <f>VLOOKUP(C22071,'Справочник по тт'!$A$2:$C$5,3,FALSE)</f>
        <v>"Парабола"</v>
      </c>
      <c r="E22071" t="str">
        <f>IF(AND(C22071=1,B22071&lt;='Справочник по тт'!$D$1),'Справочник по тт'!$D$2,VLOOKUP(C22071,'Справочник по тт'!A:C,2,FALSE))</f>
        <v>"Парабола" пр. Дмитриева д.6/1</v>
      </c>
      <c r="F22071" s="2" t="str">
        <f t="shared" si="689"/>
        <v/>
      </c>
    </row>
    <row r="22072" spans="1:6" x14ac:dyDescent="0.25">
      <c r="A22072" s="3">
        <v>44148.416666666664</v>
      </c>
      <c r="B22072" s="14">
        <f t="shared" si="688"/>
        <v>44148</v>
      </c>
      <c r="C22072">
        <v>4</v>
      </c>
      <c r="D22072" t="str">
        <f>VLOOKUP(C22072,'Справочник по тт'!$A$2:$C$5,3,FALSE)</f>
        <v>"Первый"</v>
      </c>
      <c r="E22072" t="str">
        <f>IF(AND(C22072=1,B22072&lt;='Справочник по тт'!$D$1),'Справочник по тт'!$D$2,VLOOKUP(C22072,'Справочник по тт'!A:C,2,FALSE))</f>
        <v>"Первый" ул. Пахоменко д.30</v>
      </c>
      <c r="F22072" s="2" t="str">
        <f t="shared" si="689"/>
        <v/>
      </c>
    </row>
    <row r="22073" spans="1:6" x14ac:dyDescent="0.25">
      <c r="A22073" s="3">
        <v>44148.416666666664</v>
      </c>
      <c r="B22073" s="14">
        <f t="shared" si="688"/>
        <v>44148</v>
      </c>
      <c r="C22073">
        <v>4</v>
      </c>
      <c r="D22073" t="str">
        <f>VLOOKUP(C22073,'Справочник по тт'!$A$2:$C$5,3,FALSE)</f>
        <v>"Первый"</v>
      </c>
      <c r="E22073" t="str">
        <f>IF(AND(C22073=1,B22073&lt;='Справочник по тт'!$D$1),'Справочник по тт'!$D$2,VLOOKUP(C22073,'Справочник по тт'!A:C,2,FALSE))</f>
        <v>"Первый" ул. Пахоменко д.30</v>
      </c>
      <c r="F22073" s="2" t="str">
        <f t="shared" si="689"/>
        <v/>
      </c>
    </row>
    <row r="22074" spans="1:6" x14ac:dyDescent="0.25">
      <c r="A22074" s="3">
        <v>44148.416666666664</v>
      </c>
      <c r="B22074" s="14">
        <f t="shared" si="688"/>
        <v>44148</v>
      </c>
      <c r="C22074">
        <v>4</v>
      </c>
      <c r="D22074" t="str">
        <f>VLOOKUP(C22074,'Справочник по тт'!$A$2:$C$5,3,FALSE)</f>
        <v>"Первый"</v>
      </c>
      <c r="E22074" t="str">
        <f>IF(AND(C22074=1,B22074&lt;='Справочник по тт'!$D$1),'Справочник по тт'!$D$2,VLOOKUP(C22074,'Справочник по тт'!A:C,2,FALSE))</f>
        <v>"Первый" ул. Пахоменко д.30</v>
      </c>
      <c r="F22074" s="2" t="str">
        <f t="shared" si="689"/>
        <v/>
      </c>
    </row>
    <row r="22075" spans="1:6" x14ac:dyDescent="0.25">
      <c r="A22075" s="3">
        <v>44148.416666666664</v>
      </c>
      <c r="B22075" s="14">
        <f t="shared" si="688"/>
        <v>44148</v>
      </c>
      <c r="C22075">
        <v>4</v>
      </c>
      <c r="D22075" t="str">
        <f>VLOOKUP(C22075,'Справочник по тт'!$A$2:$C$5,3,FALSE)</f>
        <v>"Первый"</v>
      </c>
      <c r="E22075" t="str">
        <f>IF(AND(C22075=1,B22075&lt;='Справочник по тт'!$D$1),'Справочник по тт'!$D$2,VLOOKUP(C22075,'Справочник по тт'!A:C,2,FALSE))</f>
        <v>"Первый" ул. Пахоменко д.30</v>
      </c>
      <c r="F22075" s="2" t="str">
        <f t="shared" si="689"/>
        <v/>
      </c>
    </row>
    <row r="22076" spans="1:6" x14ac:dyDescent="0.25">
      <c r="A22076" s="3">
        <v>44148.416666666664</v>
      </c>
      <c r="B22076" s="14">
        <f t="shared" si="688"/>
        <v>44148</v>
      </c>
      <c r="C22076">
        <v>4</v>
      </c>
      <c r="D22076" t="str">
        <f>VLOOKUP(C22076,'Справочник по тт'!$A$2:$C$5,3,FALSE)</f>
        <v>"Первый"</v>
      </c>
      <c r="E22076" t="str">
        <f>IF(AND(C22076=1,B22076&lt;='Справочник по тт'!$D$1),'Справочник по тт'!$D$2,VLOOKUP(C22076,'Справочник по тт'!A:C,2,FALSE))</f>
        <v>"Первый" ул. Пахоменко д.30</v>
      </c>
      <c r="F22076" s="2" t="str">
        <f t="shared" si="689"/>
        <v/>
      </c>
    </row>
    <row r="22077" spans="1:6" x14ac:dyDescent="0.25">
      <c r="A22077" s="14">
        <v>44148.416666666664</v>
      </c>
      <c r="B22077" s="14">
        <f t="shared" si="688"/>
        <v>44148</v>
      </c>
      <c r="C22077">
        <v>1</v>
      </c>
      <c r="D22077" t="str">
        <f>VLOOKUP(C22077,'Справочник по тт'!$A$2:$C$5,3,FALSE)</f>
        <v>"Шанс"</v>
      </c>
      <c r="E22077" t="str">
        <f>IF(AND(C22077=1,B22077&lt;='Справочник по тт'!$D$1),'Справочник по тт'!$D$2,VLOOKUP(C22077,'Справочник по тт'!A:C,2,FALSE))</f>
        <v>"Шанс" ул. Ленина д.21</v>
      </c>
      <c r="F22077" s="2" t="str">
        <f t="shared" si="689"/>
        <v/>
      </c>
    </row>
    <row r="22078" spans="1:6" x14ac:dyDescent="0.25">
      <c r="A22078" s="3">
        <v>44148.416666666664</v>
      </c>
      <c r="B22078" s="14">
        <f t="shared" si="688"/>
        <v>44148</v>
      </c>
      <c r="C22078">
        <v>3</v>
      </c>
      <c r="D22078" t="str">
        <f>VLOOKUP(C22078,'Справочник по тт'!$A$2:$C$5,3,FALSE)</f>
        <v>"Парабола"</v>
      </c>
      <c r="E22078" t="str">
        <f>IF(AND(C22078=1,B22078&lt;='Справочник по тт'!$D$1),'Справочник по тт'!$D$2,VLOOKUP(C22078,'Справочник по тт'!A:C,2,FALSE))</f>
        <v>"Парабола" пр. Дмитриева д.6/1</v>
      </c>
      <c r="F22078" s="2" t="str">
        <f t="shared" si="689"/>
        <v/>
      </c>
    </row>
    <row r="22079" spans="1:6" x14ac:dyDescent="0.25">
      <c r="A22079" s="3">
        <v>44148.416666666664</v>
      </c>
      <c r="B22079" s="14">
        <f t="shared" si="688"/>
        <v>44148</v>
      </c>
      <c r="C22079">
        <v>3</v>
      </c>
      <c r="D22079" t="str">
        <f>VLOOKUP(C22079,'Справочник по тт'!$A$2:$C$5,3,FALSE)</f>
        <v>"Парабола"</v>
      </c>
      <c r="E22079" t="str">
        <f>IF(AND(C22079=1,B22079&lt;='Справочник по тт'!$D$1),'Справочник по тт'!$D$2,VLOOKUP(C22079,'Справочник по тт'!A:C,2,FALSE))</f>
        <v>"Парабола" пр. Дмитриева д.6/1</v>
      </c>
      <c r="F22079" s="2" t="str">
        <f t="shared" si="689"/>
        <v/>
      </c>
    </row>
    <row r="22080" spans="1:6" x14ac:dyDescent="0.25">
      <c r="A22080" s="3">
        <v>44148.416666666664</v>
      </c>
      <c r="B22080" s="14">
        <f t="shared" si="688"/>
        <v>44148</v>
      </c>
      <c r="C22080">
        <v>3</v>
      </c>
      <c r="D22080" t="str">
        <f>VLOOKUP(C22080,'Справочник по тт'!$A$2:$C$5,3,FALSE)</f>
        <v>"Парабола"</v>
      </c>
      <c r="E22080" t="str">
        <f>IF(AND(C22080=1,B22080&lt;='Справочник по тт'!$D$1),'Справочник по тт'!$D$2,VLOOKUP(C22080,'Справочник по тт'!A:C,2,FALSE))</f>
        <v>"Парабола" пр. Дмитриева д.6/1</v>
      </c>
      <c r="F22080" s="2" t="str">
        <f t="shared" si="689"/>
        <v/>
      </c>
    </row>
    <row r="22081" spans="1:6" x14ac:dyDescent="0.25">
      <c r="A22081" s="3">
        <v>44148.416666666664</v>
      </c>
      <c r="B22081" s="14">
        <f t="shared" si="688"/>
        <v>44148</v>
      </c>
      <c r="C22081">
        <v>4</v>
      </c>
      <c r="D22081" t="str">
        <f>VLOOKUP(C22081,'Справочник по тт'!$A$2:$C$5,3,FALSE)</f>
        <v>"Первый"</v>
      </c>
      <c r="E22081" t="str">
        <f>IF(AND(C22081=1,B22081&lt;='Справочник по тт'!$D$1),'Справочник по тт'!$D$2,VLOOKUP(C22081,'Справочник по тт'!A:C,2,FALSE))</f>
        <v>"Первый" ул. Пахоменко д.30</v>
      </c>
      <c r="F22081" s="2" t="str">
        <f t="shared" si="689"/>
        <v/>
      </c>
    </row>
    <row r="22082" spans="1:6" x14ac:dyDescent="0.25">
      <c r="A22082" s="3">
        <v>44148.458333333336</v>
      </c>
      <c r="B22082" s="14">
        <f t="shared" ref="B22082:B22145" si="690">(TEXT(A22082,"ДД.ММ.ГГГГ"))*1</f>
        <v>44148</v>
      </c>
      <c r="C22082">
        <v>4</v>
      </c>
      <c r="D22082" t="str">
        <f>VLOOKUP(C22082,'Справочник по тт'!$A$2:$C$5,3,FALSE)</f>
        <v>"Первый"</v>
      </c>
      <c r="E22082" t="str">
        <f>IF(AND(C22082=1,B22082&lt;='Справочник по тт'!$D$1),'Справочник по тт'!$D$2,VLOOKUP(C22082,'Справочник по тт'!A:C,2,FALSE))</f>
        <v>"Первый" ул. Пахоменко д.30</v>
      </c>
      <c r="F22082" s="2" t="str">
        <f t="shared" si="689"/>
        <v/>
      </c>
    </row>
    <row r="22083" spans="1:6" x14ac:dyDescent="0.25">
      <c r="A22083" s="3">
        <v>44148.458333333336</v>
      </c>
      <c r="B22083" s="14">
        <f t="shared" si="690"/>
        <v>44148</v>
      </c>
      <c r="C22083">
        <v>4</v>
      </c>
      <c r="D22083" t="str">
        <f>VLOOKUP(C22083,'Справочник по тт'!$A$2:$C$5,3,FALSE)</f>
        <v>"Первый"</v>
      </c>
      <c r="E22083" t="str">
        <f>IF(AND(C22083=1,B22083&lt;='Справочник по тт'!$D$1),'Справочник по тт'!$D$2,VLOOKUP(C22083,'Справочник по тт'!A:C,2,FALSE))</f>
        <v>"Первый" ул. Пахоменко д.30</v>
      </c>
      <c r="F22083" s="2" t="str">
        <f t="shared" ref="F22083:F22146" si="691">IF(B22083&lt;=$F$1,1,"")</f>
        <v/>
      </c>
    </row>
    <row r="22084" spans="1:6" x14ac:dyDescent="0.25">
      <c r="A22084" s="3">
        <v>44148.458333333336</v>
      </c>
      <c r="B22084" s="14">
        <f t="shared" si="690"/>
        <v>44148</v>
      </c>
      <c r="C22084">
        <v>4</v>
      </c>
      <c r="D22084" t="str">
        <f>VLOOKUP(C22084,'Справочник по тт'!$A$2:$C$5,3,FALSE)</f>
        <v>"Первый"</v>
      </c>
      <c r="E22084" t="str">
        <f>IF(AND(C22084=1,B22084&lt;='Справочник по тт'!$D$1),'Справочник по тт'!$D$2,VLOOKUP(C22084,'Справочник по тт'!A:C,2,FALSE))</f>
        <v>"Первый" ул. Пахоменко д.30</v>
      </c>
      <c r="F22084" s="2" t="str">
        <f t="shared" si="691"/>
        <v/>
      </c>
    </row>
    <row r="22085" spans="1:6" x14ac:dyDescent="0.25">
      <c r="A22085" s="3">
        <v>44148.458333333336</v>
      </c>
      <c r="B22085" s="14">
        <f t="shared" si="690"/>
        <v>44148</v>
      </c>
      <c r="C22085">
        <v>4</v>
      </c>
      <c r="D22085" t="str">
        <f>VLOOKUP(C22085,'Справочник по тт'!$A$2:$C$5,3,FALSE)</f>
        <v>"Первый"</v>
      </c>
      <c r="E22085" t="str">
        <f>IF(AND(C22085=1,B22085&lt;='Справочник по тт'!$D$1),'Справочник по тт'!$D$2,VLOOKUP(C22085,'Справочник по тт'!A:C,2,FALSE))</f>
        <v>"Первый" ул. Пахоменко д.30</v>
      </c>
      <c r="F22085" s="2" t="str">
        <f t="shared" si="691"/>
        <v/>
      </c>
    </row>
    <row r="22086" spans="1:6" x14ac:dyDescent="0.25">
      <c r="A22086" s="3">
        <v>44148.458333333336</v>
      </c>
      <c r="B22086" s="14">
        <f t="shared" si="690"/>
        <v>44148</v>
      </c>
      <c r="C22086">
        <v>4</v>
      </c>
      <c r="D22086" t="str">
        <f>VLOOKUP(C22086,'Справочник по тт'!$A$2:$C$5,3,FALSE)</f>
        <v>"Первый"</v>
      </c>
      <c r="E22086" t="str">
        <f>IF(AND(C22086=1,B22086&lt;='Справочник по тт'!$D$1),'Справочник по тт'!$D$2,VLOOKUP(C22086,'Справочник по тт'!A:C,2,FALSE))</f>
        <v>"Первый" ул. Пахоменко д.30</v>
      </c>
      <c r="F22086" s="2" t="str">
        <f t="shared" si="691"/>
        <v/>
      </c>
    </row>
    <row r="22087" spans="1:6" x14ac:dyDescent="0.25">
      <c r="A22087" s="14">
        <v>44148.458333333336</v>
      </c>
      <c r="B22087" s="14">
        <f t="shared" si="690"/>
        <v>44148</v>
      </c>
      <c r="C22087">
        <v>1</v>
      </c>
      <c r="D22087" t="str">
        <f>VLOOKUP(C22087,'Справочник по тт'!$A$2:$C$5,3,FALSE)</f>
        <v>"Шанс"</v>
      </c>
      <c r="E22087" t="str">
        <f>IF(AND(C22087=1,B22087&lt;='Справочник по тт'!$D$1),'Справочник по тт'!$D$2,VLOOKUP(C22087,'Справочник по тт'!A:C,2,FALSE))</f>
        <v>"Шанс" ул. Ленина д.21</v>
      </c>
      <c r="F22087" s="2" t="str">
        <f t="shared" si="691"/>
        <v/>
      </c>
    </row>
    <row r="22088" spans="1:6" x14ac:dyDescent="0.25">
      <c r="A22088" s="14">
        <v>44148.458333333336</v>
      </c>
      <c r="B22088" s="14">
        <f t="shared" si="690"/>
        <v>44148</v>
      </c>
      <c r="C22088">
        <v>1</v>
      </c>
      <c r="D22088" t="str">
        <f>VLOOKUP(C22088,'Справочник по тт'!$A$2:$C$5,3,FALSE)</f>
        <v>"Шанс"</v>
      </c>
      <c r="E22088" t="str">
        <f>IF(AND(C22088=1,B22088&lt;='Справочник по тт'!$D$1),'Справочник по тт'!$D$2,VLOOKUP(C22088,'Справочник по тт'!A:C,2,FALSE))</f>
        <v>"Шанс" ул. Ленина д.21</v>
      </c>
      <c r="F22088" s="2" t="str">
        <f t="shared" si="691"/>
        <v/>
      </c>
    </row>
    <row r="22089" spans="1:6" x14ac:dyDescent="0.25">
      <c r="A22089" s="14">
        <v>44148.458333333336</v>
      </c>
      <c r="B22089" s="14">
        <f t="shared" si="690"/>
        <v>44148</v>
      </c>
      <c r="C22089">
        <v>1</v>
      </c>
      <c r="D22089" t="str">
        <f>VLOOKUP(C22089,'Справочник по тт'!$A$2:$C$5,3,FALSE)</f>
        <v>"Шанс"</v>
      </c>
      <c r="E22089" t="str">
        <f>IF(AND(C22089=1,B22089&lt;='Справочник по тт'!$D$1),'Справочник по тт'!$D$2,VLOOKUP(C22089,'Справочник по тт'!A:C,2,FALSE))</f>
        <v>"Шанс" ул. Ленина д.21</v>
      </c>
      <c r="F22089" s="2" t="str">
        <f t="shared" si="691"/>
        <v/>
      </c>
    </row>
    <row r="22090" spans="1:6" x14ac:dyDescent="0.25">
      <c r="A22090" s="14">
        <v>44148.458333333336</v>
      </c>
      <c r="B22090" s="14">
        <f t="shared" si="690"/>
        <v>44148</v>
      </c>
      <c r="C22090">
        <v>1</v>
      </c>
      <c r="D22090" t="str">
        <f>VLOOKUP(C22090,'Справочник по тт'!$A$2:$C$5,3,FALSE)</f>
        <v>"Шанс"</v>
      </c>
      <c r="E22090" t="str">
        <f>IF(AND(C22090=1,B22090&lt;='Справочник по тт'!$D$1),'Справочник по тт'!$D$2,VLOOKUP(C22090,'Справочник по тт'!A:C,2,FALSE))</f>
        <v>"Шанс" ул. Ленина д.21</v>
      </c>
      <c r="F22090" s="2" t="str">
        <f t="shared" si="691"/>
        <v/>
      </c>
    </row>
    <row r="22091" spans="1:6" x14ac:dyDescent="0.25">
      <c r="A22091" s="3">
        <v>44148.458333333336</v>
      </c>
      <c r="B22091" s="14">
        <f t="shared" si="690"/>
        <v>44148</v>
      </c>
      <c r="C22091">
        <v>2</v>
      </c>
      <c r="D22091" t="str">
        <f>VLOOKUP(C22091,'Справочник по тт'!$A$2:$C$5,3,FALSE)</f>
        <v>"Колибри"</v>
      </c>
      <c r="E22091" t="str">
        <f>IF(AND(C22091=1,B22091&lt;='Справочник по тт'!$D$1),'Справочник по тт'!$D$2,VLOOKUP(C22091,'Справочник по тт'!A:C,2,FALSE))</f>
        <v>"Колибри" ул. Широкая д.150</v>
      </c>
      <c r="F22091" s="2" t="str">
        <f t="shared" si="691"/>
        <v/>
      </c>
    </row>
    <row r="22092" spans="1:6" x14ac:dyDescent="0.25">
      <c r="A22092" s="3">
        <v>44148.5</v>
      </c>
      <c r="B22092" s="14">
        <f t="shared" si="690"/>
        <v>44148</v>
      </c>
      <c r="C22092">
        <v>2</v>
      </c>
      <c r="D22092" t="str">
        <f>VLOOKUP(C22092,'Справочник по тт'!$A$2:$C$5,3,FALSE)</f>
        <v>"Колибри"</v>
      </c>
      <c r="E22092" t="str">
        <f>IF(AND(C22092=1,B22092&lt;='Справочник по тт'!$D$1),'Справочник по тт'!$D$2,VLOOKUP(C22092,'Справочник по тт'!A:C,2,FALSE))</f>
        <v>"Колибри" ул. Широкая д.150</v>
      </c>
      <c r="F22092" s="2" t="str">
        <f t="shared" si="691"/>
        <v/>
      </c>
    </row>
    <row r="22093" spans="1:6" x14ac:dyDescent="0.25">
      <c r="A22093" s="3">
        <v>44148.5</v>
      </c>
      <c r="B22093" s="14">
        <f t="shared" si="690"/>
        <v>44148</v>
      </c>
      <c r="C22093">
        <v>2</v>
      </c>
      <c r="D22093" t="str">
        <f>VLOOKUP(C22093,'Справочник по тт'!$A$2:$C$5,3,FALSE)</f>
        <v>"Колибри"</v>
      </c>
      <c r="E22093" t="str">
        <f>IF(AND(C22093=1,B22093&lt;='Справочник по тт'!$D$1),'Справочник по тт'!$D$2,VLOOKUP(C22093,'Справочник по тт'!A:C,2,FALSE))</f>
        <v>"Колибри" ул. Широкая д.150</v>
      </c>
      <c r="F22093" s="2" t="str">
        <f t="shared" si="691"/>
        <v/>
      </c>
    </row>
    <row r="22094" spans="1:6" x14ac:dyDescent="0.25">
      <c r="A22094" s="3">
        <v>44148.5</v>
      </c>
      <c r="B22094" s="14">
        <f t="shared" si="690"/>
        <v>44148</v>
      </c>
      <c r="C22094">
        <v>3</v>
      </c>
      <c r="D22094" t="str">
        <f>VLOOKUP(C22094,'Справочник по тт'!$A$2:$C$5,3,FALSE)</f>
        <v>"Парабола"</v>
      </c>
      <c r="E22094" t="str">
        <f>IF(AND(C22094=1,B22094&lt;='Справочник по тт'!$D$1),'Справочник по тт'!$D$2,VLOOKUP(C22094,'Справочник по тт'!A:C,2,FALSE))</f>
        <v>"Парабола" пр. Дмитриева д.6/1</v>
      </c>
      <c r="F22094" s="2" t="str">
        <f t="shared" si="691"/>
        <v/>
      </c>
    </row>
    <row r="22095" spans="1:6" x14ac:dyDescent="0.25">
      <c r="A22095" s="3">
        <v>44148.5</v>
      </c>
      <c r="B22095" s="14">
        <f t="shared" si="690"/>
        <v>44148</v>
      </c>
      <c r="C22095">
        <v>3</v>
      </c>
      <c r="D22095" t="str">
        <f>VLOOKUP(C22095,'Справочник по тт'!$A$2:$C$5,3,FALSE)</f>
        <v>"Парабола"</v>
      </c>
      <c r="E22095" t="str">
        <f>IF(AND(C22095=1,B22095&lt;='Справочник по тт'!$D$1),'Справочник по тт'!$D$2,VLOOKUP(C22095,'Справочник по тт'!A:C,2,FALSE))</f>
        <v>"Парабола" пр. Дмитриева д.6/1</v>
      </c>
      <c r="F22095" s="2" t="str">
        <f t="shared" si="691"/>
        <v/>
      </c>
    </row>
    <row r="22096" spans="1:6" x14ac:dyDescent="0.25">
      <c r="A22096" s="3">
        <v>44148.5</v>
      </c>
      <c r="B22096" s="14">
        <f t="shared" si="690"/>
        <v>44148</v>
      </c>
      <c r="C22096">
        <v>3</v>
      </c>
      <c r="D22096" t="str">
        <f>VLOOKUP(C22096,'Справочник по тт'!$A$2:$C$5,3,FALSE)</f>
        <v>"Парабола"</v>
      </c>
      <c r="E22096" t="str">
        <f>IF(AND(C22096=1,B22096&lt;='Справочник по тт'!$D$1),'Справочник по тт'!$D$2,VLOOKUP(C22096,'Справочник по тт'!A:C,2,FALSE))</f>
        <v>"Парабола" пр. Дмитриева д.6/1</v>
      </c>
      <c r="F22096" s="2" t="str">
        <f t="shared" si="691"/>
        <v/>
      </c>
    </row>
    <row r="22097" spans="1:6" x14ac:dyDescent="0.25">
      <c r="A22097" s="3">
        <v>44148.5</v>
      </c>
      <c r="B22097" s="14">
        <f t="shared" si="690"/>
        <v>44148</v>
      </c>
      <c r="C22097">
        <v>3</v>
      </c>
      <c r="D22097" t="str">
        <f>VLOOKUP(C22097,'Справочник по тт'!$A$2:$C$5,3,FALSE)</f>
        <v>"Парабола"</v>
      </c>
      <c r="E22097" t="str">
        <f>IF(AND(C22097=1,B22097&lt;='Справочник по тт'!$D$1),'Справочник по тт'!$D$2,VLOOKUP(C22097,'Справочник по тт'!A:C,2,FALSE))</f>
        <v>"Парабола" пр. Дмитриева д.6/1</v>
      </c>
      <c r="F22097" s="2" t="str">
        <f t="shared" si="691"/>
        <v/>
      </c>
    </row>
    <row r="22098" spans="1:6" x14ac:dyDescent="0.25">
      <c r="A22098" s="3">
        <v>44148.5</v>
      </c>
      <c r="B22098" s="14">
        <f t="shared" si="690"/>
        <v>44148</v>
      </c>
      <c r="C22098">
        <v>3</v>
      </c>
      <c r="D22098" t="str">
        <f>VLOOKUP(C22098,'Справочник по тт'!$A$2:$C$5,3,FALSE)</f>
        <v>"Парабола"</v>
      </c>
      <c r="E22098" t="str">
        <f>IF(AND(C22098=1,B22098&lt;='Справочник по тт'!$D$1),'Справочник по тт'!$D$2,VLOOKUP(C22098,'Справочник по тт'!A:C,2,FALSE))</f>
        <v>"Парабола" пр. Дмитриева д.6/1</v>
      </c>
      <c r="F22098" s="2" t="str">
        <f t="shared" si="691"/>
        <v/>
      </c>
    </row>
    <row r="22099" spans="1:6" x14ac:dyDescent="0.25">
      <c r="A22099" s="3">
        <v>44148.503472222219</v>
      </c>
      <c r="B22099" s="14">
        <f t="shared" si="690"/>
        <v>44148</v>
      </c>
      <c r="C22099">
        <v>3</v>
      </c>
      <c r="D22099" t="str">
        <f>VLOOKUP(C22099,'Справочник по тт'!$A$2:$C$5,3,FALSE)</f>
        <v>"Парабола"</v>
      </c>
      <c r="E22099" t="str">
        <f>IF(AND(C22099=1,B22099&lt;='Справочник по тт'!$D$1),'Справочник по тт'!$D$2,VLOOKUP(C22099,'Справочник по тт'!A:C,2,FALSE))</f>
        <v>"Парабола" пр. Дмитриева д.6/1</v>
      </c>
      <c r="F22099" s="2" t="str">
        <f t="shared" si="691"/>
        <v/>
      </c>
    </row>
    <row r="22100" spans="1:6" x14ac:dyDescent="0.25">
      <c r="A22100" s="3">
        <v>44148.520833333336</v>
      </c>
      <c r="B22100" s="14">
        <f t="shared" si="690"/>
        <v>44148</v>
      </c>
      <c r="C22100">
        <v>3</v>
      </c>
      <c r="D22100" t="str">
        <f>VLOOKUP(C22100,'Справочник по тт'!$A$2:$C$5,3,FALSE)</f>
        <v>"Парабола"</v>
      </c>
      <c r="E22100" t="str">
        <f>IF(AND(C22100=1,B22100&lt;='Справочник по тт'!$D$1),'Справочник по тт'!$D$2,VLOOKUP(C22100,'Справочник по тт'!A:C,2,FALSE))</f>
        <v>"Парабола" пр. Дмитриева д.6/1</v>
      </c>
      <c r="F22100" s="2" t="str">
        <f t="shared" si="691"/>
        <v/>
      </c>
    </row>
    <row r="22101" spans="1:6" x14ac:dyDescent="0.25">
      <c r="A22101" s="3">
        <v>44148.541666666664</v>
      </c>
      <c r="B22101" s="14">
        <f t="shared" si="690"/>
        <v>44148</v>
      </c>
      <c r="C22101">
        <v>3</v>
      </c>
      <c r="D22101" t="str">
        <f>VLOOKUP(C22101,'Справочник по тт'!$A$2:$C$5,3,FALSE)</f>
        <v>"Парабола"</v>
      </c>
      <c r="E22101" t="str">
        <f>IF(AND(C22101=1,B22101&lt;='Справочник по тт'!$D$1),'Справочник по тт'!$D$2,VLOOKUP(C22101,'Справочник по тт'!A:C,2,FALSE))</f>
        <v>"Парабола" пр. Дмитриева д.6/1</v>
      </c>
      <c r="F22101" s="2" t="str">
        <f t="shared" si="691"/>
        <v/>
      </c>
    </row>
    <row r="22102" spans="1:6" x14ac:dyDescent="0.25">
      <c r="A22102" s="3">
        <v>44148.541666666664</v>
      </c>
      <c r="B22102" s="14">
        <f t="shared" si="690"/>
        <v>44148</v>
      </c>
      <c r="C22102">
        <v>4</v>
      </c>
      <c r="D22102" t="str">
        <f>VLOOKUP(C22102,'Справочник по тт'!$A$2:$C$5,3,FALSE)</f>
        <v>"Первый"</v>
      </c>
      <c r="E22102" t="str">
        <f>IF(AND(C22102=1,B22102&lt;='Справочник по тт'!$D$1),'Справочник по тт'!$D$2,VLOOKUP(C22102,'Справочник по тт'!A:C,2,FALSE))</f>
        <v>"Первый" ул. Пахоменко д.30</v>
      </c>
      <c r="F22102" s="2" t="str">
        <f t="shared" si="691"/>
        <v/>
      </c>
    </row>
    <row r="22103" spans="1:6" x14ac:dyDescent="0.25">
      <c r="A22103" s="3">
        <v>44148.541666666664</v>
      </c>
      <c r="B22103" s="14">
        <f t="shared" si="690"/>
        <v>44148</v>
      </c>
      <c r="C22103">
        <v>4</v>
      </c>
      <c r="D22103" t="str">
        <f>VLOOKUP(C22103,'Справочник по тт'!$A$2:$C$5,3,FALSE)</f>
        <v>"Первый"</v>
      </c>
      <c r="E22103" t="str">
        <f>IF(AND(C22103=1,B22103&lt;='Справочник по тт'!$D$1),'Справочник по тт'!$D$2,VLOOKUP(C22103,'Справочник по тт'!A:C,2,FALSE))</f>
        <v>"Первый" ул. Пахоменко д.30</v>
      </c>
      <c r="F22103" s="2" t="str">
        <f t="shared" si="691"/>
        <v/>
      </c>
    </row>
    <row r="22104" spans="1:6" x14ac:dyDescent="0.25">
      <c r="A22104" s="3">
        <v>44148.541666666664</v>
      </c>
      <c r="B22104" s="14">
        <f t="shared" si="690"/>
        <v>44148</v>
      </c>
      <c r="C22104">
        <v>4</v>
      </c>
      <c r="D22104" t="str">
        <f>VLOOKUP(C22104,'Справочник по тт'!$A$2:$C$5,3,FALSE)</f>
        <v>"Первый"</v>
      </c>
      <c r="E22104" t="str">
        <f>IF(AND(C22104=1,B22104&lt;='Справочник по тт'!$D$1),'Справочник по тт'!$D$2,VLOOKUP(C22104,'Справочник по тт'!A:C,2,FALSE))</f>
        <v>"Первый" ул. Пахоменко д.30</v>
      </c>
      <c r="F22104" s="2" t="str">
        <f t="shared" si="691"/>
        <v/>
      </c>
    </row>
    <row r="22105" spans="1:6" x14ac:dyDescent="0.25">
      <c r="A22105" s="3">
        <v>44148.583333333336</v>
      </c>
      <c r="B22105" s="14">
        <f t="shared" si="690"/>
        <v>44148</v>
      </c>
      <c r="C22105">
        <v>4</v>
      </c>
      <c r="D22105" t="str">
        <f>VLOOKUP(C22105,'Справочник по тт'!$A$2:$C$5,3,FALSE)</f>
        <v>"Первый"</v>
      </c>
      <c r="E22105" t="str">
        <f>IF(AND(C22105=1,B22105&lt;='Справочник по тт'!$D$1),'Справочник по тт'!$D$2,VLOOKUP(C22105,'Справочник по тт'!A:C,2,FALSE))</f>
        <v>"Первый" ул. Пахоменко д.30</v>
      </c>
      <c r="F22105" s="2" t="str">
        <f t="shared" si="691"/>
        <v/>
      </c>
    </row>
    <row r="22106" spans="1:6" x14ac:dyDescent="0.25">
      <c r="A22106" s="3">
        <v>44148.583333333336</v>
      </c>
      <c r="B22106" s="14">
        <f t="shared" si="690"/>
        <v>44148</v>
      </c>
      <c r="C22106">
        <v>4</v>
      </c>
      <c r="D22106" t="str">
        <f>VLOOKUP(C22106,'Справочник по тт'!$A$2:$C$5,3,FALSE)</f>
        <v>"Первый"</v>
      </c>
      <c r="E22106" t="str">
        <f>IF(AND(C22106=1,B22106&lt;='Справочник по тт'!$D$1),'Справочник по тт'!$D$2,VLOOKUP(C22106,'Справочник по тт'!A:C,2,FALSE))</f>
        <v>"Первый" ул. Пахоменко д.30</v>
      </c>
      <c r="F22106" s="2" t="str">
        <f t="shared" si="691"/>
        <v/>
      </c>
    </row>
    <row r="22107" spans="1:6" x14ac:dyDescent="0.25">
      <c r="A22107" s="3">
        <v>44148.583333333336</v>
      </c>
      <c r="B22107" s="14">
        <f t="shared" si="690"/>
        <v>44148</v>
      </c>
      <c r="C22107">
        <v>4</v>
      </c>
      <c r="D22107" t="str">
        <f>VLOOKUP(C22107,'Справочник по тт'!$A$2:$C$5,3,FALSE)</f>
        <v>"Первый"</v>
      </c>
      <c r="E22107" t="str">
        <f>IF(AND(C22107=1,B22107&lt;='Справочник по тт'!$D$1),'Справочник по тт'!$D$2,VLOOKUP(C22107,'Справочник по тт'!A:C,2,FALSE))</f>
        <v>"Первый" ул. Пахоменко д.30</v>
      </c>
      <c r="F22107" s="2" t="str">
        <f t="shared" si="691"/>
        <v/>
      </c>
    </row>
    <row r="22108" spans="1:6" x14ac:dyDescent="0.25">
      <c r="A22108" s="14">
        <v>44148.583333333336</v>
      </c>
      <c r="B22108" s="14">
        <f t="shared" si="690"/>
        <v>44148</v>
      </c>
      <c r="C22108">
        <v>1</v>
      </c>
      <c r="D22108" t="str">
        <f>VLOOKUP(C22108,'Справочник по тт'!$A$2:$C$5,3,FALSE)</f>
        <v>"Шанс"</v>
      </c>
      <c r="E22108" t="str">
        <f>IF(AND(C22108=1,B22108&lt;='Справочник по тт'!$D$1),'Справочник по тт'!$D$2,VLOOKUP(C22108,'Справочник по тт'!A:C,2,FALSE))</f>
        <v>"Шанс" ул. Ленина д.21</v>
      </c>
      <c r="F22108" s="2" t="str">
        <f t="shared" si="691"/>
        <v/>
      </c>
    </row>
    <row r="22109" spans="1:6" x14ac:dyDescent="0.25">
      <c r="A22109" s="14">
        <v>44148.583333333336</v>
      </c>
      <c r="B22109" s="14">
        <f t="shared" si="690"/>
        <v>44148</v>
      </c>
      <c r="C22109">
        <v>1</v>
      </c>
      <c r="D22109" t="str">
        <f>VLOOKUP(C22109,'Справочник по тт'!$A$2:$C$5,3,FALSE)</f>
        <v>"Шанс"</v>
      </c>
      <c r="E22109" t="str">
        <f>IF(AND(C22109=1,B22109&lt;='Справочник по тт'!$D$1),'Справочник по тт'!$D$2,VLOOKUP(C22109,'Справочник по тт'!A:C,2,FALSE))</f>
        <v>"Шанс" ул. Ленина д.21</v>
      </c>
      <c r="F22109" s="2" t="str">
        <f t="shared" si="691"/>
        <v/>
      </c>
    </row>
    <row r="22110" spans="1:6" x14ac:dyDescent="0.25">
      <c r="A22110" s="14">
        <v>44148.583333333336</v>
      </c>
      <c r="B22110" s="14">
        <f t="shared" si="690"/>
        <v>44148</v>
      </c>
      <c r="C22110">
        <v>1</v>
      </c>
      <c r="D22110" t="str">
        <f>VLOOKUP(C22110,'Справочник по тт'!$A$2:$C$5,3,FALSE)</f>
        <v>"Шанс"</v>
      </c>
      <c r="E22110" t="str">
        <f>IF(AND(C22110=1,B22110&lt;='Справочник по тт'!$D$1),'Справочник по тт'!$D$2,VLOOKUP(C22110,'Справочник по тт'!A:C,2,FALSE))</f>
        <v>"Шанс" ул. Ленина д.21</v>
      </c>
      <c r="F22110" s="2" t="str">
        <f t="shared" si="691"/>
        <v/>
      </c>
    </row>
    <row r="22111" spans="1:6" x14ac:dyDescent="0.25">
      <c r="A22111" s="14">
        <v>44148.583333333336</v>
      </c>
      <c r="B22111" s="14">
        <f t="shared" si="690"/>
        <v>44148</v>
      </c>
      <c r="C22111">
        <v>1</v>
      </c>
      <c r="D22111" t="str">
        <f>VLOOKUP(C22111,'Справочник по тт'!$A$2:$C$5,3,FALSE)</f>
        <v>"Шанс"</v>
      </c>
      <c r="E22111" t="str">
        <f>IF(AND(C22111=1,B22111&lt;='Справочник по тт'!$D$1),'Справочник по тт'!$D$2,VLOOKUP(C22111,'Справочник по тт'!A:C,2,FALSE))</f>
        <v>"Шанс" ул. Ленина д.21</v>
      </c>
      <c r="F22111" s="2" t="str">
        <f t="shared" si="691"/>
        <v/>
      </c>
    </row>
    <row r="22112" spans="1:6" x14ac:dyDescent="0.25">
      <c r="A22112" s="14">
        <v>44148.625</v>
      </c>
      <c r="B22112" s="14">
        <f t="shared" si="690"/>
        <v>44148</v>
      </c>
      <c r="C22112">
        <v>1</v>
      </c>
      <c r="D22112" t="str">
        <f>VLOOKUP(C22112,'Справочник по тт'!$A$2:$C$5,3,FALSE)</f>
        <v>"Шанс"</v>
      </c>
      <c r="E22112" t="str">
        <f>IF(AND(C22112=1,B22112&lt;='Справочник по тт'!$D$1),'Справочник по тт'!$D$2,VLOOKUP(C22112,'Справочник по тт'!A:C,2,FALSE))</f>
        <v>"Шанс" ул. Ленина д.21</v>
      </c>
      <c r="F22112" s="2" t="str">
        <f t="shared" si="691"/>
        <v/>
      </c>
    </row>
    <row r="22113" spans="1:6" x14ac:dyDescent="0.25">
      <c r="A22113" s="3">
        <v>44148.625</v>
      </c>
      <c r="B22113" s="14">
        <f t="shared" si="690"/>
        <v>44148</v>
      </c>
      <c r="C22113">
        <v>2</v>
      </c>
      <c r="D22113" t="str">
        <f>VLOOKUP(C22113,'Справочник по тт'!$A$2:$C$5,3,FALSE)</f>
        <v>"Колибри"</v>
      </c>
      <c r="E22113" t="str">
        <f>IF(AND(C22113=1,B22113&lt;='Справочник по тт'!$D$1),'Справочник по тт'!$D$2,VLOOKUP(C22113,'Справочник по тт'!A:C,2,FALSE))</f>
        <v>"Колибри" ул. Широкая д.150</v>
      </c>
      <c r="F22113" s="2" t="str">
        <f t="shared" si="691"/>
        <v/>
      </c>
    </row>
    <row r="22114" spans="1:6" x14ac:dyDescent="0.25">
      <c r="A22114" s="3">
        <v>44148.625</v>
      </c>
      <c r="B22114" s="14">
        <f t="shared" si="690"/>
        <v>44148</v>
      </c>
      <c r="C22114">
        <v>2</v>
      </c>
      <c r="D22114" t="str">
        <f>VLOOKUP(C22114,'Справочник по тт'!$A$2:$C$5,3,FALSE)</f>
        <v>"Колибри"</v>
      </c>
      <c r="E22114" t="str">
        <f>IF(AND(C22114=1,B22114&lt;='Справочник по тт'!$D$1),'Справочник по тт'!$D$2,VLOOKUP(C22114,'Справочник по тт'!A:C,2,FALSE))</f>
        <v>"Колибри" ул. Широкая д.150</v>
      </c>
      <c r="F22114" s="2" t="str">
        <f t="shared" si="691"/>
        <v/>
      </c>
    </row>
    <row r="22115" spans="1:6" x14ac:dyDescent="0.25">
      <c r="A22115" s="3">
        <v>44148.625</v>
      </c>
      <c r="B22115" s="14">
        <f t="shared" si="690"/>
        <v>44148</v>
      </c>
      <c r="C22115">
        <v>3</v>
      </c>
      <c r="D22115" t="str">
        <f>VLOOKUP(C22115,'Справочник по тт'!$A$2:$C$5,3,FALSE)</f>
        <v>"Парабола"</v>
      </c>
      <c r="E22115" t="str">
        <f>IF(AND(C22115=1,B22115&lt;='Справочник по тт'!$D$1),'Справочник по тт'!$D$2,VLOOKUP(C22115,'Справочник по тт'!A:C,2,FALSE))</f>
        <v>"Парабола" пр. Дмитриева д.6/1</v>
      </c>
      <c r="F22115" s="2" t="str">
        <f t="shared" si="691"/>
        <v/>
      </c>
    </row>
    <row r="22116" spans="1:6" x14ac:dyDescent="0.25">
      <c r="A22116" s="3">
        <v>44148.625</v>
      </c>
      <c r="B22116" s="14">
        <f t="shared" si="690"/>
        <v>44148</v>
      </c>
      <c r="C22116">
        <v>3</v>
      </c>
      <c r="D22116" t="str">
        <f>VLOOKUP(C22116,'Справочник по тт'!$A$2:$C$5,3,FALSE)</f>
        <v>"Парабола"</v>
      </c>
      <c r="E22116" t="str">
        <f>IF(AND(C22116=1,B22116&lt;='Справочник по тт'!$D$1),'Справочник по тт'!$D$2,VLOOKUP(C22116,'Справочник по тт'!A:C,2,FALSE))</f>
        <v>"Парабола" пр. Дмитриева д.6/1</v>
      </c>
      <c r="F22116" s="2" t="str">
        <f t="shared" si="691"/>
        <v/>
      </c>
    </row>
    <row r="22117" spans="1:6" x14ac:dyDescent="0.25">
      <c r="A22117" s="3">
        <v>44148.625</v>
      </c>
      <c r="B22117" s="14">
        <f t="shared" si="690"/>
        <v>44148</v>
      </c>
      <c r="C22117">
        <v>3</v>
      </c>
      <c r="D22117" t="str">
        <f>VLOOKUP(C22117,'Справочник по тт'!$A$2:$C$5,3,FALSE)</f>
        <v>"Парабола"</v>
      </c>
      <c r="E22117" t="str">
        <f>IF(AND(C22117=1,B22117&lt;='Справочник по тт'!$D$1),'Справочник по тт'!$D$2,VLOOKUP(C22117,'Справочник по тт'!A:C,2,FALSE))</f>
        <v>"Парабола" пр. Дмитриева д.6/1</v>
      </c>
      <c r="F22117" s="2" t="str">
        <f t="shared" si="691"/>
        <v/>
      </c>
    </row>
    <row r="22118" spans="1:6" x14ac:dyDescent="0.25">
      <c r="A22118" s="3">
        <v>44148.625</v>
      </c>
      <c r="B22118" s="14">
        <f t="shared" si="690"/>
        <v>44148</v>
      </c>
      <c r="C22118">
        <v>3</v>
      </c>
      <c r="D22118" t="str">
        <f>VLOOKUP(C22118,'Справочник по тт'!$A$2:$C$5,3,FALSE)</f>
        <v>"Парабола"</v>
      </c>
      <c r="E22118" t="str">
        <f>IF(AND(C22118=1,B22118&lt;='Справочник по тт'!$D$1),'Справочник по тт'!$D$2,VLOOKUP(C22118,'Справочник по тт'!A:C,2,FALSE))</f>
        <v>"Парабола" пр. Дмитриева д.6/1</v>
      </c>
      <c r="F22118" s="2" t="str">
        <f t="shared" si="691"/>
        <v/>
      </c>
    </row>
    <row r="22119" spans="1:6" x14ac:dyDescent="0.25">
      <c r="A22119" s="3">
        <v>44148.666666666664</v>
      </c>
      <c r="B22119" s="14">
        <f t="shared" si="690"/>
        <v>44148</v>
      </c>
      <c r="C22119">
        <v>4</v>
      </c>
      <c r="D22119" t="str">
        <f>VLOOKUP(C22119,'Справочник по тт'!$A$2:$C$5,3,FALSE)</f>
        <v>"Первый"</v>
      </c>
      <c r="E22119" t="str">
        <f>IF(AND(C22119=1,B22119&lt;='Справочник по тт'!$D$1),'Справочник по тт'!$D$2,VLOOKUP(C22119,'Справочник по тт'!A:C,2,FALSE))</f>
        <v>"Первый" ул. Пахоменко д.30</v>
      </c>
      <c r="F22119" s="2" t="str">
        <f t="shared" si="691"/>
        <v/>
      </c>
    </row>
    <row r="22120" spans="1:6" x14ac:dyDescent="0.25">
      <c r="A22120" s="14">
        <v>44148.666666666664</v>
      </c>
      <c r="B22120" s="14">
        <f t="shared" si="690"/>
        <v>44148</v>
      </c>
      <c r="C22120">
        <v>1</v>
      </c>
      <c r="D22120" t="str">
        <f>VLOOKUP(C22120,'Справочник по тт'!$A$2:$C$5,3,FALSE)</f>
        <v>"Шанс"</v>
      </c>
      <c r="E22120" t="str">
        <f>IF(AND(C22120=1,B22120&lt;='Справочник по тт'!$D$1),'Справочник по тт'!$D$2,VLOOKUP(C22120,'Справочник по тт'!A:C,2,FALSE))</f>
        <v>"Шанс" ул. Ленина д.21</v>
      </c>
      <c r="F22120" s="2" t="str">
        <f t="shared" si="691"/>
        <v/>
      </c>
    </row>
    <row r="22121" spans="1:6" x14ac:dyDescent="0.25">
      <c r="A22121" s="3">
        <v>44148.666666666664</v>
      </c>
      <c r="B22121" s="14">
        <f t="shared" si="690"/>
        <v>44148</v>
      </c>
      <c r="C22121">
        <v>2</v>
      </c>
      <c r="D22121" t="str">
        <f>VLOOKUP(C22121,'Справочник по тт'!$A$2:$C$5,3,FALSE)</f>
        <v>"Колибри"</v>
      </c>
      <c r="E22121" t="str">
        <f>IF(AND(C22121=1,B22121&lt;='Справочник по тт'!$D$1),'Справочник по тт'!$D$2,VLOOKUP(C22121,'Справочник по тт'!A:C,2,FALSE))</f>
        <v>"Колибри" ул. Широкая д.150</v>
      </c>
      <c r="F22121" s="2" t="str">
        <f t="shared" si="691"/>
        <v/>
      </c>
    </row>
    <row r="22122" spans="1:6" x14ac:dyDescent="0.25">
      <c r="A22122" s="3">
        <v>44148.666666666664</v>
      </c>
      <c r="B22122" s="14">
        <f t="shared" si="690"/>
        <v>44148</v>
      </c>
      <c r="C22122">
        <v>2</v>
      </c>
      <c r="D22122" t="str">
        <f>VLOOKUP(C22122,'Справочник по тт'!$A$2:$C$5,3,FALSE)</f>
        <v>"Колибри"</v>
      </c>
      <c r="E22122" t="str">
        <f>IF(AND(C22122=1,B22122&lt;='Справочник по тт'!$D$1),'Справочник по тт'!$D$2,VLOOKUP(C22122,'Справочник по тт'!A:C,2,FALSE))</f>
        <v>"Колибри" ул. Широкая д.150</v>
      </c>
      <c r="F22122" s="2" t="str">
        <f t="shared" si="691"/>
        <v/>
      </c>
    </row>
    <row r="22123" spans="1:6" x14ac:dyDescent="0.25">
      <c r="A22123" s="3">
        <v>44148.666666666664</v>
      </c>
      <c r="B22123" s="14">
        <f t="shared" si="690"/>
        <v>44148</v>
      </c>
      <c r="C22123">
        <v>2</v>
      </c>
      <c r="D22123" t="str">
        <f>VLOOKUP(C22123,'Справочник по тт'!$A$2:$C$5,3,FALSE)</f>
        <v>"Колибри"</v>
      </c>
      <c r="E22123" t="str">
        <f>IF(AND(C22123=1,B22123&lt;='Справочник по тт'!$D$1),'Справочник по тт'!$D$2,VLOOKUP(C22123,'Справочник по тт'!A:C,2,FALSE))</f>
        <v>"Колибри" ул. Широкая д.150</v>
      </c>
      <c r="F22123" s="2" t="str">
        <f t="shared" si="691"/>
        <v/>
      </c>
    </row>
    <row r="22124" spans="1:6" x14ac:dyDescent="0.25">
      <c r="A22124" s="3">
        <v>44148.6875</v>
      </c>
      <c r="B22124" s="14">
        <f t="shared" si="690"/>
        <v>44148</v>
      </c>
      <c r="C22124">
        <v>3</v>
      </c>
      <c r="D22124" t="str">
        <f>VLOOKUP(C22124,'Справочник по тт'!$A$2:$C$5,3,FALSE)</f>
        <v>"Парабола"</v>
      </c>
      <c r="E22124" t="str">
        <f>IF(AND(C22124=1,B22124&lt;='Справочник по тт'!$D$1),'Справочник по тт'!$D$2,VLOOKUP(C22124,'Справочник по тт'!A:C,2,FALSE))</f>
        <v>"Парабола" пр. Дмитриева д.6/1</v>
      </c>
      <c r="F22124" s="2" t="str">
        <f t="shared" si="691"/>
        <v/>
      </c>
    </row>
    <row r="22125" spans="1:6" x14ac:dyDescent="0.25">
      <c r="A22125" s="3">
        <v>44148.708333333336</v>
      </c>
      <c r="B22125" s="14">
        <f t="shared" si="690"/>
        <v>44148</v>
      </c>
      <c r="C22125">
        <v>3</v>
      </c>
      <c r="D22125" t="str">
        <f>VLOOKUP(C22125,'Справочник по тт'!$A$2:$C$5,3,FALSE)</f>
        <v>"Парабола"</v>
      </c>
      <c r="E22125" t="str">
        <f>IF(AND(C22125=1,B22125&lt;='Справочник по тт'!$D$1),'Справочник по тт'!$D$2,VLOOKUP(C22125,'Справочник по тт'!A:C,2,FALSE))</f>
        <v>"Парабола" пр. Дмитриева д.6/1</v>
      </c>
      <c r="F22125" s="2" t="str">
        <f t="shared" si="691"/>
        <v/>
      </c>
    </row>
    <row r="22126" spans="1:6" x14ac:dyDescent="0.25">
      <c r="A22126" s="3">
        <v>44148.708333333336</v>
      </c>
      <c r="B22126" s="14">
        <f t="shared" si="690"/>
        <v>44148</v>
      </c>
      <c r="C22126">
        <v>3</v>
      </c>
      <c r="D22126" t="str">
        <f>VLOOKUP(C22126,'Справочник по тт'!$A$2:$C$5,3,FALSE)</f>
        <v>"Парабола"</v>
      </c>
      <c r="E22126" t="str">
        <f>IF(AND(C22126=1,B22126&lt;='Справочник по тт'!$D$1),'Справочник по тт'!$D$2,VLOOKUP(C22126,'Справочник по тт'!A:C,2,FALSE))</f>
        <v>"Парабола" пр. Дмитриева д.6/1</v>
      </c>
      <c r="F22126" s="2" t="str">
        <f t="shared" si="691"/>
        <v/>
      </c>
    </row>
    <row r="22127" spans="1:6" x14ac:dyDescent="0.25">
      <c r="A22127" s="3">
        <v>44148.729166666664</v>
      </c>
      <c r="B22127" s="14">
        <f t="shared" si="690"/>
        <v>44148</v>
      </c>
      <c r="C22127">
        <v>3</v>
      </c>
      <c r="D22127" t="str">
        <f>VLOOKUP(C22127,'Справочник по тт'!$A$2:$C$5,3,FALSE)</f>
        <v>"Парабола"</v>
      </c>
      <c r="E22127" t="str">
        <f>IF(AND(C22127=1,B22127&lt;='Справочник по тт'!$D$1),'Справочник по тт'!$D$2,VLOOKUP(C22127,'Справочник по тт'!A:C,2,FALSE))</f>
        <v>"Парабола" пр. Дмитриева д.6/1</v>
      </c>
      <c r="F22127" s="2" t="str">
        <f t="shared" si="691"/>
        <v/>
      </c>
    </row>
    <row r="22128" spans="1:6" x14ac:dyDescent="0.25">
      <c r="A22128" s="3">
        <v>44148.75</v>
      </c>
      <c r="B22128" s="14">
        <f t="shared" si="690"/>
        <v>44148</v>
      </c>
      <c r="C22128">
        <v>3</v>
      </c>
      <c r="D22128" t="str">
        <f>VLOOKUP(C22128,'Справочник по тт'!$A$2:$C$5,3,FALSE)</f>
        <v>"Парабола"</v>
      </c>
      <c r="E22128" t="str">
        <f>IF(AND(C22128=1,B22128&lt;='Справочник по тт'!$D$1),'Справочник по тт'!$D$2,VLOOKUP(C22128,'Справочник по тт'!A:C,2,FALSE))</f>
        <v>"Парабола" пр. Дмитриева д.6/1</v>
      </c>
      <c r="F22128" s="2" t="str">
        <f t="shared" si="691"/>
        <v/>
      </c>
    </row>
    <row r="22129" spans="1:6" x14ac:dyDescent="0.25">
      <c r="A22129" s="3">
        <v>44148.75</v>
      </c>
      <c r="B22129" s="14">
        <f t="shared" si="690"/>
        <v>44148</v>
      </c>
      <c r="C22129">
        <v>3</v>
      </c>
      <c r="D22129" t="str">
        <f>VLOOKUP(C22129,'Справочник по тт'!$A$2:$C$5,3,FALSE)</f>
        <v>"Парабола"</v>
      </c>
      <c r="E22129" t="str">
        <f>IF(AND(C22129=1,B22129&lt;='Справочник по тт'!$D$1),'Справочник по тт'!$D$2,VLOOKUP(C22129,'Справочник по тт'!A:C,2,FALSE))</f>
        <v>"Парабола" пр. Дмитриева д.6/1</v>
      </c>
      <c r="F22129" s="2" t="str">
        <f t="shared" si="691"/>
        <v/>
      </c>
    </row>
    <row r="22130" spans="1:6" x14ac:dyDescent="0.25">
      <c r="A22130" s="3">
        <v>44148.75</v>
      </c>
      <c r="B22130" s="14">
        <f t="shared" si="690"/>
        <v>44148</v>
      </c>
      <c r="C22130">
        <v>3</v>
      </c>
      <c r="D22130" t="str">
        <f>VLOOKUP(C22130,'Справочник по тт'!$A$2:$C$5,3,FALSE)</f>
        <v>"Парабола"</v>
      </c>
      <c r="E22130" t="str">
        <f>IF(AND(C22130=1,B22130&lt;='Справочник по тт'!$D$1),'Справочник по тт'!$D$2,VLOOKUP(C22130,'Справочник по тт'!A:C,2,FALSE))</f>
        <v>"Парабола" пр. Дмитриева д.6/1</v>
      </c>
      <c r="F22130" s="2" t="str">
        <f t="shared" si="691"/>
        <v/>
      </c>
    </row>
    <row r="22131" spans="1:6" x14ac:dyDescent="0.25">
      <c r="A22131" s="3">
        <v>44148.770833333336</v>
      </c>
      <c r="B22131" s="14">
        <f t="shared" si="690"/>
        <v>44148</v>
      </c>
      <c r="C22131">
        <v>3</v>
      </c>
      <c r="D22131" t="str">
        <f>VLOOKUP(C22131,'Справочник по тт'!$A$2:$C$5,3,FALSE)</f>
        <v>"Парабола"</v>
      </c>
      <c r="E22131" t="str">
        <f>IF(AND(C22131=1,B22131&lt;='Справочник по тт'!$D$1),'Справочник по тт'!$D$2,VLOOKUP(C22131,'Справочник по тт'!A:C,2,FALSE))</f>
        <v>"Парабола" пр. Дмитриева д.6/1</v>
      </c>
      <c r="F22131" s="2" t="str">
        <f t="shared" si="691"/>
        <v/>
      </c>
    </row>
    <row r="22132" spans="1:6" x14ac:dyDescent="0.25">
      <c r="A22132" s="3">
        <v>44148.958333333336</v>
      </c>
      <c r="B22132" s="14">
        <f t="shared" si="690"/>
        <v>44148</v>
      </c>
      <c r="C22132">
        <v>4</v>
      </c>
      <c r="D22132" t="str">
        <f>VLOOKUP(C22132,'Справочник по тт'!$A$2:$C$5,3,FALSE)</f>
        <v>"Первый"</v>
      </c>
      <c r="E22132" t="str">
        <f>IF(AND(C22132=1,B22132&lt;='Справочник по тт'!$D$1),'Справочник по тт'!$D$2,VLOOKUP(C22132,'Справочник по тт'!A:C,2,FALSE))</f>
        <v>"Первый" ул. Пахоменко д.30</v>
      </c>
      <c r="F22132" s="2" t="str">
        <f t="shared" si="691"/>
        <v/>
      </c>
    </row>
    <row r="22133" spans="1:6" x14ac:dyDescent="0.25">
      <c r="A22133" s="3">
        <v>44149.041666666664</v>
      </c>
      <c r="B22133" s="14">
        <f t="shared" si="690"/>
        <v>44149</v>
      </c>
      <c r="C22133">
        <v>4</v>
      </c>
      <c r="D22133" t="str">
        <f>VLOOKUP(C22133,'Справочник по тт'!$A$2:$C$5,3,FALSE)</f>
        <v>"Первый"</v>
      </c>
      <c r="E22133" t="str">
        <f>IF(AND(C22133=1,B22133&lt;='Справочник по тт'!$D$1),'Справочник по тт'!$D$2,VLOOKUP(C22133,'Справочник по тт'!A:C,2,FALSE))</f>
        <v>"Первый" ул. Пахоменко д.30</v>
      </c>
      <c r="F22133" s="2" t="str">
        <f t="shared" si="691"/>
        <v/>
      </c>
    </row>
    <row r="22134" spans="1:6" x14ac:dyDescent="0.25">
      <c r="A22134" s="3">
        <v>44149.208333333336</v>
      </c>
      <c r="B22134" s="14">
        <f t="shared" si="690"/>
        <v>44149</v>
      </c>
      <c r="C22134">
        <v>4</v>
      </c>
      <c r="D22134" t="str">
        <f>VLOOKUP(C22134,'Справочник по тт'!$A$2:$C$5,3,FALSE)</f>
        <v>"Первый"</v>
      </c>
      <c r="E22134" t="str">
        <f>IF(AND(C22134=1,B22134&lt;='Справочник по тт'!$D$1),'Справочник по тт'!$D$2,VLOOKUP(C22134,'Справочник по тт'!A:C,2,FALSE))</f>
        <v>"Первый" ул. Пахоменко д.30</v>
      </c>
      <c r="F22134" s="2" t="str">
        <f t="shared" si="691"/>
        <v/>
      </c>
    </row>
    <row r="22135" spans="1:6" x14ac:dyDescent="0.25">
      <c r="A22135" s="3">
        <v>44149.25</v>
      </c>
      <c r="B22135" s="14">
        <f t="shared" si="690"/>
        <v>44149</v>
      </c>
      <c r="C22135">
        <v>4</v>
      </c>
      <c r="D22135" t="str">
        <f>VLOOKUP(C22135,'Справочник по тт'!$A$2:$C$5,3,FALSE)</f>
        <v>"Первый"</v>
      </c>
      <c r="E22135" t="str">
        <f>IF(AND(C22135=1,B22135&lt;='Справочник по тт'!$D$1),'Справочник по тт'!$D$2,VLOOKUP(C22135,'Справочник по тт'!A:C,2,FALSE))</f>
        <v>"Первый" ул. Пахоменко д.30</v>
      </c>
      <c r="F22135" s="2" t="str">
        <f t="shared" si="691"/>
        <v/>
      </c>
    </row>
    <row r="22136" spans="1:6" x14ac:dyDescent="0.25">
      <c r="A22136" s="3">
        <v>44149.25</v>
      </c>
      <c r="B22136" s="14">
        <f t="shared" si="690"/>
        <v>44149</v>
      </c>
      <c r="C22136">
        <v>4</v>
      </c>
      <c r="D22136" t="str">
        <f>VLOOKUP(C22136,'Справочник по тт'!$A$2:$C$5,3,FALSE)</f>
        <v>"Первый"</v>
      </c>
      <c r="E22136" t="str">
        <f>IF(AND(C22136=1,B22136&lt;='Справочник по тт'!$D$1),'Справочник по тт'!$D$2,VLOOKUP(C22136,'Справочник по тт'!A:C,2,FALSE))</f>
        <v>"Первый" ул. Пахоменко д.30</v>
      </c>
      <c r="F22136" s="2" t="str">
        <f t="shared" si="691"/>
        <v/>
      </c>
    </row>
    <row r="22137" spans="1:6" x14ac:dyDescent="0.25">
      <c r="A22137" s="3">
        <v>44149.291666666664</v>
      </c>
      <c r="B22137" s="14">
        <f t="shared" si="690"/>
        <v>44149</v>
      </c>
      <c r="C22137">
        <v>4</v>
      </c>
      <c r="D22137" t="str">
        <f>VLOOKUP(C22137,'Справочник по тт'!$A$2:$C$5,3,FALSE)</f>
        <v>"Первый"</v>
      </c>
      <c r="E22137" t="str">
        <f>IF(AND(C22137=1,B22137&lt;='Справочник по тт'!$D$1),'Справочник по тт'!$D$2,VLOOKUP(C22137,'Справочник по тт'!A:C,2,FALSE))</f>
        <v>"Первый" ул. Пахоменко д.30</v>
      </c>
      <c r="F22137" s="2" t="str">
        <f t="shared" si="691"/>
        <v/>
      </c>
    </row>
    <row r="22138" spans="1:6" x14ac:dyDescent="0.25">
      <c r="A22138" s="14">
        <v>44149.333333333336</v>
      </c>
      <c r="B22138" s="14">
        <f t="shared" si="690"/>
        <v>44149</v>
      </c>
      <c r="C22138">
        <v>1</v>
      </c>
      <c r="D22138" t="str">
        <f>VLOOKUP(C22138,'Справочник по тт'!$A$2:$C$5,3,FALSE)</f>
        <v>"Шанс"</v>
      </c>
      <c r="E22138" t="str">
        <f>IF(AND(C22138=1,B22138&lt;='Справочник по тт'!$D$1),'Справочник по тт'!$D$2,VLOOKUP(C22138,'Справочник по тт'!A:C,2,FALSE))</f>
        <v>"Шанс" ул. Ленина д.21</v>
      </c>
      <c r="F22138" s="2" t="str">
        <f t="shared" si="691"/>
        <v/>
      </c>
    </row>
    <row r="22139" spans="1:6" x14ac:dyDescent="0.25">
      <c r="A22139" s="14">
        <v>44149.333333333336</v>
      </c>
      <c r="B22139" s="14">
        <f t="shared" si="690"/>
        <v>44149</v>
      </c>
      <c r="C22139">
        <v>1</v>
      </c>
      <c r="D22139" t="str">
        <f>VLOOKUP(C22139,'Справочник по тт'!$A$2:$C$5,3,FALSE)</f>
        <v>"Шанс"</v>
      </c>
      <c r="E22139" t="str">
        <f>IF(AND(C22139=1,B22139&lt;='Справочник по тт'!$D$1),'Справочник по тт'!$D$2,VLOOKUP(C22139,'Справочник по тт'!A:C,2,FALSE))</f>
        <v>"Шанс" ул. Ленина д.21</v>
      </c>
      <c r="F22139" s="2" t="str">
        <f t="shared" si="691"/>
        <v/>
      </c>
    </row>
    <row r="22140" spans="1:6" x14ac:dyDescent="0.25">
      <c r="A22140" s="14">
        <v>44149.333333333336</v>
      </c>
      <c r="B22140" s="14">
        <f t="shared" si="690"/>
        <v>44149</v>
      </c>
      <c r="C22140">
        <v>1</v>
      </c>
      <c r="D22140" t="str">
        <f>VLOOKUP(C22140,'Справочник по тт'!$A$2:$C$5,3,FALSE)</f>
        <v>"Шанс"</v>
      </c>
      <c r="E22140" t="str">
        <f>IF(AND(C22140=1,B22140&lt;='Справочник по тт'!$D$1),'Справочник по тт'!$D$2,VLOOKUP(C22140,'Справочник по тт'!A:C,2,FALSE))</f>
        <v>"Шанс" ул. Ленина д.21</v>
      </c>
      <c r="F22140" s="2" t="str">
        <f t="shared" si="691"/>
        <v/>
      </c>
    </row>
    <row r="22141" spans="1:6" x14ac:dyDescent="0.25">
      <c r="A22141" s="14">
        <v>44149.333333333336</v>
      </c>
      <c r="B22141" s="14">
        <f t="shared" si="690"/>
        <v>44149</v>
      </c>
      <c r="C22141">
        <v>1</v>
      </c>
      <c r="D22141" t="str">
        <f>VLOOKUP(C22141,'Справочник по тт'!$A$2:$C$5,3,FALSE)</f>
        <v>"Шанс"</v>
      </c>
      <c r="E22141" t="str">
        <f>IF(AND(C22141=1,B22141&lt;='Справочник по тт'!$D$1),'Справочник по тт'!$D$2,VLOOKUP(C22141,'Справочник по тт'!A:C,2,FALSE))</f>
        <v>"Шанс" ул. Ленина д.21</v>
      </c>
      <c r="F22141" s="2" t="str">
        <f t="shared" si="691"/>
        <v/>
      </c>
    </row>
    <row r="22142" spans="1:6" x14ac:dyDescent="0.25">
      <c r="A22142" s="3">
        <v>44149.375</v>
      </c>
      <c r="B22142" s="14">
        <f t="shared" si="690"/>
        <v>44149</v>
      </c>
      <c r="C22142">
        <v>2</v>
      </c>
      <c r="D22142" t="str">
        <f>VLOOKUP(C22142,'Справочник по тт'!$A$2:$C$5,3,FALSE)</f>
        <v>"Колибри"</v>
      </c>
      <c r="E22142" t="str">
        <f>IF(AND(C22142=1,B22142&lt;='Справочник по тт'!$D$1),'Справочник по тт'!$D$2,VLOOKUP(C22142,'Справочник по тт'!A:C,2,FALSE))</f>
        <v>"Колибри" ул. Широкая д.150</v>
      </c>
      <c r="F22142" s="2" t="str">
        <f t="shared" si="691"/>
        <v/>
      </c>
    </row>
    <row r="22143" spans="1:6" x14ac:dyDescent="0.25">
      <c r="A22143" s="3">
        <v>44149.375</v>
      </c>
      <c r="B22143" s="14">
        <f t="shared" si="690"/>
        <v>44149</v>
      </c>
      <c r="C22143">
        <v>2</v>
      </c>
      <c r="D22143" t="str">
        <f>VLOOKUP(C22143,'Справочник по тт'!$A$2:$C$5,3,FALSE)</f>
        <v>"Колибри"</v>
      </c>
      <c r="E22143" t="str">
        <f>IF(AND(C22143=1,B22143&lt;='Справочник по тт'!$D$1),'Справочник по тт'!$D$2,VLOOKUP(C22143,'Справочник по тт'!A:C,2,FALSE))</f>
        <v>"Колибри" ул. Широкая д.150</v>
      </c>
      <c r="F22143" s="2" t="str">
        <f t="shared" si="691"/>
        <v/>
      </c>
    </row>
    <row r="22144" spans="1:6" x14ac:dyDescent="0.25">
      <c r="A22144" s="3">
        <v>44149.375</v>
      </c>
      <c r="B22144" s="14">
        <f t="shared" si="690"/>
        <v>44149</v>
      </c>
      <c r="C22144">
        <v>2</v>
      </c>
      <c r="D22144" t="str">
        <f>VLOOKUP(C22144,'Справочник по тт'!$A$2:$C$5,3,FALSE)</f>
        <v>"Колибри"</v>
      </c>
      <c r="E22144" t="str">
        <f>IF(AND(C22144=1,B22144&lt;='Справочник по тт'!$D$1),'Справочник по тт'!$D$2,VLOOKUP(C22144,'Справочник по тт'!A:C,2,FALSE))</f>
        <v>"Колибри" ул. Широкая д.150</v>
      </c>
      <c r="F22144" s="2" t="str">
        <f t="shared" si="691"/>
        <v/>
      </c>
    </row>
    <row r="22145" spans="1:6" x14ac:dyDescent="0.25">
      <c r="A22145" s="3">
        <v>44149.375</v>
      </c>
      <c r="B22145" s="14">
        <f t="shared" si="690"/>
        <v>44149</v>
      </c>
      <c r="C22145">
        <v>3</v>
      </c>
      <c r="D22145" t="str">
        <f>VLOOKUP(C22145,'Справочник по тт'!$A$2:$C$5,3,FALSE)</f>
        <v>"Парабола"</v>
      </c>
      <c r="E22145" t="str">
        <f>IF(AND(C22145=1,B22145&lt;='Справочник по тт'!$D$1),'Справочник по тт'!$D$2,VLOOKUP(C22145,'Справочник по тт'!A:C,2,FALSE))</f>
        <v>"Парабола" пр. Дмитриева д.6/1</v>
      </c>
      <c r="F22145" s="2" t="str">
        <f t="shared" si="691"/>
        <v/>
      </c>
    </row>
    <row r="22146" spans="1:6" x14ac:dyDescent="0.25">
      <c r="A22146" s="3">
        <v>44149.375</v>
      </c>
      <c r="B22146" s="14">
        <f t="shared" ref="B22146:B22209" si="692">(TEXT(A22146,"ДД.ММ.ГГГГ"))*1</f>
        <v>44149</v>
      </c>
      <c r="C22146">
        <v>3</v>
      </c>
      <c r="D22146" t="str">
        <f>VLOOKUP(C22146,'Справочник по тт'!$A$2:$C$5,3,FALSE)</f>
        <v>"Парабола"</v>
      </c>
      <c r="E22146" t="str">
        <f>IF(AND(C22146=1,B22146&lt;='Справочник по тт'!$D$1),'Справочник по тт'!$D$2,VLOOKUP(C22146,'Справочник по тт'!A:C,2,FALSE))</f>
        <v>"Парабола" пр. Дмитриева д.6/1</v>
      </c>
      <c r="F22146" s="2" t="str">
        <f t="shared" si="691"/>
        <v/>
      </c>
    </row>
    <row r="22147" spans="1:6" x14ac:dyDescent="0.25">
      <c r="A22147" s="3">
        <v>44149.375</v>
      </c>
      <c r="B22147" s="14">
        <f t="shared" si="692"/>
        <v>44149</v>
      </c>
      <c r="C22147">
        <v>3</v>
      </c>
      <c r="D22147" t="str">
        <f>VLOOKUP(C22147,'Справочник по тт'!$A$2:$C$5,3,FALSE)</f>
        <v>"Парабола"</v>
      </c>
      <c r="E22147" t="str">
        <f>IF(AND(C22147=1,B22147&lt;='Справочник по тт'!$D$1),'Справочник по тт'!$D$2,VLOOKUP(C22147,'Справочник по тт'!A:C,2,FALSE))</f>
        <v>"Парабола" пр. Дмитриева д.6/1</v>
      </c>
      <c r="F22147" s="2" t="str">
        <f t="shared" ref="F22147:F22210" si="693">IF(B22147&lt;=$F$1,1,"")</f>
        <v/>
      </c>
    </row>
    <row r="22148" spans="1:6" x14ac:dyDescent="0.25">
      <c r="A22148" s="3">
        <v>44149.375</v>
      </c>
      <c r="B22148" s="14">
        <f t="shared" si="692"/>
        <v>44149</v>
      </c>
      <c r="C22148">
        <v>3</v>
      </c>
      <c r="D22148" t="str">
        <f>VLOOKUP(C22148,'Справочник по тт'!$A$2:$C$5,3,FALSE)</f>
        <v>"Парабола"</v>
      </c>
      <c r="E22148" t="str">
        <f>IF(AND(C22148=1,B22148&lt;='Справочник по тт'!$D$1),'Справочник по тт'!$D$2,VLOOKUP(C22148,'Справочник по тт'!A:C,2,FALSE))</f>
        <v>"Парабола" пр. Дмитриева д.6/1</v>
      </c>
      <c r="F22148" s="2" t="str">
        <f t="shared" si="693"/>
        <v/>
      </c>
    </row>
    <row r="22149" spans="1:6" x14ac:dyDescent="0.25">
      <c r="A22149" s="3">
        <v>44149.375</v>
      </c>
      <c r="B22149" s="14">
        <f t="shared" si="692"/>
        <v>44149</v>
      </c>
      <c r="C22149">
        <v>3</v>
      </c>
      <c r="D22149" t="str">
        <f>VLOOKUP(C22149,'Справочник по тт'!$A$2:$C$5,3,FALSE)</f>
        <v>"Парабола"</v>
      </c>
      <c r="E22149" t="str">
        <f>IF(AND(C22149=1,B22149&lt;='Справочник по тт'!$D$1),'Справочник по тт'!$D$2,VLOOKUP(C22149,'Справочник по тт'!A:C,2,FALSE))</f>
        <v>"Парабола" пр. Дмитриева д.6/1</v>
      </c>
      <c r="F22149" s="2" t="str">
        <f t="shared" si="693"/>
        <v/>
      </c>
    </row>
    <row r="22150" spans="1:6" x14ac:dyDescent="0.25">
      <c r="A22150" s="3">
        <v>44149.375</v>
      </c>
      <c r="B22150" s="14">
        <f t="shared" si="692"/>
        <v>44149</v>
      </c>
      <c r="C22150">
        <v>3</v>
      </c>
      <c r="D22150" t="str">
        <f>VLOOKUP(C22150,'Справочник по тт'!$A$2:$C$5,3,FALSE)</f>
        <v>"Парабола"</v>
      </c>
      <c r="E22150" t="str">
        <f>IF(AND(C22150=1,B22150&lt;='Справочник по тт'!$D$1),'Справочник по тт'!$D$2,VLOOKUP(C22150,'Справочник по тт'!A:C,2,FALSE))</f>
        <v>"Парабола" пр. Дмитриева д.6/1</v>
      </c>
      <c r="F22150" s="2" t="str">
        <f t="shared" si="693"/>
        <v/>
      </c>
    </row>
    <row r="22151" spans="1:6" x14ac:dyDescent="0.25">
      <c r="A22151" s="3">
        <v>44149.375</v>
      </c>
      <c r="B22151" s="14">
        <f t="shared" si="692"/>
        <v>44149</v>
      </c>
      <c r="C22151">
        <v>3</v>
      </c>
      <c r="D22151" t="str">
        <f>VLOOKUP(C22151,'Справочник по тт'!$A$2:$C$5,3,FALSE)</f>
        <v>"Парабола"</v>
      </c>
      <c r="E22151" t="str">
        <f>IF(AND(C22151=1,B22151&lt;='Справочник по тт'!$D$1),'Справочник по тт'!$D$2,VLOOKUP(C22151,'Справочник по тт'!A:C,2,FALSE))</f>
        <v>"Парабола" пр. Дмитриева д.6/1</v>
      </c>
      <c r="F22151" s="2" t="str">
        <f t="shared" si="693"/>
        <v/>
      </c>
    </row>
    <row r="22152" spans="1:6" x14ac:dyDescent="0.25">
      <c r="A22152" s="3">
        <v>44149.375</v>
      </c>
      <c r="B22152" s="14">
        <f t="shared" si="692"/>
        <v>44149</v>
      </c>
      <c r="C22152">
        <v>3</v>
      </c>
      <c r="D22152" t="str">
        <f>VLOOKUP(C22152,'Справочник по тт'!$A$2:$C$5,3,FALSE)</f>
        <v>"Парабола"</v>
      </c>
      <c r="E22152" t="str">
        <f>IF(AND(C22152=1,B22152&lt;='Справочник по тт'!$D$1),'Справочник по тт'!$D$2,VLOOKUP(C22152,'Справочник по тт'!A:C,2,FALSE))</f>
        <v>"Парабола" пр. Дмитриева д.6/1</v>
      </c>
      <c r="F22152" s="2" t="str">
        <f t="shared" si="693"/>
        <v/>
      </c>
    </row>
    <row r="22153" spans="1:6" x14ac:dyDescent="0.25">
      <c r="A22153" s="3">
        <v>44149.375</v>
      </c>
      <c r="B22153" s="14">
        <f t="shared" si="692"/>
        <v>44149</v>
      </c>
      <c r="C22153">
        <v>4</v>
      </c>
      <c r="D22153" t="str">
        <f>VLOOKUP(C22153,'Справочник по тт'!$A$2:$C$5,3,FALSE)</f>
        <v>"Первый"</v>
      </c>
      <c r="E22153" t="str">
        <f>IF(AND(C22153=1,B22153&lt;='Справочник по тт'!$D$1),'Справочник по тт'!$D$2,VLOOKUP(C22153,'Справочник по тт'!A:C,2,FALSE))</f>
        <v>"Первый" ул. Пахоменко д.30</v>
      </c>
      <c r="F22153" s="2" t="str">
        <f t="shared" si="693"/>
        <v/>
      </c>
    </row>
    <row r="22154" spans="1:6" x14ac:dyDescent="0.25">
      <c r="A22154" s="3">
        <v>44149.375</v>
      </c>
      <c r="B22154" s="14">
        <f t="shared" si="692"/>
        <v>44149</v>
      </c>
      <c r="C22154">
        <v>4</v>
      </c>
      <c r="D22154" t="str">
        <f>VLOOKUP(C22154,'Справочник по тт'!$A$2:$C$5,3,FALSE)</f>
        <v>"Первый"</v>
      </c>
      <c r="E22154" t="str">
        <f>IF(AND(C22154=1,B22154&lt;='Справочник по тт'!$D$1),'Справочник по тт'!$D$2,VLOOKUP(C22154,'Справочник по тт'!A:C,2,FALSE))</f>
        <v>"Первый" ул. Пахоменко д.30</v>
      </c>
      <c r="F22154" s="2" t="str">
        <f t="shared" si="693"/>
        <v/>
      </c>
    </row>
    <row r="22155" spans="1:6" x14ac:dyDescent="0.25">
      <c r="A22155" s="3">
        <v>44149.375</v>
      </c>
      <c r="B22155" s="14">
        <f t="shared" si="692"/>
        <v>44149</v>
      </c>
      <c r="C22155">
        <v>4</v>
      </c>
      <c r="D22155" t="str">
        <f>VLOOKUP(C22155,'Справочник по тт'!$A$2:$C$5,3,FALSE)</f>
        <v>"Первый"</v>
      </c>
      <c r="E22155" t="str">
        <f>IF(AND(C22155=1,B22155&lt;='Справочник по тт'!$D$1),'Справочник по тт'!$D$2,VLOOKUP(C22155,'Справочник по тт'!A:C,2,FALSE))</f>
        <v>"Первый" ул. Пахоменко д.30</v>
      </c>
      <c r="F22155" s="2" t="str">
        <f t="shared" si="693"/>
        <v/>
      </c>
    </row>
    <row r="22156" spans="1:6" x14ac:dyDescent="0.25">
      <c r="A22156" s="3">
        <v>44149.375</v>
      </c>
      <c r="B22156" s="14">
        <f t="shared" si="692"/>
        <v>44149</v>
      </c>
      <c r="C22156">
        <v>4</v>
      </c>
      <c r="D22156" t="str">
        <f>VLOOKUP(C22156,'Справочник по тт'!$A$2:$C$5,3,FALSE)</f>
        <v>"Первый"</v>
      </c>
      <c r="E22156" t="str">
        <f>IF(AND(C22156=1,B22156&lt;='Справочник по тт'!$D$1),'Справочник по тт'!$D$2,VLOOKUP(C22156,'Справочник по тт'!A:C,2,FALSE))</f>
        <v>"Первый" ул. Пахоменко д.30</v>
      </c>
      <c r="F22156" s="2" t="str">
        <f t="shared" si="693"/>
        <v/>
      </c>
    </row>
    <row r="22157" spans="1:6" x14ac:dyDescent="0.25">
      <c r="A22157" s="3">
        <v>44149.375</v>
      </c>
      <c r="B22157" s="14">
        <f t="shared" si="692"/>
        <v>44149</v>
      </c>
      <c r="C22157">
        <v>4</v>
      </c>
      <c r="D22157" t="str">
        <f>VLOOKUP(C22157,'Справочник по тт'!$A$2:$C$5,3,FALSE)</f>
        <v>"Первый"</v>
      </c>
      <c r="E22157" t="str">
        <f>IF(AND(C22157=1,B22157&lt;='Справочник по тт'!$D$1),'Справочник по тт'!$D$2,VLOOKUP(C22157,'Справочник по тт'!A:C,2,FALSE))</f>
        <v>"Первый" ул. Пахоменко д.30</v>
      </c>
      <c r="F22157" s="2" t="str">
        <f t="shared" si="693"/>
        <v/>
      </c>
    </row>
    <row r="22158" spans="1:6" x14ac:dyDescent="0.25">
      <c r="A22158" s="3">
        <v>44149.375</v>
      </c>
      <c r="B22158" s="14">
        <f t="shared" si="692"/>
        <v>44149</v>
      </c>
      <c r="C22158">
        <v>4</v>
      </c>
      <c r="D22158" t="str">
        <f>VLOOKUP(C22158,'Справочник по тт'!$A$2:$C$5,3,FALSE)</f>
        <v>"Первый"</v>
      </c>
      <c r="E22158" t="str">
        <f>IF(AND(C22158=1,B22158&lt;='Справочник по тт'!$D$1),'Справочник по тт'!$D$2,VLOOKUP(C22158,'Справочник по тт'!A:C,2,FALSE))</f>
        <v>"Первый" ул. Пахоменко д.30</v>
      </c>
      <c r="F22158" s="2" t="str">
        <f t="shared" si="693"/>
        <v/>
      </c>
    </row>
    <row r="22159" spans="1:6" x14ac:dyDescent="0.25">
      <c r="A22159" s="3">
        <v>44149.375</v>
      </c>
      <c r="B22159" s="14">
        <f t="shared" si="692"/>
        <v>44149</v>
      </c>
      <c r="C22159">
        <v>2</v>
      </c>
      <c r="D22159" t="str">
        <f>VLOOKUP(C22159,'Справочник по тт'!$A$2:$C$5,3,FALSE)</f>
        <v>"Колибри"</v>
      </c>
      <c r="E22159" t="str">
        <f>IF(AND(C22159=1,B22159&lt;='Справочник по тт'!$D$1),'Справочник по тт'!$D$2,VLOOKUP(C22159,'Справочник по тт'!A:C,2,FALSE))</f>
        <v>"Колибри" ул. Широкая д.150</v>
      </c>
      <c r="F22159" s="2" t="str">
        <f t="shared" si="693"/>
        <v/>
      </c>
    </row>
    <row r="22160" spans="1:6" x14ac:dyDescent="0.25">
      <c r="A22160" s="3">
        <v>44149.375</v>
      </c>
      <c r="B22160" s="14">
        <f t="shared" si="692"/>
        <v>44149</v>
      </c>
      <c r="C22160">
        <v>2</v>
      </c>
      <c r="D22160" t="str">
        <f>VLOOKUP(C22160,'Справочник по тт'!$A$2:$C$5,3,FALSE)</f>
        <v>"Колибри"</v>
      </c>
      <c r="E22160" t="str">
        <f>IF(AND(C22160=1,B22160&lt;='Справочник по тт'!$D$1),'Справочник по тт'!$D$2,VLOOKUP(C22160,'Справочник по тт'!A:C,2,FALSE))</f>
        <v>"Колибри" ул. Широкая д.150</v>
      </c>
      <c r="F22160" s="2" t="str">
        <f t="shared" si="693"/>
        <v/>
      </c>
    </row>
    <row r="22161" spans="1:6" x14ac:dyDescent="0.25">
      <c r="A22161" s="3">
        <v>44149.375</v>
      </c>
      <c r="B22161" s="14">
        <f t="shared" si="692"/>
        <v>44149</v>
      </c>
      <c r="C22161">
        <v>2</v>
      </c>
      <c r="D22161" t="str">
        <f>VLOOKUP(C22161,'Справочник по тт'!$A$2:$C$5,3,FALSE)</f>
        <v>"Колибри"</v>
      </c>
      <c r="E22161" t="str">
        <f>IF(AND(C22161=1,B22161&lt;='Справочник по тт'!$D$1),'Справочник по тт'!$D$2,VLOOKUP(C22161,'Справочник по тт'!A:C,2,FALSE))</f>
        <v>"Колибри" ул. Широкая д.150</v>
      </c>
      <c r="F22161" s="2" t="str">
        <f t="shared" si="693"/>
        <v/>
      </c>
    </row>
    <row r="22162" spans="1:6" x14ac:dyDescent="0.25">
      <c r="A22162" s="3">
        <v>44149.375</v>
      </c>
      <c r="B22162" s="14">
        <f t="shared" si="692"/>
        <v>44149</v>
      </c>
      <c r="C22162">
        <v>2</v>
      </c>
      <c r="D22162" t="str">
        <f>VLOOKUP(C22162,'Справочник по тт'!$A$2:$C$5,3,FALSE)</f>
        <v>"Колибри"</v>
      </c>
      <c r="E22162" t="str">
        <f>IF(AND(C22162=1,B22162&lt;='Справочник по тт'!$D$1),'Справочник по тт'!$D$2,VLOOKUP(C22162,'Справочник по тт'!A:C,2,FALSE))</f>
        <v>"Колибри" ул. Широкая д.150</v>
      </c>
      <c r="F22162" s="2" t="str">
        <f t="shared" si="693"/>
        <v/>
      </c>
    </row>
    <row r="22163" spans="1:6" x14ac:dyDescent="0.25">
      <c r="A22163" s="3">
        <v>44149.375</v>
      </c>
      <c r="B22163" s="14">
        <f t="shared" si="692"/>
        <v>44149</v>
      </c>
      <c r="C22163">
        <v>2</v>
      </c>
      <c r="D22163" t="str">
        <f>VLOOKUP(C22163,'Справочник по тт'!$A$2:$C$5,3,FALSE)</f>
        <v>"Колибри"</v>
      </c>
      <c r="E22163" t="str">
        <f>IF(AND(C22163=1,B22163&lt;='Справочник по тт'!$D$1),'Справочник по тт'!$D$2,VLOOKUP(C22163,'Справочник по тт'!A:C,2,FALSE))</f>
        <v>"Колибри" ул. Широкая д.150</v>
      </c>
      <c r="F22163" s="2" t="str">
        <f t="shared" si="693"/>
        <v/>
      </c>
    </row>
    <row r="22164" spans="1:6" x14ac:dyDescent="0.25">
      <c r="A22164" s="3">
        <v>44149.375</v>
      </c>
      <c r="B22164" s="14">
        <f t="shared" si="692"/>
        <v>44149</v>
      </c>
      <c r="C22164">
        <v>2</v>
      </c>
      <c r="D22164" t="str">
        <f>VLOOKUP(C22164,'Справочник по тт'!$A$2:$C$5,3,FALSE)</f>
        <v>"Колибри"</v>
      </c>
      <c r="E22164" t="str">
        <f>IF(AND(C22164=1,B22164&lt;='Справочник по тт'!$D$1),'Справочник по тт'!$D$2,VLOOKUP(C22164,'Справочник по тт'!A:C,2,FALSE))</f>
        <v>"Колибри" ул. Широкая д.150</v>
      </c>
      <c r="F22164" s="2" t="str">
        <f t="shared" si="693"/>
        <v/>
      </c>
    </row>
    <row r="22165" spans="1:6" x14ac:dyDescent="0.25">
      <c r="A22165" s="3">
        <v>44149.395833333336</v>
      </c>
      <c r="B22165" s="14">
        <f t="shared" si="692"/>
        <v>44149</v>
      </c>
      <c r="C22165">
        <v>2</v>
      </c>
      <c r="D22165" t="str">
        <f>VLOOKUP(C22165,'Справочник по тт'!$A$2:$C$5,3,FALSE)</f>
        <v>"Колибри"</v>
      </c>
      <c r="E22165" t="str">
        <f>IF(AND(C22165=1,B22165&lt;='Справочник по тт'!$D$1),'Справочник по тт'!$D$2,VLOOKUP(C22165,'Справочник по тт'!A:C,2,FALSE))</f>
        <v>"Колибри" ул. Широкая д.150</v>
      </c>
      <c r="F22165" s="2" t="str">
        <f t="shared" si="693"/>
        <v/>
      </c>
    </row>
    <row r="22166" spans="1:6" x14ac:dyDescent="0.25">
      <c r="A22166" s="3">
        <v>44149.416666666664</v>
      </c>
      <c r="B22166" s="14">
        <f t="shared" si="692"/>
        <v>44149</v>
      </c>
      <c r="C22166">
        <v>2</v>
      </c>
      <c r="D22166" t="str">
        <f>VLOOKUP(C22166,'Справочник по тт'!$A$2:$C$5,3,FALSE)</f>
        <v>"Колибри"</v>
      </c>
      <c r="E22166" t="str">
        <f>IF(AND(C22166=1,B22166&lt;='Справочник по тт'!$D$1),'Справочник по тт'!$D$2,VLOOKUP(C22166,'Справочник по тт'!A:C,2,FALSE))</f>
        <v>"Колибри" ул. Широкая д.150</v>
      </c>
      <c r="F22166" s="2" t="str">
        <f t="shared" si="693"/>
        <v/>
      </c>
    </row>
    <row r="22167" spans="1:6" x14ac:dyDescent="0.25">
      <c r="A22167" s="3">
        <v>44149.416666666664</v>
      </c>
      <c r="B22167" s="14">
        <f t="shared" si="692"/>
        <v>44149</v>
      </c>
      <c r="C22167">
        <v>2</v>
      </c>
      <c r="D22167" t="str">
        <f>VLOOKUP(C22167,'Справочник по тт'!$A$2:$C$5,3,FALSE)</f>
        <v>"Колибри"</v>
      </c>
      <c r="E22167" t="str">
        <f>IF(AND(C22167=1,B22167&lt;='Справочник по тт'!$D$1),'Справочник по тт'!$D$2,VLOOKUP(C22167,'Справочник по тт'!A:C,2,FALSE))</f>
        <v>"Колибри" ул. Широкая д.150</v>
      </c>
      <c r="F22167" s="2" t="str">
        <f t="shared" si="693"/>
        <v/>
      </c>
    </row>
    <row r="22168" spans="1:6" x14ac:dyDescent="0.25">
      <c r="A22168" s="3">
        <v>44149.416666666664</v>
      </c>
      <c r="B22168" s="14">
        <f t="shared" si="692"/>
        <v>44149</v>
      </c>
      <c r="C22168">
        <v>2</v>
      </c>
      <c r="D22168" t="str">
        <f>VLOOKUP(C22168,'Справочник по тт'!$A$2:$C$5,3,FALSE)</f>
        <v>"Колибри"</v>
      </c>
      <c r="E22168" t="str">
        <f>IF(AND(C22168=1,B22168&lt;='Справочник по тт'!$D$1),'Справочник по тт'!$D$2,VLOOKUP(C22168,'Справочник по тт'!A:C,2,FALSE))</f>
        <v>"Колибри" ул. Широкая д.150</v>
      </c>
      <c r="F22168" s="2" t="str">
        <f t="shared" si="693"/>
        <v/>
      </c>
    </row>
    <row r="22169" spans="1:6" x14ac:dyDescent="0.25">
      <c r="A22169" s="3">
        <v>44149.416666666664</v>
      </c>
      <c r="B22169" s="14">
        <f t="shared" si="692"/>
        <v>44149</v>
      </c>
      <c r="C22169">
        <v>2</v>
      </c>
      <c r="D22169" t="str">
        <f>VLOOKUP(C22169,'Справочник по тт'!$A$2:$C$5,3,FALSE)</f>
        <v>"Колибри"</v>
      </c>
      <c r="E22169" t="str">
        <f>IF(AND(C22169=1,B22169&lt;='Справочник по тт'!$D$1),'Справочник по тт'!$D$2,VLOOKUP(C22169,'Справочник по тт'!A:C,2,FALSE))</f>
        <v>"Колибри" ул. Широкая д.150</v>
      </c>
      <c r="F22169" s="2" t="str">
        <f t="shared" si="693"/>
        <v/>
      </c>
    </row>
    <row r="22170" spans="1:6" x14ac:dyDescent="0.25">
      <c r="A22170" s="14">
        <v>44149.416666666664</v>
      </c>
      <c r="B22170" s="14">
        <f t="shared" si="692"/>
        <v>44149</v>
      </c>
      <c r="C22170">
        <v>1</v>
      </c>
      <c r="D22170" t="str">
        <f>VLOOKUP(C22170,'Справочник по тт'!$A$2:$C$5,3,FALSE)</f>
        <v>"Шанс"</v>
      </c>
      <c r="E22170" t="str">
        <f>IF(AND(C22170=1,B22170&lt;='Справочник по тт'!$D$1),'Справочник по тт'!$D$2,VLOOKUP(C22170,'Справочник по тт'!A:C,2,FALSE))</f>
        <v>"Шанс" ул. Ленина д.21</v>
      </c>
      <c r="F22170" s="2" t="str">
        <f t="shared" si="693"/>
        <v/>
      </c>
    </row>
    <row r="22171" spans="1:6" x14ac:dyDescent="0.25">
      <c r="A22171" s="3">
        <v>44149.416666666664</v>
      </c>
      <c r="B22171" s="14">
        <f t="shared" si="692"/>
        <v>44149</v>
      </c>
      <c r="C22171">
        <v>2</v>
      </c>
      <c r="D22171" t="str">
        <f>VLOOKUP(C22171,'Справочник по тт'!$A$2:$C$5,3,FALSE)</f>
        <v>"Колибри"</v>
      </c>
      <c r="E22171" t="str">
        <f>IF(AND(C22171=1,B22171&lt;='Справочник по тт'!$D$1),'Справочник по тт'!$D$2,VLOOKUP(C22171,'Справочник по тт'!A:C,2,FALSE))</f>
        <v>"Колибри" ул. Широкая д.150</v>
      </c>
      <c r="F22171" s="2" t="str">
        <f t="shared" si="693"/>
        <v/>
      </c>
    </row>
    <row r="22172" spans="1:6" x14ac:dyDescent="0.25">
      <c r="A22172" s="3">
        <v>44149.416666666664</v>
      </c>
      <c r="B22172" s="14">
        <f t="shared" si="692"/>
        <v>44149</v>
      </c>
      <c r="C22172">
        <v>3</v>
      </c>
      <c r="D22172" t="str">
        <f>VLOOKUP(C22172,'Справочник по тт'!$A$2:$C$5,3,FALSE)</f>
        <v>"Парабола"</v>
      </c>
      <c r="E22172" t="str">
        <f>IF(AND(C22172=1,B22172&lt;='Справочник по тт'!$D$1),'Справочник по тт'!$D$2,VLOOKUP(C22172,'Справочник по тт'!A:C,2,FALSE))</f>
        <v>"Парабола" пр. Дмитриева д.6/1</v>
      </c>
      <c r="F22172" s="2" t="str">
        <f t="shared" si="693"/>
        <v/>
      </c>
    </row>
    <row r="22173" spans="1:6" x14ac:dyDescent="0.25">
      <c r="A22173" s="3">
        <v>44149.416666666664</v>
      </c>
      <c r="B22173" s="14">
        <f t="shared" si="692"/>
        <v>44149</v>
      </c>
      <c r="C22173">
        <v>4</v>
      </c>
      <c r="D22173" t="str">
        <f>VLOOKUP(C22173,'Справочник по тт'!$A$2:$C$5,3,FALSE)</f>
        <v>"Первый"</v>
      </c>
      <c r="E22173" t="str">
        <f>IF(AND(C22173=1,B22173&lt;='Справочник по тт'!$D$1),'Справочник по тт'!$D$2,VLOOKUP(C22173,'Справочник по тт'!A:C,2,FALSE))</f>
        <v>"Первый" ул. Пахоменко д.30</v>
      </c>
      <c r="F22173" s="2" t="str">
        <f t="shared" si="693"/>
        <v/>
      </c>
    </row>
    <row r="22174" spans="1:6" x14ac:dyDescent="0.25">
      <c r="A22174" s="14">
        <v>44149.416666666664</v>
      </c>
      <c r="B22174" s="14">
        <f t="shared" si="692"/>
        <v>44149</v>
      </c>
      <c r="C22174">
        <v>1</v>
      </c>
      <c r="D22174" t="str">
        <f>VLOOKUP(C22174,'Справочник по тт'!$A$2:$C$5,3,FALSE)</f>
        <v>"Шанс"</v>
      </c>
      <c r="E22174" t="str">
        <f>IF(AND(C22174=1,B22174&lt;='Справочник по тт'!$D$1),'Справочник по тт'!$D$2,VLOOKUP(C22174,'Справочник по тт'!A:C,2,FALSE))</f>
        <v>"Шанс" ул. Ленина д.21</v>
      </c>
      <c r="F22174" s="2" t="str">
        <f t="shared" si="693"/>
        <v/>
      </c>
    </row>
    <row r="22175" spans="1:6" x14ac:dyDescent="0.25">
      <c r="A22175" s="3">
        <v>44149.458333333336</v>
      </c>
      <c r="B22175" s="14">
        <f t="shared" si="692"/>
        <v>44149</v>
      </c>
      <c r="C22175">
        <v>2</v>
      </c>
      <c r="D22175" t="str">
        <f>VLOOKUP(C22175,'Справочник по тт'!$A$2:$C$5,3,FALSE)</f>
        <v>"Колибри"</v>
      </c>
      <c r="E22175" t="str">
        <f>IF(AND(C22175=1,B22175&lt;='Справочник по тт'!$D$1),'Справочник по тт'!$D$2,VLOOKUP(C22175,'Справочник по тт'!A:C,2,FALSE))</f>
        <v>"Колибри" ул. Широкая д.150</v>
      </c>
      <c r="F22175" s="2" t="str">
        <f t="shared" si="693"/>
        <v/>
      </c>
    </row>
    <row r="22176" spans="1:6" x14ac:dyDescent="0.25">
      <c r="A22176" s="3">
        <v>44149.458333333336</v>
      </c>
      <c r="B22176" s="14">
        <f t="shared" si="692"/>
        <v>44149</v>
      </c>
      <c r="C22176">
        <v>3</v>
      </c>
      <c r="D22176" t="str">
        <f>VLOOKUP(C22176,'Справочник по тт'!$A$2:$C$5,3,FALSE)</f>
        <v>"Парабола"</v>
      </c>
      <c r="E22176" t="str">
        <f>IF(AND(C22176=1,B22176&lt;='Справочник по тт'!$D$1),'Справочник по тт'!$D$2,VLOOKUP(C22176,'Справочник по тт'!A:C,2,FALSE))</f>
        <v>"Парабола" пр. Дмитриева д.6/1</v>
      </c>
      <c r="F22176" s="2" t="str">
        <f t="shared" si="693"/>
        <v/>
      </c>
    </row>
    <row r="22177" spans="1:6" x14ac:dyDescent="0.25">
      <c r="A22177" s="3">
        <v>44149.458333333336</v>
      </c>
      <c r="B22177" s="14">
        <f t="shared" si="692"/>
        <v>44149</v>
      </c>
      <c r="C22177">
        <v>4</v>
      </c>
      <c r="D22177" t="str">
        <f>VLOOKUP(C22177,'Справочник по тт'!$A$2:$C$5,3,FALSE)</f>
        <v>"Первый"</v>
      </c>
      <c r="E22177" t="str">
        <f>IF(AND(C22177=1,B22177&lt;='Справочник по тт'!$D$1),'Справочник по тт'!$D$2,VLOOKUP(C22177,'Справочник по тт'!A:C,2,FALSE))</f>
        <v>"Первый" ул. Пахоменко д.30</v>
      </c>
      <c r="F22177" s="2" t="str">
        <f t="shared" si="693"/>
        <v/>
      </c>
    </row>
    <row r="22178" spans="1:6" x14ac:dyDescent="0.25">
      <c r="A22178" s="14">
        <v>44149.458333333336</v>
      </c>
      <c r="B22178" s="14">
        <f t="shared" si="692"/>
        <v>44149</v>
      </c>
      <c r="C22178">
        <v>1</v>
      </c>
      <c r="D22178" t="str">
        <f>VLOOKUP(C22178,'Справочник по тт'!$A$2:$C$5,3,FALSE)</f>
        <v>"Шанс"</v>
      </c>
      <c r="E22178" t="str">
        <f>IF(AND(C22178=1,B22178&lt;='Справочник по тт'!$D$1),'Справочник по тт'!$D$2,VLOOKUP(C22178,'Справочник по тт'!A:C,2,FALSE))</f>
        <v>"Шанс" ул. Ленина д.21</v>
      </c>
      <c r="F22178" s="2" t="str">
        <f t="shared" si="693"/>
        <v/>
      </c>
    </row>
    <row r="22179" spans="1:6" x14ac:dyDescent="0.25">
      <c r="A22179" s="3">
        <v>44149.458333333336</v>
      </c>
      <c r="B22179" s="14">
        <f t="shared" si="692"/>
        <v>44149</v>
      </c>
      <c r="C22179">
        <v>2</v>
      </c>
      <c r="D22179" t="str">
        <f>VLOOKUP(C22179,'Справочник по тт'!$A$2:$C$5,3,FALSE)</f>
        <v>"Колибри"</v>
      </c>
      <c r="E22179" t="str">
        <f>IF(AND(C22179=1,B22179&lt;='Справочник по тт'!$D$1),'Справочник по тт'!$D$2,VLOOKUP(C22179,'Справочник по тт'!A:C,2,FALSE))</f>
        <v>"Колибри" ул. Широкая д.150</v>
      </c>
      <c r="F22179" s="2" t="str">
        <f t="shared" si="693"/>
        <v/>
      </c>
    </row>
    <row r="22180" spans="1:6" x14ac:dyDescent="0.25">
      <c r="A22180" s="3">
        <v>44149.458333333336</v>
      </c>
      <c r="B22180" s="14">
        <f t="shared" si="692"/>
        <v>44149</v>
      </c>
      <c r="C22180">
        <v>3</v>
      </c>
      <c r="D22180" t="str">
        <f>VLOOKUP(C22180,'Справочник по тт'!$A$2:$C$5,3,FALSE)</f>
        <v>"Парабола"</v>
      </c>
      <c r="E22180" t="str">
        <f>IF(AND(C22180=1,B22180&lt;='Справочник по тт'!$D$1),'Справочник по тт'!$D$2,VLOOKUP(C22180,'Справочник по тт'!A:C,2,FALSE))</f>
        <v>"Парабола" пр. Дмитриева д.6/1</v>
      </c>
      <c r="F22180" s="2" t="str">
        <f t="shared" si="693"/>
        <v/>
      </c>
    </row>
    <row r="22181" spans="1:6" x14ac:dyDescent="0.25">
      <c r="A22181" s="3">
        <v>44149.458333333336</v>
      </c>
      <c r="B22181" s="14">
        <f t="shared" si="692"/>
        <v>44149</v>
      </c>
      <c r="C22181">
        <v>4</v>
      </c>
      <c r="D22181" t="str">
        <f>VLOOKUP(C22181,'Справочник по тт'!$A$2:$C$5,3,FALSE)</f>
        <v>"Первый"</v>
      </c>
      <c r="E22181" t="str">
        <f>IF(AND(C22181=1,B22181&lt;='Справочник по тт'!$D$1),'Справочник по тт'!$D$2,VLOOKUP(C22181,'Справочник по тт'!A:C,2,FALSE))</f>
        <v>"Первый" ул. Пахоменко д.30</v>
      </c>
      <c r="F22181" s="2" t="str">
        <f t="shared" si="693"/>
        <v/>
      </c>
    </row>
    <row r="22182" spans="1:6" x14ac:dyDescent="0.25">
      <c r="A22182" s="14">
        <v>44149.5</v>
      </c>
      <c r="B22182" s="14">
        <f t="shared" si="692"/>
        <v>44149</v>
      </c>
      <c r="C22182">
        <v>1</v>
      </c>
      <c r="D22182" t="str">
        <f>VLOOKUP(C22182,'Справочник по тт'!$A$2:$C$5,3,FALSE)</f>
        <v>"Шанс"</v>
      </c>
      <c r="E22182" t="str">
        <f>IF(AND(C22182=1,B22182&lt;='Справочник по тт'!$D$1),'Справочник по тт'!$D$2,VLOOKUP(C22182,'Справочник по тт'!A:C,2,FALSE))</f>
        <v>"Шанс" ул. Ленина д.21</v>
      </c>
      <c r="F22182" s="2" t="str">
        <f t="shared" si="693"/>
        <v/>
      </c>
    </row>
    <row r="22183" spans="1:6" x14ac:dyDescent="0.25">
      <c r="A22183" s="3">
        <v>44149.5</v>
      </c>
      <c r="B22183" s="14">
        <f t="shared" si="692"/>
        <v>44149</v>
      </c>
      <c r="C22183">
        <v>2</v>
      </c>
      <c r="D22183" t="str">
        <f>VLOOKUP(C22183,'Справочник по тт'!$A$2:$C$5,3,FALSE)</f>
        <v>"Колибри"</v>
      </c>
      <c r="E22183" t="str">
        <f>IF(AND(C22183=1,B22183&lt;='Справочник по тт'!$D$1),'Справочник по тт'!$D$2,VLOOKUP(C22183,'Справочник по тт'!A:C,2,FALSE))</f>
        <v>"Колибри" ул. Широкая д.150</v>
      </c>
      <c r="F22183" s="2" t="str">
        <f t="shared" si="693"/>
        <v/>
      </c>
    </row>
    <row r="22184" spans="1:6" x14ac:dyDescent="0.25">
      <c r="A22184" s="3">
        <v>44149.5</v>
      </c>
      <c r="B22184" s="14">
        <f t="shared" si="692"/>
        <v>44149</v>
      </c>
      <c r="C22184">
        <v>3</v>
      </c>
      <c r="D22184" t="str">
        <f>VLOOKUP(C22184,'Справочник по тт'!$A$2:$C$5,3,FALSE)</f>
        <v>"Парабола"</v>
      </c>
      <c r="E22184" t="str">
        <f>IF(AND(C22184=1,B22184&lt;='Справочник по тт'!$D$1),'Справочник по тт'!$D$2,VLOOKUP(C22184,'Справочник по тт'!A:C,2,FALSE))</f>
        <v>"Парабола" пр. Дмитриева д.6/1</v>
      </c>
      <c r="F22184" s="2" t="str">
        <f t="shared" si="693"/>
        <v/>
      </c>
    </row>
    <row r="22185" spans="1:6" x14ac:dyDescent="0.25">
      <c r="A22185" s="3">
        <v>44149.5</v>
      </c>
      <c r="B22185" s="14">
        <f t="shared" si="692"/>
        <v>44149</v>
      </c>
      <c r="C22185">
        <v>4</v>
      </c>
      <c r="D22185" t="str">
        <f>VLOOKUP(C22185,'Справочник по тт'!$A$2:$C$5,3,FALSE)</f>
        <v>"Первый"</v>
      </c>
      <c r="E22185" t="str">
        <f>IF(AND(C22185=1,B22185&lt;='Справочник по тт'!$D$1),'Справочник по тт'!$D$2,VLOOKUP(C22185,'Справочник по тт'!A:C,2,FALSE))</f>
        <v>"Первый" ул. Пахоменко д.30</v>
      </c>
      <c r="F22185" s="2" t="str">
        <f t="shared" si="693"/>
        <v/>
      </c>
    </row>
    <row r="22186" spans="1:6" x14ac:dyDescent="0.25">
      <c r="A22186" s="14">
        <v>44149.5</v>
      </c>
      <c r="B22186" s="14">
        <f t="shared" si="692"/>
        <v>44149</v>
      </c>
      <c r="C22186">
        <v>1</v>
      </c>
      <c r="D22186" t="str">
        <f>VLOOKUP(C22186,'Справочник по тт'!$A$2:$C$5,3,FALSE)</f>
        <v>"Шанс"</v>
      </c>
      <c r="E22186" t="str">
        <f>IF(AND(C22186=1,B22186&lt;='Справочник по тт'!$D$1),'Справочник по тт'!$D$2,VLOOKUP(C22186,'Справочник по тт'!A:C,2,FALSE))</f>
        <v>"Шанс" ул. Ленина д.21</v>
      </c>
      <c r="F22186" s="2" t="str">
        <f t="shared" si="693"/>
        <v/>
      </c>
    </row>
    <row r="22187" spans="1:6" x14ac:dyDescent="0.25">
      <c r="A22187" s="3">
        <v>44149.520833333336</v>
      </c>
      <c r="B22187" s="14">
        <f t="shared" si="692"/>
        <v>44149</v>
      </c>
      <c r="C22187">
        <v>2</v>
      </c>
      <c r="D22187" t="str">
        <f>VLOOKUP(C22187,'Справочник по тт'!$A$2:$C$5,3,FALSE)</f>
        <v>"Колибри"</v>
      </c>
      <c r="E22187" t="str">
        <f>IF(AND(C22187=1,B22187&lt;='Справочник по тт'!$D$1),'Справочник по тт'!$D$2,VLOOKUP(C22187,'Справочник по тт'!A:C,2,FALSE))</f>
        <v>"Колибри" ул. Широкая д.150</v>
      </c>
      <c r="F22187" s="2" t="str">
        <f t="shared" si="693"/>
        <v/>
      </c>
    </row>
    <row r="22188" spans="1:6" x14ac:dyDescent="0.25">
      <c r="A22188" s="3">
        <v>44149.541666666664</v>
      </c>
      <c r="B22188" s="14">
        <f t="shared" si="692"/>
        <v>44149</v>
      </c>
      <c r="C22188">
        <v>3</v>
      </c>
      <c r="D22188" t="str">
        <f>VLOOKUP(C22188,'Справочник по тт'!$A$2:$C$5,3,FALSE)</f>
        <v>"Парабола"</v>
      </c>
      <c r="E22188" t="str">
        <f>IF(AND(C22188=1,B22188&lt;='Справочник по тт'!$D$1),'Справочник по тт'!$D$2,VLOOKUP(C22188,'Справочник по тт'!A:C,2,FALSE))</f>
        <v>"Парабола" пр. Дмитриева д.6/1</v>
      </c>
      <c r="F22188" s="2" t="str">
        <f t="shared" si="693"/>
        <v/>
      </c>
    </row>
    <row r="22189" spans="1:6" x14ac:dyDescent="0.25">
      <c r="A22189" s="3">
        <v>44149.541666666664</v>
      </c>
      <c r="B22189" s="14">
        <f t="shared" si="692"/>
        <v>44149</v>
      </c>
      <c r="C22189">
        <v>4</v>
      </c>
      <c r="D22189" t="str">
        <f>VLOOKUP(C22189,'Справочник по тт'!$A$2:$C$5,3,FALSE)</f>
        <v>"Первый"</v>
      </c>
      <c r="E22189" t="str">
        <f>IF(AND(C22189=1,B22189&lt;='Справочник по тт'!$D$1),'Справочник по тт'!$D$2,VLOOKUP(C22189,'Справочник по тт'!A:C,2,FALSE))</f>
        <v>"Первый" ул. Пахоменко д.30</v>
      </c>
      <c r="F22189" s="2" t="str">
        <f t="shared" si="693"/>
        <v/>
      </c>
    </row>
    <row r="22190" spans="1:6" x14ac:dyDescent="0.25">
      <c r="A22190" s="14">
        <v>44149.541666666664</v>
      </c>
      <c r="B22190" s="14">
        <f t="shared" si="692"/>
        <v>44149</v>
      </c>
      <c r="C22190">
        <v>1</v>
      </c>
      <c r="D22190" t="str">
        <f>VLOOKUP(C22190,'Справочник по тт'!$A$2:$C$5,3,FALSE)</f>
        <v>"Шанс"</v>
      </c>
      <c r="E22190" t="str">
        <f>IF(AND(C22190=1,B22190&lt;='Справочник по тт'!$D$1),'Справочник по тт'!$D$2,VLOOKUP(C22190,'Справочник по тт'!A:C,2,FALSE))</f>
        <v>"Шанс" ул. Ленина д.21</v>
      </c>
      <c r="F22190" s="2" t="str">
        <f t="shared" si="693"/>
        <v/>
      </c>
    </row>
    <row r="22191" spans="1:6" x14ac:dyDescent="0.25">
      <c r="A22191" s="3">
        <v>44149.583333333336</v>
      </c>
      <c r="B22191" s="14">
        <f t="shared" si="692"/>
        <v>44149</v>
      </c>
      <c r="C22191">
        <v>2</v>
      </c>
      <c r="D22191" t="str">
        <f>VLOOKUP(C22191,'Справочник по тт'!$A$2:$C$5,3,FALSE)</f>
        <v>"Колибри"</v>
      </c>
      <c r="E22191" t="str">
        <f>IF(AND(C22191=1,B22191&lt;='Справочник по тт'!$D$1),'Справочник по тт'!$D$2,VLOOKUP(C22191,'Справочник по тт'!A:C,2,FALSE))</f>
        <v>"Колибри" ул. Широкая д.150</v>
      </c>
      <c r="F22191" s="2" t="str">
        <f t="shared" si="693"/>
        <v/>
      </c>
    </row>
    <row r="22192" spans="1:6" x14ac:dyDescent="0.25">
      <c r="A22192" s="3">
        <v>44149.583333333336</v>
      </c>
      <c r="B22192" s="14">
        <f t="shared" si="692"/>
        <v>44149</v>
      </c>
      <c r="C22192">
        <v>3</v>
      </c>
      <c r="D22192" t="str">
        <f>VLOOKUP(C22192,'Справочник по тт'!$A$2:$C$5,3,FALSE)</f>
        <v>"Парабола"</v>
      </c>
      <c r="E22192" t="str">
        <f>IF(AND(C22192=1,B22192&lt;='Справочник по тт'!$D$1),'Справочник по тт'!$D$2,VLOOKUP(C22192,'Справочник по тт'!A:C,2,FALSE))</f>
        <v>"Парабола" пр. Дмитриева д.6/1</v>
      </c>
      <c r="F22192" s="2" t="str">
        <f t="shared" si="693"/>
        <v/>
      </c>
    </row>
    <row r="22193" spans="1:6" x14ac:dyDescent="0.25">
      <c r="A22193" s="3">
        <v>44149.583333333336</v>
      </c>
      <c r="B22193" s="14">
        <f t="shared" si="692"/>
        <v>44149</v>
      </c>
      <c r="C22193">
        <v>4</v>
      </c>
      <c r="D22193" t="str">
        <f>VLOOKUP(C22193,'Справочник по тт'!$A$2:$C$5,3,FALSE)</f>
        <v>"Первый"</v>
      </c>
      <c r="E22193" t="str">
        <f>IF(AND(C22193=1,B22193&lt;='Справочник по тт'!$D$1),'Справочник по тт'!$D$2,VLOOKUP(C22193,'Справочник по тт'!A:C,2,FALSE))</f>
        <v>"Первый" ул. Пахоменко д.30</v>
      </c>
      <c r="F22193" s="2" t="str">
        <f t="shared" si="693"/>
        <v/>
      </c>
    </row>
    <row r="22194" spans="1:6" x14ac:dyDescent="0.25">
      <c r="A22194" s="14">
        <v>44149.583333333336</v>
      </c>
      <c r="B22194" s="14">
        <f t="shared" si="692"/>
        <v>44149</v>
      </c>
      <c r="C22194">
        <v>1</v>
      </c>
      <c r="D22194" t="str">
        <f>VLOOKUP(C22194,'Справочник по тт'!$A$2:$C$5,3,FALSE)</f>
        <v>"Шанс"</v>
      </c>
      <c r="E22194" t="str">
        <f>IF(AND(C22194=1,B22194&lt;='Справочник по тт'!$D$1),'Справочник по тт'!$D$2,VLOOKUP(C22194,'Справочник по тт'!A:C,2,FALSE))</f>
        <v>"Шанс" ул. Ленина д.21</v>
      </c>
      <c r="F22194" s="2" t="str">
        <f t="shared" si="693"/>
        <v/>
      </c>
    </row>
    <row r="22195" spans="1:6" x14ac:dyDescent="0.25">
      <c r="A22195" s="3">
        <v>44149.625</v>
      </c>
      <c r="B22195" s="14">
        <f t="shared" si="692"/>
        <v>44149</v>
      </c>
      <c r="C22195">
        <v>2</v>
      </c>
      <c r="D22195" t="str">
        <f>VLOOKUP(C22195,'Справочник по тт'!$A$2:$C$5,3,FALSE)</f>
        <v>"Колибри"</v>
      </c>
      <c r="E22195" t="str">
        <f>IF(AND(C22195=1,B22195&lt;='Справочник по тт'!$D$1),'Справочник по тт'!$D$2,VLOOKUP(C22195,'Справочник по тт'!A:C,2,FALSE))</f>
        <v>"Колибри" ул. Широкая д.150</v>
      </c>
      <c r="F22195" s="2" t="str">
        <f t="shared" si="693"/>
        <v/>
      </c>
    </row>
    <row r="22196" spans="1:6" x14ac:dyDescent="0.25">
      <c r="A22196" s="3">
        <v>44149.625</v>
      </c>
      <c r="B22196" s="14">
        <f t="shared" si="692"/>
        <v>44149</v>
      </c>
      <c r="C22196">
        <v>3</v>
      </c>
      <c r="D22196" t="str">
        <f>VLOOKUP(C22196,'Справочник по тт'!$A$2:$C$5,3,FALSE)</f>
        <v>"Парабола"</v>
      </c>
      <c r="E22196" t="str">
        <f>IF(AND(C22196=1,B22196&lt;='Справочник по тт'!$D$1),'Справочник по тт'!$D$2,VLOOKUP(C22196,'Справочник по тт'!A:C,2,FALSE))</f>
        <v>"Парабола" пр. Дмитриева д.6/1</v>
      </c>
      <c r="F22196" s="2" t="str">
        <f t="shared" si="693"/>
        <v/>
      </c>
    </row>
    <row r="22197" spans="1:6" x14ac:dyDescent="0.25">
      <c r="A22197" s="3">
        <v>44149.625</v>
      </c>
      <c r="B22197" s="14">
        <f t="shared" si="692"/>
        <v>44149</v>
      </c>
      <c r="C22197">
        <v>4</v>
      </c>
      <c r="D22197" t="str">
        <f>VLOOKUP(C22197,'Справочник по тт'!$A$2:$C$5,3,FALSE)</f>
        <v>"Первый"</v>
      </c>
      <c r="E22197" t="str">
        <f>IF(AND(C22197=1,B22197&lt;='Справочник по тт'!$D$1),'Справочник по тт'!$D$2,VLOOKUP(C22197,'Справочник по тт'!A:C,2,FALSE))</f>
        <v>"Первый" ул. Пахоменко д.30</v>
      </c>
      <c r="F22197" s="2" t="str">
        <f t="shared" si="693"/>
        <v/>
      </c>
    </row>
    <row r="22198" spans="1:6" x14ac:dyDescent="0.25">
      <c r="A22198" s="14">
        <v>44149.625</v>
      </c>
      <c r="B22198" s="14">
        <f t="shared" si="692"/>
        <v>44149</v>
      </c>
      <c r="C22198">
        <v>1</v>
      </c>
      <c r="D22198" t="str">
        <f>VLOOKUP(C22198,'Справочник по тт'!$A$2:$C$5,3,FALSE)</f>
        <v>"Шанс"</v>
      </c>
      <c r="E22198" t="str">
        <f>IF(AND(C22198=1,B22198&lt;='Справочник по тт'!$D$1),'Справочник по тт'!$D$2,VLOOKUP(C22198,'Справочник по тт'!A:C,2,FALSE))</f>
        <v>"Шанс" ул. Ленина д.21</v>
      </c>
      <c r="F22198" s="2" t="str">
        <f t="shared" si="693"/>
        <v/>
      </c>
    </row>
    <row r="22199" spans="1:6" x14ac:dyDescent="0.25">
      <c r="A22199" s="3">
        <v>44149.625</v>
      </c>
      <c r="B22199" s="14">
        <f t="shared" si="692"/>
        <v>44149</v>
      </c>
      <c r="C22199">
        <v>2</v>
      </c>
      <c r="D22199" t="str">
        <f>VLOOKUP(C22199,'Справочник по тт'!$A$2:$C$5,3,FALSE)</f>
        <v>"Колибри"</v>
      </c>
      <c r="E22199" t="str">
        <f>IF(AND(C22199=1,B22199&lt;='Справочник по тт'!$D$1),'Справочник по тт'!$D$2,VLOOKUP(C22199,'Справочник по тт'!A:C,2,FALSE))</f>
        <v>"Колибри" ул. Широкая д.150</v>
      </c>
      <c r="F22199" s="2" t="str">
        <f t="shared" si="693"/>
        <v/>
      </c>
    </row>
    <row r="22200" spans="1:6" x14ac:dyDescent="0.25">
      <c r="A22200" s="3">
        <v>44149.625</v>
      </c>
      <c r="B22200" s="14">
        <f t="shared" si="692"/>
        <v>44149</v>
      </c>
      <c r="C22200">
        <v>3</v>
      </c>
      <c r="D22200" t="str">
        <f>VLOOKUP(C22200,'Справочник по тт'!$A$2:$C$5,3,FALSE)</f>
        <v>"Парабола"</v>
      </c>
      <c r="E22200" t="str">
        <f>IF(AND(C22200=1,B22200&lt;='Справочник по тт'!$D$1),'Справочник по тт'!$D$2,VLOOKUP(C22200,'Справочник по тт'!A:C,2,FALSE))</f>
        <v>"Парабола" пр. Дмитриева д.6/1</v>
      </c>
      <c r="F22200" s="2" t="str">
        <f t="shared" si="693"/>
        <v/>
      </c>
    </row>
    <row r="22201" spans="1:6" x14ac:dyDescent="0.25">
      <c r="A22201" s="3">
        <v>44149.625</v>
      </c>
      <c r="B22201" s="14">
        <f t="shared" si="692"/>
        <v>44149</v>
      </c>
      <c r="C22201">
        <v>4</v>
      </c>
      <c r="D22201" t="str">
        <f>VLOOKUP(C22201,'Справочник по тт'!$A$2:$C$5,3,FALSE)</f>
        <v>"Первый"</v>
      </c>
      <c r="E22201" t="str">
        <f>IF(AND(C22201=1,B22201&lt;='Справочник по тт'!$D$1),'Справочник по тт'!$D$2,VLOOKUP(C22201,'Справочник по тт'!A:C,2,FALSE))</f>
        <v>"Первый" ул. Пахоменко д.30</v>
      </c>
      <c r="F22201" s="2" t="str">
        <f t="shared" si="693"/>
        <v/>
      </c>
    </row>
    <row r="22202" spans="1:6" x14ac:dyDescent="0.25">
      <c r="A22202" s="14">
        <v>44149.645833333336</v>
      </c>
      <c r="B22202" s="14">
        <f t="shared" si="692"/>
        <v>44149</v>
      </c>
      <c r="C22202">
        <v>1</v>
      </c>
      <c r="D22202" t="str">
        <f>VLOOKUP(C22202,'Справочник по тт'!$A$2:$C$5,3,FALSE)</f>
        <v>"Шанс"</v>
      </c>
      <c r="E22202" t="str">
        <f>IF(AND(C22202=1,B22202&lt;='Справочник по тт'!$D$1),'Справочник по тт'!$D$2,VLOOKUP(C22202,'Справочник по тт'!A:C,2,FALSE))</f>
        <v>"Шанс" ул. Ленина д.21</v>
      </c>
      <c r="F22202" s="2" t="str">
        <f t="shared" si="693"/>
        <v/>
      </c>
    </row>
    <row r="22203" spans="1:6" x14ac:dyDescent="0.25">
      <c r="A22203" s="3">
        <v>44149.645833333336</v>
      </c>
      <c r="B22203" s="14">
        <f t="shared" si="692"/>
        <v>44149</v>
      </c>
      <c r="C22203">
        <v>2</v>
      </c>
      <c r="D22203" t="str">
        <f>VLOOKUP(C22203,'Справочник по тт'!$A$2:$C$5,3,FALSE)</f>
        <v>"Колибри"</v>
      </c>
      <c r="E22203" t="str">
        <f>IF(AND(C22203=1,B22203&lt;='Справочник по тт'!$D$1),'Справочник по тт'!$D$2,VLOOKUP(C22203,'Справочник по тт'!A:C,2,FALSE))</f>
        <v>"Колибри" ул. Широкая д.150</v>
      </c>
      <c r="F22203" s="2" t="str">
        <f t="shared" si="693"/>
        <v/>
      </c>
    </row>
    <row r="22204" spans="1:6" x14ac:dyDescent="0.25">
      <c r="A22204" s="3">
        <v>44149.666666666664</v>
      </c>
      <c r="B22204" s="14">
        <f t="shared" si="692"/>
        <v>44149</v>
      </c>
      <c r="C22204">
        <v>3</v>
      </c>
      <c r="D22204" t="str">
        <f>VLOOKUP(C22204,'Справочник по тт'!$A$2:$C$5,3,FALSE)</f>
        <v>"Парабола"</v>
      </c>
      <c r="E22204" t="str">
        <f>IF(AND(C22204=1,B22204&lt;='Справочник по тт'!$D$1),'Справочник по тт'!$D$2,VLOOKUP(C22204,'Справочник по тт'!A:C,2,FALSE))</f>
        <v>"Парабола" пр. Дмитриева д.6/1</v>
      </c>
      <c r="F22204" s="2" t="str">
        <f t="shared" si="693"/>
        <v/>
      </c>
    </row>
    <row r="22205" spans="1:6" x14ac:dyDescent="0.25">
      <c r="A22205" s="3">
        <v>44149.666666666664</v>
      </c>
      <c r="B22205" s="14">
        <f t="shared" si="692"/>
        <v>44149</v>
      </c>
      <c r="C22205">
        <v>4</v>
      </c>
      <c r="D22205" t="str">
        <f>VLOOKUP(C22205,'Справочник по тт'!$A$2:$C$5,3,FALSE)</f>
        <v>"Первый"</v>
      </c>
      <c r="E22205" t="str">
        <f>IF(AND(C22205=1,B22205&lt;='Справочник по тт'!$D$1),'Справочник по тт'!$D$2,VLOOKUP(C22205,'Справочник по тт'!A:C,2,FALSE))</f>
        <v>"Первый" ул. Пахоменко д.30</v>
      </c>
      <c r="F22205" s="2" t="str">
        <f t="shared" si="693"/>
        <v/>
      </c>
    </row>
    <row r="22206" spans="1:6" x14ac:dyDescent="0.25">
      <c r="A22206" s="14">
        <v>44149.666666666664</v>
      </c>
      <c r="B22206" s="14">
        <f t="shared" si="692"/>
        <v>44149</v>
      </c>
      <c r="C22206">
        <v>1</v>
      </c>
      <c r="D22206" t="str">
        <f>VLOOKUP(C22206,'Справочник по тт'!$A$2:$C$5,3,FALSE)</f>
        <v>"Шанс"</v>
      </c>
      <c r="E22206" t="str">
        <f>IF(AND(C22206=1,B22206&lt;='Справочник по тт'!$D$1),'Справочник по тт'!$D$2,VLOOKUP(C22206,'Справочник по тт'!A:C,2,FALSE))</f>
        <v>"Шанс" ул. Ленина д.21</v>
      </c>
      <c r="F22206" s="2" t="str">
        <f t="shared" si="693"/>
        <v/>
      </c>
    </row>
    <row r="22207" spans="1:6" x14ac:dyDescent="0.25">
      <c r="A22207" s="3">
        <v>44149.666666666664</v>
      </c>
      <c r="B22207" s="14">
        <f t="shared" si="692"/>
        <v>44149</v>
      </c>
      <c r="C22207">
        <v>2</v>
      </c>
      <c r="D22207" t="str">
        <f>VLOOKUP(C22207,'Справочник по тт'!$A$2:$C$5,3,FALSE)</f>
        <v>"Колибри"</v>
      </c>
      <c r="E22207" t="str">
        <f>IF(AND(C22207=1,B22207&lt;='Справочник по тт'!$D$1),'Справочник по тт'!$D$2,VLOOKUP(C22207,'Справочник по тт'!A:C,2,FALSE))</f>
        <v>"Колибри" ул. Широкая д.150</v>
      </c>
      <c r="F22207" s="2" t="str">
        <f t="shared" si="693"/>
        <v/>
      </c>
    </row>
    <row r="22208" spans="1:6" x14ac:dyDescent="0.25">
      <c r="A22208" s="3">
        <v>44149.666666666664</v>
      </c>
      <c r="B22208" s="14">
        <f t="shared" si="692"/>
        <v>44149</v>
      </c>
      <c r="C22208">
        <v>3</v>
      </c>
      <c r="D22208" t="str">
        <f>VLOOKUP(C22208,'Справочник по тт'!$A$2:$C$5,3,FALSE)</f>
        <v>"Парабола"</v>
      </c>
      <c r="E22208" t="str">
        <f>IF(AND(C22208=1,B22208&lt;='Справочник по тт'!$D$1),'Справочник по тт'!$D$2,VLOOKUP(C22208,'Справочник по тт'!A:C,2,FALSE))</f>
        <v>"Парабола" пр. Дмитриева д.6/1</v>
      </c>
      <c r="F22208" s="2" t="str">
        <f t="shared" si="693"/>
        <v/>
      </c>
    </row>
    <row r="22209" spans="1:6" x14ac:dyDescent="0.25">
      <c r="A22209" s="3">
        <v>44149.666666666664</v>
      </c>
      <c r="B22209" s="14">
        <f t="shared" si="692"/>
        <v>44149</v>
      </c>
      <c r="C22209">
        <v>4</v>
      </c>
      <c r="D22209" t="str">
        <f>VLOOKUP(C22209,'Справочник по тт'!$A$2:$C$5,3,FALSE)</f>
        <v>"Первый"</v>
      </c>
      <c r="E22209" t="str">
        <f>IF(AND(C22209=1,B22209&lt;='Справочник по тт'!$D$1),'Справочник по тт'!$D$2,VLOOKUP(C22209,'Справочник по тт'!A:C,2,FALSE))</f>
        <v>"Первый" ул. Пахоменко д.30</v>
      </c>
      <c r="F22209" s="2" t="str">
        <f t="shared" si="693"/>
        <v/>
      </c>
    </row>
    <row r="22210" spans="1:6" x14ac:dyDescent="0.25">
      <c r="A22210" s="14">
        <v>44149.708333333336</v>
      </c>
      <c r="B22210" s="14">
        <f t="shared" ref="B22210:B22273" si="694">(TEXT(A22210,"ДД.ММ.ГГГГ"))*1</f>
        <v>44149</v>
      </c>
      <c r="C22210">
        <v>1</v>
      </c>
      <c r="D22210" t="str">
        <f>VLOOKUP(C22210,'Справочник по тт'!$A$2:$C$5,3,FALSE)</f>
        <v>"Шанс"</v>
      </c>
      <c r="E22210" t="str">
        <f>IF(AND(C22210=1,B22210&lt;='Справочник по тт'!$D$1),'Справочник по тт'!$D$2,VLOOKUP(C22210,'Справочник по тт'!A:C,2,FALSE))</f>
        <v>"Шанс" ул. Ленина д.21</v>
      </c>
      <c r="F22210" s="2" t="str">
        <f t="shared" si="693"/>
        <v/>
      </c>
    </row>
    <row r="22211" spans="1:6" x14ac:dyDescent="0.25">
      <c r="A22211" s="3">
        <v>44149.708333333336</v>
      </c>
      <c r="B22211" s="14">
        <f t="shared" si="694"/>
        <v>44149</v>
      </c>
      <c r="C22211">
        <v>2</v>
      </c>
      <c r="D22211" t="str">
        <f>VLOOKUP(C22211,'Справочник по тт'!$A$2:$C$5,3,FALSE)</f>
        <v>"Колибри"</v>
      </c>
      <c r="E22211" t="str">
        <f>IF(AND(C22211=1,B22211&lt;='Справочник по тт'!$D$1),'Справочник по тт'!$D$2,VLOOKUP(C22211,'Справочник по тт'!A:C,2,FALSE))</f>
        <v>"Колибри" ул. Широкая д.150</v>
      </c>
      <c r="F22211" s="2" t="str">
        <f t="shared" ref="F22211:F22274" si="695">IF(B22211&lt;=$F$1,1,"")</f>
        <v/>
      </c>
    </row>
    <row r="22212" spans="1:6" x14ac:dyDescent="0.25">
      <c r="A22212" s="3">
        <v>44149.708333333336</v>
      </c>
      <c r="B22212" s="14">
        <f t="shared" si="694"/>
        <v>44149</v>
      </c>
      <c r="C22212">
        <v>3</v>
      </c>
      <c r="D22212" t="str">
        <f>VLOOKUP(C22212,'Справочник по тт'!$A$2:$C$5,3,FALSE)</f>
        <v>"Парабола"</v>
      </c>
      <c r="E22212" t="str">
        <f>IF(AND(C22212=1,B22212&lt;='Справочник по тт'!$D$1),'Справочник по тт'!$D$2,VLOOKUP(C22212,'Справочник по тт'!A:C,2,FALSE))</f>
        <v>"Парабола" пр. Дмитриева д.6/1</v>
      </c>
      <c r="F22212" s="2" t="str">
        <f t="shared" si="695"/>
        <v/>
      </c>
    </row>
    <row r="22213" spans="1:6" x14ac:dyDescent="0.25">
      <c r="A22213" s="3">
        <v>44149.75</v>
      </c>
      <c r="B22213" s="14">
        <f t="shared" si="694"/>
        <v>44149</v>
      </c>
      <c r="C22213">
        <v>4</v>
      </c>
      <c r="D22213" t="str">
        <f>VLOOKUP(C22213,'Справочник по тт'!$A$2:$C$5,3,FALSE)</f>
        <v>"Первый"</v>
      </c>
      <c r="E22213" t="str">
        <f>IF(AND(C22213=1,B22213&lt;='Справочник по тт'!$D$1),'Справочник по тт'!$D$2,VLOOKUP(C22213,'Справочник по тт'!A:C,2,FALSE))</f>
        <v>"Первый" ул. Пахоменко д.30</v>
      </c>
      <c r="F22213" s="2" t="str">
        <f t="shared" si="695"/>
        <v/>
      </c>
    </row>
    <row r="22214" spans="1:6" x14ac:dyDescent="0.25">
      <c r="A22214" s="14">
        <v>44149.75</v>
      </c>
      <c r="B22214" s="14">
        <f t="shared" si="694"/>
        <v>44149</v>
      </c>
      <c r="C22214">
        <v>1</v>
      </c>
      <c r="D22214" t="str">
        <f>VLOOKUP(C22214,'Справочник по тт'!$A$2:$C$5,3,FALSE)</f>
        <v>"Шанс"</v>
      </c>
      <c r="E22214" t="str">
        <f>IF(AND(C22214=1,B22214&lt;='Справочник по тт'!$D$1),'Справочник по тт'!$D$2,VLOOKUP(C22214,'Справочник по тт'!A:C,2,FALSE))</f>
        <v>"Шанс" ул. Ленина д.21</v>
      </c>
      <c r="F22214" s="2" t="str">
        <f t="shared" si="695"/>
        <v/>
      </c>
    </row>
    <row r="22215" spans="1:6" x14ac:dyDescent="0.25">
      <c r="A22215" s="3">
        <v>44149.75</v>
      </c>
      <c r="B22215" s="14">
        <f t="shared" si="694"/>
        <v>44149</v>
      </c>
      <c r="C22215">
        <v>2</v>
      </c>
      <c r="D22215" t="str">
        <f>VLOOKUP(C22215,'Справочник по тт'!$A$2:$C$5,3,FALSE)</f>
        <v>"Колибри"</v>
      </c>
      <c r="E22215" t="str">
        <f>IF(AND(C22215=1,B22215&lt;='Справочник по тт'!$D$1),'Справочник по тт'!$D$2,VLOOKUP(C22215,'Справочник по тт'!A:C,2,FALSE))</f>
        <v>"Колибри" ул. Широкая д.150</v>
      </c>
      <c r="F22215" s="2" t="str">
        <f t="shared" si="695"/>
        <v/>
      </c>
    </row>
    <row r="22216" spans="1:6" x14ac:dyDescent="0.25">
      <c r="A22216" s="3">
        <v>44149.75</v>
      </c>
      <c r="B22216" s="14">
        <f t="shared" si="694"/>
        <v>44149</v>
      </c>
      <c r="C22216">
        <v>3</v>
      </c>
      <c r="D22216" t="str">
        <f>VLOOKUP(C22216,'Справочник по тт'!$A$2:$C$5,3,FALSE)</f>
        <v>"Парабола"</v>
      </c>
      <c r="E22216" t="str">
        <f>IF(AND(C22216=1,B22216&lt;='Справочник по тт'!$D$1),'Справочник по тт'!$D$2,VLOOKUP(C22216,'Справочник по тт'!A:C,2,FALSE))</f>
        <v>"Парабола" пр. Дмитриева д.6/1</v>
      </c>
      <c r="F22216" s="2" t="str">
        <f t="shared" si="695"/>
        <v/>
      </c>
    </row>
    <row r="22217" spans="1:6" x14ac:dyDescent="0.25">
      <c r="A22217" s="3">
        <v>44149.770833333336</v>
      </c>
      <c r="B22217" s="14">
        <f t="shared" si="694"/>
        <v>44149</v>
      </c>
      <c r="C22217">
        <v>4</v>
      </c>
      <c r="D22217" t="str">
        <f>VLOOKUP(C22217,'Справочник по тт'!$A$2:$C$5,3,FALSE)</f>
        <v>"Первый"</v>
      </c>
      <c r="E22217" t="str">
        <f>IF(AND(C22217=1,B22217&lt;='Справочник по тт'!$D$1),'Справочник по тт'!$D$2,VLOOKUP(C22217,'Справочник по тт'!A:C,2,FALSE))</f>
        <v>"Первый" ул. Пахоменко д.30</v>
      </c>
      <c r="F22217" s="2" t="str">
        <f t="shared" si="695"/>
        <v/>
      </c>
    </row>
    <row r="22218" spans="1:6" x14ac:dyDescent="0.25">
      <c r="A22218" s="14">
        <v>44149.791666666664</v>
      </c>
      <c r="B22218" s="14">
        <f t="shared" si="694"/>
        <v>44149</v>
      </c>
      <c r="C22218">
        <v>1</v>
      </c>
      <c r="D22218" t="str">
        <f>VLOOKUP(C22218,'Справочник по тт'!$A$2:$C$5,3,FALSE)</f>
        <v>"Шанс"</v>
      </c>
      <c r="E22218" t="str">
        <f>IF(AND(C22218=1,B22218&lt;='Справочник по тт'!$D$1),'Справочник по тт'!$D$2,VLOOKUP(C22218,'Справочник по тт'!A:C,2,FALSE))</f>
        <v>"Шанс" ул. Ленина д.21</v>
      </c>
      <c r="F22218" s="2" t="str">
        <f t="shared" si="695"/>
        <v/>
      </c>
    </row>
    <row r="22219" spans="1:6" x14ac:dyDescent="0.25">
      <c r="A22219" s="3">
        <v>44149.833333333336</v>
      </c>
      <c r="B22219" s="14">
        <f t="shared" si="694"/>
        <v>44149</v>
      </c>
      <c r="C22219">
        <v>2</v>
      </c>
      <c r="D22219" t="str">
        <f>VLOOKUP(C22219,'Справочник по тт'!$A$2:$C$5,3,FALSE)</f>
        <v>"Колибри"</v>
      </c>
      <c r="E22219" t="str">
        <f>IF(AND(C22219=1,B22219&lt;='Справочник по тт'!$D$1),'Справочник по тт'!$D$2,VLOOKUP(C22219,'Справочник по тт'!A:C,2,FALSE))</f>
        <v>"Колибри" ул. Широкая д.150</v>
      </c>
      <c r="F22219" s="2" t="str">
        <f t="shared" si="695"/>
        <v/>
      </c>
    </row>
    <row r="22220" spans="1:6" x14ac:dyDescent="0.25">
      <c r="A22220" s="3">
        <v>44149.833333333336</v>
      </c>
      <c r="B22220" s="14">
        <f t="shared" si="694"/>
        <v>44149</v>
      </c>
      <c r="C22220">
        <v>3</v>
      </c>
      <c r="D22220" t="str">
        <f>VLOOKUP(C22220,'Справочник по тт'!$A$2:$C$5,3,FALSE)</f>
        <v>"Парабола"</v>
      </c>
      <c r="E22220" t="str">
        <f>IF(AND(C22220=1,B22220&lt;='Справочник по тт'!$D$1),'Справочник по тт'!$D$2,VLOOKUP(C22220,'Справочник по тт'!A:C,2,FALSE))</f>
        <v>"Парабола" пр. Дмитриева д.6/1</v>
      </c>
      <c r="F22220" s="2" t="str">
        <f t="shared" si="695"/>
        <v/>
      </c>
    </row>
    <row r="22221" spans="1:6" x14ac:dyDescent="0.25">
      <c r="A22221" s="3">
        <v>44149.854166666664</v>
      </c>
      <c r="B22221" s="14">
        <f t="shared" si="694"/>
        <v>44149</v>
      </c>
      <c r="C22221">
        <v>4</v>
      </c>
      <c r="D22221" t="str">
        <f>VLOOKUP(C22221,'Справочник по тт'!$A$2:$C$5,3,FALSE)</f>
        <v>"Первый"</v>
      </c>
      <c r="E22221" t="str">
        <f>IF(AND(C22221=1,B22221&lt;='Справочник по тт'!$D$1),'Справочник по тт'!$D$2,VLOOKUP(C22221,'Справочник по тт'!A:C,2,FALSE))</f>
        <v>"Первый" ул. Пахоменко д.30</v>
      </c>
      <c r="F22221" s="2" t="str">
        <f t="shared" si="695"/>
        <v/>
      </c>
    </row>
    <row r="22222" spans="1:6" x14ac:dyDescent="0.25">
      <c r="A22222" s="14">
        <v>44149.916666666664</v>
      </c>
      <c r="B22222" s="14">
        <f t="shared" si="694"/>
        <v>44149</v>
      </c>
      <c r="C22222">
        <v>1</v>
      </c>
      <c r="D22222" t="str">
        <f>VLOOKUP(C22222,'Справочник по тт'!$A$2:$C$5,3,FALSE)</f>
        <v>"Шанс"</v>
      </c>
      <c r="E22222" t="str">
        <f>IF(AND(C22222=1,B22222&lt;='Справочник по тт'!$D$1),'Справочник по тт'!$D$2,VLOOKUP(C22222,'Справочник по тт'!A:C,2,FALSE))</f>
        <v>"Шанс" ул. Ленина д.21</v>
      </c>
      <c r="F22222" s="2" t="str">
        <f t="shared" si="695"/>
        <v/>
      </c>
    </row>
    <row r="22223" spans="1:6" x14ac:dyDescent="0.25">
      <c r="A22223" s="3">
        <v>44149.916666666664</v>
      </c>
      <c r="B22223" s="14">
        <f t="shared" si="694"/>
        <v>44149</v>
      </c>
      <c r="C22223">
        <v>2</v>
      </c>
      <c r="D22223" t="str">
        <f>VLOOKUP(C22223,'Справочник по тт'!$A$2:$C$5,3,FALSE)</f>
        <v>"Колибри"</v>
      </c>
      <c r="E22223" t="str">
        <f>IF(AND(C22223=1,B22223&lt;='Справочник по тт'!$D$1),'Справочник по тт'!$D$2,VLOOKUP(C22223,'Справочник по тт'!A:C,2,FALSE))</f>
        <v>"Колибри" ул. Широкая д.150</v>
      </c>
      <c r="F22223" s="2" t="str">
        <f t="shared" si="695"/>
        <v/>
      </c>
    </row>
    <row r="22224" spans="1:6" x14ac:dyDescent="0.25">
      <c r="A22224" s="3">
        <v>44149.958333333336</v>
      </c>
      <c r="B22224" s="14">
        <f t="shared" si="694"/>
        <v>44149</v>
      </c>
      <c r="C22224">
        <v>3</v>
      </c>
      <c r="D22224" t="str">
        <f>VLOOKUP(C22224,'Справочник по тт'!$A$2:$C$5,3,FALSE)</f>
        <v>"Парабола"</v>
      </c>
      <c r="E22224" t="str">
        <f>IF(AND(C22224=1,B22224&lt;='Справочник по тт'!$D$1),'Справочник по тт'!$D$2,VLOOKUP(C22224,'Справочник по тт'!A:C,2,FALSE))</f>
        <v>"Парабола" пр. Дмитриева д.6/1</v>
      </c>
      <c r="F22224" s="2" t="str">
        <f t="shared" si="695"/>
        <v/>
      </c>
    </row>
    <row r="22225" spans="1:6" x14ac:dyDescent="0.25">
      <c r="A22225" s="3">
        <v>44149.979166666664</v>
      </c>
      <c r="B22225" s="14">
        <f t="shared" si="694"/>
        <v>44149</v>
      </c>
      <c r="C22225">
        <v>4</v>
      </c>
      <c r="D22225" t="str">
        <f>VLOOKUP(C22225,'Справочник по тт'!$A$2:$C$5,3,FALSE)</f>
        <v>"Первый"</v>
      </c>
      <c r="E22225" t="str">
        <f>IF(AND(C22225=1,B22225&lt;='Справочник по тт'!$D$1),'Справочник по тт'!$D$2,VLOOKUP(C22225,'Справочник по тт'!A:C,2,FALSE))</f>
        <v>"Первый" ул. Пахоменко д.30</v>
      </c>
      <c r="F22225" s="2" t="str">
        <f t="shared" si="695"/>
        <v/>
      </c>
    </row>
    <row r="22226" spans="1:6" x14ac:dyDescent="0.25">
      <c r="A22226" s="14">
        <v>44150.000694444447</v>
      </c>
      <c r="B22226" s="14">
        <f t="shared" si="694"/>
        <v>44150</v>
      </c>
      <c r="C22226">
        <v>1</v>
      </c>
      <c r="D22226" t="str">
        <f>VLOOKUP(C22226,'Справочник по тт'!$A$2:$C$5,3,FALSE)</f>
        <v>"Шанс"</v>
      </c>
      <c r="E22226" t="str">
        <f>IF(AND(C22226=1,B22226&lt;='Справочник по тт'!$D$1),'Справочник по тт'!$D$2,VLOOKUP(C22226,'Справочник по тт'!A:C,2,FALSE))</f>
        <v>"Шанс" ул. Ленина д.21</v>
      </c>
      <c r="F22226" s="2" t="str">
        <f t="shared" si="695"/>
        <v/>
      </c>
    </row>
    <row r="22227" spans="1:6" x14ac:dyDescent="0.25">
      <c r="A22227" s="3">
        <v>44150.041666666664</v>
      </c>
      <c r="B22227" s="14">
        <f t="shared" si="694"/>
        <v>44150</v>
      </c>
      <c r="C22227">
        <v>2</v>
      </c>
      <c r="D22227" t="str">
        <f>VLOOKUP(C22227,'Справочник по тт'!$A$2:$C$5,3,FALSE)</f>
        <v>"Колибри"</v>
      </c>
      <c r="E22227" t="str">
        <f>IF(AND(C22227=1,B22227&lt;='Справочник по тт'!$D$1),'Справочник по тт'!$D$2,VLOOKUP(C22227,'Справочник по тт'!A:C,2,FALSE))</f>
        <v>"Колибри" ул. Широкая д.150</v>
      </c>
      <c r="F22227" s="2" t="str">
        <f t="shared" si="695"/>
        <v/>
      </c>
    </row>
    <row r="22228" spans="1:6" x14ac:dyDescent="0.25">
      <c r="A22228" s="3">
        <v>44150.041666666664</v>
      </c>
      <c r="B22228" s="14">
        <f t="shared" si="694"/>
        <v>44150</v>
      </c>
      <c r="C22228">
        <v>3</v>
      </c>
      <c r="D22228" t="str">
        <f>VLOOKUP(C22228,'Справочник по тт'!$A$2:$C$5,3,FALSE)</f>
        <v>"Парабола"</v>
      </c>
      <c r="E22228" t="str">
        <f>IF(AND(C22228=1,B22228&lt;='Справочник по тт'!$D$1),'Справочник по тт'!$D$2,VLOOKUP(C22228,'Справочник по тт'!A:C,2,FALSE))</f>
        <v>"Парабола" пр. Дмитриева д.6/1</v>
      </c>
      <c r="F22228" s="2" t="str">
        <f t="shared" si="695"/>
        <v/>
      </c>
    </row>
    <row r="22229" spans="1:6" x14ac:dyDescent="0.25">
      <c r="A22229" s="3">
        <v>44150.166666666664</v>
      </c>
      <c r="B22229" s="14">
        <f t="shared" si="694"/>
        <v>44150</v>
      </c>
      <c r="C22229">
        <v>4</v>
      </c>
      <c r="D22229" t="str">
        <f>VLOOKUP(C22229,'Справочник по тт'!$A$2:$C$5,3,FALSE)</f>
        <v>"Первый"</v>
      </c>
      <c r="E22229" t="str">
        <f>IF(AND(C22229=1,B22229&lt;='Справочник по тт'!$D$1),'Справочник по тт'!$D$2,VLOOKUP(C22229,'Справочник по тт'!A:C,2,FALSE))</f>
        <v>"Первый" ул. Пахоменко д.30</v>
      </c>
      <c r="F22229" s="2" t="str">
        <f t="shared" si="695"/>
        <v/>
      </c>
    </row>
    <row r="22230" spans="1:6" x14ac:dyDescent="0.25">
      <c r="A22230" s="14">
        <v>44150.291666666664</v>
      </c>
      <c r="B22230" s="14">
        <f t="shared" si="694"/>
        <v>44150</v>
      </c>
      <c r="C22230">
        <v>1</v>
      </c>
      <c r="D22230" t="str">
        <f>VLOOKUP(C22230,'Справочник по тт'!$A$2:$C$5,3,FALSE)</f>
        <v>"Шанс"</v>
      </c>
      <c r="E22230" t="str">
        <f>IF(AND(C22230=1,B22230&lt;='Справочник по тт'!$D$1),'Справочник по тт'!$D$2,VLOOKUP(C22230,'Справочник по тт'!A:C,2,FALSE))</f>
        <v>"Шанс" ул. Ленина д.21</v>
      </c>
      <c r="F22230" s="2" t="str">
        <f t="shared" si="695"/>
        <v/>
      </c>
    </row>
    <row r="22231" spans="1:6" x14ac:dyDescent="0.25">
      <c r="A22231" s="3">
        <v>44150.291666666664</v>
      </c>
      <c r="B22231" s="14">
        <f t="shared" si="694"/>
        <v>44150</v>
      </c>
      <c r="C22231">
        <v>2</v>
      </c>
      <c r="D22231" t="str">
        <f>VLOOKUP(C22231,'Справочник по тт'!$A$2:$C$5,3,FALSE)</f>
        <v>"Колибри"</v>
      </c>
      <c r="E22231" t="str">
        <f>IF(AND(C22231=1,B22231&lt;='Справочник по тт'!$D$1),'Справочник по тт'!$D$2,VLOOKUP(C22231,'Справочник по тт'!A:C,2,FALSE))</f>
        <v>"Колибри" ул. Широкая д.150</v>
      </c>
      <c r="F22231" s="2" t="str">
        <f t="shared" si="695"/>
        <v/>
      </c>
    </row>
    <row r="22232" spans="1:6" x14ac:dyDescent="0.25">
      <c r="A22232" s="3">
        <v>44150.333333333336</v>
      </c>
      <c r="B22232" s="14">
        <f t="shared" si="694"/>
        <v>44150</v>
      </c>
      <c r="C22232">
        <v>3</v>
      </c>
      <c r="D22232" t="str">
        <f>VLOOKUP(C22232,'Справочник по тт'!$A$2:$C$5,3,FALSE)</f>
        <v>"Парабола"</v>
      </c>
      <c r="E22232" t="str">
        <f>IF(AND(C22232=1,B22232&lt;='Справочник по тт'!$D$1),'Справочник по тт'!$D$2,VLOOKUP(C22232,'Справочник по тт'!A:C,2,FALSE))</f>
        <v>"Парабола" пр. Дмитриева д.6/1</v>
      </c>
      <c r="F22232" s="2" t="str">
        <f t="shared" si="695"/>
        <v/>
      </c>
    </row>
    <row r="22233" spans="1:6" x14ac:dyDescent="0.25">
      <c r="A22233" s="3">
        <v>44150.333333333336</v>
      </c>
      <c r="B22233" s="14">
        <f t="shared" si="694"/>
        <v>44150</v>
      </c>
      <c r="C22233">
        <v>4</v>
      </c>
      <c r="D22233" t="str">
        <f>VLOOKUP(C22233,'Справочник по тт'!$A$2:$C$5,3,FALSE)</f>
        <v>"Первый"</v>
      </c>
      <c r="E22233" t="str">
        <f>IF(AND(C22233=1,B22233&lt;='Справочник по тт'!$D$1),'Справочник по тт'!$D$2,VLOOKUP(C22233,'Справочник по тт'!A:C,2,FALSE))</f>
        <v>"Первый" ул. Пахоменко д.30</v>
      </c>
      <c r="F22233" s="2" t="str">
        <f t="shared" si="695"/>
        <v/>
      </c>
    </row>
    <row r="22234" spans="1:6" x14ac:dyDescent="0.25">
      <c r="A22234" s="14">
        <v>44150.333333333336</v>
      </c>
      <c r="B22234" s="14">
        <f t="shared" si="694"/>
        <v>44150</v>
      </c>
      <c r="C22234">
        <v>1</v>
      </c>
      <c r="D22234" t="str">
        <f>VLOOKUP(C22234,'Справочник по тт'!$A$2:$C$5,3,FALSE)</f>
        <v>"Шанс"</v>
      </c>
      <c r="E22234" t="str">
        <f>IF(AND(C22234=1,B22234&lt;='Справочник по тт'!$D$1),'Справочник по тт'!$D$2,VLOOKUP(C22234,'Справочник по тт'!A:C,2,FALSE))</f>
        <v>"Шанс" ул. Ленина д.21</v>
      </c>
      <c r="F22234" s="2" t="str">
        <f t="shared" si="695"/>
        <v/>
      </c>
    </row>
    <row r="22235" spans="1:6" x14ac:dyDescent="0.25">
      <c r="A22235" s="3">
        <v>44150.333333333336</v>
      </c>
      <c r="B22235" s="14">
        <f t="shared" si="694"/>
        <v>44150</v>
      </c>
      <c r="C22235">
        <v>2</v>
      </c>
      <c r="D22235" t="str">
        <f>VLOOKUP(C22235,'Справочник по тт'!$A$2:$C$5,3,FALSE)</f>
        <v>"Колибри"</v>
      </c>
      <c r="E22235" t="str">
        <f>IF(AND(C22235=1,B22235&lt;='Справочник по тт'!$D$1),'Справочник по тт'!$D$2,VLOOKUP(C22235,'Справочник по тт'!A:C,2,FALSE))</f>
        <v>"Колибри" ул. Широкая д.150</v>
      </c>
      <c r="F22235" s="2" t="str">
        <f t="shared" si="695"/>
        <v/>
      </c>
    </row>
    <row r="22236" spans="1:6" x14ac:dyDescent="0.25">
      <c r="A22236" s="3">
        <v>44150.375</v>
      </c>
      <c r="B22236" s="14">
        <f t="shared" si="694"/>
        <v>44150</v>
      </c>
      <c r="C22236">
        <v>3</v>
      </c>
      <c r="D22236" t="str">
        <f>VLOOKUP(C22236,'Справочник по тт'!$A$2:$C$5,3,FALSE)</f>
        <v>"Парабола"</v>
      </c>
      <c r="E22236" t="str">
        <f>IF(AND(C22236=1,B22236&lt;='Справочник по тт'!$D$1),'Справочник по тт'!$D$2,VLOOKUP(C22236,'Справочник по тт'!A:C,2,FALSE))</f>
        <v>"Парабола" пр. Дмитриева д.6/1</v>
      </c>
      <c r="F22236" s="2" t="str">
        <f t="shared" si="695"/>
        <v/>
      </c>
    </row>
    <row r="22237" spans="1:6" x14ac:dyDescent="0.25">
      <c r="A22237" s="3">
        <v>44150.375</v>
      </c>
      <c r="B22237" s="14">
        <f t="shared" si="694"/>
        <v>44150</v>
      </c>
      <c r="C22237">
        <v>4</v>
      </c>
      <c r="D22237" t="str">
        <f>VLOOKUP(C22237,'Справочник по тт'!$A$2:$C$5,3,FALSE)</f>
        <v>"Первый"</v>
      </c>
      <c r="E22237" t="str">
        <f>IF(AND(C22237=1,B22237&lt;='Справочник по тт'!$D$1),'Справочник по тт'!$D$2,VLOOKUP(C22237,'Справочник по тт'!A:C,2,FALSE))</f>
        <v>"Первый" ул. Пахоменко д.30</v>
      </c>
      <c r="F22237" s="2" t="str">
        <f t="shared" si="695"/>
        <v/>
      </c>
    </row>
    <row r="22238" spans="1:6" x14ac:dyDescent="0.25">
      <c r="A22238" s="14">
        <v>44150.375</v>
      </c>
      <c r="B22238" s="14">
        <f t="shared" si="694"/>
        <v>44150</v>
      </c>
      <c r="C22238">
        <v>1</v>
      </c>
      <c r="D22238" t="str">
        <f>VLOOKUP(C22238,'Справочник по тт'!$A$2:$C$5,3,FALSE)</f>
        <v>"Шанс"</v>
      </c>
      <c r="E22238" t="str">
        <f>IF(AND(C22238=1,B22238&lt;='Справочник по тт'!$D$1),'Справочник по тт'!$D$2,VLOOKUP(C22238,'Справочник по тт'!A:C,2,FALSE))</f>
        <v>"Шанс" ул. Ленина д.21</v>
      </c>
      <c r="F22238" s="2" t="str">
        <f t="shared" si="695"/>
        <v/>
      </c>
    </row>
    <row r="22239" spans="1:6" x14ac:dyDescent="0.25">
      <c r="A22239" s="3">
        <v>44150.375</v>
      </c>
      <c r="B22239" s="14">
        <f t="shared" si="694"/>
        <v>44150</v>
      </c>
      <c r="C22239">
        <v>2</v>
      </c>
      <c r="D22239" t="str">
        <f>VLOOKUP(C22239,'Справочник по тт'!$A$2:$C$5,3,FALSE)</f>
        <v>"Колибри"</v>
      </c>
      <c r="E22239" t="str">
        <f>IF(AND(C22239=1,B22239&lt;='Справочник по тт'!$D$1),'Справочник по тт'!$D$2,VLOOKUP(C22239,'Справочник по тт'!A:C,2,FALSE))</f>
        <v>"Колибри" ул. Широкая д.150</v>
      </c>
      <c r="F22239" s="2" t="str">
        <f t="shared" si="695"/>
        <v/>
      </c>
    </row>
    <row r="22240" spans="1:6" x14ac:dyDescent="0.25">
      <c r="A22240" s="3">
        <v>44150.375</v>
      </c>
      <c r="B22240" s="14">
        <f t="shared" si="694"/>
        <v>44150</v>
      </c>
      <c r="C22240">
        <v>3</v>
      </c>
      <c r="D22240" t="str">
        <f>VLOOKUP(C22240,'Справочник по тт'!$A$2:$C$5,3,FALSE)</f>
        <v>"Парабола"</v>
      </c>
      <c r="E22240" t="str">
        <f>IF(AND(C22240=1,B22240&lt;='Справочник по тт'!$D$1),'Справочник по тт'!$D$2,VLOOKUP(C22240,'Справочник по тт'!A:C,2,FALSE))</f>
        <v>"Парабола" пр. Дмитриева д.6/1</v>
      </c>
      <c r="F22240" s="2" t="str">
        <f t="shared" si="695"/>
        <v/>
      </c>
    </row>
    <row r="22241" spans="1:6" x14ac:dyDescent="0.25">
      <c r="A22241" s="3">
        <v>44150.375</v>
      </c>
      <c r="B22241" s="14">
        <f t="shared" si="694"/>
        <v>44150</v>
      </c>
      <c r="C22241">
        <v>4</v>
      </c>
      <c r="D22241" t="str">
        <f>VLOOKUP(C22241,'Справочник по тт'!$A$2:$C$5,3,FALSE)</f>
        <v>"Первый"</v>
      </c>
      <c r="E22241" t="str">
        <f>IF(AND(C22241=1,B22241&lt;='Справочник по тт'!$D$1),'Справочник по тт'!$D$2,VLOOKUP(C22241,'Справочник по тт'!A:C,2,FALSE))</f>
        <v>"Первый" ул. Пахоменко д.30</v>
      </c>
      <c r="F22241" s="2" t="str">
        <f t="shared" si="695"/>
        <v/>
      </c>
    </row>
    <row r="22242" spans="1:6" x14ac:dyDescent="0.25">
      <c r="A22242" s="14">
        <v>44150.375</v>
      </c>
      <c r="B22242" s="14">
        <f t="shared" si="694"/>
        <v>44150</v>
      </c>
      <c r="C22242">
        <v>1</v>
      </c>
      <c r="D22242" t="str">
        <f>VLOOKUP(C22242,'Справочник по тт'!$A$2:$C$5,3,FALSE)</f>
        <v>"Шанс"</v>
      </c>
      <c r="E22242" t="str">
        <f>IF(AND(C22242=1,B22242&lt;='Справочник по тт'!$D$1),'Справочник по тт'!$D$2,VLOOKUP(C22242,'Справочник по тт'!A:C,2,FALSE))</f>
        <v>"Шанс" ул. Ленина д.21</v>
      </c>
      <c r="F22242" s="2" t="str">
        <f t="shared" si="695"/>
        <v/>
      </c>
    </row>
    <row r="22243" spans="1:6" x14ac:dyDescent="0.25">
      <c r="A22243" s="3">
        <v>44150.375</v>
      </c>
      <c r="B22243" s="14">
        <f t="shared" si="694"/>
        <v>44150</v>
      </c>
      <c r="C22243">
        <v>2</v>
      </c>
      <c r="D22243" t="str">
        <f>VLOOKUP(C22243,'Справочник по тт'!$A$2:$C$5,3,FALSE)</f>
        <v>"Колибри"</v>
      </c>
      <c r="E22243" t="str">
        <f>IF(AND(C22243=1,B22243&lt;='Справочник по тт'!$D$1),'Справочник по тт'!$D$2,VLOOKUP(C22243,'Справочник по тт'!A:C,2,FALSE))</f>
        <v>"Колибри" ул. Широкая д.150</v>
      </c>
      <c r="F22243" s="2" t="str">
        <f t="shared" si="695"/>
        <v/>
      </c>
    </row>
    <row r="22244" spans="1:6" x14ac:dyDescent="0.25">
      <c r="A22244" s="3">
        <v>44150.375</v>
      </c>
      <c r="B22244" s="14">
        <f t="shared" si="694"/>
        <v>44150</v>
      </c>
      <c r="C22244">
        <v>3</v>
      </c>
      <c r="D22244" t="str">
        <f>VLOOKUP(C22244,'Справочник по тт'!$A$2:$C$5,3,FALSE)</f>
        <v>"Парабола"</v>
      </c>
      <c r="E22244" t="str">
        <f>IF(AND(C22244=1,B22244&lt;='Справочник по тт'!$D$1),'Справочник по тт'!$D$2,VLOOKUP(C22244,'Справочник по тт'!A:C,2,FALSE))</f>
        <v>"Парабола" пр. Дмитриева д.6/1</v>
      </c>
      <c r="F22244" s="2" t="str">
        <f t="shared" si="695"/>
        <v/>
      </c>
    </row>
    <row r="22245" spans="1:6" x14ac:dyDescent="0.25">
      <c r="A22245" s="3">
        <v>44150.375</v>
      </c>
      <c r="B22245" s="14">
        <f t="shared" si="694"/>
        <v>44150</v>
      </c>
      <c r="C22245">
        <v>4</v>
      </c>
      <c r="D22245" t="str">
        <f>VLOOKUP(C22245,'Справочник по тт'!$A$2:$C$5,3,FALSE)</f>
        <v>"Первый"</v>
      </c>
      <c r="E22245" t="str">
        <f>IF(AND(C22245=1,B22245&lt;='Справочник по тт'!$D$1),'Справочник по тт'!$D$2,VLOOKUP(C22245,'Справочник по тт'!A:C,2,FALSE))</f>
        <v>"Первый" ул. Пахоменко д.30</v>
      </c>
      <c r="F22245" s="2" t="str">
        <f t="shared" si="695"/>
        <v/>
      </c>
    </row>
    <row r="22246" spans="1:6" x14ac:dyDescent="0.25">
      <c r="A22246" s="14">
        <v>44150.375</v>
      </c>
      <c r="B22246" s="14">
        <f t="shared" si="694"/>
        <v>44150</v>
      </c>
      <c r="C22246">
        <v>1</v>
      </c>
      <c r="D22246" t="str">
        <f>VLOOKUP(C22246,'Справочник по тт'!$A$2:$C$5,3,FALSE)</f>
        <v>"Шанс"</v>
      </c>
      <c r="E22246" t="str">
        <f>IF(AND(C22246=1,B22246&lt;='Справочник по тт'!$D$1),'Справочник по тт'!$D$2,VLOOKUP(C22246,'Справочник по тт'!A:C,2,FALSE))</f>
        <v>"Шанс" ул. Ленина д.21</v>
      </c>
      <c r="F22246" s="2" t="str">
        <f t="shared" si="695"/>
        <v/>
      </c>
    </row>
    <row r="22247" spans="1:6" x14ac:dyDescent="0.25">
      <c r="A22247" s="3">
        <v>44150.375</v>
      </c>
      <c r="B22247" s="14">
        <f t="shared" si="694"/>
        <v>44150</v>
      </c>
      <c r="C22247">
        <v>2</v>
      </c>
      <c r="D22247" t="str">
        <f>VLOOKUP(C22247,'Справочник по тт'!$A$2:$C$5,3,FALSE)</f>
        <v>"Колибри"</v>
      </c>
      <c r="E22247" t="str">
        <f>IF(AND(C22247=1,B22247&lt;='Справочник по тт'!$D$1),'Справочник по тт'!$D$2,VLOOKUP(C22247,'Справочник по тт'!A:C,2,FALSE))</f>
        <v>"Колибри" ул. Широкая д.150</v>
      </c>
      <c r="F22247" s="2" t="str">
        <f t="shared" si="695"/>
        <v/>
      </c>
    </row>
    <row r="22248" spans="1:6" x14ac:dyDescent="0.25">
      <c r="A22248" s="3">
        <v>44150.375</v>
      </c>
      <c r="B22248" s="14">
        <f t="shared" si="694"/>
        <v>44150</v>
      </c>
      <c r="C22248">
        <v>3</v>
      </c>
      <c r="D22248" t="str">
        <f>VLOOKUP(C22248,'Справочник по тт'!$A$2:$C$5,3,FALSE)</f>
        <v>"Парабола"</v>
      </c>
      <c r="E22248" t="str">
        <f>IF(AND(C22248=1,B22248&lt;='Справочник по тт'!$D$1),'Справочник по тт'!$D$2,VLOOKUP(C22248,'Справочник по тт'!A:C,2,FALSE))</f>
        <v>"Парабола" пр. Дмитриева д.6/1</v>
      </c>
      <c r="F22248" s="2" t="str">
        <f t="shared" si="695"/>
        <v/>
      </c>
    </row>
    <row r="22249" spans="1:6" x14ac:dyDescent="0.25">
      <c r="A22249" s="3">
        <v>44150.375</v>
      </c>
      <c r="B22249" s="14">
        <f t="shared" si="694"/>
        <v>44150</v>
      </c>
      <c r="C22249">
        <v>4</v>
      </c>
      <c r="D22249" t="str">
        <f>VLOOKUP(C22249,'Справочник по тт'!$A$2:$C$5,3,FALSE)</f>
        <v>"Первый"</v>
      </c>
      <c r="E22249" t="str">
        <f>IF(AND(C22249=1,B22249&lt;='Справочник по тт'!$D$1),'Справочник по тт'!$D$2,VLOOKUP(C22249,'Справочник по тт'!A:C,2,FALSE))</f>
        <v>"Первый" ул. Пахоменко д.30</v>
      </c>
      <c r="F22249" s="2" t="str">
        <f t="shared" si="695"/>
        <v/>
      </c>
    </row>
    <row r="22250" spans="1:6" x14ac:dyDescent="0.25">
      <c r="A22250" s="14">
        <v>44150.375</v>
      </c>
      <c r="B22250" s="14">
        <f t="shared" si="694"/>
        <v>44150</v>
      </c>
      <c r="C22250">
        <v>1</v>
      </c>
      <c r="D22250" t="str">
        <f>VLOOKUP(C22250,'Справочник по тт'!$A$2:$C$5,3,FALSE)</f>
        <v>"Шанс"</v>
      </c>
      <c r="E22250" t="str">
        <f>IF(AND(C22250=1,B22250&lt;='Справочник по тт'!$D$1),'Справочник по тт'!$D$2,VLOOKUP(C22250,'Справочник по тт'!A:C,2,FALSE))</f>
        <v>"Шанс" ул. Ленина д.21</v>
      </c>
      <c r="F22250" s="2" t="str">
        <f t="shared" si="695"/>
        <v/>
      </c>
    </row>
    <row r="22251" spans="1:6" x14ac:dyDescent="0.25">
      <c r="A22251" s="3">
        <v>44150.416666666664</v>
      </c>
      <c r="B22251" s="14">
        <f t="shared" si="694"/>
        <v>44150</v>
      </c>
      <c r="C22251">
        <v>2</v>
      </c>
      <c r="D22251" t="str">
        <f>VLOOKUP(C22251,'Справочник по тт'!$A$2:$C$5,3,FALSE)</f>
        <v>"Колибри"</v>
      </c>
      <c r="E22251" t="str">
        <f>IF(AND(C22251=1,B22251&lt;='Справочник по тт'!$D$1),'Справочник по тт'!$D$2,VLOOKUP(C22251,'Справочник по тт'!A:C,2,FALSE))</f>
        <v>"Колибри" ул. Широкая д.150</v>
      </c>
      <c r="F22251" s="2" t="str">
        <f t="shared" si="695"/>
        <v/>
      </c>
    </row>
    <row r="22252" spans="1:6" x14ac:dyDescent="0.25">
      <c r="A22252" s="3">
        <v>44150.416666666664</v>
      </c>
      <c r="B22252" s="14">
        <f t="shared" si="694"/>
        <v>44150</v>
      </c>
      <c r="C22252">
        <v>3</v>
      </c>
      <c r="D22252" t="str">
        <f>VLOOKUP(C22252,'Справочник по тт'!$A$2:$C$5,3,FALSE)</f>
        <v>"Парабола"</v>
      </c>
      <c r="E22252" t="str">
        <f>IF(AND(C22252=1,B22252&lt;='Справочник по тт'!$D$1),'Справочник по тт'!$D$2,VLOOKUP(C22252,'Справочник по тт'!A:C,2,FALSE))</f>
        <v>"Парабола" пр. Дмитриева д.6/1</v>
      </c>
      <c r="F22252" s="2" t="str">
        <f t="shared" si="695"/>
        <v/>
      </c>
    </row>
    <row r="22253" spans="1:6" x14ac:dyDescent="0.25">
      <c r="A22253" s="3">
        <v>44150.416666666664</v>
      </c>
      <c r="B22253" s="14">
        <f t="shared" si="694"/>
        <v>44150</v>
      </c>
      <c r="C22253">
        <v>4</v>
      </c>
      <c r="D22253" t="str">
        <f>VLOOKUP(C22253,'Справочник по тт'!$A$2:$C$5,3,FALSE)</f>
        <v>"Первый"</v>
      </c>
      <c r="E22253" t="str">
        <f>IF(AND(C22253=1,B22253&lt;='Справочник по тт'!$D$1),'Справочник по тт'!$D$2,VLOOKUP(C22253,'Справочник по тт'!A:C,2,FALSE))</f>
        <v>"Первый" ул. Пахоменко д.30</v>
      </c>
      <c r="F22253" s="2" t="str">
        <f t="shared" si="695"/>
        <v/>
      </c>
    </row>
    <row r="22254" spans="1:6" x14ac:dyDescent="0.25">
      <c r="A22254" s="14">
        <v>44150.416666666664</v>
      </c>
      <c r="B22254" s="14">
        <f t="shared" si="694"/>
        <v>44150</v>
      </c>
      <c r="C22254">
        <v>1</v>
      </c>
      <c r="D22254" t="str">
        <f>VLOOKUP(C22254,'Справочник по тт'!$A$2:$C$5,3,FALSE)</f>
        <v>"Шанс"</v>
      </c>
      <c r="E22254" t="str">
        <f>IF(AND(C22254=1,B22254&lt;='Справочник по тт'!$D$1),'Справочник по тт'!$D$2,VLOOKUP(C22254,'Справочник по тт'!A:C,2,FALSE))</f>
        <v>"Шанс" ул. Ленина д.21</v>
      </c>
      <c r="F22254" s="2" t="str">
        <f t="shared" si="695"/>
        <v/>
      </c>
    </row>
    <row r="22255" spans="1:6" x14ac:dyDescent="0.25">
      <c r="A22255" s="3">
        <v>44150.416666666664</v>
      </c>
      <c r="B22255" s="14">
        <f t="shared" si="694"/>
        <v>44150</v>
      </c>
      <c r="C22255">
        <v>2</v>
      </c>
      <c r="D22255" t="str">
        <f>VLOOKUP(C22255,'Справочник по тт'!$A$2:$C$5,3,FALSE)</f>
        <v>"Колибри"</v>
      </c>
      <c r="E22255" t="str">
        <f>IF(AND(C22255=1,B22255&lt;='Справочник по тт'!$D$1),'Справочник по тт'!$D$2,VLOOKUP(C22255,'Справочник по тт'!A:C,2,FALSE))</f>
        <v>"Колибри" ул. Широкая д.150</v>
      </c>
      <c r="F22255" s="2" t="str">
        <f t="shared" si="695"/>
        <v/>
      </c>
    </row>
    <row r="22256" spans="1:6" x14ac:dyDescent="0.25">
      <c r="A22256" s="3">
        <v>44150.416666666664</v>
      </c>
      <c r="B22256" s="14">
        <f t="shared" si="694"/>
        <v>44150</v>
      </c>
      <c r="C22256">
        <v>3</v>
      </c>
      <c r="D22256" t="str">
        <f>VLOOKUP(C22256,'Справочник по тт'!$A$2:$C$5,3,FALSE)</f>
        <v>"Парабола"</v>
      </c>
      <c r="E22256" t="str">
        <f>IF(AND(C22256=1,B22256&lt;='Справочник по тт'!$D$1),'Справочник по тт'!$D$2,VLOOKUP(C22256,'Справочник по тт'!A:C,2,FALSE))</f>
        <v>"Парабола" пр. Дмитриева д.6/1</v>
      </c>
      <c r="F22256" s="2" t="str">
        <f t="shared" si="695"/>
        <v/>
      </c>
    </row>
    <row r="22257" spans="1:6" x14ac:dyDescent="0.25">
      <c r="A22257" s="3">
        <v>44150.416666666664</v>
      </c>
      <c r="B22257" s="14">
        <f t="shared" si="694"/>
        <v>44150</v>
      </c>
      <c r="C22257">
        <v>4</v>
      </c>
      <c r="D22257" t="str">
        <f>VLOOKUP(C22257,'Справочник по тт'!$A$2:$C$5,3,FALSE)</f>
        <v>"Первый"</v>
      </c>
      <c r="E22257" t="str">
        <f>IF(AND(C22257=1,B22257&lt;='Справочник по тт'!$D$1),'Справочник по тт'!$D$2,VLOOKUP(C22257,'Справочник по тт'!A:C,2,FALSE))</f>
        <v>"Первый" ул. Пахоменко д.30</v>
      </c>
      <c r="F22257" s="2" t="str">
        <f t="shared" si="695"/>
        <v/>
      </c>
    </row>
    <row r="22258" spans="1:6" x14ac:dyDescent="0.25">
      <c r="A22258" s="14">
        <v>44150.416666666664</v>
      </c>
      <c r="B22258" s="14">
        <f t="shared" si="694"/>
        <v>44150</v>
      </c>
      <c r="C22258">
        <v>1</v>
      </c>
      <c r="D22258" t="str">
        <f>VLOOKUP(C22258,'Справочник по тт'!$A$2:$C$5,3,FALSE)</f>
        <v>"Шанс"</v>
      </c>
      <c r="E22258" t="str">
        <f>IF(AND(C22258=1,B22258&lt;='Справочник по тт'!$D$1),'Справочник по тт'!$D$2,VLOOKUP(C22258,'Справочник по тт'!A:C,2,FALSE))</f>
        <v>"Шанс" ул. Ленина д.21</v>
      </c>
      <c r="F22258" s="2" t="str">
        <f t="shared" si="695"/>
        <v/>
      </c>
    </row>
    <row r="22259" spans="1:6" x14ac:dyDescent="0.25">
      <c r="A22259" s="3">
        <v>44150.416666666664</v>
      </c>
      <c r="B22259" s="14">
        <f t="shared" si="694"/>
        <v>44150</v>
      </c>
      <c r="C22259">
        <v>2</v>
      </c>
      <c r="D22259" t="str">
        <f>VLOOKUP(C22259,'Справочник по тт'!$A$2:$C$5,3,FALSE)</f>
        <v>"Колибри"</v>
      </c>
      <c r="E22259" t="str">
        <f>IF(AND(C22259=1,B22259&lt;='Справочник по тт'!$D$1),'Справочник по тт'!$D$2,VLOOKUP(C22259,'Справочник по тт'!A:C,2,FALSE))</f>
        <v>"Колибри" ул. Широкая д.150</v>
      </c>
      <c r="F22259" s="2" t="str">
        <f t="shared" si="695"/>
        <v/>
      </c>
    </row>
    <row r="22260" spans="1:6" x14ac:dyDescent="0.25">
      <c r="A22260" s="3">
        <v>44150.416666666664</v>
      </c>
      <c r="B22260" s="14">
        <f t="shared" si="694"/>
        <v>44150</v>
      </c>
      <c r="C22260">
        <v>3</v>
      </c>
      <c r="D22260" t="str">
        <f>VLOOKUP(C22260,'Справочник по тт'!$A$2:$C$5,3,FALSE)</f>
        <v>"Парабола"</v>
      </c>
      <c r="E22260" t="str">
        <f>IF(AND(C22260=1,B22260&lt;='Справочник по тт'!$D$1),'Справочник по тт'!$D$2,VLOOKUP(C22260,'Справочник по тт'!A:C,2,FALSE))</f>
        <v>"Парабола" пр. Дмитриева д.6/1</v>
      </c>
      <c r="F22260" s="2" t="str">
        <f t="shared" si="695"/>
        <v/>
      </c>
    </row>
    <row r="22261" spans="1:6" x14ac:dyDescent="0.25">
      <c r="A22261" s="3">
        <v>44150.416666666664</v>
      </c>
      <c r="B22261" s="14">
        <f t="shared" si="694"/>
        <v>44150</v>
      </c>
      <c r="C22261">
        <v>4</v>
      </c>
      <c r="D22261" t="str">
        <f>VLOOKUP(C22261,'Справочник по тт'!$A$2:$C$5,3,FALSE)</f>
        <v>"Первый"</v>
      </c>
      <c r="E22261" t="str">
        <f>IF(AND(C22261=1,B22261&lt;='Справочник по тт'!$D$1),'Справочник по тт'!$D$2,VLOOKUP(C22261,'Справочник по тт'!A:C,2,FALSE))</f>
        <v>"Первый" ул. Пахоменко д.30</v>
      </c>
      <c r="F22261" s="2" t="str">
        <f t="shared" si="695"/>
        <v/>
      </c>
    </row>
    <row r="22262" spans="1:6" x14ac:dyDescent="0.25">
      <c r="A22262" s="14">
        <v>44150.416666666664</v>
      </c>
      <c r="B22262" s="14">
        <f t="shared" si="694"/>
        <v>44150</v>
      </c>
      <c r="C22262">
        <v>1</v>
      </c>
      <c r="D22262" t="str">
        <f>VLOOKUP(C22262,'Справочник по тт'!$A$2:$C$5,3,FALSE)</f>
        <v>"Шанс"</v>
      </c>
      <c r="E22262" t="str">
        <f>IF(AND(C22262=1,B22262&lt;='Справочник по тт'!$D$1),'Справочник по тт'!$D$2,VLOOKUP(C22262,'Справочник по тт'!A:C,2,FALSE))</f>
        <v>"Шанс" ул. Ленина д.21</v>
      </c>
      <c r="F22262" s="2" t="str">
        <f t="shared" si="695"/>
        <v/>
      </c>
    </row>
    <row r="22263" spans="1:6" x14ac:dyDescent="0.25">
      <c r="A22263" s="3">
        <v>44150.416666666664</v>
      </c>
      <c r="B22263" s="14">
        <f t="shared" si="694"/>
        <v>44150</v>
      </c>
      <c r="C22263">
        <v>2</v>
      </c>
      <c r="D22263" t="str">
        <f>VLOOKUP(C22263,'Справочник по тт'!$A$2:$C$5,3,FALSE)</f>
        <v>"Колибри"</v>
      </c>
      <c r="E22263" t="str">
        <f>IF(AND(C22263=1,B22263&lt;='Справочник по тт'!$D$1),'Справочник по тт'!$D$2,VLOOKUP(C22263,'Справочник по тт'!A:C,2,FALSE))</f>
        <v>"Колибри" ул. Широкая д.150</v>
      </c>
      <c r="F22263" s="2" t="str">
        <f t="shared" si="695"/>
        <v/>
      </c>
    </row>
    <row r="22264" spans="1:6" x14ac:dyDescent="0.25">
      <c r="A22264" s="3">
        <v>44150.458333333336</v>
      </c>
      <c r="B22264" s="14">
        <f t="shared" si="694"/>
        <v>44150</v>
      </c>
      <c r="C22264">
        <v>3</v>
      </c>
      <c r="D22264" t="str">
        <f>VLOOKUP(C22264,'Справочник по тт'!$A$2:$C$5,3,FALSE)</f>
        <v>"Парабола"</v>
      </c>
      <c r="E22264" t="str">
        <f>IF(AND(C22264=1,B22264&lt;='Справочник по тт'!$D$1),'Справочник по тт'!$D$2,VLOOKUP(C22264,'Справочник по тт'!A:C,2,FALSE))</f>
        <v>"Парабола" пр. Дмитриева д.6/1</v>
      </c>
      <c r="F22264" s="2" t="str">
        <f t="shared" si="695"/>
        <v/>
      </c>
    </row>
    <row r="22265" spans="1:6" x14ac:dyDescent="0.25">
      <c r="A22265" s="3">
        <v>44150.458333333336</v>
      </c>
      <c r="B22265" s="14">
        <f t="shared" si="694"/>
        <v>44150</v>
      </c>
      <c r="C22265">
        <v>4</v>
      </c>
      <c r="D22265" t="str">
        <f>VLOOKUP(C22265,'Справочник по тт'!$A$2:$C$5,3,FALSE)</f>
        <v>"Первый"</v>
      </c>
      <c r="E22265" t="str">
        <f>IF(AND(C22265=1,B22265&lt;='Справочник по тт'!$D$1),'Справочник по тт'!$D$2,VLOOKUP(C22265,'Справочник по тт'!A:C,2,FALSE))</f>
        <v>"Первый" ул. Пахоменко д.30</v>
      </c>
      <c r="F22265" s="2" t="str">
        <f t="shared" si="695"/>
        <v/>
      </c>
    </row>
    <row r="22266" spans="1:6" x14ac:dyDescent="0.25">
      <c r="A22266" s="14">
        <v>44150.458333333336</v>
      </c>
      <c r="B22266" s="14">
        <f t="shared" si="694"/>
        <v>44150</v>
      </c>
      <c r="C22266">
        <v>1</v>
      </c>
      <c r="D22266" t="str">
        <f>VLOOKUP(C22266,'Справочник по тт'!$A$2:$C$5,3,FALSE)</f>
        <v>"Шанс"</v>
      </c>
      <c r="E22266" t="str">
        <f>IF(AND(C22266=1,B22266&lt;='Справочник по тт'!$D$1),'Справочник по тт'!$D$2,VLOOKUP(C22266,'Справочник по тт'!A:C,2,FALSE))</f>
        <v>"Шанс" ул. Ленина д.21</v>
      </c>
      <c r="F22266" s="2" t="str">
        <f t="shared" si="695"/>
        <v/>
      </c>
    </row>
    <row r="22267" spans="1:6" x14ac:dyDescent="0.25">
      <c r="A22267" s="3">
        <v>44150.458333333336</v>
      </c>
      <c r="B22267" s="14">
        <f t="shared" si="694"/>
        <v>44150</v>
      </c>
      <c r="C22267">
        <v>2</v>
      </c>
      <c r="D22267" t="str">
        <f>VLOOKUP(C22267,'Справочник по тт'!$A$2:$C$5,3,FALSE)</f>
        <v>"Колибри"</v>
      </c>
      <c r="E22267" t="str">
        <f>IF(AND(C22267=1,B22267&lt;='Справочник по тт'!$D$1),'Справочник по тт'!$D$2,VLOOKUP(C22267,'Справочник по тт'!A:C,2,FALSE))</f>
        <v>"Колибри" ул. Широкая д.150</v>
      </c>
      <c r="F22267" s="2" t="str">
        <f t="shared" si="695"/>
        <v/>
      </c>
    </row>
    <row r="22268" spans="1:6" x14ac:dyDescent="0.25">
      <c r="A22268" s="3">
        <v>44150.458333333336</v>
      </c>
      <c r="B22268" s="14">
        <f t="shared" si="694"/>
        <v>44150</v>
      </c>
      <c r="C22268">
        <v>3</v>
      </c>
      <c r="D22268" t="str">
        <f>VLOOKUP(C22268,'Справочник по тт'!$A$2:$C$5,3,FALSE)</f>
        <v>"Парабола"</v>
      </c>
      <c r="E22268" t="str">
        <f>IF(AND(C22268=1,B22268&lt;='Справочник по тт'!$D$1),'Справочник по тт'!$D$2,VLOOKUP(C22268,'Справочник по тт'!A:C,2,FALSE))</f>
        <v>"Парабола" пр. Дмитриева д.6/1</v>
      </c>
      <c r="F22268" s="2" t="str">
        <f t="shared" si="695"/>
        <v/>
      </c>
    </row>
    <row r="22269" spans="1:6" x14ac:dyDescent="0.25">
      <c r="A22269" s="3">
        <v>44150.458333333336</v>
      </c>
      <c r="B22269" s="14">
        <f t="shared" si="694"/>
        <v>44150</v>
      </c>
      <c r="C22269">
        <v>4</v>
      </c>
      <c r="D22269" t="str">
        <f>VLOOKUP(C22269,'Справочник по тт'!$A$2:$C$5,3,FALSE)</f>
        <v>"Первый"</v>
      </c>
      <c r="E22269" t="str">
        <f>IF(AND(C22269=1,B22269&lt;='Справочник по тт'!$D$1),'Справочник по тт'!$D$2,VLOOKUP(C22269,'Справочник по тт'!A:C,2,FALSE))</f>
        <v>"Первый" ул. Пахоменко д.30</v>
      </c>
      <c r="F22269" s="2" t="str">
        <f t="shared" si="695"/>
        <v/>
      </c>
    </row>
    <row r="22270" spans="1:6" x14ac:dyDescent="0.25">
      <c r="A22270" s="14">
        <v>44150.458333333336</v>
      </c>
      <c r="B22270" s="14">
        <f t="shared" si="694"/>
        <v>44150</v>
      </c>
      <c r="C22270">
        <v>1</v>
      </c>
      <c r="D22270" t="str">
        <f>VLOOKUP(C22270,'Справочник по тт'!$A$2:$C$5,3,FALSE)</f>
        <v>"Шанс"</v>
      </c>
      <c r="E22270" t="str">
        <f>IF(AND(C22270=1,B22270&lt;='Справочник по тт'!$D$1),'Справочник по тт'!$D$2,VLOOKUP(C22270,'Справочник по тт'!A:C,2,FALSE))</f>
        <v>"Шанс" ул. Ленина д.21</v>
      </c>
      <c r="F22270" s="2" t="str">
        <f t="shared" si="695"/>
        <v/>
      </c>
    </row>
    <row r="22271" spans="1:6" x14ac:dyDescent="0.25">
      <c r="A22271" s="3">
        <v>44150.458333333336</v>
      </c>
      <c r="B22271" s="14">
        <f t="shared" si="694"/>
        <v>44150</v>
      </c>
      <c r="C22271">
        <v>2</v>
      </c>
      <c r="D22271" t="str">
        <f>VLOOKUP(C22271,'Справочник по тт'!$A$2:$C$5,3,FALSE)</f>
        <v>"Колибри"</v>
      </c>
      <c r="E22271" t="str">
        <f>IF(AND(C22271=1,B22271&lt;='Справочник по тт'!$D$1),'Справочник по тт'!$D$2,VLOOKUP(C22271,'Справочник по тт'!A:C,2,FALSE))</f>
        <v>"Колибри" ул. Широкая д.150</v>
      </c>
      <c r="F22271" s="2" t="str">
        <f t="shared" si="695"/>
        <v/>
      </c>
    </row>
    <row r="22272" spans="1:6" x14ac:dyDescent="0.25">
      <c r="A22272" s="3">
        <v>44150.5</v>
      </c>
      <c r="B22272" s="14">
        <f t="shared" si="694"/>
        <v>44150</v>
      </c>
      <c r="C22272">
        <v>3</v>
      </c>
      <c r="D22272" t="str">
        <f>VLOOKUP(C22272,'Справочник по тт'!$A$2:$C$5,3,FALSE)</f>
        <v>"Парабола"</v>
      </c>
      <c r="E22272" t="str">
        <f>IF(AND(C22272=1,B22272&lt;='Справочник по тт'!$D$1),'Справочник по тт'!$D$2,VLOOKUP(C22272,'Справочник по тт'!A:C,2,FALSE))</f>
        <v>"Парабола" пр. Дмитриева д.6/1</v>
      </c>
      <c r="F22272" s="2" t="str">
        <f t="shared" si="695"/>
        <v/>
      </c>
    </row>
    <row r="22273" spans="1:6" x14ac:dyDescent="0.25">
      <c r="A22273" s="3">
        <v>44150.5</v>
      </c>
      <c r="B22273" s="14">
        <f t="shared" si="694"/>
        <v>44150</v>
      </c>
      <c r="C22273">
        <v>4</v>
      </c>
      <c r="D22273" t="str">
        <f>VLOOKUP(C22273,'Справочник по тт'!$A$2:$C$5,3,FALSE)</f>
        <v>"Первый"</v>
      </c>
      <c r="E22273" t="str">
        <f>IF(AND(C22273=1,B22273&lt;='Справочник по тт'!$D$1),'Справочник по тт'!$D$2,VLOOKUP(C22273,'Справочник по тт'!A:C,2,FALSE))</f>
        <v>"Первый" ул. Пахоменко д.30</v>
      </c>
      <c r="F22273" s="2" t="str">
        <f t="shared" si="695"/>
        <v/>
      </c>
    </row>
    <row r="22274" spans="1:6" x14ac:dyDescent="0.25">
      <c r="A22274" s="14">
        <v>44150.5</v>
      </c>
      <c r="B22274" s="14">
        <f t="shared" ref="B22274:B22337" si="696">(TEXT(A22274,"ДД.ММ.ГГГГ"))*1</f>
        <v>44150</v>
      </c>
      <c r="C22274">
        <v>1</v>
      </c>
      <c r="D22274" t="str">
        <f>VLOOKUP(C22274,'Справочник по тт'!$A$2:$C$5,3,FALSE)</f>
        <v>"Шанс"</v>
      </c>
      <c r="E22274" t="str">
        <f>IF(AND(C22274=1,B22274&lt;='Справочник по тт'!$D$1),'Справочник по тт'!$D$2,VLOOKUP(C22274,'Справочник по тт'!A:C,2,FALSE))</f>
        <v>"Шанс" ул. Ленина д.21</v>
      </c>
      <c r="F22274" s="2" t="str">
        <f t="shared" si="695"/>
        <v/>
      </c>
    </row>
    <row r="22275" spans="1:6" x14ac:dyDescent="0.25">
      <c r="A22275" s="3">
        <v>44150.5</v>
      </c>
      <c r="B22275" s="14">
        <f t="shared" si="696"/>
        <v>44150</v>
      </c>
      <c r="C22275">
        <v>2</v>
      </c>
      <c r="D22275" t="str">
        <f>VLOOKUP(C22275,'Справочник по тт'!$A$2:$C$5,3,FALSE)</f>
        <v>"Колибри"</v>
      </c>
      <c r="E22275" t="str">
        <f>IF(AND(C22275=1,B22275&lt;='Справочник по тт'!$D$1),'Справочник по тт'!$D$2,VLOOKUP(C22275,'Справочник по тт'!A:C,2,FALSE))</f>
        <v>"Колибри" ул. Широкая д.150</v>
      </c>
      <c r="F22275" s="2" t="str">
        <f t="shared" ref="F22275:F22338" si="697">IF(B22275&lt;=$F$1,1,"")</f>
        <v/>
      </c>
    </row>
    <row r="22276" spans="1:6" x14ac:dyDescent="0.25">
      <c r="A22276" s="3">
        <v>44150.541666666664</v>
      </c>
      <c r="B22276" s="14">
        <f t="shared" si="696"/>
        <v>44150</v>
      </c>
      <c r="C22276">
        <v>3</v>
      </c>
      <c r="D22276" t="str">
        <f>VLOOKUP(C22276,'Справочник по тт'!$A$2:$C$5,3,FALSE)</f>
        <v>"Парабола"</v>
      </c>
      <c r="E22276" t="str">
        <f>IF(AND(C22276=1,B22276&lt;='Справочник по тт'!$D$1),'Справочник по тт'!$D$2,VLOOKUP(C22276,'Справочник по тт'!A:C,2,FALSE))</f>
        <v>"Парабола" пр. Дмитриева д.6/1</v>
      </c>
      <c r="F22276" s="2" t="str">
        <f t="shared" si="697"/>
        <v/>
      </c>
    </row>
    <row r="22277" spans="1:6" x14ac:dyDescent="0.25">
      <c r="A22277" s="3">
        <v>44150.541666666664</v>
      </c>
      <c r="B22277" s="14">
        <f t="shared" si="696"/>
        <v>44150</v>
      </c>
      <c r="C22277">
        <v>4</v>
      </c>
      <c r="D22277" t="str">
        <f>VLOOKUP(C22277,'Справочник по тт'!$A$2:$C$5,3,FALSE)</f>
        <v>"Первый"</v>
      </c>
      <c r="E22277" t="str">
        <f>IF(AND(C22277=1,B22277&lt;='Справочник по тт'!$D$1),'Справочник по тт'!$D$2,VLOOKUP(C22277,'Справочник по тт'!A:C,2,FALSE))</f>
        <v>"Первый" ул. Пахоменко д.30</v>
      </c>
      <c r="F22277" s="2" t="str">
        <f t="shared" si="697"/>
        <v/>
      </c>
    </row>
    <row r="22278" spans="1:6" x14ac:dyDescent="0.25">
      <c r="A22278" s="14">
        <v>44150.541666666664</v>
      </c>
      <c r="B22278" s="14">
        <f t="shared" si="696"/>
        <v>44150</v>
      </c>
      <c r="C22278">
        <v>1</v>
      </c>
      <c r="D22278" t="str">
        <f>VLOOKUP(C22278,'Справочник по тт'!$A$2:$C$5,3,FALSE)</f>
        <v>"Шанс"</v>
      </c>
      <c r="E22278" t="str">
        <f>IF(AND(C22278=1,B22278&lt;='Справочник по тт'!$D$1),'Справочник по тт'!$D$2,VLOOKUP(C22278,'Справочник по тт'!A:C,2,FALSE))</f>
        <v>"Шанс" ул. Ленина д.21</v>
      </c>
      <c r="F22278" s="2" t="str">
        <f t="shared" si="697"/>
        <v/>
      </c>
    </row>
    <row r="22279" spans="1:6" x14ac:dyDescent="0.25">
      <c r="A22279" s="3">
        <v>44150.583333333336</v>
      </c>
      <c r="B22279" s="14">
        <f t="shared" si="696"/>
        <v>44150</v>
      </c>
      <c r="C22279">
        <v>2</v>
      </c>
      <c r="D22279" t="str">
        <f>VLOOKUP(C22279,'Справочник по тт'!$A$2:$C$5,3,FALSE)</f>
        <v>"Колибри"</v>
      </c>
      <c r="E22279" t="str">
        <f>IF(AND(C22279=1,B22279&lt;='Справочник по тт'!$D$1),'Справочник по тт'!$D$2,VLOOKUP(C22279,'Справочник по тт'!A:C,2,FALSE))</f>
        <v>"Колибри" ул. Широкая д.150</v>
      </c>
      <c r="F22279" s="2" t="str">
        <f t="shared" si="697"/>
        <v/>
      </c>
    </row>
    <row r="22280" spans="1:6" x14ac:dyDescent="0.25">
      <c r="A22280" s="3">
        <v>44150.583333333336</v>
      </c>
      <c r="B22280" s="14">
        <f t="shared" si="696"/>
        <v>44150</v>
      </c>
      <c r="C22280">
        <v>3</v>
      </c>
      <c r="D22280" t="str">
        <f>VLOOKUP(C22280,'Справочник по тт'!$A$2:$C$5,3,FALSE)</f>
        <v>"Парабола"</v>
      </c>
      <c r="E22280" t="str">
        <f>IF(AND(C22280=1,B22280&lt;='Справочник по тт'!$D$1),'Справочник по тт'!$D$2,VLOOKUP(C22280,'Справочник по тт'!A:C,2,FALSE))</f>
        <v>"Парабола" пр. Дмитриева д.6/1</v>
      </c>
      <c r="F22280" s="2" t="str">
        <f t="shared" si="697"/>
        <v/>
      </c>
    </row>
    <row r="22281" spans="1:6" x14ac:dyDescent="0.25">
      <c r="A22281" s="3">
        <v>44150.625</v>
      </c>
      <c r="B22281" s="14">
        <f t="shared" si="696"/>
        <v>44150</v>
      </c>
      <c r="C22281">
        <v>4</v>
      </c>
      <c r="D22281" t="str">
        <f>VLOOKUP(C22281,'Справочник по тт'!$A$2:$C$5,3,FALSE)</f>
        <v>"Первый"</v>
      </c>
      <c r="E22281" t="str">
        <f>IF(AND(C22281=1,B22281&lt;='Справочник по тт'!$D$1),'Справочник по тт'!$D$2,VLOOKUP(C22281,'Справочник по тт'!A:C,2,FALSE))</f>
        <v>"Первый" ул. Пахоменко д.30</v>
      </c>
      <c r="F22281" s="2" t="str">
        <f t="shared" si="697"/>
        <v/>
      </c>
    </row>
    <row r="22282" spans="1:6" x14ac:dyDescent="0.25">
      <c r="A22282" s="14">
        <v>44150.625</v>
      </c>
      <c r="B22282" s="14">
        <f t="shared" si="696"/>
        <v>44150</v>
      </c>
      <c r="C22282">
        <v>1</v>
      </c>
      <c r="D22282" t="str">
        <f>VLOOKUP(C22282,'Справочник по тт'!$A$2:$C$5,3,FALSE)</f>
        <v>"Шанс"</v>
      </c>
      <c r="E22282" t="str">
        <f>IF(AND(C22282=1,B22282&lt;='Справочник по тт'!$D$1),'Справочник по тт'!$D$2,VLOOKUP(C22282,'Справочник по тт'!A:C,2,FALSE))</f>
        <v>"Шанс" ул. Ленина д.21</v>
      </c>
      <c r="F22282" s="2" t="str">
        <f t="shared" si="697"/>
        <v/>
      </c>
    </row>
    <row r="22283" spans="1:6" x14ac:dyDescent="0.25">
      <c r="A22283" s="3">
        <v>44150.666666666664</v>
      </c>
      <c r="B22283" s="14">
        <f t="shared" si="696"/>
        <v>44150</v>
      </c>
      <c r="C22283">
        <v>2</v>
      </c>
      <c r="D22283" t="str">
        <f>VLOOKUP(C22283,'Справочник по тт'!$A$2:$C$5,3,FALSE)</f>
        <v>"Колибри"</v>
      </c>
      <c r="E22283" t="str">
        <f>IF(AND(C22283=1,B22283&lt;='Справочник по тт'!$D$1),'Справочник по тт'!$D$2,VLOOKUP(C22283,'Справочник по тт'!A:C,2,FALSE))</f>
        <v>"Колибри" ул. Широкая д.150</v>
      </c>
      <c r="F22283" s="2" t="str">
        <f t="shared" si="697"/>
        <v/>
      </c>
    </row>
    <row r="22284" spans="1:6" x14ac:dyDescent="0.25">
      <c r="A22284" s="3">
        <v>44150.666666666664</v>
      </c>
      <c r="B22284" s="14">
        <f t="shared" si="696"/>
        <v>44150</v>
      </c>
      <c r="C22284">
        <v>3</v>
      </c>
      <c r="D22284" t="str">
        <f>VLOOKUP(C22284,'Справочник по тт'!$A$2:$C$5,3,FALSE)</f>
        <v>"Парабола"</v>
      </c>
      <c r="E22284" t="str">
        <f>IF(AND(C22284=1,B22284&lt;='Справочник по тт'!$D$1),'Справочник по тт'!$D$2,VLOOKUP(C22284,'Справочник по тт'!A:C,2,FALSE))</f>
        <v>"Парабола" пр. Дмитриева д.6/1</v>
      </c>
      <c r="F22284" s="2" t="str">
        <f t="shared" si="697"/>
        <v/>
      </c>
    </row>
    <row r="22285" spans="1:6" x14ac:dyDescent="0.25">
      <c r="A22285" s="3">
        <v>44150.708333333336</v>
      </c>
      <c r="B22285" s="14">
        <f t="shared" si="696"/>
        <v>44150</v>
      </c>
      <c r="C22285">
        <v>4</v>
      </c>
      <c r="D22285" t="str">
        <f>VLOOKUP(C22285,'Справочник по тт'!$A$2:$C$5,3,FALSE)</f>
        <v>"Первый"</v>
      </c>
      <c r="E22285" t="str">
        <f>IF(AND(C22285=1,B22285&lt;='Справочник по тт'!$D$1),'Справочник по тт'!$D$2,VLOOKUP(C22285,'Справочник по тт'!A:C,2,FALSE))</f>
        <v>"Первый" ул. Пахоменко д.30</v>
      </c>
      <c r="F22285" s="2" t="str">
        <f t="shared" si="697"/>
        <v/>
      </c>
    </row>
    <row r="22286" spans="1:6" x14ac:dyDescent="0.25">
      <c r="A22286" s="14">
        <v>44150.708333333336</v>
      </c>
      <c r="B22286" s="14">
        <f t="shared" si="696"/>
        <v>44150</v>
      </c>
      <c r="C22286">
        <v>1</v>
      </c>
      <c r="D22286" t="str">
        <f>VLOOKUP(C22286,'Справочник по тт'!$A$2:$C$5,3,FALSE)</f>
        <v>"Шанс"</v>
      </c>
      <c r="E22286" t="str">
        <f>IF(AND(C22286=1,B22286&lt;='Справочник по тт'!$D$1),'Справочник по тт'!$D$2,VLOOKUP(C22286,'Справочник по тт'!A:C,2,FALSE))</f>
        <v>"Шанс" ул. Ленина д.21</v>
      </c>
      <c r="F22286" s="2" t="str">
        <f t="shared" si="697"/>
        <v/>
      </c>
    </row>
    <row r="22287" spans="1:6" x14ac:dyDescent="0.25">
      <c r="A22287" s="3">
        <v>44150.75</v>
      </c>
      <c r="B22287" s="14">
        <f t="shared" si="696"/>
        <v>44150</v>
      </c>
      <c r="C22287">
        <v>2</v>
      </c>
      <c r="D22287" t="str">
        <f>VLOOKUP(C22287,'Справочник по тт'!$A$2:$C$5,3,FALSE)</f>
        <v>"Колибри"</v>
      </c>
      <c r="E22287" t="str">
        <f>IF(AND(C22287=1,B22287&lt;='Справочник по тт'!$D$1),'Справочник по тт'!$D$2,VLOOKUP(C22287,'Справочник по тт'!A:C,2,FALSE))</f>
        <v>"Колибри" ул. Широкая д.150</v>
      </c>
      <c r="F22287" s="2" t="str">
        <f t="shared" si="697"/>
        <v/>
      </c>
    </row>
    <row r="22288" spans="1:6" x14ac:dyDescent="0.25">
      <c r="A22288" s="3">
        <v>44150.75</v>
      </c>
      <c r="B22288" s="14">
        <f t="shared" si="696"/>
        <v>44150</v>
      </c>
      <c r="C22288">
        <v>3</v>
      </c>
      <c r="D22288" t="str">
        <f>VLOOKUP(C22288,'Справочник по тт'!$A$2:$C$5,3,FALSE)</f>
        <v>"Парабола"</v>
      </c>
      <c r="E22288" t="str">
        <f>IF(AND(C22288=1,B22288&lt;='Справочник по тт'!$D$1),'Справочник по тт'!$D$2,VLOOKUP(C22288,'Справочник по тт'!A:C,2,FALSE))</f>
        <v>"Парабола" пр. Дмитриева д.6/1</v>
      </c>
      <c r="F22288" s="2" t="str">
        <f t="shared" si="697"/>
        <v/>
      </c>
    </row>
    <row r="22289" spans="1:6" x14ac:dyDescent="0.25">
      <c r="A22289" s="3">
        <v>44150.75</v>
      </c>
      <c r="B22289" s="14">
        <f t="shared" si="696"/>
        <v>44150</v>
      </c>
      <c r="C22289">
        <v>4</v>
      </c>
      <c r="D22289" t="str">
        <f>VLOOKUP(C22289,'Справочник по тт'!$A$2:$C$5,3,FALSE)</f>
        <v>"Первый"</v>
      </c>
      <c r="E22289" t="str">
        <f>IF(AND(C22289=1,B22289&lt;='Справочник по тт'!$D$1),'Справочник по тт'!$D$2,VLOOKUP(C22289,'Справочник по тт'!A:C,2,FALSE))</f>
        <v>"Первый" ул. Пахоменко д.30</v>
      </c>
      <c r="F22289" s="2" t="str">
        <f t="shared" si="697"/>
        <v/>
      </c>
    </row>
    <row r="22290" spans="1:6" x14ac:dyDescent="0.25">
      <c r="A22290" s="14">
        <v>44150.833333333336</v>
      </c>
      <c r="B22290" s="14">
        <f t="shared" si="696"/>
        <v>44150</v>
      </c>
      <c r="C22290">
        <v>1</v>
      </c>
      <c r="D22290" t="str">
        <f>VLOOKUP(C22290,'Справочник по тт'!$A$2:$C$5,3,FALSE)</f>
        <v>"Шанс"</v>
      </c>
      <c r="E22290" t="str">
        <f>IF(AND(C22290=1,B22290&lt;='Справочник по тт'!$D$1),'Справочник по тт'!$D$2,VLOOKUP(C22290,'Справочник по тт'!A:C,2,FALSE))</f>
        <v>"Шанс" ул. Ленина д.21</v>
      </c>
      <c r="F22290" s="2" t="str">
        <f t="shared" si="697"/>
        <v/>
      </c>
    </row>
    <row r="22291" spans="1:6" x14ac:dyDescent="0.25">
      <c r="A22291" s="3">
        <v>44150.875</v>
      </c>
      <c r="B22291" s="14">
        <f t="shared" si="696"/>
        <v>44150</v>
      </c>
      <c r="C22291">
        <v>2</v>
      </c>
      <c r="D22291" t="str">
        <f>VLOOKUP(C22291,'Справочник по тт'!$A$2:$C$5,3,FALSE)</f>
        <v>"Колибри"</v>
      </c>
      <c r="E22291" t="str">
        <f>IF(AND(C22291=1,B22291&lt;='Справочник по тт'!$D$1),'Справочник по тт'!$D$2,VLOOKUP(C22291,'Справочник по тт'!A:C,2,FALSE))</f>
        <v>"Колибри" ул. Широкая д.150</v>
      </c>
      <c r="F22291" s="2" t="str">
        <f t="shared" si="697"/>
        <v/>
      </c>
    </row>
    <row r="22292" spans="1:6" x14ac:dyDescent="0.25">
      <c r="A22292" s="3">
        <v>44150.875</v>
      </c>
      <c r="B22292" s="14">
        <f t="shared" si="696"/>
        <v>44150</v>
      </c>
      <c r="C22292">
        <v>3</v>
      </c>
      <c r="D22292" t="str">
        <f>VLOOKUP(C22292,'Справочник по тт'!$A$2:$C$5,3,FALSE)</f>
        <v>"Парабола"</v>
      </c>
      <c r="E22292" t="str">
        <f>IF(AND(C22292=1,B22292&lt;='Справочник по тт'!$D$1),'Справочник по тт'!$D$2,VLOOKUP(C22292,'Справочник по тт'!A:C,2,FALSE))</f>
        <v>"Парабола" пр. Дмитриева д.6/1</v>
      </c>
      <c r="F22292" s="2" t="str">
        <f t="shared" si="697"/>
        <v/>
      </c>
    </row>
    <row r="22293" spans="1:6" x14ac:dyDescent="0.25">
      <c r="A22293" s="3">
        <v>44150.958333333336</v>
      </c>
      <c r="B22293" s="14">
        <f t="shared" si="696"/>
        <v>44150</v>
      </c>
      <c r="C22293">
        <v>4</v>
      </c>
      <c r="D22293" t="str">
        <f>VLOOKUP(C22293,'Справочник по тт'!$A$2:$C$5,3,FALSE)</f>
        <v>"Первый"</v>
      </c>
      <c r="E22293" t="str">
        <f>IF(AND(C22293=1,B22293&lt;='Справочник по тт'!$D$1),'Справочник по тт'!$D$2,VLOOKUP(C22293,'Справочник по тт'!A:C,2,FALSE))</f>
        <v>"Первый" ул. Пахоменко д.30</v>
      </c>
      <c r="F22293" s="2" t="str">
        <f t="shared" si="697"/>
        <v/>
      </c>
    </row>
    <row r="22294" spans="1:6" x14ac:dyDescent="0.25">
      <c r="A22294" s="14">
        <v>44150.959027777775</v>
      </c>
      <c r="B22294" s="14">
        <f t="shared" si="696"/>
        <v>44150</v>
      </c>
      <c r="C22294">
        <v>1</v>
      </c>
      <c r="D22294" t="str">
        <f>VLOOKUP(C22294,'Справочник по тт'!$A$2:$C$5,3,FALSE)</f>
        <v>"Шанс"</v>
      </c>
      <c r="E22294" t="str">
        <f>IF(AND(C22294=1,B22294&lt;='Справочник по тт'!$D$1),'Справочник по тт'!$D$2,VLOOKUP(C22294,'Справочник по тт'!A:C,2,FALSE))</f>
        <v>"Шанс" ул. Ленина д.21</v>
      </c>
      <c r="F22294" s="2" t="str">
        <f t="shared" si="697"/>
        <v/>
      </c>
    </row>
    <row r="22295" spans="1:6" x14ac:dyDescent="0.25">
      <c r="A22295" s="3">
        <v>44150.959027777775</v>
      </c>
      <c r="B22295" s="14">
        <f t="shared" si="696"/>
        <v>44150</v>
      </c>
      <c r="C22295">
        <v>2</v>
      </c>
      <c r="D22295" t="str">
        <f>VLOOKUP(C22295,'Справочник по тт'!$A$2:$C$5,3,FALSE)</f>
        <v>"Колибри"</v>
      </c>
      <c r="E22295" t="str">
        <f>IF(AND(C22295=1,B22295&lt;='Справочник по тт'!$D$1),'Справочник по тт'!$D$2,VLOOKUP(C22295,'Справочник по тт'!A:C,2,FALSE))</f>
        <v>"Колибри" ул. Широкая д.150</v>
      </c>
      <c r="F22295" s="2" t="str">
        <f t="shared" si="697"/>
        <v/>
      </c>
    </row>
    <row r="22296" spans="1:6" x14ac:dyDescent="0.25">
      <c r="A22296" s="3">
        <v>44151.000694444447</v>
      </c>
      <c r="B22296" s="14">
        <f t="shared" si="696"/>
        <v>44151</v>
      </c>
      <c r="C22296">
        <v>3</v>
      </c>
      <c r="D22296" t="str">
        <f>VLOOKUP(C22296,'Справочник по тт'!$A$2:$C$5,3,FALSE)</f>
        <v>"Парабола"</v>
      </c>
      <c r="E22296" t="str">
        <f>IF(AND(C22296=1,B22296&lt;='Справочник по тт'!$D$1),'Справочник по тт'!$D$2,VLOOKUP(C22296,'Справочник по тт'!A:C,2,FALSE))</f>
        <v>"Парабола" пр. Дмитриева д.6/1</v>
      </c>
      <c r="F22296" s="2" t="str">
        <f t="shared" si="697"/>
        <v/>
      </c>
    </row>
    <row r="22297" spans="1:6" x14ac:dyDescent="0.25">
      <c r="A22297" s="3">
        <v>44151.166666666664</v>
      </c>
      <c r="B22297" s="14">
        <f t="shared" si="696"/>
        <v>44151</v>
      </c>
      <c r="C22297">
        <v>4</v>
      </c>
      <c r="D22297" t="str">
        <f>VLOOKUP(C22297,'Справочник по тт'!$A$2:$C$5,3,FALSE)</f>
        <v>"Первый"</v>
      </c>
      <c r="E22297" t="str">
        <f>IF(AND(C22297=1,B22297&lt;='Справочник по тт'!$D$1),'Справочник по тт'!$D$2,VLOOKUP(C22297,'Справочник по тт'!A:C,2,FALSE))</f>
        <v>"Первый" ул. Пахоменко д.30</v>
      </c>
      <c r="F22297" s="2" t="str">
        <f t="shared" si="697"/>
        <v/>
      </c>
    </row>
    <row r="22298" spans="1:6" x14ac:dyDescent="0.25">
      <c r="A22298" s="3">
        <v>44151.166666666664</v>
      </c>
      <c r="B22298" s="14">
        <f t="shared" si="696"/>
        <v>44151</v>
      </c>
      <c r="C22298">
        <v>2</v>
      </c>
      <c r="D22298" t="str">
        <f>VLOOKUP(C22298,'Справочник по тт'!$A$2:$C$5,3,FALSE)</f>
        <v>"Колибри"</v>
      </c>
      <c r="E22298" t="str">
        <f>IF(AND(C22298=1,B22298&lt;='Справочник по тт'!$D$1),'Справочник по тт'!$D$2,VLOOKUP(C22298,'Справочник по тт'!A:C,2,FALSE))</f>
        <v>"Колибри" ул. Широкая д.150</v>
      </c>
      <c r="F22298" s="2" t="str">
        <f t="shared" si="697"/>
        <v/>
      </c>
    </row>
    <row r="22299" spans="1:6" x14ac:dyDescent="0.25">
      <c r="A22299" s="3">
        <v>44151.291666666664</v>
      </c>
      <c r="B22299" s="14">
        <f t="shared" si="696"/>
        <v>44151</v>
      </c>
      <c r="C22299">
        <v>2</v>
      </c>
      <c r="D22299" t="str">
        <f>VLOOKUP(C22299,'Справочник по тт'!$A$2:$C$5,3,FALSE)</f>
        <v>"Колибри"</v>
      </c>
      <c r="E22299" t="str">
        <f>IF(AND(C22299=1,B22299&lt;='Справочник по тт'!$D$1),'Справочник по тт'!$D$2,VLOOKUP(C22299,'Справочник по тт'!A:C,2,FALSE))</f>
        <v>"Колибри" ул. Широкая д.150</v>
      </c>
      <c r="F22299" s="2" t="str">
        <f t="shared" si="697"/>
        <v/>
      </c>
    </row>
    <row r="22300" spans="1:6" x14ac:dyDescent="0.25">
      <c r="A22300" s="3">
        <v>44151.3125</v>
      </c>
      <c r="B22300" s="14">
        <f t="shared" si="696"/>
        <v>44151</v>
      </c>
      <c r="C22300">
        <v>2</v>
      </c>
      <c r="D22300" t="str">
        <f>VLOOKUP(C22300,'Справочник по тт'!$A$2:$C$5,3,FALSE)</f>
        <v>"Колибри"</v>
      </c>
      <c r="E22300" t="str">
        <f>IF(AND(C22300=1,B22300&lt;='Справочник по тт'!$D$1),'Справочник по тт'!$D$2,VLOOKUP(C22300,'Справочник по тт'!A:C,2,FALSE))</f>
        <v>"Колибри" ул. Широкая д.150</v>
      </c>
      <c r="F22300" s="2" t="str">
        <f t="shared" si="697"/>
        <v/>
      </c>
    </row>
    <row r="22301" spans="1:6" x14ac:dyDescent="0.25">
      <c r="A22301" s="3">
        <v>44151.333333333336</v>
      </c>
      <c r="B22301" s="14">
        <f t="shared" si="696"/>
        <v>44151</v>
      </c>
      <c r="C22301">
        <v>2</v>
      </c>
      <c r="D22301" t="str">
        <f>VLOOKUP(C22301,'Справочник по тт'!$A$2:$C$5,3,FALSE)</f>
        <v>"Колибри"</v>
      </c>
      <c r="E22301" t="str">
        <f>IF(AND(C22301=1,B22301&lt;='Справочник по тт'!$D$1),'Справочник по тт'!$D$2,VLOOKUP(C22301,'Справочник по тт'!A:C,2,FALSE))</f>
        <v>"Колибри" ул. Широкая д.150</v>
      </c>
      <c r="F22301" s="2" t="str">
        <f t="shared" si="697"/>
        <v/>
      </c>
    </row>
    <row r="22302" spans="1:6" x14ac:dyDescent="0.25">
      <c r="A22302" s="3">
        <v>44151.333333333336</v>
      </c>
      <c r="B22302" s="14">
        <f t="shared" si="696"/>
        <v>44151</v>
      </c>
      <c r="C22302">
        <v>2</v>
      </c>
      <c r="D22302" t="str">
        <f>VLOOKUP(C22302,'Справочник по тт'!$A$2:$C$5,3,FALSE)</f>
        <v>"Колибри"</v>
      </c>
      <c r="E22302" t="str">
        <f>IF(AND(C22302=1,B22302&lt;='Справочник по тт'!$D$1),'Справочник по тт'!$D$2,VLOOKUP(C22302,'Справочник по тт'!A:C,2,FALSE))</f>
        <v>"Колибри" ул. Широкая д.150</v>
      </c>
      <c r="F22302" s="2" t="str">
        <f t="shared" si="697"/>
        <v/>
      </c>
    </row>
    <row r="22303" spans="1:6" x14ac:dyDescent="0.25">
      <c r="A22303" s="3">
        <v>44151.333333333336</v>
      </c>
      <c r="B22303" s="14">
        <f t="shared" si="696"/>
        <v>44151</v>
      </c>
      <c r="C22303">
        <v>2</v>
      </c>
      <c r="D22303" t="str">
        <f>VLOOKUP(C22303,'Справочник по тт'!$A$2:$C$5,3,FALSE)</f>
        <v>"Колибри"</v>
      </c>
      <c r="E22303" t="str">
        <f>IF(AND(C22303=1,B22303&lt;='Справочник по тт'!$D$1),'Справочник по тт'!$D$2,VLOOKUP(C22303,'Справочник по тт'!A:C,2,FALSE))</f>
        <v>"Колибри" ул. Широкая д.150</v>
      </c>
      <c r="F22303" s="2" t="str">
        <f t="shared" si="697"/>
        <v/>
      </c>
    </row>
    <row r="22304" spans="1:6" x14ac:dyDescent="0.25">
      <c r="A22304" s="3">
        <v>44151.333333333336</v>
      </c>
      <c r="B22304" s="14">
        <f t="shared" si="696"/>
        <v>44151</v>
      </c>
      <c r="C22304">
        <v>2</v>
      </c>
      <c r="D22304" t="str">
        <f>VLOOKUP(C22304,'Справочник по тт'!$A$2:$C$5,3,FALSE)</f>
        <v>"Колибри"</v>
      </c>
      <c r="E22304" t="str">
        <f>IF(AND(C22304=1,B22304&lt;='Справочник по тт'!$D$1),'Справочник по тт'!$D$2,VLOOKUP(C22304,'Справочник по тт'!A:C,2,FALSE))</f>
        <v>"Колибри" ул. Широкая д.150</v>
      </c>
      <c r="F22304" s="2" t="str">
        <f t="shared" si="697"/>
        <v/>
      </c>
    </row>
    <row r="22305" spans="1:6" x14ac:dyDescent="0.25">
      <c r="A22305" s="3">
        <v>44151.333333333336</v>
      </c>
      <c r="B22305" s="14">
        <f t="shared" si="696"/>
        <v>44151</v>
      </c>
      <c r="C22305">
        <v>2</v>
      </c>
      <c r="D22305" t="str">
        <f>VLOOKUP(C22305,'Справочник по тт'!$A$2:$C$5,3,FALSE)</f>
        <v>"Колибри"</v>
      </c>
      <c r="E22305" t="str">
        <f>IF(AND(C22305=1,B22305&lt;='Справочник по тт'!$D$1),'Справочник по тт'!$D$2,VLOOKUP(C22305,'Справочник по тт'!A:C,2,FALSE))</f>
        <v>"Колибри" ул. Широкая д.150</v>
      </c>
      <c r="F22305" s="2" t="str">
        <f t="shared" si="697"/>
        <v/>
      </c>
    </row>
    <row r="22306" spans="1:6" x14ac:dyDescent="0.25">
      <c r="A22306" s="3">
        <v>44151.333333333336</v>
      </c>
      <c r="B22306" s="14">
        <f t="shared" si="696"/>
        <v>44151</v>
      </c>
      <c r="C22306">
        <v>2</v>
      </c>
      <c r="D22306" t="str">
        <f>VLOOKUP(C22306,'Справочник по тт'!$A$2:$C$5,3,FALSE)</f>
        <v>"Колибри"</v>
      </c>
      <c r="E22306" t="str">
        <f>IF(AND(C22306=1,B22306&lt;='Справочник по тт'!$D$1),'Справочник по тт'!$D$2,VLOOKUP(C22306,'Справочник по тт'!A:C,2,FALSE))</f>
        <v>"Колибри" ул. Широкая д.150</v>
      </c>
      <c r="F22306" s="2" t="str">
        <f t="shared" si="697"/>
        <v/>
      </c>
    </row>
    <row r="22307" spans="1:6" x14ac:dyDescent="0.25">
      <c r="A22307" s="3">
        <v>44151.333333333336</v>
      </c>
      <c r="B22307" s="14">
        <f t="shared" si="696"/>
        <v>44151</v>
      </c>
      <c r="C22307">
        <v>2</v>
      </c>
      <c r="D22307" t="str">
        <f>VLOOKUP(C22307,'Справочник по тт'!$A$2:$C$5,3,FALSE)</f>
        <v>"Колибри"</v>
      </c>
      <c r="E22307" t="str">
        <f>IF(AND(C22307=1,B22307&lt;='Справочник по тт'!$D$1),'Справочник по тт'!$D$2,VLOOKUP(C22307,'Справочник по тт'!A:C,2,FALSE))</f>
        <v>"Колибри" ул. Широкая д.150</v>
      </c>
      <c r="F22307" s="2" t="str">
        <f t="shared" si="697"/>
        <v/>
      </c>
    </row>
    <row r="22308" spans="1:6" x14ac:dyDescent="0.25">
      <c r="A22308" s="3">
        <v>44151.333333333336</v>
      </c>
      <c r="B22308" s="14">
        <f t="shared" si="696"/>
        <v>44151</v>
      </c>
      <c r="C22308">
        <v>2</v>
      </c>
      <c r="D22308" t="str">
        <f>VLOOKUP(C22308,'Справочник по тт'!$A$2:$C$5,3,FALSE)</f>
        <v>"Колибри"</v>
      </c>
      <c r="E22308" t="str">
        <f>IF(AND(C22308=1,B22308&lt;='Справочник по тт'!$D$1),'Справочник по тт'!$D$2,VLOOKUP(C22308,'Справочник по тт'!A:C,2,FALSE))</f>
        <v>"Колибри" ул. Широкая д.150</v>
      </c>
      <c r="F22308" s="2" t="str">
        <f t="shared" si="697"/>
        <v/>
      </c>
    </row>
    <row r="22309" spans="1:6" x14ac:dyDescent="0.25">
      <c r="A22309" s="3">
        <v>44151.333333333336</v>
      </c>
      <c r="B22309" s="14">
        <f t="shared" si="696"/>
        <v>44151</v>
      </c>
      <c r="C22309">
        <v>2</v>
      </c>
      <c r="D22309" t="str">
        <f>VLOOKUP(C22309,'Справочник по тт'!$A$2:$C$5,3,FALSE)</f>
        <v>"Колибри"</v>
      </c>
      <c r="E22309" t="str">
        <f>IF(AND(C22309=1,B22309&lt;='Справочник по тт'!$D$1),'Справочник по тт'!$D$2,VLOOKUP(C22309,'Справочник по тт'!A:C,2,FALSE))</f>
        <v>"Колибри" ул. Широкая д.150</v>
      </c>
      <c r="F22309" s="2" t="str">
        <f t="shared" si="697"/>
        <v/>
      </c>
    </row>
    <row r="22310" spans="1:6" x14ac:dyDescent="0.25">
      <c r="A22310" s="3">
        <v>44151.333333333336</v>
      </c>
      <c r="B22310" s="14">
        <f t="shared" si="696"/>
        <v>44151</v>
      </c>
      <c r="C22310">
        <v>2</v>
      </c>
      <c r="D22310" t="str">
        <f>VLOOKUP(C22310,'Справочник по тт'!$A$2:$C$5,3,FALSE)</f>
        <v>"Колибри"</v>
      </c>
      <c r="E22310" t="str">
        <f>IF(AND(C22310=1,B22310&lt;='Справочник по тт'!$D$1),'Справочник по тт'!$D$2,VLOOKUP(C22310,'Справочник по тт'!A:C,2,FALSE))</f>
        <v>"Колибри" ул. Широкая д.150</v>
      </c>
      <c r="F22310" s="2" t="str">
        <f t="shared" si="697"/>
        <v/>
      </c>
    </row>
    <row r="22311" spans="1:6" x14ac:dyDescent="0.25">
      <c r="A22311" s="3">
        <v>44151.333333333336</v>
      </c>
      <c r="B22311" s="14">
        <f t="shared" si="696"/>
        <v>44151</v>
      </c>
      <c r="C22311">
        <v>2</v>
      </c>
      <c r="D22311" t="str">
        <f>VLOOKUP(C22311,'Справочник по тт'!$A$2:$C$5,3,FALSE)</f>
        <v>"Колибри"</v>
      </c>
      <c r="E22311" t="str">
        <f>IF(AND(C22311=1,B22311&lt;='Справочник по тт'!$D$1),'Справочник по тт'!$D$2,VLOOKUP(C22311,'Справочник по тт'!A:C,2,FALSE))</f>
        <v>"Колибри" ул. Широкая д.150</v>
      </c>
      <c r="F22311" s="2" t="str">
        <f t="shared" si="697"/>
        <v/>
      </c>
    </row>
    <row r="22312" spans="1:6" x14ac:dyDescent="0.25">
      <c r="A22312" s="3">
        <v>44151.333333333336</v>
      </c>
      <c r="B22312" s="14">
        <f t="shared" si="696"/>
        <v>44151</v>
      </c>
      <c r="C22312">
        <v>2</v>
      </c>
      <c r="D22312" t="str">
        <f>VLOOKUP(C22312,'Справочник по тт'!$A$2:$C$5,3,FALSE)</f>
        <v>"Колибри"</v>
      </c>
      <c r="E22312" t="str">
        <f>IF(AND(C22312=1,B22312&lt;='Справочник по тт'!$D$1),'Справочник по тт'!$D$2,VLOOKUP(C22312,'Справочник по тт'!A:C,2,FALSE))</f>
        <v>"Колибри" ул. Широкая д.150</v>
      </c>
      <c r="F22312" s="2" t="str">
        <f t="shared" si="697"/>
        <v/>
      </c>
    </row>
    <row r="22313" spans="1:6" x14ac:dyDescent="0.25">
      <c r="A22313" s="3">
        <v>44151.333333333336</v>
      </c>
      <c r="B22313" s="14">
        <f t="shared" si="696"/>
        <v>44151</v>
      </c>
      <c r="C22313">
        <v>2</v>
      </c>
      <c r="D22313" t="str">
        <f>VLOOKUP(C22313,'Справочник по тт'!$A$2:$C$5,3,FALSE)</f>
        <v>"Колибри"</v>
      </c>
      <c r="E22313" t="str">
        <f>IF(AND(C22313=1,B22313&lt;='Справочник по тт'!$D$1),'Справочник по тт'!$D$2,VLOOKUP(C22313,'Справочник по тт'!A:C,2,FALSE))</f>
        <v>"Колибри" ул. Широкая д.150</v>
      </c>
      <c r="F22313" s="2" t="str">
        <f t="shared" si="697"/>
        <v/>
      </c>
    </row>
    <row r="22314" spans="1:6" x14ac:dyDescent="0.25">
      <c r="A22314" s="3">
        <v>44151.370833333334</v>
      </c>
      <c r="B22314" s="14">
        <f t="shared" si="696"/>
        <v>44151</v>
      </c>
      <c r="C22314">
        <v>2</v>
      </c>
      <c r="D22314" t="str">
        <f>VLOOKUP(C22314,'Справочник по тт'!$A$2:$C$5,3,FALSE)</f>
        <v>"Колибри"</v>
      </c>
      <c r="E22314" t="str">
        <f>IF(AND(C22314=1,B22314&lt;='Справочник по тт'!$D$1),'Справочник по тт'!$D$2,VLOOKUP(C22314,'Справочник по тт'!A:C,2,FALSE))</f>
        <v>"Колибри" ул. Широкая д.150</v>
      </c>
      <c r="F22314" s="2" t="str">
        <f t="shared" si="697"/>
        <v/>
      </c>
    </row>
    <row r="22315" spans="1:6" x14ac:dyDescent="0.25">
      <c r="A22315" s="3">
        <v>44151.375</v>
      </c>
      <c r="B22315" s="14">
        <f t="shared" si="696"/>
        <v>44151</v>
      </c>
      <c r="C22315">
        <v>2</v>
      </c>
      <c r="D22315" t="str">
        <f>VLOOKUP(C22315,'Справочник по тт'!$A$2:$C$5,3,FALSE)</f>
        <v>"Колибри"</v>
      </c>
      <c r="E22315" t="str">
        <f>IF(AND(C22315=1,B22315&lt;='Справочник по тт'!$D$1),'Справочник по тт'!$D$2,VLOOKUP(C22315,'Справочник по тт'!A:C,2,FALSE))</f>
        <v>"Колибри" ул. Широкая д.150</v>
      </c>
      <c r="F22315" s="2" t="str">
        <f t="shared" si="697"/>
        <v/>
      </c>
    </row>
    <row r="22316" spans="1:6" x14ac:dyDescent="0.25">
      <c r="A22316" s="3">
        <v>44151.375</v>
      </c>
      <c r="B22316" s="14">
        <f t="shared" si="696"/>
        <v>44151</v>
      </c>
      <c r="C22316">
        <v>2</v>
      </c>
      <c r="D22316" t="str">
        <f>VLOOKUP(C22316,'Справочник по тт'!$A$2:$C$5,3,FALSE)</f>
        <v>"Колибри"</v>
      </c>
      <c r="E22316" t="str">
        <f>IF(AND(C22316=1,B22316&lt;='Справочник по тт'!$D$1),'Справочник по тт'!$D$2,VLOOKUP(C22316,'Справочник по тт'!A:C,2,FALSE))</f>
        <v>"Колибри" ул. Широкая д.150</v>
      </c>
      <c r="F22316" s="2" t="str">
        <f t="shared" si="697"/>
        <v/>
      </c>
    </row>
    <row r="22317" spans="1:6" x14ac:dyDescent="0.25">
      <c r="A22317" s="3">
        <v>44151.375</v>
      </c>
      <c r="B22317" s="14">
        <f t="shared" si="696"/>
        <v>44151</v>
      </c>
      <c r="C22317">
        <v>2</v>
      </c>
      <c r="D22317" t="str">
        <f>VLOOKUP(C22317,'Справочник по тт'!$A$2:$C$5,3,FALSE)</f>
        <v>"Колибри"</v>
      </c>
      <c r="E22317" t="str">
        <f>IF(AND(C22317=1,B22317&lt;='Справочник по тт'!$D$1),'Справочник по тт'!$D$2,VLOOKUP(C22317,'Справочник по тт'!A:C,2,FALSE))</f>
        <v>"Колибри" ул. Широкая д.150</v>
      </c>
      <c r="F22317" s="2" t="str">
        <f t="shared" si="697"/>
        <v/>
      </c>
    </row>
    <row r="22318" spans="1:6" x14ac:dyDescent="0.25">
      <c r="A22318" s="3">
        <v>44151.375</v>
      </c>
      <c r="B22318" s="14">
        <f t="shared" si="696"/>
        <v>44151</v>
      </c>
      <c r="C22318">
        <v>2</v>
      </c>
      <c r="D22318" t="str">
        <f>VLOOKUP(C22318,'Справочник по тт'!$A$2:$C$5,3,FALSE)</f>
        <v>"Колибри"</v>
      </c>
      <c r="E22318" t="str">
        <f>IF(AND(C22318=1,B22318&lt;='Справочник по тт'!$D$1),'Справочник по тт'!$D$2,VLOOKUP(C22318,'Справочник по тт'!A:C,2,FALSE))</f>
        <v>"Колибри" ул. Широкая д.150</v>
      </c>
      <c r="F22318" s="2" t="str">
        <f t="shared" si="697"/>
        <v/>
      </c>
    </row>
    <row r="22319" spans="1:6" x14ac:dyDescent="0.25">
      <c r="A22319" s="3">
        <v>44151.375</v>
      </c>
      <c r="B22319" s="14">
        <f t="shared" si="696"/>
        <v>44151</v>
      </c>
      <c r="C22319">
        <v>2</v>
      </c>
      <c r="D22319" t="str">
        <f>VLOOKUP(C22319,'Справочник по тт'!$A$2:$C$5,3,FALSE)</f>
        <v>"Колибри"</v>
      </c>
      <c r="E22319" t="str">
        <f>IF(AND(C22319=1,B22319&lt;='Справочник по тт'!$D$1),'Справочник по тт'!$D$2,VLOOKUP(C22319,'Справочник по тт'!A:C,2,FALSE))</f>
        <v>"Колибри" ул. Широкая д.150</v>
      </c>
      <c r="F22319" s="2" t="str">
        <f t="shared" si="697"/>
        <v/>
      </c>
    </row>
    <row r="22320" spans="1:6" x14ac:dyDescent="0.25">
      <c r="A22320" s="3">
        <v>44151.375</v>
      </c>
      <c r="B22320" s="14">
        <f t="shared" si="696"/>
        <v>44151</v>
      </c>
      <c r="C22320">
        <v>2</v>
      </c>
      <c r="D22320" t="str">
        <f>VLOOKUP(C22320,'Справочник по тт'!$A$2:$C$5,3,FALSE)</f>
        <v>"Колибри"</v>
      </c>
      <c r="E22320" t="str">
        <f>IF(AND(C22320=1,B22320&lt;='Справочник по тт'!$D$1),'Справочник по тт'!$D$2,VLOOKUP(C22320,'Справочник по тт'!A:C,2,FALSE))</f>
        <v>"Колибри" ул. Широкая д.150</v>
      </c>
      <c r="F22320" s="2" t="str">
        <f t="shared" si="697"/>
        <v/>
      </c>
    </row>
    <row r="22321" spans="1:6" x14ac:dyDescent="0.25">
      <c r="A22321" s="3">
        <v>44151.375</v>
      </c>
      <c r="B22321" s="14">
        <f t="shared" si="696"/>
        <v>44151</v>
      </c>
      <c r="C22321">
        <v>2</v>
      </c>
      <c r="D22321" t="str">
        <f>VLOOKUP(C22321,'Справочник по тт'!$A$2:$C$5,3,FALSE)</f>
        <v>"Колибри"</v>
      </c>
      <c r="E22321" t="str">
        <f>IF(AND(C22321=1,B22321&lt;='Справочник по тт'!$D$1),'Справочник по тт'!$D$2,VLOOKUP(C22321,'Справочник по тт'!A:C,2,FALSE))</f>
        <v>"Колибри" ул. Широкая д.150</v>
      </c>
      <c r="F22321" s="2" t="str">
        <f t="shared" si="697"/>
        <v/>
      </c>
    </row>
    <row r="22322" spans="1:6" x14ac:dyDescent="0.25">
      <c r="A22322" s="3">
        <v>44151.375</v>
      </c>
      <c r="B22322" s="14">
        <f t="shared" si="696"/>
        <v>44151</v>
      </c>
      <c r="C22322">
        <v>2</v>
      </c>
      <c r="D22322" t="str">
        <f>VLOOKUP(C22322,'Справочник по тт'!$A$2:$C$5,3,FALSE)</f>
        <v>"Колибри"</v>
      </c>
      <c r="E22322" t="str">
        <f>IF(AND(C22322=1,B22322&lt;='Справочник по тт'!$D$1),'Справочник по тт'!$D$2,VLOOKUP(C22322,'Справочник по тт'!A:C,2,FALSE))</f>
        <v>"Колибри" ул. Широкая д.150</v>
      </c>
      <c r="F22322" s="2" t="str">
        <f t="shared" si="697"/>
        <v/>
      </c>
    </row>
    <row r="22323" spans="1:6" x14ac:dyDescent="0.25">
      <c r="A22323" s="3">
        <v>44151.375</v>
      </c>
      <c r="B22323" s="14">
        <f t="shared" si="696"/>
        <v>44151</v>
      </c>
      <c r="C22323">
        <v>2</v>
      </c>
      <c r="D22323" t="str">
        <f>VLOOKUP(C22323,'Справочник по тт'!$A$2:$C$5,3,FALSE)</f>
        <v>"Колибри"</v>
      </c>
      <c r="E22323" t="str">
        <f>IF(AND(C22323=1,B22323&lt;='Справочник по тт'!$D$1),'Справочник по тт'!$D$2,VLOOKUP(C22323,'Справочник по тт'!A:C,2,FALSE))</f>
        <v>"Колибри" ул. Широкая д.150</v>
      </c>
      <c r="F22323" s="2" t="str">
        <f t="shared" si="697"/>
        <v/>
      </c>
    </row>
    <row r="22324" spans="1:6" x14ac:dyDescent="0.25">
      <c r="A22324" s="3">
        <v>44151.375</v>
      </c>
      <c r="B22324" s="14">
        <f t="shared" si="696"/>
        <v>44151</v>
      </c>
      <c r="C22324">
        <v>2</v>
      </c>
      <c r="D22324" t="str">
        <f>VLOOKUP(C22324,'Справочник по тт'!$A$2:$C$5,3,FALSE)</f>
        <v>"Колибри"</v>
      </c>
      <c r="E22324" t="str">
        <f>IF(AND(C22324=1,B22324&lt;='Справочник по тт'!$D$1),'Справочник по тт'!$D$2,VLOOKUP(C22324,'Справочник по тт'!A:C,2,FALSE))</f>
        <v>"Колибри" ул. Широкая д.150</v>
      </c>
      <c r="F22324" s="2" t="str">
        <f t="shared" si="697"/>
        <v/>
      </c>
    </row>
    <row r="22325" spans="1:6" x14ac:dyDescent="0.25">
      <c r="A22325" s="3">
        <v>44151.375</v>
      </c>
      <c r="B22325" s="14">
        <f t="shared" si="696"/>
        <v>44151</v>
      </c>
      <c r="C22325">
        <v>2</v>
      </c>
      <c r="D22325" t="str">
        <f>VLOOKUP(C22325,'Справочник по тт'!$A$2:$C$5,3,FALSE)</f>
        <v>"Колибри"</v>
      </c>
      <c r="E22325" t="str">
        <f>IF(AND(C22325=1,B22325&lt;='Справочник по тт'!$D$1),'Справочник по тт'!$D$2,VLOOKUP(C22325,'Справочник по тт'!A:C,2,FALSE))</f>
        <v>"Колибри" ул. Широкая д.150</v>
      </c>
      <c r="F22325" s="2" t="str">
        <f t="shared" si="697"/>
        <v/>
      </c>
    </row>
    <row r="22326" spans="1:6" x14ac:dyDescent="0.25">
      <c r="A22326" s="3">
        <v>44151.375</v>
      </c>
      <c r="B22326" s="14">
        <f t="shared" si="696"/>
        <v>44151</v>
      </c>
      <c r="C22326">
        <v>2</v>
      </c>
      <c r="D22326" t="str">
        <f>VLOOKUP(C22326,'Справочник по тт'!$A$2:$C$5,3,FALSE)</f>
        <v>"Колибри"</v>
      </c>
      <c r="E22326" t="str">
        <f>IF(AND(C22326=1,B22326&lt;='Справочник по тт'!$D$1),'Справочник по тт'!$D$2,VLOOKUP(C22326,'Справочник по тт'!A:C,2,FALSE))</f>
        <v>"Колибри" ул. Широкая д.150</v>
      </c>
      <c r="F22326" s="2" t="str">
        <f t="shared" si="697"/>
        <v/>
      </c>
    </row>
    <row r="22327" spans="1:6" x14ac:dyDescent="0.25">
      <c r="A22327" s="3">
        <v>44151.375</v>
      </c>
      <c r="B22327" s="14">
        <f t="shared" si="696"/>
        <v>44151</v>
      </c>
      <c r="C22327">
        <v>2</v>
      </c>
      <c r="D22327" t="str">
        <f>VLOOKUP(C22327,'Справочник по тт'!$A$2:$C$5,3,FALSE)</f>
        <v>"Колибри"</v>
      </c>
      <c r="E22327" t="str">
        <f>IF(AND(C22327=1,B22327&lt;='Справочник по тт'!$D$1),'Справочник по тт'!$D$2,VLOOKUP(C22327,'Справочник по тт'!A:C,2,FALSE))</f>
        <v>"Колибри" ул. Широкая д.150</v>
      </c>
      <c r="F22327" s="2" t="str">
        <f t="shared" si="697"/>
        <v/>
      </c>
    </row>
    <row r="22328" spans="1:6" x14ac:dyDescent="0.25">
      <c r="A22328" s="3">
        <v>44151.375</v>
      </c>
      <c r="B22328" s="14">
        <f t="shared" si="696"/>
        <v>44151</v>
      </c>
      <c r="C22328">
        <v>2</v>
      </c>
      <c r="D22328" t="str">
        <f>VLOOKUP(C22328,'Справочник по тт'!$A$2:$C$5,3,FALSE)</f>
        <v>"Колибри"</v>
      </c>
      <c r="E22328" t="str">
        <f>IF(AND(C22328=1,B22328&lt;='Справочник по тт'!$D$1),'Справочник по тт'!$D$2,VLOOKUP(C22328,'Справочник по тт'!A:C,2,FALSE))</f>
        <v>"Колибри" ул. Широкая д.150</v>
      </c>
      <c r="F22328" s="2" t="str">
        <f t="shared" si="697"/>
        <v/>
      </c>
    </row>
    <row r="22329" spans="1:6" x14ac:dyDescent="0.25">
      <c r="A22329" s="3">
        <v>44151.375</v>
      </c>
      <c r="B22329" s="14">
        <f t="shared" si="696"/>
        <v>44151</v>
      </c>
      <c r="C22329">
        <v>2</v>
      </c>
      <c r="D22329" t="str">
        <f>VLOOKUP(C22329,'Справочник по тт'!$A$2:$C$5,3,FALSE)</f>
        <v>"Колибри"</v>
      </c>
      <c r="E22329" t="str">
        <f>IF(AND(C22329=1,B22329&lt;='Справочник по тт'!$D$1),'Справочник по тт'!$D$2,VLOOKUP(C22329,'Справочник по тт'!A:C,2,FALSE))</f>
        <v>"Колибри" ул. Широкая д.150</v>
      </c>
      <c r="F22329" s="2" t="str">
        <f t="shared" si="697"/>
        <v/>
      </c>
    </row>
    <row r="22330" spans="1:6" x14ac:dyDescent="0.25">
      <c r="A22330" s="3">
        <v>44151.375</v>
      </c>
      <c r="B22330" s="14">
        <f t="shared" si="696"/>
        <v>44151</v>
      </c>
      <c r="C22330">
        <v>2</v>
      </c>
      <c r="D22330" t="str">
        <f>VLOOKUP(C22330,'Справочник по тт'!$A$2:$C$5,3,FALSE)</f>
        <v>"Колибри"</v>
      </c>
      <c r="E22330" t="str">
        <f>IF(AND(C22330=1,B22330&lt;='Справочник по тт'!$D$1),'Справочник по тт'!$D$2,VLOOKUP(C22330,'Справочник по тт'!A:C,2,FALSE))</f>
        <v>"Колибри" ул. Широкая д.150</v>
      </c>
      <c r="F22330" s="2" t="str">
        <f t="shared" si="697"/>
        <v/>
      </c>
    </row>
    <row r="22331" spans="1:6" x14ac:dyDescent="0.25">
      <c r="A22331" s="3">
        <v>44151.375</v>
      </c>
      <c r="B22331" s="14">
        <f t="shared" si="696"/>
        <v>44151</v>
      </c>
      <c r="C22331">
        <v>2</v>
      </c>
      <c r="D22331" t="str">
        <f>VLOOKUP(C22331,'Справочник по тт'!$A$2:$C$5,3,FALSE)</f>
        <v>"Колибри"</v>
      </c>
      <c r="E22331" t="str">
        <f>IF(AND(C22331=1,B22331&lt;='Справочник по тт'!$D$1),'Справочник по тт'!$D$2,VLOOKUP(C22331,'Справочник по тт'!A:C,2,FALSE))</f>
        <v>"Колибри" ул. Широкая д.150</v>
      </c>
      <c r="F22331" s="2" t="str">
        <f t="shared" si="697"/>
        <v/>
      </c>
    </row>
    <row r="22332" spans="1:6" x14ac:dyDescent="0.25">
      <c r="A22332" s="3">
        <v>44151.375</v>
      </c>
      <c r="B22332" s="14">
        <f t="shared" si="696"/>
        <v>44151</v>
      </c>
      <c r="C22332">
        <v>2</v>
      </c>
      <c r="D22332" t="str">
        <f>VLOOKUP(C22332,'Справочник по тт'!$A$2:$C$5,3,FALSE)</f>
        <v>"Колибри"</v>
      </c>
      <c r="E22332" t="str">
        <f>IF(AND(C22332=1,B22332&lt;='Справочник по тт'!$D$1),'Справочник по тт'!$D$2,VLOOKUP(C22332,'Справочник по тт'!A:C,2,FALSE))</f>
        <v>"Колибри" ул. Широкая д.150</v>
      </c>
      <c r="F22332" s="2" t="str">
        <f t="shared" si="697"/>
        <v/>
      </c>
    </row>
    <row r="22333" spans="1:6" x14ac:dyDescent="0.25">
      <c r="A22333" s="3">
        <v>44151.375</v>
      </c>
      <c r="B22333" s="14">
        <f t="shared" si="696"/>
        <v>44151</v>
      </c>
      <c r="C22333">
        <v>2</v>
      </c>
      <c r="D22333" t="str">
        <f>VLOOKUP(C22333,'Справочник по тт'!$A$2:$C$5,3,FALSE)</f>
        <v>"Колибри"</v>
      </c>
      <c r="E22333" t="str">
        <f>IF(AND(C22333=1,B22333&lt;='Справочник по тт'!$D$1),'Справочник по тт'!$D$2,VLOOKUP(C22333,'Справочник по тт'!A:C,2,FALSE))</f>
        <v>"Колибри" ул. Широкая д.150</v>
      </c>
      <c r="F22333" s="2" t="str">
        <f t="shared" si="697"/>
        <v/>
      </c>
    </row>
    <row r="22334" spans="1:6" x14ac:dyDescent="0.25">
      <c r="A22334" s="3">
        <v>44151.375</v>
      </c>
      <c r="B22334" s="14">
        <f t="shared" si="696"/>
        <v>44151</v>
      </c>
      <c r="C22334">
        <v>2</v>
      </c>
      <c r="D22334" t="str">
        <f>VLOOKUP(C22334,'Справочник по тт'!$A$2:$C$5,3,FALSE)</f>
        <v>"Колибри"</v>
      </c>
      <c r="E22334" t="str">
        <f>IF(AND(C22334=1,B22334&lt;='Справочник по тт'!$D$1),'Справочник по тт'!$D$2,VLOOKUP(C22334,'Справочник по тт'!A:C,2,FALSE))</f>
        <v>"Колибри" ул. Широкая д.150</v>
      </c>
      <c r="F22334" s="2" t="str">
        <f t="shared" si="697"/>
        <v/>
      </c>
    </row>
    <row r="22335" spans="1:6" x14ac:dyDescent="0.25">
      <c r="A22335" s="3">
        <v>44151.375</v>
      </c>
      <c r="B22335" s="14">
        <f t="shared" si="696"/>
        <v>44151</v>
      </c>
      <c r="C22335">
        <v>2</v>
      </c>
      <c r="D22335" t="str">
        <f>VLOOKUP(C22335,'Справочник по тт'!$A$2:$C$5,3,FALSE)</f>
        <v>"Колибри"</v>
      </c>
      <c r="E22335" t="str">
        <f>IF(AND(C22335=1,B22335&lt;='Справочник по тт'!$D$1),'Справочник по тт'!$D$2,VLOOKUP(C22335,'Справочник по тт'!A:C,2,FALSE))</f>
        <v>"Колибри" ул. Широкая д.150</v>
      </c>
      <c r="F22335" s="2" t="str">
        <f t="shared" si="697"/>
        <v/>
      </c>
    </row>
    <row r="22336" spans="1:6" x14ac:dyDescent="0.25">
      <c r="A22336" s="3">
        <v>44151.385416666664</v>
      </c>
      <c r="B22336" s="14">
        <f t="shared" si="696"/>
        <v>44151</v>
      </c>
      <c r="C22336">
        <v>2</v>
      </c>
      <c r="D22336" t="str">
        <f>VLOOKUP(C22336,'Справочник по тт'!$A$2:$C$5,3,FALSE)</f>
        <v>"Колибри"</v>
      </c>
      <c r="E22336" t="str">
        <f>IF(AND(C22336=1,B22336&lt;='Справочник по тт'!$D$1),'Справочник по тт'!$D$2,VLOOKUP(C22336,'Справочник по тт'!A:C,2,FALSE))</f>
        <v>"Колибри" ул. Широкая д.150</v>
      </c>
      <c r="F22336" s="2" t="str">
        <f t="shared" si="697"/>
        <v/>
      </c>
    </row>
    <row r="22337" spans="1:6" x14ac:dyDescent="0.25">
      <c r="A22337" s="14">
        <v>44151.416666666664</v>
      </c>
      <c r="B22337" s="14">
        <f t="shared" si="696"/>
        <v>44151</v>
      </c>
      <c r="C22337">
        <v>1</v>
      </c>
      <c r="D22337" t="str">
        <f>VLOOKUP(C22337,'Справочник по тт'!$A$2:$C$5,3,FALSE)</f>
        <v>"Шанс"</v>
      </c>
      <c r="E22337" t="str">
        <f>IF(AND(C22337=1,B22337&lt;='Справочник по тт'!$D$1),'Справочник по тт'!$D$2,VLOOKUP(C22337,'Справочник по тт'!A:C,2,FALSE))</f>
        <v>"Шанс" ул. Ленина д.21</v>
      </c>
      <c r="F22337" s="2" t="str">
        <f t="shared" si="697"/>
        <v/>
      </c>
    </row>
    <row r="22338" spans="1:6" x14ac:dyDescent="0.25">
      <c r="A22338" s="14">
        <v>44151.416666666664</v>
      </c>
      <c r="B22338" s="14">
        <f t="shared" ref="B22338:B22401" si="698">(TEXT(A22338,"ДД.ММ.ГГГГ"))*1</f>
        <v>44151</v>
      </c>
      <c r="C22338">
        <v>1</v>
      </c>
      <c r="D22338" t="str">
        <f>VLOOKUP(C22338,'Справочник по тт'!$A$2:$C$5,3,FALSE)</f>
        <v>"Шанс"</v>
      </c>
      <c r="E22338" t="str">
        <f>IF(AND(C22338=1,B22338&lt;='Справочник по тт'!$D$1),'Справочник по тт'!$D$2,VLOOKUP(C22338,'Справочник по тт'!A:C,2,FALSE))</f>
        <v>"Шанс" ул. Ленина д.21</v>
      </c>
      <c r="F22338" s="2" t="str">
        <f t="shared" si="697"/>
        <v/>
      </c>
    </row>
    <row r="22339" spans="1:6" x14ac:dyDescent="0.25">
      <c r="A22339" s="3">
        <v>44151.416666666664</v>
      </c>
      <c r="B22339" s="14">
        <f t="shared" si="698"/>
        <v>44151</v>
      </c>
      <c r="C22339">
        <v>2</v>
      </c>
      <c r="D22339" t="str">
        <f>VLOOKUP(C22339,'Справочник по тт'!$A$2:$C$5,3,FALSE)</f>
        <v>"Колибри"</v>
      </c>
      <c r="E22339" t="str">
        <f>IF(AND(C22339=1,B22339&lt;='Справочник по тт'!$D$1),'Справочник по тт'!$D$2,VLOOKUP(C22339,'Справочник по тт'!A:C,2,FALSE))</f>
        <v>"Колибри" ул. Широкая д.150</v>
      </c>
      <c r="F22339" s="2" t="str">
        <f t="shared" ref="F22339:F22402" si="699">IF(B22339&lt;=$F$1,1,"")</f>
        <v/>
      </c>
    </row>
    <row r="22340" spans="1:6" x14ac:dyDescent="0.25">
      <c r="A22340" s="3">
        <v>44151.416666666664</v>
      </c>
      <c r="B22340" s="14">
        <f t="shared" si="698"/>
        <v>44151</v>
      </c>
      <c r="C22340">
        <v>2</v>
      </c>
      <c r="D22340" t="str">
        <f>VLOOKUP(C22340,'Справочник по тт'!$A$2:$C$5,3,FALSE)</f>
        <v>"Колибри"</v>
      </c>
      <c r="E22340" t="str">
        <f>IF(AND(C22340=1,B22340&lt;='Справочник по тт'!$D$1),'Справочник по тт'!$D$2,VLOOKUP(C22340,'Справочник по тт'!A:C,2,FALSE))</f>
        <v>"Колибри" ул. Широкая д.150</v>
      </c>
      <c r="F22340" s="2" t="str">
        <f t="shared" si="699"/>
        <v/>
      </c>
    </row>
    <row r="22341" spans="1:6" x14ac:dyDescent="0.25">
      <c r="A22341" s="3">
        <v>44151.416666666664</v>
      </c>
      <c r="B22341" s="14">
        <f t="shared" si="698"/>
        <v>44151</v>
      </c>
      <c r="C22341">
        <v>2</v>
      </c>
      <c r="D22341" t="str">
        <f>VLOOKUP(C22341,'Справочник по тт'!$A$2:$C$5,3,FALSE)</f>
        <v>"Колибри"</v>
      </c>
      <c r="E22341" t="str">
        <f>IF(AND(C22341=1,B22341&lt;='Справочник по тт'!$D$1),'Справочник по тт'!$D$2,VLOOKUP(C22341,'Справочник по тт'!A:C,2,FALSE))</f>
        <v>"Колибри" ул. Широкая д.150</v>
      </c>
      <c r="F22341" s="2" t="str">
        <f t="shared" si="699"/>
        <v/>
      </c>
    </row>
    <row r="22342" spans="1:6" x14ac:dyDescent="0.25">
      <c r="A22342" s="3">
        <v>44151.416666666664</v>
      </c>
      <c r="B22342" s="14">
        <f t="shared" si="698"/>
        <v>44151</v>
      </c>
      <c r="C22342">
        <v>2</v>
      </c>
      <c r="D22342" t="str">
        <f>VLOOKUP(C22342,'Справочник по тт'!$A$2:$C$5,3,FALSE)</f>
        <v>"Колибри"</v>
      </c>
      <c r="E22342" t="str">
        <f>IF(AND(C22342=1,B22342&lt;='Справочник по тт'!$D$1),'Справочник по тт'!$D$2,VLOOKUP(C22342,'Справочник по тт'!A:C,2,FALSE))</f>
        <v>"Колибри" ул. Широкая д.150</v>
      </c>
      <c r="F22342" s="2" t="str">
        <f t="shared" si="699"/>
        <v/>
      </c>
    </row>
    <row r="22343" spans="1:6" x14ac:dyDescent="0.25">
      <c r="A22343" s="3">
        <v>44151.416666666664</v>
      </c>
      <c r="B22343" s="14">
        <f t="shared" si="698"/>
        <v>44151</v>
      </c>
      <c r="C22343">
        <v>2</v>
      </c>
      <c r="D22343" t="str">
        <f>VLOOKUP(C22343,'Справочник по тт'!$A$2:$C$5,3,FALSE)</f>
        <v>"Колибри"</v>
      </c>
      <c r="E22343" t="str">
        <f>IF(AND(C22343=1,B22343&lt;='Справочник по тт'!$D$1),'Справочник по тт'!$D$2,VLOOKUP(C22343,'Справочник по тт'!A:C,2,FALSE))</f>
        <v>"Колибри" ул. Широкая д.150</v>
      </c>
      <c r="F22343" s="2" t="str">
        <f t="shared" si="699"/>
        <v/>
      </c>
    </row>
    <row r="22344" spans="1:6" x14ac:dyDescent="0.25">
      <c r="A22344" s="3">
        <v>44151.416666666664</v>
      </c>
      <c r="B22344" s="14">
        <f t="shared" si="698"/>
        <v>44151</v>
      </c>
      <c r="C22344">
        <v>2</v>
      </c>
      <c r="D22344" t="str">
        <f>VLOOKUP(C22344,'Справочник по тт'!$A$2:$C$5,3,FALSE)</f>
        <v>"Колибри"</v>
      </c>
      <c r="E22344" t="str">
        <f>IF(AND(C22344=1,B22344&lt;='Справочник по тт'!$D$1),'Справочник по тт'!$D$2,VLOOKUP(C22344,'Справочник по тт'!A:C,2,FALSE))</f>
        <v>"Колибри" ул. Широкая д.150</v>
      </c>
      <c r="F22344" s="2" t="str">
        <f t="shared" si="699"/>
        <v/>
      </c>
    </row>
    <row r="22345" spans="1:6" x14ac:dyDescent="0.25">
      <c r="A22345" s="3">
        <v>44151.416666666664</v>
      </c>
      <c r="B22345" s="14">
        <f t="shared" si="698"/>
        <v>44151</v>
      </c>
      <c r="C22345">
        <v>2</v>
      </c>
      <c r="D22345" t="str">
        <f>VLOOKUP(C22345,'Справочник по тт'!$A$2:$C$5,3,FALSE)</f>
        <v>"Колибри"</v>
      </c>
      <c r="E22345" t="str">
        <f>IF(AND(C22345=1,B22345&lt;='Справочник по тт'!$D$1),'Справочник по тт'!$D$2,VLOOKUP(C22345,'Справочник по тт'!A:C,2,FALSE))</f>
        <v>"Колибри" ул. Широкая д.150</v>
      </c>
      <c r="F22345" s="2" t="str">
        <f t="shared" si="699"/>
        <v/>
      </c>
    </row>
    <row r="22346" spans="1:6" x14ac:dyDescent="0.25">
      <c r="A22346" s="3">
        <v>44151.416666666664</v>
      </c>
      <c r="B22346" s="14">
        <f t="shared" si="698"/>
        <v>44151</v>
      </c>
      <c r="C22346">
        <v>3</v>
      </c>
      <c r="D22346" t="str">
        <f>VLOOKUP(C22346,'Справочник по тт'!$A$2:$C$5,3,FALSE)</f>
        <v>"Парабола"</v>
      </c>
      <c r="E22346" t="str">
        <f>IF(AND(C22346=1,B22346&lt;='Справочник по тт'!$D$1),'Справочник по тт'!$D$2,VLOOKUP(C22346,'Справочник по тт'!A:C,2,FALSE))</f>
        <v>"Парабола" пр. Дмитриева д.6/1</v>
      </c>
      <c r="F22346" s="2" t="str">
        <f t="shared" si="699"/>
        <v/>
      </c>
    </row>
    <row r="22347" spans="1:6" x14ac:dyDescent="0.25">
      <c r="A22347" s="3">
        <v>44151.416666666664</v>
      </c>
      <c r="B22347" s="14">
        <f t="shared" si="698"/>
        <v>44151</v>
      </c>
      <c r="C22347">
        <v>3</v>
      </c>
      <c r="D22347" t="str">
        <f>VLOOKUP(C22347,'Справочник по тт'!$A$2:$C$5,3,FALSE)</f>
        <v>"Парабола"</v>
      </c>
      <c r="E22347" t="str">
        <f>IF(AND(C22347=1,B22347&lt;='Справочник по тт'!$D$1),'Справочник по тт'!$D$2,VLOOKUP(C22347,'Справочник по тт'!A:C,2,FALSE))</f>
        <v>"Парабола" пр. Дмитриева д.6/1</v>
      </c>
      <c r="F22347" s="2" t="str">
        <f t="shared" si="699"/>
        <v/>
      </c>
    </row>
    <row r="22348" spans="1:6" x14ac:dyDescent="0.25">
      <c r="A22348" s="3">
        <v>44151.416666666664</v>
      </c>
      <c r="B22348" s="14">
        <f t="shared" si="698"/>
        <v>44151</v>
      </c>
      <c r="C22348">
        <v>3</v>
      </c>
      <c r="D22348" t="str">
        <f>VLOOKUP(C22348,'Справочник по тт'!$A$2:$C$5,3,FALSE)</f>
        <v>"Парабола"</v>
      </c>
      <c r="E22348" t="str">
        <f>IF(AND(C22348=1,B22348&lt;='Справочник по тт'!$D$1),'Справочник по тт'!$D$2,VLOOKUP(C22348,'Справочник по тт'!A:C,2,FALSE))</f>
        <v>"Парабола" пр. Дмитриева д.6/1</v>
      </c>
      <c r="F22348" s="2" t="str">
        <f t="shared" si="699"/>
        <v/>
      </c>
    </row>
    <row r="22349" spans="1:6" x14ac:dyDescent="0.25">
      <c r="A22349" s="3">
        <v>44151.416666666664</v>
      </c>
      <c r="B22349" s="14">
        <f t="shared" si="698"/>
        <v>44151</v>
      </c>
      <c r="C22349">
        <v>4</v>
      </c>
      <c r="D22349" t="str">
        <f>VLOOKUP(C22349,'Справочник по тт'!$A$2:$C$5,3,FALSE)</f>
        <v>"Первый"</v>
      </c>
      <c r="E22349" t="str">
        <f>IF(AND(C22349=1,B22349&lt;='Справочник по тт'!$D$1),'Справочник по тт'!$D$2,VLOOKUP(C22349,'Справочник по тт'!A:C,2,FALSE))</f>
        <v>"Первый" ул. Пахоменко д.30</v>
      </c>
      <c r="F22349" s="2" t="str">
        <f t="shared" si="699"/>
        <v/>
      </c>
    </row>
    <row r="22350" spans="1:6" x14ac:dyDescent="0.25">
      <c r="A22350" s="3">
        <v>44151.416666666664</v>
      </c>
      <c r="B22350" s="14">
        <f t="shared" si="698"/>
        <v>44151</v>
      </c>
      <c r="C22350">
        <v>4</v>
      </c>
      <c r="D22350" t="str">
        <f>VLOOKUP(C22350,'Справочник по тт'!$A$2:$C$5,3,FALSE)</f>
        <v>"Первый"</v>
      </c>
      <c r="E22350" t="str">
        <f>IF(AND(C22350=1,B22350&lt;='Справочник по тт'!$D$1),'Справочник по тт'!$D$2,VLOOKUP(C22350,'Справочник по тт'!A:C,2,FALSE))</f>
        <v>"Первый" ул. Пахоменко д.30</v>
      </c>
      <c r="F22350" s="2" t="str">
        <f t="shared" si="699"/>
        <v/>
      </c>
    </row>
    <row r="22351" spans="1:6" x14ac:dyDescent="0.25">
      <c r="A22351" s="3">
        <v>44151.416666666664</v>
      </c>
      <c r="B22351" s="14">
        <f t="shared" si="698"/>
        <v>44151</v>
      </c>
      <c r="C22351">
        <v>4</v>
      </c>
      <c r="D22351" t="str">
        <f>VLOOKUP(C22351,'Справочник по тт'!$A$2:$C$5,3,FALSE)</f>
        <v>"Первый"</v>
      </c>
      <c r="E22351" t="str">
        <f>IF(AND(C22351=1,B22351&lt;='Справочник по тт'!$D$1),'Справочник по тт'!$D$2,VLOOKUP(C22351,'Справочник по тт'!A:C,2,FALSE))</f>
        <v>"Первый" ул. Пахоменко д.30</v>
      </c>
      <c r="F22351" s="2" t="str">
        <f t="shared" si="699"/>
        <v/>
      </c>
    </row>
    <row r="22352" spans="1:6" x14ac:dyDescent="0.25">
      <c r="A22352" s="3">
        <v>44151.416666666664</v>
      </c>
      <c r="B22352" s="14">
        <f t="shared" si="698"/>
        <v>44151</v>
      </c>
      <c r="C22352">
        <v>4</v>
      </c>
      <c r="D22352" t="str">
        <f>VLOOKUP(C22352,'Справочник по тт'!$A$2:$C$5,3,FALSE)</f>
        <v>"Первый"</v>
      </c>
      <c r="E22352" t="str">
        <f>IF(AND(C22352=1,B22352&lt;='Справочник по тт'!$D$1),'Справочник по тт'!$D$2,VLOOKUP(C22352,'Справочник по тт'!A:C,2,FALSE))</f>
        <v>"Первый" ул. Пахоменко д.30</v>
      </c>
      <c r="F22352" s="2" t="str">
        <f t="shared" si="699"/>
        <v/>
      </c>
    </row>
    <row r="22353" spans="1:6" x14ac:dyDescent="0.25">
      <c r="A22353" s="3">
        <v>44151.416666666664</v>
      </c>
      <c r="B22353" s="14">
        <f t="shared" si="698"/>
        <v>44151</v>
      </c>
      <c r="C22353">
        <v>4</v>
      </c>
      <c r="D22353" t="str">
        <f>VLOOKUP(C22353,'Справочник по тт'!$A$2:$C$5,3,FALSE)</f>
        <v>"Первый"</v>
      </c>
      <c r="E22353" t="str">
        <f>IF(AND(C22353=1,B22353&lt;='Справочник по тт'!$D$1),'Справочник по тт'!$D$2,VLOOKUP(C22353,'Справочник по тт'!A:C,2,FALSE))</f>
        <v>"Первый" ул. Пахоменко д.30</v>
      </c>
      <c r="F22353" s="2" t="str">
        <f t="shared" si="699"/>
        <v/>
      </c>
    </row>
    <row r="22354" spans="1:6" x14ac:dyDescent="0.25">
      <c r="A22354" s="14">
        <v>44151.416666666664</v>
      </c>
      <c r="B22354" s="14">
        <f t="shared" si="698"/>
        <v>44151</v>
      </c>
      <c r="C22354">
        <v>1</v>
      </c>
      <c r="D22354" t="str">
        <f>VLOOKUP(C22354,'Справочник по тт'!$A$2:$C$5,3,FALSE)</f>
        <v>"Шанс"</v>
      </c>
      <c r="E22354" t="str">
        <f>IF(AND(C22354=1,B22354&lt;='Справочник по тт'!$D$1),'Справочник по тт'!$D$2,VLOOKUP(C22354,'Справочник по тт'!A:C,2,FALSE))</f>
        <v>"Шанс" ул. Ленина д.21</v>
      </c>
      <c r="F22354" s="2" t="str">
        <f t="shared" si="699"/>
        <v/>
      </c>
    </row>
    <row r="22355" spans="1:6" x14ac:dyDescent="0.25">
      <c r="A22355" s="3">
        <v>44151.416666666664</v>
      </c>
      <c r="B22355" s="14">
        <f t="shared" si="698"/>
        <v>44151</v>
      </c>
      <c r="C22355">
        <v>3</v>
      </c>
      <c r="D22355" t="str">
        <f>VLOOKUP(C22355,'Справочник по тт'!$A$2:$C$5,3,FALSE)</f>
        <v>"Парабола"</v>
      </c>
      <c r="E22355" t="str">
        <f>IF(AND(C22355=1,B22355&lt;='Справочник по тт'!$D$1),'Справочник по тт'!$D$2,VLOOKUP(C22355,'Справочник по тт'!A:C,2,FALSE))</f>
        <v>"Парабола" пр. Дмитриева д.6/1</v>
      </c>
      <c r="F22355" s="2" t="str">
        <f t="shared" si="699"/>
        <v/>
      </c>
    </row>
    <row r="22356" spans="1:6" x14ac:dyDescent="0.25">
      <c r="A22356" s="3">
        <v>44151.416666666664</v>
      </c>
      <c r="B22356" s="14">
        <f t="shared" si="698"/>
        <v>44151</v>
      </c>
      <c r="C22356">
        <v>3</v>
      </c>
      <c r="D22356" t="str">
        <f>VLOOKUP(C22356,'Справочник по тт'!$A$2:$C$5,3,FALSE)</f>
        <v>"Парабола"</v>
      </c>
      <c r="E22356" t="str">
        <f>IF(AND(C22356=1,B22356&lt;='Справочник по тт'!$D$1),'Справочник по тт'!$D$2,VLOOKUP(C22356,'Справочник по тт'!A:C,2,FALSE))</f>
        <v>"Парабола" пр. Дмитриева д.6/1</v>
      </c>
      <c r="F22356" s="2" t="str">
        <f t="shared" si="699"/>
        <v/>
      </c>
    </row>
    <row r="22357" spans="1:6" x14ac:dyDescent="0.25">
      <c r="A22357" s="3">
        <v>44151.416666666664</v>
      </c>
      <c r="B22357" s="14">
        <f t="shared" si="698"/>
        <v>44151</v>
      </c>
      <c r="C22357">
        <v>3</v>
      </c>
      <c r="D22357" t="str">
        <f>VLOOKUP(C22357,'Справочник по тт'!$A$2:$C$5,3,FALSE)</f>
        <v>"Парабола"</v>
      </c>
      <c r="E22357" t="str">
        <f>IF(AND(C22357=1,B22357&lt;='Справочник по тт'!$D$1),'Справочник по тт'!$D$2,VLOOKUP(C22357,'Справочник по тт'!A:C,2,FALSE))</f>
        <v>"Парабола" пр. Дмитриева д.6/1</v>
      </c>
      <c r="F22357" s="2" t="str">
        <f t="shared" si="699"/>
        <v/>
      </c>
    </row>
    <row r="22358" spans="1:6" x14ac:dyDescent="0.25">
      <c r="A22358" s="3">
        <v>44151.416666666664</v>
      </c>
      <c r="B22358" s="14">
        <f t="shared" si="698"/>
        <v>44151</v>
      </c>
      <c r="C22358">
        <v>4</v>
      </c>
      <c r="D22358" t="str">
        <f>VLOOKUP(C22358,'Справочник по тт'!$A$2:$C$5,3,FALSE)</f>
        <v>"Первый"</v>
      </c>
      <c r="E22358" t="str">
        <f>IF(AND(C22358=1,B22358&lt;='Справочник по тт'!$D$1),'Справочник по тт'!$D$2,VLOOKUP(C22358,'Справочник по тт'!A:C,2,FALSE))</f>
        <v>"Первый" ул. Пахоменко д.30</v>
      </c>
      <c r="F22358" s="2" t="str">
        <f t="shared" si="699"/>
        <v/>
      </c>
    </row>
    <row r="22359" spans="1:6" x14ac:dyDescent="0.25">
      <c r="A22359" s="3">
        <v>44151.416666666664</v>
      </c>
      <c r="B22359" s="14">
        <f t="shared" si="698"/>
        <v>44151</v>
      </c>
      <c r="C22359">
        <v>4</v>
      </c>
      <c r="D22359" t="str">
        <f>VLOOKUP(C22359,'Справочник по тт'!$A$2:$C$5,3,FALSE)</f>
        <v>"Первый"</v>
      </c>
      <c r="E22359" t="str">
        <f>IF(AND(C22359=1,B22359&lt;='Справочник по тт'!$D$1),'Справочник по тт'!$D$2,VLOOKUP(C22359,'Справочник по тт'!A:C,2,FALSE))</f>
        <v>"Первый" ул. Пахоменко д.30</v>
      </c>
      <c r="F22359" s="2" t="str">
        <f t="shared" si="699"/>
        <v/>
      </c>
    </row>
    <row r="22360" spans="1:6" x14ac:dyDescent="0.25">
      <c r="A22360" s="3">
        <v>44151.4375</v>
      </c>
      <c r="B22360" s="14">
        <f t="shared" si="698"/>
        <v>44151</v>
      </c>
      <c r="C22360">
        <v>4</v>
      </c>
      <c r="D22360" t="str">
        <f>VLOOKUP(C22360,'Справочник по тт'!$A$2:$C$5,3,FALSE)</f>
        <v>"Первый"</v>
      </c>
      <c r="E22360" t="str">
        <f>IF(AND(C22360=1,B22360&lt;='Справочник по тт'!$D$1),'Справочник по тт'!$D$2,VLOOKUP(C22360,'Справочник по тт'!A:C,2,FALSE))</f>
        <v>"Первый" ул. Пахоменко д.30</v>
      </c>
      <c r="F22360" s="2" t="str">
        <f t="shared" si="699"/>
        <v/>
      </c>
    </row>
    <row r="22361" spans="1:6" x14ac:dyDescent="0.25">
      <c r="A22361" s="3">
        <v>44151.458333333336</v>
      </c>
      <c r="B22361" s="14">
        <f t="shared" si="698"/>
        <v>44151</v>
      </c>
      <c r="C22361">
        <v>4</v>
      </c>
      <c r="D22361" t="str">
        <f>VLOOKUP(C22361,'Справочник по тт'!$A$2:$C$5,3,FALSE)</f>
        <v>"Первый"</v>
      </c>
      <c r="E22361" t="str">
        <f>IF(AND(C22361=1,B22361&lt;='Справочник по тт'!$D$1),'Справочник по тт'!$D$2,VLOOKUP(C22361,'Справочник по тт'!A:C,2,FALSE))</f>
        <v>"Первый" ул. Пахоменко д.30</v>
      </c>
      <c r="F22361" s="2" t="str">
        <f t="shared" si="699"/>
        <v/>
      </c>
    </row>
    <row r="22362" spans="1:6" x14ac:dyDescent="0.25">
      <c r="A22362" s="3">
        <v>44151.458333333336</v>
      </c>
      <c r="B22362" s="14">
        <f t="shared" si="698"/>
        <v>44151</v>
      </c>
      <c r="C22362">
        <v>4</v>
      </c>
      <c r="D22362" t="str">
        <f>VLOOKUP(C22362,'Справочник по тт'!$A$2:$C$5,3,FALSE)</f>
        <v>"Первый"</v>
      </c>
      <c r="E22362" t="str">
        <f>IF(AND(C22362=1,B22362&lt;='Справочник по тт'!$D$1),'Справочник по тт'!$D$2,VLOOKUP(C22362,'Справочник по тт'!A:C,2,FALSE))</f>
        <v>"Первый" ул. Пахоменко д.30</v>
      </c>
      <c r="F22362" s="2" t="str">
        <f t="shared" si="699"/>
        <v/>
      </c>
    </row>
    <row r="22363" spans="1:6" x14ac:dyDescent="0.25">
      <c r="A22363" s="3">
        <v>44151.458333333336</v>
      </c>
      <c r="B22363" s="14">
        <f t="shared" si="698"/>
        <v>44151</v>
      </c>
      <c r="C22363">
        <v>4</v>
      </c>
      <c r="D22363" t="str">
        <f>VLOOKUP(C22363,'Справочник по тт'!$A$2:$C$5,3,FALSE)</f>
        <v>"Первый"</v>
      </c>
      <c r="E22363" t="str">
        <f>IF(AND(C22363=1,B22363&lt;='Справочник по тт'!$D$1),'Справочник по тт'!$D$2,VLOOKUP(C22363,'Справочник по тт'!A:C,2,FALSE))</f>
        <v>"Первый" ул. Пахоменко д.30</v>
      </c>
      <c r="F22363" s="2" t="str">
        <f t="shared" si="699"/>
        <v/>
      </c>
    </row>
    <row r="22364" spans="1:6" x14ac:dyDescent="0.25">
      <c r="A22364" s="14">
        <v>44151.458333333336</v>
      </c>
      <c r="B22364" s="14">
        <f t="shared" si="698"/>
        <v>44151</v>
      </c>
      <c r="C22364">
        <v>1</v>
      </c>
      <c r="D22364" t="str">
        <f>VLOOKUP(C22364,'Справочник по тт'!$A$2:$C$5,3,FALSE)</f>
        <v>"Шанс"</v>
      </c>
      <c r="E22364" t="str">
        <f>IF(AND(C22364=1,B22364&lt;='Справочник по тт'!$D$1),'Справочник по тт'!$D$2,VLOOKUP(C22364,'Справочник по тт'!A:C,2,FALSE))</f>
        <v>"Шанс" ул. Ленина д.21</v>
      </c>
      <c r="F22364" s="2" t="str">
        <f t="shared" si="699"/>
        <v/>
      </c>
    </row>
    <row r="22365" spans="1:6" x14ac:dyDescent="0.25">
      <c r="A22365" s="14">
        <v>44151.458333333336</v>
      </c>
      <c r="B22365" s="14">
        <f t="shared" si="698"/>
        <v>44151</v>
      </c>
      <c r="C22365">
        <v>1</v>
      </c>
      <c r="D22365" t="str">
        <f>VLOOKUP(C22365,'Справочник по тт'!$A$2:$C$5,3,FALSE)</f>
        <v>"Шанс"</v>
      </c>
      <c r="E22365" t="str">
        <f>IF(AND(C22365=1,B22365&lt;='Справочник по тт'!$D$1),'Справочник по тт'!$D$2,VLOOKUP(C22365,'Справочник по тт'!A:C,2,FALSE))</f>
        <v>"Шанс" ул. Ленина д.21</v>
      </c>
      <c r="F22365" s="2" t="str">
        <f t="shared" si="699"/>
        <v/>
      </c>
    </row>
    <row r="22366" spans="1:6" x14ac:dyDescent="0.25">
      <c r="A22366" s="14">
        <v>44151.458333333336</v>
      </c>
      <c r="B22366" s="14">
        <f t="shared" si="698"/>
        <v>44151</v>
      </c>
      <c r="C22366">
        <v>1</v>
      </c>
      <c r="D22366" t="str">
        <f>VLOOKUP(C22366,'Справочник по тт'!$A$2:$C$5,3,FALSE)</f>
        <v>"Шанс"</v>
      </c>
      <c r="E22366" t="str">
        <f>IF(AND(C22366=1,B22366&lt;='Справочник по тт'!$D$1),'Справочник по тт'!$D$2,VLOOKUP(C22366,'Справочник по тт'!A:C,2,FALSE))</f>
        <v>"Шанс" ул. Ленина д.21</v>
      </c>
      <c r="F22366" s="2" t="str">
        <f t="shared" si="699"/>
        <v/>
      </c>
    </row>
    <row r="22367" spans="1:6" x14ac:dyDescent="0.25">
      <c r="A22367" s="14">
        <v>44151.458333333336</v>
      </c>
      <c r="B22367" s="14">
        <f t="shared" si="698"/>
        <v>44151</v>
      </c>
      <c r="C22367">
        <v>1</v>
      </c>
      <c r="D22367" t="str">
        <f>VLOOKUP(C22367,'Справочник по тт'!$A$2:$C$5,3,FALSE)</f>
        <v>"Шанс"</v>
      </c>
      <c r="E22367" t="str">
        <f>IF(AND(C22367=1,B22367&lt;='Справочник по тт'!$D$1),'Справочник по тт'!$D$2,VLOOKUP(C22367,'Справочник по тт'!A:C,2,FALSE))</f>
        <v>"Шанс" ул. Ленина д.21</v>
      </c>
      <c r="F22367" s="2" t="str">
        <f t="shared" si="699"/>
        <v/>
      </c>
    </row>
    <row r="22368" spans="1:6" x14ac:dyDescent="0.25">
      <c r="A22368" s="3">
        <v>44151.458333333336</v>
      </c>
      <c r="B22368" s="14">
        <f t="shared" si="698"/>
        <v>44151</v>
      </c>
      <c r="C22368">
        <v>2</v>
      </c>
      <c r="D22368" t="str">
        <f>VLOOKUP(C22368,'Справочник по тт'!$A$2:$C$5,3,FALSE)</f>
        <v>"Колибри"</v>
      </c>
      <c r="E22368" t="str">
        <f>IF(AND(C22368=1,B22368&lt;='Справочник по тт'!$D$1),'Справочник по тт'!$D$2,VLOOKUP(C22368,'Справочник по тт'!A:C,2,FALSE))</f>
        <v>"Колибри" ул. Широкая д.150</v>
      </c>
      <c r="F22368" s="2" t="str">
        <f t="shared" si="699"/>
        <v/>
      </c>
    </row>
    <row r="22369" spans="1:6" x14ac:dyDescent="0.25">
      <c r="A22369" s="3">
        <v>44151.458333333336</v>
      </c>
      <c r="B22369" s="14">
        <f t="shared" si="698"/>
        <v>44151</v>
      </c>
      <c r="C22369">
        <v>2</v>
      </c>
      <c r="D22369" t="str">
        <f>VLOOKUP(C22369,'Справочник по тт'!$A$2:$C$5,3,FALSE)</f>
        <v>"Колибри"</v>
      </c>
      <c r="E22369" t="str">
        <f>IF(AND(C22369=1,B22369&lt;='Справочник по тт'!$D$1),'Справочник по тт'!$D$2,VLOOKUP(C22369,'Справочник по тт'!A:C,2,FALSE))</f>
        <v>"Колибри" ул. Широкая д.150</v>
      </c>
      <c r="F22369" s="2" t="str">
        <f t="shared" si="699"/>
        <v/>
      </c>
    </row>
    <row r="22370" spans="1:6" x14ac:dyDescent="0.25">
      <c r="A22370" s="3">
        <v>44151.458333333336</v>
      </c>
      <c r="B22370" s="14">
        <f t="shared" si="698"/>
        <v>44151</v>
      </c>
      <c r="C22370">
        <v>2</v>
      </c>
      <c r="D22370" t="str">
        <f>VLOOKUP(C22370,'Справочник по тт'!$A$2:$C$5,3,FALSE)</f>
        <v>"Колибри"</v>
      </c>
      <c r="E22370" t="str">
        <f>IF(AND(C22370=1,B22370&lt;='Справочник по тт'!$D$1),'Справочник по тт'!$D$2,VLOOKUP(C22370,'Справочник по тт'!A:C,2,FALSE))</f>
        <v>"Колибри" ул. Широкая д.150</v>
      </c>
      <c r="F22370" s="2" t="str">
        <f t="shared" si="699"/>
        <v/>
      </c>
    </row>
    <row r="22371" spans="1:6" x14ac:dyDescent="0.25">
      <c r="A22371" s="3">
        <v>44151.5</v>
      </c>
      <c r="B22371" s="14">
        <f t="shared" si="698"/>
        <v>44151</v>
      </c>
      <c r="C22371">
        <v>3</v>
      </c>
      <c r="D22371" t="str">
        <f>VLOOKUP(C22371,'Справочник по тт'!$A$2:$C$5,3,FALSE)</f>
        <v>"Парабола"</v>
      </c>
      <c r="E22371" t="str">
        <f>IF(AND(C22371=1,B22371&lt;='Справочник по тт'!$D$1),'Справочник по тт'!$D$2,VLOOKUP(C22371,'Справочник по тт'!A:C,2,FALSE))</f>
        <v>"Парабола" пр. Дмитриева д.6/1</v>
      </c>
      <c r="F22371" s="2" t="str">
        <f t="shared" si="699"/>
        <v/>
      </c>
    </row>
    <row r="22372" spans="1:6" x14ac:dyDescent="0.25">
      <c r="A22372" s="3">
        <v>44151.5</v>
      </c>
      <c r="B22372" s="14">
        <f t="shared" si="698"/>
        <v>44151</v>
      </c>
      <c r="C22372">
        <v>3</v>
      </c>
      <c r="D22372" t="str">
        <f>VLOOKUP(C22372,'Справочник по тт'!$A$2:$C$5,3,FALSE)</f>
        <v>"Парабола"</v>
      </c>
      <c r="E22372" t="str">
        <f>IF(AND(C22372=1,B22372&lt;='Справочник по тт'!$D$1),'Справочник по тт'!$D$2,VLOOKUP(C22372,'Справочник по тт'!A:C,2,FALSE))</f>
        <v>"Парабола" пр. Дмитриева д.6/1</v>
      </c>
      <c r="F22372" s="2" t="str">
        <f t="shared" si="699"/>
        <v/>
      </c>
    </row>
    <row r="22373" spans="1:6" x14ac:dyDescent="0.25">
      <c r="A22373" s="3">
        <v>44151.504166666666</v>
      </c>
      <c r="B22373" s="14">
        <f t="shared" si="698"/>
        <v>44151</v>
      </c>
      <c r="C22373">
        <v>3</v>
      </c>
      <c r="D22373" t="str">
        <f>VLOOKUP(C22373,'Справочник по тт'!$A$2:$C$5,3,FALSE)</f>
        <v>"Парабола"</v>
      </c>
      <c r="E22373" t="str">
        <f>IF(AND(C22373=1,B22373&lt;='Справочник по тт'!$D$1),'Справочник по тт'!$D$2,VLOOKUP(C22373,'Справочник по тт'!A:C,2,FALSE))</f>
        <v>"Парабола" пр. Дмитриева д.6/1</v>
      </c>
      <c r="F22373" s="2" t="str">
        <f t="shared" si="699"/>
        <v/>
      </c>
    </row>
    <row r="22374" spans="1:6" x14ac:dyDescent="0.25">
      <c r="A22374" s="3">
        <v>44151.541666666664</v>
      </c>
      <c r="B22374" s="14">
        <f t="shared" si="698"/>
        <v>44151</v>
      </c>
      <c r="C22374">
        <v>3</v>
      </c>
      <c r="D22374" t="str">
        <f>VLOOKUP(C22374,'Справочник по тт'!$A$2:$C$5,3,FALSE)</f>
        <v>"Парабола"</v>
      </c>
      <c r="E22374" t="str">
        <f>IF(AND(C22374=1,B22374&lt;='Справочник по тт'!$D$1),'Справочник по тт'!$D$2,VLOOKUP(C22374,'Справочник по тт'!A:C,2,FALSE))</f>
        <v>"Парабола" пр. Дмитриева д.6/1</v>
      </c>
      <c r="F22374" s="2" t="str">
        <f t="shared" si="699"/>
        <v/>
      </c>
    </row>
    <row r="22375" spans="1:6" x14ac:dyDescent="0.25">
      <c r="A22375" s="3">
        <v>44151.541666666664</v>
      </c>
      <c r="B22375" s="14">
        <f t="shared" si="698"/>
        <v>44151</v>
      </c>
      <c r="C22375">
        <v>3</v>
      </c>
      <c r="D22375" t="str">
        <f>VLOOKUP(C22375,'Справочник по тт'!$A$2:$C$5,3,FALSE)</f>
        <v>"Парабола"</v>
      </c>
      <c r="E22375" t="str">
        <f>IF(AND(C22375=1,B22375&lt;='Справочник по тт'!$D$1),'Справочник по тт'!$D$2,VLOOKUP(C22375,'Справочник по тт'!A:C,2,FALSE))</f>
        <v>"Парабола" пр. Дмитриева д.6/1</v>
      </c>
      <c r="F22375" s="2" t="str">
        <f t="shared" si="699"/>
        <v/>
      </c>
    </row>
    <row r="22376" spans="1:6" x14ac:dyDescent="0.25">
      <c r="A22376" s="3">
        <v>44151.541666666664</v>
      </c>
      <c r="B22376" s="14">
        <f t="shared" si="698"/>
        <v>44151</v>
      </c>
      <c r="C22376">
        <v>3</v>
      </c>
      <c r="D22376" t="str">
        <f>VLOOKUP(C22376,'Справочник по тт'!$A$2:$C$5,3,FALSE)</f>
        <v>"Парабола"</v>
      </c>
      <c r="E22376" t="str">
        <f>IF(AND(C22376=1,B22376&lt;='Справочник по тт'!$D$1),'Справочник по тт'!$D$2,VLOOKUP(C22376,'Справочник по тт'!A:C,2,FALSE))</f>
        <v>"Парабола" пр. Дмитриева д.6/1</v>
      </c>
      <c r="F22376" s="2" t="str">
        <f t="shared" si="699"/>
        <v/>
      </c>
    </row>
    <row r="22377" spans="1:6" x14ac:dyDescent="0.25">
      <c r="A22377" s="3">
        <v>44151.541666666664</v>
      </c>
      <c r="B22377" s="14">
        <f t="shared" si="698"/>
        <v>44151</v>
      </c>
      <c r="C22377">
        <v>3</v>
      </c>
      <c r="D22377" t="str">
        <f>VLOOKUP(C22377,'Справочник по тт'!$A$2:$C$5,3,FALSE)</f>
        <v>"Парабола"</v>
      </c>
      <c r="E22377" t="str">
        <f>IF(AND(C22377=1,B22377&lt;='Справочник по тт'!$D$1),'Справочник по тт'!$D$2,VLOOKUP(C22377,'Справочник по тт'!A:C,2,FALSE))</f>
        <v>"Парабола" пр. Дмитриева д.6/1</v>
      </c>
      <c r="F22377" s="2" t="str">
        <f t="shared" si="699"/>
        <v/>
      </c>
    </row>
    <row r="22378" spans="1:6" x14ac:dyDescent="0.25">
      <c r="A22378" s="3">
        <v>44151.541666666664</v>
      </c>
      <c r="B22378" s="14">
        <f t="shared" si="698"/>
        <v>44151</v>
      </c>
      <c r="C22378">
        <v>3</v>
      </c>
      <c r="D22378" t="str">
        <f>VLOOKUP(C22378,'Справочник по тт'!$A$2:$C$5,3,FALSE)</f>
        <v>"Парабола"</v>
      </c>
      <c r="E22378" t="str">
        <f>IF(AND(C22378=1,B22378&lt;='Справочник по тт'!$D$1),'Справочник по тт'!$D$2,VLOOKUP(C22378,'Справочник по тт'!A:C,2,FALSE))</f>
        <v>"Парабола" пр. Дмитриева д.6/1</v>
      </c>
      <c r="F22378" s="2" t="str">
        <f t="shared" si="699"/>
        <v/>
      </c>
    </row>
    <row r="22379" spans="1:6" x14ac:dyDescent="0.25">
      <c r="A22379" s="3">
        <v>44151.541666666664</v>
      </c>
      <c r="B22379" s="14">
        <f t="shared" si="698"/>
        <v>44151</v>
      </c>
      <c r="C22379">
        <v>4</v>
      </c>
      <c r="D22379" t="str">
        <f>VLOOKUP(C22379,'Справочник по тт'!$A$2:$C$5,3,FALSE)</f>
        <v>"Первый"</v>
      </c>
      <c r="E22379" t="str">
        <f>IF(AND(C22379=1,B22379&lt;='Справочник по тт'!$D$1),'Справочник по тт'!$D$2,VLOOKUP(C22379,'Справочник по тт'!A:C,2,FALSE))</f>
        <v>"Первый" ул. Пахоменко д.30</v>
      </c>
      <c r="F22379" s="2" t="str">
        <f t="shared" si="699"/>
        <v/>
      </c>
    </row>
    <row r="22380" spans="1:6" x14ac:dyDescent="0.25">
      <c r="A22380" s="3">
        <v>44151.583333333336</v>
      </c>
      <c r="B22380" s="14">
        <f t="shared" si="698"/>
        <v>44151</v>
      </c>
      <c r="C22380">
        <v>4</v>
      </c>
      <c r="D22380" t="str">
        <f>VLOOKUP(C22380,'Справочник по тт'!$A$2:$C$5,3,FALSE)</f>
        <v>"Первый"</v>
      </c>
      <c r="E22380" t="str">
        <f>IF(AND(C22380=1,B22380&lt;='Справочник по тт'!$D$1),'Справочник по тт'!$D$2,VLOOKUP(C22380,'Справочник по тт'!A:C,2,FALSE))</f>
        <v>"Первый" ул. Пахоменко д.30</v>
      </c>
      <c r="F22380" s="2" t="str">
        <f t="shared" si="699"/>
        <v/>
      </c>
    </row>
    <row r="22381" spans="1:6" x14ac:dyDescent="0.25">
      <c r="A22381" s="3">
        <v>44151.583333333336</v>
      </c>
      <c r="B22381" s="14">
        <f t="shared" si="698"/>
        <v>44151</v>
      </c>
      <c r="C22381">
        <v>4</v>
      </c>
      <c r="D22381" t="str">
        <f>VLOOKUP(C22381,'Справочник по тт'!$A$2:$C$5,3,FALSE)</f>
        <v>"Первый"</v>
      </c>
      <c r="E22381" t="str">
        <f>IF(AND(C22381=1,B22381&lt;='Справочник по тт'!$D$1),'Справочник по тт'!$D$2,VLOOKUP(C22381,'Справочник по тт'!A:C,2,FALSE))</f>
        <v>"Первый" ул. Пахоменко д.30</v>
      </c>
      <c r="F22381" s="2" t="str">
        <f t="shared" si="699"/>
        <v/>
      </c>
    </row>
    <row r="22382" spans="1:6" x14ac:dyDescent="0.25">
      <c r="A22382" s="3">
        <v>44151.583333333336</v>
      </c>
      <c r="B22382" s="14">
        <f t="shared" si="698"/>
        <v>44151</v>
      </c>
      <c r="C22382">
        <v>4</v>
      </c>
      <c r="D22382" t="str">
        <f>VLOOKUP(C22382,'Справочник по тт'!$A$2:$C$5,3,FALSE)</f>
        <v>"Первый"</v>
      </c>
      <c r="E22382" t="str">
        <f>IF(AND(C22382=1,B22382&lt;='Справочник по тт'!$D$1),'Справочник по тт'!$D$2,VLOOKUP(C22382,'Справочник по тт'!A:C,2,FALSE))</f>
        <v>"Первый" ул. Пахоменко д.30</v>
      </c>
      <c r="F22382" s="2" t="str">
        <f t="shared" si="699"/>
        <v/>
      </c>
    </row>
    <row r="22383" spans="1:6" x14ac:dyDescent="0.25">
      <c r="A22383" s="3">
        <v>44151.583333333336</v>
      </c>
      <c r="B22383" s="14">
        <f t="shared" si="698"/>
        <v>44151</v>
      </c>
      <c r="C22383">
        <v>4</v>
      </c>
      <c r="D22383" t="str">
        <f>VLOOKUP(C22383,'Справочник по тт'!$A$2:$C$5,3,FALSE)</f>
        <v>"Первый"</v>
      </c>
      <c r="E22383" t="str">
        <f>IF(AND(C22383=1,B22383&lt;='Справочник по тт'!$D$1),'Справочник по тт'!$D$2,VLOOKUP(C22383,'Справочник по тт'!A:C,2,FALSE))</f>
        <v>"Первый" ул. Пахоменко д.30</v>
      </c>
      <c r="F22383" s="2" t="str">
        <f t="shared" si="699"/>
        <v/>
      </c>
    </row>
    <row r="22384" spans="1:6" x14ac:dyDescent="0.25">
      <c r="A22384" s="3">
        <v>44151.583333333336</v>
      </c>
      <c r="B22384" s="14">
        <f t="shared" si="698"/>
        <v>44151</v>
      </c>
      <c r="C22384">
        <v>4</v>
      </c>
      <c r="D22384" t="str">
        <f>VLOOKUP(C22384,'Справочник по тт'!$A$2:$C$5,3,FALSE)</f>
        <v>"Первый"</v>
      </c>
      <c r="E22384" t="str">
        <f>IF(AND(C22384=1,B22384&lt;='Справочник по тт'!$D$1),'Справочник по тт'!$D$2,VLOOKUP(C22384,'Справочник по тт'!A:C,2,FALSE))</f>
        <v>"Первый" ул. Пахоменко д.30</v>
      </c>
      <c r="F22384" s="2" t="str">
        <f t="shared" si="699"/>
        <v/>
      </c>
    </row>
    <row r="22385" spans="1:6" x14ac:dyDescent="0.25">
      <c r="A22385" s="14">
        <v>44151.583333333336</v>
      </c>
      <c r="B22385" s="14">
        <f t="shared" si="698"/>
        <v>44151</v>
      </c>
      <c r="C22385">
        <v>1</v>
      </c>
      <c r="D22385" t="str">
        <f>VLOOKUP(C22385,'Справочник по тт'!$A$2:$C$5,3,FALSE)</f>
        <v>"Шанс"</v>
      </c>
      <c r="E22385" t="str">
        <f>IF(AND(C22385=1,B22385&lt;='Справочник по тт'!$D$1),'Справочник по тт'!$D$2,VLOOKUP(C22385,'Справочник по тт'!A:C,2,FALSE))</f>
        <v>"Шанс" ул. Ленина д.21</v>
      </c>
      <c r="F22385" s="2" t="str">
        <f t="shared" si="699"/>
        <v/>
      </c>
    </row>
    <row r="22386" spans="1:6" x14ac:dyDescent="0.25">
      <c r="A22386" s="14">
        <v>44151.583333333336</v>
      </c>
      <c r="B22386" s="14">
        <f t="shared" si="698"/>
        <v>44151</v>
      </c>
      <c r="C22386">
        <v>1</v>
      </c>
      <c r="D22386" t="str">
        <f>VLOOKUP(C22386,'Справочник по тт'!$A$2:$C$5,3,FALSE)</f>
        <v>"Шанс"</v>
      </c>
      <c r="E22386" t="str">
        <f>IF(AND(C22386=1,B22386&lt;='Справочник по тт'!$D$1),'Справочник по тт'!$D$2,VLOOKUP(C22386,'Справочник по тт'!A:C,2,FALSE))</f>
        <v>"Шанс" ул. Ленина д.21</v>
      </c>
      <c r="F22386" s="2" t="str">
        <f t="shared" si="699"/>
        <v/>
      </c>
    </row>
    <row r="22387" spans="1:6" x14ac:dyDescent="0.25">
      <c r="A22387" s="14">
        <v>44151.583333333336</v>
      </c>
      <c r="B22387" s="14">
        <f t="shared" si="698"/>
        <v>44151</v>
      </c>
      <c r="C22387">
        <v>1</v>
      </c>
      <c r="D22387" t="str">
        <f>VLOOKUP(C22387,'Справочник по тт'!$A$2:$C$5,3,FALSE)</f>
        <v>"Шанс"</v>
      </c>
      <c r="E22387" t="str">
        <f>IF(AND(C22387=1,B22387&lt;='Справочник по тт'!$D$1),'Справочник по тт'!$D$2,VLOOKUP(C22387,'Справочник по тт'!A:C,2,FALSE))</f>
        <v>"Шанс" ул. Ленина д.21</v>
      </c>
      <c r="F22387" s="2" t="str">
        <f t="shared" si="699"/>
        <v/>
      </c>
    </row>
    <row r="22388" spans="1:6" x14ac:dyDescent="0.25">
      <c r="A22388" s="14">
        <v>44151.583333333336</v>
      </c>
      <c r="B22388" s="14">
        <f t="shared" si="698"/>
        <v>44151</v>
      </c>
      <c r="C22388">
        <v>1</v>
      </c>
      <c r="D22388" t="str">
        <f>VLOOKUP(C22388,'Справочник по тт'!$A$2:$C$5,3,FALSE)</f>
        <v>"Шанс"</v>
      </c>
      <c r="E22388" t="str">
        <f>IF(AND(C22388=1,B22388&lt;='Справочник по тт'!$D$1),'Справочник по тт'!$D$2,VLOOKUP(C22388,'Справочник по тт'!A:C,2,FALSE))</f>
        <v>"Шанс" ул. Ленина д.21</v>
      </c>
      <c r="F22388" s="2" t="str">
        <f t="shared" si="699"/>
        <v/>
      </c>
    </row>
    <row r="22389" spans="1:6" x14ac:dyDescent="0.25">
      <c r="A22389" s="14">
        <v>44151.583333333336</v>
      </c>
      <c r="B22389" s="14">
        <f t="shared" si="698"/>
        <v>44151</v>
      </c>
      <c r="C22389">
        <v>1</v>
      </c>
      <c r="D22389" t="str">
        <f>VLOOKUP(C22389,'Справочник по тт'!$A$2:$C$5,3,FALSE)</f>
        <v>"Шанс"</v>
      </c>
      <c r="E22389" t="str">
        <f>IF(AND(C22389=1,B22389&lt;='Справочник по тт'!$D$1),'Справочник по тт'!$D$2,VLOOKUP(C22389,'Справочник по тт'!A:C,2,FALSE))</f>
        <v>"Шанс" ул. Ленина д.21</v>
      </c>
      <c r="F22389" s="2" t="str">
        <f t="shared" si="699"/>
        <v/>
      </c>
    </row>
    <row r="22390" spans="1:6" x14ac:dyDescent="0.25">
      <c r="A22390" s="3">
        <v>44151.583333333336</v>
      </c>
      <c r="B22390" s="14">
        <f t="shared" si="698"/>
        <v>44151</v>
      </c>
      <c r="C22390">
        <v>2</v>
      </c>
      <c r="D22390" t="str">
        <f>VLOOKUP(C22390,'Справочник по тт'!$A$2:$C$5,3,FALSE)</f>
        <v>"Колибри"</v>
      </c>
      <c r="E22390" t="str">
        <f>IF(AND(C22390=1,B22390&lt;='Справочник по тт'!$D$1),'Справочник по тт'!$D$2,VLOOKUP(C22390,'Справочник по тт'!A:C,2,FALSE))</f>
        <v>"Колибри" ул. Широкая д.150</v>
      </c>
      <c r="F22390" s="2" t="str">
        <f t="shared" si="699"/>
        <v/>
      </c>
    </row>
    <row r="22391" spans="1:6" x14ac:dyDescent="0.25">
      <c r="A22391" s="3">
        <v>44151.583333333336</v>
      </c>
      <c r="B22391" s="14">
        <f t="shared" si="698"/>
        <v>44151</v>
      </c>
      <c r="C22391">
        <v>2</v>
      </c>
      <c r="D22391" t="str">
        <f>VLOOKUP(C22391,'Справочник по тт'!$A$2:$C$5,3,FALSE)</f>
        <v>"Колибри"</v>
      </c>
      <c r="E22391" t="str">
        <f>IF(AND(C22391=1,B22391&lt;='Справочник по тт'!$D$1),'Справочник по тт'!$D$2,VLOOKUP(C22391,'Справочник по тт'!A:C,2,FALSE))</f>
        <v>"Колибри" ул. Широкая д.150</v>
      </c>
      <c r="F22391" s="2" t="str">
        <f t="shared" si="699"/>
        <v/>
      </c>
    </row>
    <row r="22392" spans="1:6" x14ac:dyDescent="0.25">
      <c r="A22392" s="3">
        <v>44151.604166666664</v>
      </c>
      <c r="B22392" s="14">
        <f t="shared" si="698"/>
        <v>44151</v>
      </c>
      <c r="C22392">
        <v>3</v>
      </c>
      <c r="D22392" t="str">
        <f>VLOOKUP(C22392,'Справочник по тт'!$A$2:$C$5,3,FALSE)</f>
        <v>"Парабола"</v>
      </c>
      <c r="E22392" t="str">
        <f>IF(AND(C22392=1,B22392&lt;='Справочник по тт'!$D$1),'Справочник по тт'!$D$2,VLOOKUP(C22392,'Справочник по тт'!A:C,2,FALSE))</f>
        <v>"Парабола" пр. Дмитриева д.6/1</v>
      </c>
      <c r="F22392" s="2" t="str">
        <f t="shared" si="699"/>
        <v/>
      </c>
    </row>
    <row r="22393" spans="1:6" x14ac:dyDescent="0.25">
      <c r="A22393" s="3">
        <v>44151.625</v>
      </c>
      <c r="B22393" s="14">
        <f t="shared" si="698"/>
        <v>44151</v>
      </c>
      <c r="C22393">
        <v>3</v>
      </c>
      <c r="D22393" t="str">
        <f>VLOOKUP(C22393,'Справочник по тт'!$A$2:$C$5,3,FALSE)</f>
        <v>"Парабола"</v>
      </c>
      <c r="E22393" t="str">
        <f>IF(AND(C22393=1,B22393&lt;='Справочник по тт'!$D$1),'Справочник по тт'!$D$2,VLOOKUP(C22393,'Справочник по тт'!A:C,2,FALSE))</f>
        <v>"Парабола" пр. Дмитриева д.6/1</v>
      </c>
      <c r="F22393" s="2" t="str">
        <f t="shared" si="699"/>
        <v/>
      </c>
    </row>
    <row r="22394" spans="1:6" x14ac:dyDescent="0.25">
      <c r="A22394" s="3">
        <v>44151.625</v>
      </c>
      <c r="B22394" s="14">
        <f t="shared" si="698"/>
        <v>44151</v>
      </c>
      <c r="C22394">
        <v>3</v>
      </c>
      <c r="D22394" t="str">
        <f>VLOOKUP(C22394,'Справочник по тт'!$A$2:$C$5,3,FALSE)</f>
        <v>"Парабола"</v>
      </c>
      <c r="E22394" t="str">
        <f>IF(AND(C22394=1,B22394&lt;='Справочник по тт'!$D$1),'Справочник по тт'!$D$2,VLOOKUP(C22394,'Справочник по тт'!A:C,2,FALSE))</f>
        <v>"Парабола" пр. Дмитриева д.6/1</v>
      </c>
      <c r="F22394" s="2" t="str">
        <f t="shared" si="699"/>
        <v/>
      </c>
    </row>
    <row r="22395" spans="1:6" x14ac:dyDescent="0.25">
      <c r="A22395" s="3">
        <v>44151.625</v>
      </c>
      <c r="B22395" s="14">
        <f t="shared" si="698"/>
        <v>44151</v>
      </c>
      <c r="C22395">
        <v>3</v>
      </c>
      <c r="D22395" t="str">
        <f>VLOOKUP(C22395,'Справочник по тт'!$A$2:$C$5,3,FALSE)</f>
        <v>"Парабола"</v>
      </c>
      <c r="E22395" t="str">
        <f>IF(AND(C22395=1,B22395&lt;='Справочник по тт'!$D$1),'Справочник по тт'!$D$2,VLOOKUP(C22395,'Справочник по тт'!A:C,2,FALSE))</f>
        <v>"Парабола" пр. Дмитриева д.6/1</v>
      </c>
      <c r="F22395" s="2" t="str">
        <f t="shared" si="699"/>
        <v/>
      </c>
    </row>
    <row r="22396" spans="1:6" x14ac:dyDescent="0.25">
      <c r="A22396" s="3">
        <v>44151.625</v>
      </c>
      <c r="B22396" s="14">
        <f t="shared" si="698"/>
        <v>44151</v>
      </c>
      <c r="C22396">
        <v>4</v>
      </c>
      <c r="D22396" t="str">
        <f>VLOOKUP(C22396,'Справочник по тт'!$A$2:$C$5,3,FALSE)</f>
        <v>"Первый"</v>
      </c>
      <c r="E22396" t="str">
        <f>IF(AND(C22396=1,B22396&lt;='Справочник по тт'!$D$1),'Справочник по тт'!$D$2,VLOOKUP(C22396,'Справочник по тт'!A:C,2,FALSE))</f>
        <v>"Первый" ул. Пахоменко д.30</v>
      </c>
      <c r="F22396" s="2" t="str">
        <f t="shared" si="699"/>
        <v/>
      </c>
    </row>
    <row r="22397" spans="1:6" x14ac:dyDescent="0.25">
      <c r="A22397" s="14">
        <v>44151.625</v>
      </c>
      <c r="B22397" s="14">
        <f t="shared" si="698"/>
        <v>44151</v>
      </c>
      <c r="C22397">
        <v>1</v>
      </c>
      <c r="D22397" t="str">
        <f>VLOOKUP(C22397,'Справочник по тт'!$A$2:$C$5,3,FALSE)</f>
        <v>"Шанс"</v>
      </c>
      <c r="E22397" t="str">
        <f>IF(AND(C22397=1,B22397&lt;='Справочник по тт'!$D$1),'Справочник по тт'!$D$2,VLOOKUP(C22397,'Справочник по тт'!A:C,2,FALSE))</f>
        <v>"Шанс" ул. Ленина д.21</v>
      </c>
      <c r="F22397" s="2" t="str">
        <f t="shared" si="699"/>
        <v/>
      </c>
    </row>
    <row r="22398" spans="1:6" x14ac:dyDescent="0.25">
      <c r="A22398" s="3">
        <v>44151.625</v>
      </c>
      <c r="B22398" s="14">
        <f t="shared" si="698"/>
        <v>44151</v>
      </c>
      <c r="C22398">
        <v>2</v>
      </c>
      <c r="D22398" t="str">
        <f>VLOOKUP(C22398,'Справочник по тт'!$A$2:$C$5,3,FALSE)</f>
        <v>"Колибри"</v>
      </c>
      <c r="E22398" t="str">
        <f>IF(AND(C22398=1,B22398&lt;='Справочник по тт'!$D$1),'Справочник по тт'!$D$2,VLOOKUP(C22398,'Справочник по тт'!A:C,2,FALSE))</f>
        <v>"Колибри" ул. Широкая д.150</v>
      </c>
      <c r="F22398" s="2" t="str">
        <f t="shared" si="699"/>
        <v/>
      </c>
    </row>
    <row r="22399" spans="1:6" x14ac:dyDescent="0.25">
      <c r="A22399" s="3">
        <v>44152.375</v>
      </c>
      <c r="B22399" s="14">
        <f t="shared" si="698"/>
        <v>44152</v>
      </c>
      <c r="C22399">
        <v>2</v>
      </c>
      <c r="D22399" t="str">
        <f>VLOOKUP(C22399,'Справочник по тт'!$A$2:$C$5,3,FALSE)</f>
        <v>"Колибри"</v>
      </c>
      <c r="E22399" t="str">
        <f>IF(AND(C22399=1,B22399&lt;='Справочник по тт'!$D$1),'Справочник по тт'!$D$2,VLOOKUP(C22399,'Справочник по тт'!A:C,2,FALSE))</f>
        <v>"Колибри" ул. Широкая д.150</v>
      </c>
      <c r="F22399" s="2" t="str">
        <f t="shared" si="699"/>
        <v/>
      </c>
    </row>
    <row r="22400" spans="1:6" x14ac:dyDescent="0.25">
      <c r="A22400" s="3">
        <v>44152.375</v>
      </c>
      <c r="B22400" s="14">
        <f t="shared" si="698"/>
        <v>44152</v>
      </c>
      <c r="C22400">
        <v>2</v>
      </c>
      <c r="D22400" t="str">
        <f>VLOOKUP(C22400,'Справочник по тт'!$A$2:$C$5,3,FALSE)</f>
        <v>"Колибри"</v>
      </c>
      <c r="E22400" t="str">
        <f>IF(AND(C22400=1,B22400&lt;='Справочник по тт'!$D$1),'Справочник по тт'!$D$2,VLOOKUP(C22400,'Справочник по тт'!A:C,2,FALSE))</f>
        <v>"Колибри" ул. Широкая д.150</v>
      </c>
      <c r="F22400" s="2" t="str">
        <f t="shared" si="699"/>
        <v/>
      </c>
    </row>
    <row r="22401" spans="1:6" x14ac:dyDescent="0.25">
      <c r="A22401" s="3">
        <v>44152.395833333336</v>
      </c>
      <c r="B22401" s="14">
        <f t="shared" si="698"/>
        <v>44152</v>
      </c>
      <c r="C22401">
        <v>3</v>
      </c>
      <c r="D22401" t="str">
        <f>VLOOKUP(C22401,'Справочник по тт'!$A$2:$C$5,3,FALSE)</f>
        <v>"Парабола"</v>
      </c>
      <c r="E22401" t="str">
        <f>IF(AND(C22401=1,B22401&lt;='Справочник по тт'!$D$1),'Справочник по тт'!$D$2,VLOOKUP(C22401,'Справочник по тт'!A:C,2,FALSE))</f>
        <v>"Парабола" пр. Дмитриева д.6/1</v>
      </c>
      <c r="F22401" s="2" t="str">
        <f t="shared" si="699"/>
        <v/>
      </c>
    </row>
    <row r="22402" spans="1:6" x14ac:dyDescent="0.25">
      <c r="A22402" s="3">
        <v>44152.395833333336</v>
      </c>
      <c r="B22402" s="14">
        <f t="shared" ref="B22402:B22465" si="700">(TEXT(A22402,"ДД.ММ.ГГГГ"))*1</f>
        <v>44152</v>
      </c>
      <c r="C22402">
        <v>3</v>
      </c>
      <c r="D22402" t="str">
        <f>VLOOKUP(C22402,'Справочник по тт'!$A$2:$C$5,3,FALSE)</f>
        <v>"Парабола"</v>
      </c>
      <c r="E22402" t="str">
        <f>IF(AND(C22402=1,B22402&lt;='Справочник по тт'!$D$1),'Справочник по тт'!$D$2,VLOOKUP(C22402,'Справочник по тт'!A:C,2,FALSE))</f>
        <v>"Парабола" пр. Дмитриева д.6/1</v>
      </c>
      <c r="F22402" s="2" t="str">
        <f t="shared" si="699"/>
        <v/>
      </c>
    </row>
    <row r="22403" spans="1:6" x14ac:dyDescent="0.25">
      <c r="A22403" s="3">
        <v>44152.409722222219</v>
      </c>
      <c r="B22403" s="14">
        <f t="shared" si="700"/>
        <v>44152</v>
      </c>
      <c r="C22403">
        <v>3</v>
      </c>
      <c r="D22403" t="str">
        <f>VLOOKUP(C22403,'Справочник по тт'!$A$2:$C$5,3,FALSE)</f>
        <v>"Парабола"</v>
      </c>
      <c r="E22403" t="str">
        <f>IF(AND(C22403=1,B22403&lt;='Справочник по тт'!$D$1),'Справочник по тт'!$D$2,VLOOKUP(C22403,'Справочник по тт'!A:C,2,FALSE))</f>
        <v>"Парабола" пр. Дмитриева д.6/1</v>
      </c>
      <c r="F22403" s="2" t="str">
        <f t="shared" ref="F22403:F22466" si="701">IF(B22403&lt;=$F$1,1,"")</f>
        <v/>
      </c>
    </row>
    <row r="22404" spans="1:6" x14ac:dyDescent="0.25">
      <c r="A22404" s="3">
        <v>44152.416666666664</v>
      </c>
      <c r="B22404" s="14">
        <f t="shared" si="700"/>
        <v>44152</v>
      </c>
      <c r="C22404">
        <v>3</v>
      </c>
      <c r="D22404" t="str">
        <f>VLOOKUP(C22404,'Справочник по тт'!$A$2:$C$5,3,FALSE)</f>
        <v>"Парабола"</v>
      </c>
      <c r="E22404" t="str">
        <f>IF(AND(C22404=1,B22404&lt;='Справочник по тт'!$D$1),'Справочник по тт'!$D$2,VLOOKUP(C22404,'Справочник по тт'!A:C,2,FALSE))</f>
        <v>"Парабола" пр. Дмитриева д.6/1</v>
      </c>
      <c r="F22404" s="2" t="str">
        <f t="shared" si="701"/>
        <v/>
      </c>
    </row>
    <row r="22405" spans="1:6" x14ac:dyDescent="0.25">
      <c r="A22405" s="3">
        <v>44152.416666666664</v>
      </c>
      <c r="B22405" s="14">
        <f t="shared" si="700"/>
        <v>44152</v>
      </c>
      <c r="C22405">
        <v>3</v>
      </c>
      <c r="D22405" t="str">
        <f>VLOOKUP(C22405,'Справочник по тт'!$A$2:$C$5,3,FALSE)</f>
        <v>"Парабола"</v>
      </c>
      <c r="E22405" t="str">
        <f>IF(AND(C22405=1,B22405&lt;='Справочник по тт'!$D$1),'Справочник по тт'!$D$2,VLOOKUP(C22405,'Справочник по тт'!A:C,2,FALSE))</f>
        <v>"Парабола" пр. Дмитриева д.6/1</v>
      </c>
      <c r="F22405" s="2" t="str">
        <f t="shared" si="701"/>
        <v/>
      </c>
    </row>
    <row r="22406" spans="1:6" x14ac:dyDescent="0.25">
      <c r="A22406" s="3">
        <v>44152.416666666664</v>
      </c>
      <c r="B22406" s="14">
        <f t="shared" si="700"/>
        <v>44152</v>
      </c>
      <c r="C22406">
        <v>3</v>
      </c>
      <c r="D22406" t="str">
        <f>VLOOKUP(C22406,'Справочник по тт'!$A$2:$C$5,3,FALSE)</f>
        <v>"Парабола"</v>
      </c>
      <c r="E22406" t="str">
        <f>IF(AND(C22406=1,B22406&lt;='Справочник по тт'!$D$1),'Справочник по тт'!$D$2,VLOOKUP(C22406,'Справочник по тт'!A:C,2,FALSE))</f>
        <v>"Парабола" пр. Дмитриева д.6/1</v>
      </c>
      <c r="F22406" s="2" t="str">
        <f t="shared" si="701"/>
        <v/>
      </c>
    </row>
    <row r="22407" spans="1:6" x14ac:dyDescent="0.25">
      <c r="A22407" s="3">
        <v>44152.416666666664</v>
      </c>
      <c r="B22407" s="14">
        <f t="shared" si="700"/>
        <v>44152</v>
      </c>
      <c r="C22407">
        <v>3</v>
      </c>
      <c r="D22407" t="str">
        <f>VLOOKUP(C22407,'Справочник по тт'!$A$2:$C$5,3,FALSE)</f>
        <v>"Парабола"</v>
      </c>
      <c r="E22407" t="str">
        <f>IF(AND(C22407=1,B22407&lt;='Справочник по тт'!$D$1),'Справочник по тт'!$D$2,VLOOKUP(C22407,'Справочник по тт'!A:C,2,FALSE))</f>
        <v>"Парабола" пр. Дмитриева д.6/1</v>
      </c>
      <c r="F22407" s="2" t="str">
        <f t="shared" si="701"/>
        <v/>
      </c>
    </row>
    <row r="22408" spans="1:6" x14ac:dyDescent="0.25">
      <c r="A22408" s="3">
        <v>44152.416666666664</v>
      </c>
      <c r="B22408" s="14">
        <f t="shared" si="700"/>
        <v>44152</v>
      </c>
      <c r="C22408">
        <v>3</v>
      </c>
      <c r="D22408" t="str">
        <f>VLOOKUP(C22408,'Справочник по тт'!$A$2:$C$5,3,FALSE)</f>
        <v>"Парабола"</v>
      </c>
      <c r="E22408" t="str">
        <f>IF(AND(C22408=1,B22408&lt;='Справочник по тт'!$D$1),'Справочник по тт'!$D$2,VLOOKUP(C22408,'Справочник по тт'!A:C,2,FALSE))</f>
        <v>"Парабола" пр. Дмитриева д.6/1</v>
      </c>
      <c r="F22408" s="2" t="str">
        <f t="shared" si="701"/>
        <v/>
      </c>
    </row>
    <row r="22409" spans="1:6" x14ac:dyDescent="0.25">
      <c r="A22409" s="3">
        <v>44152.416666666664</v>
      </c>
      <c r="B22409" s="14">
        <f t="shared" si="700"/>
        <v>44152</v>
      </c>
      <c r="C22409">
        <v>4</v>
      </c>
      <c r="D22409" t="str">
        <f>VLOOKUP(C22409,'Справочник по тт'!$A$2:$C$5,3,FALSE)</f>
        <v>"Первый"</v>
      </c>
      <c r="E22409" t="str">
        <f>IF(AND(C22409=1,B22409&lt;='Справочник по тт'!$D$1),'Справочник по тт'!$D$2,VLOOKUP(C22409,'Справочник по тт'!A:C,2,FALSE))</f>
        <v>"Первый" ул. Пахоменко д.30</v>
      </c>
      <c r="F22409" s="2" t="str">
        <f t="shared" si="701"/>
        <v/>
      </c>
    </row>
    <row r="22410" spans="1:6" x14ac:dyDescent="0.25">
      <c r="A22410" s="3">
        <v>44152.416666666664</v>
      </c>
      <c r="B22410" s="14">
        <f t="shared" si="700"/>
        <v>44152</v>
      </c>
      <c r="C22410">
        <v>4</v>
      </c>
      <c r="D22410" t="str">
        <f>VLOOKUP(C22410,'Справочник по тт'!$A$2:$C$5,3,FALSE)</f>
        <v>"Первый"</v>
      </c>
      <c r="E22410" t="str">
        <f>IF(AND(C22410=1,B22410&lt;='Справочник по тт'!$D$1),'Справочник по тт'!$D$2,VLOOKUP(C22410,'Справочник по тт'!A:C,2,FALSE))</f>
        <v>"Первый" ул. Пахоменко д.30</v>
      </c>
      <c r="F22410" s="2" t="str">
        <f t="shared" si="701"/>
        <v/>
      </c>
    </row>
    <row r="22411" spans="1:6" x14ac:dyDescent="0.25">
      <c r="A22411" s="3">
        <v>44152.416666666664</v>
      </c>
      <c r="B22411" s="14">
        <f t="shared" si="700"/>
        <v>44152</v>
      </c>
      <c r="C22411">
        <v>4</v>
      </c>
      <c r="D22411" t="str">
        <f>VLOOKUP(C22411,'Справочник по тт'!$A$2:$C$5,3,FALSE)</f>
        <v>"Первый"</v>
      </c>
      <c r="E22411" t="str">
        <f>IF(AND(C22411=1,B22411&lt;='Справочник по тт'!$D$1),'Справочник по тт'!$D$2,VLOOKUP(C22411,'Справочник по тт'!A:C,2,FALSE))</f>
        <v>"Первый" ул. Пахоменко д.30</v>
      </c>
      <c r="F22411" s="2" t="str">
        <f t="shared" si="701"/>
        <v/>
      </c>
    </row>
    <row r="22412" spans="1:6" x14ac:dyDescent="0.25">
      <c r="A22412" s="3">
        <v>44152.416666666664</v>
      </c>
      <c r="B22412" s="14">
        <f t="shared" si="700"/>
        <v>44152</v>
      </c>
      <c r="C22412">
        <v>4</v>
      </c>
      <c r="D22412" t="str">
        <f>VLOOKUP(C22412,'Справочник по тт'!$A$2:$C$5,3,FALSE)</f>
        <v>"Первый"</v>
      </c>
      <c r="E22412" t="str">
        <f>IF(AND(C22412=1,B22412&lt;='Справочник по тт'!$D$1),'Справочник по тт'!$D$2,VLOOKUP(C22412,'Справочник по тт'!A:C,2,FALSE))</f>
        <v>"Первый" ул. Пахоменко д.30</v>
      </c>
      <c r="F22412" s="2" t="str">
        <f t="shared" si="701"/>
        <v/>
      </c>
    </row>
    <row r="22413" spans="1:6" x14ac:dyDescent="0.25">
      <c r="A22413" s="3">
        <v>44152.416666666664</v>
      </c>
      <c r="B22413" s="14">
        <f t="shared" si="700"/>
        <v>44152</v>
      </c>
      <c r="C22413">
        <v>4</v>
      </c>
      <c r="D22413" t="str">
        <f>VLOOKUP(C22413,'Справочник по тт'!$A$2:$C$5,3,FALSE)</f>
        <v>"Первый"</v>
      </c>
      <c r="E22413" t="str">
        <f>IF(AND(C22413=1,B22413&lt;='Справочник по тт'!$D$1),'Справочник по тт'!$D$2,VLOOKUP(C22413,'Справочник по тт'!A:C,2,FALSE))</f>
        <v>"Первый" ул. Пахоменко д.30</v>
      </c>
      <c r="F22413" s="2" t="str">
        <f t="shared" si="701"/>
        <v/>
      </c>
    </row>
    <row r="22414" spans="1:6" x14ac:dyDescent="0.25">
      <c r="A22414" s="3">
        <v>44152.416666666664</v>
      </c>
      <c r="B22414" s="14">
        <f t="shared" si="700"/>
        <v>44152</v>
      </c>
      <c r="C22414">
        <v>4</v>
      </c>
      <c r="D22414" t="str">
        <f>VLOOKUP(C22414,'Справочник по тт'!$A$2:$C$5,3,FALSE)</f>
        <v>"Первый"</v>
      </c>
      <c r="E22414" t="str">
        <f>IF(AND(C22414=1,B22414&lt;='Справочник по тт'!$D$1),'Справочник по тт'!$D$2,VLOOKUP(C22414,'Справочник по тт'!A:C,2,FALSE))</f>
        <v>"Первый" ул. Пахоменко д.30</v>
      </c>
      <c r="F22414" s="2" t="str">
        <f t="shared" si="701"/>
        <v/>
      </c>
    </row>
    <row r="22415" spans="1:6" x14ac:dyDescent="0.25">
      <c r="A22415" s="14">
        <v>44152.416666666664</v>
      </c>
      <c r="B22415" s="14">
        <f t="shared" si="700"/>
        <v>44152</v>
      </c>
      <c r="C22415">
        <v>1</v>
      </c>
      <c r="D22415" t="str">
        <f>VLOOKUP(C22415,'Справочник по тт'!$A$2:$C$5,3,FALSE)</f>
        <v>"Шанс"</v>
      </c>
      <c r="E22415" t="str">
        <f>IF(AND(C22415=1,B22415&lt;='Справочник по тт'!$D$1),'Справочник по тт'!$D$2,VLOOKUP(C22415,'Справочник по тт'!A:C,2,FALSE))</f>
        <v>"Шанс" ул. Ленина д.21</v>
      </c>
      <c r="F22415" s="2" t="str">
        <f t="shared" si="701"/>
        <v/>
      </c>
    </row>
    <row r="22416" spans="1:6" x14ac:dyDescent="0.25">
      <c r="A22416" s="14">
        <v>44152.458333333336</v>
      </c>
      <c r="B22416" s="14">
        <f t="shared" si="700"/>
        <v>44152</v>
      </c>
      <c r="C22416">
        <v>1</v>
      </c>
      <c r="D22416" t="str">
        <f>VLOOKUP(C22416,'Справочник по тт'!$A$2:$C$5,3,FALSE)</f>
        <v>"Шанс"</v>
      </c>
      <c r="E22416" t="str">
        <f>IF(AND(C22416=1,B22416&lt;='Справочник по тт'!$D$1),'Справочник по тт'!$D$2,VLOOKUP(C22416,'Справочник по тт'!A:C,2,FALSE))</f>
        <v>"Шанс" ул. Ленина д.21</v>
      </c>
      <c r="F22416" s="2" t="str">
        <f t="shared" si="701"/>
        <v/>
      </c>
    </row>
    <row r="22417" spans="1:6" x14ac:dyDescent="0.25">
      <c r="A22417" s="14">
        <v>44152.458333333336</v>
      </c>
      <c r="B22417" s="14">
        <f t="shared" si="700"/>
        <v>44152</v>
      </c>
      <c r="C22417">
        <v>1</v>
      </c>
      <c r="D22417" t="str">
        <f>VLOOKUP(C22417,'Справочник по тт'!$A$2:$C$5,3,FALSE)</f>
        <v>"Шанс"</v>
      </c>
      <c r="E22417" t="str">
        <f>IF(AND(C22417=1,B22417&lt;='Справочник по тт'!$D$1),'Справочник по тт'!$D$2,VLOOKUP(C22417,'Справочник по тт'!A:C,2,FALSE))</f>
        <v>"Шанс" ул. Ленина д.21</v>
      </c>
      <c r="F22417" s="2" t="str">
        <f t="shared" si="701"/>
        <v/>
      </c>
    </row>
    <row r="22418" spans="1:6" x14ac:dyDescent="0.25">
      <c r="A22418" s="14">
        <v>44152.458333333336</v>
      </c>
      <c r="B22418" s="14">
        <f t="shared" si="700"/>
        <v>44152</v>
      </c>
      <c r="C22418">
        <v>1</v>
      </c>
      <c r="D22418" t="str">
        <f>VLOOKUP(C22418,'Справочник по тт'!$A$2:$C$5,3,FALSE)</f>
        <v>"Шанс"</v>
      </c>
      <c r="E22418" t="str">
        <f>IF(AND(C22418=1,B22418&lt;='Справочник по тт'!$D$1),'Справочник по тт'!$D$2,VLOOKUP(C22418,'Справочник по тт'!A:C,2,FALSE))</f>
        <v>"Шанс" ул. Ленина д.21</v>
      </c>
      <c r="F22418" s="2" t="str">
        <f t="shared" si="701"/>
        <v/>
      </c>
    </row>
    <row r="22419" spans="1:6" x14ac:dyDescent="0.25">
      <c r="A22419" s="3">
        <v>44152.458333333336</v>
      </c>
      <c r="B22419" s="14">
        <f t="shared" si="700"/>
        <v>44152</v>
      </c>
      <c r="C22419">
        <v>2</v>
      </c>
      <c r="D22419" t="str">
        <f>VLOOKUP(C22419,'Справочник по тт'!$A$2:$C$5,3,FALSE)</f>
        <v>"Колибри"</v>
      </c>
      <c r="E22419" t="str">
        <f>IF(AND(C22419=1,B22419&lt;='Справочник по тт'!$D$1),'Справочник по тт'!$D$2,VLOOKUP(C22419,'Справочник по тт'!A:C,2,FALSE))</f>
        <v>"Колибри" ул. Широкая д.150</v>
      </c>
      <c r="F22419" s="2" t="str">
        <f t="shared" si="701"/>
        <v/>
      </c>
    </row>
    <row r="22420" spans="1:6" x14ac:dyDescent="0.25">
      <c r="A22420" s="3">
        <v>44152.458333333336</v>
      </c>
      <c r="B22420" s="14">
        <f t="shared" si="700"/>
        <v>44152</v>
      </c>
      <c r="C22420">
        <v>2</v>
      </c>
      <c r="D22420" t="str">
        <f>VLOOKUP(C22420,'Справочник по тт'!$A$2:$C$5,3,FALSE)</f>
        <v>"Колибри"</v>
      </c>
      <c r="E22420" t="str">
        <f>IF(AND(C22420=1,B22420&lt;='Справочник по тт'!$D$1),'Справочник по тт'!$D$2,VLOOKUP(C22420,'Справочник по тт'!A:C,2,FALSE))</f>
        <v>"Колибри" ул. Широкая д.150</v>
      </c>
      <c r="F22420" s="2" t="str">
        <f t="shared" si="701"/>
        <v/>
      </c>
    </row>
    <row r="22421" spans="1:6" x14ac:dyDescent="0.25">
      <c r="A22421" s="3">
        <v>44152.5</v>
      </c>
      <c r="B22421" s="14">
        <f t="shared" si="700"/>
        <v>44152</v>
      </c>
      <c r="C22421">
        <v>2</v>
      </c>
      <c r="D22421" t="str">
        <f>VLOOKUP(C22421,'Справочник по тт'!$A$2:$C$5,3,FALSE)</f>
        <v>"Колибри"</v>
      </c>
      <c r="E22421" t="str">
        <f>IF(AND(C22421=1,B22421&lt;='Справочник по тт'!$D$1),'Справочник по тт'!$D$2,VLOOKUP(C22421,'Справочник по тт'!A:C,2,FALSE))</f>
        <v>"Колибри" ул. Широкая д.150</v>
      </c>
      <c r="F22421" s="2" t="str">
        <f t="shared" si="701"/>
        <v/>
      </c>
    </row>
    <row r="22422" spans="1:6" x14ac:dyDescent="0.25">
      <c r="A22422" s="3">
        <v>44152.5</v>
      </c>
      <c r="B22422" s="14">
        <f t="shared" si="700"/>
        <v>44152</v>
      </c>
      <c r="C22422">
        <v>3</v>
      </c>
      <c r="D22422" t="str">
        <f>VLOOKUP(C22422,'Справочник по тт'!$A$2:$C$5,3,FALSE)</f>
        <v>"Парабола"</v>
      </c>
      <c r="E22422" t="str">
        <f>IF(AND(C22422=1,B22422&lt;='Справочник по тт'!$D$1),'Справочник по тт'!$D$2,VLOOKUP(C22422,'Справочник по тт'!A:C,2,FALSE))</f>
        <v>"Парабола" пр. Дмитриева д.6/1</v>
      </c>
      <c r="F22422" s="2" t="str">
        <f t="shared" si="701"/>
        <v/>
      </c>
    </row>
    <row r="22423" spans="1:6" x14ac:dyDescent="0.25">
      <c r="A22423" s="3">
        <v>44152.5</v>
      </c>
      <c r="B22423" s="14">
        <f t="shared" si="700"/>
        <v>44152</v>
      </c>
      <c r="C22423">
        <v>3</v>
      </c>
      <c r="D22423" t="str">
        <f>VLOOKUP(C22423,'Справочник по тт'!$A$2:$C$5,3,FALSE)</f>
        <v>"Парабола"</v>
      </c>
      <c r="E22423" t="str">
        <f>IF(AND(C22423=1,B22423&lt;='Справочник по тт'!$D$1),'Справочник по тт'!$D$2,VLOOKUP(C22423,'Справочник по тт'!A:C,2,FALSE))</f>
        <v>"Парабола" пр. Дмитриева д.6/1</v>
      </c>
      <c r="F22423" s="2" t="str">
        <f t="shared" si="701"/>
        <v/>
      </c>
    </row>
    <row r="22424" spans="1:6" x14ac:dyDescent="0.25">
      <c r="A22424" s="3">
        <v>44152.5</v>
      </c>
      <c r="B22424" s="14">
        <f t="shared" si="700"/>
        <v>44152</v>
      </c>
      <c r="C22424">
        <v>3</v>
      </c>
      <c r="D22424" t="str">
        <f>VLOOKUP(C22424,'Справочник по тт'!$A$2:$C$5,3,FALSE)</f>
        <v>"Парабола"</v>
      </c>
      <c r="E22424" t="str">
        <f>IF(AND(C22424=1,B22424&lt;='Справочник по тт'!$D$1),'Справочник по тт'!$D$2,VLOOKUP(C22424,'Справочник по тт'!A:C,2,FALSE))</f>
        <v>"Парабола" пр. Дмитриева д.6/1</v>
      </c>
      <c r="F22424" s="2" t="str">
        <f t="shared" si="701"/>
        <v/>
      </c>
    </row>
    <row r="22425" spans="1:6" x14ac:dyDescent="0.25">
      <c r="A22425" s="3">
        <v>44152.5</v>
      </c>
      <c r="B22425" s="14">
        <f t="shared" si="700"/>
        <v>44152</v>
      </c>
      <c r="C22425">
        <v>3</v>
      </c>
      <c r="D22425" t="str">
        <f>VLOOKUP(C22425,'Справочник по тт'!$A$2:$C$5,3,FALSE)</f>
        <v>"Парабола"</v>
      </c>
      <c r="E22425" t="str">
        <f>IF(AND(C22425=1,B22425&lt;='Справочник по тт'!$D$1),'Справочник по тт'!$D$2,VLOOKUP(C22425,'Справочник по тт'!A:C,2,FALSE))</f>
        <v>"Парабола" пр. Дмитриева д.6/1</v>
      </c>
      <c r="F22425" s="2" t="str">
        <f t="shared" si="701"/>
        <v/>
      </c>
    </row>
    <row r="22426" spans="1:6" x14ac:dyDescent="0.25">
      <c r="A22426" s="3">
        <v>44152.5</v>
      </c>
      <c r="B22426" s="14">
        <f t="shared" si="700"/>
        <v>44152</v>
      </c>
      <c r="C22426">
        <v>3</v>
      </c>
      <c r="D22426" t="str">
        <f>VLOOKUP(C22426,'Справочник по тт'!$A$2:$C$5,3,FALSE)</f>
        <v>"Парабола"</v>
      </c>
      <c r="E22426" t="str">
        <f>IF(AND(C22426=1,B22426&lt;='Справочник по тт'!$D$1),'Справочник по тт'!$D$2,VLOOKUP(C22426,'Справочник по тт'!A:C,2,FALSE))</f>
        <v>"Парабола" пр. Дмитриева д.6/1</v>
      </c>
      <c r="F22426" s="2" t="str">
        <f t="shared" si="701"/>
        <v/>
      </c>
    </row>
    <row r="22427" spans="1:6" x14ac:dyDescent="0.25">
      <c r="A22427" s="3">
        <v>44152.5</v>
      </c>
      <c r="B22427" s="14">
        <f t="shared" si="700"/>
        <v>44152</v>
      </c>
      <c r="C22427">
        <v>3</v>
      </c>
      <c r="D22427" t="str">
        <f>VLOOKUP(C22427,'Справочник по тт'!$A$2:$C$5,3,FALSE)</f>
        <v>"Парабола"</v>
      </c>
      <c r="E22427" t="str">
        <f>IF(AND(C22427=1,B22427&lt;='Справочник по тт'!$D$1),'Справочник по тт'!$D$2,VLOOKUP(C22427,'Справочник по тт'!A:C,2,FALSE))</f>
        <v>"Парабола" пр. Дмитриева д.6/1</v>
      </c>
      <c r="F22427" s="2" t="str">
        <f t="shared" si="701"/>
        <v/>
      </c>
    </row>
    <row r="22428" spans="1:6" x14ac:dyDescent="0.25">
      <c r="A22428" s="3">
        <v>44152.541666666664</v>
      </c>
      <c r="B22428" s="14">
        <f t="shared" si="700"/>
        <v>44152</v>
      </c>
      <c r="C22428">
        <v>3</v>
      </c>
      <c r="D22428" t="str">
        <f>VLOOKUP(C22428,'Справочник по тт'!$A$2:$C$5,3,FALSE)</f>
        <v>"Парабола"</v>
      </c>
      <c r="E22428" t="str">
        <f>IF(AND(C22428=1,B22428&lt;='Справочник по тт'!$D$1),'Справочник по тт'!$D$2,VLOOKUP(C22428,'Справочник по тт'!A:C,2,FALSE))</f>
        <v>"Парабола" пр. Дмитриева д.6/1</v>
      </c>
      <c r="F22428" s="2" t="str">
        <f t="shared" si="701"/>
        <v/>
      </c>
    </row>
    <row r="22429" spans="1:6" x14ac:dyDescent="0.25">
      <c r="A22429" s="3">
        <v>44152.541666666664</v>
      </c>
      <c r="B22429" s="14">
        <f t="shared" si="700"/>
        <v>44152</v>
      </c>
      <c r="C22429">
        <v>3</v>
      </c>
      <c r="D22429" t="str">
        <f>VLOOKUP(C22429,'Справочник по тт'!$A$2:$C$5,3,FALSE)</f>
        <v>"Парабола"</v>
      </c>
      <c r="E22429" t="str">
        <f>IF(AND(C22429=1,B22429&lt;='Справочник по тт'!$D$1),'Справочник по тт'!$D$2,VLOOKUP(C22429,'Справочник по тт'!A:C,2,FALSE))</f>
        <v>"Парабола" пр. Дмитриева д.6/1</v>
      </c>
      <c r="F22429" s="2" t="str">
        <f t="shared" si="701"/>
        <v/>
      </c>
    </row>
    <row r="22430" spans="1:6" x14ac:dyDescent="0.25">
      <c r="A22430" s="3">
        <v>44152.541666666664</v>
      </c>
      <c r="B22430" s="14">
        <f t="shared" si="700"/>
        <v>44152</v>
      </c>
      <c r="C22430">
        <v>4</v>
      </c>
      <c r="D22430" t="str">
        <f>VLOOKUP(C22430,'Справочник по тт'!$A$2:$C$5,3,FALSE)</f>
        <v>"Первый"</v>
      </c>
      <c r="E22430" t="str">
        <f>IF(AND(C22430=1,B22430&lt;='Справочник по тт'!$D$1),'Справочник по тт'!$D$2,VLOOKUP(C22430,'Справочник по тт'!A:C,2,FALSE))</f>
        <v>"Первый" ул. Пахоменко д.30</v>
      </c>
      <c r="F22430" s="2" t="str">
        <f t="shared" si="701"/>
        <v/>
      </c>
    </row>
    <row r="22431" spans="1:6" x14ac:dyDescent="0.25">
      <c r="A22431" s="3">
        <v>44152.541666666664</v>
      </c>
      <c r="B22431" s="14">
        <f t="shared" si="700"/>
        <v>44152</v>
      </c>
      <c r="C22431">
        <v>4</v>
      </c>
      <c r="D22431" t="str">
        <f>VLOOKUP(C22431,'Справочник по тт'!$A$2:$C$5,3,FALSE)</f>
        <v>"Первый"</v>
      </c>
      <c r="E22431" t="str">
        <f>IF(AND(C22431=1,B22431&lt;='Справочник по тт'!$D$1),'Справочник по тт'!$D$2,VLOOKUP(C22431,'Справочник по тт'!A:C,2,FALSE))</f>
        <v>"Первый" ул. Пахоменко д.30</v>
      </c>
      <c r="F22431" s="2" t="str">
        <f t="shared" si="701"/>
        <v/>
      </c>
    </row>
    <row r="22432" spans="1:6" x14ac:dyDescent="0.25">
      <c r="A22432" s="3">
        <v>44152.541666666664</v>
      </c>
      <c r="B22432" s="14">
        <f t="shared" si="700"/>
        <v>44152</v>
      </c>
      <c r="C22432">
        <v>4</v>
      </c>
      <c r="D22432" t="str">
        <f>VLOOKUP(C22432,'Справочник по тт'!$A$2:$C$5,3,FALSE)</f>
        <v>"Первый"</v>
      </c>
      <c r="E22432" t="str">
        <f>IF(AND(C22432=1,B22432&lt;='Справочник по тт'!$D$1),'Справочник по тт'!$D$2,VLOOKUP(C22432,'Справочник по тт'!A:C,2,FALSE))</f>
        <v>"Первый" ул. Пахоменко д.30</v>
      </c>
      <c r="F22432" s="2" t="str">
        <f t="shared" si="701"/>
        <v/>
      </c>
    </row>
    <row r="22433" spans="1:6" x14ac:dyDescent="0.25">
      <c r="A22433" s="3">
        <v>44152.574999999997</v>
      </c>
      <c r="B22433" s="14">
        <f t="shared" si="700"/>
        <v>44152</v>
      </c>
      <c r="C22433">
        <v>4</v>
      </c>
      <c r="D22433" t="str">
        <f>VLOOKUP(C22433,'Справочник по тт'!$A$2:$C$5,3,FALSE)</f>
        <v>"Первый"</v>
      </c>
      <c r="E22433" t="str">
        <f>IF(AND(C22433=1,B22433&lt;='Справочник по тт'!$D$1),'Справочник по тт'!$D$2,VLOOKUP(C22433,'Справочник по тт'!A:C,2,FALSE))</f>
        <v>"Первый" ул. Пахоменко д.30</v>
      </c>
      <c r="F22433" s="2" t="str">
        <f t="shared" si="701"/>
        <v/>
      </c>
    </row>
    <row r="22434" spans="1:6" x14ac:dyDescent="0.25">
      <c r="A22434" s="3">
        <v>44152.583333333336</v>
      </c>
      <c r="B22434" s="14">
        <f t="shared" si="700"/>
        <v>44152</v>
      </c>
      <c r="C22434">
        <v>4</v>
      </c>
      <c r="D22434" t="str">
        <f>VLOOKUP(C22434,'Справочник по тт'!$A$2:$C$5,3,FALSE)</f>
        <v>"Первый"</v>
      </c>
      <c r="E22434" t="str">
        <f>IF(AND(C22434=1,B22434&lt;='Справочник по тт'!$D$1),'Справочник по тт'!$D$2,VLOOKUP(C22434,'Справочник по тт'!A:C,2,FALSE))</f>
        <v>"Первый" ул. Пахоменко д.30</v>
      </c>
      <c r="F22434" s="2" t="str">
        <f t="shared" si="701"/>
        <v/>
      </c>
    </row>
    <row r="22435" spans="1:6" x14ac:dyDescent="0.25">
      <c r="A22435" s="3">
        <v>44152.583333333336</v>
      </c>
      <c r="B22435" s="14">
        <f t="shared" si="700"/>
        <v>44152</v>
      </c>
      <c r="C22435">
        <v>4</v>
      </c>
      <c r="D22435" t="str">
        <f>VLOOKUP(C22435,'Справочник по тт'!$A$2:$C$5,3,FALSE)</f>
        <v>"Первый"</v>
      </c>
      <c r="E22435" t="str">
        <f>IF(AND(C22435=1,B22435&lt;='Справочник по тт'!$D$1),'Справочник по тт'!$D$2,VLOOKUP(C22435,'Справочник по тт'!A:C,2,FALSE))</f>
        <v>"Первый" ул. Пахоменко д.30</v>
      </c>
      <c r="F22435" s="2" t="str">
        <f t="shared" si="701"/>
        <v/>
      </c>
    </row>
    <row r="22436" spans="1:6" x14ac:dyDescent="0.25">
      <c r="A22436" s="3">
        <v>44152.583333333336</v>
      </c>
      <c r="B22436" s="14">
        <f t="shared" si="700"/>
        <v>44152</v>
      </c>
      <c r="C22436">
        <v>2</v>
      </c>
      <c r="D22436" t="str">
        <f>VLOOKUP(C22436,'Справочник по тт'!$A$2:$C$5,3,FALSE)</f>
        <v>"Колибри"</v>
      </c>
      <c r="E22436" t="str">
        <f>IF(AND(C22436=1,B22436&lt;='Справочник по тт'!$D$1),'Справочник по тт'!$D$2,VLOOKUP(C22436,'Справочник по тт'!A:C,2,FALSE))</f>
        <v>"Колибри" ул. Широкая д.150</v>
      </c>
      <c r="F22436" s="2" t="str">
        <f t="shared" si="701"/>
        <v/>
      </c>
    </row>
    <row r="22437" spans="1:6" x14ac:dyDescent="0.25">
      <c r="A22437" s="3">
        <v>44152.583333333336</v>
      </c>
      <c r="B22437" s="14">
        <f t="shared" si="700"/>
        <v>44152</v>
      </c>
      <c r="C22437">
        <v>3</v>
      </c>
      <c r="D22437" t="str">
        <f>VLOOKUP(C22437,'Справочник по тт'!$A$2:$C$5,3,FALSE)</f>
        <v>"Парабола"</v>
      </c>
      <c r="E22437" t="str">
        <f>IF(AND(C22437=1,B22437&lt;='Справочник по тт'!$D$1),'Справочник по тт'!$D$2,VLOOKUP(C22437,'Справочник по тт'!A:C,2,FALSE))</f>
        <v>"Парабола" пр. Дмитриева д.6/1</v>
      </c>
      <c r="F22437" s="2" t="str">
        <f t="shared" si="701"/>
        <v/>
      </c>
    </row>
    <row r="22438" spans="1:6" x14ac:dyDescent="0.25">
      <c r="A22438" s="3">
        <v>44152.583333333336</v>
      </c>
      <c r="B22438" s="14">
        <f t="shared" si="700"/>
        <v>44152</v>
      </c>
      <c r="C22438">
        <v>4</v>
      </c>
      <c r="D22438" t="str">
        <f>VLOOKUP(C22438,'Справочник по тт'!$A$2:$C$5,3,FALSE)</f>
        <v>"Первый"</v>
      </c>
      <c r="E22438" t="str">
        <f>IF(AND(C22438=1,B22438&lt;='Справочник по тт'!$D$1),'Справочник по тт'!$D$2,VLOOKUP(C22438,'Справочник по тт'!A:C,2,FALSE))</f>
        <v>"Первый" ул. Пахоменко д.30</v>
      </c>
      <c r="F22438" s="2" t="str">
        <f t="shared" si="701"/>
        <v/>
      </c>
    </row>
    <row r="22439" spans="1:6" x14ac:dyDescent="0.25">
      <c r="A22439" s="14">
        <v>44152.583333333336</v>
      </c>
      <c r="B22439" s="14">
        <f t="shared" si="700"/>
        <v>44152</v>
      </c>
      <c r="C22439">
        <v>1</v>
      </c>
      <c r="D22439" t="str">
        <f>VLOOKUP(C22439,'Справочник по тт'!$A$2:$C$5,3,FALSE)</f>
        <v>"Шанс"</v>
      </c>
      <c r="E22439" t="str">
        <f>IF(AND(C22439=1,B22439&lt;='Справочник по тт'!$D$1),'Справочник по тт'!$D$2,VLOOKUP(C22439,'Справочник по тт'!A:C,2,FALSE))</f>
        <v>"Шанс" ул. Ленина д.21</v>
      </c>
      <c r="F22439" s="2" t="str">
        <f t="shared" si="701"/>
        <v/>
      </c>
    </row>
    <row r="22440" spans="1:6" x14ac:dyDescent="0.25">
      <c r="A22440" s="3">
        <v>44152.583333333336</v>
      </c>
      <c r="B22440" s="14">
        <f t="shared" si="700"/>
        <v>44152</v>
      </c>
      <c r="C22440">
        <v>2</v>
      </c>
      <c r="D22440" t="str">
        <f>VLOOKUP(C22440,'Справочник по тт'!$A$2:$C$5,3,FALSE)</f>
        <v>"Колибри"</v>
      </c>
      <c r="E22440" t="str">
        <f>IF(AND(C22440=1,B22440&lt;='Справочник по тт'!$D$1),'Справочник по тт'!$D$2,VLOOKUP(C22440,'Справочник по тт'!A:C,2,FALSE))</f>
        <v>"Колибри" ул. Широкая д.150</v>
      </c>
      <c r="F22440" s="2" t="str">
        <f t="shared" si="701"/>
        <v/>
      </c>
    </row>
    <row r="22441" spans="1:6" x14ac:dyDescent="0.25">
      <c r="A22441" s="3">
        <v>44152.583333333336</v>
      </c>
      <c r="B22441" s="14">
        <f t="shared" si="700"/>
        <v>44152</v>
      </c>
      <c r="C22441">
        <v>3</v>
      </c>
      <c r="D22441" t="str">
        <f>VLOOKUP(C22441,'Справочник по тт'!$A$2:$C$5,3,FALSE)</f>
        <v>"Парабола"</v>
      </c>
      <c r="E22441" t="str">
        <f>IF(AND(C22441=1,B22441&lt;='Справочник по тт'!$D$1),'Справочник по тт'!$D$2,VLOOKUP(C22441,'Справочник по тт'!A:C,2,FALSE))</f>
        <v>"Парабола" пр. Дмитриева д.6/1</v>
      </c>
      <c r="F22441" s="2" t="str">
        <f t="shared" si="701"/>
        <v/>
      </c>
    </row>
    <row r="22442" spans="1:6" x14ac:dyDescent="0.25">
      <c r="A22442" s="3">
        <v>44152.583333333336</v>
      </c>
      <c r="B22442" s="14">
        <f t="shared" si="700"/>
        <v>44152</v>
      </c>
      <c r="C22442">
        <v>4</v>
      </c>
      <c r="D22442" t="str">
        <f>VLOOKUP(C22442,'Справочник по тт'!$A$2:$C$5,3,FALSE)</f>
        <v>"Первый"</v>
      </c>
      <c r="E22442" t="str">
        <f>IF(AND(C22442=1,B22442&lt;='Справочник по тт'!$D$1),'Справочник по тт'!$D$2,VLOOKUP(C22442,'Справочник по тт'!A:C,2,FALSE))</f>
        <v>"Первый" ул. Пахоменко д.30</v>
      </c>
      <c r="F22442" s="2" t="str">
        <f t="shared" si="701"/>
        <v/>
      </c>
    </row>
    <row r="22443" spans="1:6" x14ac:dyDescent="0.25">
      <c r="A22443" s="14">
        <v>44152.583333333336</v>
      </c>
      <c r="B22443" s="14">
        <f t="shared" si="700"/>
        <v>44152</v>
      </c>
      <c r="C22443">
        <v>1</v>
      </c>
      <c r="D22443" t="str">
        <f>VLOOKUP(C22443,'Справочник по тт'!$A$2:$C$5,3,FALSE)</f>
        <v>"Шанс"</v>
      </c>
      <c r="E22443" t="str">
        <f>IF(AND(C22443=1,B22443&lt;='Справочник по тт'!$D$1),'Справочник по тт'!$D$2,VLOOKUP(C22443,'Справочник по тт'!A:C,2,FALSE))</f>
        <v>"Шанс" ул. Ленина д.21</v>
      </c>
      <c r="F22443" s="2" t="str">
        <f t="shared" si="701"/>
        <v/>
      </c>
    </row>
    <row r="22444" spans="1:6" x14ac:dyDescent="0.25">
      <c r="A22444" s="3">
        <v>44152.583333333336</v>
      </c>
      <c r="B22444" s="14">
        <f t="shared" si="700"/>
        <v>44152</v>
      </c>
      <c r="C22444">
        <v>2</v>
      </c>
      <c r="D22444" t="str">
        <f>VLOOKUP(C22444,'Справочник по тт'!$A$2:$C$5,3,FALSE)</f>
        <v>"Колибри"</v>
      </c>
      <c r="E22444" t="str">
        <f>IF(AND(C22444=1,B22444&lt;='Справочник по тт'!$D$1),'Справочник по тт'!$D$2,VLOOKUP(C22444,'Справочник по тт'!A:C,2,FALSE))</f>
        <v>"Колибри" ул. Широкая д.150</v>
      </c>
      <c r="F22444" s="2" t="str">
        <f t="shared" si="701"/>
        <v/>
      </c>
    </row>
    <row r="22445" spans="1:6" x14ac:dyDescent="0.25">
      <c r="A22445" s="3">
        <v>44152.583333333336</v>
      </c>
      <c r="B22445" s="14">
        <f t="shared" si="700"/>
        <v>44152</v>
      </c>
      <c r="C22445">
        <v>3</v>
      </c>
      <c r="D22445" t="str">
        <f>VLOOKUP(C22445,'Справочник по тт'!$A$2:$C$5,3,FALSE)</f>
        <v>"Парабола"</v>
      </c>
      <c r="E22445" t="str">
        <f>IF(AND(C22445=1,B22445&lt;='Справочник по тт'!$D$1),'Справочник по тт'!$D$2,VLOOKUP(C22445,'Справочник по тт'!A:C,2,FALSE))</f>
        <v>"Парабола" пр. Дмитриева д.6/1</v>
      </c>
      <c r="F22445" s="2" t="str">
        <f t="shared" si="701"/>
        <v/>
      </c>
    </row>
    <row r="22446" spans="1:6" x14ac:dyDescent="0.25">
      <c r="A22446" s="3">
        <v>44152.625</v>
      </c>
      <c r="B22446" s="14">
        <f t="shared" si="700"/>
        <v>44152</v>
      </c>
      <c r="C22446">
        <v>4</v>
      </c>
      <c r="D22446" t="str">
        <f>VLOOKUP(C22446,'Справочник по тт'!$A$2:$C$5,3,FALSE)</f>
        <v>"Первый"</v>
      </c>
      <c r="E22446" t="str">
        <f>IF(AND(C22446=1,B22446&lt;='Справочник по тт'!$D$1),'Справочник по тт'!$D$2,VLOOKUP(C22446,'Справочник по тт'!A:C,2,FALSE))</f>
        <v>"Первый" ул. Пахоменко д.30</v>
      </c>
      <c r="F22446" s="2" t="str">
        <f t="shared" si="701"/>
        <v/>
      </c>
    </row>
    <row r="22447" spans="1:6" x14ac:dyDescent="0.25">
      <c r="A22447" s="14">
        <v>44152.625</v>
      </c>
      <c r="B22447" s="14">
        <f t="shared" si="700"/>
        <v>44152</v>
      </c>
      <c r="C22447">
        <v>1</v>
      </c>
      <c r="D22447" t="str">
        <f>VLOOKUP(C22447,'Справочник по тт'!$A$2:$C$5,3,FALSE)</f>
        <v>"Шанс"</v>
      </c>
      <c r="E22447" t="str">
        <f>IF(AND(C22447=1,B22447&lt;='Справочник по тт'!$D$1),'Справочник по тт'!$D$2,VLOOKUP(C22447,'Справочник по тт'!A:C,2,FALSE))</f>
        <v>"Шанс" ул. Ленина д.21</v>
      </c>
      <c r="F22447" s="2" t="str">
        <f t="shared" si="701"/>
        <v/>
      </c>
    </row>
    <row r="22448" spans="1:6" x14ac:dyDescent="0.25">
      <c r="A22448" s="3">
        <v>44152.625</v>
      </c>
      <c r="B22448" s="14">
        <f t="shared" si="700"/>
        <v>44152</v>
      </c>
      <c r="C22448">
        <v>2</v>
      </c>
      <c r="D22448" t="str">
        <f>VLOOKUP(C22448,'Справочник по тт'!$A$2:$C$5,3,FALSE)</f>
        <v>"Колибри"</v>
      </c>
      <c r="E22448" t="str">
        <f>IF(AND(C22448=1,B22448&lt;='Справочник по тт'!$D$1),'Справочник по тт'!$D$2,VLOOKUP(C22448,'Справочник по тт'!A:C,2,FALSE))</f>
        <v>"Колибри" ул. Широкая д.150</v>
      </c>
      <c r="F22448" s="2" t="str">
        <f t="shared" si="701"/>
        <v/>
      </c>
    </row>
    <row r="22449" spans="1:6" x14ac:dyDescent="0.25">
      <c r="A22449" s="3">
        <v>44152.625</v>
      </c>
      <c r="B22449" s="14">
        <f t="shared" si="700"/>
        <v>44152</v>
      </c>
      <c r="C22449">
        <v>3</v>
      </c>
      <c r="D22449" t="str">
        <f>VLOOKUP(C22449,'Справочник по тт'!$A$2:$C$5,3,FALSE)</f>
        <v>"Парабола"</v>
      </c>
      <c r="E22449" t="str">
        <f>IF(AND(C22449=1,B22449&lt;='Справочник по тт'!$D$1),'Справочник по тт'!$D$2,VLOOKUP(C22449,'Справочник по тт'!A:C,2,FALSE))</f>
        <v>"Парабола" пр. Дмитриева д.6/1</v>
      </c>
      <c r="F22449" s="2" t="str">
        <f t="shared" si="701"/>
        <v/>
      </c>
    </row>
    <row r="22450" spans="1:6" x14ac:dyDescent="0.25">
      <c r="A22450" s="3">
        <v>44152.625</v>
      </c>
      <c r="B22450" s="14">
        <f t="shared" si="700"/>
        <v>44152</v>
      </c>
      <c r="C22450">
        <v>4</v>
      </c>
      <c r="D22450" t="str">
        <f>VLOOKUP(C22450,'Справочник по тт'!$A$2:$C$5,3,FALSE)</f>
        <v>"Первый"</v>
      </c>
      <c r="E22450" t="str">
        <f>IF(AND(C22450=1,B22450&lt;='Справочник по тт'!$D$1),'Справочник по тт'!$D$2,VLOOKUP(C22450,'Справочник по тт'!A:C,2,FALSE))</f>
        <v>"Первый" ул. Пахоменко д.30</v>
      </c>
      <c r="F22450" s="2" t="str">
        <f t="shared" si="701"/>
        <v/>
      </c>
    </row>
    <row r="22451" spans="1:6" x14ac:dyDescent="0.25">
      <c r="A22451" s="14">
        <v>44152.625</v>
      </c>
      <c r="B22451" s="14">
        <f t="shared" si="700"/>
        <v>44152</v>
      </c>
      <c r="C22451">
        <v>1</v>
      </c>
      <c r="D22451" t="str">
        <f>VLOOKUP(C22451,'Справочник по тт'!$A$2:$C$5,3,FALSE)</f>
        <v>"Шанс"</v>
      </c>
      <c r="E22451" t="str">
        <f>IF(AND(C22451=1,B22451&lt;='Справочник по тт'!$D$1),'Справочник по тт'!$D$2,VLOOKUP(C22451,'Справочник по тт'!A:C,2,FALSE))</f>
        <v>"Шанс" ул. Ленина д.21</v>
      </c>
      <c r="F22451" s="2" t="str">
        <f t="shared" si="701"/>
        <v/>
      </c>
    </row>
    <row r="22452" spans="1:6" x14ac:dyDescent="0.25">
      <c r="A22452" s="3">
        <v>44152.666666666664</v>
      </c>
      <c r="B22452" s="14">
        <f t="shared" si="700"/>
        <v>44152</v>
      </c>
      <c r="C22452">
        <v>2</v>
      </c>
      <c r="D22452" t="str">
        <f>VLOOKUP(C22452,'Справочник по тт'!$A$2:$C$5,3,FALSE)</f>
        <v>"Колибри"</v>
      </c>
      <c r="E22452" t="str">
        <f>IF(AND(C22452=1,B22452&lt;='Справочник по тт'!$D$1),'Справочник по тт'!$D$2,VLOOKUP(C22452,'Справочник по тт'!A:C,2,FALSE))</f>
        <v>"Колибри" ул. Широкая д.150</v>
      </c>
      <c r="F22452" s="2" t="str">
        <f t="shared" si="701"/>
        <v/>
      </c>
    </row>
    <row r="22453" spans="1:6" x14ac:dyDescent="0.25">
      <c r="A22453" s="3">
        <v>44152.666666666664</v>
      </c>
      <c r="B22453" s="14">
        <f t="shared" si="700"/>
        <v>44152</v>
      </c>
      <c r="C22453">
        <v>3</v>
      </c>
      <c r="D22453" t="str">
        <f>VLOOKUP(C22453,'Справочник по тт'!$A$2:$C$5,3,FALSE)</f>
        <v>"Парабола"</v>
      </c>
      <c r="E22453" t="str">
        <f>IF(AND(C22453=1,B22453&lt;='Справочник по тт'!$D$1),'Справочник по тт'!$D$2,VLOOKUP(C22453,'Справочник по тт'!A:C,2,FALSE))</f>
        <v>"Парабола" пр. Дмитриева д.6/1</v>
      </c>
      <c r="F22453" s="2" t="str">
        <f t="shared" si="701"/>
        <v/>
      </c>
    </row>
    <row r="22454" spans="1:6" x14ac:dyDescent="0.25">
      <c r="A22454" s="3">
        <v>44152.666666666664</v>
      </c>
      <c r="B22454" s="14">
        <f t="shared" si="700"/>
        <v>44152</v>
      </c>
      <c r="C22454">
        <v>4</v>
      </c>
      <c r="D22454" t="str">
        <f>VLOOKUP(C22454,'Справочник по тт'!$A$2:$C$5,3,FALSE)</f>
        <v>"Первый"</v>
      </c>
      <c r="E22454" t="str">
        <f>IF(AND(C22454=1,B22454&lt;='Справочник по тт'!$D$1),'Справочник по тт'!$D$2,VLOOKUP(C22454,'Справочник по тт'!A:C,2,FALSE))</f>
        <v>"Первый" ул. Пахоменко д.30</v>
      </c>
      <c r="F22454" s="2" t="str">
        <f t="shared" si="701"/>
        <v/>
      </c>
    </row>
    <row r="22455" spans="1:6" x14ac:dyDescent="0.25">
      <c r="A22455" s="14">
        <v>44152.666666666664</v>
      </c>
      <c r="B22455" s="14">
        <f t="shared" si="700"/>
        <v>44152</v>
      </c>
      <c r="C22455">
        <v>1</v>
      </c>
      <c r="D22455" t="str">
        <f>VLOOKUP(C22455,'Справочник по тт'!$A$2:$C$5,3,FALSE)</f>
        <v>"Шанс"</v>
      </c>
      <c r="E22455" t="str">
        <f>IF(AND(C22455=1,B22455&lt;='Справочник по тт'!$D$1),'Справочник по тт'!$D$2,VLOOKUP(C22455,'Справочник по тт'!A:C,2,FALSE))</f>
        <v>"Шанс" ул. Ленина д.21</v>
      </c>
      <c r="F22455" s="2" t="str">
        <f t="shared" si="701"/>
        <v/>
      </c>
    </row>
    <row r="22456" spans="1:6" x14ac:dyDescent="0.25">
      <c r="A22456" s="3">
        <v>44152.666666666664</v>
      </c>
      <c r="B22456" s="14">
        <f t="shared" si="700"/>
        <v>44152</v>
      </c>
      <c r="C22456">
        <v>2</v>
      </c>
      <c r="D22456" t="str">
        <f>VLOOKUP(C22456,'Справочник по тт'!$A$2:$C$5,3,FALSE)</f>
        <v>"Колибри"</v>
      </c>
      <c r="E22456" t="str">
        <f>IF(AND(C22456=1,B22456&lt;='Справочник по тт'!$D$1),'Справочник по тт'!$D$2,VLOOKUP(C22456,'Справочник по тт'!A:C,2,FALSE))</f>
        <v>"Колибри" ул. Широкая д.150</v>
      </c>
      <c r="F22456" s="2" t="str">
        <f t="shared" si="701"/>
        <v/>
      </c>
    </row>
    <row r="22457" spans="1:6" x14ac:dyDescent="0.25">
      <c r="A22457" s="3">
        <v>44152.680555555555</v>
      </c>
      <c r="B22457" s="14">
        <f t="shared" si="700"/>
        <v>44152</v>
      </c>
      <c r="C22457">
        <v>3</v>
      </c>
      <c r="D22457" t="str">
        <f>VLOOKUP(C22457,'Справочник по тт'!$A$2:$C$5,3,FALSE)</f>
        <v>"Парабола"</v>
      </c>
      <c r="E22457" t="str">
        <f>IF(AND(C22457=1,B22457&lt;='Справочник по тт'!$D$1),'Справочник по тт'!$D$2,VLOOKUP(C22457,'Справочник по тт'!A:C,2,FALSE))</f>
        <v>"Парабола" пр. Дмитриева д.6/1</v>
      </c>
      <c r="F22457" s="2" t="str">
        <f t="shared" si="701"/>
        <v/>
      </c>
    </row>
    <row r="22458" spans="1:6" x14ac:dyDescent="0.25">
      <c r="A22458" s="3">
        <v>44152.708333333336</v>
      </c>
      <c r="B22458" s="14">
        <f t="shared" si="700"/>
        <v>44152</v>
      </c>
      <c r="C22458">
        <v>4</v>
      </c>
      <c r="D22458" t="str">
        <f>VLOOKUP(C22458,'Справочник по тт'!$A$2:$C$5,3,FALSE)</f>
        <v>"Первый"</v>
      </c>
      <c r="E22458" t="str">
        <f>IF(AND(C22458=1,B22458&lt;='Справочник по тт'!$D$1),'Справочник по тт'!$D$2,VLOOKUP(C22458,'Справочник по тт'!A:C,2,FALSE))</f>
        <v>"Первый" ул. Пахоменко д.30</v>
      </c>
      <c r="F22458" s="2" t="str">
        <f t="shared" si="701"/>
        <v/>
      </c>
    </row>
    <row r="22459" spans="1:6" x14ac:dyDescent="0.25">
      <c r="A22459" s="14">
        <v>44152.75</v>
      </c>
      <c r="B22459" s="14">
        <f t="shared" si="700"/>
        <v>44152</v>
      </c>
      <c r="C22459">
        <v>1</v>
      </c>
      <c r="D22459" t="str">
        <f>VLOOKUP(C22459,'Справочник по тт'!$A$2:$C$5,3,FALSE)</f>
        <v>"Шанс"</v>
      </c>
      <c r="E22459" t="str">
        <f>IF(AND(C22459=1,B22459&lt;='Справочник по тт'!$D$1),'Справочник по тт'!$D$2,VLOOKUP(C22459,'Справочник по тт'!A:C,2,FALSE))</f>
        <v>"Шанс" ул. Ленина д.21</v>
      </c>
      <c r="F22459" s="2" t="str">
        <f t="shared" si="701"/>
        <v/>
      </c>
    </row>
    <row r="22460" spans="1:6" x14ac:dyDescent="0.25">
      <c r="A22460" s="3">
        <v>44152.75</v>
      </c>
      <c r="B22460" s="14">
        <f t="shared" si="700"/>
        <v>44152</v>
      </c>
      <c r="C22460">
        <v>2</v>
      </c>
      <c r="D22460" t="str">
        <f>VLOOKUP(C22460,'Справочник по тт'!$A$2:$C$5,3,FALSE)</f>
        <v>"Колибри"</v>
      </c>
      <c r="E22460" t="str">
        <f>IF(AND(C22460=1,B22460&lt;='Справочник по тт'!$D$1),'Справочник по тт'!$D$2,VLOOKUP(C22460,'Справочник по тт'!A:C,2,FALSE))</f>
        <v>"Колибри" ул. Широкая д.150</v>
      </c>
      <c r="F22460" s="2" t="str">
        <f t="shared" si="701"/>
        <v/>
      </c>
    </row>
    <row r="22461" spans="1:6" x14ac:dyDescent="0.25">
      <c r="A22461" s="3">
        <v>44152.75</v>
      </c>
      <c r="B22461" s="14">
        <f t="shared" si="700"/>
        <v>44152</v>
      </c>
      <c r="C22461">
        <v>3</v>
      </c>
      <c r="D22461" t="str">
        <f>VLOOKUP(C22461,'Справочник по тт'!$A$2:$C$5,3,FALSE)</f>
        <v>"Парабола"</v>
      </c>
      <c r="E22461" t="str">
        <f>IF(AND(C22461=1,B22461&lt;='Справочник по тт'!$D$1),'Справочник по тт'!$D$2,VLOOKUP(C22461,'Справочник по тт'!A:C,2,FALSE))</f>
        <v>"Парабола" пр. Дмитриева д.6/1</v>
      </c>
      <c r="F22461" s="2" t="str">
        <f t="shared" si="701"/>
        <v/>
      </c>
    </row>
    <row r="22462" spans="1:6" x14ac:dyDescent="0.25">
      <c r="A22462" s="3">
        <v>44152.75</v>
      </c>
      <c r="B22462" s="14">
        <f t="shared" si="700"/>
        <v>44152</v>
      </c>
      <c r="C22462">
        <v>4</v>
      </c>
      <c r="D22462" t="str">
        <f>VLOOKUP(C22462,'Справочник по тт'!$A$2:$C$5,3,FALSE)</f>
        <v>"Первый"</v>
      </c>
      <c r="E22462" t="str">
        <f>IF(AND(C22462=1,B22462&lt;='Справочник по тт'!$D$1),'Справочник по тт'!$D$2,VLOOKUP(C22462,'Справочник по тт'!A:C,2,FALSE))</f>
        <v>"Первый" ул. Пахоменко д.30</v>
      </c>
      <c r="F22462" s="2" t="str">
        <f t="shared" si="701"/>
        <v/>
      </c>
    </row>
    <row r="22463" spans="1:6" x14ac:dyDescent="0.25">
      <c r="A22463" s="14">
        <v>44152.75</v>
      </c>
      <c r="B22463" s="14">
        <f t="shared" si="700"/>
        <v>44152</v>
      </c>
      <c r="C22463">
        <v>1</v>
      </c>
      <c r="D22463" t="str">
        <f>VLOOKUP(C22463,'Справочник по тт'!$A$2:$C$5,3,FALSE)</f>
        <v>"Шанс"</v>
      </c>
      <c r="E22463" t="str">
        <f>IF(AND(C22463=1,B22463&lt;='Справочник по тт'!$D$1),'Справочник по тт'!$D$2,VLOOKUP(C22463,'Справочник по тт'!A:C,2,FALSE))</f>
        <v>"Шанс" ул. Ленина д.21</v>
      </c>
      <c r="F22463" s="2" t="str">
        <f t="shared" si="701"/>
        <v/>
      </c>
    </row>
    <row r="22464" spans="1:6" x14ac:dyDescent="0.25">
      <c r="A22464" s="3">
        <v>44152.791666666664</v>
      </c>
      <c r="B22464" s="14">
        <f t="shared" si="700"/>
        <v>44152</v>
      </c>
      <c r="C22464">
        <v>2</v>
      </c>
      <c r="D22464" t="str">
        <f>VLOOKUP(C22464,'Справочник по тт'!$A$2:$C$5,3,FALSE)</f>
        <v>"Колибри"</v>
      </c>
      <c r="E22464" t="str">
        <f>IF(AND(C22464=1,B22464&lt;='Справочник по тт'!$D$1),'Справочник по тт'!$D$2,VLOOKUP(C22464,'Справочник по тт'!A:C,2,FALSE))</f>
        <v>"Колибри" ул. Широкая д.150</v>
      </c>
      <c r="F22464" s="2" t="str">
        <f t="shared" si="701"/>
        <v/>
      </c>
    </row>
    <row r="22465" spans="1:6" x14ac:dyDescent="0.25">
      <c r="A22465" s="3">
        <v>44152.8125</v>
      </c>
      <c r="B22465" s="14">
        <f t="shared" si="700"/>
        <v>44152</v>
      </c>
      <c r="C22465">
        <v>3</v>
      </c>
      <c r="D22465" t="str">
        <f>VLOOKUP(C22465,'Справочник по тт'!$A$2:$C$5,3,FALSE)</f>
        <v>"Парабола"</v>
      </c>
      <c r="E22465" t="str">
        <f>IF(AND(C22465=1,B22465&lt;='Справочник по тт'!$D$1),'Справочник по тт'!$D$2,VLOOKUP(C22465,'Справочник по тт'!A:C,2,FALSE))</f>
        <v>"Парабола" пр. Дмитриева д.6/1</v>
      </c>
      <c r="F22465" s="2" t="str">
        <f t="shared" si="701"/>
        <v/>
      </c>
    </row>
    <row r="22466" spans="1:6" x14ac:dyDescent="0.25">
      <c r="A22466" s="3">
        <v>44152.8125</v>
      </c>
      <c r="B22466" s="14">
        <f t="shared" ref="B22466:B22529" si="702">(TEXT(A22466,"ДД.ММ.ГГГГ"))*1</f>
        <v>44152</v>
      </c>
      <c r="C22466">
        <v>4</v>
      </c>
      <c r="D22466" t="str">
        <f>VLOOKUP(C22466,'Справочник по тт'!$A$2:$C$5,3,FALSE)</f>
        <v>"Первый"</v>
      </c>
      <c r="E22466" t="str">
        <f>IF(AND(C22466=1,B22466&lt;='Справочник по тт'!$D$1),'Справочник по тт'!$D$2,VLOOKUP(C22466,'Справочник по тт'!A:C,2,FALSE))</f>
        <v>"Первый" ул. Пахоменко д.30</v>
      </c>
      <c r="F22466" s="2" t="str">
        <f t="shared" si="701"/>
        <v/>
      </c>
    </row>
    <row r="22467" spans="1:6" x14ac:dyDescent="0.25">
      <c r="A22467" s="14">
        <v>44152.818055555559</v>
      </c>
      <c r="B22467" s="14">
        <f t="shared" si="702"/>
        <v>44152</v>
      </c>
      <c r="C22467">
        <v>1</v>
      </c>
      <c r="D22467" t="str">
        <f>VLOOKUP(C22467,'Справочник по тт'!$A$2:$C$5,3,FALSE)</f>
        <v>"Шанс"</v>
      </c>
      <c r="E22467" t="str">
        <f>IF(AND(C22467=1,B22467&lt;='Справочник по тт'!$D$1),'Справочник по тт'!$D$2,VLOOKUP(C22467,'Справочник по тт'!A:C,2,FALSE))</f>
        <v>"Шанс" ул. Ленина д.21</v>
      </c>
      <c r="F22467" s="2" t="str">
        <f t="shared" ref="F22467:F22530" si="703">IF(B22467&lt;=$F$1,1,"")</f>
        <v/>
      </c>
    </row>
    <row r="22468" spans="1:6" x14ac:dyDescent="0.25">
      <c r="A22468" s="3">
        <v>44152.833333333336</v>
      </c>
      <c r="B22468" s="14">
        <f t="shared" si="702"/>
        <v>44152</v>
      </c>
      <c r="C22468">
        <v>2</v>
      </c>
      <c r="D22468" t="str">
        <f>VLOOKUP(C22468,'Справочник по тт'!$A$2:$C$5,3,FALSE)</f>
        <v>"Колибри"</v>
      </c>
      <c r="E22468" t="str">
        <f>IF(AND(C22468=1,B22468&lt;='Справочник по тт'!$D$1),'Справочник по тт'!$D$2,VLOOKUP(C22468,'Справочник по тт'!A:C,2,FALSE))</f>
        <v>"Колибри" ул. Широкая д.150</v>
      </c>
      <c r="F22468" s="2" t="str">
        <f t="shared" si="703"/>
        <v/>
      </c>
    </row>
    <row r="22469" spans="1:6" x14ac:dyDescent="0.25">
      <c r="A22469" s="3">
        <v>44152.833333333336</v>
      </c>
      <c r="B22469" s="14">
        <f t="shared" si="702"/>
        <v>44152</v>
      </c>
      <c r="C22469">
        <v>3</v>
      </c>
      <c r="D22469" t="str">
        <f>VLOOKUP(C22469,'Справочник по тт'!$A$2:$C$5,3,FALSE)</f>
        <v>"Парабола"</v>
      </c>
      <c r="E22469" t="str">
        <f>IF(AND(C22469=1,B22469&lt;='Справочник по тт'!$D$1),'Справочник по тт'!$D$2,VLOOKUP(C22469,'Справочник по тт'!A:C,2,FALSE))</f>
        <v>"Парабола" пр. Дмитриева д.6/1</v>
      </c>
      <c r="F22469" s="2" t="str">
        <f t="shared" si="703"/>
        <v/>
      </c>
    </row>
    <row r="22470" spans="1:6" x14ac:dyDescent="0.25">
      <c r="A22470" s="3">
        <v>44152.875</v>
      </c>
      <c r="B22470" s="14">
        <f t="shared" si="702"/>
        <v>44152</v>
      </c>
      <c r="C22470">
        <v>4</v>
      </c>
      <c r="D22470" t="str">
        <f>VLOOKUP(C22470,'Справочник по тт'!$A$2:$C$5,3,FALSE)</f>
        <v>"Первый"</v>
      </c>
      <c r="E22470" t="str">
        <f>IF(AND(C22470=1,B22470&lt;='Справочник по тт'!$D$1),'Справочник по тт'!$D$2,VLOOKUP(C22470,'Справочник по тт'!A:C,2,FALSE))</f>
        <v>"Первый" ул. Пахоменко д.30</v>
      </c>
      <c r="F22470" s="2" t="str">
        <f t="shared" si="703"/>
        <v/>
      </c>
    </row>
    <row r="22471" spans="1:6" x14ac:dyDescent="0.25">
      <c r="A22471" s="14">
        <v>44152.875</v>
      </c>
      <c r="B22471" s="14">
        <f t="shared" si="702"/>
        <v>44152</v>
      </c>
      <c r="C22471">
        <v>1</v>
      </c>
      <c r="D22471" t="str">
        <f>VLOOKUP(C22471,'Справочник по тт'!$A$2:$C$5,3,FALSE)</f>
        <v>"Шанс"</v>
      </c>
      <c r="E22471" t="str">
        <f>IF(AND(C22471=1,B22471&lt;='Справочник по тт'!$D$1),'Справочник по тт'!$D$2,VLOOKUP(C22471,'Справочник по тт'!A:C,2,FALSE))</f>
        <v>"Шанс" ул. Ленина д.21</v>
      </c>
      <c r="F22471" s="2" t="str">
        <f t="shared" si="703"/>
        <v/>
      </c>
    </row>
    <row r="22472" spans="1:6" x14ac:dyDescent="0.25">
      <c r="A22472" s="3">
        <v>44152.999305555553</v>
      </c>
      <c r="B22472" s="14">
        <f t="shared" si="702"/>
        <v>44152</v>
      </c>
      <c r="C22472">
        <v>2</v>
      </c>
      <c r="D22472" t="str">
        <f>VLOOKUP(C22472,'Справочник по тт'!$A$2:$C$5,3,FALSE)</f>
        <v>"Колибри"</v>
      </c>
      <c r="E22472" t="str">
        <f>IF(AND(C22472=1,B22472&lt;='Справочник по тт'!$D$1),'Справочник по тт'!$D$2,VLOOKUP(C22472,'Справочник по тт'!A:C,2,FALSE))</f>
        <v>"Колибри" ул. Широкая д.150</v>
      </c>
      <c r="F22472" s="2" t="str">
        <f t="shared" si="703"/>
        <v/>
      </c>
    </row>
    <row r="22473" spans="1:6" x14ac:dyDescent="0.25">
      <c r="A22473" s="3">
        <v>44153.048611111109</v>
      </c>
      <c r="B22473" s="14">
        <f t="shared" si="702"/>
        <v>44153</v>
      </c>
      <c r="C22473">
        <v>3</v>
      </c>
      <c r="D22473" t="str">
        <f>VLOOKUP(C22473,'Справочник по тт'!$A$2:$C$5,3,FALSE)</f>
        <v>"Парабола"</v>
      </c>
      <c r="E22473" t="str">
        <f>IF(AND(C22473=1,B22473&lt;='Справочник по тт'!$D$1),'Справочник по тт'!$D$2,VLOOKUP(C22473,'Справочник по тт'!A:C,2,FALSE))</f>
        <v>"Парабола" пр. Дмитриева д.6/1</v>
      </c>
      <c r="F22473" s="2" t="str">
        <f t="shared" si="703"/>
        <v/>
      </c>
    </row>
    <row r="22474" spans="1:6" x14ac:dyDescent="0.25">
      <c r="A22474" s="3">
        <v>44153.083333333336</v>
      </c>
      <c r="B22474" s="14">
        <f t="shared" si="702"/>
        <v>44153</v>
      </c>
      <c r="C22474">
        <v>4</v>
      </c>
      <c r="D22474" t="str">
        <f>VLOOKUP(C22474,'Справочник по тт'!$A$2:$C$5,3,FALSE)</f>
        <v>"Первый"</v>
      </c>
      <c r="E22474" t="str">
        <f>IF(AND(C22474=1,B22474&lt;='Справочник по тт'!$D$1),'Справочник по тт'!$D$2,VLOOKUP(C22474,'Справочник по тт'!A:C,2,FALSE))</f>
        <v>"Первый" ул. Пахоменко д.30</v>
      </c>
      <c r="F22474" s="2" t="str">
        <f t="shared" si="703"/>
        <v/>
      </c>
    </row>
    <row r="22475" spans="1:6" x14ac:dyDescent="0.25">
      <c r="A22475" s="14">
        <v>44153.125</v>
      </c>
      <c r="B22475" s="14">
        <f t="shared" si="702"/>
        <v>44153</v>
      </c>
      <c r="C22475">
        <v>1</v>
      </c>
      <c r="D22475" t="str">
        <f>VLOOKUP(C22475,'Справочник по тт'!$A$2:$C$5,3,FALSE)</f>
        <v>"Шанс"</v>
      </c>
      <c r="E22475" t="str">
        <f>IF(AND(C22475=1,B22475&lt;='Справочник по тт'!$D$1),'Справочник по тт'!$D$2,VLOOKUP(C22475,'Справочник по тт'!A:C,2,FALSE))</f>
        <v>"Шанс" ул. Ленина д.21</v>
      </c>
      <c r="F22475" s="2" t="str">
        <f t="shared" si="703"/>
        <v/>
      </c>
    </row>
    <row r="22476" spans="1:6" x14ac:dyDescent="0.25">
      <c r="A22476" s="3">
        <v>44153.131944444445</v>
      </c>
      <c r="B22476" s="14">
        <f t="shared" si="702"/>
        <v>44153</v>
      </c>
      <c r="C22476">
        <v>2</v>
      </c>
      <c r="D22476" t="str">
        <f>VLOOKUP(C22476,'Справочник по тт'!$A$2:$C$5,3,FALSE)</f>
        <v>"Колибри"</v>
      </c>
      <c r="E22476" t="str">
        <f>IF(AND(C22476=1,B22476&lt;='Справочник по тт'!$D$1),'Справочник по тт'!$D$2,VLOOKUP(C22476,'Справочник по тт'!A:C,2,FALSE))</f>
        <v>"Колибри" ул. Широкая д.150</v>
      </c>
      <c r="F22476" s="2" t="str">
        <f t="shared" si="703"/>
        <v/>
      </c>
    </row>
    <row r="22477" spans="1:6" x14ac:dyDescent="0.25">
      <c r="A22477" s="3">
        <v>44153.166666666664</v>
      </c>
      <c r="B22477" s="14">
        <f t="shared" si="702"/>
        <v>44153</v>
      </c>
      <c r="C22477">
        <v>3</v>
      </c>
      <c r="D22477" t="str">
        <f>VLOOKUP(C22477,'Справочник по тт'!$A$2:$C$5,3,FALSE)</f>
        <v>"Парабола"</v>
      </c>
      <c r="E22477" t="str">
        <f>IF(AND(C22477=1,B22477&lt;='Справочник по тт'!$D$1),'Справочник по тт'!$D$2,VLOOKUP(C22477,'Справочник по тт'!A:C,2,FALSE))</f>
        <v>"Парабола" пр. Дмитриева д.6/1</v>
      </c>
      <c r="F22477" s="2" t="str">
        <f t="shared" si="703"/>
        <v/>
      </c>
    </row>
    <row r="22478" spans="1:6" x14ac:dyDescent="0.25">
      <c r="A22478" s="3">
        <v>44153.229166666664</v>
      </c>
      <c r="B22478" s="14">
        <f t="shared" si="702"/>
        <v>44153</v>
      </c>
      <c r="C22478">
        <v>4</v>
      </c>
      <c r="D22478" t="str">
        <f>VLOOKUP(C22478,'Справочник по тт'!$A$2:$C$5,3,FALSE)</f>
        <v>"Первый"</v>
      </c>
      <c r="E22478" t="str">
        <f>IF(AND(C22478=1,B22478&lt;='Справочник по тт'!$D$1),'Справочник по тт'!$D$2,VLOOKUP(C22478,'Справочник по тт'!A:C,2,FALSE))</f>
        <v>"Первый" ул. Пахоменко д.30</v>
      </c>
      <c r="F22478" s="2" t="str">
        <f t="shared" si="703"/>
        <v/>
      </c>
    </row>
    <row r="22479" spans="1:6" x14ac:dyDescent="0.25">
      <c r="A22479" s="14">
        <v>44153.333333333336</v>
      </c>
      <c r="B22479" s="14">
        <f t="shared" si="702"/>
        <v>44153</v>
      </c>
      <c r="C22479">
        <v>1</v>
      </c>
      <c r="D22479" t="str">
        <f>VLOOKUP(C22479,'Справочник по тт'!$A$2:$C$5,3,FALSE)</f>
        <v>"Шанс"</v>
      </c>
      <c r="E22479" t="str">
        <f>IF(AND(C22479=1,B22479&lt;='Справочник по тт'!$D$1),'Справочник по тт'!$D$2,VLOOKUP(C22479,'Справочник по тт'!A:C,2,FALSE))</f>
        <v>"Шанс" ул. Ленина д.21</v>
      </c>
      <c r="F22479" s="2" t="str">
        <f t="shared" si="703"/>
        <v/>
      </c>
    </row>
    <row r="22480" spans="1:6" x14ac:dyDescent="0.25">
      <c r="A22480" s="3">
        <v>44153.333333333336</v>
      </c>
      <c r="B22480" s="14">
        <f t="shared" si="702"/>
        <v>44153</v>
      </c>
      <c r="C22480">
        <v>2</v>
      </c>
      <c r="D22480" t="str">
        <f>VLOOKUP(C22480,'Справочник по тт'!$A$2:$C$5,3,FALSE)</f>
        <v>"Колибри"</v>
      </c>
      <c r="E22480" t="str">
        <f>IF(AND(C22480=1,B22480&lt;='Справочник по тт'!$D$1),'Справочник по тт'!$D$2,VLOOKUP(C22480,'Справочник по тт'!A:C,2,FALSE))</f>
        <v>"Колибри" ул. Широкая д.150</v>
      </c>
      <c r="F22480" s="2" t="str">
        <f t="shared" si="703"/>
        <v/>
      </c>
    </row>
    <row r="22481" spans="1:6" x14ac:dyDescent="0.25">
      <c r="A22481" s="3">
        <v>44153.333333333336</v>
      </c>
      <c r="B22481" s="14">
        <f t="shared" si="702"/>
        <v>44153</v>
      </c>
      <c r="C22481">
        <v>3</v>
      </c>
      <c r="D22481" t="str">
        <f>VLOOKUP(C22481,'Справочник по тт'!$A$2:$C$5,3,FALSE)</f>
        <v>"Парабола"</v>
      </c>
      <c r="E22481" t="str">
        <f>IF(AND(C22481=1,B22481&lt;='Справочник по тт'!$D$1),'Справочник по тт'!$D$2,VLOOKUP(C22481,'Справочник по тт'!A:C,2,FALSE))</f>
        <v>"Парабола" пр. Дмитриева д.6/1</v>
      </c>
      <c r="F22481" s="2" t="str">
        <f t="shared" si="703"/>
        <v/>
      </c>
    </row>
    <row r="22482" spans="1:6" x14ac:dyDescent="0.25">
      <c r="A22482" s="3">
        <v>44153.333333333336</v>
      </c>
      <c r="B22482" s="14">
        <f t="shared" si="702"/>
        <v>44153</v>
      </c>
      <c r="C22482">
        <v>4</v>
      </c>
      <c r="D22482" t="str">
        <f>VLOOKUP(C22482,'Справочник по тт'!$A$2:$C$5,3,FALSE)</f>
        <v>"Первый"</v>
      </c>
      <c r="E22482" t="str">
        <f>IF(AND(C22482=1,B22482&lt;='Справочник по тт'!$D$1),'Справочник по тт'!$D$2,VLOOKUP(C22482,'Справочник по тт'!A:C,2,FALSE))</f>
        <v>"Первый" ул. Пахоменко д.30</v>
      </c>
      <c r="F22482" s="2" t="str">
        <f t="shared" si="703"/>
        <v/>
      </c>
    </row>
    <row r="22483" spans="1:6" x14ac:dyDescent="0.25">
      <c r="A22483" s="14">
        <v>44153.374305555553</v>
      </c>
      <c r="B22483" s="14">
        <f t="shared" si="702"/>
        <v>44153</v>
      </c>
      <c r="C22483">
        <v>1</v>
      </c>
      <c r="D22483" t="str">
        <f>VLOOKUP(C22483,'Справочник по тт'!$A$2:$C$5,3,FALSE)</f>
        <v>"Шанс"</v>
      </c>
      <c r="E22483" t="str">
        <f>IF(AND(C22483=1,B22483&lt;='Справочник по тт'!$D$1),'Справочник по тт'!$D$2,VLOOKUP(C22483,'Справочник по тт'!A:C,2,FALSE))</f>
        <v>"Шанс" ул. Ленина д.21</v>
      </c>
      <c r="F22483" s="2" t="str">
        <f t="shared" si="703"/>
        <v/>
      </c>
    </row>
    <row r="22484" spans="1:6" x14ac:dyDescent="0.25">
      <c r="A22484" s="3">
        <v>44153.375</v>
      </c>
      <c r="B22484" s="14">
        <f t="shared" si="702"/>
        <v>44153</v>
      </c>
      <c r="C22484">
        <v>2</v>
      </c>
      <c r="D22484" t="str">
        <f>VLOOKUP(C22484,'Справочник по тт'!$A$2:$C$5,3,FALSE)</f>
        <v>"Колибри"</v>
      </c>
      <c r="E22484" t="str">
        <f>IF(AND(C22484=1,B22484&lt;='Справочник по тт'!$D$1),'Справочник по тт'!$D$2,VLOOKUP(C22484,'Справочник по тт'!A:C,2,FALSE))</f>
        <v>"Колибри" ул. Широкая д.150</v>
      </c>
      <c r="F22484" s="2" t="str">
        <f t="shared" si="703"/>
        <v/>
      </c>
    </row>
    <row r="22485" spans="1:6" x14ac:dyDescent="0.25">
      <c r="A22485" s="3">
        <v>44153.375</v>
      </c>
      <c r="B22485" s="14">
        <f t="shared" si="702"/>
        <v>44153</v>
      </c>
      <c r="C22485">
        <v>3</v>
      </c>
      <c r="D22485" t="str">
        <f>VLOOKUP(C22485,'Справочник по тт'!$A$2:$C$5,3,FALSE)</f>
        <v>"Парабола"</v>
      </c>
      <c r="E22485" t="str">
        <f>IF(AND(C22485=1,B22485&lt;='Справочник по тт'!$D$1),'Справочник по тт'!$D$2,VLOOKUP(C22485,'Справочник по тт'!A:C,2,FALSE))</f>
        <v>"Парабола" пр. Дмитриева д.6/1</v>
      </c>
      <c r="F22485" s="2" t="str">
        <f t="shared" si="703"/>
        <v/>
      </c>
    </row>
    <row r="22486" spans="1:6" x14ac:dyDescent="0.25">
      <c r="A22486" s="3">
        <v>44153.375</v>
      </c>
      <c r="B22486" s="14">
        <f t="shared" si="702"/>
        <v>44153</v>
      </c>
      <c r="C22486">
        <v>4</v>
      </c>
      <c r="D22486" t="str">
        <f>VLOOKUP(C22486,'Справочник по тт'!$A$2:$C$5,3,FALSE)</f>
        <v>"Первый"</v>
      </c>
      <c r="E22486" t="str">
        <f>IF(AND(C22486=1,B22486&lt;='Справочник по тт'!$D$1),'Справочник по тт'!$D$2,VLOOKUP(C22486,'Справочник по тт'!A:C,2,FALSE))</f>
        <v>"Первый" ул. Пахоменко д.30</v>
      </c>
      <c r="F22486" s="2" t="str">
        <f t="shared" si="703"/>
        <v/>
      </c>
    </row>
    <row r="22487" spans="1:6" x14ac:dyDescent="0.25">
      <c r="A22487" s="14">
        <v>44153.375</v>
      </c>
      <c r="B22487" s="14">
        <f t="shared" si="702"/>
        <v>44153</v>
      </c>
      <c r="C22487">
        <v>1</v>
      </c>
      <c r="D22487" t="str">
        <f>VLOOKUP(C22487,'Справочник по тт'!$A$2:$C$5,3,FALSE)</f>
        <v>"Шанс"</v>
      </c>
      <c r="E22487" t="str">
        <f>IF(AND(C22487=1,B22487&lt;='Справочник по тт'!$D$1),'Справочник по тт'!$D$2,VLOOKUP(C22487,'Справочник по тт'!A:C,2,FALSE))</f>
        <v>"Шанс" ул. Ленина д.21</v>
      </c>
      <c r="F22487" s="2" t="str">
        <f t="shared" si="703"/>
        <v/>
      </c>
    </row>
    <row r="22488" spans="1:6" x14ac:dyDescent="0.25">
      <c r="A22488" s="3">
        <v>44153.375</v>
      </c>
      <c r="B22488" s="14">
        <f t="shared" si="702"/>
        <v>44153</v>
      </c>
      <c r="C22488">
        <v>2</v>
      </c>
      <c r="D22488" t="str">
        <f>VLOOKUP(C22488,'Справочник по тт'!$A$2:$C$5,3,FALSE)</f>
        <v>"Колибри"</v>
      </c>
      <c r="E22488" t="str">
        <f>IF(AND(C22488=1,B22488&lt;='Справочник по тт'!$D$1),'Справочник по тт'!$D$2,VLOOKUP(C22488,'Справочник по тт'!A:C,2,FALSE))</f>
        <v>"Колибри" ул. Широкая д.150</v>
      </c>
      <c r="F22488" s="2" t="str">
        <f t="shared" si="703"/>
        <v/>
      </c>
    </row>
    <row r="22489" spans="1:6" x14ac:dyDescent="0.25">
      <c r="A22489" s="3">
        <v>44153.375</v>
      </c>
      <c r="B22489" s="14">
        <f t="shared" si="702"/>
        <v>44153</v>
      </c>
      <c r="C22489">
        <v>3</v>
      </c>
      <c r="D22489" t="str">
        <f>VLOOKUP(C22489,'Справочник по тт'!$A$2:$C$5,3,FALSE)</f>
        <v>"Парабола"</v>
      </c>
      <c r="E22489" t="str">
        <f>IF(AND(C22489=1,B22489&lt;='Справочник по тт'!$D$1),'Справочник по тт'!$D$2,VLOOKUP(C22489,'Справочник по тт'!A:C,2,FALSE))</f>
        <v>"Парабола" пр. Дмитриева д.6/1</v>
      </c>
      <c r="F22489" s="2" t="str">
        <f t="shared" si="703"/>
        <v/>
      </c>
    </row>
    <row r="22490" spans="1:6" x14ac:dyDescent="0.25">
      <c r="A22490" s="3">
        <v>44153.375</v>
      </c>
      <c r="B22490" s="14">
        <f t="shared" si="702"/>
        <v>44153</v>
      </c>
      <c r="C22490">
        <v>4</v>
      </c>
      <c r="D22490" t="str">
        <f>VLOOKUP(C22490,'Справочник по тт'!$A$2:$C$5,3,FALSE)</f>
        <v>"Первый"</v>
      </c>
      <c r="E22490" t="str">
        <f>IF(AND(C22490=1,B22490&lt;='Справочник по тт'!$D$1),'Справочник по тт'!$D$2,VLOOKUP(C22490,'Справочник по тт'!A:C,2,FALSE))</f>
        <v>"Первый" ул. Пахоменко д.30</v>
      </c>
      <c r="F22490" s="2" t="str">
        <f t="shared" si="703"/>
        <v/>
      </c>
    </row>
    <row r="22491" spans="1:6" x14ac:dyDescent="0.25">
      <c r="A22491" s="14">
        <v>44153.375</v>
      </c>
      <c r="B22491" s="14">
        <f t="shared" si="702"/>
        <v>44153</v>
      </c>
      <c r="C22491">
        <v>1</v>
      </c>
      <c r="D22491" t="str">
        <f>VLOOKUP(C22491,'Справочник по тт'!$A$2:$C$5,3,FALSE)</f>
        <v>"Шанс"</v>
      </c>
      <c r="E22491" t="str">
        <f>IF(AND(C22491=1,B22491&lt;='Справочник по тт'!$D$1),'Справочник по тт'!$D$2,VLOOKUP(C22491,'Справочник по тт'!A:C,2,FALSE))</f>
        <v>"Шанс" ул. Ленина д.21</v>
      </c>
      <c r="F22491" s="2" t="str">
        <f t="shared" si="703"/>
        <v/>
      </c>
    </row>
    <row r="22492" spans="1:6" x14ac:dyDescent="0.25">
      <c r="A22492" s="3">
        <v>44153.375</v>
      </c>
      <c r="B22492" s="14">
        <f t="shared" si="702"/>
        <v>44153</v>
      </c>
      <c r="C22492">
        <v>2</v>
      </c>
      <c r="D22492" t="str">
        <f>VLOOKUP(C22492,'Справочник по тт'!$A$2:$C$5,3,FALSE)</f>
        <v>"Колибри"</v>
      </c>
      <c r="E22492" t="str">
        <f>IF(AND(C22492=1,B22492&lt;='Справочник по тт'!$D$1),'Справочник по тт'!$D$2,VLOOKUP(C22492,'Справочник по тт'!A:C,2,FALSE))</f>
        <v>"Колибри" ул. Широкая д.150</v>
      </c>
      <c r="F22492" s="2" t="str">
        <f t="shared" si="703"/>
        <v/>
      </c>
    </row>
    <row r="22493" spans="1:6" x14ac:dyDescent="0.25">
      <c r="A22493" s="3">
        <v>44153.375</v>
      </c>
      <c r="B22493" s="14">
        <f t="shared" si="702"/>
        <v>44153</v>
      </c>
      <c r="C22493">
        <v>3</v>
      </c>
      <c r="D22493" t="str">
        <f>VLOOKUP(C22493,'Справочник по тт'!$A$2:$C$5,3,FALSE)</f>
        <v>"Парабола"</v>
      </c>
      <c r="E22493" t="str">
        <f>IF(AND(C22493=1,B22493&lt;='Справочник по тт'!$D$1),'Справочник по тт'!$D$2,VLOOKUP(C22493,'Справочник по тт'!A:C,2,FALSE))</f>
        <v>"Парабола" пр. Дмитриева д.6/1</v>
      </c>
      <c r="F22493" s="2" t="str">
        <f t="shared" si="703"/>
        <v/>
      </c>
    </row>
    <row r="22494" spans="1:6" x14ac:dyDescent="0.25">
      <c r="A22494" s="3">
        <v>44153.375</v>
      </c>
      <c r="B22494" s="14">
        <f t="shared" si="702"/>
        <v>44153</v>
      </c>
      <c r="C22494">
        <v>4</v>
      </c>
      <c r="D22494" t="str">
        <f>VLOOKUP(C22494,'Справочник по тт'!$A$2:$C$5,3,FALSE)</f>
        <v>"Первый"</v>
      </c>
      <c r="E22494" t="str">
        <f>IF(AND(C22494=1,B22494&lt;='Справочник по тт'!$D$1),'Справочник по тт'!$D$2,VLOOKUP(C22494,'Справочник по тт'!A:C,2,FALSE))</f>
        <v>"Первый" ул. Пахоменко д.30</v>
      </c>
      <c r="F22494" s="2" t="str">
        <f t="shared" si="703"/>
        <v/>
      </c>
    </row>
    <row r="22495" spans="1:6" x14ac:dyDescent="0.25">
      <c r="A22495" s="14">
        <v>44153.375</v>
      </c>
      <c r="B22495" s="14">
        <f t="shared" si="702"/>
        <v>44153</v>
      </c>
      <c r="C22495">
        <v>1</v>
      </c>
      <c r="D22495" t="str">
        <f>VLOOKUP(C22495,'Справочник по тт'!$A$2:$C$5,3,FALSE)</f>
        <v>"Шанс"</v>
      </c>
      <c r="E22495" t="str">
        <f>IF(AND(C22495=1,B22495&lt;='Справочник по тт'!$D$1),'Справочник по тт'!$D$2,VLOOKUP(C22495,'Справочник по тт'!A:C,2,FALSE))</f>
        <v>"Шанс" ул. Ленина д.21</v>
      </c>
      <c r="F22495" s="2" t="str">
        <f t="shared" si="703"/>
        <v/>
      </c>
    </row>
    <row r="22496" spans="1:6" x14ac:dyDescent="0.25">
      <c r="A22496" s="3">
        <v>44153.375</v>
      </c>
      <c r="B22496" s="14">
        <f t="shared" si="702"/>
        <v>44153</v>
      </c>
      <c r="C22496">
        <v>2</v>
      </c>
      <c r="D22496" t="str">
        <f>VLOOKUP(C22496,'Справочник по тт'!$A$2:$C$5,3,FALSE)</f>
        <v>"Колибри"</v>
      </c>
      <c r="E22496" t="str">
        <f>IF(AND(C22496=1,B22496&lt;='Справочник по тт'!$D$1),'Справочник по тт'!$D$2,VLOOKUP(C22496,'Справочник по тт'!A:C,2,FALSE))</f>
        <v>"Колибри" ул. Широкая д.150</v>
      </c>
      <c r="F22496" s="2" t="str">
        <f t="shared" si="703"/>
        <v/>
      </c>
    </row>
    <row r="22497" spans="1:6" x14ac:dyDescent="0.25">
      <c r="A22497" s="3">
        <v>44153.375</v>
      </c>
      <c r="B22497" s="14">
        <f t="shared" si="702"/>
        <v>44153</v>
      </c>
      <c r="C22497">
        <v>3</v>
      </c>
      <c r="D22497" t="str">
        <f>VLOOKUP(C22497,'Справочник по тт'!$A$2:$C$5,3,FALSE)</f>
        <v>"Парабола"</v>
      </c>
      <c r="E22497" t="str">
        <f>IF(AND(C22497=1,B22497&lt;='Справочник по тт'!$D$1),'Справочник по тт'!$D$2,VLOOKUP(C22497,'Справочник по тт'!A:C,2,FALSE))</f>
        <v>"Парабола" пр. Дмитриева д.6/1</v>
      </c>
      <c r="F22497" s="2" t="str">
        <f t="shared" si="703"/>
        <v/>
      </c>
    </row>
    <row r="22498" spans="1:6" x14ac:dyDescent="0.25">
      <c r="A22498" s="3">
        <v>44153.375</v>
      </c>
      <c r="B22498" s="14">
        <f t="shared" si="702"/>
        <v>44153</v>
      </c>
      <c r="C22498">
        <v>4</v>
      </c>
      <c r="D22498" t="str">
        <f>VLOOKUP(C22498,'Справочник по тт'!$A$2:$C$5,3,FALSE)</f>
        <v>"Первый"</v>
      </c>
      <c r="E22498" t="str">
        <f>IF(AND(C22498=1,B22498&lt;='Справочник по тт'!$D$1),'Справочник по тт'!$D$2,VLOOKUP(C22498,'Справочник по тт'!A:C,2,FALSE))</f>
        <v>"Первый" ул. Пахоменко д.30</v>
      </c>
      <c r="F22498" s="2" t="str">
        <f t="shared" si="703"/>
        <v/>
      </c>
    </row>
    <row r="22499" spans="1:6" x14ac:dyDescent="0.25">
      <c r="A22499" s="14">
        <v>44153.375</v>
      </c>
      <c r="B22499" s="14">
        <f t="shared" si="702"/>
        <v>44153</v>
      </c>
      <c r="C22499">
        <v>1</v>
      </c>
      <c r="D22499" t="str">
        <f>VLOOKUP(C22499,'Справочник по тт'!$A$2:$C$5,3,FALSE)</f>
        <v>"Шанс"</v>
      </c>
      <c r="E22499" t="str">
        <f>IF(AND(C22499=1,B22499&lt;='Справочник по тт'!$D$1),'Справочник по тт'!$D$2,VLOOKUP(C22499,'Справочник по тт'!A:C,2,FALSE))</f>
        <v>"Шанс" ул. Ленина д.21</v>
      </c>
      <c r="F22499" s="2" t="str">
        <f t="shared" si="703"/>
        <v/>
      </c>
    </row>
    <row r="22500" spans="1:6" x14ac:dyDescent="0.25">
      <c r="A22500" s="3">
        <v>44153.375</v>
      </c>
      <c r="B22500" s="14">
        <f t="shared" si="702"/>
        <v>44153</v>
      </c>
      <c r="C22500">
        <v>2</v>
      </c>
      <c r="D22500" t="str">
        <f>VLOOKUP(C22500,'Справочник по тт'!$A$2:$C$5,3,FALSE)</f>
        <v>"Колибри"</v>
      </c>
      <c r="E22500" t="str">
        <f>IF(AND(C22500=1,B22500&lt;='Справочник по тт'!$D$1),'Справочник по тт'!$D$2,VLOOKUP(C22500,'Справочник по тт'!A:C,2,FALSE))</f>
        <v>"Колибри" ул. Широкая д.150</v>
      </c>
      <c r="F22500" s="2" t="str">
        <f t="shared" si="703"/>
        <v/>
      </c>
    </row>
    <row r="22501" spans="1:6" x14ac:dyDescent="0.25">
      <c r="A22501" s="3">
        <v>44153.375</v>
      </c>
      <c r="B22501" s="14">
        <f t="shared" si="702"/>
        <v>44153</v>
      </c>
      <c r="C22501">
        <v>3</v>
      </c>
      <c r="D22501" t="str">
        <f>VLOOKUP(C22501,'Справочник по тт'!$A$2:$C$5,3,FALSE)</f>
        <v>"Парабола"</v>
      </c>
      <c r="E22501" t="str">
        <f>IF(AND(C22501=1,B22501&lt;='Справочник по тт'!$D$1),'Справочник по тт'!$D$2,VLOOKUP(C22501,'Справочник по тт'!A:C,2,FALSE))</f>
        <v>"Парабола" пр. Дмитриева д.6/1</v>
      </c>
      <c r="F22501" s="2" t="str">
        <f t="shared" si="703"/>
        <v/>
      </c>
    </row>
    <row r="22502" spans="1:6" x14ac:dyDescent="0.25">
      <c r="A22502" s="3">
        <v>44153.375</v>
      </c>
      <c r="B22502" s="14">
        <f t="shared" si="702"/>
        <v>44153</v>
      </c>
      <c r="C22502">
        <v>4</v>
      </c>
      <c r="D22502" t="str">
        <f>VLOOKUP(C22502,'Справочник по тт'!$A$2:$C$5,3,FALSE)</f>
        <v>"Первый"</v>
      </c>
      <c r="E22502" t="str">
        <f>IF(AND(C22502=1,B22502&lt;='Справочник по тт'!$D$1),'Справочник по тт'!$D$2,VLOOKUP(C22502,'Справочник по тт'!A:C,2,FALSE))</f>
        <v>"Первый" ул. Пахоменко д.30</v>
      </c>
      <c r="F22502" s="2" t="str">
        <f t="shared" si="703"/>
        <v/>
      </c>
    </row>
    <row r="22503" spans="1:6" x14ac:dyDescent="0.25">
      <c r="A22503" s="14">
        <v>44153.375</v>
      </c>
      <c r="B22503" s="14">
        <f t="shared" si="702"/>
        <v>44153</v>
      </c>
      <c r="C22503">
        <v>1</v>
      </c>
      <c r="D22503" t="str">
        <f>VLOOKUP(C22503,'Справочник по тт'!$A$2:$C$5,3,FALSE)</f>
        <v>"Шанс"</v>
      </c>
      <c r="E22503" t="str">
        <f>IF(AND(C22503=1,B22503&lt;='Справочник по тт'!$D$1),'Справочник по тт'!$D$2,VLOOKUP(C22503,'Справочник по тт'!A:C,2,FALSE))</f>
        <v>"Шанс" ул. Ленина д.21</v>
      </c>
      <c r="F22503" s="2" t="str">
        <f t="shared" si="703"/>
        <v/>
      </c>
    </row>
    <row r="22504" spans="1:6" x14ac:dyDescent="0.25">
      <c r="A22504" s="3">
        <v>44153.375</v>
      </c>
      <c r="B22504" s="14">
        <f t="shared" si="702"/>
        <v>44153</v>
      </c>
      <c r="C22504">
        <v>2</v>
      </c>
      <c r="D22504" t="str">
        <f>VLOOKUP(C22504,'Справочник по тт'!$A$2:$C$5,3,FALSE)</f>
        <v>"Колибри"</v>
      </c>
      <c r="E22504" t="str">
        <f>IF(AND(C22504=1,B22504&lt;='Справочник по тт'!$D$1),'Справочник по тт'!$D$2,VLOOKUP(C22504,'Справочник по тт'!A:C,2,FALSE))</f>
        <v>"Колибри" ул. Широкая д.150</v>
      </c>
      <c r="F22504" s="2" t="str">
        <f t="shared" si="703"/>
        <v/>
      </c>
    </row>
    <row r="22505" spans="1:6" x14ac:dyDescent="0.25">
      <c r="A22505" s="3">
        <v>44153.375</v>
      </c>
      <c r="B22505" s="14">
        <f t="shared" si="702"/>
        <v>44153</v>
      </c>
      <c r="C22505">
        <v>3</v>
      </c>
      <c r="D22505" t="str">
        <f>VLOOKUP(C22505,'Справочник по тт'!$A$2:$C$5,3,FALSE)</f>
        <v>"Парабола"</v>
      </c>
      <c r="E22505" t="str">
        <f>IF(AND(C22505=1,B22505&lt;='Справочник по тт'!$D$1),'Справочник по тт'!$D$2,VLOOKUP(C22505,'Справочник по тт'!A:C,2,FALSE))</f>
        <v>"Парабола" пр. Дмитриева д.6/1</v>
      </c>
      <c r="F22505" s="2" t="str">
        <f t="shared" si="703"/>
        <v/>
      </c>
    </row>
    <row r="22506" spans="1:6" x14ac:dyDescent="0.25">
      <c r="A22506" s="3">
        <v>44153.375</v>
      </c>
      <c r="B22506" s="14">
        <f t="shared" si="702"/>
        <v>44153</v>
      </c>
      <c r="C22506">
        <v>4</v>
      </c>
      <c r="D22506" t="str">
        <f>VLOOKUP(C22506,'Справочник по тт'!$A$2:$C$5,3,FALSE)</f>
        <v>"Первый"</v>
      </c>
      <c r="E22506" t="str">
        <f>IF(AND(C22506=1,B22506&lt;='Справочник по тт'!$D$1),'Справочник по тт'!$D$2,VLOOKUP(C22506,'Справочник по тт'!A:C,2,FALSE))</f>
        <v>"Первый" ул. Пахоменко д.30</v>
      </c>
      <c r="F22506" s="2" t="str">
        <f t="shared" si="703"/>
        <v/>
      </c>
    </row>
    <row r="22507" spans="1:6" x14ac:dyDescent="0.25">
      <c r="A22507" s="14">
        <v>44153.375</v>
      </c>
      <c r="B22507" s="14">
        <f t="shared" si="702"/>
        <v>44153</v>
      </c>
      <c r="C22507">
        <v>1</v>
      </c>
      <c r="D22507" t="str">
        <f>VLOOKUP(C22507,'Справочник по тт'!$A$2:$C$5,3,FALSE)</f>
        <v>"Шанс"</v>
      </c>
      <c r="E22507" t="str">
        <f>IF(AND(C22507=1,B22507&lt;='Справочник по тт'!$D$1),'Справочник по тт'!$D$2,VLOOKUP(C22507,'Справочник по тт'!A:C,2,FALSE))</f>
        <v>"Шанс" ул. Ленина д.21</v>
      </c>
      <c r="F22507" s="2" t="str">
        <f t="shared" si="703"/>
        <v/>
      </c>
    </row>
    <row r="22508" spans="1:6" x14ac:dyDescent="0.25">
      <c r="A22508" s="3">
        <v>44153.375</v>
      </c>
      <c r="B22508" s="14">
        <f t="shared" si="702"/>
        <v>44153</v>
      </c>
      <c r="C22508">
        <v>2</v>
      </c>
      <c r="D22508" t="str">
        <f>VLOOKUP(C22508,'Справочник по тт'!$A$2:$C$5,3,FALSE)</f>
        <v>"Колибри"</v>
      </c>
      <c r="E22508" t="str">
        <f>IF(AND(C22508=1,B22508&lt;='Справочник по тт'!$D$1),'Справочник по тт'!$D$2,VLOOKUP(C22508,'Справочник по тт'!A:C,2,FALSE))</f>
        <v>"Колибри" ул. Широкая д.150</v>
      </c>
      <c r="F22508" s="2" t="str">
        <f t="shared" si="703"/>
        <v/>
      </c>
    </row>
    <row r="22509" spans="1:6" x14ac:dyDescent="0.25">
      <c r="A22509" s="3">
        <v>44153.375</v>
      </c>
      <c r="B22509" s="14">
        <f t="shared" si="702"/>
        <v>44153</v>
      </c>
      <c r="C22509">
        <v>3</v>
      </c>
      <c r="D22509" t="str">
        <f>VLOOKUP(C22509,'Справочник по тт'!$A$2:$C$5,3,FALSE)</f>
        <v>"Парабола"</v>
      </c>
      <c r="E22509" t="str">
        <f>IF(AND(C22509=1,B22509&lt;='Справочник по тт'!$D$1),'Справочник по тт'!$D$2,VLOOKUP(C22509,'Справочник по тт'!A:C,2,FALSE))</f>
        <v>"Парабола" пр. Дмитриева д.6/1</v>
      </c>
      <c r="F22509" s="2" t="str">
        <f t="shared" si="703"/>
        <v/>
      </c>
    </row>
    <row r="22510" spans="1:6" x14ac:dyDescent="0.25">
      <c r="A22510" s="3">
        <v>44153.375</v>
      </c>
      <c r="B22510" s="14">
        <f t="shared" si="702"/>
        <v>44153</v>
      </c>
      <c r="C22510">
        <v>4</v>
      </c>
      <c r="D22510" t="str">
        <f>VLOOKUP(C22510,'Справочник по тт'!$A$2:$C$5,3,FALSE)</f>
        <v>"Первый"</v>
      </c>
      <c r="E22510" t="str">
        <f>IF(AND(C22510=1,B22510&lt;='Справочник по тт'!$D$1),'Справочник по тт'!$D$2,VLOOKUP(C22510,'Справочник по тт'!A:C,2,FALSE))</f>
        <v>"Первый" ул. Пахоменко д.30</v>
      </c>
      <c r="F22510" s="2" t="str">
        <f t="shared" si="703"/>
        <v/>
      </c>
    </row>
    <row r="22511" spans="1:6" x14ac:dyDescent="0.25">
      <c r="A22511" s="14">
        <v>44153.375</v>
      </c>
      <c r="B22511" s="14">
        <f t="shared" si="702"/>
        <v>44153</v>
      </c>
      <c r="C22511">
        <v>1</v>
      </c>
      <c r="D22511" t="str">
        <f>VLOOKUP(C22511,'Справочник по тт'!$A$2:$C$5,3,FALSE)</f>
        <v>"Шанс"</v>
      </c>
      <c r="E22511" t="str">
        <f>IF(AND(C22511=1,B22511&lt;='Справочник по тт'!$D$1),'Справочник по тт'!$D$2,VLOOKUP(C22511,'Справочник по тт'!A:C,2,FALSE))</f>
        <v>"Шанс" ул. Ленина д.21</v>
      </c>
      <c r="F22511" s="2" t="str">
        <f t="shared" si="703"/>
        <v/>
      </c>
    </row>
    <row r="22512" spans="1:6" x14ac:dyDescent="0.25">
      <c r="A22512" s="3">
        <v>44153.375</v>
      </c>
      <c r="B22512" s="14">
        <f t="shared" si="702"/>
        <v>44153</v>
      </c>
      <c r="C22512">
        <v>2</v>
      </c>
      <c r="D22512" t="str">
        <f>VLOOKUP(C22512,'Справочник по тт'!$A$2:$C$5,3,FALSE)</f>
        <v>"Колибри"</v>
      </c>
      <c r="E22512" t="str">
        <f>IF(AND(C22512=1,B22512&lt;='Справочник по тт'!$D$1),'Справочник по тт'!$D$2,VLOOKUP(C22512,'Справочник по тт'!A:C,2,FALSE))</f>
        <v>"Колибри" ул. Широкая д.150</v>
      </c>
      <c r="F22512" s="2" t="str">
        <f t="shared" si="703"/>
        <v/>
      </c>
    </row>
    <row r="22513" spans="1:6" x14ac:dyDescent="0.25">
      <c r="A22513" s="3">
        <v>44153.395833333336</v>
      </c>
      <c r="B22513" s="14">
        <f t="shared" si="702"/>
        <v>44153</v>
      </c>
      <c r="C22513">
        <v>3</v>
      </c>
      <c r="D22513" t="str">
        <f>VLOOKUP(C22513,'Справочник по тт'!$A$2:$C$5,3,FALSE)</f>
        <v>"Парабола"</v>
      </c>
      <c r="E22513" t="str">
        <f>IF(AND(C22513=1,B22513&lt;='Справочник по тт'!$D$1),'Справочник по тт'!$D$2,VLOOKUP(C22513,'Справочник по тт'!A:C,2,FALSE))</f>
        <v>"Парабола" пр. Дмитриева д.6/1</v>
      </c>
      <c r="F22513" s="2" t="str">
        <f t="shared" si="703"/>
        <v/>
      </c>
    </row>
    <row r="22514" spans="1:6" x14ac:dyDescent="0.25">
      <c r="A22514" s="3">
        <v>44153.416666666664</v>
      </c>
      <c r="B22514" s="14">
        <f t="shared" si="702"/>
        <v>44153</v>
      </c>
      <c r="C22514">
        <v>4</v>
      </c>
      <c r="D22514" t="str">
        <f>VLOOKUP(C22514,'Справочник по тт'!$A$2:$C$5,3,FALSE)</f>
        <v>"Первый"</v>
      </c>
      <c r="E22514" t="str">
        <f>IF(AND(C22514=1,B22514&lt;='Справочник по тт'!$D$1),'Справочник по тт'!$D$2,VLOOKUP(C22514,'Справочник по тт'!A:C,2,FALSE))</f>
        <v>"Первый" ул. Пахоменко д.30</v>
      </c>
      <c r="F22514" s="2" t="str">
        <f t="shared" si="703"/>
        <v/>
      </c>
    </row>
    <row r="22515" spans="1:6" x14ac:dyDescent="0.25">
      <c r="A22515" s="14">
        <v>44153.416666666664</v>
      </c>
      <c r="B22515" s="14">
        <f t="shared" si="702"/>
        <v>44153</v>
      </c>
      <c r="C22515">
        <v>1</v>
      </c>
      <c r="D22515" t="str">
        <f>VLOOKUP(C22515,'Справочник по тт'!$A$2:$C$5,3,FALSE)</f>
        <v>"Шанс"</v>
      </c>
      <c r="E22515" t="str">
        <f>IF(AND(C22515=1,B22515&lt;='Справочник по тт'!$D$1),'Справочник по тт'!$D$2,VLOOKUP(C22515,'Справочник по тт'!A:C,2,FALSE))</f>
        <v>"Шанс" ул. Ленина д.21</v>
      </c>
      <c r="F22515" s="2" t="str">
        <f t="shared" si="703"/>
        <v/>
      </c>
    </row>
    <row r="22516" spans="1:6" x14ac:dyDescent="0.25">
      <c r="A22516" s="3">
        <v>44153.416666666664</v>
      </c>
      <c r="B22516" s="14">
        <f t="shared" si="702"/>
        <v>44153</v>
      </c>
      <c r="C22516">
        <v>2</v>
      </c>
      <c r="D22516" t="str">
        <f>VLOOKUP(C22516,'Справочник по тт'!$A$2:$C$5,3,FALSE)</f>
        <v>"Колибри"</v>
      </c>
      <c r="E22516" t="str">
        <f>IF(AND(C22516=1,B22516&lt;='Справочник по тт'!$D$1),'Справочник по тт'!$D$2,VLOOKUP(C22516,'Справочник по тт'!A:C,2,FALSE))</f>
        <v>"Колибри" ул. Широкая д.150</v>
      </c>
      <c r="F22516" s="2" t="str">
        <f t="shared" si="703"/>
        <v/>
      </c>
    </row>
    <row r="22517" spans="1:6" x14ac:dyDescent="0.25">
      <c r="A22517" s="3">
        <v>44153.416666666664</v>
      </c>
      <c r="B22517" s="14">
        <f t="shared" si="702"/>
        <v>44153</v>
      </c>
      <c r="C22517">
        <v>3</v>
      </c>
      <c r="D22517" t="str">
        <f>VLOOKUP(C22517,'Справочник по тт'!$A$2:$C$5,3,FALSE)</f>
        <v>"Парабола"</v>
      </c>
      <c r="E22517" t="str">
        <f>IF(AND(C22517=1,B22517&lt;='Справочник по тт'!$D$1),'Справочник по тт'!$D$2,VLOOKUP(C22517,'Справочник по тт'!A:C,2,FALSE))</f>
        <v>"Парабола" пр. Дмитриева д.6/1</v>
      </c>
      <c r="F22517" s="2" t="str">
        <f t="shared" si="703"/>
        <v/>
      </c>
    </row>
    <row r="22518" spans="1:6" x14ac:dyDescent="0.25">
      <c r="A22518" s="3">
        <v>44153.416666666664</v>
      </c>
      <c r="B22518" s="14">
        <f t="shared" si="702"/>
        <v>44153</v>
      </c>
      <c r="C22518">
        <v>4</v>
      </c>
      <c r="D22518" t="str">
        <f>VLOOKUP(C22518,'Справочник по тт'!$A$2:$C$5,3,FALSE)</f>
        <v>"Первый"</v>
      </c>
      <c r="E22518" t="str">
        <f>IF(AND(C22518=1,B22518&lt;='Справочник по тт'!$D$1),'Справочник по тт'!$D$2,VLOOKUP(C22518,'Справочник по тт'!A:C,2,FALSE))</f>
        <v>"Первый" ул. Пахоменко д.30</v>
      </c>
      <c r="F22518" s="2" t="str">
        <f t="shared" si="703"/>
        <v/>
      </c>
    </row>
    <row r="22519" spans="1:6" x14ac:dyDescent="0.25">
      <c r="A22519" s="14">
        <v>44153.416666666664</v>
      </c>
      <c r="B22519" s="14">
        <f t="shared" si="702"/>
        <v>44153</v>
      </c>
      <c r="C22519">
        <v>1</v>
      </c>
      <c r="D22519" t="str">
        <f>VLOOKUP(C22519,'Справочник по тт'!$A$2:$C$5,3,FALSE)</f>
        <v>"Шанс"</v>
      </c>
      <c r="E22519" t="str">
        <f>IF(AND(C22519=1,B22519&lt;='Справочник по тт'!$D$1),'Справочник по тт'!$D$2,VLOOKUP(C22519,'Справочник по тт'!A:C,2,FALSE))</f>
        <v>"Шанс" ул. Ленина д.21</v>
      </c>
      <c r="F22519" s="2" t="str">
        <f t="shared" si="703"/>
        <v/>
      </c>
    </row>
    <row r="22520" spans="1:6" x14ac:dyDescent="0.25">
      <c r="A22520" s="3">
        <v>44153.416666666664</v>
      </c>
      <c r="B22520" s="14">
        <f t="shared" si="702"/>
        <v>44153</v>
      </c>
      <c r="C22520">
        <v>2</v>
      </c>
      <c r="D22520" t="str">
        <f>VLOOKUP(C22520,'Справочник по тт'!$A$2:$C$5,3,FALSE)</f>
        <v>"Колибри"</v>
      </c>
      <c r="E22520" t="str">
        <f>IF(AND(C22520=1,B22520&lt;='Справочник по тт'!$D$1),'Справочник по тт'!$D$2,VLOOKUP(C22520,'Справочник по тт'!A:C,2,FALSE))</f>
        <v>"Колибри" ул. Широкая д.150</v>
      </c>
      <c r="F22520" s="2" t="str">
        <f t="shared" si="703"/>
        <v/>
      </c>
    </row>
    <row r="22521" spans="1:6" x14ac:dyDescent="0.25">
      <c r="A22521" s="3">
        <v>44153.416666666664</v>
      </c>
      <c r="B22521" s="14">
        <f t="shared" si="702"/>
        <v>44153</v>
      </c>
      <c r="C22521">
        <v>3</v>
      </c>
      <c r="D22521" t="str">
        <f>VLOOKUP(C22521,'Справочник по тт'!$A$2:$C$5,3,FALSE)</f>
        <v>"Парабола"</v>
      </c>
      <c r="E22521" t="str">
        <f>IF(AND(C22521=1,B22521&lt;='Справочник по тт'!$D$1),'Справочник по тт'!$D$2,VLOOKUP(C22521,'Справочник по тт'!A:C,2,FALSE))</f>
        <v>"Парабола" пр. Дмитриева д.6/1</v>
      </c>
      <c r="F22521" s="2" t="str">
        <f t="shared" si="703"/>
        <v/>
      </c>
    </row>
    <row r="22522" spans="1:6" x14ac:dyDescent="0.25">
      <c r="A22522" s="3">
        <v>44153.458333333336</v>
      </c>
      <c r="B22522" s="14">
        <f t="shared" si="702"/>
        <v>44153</v>
      </c>
      <c r="C22522">
        <v>4</v>
      </c>
      <c r="D22522" t="str">
        <f>VLOOKUP(C22522,'Справочник по тт'!$A$2:$C$5,3,FALSE)</f>
        <v>"Первый"</v>
      </c>
      <c r="E22522" t="str">
        <f>IF(AND(C22522=1,B22522&lt;='Справочник по тт'!$D$1),'Справочник по тт'!$D$2,VLOOKUP(C22522,'Справочник по тт'!A:C,2,FALSE))</f>
        <v>"Первый" ул. Пахоменко д.30</v>
      </c>
      <c r="F22522" s="2" t="str">
        <f t="shared" si="703"/>
        <v/>
      </c>
    </row>
    <row r="22523" spans="1:6" x14ac:dyDescent="0.25">
      <c r="A22523" s="14">
        <v>44153.458333333336</v>
      </c>
      <c r="B22523" s="14">
        <f t="shared" si="702"/>
        <v>44153</v>
      </c>
      <c r="C22523">
        <v>1</v>
      </c>
      <c r="D22523" t="str">
        <f>VLOOKUP(C22523,'Справочник по тт'!$A$2:$C$5,3,FALSE)</f>
        <v>"Шанс"</v>
      </c>
      <c r="E22523" t="str">
        <f>IF(AND(C22523=1,B22523&lt;='Справочник по тт'!$D$1),'Справочник по тт'!$D$2,VLOOKUP(C22523,'Справочник по тт'!A:C,2,FALSE))</f>
        <v>"Шанс" ул. Ленина д.21</v>
      </c>
      <c r="F22523" s="2" t="str">
        <f t="shared" si="703"/>
        <v/>
      </c>
    </row>
    <row r="22524" spans="1:6" x14ac:dyDescent="0.25">
      <c r="A22524" s="3">
        <v>44153.458333333336</v>
      </c>
      <c r="B22524" s="14">
        <f t="shared" si="702"/>
        <v>44153</v>
      </c>
      <c r="C22524">
        <v>2</v>
      </c>
      <c r="D22524" t="str">
        <f>VLOOKUP(C22524,'Справочник по тт'!$A$2:$C$5,3,FALSE)</f>
        <v>"Колибри"</v>
      </c>
      <c r="E22524" t="str">
        <f>IF(AND(C22524=1,B22524&lt;='Справочник по тт'!$D$1),'Справочник по тт'!$D$2,VLOOKUP(C22524,'Справочник по тт'!A:C,2,FALSE))</f>
        <v>"Колибри" ул. Широкая д.150</v>
      </c>
      <c r="F22524" s="2" t="str">
        <f t="shared" si="703"/>
        <v/>
      </c>
    </row>
    <row r="22525" spans="1:6" x14ac:dyDescent="0.25">
      <c r="A22525" s="3">
        <v>44153.458333333336</v>
      </c>
      <c r="B22525" s="14">
        <f t="shared" si="702"/>
        <v>44153</v>
      </c>
      <c r="C22525">
        <v>3</v>
      </c>
      <c r="D22525" t="str">
        <f>VLOOKUP(C22525,'Справочник по тт'!$A$2:$C$5,3,FALSE)</f>
        <v>"Парабола"</v>
      </c>
      <c r="E22525" t="str">
        <f>IF(AND(C22525=1,B22525&lt;='Справочник по тт'!$D$1),'Справочник по тт'!$D$2,VLOOKUP(C22525,'Справочник по тт'!A:C,2,FALSE))</f>
        <v>"Парабола" пр. Дмитриева д.6/1</v>
      </c>
      <c r="F22525" s="2" t="str">
        <f t="shared" si="703"/>
        <v/>
      </c>
    </row>
    <row r="22526" spans="1:6" x14ac:dyDescent="0.25">
      <c r="A22526" s="3">
        <v>44153.458333333336</v>
      </c>
      <c r="B22526" s="14">
        <f t="shared" si="702"/>
        <v>44153</v>
      </c>
      <c r="C22526">
        <v>4</v>
      </c>
      <c r="D22526" t="str">
        <f>VLOOKUP(C22526,'Справочник по тт'!$A$2:$C$5,3,FALSE)</f>
        <v>"Первый"</v>
      </c>
      <c r="E22526" t="str">
        <f>IF(AND(C22526=1,B22526&lt;='Справочник по тт'!$D$1),'Справочник по тт'!$D$2,VLOOKUP(C22526,'Справочник по тт'!A:C,2,FALSE))</f>
        <v>"Первый" ул. Пахоменко д.30</v>
      </c>
      <c r="F22526" s="2" t="str">
        <f t="shared" si="703"/>
        <v/>
      </c>
    </row>
    <row r="22527" spans="1:6" x14ac:dyDescent="0.25">
      <c r="A22527" s="14">
        <v>44153.458333333336</v>
      </c>
      <c r="B22527" s="14">
        <f t="shared" si="702"/>
        <v>44153</v>
      </c>
      <c r="C22527">
        <v>1</v>
      </c>
      <c r="D22527" t="str">
        <f>VLOOKUP(C22527,'Справочник по тт'!$A$2:$C$5,3,FALSE)</f>
        <v>"Шанс"</v>
      </c>
      <c r="E22527" t="str">
        <f>IF(AND(C22527=1,B22527&lt;='Справочник по тт'!$D$1),'Справочник по тт'!$D$2,VLOOKUP(C22527,'Справочник по тт'!A:C,2,FALSE))</f>
        <v>"Шанс" ул. Ленина д.21</v>
      </c>
      <c r="F22527" s="2" t="str">
        <f t="shared" si="703"/>
        <v/>
      </c>
    </row>
    <row r="22528" spans="1:6" x14ac:dyDescent="0.25">
      <c r="A22528" s="3">
        <v>44153.458333333336</v>
      </c>
      <c r="B22528" s="14">
        <f t="shared" si="702"/>
        <v>44153</v>
      </c>
      <c r="C22528">
        <v>2</v>
      </c>
      <c r="D22528" t="str">
        <f>VLOOKUP(C22528,'Справочник по тт'!$A$2:$C$5,3,FALSE)</f>
        <v>"Колибри"</v>
      </c>
      <c r="E22528" t="str">
        <f>IF(AND(C22528=1,B22528&lt;='Справочник по тт'!$D$1),'Справочник по тт'!$D$2,VLOOKUP(C22528,'Справочник по тт'!A:C,2,FALSE))</f>
        <v>"Колибри" ул. Широкая д.150</v>
      </c>
      <c r="F22528" s="2" t="str">
        <f t="shared" si="703"/>
        <v/>
      </c>
    </row>
    <row r="22529" spans="1:6" x14ac:dyDescent="0.25">
      <c r="A22529" s="3">
        <v>44153.458333333336</v>
      </c>
      <c r="B22529" s="14">
        <f t="shared" si="702"/>
        <v>44153</v>
      </c>
      <c r="C22529">
        <v>3</v>
      </c>
      <c r="D22529" t="str">
        <f>VLOOKUP(C22529,'Справочник по тт'!$A$2:$C$5,3,FALSE)</f>
        <v>"Парабола"</v>
      </c>
      <c r="E22529" t="str">
        <f>IF(AND(C22529=1,B22529&lt;='Справочник по тт'!$D$1),'Справочник по тт'!$D$2,VLOOKUP(C22529,'Справочник по тт'!A:C,2,FALSE))</f>
        <v>"Парабола" пр. Дмитриева д.6/1</v>
      </c>
      <c r="F22529" s="2" t="str">
        <f t="shared" si="703"/>
        <v/>
      </c>
    </row>
    <row r="22530" spans="1:6" x14ac:dyDescent="0.25">
      <c r="A22530" s="3">
        <v>44153.5</v>
      </c>
      <c r="B22530" s="14">
        <f t="shared" ref="B22530:B22593" si="704">(TEXT(A22530,"ДД.ММ.ГГГГ"))*1</f>
        <v>44153</v>
      </c>
      <c r="C22530">
        <v>4</v>
      </c>
      <c r="D22530" t="str">
        <f>VLOOKUP(C22530,'Справочник по тт'!$A$2:$C$5,3,FALSE)</f>
        <v>"Первый"</v>
      </c>
      <c r="E22530" t="str">
        <f>IF(AND(C22530=1,B22530&lt;='Справочник по тт'!$D$1),'Справочник по тт'!$D$2,VLOOKUP(C22530,'Справочник по тт'!A:C,2,FALSE))</f>
        <v>"Первый" ул. Пахоменко д.30</v>
      </c>
      <c r="F22530" s="2" t="str">
        <f t="shared" si="703"/>
        <v/>
      </c>
    </row>
    <row r="22531" spans="1:6" x14ac:dyDescent="0.25">
      <c r="A22531" s="14">
        <v>44153.5</v>
      </c>
      <c r="B22531" s="14">
        <f t="shared" si="704"/>
        <v>44153</v>
      </c>
      <c r="C22531">
        <v>1</v>
      </c>
      <c r="D22531" t="str">
        <f>VLOOKUP(C22531,'Справочник по тт'!$A$2:$C$5,3,FALSE)</f>
        <v>"Шанс"</v>
      </c>
      <c r="E22531" t="str">
        <f>IF(AND(C22531=1,B22531&lt;='Справочник по тт'!$D$1),'Справочник по тт'!$D$2,VLOOKUP(C22531,'Справочник по тт'!A:C,2,FALSE))</f>
        <v>"Шанс" ул. Ленина д.21</v>
      </c>
      <c r="F22531" s="2" t="str">
        <f t="shared" ref="F22531:F22594" si="705">IF(B22531&lt;=$F$1,1,"")</f>
        <v/>
      </c>
    </row>
    <row r="22532" spans="1:6" x14ac:dyDescent="0.25">
      <c r="A22532" s="3">
        <v>44153.5</v>
      </c>
      <c r="B22532" s="14">
        <f t="shared" si="704"/>
        <v>44153</v>
      </c>
      <c r="C22532">
        <v>2</v>
      </c>
      <c r="D22532" t="str">
        <f>VLOOKUP(C22532,'Справочник по тт'!$A$2:$C$5,3,FALSE)</f>
        <v>"Колибри"</v>
      </c>
      <c r="E22532" t="str">
        <f>IF(AND(C22532=1,B22532&lt;='Справочник по тт'!$D$1),'Справочник по тт'!$D$2,VLOOKUP(C22532,'Справочник по тт'!A:C,2,FALSE))</f>
        <v>"Колибри" ул. Широкая д.150</v>
      </c>
      <c r="F22532" s="2" t="str">
        <f t="shared" si="705"/>
        <v/>
      </c>
    </row>
    <row r="22533" spans="1:6" x14ac:dyDescent="0.25">
      <c r="A22533" s="3">
        <v>44153.5</v>
      </c>
      <c r="B22533" s="14">
        <f t="shared" si="704"/>
        <v>44153</v>
      </c>
      <c r="C22533">
        <v>3</v>
      </c>
      <c r="D22533" t="str">
        <f>VLOOKUP(C22533,'Справочник по тт'!$A$2:$C$5,3,FALSE)</f>
        <v>"Парабола"</v>
      </c>
      <c r="E22533" t="str">
        <f>IF(AND(C22533=1,B22533&lt;='Справочник по тт'!$D$1),'Справочник по тт'!$D$2,VLOOKUP(C22533,'Справочник по тт'!A:C,2,FALSE))</f>
        <v>"Парабола" пр. Дмитриева д.6/1</v>
      </c>
      <c r="F22533" s="2" t="str">
        <f t="shared" si="705"/>
        <v/>
      </c>
    </row>
    <row r="22534" spans="1:6" x14ac:dyDescent="0.25">
      <c r="A22534" s="3">
        <v>44153.5</v>
      </c>
      <c r="B22534" s="14">
        <f t="shared" si="704"/>
        <v>44153</v>
      </c>
      <c r="C22534">
        <v>4</v>
      </c>
      <c r="D22534" t="str">
        <f>VLOOKUP(C22534,'Справочник по тт'!$A$2:$C$5,3,FALSE)</f>
        <v>"Первый"</v>
      </c>
      <c r="E22534" t="str">
        <f>IF(AND(C22534=1,B22534&lt;='Справочник по тт'!$D$1),'Справочник по тт'!$D$2,VLOOKUP(C22534,'Справочник по тт'!A:C,2,FALSE))</f>
        <v>"Первый" ул. Пахоменко д.30</v>
      </c>
      <c r="F22534" s="2" t="str">
        <f t="shared" si="705"/>
        <v/>
      </c>
    </row>
    <row r="22535" spans="1:6" x14ac:dyDescent="0.25">
      <c r="A22535" s="14">
        <v>44153.5</v>
      </c>
      <c r="B22535" s="14">
        <f t="shared" si="704"/>
        <v>44153</v>
      </c>
      <c r="C22535">
        <v>1</v>
      </c>
      <c r="D22535" t="str">
        <f>VLOOKUP(C22535,'Справочник по тт'!$A$2:$C$5,3,FALSE)</f>
        <v>"Шанс"</v>
      </c>
      <c r="E22535" t="str">
        <f>IF(AND(C22535=1,B22535&lt;='Справочник по тт'!$D$1),'Справочник по тт'!$D$2,VLOOKUP(C22535,'Справочник по тт'!A:C,2,FALSE))</f>
        <v>"Шанс" ул. Ленина д.21</v>
      </c>
      <c r="F22535" s="2" t="str">
        <f t="shared" si="705"/>
        <v/>
      </c>
    </row>
    <row r="22536" spans="1:6" x14ac:dyDescent="0.25">
      <c r="A22536" s="3">
        <v>44153.5</v>
      </c>
      <c r="B22536" s="14">
        <f t="shared" si="704"/>
        <v>44153</v>
      </c>
      <c r="C22536">
        <v>2</v>
      </c>
      <c r="D22536" t="str">
        <f>VLOOKUP(C22536,'Справочник по тт'!$A$2:$C$5,3,FALSE)</f>
        <v>"Колибри"</v>
      </c>
      <c r="E22536" t="str">
        <f>IF(AND(C22536=1,B22536&lt;='Справочник по тт'!$D$1),'Справочник по тт'!$D$2,VLOOKUP(C22536,'Справочник по тт'!A:C,2,FALSE))</f>
        <v>"Колибри" ул. Широкая д.150</v>
      </c>
      <c r="F22536" s="2" t="str">
        <f t="shared" si="705"/>
        <v/>
      </c>
    </row>
    <row r="22537" spans="1:6" x14ac:dyDescent="0.25">
      <c r="A22537" s="3">
        <v>44153.5</v>
      </c>
      <c r="B22537" s="14">
        <f t="shared" si="704"/>
        <v>44153</v>
      </c>
      <c r="C22537">
        <v>3</v>
      </c>
      <c r="D22537" t="str">
        <f>VLOOKUP(C22537,'Справочник по тт'!$A$2:$C$5,3,FALSE)</f>
        <v>"Парабола"</v>
      </c>
      <c r="E22537" t="str">
        <f>IF(AND(C22537=1,B22537&lt;='Справочник по тт'!$D$1),'Справочник по тт'!$D$2,VLOOKUP(C22537,'Справочник по тт'!A:C,2,FALSE))</f>
        <v>"Парабола" пр. Дмитриева д.6/1</v>
      </c>
      <c r="F22537" s="2" t="str">
        <f t="shared" si="705"/>
        <v/>
      </c>
    </row>
    <row r="22538" spans="1:6" x14ac:dyDescent="0.25">
      <c r="A22538" s="3">
        <v>44153.541666666664</v>
      </c>
      <c r="B22538" s="14">
        <f t="shared" si="704"/>
        <v>44153</v>
      </c>
      <c r="C22538">
        <v>4</v>
      </c>
      <c r="D22538" t="str">
        <f>VLOOKUP(C22538,'Справочник по тт'!$A$2:$C$5,3,FALSE)</f>
        <v>"Первый"</v>
      </c>
      <c r="E22538" t="str">
        <f>IF(AND(C22538=1,B22538&lt;='Справочник по тт'!$D$1),'Справочник по тт'!$D$2,VLOOKUP(C22538,'Справочник по тт'!A:C,2,FALSE))</f>
        <v>"Первый" ул. Пахоменко д.30</v>
      </c>
      <c r="F22538" s="2" t="str">
        <f t="shared" si="705"/>
        <v/>
      </c>
    </row>
    <row r="22539" spans="1:6" x14ac:dyDescent="0.25">
      <c r="A22539" s="14">
        <v>44153.541666666664</v>
      </c>
      <c r="B22539" s="14">
        <f t="shared" si="704"/>
        <v>44153</v>
      </c>
      <c r="C22539">
        <v>1</v>
      </c>
      <c r="D22539" t="str">
        <f>VLOOKUP(C22539,'Справочник по тт'!$A$2:$C$5,3,FALSE)</f>
        <v>"Шанс"</v>
      </c>
      <c r="E22539" t="str">
        <f>IF(AND(C22539=1,B22539&lt;='Справочник по тт'!$D$1),'Справочник по тт'!$D$2,VLOOKUP(C22539,'Справочник по тт'!A:C,2,FALSE))</f>
        <v>"Шанс" ул. Ленина д.21</v>
      </c>
      <c r="F22539" s="2" t="str">
        <f t="shared" si="705"/>
        <v/>
      </c>
    </row>
    <row r="22540" spans="1:6" x14ac:dyDescent="0.25">
      <c r="A22540" s="3">
        <v>44153.541666666664</v>
      </c>
      <c r="B22540" s="14">
        <f t="shared" si="704"/>
        <v>44153</v>
      </c>
      <c r="C22540">
        <v>2</v>
      </c>
      <c r="D22540" t="str">
        <f>VLOOKUP(C22540,'Справочник по тт'!$A$2:$C$5,3,FALSE)</f>
        <v>"Колибри"</v>
      </c>
      <c r="E22540" t="str">
        <f>IF(AND(C22540=1,B22540&lt;='Справочник по тт'!$D$1),'Справочник по тт'!$D$2,VLOOKUP(C22540,'Справочник по тт'!A:C,2,FALSE))</f>
        <v>"Колибри" ул. Широкая д.150</v>
      </c>
      <c r="F22540" s="2" t="str">
        <f t="shared" si="705"/>
        <v/>
      </c>
    </row>
    <row r="22541" spans="1:6" x14ac:dyDescent="0.25">
      <c r="A22541" s="3">
        <v>44153.541666666664</v>
      </c>
      <c r="B22541" s="14">
        <f t="shared" si="704"/>
        <v>44153</v>
      </c>
      <c r="C22541">
        <v>3</v>
      </c>
      <c r="D22541" t="str">
        <f>VLOOKUP(C22541,'Справочник по тт'!$A$2:$C$5,3,FALSE)</f>
        <v>"Парабола"</v>
      </c>
      <c r="E22541" t="str">
        <f>IF(AND(C22541=1,B22541&lt;='Справочник по тт'!$D$1),'Справочник по тт'!$D$2,VLOOKUP(C22541,'Справочник по тт'!A:C,2,FALSE))</f>
        <v>"Парабола" пр. Дмитриева д.6/1</v>
      </c>
      <c r="F22541" s="2" t="str">
        <f t="shared" si="705"/>
        <v/>
      </c>
    </row>
    <row r="22542" spans="1:6" x14ac:dyDescent="0.25">
      <c r="A22542" s="3">
        <v>44153.541666666664</v>
      </c>
      <c r="B22542" s="14">
        <f t="shared" si="704"/>
        <v>44153</v>
      </c>
      <c r="C22542">
        <v>4</v>
      </c>
      <c r="D22542" t="str">
        <f>VLOOKUP(C22542,'Справочник по тт'!$A$2:$C$5,3,FALSE)</f>
        <v>"Первый"</v>
      </c>
      <c r="E22542" t="str">
        <f>IF(AND(C22542=1,B22542&lt;='Справочник по тт'!$D$1),'Справочник по тт'!$D$2,VLOOKUP(C22542,'Справочник по тт'!A:C,2,FALSE))</f>
        <v>"Первый" ул. Пахоменко д.30</v>
      </c>
      <c r="F22542" s="2" t="str">
        <f t="shared" si="705"/>
        <v/>
      </c>
    </row>
    <row r="22543" spans="1:6" x14ac:dyDescent="0.25">
      <c r="A22543" s="14">
        <v>44153.583333333336</v>
      </c>
      <c r="B22543" s="14">
        <f t="shared" si="704"/>
        <v>44153</v>
      </c>
      <c r="C22543">
        <v>1</v>
      </c>
      <c r="D22543" t="str">
        <f>VLOOKUP(C22543,'Справочник по тт'!$A$2:$C$5,3,FALSE)</f>
        <v>"Шанс"</v>
      </c>
      <c r="E22543" t="str">
        <f>IF(AND(C22543=1,B22543&lt;='Справочник по тт'!$D$1),'Справочник по тт'!$D$2,VLOOKUP(C22543,'Справочник по тт'!A:C,2,FALSE))</f>
        <v>"Шанс" ул. Ленина д.21</v>
      </c>
      <c r="F22543" s="2" t="str">
        <f t="shared" si="705"/>
        <v/>
      </c>
    </row>
    <row r="22544" spans="1:6" x14ac:dyDescent="0.25">
      <c r="A22544" s="3">
        <v>44153.583333333336</v>
      </c>
      <c r="B22544" s="14">
        <f t="shared" si="704"/>
        <v>44153</v>
      </c>
      <c r="C22544">
        <v>2</v>
      </c>
      <c r="D22544" t="str">
        <f>VLOOKUP(C22544,'Справочник по тт'!$A$2:$C$5,3,FALSE)</f>
        <v>"Колибри"</v>
      </c>
      <c r="E22544" t="str">
        <f>IF(AND(C22544=1,B22544&lt;='Справочник по тт'!$D$1),'Справочник по тт'!$D$2,VLOOKUP(C22544,'Справочник по тт'!A:C,2,FALSE))</f>
        <v>"Колибри" ул. Широкая д.150</v>
      </c>
      <c r="F22544" s="2" t="str">
        <f t="shared" si="705"/>
        <v/>
      </c>
    </row>
    <row r="22545" spans="1:6" x14ac:dyDescent="0.25">
      <c r="A22545" s="3">
        <v>44153.583333333336</v>
      </c>
      <c r="B22545" s="14">
        <f t="shared" si="704"/>
        <v>44153</v>
      </c>
      <c r="C22545">
        <v>3</v>
      </c>
      <c r="D22545" t="str">
        <f>VLOOKUP(C22545,'Справочник по тт'!$A$2:$C$5,3,FALSE)</f>
        <v>"Парабола"</v>
      </c>
      <c r="E22545" t="str">
        <f>IF(AND(C22545=1,B22545&lt;='Справочник по тт'!$D$1),'Справочник по тт'!$D$2,VLOOKUP(C22545,'Справочник по тт'!A:C,2,FALSE))</f>
        <v>"Парабола" пр. Дмитриева д.6/1</v>
      </c>
      <c r="F22545" s="2" t="str">
        <f t="shared" si="705"/>
        <v/>
      </c>
    </row>
    <row r="22546" spans="1:6" x14ac:dyDescent="0.25">
      <c r="A22546" s="3">
        <v>44153.583333333336</v>
      </c>
      <c r="B22546" s="14">
        <f t="shared" si="704"/>
        <v>44153</v>
      </c>
      <c r="C22546">
        <v>4</v>
      </c>
      <c r="D22546" t="str">
        <f>VLOOKUP(C22546,'Справочник по тт'!$A$2:$C$5,3,FALSE)</f>
        <v>"Первый"</v>
      </c>
      <c r="E22546" t="str">
        <f>IF(AND(C22546=1,B22546&lt;='Справочник по тт'!$D$1),'Справочник по тт'!$D$2,VLOOKUP(C22546,'Справочник по тт'!A:C,2,FALSE))</f>
        <v>"Первый" ул. Пахоменко д.30</v>
      </c>
      <c r="F22546" s="2" t="str">
        <f t="shared" si="705"/>
        <v/>
      </c>
    </row>
    <row r="22547" spans="1:6" x14ac:dyDescent="0.25">
      <c r="A22547" s="14">
        <v>44153.583333333336</v>
      </c>
      <c r="B22547" s="14">
        <f t="shared" si="704"/>
        <v>44153</v>
      </c>
      <c r="C22547">
        <v>1</v>
      </c>
      <c r="D22547" t="str">
        <f>VLOOKUP(C22547,'Справочник по тт'!$A$2:$C$5,3,FALSE)</f>
        <v>"Шанс"</v>
      </c>
      <c r="E22547" t="str">
        <f>IF(AND(C22547=1,B22547&lt;='Справочник по тт'!$D$1),'Справочник по тт'!$D$2,VLOOKUP(C22547,'Справочник по тт'!A:C,2,FALSE))</f>
        <v>"Шанс" ул. Ленина д.21</v>
      </c>
      <c r="F22547" s="2" t="str">
        <f t="shared" si="705"/>
        <v/>
      </c>
    </row>
    <row r="22548" spans="1:6" x14ac:dyDescent="0.25">
      <c r="A22548" s="3">
        <v>44153.625</v>
      </c>
      <c r="B22548" s="14">
        <f t="shared" si="704"/>
        <v>44153</v>
      </c>
      <c r="C22548">
        <v>2</v>
      </c>
      <c r="D22548" t="str">
        <f>VLOOKUP(C22548,'Справочник по тт'!$A$2:$C$5,3,FALSE)</f>
        <v>"Колибри"</v>
      </c>
      <c r="E22548" t="str">
        <f>IF(AND(C22548=1,B22548&lt;='Справочник по тт'!$D$1),'Справочник по тт'!$D$2,VLOOKUP(C22548,'Справочник по тт'!A:C,2,FALSE))</f>
        <v>"Колибри" ул. Широкая д.150</v>
      </c>
      <c r="F22548" s="2" t="str">
        <f t="shared" si="705"/>
        <v/>
      </c>
    </row>
    <row r="22549" spans="1:6" x14ac:dyDescent="0.25">
      <c r="A22549" s="3">
        <v>44153.625</v>
      </c>
      <c r="B22549" s="14">
        <f t="shared" si="704"/>
        <v>44153</v>
      </c>
      <c r="C22549">
        <v>3</v>
      </c>
      <c r="D22549" t="str">
        <f>VLOOKUP(C22549,'Справочник по тт'!$A$2:$C$5,3,FALSE)</f>
        <v>"Парабола"</v>
      </c>
      <c r="E22549" t="str">
        <f>IF(AND(C22549=1,B22549&lt;='Справочник по тт'!$D$1),'Справочник по тт'!$D$2,VLOOKUP(C22549,'Справочник по тт'!A:C,2,FALSE))</f>
        <v>"Парабола" пр. Дмитриева д.6/1</v>
      </c>
      <c r="F22549" s="2" t="str">
        <f t="shared" si="705"/>
        <v/>
      </c>
    </row>
    <row r="22550" spans="1:6" x14ac:dyDescent="0.25">
      <c r="A22550" s="3">
        <v>44153.625</v>
      </c>
      <c r="B22550" s="14">
        <f t="shared" si="704"/>
        <v>44153</v>
      </c>
      <c r="C22550">
        <v>4</v>
      </c>
      <c r="D22550" t="str">
        <f>VLOOKUP(C22550,'Справочник по тт'!$A$2:$C$5,3,FALSE)</f>
        <v>"Первый"</v>
      </c>
      <c r="E22550" t="str">
        <f>IF(AND(C22550=1,B22550&lt;='Справочник по тт'!$D$1),'Справочник по тт'!$D$2,VLOOKUP(C22550,'Справочник по тт'!A:C,2,FALSE))</f>
        <v>"Первый" ул. Пахоменко д.30</v>
      </c>
      <c r="F22550" s="2" t="str">
        <f t="shared" si="705"/>
        <v/>
      </c>
    </row>
    <row r="22551" spans="1:6" x14ac:dyDescent="0.25">
      <c r="A22551" s="14">
        <v>44153.625</v>
      </c>
      <c r="B22551" s="14">
        <f t="shared" si="704"/>
        <v>44153</v>
      </c>
      <c r="C22551">
        <v>1</v>
      </c>
      <c r="D22551" t="str">
        <f>VLOOKUP(C22551,'Справочник по тт'!$A$2:$C$5,3,FALSE)</f>
        <v>"Шанс"</v>
      </c>
      <c r="E22551" t="str">
        <f>IF(AND(C22551=1,B22551&lt;='Справочник по тт'!$D$1),'Справочник по тт'!$D$2,VLOOKUP(C22551,'Справочник по тт'!A:C,2,FALSE))</f>
        <v>"Шанс" ул. Ленина д.21</v>
      </c>
      <c r="F22551" s="2" t="str">
        <f t="shared" si="705"/>
        <v/>
      </c>
    </row>
    <row r="22552" spans="1:6" x14ac:dyDescent="0.25">
      <c r="A22552" s="3">
        <v>44153.666666666664</v>
      </c>
      <c r="B22552" s="14">
        <f t="shared" si="704"/>
        <v>44153</v>
      </c>
      <c r="C22552">
        <v>2</v>
      </c>
      <c r="D22552" t="str">
        <f>VLOOKUP(C22552,'Справочник по тт'!$A$2:$C$5,3,FALSE)</f>
        <v>"Колибри"</v>
      </c>
      <c r="E22552" t="str">
        <f>IF(AND(C22552=1,B22552&lt;='Справочник по тт'!$D$1),'Справочник по тт'!$D$2,VLOOKUP(C22552,'Справочник по тт'!A:C,2,FALSE))</f>
        <v>"Колибри" ул. Широкая д.150</v>
      </c>
      <c r="F22552" s="2" t="str">
        <f t="shared" si="705"/>
        <v/>
      </c>
    </row>
    <row r="22553" spans="1:6" x14ac:dyDescent="0.25">
      <c r="A22553" s="3">
        <v>44153.666666666664</v>
      </c>
      <c r="B22553" s="14">
        <f t="shared" si="704"/>
        <v>44153</v>
      </c>
      <c r="C22553">
        <v>3</v>
      </c>
      <c r="D22553" t="str">
        <f>VLOOKUP(C22553,'Справочник по тт'!$A$2:$C$5,3,FALSE)</f>
        <v>"Парабола"</v>
      </c>
      <c r="E22553" t="str">
        <f>IF(AND(C22553=1,B22553&lt;='Справочник по тт'!$D$1),'Справочник по тт'!$D$2,VLOOKUP(C22553,'Справочник по тт'!A:C,2,FALSE))</f>
        <v>"Парабола" пр. Дмитриева д.6/1</v>
      </c>
      <c r="F22553" s="2" t="str">
        <f t="shared" si="705"/>
        <v/>
      </c>
    </row>
    <row r="22554" spans="1:6" x14ac:dyDescent="0.25">
      <c r="A22554" s="3">
        <v>44153.666666666664</v>
      </c>
      <c r="B22554" s="14">
        <f t="shared" si="704"/>
        <v>44153</v>
      </c>
      <c r="C22554">
        <v>4</v>
      </c>
      <c r="D22554" t="str">
        <f>VLOOKUP(C22554,'Справочник по тт'!$A$2:$C$5,3,FALSE)</f>
        <v>"Первый"</v>
      </c>
      <c r="E22554" t="str">
        <f>IF(AND(C22554=1,B22554&lt;='Справочник по тт'!$D$1),'Справочник по тт'!$D$2,VLOOKUP(C22554,'Справочник по тт'!A:C,2,FALSE))</f>
        <v>"Первый" ул. Пахоменко д.30</v>
      </c>
      <c r="F22554" s="2" t="str">
        <f t="shared" si="705"/>
        <v/>
      </c>
    </row>
    <row r="22555" spans="1:6" x14ac:dyDescent="0.25">
      <c r="A22555" s="14">
        <v>44153.666666666664</v>
      </c>
      <c r="B22555" s="14">
        <f t="shared" si="704"/>
        <v>44153</v>
      </c>
      <c r="C22555">
        <v>1</v>
      </c>
      <c r="D22555" t="str">
        <f>VLOOKUP(C22555,'Справочник по тт'!$A$2:$C$5,3,FALSE)</f>
        <v>"Шанс"</v>
      </c>
      <c r="E22555" t="str">
        <f>IF(AND(C22555=1,B22555&lt;='Справочник по тт'!$D$1),'Справочник по тт'!$D$2,VLOOKUP(C22555,'Справочник по тт'!A:C,2,FALSE))</f>
        <v>"Шанс" ул. Ленина д.21</v>
      </c>
      <c r="F22555" s="2" t="str">
        <f t="shared" si="705"/>
        <v/>
      </c>
    </row>
    <row r="22556" spans="1:6" x14ac:dyDescent="0.25">
      <c r="A22556" s="3">
        <v>44153.666666666664</v>
      </c>
      <c r="B22556" s="14">
        <f t="shared" si="704"/>
        <v>44153</v>
      </c>
      <c r="C22556">
        <v>2</v>
      </c>
      <c r="D22556" t="str">
        <f>VLOOKUP(C22556,'Справочник по тт'!$A$2:$C$5,3,FALSE)</f>
        <v>"Колибри"</v>
      </c>
      <c r="E22556" t="str">
        <f>IF(AND(C22556=1,B22556&lt;='Справочник по тт'!$D$1),'Справочник по тт'!$D$2,VLOOKUP(C22556,'Справочник по тт'!A:C,2,FALSE))</f>
        <v>"Колибри" ул. Широкая д.150</v>
      </c>
      <c r="F22556" s="2" t="str">
        <f t="shared" si="705"/>
        <v/>
      </c>
    </row>
    <row r="22557" spans="1:6" x14ac:dyDescent="0.25">
      <c r="A22557" s="3">
        <v>44153.666666666664</v>
      </c>
      <c r="B22557" s="14">
        <f t="shared" si="704"/>
        <v>44153</v>
      </c>
      <c r="C22557">
        <v>3</v>
      </c>
      <c r="D22557" t="str">
        <f>VLOOKUP(C22557,'Справочник по тт'!$A$2:$C$5,3,FALSE)</f>
        <v>"Парабола"</v>
      </c>
      <c r="E22557" t="str">
        <f>IF(AND(C22557=1,B22557&lt;='Справочник по тт'!$D$1),'Справочник по тт'!$D$2,VLOOKUP(C22557,'Справочник по тт'!A:C,2,FALSE))</f>
        <v>"Парабола" пр. Дмитриева д.6/1</v>
      </c>
      <c r="F22557" s="2" t="str">
        <f t="shared" si="705"/>
        <v/>
      </c>
    </row>
    <row r="22558" spans="1:6" x14ac:dyDescent="0.25">
      <c r="A22558" s="3">
        <v>44153.680555555555</v>
      </c>
      <c r="B22558" s="14">
        <f t="shared" si="704"/>
        <v>44153</v>
      </c>
      <c r="C22558">
        <v>4</v>
      </c>
      <c r="D22558" t="str">
        <f>VLOOKUP(C22558,'Справочник по тт'!$A$2:$C$5,3,FALSE)</f>
        <v>"Первый"</v>
      </c>
      <c r="E22558" t="str">
        <f>IF(AND(C22558=1,B22558&lt;='Справочник по тт'!$D$1),'Справочник по тт'!$D$2,VLOOKUP(C22558,'Справочник по тт'!A:C,2,FALSE))</f>
        <v>"Первый" ул. Пахоменко д.30</v>
      </c>
      <c r="F22558" s="2" t="str">
        <f t="shared" si="705"/>
        <v/>
      </c>
    </row>
    <row r="22559" spans="1:6" x14ac:dyDescent="0.25">
      <c r="A22559" s="14">
        <v>44153.680555555555</v>
      </c>
      <c r="B22559" s="14">
        <f t="shared" si="704"/>
        <v>44153</v>
      </c>
      <c r="C22559">
        <v>1</v>
      </c>
      <c r="D22559" t="str">
        <f>VLOOKUP(C22559,'Справочник по тт'!$A$2:$C$5,3,FALSE)</f>
        <v>"Шанс"</v>
      </c>
      <c r="E22559" t="str">
        <f>IF(AND(C22559=1,B22559&lt;='Справочник по тт'!$D$1),'Справочник по тт'!$D$2,VLOOKUP(C22559,'Справочник по тт'!A:C,2,FALSE))</f>
        <v>"Шанс" ул. Ленина д.21</v>
      </c>
      <c r="F22559" s="2" t="str">
        <f t="shared" si="705"/>
        <v/>
      </c>
    </row>
    <row r="22560" spans="1:6" x14ac:dyDescent="0.25">
      <c r="A22560" s="3">
        <v>44153.6875</v>
      </c>
      <c r="B22560" s="14">
        <f t="shared" si="704"/>
        <v>44153</v>
      </c>
      <c r="C22560">
        <v>2</v>
      </c>
      <c r="D22560" t="str">
        <f>VLOOKUP(C22560,'Справочник по тт'!$A$2:$C$5,3,FALSE)</f>
        <v>"Колибри"</v>
      </c>
      <c r="E22560" t="str">
        <f>IF(AND(C22560=1,B22560&lt;='Справочник по тт'!$D$1),'Справочник по тт'!$D$2,VLOOKUP(C22560,'Справочник по тт'!A:C,2,FALSE))</f>
        <v>"Колибри" ул. Широкая д.150</v>
      </c>
      <c r="F22560" s="2" t="str">
        <f t="shared" si="705"/>
        <v/>
      </c>
    </row>
    <row r="22561" spans="1:6" x14ac:dyDescent="0.25">
      <c r="A22561" s="3">
        <v>44153.708333333336</v>
      </c>
      <c r="B22561" s="14">
        <f t="shared" si="704"/>
        <v>44153</v>
      </c>
      <c r="C22561">
        <v>3</v>
      </c>
      <c r="D22561" t="str">
        <f>VLOOKUP(C22561,'Справочник по тт'!$A$2:$C$5,3,FALSE)</f>
        <v>"Парабола"</v>
      </c>
      <c r="E22561" t="str">
        <f>IF(AND(C22561=1,B22561&lt;='Справочник по тт'!$D$1),'Справочник по тт'!$D$2,VLOOKUP(C22561,'Справочник по тт'!A:C,2,FALSE))</f>
        <v>"Парабола" пр. Дмитриева д.6/1</v>
      </c>
      <c r="F22561" s="2" t="str">
        <f t="shared" si="705"/>
        <v/>
      </c>
    </row>
    <row r="22562" spans="1:6" x14ac:dyDescent="0.25">
      <c r="A22562" s="3">
        <v>44153.729166666664</v>
      </c>
      <c r="B22562" s="14">
        <f t="shared" si="704"/>
        <v>44153</v>
      </c>
      <c r="C22562">
        <v>4</v>
      </c>
      <c r="D22562" t="str">
        <f>VLOOKUP(C22562,'Справочник по тт'!$A$2:$C$5,3,FALSE)</f>
        <v>"Первый"</v>
      </c>
      <c r="E22562" t="str">
        <f>IF(AND(C22562=1,B22562&lt;='Справочник по тт'!$D$1),'Справочник по тт'!$D$2,VLOOKUP(C22562,'Справочник по тт'!A:C,2,FALSE))</f>
        <v>"Первый" ул. Пахоменко д.30</v>
      </c>
      <c r="F22562" s="2" t="str">
        <f t="shared" si="705"/>
        <v/>
      </c>
    </row>
    <row r="22563" spans="1:6" x14ac:dyDescent="0.25">
      <c r="A22563" s="3">
        <v>44153.75</v>
      </c>
      <c r="B22563" s="14">
        <f t="shared" si="704"/>
        <v>44153</v>
      </c>
      <c r="C22563">
        <v>2</v>
      </c>
      <c r="D22563" t="str">
        <f>VLOOKUP(C22563,'Справочник по тт'!$A$2:$C$5,3,FALSE)</f>
        <v>"Колибри"</v>
      </c>
      <c r="E22563" t="str">
        <f>IF(AND(C22563=1,B22563&lt;='Справочник по тт'!$D$1),'Справочник по тт'!$D$2,VLOOKUP(C22563,'Справочник по тт'!A:C,2,FALSE))</f>
        <v>"Колибри" ул. Широкая д.150</v>
      </c>
      <c r="F22563" s="2" t="str">
        <f t="shared" si="705"/>
        <v/>
      </c>
    </row>
    <row r="22564" spans="1:6" x14ac:dyDescent="0.25">
      <c r="A22564" s="3">
        <v>44153.75</v>
      </c>
      <c r="B22564" s="14">
        <f t="shared" si="704"/>
        <v>44153</v>
      </c>
      <c r="C22564">
        <v>2</v>
      </c>
      <c r="D22564" t="str">
        <f>VLOOKUP(C22564,'Справочник по тт'!$A$2:$C$5,3,FALSE)</f>
        <v>"Колибри"</v>
      </c>
      <c r="E22564" t="str">
        <f>IF(AND(C22564=1,B22564&lt;='Справочник по тт'!$D$1),'Справочник по тт'!$D$2,VLOOKUP(C22564,'Справочник по тт'!A:C,2,FALSE))</f>
        <v>"Колибри" ул. Широкая д.150</v>
      </c>
      <c r="F22564" s="2" t="str">
        <f t="shared" si="705"/>
        <v/>
      </c>
    </row>
    <row r="22565" spans="1:6" x14ac:dyDescent="0.25">
      <c r="A22565" s="3">
        <v>44153.75</v>
      </c>
      <c r="B22565" s="14">
        <f t="shared" si="704"/>
        <v>44153</v>
      </c>
      <c r="C22565">
        <v>2</v>
      </c>
      <c r="D22565" t="str">
        <f>VLOOKUP(C22565,'Справочник по тт'!$A$2:$C$5,3,FALSE)</f>
        <v>"Колибри"</v>
      </c>
      <c r="E22565" t="str">
        <f>IF(AND(C22565=1,B22565&lt;='Справочник по тт'!$D$1),'Справочник по тт'!$D$2,VLOOKUP(C22565,'Справочник по тт'!A:C,2,FALSE))</f>
        <v>"Колибри" ул. Широкая д.150</v>
      </c>
      <c r="F22565" s="2" t="str">
        <f t="shared" si="705"/>
        <v/>
      </c>
    </row>
    <row r="22566" spans="1:6" x14ac:dyDescent="0.25">
      <c r="A22566" s="3">
        <v>44153.75</v>
      </c>
      <c r="B22566" s="14">
        <f t="shared" si="704"/>
        <v>44153</v>
      </c>
      <c r="C22566">
        <v>2</v>
      </c>
      <c r="D22566" t="str">
        <f>VLOOKUP(C22566,'Справочник по тт'!$A$2:$C$5,3,FALSE)</f>
        <v>"Колибри"</v>
      </c>
      <c r="E22566" t="str">
        <f>IF(AND(C22566=1,B22566&lt;='Справочник по тт'!$D$1),'Справочник по тт'!$D$2,VLOOKUP(C22566,'Справочник по тт'!A:C,2,FALSE))</f>
        <v>"Колибри" ул. Широкая д.150</v>
      </c>
      <c r="F22566" s="2" t="str">
        <f t="shared" si="705"/>
        <v/>
      </c>
    </row>
    <row r="22567" spans="1:6" x14ac:dyDescent="0.25">
      <c r="A22567" s="3">
        <v>44153.754861111112</v>
      </c>
      <c r="B22567" s="14">
        <f t="shared" si="704"/>
        <v>44153</v>
      </c>
      <c r="C22567">
        <v>2</v>
      </c>
      <c r="D22567" t="str">
        <f>VLOOKUP(C22567,'Справочник по тт'!$A$2:$C$5,3,FALSE)</f>
        <v>"Колибри"</v>
      </c>
      <c r="E22567" t="str">
        <f>IF(AND(C22567=1,B22567&lt;='Справочник по тт'!$D$1),'Справочник по тт'!$D$2,VLOOKUP(C22567,'Справочник по тт'!A:C,2,FALSE))</f>
        <v>"Колибри" ул. Широкая д.150</v>
      </c>
      <c r="F22567" s="2" t="str">
        <f t="shared" si="705"/>
        <v/>
      </c>
    </row>
    <row r="22568" spans="1:6" x14ac:dyDescent="0.25">
      <c r="A22568" s="3">
        <v>44153.770833333336</v>
      </c>
      <c r="B22568" s="14">
        <f t="shared" si="704"/>
        <v>44153</v>
      </c>
      <c r="C22568">
        <v>2</v>
      </c>
      <c r="D22568" t="str">
        <f>VLOOKUP(C22568,'Справочник по тт'!$A$2:$C$5,3,FALSE)</f>
        <v>"Колибри"</v>
      </c>
      <c r="E22568" t="str">
        <f>IF(AND(C22568=1,B22568&lt;='Справочник по тт'!$D$1),'Справочник по тт'!$D$2,VLOOKUP(C22568,'Справочник по тт'!A:C,2,FALSE))</f>
        <v>"Колибри" ул. Широкая д.150</v>
      </c>
      <c r="F22568" s="2" t="str">
        <f t="shared" si="705"/>
        <v/>
      </c>
    </row>
    <row r="22569" spans="1:6" x14ac:dyDescent="0.25">
      <c r="A22569" s="3">
        <v>44153.770833333336</v>
      </c>
      <c r="B22569" s="14">
        <f t="shared" si="704"/>
        <v>44153</v>
      </c>
      <c r="C22569">
        <v>2</v>
      </c>
      <c r="D22569" t="str">
        <f>VLOOKUP(C22569,'Справочник по тт'!$A$2:$C$5,3,FALSE)</f>
        <v>"Колибри"</v>
      </c>
      <c r="E22569" t="str">
        <f>IF(AND(C22569=1,B22569&lt;='Справочник по тт'!$D$1),'Справочник по тт'!$D$2,VLOOKUP(C22569,'Справочник по тт'!A:C,2,FALSE))</f>
        <v>"Колибри" ул. Широкая д.150</v>
      </c>
      <c r="F22569" s="2" t="str">
        <f t="shared" si="705"/>
        <v/>
      </c>
    </row>
    <row r="22570" spans="1:6" x14ac:dyDescent="0.25">
      <c r="A22570" s="3">
        <v>44153.790567129632</v>
      </c>
      <c r="B22570" s="14">
        <f t="shared" si="704"/>
        <v>44153</v>
      </c>
      <c r="C22570">
        <v>2</v>
      </c>
      <c r="D22570" t="str">
        <f>VLOOKUP(C22570,'Справочник по тт'!$A$2:$C$5,3,FALSE)</f>
        <v>"Колибри"</v>
      </c>
      <c r="E22570" t="str">
        <f>IF(AND(C22570=1,B22570&lt;='Справочник по тт'!$D$1),'Справочник по тт'!$D$2,VLOOKUP(C22570,'Справочник по тт'!A:C,2,FALSE))</f>
        <v>"Колибри" ул. Широкая д.150</v>
      </c>
      <c r="F22570" s="2" t="str">
        <f t="shared" si="705"/>
        <v/>
      </c>
    </row>
    <row r="22571" spans="1:6" x14ac:dyDescent="0.25">
      <c r="A22571" s="3">
        <v>44153.791666666664</v>
      </c>
      <c r="B22571" s="14">
        <f t="shared" si="704"/>
        <v>44153</v>
      </c>
      <c r="C22571">
        <v>2</v>
      </c>
      <c r="D22571" t="str">
        <f>VLOOKUP(C22571,'Справочник по тт'!$A$2:$C$5,3,FALSE)</f>
        <v>"Колибри"</v>
      </c>
      <c r="E22571" t="str">
        <f>IF(AND(C22571=1,B22571&lt;='Справочник по тт'!$D$1),'Справочник по тт'!$D$2,VLOOKUP(C22571,'Справочник по тт'!A:C,2,FALSE))</f>
        <v>"Колибри" ул. Широкая д.150</v>
      </c>
      <c r="F22571" s="2" t="str">
        <f t="shared" si="705"/>
        <v/>
      </c>
    </row>
    <row r="22572" spans="1:6" x14ac:dyDescent="0.25">
      <c r="A22572" s="3">
        <v>44153.791666666664</v>
      </c>
      <c r="B22572" s="14">
        <f t="shared" si="704"/>
        <v>44153</v>
      </c>
      <c r="C22572">
        <v>2</v>
      </c>
      <c r="D22572" t="str">
        <f>VLOOKUP(C22572,'Справочник по тт'!$A$2:$C$5,3,FALSE)</f>
        <v>"Колибри"</v>
      </c>
      <c r="E22572" t="str">
        <f>IF(AND(C22572=1,B22572&lt;='Справочник по тт'!$D$1),'Справочник по тт'!$D$2,VLOOKUP(C22572,'Справочник по тт'!A:C,2,FALSE))</f>
        <v>"Колибри" ул. Широкая д.150</v>
      </c>
      <c r="F22572" s="2" t="str">
        <f t="shared" si="705"/>
        <v/>
      </c>
    </row>
    <row r="22573" spans="1:6" x14ac:dyDescent="0.25">
      <c r="A22573" s="3">
        <v>44153.875</v>
      </c>
      <c r="B22573" s="14">
        <f t="shared" si="704"/>
        <v>44153</v>
      </c>
      <c r="C22573">
        <v>2</v>
      </c>
      <c r="D22573" t="str">
        <f>VLOOKUP(C22573,'Справочник по тт'!$A$2:$C$5,3,FALSE)</f>
        <v>"Колибри"</v>
      </c>
      <c r="E22573" t="str">
        <f>IF(AND(C22573=1,B22573&lt;='Справочник по тт'!$D$1),'Справочник по тт'!$D$2,VLOOKUP(C22573,'Справочник по тт'!A:C,2,FALSE))</f>
        <v>"Колибри" ул. Широкая д.150</v>
      </c>
      <c r="F22573" s="2" t="str">
        <f t="shared" si="705"/>
        <v/>
      </c>
    </row>
    <row r="22574" spans="1:6" x14ac:dyDescent="0.25">
      <c r="A22574" s="3">
        <v>44153.875</v>
      </c>
      <c r="B22574" s="14">
        <f t="shared" si="704"/>
        <v>44153</v>
      </c>
      <c r="C22574">
        <v>2</v>
      </c>
      <c r="D22574" t="str">
        <f>VLOOKUP(C22574,'Справочник по тт'!$A$2:$C$5,3,FALSE)</f>
        <v>"Колибри"</v>
      </c>
      <c r="E22574" t="str">
        <f>IF(AND(C22574=1,B22574&lt;='Справочник по тт'!$D$1),'Справочник по тт'!$D$2,VLOOKUP(C22574,'Справочник по тт'!A:C,2,FALSE))</f>
        <v>"Колибри" ул. Широкая д.150</v>
      </c>
      <c r="F22574" s="2" t="str">
        <f t="shared" si="705"/>
        <v/>
      </c>
    </row>
    <row r="22575" spans="1:6" x14ac:dyDescent="0.25">
      <c r="A22575" s="3">
        <v>44153.916666666664</v>
      </c>
      <c r="B22575" s="14">
        <f t="shared" si="704"/>
        <v>44153</v>
      </c>
      <c r="C22575">
        <v>2</v>
      </c>
      <c r="D22575" t="str">
        <f>VLOOKUP(C22575,'Справочник по тт'!$A$2:$C$5,3,FALSE)</f>
        <v>"Колибри"</v>
      </c>
      <c r="E22575" t="str">
        <f>IF(AND(C22575=1,B22575&lt;='Справочник по тт'!$D$1),'Справочник по тт'!$D$2,VLOOKUP(C22575,'Справочник по тт'!A:C,2,FALSE))</f>
        <v>"Колибри" ул. Широкая д.150</v>
      </c>
      <c r="F22575" s="2" t="str">
        <f t="shared" si="705"/>
        <v/>
      </c>
    </row>
    <row r="22576" spans="1:6" x14ac:dyDescent="0.25">
      <c r="A22576" s="3">
        <v>44153.916666666664</v>
      </c>
      <c r="B22576" s="14">
        <f t="shared" si="704"/>
        <v>44153</v>
      </c>
      <c r="C22576">
        <v>2</v>
      </c>
      <c r="D22576" t="str">
        <f>VLOOKUP(C22576,'Справочник по тт'!$A$2:$C$5,3,FALSE)</f>
        <v>"Колибри"</v>
      </c>
      <c r="E22576" t="str">
        <f>IF(AND(C22576=1,B22576&lt;='Справочник по тт'!$D$1),'Справочник по тт'!$D$2,VLOOKUP(C22576,'Справочник по тт'!A:C,2,FALSE))</f>
        <v>"Колибри" ул. Широкая д.150</v>
      </c>
      <c r="F22576" s="2" t="str">
        <f t="shared" si="705"/>
        <v/>
      </c>
    </row>
    <row r="22577" spans="1:6" x14ac:dyDescent="0.25">
      <c r="A22577" s="3">
        <v>44153.979166666664</v>
      </c>
      <c r="B22577" s="14">
        <f t="shared" si="704"/>
        <v>44153</v>
      </c>
      <c r="C22577">
        <v>2</v>
      </c>
      <c r="D22577" t="str">
        <f>VLOOKUP(C22577,'Справочник по тт'!$A$2:$C$5,3,FALSE)</f>
        <v>"Колибри"</v>
      </c>
      <c r="E22577" t="str">
        <f>IF(AND(C22577=1,B22577&lt;='Справочник по тт'!$D$1),'Справочник по тт'!$D$2,VLOOKUP(C22577,'Справочник по тт'!A:C,2,FALSE))</f>
        <v>"Колибри" ул. Широкая д.150</v>
      </c>
      <c r="F22577" s="2" t="str">
        <f t="shared" si="705"/>
        <v/>
      </c>
    </row>
    <row r="22578" spans="1:6" x14ac:dyDescent="0.25">
      <c r="A22578" s="3">
        <v>44153.991666666669</v>
      </c>
      <c r="B22578" s="14">
        <f t="shared" si="704"/>
        <v>44153</v>
      </c>
      <c r="C22578">
        <v>2</v>
      </c>
      <c r="D22578" t="str">
        <f>VLOOKUP(C22578,'Справочник по тт'!$A$2:$C$5,3,FALSE)</f>
        <v>"Колибри"</v>
      </c>
      <c r="E22578" t="str">
        <f>IF(AND(C22578=1,B22578&lt;='Справочник по тт'!$D$1),'Справочник по тт'!$D$2,VLOOKUP(C22578,'Справочник по тт'!A:C,2,FALSE))</f>
        <v>"Колибри" ул. Широкая д.150</v>
      </c>
      <c r="F22578" s="2" t="str">
        <f t="shared" si="705"/>
        <v/>
      </c>
    </row>
    <row r="22579" spans="1:6" x14ac:dyDescent="0.25">
      <c r="A22579" s="3">
        <v>44153.999305555553</v>
      </c>
      <c r="B22579" s="14">
        <f t="shared" si="704"/>
        <v>44153</v>
      </c>
      <c r="C22579">
        <v>2</v>
      </c>
      <c r="D22579" t="str">
        <f>VLOOKUP(C22579,'Справочник по тт'!$A$2:$C$5,3,FALSE)</f>
        <v>"Колибри"</v>
      </c>
      <c r="E22579" t="str">
        <f>IF(AND(C22579=1,B22579&lt;='Справочник по тт'!$D$1),'Справочник по тт'!$D$2,VLOOKUP(C22579,'Справочник по тт'!A:C,2,FALSE))</f>
        <v>"Колибри" ул. Широкая д.150</v>
      </c>
      <c r="F22579" s="2" t="str">
        <f t="shared" si="705"/>
        <v/>
      </c>
    </row>
    <row r="22580" spans="1:6" x14ac:dyDescent="0.25">
      <c r="A22580" s="3">
        <v>44154.034722222219</v>
      </c>
      <c r="B22580" s="14">
        <f t="shared" si="704"/>
        <v>44154</v>
      </c>
      <c r="C22580">
        <v>2</v>
      </c>
      <c r="D22580" t="str">
        <f>VLOOKUP(C22580,'Справочник по тт'!$A$2:$C$5,3,FALSE)</f>
        <v>"Колибри"</v>
      </c>
      <c r="E22580" t="str">
        <f>IF(AND(C22580=1,B22580&lt;='Справочник по тт'!$D$1),'Справочник по тт'!$D$2,VLOOKUP(C22580,'Справочник по тт'!A:C,2,FALSE))</f>
        <v>"Колибри" ул. Широкая д.150</v>
      </c>
      <c r="F22580" s="2" t="str">
        <f t="shared" si="705"/>
        <v/>
      </c>
    </row>
    <row r="22581" spans="1:6" x14ac:dyDescent="0.25">
      <c r="A22581" s="3">
        <v>44154.125</v>
      </c>
      <c r="B22581" s="14">
        <f t="shared" si="704"/>
        <v>44154</v>
      </c>
      <c r="C22581">
        <v>2</v>
      </c>
      <c r="D22581" t="str">
        <f>VLOOKUP(C22581,'Справочник по тт'!$A$2:$C$5,3,FALSE)</f>
        <v>"Колибри"</v>
      </c>
      <c r="E22581" t="str">
        <f>IF(AND(C22581=1,B22581&lt;='Справочник по тт'!$D$1),'Справочник по тт'!$D$2,VLOOKUP(C22581,'Справочник по тт'!A:C,2,FALSE))</f>
        <v>"Колибри" ул. Широкая д.150</v>
      </c>
      <c r="F22581" s="2" t="str">
        <f t="shared" si="705"/>
        <v/>
      </c>
    </row>
    <row r="22582" spans="1:6" x14ac:dyDescent="0.25">
      <c r="A22582" s="3">
        <v>44154.125</v>
      </c>
      <c r="B22582" s="14">
        <f t="shared" si="704"/>
        <v>44154</v>
      </c>
      <c r="C22582">
        <v>2</v>
      </c>
      <c r="D22582" t="str">
        <f>VLOOKUP(C22582,'Справочник по тт'!$A$2:$C$5,3,FALSE)</f>
        <v>"Колибри"</v>
      </c>
      <c r="E22582" t="str">
        <f>IF(AND(C22582=1,B22582&lt;='Справочник по тт'!$D$1),'Справочник по тт'!$D$2,VLOOKUP(C22582,'Справочник по тт'!A:C,2,FALSE))</f>
        <v>"Колибри" ул. Широкая д.150</v>
      </c>
      <c r="F22582" s="2" t="str">
        <f t="shared" si="705"/>
        <v/>
      </c>
    </row>
    <row r="22583" spans="1:6" x14ac:dyDescent="0.25">
      <c r="A22583" s="3">
        <v>44154.1875</v>
      </c>
      <c r="B22583" s="14">
        <f t="shared" si="704"/>
        <v>44154</v>
      </c>
      <c r="C22583">
        <v>2</v>
      </c>
      <c r="D22583" t="str">
        <f>VLOOKUP(C22583,'Справочник по тт'!$A$2:$C$5,3,FALSE)</f>
        <v>"Колибри"</v>
      </c>
      <c r="E22583" t="str">
        <f>IF(AND(C22583=1,B22583&lt;='Справочник по тт'!$D$1),'Справочник по тт'!$D$2,VLOOKUP(C22583,'Справочник по тт'!A:C,2,FALSE))</f>
        <v>"Колибри" ул. Широкая д.150</v>
      </c>
      <c r="F22583" s="2" t="str">
        <f t="shared" si="705"/>
        <v/>
      </c>
    </row>
    <row r="22584" spans="1:6" x14ac:dyDescent="0.25">
      <c r="A22584" s="3">
        <v>44154.208333333336</v>
      </c>
      <c r="B22584" s="14">
        <f t="shared" si="704"/>
        <v>44154</v>
      </c>
      <c r="C22584">
        <v>2</v>
      </c>
      <c r="D22584" t="str">
        <f>VLOOKUP(C22584,'Справочник по тт'!$A$2:$C$5,3,FALSE)</f>
        <v>"Колибри"</v>
      </c>
      <c r="E22584" t="str">
        <f>IF(AND(C22584=1,B22584&lt;='Справочник по тт'!$D$1),'Справочник по тт'!$D$2,VLOOKUP(C22584,'Справочник по тт'!A:C,2,FALSE))</f>
        <v>"Колибри" ул. Широкая д.150</v>
      </c>
      <c r="F22584" s="2" t="str">
        <f t="shared" si="705"/>
        <v/>
      </c>
    </row>
    <row r="22585" spans="1:6" x14ac:dyDescent="0.25">
      <c r="A22585" s="3">
        <v>44154.333333333336</v>
      </c>
      <c r="B22585" s="14">
        <f t="shared" si="704"/>
        <v>44154</v>
      </c>
      <c r="C22585">
        <v>2</v>
      </c>
      <c r="D22585" t="str">
        <f>VLOOKUP(C22585,'Справочник по тт'!$A$2:$C$5,3,FALSE)</f>
        <v>"Колибри"</v>
      </c>
      <c r="E22585" t="str">
        <f>IF(AND(C22585=1,B22585&lt;='Справочник по тт'!$D$1),'Справочник по тт'!$D$2,VLOOKUP(C22585,'Справочник по тт'!A:C,2,FALSE))</f>
        <v>"Колибри" ул. Широкая д.150</v>
      </c>
      <c r="F22585" s="2" t="str">
        <f t="shared" si="705"/>
        <v/>
      </c>
    </row>
    <row r="22586" spans="1:6" x14ac:dyDescent="0.25">
      <c r="A22586" s="3">
        <v>44154.333333333336</v>
      </c>
      <c r="B22586" s="14">
        <f t="shared" si="704"/>
        <v>44154</v>
      </c>
      <c r="C22586">
        <v>2</v>
      </c>
      <c r="D22586" t="str">
        <f>VLOOKUP(C22586,'Справочник по тт'!$A$2:$C$5,3,FALSE)</f>
        <v>"Колибри"</v>
      </c>
      <c r="E22586" t="str">
        <f>IF(AND(C22586=1,B22586&lt;='Справочник по тт'!$D$1),'Справочник по тт'!$D$2,VLOOKUP(C22586,'Справочник по тт'!A:C,2,FALSE))</f>
        <v>"Колибри" ул. Широкая д.150</v>
      </c>
      <c r="F22586" s="2" t="str">
        <f t="shared" si="705"/>
        <v/>
      </c>
    </row>
    <row r="22587" spans="1:6" x14ac:dyDescent="0.25">
      <c r="A22587" s="3">
        <v>44154.333333333336</v>
      </c>
      <c r="B22587" s="14">
        <f t="shared" si="704"/>
        <v>44154</v>
      </c>
      <c r="C22587">
        <v>2</v>
      </c>
      <c r="D22587" t="str">
        <f>VLOOKUP(C22587,'Справочник по тт'!$A$2:$C$5,3,FALSE)</f>
        <v>"Колибри"</v>
      </c>
      <c r="E22587" t="str">
        <f>IF(AND(C22587=1,B22587&lt;='Справочник по тт'!$D$1),'Справочник по тт'!$D$2,VLOOKUP(C22587,'Справочник по тт'!A:C,2,FALSE))</f>
        <v>"Колибри" ул. Широкая д.150</v>
      </c>
      <c r="F22587" s="2" t="str">
        <f t="shared" si="705"/>
        <v/>
      </c>
    </row>
    <row r="22588" spans="1:6" x14ac:dyDescent="0.25">
      <c r="A22588" s="3">
        <v>44154.333333333336</v>
      </c>
      <c r="B22588" s="14">
        <f t="shared" si="704"/>
        <v>44154</v>
      </c>
      <c r="C22588">
        <v>2</v>
      </c>
      <c r="D22588" t="str">
        <f>VLOOKUP(C22588,'Справочник по тт'!$A$2:$C$5,3,FALSE)</f>
        <v>"Колибри"</v>
      </c>
      <c r="E22588" t="str">
        <f>IF(AND(C22588=1,B22588&lt;='Справочник по тт'!$D$1),'Справочник по тт'!$D$2,VLOOKUP(C22588,'Справочник по тт'!A:C,2,FALSE))</f>
        <v>"Колибри" ул. Широкая д.150</v>
      </c>
      <c r="F22588" s="2" t="str">
        <f t="shared" si="705"/>
        <v/>
      </c>
    </row>
    <row r="22589" spans="1:6" x14ac:dyDescent="0.25">
      <c r="A22589" s="3">
        <v>44154.375</v>
      </c>
      <c r="B22589" s="14">
        <f t="shared" si="704"/>
        <v>44154</v>
      </c>
      <c r="C22589">
        <v>2</v>
      </c>
      <c r="D22589" t="str">
        <f>VLOOKUP(C22589,'Справочник по тт'!$A$2:$C$5,3,FALSE)</f>
        <v>"Колибри"</v>
      </c>
      <c r="E22589" t="str">
        <f>IF(AND(C22589=1,B22589&lt;='Справочник по тт'!$D$1),'Справочник по тт'!$D$2,VLOOKUP(C22589,'Справочник по тт'!A:C,2,FALSE))</f>
        <v>"Колибри" ул. Широкая д.150</v>
      </c>
      <c r="F22589" s="2" t="str">
        <f t="shared" si="705"/>
        <v/>
      </c>
    </row>
    <row r="22590" spans="1:6" x14ac:dyDescent="0.25">
      <c r="A22590" s="3">
        <v>44154.375</v>
      </c>
      <c r="B22590" s="14">
        <f t="shared" si="704"/>
        <v>44154</v>
      </c>
      <c r="C22590">
        <v>2</v>
      </c>
      <c r="D22590" t="str">
        <f>VLOOKUP(C22590,'Справочник по тт'!$A$2:$C$5,3,FALSE)</f>
        <v>"Колибри"</v>
      </c>
      <c r="E22590" t="str">
        <f>IF(AND(C22590=1,B22590&lt;='Справочник по тт'!$D$1),'Справочник по тт'!$D$2,VLOOKUP(C22590,'Справочник по тт'!A:C,2,FALSE))</f>
        <v>"Колибри" ул. Широкая д.150</v>
      </c>
      <c r="F22590" s="2" t="str">
        <f t="shared" si="705"/>
        <v/>
      </c>
    </row>
    <row r="22591" spans="1:6" x14ac:dyDescent="0.25">
      <c r="A22591" s="3">
        <v>44154.375</v>
      </c>
      <c r="B22591" s="14">
        <f t="shared" si="704"/>
        <v>44154</v>
      </c>
      <c r="C22591">
        <v>2</v>
      </c>
      <c r="D22591" t="str">
        <f>VLOOKUP(C22591,'Справочник по тт'!$A$2:$C$5,3,FALSE)</f>
        <v>"Колибри"</v>
      </c>
      <c r="E22591" t="str">
        <f>IF(AND(C22591=1,B22591&lt;='Справочник по тт'!$D$1),'Справочник по тт'!$D$2,VLOOKUP(C22591,'Справочник по тт'!A:C,2,FALSE))</f>
        <v>"Колибри" ул. Широкая д.150</v>
      </c>
      <c r="F22591" s="2" t="str">
        <f t="shared" si="705"/>
        <v/>
      </c>
    </row>
    <row r="22592" spans="1:6" x14ac:dyDescent="0.25">
      <c r="A22592" s="3">
        <v>44154.375</v>
      </c>
      <c r="B22592" s="14">
        <f t="shared" si="704"/>
        <v>44154</v>
      </c>
      <c r="C22592">
        <v>2</v>
      </c>
      <c r="D22592" t="str">
        <f>VLOOKUP(C22592,'Справочник по тт'!$A$2:$C$5,3,FALSE)</f>
        <v>"Колибри"</v>
      </c>
      <c r="E22592" t="str">
        <f>IF(AND(C22592=1,B22592&lt;='Справочник по тт'!$D$1),'Справочник по тт'!$D$2,VLOOKUP(C22592,'Справочник по тт'!A:C,2,FALSE))</f>
        <v>"Колибри" ул. Широкая д.150</v>
      </c>
      <c r="F22592" s="2" t="str">
        <f t="shared" si="705"/>
        <v/>
      </c>
    </row>
    <row r="22593" spans="1:6" x14ac:dyDescent="0.25">
      <c r="A22593" s="3">
        <v>44154.375</v>
      </c>
      <c r="B22593" s="14">
        <f t="shared" si="704"/>
        <v>44154</v>
      </c>
      <c r="C22593">
        <v>2</v>
      </c>
      <c r="D22593" t="str">
        <f>VLOOKUP(C22593,'Справочник по тт'!$A$2:$C$5,3,FALSE)</f>
        <v>"Колибри"</v>
      </c>
      <c r="E22593" t="str">
        <f>IF(AND(C22593=1,B22593&lt;='Справочник по тт'!$D$1),'Справочник по тт'!$D$2,VLOOKUP(C22593,'Справочник по тт'!A:C,2,FALSE))</f>
        <v>"Колибри" ул. Широкая д.150</v>
      </c>
      <c r="F22593" s="2" t="str">
        <f t="shared" si="705"/>
        <v/>
      </c>
    </row>
    <row r="22594" spans="1:6" x14ac:dyDescent="0.25">
      <c r="A22594" s="3">
        <v>44154.375</v>
      </c>
      <c r="B22594" s="14">
        <f t="shared" ref="B22594:B22657" si="706">(TEXT(A22594,"ДД.ММ.ГГГГ"))*1</f>
        <v>44154</v>
      </c>
      <c r="C22594">
        <v>2</v>
      </c>
      <c r="D22594" t="str">
        <f>VLOOKUP(C22594,'Справочник по тт'!$A$2:$C$5,3,FALSE)</f>
        <v>"Колибри"</v>
      </c>
      <c r="E22594" t="str">
        <f>IF(AND(C22594=1,B22594&lt;='Справочник по тт'!$D$1),'Справочник по тт'!$D$2,VLOOKUP(C22594,'Справочник по тт'!A:C,2,FALSE))</f>
        <v>"Колибри" ул. Широкая д.150</v>
      </c>
      <c r="F22594" s="2" t="str">
        <f t="shared" si="705"/>
        <v/>
      </c>
    </row>
    <row r="22595" spans="1:6" x14ac:dyDescent="0.25">
      <c r="A22595" s="3">
        <v>44154.375</v>
      </c>
      <c r="B22595" s="14">
        <f t="shared" si="706"/>
        <v>44154</v>
      </c>
      <c r="C22595">
        <v>2</v>
      </c>
      <c r="D22595" t="str">
        <f>VLOOKUP(C22595,'Справочник по тт'!$A$2:$C$5,3,FALSE)</f>
        <v>"Колибри"</v>
      </c>
      <c r="E22595" t="str">
        <f>IF(AND(C22595=1,B22595&lt;='Справочник по тт'!$D$1),'Справочник по тт'!$D$2,VLOOKUP(C22595,'Справочник по тт'!A:C,2,FALSE))</f>
        <v>"Колибри" ул. Широкая д.150</v>
      </c>
      <c r="F22595" s="2" t="str">
        <f t="shared" ref="F22595:F22658" si="707">IF(B22595&lt;=$F$1,1,"")</f>
        <v/>
      </c>
    </row>
    <row r="22596" spans="1:6" x14ac:dyDescent="0.25">
      <c r="A22596" s="3">
        <v>44154.375</v>
      </c>
      <c r="B22596" s="14">
        <f t="shared" si="706"/>
        <v>44154</v>
      </c>
      <c r="C22596">
        <v>2</v>
      </c>
      <c r="D22596" t="str">
        <f>VLOOKUP(C22596,'Справочник по тт'!$A$2:$C$5,3,FALSE)</f>
        <v>"Колибри"</v>
      </c>
      <c r="E22596" t="str">
        <f>IF(AND(C22596=1,B22596&lt;='Справочник по тт'!$D$1),'Справочник по тт'!$D$2,VLOOKUP(C22596,'Справочник по тт'!A:C,2,FALSE))</f>
        <v>"Колибри" ул. Широкая д.150</v>
      </c>
      <c r="F22596" s="2" t="str">
        <f t="shared" si="707"/>
        <v/>
      </c>
    </row>
    <row r="22597" spans="1:6" x14ac:dyDescent="0.25">
      <c r="A22597" s="3">
        <v>44154.375</v>
      </c>
      <c r="B22597" s="14">
        <f t="shared" si="706"/>
        <v>44154</v>
      </c>
      <c r="C22597">
        <v>2</v>
      </c>
      <c r="D22597" t="str">
        <f>VLOOKUP(C22597,'Справочник по тт'!$A$2:$C$5,3,FALSE)</f>
        <v>"Колибри"</v>
      </c>
      <c r="E22597" t="str">
        <f>IF(AND(C22597=1,B22597&lt;='Справочник по тт'!$D$1),'Справочник по тт'!$D$2,VLOOKUP(C22597,'Справочник по тт'!A:C,2,FALSE))</f>
        <v>"Колибри" ул. Широкая д.150</v>
      </c>
      <c r="F22597" s="2" t="str">
        <f t="shared" si="707"/>
        <v/>
      </c>
    </row>
    <row r="22598" spans="1:6" x14ac:dyDescent="0.25">
      <c r="A22598" s="3">
        <v>44154.375</v>
      </c>
      <c r="B22598" s="14">
        <f t="shared" si="706"/>
        <v>44154</v>
      </c>
      <c r="C22598">
        <v>2</v>
      </c>
      <c r="D22598" t="str">
        <f>VLOOKUP(C22598,'Справочник по тт'!$A$2:$C$5,3,FALSE)</f>
        <v>"Колибри"</v>
      </c>
      <c r="E22598" t="str">
        <f>IF(AND(C22598=1,B22598&lt;='Справочник по тт'!$D$1),'Справочник по тт'!$D$2,VLOOKUP(C22598,'Справочник по тт'!A:C,2,FALSE))</f>
        <v>"Колибри" ул. Широкая д.150</v>
      </c>
      <c r="F22598" s="2" t="str">
        <f t="shared" si="707"/>
        <v/>
      </c>
    </row>
    <row r="22599" spans="1:6" x14ac:dyDescent="0.25">
      <c r="A22599" s="3">
        <v>44154.375</v>
      </c>
      <c r="B22599" s="14">
        <f t="shared" si="706"/>
        <v>44154</v>
      </c>
      <c r="C22599">
        <v>2</v>
      </c>
      <c r="D22599" t="str">
        <f>VLOOKUP(C22599,'Справочник по тт'!$A$2:$C$5,3,FALSE)</f>
        <v>"Колибри"</v>
      </c>
      <c r="E22599" t="str">
        <f>IF(AND(C22599=1,B22599&lt;='Справочник по тт'!$D$1),'Справочник по тт'!$D$2,VLOOKUP(C22599,'Справочник по тт'!A:C,2,FALSE))</f>
        <v>"Колибри" ул. Широкая д.150</v>
      </c>
      <c r="F22599" s="2" t="str">
        <f t="shared" si="707"/>
        <v/>
      </c>
    </row>
    <row r="22600" spans="1:6" x14ac:dyDescent="0.25">
      <c r="A22600" s="3">
        <v>44154.375</v>
      </c>
      <c r="B22600" s="14">
        <f t="shared" si="706"/>
        <v>44154</v>
      </c>
      <c r="C22600">
        <v>2</v>
      </c>
      <c r="D22600" t="str">
        <f>VLOOKUP(C22600,'Справочник по тт'!$A$2:$C$5,3,FALSE)</f>
        <v>"Колибри"</v>
      </c>
      <c r="E22600" t="str">
        <f>IF(AND(C22600=1,B22600&lt;='Справочник по тт'!$D$1),'Справочник по тт'!$D$2,VLOOKUP(C22600,'Справочник по тт'!A:C,2,FALSE))</f>
        <v>"Колибри" ул. Широкая д.150</v>
      </c>
      <c r="F22600" s="2" t="str">
        <f t="shared" si="707"/>
        <v/>
      </c>
    </row>
    <row r="22601" spans="1:6" x14ac:dyDescent="0.25">
      <c r="A22601" s="3">
        <v>44154.375</v>
      </c>
      <c r="B22601" s="14">
        <f t="shared" si="706"/>
        <v>44154</v>
      </c>
      <c r="C22601">
        <v>2</v>
      </c>
      <c r="D22601" t="str">
        <f>VLOOKUP(C22601,'Справочник по тт'!$A$2:$C$5,3,FALSE)</f>
        <v>"Колибри"</v>
      </c>
      <c r="E22601" t="str">
        <f>IF(AND(C22601=1,B22601&lt;='Справочник по тт'!$D$1),'Справочник по тт'!$D$2,VLOOKUP(C22601,'Справочник по тт'!A:C,2,FALSE))</f>
        <v>"Колибри" ул. Широкая д.150</v>
      </c>
      <c r="F22601" s="2" t="str">
        <f t="shared" si="707"/>
        <v/>
      </c>
    </row>
    <row r="22602" spans="1:6" x14ac:dyDescent="0.25">
      <c r="A22602" s="3">
        <v>44154.375</v>
      </c>
      <c r="B22602" s="14">
        <f t="shared" si="706"/>
        <v>44154</v>
      </c>
      <c r="C22602">
        <v>2</v>
      </c>
      <c r="D22602" t="str">
        <f>VLOOKUP(C22602,'Справочник по тт'!$A$2:$C$5,3,FALSE)</f>
        <v>"Колибри"</v>
      </c>
      <c r="E22602" t="str">
        <f>IF(AND(C22602=1,B22602&lt;='Справочник по тт'!$D$1),'Справочник по тт'!$D$2,VLOOKUP(C22602,'Справочник по тт'!A:C,2,FALSE))</f>
        <v>"Колибри" ул. Широкая д.150</v>
      </c>
      <c r="F22602" s="2" t="str">
        <f t="shared" si="707"/>
        <v/>
      </c>
    </row>
    <row r="22603" spans="1:6" x14ac:dyDescent="0.25">
      <c r="A22603" s="3">
        <v>44154.375</v>
      </c>
      <c r="B22603" s="14">
        <f t="shared" si="706"/>
        <v>44154</v>
      </c>
      <c r="C22603">
        <v>2</v>
      </c>
      <c r="D22603" t="str">
        <f>VLOOKUP(C22603,'Справочник по тт'!$A$2:$C$5,3,FALSE)</f>
        <v>"Колибри"</v>
      </c>
      <c r="E22603" t="str">
        <f>IF(AND(C22603=1,B22603&lt;='Справочник по тт'!$D$1),'Справочник по тт'!$D$2,VLOOKUP(C22603,'Справочник по тт'!A:C,2,FALSE))</f>
        <v>"Колибри" ул. Широкая д.150</v>
      </c>
      <c r="F22603" s="2" t="str">
        <f t="shared" si="707"/>
        <v/>
      </c>
    </row>
    <row r="22604" spans="1:6" x14ac:dyDescent="0.25">
      <c r="A22604" s="3">
        <v>44154.375</v>
      </c>
      <c r="B22604" s="14">
        <f t="shared" si="706"/>
        <v>44154</v>
      </c>
      <c r="C22604">
        <v>2</v>
      </c>
      <c r="D22604" t="str">
        <f>VLOOKUP(C22604,'Справочник по тт'!$A$2:$C$5,3,FALSE)</f>
        <v>"Колибри"</v>
      </c>
      <c r="E22604" t="str">
        <f>IF(AND(C22604=1,B22604&lt;='Справочник по тт'!$D$1),'Справочник по тт'!$D$2,VLOOKUP(C22604,'Справочник по тт'!A:C,2,FALSE))</f>
        <v>"Колибри" ул. Широкая д.150</v>
      </c>
      <c r="F22604" s="2" t="str">
        <f t="shared" si="707"/>
        <v/>
      </c>
    </row>
    <row r="22605" spans="1:6" x14ac:dyDescent="0.25">
      <c r="A22605" s="3">
        <v>44154.375</v>
      </c>
      <c r="B22605" s="14">
        <f t="shared" si="706"/>
        <v>44154</v>
      </c>
      <c r="C22605">
        <v>2</v>
      </c>
      <c r="D22605" t="str">
        <f>VLOOKUP(C22605,'Справочник по тт'!$A$2:$C$5,3,FALSE)</f>
        <v>"Колибри"</v>
      </c>
      <c r="E22605" t="str">
        <f>IF(AND(C22605=1,B22605&lt;='Справочник по тт'!$D$1),'Справочник по тт'!$D$2,VLOOKUP(C22605,'Справочник по тт'!A:C,2,FALSE))</f>
        <v>"Колибри" ул. Широкая д.150</v>
      </c>
      <c r="F22605" s="2" t="str">
        <f t="shared" si="707"/>
        <v/>
      </c>
    </row>
    <row r="22606" spans="1:6" x14ac:dyDescent="0.25">
      <c r="A22606" s="3">
        <v>44154.375</v>
      </c>
      <c r="B22606" s="14">
        <f t="shared" si="706"/>
        <v>44154</v>
      </c>
      <c r="C22606">
        <v>2</v>
      </c>
      <c r="D22606" t="str">
        <f>VLOOKUP(C22606,'Справочник по тт'!$A$2:$C$5,3,FALSE)</f>
        <v>"Колибри"</v>
      </c>
      <c r="E22606" t="str">
        <f>IF(AND(C22606=1,B22606&lt;='Справочник по тт'!$D$1),'Справочник по тт'!$D$2,VLOOKUP(C22606,'Справочник по тт'!A:C,2,FALSE))</f>
        <v>"Колибри" ул. Широкая д.150</v>
      </c>
      <c r="F22606" s="2" t="str">
        <f t="shared" si="707"/>
        <v/>
      </c>
    </row>
    <row r="22607" spans="1:6" x14ac:dyDescent="0.25">
      <c r="A22607" s="3">
        <v>44154.375</v>
      </c>
      <c r="B22607" s="14">
        <f t="shared" si="706"/>
        <v>44154</v>
      </c>
      <c r="C22607">
        <v>2</v>
      </c>
      <c r="D22607" t="str">
        <f>VLOOKUP(C22607,'Справочник по тт'!$A$2:$C$5,3,FALSE)</f>
        <v>"Колибри"</v>
      </c>
      <c r="E22607" t="str">
        <f>IF(AND(C22607=1,B22607&lt;='Справочник по тт'!$D$1),'Справочник по тт'!$D$2,VLOOKUP(C22607,'Справочник по тт'!A:C,2,FALSE))</f>
        <v>"Колибри" ул. Широкая д.150</v>
      </c>
      <c r="F22607" s="2" t="str">
        <f t="shared" si="707"/>
        <v/>
      </c>
    </row>
    <row r="22608" spans="1:6" x14ac:dyDescent="0.25">
      <c r="A22608" s="3">
        <v>44154.375</v>
      </c>
      <c r="B22608" s="14">
        <f t="shared" si="706"/>
        <v>44154</v>
      </c>
      <c r="C22608">
        <v>2</v>
      </c>
      <c r="D22608" t="str">
        <f>VLOOKUP(C22608,'Справочник по тт'!$A$2:$C$5,3,FALSE)</f>
        <v>"Колибри"</v>
      </c>
      <c r="E22608" t="str">
        <f>IF(AND(C22608=1,B22608&lt;='Справочник по тт'!$D$1),'Справочник по тт'!$D$2,VLOOKUP(C22608,'Справочник по тт'!A:C,2,FALSE))</f>
        <v>"Колибри" ул. Широкая д.150</v>
      </c>
      <c r="F22608" s="2" t="str">
        <f t="shared" si="707"/>
        <v/>
      </c>
    </row>
    <row r="22609" spans="1:6" x14ac:dyDescent="0.25">
      <c r="A22609" s="3">
        <v>44154.375</v>
      </c>
      <c r="B22609" s="14">
        <f t="shared" si="706"/>
        <v>44154</v>
      </c>
      <c r="C22609">
        <v>2</v>
      </c>
      <c r="D22609" t="str">
        <f>VLOOKUP(C22609,'Справочник по тт'!$A$2:$C$5,3,FALSE)</f>
        <v>"Колибри"</v>
      </c>
      <c r="E22609" t="str">
        <f>IF(AND(C22609=1,B22609&lt;='Справочник по тт'!$D$1),'Справочник по тт'!$D$2,VLOOKUP(C22609,'Справочник по тт'!A:C,2,FALSE))</f>
        <v>"Колибри" ул. Широкая д.150</v>
      </c>
      <c r="F22609" s="2" t="str">
        <f t="shared" si="707"/>
        <v/>
      </c>
    </row>
    <row r="22610" spans="1:6" x14ac:dyDescent="0.25">
      <c r="A22610" s="3">
        <v>44154.375</v>
      </c>
      <c r="B22610" s="14">
        <f t="shared" si="706"/>
        <v>44154</v>
      </c>
      <c r="C22610">
        <v>2</v>
      </c>
      <c r="D22610" t="str">
        <f>VLOOKUP(C22610,'Справочник по тт'!$A$2:$C$5,3,FALSE)</f>
        <v>"Колибри"</v>
      </c>
      <c r="E22610" t="str">
        <f>IF(AND(C22610=1,B22610&lt;='Справочник по тт'!$D$1),'Справочник по тт'!$D$2,VLOOKUP(C22610,'Справочник по тт'!A:C,2,FALSE))</f>
        <v>"Колибри" ул. Широкая д.150</v>
      </c>
      <c r="F22610" s="2" t="str">
        <f t="shared" si="707"/>
        <v/>
      </c>
    </row>
    <row r="22611" spans="1:6" x14ac:dyDescent="0.25">
      <c r="A22611" s="3">
        <v>44154.375</v>
      </c>
      <c r="B22611" s="14">
        <f t="shared" si="706"/>
        <v>44154</v>
      </c>
      <c r="C22611">
        <v>2</v>
      </c>
      <c r="D22611" t="str">
        <f>VLOOKUP(C22611,'Справочник по тт'!$A$2:$C$5,3,FALSE)</f>
        <v>"Колибри"</v>
      </c>
      <c r="E22611" t="str">
        <f>IF(AND(C22611=1,B22611&lt;='Справочник по тт'!$D$1),'Справочник по тт'!$D$2,VLOOKUP(C22611,'Справочник по тт'!A:C,2,FALSE))</f>
        <v>"Колибри" ул. Широкая д.150</v>
      </c>
      <c r="F22611" s="2" t="str">
        <f t="shared" si="707"/>
        <v/>
      </c>
    </row>
    <row r="22612" spans="1:6" x14ac:dyDescent="0.25">
      <c r="A22612" s="3">
        <v>44154.375</v>
      </c>
      <c r="B22612" s="14">
        <f t="shared" si="706"/>
        <v>44154</v>
      </c>
      <c r="C22612">
        <v>2</v>
      </c>
      <c r="D22612" t="str">
        <f>VLOOKUP(C22612,'Справочник по тт'!$A$2:$C$5,3,FALSE)</f>
        <v>"Колибри"</v>
      </c>
      <c r="E22612" t="str">
        <f>IF(AND(C22612=1,B22612&lt;='Справочник по тт'!$D$1),'Справочник по тт'!$D$2,VLOOKUP(C22612,'Справочник по тт'!A:C,2,FALSE))</f>
        <v>"Колибри" ул. Широкая д.150</v>
      </c>
      <c r="F22612" s="2" t="str">
        <f t="shared" si="707"/>
        <v/>
      </c>
    </row>
    <row r="22613" spans="1:6" x14ac:dyDescent="0.25">
      <c r="A22613" s="3">
        <v>44154.375</v>
      </c>
      <c r="B22613" s="14">
        <f t="shared" si="706"/>
        <v>44154</v>
      </c>
      <c r="C22613">
        <v>2</v>
      </c>
      <c r="D22613" t="str">
        <f>VLOOKUP(C22613,'Справочник по тт'!$A$2:$C$5,3,FALSE)</f>
        <v>"Колибри"</v>
      </c>
      <c r="E22613" t="str">
        <f>IF(AND(C22613=1,B22613&lt;='Справочник по тт'!$D$1),'Справочник по тт'!$D$2,VLOOKUP(C22613,'Справочник по тт'!A:C,2,FALSE))</f>
        <v>"Колибри" ул. Широкая д.150</v>
      </c>
      <c r="F22613" s="2" t="str">
        <f t="shared" si="707"/>
        <v/>
      </c>
    </row>
    <row r="22614" spans="1:6" x14ac:dyDescent="0.25">
      <c r="A22614" s="3">
        <v>44154.395833333336</v>
      </c>
      <c r="B22614" s="14">
        <f t="shared" si="706"/>
        <v>44154</v>
      </c>
      <c r="C22614">
        <v>2</v>
      </c>
      <c r="D22614" t="str">
        <f>VLOOKUP(C22614,'Справочник по тт'!$A$2:$C$5,3,FALSE)</f>
        <v>"Колибри"</v>
      </c>
      <c r="E22614" t="str">
        <f>IF(AND(C22614=1,B22614&lt;='Справочник по тт'!$D$1),'Справочник по тт'!$D$2,VLOOKUP(C22614,'Справочник по тт'!A:C,2,FALSE))</f>
        <v>"Колибри" ул. Широкая д.150</v>
      </c>
      <c r="F22614" s="2" t="str">
        <f t="shared" si="707"/>
        <v/>
      </c>
    </row>
    <row r="22615" spans="1:6" x14ac:dyDescent="0.25">
      <c r="A22615" s="3">
        <v>44154.40625</v>
      </c>
      <c r="B22615" s="14">
        <f t="shared" si="706"/>
        <v>44154</v>
      </c>
      <c r="C22615">
        <v>2</v>
      </c>
      <c r="D22615" t="str">
        <f>VLOOKUP(C22615,'Справочник по тт'!$A$2:$C$5,3,FALSE)</f>
        <v>"Колибри"</v>
      </c>
      <c r="E22615" t="str">
        <f>IF(AND(C22615=1,B22615&lt;='Справочник по тт'!$D$1),'Справочник по тт'!$D$2,VLOOKUP(C22615,'Справочник по тт'!A:C,2,FALSE))</f>
        <v>"Колибри" ул. Широкая д.150</v>
      </c>
      <c r="F22615" s="2" t="str">
        <f t="shared" si="707"/>
        <v/>
      </c>
    </row>
    <row r="22616" spans="1:6" x14ac:dyDescent="0.25">
      <c r="A22616" s="3">
        <v>44154.409722222219</v>
      </c>
      <c r="B22616" s="14">
        <f t="shared" si="706"/>
        <v>44154</v>
      </c>
      <c r="C22616">
        <v>2</v>
      </c>
      <c r="D22616" t="str">
        <f>VLOOKUP(C22616,'Справочник по тт'!$A$2:$C$5,3,FALSE)</f>
        <v>"Колибри"</v>
      </c>
      <c r="E22616" t="str">
        <f>IF(AND(C22616=1,B22616&lt;='Справочник по тт'!$D$1),'Справочник по тт'!$D$2,VLOOKUP(C22616,'Справочник по тт'!A:C,2,FALSE))</f>
        <v>"Колибри" ул. Широкая д.150</v>
      </c>
      <c r="F22616" s="2" t="str">
        <f t="shared" si="707"/>
        <v/>
      </c>
    </row>
    <row r="22617" spans="1:6" x14ac:dyDescent="0.25">
      <c r="A22617" s="3">
        <v>44154.416666666664</v>
      </c>
      <c r="B22617" s="14">
        <f t="shared" si="706"/>
        <v>44154</v>
      </c>
      <c r="C22617">
        <v>2</v>
      </c>
      <c r="D22617" t="str">
        <f>VLOOKUP(C22617,'Справочник по тт'!$A$2:$C$5,3,FALSE)</f>
        <v>"Колибри"</v>
      </c>
      <c r="E22617" t="str">
        <f>IF(AND(C22617=1,B22617&lt;='Справочник по тт'!$D$1),'Справочник по тт'!$D$2,VLOOKUP(C22617,'Справочник по тт'!A:C,2,FALSE))</f>
        <v>"Колибри" ул. Широкая д.150</v>
      </c>
      <c r="F22617" s="2" t="str">
        <f t="shared" si="707"/>
        <v/>
      </c>
    </row>
    <row r="22618" spans="1:6" x14ac:dyDescent="0.25">
      <c r="A22618" s="3">
        <v>44154.416666666664</v>
      </c>
      <c r="B22618" s="14">
        <f t="shared" si="706"/>
        <v>44154</v>
      </c>
      <c r="C22618">
        <v>2</v>
      </c>
      <c r="D22618" t="str">
        <f>VLOOKUP(C22618,'Справочник по тт'!$A$2:$C$5,3,FALSE)</f>
        <v>"Колибри"</v>
      </c>
      <c r="E22618" t="str">
        <f>IF(AND(C22618=1,B22618&lt;='Справочник по тт'!$D$1),'Справочник по тт'!$D$2,VLOOKUP(C22618,'Справочник по тт'!A:C,2,FALSE))</f>
        <v>"Колибри" ул. Широкая д.150</v>
      </c>
      <c r="F22618" s="2" t="str">
        <f t="shared" si="707"/>
        <v/>
      </c>
    </row>
    <row r="22619" spans="1:6" x14ac:dyDescent="0.25">
      <c r="A22619" s="3">
        <v>44154.416666666664</v>
      </c>
      <c r="B22619" s="14">
        <f t="shared" si="706"/>
        <v>44154</v>
      </c>
      <c r="C22619">
        <v>2</v>
      </c>
      <c r="D22619" t="str">
        <f>VLOOKUP(C22619,'Справочник по тт'!$A$2:$C$5,3,FALSE)</f>
        <v>"Колибри"</v>
      </c>
      <c r="E22619" t="str">
        <f>IF(AND(C22619=1,B22619&lt;='Справочник по тт'!$D$1),'Справочник по тт'!$D$2,VLOOKUP(C22619,'Справочник по тт'!A:C,2,FALSE))</f>
        <v>"Колибри" ул. Широкая д.150</v>
      </c>
      <c r="F22619" s="2" t="str">
        <f t="shared" si="707"/>
        <v/>
      </c>
    </row>
    <row r="22620" spans="1:6" x14ac:dyDescent="0.25">
      <c r="A22620" s="3">
        <v>44154.416666666664</v>
      </c>
      <c r="B22620" s="14">
        <f t="shared" si="706"/>
        <v>44154</v>
      </c>
      <c r="C22620">
        <v>2</v>
      </c>
      <c r="D22620" t="str">
        <f>VLOOKUP(C22620,'Справочник по тт'!$A$2:$C$5,3,FALSE)</f>
        <v>"Колибри"</v>
      </c>
      <c r="E22620" t="str">
        <f>IF(AND(C22620=1,B22620&lt;='Справочник по тт'!$D$1),'Справочник по тт'!$D$2,VLOOKUP(C22620,'Справочник по тт'!A:C,2,FALSE))</f>
        <v>"Колибри" ул. Широкая д.150</v>
      </c>
      <c r="F22620" s="2" t="str">
        <f t="shared" si="707"/>
        <v/>
      </c>
    </row>
    <row r="22621" spans="1:6" x14ac:dyDescent="0.25">
      <c r="A22621" s="3">
        <v>44154.416666666664</v>
      </c>
      <c r="B22621" s="14">
        <f t="shared" si="706"/>
        <v>44154</v>
      </c>
      <c r="C22621">
        <v>2</v>
      </c>
      <c r="D22621" t="str">
        <f>VLOOKUP(C22621,'Справочник по тт'!$A$2:$C$5,3,FALSE)</f>
        <v>"Колибри"</v>
      </c>
      <c r="E22621" t="str">
        <f>IF(AND(C22621=1,B22621&lt;='Справочник по тт'!$D$1),'Справочник по тт'!$D$2,VLOOKUP(C22621,'Справочник по тт'!A:C,2,FALSE))</f>
        <v>"Колибри" ул. Широкая д.150</v>
      </c>
      <c r="F22621" s="2" t="str">
        <f t="shared" si="707"/>
        <v/>
      </c>
    </row>
    <row r="22622" spans="1:6" x14ac:dyDescent="0.25">
      <c r="A22622" s="3">
        <v>44154.416666666664</v>
      </c>
      <c r="B22622" s="14">
        <f t="shared" si="706"/>
        <v>44154</v>
      </c>
      <c r="C22622">
        <v>2</v>
      </c>
      <c r="D22622" t="str">
        <f>VLOOKUP(C22622,'Справочник по тт'!$A$2:$C$5,3,FALSE)</f>
        <v>"Колибри"</v>
      </c>
      <c r="E22622" t="str">
        <f>IF(AND(C22622=1,B22622&lt;='Справочник по тт'!$D$1),'Справочник по тт'!$D$2,VLOOKUP(C22622,'Справочник по тт'!A:C,2,FALSE))</f>
        <v>"Колибри" ул. Широкая д.150</v>
      </c>
      <c r="F22622" s="2" t="str">
        <f t="shared" si="707"/>
        <v/>
      </c>
    </row>
    <row r="22623" spans="1:6" x14ac:dyDescent="0.25">
      <c r="A22623" s="3">
        <v>44154.416666666664</v>
      </c>
      <c r="B22623" s="14">
        <f t="shared" si="706"/>
        <v>44154</v>
      </c>
      <c r="C22623">
        <v>2</v>
      </c>
      <c r="D22623" t="str">
        <f>VLOOKUP(C22623,'Справочник по тт'!$A$2:$C$5,3,FALSE)</f>
        <v>"Колибри"</v>
      </c>
      <c r="E22623" t="str">
        <f>IF(AND(C22623=1,B22623&lt;='Справочник по тт'!$D$1),'Справочник по тт'!$D$2,VLOOKUP(C22623,'Справочник по тт'!A:C,2,FALSE))</f>
        <v>"Колибри" ул. Широкая д.150</v>
      </c>
      <c r="F22623" s="2" t="str">
        <f t="shared" si="707"/>
        <v/>
      </c>
    </row>
    <row r="22624" spans="1:6" x14ac:dyDescent="0.25">
      <c r="A22624" s="3">
        <v>44154.416666666664</v>
      </c>
      <c r="B22624" s="14">
        <f t="shared" si="706"/>
        <v>44154</v>
      </c>
      <c r="C22624">
        <v>2</v>
      </c>
      <c r="D22624" t="str">
        <f>VLOOKUP(C22624,'Справочник по тт'!$A$2:$C$5,3,FALSE)</f>
        <v>"Колибри"</v>
      </c>
      <c r="E22624" t="str">
        <f>IF(AND(C22624=1,B22624&lt;='Справочник по тт'!$D$1),'Справочник по тт'!$D$2,VLOOKUP(C22624,'Справочник по тт'!A:C,2,FALSE))</f>
        <v>"Колибри" ул. Широкая д.150</v>
      </c>
      <c r="F22624" s="2" t="str">
        <f t="shared" si="707"/>
        <v/>
      </c>
    </row>
    <row r="22625" spans="1:6" x14ac:dyDescent="0.25">
      <c r="A22625" s="3">
        <v>44154.4375</v>
      </c>
      <c r="B22625" s="14">
        <f t="shared" si="706"/>
        <v>44154</v>
      </c>
      <c r="C22625">
        <v>2</v>
      </c>
      <c r="D22625" t="str">
        <f>VLOOKUP(C22625,'Справочник по тт'!$A$2:$C$5,3,FALSE)</f>
        <v>"Колибри"</v>
      </c>
      <c r="E22625" t="str">
        <f>IF(AND(C22625=1,B22625&lt;='Справочник по тт'!$D$1),'Справочник по тт'!$D$2,VLOOKUP(C22625,'Справочник по тт'!A:C,2,FALSE))</f>
        <v>"Колибри" ул. Широкая д.150</v>
      </c>
      <c r="F22625" s="2" t="str">
        <f t="shared" si="707"/>
        <v/>
      </c>
    </row>
    <row r="22626" spans="1:6" x14ac:dyDescent="0.25">
      <c r="A22626" s="3">
        <v>44154.458333333336</v>
      </c>
      <c r="B22626" s="14">
        <f t="shared" si="706"/>
        <v>44154</v>
      </c>
      <c r="C22626">
        <v>2</v>
      </c>
      <c r="D22626" t="str">
        <f>VLOOKUP(C22626,'Справочник по тт'!$A$2:$C$5,3,FALSE)</f>
        <v>"Колибри"</v>
      </c>
      <c r="E22626" t="str">
        <f>IF(AND(C22626=1,B22626&lt;='Справочник по тт'!$D$1),'Справочник по тт'!$D$2,VLOOKUP(C22626,'Справочник по тт'!A:C,2,FALSE))</f>
        <v>"Колибри" ул. Широкая д.150</v>
      </c>
      <c r="F22626" s="2" t="str">
        <f t="shared" si="707"/>
        <v/>
      </c>
    </row>
    <row r="22627" spans="1:6" x14ac:dyDescent="0.25">
      <c r="A22627" s="3">
        <v>44154.458333333336</v>
      </c>
      <c r="B22627" s="14">
        <f t="shared" si="706"/>
        <v>44154</v>
      </c>
      <c r="C22627">
        <v>2</v>
      </c>
      <c r="D22627" t="str">
        <f>VLOOKUP(C22627,'Справочник по тт'!$A$2:$C$5,3,FALSE)</f>
        <v>"Колибри"</v>
      </c>
      <c r="E22627" t="str">
        <f>IF(AND(C22627=1,B22627&lt;='Справочник по тт'!$D$1),'Справочник по тт'!$D$2,VLOOKUP(C22627,'Справочник по тт'!A:C,2,FALSE))</f>
        <v>"Колибри" ул. Широкая д.150</v>
      </c>
      <c r="F22627" s="2" t="str">
        <f t="shared" si="707"/>
        <v/>
      </c>
    </row>
    <row r="22628" spans="1:6" x14ac:dyDescent="0.25">
      <c r="A22628" s="3">
        <v>44154.458333333336</v>
      </c>
      <c r="B22628" s="14">
        <f t="shared" si="706"/>
        <v>44154</v>
      </c>
      <c r="C22628">
        <v>2</v>
      </c>
      <c r="D22628" t="str">
        <f>VLOOKUP(C22628,'Справочник по тт'!$A$2:$C$5,3,FALSE)</f>
        <v>"Колибри"</v>
      </c>
      <c r="E22628" t="str">
        <f>IF(AND(C22628=1,B22628&lt;='Справочник по тт'!$D$1),'Справочник по тт'!$D$2,VLOOKUP(C22628,'Справочник по тт'!A:C,2,FALSE))</f>
        <v>"Колибри" ул. Широкая д.150</v>
      </c>
      <c r="F22628" s="2" t="str">
        <f t="shared" si="707"/>
        <v/>
      </c>
    </row>
    <row r="22629" spans="1:6" x14ac:dyDescent="0.25">
      <c r="A22629" s="3">
        <v>44154.458333333336</v>
      </c>
      <c r="B22629" s="14">
        <f t="shared" si="706"/>
        <v>44154</v>
      </c>
      <c r="C22629">
        <v>2</v>
      </c>
      <c r="D22629" t="str">
        <f>VLOOKUP(C22629,'Справочник по тт'!$A$2:$C$5,3,FALSE)</f>
        <v>"Колибри"</v>
      </c>
      <c r="E22629" t="str">
        <f>IF(AND(C22629=1,B22629&lt;='Справочник по тт'!$D$1),'Справочник по тт'!$D$2,VLOOKUP(C22629,'Справочник по тт'!A:C,2,FALSE))</f>
        <v>"Колибри" ул. Широкая д.150</v>
      </c>
      <c r="F22629" s="2" t="str">
        <f t="shared" si="707"/>
        <v/>
      </c>
    </row>
    <row r="22630" spans="1:6" x14ac:dyDescent="0.25">
      <c r="A22630" s="3">
        <v>44154.458333333336</v>
      </c>
      <c r="B22630" s="14">
        <f t="shared" si="706"/>
        <v>44154</v>
      </c>
      <c r="C22630">
        <v>2</v>
      </c>
      <c r="D22630" t="str">
        <f>VLOOKUP(C22630,'Справочник по тт'!$A$2:$C$5,3,FALSE)</f>
        <v>"Колибри"</v>
      </c>
      <c r="E22630" t="str">
        <f>IF(AND(C22630=1,B22630&lt;='Справочник по тт'!$D$1),'Справочник по тт'!$D$2,VLOOKUP(C22630,'Справочник по тт'!A:C,2,FALSE))</f>
        <v>"Колибри" ул. Широкая д.150</v>
      </c>
      <c r="F22630" s="2" t="str">
        <f t="shared" si="707"/>
        <v/>
      </c>
    </row>
    <row r="22631" spans="1:6" x14ac:dyDescent="0.25">
      <c r="A22631" s="3">
        <v>44154.458333333336</v>
      </c>
      <c r="B22631" s="14">
        <f t="shared" si="706"/>
        <v>44154</v>
      </c>
      <c r="C22631">
        <v>2</v>
      </c>
      <c r="D22631" t="str">
        <f>VLOOKUP(C22631,'Справочник по тт'!$A$2:$C$5,3,FALSE)</f>
        <v>"Колибри"</v>
      </c>
      <c r="E22631" t="str">
        <f>IF(AND(C22631=1,B22631&lt;='Справочник по тт'!$D$1),'Справочник по тт'!$D$2,VLOOKUP(C22631,'Справочник по тт'!A:C,2,FALSE))</f>
        <v>"Колибри" ул. Широкая д.150</v>
      </c>
      <c r="F22631" s="2" t="str">
        <f t="shared" si="707"/>
        <v/>
      </c>
    </row>
    <row r="22632" spans="1:6" x14ac:dyDescent="0.25">
      <c r="A22632" s="3">
        <v>44154.458333333336</v>
      </c>
      <c r="B22632" s="14">
        <f t="shared" si="706"/>
        <v>44154</v>
      </c>
      <c r="C22632">
        <v>2</v>
      </c>
      <c r="D22632" t="str">
        <f>VLOOKUP(C22632,'Справочник по тт'!$A$2:$C$5,3,FALSE)</f>
        <v>"Колибри"</v>
      </c>
      <c r="E22632" t="str">
        <f>IF(AND(C22632=1,B22632&lt;='Справочник по тт'!$D$1),'Справочник по тт'!$D$2,VLOOKUP(C22632,'Справочник по тт'!A:C,2,FALSE))</f>
        <v>"Колибри" ул. Широкая д.150</v>
      </c>
      <c r="F22632" s="2" t="str">
        <f t="shared" si="707"/>
        <v/>
      </c>
    </row>
    <row r="22633" spans="1:6" x14ac:dyDescent="0.25">
      <c r="A22633" s="3">
        <v>44154.479166666664</v>
      </c>
      <c r="B22633" s="14">
        <f t="shared" si="706"/>
        <v>44154</v>
      </c>
      <c r="C22633">
        <v>2</v>
      </c>
      <c r="D22633" t="str">
        <f>VLOOKUP(C22633,'Справочник по тт'!$A$2:$C$5,3,FALSE)</f>
        <v>"Колибри"</v>
      </c>
      <c r="E22633" t="str">
        <f>IF(AND(C22633=1,B22633&lt;='Справочник по тт'!$D$1),'Справочник по тт'!$D$2,VLOOKUP(C22633,'Справочник по тт'!A:C,2,FALSE))</f>
        <v>"Колибри" ул. Широкая д.150</v>
      </c>
      <c r="F22633" s="2" t="str">
        <f t="shared" si="707"/>
        <v/>
      </c>
    </row>
    <row r="22634" spans="1:6" x14ac:dyDescent="0.25">
      <c r="A22634" s="3">
        <v>44154.5</v>
      </c>
      <c r="B22634" s="14">
        <f t="shared" si="706"/>
        <v>44154</v>
      </c>
      <c r="C22634">
        <v>2</v>
      </c>
      <c r="D22634" t="str">
        <f>VLOOKUP(C22634,'Справочник по тт'!$A$2:$C$5,3,FALSE)</f>
        <v>"Колибри"</v>
      </c>
      <c r="E22634" t="str">
        <f>IF(AND(C22634=1,B22634&lt;='Справочник по тт'!$D$1),'Справочник по тт'!$D$2,VLOOKUP(C22634,'Справочник по тт'!A:C,2,FALSE))</f>
        <v>"Колибри" ул. Широкая д.150</v>
      </c>
      <c r="F22634" s="2" t="str">
        <f t="shared" si="707"/>
        <v/>
      </c>
    </row>
    <row r="22635" spans="1:6" x14ac:dyDescent="0.25">
      <c r="A22635" s="3">
        <v>44154.5</v>
      </c>
      <c r="B22635" s="14">
        <f t="shared" si="706"/>
        <v>44154</v>
      </c>
      <c r="C22635">
        <v>2</v>
      </c>
      <c r="D22635" t="str">
        <f>VLOOKUP(C22635,'Справочник по тт'!$A$2:$C$5,3,FALSE)</f>
        <v>"Колибри"</v>
      </c>
      <c r="E22635" t="str">
        <f>IF(AND(C22635=1,B22635&lt;='Справочник по тт'!$D$1),'Справочник по тт'!$D$2,VLOOKUP(C22635,'Справочник по тт'!A:C,2,FALSE))</f>
        <v>"Колибри" ул. Широкая д.150</v>
      </c>
      <c r="F22635" s="2" t="str">
        <f t="shared" si="707"/>
        <v/>
      </c>
    </row>
    <row r="22636" spans="1:6" x14ac:dyDescent="0.25">
      <c r="A22636" s="3">
        <v>44154.5</v>
      </c>
      <c r="B22636" s="14">
        <f t="shared" si="706"/>
        <v>44154</v>
      </c>
      <c r="C22636">
        <v>2</v>
      </c>
      <c r="D22636" t="str">
        <f>VLOOKUP(C22636,'Справочник по тт'!$A$2:$C$5,3,FALSE)</f>
        <v>"Колибри"</v>
      </c>
      <c r="E22636" t="str">
        <f>IF(AND(C22636=1,B22636&lt;='Справочник по тт'!$D$1),'Справочник по тт'!$D$2,VLOOKUP(C22636,'Справочник по тт'!A:C,2,FALSE))</f>
        <v>"Колибри" ул. Широкая д.150</v>
      </c>
      <c r="F22636" s="2" t="str">
        <f t="shared" si="707"/>
        <v/>
      </c>
    </row>
    <row r="22637" spans="1:6" x14ac:dyDescent="0.25">
      <c r="A22637" s="3">
        <v>44154.5</v>
      </c>
      <c r="B22637" s="14">
        <f t="shared" si="706"/>
        <v>44154</v>
      </c>
      <c r="C22637">
        <v>2</v>
      </c>
      <c r="D22637" t="str">
        <f>VLOOKUP(C22637,'Справочник по тт'!$A$2:$C$5,3,FALSE)</f>
        <v>"Колибри"</v>
      </c>
      <c r="E22637" t="str">
        <f>IF(AND(C22637=1,B22637&lt;='Справочник по тт'!$D$1),'Справочник по тт'!$D$2,VLOOKUP(C22637,'Справочник по тт'!A:C,2,FALSE))</f>
        <v>"Колибри" ул. Широкая д.150</v>
      </c>
      <c r="F22637" s="2" t="str">
        <f t="shared" si="707"/>
        <v/>
      </c>
    </row>
    <row r="22638" spans="1:6" x14ac:dyDescent="0.25">
      <c r="A22638" s="3">
        <v>44154.52783564815</v>
      </c>
      <c r="B22638" s="14">
        <f t="shared" si="706"/>
        <v>44154</v>
      </c>
      <c r="C22638">
        <v>2</v>
      </c>
      <c r="D22638" t="str">
        <f>VLOOKUP(C22638,'Справочник по тт'!$A$2:$C$5,3,FALSE)</f>
        <v>"Колибри"</v>
      </c>
      <c r="E22638" t="str">
        <f>IF(AND(C22638=1,B22638&lt;='Справочник по тт'!$D$1),'Справочник по тт'!$D$2,VLOOKUP(C22638,'Справочник по тт'!A:C,2,FALSE))</f>
        <v>"Колибри" ул. Широкая д.150</v>
      </c>
      <c r="F22638" s="2" t="str">
        <f t="shared" si="707"/>
        <v/>
      </c>
    </row>
    <row r="22639" spans="1:6" x14ac:dyDescent="0.25">
      <c r="A22639" s="3">
        <v>44154.541666666664</v>
      </c>
      <c r="B22639" s="14">
        <f t="shared" si="706"/>
        <v>44154</v>
      </c>
      <c r="C22639">
        <v>2</v>
      </c>
      <c r="D22639" t="str">
        <f>VLOOKUP(C22639,'Справочник по тт'!$A$2:$C$5,3,FALSE)</f>
        <v>"Колибри"</v>
      </c>
      <c r="E22639" t="str">
        <f>IF(AND(C22639=1,B22639&lt;='Справочник по тт'!$D$1),'Справочник по тт'!$D$2,VLOOKUP(C22639,'Справочник по тт'!A:C,2,FALSE))</f>
        <v>"Колибри" ул. Широкая д.150</v>
      </c>
      <c r="F22639" s="2" t="str">
        <f t="shared" si="707"/>
        <v/>
      </c>
    </row>
    <row r="22640" spans="1:6" x14ac:dyDescent="0.25">
      <c r="A22640" s="3">
        <v>44154.541666666664</v>
      </c>
      <c r="B22640" s="14">
        <f t="shared" si="706"/>
        <v>44154</v>
      </c>
      <c r="C22640">
        <v>2</v>
      </c>
      <c r="D22640" t="str">
        <f>VLOOKUP(C22640,'Справочник по тт'!$A$2:$C$5,3,FALSE)</f>
        <v>"Колибри"</v>
      </c>
      <c r="E22640" t="str">
        <f>IF(AND(C22640=1,B22640&lt;='Справочник по тт'!$D$1),'Справочник по тт'!$D$2,VLOOKUP(C22640,'Справочник по тт'!A:C,2,FALSE))</f>
        <v>"Колибри" ул. Широкая д.150</v>
      </c>
      <c r="F22640" s="2" t="str">
        <f t="shared" si="707"/>
        <v/>
      </c>
    </row>
    <row r="22641" spans="1:6" x14ac:dyDescent="0.25">
      <c r="A22641" s="3">
        <v>44154.583333333336</v>
      </c>
      <c r="B22641" s="14">
        <f t="shared" si="706"/>
        <v>44154</v>
      </c>
      <c r="C22641">
        <v>2</v>
      </c>
      <c r="D22641" t="str">
        <f>VLOOKUP(C22641,'Справочник по тт'!$A$2:$C$5,3,FALSE)</f>
        <v>"Колибри"</v>
      </c>
      <c r="E22641" t="str">
        <f>IF(AND(C22641=1,B22641&lt;='Справочник по тт'!$D$1),'Справочник по тт'!$D$2,VLOOKUP(C22641,'Справочник по тт'!A:C,2,FALSE))</f>
        <v>"Колибри" ул. Широкая д.150</v>
      </c>
      <c r="F22641" s="2" t="str">
        <f t="shared" si="707"/>
        <v/>
      </c>
    </row>
    <row r="22642" spans="1:6" x14ac:dyDescent="0.25">
      <c r="A22642" s="3">
        <v>44154.583333333336</v>
      </c>
      <c r="B22642" s="14">
        <f t="shared" si="706"/>
        <v>44154</v>
      </c>
      <c r="C22642">
        <v>2</v>
      </c>
      <c r="D22642" t="str">
        <f>VLOOKUP(C22642,'Справочник по тт'!$A$2:$C$5,3,FALSE)</f>
        <v>"Колибри"</v>
      </c>
      <c r="E22642" t="str">
        <f>IF(AND(C22642=1,B22642&lt;='Справочник по тт'!$D$1),'Справочник по тт'!$D$2,VLOOKUP(C22642,'Справочник по тт'!A:C,2,FALSE))</f>
        <v>"Колибри" ул. Широкая д.150</v>
      </c>
      <c r="F22642" s="2" t="str">
        <f t="shared" si="707"/>
        <v/>
      </c>
    </row>
    <row r="22643" spans="1:6" x14ac:dyDescent="0.25">
      <c r="A22643" s="3">
        <v>44154.583333333336</v>
      </c>
      <c r="B22643" s="14">
        <f t="shared" si="706"/>
        <v>44154</v>
      </c>
      <c r="C22643">
        <v>2</v>
      </c>
      <c r="D22643" t="str">
        <f>VLOOKUP(C22643,'Справочник по тт'!$A$2:$C$5,3,FALSE)</f>
        <v>"Колибри"</v>
      </c>
      <c r="E22643" t="str">
        <f>IF(AND(C22643=1,B22643&lt;='Справочник по тт'!$D$1),'Справочник по тт'!$D$2,VLOOKUP(C22643,'Справочник по тт'!A:C,2,FALSE))</f>
        <v>"Колибри" ул. Широкая д.150</v>
      </c>
      <c r="F22643" s="2" t="str">
        <f t="shared" si="707"/>
        <v/>
      </c>
    </row>
    <row r="22644" spans="1:6" x14ac:dyDescent="0.25">
      <c r="A22644" s="3">
        <v>44154.590277777781</v>
      </c>
      <c r="B22644" s="14">
        <f t="shared" si="706"/>
        <v>44154</v>
      </c>
      <c r="C22644">
        <v>2</v>
      </c>
      <c r="D22644" t="str">
        <f>VLOOKUP(C22644,'Справочник по тт'!$A$2:$C$5,3,FALSE)</f>
        <v>"Колибри"</v>
      </c>
      <c r="E22644" t="str">
        <f>IF(AND(C22644=1,B22644&lt;='Справочник по тт'!$D$1),'Справочник по тт'!$D$2,VLOOKUP(C22644,'Справочник по тт'!A:C,2,FALSE))</f>
        <v>"Колибри" ул. Широкая д.150</v>
      </c>
      <c r="F22644" s="2" t="str">
        <f t="shared" si="707"/>
        <v/>
      </c>
    </row>
    <row r="22645" spans="1:6" x14ac:dyDescent="0.25">
      <c r="A22645" s="3">
        <v>44154.625</v>
      </c>
      <c r="B22645" s="14">
        <f t="shared" si="706"/>
        <v>44154</v>
      </c>
      <c r="C22645">
        <v>2</v>
      </c>
      <c r="D22645" t="str">
        <f>VLOOKUP(C22645,'Справочник по тт'!$A$2:$C$5,3,FALSE)</f>
        <v>"Колибри"</v>
      </c>
      <c r="E22645" t="str">
        <f>IF(AND(C22645=1,B22645&lt;='Справочник по тт'!$D$1),'Справочник по тт'!$D$2,VLOOKUP(C22645,'Справочник по тт'!A:C,2,FALSE))</f>
        <v>"Колибри" ул. Широкая д.150</v>
      </c>
      <c r="F22645" s="2" t="str">
        <f t="shared" si="707"/>
        <v/>
      </c>
    </row>
    <row r="22646" spans="1:6" x14ac:dyDescent="0.25">
      <c r="A22646" s="3">
        <v>44154.625</v>
      </c>
      <c r="B22646" s="14">
        <f t="shared" si="706"/>
        <v>44154</v>
      </c>
      <c r="C22646">
        <v>2</v>
      </c>
      <c r="D22646" t="str">
        <f>VLOOKUP(C22646,'Справочник по тт'!$A$2:$C$5,3,FALSE)</f>
        <v>"Колибри"</v>
      </c>
      <c r="E22646" t="str">
        <f>IF(AND(C22646=1,B22646&lt;='Справочник по тт'!$D$1),'Справочник по тт'!$D$2,VLOOKUP(C22646,'Справочник по тт'!A:C,2,FALSE))</f>
        <v>"Колибри" ул. Широкая д.150</v>
      </c>
      <c r="F22646" s="2" t="str">
        <f t="shared" si="707"/>
        <v/>
      </c>
    </row>
    <row r="22647" spans="1:6" x14ac:dyDescent="0.25">
      <c r="A22647" s="14">
        <v>44154.625</v>
      </c>
      <c r="B22647" s="14">
        <f t="shared" si="706"/>
        <v>44154</v>
      </c>
      <c r="C22647">
        <v>1</v>
      </c>
      <c r="D22647" t="str">
        <f>VLOOKUP(C22647,'Справочник по тт'!$A$2:$C$5,3,FALSE)</f>
        <v>"Шанс"</v>
      </c>
      <c r="E22647" t="str">
        <f>IF(AND(C22647=1,B22647&lt;='Справочник по тт'!$D$1),'Справочник по тт'!$D$2,VLOOKUP(C22647,'Справочник по тт'!A:C,2,FALSE))</f>
        <v>"Шанс" ул. Ленина д.21</v>
      </c>
      <c r="F22647" s="2" t="str">
        <f t="shared" si="707"/>
        <v/>
      </c>
    </row>
    <row r="22648" spans="1:6" x14ac:dyDescent="0.25">
      <c r="A22648" s="14">
        <v>44154.625</v>
      </c>
      <c r="B22648" s="14">
        <f t="shared" si="706"/>
        <v>44154</v>
      </c>
      <c r="C22648">
        <v>1</v>
      </c>
      <c r="D22648" t="str">
        <f>VLOOKUP(C22648,'Справочник по тт'!$A$2:$C$5,3,FALSE)</f>
        <v>"Шанс"</v>
      </c>
      <c r="E22648" t="str">
        <f>IF(AND(C22648=1,B22648&lt;='Справочник по тт'!$D$1),'Справочник по тт'!$D$2,VLOOKUP(C22648,'Справочник по тт'!A:C,2,FALSE))</f>
        <v>"Шанс" ул. Ленина д.21</v>
      </c>
      <c r="F22648" s="2" t="str">
        <f t="shared" si="707"/>
        <v/>
      </c>
    </row>
    <row r="22649" spans="1:6" x14ac:dyDescent="0.25">
      <c r="A22649" s="3">
        <v>44154.645833333336</v>
      </c>
      <c r="B22649" s="14">
        <f t="shared" si="706"/>
        <v>44154</v>
      </c>
      <c r="C22649">
        <v>2</v>
      </c>
      <c r="D22649" t="str">
        <f>VLOOKUP(C22649,'Справочник по тт'!$A$2:$C$5,3,FALSE)</f>
        <v>"Колибри"</v>
      </c>
      <c r="E22649" t="str">
        <f>IF(AND(C22649=1,B22649&lt;='Справочник по тт'!$D$1),'Справочник по тт'!$D$2,VLOOKUP(C22649,'Справочник по тт'!A:C,2,FALSE))</f>
        <v>"Колибри" ул. Широкая д.150</v>
      </c>
      <c r="F22649" s="2" t="str">
        <f t="shared" si="707"/>
        <v/>
      </c>
    </row>
    <row r="22650" spans="1:6" x14ac:dyDescent="0.25">
      <c r="A22650" s="3">
        <v>44154.666666666664</v>
      </c>
      <c r="B22650" s="14">
        <f t="shared" si="706"/>
        <v>44154</v>
      </c>
      <c r="C22650">
        <v>2</v>
      </c>
      <c r="D22650" t="str">
        <f>VLOOKUP(C22650,'Справочник по тт'!$A$2:$C$5,3,FALSE)</f>
        <v>"Колибри"</v>
      </c>
      <c r="E22650" t="str">
        <f>IF(AND(C22650=1,B22650&lt;='Справочник по тт'!$D$1),'Справочник по тт'!$D$2,VLOOKUP(C22650,'Справочник по тт'!A:C,2,FALSE))</f>
        <v>"Колибри" ул. Широкая д.150</v>
      </c>
      <c r="F22650" s="2" t="str">
        <f t="shared" si="707"/>
        <v/>
      </c>
    </row>
    <row r="22651" spans="1:6" x14ac:dyDescent="0.25">
      <c r="A22651" s="3">
        <v>44154.666666666664</v>
      </c>
      <c r="B22651" s="14">
        <f t="shared" si="706"/>
        <v>44154</v>
      </c>
      <c r="C22651">
        <v>2</v>
      </c>
      <c r="D22651" t="str">
        <f>VLOOKUP(C22651,'Справочник по тт'!$A$2:$C$5,3,FALSE)</f>
        <v>"Колибри"</v>
      </c>
      <c r="E22651" t="str">
        <f>IF(AND(C22651=1,B22651&lt;='Справочник по тт'!$D$1),'Справочник по тт'!$D$2,VLOOKUP(C22651,'Справочник по тт'!A:C,2,FALSE))</f>
        <v>"Колибри" ул. Широкая д.150</v>
      </c>
      <c r="F22651" s="2" t="str">
        <f t="shared" si="707"/>
        <v/>
      </c>
    </row>
    <row r="22652" spans="1:6" x14ac:dyDescent="0.25">
      <c r="A22652" s="3">
        <v>44154.666666666664</v>
      </c>
      <c r="B22652" s="14">
        <f t="shared" si="706"/>
        <v>44154</v>
      </c>
      <c r="C22652">
        <v>2</v>
      </c>
      <c r="D22652" t="str">
        <f>VLOOKUP(C22652,'Справочник по тт'!$A$2:$C$5,3,FALSE)</f>
        <v>"Колибри"</v>
      </c>
      <c r="E22652" t="str">
        <f>IF(AND(C22652=1,B22652&lt;='Справочник по тт'!$D$1),'Справочник по тт'!$D$2,VLOOKUP(C22652,'Справочник по тт'!A:C,2,FALSE))</f>
        <v>"Колибри" ул. Широкая д.150</v>
      </c>
      <c r="F22652" s="2" t="str">
        <f t="shared" si="707"/>
        <v/>
      </c>
    </row>
    <row r="22653" spans="1:6" x14ac:dyDescent="0.25">
      <c r="A22653" s="3">
        <v>44154.666666666664</v>
      </c>
      <c r="B22653" s="14">
        <f t="shared" si="706"/>
        <v>44154</v>
      </c>
      <c r="C22653">
        <v>2</v>
      </c>
      <c r="D22653" t="str">
        <f>VLOOKUP(C22653,'Справочник по тт'!$A$2:$C$5,3,FALSE)</f>
        <v>"Колибри"</v>
      </c>
      <c r="E22653" t="str">
        <f>IF(AND(C22653=1,B22653&lt;='Справочник по тт'!$D$1),'Справочник по тт'!$D$2,VLOOKUP(C22653,'Справочник по тт'!A:C,2,FALSE))</f>
        <v>"Колибри" ул. Широкая д.150</v>
      </c>
      <c r="F22653" s="2" t="str">
        <f t="shared" si="707"/>
        <v/>
      </c>
    </row>
    <row r="22654" spans="1:6" x14ac:dyDescent="0.25">
      <c r="A22654" s="3">
        <v>44154.6875</v>
      </c>
      <c r="B22654" s="14">
        <f t="shared" si="706"/>
        <v>44154</v>
      </c>
      <c r="C22654">
        <v>2</v>
      </c>
      <c r="D22654" t="str">
        <f>VLOOKUP(C22654,'Справочник по тт'!$A$2:$C$5,3,FALSE)</f>
        <v>"Колибри"</v>
      </c>
      <c r="E22654" t="str">
        <f>IF(AND(C22654=1,B22654&lt;='Справочник по тт'!$D$1),'Справочник по тт'!$D$2,VLOOKUP(C22654,'Справочник по тт'!A:C,2,FALSE))</f>
        <v>"Колибри" ул. Широкая д.150</v>
      </c>
      <c r="F22654" s="2" t="str">
        <f t="shared" si="707"/>
        <v/>
      </c>
    </row>
    <row r="22655" spans="1:6" x14ac:dyDescent="0.25">
      <c r="A22655" s="3">
        <v>44154.75</v>
      </c>
      <c r="B22655" s="14">
        <f t="shared" si="706"/>
        <v>44154</v>
      </c>
      <c r="C22655">
        <v>2</v>
      </c>
      <c r="D22655" t="str">
        <f>VLOOKUP(C22655,'Справочник по тт'!$A$2:$C$5,3,FALSE)</f>
        <v>"Колибри"</v>
      </c>
      <c r="E22655" t="str">
        <f>IF(AND(C22655=1,B22655&lt;='Справочник по тт'!$D$1),'Справочник по тт'!$D$2,VLOOKUP(C22655,'Справочник по тт'!A:C,2,FALSE))</f>
        <v>"Колибри" ул. Широкая д.150</v>
      </c>
      <c r="F22655" s="2" t="str">
        <f t="shared" si="707"/>
        <v/>
      </c>
    </row>
    <row r="22656" spans="1:6" x14ac:dyDescent="0.25">
      <c r="A22656" s="3">
        <v>44154.75</v>
      </c>
      <c r="B22656" s="14">
        <f t="shared" si="706"/>
        <v>44154</v>
      </c>
      <c r="C22656">
        <v>3</v>
      </c>
      <c r="D22656" t="str">
        <f>VLOOKUP(C22656,'Справочник по тт'!$A$2:$C$5,3,FALSE)</f>
        <v>"Парабола"</v>
      </c>
      <c r="E22656" t="str">
        <f>IF(AND(C22656=1,B22656&lt;='Справочник по тт'!$D$1),'Справочник по тт'!$D$2,VLOOKUP(C22656,'Справочник по тт'!A:C,2,FALSE))</f>
        <v>"Парабола" пр. Дмитриева д.6/1</v>
      </c>
      <c r="F22656" s="2" t="str">
        <f t="shared" si="707"/>
        <v/>
      </c>
    </row>
    <row r="22657" spans="1:6" x14ac:dyDescent="0.25">
      <c r="A22657" s="3">
        <v>44154.791666666664</v>
      </c>
      <c r="B22657" s="14">
        <f t="shared" si="706"/>
        <v>44154</v>
      </c>
      <c r="C22657">
        <v>3</v>
      </c>
      <c r="D22657" t="str">
        <f>VLOOKUP(C22657,'Справочник по тт'!$A$2:$C$5,3,FALSE)</f>
        <v>"Парабола"</v>
      </c>
      <c r="E22657" t="str">
        <f>IF(AND(C22657=1,B22657&lt;='Справочник по тт'!$D$1),'Справочник по тт'!$D$2,VLOOKUP(C22657,'Справочник по тт'!A:C,2,FALSE))</f>
        <v>"Парабола" пр. Дмитриева д.6/1</v>
      </c>
      <c r="F22657" s="2" t="str">
        <f t="shared" si="707"/>
        <v/>
      </c>
    </row>
    <row r="22658" spans="1:6" x14ac:dyDescent="0.25">
      <c r="A22658" s="3">
        <v>44154.833333333336</v>
      </c>
      <c r="B22658" s="14">
        <f t="shared" ref="B22658:B22721" si="708">(TEXT(A22658,"ДД.ММ.ГГГГ"))*1</f>
        <v>44154</v>
      </c>
      <c r="C22658">
        <v>3</v>
      </c>
      <c r="D22658" t="str">
        <f>VLOOKUP(C22658,'Справочник по тт'!$A$2:$C$5,3,FALSE)</f>
        <v>"Парабола"</v>
      </c>
      <c r="E22658" t="str">
        <f>IF(AND(C22658=1,B22658&lt;='Справочник по тт'!$D$1),'Справочник по тт'!$D$2,VLOOKUP(C22658,'Справочник по тт'!A:C,2,FALSE))</f>
        <v>"Парабола" пр. Дмитриева д.6/1</v>
      </c>
      <c r="F22658" s="2" t="str">
        <f t="shared" si="707"/>
        <v/>
      </c>
    </row>
    <row r="22659" spans="1:6" x14ac:dyDescent="0.25">
      <c r="A22659" s="3">
        <v>44154.833333333336</v>
      </c>
      <c r="B22659" s="14">
        <f t="shared" si="708"/>
        <v>44154</v>
      </c>
      <c r="C22659">
        <v>4</v>
      </c>
      <c r="D22659" t="str">
        <f>VLOOKUP(C22659,'Справочник по тт'!$A$2:$C$5,3,FALSE)</f>
        <v>"Первый"</v>
      </c>
      <c r="E22659" t="str">
        <f>IF(AND(C22659=1,B22659&lt;='Справочник по тт'!$D$1),'Справочник по тт'!$D$2,VLOOKUP(C22659,'Справочник по тт'!A:C,2,FALSE))</f>
        <v>"Первый" ул. Пахоменко д.30</v>
      </c>
      <c r="F22659" s="2" t="str">
        <f t="shared" ref="F22659:F22722" si="709">IF(B22659&lt;=$F$1,1,"")</f>
        <v/>
      </c>
    </row>
    <row r="22660" spans="1:6" x14ac:dyDescent="0.25">
      <c r="A22660" s="3">
        <v>44154.833333333336</v>
      </c>
      <c r="B22660" s="14">
        <f t="shared" si="708"/>
        <v>44154</v>
      </c>
      <c r="C22660">
        <v>4</v>
      </c>
      <c r="D22660" t="str">
        <f>VLOOKUP(C22660,'Справочник по тт'!$A$2:$C$5,3,FALSE)</f>
        <v>"Первый"</v>
      </c>
      <c r="E22660" t="str">
        <f>IF(AND(C22660=1,B22660&lt;='Справочник по тт'!$D$1),'Справочник по тт'!$D$2,VLOOKUP(C22660,'Справочник по тт'!A:C,2,FALSE))</f>
        <v>"Первый" ул. Пахоменко д.30</v>
      </c>
      <c r="F22660" s="2" t="str">
        <f t="shared" si="709"/>
        <v/>
      </c>
    </row>
    <row r="22661" spans="1:6" x14ac:dyDescent="0.25">
      <c r="A22661" s="3">
        <v>44154.875</v>
      </c>
      <c r="B22661" s="14">
        <f t="shared" si="708"/>
        <v>44154</v>
      </c>
      <c r="C22661">
        <v>4</v>
      </c>
      <c r="D22661" t="str">
        <f>VLOOKUP(C22661,'Справочник по тт'!$A$2:$C$5,3,FALSE)</f>
        <v>"Первый"</v>
      </c>
      <c r="E22661" t="str">
        <f>IF(AND(C22661=1,B22661&lt;='Справочник по тт'!$D$1),'Справочник по тт'!$D$2,VLOOKUP(C22661,'Справочник по тт'!A:C,2,FALSE))</f>
        <v>"Первый" ул. Пахоменко д.30</v>
      </c>
      <c r="F22661" s="2" t="str">
        <f t="shared" si="709"/>
        <v/>
      </c>
    </row>
    <row r="22662" spans="1:6" x14ac:dyDescent="0.25">
      <c r="A22662" s="3">
        <v>44154.9375</v>
      </c>
      <c r="B22662" s="14">
        <f t="shared" si="708"/>
        <v>44154</v>
      </c>
      <c r="C22662">
        <v>4</v>
      </c>
      <c r="D22662" t="str">
        <f>VLOOKUP(C22662,'Справочник по тт'!$A$2:$C$5,3,FALSE)</f>
        <v>"Первый"</v>
      </c>
      <c r="E22662" t="str">
        <f>IF(AND(C22662=1,B22662&lt;='Справочник по тт'!$D$1),'Справочник по тт'!$D$2,VLOOKUP(C22662,'Справочник по тт'!A:C,2,FALSE))</f>
        <v>"Первый" ул. Пахоменко д.30</v>
      </c>
      <c r="F22662" s="2" t="str">
        <f t="shared" si="709"/>
        <v/>
      </c>
    </row>
    <row r="22663" spans="1:6" x14ac:dyDescent="0.25">
      <c r="A22663" s="3">
        <v>44155.041666666664</v>
      </c>
      <c r="B22663" s="14">
        <f t="shared" si="708"/>
        <v>44155</v>
      </c>
      <c r="C22663">
        <v>4</v>
      </c>
      <c r="D22663" t="str">
        <f>VLOOKUP(C22663,'Справочник по тт'!$A$2:$C$5,3,FALSE)</f>
        <v>"Первый"</v>
      </c>
      <c r="E22663" t="str">
        <f>IF(AND(C22663=1,B22663&lt;='Справочник по тт'!$D$1),'Справочник по тт'!$D$2,VLOOKUP(C22663,'Справочник по тт'!A:C,2,FALSE))</f>
        <v>"Первый" ул. Пахоменко д.30</v>
      </c>
      <c r="F22663" s="2" t="str">
        <f t="shared" si="709"/>
        <v/>
      </c>
    </row>
    <row r="22664" spans="1:6" x14ac:dyDescent="0.25">
      <c r="A22664" s="14">
        <v>44155.125</v>
      </c>
      <c r="B22664" s="14">
        <f t="shared" si="708"/>
        <v>44155</v>
      </c>
      <c r="C22664">
        <v>1</v>
      </c>
      <c r="D22664" t="str">
        <f>VLOOKUP(C22664,'Справочник по тт'!$A$2:$C$5,3,FALSE)</f>
        <v>"Шанс"</v>
      </c>
      <c r="E22664" t="str">
        <f>IF(AND(C22664=1,B22664&lt;='Справочник по тт'!$D$1),'Справочник по тт'!$D$2,VLOOKUP(C22664,'Справочник по тт'!A:C,2,FALSE))</f>
        <v>"Шанс" ул. Ленина д.21</v>
      </c>
      <c r="F22664" s="2" t="str">
        <f t="shared" si="709"/>
        <v/>
      </c>
    </row>
    <row r="22665" spans="1:6" x14ac:dyDescent="0.25">
      <c r="A22665" s="3">
        <v>44155.166666666664</v>
      </c>
      <c r="B22665" s="14">
        <f t="shared" si="708"/>
        <v>44155</v>
      </c>
      <c r="C22665">
        <v>3</v>
      </c>
      <c r="D22665" t="str">
        <f>VLOOKUP(C22665,'Справочник по тт'!$A$2:$C$5,3,FALSE)</f>
        <v>"Парабола"</v>
      </c>
      <c r="E22665" t="str">
        <f>IF(AND(C22665=1,B22665&lt;='Справочник по тт'!$D$1),'Справочник по тт'!$D$2,VLOOKUP(C22665,'Справочник по тт'!A:C,2,FALSE))</f>
        <v>"Парабола" пр. Дмитриева д.6/1</v>
      </c>
      <c r="F22665" s="2" t="str">
        <f t="shared" si="709"/>
        <v/>
      </c>
    </row>
    <row r="22666" spans="1:6" x14ac:dyDescent="0.25">
      <c r="A22666" s="3">
        <v>44155.205393518518</v>
      </c>
      <c r="B22666" s="14">
        <f t="shared" si="708"/>
        <v>44155</v>
      </c>
      <c r="C22666">
        <v>3</v>
      </c>
      <c r="D22666" t="str">
        <f>VLOOKUP(C22666,'Справочник по тт'!$A$2:$C$5,3,FALSE)</f>
        <v>"Парабола"</v>
      </c>
      <c r="E22666" t="str">
        <f>IF(AND(C22666=1,B22666&lt;='Справочник по тт'!$D$1),'Справочник по тт'!$D$2,VLOOKUP(C22666,'Справочник по тт'!A:C,2,FALSE))</f>
        <v>"Парабола" пр. Дмитриева д.6/1</v>
      </c>
      <c r="F22666" s="2" t="str">
        <f t="shared" si="709"/>
        <v/>
      </c>
    </row>
    <row r="22667" spans="1:6" x14ac:dyDescent="0.25">
      <c r="A22667" s="3">
        <v>44155.208333333336</v>
      </c>
      <c r="B22667" s="14">
        <f t="shared" si="708"/>
        <v>44155</v>
      </c>
      <c r="C22667">
        <v>3</v>
      </c>
      <c r="D22667" t="str">
        <f>VLOOKUP(C22667,'Справочник по тт'!$A$2:$C$5,3,FALSE)</f>
        <v>"Парабола"</v>
      </c>
      <c r="E22667" t="str">
        <f>IF(AND(C22667=1,B22667&lt;='Справочник по тт'!$D$1),'Справочник по тт'!$D$2,VLOOKUP(C22667,'Справочник по тт'!A:C,2,FALSE))</f>
        <v>"Парабола" пр. Дмитриева д.6/1</v>
      </c>
      <c r="F22667" s="2" t="str">
        <f t="shared" si="709"/>
        <v/>
      </c>
    </row>
    <row r="22668" spans="1:6" x14ac:dyDescent="0.25">
      <c r="A22668" s="3">
        <v>44155.25</v>
      </c>
      <c r="B22668" s="14">
        <f t="shared" si="708"/>
        <v>44155</v>
      </c>
      <c r="C22668">
        <v>4</v>
      </c>
      <c r="D22668" t="str">
        <f>VLOOKUP(C22668,'Справочник по тт'!$A$2:$C$5,3,FALSE)</f>
        <v>"Первый"</v>
      </c>
      <c r="E22668" t="str">
        <f>IF(AND(C22668=1,B22668&lt;='Справочник по тт'!$D$1),'Справочник по тт'!$D$2,VLOOKUP(C22668,'Справочник по тт'!A:C,2,FALSE))</f>
        <v>"Первый" ул. Пахоменко д.30</v>
      </c>
      <c r="F22668" s="2" t="str">
        <f t="shared" si="709"/>
        <v/>
      </c>
    </row>
    <row r="22669" spans="1:6" x14ac:dyDescent="0.25">
      <c r="A22669" s="3">
        <v>44155.291666666664</v>
      </c>
      <c r="B22669" s="14">
        <f t="shared" si="708"/>
        <v>44155</v>
      </c>
      <c r="C22669">
        <v>4</v>
      </c>
      <c r="D22669" t="str">
        <f>VLOOKUP(C22669,'Справочник по тт'!$A$2:$C$5,3,FALSE)</f>
        <v>"Первый"</v>
      </c>
      <c r="E22669" t="str">
        <f>IF(AND(C22669=1,B22669&lt;='Справочник по тт'!$D$1),'Справочник по тт'!$D$2,VLOOKUP(C22669,'Справочник по тт'!A:C,2,FALSE))</f>
        <v>"Первый" ул. Пахоменко д.30</v>
      </c>
      <c r="F22669" s="2" t="str">
        <f t="shared" si="709"/>
        <v/>
      </c>
    </row>
    <row r="22670" spans="1:6" x14ac:dyDescent="0.25">
      <c r="A22670" s="3">
        <v>44155.3125</v>
      </c>
      <c r="B22670" s="14">
        <f t="shared" si="708"/>
        <v>44155</v>
      </c>
      <c r="C22670">
        <v>4</v>
      </c>
      <c r="D22670" t="str">
        <f>VLOOKUP(C22670,'Справочник по тт'!$A$2:$C$5,3,FALSE)</f>
        <v>"Первый"</v>
      </c>
      <c r="E22670" t="str">
        <f>IF(AND(C22670=1,B22670&lt;='Справочник по тт'!$D$1),'Справочник по тт'!$D$2,VLOOKUP(C22670,'Справочник по тт'!A:C,2,FALSE))</f>
        <v>"Первый" ул. Пахоменко д.30</v>
      </c>
      <c r="F22670" s="2" t="str">
        <f t="shared" si="709"/>
        <v/>
      </c>
    </row>
    <row r="22671" spans="1:6" x14ac:dyDescent="0.25">
      <c r="A22671" s="3">
        <v>44155.331944444442</v>
      </c>
      <c r="B22671" s="14">
        <f t="shared" si="708"/>
        <v>44155</v>
      </c>
      <c r="C22671">
        <v>4</v>
      </c>
      <c r="D22671" t="str">
        <f>VLOOKUP(C22671,'Справочник по тт'!$A$2:$C$5,3,FALSE)</f>
        <v>"Первый"</v>
      </c>
      <c r="E22671" t="str">
        <f>IF(AND(C22671=1,B22671&lt;='Справочник по тт'!$D$1),'Справочник по тт'!$D$2,VLOOKUP(C22671,'Справочник по тт'!A:C,2,FALSE))</f>
        <v>"Первый" ул. Пахоменко д.30</v>
      </c>
      <c r="F22671" s="2" t="str">
        <f t="shared" si="709"/>
        <v/>
      </c>
    </row>
    <row r="22672" spans="1:6" x14ac:dyDescent="0.25">
      <c r="A22672" s="3">
        <v>44155.333333333336</v>
      </c>
      <c r="B22672" s="14">
        <f t="shared" si="708"/>
        <v>44155</v>
      </c>
      <c r="C22672">
        <v>4</v>
      </c>
      <c r="D22672" t="str">
        <f>VLOOKUP(C22672,'Справочник по тт'!$A$2:$C$5,3,FALSE)</f>
        <v>"Первый"</v>
      </c>
      <c r="E22672" t="str">
        <f>IF(AND(C22672=1,B22672&lt;='Справочник по тт'!$D$1),'Справочник по тт'!$D$2,VLOOKUP(C22672,'Справочник по тт'!A:C,2,FALSE))</f>
        <v>"Первый" ул. Пахоменко д.30</v>
      </c>
      <c r="F22672" s="2" t="str">
        <f t="shared" si="709"/>
        <v/>
      </c>
    </row>
    <row r="22673" spans="1:6" x14ac:dyDescent="0.25">
      <c r="A22673" s="3">
        <v>44155.333333333336</v>
      </c>
      <c r="B22673" s="14">
        <f t="shared" si="708"/>
        <v>44155</v>
      </c>
      <c r="C22673">
        <v>4</v>
      </c>
      <c r="D22673" t="str">
        <f>VLOOKUP(C22673,'Справочник по тт'!$A$2:$C$5,3,FALSE)</f>
        <v>"Первый"</v>
      </c>
      <c r="E22673" t="str">
        <f>IF(AND(C22673=1,B22673&lt;='Справочник по тт'!$D$1),'Справочник по тт'!$D$2,VLOOKUP(C22673,'Справочник по тт'!A:C,2,FALSE))</f>
        <v>"Первый" ул. Пахоменко д.30</v>
      </c>
      <c r="F22673" s="2" t="str">
        <f t="shared" si="709"/>
        <v/>
      </c>
    </row>
    <row r="22674" spans="1:6" x14ac:dyDescent="0.25">
      <c r="A22674" s="14">
        <v>44155.333333333336</v>
      </c>
      <c r="B22674" s="14">
        <f t="shared" si="708"/>
        <v>44155</v>
      </c>
      <c r="C22674">
        <v>1</v>
      </c>
      <c r="D22674" t="str">
        <f>VLOOKUP(C22674,'Справочник по тт'!$A$2:$C$5,3,FALSE)</f>
        <v>"Шанс"</v>
      </c>
      <c r="E22674" t="str">
        <f>IF(AND(C22674=1,B22674&lt;='Справочник по тт'!$D$1),'Справочник по тт'!$D$2,VLOOKUP(C22674,'Справочник по тт'!A:C,2,FALSE))</f>
        <v>"Шанс" ул. Ленина д.21</v>
      </c>
      <c r="F22674" s="2" t="str">
        <f t="shared" si="709"/>
        <v/>
      </c>
    </row>
    <row r="22675" spans="1:6" x14ac:dyDescent="0.25">
      <c r="A22675" s="14">
        <v>44155.333333333336</v>
      </c>
      <c r="B22675" s="14">
        <f t="shared" si="708"/>
        <v>44155</v>
      </c>
      <c r="C22675">
        <v>1</v>
      </c>
      <c r="D22675" t="str">
        <f>VLOOKUP(C22675,'Справочник по тт'!$A$2:$C$5,3,FALSE)</f>
        <v>"Шанс"</v>
      </c>
      <c r="E22675" t="str">
        <f>IF(AND(C22675=1,B22675&lt;='Справочник по тт'!$D$1),'Справочник по тт'!$D$2,VLOOKUP(C22675,'Справочник по тт'!A:C,2,FALSE))</f>
        <v>"Шанс" ул. Ленина д.21</v>
      </c>
      <c r="F22675" s="2" t="str">
        <f t="shared" si="709"/>
        <v/>
      </c>
    </row>
    <row r="22676" spans="1:6" x14ac:dyDescent="0.25">
      <c r="A22676" s="14">
        <v>44155.333333333336</v>
      </c>
      <c r="B22676" s="14">
        <f t="shared" si="708"/>
        <v>44155</v>
      </c>
      <c r="C22676">
        <v>1</v>
      </c>
      <c r="D22676" t="str">
        <f>VLOOKUP(C22676,'Справочник по тт'!$A$2:$C$5,3,FALSE)</f>
        <v>"Шанс"</v>
      </c>
      <c r="E22676" t="str">
        <f>IF(AND(C22676=1,B22676&lt;='Справочник по тт'!$D$1),'Справочник по тт'!$D$2,VLOOKUP(C22676,'Справочник по тт'!A:C,2,FALSE))</f>
        <v>"Шанс" ул. Ленина д.21</v>
      </c>
      <c r="F22676" s="2" t="str">
        <f t="shared" si="709"/>
        <v/>
      </c>
    </row>
    <row r="22677" spans="1:6" x14ac:dyDescent="0.25">
      <c r="A22677" s="14">
        <v>44155.333333333336</v>
      </c>
      <c r="B22677" s="14">
        <f t="shared" si="708"/>
        <v>44155</v>
      </c>
      <c r="C22677">
        <v>1</v>
      </c>
      <c r="D22677" t="str">
        <f>VLOOKUP(C22677,'Справочник по тт'!$A$2:$C$5,3,FALSE)</f>
        <v>"Шанс"</v>
      </c>
      <c r="E22677" t="str">
        <f>IF(AND(C22677=1,B22677&lt;='Справочник по тт'!$D$1),'Справочник по тт'!$D$2,VLOOKUP(C22677,'Справочник по тт'!A:C,2,FALSE))</f>
        <v>"Шанс" ул. Ленина д.21</v>
      </c>
      <c r="F22677" s="2" t="str">
        <f t="shared" si="709"/>
        <v/>
      </c>
    </row>
    <row r="22678" spans="1:6" x14ac:dyDescent="0.25">
      <c r="A22678" s="3">
        <v>44155.333333333336</v>
      </c>
      <c r="B22678" s="14">
        <f t="shared" si="708"/>
        <v>44155</v>
      </c>
      <c r="C22678">
        <v>2</v>
      </c>
      <c r="D22678" t="str">
        <f>VLOOKUP(C22678,'Справочник по тт'!$A$2:$C$5,3,FALSE)</f>
        <v>"Колибри"</v>
      </c>
      <c r="E22678" t="str">
        <f>IF(AND(C22678=1,B22678&lt;='Справочник по тт'!$D$1),'Справочник по тт'!$D$2,VLOOKUP(C22678,'Справочник по тт'!A:C,2,FALSE))</f>
        <v>"Колибри" ул. Широкая д.150</v>
      </c>
      <c r="F22678" s="2" t="str">
        <f t="shared" si="709"/>
        <v/>
      </c>
    </row>
    <row r="22679" spans="1:6" x14ac:dyDescent="0.25">
      <c r="A22679" s="3">
        <v>44155.333333333336</v>
      </c>
      <c r="B22679" s="14">
        <f t="shared" si="708"/>
        <v>44155</v>
      </c>
      <c r="C22679">
        <v>2</v>
      </c>
      <c r="D22679" t="str">
        <f>VLOOKUP(C22679,'Справочник по тт'!$A$2:$C$5,3,FALSE)</f>
        <v>"Колибри"</v>
      </c>
      <c r="E22679" t="str">
        <f>IF(AND(C22679=1,B22679&lt;='Справочник по тт'!$D$1),'Справочник по тт'!$D$2,VLOOKUP(C22679,'Справочник по тт'!A:C,2,FALSE))</f>
        <v>"Колибри" ул. Широкая д.150</v>
      </c>
      <c r="F22679" s="2" t="str">
        <f t="shared" si="709"/>
        <v/>
      </c>
    </row>
    <row r="22680" spans="1:6" x14ac:dyDescent="0.25">
      <c r="A22680" s="3">
        <v>44155.354166666664</v>
      </c>
      <c r="B22680" s="14">
        <f t="shared" si="708"/>
        <v>44155</v>
      </c>
      <c r="C22680">
        <v>2</v>
      </c>
      <c r="D22680" t="str">
        <f>VLOOKUP(C22680,'Справочник по тт'!$A$2:$C$5,3,FALSE)</f>
        <v>"Колибри"</v>
      </c>
      <c r="E22680" t="str">
        <f>IF(AND(C22680=1,B22680&lt;='Справочник по тт'!$D$1),'Справочник по тт'!$D$2,VLOOKUP(C22680,'Справочник по тт'!A:C,2,FALSE))</f>
        <v>"Колибри" ул. Широкая д.150</v>
      </c>
      <c r="F22680" s="2" t="str">
        <f t="shared" si="709"/>
        <v/>
      </c>
    </row>
    <row r="22681" spans="1:6" x14ac:dyDescent="0.25">
      <c r="A22681" s="3">
        <v>44155.373611111114</v>
      </c>
      <c r="B22681" s="14">
        <f t="shared" si="708"/>
        <v>44155</v>
      </c>
      <c r="C22681">
        <v>3</v>
      </c>
      <c r="D22681" t="str">
        <f>VLOOKUP(C22681,'Справочник по тт'!$A$2:$C$5,3,FALSE)</f>
        <v>"Парабола"</v>
      </c>
      <c r="E22681" t="str">
        <f>IF(AND(C22681=1,B22681&lt;='Справочник по тт'!$D$1),'Справочник по тт'!$D$2,VLOOKUP(C22681,'Справочник по тт'!A:C,2,FALSE))</f>
        <v>"Парабола" пр. Дмитриева д.6/1</v>
      </c>
      <c r="F22681" s="2" t="str">
        <f t="shared" si="709"/>
        <v/>
      </c>
    </row>
    <row r="22682" spans="1:6" x14ac:dyDescent="0.25">
      <c r="A22682" s="3">
        <v>44155.375</v>
      </c>
      <c r="B22682" s="14">
        <f t="shared" si="708"/>
        <v>44155</v>
      </c>
      <c r="C22682">
        <v>3</v>
      </c>
      <c r="D22682" t="str">
        <f>VLOOKUP(C22682,'Справочник по тт'!$A$2:$C$5,3,FALSE)</f>
        <v>"Парабола"</v>
      </c>
      <c r="E22682" t="str">
        <f>IF(AND(C22682=1,B22682&lt;='Справочник по тт'!$D$1),'Справочник по тт'!$D$2,VLOOKUP(C22682,'Справочник по тт'!A:C,2,FALSE))</f>
        <v>"Парабола" пр. Дмитриева д.6/1</v>
      </c>
      <c r="F22682" s="2" t="str">
        <f t="shared" si="709"/>
        <v/>
      </c>
    </row>
    <row r="22683" spans="1:6" x14ac:dyDescent="0.25">
      <c r="A22683" s="3">
        <v>44155.375</v>
      </c>
      <c r="B22683" s="14">
        <f t="shared" si="708"/>
        <v>44155</v>
      </c>
      <c r="C22683">
        <v>3</v>
      </c>
      <c r="D22683" t="str">
        <f>VLOOKUP(C22683,'Справочник по тт'!$A$2:$C$5,3,FALSE)</f>
        <v>"Парабола"</v>
      </c>
      <c r="E22683" t="str">
        <f>IF(AND(C22683=1,B22683&lt;='Справочник по тт'!$D$1),'Справочник по тт'!$D$2,VLOOKUP(C22683,'Справочник по тт'!A:C,2,FALSE))</f>
        <v>"Парабола" пр. Дмитриева д.6/1</v>
      </c>
      <c r="F22683" s="2" t="str">
        <f t="shared" si="709"/>
        <v/>
      </c>
    </row>
    <row r="22684" spans="1:6" x14ac:dyDescent="0.25">
      <c r="A22684" s="3">
        <v>44155.375</v>
      </c>
      <c r="B22684" s="14">
        <f t="shared" si="708"/>
        <v>44155</v>
      </c>
      <c r="C22684">
        <v>3</v>
      </c>
      <c r="D22684" t="str">
        <f>VLOOKUP(C22684,'Справочник по тт'!$A$2:$C$5,3,FALSE)</f>
        <v>"Парабола"</v>
      </c>
      <c r="E22684" t="str">
        <f>IF(AND(C22684=1,B22684&lt;='Справочник по тт'!$D$1),'Справочник по тт'!$D$2,VLOOKUP(C22684,'Справочник по тт'!A:C,2,FALSE))</f>
        <v>"Парабола" пр. Дмитриева д.6/1</v>
      </c>
      <c r="F22684" s="2" t="str">
        <f t="shared" si="709"/>
        <v/>
      </c>
    </row>
    <row r="22685" spans="1:6" x14ac:dyDescent="0.25">
      <c r="A22685" s="3">
        <v>44155.375</v>
      </c>
      <c r="B22685" s="14">
        <f t="shared" si="708"/>
        <v>44155</v>
      </c>
      <c r="C22685">
        <v>3</v>
      </c>
      <c r="D22685" t="str">
        <f>VLOOKUP(C22685,'Справочник по тт'!$A$2:$C$5,3,FALSE)</f>
        <v>"Парабола"</v>
      </c>
      <c r="E22685" t="str">
        <f>IF(AND(C22685=1,B22685&lt;='Справочник по тт'!$D$1),'Справочник по тт'!$D$2,VLOOKUP(C22685,'Справочник по тт'!A:C,2,FALSE))</f>
        <v>"Парабола" пр. Дмитриева д.6/1</v>
      </c>
      <c r="F22685" s="2" t="str">
        <f t="shared" si="709"/>
        <v/>
      </c>
    </row>
    <row r="22686" spans="1:6" x14ac:dyDescent="0.25">
      <c r="A22686" s="3">
        <v>44155.375</v>
      </c>
      <c r="B22686" s="14">
        <f t="shared" si="708"/>
        <v>44155</v>
      </c>
      <c r="C22686">
        <v>3</v>
      </c>
      <c r="D22686" t="str">
        <f>VLOOKUP(C22686,'Справочник по тт'!$A$2:$C$5,3,FALSE)</f>
        <v>"Парабола"</v>
      </c>
      <c r="E22686" t="str">
        <f>IF(AND(C22686=1,B22686&lt;='Справочник по тт'!$D$1),'Справочник по тт'!$D$2,VLOOKUP(C22686,'Справочник по тт'!A:C,2,FALSE))</f>
        <v>"Парабола" пр. Дмитриева д.6/1</v>
      </c>
      <c r="F22686" s="2" t="str">
        <f t="shared" si="709"/>
        <v/>
      </c>
    </row>
    <row r="22687" spans="1:6" x14ac:dyDescent="0.25">
      <c r="A22687" s="3">
        <v>44155.375</v>
      </c>
      <c r="B22687" s="14">
        <f t="shared" si="708"/>
        <v>44155</v>
      </c>
      <c r="C22687">
        <v>3</v>
      </c>
      <c r="D22687" t="str">
        <f>VLOOKUP(C22687,'Справочник по тт'!$A$2:$C$5,3,FALSE)</f>
        <v>"Парабола"</v>
      </c>
      <c r="E22687" t="str">
        <f>IF(AND(C22687=1,B22687&lt;='Справочник по тт'!$D$1),'Справочник по тт'!$D$2,VLOOKUP(C22687,'Справочник по тт'!A:C,2,FALSE))</f>
        <v>"Парабола" пр. Дмитриева д.6/1</v>
      </c>
      <c r="F22687" s="2" t="str">
        <f t="shared" si="709"/>
        <v/>
      </c>
    </row>
    <row r="22688" spans="1:6" x14ac:dyDescent="0.25">
      <c r="A22688" s="3">
        <v>44155.375</v>
      </c>
      <c r="B22688" s="14">
        <f t="shared" si="708"/>
        <v>44155</v>
      </c>
      <c r="C22688">
        <v>3</v>
      </c>
      <c r="D22688" t="str">
        <f>VLOOKUP(C22688,'Справочник по тт'!$A$2:$C$5,3,FALSE)</f>
        <v>"Парабола"</v>
      </c>
      <c r="E22688" t="str">
        <f>IF(AND(C22688=1,B22688&lt;='Справочник по тт'!$D$1),'Справочник по тт'!$D$2,VLOOKUP(C22688,'Справочник по тт'!A:C,2,FALSE))</f>
        <v>"Парабола" пр. Дмитриева д.6/1</v>
      </c>
      <c r="F22688" s="2" t="str">
        <f t="shared" si="709"/>
        <v/>
      </c>
    </row>
    <row r="22689" spans="1:6" x14ac:dyDescent="0.25">
      <c r="A22689" s="3">
        <v>44155.375</v>
      </c>
      <c r="B22689" s="14">
        <f t="shared" si="708"/>
        <v>44155</v>
      </c>
      <c r="C22689">
        <v>4</v>
      </c>
      <c r="D22689" t="str">
        <f>VLOOKUP(C22689,'Справочник по тт'!$A$2:$C$5,3,FALSE)</f>
        <v>"Первый"</v>
      </c>
      <c r="E22689" t="str">
        <f>IF(AND(C22689=1,B22689&lt;='Справочник по тт'!$D$1),'Справочник по тт'!$D$2,VLOOKUP(C22689,'Справочник по тт'!A:C,2,FALSE))</f>
        <v>"Первый" ул. Пахоменко д.30</v>
      </c>
      <c r="F22689" s="2" t="str">
        <f t="shared" si="709"/>
        <v/>
      </c>
    </row>
    <row r="22690" spans="1:6" x14ac:dyDescent="0.25">
      <c r="A22690" s="3">
        <v>44155.375</v>
      </c>
      <c r="B22690" s="14">
        <f t="shared" si="708"/>
        <v>44155</v>
      </c>
      <c r="C22690">
        <v>4</v>
      </c>
      <c r="D22690" t="str">
        <f>VLOOKUP(C22690,'Справочник по тт'!$A$2:$C$5,3,FALSE)</f>
        <v>"Первый"</v>
      </c>
      <c r="E22690" t="str">
        <f>IF(AND(C22690=1,B22690&lt;='Справочник по тт'!$D$1),'Справочник по тт'!$D$2,VLOOKUP(C22690,'Справочник по тт'!A:C,2,FALSE))</f>
        <v>"Первый" ул. Пахоменко д.30</v>
      </c>
      <c r="F22690" s="2" t="str">
        <f t="shared" si="709"/>
        <v/>
      </c>
    </row>
    <row r="22691" spans="1:6" x14ac:dyDescent="0.25">
      <c r="A22691" s="3">
        <v>44155.375</v>
      </c>
      <c r="B22691" s="14">
        <f t="shared" si="708"/>
        <v>44155</v>
      </c>
      <c r="C22691">
        <v>4</v>
      </c>
      <c r="D22691" t="str">
        <f>VLOOKUP(C22691,'Справочник по тт'!$A$2:$C$5,3,FALSE)</f>
        <v>"Первый"</v>
      </c>
      <c r="E22691" t="str">
        <f>IF(AND(C22691=1,B22691&lt;='Справочник по тт'!$D$1),'Справочник по тт'!$D$2,VLOOKUP(C22691,'Справочник по тт'!A:C,2,FALSE))</f>
        <v>"Первый" ул. Пахоменко д.30</v>
      </c>
      <c r="F22691" s="2" t="str">
        <f t="shared" si="709"/>
        <v/>
      </c>
    </row>
    <row r="22692" spans="1:6" x14ac:dyDescent="0.25">
      <c r="A22692" s="3">
        <v>44155.375</v>
      </c>
      <c r="B22692" s="14">
        <f t="shared" si="708"/>
        <v>44155</v>
      </c>
      <c r="C22692">
        <v>4</v>
      </c>
      <c r="D22692" t="str">
        <f>VLOOKUP(C22692,'Справочник по тт'!$A$2:$C$5,3,FALSE)</f>
        <v>"Первый"</v>
      </c>
      <c r="E22692" t="str">
        <f>IF(AND(C22692=1,B22692&lt;='Справочник по тт'!$D$1),'Справочник по тт'!$D$2,VLOOKUP(C22692,'Справочник по тт'!A:C,2,FALSE))</f>
        <v>"Первый" ул. Пахоменко д.30</v>
      </c>
      <c r="F22692" s="2" t="str">
        <f t="shared" si="709"/>
        <v/>
      </c>
    </row>
    <row r="22693" spans="1:6" x14ac:dyDescent="0.25">
      <c r="A22693" s="3">
        <v>44155.375</v>
      </c>
      <c r="B22693" s="14">
        <f t="shared" si="708"/>
        <v>44155</v>
      </c>
      <c r="C22693">
        <v>4</v>
      </c>
      <c r="D22693" t="str">
        <f>VLOOKUP(C22693,'Справочник по тт'!$A$2:$C$5,3,FALSE)</f>
        <v>"Первый"</v>
      </c>
      <c r="E22693" t="str">
        <f>IF(AND(C22693=1,B22693&lt;='Справочник по тт'!$D$1),'Справочник по тт'!$D$2,VLOOKUP(C22693,'Справочник по тт'!A:C,2,FALSE))</f>
        <v>"Первый" ул. Пахоменко д.30</v>
      </c>
      <c r="F22693" s="2" t="str">
        <f t="shared" si="709"/>
        <v/>
      </c>
    </row>
    <row r="22694" spans="1:6" x14ac:dyDescent="0.25">
      <c r="A22694" s="3">
        <v>44155.375</v>
      </c>
      <c r="B22694" s="14">
        <f t="shared" si="708"/>
        <v>44155</v>
      </c>
      <c r="C22694">
        <v>4</v>
      </c>
      <c r="D22694" t="str">
        <f>VLOOKUP(C22694,'Справочник по тт'!$A$2:$C$5,3,FALSE)</f>
        <v>"Первый"</v>
      </c>
      <c r="E22694" t="str">
        <f>IF(AND(C22694=1,B22694&lt;='Справочник по тт'!$D$1),'Справочник по тт'!$D$2,VLOOKUP(C22694,'Справочник по тт'!A:C,2,FALSE))</f>
        <v>"Первый" ул. Пахоменко д.30</v>
      </c>
      <c r="F22694" s="2" t="str">
        <f t="shared" si="709"/>
        <v/>
      </c>
    </row>
    <row r="22695" spans="1:6" x14ac:dyDescent="0.25">
      <c r="A22695" s="14">
        <v>44155.375</v>
      </c>
      <c r="B22695" s="14">
        <f t="shared" si="708"/>
        <v>44155</v>
      </c>
      <c r="C22695">
        <v>1</v>
      </c>
      <c r="D22695" t="str">
        <f>VLOOKUP(C22695,'Справочник по тт'!$A$2:$C$5,3,FALSE)</f>
        <v>"Шанс"</v>
      </c>
      <c r="E22695" t="str">
        <f>IF(AND(C22695=1,B22695&lt;='Справочник по тт'!$D$1),'Справочник по тт'!$D$2,VLOOKUP(C22695,'Справочник по тт'!A:C,2,FALSE))</f>
        <v>"Шанс" ул. Ленина д.21</v>
      </c>
      <c r="F22695" s="2" t="str">
        <f t="shared" si="709"/>
        <v/>
      </c>
    </row>
    <row r="22696" spans="1:6" x14ac:dyDescent="0.25">
      <c r="A22696" s="14">
        <v>44155.375</v>
      </c>
      <c r="B22696" s="14">
        <f t="shared" si="708"/>
        <v>44155</v>
      </c>
      <c r="C22696">
        <v>1</v>
      </c>
      <c r="D22696" t="str">
        <f>VLOOKUP(C22696,'Справочник по тт'!$A$2:$C$5,3,FALSE)</f>
        <v>"Шанс"</v>
      </c>
      <c r="E22696" t="str">
        <f>IF(AND(C22696=1,B22696&lt;='Справочник по тт'!$D$1),'Справочник по тт'!$D$2,VLOOKUP(C22696,'Справочник по тт'!A:C,2,FALSE))</f>
        <v>"Шанс" ул. Ленина д.21</v>
      </c>
      <c r="F22696" s="2" t="str">
        <f t="shared" si="709"/>
        <v/>
      </c>
    </row>
    <row r="22697" spans="1:6" x14ac:dyDescent="0.25">
      <c r="A22697" s="14">
        <v>44155.375</v>
      </c>
      <c r="B22697" s="14">
        <f t="shared" si="708"/>
        <v>44155</v>
      </c>
      <c r="C22697">
        <v>1</v>
      </c>
      <c r="D22697" t="str">
        <f>VLOOKUP(C22697,'Справочник по тт'!$A$2:$C$5,3,FALSE)</f>
        <v>"Шанс"</v>
      </c>
      <c r="E22697" t="str">
        <f>IF(AND(C22697=1,B22697&lt;='Справочник по тт'!$D$1),'Справочник по тт'!$D$2,VLOOKUP(C22697,'Справочник по тт'!A:C,2,FALSE))</f>
        <v>"Шанс" ул. Ленина д.21</v>
      </c>
      <c r="F22697" s="2" t="str">
        <f t="shared" si="709"/>
        <v/>
      </c>
    </row>
    <row r="22698" spans="1:6" x14ac:dyDescent="0.25">
      <c r="A22698" s="14">
        <v>44155.375</v>
      </c>
      <c r="B22698" s="14">
        <f t="shared" si="708"/>
        <v>44155</v>
      </c>
      <c r="C22698">
        <v>1</v>
      </c>
      <c r="D22698" t="str">
        <f>VLOOKUP(C22698,'Справочник по тт'!$A$2:$C$5,3,FALSE)</f>
        <v>"Шанс"</v>
      </c>
      <c r="E22698" t="str">
        <f>IF(AND(C22698=1,B22698&lt;='Справочник по тт'!$D$1),'Справочник по тт'!$D$2,VLOOKUP(C22698,'Справочник по тт'!A:C,2,FALSE))</f>
        <v>"Шанс" ул. Ленина д.21</v>
      </c>
      <c r="F22698" s="2" t="str">
        <f t="shared" si="709"/>
        <v/>
      </c>
    </row>
    <row r="22699" spans="1:6" x14ac:dyDescent="0.25">
      <c r="A22699" s="14">
        <v>44155.375</v>
      </c>
      <c r="B22699" s="14">
        <f t="shared" si="708"/>
        <v>44155</v>
      </c>
      <c r="C22699">
        <v>1</v>
      </c>
      <c r="D22699" t="str">
        <f>VLOOKUP(C22699,'Справочник по тт'!$A$2:$C$5,3,FALSE)</f>
        <v>"Шанс"</v>
      </c>
      <c r="E22699" t="str">
        <f>IF(AND(C22699=1,B22699&lt;='Справочник по тт'!$D$1),'Справочник по тт'!$D$2,VLOOKUP(C22699,'Справочник по тт'!A:C,2,FALSE))</f>
        <v>"Шанс" ул. Ленина д.21</v>
      </c>
      <c r="F22699" s="2" t="str">
        <f t="shared" si="709"/>
        <v/>
      </c>
    </row>
    <row r="22700" spans="1:6" x14ac:dyDescent="0.25">
      <c r="A22700" s="3">
        <v>44155.375</v>
      </c>
      <c r="B22700" s="14">
        <f t="shared" si="708"/>
        <v>44155</v>
      </c>
      <c r="C22700">
        <v>2</v>
      </c>
      <c r="D22700" t="str">
        <f>VLOOKUP(C22700,'Справочник по тт'!$A$2:$C$5,3,FALSE)</f>
        <v>"Колибри"</v>
      </c>
      <c r="E22700" t="str">
        <f>IF(AND(C22700=1,B22700&lt;='Справочник по тт'!$D$1),'Справочник по тт'!$D$2,VLOOKUP(C22700,'Справочник по тт'!A:C,2,FALSE))</f>
        <v>"Колибри" ул. Широкая д.150</v>
      </c>
      <c r="F22700" s="2" t="str">
        <f t="shared" si="709"/>
        <v/>
      </c>
    </row>
    <row r="22701" spans="1:6" x14ac:dyDescent="0.25">
      <c r="A22701" s="3">
        <v>44155.375</v>
      </c>
      <c r="B22701" s="14">
        <f t="shared" si="708"/>
        <v>44155</v>
      </c>
      <c r="C22701">
        <v>2</v>
      </c>
      <c r="D22701" t="str">
        <f>VLOOKUP(C22701,'Справочник по тт'!$A$2:$C$5,3,FALSE)</f>
        <v>"Колибри"</v>
      </c>
      <c r="E22701" t="str">
        <f>IF(AND(C22701=1,B22701&lt;='Справочник по тт'!$D$1),'Справочник по тт'!$D$2,VLOOKUP(C22701,'Справочник по тт'!A:C,2,FALSE))</f>
        <v>"Колибри" ул. Широкая д.150</v>
      </c>
      <c r="F22701" s="2" t="str">
        <f t="shared" si="709"/>
        <v/>
      </c>
    </row>
    <row r="22702" spans="1:6" x14ac:dyDescent="0.25">
      <c r="A22702" s="3">
        <v>44155.395833333336</v>
      </c>
      <c r="B22702" s="14">
        <f t="shared" si="708"/>
        <v>44155</v>
      </c>
      <c r="C22702">
        <v>3</v>
      </c>
      <c r="D22702" t="str">
        <f>VLOOKUP(C22702,'Справочник по тт'!$A$2:$C$5,3,FALSE)</f>
        <v>"Парабола"</v>
      </c>
      <c r="E22702" t="str">
        <f>IF(AND(C22702=1,B22702&lt;='Справочник по тт'!$D$1),'Справочник по тт'!$D$2,VLOOKUP(C22702,'Справочник по тт'!A:C,2,FALSE))</f>
        <v>"Парабола" пр. Дмитриева д.6/1</v>
      </c>
      <c r="F22702" s="2" t="str">
        <f t="shared" si="709"/>
        <v/>
      </c>
    </row>
    <row r="22703" spans="1:6" x14ac:dyDescent="0.25">
      <c r="A22703" s="3">
        <v>44155.416666666664</v>
      </c>
      <c r="B22703" s="14">
        <f t="shared" si="708"/>
        <v>44155</v>
      </c>
      <c r="C22703">
        <v>3</v>
      </c>
      <c r="D22703" t="str">
        <f>VLOOKUP(C22703,'Справочник по тт'!$A$2:$C$5,3,FALSE)</f>
        <v>"Парабола"</v>
      </c>
      <c r="E22703" t="str">
        <f>IF(AND(C22703=1,B22703&lt;='Справочник по тт'!$D$1),'Справочник по тт'!$D$2,VLOOKUP(C22703,'Справочник по тт'!A:C,2,FALSE))</f>
        <v>"Парабола" пр. Дмитриева д.6/1</v>
      </c>
      <c r="F22703" s="2" t="str">
        <f t="shared" si="709"/>
        <v/>
      </c>
    </row>
    <row r="22704" spans="1:6" x14ac:dyDescent="0.25">
      <c r="A22704" s="3">
        <v>44155.416666666664</v>
      </c>
      <c r="B22704" s="14">
        <f t="shared" si="708"/>
        <v>44155</v>
      </c>
      <c r="C22704">
        <v>3</v>
      </c>
      <c r="D22704" t="str">
        <f>VLOOKUP(C22704,'Справочник по тт'!$A$2:$C$5,3,FALSE)</f>
        <v>"Парабола"</v>
      </c>
      <c r="E22704" t="str">
        <f>IF(AND(C22704=1,B22704&lt;='Справочник по тт'!$D$1),'Справочник по тт'!$D$2,VLOOKUP(C22704,'Справочник по тт'!A:C,2,FALSE))</f>
        <v>"Парабола" пр. Дмитриева д.6/1</v>
      </c>
      <c r="F22704" s="2" t="str">
        <f t="shared" si="709"/>
        <v/>
      </c>
    </row>
    <row r="22705" spans="1:6" x14ac:dyDescent="0.25">
      <c r="A22705" s="3">
        <v>44155.416666666664</v>
      </c>
      <c r="B22705" s="14">
        <f t="shared" si="708"/>
        <v>44155</v>
      </c>
      <c r="C22705">
        <v>3</v>
      </c>
      <c r="D22705" t="str">
        <f>VLOOKUP(C22705,'Справочник по тт'!$A$2:$C$5,3,FALSE)</f>
        <v>"Парабола"</v>
      </c>
      <c r="E22705" t="str">
        <f>IF(AND(C22705=1,B22705&lt;='Справочник по тт'!$D$1),'Справочник по тт'!$D$2,VLOOKUP(C22705,'Справочник по тт'!A:C,2,FALSE))</f>
        <v>"Парабола" пр. Дмитриева д.6/1</v>
      </c>
      <c r="F22705" s="2" t="str">
        <f t="shared" si="709"/>
        <v/>
      </c>
    </row>
    <row r="22706" spans="1:6" x14ac:dyDescent="0.25">
      <c r="A22706" s="3">
        <v>44155.416666666664</v>
      </c>
      <c r="B22706" s="14">
        <f t="shared" si="708"/>
        <v>44155</v>
      </c>
      <c r="C22706">
        <v>4</v>
      </c>
      <c r="D22706" t="str">
        <f>VLOOKUP(C22706,'Справочник по тт'!$A$2:$C$5,3,FALSE)</f>
        <v>"Первый"</v>
      </c>
      <c r="E22706" t="str">
        <f>IF(AND(C22706=1,B22706&lt;='Справочник по тт'!$D$1),'Справочник по тт'!$D$2,VLOOKUP(C22706,'Справочник по тт'!A:C,2,FALSE))</f>
        <v>"Первый" ул. Пахоменко д.30</v>
      </c>
      <c r="F22706" s="2" t="str">
        <f t="shared" si="709"/>
        <v/>
      </c>
    </row>
    <row r="22707" spans="1:6" x14ac:dyDescent="0.25">
      <c r="A22707" s="14">
        <v>44155.416666666664</v>
      </c>
      <c r="B22707" s="14">
        <f t="shared" si="708"/>
        <v>44155</v>
      </c>
      <c r="C22707">
        <v>1</v>
      </c>
      <c r="D22707" t="str">
        <f>VLOOKUP(C22707,'Справочник по тт'!$A$2:$C$5,3,FALSE)</f>
        <v>"Шанс"</v>
      </c>
      <c r="E22707" t="str">
        <f>IF(AND(C22707=1,B22707&lt;='Справочник по тт'!$D$1),'Справочник по тт'!$D$2,VLOOKUP(C22707,'Справочник по тт'!A:C,2,FALSE))</f>
        <v>"Шанс" ул. Ленина д.21</v>
      </c>
      <c r="F22707" s="2" t="str">
        <f t="shared" si="709"/>
        <v/>
      </c>
    </row>
    <row r="22708" spans="1:6" x14ac:dyDescent="0.25">
      <c r="A22708" s="3">
        <v>44155.416666666664</v>
      </c>
      <c r="B22708" s="14">
        <f t="shared" si="708"/>
        <v>44155</v>
      </c>
      <c r="C22708">
        <v>2</v>
      </c>
      <c r="D22708" t="str">
        <f>VLOOKUP(C22708,'Справочник по тт'!$A$2:$C$5,3,FALSE)</f>
        <v>"Колибри"</v>
      </c>
      <c r="E22708" t="str">
        <f>IF(AND(C22708=1,B22708&lt;='Справочник по тт'!$D$1),'Справочник по тт'!$D$2,VLOOKUP(C22708,'Справочник по тт'!A:C,2,FALSE))</f>
        <v>"Колибри" ул. Широкая д.150</v>
      </c>
      <c r="F22708" s="2" t="str">
        <f t="shared" si="709"/>
        <v/>
      </c>
    </row>
    <row r="22709" spans="1:6" x14ac:dyDescent="0.25">
      <c r="A22709" s="3">
        <v>44155.416666666664</v>
      </c>
      <c r="B22709" s="14">
        <f t="shared" si="708"/>
        <v>44155</v>
      </c>
      <c r="C22709">
        <v>2</v>
      </c>
      <c r="D22709" t="str">
        <f>VLOOKUP(C22709,'Справочник по тт'!$A$2:$C$5,3,FALSE)</f>
        <v>"Колибри"</v>
      </c>
      <c r="E22709" t="str">
        <f>IF(AND(C22709=1,B22709&lt;='Справочник по тт'!$D$1),'Справочник по тт'!$D$2,VLOOKUP(C22709,'Справочник по тт'!A:C,2,FALSE))</f>
        <v>"Колибри" ул. Широкая д.150</v>
      </c>
      <c r="F22709" s="2" t="str">
        <f t="shared" si="709"/>
        <v/>
      </c>
    </row>
    <row r="22710" spans="1:6" x14ac:dyDescent="0.25">
      <c r="A22710" s="3">
        <v>44155.416666666664</v>
      </c>
      <c r="B22710" s="14">
        <f t="shared" si="708"/>
        <v>44155</v>
      </c>
      <c r="C22710">
        <v>2</v>
      </c>
      <c r="D22710" t="str">
        <f>VLOOKUP(C22710,'Справочник по тт'!$A$2:$C$5,3,FALSE)</f>
        <v>"Колибри"</v>
      </c>
      <c r="E22710" t="str">
        <f>IF(AND(C22710=1,B22710&lt;='Справочник по тт'!$D$1),'Справочник по тт'!$D$2,VLOOKUP(C22710,'Справочник по тт'!A:C,2,FALSE))</f>
        <v>"Колибри" ул. Широкая д.150</v>
      </c>
      <c r="F22710" s="2" t="str">
        <f t="shared" si="709"/>
        <v/>
      </c>
    </row>
    <row r="22711" spans="1:6" x14ac:dyDescent="0.25">
      <c r="A22711" s="3">
        <v>44155.416666666664</v>
      </c>
      <c r="B22711" s="14">
        <f t="shared" si="708"/>
        <v>44155</v>
      </c>
      <c r="C22711">
        <v>3</v>
      </c>
      <c r="D22711" t="str">
        <f>VLOOKUP(C22711,'Справочник по тт'!$A$2:$C$5,3,FALSE)</f>
        <v>"Парабола"</v>
      </c>
      <c r="E22711" t="str">
        <f>IF(AND(C22711=1,B22711&lt;='Справочник по тт'!$D$1),'Справочник по тт'!$D$2,VLOOKUP(C22711,'Справочник по тт'!A:C,2,FALSE))</f>
        <v>"Парабола" пр. Дмитриева д.6/1</v>
      </c>
      <c r="F22711" s="2" t="str">
        <f t="shared" si="709"/>
        <v/>
      </c>
    </row>
    <row r="22712" spans="1:6" x14ac:dyDescent="0.25">
      <c r="A22712" s="3">
        <v>44155.444444444445</v>
      </c>
      <c r="B22712" s="14">
        <f t="shared" si="708"/>
        <v>44155</v>
      </c>
      <c r="C22712">
        <v>3</v>
      </c>
      <c r="D22712" t="str">
        <f>VLOOKUP(C22712,'Справочник по тт'!$A$2:$C$5,3,FALSE)</f>
        <v>"Парабола"</v>
      </c>
      <c r="E22712" t="str">
        <f>IF(AND(C22712=1,B22712&lt;='Справочник по тт'!$D$1),'Справочник по тт'!$D$2,VLOOKUP(C22712,'Справочник по тт'!A:C,2,FALSE))</f>
        <v>"Парабола" пр. Дмитриева д.6/1</v>
      </c>
      <c r="F22712" s="2" t="str">
        <f t="shared" si="709"/>
        <v/>
      </c>
    </row>
    <row r="22713" spans="1:6" x14ac:dyDescent="0.25">
      <c r="A22713" s="3">
        <v>44155.458333333336</v>
      </c>
      <c r="B22713" s="14">
        <f t="shared" si="708"/>
        <v>44155</v>
      </c>
      <c r="C22713">
        <v>3</v>
      </c>
      <c r="D22713" t="str">
        <f>VLOOKUP(C22713,'Справочник по тт'!$A$2:$C$5,3,FALSE)</f>
        <v>"Парабола"</v>
      </c>
      <c r="E22713" t="str">
        <f>IF(AND(C22713=1,B22713&lt;='Справочник по тт'!$D$1),'Справочник по тт'!$D$2,VLOOKUP(C22713,'Справочник по тт'!A:C,2,FALSE))</f>
        <v>"Парабола" пр. Дмитриева д.6/1</v>
      </c>
      <c r="F22713" s="2" t="str">
        <f t="shared" si="709"/>
        <v/>
      </c>
    </row>
    <row r="22714" spans="1:6" x14ac:dyDescent="0.25">
      <c r="A22714" s="3">
        <v>44155.458333333336</v>
      </c>
      <c r="B22714" s="14">
        <f t="shared" si="708"/>
        <v>44155</v>
      </c>
      <c r="C22714">
        <v>3</v>
      </c>
      <c r="D22714" t="str">
        <f>VLOOKUP(C22714,'Справочник по тт'!$A$2:$C$5,3,FALSE)</f>
        <v>"Парабола"</v>
      </c>
      <c r="E22714" t="str">
        <f>IF(AND(C22714=1,B22714&lt;='Справочник по тт'!$D$1),'Справочник по тт'!$D$2,VLOOKUP(C22714,'Справочник по тт'!A:C,2,FALSE))</f>
        <v>"Парабола" пр. Дмитриева д.6/1</v>
      </c>
      <c r="F22714" s="2" t="str">
        <f t="shared" si="709"/>
        <v/>
      </c>
    </row>
    <row r="22715" spans="1:6" x14ac:dyDescent="0.25">
      <c r="A22715" s="3">
        <v>44155.458333333336</v>
      </c>
      <c r="B22715" s="14">
        <f t="shared" si="708"/>
        <v>44155</v>
      </c>
      <c r="C22715">
        <v>3</v>
      </c>
      <c r="D22715" t="str">
        <f>VLOOKUP(C22715,'Справочник по тт'!$A$2:$C$5,3,FALSE)</f>
        <v>"Парабола"</v>
      </c>
      <c r="E22715" t="str">
        <f>IF(AND(C22715=1,B22715&lt;='Справочник по тт'!$D$1),'Справочник по тт'!$D$2,VLOOKUP(C22715,'Справочник по тт'!A:C,2,FALSE))</f>
        <v>"Парабола" пр. Дмитриева д.6/1</v>
      </c>
      <c r="F22715" s="2" t="str">
        <f t="shared" si="709"/>
        <v/>
      </c>
    </row>
    <row r="22716" spans="1:6" x14ac:dyDescent="0.25">
      <c r="A22716" s="3">
        <v>44155.458333333336</v>
      </c>
      <c r="B22716" s="14">
        <f t="shared" si="708"/>
        <v>44155</v>
      </c>
      <c r="C22716">
        <v>3</v>
      </c>
      <c r="D22716" t="str">
        <f>VLOOKUP(C22716,'Справочник по тт'!$A$2:$C$5,3,FALSE)</f>
        <v>"Парабола"</v>
      </c>
      <c r="E22716" t="str">
        <f>IF(AND(C22716=1,B22716&lt;='Справочник по тт'!$D$1),'Справочник по тт'!$D$2,VLOOKUP(C22716,'Справочник по тт'!A:C,2,FALSE))</f>
        <v>"Парабола" пр. Дмитриева д.6/1</v>
      </c>
      <c r="F22716" s="2" t="str">
        <f t="shared" si="709"/>
        <v/>
      </c>
    </row>
    <row r="22717" spans="1:6" x14ac:dyDescent="0.25">
      <c r="A22717" s="3">
        <v>44155.458333333336</v>
      </c>
      <c r="B22717" s="14">
        <f t="shared" si="708"/>
        <v>44155</v>
      </c>
      <c r="C22717">
        <v>3</v>
      </c>
      <c r="D22717" t="str">
        <f>VLOOKUP(C22717,'Справочник по тт'!$A$2:$C$5,3,FALSE)</f>
        <v>"Парабола"</v>
      </c>
      <c r="E22717" t="str">
        <f>IF(AND(C22717=1,B22717&lt;='Справочник по тт'!$D$1),'Справочник по тт'!$D$2,VLOOKUP(C22717,'Справочник по тт'!A:C,2,FALSE))</f>
        <v>"Парабола" пр. Дмитриева д.6/1</v>
      </c>
      <c r="F22717" s="2" t="str">
        <f t="shared" si="709"/>
        <v/>
      </c>
    </row>
    <row r="22718" spans="1:6" x14ac:dyDescent="0.25">
      <c r="A22718" s="3">
        <v>44155.458333333336</v>
      </c>
      <c r="B22718" s="14">
        <f t="shared" si="708"/>
        <v>44155</v>
      </c>
      <c r="C22718">
        <v>3</v>
      </c>
      <c r="D22718" t="str">
        <f>VLOOKUP(C22718,'Справочник по тт'!$A$2:$C$5,3,FALSE)</f>
        <v>"Парабола"</v>
      </c>
      <c r="E22718" t="str">
        <f>IF(AND(C22718=1,B22718&lt;='Справочник по тт'!$D$1),'Справочник по тт'!$D$2,VLOOKUP(C22718,'Справочник по тт'!A:C,2,FALSE))</f>
        <v>"Парабола" пр. Дмитриева д.6/1</v>
      </c>
      <c r="F22718" s="2" t="str">
        <f t="shared" si="709"/>
        <v/>
      </c>
    </row>
    <row r="22719" spans="1:6" x14ac:dyDescent="0.25">
      <c r="A22719" s="3">
        <v>44155.458333333336</v>
      </c>
      <c r="B22719" s="14">
        <f t="shared" si="708"/>
        <v>44155</v>
      </c>
      <c r="C22719">
        <v>4</v>
      </c>
      <c r="D22719" t="str">
        <f>VLOOKUP(C22719,'Справочник по тт'!$A$2:$C$5,3,FALSE)</f>
        <v>"Первый"</v>
      </c>
      <c r="E22719" t="str">
        <f>IF(AND(C22719=1,B22719&lt;='Справочник по тт'!$D$1),'Справочник по тт'!$D$2,VLOOKUP(C22719,'Справочник по тт'!A:C,2,FALSE))</f>
        <v>"Первый" ул. Пахоменко д.30</v>
      </c>
      <c r="F22719" s="2" t="str">
        <f t="shared" si="709"/>
        <v/>
      </c>
    </row>
    <row r="22720" spans="1:6" x14ac:dyDescent="0.25">
      <c r="A22720" s="3">
        <v>44155.458333333336</v>
      </c>
      <c r="B22720" s="14">
        <f t="shared" si="708"/>
        <v>44155</v>
      </c>
      <c r="C22720">
        <v>4</v>
      </c>
      <c r="D22720" t="str">
        <f>VLOOKUP(C22720,'Справочник по тт'!$A$2:$C$5,3,FALSE)</f>
        <v>"Первый"</v>
      </c>
      <c r="E22720" t="str">
        <f>IF(AND(C22720=1,B22720&lt;='Справочник по тт'!$D$1),'Справочник по тт'!$D$2,VLOOKUP(C22720,'Справочник по тт'!A:C,2,FALSE))</f>
        <v>"Первый" ул. Пахоменко д.30</v>
      </c>
      <c r="F22720" s="2" t="str">
        <f t="shared" si="709"/>
        <v/>
      </c>
    </row>
    <row r="22721" spans="1:6" x14ac:dyDescent="0.25">
      <c r="A22721" s="3">
        <v>44155.458333333336</v>
      </c>
      <c r="B22721" s="14">
        <f t="shared" si="708"/>
        <v>44155</v>
      </c>
      <c r="C22721">
        <v>4</v>
      </c>
      <c r="D22721" t="str">
        <f>VLOOKUP(C22721,'Справочник по тт'!$A$2:$C$5,3,FALSE)</f>
        <v>"Первый"</v>
      </c>
      <c r="E22721" t="str">
        <f>IF(AND(C22721=1,B22721&lt;='Справочник по тт'!$D$1),'Справочник по тт'!$D$2,VLOOKUP(C22721,'Справочник по тт'!A:C,2,FALSE))</f>
        <v>"Первый" ул. Пахоменко д.30</v>
      </c>
      <c r="F22721" s="2" t="str">
        <f t="shared" si="709"/>
        <v/>
      </c>
    </row>
    <row r="22722" spans="1:6" x14ac:dyDescent="0.25">
      <c r="A22722" s="3">
        <v>44155.458333333336</v>
      </c>
      <c r="B22722" s="14">
        <f t="shared" ref="B22722:B22785" si="710">(TEXT(A22722,"ДД.ММ.ГГГГ"))*1</f>
        <v>44155</v>
      </c>
      <c r="C22722">
        <v>4</v>
      </c>
      <c r="D22722" t="str">
        <f>VLOOKUP(C22722,'Справочник по тт'!$A$2:$C$5,3,FALSE)</f>
        <v>"Первый"</v>
      </c>
      <c r="E22722" t="str">
        <f>IF(AND(C22722=1,B22722&lt;='Справочник по тт'!$D$1),'Справочник по тт'!$D$2,VLOOKUP(C22722,'Справочник по тт'!A:C,2,FALSE))</f>
        <v>"Первый" ул. Пахоменко д.30</v>
      </c>
      <c r="F22722" s="2" t="str">
        <f t="shared" si="709"/>
        <v/>
      </c>
    </row>
    <row r="22723" spans="1:6" x14ac:dyDescent="0.25">
      <c r="A22723" s="3">
        <v>44155.458333333336</v>
      </c>
      <c r="B22723" s="14">
        <f t="shared" si="710"/>
        <v>44155</v>
      </c>
      <c r="C22723">
        <v>4</v>
      </c>
      <c r="D22723" t="str">
        <f>VLOOKUP(C22723,'Справочник по тт'!$A$2:$C$5,3,FALSE)</f>
        <v>"Первый"</v>
      </c>
      <c r="E22723" t="str">
        <f>IF(AND(C22723=1,B22723&lt;='Справочник по тт'!$D$1),'Справочник по тт'!$D$2,VLOOKUP(C22723,'Справочник по тт'!A:C,2,FALSE))</f>
        <v>"Первый" ул. Пахоменко д.30</v>
      </c>
      <c r="F22723" s="2" t="str">
        <f t="shared" ref="F22723:F22786" si="711">IF(B22723&lt;=$F$1,1,"")</f>
        <v/>
      </c>
    </row>
    <row r="22724" spans="1:6" x14ac:dyDescent="0.25">
      <c r="A22724" s="3">
        <v>44155.458333333336</v>
      </c>
      <c r="B22724" s="14">
        <f t="shared" si="710"/>
        <v>44155</v>
      </c>
      <c r="C22724">
        <v>4</v>
      </c>
      <c r="D22724" t="str">
        <f>VLOOKUP(C22724,'Справочник по тт'!$A$2:$C$5,3,FALSE)</f>
        <v>"Первый"</v>
      </c>
      <c r="E22724" t="str">
        <f>IF(AND(C22724=1,B22724&lt;='Справочник по тт'!$D$1),'Справочник по тт'!$D$2,VLOOKUP(C22724,'Справочник по тт'!A:C,2,FALSE))</f>
        <v>"Первый" ул. Пахоменко д.30</v>
      </c>
      <c r="F22724" s="2" t="str">
        <f t="shared" si="711"/>
        <v/>
      </c>
    </row>
    <row r="22725" spans="1:6" x14ac:dyDescent="0.25">
      <c r="A22725" s="14">
        <v>44155.458333333336</v>
      </c>
      <c r="B22725" s="14">
        <f t="shared" si="710"/>
        <v>44155</v>
      </c>
      <c r="C22725">
        <v>1</v>
      </c>
      <c r="D22725" t="str">
        <f>VLOOKUP(C22725,'Справочник по тт'!$A$2:$C$5,3,FALSE)</f>
        <v>"Шанс"</v>
      </c>
      <c r="E22725" t="str">
        <f>IF(AND(C22725=1,B22725&lt;='Справочник по тт'!$D$1),'Справочник по тт'!$D$2,VLOOKUP(C22725,'Справочник по тт'!A:C,2,FALSE))</f>
        <v>"Шанс" ул. Ленина д.21</v>
      </c>
      <c r="F22725" s="2" t="str">
        <f t="shared" si="711"/>
        <v/>
      </c>
    </row>
    <row r="22726" spans="1:6" x14ac:dyDescent="0.25">
      <c r="A22726" s="14">
        <v>44155.479166666664</v>
      </c>
      <c r="B22726" s="14">
        <f t="shared" si="710"/>
        <v>44155</v>
      </c>
      <c r="C22726">
        <v>1</v>
      </c>
      <c r="D22726" t="str">
        <f>VLOOKUP(C22726,'Справочник по тт'!$A$2:$C$5,3,FALSE)</f>
        <v>"Шанс"</v>
      </c>
      <c r="E22726" t="str">
        <f>IF(AND(C22726=1,B22726&lt;='Справочник по тт'!$D$1),'Справочник по тт'!$D$2,VLOOKUP(C22726,'Справочник по тт'!A:C,2,FALSE))</f>
        <v>"Шанс" ул. Ленина д.21</v>
      </c>
      <c r="F22726" s="2" t="str">
        <f t="shared" si="711"/>
        <v/>
      </c>
    </row>
    <row r="22727" spans="1:6" x14ac:dyDescent="0.25">
      <c r="A22727" s="14">
        <v>44155.5</v>
      </c>
      <c r="B22727" s="14">
        <f t="shared" si="710"/>
        <v>44155</v>
      </c>
      <c r="C22727">
        <v>1</v>
      </c>
      <c r="D22727" t="str">
        <f>VLOOKUP(C22727,'Справочник по тт'!$A$2:$C$5,3,FALSE)</f>
        <v>"Шанс"</v>
      </c>
      <c r="E22727" t="str">
        <f>IF(AND(C22727=1,B22727&lt;='Справочник по тт'!$D$1),'Справочник по тт'!$D$2,VLOOKUP(C22727,'Справочник по тт'!A:C,2,FALSE))</f>
        <v>"Шанс" ул. Ленина д.21</v>
      </c>
      <c r="F22727" s="2" t="str">
        <f t="shared" si="711"/>
        <v/>
      </c>
    </row>
    <row r="22728" spans="1:6" x14ac:dyDescent="0.25">
      <c r="A22728" s="14">
        <v>44155.5</v>
      </c>
      <c r="B22728" s="14">
        <f t="shared" si="710"/>
        <v>44155</v>
      </c>
      <c r="C22728">
        <v>1</v>
      </c>
      <c r="D22728" t="str">
        <f>VLOOKUP(C22728,'Справочник по тт'!$A$2:$C$5,3,FALSE)</f>
        <v>"Шанс"</v>
      </c>
      <c r="E22728" t="str">
        <f>IF(AND(C22728=1,B22728&lt;='Справочник по тт'!$D$1),'Справочник по тт'!$D$2,VLOOKUP(C22728,'Справочник по тт'!A:C,2,FALSE))</f>
        <v>"Шанс" ул. Ленина д.21</v>
      </c>
      <c r="F22728" s="2" t="str">
        <f t="shared" si="711"/>
        <v/>
      </c>
    </row>
    <row r="22729" spans="1:6" x14ac:dyDescent="0.25">
      <c r="A22729" s="3">
        <v>44155.5</v>
      </c>
      <c r="B22729" s="14">
        <f t="shared" si="710"/>
        <v>44155</v>
      </c>
      <c r="C22729">
        <v>2</v>
      </c>
      <c r="D22729" t="str">
        <f>VLOOKUP(C22729,'Справочник по тт'!$A$2:$C$5,3,FALSE)</f>
        <v>"Колибри"</v>
      </c>
      <c r="E22729" t="str">
        <f>IF(AND(C22729=1,B22729&lt;='Справочник по тт'!$D$1),'Справочник по тт'!$D$2,VLOOKUP(C22729,'Справочник по тт'!A:C,2,FALSE))</f>
        <v>"Колибри" ул. Широкая д.150</v>
      </c>
      <c r="F22729" s="2" t="str">
        <f t="shared" si="711"/>
        <v/>
      </c>
    </row>
    <row r="22730" spans="1:6" x14ac:dyDescent="0.25">
      <c r="A22730" s="3">
        <v>44155.5</v>
      </c>
      <c r="B22730" s="14">
        <f t="shared" si="710"/>
        <v>44155</v>
      </c>
      <c r="C22730">
        <v>2</v>
      </c>
      <c r="D22730" t="str">
        <f>VLOOKUP(C22730,'Справочник по тт'!$A$2:$C$5,3,FALSE)</f>
        <v>"Колибри"</v>
      </c>
      <c r="E22730" t="str">
        <f>IF(AND(C22730=1,B22730&lt;='Справочник по тт'!$D$1),'Справочник по тт'!$D$2,VLOOKUP(C22730,'Справочник по тт'!A:C,2,FALSE))</f>
        <v>"Колибри" ул. Широкая д.150</v>
      </c>
      <c r="F22730" s="2" t="str">
        <f t="shared" si="711"/>
        <v/>
      </c>
    </row>
    <row r="22731" spans="1:6" x14ac:dyDescent="0.25">
      <c r="A22731" s="3">
        <v>44155.5</v>
      </c>
      <c r="B22731" s="14">
        <f t="shared" si="710"/>
        <v>44155</v>
      </c>
      <c r="C22731">
        <v>2</v>
      </c>
      <c r="D22731" t="str">
        <f>VLOOKUP(C22731,'Справочник по тт'!$A$2:$C$5,3,FALSE)</f>
        <v>"Колибри"</v>
      </c>
      <c r="E22731" t="str">
        <f>IF(AND(C22731=1,B22731&lt;='Справочник по тт'!$D$1),'Справочник по тт'!$D$2,VLOOKUP(C22731,'Справочник по тт'!A:C,2,FALSE))</f>
        <v>"Колибри" ул. Широкая д.150</v>
      </c>
      <c r="F22731" s="2" t="str">
        <f t="shared" si="711"/>
        <v/>
      </c>
    </row>
    <row r="22732" spans="1:6" x14ac:dyDescent="0.25">
      <c r="A22732" s="3">
        <v>44155.5</v>
      </c>
      <c r="B22732" s="14">
        <f t="shared" si="710"/>
        <v>44155</v>
      </c>
      <c r="C22732">
        <v>3</v>
      </c>
      <c r="D22732" t="str">
        <f>VLOOKUP(C22732,'Справочник по тт'!$A$2:$C$5,3,FALSE)</f>
        <v>"Парабола"</v>
      </c>
      <c r="E22732" t="str">
        <f>IF(AND(C22732=1,B22732&lt;='Справочник по тт'!$D$1),'Справочник по тт'!$D$2,VLOOKUP(C22732,'Справочник по тт'!A:C,2,FALSE))</f>
        <v>"Парабола" пр. Дмитриева д.6/1</v>
      </c>
      <c r="F22732" s="2" t="str">
        <f t="shared" si="711"/>
        <v/>
      </c>
    </row>
    <row r="22733" spans="1:6" x14ac:dyDescent="0.25">
      <c r="A22733" s="3">
        <v>44155.5</v>
      </c>
      <c r="B22733" s="14">
        <f t="shared" si="710"/>
        <v>44155</v>
      </c>
      <c r="C22733">
        <v>3</v>
      </c>
      <c r="D22733" t="str">
        <f>VLOOKUP(C22733,'Справочник по тт'!$A$2:$C$5,3,FALSE)</f>
        <v>"Парабола"</v>
      </c>
      <c r="E22733" t="str">
        <f>IF(AND(C22733=1,B22733&lt;='Справочник по тт'!$D$1),'Справочник по тт'!$D$2,VLOOKUP(C22733,'Справочник по тт'!A:C,2,FALSE))</f>
        <v>"Парабола" пр. Дмитриева д.6/1</v>
      </c>
      <c r="F22733" s="2" t="str">
        <f t="shared" si="711"/>
        <v/>
      </c>
    </row>
    <row r="22734" spans="1:6" x14ac:dyDescent="0.25">
      <c r="A22734" s="3">
        <v>44155.541666666664</v>
      </c>
      <c r="B22734" s="14">
        <f t="shared" si="710"/>
        <v>44155</v>
      </c>
      <c r="C22734">
        <v>3</v>
      </c>
      <c r="D22734" t="str">
        <f>VLOOKUP(C22734,'Справочник по тт'!$A$2:$C$5,3,FALSE)</f>
        <v>"Парабола"</v>
      </c>
      <c r="E22734" t="str">
        <f>IF(AND(C22734=1,B22734&lt;='Справочник по тт'!$D$1),'Справочник по тт'!$D$2,VLOOKUP(C22734,'Справочник по тт'!A:C,2,FALSE))</f>
        <v>"Парабола" пр. Дмитриева д.6/1</v>
      </c>
      <c r="F22734" s="2" t="str">
        <f t="shared" si="711"/>
        <v/>
      </c>
    </row>
    <row r="22735" spans="1:6" x14ac:dyDescent="0.25">
      <c r="A22735" s="3">
        <v>44155.541666666664</v>
      </c>
      <c r="B22735" s="14">
        <f t="shared" si="710"/>
        <v>44155</v>
      </c>
      <c r="C22735">
        <v>3</v>
      </c>
      <c r="D22735" t="str">
        <f>VLOOKUP(C22735,'Справочник по тт'!$A$2:$C$5,3,FALSE)</f>
        <v>"Парабола"</v>
      </c>
      <c r="E22735" t="str">
        <f>IF(AND(C22735=1,B22735&lt;='Справочник по тт'!$D$1),'Справочник по тт'!$D$2,VLOOKUP(C22735,'Справочник по тт'!A:C,2,FALSE))</f>
        <v>"Парабола" пр. Дмитриева д.6/1</v>
      </c>
      <c r="F22735" s="2" t="str">
        <f t="shared" si="711"/>
        <v/>
      </c>
    </row>
    <row r="22736" spans="1:6" x14ac:dyDescent="0.25">
      <c r="A22736" s="3">
        <v>44155.541666666664</v>
      </c>
      <c r="B22736" s="14">
        <f t="shared" si="710"/>
        <v>44155</v>
      </c>
      <c r="C22736">
        <v>3</v>
      </c>
      <c r="D22736" t="str">
        <f>VLOOKUP(C22736,'Справочник по тт'!$A$2:$C$5,3,FALSE)</f>
        <v>"Парабола"</v>
      </c>
      <c r="E22736" t="str">
        <f>IF(AND(C22736=1,B22736&lt;='Справочник по тт'!$D$1),'Справочник по тт'!$D$2,VLOOKUP(C22736,'Справочник по тт'!A:C,2,FALSE))</f>
        <v>"Парабола" пр. Дмитриева д.6/1</v>
      </c>
      <c r="F22736" s="2" t="str">
        <f t="shared" si="711"/>
        <v/>
      </c>
    </row>
    <row r="22737" spans="1:6" x14ac:dyDescent="0.25">
      <c r="A22737" s="3">
        <v>44155.541666666664</v>
      </c>
      <c r="B22737" s="14">
        <f t="shared" si="710"/>
        <v>44155</v>
      </c>
      <c r="C22737">
        <v>3</v>
      </c>
      <c r="D22737" t="str">
        <f>VLOOKUP(C22737,'Справочник по тт'!$A$2:$C$5,3,FALSE)</f>
        <v>"Парабола"</v>
      </c>
      <c r="E22737" t="str">
        <f>IF(AND(C22737=1,B22737&lt;='Справочник по тт'!$D$1),'Справочник по тт'!$D$2,VLOOKUP(C22737,'Справочник по тт'!A:C,2,FALSE))</f>
        <v>"Парабола" пр. Дмитриева д.6/1</v>
      </c>
      <c r="F22737" s="2" t="str">
        <f t="shared" si="711"/>
        <v/>
      </c>
    </row>
    <row r="22738" spans="1:6" x14ac:dyDescent="0.25">
      <c r="A22738" s="3">
        <v>44155.541666666664</v>
      </c>
      <c r="B22738" s="14">
        <f t="shared" si="710"/>
        <v>44155</v>
      </c>
      <c r="C22738">
        <v>3</v>
      </c>
      <c r="D22738" t="str">
        <f>VLOOKUP(C22738,'Справочник по тт'!$A$2:$C$5,3,FALSE)</f>
        <v>"Парабола"</v>
      </c>
      <c r="E22738" t="str">
        <f>IF(AND(C22738=1,B22738&lt;='Справочник по тт'!$D$1),'Справочник по тт'!$D$2,VLOOKUP(C22738,'Справочник по тт'!A:C,2,FALSE))</f>
        <v>"Парабола" пр. Дмитриева д.6/1</v>
      </c>
      <c r="F22738" s="2" t="str">
        <f t="shared" si="711"/>
        <v/>
      </c>
    </row>
    <row r="22739" spans="1:6" x14ac:dyDescent="0.25">
      <c r="A22739" s="3">
        <v>44155.561111111114</v>
      </c>
      <c r="B22739" s="14">
        <f t="shared" si="710"/>
        <v>44155</v>
      </c>
      <c r="C22739">
        <v>3</v>
      </c>
      <c r="D22739" t="str">
        <f>VLOOKUP(C22739,'Справочник по тт'!$A$2:$C$5,3,FALSE)</f>
        <v>"Парабола"</v>
      </c>
      <c r="E22739" t="str">
        <f>IF(AND(C22739=1,B22739&lt;='Справочник по тт'!$D$1),'Справочник по тт'!$D$2,VLOOKUP(C22739,'Справочник по тт'!A:C,2,FALSE))</f>
        <v>"Парабола" пр. Дмитриева д.6/1</v>
      </c>
      <c r="F22739" s="2" t="str">
        <f t="shared" si="711"/>
        <v/>
      </c>
    </row>
    <row r="22740" spans="1:6" x14ac:dyDescent="0.25">
      <c r="A22740" s="3">
        <v>44155.5625</v>
      </c>
      <c r="B22740" s="14">
        <f t="shared" si="710"/>
        <v>44155</v>
      </c>
      <c r="C22740">
        <v>4</v>
      </c>
      <c r="D22740" t="str">
        <f>VLOOKUP(C22740,'Справочник по тт'!$A$2:$C$5,3,FALSE)</f>
        <v>"Первый"</v>
      </c>
      <c r="E22740" t="str">
        <f>IF(AND(C22740=1,B22740&lt;='Справочник по тт'!$D$1),'Справочник по тт'!$D$2,VLOOKUP(C22740,'Справочник по тт'!A:C,2,FALSE))</f>
        <v>"Первый" ул. Пахоменко д.30</v>
      </c>
      <c r="F22740" s="2" t="str">
        <f t="shared" si="711"/>
        <v/>
      </c>
    </row>
    <row r="22741" spans="1:6" x14ac:dyDescent="0.25">
      <c r="A22741" s="3">
        <v>44155.583333333336</v>
      </c>
      <c r="B22741" s="14">
        <f t="shared" si="710"/>
        <v>44155</v>
      </c>
      <c r="C22741">
        <v>4</v>
      </c>
      <c r="D22741" t="str">
        <f>VLOOKUP(C22741,'Справочник по тт'!$A$2:$C$5,3,FALSE)</f>
        <v>"Первый"</v>
      </c>
      <c r="E22741" t="str">
        <f>IF(AND(C22741=1,B22741&lt;='Справочник по тт'!$D$1),'Справочник по тт'!$D$2,VLOOKUP(C22741,'Справочник по тт'!A:C,2,FALSE))</f>
        <v>"Первый" ул. Пахоменко д.30</v>
      </c>
      <c r="F22741" s="2" t="str">
        <f t="shared" si="711"/>
        <v/>
      </c>
    </row>
    <row r="22742" spans="1:6" x14ac:dyDescent="0.25">
      <c r="A22742" s="3">
        <v>44155.583333333336</v>
      </c>
      <c r="B22742" s="14">
        <f t="shared" si="710"/>
        <v>44155</v>
      </c>
      <c r="C22742">
        <v>4</v>
      </c>
      <c r="D22742" t="str">
        <f>VLOOKUP(C22742,'Справочник по тт'!$A$2:$C$5,3,FALSE)</f>
        <v>"Первый"</v>
      </c>
      <c r="E22742" t="str">
        <f>IF(AND(C22742=1,B22742&lt;='Справочник по тт'!$D$1),'Справочник по тт'!$D$2,VLOOKUP(C22742,'Справочник по тт'!A:C,2,FALSE))</f>
        <v>"Первый" ул. Пахоменко д.30</v>
      </c>
      <c r="F22742" s="2" t="str">
        <f t="shared" si="711"/>
        <v/>
      </c>
    </row>
    <row r="22743" spans="1:6" x14ac:dyDescent="0.25">
      <c r="A22743" s="3">
        <v>44155.583333333336</v>
      </c>
      <c r="B22743" s="14">
        <f t="shared" si="710"/>
        <v>44155</v>
      </c>
      <c r="C22743">
        <v>4</v>
      </c>
      <c r="D22743" t="str">
        <f>VLOOKUP(C22743,'Справочник по тт'!$A$2:$C$5,3,FALSE)</f>
        <v>"Первый"</v>
      </c>
      <c r="E22743" t="str">
        <f>IF(AND(C22743=1,B22743&lt;='Справочник по тт'!$D$1),'Справочник по тт'!$D$2,VLOOKUP(C22743,'Справочник по тт'!A:C,2,FALSE))</f>
        <v>"Первый" ул. Пахоменко д.30</v>
      </c>
      <c r="F22743" s="2" t="str">
        <f t="shared" si="711"/>
        <v/>
      </c>
    </row>
    <row r="22744" spans="1:6" x14ac:dyDescent="0.25">
      <c r="A22744" s="3">
        <v>44155.583333333336</v>
      </c>
      <c r="B22744" s="14">
        <f t="shared" si="710"/>
        <v>44155</v>
      </c>
      <c r="C22744">
        <v>4</v>
      </c>
      <c r="D22744" t="str">
        <f>VLOOKUP(C22744,'Справочник по тт'!$A$2:$C$5,3,FALSE)</f>
        <v>"Первый"</v>
      </c>
      <c r="E22744" t="str">
        <f>IF(AND(C22744=1,B22744&lt;='Справочник по тт'!$D$1),'Справочник по тт'!$D$2,VLOOKUP(C22744,'Справочник по тт'!A:C,2,FALSE))</f>
        <v>"Первый" ул. Пахоменко д.30</v>
      </c>
      <c r="F22744" s="2" t="str">
        <f t="shared" si="711"/>
        <v/>
      </c>
    </row>
    <row r="22745" spans="1:6" x14ac:dyDescent="0.25">
      <c r="A22745" s="3">
        <v>44155.583333333336</v>
      </c>
      <c r="B22745" s="14">
        <f t="shared" si="710"/>
        <v>44155</v>
      </c>
      <c r="C22745">
        <v>4</v>
      </c>
      <c r="D22745" t="str">
        <f>VLOOKUP(C22745,'Справочник по тт'!$A$2:$C$5,3,FALSE)</f>
        <v>"Первый"</v>
      </c>
      <c r="E22745" t="str">
        <f>IF(AND(C22745=1,B22745&lt;='Справочник по тт'!$D$1),'Справочник по тт'!$D$2,VLOOKUP(C22745,'Справочник по тт'!A:C,2,FALSE))</f>
        <v>"Первый" ул. Пахоменко д.30</v>
      </c>
      <c r="F22745" s="2" t="str">
        <f t="shared" si="711"/>
        <v/>
      </c>
    </row>
    <row r="22746" spans="1:6" x14ac:dyDescent="0.25">
      <c r="A22746" s="3">
        <v>44155.583333333336</v>
      </c>
      <c r="B22746" s="14">
        <f t="shared" si="710"/>
        <v>44155</v>
      </c>
      <c r="C22746">
        <v>2</v>
      </c>
      <c r="D22746" t="str">
        <f>VLOOKUP(C22746,'Справочник по тт'!$A$2:$C$5,3,FALSE)</f>
        <v>"Колибри"</v>
      </c>
      <c r="E22746" t="str">
        <f>IF(AND(C22746=1,B22746&lt;='Справочник по тт'!$D$1),'Справочник по тт'!$D$2,VLOOKUP(C22746,'Справочник по тт'!A:C,2,FALSE))</f>
        <v>"Колибри" ул. Широкая д.150</v>
      </c>
      <c r="F22746" s="2" t="str">
        <f t="shared" si="711"/>
        <v/>
      </c>
    </row>
    <row r="22747" spans="1:6" x14ac:dyDescent="0.25">
      <c r="A22747" s="3">
        <v>44155.583333333336</v>
      </c>
      <c r="B22747" s="14">
        <f t="shared" si="710"/>
        <v>44155</v>
      </c>
      <c r="C22747">
        <v>2</v>
      </c>
      <c r="D22747" t="str">
        <f>VLOOKUP(C22747,'Справочник по тт'!$A$2:$C$5,3,FALSE)</f>
        <v>"Колибри"</v>
      </c>
      <c r="E22747" t="str">
        <f>IF(AND(C22747=1,B22747&lt;='Справочник по тт'!$D$1),'Справочник по тт'!$D$2,VLOOKUP(C22747,'Справочник по тт'!A:C,2,FALSE))</f>
        <v>"Колибри" ул. Широкая д.150</v>
      </c>
      <c r="F22747" s="2" t="str">
        <f t="shared" si="711"/>
        <v/>
      </c>
    </row>
    <row r="22748" spans="1:6" x14ac:dyDescent="0.25">
      <c r="A22748" s="3">
        <v>44155.583333333336</v>
      </c>
      <c r="B22748" s="14">
        <f t="shared" si="710"/>
        <v>44155</v>
      </c>
      <c r="C22748">
        <v>2</v>
      </c>
      <c r="D22748" t="str">
        <f>VLOOKUP(C22748,'Справочник по тт'!$A$2:$C$5,3,FALSE)</f>
        <v>"Колибри"</v>
      </c>
      <c r="E22748" t="str">
        <f>IF(AND(C22748=1,B22748&lt;='Справочник по тт'!$D$1),'Справочник по тт'!$D$2,VLOOKUP(C22748,'Справочник по тт'!A:C,2,FALSE))</f>
        <v>"Колибри" ул. Широкая д.150</v>
      </c>
      <c r="F22748" s="2" t="str">
        <f t="shared" si="711"/>
        <v/>
      </c>
    </row>
    <row r="22749" spans="1:6" x14ac:dyDescent="0.25">
      <c r="A22749" s="3">
        <v>44155.590277777781</v>
      </c>
      <c r="B22749" s="14">
        <f t="shared" si="710"/>
        <v>44155</v>
      </c>
      <c r="C22749">
        <v>2</v>
      </c>
      <c r="D22749" t="str">
        <f>VLOOKUP(C22749,'Справочник по тт'!$A$2:$C$5,3,FALSE)</f>
        <v>"Колибри"</v>
      </c>
      <c r="E22749" t="str">
        <f>IF(AND(C22749=1,B22749&lt;='Справочник по тт'!$D$1),'Справочник по тт'!$D$2,VLOOKUP(C22749,'Справочник по тт'!A:C,2,FALSE))</f>
        <v>"Колибри" ул. Широкая д.150</v>
      </c>
      <c r="F22749" s="2" t="str">
        <f t="shared" si="711"/>
        <v/>
      </c>
    </row>
    <row r="22750" spans="1:6" x14ac:dyDescent="0.25">
      <c r="A22750" s="3">
        <v>44155.625</v>
      </c>
      <c r="B22750" s="14">
        <f t="shared" si="710"/>
        <v>44155</v>
      </c>
      <c r="C22750">
        <v>2</v>
      </c>
      <c r="D22750" t="str">
        <f>VLOOKUP(C22750,'Справочник по тт'!$A$2:$C$5,3,FALSE)</f>
        <v>"Колибри"</v>
      </c>
      <c r="E22750" t="str">
        <f>IF(AND(C22750=1,B22750&lt;='Справочник по тт'!$D$1),'Справочник по тт'!$D$2,VLOOKUP(C22750,'Справочник по тт'!A:C,2,FALSE))</f>
        <v>"Колибри" ул. Широкая д.150</v>
      </c>
      <c r="F22750" s="2" t="str">
        <f t="shared" si="711"/>
        <v/>
      </c>
    </row>
    <row r="22751" spans="1:6" x14ac:dyDescent="0.25">
      <c r="A22751" s="3">
        <v>44155.625</v>
      </c>
      <c r="B22751" s="14">
        <f t="shared" si="710"/>
        <v>44155</v>
      </c>
      <c r="C22751">
        <v>2</v>
      </c>
      <c r="D22751" t="str">
        <f>VLOOKUP(C22751,'Справочник по тт'!$A$2:$C$5,3,FALSE)</f>
        <v>"Колибри"</v>
      </c>
      <c r="E22751" t="str">
        <f>IF(AND(C22751=1,B22751&lt;='Справочник по тт'!$D$1),'Справочник по тт'!$D$2,VLOOKUP(C22751,'Справочник по тт'!A:C,2,FALSE))</f>
        <v>"Колибри" ул. Широкая д.150</v>
      </c>
      <c r="F22751" s="2" t="str">
        <f t="shared" si="711"/>
        <v/>
      </c>
    </row>
    <row r="22752" spans="1:6" x14ac:dyDescent="0.25">
      <c r="A22752" s="3">
        <v>44155.625</v>
      </c>
      <c r="B22752" s="14">
        <f t="shared" si="710"/>
        <v>44155</v>
      </c>
      <c r="C22752">
        <v>2</v>
      </c>
      <c r="D22752" t="str">
        <f>VLOOKUP(C22752,'Справочник по тт'!$A$2:$C$5,3,FALSE)</f>
        <v>"Колибри"</v>
      </c>
      <c r="E22752" t="str">
        <f>IF(AND(C22752=1,B22752&lt;='Справочник по тт'!$D$1),'Справочник по тт'!$D$2,VLOOKUP(C22752,'Справочник по тт'!A:C,2,FALSE))</f>
        <v>"Колибри" ул. Широкая д.150</v>
      </c>
      <c r="F22752" s="2" t="str">
        <f t="shared" si="711"/>
        <v/>
      </c>
    </row>
    <row r="22753" spans="1:6" x14ac:dyDescent="0.25">
      <c r="A22753" s="14">
        <v>44155.625</v>
      </c>
      <c r="B22753" s="14">
        <f t="shared" si="710"/>
        <v>44155</v>
      </c>
      <c r="C22753">
        <v>1</v>
      </c>
      <c r="D22753" t="str">
        <f>VLOOKUP(C22753,'Справочник по тт'!$A$2:$C$5,3,FALSE)</f>
        <v>"Шанс"</v>
      </c>
      <c r="E22753" t="str">
        <f>IF(AND(C22753=1,B22753&lt;='Справочник по тт'!$D$1),'Справочник по тт'!$D$2,VLOOKUP(C22753,'Справочник по тт'!A:C,2,FALSE))</f>
        <v>"Шанс" ул. Ленина д.21</v>
      </c>
      <c r="F22753" s="2" t="str">
        <f t="shared" si="711"/>
        <v/>
      </c>
    </row>
    <row r="22754" spans="1:6" x14ac:dyDescent="0.25">
      <c r="A22754" s="14">
        <v>44155.625</v>
      </c>
      <c r="B22754" s="14">
        <f t="shared" si="710"/>
        <v>44155</v>
      </c>
      <c r="C22754">
        <v>1</v>
      </c>
      <c r="D22754" t="str">
        <f>VLOOKUP(C22754,'Справочник по тт'!$A$2:$C$5,3,FALSE)</f>
        <v>"Шанс"</v>
      </c>
      <c r="E22754" t="str">
        <f>IF(AND(C22754=1,B22754&lt;='Справочник по тт'!$D$1),'Справочник по тт'!$D$2,VLOOKUP(C22754,'Справочник по тт'!A:C,2,FALSE))</f>
        <v>"Шанс" ул. Ленина д.21</v>
      </c>
      <c r="F22754" s="2" t="str">
        <f t="shared" si="711"/>
        <v/>
      </c>
    </row>
    <row r="22755" spans="1:6" x14ac:dyDescent="0.25">
      <c r="A22755" s="3">
        <v>44155.625</v>
      </c>
      <c r="B22755" s="14">
        <f t="shared" si="710"/>
        <v>44155</v>
      </c>
      <c r="C22755">
        <v>2</v>
      </c>
      <c r="D22755" t="str">
        <f>VLOOKUP(C22755,'Справочник по тт'!$A$2:$C$5,3,FALSE)</f>
        <v>"Колибри"</v>
      </c>
      <c r="E22755" t="str">
        <f>IF(AND(C22755=1,B22755&lt;='Справочник по тт'!$D$1),'Справочник по тт'!$D$2,VLOOKUP(C22755,'Справочник по тт'!A:C,2,FALSE))</f>
        <v>"Колибри" ул. Широкая д.150</v>
      </c>
      <c r="F22755" s="2" t="str">
        <f t="shared" si="711"/>
        <v/>
      </c>
    </row>
    <row r="22756" spans="1:6" x14ac:dyDescent="0.25">
      <c r="A22756" s="3">
        <v>44155.625</v>
      </c>
      <c r="B22756" s="14">
        <f t="shared" si="710"/>
        <v>44155</v>
      </c>
      <c r="C22756">
        <v>2</v>
      </c>
      <c r="D22756" t="str">
        <f>VLOOKUP(C22756,'Справочник по тт'!$A$2:$C$5,3,FALSE)</f>
        <v>"Колибри"</v>
      </c>
      <c r="E22756" t="str">
        <f>IF(AND(C22756=1,B22756&lt;='Справочник по тт'!$D$1),'Справочник по тт'!$D$2,VLOOKUP(C22756,'Справочник по тт'!A:C,2,FALSE))</f>
        <v>"Колибри" ул. Широкая д.150</v>
      </c>
      <c r="F22756" s="2" t="str">
        <f t="shared" si="711"/>
        <v/>
      </c>
    </row>
    <row r="22757" spans="1:6" x14ac:dyDescent="0.25">
      <c r="A22757" s="3">
        <v>44155.625</v>
      </c>
      <c r="B22757" s="14">
        <f t="shared" si="710"/>
        <v>44155</v>
      </c>
      <c r="C22757">
        <v>2</v>
      </c>
      <c r="D22757" t="str">
        <f>VLOOKUP(C22757,'Справочник по тт'!$A$2:$C$5,3,FALSE)</f>
        <v>"Колибри"</v>
      </c>
      <c r="E22757" t="str">
        <f>IF(AND(C22757=1,B22757&lt;='Справочник по тт'!$D$1),'Справочник по тт'!$D$2,VLOOKUP(C22757,'Справочник по тт'!A:C,2,FALSE))</f>
        <v>"Колибри" ул. Широкая д.150</v>
      </c>
      <c r="F22757" s="2" t="str">
        <f t="shared" si="711"/>
        <v/>
      </c>
    </row>
    <row r="22758" spans="1:6" x14ac:dyDescent="0.25">
      <c r="A22758" s="3">
        <v>44155.625</v>
      </c>
      <c r="B22758" s="14">
        <f t="shared" si="710"/>
        <v>44155</v>
      </c>
      <c r="C22758">
        <v>2</v>
      </c>
      <c r="D22758" t="str">
        <f>VLOOKUP(C22758,'Справочник по тт'!$A$2:$C$5,3,FALSE)</f>
        <v>"Колибри"</v>
      </c>
      <c r="E22758" t="str">
        <f>IF(AND(C22758=1,B22758&lt;='Справочник по тт'!$D$1),'Справочник по тт'!$D$2,VLOOKUP(C22758,'Справочник по тт'!A:C,2,FALSE))</f>
        <v>"Колибри" ул. Широкая д.150</v>
      </c>
      <c r="F22758" s="2" t="str">
        <f t="shared" si="711"/>
        <v/>
      </c>
    </row>
    <row r="22759" spans="1:6" x14ac:dyDescent="0.25">
      <c r="A22759" s="3">
        <v>44155.625</v>
      </c>
      <c r="B22759" s="14">
        <f t="shared" si="710"/>
        <v>44155</v>
      </c>
      <c r="C22759">
        <v>2</v>
      </c>
      <c r="D22759" t="str">
        <f>VLOOKUP(C22759,'Справочник по тт'!$A$2:$C$5,3,FALSE)</f>
        <v>"Колибри"</v>
      </c>
      <c r="E22759" t="str">
        <f>IF(AND(C22759=1,B22759&lt;='Справочник по тт'!$D$1),'Справочник по тт'!$D$2,VLOOKUP(C22759,'Справочник по тт'!A:C,2,FALSE))</f>
        <v>"Колибри" ул. Широкая д.150</v>
      </c>
      <c r="F22759" s="2" t="str">
        <f t="shared" si="711"/>
        <v/>
      </c>
    </row>
    <row r="22760" spans="1:6" x14ac:dyDescent="0.25">
      <c r="A22760" s="3">
        <v>44155.625</v>
      </c>
      <c r="B22760" s="14">
        <f t="shared" si="710"/>
        <v>44155</v>
      </c>
      <c r="C22760">
        <v>2</v>
      </c>
      <c r="D22760" t="str">
        <f>VLOOKUP(C22760,'Справочник по тт'!$A$2:$C$5,3,FALSE)</f>
        <v>"Колибри"</v>
      </c>
      <c r="E22760" t="str">
        <f>IF(AND(C22760=1,B22760&lt;='Справочник по тт'!$D$1),'Справочник по тт'!$D$2,VLOOKUP(C22760,'Справочник по тт'!A:C,2,FALSE))</f>
        <v>"Колибри" ул. Широкая д.150</v>
      </c>
      <c r="F22760" s="2" t="str">
        <f t="shared" si="711"/>
        <v/>
      </c>
    </row>
    <row r="22761" spans="1:6" x14ac:dyDescent="0.25">
      <c r="A22761" s="3">
        <v>44155.625</v>
      </c>
      <c r="B22761" s="14">
        <f t="shared" si="710"/>
        <v>44155</v>
      </c>
      <c r="C22761">
        <v>2</v>
      </c>
      <c r="D22761" t="str">
        <f>VLOOKUP(C22761,'Справочник по тт'!$A$2:$C$5,3,FALSE)</f>
        <v>"Колибри"</v>
      </c>
      <c r="E22761" t="str">
        <f>IF(AND(C22761=1,B22761&lt;='Справочник по тт'!$D$1),'Справочник по тт'!$D$2,VLOOKUP(C22761,'Справочник по тт'!A:C,2,FALSE))</f>
        <v>"Колибри" ул. Широкая д.150</v>
      </c>
      <c r="F22761" s="2" t="str">
        <f t="shared" si="711"/>
        <v/>
      </c>
    </row>
    <row r="22762" spans="1:6" x14ac:dyDescent="0.25">
      <c r="A22762" s="3">
        <v>44155.625</v>
      </c>
      <c r="B22762" s="14">
        <f t="shared" si="710"/>
        <v>44155</v>
      </c>
      <c r="C22762">
        <v>3</v>
      </c>
      <c r="D22762" t="str">
        <f>VLOOKUP(C22762,'Справочник по тт'!$A$2:$C$5,3,FALSE)</f>
        <v>"Парабола"</v>
      </c>
      <c r="E22762" t="str">
        <f>IF(AND(C22762=1,B22762&lt;='Справочник по тт'!$D$1),'Справочник по тт'!$D$2,VLOOKUP(C22762,'Справочник по тт'!A:C,2,FALSE))</f>
        <v>"Парабола" пр. Дмитриева д.6/1</v>
      </c>
      <c r="F22762" s="2" t="str">
        <f t="shared" si="711"/>
        <v/>
      </c>
    </row>
    <row r="22763" spans="1:6" x14ac:dyDescent="0.25">
      <c r="A22763" s="3">
        <v>44155.666666666664</v>
      </c>
      <c r="B22763" s="14">
        <f t="shared" si="710"/>
        <v>44155</v>
      </c>
      <c r="C22763">
        <v>3</v>
      </c>
      <c r="D22763" t="str">
        <f>VLOOKUP(C22763,'Справочник по тт'!$A$2:$C$5,3,FALSE)</f>
        <v>"Парабола"</v>
      </c>
      <c r="E22763" t="str">
        <f>IF(AND(C22763=1,B22763&lt;='Справочник по тт'!$D$1),'Справочник по тт'!$D$2,VLOOKUP(C22763,'Справочник по тт'!A:C,2,FALSE))</f>
        <v>"Парабола" пр. Дмитриева д.6/1</v>
      </c>
      <c r="F22763" s="2" t="str">
        <f t="shared" si="711"/>
        <v/>
      </c>
    </row>
    <row r="22764" spans="1:6" x14ac:dyDescent="0.25">
      <c r="A22764" s="3">
        <v>44155.666666666664</v>
      </c>
      <c r="B22764" s="14">
        <f t="shared" si="710"/>
        <v>44155</v>
      </c>
      <c r="C22764">
        <v>3</v>
      </c>
      <c r="D22764" t="str">
        <f>VLOOKUP(C22764,'Справочник по тт'!$A$2:$C$5,3,FALSE)</f>
        <v>"Парабола"</v>
      </c>
      <c r="E22764" t="str">
        <f>IF(AND(C22764=1,B22764&lt;='Справочник по тт'!$D$1),'Справочник по тт'!$D$2,VLOOKUP(C22764,'Справочник по тт'!A:C,2,FALSE))</f>
        <v>"Парабола" пр. Дмитриева д.6/1</v>
      </c>
      <c r="F22764" s="2" t="str">
        <f t="shared" si="711"/>
        <v/>
      </c>
    </row>
    <row r="22765" spans="1:6" x14ac:dyDescent="0.25">
      <c r="A22765" s="3">
        <v>44155.666666666664</v>
      </c>
      <c r="B22765" s="14">
        <f t="shared" si="710"/>
        <v>44155</v>
      </c>
      <c r="C22765">
        <v>4</v>
      </c>
      <c r="D22765" t="str">
        <f>VLOOKUP(C22765,'Справочник по тт'!$A$2:$C$5,3,FALSE)</f>
        <v>"Первый"</v>
      </c>
      <c r="E22765" t="str">
        <f>IF(AND(C22765=1,B22765&lt;='Справочник по тт'!$D$1),'Справочник по тт'!$D$2,VLOOKUP(C22765,'Справочник по тт'!A:C,2,FALSE))</f>
        <v>"Первый" ул. Пахоменко д.30</v>
      </c>
      <c r="F22765" s="2" t="str">
        <f t="shared" si="711"/>
        <v/>
      </c>
    </row>
    <row r="22766" spans="1:6" x14ac:dyDescent="0.25">
      <c r="A22766" s="3">
        <v>44155.666666666664</v>
      </c>
      <c r="B22766" s="14">
        <f t="shared" si="710"/>
        <v>44155</v>
      </c>
      <c r="C22766">
        <v>4</v>
      </c>
      <c r="D22766" t="str">
        <f>VLOOKUP(C22766,'Справочник по тт'!$A$2:$C$5,3,FALSE)</f>
        <v>"Первый"</v>
      </c>
      <c r="E22766" t="str">
        <f>IF(AND(C22766=1,B22766&lt;='Справочник по тт'!$D$1),'Справочник по тт'!$D$2,VLOOKUP(C22766,'Справочник по тт'!A:C,2,FALSE))</f>
        <v>"Первый" ул. Пахоменко д.30</v>
      </c>
      <c r="F22766" s="2" t="str">
        <f t="shared" si="711"/>
        <v/>
      </c>
    </row>
    <row r="22767" spans="1:6" x14ac:dyDescent="0.25">
      <c r="A22767" s="3">
        <v>44155.666666666664</v>
      </c>
      <c r="B22767" s="14">
        <f t="shared" si="710"/>
        <v>44155</v>
      </c>
      <c r="C22767">
        <v>4</v>
      </c>
      <c r="D22767" t="str">
        <f>VLOOKUP(C22767,'Справочник по тт'!$A$2:$C$5,3,FALSE)</f>
        <v>"Первый"</v>
      </c>
      <c r="E22767" t="str">
        <f>IF(AND(C22767=1,B22767&lt;='Справочник по тт'!$D$1),'Справочник по тт'!$D$2,VLOOKUP(C22767,'Справочник по тт'!A:C,2,FALSE))</f>
        <v>"Первый" ул. Пахоменко д.30</v>
      </c>
      <c r="F22767" s="2" t="str">
        <f t="shared" si="711"/>
        <v/>
      </c>
    </row>
    <row r="22768" spans="1:6" x14ac:dyDescent="0.25">
      <c r="A22768" s="3">
        <v>44155.666666666664</v>
      </c>
      <c r="B22768" s="14">
        <f t="shared" si="710"/>
        <v>44155</v>
      </c>
      <c r="C22768">
        <v>4</v>
      </c>
      <c r="D22768" t="str">
        <f>VLOOKUP(C22768,'Справочник по тт'!$A$2:$C$5,3,FALSE)</f>
        <v>"Первый"</v>
      </c>
      <c r="E22768" t="str">
        <f>IF(AND(C22768=1,B22768&lt;='Справочник по тт'!$D$1),'Справочник по тт'!$D$2,VLOOKUP(C22768,'Справочник по тт'!A:C,2,FALSE))</f>
        <v>"Первый" ул. Пахоменко д.30</v>
      </c>
      <c r="F22768" s="2" t="str">
        <f t="shared" si="711"/>
        <v/>
      </c>
    </row>
    <row r="22769" spans="1:6" x14ac:dyDescent="0.25">
      <c r="A22769" s="3">
        <v>44155.666666666664</v>
      </c>
      <c r="B22769" s="14">
        <f t="shared" si="710"/>
        <v>44155</v>
      </c>
      <c r="C22769">
        <v>4</v>
      </c>
      <c r="D22769" t="str">
        <f>VLOOKUP(C22769,'Справочник по тт'!$A$2:$C$5,3,FALSE)</f>
        <v>"Первый"</v>
      </c>
      <c r="E22769" t="str">
        <f>IF(AND(C22769=1,B22769&lt;='Справочник по тт'!$D$1),'Справочник по тт'!$D$2,VLOOKUP(C22769,'Справочник по тт'!A:C,2,FALSE))</f>
        <v>"Первый" ул. Пахоменко д.30</v>
      </c>
      <c r="F22769" s="2" t="str">
        <f t="shared" si="711"/>
        <v/>
      </c>
    </row>
    <row r="22770" spans="1:6" x14ac:dyDescent="0.25">
      <c r="A22770" s="14">
        <v>44155.666666666664</v>
      </c>
      <c r="B22770" s="14">
        <f t="shared" si="710"/>
        <v>44155</v>
      </c>
      <c r="C22770">
        <v>1</v>
      </c>
      <c r="D22770" t="str">
        <f>VLOOKUP(C22770,'Справочник по тт'!$A$2:$C$5,3,FALSE)</f>
        <v>"Шанс"</v>
      </c>
      <c r="E22770" t="str">
        <f>IF(AND(C22770=1,B22770&lt;='Справочник по тт'!$D$1),'Справочник по тт'!$D$2,VLOOKUP(C22770,'Справочник по тт'!A:C,2,FALSE))</f>
        <v>"Шанс" ул. Ленина д.21</v>
      </c>
      <c r="F22770" s="2" t="str">
        <f t="shared" si="711"/>
        <v/>
      </c>
    </row>
    <row r="22771" spans="1:6" x14ac:dyDescent="0.25">
      <c r="A22771" s="14">
        <v>44155.666666666664</v>
      </c>
      <c r="B22771" s="14">
        <f t="shared" si="710"/>
        <v>44155</v>
      </c>
      <c r="C22771">
        <v>1</v>
      </c>
      <c r="D22771" t="str">
        <f>VLOOKUP(C22771,'Справочник по тт'!$A$2:$C$5,3,FALSE)</f>
        <v>"Шанс"</v>
      </c>
      <c r="E22771" t="str">
        <f>IF(AND(C22771=1,B22771&lt;='Справочник по тт'!$D$1),'Справочник по тт'!$D$2,VLOOKUP(C22771,'Справочник по тт'!A:C,2,FALSE))</f>
        <v>"Шанс" ул. Ленина д.21</v>
      </c>
      <c r="F22771" s="2" t="str">
        <f t="shared" si="711"/>
        <v/>
      </c>
    </row>
    <row r="22772" spans="1:6" x14ac:dyDescent="0.25">
      <c r="A22772" s="14">
        <v>44155.679918981485</v>
      </c>
      <c r="B22772" s="14">
        <f t="shared" si="710"/>
        <v>44155</v>
      </c>
      <c r="C22772">
        <v>1</v>
      </c>
      <c r="D22772" t="str">
        <f>VLOOKUP(C22772,'Справочник по тт'!$A$2:$C$5,3,FALSE)</f>
        <v>"Шанс"</v>
      </c>
      <c r="E22772" t="str">
        <f>IF(AND(C22772=1,B22772&lt;='Справочник по тт'!$D$1),'Справочник по тт'!$D$2,VLOOKUP(C22772,'Справочник по тт'!A:C,2,FALSE))</f>
        <v>"Шанс" ул. Ленина д.21</v>
      </c>
      <c r="F22772" s="2" t="str">
        <f t="shared" si="711"/>
        <v/>
      </c>
    </row>
    <row r="22773" spans="1:6" x14ac:dyDescent="0.25">
      <c r="A22773" s="3">
        <v>44155.708333333336</v>
      </c>
      <c r="B22773" s="14">
        <f t="shared" si="710"/>
        <v>44155</v>
      </c>
      <c r="C22773">
        <v>2</v>
      </c>
      <c r="D22773" t="str">
        <f>VLOOKUP(C22773,'Справочник по тт'!$A$2:$C$5,3,FALSE)</f>
        <v>"Колибри"</v>
      </c>
      <c r="E22773" t="str">
        <f>IF(AND(C22773=1,B22773&lt;='Справочник по тт'!$D$1),'Справочник по тт'!$D$2,VLOOKUP(C22773,'Справочник по тт'!A:C,2,FALSE))</f>
        <v>"Колибри" ул. Широкая д.150</v>
      </c>
      <c r="F22773" s="2" t="str">
        <f t="shared" si="711"/>
        <v/>
      </c>
    </row>
    <row r="22774" spans="1:6" x14ac:dyDescent="0.25">
      <c r="A22774" s="3">
        <v>44155.726967592593</v>
      </c>
      <c r="B22774" s="14">
        <f t="shared" si="710"/>
        <v>44155</v>
      </c>
      <c r="C22774">
        <v>2</v>
      </c>
      <c r="D22774" t="str">
        <f>VLOOKUP(C22774,'Справочник по тт'!$A$2:$C$5,3,FALSE)</f>
        <v>"Колибри"</v>
      </c>
      <c r="E22774" t="str">
        <f>IF(AND(C22774=1,B22774&lt;='Справочник по тт'!$D$1),'Справочник по тт'!$D$2,VLOOKUP(C22774,'Справочник по тт'!A:C,2,FALSE))</f>
        <v>"Колибри" ул. Широкая д.150</v>
      </c>
      <c r="F22774" s="2" t="str">
        <f t="shared" si="711"/>
        <v/>
      </c>
    </row>
    <row r="22775" spans="1:6" x14ac:dyDescent="0.25">
      <c r="A22775" s="3">
        <v>44155.75</v>
      </c>
      <c r="B22775" s="14">
        <f t="shared" si="710"/>
        <v>44155</v>
      </c>
      <c r="C22775">
        <v>2</v>
      </c>
      <c r="D22775" t="str">
        <f>VLOOKUP(C22775,'Справочник по тт'!$A$2:$C$5,3,FALSE)</f>
        <v>"Колибри"</v>
      </c>
      <c r="E22775" t="str">
        <f>IF(AND(C22775=1,B22775&lt;='Справочник по тт'!$D$1),'Справочник по тт'!$D$2,VLOOKUP(C22775,'Справочник по тт'!A:C,2,FALSE))</f>
        <v>"Колибри" ул. Широкая д.150</v>
      </c>
      <c r="F22775" s="2" t="str">
        <f t="shared" si="711"/>
        <v/>
      </c>
    </row>
    <row r="22776" spans="1:6" x14ac:dyDescent="0.25">
      <c r="A22776" s="3">
        <v>44155.8125</v>
      </c>
      <c r="B22776" s="14">
        <f t="shared" si="710"/>
        <v>44155</v>
      </c>
      <c r="C22776">
        <v>2</v>
      </c>
      <c r="D22776" t="str">
        <f>VLOOKUP(C22776,'Справочник по тт'!$A$2:$C$5,3,FALSE)</f>
        <v>"Колибри"</v>
      </c>
      <c r="E22776" t="str">
        <f>IF(AND(C22776=1,B22776&lt;='Справочник по тт'!$D$1),'Справочник по тт'!$D$2,VLOOKUP(C22776,'Справочник по тт'!A:C,2,FALSE))</f>
        <v>"Колибри" ул. Широкая д.150</v>
      </c>
      <c r="F22776" s="2" t="str">
        <f t="shared" si="711"/>
        <v/>
      </c>
    </row>
    <row r="22777" spans="1:6" x14ac:dyDescent="0.25">
      <c r="A22777" s="3">
        <v>44155.875</v>
      </c>
      <c r="B22777" s="14">
        <f t="shared" si="710"/>
        <v>44155</v>
      </c>
      <c r="C22777">
        <v>2</v>
      </c>
      <c r="D22777" t="str">
        <f>VLOOKUP(C22777,'Справочник по тт'!$A$2:$C$5,3,FALSE)</f>
        <v>"Колибри"</v>
      </c>
      <c r="E22777" t="str">
        <f>IF(AND(C22777=1,B22777&lt;='Справочник по тт'!$D$1),'Справочник по тт'!$D$2,VLOOKUP(C22777,'Справочник по тт'!A:C,2,FALSE))</f>
        <v>"Колибри" ул. Широкая д.150</v>
      </c>
      <c r="F22777" s="2" t="str">
        <f t="shared" si="711"/>
        <v/>
      </c>
    </row>
    <row r="22778" spans="1:6" x14ac:dyDescent="0.25">
      <c r="A22778" s="3">
        <v>44155.875</v>
      </c>
      <c r="B22778" s="14">
        <f t="shared" si="710"/>
        <v>44155</v>
      </c>
      <c r="C22778">
        <v>2</v>
      </c>
      <c r="D22778" t="str">
        <f>VLOOKUP(C22778,'Справочник по тт'!$A$2:$C$5,3,FALSE)</f>
        <v>"Колибри"</v>
      </c>
      <c r="E22778" t="str">
        <f>IF(AND(C22778=1,B22778&lt;='Справочник по тт'!$D$1),'Справочник по тт'!$D$2,VLOOKUP(C22778,'Справочник по тт'!A:C,2,FALSE))</f>
        <v>"Колибри" ул. Широкая д.150</v>
      </c>
      <c r="F22778" s="2" t="str">
        <f t="shared" si="711"/>
        <v/>
      </c>
    </row>
    <row r="22779" spans="1:6" x14ac:dyDescent="0.25">
      <c r="A22779" s="3">
        <v>44155.958333333336</v>
      </c>
      <c r="B22779" s="14">
        <f t="shared" si="710"/>
        <v>44155</v>
      </c>
      <c r="C22779">
        <v>2</v>
      </c>
      <c r="D22779" t="str">
        <f>VLOOKUP(C22779,'Справочник по тт'!$A$2:$C$5,3,FALSE)</f>
        <v>"Колибри"</v>
      </c>
      <c r="E22779" t="str">
        <f>IF(AND(C22779=1,B22779&lt;='Справочник по тт'!$D$1),'Справочник по тт'!$D$2,VLOOKUP(C22779,'Справочник по тт'!A:C,2,FALSE))</f>
        <v>"Колибри" ул. Широкая д.150</v>
      </c>
      <c r="F22779" s="2" t="str">
        <f t="shared" si="711"/>
        <v/>
      </c>
    </row>
    <row r="22780" spans="1:6" x14ac:dyDescent="0.25">
      <c r="A22780" s="3">
        <v>44155.958333333336</v>
      </c>
      <c r="B22780" s="14">
        <f t="shared" si="710"/>
        <v>44155</v>
      </c>
      <c r="C22780">
        <v>3</v>
      </c>
      <c r="D22780" t="str">
        <f>VLOOKUP(C22780,'Справочник по тт'!$A$2:$C$5,3,FALSE)</f>
        <v>"Парабола"</v>
      </c>
      <c r="E22780" t="str">
        <f>IF(AND(C22780=1,B22780&lt;='Справочник по тт'!$D$1),'Справочник по тт'!$D$2,VLOOKUP(C22780,'Справочник по тт'!A:C,2,FALSE))</f>
        <v>"Парабола" пр. Дмитриева д.6/1</v>
      </c>
      <c r="F22780" s="2" t="str">
        <f t="shared" si="711"/>
        <v/>
      </c>
    </row>
    <row r="22781" spans="1:6" x14ac:dyDescent="0.25">
      <c r="A22781" s="3">
        <v>44155.994444444441</v>
      </c>
      <c r="B22781" s="14">
        <f t="shared" si="710"/>
        <v>44155</v>
      </c>
      <c r="C22781">
        <v>3</v>
      </c>
      <c r="D22781" t="str">
        <f>VLOOKUP(C22781,'Справочник по тт'!$A$2:$C$5,3,FALSE)</f>
        <v>"Парабола"</v>
      </c>
      <c r="E22781" t="str">
        <f>IF(AND(C22781=1,B22781&lt;='Справочник по тт'!$D$1),'Справочник по тт'!$D$2,VLOOKUP(C22781,'Справочник по тт'!A:C,2,FALSE))</f>
        <v>"Парабола" пр. Дмитриева д.6/1</v>
      </c>
      <c r="F22781" s="2" t="str">
        <f t="shared" si="711"/>
        <v/>
      </c>
    </row>
    <row r="22782" spans="1:6" x14ac:dyDescent="0.25">
      <c r="A22782" s="3">
        <v>44155.999305555553</v>
      </c>
      <c r="B22782" s="14">
        <f t="shared" si="710"/>
        <v>44155</v>
      </c>
      <c r="C22782">
        <v>3</v>
      </c>
      <c r="D22782" t="str">
        <f>VLOOKUP(C22782,'Справочник по тт'!$A$2:$C$5,3,FALSE)</f>
        <v>"Парабола"</v>
      </c>
      <c r="E22782" t="str">
        <f>IF(AND(C22782=1,B22782&lt;='Справочник по тт'!$D$1),'Справочник по тт'!$D$2,VLOOKUP(C22782,'Справочник по тт'!A:C,2,FALSE))</f>
        <v>"Парабола" пр. Дмитриева д.6/1</v>
      </c>
      <c r="F22782" s="2" t="str">
        <f t="shared" si="711"/>
        <v/>
      </c>
    </row>
    <row r="22783" spans="1:6" x14ac:dyDescent="0.25">
      <c r="A22783" s="3">
        <v>44156.020833333336</v>
      </c>
      <c r="B22783" s="14">
        <f t="shared" si="710"/>
        <v>44156</v>
      </c>
      <c r="C22783">
        <v>4</v>
      </c>
      <c r="D22783" t="str">
        <f>VLOOKUP(C22783,'Справочник по тт'!$A$2:$C$5,3,FALSE)</f>
        <v>"Первый"</v>
      </c>
      <c r="E22783" t="str">
        <f>IF(AND(C22783=1,B22783&lt;='Справочник по тт'!$D$1),'Справочник по тт'!$D$2,VLOOKUP(C22783,'Справочник по тт'!A:C,2,FALSE))</f>
        <v>"Первый" ул. Пахоменко д.30</v>
      </c>
      <c r="F22783" s="2" t="str">
        <f t="shared" si="711"/>
        <v/>
      </c>
    </row>
    <row r="22784" spans="1:6" x14ac:dyDescent="0.25">
      <c r="A22784" s="3">
        <v>44156.041666666664</v>
      </c>
      <c r="B22784" s="14">
        <f t="shared" si="710"/>
        <v>44156</v>
      </c>
      <c r="C22784">
        <v>4</v>
      </c>
      <c r="D22784" t="str">
        <f>VLOOKUP(C22784,'Справочник по тт'!$A$2:$C$5,3,FALSE)</f>
        <v>"Первый"</v>
      </c>
      <c r="E22784" t="str">
        <f>IF(AND(C22784=1,B22784&lt;='Справочник по тт'!$D$1),'Справочник по тт'!$D$2,VLOOKUP(C22784,'Справочник по тт'!A:C,2,FALSE))</f>
        <v>"Первый" ул. Пахоменко д.30</v>
      </c>
      <c r="F22784" s="2" t="str">
        <f t="shared" si="711"/>
        <v/>
      </c>
    </row>
    <row r="22785" spans="1:6" x14ac:dyDescent="0.25">
      <c r="A22785" s="3">
        <v>44156.041666666664</v>
      </c>
      <c r="B22785" s="14">
        <f t="shared" si="710"/>
        <v>44156</v>
      </c>
      <c r="C22785">
        <v>4</v>
      </c>
      <c r="D22785" t="str">
        <f>VLOOKUP(C22785,'Справочник по тт'!$A$2:$C$5,3,FALSE)</f>
        <v>"Первый"</v>
      </c>
      <c r="E22785" t="str">
        <f>IF(AND(C22785=1,B22785&lt;='Справочник по тт'!$D$1),'Справочник по тт'!$D$2,VLOOKUP(C22785,'Справочник по тт'!A:C,2,FALSE))</f>
        <v>"Первый" ул. Пахоменко д.30</v>
      </c>
      <c r="F22785" s="2" t="str">
        <f t="shared" si="711"/>
        <v/>
      </c>
    </row>
    <row r="22786" spans="1:6" x14ac:dyDescent="0.25">
      <c r="A22786" s="3">
        <v>44156.166666666664</v>
      </c>
      <c r="B22786" s="14">
        <f t="shared" ref="B22786:B22849" si="712">(TEXT(A22786,"ДД.ММ.ГГГГ"))*1</f>
        <v>44156</v>
      </c>
      <c r="C22786">
        <v>4</v>
      </c>
      <c r="D22786" t="str">
        <f>VLOOKUP(C22786,'Справочник по тт'!$A$2:$C$5,3,FALSE)</f>
        <v>"Первый"</v>
      </c>
      <c r="E22786" t="str">
        <f>IF(AND(C22786=1,B22786&lt;='Справочник по тт'!$D$1),'Справочник по тт'!$D$2,VLOOKUP(C22786,'Справочник по тт'!A:C,2,FALSE))</f>
        <v>"Первый" ул. Пахоменко д.30</v>
      </c>
      <c r="F22786" s="2" t="str">
        <f t="shared" si="711"/>
        <v/>
      </c>
    </row>
    <row r="22787" spans="1:6" x14ac:dyDescent="0.25">
      <c r="A22787" s="3">
        <v>44156.208333333336</v>
      </c>
      <c r="B22787" s="14">
        <f t="shared" si="712"/>
        <v>44156</v>
      </c>
      <c r="C22787">
        <v>4</v>
      </c>
      <c r="D22787" t="str">
        <f>VLOOKUP(C22787,'Справочник по тт'!$A$2:$C$5,3,FALSE)</f>
        <v>"Первый"</v>
      </c>
      <c r="E22787" t="str">
        <f>IF(AND(C22787=1,B22787&lt;='Справочник по тт'!$D$1),'Справочник по тт'!$D$2,VLOOKUP(C22787,'Справочник по тт'!A:C,2,FALSE))</f>
        <v>"Первый" ул. Пахоменко д.30</v>
      </c>
      <c r="F22787" s="2" t="str">
        <f t="shared" ref="F22787:F22850" si="713">IF(B22787&lt;=$F$1,1,"")</f>
        <v/>
      </c>
    </row>
    <row r="22788" spans="1:6" x14ac:dyDescent="0.25">
      <c r="A22788" s="14">
        <v>44156.229166666664</v>
      </c>
      <c r="B22788" s="14">
        <f t="shared" si="712"/>
        <v>44156</v>
      </c>
      <c r="C22788">
        <v>1</v>
      </c>
      <c r="D22788" t="str">
        <f>VLOOKUP(C22788,'Справочник по тт'!$A$2:$C$5,3,FALSE)</f>
        <v>"Шанс"</v>
      </c>
      <c r="E22788" t="str">
        <f>IF(AND(C22788=1,B22788&lt;='Справочник по тт'!$D$1),'Справочник по тт'!$D$2,VLOOKUP(C22788,'Справочник по тт'!A:C,2,FALSE))</f>
        <v>"Шанс" ул. Ленина д.21</v>
      </c>
      <c r="F22788" s="2" t="str">
        <f t="shared" si="713"/>
        <v/>
      </c>
    </row>
    <row r="22789" spans="1:6" x14ac:dyDescent="0.25">
      <c r="A22789" s="3">
        <v>44156.291666666664</v>
      </c>
      <c r="B22789" s="14">
        <f t="shared" si="712"/>
        <v>44156</v>
      </c>
      <c r="C22789">
        <v>2</v>
      </c>
      <c r="D22789" t="str">
        <f>VLOOKUP(C22789,'Справочник по тт'!$A$2:$C$5,3,FALSE)</f>
        <v>"Колибри"</v>
      </c>
      <c r="E22789" t="str">
        <f>IF(AND(C22789=1,B22789&lt;='Справочник по тт'!$D$1),'Справочник по тт'!$D$2,VLOOKUP(C22789,'Справочник по тт'!A:C,2,FALSE))</f>
        <v>"Колибри" ул. Широкая д.150</v>
      </c>
      <c r="F22789" s="2" t="str">
        <f t="shared" si="713"/>
        <v/>
      </c>
    </row>
    <row r="22790" spans="1:6" x14ac:dyDescent="0.25">
      <c r="A22790" s="3">
        <v>44156.3125</v>
      </c>
      <c r="B22790" s="14">
        <f t="shared" si="712"/>
        <v>44156</v>
      </c>
      <c r="C22790">
        <v>2</v>
      </c>
      <c r="D22790" t="str">
        <f>VLOOKUP(C22790,'Справочник по тт'!$A$2:$C$5,3,FALSE)</f>
        <v>"Колибри"</v>
      </c>
      <c r="E22790" t="str">
        <f>IF(AND(C22790=1,B22790&lt;='Справочник по тт'!$D$1),'Справочник по тт'!$D$2,VLOOKUP(C22790,'Справочник по тт'!A:C,2,FALSE))</f>
        <v>"Колибри" ул. Широкая д.150</v>
      </c>
      <c r="F22790" s="2" t="str">
        <f t="shared" si="713"/>
        <v/>
      </c>
    </row>
    <row r="22791" spans="1:6" x14ac:dyDescent="0.25">
      <c r="A22791" s="3">
        <v>44156.333333333336</v>
      </c>
      <c r="B22791" s="14">
        <f t="shared" si="712"/>
        <v>44156</v>
      </c>
      <c r="C22791">
        <v>2</v>
      </c>
      <c r="D22791" t="str">
        <f>VLOOKUP(C22791,'Справочник по тт'!$A$2:$C$5,3,FALSE)</f>
        <v>"Колибри"</v>
      </c>
      <c r="E22791" t="str">
        <f>IF(AND(C22791=1,B22791&lt;='Справочник по тт'!$D$1),'Справочник по тт'!$D$2,VLOOKUP(C22791,'Справочник по тт'!A:C,2,FALSE))</f>
        <v>"Колибри" ул. Широкая д.150</v>
      </c>
      <c r="F22791" s="2" t="str">
        <f t="shared" si="713"/>
        <v/>
      </c>
    </row>
    <row r="22792" spans="1:6" x14ac:dyDescent="0.25">
      <c r="A22792" s="3">
        <v>44156.333333333336</v>
      </c>
      <c r="B22792" s="14">
        <f t="shared" si="712"/>
        <v>44156</v>
      </c>
      <c r="C22792">
        <v>2</v>
      </c>
      <c r="D22792" t="str">
        <f>VLOOKUP(C22792,'Справочник по тт'!$A$2:$C$5,3,FALSE)</f>
        <v>"Колибри"</v>
      </c>
      <c r="E22792" t="str">
        <f>IF(AND(C22792=1,B22792&lt;='Справочник по тт'!$D$1),'Справочник по тт'!$D$2,VLOOKUP(C22792,'Справочник по тт'!A:C,2,FALSE))</f>
        <v>"Колибри" ул. Широкая д.150</v>
      </c>
      <c r="F22792" s="2" t="str">
        <f t="shared" si="713"/>
        <v/>
      </c>
    </row>
    <row r="22793" spans="1:6" x14ac:dyDescent="0.25">
      <c r="A22793" s="3">
        <v>44156.333333333336</v>
      </c>
      <c r="B22793" s="14">
        <f t="shared" si="712"/>
        <v>44156</v>
      </c>
      <c r="C22793">
        <v>2</v>
      </c>
      <c r="D22793" t="str">
        <f>VLOOKUP(C22793,'Справочник по тт'!$A$2:$C$5,3,FALSE)</f>
        <v>"Колибри"</v>
      </c>
      <c r="E22793" t="str">
        <f>IF(AND(C22793=1,B22793&lt;='Справочник по тт'!$D$1),'Справочник по тт'!$D$2,VLOOKUP(C22793,'Справочник по тт'!A:C,2,FALSE))</f>
        <v>"Колибри" ул. Широкая д.150</v>
      </c>
      <c r="F22793" s="2" t="str">
        <f t="shared" si="713"/>
        <v/>
      </c>
    </row>
    <row r="22794" spans="1:6" x14ac:dyDescent="0.25">
      <c r="A22794" s="3">
        <v>44156.374305555553</v>
      </c>
      <c r="B22794" s="14">
        <f t="shared" si="712"/>
        <v>44156</v>
      </c>
      <c r="C22794">
        <v>2</v>
      </c>
      <c r="D22794" t="str">
        <f>VLOOKUP(C22794,'Справочник по тт'!$A$2:$C$5,3,FALSE)</f>
        <v>"Колибри"</v>
      </c>
      <c r="E22794" t="str">
        <f>IF(AND(C22794=1,B22794&lt;='Справочник по тт'!$D$1),'Справочник по тт'!$D$2,VLOOKUP(C22794,'Справочник по тт'!A:C,2,FALSE))</f>
        <v>"Колибри" ул. Широкая д.150</v>
      </c>
      <c r="F22794" s="2" t="str">
        <f t="shared" si="713"/>
        <v/>
      </c>
    </row>
    <row r="22795" spans="1:6" x14ac:dyDescent="0.25">
      <c r="A22795" s="3">
        <v>44156.375</v>
      </c>
      <c r="B22795" s="14">
        <f t="shared" si="712"/>
        <v>44156</v>
      </c>
      <c r="C22795">
        <v>2</v>
      </c>
      <c r="D22795" t="str">
        <f>VLOOKUP(C22795,'Справочник по тт'!$A$2:$C$5,3,FALSE)</f>
        <v>"Колибри"</v>
      </c>
      <c r="E22795" t="str">
        <f>IF(AND(C22795=1,B22795&lt;='Справочник по тт'!$D$1),'Справочник по тт'!$D$2,VLOOKUP(C22795,'Справочник по тт'!A:C,2,FALSE))</f>
        <v>"Колибри" ул. Широкая д.150</v>
      </c>
      <c r="F22795" s="2" t="str">
        <f t="shared" si="713"/>
        <v/>
      </c>
    </row>
    <row r="22796" spans="1:6" x14ac:dyDescent="0.25">
      <c r="A22796" s="3">
        <v>44156.375</v>
      </c>
      <c r="B22796" s="14">
        <f t="shared" si="712"/>
        <v>44156</v>
      </c>
      <c r="C22796">
        <v>2</v>
      </c>
      <c r="D22796" t="str">
        <f>VLOOKUP(C22796,'Справочник по тт'!$A$2:$C$5,3,FALSE)</f>
        <v>"Колибри"</v>
      </c>
      <c r="E22796" t="str">
        <f>IF(AND(C22796=1,B22796&lt;='Справочник по тт'!$D$1),'Справочник по тт'!$D$2,VLOOKUP(C22796,'Справочник по тт'!A:C,2,FALSE))</f>
        <v>"Колибри" ул. Широкая д.150</v>
      </c>
      <c r="F22796" s="2" t="str">
        <f t="shared" si="713"/>
        <v/>
      </c>
    </row>
    <row r="22797" spans="1:6" x14ac:dyDescent="0.25">
      <c r="A22797" s="3">
        <v>44156.375</v>
      </c>
      <c r="B22797" s="14">
        <f t="shared" si="712"/>
        <v>44156</v>
      </c>
      <c r="C22797">
        <v>2</v>
      </c>
      <c r="D22797" t="str">
        <f>VLOOKUP(C22797,'Справочник по тт'!$A$2:$C$5,3,FALSE)</f>
        <v>"Колибри"</v>
      </c>
      <c r="E22797" t="str">
        <f>IF(AND(C22797=1,B22797&lt;='Справочник по тт'!$D$1),'Справочник по тт'!$D$2,VLOOKUP(C22797,'Справочник по тт'!A:C,2,FALSE))</f>
        <v>"Колибри" ул. Широкая д.150</v>
      </c>
      <c r="F22797" s="2" t="str">
        <f t="shared" si="713"/>
        <v/>
      </c>
    </row>
    <row r="22798" spans="1:6" x14ac:dyDescent="0.25">
      <c r="A22798" s="3">
        <v>44156.375</v>
      </c>
      <c r="B22798" s="14">
        <f t="shared" si="712"/>
        <v>44156</v>
      </c>
      <c r="C22798">
        <v>2</v>
      </c>
      <c r="D22798" t="str">
        <f>VLOOKUP(C22798,'Справочник по тт'!$A$2:$C$5,3,FALSE)</f>
        <v>"Колибри"</v>
      </c>
      <c r="E22798" t="str">
        <f>IF(AND(C22798=1,B22798&lt;='Справочник по тт'!$D$1),'Справочник по тт'!$D$2,VLOOKUP(C22798,'Справочник по тт'!A:C,2,FALSE))</f>
        <v>"Колибри" ул. Широкая д.150</v>
      </c>
      <c r="F22798" s="2" t="str">
        <f t="shared" si="713"/>
        <v/>
      </c>
    </row>
    <row r="22799" spans="1:6" x14ac:dyDescent="0.25">
      <c r="A22799" s="3">
        <v>44156.375</v>
      </c>
      <c r="B22799" s="14">
        <f t="shared" si="712"/>
        <v>44156</v>
      </c>
      <c r="C22799">
        <v>2</v>
      </c>
      <c r="D22799" t="str">
        <f>VLOOKUP(C22799,'Справочник по тт'!$A$2:$C$5,3,FALSE)</f>
        <v>"Колибри"</v>
      </c>
      <c r="E22799" t="str">
        <f>IF(AND(C22799=1,B22799&lt;='Справочник по тт'!$D$1),'Справочник по тт'!$D$2,VLOOKUP(C22799,'Справочник по тт'!A:C,2,FALSE))</f>
        <v>"Колибри" ул. Широкая д.150</v>
      </c>
      <c r="F22799" s="2" t="str">
        <f t="shared" si="713"/>
        <v/>
      </c>
    </row>
    <row r="22800" spans="1:6" x14ac:dyDescent="0.25">
      <c r="A22800" s="3">
        <v>44156.375</v>
      </c>
      <c r="B22800" s="14">
        <f t="shared" si="712"/>
        <v>44156</v>
      </c>
      <c r="C22800">
        <v>2</v>
      </c>
      <c r="D22800" t="str">
        <f>VLOOKUP(C22800,'Справочник по тт'!$A$2:$C$5,3,FALSE)</f>
        <v>"Колибри"</v>
      </c>
      <c r="E22800" t="str">
        <f>IF(AND(C22800=1,B22800&lt;='Справочник по тт'!$D$1),'Справочник по тт'!$D$2,VLOOKUP(C22800,'Справочник по тт'!A:C,2,FALSE))</f>
        <v>"Колибри" ул. Широкая д.150</v>
      </c>
      <c r="F22800" s="2" t="str">
        <f t="shared" si="713"/>
        <v/>
      </c>
    </row>
    <row r="22801" spans="1:6" x14ac:dyDescent="0.25">
      <c r="A22801" s="3">
        <v>44156.375</v>
      </c>
      <c r="B22801" s="14">
        <f t="shared" si="712"/>
        <v>44156</v>
      </c>
      <c r="C22801">
        <v>2</v>
      </c>
      <c r="D22801" t="str">
        <f>VLOOKUP(C22801,'Справочник по тт'!$A$2:$C$5,3,FALSE)</f>
        <v>"Колибри"</v>
      </c>
      <c r="E22801" t="str">
        <f>IF(AND(C22801=1,B22801&lt;='Справочник по тт'!$D$1),'Справочник по тт'!$D$2,VLOOKUP(C22801,'Справочник по тт'!A:C,2,FALSE))</f>
        <v>"Колибри" ул. Широкая д.150</v>
      </c>
      <c r="F22801" s="2" t="str">
        <f t="shared" si="713"/>
        <v/>
      </c>
    </row>
    <row r="22802" spans="1:6" x14ac:dyDescent="0.25">
      <c r="A22802" s="3">
        <v>44156.375</v>
      </c>
      <c r="B22802" s="14">
        <f t="shared" si="712"/>
        <v>44156</v>
      </c>
      <c r="C22802">
        <v>2</v>
      </c>
      <c r="D22802" t="str">
        <f>VLOOKUP(C22802,'Справочник по тт'!$A$2:$C$5,3,FALSE)</f>
        <v>"Колибри"</v>
      </c>
      <c r="E22802" t="str">
        <f>IF(AND(C22802=1,B22802&lt;='Справочник по тт'!$D$1),'Справочник по тт'!$D$2,VLOOKUP(C22802,'Справочник по тт'!A:C,2,FALSE))</f>
        <v>"Колибри" ул. Широкая д.150</v>
      </c>
      <c r="F22802" s="2" t="str">
        <f t="shared" si="713"/>
        <v/>
      </c>
    </row>
    <row r="22803" spans="1:6" x14ac:dyDescent="0.25">
      <c r="A22803" s="3">
        <v>44156.375</v>
      </c>
      <c r="B22803" s="14">
        <f t="shared" si="712"/>
        <v>44156</v>
      </c>
      <c r="C22803">
        <v>2</v>
      </c>
      <c r="D22803" t="str">
        <f>VLOOKUP(C22803,'Справочник по тт'!$A$2:$C$5,3,FALSE)</f>
        <v>"Колибри"</v>
      </c>
      <c r="E22803" t="str">
        <f>IF(AND(C22803=1,B22803&lt;='Справочник по тт'!$D$1),'Справочник по тт'!$D$2,VLOOKUP(C22803,'Справочник по тт'!A:C,2,FALSE))</f>
        <v>"Колибри" ул. Широкая д.150</v>
      </c>
      <c r="F22803" s="2" t="str">
        <f t="shared" si="713"/>
        <v/>
      </c>
    </row>
    <row r="22804" spans="1:6" x14ac:dyDescent="0.25">
      <c r="A22804" s="3">
        <v>44156.375</v>
      </c>
      <c r="B22804" s="14">
        <f t="shared" si="712"/>
        <v>44156</v>
      </c>
      <c r="C22804">
        <v>2</v>
      </c>
      <c r="D22804" t="str">
        <f>VLOOKUP(C22804,'Справочник по тт'!$A$2:$C$5,3,FALSE)</f>
        <v>"Колибри"</v>
      </c>
      <c r="E22804" t="str">
        <f>IF(AND(C22804=1,B22804&lt;='Справочник по тт'!$D$1),'Справочник по тт'!$D$2,VLOOKUP(C22804,'Справочник по тт'!A:C,2,FALSE))</f>
        <v>"Колибри" ул. Широкая д.150</v>
      </c>
      <c r="F22804" s="2" t="str">
        <f t="shared" si="713"/>
        <v/>
      </c>
    </row>
    <row r="22805" spans="1:6" x14ac:dyDescent="0.25">
      <c r="A22805" s="3">
        <v>44156.375</v>
      </c>
      <c r="B22805" s="14">
        <f t="shared" si="712"/>
        <v>44156</v>
      </c>
      <c r="C22805">
        <v>2</v>
      </c>
      <c r="D22805" t="str">
        <f>VLOOKUP(C22805,'Справочник по тт'!$A$2:$C$5,3,FALSE)</f>
        <v>"Колибри"</v>
      </c>
      <c r="E22805" t="str">
        <f>IF(AND(C22805=1,B22805&lt;='Справочник по тт'!$D$1),'Справочник по тт'!$D$2,VLOOKUP(C22805,'Справочник по тт'!A:C,2,FALSE))</f>
        <v>"Колибри" ул. Широкая д.150</v>
      </c>
      <c r="F22805" s="2" t="str">
        <f t="shared" si="713"/>
        <v/>
      </c>
    </row>
    <row r="22806" spans="1:6" x14ac:dyDescent="0.25">
      <c r="A22806" s="3">
        <v>44156.375</v>
      </c>
      <c r="B22806" s="14">
        <f t="shared" si="712"/>
        <v>44156</v>
      </c>
      <c r="C22806">
        <v>2</v>
      </c>
      <c r="D22806" t="str">
        <f>VLOOKUP(C22806,'Справочник по тт'!$A$2:$C$5,3,FALSE)</f>
        <v>"Колибри"</v>
      </c>
      <c r="E22806" t="str">
        <f>IF(AND(C22806=1,B22806&lt;='Справочник по тт'!$D$1),'Справочник по тт'!$D$2,VLOOKUP(C22806,'Справочник по тт'!A:C,2,FALSE))</f>
        <v>"Колибри" ул. Широкая д.150</v>
      </c>
      <c r="F22806" s="2" t="str">
        <f t="shared" si="713"/>
        <v/>
      </c>
    </row>
    <row r="22807" spans="1:6" x14ac:dyDescent="0.25">
      <c r="A22807" s="3">
        <v>44156.416666666664</v>
      </c>
      <c r="B22807" s="14">
        <f t="shared" si="712"/>
        <v>44156</v>
      </c>
      <c r="C22807">
        <v>2</v>
      </c>
      <c r="D22807" t="str">
        <f>VLOOKUP(C22807,'Справочник по тт'!$A$2:$C$5,3,FALSE)</f>
        <v>"Колибри"</v>
      </c>
      <c r="E22807" t="str">
        <f>IF(AND(C22807=1,B22807&lt;='Справочник по тт'!$D$1),'Справочник по тт'!$D$2,VLOOKUP(C22807,'Справочник по тт'!A:C,2,FALSE))</f>
        <v>"Колибри" ул. Широкая д.150</v>
      </c>
      <c r="F22807" s="2" t="str">
        <f t="shared" si="713"/>
        <v/>
      </c>
    </row>
    <row r="22808" spans="1:6" x14ac:dyDescent="0.25">
      <c r="A22808" s="3">
        <v>44156.416666666664</v>
      </c>
      <c r="B22808" s="14">
        <f t="shared" si="712"/>
        <v>44156</v>
      </c>
      <c r="C22808">
        <v>2</v>
      </c>
      <c r="D22808" t="str">
        <f>VLOOKUP(C22808,'Справочник по тт'!$A$2:$C$5,3,FALSE)</f>
        <v>"Колибри"</v>
      </c>
      <c r="E22808" t="str">
        <f>IF(AND(C22808=1,B22808&lt;='Справочник по тт'!$D$1),'Справочник по тт'!$D$2,VLOOKUP(C22808,'Справочник по тт'!A:C,2,FALSE))</f>
        <v>"Колибри" ул. Широкая д.150</v>
      </c>
      <c r="F22808" s="2" t="str">
        <f t="shared" si="713"/>
        <v/>
      </c>
    </row>
    <row r="22809" spans="1:6" x14ac:dyDescent="0.25">
      <c r="A22809" s="3">
        <v>44156.416666666664</v>
      </c>
      <c r="B22809" s="14">
        <f t="shared" si="712"/>
        <v>44156</v>
      </c>
      <c r="C22809">
        <v>2</v>
      </c>
      <c r="D22809" t="str">
        <f>VLOOKUP(C22809,'Справочник по тт'!$A$2:$C$5,3,FALSE)</f>
        <v>"Колибри"</v>
      </c>
      <c r="E22809" t="str">
        <f>IF(AND(C22809=1,B22809&lt;='Справочник по тт'!$D$1),'Справочник по тт'!$D$2,VLOOKUP(C22809,'Справочник по тт'!A:C,2,FALSE))</f>
        <v>"Колибри" ул. Широкая д.150</v>
      </c>
      <c r="F22809" s="2" t="str">
        <f t="shared" si="713"/>
        <v/>
      </c>
    </row>
    <row r="22810" spans="1:6" x14ac:dyDescent="0.25">
      <c r="A22810" s="3">
        <v>44156.416666666664</v>
      </c>
      <c r="B22810" s="14">
        <f t="shared" si="712"/>
        <v>44156</v>
      </c>
      <c r="C22810">
        <v>2</v>
      </c>
      <c r="D22810" t="str">
        <f>VLOOKUP(C22810,'Справочник по тт'!$A$2:$C$5,3,FALSE)</f>
        <v>"Колибри"</v>
      </c>
      <c r="E22810" t="str">
        <f>IF(AND(C22810=1,B22810&lt;='Справочник по тт'!$D$1),'Справочник по тт'!$D$2,VLOOKUP(C22810,'Справочник по тт'!A:C,2,FALSE))</f>
        <v>"Колибри" ул. Широкая д.150</v>
      </c>
      <c r="F22810" s="2" t="str">
        <f t="shared" si="713"/>
        <v/>
      </c>
    </row>
    <row r="22811" spans="1:6" x14ac:dyDescent="0.25">
      <c r="A22811" s="3">
        <v>44156.416666666664</v>
      </c>
      <c r="B22811" s="14">
        <f t="shared" si="712"/>
        <v>44156</v>
      </c>
      <c r="C22811">
        <v>2</v>
      </c>
      <c r="D22811" t="str">
        <f>VLOOKUP(C22811,'Справочник по тт'!$A$2:$C$5,3,FALSE)</f>
        <v>"Колибри"</v>
      </c>
      <c r="E22811" t="str">
        <f>IF(AND(C22811=1,B22811&lt;='Справочник по тт'!$D$1),'Справочник по тт'!$D$2,VLOOKUP(C22811,'Справочник по тт'!A:C,2,FALSE))</f>
        <v>"Колибри" ул. Широкая д.150</v>
      </c>
      <c r="F22811" s="2" t="str">
        <f t="shared" si="713"/>
        <v/>
      </c>
    </row>
    <row r="22812" spans="1:6" x14ac:dyDescent="0.25">
      <c r="A22812" s="3">
        <v>44156.416666666664</v>
      </c>
      <c r="B22812" s="14">
        <f t="shared" si="712"/>
        <v>44156</v>
      </c>
      <c r="C22812">
        <v>2</v>
      </c>
      <c r="D22812" t="str">
        <f>VLOOKUP(C22812,'Справочник по тт'!$A$2:$C$5,3,FALSE)</f>
        <v>"Колибри"</v>
      </c>
      <c r="E22812" t="str">
        <f>IF(AND(C22812=1,B22812&lt;='Справочник по тт'!$D$1),'Справочник по тт'!$D$2,VLOOKUP(C22812,'Справочник по тт'!A:C,2,FALSE))</f>
        <v>"Колибри" ул. Широкая д.150</v>
      </c>
      <c r="F22812" s="2" t="str">
        <f t="shared" si="713"/>
        <v/>
      </c>
    </row>
    <row r="22813" spans="1:6" x14ac:dyDescent="0.25">
      <c r="A22813" s="3">
        <v>44156.416666666664</v>
      </c>
      <c r="B22813" s="14">
        <f t="shared" si="712"/>
        <v>44156</v>
      </c>
      <c r="C22813">
        <v>2</v>
      </c>
      <c r="D22813" t="str">
        <f>VLOOKUP(C22813,'Справочник по тт'!$A$2:$C$5,3,FALSE)</f>
        <v>"Колибри"</v>
      </c>
      <c r="E22813" t="str">
        <f>IF(AND(C22813=1,B22813&lt;='Справочник по тт'!$D$1),'Справочник по тт'!$D$2,VLOOKUP(C22813,'Справочник по тт'!A:C,2,FALSE))</f>
        <v>"Колибри" ул. Широкая д.150</v>
      </c>
      <c r="F22813" s="2" t="str">
        <f t="shared" si="713"/>
        <v/>
      </c>
    </row>
    <row r="22814" spans="1:6" x14ac:dyDescent="0.25">
      <c r="A22814" s="3">
        <v>44156.430555555555</v>
      </c>
      <c r="B22814" s="14">
        <f t="shared" si="712"/>
        <v>44156</v>
      </c>
      <c r="C22814">
        <v>2</v>
      </c>
      <c r="D22814" t="str">
        <f>VLOOKUP(C22814,'Справочник по тт'!$A$2:$C$5,3,FALSE)</f>
        <v>"Колибри"</v>
      </c>
      <c r="E22814" t="str">
        <f>IF(AND(C22814=1,B22814&lt;='Справочник по тт'!$D$1),'Справочник по тт'!$D$2,VLOOKUP(C22814,'Справочник по тт'!A:C,2,FALSE))</f>
        <v>"Колибри" ул. Широкая д.150</v>
      </c>
      <c r="F22814" s="2" t="str">
        <f t="shared" si="713"/>
        <v/>
      </c>
    </row>
    <row r="22815" spans="1:6" x14ac:dyDescent="0.25">
      <c r="A22815" s="3">
        <v>44156.458333333336</v>
      </c>
      <c r="B22815" s="14">
        <f t="shared" si="712"/>
        <v>44156</v>
      </c>
      <c r="C22815">
        <v>2</v>
      </c>
      <c r="D22815" t="str">
        <f>VLOOKUP(C22815,'Справочник по тт'!$A$2:$C$5,3,FALSE)</f>
        <v>"Колибри"</v>
      </c>
      <c r="E22815" t="str">
        <f>IF(AND(C22815=1,B22815&lt;='Справочник по тт'!$D$1),'Справочник по тт'!$D$2,VLOOKUP(C22815,'Справочник по тт'!A:C,2,FALSE))</f>
        <v>"Колибри" ул. Широкая д.150</v>
      </c>
      <c r="F22815" s="2" t="str">
        <f t="shared" si="713"/>
        <v/>
      </c>
    </row>
    <row r="22816" spans="1:6" x14ac:dyDescent="0.25">
      <c r="A22816" s="3">
        <v>44156.458333333336</v>
      </c>
      <c r="B22816" s="14">
        <f t="shared" si="712"/>
        <v>44156</v>
      </c>
      <c r="C22816">
        <v>2</v>
      </c>
      <c r="D22816" t="str">
        <f>VLOOKUP(C22816,'Справочник по тт'!$A$2:$C$5,3,FALSE)</f>
        <v>"Колибри"</v>
      </c>
      <c r="E22816" t="str">
        <f>IF(AND(C22816=1,B22816&lt;='Справочник по тт'!$D$1),'Справочник по тт'!$D$2,VLOOKUP(C22816,'Справочник по тт'!A:C,2,FALSE))</f>
        <v>"Колибри" ул. Широкая д.150</v>
      </c>
      <c r="F22816" s="2" t="str">
        <f t="shared" si="713"/>
        <v/>
      </c>
    </row>
    <row r="22817" spans="1:6" x14ac:dyDescent="0.25">
      <c r="A22817" s="3">
        <v>44156.458333333336</v>
      </c>
      <c r="B22817" s="14">
        <f t="shared" si="712"/>
        <v>44156</v>
      </c>
      <c r="C22817">
        <v>2</v>
      </c>
      <c r="D22817" t="str">
        <f>VLOOKUP(C22817,'Справочник по тт'!$A$2:$C$5,3,FALSE)</f>
        <v>"Колибри"</v>
      </c>
      <c r="E22817" t="str">
        <f>IF(AND(C22817=1,B22817&lt;='Справочник по тт'!$D$1),'Справочник по тт'!$D$2,VLOOKUP(C22817,'Справочник по тт'!A:C,2,FALSE))</f>
        <v>"Колибри" ул. Широкая д.150</v>
      </c>
      <c r="F22817" s="2" t="str">
        <f t="shared" si="713"/>
        <v/>
      </c>
    </row>
    <row r="22818" spans="1:6" x14ac:dyDescent="0.25">
      <c r="A22818" s="3">
        <v>44156.458333333336</v>
      </c>
      <c r="B22818" s="14">
        <f t="shared" si="712"/>
        <v>44156</v>
      </c>
      <c r="C22818">
        <v>2</v>
      </c>
      <c r="D22818" t="str">
        <f>VLOOKUP(C22818,'Справочник по тт'!$A$2:$C$5,3,FALSE)</f>
        <v>"Колибри"</v>
      </c>
      <c r="E22818" t="str">
        <f>IF(AND(C22818=1,B22818&lt;='Справочник по тт'!$D$1),'Справочник по тт'!$D$2,VLOOKUP(C22818,'Справочник по тт'!A:C,2,FALSE))</f>
        <v>"Колибри" ул. Широкая д.150</v>
      </c>
      <c r="F22818" s="2" t="str">
        <f t="shared" si="713"/>
        <v/>
      </c>
    </row>
    <row r="22819" spans="1:6" x14ac:dyDescent="0.25">
      <c r="A22819" s="3">
        <v>44156.458333333336</v>
      </c>
      <c r="B22819" s="14">
        <f t="shared" si="712"/>
        <v>44156</v>
      </c>
      <c r="C22819">
        <v>2</v>
      </c>
      <c r="D22819" t="str">
        <f>VLOOKUP(C22819,'Справочник по тт'!$A$2:$C$5,3,FALSE)</f>
        <v>"Колибри"</v>
      </c>
      <c r="E22819" t="str">
        <f>IF(AND(C22819=1,B22819&lt;='Справочник по тт'!$D$1),'Справочник по тт'!$D$2,VLOOKUP(C22819,'Справочник по тт'!A:C,2,FALSE))</f>
        <v>"Колибри" ул. Широкая д.150</v>
      </c>
      <c r="F22819" s="2" t="str">
        <f t="shared" si="713"/>
        <v/>
      </c>
    </row>
    <row r="22820" spans="1:6" x14ac:dyDescent="0.25">
      <c r="A22820" s="3">
        <v>44156.458333333336</v>
      </c>
      <c r="B22820" s="14">
        <f t="shared" si="712"/>
        <v>44156</v>
      </c>
      <c r="C22820">
        <v>2</v>
      </c>
      <c r="D22820" t="str">
        <f>VLOOKUP(C22820,'Справочник по тт'!$A$2:$C$5,3,FALSE)</f>
        <v>"Колибри"</v>
      </c>
      <c r="E22820" t="str">
        <f>IF(AND(C22820=1,B22820&lt;='Справочник по тт'!$D$1),'Справочник по тт'!$D$2,VLOOKUP(C22820,'Справочник по тт'!A:C,2,FALSE))</f>
        <v>"Колибри" ул. Широкая д.150</v>
      </c>
      <c r="F22820" s="2" t="str">
        <f t="shared" si="713"/>
        <v/>
      </c>
    </row>
    <row r="22821" spans="1:6" x14ac:dyDescent="0.25">
      <c r="A22821" s="3">
        <v>44156.458333333336</v>
      </c>
      <c r="B22821" s="14">
        <f t="shared" si="712"/>
        <v>44156</v>
      </c>
      <c r="C22821">
        <v>2</v>
      </c>
      <c r="D22821" t="str">
        <f>VLOOKUP(C22821,'Справочник по тт'!$A$2:$C$5,3,FALSE)</f>
        <v>"Колибри"</v>
      </c>
      <c r="E22821" t="str">
        <f>IF(AND(C22821=1,B22821&lt;='Справочник по тт'!$D$1),'Справочник по тт'!$D$2,VLOOKUP(C22821,'Справочник по тт'!A:C,2,FALSE))</f>
        <v>"Колибри" ул. Широкая д.150</v>
      </c>
      <c r="F22821" s="2" t="str">
        <f t="shared" si="713"/>
        <v/>
      </c>
    </row>
    <row r="22822" spans="1:6" x14ac:dyDescent="0.25">
      <c r="A22822" s="3">
        <v>44156.458333333336</v>
      </c>
      <c r="B22822" s="14">
        <f t="shared" si="712"/>
        <v>44156</v>
      </c>
      <c r="C22822">
        <v>2</v>
      </c>
      <c r="D22822" t="str">
        <f>VLOOKUP(C22822,'Справочник по тт'!$A$2:$C$5,3,FALSE)</f>
        <v>"Колибри"</v>
      </c>
      <c r="E22822" t="str">
        <f>IF(AND(C22822=1,B22822&lt;='Справочник по тт'!$D$1),'Справочник по тт'!$D$2,VLOOKUP(C22822,'Справочник по тт'!A:C,2,FALSE))</f>
        <v>"Колибри" ул. Широкая д.150</v>
      </c>
      <c r="F22822" s="2" t="str">
        <f t="shared" si="713"/>
        <v/>
      </c>
    </row>
    <row r="22823" spans="1:6" x14ac:dyDescent="0.25">
      <c r="A22823" s="3">
        <v>44156.458333333336</v>
      </c>
      <c r="B22823" s="14">
        <f t="shared" si="712"/>
        <v>44156</v>
      </c>
      <c r="C22823">
        <v>2</v>
      </c>
      <c r="D22823" t="str">
        <f>VLOOKUP(C22823,'Справочник по тт'!$A$2:$C$5,3,FALSE)</f>
        <v>"Колибри"</v>
      </c>
      <c r="E22823" t="str">
        <f>IF(AND(C22823=1,B22823&lt;='Справочник по тт'!$D$1),'Справочник по тт'!$D$2,VLOOKUP(C22823,'Справочник по тт'!A:C,2,FALSE))</f>
        <v>"Колибри" ул. Широкая д.150</v>
      </c>
      <c r="F22823" s="2" t="str">
        <f t="shared" si="713"/>
        <v/>
      </c>
    </row>
    <row r="22824" spans="1:6" x14ac:dyDescent="0.25">
      <c r="A22824" s="3">
        <v>44156.458333333336</v>
      </c>
      <c r="B22824" s="14">
        <f t="shared" si="712"/>
        <v>44156</v>
      </c>
      <c r="C22824">
        <v>2</v>
      </c>
      <c r="D22824" t="str">
        <f>VLOOKUP(C22824,'Справочник по тт'!$A$2:$C$5,3,FALSE)</f>
        <v>"Колибри"</v>
      </c>
      <c r="E22824" t="str">
        <f>IF(AND(C22824=1,B22824&lt;='Справочник по тт'!$D$1),'Справочник по тт'!$D$2,VLOOKUP(C22824,'Справочник по тт'!A:C,2,FALSE))</f>
        <v>"Колибри" ул. Широкая д.150</v>
      </c>
      <c r="F22824" s="2" t="str">
        <f t="shared" si="713"/>
        <v/>
      </c>
    </row>
    <row r="22825" spans="1:6" x14ac:dyDescent="0.25">
      <c r="A22825" s="3">
        <v>44156.458333333336</v>
      </c>
      <c r="B22825" s="14">
        <f t="shared" si="712"/>
        <v>44156</v>
      </c>
      <c r="C22825">
        <v>2</v>
      </c>
      <c r="D22825" t="str">
        <f>VLOOKUP(C22825,'Справочник по тт'!$A$2:$C$5,3,FALSE)</f>
        <v>"Колибри"</v>
      </c>
      <c r="E22825" t="str">
        <f>IF(AND(C22825=1,B22825&lt;='Справочник по тт'!$D$1),'Справочник по тт'!$D$2,VLOOKUP(C22825,'Справочник по тт'!A:C,2,FALSE))</f>
        <v>"Колибри" ул. Широкая д.150</v>
      </c>
      <c r="F22825" s="2" t="str">
        <f t="shared" si="713"/>
        <v/>
      </c>
    </row>
    <row r="22826" spans="1:6" x14ac:dyDescent="0.25">
      <c r="A22826" s="3">
        <v>44156.5</v>
      </c>
      <c r="B22826" s="14">
        <f t="shared" si="712"/>
        <v>44156</v>
      </c>
      <c r="C22826">
        <v>2</v>
      </c>
      <c r="D22826" t="str">
        <f>VLOOKUP(C22826,'Справочник по тт'!$A$2:$C$5,3,FALSE)</f>
        <v>"Колибри"</v>
      </c>
      <c r="E22826" t="str">
        <f>IF(AND(C22826=1,B22826&lt;='Справочник по тт'!$D$1),'Справочник по тт'!$D$2,VLOOKUP(C22826,'Справочник по тт'!A:C,2,FALSE))</f>
        <v>"Колибри" ул. Широкая д.150</v>
      </c>
      <c r="F22826" s="2" t="str">
        <f t="shared" si="713"/>
        <v/>
      </c>
    </row>
    <row r="22827" spans="1:6" x14ac:dyDescent="0.25">
      <c r="A22827" s="3">
        <v>44156.5</v>
      </c>
      <c r="B22827" s="14">
        <f t="shared" si="712"/>
        <v>44156</v>
      </c>
      <c r="C22827">
        <v>2</v>
      </c>
      <c r="D22827" t="str">
        <f>VLOOKUP(C22827,'Справочник по тт'!$A$2:$C$5,3,FALSE)</f>
        <v>"Колибри"</v>
      </c>
      <c r="E22827" t="str">
        <f>IF(AND(C22827=1,B22827&lt;='Справочник по тт'!$D$1),'Справочник по тт'!$D$2,VLOOKUP(C22827,'Справочник по тт'!A:C,2,FALSE))</f>
        <v>"Колибри" ул. Широкая д.150</v>
      </c>
      <c r="F22827" s="2" t="str">
        <f t="shared" si="713"/>
        <v/>
      </c>
    </row>
    <row r="22828" spans="1:6" x14ac:dyDescent="0.25">
      <c r="A22828" s="3">
        <v>44156.5</v>
      </c>
      <c r="B22828" s="14">
        <f t="shared" si="712"/>
        <v>44156</v>
      </c>
      <c r="C22828">
        <v>2</v>
      </c>
      <c r="D22828" t="str">
        <f>VLOOKUP(C22828,'Справочник по тт'!$A$2:$C$5,3,FALSE)</f>
        <v>"Колибри"</v>
      </c>
      <c r="E22828" t="str">
        <f>IF(AND(C22828=1,B22828&lt;='Справочник по тт'!$D$1),'Справочник по тт'!$D$2,VLOOKUP(C22828,'Справочник по тт'!A:C,2,FALSE))</f>
        <v>"Колибри" ул. Широкая д.150</v>
      </c>
      <c r="F22828" s="2" t="str">
        <f t="shared" si="713"/>
        <v/>
      </c>
    </row>
    <row r="22829" spans="1:6" x14ac:dyDescent="0.25">
      <c r="A22829" s="3">
        <v>44156.541666666664</v>
      </c>
      <c r="B22829" s="14">
        <f t="shared" si="712"/>
        <v>44156</v>
      </c>
      <c r="C22829">
        <v>2</v>
      </c>
      <c r="D22829" t="str">
        <f>VLOOKUP(C22829,'Справочник по тт'!$A$2:$C$5,3,FALSE)</f>
        <v>"Колибри"</v>
      </c>
      <c r="E22829" t="str">
        <f>IF(AND(C22829=1,B22829&lt;='Справочник по тт'!$D$1),'Справочник по тт'!$D$2,VLOOKUP(C22829,'Справочник по тт'!A:C,2,FALSE))</f>
        <v>"Колибри" ул. Широкая д.150</v>
      </c>
      <c r="F22829" s="2" t="str">
        <f t="shared" si="713"/>
        <v/>
      </c>
    </row>
    <row r="22830" spans="1:6" x14ac:dyDescent="0.25">
      <c r="A22830" s="3">
        <v>44156.541666666664</v>
      </c>
      <c r="B22830" s="14">
        <f t="shared" si="712"/>
        <v>44156</v>
      </c>
      <c r="C22830">
        <v>2</v>
      </c>
      <c r="D22830" t="str">
        <f>VLOOKUP(C22830,'Справочник по тт'!$A$2:$C$5,3,FALSE)</f>
        <v>"Колибри"</v>
      </c>
      <c r="E22830" t="str">
        <f>IF(AND(C22830=1,B22830&lt;='Справочник по тт'!$D$1),'Справочник по тт'!$D$2,VLOOKUP(C22830,'Справочник по тт'!A:C,2,FALSE))</f>
        <v>"Колибри" ул. Широкая д.150</v>
      </c>
      <c r="F22830" s="2" t="str">
        <f t="shared" si="713"/>
        <v/>
      </c>
    </row>
    <row r="22831" spans="1:6" x14ac:dyDescent="0.25">
      <c r="A22831" s="3">
        <v>44156.541666666664</v>
      </c>
      <c r="B22831" s="14">
        <f t="shared" si="712"/>
        <v>44156</v>
      </c>
      <c r="C22831">
        <v>2</v>
      </c>
      <c r="D22831" t="str">
        <f>VLOOKUP(C22831,'Справочник по тт'!$A$2:$C$5,3,FALSE)</f>
        <v>"Колибри"</v>
      </c>
      <c r="E22831" t="str">
        <f>IF(AND(C22831=1,B22831&lt;='Справочник по тт'!$D$1),'Справочник по тт'!$D$2,VLOOKUP(C22831,'Справочник по тт'!A:C,2,FALSE))</f>
        <v>"Колибри" ул. Широкая д.150</v>
      </c>
      <c r="F22831" s="2" t="str">
        <f t="shared" si="713"/>
        <v/>
      </c>
    </row>
    <row r="22832" spans="1:6" x14ac:dyDescent="0.25">
      <c r="A22832" s="3">
        <v>44156.541666666664</v>
      </c>
      <c r="B22832" s="14">
        <f t="shared" si="712"/>
        <v>44156</v>
      </c>
      <c r="C22832">
        <v>2</v>
      </c>
      <c r="D22832" t="str">
        <f>VLOOKUP(C22832,'Справочник по тт'!$A$2:$C$5,3,FALSE)</f>
        <v>"Колибри"</v>
      </c>
      <c r="E22832" t="str">
        <f>IF(AND(C22832=1,B22832&lt;='Справочник по тт'!$D$1),'Справочник по тт'!$D$2,VLOOKUP(C22832,'Справочник по тт'!A:C,2,FALSE))</f>
        <v>"Колибри" ул. Широкая д.150</v>
      </c>
      <c r="F22832" s="2" t="str">
        <f t="shared" si="713"/>
        <v/>
      </c>
    </row>
    <row r="22833" spans="1:6" x14ac:dyDescent="0.25">
      <c r="A22833" s="3">
        <v>44156.5625</v>
      </c>
      <c r="B22833" s="14">
        <f t="shared" si="712"/>
        <v>44156</v>
      </c>
      <c r="C22833">
        <v>2</v>
      </c>
      <c r="D22833" t="str">
        <f>VLOOKUP(C22833,'Справочник по тт'!$A$2:$C$5,3,FALSE)</f>
        <v>"Колибри"</v>
      </c>
      <c r="E22833" t="str">
        <f>IF(AND(C22833=1,B22833&lt;='Справочник по тт'!$D$1),'Справочник по тт'!$D$2,VLOOKUP(C22833,'Справочник по тт'!A:C,2,FALSE))</f>
        <v>"Колибри" ул. Широкая д.150</v>
      </c>
      <c r="F22833" s="2" t="str">
        <f t="shared" si="713"/>
        <v/>
      </c>
    </row>
    <row r="22834" spans="1:6" x14ac:dyDescent="0.25">
      <c r="A22834" s="3">
        <v>44156.583333333336</v>
      </c>
      <c r="B22834" s="14">
        <f t="shared" si="712"/>
        <v>44156</v>
      </c>
      <c r="C22834">
        <v>2</v>
      </c>
      <c r="D22834" t="str">
        <f>VLOOKUP(C22834,'Справочник по тт'!$A$2:$C$5,3,FALSE)</f>
        <v>"Колибри"</v>
      </c>
      <c r="E22834" t="str">
        <f>IF(AND(C22834=1,B22834&lt;='Справочник по тт'!$D$1),'Справочник по тт'!$D$2,VLOOKUP(C22834,'Справочник по тт'!A:C,2,FALSE))</f>
        <v>"Колибри" ул. Широкая д.150</v>
      </c>
      <c r="F22834" s="2" t="str">
        <f t="shared" si="713"/>
        <v/>
      </c>
    </row>
    <row r="22835" spans="1:6" x14ac:dyDescent="0.25">
      <c r="A22835" s="3">
        <v>44156.583333333336</v>
      </c>
      <c r="B22835" s="14">
        <f t="shared" si="712"/>
        <v>44156</v>
      </c>
      <c r="C22835">
        <v>2</v>
      </c>
      <c r="D22835" t="str">
        <f>VLOOKUP(C22835,'Справочник по тт'!$A$2:$C$5,3,FALSE)</f>
        <v>"Колибри"</v>
      </c>
      <c r="E22835" t="str">
        <f>IF(AND(C22835=1,B22835&lt;='Справочник по тт'!$D$1),'Справочник по тт'!$D$2,VLOOKUP(C22835,'Справочник по тт'!A:C,2,FALSE))</f>
        <v>"Колибри" ул. Широкая д.150</v>
      </c>
      <c r="F22835" s="2" t="str">
        <f t="shared" si="713"/>
        <v/>
      </c>
    </row>
    <row r="22836" spans="1:6" x14ac:dyDescent="0.25">
      <c r="A22836" s="3">
        <v>44156.583333333336</v>
      </c>
      <c r="B22836" s="14">
        <f t="shared" si="712"/>
        <v>44156</v>
      </c>
      <c r="C22836">
        <v>2</v>
      </c>
      <c r="D22836" t="str">
        <f>VLOOKUP(C22836,'Справочник по тт'!$A$2:$C$5,3,FALSE)</f>
        <v>"Колибри"</v>
      </c>
      <c r="E22836" t="str">
        <f>IF(AND(C22836=1,B22836&lt;='Справочник по тт'!$D$1),'Справочник по тт'!$D$2,VLOOKUP(C22836,'Справочник по тт'!A:C,2,FALSE))</f>
        <v>"Колибри" ул. Широкая д.150</v>
      </c>
      <c r="F22836" s="2" t="str">
        <f t="shared" si="713"/>
        <v/>
      </c>
    </row>
    <row r="22837" spans="1:6" x14ac:dyDescent="0.25">
      <c r="A22837" s="3">
        <v>44156.583333333336</v>
      </c>
      <c r="B22837" s="14">
        <f t="shared" si="712"/>
        <v>44156</v>
      </c>
      <c r="C22837">
        <v>2</v>
      </c>
      <c r="D22837" t="str">
        <f>VLOOKUP(C22837,'Справочник по тт'!$A$2:$C$5,3,FALSE)</f>
        <v>"Колибри"</v>
      </c>
      <c r="E22837" t="str">
        <f>IF(AND(C22837=1,B22837&lt;='Справочник по тт'!$D$1),'Справочник по тт'!$D$2,VLOOKUP(C22837,'Справочник по тт'!A:C,2,FALSE))</f>
        <v>"Колибри" ул. Широкая д.150</v>
      </c>
      <c r="F22837" s="2" t="str">
        <f t="shared" si="713"/>
        <v/>
      </c>
    </row>
    <row r="22838" spans="1:6" x14ac:dyDescent="0.25">
      <c r="A22838" s="3">
        <v>44156.583333333336</v>
      </c>
      <c r="B22838" s="14">
        <f t="shared" si="712"/>
        <v>44156</v>
      </c>
      <c r="C22838">
        <v>2</v>
      </c>
      <c r="D22838" t="str">
        <f>VLOOKUP(C22838,'Справочник по тт'!$A$2:$C$5,3,FALSE)</f>
        <v>"Колибри"</v>
      </c>
      <c r="E22838" t="str">
        <f>IF(AND(C22838=1,B22838&lt;='Справочник по тт'!$D$1),'Справочник по тт'!$D$2,VLOOKUP(C22838,'Справочник по тт'!A:C,2,FALSE))</f>
        <v>"Колибри" ул. Широкая д.150</v>
      </c>
      <c r="F22838" s="2" t="str">
        <f t="shared" si="713"/>
        <v/>
      </c>
    </row>
    <row r="22839" spans="1:6" x14ac:dyDescent="0.25">
      <c r="A22839" s="3">
        <v>44156.625</v>
      </c>
      <c r="B22839" s="14">
        <f t="shared" si="712"/>
        <v>44156</v>
      </c>
      <c r="C22839">
        <v>2</v>
      </c>
      <c r="D22839" t="str">
        <f>VLOOKUP(C22839,'Справочник по тт'!$A$2:$C$5,3,FALSE)</f>
        <v>"Колибри"</v>
      </c>
      <c r="E22839" t="str">
        <f>IF(AND(C22839=1,B22839&lt;='Справочник по тт'!$D$1),'Справочник по тт'!$D$2,VLOOKUP(C22839,'Справочник по тт'!A:C,2,FALSE))</f>
        <v>"Колибри" ул. Широкая д.150</v>
      </c>
      <c r="F22839" s="2" t="str">
        <f t="shared" si="713"/>
        <v/>
      </c>
    </row>
    <row r="22840" spans="1:6" x14ac:dyDescent="0.25">
      <c r="A22840" s="3">
        <v>44156.625</v>
      </c>
      <c r="B22840" s="14">
        <f t="shared" si="712"/>
        <v>44156</v>
      </c>
      <c r="C22840">
        <v>2</v>
      </c>
      <c r="D22840" t="str">
        <f>VLOOKUP(C22840,'Справочник по тт'!$A$2:$C$5,3,FALSE)</f>
        <v>"Колибри"</v>
      </c>
      <c r="E22840" t="str">
        <f>IF(AND(C22840=1,B22840&lt;='Справочник по тт'!$D$1),'Справочник по тт'!$D$2,VLOOKUP(C22840,'Справочник по тт'!A:C,2,FALSE))</f>
        <v>"Колибри" ул. Широкая д.150</v>
      </c>
      <c r="F22840" s="2" t="str">
        <f t="shared" si="713"/>
        <v/>
      </c>
    </row>
    <row r="22841" spans="1:6" x14ac:dyDescent="0.25">
      <c r="A22841" s="3">
        <v>44156.625</v>
      </c>
      <c r="B22841" s="14">
        <f t="shared" si="712"/>
        <v>44156</v>
      </c>
      <c r="C22841">
        <v>2</v>
      </c>
      <c r="D22841" t="str">
        <f>VLOOKUP(C22841,'Справочник по тт'!$A$2:$C$5,3,FALSE)</f>
        <v>"Колибри"</v>
      </c>
      <c r="E22841" t="str">
        <f>IF(AND(C22841=1,B22841&lt;='Справочник по тт'!$D$1),'Справочник по тт'!$D$2,VLOOKUP(C22841,'Справочник по тт'!A:C,2,FALSE))</f>
        <v>"Колибри" ул. Широкая д.150</v>
      </c>
      <c r="F22841" s="2" t="str">
        <f t="shared" si="713"/>
        <v/>
      </c>
    </row>
    <row r="22842" spans="1:6" x14ac:dyDescent="0.25">
      <c r="A22842" s="3">
        <v>44156.625</v>
      </c>
      <c r="B22842" s="14">
        <f t="shared" si="712"/>
        <v>44156</v>
      </c>
      <c r="C22842">
        <v>2</v>
      </c>
      <c r="D22842" t="str">
        <f>VLOOKUP(C22842,'Справочник по тт'!$A$2:$C$5,3,FALSE)</f>
        <v>"Колибри"</v>
      </c>
      <c r="E22842" t="str">
        <f>IF(AND(C22842=1,B22842&lt;='Справочник по тт'!$D$1),'Справочник по тт'!$D$2,VLOOKUP(C22842,'Справочник по тт'!A:C,2,FALSE))</f>
        <v>"Колибри" ул. Широкая д.150</v>
      </c>
      <c r="F22842" s="2" t="str">
        <f t="shared" si="713"/>
        <v/>
      </c>
    </row>
    <row r="22843" spans="1:6" x14ac:dyDescent="0.25">
      <c r="A22843" s="3">
        <v>44156.666666666664</v>
      </c>
      <c r="B22843" s="14">
        <f t="shared" si="712"/>
        <v>44156</v>
      </c>
      <c r="C22843">
        <v>2</v>
      </c>
      <c r="D22843" t="str">
        <f>VLOOKUP(C22843,'Справочник по тт'!$A$2:$C$5,3,FALSE)</f>
        <v>"Колибри"</v>
      </c>
      <c r="E22843" t="str">
        <f>IF(AND(C22843=1,B22843&lt;='Справочник по тт'!$D$1),'Справочник по тт'!$D$2,VLOOKUP(C22843,'Справочник по тт'!A:C,2,FALSE))</f>
        <v>"Колибри" ул. Широкая д.150</v>
      </c>
      <c r="F22843" s="2" t="str">
        <f t="shared" si="713"/>
        <v/>
      </c>
    </row>
    <row r="22844" spans="1:6" x14ac:dyDescent="0.25">
      <c r="A22844" s="3">
        <v>44156.666666666664</v>
      </c>
      <c r="B22844" s="14">
        <f t="shared" si="712"/>
        <v>44156</v>
      </c>
      <c r="C22844">
        <v>2</v>
      </c>
      <c r="D22844" t="str">
        <f>VLOOKUP(C22844,'Справочник по тт'!$A$2:$C$5,3,FALSE)</f>
        <v>"Колибри"</v>
      </c>
      <c r="E22844" t="str">
        <f>IF(AND(C22844=1,B22844&lt;='Справочник по тт'!$D$1),'Справочник по тт'!$D$2,VLOOKUP(C22844,'Справочник по тт'!A:C,2,FALSE))</f>
        <v>"Колибри" ул. Широкая д.150</v>
      </c>
      <c r="F22844" s="2" t="str">
        <f t="shared" si="713"/>
        <v/>
      </c>
    </row>
    <row r="22845" spans="1:6" x14ac:dyDescent="0.25">
      <c r="A22845" s="3">
        <v>44156.666666666664</v>
      </c>
      <c r="B22845" s="14">
        <f t="shared" si="712"/>
        <v>44156</v>
      </c>
      <c r="C22845">
        <v>2</v>
      </c>
      <c r="D22845" t="str">
        <f>VLOOKUP(C22845,'Справочник по тт'!$A$2:$C$5,3,FALSE)</f>
        <v>"Колибри"</v>
      </c>
      <c r="E22845" t="str">
        <f>IF(AND(C22845=1,B22845&lt;='Справочник по тт'!$D$1),'Справочник по тт'!$D$2,VLOOKUP(C22845,'Справочник по тт'!A:C,2,FALSE))</f>
        <v>"Колибри" ул. Широкая д.150</v>
      </c>
      <c r="F22845" s="2" t="str">
        <f t="shared" si="713"/>
        <v/>
      </c>
    </row>
    <row r="22846" spans="1:6" x14ac:dyDescent="0.25">
      <c r="A22846" s="3">
        <v>44156.666666666664</v>
      </c>
      <c r="B22846" s="14">
        <f t="shared" si="712"/>
        <v>44156</v>
      </c>
      <c r="C22846">
        <v>2</v>
      </c>
      <c r="D22846" t="str">
        <f>VLOOKUP(C22846,'Справочник по тт'!$A$2:$C$5,3,FALSE)</f>
        <v>"Колибри"</v>
      </c>
      <c r="E22846" t="str">
        <f>IF(AND(C22846=1,B22846&lt;='Справочник по тт'!$D$1),'Справочник по тт'!$D$2,VLOOKUP(C22846,'Справочник по тт'!A:C,2,FALSE))</f>
        <v>"Колибри" ул. Широкая д.150</v>
      </c>
      <c r="F22846" s="2" t="str">
        <f t="shared" si="713"/>
        <v/>
      </c>
    </row>
    <row r="22847" spans="1:6" x14ac:dyDescent="0.25">
      <c r="A22847" s="3">
        <v>44156.666666666664</v>
      </c>
      <c r="B22847" s="14">
        <f t="shared" si="712"/>
        <v>44156</v>
      </c>
      <c r="C22847">
        <v>2</v>
      </c>
      <c r="D22847" t="str">
        <f>VLOOKUP(C22847,'Справочник по тт'!$A$2:$C$5,3,FALSE)</f>
        <v>"Колибри"</v>
      </c>
      <c r="E22847" t="str">
        <f>IF(AND(C22847=1,B22847&lt;='Справочник по тт'!$D$1),'Справочник по тт'!$D$2,VLOOKUP(C22847,'Справочник по тт'!A:C,2,FALSE))</f>
        <v>"Колибри" ул. Широкая д.150</v>
      </c>
      <c r="F22847" s="2" t="str">
        <f t="shared" si="713"/>
        <v/>
      </c>
    </row>
    <row r="22848" spans="1:6" x14ac:dyDescent="0.25">
      <c r="A22848" s="3">
        <v>44156.666666666664</v>
      </c>
      <c r="B22848" s="14">
        <f t="shared" si="712"/>
        <v>44156</v>
      </c>
      <c r="C22848">
        <v>2</v>
      </c>
      <c r="D22848" t="str">
        <f>VLOOKUP(C22848,'Справочник по тт'!$A$2:$C$5,3,FALSE)</f>
        <v>"Колибри"</v>
      </c>
      <c r="E22848" t="str">
        <f>IF(AND(C22848=1,B22848&lt;='Справочник по тт'!$D$1),'Справочник по тт'!$D$2,VLOOKUP(C22848,'Справочник по тт'!A:C,2,FALSE))</f>
        <v>"Колибри" ул. Широкая д.150</v>
      </c>
      <c r="F22848" s="2" t="str">
        <f t="shared" si="713"/>
        <v/>
      </c>
    </row>
    <row r="22849" spans="1:6" x14ac:dyDescent="0.25">
      <c r="A22849" s="3">
        <v>44156.708333333336</v>
      </c>
      <c r="B22849" s="14">
        <f t="shared" si="712"/>
        <v>44156</v>
      </c>
      <c r="C22849">
        <v>2</v>
      </c>
      <c r="D22849" t="str">
        <f>VLOOKUP(C22849,'Справочник по тт'!$A$2:$C$5,3,FALSE)</f>
        <v>"Колибри"</v>
      </c>
      <c r="E22849" t="str">
        <f>IF(AND(C22849=1,B22849&lt;='Справочник по тт'!$D$1),'Справочник по тт'!$D$2,VLOOKUP(C22849,'Справочник по тт'!A:C,2,FALSE))</f>
        <v>"Колибри" ул. Широкая д.150</v>
      </c>
      <c r="F22849" s="2" t="str">
        <f t="shared" si="713"/>
        <v/>
      </c>
    </row>
    <row r="22850" spans="1:6" x14ac:dyDescent="0.25">
      <c r="A22850" s="3">
        <v>44156.708333333336</v>
      </c>
      <c r="B22850" s="14">
        <f t="shared" ref="B22850:B22913" si="714">(TEXT(A22850,"ДД.ММ.ГГГГ"))*1</f>
        <v>44156</v>
      </c>
      <c r="C22850">
        <v>2</v>
      </c>
      <c r="D22850" t="str">
        <f>VLOOKUP(C22850,'Справочник по тт'!$A$2:$C$5,3,FALSE)</f>
        <v>"Колибри"</v>
      </c>
      <c r="E22850" t="str">
        <f>IF(AND(C22850=1,B22850&lt;='Справочник по тт'!$D$1),'Справочник по тт'!$D$2,VLOOKUP(C22850,'Справочник по тт'!A:C,2,FALSE))</f>
        <v>"Колибри" ул. Широкая д.150</v>
      </c>
      <c r="F22850" s="2" t="str">
        <f t="shared" si="713"/>
        <v/>
      </c>
    </row>
    <row r="22851" spans="1:6" x14ac:dyDescent="0.25">
      <c r="A22851" s="3">
        <v>44156.708333333336</v>
      </c>
      <c r="B22851" s="14">
        <f t="shared" si="714"/>
        <v>44156</v>
      </c>
      <c r="C22851">
        <v>2</v>
      </c>
      <c r="D22851" t="str">
        <f>VLOOKUP(C22851,'Справочник по тт'!$A$2:$C$5,3,FALSE)</f>
        <v>"Колибри"</v>
      </c>
      <c r="E22851" t="str">
        <f>IF(AND(C22851=1,B22851&lt;='Справочник по тт'!$D$1),'Справочник по тт'!$D$2,VLOOKUP(C22851,'Справочник по тт'!A:C,2,FALSE))</f>
        <v>"Колибри" ул. Широкая д.150</v>
      </c>
      <c r="F22851" s="2" t="str">
        <f t="shared" ref="F22851:F22914" si="715">IF(B22851&lt;=$F$1,1,"")</f>
        <v/>
      </c>
    </row>
    <row r="22852" spans="1:6" x14ac:dyDescent="0.25">
      <c r="A22852" s="3">
        <v>44156.748611111114</v>
      </c>
      <c r="B22852" s="14">
        <f t="shared" si="714"/>
        <v>44156</v>
      </c>
      <c r="C22852">
        <v>2</v>
      </c>
      <c r="D22852" t="str">
        <f>VLOOKUP(C22852,'Справочник по тт'!$A$2:$C$5,3,FALSE)</f>
        <v>"Колибри"</v>
      </c>
      <c r="E22852" t="str">
        <f>IF(AND(C22852=1,B22852&lt;='Справочник по тт'!$D$1),'Справочник по тт'!$D$2,VLOOKUP(C22852,'Справочник по тт'!A:C,2,FALSE))</f>
        <v>"Колибри" ул. Широкая д.150</v>
      </c>
      <c r="F22852" s="2" t="str">
        <f t="shared" si="715"/>
        <v/>
      </c>
    </row>
    <row r="22853" spans="1:6" x14ac:dyDescent="0.25">
      <c r="A22853" s="3">
        <v>44156.748611111114</v>
      </c>
      <c r="B22853" s="14">
        <f t="shared" si="714"/>
        <v>44156</v>
      </c>
      <c r="C22853">
        <v>2</v>
      </c>
      <c r="D22853" t="str">
        <f>VLOOKUP(C22853,'Справочник по тт'!$A$2:$C$5,3,FALSE)</f>
        <v>"Колибри"</v>
      </c>
      <c r="E22853" t="str">
        <f>IF(AND(C22853=1,B22853&lt;='Справочник по тт'!$D$1),'Справочник по тт'!$D$2,VLOOKUP(C22853,'Справочник по тт'!A:C,2,FALSE))</f>
        <v>"Колибри" ул. Широкая д.150</v>
      </c>
      <c r="F22853" s="2" t="str">
        <f t="shared" si="715"/>
        <v/>
      </c>
    </row>
    <row r="22854" spans="1:6" x14ac:dyDescent="0.25">
      <c r="A22854" s="3">
        <v>44156.75</v>
      </c>
      <c r="B22854" s="14">
        <f t="shared" si="714"/>
        <v>44156</v>
      </c>
      <c r="C22854">
        <v>2</v>
      </c>
      <c r="D22854" t="str">
        <f>VLOOKUP(C22854,'Справочник по тт'!$A$2:$C$5,3,FALSE)</f>
        <v>"Колибри"</v>
      </c>
      <c r="E22854" t="str">
        <f>IF(AND(C22854=1,B22854&lt;='Справочник по тт'!$D$1),'Справочник по тт'!$D$2,VLOOKUP(C22854,'Справочник по тт'!A:C,2,FALSE))</f>
        <v>"Колибри" ул. Широкая д.150</v>
      </c>
      <c r="F22854" s="2" t="str">
        <f t="shared" si="715"/>
        <v/>
      </c>
    </row>
    <row r="22855" spans="1:6" x14ac:dyDescent="0.25">
      <c r="A22855" s="3">
        <v>44156.75</v>
      </c>
      <c r="B22855" s="14">
        <f t="shared" si="714"/>
        <v>44156</v>
      </c>
      <c r="C22855">
        <v>2</v>
      </c>
      <c r="D22855" t="str">
        <f>VLOOKUP(C22855,'Справочник по тт'!$A$2:$C$5,3,FALSE)</f>
        <v>"Колибри"</v>
      </c>
      <c r="E22855" t="str">
        <f>IF(AND(C22855=1,B22855&lt;='Справочник по тт'!$D$1),'Справочник по тт'!$D$2,VLOOKUP(C22855,'Справочник по тт'!A:C,2,FALSE))</f>
        <v>"Колибри" ул. Широкая д.150</v>
      </c>
      <c r="F22855" s="2" t="str">
        <f t="shared" si="715"/>
        <v/>
      </c>
    </row>
    <row r="22856" spans="1:6" x14ac:dyDescent="0.25">
      <c r="A22856" s="14">
        <v>44156.75</v>
      </c>
      <c r="B22856" s="14">
        <f t="shared" si="714"/>
        <v>44156</v>
      </c>
      <c r="C22856">
        <v>1</v>
      </c>
      <c r="D22856" t="str">
        <f>VLOOKUP(C22856,'Справочник по тт'!$A$2:$C$5,3,FALSE)</f>
        <v>"Шанс"</v>
      </c>
      <c r="E22856" t="str">
        <f>IF(AND(C22856=1,B22856&lt;='Справочник по тт'!$D$1),'Справочник по тт'!$D$2,VLOOKUP(C22856,'Справочник по тт'!A:C,2,FALSE))</f>
        <v>"Шанс" ул. Ленина д.21</v>
      </c>
      <c r="F22856" s="2" t="str">
        <f t="shared" si="715"/>
        <v/>
      </c>
    </row>
    <row r="22857" spans="1:6" x14ac:dyDescent="0.25">
      <c r="A22857" s="3">
        <v>44156.791666666664</v>
      </c>
      <c r="B22857" s="14">
        <f t="shared" si="714"/>
        <v>44156</v>
      </c>
      <c r="C22857">
        <v>2</v>
      </c>
      <c r="D22857" t="str">
        <f>VLOOKUP(C22857,'Справочник по тт'!$A$2:$C$5,3,FALSE)</f>
        <v>"Колибри"</v>
      </c>
      <c r="E22857" t="str">
        <f>IF(AND(C22857=1,B22857&lt;='Справочник по тт'!$D$1),'Справочник по тт'!$D$2,VLOOKUP(C22857,'Справочник по тт'!A:C,2,FALSE))</f>
        <v>"Колибри" ул. Широкая д.150</v>
      </c>
      <c r="F22857" s="2" t="str">
        <f t="shared" si="715"/>
        <v/>
      </c>
    </row>
    <row r="22858" spans="1:6" x14ac:dyDescent="0.25">
      <c r="A22858" s="3">
        <v>44156.8125</v>
      </c>
      <c r="B22858" s="14">
        <f t="shared" si="714"/>
        <v>44156</v>
      </c>
      <c r="C22858">
        <v>3</v>
      </c>
      <c r="D22858" t="str">
        <f>VLOOKUP(C22858,'Справочник по тт'!$A$2:$C$5,3,FALSE)</f>
        <v>"Парабола"</v>
      </c>
      <c r="E22858" t="str">
        <f>IF(AND(C22858=1,B22858&lt;='Справочник по тт'!$D$1),'Справочник по тт'!$D$2,VLOOKUP(C22858,'Справочник по тт'!A:C,2,FALSE))</f>
        <v>"Парабола" пр. Дмитриева д.6/1</v>
      </c>
      <c r="F22858" s="2" t="str">
        <f t="shared" si="715"/>
        <v/>
      </c>
    </row>
    <row r="22859" spans="1:6" x14ac:dyDescent="0.25">
      <c r="A22859" s="3">
        <v>44156.8125</v>
      </c>
      <c r="B22859" s="14">
        <f t="shared" si="714"/>
        <v>44156</v>
      </c>
      <c r="C22859">
        <v>4</v>
      </c>
      <c r="D22859" t="str">
        <f>VLOOKUP(C22859,'Справочник по тт'!$A$2:$C$5,3,FALSE)</f>
        <v>"Первый"</v>
      </c>
      <c r="E22859" t="str">
        <f>IF(AND(C22859=1,B22859&lt;='Справочник по тт'!$D$1),'Справочник по тт'!$D$2,VLOOKUP(C22859,'Справочник по тт'!A:C,2,FALSE))</f>
        <v>"Первый" ул. Пахоменко д.30</v>
      </c>
      <c r="F22859" s="2" t="str">
        <f t="shared" si="715"/>
        <v/>
      </c>
    </row>
    <row r="22860" spans="1:6" x14ac:dyDescent="0.25">
      <c r="A22860" s="14">
        <v>44156.8125</v>
      </c>
      <c r="B22860" s="14">
        <f t="shared" si="714"/>
        <v>44156</v>
      </c>
      <c r="C22860">
        <v>1</v>
      </c>
      <c r="D22860" t="str">
        <f>VLOOKUP(C22860,'Справочник по тт'!$A$2:$C$5,3,FALSE)</f>
        <v>"Шанс"</v>
      </c>
      <c r="E22860" t="str">
        <f>IF(AND(C22860=1,B22860&lt;='Справочник по тт'!$D$1),'Справочник по тт'!$D$2,VLOOKUP(C22860,'Справочник по тт'!A:C,2,FALSE))</f>
        <v>"Шанс" ул. Ленина д.21</v>
      </c>
      <c r="F22860" s="2" t="str">
        <f t="shared" si="715"/>
        <v/>
      </c>
    </row>
    <row r="22861" spans="1:6" x14ac:dyDescent="0.25">
      <c r="A22861" s="3">
        <v>44156.833333333336</v>
      </c>
      <c r="B22861" s="14">
        <f t="shared" si="714"/>
        <v>44156</v>
      </c>
      <c r="C22861">
        <v>2</v>
      </c>
      <c r="D22861" t="str">
        <f>VLOOKUP(C22861,'Справочник по тт'!$A$2:$C$5,3,FALSE)</f>
        <v>"Колибри"</v>
      </c>
      <c r="E22861" t="str">
        <f>IF(AND(C22861=1,B22861&lt;='Справочник по тт'!$D$1),'Справочник по тт'!$D$2,VLOOKUP(C22861,'Справочник по тт'!A:C,2,FALSE))</f>
        <v>"Колибри" ул. Широкая д.150</v>
      </c>
      <c r="F22861" s="2" t="str">
        <f t="shared" si="715"/>
        <v/>
      </c>
    </row>
    <row r="22862" spans="1:6" x14ac:dyDescent="0.25">
      <c r="A22862" s="3">
        <v>44156.915277777778</v>
      </c>
      <c r="B22862" s="14">
        <f t="shared" si="714"/>
        <v>44156</v>
      </c>
      <c r="C22862">
        <v>3</v>
      </c>
      <c r="D22862" t="str">
        <f>VLOOKUP(C22862,'Справочник по тт'!$A$2:$C$5,3,FALSE)</f>
        <v>"Парабола"</v>
      </c>
      <c r="E22862" t="str">
        <f>IF(AND(C22862=1,B22862&lt;='Справочник по тт'!$D$1),'Справочник по тт'!$D$2,VLOOKUP(C22862,'Справочник по тт'!A:C,2,FALSE))</f>
        <v>"Парабола" пр. Дмитриева д.6/1</v>
      </c>
      <c r="F22862" s="2" t="str">
        <f t="shared" si="715"/>
        <v/>
      </c>
    </row>
    <row r="22863" spans="1:6" x14ac:dyDescent="0.25">
      <c r="A22863" s="3">
        <v>44156.916666666664</v>
      </c>
      <c r="B22863" s="14">
        <f t="shared" si="714"/>
        <v>44156</v>
      </c>
      <c r="C22863">
        <v>4</v>
      </c>
      <c r="D22863" t="str">
        <f>VLOOKUP(C22863,'Справочник по тт'!$A$2:$C$5,3,FALSE)</f>
        <v>"Первый"</v>
      </c>
      <c r="E22863" t="str">
        <f>IF(AND(C22863=1,B22863&lt;='Справочник по тт'!$D$1),'Справочник по тт'!$D$2,VLOOKUP(C22863,'Справочник по тт'!A:C,2,FALSE))</f>
        <v>"Первый" ул. Пахоменко д.30</v>
      </c>
      <c r="F22863" s="2" t="str">
        <f t="shared" si="715"/>
        <v/>
      </c>
    </row>
    <row r="22864" spans="1:6" x14ac:dyDescent="0.25">
      <c r="A22864" s="14">
        <v>44156.9375</v>
      </c>
      <c r="B22864" s="14">
        <f t="shared" si="714"/>
        <v>44156</v>
      </c>
      <c r="C22864">
        <v>1</v>
      </c>
      <c r="D22864" t="str">
        <f>VLOOKUP(C22864,'Справочник по тт'!$A$2:$C$5,3,FALSE)</f>
        <v>"Шанс"</v>
      </c>
      <c r="E22864" t="str">
        <f>IF(AND(C22864=1,B22864&lt;='Справочник по тт'!$D$1),'Справочник по тт'!$D$2,VLOOKUP(C22864,'Справочник по тт'!A:C,2,FALSE))</f>
        <v>"Шанс" ул. Ленина д.21</v>
      </c>
      <c r="F22864" s="2" t="str">
        <f t="shared" si="715"/>
        <v/>
      </c>
    </row>
    <row r="22865" spans="1:6" x14ac:dyDescent="0.25">
      <c r="A22865" s="3">
        <v>44156.999305555553</v>
      </c>
      <c r="B22865" s="14">
        <f t="shared" si="714"/>
        <v>44156</v>
      </c>
      <c r="C22865">
        <v>2</v>
      </c>
      <c r="D22865" t="str">
        <f>VLOOKUP(C22865,'Справочник по тт'!$A$2:$C$5,3,FALSE)</f>
        <v>"Колибри"</v>
      </c>
      <c r="E22865" t="str">
        <f>IF(AND(C22865=1,B22865&lt;='Справочник по тт'!$D$1),'Справочник по тт'!$D$2,VLOOKUP(C22865,'Справочник по тт'!A:C,2,FALSE))</f>
        <v>"Колибри" ул. Широкая д.150</v>
      </c>
      <c r="F22865" s="2" t="str">
        <f t="shared" si="715"/>
        <v/>
      </c>
    </row>
    <row r="22866" spans="1:6" x14ac:dyDescent="0.25">
      <c r="A22866" s="3">
        <v>44156.999305555553</v>
      </c>
      <c r="B22866" s="14">
        <f t="shared" si="714"/>
        <v>44156</v>
      </c>
      <c r="C22866">
        <v>3</v>
      </c>
      <c r="D22866" t="str">
        <f>VLOOKUP(C22866,'Справочник по тт'!$A$2:$C$5,3,FALSE)</f>
        <v>"Парабола"</v>
      </c>
      <c r="E22866" t="str">
        <f>IF(AND(C22866=1,B22866&lt;='Справочник по тт'!$D$1),'Справочник по тт'!$D$2,VLOOKUP(C22866,'Справочник по тт'!A:C,2,FALSE))</f>
        <v>"Парабола" пр. Дмитриева д.6/1</v>
      </c>
      <c r="F22866" s="2" t="str">
        <f t="shared" si="715"/>
        <v/>
      </c>
    </row>
    <row r="22867" spans="1:6" x14ac:dyDescent="0.25">
      <c r="A22867" s="3">
        <v>44157.041666666664</v>
      </c>
      <c r="B22867" s="14">
        <f t="shared" si="714"/>
        <v>44157</v>
      </c>
      <c r="C22867">
        <v>4</v>
      </c>
      <c r="D22867" t="str">
        <f>VLOOKUP(C22867,'Справочник по тт'!$A$2:$C$5,3,FALSE)</f>
        <v>"Первый"</v>
      </c>
      <c r="E22867" t="str">
        <f>IF(AND(C22867=1,B22867&lt;='Справочник по тт'!$D$1),'Справочник по тт'!$D$2,VLOOKUP(C22867,'Справочник по тт'!A:C,2,FALSE))</f>
        <v>"Первый" ул. Пахоменко д.30</v>
      </c>
      <c r="F22867" s="2" t="str">
        <f t="shared" si="715"/>
        <v/>
      </c>
    </row>
    <row r="22868" spans="1:6" x14ac:dyDescent="0.25">
      <c r="A22868" s="14">
        <v>44157.083333333336</v>
      </c>
      <c r="B22868" s="14">
        <f t="shared" si="714"/>
        <v>44157</v>
      </c>
      <c r="C22868">
        <v>1</v>
      </c>
      <c r="D22868" t="str">
        <f>VLOOKUP(C22868,'Справочник по тт'!$A$2:$C$5,3,FALSE)</f>
        <v>"Шанс"</v>
      </c>
      <c r="E22868" t="str">
        <f>IF(AND(C22868=1,B22868&lt;='Справочник по тт'!$D$1),'Справочник по тт'!$D$2,VLOOKUP(C22868,'Справочник по тт'!A:C,2,FALSE))</f>
        <v>"Шанс" ул. Ленина д.21</v>
      </c>
      <c r="F22868" s="2" t="str">
        <f t="shared" si="715"/>
        <v/>
      </c>
    </row>
    <row r="22869" spans="1:6" x14ac:dyDescent="0.25">
      <c r="A22869" s="3">
        <v>44157.083333333336</v>
      </c>
      <c r="B22869" s="14">
        <f t="shared" si="714"/>
        <v>44157</v>
      </c>
      <c r="C22869">
        <v>2</v>
      </c>
      <c r="D22869" t="str">
        <f>VLOOKUP(C22869,'Справочник по тт'!$A$2:$C$5,3,FALSE)</f>
        <v>"Колибри"</v>
      </c>
      <c r="E22869" t="str">
        <f>IF(AND(C22869=1,B22869&lt;='Справочник по тт'!$D$1),'Справочник по тт'!$D$2,VLOOKUP(C22869,'Справочник по тт'!A:C,2,FALSE))</f>
        <v>"Колибри" ул. Широкая д.150</v>
      </c>
      <c r="F22869" s="2" t="str">
        <f t="shared" si="715"/>
        <v/>
      </c>
    </row>
    <row r="22870" spans="1:6" x14ac:dyDescent="0.25">
      <c r="A22870" s="3">
        <v>44157.27579861111</v>
      </c>
      <c r="B22870" s="14">
        <f t="shared" si="714"/>
        <v>44157</v>
      </c>
      <c r="C22870">
        <v>3</v>
      </c>
      <c r="D22870" t="str">
        <f>VLOOKUP(C22870,'Справочник по тт'!$A$2:$C$5,3,FALSE)</f>
        <v>"Парабола"</v>
      </c>
      <c r="E22870" t="str">
        <f>IF(AND(C22870=1,B22870&lt;='Справочник по тт'!$D$1),'Справочник по тт'!$D$2,VLOOKUP(C22870,'Справочник по тт'!A:C,2,FALSE))</f>
        <v>"Парабола" пр. Дмитриева д.6/1</v>
      </c>
      <c r="F22870" s="2" t="str">
        <f t="shared" si="715"/>
        <v/>
      </c>
    </row>
    <row r="22871" spans="1:6" x14ac:dyDescent="0.25">
      <c r="A22871" s="3">
        <v>44157.291666666664</v>
      </c>
      <c r="B22871" s="14">
        <f t="shared" si="714"/>
        <v>44157</v>
      </c>
      <c r="C22871">
        <v>4</v>
      </c>
      <c r="D22871" t="str">
        <f>VLOOKUP(C22871,'Справочник по тт'!$A$2:$C$5,3,FALSE)</f>
        <v>"Первый"</v>
      </c>
      <c r="E22871" t="str">
        <f>IF(AND(C22871=1,B22871&lt;='Справочник по тт'!$D$1),'Справочник по тт'!$D$2,VLOOKUP(C22871,'Справочник по тт'!A:C,2,FALSE))</f>
        <v>"Первый" ул. Пахоменко д.30</v>
      </c>
      <c r="F22871" s="2" t="str">
        <f t="shared" si="715"/>
        <v/>
      </c>
    </row>
    <row r="22872" spans="1:6" x14ac:dyDescent="0.25">
      <c r="A22872" s="14">
        <v>44157.333333333336</v>
      </c>
      <c r="B22872" s="14">
        <f t="shared" si="714"/>
        <v>44157</v>
      </c>
      <c r="C22872">
        <v>1</v>
      </c>
      <c r="D22872" t="str">
        <f>VLOOKUP(C22872,'Справочник по тт'!$A$2:$C$5,3,FALSE)</f>
        <v>"Шанс"</v>
      </c>
      <c r="E22872" t="str">
        <f>IF(AND(C22872=1,B22872&lt;='Справочник по тт'!$D$1),'Справочник по тт'!$D$2,VLOOKUP(C22872,'Справочник по тт'!A:C,2,FALSE))</f>
        <v>"Шанс" ул. Ленина д.21</v>
      </c>
      <c r="F22872" s="2" t="str">
        <f t="shared" si="715"/>
        <v/>
      </c>
    </row>
    <row r="22873" spans="1:6" x14ac:dyDescent="0.25">
      <c r="A22873" s="3">
        <v>44157.333333333336</v>
      </c>
      <c r="B22873" s="14">
        <f t="shared" si="714"/>
        <v>44157</v>
      </c>
      <c r="C22873">
        <v>2</v>
      </c>
      <c r="D22873" t="str">
        <f>VLOOKUP(C22873,'Справочник по тт'!$A$2:$C$5,3,FALSE)</f>
        <v>"Колибри"</v>
      </c>
      <c r="E22873" t="str">
        <f>IF(AND(C22873=1,B22873&lt;='Справочник по тт'!$D$1),'Справочник по тт'!$D$2,VLOOKUP(C22873,'Справочник по тт'!A:C,2,FALSE))</f>
        <v>"Колибри" ул. Широкая д.150</v>
      </c>
      <c r="F22873" s="2" t="str">
        <f t="shared" si="715"/>
        <v/>
      </c>
    </row>
    <row r="22874" spans="1:6" x14ac:dyDescent="0.25">
      <c r="A22874" s="3">
        <v>44157.333333333336</v>
      </c>
      <c r="B22874" s="14">
        <f t="shared" si="714"/>
        <v>44157</v>
      </c>
      <c r="C22874">
        <v>3</v>
      </c>
      <c r="D22874" t="str">
        <f>VLOOKUP(C22874,'Справочник по тт'!$A$2:$C$5,3,FALSE)</f>
        <v>"Парабола"</v>
      </c>
      <c r="E22874" t="str">
        <f>IF(AND(C22874=1,B22874&lt;='Справочник по тт'!$D$1),'Справочник по тт'!$D$2,VLOOKUP(C22874,'Справочник по тт'!A:C,2,FALSE))</f>
        <v>"Парабола" пр. Дмитриева д.6/1</v>
      </c>
      <c r="F22874" s="2" t="str">
        <f t="shared" si="715"/>
        <v/>
      </c>
    </row>
    <row r="22875" spans="1:6" x14ac:dyDescent="0.25">
      <c r="A22875" s="3">
        <v>44157.333333333336</v>
      </c>
      <c r="B22875" s="14">
        <f t="shared" si="714"/>
        <v>44157</v>
      </c>
      <c r="C22875">
        <v>4</v>
      </c>
      <c r="D22875" t="str">
        <f>VLOOKUP(C22875,'Справочник по тт'!$A$2:$C$5,3,FALSE)</f>
        <v>"Первый"</v>
      </c>
      <c r="E22875" t="str">
        <f>IF(AND(C22875=1,B22875&lt;='Справочник по тт'!$D$1),'Справочник по тт'!$D$2,VLOOKUP(C22875,'Справочник по тт'!A:C,2,FALSE))</f>
        <v>"Первый" ул. Пахоменко д.30</v>
      </c>
      <c r="F22875" s="2" t="str">
        <f t="shared" si="715"/>
        <v/>
      </c>
    </row>
    <row r="22876" spans="1:6" x14ac:dyDescent="0.25">
      <c r="A22876" s="14">
        <v>44157.333333333336</v>
      </c>
      <c r="B22876" s="14">
        <f t="shared" si="714"/>
        <v>44157</v>
      </c>
      <c r="C22876">
        <v>1</v>
      </c>
      <c r="D22876" t="str">
        <f>VLOOKUP(C22876,'Справочник по тт'!$A$2:$C$5,3,FALSE)</f>
        <v>"Шанс"</v>
      </c>
      <c r="E22876" t="str">
        <f>IF(AND(C22876=1,B22876&lt;='Справочник по тт'!$D$1),'Справочник по тт'!$D$2,VLOOKUP(C22876,'Справочник по тт'!A:C,2,FALSE))</f>
        <v>"Шанс" ул. Ленина д.21</v>
      </c>
      <c r="F22876" s="2" t="str">
        <f t="shared" si="715"/>
        <v/>
      </c>
    </row>
    <row r="22877" spans="1:6" x14ac:dyDescent="0.25">
      <c r="A22877" s="3">
        <v>44157.333333333336</v>
      </c>
      <c r="B22877" s="14">
        <f t="shared" si="714"/>
        <v>44157</v>
      </c>
      <c r="C22877">
        <v>2</v>
      </c>
      <c r="D22877" t="str">
        <f>VLOOKUP(C22877,'Справочник по тт'!$A$2:$C$5,3,FALSE)</f>
        <v>"Колибри"</v>
      </c>
      <c r="E22877" t="str">
        <f>IF(AND(C22877=1,B22877&lt;='Справочник по тт'!$D$1),'Справочник по тт'!$D$2,VLOOKUP(C22877,'Справочник по тт'!A:C,2,FALSE))</f>
        <v>"Колибри" ул. Широкая д.150</v>
      </c>
      <c r="F22877" s="2" t="str">
        <f t="shared" si="715"/>
        <v/>
      </c>
    </row>
    <row r="22878" spans="1:6" x14ac:dyDescent="0.25">
      <c r="A22878" s="3">
        <v>44157.333333333336</v>
      </c>
      <c r="B22878" s="14">
        <f t="shared" si="714"/>
        <v>44157</v>
      </c>
      <c r="C22878">
        <v>3</v>
      </c>
      <c r="D22878" t="str">
        <f>VLOOKUP(C22878,'Справочник по тт'!$A$2:$C$5,3,FALSE)</f>
        <v>"Парабола"</v>
      </c>
      <c r="E22878" t="str">
        <f>IF(AND(C22878=1,B22878&lt;='Справочник по тт'!$D$1),'Справочник по тт'!$D$2,VLOOKUP(C22878,'Справочник по тт'!A:C,2,FALSE))</f>
        <v>"Парабола" пр. Дмитриева д.6/1</v>
      </c>
      <c r="F22878" s="2" t="str">
        <f t="shared" si="715"/>
        <v/>
      </c>
    </row>
    <row r="22879" spans="1:6" x14ac:dyDescent="0.25">
      <c r="A22879" s="3">
        <v>44157.333333333336</v>
      </c>
      <c r="B22879" s="14">
        <f t="shared" si="714"/>
        <v>44157</v>
      </c>
      <c r="C22879">
        <v>4</v>
      </c>
      <c r="D22879" t="str">
        <f>VLOOKUP(C22879,'Справочник по тт'!$A$2:$C$5,3,FALSE)</f>
        <v>"Первый"</v>
      </c>
      <c r="E22879" t="str">
        <f>IF(AND(C22879=1,B22879&lt;='Справочник по тт'!$D$1),'Справочник по тт'!$D$2,VLOOKUP(C22879,'Справочник по тт'!A:C,2,FALSE))</f>
        <v>"Первый" ул. Пахоменко д.30</v>
      </c>
      <c r="F22879" s="2" t="str">
        <f t="shared" si="715"/>
        <v/>
      </c>
    </row>
    <row r="22880" spans="1:6" x14ac:dyDescent="0.25">
      <c r="A22880" s="14">
        <v>44157.352777777778</v>
      </c>
      <c r="B22880" s="14">
        <f t="shared" si="714"/>
        <v>44157</v>
      </c>
      <c r="C22880">
        <v>1</v>
      </c>
      <c r="D22880" t="str">
        <f>VLOOKUP(C22880,'Справочник по тт'!$A$2:$C$5,3,FALSE)</f>
        <v>"Шанс"</v>
      </c>
      <c r="E22880" t="str">
        <f>IF(AND(C22880=1,B22880&lt;='Справочник по тт'!$D$1),'Справочник по тт'!$D$2,VLOOKUP(C22880,'Справочник по тт'!A:C,2,FALSE))</f>
        <v>"Шанс" ул. Ленина д.21</v>
      </c>
      <c r="F22880" s="2" t="str">
        <f t="shared" si="715"/>
        <v/>
      </c>
    </row>
    <row r="22881" spans="1:6" x14ac:dyDescent="0.25">
      <c r="A22881" s="3">
        <v>44157.375</v>
      </c>
      <c r="B22881" s="14">
        <f t="shared" si="714"/>
        <v>44157</v>
      </c>
      <c r="C22881">
        <v>2</v>
      </c>
      <c r="D22881" t="str">
        <f>VLOOKUP(C22881,'Справочник по тт'!$A$2:$C$5,3,FALSE)</f>
        <v>"Колибри"</v>
      </c>
      <c r="E22881" t="str">
        <f>IF(AND(C22881=1,B22881&lt;='Справочник по тт'!$D$1),'Справочник по тт'!$D$2,VLOOKUP(C22881,'Справочник по тт'!A:C,2,FALSE))</f>
        <v>"Колибри" ул. Широкая д.150</v>
      </c>
      <c r="F22881" s="2" t="str">
        <f t="shared" si="715"/>
        <v/>
      </c>
    </row>
    <row r="22882" spans="1:6" x14ac:dyDescent="0.25">
      <c r="A22882" s="3">
        <v>44157.375</v>
      </c>
      <c r="B22882" s="14">
        <f t="shared" si="714"/>
        <v>44157</v>
      </c>
      <c r="C22882">
        <v>3</v>
      </c>
      <c r="D22882" t="str">
        <f>VLOOKUP(C22882,'Справочник по тт'!$A$2:$C$5,3,FALSE)</f>
        <v>"Парабола"</v>
      </c>
      <c r="E22882" t="str">
        <f>IF(AND(C22882=1,B22882&lt;='Справочник по тт'!$D$1),'Справочник по тт'!$D$2,VLOOKUP(C22882,'Справочник по тт'!A:C,2,FALSE))</f>
        <v>"Парабола" пр. Дмитриева д.6/1</v>
      </c>
      <c r="F22882" s="2" t="str">
        <f t="shared" si="715"/>
        <v/>
      </c>
    </row>
    <row r="22883" spans="1:6" x14ac:dyDescent="0.25">
      <c r="A22883" s="3">
        <v>44157.375</v>
      </c>
      <c r="B22883" s="14">
        <f t="shared" si="714"/>
        <v>44157</v>
      </c>
      <c r="C22883">
        <v>4</v>
      </c>
      <c r="D22883" t="str">
        <f>VLOOKUP(C22883,'Справочник по тт'!$A$2:$C$5,3,FALSE)</f>
        <v>"Первый"</v>
      </c>
      <c r="E22883" t="str">
        <f>IF(AND(C22883=1,B22883&lt;='Справочник по тт'!$D$1),'Справочник по тт'!$D$2,VLOOKUP(C22883,'Справочник по тт'!A:C,2,FALSE))</f>
        <v>"Первый" ул. Пахоменко д.30</v>
      </c>
      <c r="F22883" s="2" t="str">
        <f t="shared" si="715"/>
        <v/>
      </c>
    </row>
    <row r="22884" spans="1:6" x14ac:dyDescent="0.25">
      <c r="A22884" s="14">
        <v>44157.375</v>
      </c>
      <c r="B22884" s="14">
        <f t="shared" si="714"/>
        <v>44157</v>
      </c>
      <c r="C22884">
        <v>1</v>
      </c>
      <c r="D22884" t="str">
        <f>VLOOKUP(C22884,'Справочник по тт'!$A$2:$C$5,3,FALSE)</f>
        <v>"Шанс"</v>
      </c>
      <c r="E22884" t="str">
        <f>IF(AND(C22884=1,B22884&lt;='Справочник по тт'!$D$1),'Справочник по тт'!$D$2,VLOOKUP(C22884,'Справочник по тт'!A:C,2,FALSE))</f>
        <v>"Шанс" ул. Ленина д.21</v>
      </c>
      <c r="F22884" s="2" t="str">
        <f t="shared" si="715"/>
        <v/>
      </c>
    </row>
    <row r="22885" spans="1:6" x14ac:dyDescent="0.25">
      <c r="A22885" s="3">
        <v>44157.375</v>
      </c>
      <c r="B22885" s="14">
        <f t="shared" si="714"/>
        <v>44157</v>
      </c>
      <c r="C22885">
        <v>2</v>
      </c>
      <c r="D22885" t="str">
        <f>VLOOKUP(C22885,'Справочник по тт'!$A$2:$C$5,3,FALSE)</f>
        <v>"Колибри"</v>
      </c>
      <c r="E22885" t="str">
        <f>IF(AND(C22885=1,B22885&lt;='Справочник по тт'!$D$1),'Справочник по тт'!$D$2,VLOOKUP(C22885,'Справочник по тт'!A:C,2,FALSE))</f>
        <v>"Колибри" ул. Широкая д.150</v>
      </c>
      <c r="F22885" s="2" t="str">
        <f t="shared" si="715"/>
        <v/>
      </c>
    </row>
    <row r="22886" spans="1:6" x14ac:dyDescent="0.25">
      <c r="A22886" s="3">
        <v>44157.375</v>
      </c>
      <c r="B22886" s="14">
        <f t="shared" si="714"/>
        <v>44157</v>
      </c>
      <c r="C22886">
        <v>3</v>
      </c>
      <c r="D22886" t="str">
        <f>VLOOKUP(C22886,'Справочник по тт'!$A$2:$C$5,3,FALSE)</f>
        <v>"Парабола"</v>
      </c>
      <c r="E22886" t="str">
        <f>IF(AND(C22886=1,B22886&lt;='Справочник по тт'!$D$1),'Справочник по тт'!$D$2,VLOOKUP(C22886,'Справочник по тт'!A:C,2,FALSE))</f>
        <v>"Парабола" пр. Дмитриева д.6/1</v>
      </c>
      <c r="F22886" s="2" t="str">
        <f t="shared" si="715"/>
        <v/>
      </c>
    </row>
    <row r="22887" spans="1:6" x14ac:dyDescent="0.25">
      <c r="A22887" s="3">
        <v>44157.375</v>
      </c>
      <c r="B22887" s="14">
        <f t="shared" si="714"/>
        <v>44157</v>
      </c>
      <c r="C22887">
        <v>4</v>
      </c>
      <c r="D22887" t="str">
        <f>VLOOKUP(C22887,'Справочник по тт'!$A$2:$C$5,3,FALSE)</f>
        <v>"Первый"</v>
      </c>
      <c r="E22887" t="str">
        <f>IF(AND(C22887=1,B22887&lt;='Справочник по тт'!$D$1),'Справочник по тт'!$D$2,VLOOKUP(C22887,'Справочник по тт'!A:C,2,FALSE))</f>
        <v>"Первый" ул. Пахоменко д.30</v>
      </c>
      <c r="F22887" s="2" t="str">
        <f t="shared" si="715"/>
        <v/>
      </c>
    </row>
    <row r="22888" spans="1:6" x14ac:dyDescent="0.25">
      <c r="A22888" s="14">
        <v>44157.375</v>
      </c>
      <c r="B22888" s="14">
        <f t="shared" si="714"/>
        <v>44157</v>
      </c>
      <c r="C22888">
        <v>1</v>
      </c>
      <c r="D22888" t="str">
        <f>VLOOKUP(C22888,'Справочник по тт'!$A$2:$C$5,3,FALSE)</f>
        <v>"Шанс"</v>
      </c>
      <c r="E22888" t="str">
        <f>IF(AND(C22888=1,B22888&lt;='Справочник по тт'!$D$1),'Справочник по тт'!$D$2,VLOOKUP(C22888,'Справочник по тт'!A:C,2,FALSE))</f>
        <v>"Шанс" ул. Ленина д.21</v>
      </c>
      <c r="F22888" s="2" t="str">
        <f t="shared" si="715"/>
        <v/>
      </c>
    </row>
    <row r="22889" spans="1:6" x14ac:dyDescent="0.25">
      <c r="A22889" s="3">
        <v>44157.375</v>
      </c>
      <c r="B22889" s="14">
        <f t="shared" si="714"/>
        <v>44157</v>
      </c>
      <c r="C22889">
        <v>2</v>
      </c>
      <c r="D22889" t="str">
        <f>VLOOKUP(C22889,'Справочник по тт'!$A$2:$C$5,3,FALSE)</f>
        <v>"Колибри"</v>
      </c>
      <c r="E22889" t="str">
        <f>IF(AND(C22889=1,B22889&lt;='Справочник по тт'!$D$1),'Справочник по тт'!$D$2,VLOOKUP(C22889,'Справочник по тт'!A:C,2,FALSE))</f>
        <v>"Колибри" ул. Широкая д.150</v>
      </c>
      <c r="F22889" s="2" t="str">
        <f t="shared" si="715"/>
        <v/>
      </c>
    </row>
    <row r="22890" spans="1:6" x14ac:dyDescent="0.25">
      <c r="A22890" s="3">
        <v>44157.375</v>
      </c>
      <c r="B22890" s="14">
        <f t="shared" si="714"/>
        <v>44157</v>
      </c>
      <c r="C22890">
        <v>3</v>
      </c>
      <c r="D22890" t="str">
        <f>VLOOKUP(C22890,'Справочник по тт'!$A$2:$C$5,3,FALSE)</f>
        <v>"Парабола"</v>
      </c>
      <c r="E22890" t="str">
        <f>IF(AND(C22890=1,B22890&lt;='Справочник по тт'!$D$1),'Справочник по тт'!$D$2,VLOOKUP(C22890,'Справочник по тт'!A:C,2,FALSE))</f>
        <v>"Парабола" пр. Дмитриева д.6/1</v>
      </c>
      <c r="F22890" s="2" t="str">
        <f t="shared" si="715"/>
        <v/>
      </c>
    </row>
    <row r="22891" spans="1:6" x14ac:dyDescent="0.25">
      <c r="A22891" s="3">
        <v>44157.375</v>
      </c>
      <c r="B22891" s="14">
        <f t="shared" si="714"/>
        <v>44157</v>
      </c>
      <c r="C22891">
        <v>4</v>
      </c>
      <c r="D22891" t="str">
        <f>VLOOKUP(C22891,'Справочник по тт'!$A$2:$C$5,3,FALSE)</f>
        <v>"Первый"</v>
      </c>
      <c r="E22891" t="str">
        <f>IF(AND(C22891=1,B22891&lt;='Справочник по тт'!$D$1),'Справочник по тт'!$D$2,VLOOKUP(C22891,'Справочник по тт'!A:C,2,FALSE))</f>
        <v>"Первый" ул. Пахоменко д.30</v>
      </c>
      <c r="F22891" s="2" t="str">
        <f t="shared" si="715"/>
        <v/>
      </c>
    </row>
    <row r="22892" spans="1:6" x14ac:dyDescent="0.25">
      <c r="A22892" s="14">
        <v>44157.375</v>
      </c>
      <c r="B22892" s="14">
        <f t="shared" si="714"/>
        <v>44157</v>
      </c>
      <c r="C22892">
        <v>1</v>
      </c>
      <c r="D22892" t="str">
        <f>VLOOKUP(C22892,'Справочник по тт'!$A$2:$C$5,3,FALSE)</f>
        <v>"Шанс"</v>
      </c>
      <c r="E22892" t="str">
        <f>IF(AND(C22892=1,B22892&lt;='Справочник по тт'!$D$1),'Справочник по тт'!$D$2,VLOOKUP(C22892,'Справочник по тт'!A:C,2,FALSE))</f>
        <v>"Шанс" ул. Ленина д.21</v>
      </c>
      <c r="F22892" s="2" t="str">
        <f t="shared" si="715"/>
        <v/>
      </c>
    </row>
    <row r="22893" spans="1:6" x14ac:dyDescent="0.25">
      <c r="A22893" s="3">
        <v>44157.375</v>
      </c>
      <c r="B22893" s="14">
        <f t="shared" si="714"/>
        <v>44157</v>
      </c>
      <c r="C22893">
        <v>2</v>
      </c>
      <c r="D22893" t="str">
        <f>VLOOKUP(C22893,'Справочник по тт'!$A$2:$C$5,3,FALSE)</f>
        <v>"Колибри"</v>
      </c>
      <c r="E22893" t="str">
        <f>IF(AND(C22893=1,B22893&lt;='Справочник по тт'!$D$1),'Справочник по тт'!$D$2,VLOOKUP(C22893,'Справочник по тт'!A:C,2,FALSE))</f>
        <v>"Колибри" ул. Широкая д.150</v>
      </c>
      <c r="F22893" s="2" t="str">
        <f t="shared" si="715"/>
        <v/>
      </c>
    </row>
    <row r="22894" spans="1:6" x14ac:dyDescent="0.25">
      <c r="A22894" s="3">
        <v>44157.375</v>
      </c>
      <c r="B22894" s="14">
        <f t="shared" si="714"/>
        <v>44157</v>
      </c>
      <c r="C22894">
        <v>3</v>
      </c>
      <c r="D22894" t="str">
        <f>VLOOKUP(C22894,'Справочник по тт'!$A$2:$C$5,3,FALSE)</f>
        <v>"Парабола"</v>
      </c>
      <c r="E22894" t="str">
        <f>IF(AND(C22894=1,B22894&lt;='Справочник по тт'!$D$1),'Справочник по тт'!$D$2,VLOOKUP(C22894,'Справочник по тт'!A:C,2,FALSE))</f>
        <v>"Парабола" пр. Дмитриева д.6/1</v>
      </c>
      <c r="F22894" s="2" t="str">
        <f t="shared" si="715"/>
        <v/>
      </c>
    </row>
    <row r="22895" spans="1:6" x14ac:dyDescent="0.25">
      <c r="A22895" s="3">
        <v>44157.375</v>
      </c>
      <c r="B22895" s="14">
        <f t="shared" si="714"/>
        <v>44157</v>
      </c>
      <c r="C22895">
        <v>4</v>
      </c>
      <c r="D22895" t="str">
        <f>VLOOKUP(C22895,'Справочник по тт'!$A$2:$C$5,3,FALSE)</f>
        <v>"Первый"</v>
      </c>
      <c r="E22895" t="str">
        <f>IF(AND(C22895=1,B22895&lt;='Справочник по тт'!$D$1),'Справочник по тт'!$D$2,VLOOKUP(C22895,'Справочник по тт'!A:C,2,FALSE))</f>
        <v>"Первый" ул. Пахоменко д.30</v>
      </c>
      <c r="F22895" s="2" t="str">
        <f t="shared" si="715"/>
        <v/>
      </c>
    </row>
    <row r="22896" spans="1:6" x14ac:dyDescent="0.25">
      <c r="A22896" s="14">
        <v>44157.375</v>
      </c>
      <c r="B22896" s="14">
        <f t="shared" si="714"/>
        <v>44157</v>
      </c>
      <c r="C22896">
        <v>1</v>
      </c>
      <c r="D22896" t="str">
        <f>VLOOKUP(C22896,'Справочник по тт'!$A$2:$C$5,3,FALSE)</f>
        <v>"Шанс"</v>
      </c>
      <c r="E22896" t="str">
        <f>IF(AND(C22896=1,B22896&lt;='Справочник по тт'!$D$1),'Справочник по тт'!$D$2,VLOOKUP(C22896,'Справочник по тт'!A:C,2,FALSE))</f>
        <v>"Шанс" ул. Ленина д.21</v>
      </c>
      <c r="F22896" s="2" t="str">
        <f t="shared" si="715"/>
        <v/>
      </c>
    </row>
    <row r="22897" spans="1:6" x14ac:dyDescent="0.25">
      <c r="A22897" s="3">
        <v>44157.416666666664</v>
      </c>
      <c r="B22897" s="14">
        <f t="shared" si="714"/>
        <v>44157</v>
      </c>
      <c r="C22897">
        <v>2</v>
      </c>
      <c r="D22897" t="str">
        <f>VLOOKUP(C22897,'Справочник по тт'!$A$2:$C$5,3,FALSE)</f>
        <v>"Колибри"</v>
      </c>
      <c r="E22897" t="str">
        <f>IF(AND(C22897=1,B22897&lt;='Справочник по тт'!$D$1),'Справочник по тт'!$D$2,VLOOKUP(C22897,'Справочник по тт'!A:C,2,FALSE))</f>
        <v>"Колибри" ул. Широкая д.150</v>
      </c>
      <c r="F22897" s="2" t="str">
        <f t="shared" si="715"/>
        <v/>
      </c>
    </row>
    <row r="22898" spans="1:6" x14ac:dyDescent="0.25">
      <c r="A22898" s="3">
        <v>44157.416666666664</v>
      </c>
      <c r="B22898" s="14">
        <f t="shared" si="714"/>
        <v>44157</v>
      </c>
      <c r="C22898">
        <v>3</v>
      </c>
      <c r="D22898" t="str">
        <f>VLOOKUP(C22898,'Справочник по тт'!$A$2:$C$5,3,FALSE)</f>
        <v>"Парабола"</v>
      </c>
      <c r="E22898" t="str">
        <f>IF(AND(C22898=1,B22898&lt;='Справочник по тт'!$D$1),'Справочник по тт'!$D$2,VLOOKUP(C22898,'Справочник по тт'!A:C,2,FALSE))</f>
        <v>"Парабола" пр. Дмитриева д.6/1</v>
      </c>
      <c r="F22898" s="2" t="str">
        <f t="shared" si="715"/>
        <v/>
      </c>
    </row>
    <row r="22899" spans="1:6" x14ac:dyDescent="0.25">
      <c r="A22899" s="3">
        <v>44157.416666666664</v>
      </c>
      <c r="B22899" s="14">
        <f t="shared" si="714"/>
        <v>44157</v>
      </c>
      <c r="C22899">
        <v>4</v>
      </c>
      <c r="D22899" t="str">
        <f>VLOOKUP(C22899,'Справочник по тт'!$A$2:$C$5,3,FALSE)</f>
        <v>"Первый"</v>
      </c>
      <c r="E22899" t="str">
        <f>IF(AND(C22899=1,B22899&lt;='Справочник по тт'!$D$1),'Справочник по тт'!$D$2,VLOOKUP(C22899,'Справочник по тт'!A:C,2,FALSE))</f>
        <v>"Первый" ул. Пахоменко д.30</v>
      </c>
      <c r="F22899" s="2" t="str">
        <f t="shared" si="715"/>
        <v/>
      </c>
    </row>
    <row r="22900" spans="1:6" x14ac:dyDescent="0.25">
      <c r="A22900" s="14">
        <v>44157.416666666664</v>
      </c>
      <c r="B22900" s="14">
        <f t="shared" si="714"/>
        <v>44157</v>
      </c>
      <c r="C22900">
        <v>1</v>
      </c>
      <c r="D22900" t="str">
        <f>VLOOKUP(C22900,'Справочник по тт'!$A$2:$C$5,3,FALSE)</f>
        <v>"Шанс"</v>
      </c>
      <c r="E22900" t="str">
        <f>IF(AND(C22900=1,B22900&lt;='Справочник по тт'!$D$1),'Справочник по тт'!$D$2,VLOOKUP(C22900,'Справочник по тт'!A:C,2,FALSE))</f>
        <v>"Шанс" ул. Ленина д.21</v>
      </c>
      <c r="F22900" s="2" t="str">
        <f t="shared" si="715"/>
        <v/>
      </c>
    </row>
    <row r="22901" spans="1:6" x14ac:dyDescent="0.25">
      <c r="A22901" s="3">
        <v>44157.416666666664</v>
      </c>
      <c r="B22901" s="14">
        <f t="shared" si="714"/>
        <v>44157</v>
      </c>
      <c r="C22901">
        <v>2</v>
      </c>
      <c r="D22901" t="str">
        <f>VLOOKUP(C22901,'Справочник по тт'!$A$2:$C$5,3,FALSE)</f>
        <v>"Колибри"</v>
      </c>
      <c r="E22901" t="str">
        <f>IF(AND(C22901=1,B22901&lt;='Справочник по тт'!$D$1),'Справочник по тт'!$D$2,VLOOKUP(C22901,'Справочник по тт'!A:C,2,FALSE))</f>
        <v>"Колибри" ул. Широкая д.150</v>
      </c>
      <c r="F22901" s="2" t="str">
        <f t="shared" si="715"/>
        <v/>
      </c>
    </row>
    <row r="22902" spans="1:6" x14ac:dyDescent="0.25">
      <c r="A22902" s="3">
        <v>44157.4375</v>
      </c>
      <c r="B22902" s="14">
        <f t="shared" si="714"/>
        <v>44157</v>
      </c>
      <c r="C22902">
        <v>3</v>
      </c>
      <c r="D22902" t="str">
        <f>VLOOKUP(C22902,'Справочник по тт'!$A$2:$C$5,3,FALSE)</f>
        <v>"Парабола"</v>
      </c>
      <c r="E22902" t="str">
        <f>IF(AND(C22902=1,B22902&lt;='Справочник по тт'!$D$1),'Справочник по тт'!$D$2,VLOOKUP(C22902,'Справочник по тт'!A:C,2,FALSE))</f>
        <v>"Парабола" пр. Дмитриева д.6/1</v>
      </c>
      <c r="F22902" s="2" t="str">
        <f t="shared" si="715"/>
        <v/>
      </c>
    </row>
    <row r="22903" spans="1:6" x14ac:dyDescent="0.25">
      <c r="A22903" s="3">
        <v>44157.458333333336</v>
      </c>
      <c r="B22903" s="14">
        <f t="shared" si="714"/>
        <v>44157</v>
      </c>
      <c r="C22903">
        <v>4</v>
      </c>
      <c r="D22903" t="str">
        <f>VLOOKUP(C22903,'Справочник по тт'!$A$2:$C$5,3,FALSE)</f>
        <v>"Первый"</v>
      </c>
      <c r="E22903" t="str">
        <f>IF(AND(C22903=1,B22903&lt;='Справочник по тт'!$D$1),'Справочник по тт'!$D$2,VLOOKUP(C22903,'Справочник по тт'!A:C,2,FALSE))</f>
        <v>"Первый" ул. Пахоменко д.30</v>
      </c>
      <c r="F22903" s="2" t="str">
        <f t="shared" si="715"/>
        <v/>
      </c>
    </row>
    <row r="22904" spans="1:6" x14ac:dyDescent="0.25">
      <c r="A22904" s="14">
        <v>44157.458333333336</v>
      </c>
      <c r="B22904" s="14">
        <f t="shared" si="714"/>
        <v>44157</v>
      </c>
      <c r="C22904">
        <v>1</v>
      </c>
      <c r="D22904" t="str">
        <f>VLOOKUP(C22904,'Справочник по тт'!$A$2:$C$5,3,FALSE)</f>
        <v>"Шанс"</v>
      </c>
      <c r="E22904" t="str">
        <f>IF(AND(C22904=1,B22904&lt;='Справочник по тт'!$D$1),'Справочник по тт'!$D$2,VLOOKUP(C22904,'Справочник по тт'!A:C,2,FALSE))</f>
        <v>"Шанс" ул. Ленина д.21</v>
      </c>
      <c r="F22904" s="2" t="str">
        <f t="shared" si="715"/>
        <v/>
      </c>
    </row>
    <row r="22905" spans="1:6" x14ac:dyDescent="0.25">
      <c r="A22905" s="3">
        <v>44157.458333333336</v>
      </c>
      <c r="B22905" s="14">
        <f t="shared" si="714"/>
        <v>44157</v>
      </c>
      <c r="C22905">
        <v>2</v>
      </c>
      <c r="D22905" t="str">
        <f>VLOOKUP(C22905,'Справочник по тт'!$A$2:$C$5,3,FALSE)</f>
        <v>"Колибри"</v>
      </c>
      <c r="E22905" t="str">
        <f>IF(AND(C22905=1,B22905&lt;='Справочник по тт'!$D$1),'Справочник по тт'!$D$2,VLOOKUP(C22905,'Справочник по тт'!A:C,2,FALSE))</f>
        <v>"Колибри" ул. Широкая д.150</v>
      </c>
      <c r="F22905" s="2" t="str">
        <f t="shared" si="715"/>
        <v/>
      </c>
    </row>
    <row r="22906" spans="1:6" x14ac:dyDescent="0.25">
      <c r="A22906" s="3">
        <v>44157.458333333336</v>
      </c>
      <c r="B22906" s="14">
        <f t="shared" si="714"/>
        <v>44157</v>
      </c>
      <c r="C22906">
        <v>3</v>
      </c>
      <c r="D22906" t="str">
        <f>VLOOKUP(C22906,'Справочник по тт'!$A$2:$C$5,3,FALSE)</f>
        <v>"Парабола"</v>
      </c>
      <c r="E22906" t="str">
        <f>IF(AND(C22906=1,B22906&lt;='Справочник по тт'!$D$1),'Справочник по тт'!$D$2,VLOOKUP(C22906,'Справочник по тт'!A:C,2,FALSE))</f>
        <v>"Парабола" пр. Дмитриева д.6/1</v>
      </c>
      <c r="F22906" s="2" t="str">
        <f t="shared" si="715"/>
        <v/>
      </c>
    </row>
    <row r="22907" spans="1:6" x14ac:dyDescent="0.25">
      <c r="A22907" s="3">
        <v>44157.458333333336</v>
      </c>
      <c r="B22907" s="14">
        <f t="shared" si="714"/>
        <v>44157</v>
      </c>
      <c r="C22907">
        <v>4</v>
      </c>
      <c r="D22907" t="str">
        <f>VLOOKUP(C22907,'Справочник по тт'!$A$2:$C$5,3,FALSE)</f>
        <v>"Первый"</v>
      </c>
      <c r="E22907" t="str">
        <f>IF(AND(C22907=1,B22907&lt;='Справочник по тт'!$D$1),'Справочник по тт'!$D$2,VLOOKUP(C22907,'Справочник по тт'!A:C,2,FALSE))</f>
        <v>"Первый" ул. Пахоменко д.30</v>
      </c>
      <c r="F22907" s="2" t="str">
        <f t="shared" si="715"/>
        <v/>
      </c>
    </row>
    <row r="22908" spans="1:6" x14ac:dyDescent="0.25">
      <c r="A22908" s="14">
        <v>44157.458333333336</v>
      </c>
      <c r="B22908" s="14">
        <f t="shared" si="714"/>
        <v>44157</v>
      </c>
      <c r="C22908">
        <v>1</v>
      </c>
      <c r="D22908" t="str">
        <f>VLOOKUP(C22908,'Справочник по тт'!$A$2:$C$5,3,FALSE)</f>
        <v>"Шанс"</v>
      </c>
      <c r="E22908" t="str">
        <f>IF(AND(C22908=1,B22908&lt;='Справочник по тт'!$D$1),'Справочник по тт'!$D$2,VLOOKUP(C22908,'Справочник по тт'!A:C,2,FALSE))</f>
        <v>"Шанс" ул. Ленина д.21</v>
      </c>
      <c r="F22908" s="2" t="str">
        <f t="shared" si="715"/>
        <v/>
      </c>
    </row>
    <row r="22909" spans="1:6" x14ac:dyDescent="0.25">
      <c r="A22909" s="3">
        <v>44157.458333333336</v>
      </c>
      <c r="B22909" s="14">
        <f t="shared" si="714"/>
        <v>44157</v>
      </c>
      <c r="C22909">
        <v>2</v>
      </c>
      <c r="D22909" t="str">
        <f>VLOOKUP(C22909,'Справочник по тт'!$A$2:$C$5,3,FALSE)</f>
        <v>"Колибри"</v>
      </c>
      <c r="E22909" t="str">
        <f>IF(AND(C22909=1,B22909&lt;='Справочник по тт'!$D$1),'Справочник по тт'!$D$2,VLOOKUP(C22909,'Справочник по тт'!A:C,2,FALSE))</f>
        <v>"Колибри" ул. Широкая д.150</v>
      </c>
      <c r="F22909" s="2" t="str">
        <f t="shared" si="715"/>
        <v/>
      </c>
    </row>
    <row r="22910" spans="1:6" x14ac:dyDescent="0.25">
      <c r="A22910" s="3">
        <v>44157.5</v>
      </c>
      <c r="B22910" s="14">
        <f t="shared" si="714"/>
        <v>44157</v>
      </c>
      <c r="C22910">
        <v>3</v>
      </c>
      <c r="D22910" t="str">
        <f>VLOOKUP(C22910,'Справочник по тт'!$A$2:$C$5,3,FALSE)</f>
        <v>"Парабола"</v>
      </c>
      <c r="E22910" t="str">
        <f>IF(AND(C22910=1,B22910&lt;='Справочник по тт'!$D$1),'Справочник по тт'!$D$2,VLOOKUP(C22910,'Справочник по тт'!A:C,2,FALSE))</f>
        <v>"Парабола" пр. Дмитриева д.6/1</v>
      </c>
      <c r="F22910" s="2" t="str">
        <f t="shared" si="715"/>
        <v/>
      </c>
    </row>
    <row r="22911" spans="1:6" x14ac:dyDescent="0.25">
      <c r="A22911" s="3">
        <v>44157.5</v>
      </c>
      <c r="B22911" s="14">
        <f t="shared" si="714"/>
        <v>44157</v>
      </c>
      <c r="C22911">
        <v>4</v>
      </c>
      <c r="D22911" t="str">
        <f>VLOOKUP(C22911,'Справочник по тт'!$A$2:$C$5,3,FALSE)</f>
        <v>"Первый"</v>
      </c>
      <c r="E22911" t="str">
        <f>IF(AND(C22911=1,B22911&lt;='Справочник по тт'!$D$1),'Справочник по тт'!$D$2,VLOOKUP(C22911,'Справочник по тт'!A:C,2,FALSE))</f>
        <v>"Первый" ул. Пахоменко д.30</v>
      </c>
      <c r="F22911" s="2" t="str">
        <f t="shared" si="715"/>
        <v/>
      </c>
    </row>
    <row r="22912" spans="1:6" x14ac:dyDescent="0.25">
      <c r="A22912" s="14">
        <v>44157.5</v>
      </c>
      <c r="B22912" s="14">
        <f t="shared" si="714"/>
        <v>44157</v>
      </c>
      <c r="C22912">
        <v>1</v>
      </c>
      <c r="D22912" t="str">
        <f>VLOOKUP(C22912,'Справочник по тт'!$A$2:$C$5,3,FALSE)</f>
        <v>"Шанс"</v>
      </c>
      <c r="E22912" t="str">
        <f>IF(AND(C22912=1,B22912&lt;='Справочник по тт'!$D$1),'Справочник по тт'!$D$2,VLOOKUP(C22912,'Справочник по тт'!A:C,2,FALSE))</f>
        <v>"Шанс" ул. Ленина д.21</v>
      </c>
      <c r="F22912" s="2" t="str">
        <f t="shared" si="715"/>
        <v/>
      </c>
    </row>
    <row r="22913" spans="1:6" x14ac:dyDescent="0.25">
      <c r="A22913" s="3">
        <v>44157.5</v>
      </c>
      <c r="B22913" s="14">
        <f t="shared" si="714"/>
        <v>44157</v>
      </c>
      <c r="C22913">
        <v>2</v>
      </c>
      <c r="D22913" t="str">
        <f>VLOOKUP(C22913,'Справочник по тт'!$A$2:$C$5,3,FALSE)</f>
        <v>"Колибри"</v>
      </c>
      <c r="E22913" t="str">
        <f>IF(AND(C22913=1,B22913&lt;='Справочник по тт'!$D$1),'Справочник по тт'!$D$2,VLOOKUP(C22913,'Справочник по тт'!A:C,2,FALSE))</f>
        <v>"Колибри" ул. Широкая д.150</v>
      </c>
      <c r="F22913" s="2" t="str">
        <f t="shared" si="715"/>
        <v/>
      </c>
    </row>
    <row r="22914" spans="1:6" x14ac:dyDescent="0.25">
      <c r="A22914" s="3">
        <v>44157.541666666664</v>
      </c>
      <c r="B22914" s="14">
        <f t="shared" ref="B22914:B22977" si="716">(TEXT(A22914,"ДД.ММ.ГГГГ"))*1</f>
        <v>44157</v>
      </c>
      <c r="C22914">
        <v>3</v>
      </c>
      <c r="D22914" t="str">
        <f>VLOOKUP(C22914,'Справочник по тт'!$A$2:$C$5,3,FALSE)</f>
        <v>"Парабола"</v>
      </c>
      <c r="E22914" t="str">
        <f>IF(AND(C22914=1,B22914&lt;='Справочник по тт'!$D$1),'Справочник по тт'!$D$2,VLOOKUP(C22914,'Справочник по тт'!A:C,2,FALSE))</f>
        <v>"Парабола" пр. Дмитриева д.6/1</v>
      </c>
      <c r="F22914" s="2" t="str">
        <f t="shared" si="715"/>
        <v/>
      </c>
    </row>
    <row r="22915" spans="1:6" x14ac:dyDescent="0.25">
      <c r="A22915" s="3">
        <v>44157.541666666664</v>
      </c>
      <c r="B22915" s="14">
        <f t="shared" si="716"/>
        <v>44157</v>
      </c>
      <c r="C22915">
        <v>4</v>
      </c>
      <c r="D22915" t="str">
        <f>VLOOKUP(C22915,'Справочник по тт'!$A$2:$C$5,3,FALSE)</f>
        <v>"Первый"</v>
      </c>
      <c r="E22915" t="str">
        <f>IF(AND(C22915=1,B22915&lt;='Справочник по тт'!$D$1),'Справочник по тт'!$D$2,VLOOKUP(C22915,'Справочник по тт'!A:C,2,FALSE))</f>
        <v>"Первый" ул. Пахоменко д.30</v>
      </c>
      <c r="F22915" s="2" t="str">
        <f t="shared" ref="F22915:F22978" si="717">IF(B22915&lt;=$F$1,1,"")</f>
        <v/>
      </c>
    </row>
    <row r="22916" spans="1:6" x14ac:dyDescent="0.25">
      <c r="A22916" s="14">
        <v>44157.541666666664</v>
      </c>
      <c r="B22916" s="14">
        <f t="shared" si="716"/>
        <v>44157</v>
      </c>
      <c r="C22916">
        <v>1</v>
      </c>
      <c r="D22916" t="str">
        <f>VLOOKUP(C22916,'Справочник по тт'!$A$2:$C$5,3,FALSE)</f>
        <v>"Шанс"</v>
      </c>
      <c r="E22916" t="str">
        <f>IF(AND(C22916=1,B22916&lt;='Справочник по тт'!$D$1),'Справочник по тт'!$D$2,VLOOKUP(C22916,'Справочник по тт'!A:C,2,FALSE))</f>
        <v>"Шанс" ул. Ленина д.21</v>
      </c>
      <c r="F22916" s="2" t="str">
        <f t="shared" si="717"/>
        <v/>
      </c>
    </row>
    <row r="22917" spans="1:6" x14ac:dyDescent="0.25">
      <c r="A22917" s="3">
        <v>44157.541666666664</v>
      </c>
      <c r="B22917" s="14">
        <f t="shared" si="716"/>
        <v>44157</v>
      </c>
      <c r="C22917">
        <v>2</v>
      </c>
      <c r="D22917" t="str">
        <f>VLOOKUP(C22917,'Справочник по тт'!$A$2:$C$5,3,FALSE)</f>
        <v>"Колибри"</v>
      </c>
      <c r="E22917" t="str">
        <f>IF(AND(C22917=1,B22917&lt;='Справочник по тт'!$D$1),'Справочник по тт'!$D$2,VLOOKUP(C22917,'Справочник по тт'!A:C,2,FALSE))</f>
        <v>"Колибри" ул. Широкая д.150</v>
      </c>
      <c r="F22917" s="2" t="str">
        <f t="shared" si="717"/>
        <v/>
      </c>
    </row>
    <row r="22918" spans="1:6" x14ac:dyDescent="0.25">
      <c r="A22918" s="3">
        <v>44157.541666666664</v>
      </c>
      <c r="B22918" s="14">
        <f t="shared" si="716"/>
        <v>44157</v>
      </c>
      <c r="C22918">
        <v>3</v>
      </c>
      <c r="D22918" t="str">
        <f>VLOOKUP(C22918,'Справочник по тт'!$A$2:$C$5,3,FALSE)</f>
        <v>"Парабола"</v>
      </c>
      <c r="E22918" t="str">
        <f>IF(AND(C22918=1,B22918&lt;='Справочник по тт'!$D$1),'Справочник по тт'!$D$2,VLOOKUP(C22918,'Справочник по тт'!A:C,2,FALSE))</f>
        <v>"Парабола" пр. Дмитриева д.6/1</v>
      </c>
      <c r="F22918" s="2" t="str">
        <f t="shared" si="717"/>
        <v/>
      </c>
    </row>
    <row r="22919" spans="1:6" x14ac:dyDescent="0.25">
      <c r="A22919" s="3">
        <v>44157.583333333336</v>
      </c>
      <c r="B22919" s="14">
        <f t="shared" si="716"/>
        <v>44157</v>
      </c>
      <c r="C22919">
        <v>4</v>
      </c>
      <c r="D22919" t="str">
        <f>VLOOKUP(C22919,'Справочник по тт'!$A$2:$C$5,3,FALSE)</f>
        <v>"Первый"</v>
      </c>
      <c r="E22919" t="str">
        <f>IF(AND(C22919=1,B22919&lt;='Справочник по тт'!$D$1),'Справочник по тт'!$D$2,VLOOKUP(C22919,'Справочник по тт'!A:C,2,FALSE))</f>
        <v>"Первый" ул. Пахоменко д.30</v>
      </c>
      <c r="F22919" s="2" t="str">
        <f t="shared" si="717"/>
        <v/>
      </c>
    </row>
    <row r="22920" spans="1:6" x14ac:dyDescent="0.25">
      <c r="A22920" s="14">
        <v>44157.591666666667</v>
      </c>
      <c r="B22920" s="14">
        <f t="shared" si="716"/>
        <v>44157</v>
      </c>
      <c r="C22920">
        <v>1</v>
      </c>
      <c r="D22920" t="str">
        <f>VLOOKUP(C22920,'Справочник по тт'!$A$2:$C$5,3,FALSE)</f>
        <v>"Шанс"</v>
      </c>
      <c r="E22920" t="str">
        <f>IF(AND(C22920=1,B22920&lt;='Справочник по тт'!$D$1),'Справочник по тт'!$D$2,VLOOKUP(C22920,'Справочник по тт'!A:C,2,FALSE))</f>
        <v>"Шанс" ул. Ленина д.21</v>
      </c>
      <c r="F22920" s="2" t="str">
        <f t="shared" si="717"/>
        <v/>
      </c>
    </row>
    <row r="22921" spans="1:6" x14ac:dyDescent="0.25">
      <c r="A22921" s="3">
        <v>44157.625</v>
      </c>
      <c r="B22921" s="14">
        <f t="shared" si="716"/>
        <v>44157</v>
      </c>
      <c r="C22921">
        <v>2</v>
      </c>
      <c r="D22921" t="str">
        <f>VLOOKUP(C22921,'Справочник по тт'!$A$2:$C$5,3,FALSE)</f>
        <v>"Колибри"</v>
      </c>
      <c r="E22921" t="str">
        <f>IF(AND(C22921=1,B22921&lt;='Справочник по тт'!$D$1),'Справочник по тт'!$D$2,VLOOKUP(C22921,'Справочник по тт'!A:C,2,FALSE))</f>
        <v>"Колибри" ул. Широкая д.150</v>
      </c>
      <c r="F22921" s="2" t="str">
        <f t="shared" si="717"/>
        <v/>
      </c>
    </row>
    <row r="22922" spans="1:6" x14ac:dyDescent="0.25">
      <c r="A22922" s="3">
        <v>44157.625</v>
      </c>
      <c r="B22922" s="14">
        <f t="shared" si="716"/>
        <v>44157</v>
      </c>
      <c r="C22922">
        <v>3</v>
      </c>
      <c r="D22922" t="str">
        <f>VLOOKUP(C22922,'Справочник по тт'!$A$2:$C$5,3,FALSE)</f>
        <v>"Парабола"</v>
      </c>
      <c r="E22922" t="str">
        <f>IF(AND(C22922=1,B22922&lt;='Справочник по тт'!$D$1),'Справочник по тт'!$D$2,VLOOKUP(C22922,'Справочник по тт'!A:C,2,FALSE))</f>
        <v>"Парабола" пр. Дмитриева д.6/1</v>
      </c>
      <c r="F22922" s="2" t="str">
        <f t="shared" si="717"/>
        <v/>
      </c>
    </row>
    <row r="22923" spans="1:6" x14ac:dyDescent="0.25">
      <c r="A22923" s="3">
        <v>44157.625</v>
      </c>
      <c r="B22923" s="14">
        <f t="shared" si="716"/>
        <v>44157</v>
      </c>
      <c r="C22923">
        <v>4</v>
      </c>
      <c r="D22923" t="str">
        <f>VLOOKUP(C22923,'Справочник по тт'!$A$2:$C$5,3,FALSE)</f>
        <v>"Первый"</v>
      </c>
      <c r="E22923" t="str">
        <f>IF(AND(C22923=1,B22923&lt;='Справочник по тт'!$D$1),'Справочник по тт'!$D$2,VLOOKUP(C22923,'Справочник по тт'!A:C,2,FALSE))</f>
        <v>"Первый" ул. Пахоменко д.30</v>
      </c>
      <c r="F22923" s="2" t="str">
        <f t="shared" si="717"/>
        <v/>
      </c>
    </row>
    <row r="22924" spans="1:6" x14ac:dyDescent="0.25">
      <c r="A22924" s="14">
        <v>44157.625</v>
      </c>
      <c r="B22924" s="14">
        <f t="shared" si="716"/>
        <v>44157</v>
      </c>
      <c r="C22924">
        <v>1</v>
      </c>
      <c r="D22924" t="str">
        <f>VLOOKUP(C22924,'Справочник по тт'!$A$2:$C$5,3,FALSE)</f>
        <v>"Шанс"</v>
      </c>
      <c r="E22924" t="str">
        <f>IF(AND(C22924=1,B22924&lt;='Справочник по тт'!$D$1),'Справочник по тт'!$D$2,VLOOKUP(C22924,'Справочник по тт'!A:C,2,FALSE))</f>
        <v>"Шанс" ул. Ленина д.21</v>
      </c>
      <c r="F22924" s="2" t="str">
        <f t="shared" si="717"/>
        <v/>
      </c>
    </row>
    <row r="22925" spans="1:6" x14ac:dyDescent="0.25">
      <c r="A22925" s="3">
        <v>44157.625</v>
      </c>
      <c r="B22925" s="14">
        <f t="shared" si="716"/>
        <v>44157</v>
      </c>
      <c r="C22925">
        <v>2</v>
      </c>
      <c r="D22925" t="str">
        <f>VLOOKUP(C22925,'Справочник по тт'!$A$2:$C$5,3,FALSE)</f>
        <v>"Колибри"</v>
      </c>
      <c r="E22925" t="str">
        <f>IF(AND(C22925=1,B22925&lt;='Справочник по тт'!$D$1),'Справочник по тт'!$D$2,VLOOKUP(C22925,'Справочник по тт'!A:C,2,FALSE))</f>
        <v>"Колибри" ул. Широкая д.150</v>
      </c>
      <c r="F22925" s="2" t="str">
        <f t="shared" si="717"/>
        <v/>
      </c>
    </row>
    <row r="22926" spans="1:6" x14ac:dyDescent="0.25">
      <c r="A22926" s="3">
        <v>44157.666666666664</v>
      </c>
      <c r="B22926" s="14">
        <f t="shared" si="716"/>
        <v>44157</v>
      </c>
      <c r="C22926">
        <v>3</v>
      </c>
      <c r="D22926" t="str">
        <f>VLOOKUP(C22926,'Справочник по тт'!$A$2:$C$5,3,FALSE)</f>
        <v>"Парабола"</v>
      </c>
      <c r="E22926" t="str">
        <f>IF(AND(C22926=1,B22926&lt;='Справочник по тт'!$D$1),'Справочник по тт'!$D$2,VLOOKUP(C22926,'Справочник по тт'!A:C,2,FALSE))</f>
        <v>"Парабола" пр. Дмитриева д.6/1</v>
      </c>
      <c r="F22926" s="2" t="str">
        <f t="shared" si="717"/>
        <v/>
      </c>
    </row>
    <row r="22927" spans="1:6" x14ac:dyDescent="0.25">
      <c r="A22927" s="3">
        <v>44157.680555555555</v>
      </c>
      <c r="B22927" s="14">
        <f t="shared" si="716"/>
        <v>44157</v>
      </c>
      <c r="C22927">
        <v>4</v>
      </c>
      <c r="D22927" t="str">
        <f>VLOOKUP(C22927,'Справочник по тт'!$A$2:$C$5,3,FALSE)</f>
        <v>"Первый"</v>
      </c>
      <c r="E22927" t="str">
        <f>IF(AND(C22927=1,B22927&lt;='Справочник по тт'!$D$1),'Справочник по тт'!$D$2,VLOOKUP(C22927,'Справочник по тт'!A:C,2,FALSE))</f>
        <v>"Первый" ул. Пахоменко д.30</v>
      </c>
      <c r="F22927" s="2" t="str">
        <f t="shared" si="717"/>
        <v/>
      </c>
    </row>
    <row r="22928" spans="1:6" x14ac:dyDescent="0.25">
      <c r="A22928" s="14">
        <v>44157.694444444445</v>
      </c>
      <c r="B22928" s="14">
        <f t="shared" si="716"/>
        <v>44157</v>
      </c>
      <c r="C22928">
        <v>1</v>
      </c>
      <c r="D22928" t="str">
        <f>VLOOKUP(C22928,'Справочник по тт'!$A$2:$C$5,3,FALSE)</f>
        <v>"Шанс"</v>
      </c>
      <c r="E22928" t="str">
        <f>IF(AND(C22928=1,B22928&lt;='Справочник по тт'!$D$1),'Справочник по тт'!$D$2,VLOOKUP(C22928,'Справочник по тт'!A:C,2,FALSE))</f>
        <v>"Шанс" ул. Ленина д.21</v>
      </c>
      <c r="F22928" s="2" t="str">
        <f t="shared" si="717"/>
        <v/>
      </c>
    </row>
    <row r="22929" spans="1:6" x14ac:dyDescent="0.25">
      <c r="A22929" s="3">
        <v>44157.694444444445</v>
      </c>
      <c r="B22929" s="14">
        <f t="shared" si="716"/>
        <v>44157</v>
      </c>
      <c r="C22929">
        <v>2</v>
      </c>
      <c r="D22929" t="str">
        <f>VLOOKUP(C22929,'Справочник по тт'!$A$2:$C$5,3,FALSE)</f>
        <v>"Колибри"</v>
      </c>
      <c r="E22929" t="str">
        <f>IF(AND(C22929=1,B22929&lt;='Справочник по тт'!$D$1),'Справочник по тт'!$D$2,VLOOKUP(C22929,'Справочник по тт'!A:C,2,FALSE))</f>
        <v>"Колибри" ул. Широкая д.150</v>
      </c>
      <c r="F22929" s="2" t="str">
        <f t="shared" si="717"/>
        <v/>
      </c>
    </row>
    <row r="22930" spans="1:6" x14ac:dyDescent="0.25">
      <c r="A22930" s="3">
        <v>44157.708333333336</v>
      </c>
      <c r="B22930" s="14">
        <f t="shared" si="716"/>
        <v>44157</v>
      </c>
      <c r="C22930">
        <v>3</v>
      </c>
      <c r="D22930" t="str">
        <f>VLOOKUP(C22930,'Справочник по тт'!$A$2:$C$5,3,FALSE)</f>
        <v>"Парабола"</v>
      </c>
      <c r="E22930" t="str">
        <f>IF(AND(C22930=1,B22930&lt;='Справочник по тт'!$D$1),'Справочник по тт'!$D$2,VLOOKUP(C22930,'Справочник по тт'!A:C,2,FALSE))</f>
        <v>"Парабола" пр. Дмитриева д.6/1</v>
      </c>
      <c r="F22930" s="2" t="str">
        <f t="shared" si="717"/>
        <v/>
      </c>
    </row>
    <row r="22931" spans="1:6" x14ac:dyDescent="0.25">
      <c r="A22931" s="3">
        <v>44157.708333333336</v>
      </c>
      <c r="B22931" s="14">
        <f t="shared" si="716"/>
        <v>44157</v>
      </c>
      <c r="C22931">
        <v>4</v>
      </c>
      <c r="D22931" t="str">
        <f>VLOOKUP(C22931,'Справочник по тт'!$A$2:$C$5,3,FALSE)</f>
        <v>"Первый"</v>
      </c>
      <c r="E22931" t="str">
        <f>IF(AND(C22931=1,B22931&lt;='Справочник по тт'!$D$1),'Справочник по тт'!$D$2,VLOOKUP(C22931,'Справочник по тт'!A:C,2,FALSE))</f>
        <v>"Первый" ул. Пахоменко д.30</v>
      </c>
      <c r="F22931" s="2" t="str">
        <f t="shared" si="717"/>
        <v/>
      </c>
    </row>
    <row r="22932" spans="1:6" x14ac:dyDescent="0.25">
      <c r="A22932" s="14">
        <v>44157.708333333336</v>
      </c>
      <c r="B22932" s="14">
        <f t="shared" si="716"/>
        <v>44157</v>
      </c>
      <c r="C22932">
        <v>1</v>
      </c>
      <c r="D22932" t="str">
        <f>VLOOKUP(C22932,'Справочник по тт'!$A$2:$C$5,3,FALSE)</f>
        <v>"Шанс"</v>
      </c>
      <c r="E22932" t="str">
        <f>IF(AND(C22932=1,B22932&lt;='Справочник по тт'!$D$1),'Справочник по тт'!$D$2,VLOOKUP(C22932,'Справочник по тт'!A:C,2,FALSE))</f>
        <v>"Шанс" ул. Ленина д.21</v>
      </c>
      <c r="F22932" s="2" t="str">
        <f t="shared" si="717"/>
        <v/>
      </c>
    </row>
    <row r="22933" spans="1:6" x14ac:dyDescent="0.25">
      <c r="A22933" s="3">
        <v>44157.75</v>
      </c>
      <c r="B22933" s="14">
        <f t="shared" si="716"/>
        <v>44157</v>
      </c>
      <c r="C22933">
        <v>2</v>
      </c>
      <c r="D22933" t="str">
        <f>VLOOKUP(C22933,'Справочник по тт'!$A$2:$C$5,3,FALSE)</f>
        <v>"Колибри"</v>
      </c>
      <c r="E22933" t="str">
        <f>IF(AND(C22933=1,B22933&lt;='Справочник по тт'!$D$1),'Справочник по тт'!$D$2,VLOOKUP(C22933,'Справочник по тт'!A:C,2,FALSE))</f>
        <v>"Колибри" ул. Широкая д.150</v>
      </c>
      <c r="F22933" s="2" t="str">
        <f t="shared" si="717"/>
        <v/>
      </c>
    </row>
    <row r="22934" spans="1:6" x14ac:dyDescent="0.25">
      <c r="A22934" s="3">
        <v>44157.791666666664</v>
      </c>
      <c r="B22934" s="14">
        <f t="shared" si="716"/>
        <v>44157</v>
      </c>
      <c r="C22934">
        <v>3</v>
      </c>
      <c r="D22934" t="str">
        <f>VLOOKUP(C22934,'Справочник по тт'!$A$2:$C$5,3,FALSE)</f>
        <v>"Парабола"</v>
      </c>
      <c r="E22934" t="str">
        <f>IF(AND(C22934=1,B22934&lt;='Справочник по тт'!$D$1),'Справочник по тт'!$D$2,VLOOKUP(C22934,'Справочник по тт'!A:C,2,FALSE))</f>
        <v>"Парабола" пр. Дмитриева д.6/1</v>
      </c>
      <c r="F22934" s="2" t="str">
        <f t="shared" si="717"/>
        <v/>
      </c>
    </row>
    <row r="22935" spans="1:6" x14ac:dyDescent="0.25">
      <c r="A22935" s="3">
        <v>44157.791666666664</v>
      </c>
      <c r="B22935" s="14">
        <f t="shared" si="716"/>
        <v>44157</v>
      </c>
      <c r="C22935">
        <v>4</v>
      </c>
      <c r="D22935" t="str">
        <f>VLOOKUP(C22935,'Справочник по тт'!$A$2:$C$5,3,FALSE)</f>
        <v>"Первый"</v>
      </c>
      <c r="E22935" t="str">
        <f>IF(AND(C22935=1,B22935&lt;='Справочник по тт'!$D$1),'Справочник по тт'!$D$2,VLOOKUP(C22935,'Справочник по тт'!A:C,2,FALSE))</f>
        <v>"Первый" ул. Пахоменко д.30</v>
      </c>
      <c r="F22935" s="2" t="str">
        <f t="shared" si="717"/>
        <v/>
      </c>
    </row>
    <row r="22936" spans="1:6" x14ac:dyDescent="0.25">
      <c r="A22936" s="14">
        <v>44157.833333333336</v>
      </c>
      <c r="B22936" s="14">
        <f t="shared" si="716"/>
        <v>44157</v>
      </c>
      <c r="C22936">
        <v>1</v>
      </c>
      <c r="D22936" t="str">
        <f>VLOOKUP(C22936,'Справочник по тт'!$A$2:$C$5,3,FALSE)</f>
        <v>"Шанс"</v>
      </c>
      <c r="E22936" t="str">
        <f>IF(AND(C22936=1,B22936&lt;='Справочник по тт'!$D$1),'Справочник по тт'!$D$2,VLOOKUP(C22936,'Справочник по тт'!A:C,2,FALSE))</f>
        <v>"Шанс" ул. Ленина д.21</v>
      </c>
      <c r="F22936" s="2" t="str">
        <f t="shared" si="717"/>
        <v/>
      </c>
    </row>
    <row r="22937" spans="1:6" x14ac:dyDescent="0.25">
      <c r="A22937" s="3">
        <v>44157.833333333336</v>
      </c>
      <c r="B22937" s="14">
        <f t="shared" si="716"/>
        <v>44157</v>
      </c>
      <c r="C22937">
        <v>2</v>
      </c>
      <c r="D22937" t="str">
        <f>VLOOKUP(C22937,'Справочник по тт'!$A$2:$C$5,3,FALSE)</f>
        <v>"Колибри"</v>
      </c>
      <c r="E22937" t="str">
        <f>IF(AND(C22937=1,B22937&lt;='Справочник по тт'!$D$1),'Справочник по тт'!$D$2,VLOOKUP(C22937,'Справочник по тт'!A:C,2,FALSE))</f>
        <v>"Колибри" ул. Широкая д.150</v>
      </c>
      <c r="F22937" s="2" t="str">
        <f t="shared" si="717"/>
        <v/>
      </c>
    </row>
    <row r="22938" spans="1:6" x14ac:dyDescent="0.25">
      <c r="A22938" s="3">
        <v>44157.833333333336</v>
      </c>
      <c r="B22938" s="14">
        <f t="shared" si="716"/>
        <v>44157</v>
      </c>
      <c r="C22938">
        <v>3</v>
      </c>
      <c r="D22938" t="str">
        <f>VLOOKUP(C22938,'Справочник по тт'!$A$2:$C$5,3,FALSE)</f>
        <v>"Парабола"</v>
      </c>
      <c r="E22938" t="str">
        <f>IF(AND(C22938=1,B22938&lt;='Справочник по тт'!$D$1),'Справочник по тт'!$D$2,VLOOKUP(C22938,'Справочник по тт'!A:C,2,FALSE))</f>
        <v>"Парабола" пр. Дмитриева д.6/1</v>
      </c>
      <c r="F22938" s="2" t="str">
        <f t="shared" si="717"/>
        <v/>
      </c>
    </row>
    <row r="22939" spans="1:6" x14ac:dyDescent="0.25">
      <c r="A22939" s="3">
        <v>44157.875</v>
      </c>
      <c r="B22939" s="14">
        <f t="shared" si="716"/>
        <v>44157</v>
      </c>
      <c r="C22939">
        <v>4</v>
      </c>
      <c r="D22939" t="str">
        <f>VLOOKUP(C22939,'Справочник по тт'!$A$2:$C$5,3,FALSE)</f>
        <v>"Первый"</v>
      </c>
      <c r="E22939" t="str">
        <f>IF(AND(C22939=1,B22939&lt;='Справочник по тт'!$D$1),'Справочник по тт'!$D$2,VLOOKUP(C22939,'Справочник по тт'!A:C,2,FALSE))</f>
        <v>"Первый" ул. Пахоменко д.30</v>
      </c>
      <c r="F22939" s="2" t="str">
        <f t="shared" si="717"/>
        <v/>
      </c>
    </row>
    <row r="22940" spans="1:6" x14ac:dyDescent="0.25">
      <c r="A22940" s="14">
        <v>44157.916666666664</v>
      </c>
      <c r="B22940" s="14">
        <f t="shared" si="716"/>
        <v>44157</v>
      </c>
      <c r="C22940">
        <v>1</v>
      </c>
      <c r="D22940" t="str">
        <f>VLOOKUP(C22940,'Справочник по тт'!$A$2:$C$5,3,FALSE)</f>
        <v>"Шанс"</v>
      </c>
      <c r="E22940" t="str">
        <f>IF(AND(C22940=1,B22940&lt;='Справочник по тт'!$D$1),'Справочник по тт'!$D$2,VLOOKUP(C22940,'Справочник по тт'!A:C,2,FALSE))</f>
        <v>"Шанс" ул. Ленина д.21</v>
      </c>
      <c r="F22940" s="2" t="str">
        <f t="shared" si="717"/>
        <v/>
      </c>
    </row>
    <row r="22941" spans="1:6" x14ac:dyDescent="0.25">
      <c r="A22941" s="3">
        <v>44157.958333333336</v>
      </c>
      <c r="B22941" s="14">
        <f t="shared" si="716"/>
        <v>44157</v>
      </c>
      <c r="C22941">
        <v>2</v>
      </c>
      <c r="D22941" t="str">
        <f>VLOOKUP(C22941,'Справочник по тт'!$A$2:$C$5,3,FALSE)</f>
        <v>"Колибри"</v>
      </c>
      <c r="E22941" t="str">
        <f>IF(AND(C22941=1,B22941&lt;='Справочник по тт'!$D$1),'Справочник по тт'!$D$2,VLOOKUP(C22941,'Справочник по тт'!A:C,2,FALSE))</f>
        <v>"Колибри" ул. Широкая д.150</v>
      </c>
      <c r="F22941" s="2" t="str">
        <f t="shared" si="717"/>
        <v/>
      </c>
    </row>
    <row r="22942" spans="1:6" x14ac:dyDescent="0.25">
      <c r="A22942" s="3">
        <v>44157.958333333336</v>
      </c>
      <c r="B22942" s="14">
        <f t="shared" si="716"/>
        <v>44157</v>
      </c>
      <c r="C22942">
        <v>3</v>
      </c>
      <c r="D22942" t="str">
        <f>VLOOKUP(C22942,'Справочник по тт'!$A$2:$C$5,3,FALSE)</f>
        <v>"Парабола"</v>
      </c>
      <c r="E22942" t="str">
        <f>IF(AND(C22942=1,B22942&lt;='Справочник по тт'!$D$1),'Справочник по тт'!$D$2,VLOOKUP(C22942,'Справочник по тт'!A:C,2,FALSE))</f>
        <v>"Парабола" пр. Дмитриева д.6/1</v>
      </c>
      <c r="F22942" s="2" t="str">
        <f t="shared" si="717"/>
        <v/>
      </c>
    </row>
    <row r="22943" spans="1:6" x14ac:dyDescent="0.25">
      <c r="A22943" s="3">
        <v>44157.979166666664</v>
      </c>
      <c r="B22943" s="14">
        <f t="shared" si="716"/>
        <v>44157</v>
      </c>
      <c r="C22943">
        <v>4</v>
      </c>
      <c r="D22943" t="str">
        <f>VLOOKUP(C22943,'Справочник по тт'!$A$2:$C$5,3,FALSE)</f>
        <v>"Первый"</v>
      </c>
      <c r="E22943" t="str">
        <f>IF(AND(C22943=1,B22943&lt;='Справочник по тт'!$D$1),'Справочник по тт'!$D$2,VLOOKUP(C22943,'Справочник по тт'!A:C,2,FALSE))</f>
        <v>"Первый" ул. Пахоменко д.30</v>
      </c>
      <c r="F22943" s="2" t="str">
        <f t="shared" si="717"/>
        <v/>
      </c>
    </row>
    <row r="22944" spans="1:6" x14ac:dyDescent="0.25">
      <c r="A22944" s="14">
        <v>44157.996944444443</v>
      </c>
      <c r="B22944" s="14">
        <f t="shared" si="716"/>
        <v>44157</v>
      </c>
      <c r="C22944">
        <v>1</v>
      </c>
      <c r="D22944" t="str">
        <f>VLOOKUP(C22944,'Справочник по тт'!$A$2:$C$5,3,FALSE)</f>
        <v>"Шанс"</v>
      </c>
      <c r="E22944" t="str">
        <f>IF(AND(C22944=1,B22944&lt;='Справочник по тт'!$D$1),'Справочник по тт'!$D$2,VLOOKUP(C22944,'Справочник по тт'!A:C,2,FALSE))</f>
        <v>"Шанс" ул. Ленина д.21</v>
      </c>
      <c r="F22944" s="2" t="str">
        <f t="shared" si="717"/>
        <v/>
      </c>
    </row>
    <row r="22945" spans="1:6" x14ac:dyDescent="0.25">
      <c r="A22945" s="3">
        <v>44158.041666666664</v>
      </c>
      <c r="B22945" s="14">
        <f t="shared" si="716"/>
        <v>44158</v>
      </c>
      <c r="C22945">
        <v>2</v>
      </c>
      <c r="D22945" t="str">
        <f>VLOOKUP(C22945,'Справочник по тт'!$A$2:$C$5,3,FALSE)</f>
        <v>"Колибри"</v>
      </c>
      <c r="E22945" t="str">
        <f>IF(AND(C22945=1,B22945&lt;='Справочник по тт'!$D$1),'Справочник по тт'!$D$2,VLOOKUP(C22945,'Справочник по тт'!A:C,2,FALSE))</f>
        <v>"Колибри" ул. Широкая д.150</v>
      </c>
      <c r="F22945" s="2" t="str">
        <f t="shared" si="717"/>
        <v/>
      </c>
    </row>
    <row r="22946" spans="1:6" x14ac:dyDescent="0.25">
      <c r="A22946" s="3">
        <v>44158.0625</v>
      </c>
      <c r="B22946" s="14">
        <f t="shared" si="716"/>
        <v>44158</v>
      </c>
      <c r="C22946">
        <v>3</v>
      </c>
      <c r="D22946" t="str">
        <f>VLOOKUP(C22946,'Справочник по тт'!$A$2:$C$5,3,FALSE)</f>
        <v>"Парабола"</v>
      </c>
      <c r="E22946" t="str">
        <f>IF(AND(C22946=1,B22946&lt;='Справочник по тт'!$D$1),'Справочник по тт'!$D$2,VLOOKUP(C22946,'Справочник по тт'!A:C,2,FALSE))</f>
        <v>"Парабола" пр. Дмитриева д.6/1</v>
      </c>
      <c r="F22946" s="2" t="str">
        <f t="shared" si="717"/>
        <v/>
      </c>
    </row>
    <row r="22947" spans="1:6" x14ac:dyDescent="0.25">
      <c r="A22947" s="3">
        <v>44158.291666666664</v>
      </c>
      <c r="B22947" s="14">
        <f t="shared" si="716"/>
        <v>44158</v>
      </c>
      <c r="C22947">
        <v>4</v>
      </c>
      <c r="D22947" t="str">
        <f>VLOOKUP(C22947,'Справочник по тт'!$A$2:$C$5,3,FALSE)</f>
        <v>"Первый"</v>
      </c>
      <c r="E22947" t="str">
        <f>IF(AND(C22947=1,B22947&lt;='Справочник по тт'!$D$1),'Справочник по тт'!$D$2,VLOOKUP(C22947,'Справочник по тт'!A:C,2,FALSE))</f>
        <v>"Первый" ул. Пахоменко д.30</v>
      </c>
      <c r="F22947" s="2" t="str">
        <f t="shared" si="717"/>
        <v/>
      </c>
    </row>
    <row r="22948" spans="1:6" x14ac:dyDescent="0.25">
      <c r="A22948" s="14">
        <v>44158.333333333336</v>
      </c>
      <c r="B22948" s="14">
        <f t="shared" si="716"/>
        <v>44158</v>
      </c>
      <c r="C22948">
        <v>1</v>
      </c>
      <c r="D22948" t="str">
        <f>VLOOKUP(C22948,'Справочник по тт'!$A$2:$C$5,3,FALSE)</f>
        <v>"Шанс"</v>
      </c>
      <c r="E22948" t="str">
        <f>IF(AND(C22948=1,B22948&lt;='Справочник по тт'!$D$1),'Справочник по тт'!$D$2,VLOOKUP(C22948,'Справочник по тт'!A:C,2,FALSE))</f>
        <v>"Шанс" ул. Ленина д.21</v>
      </c>
      <c r="F22948" s="2" t="str">
        <f t="shared" si="717"/>
        <v/>
      </c>
    </row>
    <row r="22949" spans="1:6" x14ac:dyDescent="0.25">
      <c r="A22949" s="3">
        <v>44158.333333333336</v>
      </c>
      <c r="B22949" s="14">
        <f t="shared" si="716"/>
        <v>44158</v>
      </c>
      <c r="C22949">
        <v>2</v>
      </c>
      <c r="D22949" t="str">
        <f>VLOOKUP(C22949,'Справочник по тт'!$A$2:$C$5,3,FALSE)</f>
        <v>"Колибри"</v>
      </c>
      <c r="E22949" t="str">
        <f>IF(AND(C22949=1,B22949&lt;='Справочник по тт'!$D$1),'Справочник по тт'!$D$2,VLOOKUP(C22949,'Справочник по тт'!A:C,2,FALSE))</f>
        <v>"Колибри" ул. Широкая д.150</v>
      </c>
      <c r="F22949" s="2" t="str">
        <f t="shared" si="717"/>
        <v/>
      </c>
    </row>
    <row r="22950" spans="1:6" x14ac:dyDescent="0.25">
      <c r="A22950" s="3">
        <v>44158.333333333336</v>
      </c>
      <c r="B22950" s="14">
        <f t="shared" si="716"/>
        <v>44158</v>
      </c>
      <c r="C22950">
        <v>3</v>
      </c>
      <c r="D22950" t="str">
        <f>VLOOKUP(C22950,'Справочник по тт'!$A$2:$C$5,3,FALSE)</f>
        <v>"Парабола"</v>
      </c>
      <c r="E22950" t="str">
        <f>IF(AND(C22950=1,B22950&lt;='Справочник по тт'!$D$1),'Справочник по тт'!$D$2,VLOOKUP(C22950,'Справочник по тт'!A:C,2,FALSE))</f>
        <v>"Парабола" пр. Дмитриева д.6/1</v>
      </c>
      <c r="F22950" s="2" t="str">
        <f t="shared" si="717"/>
        <v/>
      </c>
    </row>
    <row r="22951" spans="1:6" x14ac:dyDescent="0.25">
      <c r="A22951" s="3">
        <v>44158.333333333336</v>
      </c>
      <c r="B22951" s="14">
        <f t="shared" si="716"/>
        <v>44158</v>
      </c>
      <c r="C22951">
        <v>4</v>
      </c>
      <c r="D22951" t="str">
        <f>VLOOKUP(C22951,'Справочник по тт'!$A$2:$C$5,3,FALSE)</f>
        <v>"Первый"</v>
      </c>
      <c r="E22951" t="str">
        <f>IF(AND(C22951=1,B22951&lt;='Справочник по тт'!$D$1),'Справочник по тт'!$D$2,VLOOKUP(C22951,'Справочник по тт'!A:C,2,FALSE))</f>
        <v>"Первый" ул. Пахоменко д.30</v>
      </c>
      <c r="F22951" s="2" t="str">
        <f t="shared" si="717"/>
        <v/>
      </c>
    </row>
    <row r="22952" spans="1:6" x14ac:dyDescent="0.25">
      <c r="A22952" s="14">
        <v>44158.333333333336</v>
      </c>
      <c r="B22952" s="14">
        <f t="shared" si="716"/>
        <v>44158</v>
      </c>
      <c r="C22952">
        <v>1</v>
      </c>
      <c r="D22952" t="str">
        <f>VLOOKUP(C22952,'Справочник по тт'!$A$2:$C$5,3,FALSE)</f>
        <v>"Шанс"</v>
      </c>
      <c r="E22952" t="str">
        <f>IF(AND(C22952=1,B22952&lt;='Справочник по тт'!$D$1),'Справочник по тт'!$D$2,VLOOKUP(C22952,'Справочник по тт'!A:C,2,FALSE))</f>
        <v>"Шанс" ул. Ленина д.21</v>
      </c>
      <c r="F22952" s="2" t="str">
        <f t="shared" si="717"/>
        <v/>
      </c>
    </row>
    <row r="22953" spans="1:6" x14ac:dyDescent="0.25">
      <c r="A22953" s="3">
        <v>44158.333333333336</v>
      </c>
      <c r="B22953" s="14">
        <f t="shared" si="716"/>
        <v>44158</v>
      </c>
      <c r="C22953">
        <v>2</v>
      </c>
      <c r="D22953" t="str">
        <f>VLOOKUP(C22953,'Справочник по тт'!$A$2:$C$5,3,FALSE)</f>
        <v>"Колибри"</v>
      </c>
      <c r="E22953" t="str">
        <f>IF(AND(C22953=1,B22953&lt;='Справочник по тт'!$D$1),'Справочник по тт'!$D$2,VLOOKUP(C22953,'Справочник по тт'!A:C,2,FALSE))</f>
        <v>"Колибри" ул. Широкая д.150</v>
      </c>
      <c r="F22953" s="2" t="str">
        <f t="shared" si="717"/>
        <v/>
      </c>
    </row>
    <row r="22954" spans="1:6" x14ac:dyDescent="0.25">
      <c r="A22954" s="3">
        <v>44158.333333333336</v>
      </c>
      <c r="B22954" s="14">
        <f t="shared" si="716"/>
        <v>44158</v>
      </c>
      <c r="C22954">
        <v>3</v>
      </c>
      <c r="D22954" t="str">
        <f>VLOOKUP(C22954,'Справочник по тт'!$A$2:$C$5,3,FALSE)</f>
        <v>"Парабола"</v>
      </c>
      <c r="E22954" t="str">
        <f>IF(AND(C22954=1,B22954&lt;='Справочник по тт'!$D$1),'Справочник по тт'!$D$2,VLOOKUP(C22954,'Справочник по тт'!A:C,2,FALSE))</f>
        <v>"Парабола" пр. Дмитриева д.6/1</v>
      </c>
      <c r="F22954" s="2" t="str">
        <f t="shared" si="717"/>
        <v/>
      </c>
    </row>
    <row r="22955" spans="1:6" x14ac:dyDescent="0.25">
      <c r="A22955" s="3">
        <v>44158.333333333336</v>
      </c>
      <c r="B22955" s="14">
        <f t="shared" si="716"/>
        <v>44158</v>
      </c>
      <c r="C22955">
        <v>4</v>
      </c>
      <c r="D22955" t="str">
        <f>VLOOKUP(C22955,'Справочник по тт'!$A$2:$C$5,3,FALSE)</f>
        <v>"Первый"</v>
      </c>
      <c r="E22955" t="str">
        <f>IF(AND(C22955=1,B22955&lt;='Справочник по тт'!$D$1),'Справочник по тт'!$D$2,VLOOKUP(C22955,'Справочник по тт'!A:C,2,FALSE))</f>
        <v>"Первый" ул. Пахоменко д.30</v>
      </c>
      <c r="F22955" s="2" t="str">
        <f t="shared" si="717"/>
        <v/>
      </c>
    </row>
    <row r="22956" spans="1:6" x14ac:dyDescent="0.25">
      <c r="A22956" s="14">
        <v>44158.333333333336</v>
      </c>
      <c r="B22956" s="14">
        <f t="shared" si="716"/>
        <v>44158</v>
      </c>
      <c r="C22956">
        <v>1</v>
      </c>
      <c r="D22956" t="str">
        <f>VLOOKUP(C22956,'Справочник по тт'!$A$2:$C$5,3,FALSE)</f>
        <v>"Шанс"</v>
      </c>
      <c r="E22956" t="str">
        <f>IF(AND(C22956=1,B22956&lt;='Справочник по тт'!$D$1),'Справочник по тт'!$D$2,VLOOKUP(C22956,'Справочник по тт'!A:C,2,FALSE))</f>
        <v>"Шанс" ул. Ленина д.21</v>
      </c>
      <c r="F22956" s="2" t="str">
        <f t="shared" si="717"/>
        <v/>
      </c>
    </row>
    <row r="22957" spans="1:6" x14ac:dyDescent="0.25">
      <c r="A22957" s="3">
        <v>44158.333333333336</v>
      </c>
      <c r="B22957" s="14">
        <f t="shared" si="716"/>
        <v>44158</v>
      </c>
      <c r="C22957">
        <v>2</v>
      </c>
      <c r="D22957" t="str">
        <f>VLOOKUP(C22957,'Справочник по тт'!$A$2:$C$5,3,FALSE)</f>
        <v>"Колибри"</v>
      </c>
      <c r="E22957" t="str">
        <f>IF(AND(C22957=1,B22957&lt;='Справочник по тт'!$D$1),'Справочник по тт'!$D$2,VLOOKUP(C22957,'Справочник по тт'!A:C,2,FALSE))</f>
        <v>"Колибри" ул. Широкая д.150</v>
      </c>
      <c r="F22957" s="2" t="str">
        <f t="shared" si="717"/>
        <v/>
      </c>
    </row>
    <row r="22958" spans="1:6" x14ac:dyDescent="0.25">
      <c r="A22958" s="3">
        <v>44158.333333333336</v>
      </c>
      <c r="B22958" s="14">
        <f t="shared" si="716"/>
        <v>44158</v>
      </c>
      <c r="C22958">
        <v>3</v>
      </c>
      <c r="D22958" t="str">
        <f>VLOOKUP(C22958,'Справочник по тт'!$A$2:$C$5,3,FALSE)</f>
        <v>"Парабола"</v>
      </c>
      <c r="E22958" t="str">
        <f>IF(AND(C22958=1,B22958&lt;='Справочник по тт'!$D$1),'Справочник по тт'!$D$2,VLOOKUP(C22958,'Справочник по тт'!A:C,2,FALSE))</f>
        <v>"Парабола" пр. Дмитриева д.6/1</v>
      </c>
      <c r="F22958" s="2" t="str">
        <f t="shared" si="717"/>
        <v/>
      </c>
    </row>
    <row r="22959" spans="1:6" x14ac:dyDescent="0.25">
      <c r="A22959" s="3">
        <v>44158.333333333336</v>
      </c>
      <c r="B22959" s="14">
        <f t="shared" si="716"/>
        <v>44158</v>
      </c>
      <c r="C22959">
        <v>4</v>
      </c>
      <c r="D22959" t="str">
        <f>VLOOKUP(C22959,'Справочник по тт'!$A$2:$C$5,3,FALSE)</f>
        <v>"Первый"</v>
      </c>
      <c r="E22959" t="str">
        <f>IF(AND(C22959=1,B22959&lt;='Справочник по тт'!$D$1),'Справочник по тт'!$D$2,VLOOKUP(C22959,'Справочник по тт'!A:C,2,FALSE))</f>
        <v>"Первый" ул. Пахоменко д.30</v>
      </c>
      <c r="F22959" s="2" t="str">
        <f t="shared" si="717"/>
        <v/>
      </c>
    </row>
    <row r="22960" spans="1:6" x14ac:dyDescent="0.25">
      <c r="A22960" s="14">
        <v>44158.333333333336</v>
      </c>
      <c r="B22960" s="14">
        <f t="shared" si="716"/>
        <v>44158</v>
      </c>
      <c r="C22960">
        <v>1</v>
      </c>
      <c r="D22960" t="str">
        <f>VLOOKUP(C22960,'Справочник по тт'!$A$2:$C$5,3,FALSE)</f>
        <v>"Шанс"</v>
      </c>
      <c r="E22960" t="str">
        <f>IF(AND(C22960=1,B22960&lt;='Справочник по тт'!$D$1),'Справочник по тт'!$D$2,VLOOKUP(C22960,'Справочник по тт'!A:C,2,FALSE))</f>
        <v>"Шанс" ул. Ленина д.21</v>
      </c>
      <c r="F22960" s="2" t="str">
        <f t="shared" si="717"/>
        <v/>
      </c>
    </row>
    <row r="22961" spans="1:6" x14ac:dyDescent="0.25">
      <c r="A22961" s="3">
        <v>44158.333333333336</v>
      </c>
      <c r="B22961" s="14">
        <f t="shared" si="716"/>
        <v>44158</v>
      </c>
      <c r="C22961">
        <v>2</v>
      </c>
      <c r="D22961" t="str">
        <f>VLOOKUP(C22961,'Справочник по тт'!$A$2:$C$5,3,FALSE)</f>
        <v>"Колибри"</v>
      </c>
      <c r="E22961" t="str">
        <f>IF(AND(C22961=1,B22961&lt;='Справочник по тт'!$D$1),'Справочник по тт'!$D$2,VLOOKUP(C22961,'Справочник по тт'!A:C,2,FALSE))</f>
        <v>"Колибри" ул. Широкая д.150</v>
      </c>
      <c r="F22961" s="2" t="str">
        <f t="shared" si="717"/>
        <v/>
      </c>
    </row>
    <row r="22962" spans="1:6" x14ac:dyDescent="0.25">
      <c r="A22962" s="3">
        <v>44158.375</v>
      </c>
      <c r="B22962" s="14">
        <f t="shared" si="716"/>
        <v>44158</v>
      </c>
      <c r="C22962">
        <v>3</v>
      </c>
      <c r="D22962" t="str">
        <f>VLOOKUP(C22962,'Справочник по тт'!$A$2:$C$5,3,FALSE)</f>
        <v>"Парабола"</v>
      </c>
      <c r="E22962" t="str">
        <f>IF(AND(C22962=1,B22962&lt;='Справочник по тт'!$D$1),'Справочник по тт'!$D$2,VLOOKUP(C22962,'Справочник по тт'!A:C,2,FALSE))</f>
        <v>"Парабола" пр. Дмитриева д.6/1</v>
      </c>
      <c r="F22962" s="2" t="str">
        <f t="shared" si="717"/>
        <v/>
      </c>
    </row>
    <row r="22963" spans="1:6" x14ac:dyDescent="0.25">
      <c r="A22963" s="3">
        <v>44158.375</v>
      </c>
      <c r="B22963" s="14">
        <f t="shared" si="716"/>
        <v>44158</v>
      </c>
      <c r="C22963">
        <v>4</v>
      </c>
      <c r="D22963" t="str">
        <f>VLOOKUP(C22963,'Справочник по тт'!$A$2:$C$5,3,FALSE)</f>
        <v>"Первый"</v>
      </c>
      <c r="E22963" t="str">
        <f>IF(AND(C22963=1,B22963&lt;='Справочник по тт'!$D$1),'Справочник по тт'!$D$2,VLOOKUP(C22963,'Справочник по тт'!A:C,2,FALSE))</f>
        <v>"Первый" ул. Пахоменко д.30</v>
      </c>
      <c r="F22963" s="2" t="str">
        <f t="shared" si="717"/>
        <v/>
      </c>
    </row>
    <row r="22964" spans="1:6" x14ac:dyDescent="0.25">
      <c r="A22964" s="14">
        <v>44158.375</v>
      </c>
      <c r="B22964" s="14">
        <f t="shared" si="716"/>
        <v>44158</v>
      </c>
      <c r="C22964">
        <v>1</v>
      </c>
      <c r="D22964" t="str">
        <f>VLOOKUP(C22964,'Справочник по тт'!$A$2:$C$5,3,FALSE)</f>
        <v>"Шанс"</v>
      </c>
      <c r="E22964" t="str">
        <f>IF(AND(C22964=1,B22964&lt;='Справочник по тт'!$D$1),'Справочник по тт'!$D$2,VLOOKUP(C22964,'Справочник по тт'!A:C,2,FALSE))</f>
        <v>"Шанс" ул. Ленина д.21</v>
      </c>
      <c r="F22964" s="2" t="str">
        <f t="shared" si="717"/>
        <v/>
      </c>
    </row>
    <row r="22965" spans="1:6" x14ac:dyDescent="0.25">
      <c r="A22965" s="3">
        <v>44158.375</v>
      </c>
      <c r="B22965" s="14">
        <f t="shared" si="716"/>
        <v>44158</v>
      </c>
      <c r="C22965">
        <v>2</v>
      </c>
      <c r="D22965" t="str">
        <f>VLOOKUP(C22965,'Справочник по тт'!$A$2:$C$5,3,FALSE)</f>
        <v>"Колибри"</v>
      </c>
      <c r="E22965" t="str">
        <f>IF(AND(C22965=1,B22965&lt;='Справочник по тт'!$D$1),'Справочник по тт'!$D$2,VLOOKUP(C22965,'Справочник по тт'!A:C,2,FALSE))</f>
        <v>"Колибри" ул. Широкая д.150</v>
      </c>
      <c r="F22965" s="2" t="str">
        <f t="shared" si="717"/>
        <v/>
      </c>
    </row>
    <row r="22966" spans="1:6" x14ac:dyDescent="0.25">
      <c r="A22966" s="3">
        <v>44158.375</v>
      </c>
      <c r="B22966" s="14">
        <f t="shared" si="716"/>
        <v>44158</v>
      </c>
      <c r="C22966">
        <v>3</v>
      </c>
      <c r="D22966" t="str">
        <f>VLOOKUP(C22966,'Справочник по тт'!$A$2:$C$5,3,FALSE)</f>
        <v>"Парабола"</v>
      </c>
      <c r="E22966" t="str">
        <f>IF(AND(C22966=1,B22966&lt;='Справочник по тт'!$D$1),'Справочник по тт'!$D$2,VLOOKUP(C22966,'Справочник по тт'!A:C,2,FALSE))</f>
        <v>"Парабола" пр. Дмитриева д.6/1</v>
      </c>
      <c r="F22966" s="2" t="str">
        <f t="shared" si="717"/>
        <v/>
      </c>
    </row>
    <row r="22967" spans="1:6" x14ac:dyDescent="0.25">
      <c r="A22967" s="3">
        <v>44158.375</v>
      </c>
      <c r="B22967" s="14">
        <f t="shared" si="716"/>
        <v>44158</v>
      </c>
      <c r="C22967">
        <v>4</v>
      </c>
      <c r="D22967" t="str">
        <f>VLOOKUP(C22967,'Справочник по тт'!$A$2:$C$5,3,FALSE)</f>
        <v>"Первый"</v>
      </c>
      <c r="E22967" t="str">
        <f>IF(AND(C22967=1,B22967&lt;='Справочник по тт'!$D$1),'Справочник по тт'!$D$2,VLOOKUP(C22967,'Справочник по тт'!A:C,2,FALSE))</f>
        <v>"Первый" ул. Пахоменко д.30</v>
      </c>
      <c r="F22967" s="2" t="str">
        <f t="shared" si="717"/>
        <v/>
      </c>
    </row>
    <row r="22968" spans="1:6" x14ac:dyDescent="0.25">
      <c r="A22968" s="14">
        <v>44158.375</v>
      </c>
      <c r="B22968" s="14">
        <f t="shared" si="716"/>
        <v>44158</v>
      </c>
      <c r="C22968">
        <v>1</v>
      </c>
      <c r="D22968" t="str">
        <f>VLOOKUP(C22968,'Справочник по тт'!$A$2:$C$5,3,FALSE)</f>
        <v>"Шанс"</v>
      </c>
      <c r="E22968" t="str">
        <f>IF(AND(C22968=1,B22968&lt;='Справочник по тт'!$D$1),'Справочник по тт'!$D$2,VLOOKUP(C22968,'Справочник по тт'!A:C,2,FALSE))</f>
        <v>"Шанс" ул. Ленина д.21</v>
      </c>
      <c r="F22968" s="2" t="str">
        <f t="shared" si="717"/>
        <v/>
      </c>
    </row>
    <row r="22969" spans="1:6" x14ac:dyDescent="0.25">
      <c r="A22969" s="3">
        <v>44158.375</v>
      </c>
      <c r="B22969" s="14">
        <f t="shared" si="716"/>
        <v>44158</v>
      </c>
      <c r="C22969">
        <v>2</v>
      </c>
      <c r="D22969" t="str">
        <f>VLOOKUP(C22969,'Справочник по тт'!$A$2:$C$5,3,FALSE)</f>
        <v>"Колибри"</v>
      </c>
      <c r="E22969" t="str">
        <f>IF(AND(C22969=1,B22969&lt;='Справочник по тт'!$D$1),'Справочник по тт'!$D$2,VLOOKUP(C22969,'Справочник по тт'!A:C,2,FALSE))</f>
        <v>"Колибри" ул. Широкая д.150</v>
      </c>
      <c r="F22969" s="2" t="str">
        <f t="shared" si="717"/>
        <v/>
      </c>
    </row>
    <row r="22970" spans="1:6" x14ac:dyDescent="0.25">
      <c r="A22970" s="3">
        <v>44158.375</v>
      </c>
      <c r="B22970" s="14">
        <f t="shared" si="716"/>
        <v>44158</v>
      </c>
      <c r="C22970">
        <v>3</v>
      </c>
      <c r="D22970" t="str">
        <f>VLOOKUP(C22970,'Справочник по тт'!$A$2:$C$5,3,FALSE)</f>
        <v>"Парабола"</v>
      </c>
      <c r="E22970" t="str">
        <f>IF(AND(C22970=1,B22970&lt;='Справочник по тт'!$D$1),'Справочник по тт'!$D$2,VLOOKUP(C22970,'Справочник по тт'!A:C,2,FALSE))</f>
        <v>"Парабола" пр. Дмитриева д.6/1</v>
      </c>
      <c r="F22970" s="2" t="str">
        <f t="shared" si="717"/>
        <v/>
      </c>
    </row>
    <row r="22971" spans="1:6" x14ac:dyDescent="0.25">
      <c r="A22971" s="3">
        <v>44158.375</v>
      </c>
      <c r="B22971" s="14">
        <f t="shared" si="716"/>
        <v>44158</v>
      </c>
      <c r="C22971">
        <v>4</v>
      </c>
      <c r="D22971" t="str">
        <f>VLOOKUP(C22971,'Справочник по тт'!$A$2:$C$5,3,FALSE)</f>
        <v>"Первый"</v>
      </c>
      <c r="E22971" t="str">
        <f>IF(AND(C22971=1,B22971&lt;='Справочник по тт'!$D$1),'Справочник по тт'!$D$2,VLOOKUP(C22971,'Справочник по тт'!A:C,2,FALSE))</f>
        <v>"Первый" ул. Пахоменко д.30</v>
      </c>
      <c r="F22971" s="2" t="str">
        <f t="shared" si="717"/>
        <v/>
      </c>
    </row>
    <row r="22972" spans="1:6" x14ac:dyDescent="0.25">
      <c r="A22972" s="14">
        <v>44158.375</v>
      </c>
      <c r="B22972" s="14">
        <f t="shared" si="716"/>
        <v>44158</v>
      </c>
      <c r="C22972">
        <v>1</v>
      </c>
      <c r="D22972" t="str">
        <f>VLOOKUP(C22972,'Справочник по тт'!$A$2:$C$5,3,FALSE)</f>
        <v>"Шанс"</v>
      </c>
      <c r="E22972" t="str">
        <f>IF(AND(C22972=1,B22972&lt;='Справочник по тт'!$D$1),'Справочник по тт'!$D$2,VLOOKUP(C22972,'Справочник по тт'!A:C,2,FALSE))</f>
        <v>"Шанс" ул. Ленина д.21</v>
      </c>
      <c r="F22972" s="2" t="str">
        <f t="shared" si="717"/>
        <v/>
      </c>
    </row>
    <row r="22973" spans="1:6" x14ac:dyDescent="0.25">
      <c r="A22973" s="3">
        <v>44158.375</v>
      </c>
      <c r="B22973" s="14">
        <f t="shared" si="716"/>
        <v>44158</v>
      </c>
      <c r="C22973">
        <v>2</v>
      </c>
      <c r="D22973" t="str">
        <f>VLOOKUP(C22973,'Справочник по тт'!$A$2:$C$5,3,FALSE)</f>
        <v>"Колибри"</v>
      </c>
      <c r="E22973" t="str">
        <f>IF(AND(C22973=1,B22973&lt;='Справочник по тт'!$D$1),'Справочник по тт'!$D$2,VLOOKUP(C22973,'Справочник по тт'!A:C,2,FALSE))</f>
        <v>"Колибри" ул. Широкая д.150</v>
      </c>
      <c r="F22973" s="2" t="str">
        <f t="shared" si="717"/>
        <v/>
      </c>
    </row>
    <row r="22974" spans="1:6" x14ac:dyDescent="0.25">
      <c r="A22974" s="3">
        <v>44158.375</v>
      </c>
      <c r="B22974" s="14">
        <f t="shared" si="716"/>
        <v>44158</v>
      </c>
      <c r="C22974">
        <v>3</v>
      </c>
      <c r="D22974" t="str">
        <f>VLOOKUP(C22974,'Справочник по тт'!$A$2:$C$5,3,FALSE)</f>
        <v>"Парабола"</v>
      </c>
      <c r="E22974" t="str">
        <f>IF(AND(C22974=1,B22974&lt;='Справочник по тт'!$D$1),'Справочник по тт'!$D$2,VLOOKUP(C22974,'Справочник по тт'!A:C,2,FALSE))</f>
        <v>"Парабола" пр. Дмитриева д.6/1</v>
      </c>
      <c r="F22974" s="2" t="str">
        <f t="shared" si="717"/>
        <v/>
      </c>
    </row>
    <row r="22975" spans="1:6" x14ac:dyDescent="0.25">
      <c r="A22975" s="3">
        <v>44158.375</v>
      </c>
      <c r="B22975" s="14">
        <f t="shared" si="716"/>
        <v>44158</v>
      </c>
      <c r="C22975">
        <v>4</v>
      </c>
      <c r="D22975" t="str">
        <f>VLOOKUP(C22975,'Справочник по тт'!$A$2:$C$5,3,FALSE)</f>
        <v>"Первый"</v>
      </c>
      <c r="E22975" t="str">
        <f>IF(AND(C22975=1,B22975&lt;='Справочник по тт'!$D$1),'Справочник по тт'!$D$2,VLOOKUP(C22975,'Справочник по тт'!A:C,2,FALSE))</f>
        <v>"Первый" ул. Пахоменко д.30</v>
      </c>
      <c r="F22975" s="2" t="str">
        <f t="shared" si="717"/>
        <v/>
      </c>
    </row>
    <row r="22976" spans="1:6" x14ac:dyDescent="0.25">
      <c r="A22976" s="14">
        <v>44158.375</v>
      </c>
      <c r="B22976" s="14">
        <f t="shared" si="716"/>
        <v>44158</v>
      </c>
      <c r="C22976">
        <v>1</v>
      </c>
      <c r="D22976" t="str">
        <f>VLOOKUP(C22976,'Справочник по тт'!$A$2:$C$5,3,FALSE)</f>
        <v>"Шанс"</v>
      </c>
      <c r="E22976" t="str">
        <f>IF(AND(C22976=1,B22976&lt;='Справочник по тт'!$D$1),'Справочник по тт'!$D$2,VLOOKUP(C22976,'Справочник по тт'!A:C,2,FALSE))</f>
        <v>"Шанс" ул. Ленина д.21</v>
      </c>
      <c r="F22976" s="2" t="str">
        <f t="shared" si="717"/>
        <v/>
      </c>
    </row>
    <row r="22977" spans="1:6" x14ac:dyDescent="0.25">
      <c r="A22977" s="3">
        <v>44158.375</v>
      </c>
      <c r="B22977" s="14">
        <f t="shared" si="716"/>
        <v>44158</v>
      </c>
      <c r="C22977">
        <v>2</v>
      </c>
      <c r="D22977" t="str">
        <f>VLOOKUP(C22977,'Справочник по тт'!$A$2:$C$5,3,FALSE)</f>
        <v>"Колибри"</v>
      </c>
      <c r="E22977" t="str">
        <f>IF(AND(C22977=1,B22977&lt;='Справочник по тт'!$D$1),'Справочник по тт'!$D$2,VLOOKUP(C22977,'Справочник по тт'!A:C,2,FALSE))</f>
        <v>"Колибри" ул. Широкая д.150</v>
      </c>
      <c r="F22977" s="2" t="str">
        <f t="shared" si="717"/>
        <v/>
      </c>
    </row>
    <row r="22978" spans="1:6" x14ac:dyDescent="0.25">
      <c r="A22978" s="3">
        <v>44158.375</v>
      </c>
      <c r="B22978" s="14">
        <f t="shared" ref="B22978:B23041" si="718">(TEXT(A22978,"ДД.ММ.ГГГГ"))*1</f>
        <v>44158</v>
      </c>
      <c r="C22978">
        <v>3</v>
      </c>
      <c r="D22978" t="str">
        <f>VLOOKUP(C22978,'Справочник по тт'!$A$2:$C$5,3,FALSE)</f>
        <v>"Парабола"</v>
      </c>
      <c r="E22978" t="str">
        <f>IF(AND(C22978=1,B22978&lt;='Справочник по тт'!$D$1),'Справочник по тт'!$D$2,VLOOKUP(C22978,'Справочник по тт'!A:C,2,FALSE))</f>
        <v>"Парабола" пр. Дмитриева д.6/1</v>
      </c>
      <c r="F22978" s="2" t="str">
        <f t="shared" si="717"/>
        <v/>
      </c>
    </row>
    <row r="22979" spans="1:6" x14ac:dyDescent="0.25">
      <c r="A22979" s="3">
        <v>44158.375</v>
      </c>
      <c r="B22979" s="14">
        <f t="shared" si="718"/>
        <v>44158</v>
      </c>
      <c r="C22979">
        <v>4</v>
      </c>
      <c r="D22979" t="str">
        <f>VLOOKUP(C22979,'Справочник по тт'!$A$2:$C$5,3,FALSE)</f>
        <v>"Первый"</v>
      </c>
      <c r="E22979" t="str">
        <f>IF(AND(C22979=1,B22979&lt;='Справочник по тт'!$D$1),'Справочник по тт'!$D$2,VLOOKUP(C22979,'Справочник по тт'!A:C,2,FALSE))</f>
        <v>"Первый" ул. Пахоменко д.30</v>
      </c>
      <c r="F22979" s="2" t="str">
        <f t="shared" ref="F22979:F23042" si="719">IF(B22979&lt;=$F$1,1,"")</f>
        <v/>
      </c>
    </row>
    <row r="22980" spans="1:6" x14ac:dyDescent="0.25">
      <c r="A22980" s="14">
        <v>44158.375</v>
      </c>
      <c r="B22980" s="14">
        <f t="shared" si="718"/>
        <v>44158</v>
      </c>
      <c r="C22980">
        <v>1</v>
      </c>
      <c r="D22980" t="str">
        <f>VLOOKUP(C22980,'Справочник по тт'!$A$2:$C$5,3,FALSE)</f>
        <v>"Шанс"</v>
      </c>
      <c r="E22980" t="str">
        <f>IF(AND(C22980=1,B22980&lt;='Справочник по тт'!$D$1),'Справочник по тт'!$D$2,VLOOKUP(C22980,'Справочник по тт'!A:C,2,FALSE))</f>
        <v>"Шанс" ул. Ленина д.21</v>
      </c>
      <c r="F22980" s="2" t="str">
        <f t="shared" si="719"/>
        <v/>
      </c>
    </row>
    <row r="22981" spans="1:6" x14ac:dyDescent="0.25">
      <c r="A22981" s="3">
        <v>44158.375</v>
      </c>
      <c r="B22981" s="14">
        <f t="shared" si="718"/>
        <v>44158</v>
      </c>
      <c r="C22981">
        <v>2</v>
      </c>
      <c r="D22981" t="str">
        <f>VLOOKUP(C22981,'Справочник по тт'!$A$2:$C$5,3,FALSE)</f>
        <v>"Колибри"</v>
      </c>
      <c r="E22981" t="str">
        <f>IF(AND(C22981=1,B22981&lt;='Справочник по тт'!$D$1),'Справочник по тт'!$D$2,VLOOKUP(C22981,'Справочник по тт'!A:C,2,FALSE))</f>
        <v>"Колибри" ул. Широкая д.150</v>
      </c>
      <c r="F22981" s="2" t="str">
        <f t="shared" si="719"/>
        <v/>
      </c>
    </row>
    <row r="22982" spans="1:6" x14ac:dyDescent="0.25">
      <c r="A22982" s="3">
        <v>44158.375</v>
      </c>
      <c r="B22982" s="14">
        <f t="shared" si="718"/>
        <v>44158</v>
      </c>
      <c r="C22982">
        <v>3</v>
      </c>
      <c r="D22982" t="str">
        <f>VLOOKUP(C22982,'Справочник по тт'!$A$2:$C$5,3,FALSE)</f>
        <v>"Парабола"</v>
      </c>
      <c r="E22982" t="str">
        <f>IF(AND(C22982=1,B22982&lt;='Справочник по тт'!$D$1),'Справочник по тт'!$D$2,VLOOKUP(C22982,'Справочник по тт'!A:C,2,FALSE))</f>
        <v>"Парабола" пр. Дмитриева д.6/1</v>
      </c>
      <c r="F22982" s="2" t="str">
        <f t="shared" si="719"/>
        <v/>
      </c>
    </row>
    <row r="22983" spans="1:6" x14ac:dyDescent="0.25">
      <c r="A22983" s="3">
        <v>44158.375</v>
      </c>
      <c r="B22983" s="14">
        <f t="shared" si="718"/>
        <v>44158</v>
      </c>
      <c r="C22983">
        <v>4</v>
      </c>
      <c r="D22983" t="str">
        <f>VLOOKUP(C22983,'Справочник по тт'!$A$2:$C$5,3,FALSE)</f>
        <v>"Первый"</v>
      </c>
      <c r="E22983" t="str">
        <f>IF(AND(C22983=1,B22983&lt;='Справочник по тт'!$D$1),'Справочник по тт'!$D$2,VLOOKUP(C22983,'Справочник по тт'!A:C,2,FALSE))</f>
        <v>"Первый" ул. Пахоменко д.30</v>
      </c>
      <c r="F22983" s="2" t="str">
        <f t="shared" si="719"/>
        <v/>
      </c>
    </row>
    <row r="22984" spans="1:6" x14ac:dyDescent="0.25">
      <c r="A22984" s="3">
        <v>44158.375</v>
      </c>
      <c r="B22984" s="14">
        <f t="shared" si="718"/>
        <v>44158</v>
      </c>
      <c r="C22984">
        <v>2</v>
      </c>
      <c r="D22984" t="str">
        <f>VLOOKUP(C22984,'Справочник по тт'!$A$2:$C$5,3,FALSE)</f>
        <v>"Колибри"</v>
      </c>
      <c r="E22984" t="str">
        <f>IF(AND(C22984=1,B22984&lt;='Справочник по тт'!$D$1),'Справочник по тт'!$D$2,VLOOKUP(C22984,'Справочник по тт'!A:C,2,FALSE))</f>
        <v>"Колибри" ул. Широкая д.150</v>
      </c>
      <c r="F22984" s="2" t="str">
        <f t="shared" si="719"/>
        <v/>
      </c>
    </row>
    <row r="22985" spans="1:6" x14ac:dyDescent="0.25">
      <c r="A22985" s="3">
        <v>44158.375</v>
      </c>
      <c r="B22985" s="14">
        <f t="shared" si="718"/>
        <v>44158</v>
      </c>
      <c r="C22985">
        <v>2</v>
      </c>
      <c r="D22985" t="str">
        <f>VLOOKUP(C22985,'Справочник по тт'!$A$2:$C$5,3,FALSE)</f>
        <v>"Колибри"</v>
      </c>
      <c r="E22985" t="str">
        <f>IF(AND(C22985=1,B22985&lt;='Справочник по тт'!$D$1),'Справочник по тт'!$D$2,VLOOKUP(C22985,'Справочник по тт'!A:C,2,FALSE))</f>
        <v>"Колибри" ул. Широкая д.150</v>
      </c>
      <c r="F22985" s="2" t="str">
        <f t="shared" si="719"/>
        <v/>
      </c>
    </row>
    <row r="22986" spans="1:6" x14ac:dyDescent="0.25">
      <c r="A22986" s="3">
        <v>44158.395833333336</v>
      </c>
      <c r="B22986" s="14">
        <f t="shared" si="718"/>
        <v>44158</v>
      </c>
      <c r="C22986">
        <v>2</v>
      </c>
      <c r="D22986" t="str">
        <f>VLOOKUP(C22986,'Справочник по тт'!$A$2:$C$5,3,FALSE)</f>
        <v>"Колибри"</v>
      </c>
      <c r="E22986" t="str">
        <f>IF(AND(C22986=1,B22986&lt;='Справочник по тт'!$D$1),'Справочник по тт'!$D$2,VLOOKUP(C22986,'Справочник по тт'!A:C,2,FALSE))</f>
        <v>"Колибри" ул. Широкая д.150</v>
      </c>
      <c r="F22986" s="2" t="str">
        <f t="shared" si="719"/>
        <v/>
      </c>
    </row>
    <row r="22987" spans="1:6" x14ac:dyDescent="0.25">
      <c r="A22987" s="3">
        <v>44158.40625</v>
      </c>
      <c r="B22987" s="14">
        <f t="shared" si="718"/>
        <v>44158</v>
      </c>
      <c r="C22987">
        <v>2</v>
      </c>
      <c r="D22987" t="str">
        <f>VLOOKUP(C22987,'Справочник по тт'!$A$2:$C$5,3,FALSE)</f>
        <v>"Колибри"</v>
      </c>
      <c r="E22987" t="str">
        <f>IF(AND(C22987=1,B22987&lt;='Справочник по тт'!$D$1),'Справочник по тт'!$D$2,VLOOKUP(C22987,'Справочник по тт'!A:C,2,FALSE))</f>
        <v>"Колибри" ул. Широкая д.150</v>
      </c>
      <c r="F22987" s="2" t="str">
        <f t="shared" si="719"/>
        <v/>
      </c>
    </row>
    <row r="22988" spans="1:6" x14ac:dyDescent="0.25">
      <c r="A22988" s="3">
        <v>44158.407638888886</v>
      </c>
      <c r="B22988" s="14">
        <f t="shared" si="718"/>
        <v>44158</v>
      </c>
      <c r="C22988">
        <v>2</v>
      </c>
      <c r="D22988" t="str">
        <f>VLOOKUP(C22988,'Справочник по тт'!$A$2:$C$5,3,FALSE)</f>
        <v>"Колибри"</v>
      </c>
      <c r="E22988" t="str">
        <f>IF(AND(C22988=1,B22988&lt;='Справочник по тт'!$D$1),'Справочник по тт'!$D$2,VLOOKUP(C22988,'Справочник по тт'!A:C,2,FALSE))</f>
        <v>"Колибри" ул. Широкая д.150</v>
      </c>
      <c r="F22988" s="2" t="str">
        <f t="shared" si="719"/>
        <v/>
      </c>
    </row>
    <row r="22989" spans="1:6" x14ac:dyDescent="0.25">
      <c r="A22989" s="3">
        <v>44158.415451388886</v>
      </c>
      <c r="B22989" s="14">
        <f t="shared" si="718"/>
        <v>44158</v>
      </c>
      <c r="C22989">
        <v>2</v>
      </c>
      <c r="D22989" t="str">
        <f>VLOOKUP(C22989,'Справочник по тт'!$A$2:$C$5,3,FALSE)</f>
        <v>"Колибри"</v>
      </c>
      <c r="E22989" t="str">
        <f>IF(AND(C22989=1,B22989&lt;='Справочник по тт'!$D$1),'Справочник по тт'!$D$2,VLOOKUP(C22989,'Справочник по тт'!A:C,2,FALSE))</f>
        <v>"Колибри" ул. Широкая д.150</v>
      </c>
      <c r="F22989" s="2" t="str">
        <f t="shared" si="719"/>
        <v/>
      </c>
    </row>
    <row r="22990" spans="1:6" x14ac:dyDescent="0.25">
      <c r="A22990" s="3">
        <v>44158.416666666664</v>
      </c>
      <c r="B22990" s="14">
        <f t="shared" si="718"/>
        <v>44158</v>
      </c>
      <c r="C22990">
        <v>2</v>
      </c>
      <c r="D22990" t="str">
        <f>VLOOKUP(C22990,'Справочник по тт'!$A$2:$C$5,3,FALSE)</f>
        <v>"Колибри"</v>
      </c>
      <c r="E22990" t="str">
        <f>IF(AND(C22990=1,B22990&lt;='Справочник по тт'!$D$1),'Справочник по тт'!$D$2,VLOOKUP(C22990,'Справочник по тт'!A:C,2,FALSE))</f>
        <v>"Колибри" ул. Широкая д.150</v>
      </c>
      <c r="F22990" s="2" t="str">
        <f t="shared" si="719"/>
        <v/>
      </c>
    </row>
    <row r="22991" spans="1:6" x14ac:dyDescent="0.25">
      <c r="A22991" s="3">
        <v>44158.416666666664</v>
      </c>
      <c r="B22991" s="14">
        <f t="shared" si="718"/>
        <v>44158</v>
      </c>
      <c r="C22991">
        <v>2</v>
      </c>
      <c r="D22991" t="str">
        <f>VLOOKUP(C22991,'Справочник по тт'!$A$2:$C$5,3,FALSE)</f>
        <v>"Колибри"</v>
      </c>
      <c r="E22991" t="str">
        <f>IF(AND(C22991=1,B22991&lt;='Справочник по тт'!$D$1),'Справочник по тт'!$D$2,VLOOKUP(C22991,'Справочник по тт'!A:C,2,FALSE))</f>
        <v>"Колибри" ул. Широкая д.150</v>
      </c>
      <c r="F22991" s="2" t="str">
        <f t="shared" si="719"/>
        <v/>
      </c>
    </row>
    <row r="22992" spans="1:6" x14ac:dyDescent="0.25">
      <c r="A22992" s="3">
        <v>44158.416666666664</v>
      </c>
      <c r="B22992" s="14">
        <f t="shared" si="718"/>
        <v>44158</v>
      </c>
      <c r="C22992">
        <v>2</v>
      </c>
      <c r="D22992" t="str">
        <f>VLOOKUP(C22992,'Справочник по тт'!$A$2:$C$5,3,FALSE)</f>
        <v>"Колибри"</v>
      </c>
      <c r="E22992" t="str">
        <f>IF(AND(C22992=1,B22992&lt;='Справочник по тт'!$D$1),'Справочник по тт'!$D$2,VLOOKUP(C22992,'Справочник по тт'!A:C,2,FALSE))</f>
        <v>"Колибри" ул. Широкая д.150</v>
      </c>
      <c r="F22992" s="2" t="str">
        <f t="shared" si="719"/>
        <v/>
      </c>
    </row>
    <row r="22993" spans="1:6" x14ac:dyDescent="0.25">
      <c r="A22993" s="3">
        <v>44158.416666666664</v>
      </c>
      <c r="B22993" s="14">
        <f t="shared" si="718"/>
        <v>44158</v>
      </c>
      <c r="C22993">
        <v>2</v>
      </c>
      <c r="D22993" t="str">
        <f>VLOOKUP(C22993,'Справочник по тт'!$A$2:$C$5,3,FALSE)</f>
        <v>"Колибри"</v>
      </c>
      <c r="E22993" t="str">
        <f>IF(AND(C22993=1,B22993&lt;='Справочник по тт'!$D$1),'Справочник по тт'!$D$2,VLOOKUP(C22993,'Справочник по тт'!A:C,2,FALSE))</f>
        <v>"Колибри" ул. Широкая д.150</v>
      </c>
      <c r="F22993" s="2" t="str">
        <f t="shared" si="719"/>
        <v/>
      </c>
    </row>
    <row r="22994" spans="1:6" x14ac:dyDescent="0.25">
      <c r="A22994" s="3">
        <v>44158.416666666664</v>
      </c>
      <c r="B22994" s="14">
        <f t="shared" si="718"/>
        <v>44158</v>
      </c>
      <c r="C22994">
        <v>2</v>
      </c>
      <c r="D22994" t="str">
        <f>VLOOKUP(C22994,'Справочник по тт'!$A$2:$C$5,3,FALSE)</f>
        <v>"Колибри"</v>
      </c>
      <c r="E22994" t="str">
        <f>IF(AND(C22994=1,B22994&lt;='Справочник по тт'!$D$1),'Справочник по тт'!$D$2,VLOOKUP(C22994,'Справочник по тт'!A:C,2,FALSE))</f>
        <v>"Колибри" ул. Широкая д.150</v>
      </c>
      <c r="F22994" s="2" t="str">
        <f t="shared" si="719"/>
        <v/>
      </c>
    </row>
    <row r="22995" spans="1:6" x14ac:dyDescent="0.25">
      <c r="A22995" s="3">
        <v>44158.416666666664</v>
      </c>
      <c r="B22995" s="14">
        <f t="shared" si="718"/>
        <v>44158</v>
      </c>
      <c r="C22995">
        <v>2</v>
      </c>
      <c r="D22995" t="str">
        <f>VLOOKUP(C22995,'Справочник по тт'!$A$2:$C$5,3,FALSE)</f>
        <v>"Колибри"</v>
      </c>
      <c r="E22995" t="str">
        <f>IF(AND(C22995=1,B22995&lt;='Справочник по тт'!$D$1),'Справочник по тт'!$D$2,VLOOKUP(C22995,'Справочник по тт'!A:C,2,FALSE))</f>
        <v>"Колибри" ул. Широкая д.150</v>
      </c>
      <c r="F22995" s="2" t="str">
        <f t="shared" si="719"/>
        <v/>
      </c>
    </row>
    <row r="22996" spans="1:6" x14ac:dyDescent="0.25">
      <c r="A22996" s="14">
        <v>44158.416666666664</v>
      </c>
      <c r="B22996" s="14">
        <f t="shared" si="718"/>
        <v>44158</v>
      </c>
      <c r="C22996">
        <v>1</v>
      </c>
      <c r="D22996" t="str">
        <f>VLOOKUP(C22996,'Справочник по тт'!$A$2:$C$5,3,FALSE)</f>
        <v>"Шанс"</v>
      </c>
      <c r="E22996" t="str">
        <f>IF(AND(C22996=1,B22996&lt;='Справочник по тт'!$D$1),'Справочник по тт'!$D$2,VLOOKUP(C22996,'Справочник по тт'!A:C,2,FALSE))</f>
        <v>"Шанс" ул. Ленина д.21</v>
      </c>
      <c r="F22996" s="2" t="str">
        <f t="shared" si="719"/>
        <v/>
      </c>
    </row>
    <row r="22997" spans="1:6" x14ac:dyDescent="0.25">
      <c r="A22997" s="14">
        <v>44158.416666666664</v>
      </c>
      <c r="B22997" s="14">
        <f t="shared" si="718"/>
        <v>44158</v>
      </c>
      <c r="C22997">
        <v>1</v>
      </c>
      <c r="D22997" t="str">
        <f>VLOOKUP(C22997,'Справочник по тт'!$A$2:$C$5,3,FALSE)</f>
        <v>"Шанс"</v>
      </c>
      <c r="E22997" t="str">
        <f>IF(AND(C22997=1,B22997&lt;='Справочник по тт'!$D$1),'Справочник по тт'!$D$2,VLOOKUP(C22997,'Справочник по тт'!A:C,2,FALSE))</f>
        <v>"Шанс" ул. Ленина д.21</v>
      </c>
      <c r="F22997" s="2" t="str">
        <f t="shared" si="719"/>
        <v/>
      </c>
    </row>
    <row r="22998" spans="1:6" x14ac:dyDescent="0.25">
      <c r="A22998" s="3">
        <v>44158.416666666664</v>
      </c>
      <c r="B22998" s="14">
        <f t="shared" si="718"/>
        <v>44158</v>
      </c>
      <c r="C22998">
        <v>2</v>
      </c>
      <c r="D22998" t="str">
        <f>VLOOKUP(C22998,'Справочник по тт'!$A$2:$C$5,3,FALSE)</f>
        <v>"Колибри"</v>
      </c>
      <c r="E22998" t="str">
        <f>IF(AND(C22998=1,B22998&lt;='Справочник по тт'!$D$1),'Справочник по тт'!$D$2,VLOOKUP(C22998,'Справочник по тт'!A:C,2,FALSE))</f>
        <v>"Колибри" ул. Широкая д.150</v>
      </c>
      <c r="F22998" s="2" t="str">
        <f t="shared" si="719"/>
        <v/>
      </c>
    </row>
    <row r="22999" spans="1:6" x14ac:dyDescent="0.25">
      <c r="A22999" s="3">
        <v>44158.416666666664</v>
      </c>
      <c r="B22999" s="14">
        <f t="shared" si="718"/>
        <v>44158</v>
      </c>
      <c r="C22999">
        <v>2</v>
      </c>
      <c r="D22999" t="str">
        <f>VLOOKUP(C22999,'Справочник по тт'!$A$2:$C$5,3,FALSE)</f>
        <v>"Колибри"</v>
      </c>
      <c r="E22999" t="str">
        <f>IF(AND(C22999=1,B22999&lt;='Справочник по тт'!$D$1),'Справочник по тт'!$D$2,VLOOKUP(C22999,'Справочник по тт'!A:C,2,FALSE))</f>
        <v>"Колибри" ул. Широкая д.150</v>
      </c>
      <c r="F22999" s="2" t="str">
        <f t="shared" si="719"/>
        <v/>
      </c>
    </row>
    <row r="23000" spans="1:6" x14ac:dyDescent="0.25">
      <c r="A23000" s="3">
        <v>44158.416666666664</v>
      </c>
      <c r="B23000" s="14">
        <f t="shared" si="718"/>
        <v>44158</v>
      </c>
      <c r="C23000">
        <v>2</v>
      </c>
      <c r="D23000" t="str">
        <f>VLOOKUP(C23000,'Справочник по тт'!$A$2:$C$5,3,FALSE)</f>
        <v>"Колибри"</v>
      </c>
      <c r="E23000" t="str">
        <f>IF(AND(C23000=1,B23000&lt;='Справочник по тт'!$D$1),'Справочник по тт'!$D$2,VLOOKUP(C23000,'Справочник по тт'!A:C,2,FALSE))</f>
        <v>"Колибри" ул. Широкая д.150</v>
      </c>
      <c r="F23000" s="2" t="str">
        <f t="shared" si="719"/>
        <v/>
      </c>
    </row>
    <row r="23001" spans="1:6" x14ac:dyDescent="0.25">
      <c r="A23001" s="3">
        <v>44158.416666666664</v>
      </c>
      <c r="B23001" s="14">
        <f t="shared" si="718"/>
        <v>44158</v>
      </c>
      <c r="C23001">
        <v>2</v>
      </c>
      <c r="D23001" t="str">
        <f>VLOOKUP(C23001,'Справочник по тт'!$A$2:$C$5,3,FALSE)</f>
        <v>"Колибри"</v>
      </c>
      <c r="E23001" t="str">
        <f>IF(AND(C23001=1,B23001&lt;='Справочник по тт'!$D$1),'Справочник по тт'!$D$2,VLOOKUP(C23001,'Справочник по тт'!A:C,2,FALSE))</f>
        <v>"Колибри" ул. Широкая д.150</v>
      </c>
      <c r="F23001" s="2" t="str">
        <f t="shared" si="719"/>
        <v/>
      </c>
    </row>
    <row r="23002" spans="1:6" x14ac:dyDescent="0.25">
      <c r="A23002" s="3">
        <v>44158.416666666664</v>
      </c>
      <c r="B23002" s="14">
        <f t="shared" si="718"/>
        <v>44158</v>
      </c>
      <c r="C23002">
        <v>2</v>
      </c>
      <c r="D23002" t="str">
        <f>VLOOKUP(C23002,'Справочник по тт'!$A$2:$C$5,3,FALSE)</f>
        <v>"Колибри"</v>
      </c>
      <c r="E23002" t="str">
        <f>IF(AND(C23002=1,B23002&lt;='Справочник по тт'!$D$1),'Справочник по тт'!$D$2,VLOOKUP(C23002,'Справочник по тт'!A:C,2,FALSE))</f>
        <v>"Колибри" ул. Широкая д.150</v>
      </c>
      <c r="F23002" s="2" t="str">
        <f t="shared" si="719"/>
        <v/>
      </c>
    </row>
    <row r="23003" spans="1:6" x14ac:dyDescent="0.25">
      <c r="A23003" s="3">
        <v>44158.416666666664</v>
      </c>
      <c r="B23003" s="14">
        <f t="shared" si="718"/>
        <v>44158</v>
      </c>
      <c r="C23003">
        <v>2</v>
      </c>
      <c r="D23003" t="str">
        <f>VLOOKUP(C23003,'Справочник по тт'!$A$2:$C$5,3,FALSE)</f>
        <v>"Колибри"</v>
      </c>
      <c r="E23003" t="str">
        <f>IF(AND(C23003=1,B23003&lt;='Справочник по тт'!$D$1),'Справочник по тт'!$D$2,VLOOKUP(C23003,'Справочник по тт'!A:C,2,FALSE))</f>
        <v>"Колибри" ул. Широкая д.150</v>
      </c>
      <c r="F23003" s="2" t="str">
        <f t="shared" si="719"/>
        <v/>
      </c>
    </row>
    <row r="23004" spans="1:6" x14ac:dyDescent="0.25">
      <c r="A23004" s="3">
        <v>44158.416666666664</v>
      </c>
      <c r="B23004" s="14">
        <f t="shared" si="718"/>
        <v>44158</v>
      </c>
      <c r="C23004">
        <v>2</v>
      </c>
      <c r="D23004" t="str">
        <f>VLOOKUP(C23004,'Справочник по тт'!$A$2:$C$5,3,FALSE)</f>
        <v>"Колибри"</v>
      </c>
      <c r="E23004" t="str">
        <f>IF(AND(C23004=1,B23004&lt;='Справочник по тт'!$D$1),'Справочник по тт'!$D$2,VLOOKUP(C23004,'Справочник по тт'!A:C,2,FALSE))</f>
        <v>"Колибри" ул. Широкая д.150</v>
      </c>
      <c r="F23004" s="2" t="str">
        <f t="shared" si="719"/>
        <v/>
      </c>
    </row>
    <row r="23005" spans="1:6" x14ac:dyDescent="0.25">
      <c r="A23005" s="3">
        <v>44158.416666666664</v>
      </c>
      <c r="B23005" s="14">
        <f t="shared" si="718"/>
        <v>44158</v>
      </c>
      <c r="C23005">
        <v>3</v>
      </c>
      <c r="D23005" t="str">
        <f>VLOOKUP(C23005,'Справочник по тт'!$A$2:$C$5,3,FALSE)</f>
        <v>"Парабола"</v>
      </c>
      <c r="E23005" t="str">
        <f>IF(AND(C23005=1,B23005&lt;='Справочник по тт'!$D$1),'Справочник по тт'!$D$2,VLOOKUP(C23005,'Справочник по тт'!A:C,2,FALSE))</f>
        <v>"Парабола" пр. Дмитриева д.6/1</v>
      </c>
      <c r="F23005" s="2" t="str">
        <f t="shared" si="719"/>
        <v/>
      </c>
    </row>
    <row r="23006" spans="1:6" x14ac:dyDescent="0.25">
      <c r="A23006" s="3">
        <v>44158.416666666664</v>
      </c>
      <c r="B23006" s="14">
        <f t="shared" si="718"/>
        <v>44158</v>
      </c>
      <c r="C23006">
        <v>3</v>
      </c>
      <c r="D23006" t="str">
        <f>VLOOKUP(C23006,'Справочник по тт'!$A$2:$C$5,3,FALSE)</f>
        <v>"Парабола"</v>
      </c>
      <c r="E23006" t="str">
        <f>IF(AND(C23006=1,B23006&lt;='Справочник по тт'!$D$1),'Справочник по тт'!$D$2,VLOOKUP(C23006,'Справочник по тт'!A:C,2,FALSE))</f>
        <v>"Парабола" пр. Дмитриева д.6/1</v>
      </c>
      <c r="F23006" s="2" t="str">
        <f t="shared" si="719"/>
        <v/>
      </c>
    </row>
    <row r="23007" spans="1:6" x14ac:dyDescent="0.25">
      <c r="A23007" s="3">
        <v>44158.434664351851</v>
      </c>
      <c r="B23007" s="14">
        <f t="shared" si="718"/>
        <v>44158</v>
      </c>
      <c r="C23007">
        <v>3</v>
      </c>
      <c r="D23007" t="str">
        <f>VLOOKUP(C23007,'Справочник по тт'!$A$2:$C$5,3,FALSE)</f>
        <v>"Парабола"</v>
      </c>
      <c r="E23007" t="str">
        <f>IF(AND(C23007=1,B23007&lt;='Справочник по тт'!$D$1),'Справочник по тт'!$D$2,VLOOKUP(C23007,'Справочник по тт'!A:C,2,FALSE))</f>
        <v>"Парабола" пр. Дмитриева д.6/1</v>
      </c>
      <c r="F23007" s="2" t="str">
        <f t="shared" si="719"/>
        <v/>
      </c>
    </row>
    <row r="23008" spans="1:6" x14ac:dyDescent="0.25">
      <c r="A23008" s="3">
        <v>44158.4375</v>
      </c>
      <c r="B23008" s="14">
        <f t="shared" si="718"/>
        <v>44158</v>
      </c>
      <c r="C23008">
        <v>4</v>
      </c>
      <c r="D23008" t="str">
        <f>VLOOKUP(C23008,'Справочник по тт'!$A$2:$C$5,3,FALSE)</f>
        <v>"Первый"</v>
      </c>
      <c r="E23008" t="str">
        <f>IF(AND(C23008=1,B23008&lt;='Справочник по тт'!$D$1),'Справочник по тт'!$D$2,VLOOKUP(C23008,'Справочник по тт'!A:C,2,FALSE))</f>
        <v>"Первый" ул. Пахоменко д.30</v>
      </c>
      <c r="F23008" s="2" t="str">
        <f t="shared" si="719"/>
        <v/>
      </c>
    </row>
    <row r="23009" spans="1:6" x14ac:dyDescent="0.25">
      <c r="A23009" s="3">
        <v>44158.444444444445</v>
      </c>
      <c r="B23009" s="14">
        <f t="shared" si="718"/>
        <v>44158</v>
      </c>
      <c r="C23009">
        <v>4</v>
      </c>
      <c r="D23009" t="str">
        <f>VLOOKUP(C23009,'Справочник по тт'!$A$2:$C$5,3,FALSE)</f>
        <v>"Первый"</v>
      </c>
      <c r="E23009" t="str">
        <f>IF(AND(C23009=1,B23009&lt;='Справочник по тт'!$D$1),'Справочник по тт'!$D$2,VLOOKUP(C23009,'Справочник по тт'!A:C,2,FALSE))</f>
        <v>"Первый" ул. Пахоменко д.30</v>
      </c>
      <c r="F23009" s="2" t="str">
        <f t="shared" si="719"/>
        <v/>
      </c>
    </row>
    <row r="23010" spans="1:6" x14ac:dyDescent="0.25">
      <c r="A23010" s="3">
        <v>44158.450648148151</v>
      </c>
      <c r="B23010" s="14">
        <f t="shared" si="718"/>
        <v>44158</v>
      </c>
      <c r="C23010">
        <v>4</v>
      </c>
      <c r="D23010" t="str">
        <f>VLOOKUP(C23010,'Справочник по тт'!$A$2:$C$5,3,FALSE)</f>
        <v>"Первый"</v>
      </c>
      <c r="E23010" t="str">
        <f>IF(AND(C23010=1,B23010&lt;='Справочник по тт'!$D$1),'Справочник по тт'!$D$2,VLOOKUP(C23010,'Справочник по тт'!A:C,2,FALSE))</f>
        <v>"Первый" ул. Пахоменко д.30</v>
      </c>
      <c r="F23010" s="2" t="str">
        <f t="shared" si="719"/>
        <v/>
      </c>
    </row>
    <row r="23011" spans="1:6" x14ac:dyDescent="0.25">
      <c r="A23011" s="3">
        <v>44158.458333333336</v>
      </c>
      <c r="B23011" s="14">
        <f t="shared" si="718"/>
        <v>44158</v>
      </c>
      <c r="C23011">
        <v>4</v>
      </c>
      <c r="D23011" t="str">
        <f>VLOOKUP(C23011,'Справочник по тт'!$A$2:$C$5,3,FALSE)</f>
        <v>"Первый"</v>
      </c>
      <c r="E23011" t="str">
        <f>IF(AND(C23011=1,B23011&lt;='Справочник по тт'!$D$1),'Справочник по тт'!$D$2,VLOOKUP(C23011,'Справочник по тт'!A:C,2,FALSE))</f>
        <v>"Первый" ул. Пахоменко д.30</v>
      </c>
      <c r="F23011" s="2" t="str">
        <f t="shared" si="719"/>
        <v/>
      </c>
    </row>
    <row r="23012" spans="1:6" x14ac:dyDescent="0.25">
      <c r="A23012" s="3">
        <v>44158.458333333336</v>
      </c>
      <c r="B23012" s="14">
        <f t="shared" si="718"/>
        <v>44158</v>
      </c>
      <c r="C23012">
        <v>4</v>
      </c>
      <c r="D23012" t="str">
        <f>VLOOKUP(C23012,'Справочник по тт'!$A$2:$C$5,3,FALSE)</f>
        <v>"Первый"</v>
      </c>
      <c r="E23012" t="str">
        <f>IF(AND(C23012=1,B23012&lt;='Справочник по тт'!$D$1),'Справочник по тт'!$D$2,VLOOKUP(C23012,'Справочник по тт'!A:C,2,FALSE))</f>
        <v>"Первый" ул. Пахоменко д.30</v>
      </c>
      <c r="F23012" s="2" t="str">
        <f t="shared" si="719"/>
        <v/>
      </c>
    </row>
    <row r="23013" spans="1:6" x14ac:dyDescent="0.25">
      <c r="A23013" s="14">
        <v>44158.458333333336</v>
      </c>
      <c r="B23013" s="14">
        <f t="shared" si="718"/>
        <v>44158</v>
      </c>
      <c r="C23013">
        <v>1</v>
      </c>
      <c r="D23013" t="str">
        <f>VLOOKUP(C23013,'Справочник по тт'!$A$2:$C$5,3,FALSE)</f>
        <v>"Шанс"</v>
      </c>
      <c r="E23013" t="str">
        <f>IF(AND(C23013=1,B23013&lt;='Справочник по тт'!$D$1),'Справочник по тт'!$D$2,VLOOKUP(C23013,'Справочник по тт'!A:C,2,FALSE))</f>
        <v>"Шанс" ул. Ленина д.21</v>
      </c>
      <c r="F23013" s="2" t="str">
        <f t="shared" si="719"/>
        <v/>
      </c>
    </row>
    <row r="23014" spans="1:6" x14ac:dyDescent="0.25">
      <c r="A23014" s="3">
        <v>44158.458333333336</v>
      </c>
      <c r="B23014" s="14">
        <f t="shared" si="718"/>
        <v>44158</v>
      </c>
      <c r="C23014">
        <v>3</v>
      </c>
      <c r="D23014" t="str">
        <f>VLOOKUP(C23014,'Справочник по тт'!$A$2:$C$5,3,FALSE)</f>
        <v>"Парабола"</v>
      </c>
      <c r="E23014" t="str">
        <f>IF(AND(C23014=1,B23014&lt;='Справочник по тт'!$D$1),'Справочник по тт'!$D$2,VLOOKUP(C23014,'Справочник по тт'!A:C,2,FALSE))</f>
        <v>"Парабола" пр. Дмитриева д.6/1</v>
      </c>
      <c r="F23014" s="2" t="str">
        <f t="shared" si="719"/>
        <v/>
      </c>
    </row>
    <row r="23015" spans="1:6" x14ac:dyDescent="0.25">
      <c r="A23015" s="3">
        <v>44158.479166666664</v>
      </c>
      <c r="B23015" s="14">
        <f t="shared" si="718"/>
        <v>44158</v>
      </c>
      <c r="C23015">
        <v>3</v>
      </c>
      <c r="D23015" t="str">
        <f>VLOOKUP(C23015,'Справочник по тт'!$A$2:$C$5,3,FALSE)</f>
        <v>"Парабола"</v>
      </c>
      <c r="E23015" t="str">
        <f>IF(AND(C23015=1,B23015&lt;='Справочник по тт'!$D$1),'Справочник по тт'!$D$2,VLOOKUP(C23015,'Справочник по тт'!A:C,2,FALSE))</f>
        <v>"Парабола" пр. Дмитриева д.6/1</v>
      </c>
      <c r="F23015" s="2" t="str">
        <f t="shared" si="719"/>
        <v/>
      </c>
    </row>
    <row r="23016" spans="1:6" x14ac:dyDescent="0.25">
      <c r="A23016" s="3">
        <v>44158.5</v>
      </c>
      <c r="B23016" s="14">
        <f t="shared" si="718"/>
        <v>44158</v>
      </c>
      <c r="C23016">
        <v>3</v>
      </c>
      <c r="D23016" t="str">
        <f>VLOOKUP(C23016,'Справочник по тт'!$A$2:$C$5,3,FALSE)</f>
        <v>"Парабола"</v>
      </c>
      <c r="E23016" t="str">
        <f>IF(AND(C23016=1,B23016&lt;='Справочник по тт'!$D$1),'Справочник по тт'!$D$2,VLOOKUP(C23016,'Справочник по тт'!A:C,2,FALSE))</f>
        <v>"Парабола" пр. Дмитриева д.6/1</v>
      </c>
      <c r="F23016" s="2" t="str">
        <f t="shared" si="719"/>
        <v/>
      </c>
    </row>
    <row r="23017" spans="1:6" x14ac:dyDescent="0.25">
      <c r="A23017" s="3">
        <v>44158.5</v>
      </c>
      <c r="B23017" s="14">
        <f t="shared" si="718"/>
        <v>44158</v>
      </c>
      <c r="C23017">
        <v>4</v>
      </c>
      <c r="D23017" t="str">
        <f>VLOOKUP(C23017,'Справочник по тт'!$A$2:$C$5,3,FALSE)</f>
        <v>"Первый"</v>
      </c>
      <c r="E23017" t="str">
        <f>IF(AND(C23017=1,B23017&lt;='Справочник по тт'!$D$1),'Справочник по тт'!$D$2,VLOOKUP(C23017,'Справочник по тт'!A:C,2,FALSE))</f>
        <v>"Первый" ул. Пахоменко д.30</v>
      </c>
      <c r="F23017" s="2" t="str">
        <f t="shared" si="719"/>
        <v/>
      </c>
    </row>
    <row r="23018" spans="1:6" x14ac:dyDescent="0.25">
      <c r="A23018" s="3">
        <v>44158.5</v>
      </c>
      <c r="B23018" s="14">
        <f t="shared" si="718"/>
        <v>44158</v>
      </c>
      <c r="C23018">
        <v>4</v>
      </c>
      <c r="D23018" t="str">
        <f>VLOOKUP(C23018,'Справочник по тт'!$A$2:$C$5,3,FALSE)</f>
        <v>"Первый"</v>
      </c>
      <c r="E23018" t="str">
        <f>IF(AND(C23018=1,B23018&lt;='Справочник по тт'!$D$1),'Справочник по тт'!$D$2,VLOOKUP(C23018,'Справочник по тт'!A:C,2,FALSE))</f>
        <v>"Первый" ул. Пахоменко д.30</v>
      </c>
      <c r="F23018" s="2" t="str">
        <f t="shared" si="719"/>
        <v/>
      </c>
    </row>
    <row r="23019" spans="1:6" x14ac:dyDescent="0.25">
      <c r="A23019" s="3">
        <v>44158.5</v>
      </c>
      <c r="B23019" s="14">
        <f t="shared" si="718"/>
        <v>44158</v>
      </c>
      <c r="C23019">
        <v>4</v>
      </c>
      <c r="D23019" t="str">
        <f>VLOOKUP(C23019,'Справочник по тт'!$A$2:$C$5,3,FALSE)</f>
        <v>"Первый"</v>
      </c>
      <c r="E23019" t="str">
        <f>IF(AND(C23019=1,B23019&lt;='Справочник по тт'!$D$1),'Справочник по тт'!$D$2,VLOOKUP(C23019,'Справочник по тт'!A:C,2,FALSE))</f>
        <v>"Первый" ул. Пахоменко д.30</v>
      </c>
      <c r="F23019" s="2" t="str">
        <f t="shared" si="719"/>
        <v/>
      </c>
    </row>
    <row r="23020" spans="1:6" x14ac:dyDescent="0.25">
      <c r="A23020" s="3">
        <v>44158.529849537037</v>
      </c>
      <c r="B23020" s="14">
        <f t="shared" si="718"/>
        <v>44158</v>
      </c>
      <c r="C23020">
        <v>4</v>
      </c>
      <c r="D23020" t="str">
        <f>VLOOKUP(C23020,'Справочник по тт'!$A$2:$C$5,3,FALSE)</f>
        <v>"Первый"</v>
      </c>
      <c r="E23020" t="str">
        <f>IF(AND(C23020=1,B23020&lt;='Справочник по тт'!$D$1),'Справочник по тт'!$D$2,VLOOKUP(C23020,'Справочник по тт'!A:C,2,FALSE))</f>
        <v>"Первый" ул. Пахоменко д.30</v>
      </c>
      <c r="F23020" s="2" t="str">
        <f t="shared" si="719"/>
        <v/>
      </c>
    </row>
    <row r="23021" spans="1:6" x14ac:dyDescent="0.25">
      <c r="A23021" s="3">
        <v>44158.541666666664</v>
      </c>
      <c r="B23021" s="14">
        <f t="shared" si="718"/>
        <v>44158</v>
      </c>
      <c r="C23021">
        <v>4</v>
      </c>
      <c r="D23021" t="str">
        <f>VLOOKUP(C23021,'Справочник по тт'!$A$2:$C$5,3,FALSE)</f>
        <v>"Первый"</v>
      </c>
      <c r="E23021" t="str">
        <f>IF(AND(C23021=1,B23021&lt;='Справочник по тт'!$D$1),'Справочник по тт'!$D$2,VLOOKUP(C23021,'Справочник по тт'!A:C,2,FALSE))</f>
        <v>"Первый" ул. Пахоменко д.30</v>
      </c>
      <c r="F23021" s="2" t="str">
        <f t="shared" si="719"/>
        <v/>
      </c>
    </row>
    <row r="23022" spans="1:6" x14ac:dyDescent="0.25">
      <c r="A23022" s="3">
        <v>44158.541666666664</v>
      </c>
      <c r="B23022" s="14">
        <f t="shared" si="718"/>
        <v>44158</v>
      </c>
      <c r="C23022">
        <v>4</v>
      </c>
      <c r="D23022" t="str">
        <f>VLOOKUP(C23022,'Справочник по тт'!$A$2:$C$5,3,FALSE)</f>
        <v>"Первый"</v>
      </c>
      <c r="E23022" t="str">
        <f>IF(AND(C23022=1,B23022&lt;='Справочник по тт'!$D$1),'Справочник по тт'!$D$2,VLOOKUP(C23022,'Справочник по тт'!A:C,2,FALSE))</f>
        <v>"Первый" ул. Пахоменко д.30</v>
      </c>
      <c r="F23022" s="2" t="str">
        <f t="shared" si="719"/>
        <v/>
      </c>
    </row>
    <row r="23023" spans="1:6" x14ac:dyDescent="0.25">
      <c r="A23023" s="14">
        <v>44158.541666666664</v>
      </c>
      <c r="B23023" s="14">
        <f t="shared" si="718"/>
        <v>44158</v>
      </c>
      <c r="C23023">
        <v>1</v>
      </c>
      <c r="D23023" t="str">
        <f>VLOOKUP(C23023,'Справочник по тт'!$A$2:$C$5,3,FALSE)</f>
        <v>"Шанс"</v>
      </c>
      <c r="E23023" t="str">
        <f>IF(AND(C23023=1,B23023&lt;='Справочник по тт'!$D$1),'Справочник по тт'!$D$2,VLOOKUP(C23023,'Справочник по тт'!A:C,2,FALSE))</f>
        <v>"Шанс" ул. Ленина д.21</v>
      </c>
      <c r="F23023" s="2" t="str">
        <f t="shared" si="719"/>
        <v/>
      </c>
    </row>
    <row r="23024" spans="1:6" x14ac:dyDescent="0.25">
      <c r="A23024" s="14">
        <v>44158.541666666664</v>
      </c>
      <c r="B23024" s="14">
        <f t="shared" si="718"/>
        <v>44158</v>
      </c>
      <c r="C23024">
        <v>1</v>
      </c>
      <c r="D23024" t="str">
        <f>VLOOKUP(C23024,'Справочник по тт'!$A$2:$C$5,3,FALSE)</f>
        <v>"Шанс"</v>
      </c>
      <c r="E23024" t="str">
        <f>IF(AND(C23024=1,B23024&lt;='Справочник по тт'!$D$1),'Справочник по тт'!$D$2,VLOOKUP(C23024,'Справочник по тт'!A:C,2,FALSE))</f>
        <v>"Шанс" ул. Ленина д.21</v>
      </c>
      <c r="F23024" s="2" t="str">
        <f t="shared" si="719"/>
        <v/>
      </c>
    </row>
    <row r="23025" spans="1:6" x14ac:dyDescent="0.25">
      <c r="A23025" s="14">
        <v>44158.541666666664</v>
      </c>
      <c r="B23025" s="14">
        <f t="shared" si="718"/>
        <v>44158</v>
      </c>
      <c r="C23025">
        <v>1</v>
      </c>
      <c r="D23025" t="str">
        <f>VLOOKUP(C23025,'Справочник по тт'!$A$2:$C$5,3,FALSE)</f>
        <v>"Шанс"</v>
      </c>
      <c r="E23025" t="str">
        <f>IF(AND(C23025=1,B23025&lt;='Справочник по тт'!$D$1),'Справочник по тт'!$D$2,VLOOKUP(C23025,'Справочник по тт'!A:C,2,FALSE))</f>
        <v>"Шанс" ул. Ленина д.21</v>
      </c>
      <c r="F23025" s="2" t="str">
        <f t="shared" si="719"/>
        <v/>
      </c>
    </row>
    <row r="23026" spans="1:6" x14ac:dyDescent="0.25">
      <c r="A23026" s="14">
        <v>44158.541666666664</v>
      </c>
      <c r="B23026" s="14">
        <f t="shared" si="718"/>
        <v>44158</v>
      </c>
      <c r="C23026">
        <v>1</v>
      </c>
      <c r="D23026" t="str">
        <f>VLOOKUP(C23026,'Справочник по тт'!$A$2:$C$5,3,FALSE)</f>
        <v>"Шанс"</v>
      </c>
      <c r="E23026" t="str">
        <f>IF(AND(C23026=1,B23026&lt;='Справочник по тт'!$D$1),'Справочник по тт'!$D$2,VLOOKUP(C23026,'Справочник по тт'!A:C,2,FALSE))</f>
        <v>"Шанс" ул. Ленина д.21</v>
      </c>
      <c r="F23026" s="2" t="str">
        <f t="shared" si="719"/>
        <v/>
      </c>
    </row>
    <row r="23027" spans="1:6" x14ac:dyDescent="0.25">
      <c r="A23027" s="3">
        <v>44158.541666666664</v>
      </c>
      <c r="B23027" s="14">
        <f t="shared" si="718"/>
        <v>44158</v>
      </c>
      <c r="C23027">
        <v>2</v>
      </c>
      <c r="D23027" t="str">
        <f>VLOOKUP(C23027,'Справочник по тт'!$A$2:$C$5,3,FALSE)</f>
        <v>"Колибри"</v>
      </c>
      <c r="E23027" t="str">
        <f>IF(AND(C23027=1,B23027&lt;='Справочник по тт'!$D$1),'Справочник по тт'!$D$2,VLOOKUP(C23027,'Справочник по тт'!A:C,2,FALSE))</f>
        <v>"Колибри" ул. Широкая д.150</v>
      </c>
      <c r="F23027" s="2" t="str">
        <f t="shared" si="719"/>
        <v/>
      </c>
    </row>
    <row r="23028" spans="1:6" x14ac:dyDescent="0.25">
      <c r="A23028" s="3">
        <v>44158.541666666664</v>
      </c>
      <c r="B23028" s="14">
        <f t="shared" si="718"/>
        <v>44158</v>
      </c>
      <c r="C23028">
        <v>2</v>
      </c>
      <c r="D23028" t="str">
        <f>VLOOKUP(C23028,'Справочник по тт'!$A$2:$C$5,3,FALSE)</f>
        <v>"Колибри"</v>
      </c>
      <c r="E23028" t="str">
        <f>IF(AND(C23028=1,B23028&lt;='Справочник по тт'!$D$1),'Справочник по тт'!$D$2,VLOOKUP(C23028,'Справочник по тт'!A:C,2,FALSE))</f>
        <v>"Колибри" ул. Широкая д.150</v>
      </c>
      <c r="F23028" s="2" t="str">
        <f t="shared" si="719"/>
        <v/>
      </c>
    </row>
    <row r="23029" spans="1:6" x14ac:dyDescent="0.25">
      <c r="A23029" s="3">
        <v>44158.572916666664</v>
      </c>
      <c r="B23029" s="14">
        <f t="shared" si="718"/>
        <v>44158</v>
      </c>
      <c r="C23029">
        <v>2</v>
      </c>
      <c r="D23029" t="str">
        <f>VLOOKUP(C23029,'Справочник по тт'!$A$2:$C$5,3,FALSE)</f>
        <v>"Колибри"</v>
      </c>
      <c r="E23029" t="str">
        <f>IF(AND(C23029=1,B23029&lt;='Справочник по тт'!$D$1),'Справочник по тт'!$D$2,VLOOKUP(C23029,'Справочник по тт'!A:C,2,FALSE))</f>
        <v>"Колибри" ул. Широкая д.150</v>
      </c>
      <c r="F23029" s="2" t="str">
        <f t="shared" si="719"/>
        <v/>
      </c>
    </row>
    <row r="23030" spans="1:6" x14ac:dyDescent="0.25">
      <c r="A23030" s="3">
        <v>44158.583333333336</v>
      </c>
      <c r="B23030" s="14">
        <f t="shared" si="718"/>
        <v>44158</v>
      </c>
      <c r="C23030">
        <v>3</v>
      </c>
      <c r="D23030" t="str">
        <f>VLOOKUP(C23030,'Справочник по тт'!$A$2:$C$5,3,FALSE)</f>
        <v>"Парабола"</v>
      </c>
      <c r="E23030" t="str">
        <f>IF(AND(C23030=1,B23030&lt;='Справочник по тт'!$D$1),'Справочник по тт'!$D$2,VLOOKUP(C23030,'Справочник по тт'!A:C,2,FALSE))</f>
        <v>"Парабола" пр. Дмитриева д.6/1</v>
      </c>
      <c r="F23030" s="2" t="str">
        <f t="shared" si="719"/>
        <v/>
      </c>
    </row>
    <row r="23031" spans="1:6" x14ac:dyDescent="0.25">
      <c r="A23031" s="3">
        <v>44159.625</v>
      </c>
      <c r="B23031" s="14">
        <f t="shared" si="718"/>
        <v>44159</v>
      </c>
      <c r="C23031">
        <v>3</v>
      </c>
      <c r="D23031" t="str">
        <f>VLOOKUP(C23031,'Справочник по тт'!$A$2:$C$5,3,FALSE)</f>
        <v>"Парабола"</v>
      </c>
      <c r="E23031" t="str">
        <f>IF(AND(C23031=1,B23031&lt;='Справочник по тт'!$D$1),'Справочник по тт'!$D$2,VLOOKUP(C23031,'Справочник по тт'!A:C,2,FALSE))</f>
        <v>"Парабола" пр. Дмитриева д.6/1</v>
      </c>
      <c r="F23031" s="2" t="str">
        <f t="shared" si="719"/>
        <v/>
      </c>
    </row>
    <row r="23032" spans="1:6" x14ac:dyDescent="0.25">
      <c r="A23032" s="3">
        <v>44159.625</v>
      </c>
      <c r="B23032" s="14">
        <f t="shared" si="718"/>
        <v>44159</v>
      </c>
      <c r="C23032">
        <v>3</v>
      </c>
      <c r="D23032" t="str">
        <f>VLOOKUP(C23032,'Справочник по тт'!$A$2:$C$5,3,FALSE)</f>
        <v>"Парабола"</v>
      </c>
      <c r="E23032" t="str">
        <f>IF(AND(C23032=1,B23032&lt;='Справочник по тт'!$D$1),'Справочник по тт'!$D$2,VLOOKUP(C23032,'Справочник по тт'!A:C,2,FALSE))</f>
        <v>"Парабола" пр. Дмитриева д.6/1</v>
      </c>
      <c r="F23032" s="2" t="str">
        <f t="shared" si="719"/>
        <v/>
      </c>
    </row>
    <row r="23033" spans="1:6" x14ac:dyDescent="0.25">
      <c r="A23033" s="3">
        <v>44159.625</v>
      </c>
      <c r="B23033" s="14">
        <f t="shared" si="718"/>
        <v>44159</v>
      </c>
      <c r="C23033">
        <v>3</v>
      </c>
      <c r="D23033" t="str">
        <f>VLOOKUP(C23033,'Справочник по тт'!$A$2:$C$5,3,FALSE)</f>
        <v>"Парабола"</v>
      </c>
      <c r="E23033" t="str">
        <f>IF(AND(C23033=1,B23033&lt;='Справочник по тт'!$D$1),'Справочник по тт'!$D$2,VLOOKUP(C23033,'Справочник по тт'!A:C,2,FALSE))</f>
        <v>"Парабола" пр. Дмитриева д.6/1</v>
      </c>
      <c r="F23033" s="2" t="str">
        <f t="shared" si="719"/>
        <v/>
      </c>
    </row>
    <row r="23034" spans="1:6" x14ac:dyDescent="0.25">
      <c r="A23034" s="3">
        <v>44159.625</v>
      </c>
      <c r="B23034" s="14">
        <f t="shared" si="718"/>
        <v>44159</v>
      </c>
      <c r="C23034">
        <v>3</v>
      </c>
      <c r="D23034" t="str">
        <f>VLOOKUP(C23034,'Справочник по тт'!$A$2:$C$5,3,FALSE)</f>
        <v>"Парабола"</v>
      </c>
      <c r="E23034" t="str">
        <f>IF(AND(C23034=1,B23034&lt;='Справочник по тт'!$D$1),'Справочник по тт'!$D$2,VLOOKUP(C23034,'Справочник по тт'!A:C,2,FALSE))</f>
        <v>"Парабола" пр. Дмитриева д.6/1</v>
      </c>
      <c r="F23034" s="2" t="str">
        <f t="shared" si="719"/>
        <v/>
      </c>
    </row>
    <row r="23035" spans="1:6" x14ac:dyDescent="0.25">
      <c r="A23035" s="3">
        <v>44159.625</v>
      </c>
      <c r="B23035" s="14">
        <f t="shared" si="718"/>
        <v>44159</v>
      </c>
      <c r="C23035">
        <v>3</v>
      </c>
      <c r="D23035" t="str">
        <f>VLOOKUP(C23035,'Справочник по тт'!$A$2:$C$5,3,FALSE)</f>
        <v>"Парабола"</v>
      </c>
      <c r="E23035" t="str">
        <f>IF(AND(C23035=1,B23035&lt;='Справочник по тт'!$D$1),'Справочник по тт'!$D$2,VLOOKUP(C23035,'Справочник по тт'!A:C,2,FALSE))</f>
        <v>"Парабола" пр. Дмитриева д.6/1</v>
      </c>
      <c r="F23035" s="2" t="str">
        <f t="shared" si="719"/>
        <v/>
      </c>
    </row>
    <row r="23036" spans="1:6" x14ac:dyDescent="0.25">
      <c r="A23036" s="3">
        <v>44159.638888888891</v>
      </c>
      <c r="B23036" s="14">
        <f t="shared" si="718"/>
        <v>44159</v>
      </c>
      <c r="C23036">
        <v>3</v>
      </c>
      <c r="D23036" t="str">
        <f>VLOOKUP(C23036,'Справочник по тт'!$A$2:$C$5,3,FALSE)</f>
        <v>"Парабола"</v>
      </c>
      <c r="E23036" t="str">
        <f>IF(AND(C23036=1,B23036&lt;='Справочник по тт'!$D$1),'Справочник по тт'!$D$2,VLOOKUP(C23036,'Справочник по тт'!A:C,2,FALSE))</f>
        <v>"Парабола" пр. Дмитриева д.6/1</v>
      </c>
      <c r="F23036" s="2" t="str">
        <f t="shared" si="719"/>
        <v/>
      </c>
    </row>
    <row r="23037" spans="1:6" x14ac:dyDescent="0.25">
      <c r="A23037" s="3">
        <v>44159.652777777781</v>
      </c>
      <c r="B23037" s="14">
        <f t="shared" si="718"/>
        <v>44159</v>
      </c>
      <c r="C23037">
        <v>3</v>
      </c>
      <c r="D23037" t="str">
        <f>VLOOKUP(C23037,'Справочник по тт'!$A$2:$C$5,3,FALSE)</f>
        <v>"Парабола"</v>
      </c>
      <c r="E23037" t="str">
        <f>IF(AND(C23037=1,B23037&lt;='Справочник по тт'!$D$1),'Справочник по тт'!$D$2,VLOOKUP(C23037,'Справочник по тт'!A:C,2,FALSE))</f>
        <v>"Парабола" пр. Дмитриева д.6/1</v>
      </c>
      <c r="F23037" s="2" t="str">
        <f t="shared" si="719"/>
        <v/>
      </c>
    </row>
    <row r="23038" spans="1:6" x14ac:dyDescent="0.25">
      <c r="A23038" s="3">
        <v>44159.666666666664</v>
      </c>
      <c r="B23038" s="14">
        <f t="shared" si="718"/>
        <v>44159</v>
      </c>
      <c r="C23038">
        <v>4</v>
      </c>
      <c r="D23038" t="str">
        <f>VLOOKUP(C23038,'Справочник по тт'!$A$2:$C$5,3,FALSE)</f>
        <v>"Первый"</v>
      </c>
      <c r="E23038" t="str">
        <f>IF(AND(C23038=1,B23038&lt;='Справочник по тт'!$D$1),'Справочник по тт'!$D$2,VLOOKUP(C23038,'Справочник по тт'!A:C,2,FALSE))</f>
        <v>"Первый" ул. Пахоменко д.30</v>
      </c>
      <c r="F23038" s="2" t="str">
        <f t="shared" si="719"/>
        <v/>
      </c>
    </row>
    <row r="23039" spans="1:6" x14ac:dyDescent="0.25">
      <c r="A23039" s="3">
        <v>44159.666666666664</v>
      </c>
      <c r="B23039" s="14">
        <f t="shared" si="718"/>
        <v>44159</v>
      </c>
      <c r="C23039">
        <v>4</v>
      </c>
      <c r="D23039" t="str">
        <f>VLOOKUP(C23039,'Справочник по тт'!$A$2:$C$5,3,FALSE)</f>
        <v>"Первый"</v>
      </c>
      <c r="E23039" t="str">
        <f>IF(AND(C23039=1,B23039&lt;='Справочник по тт'!$D$1),'Справочник по тт'!$D$2,VLOOKUP(C23039,'Справочник по тт'!A:C,2,FALSE))</f>
        <v>"Первый" ул. Пахоменко д.30</v>
      </c>
      <c r="F23039" s="2" t="str">
        <f t="shared" si="719"/>
        <v/>
      </c>
    </row>
    <row r="23040" spans="1:6" x14ac:dyDescent="0.25">
      <c r="A23040" s="3">
        <v>44159.666666666664</v>
      </c>
      <c r="B23040" s="14">
        <f t="shared" si="718"/>
        <v>44159</v>
      </c>
      <c r="C23040">
        <v>4</v>
      </c>
      <c r="D23040" t="str">
        <f>VLOOKUP(C23040,'Справочник по тт'!$A$2:$C$5,3,FALSE)</f>
        <v>"Первый"</v>
      </c>
      <c r="E23040" t="str">
        <f>IF(AND(C23040=1,B23040&lt;='Справочник по тт'!$D$1),'Справочник по тт'!$D$2,VLOOKUP(C23040,'Справочник по тт'!A:C,2,FALSE))</f>
        <v>"Первый" ул. Пахоменко д.30</v>
      </c>
      <c r="F23040" s="2" t="str">
        <f t="shared" si="719"/>
        <v/>
      </c>
    </row>
    <row r="23041" spans="1:6" x14ac:dyDescent="0.25">
      <c r="A23041" s="3">
        <v>44159.666666666664</v>
      </c>
      <c r="B23041" s="14">
        <f t="shared" si="718"/>
        <v>44159</v>
      </c>
      <c r="C23041">
        <v>4</v>
      </c>
      <c r="D23041" t="str">
        <f>VLOOKUP(C23041,'Справочник по тт'!$A$2:$C$5,3,FALSE)</f>
        <v>"Первый"</v>
      </c>
      <c r="E23041" t="str">
        <f>IF(AND(C23041=1,B23041&lt;='Справочник по тт'!$D$1),'Справочник по тт'!$D$2,VLOOKUP(C23041,'Справочник по тт'!A:C,2,FALSE))</f>
        <v>"Первый" ул. Пахоменко д.30</v>
      </c>
      <c r="F23041" s="2" t="str">
        <f t="shared" si="719"/>
        <v/>
      </c>
    </row>
    <row r="23042" spans="1:6" x14ac:dyDescent="0.25">
      <c r="A23042" s="3">
        <v>44159.666666666664</v>
      </c>
      <c r="B23042" s="14">
        <f t="shared" ref="B23042:B23105" si="720">(TEXT(A23042,"ДД.ММ.ГГГГ"))*1</f>
        <v>44159</v>
      </c>
      <c r="C23042">
        <v>4</v>
      </c>
      <c r="D23042" t="str">
        <f>VLOOKUP(C23042,'Справочник по тт'!$A$2:$C$5,3,FALSE)</f>
        <v>"Первый"</v>
      </c>
      <c r="E23042" t="str">
        <f>IF(AND(C23042=1,B23042&lt;='Справочник по тт'!$D$1),'Справочник по тт'!$D$2,VLOOKUP(C23042,'Справочник по тт'!A:C,2,FALSE))</f>
        <v>"Первый" ул. Пахоменко д.30</v>
      </c>
      <c r="F23042" s="2" t="str">
        <f t="shared" si="719"/>
        <v/>
      </c>
    </row>
    <row r="23043" spans="1:6" x14ac:dyDescent="0.25">
      <c r="A23043" s="3">
        <v>44159.666666666664</v>
      </c>
      <c r="B23043" s="14">
        <f t="shared" si="720"/>
        <v>44159</v>
      </c>
      <c r="C23043">
        <v>4</v>
      </c>
      <c r="D23043" t="str">
        <f>VLOOKUP(C23043,'Справочник по тт'!$A$2:$C$5,3,FALSE)</f>
        <v>"Первый"</v>
      </c>
      <c r="E23043" t="str">
        <f>IF(AND(C23043=1,B23043&lt;='Справочник по тт'!$D$1),'Справочник по тт'!$D$2,VLOOKUP(C23043,'Справочник по тт'!A:C,2,FALSE))</f>
        <v>"Первый" ул. Пахоменко д.30</v>
      </c>
      <c r="F23043" s="2" t="str">
        <f t="shared" ref="F23043:F23106" si="721">IF(B23043&lt;=$F$1,1,"")</f>
        <v/>
      </c>
    </row>
    <row r="23044" spans="1:6" x14ac:dyDescent="0.25">
      <c r="A23044" s="14">
        <v>44159.666666666664</v>
      </c>
      <c r="B23044" s="14">
        <f t="shared" si="720"/>
        <v>44159</v>
      </c>
      <c r="C23044">
        <v>1</v>
      </c>
      <c r="D23044" t="str">
        <f>VLOOKUP(C23044,'Справочник по тт'!$A$2:$C$5,3,FALSE)</f>
        <v>"Шанс"</v>
      </c>
      <c r="E23044" t="str">
        <f>IF(AND(C23044=1,B23044&lt;='Справочник по тт'!$D$1),'Справочник по тт'!$D$2,VLOOKUP(C23044,'Справочник по тт'!A:C,2,FALSE))</f>
        <v>"Шанс" ул. Ленина д.21</v>
      </c>
      <c r="F23044" s="2" t="str">
        <f t="shared" si="721"/>
        <v/>
      </c>
    </row>
    <row r="23045" spans="1:6" x14ac:dyDescent="0.25">
      <c r="A23045" s="14">
        <v>44159.666666666664</v>
      </c>
      <c r="B23045" s="14">
        <f t="shared" si="720"/>
        <v>44159</v>
      </c>
      <c r="C23045">
        <v>1</v>
      </c>
      <c r="D23045" t="str">
        <f>VLOOKUP(C23045,'Справочник по тт'!$A$2:$C$5,3,FALSE)</f>
        <v>"Шанс"</v>
      </c>
      <c r="E23045" t="str">
        <f>IF(AND(C23045=1,B23045&lt;='Справочник по тт'!$D$1),'Справочник по тт'!$D$2,VLOOKUP(C23045,'Справочник по тт'!A:C,2,FALSE))</f>
        <v>"Шанс" ул. Ленина д.21</v>
      </c>
      <c r="F23045" s="2" t="str">
        <f t="shared" si="721"/>
        <v/>
      </c>
    </row>
    <row r="23046" spans="1:6" x14ac:dyDescent="0.25">
      <c r="A23046" s="14">
        <v>44159.680555555555</v>
      </c>
      <c r="B23046" s="14">
        <f t="shared" si="720"/>
        <v>44159</v>
      </c>
      <c r="C23046">
        <v>1</v>
      </c>
      <c r="D23046" t="str">
        <f>VLOOKUP(C23046,'Справочник по тт'!$A$2:$C$5,3,FALSE)</f>
        <v>"Шанс"</v>
      </c>
      <c r="E23046" t="str">
        <f>IF(AND(C23046=1,B23046&lt;='Справочник по тт'!$D$1),'Справочник по тт'!$D$2,VLOOKUP(C23046,'Справочник по тт'!A:C,2,FALSE))</f>
        <v>"Шанс" ул. Ленина д.21</v>
      </c>
      <c r="F23046" s="2" t="str">
        <f t="shared" si="721"/>
        <v/>
      </c>
    </row>
    <row r="23047" spans="1:6" x14ac:dyDescent="0.25">
      <c r="A23047" s="14">
        <v>44159.6875</v>
      </c>
      <c r="B23047" s="14">
        <f t="shared" si="720"/>
        <v>44159</v>
      </c>
      <c r="C23047">
        <v>1</v>
      </c>
      <c r="D23047" t="str">
        <f>VLOOKUP(C23047,'Справочник по тт'!$A$2:$C$5,3,FALSE)</f>
        <v>"Шанс"</v>
      </c>
      <c r="E23047" t="str">
        <f>IF(AND(C23047=1,B23047&lt;='Справочник по тт'!$D$1),'Справочник по тт'!$D$2,VLOOKUP(C23047,'Справочник по тт'!A:C,2,FALSE))</f>
        <v>"Шанс" ул. Ленина д.21</v>
      </c>
      <c r="F23047" s="2" t="str">
        <f t="shared" si="721"/>
        <v/>
      </c>
    </row>
    <row r="23048" spans="1:6" x14ac:dyDescent="0.25">
      <c r="A23048" s="14">
        <v>44159.708333333336</v>
      </c>
      <c r="B23048" s="14">
        <f t="shared" si="720"/>
        <v>44159</v>
      </c>
      <c r="C23048">
        <v>1</v>
      </c>
      <c r="D23048" t="str">
        <f>VLOOKUP(C23048,'Справочник по тт'!$A$2:$C$5,3,FALSE)</f>
        <v>"Шанс"</v>
      </c>
      <c r="E23048" t="str">
        <f>IF(AND(C23048=1,B23048&lt;='Справочник по тт'!$D$1),'Справочник по тт'!$D$2,VLOOKUP(C23048,'Справочник по тт'!A:C,2,FALSE))</f>
        <v>"Шанс" ул. Ленина д.21</v>
      </c>
      <c r="F23048" s="2" t="str">
        <f t="shared" si="721"/>
        <v/>
      </c>
    </row>
    <row r="23049" spans="1:6" x14ac:dyDescent="0.25">
      <c r="A23049" s="3">
        <v>44159.708333333336</v>
      </c>
      <c r="B23049" s="14">
        <f t="shared" si="720"/>
        <v>44159</v>
      </c>
      <c r="C23049">
        <v>2</v>
      </c>
      <c r="D23049" t="str">
        <f>VLOOKUP(C23049,'Справочник по тт'!$A$2:$C$5,3,FALSE)</f>
        <v>"Колибри"</v>
      </c>
      <c r="E23049" t="str">
        <f>IF(AND(C23049=1,B23049&lt;='Справочник по тт'!$D$1),'Справочник по тт'!$D$2,VLOOKUP(C23049,'Справочник по тт'!A:C,2,FALSE))</f>
        <v>"Колибри" ул. Широкая д.150</v>
      </c>
      <c r="F23049" s="2" t="str">
        <f t="shared" si="721"/>
        <v/>
      </c>
    </row>
    <row r="23050" spans="1:6" x14ac:dyDescent="0.25">
      <c r="A23050" s="3">
        <v>44159.75</v>
      </c>
      <c r="B23050" s="14">
        <f t="shared" si="720"/>
        <v>44159</v>
      </c>
      <c r="C23050">
        <v>2</v>
      </c>
      <c r="D23050" t="str">
        <f>VLOOKUP(C23050,'Справочник по тт'!$A$2:$C$5,3,FALSE)</f>
        <v>"Колибри"</v>
      </c>
      <c r="E23050" t="str">
        <f>IF(AND(C23050=1,B23050&lt;='Справочник по тт'!$D$1),'Справочник по тт'!$D$2,VLOOKUP(C23050,'Справочник по тт'!A:C,2,FALSE))</f>
        <v>"Колибри" ул. Широкая д.150</v>
      </c>
      <c r="F23050" s="2" t="str">
        <f t="shared" si="721"/>
        <v/>
      </c>
    </row>
    <row r="23051" spans="1:6" x14ac:dyDescent="0.25">
      <c r="A23051" s="3">
        <v>44159.75</v>
      </c>
      <c r="B23051" s="14">
        <f t="shared" si="720"/>
        <v>44159</v>
      </c>
      <c r="C23051">
        <v>3</v>
      </c>
      <c r="D23051" t="str">
        <f>VLOOKUP(C23051,'Справочник по тт'!$A$2:$C$5,3,FALSE)</f>
        <v>"Парабола"</v>
      </c>
      <c r="E23051" t="str">
        <f>IF(AND(C23051=1,B23051&lt;='Справочник по тт'!$D$1),'Справочник по тт'!$D$2,VLOOKUP(C23051,'Справочник по тт'!A:C,2,FALSE))</f>
        <v>"Парабола" пр. Дмитриева д.6/1</v>
      </c>
      <c r="F23051" s="2" t="str">
        <f t="shared" si="721"/>
        <v/>
      </c>
    </row>
    <row r="23052" spans="1:6" x14ac:dyDescent="0.25">
      <c r="A23052" s="3">
        <v>44159.75</v>
      </c>
      <c r="B23052" s="14">
        <f t="shared" si="720"/>
        <v>44159</v>
      </c>
      <c r="C23052">
        <v>3</v>
      </c>
      <c r="D23052" t="str">
        <f>VLOOKUP(C23052,'Справочник по тт'!$A$2:$C$5,3,FALSE)</f>
        <v>"Парабола"</v>
      </c>
      <c r="E23052" t="str">
        <f>IF(AND(C23052=1,B23052&lt;='Справочник по тт'!$D$1),'Справочник по тт'!$D$2,VLOOKUP(C23052,'Справочник по тт'!A:C,2,FALSE))</f>
        <v>"Парабола" пр. Дмитриева д.6/1</v>
      </c>
      <c r="F23052" s="2" t="str">
        <f t="shared" si="721"/>
        <v/>
      </c>
    </row>
    <row r="23053" spans="1:6" x14ac:dyDescent="0.25">
      <c r="A23053" s="3">
        <v>44159.75</v>
      </c>
      <c r="B23053" s="14">
        <f t="shared" si="720"/>
        <v>44159</v>
      </c>
      <c r="C23053">
        <v>3</v>
      </c>
      <c r="D23053" t="str">
        <f>VLOOKUP(C23053,'Справочник по тт'!$A$2:$C$5,3,FALSE)</f>
        <v>"Парабола"</v>
      </c>
      <c r="E23053" t="str">
        <f>IF(AND(C23053=1,B23053&lt;='Справочник по тт'!$D$1),'Справочник по тт'!$D$2,VLOOKUP(C23053,'Справочник по тт'!A:C,2,FALSE))</f>
        <v>"Парабола" пр. Дмитриева д.6/1</v>
      </c>
      <c r="F23053" s="2" t="str">
        <f t="shared" si="721"/>
        <v/>
      </c>
    </row>
    <row r="23054" spans="1:6" x14ac:dyDescent="0.25">
      <c r="A23054" s="3">
        <v>44159.75</v>
      </c>
      <c r="B23054" s="14">
        <f t="shared" si="720"/>
        <v>44159</v>
      </c>
      <c r="C23054">
        <v>3</v>
      </c>
      <c r="D23054" t="str">
        <f>VLOOKUP(C23054,'Справочник по тт'!$A$2:$C$5,3,FALSE)</f>
        <v>"Парабола"</v>
      </c>
      <c r="E23054" t="str">
        <f>IF(AND(C23054=1,B23054&lt;='Справочник по тт'!$D$1),'Справочник по тт'!$D$2,VLOOKUP(C23054,'Справочник по тт'!A:C,2,FALSE))</f>
        <v>"Парабола" пр. Дмитриева д.6/1</v>
      </c>
      <c r="F23054" s="2" t="str">
        <f t="shared" si="721"/>
        <v/>
      </c>
    </row>
    <row r="23055" spans="1:6" x14ac:dyDescent="0.25">
      <c r="A23055" s="3">
        <v>44159.770833333336</v>
      </c>
      <c r="B23055" s="14">
        <f t="shared" si="720"/>
        <v>44159</v>
      </c>
      <c r="C23055">
        <v>4</v>
      </c>
      <c r="D23055" t="str">
        <f>VLOOKUP(C23055,'Справочник по тт'!$A$2:$C$5,3,FALSE)</f>
        <v>"Первый"</v>
      </c>
      <c r="E23055" t="str">
        <f>IF(AND(C23055=1,B23055&lt;='Справочник по тт'!$D$1),'Справочник по тт'!$D$2,VLOOKUP(C23055,'Справочник по тт'!A:C,2,FALSE))</f>
        <v>"Первый" ул. Пахоменко д.30</v>
      </c>
      <c r="F23055" s="2" t="str">
        <f t="shared" si="721"/>
        <v/>
      </c>
    </row>
    <row r="23056" spans="1:6" x14ac:dyDescent="0.25">
      <c r="A23056" s="14">
        <v>44159.791666666664</v>
      </c>
      <c r="B23056" s="14">
        <f t="shared" si="720"/>
        <v>44159</v>
      </c>
      <c r="C23056">
        <v>1</v>
      </c>
      <c r="D23056" t="str">
        <f>VLOOKUP(C23056,'Справочник по тт'!$A$2:$C$5,3,FALSE)</f>
        <v>"Шанс"</v>
      </c>
      <c r="E23056" t="str">
        <f>IF(AND(C23056=1,B23056&lt;='Справочник по тт'!$D$1),'Справочник по тт'!$D$2,VLOOKUP(C23056,'Справочник по тт'!A:C,2,FALSE))</f>
        <v>"Шанс" ул. Ленина д.21</v>
      </c>
      <c r="F23056" s="2" t="str">
        <f t="shared" si="721"/>
        <v/>
      </c>
    </row>
    <row r="23057" spans="1:6" x14ac:dyDescent="0.25">
      <c r="A23057" s="3">
        <v>44159.791666666664</v>
      </c>
      <c r="B23057" s="14">
        <f t="shared" si="720"/>
        <v>44159</v>
      </c>
      <c r="C23057">
        <v>2</v>
      </c>
      <c r="D23057" t="str">
        <f>VLOOKUP(C23057,'Справочник по тт'!$A$2:$C$5,3,FALSE)</f>
        <v>"Колибри"</v>
      </c>
      <c r="E23057" t="str">
        <f>IF(AND(C23057=1,B23057&lt;='Справочник по тт'!$D$1),'Справочник по тт'!$D$2,VLOOKUP(C23057,'Справочник по тт'!A:C,2,FALSE))</f>
        <v>"Колибри" ул. Широкая д.150</v>
      </c>
      <c r="F23057" s="2" t="str">
        <f t="shared" si="721"/>
        <v/>
      </c>
    </row>
    <row r="23058" spans="1:6" x14ac:dyDescent="0.25">
      <c r="A23058" s="3">
        <v>44159.797291666669</v>
      </c>
      <c r="B23058" s="14">
        <f t="shared" si="720"/>
        <v>44159</v>
      </c>
      <c r="C23058">
        <v>2</v>
      </c>
      <c r="D23058" t="str">
        <f>VLOOKUP(C23058,'Справочник по тт'!$A$2:$C$5,3,FALSE)</f>
        <v>"Колибри"</v>
      </c>
      <c r="E23058" t="str">
        <f>IF(AND(C23058=1,B23058&lt;='Справочник по тт'!$D$1),'Справочник по тт'!$D$2,VLOOKUP(C23058,'Справочник по тт'!A:C,2,FALSE))</f>
        <v>"Колибри" ул. Широкая д.150</v>
      </c>
      <c r="F23058" s="2" t="str">
        <f t="shared" si="721"/>
        <v/>
      </c>
    </row>
    <row r="23059" spans="1:6" x14ac:dyDescent="0.25">
      <c r="A23059" s="3">
        <v>44159.798611111109</v>
      </c>
      <c r="B23059" s="14">
        <f t="shared" si="720"/>
        <v>44159</v>
      </c>
      <c r="C23059">
        <v>2</v>
      </c>
      <c r="D23059" t="str">
        <f>VLOOKUP(C23059,'Справочник по тт'!$A$2:$C$5,3,FALSE)</f>
        <v>"Колибри"</v>
      </c>
      <c r="E23059" t="str">
        <f>IF(AND(C23059=1,B23059&lt;='Справочник по тт'!$D$1),'Справочник по тт'!$D$2,VLOOKUP(C23059,'Справочник по тт'!A:C,2,FALSE))</f>
        <v>"Колибри" ул. Широкая д.150</v>
      </c>
      <c r="F23059" s="2" t="str">
        <f t="shared" si="721"/>
        <v/>
      </c>
    </row>
    <row r="23060" spans="1:6" x14ac:dyDescent="0.25">
      <c r="A23060" s="3">
        <v>44159.8125</v>
      </c>
      <c r="B23060" s="14">
        <f t="shared" si="720"/>
        <v>44159</v>
      </c>
      <c r="C23060">
        <v>3</v>
      </c>
      <c r="D23060" t="str">
        <f>VLOOKUP(C23060,'Справочник по тт'!$A$2:$C$5,3,FALSE)</f>
        <v>"Парабола"</v>
      </c>
      <c r="E23060" t="str">
        <f>IF(AND(C23060=1,B23060&lt;='Справочник по тт'!$D$1),'Справочник по тт'!$D$2,VLOOKUP(C23060,'Справочник по тт'!A:C,2,FALSE))</f>
        <v>"Парабола" пр. Дмитриева д.6/1</v>
      </c>
      <c r="F23060" s="2" t="str">
        <f t="shared" si="721"/>
        <v/>
      </c>
    </row>
    <row r="23061" spans="1:6" x14ac:dyDescent="0.25">
      <c r="A23061" s="3">
        <v>44159.824305555558</v>
      </c>
      <c r="B23061" s="14">
        <f t="shared" si="720"/>
        <v>44159</v>
      </c>
      <c r="C23061">
        <v>3</v>
      </c>
      <c r="D23061" t="str">
        <f>VLOOKUP(C23061,'Справочник по тт'!$A$2:$C$5,3,FALSE)</f>
        <v>"Парабола"</v>
      </c>
      <c r="E23061" t="str">
        <f>IF(AND(C23061=1,B23061&lt;='Справочник по тт'!$D$1),'Справочник по тт'!$D$2,VLOOKUP(C23061,'Справочник по тт'!A:C,2,FALSE))</f>
        <v>"Парабола" пр. Дмитриева д.6/1</v>
      </c>
      <c r="F23061" s="2" t="str">
        <f t="shared" si="721"/>
        <v/>
      </c>
    </row>
    <row r="23062" spans="1:6" x14ac:dyDescent="0.25">
      <c r="A23062" s="3">
        <v>44159.833333333336</v>
      </c>
      <c r="B23062" s="14">
        <f t="shared" si="720"/>
        <v>44159</v>
      </c>
      <c r="C23062">
        <v>3</v>
      </c>
      <c r="D23062" t="str">
        <f>VLOOKUP(C23062,'Справочник по тт'!$A$2:$C$5,3,FALSE)</f>
        <v>"Парабола"</v>
      </c>
      <c r="E23062" t="str">
        <f>IF(AND(C23062=1,B23062&lt;='Справочник по тт'!$D$1),'Справочник по тт'!$D$2,VLOOKUP(C23062,'Справочник по тт'!A:C,2,FALSE))</f>
        <v>"Парабола" пр. Дмитриева д.6/1</v>
      </c>
      <c r="F23062" s="2" t="str">
        <f t="shared" si="721"/>
        <v/>
      </c>
    </row>
    <row r="23063" spans="1:6" x14ac:dyDescent="0.25">
      <c r="A23063" s="3">
        <v>44159.875</v>
      </c>
      <c r="B23063" s="14">
        <f t="shared" si="720"/>
        <v>44159</v>
      </c>
      <c r="C23063">
        <v>3</v>
      </c>
      <c r="D23063" t="str">
        <f>VLOOKUP(C23063,'Справочник по тт'!$A$2:$C$5,3,FALSE)</f>
        <v>"Парабола"</v>
      </c>
      <c r="E23063" t="str">
        <f>IF(AND(C23063=1,B23063&lt;='Справочник по тт'!$D$1),'Справочник по тт'!$D$2,VLOOKUP(C23063,'Справочник по тт'!A:C,2,FALSE))</f>
        <v>"Парабола" пр. Дмитриева д.6/1</v>
      </c>
      <c r="F23063" s="2" t="str">
        <f t="shared" si="721"/>
        <v/>
      </c>
    </row>
    <row r="23064" spans="1:6" x14ac:dyDescent="0.25">
      <c r="A23064" s="3">
        <v>44159.9375</v>
      </c>
      <c r="B23064" s="14">
        <f t="shared" si="720"/>
        <v>44159</v>
      </c>
      <c r="C23064">
        <v>3</v>
      </c>
      <c r="D23064" t="str">
        <f>VLOOKUP(C23064,'Справочник по тт'!$A$2:$C$5,3,FALSE)</f>
        <v>"Парабола"</v>
      </c>
      <c r="E23064" t="str">
        <f>IF(AND(C23064=1,B23064&lt;='Справочник по тт'!$D$1),'Справочник по тт'!$D$2,VLOOKUP(C23064,'Справочник по тт'!A:C,2,FALSE))</f>
        <v>"Парабола" пр. Дмитриева д.6/1</v>
      </c>
      <c r="F23064" s="2" t="str">
        <f t="shared" si="721"/>
        <v/>
      </c>
    </row>
    <row r="23065" spans="1:6" x14ac:dyDescent="0.25">
      <c r="A23065" s="3">
        <v>44159.958333333336</v>
      </c>
      <c r="B23065" s="14">
        <f t="shared" si="720"/>
        <v>44159</v>
      </c>
      <c r="C23065">
        <v>3</v>
      </c>
      <c r="D23065" t="str">
        <f>VLOOKUP(C23065,'Справочник по тт'!$A$2:$C$5,3,FALSE)</f>
        <v>"Парабола"</v>
      </c>
      <c r="E23065" t="str">
        <f>IF(AND(C23065=1,B23065&lt;='Справочник по тт'!$D$1),'Справочник по тт'!$D$2,VLOOKUP(C23065,'Справочник по тт'!A:C,2,FALSE))</f>
        <v>"Парабола" пр. Дмитриева д.6/1</v>
      </c>
      <c r="F23065" s="2" t="str">
        <f t="shared" si="721"/>
        <v/>
      </c>
    </row>
    <row r="23066" spans="1:6" x14ac:dyDescent="0.25">
      <c r="A23066" s="3">
        <v>44159.958333333336</v>
      </c>
      <c r="B23066" s="14">
        <f t="shared" si="720"/>
        <v>44159</v>
      </c>
      <c r="C23066">
        <v>3</v>
      </c>
      <c r="D23066" t="str">
        <f>VLOOKUP(C23066,'Справочник по тт'!$A$2:$C$5,3,FALSE)</f>
        <v>"Парабола"</v>
      </c>
      <c r="E23066" t="str">
        <f>IF(AND(C23066=1,B23066&lt;='Справочник по тт'!$D$1),'Справочник по тт'!$D$2,VLOOKUP(C23066,'Справочник по тт'!A:C,2,FALSE))</f>
        <v>"Парабола" пр. Дмитриева д.6/1</v>
      </c>
      <c r="F23066" s="2" t="str">
        <f t="shared" si="721"/>
        <v/>
      </c>
    </row>
    <row r="23067" spans="1:6" x14ac:dyDescent="0.25">
      <c r="A23067" s="3">
        <v>44159.979166666664</v>
      </c>
      <c r="B23067" s="14">
        <f t="shared" si="720"/>
        <v>44159</v>
      </c>
      <c r="C23067">
        <v>3</v>
      </c>
      <c r="D23067" t="str">
        <f>VLOOKUP(C23067,'Справочник по тт'!$A$2:$C$5,3,FALSE)</f>
        <v>"Парабола"</v>
      </c>
      <c r="E23067" t="str">
        <f>IF(AND(C23067=1,B23067&lt;='Справочник по тт'!$D$1),'Справочник по тт'!$D$2,VLOOKUP(C23067,'Справочник по тт'!A:C,2,FALSE))</f>
        <v>"Парабола" пр. Дмитриева д.6/1</v>
      </c>
      <c r="F23067" s="2" t="str">
        <f t="shared" si="721"/>
        <v/>
      </c>
    </row>
    <row r="23068" spans="1:6" x14ac:dyDescent="0.25">
      <c r="A23068" s="3">
        <v>44160.013888888891</v>
      </c>
      <c r="B23068" s="14">
        <f t="shared" si="720"/>
        <v>44160</v>
      </c>
      <c r="C23068">
        <v>4</v>
      </c>
      <c r="D23068" t="str">
        <f>VLOOKUP(C23068,'Справочник по тт'!$A$2:$C$5,3,FALSE)</f>
        <v>"Первый"</v>
      </c>
      <c r="E23068" t="str">
        <f>IF(AND(C23068=1,B23068&lt;='Справочник по тт'!$D$1),'Справочник по тт'!$D$2,VLOOKUP(C23068,'Справочник по тт'!A:C,2,FALSE))</f>
        <v>"Первый" ул. Пахоменко д.30</v>
      </c>
      <c r="F23068" s="2" t="str">
        <f t="shared" si="721"/>
        <v/>
      </c>
    </row>
    <row r="23069" spans="1:6" x14ac:dyDescent="0.25">
      <c r="A23069" s="3">
        <v>44160.020833333336</v>
      </c>
      <c r="B23069" s="14">
        <f t="shared" si="720"/>
        <v>44160</v>
      </c>
      <c r="C23069">
        <v>4</v>
      </c>
      <c r="D23069" t="str">
        <f>VLOOKUP(C23069,'Справочник по тт'!$A$2:$C$5,3,FALSE)</f>
        <v>"Первый"</v>
      </c>
      <c r="E23069" t="str">
        <f>IF(AND(C23069=1,B23069&lt;='Справочник по тт'!$D$1),'Справочник по тт'!$D$2,VLOOKUP(C23069,'Справочник по тт'!A:C,2,FALSE))</f>
        <v>"Первый" ул. Пахоменко д.30</v>
      </c>
      <c r="F23069" s="2" t="str">
        <f t="shared" si="721"/>
        <v/>
      </c>
    </row>
    <row r="23070" spans="1:6" x14ac:dyDescent="0.25">
      <c r="A23070" s="3">
        <v>44160.020833333336</v>
      </c>
      <c r="B23070" s="14">
        <f t="shared" si="720"/>
        <v>44160</v>
      </c>
      <c r="C23070">
        <v>4</v>
      </c>
      <c r="D23070" t="str">
        <f>VLOOKUP(C23070,'Справочник по тт'!$A$2:$C$5,3,FALSE)</f>
        <v>"Первый"</v>
      </c>
      <c r="E23070" t="str">
        <f>IF(AND(C23070=1,B23070&lt;='Справочник по тт'!$D$1),'Справочник по тт'!$D$2,VLOOKUP(C23070,'Справочник по тт'!A:C,2,FALSE))</f>
        <v>"Первый" ул. Пахоменко д.30</v>
      </c>
      <c r="F23070" s="2" t="str">
        <f t="shared" si="721"/>
        <v/>
      </c>
    </row>
    <row r="23071" spans="1:6" x14ac:dyDescent="0.25">
      <c r="A23071" s="3">
        <v>44160.083333333336</v>
      </c>
      <c r="B23071" s="14">
        <f t="shared" si="720"/>
        <v>44160</v>
      </c>
      <c r="C23071">
        <v>4</v>
      </c>
      <c r="D23071" t="str">
        <f>VLOOKUP(C23071,'Справочник по тт'!$A$2:$C$5,3,FALSE)</f>
        <v>"Первый"</v>
      </c>
      <c r="E23071" t="str">
        <f>IF(AND(C23071=1,B23071&lt;='Справочник по тт'!$D$1),'Справочник по тт'!$D$2,VLOOKUP(C23071,'Справочник по тт'!A:C,2,FALSE))</f>
        <v>"Первый" ул. Пахоменко д.30</v>
      </c>
      <c r="F23071" s="2" t="str">
        <f t="shared" si="721"/>
        <v/>
      </c>
    </row>
    <row r="23072" spans="1:6" x14ac:dyDescent="0.25">
      <c r="A23072" s="3">
        <v>44160.125</v>
      </c>
      <c r="B23072" s="14">
        <f t="shared" si="720"/>
        <v>44160</v>
      </c>
      <c r="C23072">
        <v>4</v>
      </c>
      <c r="D23072" t="str">
        <f>VLOOKUP(C23072,'Справочник по тт'!$A$2:$C$5,3,FALSE)</f>
        <v>"Первый"</v>
      </c>
      <c r="E23072" t="str">
        <f>IF(AND(C23072=1,B23072&lt;='Справочник по тт'!$D$1),'Справочник по тт'!$D$2,VLOOKUP(C23072,'Справочник по тт'!A:C,2,FALSE))</f>
        <v>"Первый" ул. Пахоменко д.30</v>
      </c>
      <c r="F23072" s="2" t="str">
        <f t="shared" si="721"/>
        <v/>
      </c>
    </row>
    <row r="23073" spans="1:6" x14ac:dyDescent="0.25">
      <c r="A23073" s="3">
        <v>44160.25</v>
      </c>
      <c r="B23073" s="14">
        <f t="shared" si="720"/>
        <v>44160</v>
      </c>
      <c r="C23073">
        <v>4</v>
      </c>
      <c r="D23073" t="str">
        <f>VLOOKUP(C23073,'Справочник по тт'!$A$2:$C$5,3,FALSE)</f>
        <v>"Первый"</v>
      </c>
      <c r="E23073" t="str">
        <f>IF(AND(C23073=1,B23073&lt;='Справочник по тт'!$D$1),'Справочник по тт'!$D$2,VLOOKUP(C23073,'Справочник по тт'!A:C,2,FALSE))</f>
        <v>"Первый" ул. Пахоменко д.30</v>
      </c>
      <c r="F23073" s="2" t="str">
        <f t="shared" si="721"/>
        <v/>
      </c>
    </row>
    <row r="23074" spans="1:6" x14ac:dyDescent="0.25">
      <c r="A23074" s="14">
        <v>44160.276388888888</v>
      </c>
      <c r="B23074" s="14">
        <f t="shared" si="720"/>
        <v>44160</v>
      </c>
      <c r="C23074">
        <v>1</v>
      </c>
      <c r="D23074" t="str">
        <f>VLOOKUP(C23074,'Справочник по тт'!$A$2:$C$5,3,FALSE)</f>
        <v>"Шанс"</v>
      </c>
      <c r="E23074" t="str">
        <f>IF(AND(C23074=1,B23074&lt;='Справочник по тт'!$D$1),'Справочник по тт'!$D$2,VLOOKUP(C23074,'Справочник по тт'!A:C,2,FALSE))</f>
        <v>"Шанс" ул. Ленина д.21</v>
      </c>
      <c r="F23074" s="2" t="str">
        <f t="shared" si="721"/>
        <v/>
      </c>
    </row>
    <row r="23075" spans="1:6" x14ac:dyDescent="0.25">
      <c r="A23075" s="14">
        <v>44160.291666666664</v>
      </c>
      <c r="B23075" s="14">
        <f t="shared" si="720"/>
        <v>44160</v>
      </c>
      <c r="C23075">
        <v>1</v>
      </c>
      <c r="D23075" t="str">
        <f>VLOOKUP(C23075,'Справочник по тт'!$A$2:$C$5,3,FALSE)</f>
        <v>"Шанс"</v>
      </c>
      <c r="E23075" t="str">
        <f>IF(AND(C23075=1,B23075&lt;='Справочник по тт'!$D$1),'Справочник по тт'!$D$2,VLOOKUP(C23075,'Справочник по тт'!A:C,2,FALSE))</f>
        <v>"Шанс" ул. Ленина д.21</v>
      </c>
      <c r="F23075" s="2" t="str">
        <f t="shared" si="721"/>
        <v/>
      </c>
    </row>
    <row r="23076" spans="1:6" x14ac:dyDescent="0.25">
      <c r="A23076" s="14">
        <v>44160.333333333336</v>
      </c>
      <c r="B23076" s="14">
        <f t="shared" si="720"/>
        <v>44160</v>
      </c>
      <c r="C23076">
        <v>1</v>
      </c>
      <c r="D23076" t="str">
        <f>VLOOKUP(C23076,'Справочник по тт'!$A$2:$C$5,3,FALSE)</f>
        <v>"Шанс"</v>
      </c>
      <c r="E23076" t="str">
        <f>IF(AND(C23076=1,B23076&lt;='Справочник по тт'!$D$1),'Справочник по тт'!$D$2,VLOOKUP(C23076,'Справочник по тт'!A:C,2,FALSE))</f>
        <v>"Шанс" ул. Ленина д.21</v>
      </c>
      <c r="F23076" s="2" t="str">
        <f t="shared" si="721"/>
        <v/>
      </c>
    </row>
    <row r="23077" spans="1:6" x14ac:dyDescent="0.25">
      <c r="A23077" s="14">
        <v>44160.333333333336</v>
      </c>
      <c r="B23077" s="14">
        <f t="shared" si="720"/>
        <v>44160</v>
      </c>
      <c r="C23077">
        <v>1</v>
      </c>
      <c r="D23077" t="str">
        <f>VLOOKUP(C23077,'Справочник по тт'!$A$2:$C$5,3,FALSE)</f>
        <v>"Шанс"</v>
      </c>
      <c r="E23077" t="str">
        <f>IF(AND(C23077=1,B23077&lt;='Справочник по тт'!$D$1),'Справочник по тт'!$D$2,VLOOKUP(C23077,'Справочник по тт'!A:C,2,FALSE))</f>
        <v>"Шанс" ул. Ленина д.21</v>
      </c>
      <c r="F23077" s="2" t="str">
        <f t="shared" si="721"/>
        <v/>
      </c>
    </row>
    <row r="23078" spans="1:6" x14ac:dyDescent="0.25">
      <c r="A23078" s="3">
        <v>44160.333333333336</v>
      </c>
      <c r="B23078" s="14">
        <f t="shared" si="720"/>
        <v>44160</v>
      </c>
      <c r="C23078">
        <v>2</v>
      </c>
      <c r="D23078" t="str">
        <f>VLOOKUP(C23078,'Справочник по тт'!$A$2:$C$5,3,FALSE)</f>
        <v>"Колибри"</v>
      </c>
      <c r="E23078" t="str">
        <f>IF(AND(C23078=1,B23078&lt;='Справочник по тт'!$D$1),'Справочник по тт'!$D$2,VLOOKUP(C23078,'Справочник по тт'!A:C,2,FALSE))</f>
        <v>"Колибри" ул. Широкая д.150</v>
      </c>
      <c r="F23078" s="2" t="str">
        <f t="shared" si="721"/>
        <v/>
      </c>
    </row>
    <row r="23079" spans="1:6" x14ac:dyDescent="0.25">
      <c r="A23079" s="3">
        <v>44160.333333333336</v>
      </c>
      <c r="B23079" s="14">
        <f t="shared" si="720"/>
        <v>44160</v>
      </c>
      <c r="C23079">
        <v>2</v>
      </c>
      <c r="D23079" t="str">
        <f>VLOOKUP(C23079,'Справочник по тт'!$A$2:$C$5,3,FALSE)</f>
        <v>"Колибри"</v>
      </c>
      <c r="E23079" t="str">
        <f>IF(AND(C23079=1,B23079&lt;='Справочник по тт'!$D$1),'Справочник по тт'!$D$2,VLOOKUP(C23079,'Справочник по тт'!A:C,2,FALSE))</f>
        <v>"Колибри" ул. Широкая д.150</v>
      </c>
      <c r="F23079" s="2" t="str">
        <f t="shared" si="721"/>
        <v/>
      </c>
    </row>
    <row r="23080" spans="1:6" x14ac:dyDescent="0.25">
      <c r="A23080" s="3">
        <v>44160.333333333336</v>
      </c>
      <c r="B23080" s="14">
        <f t="shared" si="720"/>
        <v>44160</v>
      </c>
      <c r="C23080">
        <v>2</v>
      </c>
      <c r="D23080" t="str">
        <f>VLOOKUP(C23080,'Справочник по тт'!$A$2:$C$5,3,FALSE)</f>
        <v>"Колибри"</v>
      </c>
      <c r="E23080" t="str">
        <f>IF(AND(C23080=1,B23080&lt;='Справочник по тт'!$D$1),'Справочник по тт'!$D$2,VLOOKUP(C23080,'Справочник по тт'!A:C,2,FALSE))</f>
        <v>"Колибри" ул. Широкая д.150</v>
      </c>
      <c r="F23080" s="2" t="str">
        <f t="shared" si="721"/>
        <v/>
      </c>
    </row>
    <row r="23081" spans="1:6" x14ac:dyDescent="0.25">
      <c r="A23081" s="3">
        <v>44160.333333333336</v>
      </c>
      <c r="B23081" s="14">
        <f t="shared" si="720"/>
        <v>44160</v>
      </c>
      <c r="C23081">
        <v>3</v>
      </c>
      <c r="D23081" t="str">
        <f>VLOOKUP(C23081,'Справочник по тт'!$A$2:$C$5,3,FALSE)</f>
        <v>"Парабола"</v>
      </c>
      <c r="E23081" t="str">
        <f>IF(AND(C23081=1,B23081&lt;='Справочник по тт'!$D$1),'Справочник по тт'!$D$2,VLOOKUP(C23081,'Справочник по тт'!A:C,2,FALSE))</f>
        <v>"Парабола" пр. Дмитриева д.6/1</v>
      </c>
      <c r="F23081" s="2" t="str">
        <f t="shared" si="721"/>
        <v/>
      </c>
    </row>
    <row r="23082" spans="1:6" x14ac:dyDescent="0.25">
      <c r="A23082" s="3">
        <v>44160.375</v>
      </c>
      <c r="B23082" s="14">
        <f t="shared" si="720"/>
        <v>44160</v>
      </c>
      <c r="C23082">
        <v>3</v>
      </c>
      <c r="D23082" t="str">
        <f>VLOOKUP(C23082,'Справочник по тт'!$A$2:$C$5,3,FALSE)</f>
        <v>"Парабола"</v>
      </c>
      <c r="E23082" t="str">
        <f>IF(AND(C23082=1,B23082&lt;='Справочник по тт'!$D$1),'Справочник по тт'!$D$2,VLOOKUP(C23082,'Справочник по тт'!A:C,2,FALSE))</f>
        <v>"Парабола" пр. Дмитриева д.6/1</v>
      </c>
      <c r="F23082" s="2" t="str">
        <f t="shared" si="721"/>
        <v/>
      </c>
    </row>
    <row r="23083" spans="1:6" x14ac:dyDescent="0.25">
      <c r="A23083" s="3">
        <v>44160.375</v>
      </c>
      <c r="B23083" s="14">
        <f t="shared" si="720"/>
        <v>44160</v>
      </c>
      <c r="C23083">
        <v>3</v>
      </c>
      <c r="D23083" t="str">
        <f>VLOOKUP(C23083,'Справочник по тт'!$A$2:$C$5,3,FALSE)</f>
        <v>"Парабола"</v>
      </c>
      <c r="E23083" t="str">
        <f>IF(AND(C23083=1,B23083&lt;='Справочник по тт'!$D$1),'Справочник по тт'!$D$2,VLOOKUP(C23083,'Справочник по тт'!A:C,2,FALSE))</f>
        <v>"Парабола" пр. Дмитриева д.6/1</v>
      </c>
      <c r="F23083" s="2" t="str">
        <f t="shared" si="721"/>
        <v/>
      </c>
    </row>
    <row r="23084" spans="1:6" x14ac:dyDescent="0.25">
      <c r="A23084" s="3">
        <v>44160.375</v>
      </c>
      <c r="B23084" s="14">
        <f t="shared" si="720"/>
        <v>44160</v>
      </c>
      <c r="C23084">
        <v>3</v>
      </c>
      <c r="D23084" t="str">
        <f>VLOOKUP(C23084,'Справочник по тт'!$A$2:$C$5,3,FALSE)</f>
        <v>"Парабола"</v>
      </c>
      <c r="E23084" t="str">
        <f>IF(AND(C23084=1,B23084&lt;='Справочник по тт'!$D$1),'Справочник по тт'!$D$2,VLOOKUP(C23084,'Справочник по тт'!A:C,2,FALSE))</f>
        <v>"Парабола" пр. Дмитриева д.6/1</v>
      </c>
      <c r="F23084" s="2" t="str">
        <f t="shared" si="721"/>
        <v/>
      </c>
    </row>
    <row r="23085" spans="1:6" x14ac:dyDescent="0.25">
      <c r="A23085" s="3">
        <v>44160.375</v>
      </c>
      <c r="B23085" s="14">
        <f t="shared" si="720"/>
        <v>44160</v>
      </c>
      <c r="C23085">
        <v>3</v>
      </c>
      <c r="D23085" t="str">
        <f>VLOOKUP(C23085,'Справочник по тт'!$A$2:$C$5,3,FALSE)</f>
        <v>"Парабола"</v>
      </c>
      <c r="E23085" t="str">
        <f>IF(AND(C23085=1,B23085&lt;='Справочник по тт'!$D$1),'Справочник по тт'!$D$2,VLOOKUP(C23085,'Справочник по тт'!A:C,2,FALSE))</f>
        <v>"Парабола" пр. Дмитриева д.6/1</v>
      </c>
      <c r="F23085" s="2" t="str">
        <f t="shared" si="721"/>
        <v/>
      </c>
    </row>
    <row r="23086" spans="1:6" x14ac:dyDescent="0.25">
      <c r="A23086" s="3">
        <v>44160.375</v>
      </c>
      <c r="B23086" s="14">
        <f t="shared" si="720"/>
        <v>44160</v>
      </c>
      <c r="C23086">
        <v>3</v>
      </c>
      <c r="D23086" t="str">
        <f>VLOOKUP(C23086,'Справочник по тт'!$A$2:$C$5,3,FALSE)</f>
        <v>"Парабола"</v>
      </c>
      <c r="E23086" t="str">
        <f>IF(AND(C23086=1,B23086&lt;='Справочник по тт'!$D$1),'Справочник по тт'!$D$2,VLOOKUP(C23086,'Справочник по тт'!A:C,2,FALSE))</f>
        <v>"Парабола" пр. Дмитриева д.6/1</v>
      </c>
      <c r="F23086" s="2" t="str">
        <f t="shared" si="721"/>
        <v/>
      </c>
    </row>
    <row r="23087" spans="1:6" x14ac:dyDescent="0.25">
      <c r="A23087" s="3">
        <v>44160.375</v>
      </c>
      <c r="B23087" s="14">
        <f t="shared" si="720"/>
        <v>44160</v>
      </c>
      <c r="C23087">
        <v>3</v>
      </c>
      <c r="D23087" t="str">
        <f>VLOOKUP(C23087,'Справочник по тт'!$A$2:$C$5,3,FALSE)</f>
        <v>"Парабола"</v>
      </c>
      <c r="E23087" t="str">
        <f>IF(AND(C23087=1,B23087&lt;='Справочник по тт'!$D$1),'Справочник по тт'!$D$2,VLOOKUP(C23087,'Справочник по тт'!A:C,2,FALSE))</f>
        <v>"Парабола" пр. Дмитриева д.6/1</v>
      </c>
      <c r="F23087" s="2" t="str">
        <f t="shared" si="721"/>
        <v/>
      </c>
    </row>
    <row r="23088" spans="1:6" x14ac:dyDescent="0.25">
      <c r="A23088" s="3">
        <v>44160.375</v>
      </c>
      <c r="B23088" s="14">
        <f t="shared" si="720"/>
        <v>44160</v>
      </c>
      <c r="C23088">
        <v>3</v>
      </c>
      <c r="D23088" t="str">
        <f>VLOOKUP(C23088,'Справочник по тт'!$A$2:$C$5,3,FALSE)</f>
        <v>"Парабола"</v>
      </c>
      <c r="E23088" t="str">
        <f>IF(AND(C23088=1,B23088&lt;='Справочник по тт'!$D$1),'Справочник по тт'!$D$2,VLOOKUP(C23088,'Справочник по тт'!A:C,2,FALSE))</f>
        <v>"Парабола" пр. Дмитриева д.6/1</v>
      </c>
      <c r="F23088" s="2" t="str">
        <f t="shared" si="721"/>
        <v/>
      </c>
    </row>
    <row r="23089" spans="1:6" x14ac:dyDescent="0.25">
      <c r="A23089" s="3">
        <v>44160.375</v>
      </c>
      <c r="B23089" s="14">
        <f t="shared" si="720"/>
        <v>44160</v>
      </c>
      <c r="C23089">
        <v>4</v>
      </c>
      <c r="D23089" t="str">
        <f>VLOOKUP(C23089,'Справочник по тт'!$A$2:$C$5,3,FALSE)</f>
        <v>"Первый"</v>
      </c>
      <c r="E23089" t="str">
        <f>IF(AND(C23089=1,B23089&lt;='Справочник по тт'!$D$1),'Справочник по тт'!$D$2,VLOOKUP(C23089,'Справочник по тт'!A:C,2,FALSE))</f>
        <v>"Первый" ул. Пахоменко д.30</v>
      </c>
      <c r="F23089" s="2" t="str">
        <f t="shared" si="721"/>
        <v/>
      </c>
    </row>
    <row r="23090" spans="1:6" x14ac:dyDescent="0.25">
      <c r="A23090" s="3">
        <v>44160.375</v>
      </c>
      <c r="B23090" s="14">
        <f t="shared" si="720"/>
        <v>44160</v>
      </c>
      <c r="C23090">
        <v>4</v>
      </c>
      <c r="D23090" t="str">
        <f>VLOOKUP(C23090,'Справочник по тт'!$A$2:$C$5,3,FALSE)</f>
        <v>"Первый"</v>
      </c>
      <c r="E23090" t="str">
        <f>IF(AND(C23090=1,B23090&lt;='Справочник по тт'!$D$1),'Справочник по тт'!$D$2,VLOOKUP(C23090,'Справочник по тт'!A:C,2,FALSE))</f>
        <v>"Первый" ул. Пахоменко д.30</v>
      </c>
      <c r="F23090" s="2" t="str">
        <f t="shared" si="721"/>
        <v/>
      </c>
    </row>
    <row r="23091" spans="1:6" x14ac:dyDescent="0.25">
      <c r="A23091" s="3">
        <v>44160.375</v>
      </c>
      <c r="B23091" s="14">
        <f t="shared" si="720"/>
        <v>44160</v>
      </c>
      <c r="C23091">
        <v>4</v>
      </c>
      <c r="D23091" t="str">
        <f>VLOOKUP(C23091,'Справочник по тт'!$A$2:$C$5,3,FALSE)</f>
        <v>"Первый"</v>
      </c>
      <c r="E23091" t="str">
        <f>IF(AND(C23091=1,B23091&lt;='Справочник по тт'!$D$1),'Справочник по тт'!$D$2,VLOOKUP(C23091,'Справочник по тт'!A:C,2,FALSE))</f>
        <v>"Первый" ул. Пахоменко д.30</v>
      </c>
      <c r="F23091" s="2" t="str">
        <f t="shared" si="721"/>
        <v/>
      </c>
    </row>
    <row r="23092" spans="1:6" x14ac:dyDescent="0.25">
      <c r="A23092" s="3">
        <v>44160.375</v>
      </c>
      <c r="B23092" s="14">
        <f t="shared" si="720"/>
        <v>44160</v>
      </c>
      <c r="C23092">
        <v>4</v>
      </c>
      <c r="D23092" t="str">
        <f>VLOOKUP(C23092,'Справочник по тт'!$A$2:$C$5,3,FALSE)</f>
        <v>"Первый"</v>
      </c>
      <c r="E23092" t="str">
        <f>IF(AND(C23092=1,B23092&lt;='Справочник по тт'!$D$1),'Справочник по тт'!$D$2,VLOOKUP(C23092,'Справочник по тт'!A:C,2,FALSE))</f>
        <v>"Первый" ул. Пахоменко д.30</v>
      </c>
      <c r="F23092" s="2" t="str">
        <f t="shared" si="721"/>
        <v/>
      </c>
    </row>
    <row r="23093" spans="1:6" x14ac:dyDescent="0.25">
      <c r="A23093" s="3">
        <v>44160.375</v>
      </c>
      <c r="B23093" s="14">
        <f t="shared" si="720"/>
        <v>44160</v>
      </c>
      <c r="C23093">
        <v>4</v>
      </c>
      <c r="D23093" t="str">
        <f>VLOOKUP(C23093,'Справочник по тт'!$A$2:$C$5,3,FALSE)</f>
        <v>"Первый"</v>
      </c>
      <c r="E23093" t="str">
        <f>IF(AND(C23093=1,B23093&lt;='Справочник по тт'!$D$1),'Справочник по тт'!$D$2,VLOOKUP(C23093,'Справочник по тт'!A:C,2,FALSE))</f>
        <v>"Первый" ул. Пахоменко д.30</v>
      </c>
      <c r="F23093" s="2" t="str">
        <f t="shared" si="721"/>
        <v/>
      </c>
    </row>
    <row r="23094" spans="1:6" x14ac:dyDescent="0.25">
      <c r="A23094" s="3">
        <v>44160.375</v>
      </c>
      <c r="B23094" s="14">
        <f t="shared" si="720"/>
        <v>44160</v>
      </c>
      <c r="C23094">
        <v>4</v>
      </c>
      <c r="D23094" t="str">
        <f>VLOOKUP(C23094,'Справочник по тт'!$A$2:$C$5,3,FALSE)</f>
        <v>"Первый"</v>
      </c>
      <c r="E23094" t="str">
        <f>IF(AND(C23094=1,B23094&lt;='Справочник по тт'!$D$1),'Справочник по тт'!$D$2,VLOOKUP(C23094,'Справочник по тт'!A:C,2,FALSE))</f>
        <v>"Первый" ул. Пахоменко д.30</v>
      </c>
      <c r="F23094" s="2" t="str">
        <f t="shared" si="721"/>
        <v/>
      </c>
    </row>
    <row r="23095" spans="1:6" x14ac:dyDescent="0.25">
      <c r="A23095" s="3">
        <v>44160.375</v>
      </c>
      <c r="B23095" s="14">
        <f t="shared" si="720"/>
        <v>44160</v>
      </c>
      <c r="C23095">
        <v>4</v>
      </c>
      <c r="D23095" t="str">
        <f>VLOOKUP(C23095,'Справочник по тт'!$A$2:$C$5,3,FALSE)</f>
        <v>"Первый"</v>
      </c>
      <c r="E23095" t="str">
        <f>IF(AND(C23095=1,B23095&lt;='Справочник по тт'!$D$1),'Справочник по тт'!$D$2,VLOOKUP(C23095,'Справочник по тт'!A:C,2,FALSE))</f>
        <v>"Первый" ул. Пахоменко д.30</v>
      </c>
      <c r="F23095" s="2" t="str">
        <f t="shared" si="721"/>
        <v/>
      </c>
    </row>
    <row r="23096" spans="1:6" x14ac:dyDescent="0.25">
      <c r="A23096" s="14">
        <v>44160.375</v>
      </c>
      <c r="B23096" s="14">
        <f t="shared" si="720"/>
        <v>44160</v>
      </c>
      <c r="C23096">
        <v>1</v>
      </c>
      <c r="D23096" t="str">
        <f>VLOOKUP(C23096,'Справочник по тт'!$A$2:$C$5,3,FALSE)</f>
        <v>"Шанс"</v>
      </c>
      <c r="E23096" t="str">
        <f>IF(AND(C23096=1,B23096&lt;='Справочник по тт'!$D$1),'Справочник по тт'!$D$2,VLOOKUP(C23096,'Справочник по тт'!A:C,2,FALSE))</f>
        <v>"Шанс" ул. Ленина д.21</v>
      </c>
      <c r="F23096" s="2" t="str">
        <f t="shared" si="721"/>
        <v/>
      </c>
    </row>
    <row r="23097" spans="1:6" x14ac:dyDescent="0.25">
      <c r="A23097" s="3">
        <v>44160.375</v>
      </c>
      <c r="B23097" s="14">
        <f t="shared" si="720"/>
        <v>44160</v>
      </c>
      <c r="C23097">
        <v>2</v>
      </c>
      <c r="D23097" t="str">
        <f>VLOOKUP(C23097,'Справочник по тт'!$A$2:$C$5,3,FALSE)</f>
        <v>"Колибри"</v>
      </c>
      <c r="E23097" t="str">
        <f>IF(AND(C23097=1,B23097&lt;='Справочник по тт'!$D$1),'Справочник по тт'!$D$2,VLOOKUP(C23097,'Справочник по тт'!A:C,2,FALSE))</f>
        <v>"Колибри" ул. Широкая д.150</v>
      </c>
      <c r="F23097" s="2" t="str">
        <f t="shared" si="721"/>
        <v/>
      </c>
    </row>
    <row r="23098" spans="1:6" x14ac:dyDescent="0.25">
      <c r="A23098" s="3">
        <v>44160.375</v>
      </c>
      <c r="B23098" s="14">
        <f t="shared" si="720"/>
        <v>44160</v>
      </c>
      <c r="C23098">
        <v>3</v>
      </c>
      <c r="D23098" t="str">
        <f>VLOOKUP(C23098,'Справочник по тт'!$A$2:$C$5,3,FALSE)</f>
        <v>"Парабола"</v>
      </c>
      <c r="E23098" t="str">
        <f>IF(AND(C23098=1,B23098&lt;='Справочник по тт'!$D$1),'Справочник по тт'!$D$2,VLOOKUP(C23098,'Справочник по тт'!A:C,2,FALSE))</f>
        <v>"Парабола" пр. Дмитриева д.6/1</v>
      </c>
      <c r="F23098" s="2" t="str">
        <f t="shared" si="721"/>
        <v/>
      </c>
    </row>
    <row r="23099" spans="1:6" x14ac:dyDescent="0.25">
      <c r="A23099" s="3">
        <v>44160.375</v>
      </c>
      <c r="B23099" s="14">
        <f t="shared" si="720"/>
        <v>44160</v>
      </c>
      <c r="C23099">
        <v>4</v>
      </c>
      <c r="D23099" t="str">
        <f>VLOOKUP(C23099,'Справочник по тт'!$A$2:$C$5,3,FALSE)</f>
        <v>"Первый"</v>
      </c>
      <c r="E23099" t="str">
        <f>IF(AND(C23099=1,B23099&lt;='Справочник по тт'!$D$1),'Справочник по тт'!$D$2,VLOOKUP(C23099,'Справочник по тт'!A:C,2,FALSE))</f>
        <v>"Первый" ул. Пахоменко д.30</v>
      </c>
      <c r="F23099" s="2" t="str">
        <f t="shared" si="721"/>
        <v/>
      </c>
    </row>
    <row r="23100" spans="1:6" x14ac:dyDescent="0.25">
      <c r="A23100" s="14">
        <v>44160.375</v>
      </c>
      <c r="B23100" s="14">
        <f t="shared" si="720"/>
        <v>44160</v>
      </c>
      <c r="C23100">
        <v>1</v>
      </c>
      <c r="D23100" t="str">
        <f>VLOOKUP(C23100,'Справочник по тт'!$A$2:$C$5,3,FALSE)</f>
        <v>"Шанс"</v>
      </c>
      <c r="E23100" t="str">
        <f>IF(AND(C23100=1,B23100&lt;='Справочник по тт'!$D$1),'Справочник по тт'!$D$2,VLOOKUP(C23100,'Справочник по тт'!A:C,2,FALSE))</f>
        <v>"Шанс" ул. Ленина д.21</v>
      </c>
      <c r="F23100" s="2" t="str">
        <f t="shared" si="721"/>
        <v/>
      </c>
    </row>
    <row r="23101" spans="1:6" x14ac:dyDescent="0.25">
      <c r="A23101" s="3">
        <v>44160.395833333336</v>
      </c>
      <c r="B23101" s="14">
        <f t="shared" si="720"/>
        <v>44160</v>
      </c>
      <c r="C23101">
        <v>2</v>
      </c>
      <c r="D23101" t="str">
        <f>VLOOKUP(C23101,'Справочник по тт'!$A$2:$C$5,3,FALSE)</f>
        <v>"Колибри"</v>
      </c>
      <c r="E23101" t="str">
        <f>IF(AND(C23101=1,B23101&lt;='Справочник по тт'!$D$1),'Справочник по тт'!$D$2,VLOOKUP(C23101,'Справочник по тт'!A:C,2,FALSE))</f>
        <v>"Колибри" ул. Широкая д.150</v>
      </c>
      <c r="F23101" s="2" t="str">
        <f t="shared" si="721"/>
        <v/>
      </c>
    </row>
    <row r="23102" spans="1:6" x14ac:dyDescent="0.25">
      <c r="A23102" s="3">
        <v>44160.40347222222</v>
      </c>
      <c r="B23102" s="14">
        <f t="shared" si="720"/>
        <v>44160</v>
      </c>
      <c r="C23102">
        <v>3</v>
      </c>
      <c r="D23102" t="str">
        <f>VLOOKUP(C23102,'Справочник по тт'!$A$2:$C$5,3,FALSE)</f>
        <v>"Парабола"</v>
      </c>
      <c r="E23102" t="str">
        <f>IF(AND(C23102=1,B23102&lt;='Справочник по тт'!$D$1),'Справочник по тт'!$D$2,VLOOKUP(C23102,'Справочник по тт'!A:C,2,FALSE))</f>
        <v>"Парабола" пр. Дмитриева д.6/1</v>
      </c>
      <c r="F23102" s="2" t="str">
        <f t="shared" si="721"/>
        <v/>
      </c>
    </row>
    <row r="23103" spans="1:6" x14ac:dyDescent="0.25">
      <c r="A23103" s="3">
        <v>44160.416666666664</v>
      </c>
      <c r="B23103" s="14">
        <f t="shared" si="720"/>
        <v>44160</v>
      </c>
      <c r="C23103">
        <v>4</v>
      </c>
      <c r="D23103" t="str">
        <f>VLOOKUP(C23103,'Справочник по тт'!$A$2:$C$5,3,FALSE)</f>
        <v>"Первый"</v>
      </c>
      <c r="E23103" t="str">
        <f>IF(AND(C23103=1,B23103&lt;='Справочник по тт'!$D$1),'Справочник по тт'!$D$2,VLOOKUP(C23103,'Справочник по тт'!A:C,2,FALSE))</f>
        <v>"Первый" ул. Пахоменко д.30</v>
      </c>
      <c r="F23103" s="2" t="str">
        <f t="shared" si="721"/>
        <v/>
      </c>
    </row>
    <row r="23104" spans="1:6" x14ac:dyDescent="0.25">
      <c r="A23104" s="14">
        <v>44160.416666666664</v>
      </c>
      <c r="B23104" s="14">
        <f t="shared" si="720"/>
        <v>44160</v>
      </c>
      <c r="C23104">
        <v>1</v>
      </c>
      <c r="D23104" t="str">
        <f>VLOOKUP(C23104,'Справочник по тт'!$A$2:$C$5,3,FALSE)</f>
        <v>"Шанс"</v>
      </c>
      <c r="E23104" t="str">
        <f>IF(AND(C23104=1,B23104&lt;='Справочник по тт'!$D$1),'Справочник по тт'!$D$2,VLOOKUP(C23104,'Справочник по тт'!A:C,2,FALSE))</f>
        <v>"Шанс" ул. Ленина д.21</v>
      </c>
      <c r="F23104" s="2" t="str">
        <f t="shared" si="721"/>
        <v/>
      </c>
    </row>
    <row r="23105" spans="1:6" x14ac:dyDescent="0.25">
      <c r="A23105" s="3">
        <v>44160.416666666664</v>
      </c>
      <c r="B23105" s="14">
        <f t="shared" si="720"/>
        <v>44160</v>
      </c>
      <c r="C23105">
        <v>2</v>
      </c>
      <c r="D23105" t="str">
        <f>VLOOKUP(C23105,'Справочник по тт'!$A$2:$C$5,3,FALSE)</f>
        <v>"Колибри"</v>
      </c>
      <c r="E23105" t="str">
        <f>IF(AND(C23105=1,B23105&lt;='Справочник по тт'!$D$1),'Справочник по тт'!$D$2,VLOOKUP(C23105,'Справочник по тт'!A:C,2,FALSE))</f>
        <v>"Колибри" ул. Широкая д.150</v>
      </c>
      <c r="F23105" s="2" t="str">
        <f t="shared" si="721"/>
        <v/>
      </c>
    </row>
    <row r="23106" spans="1:6" x14ac:dyDescent="0.25">
      <c r="A23106" s="3">
        <v>44160.416666666664</v>
      </c>
      <c r="B23106" s="14">
        <f t="shared" ref="B23106:B23169" si="722">(TEXT(A23106,"ДД.ММ.ГГГГ"))*1</f>
        <v>44160</v>
      </c>
      <c r="C23106">
        <v>3</v>
      </c>
      <c r="D23106" t="str">
        <f>VLOOKUP(C23106,'Справочник по тт'!$A$2:$C$5,3,FALSE)</f>
        <v>"Парабола"</v>
      </c>
      <c r="E23106" t="str">
        <f>IF(AND(C23106=1,B23106&lt;='Справочник по тт'!$D$1),'Справочник по тт'!$D$2,VLOOKUP(C23106,'Справочник по тт'!A:C,2,FALSE))</f>
        <v>"Парабола" пр. Дмитриева д.6/1</v>
      </c>
      <c r="F23106" s="2" t="str">
        <f t="shared" si="721"/>
        <v/>
      </c>
    </row>
    <row r="23107" spans="1:6" x14ac:dyDescent="0.25">
      <c r="A23107" s="3">
        <v>44160.416666666664</v>
      </c>
      <c r="B23107" s="14">
        <f t="shared" si="722"/>
        <v>44160</v>
      </c>
      <c r="C23107">
        <v>4</v>
      </c>
      <c r="D23107" t="str">
        <f>VLOOKUP(C23107,'Справочник по тт'!$A$2:$C$5,3,FALSE)</f>
        <v>"Первый"</v>
      </c>
      <c r="E23107" t="str">
        <f>IF(AND(C23107=1,B23107&lt;='Справочник по тт'!$D$1),'Справочник по тт'!$D$2,VLOOKUP(C23107,'Справочник по тт'!A:C,2,FALSE))</f>
        <v>"Первый" ул. Пахоменко д.30</v>
      </c>
      <c r="F23107" s="2" t="str">
        <f t="shared" ref="F23107:F23170" si="723">IF(B23107&lt;=$F$1,1,"")</f>
        <v/>
      </c>
    </row>
    <row r="23108" spans="1:6" x14ac:dyDescent="0.25">
      <c r="A23108" s="14">
        <v>44160.416666666664</v>
      </c>
      <c r="B23108" s="14">
        <f t="shared" si="722"/>
        <v>44160</v>
      </c>
      <c r="C23108">
        <v>1</v>
      </c>
      <c r="D23108" t="str">
        <f>VLOOKUP(C23108,'Справочник по тт'!$A$2:$C$5,3,FALSE)</f>
        <v>"Шанс"</v>
      </c>
      <c r="E23108" t="str">
        <f>IF(AND(C23108=1,B23108&lt;='Справочник по тт'!$D$1),'Справочник по тт'!$D$2,VLOOKUP(C23108,'Справочник по тт'!A:C,2,FALSE))</f>
        <v>"Шанс" ул. Ленина д.21</v>
      </c>
      <c r="F23108" s="2" t="str">
        <f t="shared" si="723"/>
        <v/>
      </c>
    </row>
    <row r="23109" spans="1:6" x14ac:dyDescent="0.25">
      <c r="A23109" s="3">
        <v>44160.416666666664</v>
      </c>
      <c r="B23109" s="14">
        <f t="shared" si="722"/>
        <v>44160</v>
      </c>
      <c r="C23109">
        <v>2</v>
      </c>
      <c r="D23109" t="str">
        <f>VLOOKUP(C23109,'Справочник по тт'!$A$2:$C$5,3,FALSE)</f>
        <v>"Колибри"</v>
      </c>
      <c r="E23109" t="str">
        <f>IF(AND(C23109=1,B23109&lt;='Справочник по тт'!$D$1),'Справочник по тт'!$D$2,VLOOKUP(C23109,'Справочник по тт'!A:C,2,FALSE))</f>
        <v>"Колибри" ул. Широкая д.150</v>
      </c>
      <c r="F23109" s="2" t="str">
        <f t="shared" si="723"/>
        <v/>
      </c>
    </row>
    <row r="23110" spans="1:6" x14ac:dyDescent="0.25">
      <c r="A23110" s="3">
        <v>44160.416666666664</v>
      </c>
      <c r="B23110" s="14">
        <f t="shared" si="722"/>
        <v>44160</v>
      </c>
      <c r="C23110">
        <v>3</v>
      </c>
      <c r="D23110" t="str">
        <f>VLOOKUP(C23110,'Справочник по тт'!$A$2:$C$5,3,FALSE)</f>
        <v>"Парабола"</v>
      </c>
      <c r="E23110" t="str">
        <f>IF(AND(C23110=1,B23110&lt;='Справочник по тт'!$D$1),'Справочник по тт'!$D$2,VLOOKUP(C23110,'Справочник по тт'!A:C,2,FALSE))</f>
        <v>"Парабола" пр. Дмитриева д.6/1</v>
      </c>
      <c r="F23110" s="2" t="str">
        <f t="shared" si="723"/>
        <v/>
      </c>
    </row>
    <row r="23111" spans="1:6" x14ac:dyDescent="0.25">
      <c r="A23111" s="3">
        <v>44160.416666666664</v>
      </c>
      <c r="B23111" s="14">
        <f t="shared" si="722"/>
        <v>44160</v>
      </c>
      <c r="C23111">
        <v>4</v>
      </c>
      <c r="D23111" t="str">
        <f>VLOOKUP(C23111,'Справочник по тт'!$A$2:$C$5,3,FALSE)</f>
        <v>"Первый"</v>
      </c>
      <c r="E23111" t="str">
        <f>IF(AND(C23111=1,B23111&lt;='Справочник по тт'!$D$1),'Справочник по тт'!$D$2,VLOOKUP(C23111,'Справочник по тт'!A:C,2,FALSE))</f>
        <v>"Первый" ул. Пахоменко д.30</v>
      </c>
      <c r="F23111" s="2" t="str">
        <f t="shared" si="723"/>
        <v/>
      </c>
    </row>
    <row r="23112" spans="1:6" x14ac:dyDescent="0.25">
      <c r="A23112" s="14">
        <v>44160.416666666664</v>
      </c>
      <c r="B23112" s="14">
        <f t="shared" si="722"/>
        <v>44160</v>
      </c>
      <c r="C23112">
        <v>1</v>
      </c>
      <c r="D23112" t="str">
        <f>VLOOKUP(C23112,'Справочник по тт'!$A$2:$C$5,3,FALSE)</f>
        <v>"Шанс"</v>
      </c>
      <c r="E23112" t="str">
        <f>IF(AND(C23112=1,B23112&lt;='Справочник по тт'!$D$1),'Справочник по тт'!$D$2,VLOOKUP(C23112,'Справочник по тт'!A:C,2,FALSE))</f>
        <v>"Шанс" ул. Ленина д.21</v>
      </c>
      <c r="F23112" s="2" t="str">
        <f t="shared" si="723"/>
        <v/>
      </c>
    </row>
    <row r="23113" spans="1:6" x14ac:dyDescent="0.25">
      <c r="A23113" s="3">
        <v>44160.416666666664</v>
      </c>
      <c r="B23113" s="14">
        <f t="shared" si="722"/>
        <v>44160</v>
      </c>
      <c r="C23113">
        <v>2</v>
      </c>
      <c r="D23113" t="str">
        <f>VLOOKUP(C23113,'Справочник по тт'!$A$2:$C$5,3,FALSE)</f>
        <v>"Колибри"</v>
      </c>
      <c r="E23113" t="str">
        <f>IF(AND(C23113=1,B23113&lt;='Справочник по тт'!$D$1),'Справочник по тт'!$D$2,VLOOKUP(C23113,'Справочник по тт'!A:C,2,FALSE))</f>
        <v>"Колибри" ул. Широкая д.150</v>
      </c>
      <c r="F23113" s="2" t="str">
        <f t="shared" si="723"/>
        <v/>
      </c>
    </row>
    <row r="23114" spans="1:6" x14ac:dyDescent="0.25">
      <c r="A23114" s="3">
        <v>44160.416666666664</v>
      </c>
      <c r="B23114" s="14">
        <f t="shared" si="722"/>
        <v>44160</v>
      </c>
      <c r="C23114">
        <v>3</v>
      </c>
      <c r="D23114" t="str">
        <f>VLOOKUP(C23114,'Справочник по тт'!$A$2:$C$5,3,FALSE)</f>
        <v>"Парабола"</v>
      </c>
      <c r="E23114" t="str">
        <f>IF(AND(C23114=1,B23114&lt;='Справочник по тт'!$D$1),'Справочник по тт'!$D$2,VLOOKUP(C23114,'Справочник по тт'!A:C,2,FALSE))</f>
        <v>"Парабола" пр. Дмитриева д.6/1</v>
      </c>
      <c r="F23114" s="2" t="str">
        <f t="shared" si="723"/>
        <v/>
      </c>
    </row>
    <row r="23115" spans="1:6" x14ac:dyDescent="0.25">
      <c r="A23115" s="3">
        <v>44160.416666666664</v>
      </c>
      <c r="B23115" s="14">
        <f t="shared" si="722"/>
        <v>44160</v>
      </c>
      <c r="C23115">
        <v>4</v>
      </c>
      <c r="D23115" t="str">
        <f>VLOOKUP(C23115,'Справочник по тт'!$A$2:$C$5,3,FALSE)</f>
        <v>"Первый"</v>
      </c>
      <c r="E23115" t="str">
        <f>IF(AND(C23115=1,B23115&lt;='Справочник по тт'!$D$1),'Справочник по тт'!$D$2,VLOOKUP(C23115,'Справочник по тт'!A:C,2,FALSE))</f>
        <v>"Первый" ул. Пахоменко д.30</v>
      </c>
      <c r="F23115" s="2" t="str">
        <f t="shared" si="723"/>
        <v/>
      </c>
    </row>
    <row r="23116" spans="1:6" x14ac:dyDescent="0.25">
      <c r="A23116" s="14">
        <v>44160.416666666664</v>
      </c>
      <c r="B23116" s="14">
        <f t="shared" si="722"/>
        <v>44160</v>
      </c>
      <c r="C23116">
        <v>1</v>
      </c>
      <c r="D23116" t="str">
        <f>VLOOKUP(C23116,'Справочник по тт'!$A$2:$C$5,3,FALSE)</f>
        <v>"Шанс"</v>
      </c>
      <c r="E23116" t="str">
        <f>IF(AND(C23116=1,B23116&lt;='Справочник по тт'!$D$1),'Справочник по тт'!$D$2,VLOOKUP(C23116,'Справочник по тт'!A:C,2,FALSE))</f>
        <v>"Шанс" ул. Ленина д.21</v>
      </c>
      <c r="F23116" s="2" t="str">
        <f t="shared" si="723"/>
        <v/>
      </c>
    </row>
    <row r="23117" spans="1:6" x14ac:dyDescent="0.25">
      <c r="A23117" s="3">
        <v>44160.4375</v>
      </c>
      <c r="B23117" s="14">
        <f t="shared" si="722"/>
        <v>44160</v>
      </c>
      <c r="C23117">
        <v>2</v>
      </c>
      <c r="D23117" t="str">
        <f>VLOOKUP(C23117,'Справочник по тт'!$A$2:$C$5,3,FALSE)</f>
        <v>"Колибри"</v>
      </c>
      <c r="E23117" t="str">
        <f>IF(AND(C23117=1,B23117&lt;='Справочник по тт'!$D$1),'Справочник по тт'!$D$2,VLOOKUP(C23117,'Справочник по тт'!A:C,2,FALSE))</f>
        <v>"Колибри" ул. Широкая д.150</v>
      </c>
      <c r="F23117" s="2" t="str">
        <f t="shared" si="723"/>
        <v/>
      </c>
    </row>
    <row r="23118" spans="1:6" x14ac:dyDescent="0.25">
      <c r="A23118" s="3">
        <v>44160.4375</v>
      </c>
      <c r="B23118" s="14">
        <f t="shared" si="722"/>
        <v>44160</v>
      </c>
      <c r="C23118">
        <v>3</v>
      </c>
      <c r="D23118" t="str">
        <f>VLOOKUP(C23118,'Справочник по тт'!$A$2:$C$5,3,FALSE)</f>
        <v>"Парабола"</v>
      </c>
      <c r="E23118" t="str">
        <f>IF(AND(C23118=1,B23118&lt;='Справочник по тт'!$D$1),'Справочник по тт'!$D$2,VLOOKUP(C23118,'Справочник по тт'!A:C,2,FALSE))</f>
        <v>"Парабола" пр. Дмитриева д.6/1</v>
      </c>
      <c r="F23118" s="2" t="str">
        <f t="shared" si="723"/>
        <v/>
      </c>
    </row>
    <row r="23119" spans="1:6" x14ac:dyDescent="0.25">
      <c r="A23119" s="3">
        <v>44160.458333333336</v>
      </c>
      <c r="B23119" s="14">
        <f t="shared" si="722"/>
        <v>44160</v>
      </c>
      <c r="C23119">
        <v>4</v>
      </c>
      <c r="D23119" t="str">
        <f>VLOOKUP(C23119,'Справочник по тт'!$A$2:$C$5,3,FALSE)</f>
        <v>"Первый"</v>
      </c>
      <c r="E23119" t="str">
        <f>IF(AND(C23119=1,B23119&lt;='Справочник по тт'!$D$1),'Справочник по тт'!$D$2,VLOOKUP(C23119,'Справочник по тт'!A:C,2,FALSE))</f>
        <v>"Первый" ул. Пахоменко д.30</v>
      </c>
      <c r="F23119" s="2" t="str">
        <f t="shared" si="723"/>
        <v/>
      </c>
    </row>
    <row r="23120" spans="1:6" x14ac:dyDescent="0.25">
      <c r="A23120" s="14">
        <v>44160.458333333336</v>
      </c>
      <c r="B23120" s="14">
        <f t="shared" si="722"/>
        <v>44160</v>
      </c>
      <c r="C23120">
        <v>1</v>
      </c>
      <c r="D23120" t="str">
        <f>VLOOKUP(C23120,'Справочник по тт'!$A$2:$C$5,3,FALSE)</f>
        <v>"Шанс"</v>
      </c>
      <c r="E23120" t="str">
        <f>IF(AND(C23120=1,B23120&lt;='Справочник по тт'!$D$1),'Справочник по тт'!$D$2,VLOOKUP(C23120,'Справочник по тт'!A:C,2,FALSE))</f>
        <v>"Шанс" ул. Ленина д.21</v>
      </c>
      <c r="F23120" s="2" t="str">
        <f t="shared" si="723"/>
        <v/>
      </c>
    </row>
    <row r="23121" spans="1:6" x14ac:dyDescent="0.25">
      <c r="A23121" s="3">
        <v>44160.458333333336</v>
      </c>
      <c r="B23121" s="14">
        <f t="shared" si="722"/>
        <v>44160</v>
      </c>
      <c r="C23121">
        <v>2</v>
      </c>
      <c r="D23121" t="str">
        <f>VLOOKUP(C23121,'Справочник по тт'!$A$2:$C$5,3,FALSE)</f>
        <v>"Колибри"</v>
      </c>
      <c r="E23121" t="str">
        <f>IF(AND(C23121=1,B23121&lt;='Справочник по тт'!$D$1),'Справочник по тт'!$D$2,VLOOKUP(C23121,'Справочник по тт'!A:C,2,FALSE))</f>
        <v>"Колибри" ул. Широкая д.150</v>
      </c>
      <c r="F23121" s="2" t="str">
        <f t="shared" si="723"/>
        <v/>
      </c>
    </row>
    <row r="23122" spans="1:6" x14ac:dyDescent="0.25">
      <c r="A23122" s="3">
        <v>44160.458333333336</v>
      </c>
      <c r="B23122" s="14">
        <f t="shared" si="722"/>
        <v>44160</v>
      </c>
      <c r="C23122">
        <v>3</v>
      </c>
      <c r="D23122" t="str">
        <f>VLOOKUP(C23122,'Справочник по тт'!$A$2:$C$5,3,FALSE)</f>
        <v>"Парабола"</v>
      </c>
      <c r="E23122" t="str">
        <f>IF(AND(C23122=1,B23122&lt;='Справочник по тт'!$D$1),'Справочник по тт'!$D$2,VLOOKUP(C23122,'Справочник по тт'!A:C,2,FALSE))</f>
        <v>"Парабола" пр. Дмитриева д.6/1</v>
      </c>
      <c r="F23122" s="2" t="str">
        <f t="shared" si="723"/>
        <v/>
      </c>
    </row>
    <row r="23123" spans="1:6" x14ac:dyDescent="0.25">
      <c r="A23123" s="3">
        <v>44160.458333333336</v>
      </c>
      <c r="B23123" s="14">
        <f t="shared" si="722"/>
        <v>44160</v>
      </c>
      <c r="C23123">
        <v>4</v>
      </c>
      <c r="D23123" t="str">
        <f>VLOOKUP(C23123,'Справочник по тт'!$A$2:$C$5,3,FALSE)</f>
        <v>"Первый"</v>
      </c>
      <c r="E23123" t="str">
        <f>IF(AND(C23123=1,B23123&lt;='Справочник по тт'!$D$1),'Справочник по тт'!$D$2,VLOOKUP(C23123,'Справочник по тт'!A:C,2,FALSE))</f>
        <v>"Первый" ул. Пахоменко д.30</v>
      </c>
      <c r="F23123" s="2" t="str">
        <f t="shared" si="723"/>
        <v/>
      </c>
    </row>
    <row r="23124" spans="1:6" x14ac:dyDescent="0.25">
      <c r="A23124" s="14">
        <v>44160.458333333336</v>
      </c>
      <c r="B23124" s="14">
        <f t="shared" si="722"/>
        <v>44160</v>
      </c>
      <c r="C23124">
        <v>1</v>
      </c>
      <c r="D23124" t="str">
        <f>VLOOKUP(C23124,'Справочник по тт'!$A$2:$C$5,3,FALSE)</f>
        <v>"Шанс"</v>
      </c>
      <c r="E23124" t="str">
        <f>IF(AND(C23124=1,B23124&lt;='Справочник по тт'!$D$1),'Справочник по тт'!$D$2,VLOOKUP(C23124,'Справочник по тт'!A:C,2,FALSE))</f>
        <v>"Шанс" ул. Ленина д.21</v>
      </c>
      <c r="F23124" s="2" t="str">
        <f t="shared" si="723"/>
        <v/>
      </c>
    </row>
    <row r="23125" spans="1:6" x14ac:dyDescent="0.25">
      <c r="A23125" s="3">
        <v>44160.458333333336</v>
      </c>
      <c r="B23125" s="14">
        <f t="shared" si="722"/>
        <v>44160</v>
      </c>
      <c r="C23125">
        <v>2</v>
      </c>
      <c r="D23125" t="str">
        <f>VLOOKUP(C23125,'Справочник по тт'!$A$2:$C$5,3,FALSE)</f>
        <v>"Колибри"</v>
      </c>
      <c r="E23125" t="str">
        <f>IF(AND(C23125=1,B23125&lt;='Справочник по тт'!$D$1),'Справочник по тт'!$D$2,VLOOKUP(C23125,'Справочник по тт'!A:C,2,FALSE))</f>
        <v>"Колибри" ул. Широкая д.150</v>
      </c>
      <c r="F23125" s="2" t="str">
        <f t="shared" si="723"/>
        <v/>
      </c>
    </row>
    <row r="23126" spans="1:6" x14ac:dyDescent="0.25">
      <c r="A23126" s="3">
        <v>44160.458333333336</v>
      </c>
      <c r="B23126" s="14">
        <f t="shared" si="722"/>
        <v>44160</v>
      </c>
      <c r="C23126">
        <v>3</v>
      </c>
      <c r="D23126" t="str">
        <f>VLOOKUP(C23126,'Справочник по тт'!$A$2:$C$5,3,FALSE)</f>
        <v>"Парабола"</v>
      </c>
      <c r="E23126" t="str">
        <f>IF(AND(C23126=1,B23126&lt;='Справочник по тт'!$D$1),'Справочник по тт'!$D$2,VLOOKUP(C23126,'Справочник по тт'!A:C,2,FALSE))</f>
        <v>"Парабола" пр. Дмитриева д.6/1</v>
      </c>
      <c r="F23126" s="2" t="str">
        <f t="shared" si="723"/>
        <v/>
      </c>
    </row>
    <row r="23127" spans="1:6" x14ac:dyDescent="0.25">
      <c r="A23127" s="3">
        <v>44160.458333333336</v>
      </c>
      <c r="B23127" s="14">
        <f t="shared" si="722"/>
        <v>44160</v>
      </c>
      <c r="C23127">
        <v>4</v>
      </c>
      <c r="D23127" t="str">
        <f>VLOOKUP(C23127,'Справочник по тт'!$A$2:$C$5,3,FALSE)</f>
        <v>"Первый"</v>
      </c>
      <c r="E23127" t="str">
        <f>IF(AND(C23127=1,B23127&lt;='Справочник по тт'!$D$1),'Справочник по тт'!$D$2,VLOOKUP(C23127,'Справочник по тт'!A:C,2,FALSE))</f>
        <v>"Первый" ул. Пахоменко д.30</v>
      </c>
      <c r="F23127" s="2" t="str">
        <f t="shared" si="723"/>
        <v/>
      </c>
    </row>
    <row r="23128" spans="1:6" x14ac:dyDescent="0.25">
      <c r="A23128" s="14">
        <v>44160.479166666664</v>
      </c>
      <c r="B23128" s="14">
        <f t="shared" si="722"/>
        <v>44160</v>
      </c>
      <c r="C23128">
        <v>1</v>
      </c>
      <c r="D23128" t="str">
        <f>VLOOKUP(C23128,'Справочник по тт'!$A$2:$C$5,3,FALSE)</f>
        <v>"Шанс"</v>
      </c>
      <c r="E23128" t="str">
        <f>IF(AND(C23128=1,B23128&lt;='Справочник по тт'!$D$1),'Справочник по тт'!$D$2,VLOOKUP(C23128,'Справочник по тт'!A:C,2,FALSE))</f>
        <v>"Шанс" ул. Ленина д.21</v>
      </c>
      <c r="F23128" s="2" t="str">
        <f t="shared" si="723"/>
        <v/>
      </c>
    </row>
    <row r="23129" spans="1:6" x14ac:dyDescent="0.25">
      <c r="A23129" s="3">
        <v>44160.5</v>
      </c>
      <c r="B23129" s="14">
        <f t="shared" si="722"/>
        <v>44160</v>
      </c>
      <c r="C23129">
        <v>2</v>
      </c>
      <c r="D23129" t="str">
        <f>VLOOKUP(C23129,'Справочник по тт'!$A$2:$C$5,3,FALSE)</f>
        <v>"Колибри"</v>
      </c>
      <c r="E23129" t="str">
        <f>IF(AND(C23129=1,B23129&lt;='Справочник по тт'!$D$1),'Справочник по тт'!$D$2,VLOOKUP(C23129,'Справочник по тт'!A:C,2,FALSE))</f>
        <v>"Колибри" ул. Широкая д.150</v>
      </c>
      <c r="F23129" s="2" t="str">
        <f t="shared" si="723"/>
        <v/>
      </c>
    </row>
    <row r="23130" spans="1:6" x14ac:dyDescent="0.25">
      <c r="A23130" s="3">
        <v>44160.5</v>
      </c>
      <c r="B23130" s="14">
        <f t="shared" si="722"/>
        <v>44160</v>
      </c>
      <c r="C23130">
        <v>3</v>
      </c>
      <c r="D23130" t="str">
        <f>VLOOKUP(C23130,'Справочник по тт'!$A$2:$C$5,3,FALSE)</f>
        <v>"Парабола"</v>
      </c>
      <c r="E23130" t="str">
        <f>IF(AND(C23130=1,B23130&lt;='Справочник по тт'!$D$1),'Справочник по тт'!$D$2,VLOOKUP(C23130,'Справочник по тт'!A:C,2,FALSE))</f>
        <v>"Парабола" пр. Дмитриева д.6/1</v>
      </c>
      <c r="F23130" s="2" t="str">
        <f t="shared" si="723"/>
        <v/>
      </c>
    </row>
    <row r="23131" spans="1:6" x14ac:dyDescent="0.25">
      <c r="A23131" s="3">
        <v>44160.5</v>
      </c>
      <c r="B23131" s="14">
        <f t="shared" si="722"/>
        <v>44160</v>
      </c>
      <c r="C23131">
        <v>4</v>
      </c>
      <c r="D23131" t="str">
        <f>VLOOKUP(C23131,'Справочник по тт'!$A$2:$C$5,3,FALSE)</f>
        <v>"Первый"</v>
      </c>
      <c r="E23131" t="str">
        <f>IF(AND(C23131=1,B23131&lt;='Справочник по тт'!$D$1),'Справочник по тт'!$D$2,VLOOKUP(C23131,'Справочник по тт'!A:C,2,FALSE))</f>
        <v>"Первый" ул. Пахоменко д.30</v>
      </c>
      <c r="F23131" s="2" t="str">
        <f t="shared" si="723"/>
        <v/>
      </c>
    </row>
    <row r="23132" spans="1:6" x14ac:dyDescent="0.25">
      <c r="A23132" s="14">
        <v>44160.5</v>
      </c>
      <c r="B23132" s="14">
        <f t="shared" si="722"/>
        <v>44160</v>
      </c>
      <c r="C23132">
        <v>1</v>
      </c>
      <c r="D23132" t="str">
        <f>VLOOKUP(C23132,'Справочник по тт'!$A$2:$C$5,3,FALSE)</f>
        <v>"Шанс"</v>
      </c>
      <c r="E23132" t="str">
        <f>IF(AND(C23132=1,B23132&lt;='Справочник по тт'!$D$1),'Справочник по тт'!$D$2,VLOOKUP(C23132,'Справочник по тт'!A:C,2,FALSE))</f>
        <v>"Шанс" ул. Ленина д.21</v>
      </c>
      <c r="F23132" s="2" t="str">
        <f t="shared" si="723"/>
        <v/>
      </c>
    </row>
    <row r="23133" spans="1:6" x14ac:dyDescent="0.25">
      <c r="A23133" s="3">
        <v>44160.5</v>
      </c>
      <c r="B23133" s="14">
        <f t="shared" si="722"/>
        <v>44160</v>
      </c>
      <c r="C23133">
        <v>2</v>
      </c>
      <c r="D23133" t="str">
        <f>VLOOKUP(C23133,'Справочник по тт'!$A$2:$C$5,3,FALSE)</f>
        <v>"Колибри"</v>
      </c>
      <c r="E23133" t="str">
        <f>IF(AND(C23133=1,B23133&lt;='Справочник по тт'!$D$1),'Справочник по тт'!$D$2,VLOOKUP(C23133,'Справочник по тт'!A:C,2,FALSE))</f>
        <v>"Колибри" ул. Широкая д.150</v>
      </c>
      <c r="F23133" s="2" t="str">
        <f t="shared" si="723"/>
        <v/>
      </c>
    </row>
    <row r="23134" spans="1:6" x14ac:dyDescent="0.25">
      <c r="A23134" s="3">
        <v>44160.541666666664</v>
      </c>
      <c r="B23134" s="14">
        <f t="shared" si="722"/>
        <v>44160</v>
      </c>
      <c r="C23134">
        <v>3</v>
      </c>
      <c r="D23134" t="str">
        <f>VLOOKUP(C23134,'Справочник по тт'!$A$2:$C$5,3,FALSE)</f>
        <v>"Парабола"</v>
      </c>
      <c r="E23134" t="str">
        <f>IF(AND(C23134=1,B23134&lt;='Справочник по тт'!$D$1),'Справочник по тт'!$D$2,VLOOKUP(C23134,'Справочник по тт'!A:C,2,FALSE))</f>
        <v>"Парабола" пр. Дмитриева д.6/1</v>
      </c>
      <c r="F23134" s="2" t="str">
        <f t="shared" si="723"/>
        <v/>
      </c>
    </row>
    <row r="23135" spans="1:6" x14ac:dyDescent="0.25">
      <c r="A23135" s="3">
        <v>44160.541666666664</v>
      </c>
      <c r="B23135" s="14">
        <f t="shared" si="722"/>
        <v>44160</v>
      </c>
      <c r="C23135">
        <v>4</v>
      </c>
      <c r="D23135" t="str">
        <f>VLOOKUP(C23135,'Справочник по тт'!$A$2:$C$5,3,FALSE)</f>
        <v>"Первый"</v>
      </c>
      <c r="E23135" t="str">
        <f>IF(AND(C23135=1,B23135&lt;='Справочник по тт'!$D$1),'Справочник по тт'!$D$2,VLOOKUP(C23135,'Справочник по тт'!A:C,2,FALSE))</f>
        <v>"Первый" ул. Пахоменко д.30</v>
      </c>
      <c r="F23135" s="2" t="str">
        <f t="shared" si="723"/>
        <v/>
      </c>
    </row>
    <row r="23136" spans="1:6" x14ac:dyDescent="0.25">
      <c r="A23136" s="14">
        <v>44160.541666666664</v>
      </c>
      <c r="B23136" s="14">
        <f t="shared" si="722"/>
        <v>44160</v>
      </c>
      <c r="C23136">
        <v>1</v>
      </c>
      <c r="D23136" t="str">
        <f>VLOOKUP(C23136,'Справочник по тт'!$A$2:$C$5,3,FALSE)</f>
        <v>"Шанс"</v>
      </c>
      <c r="E23136" t="str">
        <f>IF(AND(C23136=1,B23136&lt;='Справочник по тт'!$D$1),'Справочник по тт'!$D$2,VLOOKUP(C23136,'Справочник по тт'!A:C,2,FALSE))</f>
        <v>"Шанс" ул. Ленина д.21</v>
      </c>
      <c r="F23136" s="2" t="str">
        <f t="shared" si="723"/>
        <v/>
      </c>
    </row>
    <row r="23137" spans="1:6" x14ac:dyDescent="0.25">
      <c r="A23137" s="3">
        <v>44160.541666666664</v>
      </c>
      <c r="B23137" s="14">
        <f t="shared" si="722"/>
        <v>44160</v>
      </c>
      <c r="C23137">
        <v>2</v>
      </c>
      <c r="D23137" t="str">
        <f>VLOOKUP(C23137,'Справочник по тт'!$A$2:$C$5,3,FALSE)</f>
        <v>"Колибри"</v>
      </c>
      <c r="E23137" t="str">
        <f>IF(AND(C23137=1,B23137&lt;='Справочник по тт'!$D$1),'Справочник по тт'!$D$2,VLOOKUP(C23137,'Справочник по тт'!A:C,2,FALSE))</f>
        <v>"Колибри" ул. Широкая д.150</v>
      </c>
      <c r="F23137" s="2" t="str">
        <f t="shared" si="723"/>
        <v/>
      </c>
    </row>
    <row r="23138" spans="1:6" x14ac:dyDescent="0.25">
      <c r="A23138" s="3">
        <v>44160.541666666664</v>
      </c>
      <c r="B23138" s="14">
        <f t="shared" si="722"/>
        <v>44160</v>
      </c>
      <c r="C23138">
        <v>3</v>
      </c>
      <c r="D23138" t="str">
        <f>VLOOKUP(C23138,'Справочник по тт'!$A$2:$C$5,3,FALSE)</f>
        <v>"Парабола"</v>
      </c>
      <c r="E23138" t="str">
        <f>IF(AND(C23138=1,B23138&lt;='Справочник по тт'!$D$1),'Справочник по тт'!$D$2,VLOOKUP(C23138,'Справочник по тт'!A:C,2,FALSE))</f>
        <v>"Парабола" пр. Дмитриева д.6/1</v>
      </c>
      <c r="F23138" s="2" t="str">
        <f t="shared" si="723"/>
        <v/>
      </c>
    </row>
    <row r="23139" spans="1:6" x14ac:dyDescent="0.25">
      <c r="A23139" s="3">
        <v>44160.541666666664</v>
      </c>
      <c r="B23139" s="14">
        <f t="shared" si="722"/>
        <v>44160</v>
      </c>
      <c r="C23139">
        <v>4</v>
      </c>
      <c r="D23139" t="str">
        <f>VLOOKUP(C23139,'Справочник по тт'!$A$2:$C$5,3,FALSE)</f>
        <v>"Первый"</v>
      </c>
      <c r="E23139" t="str">
        <f>IF(AND(C23139=1,B23139&lt;='Справочник по тт'!$D$1),'Справочник по тт'!$D$2,VLOOKUP(C23139,'Справочник по тт'!A:C,2,FALSE))</f>
        <v>"Первый" ул. Пахоменко д.30</v>
      </c>
      <c r="F23139" s="2" t="str">
        <f t="shared" si="723"/>
        <v/>
      </c>
    </row>
    <row r="23140" spans="1:6" x14ac:dyDescent="0.25">
      <c r="A23140" s="14">
        <v>44160.541666666664</v>
      </c>
      <c r="B23140" s="14">
        <f t="shared" si="722"/>
        <v>44160</v>
      </c>
      <c r="C23140">
        <v>1</v>
      </c>
      <c r="D23140" t="str">
        <f>VLOOKUP(C23140,'Справочник по тт'!$A$2:$C$5,3,FALSE)</f>
        <v>"Шанс"</v>
      </c>
      <c r="E23140" t="str">
        <f>IF(AND(C23140=1,B23140&lt;='Справочник по тт'!$D$1),'Справочник по тт'!$D$2,VLOOKUP(C23140,'Справочник по тт'!A:C,2,FALSE))</f>
        <v>"Шанс" ул. Ленина д.21</v>
      </c>
      <c r="F23140" s="2" t="str">
        <f t="shared" si="723"/>
        <v/>
      </c>
    </row>
    <row r="23141" spans="1:6" x14ac:dyDescent="0.25">
      <c r="A23141" s="3">
        <v>44160.583333333336</v>
      </c>
      <c r="B23141" s="14">
        <f t="shared" si="722"/>
        <v>44160</v>
      </c>
      <c r="C23141">
        <v>2</v>
      </c>
      <c r="D23141" t="str">
        <f>VLOOKUP(C23141,'Справочник по тт'!$A$2:$C$5,3,FALSE)</f>
        <v>"Колибри"</v>
      </c>
      <c r="E23141" t="str">
        <f>IF(AND(C23141=1,B23141&lt;='Справочник по тт'!$D$1),'Справочник по тт'!$D$2,VLOOKUP(C23141,'Справочник по тт'!A:C,2,FALSE))</f>
        <v>"Колибри" ул. Широкая д.150</v>
      </c>
      <c r="F23141" s="2" t="str">
        <f t="shared" si="723"/>
        <v/>
      </c>
    </row>
    <row r="23142" spans="1:6" x14ac:dyDescent="0.25">
      <c r="A23142" s="3">
        <v>44160.583333333336</v>
      </c>
      <c r="B23142" s="14">
        <f t="shared" si="722"/>
        <v>44160</v>
      </c>
      <c r="C23142">
        <v>3</v>
      </c>
      <c r="D23142" t="str">
        <f>VLOOKUP(C23142,'Справочник по тт'!$A$2:$C$5,3,FALSE)</f>
        <v>"Парабола"</v>
      </c>
      <c r="E23142" t="str">
        <f>IF(AND(C23142=1,B23142&lt;='Справочник по тт'!$D$1),'Справочник по тт'!$D$2,VLOOKUP(C23142,'Справочник по тт'!A:C,2,FALSE))</f>
        <v>"Парабола" пр. Дмитриева д.6/1</v>
      </c>
      <c r="F23142" s="2" t="str">
        <f t="shared" si="723"/>
        <v/>
      </c>
    </row>
    <row r="23143" spans="1:6" x14ac:dyDescent="0.25">
      <c r="A23143" s="3">
        <v>44160.583333333336</v>
      </c>
      <c r="B23143" s="14">
        <f t="shared" si="722"/>
        <v>44160</v>
      </c>
      <c r="C23143">
        <v>4</v>
      </c>
      <c r="D23143" t="str">
        <f>VLOOKUP(C23143,'Справочник по тт'!$A$2:$C$5,3,FALSE)</f>
        <v>"Первый"</v>
      </c>
      <c r="E23143" t="str">
        <f>IF(AND(C23143=1,B23143&lt;='Справочник по тт'!$D$1),'Справочник по тт'!$D$2,VLOOKUP(C23143,'Справочник по тт'!A:C,2,FALSE))</f>
        <v>"Первый" ул. Пахоменко д.30</v>
      </c>
      <c r="F23143" s="2" t="str">
        <f t="shared" si="723"/>
        <v/>
      </c>
    </row>
    <row r="23144" spans="1:6" x14ac:dyDescent="0.25">
      <c r="A23144" s="14">
        <v>44160.583333333336</v>
      </c>
      <c r="B23144" s="14">
        <f t="shared" si="722"/>
        <v>44160</v>
      </c>
      <c r="C23144">
        <v>1</v>
      </c>
      <c r="D23144" t="str">
        <f>VLOOKUP(C23144,'Справочник по тт'!$A$2:$C$5,3,FALSE)</f>
        <v>"Шанс"</v>
      </c>
      <c r="E23144" t="str">
        <f>IF(AND(C23144=1,B23144&lt;='Справочник по тт'!$D$1),'Справочник по тт'!$D$2,VLOOKUP(C23144,'Справочник по тт'!A:C,2,FALSE))</f>
        <v>"Шанс" ул. Ленина д.21</v>
      </c>
      <c r="F23144" s="2" t="str">
        <f t="shared" si="723"/>
        <v/>
      </c>
    </row>
    <row r="23145" spans="1:6" x14ac:dyDescent="0.25">
      <c r="A23145" s="3">
        <v>44160.583333333336</v>
      </c>
      <c r="B23145" s="14">
        <f t="shared" si="722"/>
        <v>44160</v>
      </c>
      <c r="C23145">
        <v>2</v>
      </c>
      <c r="D23145" t="str">
        <f>VLOOKUP(C23145,'Справочник по тт'!$A$2:$C$5,3,FALSE)</f>
        <v>"Колибри"</v>
      </c>
      <c r="E23145" t="str">
        <f>IF(AND(C23145=1,B23145&lt;='Справочник по тт'!$D$1),'Справочник по тт'!$D$2,VLOOKUP(C23145,'Справочник по тт'!A:C,2,FALSE))</f>
        <v>"Колибри" ул. Широкая д.150</v>
      </c>
      <c r="F23145" s="2" t="str">
        <f t="shared" si="723"/>
        <v/>
      </c>
    </row>
    <row r="23146" spans="1:6" x14ac:dyDescent="0.25">
      <c r="A23146" s="3">
        <v>44160.623611111114</v>
      </c>
      <c r="B23146" s="14">
        <f t="shared" si="722"/>
        <v>44160</v>
      </c>
      <c r="C23146">
        <v>3</v>
      </c>
      <c r="D23146" t="str">
        <f>VLOOKUP(C23146,'Справочник по тт'!$A$2:$C$5,3,FALSE)</f>
        <v>"Парабола"</v>
      </c>
      <c r="E23146" t="str">
        <f>IF(AND(C23146=1,B23146&lt;='Справочник по тт'!$D$1),'Справочник по тт'!$D$2,VLOOKUP(C23146,'Справочник по тт'!A:C,2,FALSE))</f>
        <v>"Парабола" пр. Дмитриева д.6/1</v>
      </c>
      <c r="F23146" s="2" t="str">
        <f t="shared" si="723"/>
        <v/>
      </c>
    </row>
    <row r="23147" spans="1:6" x14ac:dyDescent="0.25">
      <c r="A23147" s="3">
        <v>44160.625</v>
      </c>
      <c r="B23147" s="14">
        <f t="shared" si="722"/>
        <v>44160</v>
      </c>
      <c r="C23147">
        <v>4</v>
      </c>
      <c r="D23147" t="str">
        <f>VLOOKUP(C23147,'Справочник по тт'!$A$2:$C$5,3,FALSE)</f>
        <v>"Первый"</v>
      </c>
      <c r="E23147" t="str">
        <f>IF(AND(C23147=1,B23147&lt;='Справочник по тт'!$D$1),'Справочник по тт'!$D$2,VLOOKUP(C23147,'Справочник по тт'!A:C,2,FALSE))</f>
        <v>"Первый" ул. Пахоменко д.30</v>
      </c>
      <c r="F23147" s="2" t="str">
        <f t="shared" si="723"/>
        <v/>
      </c>
    </row>
    <row r="23148" spans="1:6" x14ac:dyDescent="0.25">
      <c r="A23148" s="14">
        <v>44160.625</v>
      </c>
      <c r="B23148" s="14">
        <f t="shared" si="722"/>
        <v>44160</v>
      </c>
      <c r="C23148">
        <v>1</v>
      </c>
      <c r="D23148" t="str">
        <f>VLOOKUP(C23148,'Справочник по тт'!$A$2:$C$5,3,FALSE)</f>
        <v>"Шанс"</v>
      </c>
      <c r="E23148" t="str">
        <f>IF(AND(C23148=1,B23148&lt;='Справочник по тт'!$D$1),'Справочник по тт'!$D$2,VLOOKUP(C23148,'Справочник по тт'!A:C,2,FALSE))</f>
        <v>"Шанс" ул. Ленина д.21</v>
      </c>
      <c r="F23148" s="2" t="str">
        <f t="shared" si="723"/>
        <v/>
      </c>
    </row>
    <row r="23149" spans="1:6" x14ac:dyDescent="0.25">
      <c r="A23149" s="3">
        <v>44160.625</v>
      </c>
      <c r="B23149" s="14">
        <f t="shared" si="722"/>
        <v>44160</v>
      </c>
      <c r="C23149">
        <v>2</v>
      </c>
      <c r="D23149" t="str">
        <f>VLOOKUP(C23149,'Справочник по тт'!$A$2:$C$5,3,FALSE)</f>
        <v>"Колибри"</v>
      </c>
      <c r="E23149" t="str">
        <f>IF(AND(C23149=1,B23149&lt;='Справочник по тт'!$D$1),'Справочник по тт'!$D$2,VLOOKUP(C23149,'Справочник по тт'!A:C,2,FALSE))</f>
        <v>"Колибри" ул. Широкая д.150</v>
      </c>
      <c r="F23149" s="2" t="str">
        <f t="shared" si="723"/>
        <v/>
      </c>
    </row>
    <row r="23150" spans="1:6" x14ac:dyDescent="0.25">
      <c r="A23150" s="3">
        <v>44160.625</v>
      </c>
      <c r="B23150" s="14">
        <f t="shared" si="722"/>
        <v>44160</v>
      </c>
      <c r="C23150">
        <v>3</v>
      </c>
      <c r="D23150" t="str">
        <f>VLOOKUP(C23150,'Справочник по тт'!$A$2:$C$5,3,FALSE)</f>
        <v>"Парабола"</v>
      </c>
      <c r="E23150" t="str">
        <f>IF(AND(C23150=1,B23150&lt;='Справочник по тт'!$D$1),'Справочник по тт'!$D$2,VLOOKUP(C23150,'Справочник по тт'!A:C,2,FALSE))</f>
        <v>"Парабола" пр. Дмитриева д.6/1</v>
      </c>
      <c r="F23150" s="2" t="str">
        <f t="shared" si="723"/>
        <v/>
      </c>
    </row>
    <row r="23151" spans="1:6" x14ac:dyDescent="0.25">
      <c r="A23151" s="3">
        <v>44160.625</v>
      </c>
      <c r="B23151" s="14">
        <f t="shared" si="722"/>
        <v>44160</v>
      </c>
      <c r="C23151">
        <v>4</v>
      </c>
      <c r="D23151" t="str">
        <f>VLOOKUP(C23151,'Справочник по тт'!$A$2:$C$5,3,FALSE)</f>
        <v>"Первый"</v>
      </c>
      <c r="E23151" t="str">
        <f>IF(AND(C23151=1,B23151&lt;='Справочник по тт'!$D$1),'Справочник по тт'!$D$2,VLOOKUP(C23151,'Справочник по тт'!A:C,2,FALSE))</f>
        <v>"Первый" ул. Пахоменко д.30</v>
      </c>
      <c r="F23151" s="2" t="str">
        <f t="shared" si="723"/>
        <v/>
      </c>
    </row>
    <row r="23152" spans="1:6" x14ac:dyDescent="0.25">
      <c r="A23152" s="14">
        <v>44160.625</v>
      </c>
      <c r="B23152" s="14">
        <f t="shared" si="722"/>
        <v>44160</v>
      </c>
      <c r="C23152">
        <v>1</v>
      </c>
      <c r="D23152" t="str">
        <f>VLOOKUP(C23152,'Справочник по тт'!$A$2:$C$5,3,FALSE)</f>
        <v>"Шанс"</v>
      </c>
      <c r="E23152" t="str">
        <f>IF(AND(C23152=1,B23152&lt;='Справочник по тт'!$D$1),'Справочник по тт'!$D$2,VLOOKUP(C23152,'Справочник по тт'!A:C,2,FALSE))</f>
        <v>"Шанс" ул. Ленина д.21</v>
      </c>
      <c r="F23152" s="2" t="str">
        <f t="shared" si="723"/>
        <v/>
      </c>
    </row>
    <row r="23153" spans="1:6" x14ac:dyDescent="0.25">
      <c r="A23153" s="3">
        <v>44160.625</v>
      </c>
      <c r="B23153" s="14">
        <f t="shared" si="722"/>
        <v>44160</v>
      </c>
      <c r="C23153">
        <v>2</v>
      </c>
      <c r="D23153" t="str">
        <f>VLOOKUP(C23153,'Справочник по тт'!$A$2:$C$5,3,FALSE)</f>
        <v>"Колибри"</v>
      </c>
      <c r="E23153" t="str">
        <f>IF(AND(C23153=1,B23153&lt;='Справочник по тт'!$D$1),'Справочник по тт'!$D$2,VLOOKUP(C23153,'Справочник по тт'!A:C,2,FALSE))</f>
        <v>"Колибри" ул. Широкая д.150</v>
      </c>
      <c r="F23153" s="2" t="str">
        <f t="shared" si="723"/>
        <v/>
      </c>
    </row>
    <row r="23154" spans="1:6" x14ac:dyDescent="0.25">
      <c r="A23154" s="3">
        <v>44160.625</v>
      </c>
      <c r="B23154" s="14">
        <f t="shared" si="722"/>
        <v>44160</v>
      </c>
      <c r="C23154">
        <v>3</v>
      </c>
      <c r="D23154" t="str">
        <f>VLOOKUP(C23154,'Справочник по тт'!$A$2:$C$5,3,FALSE)</f>
        <v>"Парабола"</v>
      </c>
      <c r="E23154" t="str">
        <f>IF(AND(C23154=1,B23154&lt;='Справочник по тт'!$D$1),'Справочник по тт'!$D$2,VLOOKUP(C23154,'Справочник по тт'!A:C,2,FALSE))</f>
        <v>"Парабола" пр. Дмитриева д.6/1</v>
      </c>
      <c r="F23154" s="2" t="str">
        <f t="shared" si="723"/>
        <v/>
      </c>
    </row>
    <row r="23155" spans="1:6" x14ac:dyDescent="0.25">
      <c r="A23155" s="3">
        <v>44160.625</v>
      </c>
      <c r="B23155" s="14">
        <f t="shared" si="722"/>
        <v>44160</v>
      </c>
      <c r="C23155">
        <v>4</v>
      </c>
      <c r="D23155" t="str">
        <f>VLOOKUP(C23155,'Справочник по тт'!$A$2:$C$5,3,FALSE)</f>
        <v>"Первый"</v>
      </c>
      <c r="E23155" t="str">
        <f>IF(AND(C23155=1,B23155&lt;='Справочник по тт'!$D$1),'Справочник по тт'!$D$2,VLOOKUP(C23155,'Справочник по тт'!A:C,2,FALSE))</f>
        <v>"Первый" ул. Пахоменко д.30</v>
      </c>
      <c r="F23155" s="2" t="str">
        <f t="shared" si="723"/>
        <v/>
      </c>
    </row>
    <row r="23156" spans="1:6" x14ac:dyDescent="0.25">
      <c r="A23156" s="14">
        <v>44160.638888888891</v>
      </c>
      <c r="B23156" s="14">
        <f t="shared" si="722"/>
        <v>44160</v>
      </c>
      <c r="C23156">
        <v>1</v>
      </c>
      <c r="D23156" t="str">
        <f>VLOOKUP(C23156,'Справочник по тт'!$A$2:$C$5,3,FALSE)</f>
        <v>"Шанс"</v>
      </c>
      <c r="E23156" t="str">
        <f>IF(AND(C23156=1,B23156&lt;='Справочник по тт'!$D$1),'Справочник по тт'!$D$2,VLOOKUP(C23156,'Справочник по тт'!A:C,2,FALSE))</f>
        <v>"Шанс" ул. Ленина д.21</v>
      </c>
      <c r="F23156" s="2" t="str">
        <f t="shared" si="723"/>
        <v/>
      </c>
    </row>
    <row r="23157" spans="1:6" x14ac:dyDescent="0.25">
      <c r="A23157" s="3">
        <v>44160.666666666664</v>
      </c>
      <c r="B23157" s="14">
        <f t="shared" si="722"/>
        <v>44160</v>
      </c>
      <c r="C23157">
        <v>2</v>
      </c>
      <c r="D23157" t="str">
        <f>VLOOKUP(C23157,'Справочник по тт'!$A$2:$C$5,3,FALSE)</f>
        <v>"Колибри"</v>
      </c>
      <c r="E23157" t="str">
        <f>IF(AND(C23157=1,B23157&lt;='Справочник по тт'!$D$1),'Справочник по тт'!$D$2,VLOOKUP(C23157,'Справочник по тт'!A:C,2,FALSE))</f>
        <v>"Колибри" ул. Широкая д.150</v>
      </c>
      <c r="F23157" s="2" t="str">
        <f t="shared" si="723"/>
        <v/>
      </c>
    </row>
    <row r="23158" spans="1:6" x14ac:dyDescent="0.25">
      <c r="A23158" s="3">
        <v>44160.666666666664</v>
      </c>
      <c r="B23158" s="14">
        <f t="shared" si="722"/>
        <v>44160</v>
      </c>
      <c r="C23158">
        <v>3</v>
      </c>
      <c r="D23158" t="str">
        <f>VLOOKUP(C23158,'Справочник по тт'!$A$2:$C$5,3,FALSE)</f>
        <v>"Парабола"</v>
      </c>
      <c r="E23158" t="str">
        <f>IF(AND(C23158=1,B23158&lt;='Справочник по тт'!$D$1),'Справочник по тт'!$D$2,VLOOKUP(C23158,'Справочник по тт'!A:C,2,FALSE))</f>
        <v>"Парабола" пр. Дмитриева д.6/1</v>
      </c>
      <c r="F23158" s="2" t="str">
        <f t="shared" si="723"/>
        <v/>
      </c>
    </row>
    <row r="23159" spans="1:6" x14ac:dyDescent="0.25">
      <c r="A23159" s="3">
        <v>44160.666666666664</v>
      </c>
      <c r="B23159" s="14">
        <f t="shared" si="722"/>
        <v>44160</v>
      </c>
      <c r="C23159">
        <v>4</v>
      </c>
      <c r="D23159" t="str">
        <f>VLOOKUP(C23159,'Справочник по тт'!$A$2:$C$5,3,FALSE)</f>
        <v>"Первый"</v>
      </c>
      <c r="E23159" t="str">
        <f>IF(AND(C23159=1,B23159&lt;='Справочник по тт'!$D$1),'Справочник по тт'!$D$2,VLOOKUP(C23159,'Справочник по тт'!A:C,2,FALSE))</f>
        <v>"Первый" ул. Пахоменко д.30</v>
      </c>
      <c r="F23159" s="2" t="str">
        <f t="shared" si="723"/>
        <v/>
      </c>
    </row>
    <row r="23160" spans="1:6" x14ac:dyDescent="0.25">
      <c r="A23160" s="14">
        <v>44160.666666666664</v>
      </c>
      <c r="B23160" s="14">
        <f t="shared" si="722"/>
        <v>44160</v>
      </c>
      <c r="C23160">
        <v>1</v>
      </c>
      <c r="D23160" t="str">
        <f>VLOOKUP(C23160,'Справочник по тт'!$A$2:$C$5,3,FALSE)</f>
        <v>"Шанс"</v>
      </c>
      <c r="E23160" t="str">
        <f>IF(AND(C23160=1,B23160&lt;='Справочник по тт'!$D$1),'Справочник по тт'!$D$2,VLOOKUP(C23160,'Справочник по тт'!A:C,2,FALSE))</f>
        <v>"Шанс" ул. Ленина д.21</v>
      </c>
      <c r="F23160" s="2" t="str">
        <f t="shared" si="723"/>
        <v/>
      </c>
    </row>
    <row r="23161" spans="1:6" x14ac:dyDescent="0.25">
      <c r="A23161" s="3">
        <v>44160.667361111111</v>
      </c>
      <c r="B23161" s="14">
        <f t="shared" si="722"/>
        <v>44160</v>
      </c>
      <c r="C23161">
        <v>2</v>
      </c>
      <c r="D23161" t="str">
        <f>VLOOKUP(C23161,'Справочник по тт'!$A$2:$C$5,3,FALSE)</f>
        <v>"Колибри"</v>
      </c>
      <c r="E23161" t="str">
        <f>IF(AND(C23161=1,B23161&lt;='Справочник по тт'!$D$1),'Справочник по тт'!$D$2,VLOOKUP(C23161,'Справочник по тт'!A:C,2,FALSE))</f>
        <v>"Колибри" ул. Широкая д.150</v>
      </c>
      <c r="F23161" s="2" t="str">
        <f t="shared" si="723"/>
        <v/>
      </c>
    </row>
    <row r="23162" spans="1:6" x14ac:dyDescent="0.25">
      <c r="A23162" s="3">
        <v>44160.6875</v>
      </c>
      <c r="B23162" s="14">
        <f t="shared" si="722"/>
        <v>44160</v>
      </c>
      <c r="C23162">
        <v>3</v>
      </c>
      <c r="D23162" t="str">
        <f>VLOOKUP(C23162,'Справочник по тт'!$A$2:$C$5,3,FALSE)</f>
        <v>"Парабола"</v>
      </c>
      <c r="E23162" t="str">
        <f>IF(AND(C23162=1,B23162&lt;='Справочник по тт'!$D$1),'Справочник по тт'!$D$2,VLOOKUP(C23162,'Справочник по тт'!A:C,2,FALSE))</f>
        <v>"Парабола" пр. Дмитриева д.6/1</v>
      </c>
      <c r="F23162" s="2" t="str">
        <f t="shared" si="723"/>
        <v/>
      </c>
    </row>
    <row r="23163" spans="1:6" x14ac:dyDescent="0.25">
      <c r="A23163" s="3">
        <v>44160.6875</v>
      </c>
      <c r="B23163" s="14">
        <f t="shared" si="722"/>
        <v>44160</v>
      </c>
      <c r="C23163">
        <v>4</v>
      </c>
      <c r="D23163" t="str">
        <f>VLOOKUP(C23163,'Справочник по тт'!$A$2:$C$5,3,FALSE)</f>
        <v>"Первый"</v>
      </c>
      <c r="E23163" t="str">
        <f>IF(AND(C23163=1,B23163&lt;='Справочник по тт'!$D$1),'Справочник по тт'!$D$2,VLOOKUP(C23163,'Справочник по тт'!A:C,2,FALSE))</f>
        <v>"Первый" ул. Пахоменко д.30</v>
      </c>
      <c r="F23163" s="2" t="str">
        <f t="shared" si="723"/>
        <v/>
      </c>
    </row>
    <row r="23164" spans="1:6" x14ac:dyDescent="0.25">
      <c r="A23164" s="14">
        <v>44160.708333333336</v>
      </c>
      <c r="B23164" s="14">
        <f t="shared" si="722"/>
        <v>44160</v>
      </c>
      <c r="C23164">
        <v>1</v>
      </c>
      <c r="D23164" t="str">
        <f>VLOOKUP(C23164,'Справочник по тт'!$A$2:$C$5,3,FALSE)</f>
        <v>"Шанс"</v>
      </c>
      <c r="E23164" t="str">
        <f>IF(AND(C23164=1,B23164&lt;='Справочник по тт'!$D$1),'Справочник по тт'!$D$2,VLOOKUP(C23164,'Справочник по тт'!A:C,2,FALSE))</f>
        <v>"Шанс" ул. Ленина д.21</v>
      </c>
      <c r="F23164" s="2" t="str">
        <f t="shared" si="723"/>
        <v/>
      </c>
    </row>
    <row r="23165" spans="1:6" x14ac:dyDescent="0.25">
      <c r="A23165" s="3">
        <v>44160.708333333336</v>
      </c>
      <c r="B23165" s="14">
        <f t="shared" si="722"/>
        <v>44160</v>
      </c>
      <c r="C23165">
        <v>2</v>
      </c>
      <c r="D23165" t="str">
        <f>VLOOKUP(C23165,'Справочник по тт'!$A$2:$C$5,3,FALSE)</f>
        <v>"Колибри"</v>
      </c>
      <c r="E23165" t="str">
        <f>IF(AND(C23165=1,B23165&lt;='Справочник по тт'!$D$1),'Справочник по тт'!$D$2,VLOOKUP(C23165,'Справочник по тт'!A:C,2,FALSE))</f>
        <v>"Колибри" ул. Широкая д.150</v>
      </c>
      <c r="F23165" s="2" t="str">
        <f t="shared" si="723"/>
        <v/>
      </c>
    </row>
    <row r="23166" spans="1:6" x14ac:dyDescent="0.25">
      <c r="A23166" s="3">
        <v>44160.75</v>
      </c>
      <c r="B23166" s="14">
        <f t="shared" si="722"/>
        <v>44160</v>
      </c>
      <c r="C23166">
        <v>3</v>
      </c>
      <c r="D23166" t="str">
        <f>VLOOKUP(C23166,'Справочник по тт'!$A$2:$C$5,3,FALSE)</f>
        <v>"Парабола"</v>
      </c>
      <c r="E23166" t="str">
        <f>IF(AND(C23166=1,B23166&lt;='Справочник по тт'!$D$1),'Справочник по тт'!$D$2,VLOOKUP(C23166,'Справочник по тт'!A:C,2,FALSE))</f>
        <v>"Парабола" пр. Дмитриева д.6/1</v>
      </c>
      <c r="F23166" s="2" t="str">
        <f t="shared" si="723"/>
        <v/>
      </c>
    </row>
    <row r="23167" spans="1:6" x14ac:dyDescent="0.25">
      <c r="A23167" s="3">
        <v>44160.791666666664</v>
      </c>
      <c r="B23167" s="14">
        <f t="shared" si="722"/>
        <v>44160</v>
      </c>
      <c r="C23167">
        <v>4</v>
      </c>
      <c r="D23167" t="str">
        <f>VLOOKUP(C23167,'Справочник по тт'!$A$2:$C$5,3,FALSE)</f>
        <v>"Первый"</v>
      </c>
      <c r="E23167" t="str">
        <f>IF(AND(C23167=1,B23167&lt;='Справочник по тт'!$D$1),'Справочник по тт'!$D$2,VLOOKUP(C23167,'Справочник по тт'!A:C,2,FALSE))</f>
        <v>"Первый" ул. Пахоменко д.30</v>
      </c>
      <c r="F23167" s="2" t="str">
        <f t="shared" si="723"/>
        <v/>
      </c>
    </row>
    <row r="23168" spans="1:6" x14ac:dyDescent="0.25">
      <c r="A23168" s="14">
        <v>44160.791666666664</v>
      </c>
      <c r="B23168" s="14">
        <f t="shared" si="722"/>
        <v>44160</v>
      </c>
      <c r="C23168">
        <v>1</v>
      </c>
      <c r="D23168" t="str">
        <f>VLOOKUP(C23168,'Справочник по тт'!$A$2:$C$5,3,FALSE)</f>
        <v>"Шанс"</v>
      </c>
      <c r="E23168" t="str">
        <f>IF(AND(C23168=1,B23168&lt;='Справочник по тт'!$D$1),'Справочник по тт'!$D$2,VLOOKUP(C23168,'Справочник по тт'!A:C,2,FALSE))</f>
        <v>"Шанс" ул. Ленина д.21</v>
      </c>
      <c r="F23168" s="2" t="str">
        <f t="shared" si="723"/>
        <v/>
      </c>
    </row>
    <row r="23169" spans="1:6" x14ac:dyDescent="0.25">
      <c r="A23169" s="3">
        <v>44160.791666666664</v>
      </c>
      <c r="B23169" s="14">
        <f t="shared" si="722"/>
        <v>44160</v>
      </c>
      <c r="C23169">
        <v>2</v>
      </c>
      <c r="D23169" t="str">
        <f>VLOOKUP(C23169,'Справочник по тт'!$A$2:$C$5,3,FALSE)</f>
        <v>"Колибри"</v>
      </c>
      <c r="E23169" t="str">
        <f>IF(AND(C23169=1,B23169&lt;='Справочник по тт'!$D$1),'Справочник по тт'!$D$2,VLOOKUP(C23169,'Справочник по тт'!A:C,2,FALSE))</f>
        <v>"Колибри" ул. Широкая д.150</v>
      </c>
      <c r="F23169" s="2" t="str">
        <f t="shared" si="723"/>
        <v/>
      </c>
    </row>
    <row r="23170" spans="1:6" x14ac:dyDescent="0.25">
      <c r="A23170" s="3">
        <v>44160.8125</v>
      </c>
      <c r="B23170" s="14">
        <f t="shared" ref="B23170:B23233" si="724">(TEXT(A23170,"ДД.ММ.ГГГГ"))*1</f>
        <v>44160</v>
      </c>
      <c r="C23170">
        <v>3</v>
      </c>
      <c r="D23170" t="str">
        <f>VLOOKUP(C23170,'Справочник по тт'!$A$2:$C$5,3,FALSE)</f>
        <v>"Парабола"</v>
      </c>
      <c r="E23170" t="str">
        <f>IF(AND(C23170=1,B23170&lt;='Справочник по тт'!$D$1),'Справочник по тт'!$D$2,VLOOKUP(C23170,'Справочник по тт'!A:C,2,FALSE))</f>
        <v>"Парабола" пр. Дмитриева д.6/1</v>
      </c>
      <c r="F23170" s="2" t="str">
        <f t="shared" si="723"/>
        <v/>
      </c>
    </row>
    <row r="23171" spans="1:6" x14ac:dyDescent="0.25">
      <c r="A23171" s="3">
        <v>44160.854166666664</v>
      </c>
      <c r="B23171" s="14">
        <f t="shared" si="724"/>
        <v>44160</v>
      </c>
      <c r="C23171">
        <v>4</v>
      </c>
      <c r="D23171" t="str">
        <f>VLOOKUP(C23171,'Справочник по тт'!$A$2:$C$5,3,FALSE)</f>
        <v>"Первый"</v>
      </c>
      <c r="E23171" t="str">
        <f>IF(AND(C23171=1,B23171&lt;='Справочник по тт'!$D$1),'Справочник по тт'!$D$2,VLOOKUP(C23171,'Справочник по тт'!A:C,2,FALSE))</f>
        <v>"Первый" ул. Пахоменко д.30</v>
      </c>
      <c r="F23171" s="2" t="str">
        <f t="shared" ref="F23171:F23234" si="725">IF(B23171&lt;=$F$1,1,"")</f>
        <v/>
      </c>
    </row>
    <row r="23172" spans="1:6" x14ac:dyDescent="0.25">
      <c r="A23172" s="14">
        <v>44160.863888888889</v>
      </c>
      <c r="B23172" s="14">
        <f t="shared" si="724"/>
        <v>44160</v>
      </c>
      <c r="C23172">
        <v>1</v>
      </c>
      <c r="D23172" t="str">
        <f>VLOOKUP(C23172,'Справочник по тт'!$A$2:$C$5,3,FALSE)</f>
        <v>"Шанс"</v>
      </c>
      <c r="E23172" t="str">
        <f>IF(AND(C23172=1,B23172&lt;='Справочник по тт'!$D$1),'Справочник по тт'!$D$2,VLOOKUP(C23172,'Справочник по тт'!A:C,2,FALSE))</f>
        <v>"Шанс" ул. Ленина д.21</v>
      </c>
      <c r="F23172" s="2" t="str">
        <f t="shared" si="725"/>
        <v/>
      </c>
    </row>
    <row r="23173" spans="1:6" x14ac:dyDescent="0.25">
      <c r="A23173" s="3">
        <v>44160.875</v>
      </c>
      <c r="B23173" s="14">
        <f t="shared" si="724"/>
        <v>44160</v>
      </c>
      <c r="C23173">
        <v>2</v>
      </c>
      <c r="D23173" t="str">
        <f>VLOOKUP(C23173,'Справочник по тт'!$A$2:$C$5,3,FALSE)</f>
        <v>"Колибри"</v>
      </c>
      <c r="E23173" t="str">
        <f>IF(AND(C23173=1,B23173&lt;='Справочник по тт'!$D$1),'Справочник по тт'!$D$2,VLOOKUP(C23173,'Справочник по тт'!A:C,2,FALSE))</f>
        <v>"Колибри" ул. Широкая д.150</v>
      </c>
      <c r="F23173" s="2" t="str">
        <f t="shared" si="725"/>
        <v/>
      </c>
    </row>
    <row r="23174" spans="1:6" x14ac:dyDescent="0.25">
      <c r="A23174" s="3">
        <v>44160.916666666664</v>
      </c>
      <c r="B23174" s="14">
        <f t="shared" si="724"/>
        <v>44160</v>
      </c>
      <c r="C23174">
        <v>3</v>
      </c>
      <c r="D23174" t="str">
        <f>VLOOKUP(C23174,'Справочник по тт'!$A$2:$C$5,3,FALSE)</f>
        <v>"Парабола"</v>
      </c>
      <c r="E23174" t="str">
        <f>IF(AND(C23174=1,B23174&lt;='Справочник по тт'!$D$1),'Справочник по тт'!$D$2,VLOOKUP(C23174,'Справочник по тт'!A:C,2,FALSE))</f>
        <v>"Парабола" пр. Дмитриева д.6/1</v>
      </c>
      <c r="F23174" s="2" t="str">
        <f t="shared" si="725"/>
        <v/>
      </c>
    </row>
    <row r="23175" spans="1:6" x14ac:dyDescent="0.25">
      <c r="A23175" s="3">
        <v>44160.916666666664</v>
      </c>
      <c r="B23175" s="14">
        <f t="shared" si="724"/>
        <v>44160</v>
      </c>
      <c r="C23175">
        <v>4</v>
      </c>
      <c r="D23175" t="str">
        <f>VLOOKUP(C23175,'Справочник по тт'!$A$2:$C$5,3,FALSE)</f>
        <v>"Первый"</v>
      </c>
      <c r="E23175" t="str">
        <f>IF(AND(C23175=1,B23175&lt;='Справочник по тт'!$D$1),'Справочник по тт'!$D$2,VLOOKUP(C23175,'Справочник по тт'!A:C,2,FALSE))</f>
        <v>"Первый" ул. Пахоменко д.30</v>
      </c>
      <c r="F23175" s="2" t="str">
        <f t="shared" si="725"/>
        <v/>
      </c>
    </row>
    <row r="23176" spans="1:6" x14ac:dyDescent="0.25">
      <c r="A23176" s="14">
        <v>44160.9375</v>
      </c>
      <c r="B23176" s="14">
        <f t="shared" si="724"/>
        <v>44160</v>
      </c>
      <c r="C23176">
        <v>1</v>
      </c>
      <c r="D23176" t="str">
        <f>VLOOKUP(C23176,'Справочник по тт'!$A$2:$C$5,3,FALSE)</f>
        <v>"Шанс"</v>
      </c>
      <c r="E23176" t="str">
        <f>IF(AND(C23176=1,B23176&lt;='Справочник по тт'!$D$1),'Справочник по тт'!$D$2,VLOOKUP(C23176,'Справочник по тт'!A:C,2,FALSE))</f>
        <v>"Шанс" ул. Ленина д.21</v>
      </c>
      <c r="F23176" s="2" t="str">
        <f t="shared" si="725"/>
        <v/>
      </c>
    </row>
    <row r="23177" spans="1:6" x14ac:dyDescent="0.25">
      <c r="A23177" s="3">
        <v>44160.958333333336</v>
      </c>
      <c r="B23177" s="14">
        <f t="shared" si="724"/>
        <v>44160</v>
      </c>
      <c r="C23177">
        <v>2</v>
      </c>
      <c r="D23177" t="str">
        <f>VLOOKUP(C23177,'Справочник по тт'!$A$2:$C$5,3,FALSE)</f>
        <v>"Колибри"</v>
      </c>
      <c r="E23177" t="str">
        <f>IF(AND(C23177=1,B23177&lt;='Справочник по тт'!$D$1),'Справочник по тт'!$D$2,VLOOKUP(C23177,'Справочник по тт'!A:C,2,FALSE))</f>
        <v>"Колибри" ул. Широкая д.150</v>
      </c>
      <c r="F23177" s="2" t="str">
        <f t="shared" si="725"/>
        <v/>
      </c>
    </row>
    <row r="23178" spans="1:6" x14ac:dyDescent="0.25">
      <c r="A23178" s="3">
        <v>44160.999305555553</v>
      </c>
      <c r="B23178" s="14">
        <f t="shared" si="724"/>
        <v>44160</v>
      </c>
      <c r="C23178">
        <v>3</v>
      </c>
      <c r="D23178" t="str">
        <f>VLOOKUP(C23178,'Справочник по тт'!$A$2:$C$5,3,FALSE)</f>
        <v>"Парабола"</v>
      </c>
      <c r="E23178" t="str">
        <f>IF(AND(C23178=1,B23178&lt;='Справочник по тт'!$D$1),'Справочник по тт'!$D$2,VLOOKUP(C23178,'Справочник по тт'!A:C,2,FALSE))</f>
        <v>"Парабола" пр. Дмитриева д.6/1</v>
      </c>
      <c r="F23178" s="2" t="str">
        <f t="shared" si="725"/>
        <v/>
      </c>
    </row>
    <row r="23179" spans="1:6" x14ac:dyDescent="0.25">
      <c r="A23179" s="3">
        <v>44160.999305555553</v>
      </c>
      <c r="B23179" s="14">
        <f t="shared" si="724"/>
        <v>44160</v>
      </c>
      <c r="C23179">
        <v>4</v>
      </c>
      <c r="D23179" t="str">
        <f>VLOOKUP(C23179,'Справочник по тт'!$A$2:$C$5,3,FALSE)</f>
        <v>"Первый"</v>
      </c>
      <c r="E23179" t="str">
        <f>IF(AND(C23179=1,B23179&lt;='Справочник по тт'!$D$1),'Справочник по тт'!$D$2,VLOOKUP(C23179,'Справочник по тт'!A:C,2,FALSE))</f>
        <v>"Первый" ул. Пахоменко д.30</v>
      </c>
      <c r="F23179" s="2" t="str">
        <f t="shared" si="725"/>
        <v/>
      </c>
    </row>
    <row r="23180" spans="1:6" x14ac:dyDescent="0.25">
      <c r="A23180" s="14">
        <v>44161.000694444447</v>
      </c>
      <c r="B23180" s="14">
        <f t="shared" si="724"/>
        <v>44161</v>
      </c>
      <c r="C23180">
        <v>1</v>
      </c>
      <c r="D23180" t="str">
        <f>VLOOKUP(C23180,'Справочник по тт'!$A$2:$C$5,3,FALSE)</f>
        <v>"Шанс"</v>
      </c>
      <c r="E23180" t="str">
        <f>IF(AND(C23180=1,B23180&lt;='Справочник по тт'!$D$1),'Справочник по тт'!$D$2,VLOOKUP(C23180,'Справочник по тт'!A:C,2,FALSE))</f>
        <v>"Шанс" ул. Ленина д.21</v>
      </c>
      <c r="F23180" s="2" t="str">
        <f t="shared" si="725"/>
        <v/>
      </c>
    </row>
    <row r="23181" spans="1:6" x14ac:dyDescent="0.25">
      <c r="A23181" s="3">
        <v>44161.0625</v>
      </c>
      <c r="B23181" s="14">
        <f t="shared" si="724"/>
        <v>44161</v>
      </c>
      <c r="C23181">
        <v>2</v>
      </c>
      <c r="D23181" t="str">
        <f>VLOOKUP(C23181,'Справочник по тт'!$A$2:$C$5,3,FALSE)</f>
        <v>"Колибри"</v>
      </c>
      <c r="E23181" t="str">
        <f>IF(AND(C23181=1,B23181&lt;='Справочник по тт'!$D$1),'Справочник по тт'!$D$2,VLOOKUP(C23181,'Справочник по тт'!A:C,2,FALSE))</f>
        <v>"Колибри" ул. Широкая д.150</v>
      </c>
      <c r="F23181" s="2" t="str">
        <f t="shared" si="725"/>
        <v/>
      </c>
    </row>
    <row r="23182" spans="1:6" x14ac:dyDescent="0.25">
      <c r="A23182" s="3">
        <v>44161.125</v>
      </c>
      <c r="B23182" s="14">
        <f t="shared" si="724"/>
        <v>44161</v>
      </c>
      <c r="C23182">
        <v>3</v>
      </c>
      <c r="D23182" t="str">
        <f>VLOOKUP(C23182,'Справочник по тт'!$A$2:$C$5,3,FALSE)</f>
        <v>"Парабола"</v>
      </c>
      <c r="E23182" t="str">
        <f>IF(AND(C23182=1,B23182&lt;='Справочник по тт'!$D$1),'Справочник по тт'!$D$2,VLOOKUP(C23182,'Справочник по тт'!A:C,2,FALSE))</f>
        <v>"Парабола" пр. Дмитриева д.6/1</v>
      </c>
      <c r="F23182" s="2" t="str">
        <f t="shared" si="725"/>
        <v/>
      </c>
    </row>
    <row r="23183" spans="1:6" x14ac:dyDescent="0.25">
      <c r="A23183" s="3">
        <v>44161.125</v>
      </c>
      <c r="B23183" s="14">
        <f t="shared" si="724"/>
        <v>44161</v>
      </c>
      <c r="C23183">
        <v>4</v>
      </c>
      <c r="D23183" t="str">
        <f>VLOOKUP(C23183,'Справочник по тт'!$A$2:$C$5,3,FALSE)</f>
        <v>"Первый"</v>
      </c>
      <c r="E23183" t="str">
        <f>IF(AND(C23183=1,B23183&lt;='Справочник по тт'!$D$1),'Справочник по тт'!$D$2,VLOOKUP(C23183,'Справочник по тт'!A:C,2,FALSE))</f>
        <v>"Первый" ул. Пахоменко д.30</v>
      </c>
      <c r="F23183" s="2" t="str">
        <f t="shared" si="725"/>
        <v/>
      </c>
    </row>
    <row r="23184" spans="1:6" x14ac:dyDescent="0.25">
      <c r="A23184" s="14">
        <v>44161.208333333336</v>
      </c>
      <c r="B23184" s="14">
        <f t="shared" si="724"/>
        <v>44161</v>
      </c>
      <c r="C23184">
        <v>1</v>
      </c>
      <c r="D23184" t="str">
        <f>VLOOKUP(C23184,'Справочник по тт'!$A$2:$C$5,3,FALSE)</f>
        <v>"Шанс"</v>
      </c>
      <c r="E23184" t="str">
        <f>IF(AND(C23184=1,B23184&lt;='Справочник по тт'!$D$1),'Справочник по тт'!$D$2,VLOOKUP(C23184,'Справочник по тт'!A:C,2,FALSE))</f>
        <v>"Шанс" ул. Ленина д.21</v>
      </c>
      <c r="F23184" s="2" t="str">
        <f t="shared" si="725"/>
        <v/>
      </c>
    </row>
    <row r="23185" spans="1:6" x14ac:dyDescent="0.25">
      <c r="A23185" s="3">
        <v>44161.25</v>
      </c>
      <c r="B23185" s="14">
        <f t="shared" si="724"/>
        <v>44161</v>
      </c>
      <c r="C23185">
        <v>2</v>
      </c>
      <c r="D23185" t="str">
        <f>VLOOKUP(C23185,'Справочник по тт'!$A$2:$C$5,3,FALSE)</f>
        <v>"Колибри"</v>
      </c>
      <c r="E23185" t="str">
        <f>IF(AND(C23185=1,B23185&lt;='Справочник по тт'!$D$1),'Справочник по тт'!$D$2,VLOOKUP(C23185,'Справочник по тт'!A:C,2,FALSE))</f>
        <v>"Колибри" ул. Широкая д.150</v>
      </c>
      <c r="F23185" s="2" t="str">
        <f t="shared" si="725"/>
        <v/>
      </c>
    </row>
    <row r="23186" spans="1:6" x14ac:dyDescent="0.25">
      <c r="A23186" s="3">
        <v>44161.291666666664</v>
      </c>
      <c r="B23186" s="14">
        <f t="shared" si="724"/>
        <v>44161</v>
      </c>
      <c r="C23186">
        <v>3</v>
      </c>
      <c r="D23186" t="str">
        <f>VLOOKUP(C23186,'Справочник по тт'!$A$2:$C$5,3,FALSE)</f>
        <v>"Парабола"</v>
      </c>
      <c r="E23186" t="str">
        <f>IF(AND(C23186=1,B23186&lt;='Справочник по тт'!$D$1),'Справочник по тт'!$D$2,VLOOKUP(C23186,'Справочник по тт'!A:C,2,FALSE))</f>
        <v>"Парабола" пр. Дмитриева д.6/1</v>
      </c>
      <c r="F23186" s="2" t="str">
        <f t="shared" si="725"/>
        <v/>
      </c>
    </row>
    <row r="23187" spans="1:6" x14ac:dyDescent="0.25">
      <c r="A23187" s="3">
        <v>44161.291666666664</v>
      </c>
      <c r="B23187" s="14">
        <f t="shared" si="724"/>
        <v>44161</v>
      </c>
      <c r="C23187">
        <v>4</v>
      </c>
      <c r="D23187" t="str">
        <f>VLOOKUP(C23187,'Справочник по тт'!$A$2:$C$5,3,FALSE)</f>
        <v>"Первый"</v>
      </c>
      <c r="E23187" t="str">
        <f>IF(AND(C23187=1,B23187&lt;='Справочник по тт'!$D$1),'Справочник по тт'!$D$2,VLOOKUP(C23187,'Справочник по тт'!A:C,2,FALSE))</f>
        <v>"Первый" ул. Пахоменко д.30</v>
      </c>
      <c r="F23187" s="2" t="str">
        <f t="shared" si="725"/>
        <v/>
      </c>
    </row>
    <row r="23188" spans="1:6" x14ac:dyDescent="0.25">
      <c r="A23188" s="14">
        <v>44161.333333333336</v>
      </c>
      <c r="B23188" s="14">
        <f t="shared" si="724"/>
        <v>44161</v>
      </c>
      <c r="C23188">
        <v>1</v>
      </c>
      <c r="D23188" t="str">
        <f>VLOOKUP(C23188,'Справочник по тт'!$A$2:$C$5,3,FALSE)</f>
        <v>"Шанс"</v>
      </c>
      <c r="E23188" t="str">
        <f>IF(AND(C23188=1,B23188&lt;='Справочник по тт'!$D$1),'Справочник по тт'!$D$2,VLOOKUP(C23188,'Справочник по тт'!A:C,2,FALSE))</f>
        <v>"Шанс" ул. Ленина д.21</v>
      </c>
      <c r="F23188" s="2" t="str">
        <f t="shared" si="725"/>
        <v/>
      </c>
    </row>
    <row r="23189" spans="1:6" x14ac:dyDescent="0.25">
      <c r="A23189" s="3">
        <v>44161.333333333336</v>
      </c>
      <c r="B23189" s="14">
        <f t="shared" si="724"/>
        <v>44161</v>
      </c>
      <c r="C23189">
        <v>2</v>
      </c>
      <c r="D23189" t="str">
        <f>VLOOKUP(C23189,'Справочник по тт'!$A$2:$C$5,3,FALSE)</f>
        <v>"Колибри"</v>
      </c>
      <c r="E23189" t="str">
        <f>IF(AND(C23189=1,B23189&lt;='Справочник по тт'!$D$1),'Справочник по тт'!$D$2,VLOOKUP(C23189,'Справочник по тт'!A:C,2,FALSE))</f>
        <v>"Колибри" ул. Широкая д.150</v>
      </c>
      <c r="F23189" s="2" t="str">
        <f t="shared" si="725"/>
        <v/>
      </c>
    </row>
    <row r="23190" spans="1:6" x14ac:dyDescent="0.25">
      <c r="A23190" s="3">
        <v>44161.333333333336</v>
      </c>
      <c r="B23190" s="14">
        <f t="shared" si="724"/>
        <v>44161</v>
      </c>
      <c r="C23190">
        <v>3</v>
      </c>
      <c r="D23190" t="str">
        <f>VLOOKUP(C23190,'Справочник по тт'!$A$2:$C$5,3,FALSE)</f>
        <v>"Парабола"</v>
      </c>
      <c r="E23190" t="str">
        <f>IF(AND(C23190=1,B23190&lt;='Справочник по тт'!$D$1),'Справочник по тт'!$D$2,VLOOKUP(C23190,'Справочник по тт'!A:C,2,FALSE))</f>
        <v>"Парабола" пр. Дмитриева д.6/1</v>
      </c>
      <c r="F23190" s="2" t="str">
        <f t="shared" si="725"/>
        <v/>
      </c>
    </row>
    <row r="23191" spans="1:6" x14ac:dyDescent="0.25">
      <c r="A23191" s="3">
        <v>44161.333333333336</v>
      </c>
      <c r="B23191" s="14">
        <f t="shared" si="724"/>
        <v>44161</v>
      </c>
      <c r="C23191">
        <v>4</v>
      </c>
      <c r="D23191" t="str">
        <f>VLOOKUP(C23191,'Справочник по тт'!$A$2:$C$5,3,FALSE)</f>
        <v>"Первый"</v>
      </c>
      <c r="E23191" t="str">
        <f>IF(AND(C23191=1,B23191&lt;='Справочник по тт'!$D$1),'Справочник по тт'!$D$2,VLOOKUP(C23191,'Справочник по тт'!A:C,2,FALSE))</f>
        <v>"Первый" ул. Пахоменко д.30</v>
      </c>
      <c r="F23191" s="2" t="str">
        <f t="shared" si="725"/>
        <v/>
      </c>
    </row>
    <row r="23192" spans="1:6" x14ac:dyDescent="0.25">
      <c r="A23192" s="14">
        <v>44161.333333333336</v>
      </c>
      <c r="B23192" s="14">
        <f t="shared" si="724"/>
        <v>44161</v>
      </c>
      <c r="C23192">
        <v>1</v>
      </c>
      <c r="D23192" t="str">
        <f>VLOOKUP(C23192,'Справочник по тт'!$A$2:$C$5,3,FALSE)</f>
        <v>"Шанс"</v>
      </c>
      <c r="E23192" t="str">
        <f>IF(AND(C23192=1,B23192&lt;='Справочник по тт'!$D$1),'Справочник по тт'!$D$2,VLOOKUP(C23192,'Справочник по тт'!A:C,2,FALSE))</f>
        <v>"Шанс" ул. Ленина д.21</v>
      </c>
      <c r="F23192" s="2" t="str">
        <f t="shared" si="725"/>
        <v/>
      </c>
    </row>
    <row r="23193" spans="1:6" x14ac:dyDescent="0.25">
      <c r="A23193" s="3">
        <v>44161.333333333336</v>
      </c>
      <c r="B23193" s="14">
        <f t="shared" si="724"/>
        <v>44161</v>
      </c>
      <c r="C23193">
        <v>2</v>
      </c>
      <c r="D23193" t="str">
        <f>VLOOKUP(C23193,'Справочник по тт'!$A$2:$C$5,3,FALSE)</f>
        <v>"Колибри"</v>
      </c>
      <c r="E23193" t="str">
        <f>IF(AND(C23193=1,B23193&lt;='Справочник по тт'!$D$1),'Справочник по тт'!$D$2,VLOOKUP(C23193,'Справочник по тт'!A:C,2,FALSE))</f>
        <v>"Колибри" ул. Широкая д.150</v>
      </c>
      <c r="F23193" s="2" t="str">
        <f t="shared" si="725"/>
        <v/>
      </c>
    </row>
    <row r="23194" spans="1:6" x14ac:dyDescent="0.25">
      <c r="A23194" s="3">
        <v>44161.333333333336</v>
      </c>
      <c r="B23194" s="14">
        <f t="shared" si="724"/>
        <v>44161</v>
      </c>
      <c r="C23194">
        <v>3</v>
      </c>
      <c r="D23194" t="str">
        <f>VLOOKUP(C23194,'Справочник по тт'!$A$2:$C$5,3,FALSE)</f>
        <v>"Парабола"</v>
      </c>
      <c r="E23194" t="str">
        <f>IF(AND(C23194=1,B23194&lt;='Справочник по тт'!$D$1),'Справочник по тт'!$D$2,VLOOKUP(C23194,'Справочник по тт'!A:C,2,FALSE))</f>
        <v>"Парабола" пр. Дмитриева д.6/1</v>
      </c>
      <c r="F23194" s="2" t="str">
        <f t="shared" si="725"/>
        <v/>
      </c>
    </row>
    <row r="23195" spans="1:6" x14ac:dyDescent="0.25">
      <c r="A23195" s="3">
        <v>44161.333333333336</v>
      </c>
      <c r="B23195" s="14">
        <f t="shared" si="724"/>
        <v>44161</v>
      </c>
      <c r="C23195">
        <v>4</v>
      </c>
      <c r="D23195" t="str">
        <f>VLOOKUP(C23195,'Справочник по тт'!$A$2:$C$5,3,FALSE)</f>
        <v>"Первый"</v>
      </c>
      <c r="E23195" t="str">
        <f>IF(AND(C23195=1,B23195&lt;='Справочник по тт'!$D$1),'Справочник по тт'!$D$2,VLOOKUP(C23195,'Справочник по тт'!A:C,2,FALSE))</f>
        <v>"Первый" ул. Пахоменко д.30</v>
      </c>
      <c r="F23195" s="2" t="str">
        <f t="shared" si="725"/>
        <v/>
      </c>
    </row>
    <row r="23196" spans="1:6" x14ac:dyDescent="0.25">
      <c r="A23196" s="3">
        <v>44161.333333333336</v>
      </c>
      <c r="B23196" s="14">
        <f t="shared" si="724"/>
        <v>44161</v>
      </c>
      <c r="C23196">
        <v>2</v>
      </c>
      <c r="D23196" t="str">
        <f>VLOOKUP(C23196,'Справочник по тт'!$A$2:$C$5,3,FALSE)</f>
        <v>"Колибри"</v>
      </c>
      <c r="E23196" t="str">
        <f>IF(AND(C23196=1,B23196&lt;='Справочник по тт'!$D$1),'Справочник по тт'!$D$2,VLOOKUP(C23196,'Справочник по тт'!A:C,2,FALSE))</f>
        <v>"Колибри" ул. Широкая д.150</v>
      </c>
      <c r="F23196" s="2" t="str">
        <f t="shared" si="725"/>
        <v/>
      </c>
    </row>
    <row r="23197" spans="1:6" x14ac:dyDescent="0.25">
      <c r="A23197" s="3">
        <v>44161.347222222219</v>
      </c>
      <c r="B23197" s="14">
        <f t="shared" si="724"/>
        <v>44161</v>
      </c>
      <c r="C23197">
        <v>2</v>
      </c>
      <c r="D23197" t="str">
        <f>VLOOKUP(C23197,'Справочник по тт'!$A$2:$C$5,3,FALSE)</f>
        <v>"Колибри"</v>
      </c>
      <c r="E23197" t="str">
        <f>IF(AND(C23197=1,B23197&lt;='Справочник по тт'!$D$1),'Справочник по тт'!$D$2,VLOOKUP(C23197,'Справочник по тт'!A:C,2,FALSE))</f>
        <v>"Колибри" ул. Широкая д.150</v>
      </c>
      <c r="F23197" s="2" t="str">
        <f t="shared" si="725"/>
        <v/>
      </c>
    </row>
    <row r="23198" spans="1:6" x14ac:dyDescent="0.25">
      <c r="A23198" s="3">
        <v>44161.375</v>
      </c>
      <c r="B23198" s="14">
        <f t="shared" si="724"/>
        <v>44161</v>
      </c>
      <c r="C23198">
        <v>2</v>
      </c>
      <c r="D23198" t="str">
        <f>VLOOKUP(C23198,'Справочник по тт'!$A$2:$C$5,3,FALSE)</f>
        <v>"Колибри"</v>
      </c>
      <c r="E23198" t="str">
        <f>IF(AND(C23198=1,B23198&lt;='Справочник по тт'!$D$1),'Справочник по тт'!$D$2,VLOOKUP(C23198,'Справочник по тт'!A:C,2,FALSE))</f>
        <v>"Колибри" ул. Широкая д.150</v>
      </c>
      <c r="F23198" s="2" t="str">
        <f t="shared" si="725"/>
        <v/>
      </c>
    </row>
    <row r="23199" spans="1:6" x14ac:dyDescent="0.25">
      <c r="A23199" s="3">
        <v>44161.375</v>
      </c>
      <c r="B23199" s="14">
        <f t="shared" si="724"/>
        <v>44161</v>
      </c>
      <c r="C23199">
        <v>2</v>
      </c>
      <c r="D23199" t="str">
        <f>VLOOKUP(C23199,'Справочник по тт'!$A$2:$C$5,3,FALSE)</f>
        <v>"Колибри"</v>
      </c>
      <c r="E23199" t="str">
        <f>IF(AND(C23199=1,B23199&lt;='Справочник по тт'!$D$1),'Справочник по тт'!$D$2,VLOOKUP(C23199,'Справочник по тт'!A:C,2,FALSE))</f>
        <v>"Колибри" ул. Широкая д.150</v>
      </c>
      <c r="F23199" s="2" t="str">
        <f t="shared" si="725"/>
        <v/>
      </c>
    </row>
    <row r="23200" spans="1:6" x14ac:dyDescent="0.25">
      <c r="A23200" s="3">
        <v>44161.375</v>
      </c>
      <c r="B23200" s="14">
        <f t="shared" si="724"/>
        <v>44161</v>
      </c>
      <c r="C23200">
        <v>2</v>
      </c>
      <c r="D23200" t="str">
        <f>VLOOKUP(C23200,'Справочник по тт'!$A$2:$C$5,3,FALSE)</f>
        <v>"Колибри"</v>
      </c>
      <c r="E23200" t="str">
        <f>IF(AND(C23200=1,B23200&lt;='Справочник по тт'!$D$1),'Справочник по тт'!$D$2,VLOOKUP(C23200,'Справочник по тт'!A:C,2,FALSE))</f>
        <v>"Колибри" ул. Широкая д.150</v>
      </c>
      <c r="F23200" s="2" t="str">
        <f t="shared" si="725"/>
        <v/>
      </c>
    </row>
    <row r="23201" spans="1:6" x14ac:dyDescent="0.25">
      <c r="A23201" s="3">
        <v>44161.375</v>
      </c>
      <c r="B23201" s="14">
        <f t="shared" si="724"/>
        <v>44161</v>
      </c>
      <c r="C23201">
        <v>2</v>
      </c>
      <c r="D23201" t="str">
        <f>VLOOKUP(C23201,'Справочник по тт'!$A$2:$C$5,3,FALSE)</f>
        <v>"Колибри"</v>
      </c>
      <c r="E23201" t="str">
        <f>IF(AND(C23201=1,B23201&lt;='Справочник по тт'!$D$1),'Справочник по тт'!$D$2,VLOOKUP(C23201,'Справочник по тт'!A:C,2,FALSE))</f>
        <v>"Колибри" ул. Широкая д.150</v>
      </c>
      <c r="F23201" s="2" t="str">
        <f t="shared" si="725"/>
        <v/>
      </c>
    </row>
    <row r="23202" spans="1:6" x14ac:dyDescent="0.25">
      <c r="A23202" s="3">
        <v>44161.375</v>
      </c>
      <c r="B23202" s="14">
        <f t="shared" si="724"/>
        <v>44161</v>
      </c>
      <c r="C23202">
        <v>2</v>
      </c>
      <c r="D23202" t="str">
        <f>VLOOKUP(C23202,'Справочник по тт'!$A$2:$C$5,3,FALSE)</f>
        <v>"Колибри"</v>
      </c>
      <c r="E23202" t="str">
        <f>IF(AND(C23202=1,B23202&lt;='Справочник по тт'!$D$1),'Справочник по тт'!$D$2,VLOOKUP(C23202,'Справочник по тт'!A:C,2,FALSE))</f>
        <v>"Колибри" ул. Широкая д.150</v>
      </c>
      <c r="F23202" s="2" t="str">
        <f t="shared" si="725"/>
        <v/>
      </c>
    </row>
    <row r="23203" spans="1:6" x14ac:dyDescent="0.25">
      <c r="A23203" s="3">
        <v>44161.375</v>
      </c>
      <c r="B23203" s="14">
        <f t="shared" si="724"/>
        <v>44161</v>
      </c>
      <c r="C23203">
        <v>2</v>
      </c>
      <c r="D23203" t="str">
        <f>VLOOKUP(C23203,'Справочник по тт'!$A$2:$C$5,3,FALSE)</f>
        <v>"Колибри"</v>
      </c>
      <c r="E23203" t="str">
        <f>IF(AND(C23203=1,B23203&lt;='Справочник по тт'!$D$1),'Справочник по тт'!$D$2,VLOOKUP(C23203,'Справочник по тт'!A:C,2,FALSE))</f>
        <v>"Колибри" ул. Широкая д.150</v>
      </c>
      <c r="F23203" s="2" t="str">
        <f t="shared" si="725"/>
        <v/>
      </c>
    </row>
    <row r="23204" spans="1:6" x14ac:dyDescent="0.25">
      <c r="A23204" s="3">
        <v>44161.375</v>
      </c>
      <c r="B23204" s="14">
        <f t="shared" si="724"/>
        <v>44161</v>
      </c>
      <c r="C23204">
        <v>2</v>
      </c>
      <c r="D23204" t="str">
        <f>VLOOKUP(C23204,'Справочник по тт'!$A$2:$C$5,3,FALSE)</f>
        <v>"Колибри"</v>
      </c>
      <c r="E23204" t="str">
        <f>IF(AND(C23204=1,B23204&lt;='Справочник по тт'!$D$1),'Справочник по тт'!$D$2,VLOOKUP(C23204,'Справочник по тт'!A:C,2,FALSE))</f>
        <v>"Колибри" ул. Широкая д.150</v>
      </c>
      <c r="F23204" s="2" t="str">
        <f t="shared" si="725"/>
        <v/>
      </c>
    </row>
    <row r="23205" spans="1:6" x14ac:dyDescent="0.25">
      <c r="A23205" s="3">
        <v>44161.375</v>
      </c>
      <c r="B23205" s="14">
        <f t="shared" si="724"/>
        <v>44161</v>
      </c>
      <c r="C23205">
        <v>2</v>
      </c>
      <c r="D23205" t="str">
        <f>VLOOKUP(C23205,'Справочник по тт'!$A$2:$C$5,3,FALSE)</f>
        <v>"Колибри"</v>
      </c>
      <c r="E23205" t="str">
        <f>IF(AND(C23205=1,B23205&lt;='Справочник по тт'!$D$1),'Справочник по тт'!$D$2,VLOOKUP(C23205,'Справочник по тт'!A:C,2,FALSE))</f>
        <v>"Колибри" ул. Широкая д.150</v>
      </c>
      <c r="F23205" s="2" t="str">
        <f t="shared" si="725"/>
        <v/>
      </c>
    </row>
    <row r="23206" spans="1:6" x14ac:dyDescent="0.25">
      <c r="A23206" s="3">
        <v>44161.375</v>
      </c>
      <c r="B23206" s="14">
        <f t="shared" si="724"/>
        <v>44161</v>
      </c>
      <c r="C23206">
        <v>2</v>
      </c>
      <c r="D23206" t="str">
        <f>VLOOKUP(C23206,'Справочник по тт'!$A$2:$C$5,3,FALSE)</f>
        <v>"Колибри"</v>
      </c>
      <c r="E23206" t="str">
        <f>IF(AND(C23206=1,B23206&lt;='Справочник по тт'!$D$1),'Справочник по тт'!$D$2,VLOOKUP(C23206,'Справочник по тт'!A:C,2,FALSE))</f>
        <v>"Колибри" ул. Широкая д.150</v>
      </c>
      <c r="F23206" s="2" t="str">
        <f t="shared" si="725"/>
        <v/>
      </c>
    </row>
    <row r="23207" spans="1:6" x14ac:dyDescent="0.25">
      <c r="A23207" s="3">
        <v>44161.375</v>
      </c>
      <c r="B23207" s="14">
        <f t="shared" si="724"/>
        <v>44161</v>
      </c>
      <c r="C23207">
        <v>2</v>
      </c>
      <c r="D23207" t="str">
        <f>VLOOKUP(C23207,'Справочник по тт'!$A$2:$C$5,3,FALSE)</f>
        <v>"Колибри"</v>
      </c>
      <c r="E23207" t="str">
        <f>IF(AND(C23207=1,B23207&lt;='Справочник по тт'!$D$1),'Справочник по тт'!$D$2,VLOOKUP(C23207,'Справочник по тт'!A:C,2,FALSE))</f>
        <v>"Колибри" ул. Широкая д.150</v>
      </c>
      <c r="F23207" s="2" t="str">
        <f t="shared" si="725"/>
        <v/>
      </c>
    </row>
    <row r="23208" spans="1:6" x14ac:dyDescent="0.25">
      <c r="A23208" s="3">
        <v>44161.375</v>
      </c>
      <c r="B23208" s="14">
        <f t="shared" si="724"/>
        <v>44161</v>
      </c>
      <c r="C23208">
        <v>2</v>
      </c>
      <c r="D23208" t="str">
        <f>VLOOKUP(C23208,'Справочник по тт'!$A$2:$C$5,3,FALSE)</f>
        <v>"Колибри"</v>
      </c>
      <c r="E23208" t="str">
        <f>IF(AND(C23208=1,B23208&lt;='Справочник по тт'!$D$1),'Справочник по тт'!$D$2,VLOOKUP(C23208,'Справочник по тт'!A:C,2,FALSE))</f>
        <v>"Колибри" ул. Широкая д.150</v>
      </c>
      <c r="F23208" s="2" t="str">
        <f t="shared" si="725"/>
        <v/>
      </c>
    </row>
    <row r="23209" spans="1:6" x14ac:dyDescent="0.25">
      <c r="A23209" s="3">
        <v>44161.375</v>
      </c>
      <c r="B23209" s="14">
        <f t="shared" si="724"/>
        <v>44161</v>
      </c>
      <c r="C23209">
        <v>2</v>
      </c>
      <c r="D23209" t="str">
        <f>VLOOKUP(C23209,'Справочник по тт'!$A$2:$C$5,3,FALSE)</f>
        <v>"Колибри"</v>
      </c>
      <c r="E23209" t="str">
        <f>IF(AND(C23209=1,B23209&lt;='Справочник по тт'!$D$1),'Справочник по тт'!$D$2,VLOOKUP(C23209,'Справочник по тт'!A:C,2,FALSE))</f>
        <v>"Колибри" ул. Широкая д.150</v>
      </c>
      <c r="F23209" s="2" t="str">
        <f t="shared" si="725"/>
        <v/>
      </c>
    </row>
    <row r="23210" spans="1:6" x14ac:dyDescent="0.25">
      <c r="A23210" s="3">
        <v>44161.375</v>
      </c>
      <c r="B23210" s="14">
        <f t="shared" si="724"/>
        <v>44161</v>
      </c>
      <c r="C23210">
        <v>2</v>
      </c>
      <c r="D23210" t="str">
        <f>VLOOKUP(C23210,'Справочник по тт'!$A$2:$C$5,3,FALSE)</f>
        <v>"Колибри"</v>
      </c>
      <c r="E23210" t="str">
        <f>IF(AND(C23210=1,B23210&lt;='Справочник по тт'!$D$1),'Справочник по тт'!$D$2,VLOOKUP(C23210,'Справочник по тт'!A:C,2,FALSE))</f>
        <v>"Колибри" ул. Широкая д.150</v>
      </c>
      <c r="F23210" s="2" t="str">
        <f t="shared" si="725"/>
        <v/>
      </c>
    </row>
    <row r="23211" spans="1:6" x14ac:dyDescent="0.25">
      <c r="A23211" s="3">
        <v>44161.375</v>
      </c>
      <c r="B23211" s="14">
        <f t="shared" si="724"/>
        <v>44161</v>
      </c>
      <c r="C23211">
        <v>2</v>
      </c>
      <c r="D23211" t="str">
        <f>VLOOKUP(C23211,'Справочник по тт'!$A$2:$C$5,3,FALSE)</f>
        <v>"Колибри"</v>
      </c>
      <c r="E23211" t="str">
        <f>IF(AND(C23211=1,B23211&lt;='Справочник по тт'!$D$1),'Справочник по тт'!$D$2,VLOOKUP(C23211,'Справочник по тт'!A:C,2,FALSE))</f>
        <v>"Колибри" ул. Широкая д.150</v>
      </c>
      <c r="F23211" s="2" t="str">
        <f t="shared" si="725"/>
        <v/>
      </c>
    </row>
    <row r="23212" spans="1:6" x14ac:dyDescent="0.25">
      <c r="A23212" s="3">
        <v>44161.395833333336</v>
      </c>
      <c r="B23212" s="14">
        <f t="shared" si="724"/>
        <v>44161</v>
      </c>
      <c r="C23212">
        <v>2</v>
      </c>
      <c r="D23212" t="str">
        <f>VLOOKUP(C23212,'Справочник по тт'!$A$2:$C$5,3,FALSE)</f>
        <v>"Колибри"</v>
      </c>
      <c r="E23212" t="str">
        <f>IF(AND(C23212=1,B23212&lt;='Справочник по тт'!$D$1),'Справочник по тт'!$D$2,VLOOKUP(C23212,'Справочник по тт'!A:C,2,FALSE))</f>
        <v>"Колибри" ул. Широкая д.150</v>
      </c>
      <c r="F23212" s="2" t="str">
        <f t="shared" si="725"/>
        <v/>
      </c>
    </row>
    <row r="23213" spans="1:6" x14ac:dyDescent="0.25">
      <c r="A23213" s="3">
        <v>44161.416666666664</v>
      </c>
      <c r="B23213" s="14">
        <f t="shared" si="724"/>
        <v>44161</v>
      </c>
      <c r="C23213">
        <v>2</v>
      </c>
      <c r="D23213" t="str">
        <f>VLOOKUP(C23213,'Справочник по тт'!$A$2:$C$5,3,FALSE)</f>
        <v>"Колибри"</v>
      </c>
      <c r="E23213" t="str">
        <f>IF(AND(C23213=1,B23213&lt;='Справочник по тт'!$D$1),'Справочник по тт'!$D$2,VLOOKUP(C23213,'Справочник по тт'!A:C,2,FALSE))</f>
        <v>"Колибри" ул. Широкая д.150</v>
      </c>
      <c r="F23213" s="2" t="str">
        <f t="shared" si="725"/>
        <v/>
      </c>
    </row>
    <row r="23214" spans="1:6" x14ac:dyDescent="0.25">
      <c r="A23214" s="3">
        <v>44161.416666666664</v>
      </c>
      <c r="B23214" s="14">
        <f t="shared" si="724"/>
        <v>44161</v>
      </c>
      <c r="C23214">
        <v>2</v>
      </c>
      <c r="D23214" t="str">
        <f>VLOOKUP(C23214,'Справочник по тт'!$A$2:$C$5,3,FALSE)</f>
        <v>"Колибри"</v>
      </c>
      <c r="E23214" t="str">
        <f>IF(AND(C23214=1,B23214&lt;='Справочник по тт'!$D$1),'Справочник по тт'!$D$2,VLOOKUP(C23214,'Справочник по тт'!A:C,2,FALSE))</f>
        <v>"Колибри" ул. Широкая д.150</v>
      </c>
      <c r="F23214" s="2" t="str">
        <f t="shared" si="725"/>
        <v/>
      </c>
    </row>
    <row r="23215" spans="1:6" x14ac:dyDescent="0.25">
      <c r="A23215" s="3">
        <v>44161.416666666664</v>
      </c>
      <c r="B23215" s="14">
        <f t="shared" si="724"/>
        <v>44161</v>
      </c>
      <c r="C23215">
        <v>2</v>
      </c>
      <c r="D23215" t="str">
        <f>VLOOKUP(C23215,'Справочник по тт'!$A$2:$C$5,3,FALSE)</f>
        <v>"Колибри"</v>
      </c>
      <c r="E23215" t="str">
        <f>IF(AND(C23215=1,B23215&lt;='Справочник по тт'!$D$1),'Справочник по тт'!$D$2,VLOOKUP(C23215,'Справочник по тт'!A:C,2,FALSE))</f>
        <v>"Колибри" ул. Широкая д.150</v>
      </c>
      <c r="F23215" s="2" t="str">
        <f t="shared" si="725"/>
        <v/>
      </c>
    </row>
    <row r="23216" spans="1:6" x14ac:dyDescent="0.25">
      <c r="A23216" s="3">
        <v>44161.416666666664</v>
      </c>
      <c r="B23216" s="14">
        <f t="shared" si="724"/>
        <v>44161</v>
      </c>
      <c r="C23216">
        <v>2</v>
      </c>
      <c r="D23216" t="str">
        <f>VLOOKUP(C23216,'Справочник по тт'!$A$2:$C$5,3,FALSE)</f>
        <v>"Колибри"</v>
      </c>
      <c r="E23216" t="str">
        <f>IF(AND(C23216=1,B23216&lt;='Справочник по тт'!$D$1),'Справочник по тт'!$D$2,VLOOKUP(C23216,'Справочник по тт'!A:C,2,FALSE))</f>
        <v>"Колибри" ул. Широкая д.150</v>
      </c>
      <c r="F23216" s="2" t="str">
        <f t="shared" si="725"/>
        <v/>
      </c>
    </row>
    <row r="23217" spans="1:6" x14ac:dyDescent="0.25">
      <c r="A23217" s="3">
        <v>44161.416666666664</v>
      </c>
      <c r="B23217" s="14">
        <f t="shared" si="724"/>
        <v>44161</v>
      </c>
      <c r="C23217">
        <v>2</v>
      </c>
      <c r="D23217" t="str">
        <f>VLOOKUP(C23217,'Справочник по тт'!$A$2:$C$5,3,FALSE)</f>
        <v>"Колибри"</v>
      </c>
      <c r="E23217" t="str">
        <f>IF(AND(C23217=1,B23217&lt;='Справочник по тт'!$D$1),'Справочник по тт'!$D$2,VLOOKUP(C23217,'Справочник по тт'!A:C,2,FALSE))</f>
        <v>"Колибри" ул. Широкая д.150</v>
      </c>
      <c r="F23217" s="2" t="str">
        <f t="shared" si="725"/>
        <v/>
      </c>
    </row>
    <row r="23218" spans="1:6" x14ac:dyDescent="0.25">
      <c r="A23218" s="3">
        <v>44161.416666666664</v>
      </c>
      <c r="B23218" s="14">
        <f t="shared" si="724"/>
        <v>44161</v>
      </c>
      <c r="C23218">
        <v>2</v>
      </c>
      <c r="D23218" t="str">
        <f>VLOOKUP(C23218,'Справочник по тт'!$A$2:$C$5,3,FALSE)</f>
        <v>"Колибри"</v>
      </c>
      <c r="E23218" t="str">
        <f>IF(AND(C23218=1,B23218&lt;='Справочник по тт'!$D$1),'Справочник по тт'!$D$2,VLOOKUP(C23218,'Справочник по тт'!A:C,2,FALSE))</f>
        <v>"Колибри" ул. Широкая д.150</v>
      </c>
      <c r="F23218" s="2" t="str">
        <f t="shared" si="725"/>
        <v/>
      </c>
    </row>
    <row r="23219" spans="1:6" x14ac:dyDescent="0.25">
      <c r="A23219" s="3">
        <v>44161.416666666664</v>
      </c>
      <c r="B23219" s="14">
        <f t="shared" si="724"/>
        <v>44161</v>
      </c>
      <c r="C23219">
        <v>2</v>
      </c>
      <c r="D23219" t="str">
        <f>VLOOKUP(C23219,'Справочник по тт'!$A$2:$C$5,3,FALSE)</f>
        <v>"Колибри"</v>
      </c>
      <c r="E23219" t="str">
        <f>IF(AND(C23219=1,B23219&lt;='Справочник по тт'!$D$1),'Справочник по тт'!$D$2,VLOOKUP(C23219,'Справочник по тт'!A:C,2,FALSE))</f>
        <v>"Колибри" ул. Широкая д.150</v>
      </c>
      <c r="F23219" s="2" t="str">
        <f t="shared" si="725"/>
        <v/>
      </c>
    </row>
    <row r="23220" spans="1:6" x14ac:dyDescent="0.25">
      <c r="A23220" s="3">
        <v>44161.416666666664</v>
      </c>
      <c r="B23220" s="14">
        <f t="shared" si="724"/>
        <v>44161</v>
      </c>
      <c r="C23220">
        <v>2</v>
      </c>
      <c r="D23220" t="str">
        <f>VLOOKUP(C23220,'Справочник по тт'!$A$2:$C$5,3,FALSE)</f>
        <v>"Колибри"</v>
      </c>
      <c r="E23220" t="str">
        <f>IF(AND(C23220=1,B23220&lt;='Справочник по тт'!$D$1),'Справочник по тт'!$D$2,VLOOKUP(C23220,'Справочник по тт'!A:C,2,FALSE))</f>
        <v>"Колибри" ул. Широкая д.150</v>
      </c>
      <c r="F23220" s="2" t="str">
        <f t="shared" si="725"/>
        <v/>
      </c>
    </row>
    <row r="23221" spans="1:6" x14ac:dyDescent="0.25">
      <c r="A23221" s="3">
        <v>44161.4375</v>
      </c>
      <c r="B23221" s="14">
        <f t="shared" si="724"/>
        <v>44161</v>
      </c>
      <c r="C23221">
        <v>2</v>
      </c>
      <c r="D23221" t="str">
        <f>VLOOKUP(C23221,'Справочник по тт'!$A$2:$C$5,3,FALSE)</f>
        <v>"Колибри"</v>
      </c>
      <c r="E23221" t="str">
        <f>IF(AND(C23221=1,B23221&lt;='Справочник по тт'!$D$1),'Справочник по тт'!$D$2,VLOOKUP(C23221,'Справочник по тт'!A:C,2,FALSE))</f>
        <v>"Колибри" ул. Широкая д.150</v>
      </c>
      <c r="F23221" s="2" t="str">
        <f t="shared" si="725"/>
        <v/>
      </c>
    </row>
    <row r="23222" spans="1:6" x14ac:dyDescent="0.25">
      <c r="A23222" s="3">
        <v>44161.458333333336</v>
      </c>
      <c r="B23222" s="14">
        <f t="shared" si="724"/>
        <v>44161</v>
      </c>
      <c r="C23222">
        <v>2</v>
      </c>
      <c r="D23222" t="str">
        <f>VLOOKUP(C23222,'Справочник по тт'!$A$2:$C$5,3,FALSE)</f>
        <v>"Колибри"</v>
      </c>
      <c r="E23222" t="str">
        <f>IF(AND(C23222=1,B23222&lt;='Справочник по тт'!$D$1),'Справочник по тт'!$D$2,VLOOKUP(C23222,'Справочник по тт'!A:C,2,FALSE))</f>
        <v>"Колибри" ул. Широкая д.150</v>
      </c>
      <c r="F23222" s="2" t="str">
        <f t="shared" si="725"/>
        <v/>
      </c>
    </row>
    <row r="23223" spans="1:6" x14ac:dyDescent="0.25">
      <c r="A23223" s="3">
        <v>44161.458333333336</v>
      </c>
      <c r="B23223" s="14">
        <f t="shared" si="724"/>
        <v>44161</v>
      </c>
      <c r="C23223">
        <v>2</v>
      </c>
      <c r="D23223" t="str">
        <f>VLOOKUP(C23223,'Справочник по тт'!$A$2:$C$5,3,FALSE)</f>
        <v>"Колибри"</v>
      </c>
      <c r="E23223" t="str">
        <f>IF(AND(C23223=1,B23223&lt;='Справочник по тт'!$D$1),'Справочник по тт'!$D$2,VLOOKUP(C23223,'Справочник по тт'!A:C,2,FALSE))</f>
        <v>"Колибри" ул. Широкая д.150</v>
      </c>
      <c r="F23223" s="2" t="str">
        <f t="shared" si="725"/>
        <v/>
      </c>
    </row>
    <row r="23224" spans="1:6" x14ac:dyDescent="0.25">
      <c r="A23224" s="3">
        <v>44161.458333333336</v>
      </c>
      <c r="B23224" s="14">
        <f t="shared" si="724"/>
        <v>44161</v>
      </c>
      <c r="C23224">
        <v>2</v>
      </c>
      <c r="D23224" t="str">
        <f>VLOOKUP(C23224,'Справочник по тт'!$A$2:$C$5,3,FALSE)</f>
        <v>"Колибри"</v>
      </c>
      <c r="E23224" t="str">
        <f>IF(AND(C23224=1,B23224&lt;='Справочник по тт'!$D$1),'Справочник по тт'!$D$2,VLOOKUP(C23224,'Справочник по тт'!A:C,2,FALSE))</f>
        <v>"Колибри" ул. Широкая д.150</v>
      </c>
      <c r="F23224" s="2" t="str">
        <f t="shared" si="725"/>
        <v/>
      </c>
    </row>
    <row r="23225" spans="1:6" x14ac:dyDescent="0.25">
      <c r="A23225" s="3">
        <v>44161.458333333336</v>
      </c>
      <c r="B23225" s="14">
        <f t="shared" si="724"/>
        <v>44161</v>
      </c>
      <c r="C23225">
        <v>2</v>
      </c>
      <c r="D23225" t="str">
        <f>VLOOKUP(C23225,'Справочник по тт'!$A$2:$C$5,3,FALSE)</f>
        <v>"Колибри"</v>
      </c>
      <c r="E23225" t="str">
        <f>IF(AND(C23225=1,B23225&lt;='Справочник по тт'!$D$1),'Справочник по тт'!$D$2,VLOOKUP(C23225,'Справочник по тт'!A:C,2,FALSE))</f>
        <v>"Колибри" ул. Широкая д.150</v>
      </c>
      <c r="F23225" s="2" t="str">
        <f t="shared" si="725"/>
        <v/>
      </c>
    </row>
    <row r="23226" spans="1:6" x14ac:dyDescent="0.25">
      <c r="A23226" s="3">
        <v>44161.5</v>
      </c>
      <c r="B23226" s="14">
        <f t="shared" si="724"/>
        <v>44161</v>
      </c>
      <c r="C23226">
        <v>2</v>
      </c>
      <c r="D23226" t="str">
        <f>VLOOKUP(C23226,'Справочник по тт'!$A$2:$C$5,3,FALSE)</f>
        <v>"Колибри"</v>
      </c>
      <c r="E23226" t="str">
        <f>IF(AND(C23226=1,B23226&lt;='Справочник по тт'!$D$1),'Справочник по тт'!$D$2,VLOOKUP(C23226,'Справочник по тт'!A:C,2,FALSE))</f>
        <v>"Колибри" ул. Широкая д.150</v>
      </c>
      <c r="F23226" s="2" t="str">
        <f t="shared" si="725"/>
        <v/>
      </c>
    </row>
    <row r="23227" spans="1:6" x14ac:dyDescent="0.25">
      <c r="A23227" s="3">
        <v>44161.5</v>
      </c>
      <c r="B23227" s="14">
        <f t="shared" si="724"/>
        <v>44161</v>
      </c>
      <c r="C23227">
        <v>2</v>
      </c>
      <c r="D23227" t="str">
        <f>VLOOKUP(C23227,'Справочник по тт'!$A$2:$C$5,3,FALSE)</f>
        <v>"Колибри"</v>
      </c>
      <c r="E23227" t="str">
        <f>IF(AND(C23227=1,B23227&lt;='Справочник по тт'!$D$1),'Справочник по тт'!$D$2,VLOOKUP(C23227,'Справочник по тт'!A:C,2,FALSE))</f>
        <v>"Колибри" ул. Широкая д.150</v>
      </c>
      <c r="F23227" s="2" t="str">
        <f t="shared" si="725"/>
        <v/>
      </c>
    </row>
    <row r="23228" spans="1:6" x14ac:dyDescent="0.25">
      <c r="A23228" s="3">
        <v>44161.5</v>
      </c>
      <c r="B23228" s="14">
        <f t="shared" si="724"/>
        <v>44161</v>
      </c>
      <c r="C23228">
        <v>2</v>
      </c>
      <c r="D23228" t="str">
        <f>VLOOKUP(C23228,'Справочник по тт'!$A$2:$C$5,3,FALSE)</f>
        <v>"Колибри"</v>
      </c>
      <c r="E23228" t="str">
        <f>IF(AND(C23228=1,B23228&lt;='Справочник по тт'!$D$1),'Справочник по тт'!$D$2,VLOOKUP(C23228,'Справочник по тт'!A:C,2,FALSE))</f>
        <v>"Колибри" ул. Широкая д.150</v>
      </c>
      <c r="F23228" s="2" t="str">
        <f t="shared" si="725"/>
        <v/>
      </c>
    </row>
    <row r="23229" spans="1:6" x14ac:dyDescent="0.25">
      <c r="A23229" s="3">
        <v>44161.5</v>
      </c>
      <c r="B23229" s="14">
        <f t="shared" si="724"/>
        <v>44161</v>
      </c>
      <c r="C23229">
        <v>2</v>
      </c>
      <c r="D23229" t="str">
        <f>VLOOKUP(C23229,'Справочник по тт'!$A$2:$C$5,3,FALSE)</f>
        <v>"Колибри"</v>
      </c>
      <c r="E23229" t="str">
        <f>IF(AND(C23229=1,B23229&lt;='Справочник по тт'!$D$1),'Справочник по тт'!$D$2,VLOOKUP(C23229,'Справочник по тт'!A:C,2,FALSE))</f>
        <v>"Колибри" ул. Широкая д.150</v>
      </c>
      <c r="F23229" s="2" t="str">
        <f t="shared" si="725"/>
        <v/>
      </c>
    </row>
    <row r="23230" spans="1:6" x14ac:dyDescent="0.25">
      <c r="A23230" s="3">
        <v>44161.5</v>
      </c>
      <c r="B23230" s="14">
        <f t="shared" si="724"/>
        <v>44161</v>
      </c>
      <c r="C23230">
        <v>2</v>
      </c>
      <c r="D23230" t="str">
        <f>VLOOKUP(C23230,'Справочник по тт'!$A$2:$C$5,3,FALSE)</f>
        <v>"Колибри"</v>
      </c>
      <c r="E23230" t="str">
        <f>IF(AND(C23230=1,B23230&lt;='Справочник по тт'!$D$1),'Справочник по тт'!$D$2,VLOOKUP(C23230,'Справочник по тт'!A:C,2,FALSE))</f>
        <v>"Колибри" ул. Широкая д.150</v>
      </c>
      <c r="F23230" s="2" t="str">
        <f t="shared" si="725"/>
        <v/>
      </c>
    </row>
    <row r="23231" spans="1:6" x14ac:dyDescent="0.25">
      <c r="A23231" s="3">
        <v>44161.541666666664</v>
      </c>
      <c r="B23231" s="14">
        <f t="shared" si="724"/>
        <v>44161</v>
      </c>
      <c r="C23231">
        <v>2</v>
      </c>
      <c r="D23231" t="str">
        <f>VLOOKUP(C23231,'Справочник по тт'!$A$2:$C$5,3,FALSE)</f>
        <v>"Колибри"</v>
      </c>
      <c r="E23231" t="str">
        <f>IF(AND(C23231=1,B23231&lt;='Справочник по тт'!$D$1),'Справочник по тт'!$D$2,VLOOKUP(C23231,'Справочник по тт'!A:C,2,FALSE))</f>
        <v>"Колибри" ул. Широкая д.150</v>
      </c>
      <c r="F23231" s="2" t="str">
        <f t="shared" si="725"/>
        <v/>
      </c>
    </row>
    <row r="23232" spans="1:6" x14ac:dyDescent="0.25">
      <c r="A23232" s="3">
        <v>44161.541666666664</v>
      </c>
      <c r="B23232" s="14">
        <f t="shared" si="724"/>
        <v>44161</v>
      </c>
      <c r="C23232">
        <v>2</v>
      </c>
      <c r="D23232" t="str">
        <f>VLOOKUP(C23232,'Справочник по тт'!$A$2:$C$5,3,FALSE)</f>
        <v>"Колибри"</v>
      </c>
      <c r="E23232" t="str">
        <f>IF(AND(C23232=1,B23232&lt;='Справочник по тт'!$D$1),'Справочник по тт'!$D$2,VLOOKUP(C23232,'Справочник по тт'!A:C,2,FALSE))</f>
        <v>"Колибри" ул. Широкая д.150</v>
      </c>
      <c r="F23232" s="2" t="str">
        <f t="shared" si="725"/>
        <v/>
      </c>
    </row>
    <row r="23233" spans="1:6" x14ac:dyDescent="0.25">
      <c r="A23233" s="3">
        <v>44161.541666666664</v>
      </c>
      <c r="B23233" s="14">
        <f t="shared" si="724"/>
        <v>44161</v>
      </c>
      <c r="C23233">
        <v>2</v>
      </c>
      <c r="D23233" t="str">
        <f>VLOOKUP(C23233,'Справочник по тт'!$A$2:$C$5,3,FALSE)</f>
        <v>"Колибри"</v>
      </c>
      <c r="E23233" t="str">
        <f>IF(AND(C23233=1,B23233&lt;='Справочник по тт'!$D$1),'Справочник по тт'!$D$2,VLOOKUP(C23233,'Справочник по тт'!A:C,2,FALSE))</f>
        <v>"Колибри" ул. Широкая д.150</v>
      </c>
      <c r="F23233" s="2" t="str">
        <f t="shared" si="725"/>
        <v/>
      </c>
    </row>
    <row r="23234" spans="1:6" x14ac:dyDescent="0.25">
      <c r="A23234" s="3">
        <v>44161.541666666664</v>
      </c>
      <c r="B23234" s="14">
        <f t="shared" ref="B23234:B23297" si="726">(TEXT(A23234,"ДД.ММ.ГГГГ"))*1</f>
        <v>44161</v>
      </c>
      <c r="C23234">
        <v>2</v>
      </c>
      <c r="D23234" t="str">
        <f>VLOOKUP(C23234,'Справочник по тт'!$A$2:$C$5,3,FALSE)</f>
        <v>"Колибри"</v>
      </c>
      <c r="E23234" t="str">
        <f>IF(AND(C23234=1,B23234&lt;='Справочник по тт'!$D$1),'Справочник по тт'!$D$2,VLOOKUP(C23234,'Справочник по тт'!A:C,2,FALSE))</f>
        <v>"Колибри" ул. Широкая д.150</v>
      </c>
      <c r="F23234" s="2" t="str">
        <f t="shared" si="725"/>
        <v/>
      </c>
    </row>
    <row r="23235" spans="1:6" x14ac:dyDescent="0.25">
      <c r="A23235" s="3">
        <v>44161.573576388888</v>
      </c>
      <c r="B23235" s="14">
        <f t="shared" si="726"/>
        <v>44161</v>
      </c>
      <c r="C23235">
        <v>2</v>
      </c>
      <c r="D23235" t="str">
        <f>VLOOKUP(C23235,'Справочник по тт'!$A$2:$C$5,3,FALSE)</f>
        <v>"Колибри"</v>
      </c>
      <c r="E23235" t="str">
        <f>IF(AND(C23235=1,B23235&lt;='Справочник по тт'!$D$1),'Справочник по тт'!$D$2,VLOOKUP(C23235,'Справочник по тт'!A:C,2,FALSE))</f>
        <v>"Колибри" ул. Широкая д.150</v>
      </c>
      <c r="F23235" s="2" t="str">
        <f t="shared" ref="F23235:F23298" si="727">IF(B23235&lt;=$F$1,1,"")</f>
        <v/>
      </c>
    </row>
    <row r="23236" spans="1:6" x14ac:dyDescent="0.25">
      <c r="A23236" s="3">
        <v>44161.583333333336</v>
      </c>
      <c r="B23236" s="14">
        <f t="shared" si="726"/>
        <v>44161</v>
      </c>
      <c r="C23236">
        <v>2</v>
      </c>
      <c r="D23236" t="str">
        <f>VLOOKUP(C23236,'Справочник по тт'!$A$2:$C$5,3,FALSE)</f>
        <v>"Колибри"</v>
      </c>
      <c r="E23236" t="str">
        <f>IF(AND(C23236=1,B23236&lt;='Справочник по тт'!$D$1),'Справочник по тт'!$D$2,VLOOKUP(C23236,'Справочник по тт'!A:C,2,FALSE))</f>
        <v>"Колибри" ул. Широкая д.150</v>
      </c>
      <c r="F23236" s="2" t="str">
        <f t="shared" si="727"/>
        <v/>
      </c>
    </row>
    <row r="23237" spans="1:6" x14ac:dyDescent="0.25">
      <c r="A23237" s="3">
        <v>44161.583333333336</v>
      </c>
      <c r="B23237" s="14">
        <f t="shared" si="726"/>
        <v>44161</v>
      </c>
      <c r="C23237">
        <v>2</v>
      </c>
      <c r="D23237" t="str">
        <f>VLOOKUP(C23237,'Справочник по тт'!$A$2:$C$5,3,FALSE)</f>
        <v>"Колибри"</v>
      </c>
      <c r="E23237" t="str">
        <f>IF(AND(C23237=1,B23237&lt;='Справочник по тт'!$D$1),'Справочник по тт'!$D$2,VLOOKUP(C23237,'Справочник по тт'!A:C,2,FALSE))</f>
        <v>"Колибри" ул. Широкая д.150</v>
      </c>
      <c r="F23237" s="2" t="str">
        <f t="shared" si="727"/>
        <v/>
      </c>
    </row>
    <row r="23238" spans="1:6" x14ac:dyDescent="0.25">
      <c r="A23238" s="3">
        <v>44161.583333333336</v>
      </c>
      <c r="B23238" s="14">
        <f t="shared" si="726"/>
        <v>44161</v>
      </c>
      <c r="C23238">
        <v>2</v>
      </c>
      <c r="D23238" t="str">
        <f>VLOOKUP(C23238,'Справочник по тт'!$A$2:$C$5,3,FALSE)</f>
        <v>"Колибри"</v>
      </c>
      <c r="E23238" t="str">
        <f>IF(AND(C23238=1,B23238&lt;='Справочник по тт'!$D$1),'Справочник по тт'!$D$2,VLOOKUP(C23238,'Справочник по тт'!A:C,2,FALSE))</f>
        <v>"Колибри" ул. Широкая д.150</v>
      </c>
      <c r="F23238" s="2" t="str">
        <f t="shared" si="727"/>
        <v/>
      </c>
    </row>
    <row r="23239" spans="1:6" x14ac:dyDescent="0.25">
      <c r="A23239" s="3">
        <v>44161.583333333336</v>
      </c>
      <c r="B23239" s="14">
        <f t="shared" si="726"/>
        <v>44161</v>
      </c>
      <c r="C23239">
        <v>2</v>
      </c>
      <c r="D23239" t="str">
        <f>VLOOKUP(C23239,'Справочник по тт'!$A$2:$C$5,3,FALSE)</f>
        <v>"Колибри"</v>
      </c>
      <c r="E23239" t="str">
        <f>IF(AND(C23239=1,B23239&lt;='Справочник по тт'!$D$1),'Справочник по тт'!$D$2,VLOOKUP(C23239,'Справочник по тт'!A:C,2,FALSE))</f>
        <v>"Колибри" ул. Широкая д.150</v>
      </c>
      <c r="F23239" s="2" t="str">
        <f t="shared" si="727"/>
        <v/>
      </c>
    </row>
    <row r="23240" spans="1:6" x14ac:dyDescent="0.25">
      <c r="A23240" s="3">
        <v>44161.583333333336</v>
      </c>
      <c r="B23240" s="14">
        <f t="shared" si="726"/>
        <v>44161</v>
      </c>
      <c r="C23240">
        <v>2</v>
      </c>
      <c r="D23240" t="str">
        <f>VLOOKUP(C23240,'Справочник по тт'!$A$2:$C$5,3,FALSE)</f>
        <v>"Колибри"</v>
      </c>
      <c r="E23240" t="str">
        <f>IF(AND(C23240=1,B23240&lt;='Справочник по тт'!$D$1),'Справочник по тт'!$D$2,VLOOKUP(C23240,'Справочник по тт'!A:C,2,FALSE))</f>
        <v>"Колибри" ул. Широкая д.150</v>
      </c>
      <c r="F23240" s="2" t="str">
        <f t="shared" si="727"/>
        <v/>
      </c>
    </row>
    <row r="23241" spans="1:6" x14ac:dyDescent="0.25">
      <c r="A23241" s="3">
        <v>44161.583333333336</v>
      </c>
      <c r="B23241" s="14">
        <f t="shared" si="726"/>
        <v>44161</v>
      </c>
      <c r="C23241">
        <v>2</v>
      </c>
      <c r="D23241" t="str">
        <f>VLOOKUP(C23241,'Справочник по тт'!$A$2:$C$5,3,FALSE)</f>
        <v>"Колибри"</v>
      </c>
      <c r="E23241" t="str">
        <f>IF(AND(C23241=1,B23241&lt;='Справочник по тт'!$D$1),'Справочник по тт'!$D$2,VLOOKUP(C23241,'Справочник по тт'!A:C,2,FALSE))</f>
        <v>"Колибри" ул. Широкая д.150</v>
      </c>
      <c r="F23241" s="2" t="str">
        <f t="shared" si="727"/>
        <v/>
      </c>
    </row>
    <row r="23242" spans="1:6" x14ac:dyDescent="0.25">
      <c r="A23242" s="3">
        <v>44161.604166666664</v>
      </c>
      <c r="B23242" s="14">
        <f t="shared" si="726"/>
        <v>44161</v>
      </c>
      <c r="C23242">
        <v>2</v>
      </c>
      <c r="D23242" t="str">
        <f>VLOOKUP(C23242,'Справочник по тт'!$A$2:$C$5,3,FALSE)</f>
        <v>"Колибри"</v>
      </c>
      <c r="E23242" t="str">
        <f>IF(AND(C23242=1,B23242&lt;='Справочник по тт'!$D$1),'Справочник по тт'!$D$2,VLOOKUP(C23242,'Справочник по тт'!A:C,2,FALSE))</f>
        <v>"Колибри" ул. Широкая д.150</v>
      </c>
      <c r="F23242" s="2" t="str">
        <f t="shared" si="727"/>
        <v/>
      </c>
    </row>
    <row r="23243" spans="1:6" x14ac:dyDescent="0.25">
      <c r="A23243" s="3">
        <v>44161.604166666664</v>
      </c>
      <c r="B23243" s="14">
        <f t="shared" si="726"/>
        <v>44161</v>
      </c>
      <c r="C23243">
        <v>2</v>
      </c>
      <c r="D23243" t="str">
        <f>VLOOKUP(C23243,'Справочник по тт'!$A$2:$C$5,3,FALSE)</f>
        <v>"Колибри"</v>
      </c>
      <c r="E23243" t="str">
        <f>IF(AND(C23243=1,B23243&lt;='Справочник по тт'!$D$1),'Справочник по тт'!$D$2,VLOOKUP(C23243,'Справочник по тт'!A:C,2,FALSE))</f>
        <v>"Колибри" ул. Широкая д.150</v>
      </c>
      <c r="F23243" s="2" t="str">
        <f t="shared" si="727"/>
        <v/>
      </c>
    </row>
    <row r="23244" spans="1:6" x14ac:dyDescent="0.25">
      <c r="A23244" s="3">
        <v>44161.625</v>
      </c>
      <c r="B23244" s="14">
        <f t="shared" si="726"/>
        <v>44161</v>
      </c>
      <c r="C23244">
        <v>2</v>
      </c>
      <c r="D23244" t="str">
        <f>VLOOKUP(C23244,'Справочник по тт'!$A$2:$C$5,3,FALSE)</f>
        <v>"Колибри"</v>
      </c>
      <c r="E23244" t="str">
        <f>IF(AND(C23244=1,B23244&lt;='Справочник по тт'!$D$1),'Справочник по тт'!$D$2,VLOOKUP(C23244,'Справочник по тт'!A:C,2,FALSE))</f>
        <v>"Колибри" ул. Широкая д.150</v>
      </c>
      <c r="F23244" s="2" t="str">
        <f t="shared" si="727"/>
        <v/>
      </c>
    </row>
    <row r="23245" spans="1:6" x14ac:dyDescent="0.25">
      <c r="A23245" s="3">
        <v>44161.625</v>
      </c>
      <c r="B23245" s="14">
        <f t="shared" si="726"/>
        <v>44161</v>
      </c>
      <c r="C23245">
        <v>2</v>
      </c>
      <c r="D23245" t="str">
        <f>VLOOKUP(C23245,'Справочник по тт'!$A$2:$C$5,3,FALSE)</f>
        <v>"Колибри"</v>
      </c>
      <c r="E23245" t="str">
        <f>IF(AND(C23245=1,B23245&lt;='Справочник по тт'!$D$1),'Справочник по тт'!$D$2,VLOOKUP(C23245,'Справочник по тт'!A:C,2,FALSE))</f>
        <v>"Колибри" ул. Широкая д.150</v>
      </c>
      <c r="F23245" s="2" t="str">
        <f t="shared" si="727"/>
        <v/>
      </c>
    </row>
    <row r="23246" spans="1:6" x14ac:dyDescent="0.25">
      <c r="A23246" s="3">
        <v>44161.625</v>
      </c>
      <c r="B23246" s="14">
        <f t="shared" si="726"/>
        <v>44161</v>
      </c>
      <c r="C23246">
        <v>2</v>
      </c>
      <c r="D23246" t="str">
        <f>VLOOKUP(C23246,'Справочник по тт'!$A$2:$C$5,3,FALSE)</f>
        <v>"Колибри"</v>
      </c>
      <c r="E23246" t="str">
        <f>IF(AND(C23246=1,B23246&lt;='Справочник по тт'!$D$1),'Справочник по тт'!$D$2,VLOOKUP(C23246,'Справочник по тт'!A:C,2,FALSE))</f>
        <v>"Колибри" ул. Широкая д.150</v>
      </c>
      <c r="F23246" s="2" t="str">
        <f t="shared" si="727"/>
        <v/>
      </c>
    </row>
    <row r="23247" spans="1:6" x14ac:dyDescent="0.25">
      <c r="A23247" s="3">
        <v>44161.625</v>
      </c>
      <c r="B23247" s="14">
        <f t="shared" si="726"/>
        <v>44161</v>
      </c>
      <c r="C23247">
        <v>2</v>
      </c>
      <c r="D23247" t="str">
        <f>VLOOKUP(C23247,'Справочник по тт'!$A$2:$C$5,3,FALSE)</f>
        <v>"Колибри"</v>
      </c>
      <c r="E23247" t="str">
        <f>IF(AND(C23247=1,B23247&lt;='Справочник по тт'!$D$1),'Справочник по тт'!$D$2,VLOOKUP(C23247,'Справочник по тт'!A:C,2,FALSE))</f>
        <v>"Колибри" ул. Широкая д.150</v>
      </c>
      <c r="F23247" s="2" t="str">
        <f t="shared" si="727"/>
        <v/>
      </c>
    </row>
    <row r="23248" spans="1:6" x14ac:dyDescent="0.25">
      <c r="A23248" s="3">
        <v>44161.625</v>
      </c>
      <c r="B23248" s="14">
        <f t="shared" si="726"/>
        <v>44161</v>
      </c>
      <c r="C23248">
        <v>2</v>
      </c>
      <c r="D23248" t="str">
        <f>VLOOKUP(C23248,'Справочник по тт'!$A$2:$C$5,3,FALSE)</f>
        <v>"Колибри"</v>
      </c>
      <c r="E23248" t="str">
        <f>IF(AND(C23248=1,B23248&lt;='Справочник по тт'!$D$1),'Справочник по тт'!$D$2,VLOOKUP(C23248,'Справочник по тт'!A:C,2,FALSE))</f>
        <v>"Колибри" ул. Широкая д.150</v>
      </c>
      <c r="F23248" s="2" t="str">
        <f t="shared" si="727"/>
        <v/>
      </c>
    </row>
    <row r="23249" spans="1:6" x14ac:dyDescent="0.25">
      <c r="A23249" s="3">
        <v>44161.625</v>
      </c>
      <c r="B23249" s="14">
        <f t="shared" si="726"/>
        <v>44161</v>
      </c>
      <c r="C23249">
        <v>2</v>
      </c>
      <c r="D23249" t="str">
        <f>VLOOKUP(C23249,'Справочник по тт'!$A$2:$C$5,3,FALSE)</f>
        <v>"Колибри"</v>
      </c>
      <c r="E23249" t="str">
        <f>IF(AND(C23249=1,B23249&lt;='Справочник по тт'!$D$1),'Справочник по тт'!$D$2,VLOOKUP(C23249,'Справочник по тт'!A:C,2,FALSE))</f>
        <v>"Колибри" ул. Широкая д.150</v>
      </c>
      <c r="F23249" s="2" t="str">
        <f t="shared" si="727"/>
        <v/>
      </c>
    </row>
    <row r="23250" spans="1:6" x14ac:dyDescent="0.25">
      <c r="A23250" s="3">
        <v>44161.625</v>
      </c>
      <c r="B23250" s="14">
        <f t="shared" si="726"/>
        <v>44161</v>
      </c>
      <c r="C23250">
        <v>2</v>
      </c>
      <c r="D23250" t="str">
        <f>VLOOKUP(C23250,'Справочник по тт'!$A$2:$C$5,3,FALSE)</f>
        <v>"Колибри"</v>
      </c>
      <c r="E23250" t="str">
        <f>IF(AND(C23250=1,B23250&lt;='Справочник по тт'!$D$1),'Справочник по тт'!$D$2,VLOOKUP(C23250,'Справочник по тт'!A:C,2,FALSE))</f>
        <v>"Колибри" ул. Широкая д.150</v>
      </c>
      <c r="F23250" s="2" t="str">
        <f t="shared" si="727"/>
        <v/>
      </c>
    </row>
    <row r="23251" spans="1:6" x14ac:dyDescent="0.25">
      <c r="A23251" s="3">
        <v>44161.625</v>
      </c>
      <c r="B23251" s="14">
        <f t="shared" si="726"/>
        <v>44161</v>
      </c>
      <c r="C23251">
        <v>2</v>
      </c>
      <c r="D23251" t="str">
        <f>VLOOKUP(C23251,'Справочник по тт'!$A$2:$C$5,3,FALSE)</f>
        <v>"Колибри"</v>
      </c>
      <c r="E23251" t="str">
        <f>IF(AND(C23251=1,B23251&lt;='Справочник по тт'!$D$1),'Справочник по тт'!$D$2,VLOOKUP(C23251,'Справочник по тт'!A:C,2,FALSE))</f>
        <v>"Колибри" ул. Широкая д.150</v>
      </c>
      <c r="F23251" s="2" t="str">
        <f t="shared" si="727"/>
        <v/>
      </c>
    </row>
    <row r="23252" spans="1:6" x14ac:dyDescent="0.25">
      <c r="A23252" s="3">
        <v>44161.631944444445</v>
      </c>
      <c r="B23252" s="14">
        <f t="shared" si="726"/>
        <v>44161</v>
      </c>
      <c r="C23252">
        <v>2</v>
      </c>
      <c r="D23252" t="str">
        <f>VLOOKUP(C23252,'Справочник по тт'!$A$2:$C$5,3,FALSE)</f>
        <v>"Колибри"</v>
      </c>
      <c r="E23252" t="str">
        <f>IF(AND(C23252=1,B23252&lt;='Справочник по тт'!$D$1),'Справочник по тт'!$D$2,VLOOKUP(C23252,'Справочник по тт'!A:C,2,FALSE))</f>
        <v>"Колибри" ул. Широкая д.150</v>
      </c>
      <c r="F23252" s="2" t="str">
        <f t="shared" si="727"/>
        <v/>
      </c>
    </row>
    <row r="23253" spans="1:6" x14ac:dyDescent="0.25">
      <c r="A23253" s="3">
        <v>44161.645833333336</v>
      </c>
      <c r="B23253" s="14">
        <f t="shared" si="726"/>
        <v>44161</v>
      </c>
      <c r="C23253">
        <v>2</v>
      </c>
      <c r="D23253" t="str">
        <f>VLOOKUP(C23253,'Справочник по тт'!$A$2:$C$5,3,FALSE)</f>
        <v>"Колибри"</v>
      </c>
      <c r="E23253" t="str">
        <f>IF(AND(C23253=1,B23253&lt;='Справочник по тт'!$D$1),'Справочник по тт'!$D$2,VLOOKUP(C23253,'Справочник по тт'!A:C,2,FALSE))</f>
        <v>"Колибри" ул. Широкая д.150</v>
      </c>
      <c r="F23253" s="2" t="str">
        <f t="shared" si="727"/>
        <v/>
      </c>
    </row>
    <row r="23254" spans="1:6" x14ac:dyDescent="0.25">
      <c r="A23254" s="3">
        <v>44161.665277777778</v>
      </c>
      <c r="B23254" s="14">
        <f t="shared" si="726"/>
        <v>44161</v>
      </c>
      <c r="C23254">
        <v>2</v>
      </c>
      <c r="D23254" t="str">
        <f>VLOOKUP(C23254,'Справочник по тт'!$A$2:$C$5,3,FALSE)</f>
        <v>"Колибри"</v>
      </c>
      <c r="E23254" t="str">
        <f>IF(AND(C23254=1,B23254&lt;='Справочник по тт'!$D$1),'Справочник по тт'!$D$2,VLOOKUP(C23254,'Справочник по тт'!A:C,2,FALSE))</f>
        <v>"Колибри" ул. Широкая д.150</v>
      </c>
      <c r="F23254" s="2" t="str">
        <f t="shared" si="727"/>
        <v/>
      </c>
    </row>
    <row r="23255" spans="1:6" x14ac:dyDescent="0.25">
      <c r="A23255" s="3">
        <v>44161.666666666664</v>
      </c>
      <c r="B23255" s="14">
        <f t="shared" si="726"/>
        <v>44161</v>
      </c>
      <c r="C23255">
        <v>2</v>
      </c>
      <c r="D23255" t="str">
        <f>VLOOKUP(C23255,'Справочник по тт'!$A$2:$C$5,3,FALSE)</f>
        <v>"Колибри"</v>
      </c>
      <c r="E23255" t="str">
        <f>IF(AND(C23255=1,B23255&lt;='Справочник по тт'!$D$1),'Справочник по тт'!$D$2,VLOOKUP(C23255,'Справочник по тт'!A:C,2,FALSE))</f>
        <v>"Колибри" ул. Широкая д.150</v>
      </c>
      <c r="F23255" s="2" t="str">
        <f t="shared" si="727"/>
        <v/>
      </c>
    </row>
    <row r="23256" spans="1:6" x14ac:dyDescent="0.25">
      <c r="A23256" s="3">
        <v>44161.666666666664</v>
      </c>
      <c r="B23256" s="14">
        <f t="shared" si="726"/>
        <v>44161</v>
      </c>
      <c r="C23256">
        <v>2</v>
      </c>
      <c r="D23256" t="str">
        <f>VLOOKUP(C23256,'Справочник по тт'!$A$2:$C$5,3,FALSE)</f>
        <v>"Колибри"</v>
      </c>
      <c r="E23256" t="str">
        <f>IF(AND(C23256=1,B23256&lt;='Справочник по тт'!$D$1),'Справочник по тт'!$D$2,VLOOKUP(C23256,'Справочник по тт'!A:C,2,FALSE))</f>
        <v>"Колибри" ул. Широкая д.150</v>
      </c>
      <c r="F23256" s="2" t="str">
        <f t="shared" si="727"/>
        <v/>
      </c>
    </row>
    <row r="23257" spans="1:6" x14ac:dyDescent="0.25">
      <c r="A23257" s="3">
        <v>44161.708333333336</v>
      </c>
      <c r="B23257" s="14">
        <f t="shared" si="726"/>
        <v>44161</v>
      </c>
      <c r="C23257">
        <v>2</v>
      </c>
      <c r="D23257" t="str">
        <f>VLOOKUP(C23257,'Справочник по тт'!$A$2:$C$5,3,FALSE)</f>
        <v>"Колибри"</v>
      </c>
      <c r="E23257" t="str">
        <f>IF(AND(C23257=1,B23257&lt;='Справочник по тт'!$D$1),'Справочник по тт'!$D$2,VLOOKUP(C23257,'Справочник по тт'!A:C,2,FALSE))</f>
        <v>"Колибри" ул. Широкая д.150</v>
      </c>
      <c r="F23257" s="2" t="str">
        <f t="shared" si="727"/>
        <v/>
      </c>
    </row>
    <row r="23258" spans="1:6" x14ac:dyDescent="0.25">
      <c r="A23258" s="3">
        <v>44161.708333333336</v>
      </c>
      <c r="B23258" s="14">
        <f t="shared" si="726"/>
        <v>44161</v>
      </c>
      <c r="C23258">
        <v>2</v>
      </c>
      <c r="D23258" t="str">
        <f>VLOOKUP(C23258,'Справочник по тт'!$A$2:$C$5,3,FALSE)</f>
        <v>"Колибри"</v>
      </c>
      <c r="E23258" t="str">
        <f>IF(AND(C23258=1,B23258&lt;='Справочник по тт'!$D$1),'Справочник по тт'!$D$2,VLOOKUP(C23258,'Справочник по тт'!A:C,2,FALSE))</f>
        <v>"Колибри" ул. Широкая д.150</v>
      </c>
      <c r="F23258" s="2" t="str">
        <f t="shared" si="727"/>
        <v/>
      </c>
    </row>
    <row r="23259" spans="1:6" x14ac:dyDescent="0.25">
      <c r="A23259" s="3">
        <v>44161.708333333336</v>
      </c>
      <c r="B23259" s="14">
        <f t="shared" si="726"/>
        <v>44161</v>
      </c>
      <c r="C23259">
        <v>2</v>
      </c>
      <c r="D23259" t="str">
        <f>VLOOKUP(C23259,'Справочник по тт'!$A$2:$C$5,3,FALSE)</f>
        <v>"Колибри"</v>
      </c>
      <c r="E23259" t="str">
        <f>IF(AND(C23259=1,B23259&lt;='Справочник по тт'!$D$1),'Справочник по тт'!$D$2,VLOOKUP(C23259,'Справочник по тт'!A:C,2,FALSE))</f>
        <v>"Колибри" ул. Широкая д.150</v>
      </c>
      <c r="F23259" s="2" t="str">
        <f t="shared" si="727"/>
        <v/>
      </c>
    </row>
    <row r="23260" spans="1:6" x14ac:dyDescent="0.25">
      <c r="A23260" s="3">
        <v>44161.708333333336</v>
      </c>
      <c r="B23260" s="14">
        <f t="shared" si="726"/>
        <v>44161</v>
      </c>
      <c r="C23260">
        <v>2</v>
      </c>
      <c r="D23260" t="str">
        <f>VLOOKUP(C23260,'Справочник по тт'!$A$2:$C$5,3,FALSE)</f>
        <v>"Колибри"</v>
      </c>
      <c r="E23260" t="str">
        <f>IF(AND(C23260=1,B23260&lt;='Справочник по тт'!$D$1),'Справочник по тт'!$D$2,VLOOKUP(C23260,'Справочник по тт'!A:C,2,FALSE))</f>
        <v>"Колибри" ул. Широкая д.150</v>
      </c>
      <c r="F23260" s="2" t="str">
        <f t="shared" si="727"/>
        <v/>
      </c>
    </row>
    <row r="23261" spans="1:6" x14ac:dyDescent="0.25">
      <c r="A23261" s="3">
        <v>44161.748611111114</v>
      </c>
      <c r="B23261" s="14">
        <f t="shared" si="726"/>
        <v>44161</v>
      </c>
      <c r="C23261">
        <v>2</v>
      </c>
      <c r="D23261" t="str">
        <f>VLOOKUP(C23261,'Справочник по тт'!$A$2:$C$5,3,FALSE)</f>
        <v>"Колибри"</v>
      </c>
      <c r="E23261" t="str">
        <f>IF(AND(C23261=1,B23261&lt;='Справочник по тт'!$D$1),'Справочник по тт'!$D$2,VLOOKUP(C23261,'Справочник по тт'!A:C,2,FALSE))</f>
        <v>"Колибри" ул. Широкая д.150</v>
      </c>
      <c r="F23261" s="2" t="str">
        <f t="shared" si="727"/>
        <v/>
      </c>
    </row>
    <row r="23262" spans="1:6" x14ac:dyDescent="0.25">
      <c r="A23262" s="3">
        <v>44161.750694444447</v>
      </c>
      <c r="B23262" s="14">
        <f t="shared" si="726"/>
        <v>44161</v>
      </c>
      <c r="C23262">
        <v>2</v>
      </c>
      <c r="D23262" t="str">
        <f>VLOOKUP(C23262,'Справочник по тт'!$A$2:$C$5,3,FALSE)</f>
        <v>"Колибри"</v>
      </c>
      <c r="E23262" t="str">
        <f>IF(AND(C23262=1,B23262&lt;='Справочник по тт'!$D$1),'Справочник по тт'!$D$2,VLOOKUP(C23262,'Справочник по тт'!A:C,2,FALSE))</f>
        <v>"Колибри" ул. Широкая д.150</v>
      </c>
      <c r="F23262" s="2" t="str">
        <f t="shared" si="727"/>
        <v/>
      </c>
    </row>
    <row r="23263" spans="1:6" x14ac:dyDescent="0.25">
      <c r="A23263" s="3">
        <v>44161.791666666664</v>
      </c>
      <c r="B23263" s="14">
        <f t="shared" si="726"/>
        <v>44161</v>
      </c>
      <c r="C23263">
        <v>2</v>
      </c>
      <c r="D23263" t="str">
        <f>VLOOKUP(C23263,'Справочник по тт'!$A$2:$C$5,3,FALSE)</f>
        <v>"Колибри"</v>
      </c>
      <c r="E23263" t="str">
        <f>IF(AND(C23263=1,B23263&lt;='Справочник по тт'!$D$1),'Справочник по тт'!$D$2,VLOOKUP(C23263,'Справочник по тт'!A:C,2,FALSE))</f>
        <v>"Колибри" ул. Широкая д.150</v>
      </c>
      <c r="F23263" s="2" t="str">
        <f t="shared" si="727"/>
        <v/>
      </c>
    </row>
    <row r="23264" spans="1:6" x14ac:dyDescent="0.25">
      <c r="A23264" s="3">
        <v>44161.791666666664</v>
      </c>
      <c r="B23264" s="14">
        <f t="shared" si="726"/>
        <v>44161</v>
      </c>
      <c r="C23264">
        <v>2</v>
      </c>
      <c r="D23264" t="str">
        <f>VLOOKUP(C23264,'Справочник по тт'!$A$2:$C$5,3,FALSE)</f>
        <v>"Колибри"</v>
      </c>
      <c r="E23264" t="str">
        <f>IF(AND(C23264=1,B23264&lt;='Справочник по тт'!$D$1),'Справочник по тт'!$D$2,VLOOKUP(C23264,'Справочник по тт'!A:C,2,FALSE))</f>
        <v>"Колибри" ул. Широкая д.150</v>
      </c>
      <c r="F23264" s="2" t="str">
        <f t="shared" si="727"/>
        <v/>
      </c>
    </row>
    <row r="23265" spans="1:6" x14ac:dyDescent="0.25">
      <c r="A23265" s="3">
        <v>44161.791666666664</v>
      </c>
      <c r="B23265" s="14">
        <f t="shared" si="726"/>
        <v>44161</v>
      </c>
      <c r="C23265">
        <v>2</v>
      </c>
      <c r="D23265" t="str">
        <f>VLOOKUP(C23265,'Справочник по тт'!$A$2:$C$5,3,FALSE)</f>
        <v>"Колибри"</v>
      </c>
      <c r="E23265" t="str">
        <f>IF(AND(C23265=1,B23265&lt;='Справочник по тт'!$D$1),'Справочник по тт'!$D$2,VLOOKUP(C23265,'Справочник по тт'!A:C,2,FALSE))</f>
        <v>"Колибри" ул. Широкая д.150</v>
      </c>
      <c r="F23265" s="2" t="str">
        <f t="shared" si="727"/>
        <v/>
      </c>
    </row>
    <row r="23266" spans="1:6" x14ac:dyDescent="0.25">
      <c r="A23266" s="3">
        <v>44161.8125</v>
      </c>
      <c r="B23266" s="14">
        <f t="shared" si="726"/>
        <v>44161</v>
      </c>
      <c r="C23266">
        <v>2</v>
      </c>
      <c r="D23266" t="str">
        <f>VLOOKUP(C23266,'Справочник по тт'!$A$2:$C$5,3,FALSE)</f>
        <v>"Колибри"</v>
      </c>
      <c r="E23266" t="str">
        <f>IF(AND(C23266=1,B23266&lt;='Справочник по тт'!$D$1),'Справочник по тт'!$D$2,VLOOKUP(C23266,'Справочник по тт'!A:C,2,FALSE))</f>
        <v>"Колибри" ул. Широкая д.150</v>
      </c>
      <c r="F23266" s="2" t="str">
        <f t="shared" si="727"/>
        <v/>
      </c>
    </row>
    <row r="23267" spans="1:6" x14ac:dyDescent="0.25">
      <c r="A23267" s="3">
        <v>44161.833333333336</v>
      </c>
      <c r="B23267" s="14">
        <f t="shared" si="726"/>
        <v>44161</v>
      </c>
      <c r="C23267">
        <v>2</v>
      </c>
      <c r="D23267" t="str">
        <f>VLOOKUP(C23267,'Справочник по тт'!$A$2:$C$5,3,FALSE)</f>
        <v>"Колибри"</v>
      </c>
      <c r="E23267" t="str">
        <f>IF(AND(C23267=1,B23267&lt;='Справочник по тт'!$D$1),'Справочник по тт'!$D$2,VLOOKUP(C23267,'Справочник по тт'!A:C,2,FALSE))</f>
        <v>"Колибри" ул. Широкая д.150</v>
      </c>
      <c r="F23267" s="2" t="str">
        <f t="shared" si="727"/>
        <v/>
      </c>
    </row>
    <row r="23268" spans="1:6" x14ac:dyDescent="0.25">
      <c r="A23268" s="3">
        <v>44161.875</v>
      </c>
      <c r="B23268" s="14">
        <f t="shared" si="726"/>
        <v>44161</v>
      </c>
      <c r="C23268">
        <v>2</v>
      </c>
      <c r="D23268" t="str">
        <f>VLOOKUP(C23268,'Справочник по тт'!$A$2:$C$5,3,FALSE)</f>
        <v>"Колибри"</v>
      </c>
      <c r="E23268" t="str">
        <f>IF(AND(C23268=1,B23268&lt;='Справочник по тт'!$D$1),'Справочник по тт'!$D$2,VLOOKUP(C23268,'Справочник по тт'!A:C,2,FALSE))</f>
        <v>"Колибри" ул. Широкая д.150</v>
      </c>
      <c r="F23268" s="2" t="str">
        <f t="shared" si="727"/>
        <v/>
      </c>
    </row>
    <row r="23269" spans="1:6" x14ac:dyDescent="0.25">
      <c r="A23269" s="3">
        <v>44161.875</v>
      </c>
      <c r="B23269" s="14">
        <f t="shared" si="726"/>
        <v>44161</v>
      </c>
      <c r="C23269">
        <v>2</v>
      </c>
      <c r="D23269" t="str">
        <f>VLOOKUP(C23269,'Справочник по тт'!$A$2:$C$5,3,FALSE)</f>
        <v>"Колибри"</v>
      </c>
      <c r="E23269" t="str">
        <f>IF(AND(C23269=1,B23269&lt;='Справочник по тт'!$D$1),'Справочник по тт'!$D$2,VLOOKUP(C23269,'Справочник по тт'!A:C,2,FALSE))</f>
        <v>"Колибри" ул. Широкая д.150</v>
      </c>
      <c r="F23269" s="2" t="str">
        <f t="shared" si="727"/>
        <v/>
      </c>
    </row>
    <row r="23270" spans="1:6" x14ac:dyDescent="0.25">
      <c r="A23270" s="3">
        <v>44161.916666666664</v>
      </c>
      <c r="B23270" s="14">
        <f t="shared" si="726"/>
        <v>44161</v>
      </c>
      <c r="C23270">
        <v>2</v>
      </c>
      <c r="D23270" t="str">
        <f>VLOOKUP(C23270,'Справочник по тт'!$A$2:$C$5,3,FALSE)</f>
        <v>"Колибри"</v>
      </c>
      <c r="E23270" t="str">
        <f>IF(AND(C23270=1,B23270&lt;='Справочник по тт'!$D$1),'Справочник по тт'!$D$2,VLOOKUP(C23270,'Справочник по тт'!A:C,2,FALSE))</f>
        <v>"Колибри" ул. Широкая д.150</v>
      </c>
      <c r="F23270" s="2" t="str">
        <f t="shared" si="727"/>
        <v/>
      </c>
    </row>
    <row r="23271" spans="1:6" x14ac:dyDescent="0.25">
      <c r="A23271" s="3">
        <v>44161.996527777781</v>
      </c>
      <c r="B23271" s="14">
        <f t="shared" si="726"/>
        <v>44161</v>
      </c>
      <c r="C23271">
        <v>2</v>
      </c>
      <c r="D23271" t="str">
        <f>VLOOKUP(C23271,'Справочник по тт'!$A$2:$C$5,3,FALSE)</f>
        <v>"Колибри"</v>
      </c>
      <c r="E23271" t="str">
        <f>IF(AND(C23271=1,B23271&lt;='Справочник по тт'!$D$1),'Справочник по тт'!$D$2,VLOOKUP(C23271,'Справочник по тт'!A:C,2,FALSE))</f>
        <v>"Колибри" ул. Широкая д.150</v>
      </c>
      <c r="F23271" s="2" t="str">
        <f t="shared" si="727"/>
        <v/>
      </c>
    </row>
    <row r="23272" spans="1:6" x14ac:dyDescent="0.25">
      <c r="A23272" s="3">
        <v>44162.020833333336</v>
      </c>
      <c r="B23272" s="14">
        <f t="shared" si="726"/>
        <v>44162</v>
      </c>
      <c r="C23272">
        <v>2</v>
      </c>
      <c r="D23272" t="str">
        <f>VLOOKUP(C23272,'Справочник по тт'!$A$2:$C$5,3,FALSE)</f>
        <v>"Колибри"</v>
      </c>
      <c r="E23272" t="str">
        <f>IF(AND(C23272=1,B23272&lt;='Справочник по тт'!$D$1),'Справочник по тт'!$D$2,VLOOKUP(C23272,'Справочник по тт'!A:C,2,FALSE))</f>
        <v>"Колибри" ул. Широкая д.150</v>
      </c>
      <c r="F23272" s="2" t="str">
        <f t="shared" si="727"/>
        <v/>
      </c>
    </row>
    <row r="23273" spans="1:6" x14ac:dyDescent="0.25">
      <c r="A23273" s="14">
        <v>44162.020833333336</v>
      </c>
      <c r="B23273" s="14">
        <f t="shared" si="726"/>
        <v>44162</v>
      </c>
      <c r="C23273">
        <v>1</v>
      </c>
      <c r="D23273" t="str">
        <f>VLOOKUP(C23273,'Справочник по тт'!$A$2:$C$5,3,FALSE)</f>
        <v>"Шанс"</v>
      </c>
      <c r="E23273" t="str">
        <f>IF(AND(C23273=1,B23273&lt;='Справочник по тт'!$D$1),'Справочник по тт'!$D$2,VLOOKUP(C23273,'Справочник по тт'!A:C,2,FALSE))</f>
        <v>"Шанс" ул. Ленина д.21</v>
      </c>
      <c r="F23273" s="2" t="str">
        <f t="shared" si="727"/>
        <v/>
      </c>
    </row>
    <row r="23274" spans="1:6" x14ac:dyDescent="0.25">
      <c r="A23274" s="14">
        <v>44162.020833333336</v>
      </c>
      <c r="B23274" s="14">
        <f t="shared" si="726"/>
        <v>44162</v>
      </c>
      <c r="C23274">
        <v>1</v>
      </c>
      <c r="D23274" t="str">
        <f>VLOOKUP(C23274,'Справочник по тт'!$A$2:$C$5,3,FALSE)</f>
        <v>"Шанс"</v>
      </c>
      <c r="E23274" t="str">
        <f>IF(AND(C23274=1,B23274&lt;='Справочник по тт'!$D$1),'Справочник по тт'!$D$2,VLOOKUP(C23274,'Справочник по тт'!A:C,2,FALSE))</f>
        <v>"Шанс" ул. Ленина д.21</v>
      </c>
      <c r="F23274" s="2" t="str">
        <f t="shared" si="727"/>
        <v/>
      </c>
    </row>
    <row r="23275" spans="1:6" x14ac:dyDescent="0.25">
      <c r="A23275" s="3">
        <v>44162.25</v>
      </c>
      <c r="B23275" s="14">
        <f t="shared" si="726"/>
        <v>44162</v>
      </c>
      <c r="C23275">
        <v>2</v>
      </c>
      <c r="D23275" t="str">
        <f>VLOOKUP(C23275,'Справочник по тт'!$A$2:$C$5,3,FALSE)</f>
        <v>"Колибри"</v>
      </c>
      <c r="E23275" t="str">
        <f>IF(AND(C23275=1,B23275&lt;='Справочник по тт'!$D$1),'Справочник по тт'!$D$2,VLOOKUP(C23275,'Справочник по тт'!A:C,2,FALSE))</f>
        <v>"Колибри" ул. Широкая д.150</v>
      </c>
      <c r="F23275" s="2" t="str">
        <f t="shared" si="727"/>
        <v/>
      </c>
    </row>
    <row r="23276" spans="1:6" x14ac:dyDescent="0.25">
      <c r="A23276" s="3">
        <v>44162.291666666664</v>
      </c>
      <c r="B23276" s="14">
        <f t="shared" si="726"/>
        <v>44162</v>
      </c>
      <c r="C23276">
        <v>2</v>
      </c>
      <c r="D23276" t="str">
        <f>VLOOKUP(C23276,'Справочник по тт'!$A$2:$C$5,3,FALSE)</f>
        <v>"Колибри"</v>
      </c>
      <c r="E23276" t="str">
        <f>IF(AND(C23276=1,B23276&lt;='Справочник по тт'!$D$1),'Справочник по тт'!$D$2,VLOOKUP(C23276,'Справочник по тт'!A:C,2,FALSE))</f>
        <v>"Колибри" ул. Широкая д.150</v>
      </c>
      <c r="F23276" s="2" t="str">
        <f t="shared" si="727"/>
        <v/>
      </c>
    </row>
    <row r="23277" spans="1:6" x14ac:dyDescent="0.25">
      <c r="A23277" s="3">
        <v>44162.333333333336</v>
      </c>
      <c r="B23277" s="14">
        <f t="shared" si="726"/>
        <v>44162</v>
      </c>
      <c r="C23277">
        <v>2</v>
      </c>
      <c r="D23277" t="str">
        <f>VLOOKUP(C23277,'Справочник по тт'!$A$2:$C$5,3,FALSE)</f>
        <v>"Колибри"</v>
      </c>
      <c r="E23277" t="str">
        <f>IF(AND(C23277=1,B23277&lt;='Справочник по тт'!$D$1),'Справочник по тт'!$D$2,VLOOKUP(C23277,'Справочник по тт'!A:C,2,FALSE))</f>
        <v>"Колибри" ул. Широкая д.150</v>
      </c>
      <c r="F23277" s="2" t="str">
        <f t="shared" si="727"/>
        <v/>
      </c>
    </row>
    <row r="23278" spans="1:6" x14ac:dyDescent="0.25">
      <c r="A23278" s="3">
        <v>44162.333333333336</v>
      </c>
      <c r="B23278" s="14">
        <f t="shared" si="726"/>
        <v>44162</v>
      </c>
      <c r="C23278">
        <v>2</v>
      </c>
      <c r="D23278" t="str">
        <f>VLOOKUP(C23278,'Справочник по тт'!$A$2:$C$5,3,FALSE)</f>
        <v>"Колибри"</v>
      </c>
      <c r="E23278" t="str">
        <f>IF(AND(C23278=1,B23278&lt;='Справочник по тт'!$D$1),'Справочник по тт'!$D$2,VLOOKUP(C23278,'Справочник по тт'!A:C,2,FALSE))</f>
        <v>"Колибри" ул. Широкая д.150</v>
      </c>
      <c r="F23278" s="2" t="str">
        <f t="shared" si="727"/>
        <v/>
      </c>
    </row>
    <row r="23279" spans="1:6" x14ac:dyDescent="0.25">
      <c r="A23279" s="3">
        <v>44162.333333333336</v>
      </c>
      <c r="B23279" s="14">
        <f t="shared" si="726"/>
        <v>44162</v>
      </c>
      <c r="C23279">
        <v>2</v>
      </c>
      <c r="D23279" t="str">
        <f>VLOOKUP(C23279,'Справочник по тт'!$A$2:$C$5,3,FALSE)</f>
        <v>"Колибри"</v>
      </c>
      <c r="E23279" t="str">
        <f>IF(AND(C23279=1,B23279&lt;='Справочник по тт'!$D$1),'Справочник по тт'!$D$2,VLOOKUP(C23279,'Справочник по тт'!A:C,2,FALSE))</f>
        <v>"Колибри" ул. Широкая д.150</v>
      </c>
      <c r="F23279" s="2" t="str">
        <f t="shared" si="727"/>
        <v/>
      </c>
    </row>
    <row r="23280" spans="1:6" x14ac:dyDescent="0.25">
      <c r="A23280" s="3">
        <v>44162.333333333336</v>
      </c>
      <c r="B23280" s="14">
        <f t="shared" si="726"/>
        <v>44162</v>
      </c>
      <c r="C23280">
        <v>2</v>
      </c>
      <c r="D23280" t="str">
        <f>VLOOKUP(C23280,'Справочник по тт'!$A$2:$C$5,3,FALSE)</f>
        <v>"Колибри"</v>
      </c>
      <c r="E23280" t="str">
        <f>IF(AND(C23280=1,B23280&lt;='Справочник по тт'!$D$1),'Справочник по тт'!$D$2,VLOOKUP(C23280,'Справочник по тт'!A:C,2,FALSE))</f>
        <v>"Колибри" ул. Широкая д.150</v>
      </c>
      <c r="F23280" s="2" t="str">
        <f t="shared" si="727"/>
        <v/>
      </c>
    </row>
    <row r="23281" spans="1:6" x14ac:dyDescent="0.25">
      <c r="A23281" s="3">
        <v>44162.333333333336</v>
      </c>
      <c r="B23281" s="14">
        <f t="shared" si="726"/>
        <v>44162</v>
      </c>
      <c r="C23281">
        <v>2</v>
      </c>
      <c r="D23281" t="str">
        <f>VLOOKUP(C23281,'Справочник по тт'!$A$2:$C$5,3,FALSE)</f>
        <v>"Колибри"</v>
      </c>
      <c r="E23281" t="str">
        <f>IF(AND(C23281=1,B23281&lt;='Справочник по тт'!$D$1),'Справочник по тт'!$D$2,VLOOKUP(C23281,'Справочник по тт'!A:C,2,FALSE))</f>
        <v>"Колибри" ул. Широкая д.150</v>
      </c>
      <c r="F23281" s="2" t="str">
        <f t="shared" si="727"/>
        <v/>
      </c>
    </row>
    <row r="23282" spans="1:6" x14ac:dyDescent="0.25">
      <c r="A23282" s="3">
        <v>44162.333333333336</v>
      </c>
      <c r="B23282" s="14">
        <f t="shared" si="726"/>
        <v>44162</v>
      </c>
      <c r="C23282">
        <v>3</v>
      </c>
      <c r="D23282" t="str">
        <f>VLOOKUP(C23282,'Справочник по тт'!$A$2:$C$5,3,FALSE)</f>
        <v>"Парабола"</v>
      </c>
      <c r="E23282" t="str">
        <f>IF(AND(C23282=1,B23282&lt;='Справочник по тт'!$D$1),'Справочник по тт'!$D$2,VLOOKUP(C23282,'Справочник по тт'!A:C,2,FALSE))</f>
        <v>"Парабола" пр. Дмитриева д.6/1</v>
      </c>
      <c r="F23282" s="2" t="str">
        <f t="shared" si="727"/>
        <v/>
      </c>
    </row>
    <row r="23283" spans="1:6" x14ac:dyDescent="0.25">
      <c r="A23283" s="3">
        <v>44162.333333333336</v>
      </c>
      <c r="B23283" s="14">
        <f t="shared" si="726"/>
        <v>44162</v>
      </c>
      <c r="C23283">
        <v>3</v>
      </c>
      <c r="D23283" t="str">
        <f>VLOOKUP(C23283,'Справочник по тт'!$A$2:$C$5,3,FALSE)</f>
        <v>"Парабола"</v>
      </c>
      <c r="E23283" t="str">
        <f>IF(AND(C23283=1,B23283&lt;='Справочник по тт'!$D$1),'Справочник по тт'!$D$2,VLOOKUP(C23283,'Справочник по тт'!A:C,2,FALSE))</f>
        <v>"Парабола" пр. Дмитриева д.6/1</v>
      </c>
      <c r="F23283" s="2" t="str">
        <f t="shared" si="727"/>
        <v/>
      </c>
    </row>
    <row r="23284" spans="1:6" x14ac:dyDescent="0.25">
      <c r="A23284" s="3">
        <v>44162.354166666664</v>
      </c>
      <c r="B23284" s="14">
        <f t="shared" si="726"/>
        <v>44162</v>
      </c>
      <c r="C23284">
        <v>3</v>
      </c>
      <c r="D23284" t="str">
        <f>VLOOKUP(C23284,'Справочник по тт'!$A$2:$C$5,3,FALSE)</f>
        <v>"Парабола"</v>
      </c>
      <c r="E23284" t="str">
        <f>IF(AND(C23284=1,B23284&lt;='Справочник по тт'!$D$1),'Справочник по тт'!$D$2,VLOOKUP(C23284,'Справочник по тт'!A:C,2,FALSE))</f>
        <v>"Парабола" пр. Дмитриева д.6/1</v>
      </c>
      <c r="F23284" s="2" t="str">
        <f t="shared" si="727"/>
        <v/>
      </c>
    </row>
    <row r="23285" spans="1:6" x14ac:dyDescent="0.25">
      <c r="A23285" s="3">
        <v>44162.37222222222</v>
      </c>
      <c r="B23285" s="14">
        <f t="shared" si="726"/>
        <v>44162</v>
      </c>
      <c r="C23285">
        <v>4</v>
      </c>
      <c r="D23285" t="str">
        <f>VLOOKUP(C23285,'Справочник по тт'!$A$2:$C$5,3,FALSE)</f>
        <v>"Первый"</v>
      </c>
      <c r="E23285" t="str">
        <f>IF(AND(C23285=1,B23285&lt;='Справочник по тт'!$D$1),'Справочник по тт'!$D$2,VLOOKUP(C23285,'Справочник по тт'!A:C,2,FALSE))</f>
        <v>"Первый" ул. Пахоменко д.30</v>
      </c>
      <c r="F23285" s="2" t="str">
        <f t="shared" si="727"/>
        <v/>
      </c>
    </row>
    <row r="23286" spans="1:6" x14ac:dyDescent="0.25">
      <c r="A23286" s="3">
        <v>44162.375</v>
      </c>
      <c r="B23286" s="14">
        <f t="shared" si="726"/>
        <v>44162</v>
      </c>
      <c r="C23286">
        <v>4</v>
      </c>
      <c r="D23286" t="str">
        <f>VLOOKUP(C23286,'Справочник по тт'!$A$2:$C$5,3,FALSE)</f>
        <v>"Первый"</v>
      </c>
      <c r="E23286" t="str">
        <f>IF(AND(C23286=1,B23286&lt;='Справочник по тт'!$D$1),'Справочник по тт'!$D$2,VLOOKUP(C23286,'Справочник по тт'!A:C,2,FALSE))</f>
        <v>"Первый" ул. Пахоменко д.30</v>
      </c>
      <c r="F23286" s="2" t="str">
        <f t="shared" si="727"/>
        <v/>
      </c>
    </row>
    <row r="23287" spans="1:6" x14ac:dyDescent="0.25">
      <c r="A23287" s="3">
        <v>44162.375</v>
      </c>
      <c r="B23287" s="14">
        <f t="shared" si="726"/>
        <v>44162</v>
      </c>
      <c r="C23287">
        <v>4</v>
      </c>
      <c r="D23287" t="str">
        <f>VLOOKUP(C23287,'Справочник по тт'!$A$2:$C$5,3,FALSE)</f>
        <v>"Первый"</v>
      </c>
      <c r="E23287" t="str">
        <f>IF(AND(C23287=1,B23287&lt;='Справочник по тт'!$D$1),'Справочник по тт'!$D$2,VLOOKUP(C23287,'Справочник по тт'!A:C,2,FALSE))</f>
        <v>"Первый" ул. Пахоменко д.30</v>
      </c>
      <c r="F23287" s="2" t="str">
        <f t="shared" si="727"/>
        <v/>
      </c>
    </row>
    <row r="23288" spans="1:6" x14ac:dyDescent="0.25">
      <c r="A23288" s="3">
        <v>44162.375</v>
      </c>
      <c r="B23288" s="14">
        <f t="shared" si="726"/>
        <v>44162</v>
      </c>
      <c r="C23288">
        <v>4</v>
      </c>
      <c r="D23288" t="str">
        <f>VLOOKUP(C23288,'Справочник по тт'!$A$2:$C$5,3,FALSE)</f>
        <v>"Первый"</v>
      </c>
      <c r="E23288" t="str">
        <f>IF(AND(C23288=1,B23288&lt;='Справочник по тт'!$D$1),'Справочник по тт'!$D$2,VLOOKUP(C23288,'Справочник по тт'!A:C,2,FALSE))</f>
        <v>"Первый" ул. Пахоменко д.30</v>
      </c>
      <c r="F23288" s="2" t="str">
        <f t="shared" si="727"/>
        <v/>
      </c>
    </row>
    <row r="23289" spans="1:6" x14ac:dyDescent="0.25">
      <c r="A23289" s="3">
        <v>44162.375</v>
      </c>
      <c r="B23289" s="14">
        <f t="shared" si="726"/>
        <v>44162</v>
      </c>
      <c r="C23289">
        <v>4</v>
      </c>
      <c r="D23289" t="str">
        <f>VLOOKUP(C23289,'Справочник по тт'!$A$2:$C$5,3,FALSE)</f>
        <v>"Первый"</v>
      </c>
      <c r="E23289" t="str">
        <f>IF(AND(C23289=1,B23289&lt;='Справочник по тт'!$D$1),'Справочник по тт'!$D$2,VLOOKUP(C23289,'Справочник по тт'!A:C,2,FALSE))</f>
        <v>"Первый" ул. Пахоменко д.30</v>
      </c>
      <c r="F23289" s="2" t="str">
        <f t="shared" si="727"/>
        <v/>
      </c>
    </row>
    <row r="23290" spans="1:6" x14ac:dyDescent="0.25">
      <c r="A23290" s="14">
        <v>44162.375</v>
      </c>
      <c r="B23290" s="14">
        <f t="shared" si="726"/>
        <v>44162</v>
      </c>
      <c r="C23290">
        <v>1</v>
      </c>
      <c r="D23290" t="str">
        <f>VLOOKUP(C23290,'Справочник по тт'!$A$2:$C$5,3,FALSE)</f>
        <v>"Шанс"</v>
      </c>
      <c r="E23290" t="str">
        <f>IF(AND(C23290=1,B23290&lt;='Справочник по тт'!$D$1),'Справочник по тт'!$D$2,VLOOKUP(C23290,'Справочник по тт'!A:C,2,FALSE))</f>
        <v>"Шанс" ул. Ленина д.21</v>
      </c>
      <c r="F23290" s="2" t="str">
        <f t="shared" si="727"/>
        <v/>
      </c>
    </row>
    <row r="23291" spans="1:6" x14ac:dyDescent="0.25">
      <c r="A23291" s="3">
        <v>44162.375</v>
      </c>
      <c r="B23291" s="14">
        <f t="shared" si="726"/>
        <v>44162</v>
      </c>
      <c r="C23291">
        <v>3</v>
      </c>
      <c r="D23291" t="str">
        <f>VLOOKUP(C23291,'Справочник по тт'!$A$2:$C$5,3,FALSE)</f>
        <v>"Парабола"</v>
      </c>
      <c r="E23291" t="str">
        <f>IF(AND(C23291=1,B23291&lt;='Справочник по тт'!$D$1),'Справочник по тт'!$D$2,VLOOKUP(C23291,'Справочник по тт'!A:C,2,FALSE))</f>
        <v>"Парабола" пр. Дмитриева д.6/1</v>
      </c>
      <c r="F23291" s="2" t="str">
        <f t="shared" si="727"/>
        <v/>
      </c>
    </row>
    <row r="23292" spans="1:6" x14ac:dyDescent="0.25">
      <c r="A23292" s="3">
        <v>44162.375</v>
      </c>
      <c r="B23292" s="14">
        <f t="shared" si="726"/>
        <v>44162</v>
      </c>
      <c r="C23292">
        <v>3</v>
      </c>
      <c r="D23292" t="str">
        <f>VLOOKUP(C23292,'Справочник по тт'!$A$2:$C$5,3,FALSE)</f>
        <v>"Парабола"</v>
      </c>
      <c r="E23292" t="str">
        <f>IF(AND(C23292=1,B23292&lt;='Справочник по тт'!$D$1),'Справочник по тт'!$D$2,VLOOKUP(C23292,'Справочник по тт'!A:C,2,FALSE))</f>
        <v>"Парабола" пр. Дмитриева д.6/1</v>
      </c>
      <c r="F23292" s="2" t="str">
        <f t="shared" si="727"/>
        <v/>
      </c>
    </row>
    <row r="23293" spans="1:6" x14ac:dyDescent="0.25">
      <c r="A23293" s="3">
        <v>44162.375</v>
      </c>
      <c r="B23293" s="14">
        <f t="shared" si="726"/>
        <v>44162</v>
      </c>
      <c r="C23293">
        <v>3</v>
      </c>
      <c r="D23293" t="str">
        <f>VLOOKUP(C23293,'Справочник по тт'!$A$2:$C$5,3,FALSE)</f>
        <v>"Парабола"</v>
      </c>
      <c r="E23293" t="str">
        <f>IF(AND(C23293=1,B23293&lt;='Справочник по тт'!$D$1),'Справочник по тт'!$D$2,VLOOKUP(C23293,'Справочник по тт'!A:C,2,FALSE))</f>
        <v>"Парабола" пр. Дмитриева д.6/1</v>
      </c>
      <c r="F23293" s="2" t="str">
        <f t="shared" si="727"/>
        <v/>
      </c>
    </row>
    <row r="23294" spans="1:6" x14ac:dyDescent="0.25">
      <c r="A23294" s="3">
        <v>44162.375</v>
      </c>
      <c r="B23294" s="14">
        <f t="shared" si="726"/>
        <v>44162</v>
      </c>
      <c r="C23294">
        <v>4</v>
      </c>
      <c r="D23294" t="str">
        <f>VLOOKUP(C23294,'Справочник по тт'!$A$2:$C$5,3,FALSE)</f>
        <v>"Первый"</v>
      </c>
      <c r="E23294" t="str">
        <f>IF(AND(C23294=1,B23294&lt;='Справочник по тт'!$D$1),'Справочник по тт'!$D$2,VLOOKUP(C23294,'Справочник по тт'!A:C,2,FALSE))</f>
        <v>"Первый" ул. Пахоменко д.30</v>
      </c>
      <c r="F23294" s="2" t="str">
        <f t="shared" si="727"/>
        <v/>
      </c>
    </row>
    <row r="23295" spans="1:6" x14ac:dyDescent="0.25">
      <c r="A23295" s="3">
        <v>44162.375</v>
      </c>
      <c r="B23295" s="14">
        <f t="shared" si="726"/>
        <v>44162</v>
      </c>
      <c r="C23295">
        <v>4</v>
      </c>
      <c r="D23295" t="str">
        <f>VLOOKUP(C23295,'Справочник по тт'!$A$2:$C$5,3,FALSE)</f>
        <v>"Первый"</v>
      </c>
      <c r="E23295" t="str">
        <f>IF(AND(C23295=1,B23295&lt;='Справочник по тт'!$D$1),'Справочник по тт'!$D$2,VLOOKUP(C23295,'Справочник по тт'!A:C,2,FALSE))</f>
        <v>"Первый" ул. Пахоменко д.30</v>
      </c>
      <c r="F23295" s="2" t="str">
        <f t="shared" si="727"/>
        <v/>
      </c>
    </row>
    <row r="23296" spans="1:6" x14ac:dyDescent="0.25">
      <c r="A23296" s="3">
        <v>44162.375</v>
      </c>
      <c r="B23296" s="14">
        <f t="shared" si="726"/>
        <v>44162</v>
      </c>
      <c r="C23296">
        <v>4</v>
      </c>
      <c r="D23296" t="str">
        <f>VLOOKUP(C23296,'Справочник по тт'!$A$2:$C$5,3,FALSE)</f>
        <v>"Первый"</v>
      </c>
      <c r="E23296" t="str">
        <f>IF(AND(C23296=1,B23296&lt;='Справочник по тт'!$D$1),'Справочник по тт'!$D$2,VLOOKUP(C23296,'Справочник по тт'!A:C,2,FALSE))</f>
        <v>"Первый" ул. Пахоменко д.30</v>
      </c>
      <c r="F23296" s="2" t="str">
        <f t="shared" si="727"/>
        <v/>
      </c>
    </row>
    <row r="23297" spans="1:6" x14ac:dyDescent="0.25">
      <c r="A23297" s="3">
        <v>44162.375</v>
      </c>
      <c r="B23297" s="14">
        <f t="shared" si="726"/>
        <v>44162</v>
      </c>
      <c r="C23297">
        <v>4</v>
      </c>
      <c r="D23297" t="str">
        <f>VLOOKUP(C23297,'Справочник по тт'!$A$2:$C$5,3,FALSE)</f>
        <v>"Первый"</v>
      </c>
      <c r="E23297" t="str">
        <f>IF(AND(C23297=1,B23297&lt;='Справочник по тт'!$D$1),'Справочник по тт'!$D$2,VLOOKUP(C23297,'Справочник по тт'!A:C,2,FALSE))</f>
        <v>"Первый" ул. Пахоменко д.30</v>
      </c>
      <c r="F23297" s="2" t="str">
        <f t="shared" si="727"/>
        <v/>
      </c>
    </row>
    <row r="23298" spans="1:6" x14ac:dyDescent="0.25">
      <c r="A23298" s="3">
        <v>44162.375</v>
      </c>
      <c r="B23298" s="14">
        <f t="shared" ref="B23298:B23361" si="728">(TEXT(A23298,"ДД.ММ.ГГГГ"))*1</f>
        <v>44162</v>
      </c>
      <c r="C23298">
        <v>4</v>
      </c>
      <c r="D23298" t="str">
        <f>VLOOKUP(C23298,'Справочник по тт'!$A$2:$C$5,3,FALSE)</f>
        <v>"Первый"</v>
      </c>
      <c r="E23298" t="str">
        <f>IF(AND(C23298=1,B23298&lt;='Справочник по тт'!$D$1),'Справочник по тт'!$D$2,VLOOKUP(C23298,'Справочник по тт'!A:C,2,FALSE))</f>
        <v>"Первый" ул. Пахоменко д.30</v>
      </c>
      <c r="F23298" s="2" t="str">
        <f t="shared" si="727"/>
        <v/>
      </c>
    </row>
    <row r="23299" spans="1:6" x14ac:dyDescent="0.25">
      <c r="A23299" s="3">
        <v>44162.375</v>
      </c>
      <c r="B23299" s="14">
        <f t="shared" si="728"/>
        <v>44162</v>
      </c>
      <c r="C23299">
        <v>4</v>
      </c>
      <c r="D23299" t="str">
        <f>VLOOKUP(C23299,'Справочник по тт'!$A$2:$C$5,3,FALSE)</f>
        <v>"Первый"</v>
      </c>
      <c r="E23299" t="str">
        <f>IF(AND(C23299=1,B23299&lt;='Справочник по тт'!$D$1),'Справочник по тт'!$D$2,VLOOKUP(C23299,'Справочник по тт'!A:C,2,FALSE))</f>
        <v>"Первый" ул. Пахоменко д.30</v>
      </c>
      <c r="F23299" s="2" t="str">
        <f t="shared" ref="F23299:F23362" si="729">IF(B23299&lt;=$F$1,1,"")</f>
        <v/>
      </c>
    </row>
    <row r="23300" spans="1:6" x14ac:dyDescent="0.25">
      <c r="A23300" s="14">
        <v>44162.375</v>
      </c>
      <c r="B23300" s="14">
        <f t="shared" si="728"/>
        <v>44162</v>
      </c>
      <c r="C23300">
        <v>1</v>
      </c>
      <c r="D23300" t="str">
        <f>VLOOKUP(C23300,'Справочник по тт'!$A$2:$C$5,3,FALSE)</f>
        <v>"Шанс"</v>
      </c>
      <c r="E23300" t="str">
        <f>IF(AND(C23300=1,B23300&lt;='Справочник по тт'!$D$1),'Справочник по тт'!$D$2,VLOOKUP(C23300,'Справочник по тт'!A:C,2,FALSE))</f>
        <v>"Шанс" ул. Ленина д.21</v>
      </c>
      <c r="F23300" s="2" t="str">
        <f t="shared" si="729"/>
        <v/>
      </c>
    </row>
    <row r="23301" spans="1:6" x14ac:dyDescent="0.25">
      <c r="A23301" s="14">
        <v>44162.375</v>
      </c>
      <c r="B23301" s="14">
        <f t="shared" si="728"/>
        <v>44162</v>
      </c>
      <c r="C23301">
        <v>1</v>
      </c>
      <c r="D23301" t="str">
        <f>VLOOKUP(C23301,'Справочник по тт'!$A$2:$C$5,3,FALSE)</f>
        <v>"Шанс"</v>
      </c>
      <c r="E23301" t="str">
        <f>IF(AND(C23301=1,B23301&lt;='Справочник по тт'!$D$1),'Справочник по тт'!$D$2,VLOOKUP(C23301,'Справочник по тт'!A:C,2,FALSE))</f>
        <v>"Шанс" ул. Ленина д.21</v>
      </c>
      <c r="F23301" s="2" t="str">
        <f t="shared" si="729"/>
        <v/>
      </c>
    </row>
    <row r="23302" spans="1:6" x14ac:dyDescent="0.25">
      <c r="A23302" s="14">
        <v>44162.375</v>
      </c>
      <c r="B23302" s="14">
        <f t="shared" si="728"/>
        <v>44162</v>
      </c>
      <c r="C23302">
        <v>1</v>
      </c>
      <c r="D23302" t="str">
        <f>VLOOKUP(C23302,'Справочник по тт'!$A$2:$C$5,3,FALSE)</f>
        <v>"Шанс"</v>
      </c>
      <c r="E23302" t="str">
        <f>IF(AND(C23302=1,B23302&lt;='Справочник по тт'!$D$1),'Справочник по тт'!$D$2,VLOOKUP(C23302,'Справочник по тт'!A:C,2,FALSE))</f>
        <v>"Шанс" ул. Ленина д.21</v>
      </c>
      <c r="F23302" s="2" t="str">
        <f t="shared" si="729"/>
        <v/>
      </c>
    </row>
    <row r="23303" spans="1:6" x14ac:dyDescent="0.25">
      <c r="A23303" s="14">
        <v>44162.375</v>
      </c>
      <c r="B23303" s="14">
        <f t="shared" si="728"/>
        <v>44162</v>
      </c>
      <c r="C23303">
        <v>1</v>
      </c>
      <c r="D23303" t="str">
        <f>VLOOKUP(C23303,'Справочник по тт'!$A$2:$C$5,3,FALSE)</f>
        <v>"Шанс"</v>
      </c>
      <c r="E23303" t="str">
        <f>IF(AND(C23303=1,B23303&lt;='Справочник по тт'!$D$1),'Справочник по тт'!$D$2,VLOOKUP(C23303,'Справочник по тт'!A:C,2,FALSE))</f>
        <v>"Шанс" ул. Ленина д.21</v>
      </c>
      <c r="F23303" s="2" t="str">
        <f t="shared" si="729"/>
        <v/>
      </c>
    </row>
    <row r="23304" spans="1:6" x14ac:dyDescent="0.25">
      <c r="A23304" s="3">
        <v>44162.375</v>
      </c>
      <c r="B23304" s="14">
        <f t="shared" si="728"/>
        <v>44162</v>
      </c>
      <c r="C23304">
        <v>2</v>
      </c>
      <c r="D23304" t="str">
        <f>VLOOKUP(C23304,'Справочник по тт'!$A$2:$C$5,3,FALSE)</f>
        <v>"Колибри"</v>
      </c>
      <c r="E23304" t="str">
        <f>IF(AND(C23304=1,B23304&lt;='Справочник по тт'!$D$1),'Справочник по тт'!$D$2,VLOOKUP(C23304,'Справочник по тт'!A:C,2,FALSE))</f>
        <v>"Колибри" ул. Широкая д.150</v>
      </c>
      <c r="F23304" s="2" t="str">
        <f t="shared" si="729"/>
        <v/>
      </c>
    </row>
    <row r="23305" spans="1:6" x14ac:dyDescent="0.25">
      <c r="A23305" s="3">
        <v>44162.375</v>
      </c>
      <c r="B23305" s="14">
        <f t="shared" si="728"/>
        <v>44162</v>
      </c>
      <c r="C23305">
        <v>2</v>
      </c>
      <c r="D23305" t="str">
        <f>VLOOKUP(C23305,'Справочник по тт'!$A$2:$C$5,3,FALSE)</f>
        <v>"Колибри"</v>
      </c>
      <c r="E23305" t="str">
        <f>IF(AND(C23305=1,B23305&lt;='Справочник по тт'!$D$1),'Справочник по тт'!$D$2,VLOOKUP(C23305,'Справочник по тт'!A:C,2,FALSE))</f>
        <v>"Колибри" ул. Широкая д.150</v>
      </c>
      <c r="F23305" s="2" t="str">
        <f t="shared" si="729"/>
        <v/>
      </c>
    </row>
    <row r="23306" spans="1:6" x14ac:dyDescent="0.25">
      <c r="A23306" s="3">
        <v>44162.375</v>
      </c>
      <c r="B23306" s="14">
        <f t="shared" si="728"/>
        <v>44162</v>
      </c>
      <c r="C23306">
        <v>2</v>
      </c>
      <c r="D23306" t="str">
        <f>VLOOKUP(C23306,'Справочник по тт'!$A$2:$C$5,3,FALSE)</f>
        <v>"Колибри"</v>
      </c>
      <c r="E23306" t="str">
        <f>IF(AND(C23306=1,B23306&lt;='Справочник по тт'!$D$1),'Справочник по тт'!$D$2,VLOOKUP(C23306,'Справочник по тт'!A:C,2,FALSE))</f>
        <v>"Колибри" ул. Широкая д.150</v>
      </c>
      <c r="F23306" s="2" t="str">
        <f t="shared" si="729"/>
        <v/>
      </c>
    </row>
    <row r="23307" spans="1:6" x14ac:dyDescent="0.25">
      <c r="A23307" s="3">
        <v>44162.375</v>
      </c>
      <c r="B23307" s="14">
        <f t="shared" si="728"/>
        <v>44162</v>
      </c>
      <c r="C23307">
        <v>3</v>
      </c>
      <c r="D23307" t="str">
        <f>VLOOKUP(C23307,'Справочник по тт'!$A$2:$C$5,3,FALSE)</f>
        <v>"Парабола"</v>
      </c>
      <c r="E23307" t="str">
        <f>IF(AND(C23307=1,B23307&lt;='Справочник по тт'!$D$1),'Справочник по тт'!$D$2,VLOOKUP(C23307,'Справочник по тт'!A:C,2,FALSE))</f>
        <v>"Парабола" пр. Дмитриева д.6/1</v>
      </c>
      <c r="F23307" s="2" t="str">
        <f t="shared" si="729"/>
        <v/>
      </c>
    </row>
    <row r="23308" spans="1:6" x14ac:dyDescent="0.25">
      <c r="A23308" s="3">
        <v>44162.375</v>
      </c>
      <c r="B23308" s="14">
        <f t="shared" si="728"/>
        <v>44162</v>
      </c>
      <c r="C23308">
        <v>3</v>
      </c>
      <c r="D23308" t="str">
        <f>VLOOKUP(C23308,'Справочник по тт'!$A$2:$C$5,3,FALSE)</f>
        <v>"Парабола"</v>
      </c>
      <c r="E23308" t="str">
        <f>IF(AND(C23308=1,B23308&lt;='Справочник по тт'!$D$1),'Справочник по тт'!$D$2,VLOOKUP(C23308,'Справочник по тт'!A:C,2,FALSE))</f>
        <v>"Парабола" пр. Дмитриева д.6/1</v>
      </c>
      <c r="F23308" s="2" t="str">
        <f t="shared" si="729"/>
        <v/>
      </c>
    </row>
    <row r="23309" spans="1:6" x14ac:dyDescent="0.25">
      <c r="A23309" s="3">
        <v>44162.375</v>
      </c>
      <c r="B23309" s="14">
        <f t="shared" si="728"/>
        <v>44162</v>
      </c>
      <c r="C23309">
        <v>3</v>
      </c>
      <c r="D23309" t="str">
        <f>VLOOKUP(C23309,'Справочник по тт'!$A$2:$C$5,3,FALSE)</f>
        <v>"Парабола"</v>
      </c>
      <c r="E23309" t="str">
        <f>IF(AND(C23309=1,B23309&lt;='Справочник по тт'!$D$1),'Справочник по тт'!$D$2,VLOOKUP(C23309,'Справочник по тт'!A:C,2,FALSE))</f>
        <v>"Парабола" пр. Дмитриева д.6/1</v>
      </c>
      <c r="F23309" s="2" t="str">
        <f t="shared" si="729"/>
        <v/>
      </c>
    </row>
    <row r="23310" spans="1:6" x14ac:dyDescent="0.25">
      <c r="A23310" s="3">
        <v>44162.375</v>
      </c>
      <c r="B23310" s="14">
        <f t="shared" si="728"/>
        <v>44162</v>
      </c>
      <c r="C23310">
        <v>3</v>
      </c>
      <c r="D23310" t="str">
        <f>VLOOKUP(C23310,'Справочник по тт'!$A$2:$C$5,3,FALSE)</f>
        <v>"Парабола"</v>
      </c>
      <c r="E23310" t="str">
        <f>IF(AND(C23310=1,B23310&lt;='Справочник по тт'!$D$1),'Справочник по тт'!$D$2,VLOOKUP(C23310,'Справочник по тт'!A:C,2,FALSE))</f>
        <v>"Парабола" пр. Дмитриева д.6/1</v>
      </c>
      <c r="F23310" s="2" t="str">
        <f t="shared" si="729"/>
        <v/>
      </c>
    </row>
    <row r="23311" spans="1:6" x14ac:dyDescent="0.25">
      <c r="A23311" s="3">
        <v>44162.375</v>
      </c>
      <c r="B23311" s="14">
        <f t="shared" si="728"/>
        <v>44162</v>
      </c>
      <c r="C23311">
        <v>3</v>
      </c>
      <c r="D23311" t="str">
        <f>VLOOKUP(C23311,'Справочник по тт'!$A$2:$C$5,3,FALSE)</f>
        <v>"Парабола"</v>
      </c>
      <c r="E23311" t="str">
        <f>IF(AND(C23311=1,B23311&lt;='Справочник по тт'!$D$1),'Справочник по тт'!$D$2,VLOOKUP(C23311,'Справочник по тт'!A:C,2,FALSE))</f>
        <v>"Парабола" пр. Дмитриева д.6/1</v>
      </c>
      <c r="F23311" s="2" t="str">
        <f t="shared" si="729"/>
        <v/>
      </c>
    </row>
    <row r="23312" spans="1:6" x14ac:dyDescent="0.25">
      <c r="A23312" s="3">
        <v>44162.375</v>
      </c>
      <c r="B23312" s="14">
        <f t="shared" si="728"/>
        <v>44162</v>
      </c>
      <c r="C23312">
        <v>3</v>
      </c>
      <c r="D23312" t="str">
        <f>VLOOKUP(C23312,'Справочник по тт'!$A$2:$C$5,3,FALSE)</f>
        <v>"Парабола"</v>
      </c>
      <c r="E23312" t="str">
        <f>IF(AND(C23312=1,B23312&lt;='Справочник по тт'!$D$1),'Справочник по тт'!$D$2,VLOOKUP(C23312,'Справочник по тт'!A:C,2,FALSE))</f>
        <v>"Парабола" пр. Дмитриева д.6/1</v>
      </c>
      <c r="F23312" s="2" t="str">
        <f t="shared" si="729"/>
        <v/>
      </c>
    </row>
    <row r="23313" spans="1:6" x14ac:dyDescent="0.25">
      <c r="A23313" s="3">
        <v>44162.375</v>
      </c>
      <c r="B23313" s="14">
        <f t="shared" si="728"/>
        <v>44162</v>
      </c>
      <c r="C23313">
        <v>3</v>
      </c>
      <c r="D23313" t="str">
        <f>VLOOKUP(C23313,'Справочник по тт'!$A$2:$C$5,3,FALSE)</f>
        <v>"Парабола"</v>
      </c>
      <c r="E23313" t="str">
        <f>IF(AND(C23313=1,B23313&lt;='Справочник по тт'!$D$1),'Справочник по тт'!$D$2,VLOOKUP(C23313,'Справочник по тт'!A:C,2,FALSE))</f>
        <v>"Парабола" пр. Дмитриева д.6/1</v>
      </c>
      <c r="F23313" s="2" t="str">
        <f t="shared" si="729"/>
        <v/>
      </c>
    </row>
    <row r="23314" spans="1:6" x14ac:dyDescent="0.25">
      <c r="A23314" s="3">
        <v>44162.395833333336</v>
      </c>
      <c r="B23314" s="14">
        <f t="shared" si="728"/>
        <v>44162</v>
      </c>
      <c r="C23314">
        <v>3</v>
      </c>
      <c r="D23314" t="str">
        <f>VLOOKUP(C23314,'Справочник по тт'!$A$2:$C$5,3,FALSE)</f>
        <v>"Парабола"</v>
      </c>
      <c r="E23314" t="str">
        <f>IF(AND(C23314=1,B23314&lt;='Справочник по тт'!$D$1),'Справочник по тт'!$D$2,VLOOKUP(C23314,'Справочник по тт'!A:C,2,FALSE))</f>
        <v>"Парабола" пр. Дмитриева д.6/1</v>
      </c>
      <c r="F23314" s="2" t="str">
        <f t="shared" si="729"/>
        <v/>
      </c>
    </row>
    <row r="23315" spans="1:6" x14ac:dyDescent="0.25">
      <c r="A23315" s="3">
        <v>44162.416666666664</v>
      </c>
      <c r="B23315" s="14">
        <f t="shared" si="728"/>
        <v>44162</v>
      </c>
      <c r="C23315">
        <v>4</v>
      </c>
      <c r="D23315" t="str">
        <f>VLOOKUP(C23315,'Справочник по тт'!$A$2:$C$5,3,FALSE)</f>
        <v>"Первый"</v>
      </c>
      <c r="E23315" t="str">
        <f>IF(AND(C23315=1,B23315&lt;='Справочник по тт'!$D$1),'Справочник по тт'!$D$2,VLOOKUP(C23315,'Справочник по тт'!A:C,2,FALSE))</f>
        <v>"Первый" ул. Пахоменко д.30</v>
      </c>
      <c r="F23315" s="2" t="str">
        <f t="shared" si="729"/>
        <v/>
      </c>
    </row>
    <row r="23316" spans="1:6" x14ac:dyDescent="0.25">
      <c r="A23316" s="3">
        <v>44162.416666666664</v>
      </c>
      <c r="B23316" s="14">
        <f t="shared" si="728"/>
        <v>44162</v>
      </c>
      <c r="C23316">
        <v>4</v>
      </c>
      <c r="D23316" t="str">
        <f>VLOOKUP(C23316,'Справочник по тт'!$A$2:$C$5,3,FALSE)</f>
        <v>"Первый"</v>
      </c>
      <c r="E23316" t="str">
        <f>IF(AND(C23316=1,B23316&lt;='Справочник по тт'!$D$1),'Справочник по тт'!$D$2,VLOOKUP(C23316,'Справочник по тт'!A:C,2,FALSE))</f>
        <v>"Первый" ул. Пахоменко д.30</v>
      </c>
      <c r="F23316" s="2" t="str">
        <f t="shared" si="729"/>
        <v/>
      </c>
    </row>
    <row r="23317" spans="1:6" x14ac:dyDescent="0.25">
      <c r="A23317" s="3">
        <v>44162.416666666664</v>
      </c>
      <c r="B23317" s="14">
        <f t="shared" si="728"/>
        <v>44162</v>
      </c>
      <c r="C23317">
        <v>4</v>
      </c>
      <c r="D23317" t="str">
        <f>VLOOKUP(C23317,'Справочник по тт'!$A$2:$C$5,3,FALSE)</f>
        <v>"Первый"</v>
      </c>
      <c r="E23317" t="str">
        <f>IF(AND(C23317=1,B23317&lt;='Справочник по тт'!$D$1),'Справочник по тт'!$D$2,VLOOKUP(C23317,'Справочник по тт'!A:C,2,FALSE))</f>
        <v>"Первый" ул. Пахоменко д.30</v>
      </c>
      <c r="F23317" s="2" t="str">
        <f t="shared" si="729"/>
        <v/>
      </c>
    </row>
    <row r="23318" spans="1:6" x14ac:dyDescent="0.25">
      <c r="A23318" s="3">
        <v>44162.416666666664</v>
      </c>
      <c r="B23318" s="14">
        <f t="shared" si="728"/>
        <v>44162</v>
      </c>
      <c r="C23318">
        <v>4</v>
      </c>
      <c r="D23318" t="str">
        <f>VLOOKUP(C23318,'Справочник по тт'!$A$2:$C$5,3,FALSE)</f>
        <v>"Первый"</v>
      </c>
      <c r="E23318" t="str">
        <f>IF(AND(C23318=1,B23318&lt;='Справочник по тт'!$D$1),'Справочник по тт'!$D$2,VLOOKUP(C23318,'Справочник по тт'!A:C,2,FALSE))</f>
        <v>"Первый" ул. Пахоменко д.30</v>
      </c>
      <c r="F23318" s="2" t="str">
        <f t="shared" si="729"/>
        <v/>
      </c>
    </row>
    <row r="23319" spans="1:6" x14ac:dyDescent="0.25">
      <c r="A23319" s="3">
        <v>44162.416666666664</v>
      </c>
      <c r="B23319" s="14">
        <f t="shared" si="728"/>
        <v>44162</v>
      </c>
      <c r="C23319">
        <v>4</v>
      </c>
      <c r="D23319" t="str">
        <f>VLOOKUP(C23319,'Справочник по тт'!$A$2:$C$5,3,FALSE)</f>
        <v>"Первый"</v>
      </c>
      <c r="E23319" t="str">
        <f>IF(AND(C23319=1,B23319&lt;='Справочник по тт'!$D$1),'Справочник по тт'!$D$2,VLOOKUP(C23319,'Справочник по тт'!A:C,2,FALSE))</f>
        <v>"Первый" ул. Пахоменко д.30</v>
      </c>
      <c r="F23319" s="2" t="str">
        <f t="shared" si="729"/>
        <v/>
      </c>
    </row>
    <row r="23320" spans="1:6" x14ac:dyDescent="0.25">
      <c r="A23320" s="3">
        <v>44162.416666666664</v>
      </c>
      <c r="B23320" s="14">
        <f t="shared" si="728"/>
        <v>44162</v>
      </c>
      <c r="C23320">
        <v>4</v>
      </c>
      <c r="D23320" t="str">
        <f>VLOOKUP(C23320,'Справочник по тт'!$A$2:$C$5,3,FALSE)</f>
        <v>"Первый"</v>
      </c>
      <c r="E23320" t="str">
        <f>IF(AND(C23320=1,B23320&lt;='Справочник по тт'!$D$1),'Справочник по тт'!$D$2,VLOOKUP(C23320,'Справочник по тт'!A:C,2,FALSE))</f>
        <v>"Первый" ул. Пахоменко д.30</v>
      </c>
      <c r="F23320" s="2" t="str">
        <f t="shared" si="729"/>
        <v/>
      </c>
    </row>
    <row r="23321" spans="1:6" x14ac:dyDescent="0.25">
      <c r="A23321" s="14">
        <v>44162.416666666664</v>
      </c>
      <c r="B23321" s="14">
        <f t="shared" si="728"/>
        <v>44162</v>
      </c>
      <c r="C23321">
        <v>1</v>
      </c>
      <c r="D23321" t="str">
        <f>VLOOKUP(C23321,'Справочник по тт'!$A$2:$C$5,3,FALSE)</f>
        <v>"Шанс"</v>
      </c>
      <c r="E23321" t="str">
        <f>IF(AND(C23321=1,B23321&lt;='Справочник по тт'!$D$1),'Справочник по тт'!$D$2,VLOOKUP(C23321,'Справочник по тт'!A:C,2,FALSE))</f>
        <v>"Шанс" ул. Ленина д.21</v>
      </c>
      <c r="F23321" s="2" t="str">
        <f t="shared" si="729"/>
        <v/>
      </c>
    </row>
    <row r="23322" spans="1:6" x14ac:dyDescent="0.25">
      <c r="A23322" s="14">
        <v>44162.416666666664</v>
      </c>
      <c r="B23322" s="14">
        <f t="shared" si="728"/>
        <v>44162</v>
      </c>
      <c r="C23322">
        <v>1</v>
      </c>
      <c r="D23322" t="str">
        <f>VLOOKUP(C23322,'Справочник по тт'!$A$2:$C$5,3,FALSE)</f>
        <v>"Шанс"</v>
      </c>
      <c r="E23322" t="str">
        <f>IF(AND(C23322=1,B23322&lt;='Справочник по тт'!$D$1),'Справочник по тт'!$D$2,VLOOKUP(C23322,'Справочник по тт'!A:C,2,FALSE))</f>
        <v>"Шанс" ул. Ленина д.21</v>
      </c>
      <c r="F23322" s="2" t="str">
        <f t="shared" si="729"/>
        <v/>
      </c>
    </row>
    <row r="23323" spans="1:6" x14ac:dyDescent="0.25">
      <c r="A23323" s="14">
        <v>44162.416666666664</v>
      </c>
      <c r="B23323" s="14">
        <f t="shared" si="728"/>
        <v>44162</v>
      </c>
      <c r="C23323">
        <v>1</v>
      </c>
      <c r="D23323" t="str">
        <f>VLOOKUP(C23323,'Справочник по тт'!$A$2:$C$5,3,FALSE)</f>
        <v>"Шанс"</v>
      </c>
      <c r="E23323" t="str">
        <f>IF(AND(C23323=1,B23323&lt;='Справочник по тт'!$D$1),'Справочник по тт'!$D$2,VLOOKUP(C23323,'Справочник по тт'!A:C,2,FALSE))</f>
        <v>"Шанс" ул. Ленина д.21</v>
      </c>
      <c r="F23323" s="2" t="str">
        <f t="shared" si="729"/>
        <v/>
      </c>
    </row>
    <row r="23324" spans="1:6" x14ac:dyDescent="0.25">
      <c r="A23324" s="14">
        <v>44162.416666666664</v>
      </c>
      <c r="B23324" s="14">
        <f t="shared" si="728"/>
        <v>44162</v>
      </c>
      <c r="C23324">
        <v>1</v>
      </c>
      <c r="D23324" t="str">
        <f>VLOOKUP(C23324,'Справочник по тт'!$A$2:$C$5,3,FALSE)</f>
        <v>"Шанс"</v>
      </c>
      <c r="E23324" t="str">
        <f>IF(AND(C23324=1,B23324&lt;='Справочник по тт'!$D$1),'Справочник по тт'!$D$2,VLOOKUP(C23324,'Справочник по тт'!A:C,2,FALSE))</f>
        <v>"Шанс" ул. Ленина д.21</v>
      </c>
      <c r="F23324" s="2" t="str">
        <f t="shared" si="729"/>
        <v/>
      </c>
    </row>
    <row r="23325" spans="1:6" x14ac:dyDescent="0.25">
      <c r="A23325" s="14">
        <v>44162.416666666664</v>
      </c>
      <c r="B23325" s="14">
        <f t="shared" si="728"/>
        <v>44162</v>
      </c>
      <c r="C23325">
        <v>1</v>
      </c>
      <c r="D23325" t="str">
        <f>VLOOKUP(C23325,'Справочник по тт'!$A$2:$C$5,3,FALSE)</f>
        <v>"Шанс"</v>
      </c>
      <c r="E23325" t="str">
        <f>IF(AND(C23325=1,B23325&lt;='Справочник по тт'!$D$1),'Справочник по тт'!$D$2,VLOOKUP(C23325,'Справочник по тт'!A:C,2,FALSE))</f>
        <v>"Шанс" ул. Ленина д.21</v>
      </c>
      <c r="F23325" s="2" t="str">
        <f t="shared" si="729"/>
        <v/>
      </c>
    </row>
    <row r="23326" spans="1:6" x14ac:dyDescent="0.25">
      <c r="A23326" s="3">
        <v>44162.416666666664</v>
      </c>
      <c r="B23326" s="14">
        <f t="shared" si="728"/>
        <v>44162</v>
      </c>
      <c r="C23326">
        <v>2</v>
      </c>
      <c r="D23326" t="str">
        <f>VLOOKUP(C23326,'Справочник по тт'!$A$2:$C$5,3,FALSE)</f>
        <v>"Колибри"</v>
      </c>
      <c r="E23326" t="str">
        <f>IF(AND(C23326=1,B23326&lt;='Справочник по тт'!$D$1),'Справочник по тт'!$D$2,VLOOKUP(C23326,'Справочник по тт'!A:C,2,FALSE))</f>
        <v>"Колибри" ул. Широкая д.150</v>
      </c>
      <c r="F23326" s="2" t="str">
        <f t="shared" si="729"/>
        <v/>
      </c>
    </row>
    <row r="23327" spans="1:6" x14ac:dyDescent="0.25">
      <c r="A23327" s="3">
        <v>44162.416666666664</v>
      </c>
      <c r="B23327" s="14">
        <f t="shared" si="728"/>
        <v>44162</v>
      </c>
      <c r="C23327">
        <v>2</v>
      </c>
      <c r="D23327" t="str">
        <f>VLOOKUP(C23327,'Справочник по тт'!$A$2:$C$5,3,FALSE)</f>
        <v>"Колибри"</v>
      </c>
      <c r="E23327" t="str">
        <f>IF(AND(C23327=1,B23327&lt;='Справочник по тт'!$D$1),'Справочник по тт'!$D$2,VLOOKUP(C23327,'Справочник по тт'!A:C,2,FALSE))</f>
        <v>"Колибри" ул. Широкая д.150</v>
      </c>
      <c r="F23327" s="2" t="str">
        <f t="shared" si="729"/>
        <v/>
      </c>
    </row>
    <row r="23328" spans="1:6" x14ac:dyDescent="0.25">
      <c r="A23328" s="3">
        <v>44162.458333333336</v>
      </c>
      <c r="B23328" s="14">
        <f t="shared" si="728"/>
        <v>44162</v>
      </c>
      <c r="C23328">
        <v>3</v>
      </c>
      <c r="D23328" t="str">
        <f>VLOOKUP(C23328,'Справочник по тт'!$A$2:$C$5,3,FALSE)</f>
        <v>"Парабола"</v>
      </c>
      <c r="E23328" t="str">
        <f>IF(AND(C23328=1,B23328&lt;='Справочник по тт'!$D$1),'Справочник по тт'!$D$2,VLOOKUP(C23328,'Справочник по тт'!A:C,2,FALSE))</f>
        <v>"Парабола" пр. Дмитриева д.6/1</v>
      </c>
      <c r="F23328" s="2" t="str">
        <f t="shared" si="729"/>
        <v/>
      </c>
    </row>
    <row r="23329" spans="1:6" x14ac:dyDescent="0.25">
      <c r="A23329" s="3">
        <v>44162.458333333336</v>
      </c>
      <c r="B23329" s="14">
        <f t="shared" si="728"/>
        <v>44162</v>
      </c>
      <c r="C23329">
        <v>3</v>
      </c>
      <c r="D23329" t="str">
        <f>VLOOKUP(C23329,'Справочник по тт'!$A$2:$C$5,3,FALSE)</f>
        <v>"Парабола"</v>
      </c>
      <c r="E23329" t="str">
        <f>IF(AND(C23329=1,B23329&lt;='Справочник по тт'!$D$1),'Справочник по тт'!$D$2,VLOOKUP(C23329,'Справочник по тт'!A:C,2,FALSE))</f>
        <v>"Парабола" пр. Дмитриева д.6/1</v>
      </c>
      <c r="F23329" s="2" t="str">
        <f t="shared" si="729"/>
        <v/>
      </c>
    </row>
    <row r="23330" spans="1:6" x14ac:dyDescent="0.25">
      <c r="A23330" s="3">
        <v>44162.458333333336</v>
      </c>
      <c r="B23330" s="14">
        <f t="shared" si="728"/>
        <v>44162</v>
      </c>
      <c r="C23330">
        <v>3</v>
      </c>
      <c r="D23330" t="str">
        <f>VLOOKUP(C23330,'Справочник по тт'!$A$2:$C$5,3,FALSE)</f>
        <v>"Парабола"</v>
      </c>
      <c r="E23330" t="str">
        <f>IF(AND(C23330=1,B23330&lt;='Справочник по тт'!$D$1),'Справочник по тт'!$D$2,VLOOKUP(C23330,'Справочник по тт'!A:C,2,FALSE))</f>
        <v>"Парабола" пр. Дмитриева д.6/1</v>
      </c>
      <c r="F23330" s="2" t="str">
        <f t="shared" si="729"/>
        <v/>
      </c>
    </row>
    <row r="23331" spans="1:6" x14ac:dyDescent="0.25">
      <c r="A23331" s="3">
        <v>44162.458333333336</v>
      </c>
      <c r="B23331" s="14">
        <f t="shared" si="728"/>
        <v>44162</v>
      </c>
      <c r="C23331">
        <v>3</v>
      </c>
      <c r="D23331" t="str">
        <f>VLOOKUP(C23331,'Справочник по тт'!$A$2:$C$5,3,FALSE)</f>
        <v>"Парабола"</v>
      </c>
      <c r="E23331" t="str">
        <f>IF(AND(C23331=1,B23331&lt;='Справочник по тт'!$D$1),'Справочник по тт'!$D$2,VLOOKUP(C23331,'Справочник по тт'!A:C,2,FALSE))</f>
        <v>"Парабола" пр. Дмитриева д.6/1</v>
      </c>
      <c r="F23331" s="2" t="str">
        <f t="shared" si="729"/>
        <v/>
      </c>
    </row>
    <row r="23332" spans="1:6" x14ac:dyDescent="0.25">
      <c r="A23332" s="3">
        <v>44162.458333333336</v>
      </c>
      <c r="B23332" s="14">
        <f t="shared" si="728"/>
        <v>44162</v>
      </c>
      <c r="C23332">
        <v>4</v>
      </c>
      <c r="D23332" t="str">
        <f>VLOOKUP(C23332,'Справочник по тт'!$A$2:$C$5,3,FALSE)</f>
        <v>"Первый"</v>
      </c>
      <c r="E23332" t="str">
        <f>IF(AND(C23332=1,B23332&lt;='Справочник по тт'!$D$1),'Справочник по тт'!$D$2,VLOOKUP(C23332,'Справочник по тт'!A:C,2,FALSE))</f>
        <v>"Первый" ул. Пахоменко д.30</v>
      </c>
      <c r="F23332" s="2" t="str">
        <f t="shared" si="729"/>
        <v/>
      </c>
    </row>
    <row r="23333" spans="1:6" x14ac:dyDescent="0.25">
      <c r="A23333" s="14">
        <v>44162.458333333336</v>
      </c>
      <c r="B23333" s="14">
        <f t="shared" si="728"/>
        <v>44162</v>
      </c>
      <c r="C23333">
        <v>1</v>
      </c>
      <c r="D23333" t="str">
        <f>VLOOKUP(C23333,'Справочник по тт'!$A$2:$C$5,3,FALSE)</f>
        <v>"Шанс"</v>
      </c>
      <c r="E23333" t="str">
        <f>IF(AND(C23333=1,B23333&lt;='Справочник по тт'!$D$1),'Справочник по тт'!$D$2,VLOOKUP(C23333,'Справочник по тт'!A:C,2,FALSE))</f>
        <v>"Шанс" ул. Ленина д.21</v>
      </c>
      <c r="F23333" s="2" t="str">
        <f t="shared" si="729"/>
        <v/>
      </c>
    </row>
    <row r="23334" spans="1:6" x14ac:dyDescent="0.25">
      <c r="A23334" s="3">
        <v>44162.479166666664</v>
      </c>
      <c r="B23334" s="14">
        <f t="shared" si="728"/>
        <v>44162</v>
      </c>
      <c r="C23334">
        <v>2</v>
      </c>
      <c r="D23334" t="str">
        <f>VLOOKUP(C23334,'Справочник по тт'!$A$2:$C$5,3,FALSE)</f>
        <v>"Колибри"</v>
      </c>
      <c r="E23334" t="str">
        <f>IF(AND(C23334=1,B23334&lt;='Справочник по тт'!$D$1),'Справочник по тт'!$D$2,VLOOKUP(C23334,'Справочник по тт'!A:C,2,FALSE))</f>
        <v>"Колибри" ул. Широкая д.150</v>
      </c>
      <c r="F23334" s="2" t="str">
        <f t="shared" si="729"/>
        <v/>
      </c>
    </row>
    <row r="23335" spans="1:6" x14ac:dyDescent="0.25">
      <c r="A23335" s="3">
        <v>44162.5</v>
      </c>
      <c r="B23335" s="14">
        <f t="shared" si="728"/>
        <v>44162</v>
      </c>
      <c r="C23335">
        <v>2</v>
      </c>
      <c r="D23335" t="str">
        <f>VLOOKUP(C23335,'Справочник по тт'!$A$2:$C$5,3,FALSE)</f>
        <v>"Колибри"</v>
      </c>
      <c r="E23335" t="str">
        <f>IF(AND(C23335=1,B23335&lt;='Справочник по тт'!$D$1),'Справочник по тт'!$D$2,VLOOKUP(C23335,'Справочник по тт'!A:C,2,FALSE))</f>
        <v>"Колибри" ул. Широкая д.150</v>
      </c>
      <c r="F23335" s="2" t="str">
        <f t="shared" si="729"/>
        <v/>
      </c>
    </row>
    <row r="23336" spans="1:6" x14ac:dyDescent="0.25">
      <c r="A23336" s="3">
        <v>44162.5</v>
      </c>
      <c r="B23336" s="14">
        <f t="shared" si="728"/>
        <v>44162</v>
      </c>
      <c r="C23336">
        <v>2</v>
      </c>
      <c r="D23336" t="str">
        <f>VLOOKUP(C23336,'Справочник по тт'!$A$2:$C$5,3,FALSE)</f>
        <v>"Колибри"</v>
      </c>
      <c r="E23336" t="str">
        <f>IF(AND(C23336=1,B23336&lt;='Справочник по тт'!$D$1),'Справочник по тт'!$D$2,VLOOKUP(C23336,'Справочник по тт'!A:C,2,FALSE))</f>
        <v>"Колибри" ул. Широкая д.150</v>
      </c>
      <c r="F23336" s="2" t="str">
        <f t="shared" si="729"/>
        <v/>
      </c>
    </row>
    <row r="23337" spans="1:6" x14ac:dyDescent="0.25">
      <c r="A23337" s="3">
        <v>44162.5</v>
      </c>
      <c r="B23337" s="14">
        <f t="shared" si="728"/>
        <v>44162</v>
      </c>
      <c r="C23337">
        <v>3</v>
      </c>
      <c r="D23337" t="str">
        <f>VLOOKUP(C23337,'Справочник по тт'!$A$2:$C$5,3,FALSE)</f>
        <v>"Парабола"</v>
      </c>
      <c r="E23337" t="str">
        <f>IF(AND(C23337=1,B23337&lt;='Справочник по тт'!$D$1),'Справочник по тт'!$D$2,VLOOKUP(C23337,'Справочник по тт'!A:C,2,FALSE))</f>
        <v>"Парабола" пр. Дмитриева д.6/1</v>
      </c>
      <c r="F23337" s="2" t="str">
        <f t="shared" si="729"/>
        <v/>
      </c>
    </row>
    <row r="23338" spans="1:6" x14ac:dyDescent="0.25">
      <c r="A23338" s="3">
        <v>44162.536574074074</v>
      </c>
      <c r="B23338" s="14">
        <f t="shared" si="728"/>
        <v>44162</v>
      </c>
      <c r="C23338">
        <v>3</v>
      </c>
      <c r="D23338" t="str">
        <f>VLOOKUP(C23338,'Справочник по тт'!$A$2:$C$5,3,FALSE)</f>
        <v>"Парабола"</v>
      </c>
      <c r="E23338" t="str">
        <f>IF(AND(C23338=1,B23338&lt;='Справочник по тт'!$D$1),'Справочник по тт'!$D$2,VLOOKUP(C23338,'Справочник по тт'!A:C,2,FALSE))</f>
        <v>"Парабола" пр. Дмитриева д.6/1</v>
      </c>
      <c r="F23338" s="2" t="str">
        <f t="shared" si="729"/>
        <v/>
      </c>
    </row>
    <row r="23339" spans="1:6" x14ac:dyDescent="0.25">
      <c r="A23339" s="3">
        <v>44162.541666666664</v>
      </c>
      <c r="B23339" s="14">
        <f t="shared" si="728"/>
        <v>44162</v>
      </c>
      <c r="C23339">
        <v>3</v>
      </c>
      <c r="D23339" t="str">
        <f>VLOOKUP(C23339,'Справочник по тт'!$A$2:$C$5,3,FALSE)</f>
        <v>"Парабола"</v>
      </c>
      <c r="E23339" t="str">
        <f>IF(AND(C23339=1,B23339&lt;='Справочник по тт'!$D$1),'Справочник по тт'!$D$2,VLOOKUP(C23339,'Справочник по тт'!A:C,2,FALSE))</f>
        <v>"Парабола" пр. Дмитриева д.6/1</v>
      </c>
      <c r="F23339" s="2" t="str">
        <f t="shared" si="729"/>
        <v/>
      </c>
    </row>
    <row r="23340" spans="1:6" x14ac:dyDescent="0.25">
      <c r="A23340" s="3">
        <v>44162.541666666664</v>
      </c>
      <c r="B23340" s="14">
        <f t="shared" si="728"/>
        <v>44162</v>
      </c>
      <c r="C23340">
        <v>3</v>
      </c>
      <c r="D23340" t="str">
        <f>VLOOKUP(C23340,'Справочник по тт'!$A$2:$C$5,3,FALSE)</f>
        <v>"Парабола"</v>
      </c>
      <c r="E23340" t="str">
        <f>IF(AND(C23340=1,B23340&lt;='Справочник по тт'!$D$1),'Справочник по тт'!$D$2,VLOOKUP(C23340,'Справочник по тт'!A:C,2,FALSE))</f>
        <v>"Парабола" пр. Дмитриева д.6/1</v>
      </c>
      <c r="F23340" s="2" t="str">
        <f t="shared" si="729"/>
        <v/>
      </c>
    </row>
    <row r="23341" spans="1:6" x14ac:dyDescent="0.25">
      <c r="A23341" s="3">
        <v>44162.541666666664</v>
      </c>
      <c r="B23341" s="14">
        <f t="shared" si="728"/>
        <v>44162</v>
      </c>
      <c r="C23341">
        <v>3</v>
      </c>
      <c r="D23341" t="str">
        <f>VLOOKUP(C23341,'Справочник по тт'!$A$2:$C$5,3,FALSE)</f>
        <v>"Парабола"</v>
      </c>
      <c r="E23341" t="str">
        <f>IF(AND(C23341=1,B23341&lt;='Справочник по тт'!$D$1),'Справочник по тт'!$D$2,VLOOKUP(C23341,'Справочник по тт'!A:C,2,FALSE))</f>
        <v>"Парабола" пр. Дмитриева д.6/1</v>
      </c>
      <c r="F23341" s="2" t="str">
        <f t="shared" si="729"/>
        <v/>
      </c>
    </row>
    <row r="23342" spans="1:6" x14ac:dyDescent="0.25">
      <c r="A23342" s="3">
        <v>44162.541666666664</v>
      </c>
      <c r="B23342" s="14">
        <f t="shared" si="728"/>
        <v>44162</v>
      </c>
      <c r="C23342">
        <v>3</v>
      </c>
      <c r="D23342" t="str">
        <f>VLOOKUP(C23342,'Справочник по тт'!$A$2:$C$5,3,FALSE)</f>
        <v>"Парабола"</v>
      </c>
      <c r="E23342" t="str">
        <f>IF(AND(C23342=1,B23342&lt;='Справочник по тт'!$D$1),'Справочник по тт'!$D$2,VLOOKUP(C23342,'Справочник по тт'!A:C,2,FALSE))</f>
        <v>"Парабола" пр. Дмитриева д.6/1</v>
      </c>
      <c r="F23342" s="2" t="str">
        <f t="shared" si="729"/>
        <v/>
      </c>
    </row>
    <row r="23343" spans="1:6" x14ac:dyDescent="0.25">
      <c r="A23343" s="3">
        <v>44162.541666666664</v>
      </c>
      <c r="B23343" s="14">
        <f t="shared" si="728"/>
        <v>44162</v>
      </c>
      <c r="C23343">
        <v>3</v>
      </c>
      <c r="D23343" t="str">
        <f>VLOOKUP(C23343,'Справочник по тт'!$A$2:$C$5,3,FALSE)</f>
        <v>"Парабола"</v>
      </c>
      <c r="E23343" t="str">
        <f>IF(AND(C23343=1,B23343&lt;='Справочник по тт'!$D$1),'Справочник по тт'!$D$2,VLOOKUP(C23343,'Справочник по тт'!A:C,2,FALSE))</f>
        <v>"Парабола" пр. Дмитриева д.6/1</v>
      </c>
      <c r="F23343" s="2" t="str">
        <f t="shared" si="729"/>
        <v/>
      </c>
    </row>
    <row r="23344" spans="1:6" x14ac:dyDescent="0.25">
      <c r="A23344" s="3">
        <v>44162.583333333336</v>
      </c>
      <c r="B23344" s="14">
        <f t="shared" si="728"/>
        <v>44162</v>
      </c>
      <c r="C23344">
        <v>3</v>
      </c>
      <c r="D23344" t="str">
        <f>VLOOKUP(C23344,'Справочник по тт'!$A$2:$C$5,3,FALSE)</f>
        <v>"Парабола"</v>
      </c>
      <c r="E23344" t="str">
        <f>IF(AND(C23344=1,B23344&lt;='Справочник по тт'!$D$1),'Справочник по тт'!$D$2,VLOOKUP(C23344,'Справочник по тт'!A:C,2,FALSE))</f>
        <v>"Парабола" пр. Дмитриева д.6/1</v>
      </c>
      <c r="F23344" s="2" t="str">
        <f t="shared" si="729"/>
        <v/>
      </c>
    </row>
    <row r="23345" spans="1:6" x14ac:dyDescent="0.25">
      <c r="A23345" s="3">
        <v>44162.583333333336</v>
      </c>
      <c r="B23345" s="14">
        <f t="shared" si="728"/>
        <v>44162</v>
      </c>
      <c r="C23345">
        <v>4</v>
      </c>
      <c r="D23345" t="str">
        <f>VLOOKUP(C23345,'Справочник по тт'!$A$2:$C$5,3,FALSE)</f>
        <v>"Первый"</v>
      </c>
      <c r="E23345" t="str">
        <f>IF(AND(C23345=1,B23345&lt;='Справочник по тт'!$D$1),'Справочник по тт'!$D$2,VLOOKUP(C23345,'Справочник по тт'!A:C,2,FALSE))</f>
        <v>"Первый" ул. Пахоменко д.30</v>
      </c>
      <c r="F23345" s="2" t="str">
        <f t="shared" si="729"/>
        <v/>
      </c>
    </row>
    <row r="23346" spans="1:6" x14ac:dyDescent="0.25">
      <c r="A23346" s="3">
        <v>44162.583333333336</v>
      </c>
      <c r="B23346" s="14">
        <f t="shared" si="728"/>
        <v>44162</v>
      </c>
      <c r="C23346">
        <v>4</v>
      </c>
      <c r="D23346" t="str">
        <f>VLOOKUP(C23346,'Справочник по тт'!$A$2:$C$5,3,FALSE)</f>
        <v>"Первый"</v>
      </c>
      <c r="E23346" t="str">
        <f>IF(AND(C23346=1,B23346&lt;='Справочник по тт'!$D$1),'Справочник по тт'!$D$2,VLOOKUP(C23346,'Справочник по тт'!A:C,2,FALSE))</f>
        <v>"Первый" ул. Пахоменко д.30</v>
      </c>
      <c r="F23346" s="2" t="str">
        <f t="shared" si="729"/>
        <v/>
      </c>
    </row>
    <row r="23347" spans="1:6" x14ac:dyDescent="0.25">
      <c r="A23347" s="3">
        <v>44162.583333333336</v>
      </c>
      <c r="B23347" s="14">
        <f t="shared" si="728"/>
        <v>44162</v>
      </c>
      <c r="C23347">
        <v>4</v>
      </c>
      <c r="D23347" t="str">
        <f>VLOOKUP(C23347,'Справочник по тт'!$A$2:$C$5,3,FALSE)</f>
        <v>"Первый"</v>
      </c>
      <c r="E23347" t="str">
        <f>IF(AND(C23347=1,B23347&lt;='Справочник по тт'!$D$1),'Справочник по тт'!$D$2,VLOOKUP(C23347,'Справочник по тт'!A:C,2,FALSE))</f>
        <v>"Первый" ул. Пахоменко д.30</v>
      </c>
      <c r="F23347" s="2" t="str">
        <f t="shared" si="729"/>
        <v/>
      </c>
    </row>
    <row r="23348" spans="1:6" x14ac:dyDescent="0.25">
      <c r="A23348" s="3">
        <v>44162.583333333336</v>
      </c>
      <c r="B23348" s="14">
        <f t="shared" si="728"/>
        <v>44162</v>
      </c>
      <c r="C23348">
        <v>4</v>
      </c>
      <c r="D23348" t="str">
        <f>VLOOKUP(C23348,'Справочник по тт'!$A$2:$C$5,3,FALSE)</f>
        <v>"Первый"</v>
      </c>
      <c r="E23348" t="str">
        <f>IF(AND(C23348=1,B23348&lt;='Справочник по тт'!$D$1),'Справочник по тт'!$D$2,VLOOKUP(C23348,'Справочник по тт'!A:C,2,FALSE))</f>
        <v>"Первый" ул. Пахоменко д.30</v>
      </c>
      <c r="F23348" s="2" t="str">
        <f t="shared" si="729"/>
        <v/>
      </c>
    </row>
    <row r="23349" spans="1:6" x14ac:dyDescent="0.25">
      <c r="A23349" s="3">
        <v>44162.583333333336</v>
      </c>
      <c r="B23349" s="14">
        <f t="shared" si="728"/>
        <v>44162</v>
      </c>
      <c r="C23349">
        <v>4</v>
      </c>
      <c r="D23349" t="str">
        <f>VLOOKUP(C23349,'Справочник по тт'!$A$2:$C$5,3,FALSE)</f>
        <v>"Первый"</v>
      </c>
      <c r="E23349" t="str">
        <f>IF(AND(C23349=1,B23349&lt;='Справочник по тт'!$D$1),'Справочник по тт'!$D$2,VLOOKUP(C23349,'Справочник по тт'!A:C,2,FALSE))</f>
        <v>"Первый" ул. Пахоменко д.30</v>
      </c>
      <c r="F23349" s="2" t="str">
        <f t="shared" si="729"/>
        <v/>
      </c>
    </row>
    <row r="23350" spans="1:6" x14ac:dyDescent="0.25">
      <c r="A23350" s="3">
        <v>44162.583333333336</v>
      </c>
      <c r="B23350" s="14">
        <f t="shared" si="728"/>
        <v>44162</v>
      </c>
      <c r="C23350">
        <v>4</v>
      </c>
      <c r="D23350" t="str">
        <f>VLOOKUP(C23350,'Справочник по тт'!$A$2:$C$5,3,FALSE)</f>
        <v>"Первый"</v>
      </c>
      <c r="E23350" t="str">
        <f>IF(AND(C23350=1,B23350&lt;='Справочник по тт'!$D$1),'Справочник по тт'!$D$2,VLOOKUP(C23350,'Справочник по тт'!A:C,2,FALSE))</f>
        <v>"Первый" ул. Пахоменко д.30</v>
      </c>
      <c r="F23350" s="2" t="str">
        <f t="shared" si="729"/>
        <v/>
      </c>
    </row>
    <row r="23351" spans="1:6" x14ac:dyDescent="0.25">
      <c r="A23351" s="14">
        <v>44162.583333333336</v>
      </c>
      <c r="B23351" s="14">
        <f t="shared" si="728"/>
        <v>44162</v>
      </c>
      <c r="C23351">
        <v>1</v>
      </c>
      <c r="D23351" t="str">
        <f>VLOOKUP(C23351,'Справочник по тт'!$A$2:$C$5,3,FALSE)</f>
        <v>"Шанс"</v>
      </c>
      <c r="E23351" t="str">
        <f>IF(AND(C23351=1,B23351&lt;='Справочник по тт'!$D$1),'Справочник по тт'!$D$2,VLOOKUP(C23351,'Справочник по тт'!A:C,2,FALSE))</f>
        <v>"Шанс" ул. Ленина д.21</v>
      </c>
      <c r="F23351" s="2" t="str">
        <f t="shared" si="729"/>
        <v/>
      </c>
    </row>
    <row r="23352" spans="1:6" x14ac:dyDescent="0.25">
      <c r="A23352" s="14">
        <v>44162.604166666664</v>
      </c>
      <c r="B23352" s="14">
        <f t="shared" si="728"/>
        <v>44162</v>
      </c>
      <c r="C23352">
        <v>1</v>
      </c>
      <c r="D23352" t="str">
        <f>VLOOKUP(C23352,'Справочник по тт'!$A$2:$C$5,3,FALSE)</f>
        <v>"Шанс"</v>
      </c>
      <c r="E23352" t="str">
        <f>IF(AND(C23352=1,B23352&lt;='Справочник по тт'!$D$1),'Справочник по тт'!$D$2,VLOOKUP(C23352,'Справочник по тт'!A:C,2,FALSE))</f>
        <v>"Шанс" ул. Ленина д.21</v>
      </c>
      <c r="F23352" s="2" t="str">
        <f t="shared" si="729"/>
        <v/>
      </c>
    </row>
    <row r="23353" spans="1:6" x14ac:dyDescent="0.25">
      <c r="A23353" s="14">
        <v>44162.625</v>
      </c>
      <c r="B23353" s="14">
        <f t="shared" si="728"/>
        <v>44162</v>
      </c>
      <c r="C23353">
        <v>1</v>
      </c>
      <c r="D23353" t="str">
        <f>VLOOKUP(C23353,'Справочник по тт'!$A$2:$C$5,3,FALSE)</f>
        <v>"Шанс"</v>
      </c>
      <c r="E23353" t="str">
        <f>IF(AND(C23353=1,B23353&lt;='Справочник по тт'!$D$1),'Справочник по тт'!$D$2,VLOOKUP(C23353,'Справочник по тт'!A:C,2,FALSE))</f>
        <v>"Шанс" ул. Ленина д.21</v>
      </c>
      <c r="F23353" s="2" t="str">
        <f t="shared" si="729"/>
        <v/>
      </c>
    </row>
    <row r="23354" spans="1:6" x14ac:dyDescent="0.25">
      <c r="A23354" s="14">
        <v>44162.625</v>
      </c>
      <c r="B23354" s="14">
        <f t="shared" si="728"/>
        <v>44162</v>
      </c>
      <c r="C23354">
        <v>1</v>
      </c>
      <c r="D23354" t="str">
        <f>VLOOKUP(C23354,'Справочник по тт'!$A$2:$C$5,3,FALSE)</f>
        <v>"Шанс"</v>
      </c>
      <c r="E23354" t="str">
        <f>IF(AND(C23354=1,B23354&lt;='Справочник по тт'!$D$1),'Справочник по тт'!$D$2,VLOOKUP(C23354,'Справочник по тт'!A:C,2,FALSE))</f>
        <v>"Шанс" ул. Ленина д.21</v>
      </c>
      <c r="F23354" s="2" t="str">
        <f t="shared" si="729"/>
        <v/>
      </c>
    </row>
    <row r="23355" spans="1:6" x14ac:dyDescent="0.25">
      <c r="A23355" s="3">
        <v>44162.625</v>
      </c>
      <c r="B23355" s="14">
        <f t="shared" si="728"/>
        <v>44162</v>
      </c>
      <c r="C23355">
        <v>2</v>
      </c>
      <c r="D23355" t="str">
        <f>VLOOKUP(C23355,'Справочник по тт'!$A$2:$C$5,3,FALSE)</f>
        <v>"Колибри"</v>
      </c>
      <c r="E23355" t="str">
        <f>IF(AND(C23355=1,B23355&lt;='Справочник по тт'!$D$1),'Справочник по тт'!$D$2,VLOOKUP(C23355,'Справочник по тт'!A:C,2,FALSE))</f>
        <v>"Колибри" ул. Широкая д.150</v>
      </c>
      <c r="F23355" s="2" t="str">
        <f t="shared" si="729"/>
        <v/>
      </c>
    </row>
    <row r="23356" spans="1:6" x14ac:dyDescent="0.25">
      <c r="A23356" s="3">
        <v>44162.625</v>
      </c>
      <c r="B23356" s="14">
        <f t="shared" si="728"/>
        <v>44162</v>
      </c>
      <c r="C23356">
        <v>2</v>
      </c>
      <c r="D23356" t="str">
        <f>VLOOKUP(C23356,'Справочник по тт'!$A$2:$C$5,3,FALSE)</f>
        <v>"Колибри"</v>
      </c>
      <c r="E23356" t="str">
        <f>IF(AND(C23356=1,B23356&lt;='Справочник по тт'!$D$1),'Справочник по тт'!$D$2,VLOOKUP(C23356,'Справочник по тт'!A:C,2,FALSE))</f>
        <v>"Колибри" ул. Широкая д.150</v>
      </c>
      <c r="F23356" s="2" t="str">
        <f t="shared" si="729"/>
        <v/>
      </c>
    </row>
    <row r="23357" spans="1:6" x14ac:dyDescent="0.25">
      <c r="A23357" s="3">
        <v>44162.625</v>
      </c>
      <c r="B23357" s="14">
        <f t="shared" si="728"/>
        <v>44162</v>
      </c>
      <c r="C23357">
        <v>2</v>
      </c>
      <c r="D23357" t="str">
        <f>VLOOKUP(C23357,'Справочник по тт'!$A$2:$C$5,3,FALSE)</f>
        <v>"Колибри"</v>
      </c>
      <c r="E23357" t="str">
        <f>IF(AND(C23357=1,B23357&lt;='Справочник по тт'!$D$1),'Справочник по тт'!$D$2,VLOOKUP(C23357,'Справочник по тт'!A:C,2,FALSE))</f>
        <v>"Колибри" ул. Широкая д.150</v>
      </c>
      <c r="F23357" s="2" t="str">
        <f t="shared" si="729"/>
        <v/>
      </c>
    </row>
    <row r="23358" spans="1:6" x14ac:dyDescent="0.25">
      <c r="A23358" s="3">
        <v>44162.625</v>
      </c>
      <c r="B23358" s="14">
        <f t="shared" si="728"/>
        <v>44162</v>
      </c>
      <c r="C23358">
        <v>3</v>
      </c>
      <c r="D23358" t="str">
        <f>VLOOKUP(C23358,'Справочник по тт'!$A$2:$C$5,3,FALSE)</f>
        <v>"Парабола"</v>
      </c>
      <c r="E23358" t="str">
        <f>IF(AND(C23358=1,B23358&lt;='Справочник по тт'!$D$1),'Справочник по тт'!$D$2,VLOOKUP(C23358,'Справочник по тт'!A:C,2,FALSE))</f>
        <v>"Парабола" пр. Дмитриева д.6/1</v>
      </c>
      <c r="F23358" s="2" t="str">
        <f t="shared" si="729"/>
        <v/>
      </c>
    </row>
    <row r="23359" spans="1:6" x14ac:dyDescent="0.25">
      <c r="A23359" s="3">
        <v>44162.666666666664</v>
      </c>
      <c r="B23359" s="14">
        <f t="shared" si="728"/>
        <v>44162</v>
      </c>
      <c r="C23359">
        <v>3</v>
      </c>
      <c r="D23359" t="str">
        <f>VLOOKUP(C23359,'Справочник по тт'!$A$2:$C$5,3,FALSE)</f>
        <v>"Парабола"</v>
      </c>
      <c r="E23359" t="str">
        <f>IF(AND(C23359=1,B23359&lt;='Справочник по тт'!$D$1),'Справочник по тт'!$D$2,VLOOKUP(C23359,'Справочник по тт'!A:C,2,FALSE))</f>
        <v>"Парабола" пр. Дмитриева д.6/1</v>
      </c>
      <c r="F23359" s="2" t="str">
        <f t="shared" si="729"/>
        <v/>
      </c>
    </row>
    <row r="23360" spans="1:6" x14ac:dyDescent="0.25">
      <c r="A23360" s="3">
        <v>44162.666666666664</v>
      </c>
      <c r="B23360" s="14">
        <f t="shared" si="728"/>
        <v>44162</v>
      </c>
      <c r="C23360">
        <v>3</v>
      </c>
      <c r="D23360" t="str">
        <f>VLOOKUP(C23360,'Справочник по тт'!$A$2:$C$5,3,FALSE)</f>
        <v>"Парабола"</v>
      </c>
      <c r="E23360" t="str">
        <f>IF(AND(C23360=1,B23360&lt;='Справочник по тт'!$D$1),'Справочник по тт'!$D$2,VLOOKUP(C23360,'Справочник по тт'!A:C,2,FALSE))</f>
        <v>"Парабола" пр. Дмитриева д.6/1</v>
      </c>
      <c r="F23360" s="2" t="str">
        <f t="shared" si="729"/>
        <v/>
      </c>
    </row>
    <row r="23361" spans="1:6" x14ac:dyDescent="0.25">
      <c r="A23361" s="3">
        <v>44162.666666666664</v>
      </c>
      <c r="B23361" s="14">
        <f t="shared" si="728"/>
        <v>44162</v>
      </c>
      <c r="C23361">
        <v>3</v>
      </c>
      <c r="D23361" t="str">
        <f>VLOOKUP(C23361,'Справочник по тт'!$A$2:$C$5,3,FALSE)</f>
        <v>"Парабола"</v>
      </c>
      <c r="E23361" t="str">
        <f>IF(AND(C23361=1,B23361&lt;='Справочник по тт'!$D$1),'Справочник по тт'!$D$2,VLOOKUP(C23361,'Справочник по тт'!A:C,2,FALSE))</f>
        <v>"Парабола" пр. Дмитриева д.6/1</v>
      </c>
      <c r="F23361" s="2" t="str">
        <f t="shared" si="729"/>
        <v/>
      </c>
    </row>
    <row r="23362" spans="1:6" x14ac:dyDescent="0.25">
      <c r="A23362" s="3">
        <v>44162.666666666664</v>
      </c>
      <c r="B23362" s="14">
        <f t="shared" ref="B23362:B23425" si="730">(TEXT(A23362,"ДД.ММ.ГГГГ"))*1</f>
        <v>44162</v>
      </c>
      <c r="C23362">
        <v>3</v>
      </c>
      <c r="D23362" t="str">
        <f>VLOOKUP(C23362,'Справочник по тт'!$A$2:$C$5,3,FALSE)</f>
        <v>"Парабола"</v>
      </c>
      <c r="E23362" t="str">
        <f>IF(AND(C23362=1,B23362&lt;='Справочник по тт'!$D$1),'Справочник по тт'!$D$2,VLOOKUP(C23362,'Справочник по тт'!A:C,2,FALSE))</f>
        <v>"Парабола" пр. Дмитриева д.6/1</v>
      </c>
      <c r="F23362" s="2" t="str">
        <f t="shared" si="729"/>
        <v/>
      </c>
    </row>
    <row r="23363" spans="1:6" x14ac:dyDescent="0.25">
      <c r="A23363" s="3">
        <v>44162.6875</v>
      </c>
      <c r="B23363" s="14">
        <f t="shared" si="730"/>
        <v>44162</v>
      </c>
      <c r="C23363">
        <v>3</v>
      </c>
      <c r="D23363" t="str">
        <f>VLOOKUP(C23363,'Справочник по тт'!$A$2:$C$5,3,FALSE)</f>
        <v>"Парабола"</v>
      </c>
      <c r="E23363" t="str">
        <f>IF(AND(C23363=1,B23363&lt;='Справочник по тт'!$D$1),'Справочник по тт'!$D$2,VLOOKUP(C23363,'Справочник по тт'!A:C,2,FALSE))</f>
        <v>"Парабола" пр. Дмитриева д.6/1</v>
      </c>
      <c r="F23363" s="2" t="str">
        <f t="shared" ref="F23363:F23426" si="731">IF(B23363&lt;=$F$1,1,"")</f>
        <v/>
      </c>
    </row>
    <row r="23364" spans="1:6" x14ac:dyDescent="0.25">
      <c r="A23364" s="3">
        <v>44162.702777777777</v>
      </c>
      <c r="B23364" s="14">
        <f t="shared" si="730"/>
        <v>44162</v>
      </c>
      <c r="C23364">
        <v>3</v>
      </c>
      <c r="D23364" t="str">
        <f>VLOOKUP(C23364,'Справочник по тт'!$A$2:$C$5,3,FALSE)</f>
        <v>"Парабола"</v>
      </c>
      <c r="E23364" t="str">
        <f>IF(AND(C23364=1,B23364&lt;='Справочник по тт'!$D$1),'Справочник по тт'!$D$2,VLOOKUP(C23364,'Справочник по тт'!A:C,2,FALSE))</f>
        <v>"Парабола" пр. Дмитриева д.6/1</v>
      </c>
      <c r="F23364" s="2" t="str">
        <f t="shared" si="731"/>
        <v/>
      </c>
    </row>
    <row r="23365" spans="1:6" x14ac:dyDescent="0.25">
      <c r="A23365" s="3">
        <v>44162.708333333336</v>
      </c>
      <c r="B23365" s="14">
        <f t="shared" si="730"/>
        <v>44162</v>
      </c>
      <c r="C23365">
        <v>3</v>
      </c>
      <c r="D23365" t="str">
        <f>VLOOKUP(C23365,'Справочник по тт'!$A$2:$C$5,3,FALSE)</f>
        <v>"Парабола"</v>
      </c>
      <c r="E23365" t="str">
        <f>IF(AND(C23365=1,B23365&lt;='Справочник по тт'!$D$1),'Справочник по тт'!$D$2,VLOOKUP(C23365,'Справочник по тт'!A:C,2,FALSE))</f>
        <v>"Парабола" пр. Дмитриева д.6/1</v>
      </c>
      <c r="F23365" s="2" t="str">
        <f t="shared" si="731"/>
        <v/>
      </c>
    </row>
    <row r="23366" spans="1:6" x14ac:dyDescent="0.25">
      <c r="A23366" s="3">
        <v>44162.708333333336</v>
      </c>
      <c r="B23366" s="14">
        <f t="shared" si="730"/>
        <v>44162</v>
      </c>
      <c r="C23366">
        <v>4</v>
      </c>
      <c r="D23366" t="str">
        <f>VLOOKUP(C23366,'Справочник по тт'!$A$2:$C$5,3,FALSE)</f>
        <v>"Первый"</v>
      </c>
      <c r="E23366" t="str">
        <f>IF(AND(C23366=1,B23366&lt;='Справочник по тт'!$D$1),'Справочник по тт'!$D$2,VLOOKUP(C23366,'Справочник по тт'!A:C,2,FALSE))</f>
        <v>"Первый" ул. Пахоменко д.30</v>
      </c>
      <c r="F23366" s="2" t="str">
        <f t="shared" si="731"/>
        <v/>
      </c>
    </row>
    <row r="23367" spans="1:6" x14ac:dyDescent="0.25">
      <c r="A23367" s="3">
        <v>44162.708333333336</v>
      </c>
      <c r="B23367" s="14">
        <f t="shared" si="730"/>
        <v>44162</v>
      </c>
      <c r="C23367">
        <v>4</v>
      </c>
      <c r="D23367" t="str">
        <f>VLOOKUP(C23367,'Справочник по тт'!$A$2:$C$5,3,FALSE)</f>
        <v>"Первый"</v>
      </c>
      <c r="E23367" t="str">
        <f>IF(AND(C23367=1,B23367&lt;='Справочник по тт'!$D$1),'Справочник по тт'!$D$2,VLOOKUP(C23367,'Справочник по тт'!A:C,2,FALSE))</f>
        <v>"Первый" ул. Пахоменко д.30</v>
      </c>
      <c r="F23367" s="2" t="str">
        <f t="shared" si="731"/>
        <v/>
      </c>
    </row>
    <row r="23368" spans="1:6" x14ac:dyDescent="0.25">
      <c r="A23368" s="3">
        <v>44162.710717592592</v>
      </c>
      <c r="B23368" s="14">
        <f t="shared" si="730"/>
        <v>44162</v>
      </c>
      <c r="C23368">
        <v>4</v>
      </c>
      <c r="D23368" t="str">
        <f>VLOOKUP(C23368,'Справочник по тт'!$A$2:$C$5,3,FALSE)</f>
        <v>"Первый"</v>
      </c>
      <c r="E23368" t="str">
        <f>IF(AND(C23368=1,B23368&lt;='Справочник по тт'!$D$1),'Справочник по тт'!$D$2,VLOOKUP(C23368,'Справочник по тт'!A:C,2,FALSE))</f>
        <v>"Первый" ул. Пахоменко д.30</v>
      </c>
      <c r="F23368" s="2" t="str">
        <f t="shared" si="731"/>
        <v/>
      </c>
    </row>
    <row r="23369" spans="1:6" x14ac:dyDescent="0.25">
      <c r="A23369" s="3">
        <v>44162.75</v>
      </c>
      <c r="B23369" s="14">
        <f t="shared" si="730"/>
        <v>44162</v>
      </c>
      <c r="C23369">
        <v>4</v>
      </c>
      <c r="D23369" t="str">
        <f>VLOOKUP(C23369,'Справочник по тт'!$A$2:$C$5,3,FALSE)</f>
        <v>"Первый"</v>
      </c>
      <c r="E23369" t="str">
        <f>IF(AND(C23369=1,B23369&lt;='Справочник по тт'!$D$1),'Справочник по тт'!$D$2,VLOOKUP(C23369,'Справочник по тт'!A:C,2,FALSE))</f>
        <v>"Первый" ул. Пахоменко д.30</v>
      </c>
      <c r="F23369" s="2" t="str">
        <f t="shared" si="731"/>
        <v/>
      </c>
    </row>
    <row r="23370" spans="1:6" x14ac:dyDescent="0.25">
      <c r="A23370" s="3">
        <v>44162.75</v>
      </c>
      <c r="B23370" s="14">
        <f t="shared" si="730"/>
        <v>44162</v>
      </c>
      <c r="C23370">
        <v>4</v>
      </c>
      <c r="D23370" t="str">
        <f>VLOOKUP(C23370,'Справочник по тт'!$A$2:$C$5,3,FALSE)</f>
        <v>"Первый"</v>
      </c>
      <c r="E23370" t="str">
        <f>IF(AND(C23370=1,B23370&lt;='Справочник по тт'!$D$1),'Справочник по тт'!$D$2,VLOOKUP(C23370,'Справочник по тт'!A:C,2,FALSE))</f>
        <v>"Первый" ул. Пахоменко д.30</v>
      </c>
      <c r="F23370" s="2" t="str">
        <f t="shared" si="731"/>
        <v/>
      </c>
    </row>
    <row r="23371" spans="1:6" x14ac:dyDescent="0.25">
      <c r="A23371" s="3">
        <v>44162.75</v>
      </c>
      <c r="B23371" s="14">
        <f t="shared" si="730"/>
        <v>44162</v>
      </c>
      <c r="C23371">
        <v>4</v>
      </c>
      <c r="D23371" t="str">
        <f>VLOOKUP(C23371,'Справочник по тт'!$A$2:$C$5,3,FALSE)</f>
        <v>"Первый"</v>
      </c>
      <c r="E23371" t="str">
        <f>IF(AND(C23371=1,B23371&lt;='Справочник по тт'!$D$1),'Справочник по тт'!$D$2,VLOOKUP(C23371,'Справочник по тт'!A:C,2,FALSE))</f>
        <v>"Первый" ул. Пахоменко д.30</v>
      </c>
      <c r="F23371" s="2" t="str">
        <f t="shared" si="731"/>
        <v/>
      </c>
    </row>
    <row r="23372" spans="1:6" x14ac:dyDescent="0.25">
      <c r="A23372" s="3">
        <v>44162.770833333336</v>
      </c>
      <c r="B23372" s="14">
        <f t="shared" si="730"/>
        <v>44162</v>
      </c>
      <c r="C23372">
        <v>4</v>
      </c>
      <c r="D23372" t="str">
        <f>VLOOKUP(C23372,'Справочник по тт'!$A$2:$C$5,3,FALSE)</f>
        <v>"Первый"</v>
      </c>
      <c r="E23372" t="str">
        <f>IF(AND(C23372=1,B23372&lt;='Справочник по тт'!$D$1),'Справочник по тт'!$D$2,VLOOKUP(C23372,'Справочник по тт'!A:C,2,FALSE))</f>
        <v>"Первый" ул. Пахоменко д.30</v>
      </c>
      <c r="F23372" s="2" t="str">
        <f t="shared" si="731"/>
        <v/>
      </c>
    </row>
    <row r="23373" spans="1:6" x14ac:dyDescent="0.25">
      <c r="A23373" s="14">
        <v>44162.791666666664</v>
      </c>
      <c r="B23373" s="14">
        <f t="shared" si="730"/>
        <v>44162</v>
      </c>
      <c r="C23373">
        <v>1</v>
      </c>
      <c r="D23373" t="str">
        <f>VLOOKUP(C23373,'Справочник по тт'!$A$2:$C$5,3,FALSE)</f>
        <v>"Шанс"</v>
      </c>
      <c r="E23373" t="str">
        <f>IF(AND(C23373=1,B23373&lt;='Справочник по тт'!$D$1),'Справочник по тт'!$D$2,VLOOKUP(C23373,'Справочник по тт'!A:C,2,FALSE))</f>
        <v>"Шанс" ул. Ленина д.21</v>
      </c>
      <c r="F23373" s="2" t="str">
        <f t="shared" si="731"/>
        <v/>
      </c>
    </row>
    <row r="23374" spans="1:6" x14ac:dyDescent="0.25">
      <c r="A23374" s="3">
        <v>44162.833333333336</v>
      </c>
      <c r="B23374" s="14">
        <f t="shared" si="730"/>
        <v>44162</v>
      </c>
      <c r="C23374">
        <v>2</v>
      </c>
      <c r="D23374" t="str">
        <f>VLOOKUP(C23374,'Справочник по тт'!$A$2:$C$5,3,FALSE)</f>
        <v>"Колибри"</v>
      </c>
      <c r="E23374" t="str">
        <f>IF(AND(C23374=1,B23374&lt;='Справочник по тт'!$D$1),'Справочник по тт'!$D$2,VLOOKUP(C23374,'Справочник по тт'!A:C,2,FALSE))</f>
        <v>"Колибри" ул. Широкая д.150</v>
      </c>
      <c r="F23374" s="2" t="str">
        <f t="shared" si="731"/>
        <v/>
      </c>
    </row>
    <row r="23375" spans="1:6" x14ac:dyDescent="0.25">
      <c r="A23375" s="3">
        <v>44162.833333333336</v>
      </c>
      <c r="B23375" s="14">
        <f t="shared" si="730"/>
        <v>44162</v>
      </c>
      <c r="C23375">
        <v>3</v>
      </c>
      <c r="D23375" t="str">
        <f>VLOOKUP(C23375,'Справочник по тт'!$A$2:$C$5,3,FALSE)</f>
        <v>"Парабола"</v>
      </c>
      <c r="E23375" t="str">
        <f>IF(AND(C23375=1,B23375&lt;='Справочник по тт'!$D$1),'Справочник по тт'!$D$2,VLOOKUP(C23375,'Справочник по тт'!A:C,2,FALSE))</f>
        <v>"Парабола" пр. Дмитриева д.6/1</v>
      </c>
      <c r="F23375" s="2" t="str">
        <f t="shared" si="731"/>
        <v/>
      </c>
    </row>
    <row r="23376" spans="1:6" x14ac:dyDescent="0.25">
      <c r="A23376" s="3">
        <v>44162.875</v>
      </c>
      <c r="B23376" s="14">
        <f t="shared" si="730"/>
        <v>44162</v>
      </c>
      <c r="C23376">
        <v>4</v>
      </c>
      <c r="D23376" t="str">
        <f>VLOOKUP(C23376,'Справочник по тт'!$A$2:$C$5,3,FALSE)</f>
        <v>"Первый"</v>
      </c>
      <c r="E23376" t="str">
        <f>IF(AND(C23376=1,B23376&lt;='Справочник по тт'!$D$1),'Справочник по тт'!$D$2,VLOOKUP(C23376,'Справочник по тт'!A:C,2,FALSE))</f>
        <v>"Первый" ул. Пахоменко д.30</v>
      </c>
      <c r="F23376" s="2" t="str">
        <f t="shared" si="731"/>
        <v/>
      </c>
    </row>
    <row r="23377" spans="1:6" x14ac:dyDescent="0.25">
      <c r="A23377" s="14">
        <v>44163.041666666664</v>
      </c>
      <c r="B23377" s="14">
        <f t="shared" si="730"/>
        <v>44163</v>
      </c>
      <c r="C23377">
        <v>1</v>
      </c>
      <c r="D23377" t="str">
        <f>VLOOKUP(C23377,'Справочник по тт'!$A$2:$C$5,3,FALSE)</f>
        <v>"Шанс"</v>
      </c>
      <c r="E23377" t="str">
        <f>IF(AND(C23377=1,B23377&lt;='Справочник по тт'!$D$1),'Справочник по тт'!$D$2,VLOOKUP(C23377,'Справочник по тт'!A:C,2,FALSE))</f>
        <v>"Шанс" ул. Ленина д.21</v>
      </c>
      <c r="F23377" s="2" t="str">
        <f t="shared" si="731"/>
        <v/>
      </c>
    </row>
    <row r="23378" spans="1:6" x14ac:dyDescent="0.25">
      <c r="A23378" s="3">
        <v>44163.041666666664</v>
      </c>
      <c r="B23378" s="14">
        <f t="shared" si="730"/>
        <v>44163</v>
      </c>
      <c r="C23378">
        <v>2</v>
      </c>
      <c r="D23378" t="str">
        <f>VLOOKUP(C23378,'Справочник по тт'!$A$2:$C$5,3,FALSE)</f>
        <v>"Колибри"</v>
      </c>
      <c r="E23378" t="str">
        <f>IF(AND(C23378=1,B23378&lt;='Справочник по тт'!$D$1),'Справочник по тт'!$D$2,VLOOKUP(C23378,'Справочник по тт'!A:C,2,FALSE))</f>
        <v>"Колибри" ул. Широкая д.150</v>
      </c>
      <c r="F23378" s="2" t="str">
        <f t="shared" si="731"/>
        <v/>
      </c>
    </row>
    <row r="23379" spans="1:6" x14ac:dyDescent="0.25">
      <c r="A23379" s="3">
        <v>44163.1875</v>
      </c>
      <c r="B23379" s="14">
        <f t="shared" si="730"/>
        <v>44163</v>
      </c>
      <c r="C23379">
        <v>3</v>
      </c>
      <c r="D23379" t="str">
        <f>VLOOKUP(C23379,'Справочник по тт'!$A$2:$C$5,3,FALSE)</f>
        <v>"Парабола"</v>
      </c>
      <c r="E23379" t="str">
        <f>IF(AND(C23379=1,B23379&lt;='Справочник по тт'!$D$1),'Справочник по тт'!$D$2,VLOOKUP(C23379,'Справочник по тт'!A:C,2,FALSE))</f>
        <v>"Парабола" пр. Дмитриева д.6/1</v>
      </c>
      <c r="F23379" s="2" t="str">
        <f t="shared" si="731"/>
        <v/>
      </c>
    </row>
    <row r="23380" spans="1:6" x14ac:dyDescent="0.25">
      <c r="A23380" s="3">
        <v>44163.25</v>
      </c>
      <c r="B23380" s="14">
        <f t="shared" si="730"/>
        <v>44163</v>
      </c>
      <c r="C23380">
        <v>4</v>
      </c>
      <c r="D23380" t="str">
        <f>VLOOKUP(C23380,'Справочник по тт'!$A$2:$C$5,3,FALSE)</f>
        <v>"Первый"</v>
      </c>
      <c r="E23380" t="str">
        <f>IF(AND(C23380=1,B23380&lt;='Справочник по тт'!$D$1),'Справочник по тт'!$D$2,VLOOKUP(C23380,'Справочник по тт'!A:C,2,FALSE))</f>
        <v>"Первый" ул. Пахоменко д.30</v>
      </c>
      <c r="F23380" s="2" t="str">
        <f t="shared" si="731"/>
        <v/>
      </c>
    </row>
    <row r="23381" spans="1:6" x14ac:dyDescent="0.25">
      <c r="A23381" s="14">
        <v>44163.25</v>
      </c>
      <c r="B23381" s="14">
        <f t="shared" si="730"/>
        <v>44163</v>
      </c>
      <c r="C23381">
        <v>1</v>
      </c>
      <c r="D23381" t="str">
        <f>VLOOKUP(C23381,'Справочник по тт'!$A$2:$C$5,3,FALSE)</f>
        <v>"Шанс"</v>
      </c>
      <c r="E23381" t="str">
        <f>IF(AND(C23381=1,B23381&lt;='Справочник по тт'!$D$1),'Справочник по тт'!$D$2,VLOOKUP(C23381,'Справочник по тт'!A:C,2,FALSE))</f>
        <v>"Шанс" ул. Ленина д.21</v>
      </c>
      <c r="F23381" s="2" t="str">
        <f t="shared" si="731"/>
        <v/>
      </c>
    </row>
    <row r="23382" spans="1:6" x14ac:dyDescent="0.25">
      <c r="A23382" s="3">
        <v>44163.291666666664</v>
      </c>
      <c r="B23382" s="14">
        <f t="shared" si="730"/>
        <v>44163</v>
      </c>
      <c r="C23382">
        <v>2</v>
      </c>
      <c r="D23382" t="str">
        <f>VLOOKUP(C23382,'Справочник по тт'!$A$2:$C$5,3,FALSE)</f>
        <v>"Колибри"</v>
      </c>
      <c r="E23382" t="str">
        <f>IF(AND(C23382=1,B23382&lt;='Справочник по тт'!$D$1),'Справочник по тт'!$D$2,VLOOKUP(C23382,'Справочник по тт'!A:C,2,FALSE))</f>
        <v>"Колибри" ул. Широкая д.150</v>
      </c>
      <c r="F23382" s="2" t="str">
        <f t="shared" si="731"/>
        <v/>
      </c>
    </row>
    <row r="23383" spans="1:6" x14ac:dyDescent="0.25">
      <c r="A23383" s="3">
        <v>44163.333333333336</v>
      </c>
      <c r="B23383" s="14">
        <f t="shared" si="730"/>
        <v>44163</v>
      </c>
      <c r="C23383">
        <v>3</v>
      </c>
      <c r="D23383" t="str">
        <f>VLOOKUP(C23383,'Справочник по тт'!$A$2:$C$5,3,FALSE)</f>
        <v>"Парабола"</v>
      </c>
      <c r="E23383" t="str">
        <f>IF(AND(C23383=1,B23383&lt;='Справочник по тт'!$D$1),'Справочник по тт'!$D$2,VLOOKUP(C23383,'Справочник по тт'!A:C,2,FALSE))</f>
        <v>"Парабола" пр. Дмитриева д.6/1</v>
      </c>
      <c r="F23383" s="2" t="str">
        <f t="shared" si="731"/>
        <v/>
      </c>
    </row>
    <row r="23384" spans="1:6" x14ac:dyDescent="0.25">
      <c r="A23384" s="3">
        <v>44163.333333333336</v>
      </c>
      <c r="B23384" s="14">
        <f t="shared" si="730"/>
        <v>44163</v>
      </c>
      <c r="C23384">
        <v>4</v>
      </c>
      <c r="D23384" t="str">
        <f>VLOOKUP(C23384,'Справочник по тт'!$A$2:$C$5,3,FALSE)</f>
        <v>"Первый"</v>
      </c>
      <c r="E23384" t="str">
        <f>IF(AND(C23384=1,B23384&lt;='Справочник по тт'!$D$1),'Справочник по тт'!$D$2,VLOOKUP(C23384,'Справочник по тт'!A:C,2,FALSE))</f>
        <v>"Первый" ул. Пахоменко д.30</v>
      </c>
      <c r="F23384" s="2" t="str">
        <f t="shared" si="731"/>
        <v/>
      </c>
    </row>
    <row r="23385" spans="1:6" x14ac:dyDescent="0.25">
      <c r="A23385" s="14">
        <v>44163.336805555555</v>
      </c>
      <c r="B23385" s="14">
        <f t="shared" si="730"/>
        <v>44163</v>
      </c>
      <c r="C23385">
        <v>1</v>
      </c>
      <c r="D23385" t="str">
        <f>VLOOKUP(C23385,'Справочник по тт'!$A$2:$C$5,3,FALSE)</f>
        <v>"Шанс"</v>
      </c>
      <c r="E23385" t="str">
        <f>IF(AND(C23385=1,B23385&lt;='Справочник по тт'!$D$1),'Справочник по тт'!$D$2,VLOOKUP(C23385,'Справочник по тт'!A:C,2,FALSE))</f>
        <v>"Шанс" ул. Ленина д.21</v>
      </c>
      <c r="F23385" s="2" t="str">
        <f t="shared" si="731"/>
        <v/>
      </c>
    </row>
    <row r="23386" spans="1:6" x14ac:dyDescent="0.25">
      <c r="A23386" s="3">
        <v>44163.354166666664</v>
      </c>
      <c r="B23386" s="14">
        <f t="shared" si="730"/>
        <v>44163</v>
      </c>
      <c r="C23386">
        <v>2</v>
      </c>
      <c r="D23386" t="str">
        <f>VLOOKUP(C23386,'Справочник по тт'!$A$2:$C$5,3,FALSE)</f>
        <v>"Колибри"</v>
      </c>
      <c r="E23386" t="str">
        <f>IF(AND(C23386=1,B23386&lt;='Справочник по тт'!$D$1),'Справочник по тт'!$D$2,VLOOKUP(C23386,'Справочник по тт'!A:C,2,FALSE))</f>
        <v>"Колибри" ул. Широкая д.150</v>
      </c>
      <c r="F23386" s="2" t="str">
        <f t="shared" si="731"/>
        <v/>
      </c>
    </row>
    <row r="23387" spans="1:6" x14ac:dyDescent="0.25">
      <c r="A23387" s="3">
        <v>44163.375</v>
      </c>
      <c r="B23387" s="14">
        <f t="shared" si="730"/>
        <v>44163</v>
      </c>
      <c r="C23387">
        <v>3</v>
      </c>
      <c r="D23387" t="str">
        <f>VLOOKUP(C23387,'Справочник по тт'!$A$2:$C$5,3,FALSE)</f>
        <v>"Парабола"</v>
      </c>
      <c r="E23387" t="str">
        <f>IF(AND(C23387=1,B23387&lt;='Справочник по тт'!$D$1),'Справочник по тт'!$D$2,VLOOKUP(C23387,'Справочник по тт'!A:C,2,FALSE))</f>
        <v>"Парабола" пр. Дмитриева д.6/1</v>
      </c>
      <c r="F23387" s="2" t="str">
        <f t="shared" si="731"/>
        <v/>
      </c>
    </row>
    <row r="23388" spans="1:6" x14ac:dyDescent="0.25">
      <c r="A23388" s="3">
        <v>44163.375</v>
      </c>
      <c r="B23388" s="14">
        <f t="shared" si="730"/>
        <v>44163</v>
      </c>
      <c r="C23388">
        <v>4</v>
      </c>
      <c r="D23388" t="str">
        <f>VLOOKUP(C23388,'Справочник по тт'!$A$2:$C$5,3,FALSE)</f>
        <v>"Первый"</v>
      </c>
      <c r="E23388" t="str">
        <f>IF(AND(C23388=1,B23388&lt;='Справочник по тт'!$D$1),'Справочник по тт'!$D$2,VLOOKUP(C23388,'Справочник по тт'!A:C,2,FALSE))</f>
        <v>"Первый" ул. Пахоменко д.30</v>
      </c>
      <c r="F23388" s="2" t="str">
        <f t="shared" si="731"/>
        <v/>
      </c>
    </row>
    <row r="23389" spans="1:6" x14ac:dyDescent="0.25">
      <c r="A23389" s="14">
        <v>44163.375</v>
      </c>
      <c r="B23389" s="14">
        <f t="shared" si="730"/>
        <v>44163</v>
      </c>
      <c r="C23389">
        <v>1</v>
      </c>
      <c r="D23389" t="str">
        <f>VLOOKUP(C23389,'Справочник по тт'!$A$2:$C$5,3,FALSE)</f>
        <v>"Шанс"</v>
      </c>
      <c r="E23389" t="str">
        <f>IF(AND(C23389=1,B23389&lt;='Справочник по тт'!$D$1),'Справочник по тт'!$D$2,VLOOKUP(C23389,'Справочник по тт'!A:C,2,FALSE))</f>
        <v>"Шанс" ул. Ленина д.21</v>
      </c>
      <c r="F23389" s="2" t="str">
        <f t="shared" si="731"/>
        <v/>
      </c>
    </row>
    <row r="23390" spans="1:6" x14ac:dyDescent="0.25">
      <c r="A23390" s="3">
        <v>44163.375</v>
      </c>
      <c r="B23390" s="14">
        <f t="shared" si="730"/>
        <v>44163</v>
      </c>
      <c r="C23390">
        <v>2</v>
      </c>
      <c r="D23390" t="str">
        <f>VLOOKUP(C23390,'Справочник по тт'!$A$2:$C$5,3,FALSE)</f>
        <v>"Колибри"</v>
      </c>
      <c r="E23390" t="str">
        <f>IF(AND(C23390=1,B23390&lt;='Справочник по тт'!$D$1),'Справочник по тт'!$D$2,VLOOKUP(C23390,'Справочник по тт'!A:C,2,FALSE))</f>
        <v>"Колибри" ул. Широкая д.150</v>
      </c>
      <c r="F23390" s="2" t="str">
        <f t="shared" si="731"/>
        <v/>
      </c>
    </row>
    <row r="23391" spans="1:6" x14ac:dyDescent="0.25">
      <c r="A23391" s="3">
        <v>44163.375</v>
      </c>
      <c r="B23391" s="14">
        <f t="shared" si="730"/>
        <v>44163</v>
      </c>
      <c r="C23391">
        <v>3</v>
      </c>
      <c r="D23391" t="str">
        <f>VLOOKUP(C23391,'Справочник по тт'!$A$2:$C$5,3,FALSE)</f>
        <v>"Парабола"</v>
      </c>
      <c r="E23391" t="str">
        <f>IF(AND(C23391=1,B23391&lt;='Справочник по тт'!$D$1),'Справочник по тт'!$D$2,VLOOKUP(C23391,'Справочник по тт'!A:C,2,FALSE))</f>
        <v>"Парабола" пр. Дмитриева д.6/1</v>
      </c>
      <c r="F23391" s="2" t="str">
        <f t="shared" si="731"/>
        <v/>
      </c>
    </row>
    <row r="23392" spans="1:6" x14ac:dyDescent="0.25">
      <c r="A23392" s="3">
        <v>44163.375</v>
      </c>
      <c r="B23392" s="14">
        <f t="shared" si="730"/>
        <v>44163</v>
      </c>
      <c r="C23392">
        <v>4</v>
      </c>
      <c r="D23392" t="str">
        <f>VLOOKUP(C23392,'Справочник по тт'!$A$2:$C$5,3,FALSE)</f>
        <v>"Первый"</v>
      </c>
      <c r="E23392" t="str">
        <f>IF(AND(C23392=1,B23392&lt;='Справочник по тт'!$D$1),'Справочник по тт'!$D$2,VLOOKUP(C23392,'Справочник по тт'!A:C,2,FALSE))</f>
        <v>"Первый" ул. Пахоменко д.30</v>
      </c>
      <c r="F23392" s="2" t="str">
        <f t="shared" si="731"/>
        <v/>
      </c>
    </row>
    <row r="23393" spans="1:6" x14ac:dyDescent="0.25">
      <c r="A23393" s="14">
        <v>44163.375</v>
      </c>
      <c r="B23393" s="14">
        <f t="shared" si="730"/>
        <v>44163</v>
      </c>
      <c r="C23393">
        <v>1</v>
      </c>
      <c r="D23393" t="str">
        <f>VLOOKUP(C23393,'Справочник по тт'!$A$2:$C$5,3,FALSE)</f>
        <v>"Шанс"</v>
      </c>
      <c r="E23393" t="str">
        <f>IF(AND(C23393=1,B23393&lt;='Справочник по тт'!$D$1),'Справочник по тт'!$D$2,VLOOKUP(C23393,'Справочник по тт'!A:C,2,FALSE))</f>
        <v>"Шанс" ул. Ленина д.21</v>
      </c>
      <c r="F23393" s="2" t="str">
        <f t="shared" si="731"/>
        <v/>
      </c>
    </row>
    <row r="23394" spans="1:6" x14ac:dyDescent="0.25">
      <c r="A23394" s="3">
        <v>44163.375</v>
      </c>
      <c r="B23394" s="14">
        <f t="shared" si="730"/>
        <v>44163</v>
      </c>
      <c r="C23394">
        <v>2</v>
      </c>
      <c r="D23394" t="str">
        <f>VLOOKUP(C23394,'Справочник по тт'!$A$2:$C$5,3,FALSE)</f>
        <v>"Колибри"</v>
      </c>
      <c r="E23394" t="str">
        <f>IF(AND(C23394=1,B23394&lt;='Справочник по тт'!$D$1),'Справочник по тт'!$D$2,VLOOKUP(C23394,'Справочник по тт'!A:C,2,FALSE))</f>
        <v>"Колибри" ул. Широкая д.150</v>
      </c>
      <c r="F23394" s="2" t="str">
        <f t="shared" si="731"/>
        <v/>
      </c>
    </row>
    <row r="23395" spans="1:6" x14ac:dyDescent="0.25">
      <c r="A23395" s="3">
        <v>44163.375</v>
      </c>
      <c r="B23395" s="14">
        <f t="shared" si="730"/>
        <v>44163</v>
      </c>
      <c r="C23395">
        <v>3</v>
      </c>
      <c r="D23395" t="str">
        <f>VLOOKUP(C23395,'Справочник по тт'!$A$2:$C$5,3,FALSE)</f>
        <v>"Парабола"</v>
      </c>
      <c r="E23395" t="str">
        <f>IF(AND(C23395=1,B23395&lt;='Справочник по тт'!$D$1),'Справочник по тт'!$D$2,VLOOKUP(C23395,'Справочник по тт'!A:C,2,FALSE))</f>
        <v>"Парабола" пр. Дмитриева д.6/1</v>
      </c>
      <c r="F23395" s="2" t="str">
        <f t="shared" si="731"/>
        <v/>
      </c>
    </row>
    <row r="23396" spans="1:6" x14ac:dyDescent="0.25">
      <c r="A23396" s="3">
        <v>44163.375</v>
      </c>
      <c r="B23396" s="14">
        <f t="shared" si="730"/>
        <v>44163</v>
      </c>
      <c r="C23396">
        <v>4</v>
      </c>
      <c r="D23396" t="str">
        <f>VLOOKUP(C23396,'Справочник по тт'!$A$2:$C$5,3,FALSE)</f>
        <v>"Первый"</v>
      </c>
      <c r="E23396" t="str">
        <f>IF(AND(C23396=1,B23396&lt;='Справочник по тт'!$D$1),'Справочник по тт'!$D$2,VLOOKUP(C23396,'Справочник по тт'!A:C,2,FALSE))</f>
        <v>"Первый" ул. Пахоменко д.30</v>
      </c>
      <c r="F23396" s="2" t="str">
        <f t="shared" si="731"/>
        <v/>
      </c>
    </row>
    <row r="23397" spans="1:6" x14ac:dyDescent="0.25">
      <c r="A23397" s="14">
        <v>44163.375</v>
      </c>
      <c r="B23397" s="14">
        <f t="shared" si="730"/>
        <v>44163</v>
      </c>
      <c r="C23397">
        <v>1</v>
      </c>
      <c r="D23397" t="str">
        <f>VLOOKUP(C23397,'Справочник по тт'!$A$2:$C$5,3,FALSE)</f>
        <v>"Шанс"</v>
      </c>
      <c r="E23397" t="str">
        <f>IF(AND(C23397=1,B23397&lt;='Справочник по тт'!$D$1),'Справочник по тт'!$D$2,VLOOKUP(C23397,'Справочник по тт'!A:C,2,FALSE))</f>
        <v>"Шанс" ул. Ленина д.21</v>
      </c>
      <c r="F23397" s="2" t="str">
        <f t="shared" si="731"/>
        <v/>
      </c>
    </row>
    <row r="23398" spans="1:6" x14ac:dyDescent="0.25">
      <c r="A23398" s="3">
        <v>44163.375</v>
      </c>
      <c r="B23398" s="14">
        <f t="shared" si="730"/>
        <v>44163</v>
      </c>
      <c r="C23398">
        <v>2</v>
      </c>
      <c r="D23398" t="str">
        <f>VLOOKUP(C23398,'Справочник по тт'!$A$2:$C$5,3,FALSE)</f>
        <v>"Колибри"</v>
      </c>
      <c r="E23398" t="str">
        <f>IF(AND(C23398=1,B23398&lt;='Справочник по тт'!$D$1),'Справочник по тт'!$D$2,VLOOKUP(C23398,'Справочник по тт'!A:C,2,FALSE))</f>
        <v>"Колибри" ул. Широкая д.150</v>
      </c>
      <c r="F23398" s="2" t="str">
        <f t="shared" si="731"/>
        <v/>
      </c>
    </row>
    <row r="23399" spans="1:6" x14ac:dyDescent="0.25">
      <c r="A23399" s="3">
        <v>44163.375</v>
      </c>
      <c r="B23399" s="14">
        <f t="shared" si="730"/>
        <v>44163</v>
      </c>
      <c r="C23399">
        <v>3</v>
      </c>
      <c r="D23399" t="str">
        <f>VLOOKUP(C23399,'Справочник по тт'!$A$2:$C$5,3,FALSE)</f>
        <v>"Парабола"</v>
      </c>
      <c r="E23399" t="str">
        <f>IF(AND(C23399=1,B23399&lt;='Справочник по тт'!$D$1),'Справочник по тт'!$D$2,VLOOKUP(C23399,'Справочник по тт'!A:C,2,FALSE))</f>
        <v>"Парабола" пр. Дмитриева д.6/1</v>
      </c>
      <c r="F23399" s="2" t="str">
        <f t="shared" si="731"/>
        <v/>
      </c>
    </row>
    <row r="23400" spans="1:6" x14ac:dyDescent="0.25">
      <c r="A23400" s="3">
        <v>44163.375</v>
      </c>
      <c r="B23400" s="14">
        <f t="shared" si="730"/>
        <v>44163</v>
      </c>
      <c r="C23400">
        <v>4</v>
      </c>
      <c r="D23400" t="str">
        <f>VLOOKUP(C23400,'Справочник по тт'!$A$2:$C$5,3,FALSE)</f>
        <v>"Первый"</v>
      </c>
      <c r="E23400" t="str">
        <f>IF(AND(C23400=1,B23400&lt;='Справочник по тт'!$D$1),'Справочник по тт'!$D$2,VLOOKUP(C23400,'Справочник по тт'!A:C,2,FALSE))</f>
        <v>"Первый" ул. Пахоменко д.30</v>
      </c>
      <c r="F23400" s="2" t="str">
        <f t="shared" si="731"/>
        <v/>
      </c>
    </row>
    <row r="23401" spans="1:6" x14ac:dyDescent="0.25">
      <c r="A23401" s="14">
        <v>44163.375</v>
      </c>
      <c r="B23401" s="14">
        <f t="shared" si="730"/>
        <v>44163</v>
      </c>
      <c r="C23401">
        <v>1</v>
      </c>
      <c r="D23401" t="str">
        <f>VLOOKUP(C23401,'Справочник по тт'!$A$2:$C$5,3,FALSE)</f>
        <v>"Шанс"</v>
      </c>
      <c r="E23401" t="str">
        <f>IF(AND(C23401=1,B23401&lt;='Справочник по тт'!$D$1),'Справочник по тт'!$D$2,VLOOKUP(C23401,'Справочник по тт'!A:C,2,FALSE))</f>
        <v>"Шанс" ул. Ленина д.21</v>
      </c>
      <c r="F23401" s="2" t="str">
        <f t="shared" si="731"/>
        <v/>
      </c>
    </row>
    <row r="23402" spans="1:6" x14ac:dyDescent="0.25">
      <c r="A23402" s="3">
        <v>44163.416666666664</v>
      </c>
      <c r="B23402" s="14">
        <f t="shared" si="730"/>
        <v>44163</v>
      </c>
      <c r="C23402">
        <v>2</v>
      </c>
      <c r="D23402" t="str">
        <f>VLOOKUP(C23402,'Справочник по тт'!$A$2:$C$5,3,FALSE)</f>
        <v>"Колибри"</v>
      </c>
      <c r="E23402" t="str">
        <f>IF(AND(C23402=1,B23402&lt;='Справочник по тт'!$D$1),'Справочник по тт'!$D$2,VLOOKUP(C23402,'Справочник по тт'!A:C,2,FALSE))</f>
        <v>"Колибри" ул. Широкая д.150</v>
      </c>
      <c r="F23402" s="2" t="str">
        <f t="shared" si="731"/>
        <v/>
      </c>
    </row>
    <row r="23403" spans="1:6" x14ac:dyDescent="0.25">
      <c r="A23403" s="3">
        <v>44163.416666666664</v>
      </c>
      <c r="B23403" s="14">
        <f t="shared" si="730"/>
        <v>44163</v>
      </c>
      <c r="C23403">
        <v>3</v>
      </c>
      <c r="D23403" t="str">
        <f>VLOOKUP(C23403,'Справочник по тт'!$A$2:$C$5,3,FALSE)</f>
        <v>"Парабола"</v>
      </c>
      <c r="E23403" t="str">
        <f>IF(AND(C23403=1,B23403&lt;='Справочник по тт'!$D$1),'Справочник по тт'!$D$2,VLOOKUP(C23403,'Справочник по тт'!A:C,2,FALSE))</f>
        <v>"Парабола" пр. Дмитриева д.6/1</v>
      </c>
      <c r="F23403" s="2" t="str">
        <f t="shared" si="731"/>
        <v/>
      </c>
    </row>
    <row r="23404" spans="1:6" x14ac:dyDescent="0.25">
      <c r="A23404" s="3">
        <v>44163.416666666664</v>
      </c>
      <c r="B23404" s="14">
        <f t="shared" si="730"/>
        <v>44163</v>
      </c>
      <c r="C23404">
        <v>4</v>
      </c>
      <c r="D23404" t="str">
        <f>VLOOKUP(C23404,'Справочник по тт'!$A$2:$C$5,3,FALSE)</f>
        <v>"Первый"</v>
      </c>
      <c r="E23404" t="str">
        <f>IF(AND(C23404=1,B23404&lt;='Справочник по тт'!$D$1),'Справочник по тт'!$D$2,VLOOKUP(C23404,'Справочник по тт'!A:C,2,FALSE))</f>
        <v>"Первый" ул. Пахоменко д.30</v>
      </c>
      <c r="F23404" s="2" t="str">
        <f t="shared" si="731"/>
        <v/>
      </c>
    </row>
    <row r="23405" spans="1:6" x14ac:dyDescent="0.25">
      <c r="A23405" s="14">
        <v>44163.416666666664</v>
      </c>
      <c r="B23405" s="14">
        <f t="shared" si="730"/>
        <v>44163</v>
      </c>
      <c r="C23405">
        <v>1</v>
      </c>
      <c r="D23405" t="str">
        <f>VLOOKUP(C23405,'Справочник по тт'!$A$2:$C$5,3,FALSE)</f>
        <v>"Шанс"</v>
      </c>
      <c r="E23405" t="str">
        <f>IF(AND(C23405=1,B23405&lt;='Справочник по тт'!$D$1),'Справочник по тт'!$D$2,VLOOKUP(C23405,'Справочник по тт'!A:C,2,FALSE))</f>
        <v>"Шанс" ул. Ленина д.21</v>
      </c>
      <c r="F23405" s="2" t="str">
        <f t="shared" si="731"/>
        <v/>
      </c>
    </row>
    <row r="23406" spans="1:6" x14ac:dyDescent="0.25">
      <c r="A23406" s="3">
        <v>44163.416666666664</v>
      </c>
      <c r="B23406" s="14">
        <f t="shared" si="730"/>
        <v>44163</v>
      </c>
      <c r="C23406">
        <v>2</v>
      </c>
      <c r="D23406" t="str">
        <f>VLOOKUP(C23406,'Справочник по тт'!$A$2:$C$5,3,FALSE)</f>
        <v>"Колибри"</v>
      </c>
      <c r="E23406" t="str">
        <f>IF(AND(C23406=1,B23406&lt;='Справочник по тт'!$D$1),'Справочник по тт'!$D$2,VLOOKUP(C23406,'Справочник по тт'!A:C,2,FALSE))</f>
        <v>"Колибри" ул. Широкая д.150</v>
      </c>
      <c r="F23406" s="2" t="str">
        <f t="shared" si="731"/>
        <v/>
      </c>
    </row>
    <row r="23407" spans="1:6" x14ac:dyDescent="0.25">
      <c r="A23407" s="3">
        <v>44163.416666666664</v>
      </c>
      <c r="B23407" s="14">
        <f t="shared" si="730"/>
        <v>44163</v>
      </c>
      <c r="C23407">
        <v>3</v>
      </c>
      <c r="D23407" t="str">
        <f>VLOOKUP(C23407,'Справочник по тт'!$A$2:$C$5,3,FALSE)</f>
        <v>"Парабола"</v>
      </c>
      <c r="E23407" t="str">
        <f>IF(AND(C23407=1,B23407&lt;='Справочник по тт'!$D$1),'Справочник по тт'!$D$2,VLOOKUP(C23407,'Справочник по тт'!A:C,2,FALSE))</f>
        <v>"Парабола" пр. Дмитриева д.6/1</v>
      </c>
      <c r="F23407" s="2" t="str">
        <f t="shared" si="731"/>
        <v/>
      </c>
    </row>
    <row r="23408" spans="1:6" x14ac:dyDescent="0.25">
      <c r="A23408" s="3">
        <v>44163.416666666664</v>
      </c>
      <c r="B23408" s="14">
        <f t="shared" si="730"/>
        <v>44163</v>
      </c>
      <c r="C23408">
        <v>4</v>
      </c>
      <c r="D23408" t="str">
        <f>VLOOKUP(C23408,'Справочник по тт'!$A$2:$C$5,3,FALSE)</f>
        <v>"Первый"</v>
      </c>
      <c r="E23408" t="str">
        <f>IF(AND(C23408=1,B23408&lt;='Справочник по тт'!$D$1),'Справочник по тт'!$D$2,VLOOKUP(C23408,'Справочник по тт'!A:C,2,FALSE))</f>
        <v>"Первый" ул. Пахоменко д.30</v>
      </c>
      <c r="F23408" s="2" t="str">
        <f t="shared" si="731"/>
        <v/>
      </c>
    </row>
    <row r="23409" spans="1:6" x14ac:dyDescent="0.25">
      <c r="A23409" s="14">
        <v>44163.416666666664</v>
      </c>
      <c r="B23409" s="14">
        <f t="shared" si="730"/>
        <v>44163</v>
      </c>
      <c r="C23409">
        <v>1</v>
      </c>
      <c r="D23409" t="str">
        <f>VLOOKUP(C23409,'Справочник по тт'!$A$2:$C$5,3,FALSE)</f>
        <v>"Шанс"</v>
      </c>
      <c r="E23409" t="str">
        <f>IF(AND(C23409=1,B23409&lt;='Справочник по тт'!$D$1),'Справочник по тт'!$D$2,VLOOKUP(C23409,'Справочник по тт'!A:C,2,FALSE))</f>
        <v>"Шанс" ул. Ленина д.21</v>
      </c>
      <c r="F23409" s="2" t="str">
        <f t="shared" si="731"/>
        <v/>
      </c>
    </row>
    <row r="23410" spans="1:6" x14ac:dyDescent="0.25">
      <c r="A23410" s="3">
        <v>44163.416666666664</v>
      </c>
      <c r="B23410" s="14">
        <f t="shared" si="730"/>
        <v>44163</v>
      </c>
      <c r="C23410">
        <v>2</v>
      </c>
      <c r="D23410" t="str">
        <f>VLOOKUP(C23410,'Справочник по тт'!$A$2:$C$5,3,FALSE)</f>
        <v>"Колибри"</v>
      </c>
      <c r="E23410" t="str">
        <f>IF(AND(C23410=1,B23410&lt;='Справочник по тт'!$D$1),'Справочник по тт'!$D$2,VLOOKUP(C23410,'Справочник по тт'!A:C,2,FALSE))</f>
        <v>"Колибри" ул. Широкая д.150</v>
      </c>
      <c r="F23410" s="2" t="str">
        <f t="shared" si="731"/>
        <v/>
      </c>
    </row>
    <row r="23411" spans="1:6" x14ac:dyDescent="0.25">
      <c r="A23411" s="3">
        <v>44163.416666666664</v>
      </c>
      <c r="B23411" s="14">
        <f t="shared" si="730"/>
        <v>44163</v>
      </c>
      <c r="C23411">
        <v>3</v>
      </c>
      <c r="D23411" t="str">
        <f>VLOOKUP(C23411,'Справочник по тт'!$A$2:$C$5,3,FALSE)</f>
        <v>"Парабола"</v>
      </c>
      <c r="E23411" t="str">
        <f>IF(AND(C23411=1,B23411&lt;='Справочник по тт'!$D$1),'Справочник по тт'!$D$2,VLOOKUP(C23411,'Справочник по тт'!A:C,2,FALSE))</f>
        <v>"Парабола" пр. Дмитриева д.6/1</v>
      </c>
      <c r="F23411" s="2" t="str">
        <f t="shared" si="731"/>
        <v/>
      </c>
    </row>
    <row r="23412" spans="1:6" x14ac:dyDescent="0.25">
      <c r="A23412" s="3">
        <v>44163.416666666664</v>
      </c>
      <c r="B23412" s="14">
        <f t="shared" si="730"/>
        <v>44163</v>
      </c>
      <c r="C23412">
        <v>4</v>
      </c>
      <c r="D23412" t="str">
        <f>VLOOKUP(C23412,'Справочник по тт'!$A$2:$C$5,3,FALSE)</f>
        <v>"Первый"</v>
      </c>
      <c r="E23412" t="str">
        <f>IF(AND(C23412=1,B23412&lt;='Справочник по тт'!$D$1),'Справочник по тт'!$D$2,VLOOKUP(C23412,'Справочник по тт'!A:C,2,FALSE))</f>
        <v>"Первый" ул. Пахоменко д.30</v>
      </c>
      <c r="F23412" s="2" t="str">
        <f t="shared" si="731"/>
        <v/>
      </c>
    </row>
    <row r="23413" spans="1:6" x14ac:dyDescent="0.25">
      <c r="A23413" s="14">
        <v>44163.416666666664</v>
      </c>
      <c r="B23413" s="14">
        <f t="shared" si="730"/>
        <v>44163</v>
      </c>
      <c r="C23413">
        <v>1</v>
      </c>
      <c r="D23413" t="str">
        <f>VLOOKUP(C23413,'Справочник по тт'!$A$2:$C$5,3,FALSE)</f>
        <v>"Шанс"</v>
      </c>
      <c r="E23413" t="str">
        <f>IF(AND(C23413=1,B23413&lt;='Справочник по тт'!$D$1),'Справочник по тт'!$D$2,VLOOKUP(C23413,'Справочник по тт'!A:C,2,FALSE))</f>
        <v>"Шанс" ул. Ленина д.21</v>
      </c>
      <c r="F23413" s="2" t="str">
        <f t="shared" si="731"/>
        <v/>
      </c>
    </row>
    <row r="23414" spans="1:6" x14ac:dyDescent="0.25">
      <c r="A23414" s="3">
        <v>44163.416666666664</v>
      </c>
      <c r="B23414" s="14">
        <f t="shared" si="730"/>
        <v>44163</v>
      </c>
      <c r="C23414">
        <v>2</v>
      </c>
      <c r="D23414" t="str">
        <f>VLOOKUP(C23414,'Справочник по тт'!$A$2:$C$5,3,FALSE)</f>
        <v>"Колибри"</v>
      </c>
      <c r="E23414" t="str">
        <f>IF(AND(C23414=1,B23414&lt;='Справочник по тт'!$D$1),'Справочник по тт'!$D$2,VLOOKUP(C23414,'Справочник по тт'!A:C,2,FALSE))</f>
        <v>"Колибри" ул. Широкая д.150</v>
      </c>
      <c r="F23414" s="2" t="str">
        <f t="shared" si="731"/>
        <v/>
      </c>
    </row>
    <row r="23415" spans="1:6" x14ac:dyDescent="0.25">
      <c r="A23415" s="3">
        <v>44163.416666666664</v>
      </c>
      <c r="B23415" s="14">
        <f t="shared" si="730"/>
        <v>44163</v>
      </c>
      <c r="C23415">
        <v>3</v>
      </c>
      <c r="D23415" t="str">
        <f>VLOOKUP(C23415,'Справочник по тт'!$A$2:$C$5,3,FALSE)</f>
        <v>"Парабола"</v>
      </c>
      <c r="E23415" t="str">
        <f>IF(AND(C23415=1,B23415&lt;='Справочник по тт'!$D$1),'Справочник по тт'!$D$2,VLOOKUP(C23415,'Справочник по тт'!A:C,2,FALSE))</f>
        <v>"Парабола" пр. Дмитриева д.6/1</v>
      </c>
      <c r="F23415" s="2" t="str">
        <f t="shared" si="731"/>
        <v/>
      </c>
    </row>
    <row r="23416" spans="1:6" x14ac:dyDescent="0.25">
      <c r="A23416" s="3">
        <v>44163.416666666664</v>
      </c>
      <c r="B23416" s="14">
        <f t="shared" si="730"/>
        <v>44163</v>
      </c>
      <c r="C23416">
        <v>4</v>
      </c>
      <c r="D23416" t="str">
        <f>VLOOKUP(C23416,'Справочник по тт'!$A$2:$C$5,3,FALSE)</f>
        <v>"Первый"</v>
      </c>
      <c r="E23416" t="str">
        <f>IF(AND(C23416=1,B23416&lt;='Справочник по тт'!$D$1),'Справочник по тт'!$D$2,VLOOKUP(C23416,'Справочник по тт'!A:C,2,FALSE))</f>
        <v>"Первый" ул. Пахоменко д.30</v>
      </c>
      <c r="F23416" s="2" t="str">
        <f t="shared" si="731"/>
        <v/>
      </c>
    </row>
    <row r="23417" spans="1:6" x14ac:dyDescent="0.25">
      <c r="A23417" s="14">
        <v>44163.4375</v>
      </c>
      <c r="B23417" s="14">
        <f t="shared" si="730"/>
        <v>44163</v>
      </c>
      <c r="C23417">
        <v>1</v>
      </c>
      <c r="D23417" t="str">
        <f>VLOOKUP(C23417,'Справочник по тт'!$A$2:$C$5,3,FALSE)</f>
        <v>"Шанс"</v>
      </c>
      <c r="E23417" t="str">
        <f>IF(AND(C23417=1,B23417&lt;='Справочник по тт'!$D$1),'Справочник по тт'!$D$2,VLOOKUP(C23417,'Справочник по тт'!A:C,2,FALSE))</f>
        <v>"Шанс" ул. Ленина д.21</v>
      </c>
      <c r="F23417" s="2" t="str">
        <f t="shared" si="731"/>
        <v/>
      </c>
    </row>
    <row r="23418" spans="1:6" x14ac:dyDescent="0.25">
      <c r="A23418" s="3">
        <v>44163.458333333336</v>
      </c>
      <c r="B23418" s="14">
        <f t="shared" si="730"/>
        <v>44163</v>
      </c>
      <c r="C23418">
        <v>2</v>
      </c>
      <c r="D23418" t="str">
        <f>VLOOKUP(C23418,'Справочник по тт'!$A$2:$C$5,3,FALSE)</f>
        <v>"Колибри"</v>
      </c>
      <c r="E23418" t="str">
        <f>IF(AND(C23418=1,B23418&lt;='Справочник по тт'!$D$1),'Справочник по тт'!$D$2,VLOOKUP(C23418,'Справочник по тт'!A:C,2,FALSE))</f>
        <v>"Колибри" ул. Широкая д.150</v>
      </c>
      <c r="F23418" s="2" t="str">
        <f t="shared" si="731"/>
        <v/>
      </c>
    </row>
    <row r="23419" spans="1:6" x14ac:dyDescent="0.25">
      <c r="A23419" s="3">
        <v>44163.458333333336</v>
      </c>
      <c r="B23419" s="14">
        <f t="shared" si="730"/>
        <v>44163</v>
      </c>
      <c r="C23419">
        <v>3</v>
      </c>
      <c r="D23419" t="str">
        <f>VLOOKUP(C23419,'Справочник по тт'!$A$2:$C$5,3,FALSE)</f>
        <v>"Парабола"</v>
      </c>
      <c r="E23419" t="str">
        <f>IF(AND(C23419=1,B23419&lt;='Справочник по тт'!$D$1),'Справочник по тт'!$D$2,VLOOKUP(C23419,'Справочник по тт'!A:C,2,FALSE))</f>
        <v>"Парабола" пр. Дмитриева д.6/1</v>
      </c>
      <c r="F23419" s="2" t="str">
        <f t="shared" si="731"/>
        <v/>
      </c>
    </row>
    <row r="23420" spans="1:6" x14ac:dyDescent="0.25">
      <c r="A23420" s="3">
        <v>44163.458333333336</v>
      </c>
      <c r="B23420" s="14">
        <f t="shared" si="730"/>
        <v>44163</v>
      </c>
      <c r="C23420">
        <v>4</v>
      </c>
      <c r="D23420" t="str">
        <f>VLOOKUP(C23420,'Справочник по тт'!$A$2:$C$5,3,FALSE)</f>
        <v>"Первый"</v>
      </c>
      <c r="E23420" t="str">
        <f>IF(AND(C23420=1,B23420&lt;='Справочник по тт'!$D$1),'Справочник по тт'!$D$2,VLOOKUP(C23420,'Справочник по тт'!A:C,2,FALSE))</f>
        <v>"Первый" ул. Пахоменко д.30</v>
      </c>
      <c r="F23420" s="2" t="str">
        <f t="shared" si="731"/>
        <v/>
      </c>
    </row>
    <row r="23421" spans="1:6" x14ac:dyDescent="0.25">
      <c r="A23421" s="14">
        <v>44163.458333333336</v>
      </c>
      <c r="B23421" s="14">
        <f t="shared" si="730"/>
        <v>44163</v>
      </c>
      <c r="C23421">
        <v>1</v>
      </c>
      <c r="D23421" t="str">
        <f>VLOOKUP(C23421,'Справочник по тт'!$A$2:$C$5,3,FALSE)</f>
        <v>"Шанс"</v>
      </c>
      <c r="E23421" t="str">
        <f>IF(AND(C23421=1,B23421&lt;='Справочник по тт'!$D$1),'Справочник по тт'!$D$2,VLOOKUP(C23421,'Справочник по тт'!A:C,2,FALSE))</f>
        <v>"Шанс" ул. Ленина д.21</v>
      </c>
      <c r="F23421" s="2" t="str">
        <f t="shared" si="731"/>
        <v/>
      </c>
    </row>
    <row r="23422" spans="1:6" x14ac:dyDescent="0.25">
      <c r="A23422" s="3">
        <v>44163.458333333336</v>
      </c>
      <c r="B23422" s="14">
        <f t="shared" si="730"/>
        <v>44163</v>
      </c>
      <c r="C23422">
        <v>2</v>
      </c>
      <c r="D23422" t="str">
        <f>VLOOKUP(C23422,'Справочник по тт'!$A$2:$C$5,3,FALSE)</f>
        <v>"Колибри"</v>
      </c>
      <c r="E23422" t="str">
        <f>IF(AND(C23422=1,B23422&lt;='Справочник по тт'!$D$1),'Справочник по тт'!$D$2,VLOOKUP(C23422,'Справочник по тт'!A:C,2,FALSE))</f>
        <v>"Колибри" ул. Широкая д.150</v>
      </c>
      <c r="F23422" s="2" t="str">
        <f t="shared" si="731"/>
        <v/>
      </c>
    </row>
    <row r="23423" spans="1:6" x14ac:dyDescent="0.25">
      <c r="A23423" s="3">
        <v>44163.458333333336</v>
      </c>
      <c r="B23423" s="14">
        <f t="shared" si="730"/>
        <v>44163</v>
      </c>
      <c r="C23423">
        <v>3</v>
      </c>
      <c r="D23423" t="str">
        <f>VLOOKUP(C23423,'Справочник по тт'!$A$2:$C$5,3,FALSE)</f>
        <v>"Парабола"</v>
      </c>
      <c r="E23423" t="str">
        <f>IF(AND(C23423=1,B23423&lt;='Справочник по тт'!$D$1),'Справочник по тт'!$D$2,VLOOKUP(C23423,'Справочник по тт'!A:C,2,FALSE))</f>
        <v>"Парабола" пр. Дмитриева д.6/1</v>
      </c>
      <c r="F23423" s="2" t="str">
        <f t="shared" si="731"/>
        <v/>
      </c>
    </row>
    <row r="23424" spans="1:6" x14ac:dyDescent="0.25">
      <c r="A23424" s="3">
        <v>44163.479166666664</v>
      </c>
      <c r="B23424" s="14">
        <f t="shared" si="730"/>
        <v>44163</v>
      </c>
      <c r="C23424">
        <v>4</v>
      </c>
      <c r="D23424" t="str">
        <f>VLOOKUP(C23424,'Справочник по тт'!$A$2:$C$5,3,FALSE)</f>
        <v>"Первый"</v>
      </c>
      <c r="E23424" t="str">
        <f>IF(AND(C23424=1,B23424&lt;='Справочник по тт'!$D$1),'Справочник по тт'!$D$2,VLOOKUP(C23424,'Справочник по тт'!A:C,2,FALSE))</f>
        <v>"Первый" ул. Пахоменко д.30</v>
      </c>
      <c r="F23424" s="2" t="str">
        <f t="shared" si="731"/>
        <v/>
      </c>
    </row>
    <row r="23425" spans="1:6" x14ac:dyDescent="0.25">
      <c r="A23425" s="14">
        <v>44163.5</v>
      </c>
      <c r="B23425" s="14">
        <f t="shared" si="730"/>
        <v>44163</v>
      </c>
      <c r="C23425">
        <v>1</v>
      </c>
      <c r="D23425" t="str">
        <f>VLOOKUP(C23425,'Справочник по тт'!$A$2:$C$5,3,FALSE)</f>
        <v>"Шанс"</v>
      </c>
      <c r="E23425" t="str">
        <f>IF(AND(C23425=1,B23425&lt;='Справочник по тт'!$D$1),'Справочник по тт'!$D$2,VLOOKUP(C23425,'Справочник по тт'!A:C,2,FALSE))</f>
        <v>"Шанс" ул. Ленина д.21</v>
      </c>
      <c r="F23425" s="2" t="str">
        <f t="shared" si="731"/>
        <v/>
      </c>
    </row>
    <row r="23426" spans="1:6" x14ac:dyDescent="0.25">
      <c r="A23426" s="3">
        <v>44163.5</v>
      </c>
      <c r="B23426" s="14">
        <f t="shared" ref="B23426:B23489" si="732">(TEXT(A23426,"ДД.ММ.ГГГГ"))*1</f>
        <v>44163</v>
      </c>
      <c r="C23426">
        <v>2</v>
      </c>
      <c r="D23426" t="str">
        <f>VLOOKUP(C23426,'Справочник по тт'!$A$2:$C$5,3,FALSE)</f>
        <v>"Колибри"</v>
      </c>
      <c r="E23426" t="str">
        <f>IF(AND(C23426=1,B23426&lt;='Справочник по тт'!$D$1),'Справочник по тт'!$D$2,VLOOKUP(C23426,'Справочник по тт'!A:C,2,FALSE))</f>
        <v>"Колибри" ул. Широкая д.150</v>
      </c>
      <c r="F23426" s="2" t="str">
        <f t="shared" si="731"/>
        <v/>
      </c>
    </row>
    <row r="23427" spans="1:6" x14ac:dyDescent="0.25">
      <c r="A23427" s="3">
        <v>44163.5</v>
      </c>
      <c r="B23427" s="14">
        <f t="shared" si="732"/>
        <v>44163</v>
      </c>
      <c r="C23427">
        <v>3</v>
      </c>
      <c r="D23427" t="str">
        <f>VLOOKUP(C23427,'Справочник по тт'!$A$2:$C$5,3,FALSE)</f>
        <v>"Парабола"</v>
      </c>
      <c r="E23427" t="str">
        <f>IF(AND(C23427=1,B23427&lt;='Справочник по тт'!$D$1),'Справочник по тт'!$D$2,VLOOKUP(C23427,'Справочник по тт'!A:C,2,FALSE))</f>
        <v>"Парабола" пр. Дмитриева д.6/1</v>
      </c>
      <c r="F23427" s="2" t="str">
        <f t="shared" ref="F23427:F23490" si="733">IF(B23427&lt;=$F$1,1,"")</f>
        <v/>
      </c>
    </row>
    <row r="23428" spans="1:6" x14ac:dyDescent="0.25">
      <c r="A23428" s="3">
        <v>44163.5</v>
      </c>
      <c r="B23428" s="14">
        <f t="shared" si="732"/>
        <v>44163</v>
      </c>
      <c r="C23428">
        <v>4</v>
      </c>
      <c r="D23428" t="str">
        <f>VLOOKUP(C23428,'Справочник по тт'!$A$2:$C$5,3,FALSE)</f>
        <v>"Первый"</v>
      </c>
      <c r="E23428" t="str">
        <f>IF(AND(C23428=1,B23428&lt;='Справочник по тт'!$D$1),'Справочник по тт'!$D$2,VLOOKUP(C23428,'Справочник по тт'!A:C,2,FALSE))</f>
        <v>"Первый" ул. Пахоменко д.30</v>
      </c>
      <c r="F23428" s="2" t="str">
        <f t="shared" si="733"/>
        <v/>
      </c>
    </row>
    <row r="23429" spans="1:6" x14ac:dyDescent="0.25">
      <c r="A23429" s="14">
        <v>44163.5</v>
      </c>
      <c r="B23429" s="14">
        <f t="shared" si="732"/>
        <v>44163</v>
      </c>
      <c r="C23429">
        <v>1</v>
      </c>
      <c r="D23429" t="str">
        <f>VLOOKUP(C23429,'Справочник по тт'!$A$2:$C$5,3,FALSE)</f>
        <v>"Шанс"</v>
      </c>
      <c r="E23429" t="str">
        <f>IF(AND(C23429=1,B23429&lt;='Справочник по тт'!$D$1),'Справочник по тт'!$D$2,VLOOKUP(C23429,'Справочник по тт'!A:C,2,FALSE))</f>
        <v>"Шанс" ул. Ленина д.21</v>
      </c>
      <c r="F23429" s="2" t="str">
        <f t="shared" si="733"/>
        <v/>
      </c>
    </row>
    <row r="23430" spans="1:6" x14ac:dyDescent="0.25">
      <c r="A23430" s="3">
        <v>44163.5</v>
      </c>
      <c r="B23430" s="14">
        <f t="shared" si="732"/>
        <v>44163</v>
      </c>
      <c r="C23430">
        <v>2</v>
      </c>
      <c r="D23430" t="str">
        <f>VLOOKUP(C23430,'Справочник по тт'!$A$2:$C$5,3,FALSE)</f>
        <v>"Колибри"</v>
      </c>
      <c r="E23430" t="str">
        <f>IF(AND(C23430=1,B23430&lt;='Справочник по тт'!$D$1),'Справочник по тт'!$D$2,VLOOKUP(C23430,'Справочник по тт'!A:C,2,FALSE))</f>
        <v>"Колибри" ул. Широкая д.150</v>
      </c>
      <c r="F23430" s="2" t="str">
        <f t="shared" si="733"/>
        <v/>
      </c>
    </row>
    <row r="23431" spans="1:6" x14ac:dyDescent="0.25">
      <c r="A23431" s="3">
        <v>44163.541666666664</v>
      </c>
      <c r="B23431" s="14">
        <f t="shared" si="732"/>
        <v>44163</v>
      </c>
      <c r="C23431">
        <v>3</v>
      </c>
      <c r="D23431" t="str">
        <f>VLOOKUP(C23431,'Справочник по тт'!$A$2:$C$5,3,FALSE)</f>
        <v>"Парабола"</v>
      </c>
      <c r="E23431" t="str">
        <f>IF(AND(C23431=1,B23431&lt;='Справочник по тт'!$D$1),'Справочник по тт'!$D$2,VLOOKUP(C23431,'Справочник по тт'!A:C,2,FALSE))</f>
        <v>"Парабола" пр. Дмитриева д.6/1</v>
      </c>
      <c r="F23431" s="2" t="str">
        <f t="shared" si="733"/>
        <v/>
      </c>
    </row>
    <row r="23432" spans="1:6" x14ac:dyDescent="0.25">
      <c r="A23432" s="3">
        <v>44163.541666666664</v>
      </c>
      <c r="B23432" s="14">
        <f t="shared" si="732"/>
        <v>44163</v>
      </c>
      <c r="C23432">
        <v>4</v>
      </c>
      <c r="D23432" t="str">
        <f>VLOOKUP(C23432,'Справочник по тт'!$A$2:$C$5,3,FALSE)</f>
        <v>"Первый"</v>
      </c>
      <c r="E23432" t="str">
        <f>IF(AND(C23432=1,B23432&lt;='Справочник по тт'!$D$1),'Справочник по тт'!$D$2,VLOOKUP(C23432,'Справочник по тт'!A:C,2,FALSE))</f>
        <v>"Первый" ул. Пахоменко д.30</v>
      </c>
      <c r="F23432" s="2" t="str">
        <f t="shared" si="733"/>
        <v/>
      </c>
    </row>
    <row r="23433" spans="1:6" x14ac:dyDescent="0.25">
      <c r="A23433" s="14">
        <v>44163.583333333336</v>
      </c>
      <c r="B23433" s="14">
        <f t="shared" si="732"/>
        <v>44163</v>
      </c>
      <c r="C23433">
        <v>1</v>
      </c>
      <c r="D23433" t="str">
        <f>VLOOKUP(C23433,'Справочник по тт'!$A$2:$C$5,3,FALSE)</f>
        <v>"Шанс"</v>
      </c>
      <c r="E23433" t="str">
        <f>IF(AND(C23433=1,B23433&lt;='Справочник по тт'!$D$1),'Справочник по тт'!$D$2,VLOOKUP(C23433,'Справочник по тт'!A:C,2,FALSE))</f>
        <v>"Шанс" ул. Ленина д.21</v>
      </c>
      <c r="F23433" s="2" t="str">
        <f t="shared" si="733"/>
        <v/>
      </c>
    </row>
    <row r="23434" spans="1:6" x14ac:dyDescent="0.25">
      <c r="A23434" s="3">
        <v>44163.583333333336</v>
      </c>
      <c r="B23434" s="14">
        <f t="shared" si="732"/>
        <v>44163</v>
      </c>
      <c r="C23434">
        <v>2</v>
      </c>
      <c r="D23434" t="str">
        <f>VLOOKUP(C23434,'Справочник по тт'!$A$2:$C$5,3,FALSE)</f>
        <v>"Колибри"</v>
      </c>
      <c r="E23434" t="str">
        <f>IF(AND(C23434=1,B23434&lt;='Справочник по тт'!$D$1),'Справочник по тт'!$D$2,VLOOKUP(C23434,'Справочник по тт'!A:C,2,FALSE))</f>
        <v>"Колибри" ул. Широкая д.150</v>
      </c>
      <c r="F23434" s="2" t="str">
        <f t="shared" si="733"/>
        <v/>
      </c>
    </row>
    <row r="23435" spans="1:6" x14ac:dyDescent="0.25">
      <c r="A23435" s="3">
        <v>44163.583333333336</v>
      </c>
      <c r="B23435" s="14">
        <f t="shared" si="732"/>
        <v>44163</v>
      </c>
      <c r="C23435">
        <v>3</v>
      </c>
      <c r="D23435" t="str">
        <f>VLOOKUP(C23435,'Справочник по тт'!$A$2:$C$5,3,FALSE)</f>
        <v>"Парабола"</v>
      </c>
      <c r="E23435" t="str">
        <f>IF(AND(C23435=1,B23435&lt;='Справочник по тт'!$D$1),'Справочник по тт'!$D$2,VLOOKUP(C23435,'Справочник по тт'!A:C,2,FALSE))</f>
        <v>"Парабола" пр. Дмитриева д.6/1</v>
      </c>
      <c r="F23435" s="2" t="str">
        <f t="shared" si="733"/>
        <v/>
      </c>
    </row>
    <row r="23436" spans="1:6" x14ac:dyDescent="0.25">
      <c r="A23436" s="3">
        <v>44163.583333333336</v>
      </c>
      <c r="B23436" s="14">
        <f t="shared" si="732"/>
        <v>44163</v>
      </c>
      <c r="C23436">
        <v>4</v>
      </c>
      <c r="D23436" t="str">
        <f>VLOOKUP(C23436,'Справочник по тт'!$A$2:$C$5,3,FALSE)</f>
        <v>"Первый"</v>
      </c>
      <c r="E23436" t="str">
        <f>IF(AND(C23436=1,B23436&lt;='Справочник по тт'!$D$1),'Справочник по тт'!$D$2,VLOOKUP(C23436,'Справочник по тт'!A:C,2,FALSE))</f>
        <v>"Первый" ул. Пахоменко д.30</v>
      </c>
      <c r="F23436" s="2" t="str">
        <f t="shared" si="733"/>
        <v/>
      </c>
    </row>
    <row r="23437" spans="1:6" x14ac:dyDescent="0.25">
      <c r="A23437" s="3">
        <v>44163.583333333336</v>
      </c>
      <c r="B23437" s="14">
        <f t="shared" si="732"/>
        <v>44163</v>
      </c>
      <c r="C23437">
        <v>2</v>
      </c>
      <c r="D23437" t="str">
        <f>VLOOKUP(C23437,'Справочник по тт'!$A$2:$C$5,3,FALSE)</f>
        <v>"Колибри"</v>
      </c>
      <c r="E23437" t="str">
        <f>IF(AND(C23437=1,B23437&lt;='Справочник по тт'!$D$1),'Справочник по тт'!$D$2,VLOOKUP(C23437,'Справочник по тт'!A:C,2,FALSE))</f>
        <v>"Колибри" ул. Широкая д.150</v>
      </c>
      <c r="F23437" s="2" t="str">
        <f t="shared" si="733"/>
        <v/>
      </c>
    </row>
    <row r="23438" spans="1:6" x14ac:dyDescent="0.25">
      <c r="A23438" s="3">
        <v>44163.611111111109</v>
      </c>
      <c r="B23438" s="14">
        <f t="shared" si="732"/>
        <v>44163</v>
      </c>
      <c r="C23438">
        <v>2</v>
      </c>
      <c r="D23438" t="str">
        <f>VLOOKUP(C23438,'Справочник по тт'!$A$2:$C$5,3,FALSE)</f>
        <v>"Колибри"</v>
      </c>
      <c r="E23438" t="str">
        <f>IF(AND(C23438=1,B23438&lt;='Справочник по тт'!$D$1),'Справочник по тт'!$D$2,VLOOKUP(C23438,'Справочник по тт'!A:C,2,FALSE))</f>
        <v>"Колибри" ул. Широкая д.150</v>
      </c>
      <c r="F23438" s="2" t="str">
        <f t="shared" si="733"/>
        <v/>
      </c>
    </row>
    <row r="23439" spans="1:6" x14ac:dyDescent="0.25">
      <c r="A23439" s="3">
        <v>44163.611111111109</v>
      </c>
      <c r="B23439" s="14">
        <f t="shared" si="732"/>
        <v>44163</v>
      </c>
      <c r="C23439">
        <v>2</v>
      </c>
      <c r="D23439" t="str">
        <f>VLOOKUP(C23439,'Справочник по тт'!$A$2:$C$5,3,FALSE)</f>
        <v>"Колибри"</v>
      </c>
      <c r="E23439" t="str">
        <f>IF(AND(C23439=1,B23439&lt;='Справочник по тт'!$D$1),'Справочник по тт'!$D$2,VLOOKUP(C23439,'Справочник по тт'!A:C,2,FALSE))</f>
        <v>"Колибри" ул. Широкая д.150</v>
      </c>
      <c r="F23439" s="2" t="str">
        <f t="shared" si="733"/>
        <v/>
      </c>
    </row>
    <row r="23440" spans="1:6" x14ac:dyDescent="0.25">
      <c r="A23440" s="3">
        <v>44163.625</v>
      </c>
      <c r="B23440" s="14">
        <f t="shared" si="732"/>
        <v>44163</v>
      </c>
      <c r="C23440">
        <v>2</v>
      </c>
      <c r="D23440" t="str">
        <f>VLOOKUP(C23440,'Справочник по тт'!$A$2:$C$5,3,FALSE)</f>
        <v>"Колибри"</v>
      </c>
      <c r="E23440" t="str">
        <f>IF(AND(C23440=1,B23440&lt;='Справочник по тт'!$D$1),'Справочник по тт'!$D$2,VLOOKUP(C23440,'Справочник по тт'!A:C,2,FALSE))</f>
        <v>"Колибри" ул. Широкая д.150</v>
      </c>
      <c r="F23440" s="2" t="str">
        <f t="shared" si="733"/>
        <v/>
      </c>
    </row>
    <row r="23441" spans="1:6" x14ac:dyDescent="0.25">
      <c r="A23441" s="3">
        <v>44163.625</v>
      </c>
      <c r="B23441" s="14">
        <f t="shared" si="732"/>
        <v>44163</v>
      </c>
      <c r="C23441">
        <v>2</v>
      </c>
      <c r="D23441" t="str">
        <f>VLOOKUP(C23441,'Справочник по тт'!$A$2:$C$5,3,FALSE)</f>
        <v>"Колибри"</v>
      </c>
      <c r="E23441" t="str">
        <f>IF(AND(C23441=1,B23441&lt;='Справочник по тт'!$D$1),'Справочник по тт'!$D$2,VLOOKUP(C23441,'Справочник по тт'!A:C,2,FALSE))</f>
        <v>"Колибри" ул. Широкая д.150</v>
      </c>
      <c r="F23441" s="2" t="str">
        <f t="shared" si="733"/>
        <v/>
      </c>
    </row>
    <row r="23442" spans="1:6" x14ac:dyDescent="0.25">
      <c r="A23442" s="3">
        <v>44163.666666666664</v>
      </c>
      <c r="B23442" s="14">
        <f t="shared" si="732"/>
        <v>44163</v>
      </c>
      <c r="C23442">
        <v>2</v>
      </c>
      <c r="D23442" t="str">
        <f>VLOOKUP(C23442,'Справочник по тт'!$A$2:$C$5,3,FALSE)</f>
        <v>"Колибри"</v>
      </c>
      <c r="E23442" t="str">
        <f>IF(AND(C23442=1,B23442&lt;='Справочник по тт'!$D$1),'Справочник по тт'!$D$2,VLOOKUP(C23442,'Справочник по тт'!A:C,2,FALSE))</f>
        <v>"Колибри" ул. Широкая д.150</v>
      </c>
      <c r="F23442" s="2" t="str">
        <f t="shared" si="733"/>
        <v/>
      </c>
    </row>
    <row r="23443" spans="1:6" x14ac:dyDescent="0.25">
      <c r="A23443" s="3">
        <v>44163.666666666664</v>
      </c>
      <c r="B23443" s="14">
        <f t="shared" si="732"/>
        <v>44163</v>
      </c>
      <c r="C23443">
        <v>2</v>
      </c>
      <c r="D23443" t="str">
        <f>VLOOKUP(C23443,'Справочник по тт'!$A$2:$C$5,3,FALSE)</f>
        <v>"Колибри"</v>
      </c>
      <c r="E23443" t="str">
        <f>IF(AND(C23443=1,B23443&lt;='Справочник по тт'!$D$1),'Справочник по тт'!$D$2,VLOOKUP(C23443,'Справочник по тт'!A:C,2,FALSE))</f>
        <v>"Колибри" ул. Широкая д.150</v>
      </c>
      <c r="F23443" s="2" t="str">
        <f t="shared" si="733"/>
        <v/>
      </c>
    </row>
    <row r="23444" spans="1:6" x14ac:dyDescent="0.25">
      <c r="A23444" s="3">
        <v>44163.6875</v>
      </c>
      <c r="B23444" s="14">
        <f t="shared" si="732"/>
        <v>44163</v>
      </c>
      <c r="C23444">
        <v>2</v>
      </c>
      <c r="D23444" t="str">
        <f>VLOOKUP(C23444,'Справочник по тт'!$A$2:$C$5,3,FALSE)</f>
        <v>"Колибри"</v>
      </c>
      <c r="E23444" t="str">
        <f>IF(AND(C23444=1,B23444&lt;='Справочник по тт'!$D$1),'Справочник по тт'!$D$2,VLOOKUP(C23444,'Справочник по тт'!A:C,2,FALSE))</f>
        <v>"Колибри" ул. Широкая д.150</v>
      </c>
      <c r="F23444" s="2" t="str">
        <f t="shared" si="733"/>
        <v/>
      </c>
    </row>
    <row r="23445" spans="1:6" x14ac:dyDescent="0.25">
      <c r="A23445" s="3">
        <v>44163.708333333336</v>
      </c>
      <c r="B23445" s="14">
        <f t="shared" si="732"/>
        <v>44163</v>
      </c>
      <c r="C23445">
        <v>2</v>
      </c>
      <c r="D23445" t="str">
        <f>VLOOKUP(C23445,'Справочник по тт'!$A$2:$C$5,3,FALSE)</f>
        <v>"Колибри"</v>
      </c>
      <c r="E23445" t="str">
        <f>IF(AND(C23445=1,B23445&lt;='Справочник по тт'!$D$1),'Справочник по тт'!$D$2,VLOOKUP(C23445,'Справочник по тт'!A:C,2,FALSE))</f>
        <v>"Колибри" ул. Широкая д.150</v>
      </c>
      <c r="F23445" s="2" t="str">
        <f t="shared" si="733"/>
        <v/>
      </c>
    </row>
    <row r="23446" spans="1:6" x14ac:dyDescent="0.25">
      <c r="A23446" s="3">
        <v>44163.708333333336</v>
      </c>
      <c r="B23446" s="14">
        <f t="shared" si="732"/>
        <v>44163</v>
      </c>
      <c r="C23446">
        <v>2</v>
      </c>
      <c r="D23446" t="str">
        <f>VLOOKUP(C23446,'Справочник по тт'!$A$2:$C$5,3,FALSE)</f>
        <v>"Колибри"</v>
      </c>
      <c r="E23446" t="str">
        <f>IF(AND(C23446=1,B23446&lt;='Справочник по тт'!$D$1),'Справочник по тт'!$D$2,VLOOKUP(C23446,'Справочник по тт'!A:C,2,FALSE))</f>
        <v>"Колибри" ул. Широкая д.150</v>
      </c>
      <c r="F23446" s="2" t="str">
        <f t="shared" si="733"/>
        <v/>
      </c>
    </row>
    <row r="23447" spans="1:6" x14ac:dyDescent="0.25">
      <c r="A23447" s="3">
        <v>44163.708333333336</v>
      </c>
      <c r="B23447" s="14">
        <f t="shared" si="732"/>
        <v>44163</v>
      </c>
      <c r="C23447">
        <v>2</v>
      </c>
      <c r="D23447" t="str">
        <f>VLOOKUP(C23447,'Справочник по тт'!$A$2:$C$5,3,FALSE)</f>
        <v>"Колибри"</v>
      </c>
      <c r="E23447" t="str">
        <f>IF(AND(C23447=1,B23447&lt;='Справочник по тт'!$D$1),'Справочник по тт'!$D$2,VLOOKUP(C23447,'Справочник по тт'!A:C,2,FALSE))</f>
        <v>"Колибри" ул. Широкая д.150</v>
      </c>
      <c r="F23447" s="2" t="str">
        <f t="shared" si="733"/>
        <v/>
      </c>
    </row>
    <row r="23448" spans="1:6" x14ac:dyDescent="0.25">
      <c r="A23448" s="3">
        <v>44163.729166666664</v>
      </c>
      <c r="B23448" s="14">
        <f t="shared" si="732"/>
        <v>44163</v>
      </c>
      <c r="C23448">
        <v>2</v>
      </c>
      <c r="D23448" t="str">
        <f>VLOOKUP(C23448,'Справочник по тт'!$A$2:$C$5,3,FALSE)</f>
        <v>"Колибри"</v>
      </c>
      <c r="E23448" t="str">
        <f>IF(AND(C23448=1,B23448&lt;='Справочник по тт'!$D$1),'Справочник по тт'!$D$2,VLOOKUP(C23448,'Справочник по тт'!A:C,2,FALSE))</f>
        <v>"Колибри" ул. Широкая д.150</v>
      </c>
      <c r="F23448" s="2" t="str">
        <f t="shared" si="733"/>
        <v/>
      </c>
    </row>
    <row r="23449" spans="1:6" x14ac:dyDescent="0.25">
      <c r="A23449" s="3">
        <v>44163.75</v>
      </c>
      <c r="B23449" s="14">
        <f t="shared" si="732"/>
        <v>44163</v>
      </c>
      <c r="C23449">
        <v>2</v>
      </c>
      <c r="D23449" t="str">
        <f>VLOOKUP(C23449,'Справочник по тт'!$A$2:$C$5,3,FALSE)</f>
        <v>"Колибри"</v>
      </c>
      <c r="E23449" t="str">
        <f>IF(AND(C23449=1,B23449&lt;='Справочник по тт'!$D$1),'Справочник по тт'!$D$2,VLOOKUP(C23449,'Справочник по тт'!A:C,2,FALSE))</f>
        <v>"Колибри" ул. Широкая д.150</v>
      </c>
      <c r="F23449" s="2" t="str">
        <f t="shared" si="733"/>
        <v/>
      </c>
    </row>
    <row r="23450" spans="1:6" x14ac:dyDescent="0.25">
      <c r="A23450" s="3">
        <v>44163.75</v>
      </c>
      <c r="B23450" s="14">
        <f t="shared" si="732"/>
        <v>44163</v>
      </c>
      <c r="C23450">
        <v>2</v>
      </c>
      <c r="D23450" t="str">
        <f>VLOOKUP(C23450,'Справочник по тт'!$A$2:$C$5,3,FALSE)</f>
        <v>"Колибри"</v>
      </c>
      <c r="E23450" t="str">
        <f>IF(AND(C23450=1,B23450&lt;='Справочник по тт'!$D$1),'Справочник по тт'!$D$2,VLOOKUP(C23450,'Справочник по тт'!A:C,2,FALSE))</f>
        <v>"Колибри" ул. Широкая д.150</v>
      </c>
      <c r="F23450" s="2" t="str">
        <f t="shared" si="733"/>
        <v/>
      </c>
    </row>
    <row r="23451" spans="1:6" x14ac:dyDescent="0.25">
      <c r="A23451" s="3">
        <v>44163.791666666664</v>
      </c>
      <c r="B23451" s="14">
        <f t="shared" si="732"/>
        <v>44163</v>
      </c>
      <c r="C23451">
        <v>2</v>
      </c>
      <c r="D23451" t="str">
        <f>VLOOKUP(C23451,'Справочник по тт'!$A$2:$C$5,3,FALSE)</f>
        <v>"Колибри"</v>
      </c>
      <c r="E23451" t="str">
        <f>IF(AND(C23451=1,B23451&lt;='Справочник по тт'!$D$1),'Справочник по тт'!$D$2,VLOOKUP(C23451,'Справочник по тт'!A:C,2,FALSE))</f>
        <v>"Колибри" ул. Широкая д.150</v>
      </c>
      <c r="F23451" s="2" t="str">
        <f t="shared" si="733"/>
        <v/>
      </c>
    </row>
    <row r="23452" spans="1:6" x14ac:dyDescent="0.25">
      <c r="A23452" s="3">
        <v>44163.791666666664</v>
      </c>
      <c r="B23452" s="14">
        <f t="shared" si="732"/>
        <v>44163</v>
      </c>
      <c r="C23452">
        <v>2</v>
      </c>
      <c r="D23452" t="str">
        <f>VLOOKUP(C23452,'Справочник по тт'!$A$2:$C$5,3,FALSE)</f>
        <v>"Колибри"</v>
      </c>
      <c r="E23452" t="str">
        <f>IF(AND(C23452=1,B23452&lt;='Справочник по тт'!$D$1),'Справочник по тт'!$D$2,VLOOKUP(C23452,'Справочник по тт'!A:C,2,FALSE))</f>
        <v>"Колибри" ул. Широкая д.150</v>
      </c>
      <c r="F23452" s="2" t="str">
        <f t="shared" si="733"/>
        <v/>
      </c>
    </row>
    <row r="23453" spans="1:6" x14ac:dyDescent="0.25">
      <c r="A23453" s="3">
        <v>44163.791666666664</v>
      </c>
      <c r="B23453" s="14">
        <f t="shared" si="732"/>
        <v>44163</v>
      </c>
      <c r="C23453">
        <v>2</v>
      </c>
      <c r="D23453" t="str">
        <f>VLOOKUP(C23453,'Справочник по тт'!$A$2:$C$5,3,FALSE)</f>
        <v>"Колибри"</v>
      </c>
      <c r="E23453" t="str">
        <f>IF(AND(C23453=1,B23453&lt;='Справочник по тт'!$D$1),'Справочник по тт'!$D$2,VLOOKUP(C23453,'Справочник по тт'!A:C,2,FALSE))</f>
        <v>"Колибри" ул. Широкая д.150</v>
      </c>
      <c r="F23453" s="2" t="str">
        <f t="shared" si="733"/>
        <v/>
      </c>
    </row>
    <row r="23454" spans="1:6" x14ac:dyDescent="0.25">
      <c r="A23454" s="3">
        <v>44163.833333333336</v>
      </c>
      <c r="B23454" s="14">
        <f t="shared" si="732"/>
        <v>44163</v>
      </c>
      <c r="C23454">
        <v>2</v>
      </c>
      <c r="D23454" t="str">
        <f>VLOOKUP(C23454,'Справочник по тт'!$A$2:$C$5,3,FALSE)</f>
        <v>"Колибри"</v>
      </c>
      <c r="E23454" t="str">
        <f>IF(AND(C23454=1,B23454&lt;='Справочник по тт'!$D$1),'Справочник по тт'!$D$2,VLOOKUP(C23454,'Справочник по тт'!A:C,2,FALSE))</f>
        <v>"Колибри" ул. Широкая д.150</v>
      </c>
      <c r="F23454" s="2" t="str">
        <f t="shared" si="733"/>
        <v/>
      </c>
    </row>
    <row r="23455" spans="1:6" x14ac:dyDescent="0.25">
      <c r="A23455" s="3">
        <v>44163.833333333336</v>
      </c>
      <c r="B23455" s="14">
        <f t="shared" si="732"/>
        <v>44163</v>
      </c>
      <c r="C23455">
        <v>2</v>
      </c>
      <c r="D23455" t="str">
        <f>VLOOKUP(C23455,'Справочник по тт'!$A$2:$C$5,3,FALSE)</f>
        <v>"Колибри"</v>
      </c>
      <c r="E23455" t="str">
        <f>IF(AND(C23455=1,B23455&lt;='Справочник по тт'!$D$1),'Справочник по тт'!$D$2,VLOOKUP(C23455,'Справочник по тт'!A:C,2,FALSE))</f>
        <v>"Колибри" ул. Широкая д.150</v>
      </c>
      <c r="F23455" s="2" t="str">
        <f t="shared" si="733"/>
        <v/>
      </c>
    </row>
    <row r="23456" spans="1:6" x14ac:dyDescent="0.25">
      <c r="A23456" s="3">
        <v>44163.833333333336</v>
      </c>
      <c r="B23456" s="14">
        <f t="shared" si="732"/>
        <v>44163</v>
      </c>
      <c r="C23456">
        <v>2</v>
      </c>
      <c r="D23456" t="str">
        <f>VLOOKUP(C23456,'Справочник по тт'!$A$2:$C$5,3,FALSE)</f>
        <v>"Колибри"</v>
      </c>
      <c r="E23456" t="str">
        <f>IF(AND(C23456=1,B23456&lt;='Справочник по тт'!$D$1),'Справочник по тт'!$D$2,VLOOKUP(C23456,'Справочник по тт'!A:C,2,FALSE))</f>
        <v>"Колибри" ул. Широкая д.150</v>
      </c>
      <c r="F23456" s="2" t="str">
        <f t="shared" si="733"/>
        <v/>
      </c>
    </row>
    <row r="23457" spans="1:6" x14ac:dyDescent="0.25">
      <c r="A23457" s="3">
        <v>44163.875</v>
      </c>
      <c r="B23457" s="14">
        <f t="shared" si="732"/>
        <v>44163</v>
      </c>
      <c r="C23457">
        <v>2</v>
      </c>
      <c r="D23457" t="str">
        <f>VLOOKUP(C23457,'Справочник по тт'!$A$2:$C$5,3,FALSE)</f>
        <v>"Колибри"</v>
      </c>
      <c r="E23457" t="str">
        <f>IF(AND(C23457=1,B23457&lt;='Справочник по тт'!$D$1),'Справочник по тт'!$D$2,VLOOKUP(C23457,'Справочник по тт'!A:C,2,FALSE))</f>
        <v>"Колибри" ул. Широкая д.150</v>
      </c>
      <c r="F23457" s="2" t="str">
        <f t="shared" si="733"/>
        <v/>
      </c>
    </row>
    <row r="23458" spans="1:6" x14ac:dyDescent="0.25">
      <c r="A23458" s="3">
        <v>44163.895833333336</v>
      </c>
      <c r="B23458" s="14">
        <f t="shared" si="732"/>
        <v>44163</v>
      </c>
      <c r="C23458">
        <v>2</v>
      </c>
      <c r="D23458" t="str">
        <f>VLOOKUP(C23458,'Справочник по тт'!$A$2:$C$5,3,FALSE)</f>
        <v>"Колибри"</v>
      </c>
      <c r="E23458" t="str">
        <f>IF(AND(C23458=1,B23458&lt;='Справочник по тт'!$D$1),'Справочник по тт'!$D$2,VLOOKUP(C23458,'Справочник по тт'!A:C,2,FALSE))</f>
        <v>"Колибри" ул. Широкая д.150</v>
      </c>
      <c r="F23458" s="2" t="str">
        <f t="shared" si="733"/>
        <v/>
      </c>
    </row>
    <row r="23459" spans="1:6" x14ac:dyDescent="0.25">
      <c r="A23459" s="3">
        <v>44163.916666666664</v>
      </c>
      <c r="B23459" s="14">
        <f t="shared" si="732"/>
        <v>44163</v>
      </c>
      <c r="C23459">
        <v>2</v>
      </c>
      <c r="D23459" t="str">
        <f>VLOOKUP(C23459,'Справочник по тт'!$A$2:$C$5,3,FALSE)</f>
        <v>"Колибри"</v>
      </c>
      <c r="E23459" t="str">
        <f>IF(AND(C23459=1,B23459&lt;='Справочник по тт'!$D$1),'Справочник по тт'!$D$2,VLOOKUP(C23459,'Справочник по тт'!A:C,2,FALSE))</f>
        <v>"Колибри" ул. Широкая д.150</v>
      </c>
      <c r="F23459" s="2" t="str">
        <f t="shared" si="733"/>
        <v/>
      </c>
    </row>
    <row r="23460" spans="1:6" x14ac:dyDescent="0.25">
      <c r="A23460" s="3">
        <v>44164.041666666664</v>
      </c>
      <c r="B23460" s="14">
        <f t="shared" si="732"/>
        <v>44164</v>
      </c>
      <c r="C23460">
        <v>2</v>
      </c>
      <c r="D23460" t="str">
        <f>VLOOKUP(C23460,'Справочник по тт'!$A$2:$C$5,3,FALSE)</f>
        <v>"Колибри"</v>
      </c>
      <c r="E23460" t="str">
        <f>IF(AND(C23460=1,B23460&lt;='Справочник по тт'!$D$1),'Справочник по тт'!$D$2,VLOOKUP(C23460,'Справочник по тт'!A:C,2,FALSE))</f>
        <v>"Колибри" ул. Широкая д.150</v>
      </c>
      <c r="F23460" s="2" t="str">
        <f t="shared" si="733"/>
        <v/>
      </c>
    </row>
    <row r="23461" spans="1:6" x14ac:dyDescent="0.25">
      <c r="A23461" s="3">
        <v>44164.041666666664</v>
      </c>
      <c r="B23461" s="14">
        <f t="shared" si="732"/>
        <v>44164</v>
      </c>
      <c r="C23461">
        <v>2</v>
      </c>
      <c r="D23461" t="str">
        <f>VLOOKUP(C23461,'Справочник по тт'!$A$2:$C$5,3,FALSE)</f>
        <v>"Колибри"</v>
      </c>
      <c r="E23461" t="str">
        <f>IF(AND(C23461=1,B23461&lt;='Справочник по тт'!$D$1),'Справочник по тт'!$D$2,VLOOKUP(C23461,'Справочник по тт'!A:C,2,FALSE))</f>
        <v>"Колибри" ул. Широкая д.150</v>
      </c>
      <c r="F23461" s="2" t="str">
        <f t="shared" si="733"/>
        <v/>
      </c>
    </row>
    <row r="23462" spans="1:6" x14ac:dyDescent="0.25">
      <c r="A23462" s="3">
        <v>44164.166666666664</v>
      </c>
      <c r="B23462" s="14">
        <f t="shared" si="732"/>
        <v>44164</v>
      </c>
      <c r="C23462">
        <v>2</v>
      </c>
      <c r="D23462" t="str">
        <f>VLOOKUP(C23462,'Справочник по тт'!$A$2:$C$5,3,FALSE)</f>
        <v>"Колибри"</v>
      </c>
      <c r="E23462" t="str">
        <f>IF(AND(C23462=1,B23462&lt;='Справочник по тт'!$D$1),'Справочник по тт'!$D$2,VLOOKUP(C23462,'Справочник по тт'!A:C,2,FALSE))</f>
        <v>"Колибри" ул. Широкая д.150</v>
      </c>
      <c r="F23462" s="2" t="str">
        <f t="shared" si="733"/>
        <v/>
      </c>
    </row>
    <row r="23463" spans="1:6" x14ac:dyDescent="0.25">
      <c r="A23463" s="3">
        <v>44164.166666666664</v>
      </c>
      <c r="B23463" s="14">
        <f t="shared" si="732"/>
        <v>44164</v>
      </c>
      <c r="C23463">
        <v>2</v>
      </c>
      <c r="D23463" t="str">
        <f>VLOOKUP(C23463,'Справочник по тт'!$A$2:$C$5,3,FALSE)</f>
        <v>"Колибри"</v>
      </c>
      <c r="E23463" t="str">
        <f>IF(AND(C23463=1,B23463&lt;='Справочник по тт'!$D$1),'Справочник по тт'!$D$2,VLOOKUP(C23463,'Справочник по тт'!A:C,2,FALSE))</f>
        <v>"Колибри" ул. Широкая д.150</v>
      </c>
      <c r="F23463" s="2" t="str">
        <f t="shared" si="733"/>
        <v/>
      </c>
    </row>
    <row r="23464" spans="1:6" x14ac:dyDescent="0.25">
      <c r="A23464" s="3">
        <v>44164.291666666664</v>
      </c>
      <c r="B23464" s="14">
        <f t="shared" si="732"/>
        <v>44164</v>
      </c>
      <c r="C23464">
        <v>2</v>
      </c>
      <c r="D23464" t="str">
        <f>VLOOKUP(C23464,'Справочник по тт'!$A$2:$C$5,3,FALSE)</f>
        <v>"Колибри"</v>
      </c>
      <c r="E23464" t="str">
        <f>IF(AND(C23464=1,B23464&lt;='Справочник по тт'!$D$1),'Справочник по тт'!$D$2,VLOOKUP(C23464,'Справочник по тт'!A:C,2,FALSE))</f>
        <v>"Колибри" ул. Широкая д.150</v>
      </c>
      <c r="F23464" s="2" t="str">
        <f t="shared" si="733"/>
        <v/>
      </c>
    </row>
    <row r="23465" spans="1:6" x14ac:dyDescent="0.25">
      <c r="A23465" s="3">
        <v>44164.333333333336</v>
      </c>
      <c r="B23465" s="14">
        <f t="shared" si="732"/>
        <v>44164</v>
      </c>
      <c r="C23465">
        <v>2</v>
      </c>
      <c r="D23465" t="str">
        <f>VLOOKUP(C23465,'Справочник по тт'!$A$2:$C$5,3,FALSE)</f>
        <v>"Колибри"</v>
      </c>
      <c r="E23465" t="str">
        <f>IF(AND(C23465=1,B23465&lt;='Справочник по тт'!$D$1),'Справочник по тт'!$D$2,VLOOKUP(C23465,'Справочник по тт'!A:C,2,FALSE))</f>
        <v>"Колибри" ул. Широкая д.150</v>
      </c>
      <c r="F23465" s="2" t="str">
        <f t="shared" si="733"/>
        <v/>
      </c>
    </row>
    <row r="23466" spans="1:6" x14ac:dyDescent="0.25">
      <c r="A23466" s="3">
        <v>44164.333333333336</v>
      </c>
      <c r="B23466" s="14">
        <f t="shared" si="732"/>
        <v>44164</v>
      </c>
      <c r="C23466">
        <v>2</v>
      </c>
      <c r="D23466" t="str">
        <f>VLOOKUP(C23466,'Справочник по тт'!$A$2:$C$5,3,FALSE)</f>
        <v>"Колибри"</v>
      </c>
      <c r="E23466" t="str">
        <f>IF(AND(C23466=1,B23466&lt;='Справочник по тт'!$D$1),'Справочник по тт'!$D$2,VLOOKUP(C23466,'Справочник по тт'!A:C,2,FALSE))</f>
        <v>"Колибри" ул. Широкая д.150</v>
      </c>
      <c r="F23466" s="2" t="str">
        <f t="shared" si="733"/>
        <v/>
      </c>
    </row>
    <row r="23467" spans="1:6" x14ac:dyDescent="0.25">
      <c r="A23467" s="3">
        <v>44164.333333333336</v>
      </c>
      <c r="B23467" s="14">
        <f t="shared" si="732"/>
        <v>44164</v>
      </c>
      <c r="C23467">
        <v>2</v>
      </c>
      <c r="D23467" t="str">
        <f>VLOOKUP(C23467,'Справочник по тт'!$A$2:$C$5,3,FALSE)</f>
        <v>"Колибри"</v>
      </c>
      <c r="E23467" t="str">
        <f>IF(AND(C23467=1,B23467&lt;='Справочник по тт'!$D$1),'Справочник по тт'!$D$2,VLOOKUP(C23467,'Справочник по тт'!A:C,2,FALSE))</f>
        <v>"Колибри" ул. Широкая д.150</v>
      </c>
      <c r="F23467" s="2" t="str">
        <f t="shared" si="733"/>
        <v/>
      </c>
    </row>
    <row r="23468" spans="1:6" x14ac:dyDescent="0.25">
      <c r="A23468" s="3">
        <v>44164.333333333336</v>
      </c>
      <c r="B23468" s="14">
        <f t="shared" si="732"/>
        <v>44164</v>
      </c>
      <c r="C23468">
        <v>2</v>
      </c>
      <c r="D23468" t="str">
        <f>VLOOKUP(C23468,'Справочник по тт'!$A$2:$C$5,3,FALSE)</f>
        <v>"Колибри"</v>
      </c>
      <c r="E23468" t="str">
        <f>IF(AND(C23468=1,B23468&lt;='Справочник по тт'!$D$1),'Справочник по тт'!$D$2,VLOOKUP(C23468,'Справочник по тт'!A:C,2,FALSE))</f>
        <v>"Колибри" ул. Широкая д.150</v>
      </c>
      <c r="F23468" s="2" t="str">
        <f t="shared" si="733"/>
        <v/>
      </c>
    </row>
    <row r="23469" spans="1:6" x14ac:dyDescent="0.25">
      <c r="A23469" s="3">
        <v>44164.333333333336</v>
      </c>
      <c r="B23469" s="14">
        <f t="shared" si="732"/>
        <v>44164</v>
      </c>
      <c r="C23469">
        <v>2</v>
      </c>
      <c r="D23469" t="str">
        <f>VLOOKUP(C23469,'Справочник по тт'!$A$2:$C$5,3,FALSE)</f>
        <v>"Колибри"</v>
      </c>
      <c r="E23469" t="str">
        <f>IF(AND(C23469=1,B23469&lt;='Справочник по тт'!$D$1),'Справочник по тт'!$D$2,VLOOKUP(C23469,'Справочник по тт'!A:C,2,FALSE))</f>
        <v>"Колибри" ул. Широкая д.150</v>
      </c>
      <c r="F23469" s="2" t="str">
        <f t="shared" si="733"/>
        <v/>
      </c>
    </row>
    <row r="23470" spans="1:6" x14ac:dyDescent="0.25">
      <c r="A23470" s="14">
        <v>44164.333333333336</v>
      </c>
      <c r="B23470" s="14">
        <f t="shared" si="732"/>
        <v>44164</v>
      </c>
      <c r="C23470">
        <v>1</v>
      </c>
      <c r="D23470" t="str">
        <f>VLOOKUP(C23470,'Справочник по тт'!$A$2:$C$5,3,FALSE)</f>
        <v>"Шанс"</v>
      </c>
      <c r="E23470" t="str">
        <f>IF(AND(C23470=1,B23470&lt;='Справочник по тт'!$D$1),'Справочник по тт'!$D$2,VLOOKUP(C23470,'Справочник по тт'!A:C,2,FALSE))</f>
        <v>"Шанс" ул. Ленина д.21</v>
      </c>
      <c r="F23470" s="2" t="str">
        <f t="shared" si="733"/>
        <v/>
      </c>
    </row>
    <row r="23471" spans="1:6" x14ac:dyDescent="0.25">
      <c r="A23471" s="14">
        <v>44164.333333333336</v>
      </c>
      <c r="B23471" s="14">
        <f t="shared" si="732"/>
        <v>44164</v>
      </c>
      <c r="C23471">
        <v>1</v>
      </c>
      <c r="D23471" t="str">
        <f>VLOOKUP(C23471,'Справочник по тт'!$A$2:$C$5,3,FALSE)</f>
        <v>"Шанс"</v>
      </c>
      <c r="E23471" t="str">
        <f>IF(AND(C23471=1,B23471&lt;='Справочник по тт'!$D$1),'Справочник по тт'!$D$2,VLOOKUP(C23471,'Справочник по тт'!A:C,2,FALSE))</f>
        <v>"Шанс" ул. Ленина д.21</v>
      </c>
      <c r="F23471" s="2" t="str">
        <f t="shared" si="733"/>
        <v/>
      </c>
    </row>
    <row r="23472" spans="1:6" x14ac:dyDescent="0.25">
      <c r="A23472" s="3">
        <v>44164.333333333336</v>
      </c>
      <c r="B23472" s="14">
        <f t="shared" si="732"/>
        <v>44164</v>
      </c>
      <c r="C23472">
        <v>2</v>
      </c>
      <c r="D23472" t="str">
        <f>VLOOKUP(C23472,'Справочник по тт'!$A$2:$C$5,3,FALSE)</f>
        <v>"Колибри"</v>
      </c>
      <c r="E23472" t="str">
        <f>IF(AND(C23472=1,B23472&lt;='Справочник по тт'!$D$1),'Справочник по тт'!$D$2,VLOOKUP(C23472,'Справочник по тт'!A:C,2,FALSE))</f>
        <v>"Колибри" ул. Широкая д.150</v>
      </c>
      <c r="F23472" s="2" t="str">
        <f t="shared" si="733"/>
        <v/>
      </c>
    </row>
    <row r="23473" spans="1:6" x14ac:dyDescent="0.25">
      <c r="A23473" s="3">
        <v>44164.354166666664</v>
      </c>
      <c r="B23473" s="14">
        <f t="shared" si="732"/>
        <v>44164</v>
      </c>
      <c r="C23473">
        <v>2</v>
      </c>
      <c r="D23473" t="str">
        <f>VLOOKUP(C23473,'Справочник по тт'!$A$2:$C$5,3,FALSE)</f>
        <v>"Колибри"</v>
      </c>
      <c r="E23473" t="str">
        <f>IF(AND(C23473=1,B23473&lt;='Справочник по тт'!$D$1),'Справочник по тт'!$D$2,VLOOKUP(C23473,'Справочник по тт'!A:C,2,FALSE))</f>
        <v>"Колибри" ул. Широкая д.150</v>
      </c>
      <c r="F23473" s="2" t="str">
        <f t="shared" si="733"/>
        <v/>
      </c>
    </row>
    <row r="23474" spans="1:6" x14ac:dyDescent="0.25">
      <c r="A23474" s="3">
        <v>44164.375</v>
      </c>
      <c r="B23474" s="14">
        <f t="shared" si="732"/>
        <v>44164</v>
      </c>
      <c r="C23474">
        <v>2</v>
      </c>
      <c r="D23474" t="str">
        <f>VLOOKUP(C23474,'Справочник по тт'!$A$2:$C$5,3,FALSE)</f>
        <v>"Колибри"</v>
      </c>
      <c r="E23474" t="str">
        <f>IF(AND(C23474=1,B23474&lt;='Справочник по тт'!$D$1),'Справочник по тт'!$D$2,VLOOKUP(C23474,'Справочник по тт'!A:C,2,FALSE))</f>
        <v>"Колибри" ул. Широкая д.150</v>
      </c>
      <c r="F23474" s="2" t="str">
        <f t="shared" si="733"/>
        <v/>
      </c>
    </row>
    <row r="23475" spans="1:6" x14ac:dyDescent="0.25">
      <c r="A23475" s="3">
        <v>44164.375</v>
      </c>
      <c r="B23475" s="14">
        <f t="shared" si="732"/>
        <v>44164</v>
      </c>
      <c r="C23475">
        <v>2</v>
      </c>
      <c r="D23475" t="str">
        <f>VLOOKUP(C23475,'Справочник по тт'!$A$2:$C$5,3,FALSE)</f>
        <v>"Колибри"</v>
      </c>
      <c r="E23475" t="str">
        <f>IF(AND(C23475=1,B23475&lt;='Справочник по тт'!$D$1),'Справочник по тт'!$D$2,VLOOKUP(C23475,'Справочник по тт'!A:C,2,FALSE))</f>
        <v>"Колибри" ул. Широкая д.150</v>
      </c>
      <c r="F23475" s="2" t="str">
        <f t="shared" si="733"/>
        <v/>
      </c>
    </row>
    <row r="23476" spans="1:6" x14ac:dyDescent="0.25">
      <c r="A23476" s="3">
        <v>44164.375</v>
      </c>
      <c r="B23476" s="14">
        <f t="shared" si="732"/>
        <v>44164</v>
      </c>
      <c r="C23476">
        <v>2</v>
      </c>
      <c r="D23476" t="str">
        <f>VLOOKUP(C23476,'Справочник по тт'!$A$2:$C$5,3,FALSE)</f>
        <v>"Колибри"</v>
      </c>
      <c r="E23476" t="str">
        <f>IF(AND(C23476=1,B23476&lt;='Справочник по тт'!$D$1),'Справочник по тт'!$D$2,VLOOKUP(C23476,'Справочник по тт'!A:C,2,FALSE))</f>
        <v>"Колибри" ул. Широкая д.150</v>
      </c>
      <c r="F23476" s="2" t="str">
        <f t="shared" si="733"/>
        <v/>
      </c>
    </row>
    <row r="23477" spans="1:6" x14ac:dyDescent="0.25">
      <c r="A23477" s="3">
        <v>44164.375</v>
      </c>
      <c r="B23477" s="14">
        <f t="shared" si="732"/>
        <v>44164</v>
      </c>
      <c r="C23477">
        <v>2</v>
      </c>
      <c r="D23477" t="str">
        <f>VLOOKUP(C23477,'Справочник по тт'!$A$2:$C$5,3,FALSE)</f>
        <v>"Колибри"</v>
      </c>
      <c r="E23477" t="str">
        <f>IF(AND(C23477=1,B23477&lt;='Справочник по тт'!$D$1),'Справочник по тт'!$D$2,VLOOKUP(C23477,'Справочник по тт'!A:C,2,FALSE))</f>
        <v>"Колибри" ул. Широкая д.150</v>
      </c>
      <c r="F23477" s="2" t="str">
        <f t="shared" si="733"/>
        <v/>
      </c>
    </row>
    <row r="23478" spans="1:6" x14ac:dyDescent="0.25">
      <c r="A23478" s="3">
        <v>44164.375</v>
      </c>
      <c r="B23478" s="14">
        <f t="shared" si="732"/>
        <v>44164</v>
      </c>
      <c r="C23478">
        <v>2</v>
      </c>
      <c r="D23478" t="str">
        <f>VLOOKUP(C23478,'Справочник по тт'!$A$2:$C$5,3,FALSE)</f>
        <v>"Колибри"</v>
      </c>
      <c r="E23478" t="str">
        <f>IF(AND(C23478=1,B23478&lt;='Справочник по тт'!$D$1),'Справочник по тт'!$D$2,VLOOKUP(C23478,'Справочник по тт'!A:C,2,FALSE))</f>
        <v>"Колибри" ул. Широкая д.150</v>
      </c>
      <c r="F23478" s="2" t="str">
        <f t="shared" si="733"/>
        <v/>
      </c>
    </row>
    <row r="23479" spans="1:6" x14ac:dyDescent="0.25">
      <c r="A23479" s="3">
        <v>44164.375</v>
      </c>
      <c r="B23479" s="14">
        <f t="shared" si="732"/>
        <v>44164</v>
      </c>
      <c r="C23479">
        <v>3</v>
      </c>
      <c r="D23479" t="str">
        <f>VLOOKUP(C23479,'Справочник по тт'!$A$2:$C$5,3,FALSE)</f>
        <v>"Парабола"</v>
      </c>
      <c r="E23479" t="str">
        <f>IF(AND(C23479=1,B23479&lt;='Справочник по тт'!$D$1),'Справочник по тт'!$D$2,VLOOKUP(C23479,'Справочник по тт'!A:C,2,FALSE))</f>
        <v>"Парабола" пр. Дмитриева д.6/1</v>
      </c>
      <c r="F23479" s="2" t="str">
        <f t="shared" si="733"/>
        <v/>
      </c>
    </row>
    <row r="23480" spans="1:6" x14ac:dyDescent="0.25">
      <c r="A23480" s="3">
        <v>44164.375</v>
      </c>
      <c r="B23480" s="14">
        <f t="shared" si="732"/>
        <v>44164</v>
      </c>
      <c r="C23480">
        <v>3</v>
      </c>
      <c r="D23480" t="str">
        <f>VLOOKUP(C23480,'Справочник по тт'!$A$2:$C$5,3,FALSE)</f>
        <v>"Парабола"</v>
      </c>
      <c r="E23480" t="str">
        <f>IF(AND(C23480=1,B23480&lt;='Справочник по тт'!$D$1),'Справочник по тт'!$D$2,VLOOKUP(C23480,'Справочник по тт'!A:C,2,FALSE))</f>
        <v>"Парабола" пр. Дмитриева д.6/1</v>
      </c>
      <c r="F23480" s="2" t="str">
        <f t="shared" si="733"/>
        <v/>
      </c>
    </row>
    <row r="23481" spans="1:6" x14ac:dyDescent="0.25">
      <c r="A23481" s="3">
        <v>44164.375</v>
      </c>
      <c r="B23481" s="14">
        <f t="shared" si="732"/>
        <v>44164</v>
      </c>
      <c r="C23481">
        <v>3</v>
      </c>
      <c r="D23481" t="str">
        <f>VLOOKUP(C23481,'Справочник по тт'!$A$2:$C$5,3,FALSE)</f>
        <v>"Парабола"</v>
      </c>
      <c r="E23481" t="str">
        <f>IF(AND(C23481=1,B23481&lt;='Справочник по тт'!$D$1),'Справочник по тт'!$D$2,VLOOKUP(C23481,'Справочник по тт'!A:C,2,FALSE))</f>
        <v>"Парабола" пр. Дмитриева д.6/1</v>
      </c>
      <c r="F23481" s="2" t="str">
        <f t="shared" si="733"/>
        <v/>
      </c>
    </row>
    <row r="23482" spans="1:6" x14ac:dyDescent="0.25">
      <c r="A23482" s="3">
        <v>44164.375</v>
      </c>
      <c r="B23482" s="14">
        <f t="shared" si="732"/>
        <v>44164</v>
      </c>
      <c r="C23482">
        <v>4</v>
      </c>
      <c r="D23482" t="str">
        <f>VLOOKUP(C23482,'Справочник по тт'!$A$2:$C$5,3,FALSE)</f>
        <v>"Первый"</v>
      </c>
      <c r="E23482" t="str">
        <f>IF(AND(C23482=1,B23482&lt;='Справочник по тт'!$D$1),'Справочник по тт'!$D$2,VLOOKUP(C23482,'Справочник по тт'!A:C,2,FALSE))</f>
        <v>"Первый" ул. Пахоменко д.30</v>
      </c>
      <c r="F23482" s="2" t="str">
        <f t="shared" si="733"/>
        <v/>
      </c>
    </row>
    <row r="23483" spans="1:6" x14ac:dyDescent="0.25">
      <c r="A23483" s="3">
        <v>44164.375</v>
      </c>
      <c r="B23483" s="14">
        <f t="shared" si="732"/>
        <v>44164</v>
      </c>
      <c r="C23483">
        <v>4</v>
      </c>
      <c r="D23483" t="str">
        <f>VLOOKUP(C23483,'Справочник по тт'!$A$2:$C$5,3,FALSE)</f>
        <v>"Первый"</v>
      </c>
      <c r="E23483" t="str">
        <f>IF(AND(C23483=1,B23483&lt;='Справочник по тт'!$D$1),'Справочник по тт'!$D$2,VLOOKUP(C23483,'Справочник по тт'!A:C,2,FALSE))</f>
        <v>"Первый" ул. Пахоменко д.30</v>
      </c>
      <c r="F23483" s="2" t="str">
        <f t="shared" si="733"/>
        <v/>
      </c>
    </row>
    <row r="23484" spans="1:6" x14ac:dyDescent="0.25">
      <c r="A23484" s="3">
        <v>44164.375</v>
      </c>
      <c r="B23484" s="14">
        <f t="shared" si="732"/>
        <v>44164</v>
      </c>
      <c r="C23484">
        <v>4</v>
      </c>
      <c r="D23484" t="str">
        <f>VLOOKUP(C23484,'Справочник по тт'!$A$2:$C$5,3,FALSE)</f>
        <v>"Первый"</v>
      </c>
      <c r="E23484" t="str">
        <f>IF(AND(C23484=1,B23484&lt;='Справочник по тт'!$D$1),'Справочник по тт'!$D$2,VLOOKUP(C23484,'Справочник по тт'!A:C,2,FALSE))</f>
        <v>"Первый" ул. Пахоменко д.30</v>
      </c>
      <c r="F23484" s="2" t="str">
        <f t="shared" si="733"/>
        <v/>
      </c>
    </row>
    <row r="23485" spans="1:6" x14ac:dyDescent="0.25">
      <c r="A23485" s="3">
        <v>44164.375</v>
      </c>
      <c r="B23485" s="14">
        <f t="shared" si="732"/>
        <v>44164</v>
      </c>
      <c r="C23485">
        <v>4</v>
      </c>
      <c r="D23485" t="str">
        <f>VLOOKUP(C23485,'Справочник по тт'!$A$2:$C$5,3,FALSE)</f>
        <v>"Первый"</v>
      </c>
      <c r="E23485" t="str">
        <f>IF(AND(C23485=1,B23485&lt;='Справочник по тт'!$D$1),'Справочник по тт'!$D$2,VLOOKUP(C23485,'Справочник по тт'!A:C,2,FALSE))</f>
        <v>"Первый" ул. Пахоменко д.30</v>
      </c>
      <c r="F23485" s="2" t="str">
        <f t="shared" si="733"/>
        <v/>
      </c>
    </row>
    <row r="23486" spans="1:6" x14ac:dyDescent="0.25">
      <c r="A23486" s="3">
        <v>44164.375</v>
      </c>
      <c r="B23486" s="14">
        <f t="shared" si="732"/>
        <v>44164</v>
      </c>
      <c r="C23486">
        <v>4</v>
      </c>
      <c r="D23486" t="str">
        <f>VLOOKUP(C23486,'Справочник по тт'!$A$2:$C$5,3,FALSE)</f>
        <v>"Первый"</v>
      </c>
      <c r="E23486" t="str">
        <f>IF(AND(C23486=1,B23486&lt;='Справочник по тт'!$D$1),'Справочник по тт'!$D$2,VLOOKUP(C23486,'Справочник по тт'!A:C,2,FALSE))</f>
        <v>"Первый" ул. Пахоменко д.30</v>
      </c>
      <c r="F23486" s="2" t="str">
        <f t="shared" si="733"/>
        <v/>
      </c>
    </row>
    <row r="23487" spans="1:6" x14ac:dyDescent="0.25">
      <c r="A23487" s="14">
        <v>44164.375</v>
      </c>
      <c r="B23487" s="14">
        <f t="shared" si="732"/>
        <v>44164</v>
      </c>
      <c r="C23487">
        <v>1</v>
      </c>
      <c r="D23487" t="str">
        <f>VLOOKUP(C23487,'Справочник по тт'!$A$2:$C$5,3,FALSE)</f>
        <v>"Шанс"</v>
      </c>
      <c r="E23487" t="str">
        <f>IF(AND(C23487=1,B23487&lt;='Справочник по тт'!$D$1),'Справочник по тт'!$D$2,VLOOKUP(C23487,'Справочник по тт'!A:C,2,FALSE))</f>
        <v>"Шанс" ул. Ленина д.21</v>
      </c>
      <c r="F23487" s="2" t="str">
        <f t="shared" si="733"/>
        <v/>
      </c>
    </row>
    <row r="23488" spans="1:6" x14ac:dyDescent="0.25">
      <c r="A23488" s="3">
        <v>44164.375</v>
      </c>
      <c r="B23488" s="14">
        <f t="shared" si="732"/>
        <v>44164</v>
      </c>
      <c r="C23488">
        <v>3</v>
      </c>
      <c r="D23488" t="str">
        <f>VLOOKUP(C23488,'Справочник по тт'!$A$2:$C$5,3,FALSE)</f>
        <v>"Парабола"</v>
      </c>
      <c r="E23488" t="str">
        <f>IF(AND(C23488=1,B23488&lt;='Справочник по тт'!$D$1),'Справочник по тт'!$D$2,VLOOKUP(C23488,'Справочник по тт'!A:C,2,FALSE))</f>
        <v>"Парабола" пр. Дмитриева д.6/1</v>
      </c>
      <c r="F23488" s="2" t="str">
        <f t="shared" si="733"/>
        <v/>
      </c>
    </row>
    <row r="23489" spans="1:6" x14ac:dyDescent="0.25">
      <c r="A23489" s="3">
        <v>44164.375</v>
      </c>
      <c r="B23489" s="14">
        <f t="shared" si="732"/>
        <v>44164</v>
      </c>
      <c r="C23489">
        <v>3</v>
      </c>
      <c r="D23489" t="str">
        <f>VLOOKUP(C23489,'Справочник по тт'!$A$2:$C$5,3,FALSE)</f>
        <v>"Парабола"</v>
      </c>
      <c r="E23489" t="str">
        <f>IF(AND(C23489=1,B23489&lt;='Справочник по тт'!$D$1),'Справочник по тт'!$D$2,VLOOKUP(C23489,'Справочник по тт'!A:C,2,FALSE))</f>
        <v>"Парабола" пр. Дмитриева д.6/1</v>
      </c>
      <c r="F23489" s="2" t="str">
        <f t="shared" si="733"/>
        <v/>
      </c>
    </row>
    <row r="23490" spans="1:6" x14ac:dyDescent="0.25">
      <c r="A23490" s="3">
        <v>44164.375</v>
      </c>
      <c r="B23490" s="14">
        <f t="shared" ref="B23490:B23553" si="734">(TEXT(A23490,"ДД.ММ.ГГГГ"))*1</f>
        <v>44164</v>
      </c>
      <c r="C23490">
        <v>3</v>
      </c>
      <c r="D23490" t="str">
        <f>VLOOKUP(C23490,'Справочник по тт'!$A$2:$C$5,3,FALSE)</f>
        <v>"Парабола"</v>
      </c>
      <c r="E23490" t="str">
        <f>IF(AND(C23490=1,B23490&lt;='Справочник по тт'!$D$1),'Справочник по тт'!$D$2,VLOOKUP(C23490,'Справочник по тт'!A:C,2,FALSE))</f>
        <v>"Парабола" пр. Дмитриева д.6/1</v>
      </c>
      <c r="F23490" s="2" t="str">
        <f t="shared" si="733"/>
        <v/>
      </c>
    </row>
    <row r="23491" spans="1:6" x14ac:dyDescent="0.25">
      <c r="A23491" s="3">
        <v>44164.375</v>
      </c>
      <c r="B23491" s="14">
        <f t="shared" si="734"/>
        <v>44164</v>
      </c>
      <c r="C23491">
        <v>4</v>
      </c>
      <c r="D23491" t="str">
        <f>VLOOKUP(C23491,'Справочник по тт'!$A$2:$C$5,3,FALSE)</f>
        <v>"Первый"</v>
      </c>
      <c r="E23491" t="str">
        <f>IF(AND(C23491=1,B23491&lt;='Справочник по тт'!$D$1),'Справочник по тт'!$D$2,VLOOKUP(C23491,'Справочник по тт'!A:C,2,FALSE))</f>
        <v>"Первый" ул. Пахоменко д.30</v>
      </c>
      <c r="F23491" s="2" t="str">
        <f t="shared" ref="F23491:F23554" si="735">IF(B23491&lt;=$F$1,1,"")</f>
        <v/>
      </c>
    </row>
    <row r="23492" spans="1:6" x14ac:dyDescent="0.25">
      <c r="A23492" s="3">
        <v>44164.375</v>
      </c>
      <c r="B23492" s="14">
        <f t="shared" si="734"/>
        <v>44164</v>
      </c>
      <c r="C23492">
        <v>4</v>
      </c>
      <c r="D23492" t="str">
        <f>VLOOKUP(C23492,'Справочник по тт'!$A$2:$C$5,3,FALSE)</f>
        <v>"Первый"</v>
      </c>
      <c r="E23492" t="str">
        <f>IF(AND(C23492=1,B23492&lt;='Справочник по тт'!$D$1),'Справочник по тт'!$D$2,VLOOKUP(C23492,'Справочник по тт'!A:C,2,FALSE))</f>
        <v>"Первый" ул. Пахоменко д.30</v>
      </c>
      <c r="F23492" s="2" t="str">
        <f t="shared" si="735"/>
        <v/>
      </c>
    </row>
    <row r="23493" spans="1:6" x14ac:dyDescent="0.25">
      <c r="A23493" s="3">
        <v>44164.375</v>
      </c>
      <c r="B23493" s="14">
        <f t="shared" si="734"/>
        <v>44164</v>
      </c>
      <c r="C23493">
        <v>4</v>
      </c>
      <c r="D23493" t="str">
        <f>VLOOKUP(C23493,'Справочник по тт'!$A$2:$C$5,3,FALSE)</f>
        <v>"Первый"</v>
      </c>
      <c r="E23493" t="str">
        <f>IF(AND(C23493=1,B23493&lt;='Справочник по тт'!$D$1),'Справочник по тт'!$D$2,VLOOKUP(C23493,'Справочник по тт'!A:C,2,FALSE))</f>
        <v>"Первый" ул. Пахоменко д.30</v>
      </c>
      <c r="F23493" s="2" t="str">
        <f t="shared" si="735"/>
        <v/>
      </c>
    </row>
    <row r="23494" spans="1:6" x14ac:dyDescent="0.25">
      <c r="A23494" s="3">
        <v>44164.375</v>
      </c>
      <c r="B23494" s="14">
        <f t="shared" si="734"/>
        <v>44164</v>
      </c>
      <c r="C23494">
        <v>4</v>
      </c>
      <c r="D23494" t="str">
        <f>VLOOKUP(C23494,'Справочник по тт'!$A$2:$C$5,3,FALSE)</f>
        <v>"Первый"</v>
      </c>
      <c r="E23494" t="str">
        <f>IF(AND(C23494=1,B23494&lt;='Справочник по тт'!$D$1),'Справочник по тт'!$D$2,VLOOKUP(C23494,'Справочник по тт'!A:C,2,FALSE))</f>
        <v>"Первый" ул. Пахоменко д.30</v>
      </c>
      <c r="F23494" s="2" t="str">
        <f t="shared" si="735"/>
        <v/>
      </c>
    </row>
    <row r="23495" spans="1:6" x14ac:dyDescent="0.25">
      <c r="A23495" s="3">
        <v>44164.416666666664</v>
      </c>
      <c r="B23495" s="14">
        <f t="shared" si="734"/>
        <v>44164</v>
      </c>
      <c r="C23495">
        <v>4</v>
      </c>
      <c r="D23495" t="str">
        <f>VLOOKUP(C23495,'Справочник по тт'!$A$2:$C$5,3,FALSE)</f>
        <v>"Первый"</v>
      </c>
      <c r="E23495" t="str">
        <f>IF(AND(C23495=1,B23495&lt;='Справочник по тт'!$D$1),'Справочник по тт'!$D$2,VLOOKUP(C23495,'Справочник по тт'!A:C,2,FALSE))</f>
        <v>"Первый" ул. Пахоменко д.30</v>
      </c>
      <c r="F23495" s="2" t="str">
        <f t="shared" si="735"/>
        <v/>
      </c>
    </row>
    <row r="23496" spans="1:6" x14ac:dyDescent="0.25">
      <c r="A23496" s="3">
        <v>44164.416666666664</v>
      </c>
      <c r="B23496" s="14">
        <f t="shared" si="734"/>
        <v>44164</v>
      </c>
      <c r="C23496">
        <v>4</v>
      </c>
      <c r="D23496" t="str">
        <f>VLOOKUP(C23496,'Справочник по тт'!$A$2:$C$5,3,FALSE)</f>
        <v>"Первый"</v>
      </c>
      <c r="E23496" t="str">
        <f>IF(AND(C23496=1,B23496&lt;='Справочник по тт'!$D$1),'Справочник по тт'!$D$2,VLOOKUP(C23496,'Справочник по тт'!A:C,2,FALSE))</f>
        <v>"Первый" ул. Пахоменко д.30</v>
      </c>
      <c r="F23496" s="2" t="str">
        <f t="shared" si="735"/>
        <v/>
      </c>
    </row>
    <row r="23497" spans="1:6" x14ac:dyDescent="0.25">
      <c r="A23497" s="14">
        <v>44164.416666666664</v>
      </c>
      <c r="B23497" s="14">
        <f t="shared" si="734"/>
        <v>44164</v>
      </c>
      <c r="C23497">
        <v>1</v>
      </c>
      <c r="D23497" t="str">
        <f>VLOOKUP(C23497,'Справочник по тт'!$A$2:$C$5,3,FALSE)</f>
        <v>"Шанс"</v>
      </c>
      <c r="E23497" t="str">
        <f>IF(AND(C23497=1,B23497&lt;='Справочник по тт'!$D$1),'Справочник по тт'!$D$2,VLOOKUP(C23497,'Справочник по тт'!A:C,2,FALSE))</f>
        <v>"Шанс" ул. Ленина д.21</v>
      </c>
      <c r="F23497" s="2" t="str">
        <f t="shared" si="735"/>
        <v/>
      </c>
    </row>
    <row r="23498" spans="1:6" x14ac:dyDescent="0.25">
      <c r="A23498" s="14">
        <v>44164.416666666664</v>
      </c>
      <c r="B23498" s="14">
        <f t="shared" si="734"/>
        <v>44164</v>
      </c>
      <c r="C23498">
        <v>1</v>
      </c>
      <c r="D23498" t="str">
        <f>VLOOKUP(C23498,'Справочник по тт'!$A$2:$C$5,3,FALSE)</f>
        <v>"Шанс"</v>
      </c>
      <c r="E23498" t="str">
        <f>IF(AND(C23498=1,B23498&lt;='Справочник по тт'!$D$1),'Справочник по тт'!$D$2,VLOOKUP(C23498,'Справочник по тт'!A:C,2,FALSE))</f>
        <v>"Шанс" ул. Ленина д.21</v>
      </c>
      <c r="F23498" s="2" t="str">
        <f t="shared" si="735"/>
        <v/>
      </c>
    </row>
    <row r="23499" spans="1:6" x14ac:dyDescent="0.25">
      <c r="A23499" s="14">
        <v>44164.416666666664</v>
      </c>
      <c r="B23499" s="14">
        <f t="shared" si="734"/>
        <v>44164</v>
      </c>
      <c r="C23499">
        <v>1</v>
      </c>
      <c r="D23499" t="str">
        <f>VLOOKUP(C23499,'Справочник по тт'!$A$2:$C$5,3,FALSE)</f>
        <v>"Шанс"</v>
      </c>
      <c r="E23499" t="str">
        <f>IF(AND(C23499=1,B23499&lt;='Справочник по тт'!$D$1),'Справочник по тт'!$D$2,VLOOKUP(C23499,'Справочник по тт'!A:C,2,FALSE))</f>
        <v>"Шанс" ул. Ленина д.21</v>
      </c>
      <c r="F23499" s="2" t="str">
        <f t="shared" si="735"/>
        <v/>
      </c>
    </row>
    <row r="23500" spans="1:6" x14ac:dyDescent="0.25">
      <c r="A23500" s="14">
        <v>44164.416666666664</v>
      </c>
      <c r="B23500" s="14">
        <f t="shared" si="734"/>
        <v>44164</v>
      </c>
      <c r="C23500">
        <v>1</v>
      </c>
      <c r="D23500" t="str">
        <f>VLOOKUP(C23500,'Справочник по тт'!$A$2:$C$5,3,FALSE)</f>
        <v>"Шанс"</v>
      </c>
      <c r="E23500" t="str">
        <f>IF(AND(C23500=1,B23500&lt;='Справочник по тт'!$D$1),'Справочник по тт'!$D$2,VLOOKUP(C23500,'Справочник по тт'!A:C,2,FALSE))</f>
        <v>"Шанс" ул. Ленина д.21</v>
      </c>
      <c r="F23500" s="2" t="str">
        <f t="shared" si="735"/>
        <v/>
      </c>
    </row>
    <row r="23501" spans="1:6" x14ac:dyDescent="0.25">
      <c r="A23501" s="3">
        <v>44164.416666666664</v>
      </c>
      <c r="B23501" s="14">
        <f t="shared" si="734"/>
        <v>44164</v>
      </c>
      <c r="C23501">
        <v>2</v>
      </c>
      <c r="D23501" t="str">
        <f>VLOOKUP(C23501,'Справочник по тт'!$A$2:$C$5,3,FALSE)</f>
        <v>"Колибри"</v>
      </c>
      <c r="E23501" t="str">
        <f>IF(AND(C23501=1,B23501&lt;='Справочник по тт'!$D$1),'Справочник по тт'!$D$2,VLOOKUP(C23501,'Справочник по тт'!A:C,2,FALSE))</f>
        <v>"Колибри" ул. Широкая д.150</v>
      </c>
      <c r="F23501" s="2" t="str">
        <f t="shared" si="735"/>
        <v/>
      </c>
    </row>
    <row r="23502" spans="1:6" x14ac:dyDescent="0.25">
      <c r="A23502" s="3">
        <v>44164.416666666664</v>
      </c>
      <c r="B23502" s="14">
        <f t="shared" si="734"/>
        <v>44164</v>
      </c>
      <c r="C23502">
        <v>2</v>
      </c>
      <c r="D23502" t="str">
        <f>VLOOKUP(C23502,'Справочник по тт'!$A$2:$C$5,3,FALSE)</f>
        <v>"Колибри"</v>
      </c>
      <c r="E23502" t="str">
        <f>IF(AND(C23502=1,B23502&lt;='Справочник по тт'!$D$1),'Справочник по тт'!$D$2,VLOOKUP(C23502,'Справочник по тт'!A:C,2,FALSE))</f>
        <v>"Колибри" ул. Широкая д.150</v>
      </c>
      <c r="F23502" s="2" t="str">
        <f t="shared" si="735"/>
        <v/>
      </c>
    </row>
    <row r="23503" spans="1:6" x14ac:dyDescent="0.25">
      <c r="A23503" s="3">
        <v>44164.416666666664</v>
      </c>
      <c r="B23503" s="14">
        <f t="shared" si="734"/>
        <v>44164</v>
      </c>
      <c r="C23503">
        <v>2</v>
      </c>
      <c r="D23503" t="str">
        <f>VLOOKUP(C23503,'Справочник по тт'!$A$2:$C$5,3,FALSE)</f>
        <v>"Колибри"</v>
      </c>
      <c r="E23503" t="str">
        <f>IF(AND(C23503=1,B23503&lt;='Справочник по тт'!$D$1),'Справочник по тт'!$D$2,VLOOKUP(C23503,'Справочник по тт'!A:C,2,FALSE))</f>
        <v>"Колибри" ул. Широкая д.150</v>
      </c>
      <c r="F23503" s="2" t="str">
        <f t="shared" si="735"/>
        <v/>
      </c>
    </row>
    <row r="23504" spans="1:6" x14ac:dyDescent="0.25">
      <c r="A23504" s="3">
        <v>44164.416666666664</v>
      </c>
      <c r="B23504" s="14">
        <f t="shared" si="734"/>
        <v>44164</v>
      </c>
      <c r="C23504">
        <v>3</v>
      </c>
      <c r="D23504" t="str">
        <f>VLOOKUP(C23504,'Справочник по тт'!$A$2:$C$5,3,FALSE)</f>
        <v>"Парабола"</v>
      </c>
      <c r="E23504" t="str">
        <f>IF(AND(C23504=1,B23504&lt;='Справочник по тт'!$D$1),'Справочник по тт'!$D$2,VLOOKUP(C23504,'Справочник по тт'!A:C,2,FALSE))</f>
        <v>"Парабола" пр. Дмитриева д.6/1</v>
      </c>
      <c r="F23504" s="2" t="str">
        <f t="shared" si="735"/>
        <v/>
      </c>
    </row>
    <row r="23505" spans="1:6" x14ac:dyDescent="0.25">
      <c r="A23505" s="3">
        <v>44164.458333333336</v>
      </c>
      <c r="B23505" s="14">
        <f t="shared" si="734"/>
        <v>44164</v>
      </c>
      <c r="C23505">
        <v>3</v>
      </c>
      <c r="D23505" t="str">
        <f>VLOOKUP(C23505,'Справочник по тт'!$A$2:$C$5,3,FALSE)</f>
        <v>"Парабола"</v>
      </c>
      <c r="E23505" t="str">
        <f>IF(AND(C23505=1,B23505&lt;='Справочник по тт'!$D$1),'Справочник по тт'!$D$2,VLOOKUP(C23505,'Справочник по тт'!A:C,2,FALSE))</f>
        <v>"Парабола" пр. Дмитриева д.6/1</v>
      </c>
      <c r="F23505" s="2" t="str">
        <f t="shared" si="735"/>
        <v/>
      </c>
    </row>
    <row r="23506" spans="1:6" x14ac:dyDescent="0.25">
      <c r="A23506" s="3">
        <v>44164.458333333336</v>
      </c>
      <c r="B23506" s="14">
        <f t="shared" si="734"/>
        <v>44164</v>
      </c>
      <c r="C23506">
        <v>3</v>
      </c>
      <c r="D23506" t="str">
        <f>VLOOKUP(C23506,'Справочник по тт'!$A$2:$C$5,3,FALSE)</f>
        <v>"Парабола"</v>
      </c>
      <c r="E23506" t="str">
        <f>IF(AND(C23506=1,B23506&lt;='Справочник по тт'!$D$1),'Справочник по тт'!$D$2,VLOOKUP(C23506,'Справочник по тт'!A:C,2,FALSE))</f>
        <v>"Парабола" пр. Дмитриева д.6/1</v>
      </c>
      <c r="F23506" s="2" t="str">
        <f t="shared" si="735"/>
        <v/>
      </c>
    </row>
    <row r="23507" spans="1:6" x14ac:dyDescent="0.25">
      <c r="A23507" s="3">
        <v>44164.458333333336</v>
      </c>
      <c r="B23507" s="14">
        <f t="shared" si="734"/>
        <v>44164</v>
      </c>
      <c r="C23507">
        <v>3</v>
      </c>
      <c r="D23507" t="str">
        <f>VLOOKUP(C23507,'Справочник по тт'!$A$2:$C$5,3,FALSE)</f>
        <v>"Парабола"</v>
      </c>
      <c r="E23507" t="str">
        <f>IF(AND(C23507=1,B23507&lt;='Справочник по тт'!$D$1),'Справочник по тт'!$D$2,VLOOKUP(C23507,'Справочник по тт'!A:C,2,FALSE))</f>
        <v>"Парабола" пр. Дмитриева д.6/1</v>
      </c>
      <c r="F23507" s="2" t="str">
        <f t="shared" si="735"/>
        <v/>
      </c>
    </row>
    <row r="23508" spans="1:6" x14ac:dyDescent="0.25">
      <c r="A23508" s="3">
        <v>44164.458333333336</v>
      </c>
      <c r="B23508" s="14">
        <f t="shared" si="734"/>
        <v>44164</v>
      </c>
      <c r="C23508">
        <v>3</v>
      </c>
      <c r="D23508" t="str">
        <f>VLOOKUP(C23508,'Справочник по тт'!$A$2:$C$5,3,FALSE)</f>
        <v>"Парабола"</v>
      </c>
      <c r="E23508" t="str">
        <f>IF(AND(C23508=1,B23508&lt;='Справочник по тт'!$D$1),'Справочник по тт'!$D$2,VLOOKUP(C23508,'Справочник по тт'!A:C,2,FALSE))</f>
        <v>"Парабола" пр. Дмитриева д.6/1</v>
      </c>
      <c r="F23508" s="2" t="str">
        <f t="shared" si="735"/>
        <v/>
      </c>
    </row>
    <row r="23509" spans="1:6" x14ac:dyDescent="0.25">
      <c r="A23509" s="3">
        <v>44164.458333333336</v>
      </c>
      <c r="B23509" s="14">
        <f t="shared" si="734"/>
        <v>44164</v>
      </c>
      <c r="C23509">
        <v>3</v>
      </c>
      <c r="D23509" t="str">
        <f>VLOOKUP(C23509,'Справочник по тт'!$A$2:$C$5,3,FALSE)</f>
        <v>"Парабола"</v>
      </c>
      <c r="E23509" t="str">
        <f>IF(AND(C23509=1,B23509&lt;='Справочник по тт'!$D$1),'Справочник по тт'!$D$2,VLOOKUP(C23509,'Справочник по тт'!A:C,2,FALSE))</f>
        <v>"Парабола" пр. Дмитриева д.6/1</v>
      </c>
      <c r="F23509" s="2" t="str">
        <f t="shared" si="735"/>
        <v/>
      </c>
    </row>
    <row r="23510" spans="1:6" x14ac:dyDescent="0.25">
      <c r="A23510" s="3">
        <v>44164.458333333336</v>
      </c>
      <c r="B23510" s="14">
        <f t="shared" si="734"/>
        <v>44164</v>
      </c>
      <c r="C23510">
        <v>3</v>
      </c>
      <c r="D23510" t="str">
        <f>VLOOKUP(C23510,'Справочник по тт'!$A$2:$C$5,3,FALSE)</f>
        <v>"Парабола"</v>
      </c>
      <c r="E23510" t="str">
        <f>IF(AND(C23510=1,B23510&lt;='Справочник по тт'!$D$1),'Справочник по тт'!$D$2,VLOOKUP(C23510,'Справочник по тт'!A:C,2,FALSE))</f>
        <v>"Парабола" пр. Дмитриева д.6/1</v>
      </c>
      <c r="F23510" s="2" t="str">
        <f t="shared" si="735"/>
        <v/>
      </c>
    </row>
    <row r="23511" spans="1:6" x14ac:dyDescent="0.25">
      <c r="A23511" s="3">
        <v>44164.458333333336</v>
      </c>
      <c r="B23511" s="14">
        <f t="shared" si="734"/>
        <v>44164</v>
      </c>
      <c r="C23511">
        <v>3</v>
      </c>
      <c r="D23511" t="str">
        <f>VLOOKUP(C23511,'Справочник по тт'!$A$2:$C$5,3,FALSE)</f>
        <v>"Парабола"</v>
      </c>
      <c r="E23511" t="str">
        <f>IF(AND(C23511=1,B23511&lt;='Справочник по тт'!$D$1),'Справочник по тт'!$D$2,VLOOKUP(C23511,'Справочник по тт'!A:C,2,FALSE))</f>
        <v>"Парабола" пр. Дмитриева д.6/1</v>
      </c>
      <c r="F23511" s="2" t="str">
        <f t="shared" si="735"/>
        <v/>
      </c>
    </row>
    <row r="23512" spans="1:6" x14ac:dyDescent="0.25">
      <c r="A23512" s="3">
        <v>44164.5</v>
      </c>
      <c r="B23512" s="14">
        <f t="shared" si="734"/>
        <v>44164</v>
      </c>
      <c r="C23512">
        <v>4</v>
      </c>
      <c r="D23512" t="str">
        <f>VLOOKUP(C23512,'Справочник по тт'!$A$2:$C$5,3,FALSE)</f>
        <v>"Первый"</v>
      </c>
      <c r="E23512" t="str">
        <f>IF(AND(C23512=1,B23512&lt;='Справочник по тт'!$D$1),'Справочник по тт'!$D$2,VLOOKUP(C23512,'Справочник по тт'!A:C,2,FALSE))</f>
        <v>"Первый" ул. Пахоменко д.30</v>
      </c>
      <c r="F23512" s="2" t="str">
        <f t="shared" si="735"/>
        <v/>
      </c>
    </row>
    <row r="23513" spans="1:6" x14ac:dyDescent="0.25">
      <c r="A23513" s="3">
        <v>44164.5</v>
      </c>
      <c r="B23513" s="14">
        <f t="shared" si="734"/>
        <v>44164</v>
      </c>
      <c r="C23513">
        <v>4</v>
      </c>
      <c r="D23513" t="str">
        <f>VLOOKUP(C23513,'Справочник по тт'!$A$2:$C$5,3,FALSE)</f>
        <v>"Первый"</v>
      </c>
      <c r="E23513" t="str">
        <f>IF(AND(C23513=1,B23513&lt;='Справочник по тт'!$D$1),'Справочник по тт'!$D$2,VLOOKUP(C23513,'Справочник по тт'!A:C,2,FALSE))</f>
        <v>"Первый" ул. Пахоменко д.30</v>
      </c>
      <c r="F23513" s="2" t="str">
        <f t="shared" si="735"/>
        <v/>
      </c>
    </row>
    <row r="23514" spans="1:6" x14ac:dyDescent="0.25">
      <c r="A23514" s="3">
        <v>44164.5</v>
      </c>
      <c r="B23514" s="14">
        <f t="shared" si="734"/>
        <v>44164</v>
      </c>
      <c r="C23514">
        <v>4</v>
      </c>
      <c r="D23514" t="str">
        <f>VLOOKUP(C23514,'Справочник по тт'!$A$2:$C$5,3,FALSE)</f>
        <v>"Первый"</v>
      </c>
      <c r="E23514" t="str">
        <f>IF(AND(C23514=1,B23514&lt;='Справочник по тт'!$D$1),'Справочник по тт'!$D$2,VLOOKUP(C23514,'Справочник по тт'!A:C,2,FALSE))</f>
        <v>"Первый" ул. Пахоменко д.30</v>
      </c>
      <c r="F23514" s="2" t="str">
        <f t="shared" si="735"/>
        <v/>
      </c>
    </row>
    <row r="23515" spans="1:6" x14ac:dyDescent="0.25">
      <c r="A23515" s="3">
        <v>44164.5</v>
      </c>
      <c r="B23515" s="14">
        <f t="shared" si="734"/>
        <v>44164</v>
      </c>
      <c r="C23515">
        <v>4</v>
      </c>
      <c r="D23515" t="str">
        <f>VLOOKUP(C23515,'Справочник по тт'!$A$2:$C$5,3,FALSE)</f>
        <v>"Первый"</v>
      </c>
      <c r="E23515" t="str">
        <f>IF(AND(C23515=1,B23515&lt;='Справочник по тт'!$D$1),'Справочник по тт'!$D$2,VLOOKUP(C23515,'Справочник по тт'!A:C,2,FALSE))</f>
        <v>"Первый" ул. Пахоменко д.30</v>
      </c>
      <c r="F23515" s="2" t="str">
        <f t="shared" si="735"/>
        <v/>
      </c>
    </row>
    <row r="23516" spans="1:6" x14ac:dyDescent="0.25">
      <c r="A23516" s="3">
        <v>44164.505555555559</v>
      </c>
      <c r="B23516" s="14">
        <f t="shared" si="734"/>
        <v>44164</v>
      </c>
      <c r="C23516">
        <v>4</v>
      </c>
      <c r="D23516" t="str">
        <f>VLOOKUP(C23516,'Справочник по тт'!$A$2:$C$5,3,FALSE)</f>
        <v>"Первый"</v>
      </c>
      <c r="E23516" t="str">
        <f>IF(AND(C23516=1,B23516&lt;='Справочник по тт'!$D$1),'Справочник по тт'!$D$2,VLOOKUP(C23516,'Справочник по тт'!A:C,2,FALSE))</f>
        <v>"Первый" ул. Пахоменко д.30</v>
      </c>
      <c r="F23516" s="2" t="str">
        <f t="shared" si="735"/>
        <v/>
      </c>
    </row>
    <row r="23517" spans="1:6" x14ac:dyDescent="0.25">
      <c r="A23517" s="3">
        <v>44164.520833333336</v>
      </c>
      <c r="B23517" s="14">
        <f t="shared" si="734"/>
        <v>44164</v>
      </c>
      <c r="C23517">
        <v>4</v>
      </c>
      <c r="D23517" t="str">
        <f>VLOOKUP(C23517,'Справочник по тт'!$A$2:$C$5,3,FALSE)</f>
        <v>"Первый"</v>
      </c>
      <c r="E23517" t="str">
        <f>IF(AND(C23517=1,B23517&lt;='Справочник по тт'!$D$1),'Справочник по тт'!$D$2,VLOOKUP(C23517,'Справочник по тт'!A:C,2,FALSE))</f>
        <v>"Первый" ул. Пахоменко д.30</v>
      </c>
      <c r="F23517" s="2" t="str">
        <f t="shared" si="735"/>
        <v/>
      </c>
    </row>
    <row r="23518" spans="1:6" x14ac:dyDescent="0.25">
      <c r="A23518" s="14">
        <v>44164.541666666664</v>
      </c>
      <c r="B23518" s="14">
        <f t="shared" si="734"/>
        <v>44164</v>
      </c>
      <c r="C23518">
        <v>1</v>
      </c>
      <c r="D23518" t="str">
        <f>VLOOKUP(C23518,'Справочник по тт'!$A$2:$C$5,3,FALSE)</f>
        <v>"Шанс"</v>
      </c>
      <c r="E23518" t="str">
        <f>IF(AND(C23518=1,B23518&lt;='Справочник по тт'!$D$1),'Справочник по тт'!$D$2,VLOOKUP(C23518,'Справочник по тт'!A:C,2,FALSE))</f>
        <v>"Шанс" ул. Ленина д.21</v>
      </c>
      <c r="F23518" s="2" t="str">
        <f t="shared" si="735"/>
        <v/>
      </c>
    </row>
    <row r="23519" spans="1:6" x14ac:dyDescent="0.25">
      <c r="A23519" s="14">
        <v>44164.541666666664</v>
      </c>
      <c r="B23519" s="14">
        <f t="shared" si="734"/>
        <v>44164</v>
      </c>
      <c r="C23519">
        <v>1</v>
      </c>
      <c r="D23519" t="str">
        <f>VLOOKUP(C23519,'Справочник по тт'!$A$2:$C$5,3,FALSE)</f>
        <v>"Шанс"</v>
      </c>
      <c r="E23519" t="str">
        <f>IF(AND(C23519=1,B23519&lt;='Справочник по тт'!$D$1),'Справочник по тт'!$D$2,VLOOKUP(C23519,'Справочник по тт'!A:C,2,FALSE))</f>
        <v>"Шанс" ул. Ленина д.21</v>
      </c>
      <c r="F23519" s="2" t="str">
        <f t="shared" si="735"/>
        <v/>
      </c>
    </row>
    <row r="23520" spans="1:6" x14ac:dyDescent="0.25">
      <c r="A23520" s="14">
        <v>44164.541666666664</v>
      </c>
      <c r="B23520" s="14">
        <f t="shared" si="734"/>
        <v>44164</v>
      </c>
      <c r="C23520">
        <v>1</v>
      </c>
      <c r="D23520" t="str">
        <f>VLOOKUP(C23520,'Справочник по тт'!$A$2:$C$5,3,FALSE)</f>
        <v>"Шанс"</v>
      </c>
      <c r="E23520" t="str">
        <f>IF(AND(C23520=1,B23520&lt;='Справочник по тт'!$D$1),'Справочник по тт'!$D$2,VLOOKUP(C23520,'Справочник по тт'!A:C,2,FALSE))</f>
        <v>"Шанс" ул. Ленина д.21</v>
      </c>
      <c r="F23520" s="2" t="str">
        <f t="shared" si="735"/>
        <v/>
      </c>
    </row>
    <row r="23521" spans="1:6" x14ac:dyDescent="0.25">
      <c r="A23521" s="14">
        <v>44164.541666666664</v>
      </c>
      <c r="B23521" s="14">
        <f t="shared" si="734"/>
        <v>44164</v>
      </c>
      <c r="C23521">
        <v>1</v>
      </c>
      <c r="D23521" t="str">
        <f>VLOOKUP(C23521,'Справочник по тт'!$A$2:$C$5,3,FALSE)</f>
        <v>"Шанс"</v>
      </c>
      <c r="E23521" t="str">
        <f>IF(AND(C23521=1,B23521&lt;='Справочник по тт'!$D$1),'Справочник по тт'!$D$2,VLOOKUP(C23521,'Справочник по тт'!A:C,2,FALSE))</f>
        <v>"Шанс" ул. Ленина д.21</v>
      </c>
      <c r="F23521" s="2" t="str">
        <f t="shared" si="735"/>
        <v/>
      </c>
    </row>
    <row r="23522" spans="1:6" x14ac:dyDescent="0.25">
      <c r="A23522" s="14">
        <v>44164.583333333336</v>
      </c>
      <c r="B23522" s="14">
        <f t="shared" si="734"/>
        <v>44164</v>
      </c>
      <c r="C23522">
        <v>1</v>
      </c>
      <c r="D23522" t="str">
        <f>VLOOKUP(C23522,'Справочник по тт'!$A$2:$C$5,3,FALSE)</f>
        <v>"Шанс"</v>
      </c>
      <c r="E23522" t="str">
        <f>IF(AND(C23522=1,B23522&lt;='Справочник по тт'!$D$1),'Справочник по тт'!$D$2,VLOOKUP(C23522,'Справочник по тт'!A:C,2,FALSE))</f>
        <v>"Шанс" ул. Ленина д.21</v>
      </c>
      <c r="F23522" s="2" t="str">
        <f t="shared" si="735"/>
        <v/>
      </c>
    </row>
    <row r="23523" spans="1:6" x14ac:dyDescent="0.25">
      <c r="A23523" s="3">
        <v>44164.583333333336</v>
      </c>
      <c r="B23523" s="14">
        <f t="shared" si="734"/>
        <v>44164</v>
      </c>
      <c r="C23523">
        <v>2</v>
      </c>
      <c r="D23523" t="str">
        <f>VLOOKUP(C23523,'Справочник по тт'!$A$2:$C$5,3,FALSE)</f>
        <v>"Колибри"</v>
      </c>
      <c r="E23523" t="str">
        <f>IF(AND(C23523=1,B23523&lt;='Справочник по тт'!$D$1),'Справочник по тт'!$D$2,VLOOKUP(C23523,'Справочник по тт'!A:C,2,FALSE))</f>
        <v>"Колибри" ул. Широкая д.150</v>
      </c>
      <c r="F23523" s="2" t="str">
        <f t="shared" si="735"/>
        <v/>
      </c>
    </row>
    <row r="23524" spans="1:6" x14ac:dyDescent="0.25">
      <c r="A23524" s="3">
        <v>44164.583333333336</v>
      </c>
      <c r="B23524" s="14">
        <f t="shared" si="734"/>
        <v>44164</v>
      </c>
      <c r="C23524">
        <v>2</v>
      </c>
      <c r="D23524" t="str">
        <f>VLOOKUP(C23524,'Справочник по тт'!$A$2:$C$5,3,FALSE)</f>
        <v>"Колибри"</v>
      </c>
      <c r="E23524" t="str">
        <f>IF(AND(C23524=1,B23524&lt;='Справочник по тт'!$D$1),'Справочник по тт'!$D$2,VLOOKUP(C23524,'Справочник по тт'!A:C,2,FALSE))</f>
        <v>"Колибри" ул. Широкая д.150</v>
      </c>
      <c r="F23524" s="2" t="str">
        <f t="shared" si="735"/>
        <v/>
      </c>
    </row>
    <row r="23525" spans="1:6" x14ac:dyDescent="0.25">
      <c r="A23525" s="3">
        <v>44164.583333333336</v>
      </c>
      <c r="B23525" s="14">
        <f t="shared" si="734"/>
        <v>44164</v>
      </c>
      <c r="C23525">
        <v>3</v>
      </c>
      <c r="D23525" t="str">
        <f>VLOOKUP(C23525,'Справочник по тт'!$A$2:$C$5,3,FALSE)</f>
        <v>"Парабола"</v>
      </c>
      <c r="E23525" t="str">
        <f>IF(AND(C23525=1,B23525&lt;='Справочник по тт'!$D$1),'Справочник по тт'!$D$2,VLOOKUP(C23525,'Справочник по тт'!A:C,2,FALSE))</f>
        <v>"Парабола" пр. Дмитриева д.6/1</v>
      </c>
      <c r="F23525" s="2" t="str">
        <f t="shared" si="735"/>
        <v/>
      </c>
    </row>
    <row r="23526" spans="1:6" x14ac:dyDescent="0.25">
      <c r="A23526" s="3">
        <v>44164.583333333336</v>
      </c>
      <c r="B23526" s="14">
        <f t="shared" si="734"/>
        <v>44164</v>
      </c>
      <c r="C23526">
        <v>3</v>
      </c>
      <c r="D23526" t="str">
        <f>VLOOKUP(C23526,'Справочник по тт'!$A$2:$C$5,3,FALSE)</f>
        <v>"Парабола"</v>
      </c>
      <c r="E23526" t="str">
        <f>IF(AND(C23526=1,B23526&lt;='Справочник по тт'!$D$1),'Справочник по тт'!$D$2,VLOOKUP(C23526,'Справочник по тт'!A:C,2,FALSE))</f>
        <v>"Парабола" пр. Дмитриева д.6/1</v>
      </c>
      <c r="F23526" s="2" t="str">
        <f t="shared" si="735"/>
        <v/>
      </c>
    </row>
    <row r="23527" spans="1:6" x14ac:dyDescent="0.25">
      <c r="A23527" s="3">
        <v>44164.583333333336</v>
      </c>
      <c r="B23527" s="14">
        <f t="shared" si="734"/>
        <v>44164</v>
      </c>
      <c r="C23527">
        <v>3</v>
      </c>
      <c r="D23527" t="str">
        <f>VLOOKUP(C23527,'Справочник по тт'!$A$2:$C$5,3,FALSE)</f>
        <v>"Парабола"</v>
      </c>
      <c r="E23527" t="str">
        <f>IF(AND(C23527=1,B23527&lt;='Справочник по тт'!$D$1),'Справочник по тт'!$D$2,VLOOKUP(C23527,'Справочник по тт'!A:C,2,FALSE))</f>
        <v>"Парабола" пр. Дмитриева д.6/1</v>
      </c>
      <c r="F23527" s="2" t="str">
        <f t="shared" si="735"/>
        <v/>
      </c>
    </row>
    <row r="23528" spans="1:6" x14ac:dyDescent="0.25">
      <c r="A23528" s="3">
        <v>44164.625</v>
      </c>
      <c r="B23528" s="14">
        <f t="shared" si="734"/>
        <v>44164</v>
      </c>
      <c r="C23528">
        <v>3</v>
      </c>
      <c r="D23528" t="str">
        <f>VLOOKUP(C23528,'Справочник по тт'!$A$2:$C$5,3,FALSE)</f>
        <v>"Парабола"</v>
      </c>
      <c r="E23528" t="str">
        <f>IF(AND(C23528=1,B23528&lt;='Справочник по тт'!$D$1),'Справочник по тт'!$D$2,VLOOKUP(C23528,'Справочник по тт'!A:C,2,FALSE))</f>
        <v>"Парабола" пр. Дмитриева д.6/1</v>
      </c>
      <c r="F23528" s="2" t="str">
        <f t="shared" si="735"/>
        <v/>
      </c>
    </row>
    <row r="23529" spans="1:6" x14ac:dyDescent="0.25">
      <c r="A23529" s="3">
        <v>44164.625</v>
      </c>
      <c r="B23529" s="14">
        <f t="shared" si="734"/>
        <v>44164</v>
      </c>
      <c r="C23529">
        <v>4</v>
      </c>
      <c r="D23529" t="str">
        <f>VLOOKUP(C23529,'Справочник по тт'!$A$2:$C$5,3,FALSE)</f>
        <v>"Первый"</v>
      </c>
      <c r="E23529" t="str">
        <f>IF(AND(C23529=1,B23529&lt;='Справочник по тт'!$D$1),'Справочник по тт'!$D$2,VLOOKUP(C23529,'Справочник по тт'!A:C,2,FALSE))</f>
        <v>"Первый" ул. Пахоменко д.30</v>
      </c>
      <c r="F23529" s="2" t="str">
        <f t="shared" si="735"/>
        <v/>
      </c>
    </row>
    <row r="23530" spans="1:6" x14ac:dyDescent="0.25">
      <c r="A23530" s="14">
        <v>44164.666666666664</v>
      </c>
      <c r="B23530" s="14">
        <f t="shared" si="734"/>
        <v>44164</v>
      </c>
      <c r="C23530">
        <v>1</v>
      </c>
      <c r="D23530" t="str">
        <f>VLOOKUP(C23530,'Справочник по тт'!$A$2:$C$5,3,FALSE)</f>
        <v>"Шанс"</v>
      </c>
      <c r="E23530" t="str">
        <f>IF(AND(C23530=1,B23530&lt;='Справочник по тт'!$D$1),'Справочник по тт'!$D$2,VLOOKUP(C23530,'Справочник по тт'!A:C,2,FALSE))</f>
        <v>"Шанс" ул. Ленина д.21</v>
      </c>
      <c r="F23530" s="2" t="str">
        <f t="shared" si="735"/>
        <v/>
      </c>
    </row>
    <row r="23531" spans="1:6" x14ac:dyDescent="0.25">
      <c r="A23531" s="3">
        <v>44164.708333333336</v>
      </c>
      <c r="B23531" s="14">
        <f t="shared" si="734"/>
        <v>44164</v>
      </c>
      <c r="C23531">
        <v>2</v>
      </c>
      <c r="D23531" t="str">
        <f>VLOOKUP(C23531,'Справочник по тт'!$A$2:$C$5,3,FALSE)</f>
        <v>"Колибри"</v>
      </c>
      <c r="E23531" t="str">
        <f>IF(AND(C23531=1,B23531&lt;='Справочник по тт'!$D$1),'Справочник по тт'!$D$2,VLOOKUP(C23531,'Справочник по тт'!A:C,2,FALSE))</f>
        <v>"Колибри" ул. Широкая д.150</v>
      </c>
      <c r="F23531" s="2" t="str">
        <f t="shared" si="735"/>
        <v/>
      </c>
    </row>
    <row r="23532" spans="1:6" x14ac:dyDescent="0.25">
      <c r="A23532" s="3">
        <v>44164.708333333336</v>
      </c>
      <c r="B23532" s="14">
        <f t="shared" si="734"/>
        <v>44164</v>
      </c>
      <c r="C23532">
        <v>2</v>
      </c>
      <c r="D23532" t="str">
        <f>VLOOKUP(C23532,'Справочник по тт'!$A$2:$C$5,3,FALSE)</f>
        <v>"Колибри"</v>
      </c>
      <c r="E23532" t="str">
        <f>IF(AND(C23532=1,B23532&lt;='Справочник по тт'!$D$1),'Справочник по тт'!$D$2,VLOOKUP(C23532,'Справочник по тт'!A:C,2,FALSE))</f>
        <v>"Колибри" ул. Широкая д.150</v>
      </c>
      <c r="F23532" s="2" t="str">
        <f t="shared" si="735"/>
        <v/>
      </c>
    </row>
    <row r="23533" spans="1:6" x14ac:dyDescent="0.25">
      <c r="A23533" s="3">
        <v>44164.708333333336</v>
      </c>
      <c r="B23533" s="14">
        <f t="shared" si="734"/>
        <v>44164</v>
      </c>
      <c r="C23533">
        <v>2</v>
      </c>
      <c r="D23533" t="str">
        <f>VLOOKUP(C23533,'Справочник по тт'!$A$2:$C$5,3,FALSE)</f>
        <v>"Колибри"</v>
      </c>
      <c r="E23533" t="str">
        <f>IF(AND(C23533=1,B23533&lt;='Справочник по тт'!$D$1),'Справочник по тт'!$D$2,VLOOKUP(C23533,'Справочник по тт'!A:C,2,FALSE))</f>
        <v>"Колибри" ул. Широкая д.150</v>
      </c>
      <c r="F23533" s="2" t="str">
        <f t="shared" si="735"/>
        <v/>
      </c>
    </row>
    <row r="23534" spans="1:6" x14ac:dyDescent="0.25">
      <c r="A23534" s="3">
        <v>44164.715277777781</v>
      </c>
      <c r="B23534" s="14">
        <f t="shared" si="734"/>
        <v>44164</v>
      </c>
      <c r="C23534">
        <v>3</v>
      </c>
      <c r="D23534" t="str">
        <f>VLOOKUP(C23534,'Справочник по тт'!$A$2:$C$5,3,FALSE)</f>
        <v>"Парабола"</v>
      </c>
      <c r="E23534" t="str">
        <f>IF(AND(C23534=1,B23534&lt;='Справочник по тт'!$D$1),'Справочник по тт'!$D$2,VLOOKUP(C23534,'Справочник по тт'!A:C,2,FALSE))</f>
        <v>"Парабола" пр. Дмитриева д.6/1</v>
      </c>
      <c r="F23534" s="2" t="str">
        <f t="shared" si="735"/>
        <v/>
      </c>
    </row>
    <row r="23535" spans="1:6" x14ac:dyDescent="0.25">
      <c r="A23535" s="3">
        <v>44164.729861111111</v>
      </c>
      <c r="B23535" s="14">
        <f t="shared" si="734"/>
        <v>44164</v>
      </c>
      <c r="C23535">
        <v>3</v>
      </c>
      <c r="D23535" t="str">
        <f>VLOOKUP(C23535,'Справочник по тт'!$A$2:$C$5,3,FALSE)</f>
        <v>"Парабола"</v>
      </c>
      <c r="E23535" t="str">
        <f>IF(AND(C23535=1,B23535&lt;='Справочник по тт'!$D$1),'Справочник по тт'!$D$2,VLOOKUP(C23535,'Справочник по тт'!A:C,2,FALSE))</f>
        <v>"Парабола" пр. Дмитриева д.6/1</v>
      </c>
      <c r="F23535" s="2" t="str">
        <f t="shared" si="735"/>
        <v/>
      </c>
    </row>
    <row r="23536" spans="1:6" x14ac:dyDescent="0.25">
      <c r="A23536" s="3">
        <v>44164.75</v>
      </c>
      <c r="B23536" s="14">
        <f t="shared" si="734"/>
        <v>44164</v>
      </c>
      <c r="C23536">
        <v>3</v>
      </c>
      <c r="D23536" t="str">
        <f>VLOOKUP(C23536,'Справочник по тт'!$A$2:$C$5,3,FALSE)</f>
        <v>"Парабола"</v>
      </c>
      <c r="E23536" t="str">
        <f>IF(AND(C23536=1,B23536&lt;='Справочник по тт'!$D$1),'Справочник по тт'!$D$2,VLOOKUP(C23536,'Справочник по тт'!A:C,2,FALSE))</f>
        <v>"Парабола" пр. Дмитриева д.6/1</v>
      </c>
      <c r="F23536" s="2" t="str">
        <f t="shared" si="735"/>
        <v/>
      </c>
    </row>
    <row r="23537" spans="1:6" x14ac:dyDescent="0.25">
      <c r="A23537" s="3">
        <v>44164.770833333336</v>
      </c>
      <c r="B23537" s="14">
        <f t="shared" si="734"/>
        <v>44164</v>
      </c>
      <c r="C23537">
        <v>3</v>
      </c>
      <c r="D23537" t="str">
        <f>VLOOKUP(C23537,'Справочник по тт'!$A$2:$C$5,3,FALSE)</f>
        <v>"Парабола"</v>
      </c>
      <c r="E23537" t="str">
        <f>IF(AND(C23537=1,B23537&lt;='Справочник по тт'!$D$1),'Справочник по тт'!$D$2,VLOOKUP(C23537,'Справочник по тт'!A:C,2,FALSE))</f>
        <v>"Парабола" пр. Дмитриева д.6/1</v>
      </c>
      <c r="F23537" s="2" t="str">
        <f t="shared" si="735"/>
        <v/>
      </c>
    </row>
    <row r="23538" spans="1:6" x14ac:dyDescent="0.25">
      <c r="A23538" s="3">
        <v>44164.770833333336</v>
      </c>
      <c r="B23538" s="14">
        <f t="shared" si="734"/>
        <v>44164</v>
      </c>
      <c r="C23538">
        <v>3</v>
      </c>
      <c r="D23538" t="str">
        <f>VLOOKUP(C23538,'Справочник по тт'!$A$2:$C$5,3,FALSE)</f>
        <v>"Парабола"</v>
      </c>
      <c r="E23538" t="str">
        <f>IF(AND(C23538=1,B23538&lt;='Справочник по тт'!$D$1),'Справочник по тт'!$D$2,VLOOKUP(C23538,'Справочник по тт'!A:C,2,FALSE))</f>
        <v>"Парабола" пр. Дмитриева д.6/1</v>
      </c>
      <c r="F23538" s="2" t="str">
        <f t="shared" si="735"/>
        <v/>
      </c>
    </row>
    <row r="23539" spans="1:6" x14ac:dyDescent="0.25">
      <c r="A23539" s="3">
        <v>44164.826388888891</v>
      </c>
      <c r="B23539" s="14">
        <f t="shared" si="734"/>
        <v>44164</v>
      </c>
      <c r="C23539">
        <v>3</v>
      </c>
      <c r="D23539" t="str">
        <f>VLOOKUP(C23539,'Справочник по тт'!$A$2:$C$5,3,FALSE)</f>
        <v>"Парабола"</v>
      </c>
      <c r="E23539" t="str">
        <f>IF(AND(C23539=1,B23539&lt;='Справочник по тт'!$D$1),'Справочник по тт'!$D$2,VLOOKUP(C23539,'Справочник по тт'!A:C,2,FALSE))</f>
        <v>"Парабола" пр. Дмитриева д.6/1</v>
      </c>
      <c r="F23539" s="2" t="str">
        <f t="shared" si="735"/>
        <v/>
      </c>
    </row>
    <row r="23540" spans="1:6" x14ac:dyDescent="0.25">
      <c r="A23540" s="3">
        <v>44164.833333333336</v>
      </c>
      <c r="B23540" s="14">
        <f t="shared" si="734"/>
        <v>44164</v>
      </c>
      <c r="C23540">
        <v>3</v>
      </c>
      <c r="D23540" t="str">
        <f>VLOOKUP(C23540,'Справочник по тт'!$A$2:$C$5,3,FALSE)</f>
        <v>"Парабола"</v>
      </c>
      <c r="E23540" t="str">
        <f>IF(AND(C23540=1,B23540&lt;='Справочник по тт'!$D$1),'Справочник по тт'!$D$2,VLOOKUP(C23540,'Справочник по тт'!A:C,2,FALSE))</f>
        <v>"Парабола" пр. Дмитриева д.6/1</v>
      </c>
      <c r="F23540" s="2" t="str">
        <f t="shared" si="735"/>
        <v/>
      </c>
    </row>
    <row r="23541" spans="1:6" x14ac:dyDescent="0.25">
      <c r="A23541" s="3">
        <v>44164.833333333336</v>
      </c>
      <c r="B23541" s="14">
        <f t="shared" si="734"/>
        <v>44164</v>
      </c>
      <c r="C23541">
        <v>3</v>
      </c>
      <c r="D23541" t="str">
        <f>VLOOKUP(C23541,'Справочник по тт'!$A$2:$C$5,3,FALSE)</f>
        <v>"Парабола"</v>
      </c>
      <c r="E23541" t="str">
        <f>IF(AND(C23541=1,B23541&lt;='Справочник по тт'!$D$1),'Справочник по тт'!$D$2,VLOOKUP(C23541,'Справочник по тт'!A:C,2,FALSE))</f>
        <v>"Парабола" пр. Дмитриева д.6/1</v>
      </c>
      <c r="F23541" s="2" t="str">
        <f t="shared" si="735"/>
        <v/>
      </c>
    </row>
    <row r="23542" spans="1:6" x14ac:dyDescent="0.25">
      <c r="A23542" s="3">
        <v>44164.833333333336</v>
      </c>
      <c r="B23542" s="14">
        <f t="shared" si="734"/>
        <v>44164</v>
      </c>
      <c r="C23542">
        <v>4</v>
      </c>
      <c r="D23542" t="str">
        <f>VLOOKUP(C23542,'Справочник по тт'!$A$2:$C$5,3,FALSE)</f>
        <v>"Первый"</v>
      </c>
      <c r="E23542" t="str">
        <f>IF(AND(C23542=1,B23542&lt;='Справочник по тт'!$D$1),'Справочник по тт'!$D$2,VLOOKUP(C23542,'Справочник по тт'!A:C,2,FALSE))</f>
        <v>"Первый" ул. Пахоменко д.30</v>
      </c>
      <c r="F23542" s="2" t="str">
        <f t="shared" si="735"/>
        <v/>
      </c>
    </row>
    <row r="23543" spans="1:6" x14ac:dyDescent="0.25">
      <c r="A23543" s="3">
        <v>44164.854166666664</v>
      </c>
      <c r="B23543" s="14">
        <f t="shared" si="734"/>
        <v>44164</v>
      </c>
      <c r="C23543">
        <v>4</v>
      </c>
      <c r="D23543" t="str">
        <f>VLOOKUP(C23543,'Справочник по тт'!$A$2:$C$5,3,FALSE)</f>
        <v>"Первый"</v>
      </c>
      <c r="E23543" t="str">
        <f>IF(AND(C23543=1,B23543&lt;='Справочник по тт'!$D$1),'Справочник по тт'!$D$2,VLOOKUP(C23543,'Справочник по тт'!A:C,2,FALSE))</f>
        <v>"Первый" ул. Пахоменко д.30</v>
      </c>
      <c r="F23543" s="2" t="str">
        <f t="shared" si="735"/>
        <v/>
      </c>
    </row>
    <row r="23544" spans="1:6" x14ac:dyDescent="0.25">
      <c r="A23544" s="3">
        <v>44164.875</v>
      </c>
      <c r="B23544" s="14">
        <f t="shared" si="734"/>
        <v>44164</v>
      </c>
      <c r="C23544">
        <v>4</v>
      </c>
      <c r="D23544" t="str">
        <f>VLOOKUP(C23544,'Справочник по тт'!$A$2:$C$5,3,FALSE)</f>
        <v>"Первый"</v>
      </c>
      <c r="E23544" t="str">
        <f>IF(AND(C23544=1,B23544&lt;='Справочник по тт'!$D$1),'Справочник по тт'!$D$2,VLOOKUP(C23544,'Справочник по тт'!A:C,2,FALSE))</f>
        <v>"Первый" ул. Пахоменко д.30</v>
      </c>
      <c r="F23544" s="2" t="str">
        <f t="shared" si="735"/>
        <v/>
      </c>
    </row>
    <row r="23545" spans="1:6" x14ac:dyDescent="0.25">
      <c r="A23545" s="3">
        <v>44164.916666666664</v>
      </c>
      <c r="B23545" s="14">
        <f t="shared" si="734"/>
        <v>44164</v>
      </c>
      <c r="C23545">
        <v>4</v>
      </c>
      <c r="D23545" t="str">
        <f>VLOOKUP(C23545,'Справочник по тт'!$A$2:$C$5,3,FALSE)</f>
        <v>"Первый"</v>
      </c>
      <c r="E23545" t="str">
        <f>IF(AND(C23545=1,B23545&lt;='Справочник по тт'!$D$1),'Справочник по тт'!$D$2,VLOOKUP(C23545,'Справочник по тт'!A:C,2,FALSE))</f>
        <v>"Первый" ул. Пахоменко д.30</v>
      </c>
      <c r="F23545" s="2" t="str">
        <f t="shared" si="735"/>
        <v/>
      </c>
    </row>
    <row r="23546" spans="1:6" x14ac:dyDescent="0.25">
      <c r="A23546" s="3">
        <v>44164.958333333336</v>
      </c>
      <c r="B23546" s="14">
        <f t="shared" si="734"/>
        <v>44164</v>
      </c>
      <c r="C23546">
        <v>4</v>
      </c>
      <c r="D23546" t="str">
        <f>VLOOKUP(C23546,'Справочник по тт'!$A$2:$C$5,3,FALSE)</f>
        <v>"Первый"</v>
      </c>
      <c r="E23546" t="str">
        <f>IF(AND(C23546=1,B23546&lt;='Справочник по тт'!$D$1),'Справочник по тт'!$D$2,VLOOKUP(C23546,'Справочник по тт'!A:C,2,FALSE))</f>
        <v>"Первый" ул. Пахоменко д.30</v>
      </c>
      <c r="F23546" s="2" t="str">
        <f t="shared" si="735"/>
        <v/>
      </c>
    </row>
    <row r="23547" spans="1:6" x14ac:dyDescent="0.25">
      <c r="A23547" s="3">
        <v>44164.958333333336</v>
      </c>
      <c r="B23547" s="14">
        <f t="shared" si="734"/>
        <v>44164</v>
      </c>
      <c r="C23547">
        <v>4</v>
      </c>
      <c r="D23547" t="str">
        <f>VLOOKUP(C23547,'Справочник по тт'!$A$2:$C$5,3,FALSE)</f>
        <v>"Первый"</v>
      </c>
      <c r="E23547" t="str">
        <f>IF(AND(C23547=1,B23547&lt;='Справочник по тт'!$D$1),'Справочник по тт'!$D$2,VLOOKUP(C23547,'Справочник по тт'!A:C,2,FALSE))</f>
        <v>"Первый" ул. Пахоменко д.30</v>
      </c>
      <c r="F23547" s="2" t="str">
        <f t="shared" si="735"/>
        <v/>
      </c>
    </row>
    <row r="23548" spans="1:6" x14ac:dyDescent="0.25">
      <c r="A23548" s="14">
        <v>44164.958333333336</v>
      </c>
      <c r="B23548" s="14">
        <f t="shared" si="734"/>
        <v>44164</v>
      </c>
      <c r="C23548">
        <v>1</v>
      </c>
      <c r="D23548" t="str">
        <f>VLOOKUP(C23548,'Справочник по тт'!$A$2:$C$5,3,FALSE)</f>
        <v>"Шанс"</v>
      </c>
      <c r="E23548" t="str">
        <f>IF(AND(C23548=1,B23548&lt;='Справочник по тт'!$D$1),'Справочник по тт'!$D$2,VLOOKUP(C23548,'Справочник по тт'!A:C,2,FALSE))</f>
        <v>"Шанс" ул. Ленина д.21</v>
      </c>
      <c r="F23548" s="2" t="str">
        <f t="shared" si="735"/>
        <v/>
      </c>
    </row>
    <row r="23549" spans="1:6" x14ac:dyDescent="0.25">
      <c r="A23549" s="14">
        <v>44164.958333333336</v>
      </c>
      <c r="B23549" s="14">
        <f t="shared" si="734"/>
        <v>44164</v>
      </c>
      <c r="C23549">
        <v>1</v>
      </c>
      <c r="D23549" t="str">
        <f>VLOOKUP(C23549,'Справочник по тт'!$A$2:$C$5,3,FALSE)</f>
        <v>"Шанс"</v>
      </c>
      <c r="E23549" t="str">
        <f>IF(AND(C23549=1,B23549&lt;='Справочник по тт'!$D$1),'Справочник по тт'!$D$2,VLOOKUP(C23549,'Справочник по тт'!A:C,2,FALSE))</f>
        <v>"Шанс" ул. Ленина д.21</v>
      </c>
      <c r="F23549" s="2" t="str">
        <f t="shared" si="735"/>
        <v/>
      </c>
    </row>
    <row r="23550" spans="1:6" x14ac:dyDescent="0.25">
      <c r="A23550" s="14">
        <v>44165.041666666664</v>
      </c>
      <c r="B23550" s="14">
        <f t="shared" si="734"/>
        <v>44165</v>
      </c>
      <c r="C23550">
        <v>1</v>
      </c>
      <c r="D23550" t="str">
        <f>VLOOKUP(C23550,'Справочник по тт'!$A$2:$C$5,3,FALSE)</f>
        <v>"Шанс"</v>
      </c>
      <c r="E23550" t="str">
        <f>IF(AND(C23550=1,B23550&lt;='Справочник по тт'!$D$1),'Справочник по тт'!$D$2,VLOOKUP(C23550,'Справочник по тт'!A:C,2,FALSE))</f>
        <v>"Шанс" ул. Ленина д.21</v>
      </c>
      <c r="F23550" s="2" t="str">
        <f t="shared" si="735"/>
        <v/>
      </c>
    </row>
    <row r="23551" spans="1:6" x14ac:dyDescent="0.25">
      <c r="A23551" s="14">
        <v>44165.104166666664</v>
      </c>
      <c r="B23551" s="14">
        <f t="shared" si="734"/>
        <v>44165</v>
      </c>
      <c r="C23551">
        <v>1</v>
      </c>
      <c r="D23551" t="str">
        <f>VLOOKUP(C23551,'Справочник по тт'!$A$2:$C$5,3,FALSE)</f>
        <v>"Шанс"</v>
      </c>
      <c r="E23551" t="str">
        <f>IF(AND(C23551=1,B23551&lt;='Справочник по тт'!$D$1),'Справочник по тт'!$D$2,VLOOKUP(C23551,'Справочник по тт'!A:C,2,FALSE))</f>
        <v>"Шанс" ул. Ленина д.21</v>
      </c>
      <c r="F23551" s="2" t="str">
        <f t="shared" si="735"/>
        <v/>
      </c>
    </row>
    <row r="23552" spans="1:6" x14ac:dyDescent="0.25">
      <c r="A23552" s="3">
        <v>44165.125</v>
      </c>
      <c r="B23552" s="14">
        <f t="shared" si="734"/>
        <v>44165</v>
      </c>
      <c r="C23552">
        <v>2</v>
      </c>
      <c r="D23552" t="str">
        <f>VLOOKUP(C23552,'Справочник по тт'!$A$2:$C$5,3,FALSE)</f>
        <v>"Колибри"</v>
      </c>
      <c r="E23552" t="str">
        <f>IF(AND(C23552=1,B23552&lt;='Справочник по тт'!$D$1),'Справочник по тт'!$D$2,VLOOKUP(C23552,'Справочник по тт'!A:C,2,FALSE))</f>
        <v>"Колибри" ул. Широкая д.150</v>
      </c>
      <c r="F23552" s="2" t="str">
        <f t="shared" si="735"/>
        <v/>
      </c>
    </row>
    <row r="23553" spans="1:6" x14ac:dyDescent="0.25">
      <c r="A23553" s="3">
        <v>44165.166666666664</v>
      </c>
      <c r="B23553" s="14">
        <f t="shared" si="734"/>
        <v>44165</v>
      </c>
      <c r="C23553">
        <v>2</v>
      </c>
      <c r="D23553" t="str">
        <f>VLOOKUP(C23553,'Справочник по тт'!$A$2:$C$5,3,FALSE)</f>
        <v>"Колибри"</v>
      </c>
      <c r="E23553" t="str">
        <f>IF(AND(C23553=1,B23553&lt;='Справочник по тт'!$D$1),'Справочник по тт'!$D$2,VLOOKUP(C23553,'Справочник по тт'!A:C,2,FALSE))</f>
        <v>"Колибри" ул. Широкая д.150</v>
      </c>
      <c r="F23553" s="2" t="str">
        <f t="shared" si="735"/>
        <v/>
      </c>
    </row>
    <row r="23554" spans="1:6" x14ac:dyDescent="0.25">
      <c r="A23554" s="3">
        <v>44165.1875</v>
      </c>
      <c r="B23554" s="14">
        <f t="shared" ref="B23554:B23617" si="736">(TEXT(A23554,"ДД.ММ.ГГГГ"))*1</f>
        <v>44165</v>
      </c>
      <c r="C23554">
        <v>2</v>
      </c>
      <c r="D23554" t="str">
        <f>VLOOKUP(C23554,'Справочник по тт'!$A$2:$C$5,3,FALSE)</f>
        <v>"Колибри"</v>
      </c>
      <c r="E23554" t="str">
        <f>IF(AND(C23554=1,B23554&lt;='Справочник по тт'!$D$1),'Справочник по тт'!$D$2,VLOOKUP(C23554,'Справочник по тт'!A:C,2,FALSE))</f>
        <v>"Колибри" ул. Широкая д.150</v>
      </c>
      <c r="F23554" s="2" t="str">
        <f t="shared" si="735"/>
        <v/>
      </c>
    </row>
    <row r="23555" spans="1:6" x14ac:dyDescent="0.25">
      <c r="A23555" s="3">
        <v>44165.229166666664</v>
      </c>
      <c r="B23555" s="14">
        <f t="shared" si="736"/>
        <v>44165</v>
      </c>
      <c r="C23555">
        <v>3</v>
      </c>
      <c r="D23555" t="str">
        <f>VLOOKUP(C23555,'Справочник по тт'!$A$2:$C$5,3,FALSE)</f>
        <v>"Парабола"</v>
      </c>
      <c r="E23555" t="str">
        <f>IF(AND(C23555=1,B23555&lt;='Справочник по тт'!$D$1),'Справочник по тт'!$D$2,VLOOKUP(C23555,'Справочник по тт'!A:C,2,FALSE))</f>
        <v>"Парабола" пр. Дмитриева д.6/1</v>
      </c>
      <c r="F23555" s="2" t="str">
        <f t="shared" ref="F23555:F23618" si="737">IF(B23555&lt;=$F$1,1,"")</f>
        <v/>
      </c>
    </row>
    <row r="23556" spans="1:6" x14ac:dyDescent="0.25">
      <c r="A23556" s="3">
        <v>44165.25</v>
      </c>
      <c r="B23556" s="14">
        <f t="shared" si="736"/>
        <v>44165</v>
      </c>
      <c r="C23556">
        <v>3</v>
      </c>
      <c r="D23556" t="str">
        <f>VLOOKUP(C23556,'Справочник по тт'!$A$2:$C$5,3,FALSE)</f>
        <v>"Парабола"</v>
      </c>
      <c r="E23556" t="str">
        <f>IF(AND(C23556=1,B23556&lt;='Справочник по тт'!$D$1),'Справочник по тт'!$D$2,VLOOKUP(C23556,'Справочник по тт'!A:C,2,FALSE))</f>
        <v>"Парабола" пр. Дмитриева д.6/1</v>
      </c>
      <c r="F23556" s="2" t="str">
        <f t="shared" si="737"/>
        <v/>
      </c>
    </row>
    <row r="23557" spans="1:6" x14ac:dyDescent="0.25">
      <c r="A23557" s="3">
        <v>44165.291666666664</v>
      </c>
      <c r="B23557" s="14">
        <f t="shared" si="736"/>
        <v>44165</v>
      </c>
      <c r="C23557">
        <v>3</v>
      </c>
      <c r="D23557" t="str">
        <f>VLOOKUP(C23557,'Справочник по тт'!$A$2:$C$5,3,FALSE)</f>
        <v>"Парабола"</v>
      </c>
      <c r="E23557" t="str">
        <f>IF(AND(C23557=1,B23557&lt;='Справочник по тт'!$D$1),'Справочник по тт'!$D$2,VLOOKUP(C23557,'Справочник по тт'!A:C,2,FALSE))</f>
        <v>"Парабола" пр. Дмитриева д.6/1</v>
      </c>
      <c r="F23557" s="2" t="str">
        <f t="shared" si="737"/>
        <v/>
      </c>
    </row>
    <row r="23558" spans="1:6" x14ac:dyDescent="0.25">
      <c r="A23558" s="3">
        <v>44165.291666666664</v>
      </c>
      <c r="B23558" s="14">
        <f t="shared" si="736"/>
        <v>44165</v>
      </c>
      <c r="C23558">
        <v>3</v>
      </c>
      <c r="D23558" t="str">
        <f>VLOOKUP(C23558,'Справочник по тт'!$A$2:$C$5,3,FALSE)</f>
        <v>"Парабола"</v>
      </c>
      <c r="E23558" t="str">
        <f>IF(AND(C23558=1,B23558&lt;='Справочник по тт'!$D$1),'Справочник по тт'!$D$2,VLOOKUP(C23558,'Справочник по тт'!A:C,2,FALSE))</f>
        <v>"Парабола" пр. Дмитриева д.6/1</v>
      </c>
      <c r="F23558" s="2" t="str">
        <f t="shared" si="737"/>
        <v/>
      </c>
    </row>
    <row r="23559" spans="1:6" x14ac:dyDescent="0.25">
      <c r="A23559" s="3">
        <v>44165.333333333336</v>
      </c>
      <c r="B23559" s="14">
        <f t="shared" si="736"/>
        <v>44165</v>
      </c>
      <c r="C23559">
        <v>3</v>
      </c>
      <c r="D23559" t="str">
        <f>VLOOKUP(C23559,'Справочник по тт'!$A$2:$C$5,3,FALSE)</f>
        <v>"Парабола"</v>
      </c>
      <c r="E23559" t="str">
        <f>IF(AND(C23559=1,B23559&lt;='Справочник по тт'!$D$1),'Справочник по тт'!$D$2,VLOOKUP(C23559,'Справочник по тт'!A:C,2,FALSE))</f>
        <v>"Парабола" пр. Дмитриева д.6/1</v>
      </c>
      <c r="F23559" s="2" t="str">
        <f t="shared" si="737"/>
        <v/>
      </c>
    </row>
    <row r="23560" spans="1:6" x14ac:dyDescent="0.25">
      <c r="A23560" s="3">
        <v>44165.333333333336</v>
      </c>
      <c r="B23560" s="14">
        <f t="shared" si="736"/>
        <v>44165</v>
      </c>
      <c r="C23560">
        <v>3</v>
      </c>
      <c r="D23560" t="str">
        <f>VLOOKUP(C23560,'Справочник по тт'!$A$2:$C$5,3,FALSE)</f>
        <v>"Парабола"</v>
      </c>
      <c r="E23560" t="str">
        <f>IF(AND(C23560=1,B23560&lt;='Справочник по тт'!$D$1),'Справочник по тт'!$D$2,VLOOKUP(C23560,'Справочник по тт'!A:C,2,FALSE))</f>
        <v>"Парабола" пр. Дмитриева д.6/1</v>
      </c>
      <c r="F23560" s="2" t="str">
        <f t="shared" si="737"/>
        <v/>
      </c>
    </row>
    <row r="23561" spans="1:6" x14ac:dyDescent="0.25">
      <c r="A23561" s="3">
        <v>44165.333333333336</v>
      </c>
      <c r="B23561" s="14">
        <f t="shared" si="736"/>
        <v>44165</v>
      </c>
      <c r="C23561">
        <v>3</v>
      </c>
      <c r="D23561" t="str">
        <f>VLOOKUP(C23561,'Справочник по тт'!$A$2:$C$5,3,FALSE)</f>
        <v>"Парабола"</v>
      </c>
      <c r="E23561" t="str">
        <f>IF(AND(C23561=1,B23561&lt;='Справочник по тт'!$D$1),'Справочник по тт'!$D$2,VLOOKUP(C23561,'Справочник по тт'!A:C,2,FALSE))</f>
        <v>"Парабола" пр. Дмитриева д.6/1</v>
      </c>
      <c r="F23561" s="2" t="str">
        <f t="shared" si="737"/>
        <v/>
      </c>
    </row>
    <row r="23562" spans="1:6" x14ac:dyDescent="0.25">
      <c r="A23562" s="3">
        <v>44165.333333333336</v>
      </c>
      <c r="B23562" s="14">
        <f t="shared" si="736"/>
        <v>44165</v>
      </c>
      <c r="C23562">
        <v>3</v>
      </c>
      <c r="D23562" t="str">
        <f>VLOOKUP(C23562,'Справочник по тт'!$A$2:$C$5,3,FALSE)</f>
        <v>"Парабола"</v>
      </c>
      <c r="E23562" t="str">
        <f>IF(AND(C23562=1,B23562&lt;='Справочник по тт'!$D$1),'Справочник по тт'!$D$2,VLOOKUP(C23562,'Справочник по тт'!A:C,2,FALSE))</f>
        <v>"Парабола" пр. Дмитриева д.6/1</v>
      </c>
      <c r="F23562" s="2" t="str">
        <f t="shared" si="737"/>
        <v/>
      </c>
    </row>
    <row r="23563" spans="1:6" x14ac:dyDescent="0.25">
      <c r="A23563" s="3">
        <v>44165.333333333336</v>
      </c>
      <c r="B23563" s="14">
        <f t="shared" si="736"/>
        <v>44165</v>
      </c>
      <c r="C23563">
        <v>4</v>
      </c>
      <c r="D23563" t="str">
        <f>VLOOKUP(C23563,'Справочник по тт'!$A$2:$C$5,3,FALSE)</f>
        <v>"Первый"</v>
      </c>
      <c r="E23563" t="str">
        <f>IF(AND(C23563=1,B23563&lt;='Справочник по тт'!$D$1),'Справочник по тт'!$D$2,VLOOKUP(C23563,'Справочник по тт'!A:C,2,FALSE))</f>
        <v>"Первый" ул. Пахоменко д.30</v>
      </c>
      <c r="F23563" s="2" t="str">
        <f t="shared" si="737"/>
        <v/>
      </c>
    </row>
    <row r="23564" spans="1:6" x14ac:dyDescent="0.25">
      <c r="A23564" s="3">
        <v>44165.333333333336</v>
      </c>
      <c r="B23564" s="14">
        <f t="shared" si="736"/>
        <v>44165</v>
      </c>
      <c r="C23564">
        <v>4</v>
      </c>
      <c r="D23564" t="str">
        <f>VLOOKUP(C23564,'Справочник по тт'!$A$2:$C$5,3,FALSE)</f>
        <v>"Первый"</v>
      </c>
      <c r="E23564" t="str">
        <f>IF(AND(C23564=1,B23564&lt;='Справочник по тт'!$D$1),'Справочник по тт'!$D$2,VLOOKUP(C23564,'Справочник по тт'!A:C,2,FALSE))</f>
        <v>"Первый" ул. Пахоменко д.30</v>
      </c>
      <c r="F23564" s="2" t="str">
        <f t="shared" si="737"/>
        <v/>
      </c>
    </row>
    <row r="23565" spans="1:6" x14ac:dyDescent="0.25">
      <c r="A23565" s="3">
        <v>44165.375</v>
      </c>
      <c r="B23565" s="14">
        <f t="shared" si="736"/>
        <v>44165</v>
      </c>
      <c r="C23565">
        <v>4</v>
      </c>
      <c r="D23565" t="str">
        <f>VLOOKUP(C23565,'Справочник по тт'!$A$2:$C$5,3,FALSE)</f>
        <v>"Первый"</v>
      </c>
      <c r="E23565" t="str">
        <f>IF(AND(C23565=1,B23565&lt;='Справочник по тт'!$D$1),'Справочник по тт'!$D$2,VLOOKUP(C23565,'Справочник по тт'!A:C,2,FALSE))</f>
        <v>"Первый" ул. Пахоменко д.30</v>
      </c>
      <c r="F23565" s="2" t="str">
        <f t="shared" si="737"/>
        <v/>
      </c>
    </row>
    <row r="23566" spans="1:6" x14ac:dyDescent="0.25">
      <c r="A23566" s="3">
        <v>44165.375</v>
      </c>
      <c r="B23566" s="14">
        <f t="shared" si="736"/>
        <v>44165</v>
      </c>
      <c r="C23566">
        <v>4</v>
      </c>
      <c r="D23566" t="str">
        <f>VLOOKUP(C23566,'Справочник по тт'!$A$2:$C$5,3,FALSE)</f>
        <v>"Первый"</v>
      </c>
      <c r="E23566" t="str">
        <f>IF(AND(C23566=1,B23566&lt;='Справочник по тт'!$D$1),'Справочник по тт'!$D$2,VLOOKUP(C23566,'Справочник по тт'!A:C,2,FALSE))</f>
        <v>"Первый" ул. Пахоменко д.30</v>
      </c>
      <c r="F23566" s="2" t="str">
        <f t="shared" si="737"/>
        <v/>
      </c>
    </row>
    <row r="23567" spans="1:6" x14ac:dyDescent="0.25">
      <c r="A23567" s="3">
        <v>44165.375</v>
      </c>
      <c r="B23567" s="14">
        <f t="shared" si="736"/>
        <v>44165</v>
      </c>
      <c r="C23567">
        <v>4</v>
      </c>
      <c r="D23567" t="str">
        <f>VLOOKUP(C23567,'Справочник по тт'!$A$2:$C$5,3,FALSE)</f>
        <v>"Первый"</v>
      </c>
      <c r="E23567" t="str">
        <f>IF(AND(C23567=1,B23567&lt;='Справочник по тт'!$D$1),'Справочник по тт'!$D$2,VLOOKUP(C23567,'Справочник по тт'!A:C,2,FALSE))</f>
        <v>"Первый" ул. Пахоменко д.30</v>
      </c>
      <c r="F23567" s="2" t="str">
        <f t="shared" si="737"/>
        <v/>
      </c>
    </row>
    <row r="23568" spans="1:6" x14ac:dyDescent="0.25">
      <c r="A23568" s="3">
        <v>44165.375</v>
      </c>
      <c r="B23568" s="14">
        <f t="shared" si="736"/>
        <v>44165</v>
      </c>
      <c r="C23568">
        <v>4</v>
      </c>
      <c r="D23568" t="str">
        <f>VLOOKUP(C23568,'Справочник по тт'!$A$2:$C$5,3,FALSE)</f>
        <v>"Первый"</v>
      </c>
      <c r="E23568" t="str">
        <f>IF(AND(C23568=1,B23568&lt;='Справочник по тт'!$D$1),'Справочник по тт'!$D$2,VLOOKUP(C23568,'Справочник по тт'!A:C,2,FALSE))</f>
        <v>"Первый" ул. Пахоменко д.30</v>
      </c>
      <c r="F23568" s="2" t="str">
        <f t="shared" si="737"/>
        <v/>
      </c>
    </row>
    <row r="23569" spans="1:6" x14ac:dyDescent="0.25">
      <c r="A23569" s="3">
        <v>44165.375</v>
      </c>
      <c r="B23569" s="14">
        <f t="shared" si="736"/>
        <v>44165</v>
      </c>
      <c r="C23569">
        <v>2</v>
      </c>
      <c r="D23569" t="str">
        <f>VLOOKUP(C23569,'Справочник по тт'!$A$2:$C$5,3,FALSE)</f>
        <v>"Колибри"</v>
      </c>
      <c r="E23569" t="str">
        <f>IF(AND(C23569=1,B23569&lt;='Справочник по тт'!$D$1),'Справочник по тт'!$D$2,VLOOKUP(C23569,'Справочник по тт'!A:C,2,FALSE))</f>
        <v>"Колибри" ул. Широкая д.150</v>
      </c>
      <c r="F23569" s="2" t="str">
        <f t="shared" si="737"/>
        <v/>
      </c>
    </row>
    <row r="23570" spans="1:6" x14ac:dyDescent="0.25">
      <c r="A23570" s="3">
        <v>44165.375</v>
      </c>
      <c r="B23570" s="14">
        <f t="shared" si="736"/>
        <v>44165</v>
      </c>
      <c r="C23570">
        <v>2</v>
      </c>
      <c r="D23570" t="str">
        <f>VLOOKUP(C23570,'Справочник по тт'!$A$2:$C$5,3,FALSE)</f>
        <v>"Колибри"</v>
      </c>
      <c r="E23570" t="str">
        <f>IF(AND(C23570=1,B23570&lt;='Справочник по тт'!$D$1),'Справочник по тт'!$D$2,VLOOKUP(C23570,'Справочник по тт'!A:C,2,FALSE))</f>
        <v>"Колибри" ул. Широкая д.150</v>
      </c>
      <c r="F23570" s="2" t="str">
        <f t="shared" si="737"/>
        <v/>
      </c>
    </row>
    <row r="23571" spans="1:6" x14ac:dyDescent="0.25">
      <c r="A23571" s="3">
        <v>44165.375</v>
      </c>
      <c r="B23571" s="14">
        <f t="shared" si="736"/>
        <v>44165</v>
      </c>
      <c r="C23571">
        <v>2</v>
      </c>
      <c r="D23571" t="str">
        <f>VLOOKUP(C23571,'Справочник по тт'!$A$2:$C$5,3,FALSE)</f>
        <v>"Колибри"</v>
      </c>
      <c r="E23571" t="str">
        <f>IF(AND(C23571=1,B23571&lt;='Справочник по тт'!$D$1),'Справочник по тт'!$D$2,VLOOKUP(C23571,'Справочник по тт'!A:C,2,FALSE))</f>
        <v>"Колибри" ул. Широкая д.150</v>
      </c>
      <c r="F23571" s="2" t="str">
        <f t="shared" si="737"/>
        <v/>
      </c>
    </row>
    <row r="23572" spans="1:6" x14ac:dyDescent="0.25">
      <c r="A23572" s="3">
        <v>44165.375</v>
      </c>
      <c r="B23572" s="14">
        <f t="shared" si="736"/>
        <v>44165</v>
      </c>
      <c r="C23572">
        <v>2</v>
      </c>
      <c r="D23572" t="str">
        <f>VLOOKUP(C23572,'Справочник по тт'!$A$2:$C$5,3,FALSE)</f>
        <v>"Колибри"</v>
      </c>
      <c r="E23572" t="str">
        <f>IF(AND(C23572=1,B23572&lt;='Справочник по тт'!$D$1),'Справочник по тт'!$D$2,VLOOKUP(C23572,'Справочник по тт'!A:C,2,FALSE))</f>
        <v>"Колибри" ул. Широкая д.150</v>
      </c>
      <c r="F23572" s="2" t="str">
        <f t="shared" si="737"/>
        <v/>
      </c>
    </row>
    <row r="23573" spans="1:6" x14ac:dyDescent="0.25">
      <c r="A23573" s="3">
        <v>44165.375</v>
      </c>
      <c r="B23573" s="14">
        <f t="shared" si="736"/>
        <v>44165</v>
      </c>
      <c r="C23573">
        <v>2</v>
      </c>
      <c r="D23573" t="str">
        <f>VLOOKUP(C23573,'Справочник по тт'!$A$2:$C$5,3,FALSE)</f>
        <v>"Колибри"</v>
      </c>
      <c r="E23573" t="str">
        <f>IF(AND(C23573=1,B23573&lt;='Справочник по тт'!$D$1),'Справочник по тт'!$D$2,VLOOKUP(C23573,'Справочник по тт'!A:C,2,FALSE))</f>
        <v>"Колибри" ул. Широкая д.150</v>
      </c>
      <c r="F23573" s="2" t="str">
        <f t="shared" si="737"/>
        <v/>
      </c>
    </row>
    <row r="23574" spans="1:6" x14ac:dyDescent="0.25">
      <c r="A23574" s="3">
        <v>44165.375</v>
      </c>
      <c r="B23574" s="14">
        <f t="shared" si="736"/>
        <v>44165</v>
      </c>
      <c r="C23574">
        <v>2</v>
      </c>
      <c r="D23574" t="str">
        <f>VLOOKUP(C23574,'Справочник по тт'!$A$2:$C$5,3,FALSE)</f>
        <v>"Колибри"</v>
      </c>
      <c r="E23574" t="str">
        <f>IF(AND(C23574=1,B23574&lt;='Справочник по тт'!$D$1),'Справочник по тт'!$D$2,VLOOKUP(C23574,'Справочник по тт'!A:C,2,FALSE))</f>
        <v>"Колибри" ул. Широкая д.150</v>
      </c>
      <c r="F23574" s="2" t="str">
        <f t="shared" si="737"/>
        <v/>
      </c>
    </row>
    <row r="23575" spans="1:6" x14ac:dyDescent="0.25">
      <c r="A23575" s="3">
        <v>44165.375</v>
      </c>
      <c r="B23575" s="14">
        <f t="shared" si="736"/>
        <v>44165</v>
      </c>
      <c r="C23575">
        <v>2</v>
      </c>
      <c r="D23575" t="str">
        <f>VLOOKUP(C23575,'Справочник по тт'!$A$2:$C$5,3,FALSE)</f>
        <v>"Колибри"</v>
      </c>
      <c r="E23575" t="str">
        <f>IF(AND(C23575=1,B23575&lt;='Справочник по тт'!$D$1),'Справочник по тт'!$D$2,VLOOKUP(C23575,'Справочник по тт'!A:C,2,FALSE))</f>
        <v>"Колибри" ул. Широкая д.150</v>
      </c>
      <c r="F23575" s="2" t="str">
        <f t="shared" si="737"/>
        <v/>
      </c>
    </row>
    <row r="23576" spans="1:6" x14ac:dyDescent="0.25">
      <c r="A23576" s="14">
        <v>44165.375</v>
      </c>
      <c r="B23576" s="14">
        <f t="shared" si="736"/>
        <v>44165</v>
      </c>
      <c r="C23576">
        <v>1</v>
      </c>
      <c r="D23576" t="str">
        <f>VLOOKUP(C23576,'Справочник по тт'!$A$2:$C$5,3,FALSE)</f>
        <v>"Шанс"</v>
      </c>
      <c r="E23576" t="str">
        <f>IF(AND(C23576=1,B23576&lt;='Справочник по тт'!$D$1),'Справочник по тт'!$D$2,VLOOKUP(C23576,'Справочник по тт'!A:C,2,FALSE))</f>
        <v>"Шанс" ул. Ленина д.21</v>
      </c>
      <c r="F23576" s="2" t="str">
        <f t="shared" si="737"/>
        <v/>
      </c>
    </row>
    <row r="23577" spans="1:6" x14ac:dyDescent="0.25">
      <c r="A23577" s="3">
        <v>44165.375</v>
      </c>
      <c r="B23577" s="14">
        <f t="shared" si="736"/>
        <v>44165</v>
      </c>
      <c r="C23577">
        <v>2</v>
      </c>
      <c r="D23577" t="str">
        <f>VLOOKUP(C23577,'Справочник по тт'!$A$2:$C$5,3,FALSE)</f>
        <v>"Колибри"</v>
      </c>
      <c r="E23577" t="str">
        <f>IF(AND(C23577=1,B23577&lt;='Справочник по тт'!$D$1),'Справочник по тт'!$D$2,VLOOKUP(C23577,'Справочник по тт'!A:C,2,FALSE))</f>
        <v>"Колибри" ул. Широкая д.150</v>
      </c>
      <c r="F23577" s="2" t="str">
        <f t="shared" si="737"/>
        <v/>
      </c>
    </row>
    <row r="23578" spans="1:6" x14ac:dyDescent="0.25">
      <c r="A23578" s="3">
        <v>44165.375</v>
      </c>
      <c r="B23578" s="14">
        <f t="shared" si="736"/>
        <v>44165</v>
      </c>
      <c r="C23578">
        <v>3</v>
      </c>
      <c r="D23578" t="str">
        <f>VLOOKUP(C23578,'Справочник по тт'!$A$2:$C$5,3,FALSE)</f>
        <v>"Парабола"</v>
      </c>
      <c r="E23578" t="str">
        <f>IF(AND(C23578=1,B23578&lt;='Справочник по тт'!$D$1),'Справочник по тт'!$D$2,VLOOKUP(C23578,'Справочник по тт'!A:C,2,FALSE))</f>
        <v>"Парабола" пр. Дмитриева д.6/1</v>
      </c>
      <c r="F23578" s="2" t="str">
        <f t="shared" si="737"/>
        <v/>
      </c>
    </row>
    <row r="23579" spans="1:6" x14ac:dyDescent="0.25">
      <c r="A23579" s="3">
        <v>44165.375</v>
      </c>
      <c r="B23579" s="14">
        <f t="shared" si="736"/>
        <v>44165</v>
      </c>
      <c r="C23579">
        <v>4</v>
      </c>
      <c r="D23579" t="str">
        <f>VLOOKUP(C23579,'Справочник по тт'!$A$2:$C$5,3,FALSE)</f>
        <v>"Первый"</v>
      </c>
      <c r="E23579" t="str">
        <f>IF(AND(C23579=1,B23579&lt;='Справочник по тт'!$D$1),'Справочник по тт'!$D$2,VLOOKUP(C23579,'Справочник по тт'!A:C,2,FALSE))</f>
        <v>"Первый" ул. Пахоменко д.30</v>
      </c>
      <c r="F23579" s="2" t="str">
        <f t="shared" si="737"/>
        <v/>
      </c>
    </row>
    <row r="23580" spans="1:6" x14ac:dyDescent="0.25">
      <c r="A23580" s="14">
        <v>44165.375</v>
      </c>
      <c r="B23580" s="14">
        <f t="shared" si="736"/>
        <v>44165</v>
      </c>
      <c r="C23580">
        <v>1</v>
      </c>
      <c r="D23580" t="str">
        <f>VLOOKUP(C23580,'Справочник по тт'!$A$2:$C$5,3,FALSE)</f>
        <v>"Шанс"</v>
      </c>
      <c r="E23580" t="str">
        <f>IF(AND(C23580=1,B23580&lt;='Справочник по тт'!$D$1),'Справочник по тт'!$D$2,VLOOKUP(C23580,'Справочник по тт'!A:C,2,FALSE))</f>
        <v>"Шанс" ул. Ленина д.21</v>
      </c>
      <c r="F23580" s="2" t="str">
        <f t="shared" si="737"/>
        <v/>
      </c>
    </row>
    <row r="23581" spans="1:6" x14ac:dyDescent="0.25">
      <c r="A23581" s="3">
        <v>44165.375</v>
      </c>
      <c r="B23581" s="14">
        <f t="shared" si="736"/>
        <v>44165</v>
      </c>
      <c r="C23581">
        <v>2</v>
      </c>
      <c r="D23581" t="str">
        <f>VLOOKUP(C23581,'Справочник по тт'!$A$2:$C$5,3,FALSE)</f>
        <v>"Колибри"</v>
      </c>
      <c r="E23581" t="str">
        <f>IF(AND(C23581=1,B23581&lt;='Справочник по тт'!$D$1),'Справочник по тт'!$D$2,VLOOKUP(C23581,'Справочник по тт'!A:C,2,FALSE))</f>
        <v>"Колибри" ул. Широкая д.150</v>
      </c>
      <c r="F23581" s="2" t="str">
        <f t="shared" si="737"/>
        <v/>
      </c>
    </row>
    <row r="23582" spans="1:6" x14ac:dyDescent="0.25">
      <c r="A23582" s="3">
        <v>44165.375</v>
      </c>
      <c r="B23582" s="14">
        <f t="shared" si="736"/>
        <v>44165</v>
      </c>
      <c r="C23582">
        <v>3</v>
      </c>
      <c r="D23582" t="str">
        <f>VLOOKUP(C23582,'Справочник по тт'!$A$2:$C$5,3,FALSE)</f>
        <v>"Парабола"</v>
      </c>
      <c r="E23582" t="str">
        <f>IF(AND(C23582=1,B23582&lt;='Справочник по тт'!$D$1),'Справочник по тт'!$D$2,VLOOKUP(C23582,'Справочник по тт'!A:C,2,FALSE))</f>
        <v>"Парабола" пр. Дмитриева д.6/1</v>
      </c>
      <c r="F23582" s="2" t="str">
        <f t="shared" si="737"/>
        <v/>
      </c>
    </row>
    <row r="23583" spans="1:6" x14ac:dyDescent="0.25">
      <c r="A23583" s="3">
        <v>44165.375</v>
      </c>
      <c r="B23583" s="14">
        <f t="shared" si="736"/>
        <v>44165</v>
      </c>
      <c r="C23583">
        <v>4</v>
      </c>
      <c r="D23583" t="str">
        <f>VLOOKUP(C23583,'Справочник по тт'!$A$2:$C$5,3,FALSE)</f>
        <v>"Первый"</v>
      </c>
      <c r="E23583" t="str">
        <f>IF(AND(C23583=1,B23583&lt;='Справочник по тт'!$D$1),'Справочник по тт'!$D$2,VLOOKUP(C23583,'Справочник по тт'!A:C,2,FALSE))</f>
        <v>"Первый" ул. Пахоменко д.30</v>
      </c>
      <c r="F23583" s="2" t="str">
        <f t="shared" si="737"/>
        <v/>
      </c>
    </row>
    <row r="23584" spans="1:6" x14ac:dyDescent="0.25">
      <c r="A23584" s="14">
        <v>44165.375</v>
      </c>
      <c r="B23584" s="14">
        <f t="shared" si="736"/>
        <v>44165</v>
      </c>
      <c r="C23584">
        <v>1</v>
      </c>
      <c r="D23584" t="str">
        <f>VLOOKUP(C23584,'Справочник по тт'!$A$2:$C$5,3,FALSE)</f>
        <v>"Шанс"</v>
      </c>
      <c r="E23584" t="str">
        <f>IF(AND(C23584=1,B23584&lt;='Справочник по тт'!$D$1),'Справочник по тт'!$D$2,VLOOKUP(C23584,'Справочник по тт'!A:C,2,FALSE))</f>
        <v>"Шанс" ул. Ленина д.21</v>
      </c>
      <c r="F23584" s="2" t="str">
        <f t="shared" si="737"/>
        <v/>
      </c>
    </row>
    <row r="23585" spans="1:6" x14ac:dyDescent="0.25">
      <c r="A23585" s="3">
        <v>44165.375</v>
      </c>
      <c r="B23585" s="14">
        <f t="shared" si="736"/>
        <v>44165</v>
      </c>
      <c r="C23585">
        <v>2</v>
      </c>
      <c r="D23585" t="str">
        <f>VLOOKUP(C23585,'Справочник по тт'!$A$2:$C$5,3,FALSE)</f>
        <v>"Колибри"</v>
      </c>
      <c r="E23585" t="str">
        <f>IF(AND(C23585=1,B23585&lt;='Справочник по тт'!$D$1),'Справочник по тт'!$D$2,VLOOKUP(C23585,'Справочник по тт'!A:C,2,FALSE))</f>
        <v>"Колибри" ул. Широкая д.150</v>
      </c>
      <c r="F23585" s="2" t="str">
        <f t="shared" si="737"/>
        <v/>
      </c>
    </row>
    <row r="23586" spans="1:6" x14ac:dyDescent="0.25">
      <c r="A23586" s="3">
        <v>44165.375</v>
      </c>
      <c r="B23586" s="14">
        <f t="shared" si="736"/>
        <v>44165</v>
      </c>
      <c r="C23586">
        <v>3</v>
      </c>
      <c r="D23586" t="str">
        <f>VLOOKUP(C23586,'Справочник по тт'!$A$2:$C$5,3,FALSE)</f>
        <v>"Парабола"</v>
      </c>
      <c r="E23586" t="str">
        <f>IF(AND(C23586=1,B23586&lt;='Справочник по тт'!$D$1),'Справочник по тт'!$D$2,VLOOKUP(C23586,'Справочник по тт'!A:C,2,FALSE))</f>
        <v>"Парабола" пр. Дмитриева д.6/1</v>
      </c>
      <c r="F23586" s="2" t="str">
        <f t="shared" si="737"/>
        <v/>
      </c>
    </row>
    <row r="23587" spans="1:6" x14ac:dyDescent="0.25">
      <c r="A23587" s="3">
        <v>44165.375</v>
      </c>
      <c r="B23587" s="14">
        <f t="shared" si="736"/>
        <v>44165</v>
      </c>
      <c r="C23587">
        <v>4</v>
      </c>
      <c r="D23587" t="str">
        <f>VLOOKUP(C23587,'Справочник по тт'!$A$2:$C$5,3,FALSE)</f>
        <v>"Первый"</v>
      </c>
      <c r="E23587" t="str">
        <f>IF(AND(C23587=1,B23587&lt;='Справочник по тт'!$D$1),'Справочник по тт'!$D$2,VLOOKUP(C23587,'Справочник по тт'!A:C,2,FALSE))</f>
        <v>"Первый" ул. Пахоменко д.30</v>
      </c>
      <c r="F23587" s="2" t="str">
        <f t="shared" si="737"/>
        <v/>
      </c>
    </row>
    <row r="23588" spans="1:6" x14ac:dyDescent="0.25">
      <c r="A23588" s="14">
        <v>44165.375</v>
      </c>
      <c r="B23588" s="14">
        <f t="shared" si="736"/>
        <v>44165</v>
      </c>
      <c r="C23588">
        <v>1</v>
      </c>
      <c r="D23588" t="str">
        <f>VLOOKUP(C23588,'Справочник по тт'!$A$2:$C$5,3,FALSE)</f>
        <v>"Шанс"</v>
      </c>
      <c r="E23588" t="str">
        <f>IF(AND(C23588=1,B23588&lt;='Справочник по тт'!$D$1),'Справочник по тт'!$D$2,VLOOKUP(C23588,'Справочник по тт'!A:C,2,FALSE))</f>
        <v>"Шанс" ул. Ленина д.21</v>
      </c>
      <c r="F23588" s="2" t="str">
        <f t="shared" si="737"/>
        <v/>
      </c>
    </row>
    <row r="23589" spans="1:6" x14ac:dyDescent="0.25">
      <c r="A23589" s="3">
        <v>44165.375</v>
      </c>
      <c r="B23589" s="14">
        <f t="shared" si="736"/>
        <v>44165</v>
      </c>
      <c r="C23589">
        <v>2</v>
      </c>
      <c r="D23589" t="str">
        <f>VLOOKUP(C23589,'Справочник по тт'!$A$2:$C$5,3,FALSE)</f>
        <v>"Колибри"</v>
      </c>
      <c r="E23589" t="str">
        <f>IF(AND(C23589=1,B23589&lt;='Справочник по тт'!$D$1),'Справочник по тт'!$D$2,VLOOKUP(C23589,'Справочник по тт'!A:C,2,FALSE))</f>
        <v>"Колибри" ул. Широкая д.150</v>
      </c>
      <c r="F23589" s="2" t="str">
        <f t="shared" si="737"/>
        <v/>
      </c>
    </row>
    <row r="23590" spans="1:6" x14ac:dyDescent="0.25">
      <c r="A23590" s="3">
        <v>44165.416666666664</v>
      </c>
      <c r="B23590" s="14">
        <f t="shared" si="736"/>
        <v>44165</v>
      </c>
      <c r="C23590">
        <v>3</v>
      </c>
      <c r="D23590" t="str">
        <f>VLOOKUP(C23590,'Справочник по тт'!$A$2:$C$5,3,FALSE)</f>
        <v>"Парабола"</v>
      </c>
      <c r="E23590" t="str">
        <f>IF(AND(C23590=1,B23590&lt;='Справочник по тт'!$D$1),'Справочник по тт'!$D$2,VLOOKUP(C23590,'Справочник по тт'!A:C,2,FALSE))</f>
        <v>"Парабола" пр. Дмитриева д.6/1</v>
      </c>
      <c r="F23590" s="2" t="str">
        <f t="shared" si="737"/>
        <v/>
      </c>
    </row>
    <row r="23591" spans="1:6" x14ac:dyDescent="0.25">
      <c r="A23591" s="3">
        <v>44165.416666666664</v>
      </c>
      <c r="B23591" s="14">
        <f t="shared" si="736"/>
        <v>44165</v>
      </c>
      <c r="C23591">
        <v>4</v>
      </c>
      <c r="D23591" t="str">
        <f>VLOOKUP(C23591,'Справочник по тт'!$A$2:$C$5,3,FALSE)</f>
        <v>"Первый"</v>
      </c>
      <c r="E23591" t="str">
        <f>IF(AND(C23591=1,B23591&lt;='Справочник по тт'!$D$1),'Справочник по тт'!$D$2,VLOOKUP(C23591,'Справочник по тт'!A:C,2,FALSE))</f>
        <v>"Первый" ул. Пахоменко д.30</v>
      </c>
      <c r="F23591" s="2" t="str">
        <f t="shared" si="737"/>
        <v/>
      </c>
    </row>
    <row r="23592" spans="1:6" x14ac:dyDescent="0.25">
      <c r="A23592" s="14">
        <v>44165.416666666664</v>
      </c>
      <c r="B23592" s="14">
        <f t="shared" si="736"/>
        <v>44165</v>
      </c>
      <c r="C23592">
        <v>1</v>
      </c>
      <c r="D23592" t="str">
        <f>VLOOKUP(C23592,'Справочник по тт'!$A$2:$C$5,3,FALSE)</f>
        <v>"Шанс"</v>
      </c>
      <c r="E23592" t="str">
        <f>IF(AND(C23592=1,B23592&lt;='Справочник по тт'!$D$1),'Справочник по тт'!$D$2,VLOOKUP(C23592,'Справочник по тт'!A:C,2,FALSE))</f>
        <v>"Шанс" ул. Ленина д.21</v>
      </c>
      <c r="F23592" s="2" t="str">
        <f t="shared" si="737"/>
        <v/>
      </c>
    </row>
    <row r="23593" spans="1:6" x14ac:dyDescent="0.25">
      <c r="A23593" s="3">
        <v>44165.416666666664</v>
      </c>
      <c r="B23593" s="14">
        <f t="shared" si="736"/>
        <v>44165</v>
      </c>
      <c r="C23593">
        <v>2</v>
      </c>
      <c r="D23593" t="str">
        <f>VLOOKUP(C23593,'Справочник по тт'!$A$2:$C$5,3,FALSE)</f>
        <v>"Колибри"</v>
      </c>
      <c r="E23593" t="str">
        <f>IF(AND(C23593=1,B23593&lt;='Справочник по тт'!$D$1),'Справочник по тт'!$D$2,VLOOKUP(C23593,'Справочник по тт'!A:C,2,FALSE))</f>
        <v>"Колибри" ул. Широкая д.150</v>
      </c>
      <c r="F23593" s="2" t="str">
        <f t="shared" si="737"/>
        <v/>
      </c>
    </row>
    <row r="23594" spans="1:6" x14ac:dyDescent="0.25">
      <c r="A23594" s="3">
        <v>44165.416666666664</v>
      </c>
      <c r="B23594" s="14">
        <f t="shared" si="736"/>
        <v>44165</v>
      </c>
      <c r="C23594">
        <v>3</v>
      </c>
      <c r="D23594" t="str">
        <f>VLOOKUP(C23594,'Справочник по тт'!$A$2:$C$5,3,FALSE)</f>
        <v>"Парабола"</v>
      </c>
      <c r="E23594" t="str">
        <f>IF(AND(C23594=1,B23594&lt;='Справочник по тт'!$D$1),'Справочник по тт'!$D$2,VLOOKUP(C23594,'Справочник по тт'!A:C,2,FALSE))</f>
        <v>"Парабола" пр. Дмитриева д.6/1</v>
      </c>
      <c r="F23594" s="2" t="str">
        <f t="shared" si="737"/>
        <v/>
      </c>
    </row>
    <row r="23595" spans="1:6" x14ac:dyDescent="0.25">
      <c r="A23595" s="3">
        <v>44165.416666666664</v>
      </c>
      <c r="B23595" s="14">
        <f t="shared" si="736"/>
        <v>44165</v>
      </c>
      <c r="C23595">
        <v>4</v>
      </c>
      <c r="D23595" t="str">
        <f>VLOOKUP(C23595,'Справочник по тт'!$A$2:$C$5,3,FALSE)</f>
        <v>"Первый"</v>
      </c>
      <c r="E23595" t="str">
        <f>IF(AND(C23595=1,B23595&lt;='Справочник по тт'!$D$1),'Справочник по тт'!$D$2,VLOOKUP(C23595,'Справочник по тт'!A:C,2,FALSE))</f>
        <v>"Первый" ул. Пахоменко д.30</v>
      </c>
      <c r="F23595" s="2" t="str">
        <f t="shared" si="737"/>
        <v/>
      </c>
    </row>
    <row r="23596" spans="1:6" x14ac:dyDescent="0.25">
      <c r="A23596" s="14">
        <v>44165.416666666664</v>
      </c>
      <c r="B23596" s="14">
        <f t="shared" si="736"/>
        <v>44165</v>
      </c>
      <c r="C23596">
        <v>1</v>
      </c>
      <c r="D23596" t="str">
        <f>VLOOKUP(C23596,'Справочник по тт'!$A$2:$C$5,3,FALSE)</f>
        <v>"Шанс"</v>
      </c>
      <c r="E23596" t="str">
        <f>IF(AND(C23596=1,B23596&lt;='Справочник по тт'!$D$1),'Справочник по тт'!$D$2,VLOOKUP(C23596,'Справочник по тт'!A:C,2,FALSE))</f>
        <v>"Шанс" ул. Ленина д.21</v>
      </c>
      <c r="F23596" s="2" t="str">
        <f t="shared" si="737"/>
        <v/>
      </c>
    </row>
    <row r="23597" spans="1:6" x14ac:dyDescent="0.25">
      <c r="A23597" s="3">
        <v>44165.416666666664</v>
      </c>
      <c r="B23597" s="14">
        <f t="shared" si="736"/>
        <v>44165</v>
      </c>
      <c r="C23597">
        <v>2</v>
      </c>
      <c r="D23597" t="str">
        <f>VLOOKUP(C23597,'Справочник по тт'!$A$2:$C$5,3,FALSE)</f>
        <v>"Колибри"</v>
      </c>
      <c r="E23597" t="str">
        <f>IF(AND(C23597=1,B23597&lt;='Справочник по тт'!$D$1),'Справочник по тт'!$D$2,VLOOKUP(C23597,'Справочник по тт'!A:C,2,FALSE))</f>
        <v>"Колибри" ул. Широкая д.150</v>
      </c>
      <c r="F23597" s="2" t="str">
        <f t="shared" si="737"/>
        <v/>
      </c>
    </row>
    <row r="23598" spans="1:6" x14ac:dyDescent="0.25">
      <c r="A23598" s="3">
        <v>44165.416666666664</v>
      </c>
      <c r="B23598" s="14">
        <f t="shared" si="736"/>
        <v>44165</v>
      </c>
      <c r="C23598">
        <v>3</v>
      </c>
      <c r="D23598" t="str">
        <f>VLOOKUP(C23598,'Справочник по тт'!$A$2:$C$5,3,FALSE)</f>
        <v>"Парабола"</v>
      </c>
      <c r="E23598" t="str">
        <f>IF(AND(C23598=1,B23598&lt;='Справочник по тт'!$D$1),'Справочник по тт'!$D$2,VLOOKUP(C23598,'Справочник по тт'!A:C,2,FALSE))</f>
        <v>"Парабола" пр. Дмитриева д.6/1</v>
      </c>
      <c r="F23598" s="2" t="str">
        <f t="shared" si="737"/>
        <v/>
      </c>
    </row>
    <row r="23599" spans="1:6" x14ac:dyDescent="0.25">
      <c r="A23599" s="3">
        <v>44165.416666666664</v>
      </c>
      <c r="B23599" s="14">
        <f t="shared" si="736"/>
        <v>44165</v>
      </c>
      <c r="C23599">
        <v>4</v>
      </c>
      <c r="D23599" t="str">
        <f>VLOOKUP(C23599,'Справочник по тт'!$A$2:$C$5,3,FALSE)</f>
        <v>"Первый"</v>
      </c>
      <c r="E23599" t="str">
        <f>IF(AND(C23599=1,B23599&lt;='Справочник по тт'!$D$1),'Справочник по тт'!$D$2,VLOOKUP(C23599,'Справочник по тт'!A:C,2,FALSE))</f>
        <v>"Первый" ул. Пахоменко д.30</v>
      </c>
      <c r="F23599" s="2" t="str">
        <f t="shared" si="737"/>
        <v/>
      </c>
    </row>
    <row r="23600" spans="1:6" x14ac:dyDescent="0.25">
      <c r="A23600" s="14">
        <v>44165.416666666664</v>
      </c>
      <c r="B23600" s="14">
        <f t="shared" si="736"/>
        <v>44165</v>
      </c>
      <c r="C23600">
        <v>1</v>
      </c>
      <c r="D23600" t="str">
        <f>VLOOKUP(C23600,'Справочник по тт'!$A$2:$C$5,3,FALSE)</f>
        <v>"Шанс"</v>
      </c>
      <c r="E23600" t="str">
        <f>IF(AND(C23600=1,B23600&lt;='Справочник по тт'!$D$1),'Справочник по тт'!$D$2,VLOOKUP(C23600,'Справочник по тт'!A:C,2,FALSE))</f>
        <v>"Шанс" ул. Ленина д.21</v>
      </c>
      <c r="F23600" s="2" t="str">
        <f t="shared" si="737"/>
        <v/>
      </c>
    </row>
    <row r="23601" spans="1:6" x14ac:dyDescent="0.25">
      <c r="A23601" s="3">
        <v>44165.416666666664</v>
      </c>
      <c r="B23601" s="14">
        <f t="shared" si="736"/>
        <v>44165</v>
      </c>
      <c r="C23601">
        <v>2</v>
      </c>
      <c r="D23601" t="str">
        <f>VLOOKUP(C23601,'Справочник по тт'!$A$2:$C$5,3,FALSE)</f>
        <v>"Колибри"</v>
      </c>
      <c r="E23601" t="str">
        <f>IF(AND(C23601=1,B23601&lt;='Справочник по тт'!$D$1),'Справочник по тт'!$D$2,VLOOKUP(C23601,'Справочник по тт'!A:C,2,FALSE))</f>
        <v>"Колибри" ул. Широкая д.150</v>
      </c>
      <c r="F23601" s="2" t="str">
        <f t="shared" si="737"/>
        <v/>
      </c>
    </row>
    <row r="23602" spans="1:6" x14ac:dyDescent="0.25">
      <c r="A23602" s="3">
        <v>44165.416666666664</v>
      </c>
      <c r="B23602" s="14">
        <f t="shared" si="736"/>
        <v>44165</v>
      </c>
      <c r="C23602">
        <v>3</v>
      </c>
      <c r="D23602" t="str">
        <f>VLOOKUP(C23602,'Справочник по тт'!$A$2:$C$5,3,FALSE)</f>
        <v>"Парабола"</v>
      </c>
      <c r="E23602" t="str">
        <f>IF(AND(C23602=1,B23602&lt;='Справочник по тт'!$D$1),'Справочник по тт'!$D$2,VLOOKUP(C23602,'Справочник по тт'!A:C,2,FALSE))</f>
        <v>"Парабола" пр. Дмитриева д.6/1</v>
      </c>
      <c r="F23602" s="2" t="str">
        <f t="shared" si="737"/>
        <v/>
      </c>
    </row>
    <row r="23603" spans="1:6" x14ac:dyDescent="0.25">
      <c r="A23603" s="3">
        <v>44165.416666666664</v>
      </c>
      <c r="B23603" s="14">
        <f t="shared" si="736"/>
        <v>44165</v>
      </c>
      <c r="C23603">
        <v>4</v>
      </c>
      <c r="D23603" t="str">
        <f>VLOOKUP(C23603,'Справочник по тт'!$A$2:$C$5,3,FALSE)</f>
        <v>"Первый"</v>
      </c>
      <c r="E23603" t="str">
        <f>IF(AND(C23603=1,B23603&lt;='Справочник по тт'!$D$1),'Справочник по тт'!$D$2,VLOOKUP(C23603,'Справочник по тт'!A:C,2,FALSE))</f>
        <v>"Первый" ул. Пахоменко д.30</v>
      </c>
      <c r="F23603" s="2" t="str">
        <f t="shared" si="737"/>
        <v/>
      </c>
    </row>
    <row r="23604" spans="1:6" x14ac:dyDescent="0.25">
      <c r="A23604" s="14">
        <v>44165.416666666664</v>
      </c>
      <c r="B23604" s="14">
        <f t="shared" si="736"/>
        <v>44165</v>
      </c>
      <c r="C23604">
        <v>1</v>
      </c>
      <c r="D23604" t="str">
        <f>VLOOKUP(C23604,'Справочник по тт'!$A$2:$C$5,3,FALSE)</f>
        <v>"Шанс"</v>
      </c>
      <c r="E23604" t="str">
        <f>IF(AND(C23604=1,B23604&lt;='Справочник по тт'!$D$1),'Справочник по тт'!$D$2,VLOOKUP(C23604,'Справочник по тт'!A:C,2,FALSE))</f>
        <v>"Шанс" ул. Ленина д.21</v>
      </c>
      <c r="F23604" s="2" t="str">
        <f t="shared" si="737"/>
        <v/>
      </c>
    </row>
    <row r="23605" spans="1:6" x14ac:dyDescent="0.25">
      <c r="A23605" s="3">
        <v>44165.416666666664</v>
      </c>
      <c r="B23605" s="14">
        <f t="shared" si="736"/>
        <v>44165</v>
      </c>
      <c r="C23605">
        <v>2</v>
      </c>
      <c r="D23605" t="str">
        <f>VLOOKUP(C23605,'Справочник по тт'!$A$2:$C$5,3,FALSE)</f>
        <v>"Колибри"</v>
      </c>
      <c r="E23605" t="str">
        <f>IF(AND(C23605=1,B23605&lt;='Справочник по тт'!$D$1),'Справочник по тт'!$D$2,VLOOKUP(C23605,'Справочник по тт'!A:C,2,FALSE))</f>
        <v>"Колибри" ул. Широкая д.150</v>
      </c>
      <c r="F23605" s="2" t="str">
        <f t="shared" si="737"/>
        <v/>
      </c>
    </row>
    <row r="23606" spans="1:6" x14ac:dyDescent="0.25">
      <c r="A23606" s="3">
        <v>44165.4375</v>
      </c>
      <c r="B23606" s="14">
        <f t="shared" si="736"/>
        <v>44165</v>
      </c>
      <c r="C23606">
        <v>3</v>
      </c>
      <c r="D23606" t="str">
        <f>VLOOKUP(C23606,'Справочник по тт'!$A$2:$C$5,3,FALSE)</f>
        <v>"Парабола"</v>
      </c>
      <c r="E23606" t="str">
        <f>IF(AND(C23606=1,B23606&lt;='Справочник по тт'!$D$1),'Справочник по тт'!$D$2,VLOOKUP(C23606,'Справочник по тт'!A:C,2,FALSE))</f>
        <v>"Парабола" пр. Дмитриева д.6/1</v>
      </c>
      <c r="F23606" s="2" t="str">
        <f t="shared" si="737"/>
        <v/>
      </c>
    </row>
    <row r="23607" spans="1:6" x14ac:dyDescent="0.25">
      <c r="A23607" s="3">
        <v>44165.4375</v>
      </c>
      <c r="B23607" s="14">
        <f t="shared" si="736"/>
        <v>44165</v>
      </c>
      <c r="C23607">
        <v>4</v>
      </c>
      <c r="D23607" t="str">
        <f>VLOOKUP(C23607,'Справочник по тт'!$A$2:$C$5,3,FALSE)</f>
        <v>"Первый"</v>
      </c>
      <c r="E23607" t="str">
        <f>IF(AND(C23607=1,B23607&lt;='Справочник по тт'!$D$1),'Справочник по тт'!$D$2,VLOOKUP(C23607,'Справочник по тт'!A:C,2,FALSE))</f>
        <v>"Первый" ул. Пахоменко д.30</v>
      </c>
      <c r="F23607" s="2" t="str">
        <f t="shared" si="737"/>
        <v/>
      </c>
    </row>
    <row r="23608" spans="1:6" x14ac:dyDescent="0.25">
      <c r="A23608" s="14">
        <v>44165.458333333336</v>
      </c>
      <c r="B23608" s="14">
        <f t="shared" si="736"/>
        <v>44165</v>
      </c>
      <c r="C23608">
        <v>1</v>
      </c>
      <c r="D23608" t="str">
        <f>VLOOKUP(C23608,'Справочник по тт'!$A$2:$C$5,3,FALSE)</f>
        <v>"Шанс"</v>
      </c>
      <c r="E23608" t="str">
        <f>IF(AND(C23608=1,B23608&lt;='Справочник по тт'!$D$1),'Справочник по тт'!$D$2,VLOOKUP(C23608,'Справочник по тт'!A:C,2,FALSE))</f>
        <v>"Шанс" ул. Ленина д.21</v>
      </c>
      <c r="F23608" s="2" t="str">
        <f t="shared" si="737"/>
        <v/>
      </c>
    </row>
    <row r="23609" spans="1:6" x14ac:dyDescent="0.25">
      <c r="A23609" s="3">
        <v>44165.458333333336</v>
      </c>
      <c r="B23609" s="14">
        <f t="shared" si="736"/>
        <v>44165</v>
      </c>
      <c r="C23609">
        <v>2</v>
      </c>
      <c r="D23609" t="str">
        <f>VLOOKUP(C23609,'Справочник по тт'!$A$2:$C$5,3,FALSE)</f>
        <v>"Колибри"</v>
      </c>
      <c r="E23609" t="str">
        <f>IF(AND(C23609=1,B23609&lt;='Справочник по тт'!$D$1),'Справочник по тт'!$D$2,VLOOKUP(C23609,'Справочник по тт'!A:C,2,FALSE))</f>
        <v>"Колибри" ул. Широкая д.150</v>
      </c>
      <c r="F23609" s="2" t="str">
        <f t="shared" si="737"/>
        <v/>
      </c>
    </row>
    <row r="23610" spans="1:6" x14ac:dyDescent="0.25">
      <c r="A23610" s="3">
        <v>44165.458333333336</v>
      </c>
      <c r="B23610" s="14">
        <f t="shared" si="736"/>
        <v>44165</v>
      </c>
      <c r="C23610">
        <v>3</v>
      </c>
      <c r="D23610" t="str">
        <f>VLOOKUP(C23610,'Справочник по тт'!$A$2:$C$5,3,FALSE)</f>
        <v>"Парабола"</v>
      </c>
      <c r="E23610" t="str">
        <f>IF(AND(C23610=1,B23610&lt;='Справочник по тт'!$D$1),'Справочник по тт'!$D$2,VLOOKUP(C23610,'Справочник по тт'!A:C,2,FALSE))</f>
        <v>"Парабола" пр. Дмитриева д.6/1</v>
      </c>
      <c r="F23610" s="2" t="str">
        <f t="shared" si="737"/>
        <v/>
      </c>
    </row>
    <row r="23611" spans="1:6" x14ac:dyDescent="0.25">
      <c r="A23611" s="3">
        <v>44165.458333333336</v>
      </c>
      <c r="B23611" s="14">
        <f t="shared" si="736"/>
        <v>44165</v>
      </c>
      <c r="C23611">
        <v>4</v>
      </c>
      <c r="D23611" t="str">
        <f>VLOOKUP(C23611,'Справочник по тт'!$A$2:$C$5,3,FALSE)</f>
        <v>"Первый"</v>
      </c>
      <c r="E23611" t="str">
        <f>IF(AND(C23611=1,B23611&lt;='Справочник по тт'!$D$1),'Справочник по тт'!$D$2,VLOOKUP(C23611,'Справочник по тт'!A:C,2,FALSE))</f>
        <v>"Первый" ул. Пахоменко д.30</v>
      </c>
      <c r="F23611" s="2" t="str">
        <f t="shared" si="737"/>
        <v/>
      </c>
    </row>
    <row r="23612" spans="1:6" x14ac:dyDescent="0.25">
      <c r="A23612" s="14">
        <v>44165.458333333336</v>
      </c>
      <c r="B23612" s="14">
        <f t="shared" si="736"/>
        <v>44165</v>
      </c>
      <c r="C23612">
        <v>1</v>
      </c>
      <c r="D23612" t="str">
        <f>VLOOKUP(C23612,'Справочник по тт'!$A$2:$C$5,3,FALSE)</f>
        <v>"Шанс"</v>
      </c>
      <c r="E23612" t="str">
        <f>IF(AND(C23612=1,B23612&lt;='Справочник по тт'!$D$1),'Справочник по тт'!$D$2,VLOOKUP(C23612,'Справочник по тт'!A:C,2,FALSE))</f>
        <v>"Шанс" ул. Ленина д.21</v>
      </c>
      <c r="F23612" s="2" t="str">
        <f t="shared" si="737"/>
        <v/>
      </c>
    </row>
    <row r="23613" spans="1:6" x14ac:dyDescent="0.25">
      <c r="A23613" s="3">
        <v>44165.458333333336</v>
      </c>
      <c r="B23613" s="14">
        <f t="shared" si="736"/>
        <v>44165</v>
      </c>
      <c r="C23613">
        <v>2</v>
      </c>
      <c r="D23613" t="str">
        <f>VLOOKUP(C23613,'Справочник по тт'!$A$2:$C$5,3,FALSE)</f>
        <v>"Колибри"</v>
      </c>
      <c r="E23613" t="str">
        <f>IF(AND(C23613=1,B23613&lt;='Справочник по тт'!$D$1),'Справочник по тт'!$D$2,VLOOKUP(C23613,'Справочник по тт'!A:C,2,FALSE))</f>
        <v>"Колибри" ул. Широкая д.150</v>
      </c>
      <c r="F23613" s="2" t="str">
        <f t="shared" si="737"/>
        <v/>
      </c>
    </row>
    <row r="23614" spans="1:6" x14ac:dyDescent="0.25">
      <c r="A23614" s="3">
        <v>44165.458333333336</v>
      </c>
      <c r="B23614" s="14">
        <f t="shared" si="736"/>
        <v>44165</v>
      </c>
      <c r="C23614">
        <v>3</v>
      </c>
      <c r="D23614" t="str">
        <f>VLOOKUP(C23614,'Справочник по тт'!$A$2:$C$5,3,FALSE)</f>
        <v>"Парабола"</v>
      </c>
      <c r="E23614" t="str">
        <f>IF(AND(C23614=1,B23614&lt;='Справочник по тт'!$D$1),'Справочник по тт'!$D$2,VLOOKUP(C23614,'Справочник по тт'!A:C,2,FALSE))</f>
        <v>"Парабола" пр. Дмитриева д.6/1</v>
      </c>
      <c r="F23614" s="2" t="str">
        <f t="shared" si="737"/>
        <v/>
      </c>
    </row>
    <row r="23615" spans="1:6" x14ac:dyDescent="0.25">
      <c r="A23615" s="3">
        <v>44165.458333333336</v>
      </c>
      <c r="B23615" s="14">
        <f t="shared" si="736"/>
        <v>44165</v>
      </c>
      <c r="C23615">
        <v>4</v>
      </c>
      <c r="D23615" t="str">
        <f>VLOOKUP(C23615,'Справочник по тт'!$A$2:$C$5,3,FALSE)</f>
        <v>"Первый"</v>
      </c>
      <c r="E23615" t="str">
        <f>IF(AND(C23615=1,B23615&lt;='Справочник по тт'!$D$1),'Справочник по тт'!$D$2,VLOOKUP(C23615,'Справочник по тт'!A:C,2,FALSE))</f>
        <v>"Первый" ул. Пахоменко д.30</v>
      </c>
      <c r="F23615" s="2" t="str">
        <f t="shared" si="737"/>
        <v/>
      </c>
    </row>
    <row r="23616" spans="1:6" x14ac:dyDescent="0.25">
      <c r="A23616" s="14">
        <v>44165.458333333336</v>
      </c>
      <c r="B23616" s="14">
        <f t="shared" si="736"/>
        <v>44165</v>
      </c>
      <c r="C23616">
        <v>1</v>
      </c>
      <c r="D23616" t="str">
        <f>VLOOKUP(C23616,'Справочник по тт'!$A$2:$C$5,3,FALSE)</f>
        <v>"Шанс"</v>
      </c>
      <c r="E23616" t="str">
        <f>IF(AND(C23616=1,B23616&lt;='Справочник по тт'!$D$1),'Справочник по тт'!$D$2,VLOOKUP(C23616,'Справочник по тт'!A:C,2,FALSE))</f>
        <v>"Шанс" ул. Ленина д.21</v>
      </c>
      <c r="F23616" s="2" t="str">
        <f t="shared" si="737"/>
        <v/>
      </c>
    </row>
    <row r="23617" spans="1:6" x14ac:dyDescent="0.25">
      <c r="A23617" s="3">
        <v>44165.458333333336</v>
      </c>
      <c r="B23617" s="14">
        <f t="shared" si="736"/>
        <v>44165</v>
      </c>
      <c r="C23617">
        <v>2</v>
      </c>
      <c r="D23617" t="str">
        <f>VLOOKUP(C23617,'Справочник по тт'!$A$2:$C$5,3,FALSE)</f>
        <v>"Колибри"</v>
      </c>
      <c r="E23617" t="str">
        <f>IF(AND(C23617=1,B23617&lt;='Справочник по тт'!$D$1),'Справочник по тт'!$D$2,VLOOKUP(C23617,'Справочник по тт'!A:C,2,FALSE))</f>
        <v>"Колибри" ул. Широкая д.150</v>
      </c>
      <c r="F23617" s="2" t="str">
        <f t="shared" si="737"/>
        <v/>
      </c>
    </row>
    <row r="23618" spans="1:6" x14ac:dyDescent="0.25">
      <c r="A23618" s="3">
        <v>44165.458333333336</v>
      </c>
      <c r="B23618" s="14">
        <f t="shared" ref="B23618:B23681" si="738">(TEXT(A23618,"ДД.ММ.ГГГГ"))*1</f>
        <v>44165</v>
      </c>
      <c r="C23618">
        <v>3</v>
      </c>
      <c r="D23618" t="str">
        <f>VLOOKUP(C23618,'Справочник по тт'!$A$2:$C$5,3,FALSE)</f>
        <v>"Парабола"</v>
      </c>
      <c r="E23618" t="str">
        <f>IF(AND(C23618=1,B23618&lt;='Справочник по тт'!$D$1),'Справочник по тт'!$D$2,VLOOKUP(C23618,'Справочник по тт'!A:C,2,FALSE))</f>
        <v>"Парабола" пр. Дмитриева д.6/1</v>
      </c>
      <c r="F23618" s="2" t="str">
        <f t="shared" si="737"/>
        <v/>
      </c>
    </row>
    <row r="23619" spans="1:6" x14ac:dyDescent="0.25">
      <c r="A23619" s="3">
        <v>44165.958333333336</v>
      </c>
      <c r="B23619" s="14">
        <f t="shared" si="738"/>
        <v>44165</v>
      </c>
      <c r="C23619">
        <v>4</v>
      </c>
      <c r="D23619" t="str">
        <f>VLOOKUP(C23619,'Справочник по тт'!$A$2:$C$5,3,FALSE)</f>
        <v>"Первый"</v>
      </c>
      <c r="E23619" t="str">
        <f>IF(AND(C23619=1,B23619&lt;='Справочник по тт'!$D$1),'Справочник по тт'!$D$2,VLOOKUP(C23619,'Справочник по тт'!A:C,2,FALSE))</f>
        <v>"Первый" ул. Пахоменко д.30</v>
      </c>
      <c r="F23619" s="2" t="str">
        <f t="shared" ref="F23619:F23682" si="739">IF(B23619&lt;=$F$1,1,"")</f>
        <v/>
      </c>
    </row>
    <row r="23620" spans="1:6" x14ac:dyDescent="0.25">
      <c r="A23620" s="15" t="s">
        <v>131</v>
      </c>
      <c r="B23620" s="14">
        <f t="shared" si="738"/>
        <v>44166</v>
      </c>
      <c r="C23620">
        <v>1</v>
      </c>
      <c r="D23620" t="str">
        <f>VLOOKUP(C23620,'Справочник по тт'!$A$2:$C$5,3,FALSE)</f>
        <v>"Шанс"</v>
      </c>
      <c r="E23620" t="str">
        <f>IF(AND(C23620=1,B23620&lt;='Справочник по тт'!$D$1),'Справочник по тт'!$D$2,VLOOKUP(C23620,'Справочник по тт'!A:C,2,FALSE))</f>
        <v>"Шанс" ул. Ленина д.21</v>
      </c>
      <c r="F23620" s="2" t="str">
        <f t="shared" si="739"/>
        <v/>
      </c>
    </row>
    <row r="23621" spans="1:6" x14ac:dyDescent="0.25">
      <c r="A23621" s="10" t="s">
        <v>88</v>
      </c>
      <c r="B23621" s="14">
        <f t="shared" si="738"/>
        <v>44166</v>
      </c>
      <c r="C23621">
        <v>2</v>
      </c>
      <c r="D23621" t="str">
        <f>VLOOKUP(C23621,'Справочник по тт'!$A$2:$C$5,3,FALSE)</f>
        <v>"Колибри"</v>
      </c>
      <c r="E23621" t="str">
        <f>IF(AND(C23621=1,B23621&lt;='Справочник по тт'!$D$1),'Справочник по тт'!$D$2,VLOOKUP(C23621,'Справочник по тт'!A:C,2,FALSE))</f>
        <v>"Колибри" ул. Широкая д.150</v>
      </c>
      <c r="F23621" s="2" t="str">
        <f t="shared" si="739"/>
        <v/>
      </c>
    </row>
    <row r="23622" spans="1:6" x14ac:dyDescent="0.25">
      <c r="A23622" s="10" t="s">
        <v>88</v>
      </c>
      <c r="B23622" s="14">
        <f t="shared" si="738"/>
        <v>44166</v>
      </c>
      <c r="C23622">
        <v>3</v>
      </c>
      <c r="D23622" t="str">
        <f>VLOOKUP(C23622,'Справочник по тт'!$A$2:$C$5,3,FALSE)</f>
        <v>"Парабола"</v>
      </c>
      <c r="E23622" t="str">
        <f>IF(AND(C23622=1,B23622&lt;='Справочник по тт'!$D$1),'Справочник по тт'!$D$2,VLOOKUP(C23622,'Справочник по тт'!A:C,2,FALSE))</f>
        <v>"Парабола" пр. Дмитриева д.6/1</v>
      </c>
      <c r="F23622" s="2" t="str">
        <f t="shared" si="739"/>
        <v/>
      </c>
    </row>
    <row r="23623" spans="1:6" x14ac:dyDescent="0.25">
      <c r="A23623" s="10" t="s">
        <v>88</v>
      </c>
      <c r="B23623" s="14">
        <f t="shared" si="738"/>
        <v>44166</v>
      </c>
      <c r="C23623">
        <v>4</v>
      </c>
      <c r="D23623" t="str">
        <f>VLOOKUP(C23623,'Справочник по тт'!$A$2:$C$5,3,FALSE)</f>
        <v>"Первый"</v>
      </c>
      <c r="E23623" t="str">
        <f>IF(AND(C23623=1,B23623&lt;='Справочник по тт'!$D$1),'Справочник по тт'!$D$2,VLOOKUP(C23623,'Справочник по тт'!A:C,2,FALSE))</f>
        <v>"Первый" ул. Пахоменко д.30</v>
      </c>
      <c r="F23623" s="2" t="str">
        <f t="shared" si="739"/>
        <v/>
      </c>
    </row>
    <row r="23624" spans="1:6" x14ac:dyDescent="0.25">
      <c r="A23624" s="15" t="s">
        <v>65</v>
      </c>
      <c r="B23624" s="14">
        <f t="shared" si="738"/>
        <v>44166</v>
      </c>
      <c r="C23624">
        <v>1</v>
      </c>
      <c r="D23624" t="str">
        <f>VLOOKUP(C23624,'Справочник по тт'!$A$2:$C$5,3,FALSE)</f>
        <v>"Шанс"</v>
      </c>
      <c r="E23624" t="str">
        <f>IF(AND(C23624=1,B23624&lt;='Справочник по тт'!$D$1),'Справочник по тт'!$D$2,VLOOKUP(C23624,'Справочник по тт'!A:C,2,FALSE))</f>
        <v>"Шанс" ул. Ленина д.21</v>
      </c>
      <c r="F23624" s="2" t="str">
        <f t="shared" si="739"/>
        <v/>
      </c>
    </row>
    <row r="23625" spans="1:6" x14ac:dyDescent="0.25">
      <c r="A23625" s="10" t="s">
        <v>65</v>
      </c>
      <c r="B23625" s="14">
        <f t="shared" si="738"/>
        <v>44166</v>
      </c>
      <c r="C23625">
        <v>2</v>
      </c>
      <c r="D23625" t="str">
        <f>VLOOKUP(C23625,'Справочник по тт'!$A$2:$C$5,3,FALSE)</f>
        <v>"Колибри"</v>
      </c>
      <c r="E23625" t="str">
        <f>IF(AND(C23625=1,B23625&lt;='Справочник по тт'!$D$1),'Справочник по тт'!$D$2,VLOOKUP(C23625,'Справочник по тт'!A:C,2,FALSE))</f>
        <v>"Колибри" ул. Широкая д.150</v>
      </c>
      <c r="F23625" s="2" t="str">
        <f t="shared" si="739"/>
        <v/>
      </c>
    </row>
    <row r="23626" spans="1:6" x14ac:dyDescent="0.25">
      <c r="A23626" s="10" t="s">
        <v>65</v>
      </c>
      <c r="B23626" s="14">
        <f t="shared" si="738"/>
        <v>44166</v>
      </c>
      <c r="C23626">
        <v>3</v>
      </c>
      <c r="D23626" t="str">
        <f>VLOOKUP(C23626,'Справочник по тт'!$A$2:$C$5,3,FALSE)</f>
        <v>"Парабола"</v>
      </c>
      <c r="E23626" t="str">
        <f>IF(AND(C23626=1,B23626&lt;='Справочник по тт'!$D$1),'Справочник по тт'!$D$2,VLOOKUP(C23626,'Справочник по тт'!A:C,2,FALSE))</f>
        <v>"Парабола" пр. Дмитриева д.6/1</v>
      </c>
      <c r="F23626" s="2" t="str">
        <f t="shared" si="739"/>
        <v/>
      </c>
    </row>
    <row r="23627" spans="1:6" x14ac:dyDescent="0.25">
      <c r="A23627" s="10" t="s">
        <v>192</v>
      </c>
      <c r="B23627" s="14">
        <f t="shared" si="738"/>
        <v>44166</v>
      </c>
      <c r="C23627">
        <v>4</v>
      </c>
      <c r="D23627" t="str">
        <f>VLOOKUP(C23627,'Справочник по тт'!$A$2:$C$5,3,FALSE)</f>
        <v>"Первый"</v>
      </c>
      <c r="E23627" t="str">
        <f>IF(AND(C23627=1,B23627&lt;='Справочник по тт'!$D$1),'Справочник по тт'!$D$2,VLOOKUP(C23627,'Справочник по тт'!A:C,2,FALSE))</f>
        <v>"Первый" ул. Пахоменко д.30</v>
      </c>
      <c r="F23627" s="2" t="str">
        <f t="shared" si="739"/>
        <v/>
      </c>
    </row>
    <row r="23628" spans="1:6" x14ac:dyDescent="0.25">
      <c r="A23628" s="15" t="s">
        <v>192</v>
      </c>
      <c r="B23628" s="14">
        <f t="shared" si="738"/>
        <v>44166</v>
      </c>
      <c r="C23628">
        <v>1</v>
      </c>
      <c r="D23628" t="str">
        <f>VLOOKUP(C23628,'Справочник по тт'!$A$2:$C$5,3,FALSE)</f>
        <v>"Шанс"</v>
      </c>
      <c r="E23628" t="str">
        <f>IF(AND(C23628=1,B23628&lt;='Справочник по тт'!$D$1),'Справочник по тт'!$D$2,VLOOKUP(C23628,'Справочник по тт'!A:C,2,FALSE))</f>
        <v>"Шанс" ул. Ленина д.21</v>
      </c>
      <c r="F23628" s="2" t="str">
        <f t="shared" si="739"/>
        <v/>
      </c>
    </row>
    <row r="23629" spans="1:6" x14ac:dyDescent="0.25">
      <c r="A23629" s="10" t="s">
        <v>192</v>
      </c>
      <c r="B23629" s="14">
        <f t="shared" si="738"/>
        <v>44166</v>
      </c>
      <c r="C23629">
        <v>2</v>
      </c>
      <c r="D23629" t="str">
        <f>VLOOKUP(C23629,'Справочник по тт'!$A$2:$C$5,3,FALSE)</f>
        <v>"Колибри"</v>
      </c>
      <c r="E23629" t="str">
        <f>IF(AND(C23629=1,B23629&lt;='Справочник по тт'!$D$1),'Справочник по тт'!$D$2,VLOOKUP(C23629,'Справочник по тт'!A:C,2,FALSE))</f>
        <v>"Колибри" ул. Широкая д.150</v>
      </c>
      <c r="F23629" s="2" t="str">
        <f t="shared" si="739"/>
        <v/>
      </c>
    </row>
    <row r="23630" spans="1:6" x14ac:dyDescent="0.25">
      <c r="A23630" s="10" t="s">
        <v>116</v>
      </c>
      <c r="B23630" s="14">
        <f t="shared" si="738"/>
        <v>44166</v>
      </c>
      <c r="C23630">
        <v>3</v>
      </c>
      <c r="D23630" t="str">
        <f>VLOOKUP(C23630,'Справочник по тт'!$A$2:$C$5,3,FALSE)</f>
        <v>"Парабола"</v>
      </c>
      <c r="E23630" t="str">
        <f>IF(AND(C23630=1,B23630&lt;='Справочник по тт'!$D$1),'Справочник по тт'!$D$2,VLOOKUP(C23630,'Справочник по тт'!A:C,2,FALSE))</f>
        <v>"Парабола" пр. Дмитриева д.6/1</v>
      </c>
      <c r="F23630" s="2" t="str">
        <f t="shared" si="739"/>
        <v/>
      </c>
    </row>
    <row r="23631" spans="1:6" x14ac:dyDescent="0.25">
      <c r="A23631" s="10" t="s">
        <v>116</v>
      </c>
      <c r="B23631" s="14">
        <f t="shared" si="738"/>
        <v>44166</v>
      </c>
      <c r="C23631">
        <v>4</v>
      </c>
      <c r="D23631" t="str">
        <f>VLOOKUP(C23631,'Справочник по тт'!$A$2:$C$5,3,FALSE)</f>
        <v>"Первый"</v>
      </c>
      <c r="E23631" t="str">
        <f>IF(AND(C23631=1,B23631&lt;='Справочник по тт'!$D$1),'Справочник по тт'!$D$2,VLOOKUP(C23631,'Справочник по тт'!A:C,2,FALSE))</f>
        <v>"Первый" ул. Пахоменко д.30</v>
      </c>
      <c r="F23631" s="2" t="str">
        <f t="shared" si="739"/>
        <v/>
      </c>
    </row>
    <row r="23632" spans="1:6" x14ac:dyDescent="0.25">
      <c r="A23632" s="15" t="s">
        <v>98</v>
      </c>
      <c r="B23632" s="14">
        <f t="shared" si="738"/>
        <v>44166</v>
      </c>
      <c r="C23632">
        <v>1</v>
      </c>
      <c r="D23632" t="str">
        <f>VLOOKUP(C23632,'Справочник по тт'!$A$2:$C$5,3,FALSE)</f>
        <v>"Шанс"</v>
      </c>
      <c r="E23632" t="str">
        <f>IF(AND(C23632=1,B23632&lt;='Справочник по тт'!$D$1),'Справочник по тт'!$D$2,VLOOKUP(C23632,'Справочник по тт'!A:C,2,FALSE))</f>
        <v>"Шанс" ул. Ленина д.21</v>
      </c>
      <c r="F23632" s="2" t="str">
        <f t="shared" si="739"/>
        <v/>
      </c>
    </row>
    <row r="23633" spans="1:6" x14ac:dyDescent="0.25">
      <c r="A23633" s="10" t="s">
        <v>118</v>
      </c>
      <c r="B23633" s="14">
        <f t="shared" si="738"/>
        <v>44166</v>
      </c>
      <c r="C23633">
        <v>2</v>
      </c>
      <c r="D23633" t="str">
        <f>VLOOKUP(C23633,'Справочник по тт'!$A$2:$C$5,3,FALSE)</f>
        <v>"Колибри"</v>
      </c>
      <c r="E23633" t="str">
        <f>IF(AND(C23633=1,B23633&lt;='Справочник по тт'!$D$1),'Справочник по тт'!$D$2,VLOOKUP(C23633,'Справочник по тт'!A:C,2,FALSE))</f>
        <v>"Колибри" ул. Широкая д.150</v>
      </c>
      <c r="F23633" s="2" t="str">
        <f t="shared" si="739"/>
        <v/>
      </c>
    </row>
    <row r="23634" spans="1:6" x14ac:dyDescent="0.25">
      <c r="A23634" s="10" t="s">
        <v>118</v>
      </c>
      <c r="B23634" s="14">
        <f t="shared" si="738"/>
        <v>44166</v>
      </c>
      <c r="C23634">
        <v>3</v>
      </c>
      <c r="D23634" t="str">
        <f>VLOOKUP(C23634,'Справочник по тт'!$A$2:$C$5,3,FALSE)</f>
        <v>"Парабола"</v>
      </c>
      <c r="E23634" t="str">
        <f>IF(AND(C23634=1,B23634&lt;='Справочник по тт'!$D$1),'Справочник по тт'!$D$2,VLOOKUP(C23634,'Справочник по тт'!A:C,2,FALSE))</f>
        <v>"Парабола" пр. Дмитриева д.6/1</v>
      </c>
      <c r="F23634" s="2" t="str">
        <f t="shared" si="739"/>
        <v/>
      </c>
    </row>
    <row r="23635" spans="1:6" x14ac:dyDescent="0.25">
      <c r="A23635" s="10" t="s">
        <v>118</v>
      </c>
      <c r="B23635" s="14">
        <f t="shared" si="738"/>
        <v>44166</v>
      </c>
      <c r="C23635">
        <v>4</v>
      </c>
      <c r="D23635" t="str">
        <f>VLOOKUP(C23635,'Справочник по тт'!$A$2:$C$5,3,FALSE)</f>
        <v>"Первый"</v>
      </c>
      <c r="E23635" t="str">
        <f>IF(AND(C23635=1,B23635&lt;='Справочник по тт'!$D$1),'Справочник по тт'!$D$2,VLOOKUP(C23635,'Справочник по тт'!A:C,2,FALSE))</f>
        <v>"Первый" ул. Пахоменко д.30</v>
      </c>
      <c r="F23635" s="2" t="str">
        <f t="shared" si="739"/>
        <v/>
      </c>
    </row>
    <row r="23636" spans="1:6" x14ac:dyDescent="0.25">
      <c r="A23636" s="15" t="s">
        <v>118</v>
      </c>
      <c r="B23636" s="14">
        <f t="shared" si="738"/>
        <v>44166</v>
      </c>
      <c r="C23636">
        <v>1</v>
      </c>
      <c r="D23636" t="str">
        <f>VLOOKUP(C23636,'Справочник по тт'!$A$2:$C$5,3,FALSE)</f>
        <v>"Шанс"</v>
      </c>
      <c r="E23636" t="str">
        <f>IF(AND(C23636=1,B23636&lt;='Справочник по тт'!$D$1),'Справочник по тт'!$D$2,VLOOKUP(C23636,'Справочник по тт'!A:C,2,FALSE))</f>
        <v>"Шанс" ул. Ленина д.21</v>
      </c>
      <c r="F23636" s="2" t="str">
        <f t="shared" si="739"/>
        <v/>
      </c>
    </row>
    <row r="23637" spans="1:6" x14ac:dyDescent="0.25">
      <c r="A23637" s="10" t="s">
        <v>118</v>
      </c>
      <c r="B23637" s="14">
        <f t="shared" si="738"/>
        <v>44166</v>
      </c>
      <c r="C23637">
        <v>2</v>
      </c>
      <c r="D23637" t="str">
        <f>VLOOKUP(C23637,'Справочник по тт'!$A$2:$C$5,3,FALSE)</f>
        <v>"Колибри"</v>
      </c>
      <c r="E23637" t="str">
        <f>IF(AND(C23637=1,B23637&lt;='Справочник по тт'!$D$1),'Справочник по тт'!$D$2,VLOOKUP(C23637,'Справочник по тт'!A:C,2,FALSE))</f>
        <v>"Колибри" ул. Широкая д.150</v>
      </c>
      <c r="F23637" s="2" t="str">
        <f t="shared" si="739"/>
        <v/>
      </c>
    </row>
    <row r="23638" spans="1:6" x14ac:dyDescent="0.25">
      <c r="A23638" s="10" t="s">
        <v>304</v>
      </c>
      <c r="B23638" s="14">
        <f t="shared" si="738"/>
        <v>44166</v>
      </c>
      <c r="C23638">
        <v>3</v>
      </c>
      <c r="D23638" t="str">
        <f>VLOOKUP(C23638,'Справочник по тт'!$A$2:$C$5,3,FALSE)</f>
        <v>"Парабола"</v>
      </c>
      <c r="E23638" t="str">
        <f>IF(AND(C23638=1,B23638&lt;='Справочник по тт'!$D$1),'Справочник по тт'!$D$2,VLOOKUP(C23638,'Справочник по тт'!A:C,2,FALSE))</f>
        <v>"Парабола" пр. Дмитриева д.6/1</v>
      </c>
      <c r="F23638" s="2" t="str">
        <f t="shared" si="739"/>
        <v/>
      </c>
    </row>
    <row r="23639" spans="1:6" x14ac:dyDescent="0.25">
      <c r="A23639" s="10" t="s">
        <v>304</v>
      </c>
      <c r="B23639" s="14">
        <f t="shared" si="738"/>
        <v>44166</v>
      </c>
      <c r="C23639">
        <v>4</v>
      </c>
      <c r="D23639" t="str">
        <f>VLOOKUP(C23639,'Справочник по тт'!$A$2:$C$5,3,FALSE)</f>
        <v>"Первый"</v>
      </c>
      <c r="E23639" t="str">
        <f>IF(AND(C23639=1,B23639&lt;='Справочник по тт'!$D$1),'Справочник по тт'!$D$2,VLOOKUP(C23639,'Справочник по тт'!A:C,2,FALSE))</f>
        <v>"Первый" ул. Пахоменко д.30</v>
      </c>
      <c r="F23639" s="2" t="str">
        <f t="shared" si="739"/>
        <v/>
      </c>
    </row>
    <row r="23640" spans="1:6" x14ac:dyDescent="0.25">
      <c r="A23640" s="15" t="s">
        <v>251</v>
      </c>
      <c r="B23640" s="14">
        <f t="shared" si="738"/>
        <v>44166</v>
      </c>
      <c r="C23640">
        <v>1</v>
      </c>
      <c r="D23640" t="str">
        <f>VLOOKUP(C23640,'Справочник по тт'!$A$2:$C$5,3,FALSE)</f>
        <v>"Шанс"</v>
      </c>
      <c r="E23640" t="str">
        <f>IF(AND(C23640=1,B23640&lt;='Справочник по тт'!$D$1),'Справочник по тт'!$D$2,VLOOKUP(C23640,'Справочник по тт'!A:C,2,FALSE))</f>
        <v>"Шанс" ул. Ленина д.21</v>
      </c>
      <c r="F23640" s="2" t="str">
        <f t="shared" si="739"/>
        <v/>
      </c>
    </row>
    <row r="23641" spans="1:6" x14ac:dyDescent="0.25">
      <c r="A23641" s="10" t="s">
        <v>279</v>
      </c>
      <c r="B23641" s="14">
        <f t="shared" si="738"/>
        <v>44166</v>
      </c>
      <c r="C23641">
        <v>2</v>
      </c>
      <c r="D23641" t="str">
        <f>VLOOKUP(C23641,'Справочник по тт'!$A$2:$C$5,3,FALSE)</f>
        <v>"Колибри"</v>
      </c>
      <c r="E23641" t="str">
        <f>IF(AND(C23641=1,B23641&lt;='Справочник по тт'!$D$1),'Справочник по тт'!$D$2,VLOOKUP(C23641,'Справочник по тт'!A:C,2,FALSE))</f>
        <v>"Колибри" ул. Широкая д.150</v>
      </c>
      <c r="F23641" s="2" t="str">
        <f t="shared" si="739"/>
        <v/>
      </c>
    </row>
    <row r="23642" spans="1:6" x14ac:dyDescent="0.25">
      <c r="A23642" s="10" t="s">
        <v>279</v>
      </c>
      <c r="B23642" s="14">
        <f t="shared" si="738"/>
        <v>44166</v>
      </c>
      <c r="C23642">
        <v>3</v>
      </c>
      <c r="D23642" t="str">
        <f>VLOOKUP(C23642,'Справочник по тт'!$A$2:$C$5,3,FALSE)</f>
        <v>"Парабола"</v>
      </c>
      <c r="E23642" t="str">
        <f>IF(AND(C23642=1,B23642&lt;='Справочник по тт'!$D$1),'Справочник по тт'!$D$2,VLOOKUP(C23642,'Справочник по тт'!A:C,2,FALSE))</f>
        <v>"Парабола" пр. Дмитриева д.6/1</v>
      </c>
      <c r="F23642" s="2" t="str">
        <f t="shared" si="739"/>
        <v/>
      </c>
    </row>
    <row r="23643" spans="1:6" x14ac:dyDescent="0.25">
      <c r="A23643" s="10" t="s">
        <v>38</v>
      </c>
      <c r="B23643" s="14">
        <f t="shared" si="738"/>
        <v>44166</v>
      </c>
      <c r="C23643">
        <v>4</v>
      </c>
      <c r="D23643" t="str">
        <f>VLOOKUP(C23643,'Справочник по тт'!$A$2:$C$5,3,FALSE)</f>
        <v>"Первый"</v>
      </c>
      <c r="E23643" t="str">
        <f>IF(AND(C23643=1,B23643&lt;='Справочник по тт'!$D$1),'Справочник по тт'!$D$2,VLOOKUP(C23643,'Справочник по тт'!A:C,2,FALSE))</f>
        <v>"Первый" ул. Пахоменко д.30</v>
      </c>
      <c r="F23643" s="2" t="str">
        <f t="shared" si="739"/>
        <v/>
      </c>
    </row>
    <row r="23644" spans="1:6" x14ac:dyDescent="0.25">
      <c r="A23644" s="15" t="s">
        <v>38</v>
      </c>
      <c r="B23644" s="14">
        <f t="shared" si="738"/>
        <v>44166</v>
      </c>
      <c r="C23644">
        <v>1</v>
      </c>
      <c r="D23644" t="str">
        <f>VLOOKUP(C23644,'Справочник по тт'!$A$2:$C$5,3,FALSE)</f>
        <v>"Шанс"</v>
      </c>
      <c r="E23644" t="str">
        <f>IF(AND(C23644=1,B23644&lt;='Справочник по тт'!$D$1),'Справочник по тт'!$D$2,VLOOKUP(C23644,'Справочник по тт'!A:C,2,FALSE))</f>
        <v>"Шанс" ул. Ленина д.21</v>
      </c>
      <c r="F23644" s="2" t="str">
        <f t="shared" si="739"/>
        <v/>
      </c>
    </row>
    <row r="23645" spans="1:6" x14ac:dyDescent="0.25">
      <c r="A23645" s="10" t="s">
        <v>38</v>
      </c>
      <c r="B23645" s="14">
        <f t="shared" si="738"/>
        <v>44166</v>
      </c>
      <c r="C23645">
        <v>2</v>
      </c>
      <c r="D23645" t="str">
        <f>VLOOKUP(C23645,'Справочник по тт'!$A$2:$C$5,3,FALSE)</f>
        <v>"Колибри"</v>
      </c>
      <c r="E23645" t="str">
        <f>IF(AND(C23645=1,B23645&lt;='Справочник по тт'!$D$1),'Справочник по тт'!$D$2,VLOOKUP(C23645,'Справочник по тт'!A:C,2,FALSE))</f>
        <v>"Колибри" ул. Широкая д.150</v>
      </c>
      <c r="F23645" s="2" t="str">
        <f t="shared" si="739"/>
        <v/>
      </c>
    </row>
    <row r="23646" spans="1:6" x14ac:dyDescent="0.25">
      <c r="A23646" s="10" t="s">
        <v>38</v>
      </c>
      <c r="B23646" s="14">
        <f t="shared" si="738"/>
        <v>44166</v>
      </c>
      <c r="C23646">
        <v>3</v>
      </c>
      <c r="D23646" t="str">
        <f>VLOOKUP(C23646,'Справочник по тт'!$A$2:$C$5,3,FALSE)</f>
        <v>"Парабола"</v>
      </c>
      <c r="E23646" t="str">
        <f>IF(AND(C23646=1,B23646&lt;='Справочник по тт'!$D$1),'Справочник по тт'!$D$2,VLOOKUP(C23646,'Справочник по тт'!A:C,2,FALSE))</f>
        <v>"Парабола" пр. Дмитриева д.6/1</v>
      </c>
      <c r="F23646" s="2" t="str">
        <f t="shared" si="739"/>
        <v/>
      </c>
    </row>
    <row r="23647" spans="1:6" x14ac:dyDescent="0.25">
      <c r="A23647" s="10" t="s">
        <v>38</v>
      </c>
      <c r="B23647" s="14">
        <f t="shared" si="738"/>
        <v>44166</v>
      </c>
      <c r="C23647">
        <v>4</v>
      </c>
      <c r="D23647" t="str">
        <f>VLOOKUP(C23647,'Справочник по тт'!$A$2:$C$5,3,FALSE)</f>
        <v>"Первый"</v>
      </c>
      <c r="E23647" t="str">
        <f>IF(AND(C23647=1,B23647&lt;='Справочник по тт'!$D$1),'Справочник по тт'!$D$2,VLOOKUP(C23647,'Справочник по тт'!A:C,2,FALSE))</f>
        <v>"Первый" ул. Пахоменко д.30</v>
      </c>
      <c r="F23647" s="2" t="str">
        <f t="shared" si="739"/>
        <v/>
      </c>
    </row>
    <row r="23648" spans="1:6" x14ac:dyDescent="0.25">
      <c r="A23648" s="15" t="s">
        <v>38</v>
      </c>
      <c r="B23648" s="14">
        <f t="shared" si="738"/>
        <v>44166</v>
      </c>
      <c r="C23648">
        <v>1</v>
      </c>
      <c r="D23648" t="str">
        <f>VLOOKUP(C23648,'Справочник по тт'!$A$2:$C$5,3,FALSE)</f>
        <v>"Шанс"</v>
      </c>
      <c r="E23648" t="str">
        <f>IF(AND(C23648=1,B23648&lt;='Справочник по тт'!$D$1),'Справочник по тт'!$D$2,VLOOKUP(C23648,'Справочник по тт'!A:C,2,FALSE))</f>
        <v>"Шанс" ул. Ленина д.21</v>
      </c>
      <c r="F23648" s="2" t="str">
        <f t="shared" si="739"/>
        <v/>
      </c>
    </row>
    <row r="23649" spans="1:6" x14ac:dyDescent="0.25">
      <c r="A23649" s="10" t="s">
        <v>38</v>
      </c>
      <c r="B23649" s="14">
        <f t="shared" si="738"/>
        <v>44166</v>
      </c>
      <c r="C23649">
        <v>2</v>
      </c>
      <c r="D23649" t="str">
        <f>VLOOKUP(C23649,'Справочник по тт'!$A$2:$C$5,3,FALSE)</f>
        <v>"Колибри"</v>
      </c>
      <c r="E23649" t="str">
        <f>IF(AND(C23649=1,B23649&lt;='Справочник по тт'!$D$1),'Справочник по тт'!$D$2,VLOOKUP(C23649,'Справочник по тт'!A:C,2,FALSE))</f>
        <v>"Колибри" ул. Широкая д.150</v>
      </c>
      <c r="F23649" s="2" t="str">
        <f t="shared" si="739"/>
        <v/>
      </c>
    </row>
    <row r="23650" spans="1:6" x14ac:dyDescent="0.25">
      <c r="A23650" s="10" t="s">
        <v>38</v>
      </c>
      <c r="B23650" s="14">
        <f t="shared" si="738"/>
        <v>44166</v>
      </c>
      <c r="C23650">
        <v>3</v>
      </c>
      <c r="D23650" t="str">
        <f>VLOOKUP(C23650,'Справочник по тт'!$A$2:$C$5,3,FALSE)</f>
        <v>"Парабола"</v>
      </c>
      <c r="E23650" t="str">
        <f>IF(AND(C23650=1,B23650&lt;='Справочник по тт'!$D$1),'Справочник по тт'!$D$2,VLOOKUP(C23650,'Справочник по тт'!A:C,2,FALSE))</f>
        <v>"Парабола" пр. Дмитриева д.6/1</v>
      </c>
      <c r="F23650" s="2" t="str">
        <f t="shared" si="739"/>
        <v/>
      </c>
    </row>
    <row r="23651" spans="1:6" x14ac:dyDescent="0.25">
      <c r="A23651" s="10" t="s">
        <v>38</v>
      </c>
      <c r="B23651" s="14">
        <f t="shared" si="738"/>
        <v>44166</v>
      </c>
      <c r="C23651">
        <v>4</v>
      </c>
      <c r="D23651" t="str">
        <f>VLOOKUP(C23651,'Справочник по тт'!$A$2:$C$5,3,FALSE)</f>
        <v>"Первый"</v>
      </c>
      <c r="E23651" t="str">
        <f>IF(AND(C23651=1,B23651&lt;='Справочник по тт'!$D$1),'Справочник по тт'!$D$2,VLOOKUP(C23651,'Справочник по тт'!A:C,2,FALSE))</f>
        <v>"Первый" ул. Пахоменко д.30</v>
      </c>
      <c r="F23651" s="2" t="str">
        <f t="shared" si="739"/>
        <v/>
      </c>
    </row>
    <row r="23652" spans="1:6" x14ac:dyDescent="0.25">
      <c r="A23652" s="15" t="s">
        <v>22</v>
      </c>
      <c r="B23652" s="14">
        <f t="shared" si="738"/>
        <v>44531</v>
      </c>
      <c r="C23652">
        <v>1</v>
      </c>
      <c r="D23652" t="str">
        <f>VLOOKUP(C23652,'Справочник по тт'!$A$2:$C$5,3,FALSE)</f>
        <v>"Шанс"</v>
      </c>
      <c r="E23652" t="str">
        <f>IF(AND(C23652=1,B23652&lt;='Справочник по тт'!$D$1),'Справочник по тт'!$D$2,VLOOKUP(C23652,'Справочник по тт'!A:C,2,FALSE))</f>
        <v>"Шанс" ул. Ленина д.21</v>
      </c>
      <c r="F23652" s="2" t="str">
        <f t="shared" si="739"/>
        <v/>
      </c>
    </row>
    <row r="23653" spans="1:6" x14ac:dyDescent="0.25">
      <c r="A23653" s="10" t="s">
        <v>126</v>
      </c>
      <c r="B23653" s="14">
        <f t="shared" si="738"/>
        <v>44175</v>
      </c>
      <c r="C23653">
        <v>2</v>
      </c>
      <c r="D23653" t="str">
        <f>VLOOKUP(C23653,'Справочник по тт'!$A$2:$C$5,3,FALSE)</f>
        <v>"Колибри"</v>
      </c>
      <c r="E23653" t="str">
        <f>IF(AND(C23653=1,B23653&lt;='Справочник по тт'!$D$1),'Справочник по тт'!$D$2,VLOOKUP(C23653,'Справочник по тт'!A:C,2,FALSE))</f>
        <v>"Колибри" ул. Широкая д.150</v>
      </c>
      <c r="F23653" s="2" t="str">
        <f t="shared" si="739"/>
        <v/>
      </c>
    </row>
    <row r="23654" spans="1:6" x14ac:dyDescent="0.25">
      <c r="A23654" s="10" t="s">
        <v>126</v>
      </c>
      <c r="B23654" s="14">
        <f t="shared" si="738"/>
        <v>44175</v>
      </c>
      <c r="C23654">
        <v>3</v>
      </c>
      <c r="D23654" t="str">
        <f>VLOOKUP(C23654,'Справочник по тт'!$A$2:$C$5,3,FALSE)</f>
        <v>"Парабола"</v>
      </c>
      <c r="E23654" t="str">
        <f>IF(AND(C23654=1,B23654&lt;='Справочник по тт'!$D$1),'Справочник по тт'!$D$2,VLOOKUP(C23654,'Справочник по тт'!A:C,2,FALSE))</f>
        <v>"Парабола" пр. Дмитриева д.6/1</v>
      </c>
      <c r="F23654" s="2" t="str">
        <f t="shared" si="739"/>
        <v/>
      </c>
    </row>
    <row r="23655" spans="1:6" x14ac:dyDescent="0.25">
      <c r="A23655" s="10" t="s">
        <v>126</v>
      </c>
      <c r="B23655" s="14">
        <f t="shared" si="738"/>
        <v>44175</v>
      </c>
      <c r="C23655">
        <v>4</v>
      </c>
      <c r="D23655" t="str">
        <f>VLOOKUP(C23655,'Справочник по тт'!$A$2:$C$5,3,FALSE)</f>
        <v>"Первый"</v>
      </c>
      <c r="E23655" t="str">
        <f>IF(AND(C23655=1,B23655&lt;='Справочник по тт'!$D$1),'Справочник по тт'!$D$2,VLOOKUP(C23655,'Справочник по тт'!A:C,2,FALSE))</f>
        <v>"Первый" ул. Пахоменко д.30</v>
      </c>
      <c r="F23655" s="2" t="str">
        <f t="shared" si="739"/>
        <v/>
      </c>
    </row>
    <row r="23656" spans="1:6" x14ac:dyDescent="0.25">
      <c r="A23656" s="15" t="s">
        <v>126</v>
      </c>
      <c r="B23656" s="14">
        <f t="shared" si="738"/>
        <v>44175</v>
      </c>
      <c r="C23656">
        <v>1</v>
      </c>
      <c r="D23656" t="str">
        <f>VLOOKUP(C23656,'Справочник по тт'!$A$2:$C$5,3,FALSE)</f>
        <v>"Шанс"</v>
      </c>
      <c r="E23656" t="str">
        <f>IF(AND(C23656=1,B23656&lt;='Справочник по тт'!$D$1),'Справочник по тт'!$D$2,VLOOKUP(C23656,'Справочник по тт'!A:C,2,FALSE))</f>
        <v>"Шанс" ул. Ленина д.21</v>
      </c>
      <c r="F23656" s="2" t="str">
        <f t="shared" si="739"/>
        <v/>
      </c>
    </row>
    <row r="23657" spans="1:6" x14ac:dyDescent="0.25">
      <c r="A23657" s="10" t="s">
        <v>126</v>
      </c>
      <c r="B23657" s="14">
        <f t="shared" si="738"/>
        <v>44175</v>
      </c>
      <c r="C23657">
        <v>2</v>
      </c>
      <c r="D23657" t="str">
        <f>VLOOKUP(C23657,'Справочник по тт'!$A$2:$C$5,3,FALSE)</f>
        <v>"Колибри"</v>
      </c>
      <c r="E23657" t="str">
        <f>IF(AND(C23657=1,B23657&lt;='Справочник по тт'!$D$1),'Справочник по тт'!$D$2,VLOOKUP(C23657,'Справочник по тт'!A:C,2,FALSE))</f>
        <v>"Колибри" ул. Широкая д.150</v>
      </c>
      <c r="F23657" s="2" t="str">
        <f t="shared" si="739"/>
        <v/>
      </c>
    </row>
    <row r="23658" spans="1:6" x14ac:dyDescent="0.25">
      <c r="A23658" s="10" t="s">
        <v>63</v>
      </c>
      <c r="B23658" s="14">
        <f t="shared" si="738"/>
        <v>44175</v>
      </c>
      <c r="C23658">
        <v>3</v>
      </c>
      <c r="D23658" t="str">
        <f>VLOOKUP(C23658,'Справочник по тт'!$A$2:$C$5,3,FALSE)</f>
        <v>"Парабола"</v>
      </c>
      <c r="E23658" t="str">
        <f>IF(AND(C23658=1,B23658&lt;='Справочник по тт'!$D$1),'Справочник по тт'!$D$2,VLOOKUP(C23658,'Справочник по тт'!A:C,2,FALSE))</f>
        <v>"Парабола" пр. Дмитриева д.6/1</v>
      </c>
      <c r="F23658" s="2" t="str">
        <f t="shared" si="739"/>
        <v/>
      </c>
    </row>
    <row r="23659" spans="1:6" x14ac:dyDescent="0.25">
      <c r="A23659" s="10" t="s">
        <v>63</v>
      </c>
      <c r="B23659" s="14">
        <f t="shared" si="738"/>
        <v>44175</v>
      </c>
      <c r="C23659">
        <v>4</v>
      </c>
      <c r="D23659" t="str">
        <f>VLOOKUP(C23659,'Справочник по тт'!$A$2:$C$5,3,FALSE)</f>
        <v>"Первый"</v>
      </c>
      <c r="E23659" t="str">
        <f>IF(AND(C23659=1,B23659&lt;='Справочник по тт'!$D$1),'Справочник по тт'!$D$2,VLOOKUP(C23659,'Справочник по тт'!A:C,2,FALSE))</f>
        <v>"Первый" ул. Пахоменко д.30</v>
      </c>
      <c r="F23659" s="2" t="str">
        <f t="shared" si="739"/>
        <v/>
      </c>
    </row>
    <row r="23660" spans="1:6" x14ac:dyDescent="0.25">
      <c r="A23660" s="15" t="s">
        <v>29</v>
      </c>
      <c r="B23660" s="14">
        <f t="shared" si="738"/>
        <v>44175</v>
      </c>
      <c r="C23660">
        <v>1</v>
      </c>
      <c r="D23660" t="str">
        <f>VLOOKUP(C23660,'Справочник по тт'!$A$2:$C$5,3,FALSE)</f>
        <v>"Шанс"</v>
      </c>
      <c r="E23660" t="str">
        <f>IF(AND(C23660=1,B23660&lt;='Справочник по тт'!$D$1),'Справочник по тт'!$D$2,VLOOKUP(C23660,'Справочник по тт'!A:C,2,FALSE))</f>
        <v>"Шанс" ул. Ленина д.21</v>
      </c>
      <c r="F23660" s="2" t="str">
        <f t="shared" si="739"/>
        <v/>
      </c>
    </row>
    <row r="23661" spans="1:6" x14ac:dyDescent="0.25">
      <c r="A23661" s="10" t="s">
        <v>225</v>
      </c>
      <c r="B23661" s="14">
        <f t="shared" si="738"/>
        <v>44175</v>
      </c>
      <c r="C23661">
        <v>2</v>
      </c>
      <c r="D23661" t="str">
        <f>VLOOKUP(C23661,'Справочник по тт'!$A$2:$C$5,3,FALSE)</f>
        <v>"Колибри"</v>
      </c>
      <c r="E23661" t="str">
        <f>IF(AND(C23661=1,B23661&lt;='Справочник по тт'!$D$1),'Справочник по тт'!$D$2,VLOOKUP(C23661,'Справочник по тт'!A:C,2,FALSE))</f>
        <v>"Колибри" ул. Широкая д.150</v>
      </c>
      <c r="F23661" s="2" t="str">
        <f t="shared" si="739"/>
        <v/>
      </c>
    </row>
    <row r="23662" spans="1:6" x14ac:dyDescent="0.25">
      <c r="A23662" s="10" t="s">
        <v>308</v>
      </c>
      <c r="B23662" s="14">
        <f t="shared" si="738"/>
        <v>44175</v>
      </c>
      <c r="C23662">
        <v>3</v>
      </c>
      <c r="D23662" t="str">
        <f>VLOOKUP(C23662,'Справочник по тт'!$A$2:$C$5,3,FALSE)</f>
        <v>"Парабола"</v>
      </c>
      <c r="E23662" t="str">
        <f>IF(AND(C23662=1,B23662&lt;='Справочник по тт'!$D$1),'Справочник по тт'!$D$2,VLOOKUP(C23662,'Справочник по тт'!A:C,2,FALSE))</f>
        <v>"Парабола" пр. Дмитриева д.6/1</v>
      </c>
      <c r="F23662" s="2" t="str">
        <f t="shared" si="739"/>
        <v/>
      </c>
    </row>
    <row r="23663" spans="1:6" x14ac:dyDescent="0.25">
      <c r="A23663" s="10" t="s">
        <v>332</v>
      </c>
      <c r="B23663" s="14">
        <f t="shared" si="738"/>
        <v>44175</v>
      </c>
      <c r="C23663">
        <v>4</v>
      </c>
      <c r="D23663" t="str">
        <f>VLOOKUP(C23663,'Справочник по тт'!$A$2:$C$5,3,FALSE)</f>
        <v>"Первый"</v>
      </c>
      <c r="E23663" t="str">
        <f>IF(AND(C23663=1,B23663&lt;='Справочник по тт'!$D$1),'Справочник по тт'!$D$2,VLOOKUP(C23663,'Справочник по тт'!A:C,2,FALSE))</f>
        <v>"Первый" ул. Пахоменко д.30</v>
      </c>
      <c r="F23663" s="2" t="str">
        <f t="shared" si="739"/>
        <v/>
      </c>
    </row>
    <row r="23664" spans="1:6" x14ac:dyDescent="0.25">
      <c r="A23664" s="15" t="s">
        <v>15</v>
      </c>
      <c r="B23664" s="14">
        <f t="shared" si="738"/>
        <v>44175</v>
      </c>
      <c r="C23664">
        <v>1</v>
      </c>
      <c r="D23664" t="str">
        <f>VLOOKUP(C23664,'Справочник по тт'!$A$2:$C$5,3,FALSE)</f>
        <v>"Шанс"</v>
      </c>
      <c r="E23664" t="str">
        <f>IF(AND(C23664=1,B23664&lt;='Справочник по тт'!$D$1),'Справочник по тт'!$D$2,VLOOKUP(C23664,'Справочник по тт'!A:C,2,FALSE))</f>
        <v>"Шанс" ул. Ленина д.21</v>
      </c>
      <c r="F23664" s="2" t="str">
        <f t="shared" si="739"/>
        <v/>
      </c>
    </row>
    <row r="23665" spans="1:6" x14ac:dyDescent="0.25">
      <c r="A23665" s="10" t="s">
        <v>39</v>
      </c>
      <c r="B23665" s="14">
        <f t="shared" si="738"/>
        <v>44175</v>
      </c>
      <c r="C23665">
        <v>2</v>
      </c>
      <c r="D23665" t="str">
        <f>VLOOKUP(C23665,'Справочник по тт'!$A$2:$C$5,3,FALSE)</f>
        <v>"Колибри"</v>
      </c>
      <c r="E23665" t="str">
        <f>IF(AND(C23665=1,B23665&lt;='Справочник по тт'!$D$1),'Справочник по тт'!$D$2,VLOOKUP(C23665,'Справочник по тт'!A:C,2,FALSE))</f>
        <v>"Колибри" ул. Широкая д.150</v>
      </c>
      <c r="F23665" s="2" t="str">
        <f t="shared" si="739"/>
        <v/>
      </c>
    </row>
    <row r="23666" spans="1:6" x14ac:dyDescent="0.25">
      <c r="A23666" s="10" t="s">
        <v>39</v>
      </c>
      <c r="B23666" s="14">
        <f t="shared" si="738"/>
        <v>44175</v>
      </c>
      <c r="C23666">
        <v>3</v>
      </c>
      <c r="D23666" t="str">
        <f>VLOOKUP(C23666,'Справочник по тт'!$A$2:$C$5,3,FALSE)</f>
        <v>"Парабола"</v>
      </c>
      <c r="E23666" t="str">
        <f>IF(AND(C23666=1,B23666&lt;='Справочник по тт'!$D$1),'Справочник по тт'!$D$2,VLOOKUP(C23666,'Справочник по тт'!A:C,2,FALSE))</f>
        <v>"Парабола" пр. Дмитриева д.6/1</v>
      </c>
      <c r="F23666" s="2" t="str">
        <f t="shared" si="739"/>
        <v/>
      </c>
    </row>
    <row r="23667" spans="1:6" x14ac:dyDescent="0.25">
      <c r="A23667" s="10" t="s">
        <v>39</v>
      </c>
      <c r="B23667" s="14">
        <f t="shared" si="738"/>
        <v>44175</v>
      </c>
      <c r="C23667">
        <v>4</v>
      </c>
      <c r="D23667" t="str">
        <f>VLOOKUP(C23667,'Справочник по тт'!$A$2:$C$5,3,FALSE)</f>
        <v>"Первый"</v>
      </c>
      <c r="E23667" t="str">
        <f>IF(AND(C23667=1,B23667&lt;='Справочник по тт'!$D$1),'Справочник по тт'!$D$2,VLOOKUP(C23667,'Справочник по тт'!A:C,2,FALSE))</f>
        <v>"Первый" ул. Пахоменко д.30</v>
      </c>
      <c r="F23667" s="2" t="str">
        <f t="shared" si="739"/>
        <v/>
      </c>
    </row>
    <row r="23668" spans="1:6" x14ac:dyDescent="0.25">
      <c r="A23668" s="15" t="s">
        <v>47</v>
      </c>
      <c r="B23668" s="14">
        <f t="shared" si="738"/>
        <v>44175</v>
      </c>
      <c r="C23668">
        <v>1</v>
      </c>
      <c r="D23668" t="str">
        <f>VLOOKUP(C23668,'Справочник по тт'!$A$2:$C$5,3,FALSE)</f>
        <v>"Шанс"</v>
      </c>
      <c r="E23668" t="str">
        <f>IF(AND(C23668=1,B23668&lt;='Справочник по тт'!$D$1),'Справочник по тт'!$D$2,VLOOKUP(C23668,'Справочник по тт'!A:C,2,FALSE))</f>
        <v>"Шанс" ул. Ленина д.21</v>
      </c>
      <c r="F23668" s="2" t="str">
        <f t="shared" si="739"/>
        <v/>
      </c>
    </row>
    <row r="23669" spans="1:6" x14ac:dyDescent="0.25">
      <c r="A23669" s="10" t="s">
        <v>47</v>
      </c>
      <c r="B23669" s="14">
        <f t="shared" si="738"/>
        <v>44175</v>
      </c>
      <c r="C23669">
        <v>2</v>
      </c>
      <c r="D23669" t="str">
        <f>VLOOKUP(C23669,'Справочник по тт'!$A$2:$C$5,3,FALSE)</f>
        <v>"Колибри"</v>
      </c>
      <c r="E23669" t="str">
        <f>IF(AND(C23669=1,B23669&lt;='Справочник по тт'!$D$1),'Справочник по тт'!$D$2,VLOOKUP(C23669,'Справочник по тт'!A:C,2,FALSE))</f>
        <v>"Колибри" ул. Широкая д.150</v>
      </c>
      <c r="F23669" s="2" t="str">
        <f t="shared" si="739"/>
        <v/>
      </c>
    </row>
    <row r="23670" spans="1:6" x14ac:dyDescent="0.25">
      <c r="A23670" s="10" t="s">
        <v>47</v>
      </c>
      <c r="B23670" s="14">
        <f t="shared" si="738"/>
        <v>44175</v>
      </c>
      <c r="C23670">
        <v>3</v>
      </c>
      <c r="D23670" t="str">
        <f>VLOOKUP(C23670,'Справочник по тт'!$A$2:$C$5,3,FALSE)</f>
        <v>"Парабола"</v>
      </c>
      <c r="E23670" t="str">
        <f>IF(AND(C23670=1,B23670&lt;='Справочник по тт'!$D$1),'Справочник по тт'!$D$2,VLOOKUP(C23670,'Справочник по тт'!A:C,2,FALSE))</f>
        <v>"Парабола" пр. Дмитриева д.6/1</v>
      </c>
      <c r="F23670" s="2" t="str">
        <f t="shared" si="739"/>
        <v/>
      </c>
    </row>
    <row r="23671" spans="1:6" x14ac:dyDescent="0.25">
      <c r="A23671" s="10" t="s">
        <v>47</v>
      </c>
      <c r="B23671" s="14">
        <f t="shared" si="738"/>
        <v>44175</v>
      </c>
      <c r="C23671">
        <v>4</v>
      </c>
      <c r="D23671" t="str">
        <f>VLOOKUP(C23671,'Справочник по тт'!$A$2:$C$5,3,FALSE)</f>
        <v>"Первый"</v>
      </c>
      <c r="E23671" t="str">
        <f>IF(AND(C23671=1,B23671&lt;='Справочник по тт'!$D$1),'Справочник по тт'!$D$2,VLOOKUP(C23671,'Справочник по тт'!A:C,2,FALSE))</f>
        <v>"Первый" ул. Пахоменко д.30</v>
      </c>
      <c r="F23671" s="2" t="str">
        <f t="shared" si="739"/>
        <v/>
      </c>
    </row>
    <row r="23672" spans="1:6" x14ac:dyDescent="0.25">
      <c r="A23672" s="15" t="s">
        <v>47</v>
      </c>
      <c r="B23672" s="14">
        <f t="shared" si="738"/>
        <v>44175</v>
      </c>
      <c r="C23672">
        <v>1</v>
      </c>
      <c r="D23672" t="str">
        <f>VLOOKUP(C23672,'Справочник по тт'!$A$2:$C$5,3,FALSE)</f>
        <v>"Шанс"</v>
      </c>
      <c r="E23672" t="str">
        <f>IF(AND(C23672=1,B23672&lt;='Справочник по тт'!$D$1),'Справочник по тт'!$D$2,VLOOKUP(C23672,'Справочник по тт'!A:C,2,FALSE))</f>
        <v>"Шанс" ул. Ленина д.21</v>
      </c>
      <c r="F23672" s="2" t="str">
        <f t="shared" si="739"/>
        <v/>
      </c>
    </row>
    <row r="23673" spans="1:6" x14ac:dyDescent="0.25">
      <c r="A23673" s="10" t="s">
        <v>47</v>
      </c>
      <c r="B23673" s="14">
        <f t="shared" si="738"/>
        <v>44175</v>
      </c>
      <c r="C23673">
        <v>2</v>
      </c>
      <c r="D23673" t="str">
        <f>VLOOKUP(C23673,'Справочник по тт'!$A$2:$C$5,3,FALSE)</f>
        <v>"Колибри"</v>
      </c>
      <c r="E23673" t="str">
        <f>IF(AND(C23673=1,B23673&lt;='Справочник по тт'!$D$1),'Справочник по тт'!$D$2,VLOOKUP(C23673,'Справочник по тт'!A:C,2,FALSE))</f>
        <v>"Колибри" ул. Широкая д.150</v>
      </c>
      <c r="F23673" s="2" t="str">
        <f t="shared" si="739"/>
        <v/>
      </c>
    </row>
    <row r="23674" spans="1:6" x14ac:dyDescent="0.25">
      <c r="A23674" s="10" t="s">
        <v>47</v>
      </c>
      <c r="B23674" s="14">
        <f t="shared" si="738"/>
        <v>44175</v>
      </c>
      <c r="C23674">
        <v>3</v>
      </c>
      <c r="D23674" t="str">
        <f>VLOOKUP(C23674,'Справочник по тт'!$A$2:$C$5,3,FALSE)</f>
        <v>"Парабола"</v>
      </c>
      <c r="E23674" t="str">
        <f>IF(AND(C23674=1,B23674&lt;='Справочник по тт'!$D$1),'Справочник по тт'!$D$2,VLOOKUP(C23674,'Справочник по тт'!A:C,2,FALSE))</f>
        <v>"Парабола" пр. Дмитриева д.6/1</v>
      </c>
      <c r="F23674" s="2" t="str">
        <f t="shared" si="739"/>
        <v/>
      </c>
    </row>
    <row r="23675" spans="1:6" x14ac:dyDescent="0.25">
      <c r="A23675" s="10" t="s">
        <v>47</v>
      </c>
      <c r="B23675" s="14">
        <f t="shared" si="738"/>
        <v>44175</v>
      </c>
      <c r="C23675">
        <v>4</v>
      </c>
      <c r="D23675" t="str">
        <f>VLOOKUP(C23675,'Справочник по тт'!$A$2:$C$5,3,FALSE)</f>
        <v>"Первый"</v>
      </c>
      <c r="E23675" t="str">
        <f>IF(AND(C23675=1,B23675&lt;='Справочник по тт'!$D$1),'Справочник по тт'!$D$2,VLOOKUP(C23675,'Справочник по тт'!A:C,2,FALSE))</f>
        <v>"Первый" ул. Пахоменко д.30</v>
      </c>
      <c r="F23675" s="2" t="str">
        <f t="shared" si="739"/>
        <v/>
      </c>
    </row>
    <row r="23676" spans="1:6" x14ac:dyDescent="0.25">
      <c r="A23676" s="15" t="s">
        <v>47</v>
      </c>
      <c r="B23676" s="14">
        <f t="shared" si="738"/>
        <v>44175</v>
      </c>
      <c r="C23676">
        <v>1</v>
      </c>
      <c r="D23676" t="str">
        <f>VLOOKUP(C23676,'Справочник по тт'!$A$2:$C$5,3,FALSE)</f>
        <v>"Шанс"</v>
      </c>
      <c r="E23676" t="str">
        <f>IF(AND(C23676=1,B23676&lt;='Справочник по тт'!$D$1),'Справочник по тт'!$D$2,VLOOKUP(C23676,'Справочник по тт'!A:C,2,FALSE))</f>
        <v>"Шанс" ул. Ленина д.21</v>
      </c>
      <c r="F23676" s="2" t="str">
        <f t="shared" si="739"/>
        <v/>
      </c>
    </row>
    <row r="23677" spans="1:6" x14ac:dyDescent="0.25">
      <c r="A23677" s="10" t="s">
        <v>30</v>
      </c>
      <c r="B23677" s="14">
        <f t="shared" si="738"/>
        <v>44540</v>
      </c>
      <c r="C23677">
        <v>2</v>
      </c>
      <c r="D23677" t="str">
        <f>VLOOKUP(C23677,'Справочник по тт'!$A$2:$C$5,3,FALSE)</f>
        <v>"Колибри"</v>
      </c>
      <c r="E23677" t="str">
        <f>IF(AND(C23677=1,B23677&lt;='Справочник по тт'!$D$1),'Справочник по тт'!$D$2,VLOOKUP(C23677,'Справочник по тт'!A:C,2,FALSE))</f>
        <v>"Колибри" ул. Широкая д.150</v>
      </c>
      <c r="F23677" s="2" t="str">
        <f t="shared" si="739"/>
        <v/>
      </c>
    </row>
    <row r="23678" spans="1:6" x14ac:dyDescent="0.25">
      <c r="A23678" s="10" t="s">
        <v>92</v>
      </c>
      <c r="B23678" s="14">
        <f t="shared" si="738"/>
        <v>44176</v>
      </c>
      <c r="C23678">
        <v>3</v>
      </c>
      <c r="D23678" t="str">
        <f>VLOOKUP(C23678,'Справочник по тт'!$A$2:$C$5,3,FALSE)</f>
        <v>"Парабола"</v>
      </c>
      <c r="E23678" t="str">
        <f>IF(AND(C23678=1,B23678&lt;='Справочник по тт'!$D$1),'Справочник по тт'!$D$2,VLOOKUP(C23678,'Справочник по тт'!A:C,2,FALSE))</f>
        <v>"Парабола" пр. Дмитриева д.6/1</v>
      </c>
      <c r="F23678" s="2" t="str">
        <f t="shared" si="739"/>
        <v/>
      </c>
    </row>
    <row r="23679" spans="1:6" x14ac:dyDescent="0.25">
      <c r="A23679" s="10" t="s">
        <v>92</v>
      </c>
      <c r="B23679" s="14">
        <f t="shared" si="738"/>
        <v>44176</v>
      </c>
      <c r="C23679">
        <v>4</v>
      </c>
      <c r="D23679" t="str">
        <f>VLOOKUP(C23679,'Справочник по тт'!$A$2:$C$5,3,FALSE)</f>
        <v>"Первый"</v>
      </c>
      <c r="E23679" t="str">
        <f>IF(AND(C23679=1,B23679&lt;='Справочник по тт'!$D$1),'Справочник по тт'!$D$2,VLOOKUP(C23679,'Справочник по тт'!A:C,2,FALSE))</f>
        <v>"Первый" ул. Пахоменко д.30</v>
      </c>
      <c r="F23679" s="2" t="str">
        <f t="shared" si="739"/>
        <v/>
      </c>
    </row>
    <row r="23680" spans="1:6" x14ac:dyDescent="0.25">
      <c r="A23680" s="15" t="s">
        <v>92</v>
      </c>
      <c r="B23680" s="14">
        <f t="shared" si="738"/>
        <v>44176</v>
      </c>
      <c r="C23680">
        <v>1</v>
      </c>
      <c r="D23680" t="str">
        <f>VLOOKUP(C23680,'Справочник по тт'!$A$2:$C$5,3,FALSE)</f>
        <v>"Шанс"</v>
      </c>
      <c r="E23680" t="str">
        <f>IF(AND(C23680=1,B23680&lt;='Справочник по тт'!$D$1),'Справочник по тт'!$D$2,VLOOKUP(C23680,'Справочник по тт'!A:C,2,FALSE))</f>
        <v>"Шанс" ул. Ленина д.21</v>
      </c>
      <c r="F23680" s="2" t="str">
        <f t="shared" si="739"/>
        <v/>
      </c>
    </row>
    <row r="23681" spans="1:6" x14ac:dyDescent="0.25">
      <c r="A23681" s="10" t="s">
        <v>92</v>
      </c>
      <c r="B23681" s="14">
        <f t="shared" si="738"/>
        <v>44176</v>
      </c>
      <c r="C23681">
        <v>2</v>
      </c>
      <c r="D23681" t="str">
        <f>VLOOKUP(C23681,'Справочник по тт'!$A$2:$C$5,3,FALSE)</f>
        <v>"Колибри"</v>
      </c>
      <c r="E23681" t="str">
        <f>IF(AND(C23681=1,B23681&lt;='Справочник по тт'!$D$1),'Справочник по тт'!$D$2,VLOOKUP(C23681,'Справочник по тт'!A:C,2,FALSE))</f>
        <v>"Колибри" ул. Широкая д.150</v>
      </c>
      <c r="F23681" s="2" t="str">
        <f t="shared" si="739"/>
        <v/>
      </c>
    </row>
    <row r="23682" spans="1:6" x14ac:dyDescent="0.25">
      <c r="A23682" s="10" t="s">
        <v>92</v>
      </c>
      <c r="B23682" s="14">
        <f t="shared" ref="B23682:B23745" si="740">(TEXT(A23682,"ДД.ММ.ГГГГ"))*1</f>
        <v>44176</v>
      </c>
      <c r="C23682">
        <v>3</v>
      </c>
      <c r="D23682" t="str">
        <f>VLOOKUP(C23682,'Справочник по тт'!$A$2:$C$5,3,FALSE)</f>
        <v>"Парабола"</v>
      </c>
      <c r="E23682" t="str">
        <f>IF(AND(C23682=1,B23682&lt;='Справочник по тт'!$D$1),'Справочник по тт'!$D$2,VLOOKUP(C23682,'Справочник по тт'!A:C,2,FALSE))</f>
        <v>"Парабола" пр. Дмитриева д.6/1</v>
      </c>
      <c r="F23682" s="2" t="str">
        <f t="shared" si="739"/>
        <v/>
      </c>
    </row>
    <row r="23683" spans="1:6" x14ac:dyDescent="0.25">
      <c r="A23683" s="10" t="s">
        <v>92</v>
      </c>
      <c r="B23683" s="14">
        <f t="shared" si="740"/>
        <v>44176</v>
      </c>
      <c r="C23683">
        <v>4</v>
      </c>
      <c r="D23683" t="str">
        <f>VLOOKUP(C23683,'Справочник по тт'!$A$2:$C$5,3,FALSE)</f>
        <v>"Первый"</v>
      </c>
      <c r="E23683" t="str">
        <f>IF(AND(C23683=1,B23683&lt;='Справочник по тт'!$D$1),'Справочник по тт'!$D$2,VLOOKUP(C23683,'Справочник по тт'!A:C,2,FALSE))</f>
        <v>"Первый" ул. Пахоменко д.30</v>
      </c>
      <c r="F23683" s="2" t="str">
        <f t="shared" ref="F23683:F23746" si="741">IF(B23683&lt;=$F$1,1,"")</f>
        <v/>
      </c>
    </row>
    <row r="23684" spans="1:6" x14ac:dyDescent="0.25">
      <c r="A23684" s="15" t="s">
        <v>43</v>
      </c>
      <c r="B23684" s="14">
        <f t="shared" si="740"/>
        <v>44176</v>
      </c>
      <c r="C23684">
        <v>1</v>
      </c>
      <c r="D23684" t="str">
        <f>VLOOKUP(C23684,'Справочник по тт'!$A$2:$C$5,3,FALSE)</f>
        <v>"Шанс"</v>
      </c>
      <c r="E23684" t="str">
        <f>IF(AND(C23684=1,B23684&lt;='Справочник по тт'!$D$1),'Справочник по тт'!$D$2,VLOOKUP(C23684,'Справочник по тт'!A:C,2,FALSE))</f>
        <v>"Шанс" ул. Ленина д.21</v>
      </c>
      <c r="F23684" s="2" t="str">
        <f t="shared" si="741"/>
        <v/>
      </c>
    </row>
    <row r="23685" spans="1:6" x14ac:dyDescent="0.25">
      <c r="A23685" s="10" t="s">
        <v>45</v>
      </c>
      <c r="B23685" s="14">
        <f t="shared" si="740"/>
        <v>44176</v>
      </c>
      <c r="C23685">
        <v>2</v>
      </c>
      <c r="D23685" t="str">
        <f>VLOOKUP(C23685,'Справочник по тт'!$A$2:$C$5,3,FALSE)</f>
        <v>"Колибри"</v>
      </c>
      <c r="E23685" t="str">
        <f>IF(AND(C23685=1,B23685&lt;='Справочник по тт'!$D$1),'Справочник по тт'!$D$2,VLOOKUP(C23685,'Справочник по тт'!A:C,2,FALSE))</f>
        <v>"Колибри" ул. Широкая д.150</v>
      </c>
      <c r="F23685" s="2" t="str">
        <f t="shared" si="741"/>
        <v/>
      </c>
    </row>
    <row r="23686" spans="1:6" x14ac:dyDescent="0.25">
      <c r="A23686" s="10" t="s">
        <v>45</v>
      </c>
      <c r="B23686" s="14">
        <f t="shared" si="740"/>
        <v>44176</v>
      </c>
      <c r="C23686">
        <v>3</v>
      </c>
      <c r="D23686" t="str">
        <f>VLOOKUP(C23686,'Справочник по тт'!$A$2:$C$5,3,FALSE)</f>
        <v>"Парабола"</v>
      </c>
      <c r="E23686" t="str">
        <f>IF(AND(C23686=1,B23686&lt;='Справочник по тт'!$D$1),'Справочник по тт'!$D$2,VLOOKUP(C23686,'Справочник по тт'!A:C,2,FALSE))</f>
        <v>"Парабола" пр. Дмитриева д.6/1</v>
      </c>
      <c r="F23686" s="2" t="str">
        <f t="shared" si="741"/>
        <v/>
      </c>
    </row>
    <row r="23687" spans="1:6" x14ac:dyDescent="0.25">
      <c r="A23687" s="10" t="s">
        <v>266</v>
      </c>
      <c r="B23687" s="14">
        <f t="shared" si="740"/>
        <v>44176</v>
      </c>
      <c r="C23687">
        <v>4</v>
      </c>
      <c r="D23687" t="str">
        <f>VLOOKUP(C23687,'Справочник по тт'!$A$2:$C$5,3,FALSE)</f>
        <v>"Первый"</v>
      </c>
      <c r="E23687" t="str">
        <f>IF(AND(C23687=1,B23687&lt;='Справочник по тт'!$D$1),'Справочник по тт'!$D$2,VLOOKUP(C23687,'Справочник по тт'!A:C,2,FALSE))</f>
        <v>"Первый" ул. Пахоменко д.30</v>
      </c>
      <c r="F23687" s="2" t="str">
        <f t="shared" si="741"/>
        <v/>
      </c>
    </row>
    <row r="23688" spans="1:6" x14ac:dyDescent="0.25">
      <c r="A23688" s="15" t="s">
        <v>346</v>
      </c>
      <c r="B23688" s="14">
        <f t="shared" si="740"/>
        <v>44176</v>
      </c>
      <c r="C23688">
        <v>1</v>
      </c>
      <c r="D23688" t="str">
        <f>VLOOKUP(C23688,'Справочник по тт'!$A$2:$C$5,3,FALSE)</f>
        <v>"Шанс"</v>
      </c>
      <c r="E23688" t="str">
        <f>IF(AND(C23688=1,B23688&lt;='Справочник по тт'!$D$1),'Справочник по тт'!$D$2,VLOOKUP(C23688,'Справочник по тт'!A:C,2,FALSE))</f>
        <v>"Шанс" ул. Ленина д.21</v>
      </c>
      <c r="F23688" s="2" t="str">
        <f t="shared" si="741"/>
        <v/>
      </c>
    </row>
    <row r="23689" spans="1:6" x14ac:dyDescent="0.25">
      <c r="A23689" s="10" t="s">
        <v>108</v>
      </c>
      <c r="B23689" s="14">
        <f t="shared" si="740"/>
        <v>44176</v>
      </c>
      <c r="C23689">
        <v>2</v>
      </c>
      <c r="D23689" t="str">
        <f>VLOOKUP(C23689,'Справочник по тт'!$A$2:$C$5,3,FALSE)</f>
        <v>"Колибри"</v>
      </c>
      <c r="E23689" t="str">
        <f>IF(AND(C23689=1,B23689&lt;='Справочник по тт'!$D$1),'Справочник по тт'!$D$2,VLOOKUP(C23689,'Справочник по тт'!A:C,2,FALSE))</f>
        <v>"Колибри" ул. Широкая д.150</v>
      </c>
      <c r="F23689" s="2" t="str">
        <f t="shared" si="741"/>
        <v/>
      </c>
    </row>
    <row r="23690" spans="1:6" x14ac:dyDescent="0.25">
      <c r="A23690" s="10" t="s">
        <v>108</v>
      </c>
      <c r="B23690" s="14">
        <f t="shared" si="740"/>
        <v>44176</v>
      </c>
      <c r="C23690">
        <v>3</v>
      </c>
      <c r="D23690" t="str">
        <f>VLOOKUP(C23690,'Справочник по тт'!$A$2:$C$5,3,FALSE)</f>
        <v>"Парабола"</v>
      </c>
      <c r="E23690" t="str">
        <f>IF(AND(C23690=1,B23690&lt;='Справочник по тт'!$D$1),'Справочник по тт'!$D$2,VLOOKUP(C23690,'Справочник по тт'!A:C,2,FALSE))</f>
        <v>"Парабола" пр. Дмитриева д.6/1</v>
      </c>
      <c r="F23690" s="2" t="str">
        <f t="shared" si="741"/>
        <v/>
      </c>
    </row>
    <row r="23691" spans="1:6" x14ac:dyDescent="0.25">
      <c r="A23691" s="10" t="s">
        <v>327</v>
      </c>
      <c r="B23691" s="14">
        <f t="shared" si="740"/>
        <v>44176</v>
      </c>
      <c r="C23691">
        <v>4</v>
      </c>
      <c r="D23691" t="str">
        <f>VLOOKUP(C23691,'Справочник по тт'!$A$2:$C$5,3,FALSE)</f>
        <v>"Первый"</v>
      </c>
      <c r="E23691" t="str">
        <f>IF(AND(C23691=1,B23691&lt;='Справочник по тт'!$D$1),'Справочник по тт'!$D$2,VLOOKUP(C23691,'Справочник по тт'!A:C,2,FALSE))</f>
        <v>"Первый" ул. Пахоменко д.30</v>
      </c>
      <c r="F23691" s="2" t="str">
        <f t="shared" si="741"/>
        <v/>
      </c>
    </row>
    <row r="23692" spans="1:6" x14ac:dyDescent="0.25">
      <c r="A23692" s="15" t="s">
        <v>194</v>
      </c>
      <c r="B23692" s="14">
        <f t="shared" si="740"/>
        <v>44176</v>
      </c>
      <c r="C23692">
        <v>1</v>
      </c>
      <c r="D23692" t="str">
        <f>VLOOKUP(C23692,'Справочник по тт'!$A$2:$C$5,3,FALSE)</f>
        <v>"Шанс"</v>
      </c>
      <c r="E23692" t="str">
        <f>IF(AND(C23692=1,B23692&lt;='Справочник по тт'!$D$1),'Справочник по тт'!$D$2,VLOOKUP(C23692,'Справочник по тт'!A:C,2,FALSE))</f>
        <v>"Шанс" ул. Ленина д.21</v>
      </c>
      <c r="F23692" s="2" t="str">
        <f t="shared" si="741"/>
        <v/>
      </c>
    </row>
    <row r="23693" spans="1:6" x14ac:dyDescent="0.25">
      <c r="A23693" s="10" t="s">
        <v>102</v>
      </c>
      <c r="B23693" s="14">
        <f t="shared" si="740"/>
        <v>44176</v>
      </c>
      <c r="C23693">
        <v>2</v>
      </c>
      <c r="D23693" t="str">
        <f>VLOOKUP(C23693,'Справочник по тт'!$A$2:$C$5,3,FALSE)</f>
        <v>"Колибри"</v>
      </c>
      <c r="E23693" t="str">
        <f>IF(AND(C23693=1,B23693&lt;='Справочник по тт'!$D$1),'Справочник по тт'!$D$2,VLOOKUP(C23693,'Справочник по тт'!A:C,2,FALSE))</f>
        <v>"Колибри" ул. Широкая д.150</v>
      </c>
      <c r="F23693" s="2" t="str">
        <f t="shared" si="741"/>
        <v/>
      </c>
    </row>
    <row r="23694" spans="1:6" x14ac:dyDescent="0.25">
      <c r="A23694" s="10" t="s">
        <v>328</v>
      </c>
      <c r="B23694" s="14">
        <f t="shared" si="740"/>
        <v>44176</v>
      </c>
      <c r="C23694">
        <v>3</v>
      </c>
      <c r="D23694" t="str">
        <f>VLOOKUP(C23694,'Справочник по тт'!$A$2:$C$5,3,FALSE)</f>
        <v>"Парабола"</v>
      </c>
      <c r="E23694" t="str">
        <f>IF(AND(C23694=1,B23694&lt;='Справочник по тт'!$D$1),'Справочник по тт'!$D$2,VLOOKUP(C23694,'Справочник по тт'!A:C,2,FALSE))</f>
        <v>"Парабола" пр. Дмитриева д.6/1</v>
      </c>
      <c r="F23694" s="2" t="str">
        <f t="shared" si="741"/>
        <v/>
      </c>
    </row>
    <row r="23695" spans="1:6" x14ac:dyDescent="0.25">
      <c r="A23695" s="10" t="s">
        <v>329</v>
      </c>
      <c r="B23695" s="14">
        <f t="shared" si="740"/>
        <v>44176</v>
      </c>
      <c r="C23695">
        <v>4</v>
      </c>
      <c r="D23695" t="str">
        <f>VLOOKUP(C23695,'Справочник по тт'!$A$2:$C$5,3,FALSE)</f>
        <v>"Первый"</v>
      </c>
      <c r="E23695" t="str">
        <f>IF(AND(C23695=1,B23695&lt;='Справочник по тт'!$D$1),'Справочник по тт'!$D$2,VLOOKUP(C23695,'Справочник по тт'!A:C,2,FALSE))</f>
        <v>"Первый" ул. Пахоменко д.30</v>
      </c>
      <c r="F23695" s="2" t="str">
        <f t="shared" si="741"/>
        <v/>
      </c>
    </row>
    <row r="23696" spans="1:6" x14ac:dyDescent="0.25">
      <c r="A23696" s="15" t="s">
        <v>166</v>
      </c>
      <c r="B23696" s="14">
        <f t="shared" si="740"/>
        <v>44176</v>
      </c>
      <c r="C23696">
        <v>1</v>
      </c>
      <c r="D23696" t="str">
        <f>VLOOKUP(C23696,'Справочник по тт'!$A$2:$C$5,3,FALSE)</f>
        <v>"Шанс"</v>
      </c>
      <c r="E23696" t="str">
        <f>IF(AND(C23696=1,B23696&lt;='Справочник по тт'!$D$1),'Справочник по тт'!$D$2,VLOOKUP(C23696,'Справочник по тт'!A:C,2,FALSE))</f>
        <v>"Шанс" ул. Ленина д.21</v>
      </c>
      <c r="F23696" s="2" t="str">
        <f t="shared" si="741"/>
        <v/>
      </c>
    </row>
    <row r="23697" spans="1:6" x14ac:dyDescent="0.25">
      <c r="A23697" s="10" t="s">
        <v>147</v>
      </c>
      <c r="B23697" s="14">
        <f t="shared" si="740"/>
        <v>44176</v>
      </c>
      <c r="C23697">
        <v>2</v>
      </c>
      <c r="D23697" t="str">
        <f>VLOOKUP(C23697,'Справочник по тт'!$A$2:$C$5,3,FALSE)</f>
        <v>"Колибри"</v>
      </c>
      <c r="E23697" t="str">
        <f>IF(AND(C23697=1,B23697&lt;='Справочник по тт'!$D$1),'Справочник по тт'!$D$2,VLOOKUP(C23697,'Справочник по тт'!A:C,2,FALSE))</f>
        <v>"Колибри" ул. Широкая д.150</v>
      </c>
      <c r="F23697" s="2" t="str">
        <f t="shared" si="741"/>
        <v/>
      </c>
    </row>
    <row r="23698" spans="1:6" x14ac:dyDescent="0.25">
      <c r="A23698" s="10" t="s">
        <v>147</v>
      </c>
      <c r="B23698" s="14">
        <f t="shared" si="740"/>
        <v>44176</v>
      </c>
      <c r="C23698">
        <v>3</v>
      </c>
      <c r="D23698" t="str">
        <f>VLOOKUP(C23698,'Справочник по тт'!$A$2:$C$5,3,FALSE)</f>
        <v>"Парабола"</v>
      </c>
      <c r="E23698" t="str">
        <f>IF(AND(C23698=1,B23698&lt;='Справочник по тт'!$D$1),'Справочник по тт'!$D$2,VLOOKUP(C23698,'Справочник по тт'!A:C,2,FALSE))</f>
        <v>"Парабола" пр. Дмитриева д.6/1</v>
      </c>
      <c r="F23698" s="2" t="str">
        <f t="shared" si="741"/>
        <v/>
      </c>
    </row>
    <row r="23699" spans="1:6" x14ac:dyDescent="0.25">
      <c r="A23699" s="10" t="s">
        <v>91</v>
      </c>
      <c r="B23699" s="14">
        <f t="shared" si="740"/>
        <v>44176</v>
      </c>
      <c r="C23699">
        <v>4</v>
      </c>
      <c r="D23699" t="str">
        <f>VLOOKUP(C23699,'Справочник по тт'!$A$2:$C$5,3,FALSE)</f>
        <v>"Первый"</v>
      </c>
      <c r="E23699" t="str">
        <f>IF(AND(C23699=1,B23699&lt;='Справочник по тт'!$D$1),'Справочник по тт'!$D$2,VLOOKUP(C23699,'Справочник по тт'!A:C,2,FALSE))</f>
        <v>"Первый" ул. Пахоменко д.30</v>
      </c>
      <c r="F23699" s="2" t="str">
        <f t="shared" si="741"/>
        <v/>
      </c>
    </row>
    <row r="23700" spans="1:6" x14ac:dyDescent="0.25">
      <c r="A23700" s="15" t="s">
        <v>71</v>
      </c>
      <c r="B23700" s="14">
        <f t="shared" si="740"/>
        <v>44176</v>
      </c>
      <c r="C23700">
        <v>1</v>
      </c>
      <c r="D23700" t="str">
        <f>VLOOKUP(C23700,'Справочник по тт'!$A$2:$C$5,3,FALSE)</f>
        <v>"Шанс"</v>
      </c>
      <c r="E23700" t="str">
        <f>IF(AND(C23700=1,B23700&lt;='Справочник по тт'!$D$1),'Справочник по тт'!$D$2,VLOOKUP(C23700,'Справочник по тт'!A:C,2,FALSE))</f>
        <v>"Шанс" ул. Ленина д.21</v>
      </c>
      <c r="F23700" s="2" t="str">
        <f t="shared" si="741"/>
        <v/>
      </c>
    </row>
    <row r="23701" spans="1:6" x14ac:dyDescent="0.25">
      <c r="A23701" s="10" t="s">
        <v>71</v>
      </c>
      <c r="B23701" s="14">
        <f t="shared" si="740"/>
        <v>44176</v>
      </c>
      <c r="C23701">
        <v>2</v>
      </c>
      <c r="D23701" t="str">
        <f>VLOOKUP(C23701,'Справочник по тт'!$A$2:$C$5,3,FALSE)</f>
        <v>"Колибри"</v>
      </c>
      <c r="E23701" t="str">
        <f>IF(AND(C23701=1,B23701&lt;='Справочник по тт'!$D$1),'Справочник по тт'!$D$2,VLOOKUP(C23701,'Справочник по тт'!A:C,2,FALSE))</f>
        <v>"Колибри" ул. Широкая д.150</v>
      </c>
      <c r="F23701" s="2" t="str">
        <f t="shared" si="741"/>
        <v/>
      </c>
    </row>
    <row r="23702" spans="1:6" x14ac:dyDescent="0.25">
      <c r="A23702" s="10" t="s">
        <v>71</v>
      </c>
      <c r="B23702" s="14">
        <f t="shared" si="740"/>
        <v>44176</v>
      </c>
      <c r="C23702">
        <v>3</v>
      </c>
      <c r="D23702" t="str">
        <f>VLOOKUP(C23702,'Справочник по тт'!$A$2:$C$5,3,FALSE)</f>
        <v>"Парабола"</v>
      </c>
      <c r="E23702" t="str">
        <f>IF(AND(C23702=1,B23702&lt;='Справочник по тт'!$D$1),'Справочник по тт'!$D$2,VLOOKUP(C23702,'Справочник по тт'!A:C,2,FALSE))</f>
        <v>"Парабола" пр. Дмитриева д.6/1</v>
      </c>
      <c r="F23702" s="2" t="str">
        <f t="shared" si="741"/>
        <v/>
      </c>
    </row>
    <row r="23703" spans="1:6" x14ac:dyDescent="0.25">
      <c r="A23703" s="10" t="s">
        <v>71</v>
      </c>
      <c r="B23703" s="14">
        <f t="shared" si="740"/>
        <v>44176</v>
      </c>
      <c r="C23703">
        <v>4</v>
      </c>
      <c r="D23703" t="str">
        <f>VLOOKUP(C23703,'Справочник по тт'!$A$2:$C$5,3,FALSE)</f>
        <v>"Первый"</v>
      </c>
      <c r="E23703" t="str">
        <f>IF(AND(C23703=1,B23703&lt;='Справочник по тт'!$D$1),'Справочник по тт'!$D$2,VLOOKUP(C23703,'Справочник по тт'!A:C,2,FALSE))</f>
        <v>"Первый" ул. Пахоменко д.30</v>
      </c>
      <c r="F23703" s="2" t="str">
        <f t="shared" si="741"/>
        <v/>
      </c>
    </row>
    <row r="23704" spans="1:6" x14ac:dyDescent="0.25">
      <c r="A23704" s="10" t="s">
        <v>71</v>
      </c>
      <c r="B23704" s="14">
        <f t="shared" si="740"/>
        <v>44176</v>
      </c>
      <c r="C23704">
        <v>2</v>
      </c>
      <c r="D23704" t="str">
        <f>VLOOKUP(C23704,'Справочник по тт'!$A$2:$C$5,3,FALSE)</f>
        <v>"Колибри"</v>
      </c>
      <c r="E23704" t="str">
        <f>IF(AND(C23704=1,B23704&lt;='Справочник по тт'!$D$1),'Справочник по тт'!$D$2,VLOOKUP(C23704,'Справочник по тт'!A:C,2,FALSE))</f>
        <v>"Колибри" ул. Широкая д.150</v>
      </c>
      <c r="F23704" s="2" t="str">
        <f t="shared" si="741"/>
        <v/>
      </c>
    </row>
    <row r="23705" spans="1:6" x14ac:dyDescent="0.25">
      <c r="A23705" s="10" t="s">
        <v>310</v>
      </c>
      <c r="B23705" s="14">
        <f t="shared" si="740"/>
        <v>44177</v>
      </c>
      <c r="C23705">
        <v>2</v>
      </c>
      <c r="D23705" t="str">
        <f>VLOOKUP(C23705,'Справочник по тт'!$A$2:$C$5,3,FALSE)</f>
        <v>"Колибри"</v>
      </c>
      <c r="E23705" t="str">
        <f>IF(AND(C23705=1,B23705&lt;='Справочник по тт'!$D$1),'Справочник по тт'!$D$2,VLOOKUP(C23705,'Справочник по тт'!A:C,2,FALSE))</f>
        <v>"Колибри" ул. Широкая д.150</v>
      </c>
      <c r="F23705" s="2" t="str">
        <f t="shared" si="741"/>
        <v/>
      </c>
    </row>
    <row r="23706" spans="1:6" x14ac:dyDescent="0.25">
      <c r="A23706" s="10" t="s">
        <v>303</v>
      </c>
      <c r="B23706" s="14">
        <f t="shared" si="740"/>
        <v>44177</v>
      </c>
      <c r="C23706">
        <v>2</v>
      </c>
      <c r="D23706" t="str">
        <f>VLOOKUP(C23706,'Справочник по тт'!$A$2:$C$5,3,FALSE)</f>
        <v>"Колибри"</v>
      </c>
      <c r="E23706" t="str">
        <f>IF(AND(C23706=1,B23706&lt;='Справочник по тт'!$D$1),'Справочник по тт'!$D$2,VLOOKUP(C23706,'Справочник по тт'!A:C,2,FALSE))</f>
        <v>"Колибри" ул. Широкая д.150</v>
      </c>
      <c r="F23706" s="2" t="str">
        <f t="shared" si="741"/>
        <v/>
      </c>
    </row>
    <row r="23707" spans="1:6" x14ac:dyDescent="0.25">
      <c r="A23707" s="10" t="s">
        <v>303</v>
      </c>
      <c r="B23707" s="14">
        <f t="shared" si="740"/>
        <v>44177</v>
      </c>
      <c r="C23707">
        <v>2</v>
      </c>
      <c r="D23707" t="str">
        <f>VLOOKUP(C23707,'Справочник по тт'!$A$2:$C$5,3,FALSE)</f>
        <v>"Колибри"</v>
      </c>
      <c r="E23707" t="str">
        <f>IF(AND(C23707=1,B23707&lt;='Справочник по тт'!$D$1),'Справочник по тт'!$D$2,VLOOKUP(C23707,'Справочник по тт'!A:C,2,FALSE))</f>
        <v>"Колибри" ул. Широкая д.150</v>
      </c>
      <c r="F23707" s="2" t="str">
        <f t="shared" si="741"/>
        <v/>
      </c>
    </row>
    <row r="23708" spans="1:6" x14ac:dyDescent="0.25">
      <c r="A23708" s="10" t="s">
        <v>280</v>
      </c>
      <c r="B23708" s="14">
        <f t="shared" si="740"/>
        <v>44177</v>
      </c>
      <c r="C23708">
        <v>2</v>
      </c>
      <c r="D23708" t="str">
        <f>VLOOKUP(C23708,'Справочник по тт'!$A$2:$C$5,3,FALSE)</f>
        <v>"Колибри"</v>
      </c>
      <c r="E23708" t="str">
        <f>IF(AND(C23708=1,B23708&lt;='Справочник по тт'!$D$1),'Справочник по тт'!$D$2,VLOOKUP(C23708,'Справочник по тт'!A:C,2,FALSE))</f>
        <v>"Колибри" ул. Широкая д.150</v>
      </c>
      <c r="F23708" s="2" t="str">
        <f t="shared" si="741"/>
        <v/>
      </c>
    </row>
    <row r="23709" spans="1:6" x14ac:dyDescent="0.25">
      <c r="A23709" s="10" t="s">
        <v>280</v>
      </c>
      <c r="B23709" s="14">
        <f t="shared" si="740"/>
        <v>44177</v>
      </c>
      <c r="C23709">
        <v>2</v>
      </c>
      <c r="D23709" t="str">
        <f>VLOOKUP(C23709,'Справочник по тт'!$A$2:$C$5,3,FALSE)</f>
        <v>"Колибри"</v>
      </c>
      <c r="E23709" t="str">
        <f>IF(AND(C23709=1,B23709&lt;='Справочник по тт'!$D$1),'Справочник по тт'!$D$2,VLOOKUP(C23709,'Справочник по тт'!A:C,2,FALSE))</f>
        <v>"Колибри" ул. Широкая д.150</v>
      </c>
      <c r="F23709" s="2" t="str">
        <f t="shared" si="741"/>
        <v/>
      </c>
    </row>
    <row r="23710" spans="1:6" x14ac:dyDescent="0.25">
      <c r="A23710" s="10" t="s">
        <v>210</v>
      </c>
      <c r="B23710" s="14">
        <f t="shared" si="740"/>
        <v>44177</v>
      </c>
      <c r="C23710">
        <v>2</v>
      </c>
      <c r="D23710" t="str">
        <f>VLOOKUP(C23710,'Справочник по тт'!$A$2:$C$5,3,FALSE)</f>
        <v>"Колибри"</v>
      </c>
      <c r="E23710" t="str">
        <f>IF(AND(C23710=1,B23710&lt;='Справочник по тт'!$D$1),'Справочник по тт'!$D$2,VLOOKUP(C23710,'Справочник по тт'!A:C,2,FALSE))</f>
        <v>"Колибри" ул. Широкая д.150</v>
      </c>
      <c r="F23710" s="2" t="str">
        <f t="shared" si="741"/>
        <v/>
      </c>
    </row>
    <row r="23711" spans="1:6" x14ac:dyDescent="0.25">
      <c r="A23711" s="10" t="s">
        <v>210</v>
      </c>
      <c r="B23711" s="14">
        <f t="shared" si="740"/>
        <v>44177</v>
      </c>
      <c r="C23711">
        <v>2</v>
      </c>
      <c r="D23711" t="str">
        <f>VLOOKUP(C23711,'Справочник по тт'!$A$2:$C$5,3,FALSE)</f>
        <v>"Колибри"</v>
      </c>
      <c r="E23711" t="str">
        <f>IF(AND(C23711=1,B23711&lt;='Справочник по тт'!$D$1),'Справочник по тт'!$D$2,VLOOKUP(C23711,'Справочник по тт'!A:C,2,FALSE))</f>
        <v>"Колибри" ул. Широкая д.150</v>
      </c>
      <c r="F23711" s="2" t="str">
        <f t="shared" si="741"/>
        <v/>
      </c>
    </row>
    <row r="23712" spans="1:6" x14ac:dyDescent="0.25">
      <c r="A23712" s="10" t="s">
        <v>210</v>
      </c>
      <c r="B23712" s="14">
        <f t="shared" si="740"/>
        <v>44177</v>
      </c>
      <c r="C23712">
        <v>2</v>
      </c>
      <c r="D23712" t="str">
        <f>VLOOKUP(C23712,'Справочник по тт'!$A$2:$C$5,3,FALSE)</f>
        <v>"Колибри"</v>
      </c>
      <c r="E23712" t="str">
        <f>IF(AND(C23712=1,B23712&lt;='Справочник по тт'!$D$1),'Справочник по тт'!$D$2,VLOOKUP(C23712,'Справочник по тт'!A:C,2,FALSE))</f>
        <v>"Колибри" ул. Широкая д.150</v>
      </c>
      <c r="F23712" s="2" t="str">
        <f t="shared" si="741"/>
        <v/>
      </c>
    </row>
    <row r="23713" spans="1:6" x14ac:dyDescent="0.25">
      <c r="A23713" s="10" t="s">
        <v>174</v>
      </c>
      <c r="B23713" s="14">
        <f t="shared" si="740"/>
        <v>44177</v>
      </c>
      <c r="C23713">
        <v>2</v>
      </c>
      <c r="D23713" t="str">
        <f>VLOOKUP(C23713,'Справочник по тт'!$A$2:$C$5,3,FALSE)</f>
        <v>"Колибри"</v>
      </c>
      <c r="E23713" t="str">
        <f>IF(AND(C23713=1,B23713&lt;='Справочник по тт'!$D$1),'Справочник по тт'!$D$2,VLOOKUP(C23713,'Справочник по тт'!A:C,2,FALSE))</f>
        <v>"Колибри" ул. Широкая д.150</v>
      </c>
      <c r="F23713" s="2" t="str">
        <f t="shared" si="741"/>
        <v/>
      </c>
    </row>
    <row r="23714" spans="1:6" x14ac:dyDescent="0.25">
      <c r="A23714" s="10" t="s">
        <v>78</v>
      </c>
      <c r="B23714" s="14">
        <f t="shared" si="740"/>
        <v>44177</v>
      </c>
      <c r="C23714">
        <v>2</v>
      </c>
      <c r="D23714" t="str">
        <f>VLOOKUP(C23714,'Справочник по тт'!$A$2:$C$5,3,FALSE)</f>
        <v>"Колибри"</v>
      </c>
      <c r="E23714" t="str">
        <f>IF(AND(C23714=1,B23714&lt;='Справочник по тт'!$D$1),'Справочник по тт'!$D$2,VLOOKUP(C23714,'Справочник по тт'!A:C,2,FALSE))</f>
        <v>"Колибри" ул. Широкая д.150</v>
      </c>
      <c r="F23714" s="2" t="str">
        <f t="shared" si="741"/>
        <v/>
      </c>
    </row>
    <row r="23715" spans="1:6" x14ac:dyDescent="0.25">
      <c r="A23715" s="10" t="s">
        <v>124</v>
      </c>
      <c r="B23715" s="14">
        <f t="shared" si="740"/>
        <v>44177</v>
      </c>
      <c r="C23715">
        <v>2</v>
      </c>
      <c r="D23715" t="str">
        <f>VLOOKUP(C23715,'Справочник по тт'!$A$2:$C$5,3,FALSE)</f>
        <v>"Колибри"</v>
      </c>
      <c r="E23715" t="str">
        <f>IF(AND(C23715=1,B23715&lt;='Справочник по тт'!$D$1),'Справочник по тт'!$D$2,VLOOKUP(C23715,'Справочник по тт'!A:C,2,FALSE))</f>
        <v>"Колибри" ул. Широкая д.150</v>
      </c>
      <c r="F23715" s="2" t="str">
        <f t="shared" si="741"/>
        <v/>
      </c>
    </row>
    <row r="23716" spans="1:6" x14ac:dyDescent="0.25">
      <c r="A23716" s="10" t="s">
        <v>124</v>
      </c>
      <c r="B23716" s="14">
        <f t="shared" si="740"/>
        <v>44177</v>
      </c>
      <c r="C23716">
        <v>2</v>
      </c>
      <c r="D23716" t="str">
        <f>VLOOKUP(C23716,'Справочник по тт'!$A$2:$C$5,3,FALSE)</f>
        <v>"Колибри"</v>
      </c>
      <c r="E23716" t="str">
        <f>IF(AND(C23716=1,B23716&lt;='Справочник по тт'!$D$1),'Справочник по тт'!$D$2,VLOOKUP(C23716,'Справочник по тт'!A:C,2,FALSE))</f>
        <v>"Колибри" ул. Широкая д.150</v>
      </c>
      <c r="F23716" s="2" t="str">
        <f t="shared" si="741"/>
        <v/>
      </c>
    </row>
    <row r="23717" spans="1:6" x14ac:dyDescent="0.25">
      <c r="A23717" s="10" t="s">
        <v>331</v>
      </c>
      <c r="B23717" s="14">
        <f t="shared" si="740"/>
        <v>44177</v>
      </c>
      <c r="C23717">
        <v>2</v>
      </c>
      <c r="D23717" t="str">
        <f>VLOOKUP(C23717,'Справочник по тт'!$A$2:$C$5,3,FALSE)</f>
        <v>"Колибри"</v>
      </c>
      <c r="E23717" t="str">
        <f>IF(AND(C23717=1,B23717&lt;='Справочник по тт'!$D$1),'Справочник по тт'!$D$2,VLOOKUP(C23717,'Справочник по тт'!A:C,2,FALSE))</f>
        <v>"Колибри" ул. Широкая д.150</v>
      </c>
      <c r="F23717" s="2" t="str">
        <f t="shared" si="741"/>
        <v/>
      </c>
    </row>
    <row r="23718" spans="1:6" x14ac:dyDescent="0.25">
      <c r="A23718" s="10" t="s">
        <v>178</v>
      </c>
      <c r="B23718" s="14">
        <f t="shared" si="740"/>
        <v>44177</v>
      </c>
      <c r="C23718">
        <v>2</v>
      </c>
      <c r="D23718" t="str">
        <f>VLOOKUP(C23718,'Справочник по тт'!$A$2:$C$5,3,FALSE)</f>
        <v>"Колибри"</v>
      </c>
      <c r="E23718" t="str">
        <f>IF(AND(C23718=1,B23718&lt;='Справочник по тт'!$D$1),'Справочник по тт'!$D$2,VLOOKUP(C23718,'Справочник по тт'!A:C,2,FALSE))</f>
        <v>"Колибри" ул. Широкая д.150</v>
      </c>
      <c r="F23718" s="2" t="str">
        <f t="shared" si="741"/>
        <v/>
      </c>
    </row>
    <row r="23719" spans="1:6" x14ac:dyDescent="0.25">
      <c r="A23719" s="10" t="s">
        <v>159</v>
      </c>
      <c r="B23719" s="14">
        <f t="shared" si="740"/>
        <v>44177</v>
      </c>
      <c r="C23719">
        <v>2</v>
      </c>
      <c r="D23719" t="str">
        <f>VLOOKUP(C23719,'Справочник по тт'!$A$2:$C$5,3,FALSE)</f>
        <v>"Колибри"</v>
      </c>
      <c r="E23719" t="str">
        <f>IF(AND(C23719=1,B23719&lt;='Справочник по тт'!$D$1),'Справочник по тт'!$D$2,VLOOKUP(C23719,'Справочник по тт'!A:C,2,FALSE))</f>
        <v>"Колибри" ул. Широкая д.150</v>
      </c>
      <c r="F23719" s="2" t="str">
        <f t="shared" si="741"/>
        <v/>
      </c>
    </row>
    <row r="23720" spans="1:6" x14ac:dyDescent="0.25">
      <c r="A23720" s="10" t="s">
        <v>233</v>
      </c>
      <c r="B23720" s="14">
        <f t="shared" si="740"/>
        <v>44177</v>
      </c>
      <c r="C23720">
        <v>2</v>
      </c>
      <c r="D23720" t="str">
        <f>VLOOKUP(C23720,'Справочник по тт'!$A$2:$C$5,3,FALSE)</f>
        <v>"Колибри"</v>
      </c>
      <c r="E23720" t="str">
        <f>IF(AND(C23720=1,B23720&lt;='Справочник по тт'!$D$1),'Справочник по тт'!$D$2,VLOOKUP(C23720,'Справочник по тт'!A:C,2,FALSE))</f>
        <v>"Колибри" ул. Широкая д.150</v>
      </c>
      <c r="F23720" s="2" t="str">
        <f t="shared" si="741"/>
        <v/>
      </c>
    </row>
    <row r="23721" spans="1:6" x14ac:dyDescent="0.25">
      <c r="A23721" s="10" t="s">
        <v>233</v>
      </c>
      <c r="B23721" s="14">
        <f t="shared" si="740"/>
        <v>44177</v>
      </c>
      <c r="C23721">
        <v>2</v>
      </c>
      <c r="D23721" t="str">
        <f>VLOOKUP(C23721,'Справочник по тт'!$A$2:$C$5,3,FALSE)</f>
        <v>"Колибри"</v>
      </c>
      <c r="E23721" t="str">
        <f>IF(AND(C23721=1,B23721&lt;='Справочник по тт'!$D$1),'Справочник по тт'!$D$2,VLOOKUP(C23721,'Справочник по тт'!A:C,2,FALSE))</f>
        <v>"Колибри" ул. Широкая д.150</v>
      </c>
      <c r="F23721" s="2" t="str">
        <f t="shared" si="741"/>
        <v/>
      </c>
    </row>
    <row r="23722" spans="1:6" x14ac:dyDescent="0.25">
      <c r="A23722" s="10" t="s">
        <v>28</v>
      </c>
      <c r="B23722" s="14">
        <f t="shared" si="740"/>
        <v>44177</v>
      </c>
      <c r="C23722">
        <v>2</v>
      </c>
      <c r="D23722" t="str">
        <f>VLOOKUP(C23722,'Справочник по тт'!$A$2:$C$5,3,FALSE)</f>
        <v>"Колибри"</v>
      </c>
      <c r="E23722" t="str">
        <f>IF(AND(C23722=1,B23722&lt;='Справочник по тт'!$D$1),'Справочник по тт'!$D$2,VLOOKUP(C23722,'Справочник по тт'!A:C,2,FALSE))</f>
        <v>"Колибри" ул. Широкая д.150</v>
      </c>
      <c r="F23722" s="2" t="str">
        <f t="shared" si="741"/>
        <v/>
      </c>
    </row>
    <row r="23723" spans="1:6" x14ac:dyDescent="0.25">
      <c r="A23723" s="10" t="s">
        <v>28</v>
      </c>
      <c r="B23723" s="14">
        <f t="shared" si="740"/>
        <v>44177</v>
      </c>
      <c r="C23723">
        <v>2</v>
      </c>
      <c r="D23723" t="str">
        <f>VLOOKUP(C23723,'Справочник по тт'!$A$2:$C$5,3,FALSE)</f>
        <v>"Колибри"</v>
      </c>
      <c r="E23723" t="str">
        <f>IF(AND(C23723=1,B23723&lt;='Справочник по тт'!$D$1),'Справочник по тт'!$D$2,VLOOKUP(C23723,'Справочник по тт'!A:C,2,FALSE))</f>
        <v>"Колибри" ул. Широкая д.150</v>
      </c>
      <c r="F23723" s="2" t="str">
        <f t="shared" si="741"/>
        <v/>
      </c>
    </row>
    <row r="23724" spans="1:6" x14ac:dyDescent="0.25">
      <c r="A23724" s="10" t="s">
        <v>28</v>
      </c>
      <c r="B23724" s="14">
        <f t="shared" si="740"/>
        <v>44177</v>
      </c>
      <c r="C23724">
        <v>2</v>
      </c>
      <c r="D23724" t="str">
        <f>VLOOKUP(C23724,'Справочник по тт'!$A$2:$C$5,3,FALSE)</f>
        <v>"Колибри"</v>
      </c>
      <c r="E23724" t="str">
        <f>IF(AND(C23724=1,B23724&lt;='Справочник по тт'!$D$1),'Справочник по тт'!$D$2,VLOOKUP(C23724,'Справочник по тт'!A:C,2,FALSE))</f>
        <v>"Колибри" ул. Широкая д.150</v>
      </c>
      <c r="F23724" s="2" t="str">
        <f t="shared" si="741"/>
        <v/>
      </c>
    </row>
    <row r="23725" spans="1:6" x14ac:dyDescent="0.25">
      <c r="A23725" s="10" t="s">
        <v>3</v>
      </c>
      <c r="B23725" s="14">
        <f t="shared" si="740"/>
        <v>44542</v>
      </c>
      <c r="C23725">
        <v>2</v>
      </c>
      <c r="D23725" t="str">
        <f>VLOOKUP(C23725,'Справочник по тт'!$A$2:$C$5,3,FALSE)</f>
        <v>"Колибри"</v>
      </c>
      <c r="E23725" t="str">
        <f>IF(AND(C23725=1,B23725&lt;='Справочник по тт'!$D$1),'Справочник по тт'!$D$2,VLOOKUP(C23725,'Справочник по тт'!A:C,2,FALSE))</f>
        <v>"Колибри" ул. Широкая д.150</v>
      </c>
      <c r="F23725" s="2" t="str">
        <f t="shared" si="741"/>
        <v/>
      </c>
    </row>
    <row r="23726" spans="1:6" x14ac:dyDescent="0.25">
      <c r="A23726" s="10" t="s">
        <v>97</v>
      </c>
      <c r="B23726" s="14">
        <f t="shared" si="740"/>
        <v>44178</v>
      </c>
      <c r="C23726">
        <v>2</v>
      </c>
      <c r="D23726" t="str">
        <f>VLOOKUP(C23726,'Справочник по тт'!$A$2:$C$5,3,FALSE)</f>
        <v>"Колибри"</v>
      </c>
      <c r="E23726" t="str">
        <f>IF(AND(C23726=1,B23726&lt;='Справочник по тт'!$D$1),'Справочник по тт'!$D$2,VLOOKUP(C23726,'Справочник по тт'!A:C,2,FALSE))</f>
        <v>"Колибри" ул. Широкая д.150</v>
      </c>
      <c r="F23726" s="2" t="str">
        <f t="shared" si="741"/>
        <v/>
      </c>
    </row>
    <row r="23727" spans="1:6" x14ac:dyDescent="0.25">
      <c r="A23727" s="10" t="s">
        <v>97</v>
      </c>
      <c r="B23727" s="14">
        <f t="shared" si="740"/>
        <v>44178</v>
      </c>
      <c r="C23727">
        <v>2</v>
      </c>
      <c r="D23727" t="str">
        <f>VLOOKUP(C23727,'Справочник по тт'!$A$2:$C$5,3,FALSE)</f>
        <v>"Колибри"</v>
      </c>
      <c r="E23727" t="str">
        <f>IF(AND(C23727=1,B23727&lt;='Справочник по тт'!$D$1),'Справочник по тт'!$D$2,VLOOKUP(C23727,'Справочник по тт'!A:C,2,FALSE))</f>
        <v>"Колибри" ул. Широкая д.150</v>
      </c>
      <c r="F23727" s="2" t="str">
        <f t="shared" si="741"/>
        <v/>
      </c>
    </row>
    <row r="23728" spans="1:6" x14ac:dyDescent="0.25">
      <c r="A23728" s="10" t="s">
        <v>97</v>
      </c>
      <c r="B23728" s="14">
        <f t="shared" si="740"/>
        <v>44178</v>
      </c>
      <c r="C23728">
        <v>2</v>
      </c>
      <c r="D23728" t="str">
        <f>VLOOKUP(C23728,'Справочник по тт'!$A$2:$C$5,3,FALSE)</f>
        <v>"Колибри"</v>
      </c>
      <c r="E23728" t="str">
        <f>IF(AND(C23728=1,B23728&lt;='Справочник по тт'!$D$1),'Справочник по тт'!$D$2,VLOOKUP(C23728,'Справочник по тт'!A:C,2,FALSE))</f>
        <v>"Колибри" ул. Широкая д.150</v>
      </c>
      <c r="F23728" s="2" t="str">
        <f t="shared" si="741"/>
        <v/>
      </c>
    </row>
    <row r="23729" spans="1:6" x14ac:dyDescent="0.25">
      <c r="A23729" s="10" t="s">
        <v>97</v>
      </c>
      <c r="B23729" s="14">
        <f t="shared" si="740"/>
        <v>44178</v>
      </c>
      <c r="C23729">
        <v>2</v>
      </c>
      <c r="D23729" t="str">
        <f>VLOOKUP(C23729,'Справочник по тт'!$A$2:$C$5,3,FALSE)</f>
        <v>"Колибри"</v>
      </c>
      <c r="E23729" t="str">
        <f>IF(AND(C23729=1,B23729&lt;='Справочник по тт'!$D$1),'Справочник по тт'!$D$2,VLOOKUP(C23729,'Справочник по тт'!A:C,2,FALSE))</f>
        <v>"Колибри" ул. Широкая д.150</v>
      </c>
      <c r="F23729" s="2" t="str">
        <f t="shared" si="741"/>
        <v/>
      </c>
    </row>
    <row r="23730" spans="1:6" x14ac:dyDescent="0.25">
      <c r="A23730" s="10" t="s">
        <v>259</v>
      </c>
      <c r="B23730" s="14">
        <f t="shared" si="740"/>
        <v>44178</v>
      </c>
      <c r="C23730">
        <v>2</v>
      </c>
      <c r="D23730" t="str">
        <f>VLOOKUP(C23730,'Справочник по тт'!$A$2:$C$5,3,FALSE)</f>
        <v>"Колибри"</v>
      </c>
      <c r="E23730" t="str">
        <f>IF(AND(C23730=1,B23730&lt;='Справочник по тт'!$D$1),'Справочник по тт'!$D$2,VLOOKUP(C23730,'Справочник по тт'!A:C,2,FALSE))</f>
        <v>"Колибри" ул. Широкая д.150</v>
      </c>
      <c r="F23730" s="2" t="str">
        <f t="shared" si="741"/>
        <v/>
      </c>
    </row>
    <row r="23731" spans="1:6" x14ac:dyDescent="0.25">
      <c r="A23731" s="10" t="s">
        <v>312</v>
      </c>
      <c r="B23731" s="14">
        <f t="shared" si="740"/>
        <v>44178</v>
      </c>
      <c r="C23731">
        <v>2</v>
      </c>
      <c r="D23731" t="str">
        <f>VLOOKUP(C23731,'Справочник по тт'!$A$2:$C$5,3,FALSE)</f>
        <v>"Колибри"</v>
      </c>
      <c r="E23731" t="str">
        <f>IF(AND(C23731=1,B23731&lt;='Справочник по тт'!$D$1),'Справочник по тт'!$D$2,VLOOKUP(C23731,'Справочник по тт'!A:C,2,FALSE))</f>
        <v>"Колибри" ул. Широкая д.150</v>
      </c>
      <c r="F23731" s="2" t="str">
        <f t="shared" si="741"/>
        <v/>
      </c>
    </row>
    <row r="23732" spans="1:6" x14ac:dyDescent="0.25">
      <c r="A23732" s="10" t="s">
        <v>164</v>
      </c>
      <c r="B23732" s="14">
        <f t="shared" si="740"/>
        <v>44178</v>
      </c>
      <c r="C23732">
        <v>2</v>
      </c>
      <c r="D23732" t="str">
        <f>VLOOKUP(C23732,'Справочник по тт'!$A$2:$C$5,3,FALSE)</f>
        <v>"Колибри"</v>
      </c>
      <c r="E23732" t="str">
        <f>IF(AND(C23732=1,B23732&lt;='Справочник по тт'!$D$1),'Справочник по тт'!$D$2,VLOOKUP(C23732,'Справочник по тт'!A:C,2,FALSE))</f>
        <v>"Колибри" ул. Широкая д.150</v>
      </c>
      <c r="F23732" s="2" t="str">
        <f t="shared" si="741"/>
        <v/>
      </c>
    </row>
    <row r="23733" spans="1:6" x14ac:dyDescent="0.25">
      <c r="A23733" s="10" t="s">
        <v>164</v>
      </c>
      <c r="B23733" s="14">
        <f t="shared" si="740"/>
        <v>44178</v>
      </c>
      <c r="C23733">
        <v>2</v>
      </c>
      <c r="D23733" t="str">
        <f>VLOOKUP(C23733,'Справочник по тт'!$A$2:$C$5,3,FALSE)</f>
        <v>"Колибри"</v>
      </c>
      <c r="E23733" t="str">
        <f>IF(AND(C23733=1,B23733&lt;='Справочник по тт'!$D$1),'Справочник по тт'!$D$2,VLOOKUP(C23733,'Справочник по тт'!A:C,2,FALSE))</f>
        <v>"Колибри" ул. Широкая д.150</v>
      </c>
      <c r="F23733" s="2" t="str">
        <f t="shared" si="741"/>
        <v/>
      </c>
    </row>
    <row r="23734" spans="1:6" x14ac:dyDescent="0.25">
      <c r="A23734" s="10" t="s">
        <v>164</v>
      </c>
      <c r="B23734" s="14">
        <f t="shared" si="740"/>
        <v>44178</v>
      </c>
      <c r="C23734">
        <v>2</v>
      </c>
      <c r="D23734" t="str">
        <f>VLOOKUP(C23734,'Справочник по тт'!$A$2:$C$5,3,FALSE)</f>
        <v>"Колибри"</v>
      </c>
      <c r="E23734" t="str">
        <f>IF(AND(C23734=1,B23734&lt;='Справочник по тт'!$D$1),'Справочник по тт'!$D$2,VLOOKUP(C23734,'Справочник по тт'!A:C,2,FALSE))</f>
        <v>"Колибри" ул. Широкая д.150</v>
      </c>
      <c r="F23734" s="2" t="str">
        <f t="shared" si="741"/>
        <v/>
      </c>
    </row>
    <row r="23735" spans="1:6" x14ac:dyDescent="0.25">
      <c r="A23735" s="10" t="s">
        <v>292</v>
      </c>
      <c r="B23735" s="14">
        <f t="shared" si="740"/>
        <v>44178</v>
      </c>
      <c r="C23735">
        <v>2</v>
      </c>
      <c r="D23735" t="str">
        <f>VLOOKUP(C23735,'Справочник по тт'!$A$2:$C$5,3,FALSE)</f>
        <v>"Колибри"</v>
      </c>
      <c r="E23735" t="str">
        <f>IF(AND(C23735=1,B23735&lt;='Справочник по тт'!$D$1),'Справочник по тт'!$D$2,VLOOKUP(C23735,'Справочник по тт'!A:C,2,FALSE))</f>
        <v>"Колибри" ул. Широкая д.150</v>
      </c>
      <c r="F23735" s="2" t="str">
        <f t="shared" si="741"/>
        <v/>
      </c>
    </row>
    <row r="23736" spans="1:6" x14ac:dyDescent="0.25">
      <c r="A23736" s="10" t="s">
        <v>252</v>
      </c>
      <c r="B23736" s="14">
        <f t="shared" si="740"/>
        <v>44178</v>
      </c>
      <c r="C23736">
        <v>2</v>
      </c>
      <c r="D23736" t="str">
        <f>VLOOKUP(C23736,'Справочник по тт'!$A$2:$C$5,3,FALSE)</f>
        <v>"Колибри"</v>
      </c>
      <c r="E23736" t="str">
        <f>IF(AND(C23736=1,B23736&lt;='Справочник по тт'!$D$1),'Справочник по тт'!$D$2,VLOOKUP(C23736,'Справочник по тт'!A:C,2,FALSE))</f>
        <v>"Колибри" ул. Широкая д.150</v>
      </c>
      <c r="F23736" s="2" t="str">
        <f t="shared" si="741"/>
        <v/>
      </c>
    </row>
    <row r="23737" spans="1:6" x14ac:dyDescent="0.25">
      <c r="A23737" s="15" t="s">
        <v>252</v>
      </c>
      <c r="B23737" s="14">
        <f t="shared" si="740"/>
        <v>44178</v>
      </c>
      <c r="C23737">
        <v>1</v>
      </c>
      <c r="D23737" t="str">
        <f>VLOOKUP(C23737,'Справочник по тт'!$A$2:$C$5,3,FALSE)</f>
        <v>"Шанс"</v>
      </c>
      <c r="E23737" t="str">
        <f>IF(AND(C23737=1,B23737&lt;='Справочник по тт'!$D$1),'Справочник по тт'!$D$2,VLOOKUP(C23737,'Справочник по тт'!A:C,2,FALSE))</f>
        <v>"Шанс" ул. Ленина д.21</v>
      </c>
      <c r="F23737" s="2" t="str">
        <f t="shared" si="741"/>
        <v/>
      </c>
    </row>
    <row r="23738" spans="1:6" x14ac:dyDescent="0.25">
      <c r="A23738" s="15" t="s">
        <v>151</v>
      </c>
      <c r="B23738" s="14">
        <f t="shared" si="740"/>
        <v>44178</v>
      </c>
      <c r="C23738">
        <v>1</v>
      </c>
      <c r="D23738" t="str">
        <f>VLOOKUP(C23738,'Справочник по тт'!$A$2:$C$5,3,FALSE)</f>
        <v>"Шанс"</v>
      </c>
      <c r="E23738" t="str">
        <f>IF(AND(C23738=1,B23738&lt;='Справочник по тт'!$D$1),'Справочник по тт'!$D$2,VLOOKUP(C23738,'Справочник по тт'!A:C,2,FALSE))</f>
        <v>"Шанс" ул. Ленина д.21</v>
      </c>
      <c r="F23738" s="2" t="str">
        <f t="shared" si="741"/>
        <v/>
      </c>
    </row>
    <row r="23739" spans="1:6" x14ac:dyDescent="0.25">
      <c r="A23739" s="10" t="s">
        <v>151</v>
      </c>
      <c r="B23739" s="14">
        <f t="shared" si="740"/>
        <v>44178</v>
      </c>
      <c r="C23739">
        <v>2</v>
      </c>
      <c r="D23739" t="str">
        <f>VLOOKUP(C23739,'Справочник по тт'!$A$2:$C$5,3,FALSE)</f>
        <v>"Колибри"</v>
      </c>
      <c r="E23739" t="str">
        <f>IF(AND(C23739=1,B23739&lt;='Справочник по тт'!$D$1),'Справочник по тт'!$D$2,VLOOKUP(C23739,'Справочник по тт'!A:C,2,FALSE))</f>
        <v>"Колибри" ул. Широкая д.150</v>
      </c>
      <c r="F23739" s="2" t="str">
        <f t="shared" si="741"/>
        <v/>
      </c>
    </row>
    <row r="23740" spans="1:6" x14ac:dyDescent="0.25">
      <c r="A23740" s="10" t="s">
        <v>282</v>
      </c>
      <c r="B23740" s="14">
        <f t="shared" si="740"/>
        <v>44178</v>
      </c>
      <c r="C23740">
        <v>2</v>
      </c>
      <c r="D23740" t="str">
        <f>VLOOKUP(C23740,'Справочник по тт'!$A$2:$C$5,3,FALSE)</f>
        <v>"Колибри"</v>
      </c>
      <c r="E23740" t="str">
        <f>IF(AND(C23740=1,B23740&lt;='Справочник по тт'!$D$1),'Справочник по тт'!$D$2,VLOOKUP(C23740,'Справочник по тт'!A:C,2,FALSE))</f>
        <v>"Колибри" ул. Широкая д.150</v>
      </c>
      <c r="F23740" s="2" t="str">
        <f t="shared" si="741"/>
        <v/>
      </c>
    </row>
    <row r="23741" spans="1:6" x14ac:dyDescent="0.25">
      <c r="A23741" s="10" t="s">
        <v>130</v>
      </c>
      <c r="B23741" s="14">
        <f t="shared" si="740"/>
        <v>44178</v>
      </c>
      <c r="C23741">
        <v>2</v>
      </c>
      <c r="D23741" t="str">
        <f>VLOOKUP(C23741,'Справочник по тт'!$A$2:$C$5,3,FALSE)</f>
        <v>"Колибри"</v>
      </c>
      <c r="E23741" t="str">
        <f>IF(AND(C23741=1,B23741&lt;='Справочник по тт'!$D$1),'Справочник по тт'!$D$2,VLOOKUP(C23741,'Справочник по тт'!A:C,2,FALSE))</f>
        <v>"Колибри" ул. Широкая д.150</v>
      </c>
      <c r="F23741" s="2" t="str">
        <f t="shared" si="741"/>
        <v/>
      </c>
    </row>
    <row r="23742" spans="1:6" x14ac:dyDescent="0.25">
      <c r="A23742" s="10" t="s">
        <v>130</v>
      </c>
      <c r="B23742" s="14">
        <f t="shared" si="740"/>
        <v>44178</v>
      </c>
      <c r="C23742">
        <v>2</v>
      </c>
      <c r="D23742" t="str">
        <f>VLOOKUP(C23742,'Справочник по тт'!$A$2:$C$5,3,FALSE)</f>
        <v>"Колибри"</v>
      </c>
      <c r="E23742" t="str">
        <f>IF(AND(C23742=1,B23742&lt;='Справочник по тт'!$D$1),'Справочник по тт'!$D$2,VLOOKUP(C23742,'Справочник по тт'!A:C,2,FALSE))</f>
        <v>"Колибри" ул. Широкая д.150</v>
      </c>
      <c r="F23742" s="2" t="str">
        <f t="shared" si="741"/>
        <v/>
      </c>
    </row>
    <row r="23743" spans="1:6" x14ac:dyDescent="0.25">
      <c r="A23743" s="10" t="s">
        <v>274</v>
      </c>
      <c r="B23743" s="14">
        <f t="shared" si="740"/>
        <v>44178</v>
      </c>
      <c r="C23743">
        <v>2</v>
      </c>
      <c r="D23743" t="str">
        <f>VLOOKUP(C23743,'Справочник по тт'!$A$2:$C$5,3,FALSE)</f>
        <v>"Колибри"</v>
      </c>
      <c r="E23743" t="str">
        <f>IF(AND(C23743=1,B23743&lt;='Справочник по тт'!$D$1),'Справочник по тт'!$D$2,VLOOKUP(C23743,'Справочник по тт'!A:C,2,FALSE))</f>
        <v>"Колибри" ул. Широкая д.150</v>
      </c>
      <c r="F23743" s="2" t="str">
        <f t="shared" si="741"/>
        <v/>
      </c>
    </row>
    <row r="23744" spans="1:6" x14ac:dyDescent="0.25">
      <c r="A23744" s="10" t="s">
        <v>195</v>
      </c>
      <c r="B23744" s="14">
        <f t="shared" si="740"/>
        <v>44178</v>
      </c>
      <c r="C23744">
        <v>2</v>
      </c>
      <c r="D23744" t="str">
        <f>VLOOKUP(C23744,'Справочник по тт'!$A$2:$C$5,3,FALSE)</f>
        <v>"Колибри"</v>
      </c>
      <c r="E23744" t="str">
        <f>IF(AND(C23744=1,B23744&lt;='Справочник по тт'!$D$1),'Справочник по тт'!$D$2,VLOOKUP(C23744,'Справочник по тт'!A:C,2,FALSE))</f>
        <v>"Колибри" ул. Широкая д.150</v>
      </c>
      <c r="F23744" s="2" t="str">
        <f t="shared" si="741"/>
        <v/>
      </c>
    </row>
    <row r="23745" spans="1:6" x14ac:dyDescent="0.25">
      <c r="A23745" s="10" t="s">
        <v>154</v>
      </c>
      <c r="B23745" s="14">
        <f t="shared" si="740"/>
        <v>44178</v>
      </c>
      <c r="C23745">
        <v>2</v>
      </c>
      <c r="D23745" t="str">
        <f>VLOOKUP(C23745,'Справочник по тт'!$A$2:$C$5,3,FALSE)</f>
        <v>"Колибри"</v>
      </c>
      <c r="E23745" t="str">
        <f>IF(AND(C23745=1,B23745&lt;='Справочник по тт'!$D$1),'Справочник по тт'!$D$2,VLOOKUP(C23745,'Справочник по тт'!A:C,2,FALSE))</f>
        <v>"Колибри" ул. Широкая д.150</v>
      </c>
      <c r="F23745" s="2" t="str">
        <f t="shared" si="741"/>
        <v/>
      </c>
    </row>
    <row r="23746" spans="1:6" x14ac:dyDescent="0.25">
      <c r="A23746" s="10" t="s">
        <v>154</v>
      </c>
      <c r="B23746" s="14">
        <f t="shared" ref="B23746:B23809" si="742">(TEXT(A23746,"ДД.ММ.ГГГГ"))*1</f>
        <v>44178</v>
      </c>
      <c r="C23746">
        <v>3</v>
      </c>
      <c r="D23746" t="str">
        <f>VLOOKUP(C23746,'Справочник по тт'!$A$2:$C$5,3,FALSE)</f>
        <v>"Парабола"</v>
      </c>
      <c r="E23746" t="str">
        <f>IF(AND(C23746=1,B23746&lt;='Справочник по тт'!$D$1),'Справочник по тт'!$D$2,VLOOKUP(C23746,'Справочник по тт'!A:C,2,FALSE))</f>
        <v>"Парабола" пр. Дмитриева д.6/1</v>
      </c>
      <c r="F23746" s="2" t="str">
        <f t="shared" si="741"/>
        <v/>
      </c>
    </row>
    <row r="23747" spans="1:6" x14ac:dyDescent="0.25">
      <c r="A23747" s="10" t="s">
        <v>154</v>
      </c>
      <c r="B23747" s="14">
        <f t="shared" si="742"/>
        <v>44178</v>
      </c>
      <c r="C23747">
        <v>3</v>
      </c>
      <c r="D23747" t="str">
        <f>VLOOKUP(C23747,'Справочник по тт'!$A$2:$C$5,3,FALSE)</f>
        <v>"Парабола"</v>
      </c>
      <c r="E23747" t="str">
        <f>IF(AND(C23747=1,B23747&lt;='Справочник по тт'!$D$1),'Справочник по тт'!$D$2,VLOOKUP(C23747,'Справочник по тт'!A:C,2,FALSE))</f>
        <v>"Парабола" пр. Дмитриева д.6/1</v>
      </c>
      <c r="F23747" s="2" t="str">
        <f t="shared" ref="F23747:F23810" si="743">IF(B23747&lt;=$F$1,1,"")</f>
        <v/>
      </c>
    </row>
    <row r="23748" spans="1:6" x14ac:dyDescent="0.25">
      <c r="A23748" s="10" t="s">
        <v>247</v>
      </c>
      <c r="B23748" s="14">
        <f t="shared" si="742"/>
        <v>44179</v>
      </c>
      <c r="C23748">
        <v>3</v>
      </c>
      <c r="D23748" t="str">
        <f>VLOOKUP(C23748,'Справочник по тт'!$A$2:$C$5,3,FALSE)</f>
        <v>"Парабола"</v>
      </c>
      <c r="E23748" t="str">
        <f>IF(AND(C23748=1,B23748&lt;='Справочник по тт'!$D$1),'Справочник по тт'!$D$2,VLOOKUP(C23748,'Справочник по тт'!A:C,2,FALSE))</f>
        <v>"Парабола" пр. Дмитриева д.6/1</v>
      </c>
      <c r="F23748" s="2" t="str">
        <f t="shared" si="743"/>
        <v/>
      </c>
    </row>
    <row r="23749" spans="1:6" x14ac:dyDescent="0.25">
      <c r="A23749" s="10" t="s">
        <v>281</v>
      </c>
      <c r="B23749" s="14">
        <f t="shared" si="742"/>
        <v>44179</v>
      </c>
      <c r="C23749">
        <v>4</v>
      </c>
      <c r="D23749" t="str">
        <f>VLOOKUP(C23749,'Справочник по тт'!$A$2:$C$5,3,FALSE)</f>
        <v>"Первый"</v>
      </c>
      <c r="E23749" t="str">
        <f>IF(AND(C23749=1,B23749&lt;='Справочник по тт'!$D$1),'Справочник по тт'!$D$2,VLOOKUP(C23749,'Справочник по тт'!A:C,2,FALSE))</f>
        <v>"Первый" ул. Пахоменко д.30</v>
      </c>
      <c r="F23749" s="2" t="str">
        <f t="shared" si="743"/>
        <v/>
      </c>
    </row>
    <row r="23750" spans="1:6" x14ac:dyDescent="0.25">
      <c r="A23750" s="10" t="s">
        <v>83</v>
      </c>
      <c r="B23750" s="14">
        <f t="shared" si="742"/>
        <v>44179</v>
      </c>
      <c r="C23750">
        <v>4</v>
      </c>
      <c r="D23750" t="str">
        <f>VLOOKUP(C23750,'Справочник по тт'!$A$2:$C$5,3,FALSE)</f>
        <v>"Первый"</v>
      </c>
      <c r="E23750" t="str">
        <f>IF(AND(C23750=1,B23750&lt;='Справочник по тт'!$D$1),'Справочник по тт'!$D$2,VLOOKUP(C23750,'Справочник по тт'!A:C,2,FALSE))</f>
        <v>"Первый" ул. Пахоменко д.30</v>
      </c>
      <c r="F23750" s="2" t="str">
        <f t="shared" si="743"/>
        <v/>
      </c>
    </row>
    <row r="23751" spans="1:6" x14ac:dyDescent="0.25">
      <c r="A23751" s="10" t="s">
        <v>83</v>
      </c>
      <c r="B23751" s="14">
        <f t="shared" si="742"/>
        <v>44179</v>
      </c>
      <c r="C23751">
        <v>4</v>
      </c>
      <c r="D23751" t="str">
        <f>VLOOKUP(C23751,'Справочник по тт'!$A$2:$C$5,3,FALSE)</f>
        <v>"Первый"</v>
      </c>
      <c r="E23751" t="str">
        <f>IF(AND(C23751=1,B23751&lt;='Справочник по тт'!$D$1),'Справочник по тт'!$D$2,VLOOKUP(C23751,'Справочник по тт'!A:C,2,FALSE))</f>
        <v>"Первый" ул. Пахоменко д.30</v>
      </c>
      <c r="F23751" s="2" t="str">
        <f t="shared" si="743"/>
        <v/>
      </c>
    </row>
    <row r="23752" spans="1:6" x14ac:dyDescent="0.25">
      <c r="A23752" s="10" t="s">
        <v>83</v>
      </c>
      <c r="B23752" s="14">
        <f t="shared" si="742"/>
        <v>44179</v>
      </c>
      <c r="C23752">
        <v>4</v>
      </c>
      <c r="D23752" t="str">
        <f>VLOOKUP(C23752,'Справочник по тт'!$A$2:$C$5,3,FALSE)</f>
        <v>"Первый"</v>
      </c>
      <c r="E23752" t="str">
        <f>IF(AND(C23752=1,B23752&lt;='Справочник по тт'!$D$1),'Справочник по тт'!$D$2,VLOOKUP(C23752,'Справочник по тт'!A:C,2,FALSE))</f>
        <v>"Первый" ул. Пахоменко д.30</v>
      </c>
      <c r="F23752" s="2" t="str">
        <f t="shared" si="743"/>
        <v/>
      </c>
    </row>
    <row r="23753" spans="1:6" x14ac:dyDescent="0.25">
      <c r="A23753" s="10" t="s">
        <v>60</v>
      </c>
      <c r="B23753" s="14">
        <f t="shared" si="742"/>
        <v>44179</v>
      </c>
      <c r="C23753">
        <v>4</v>
      </c>
      <c r="D23753" t="str">
        <f>VLOOKUP(C23753,'Справочник по тт'!$A$2:$C$5,3,FALSE)</f>
        <v>"Первый"</v>
      </c>
      <c r="E23753" t="str">
        <f>IF(AND(C23753=1,B23753&lt;='Справочник по тт'!$D$1),'Справочник по тт'!$D$2,VLOOKUP(C23753,'Справочник по тт'!A:C,2,FALSE))</f>
        <v>"Первый" ул. Пахоменко д.30</v>
      </c>
      <c r="F23753" s="2" t="str">
        <f t="shared" si="743"/>
        <v/>
      </c>
    </row>
    <row r="23754" spans="1:6" x14ac:dyDescent="0.25">
      <c r="A23754" s="15" t="s">
        <v>60</v>
      </c>
      <c r="B23754" s="14">
        <f t="shared" si="742"/>
        <v>44179</v>
      </c>
      <c r="C23754">
        <v>1</v>
      </c>
      <c r="D23754" t="str">
        <f>VLOOKUP(C23754,'Справочник по тт'!$A$2:$C$5,3,FALSE)</f>
        <v>"Шанс"</v>
      </c>
      <c r="E23754" t="str">
        <f>IF(AND(C23754=1,B23754&lt;='Справочник по тт'!$D$1),'Справочник по тт'!$D$2,VLOOKUP(C23754,'Справочник по тт'!A:C,2,FALSE))</f>
        <v>"Шанс" ул. Ленина д.21</v>
      </c>
      <c r="F23754" s="2" t="str">
        <f t="shared" si="743"/>
        <v/>
      </c>
    </row>
    <row r="23755" spans="1:6" x14ac:dyDescent="0.25">
      <c r="A23755" s="10" t="s">
        <v>217</v>
      </c>
      <c r="B23755" s="14">
        <f t="shared" si="742"/>
        <v>44179</v>
      </c>
      <c r="C23755">
        <v>3</v>
      </c>
      <c r="D23755" t="str">
        <f>VLOOKUP(C23755,'Справочник по тт'!$A$2:$C$5,3,FALSE)</f>
        <v>"Парабола"</v>
      </c>
      <c r="E23755" t="str">
        <f>IF(AND(C23755=1,B23755&lt;='Справочник по тт'!$D$1),'Справочник по тт'!$D$2,VLOOKUP(C23755,'Справочник по тт'!A:C,2,FALSE))</f>
        <v>"Парабола" пр. Дмитриева д.6/1</v>
      </c>
      <c r="F23755" s="2" t="str">
        <f t="shared" si="743"/>
        <v/>
      </c>
    </row>
    <row r="23756" spans="1:6" x14ac:dyDescent="0.25">
      <c r="A23756" s="10" t="s">
        <v>217</v>
      </c>
      <c r="B23756" s="14">
        <f t="shared" si="742"/>
        <v>44179</v>
      </c>
      <c r="C23756">
        <v>3</v>
      </c>
      <c r="D23756" t="str">
        <f>VLOOKUP(C23756,'Справочник по тт'!$A$2:$C$5,3,FALSE)</f>
        <v>"Парабола"</v>
      </c>
      <c r="E23756" t="str">
        <f>IF(AND(C23756=1,B23756&lt;='Справочник по тт'!$D$1),'Справочник по тт'!$D$2,VLOOKUP(C23756,'Справочник по тт'!A:C,2,FALSE))</f>
        <v>"Парабола" пр. Дмитриева д.6/1</v>
      </c>
      <c r="F23756" s="2" t="str">
        <f t="shared" si="743"/>
        <v/>
      </c>
    </row>
    <row r="23757" spans="1:6" x14ac:dyDescent="0.25">
      <c r="A23757" s="10" t="s">
        <v>237</v>
      </c>
      <c r="B23757" s="14">
        <f t="shared" si="742"/>
        <v>44179</v>
      </c>
      <c r="C23757">
        <v>3</v>
      </c>
      <c r="D23757" t="str">
        <f>VLOOKUP(C23757,'Справочник по тт'!$A$2:$C$5,3,FALSE)</f>
        <v>"Парабола"</v>
      </c>
      <c r="E23757" t="str">
        <f>IF(AND(C23757=1,B23757&lt;='Справочник по тт'!$D$1),'Справочник по тт'!$D$2,VLOOKUP(C23757,'Справочник по тт'!A:C,2,FALSE))</f>
        <v>"Парабола" пр. Дмитриева д.6/1</v>
      </c>
      <c r="F23757" s="2" t="str">
        <f t="shared" si="743"/>
        <v/>
      </c>
    </row>
    <row r="23758" spans="1:6" x14ac:dyDescent="0.25">
      <c r="A23758" s="10" t="s">
        <v>237</v>
      </c>
      <c r="B23758" s="14">
        <f t="shared" si="742"/>
        <v>44179</v>
      </c>
      <c r="C23758">
        <v>4</v>
      </c>
      <c r="D23758" t="str">
        <f>VLOOKUP(C23758,'Справочник по тт'!$A$2:$C$5,3,FALSE)</f>
        <v>"Первый"</v>
      </c>
      <c r="E23758" t="str">
        <f>IF(AND(C23758=1,B23758&lt;='Справочник по тт'!$D$1),'Справочник по тт'!$D$2,VLOOKUP(C23758,'Справочник по тт'!A:C,2,FALSE))</f>
        <v>"Первый" ул. Пахоменко д.30</v>
      </c>
      <c r="F23758" s="2" t="str">
        <f t="shared" si="743"/>
        <v/>
      </c>
    </row>
    <row r="23759" spans="1:6" x14ac:dyDescent="0.25">
      <c r="A23759" s="10" t="s">
        <v>237</v>
      </c>
      <c r="B23759" s="14">
        <f t="shared" si="742"/>
        <v>44179</v>
      </c>
      <c r="C23759">
        <v>4</v>
      </c>
      <c r="D23759" t="str">
        <f>VLOOKUP(C23759,'Справочник по тт'!$A$2:$C$5,3,FALSE)</f>
        <v>"Первый"</v>
      </c>
      <c r="E23759" t="str">
        <f>IF(AND(C23759=1,B23759&lt;='Справочник по тт'!$D$1),'Справочник по тт'!$D$2,VLOOKUP(C23759,'Справочник по тт'!A:C,2,FALSE))</f>
        <v>"Первый" ул. Пахоменко д.30</v>
      </c>
      <c r="F23759" s="2" t="str">
        <f t="shared" si="743"/>
        <v/>
      </c>
    </row>
    <row r="23760" spans="1:6" x14ac:dyDescent="0.25">
      <c r="A23760" s="10" t="s">
        <v>237</v>
      </c>
      <c r="B23760" s="14">
        <f t="shared" si="742"/>
        <v>44179</v>
      </c>
      <c r="C23760">
        <v>4</v>
      </c>
      <c r="D23760" t="str">
        <f>VLOOKUP(C23760,'Справочник по тт'!$A$2:$C$5,3,FALSE)</f>
        <v>"Первый"</v>
      </c>
      <c r="E23760" t="str">
        <f>IF(AND(C23760=1,B23760&lt;='Справочник по тт'!$D$1),'Справочник по тт'!$D$2,VLOOKUP(C23760,'Справочник по тт'!A:C,2,FALSE))</f>
        <v>"Первый" ул. Пахоменко д.30</v>
      </c>
      <c r="F23760" s="2" t="str">
        <f t="shared" si="743"/>
        <v/>
      </c>
    </row>
    <row r="23761" spans="1:6" x14ac:dyDescent="0.25">
      <c r="A23761" s="10" t="s">
        <v>237</v>
      </c>
      <c r="B23761" s="14">
        <f t="shared" si="742"/>
        <v>44179</v>
      </c>
      <c r="C23761">
        <v>4</v>
      </c>
      <c r="D23761" t="str">
        <f>VLOOKUP(C23761,'Справочник по тт'!$A$2:$C$5,3,FALSE)</f>
        <v>"Первый"</v>
      </c>
      <c r="E23761" t="str">
        <f>IF(AND(C23761=1,B23761&lt;='Справочник по тт'!$D$1),'Справочник по тт'!$D$2,VLOOKUP(C23761,'Справочник по тт'!A:C,2,FALSE))</f>
        <v>"Первый" ул. Пахоменко д.30</v>
      </c>
      <c r="F23761" s="2" t="str">
        <f t="shared" si="743"/>
        <v/>
      </c>
    </row>
    <row r="23762" spans="1:6" x14ac:dyDescent="0.25">
      <c r="A23762" s="10" t="s">
        <v>278</v>
      </c>
      <c r="B23762" s="14">
        <f t="shared" si="742"/>
        <v>44179</v>
      </c>
      <c r="C23762">
        <v>4</v>
      </c>
      <c r="D23762" t="str">
        <f>VLOOKUP(C23762,'Справочник по тт'!$A$2:$C$5,3,FALSE)</f>
        <v>"Первый"</v>
      </c>
      <c r="E23762" t="str">
        <f>IF(AND(C23762=1,B23762&lt;='Справочник по тт'!$D$1),'Справочник по тт'!$D$2,VLOOKUP(C23762,'Справочник по тт'!A:C,2,FALSE))</f>
        <v>"Первый" ул. Пахоменко д.30</v>
      </c>
      <c r="F23762" s="2" t="str">
        <f t="shared" si="743"/>
        <v/>
      </c>
    </row>
    <row r="23763" spans="1:6" x14ac:dyDescent="0.25">
      <c r="A23763" s="10" t="s">
        <v>341</v>
      </c>
      <c r="B23763" s="14">
        <f t="shared" si="742"/>
        <v>44179</v>
      </c>
      <c r="C23763">
        <v>4</v>
      </c>
      <c r="D23763" t="str">
        <f>VLOOKUP(C23763,'Справочник по тт'!$A$2:$C$5,3,FALSE)</f>
        <v>"Первый"</v>
      </c>
      <c r="E23763" t="str">
        <f>IF(AND(C23763=1,B23763&lt;='Справочник по тт'!$D$1),'Справочник по тт'!$D$2,VLOOKUP(C23763,'Справочник по тт'!A:C,2,FALSE))</f>
        <v>"Первый" ул. Пахоменко д.30</v>
      </c>
      <c r="F23763" s="2" t="str">
        <f t="shared" si="743"/>
        <v/>
      </c>
    </row>
    <row r="23764" spans="1:6" x14ac:dyDescent="0.25">
      <c r="A23764" s="15" t="s">
        <v>112</v>
      </c>
      <c r="B23764" s="14">
        <f t="shared" si="742"/>
        <v>44179</v>
      </c>
      <c r="C23764">
        <v>1</v>
      </c>
      <c r="D23764" t="str">
        <f>VLOOKUP(C23764,'Справочник по тт'!$A$2:$C$5,3,FALSE)</f>
        <v>"Шанс"</v>
      </c>
      <c r="E23764" t="str">
        <f>IF(AND(C23764=1,B23764&lt;='Справочник по тт'!$D$1),'Справочник по тт'!$D$2,VLOOKUP(C23764,'Справочник по тт'!A:C,2,FALSE))</f>
        <v>"Шанс" ул. Ленина д.21</v>
      </c>
      <c r="F23764" s="2" t="str">
        <f t="shared" si="743"/>
        <v/>
      </c>
    </row>
    <row r="23765" spans="1:6" x14ac:dyDescent="0.25">
      <c r="A23765" s="15" t="s">
        <v>114</v>
      </c>
      <c r="B23765" s="14">
        <f t="shared" si="742"/>
        <v>44179</v>
      </c>
      <c r="C23765">
        <v>1</v>
      </c>
      <c r="D23765" t="str">
        <f>VLOOKUP(C23765,'Справочник по тт'!$A$2:$C$5,3,FALSE)</f>
        <v>"Шанс"</v>
      </c>
      <c r="E23765" t="str">
        <f>IF(AND(C23765=1,B23765&lt;='Справочник по тт'!$D$1),'Справочник по тт'!$D$2,VLOOKUP(C23765,'Справочник по тт'!A:C,2,FALSE))</f>
        <v>"Шанс" ул. Ленина д.21</v>
      </c>
      <c r="F23765" s="2" t="str">
        <f t="shared" si="743"/>
        <v/>
      </c>
    </row>
    <row r="23766" spans="1:6" x14ac:dyDescent="0.25">
      <c r="A23766" s="15" t="s">
        <v>343</v>
      </c>
      <c r="B23766" s="14">
        <f t="shared" si="742"/>
        <v>44179</v>
      </c>
      <c r="C23766">
        <v>1</v>
      </c>
      <c r="D23766" t="str">
        <f>VLOOKUP(C23766,'Справочник по тт'!$A$2:$C$5,3,FALSE)</f>
        <v>"Шанс"</v>
      </c>
      <c r="E23766" t="str">
        <f>IF(AND(C23766=1,B23766&lt;='Справочник по тт'!$D$1),'Справочник по тт'!$D$2,VLOOKUP(C23766,'Справочник по тт'!A:C,2,FALSE))</f>
        <v>"Шанс" ул. Ленина д.21</v>
      </c>
      <c r="F23766" s="2" t="str">
        <f t="shared" si="743"/>
        <v/>
      </c>
    </row>
    <row r="23767" spans="1:6" x14ac:dyDescent="0.25">
      <c r="A23767" s="15" t="s">
        <v>299</v>
      </c>
      <c r="B23767" s="14">
        <f t="shared" si="742"/>
        <v>44179</v>
      </c>
      <c r="C23767">
        <v>1</v>
      </c>
      <c r="D23767" t="str">
        <f>VLOOKUP(C23767,'Справочник по тт'!$A$2:$C$5,3,FALSE)</f>
        <v>"Шанс"</v>
      </c>
      <c r="E23767" t="str">
        <f>IF(AND(C23767=1,B23767&lt;='Справочник по тт'!$D$1),'Справочник по тт'!$D$2,VLOOKUP(C23767,'Справочник по тт'!A:C,2,FALSE))</f>
        <v>"Шанс" ул. Ленина д.21</v>
      </c>
      <c r="F23767" s="2" t="str">
        <f t="shared" si="743"/>
        <v/>
      </c>
    </row>
    <row r="23768" spans="1:6" x14ac:dyDescent="0.25">
      <c r="A23768" s="10" t="s">
        <v>160</v>
      </c>
      <c r="B23768" s="14">
        <f t="shared" si="742"/>
        <v>44179</v>
      </c>
      <c r="C23768">
        <v>2</v>
      </c>
      <c r="D23768" t="str">
        <f>VLOOKUP(C23768,'Справочник по тт'!$A$2:$C$5,3,FALSE)</f>
        <v>"Колибри"</v>
      </c>
      <c r="E23768" t="str">
        <f>IF(AND(C23768=1,B23768&lt;='Справочник по тт'!$D$1),'Справочник по тт'!$D$2,VLOOKUP(C23768,'Справочник по тт'!A:C,2,FALSE))</f>
        <v>"Колибри" ул. Широкая д.150</v>
      </c>
      <c r="F23768" s="2" t="str">
        <f t="shared" si="743"/>
        <v/>
      </c>
    </row>
    <row r="23769" spans="1:6" x14ac:dyDescent="0.25">
      <c r="A23769" s="10" t="s">
        <v>160</v>
      </c>
      <c r="B23769" s="14">
        <f t="shared" si="742"/>
        <v>44179</v>
      </c>
      <c r="C23769">
        <v>2</v>
      </c>
      <c r="D23769" t="str">
        <f>VLOOKUP(C23769,'Справочник по тт'!$A$2:$C$5,3,FALSE)</f>
        <v>"Колибри"</v>
      </c>
      <c r="E23769" t="str">
        <f>IF(AND(C23769=1,B23769&lt;='Справочник по тт'!$D$1),'Справочник по тт'!$D$2,VLOOKUP(C23769,'Справочник по тт'!A:C,2,FALSE))</f>
        <v>"Колибри" ул. Широкая д.150</v>
      </c>
      <c r="F23769" s="2" t="str">
        <f t="shared" si="743"/>
        <v/>
      </c>
    </row>
    <row r="23770" spans="1:6" x14ac:dyDescent="0.25">
      <c r="A23770" s="10" t="s">
        <v>86</v>
      </c>
      <c r="B23770" s="14">
        <f t="shared" si="742"/>
        <v>44179</v>
      </c>
      <c r="C23770">
        <v>2</v>
      </c>
      <c r="D23770" t="str">
        <f>VLOOKUP(C23770,'Справочник по тт'!$A$2:$C$5,3,FALSE)</f>
        <v>"Колибри"</v>
      </c>
      <c r="E23770" t="str">
        <f>IF(AND(C23770=1,B23770&lt;='Справочник по тт'!$D$1),'Справочник по тт'!$D$2,VLOOKUP(C23770,'Справочник по тт'!A:C,2,FALSE))</f>
        <v>"Колибри" ул. Широкая д.150</v>
      </c>
      <c r="F23770" s="2" t="str">
        <f t="shared" si="743"/>
        <v/>
      </c>
    </row>
    <row r="23771" spans="1:6" x14ac:dyDescent="0.25">
      <c r="A23771" s="10" t="s">
        <v>86</v>
      </c>
      <c r="B23771" s="14">
        <f t="shared" si="742"/>
        <v>44179</v>
      </c>
      <c r="C23771">
        <v>3</v>
      </c>
      <c r="D23771" t="str">
        <f>VLOOKUP(C23771,'Справочник по тт'!$A$2:$C$5,3,FALSE)</f>
        <v>"Парабола"</v>
      </c>
      <c r="E23771" t="str">
        <f>IF(AND(C23771=1,B23771&lt;='Справочник по тт'!$D$1),'Справочник по тт'!$D$2,VLOOKUP(C23771,'Справочник по тт'!A:C,2,FALSE))</f>
        <v>"Парабола" пр. Дмитриева д.6/1</v>
      </c>
      <c r="F23771" s="2" t="str">
        <f t="shared" si="743"/>
        <v/>
      </c>
    </row>
    <row r="23772" spans="1:6" x14ac:dyDescent="0.25">
      <c r="A23772" s="10" t="s">
        <v>86</v>
      </c>
      <c r="B23772" s="14">
        <f t="shared" si="742"/>
        <v>44179</v>
      </c>
      <c r="C23772">
        <v>3</v>
      </c>
      <c r="D23772" t="str">
        <f>VLOOKUP(C23772,'Справочник по тт'!$A$2:$C$5,3,FALSE)</f>
        <v>"Парабола"</v>
      </c>
      <c r="E23772" t="str">
        <f>IF(AND(C23772=1,B23772&lt;='Справочник по тт'!$D$1),'Справочник по тт'!$D$2,VLOOKUP(C23772,'Справочник по тт'!A:C,2,FALSE))</f>
        <v>"Парабола" пр. Дмитриева д.6/1</v>
      </c>
      <c r="F23772" s="2" t="str">
        <f t="shared" si="743"/>
        <v/>
      </c>
    </row>
    <row r="23773" spans="1:6" x14ac:dyDescent="0.25">
      <c r="A23773" s="10" t="s">
        <v>86</v>
      </c>
      <c r="B23773" s="14">
        <f t="shared" si="742"/>
        <v>44179</v>
      </c>
      <c r="C23773">
        <v>3</v>
      </c>
      <c r="D23773" t="str">
        <f>VLOOKUP(C23773,'Справочник по тт'!$A$2:$C$5,3,FALSE)</f>
        <v>"Парабола"</v>
      </c>
      <c r="E23773" t="str">
        <f>IF(AND(C23773=1,B23773&lt;='Справочник по тт'!$D$1),'Справочник по тт'!$D$2,VLOOKUP(C23773,'Справочник по тт'!A:C,2,FALSE))</f>
        <v>"Парабола" пр. Дмитриева д.6/1</v>
      </c>
      <c r="F23773" s="2" t="str">
        <f t="shared" si="743"/>
        <v/>
      </c>
    </row>
    <row r="23774" spans="1:6" x14ac:dyDescent="0.25">
      <c r="A23774" s="10" t="s">
        <v>86</v>
      </c>
      <c r="B23774" s="14">
        <f t="shared" si="742"/>
        <v>44179</v>
      </c>
      <c r="C23774">
        <v>3</v>
      </c>
      <c r="D23774" t="str">
        <f>VLOOKUP(C23774,'Справочник по тт'!$A$2:$C$5,3,FALSE)</f>
        <v>"Парабола"</v>
      </c>
      <c r="E23774" t="str">
        <f>IF(AND(C23774=1,B23774&lt;='Справочник по тт'!$D$1),'Справочник по тт'!$D$2,VLOOKUP(C23774,'Справочник по тт'!A:C,2,FALSE))</f>
        <v>"Парабола" пр. Дмитриева д.6/1</v>
      </c>
      <c r="F23774" s="2" t="str">
        <f t="shared" si="743"/>
        <v/>
      </c>
    </row>
    <row r="23775" spans="1:6" x14ac:dyDescent="0.25">
      <c r="A23775" s="10" t="s">
        <v>86</v>
      </c>
      <c r="B23775" s="14">
        <f t="shared" si="742"/>
        <v>44179</v>
      </c>
      <c r="C23775">
        <v>3</v>
      </c>
      <c r="D23775" t="str">
        <f>VLOOKUP(C23775,'Справочник по тт'!$A$2:$C$5,3,FALSE)</f>
        <v>"Парабола"</v>
      </c>
      <c r="E23775" t="str">
        <f>IF(AND(C23775=1,B23775&lt;='Справочник по тт'!$D$1),'Справочник по тт'!$D$2,VLOOKUP(C23775,'Справочник по тт'!A:C,2,FALSE))</f>
        <v>"Парабола" пр. Дмитриева д.6/1</v>
      </c>
      <c r="F23775" s="2" t="str">
        <f t="shared" si="743"/>
        <v/>
      </c>
    </row>
    <row r="23776" spans="1:6" x14ac:dyDescent="0.25">
      <c r="A23776" s="10" t="s">
        <v>86</v>
      </c>
      <c r="B23776" s="14">
        <f t="shared" si="742"/>
        <v>44179</v>
      </c>
      <c r="C23776">
        <v>3</v>
      </c>
      <c r="D23776" t="str">
        <f>VLOOKUP(C23776,'Справочник по тт'!$A$2:$C$5,3,FALSE)</f>
        <v>"Парабола"</v>
      </c>
      <c r="E23776" t="str">
        <f>IF(AND(C23776=1,B23776&lt;='Справочник по тт'!$D$1),'Справочник по тт'!$D$2,VLOOKUP(C23776,'Справочник по тт'!A:C,2,FALSE))</f>
        <v>"Парабола" пр. Дмитриева д.6/1</v>
      </c>
      <c r="F23776" s="2" t="str">
        <f t="shared" si="743"/>
        <v/>
      </c>
    </row>
    <row r="23777" spans="1:6" x14ac:dyDescent="0.25">
      <c r="A23777" s="10" t="s">
        <v>12</v>
      </c>
      <c r="B23777" s="14">
        <f t="shared" si="742"/>
        <v>44180</v>
      </c>
      <c r="C23777">
        <v>3</v>
      </c>
      <c r="D23777" t="str">
        <f>VLOOKUP(C23777,'Справочник по тт'!$A$2:$C$5,3,FALSE)</f>
        <v>"Парабола"</v>
      </c>
      <c r="E23777" t="str">
        <f>IF(AND(C23777=1,B23777&lt;='Справочник по тт'!$D$1),'Справочник по тт'!$D$2,VLOOKUP(C23777,'Справочник по тт'!A:C,2,FALSE))</f>
        <v>"Парабола" пр. Дмитриева д.6/1</v>
      </c>
      <c r="F23777" s="2" t="str">
        <f t="shared" si="743"/>
        <v/>
      </c>
    </row>
    <row r="23778" spans="1:6" x14ac:dyDescent="0.25">
      <c r="A23778" s="10" t="s">
        <v>12</v>
      </c>
      <c r="B23778" s="14">
        <f t="shared" si="742"/>
        <v>44180</v>
      </c>
      <c r="C23778">
        <v>3</v>
      </c>
      <c r="D23778" t="str">
        <f>VLOOKUP(C23778,'Справочник по тт'!$A$2:$C$5,3,FALSE)</f>
        <v>"Парабола"</v>
      </c>
      <c r="E23778" t="str">
        <f>IF(AND(C23778=1,B23778&lt;='Справочник по тт'!$D$1),'Справочник по тт'!$D$2,VLOOKUP(C23778,'Справочник по тт'!A:C,2,FALSE))</f>
        <v>"Парабола" пр. Дмитриева д.6/1</v>
      </c>
      <c r="F23778" s="2" t="str">
        <f t="shared" si="743"/>
        <v/>
      </c>
    </row>
    <row r="23779" spans="1:6" x14ac:dyDescent="0.25">
      <c r="A23779" s="10" t="s">
        <v>12</v>
      </c>
      <c r="B23779" s="14">
        <f t="shared" si="742"/>
        <v>44180</v>
      </c>
      <c r="C23779">
        <v>4</v>
      </c>
      <c r="D23779" t="str">
        <f>VLOOKUP(C23779,'Справочник по тт'!$A$2:$C$5,3,FALSE)</f>
        <v>"Первый"</v>
      </c>
      <c r="E23779" t="str">
        <f>IF(AND(C23779=1,B23779&lt;='Справочник по тт'!$D$1),'Справочник по тт'!$D$2,VLOOKUP(C23779,'Справочник по тт'!A:C,2,FALSE))</f>
        <v>"Первый" ул. Пахоменко д.30</v>
      </c>
      <c r="F23779" s="2" t="str">
        <f t="shared" si="743"/>
        <v/>
      </c>
    </row>
    <row r="23780" spans="1:6" x14ac:dyDescent="0.25">
      <c r="A23780" s="10" t="s">
        <v>12</v>
      </c>
      <c r="B23780" s="14">
        <f t="shared" si="742"/>
        <v>44180</v>
      </c>
      <c r="C23780">
        <v>4</v>
      </c>
      <c r="D23780" t="str">
        <f>VLOOKUP(C23780,'Справочник по тт'!$A$2:$C$5,3,FALSE)</f>
        <v>"Первый"</v>
      </c>
      <c r="E23780" t="str">
        <f>IF(AND(C23780=1,B23780&lt;='Справочник по тт'!$D$1),'Справочник по тт'!$D$2,VLOOKUP(C23780,'Справочник по тт'!A:C,2,FALSE))</f>
        <v>"Первый" ул. Пахоменко д.30</v>
      </c>
      <c r="F23780" s="2" t="str">
        <f t="shared" si="743"/>
        <v/>
      </c>
    </row>
    <row r="23781" spans="1:6" x14ac:dyDescent="0.25">
      <c r="A23781" s="10" t="s">
        <v>12</v>
      </c>
      <c r="B23781" s="14">
        <f t="shared" si="742"/>
        <v>44180</v>
      </c>
      <c r="C23781">
        <v>4</v>
      </c>
      <c r="D23781" t="str">
        <f>VLOOKUP(C23781,'Справочник по тт'!$A$2:$C$5,3,FALSE)</f>
        <v>"Первый"</v>
      </c>
      <c r="E23781" t="str">
        <f>IF(AND(C23781=1,B23781&lt;='Справочник по тт'!$D$1),'Справочник по тт'!$D$2,VLOOKUP(C23781,'Справочник по тт'!A:C,2,FALSE))</f>
        <v>"Первый" ул. Пахоменко д.30</v>
      </c>
      <c r="F23781" s="2" t="str">
        <f t="shared" si="743"/>
        <v/>
      </c>
    </row>
    <row r="23782" spans="1:6" x14ac:dyDescent="0.25">
      <c r="A23782" s="10" t="s">
        <v>12</v>
      </c>
      <c r="B23782" s="14">
        <f t="shared" si="742"/>
        <v>44180</v>
      </c>
      <c r="C23782">
        <v>4</v>
      </c>
      <c r="D23782" t="str">
        <f>VLOOKUP(C23782,'Справочник по тт'!$A$2:$C$5,3,FALSE)</f>
        <v>"Первый"</v>
      </c>
      <c r="E23782" t="str">
        <f>IF(AND(C23782=1,B23782&lt;='Справочник по тт'!$D$1),'Справочник по тт'!$D$2,VLOOKUP(C23782,'Справочник по тт'!A:C,2,FALSE))</f>
        <v>"Первый" ул. Пахоменко д.30</v>
      </c>
      <c r="F23782" s="2" t="str">
        <f t="shared" si="743"/>
        <v/>
      </c>
    </row>
    <row r="23783" spans="1:6" x14ac:dyDescent="0.25">
      <c r="A23783" s="10" t="s">
        <v>12</v>
      </c>
      <c r="B23783" s="14">
        <f t="shared" si="742"/>
        <v>44180</v>
      </c>
      <c r="C23783">
        <v>4</v>
      </c>
      <c r="D23783" t="str">
        <f>VLOOKUP(C23783,'Справочник по тт'!$A$2:$C$5,3,FALSE)</f>
        <v>"Первый"</v>
      </c>
      <c r="E23783" t="str">
        <f>IF(AND(C23783=1,B23783&lt;='Справочник по тт'!$D$1),'Справочник по тт'!$D$2,VLOOKUP(C23783,'Справочник по тт'!A:C,2,FALSE))</f>
        <v>"Первый" ул. Пахоменко д.30</v>
      </c>
      <c r="F23783" s="2" t="str">
        <f t="shared" si="743"/>
        <v/>
      </c>
    </row>
    <row r="23784" spans="1:6" x14ac:dyDescent="0.25">
      <c r="A23784" s="10" t="s">
        <v>136</v>
      </c>
      <c r="B23784" s="14">
        <f t="shared" si="742"/>
        <v>44180</v>
      </c>
      <c r="C23784">
        <v>4</v>
      </c>
      <c r="D23784" t="str">
        <f>VLOOKUP(C23784,'Справочник по тт'!$A$2:$C$5,3,FALSE)</f>
        <v>"Первый"</v>
      </c>
      <c r="E23784" t="str">
        <f>IF(AND(C23784=1,B23784&lt;='Справочник по тт'!$D$1),'Справочник по тт'!$D$2,VLOOKUP(C23784,'Справочник по тт'!A:C,2,FALSE))</f>
        <v>"Первый" ул. Пахоменко д.30</v>
      </c>
      <c r="F23784" s="2" t="str">
        <f t="shared" si="743"/>
        <v/>
      </c>
    </row>
    <row r="23785" spans="1:6" x14ac:dyDescent="0.25">
      <c r="A23785" s="15" t="s">
        <v>161</v>
      </c>
      <c r="B23785" s="14">
        <f t="shared" si="742"/>
        <v>44180</v>
      </c>
      <c r="C23785">
        <v>1</v>
      </c>
      <c r="D23785" t="str">
        <f>VLOOKUP(C23785,'Справочник по тт'!$A$2:$C$5,3,FALSE)</f>
        <v>"Шанс"</v>
      </c>
      <c r="E23785" t="str">
        <f>IF(AND(C23785=1,B23785&lt;='Справочник по тт'!$D$1),'Справочник по тт'!$D$2,VLOOKUP(C23785,'Справочник по тт'!A:C,2,FALSE))</f>
        <v>"Шанс" ул. Ленина д.21</v>
      </c>
      <c r="F23785" s="2" t="str">
        <f t="shared" si="743"/>
        <v/>
      </c>
    </row>
    <row r="23786" spans="1:6" x14ac:dyDescent="0.25">
      <c r="A23786" s="15" t="s">
        <v>144</v>
      </c>
      <c r="B23786" s="14">
        <f t="shared" si="742"/>
        <v>44180</v>
      </c>
      <c r="C23786">
        <v>1</v>
      </c>
      <c r="D23786" t="str">
        <f>VLOOKUP(C23786,'Справочник по тт'!$A$2:$C$5,3,FALSE)</f>
        <v>"Шанс"</v>
      </c>
      <c r="E23786" t="str">
        <f>IF(AND(C23786=1,B23786&lt;='Справочник по тт'!$D$1),'Справочник по тт'!$D$2,VLOOKUP(C23786,'Справочник по тт'!A:C,2,FALSE))</f>
        <v>"Шанс" ул. Ленина д.21</v>
      </c>
      <c r="F23786" s="2" t="str">
        <f t="shared" si="743"/>
        <v/>
      </c>
    </row>
    <row r="23787" spans="1:6" x14ac:dyDescent="0.25">
      <c r="A23787" s="15" t="s">
        <v>144</v>
      </c>
      <c r="B23787" s="14">
        <f t="shared" si="742"/>
        <v>44180</v>
      </c>
      <c r="C23787">
        <v>1</v>
      </c>
      <c r="D23787" t="str">
        <f>VLOOKUP(C23787,'Справочник по тт'!$A$2:$C$5,3,FALSE)</f>
        <v>"Шанс"</v>
      </c>
      <c r="E23787" t="str">
        <f>IF(AND(C23787=1,B23787&lt;='Справочник по тт'!$D$1),'Справочник по тт'!$D$2,VLOOKUP(C23787,'Справочник по тт'!A:C,2,FALSE))</f>
        <v>"Шанс" ул. Ленина д.21</v>
      </c>
      <c r="F23787" s="2" t="str">
        <f t="shared" si="743"/>
        <v/>
      </c>
    </row>
    <row r="23788" spans="1:6" x14ac:dyDescent="0.25">
      <c r="A23788" s="15" t="s">
        <v>144</v>
      </c>
      <c r="B23788" s="14">
        <f t="shared" si="742"/>
        <v>44180</v>
      </c>
      <c r="C23788">
        <v>1</v>
      </c>
      <c r="D23788" t="str">
        <f>VLOOKUP(C23788,'Справочник по тт'!$A$2:$C$5,3,FALSE)</f>
        <v>"Шанс"</v>
      </c>
      <c r="E23788" t="str">
        <f>IF(AND(C23788=1,B23788&lt;='Справочник по тт'!$D$1),'Справочник по тт'!$D$2,VLOOKUP(C23788,'Справочник по тт'!A:C,2,FALSE))</f>
        <v>"Шанс" ул. Ленина д.21</v>
      </c>
      <c r="F23788" s="2" t="str">
        <f t="shared" si="743"/>
        <v/>
      </c>
    </row>
    <row r="23789" spans="1:6" x14ac:dyDescent="0.25">
      <c r="A23789" s="15" t="s">
        <v>144</v>
      </c>
      <c r="B23789" s="14">
        <f t="shared" si="742"/>
        <v>44180</v>
      </c>
      <c r="C23789">
        <v>1</v>
      </c>
      <c r="D23789" t="str">
        <f>VLOOKUP(C23789,'Справочник по тт'!$A$2:$C$5,3,FALSE)</f>
        <v>"Шанс"</v>
      </c>
      <c r="E23789" t="str">
        <f>IF(AND(C23789=1,B23789&lt;='Справочник по тт'!$D$1),'Справочник по тт'!$D$2,VLOOKUP(C23789,'Справочник по тт'!A:C,2,FALSE))</f>
        <v>"Шанс" ул. Ленина д.21</v>
      </c>
      <c r="F23789" s="2" t="str">
        <f t="shared" si="743"/>
        <v/>
      </c>
    </row>
    <row r="23790" spans="1:6" x14ac:dyDescent="0.25">
      <c r="A23790" s="10" t="s">
        <v>144</v>
      </c>
      <c r="B23790" s="14">
        <f t="shared" si="742"/>
        <v>44180</v>
      </c>
      <c r="C23790">
        <v>2</v>
      </c>
      <c r="D23790" t="str">
        <f>VLOOKUP(C23790,'Справочник по тт'!$A$2:$C$5,3,FALSE)</f>
        <v>"Колибри"</v>
      </c>
      <c r="E23790" t="str">
        <f>IF(AND(C23790=1,B23790&lt;='Справочник по тт'!$D$1),'Справочник по тт'!$D$2,VLOOKUP(C23790,'Справочник по тт'!A:C,2,FALSE))</f>
        <v>"Колибри" ул. Широкая д.150</v>
      </c>
      <c r="F23790" s="2" t="str">
        <f t="shared" si="743"/>
        <v/>
      </c>
    </row>
    <row r="23791" spans="1:6" x14ac:dyDescent="0.25">
      <c r="A23791" s="10" t="s">
        <v>2</v>
      </c>
      <c r="B23791" s="14">
        <f t="shared" si="742"/>
        <v>44180</v>
      </c>
      <c r="C23791">
        <v>2</v>
      </c>
      <c r="D23791" t="str">
        <f>VLOOKUP(C23791,'Справочник по тт'!$A$2:$C$5,3,FALSE)</f>
        <v>"Колибри"</v>
      </c>
      <c r="E23791" t="str">
        <f>IF(AND(C23791=1,B23791&lt;='Справочник по тт'!$D$1),'Справочник по тт'!$D$2,VLOOKUP(C23791,'Справочник по тт'!A:C,2,FALSE))</f>
        <v>"Колибри" ул. Широкая д.150</v>
      </c>
      <c r="F23791" s="2" t="str">
        <f t="shared" si="743"/>
        <v/>
      </c>
    </row>
    <row r="23792" spans="1:6" x14ac:dyDescent="0.25">
      <c r="A23792" s="10" t="s">
        <v>2</v>
      </c>
      <c r="B23792" s="14">
        <f t="shared" si="742"/>
        <v>44180</v>
      </c>
      <c r="C23792">
        <v>3</v>
      </c>
      <c r="D23792" t="str">
        <f>VLOOKUP(C23792,'Справочник по тт'!$A$2:$C$5,3,FALSE)</f>
        <v>"Парабола"</v>
      </c>
      <c r="E23792" t="str">
        <f>IF(AND(C23792=1,B23792&lt;='Справочник по тт'!$D$1),'Справочник по тт'!$D$2,VLOOKUP(C23792,'Справочник по тт'!A:C,2,FALSE))</f>
        <v>"Парабола" пр. Дмитриева д.6/1</v>
      </c>
      <c r="F23792" s="2" t="str">
        <f t="shared" si="743"/>
        <v/>
      </c>
    </row>
    <row r="23793" spans="1:6" x14ac:dyDescent="0.25">
      <c r="A23793" s="10" t="s">
        <v>2</v>
      </c>
      <c r="B23793" s="14">
        <f t="shared" si="742"/>
        <v>44180</v>
      </c>
      <c r="C23793">
        <v>3</v>
      </c>
      <c r="D23793" t="str">
        <f>VLOOKUP(C23793,'Справочник по тт'!$A$2:$C$5,3,FALSE)</f>
        <v>"Парабола"</v>
      </c>
      <c r="E23793" t="str">
        <f>IF(AND(C23793=1,B23793&lt;='Справочник по тт'!$D$1),'Справочник по тт'!$D$2,VLOOKUP(C23793,'Справочник по тт'!A:C,2,FALSE))</f>
        <v>"Парабола" пр. Дмитриева д.6/1</v>
      </c>
      <c r="F23793" s="2" t="str">
        <f t="shared" si="743"/>
        <v/>
      </c>
    </row>
    <row r="23794" spans="1:6" x14ac:dyDescent="0.25">
      <c r="A23794" s="10" t="s">
        <v>76</v>
      </c>
      <c r="B23794" s="14">
        <f t="shared" si="742"/>
        <v>44180</v>
      </c>
      <c r="C23794">
        <v>3</v>
      </c>
      <c r="D23794" t="str">
        <f>VLOOKUP(C23794,'Справочник по тт'!$A$2:$C$5,3,FALSE)</f>
        <v>"Парабола"</v>
      </c>
      <c r="E23794" t="str">
        <f>IF(AND(C23794=1,B23794&lt;='Справочник по тт'!$D$1),'Справочник по тт'!$D$2,VLOOKUP(C23794,'Справочник по тт'!A:C,2,FALSE))</f>
        <v>"Парабола" пр. Дмитриева д.6/1</v>
      </c>
      <c r="F23794" s="2" t="str">
        <f t="shared" si="743"/>
        <v/>
      </c>
    </row>
    <row r="23795" spans="1:6" x14ac:dyDescent="0.25">
      <c r="A23795" s="10" t="s">
        <v>76</v>
      </c>
      <c r="B23795" s="14">
        <f t="shared" si="742"/>
        <v>44180</v>
      </c>
      <c r="C23795">
        <v>3</v>
      </c>
      <c r="D23795" t="str">
        <f>VLOOKUP(C23795,'Справочник по тт'!$A$2:$C$5,3,FALSE)</f>
        <v>"Парабола"</v>
      </c>
      <c r="E23795" t="str">
        <f>IF(AND(C23795=1,B23795&lt;='Справочник по тт'!$D$1),'Справочник по тт'!$D$2,VLOOKUP(C23795,'Справочник по тт'!A:C,2,FALSE))</f>
        <v>"Парабола" пр. Дмитриева д.6/1</v>
      </c>
      <c r="F23795" s="2" t="str">
        <f t="shared" si="743"/>
        <v/>
      </c>
    </row>
    <row r="23796" spans="1:6" x14ac:dyDescent="0.25">
      <c r="A23796" s="10" t="s">
        <v>76</v>
      </c>
      <c r="B23796" s="14">
        <f t="shared" si="742"/>
        <v>44180</v>
      </c>
      <c r="C23796">
        <v>4</v>
      </c>
      <c r="D23796" t="str">
        <f>VLOOKUP(C23796,'Справочник по тт'!$A$2:$C$5,3,FALSE)</f>
        <v>"Первый"</v>
      </c>
      <c r="E23796" t="str">
        <f>IF(AND(C23796=1,B23796&lt;='Справочник по тт'!$D$1),'Справочник по тт'!$D$2,VLOOKUP(C23796,'Справочник по тт'!A:C,2,FALSE))</f>
        <v>"Первый" ул. Пахоменко д.30</v>
      </c>
      <c r="F23796" s="2" t="str">
        <f t="shared" si="743"/>
        <v/>
      </c>
    </row>
    <row r="23797" spans="1:6" x14ac:dyDescent="0.25">
      <c r="A23797" s="15" t="s">
        <v>286</v>
      </c>
      <c r="B23797" s="14">
        <f t="shared" si="742"/>
        <v>44180</v>
      </c>
      <c r="C23797">
        <v>1</v>
      </c>
      <c r="D23797" t="str">
        <f>VLOOKUP(C23797,'Справочник по тт'!$A$2:$C$5,3,FALSE)</f>
        <v>"Шанс"</v>
      </c>
      <c r="E23797" t="str">
        <f>IF(AND(C23797=1,B23797&lt;='Справочник по тт'!$D$1),'Справочник по тт'!$D$2,VLOOKUP(C23797,'Справочник по тт'!A:C,2,FALSE))</f>
        <v>"Шанс" ул. Ленина д.21</v>
      </c>
      <c r="F23797" s="2" t="str">
        <f t="shared" si="743"/>
        <v/>
      </c>
    </row>
    <row r="23798" spans="1:6" x14ac:dyDescent="0.25">
      <c r="A23798" s="10" t="s">
        <v>286</v>
      </c>
      <c r="B23798" s="14">
        <f t="shared" si="742"/>
        <v>44180</v>
      </c>
      <c r="C23798">
        <v>2</v>
      </c>
      <c r="D23798" t="str">
        <f>VLOOKUP(C23798,'Справочник по тт'!$A$2:$C$5,3,FALSE)</f>
        <v>"Колибри"</v>
      </c>
      <c r="E23798" t="str">
        <f>IF(AND(C23798=1,B23798&lt;='Справочник по тт'!$D$1),'Справочник по тт'!$D$2,VLOOKUP(C23798,'Справочник по тт'!A:C,2,FALSE))</f>
        <v>"Колибри" ул. Широкая д.150</v>
      </c>
      <c r="F23798" s="2" t="str">
        <f t="shared" si="743"/>
        <v/>
      </c>
    </row>
    <row r="23799" spans="1:6" x14ac:dyDescent="0.25">
      <c r="A23799" s="10" t="s">
        <v>148</v>
      </c>
      <c r="B23799" s="14">
        <f t="shared" si="742"/>
        <v>44180</v>
      </c>
      <c r="C23799">
        <v>2</v>
      </c>
      <c r="D23799" t="str">
        <f>VLOOKUP(C23799,'Справочник по тт'!$A$2:$C$5,3,FALSE)</f>
        <v>"Колибри"</v>
      </c>
      <c r="E23799" t="str">
        <f>IF(AND(C23799=1,B23799&lt;='Справочник по тт'!$D$1),'Справочник по тт'!$D$2,VLOOKUP(C23799,'Справочник по тт'!A:C,2,FALSE))</f>
        <v>"Колибри" ул. Широкая д.150</v>
      </c>
      <c r="F23799" s="2" t="str">
        <f t="shared" si="743"/>
        <v/>
      </c>
    </row>
    <row r="23800" spans="1:6" x14ac:dyDescent="0.25">
      <c r="A23800" s="10" t="s">
        <v>148</v>
      </c>
      <c r="B23800" s="14">
        <f t="shared" si="742"/>
        <v>44180</v>
      </c>
      <c r="C23800">
        <v>2</v>
      </c>
      <c r="D23800" t="str">
        <f>VLOOKUP(C23800,'Справочник по тт'!$A$2:$C$5,3,FALSE)</f>
        <v>"Колибри"</v>
      </c>
      <c r="E23800" t="str">
        <f>IF(AND(C23800=1,B23800&lt;='Справочник по тт'!$D$1),'Справочник по тт'!$D$2,VLOOKUP(C23800,'Справочник по тт'!A:C,2,FALSE))</f>
        <v>"Колибри" ул. Широкая д.150</v>
      </c>
      <c r="F23800" s="2" t="str">
        <f t="shared" si="743"/>
        <v/>
      </c>
    </row>
    <row r="23801" spans="1:6" x14ac:dyDescent="0.25">
      <c r="A23801" s="10" t="s">
        <v>294</v>
      </c>
      <c r="B23801" s="14">
        <f t="shared" si="742"/>
        <v>44180</v>
      </c>
      <c r="C23801">
        <v>3</v>
      </c>
      <c r="D23801" t="str">
        <f>VLOOKUP(C23801,'Справочник по тт'!$A$2:$C$5,3,FALSE)</f>
        <v>"Парабола"</v>
      </c>
      <c r="E23801" t="str">
        <f>IF(AND(C23801=1,B23801&lt;='Справочник по тт'!$D$1),'Справочник по тт'!$D$2,VLOOKUP(C23801,'Справочник по тт'!A:C,2,FALSE))</f>
        <v>"Парабола" пр. Дмитриева д.6/1</v>
      </c>
      <c r="F23801" s="2" t="str">
        <f t="shared" si="743"/>
        <v/>
      </c>
    </row>
    <row r="23802" spans="1:6" x14ac:dyDescent="0.25">
      <c r="A23802" s="10" t="s">
        <v>316</v>
      </c>
      <c r="B23802" s="14">
        <f t="shared" si="742"/>
        <v>44180</v>
      </c>
      <c r="C23802">
        <v>3</v>
      </c>
      <c r="D23802" t="str">
        <f>VLOOKUP(C23802,'Справочник по тт'!$A$2:$C$5,3,FALSE)</f>
        <v>"Парабола"</v>
      </c>
      <c r="E23802" t="str">
        <f>IF(AND(C23802=1,B23802&lt;='Справочник по тт'!$D$1),'Справочник по тт'!$D$2,VLOOKUP(C23802,'Справочник по тт'!A:C,2,FALSE))</f>
        <v>"Парабола" пр. Дмитриева д.6/1</v>
      </c>
      <c r="F23802" s="2" t="str">
        <f t="shared" si="743"/>
        <v/>
      </c>
    </row>
    <row r="23803" spans="1:6" x14ac:dyDescent="0.25">
      <c r="A23803" s="10" t="s">
        <v>165</v>
      </c>
      <c r="B23803" s="14">
        <f t="shared" si="742"/>
        <v>44180</v>
      </c>
      <c r="C23803">
        <v>3</v>
      </c>
      <c r="D23803" t="str">
        <f>VLOOKUP(C23803,'Справочник по тт'!$A$2:$C$5,3,FALSE)</f>
        <v>"Парабола"</v>
      </c>
      <c r="E23803" t="str">
        <f>IF(AND(C23803=1,B23803&lt;='Справочник по тт'!$D$1),'Справочник по тт'!$D$2,VLOOKUP(C23803,'Справочник по тт'!A:C,2,FALSE))</f>
        <v>"Парабола" пр. Дмитриева д.6/1</v>
      </c>
      <c r="F23803" s="2" t="str">
        <f t="shared" si="743"/>
        <v/>
      </c>
    </row>
    <row r="23804" spans="1:6" x14ac:dyDescent="0.25">
      <c r="A23804" s="10" t="s">
        <v>54</v>
      </c>
      <c r="B23804" s="14">
        <f t="shared" si="742"/>
        <v>44180</v>
      </c>
      <c r="C23804">
        <v>3</v>
      </c>
      <c r="D23804" t="str">
        <f>VLOOKUP(C23804,'Справочник по тт'!$A$2:$C$5,3,FALSE)</f>
        <v>"Парабола"</v>
      </c>
      <c r="E23804" t="str">
        <f>IF(AND(C23804=1,B23804&lt;='Справочник по тт'!$D$1),'Справочник по тт'!$D$2,VLOOKUP(C23804,'Справочник по тт'!A:C,2,FALSE))</f>
        <v>"Парабола" пр. Дмитриева д.6/1</v>
      </c>
      <c r="F23804" s="2" t="str">
        <f t="shared" si="743"/>
        <v/>
      </c>
    </row>
    <row r="23805" spans="1:6" x14ac:dyDescent="0.25">
      <c r="A23805" s="10" t="s">
        <v>54</v>
      </c>
      <c r="B23805" s="14">
        <f t="shared" si="742"/>
        <v>44180</v>
      </c>
      <c r="C23805">
        <v>3</v>
      </c>
      <c r="D23805" t="str">
        <f>VLOOKUP(C23805,'Справочник по тт'!$A$2:$C$5,3,FALSE)</f>
        <v>"Парабола"</v>
      </c>
      <c r="E23805" t="str">
        <f>IF(AND(C23805=1,B23805&lt;='Справочник по тт'!$D$1),'Справочник по тт'!$D$2,VLOOKUP(C23805,'Справочник по тт'!A:C,2,FALSE))</f>
        <v>"Парабола" пр. Дмитриева д.6/1</v>
      </c>
      <c r="F23805" s="2" t="str">
        <f t="shared" si="743"/>
        <v/>
      </c>
    </row>
    <row r="23806" spans="1:6" x14ac:dyDescent="0.25">
      <c r="A23806" s="10" t="s">
        <v>187</v>
      </c>
      <c r="B23806" s="14">
        <f t="shared" si="742"/>
        <v>44180</v>
      </c>
      <c r="C23806">
        <v>3</v>
      </c>
      <c r="D23806" t="str">
        <f>VLOOKUP(C23806,'Справочник по тт'!$A$2:$C$5,3,FALSE)</f>
        <v>"Парабола"</v>
      </c>
      <c r="E23806" t="str">
        <f>IF(AND(C23806=1,B23806&lt;='Справочник по тт'!$D$1),'Справочник по тт'!$D$2,VLOOKUP(C23806,'Справочник по тт'!A:C,2,FALSE))</f>
        <v>"Парабола" пр. Дмитриева д.6/1</v>
      </c>
      <c r="F23806" s="2" t="str">
        <f t="shared" si="743"/>
        <v/>
      </c>
    </row>
    <row r="23807" spans="1:6" x14ac:dyDescent="0.25">
      <c r="A23807" s="10" t="s">
        <v>187</v>
      </c>
      <c r="B23807" s="14">
        <f t="shared" si="742"/>
        <v>44180</v>
      </c>
      <c r="C23807">
        <v>3</v>
      </c>
      <c r="D23807" t="str">
        <f>VLOOKUP(C23807,'Справочник по тт'!$A$2:$C$5,3,FALSE)</f>
        <v>"Парабола"</v>
      </c>
      <c r="E23807" t="str">
        <f>IF(AND(C23807=1,B23807&lt;='Справочник по тт'!$D$1),'Справочник по тт'!$D$2,VLOOKUP(C23807,'Справочник по тт'!A:C,2,FALSE))</f>
        <v>"Парабола" пр. Дмитриева д.6/1</v>
      </c>
      <c r="F23807" s="2" t="str">
        <f t="shared" si="743"/>
        <v/>
      </c>
    </row>
    <row r="23808" spans="1:6" x14ac:dyDescent="0.25">
      <c r="A23808" s="10" t="s">
        <v>187</v>
      </c>
      <c r="B23808" s="14">
        <f t="shared" si="742"/>
        <v>44180</v>
      </c>
      <c r="C23808">
        <v>3</v>
      </c>
      <c r="D23808" t="str">
        <f>VLOOKUP(C23808,'Справочник по тт'!$A$2:$C$5,3,FALSE)</f>
        <v>"Парабола"</v>
      </c>
      <c r="E23808" t="str">
        <f>IF(AND(C23808=1,B23808&lt;='Справочник по тт'!$D$1),'Справочник по тт'!$D$2,VLOOKUP(C23808,'Справочник по тт'!A:C,2,FALSE))</f>
        <v>"Парабола" пр. Дмитриева д.6/1</v>
      </c>
      <c r="F23808" s="2" t="str">
        <f t="shared" si="743"/>
        <v/>
      </c>
    </row>
    <row r="23809" spans="1:6" x14ac:dyDescent="0.25">
      <c r="A23809" s="10" t="s">
        <v>187</v>
      </c>
      <c r="B23809" s="14">
        <f t="shared" si="742"/>
        <v>44180</v>
      </c>
      <c r="C23809">
        <v>4</v>
      </c>
      <c r="D23809" t="str">
        <f>VLOOKUP(C23809,'Справочник по тт'!$A$2:$C$5,3,FALSE)</f>
        <v>"Первый"</v>
      </c>
      <c r="E23809" t="str">
        <f>IF(AND(C23809=1,B23809&lt;='Справочник по тт'!$D$1),'Справочник по тт'!$D$2,VLOOKUP(C23809,'Справочник по тт'!A:C,2,FALSE))</f>
        <v>"Первый" ул. Пахоменко д.30</v>
      </c>
      <c r="F23809" s="2" t="str">
        <f t="shared" si="743"/>
        <v/>
      </c>
    </row>
    <row r="23810" spans="1:6" x14ac:dyDescent="0.25">
      <c r="A23810" s="10" t="s">
        <v>187</v>
      </c>
      <c r="B23810" s="14">
        <f t="shared" ref="B23810:B23873" si="744">(TEXT(A23810,"ДД.ММ.ГГГГ"))*1</f>
        <v>44180</v>
      </c>
      <c r="C23810">
        <v>4</v>
      </c>
      <c r="D23810" t="str">
        <f>VLOOKUP(C23810,'Справочник по тт'!$A$2:$C$5,3,FALSE)</f>
        <v>"Первый"</v>
      </c>
      <c r="E23810" t="str">
        <f>IF(AND(C23810=1,B23810&lt;='Справочник по тт'!$D$1),'Справочник по тт'!$D$2,VLOOKUP(C23810,'Справочник по тт'!A:C,2,FALSE))</f>
        <v>"Первый" ул. Пахоменко д.30</v>
      </c>
      <c r="F23810" s="2" t="str">
        <f t="shared" si="743"/>
        <v/>
      </c>
    </row>
    <row r="23811" spans="1:6" x14ac:dyDescent="0.25">
      <c r="A23811" s="10" t="s">
        <v>187</v>
      </c>
      <c r="B23811" s="14">
        <f t="shared" si="744"/>
        <v>44180</v>
      </c>
      <c r="C23811">
        <v>4</v>
      </c>
      <c r="D23811" t="str">
        <f>VLOOKUP(C23811,'Справочник по тт'!$A$2:$C$5,3,FALSE)</f>
        <v>"Первый"</v>
      </c>
      <c r="E23811" t="str">
        <f>IF(AND(C23811=1,B23811&lt;='Справочник по тт'!$D$1),'Справочник по тт'!$D$2,VLOOKUP(C23811,'Справочник по тт'!A:C,2,FALSE))</f>
        <v>"Первый" ул. Пахоменко д.30</v>
      </c>
      <c r="F23811" s="2" t="str">
        <f t="shared" ref="F23811:F23874" si="745">IF(B23811&lt;=$F$1,1,"")</f>
        <v/>
      </c>
    </row>
    <row r="23812" spans="1:6" x14ac:dyDescent="0.25">
      <c r="A23812" s="10" t="s">
        <v>187</v>
      </c>
      <c r="B23812" s="14">
        <f t="shared" si="744"/>
        <v>44180</v>
      </c>
      <c r="C23812">
        <v>4</v>
      </c>
      <c r="D23812" t="str">
        <f>VLOOKUP(C23812,'Справочник по тт'!$A$2:$C$5,3,FALSE)</f>
        <v>"Первый"</v>
      </c>
      <c r="E23812" t="str">
        <f>IF(AND(C23812=1,B23812&lt;='Справочник по тт'!$D$1),'Справочник по тт'!$D$2,VLOOKUP(C23812,'Справочник по тт'!A:C,2,FALSE))</f>
        <v>"Первый" ул. Пахоменко д.30</v>
      </c>
      <c r="F23812" s="2" t="str">
        <f t="shared" si="745"/>
        <v/>
      </c>
    </row>
    <row r="23813" spans="1:6" x14ac:dyDescent="0.25">
      <c r="A23813" s="10" t="s">
        <v>187</v>
      </c>
      <c r="B23813" s="14">
        <f t="shared" si="744"/>
        <v>44180</v>
      </c>
      <c r="C23813">
        <v>4</v>
      </c>
      <c r="D23813" t="str">
        <f>VLOOKUP(C23813,'Справочник по тт'!$A$2:$C$5,3,FALSE)</f>
        <v>"Первый"</v>
      </c>
      <c r="E23813" t="str">
        <f>IF(AND(C23813=1,B23813&lt;='Справочник по тт'!$D$1),'Справочник по тт'!$D$2,VLOOKUP(C23813,'Справочник по тт'!A:C,2,FALSE))</f>
        <v>"Первый" ул. Пахоменко д.30</v>
      </c>
      <c r="F23813" s="2" t="str">
        <f t="shared" si="745"/>
        <v/>
      </c>
    </row>
    <row r="23814" spans="1:6" x14ac:dyDescent="0.25">
      <c r="A23814" s="10" t="s">
        <v>187</v>
      </c>
      <c r="B23814" s="14">
        <f t="shared" si="744"/>
        <v>44180</v>
      </c>
      <c r="C23814">
        <v>4</v>
      </c>
      <c r="D23814" t="str">
        <f>VLOOKUP(C23814,'Справочник по тт'!$A$2:$C$5,3,FALSE)</f>
        <v>"Первый"</v>
      </c>
      <c r="E23814" t="str">
        <f>IF(AND(C23814=1,B23814&lt;='Справочник по тт'!$D$1),'Справочник по тт'!$D$2,VLOOKUP(C23814,'Справочник по тт'!A:C,2,FALSE))</f>
        <v>"Первый" ул. Пахоменко д.30</v>
      </c>
      <c r="F23814" s="2" t="str">
        <f t="shared" si="745"/>
        <v/>
      </c>
    </row>
    <row r="23815" spans="1:6" x14ac:dyDescent="0.25">
      <c r="A23815" s="15" t="s">
        <v>187</v>
      </c>
      <c r="B23815" s="14">
        <f t="shared" si="744"/>
        <v>44180</v>
      </c>
      <c r="C23815">
        <v>1</v>
      </c>
      <c r="D23815" t="str">
        <f>VLOOKUP(C23815,'Справочник по тт'!$A$2:$C$5,3,FALSE)</f>
        <v>"Шанс"</v>
      </c>
      <c r="E23815" t="str">
        <f>IF(AND(C23815=1,B23815&lt;='Справочник по тт'!$D$1),'Справочник по тт'!$D$2,VLOOKUP(C23815,'Справочник по тт'!A:C,2,FALSE))</f>
        <v>"Шанс" ул. Ленина д.21</v>
      </c>
      <c r="F23815" s="2" t="str">
        <f t="shared" si="745"/>
        <v/>
      </c>
    </row>
    <row r="23816" spans="1:6" x14ac:dyDescent="0.25">
      <c r="A23816" s="15" t="s">
        <v>187</v>
      </c>
      <c r="B23816" s="14">
        <f t="shared" si="744"/>
        <v>44180</v>
      </c>
      <c r="C23816">
        <v>1</v>
      </c>
      <c r="D23816" t="str">
        <f>VLOOKUP(C23816,'Справочник по тт'!$A$2:$C$5,3,FALSE)</f>
        <v>"Шанс"</v>
      </c>
      <c r="E23816" t="str">
        <f>IF(AND(C23816=1,B23816&lt;='Справочник по тт'!$D$1),'Справочник по тт'!$D$2,VLOOKUP(C23816,'Справочник по тт'!A:C,2,FALSE))</f>
        <v>"Шанс" ул. Ленина д.21</v>
      </c>
      <c r="F23816" s="2" t="str">
        <f t="shared" si="745"/>
        <v/>
      </c>
    </row>
    <row r="23817" spans="1:6" x14ac:dyDescent="0.25">
      <c r="A23817" s="15" t="s">
        <v>187</v>
      </c>
      <c r="B23817" s="14">
        <f t="shared" si="744"/>
        <v>44180</v>
      </c>
      <c r="C23817">
        <v>1</v>
      </c>
      <c r="D23817" t="str">
        <f>VLOOKUP(C23817,'Справочник по тт'!$A$2:$C$5,3,FALSE)</f>
        <v>"Шанс"</v>
      </c>
      <c r="E23817" t="str">
        <f>IF(AND(C23817=1,B23817&lt;='Справочник по тт'!$D$1),'Справочник по тт'!$D$2,VLOOKUP(C23817,'Справочник по тт'!A:C,2,FALSE))</f>
        <v>"Шанс" ул. Ленина д.21</v>
      </c>
      <c r="F23817" s="2" t="str">
        <f t="shared" si="745"/>
        <v/>
      </c>
    </row>
    <row r="23818" spans="1:6" x14ac:dyDescent="0.25">
      <c r="A23818" s="15" t="s">
        <v>187</v>
      </c>
      <c r="B23818" s="14">
        <f t="shared" si="744"/>
        <v>44180</v>
      </c>
      <c r="C23818">
        <v>1</v>
      </c>
      <c r="D23818" t="str">
        <f>VLOOKUP(C23818,'Справочник по тт'!$A$2:$C$5,3,FALSE)</f>
        <v>"Шанс"</v>
      </c>
      <c r="E23818" t="str">
        <f>IF(AND(C23818=1,B23818&lt;='Справочник по тт'!$D$1),'Справочник по тт'!$D$2,VLOOKUP(C23818,'Справочник по тт'!A:C,2,FALSE))</f>
        <v>"Шанс" ул. Ленина д.21</v>
      </c>
      <c r="F23818" s="2" t="str">
        <f t="shared" si="745"/>
        <v/>
      </c>
    </row>
    <row r="23819" spans="1:6" x14ac:dyDescent="0.25">
      <c r="A23819" s="10" t="s">
        <v>4</v>
      </c>
      <c r="B23819" s="14">
        <f t="shared" si="744"/>
        <v>44545</v>
      </c>
      <c r="C23819">
        <v>2</v>
      </c>
      <c r="D23819" t="str">
        <f>VLOOKUP(C23819,'Справочник по тт'!$A$2:$C$5,3,FALSE)</f>
        <v>"Колибри"</v>
      </c>
      <c r="E23819" t="str">
        <f>IF(AND(C23819=1,B23819&lt;='Справочник по тт'!$D$1),'Справочник по тт'!$D$2,VLOOKUP(C23819,'Справочник по тт'!A:C,2,FALSE))</f>
        <v>"Колибри" ул. Широкая д.150</v>
      </c>
      <c r="F23819" s="2" t="str">
        <f t="shared" si="745"/>
        <v/>
      </c>
    </row>
    <row r="23820" spans="1:6" x14ac:dyDescent="0.25">
      <c r="A23820" s="10" t="s">
        <v>170</v>
      </c>
      <c r="B23820" s="14">
        <f t="shared" si="744"/>
        <v>44181</v>
      </c>
      <c r="C23820">
        <v>2</v>
      </c>
      <c r="D23820" t="str">
        <f>VLOOKUP(C23820,'Справочник по тт'!$A$2:$C$5,3,FALSE)</f>
        <v>"Колибри"</v>
      </c>
      <c r="E23820" t="str">
        <f>IF(AND(C23820=1,B23820&lt;='Справочник по тт'!$D$1),'Справочник по тт'!$D$2,VLOOKUP(C23820,'Справочник по тт'!A:C,2,FALSE))</f>
        <v>"Колибри" ул. Широкая д.150</v>
      </c>
      <c r="F23820" s="2" t="str">
        <f t="shared" si="745"/>
        <v/>
      </c>
    </row>
    <row r="23821" spans="1:6" x14ac:dyDescent="0.25">
      <c r="A23821" s="10" t="s">
        <v>170</v>
      </c>
      <c r="B23821" s="14">
        <f t="shared" si="744"/>
        <v>44181</v>
      </c>
      <c r="C23821">
        <v>2</v>
      </c>
      <c r="D23821" t="str">
        <f>VLOOKUP(C23821,'Справочник по тт'!$A$2:$C$5,3,FALSE)</f>
        <v>"Колибри"</v>
      </c>
      <c r="E23821" t="str">
        <f>IF(AND(C23821=1,B23821&lt;='Справочник по тт'!$D$1),'Справочник по тт'!$D$2,VLOOKUP(C23821,'Справочник по тт'!A:C,2,FALSE))</f>
        <v>"Колибри" ул. Широкая д.150</v>
      </c>
      <c r="F23821" s="2" t="str">
        <f t="shared" si="745"/>
        <v/>
      </c>
    </row>
    <row r="23822" spans="1:6" x14ac:dyDescent="0.25">
      <c r="A23822" s="10" t="s">
        <v>170</v>
      </c>
      <c r="B23822" s="14">
        <f t="shared" si="744"/>
        <v>44181</v>
      </c>
      <c r="C23822">
        <v>3</v>
      </c>
      <c r="D23822" t="str">
        <f>VLOOKUP(C23822,'Справочник по тт'!$A$2:$C$5,3,FALSE)</f>
        <v>"Парабола"</v>
      </c>
      <c r="E23822" t="str">
        <f>IF(AND(C23822=1,B23822&lt;='Справочник по тт'!$D$1),'Справочник по тт'!$D$2,VLOOKUP(C23822,'Справочник по тт'!A:C,2,FALSE))</f>
        <v>"Парабола" пр. Дмитриева д.6/1</v>
      </c>
      <c r="F23822" s="2" t="str">
        <f t="shared" si="745"/>
        <v/>
      </c>
    </row>
    <row r="23823" spans="1:6" x14ac:dyDescent="0.25">
      <c r="A23823" s="10" t="s">
        <v>295</v>
      </c>
      <c r="B23823" s="14">
        <f t="shared" si="744"/>
        <v>44181</v>
      </c>
      <c r="C23823">
        <v>3</v>
      </c>
      <c r="D23823" t="str">
        <f>VLOOKUP(C23823,'Справочник по тт'!$A$2:$C$5,3,FALSE)</f>
        <v>"Парабола"</v>
      </c>
      <c r="E23823" t="str">
        <f>IF(AND(C23823=1,B23823&lt;='Справочник по тт'!$D$1),'Справочник по тт'!$D$2,VLOOKUP(C23823,'Справочник по тт'!A:C,2,FALSE))</f>
        <v>"Парабола" пр. Дмитриева д.6/1</v>
      </c>
      <c r="F23823" s="2" t="str">
        <f t="shared" si="745"/>
        <v/>
      </c>
    </row>
    <row r="23824" spans="1:6" x14ac:dyDescent="0.25">
      <c r="A23824" s="10" t="s">
        <v>295</v>
      </c>
      <c r="B23824" s="14">
        <f t="shared" si="744"/>
        <v>44181</v>
      </c>
      <c r="C23824">
        <v>3</v>
      </c>
      <c r="D23824" t="str">
        <f>VLOOKUP(C23824,'Справочник по тт'!$A$2:$C$5,3,FALSE)</f>
        <v>"Парабола"</v>
      </c>
      <c r="E23824" t="str">
        <f>IF(AND(C23824=1,B23824&lt;='Справочник по тт'!$D$1),'Справочник по тт'!$D$2,VLOOKUP(C23824,'Справочник по тт'!A:C,2,FALSE))</f>
        <v>"Парабола" пр. Дмитриева д.6/1</v>
      </c>
      <c r="F23824" s="2" t="str">
        <f t="shared" si="745"/>
        <v/>
      </c>
    </row>
    <row r="23825" spans="1:6" x14ac:dyDescent="0.25">
      <c r="A23825" s="10" t="s">
        <v>163</v>
      </c>
      <c r="B23825" s="14">
        <f t="shared" si="744"/>
        <v>44181</v>
      </c>
      <c r="C23825">
        <v>3</v>
      </c>
      <c r="D23825" t="str">
        <f>VLOOKUP(C23825,'Справочник по тт'!$A$2:$C$5,3,FALSE)</f>
        <v>"Парабола"</v>
      </c>
      <c r="E23825" t="str">
        <f>IF(AND(C23825=1,B23825&lt;='Справочник по тт'!$D$1),'Справочник по тт'!$D$2,VLOOKUP(C23825,'Справочник по тт'!A:C,2,FALSE))</f>
        <v>"Парабола" пр. Дмитриева д.6/1</v>
      </c>
      <c r="F23825" s="2" t="str">
        <f t="shared" si="745"/>
        <v/>
      </c>
    </row>
    <row r="23826" spans="1:6" x14ac:dyDescent="0.25">
      <c r="A23826" s="10" t="s">
        <v>163</v>
      </c>
      <c r="B23826" s="14">
        <f t="shared" si="744"/>
        <v>44181</v>
      </c>
      <c r="C23826">
        <v>3</v>
      </c>
      <c r="D23826" t="str">
        <f>VLOOKUP(C23826,'Справочник по тт'!$A$2:$C$5,3,FALSE)</f>
        <v>"Парабола"</v>
      </c>
      <c r="E23826" t="str">
        <f>IF(AND(C23826=1,B23826&lt;='Справочник по тт'!$D$1),'Справочник по тт'!$D$2,VLOOKUP(C23826,'Справочник по тт'!A:C,2,FALSE))</f>
        <v>"Парабола" пр. Дмитриева д.6/1</v>
      </c>
      <c r="F23826" s="2" t="str">
        <f t="shared" si="745"/>
        <v/>
      </c>
    </row>
    <row r="23827" spans="1:6" x14ac:dyDescent="0.25">
      <c r="A23827" s="10" t="s">
        <v>163</v>
      </c>
      <c r="B23827" s="14">
        <f t="shared" si="744"/>
        <v>44181</v>
      </c>
      <c r="C23827">
        <v>3</v>
      </c>
      <c r="D23827" t="str">
        <f>VLOOKUP(C23827,'Справочник по тт'!$A$2:$C$5,3,FALSE)</f>
        <v>"Парабола"</v>
      </c>
      <c r="E23827" t="str">
        <f>IF(AND(C23827=1,B23827&lt;='Справочник по тт'!$D$1),'Справочник по тт'!$D$2,VLOOKUP(C23827,'Справочник по тт'!A:C,2,FALSE))</f>
        <v>"Парабола" пр. Дмитриева д.6/1</v>
      </c>
      <c r="F23827" s="2" t="str">
        <f t="shared" si="745"/>
        <v/>
      </c>
    </row>
    <row r="23828" spans="1:6" x14ac:dyDescent="0.25">
      <c r="A23828" s="10" t="s">
        <v>334</v>
      </c>
      <c r="B23828" s="14">
        <f t="shared" si="744"/>
        <v>44181</v>
      </c>
      <c r="C23828">
        <v>3</v>
      </c>
      <c r="D23828" t="str">
        <f>VLOOKUP(C23828,'Справочник по тт'!$A$2:$C$5,3,FALSE)</f>
        <v>"Парабола"</v>
      </c>
      <c r="E23828" t="str">
        <f>IF(AND(C23828=1,B23828&lt;='Справочник по тт'!$D$1),'Справочник по тт'!$D$2,VLOOKUP(C23828,'Справочник по тт'!A:C,2,FALSE))</f>
        <v>"Парабола" пр. Дмитриева д.6/1</v>
      </c>
      <c r="F23828" s="2" t="str">
        <f t="shared" si="745"/>
        <v/>
      </c>
    </row>
    <row r="23829" spans="1:6" x14ac:dyDescent="0.25">
      <c r="A23829" s="10" t="s">
        <v>334</v>
      </c>
      <c r="B23829" s="14">
        <f t="shared" si="744"/>
        <v>44181</v>
      </c>
      <c r="C23829">
        <v>3</v>
      </c>
      <c r="D23829" t="str">
        <f>VLOOKUP(C23829,'Справочник по тт'!$A$2:$C$5,3,FALSE)</f>
        <v>"Парабола"</v>
      </c>
      <c r="E23829" t="str">
        <f>IF(AND(C23829=1,B23829&lt;='Справочник по тт'!$D$1),'Справочник по тт'!$D$2,VLOOKUP(C23829,'Справочник по тт'!A:C,2,FALSE))</f>
        <v>"Парабола" пр. Дмитриева д.6/1</v>
      </c>
      <c r="F23829" s="2" t="str">
        <f t="shared" si="745"/>
        <v/>
      </c>
    </row>
    <row r="23830" spans="1:6" x14ac:dyDescent="0.25">
      <c r="A23830" s="10" t="s">
        <v>80</v>
      </c>
      <c r="B23830" s="14">
        <f t="shared" si="744"/>
        <v>44181</v>
      </c>
      <c r="C23830">
        <v>4</v>
      </c>
      <c r="D23830" t="str">
        <f>VLOOKUP(C23830,'Справочник по тт'!$A$2:$C$5,3,FALSE)</f>
        <v>"Первый"</v>
      </c>
      <c r="E23830" t="str">
        <f>IF(AND(C23830=1,B23830&lt;='Справочник по тт'!$D$1),'Справочник по тт'!$D$2,VLOOKUP(C23830,'Справочник по тт'!A:C,2,FALSE))</f>
        <v>"Первый" ул. Пахоменко д.30</v>
      </c>
      <c r="F23830" s="2" t="str">
        <f t="shared" si="745"/>
        <v/>
      </c>
    </row>
    <row r="23831" spans="1:6" x14ac:dyDescent="0.25">
      <c r="A23831" s="10" t="s">
        <v>80</v>
      </c>
      <c r="B23831" s="14">
        <f t="shared" si="744"/>
        <v>44181</v>
      </c>
      <c r="C23831">
        <v>4</v>
      </c>
      <c r="D23831" t="str">
        <f>VLOOKUP(C23831,'Справочник по тт'!$A$2:$C$5,3,FALSE)</f>
        <v>"Первый"</v>
      </c>
      <c r="E23831" t="str">
        <f>IF(AND(C23831=1,B23831&lt;='Справочник по тт'!$D$1),'Справочник по тт'!$D$2,VLOOKUP(C23831,'Справочник по тт'!A:C,2,FALSE))</f>
        <v>"Первый" ул. Пахоменко д.30</v>
      </c>
      <c r="F23831" s="2" t="str">
        <f t="shared" si="745"/>
        <v/>
      </c>
    </row>
    <row r="23832" spans="1:6" x14ac:dyDescent="0.25">
      <c r="A23832" s="10" t="s">
        <v>175</v>
      </c>
      <c r="B23832" s="14">
        <f t="shared" si="744"/>
        <v>44181</v>
      </c>
      <c r="C23832">
        <v>4</v>
      </c>
      <c r="D23832" t="str">
        <f>VLOOKUP(C23832,'Справочник по тт'!$A$2:$C$5,3,FALSE)</f>
        <v>"Первый"</v>
      </c>
      <c r="E23832" t="str">
        <f>IF(AND(C23832=1,B23832&lt;='Справочник по тт'!$D$1),'Справочник по тт'!$D$2,VLOOKUP(C23832,'Справочник по тт'!A:C,2,FALSE))</f>
        <v>"Первый" ул. Пахоменко д.30</v>
      </c>
      <c r="F23832" s="2" t="str">
        <f t="shared" si="745"/>
        <v/>
      </c>
    </row>
    <row r="23833" spans="1:6" x14ac:dyDescent="0.25">
      <c r="A23833" s="10" t="s">
        <v>175</v>
      </c>
      <c r="B23833" s="14">
        <f t="shared" si="744"/>
        <v>44181</v>
      </c>
      <c r="C23833">
        <v>4</v>
      </c>
      <c r="D23833" t="str">
        <f>VLOOKUP(C23833,'Справочник по тт'!$A$2:$C$5,3,FALSE)</f>
        <v>"Первый"</v>
      </c>
      <c r="E23833" t="str">
        <f>IF(AND(C23833=1,B23833&lt;='Справочник по тт'!$D$1),'Справочник по тт'!$D$2,VLOOKUP(C23833,'Справочник по тт'!A:C,2,FALSE))</f>
        <v>"Первый" ул. Пахоменко д.30</v>
      </c>
      <c r="F23833" s="2" t="str">
        <f t="shared" si="745"/>
        <v/>
      </c>
    </row>
    <row r="23834" spans="1:6" x14ac:dyDescent="0.25">
      <c r="A23834" s="10" t="s">
        <v>335</v>
      </c>
      <c r="B23834" s="14">
        <f t="shared" si="744"/>
        <v>44181</v>
      </c>
      <c r="C23834">
        <v>4</v>
      </c>
      <c r="D23834" t="str">
        <f>VLOOKUP(C23834,'Справочник по тт'!$A$2:$C$5,3,FALSE)</f>
        <v>"Первый"</v>
      </c>
      <c r="E23834" t="str">
        <f>IF(AND(C23834=1,B23834&lt;='Справочник по тт'!$D$1),'Справочник по тт'!$D$2,VLOOKUP(C23834,'Справочник по тт'!A:C,2,FALSE))</f>
        <v>"Первый" ул. Пахоменко д.30</v>
      </c>
      <c r="F23834" s="2" t="str">
        <f t="shared" si="745"/>
        <v/>
      </c>
    </row>
    <row r="23835" spans="1:6" x14ac:dyDescent="0.25">
      <c r="A23835" s="10" t="s">
        <v>337</v>
      </c>
      <c r="B23835" s="14">
        <f t="shared" si="744"/>
        <v>44181</v>
      </c>
      <c r="C23835">
        <v>4</v>
      </c>
      <c r="D23835" t="str">
        <f>VLOOKUP(C23835,'Справочник по тт'!$A$2:$C$5,3,FALSE)</f>
        <v>"Первый"</v>
      </c>
      <c r="E23835" t="str">
        <f>IF(AND(C23835=1,B23835&lt;='Справочник по тт'!$D$1),'Справочник по тт'!$D$2,VLOOKUP(C23835,'Справочник по тт'!A:C,2,FALSE))</f>
        <v>"Первый" ул. Пахоменко д.30</v>
      </c>
      <c r="F23835" s="2" t="str">
        <f t="shared" si="745"/>
        <v/>
      </c>
    </row>
    <row r="23836" spans="1:6" x14ac:dyDescent="0.25">
      <c r="A23836" s="10" t="s">
        <v>336</v>
      </c>
      <c r="B23836" s="14">
        <f t="shared" si="744"/>
        <v>44181</v>
      </c>
      <c r="C23836">
        <v>2</v>
      </c>
      <c r="D23836" t="str">
        <f>VLOOKUP(C23836,'Справочник по тт'!$A$2:$C$5,3,FALSE)</f>
        <v>"Колибри"</v>
      </c>
      <c r="E23836" t="str">
        <f>IF(AND(C23836=1,B23836&lt;='Справочник по тт'!$D$1),'Справочник по тт'!$D$2,VLOOKUP(C23836,'Справочник по тт'!A:C,2,FALSE))</f>
        <v>"Колибри" ул. Широкая д.150</v>
      </c>
      <c r="F23836" s="2" t="str">
        <f t="shared" si="745"/>
        <v/>
      </c>
    </row>
    <row r="23837" spans="1:6" x14ac:dyDescent="0.25">
      <c r="A23837" s="10" t="s">
        <v>197</v>
      </c>
      <c r="B23837" s="14">
        <f t="shared" si="744"/>
        <v>44181</v>
      </c>
      <c r="C23837">
        <v>2</v>
      </c>
      <c r="D23837" t="str">
        <f>VLOOKUP(C23837,'Справочник по тт'!$A$2:$C$5,3,FALSE)</f>
        <v>"Колибри"</v>
      </c>
      <c r="E23837" t="str">
        <f>IF(AND(C23837=1,B23837&lt;='Справочник по тт'!$D$1),'Справочник по тт'!$D$2,VLOOKUP(C23837,'Справочник по тт'!A:C,2,FALSE))</f>
        <v>"Колибри" ул. Широкая д.150</v>
      </c>
      <c r="F23837" s="2" t="str">
        <f t="shared" si="745"/>
        <v/>
      </c>
    </row>
    <row r="23838" spans="1:6" x14ac:dyDescent="0.25">
      <c r="A23838" s="10" t="s">
        <v>197</v>
      </c>
      <c r="B23838" s="14">
        <f t="shared" si="744"/>
        <v>44181</v>
      </c>
      <c r="C23838">
        <v>2</v>
      </c>
      <c r="D23838" t="str">
        <f>VLOOKUP(C23838,'Справочник по тт'!$A$2:$C$5,3,FALSE)</f>
        <v>"Колибри"</v>
      </c>
      <c r="E23838" t="str">
        <f>IF(AND(C23838=1,B23838&lt;='Справочник по тт'!$D$1),'Справочник по тт'!$D$2,VLOOKUP(C23838,'Справочник по тт'!A:C,2,FALSE))</f>
        <v>"Колибри" ул. Широкая д.150</v>
      </c>
      <c r="F23838" s="2" t="str">
        <f t="shared" si="745"/>
        <v/>
      </c>
    </row>
    <row r="23839" spans="1:6" x14ac:dyDescent="0.25">
      <c r="A23839" s="10" t="s">
        <v>197</v>
      </c>
      <c r="B23839" s="14">
        <f t="shared" si="744"/>
        <v>44181</v>
      </c>
      <c r="C23839">
        <v>2</v>
      </c>
      <c r="D23839" t="str">
        <f>VLOOKUP(C23839,'Справочник по тт'!$A$2:$C$5,3,FALSE)</f>
        <v>"Колибри"</v>
      </c>
      <c r="E23839" t="str">
        <f>IF(AND(C23839=1,B23839&lt;='Справочник по тт'!$D$1),'Справочник по тт'!$D$2,VLOOKUP(C23839,'Справочник по тт'!A:C,2,FALSE))</f>
        <v>"Колибри" ул. Широкая д.150</v>
      </c>
      <c r="F23839" s="2" t="str">
        <f t="shared" si="745"/>
        <v/>
      </c>
    </row>
    <row r="23840" spans="1:6" x14ac:dyDescent="0.25">
      <c r="A23840" s="10" t="s">
        <v>197</v>
      </c>
      <c r="B23840" s="14">
        <f t="shared" si="744"/>
        <v>44181</v>
      </c>
      <c r="C23840">
        <v>2</v>
      </c>
      <c r="D23840" t="str">
        <f>VLOOKUP(C23840,'Справочник по тт'!$A$2:$C$5,3,FALSE)</f>
        <v>"Колибри"</v>
      </c>
      <c r="E23840" t="str">
        <f>IF(AND(C23840=1,B23840&lt;='Справочник по тт'!$D$1),'Справочник по тт'!$D$2,VLOOKUP(C23840,'Справочник по тт'!A:C,2,FALSE))</f>
        <v>"Колибри" ул. Широкая д.150</v>
      </c>
      <c r="F23840" s="2" t="str">
        <f t="shared" si="745"/>
        <v/>
      </c>
    </row>
    <row r="23841" spans="1:6" x14ac:dyDescent="0.25">
      <c r="A23841" s="10" t="s">
        <v>11</v>
      </c>
      <c r="B23841" s="14">
        <f t="shared" si="744"/>
        <v>44181</v>
      </c>
      <c r="C23841">
        <v>2</v>
      </c>
      <c r="D23841" t="str">
        <f>VLOOKUP(C23841,'Справочник по тт'!$A$2:$C$5,3,FALSE)</f>
        <v>"Колибри"</v>
      </c>
      <c r="E23841" t="str">
        <f>IF(AND(C23841=1,B23841&lt;='Справочник по тт'!$D$1),'Справочник по тт'!$D$2,VLOOKUP(C23841,'Справочник по тт'!A:C,2,FALSE))</f>
        <v>"Колибри" ул. Широкая д.150</v>
      </c>
      <c r="F23841" s="2" t="str">
        <f t="shared" si="745"/>
        <v/>
      </c>
    </row>
    <row r="23842" spans="1:6" x14ac:dyDescent="0.25">
      <c r="A23842" s="10" t="s">
        <v>11</v>
      </c>
      <c r="B23842" s="14">
        <f t="shared" si="744"/>
        <v>44181</v>
      </c>
      <c r="C23842">
        <v>2</v>
      </c>
      <c r="D23842" t="str">
        <f>VLOOKUP(C23842,'Справочник по тт'!$A$2:$C$5,3,FALSE)</f>
        <v>"Колибри"</v>
      </c>
      <c r="E23842" t="str">
        <f>IF(AND(C23842=1,B23842&lt;='Справочник по тт'!$D$1),'Справочник по тт'!$D$2,VLOOKUP(C23842,'Справочник по тт'!A:C,2,FALSE))</f>
        <v>"Колибри" ул. Широкая д.150</v>
      </c>
      <c r="F23842" s="2" t="str">
        <f t="shared" si="745"/>
        <v/>
      </c>
    </row>
    <row r="23843" spans="1:6" x14ac:dyDescent="0.25">
      <c r="A23843" s="10" t="s">
        <v>11</v>
      </c>
      <c r="B23843" s="14">
        <f t="shared" si="744"/>
        <v>44181</v>
      </c>
      <c r="C23843">
        <v>2</v>
      </c>
      <c r="D23843" t="str">
        <f>VLOOKUP(C23843,'Справочник по тт'!$A$2:$C$5,3,FALSE)</f>
        <v>"Колибри"</v>
      </c>
      <c r="E23843" t="str">
        <f>IF(AND(C23843=1,B23843&lt;='Справочник по тт'!$D$1),'Справочник по тт'!$D$2,VLOOKUP(C23843,'Справочник по тт'!A:C,2,FALSE))</f>
        <v>"Колибри" ул. Широкая д.150</v>
      </c>
      <c r="F23843" s="2" t="str">
        <f t="shared" si="745"/>
        <v/>
      </c>
    </row>
    <row r="23844" spans="1:6" x14ac:dyDescent="0.25">
      <c r="A23844" s="10" t="s">
        <v>11</v>
      </c>
      <c r="B23844" s="14">
        <f t="shared" si="744"/>
        <v>44181</v>
      </c>
      <c r="C23844">
        <v>2</v>
      </c>
      <c r="D23844" t="str">
        <f>VLOOKUP(C23844,'Справочник по тт'!$A$2:$C$5,3,FALSE)</f>
        <v>"Колибри"</v>
      </c>
      <c r="E23844" t="str">
        <f>IF(AND(C23844=1,B23844&lt;='Справочник по тт'!$D$1),'Справочник по тт'!$D$2,VLOOKUP(C23844,'Справочник по тт'!A:C,2,FALSE))</f>
        <v>"Колибри" ул. Широкая д.150</v>
      </c>
      <c r="F23844" s="2" t="str">
        <f t="shared" si="745"/>
        <v/>
      </c>
    </row>
    <row r="23845" spans="1:6" x14ac:dyDescent="0.25">
      <c r="A23845" s="10" t="s">
        <v>11</v>
      </c>
      <c r="B23845" s="14">
        <f t="shared" si="744"/>
        <v>44181</v>
      </c>
      <c r="C23845">
        <v>2</v>
      </c>
      <c r="D23845" t="str">
        <f>VLOOKUP(C23845,'Справочник по тт'!$A$2:$C$5,3,FALSE)</f>
        <v>"Колибри"</v>
      </c>
      <c r="E23845" t="str">
        <f>IF(AND(C23845=1,B23845&lt;='Справочник по тт'!$D$1),'Справочник по тт'!$D$2,VLOOKUP(C23845,'Справочник по тт'!A:C,2,FALSE))</f>
        <v>"Колибри" ул. Широкая д.150</v>
      </c>
      <c r="F23845" s="2" t="str">
        <f t="shared" si="745"/>
        <v/>
      </c>
    </row>
    <row r="23846" spans="1:6" x14ac:dyDescent="0.25">
      <c r="A23846" s="10" t="s">
        <v>11</v>
      </c>
      <c r="B23846" s="14">
        <f t="shared" si="744"/>
        <v>44181</v>
      </c>
      <c r="C23846">
        <v>2</v>
      </c>
      <c r="D23846" t="str">
        <f>VLOOKUP(C23846,'Справочник по тт'!$A$2:$C$5,3,FALSE)</f>
        <v>"Колибри"</v>
      </c>
      <c r="E23846" t="str">
        <f>IF(AND(C23846=1,B23846&lt;='Справочник по тт'!$D$1),'Справочник по тт'!$D$2,VLOOKUP(C23846,'Справочник по тт'!A:C,2,FALSE))</f>
        <v>"Колибри" ул. Широкая д.150</v>
      </c>
      <c r="F23846" s="2" t="str">
        <f t="shared" si="745"/>
        <v/>
      </c>
    </row>
    <row r="23847" spans="1:6" x14ac:dyDescent="0.25">
      <c r="A23847" s="10" t="s">
        <v>11</v>
      </c>
      <c r="B23847" s="14">
        <f t="shared" si="744"/>
        <v>44181</v>
      </c>
      <c r="C23847">
        <v>2</v>
      </c>
      <c r="D23847" t="str">
        <f>VLOOKUP(C23847,'Справочник по тт'!$A$2:$C$5,3,FALSE)</f>
        <v>"Колибри"</v>
      </c>
      <c r="E23847" t="str">
        <f>IF(AND(C23847=1,B23847&lt;='Справочник по тт'!$D$1),'Справочник по тт'!$D$2,VLOOKUP(C23847,'Справочник по тт'!A:C,2,FALSE))</f>
        <v>"Колибри" ул. Широкая д.150</v>
      </c>
      <c r="F23847" s="2" t="str">
        <f t="shared" si="745"/>
        <v/>
      </c>
    </row>
    <row r="23848" spans="1:6" x14ac:dyDescent="0.25">
      <c r="A23848" s="10" t="s">
        <v>11</v>
      </c>
      <c r="B23848" s="14">
        <f t="shared" si="744"/>
        <v>44181</v>
      </c>
      <c r="C23848">
        <v>2</v>
      </c>
      <c r="D23848" t="str">
        <f>VLOOKUP(C23848,'Справочник по тт'!$A$2:$C$5,3,FALSE)</f>
        <v>"Колибри"</v>
      </c>
      <c r="E23848" t="str">
        <f>IF(AND(C23848=1,B23848&lt;='Справочник по тт'!$D$1),'Справочник по тт'!$D$2,VLOOKUP(C23848,'Справочник по тт'!A:C,2,FALSE))</f>
        <v>"Колибри" ул. Широкая д.150</v>
      </c>
      <c r="F23848" s="2" t="str">
        <f t="shared" si="745"/>
        <v/>
      </c>
    </row>
    <row r="23849" spans="1:6" x14ac:dyDescent="0.25">
      <c r="A23849" s="10" t="s">
        <v>57</v>
      </c>
      <c r="B23849" s="14">
        <f t="shared" si="744"/>
        <v>44182</v>
      </c>
      <c r="C23849">
        <v>2</v>
      </c>
      <c r="D23849" t="str">
        <f>VLOOKUP(C23849,'Справочник по тт'!$A$2:$C$5,3,FALSE)</f>
        <v>"Колибри"</v>
      </c>
      <c r="E23849" t="str">
        <f>IF(AND(C23849=1,B23849&lt;='Справочник по тт'!$D$1),'Справочник по тт'!$D$2,VLOOKUP(C23849,'Справочник по тт'!A:C,2,FALSE))</f>
        <v>"Колибри" ул. Широкая д.150</v>
      </c>
      <c r="F23849" s="2" t="str">
        <f t="shared" si="745"/>
        <v/>
      </c>
    </row>
    <row r="23850" spans="1:6" x14ac:dyDescent="0.25">
      <c r="A23850" s="10" t="s">
        <v>57</v>
      </c>
      <c r="B23850" s="14">
        <f t="shared" si="744"/>
        <v>44182</v>
      </c>
      <c r="C23850">
        <v>2</v>
      </c>
      <c r="D23850" t="str">
        <f>VLOOKUP(C23850,'Справочник по тт'!$A$2:$C$5,3,FALSE)</f>
        <v>"Колибри"</v>
      </c>
      <c r="E23850" t="str">
        <f>IF(AND(C23850=1,B23850&lt;='Справочник по тт'!$D$1),'Справочник по тт'!$D$2,VLOOKUP(C23850,'Справочник по тт'!A:C,2,FALSE))</f>
        <v>"Колибри" ул. Широкая д.150</v>
      </c>
      <c r="F23850" s="2" t="str">
        <f t="shared" si="745"/>
        <v/>
      </c>
    </row>
    <row r="23851" spans="1:6" x14ac:dyDescent="0.25">
      <c r="A23851" s="10" t="s">
        <v>191</v>
      </c>
      <c r="B23851" s="14">
        <f t="shared" si="744"/>
        <v>44182</v>
      </c>
      <c r="C23851">
        <v>2</v>
      </c>
      <c r="D23851" t="str">
        <f>VLOOKUP(C23851,'Справочник по тт'!$A$2:$C$5,3,FALSE)</f>
        <v>"Колибри"</v>
      </c>
      <c r="E23851" t="str">
        <f>IF(AND(C23851=1,B23851&lt;='Справочник по тт'!$D$1),'Справочник по тт'!$D$2,VLOOKUP(C23851,'Справочник по тт'!A:C,2,FALSE))</f>
        <v>"Колибри" ул. Широкая д.150</v>
      </c>
      <c r="F23851" s="2" t="str">
        <f t="shared" si="745"/>
        <v/>
      </c>
    </row>
    <row r="23852" spans="1:6" x14ac:dyDescent="0.25">
      <c r="A23852" s="10" t="s">
        <v>191</v>
      </c>
      <c r="B23852" s="14">
        <f t="shared" si="744"/>
        <v>44182</v>
      </c>
      <c r="C23852">
        <v>2</v>
      </c>
      <c r="D23852" t="str">
        <f>VLOOKUP(C23852,'Справочник по тт'!$A$2:$C$5,3,FALSE)</f>
        <v>"Колибри"</v>
      </c>
      <c r="E23852" t="str">
        <f>IF(AND(C23852=1,B23852&lt;='Справочник по тт'!$D$1),'Справочник по тт'!$D$2,VLOOKUP(C23852,'Справочник по тт'!A:C,2,FALSE))</f>
        <v>"Колибри" ул. Широкая д.150</v>
      </c>
      <c r="F23852" s="2" t="str">
        <f t="shared" si="745"/>
        <v/>
      </c>
    </row>
    <row r="23853" spans="1:6" x14ac:dyDescent="0.25">
      <c r="A23853" s="10" t="s">
        <v>191</v>
      </c>
      <c r="B23853" s="14">
        <f t="shared" si="744"/>
        <v>44182</v>
      </c>
      <c r="C23853">
        <v>2</v>
      </c>
      <c r="D23853" t="str">
        <f>VLOOKUP(C23853,'Справочник по тт'!$A$2:$C$5,3,FALSE)</f>
        <v>"Колибри"</v>
      </c>
      <c r="E23853" t="str">
        <f>IF(AND(C23853=1,B23853&lt;='Справочник по тт'!$D$1),'Справочник по тт'!$D$2,VLOOKUP(C23853,'Справочник по тт'!A:C,2,FALSE))</f>
        <v>"Колибри" ул. Широкая д.150</v>
      </c>
      <c r="F23853" s="2" t="str">
        <f t="shared" si="745"/>
        <v/>
      </c>
    </row>
    <row r="23854" spans="1:6" x14ac:dyDescent="0.25">
      <c r="A23854" s="10" t="s">
        <v>191</v>
      </c>
      <c r="B23854" s="14">
        <f t="shared" si="744"/>
        <v>44182</v>
      </c>
      <c r="C23854">
        <v>2</v>
      </c>
      <c r="D23854" t="str">
        <f>VLOOKUP(C23854,'Справочник по тт'!$A$2:$C$5,3,FALSE)</f>
        <v>"Колибри"</v>
      </c>
      <c r="E23854" t="str">
        <f>IF(AND(C23854=1,B23854&lt;='Справочник по тт'!$D$1),'Справочник по тт'!$D$2,VLOOKUP(C23854,'Справочник по тт'!A:C,2,FALSE))</f>
        <v>"Колибри" ул. Широкая д.150</v>
      </c>
      <c r="F23854" s="2" t="str">
        <f t="shared" si="745"/>
        <v/>
      </c>
    </row>
    <row r="23855" spans="1:6" x14ac:dyDescent="0.25">
      <c r="A23855" s="10" t="s">
        <v>56</v>
      </c>
      <c r="B23855" s="14">
        <f t="shared" si="744"/>
        <v>44182</v>
      </c>
      <c r="C23855">
        <v>2</v>
      </c>
      <c r="D23855" t="str">
        <f>VLOOKUP(C23855,'Справочник по тт'!$A$2:$C$5,3,FALSE)</f>
        <v>"Колибри"</v>
      </c>
      <c r="E23855" t="str">
        <f>IF(AND(C23855=1,B23855&lt;='Справочник по тт'!$D$1),'Справочник по тт'!$D$2,VLOOKUP(C23855,'Справочник по тт'!A:C,2,FALSE))</f>
        <v>"Колибри" ул. Широкая д.150</v>
      </c>
      <c r="F23855" s="2" t="str">
        <f t="shared" si="745"/>
        <v/>
      </c>
    </row>
    <row r="23856" spans="1:6" x14ac:dyDescent="0.25">
      <c r="A23856" s="10" t="s">
        <v>56</v>
      </c>
      <c r="B23856" s="14">
        <f t="shared" si="744"/>
        <v>44182</v>
      </c>
      <c r="C23856">
        <v>2</v>
      </c>
      <c r="D23856" t="str">
        <f>VLOOKUP(C23856,'Справочник по тт'!$A$2:$C$5,3,FALSE)</f>
        <v>"Колибри"</v>
      </c>
      <c r="E23856" t="str">
        <f>IF(AND(C23856=1,B23856&lt;='Справочник по тт'!$D$1),'Справочник по тт'!$D$2,VLOOKUP(C23856,'Справочник по тт'!A:C,2,FALSE))</f>
        <v>"Колибри" ул. Широкая д.150</v>
      </c>
      <c r="F23856" s="2" t="str">
        <f t="shared" si="745"/>
        <v/>
      </c>
    </row>
    <row r="23857" spans="1:6" x14ac:dyDescent="0.25">
      <c r="A23857" s="10" t="s">
        <v>135</v>
      </c>
      <c r="B23857" s="14">
        <f t="shared" si="744"/>
        <v>44182</v>
      </c>
      <c r="C23857">
        <v>2</v>
      </c>
      <c r="D23857" t="str">
        <f>VLOOKUP(C23857,'Справочник по тт'!$A$2:$C$5,3,FALSE)</f>
        <v>"Колибри"</v>
      </c>
      <c r="E23857" t="str">
        <f>IF(AND(C23857=1,B23857&lt;='Справочник по тт'!$D$1),'Справочник по тт'!$D$2,VLOOKUP(C23857,'Справочник по тт'!A:C,2,FALSE))</f>
        <v>"Колибри" ул. Широкая д.150</v>
      </c>
      <c r="F23857" s="2" t="str">
        <f t="shared" si="745"/>
        <v/>
      </c>
    </row>
    <row r="23858" spans="1:6" x14ac:dyDescent="0.25">
      <c r="A23858" s="10" t="s">
        <v>199</v>
      </c>
      <c r="B23858" s="14">
        <f t="shared" si="744"/>
        <v>44182</v>
      </c>
      <c r="C23858">
        <v>2</v>
      </c>
      <c r="D23858" t="str">
        <f>VLOOKUP(C23858,'Справочник по тт'!$A$2:$C$5,3,FALSE)</f>
        <v>"Колибри"</v>
      </c>
      <c r="E23858" t="str">
        <f>IF(AND(C23858=1,B23858&lt;='Справочник по тт'!$D$1),'Справочник по тт'!$D$2,VLOOKUP(C23858,'Справочник по тт'!A:C,2,FALSE))</f>
        <v>"Колибри" ул. Широкая д.150</v>
      </c>
      <c r="F23858" s="2" t="str">
        <f t="shared" si="745"/>
        <v/>
      </c>
    </row>
    <row r="23859" spans="1:6" x14ac:dyDescent="0.25">
      <c r="A23859" s="10" t="s">
        <v>199</v>
      </c>
      <c r="B23859" s="14">
        <f t="shared" si="744"/>
        <v>44182</v>
      </c>
      <c r="C23859">
        <v>2</v>
      </c>
      <c r="D23859" t="str">
        <f>VLOOKUP(C23859,'Справочник по тт'!$A$2:$C$5,3,FALSE)</f>
        <v>"Колибри"</v>
      </c>
      <c r="E23859" t="str">
        <f>IF(AND(C23859=1,B23859&lt;='Справочник по тт'!$D$1),'Справочник по тт'!$D$2,VLOOKUP(C23859,'Справочник по тт'!A:C,2,FALSE))</f>
        <v>"Колибри" ул. Широкая д.150</v>
      </c>
      <c r="F23859" s="2" t="str">
        <f t="shared" si="745"/>
        <v/>
      </c>
    </row>
    <row r="23860" spans="1:6" x14ac:dyDescent="0.25">
      <c r="A23860" s="10" t="s">
        <v>314</v>
      </c>
      <c r="B23860" s="14">
        <f t="shared" si="744"/>
        <v>44182</v>
      </c>
      <c r="C23860">
        <v>2</v>
      </c>
      <c r="D23860" t="str">
        <f>VLOOKUP(C23860,'Справочник по тт'!$A$2:$C$5,3,FALSE)</f>
        <v>"Колибри"</v>
      </c>
      <c r="E23860" t="str">
        <f>IF(AND(C23860=1,B23860&lt;='Справочник по тт'!$D$1),'Справочник по тт'!$D$2,VLOOKUP(C23860,'Справочник по тт'!A:C,2,FALSE))</f>
        <v>"Колибри" ул. Широкая д.150</v>
      </c>
      <c r="F23860" s="2" t="str">
        <f t="shared" si="745"/>
        <v/>
      </c>
    </row>
    <row r="23861" spans="1:6" x14ac:dyDescent="0.25">
      <c r="A23861" s="10" t="s">
        <v>248</v>
      </c>
      <c r="B23861" s="14">
        <f t="shared" si="744"/>
        <v>44182</v>
      </c>
      <c r="C23861">
        <v>2</v>
      </c>
      <c r="D23861" t="str">
        <f>VLOOKUP(C23861,'Справочник по тт'!$A$2:$C$5,3,FALSE)</f>
        <v>"Колибри"</v>
      </c>
      <c r="E23861" t="str">
        <f>IF(AND(C23861=1,B23861&lt;='Справочник по тт'!$D$1),'Справочник по тт'!$D$2,VLOOKUP(C23861,'Справочник по тт'!A:C,2,FALSE))</f>
        <v>"Колибри" ул. Широкая д.150</v>
      </c>
      <c r="F23861" s="2" t="str">
        <f t="shared" si="745"/>
        <v/>
      </c>
    </row>
    <row r="23862" spans="1:6" x14ac:dyDescent="0.25">
      <c r="A23862" s="10" t="s">
        <v>248</v>
      </c>
      <c r="B23862" s="14">
        <f t="shared" si="744"/>
        <v>44182</v>
      </c>
      <c r="C23862">
        <v>2</v>
      </c>
      <c r="D23862" t="str">
        <f>VLOOKUP(C23862,'Справочник по тт'!$A$2:$C$5,3,FALSE)</f>
        <v>"Колибри"</v>
      </c>
      <c r="E23862" t="str">
        <f>IF(AND(C23862=1,B23862&lt;='Справочник по тт'!$D$1),'Справочник по тт'!$D$2,VLOOKUP(C23862,'Справочник по тт'!A:C,2,FALSE))</f>
        <v>"Колибри" ул. Широкая д.150</v>
      </c>
      <c r="F23862" s="2" t="str">
        <f t="shared" si="745"/>
        <v/>
      </c>
    </row>
    <row r="23863" spans="1:6" x14ac:dyDescent="0.25">
      <c r="A23863" s="10" t="s">
        <v>172</v>
      </c>
      <c r="B23863" s="14">
        <f t="shared" si="744"/>
        <v>44182</v>
      </c>
      <c r="C23863">
        <v>2</v>
      </c>
      <c r="D23863" t="str">
        <f>VLOOKUP(C23863,'Справочник по тт'!$A$2:$C$5,3,FALSE)</f>
        <v>"Колибри"</v>
      </c>
      <c r="E23863" t="str">
        <f>IF(AND(C23863=1,B23863&lt;='Справочник по тт'!$D$1),'Справочник по тт'!$D$2,VLOOKUP(C23863,'Справочник по тт'!A:C,2,FALSE))</f>
        <v>"Колибри" ул. Широкая д.150</v>
      </c>
      <c r="F23863" s="2" t="str">
        <f t="shared" si="745"/>
        <v/>
      </c>
    </row>
    <row r="23864" spans="1:6" x14ac:dyDescent="0.25">
      <c r="A23864" s="10" t="s">
        <v>172</v>
      </c>
      <c r="B23864" s="14">
        <f t="shared" si="744"/>
        <v>44182</v>
      </c>
      <c r="C23864">
        <v>2</v>
      </c>
      <c r="D23864" t="str">
        <f>VLOOKUP(C23864,'Справочник по тт'!$A$2:$C$5,3,FALSE)</f>
        <v>"Колибри"</v>
      </c>
      <c r="E23864" t="str">
        <f>IF(AND(C23864=1,B23864&lt;='Справочник по тт'!$D$1),'Справочник по тт'!$D$2,VLOOKUP(C23864,'Справочник по тт'!A:C,2,FALSE))</f>
        <v>"Колибри" ул. Широкая д.150</v>
      </c>
      <c r="F23864" s="2" t="str">
        <f t="shared" si="745"/>
        <v/>
      </c>
    </row>
    <row r="23865" spans="1:6" x14ac:dyDescent="0.25">
      <c r="A23865" s="10" t="s">
        <v>172</v>
      </c>
      <c r="B23865" s="14">
        <f t="shared" si="744"/>
        <v>44182</v>
      </c>
      <c r="C23865">
        <v>2</v>
      </c>
      <c r="D23865" t="str">
        <f>VLOOKUP(C23865,'Справочник по тт'!$A$2:$C$5,3,FALSE)</f>
        <v>"Колибри"</v>
      </c>
      <c r="E23865" t="str">
        <f>IF(AND(C23865=1,B23865&lt;='Справочник по тт'!$D$1),'Справочник по тт'!$D$2,VLOOKUP(C23865,'Справочник по тт'!A:C,2,FALSE))</f>
        <v>"Колибри" ул. Широкая д.150</v>
      </c>
      <c r="F23865" s="2" t="str">
        <f t="shared" si="745"/>
        <v/>
      </c>
    </row>
    <row r="23866" spans="1:6" x14ac:dyDescent="0.25">
      <c r="A23866" s="10" t="s">
        <v>172</v>
      </c>
      <c r="B23866" s="14">
        <f t="shared" si="744"/>
        <v>44182</v>
      </c>
      <c r="C23866">
        <v>2</v>
      </c>
      <c r="D23866" t="str">
        <f>VLOOKUP(C23866,'Справочник по тт'!$A$2:$C$5,3,FALSE)</f>
        <v>"Колибри"</v>
      </c>
      <c r="E23866" t="str">
        <f>IF(AND(C23866=1,B23866&lt;='Справочник по тт'!$D$1),'Справочник по тт'!$D$2,VLOOKUP(C23866,'Справочник по тт'!A:C,2,FALSE))</f>
        <v>"Колибри" ул. Широкая д.150</v>
      </c>
      <c r="F23866" s="2" t="str">
        <f t="shared" si="745"/>
        <v/>
      </c>
    </row>
    <row r="23867" spans="1:6" x14ac:dyDescent="0.25">
      <c r="A23867" s="10" t="s">
        <v>172</v>
      </c>
      <c r="B23867" s="14">
        <f t="shared" si="744"/>
        <v>44182</v>
      </c>
      <c r="C23867">
        <v>2</v>
      </c>
      <c r="D23867" t="str">
        <f>VLOOKUP(C23867,'Справочник по тт'!$A$2:$C$5,3,FALSE)</f>
        <v>"Колибри"</v>
      </c>
      <c r="E23867" t="str">
        <f>IF(AND(C23867=1,B23867&lt;='Справочник по тт'!$D$1),'Справочник по тт'!$D$2,VLOOKUP(C23867,'Справочник по тт'!A:C,2,FALSE))</f>
        <v>"Колибри" ул. Широкая д.150</v>
      </c>
      <c r="F23867" s="2" t="str">
        <f t="shared" si="745"/>
        <v/>
      </c>
    </row>
    <row r="23868" spans="1:6" x14ac:dyDescent="0.25">
      <c r="A23868" s="10" t="s">
        <v>13</v>
      </c>
      <c r="B23868" s="14">
        <f t="shared" si="744"/>
        <v>44547</v>
      </c>
      <c r="C23868">
        <v>2</v>
      </c>
      <c r="D23868" t="str">
        <f>VLOOKUP(C23868,'Справочник по тт'!$A$2:$C$5,3,FALSE)</f>
        <v>"Колибри"</v>
      </c>
      <c r="E23868" t="str">
        <f>IF(AND(C23868=1,B23868&lt;='Справочник по тт'!$D$1),'Справочник по тт'!$D$2,VLOOKUP(C23868,'Справочник по тт'!A:C,2,FALSE))</f>
        <v>"Колибри" ул. Широкая д.150</v>
      </c>
      <c r="F23868" s="2" t="str">
        <f t="shared" si="745"/>
        <v/>
      </c>
    </row>
    <row r="23869" spans="1:6" x14ac:dyDescent="0.25">
      <c r="A23869" s="10" t="s">
        <v>81</v>
      </c>
      <c r="B23869" s="14">
        <f t="shared" si="744"/>
        <v>44183</v>
      </c>
      <c r="C23869">
        <v>2</v>
      </c>
      <c r="D23869" t="str">
        <f>VLOOKUP(C23869,'Справочник по тт'!$A$2:$C$5,3,FALSE)</f>
        <v>"Колибри"</v>
      </c>
      <c r="E23869" t="str">
        <f>IF(AND(C23869=1,B23869&lt;='Справочник по тт'!$D$1),'Справочник по тт'!$D$2,VLOOKUP(C23869,'Справочник по тт'!A:C,2,FALSE))</f>
        <v>"Колибри" ул. Широкая д.150</v>
      </c>
      <c r="F23869" s="2" t="str">
        <f t="shared" si="745"/>
        <v/>
      </c>
    </row>
    <row r="23870" spans="1:6" x14ac:dyDescent="0.25">
      <c r="A23870" s="10" t="s">
        <v>81</v>
      </c>
      <c r="B23870" s="14">
        <f t="shared" si="744"/>
        <v>44183</v>
      </c>
      <c r="C23870">
        <v>2</v>
      </c>
      <c r="D23870" t="str">
        <f>VLOOKUP(C23870,'Справочник по тт'!$A$2:$C$5,3,FALSE)</f>
        <v>"Колибри"</v>
      </c>
      <c r="E23870" t="str">
        <f>IF(AND(C23870=1,B23870&lt;='Справочник по тт'!$D$1),'Справочник по тт'!$D$2,VLOOKUP(C23870,'Справочник по тт'!A:C,2,FALSE))</f>
        <v>"Колибри" ул. Широкая д.150</v>
      </c>
      <c r="F23870" s="2" t="str">
        <f t="shared" si="745"/>
        <v/>
      </c>
    </row>
    <row r="23871" spans="1:6" x14ac:dyDescent="0.25">
      <c r="A23871" s="10" t="s">
        <v>81</v>
      </c>
      <c r="B23871" s="14">
        <f t="shared" si="744"/>
        <v>44183</v>
      </c>
      <c r="C23871">
        <v>2</v>
      </c>
      <c r="D23871" t="str">
        <f>VLOOKUP(C23871,'Справочник по тт'!$A$2:$C$5,3,FALSE)</f>
        <v>"Колибри"</v>
      </c>
      <c r="E23871" t="str">
        <f>IF(AND(C23871=1,B23871&lt;='Справочник по тт'!$D$1),'Справочник по тт'!$D$2,VLOOKUP(C23871,'Справочник по тт'!A:C,2,FALSE))</f>
        <v>"Колибри" ул. Широкая д.150</v>
      </c>
      <c r="F23871" s="2" t="str">
        <f t="shared" si="745"/>
        <v/>
      </c>
    </row>
    <row r="23872" spans="1:6" x14ac:dyDescent="0.25">
      <c r="A23872" s="10" t="s">
        <v>81</v>
      </c>
      <c r="B23872" s="14">
        <f t="shared" si="744"/>
        <v>44183</v>
      </c>
      <c r="C23872">
        <v>2</v>
      </c>
      <c r="D23872" t="str">
        <f>VLOOKUP(C23872,'Справочник по тт'!$A$2:$C$5,3,FALSE)</f>
        <v>"Колибри"</v>
      </c>
      <c r="E23872" t="str">
        <f>IF(AND(C23872=1,B23872&lt;='Справочник по тт'!$D$1),'Справочник по тт'!$D$2,VLOOKUP(C23872,'Справочник по тт'!A:C,2,FALSE))</f>
        <v>"Колибри" ул. Широкая д.150</v>
      </c>
      <c r="F23872" s="2" t="str">
        <f t="shared" si="745"/>
        <v/>
      </c>
    </row>
    <row r="23873" spans="1:6" x14ac:dyDescent="0.25">
      <c r="A23873" s="10" t="s">
        <v>81</v>
      </c>
      <c r="B23873" s="14">
        <f t="shared" si="744"/>
        <v>44183</v>
      </c>
      <c r="C23873">
        <v>2</v>
      </c>
      <c r="D23873" t="str">
        <f>VLOOKUP(C23873,'Справочник по тт'!$A$2:$C$5,3,FALSE)</f>
        <v>"Колибри"</v>
      </c>
      <c r="E23873" t="str">
        <f>IF(AND(C23873=1,B23873&lt;='Справочник по тт'!$D$1),'Справочник по тт'!$D$2,VLOOKUP(C23873,'Справочник по тт'!A:C,2,FALSE))</f>
        <v>"Колибри" ул. Широкая д.150</v>
      </c>
      <c r="F23873" s="2" t="str">
        <f t="shared" si="745"/>
        <v/>
      </c>
    </row>
    <row r="23874" spans="1:6" x14ac:dyDescent="0.25">
      <c r="A23874" s="10" t="s">
        <v>249</v>
      </c>
      <c r="B23874" s="14">
        <f t="shared" ref="B23874:B23937" si="746">(TEXT(A23874,"ДД.ММ.ГГГГ"))*1</f>
        <v>44183</v>
      </c>
      <c r="C23874">
        <v>2</v>
      </c>
      <c r="D23874" t="str">
        <f>VLOOKUP(C23874,'Справочник по тт'!$A$2:$C$5,3,FALSE)</f>
        <v>"Колибри"</v>
      </c>
      <c r="E23874" t="str">
        <f>IF(AND(C23874=1,B23874&lt;='Справочник по тт'!$D$1),'Справочник по тт'!$D$2,VLOOKUP(C23874,'Справочник по тт'!A:C,2,FALSE))</f>
        <v>"Колибри" ул. Широкая д.150</v>
      </c>
      <c r="F23874" s="2" t="str">
        <f t="shared" si="745"/>
        <v/>
      </c>
    </row>
    <row r="23875" spans="1:6" x14ac:dyDescent="0.25">
      <c r="A23875" s="10" t="s">
        <v>249</v>
      </c>
      <c r="B23875" s="14">
        <f t="shared" si="746"/>
        <v>44183</v>
      </c>
      <c r="C23875">
        <v>2</v>
      </c>
      <c r="D23875" t="str">
        <f>VLOOKUP(C23875,'Справочник по тт'!$A$2:$C$5,3,FALSE)</f>
        <v>"Колибри"</v>
      </c>
      <c r="E23875" t="str">
        <f>IF(AND(C23875=1,B23875&lt;='Справочник по тт'!$D$1),'Справочник по тт'!$D$2,VLOOKUP(C23875,'Справочник по тт'!A:C,2,FALSE))</f>
        <v>"Колибри" ул. Широкая д.150</v>
      </c>
      <c r="F23875" s="2" t="str">
        <f t="shared" ref="F23875:F23938" si="747">IF(B23875&lt;=$F$1,1,"")</f>
        <v/>
      </c>
    </row>
    <row r="23876" spans="1:6" x14ac:dyDescent="0.25">
      <c r="A23876" s="10" t="s">
        <v>249</v>
      </c>
      <c r="B23876" s="14">
        <f t="shared" si="746"/>
        <v>44183</v>
      </c>
      <c r="C23876">
        <v>2</v>
      </c>
      <c r="D23876" t="str">
        <f>VLOOKUP(C23876,'Справочник по тт'!$A$2:$C$5,3,FALSE)</f>
        <v>"Колибри"</v>
      </c>
      <c r="E23876" t="str">
        <f>IF(AND(C23876=1,B23876&lt;='Справочник по тт'!$D$1),'Справочник по тт'!$D$2,VLOOKUP(C23876,'Справочник по тт'!A:C,2,FALSE))</f>
        <v>"Колибри" ул. Широкая д.150</v>
      </c>
      <c r="F23876" s="2" t="str">
        <f t="shared" si="747"/>
        <v/>
      </c>
    </row>
    <row r="23877" spans="1:6" x14ac:dyDescent="0.25">
      <c r="A23877" s="10" t="s">
        <v>109</v>
      </c>
      <c r="B23877" s="14">
        <f t="shared" si="746"/>
        <v>44183</v>
      </c>
      <c r="C23877">
        <v>2</v>
      </c>
      <c r="D23877" t="str">
        <f>VLOOKUP(C23877,'Справочник по тт'!$A$2:$C$5,3,FALSE)</f>
        <v>"Колибри"</v>
      </c>
      <c r="E23877" t="str">
        <f>IF(AND(C23877=1,B23877&lt;='Справочник по тт'!$D$1),'Справочник по тт'!$D$2,VLOOKUP(C23877,'Справочник по тт'!A:C,2,FALSE))</f>
        <v>"Колибри" ул. Широкая д.150</v>
      </c>
      <c r="F23877" s="2" t="str">
        <f t="shared" si="747"/>
        <v/>
      </c>
    </row>
    <row r="23878" spans="1:6" x14ac:dyDescent="0.25">
      <c r="A23878" s="10" t="s">
        <v>271</v>
      </c>
      <c r="B23878" s="14">
        <f t="shared" si="746"/>
        <v>44183</v>
      </c>
      <c r="C23878">
        <v>2</v>
      </c>
      <c r="D23878" t="str">
        <f>VLOOKUP(C23878,'Справочник по тт'!$A$2:$C$5,3,FALSE)</f>
        <v>"Колибри"</v>
      </c>
      <c r="E23878" t="str">
        <f>IF(AND(C23878=1,B23878&lt;='Справочник по тт'!$D$1),'Справочник по тт'!$D$2,VLOOKUP(C23878,'Справочник по тт'!A:C,2,FALSE))</f>
        <v>"Колибри" ул. Широкая д.150</v>
      </c>
      <c r="F23878" s="2" t="str">
        <f t="shared" si="747"/>
        <v/>
      </c>
    </row>
    <row r="23879" spans="1:6" x14ac:dyDescent="0.25">
      <c r="A23879" s="10" t="s">
        <v>271</v>
      </c>
      <c r="B23879" s="14">
        <f t="shared" si="746"/>
        <v>44183</v>
      </c>
      <c r="C23879">
        <v>2</v>
      </c>
      <c r="D23879" t="str">
        <f>VLOOKUP(C23879,'Справочник по тт'!$A$2:$C$5,3,FALSE)</f>
        <v>"Колибри"</v>
      </c>
      <c r="E23879" t="str">
        <f>IF(AND(C23879=1,B23879&lt;='Справочник по тт'!$D$1),'Справочник по тт'!$D$2,VLOOKUP(C23879,'Справочник по тт'!A:C,2,FALSE))</f>
        <v>"Колибри" ул. Широкая д.150</v>
      </c>
      <c r="F23879" s="2" t="str">
        <f t="shared" si="747"/>
        <v/>
      </c>
    </row>
    <row r="23880" spans="1:6" x14ac:dyDescent="0.25">
      <c r="A23880" s="10" t="s">
        <v>271</v>
      </c>
      <c r="B23880" s="14">
        <f t="shared" si="746"/>
        <v>44183</v>
      </c>
      <c r="C23880">
        <v>2</v>
      </c>
      <c r="D23880" t="str">
        <f>VLOOKUP(C23880,'Справочник по тт'!$A$2:$C$5,3,FALSE)</f>
        <v>"Колибри"</v>
      </c>
      <c r="E23880" t="str">
        <f>IF(AND(C23880=1,B23880&lt;='Справочник по тт'!$D$1),'Справочник по тт'!$D$2,VLOOKUP(C23880,'Справочник по тт'!A:C,2,FALSE))</f>
        <v>"Колибри" ул. Широкая д.150</v>
      </c>
      <c r="F23880" s="2" t="str">
        <f t="shared" si="747"/>
        <v/>
      </c>
    </row>
    <row r="23881" spans="1:6" x14ac:dyDescent="0.25">
      <c r="A23881" s="10" t="s">
        <v>239</v>
      </c>
      <c r="B23881" s="14">
        <f t="shared" si="746"/>
        <v>44183</v>
      </c>
      <c r="C23881">
        <v>2</v>
      </c>
      <c r="D23881" t="str">
        <f>VLOOKUP(C23881,'Справочник по тт'!$A$2:$C$5,3,FALSE)</f>
        <v>"Колибри"</v>
      </c>
      <c r="E23881" t="str">
        <f>IF(AND(C23881=1,B23881&lt;='Справочник по тт'!$D$1),'Справочник по тт'!$D$2,VLOOKUP(C23881,'Справочник по тт'!A:C,2,FALSE))</f>
        <v>"Колибри" ул. Широкая д.150</v>
      </c>
      <c r="F23881" s="2" t="str">
        <f t="shared" si="747"/>
        <v/>
      </c>
    </row>
    <row r="23882" spans="1:6" x14ac:dyDescent="0.25">
      <c r="A23882" s="10" t="s">
        <v>239</v>
      </c>
      <c r="B23882" s="14">
        <f t="shared" si="746"/>
        <v>44183</v>
      </c>
      <c r="C23882">
        <v>2</v>
      </c>
      <c r="D23882" t="str">
        <f>VLOOKUP(C23882,'Справочник по тт'!$A$2:$C$5,3,FALSE)</f>
        <v>"Колибри"</v>
      </c>
      <c r="E23882" t="str">
        <f>IF(AND(C23882=1,B23882&lt;='Справочник по тт'!$D$1),'Справочник по тт'!$D$2,VLOOKUP(C23882,'Справочник по тт'!A:C,2,FALSE))</f>
        <v>"Колибри" ул. Широкая д.150</v>
      </c>
      <c r="F23882" s="2" t="str">
        <f t="shared" si="747"/>
        <v/>
      </c>
    </row>
    <row r="23883" spans="1:6" x14ac:dyDescent="0.25">
      <c r="A23883" s="10" t="s">
        <v>157</v>
      </c>
      <c r="B23883" s="14">
        <f t="shared" si="746"/>
        <v>44183</v>
      </c>
      <c r="C23883">
        <v>2</v>
      </c>
      <c r="D23883" t="str">
        <f>VLOOKUP(C23883,'Справочник по тт'!$A$2:$C$5,3,FALSE)</f>
        <v>"Колибри"</v>
      </c>
      <c r="E23883" t="str">
        <f>IF(AND(C23883=1,B23883&lt;='Справочник по тт'!$D$1),'Справочник по тт'!$D$2,VLOOKUP(C23883,'Справочник по тт'!A:C,2,FALSE))</f>
        <v>"Колибри" ул. Широкая д.150</v>
      </c>
      <c r="F23883" s="2" t="str">
        <f t="shared" si="747"/>
        <v/>
      </c>
    </row>
    <row r="23884" spans="1:6" x14ac:dyDescent="0.25">
      <c r="A23884" s="10" t="s">
        <v>157</v>
      </c>
      <c r="B23884" s="14">
        <f t="shared" si="746"/>
        <v>44183</v>
      </c>
      <c r="C23884">
        <v>2</v>
      </c>
      <c r="D23884" t="str">
        <f>VLOOKUP(C23884,'Справочник по тт'!$A$2:$C$5,3,FALSE)</f>
        <v>"Колибри"</v>
      </c>
      <c r="E23884" t="str">
        <f>IF(AND(C23884=1,B23884&lt;='Справочник по тт'!$D$1),'Справочник по тт'!$D$2,VLOOKUP(C23884,'Справочник по тт'!A:C,2,FALSE))</f>
        <v>"Колибри" ул. Широкая д.150</v>
      </c>
      <c r="F23884" s="2" t="str">
        <f t="shared" si="747"/>
        <v/>
      </c>
    </row>
    <row r="23885" spans="1:6" x14ac:dyDescent="0.25">
      <c r="A23885" s="10" t="s">
        <v>157</v>
      </c>
      <c r="B23885" s="14">
        <f t="shared" si="746"/>
        <v>44183</v>
      </c>
      <c r="C23885">
        <v>2</v>
      </c>
      <c r="D23885" t="str">
        <f>VLOOKUP(C23885,'Справочник по тт'!$A$2:$C$5,3,FALSE)</f>
        <v>"Колибри"</v>
      </c>
      <c r="E23885" t="str">
        <f>IF(AND(C23885=1,B23885&lt;='Справочник по тт'!$D$1),'Справочник по тт'!$D$2,VLOOKUP(C23885,'Справочник по тт'!A:C,2,FALSE))</f>
        <v>"Колибри" ул. Широкая д.150</v>
      </c>
      <c r="F23885" s="2" t="str">
        <f t="shared" si="747"/>
        <v/>
      </c>
    </row>
    <row r="23886" spans="1:6" x14ac:dyDescent="0.25">
      <c r="A23886" s="10" t="s">
        <v>188</v>
      </c>
      <c r="B23886" s="14">
        <f t="shared" si="746"/>
        <v>44183</v>
      </c>
      <c r="C23886">
        <v>2</v>
      </c>
      <c r="D23886" t="str">
        <f>VLOOKUP(C23886,'Справочник по тт'!$A$2:$C$5,3,FALSE)</f>
        <v>"Колибри"</v>
      </c>
      <c r="E23886" t="str">
        <f>IF(AND(C23886=1,B23886&lt;='Справочник по тт'!$D$1),'Справочник по тт'!$D$2,VLOOKUP(C23886,'Справочник по тт'!A:C,2,FALSE))</f>
        <v>"Колибри" ул. Широкая д.150</v>
      </c>
      <c r="F23886" s="2" t="str">
        <f t="shared" si="747"/>
        <v/>
      </c>
    </row>
    <row r="23887" spans="1:6" x14ac:dyDescent="0.25">
      <c r="A23887" s="10" t="s">
        <v>333</v>
      </c>
      <c r="B23887" s="14">
        <f t="shared" si="746"/>
        <v>44183</v>
      </c>
      <c r="C23887">
        <v>2</v>
      </c>
      <c r="D23887" t="str">
        <f>VLOOKUP(C23887,'Справочник по тт'!$A$2:$C$5,3,FALSE)</f>
        <v>"Колибри"</v>
      </c>
      <c r="E23887" t="str">
        <f>IF(AND(C23887=1,B23887&lt;='Справочник по тт'!$D$1),'Справочник по тт'!$D$2,VLOOKUP(C23887,'Справочник по тт'!A:C,2,FALSE))</f>
        <v>"Колибри" ул. Широкая д.150</v>
      </c>
      <c r="F23887" s="2" t="str">
        <f t="shared" si="747"/>
        <v/>
      </c>
    </row>
    <row r="23888" spans="1:6" x14ac:dyDescent="0.25">
      <c r="A23888" s="10" t="s">
        <v>333</v>
      </c>
      <c r="B23888" s="14">
        <f t="shared" si="746"/>
        <v>44183</v>
      </c>
      <c r="C23888">
        <v>2</v>
      </c>
      <c r="D23888" t="str">
        <f>VLOOKUP(C23888,'Справочник по тт'!$A$2:$C$5,3,FALSE)</f>
        <v>"Колибри"</v>
      </c>
      <c r="E23888" t="str">
        <f>IF(AND(C23888=1,B23888&lt;='Справочник по тт'!$D$1),'Справочник по тт'!$D$2,VLOOKUP(C23888,'Справочник по тт'!A:C,2,FALSE))</f>
        <v>"Колибри" ул. Широкая д.150</v>
      </c>
      <c r="F23888" s="2" t="str">
        <f t="shared" si="747"/>
        <v/>
      </c>
    </row>
    <row r="23889" spans="1:6" x14ac:dyDescent="0.25">
      <c r="A23889" s="10" t="s">
        <v>129</v>
      </c>
      <c r="B23889" s="14">
        <f t="shared" si="746"/>
        <v>44183</v>
      </c>
      <c r="C23889">
        <v>2</v>
      </c>
      <c r="D23889" t="str">
        <f>VLOOKUP(C23889,'Справочник по тт'!$A$2:$C$5,3,FALSE)</f>
        <v>"Колибри"</v>
      </c>
      <c r="E23889" t="str">
        <f>IF(AND(C23889=1,B23889&lt;='Справочник по тт'!$D$1),'Справочник по тт'!$D$2,VLOOKUP(C23889,'Справочник по тт'!A:C,2,FALSE))</f>
        <v>"Колибри" ул. Широкая д.150</v>
      </c>
      <c r="F23889" s="2" t="str">
        <f t="shared" si="747"/>
        <v/>
      </c>
    </row>
    <row r="23890" spans="1:6" x14ac:dyDescent="0.25">
      <c r="A23890" s="10" t="s">
        <v>311</v>
      </c>
      <c r="B23890" s="14">
        <f t="shared" si="746"/>
        <v>44183</v>
      </c>
      <c r="C23890">
        <v>2</v>
      </c>
      <c r="D23890" t="str">
        <f>VLOOKUP(C23890,'Справочник по тт'!$A$2:$C$5,3,FALSE)</f>
        <v>"Колибри"</v>
      </c>
      <c r="E23890" t="str">
        <f>IF(AND(C23890=1,B23890&lt;='Справочник по тт'!$D$1),'Справочник по тт'!$D$2,VLOOKUP(C23890,'Справочник по тт'!A:C,2,FALSE))</f>
        <v>"Колибри" ул. Широкая д.150</v>
      </c>
      <c r="F23890" s="2" t="str">
        <f t="shared" si="747"/>
        <v/>
      </c>
    </row>
    <row r="23891" spans="1:6" x14ac:dyDescent="0.25">
      <c r="A23891" s="10" t="s">
        <v>261</v>
      </c>
      <c r="B23891" s="14">
        <f t="shared" si="746"/>
        <v>44183</v>
      </c>
      <c r="C23891">
        <v>2</v>
      </c>
      <c r="D23891" t="str">
        <f>VLOOKUP(C23891,'Справочник по тт'!$A$2:$C$5,3,FALSE)</f>
        <v>"Колибри"</v>
      </c>
      <c r="E23891" t="str">
        <f>IF(AND(C23891=1,B23891&lt;='Справочник по тт'!$D$1),'Справочник по тт'!$D$2,VLOOKUP(C23891,'Справочник по тт'!A:C,2,FALSE))</f>
        <v>"Колибри" ул. Широкая д.150</v>
      </c>
      <c r="F23891" s="2" t="str">
        <f t="shared" si="747"/>
        <v/>
      </c>
    </row>
    <row r="23892" spans="1:6" x14ac:dyDescent="0.25">
      <c r="A23892" s="10" t="s">
        <v>261</v>
      </c>
      <c r="B23892" s="14">
        <f t="shared" si="746"/>
        <v>44183</v>
      </c>
      <c r="C23892">
        <v>2</v>
      </c>
      <c r="D23892" t="str">
        <f>VLOOKUP(C23892,'Справочник по тт'!$A$2:$C$5,3,FALSE)</f>
        <v>"Колибри"</v>
      </c>
      <c r="E23892" t="str">
        <f>IF(AND(C23892=1,B23892&lt;='Справочник по тт'!$D$1),'Справочник по тт'!$D$2,VLOOKUP(C23892,'Справочник по тт'!A:C,2,FALSE))</f>
        <v>"Колибри" ул. Широкая д.150</v>
      </c>
      <c r="F23892" s="2" t="str">
        <f t="shared" si="747"/>
        <v/>
      </c>
    </row>
    <row r="23893" spans="1:6" x14ac:dyDescent="0.25">
      <c r="A23893" s="10" t="s">
        <v>68</v>
      </c>
      <c r="B23893" s="14">
        <f t="shared" si="746"/>
        <v>44183</v>
      </c>
      <c r="C23893">
        <v>2</v>
      </c>
      <c r="D23893" t="str">
        <f>VLOOKUP(C23893,'Справочник по тт'!$A$2:$C$5,3,FALSE)</f>
        <v>"Колибри"</v>
      </c>
      <c r="E23893" t="str">
        <f>IF(AND(C23893=1,B23893&lt;='Справочник по тт'!$D$1),'Справочник по тт'!$D$2,VLOOKUP(C23893,'Справочник по тт'!A:C,2,FALSE))</f>
        <v>"Колибри" ул. Широкая д.150</v>
      </c>
      <c r="F23893" s="2" t="str">
        <f t="shared" si="747"/>
        <v/>
      </c>
    </row>
    <row r="23894" spans="1:6" x14ac:dyDescent="0.25">
      <c r="A23894" s="15" t="s">
        <v>68</v>
      </c>
      <c r="B23894" s="14">
        <f t="shared" si="746"/>
        <v>44183</v>
      </c>
      <c r="C23894">
        <v>1</v>
      </c>
      <c r="D23894" t="str">
        <f>VLOOKUP(C23894,'Справочник по тт'!$A$2:$C$5,3,FALSE)</f>
        <v>"Шанс"</v>
      </c>
      <c r="E23894" t="str">
        <f>IF(AND(C23894=1,B23894&lt;='Справочник по тт'!$D$1),'Справочник по тт'!$D$2,VLOOKUP(C23894,'Справочник по тт'!A:C,2,FALSE))</f>
        <v>"Шанс" ул. Ленина д.21</v>
      </c>
      <c r="F23894" s="2" t="str">
        <f t="shared" si="747"/>
        <v/>
      </c>
    </row>
    <row r="23895" spans="1:6" x14ac:dyDescent="0.25">
      <c r="A23895" s="15" t="s">
        <v>68</v>
      </c>
      <c r="B23895" s="14">
        <f t="shared" si="746"/>
        <v>44183</v>
      </c>
      <c r="C23895">
        <v>1</v>
      </c>
      <c r="D23895" t="str">
        <f>VLOOKUP(C23895,'Справочник по тт'!$A$2:$C$5,3,FALSE)</f>
        <v>"Шанс"</v>
      </c>
      <c r="E23895" t="str">
        <f>IF(AND(C23895=1,B23895&lt;='Справочник по тт'!$D$1),'Справочник по тт'!$D$2,VLOOKUP(C23895,'Справочник по тт'!A:C,2,FALSE))</f>
        <v>"Шанс" ул. Ленина д.21</v>
      </c>
      <c r="F23895" s="2" t="str">
        <f t="shared" si="747"/>
        <v/>
      </c>
    </row>
    <row r="23896" spans="1:6" x14ac:dyDescent="0.25">
      <c r="A23896" s="10" t="s">
        <v>68</v>
      </c>
      <c r="B23896" s="14">
        <f t="shared" si="746"/>
        <v>44183</v>
      </c>
      <c r="C23896">
        <v>2</v>
      </c>
      <c r="D23896" t="str">
        <f>VLOOKUP(C23896,'Справочник по тт'!$A$2:$C$5,3,FALSE)</f>
        <v>"Колибри"</v>
      </c>
      <c r="E23896" t="str">
        <f>IF(AND(C23896=1,B23896&lt;='Справочник по тт'!$D$1),'Справочник по тт'!$D$2,VLOOKUP(C23896,'Справочник по тт'!A:C,2,FALSE))</f>
        <v>"Колибри" ул. Широкая д.150</v>
      </c>
      <c r="F23896" s="2" t="str">
        <f t="shared" si="747"/>
        <v/>
      </c>
    </row>
    <row r="23897" spans="1:6" x14ac:dyDescent="0.25">
      <c r="A23897" s="10" t="s">
        <v>68</v>
      </c>
      <c r="B23897" s="14">
        <f t="shared" si="746"/>
        <v>44183</v>
      </c>
      <c r="C23897">
        <v>2</v>
      </c>
      <c r="D23897" t="str">
        <f>VLOOKUP(C23897,'Справочник по тт'!$A$2:$C$5,3,FALSE)</f>
        <v>"Колибри"</v>
      </c>
      <c r="E23897" t="str">
        <f>IF(AND(C23897=1,B23897&lt;='Справочник по тт'!$D$1),'Справочник по тт'!$D$2,VLOOKUP(C23897,'Справочник по тт'!A:C,2,FALSE))</f>
        <v>"Колибри" ул. Широкая д.150</v>
      </c>
      <c r="F23897" s="2" t="str">
        <f t="shared" si="747"/>
        <v/>
      </c>
    </row>
    <row r="23898" spans="1:6" x14ac:dyDescent="0.25">
      <c r="A23898" s="10" t="s">
        <v>68</v>
      </c>
      <c r="B23898" s="14">
        <f t="shared" si="746"/>
        <v>44183</v>
      </c>
      <c r="C23898">
        <v>2</v>
      </c>
      <c r="D23898" t="str">
        <f>VLOOKUP(C23898,'Справочник по тт'!$A$2:$C$5,3,FALSE)</f>
        <v>"Колибри"</v>
      </c>
      <c r="E23898" t="str">
        <f>IF(AND(C23898=1,B23898&lt;='Справочник по тт'!$D$1),'Справочник по тт'!$D$2,VLOOKUP(C23898,'Справочник по тт'!A:C,2,FALSE))</f>
        <v>"Колибри" ул. Широкая д.150</v>
      </c>
      <c r="F23898" s="2" t="str">
        <f t="shared" si="747"/>
        <v/>
      </c>
    </row>
    <row r="23899" spans="1:6" x14ac:dyDescent="0.25">
      <c r="A23899" s="10" t="s">
        <v>68</v>
      </c>
      <c r="B23899" s="14">
        <f t="shared" si="746"/>
        <v>44183</v>
      </c>
      <c r="C23899">
        <v>2</v>
      </c>
      <c r="D23899" t="str">
        <f>VLOOKUP(C23899,'Справочник по тт'!$A$2:$C$5,3,FALSE)</f>
        <v>"Колибри"</v>
      </c>
      <c r="E23899" t="str">
        <f>IF(AND(C23899=1,B23899&lt;='Справочник по тт'!$D$1),'Справочник по тт'!$D$2,VLOOKUP(C23899,'Справочник по тт'!A:C,2,FALSE))</f>
        <v>"Колибри" ул. Широкая д.150</v>
      </c>
      <c r="F23899" s="2" t="str">
        <f t="shared" si="747"/>
        <v/>
      </c>
    </row>
    <row r="23900" spans="1:6" x14ac:dyDescent="0.25">
      <c r="A23900" s="10" t="s">
        <v>68</v>
      </c>
      <c r="B23900" s="14">
        <f t="shared" si="746"/>
        <v>44183</v>
      </c>
      <c r="C23900">
        <v>2</v>
      </c>
      <c r="D23900" t="str">
        <f>VLOOKUP(C23900,'Справочник по тт'!$A$2:$C$5,3,FALSE)</f>
        <v>"Колибри"</v>
      </c>
      <c r="E23900" t="str">
        <f>IF(AND(C23900=1,B23900&lt;='Справочник по тт'!$D$1),'Справочник по тт'!$D$2,VLOOKUP(C23900,'Справочник по тт'!A:C,2,FALSE))</f>
        <v>"Колибри" ул. Широкая д.150</v>
      </c>
      <c r="F23900" s="2" t="str">
        <f t="shared" si="747"/>
        <v/>
      </c>
    </row>
    <row r="23901" spans="1:6" x14ac:dyDescent="0.25">
      <c r="A23901" s="10" t="s">
        <v>315</v>
      </c>
      <c r="B23901" s="14">
        <f t="shared" si="746"/>
        <v>44184</v>
      </c>
      <c r="C23901">
        <v>2</v>
      </c>
      <c r="D23901" t="str">
        <f>VLOOKUP(C23901,'Справочник по тт'!$A$2:$C$5,3,FALSE)</f>
        <v>"Колибри"</v>
      </c>
      <c r="E23901" t="str">
        <f>IF(AND(C23901=1,B23901&lt;='Справочник по тт'!$D$1),'Справочник по тт'!$D$2,VLOOKUP(C23901,'Справочник по тт'!A:C,2,FALSE))</f>
        <v>"Колибри" ул. Широкая д.150</v>
      </c>
      <c r="F23901" s="2" t="str">
        <f t="shared" si="747"/>
        <v/>
      </c>
    </row>
    <row r="23902" spans="1:6" x14ac:dyDescent="0.25">
      <c r="A23902" s="10" t="s">
        <v>315</v>
      </c>
      <c r="B23902" s="14">
        <f t="shared" si="746"/>
        <v>44184</v>
      </c>
      <c r="C23902">
        <v>2</v>
      </c>
      <c r="D23902" t="str">
        <f>VLOOKUP(C23902,'Справочник по тт'!$A$2:$C$5,3,FALSE)</f>
        <v>"Колибри"</v>
      </c>
      <c r="E23902" t="str">
        <f>IF(AND(C23902=1,B23902&lt;='Справочник по тт'!$D$1),'Справочник по тт'!$D$2,VLOOKUP(C23902,'Справочник по тт'!A:C,2,FALSE))</f>
        <v>"Колибри" ул. Широкая д.150</v>
      </c>
      <c r="F23902" s="2" t="str">
        <f t="shared" si="747"/>
        <v/>
      </c>
    </row>
    <row r="23903" spans="1:6" x14ac:dyDescent="0.25">
      <c r="A23903" s="10" t="s">
        <v>338</v>
      </c>
      <c r="B23903" s="14">
        <f t="shared" si="746"/>
        <v>44184</v>
      </c>
      <c r="C23903">
        <v>3</v>
      </c>
      <c r="D23903" t="str">
        <f>VLOOKUP(C23903,'Справочник по тт'!$A$2:$C$5,3,FALSE)</f>
        <v>"Парабола"</v>
      </c>
      <c r="E23903" t="str">
        <f>IF(AND(C23903=1,B23903&lt;='Справочник по тт'!$D$1),'Справочник по тт'!$D$2,VLOOKUP(C23903,'Справочник по тт'!A:C,2,FALSE))</f>
        <v>"Парабола" пр. Дмитриева д.6/1</v>
      </c>
      <c r="F23903" s="2" t="str">
        <f t="shared" si="747"/>
        <v/>
      </c>
    </row>
    <row r="23904" spans="1:6" x14ac:dyDescent="0.25">
      <c r="A23904" s="10" t="s">
        <v>338</v>
      </c>
      <c r="B23904" s="14">
        <f t="shared" si="746"/>
        <v>44184</v>
      </c>
      <c r="C23904">
        <v>3</v>
      </c>
      <c r="D23904" t="str">
        <f>VLOOKUP(C23904,'Справочник по тт'!$A$2:$C$5,3,FALSE)</f>
        <v>"Парабола"</v>
      </c>
      <c r="E23904" t="str">
        <f>IF(AND(C23904=1,B23904&lt;='Справочник по тт'!$D$1),'Справочник по тт'!$D$2,VLOOKUP(C23904,'Справочник по тт'!A:C,2,FALSE))</f>
        <v>"Парабола" пр. Дмитриева д.6/1</v>
      </c>
      <c r="F23904" s="2" t="str">
        <f t="shared" si="747"/>
        <v/>
      </c>
    </row>
    <row r="23905" spans="1:6" x14ac:dyDescent="0.25">
      <c r="A23905" s="10" t="s">
        <v>122</v>
      </c>
      <c r="B23905" s="14">
        <f t="shared" si="746"/>
        <v>44184</v>
      </c>
      <c r="C23905">
        <v>3</v>
      </c>
      <c r="D23905" t="str">
        <f>VLOOKUP(C23905,'Справочник по тт'!$A$2:$C$5,3,FALSE)</f>
        <v>"Парабола"</v>
      </c>
      <c r="E23905" t="str">
        <f>IF(AND(C23905=1,B23905&lt;='Справочник по тт'!$D$1),'Справочник по тт'!$D$2,VLOOKUP(C23905,'Справочник по тт'!A:C,2,FALSE))</f>
        <v>"Парабола" пр. Дмитриева д.6/1</v>
      </c>
      <c r="F23905" s="2" t="str">
        <f t="shared" si="747"/>
        <v/>
      </c>
    </row>
    <row r="23906" spans="1:6" x14ac:dyDescent="0.25">
      <c r="A23906" s="10" t="s">
        <v>122</v>
      </c>
      <c r="B23906" s="14">
        <f t="shared" si="746"/>
        <v>44184</v>
      </c>
      <c r="C23906">
        <v>4</v>
      </c>
      <c r="D23906" t="str">
        <f>VLOOKUP(C23906,'Справочник по тт'!$A$2:$C$5,3,FALSE)</f>
        <v>"Первый"</v>
      </c>
      <c r="E23906" t="str">
        <f>IF(AND(C23906=1,B23906&lt;='Справочник по тт'!$D$1),'Справочник по тт'!$D$2,VLOOKUP(C23906,'Справочник по тт'!A:C,2,FALSE))</f>
        <v>"Первый" ул. Пахоменко д.30</v>
      </c>
      <c r="F23906" s="2" t="str">
        <f t="shared" si="747"/>
        <v/>
      </c>
    </row>
    <row r="23907" spans="1:6" x14ac:dyDescent="0.25">
      <c r="A23907" s="10" t="s">
        <v>122</v>
      </c>
      <c r="B23907" s="14">
        <f t="shared" si="746"/>
        <v>44184</v>
      </c>
      <c r="C23907">
        <v>4</v>
      </c>
      <c r="D23907" t="str">
        <f>VLOOKUP(C23907,'Справочник по тт'!$A$2:$C$5,3,FALSE)</f>
        <v>"Первый"</v>
      </c>
      <c r="E23907" t="str">
        <f>IF(AND(C23907=1,B23907&lt;='Справочник по тт'!$D$1),'Справочник по тт'!$D$2,VLOOKUP(C23907,'Справочник по тт'!A:C,2,FALSE))</f>
        <v>"Первый" ул. Пахоменко д.30</v>
      </c>
      <c r="F23907" s="2" t="str">
        <f t="shared" si="747"/>
        <v/>
      </c>
    </row>
    <row r="23908" spans="1:6" x14ac:dyDescent="0.25">
      <c r="A23908" s="10" t="s">
        <v>122</v>
      </c>
      <c r="B23908" s="14">
        <f t="shared" si="746"/>
        <v>44184</v>
      </c>
      <c r="C23908">
        <v>4</v>
      </c>
      <c r="D23908" t="str">
        <f>VLOOKUP(C23908,'Справочник по тт'!$A$2:$C$5,3,FALSE)</f>
        <v>"Первый"</v>
      </c>
      <c r="E23908" t="str">
        <f>IF(AND(C23908=1,B23908&lt;='Справочник по тт'!$D$1),'Справочник по тт'!$D$2,VLOOKUP(C23908,'Справочник по тт'!A:C,2,FALSE))</f>
        <v>"Первый" ул. Пахоменко д.30</v>
      </c>
      <c r="F23908" s="2" t="str">
        <f t="shared" si="747"/>
        <v/>
      </c>
    </row>
    <row r="23909" spans="1:6" x14ac:dyDescent="0.25">
      <c r="A23909" s="10" t="s">
        <v>101</v>
      </c>
      <c r="B23909" s="14">
        <f t="shared" si="746"/>
        <v>44184</v>
      </c>
      <c r="C23909">
        <v>4</v>
      </c>
      <c r="D23909" t="str">
        <f>VLOOKUP(C23909,'Справочник по тт'!$A$2:$C$5,3,FALSE)</f>
        <v>"Первый"</v>
      </c>
      <c r="E23909" t="str">
        <f>IF(AND(C23909=1,B23909&lt;='Справочник по тт'!$D$1),'Справочник по тт'!$D$2,VLOOKUP(C23909,'Справочник по тт'!A:C,2,FALSE))</f>
        <v>"Первый" ул. Пахоменко д.30</v>
      </c>
      <c r="F23909" s="2" t="str">
        <f t="shared" si="747"/>
        <v/>
      </c>
    </row>
    <row r="23910" spans="1:6" x14ac:dyDescent="0.25">
      <c r="A23910" s="10" t="s">
        <v>289</v>
      </c>
      <c r="B23910" s="14">
        <f t="shared" si="746"/>
        <v>44184</v>
      </c>
      <c r="C23910">
        <v>4</v>
      </c>
      <c r="D23910" t="str">
        <f>VLOOKUP(C23910,'Справочник по тт'!$A$2:$C$5,3,FALSE)</f>
        <v>"Первый"</v>
      </c>
      <c r="E23910" t="str">
        <f>IF(AND(C23910=1,B23910&lt;='Справочник по тт'!$D$1),'Справочник по тт'!$D$2,VLOOKUP(C23910,'Справочник по тт'!A:C,2,FALSE))</f>
        <v>"Первый" ул. Пахоменко д.30</v>
      </c>
      <c r="F23910" s="2" t="str">
        <f t="shared" si="747"/>
        <v/>
      </c>
    </row>
    <row r="23911" spans="1:6" x14ac:dyDescent="0.25">
      <c r="A23911" s="15" t="s">
        <v>289</v>
      </c>
      <c r="B23911" s="14">
        <f t="shared" si="746"/>
        <v>44184</v>
      </c>
      <c r="C23911">
        <v>1</v>
      </c>
      <c r="D23911" t="str">
        <f>VLOOKUP(C23911,'Справочник по тт'!$A$2:$C$5,3,FALSE)</f>
        <v>"Шанс"</v>
      </c>
      <c r="E23911" t="str">
        <f>IF(AND(C23911=1,B23911&lt;='Справочник по тт'!$D$1),'Справочник по тт'!$D$2,VLOOKUP(C23911,'Справочник по тт'!A:C,2,FALSE))</f>
        <v>"Шанс" ул. Ленина д.21</v>
      </c>
      <c r="F23911" s="2" t="str">
        <f t="shared" si="747"/>
        <v/>
      </c>
    </row>
    <row r="23912" spans="1:6" x14ac:dyDescent="0.25">
      <c r="A23912" s="10" t="s">
        <v>215</v>
      </c>
      <c r="B23912" s="14">
        <f t="shared" si="746"/>
        <v>44184</v>
      </c>
      <c r="C23912">
        <v>3</v>
      </c>
      <c r="D23912" t="str">
        <f>VLOOKUP(C23912,'Справочник по тт'!$A$2:$C$5,3,FALSE)</f>
        <v>"Парабола"</v>
      </c>
      <c r="E23912" t="str">
        <f>IF(AND(C23912=1,B23912&lt;='Справочник по тт'!$D$1),'Справочник по тт'!$D$2,VLOOKUP(C23912,'Справочник по тт'!A:C,2,FALSE))</f>
        <v>"Парабола" пр. Дмитриева д.6/1</v>
      </c>
      <c r="F23912" s="2" t="str">
        <f t="shared" si="747"/>
        <v/>
      </c>
    </row>
    <row r="23913" spans="1:6" x14ac:dyDescent="0.25">
      <c r="A23913" s="10" t="s">
        <v>176</v>
      </c>
      <c r="B23913" s="14">
        <f t="shared" si="746"/>
        <v>44184</v>
      </c>
      <c r="C23913">
        <v>3</v>
      </c>
      <c r="D23913" t="str">
        <f>VLOOKUP(C23913,'Справочник по тт'!$A$2:$C$5,3,FALSE)</f>
        <v>"Парабола"</v>
      </c>
      <c r="E23913" t="str">
        <f>IF(AND(C23913=1,B23913&lt;='Справочник по тт'!$D$1),'Справочник по тт'!$D$2,VLOOKUP(C23913,'Справочник по тт'!A:C,2,FALSE))</f>
        <v>"Парабола" пр. Дмитриева д.6/1</v>
      </c>
      <c r="F23913" s="2" t="str">
        <f t="shared" si="747"/>
        <v/>
      </c>
    </row>
    <row r="23914" spans="1:6" x14ac:dyDescent="0.25">
      <c r="A23914" s="10" t="s">
        <v>176</v>
      </c>
      <c r="B23914" s="14">
        <f t="shared" si="746"/>
        <v>44184</v>
      </c>
      <c r="C23914">
        <v>3</v>
      </c>
      <c r="D23914" t="str">
        <f>VLOOKUP(C23914,'Справочник по тт'!$A$2:$C$5,3,FALSE)</f>
        <v>"Парабола"</v>
      </c>
      <c r="E23914" t="str">
        <f>IF(AND(C23914=1,B23914&lt;='Справочник по тт'!$D$1),'Справочник по тт'!$D$2,VLOOKUP(C23914,'Справочник по тт'!A:C,2,FALSE))</f>
        <v>"Парабола" пр. Дмитриева д.6/1</v>
      </c>
      <c r="F23914" s="2" t="str">
        <f t="shared" si="747"/>
        <v/>
      </c>
    </row>
    <row r="23915" spans="1:6" x14ac:dyDescent="0.25">
      <c r="A23915" s="10" t="s">
        <v>176</v>
      </c>
      <c r="B23915" s="14">
        <f t="shared" si="746"/>
        <v>44184</v>
      </c>
      <c r="C23915">
        <v>4</v>
      </c>
      <c r="D23915" t="str">
        <f>VLOOKUP(C23915,'Справочник по тт'!$A$2:$C$5,3,FALSE)</f>
        <v>"Первый"</v>
      </c>
      <c r="E23915" t="str">
        <f>IF(AND(C23915=1,B23915&lt;='Справочник по тт'!$D$1),'Справочник по тт'!$D$2,VLOOKUP(C23915,'Справочник по тт'!A:C,2,FALSE))</f>
        <v>"Первый" ул. Пахоменко д.30</v>
      </c>
      <c r="F23915" s="2" t="str">
        <f t="shared" si="747"/>
        <v/>
      </c>
    </row>
    <row r="23916" spans="1:6" x14ac:dyDescent="0.25">
      <c r="A23916" s="10" t="s">
        <v>181</v>
      </c>
      <c r="B23916" s="14">
        <f t="shared" si="746"/>
        <v>44184</v>
      </c>
      <c r="C23916">
        <v>4</v>
      </c>
      <c r="D23916" t="str">
        <f>VLOOKUP(C23916,'Справочник по тт'!$A$2:$C$5,3,FALSE)</f>
        <v>"Первый"</v>
      </c>
      <c r="E23916" t="str">
        <f>IF(AND(C23916=1,B23916&lt;='Справочник по тт'!$D$1),'Справочник по тт'!$D$2,VLOOKUP(C23916,'Справочник по тт'!A:C,2,FALSE))</f>
        <v>"Первый" ул. Пахоменко д.30</v>
      </c>
      <c r="F23916" s="2" t="str">
        <f t="shared" si="747"/>
        <v/>
      </c>
    </row>
    <row r="23917" spans="1:6" x14ac:dyDescent="0.25">
      <c r="A23917" s="10" t="s">
        <v>7</v>
      </c>
      <c r="B23917" s="14">
        <f t="shared" si="746"/>
        <v>44184</v>
      </c>
      <c r="C23917">
        <v>4</v>
      </c>
      <c r="D23917" t="str">
        <f>VLOOKUP(C23917,'Справочник по тт'!$A$2:$C$5,3,FALSE)</f>
        <v>"Первый"</v>
      </c>
      <c r="E23917" t="str">
        <f>IF(AND(C23917=1,B23917&lt;='Справочник по тт'!$D$1),'Справочник по тт'!$D$2,VLOOKUP(C23917,'Справочник по тт'!A:C,2,FALSE))</f>
        <v>"Первый" ул. Пахоменко д.30</v>
      </c>
      <c r="F23917" s="2" t="str">
        <f t="shared" si="747"/>
        <v/>
      </c>
    </row>
    <row r="23918" spans="1:6" x14ac:dyDescent="0.25">
      <c r="A23918" s="10" t="s">
        <v>339</v>
      </c>
      <c r="B23918" s="14">
        <f t="shared" si="746"/>
        <v>44184</v>
      </c>
      <c r="C23918">
        <v>4</v>
      </c>
      <c r="D23918" t="str">
        <f>VLOOKUP(C23918,'Справочник по тт'!$A$2:$C$5,3,FALSE)</f>
        <v>"Первый"</v>
      </c>
      <c r="E23918" t="str">
        <f>IF(AND(C23918=1,B23918&lt;='Справочник по тт'!$D$1),'Справочник по тт'!$D$2,VLOOKUP(C23918,'Справочник по тт'!A:C,2,FALSE))</f>
        <v>"Первый" ул. Пахоменко д.30</v>
      </c>
      <c r="F23918" s="2" t="str">
        <f t="shared" si="747"/>
        <v/>
      </c>
    </row>
    <row r="23919" spans="1:6" x14ac:dyDescent="0.25">
      <c r="A23919" s="10" t="s">
        <v>32</v>
      </c>
      <c r="B23919" s="14">
        <f t="shared" si="746"/>
        <v>44184</v>
      </c>
      <c r="C23919">
        <v>4</v>
      </c>
      <c r="D23919" t="str">
        <f>VLOOKUP(C23919,'Справочник по тт'!$A$2:$C$5,3,FALSE)</f>
        <v>"Первый"</v>
      </c>
      <c r="E23919" t="str">
        <f>IF(AND(C23919=1,B23919&lt;='Справочник по тт'!$D$1),'Справочник по тт'!$D$2,VLOOKUP(C23919,'Справочник по тт'!A:C,2,FALSE))</f>
        <v>"Первый" ул. Пахоменко д.30</v>
      </c>
      <c r="F23919" s="2" t="str">
        <f t="shared" si="747"/>
        <v/>
      </c>
    </row>
    <row r="23920" spans="1:6" x14ac:dyDescent="0.25">
      <c r="A23920" s="10" t="s">
        <v>32</v>
      </c>
      <c r="B23920" s="14">
        <f t="shared" si="746"/>
        <v>44184</v>
      </c>
      <c r="C23920">
        <v>4</v>
      </c>
      <c r="D23920" t="str">
        <f>VLOOKUP(C23920,'Справочник по тт'!$A$2:$C$5,3,FALSE)</f>
        <v>"Первый"</v>
      </c>
      <c r="E23920" t="str">
        <f>IF(AND(C23920=1,B23920&lt;='Справочник по тт'!$D$1),'Справочник по тт'!$D$2,VLOOKUP(C23920,'Справочник по тт'!A:C,2,FALSE))</f>
        <v>"Первый" ул. Пахоменко д.30</v>
      </c>
      <c r="F23920" s="2" t="str">
        <f t="shared" si="747"/>
        <v/>
      </c>
    </row>
    <row r="23921" spans="1:6" x14ac:dyDescent="0.25">
      <c r="A23921" s="15" t="s">
        <v>32</v>
      </c>
      <c r="B23921" s="14">
        <f t="shared" si="746"/>
        <v>44184</v>
      </c>
      <c r="C23921">
        <v>1</v>
      </c>
      <c r="D23921" t="str">
        <f>VLOOKUP(C23921,'Справочник по тт'!$A$2:$C$5,3,FALSE)</f>
        <v>"Шанс"</v>
      </c>
      <c r="E23921" t="str">
        <f>IF(AND(C23921=1,B23921&lt;='Справочник по тт'!$D$1),'Справочник по тт'!$D$2,VLOOKUP(C23921,'Справочник по тт'!A:C,2,FALSE))</f>
        <v>"Шанс" ул. Ленина д.21</v>
      </c>
      <c r="F23921" s="2" t="str">
        <f t="shared" si="747"/>
        <v/>
      </c>
    </row>
    <row r="23922" spans="1:6" x14ac:dyDescent="0.25">
      <c r="A23922" s="15" t="s">
        <v>32</v>
      </c>
      <c r="B23922" s="14">
        <f t="shared" si="746"/>
        <v>44184</v>
      </c>
      <c r="C23922">
        <v>1</v>
      </c>
      <c r="D23922" t="str">
        <f>VLOOKUP(C23922,'Справочник по тт'!$A$2:$C$5,3,FALSE)</f>
        <v>"Шанс"</v>
      </c>
      <c r="E23922" t="str">
        <f>IF(AND(C23922=1,B23922&lt;='Справочник по тт'!$D$1),'Справочник по тт'!$D$2,VLOOKUP(C23922,'Справочник по тт'!A:C,2,FALSE))</f>
        <v>"Шанс" ул. Ленина д.21</v>
      </c>
      <c r="F23922" s="2" t="str">
        <f t="shared" si="747"/>
        <v/>
      </c>
    </row>
    <row r="23923" spans="1:6" x14ac:dyDescent="0.25">
      <c r="A23923" s="15" t="s">
        <v>32</v>
      </c>
      <c r="B23923" s="14">
        <f t="shared" si="746"/>
        <v>44184</v>
      </c>
      <c r="C23923">
        <v>1</v>
      </c>
      <c r="D23923" t="str">
        <f>VLOOKUP(C23923,'Справочник по тт'!$A$2:$C$5,3,FALSE)</f>
        <v>"Шанс"</v>
      </c>
      <c r="E23923" t="str">
        <f>IF(AND(C23923=1,B23923&lt;='Справочник по тт'!$D$1),'Справочник по тт'!$D$2,VLOOKUP(C23923,'Справочник по тт'!A:C,2,FALSE))</f>
        <v>"Шанс" ул. Ленина д.21</v>
      </c>
      <c r="F23923" s="2" t="str">
        <f t="shared" si="747"/>
        <v/>
      </c>
    </row>
    <row r="23924" spans="1:6" x14ac:dyDescent="0.25">
      <c r="A23924" s="15" t="s">
        <v>32</v>
      </c>
      <c r="B23924" s="14">
        <f t="shared" si="746"/>
        <v>44184</v>
      </c>
      <c r="C23924">
        <v>1</v>
      </c>
      <c r="D23924" t="str">
        <f>VLOOKUP(C23924,'Справочник по тт'!$A$2:$C$5,3,FALSE)</f>
        <v>"Шанс"</v>
      </c>
      <c r="E23924" t="str">
        <f>IF(AND(C23924=1,B23924&lt;='Справочник по тт'!$D$1),'Справочник по тт'!$D$2,VLOOKUP(C23924,'Справочник по тт'!A:C,2,FALSE))</f>
        <v>"Шанс" ул. Ленина д.21</v>
      </c>
      <c r="F23924" s="2" t="str">
        <f t="shared" si="747"/>
        <v/>
      </c>
    </row>
    <row r="23925" spans="1:6" x14ac:dyDescent="0.25">
      <c r="A23925" s="10" t="s">
        <v>32</v>
      </c>
      <c r="B23925" s="14">
        <f t="shared" si="746"/>
        <v>44184</v>
      </c>
      <c r="C23925">
        <v>2</v>
      </c>
      <c r="D23925" t="str">
        <f>VLOOKUP(C23925,'Справочник по тт'!$A$2:$C$5,3,FALSE)</f>
        <v>"Колибри"</v>
      </c>
      <c r="E23925" t="str">
        <f>IF(AND(C23925=1,B23925&lt;='Справочник по тт'!$D$1),'Справочник по тт'!$D$2,VLOOKUP(C23925,'Справочник по тт'!A:C,2,FALSE))</f>
        <v>"Колибри" ул. Широкая д.150</v>
      </c>
      <c r="F23925" s="2" t="str">
        <f t="shared" si="747"/>
        <v/>
      </c>
    </row>
    <row r="23926" spans="1:6" x14ac:dyDescent="0.25">
      <c r="A23926" s="10" t="s">
        <v>32</v>
      </c>
      <c r="B23926" s="14">
        <f t="shared" si="746"/>
        <v>44184</v>
      </c>
      <c r="C23926">
        <v>2</v>
      </c>
      <c r="D23926" t="str">
        <f>VLOOKUP(C23926,'Справочник по тт'!$A$2:$C$5,3,FALSE)</f>
        <v>"Колибри"</v>
      </c>
      <c r="E23926" t="str">
        <f>IF(AND(C23926=1,B23926&lt;='Справочник по тт'!$D$1),'Справочник по тт'!$D$2,VLOOKUP(C23926,'Справочник по тт'!A:C,2,FALSE))</f>
        <v>"Колибри" ул. Широкая д.150</v>
      </c>
      <c r="F23926" s="2" t="str">
        <f t="shared" si="747"/>
        <v/>
      </c>
    </row>
    <row r="23927" spans="1:6" x14ac:dyDescent="0.25">
      <c r="A23927" s="10" t="s">
        <v>146</v>
      </c>
      <c r="B23927" s="14">
        <f t="shared" si="746"/>
        <v>44167</v>
      </c>
      <c r="C23927">
        <v>2</v>
      </c>
      <c r="D23927" t="str">
        <f>VLOOKUP(C23927,'Справочник по тт'!$A$2:$C$5,3,FALSE)</f>
        <v>"Колибри"</v>
      </c>
      <c r="E23927" t="str">
        <f>IF(AND(C23927=1,B23927&lt;='Справочник по тт'!$D$1),'Справочник по тт'!$D$2,VLOOKUP(C23927,'Справочник по тт'!A:C,2,FALSE))</f>
        <v>"Колибри" ул. Широкая д.150</v>
      </c>
      <c r="F23927" s="2" t="str">
        <f t="shared" si="747"/>
        <v/>
      </c>
    </row>
    <row r="23928" spans="1:6" x14ac:dyDescent="0.25">
      <c r="A23928" s="10" t="s">
        <v>146</v>
      </c>
      <c r="B23928" s="14">
        <f t="shared" si="746"/>
        <v>44167</v>
      </c>
      <c r="C23928">
        <v>3</v>
      </c>
      <c r="D23928" t="str">
        <f>VLOOKUP(C23928,'Справочник по тт'!$A$2:$C$5,3,FALSE)</f>
        <v>"Парабола"</v>
      </c>
      <c r="E23928" t="str">
        <f>IF(AND(C23928=1,B23928&lt;='Справочник по тт'!$D$1),'Справочник по тт'!$D$2,VLOOKUP(C23928,'Справочник по тт'!A:C,2,FALSE))</f>
        <v>"Парабола" пр. Дмитриева д.6/1</v>
      </c>
      <c r="F23928" s="2" t="str">
        <f t="shared" si="747"/>
        <v/>
      </c>
    </row>
    <row r="23929" spans="1:6" x14ac:dyDescent="0.25">
      <c r="A23929" s="10" t="s">
        <v>146</v>
      </c>
      <c r="B23929" s="14">
        <f t="shared" si="746"/>
        <v>44167</v>
      </c>
      <c r="C23929">
        <v>3</v>
      </c>
      <c r="D23929" t="str">
        <f>VLOOKUP(C23929,'Справочник по тт'!$A$2:$C$5,3,FALSE)</f>
        <v>"Парабола"</v>
      </c>
      <c r="E23929" t="str">
        <f>IF(AND(C23929=1,B23929&lt;='Справочник по тт'!$D$1),'Справочник по тт'!$D$2,VLOOKUP(C23929,'Справочник по тт'!A:C,2,FALSE))</f>
        <v>"Парабола" пр. Дмитриева д.6/1</v>
      </c>
      <c r="F23929" s="2" t="str">
        <f t="shared" si="747"/>
        <v/>
      </c>
    </row>
    <row r="23930" spans="1:6" x14ac:dyDescent="0.25">
      <c r="A23930" s="10" t="s">
        <v>146</v>
      </c>
      <c r="B23930" s="14">
        <f t="shared" si="746"/>
        <v>44167</v>
      </c>
      <c r="C23930">
        <v>3</v>
      </c>
      <c r="D23930" t="str">
        <f>VLOOKUP(C23930,'Справочник по тт'!$A$2:$C$5,3,FALSE)</f>
        <v>"Парабола"</v>
      </c>
      <c r="E23930" t="str">
        <f>IF(AND(C23930=1,B23930&lt;='Справочник по тт'!$D$1),'Справочник по тт'!$D$2,VLOOKUP(C23930,'Справочник по тт'!A:C,2,FALSE))</f>
        <v>"Парабола" пр. Дмитриева д.6/1</v>
      </c>
      <c r="F23930" s="2" t="str">
        <f t="shared" si="747"/>
        <v/>
      </c>
    </row>
    <row r="23931" spans="1:6" x14ac:dyDescent="0.25">
      <c r="A23931" s="10" t="s">
        <v>146</v>
      </c>
      <c r="B23931" s="14">
        <f t="shared" si="746"/>
        <v>44167</v>
      </c>
      <c r="C23931">
        <v>3</v>
      </c>
      <c r="D23931" t="str">
        <f>VLOOKUP(C23931,'Справочник по тт'!$A$2:$C$5,3,FALSE)</f>
        <v>"Парабола"</v>
      </c>
      <c r="E23931" t="str">
        <f>IF(AND(C23931=1,B23931&lt;='Справочник по тт'!$D$1),'Справочник по тт'!$D$2,VLOOKUP(C23931,'Справочник по тт'!A:C,2,FALSE))</f>
        <v>"Парабола" пр. Дмитриева д.6/1</v>
      </c>
      <c r="F23931" s="2" t="str">
        <f t="shared" si="747"/>
        <v/>
      </c>
    </row>
    <row r="23932" spans="1:6" x14ac:dyDescent="0.25">
      <c r="A23932" s="10" t="s">
        <v>79</v>
      </c>
      <c r="B23932" s="14">
        <f t="shared" si="746"/>
        <v>44167</v>
      </c>
      <c r="C23932">
        <v>3</v>
      </c>
      <c r="D23932" t="str">
        <f>VLOOKUP(C23932,'Справочник по тт'!$A$2:$C$5,3,FALSE)</f>
        <v>"Парабола"</v>
      </c>
      <c r="E23932" t="str">
        <f>IF(AND(C23932=1,B23932&lt;='Справочник по тт'!$D$1),'Справочник по тт'!$D$2,VLOOKUP(C23932,'Справочник по тт'!A:C,2,FALSE))</f>
        <v>"Парабола" пр. Дмитриева д.6/1</v>
      </c>
      <c r="F23932" s="2" t="str">
        <f t="shared" si="747"/>
        <v/>
      </c>
    </row>
    <row r="23933" spans="1:6" x14ac:dyDescent="0.25">
      <c r="A23933" s="10" t="s">
        <v>79</v>
      </c>
      <c r="B23933" s="14">
        <f t="shared" si="746"/>
        <v>44167</v>
      </c>
      <c r="C23933">
        <v>3</v>
      </c>
      <c r="D23933" t="str">
        <f>VLOOKUP(C23933,'Справочник по тт'!$A$2:$C$5,3,FALSE)</f>
        <v>"Парабола"</v>
      </c>
      <c r="E23933" t="str">
        <f>IF(AND(C23933=1,B23933&lt;='Справочник по тт'!$D$1),'Справочник по тт'!$D$2,VLOOKUP(C23933,'Справочник по тт'!A:C,2,FALSE))</f>
        <v>"Парабола" пр. Дмитриева д.6/1</v>
      </c>
      <c r="F23933" s="2" t="str">
        <f t="shared" si="747"/>
        <v/>
      </c>
    </row>
    <row r="23934" spans="1:6" x14ac:dyDescent="0.25">
      <c r="A23934" s="10" t="s">
        <v>167</v>
      </c>
      <c r="B23934" s="14">
        <f t="shared" si="746"/>
        <v>44167</v>
      </c>
      <c r="C23934">
        <v>3</v>
      </c>
      <c r="D23934" t="str">
        <f>VLOOKUP(C23934,'Справочник по тт'!$A$2:$C$5,3,FALSE)</f>
        <v>"Парабола"</v>
      </c>
      <c r="E23934" t="str">
        <f>IF(AND(C23934=1,B23934&lt;='Справочник по тт'!$D$1),'Справочник по тт'!$D$2,VLOOKUP(C23934,'Справочник по тт'!A:C,2,FALSE))</f>
        <v>"Парабола" пр. Дмитриева д.6/1</v>
      </c>
      <c r="F23934" s="2" t="str">
        <f t="shared" si="747"/>
        <v/>
      </c>
    </row>
    <row r="23935" spans="1:6" x14ac:dyDescent="0.25">
      <c r="A23935" s="10" t="s">
        <v>167</v>
      </c>
      <c r="B23935" s="14">
        <f t="shared" si="746"/>
        <v>44167</v>
      </c>
      <c r="C23935">
        <v>3</v>
      </c>
      <c r="D23935" t="str">
        <f>VLOOKUP(C23935,'Справочник по тт'!$A$2:$C$5,3,FALSE)</f>
        <v>"Парабола"</v>
      </c>
      <c r="E23935" t="str">
        <f>IF(AND(C23935=1,B23935&lt;='Справочник по тт'!$D$1),'Справочник по тт'!$D$2,VLOOKUP(C23935,'Справочник по тт'!A:C,2,FALSE))</f>
        <v>"Парабола" пр. Дмитриева д.6/1</v>
      </c>
      <c r="F23935" s="2" t="str">
        <f t="shared" si="747"/>
        <v/>
      </c>
    </row>
    <row r="23936" spans="1:6" x14ac:dyDescent="0.25">
      <c r="A23936" s="10" t="s">
        <v>167</v>
      </c>
      <c r="B23936" s="14">
        <f t="shared" si="746"/>
        <v>44167</v>
      </c>
      <c r="C23936">
        <v>4</v>
      </c>
      <c r="D23936" t="str">
        <f>VLOOKUP(C23936,'Справочник по тт'!$A$2:$C$5,3,FALSE)</f>
        <v>"Первый"</v>
      </c>
      <c r="E23936" t="str">
        <f>IF(AND(C23936=1,B23936&lt;='Справочник по тт'!$D$1),'Справочник по тт'!$D$2,VLOOKUP(C23936,'Справочник по тт'!A:C,2,FALSE))</f>
        <v>"Первый" ул. Пахоменко д.30</v>
      </c>
      <c r="F23936" s="2" t="str">
        <f t="shared" si="747"/>
        <v/>
      </c>
    </row>
    <row r="23937" spans="1:6" x14ac:dyDescent="0.25">
      <c r="A23937" s="10" t="s">
        <v>296</v>
      </c>
      <c r="B23937" s="14">
        <f t="shared" si="746"/>
        <v>44167</v>
      </c>
      <c r="C23937">
        <v>4</v>
      </c>
      <c r="D23937" t="str">
        <f>VLOOKUP(C23937,'Справочник по тт'!$A$2:$C$5,3,FALSE)</f>
        <v>"Первый"</v>
      </c>
      <c r="E23937" t="str">
        <f>IF(AND(C23937=1,B23937&lt;='Справочник по тт'!$D$1),'Справочник по тт'!$D$2,VLOOKUP(C23937,'Справочник по тт'!A:C,2,FALSE))</f>
        <v>"Первый" ул. Пахоменко д.30</v>
      </c>
      <c r="F23937" s="2" t="str">
        <f t="shared" si="747"/>
        <v/>
      </c>
    </row>
    <row r="23938" spans="1:6" x14ac:dyDescent="0.25">
      <c r="A23938" s="10" t="s">
        <v>296</v>
      </c>
      <c r="B23938" s="14">
        <f t="shared" ref="B23938:B24001" si="748">(TEXT(A23938,"ДД.ММ.ГГГГ"))*1</f>
        <v>44167</v>
      </c>
      <c r="C23938">
        <v>4</v>
      </c>
      <c r="D23938" t="str">
        <f>VLOOKUP(C23938,'Справочник по тт'!$A$2:$C$5,3,FALSE)</f>
        <v>"Первый"</v>
      </c>
      <c r="E23938" t="str">
        <f>IF(AND(C23938=1,B23938&lt;='Справочник по тт'!$D$1),'Справочник по тт'!$D$2,VLOOKUP(C23938,'Справочник по тт'!A:C,2,FALSE))</f>
        <v>"Первый" ул. Пахоменко д.30</v>
      </c>
      <c r="F23938" s="2" t="str">
        <f t="shared" si="747"/>
        <v/>
      </c>
    </row>
    <row r="23939" spans="1:6" x14ac:dyDescent="0.25">
      <c r="A23939" s="10" t="s">
        <v>234</v>
      </c>
      <c r="B23939" s="14">
        <f t="shared" si="748"/>
        <v>44167</v>
      </c>
      <c r="C23939">
        <v>4</v>
      </c>
      <c r="D23939" t="str">
        <f>VLOOKUP(C23939,'Справочник по тт'!$A$2:$C$5,3,FALSE)</f>
        <v>"Первый"</v>
      </c>
      <c r="E23939" t="str">
        <f>IF(AND(C23939=1,B23939&lt;='Справочник по тт'!$D$1),'Справочник по тт'!$D$2,VLOOKUP(C23939,'Справочник по тт'!A:C,2,FALSE))</f>
        <v>"Первый" ул. Пахоменко д.30</v>
      </c>
      <c r="F23939" s="2" t="str">
        <f t="shared" ref="F23939:F24002" si="749">IF(B23939&lt;=$F$1,1,"")</f>
        <v/>
      </c>
    </row>
    <row r="23940" spans="1:6" x14ac:dyDescent="0.25">
      <c r="A23940" s="10" t="s">
        <v>105</v>
      </c>
      <c r="B23940" s="14">
        <f t="shared" si="748"/>
        <v>44167</v>
      </c>
      <c r="C23940">
        <v>4</v>
      </c>
      <c r="D23940" t="str">
        <f>VLOOKUP(C23940,'Справочник по тт'!$A$2:$C$5,3,FALSE)</f>
        <v>"Первый"</v>
      </c>
      <c r="E23940" t="str">
        <f>IF(AND(C23940=1,B23940&lt;='Справочник по тт'!$D$1),'Справочник по тт'!$D$2,VLOOKUP(C23940,'Справочник по тт'!A:C,2,FALSE))</f>
        <v>"Первый" ул. Пахоменко д.30</v>
      </c>
      <c r="F23940" s="2" t="str">
        <f t="shared" si="749"/>
        <v/>
      </c>
    </row>
    <row r="23941" spans="1:6" x14ac:dyDescent="0.25">
      <c r="A23941" s="10" t="s">
        <v>105</v>
      </c>
      <c r="B23941" s="14">
        <f t="shared" si="748"/>
        <v>44167</v>
      </c>
      <c r="C23941">
        <v>4</v>
      </c>
      <c r="D23941" t="str">
        <f>VLOOKUP(C23941,'Справочник по тт'!$A$2:$C$5,3,FALSE)</f>
        <v>"Первый"</v>
      </c>
      <c r="E23941" t="str">
        <f>IF(AND(C23941=1,B23941&lt;='Справочник по тт'!$D$1),'Справочник по тт'!$D$2,VLOOKUP(C23941,'Справочник по тт'!A:C,2,FALSE))</f>
        <v>"Первый" ул. Пахоменко д.30</v>
      </c>
      <c r="F23941" s="2" t="str">
        <f t="shared" si="749"/>
        <v/>
      </c>
    </row>
    <row r="23942" spans="1:6" x14ac:dyDescent="0.25">
      <c r="A23942" s="15" t="s">
        <v>231</v>
      </c>
      <c r="B23942" s="14">
        <f t="shared" si="748"/>
        <v>44167</v>
      </c>
      <c r="C23942">
        <v>1</v>
      </c>
      <c r="D23942" t="str">
        <f>VLOOKUP(C23942,'Справочник по тт'!$A$2:$C$5,3,FALSE)</f>
        <v>"Шанс"</v>
      </c>
      <c r="E23942" t="str">
        <f>IF(AND(C23942=1,B23942&lt;='Справочник по тт'!$D$1),'Справочник по тт'!$D$2,VLOOKUP(C23942,'Справочник по тт'!A:C,2,FALSE))</f>
        <v>"Шанс" ул. Ленина д.21</v>
      </c>
      <c r="F23942" s="2" t="str">
        <f t="shared" si="749"/>
        <v/>
      </c>
    </row>
    <row r="23943" spans="1:6" x14ac:dyDescent="0.25">
      <c r="A23943" s="15" t="s">
        <v>256</v>
      </c>
      <c r="B23943" s="14">
        <f t="shared" si="748"/>
        <v>44167</v>
      </c>
      <c r="C23943">
        <v>1</v>
      </c>
      <c r="D23943" t="str">
        <f>VLOOKUP(C23943,'Справочник по тт'!$A$2:$C$5,3,FALSE)</f>
        <v>"Шанс"</v>
      </c>
      <c r="E23943" t="str">
        <f>IF(AND(C23943=1,B23943&lt;='Справочник по тт'!$D$1),'Справочник по тт'!$D$2,VLOOKUP(C23943,'Справочник по тт'!A:C,2,FALSE))</f>
        <v>"Шанс" ул. Ленина д.21</v>
      </c>
      <c r="F23943" s="2" t="str">
        <f t="shared" si="749"/>
        <v/>
      </c>
    </row>
    <row r="23944" spans="1:6" x14ac:dyDescent="0.25">
      <c r="A23944" s="15" t="s">
        <v>256</v>
      </c>
      <c r="B23944" s="14">
        <f t="shared" si="748"/>
        <v>44167</v>
      </c>
      <c r="C23944">
        <v>1</v>
      </c>
      <c r="D23944" t="str">
        <f>VLOOKUP(C23944,'Справочник по тт'!$A$2:$C$5,3,FALSE)</f>
        <v>"Шанс"</v>
      </c>
      <c r="E23944" t="str">
        <f>IF(AND(C23944=1,B23944&lt;='Справочник по тт'!$D$1),'Справочник по тт'!$D$2,VLOOKUP(C23944,'Справочник по тт'!A:C,2,FALSE))</f>
        <v>"Шанс" ул. Ленина д.21</v>
      </c>
      <c r="F23944" s="2" t="str">
        <f t="shared" si="749"/>
        <v/>
      </c>
    </row>
    <row r="23945" spans="1:6" x14ac:dyDescent="0.25">
      <c r="A23945" s="15" t="s">
        <v>256</v>
      </c>
      <c r="B23945" s="14">
        <f t="shared" si="748"/>
        <v>44167</v>
      </c>
      <c r="C23945">
        <v>1</v>
      </c>
      <c r="D23945" t="str">
        <f>VLOOKUP(C23945,'Справочник по тт'!$A$2:$C$5,3,FALSE)</f>
        <v>"Шанс"</v>
      </c>
      <c r="E23945" t="str">
        <f>IF(AND(C23945=1,B23945&lt;='Справочник по тт'!$D$1),'Справочник по тт'!$D$2,VLOOKUP(C23945,'Справочник по тт'!A:C,2,FALSE))</f>
        <v>"Шанс" ул. Ленина д.21</v>
      </c>
      <c r="F23945" s="2" t="str">
        <f t="shared" si="749"/>
        <v/>
      </c>
    </row>
    <row r="23946" spans="1:6" x14ac:dyDescent="0.25">
      <c r="A23946" s="15" t="s">
        <v>96</v>
      </c>
      <c r="B23946" s="14">
        <f t="shared" si="748"/>
        <v>44185</v>
      </c>
      <c r="C23946">
        <v>1</v>
      </c>
      <c r="D23946" t="str">
        <f>VLOOKUP(C23946,'Справочник по тт'!$A$2:$C$5,3,FALSE)</f>
        <v>"Шанс"</v>
      </c>
      <c r="E23946" t="str">
        <f>IF(AND(C23946=1,B23946&lt;='Справочник по тт'!$D$1),'Справочник по тт'!$D$2,VLOOKUP(C23946,'Справочник по тт'!A:C,2,FALSE))</f>
        <v>"Шанс" ул. Ленина д.21</v>
      </c>
      <c r="F23946" s="2" t="str">
        <f t="shared" si="749"/>
        <v/>
      </c>
    </row>
    <row r="23947" spans="1:6" x14ac:dyDescent="0.25">
      <c r="A23947" s="10" t="s">
        <v>96</v>
      </c>
      <c r="B23947" s="14">
        <f t="shared" si="748"/>
        <v>44185</v>
      </c>
      <c r="C23947">
        <v>2</v>
      </c>
      <c r="D23947" t="str">
        <f>VLOOKUP(C23947,'Справочник по тт'!$A$2:$C$5,3,FALSE)</f>
        <v>"Колибри"</v>
      </c>
      <c r="E23947" t="str">
        <f>IF(AND(C23947=1,B23947&lt;='Справочник по тт'!$D$1),'Справочник по тт'!$D$2,VLOOKUP(C23947,'Справочник по тт'!A:C,2,FALSE))</f>
        <v>"Колибри" ул. Широкая д.150</v>
      </c>
      <c r="F23947" s="2" t="str">
        <f t="shared" si="749"/>
        <v/>
      </c>
    </row>
    <row r="23948" spans="1:6" x14ac:dyDescent="0.25">
      <c r="A23948" s="10" t="s">
        <v>96</v>
      </c>
      <c r="B23948" s="14">
        <f t="shared" si="748"/>
        <v>44185</v>
      </c>
      <c r="C23948">
        <v>2</v>
      </c>
      <c r="D23948" t="str">
        <f>VLOOKUP(C23948,'Справочник по тт'!$A$2:$C$5,3,FALSE)</f>
        <v>"Колибри"</v>
      </c>
      <c r="E23948" t="str">
        <f>IF(AND(C23948=1,B23948&lt;='Справочник по тт'!$D$1),'Справочник по тт'!$D$2,VLOOKUP(C23948,'Справочник по тт'!A:C,2,FALSE))</f>
        <v>"Колибри" ул. Широкая д.150</v>
      </c>
      <c r="F23948" s="2" t="str">
        <f t="shared" si="749"/>
        <v/>
      </c>
    </row>
    <row r="23949" spans="1:6" x14ac:dyDescent="0.25">
      <c r="A23949" s="10" t="s">
        <v>96</v>
      </c>
      <c r="B23949" s="14">
        <f t="shared" si="748"/>
        <v>44185</v>
      </c>
      <c r="C23949">
        <v>3</v>
      </c>
      <c r="D23949" t="str">
        <f>VLOOKUP(C23949,'Справочник по тт'!$A$2:$C$5,3,FALSE)</f>
        <v>"Парабола"</v>
      </c>
      <c r="E23949" t="str">
        <f>IF(AND(C23949=1,B23949&lt;='Справочник по тт'!$D$1),'Справочник по тт'!$D$2,VLOOKUP(C23949,'Справочник по тт'!A:C,2,FALSE))</f>
        <v>"Парабола" пр. Дмитриева д.6/1</v>
      </c>
      <c r="F23949" s="2" t="str">
        <f t="shared" si="749"/>
        <v/>
      </c>
    </row>
    <row r="23950" spans="1:6" x14ac:dyDescent="0.25">
      <c r="A23950" s="10" t="s">
        <v>96</v>
      </c>
      <c r="B23950" s="14">
        <f t="shared" si="748"/>
        <v>44185</v>
      </c>
      <c r="C23950">
        <v>3</v>
      </c>
      <c r="D23950" t="str">
        <f>VLOOKUP(C23950,'Справочник по тт'!$A$2:$C$5,3,FALSE)</f>
        <v>"Парабола"</v>
      </c>
      <c r="E23950" t="str">
        <f>IF(AND(C23950=1,B23950&lt;='Справочник по тт'!$D$1),'Справочник по тт'!$D$2,VLOOKUP(C23950,'Справочник по тт'!A:C,2,FALSE))</f>
        <v>"Парабола" пр. Дмитриева д.6/1</v>
      </c>
      <c r="F23950" s="2" t="str">
        <f t="shared" si="749"/>
        <v/>
      </c>
    </row>
    <row r="23951" spans="1:6" x14ac:dyDescent="0.25">
      <c r="A23951" s="10" t="s">
        <v>25</v>
      </c>
      <c r="B23951" s="14">
        <f t="shared" si="748"/>
        <v>44185</v>
      </c>
      <c r="C23951">
        <v>3</v>
      </c>
      <c r="D23951" t="str">
        <f>VLOOKUP(C23951,'Справочник по тт'!$A$2:$C$5,3,FALSE)</f>
        <v>"Парабола"</v>
      </c>
      <c r="E23951" t="str">
        <f>IF(AND(C23951=1,B23951&lt;='Справочник по тт'!$D$1),'Справочник по тт'!$D$2,VLOOKUP(C23951,'Справочник по тт'!A:C,2,FALSE))</f>
        <v>"Парабола" пр. Дмитриева д.6/1</v>
      </c>
      <c r="F23951" s="2" t="str">
        <f t="shared" si="749"/>
        <v/>
      </c>
    </row>
    <row r="23952" spans="1:6" x14ac:dyDescent="0.25">
      <c r="A23952" s="10" t="s">
        <v>25</v>
      </c>
      <c r="B23952" s="14">
        <f t="shared" si="748"/>
        <v>44185</v>
      </c>
      <c r="C23952">
        <v>3</v>
      </c>
      <c r="D23952" t="str">
        <f>VLOOKUP(C23952,'Справочник по тт'!$A$2:$C$5,3,FALSE)</f>
        <v>"Парабола"</v>
      </c>
      <c r="E23952" t="str">
        <f>IF(AND(C23952=1,B23952&lt;='Справочник по тт'!$D$1),'Справочник по тт'!$D$2,VLOOKUP(C23952,'Справочник по тт'!A:C,2,FALSE))</f>
        <v>"Парабола" пр. Дмитриева д.6/1</v>
      </c>
      <c r="F23952" s="2" t="str">
        <f t="shared" si="749"/>
        <v/>
      </c>
    </row>
    <row r="23953" spans="1:6" x14ac:dyDescent="0.25">
      <c r="A23953" s="10" t="s">
        <v>25</v>
      </c>
      <c r="B23953" s="14">
        <f t="shared" si="748"/>
        <v>44185</v>
      </c>
      <c r="C23953">
        <v>4</v>
      </c>
      <c r="D23953" t="str">
        <f>VLOOKUP(C23953,'Справочник по тт'!$A$2:$C$5,3,FALSE)</f>
        <v>"Первый"</v>
      </c>
      <c r="E23953" t="str">
        <f>IF(AND(C23953=1,B23953&lt;='Справочник по тт'!$D$1),'Справочник по тт'!$D$2,VLOOKUP(C23953,'Справочник по тт'!A:C,2,FALSE))</f>
        <v>"Первый" ул. Пахоменко д.30</v>
      </c>
      <c r="F23953" s="2" t="str">
        <f t="shared" si="749"/>
        <v/>
      </c>
    </row>
    <row r="23954" spans="1:6" x14ac:dyDescent="0.25">
      <c r="A23954" s="15" t="s">
        <v>25</v>
      </c>
      <c r="B23954" s="14">
        <f t="shared" si="748"/>
        <v>44185</v>
      </c>
      <c r="C23954">
        <v>1</v>
      </c>
      <c r="D23954" t="str">
        <f>VLOOKUP(C23954,'Справочник по тт'!$A$2:$C$5,3,FALSE)</f>
        <v>"Шанс"</v>
      </c>
      <c r="E23954" t="str">
        <f>IF(AND(C23954=1,B23954&lt;='Справочник по тт'!$D$1),'Справочник по тт'!$D$2,VLOOKUP(C23954,'Справочник по тт'!A:C,2,FALSE))</f>
        <v>"Шанс" ул. Ленина д.21</v>
      </c>
      <c r="F23954" s="2" t="str">
        <f t="shared" si="749"/>
        <v/>
      </c>
    </row>
    <row r="23955" spans="1:6" x14ac:dyDescent="0.25">
      <c r="A23955" s="10" t="s">
        <v>61</v>
      </c>
      <c r="B23955" s="14">
        <f t="shared" si="748"/>
        <v>44185</v>
      </c>
      <c r="C23955">
        <v>2</v>
      </c>
      <c r="D23955" t="str">
        <f>VLOOKUP(C23955,'Справочник по тт'!$A$2:$C$5,3,FALSE)</f>
        <v>"Колибри"</v>
      </c>
      <c r="E23955" t="str">
        <f>IF(AND(C23955=1,B23955&lt;='Справочник по тт'!$D$1),'Справочник по тт'!$D$2,VLOOKUP(C23955,'Справочник по тт'!A:C,2,FALSE))</f>
        <v>"Колибри" ул. Широкая д.150</v>
      </c>
      <c r="F23955" s="2" t="str">
        <f t="shared" si="749"/>
        <v/>
      </c>
    </row>
    <row r="23956" spans="1:6" x14ac:dyDescent="0.25">
      <c r="A23956" s="10" t="s">
        <v>61</v>
      </c>
      <c r="B23956" s="14">
        <f t="shared" si="748"/>
        <v>44185</v>
      </c>
      <c r="C23956">
        <v>2</v>
      </c>
      <c r="D23956" t="str">
        <f>VLOOKUP(C23956,'Справочник по тт'!$A$2:$C$5,3,FALSE)</f>
        <v>"Колибри"</v>
      </c>
      <c r="E23956" t="str">
        <f>IF(AND(C23956=1,B23956&lt;='Справочник по тт'!$D$1),'Справочник по тт'!$D$2,VLOOKUP(C23956,'Справочник по тт'!A:C,2,FALSE))</f>
        <v>"Колибри" ул. Широкая д.150</v>
      </c>
      <c r="F23956" s="2" t="str">
        <f t="shared" si="749"/>
        <v/>
      </c>
    </row>
    <row r="23957" spans="1:6" x14ac:dyDescent="0.25">
      <c r="A23957" s="10" t="s">
        <v>61</v>
      </c>
      <c r="B23957" s="14">
        <f t="shared" si="748"/>
        <v>44185</v>
      </c>
      <c r="C23957">
        <v>2</v>
      </c>
      <c r="D23957" t="str">
        <f>VLOOKUP(C23957,'Справочник по тт'!$A$2:$C$5,3,FALSE)</f>
        <v>"Колибри"</v>
      </c>
      <c r="E23957" t="str">
        <f>IF(AND(C23957=1,B23957&lt;='Справочник по тт'!$D$1),'Справочник по тт'!$D$2,VLOOKUP(C23957,'Справочник по тт'!A:C,2,FALSE))</f>
        <v>"Колибри" ул. Широкая д.150</v>
      </c>
      <c r="F23957" s="2" t="str">
        <f t="shared" si="749"/>
        <v/>
      </c>
    </row>
    <row r="23958" spans="1:6" x14ac:dyDescent="0.25">
      <c r="A23958" s="10" t="s">
        <v>61</v>
      </c>
      <c r="B23958" s="14">
        <f t="shared" si="748"/>
        <v>44185</v>
      </c>
      <c r="C23958">
        <v>3</v>
      </c>
      <c r="D23958" t="str">
        <f>VLOOKUP(C23958,'Справочник по тт'!$A$2:$C$5,3,FALSE)</f>
        <v>"Парабола"</v>
      </c>
      <c r="E23958" t="str">
        <f>IF(AND(C23958=1,B23958&lt;='Справочник по тт'!$D$1),'Справочник по тт'!$D$2,VLOOKUP(C23958,'Справочник по тт'!A:C,2,FALSE))</f>
        <v>"Парабола" пр. Дмитриева д.6/1</v>
      </c>
      <c r="F23958" s="2" t="str">
        <f t="shared" si="749"/>
        <v/>
      </c>
    </row>
    <row r="23959" spans="1:6" x14ac:dyDescent="0.25">
      <c r="A23959" s="10" t="s">
        <v>342</v>
      </c>
      <c r="B23959" s="14">
        <f t="shared" si="748"/>
        <v>44185</v>
      </c>
      <c r="C23959">
        <v>3</v>
      </c>
      <c r="D23959" t="str">
        <f>VLOOKUP(C23959,'Справочник по тт'!$A$2:$C$5,3,FALSE)</f>
        <v>"Парабола"</v>
      </c>
      <c r="E23959" t="str">
        <f>IF(AND(C23959=1,B23959&lt;='Справочник по тт'!$D$1),'Справочник по тт'!$D$2,VLOOKUP(C23959,'Справочник по тт'!A:C,2,FALSE))</f>
        <v>"Парабола" пр. Дмитриева д.6/1</v>
      </c>
      <c r="F23959" s="2" t="str">
        <f t="shared" si="749"/>
        <v/>
      </c>
    </row>
    <row r="23960" spans="1:6" x14ac:dyDescent="0.25">
      <c r="A23960" s="10" t="s">
        <v>342</v>
      </c>
      <c r="B23960" s="14">
        <f t="shared" si="748"/>
        <v>44185</v>
      </c>
      <c r="C23960">
        <v>3</v>
      </c>
      <c r="D23960" t="str">
        <f>VLOOKUP(C23960,'Справочник по тт'!$A$2:$C$5,3,FALSE)</f>
        <v>"Парабола"</v>
      </c>
      <c r="E23960" t="str">
        <f>IF(AND(C23960=1,B23960&lt;='Справочник по тт'!$D$1),'Справочник по тт'!$D$2,VLOOKUP(C23960,'Справочник по тт'!A:C,2,FALSE))</f>
        <v>"Парабола" пр. Дмитриева д.6/1</v>
      </c>
      <c r="F23960" s="2" t="str">
        <f t="shared" si="749"/>
        <v/>
      </c>
    </row>
    <row r="23961" spans="1:6" x14ac:dyDescent="0.25">
      <c r="A23961" s="10" t="s">
        <v>342</v>
      </c>
      <c r="B23961" s="14">
        <f t="shared" si="748"/>
        <v>44185</v>
      </c>
      <c r="C23961">
        <v>3</v>
      </c>
      <c r="D23961" t="str">
        <f>VLOOKUP(C23961,'Справочник по тт'!$A$2:$C$5,3,FALSE)</f>
        <v>"Парабола"</v>
      </c>
      <c r="E23961" t="str">
        <f>IF(AND(C23961=1,B23961&lt;='Справочник по тт'!$D$1),'Справочник по тт'!$D$2,VLOOKUP(C23961,'Справочник по тт'!A:C,2,FALSE))</f>
        <v>"Парабола" пр. Дмитриева д.6/1</v>
      </c>
      <c r="F23961" s="2" t="str">
        <f t="shared" si="749"/>
        <v/>
      </c>
    </row>
    <row r="23962" spans="1:6" x14ac:dyDescent="0.25">
      <c r="A23962" s="10" t="s">
        <v>186</v>
      </c>
      <c r="B23962" s="14">
        <f t="shared" si="748"/>
        <v>44185</v>
      </c>
      <c r="C23962">
        <v>3</v>
      </c>
      <c r="D23962" t="str">
        <f>VLOOKUP(C23962,'Справочник по тт'!$A$2:$C$5,3,FALSE)</f>
        <v>"Парабола"</v>
      </c>
      <c r="E23962" t="str">
        <f>IF(AND(C23962=1,B23962&lt;='Справочник по тт'!$D$1),'Справочник по тт'!$D$2,VLOOKUP(C23962,'Справочник по тт'!A:C,2,FALSE))</f>
        <v>"Парабола" пр. Дмитриева д.6/1</v>
      </c>
      <c r="F23962" s="2" t="str">
        <f t="shared" si="749"/>
        <v/>
      </c>
    </row>
    <row r="23963" spans="1:6" x14ac:dyDescent="0.25">
      <c r="A23963" s="10" t="s">
        <v>345</v>
      </c>
      <c r="B23963" s="14">
        <f t="shared" si="748"/>
        <v>44185</v>
      </c>
      <c r="C23963">
        <v>3</v>
      </c>
      <c r="D23963" t="str">
        <f>VLOOKUP(C23963,'Справочник по тт'!$A$2:$C$5,3,FALSE)</f>
        <v>"Парабола"</v>
      </c>
      <c r="E23963" t="str">
        <f>IF(AND(C23963=1,B23963&lt;='Справочник по тт'!$D$1),'Справочник по тт'!$D$2,VLOOKUP(C23963,'Справочник по тт'!A:C,2,FALSE))</f>
        <v>"Парабола" пр. Дмитриева д.6/1</v>
      </c>
      <c r="F23963" s="2" t="str">
        <f t="shared" si="749"/>
        <v/>
      </c>
    </row>
    <row r="23964" spans="1:6" x14ac:dyDescent="0.25">
      <c r="A23964" s="10" t="s">
        <v>358</v>
      </c>
      <c r="B23964" s="14">
        <f t="shared" si="748"/>
        <v>44185</v>
      </c>
      <c r="C23964">
        <v>3</v>
      </c>
      <c r="D23964" t="str">
        <f>VLOOKUP(C23964,'Справочник по тт'!$A$2:$C$5,3,FALSE)</f>
        <v>"Парабола"</v>
      </c>
      <c r="E23964" t="str">
        <f>IF(AND(C23964=1,B23964&lt;='Справочник по тт'!$D$1),'Справочник по тт'!$D$2,VLOOKUP(C23964,'Справочник по тт'!A:C,2,FALSE))</f>
        <v>"Парабола" пр. Дмитриева д.6/1</v>
      </c>
      <c r="F23964" s="2" t="str">
        <f t="shared" si="749"/>
        <v/>
      </c>
    </row>
    <row r="23965" spans="1:6" x14ac:dyDescent="0.25">
      <c r="A23965" s="10" t="s">
        <v>340</v>
      </c>
      <c r="B23965" s="14">
        <f t="shared" si="748"/>
        <v>44185</v>
      </c>
      <c r="C23965">
        <v>3</v>
      </c>
      <c r="D23965" t="str">
        <f>VLOOKUP(C23965,'Справочник по тт'!$A$2:$C$5,3,FALSE)</f>
        <v>"Парабола"</v>
      </c>
      <c r="E23965" t="str">
        <f>IF(AND(C23965=1,B23965&lt;='Справочник по тт'!$D$1),'Справочник по тт'!$D$2,VLOOKUP(C23965,'Справочник по тт'!A:C,2,FALSE))</f>
        <v>"Парабола" пр. Дмитриева д.6/1</v>
      </c>
      <c r="F23965" s="2" t="str">
        <f t="shared" si="749"/>
        <v/>
      </c>
    </row>
    <row r="23966" spans="1:6" x14ac:dyDescent="0.25">
      <c r="A23966" s="10" t="s">
        <v>125</v>
      </c>
      <c r="B23966" s="14">
        <f t="shared" si="748"/>
        <v>44185</v>
      </c>
      <c r="C23966">
        <v>4</v>
      </c>
      <c r="D23966" t="str">
        <f>VLOOKUP(C23966,'Справочник по тт'!$A$2:$C$5,3,FALSE)</f>
        <v>"Первый"</v>
      </c>
      <c r="E23966" t="str">
        <f>IF(AND(C23966=1,B23966&lt;='Справочник по тт'!$D$1),'Справочник по тт'!$D$2,VLOOKUP(C23966,'Справочник по тт'!A:C,2,FALSE))</f>
        <v>"Первый" ул. Пахоменко д.30</v>
      </c>
      <c r="F23966" s="2" t="str">
        <f t="shared" si="749"/>
        <v/>
      </c>
    </row>
    <row r="23967" spans="1:6" x14ac:dyDescent="0.25">
      <c r="A23967" s="10" t="s">
        <v>87</v>
      </c>
      <c r="B23967" s="14">
        <f t="shared" si="748"/>
        <v>44185</v>
      </c>
      <c r="C23967">
        <v>4</v>
      </c>
      <c r="D23967" t="str">
        <f>VLOOKUP(C23967,'Справочник по тт'!$A$2:$C$5,3,FALSE)</f>
        <v>"Первый"</v>
      </c>
      <c r="E23967" t="str">
        <f>IF(AND(C23967=1,B23967&lt;='Справочник по тт'!$D$1),'Справочник по тт'!$D$2,VLOOKUP(C23967,'Справочник по тт'!A:C,2,FALSE))</f>
        <v>"Первый" ул. Пахоменко д.30</v>
      </c>
      <c r="F23967" s="2" t="str">
        <f t="shared" si="749"/>
        <v/>
      </c>
    </row>
    <row r="23968" spans="1:6" x14ac:dyDescent="0.25">
      <c r="A23968" s="10" t="s">
        <v>216</v>
      </c>
      <c r="B23968" s="14">
        <f t="shared" si="748"/>
        <v>44185</v>
      </c>
      <c r="C23968">
        <v>4</v>
      </c>
      <c r="D23968" t="str">
        <f>VLOOKUP(C23968,'Справочник по тт'!$A$2:$C$5,3,FALSE)</f>
        <v>"Первый"</v>
      </c>
      <c r="E23968" t="str">
        <f>IF(AND(C23968=1,B23968&lt;='Справочник по тт'!$D$1),'Справочник по тт'!$D$2,VLOOKUP(C23968,'Справочник по тт'!A:C,2,FALSE))</f>
        <v>"Первый" ул. Пахоменко д.30</v>
      </c>
      <c r="F23968" s="2" t="str">
        <f t="shared" si="749"/>
        <v/>
      </c>
    </row>
    <row r="23969" spans="1:6" x14ac:dyDescent="0.25">
      <c r="A23969" s="10" t="s">
        <v>216</v>
      </c>
      <c r="B23969" s="14">
        <f t="shared" si="748"/>
        <v>44185</v>
      </c>
      <c r="C23969">
        <v>4</v>
      </c>
      <c r="D23969" t="str">
        <f>VLOOKUP(C23969,'Справочник по тт'!$A$2:$C$5,3,FALSE)</f>
        <v>"Первый"</v>
      </c>
      <c r="E23969" t="str">
        <f>IF(AND(C23969=1,B23969&lt;='Справочник по тт'!$D$1),'Справочник по тт'!$D$2,VLOOKUP(C23969,'Справочник по тт'!A:C,2,FALSE))</f>
        <v>"Первый" ул. Пахоменко д.30</v>
      </c>
      <c r="F23969" s="2" t="str">
        <f t="shared" si="749"/>
        <v/>
      </c>
    </row>
    <row r="23970" spans="1:6" x14ac:dyDescent="0.25">
      <c r="A23970" s="10" t="s">
        <v>216</v>
      </c>
      <c r="B23970" s="14">
        <f t="shared" si="748"/>
        <v>44185</v>
      </c>
      <c r="C23970">
        <v>4</v>
      </c>
      <c r="D23970" t="str">
        <f>VLOOKUP(C23970,'Справочник по тт'!$A$2:$C$5,3,FALSE)</f>
        <v>"Первый"</v>
      </c>
      <c r="E23970" t="str">
        <f>IF(AND(C23970=1,B23970&lt;='Справочник по тт'!$D$1),'Справочник по тт'!$D$2,VLOOKUP(C23970,'Справочник по тт'!A:C,2,FALSE))</f>
        <v>"Первый" ул. Пахоменко д.30</v>
      </c>
      <c r="F23970" s="2" t="str">
        <f t="shared" si="749"/>
        <v/>
      </c>
    </row>
    <row r="23971" spans="1:6" x14ac:dyDescent="0.25">
      <c r="A23971" s="10" t="s">
        <v>9</v>
      </c>
      <c r="B23971" s="14">
        <f t="shared" si="748"/>
        <v>44185</v>
      </c>
      <c r="C23971">
        <v>4</v>
      </c>
      <c r="D23971" t="str">
        <f>VLOOKUP(C23971,'Справочник по тт'!$A$2:$C$5,3,FALSE)</f>
        <v>"Первый"</v>
      </c>
      <c r="E23971" t="str">
        <f>IF(AND(C23971=1,B23971&lt;='Справочник по тт'!$D$1),'Справочник по тт'!$D$2,VLOOKUP(C23971,'Справочник по тт'!A:C,2,FALSE))</f>
        <v>"Первый" ул. Пахоменко д.30</v>
      </c>
      <c r="F23971" s="2" t="str">
        <f t="shared" si="749"/>
        <v/>
      </c>
    </row>
    <row r="23972" spans="1:6" x14ac:dyDescent="0.25">
      <c r="A23972" s="15" t="s">
        <v>9</v>
      </c>
      <c r="B23972" s="14">
        <f t="shared" si="748"/>
        <v>44185</v>
      </c>
      <c r="C23972">
        <v>1</v>
      </c>
      <c r="D23972" t="str">
        <f>VLOOKUP(C23972,'Справочник по тт'!$A$2:$C$5,3,FALSE)</f>
        <v>"Шанс"</v>
      </c>
      <c r="E23972" t="str">
        <f>IF(AND(C23972=1,B23972&lt;='Справочник по тт'!$D$1),'Справочник по тт'!$D$2,VLOOKUP(C23972,'Справочник по тт'!A:C,2,FALSE))</f>
        <v>"Шанс" ул. Ленина д.21</v>
      </c>
      <c r="F23972" s="2" t="str">
        <f t="shared" si="749"/>
        <v/>
      </c>
    </row>
    <row r="23973" spans="1:6" x14ac:dyDescent="0.25">
      <c r="A23973" s="15" t="s">
        <v>9</v>
      </c>
      <c r="B23973" s="14">
        <f t="shared" si="748"/>
        <v>44185</v>
      </c>
      <c r="C23973">
        <v>1</v>
      </c>
      <c r="D23973" t="str">
        <f>VLOOKUP(C23973,'Справочник по тт'!$A$2:$C$5,3,FALSE)</f>
        <v>"Шанс"</v>
      </c>
      <c r="E23973" t="str">
        <f>IF(AND(C23973=1,B23973&lt;='Справочник по тт'!$D$1),'Справочник по тт'!$D$2,VLOOKUP(C23973,'Справочник по тт'!A:C,2,FALSE))</f>
        <v>"Шанс" ул. Ленина д.21</v>
      </c>
      <c r="F23973" s="2" t="str">
        <f t="shared" si="749"/>
        <v/>
      </c>
    </row>
    <row r="23974" spans="1:6" x14ac:dyDescent="0.25">
      <c r="A23974" s="15" t="s">
        <v>9</v>
      </c>
      <c r="B23974" s="14">
        <f t="shared" si="748"/>
        <v>44185</v>
      </c>
      <c r="C23974">
        <v>1</v>
      </c>
      <c r="D23974" t="str">
        <f>VLOOKUP(C23974,'Справочник по тт'!$A$2:$C$5,3,FALSE)</f>
        <v>"Шанс"</v>
      </c>
      <c r="E23974" t="str">
        <f>IF(AND(C23974=1,B23974&lt;='Справочник по тт'!$D$1),'Справочник по тт'!$D$2,VLOOKUP(C23974,'Справочник по тт'!A:C,2,FALSE))</f>
        <v>"Шанс" ул. Ленина д.21</v>
      </c>
      <c r="F23974" s="2" t="str">
        <f t="shared" si="749"/>
        <v/>
      </c>
    </row>
    <row r="23975" spans="1:6" x14ac:dyDescent="0.25">
      <c r="A23975" s="15" t="s">
        <v>9</v>
      </c>
      <c r="B23975" s="14">
        <f t="shared" si="748"/>
        <v>44185</v>
      </c>
      <c r="C23975">
        <v>1</v>
      </c>
      <c r="D23975" t="str">
        <f>VLOOKUP(C23975,'Справочник по тт'!$A$2:$C$5,3,FALSE)</f>
        <v>"Шанс"</v>
      </c>
      <c r="E23975" t="str">
        <f>IF(AND(C23975=1,B23975&lt;='Справочник по тт'!$D$1),'Справочник по тт'!$D$2,VLOOKUP(C23975,'Справочник по тт'!A:C,2,FALSE))</f>
        <v>"Шанс" ул. Ленина д.21</v>
      </c>
      <c r="F23975" s="2" t="str">
        <f t="shared" si="749"/>
        <v/>
      </c>
    </row>
    <row r="23976" spans="1:6" x14ac:dyDescent="0.25">
      <c r="A23976" s="10" t="s">
        <v>9</v>
      </c>
      <c r="B23976" s="14">
        <f t="shared" si="748"/>
        <v>44185</v>
      </c>
      <c r="C23976">
        <v>2</v>
      </c>
      <c r="D23976" t="str">
        <f>VLOOKUP(C23976,'Справочник по тт'!$A$2:$C$5,3,FALSE)</f>
        <v>"Колибри"</v>
      </c>
      <c r="E23976" t="str">
        <f>IF(AND(C23976=1,B23976&lt;='Справочник по тт'!$D$1),'Справочник по тт'!$D$2,VLOOKUP(C23976,'Справочник по тт'!A:C,2,FALSE))</f>
        <v>"Колибри" ул. Широкая д.150</v>
      </c>
      <c r="F23976" s="2" t="str">
        <f t="shared" si="749"/>
        <v/>
      </c>
    </row>
    <row r="23977" spans="1:6" x14ac:dyDescent="0.25">
      <c r="A23977" s="10" t="s">
        <v>9</v>
      </c>
      <c r="B23977" s="14">
        <f t="shared" si="748"/>
        <v>44185</v>
      </c>
      <c r="C23977">
        <v>2</v>
      </c>
      <c r="D23977" t="str">
        <f>VLOOKUP(C23977,'Справочник по тт'!$A$2:$C$5,3,FALSE)</f>
        <v>"Колибри"</v>
      </c>
      <c r="E23977" t="str">
        <f>IF(AND(C23977=1,B23977&lt;='Справочник по тт'!$D$1),'Справочник по тт'!$D$2,VLOOKUP(C23977,'Справочник по тт'!A:C,2,FALSE))</f>
        <v>"Колибри" ул. Широкая д.150</v>
      </c>
      <c r="F23977" s="2" t="str">
        <f t="shared" si="749"/>
        <v/>
      </c>
    </row>
    <row r="23978" spans="1:6" x14ac:dyDescent="0.25">
      <c r="A23978" s="10" t="s">
        <v>9</v>
      </c>
      <c r="B23978" s="14">
        <f t="shared" si="748"/>
        <v>44185</v>
      </c>
      <c r="C23978">
        <v>2</v>
      </c>
      <c r="D23978" t="str">
        <f>VLOOKUP(C23978,'Справочник по тт'!$A$2:$C$5,3,FALSE)</f>
        <v>"Колибри"</v>
      </c>
      <c r="E23978" t="str">
        <f>IF(AND(C23978=1,B23978&lt;='Справочник по тт'!$D$1),'Справочник по тт'!$D$2,VLOOKUP(C23978,'Справочник по тт'!A:C,2,FALSE))</f>
        <v>"Колибри" ул. Широкая д.150</v>
      </c>
      <c r="F23978" s="2" t="str">
        <f t="shared" si="749"/>
        <v/>
      </c>
    </row>
    <row r="23979" spans="1:6" x14ac:dyDescent="0.25">
      <c r="A23979" s="10" t="s">
        <v>9</v>
      </c>
      <c r="B23979" s="14">
        <f t="shared" si="748"/>
        <v>44185</v>
      </c>
      <c r="C23979">
        <v>3</v>
      </c>
      <c r="D23979" t="str">
        <f>VLOOKUP(C23979,'Справочник по тт'!$A$2:$C$5,3,FALSE)</f>
        <v>"Парабола"</v>
      </c>
      <c r="E23979" t="str">
        <f>IF(AND(C23979=1,B23979&lt;='Справочник по тт'!$D$1),'Справочник по тт'!$D$2,VLOOKUP(C23979,'Справочник по тт'!A:C,2,FALSE))</f>
        <v>"Парабола" пр. Дмитриева д.6/1</v>
      </c>
      <c r="F23979" s="2" t="str">
        <f t="shared" si="749"/>
        <v/>
      </c>
    </row>
    <row r="23980" spans="1:6" x14ac:dyDescent="0.25">
      <c r="A23980" s="10" t="s">
        <v>9</v>
      </c>
      <c r="B23980" s="14">
        <f t="shared" si="748"/>
        <v>44185</v>
      </c>
      <c r="C23980">
        <v>3</v>
      </c>
      <c r="D23980" t="str">
        <f>VLOOKUP(C23980,'Справочник по тт'!$A$2:$C$5,3,FALSE)</f>
        <v>"Парабола"</v>
      </c>
      <c r="E23980" t="str">
        <f>IF(AND(C23980=1,B23980&lt;='Справочник по тт'!$D$1),'Справочник по тт'!$D$2,VLOOKUP(C23980,'Справочник по тт'!A:C,2,FALSE))</f>
        <v>"Парабола" пр. Дмитриева д.6/1</v>
      </c>
      <c r="F23980" s="2" t="str">
        <f t="shared" si="749"/>
        <v/>
      </c>
    </row>
    <row r="23981" spans="1:6" x14ac:dyDescent="0.25">
      <c r="A23981" s="10" t="s">
        <v>17</v>
      </c>
      <c r="B23981" s="14">
        <f t="shared" si="748"/>
        <v>44550</v>
      </c>
      <c r="C23981">
        <v>3</v>
      </c>
      <c r="D23981" t="str">
        <f>VLOOKUP(C23981,'Справочник по тт'!$A$2:$C$5,3,FALSE)</f>
        <v>"Парабола"</v>
      </c>
      <c r="E23981" t="str">
        <f>IF(AND(C23981=1,B23981&lt;='Справочник по тт'!$D$1),'Справочник по тт'!$D$2,VLOOKUP(C23981,'Справочник по тт'!A:C,2,FALSE))</f>
        <v>"Парабола" пр. Дмитриева д.6/1</v>
      </c>
      <c r="F23981" s="2" t="str">
        <f t="shared" si="749"/>
        <v/>
      </c>
    </row>
    <row r="23982" spans="1:6" x14ac:dyDescent="0.25">
      <c r="A23982" s="10" t="s">
        <v>103</v>
      </c>
      <c r="B23982" s="14">
        <f t="shared" si="748"/>
        <v>44186</v>
      </c>
      <c r="C23982">
        <v>3</v>
      </c>
      <c r="D23982" t="str">
        <f>VLOOKUP(C23982,'Справочник по тт'!$A$2:$C$5,3,FALSE)</f>
        <v>"Парабола"</v>
      </c>
      <c r="E23982" t="str">
        <f>IF(AND(C23982=1,B23982&lt;='Справочник по тт'!$D$1),'Справочник по тт'!$D$2,VLOOKUP(C23982,'Справочник по тт'!A:C,2,FALSE))</f>
        <v>"Парабола" пр. Дмитриева д.6/1</v>
      </c>
      <c r="F23982" s="2" t="str">
        <f t="shared" si="749"/>
        <v/>
      </c>
    </row>
    <row r="23983" spans="1:6" x14ac:dyDescent="0.25">
      <c r="A23983" s="10" t="s">
        <v>103</v>
      </c>
      <c r="B23983" s="14">
        <f t="shared" si="748"/>
        <v>44186</v>
      </c>
      <c r="C23983">
        <v>3</v>
      </c>
      <c r="D23983" t="str">
        <f>VLOOKUP(C23983,'Справочник по тт'!$A$2:$C$5,3,FALSE)</f>
        <v>"Парабола"</v>
      </c>
      <c r="E23983" t="str">
        <f>IF(AND(C23983=1,B23983&lt;='Справочник по тт'!$D$1),'Справочник по тт'!$D$2,VLOOKUP(C23983,'Справочник по тт'!A:C,2,FALSE))</f>
        <v>"Парабола" пр. Дмитриева д.6/1</v>
      </c>
      <c r="F23983" s="2" t="str">
        <f t="shared" si="749"/>
        <v/>
      </c>
    </row>
    <row r="23984" spans="1:6" x14ac:dyDescent="0.25">
      <c r="A23984" s="10" t="s">
        <v>103</v>
      </c>
      <c r="B23984" s="14">
        <f t="shared" si="748"/>
        <v>44186</v>
      </c>
      <c r="C23984">
        <v>3</v>
      </c>
      <c r="D23984" t="str">
        <f>VLOOKUP(C23984,'Справочник по тт'!$A$2:$C$5,3,FALSE)</f>
        <v>"Парабола"</v>
      </c>
      <c r="E23984" t="str">
        <f>IF(AND(C23984=1,B23984&lt;='Справочник по тт'!$D$1),'Справочник по тт'!$D$2,VLOOKUP(C23984,'Справочник по тт'!A:C,2,FALSE))</f>
        <v>"Парабола" пр. Дмитриева д.6/1</v>
      </c>
      <c r="F23984" s="2" t="str">
        <f t="shared" si="749"/>
        <v/>
      </c>
    </row>
    <row r="23985" spans="1:6" x14ac:dyDescent="0.25">
      <c r="A23985" s="10" t="s">
        <v>75</v>
      </c>
      <c r="B23985" s="14">
        <f t="shared" si="748"/>
        <v>44186</v>
      </c>
      <c r="C23985">
        <v>3</v>
      </c>
      <c r="D23985" t="str">
        <f>VLOOKUP(C23985,'Справочник по тт'!$A$2:$C$5,3,FALSE)</f>
        <v>"Парабола"</v>
      </c>
      <c r="E23985" t="str">
        <f>IF(AND(C23985=1,B23985&lt;='Справочник по тт'!$D$1),'Справочник по тт'!$D$2,VLOOKUP(C23985,'Справочник по тт'!A:C,2,FALSE))</f>
        <v>"Парабола" пр. Дмитриева д.6/1</v>
      </c>
      <c r="F23985" s="2" t="str">
        <f t="shared" si="749"/>
        <v/>
      </c>
    </row>
    <row r="23986" spans="1:6" x14ac:dyDescent="0.25">
      <c r="A23986" s="10" t="s">
        <v>75</v>
      </c>
      <c r="B23986" s="14">
        <f t="shared" si="748"/>
        <v>44186</v>
      </c>
      <c r="C23986">
        <v>3</v>
      </c>
      <c r="D23986" t="str">
        <f>VLOOKUP(C23986,'Справочник по тт'!$A$2:$C$5,3,FALSE)</f>
        <v>"Парабола"</v>
      </c>
      <c r="E23986" t="str">
        <f>IF(AND(C23986=1,B23986&lt;='Справочник по тт'!$D$1),'Справочник по тт'!$D$2,VLOOKUP(C23986,'Справочник по тт'!A:C,2,FALSE))</f>
        <v>"Парабола" пр. Дмитриева д.6/1</v>
      </c>
      <c r="F23986" s="2" t="str">
        <f t="shared" si="749"/>
        <v/>
      </c>
    </row>
    <row r="23987" spans="1:6" x14ac:dyDescent="0.25">
      <c r="A23987" s="10" t="s">
        <v>107</v>
      </c>
      <c r="B23987" s="14">
        <f t="shared" si="748"/>
        <v>44186</v>
      </c>
      <c r="C23987">
        <v>4</v>
      </c>
      <c r="D23987" t="str">
        <f>VLOOKUP(C23987,'Справочник по тт'!$A$2:$C$5,3,FALSE)</f>
        <v>"Первый"</v>
      </c>
      <c r="E23987" t="str">
        <f>IF(AND(C23987=1,B23987&lt;='Справочник по тт'!$D$1),'Справочник по тт'!$D$2,VLOOKUP(C23987,'Справочник по тт'!A:C,2,FALSE))</f>
        <v>"Первый" ул. Пахоменко д.30</v>
      </c>
      <c r="F23987" s="2" t="str">
        <f t="shared" si="749"/>
        <v/>
      </c>
    </row>
    <row r="23988" spans="1:6" x14ac:dyDescent="0.25">
      <c r="A23988" s="10" t="s">
        <v>317</v>
      </c>
      <c r="B23988" s="14">
        <f t="shared" si="748"/>
        <v>44186</v>
      </c>
      <c r="C23988">
        <v>4</v>
      </c>
      <c r="D23988" t="str">
        <f>VLOOKUP(C23988,'Справочник по тт'!$A$2:$C$5,3,FALSE)</f>
        <v>"Первый"</v>
      </c>
      <c r="E23988" t="str">
        <f>IF(AND(C23988=1,B23988&lt;='Справочник по тт'!$D$1),'Справочник по тт'!$D$2,VLOOKUP(C23988,'Справочник по тт'!A:C,2,FALSE))</f>
        <v>"Первый" ул. Пахоменко д.30</v>
      </c>
      <c r="F23988" s="2" t="str">
        <f t="shared" si="749"/>
        <v/>
      </c>
    </row>
    <row r="23989" spans="1:6" x14ac:dyDescent="0.25">
      <c r="A23989" s="10" t="s">
        <v>276</v>
      </c>
      <c r="B23989" s="14">
        <f t="shared" si="748"/>
        <v>44186</v>
      </c>
      <c r="C23989">
        <v>4</v>
      </c>
      <c r="D23989" t="str">
        <f>VLOOKUP(C23989,'Справочник по тт'!$A$2:$C$5,3,FALSE)</f>
        <v>"Первый"</v>
      </c>
      <c r="E23989" t="str">
        <f>IF(AND(C23989=1,B23989&lt;='Справочник по тт'!$D$1),'Справочник по тт'!$D$2,VLOOKUP(C23989,'Справочник по тт'!A:C,2,FALSE))</f>
        <v>"Первый" ул. Пахоменко д.30</v>
      </c>
      <c r="F23989" s="2" t="str">
        <f t="shared" si="749"/>
        <v/>
      </c>
    </row>
    <row r="23990" spans="1:6" x14ac:dyDescent="0.25">
      <c r="A23990" s="10" t="s">
        <v>307</v>
      </c>
      <c r="B23990" s="14">
        <f t="shared" si="748"/>
        <v>44186</v>
      </c>
      <c r="C23990">
        <v>4</v>
      </c>
      <c r="D23990" t="str">
        <f>VLOOKUP(C23990,'Справочник по тт'!$A$2:$C$5,3,FALSE)</f>
        <v>"Первый"</v>
      </c>
      <c r="E23990" t="str">
        <f>IF(AND(C23990=1,B23990&lt;='Справочник по тт'!$D$1),'Справочник по тт'!$D$2,VLOOKUP(C23990,'Справочник по тт'!A:C,2,FALSE))</f>
        <v>"Первый" ул. Пахоменко д.30</v>
      </c>
      <c r="F23990" s="2" t="str">
        <f t="shared" si="749"/>
        <v/>
      </c>
    </row>
    <row r="23991" spans="1:6" x14ac:dyDescent="0.25">
      <c r="A23991" s="10" t="s">
        <v>240</v>
      </c>
      <c r="B23991" s="14">
        <f t="shared" si="748"/>
        <v>44186</v>
      </c>
      <c r="C23991">
        <v>4</v>
      </c>
      <c r="D23991" t="str">
        <f>VLOOKUP(C23991,'Справочник по тт'!$A$2:$C$5,3,FALSE)</f>
        <v>"Первый"</v>
      </c>
      <c r="E23991" t="str">
        <f>IF(AND(C23991=1,B23991&lt;='Справочник по тт'!$D$1),'Справочник по тт'!$D$2,VLOOKUP(C23991,'Справочник по тт'!A:C,2,FALSE))</f>
        <v>"Первый" ул. Пахоменко д.30</v>
      </c>
      <c r="F23991" s="2" t="str">
        <f t="shared" si="749"/>
        <v/>
      </c>
    </row>
    <row r="23992" spans="1:6" x14ac:dyDescent="0.25">
      <c r="A23992" s="10" t="s">
        <v>155</v>
      </c>
      <c r="B23992" s="14">
        <f t="shared" si="748"/>
        <v>44186</v>
      </c>
      <c r="C23992">
        <v>4</v>
      </c>
      <c r="D23992" t="str">
        <f>VLOOKUP(C23992,'Справочник по тт'!$A$2:$C$5,3,FALSE)</f>
        <v>"Первый"</v>
      </c>
      <c r="E23992" t="str">
        <f>IF(AND(C23992=1,B23992&lt;='Справочник по тт'!$D$1),'Справочник по тт'!$D$2,VLOOKUP(C23992,'Справочник по тт'!A:C,2,FALSE))</f>
        <v>"Первый" ул. Пахоменко д.30</v>
      </c>
      <c r="F23992" s="2" t="str">
        <f t="shared" si="749"/>
        <v/>
      </c>
    </row>
    <row r="23993" spans="1:6" x14ac:dyDescent="0.25">
      <c r="A23993" s="10" t="s">
        <v>220</v>
      </c>
      <c r="B23993" s="14">
        <f t="shared" si="748"/>
        <v>44186</v>
      </c>
      <c r="C23993">
        <v>2</v>
      </c>
      <c r="D23993" t="str">
        <f>VLOOKUP(C23993,'Справочник по тт'!$A$2:$C$5,3,FALSE)</f>
        <v>"Колибри"</v>
      </c>
      <c r="E23993" t="str">
        <f>IF(AND(C23993=1,B23993&lt;='Справочник по тт'!$D$1),'Справочник по тт'!$D$2,VLOOKUP(C23993,'Справочник по тт'!A:C,2,FALSE))</f>
        <v>"Колибри" ул. Широкая д.150</v>
      </c>
      <c r="F23993" s="2" t="str">
        <f t="shared" si="749"/>
        <v/>
      </c>
    </row>
    <row r="23994" spans="1:6" x14ac:dyDescent="0.25">
      <c r="A23994" s="10" t="s">
        <v>133</v>
      </c>
      <c r="B23994" s="14">
        <f t="shared" si="748"/>
        <v>44186</v>
      </c>
      <c r="C23994">
        <v>2</v>
      </c>
      <c r="D23994" t="str">
        <f>VLOOKUP(C23994,'Справочник по тт'!$A$2:$C$5,3,FALSE)</f>
        <v>"Колибри"</v>
      </c>
      <c r="E23994" t="str">
        <f>IF(AND(C23994=1,B23994&lt;='Справочник по тт'!$D$1),'Справочник по тт'!$D$2,VLOOKUP(C23994,'Справочник по тт'!A:C,2,FALSE))</f>
        <v>"Колибри" ул. Широкая д.150</v>
      </c>
      <c r="F23994" s="2" t="str">
        <f t="shared" si="749"/>
        <v/>
      </c>
    </row>
    <row r="23995" spans="1:6" x14ac:dyDescent="0.25">
      <c r="A23995" s="10" t="s">
        <v>177</v>
      </c>
      <c r="B23995" s="14">
        <f t="shared" si="748"/>
        <v>44186</v>
      </c>
      <c r="C23995">
        <v>2</v>
      </c>
      <c r="D23995" t="str">
        <f>VLOOKUP(C23995,'Справочник по тт'!$A$2:$C$5,3,FALSE)</f>
        <v>"Колибри"</v>
      </c>
      <c r="E23995" t="str">
        <f>IF(AND(C23995=1,B23995&lt;='Справочник по тт'!$D$1),'Справочник по тт'!$D$2,VLOOKUP(C23995,'Справочник по тт'!A:C,2,FALSE))</f>
        <v>"Колибри" ул. Широкая д.150</v>
      </c>
      <c r="F23995" s="2" t="str">
        <f t="shared" si="749"/>
        <v/>
      </c>
    </row>
    <row r="23996" spans="1:6" x14ac:dyDescent="0.25">
      <c r="A23996" s="10" t="s">
        <v>177</v>
      </c>
      <c r="B23996" s="14">
        <f t="shared" si="748"/>
        <v>44186</v>
      </c>
      <c r="C23996">
        <v>2</v>
      </c>
      <c r="D23996" t="str">
        <f>VLOOKUP(C23996,'Справочник по тт'!$A$2:$C$5,3,FALSE)</f>
        <v>"Колибри"</v>
      </c>
      <c r="E23996" t="str">
        <f>IF(AND(C23996=1,B23996&lt;='Справочник по тт'!$D$1),'Справочник по тт'!$D$2,VLOOKUP(C23996,'Справочник по тт'!A:C,2,FALSE))</f>
        <v>"Колибри" ул. Широкая д.150</v>
      </c>
      <c r="F23996" s="2" t="str">
        <f t="shared" si="749"/>
        <v/>
      </c>
    </row>
    <row r="23997" spans="1:6" x14ac:dyDescent="0.25">
      <c r="A23997" s="10" t="s">
        <v>177</v>
      </c>
      <c r="B23997" s="14">
        <f t="shared" si="748"/>
        <v>44186</v>
      </c>
      <c r="C23997">
        <v>2</v>
      </c>
      <c r="D23997" t="str">
        <f>VLOOKUP(C23997,'Справочник по тт'!$A$2:$C$5,3,FALSE)</f>
        <v>"Колибри"</v>
      </c>
      <c r="E23997" t="str">
        <f>IF(AND(C23997=1,B23997&lt;='Справочник по тт'!$D$1),'Справочник по тт'!$D$2,VLOOKUP(C23997,'Справочник по тт'!A:C,2,FALSE))</f>
        <v>"Колибри" ул. Широкая д.150</v>
      </c>
      <c r="F23997" s="2" t="str">
        <f t="shared" si="749"/>
        <v/>
      </c>
    </row>
    <row r="23998" spans="1:6" x14ac:dyDescent="0.25">
      <c r="A23998" s="10" t="s">
        <v>177</v>
      </c>
      <c r="B23998" s="14">
        <f t="shared" si="748"/>
        <v>44186</v>
      </c>
      <c r="C23998">
        <v>2</v>
      </c>
      <c r="D23998" t="str">
        <f>VLOOKUP(C23998,'Справочник по тт'!$A$2:$C$5,3,FALSE)</f>
        <v>"Колибри"</v>
      </c>
      <c r="E23998" t="str">
        <f>IF(AND(C23998=1,B23998&lt;='Справочник по тт'!$D$1),'Справочник по тт'!$D$2,VLOOKUP(C23998,'Справочник по тт'!A:C,2,FALSE))</f>
        <v>"Колибри" ул. Широкая д.150</v>
      </c>
      <c r="F23998" s="2" t="str">
        <f t="shared" si="749"/>
        <v/>
      </c>
    </row>
    <row r="23999" spans="1:6" x14ac:dyDescent="0.25">
      <c r="A23999" s="10" t="s">
        <v>177</v>
      </c>
      <c r="B23999" s="14">
        <f t="shared" si="748"/>
        <v>44186</v>
      </c>
      <c r="C23999">
        <v>2</v>
      </c>
      <c r="D23999" t="str">
        <f>VLOOKUP(C23999,'Справочник по тт'!$A$2:$C$5,3,FALSE)</f>
        <v>"Колибри"</v>
      </c>
      <c r="E23999" t="str">
        <f>IF(AND(C23999=1,B23999&lt;='Справочник по тт'!$D$1),'Справочник по тт'!$D$2,VLOOKUP(C23999,'Справочник по тт'!A:C,2,FALSE))</f>
        <v>"Колибри" ул. Широкая д.150</v>
      </c>
      <c r="F23999" s="2" t="str">
        <f t="shared" si="749"/>
        <v/>
      </c>
    </row>
    <row r="24000" spans="1:6" x14ac:dyDescent="0.25">
      <c r="A24000" s="10" t="s">
        <v>85</v>
      </c>
      <c r="B24000" s="14">
        <f t="shared" si="748"/>
        <v>44187</v>
      </c>
      <c r="C24000">
        <v>2</v>
      </c>
      <c r="D24000" t="str">
        <f>VLOOKUP(C24000,'Справочник по тт'!$A$2:$C$5,3,FALSE)</f>
        <v>"Колибри"</v>
      </c>
      <c r="E24000" t="str">
        <f>IF(AND(C24000=1,B24000&lt;='Справочник по тт'!$D$1),'Справочник по тт'!$D$2,VLOOKUP(C24000,'Справочник по тт'!A:C,2,FALSE))</f>
        <v>"Колибри" ул. Широкая д.150</v>
      </c>
      <c r="F24000" s="2" t="str">
        <f t="shared" si="749"/>
        <v/>
      </c>
    </row>
    <row r="24001" spans="1:6" x14ac:dyDescent="0.25">
      <c r="A24001" s="10" t="s">
        <v>85</v>
      </c>
      <c r="B24001" s="14">
        <f t="shared" si="748"/>
        <v>44187</v>
      </c>
      <c r="C24001">
        <v>2</v>
      </c>
      <c r="D24001" t="str">
        <f>VLOOKUP(C24001,'Справочник по тт'!$A$2:$C$5,3,FALSE)</f>
        <v>"Колибри"</v>
      </c>
      <c r="E24001" t="str">
        <f>IF(AND(C24001=1,B24001&lt;='Справочник по тт'!$D$1),'Справочник по тт'!$D$2,VLOOKUP(C24001,'Справочник по тт'!A:C,2,FALSE))</f>
        <v>"Колибри" ул. Широкая д.150</v>
      </c>
      <c r="F24001" s="2" t="str">
        <f t="shared" si="749"/>
        <v/>
      </c>
    </row>
    <row r="24002" spans="1:6" x14ac:dyDescent="0.25">
      <c r="A24002" s="10" t="s">
        <v>349</v>
      </c>
      <c r="B24002" s="14">
        <f t="shared" ref="B24002:B24065" si="750">(TEXT(A24002,"ДД.ММ.ГГГГ"))*1</f>
        <v>44187</v>
      </c>
      <c r="C24002">
        <v>2</v>
      </c>
      <c r="D24002" t="str">
        <f>VLOOKUP(C24002,'Справочник по тт'!$A$2:$C$5,3,FALSE)</f>
        <v>"Колибри"</v>
      </c>
      <c r="E24002" t="str">
        <f>IF(AND(C24002=1,B24002&lt;='Справочник по тт'!$D$1),'Справочник по тт'!$D$2,VLOOKUP(C24002,'Справочник по тт'!A:C,2,FALSE))</f>
        <v>"Колибри" ул. Широкая д.150</v>
      </c>
      <c r="F24002" s="2" t="str">
        <f t="shared" si="749"/>
        <v/>
      </c>
    </row>
    <row r="24003" spans="1:6" x14ac:dyDescent="0.25">
      <c r="A24003" s="10" t="s">
        <v>179</v>
      </c>
      <c r="B24003" s="14">
        <f t="shared" si="750"/>
        <v>44187</v>
      </c>
      <c r="C24003">
        <v>2</v>
      </c>
      <c r="D24003" t="str">
        <f>VLOOKUP(C24003,'Справочник по тт'!$A$2:$C$5,3,FALSE)</f>
        <v>"Колибри"</v>
      </c>
      <c r="E24003" t="str">
        <f>IF(AND(C24003=1,B24003&lt;='Справочник по тт'!$D$1),'Справочник по тт'!$D$2,VLOOKUP(C24003,'Справочник по тт'!A:C,2,FALSE))</f>
        <v>"Колибри" ул. Широкая д.150</v>
      </c>
      <c r="F24003" s="2" t="str">
        <f t="shared" ref="F24003:F24066" si="751">IF(B24003&lt;=$F$1,1,"")</f>
        <v/>
      </c>
    </row>
    <row r="24004" spans="1:6" x14ac:dyDescent="0.25">
      <c r="A24004" s="10" t="s">
        <v>179</v>
      </c>
      <c r="B24004" s="14">
        <f t="shared" si="750"/>
        <v>44187</v>
      </c>
      <c r="C24004">
        <v>2</v>
      </c>
      <c r="D24004" t="str">
        <f>VLOOKUP(C24004,'Справочник по тт'!$A$2:$C$5,3,FALSE)</f>
        <v>"Колибри"</v>
      </c>
      <c r="E24004" t="str">
        <f>IF(AND(C24004=1,B24004&lt;='Справочник по тт'!$D$1),'Справочник по тт'!$D$2,VLOOKUP(C24004,'Справочник по тт'!A:C,2,FALSE))</f>
        <v>"Колибри" ул. Широкая д.150</v>
      </c>
      <c r="F24004" s="2" t="str">
        <f t="shared" si="751"/>
        <v/>
      </c>
    </row>
    <row r="24005" spans="1:6" x14ac:dyDescent="0.25">
      <c r="A24005" s="10" t="s">
        <v>179</v>
      </c>
      <c r="B24005" s="14">
        <f t="shared" si="750"/>
        <v>44187</v>
      </c>
      <c r="C24005">
        <v>2</v>
      </c>
      <c r="D24005" t="str">
        <f>VLOOKUP(C24005,'Справочник по тт'!$A$2:$C$5,3,FALSE)</f>
        <v>"Колибри"</v>
      </c>
      <c r="E24005" t="str">
        <f>IF(AND(C24005=1,B24005&lt;='Справочник по тт'!$D$1),'Справочник по тт'!$D$2,VLOOKUP(C24005,'Справочник по тт'!A:C,2,FALSE))</f>
        <v>"Колибри" ул. Широкая д.150</v>
      </c>
      <c r="F24005" s="2" t="str">
        <f t="shared" si="751"/>
        <v/>
      </c>
    </row>
    <row r="24006" spans="1:6" x14ac:dyDescent="0.25">
      <c r="A24006" s="10" t="s">
        <v>348</v>
      </c>
      <c r="B24006" s="14">
        <f t="shared" si="750"/>
        <v>44187</v>
      </c>
      <c r="C24006">
        <v>2</v>
      </c>
      <c r="D24006" t="str">
        <f>VLOOKUP(C24006,'Справочник по тт'!$A$2:$C$5,3,FALSE)</f>
        <v>"Колибри"</v>
      </c>
      <c r="E24006" t="str">
        <f>IF(AND(C24006=1,B24006&lt;='Справочник по тт'!$D$1),'Справочник по тт'!$D$2,VLOOKUP(C24006,'Справочник по тт'!A:C,2,FALSE))</f>
        <v>"Колибри" ул. Широкая д.150</v>
      </c>
      <c r="F24006" s="2" t="str">
        <f t="shared" si="751"/>
        <v/>
      </c>
    </row>
    <row r="24007" spans="1:6" x14ac:dyDescent="0.25">
      <c r="A24007" s="10" t="s">
        <v>291</v>
      </c>
      <c r="B24007" s="14">
        <f t="shared" si="750"/>
        <v>44187</v>
      </c>
      <c r="C24007">
        <v>2</v>
      </c>
      <c r="D24007" t="str">
        <f>VLOOKUP(C24007,'Справочник по тт'!$A$2:$C$5,3,FALSE)</f>
        <v>"Колибри"</v>
      </c>
      <c r="E24007" t="str">
        <f>IF(AND(C24007=1,B24007&lt;='Справочник по тт'!$D$1),'Справочник по тт'!$D$2,VLOOKUP(C24007,'Справочник по тт'!A:C,2,FALSE))</f>
        <v>"Колибри" ул. Широкая д.150</v>
      </c>
      <c r="F24007" s="2" t="str">
        <f t="shared" si="751"/>
        <v/>
      </c>
    </row>
    <row r="24008" spans="1:6" x14ac:dyDescent="0.25">
      <c r="A24008" s="10" t="s">
        <v>291</v>
      </c>
      <c r="B24008" s="14">
        <f t="shared" si="750"/>
        <v>44187</v>
      </c>
      <c r="C24008">
        <v>2</v>
      </c>
      <c r="D24008" t="str">
        <f>VLOOKUP(C24008,'Справочник по тт'!$A$2:$C$5,3,FALSE)</f>
        <v>"Колибри"</v>
      </c>
      <c r="E24008" t="str">
        <f>IF(AND(C24008=1,B24008&lt;='Справочник по тт'!$D$1),'Справочник по тт'!$D$2,VLOOKUP(C24008,'Справочник по тт'!A:C,2,FALSE))</f>
        <v>"Колибри" ул. Широкая д.150</v>
      </c>
      <c r="F24008" s="2" t="str">
        <f t="shared" si="751"/>
        <v/>
      </c>
    </row>
    <row r="24009" spans="1:6" x14ac:dyDescent="0.25">
      <c r="A24009" s="10" t="s">
        <v>269</v>
      </c>
      <c r="B24009" s="14">
        <f t="shared" si="750"/>
        <v>44187</v>
      </c>
      <c r="C24009">
        <v>2</v>
      </c>
      <c r="D24009" t="str">
        <f>VLOOKUP(C24009,'Справочник по тт'!$A$2:$C$5,3,FALSE)</f>
        <v>"Колибри"</v>
      </c>
      <c r="E24009" t="str">
        <f>IF(AND(C24009=1,B24009&lt;='Справочник по тт'!$D$1),'Справочник по тт'!$D$2,VLOOKUP(C24009,'Справочник по тт'!A:C,2,FALSE))</f>
        <v>"Колибри" ул. Широкая д.150</v>
      </c>
      <c r="F24009" s="2" t="str">
        <f t="shared" si="751"/>
        <v/>
      </c>
    </row>
    <row r="24010" spans="1:6" x14ac:dyDescent="0.25">
      <c r="A24010" s="10" t="s">
        <v>350</v>
      </c>
      <c r="B24010" s="14">
        <f t="shared" si="750"/>
        <v>44187</v>
      </c>
      <c r="C24010">
        <v>2</v>
      </c>
      <c r="D24010" t="str">
        <f>VLOOKUP(C24010,'Справочник по тт'!$A$2:$C$5,3,FALSE)</f>
        <v>"Колибри"</v>
      </c>
      <c r="E24010" t="str">
        <f>IF(AND(C24010=1,B24010&lt;='Справочник по тт'!$D$1),'Справочник по тт'!$D$2,VLOOKUP(C24010,'Справочник по тт'!A:C,2,FALSE))</f>
        <v>"Колибри" ул. Широкая д.150</v>
      </c>
      <c r="F24010" s="2" t="str">
        <f t="shared" si="751"/>
        <v/>
      </c>
    </row>
    <row r="24011" spans="1:6" x14ac:dyDescent="0.25">
      <c r="A24011" s="10" t="s">
        <v>350</v>
      </c>
      <c r="B24011" s="14">
        <f t="shared" si="750"/>
        <v>44187</v>
      </c>
      <c r="C24011">
        <v>2</v>
      </c>
      <c r="D24011" t="str">
        <f>VLOOKUP(C24011,'Справочник по тт'!$A$2:$C$5,3,FALSE)</f>
        <v>"Колибри"</v>
      </c>
      <c r="E24011" t="str">
        <f>IF(AND(C24011=1,B24011&lt;='Справочник по тт'!$D$1),'Справочник по тт'!$D$2,VLOOKUP(C24011,'Справочник по тт'!A:C,2,FALSE))</f>
        <v>"Колибри" ул. Широкая д.150</v>
      </c>
      <c r="F24011" s="2" t="str">
        <f t="shared" si="751"/>
        <v/>
      </c>
    </row>
    <row r="24012" spans="1:6" x14ac:dyDescent="0.25">
      <c r="A24012" s="10" t="s">
        <v>350</v>
      </c>
      <c r="B24012" s="14">
        <f t="shared" si="750"/>
        <v>44187</v>
      </c>
      <c r="C24012">
        <v>2</v>
      </c>
      <c r="D24012" t="str">
        <f>VLOOKUP(C24012,'Справочник по тт'!$A$2:$C$5,3,FALSE)</f>
        <v>"Колибри"</v>
      </c>
      <c r="E24012" t="str">
        <f>IF(AND(C24012=1,B24012&lt;='Справочник по тт'!$D$1),'Справочник по тт'!$D$2,VLOOKUP(C24012,'Справочник по тт'!A:C,2,FALSE))</f>
        <v>"Колибри" ул. Широкая д.150</v>
      </c>
      <c r="F24012" s="2" t="str">
        <f t="shared" si="751"/>
        <v/>
      </c>
    </row>
    <row r="24013" spans="1:6" x14ac:dyDescent="0.25">
      <c r="A24013" s="10" t="s">
        <v>270</v>
      </c>
      <c r="B24013" s="14">
        <f t="shared" si="750"/>
        <v>44187</v>
      </c>
      <c r="C24013">
        <v>2</v>
      </c>
      <c r="D24013" t="str">
        <f>VLOOKUP(C24013,'Справочник по тт'!$A$2:$C$5,3,FALSE)</f>
        <v>"Колибри"</v>
      </c>
      <c r="E24013" t="str">
        <f>IF(AND(C24013=1,B24013&lt;='Справочник по тт'!$D$1),'Справочник по тт'!$D$2,VLOOKUP(C24013,'Справочник по тт'!A:C,2,FALSE))</f>
        <v>"Колибри" ул. Широкая д.150</v>
      </c>
      <c r="F24013" s="2" t="str">
        <f t="shared" si="751"/>
        <v/>
      </c>
    </row>
    <row r="24014" spans="1:6" x14ac:dyDescent="0.25">
      <c r="A24014" s="10" t="s">
        <v>99</v>
      </c>
      <c r="B24014" s="14">
        <f t="shared" si="750"/>
        <v>44187</v>
      </c>
      <c r="C24014">
        <v>2</v>
      </c>
      <c r="D24014" t="str">
        <f>VLOOKUP(C24014,'Справочник по тт'!$A$2:$C$5,3,FALSE)</f>
        <v>"Колибри"</v>
      </c>
      <c r="E24014" t="str">
        <f>IF(AND(C24014=1,B24014&lt;='Справочник по тт'!$D$1),'Справочник по тт'!$D$2,VLOOKUP(C24014,'Справочник по тт'!A:C,2,FALSE))</f>
        <v>"Колибри" ул. Широкая д.150</v>
      </c>
      <c r="F24014" s="2" t="str">
        <f t="shared" si="751"/>
        <v/>
      </c>
    </row>
    <row r="24015" spans="1:6" x14ac:dyDescent="0.25">
      <c r="A24015" s="10" t="s">
        <v>344</v>
      </c>
      <c r="B24015" s="14">
        <f t="shared" si="750"/>
        <v>44187</v>
      </c>
      <c r="C24015">
        <v>2</v>
      </c>
      <c r="D24015" t="str">
        <f>VLOOKUP(C24015,'Справочник по тт'!$A$2:$C$5,3,FALSE)</f>
        <v>"Колибри"</v>
      </c>
      <c r="E24015" t="str">
        <f>IF(AND(C24015=1,B24015&lt;='Справочник по тт'!$D$1),'Справочник по тт'!$D$2,VLOOKUP(C24015,'Справочник по тт'!A:C,2,FALSE))</f>
        <v>"Колибри" ул. Широкая д.150</v>
      </c>
      <c r="F24015" s="2" t="str">
        <f t="shared" si="751"/>
        <v/>
      </c>
    </row>
    <row r="24016" spans="1:6" x14ac:dyDescent="0.25">
      <c r="A24016" s="10" t="s">
        <v>106</v>
      </c>
      <c r="B24016" s="14">
        <f t="shared" si="750"/>
        <v>44187</v>
      </c>
      <c r="C24016">
        <v>2</v>
      </c>
      <c r="D24016" t="str">
        <f>VLOOKUP(C24016,'Справочник по тт'!$A$2:$C$5,3,FALSE)</f>
        <v>"Колибри"</v>
      </c>
      <c r="E24016" t="str">
        <f>IF(AND(C24016=1,B24016&lt;='Справочник по тт'!$D$1),'Справочник по тт'!$D$2,VLOOKUP(C24016,'Справочник по тт'!A:C,2,FALSE))</f>
        <v>"Колибри" ул. Широкая д.150</v>
      </c>
      <c r="F24016" s="2" t="str">
        <f t="shared" si="751"/>
        <v/>
      </c>
    </row>
    <row r="24017" spans="1:6" x14ac:dyDescent="0.25">
      <c r="A24017" s="10" t="s">
        <v>106</v>
      </c>
      <c r="B24017" s="14">
        <f t="shared" si="750"/>
        <v>44187</v>
      </c>
      <c r="C24017">
        <v>2</v>
      </c>
      <c r="D24017" t="str">
        <f>VLOOKUP(C24017,'Справочник по тт'!$A$2:$C$5,3,FALSE)</f>
        <v>"Колибри"</v>
      </c>
      <c r="E24017" t="str">
        <f>IF(AND(C24017=1,B24017&lt;='Справочник по тт'!$D$1),'Справочник по тт'!$D$2,VLOOKUP(C24017,'Справочник по тт'!A:C,2,FALSE))</f>
        <v>"Колибри" ул. Широкая д.150</v>
      </c>
      <c r="F24017" s="2" t="str">
        <f t="shared" si="751"/>
        <v/>
      </c>
    </row>
    <row r="24018" spans="1:6" x14ac:dyDescent="0.25">
      <c r="A24018" s="10" t="s">
        <v>106</v>
      </c>
      <c r="B24018" s="14">
        <f t="shared" si="750"/>
        <v>44187</v>
      </c>
      <c r="C24018">
        <v>2</v>
      </c>
      <c r="D24018" t="str">
        <f>VLOOKUP(C24018,'Справочник по тт'!$A$2:$C$5,3,FALSE)</f>
        <v>"Колибри"</v>
      </c>
      <c r="E24018" t="str">
        <f>IF(AND(C24018=1,B24018&lt;='Справочник по тт'!$D$1),'Справочник по тт'!$D$2,VLOOKUP(C24018,'Справочник по тт'!A:C,2,FALSE))</f>
        <v>"Колибри" ул. Широкая д.150</v>
      </c>
      <c r="F24018" s="2" t="str">
        <f t="shared" si="751"/>
        <v/>
      </c>
    </row>
    <row r="24019" spans="1:6" x14ac:dyDescent="0.25">
      <c r="A24019" s="10" t="s">
        <v>106</v>
      </c>
      <c r="B24019" s="14">
        <f t="shared" si="750"/>
        <v>44187</v>
      </c>
      <c r="C24019">
        <v>2</v>
      </c>
      <c r="D24019" t="str">
        <f>VLOOKUP(C24019,'Справочник по тт'!$A$2:$C$5,3,FALSE)</f>
        <v>"Колибри"</v>
      </c>
      <c r="E24019" t="str">
        <f>IF(AND(C24019=1,B24019&lt;='Справочник по тт'!$D$1),'Справочник по тт'!$D$2,VLOOKUP(C24019,'Справочник по тт'!A:C,2,FALSE))</f>
        <v>"Колибри" ул. Широкая д.150</v>
      </c>
      <c r="F24019" s="2" t="str">
        <f t="shared" si="751"/>
        <v/>
      </c>
    </row>
    <row r="24020" spans="1:6" x14ac:dyDescent="0.25">
      <c r="A24020" s="10" t="s">
        <v>106</v>
      </c>
      <c r="B24020" s="14">
        <f t="shared" si="750"/>
        <v>44187</v>
      </c>
      <c r="C24020">
        <v>2</v>
      </c>
      <c r="D24020" t="str">
        <f>VLOOKUP(C24020,'Справочник по тт'!$A$2:$C$5,3,FALSE)</f>
        <v>"Колибри"</v>
      </c>
      <c r="E24020" t="str">
        <f>IF(AND(C24020=1,B24020&lt;='Справочник по тт'!$D$1),'Справочник по тт'!$D$2,VLOOKUP(C24020,'Справочник по тт'!A:C,2,FALSE))</f>
        <v>"Колибри" ул. Широкая д.150</v>
      </c>
      <c r="F24020" s="2" t="str">
        <f t="shared" si="751"/>
        <v/>
      </c>
    </row>
    <row r="24021" spans="1:6" x14ac:dyDescent="0.25">
      <c r="A24021" s="10" t="s">
        <v>152</v>
      </c>
      <c r="B24021" s="14">
        <f t="shared" si="750"/>
        <v>44188</v>
      </c>
      <c r="C24021">
        <v>2</v>
      </c>
      <c r="D24021" t="str">
        <f>VLOOKUP(C24021,'Справочник по тт'!$A$2:$C$5,3,FALSE)</f>
        <v>"Колибри"</v>
      </c>
      <c r="E24021" t="str">
        <f>IF(AND(C24021=1,B24021&lt;='Справочник по тт'!$D$1),'Справочник по тт'!$D$2,VLOOKUP(C24021,'Справочник по тт'!A:C,2,FALSE))</f>
        <v>"Колибри" ул. Широкая д.150</v>
      </c>
      <c r="F24021" s="2" t="str">
        <f t="shared" si="751"/>
        <v/>
      </c>
    </row>
    <row r="24022" spans="1:6" x14ac:dyDescent="0.25">
      <c r="A24022" s="10" t="s">
        <v>152</v>
      </c>
      <c r="B24022" s="14">
        <f t="shared" si="750"/>
        <v>44188</v>
      </c>
      <c r="C24022">
        <v>2</v>
      </c>
      <c r="D24022" t="str">
        <f>VLOOKUP(C24022,'Справочник по тт'!$A$2:$C$5,3,FALSE)</f>
        <v>"Колибри"</v>
      </c>
      <c r="E24022" t="str">
        <f>IF(AND(C24022=1,B24022&lt;='Справочник по тт'!$D$1),'Справочник по тт'!$D$2,VLOOKUP(C24022,'Справочник по тт'!A:C,2,FALSE))</f>
        <v>"Колибри" ул. Широкая д.150</v>
      </c>
      <c r="F24022" s="2" t="str">
        <f t="shared" si="751"/>
        <v/>
      </c>
    </row>
    <row r="24023" spans="1:6" x14ac:dyDescent="0.25">
      <c r="A24023" s="10" t="s">
        <v>288</v>
      </c>
      <c r="B24023" s="14">
        <f t="shared" si="750"/>
        <v>44188</v>
      </c>
      <c r="C24023">
        <v>2</v>
      </c>
      <c r="D24023" t="str">
        <f>VLOOKUP(C24023,'Справочник по тт'!$A$2:$C$5,3,FALSE)</f>
        <v>"Колибри"</v>
      </c>
      <c r="E24023" t="str">
        <f>IF(AND(C24023=1,B24023&lt;='Справочник по тт'!$D$1),'Справочник по тт'!$D$2,VLOOKUP(C24023,'Справочник по тт'!A:C,2,FALSE))</f>
        <v>"Колибри" ул. Широкая д.150</v>
      </c>
      <c r="F24023" s="2" t="str">
        <f t="shared" si="751"/>
        <v/>
      </c>
    </row>
    <row r="24024" spans="1:6" x14ac:dyDescent="0.25">
      <c r="A24024" s="10" t="s">
        <v>288</v>
      </c>
      <c r="B24024" s="14">
        <f t="shared" si="750"/>
        <v>44188</v>
      </c>
      <c r="C24024">
        <v>2</v>
      </c>
      <c r="D24024" t="str">
        <f>VLOOKUP(C24024,'Справочник по тт'!$A$2:$C$5,3,FALSE)</f>
        <v>"Колибри"</v>
      </c>
      <c r="E24024" t="str">
        <f>IF(AND(C24024=1,B24024&lt;='Справочник по тт'!$D$1),'Справочник по тт'!$D$2,VLOOKUP(C24024,'Справочник по тт'!A:C,2,FALSE))</f>
        <v>"Колибри" ул. Широкая д.150</v>
      </c>
      <c r="F24024" s="2" t="str">
        <f t="shared" si="751"/>
        <v/>
      </c>
    </row>
    <row r="24025" spans="1:6" x14ac:dyDescent="0.25">
      <c r="A24025" s="10" t="s">
        <v>196</v>
      </c>
      <c r="B24025" s="14">
        <f t="shared" si="750"/>
        <v>44188</v>
      </c>
      <c r="C24025">
        <v>2</v>
      </c>
      <c r="D24025" t="str">
        <f>VLOOKUP(C24025,'Справочник по тт'!$A$2:$C$5,3,FALSE)</f>
        <v>"Колибри"</v>
      </c>
      <c r="E24025" t="str">
        <f>IF(AND(C24025=1,B24025&lt;='Справочник по тт'!$D$1),'Справочник по тт'!$D$2,VLOOKUP(C24025,'Справочник по тт'!A:C,2,FALSE))</f>
        <v>"Колибри" ул. Широкая д.150</v>
      </c>
      <c r="F24025" s="2" t="str">
        <f t="shared" si="751"/>
        <v/>
      </c>
    </row>
    <row r="24026" spans="1:6" x14ac:dyDescent="0.25">
      <c r="A24026" s="10" t="s">
        <v>196</v>
      </c>
      <c r="B24026" s="14">
        <f t="shared" si="750"/>
        <v>44188</v>
      </c>
      <c r="C24026">
        <v>2</v>
      </c>
      <c r="D24026" t="str">
        <f>VLOOKUP(C24026,'Справочник по тт'!$A$2:$C$5,3,FALSE)</f>
        <v>"Колибри"</v>
      </c>
      <c r="E24026" t="str">
        <f>IF(AND(C24026=1,B24026&lt;='Справочник по тт'!$D$1),'Справочник по тт'!$D$2,VLOOKUP(C24026,'Справочник по тт'!A:C,2,FALSE))</f>
        <v>"Колибри" ул. Широкая д.150</v>
      </c>
      <c r="F24026" s="2" t="str">
        <f t="shared" si="751"/>
        <v/>
      </c>
    </row>
    <row r="24027" spans="1:6" x14ac:dyDescent="0.25">
      <c r="A24027" s="10" t="s">
        <v>51</v>
      </c>
      <c r="B24027" s="14">
        <f t="shared" si="750"/>
        <v>44188</v>
      </c>
      <c r="C24027">
        <v>2</v>
      </c>
      <c r="D24027" t="str">
        <f>VLOOKUP(C24027,'Справочник по тт'!$A$2:$C$5,3,FALSE)</f>
        <v>"Колибри"</v>
      </c>
      <c r="E24027" t="str">
        <f>IF(AND(C24027=1,B24027&lt;='Справочник по тт'!$D$1),'Справочник по тт'!$D$2,VLOOKUP(C24027,'Справочник по тт'!A:C,2,FALSE))</f>
        <v>"Колибри" ул. Широкая д.150</v>
      </c>
      <c r="F24027" s="2" t="str">
        <f t="shared" si="751"/>
        <v/>
      </c>
    </row>
    <row r="24028" spans="1:6" x14ac:dyDescent="0.25">
      <c r="A24028" s="10" t="s">
        <v>16</v>
      </c>
      <c r="B24028" s="14">
        <f t="shared" si="750"/>
        <v>44188</v>
      </c>
      <c r="C24028">
        <v>2</v>
      </c>
      <c r="D24028" t="str">
        <f>VLOOKUP(C24028,'Справочник по тт'!$A$2:$C$5,3,FALSE)</f>
        <v>"Колибри"</v>
      </c>
      <c r="E24028" t="str">
        <f>IF(AND(C24028=1,B24028&lt;='Справочник по тт'!$D$1),'Справочник по тт'!$D$2,VLOOKUP(C24028,'Справочник по тт'!A:C,2,FALSE))</f>
        <v>"Колибри" ул. Широкая д.150</v>
      </c>
      <c r="F24028" s="2" t="str">
        <f t="shared" si="751"/>
        <v/>
      </c>
    </row>
    <row r="24029" spans="1:6" x14ac:dyDescent="0.25">
      <c r="A24029" s="15" t="s">
        <v>16</v>
      </c>
      <c r="B24029" s="14">
        <f t="shared" si="750"/>
        <v>44188</v>
      </c>
      <c r="C24029">
        <v>1</v>
      </c>
      <c r="D24029" t="str">
        <f>VLOOKUP(C24029,'Справочник по тт'!$A$2:$C$5,3,FALSE)</f>
        <v>"Шанс"</v>
      </c>
      <c r="E24029" t="str">
        <f>IF(AND(C24029=1,B24029&lt;='Справочник по тт'!$D$1),'Справочник по тт'!$D$2,VLOOKUP(C24029,'Справочник по тт'!A:C,2,FALSE))</f>
        <v>"Шанс" ул. Ленина д.21</v>
      </c>
      <c r="F24029" s="2" t="str">
        <f t="shared" si="751"/>
        <v/>
      </c>
    </row>
    <row r="24030" spans="1:6" x14ac:dyDescent="0.25">
      <c r="A24030" s="10" t="s">
        <v>246</v>
      </c>
      <c r="B24030" s="14">
        <f t="shared" si="750"/>
        <v>44188</v>
      </c>
      <c r="C24030">
        <v>2</v>
      </c>
      <c r="D24030" t="str">
        <f>VLOOKUP(C24030,'Справочник по тт'!$A$2:$C$5,3,FALSE)</f>
        <v>"Колибри"</v>
      </c>
      <c r="E24030" t="str">
        <f>IF(AND(C24030=1,B24030&lt;='Справочник по тт'!$D$1),'Справочник по тт'!$D$2,VLOOKUP(C24030,'Справочник по тт'!A:C,2,FALSE))</f>
        <v>"Колибри" ул. Широкая д.150</v>
      </c>
      <c r="F24030" s="2" t="str">
        <f t="shared" si="751"/>
        <v/>
      </c>
    </row>
    <row r="24031" spans="1:6" x14ac:dyDescent="0.25">
      <c r="A24031" s="10" t="s">
        <v>203</v>
      </c>
      <c r="B24031" s="14">
        <f t="shared" si="750"/>
        <v>44188</v>
      </c>
      <c r="C24031">
        <v>3</v>
      </c>
      <c r="D24031" t="str">
        <f>VLOOKUP(C24031,'Справочник по тт'!$A$2:$C$5,3,FALSE)</f>
        <v>"Парабола"</v>
      </c>
      <c r="E24031" t="str">
        <f>IF(AND(C24031=1,B24031&lt;='Справочник по тт'!$D$1),'Справочник по тт'!$D$2,VLOOKUP(C24031,'Справочник по тт'!A:C,2,FALSE))</f>
        <v>"Парабола" пр. Дмитриева д.6/1</v>
      </c>
      <c r="F24031" s="2" t="str">
        <f t="shared" si="751"/>
        <v/>
      </c>
    </row>
    <row r="24032" spans="1:6" x14ac:dyDescent="0.25">
      <c r="A24032" s="10" t="s">
        <v>203</v>
      </c>
      <c r="B24032" s="14">
        <f t="shared" si="750"/>
        <v>44188</v>
      </c>
      <c r="C24032">
        <v>4</v>
      </c>
      <c r="D24032" t="str">
        <f>VLOOKUP(C24032,'Справочник по тт'!$A$2:$C$5,3,FALSE)</f>
        <v>"Первый"</v>
      </c>
      <c r="E24032" t="str">
        <f>IF(AND(C24032=1,B24032&lt;='Справочник по тт'!$D$1),'Справочник по тт'!$D$2,VLOOKUP(C24032,'Справочник по тт'!A:C,2,FALSE))</f>
        <v>"Первый" ул. Пахоменко д.30</v>
      </c>
      <c r="F24032" s="2" t="str">
        <f t="shared" si="751"/>
        <v/>
      </c>
    </row>
    <row r="24033" spans="1:6" x14ac:dyDescent="0.25">
      <c r="A24033" s="15" t="s">
        <v>207</v>
      </c>
      <c r="B24033" s="14">
        <f t="shared" si="750"/>
        <v>44188</v>
      </c>
      <c r="C24033">
        <v>1</v>
      </c>
      <c r="D24033" t="str">
        <f>VLOOKUP(C24033,'Справочник по тт'!$A$2:$C$5,3,FALSE)</f>
        <v>"Шанс"</v>
      </c>
      <c r="E24033" t="str">
        <f>IF(AND(C24033=1,B24033&lt;='Справочник по тт'!$D$1),'Справочник по тт'!$D$2,VLOOKUP(C24033,'Справочник по тт'!A:C,2,FALSE))</f>
        <v>"Шанс" ул. Ленина д.21</v>
      </c>
      <c r="F24033" s="2" t="str">
        <f t="shared" si="751"/>
        <v/>
      </c>
    </row>
    <row r="24034" spans="1:6" x14ac:dyDescent="0.25">
      <c r="A24034" s="10" t="s">
        <v>53</v>
      </c>
      <c r="B24034" s="14">
        <f t="shared" si="750"/>
        <v>44188</v>
      </c>
      <c r="C24034">
        <v>2</v>
      </c>
      <c r="D24034" t="str">
        <f>VLOOKUP(C24034,'Справочник по тт'!$A$2:$C$5,3,FALSE)</f>
        <v>"Колибри"</v>
      </c>
      <c r="E24034" t="str">
        <f>IF(AND(C24034=1,B24034&lt;='Справочник по тт'!$D$1),'Справочник по тт'!$D$2,VLOOKUP(C24034,'Справочник по тт'!A:C,2,FALSE))</f>
        <v>"Колибри" ул. Широкая д.150</v>
      </c>
      <c r="F24034" s="2" t="str">
        <f t="shared" si="751"/>
        <v/>
      </c>
    </row>
    <row r="24035" spans="1:6" x14ac:dyDescent="0.25">
      <c r="A24035" s="10" t="s">
        <v>185</v>
      </c>
      <c r="B24035" s="14">
        <f t="shared" si="750"/>
        <v>44188</v>
      </c>
      <c r="C24035">
        <v>3</v>
      </c>
      <c r="D24035" t="str">
        <f>VLOOKUP(C24035,'Справочник по тт'!$A$2:$C$5,3,FALSE)</f>
        <v>"Парабола"</v>
      </c>
      <c r="E24035" t="str">
        <f>IF(AND(C24035=1,B24035&lt;='Справочник по тт'!$D$1),'Справочник по тт'!$D$2,VLOOKUP(C24035,'Справочник по тт'!A:C,2,FALSE))</f>
        <v>"Парабола" пр. Дмитриева д.6/1</v>
      </c>
      <c r="F24035" s="2" t="str">
        <f t="shared" si="751"/>
        <v/>
      </c>
    </row>
    <row r="24036" spans="1:6" x14ac:dyDescent="0.25">
      <c r="A24036" s="10" t="s">
        <v>185</v>
      </c>
      <c r="B24036" s="14">
        <f t="shared" si="750"/>
        <v>44188</v>
      </c>
      <c r="C24036">
        <v>4</v>
      </c>
      <c r="D24036" t="str">
        <f>VLOOKUP(C24036,'Справочник по тт'!$A$2:$C$5,3,FALSE)</f>
        <v>"Первый"</v>
      </c>
      <c r="E24036" t="str">
        <f>IF(AND(C24036=1,B24036&lt;='Справочник по тт'!$D$1),'Справочник по тт'!$D$2,VLOOKUP(C24036,'Справочник по тт'!A:C,2,FALSE))</f>
        <v>"Первый" ул. Пахоменко д.30</v>
      </c>
      <c r="F24036" s="2" t="str">
        <f t="shared" si="751"/>
        <v/>
      </c>
    </row>
    <row r="24037" spans="1:6" x14ac:dyDescent="0.25">
      <c r="A24037" s="15" t="s">
        <v>111</v>
      </c>
      <c r="B24037" s="14">
        <f t="shared" si="750"/>
        <v>44188</v>
      </c>
      <c r="C24037">
        <v>1</v>
      </c>
      <c r="D24037" t="str">
        <f>VLOOKUP(C24037,'Справочник по тт'!$A$2:$C$5,3,FALSE)</f>
        <v>"Шанс"</v>
      </c>
      <c r="E24037" t="str">
        <f>IF(AND(C24037=1,B24037&lt;='Справочник по тт'!$D$1),'Справочник по тт'!$D$2,VLOOKUP(C24037,'Справочник по тт'!A:C,2,FALSE))</f>
        <v>"Шанс" ул. Ленина д.21</v>
      </c>
      <c r="F24037" s="2" t="str">
        <f t="shared" si="751"/>
        <v/>
      </c>
    </row>
    <row r="24038" spans="1:6" x14ac:dyDescent="0.25">
      <c r="A24038" s="10" t="s">
        <v>111</v>
      </c>
      <c r="B24038" s="14">
        <f t="shared" si="750"/>
        <v>44188</v>
      </c>
      <c r="C24038">
        <v>2</v>
      </c>
      <c r="D24038" t="str">
        <f>VLOOKUP(C24038,'Справочник по тт'!$A$2:$C$5,3,FALSE)</f>
        <v>"Колибри"</v>
      </c>
      <c r="E24038" t="str">
        <f>IF(AND(C24038=1,B24038&lt;='Справочник по тт'!$D$1),'Справочник по тт'!$D$2,VLOOKUP(C24038,'Справочник по тт'!A:C,2,FALSE))</f>
        <v>"Колибри" ул. Широкая д.150</v>
      </c>
      <c r="F24038" s="2" t="str">
        <f t="shared" si="751"/>
        <v/>
      </c>
    </row>
    <row r="24039" spans="1:6" x14ac:dyDescent="0.25">
      <c r="A24039" s="10" t="s">
        <v>111</v>
      </c>
      <c r="B24039" s="14">
        <f t="shared" si="750"/>
        <v>44188</v>
      </c>
      <c r="C24039">
        <v>3</v>
      </c>
      <c r="D24039" t="str">
        <f>VLOOKUP(C24039,'Справочник по тт'!$A$2:$C$5,3,FALSE)</f>
        <v>"Парабола"</v>
      </c>
      <c r="E24039" t="str">
        <f>IF(AND(C24039=1,B24039&lt;='Справочник по тт'!$D$1),'Справочник по тт'!$D$2,VLOOKUP(C24039,'Справочник по тт'!A:C,2,FALSE))</f>
        <v>"Парабола" пр. Дмитриева д.6/1</v>
      </c>
      <c r="F24039" s="2" t="str">
        <f t="shared" si="751"/>
        <v/>
      </c>
    </row>
    <row r="24040" spans="1:6" x14ac:dyDescent="0.25">
      <c r="A24040" s="10" t="s">
        <v>111</v>
      </c>
      <c r="B24040" s="14">
        <f t="shared" si="750"/>
        <v>44188</v>
      </c>
      <c r="C24040">
        <v>4</v>
      </c>
      <c r="D24040" t="str">
        <f>VLOOKUP(C24040,'Справочник по тт'!$A$2:$C$5,3,FALSE)</f>
        <v>"Первый"</v>
      </c>
      <c r="E24040" t="str">
        <f>IF(AND(C24040=1,B24040&lt;='Справочник по тт'!$D$1),'Справочник по тт'!$D$2,VLOOKUP(C24040,'Справочник по тт'!A:C,2,FALSE))</f>
        <v>"Первый" ул. Пахоменко д.30</v>
      </c>
      <c r="F24040" s="2" t="str">
        <f t="shared" si="751"/>
        <v/>
      </c>
    </row>
    <row r="24041" spans="1:6" x14ac:dyDescent="0.25">
      <c r="A24041" s="15" t="s">
        <v>190</v>
      </c>
      <c r="B24041" s="14">
        <f t="shared" si="750"/>
        <v>44188</v>
      </c>
      <c r="C24041">
        <v>1</v>
      </c>
      <c r="D24041" t="str">
        <f>VLOOKUP(C24041,'Справочник по тт'!$A$2:$C$5,3,FALSE)</f>
        <v>"Шанс"</v>
      </c>
      <c r="E24041" t="str">
        <f>IF(AND(C24041=1,B24041&lt;='Справочник по тт'!$D$1),'Справочник по тт'!$D$2,VLOOKUP(C24041,'Справочник по тт'!A:C,2,FALSE))</f>
        <v>"Шанс" ул. Ленина д.21</v>
      </c>
      <c r="F24041" s="2" t="str">
        <f t="shared" si="751"/>
        <v/>
      </c>
    </row>
    <row r="24042" spans="1:6" x14ac:dyDescent="0.25">
      <c r="A24042" s="10" t="s">
        <v>190</v>
      </c>
      <c r="B24042" s="14">
        <f t="shared" si="750"/>
        <v>44188</v>
      </c>
      <c r="C24042">
        <v>2</v>
      </c>
      <c r="D24042" t="str">
        <f>VLOOKUP(C24042,'Справочник по тт'!$A$2:$C$5,3,FALSE)</f>
        <v>"Колибри"</v>
      </c>
      <c r="E24042" t="str">
        <f>IF(AND(C24042=1,B24042&lt;='Справочник по тт'!$D$1),'Справочник по тт'!$D$2,VLOOKUP(C24042,'Справочник по тт'!A:C,2,FALSE))</f>
        <v>"Колибри" ул. Широкая д.150</v>
      </c>
      <c r="F24042" s="2" t="str">
        <f t="shared" si="751"/>
        <v/>
      </c>
    </row>
    <row r="24043" spans="1:6" x14ac:dyDescent="0.25">
      <c r="A24043" s="10" t="s">
        <v>190</v>
      </c>
      <c r="B24043" s="14">
        <f t="shared" si="750"/>
        <v>44188</v>
      </c>
      <c r="C24043">
        <v>3</v>
      </c>
      <c r="D24043" t="str">
        <f>VLOOKUP(C24043,'Справочник по тт'!$A$2:$C$5,3,FALSE)</f>
        <v>"Парабола"</v>
      </c>
      <c r="E24043" t="str">
        <f>IF(AND(C24043=1,B24043&lt;='Справочник по тт'!$D$1),'Справочник по тт'!$D$2,VLOOKUP(C24043,'Справочник по тт'!A:C,2,FALSE))</f>
        <v>"Парабола" пр. Дмитриева д.6/1</v>
      </c>
      <c r="F24043" s="2" t="str">
        <f t="shared" si="751"/>
        <v/>
      </c>
    </row>
    <row r="24044" spans="1:6" x14ac:dyDescent="0.25">
      <c r="A24044" s="10" t="s">
        <v>190</v>
      </c>
      <c r="B24044" s="14">
        <f t="shared" si="750"/>
        <v>44188</v>
      </c>
      <c r="C24044">
        <v>4</v>
      </c>
      <c r="D24044" t="str">
        <f>VLOOKUP(C24044,'Справочник по тт'!$A$2:$C$5,3,FALSE)</f>
        <v>"Первый"</v>
      </c>
      <c r="E24044" t="str">
        <f>IF(AND(C24044=1,B24044&lt;='Справочник по тт'!$D$1),'Справочник по тт'!$D$2,VLOOKUP(C24044,'Справочник по тт'!A:C,2,FALSE))</f>
        <v>"Первый" ул. Пахоменко д.30</v>
      </c>
      <c r="F24044" s="2" t="str">
        <f t="shared" si="751"/>
        <v/>
      </c>
    </row>
    <row r="24045" spans="1:6" x14ac:dyDescent="0.25">
      <c r="A24045" s="15" t="s">
        <v>8</v>
      </c>
      <c r="B24045" s="14">
        <f t="shared" si="750"/>
        <v>44553</v>
      </c>
      <c r="C24045">
        <v>1</v>
      </c>
      <c r="D24045" t="str">
        <f>VLOOKUP(C24045,'Справочник по тт'!$A$2:$C$5,3,FALSE)</f>
        <v>"Шанс"</v>
      </c>
      <c r="E24045" t="str">
        <f>IF(AND(C24045=1,B24045&lt;='Справочник по тт'!$D$1),'Справочник по тт'!$D$2,VLOOKUP(C24045,'Справочник по тт'!A:C,2,FALSE))</f>
        <v>"Шанс" ул. Ленина д.21</v>
      </c>
      <c r="F24045" s="2" t="str">
        <f t="shared" si="751"/>
        <v/>
      </c>
    </row>
    <row r="24046" spans="1:6" x14ac:dyDescent="0.25">
      <c r="A24046" s="10" t="s">
        <v>24</v>
      </c>
      <c r="B24046" s="14">
        <f t="shared" si="750"/>
        <v>44189</v>
      </c>
      <c r="C24046">
        <v>2</v>
      </c>
      <c r="D24046" t="str">
        <f>VLOOKUP(C24046,'Справочник по тт'!$A$2:$C$5,3,FALSE)</f>
        <v>"Колибри"</v>
      </c>
      <c r="E24046" t="str">
        <f>IF(AND(C24046=1,B24046&lt;='Справочник по тт'!$D$1),'Справочник по тт'!$D$2,VLOOKUP(C24046,'Справочник по тт'!A:C,2,FALSE))</f>
        <v>"Колибри" ул. Широкая д.150</v>
      </c>
      <c r="F24046" s="2" t="str">
        <f t="shared" si="751"/>
        <v/>
      </c>
    </row>
    <row r="24047" spans="1:6" x14ac:dyDescent="0.25">
      <c r="A24047" s="10" t="s">
        <v>24</v>
      </c>
      <c r="B24047" s="14">
        <f t="shared" si="750"/>
        <v>44189</v>
      </c>
      <c r="C24047">
        <v>3</v>
      </c>
      <c r="D24047" t="str">
        <f>VLOOKUP(C24047,'Справочник по тт'!$A$2:$C$5,3,FALSE)</f>
        <v>"Парабола"</v>
      </c>
      <c r="E24047" t="str">
        <f>IF(AND(C24047=1,B24047&lt;='Справочник по тт'!$D$1),'Справочник по тт'!$D$2,VLOOKUP(C24047,'Справочник по тт'!A:C,2,FALSE))</f>
        <v>"Парабола" пр. Дмитриева д.6/1</v>
      </c>
      <c r="F24047" s="2" t="str">
        <f t="shared" si="751"/>
        <v/>
      </c>
    </row>
    <row r="24048" spans="1:6" x14ac:dyDescent="0.25">
      <c r="A24048" s="10" t="s">
        <v>24</v>
      </c>
      <c r="B24048" s="14">
        <f t="shared" si="750"/>
        <v>44189</v>
      </c>
      <c r="C24048">
        <v>4</v>
      </c>
      <c r="D24048" t="str">
        <f>VLOOKUP(C24048,'Справочник по тт'!$A$2:$C$5,3,FALSE)</f>
        <v>"Первый"</v>
      </c>
      <c r="E24048" t="str">
        <f>IF(AND(C24048=1,B24048&lt;='Справочник по тт'!$D$1),'Справочник по тт'!$D$2,VLOOKUP(C24048,'Справочник по тт'!A:C,2,FALSE))</f>
        <v>"Первый" ул. Пахоменко д.30</v>
      </c>
      <c r="F24048" s="2" t="str">
        <f t="shared" si="751"/>
        <v/>
      </c>
    </row>
    <row r="24049" spans="1:6" x14ac:dyDescent="0.25">
      <c r="A24049" s="15" t="s">
        <v>82</v>
      </c>
      <c r="B24049" s="14">
        <f t="shared" si="750"/>
        <v>44189</v>
      </c>
      <c r="C24049">
        <v>1</v>
      </c>
      <c r="D24049" t="str">
        <f>VLOOKUP(C24049,'Справочник по тт'!$A$2:$C$5,3,FALSE)</f>
        <v>"Шанс"</v>
      </c>
      <c r="E24049" t="str">
        <f>IF(AND(C24049=1,B24049&lt;='Справочник по тт'!$D$1),'Справочник по тт'!$D$2,VLOOKUP(C24049,'Справочник по тт'!A:C,2,FALSE))</f>
        <v>"Шанс" ул. Ленина д.21</v>
      </c>
      <c r="F24049" s="2" t="str">
        <f t="shared" si="751"/>
        <v/>
      </c>
    </row>
    <row r="24050" spans="1:6" x14ac:dyDescent="0.25">
      <c r="A24050" s="10" t="s">
        <v>82</v>
      </c>
      <c r="B24050" s="14">
        <f t="shared" si="750"/>
        <v>44189</v>
      </c>
      <c r="C24050">
        <v>2</v>
      </c>
      <c r="D24050" t="str">
        <f>VLOOKUP(C24050,'Справочник по тт'!$A$2:$C$5,3,FALSE)</f>
        <v>"Колибри"</v>
      </c>
      <c r="E24050" t="str">
        <f>IF(AND(C24050=1,B24050&lt;='Справочник по тт'!$D$1),'Справочник по тт'!$D$2,VLOOKUP(C24050,'Справочник по тт'!A:C,2,FALSE))</f>
        <v>"Колибри" ул. Широкая д.150</v>
      </c>
      <c r="F24050" s="2" t="str">
        <f t="shared" si="751"/>
        <v/>
      </c>
    </row>
    <row r="24051" spans="1:6" x14ac:dyDescent="0.25">
      <c r="A24051" s="10" t="s">
        <v>351</v>
      </c>
      <c r="B24051" s="14">
        <f t="shared" si="750"/>
        <v>44189</v>
      </c>
      <c r="C24051">
        <v>3</v>
      </c>
      <c r="D24051" t="str">
        <f>VLOOKUP(C24051,'Справочник по тт'!$A$2:$C$5,3,FALSE)</f>
        <v>"Парабола"</v>
      </c>
      <c r="E24051" t="str">
        <f>IF(AND(C24051=1,B24051&lt;='Справочник по тт'!$D$1),'Справочник по тт'!$D$2,VLOOKUP(C24051,'Справочник по тт'!A:C,2,FALSE))</f>
        <v>"Парабола" пр. Дмитриева д.6/1</v>
      </c>
      <c r="F24051" s="2" t="str">
        <f t="shared" si="751"/>
        <v/>
      </c>
    </row>
    <row r="24052" spans="1:6" x14ac:dyDescent="0.25">
      <c r="A24052" s="10" t="s">
        <v>67</v>
      </c>
      <c r="B24052" s="14">
        <f t="shared" si="750"/>
        <v>44189</v>
      </c>
      <c r="C24052">
        <v>4</v>
      </c>
      <c r="D24052" t="str">
        <f>VLOOKUP(C24052,'Справочник по тт'!$A$2:$C$5,3,FALSE)</f>
        <v>"Первый"</v>
      </c>
      <c r="E24052" t="str">
        <f>IF(AND(C24052=1,B24052&lt;='Справочник по тт'!$D$1),'Справочник по тт'!$D$2,VLOOKUP(C24052,'Справочник по тт'!A:C,2,FALSE))</f>
        <v>"Первый" ул. Пахоменко д.30</v>
      </c>
      <c r="F24052" s="2" t="str">
        <f t="shared" si="751"/>
        <v/>
      </c>
    </row>
    <row r="24053" spans="1:6" x14ac:dyDescent="0.25">
      <c r="A24053" s="15" t="s">
        <v>142</v>
      </c>
      <c r="B24053" s="14">
        <f t="shared" si="750"/>
        <v>44189</v>
      </c>
      <c r="C24053">
        <v>1</v>
      </c>
      <c r="D24053" t="str">
        <f>VLOOKUP(C24053,'Справочник по тт'!$A$2:$C$5,3,FALSE)</f>
        <v>"Шанс"</v>
      </c>
      <c r="E24053" t="str">
        <f>IF(AND(C24053=1,B24053&lt;='Справочник по тт'!$D$1),'Справочник по тт'!$D$2,VLOOKUP(C24053,'Справочник по тт'!A:C,2,FALSE))</f>
        <v>"Шанс" ул. Ленина д.21</v>
      </c>
      <c r="F24053" s="2" t="str">
        <f t="shared" si="751"/>
        <v/>
      </c>
    </row>
    <row r="24054" spans="1:6" x14ac:dyDescent="0.25">
      <c r="A24054" s="10" t="s">
        <v>173</v>
      </c>
      <c r="B24054" s="14">
        <f t="shared" si="750"/>
        <v>44189</v>
      </c>
      <c r="C24054">
        <v>2</v>
      </c>
      <c r="D24054" t="str">
        <f>VLOOKUP(C24054,'Справочник по тт'!$A$2:$C$5,3,FALSE)</f>
        <v>"Колибри"</v>
      </c>
      <c r="E24054" t="str">
        <f>IF(AND(C24054=1,B24054&lt;='Справочник по тт'!$D$1),'Справочник по тт'!$D$2,VLOOKUP(C24054,'Справочник по тт'!A:C,2,FALSE))</f>
        <v>"Колибри" ул. Широкая д.150</v>
      </c>
      <c r="F24054" s="2" t="str">
        <f t="shared" si="751"/>
        <v/>
      </c>
    </row>
    <row r="24055" spans="1:6" x14ac:dyDescent="0.25">
      <c r="A24055" s="10" t="s">
        <v>305</v>
      </c>
      <c r="B24055" s="14">
        <f t="shared" si="750"/>
        <v>44189</v>
      </c>
      <c r="C24055">
        <v>3</v>
      </c>
      <c r="D24055" t="str">
        <f>VLOOKUP(C24055,'Справочник по тт'!$A$2:$C$5,3,FALSE)</f>
        <v>"Парабола"</v>
      </c>
      <c r="E24055" t="str">
        <f>IF(AND(C24055=1,B24055&lt;='Справочник по тт'!$D$1),'Справочник по тт'!$D$2,VLOOKUP(C24055,'Справочник по тт'!A:C,2,FALSE))</f>
        <v>"Парабола" пр. Дмитриева д.6/1</v>
      </c>
      <c r="F24055" s="2" t="str">
        <f t="shared" si="751"/>
        <v/>
      </c>
    </row>
    <row r="24056" spans="1:6" x14ac:dyDescent="0.25">
      <c r="A24056" s="10" t="s">
        <v>113</v>
      </c>
      <c r="B24056" s="14">
        <f t="shared" si="750"/>
        <v>44189</v>
      </c>
      <c r="C24056">
        <v>4</v>
      </c>
      <c r="D24056" t="str">
        <f>VLOOKUP(C24056,'Справочник по тт'!$A$2:$C$5,3,FALSE)</f>
        <v>"Первый"</v>
      </c>
      <c r="E24056" t="str">
        <f>IF(AND(C24056=1,B24056&lt;='Справочник по тт'!$D$1),'Справочник по тт'!$D$2,VLOOKUP(C24056,'Справочник по тт'!A:C,2,FALSE))</f>
        <v>"Первый" ул. Пахоменко д.30</v>
      </c>
      <c r="F24056" s="2" t="str">
        <f t="shared" si="751"/>
        <v/>
      </c>
    </row>
    <row r="24057" spans="1:6" x14ac:dyDescent="0.25">
      <c r="A24057" s="15" t="s">
        <v>287</v>
      </c>
      <c r="B24057" s="14">
        <f t="shared" si="750"/>
        <v>44189</v>
      </c>
      <c r="C24057">
        <v>1</v>
      </c>
      <c r="D24057" t="str">
        <f>VLOOKUP(C24057,'Справочник по тт'!$A$2:$C$5,3,FALSE)</f>
        <v>"Шанс"</v>
      </c>
      <c r="E24057" t="str">
        <f>IF(AND(C24057=1,B24057&lt;='Справочник по тт'!$D$1),'Справочник по тт'!$D$2,VLOOKUP(C24057,'Справочник по тт'!A:C,2,FALSE))</f>
        <v>"Шанс" ул. Ленина д.21</v>
      </c>
      <c r="F24057" s="2" t="str">
        <f t="shared" si="751"/>
        <v/>
      </c>
    </row>
    <row r="24058" spans="1:6" x14ac:dyDescent="0.25">
      <c r="A24058" s="10" t="s">
        <v>309</v>
      </c>
      <c r="B24058" s="14">
        <f t="shared" si="750"/>
        <v>44189</v>
      </c>
      <c r="C24058">
        <v>2</v>
      </c>
      <c r="D24058" t="str">
        <f>VLOOKUP(C24058,'Справочник по тт'!$A$2:$C$5,3,FALSE)</f>
        <v>"Колибри"</v>
      </c>
      <c r="E24058" t="str">
        <f>IF(AND(C24058=1,B24058&lt;='Справочник по тт'!$D$1),'Справочник по тт'!$D$2,VLOOKUP(C24058,'Справочник по тт'!A:C,2,FALSE))</f>
        <v>"Колибри" ул. Широкая д.150</v>
      </c>
      <c r="F24058" s="2" t="str">
        <f t="shared" si="751"/>
        <v/>
      </c>
    </row>
    <row r="24059" spans="1:6" x14ac:dyDescent="0.25">
      <c r="A24059" s="10" t="s">
        <v>232</v>
      </c>
      <c r="B24059" s="14">
        <f t="shared" si="750"/>
        <v>44189</v>
      </c>
      <c r="C24059">
        <v>3</v>
      </c>
      <c r="D24059" t="str">
        <f>VLOOKUP(C24059,'Справочник по тт'!$A$2:$C$5,3,FALSE)</f>
        <v>"Парабола"</v>
      </c>
      <c r="E24059" t="str">
        <f>IF(AND(C24059=1,B24059&lt;='Справочник по тт'!$D$1),'Справочник по тт'!$D$2,VLOOKUP(C24059,'Справочник по тт'!A:C,2,FALSE))</f>
        <v>"Парабола" пр. Дмитриева д.6/1</v>
      </c>
      <c r="F24059" s="2" t="str">
        <f t="shared" si="751"/>
        <v/>
      </c>
    </row>
    <row r="24060" spans="1:6" x14ac:dyDescent="0.25">
      <c r="A24060" s="10" t="s">
        <v>95</v>
      </c>
      <c r="B24060" s="14">
        <f t="shared" si="750"/>
        <v>44189</v>
      </c>
      <c r="C24060">
        <v>4</v>
      </c>
      <c r="D24060" t="str">
        <f>VLOOKUP(C24060,'Справочник по тт'!$A$2:$C$5,3,FALSE)</f>
        <v>"Первый"</v>
      </c>
      <c r="E24060" t="str">
        <f>IF(AND(C24060=1,B24060&lt;='Справочник по тт'!$D$1),'Справочник по тт'!$D$2,VLOOKUP(C24060,'Справочник по тт'!A:C,2,FALSE))</f>
        <v>"Первый" ул. Пахоменко д.30</v>
      </c>
      <c r="F24060" s="2" t="str">
        <f t="shared" si="751"/>
        <v/>
      </c>
    </row>
    <row r="24061" spans="1:6" x14ac:dyDescent="0.25">
      <c r="A24061" s="15" t="s">
        <v>95</v>
      </c>
      <c r="B24061" s="14">
        <f t="shared" si="750"/>
        <v>44189</v>
      </c>
      <c r="C24061">
        <v>1</v>
      </c>
      <c r="D24061" t="str">
        <f>VLOOKUP(C24061,'Справочник по тт'!$A$2:$C$5,3,FALSE)</f>
        <v>"Шанс"</v>
      </c>
      <c r="E24061" t="str">
        <f>IF(AND(C24061=1,B24061&lt;='Справочник по тт'!$D$1),'Справочник по тт'!$D$2,VLOOKUP(C24061,'Справочник по тт'!A:C,2,FALSE))</f>
        <v>"Шанс" ул. Ленина д.21</v>
      </c>
      <c r="F24061" s="2" t="str">
        <f t="shared" si="751"/>
        <v/>
      </c>
    </row>
    <row r="24062" spans="1:6" x14ac:dyDescent="0.25">
      <c r="A24062" s="10" t="s">
        <v>95</v>
      </c>
      <c r="B24062" s="14">
        <f t="shared" si="750"/>
        <v>44189</v>
      </c>
      <c r="C24062">
        <v>2</v>
      </c>
      <c r="D24062" t="str">
        <f>VLOOKUP(C24062,'Справочник по тт'!$A$2:$C$5,3,FALSE)</f>
        <v>"Колибри"</v>
      </c>
      <c r="E24062" t="str">
        <f>IF(AND(C24062=1,B24062&lt;='Справочник по тт'!$D$1),'Справочник по тт'!$D$2,VLOOKUP(C24062,'Справочник по тт'!A:C,2,FALSE))</f>
        <v>"Колибри" ул. Широкая д.150</v>
      </c>
      <c r="F24062" s="2" t="str">
        <f t="shared" si="751"/>
        <v/>
      </c>
    </row>
    <row r="24063" spans="1:6" x14ac:dyDescent="0.25">
      <c r="A24063" s="10" t="s">
        <v>95</v>
      </c>
      <c r="B24063" s="14">
        <f t="shared" si="750"/>
        <v>44189</v>
      </c>
      <c r="C24063">
        <v>3</v>
      </c>
      <c r="D24063" t="str">
        <f>VLOOKUP(C24063,'Справочник по тт'!$A$2:$C$5,3,FALSE)</f>
        <v>"Парабола"</v>
      </c>
      <c r="E24063" t="str">
        <f>IF(AND(C24063=1,B24063&lt;='Справочник по тт'!$D$1),'Справочник по тт'!$D$2,VLOOKUP(C24063,'Справочник по тт'!A:C,2,FALSE))</f>
        <v>"Парабола" пр. Дмитриева д.6/1</v>
      </c>
      <c r="F24063" s="2" t="str">
        <f t="shared" si="751"/>
        <v/>
      </c>
    </row>
    <row r="24064" spans="1:6" x14ac:dyDescent="0.25">
      <c r="A24064" s="10" t="s">
        <v>34</v>
      </c>
      <c r="B24064" s="14">
        <f t="shared" si="750"/>
        <v>44554</v>
      </c>
      <c r="C24064">
        <v>4</v>
      </c>
      <c r="D24064" t="str">
        <f>VLOOKUP(C24064,'Справочник по тт'!$A$2:$C$5,3,FALSE)</f>
        <v>"Первый"</v>
      </c>
      <c r="E24064" t="str">
        <f>IF(AND(C24064=1,B24064&lt;='Справочник по тт'!$D$1),'Справочник по тт'!$D$2,VLOOKUP(C24064,'Справочник по тт'!A:C,2,FALSE))</f>
        <v>"Первый" ул. Пахоменко д.30</v>
      </c>
      <c r="F24064" s="2" t="str">
        <f t="shared" si="751"/>
        <v/>
      </c>
    </row>
    <row r="24065" spans="1:6" x14ac:dyDescent="0.25">
      <c r="A24065" s="15" t="s">
        <v>241</v>
      </c>
      <c r="B24065" s="14">
        <f t="shared" si="750"/>
        <v>44190</v>
      </c>
      <c r="C24065">
        <v>1</v>
      </c>
      <c r="D24065" t="str">
        <f>VLOOKUP(C24065,'Справочник по тт'!$A$2:$C$5,3,FALSE)</f>
        <v>"Шанс"</v>
      </c>
      <c r="E24065" t="str">
        <f>IF(AND(C24065=1,B24065&lt;='Справочник по тт'!$D$1),'Справочник по тт'!$D$2,VLOOKUP(C24065,'Справочник по тт'!A:C,2,FALSE))</f>
        <v>"Шанс" ул. Ленина д.21</v>
      </c>
      <c r="F24065" s="2" t="str">
        <f t="shared" si="751"/>
        <v/>
      </c>
    </row>
    <row r="24066" spans="1:6" x14ac:dyDescent="0.25">
      <c r="A24066" s="10" t="s">
        <v>37</v>
      </c>
      <c r="B24066" s="14">
        <f t="shared" ref="B24066:B24129" si="752">(TEXT(A24066,"ДД.ММ.ГГГГ"))*1</f>
        <v>44190</v>
      </c>
      <c r="C24066">
        <v>2</v>
      </c>
      <c r="D24066" t="str">
        <f>VLOOKUP(C24066,'Справочник по тт'!$A$2:$C$5,3,FALSE)</f>
        <v>"Колибри"</v>
      </c>
      <c r="E24066" t="str">
        <f>IF(AND(C24066=1,B24066&lt;='Справочник по тт'!$D$1),'Справочник по тт'!$D$2,VLOOKUP(C24066,'Справочник по тт'!A:C,2,FALSE))</f>
        <v>"Колибри" ул. Широкая д.150</v>
      </c>
      <c r="F24066" s="2" t="str">
        <f t="shared" si="751"/>
        <v/>
      </c>
    </row>
    <row r="24067" spans="1:6" x14ac:dyDescent="0.25">
      <c r="A24067" s="10" t="s">
        <v>37</v>
      </c>
      <c r="B24067" s="14">
        <f t="shared" si="752"/>
        <v>44190</v>
      </c>
      <c r="C24067">
        <v>3</v>
      </c>
      <c r="D24067" t="str">
        <f>VLOOKUP(C24067,'Справочник по тт'!$A$2:$C$5,3,FALSE)</f>
        <v>"Парабола"</v>
      </c>
      <c r="E24067" t="str">
        <f>IF(AND(C24067=1,B24067&lt;='Справочник по тт'!$D$1),'Справочник по тт'!$D$2,VLOOKUP(C24067,'Справочник по тт'!A:C,2,FALSE))</f>
        <v>"Парабола" пр. Дмитриева д.6/1</v>
      </c>
      <c r="F24067" s="2" t="str">
        <f t="shared" ref="F24067:F24130" si="753">IF(B24067&lt;=$F$1,1,"")</f>
        <v/>
      </c>
    </row>
    <row r="24068" spans="1:6" x14ac:dyDescent="0.25">
      <c r="A24068" s="10" t="s">
        <v>37</v>
      </c>
      <c r="B24068" s="14">
        <f t="shared" si="752"/>
        <v>44190</v>
      </c>
      <c r="C24068">
        <v>4</v>
      </c>
      <c r="D24068" t="str">
        <f>VLOOKUP(C24068,'Справочник по тт'!$A$2:$C$5,3,FALSE)</f>
        <v>"Первый"</v>
      </c>
      <c r="E24068" t="str">
        <f>IF(AND(C24068=1,B24068&lt;='Справочник по тт'!$D$1),'Справочник по тт'!$D$2,VLOOKUP(C24068,'Справочник по тт'!A:C,2,FALSE))</f>
        <v>"Первый" ул. Пахоменко д.30</v>
      </c>
      <c r="F24068" s="2" t="str">
        <f t="shared" si="753"/>
        <v/>
      </c>
    </row>
    <row r="24069" spans="1:6" x14ac:dyDescent="0.25">
      <c r="A24069" s="15" t="s">
        <v>37</v>
      </c>
      <c r="B24069" s="14">
        <f t="shared" si="752"/>
        <v>44190</v>
      </c>
      <c r="C24069">
        <v>1</v>
      </c>
      <c r="D24069" t="str">
        <f>VLOOKUP(C24069,'Справочник по тт'!$A$2:$C$5,3,FALSE)</f>
        <v>"Шанс"</v>
      </c>
      <c r="E24069" t="str">
        <f>IF(AND(C24069=1,B24069&lt;='Справочник по тт'!$D$1),'Справочник по тт'!$D$2,VLOOKUP(C24069,'Справочник по тт'!A:C,2,FALSE))</f>
        <v>"Шанс" ул. Ленина д.21</v>
      </c>
      <c r="F24069" s="2" t="str">
        <f t="shared" si="753"/>
        <v/>
      </c>
    </row>
    <row r="24070" spans="1:6" x14ac:dyDescent="0.25">
      <c r="A24070" s="10" t="s">
        <v>110</v>
      </c>
      <c r="B24070" s="14">
        <f t="shared" si="752"/>
        <v>44190</v>
      </c>
      <c r="C24070">
        <v>2</v>
      </c>
      <c r="D24070" t="str">
        <f>VLOOKUP(C24070,'Справочник по тт'!$A$2:$C$5,3,FALSE)</f>
        <v>"Колибри"</v>
      </c>
      <c r="E24070" t="str">
        <f>IF(AND(C24070=1,B24070&lt;='Справочник по тт'!$D$1),'Справочник по тт'!$D$2,VLOOKUP(C24070,'Справочник по тт'!A:C,2,FALSE))</f>
        <v>"Колибри" ул. Широкая д.150</v>
      </c>
      <c r="F24070" s="2" t="str">
        <f t="shared" si="753"/>
        <v/>
      </c>
    </row>
    <row r="24071" spans="1:6" x14ac:dyDescent="0.25">
      <c r="A24071" s="10" t="s">
        <v>110</v>
      </c>
      <c r="B24071" s="14">
        <f t="shared" si="752"/>
        <v>44190</v>
      </c>
      <c r="C24071">
        <v>3</v>
      </c>
      <c r="D24071" t="str">
        <f>VLOOKUP(C24071,'Справочник по тт'!$A$2:$C$5,3,FALSE)</f>
        <v>"Парабола"</v>
      </c>
      <c r="E24071" t="str">
        <f>IF(AND(C24071=1,B24071&lt;='Справочник по тт'!$D$1),'Справочник по тт'!$D$2,VLOOKUP(C24071,'Справочник по тт'!A:C,2,FALSE))</f>
        <v>"Парабола" пр. Дмитриева д.6/1</v>
      </c>
      <c r="F24071" s="2" t="str">
        <f t="shared" si="753"/>
        <v/>
      </c>
    </row>
    <row r="24072" spans="1:6" x14ac:dyDescent="0.25">
      <c r="A24072" s="10" t="s">
        <v>277</v>
      </c>
      <c r="B24072" s="14">
        <f t="shared" si="752"/>
        <v>44190</v>
      </c>
      <c r="C24072">
        <v>4</v>
      </c>
      <c r="D24072" t="str">
        <f>VLOOKUP(C24072,'Справочник по тт'!$A$2:$C$5,3,FALSE)</f>
        <v>"Первый"</v>
      </c>
      <c r="E24072" t="str">
        <f>IF(AND(C24072=1,B24072&lt;='Справочник по тт'!$D$1),'Справочник по тт'!$D$2,VLOOKUP(C24072,'Справочник по тт'!A:C,2,FALSE))</f>
        <v>"Первый" ул. Пахоменко д.30</v>
      </c>
      <c r="F24072" s="2" t="str">
        <f t="shared" si="753"/>
        <v/>
      </c>
    </row>
    <row r="24073" spans="1:6" x14ac:dyDescent="0.25">
      <c r="A24073" s="15" t="s">
        <v>277</v>
      </c>
      <c r="B24073" s="14">
        <f t="shared" si="752"/>
        <v>44190</v>
      </c>
      <c r="C24073">
        <v>1</v>
      </c>
      <c r="D24073" t="str">
        <f>VLOOKUP(C24073,'Справочник по тт'!$A$2:$C$5,3,FALSE)</f>
        <v>"Шанс"</v>
      </c>
      <c r="E24073" t="str">
        <f>IF(AND(C24073=1,B24073&lt;='Справочник по тт'!$D$1),'Справочник по тт'!$D$2,VLOOKUP(C24073,'Справочник по тт'!A:C,2,FALSE))</f>
        <v>"Шанс" ул. Ленина д.21</v>
      </c>
      <c r="F24073" s="2" t="str">
        <f t="shared" si="753"/>
        <v/>
      </c>
    </row>
    <row r="24074" spans="1:6" x14ac:dyDescent="0.25">
      <c r="A24074" s="10" t="s">
        <v>285</v>
      </c>
      <c r="B24074" s="14">
        <f t="shared" si="752"/>
        <v>44190</v>
      </c>
      <c r="C24074">
        <v>2</v>
      </c>
      <c r="D24074" t="str">
        <f>VLOOKUP(C24074,'Справочник по тт'!$A$2:$C$5,3,FALSE)</f>
        <v>"Колибри"</v>
      </c>
      <c r="E24074" t="str">
        <f>IF(AND(C24074=1,B24074&lt;='Справочник по тт'!$D$1),'Справочник по тт'!$D$2,VLOOKUP(C24074,'Справочник по тт'!A:C,2,FALSE))</f>
        <v>"Колибри" ул. Широкая д.150</v>
      </c>
      <c r="F24074" s="2" t="str">
        <f t="shared" si="753"/>
        <v/>
      </c>
    </row>
    <row r="24075" spans="1:6" x14ac:dyDescent="0.25">
      <c r="A24075" s="10" t="s">
        <v>285</v>
      </c>
      <c r="B24075" s="14">
        <f t="shared" si="752"/>
        <v>44190</v>
      </c>
      <c r="C24075">
        <v>3</v>
      </c>
      <c r="D24075" t="str">
        <f>VLOOKUP(C24075,'Справочник по тт'!$A$2:$C$5,3,FALSE)</f>
        <v>"Парабола"</v>
      </c>
      <c r="E24075" t="str">
        <f>IF(AND(C24075=1,B24075&lt;='Справочник по тт'!$D$1),'Справочник по тт'!$D$2,VLOOKUP(C24075,'Справочник по тт'!A:C,2,FALSE))</f>
        <v>"Парабола" пр. Дмитриева д.6/1</v>
      </c>
      <c r="F24075" s="2" t="str">
        <f t="shared" si="753"/>
        <v/>
      </c>
    </row>
    <row r="24076" spans="1:6" x14ac:dyDescent="0.25">
      <c r="A24076" s="10" t="s">
        <v>198</v>
      </c>
      <c r="B24076" s="14">
        <f t="shared" si="752"/>
        <v>44190</v>
      </c>
      <c r="C24076">
        <v>4</v>
      </c>
      <c r="D24076" t="str">
        <f>VLOOKUP(C24076,'Справочник по тт'!$A$2:$C$5,3,FALSE)</f>
        <v>"Первый"</v>
      </c>
      <c r="E24076" t="str">
        <f>IF(AND(C24076=1,B24076&lt;='Справочник по тт'!$D$1),'Справочник по тт'!$D$2,VLOOKUP(C24076,'Справочник по тт'!A:C,2,FALSE))</f>
        <v>"Первый" ул. Пахоменко д.30</v>
      </c>
      <c r="F24076" s="2" t="str">
        <f t="shared" si="753"/>
        <v/>
      </c>
    </row>
    <row r="24077" spans="1:6" x14ac:dyDescent="0.25">
      <c r="A24077" s="15" t="s">
        <v>198</v>
      </c>
      <c r="B24077" s="14">
        <f t="shared" si="752"/>
        <v>44190</v>
      </c>
      <c r="C24077">
        <v>1</v>
      </c>
      <c r="D24077" t="str">
        <f>VLOOKUP(C24077,'Справочник по тт'!$A$2:$C$5,3,FALSE)</f>
        <v>"Шанс"</v>
      </c>
      <c r="E24077" t="str">
        <f>IF(AND(C24077=1,B24077&lt;='Справочник по тт'!$D$1),'Справочник по тт'!$D$2,VLOOKUP(C24077,'Справочник по тт'!A:C,2,FALSE))</f>
        <v>"Шанс" ул. Ленина д.21</v>
      </c>
      <c r="F24077" s="2" t="str">
        <f t="shared" si="753"/>
        <v/>
      </c>
    </row>
    <row r="24078" spans="1:6" x14ac:dyDescent="0.25">
      <c r="A24078" s="10" t="s">
        <v>198</v>
      </c>
      <c r="B24078" s="14">
        <f t="shared" si="752"/>
        <v>44190</v>
      </c>
      <c r="C24078">
        <v>2</v>
      </c>
      <c r="D24078" t="str">
        <f>VLOOKUP(C24078,'Справочник по тт'!$A$2:$C$5,3,FALSE)</f>
        <v>"Колибри"</v>
      </c>
      <c r="E24078" t="str">
        <f>IF(AND(C24078=1,B24078&lt;='Справочник по тт'!$D$1),'Справочник по тт'!$D$2,VLOOKUP(C24078,'Справочник по тт'!A:C,2,FALSE))</f>
        <v>"Колибри" ул. Широкая д.150</v>
      </c>
      <c r="F24078" s="2" t="str">
        <f t="shared" si="753"/>
        <v/>
      </c>
    </row>
    <row r="24079" spans="1:6" x14ac:dyDescent="0.25">
      <c r="A24079" s="10" t="s">
        <v>255</v>
      </c>
      <c r="B24079" s="14">
        <f t="shared" si="752"/>
        <v>44190</v>
      </c>
      <c r="C24079">
        <v>3</v>
      </c>
      <c r="D24079" t="str">
        <f>VLOOKUP(C24079,'Справочник по тт'!$A$2:$C$5,3,FALSE)</f>
        <v>"Парабола"</v>
      </c>
      <c r="E24079" t="str">
        <f>IF(AND(C24079=1,B24079&lt;='Справочник по тт'!$D$1),'Справочник по тт'!$D$2,VLOOKUP(C24079,'Справочник по тт'!A:C,2,FALSE))</f>
        <v>"Парабола" пр. Дмитриева д.6/1</v>
      </c>
      <c r="F24079" s="2" t="str">
        <f t="shared" si="753"/>
        <v/>
      </c>
    </row>
    <row r="24080" spans="1:6" x14ac:dyDescent="0.25">
      <c r="A24080" s="10" t="s">
        <v>209</v>
      </c>
      <c r="B24080" s="14">
        <f t="shared" si="752"/>
        <v>44190</v>
      </c>
      <c r="C24080">
        <v>4</v>
      </c>
      <c r="D24080" t="str">
        <f>VLOOKUP(C24080,'Справочник по тт'!$A$2:$C$5,3,FALSE)</f>
        <v>"Первый"</v>
      </c>
      <c r="E24080" t="str">
        <f>IF(AND(C24080=1,B24080&lt;='Справочник по тт'!$D$1),'Справочник по тт'!$D$2,VLOOKUP(C24080,'Справочник по тт'!A:C,2,FALSE))</f>
        <v>"Первый" ул. Пахоменко д.30</v>
      </c>
      <c r="F24080" s="2" t="str">
        <f t="shared" si="753"/>
        <v/>
      </c>
    </row>
    <row r="24081" spans="1:6" x14ac:dyDescent="0.25">
      <c r="A24081" s="15" t="s">
        <v>193</v>
      </c>
      <c r="B24081" s="14">
        <f t="shared" si="752"/>
        <v>44190</v>
      </c>
      <c r="C24081">
        <v>1</v>
      </c>
      <c r="D24081" t="str">
        <f>VLOOKUP(C24081,'Справочник по тт'!$A$2:$C$5,3,FALSE)</f>
        <v>"Шанс"</v>
      </c>
      <c r="E24081" t="str">
        <f>IF(AND(C24081=1,B24081&lt;='Справочник по тт'!$D$1),'Справочник по тт'!$D$2,VLOOKUP(C24081,'Справочник по тт'!A:C,2,FALSE))</f>
        <v>"Шанс" ул. Ленина д.21</v>
      </c>
      <c r="F24081" s="2" t="str">
        <f t="shared" si="753"/>
        <v/>
      </c>
    </row>
    <row r="24082" spans="1:6" x14ac:dyDescent="0.25">
      <c r="A24082" s="10" t="s">
        <v>193</v>
      </c>
      <c r="B24082" s="14">
        <f t="shared" si="752"/>
        <v>44190</v>
      </c>
      <c r="C24082">
        <v>2</v>
      </c>
      <c r="D24082" t="str">
        <f>VLOOKUP(C24082,'Справочник по тт'!$A$2:$C$5,3,FALSE)</f>
        <v>"Колибри"</v>
      </c>
      <c r="E24082" t="str">
        <f>IF(AND(C24082=1,B24082&lt;='Справочник по тт'!$D$1),'Справочник по тт'!$D$2,VLOOKUP(C24082,'Справочник по тт'!A:C,2,FALSE))</f>
        <v>"Колибри" ул. Широкая д.150</v>
      </c>
      <c r="F24082" s="2" t="str">
        <f t="shared" si="753"/>
        <v/>
      </c>
    </row>
    <row r="24083" spans="1:6" x14ac:dyDescent="0.25">
      <c r="A24083" s="10" t="s">
        <v>193</v>
      </c>
      <c r="B24083" s="14">
        <f t="shared" si="752"/>
        <v>44190</v>
      </c>
      <c r="C24083">
        <v>3</v>
      </c>
      <c r="D24083" t="str">
        <f>VLOOKUP(C24083,'Справочник по тт'!$A$2:$C$5,3,FALSE)</f>
        <v>"Парабола"</v>
      </c>
      <c r="E24083" t="str">
        <f>IF(AND(C24083=1,B24083&lt;='Справочник по тт'!$D$1),'Справочник по тт'!$D$2,VLOOKUP(C24083,'Справочник по тт'!A:C,2,FALSE))</f>
        <v>"Парабола" пр. Дмитриева д.6/1</v>
      </c>
      <c r="F24083" s="2" t="str">
        <f t="shared" si="753"/>
        <v/>
      </c>
    </row>
    <row r="24084" spans="1:6" x14ac:dyDescent="0.25">
      <c r="A24084" s="10" t="s">
        <v>137</v>
      </c>
      <c r="B24084" s="14">
        <f t="shared" si="752"/>
        <v>44190</v>
      </c>
      <c r="C24084">
        <v>4</v>
      </c>
      <c r="D24084" t="str">
        <f>VLOOKUP(C24084,'Справочник по тт'!$A$2:$C$5,3,FALSE)</f>
        <v>"Первый"</v>
      </c>
      <c r="E24084" t="str">
        <f>IF(AND(C24084=1,B24084&lt;='Справочник по тт'!$D$1),'Справочник по тт'!$D$2,VLOOKUP(C24084,'Справочник по тт'!A:C,2,FALSE))</f>
        <v>"Первый" ул. Пахоменко д.30</v>
      </c>
      <c r="F24084" s="2" t="str">
        <f t="shared" si="753"/>
        <v/>
      </c>
    </row>
    <row r="24085" spans="1:6" x14ac:dyDescent="0.25">
      <c r="A24085" s="15" t="s">
        <v>137</v>
      </c>
      <c r="B24085" s="14">
        <f t="shared" si="752"/>
        <v>44190</v>
      </c>
      <c r="C24085">
        <v>1</v>
      </c>
      <c r="D24085" t="str">
        <f>VLOOKUP(C24085,'Справочник по тт'!$A$2:$C$5,3,FALSE)</f>
        <v>"Шанс"</v>
      </c>
      <c r="E24085" t="str">
        <f>IF(AND(C24085=1,B24085&lt;='Справочник по тт'!$D$1),'Справочник по тт'!$D$2,VLOOKUP(C24085,'Справочник по тт'!A:C,2,FALSE))</f>
        <v>"Шанс" ул. Ленина д.21</v>
      </c>
      <c r="F24085" s="2" t="str">
        <f t="shared" si="753"/>
        <v/>
      </c>
    </row>
    <row r="24086" spans="1:6" x14ac:dyDescent="0.25">
      <c r="A24086" s="10" t="s">
        <v>137</v>
      </c>
      <c r="B24086" s="14">
        <f t="shared" si="752"/>
        <v>44190</v>
      </c>
      <c r="C24086">
        <v>2</v>
      </c>
      <c r="D24086" t="str">
        <f>VLOOKUP(C24086,'Справочник по тт'!$A$2:$C$5,3,FALSE)</f>
        <v>"Колибри"</v>
      </c>
      <c r="E24086" t="str">
        <f>IF(AND(C24086=1,B24086&lt;='Справочник по тт'!$D$1),'Справочник по тт'!$D$2,VLOOKUP(C24086,'Справочник по тт'!A:C,2,FALSE))</f>
        <v>"Колибри" ул. Широкая д.150</v>
      </c>
      <c r="F24086" s="2" t="str">
        <f t="shared" si="753"/>
        <v/>
      </c>
    </row>
    <row r="24087" spans="1:6" x14ac:dyDescent="0.25">
      <c r="A24087" s="10" t="s">
        <v>137</v>
      </c>
      <c r="B24087" s="14">
        <f t="shared" si="752"/>
        <v>44190</v>
      </c>
      <c r="C24087">
        <v>3</v>
      </c>
      <c r="D24087" t="str">
        <f>VLOOKUP(C24087,'Справочник по тт'!$A$2:$C$5,3,FALSE)</f>
        <v>"Парабола"</v>
      </c>
      <c r="E24087" t="str">
        <f>IF(AND(C24087=1,B24087&lt;='Справочник по тт'!$D$1),'Справочник по тт'!$D$2,VLOOKUP(C24087,'Справочник по тт'!A:C,2,FALSE))</f>
        <v>"Парабола" пр. Дмитриева д.6/1</v>
      </c>
      <c r="F24087" s="2" t="str">
        <f t="shared" si="753"/>
        <v/>
      </c>
    </row>
    <row r="24088" spans="1:6" x14ac:dyDescent="0.25">
      <c r="A24088" s="10" t="s">
        <v>137</v>
      </c>
      <c r="B24088" s="14">
        <f t="shared" si="752"/>
        <v>44190</v>
      </c>
      <c r="C24088">
        <v>4</v>
      </c>
      <c r="D24088" t="str">
        <f>VLOOKUP(C24088,'Справочник по тт'!$A$2:$C$5,3,FALSE)</f>
        <v>"Первый"</v>
      </c>
      <c r="E24088" t="str">
        <f>IF(AND(C24088=1,B24088&lt;='Справочник по тт'!$D$1),'Справочник по тт'!$D$2,VLOOKUP(C24088,'Справочник по тт'!A:C,2,FALSE))</f>
        <v>"Первый" ул. Пахоменко д.30</v>
      </c>
      <c r="F24088" s="2" t="str">
        <f t="shared" si="753"/>
        <v/>
      </c>
    </row>
    <row r="24089" spans="1:6" x14ac:dyDescent="0.25">
      <c r="A24089" s="15" t="s">
        <v>137</v>
      </c>
      <c r="B24089" s="14">
        <f t="shared" si="752"/>
        <v>44190</v>
      </c>
      <c r="C24089">
        <v>1</v>
      </c>
      <c r="D24089" t="str">
        <f>VLOOKUP(C24089,'Справочник по тт'!$A$2:$C$5,3,FALSE)</f>
        <v>"Шанс"</v>
      </c>
      <c r="E24089" t="str">
        <f>IF(AND(C24089=1,B24089&lt;='Справочник по тт'!$D$1),'Справочник по тт'!$D$2,VLOOKUP(C24089,'Справочник по тт'!A:C,2,FALSE))</f>
        <v>"Шанс" ул. Ленина д.21</v>
      </c>
      <c r="F24089" s="2" t="str">
        <f t="shared" si="753"/>
        <v/>
      </c>
    </row>
    <row r="24090" spans="1:6" x14ac:dyDescent="0.25">
      <c r="A24090" s="10" t="s">
        <v>145</v>
      </c>
      <c r="B24090" s="14">
        <f t="shared" si="752"/>
        <v>44191</v>
      </c>
      <c r="C24090">
        <v>2</v>
      </c>
      <c r="D24090" t="str">
        <f>VLOOKUP(C24090,'Справочник по тт'!$A$2:$C$5,3,FALSE)</f>
        <v>"Колибри"</v>
      </c>
      <c r="E24090" t="str">
        <f>IF(AND(C24090=1,B24090&lt;='Справочник по тт'!$D$1),'Справочник по тт'!$D$2,VLOOKUP(C24090,'Справочник по тт'!A:C,2,FALSE))</f>
        <v>"Колибри" ул. Широкая д.150</v>
      </c>
      <c r="F24090" s="2" t="str">
        <f t="shared" si="753"/>
        <v/>
      </c>
    </row>
    <row r="24091" spans="1:6" x14ac:dyDescent="0.25">
      <c r="A24091" s="10" t="s">
        <v>145</v>
      </c>
      <c r="B24091" s="14">
        <f t="shared" si="752"/>
        <v>44191</v>
      </c>
      <c r="C24091">
        <v>3</v>
      </c>
      <c r="D24091" t="str">
        <f>VLOOKUP(C24091,'Справочник по тт'!$A$2:$C$5,3,FALSE)</f>
        <v>"Парабола"</v>
      </c>
      <c r="E24091" t="str">
        <f>IF(AND(C24091=1,B24091&lt;='Справочник по тт'!$D$1),'Справочник по тт'!$D$2,VLOOKUP(C24091,'Справочник по тт'!A:C,2,FALSE))</f>
        <v>"Парабола" пр. Дмитриева д.6/1</v>
      </c>
      <c r="F24091" s="2" t="str">
        <f t="shared" si="753"/>
        <v/>
      </c>
    </row>
    <row r="24092" spans="1:6" x14ac:dyDescent="0.25">
      <c r="A24092" s="10" t="s">
        <v>145</v>
      </c>
      <c r="B24092" s="14">
        <f t="shared" si="752"/>
        <v>44191</v>
      </c>
      <c r="C24092">
        <v>4</v>
      </c>
      <c r="D24092" t="str">
        <f>VLOOKUP(C24092,'Справочник по тт'!$A$2:$C$5,3,FALSE)</f>
        <v>"Первый"</v>
      </c>
      <c r="E24092" t="str">
        <f>IF(AND(C24092=1,B24092&lt;='Справочник по тт'!$D$1),'Справочник по тт'!$D$2,VLOOKUP(C24092,'Справочник по тт'!A:C,2,FALSE))</f>
        <v>"Первый" ул. Пахоменко д.30</v>
      </c>
      <c r="F24092" s="2" t="str">
        <f t="shared" si="753"/>
        <v/>
      </c>
    </row>
    <row r="24093" spans="1:6" x14ac:dyDescent="0.25">
      <c r="A24093" s="15" t="s">
        <v>268</v>
      </c>
      <c r="B24093" s="14">
        <f t="shared" si="752"/>
        <v>44191</v>
      </c>
      <c r="C24093">
        <v>1</v>
      </c>
      <c r="D24093" t="str">
        <f>VLOOKUP(C24093,'Справочник по тт'!$A$2:$C$5,3,FALSE)</f>
        <v>"Шанс"</v>
      </c>
      <c r="E24093" t="str">
        <f>IF(AND(C24093=1,B24093&lt;='Справочник по тт'!$D$1),'Справочник по тт'!$D$2,VLOOKUP(C24093,'Справочник по тт'!A:C,2,FALSE))</f>
        <v>"Шанс" ул. Ленина д.21</v>
      </c>
      <c r="F24093" s="2" t="str">
        <f t="shared" si="753"/>
        <v/>
      </c>
    </row>
    <row r="24094" spans="1:6" x14ac:dyDescent="0.25">
      <c r="A24094" s="10" t="s">
        <v>58</v>
      </c>
      <c r="B24094" s="14">
        <f t="shared" si="752"/>
        <v>44191</v>
      </c>
      <c r="C24094">
        <v>2</v>
      </c>
      <c r="D24094" t="str">
        <f>VLOOKUP(C24094,'Справочник по тт'!$A$2:$C$5,3,FALSE)</f>
        <v>"Колибри"</v>
      </c>
      <c r="E24094" t="str">
        <f>IF(AND(C24094=1,B24094&lt;='Справочник по тт'!$D$1),'Справочник по тт'!$D$2,VLOOKUP(C24094,'Справочник по тт'!A:C,2,FALSE))</f>
        <v>"Колибри" ул. Широкая д.150</v>
      </c>
      <c r="F24094" s="2" t="str">
        <f t="shared" si="753"/>
        <v/>
      </c>
    </row>
    <row r="24095" spans="1:6" x14ac:dyDescent="0.25">
      <c r="A24095" s="10" t="s">
        <v>132</v>
      </c>
      <c r="B24095" s="14">
        <f t="shared" si="752"/>
        <v>44191</v>
      </c>
      <c r="C24095">
        <v>3</v>
      </c>
      <c r="D24095" t="str">
        <f>VLOOKUP(C24095,'Справочник по тт'!$A$2:$C$5,3,FALSE)</f>
        <v>"Парабола"</v>
      </c>
      <c r="E24095" t="str">
        <f>IF(AND(C24095=1,B24095&lt;='Справочник по тт'!$D$1),'Справочник по тт'!$D$2,VLOOKUP(C24095,'Справочник по тт'!A:C,2,FALSE))</f>
        <v>"Парабола" пр. Дмитриева д.6/1</v>
      </c>
      <c r="F24095" s="2" t="str">
        <f t="shared" si="753"/>
        <v/>
      </c>
    </row>
    <row r="24096" spans="1:6" x14ac:dyDescent="0.25">
      <c r="A24096" s="10" t="s">
        <v>132</v>
      </c>
      <c r="B24096" s="14">
        <f t="shared" si="752"/>
        <v>44191</v>
      </c>
      <c r="C24096">
        <v>4</v>
      </c>
      <c r="D24096" t="str">
        <f>VLOOKUP(C24096,'Справочник по тт'!$A$2:$C$5,3,FALSE)</f>
        <v>"Первый"</v>
      </c>
      <c r="E24096" t="str">
        <f>IF(AND(C24096=1,B24096&lt;='Справочник по тт'!$D$1),'Справочник по тт'!$D$2,VLOOKUP(C24096,'Справочник по тт'!A:C,2,FALSE))</f>
        <v>"Первый" ул. Пахоменко д.30</v>
      </c>
      <c r="F24096" s="2" t="str">
        <f t="shared" si="753"/>
        <v/>
      </c>
    </row>
    <row r="24097" spans="1:6" x14ac:dyDescent="0.25">
      <c r="A24097" s="15" t="s">
        <v>134</v>
      </c>
      <c r="B24097" s="14">
        <f t="shared" si="752"/>
        <v>44191</v>
      </c>
      <c r="C24097">
        <v>1</v>
      </c>
      <c r="D24097" t="str">
        <f>VLOOKUP(C24097,'Справочник по тт'!$A$2:$C$5,3,FALSE)</f>
        <v>"Шанс"</v>
      </c>
      <c r="E24097" t="str">
        <f>IF(AND(C24097=1,B24097&lt;='Справочник по тт'!$D$1),'Справочник по тт'!$D$2,VLOOKUP(C24097,'Справочник по тт'!A:C,2,FALSE))</f>
        <v>"Шанс" ул. Ленина д.21</v>
      </c>
      <c r="F24097" s="2" t="str">
        <f t="shared" si="753"/>
        <v/>
      </c>
    </row>
    <row r="24098" spans="1:6" x14ac:dyDescent="0.25">
      <c r="A24098" s="10" t="s">
        <v>73</v>
      </c>
      <c r="B24098" s="14">
        <f t="shared" si="752"/>
        <v>44191</v>
      </c>
      <c r="C24098">
        <v>2</v>
      </c>
      <c r="D24098" t="str">
        <f>VLOOKUP(C24098,'Справочник по тт'!$A$2:$C$5,3,FALSE)</f>
        <v>"Колибри"</v>
      </c>
      <c r="E24098" t="str">
        <f>IF(AND(C24098=1,B24098&lt;='Справочник по тт'!$D$1),'Справочник по тт'!$D$2,VLOOKUP(C24098,'Справочник по тт'!A:C,2,FALSE))</f>
        <v>"Колибри" ул. Широкая д.150</v>
      </c>
      <c r="F24098" s="2" t="str">
        <f t="shared" si="753"/>
        <v/>
      </c>
    </row>
    <row r="24099" spans="1:6" x14ac:dyDescent="0.25">
      <c r="A24099" s="10" t="s">
        <v>73</v>
      </c>
      <c r="B24099" s="14">
        <f t="shared" si="752"/>
        <v>44191</v>
      </c>
      <c r="C24099">
        <v>3</v>
      </c>
      <c r="D24099" t="str">
        <f>VLOOKUP(C24099,'Справочник по тт'!$A$2:$C$5,3,FALSE)</f>
        <v>"Парабола"</v>
      </c>
      <c r="E24099" t="str">
        <f>IF(AND(C24099=1,B24099&lt;='Справочник по тт'!$D$1),'Справочник по тт'!$D$2,VLOOKUP(C24099,'Справочник по тт'!A:C,2,FALSE))</f>
        <v>"Парабола" пр. Дмитриева д.6/1</v>
      </c>
      <c r="F24099" s="2" t="str">
        <f t="shared" si="753"/>
        <v/>
      </c>
    </row>
    <row r="24100" spans="1:6" x14ac:dyDescent="0.25">
      <c r="A24100" s="10" t="s">
        <v>73</v>
      </c>
      <c r="B24100" s="14">
        <f t="shared" si="752"/>
        <v>44191</v>
      </c>
      <c r="C24100">
        <v>4</v>
      </c>
      <c r="D24100" t="str">
        <f>VLOOKUP(C24100,'Справочник по тт'!$A$2:$C$5,3,FALSE)</f>
        <v>"Первый"</v>
      </c>
      <c r="E24100" t="str">
        <f>IF(AND(C24100=1,B24100&lt;='Справочник по тт'!$D$1),'Справочник по тт'!$D$2,VLOOKUP(C24100,'Справочник по тт'!A:C,2,FALSE))</f>
        <v>"Первый" ул. Пахоменко д.30</v>
      </c>
      <c r="F24100" s="2" t="str">
        <f t="shared" si="753"/>
        <v/>
      </c>
    </row>
    <row r="24101" spans="1:6" x14ac:dyDescent="0.25">
      <c r="A24101" s="15" t="s">
        <v>127</v>
      </c>
      <c r="B24101" s="14">
        <f t="shared" si="752"/>
        <v>44191</v>
      </c>
      <c r="C24101">
        <v>1</v>
      </c>
      <c r="D24101" t="str">
        <f>VLOOKUP(C24101,'Справочник по тт'!$A$2:$C$5,3,FALSE)</f>
        <v>"Шанс"</v>
      </c>
      <c r="E24101" t="str">
        <f>IF(AND(C24101=1,B24101&lt;='Справочник по тт'!$D$1),'Справочник по тт'!$D$2,VLOOKUP(C24101,'Справочник по тт'!A:C,2,FALSE))</f>
        <v>"Шанс" ул. Ленина д.21</v>
      </c>
      <c r="F24101" s="2" t="str">
        <f t="shared" si="753"/>
        <v/>
      </c>
    </row>
    <row r="24102" spans="1:6" x14ac:dyDescent="0.25">
      <c r="A24102" s="10" t="s">
        <v>162</v>
      </c>
      <c r="B24102" s="14">
        <f t="shared" si="752"/>
        <v>44191</v>
      </c>
      <c r="C24102">
        <v>2</v>
      </c>
      <c r="D24102" t="str">
        <f>VLOOKUP(C24102,'Справочник по тт'!$A$2:$C$5,3,FALSE)</f>
        <v>"Колибри"</v>
      </c>
      <c r="E24102" t="str">
        <f>IF(AND(C24102=1,B24102&lt;='Справочник по тт'!$D$1),'Справочник по тт'!$D$2,VLOOKUP(C24102,'Справочник по тт'!A:C,2,FALSE))</f>
        <v>"Колибри" ул. Широкая д.150</v>
      </c>
      <c r="F24102" s="2" t="str">
        <f t="shared" si="753"/>
        <v/>
      </c>
    </row>
    <row r="24103" spans="1:6" x14ac:dyDescent="0.25">
      <c r="A24103" s="10" t="s">
        <v>141</v>
      </c>
      <c r="B24103" s="14">
        <f t="shared" si="752"/>
        <v>44191</v>
      </c>
      <c r="C24103">
        <v>3</v>
      </c>
      <c r="D24103" t="str">
        <f>VLOOKUP(C24103,'Справочник по тт'!$A$2:$C$5,3,FALSE)</f>
        <v>"Парабола"</v>
      </c>
      <c r="E24103" t="str">
        <f>IF(AND(C24103=1,B24103&lt;='Справочник по тт'!$D$1),'Справочник по тт'!$D$2,VLOOKUP(C24103,'Справочник по тт'!A:C,2,FALSE))</f>
        <v>"Парабола" пр. Дмитриева д.6/1</v>
      </c>
      <c r="F24103" s="2" t="str">
        <f t="shared" si="753"/>
        <v/>
      </c>
    </row>
    <row r="24104" spans="1:6" x14ac:dyDescent="0.25">
      <c r="A24104" s="10" t="s">
        <v>264</v>
      </c>
      <c r="B24104" s="14">
        <f t="shared" si="752"/>
        <v>44191</v>
      </c>
      <c r="C24104">
        <v>4</v>
      </c>
      <c r="D24104" t="str">
        <f>VLOOKUP(C24104,'Справочник по тт'!$A$2:$C$5,3,FALSE)</f>
        <v>"Первый"</v>
      </c>
      <c r="E24104" t="str">
        <f>IF(AND(C24104=1,B24104&lt;='Справочник по тт'!$D$1),'Справочник по тт'!$D$2,VLOOKUP(C24104,'Справочник по тт'!A:C,2,FALSE))</f>
        <v>"Первый" ул. Пахоменко д.30</v>
      </c>
      <c r="F24104" s="2" t="str">
        <f t="shared" si="753"/>
        <v/>
      </c>
    </row>
    <row r="24105" spans="1:6" x14ac:dyDescent="0.25">
      <c r="A24105" s="15" t="s">
        <v>264</v>
      </c>
      <c r="B24105" s="14">
        <f t="shared" si="752"/>
        <v>44191</v>
      </c>
      <c r="C24105">
        <v>1</v>
      </c>
      <c r="D24105" t="str">
        <f>VLOOKUP(C24105,'Справочник по тт'!$A$2:$C$5,3,FALSE)</f>
        <v>"Шанс"</v>
      </c>
      <c r="E24105" t="str">
        <f>IF(AND(C24105=1,B24105&lt;='Справочник по тт'!$D$1),'Справочник по тт'!$D$2,VLOOKUP(C24105,'Справочник по тт'!A:C,2,FALSE))</f>
        <v>"Шанс" ул. Ленина д.21</v>
      </c>
      <c r="F24105" s="2" t="str">
        <f t="shared" si="753"/>
        <v/>
      </c>
    </row>
    <row r="24106" spans="1:6" x14ac:dyDescent="0.25">
      <c r="A24106" s="10" t="s">
        <v>264</v>
      </c>
      <c r="B24106" s="14">
        <f t="shared" si="752"/>
        <v>44191</v>
      </c>
      <c r="C24106">
        <v>2</v>
      </c>
      <c r="D24106" t="str">
        <f>VLOOKUP(C24106,'Справочник по тт'!$A$2:$C$5,3,FALSE)</f>
        <v>"Колибри"</v>
      </c>
      <c r="E24106" t="str">
        <f>IF(AND(C24106=1,B24106&lt;='Справочник по тт'!$D$1),'Справочник по тт'!$D$2,VLOOKUP(C24106,'Справочник по тт'!A:C,2,FALSE))</f>
        <v>"Колибри" ул. Широкая д.150</v>
      </c>
      <c r="F24106" s="2" t="str">
        <f t="shared" si="753"/>
        <v/>
      </c>
    </row>
    <row r="24107" spans="1:6" x14ac:dyDescent="0.25">
      <c r="A24107" s="10" t="s">
        <v>93</v>
      </c>
      <c r="B24107" s="14">
        <f t="shared" si="752"/>
        <v>44191</v>
      </c>
      <c r="C24107">
        <v>3</v>
      </c>
      <c r="D24107" t="str">
        <f>VLOOKUP(C24107,'Справочник по тт'!$A$2:$C$5,3,FALSE)</f>
        <v>"Парабола"</v>
      </c>
      <c r="E24107" t="str">
        <f>IF(AND(C24107=1,B24107&lt;='Справочник по тт'!$D$1),'Справочник по тт'!$D$2,VLOOKUP(C24107,'Справочник по тт'!A:C,2,FALSE))</f>
        <v>"Парабола" пр. Дмитриева д.6/1</v>
      </c>
      <c r="F24107" s="2" t="str">
        <f t="shared" si="753"/>
        <v/>
      </c>
    </row>
    <row r="24108" spans="1:6" x14ac:dyDescent="0.25">
      <c r="A24108" s="10" t="s">
        <v>93</v>
      </c>
      <c r="B24108" s="14">
        <f t="shared" si="752"/>
        <v>44191</v>
      </c>
      <c r="C24108">
        <v>4</v>
      </c>
      <c r="D24108" t="str">
        <f>VLOOKUP(C24108,'Справочник по тт'!$A$2:$C$5,3,FALSE)</f>
        <v>"Первый"</v>
      </c>
      <c r="E24108" t="str">
        <f>IF(AND(C24108=1,B24108&lt;='Справочник по тт'!$D$1),'Справочник по тт'!$D$2,VLOOKUP(C24108,'Справочник по тт'!A:C,2,FALSE))</f>
        <v>"Первый" ул. Пахоменко д.30</v>
      </c>
      <c r="F24108" s="2" t="str">
        <f t="shared" si="753"/>
        <v/>
      </c>
    </row>
    <row r="24109" spans="1:6" x14ac:dyDescent="0.25">
      <c r="A24109" s="15" t="s">
        <v>55</v>
      </c>
      <c r="B24109" s="14">
        <f t="shared" si="752"/>
        <v>44191</v>
      </c>
      <c r="C24109">
        <v>1</v>
      </c>
      <c r="D24109" t="str">
        <f>VLOOKUP(C24109,'Справочник по тт'!$A$2:$C$5,3,FALSE)</f>
        <v>"Шанс"</v>
      </c>
      <c r="E24109" t="str">
        <f>IF(AND(C24109=1,B24109&lt;='Справочник по тт'!$D$1),'Справочник по тт'!$D$2,VLOOKUP(C24109,'Справочник по тт'!A:C,2,FALSE))</f>
        <v>"Шанс" ул. Ленина д.21</v>
      </c>
      <c r="F24109" s="2" t="str">
        <f t="shared" si="753"/>
        <v/>
      </c>
    </row>
    <row r="24110" spans="1:6" x14ac:dyDescent="0.25">
      <c r="A24110" s="10" t="s">
        <v>55</v>
      </c>
      <c r="B24110" s="14">
        <f t="shared" si="752"/>
        <v>44191</v>
      </c>
      <c r="C24110">
        <v>2</v>
      </c>
      <c r="D24110" t="str">
        <f>VLOOKUP(C24110,'Справочник по тт'!$A$2:$C$5,3,FALSE)</f>
        <v>"Колибри"</v>
      </c>
      <c r="E24110" t="str">
        <f>IF(AND(C24110=1,B24110&lt;='Справочник по тт'!$D$1),'Справочник по тт'!$D$2,VLOOKUP(C24110,'Справочник по тт'!A:C,2,FALSE))</f>
        <v>"Колибри" ул. Широкая д.150</v>
      </c>
      <c r="F24110" s="2" t="str">
        <f t="shared" si="753"/>
        <v/>
      </c>
    </row>
    <row r="24111" spans="1:6" x14ac:dyDescent="0.25">
      <c r="A24111" s="10" t="s">
        <v>55</v>
      </c>
      <c r="B24111" s="14">
        <f t="shared" si="752"/>
        <v>44191</v>
      </c>
      <c r="C24111">
        <v>3</v>
      </c>
      <c r="D24111" t="str">
        <f>VLOOKUP(C24111,'Справочник по тт'!$A$2:$C$5,3,FALSE)</f>
        <v>"Парабола"</v>
      </c>
      <c r="E24111" t="str">
        <f>IF(AND(C24111=1,B24111&lt;='Справочник по тт'!$D$1),'Справочник по тт'!$D$2,VLOOKUP(C24111,'Справочник по тт'!A:C,2,FALSE))</f>
        <v>"Парабола" пр. Дмитриева д.6/1</v>
      </c>
      <c r="F24111" s="2" t="str">
        <f t="shared" si="753"/>
        <v/>
      </c>
    </row>
    <row r="24112" spans="1:6" x14ac:dyDescent="0.25">
      <c r="A24112" s="10" t="s">
        <v>284</v>
      </c>
      <c r="B24112" s="14">
        <f t="shared" si="752"/>
        <v>44191</v>
      </c>
      <c r="C24112">
        <v>4</v>
      </c>
      <c r="D24112" t="str">
        <f>VLOOKUP(C24112,'Справочник по тт'!$A$2:$C$5,3,FALSE)</f>
        <v>"Первый"</v>
      </c>
      <c r="E24112" t="str">
        <f>IF(AND(C24112=1,B24112&lt;='Справочник по тт'!$D$1),'Справочник по тт'!$D$2,VLOOKUP(C24112,'Справочник по тт'!A:C,2,FALSE))</f>
        <v>"Первый" ул. Пахоменко д.30</v>
      </c>
      <c r="F24112" s="2" t="str">
        <f t="shared" si="753"/>
        <v/>
      </c>
    </row>
    <row r="24113" spans="1:6" x14ac:dyDescent="0.25">
      <c r="A24113" s="15" t="s">
        <v>284</v>
      </c>
      <c r="B24113" s="14">
        <f t="shared" si="752"/>
        <v>44191</v>
      </c>
      <c r="C24113">
        <v>1</v>
      </c>
      <c r="D24113" t="str">
        <f>VLOOKUP(C24113,'Справочник по тт'!$A$2:$C$5,3,FALSE)</f>
        <v>"Шанс"</v>
      </c>
      <c r="E24113" t="str">
        <f>IF(AND(C24113=1,B24113&lt;='Справочник по тт'!$D$1),'Справочник по тт'!$D$2,VLOOKUP(C24113,'Справочник по тт'!A:C,2,FALSE))</f>
        <v>"Шанс" ул. Ленина д.21</v>
      </c>
      <c r="F24113" s="2" t="str">
        <f t="shared" si="753"/>
        <v/>
      </c>
    </row>
    <row r="24114" spans="1:6" x14ac:dyDescent="0.25">
      <c r="A24114" s="10" t="s">
        <v>290</v>
      </c>
      <c r="B24114" s="14">
        <f t="shared" si="752"/>
        <v>44192</v>
      </c>
      <c r="C24114">
        <v>2</v>
      </c>
      <c r="D24114" t="str">
        <f>VLOOKUP(C24114,'Справочник по тт'!$A$2:$C$5,3,FALSE)</f>
        <v>"Колибри"</v>
      </c>
      <c r="E24114" t="str">
        <f>IF(AND(C24114=1,B24114&lt;='Справочник по тт'!$D$1),'Справочник по тт'!$D$2,VLOOKUP(C24114,'Справочник по тт'!A:C,2,FALSE))</f>
        <v>"Колибри" ул. Широкая д.150</v>
      </c>
      <c r="F24114" s="2" t="str">
        <f t="shared" si="753"/>
        <v/>
      </c>
    </row>
    <row r="24115" spans="1:6" x14ac:dyDescent="0.25">
      <c r="A24115" s="10" t="s">
        <v>202</v>
      </c>
      <c r="B24115" s="14">
        <f t="shared" si="752"/>
        <v>44192</v>
      </c>
      <c r="C24115">
        <v>3</v>
      </c>
      <c r="D24115" t="str">
        <f>VLOOKUP(C24115,'Справочник по тт'!$A$2:$C$5,3,FALSE)</f>
        <v>"Парабола"</v>
      </c>
      <c r="E24115" t="str">
        <f>IF(AND(C24115=1,B24115&lt;='Справочник по тт'!$D$1),'Справочник по тт'!$D$2,VLOOKUP(C24115,'Справочник по тт'!A:C,2,FALSE))</f>
        <v>"Парабола" пр. Дмитриева д.6/1</v>
      </c>
      <c r="F24115" s="2" t="str">
        <f t="shared" si="753"/>
        <v/>
      </c>
    </row>
    <row r="24116" spans="1:6" x14ac:dyDescent="0.25">
      <c r="A24116" s="10" t="s">
        <v>70</v>
      </c>
      <c r="B24116" s="14">
        <f t="shared" si="752"/>
        <v>44192</v>
      </c>
      <c r="C24116">
        <v>4</v>
      </c>
      <c r="D24116" t="str">
        <f>VLOOKUP(C24116,'Справочник по тт'!$A$2:$C$5,3,FALSE)</f>
        <v>"Первый"</v>
      </c>
      <c r="E24116" t="str">
        <f>IF(AND(C24116=1,B24116&lt;='Справочник по тт'!$D$1),'Справочник по тт'!$D$2,VLOOKUP(C24116,'Справочник по тт'!A:C,2,FALSE))</f>
        <v>"Первый" ул. Пахоменко д.30</v>
      </c>
      <c r="F24116" s="2" t="str">
        <f t="shared" si="753"/>
        <v/>
      </c>
    </row>
    <row r="24117" spans="1:6" x14ac:dyDescent="0.25">
      <c r="A24117" s="15" t="s">
        <v>64</v>
      </c>
      <c r="B24117" s="14">
        <f t="shared" si="752"/>
        <v>44192</v>
      </c>
      <c r="C24117">
        <v>1</v>
      </c>
      <c r="D24117" t="str">
        <f>VLOOKUP(C24117,'Справочник по тт'!$A$2:$C$5,3,FALSE)</f>
        <v>"Шанс"</v>
      </c>
      <c r="E24117" t="str">
        <f>IF(AND(C24117=1,B24117&lt;='Справочник по тт'!$D$1),'Справочник по тт'!$D$2,VLOOKUP(C24117,'Справочник по тт'!A:C,2,FALSE))</f>
        <v>"Шанс" ул. Ленина д.21</v>
      </c>
      <c r="F24117" s="2" t="str">
        <f t="shared" si="753"/>
        <v/>
      </c>
    </row>
    <row r="24118" spans="1:6" x14ac:dyDescent="0.25">
      <c r="A24118" s="10" t="s">
        <v>319</v>
      </c>
      <c r="B24118" s="14">
        <f t="shared" si="752"/>
        <v>44192</v>
      </c>
      <c r="C24118">
        <v>2</v>
      </c>
      <c r="D24118" t="str">
        <f>VLOOKUP(C24118,'Справочник по тт'!$A$2:$C$5,3,FALSE)</f>
        <v>"Колибри"</v>
      </c>
      <c r="E24118" t="str">
        <f>IF(AND(C24118=1,B24118&lt;='Справочник по тт'!$D$1),'Справочник по тт'!$D$2,VLOOKUP(C24118,'Справочник по тт'!A:C,2,FALSE))</f>
        <v>"Колибри" ул. Широкая д.150</v>
      </c>
      <c r="F24118" s="2" t="str">
        <f t="shared" si="753"/>
        <v/>
      </c>
    </row>
    <row r="24119" spans="1:6" x14ac:dyDescent="0.25">
      <c r="A24119" s="10" t="s">
        <v>300</v>
      </c>
      <c r="B24119" s="14">
        <f t="shared" si="752"/>
        <v>44192</v>
      </c>
      <c r="C24119">
        <v>3</v>
      </c>
      <c r="D24119" t="str">
        <f>VLOOKUP(C24119,'Справочник по тт'!$A$2:$C$5,3,FALSE)</f>
        <v>"Парабола"</v>
      </c>
      <c r="E24119" t="str">
        <f>IF(AND(C24119=1,B24119&lt;='Справочник по тт'!$D$1),'Справочник по тт'!$D$2,VLOOKUP(C24119,'Справочник по тт'!A:C,2,FALSE))</f>
        <v>"Парабола" пр. Дмитриева д.6/1</v>
      </c>
      <c r="F24119" s="2" t="str">
        <f t="shared" si="753"/>
        <v/>
      </c>
    </row>
    <row r="24120" spans="1:6" x14ac:dyDescent="0.25">
      <c r="A24120" s="10" t="s">
        <v>212</v>
      </c>
      <c r="B24120" s="14">
        <f t="shared" si="752"/>
        <v>44192</v>
      </c>
      <c r="C24120">
        <v>4</v>
      </c>
      <c r="D24120" t="str">
        <f>VLOOKUP(C24120,'Справочник по тт'!$A$2:$C$5,3,FALSE)</f>
        <v>"Первый"</v>
      </c>
      <c r="E24120" t="str">
        <f>IF(AND(C24120=1,B24120&lt;='Справочник по тт'!$D$1),'Справочник по тт'!$D$2,VLOOKUP(C24120,'Справочник по тт'!A:C,2,FALSE))</f>
        <v>"Первый" ул. Пахоменко д.30</v>
      </c>
      <c r="F24120" s="2" t="str">
        <f t="shared" si="753"/>
        <v/>
      </c>
    </row>
    <row r="24121" spans="1:6" x14ac:dyDescent="0.25">
      <c r="A24121" s="15" t="s">
        <v>212</v>
      </c>
      <c r="B24121" s="14">
        <f t="shared" si="752"/>
        <v>44192</v>
      </c>
      <c r="C24121">
        <v>1</v>
      </c>
      <c r="D24121" t="str">
        <f>VLOOKUP(C24121,'Справочник по тт'!$A$2:$C$5,3,FALSE)</f>
        <v>"Шанс"</v>
      </c>
      <c r="E24121" t="str">
        <f>IF(AND(C24121=1,B24121&lt;='Справочник по тт'!$D$1),'Справочник по тт'!$D$2,VLOOKUP(C24121,'Справочник по тт'!A:C,2,FALSE))</f>
        <v>"Шанс" ул. Ленина д.21</v>
      </c>
      <c r="F24121" s="2" t="str">
        <f t="shared" si="753"/>
        <v/>
      </c>
    </row>
    <row r="24122" spans="1:6" x14ac:dyDescent="0.25">
      <c r="A24122" s="10" t="s">
        <v>59</v>
      </c>
      <c r="B24122" s="14">
        <f t="shared" si="752"/>
        <v>44192</v>
      </c>
      <c r="C24122">
        <v>2</v>
      </c>
      <c r="D24122" t="str">
        <f>VLOOKUP(C24122,'Справочник по тт'!$A$2:$C$5,3,FALSE)</f>
        <v>"Колибри"</v>
      </c>
      <c r="E24122" t="str">
        <f>IF(AND(C24122=1,B24122&lt;='Справочник по тт'!$D$1),'Справочник по тт'!$D$2,VLOOKUP(C24122,'Справочник по тт'!A:C,2,FALSE))</f>
        <v>"Колибри" ул. Широкая д.150</v>
      </c>
      <c r="F24122" s="2" t="str">
        <f t="shared" si="753"/>
        <v/>
      </c>
    </row>
    <row r="24123" spans="1:6" x14ac:dyDescent="0.25">
      <c r="A24123" s="10" t="s">
        <v>77</v>
      </c>
      <c r="B24123" s="14">
        <f t="shared" si="752"/>
        <v>44192</v>
      </c>
      <c r="C24123">
        <v>3</v>
      </c>
      <c r="D24123" t="str">
        <f>VLOOKUP(C24123,'Справочник по тт'!$A$2:$C$5,3,FALSE)</f>
        <v>"Парабола"</v>
      </c>
      <c r="E24123" t="str">
        <f>IF(AND(C24123=1,B24123&lt;='Справочник по тт'!$D$1),'Справочник по тт'!$D$2,VLOOKUP(C24123,'Справочник по тт'!A:C,2,FALSE))</f>
        <v>"Парабола" пр. Дмитриева д.6/1</v>
      </c>
      <c r="F24123" s="2" t="str">
        <f t="shared" si="753"/>
        <v/>
      </c>
    </row>
    <row r="24124" spans="1:6" x14ac:dyDescent="0.25">
      <c r="A24124" s="10" t="s">
        <v>77</v>
      </c>
      <c r="B24124" s="14">
        <f t="shared" si="752"/>
        <v>44192</v>
      </c>
      <c r="C24124">
        <v>4</v>
      </c>
      <c r="D24124" t="str">
        <f>VLOOKUP(C24124,'Справочник по тт'!$A$2:$C$5,3,FALSE)</f>
        <v>"Первый"</v>
      </c>
      <c r="E24124" t="str">
        <f>IF(AND(C24124=1,B24124&lt;='Справочник по тт'!$D$1),'Справочник по тт'!$D$2,VLOOKUP(C24124,'Справочник по тт'!A:C,2,FALSE))</f>
        <v>"Первый" ул. Пахоменко д.30</v>
      </c>
      <c r="F24124" s="2" t="str">
        <f t="shared" si="753"/>
        <v/>
      </c>
    </row>
    <row r="24125" spans="1:6" x14ac:dyDescent="0.25">
      <c r="A24125" s="15" t="s">
        <v>77</v>
      </c>
      <c r="B24125" s="14">
        <f t="shared" si="752"/>
        <v>44192</v>
      </c>
      <c r="C24125">
        <v>1</v>
      </c>
      <c r="D24125" t="str">
        <f>VLOOKUP(C24125,'Справочник по тт'!$A$2:$C$5,3,FALSE)</f>
        <v>"Шанс"</v>
      </c>
      <c r="E24125" t="str">
        <f>IF(AND(C24125=1,B24125&lt;='Справочник по тт'!$D$1),'Справочник по тт'!$D$2,VLOOKUP(C24125,'Справочник по тт'!A:C,2,FALSE))</f>
        <v>"Шанс" ул. Ленина д.21</v>
      </c>
      <c r="F24125" s="2" t="str">
        <f t="shared" si="753"/>
        <v/>
      </c>
    </row>
    <row r="24126" spans="1:6" x14ac:dyDescent="0.25">
      <c r="A24126" s="10" t="s">
        <v>66</v>
      </c>
      <c r="B24126" s="14">
        <f t="shared" si="752"/>
        <v>44192</v>
      </c>
      <c r="C24126">
        <v>2</v>
      </c>
      <c r="D24126" t="str">
        <f>VLOOKUP(C24126,'Справочник по тт'!$A$2:$C$5,3,FALSE)</f>
        <v>"Колибри"</v>
      </c>
      <c r="E24126" t="str">
        <f>IF(AND(C24126=1,B24126&lt;='Справочник по тт'!$D$1),'Справочник по тт'!$D$2,VLOOKUP(C24126,'Справочник по тт'!A:C,2,FALSE))</f>
        <v>"Колибри" ул. Широкая д.150</v>
      </c>
      <c r="F24126" s="2" t="str">
        <f t="shared" si="753"/>
        <v/>
      </c>
    </row>
    <row r="24127" spans="1:6" x14ac:dyDescent="0.25">
      <c r="A24127" s="10" t="s">
        <v>66</v>
      </c>
      <c r="B24127" s="14">
        <f t="shared" si="752"/>
        <v>44192</v>
      </c>
      <c r="C24127">
        <v>3</v>
      </c>
      <c r="D24127" t="str">
        <f>VLOOKUP(C24127,'Справочник по тт'!$A$2:$C$5,3,FALSE)</f>
        <v>"Парабола"</v>
      </c>
      <c r="E24127" t="str">
        <f>IF(AND(C24127=1,B24127&lt;='Справочник по тт'!$D$1),'Справочник по тт'!$D$2,VLOOKUP(C24127,'Справочник по тт'!A:C,2,FALSE))</f>
        <v>"Парабола" пр. Дмитриева д.6/1</v>
      </c>
      <c r="F24127" s="2" t="str">
        <f t="shared" si="753"/>
        <v/>
      </c>
    </row>
    <row r="24128" spans="1:6" x14ac:dyDescent="0.25">
      <c r="A24128" s="10" t="s">
        <v>66</v>
      </c>
      <c r="B24128" s="14">
        <f t="shared" si="752"/>
        <v>44192</v>
      </c>
      <c r="C24128">
        <v>4</v>
      </c>
      <c r="D24128" t="str">
        <f>VLOOKUP(C24128,'Справочник по тт'!$A$2:$C$5,3,FALSE)</f>
        <v>"Первый"</v>
      </c>
      <c r="E24128" t="str">
        <f>IF(AND(C24128=1,B24128&lt;='Справочник по тт'!$D$1),'Справочник по тт'!$D$2,VLOOKUP(C24128,'Справочник по тт'!A:C,2,FALSE))</f>
        <v>"Первый" ул. Пахоменко д.30</v>
      </c>
      <c r="F24128" s="2" t="str">
        <f t="shared" si="753"/>
        <v/>
      </c>
    </row>
    <row r="24129" spans="1:6" x14ac:dyDescent="0.25">
      <c r="A24129" s="15" t="s">
        <v>66</v>
      </c>
      <c r="B24129" s="14">
        <f t="shared" si="752"/>
        <v>44192</v>
      </c>
      <c r="C24129">
        <v>1</v>
      </c>
      <c r="D24129" t="str">
        <f>VLOOKUP(C24129,'Справочник по тт'!$A$2:$C$5,3,FALSE)</f>
        <v>"Шанс"</v>
      </c>
      <c r="E24129" t="str">
        <f>IF(AND(C24129=1,B24129&lt;='Справочник по тт'!$D$1),'Справочник по тт'!$D$2,VLOOKUP(C24129,'Справочник по тт'!A:C,2,FALSE))</f>
        <v>"Шанс" ул. Ленина д.21</v>
      </c>
      <c r="F24129" s="2" t="str">
        <f t="shared" si="753"/>
        <v/>
      </c>
    </row>
    <row r="24130" spans="1:6" x14ac:dyDescent="0.25">
      <c r="A24130" s="10" t="s">
        <v>18</v>
      </c>
      <c r="B24130" s="14">
        <f t="shared" ref="B24130:B24193" si="754">(TEXT(A24130,"ДД.ММ.ГГГГ"))*1</f>
        <v>44557</v>
      </c>
      <c r="C24130">
        <v>2</v>
      </c>
      <c r="D24130" t="str">
        <f>VLOOKUP(C24130,'Справочник по тт'!$A$2:$C$5,3,FALSE)</f>
        <v>"Колибри"</v>
      </c>
      <c r="E24130" t="str">
        <f>IF(AND(C24130=1,B24130&lt;='Справочник по тт'!$D$1),'Справочник по тт'!$D$2,VLOOKUP(C24130,'Справочник по тт'!A:C,2,FALSE))</f>
        <v>"Колибри" ул. Широкая д.150</v>
      </c>
      <c r="F24130" s="2" t="str">
        <f t="shared" si="753"/>
        <v/>
      </c>
    </row>
    <row r="24131" spans="1:6" x14ac:dyDescent="0.25">
      <c r="A24131" s="10" t="s">
        <v>204</v>
      </c>
      <c r="B24131" s="14">
        <f t="shared" si="754"/>
        <v>44193</v>
      </c>
      <c r="C24131">
        <v>3</v>
      </c>
      <c r="D24131" t="str">
        <f>VLOOKUP(C24131,'Справочник по тт'!$A$2:$C$5,3,FALSE)</f>
        <v>"Парабола"</v>
      </c>
      <c r="E24131" t="str">
        <f>IF(AND(C24131=1,B24131&lt;='Справочник по тт'!$D$1),'Справочник по тт'!$D$2,VLOOKUP(C24131,'Справочник по тт'!A:C,2,FALSE))</f>
        <v>"Парабола" пр. Дмитриева д.6/1</v>
      </c>
      <c r="F24131" s="2" t="str">
        <f t="shared" ref="F24131:F24194" si="755">IF(B24131&lt;=$F$1,1,"")</f>
        <v/>
      </c>
    </row>
    <row r="24132" spans="1:6" x14ac:dyDescent="0.25">
      <c r="A24132" s="10" t="s">
        <v>149</v>
      </c>
      <c r="B24132" s="14">
        <f t="shared" si="754"/>
        <v>44193</v>
      </c>
      <c r="C24132">
        <v>4</v>
      </c>
      <c r="D24132" t="str">
        <f>VLOOKUP(C24132,'Справочник по тт'!$A$2:$C$5,3,FALSE)</f>
        <v>"Первый"</v>
      </c>
      <c r="E24132" t="str">
        <f>IF(AND(C24132=1,B24132&lt;='Справочник по тт'!$D$1),'Справочник по тт'!$D$2,VLOOKUP(C24132,'Справочник по тт'!A:C,2,FALSE))</f>
        <v>"Первый" ул. Пахоменко д.30</v>
      </c>
      <c r="F24132" s="2" t="str">
        <f t="shared" si="755"/>
        <v/>
      </c>
    </row>
    <row r="24133" spans="1:6" x14ac:dyDescent="0.25">
      <c r="A24133" s="15" t="s">
        <v>149</v>
      </c>
      <c r="B24133" s="14">
        <f t="shared" si="754"/>
        <v>44193</v>
      </c>
      <c r="C24133">
        <v>1</v>
      </c>
      <c r="D24133" t="str">
        <f>VLOOKUP(C24133,'Справочник по тт'!$A$2:$C$5,3,FALSE)</f>
        <v>"Шанс"</v>
      </c>
      <c r="E24133" t="str">
        <f>IF(AND(C24133=1,B24133&lt;='Справочник по тт'!$D$1),'Справочник по тт'!$D$2,VLOOKUP(C24133,'Справочник по тт'!A:C,2,FALSE))</f>
        <v>"Шанс" ул. Ленина д.21</v>
      </c>
      <c r="F24133" s="2" t="str">
        <f t="shared" si="755"/>
        <v/>
      </c>
    </row>
    <row r="24134" spans="1:6" x14ac:dyDescent="0.25">
      <c r="A24134" s="10" t="s">
        <v>149</v>
      </c>
      <c r="B24134" s="14">
        <f t="shared" si="754"/>
        <v>44193</v>
      </c>
      <c r="C24134">
        <v>2</v>
      </c>
      <c r="D24134" t="str">
        <f>VLOOKUP(C24134,'Справочник по тт'!$A$2:$C$5,3,FALSE)</f>
        <v>"Колибри"</v>
      </c>
      <c r="E24134" t="str">
        <f>IF(AND(C24134=1,B24134&lt;='Справочник по тт'!$D$1),'Справочник по тт'!$D$2,VLOOKUP(C24134,'Справочник по тт'!A:C,2,FALSE))</f>
        <v>"Колибри" ул. Широкая д.150</v>
      </c>
      <c r="F24134" s="2" t="str">
        <f t="shared" si="755"/>
        <v/>
      </c>
    </row>
    <row r="24135" spans="1:6" x14ac:dyDescent="0.25">
      <c r="A24135" s="10" t="s">
        <v>72</v>
      </c>
      <c r="B24135" s="14">
        <f t="shared" si="754"/>
        <v>44193</v>
      </c>
      <c r="C24135">
        <v>3</v>
      </c>
      <c r="D24135" t="str">
        <f>VLOOKUP(C24135,'Справочник по тт'!$A$2:$C$5,3,FALSE)</f>
        <v>"Парабола"</v>
      </c>
      <c r="E24135" t="str">
        <f>IF(AND(C24135=1,B24135&lt;='Справочник по тт'!$D$1),'Справочник по тт'!$D$2,VLOOKUP(C24135,'Справочник по тт'!A:C,2,FALSE))</f>
        <v>"Парабола" пр. Дмитриева д.6/1</v>
      </c>
      <c r="F24135" s="2" t="str">
        <f t="shared" si="755"/>
        <v/>
      </c>
    </row>
    <row r="24136" spans="1:6" x14ac:dyDescent="0.25">
      <c r="A24136" s="10" t="s">
        <v>72</v>
      </c>
      <c r="B24136" s="14">
        <f t="shared" si="754"/>
        <v>44193</v>
      </c>
      <c r="C24136">
        <v>4</v>
      </c>
      <c r="D24136" t="str">
        <f>VLOOKUP(C24136,'Справочник по тт'!$A$2:$C$5,3,FALSE)</f>
        <v>"Первый"</v>
      </c>
      <c r="E24136" t="str">
        <f>IF(AND(C24136=1,B24136&lt;='Справочник по тт'!$D$1),'Справочник по тт'!$D$2,VLOOKUP(C24136,'Справочник по тт'!A:C,2,FALSE))</f>
        <v>"Первый" ул. Пахоменко д.30</v>
      </c>
      <c r="F24136" s="2" t="str">
        <f t="shared" si="755"/>
        <v/>
      </c>
    </row>
    <row r="24137" spans="1:6" x14ac:dyDescent="0.25">
      <c r="A24137" s="15" t="s">
        <v>104</v>
      </c>
      <c r="B24137" s="14">
        <f t="shared" si="754"/>
        <v>44193</v>
      </c>
      <c r="C24137">
        <v>1</v>
      </c>
      <c r="D24137" t="str">
        <f>VLOOKUP(C24137,'Справочник по тт'!$A$2:$C$5,3,FALSE)</f>
        <v>"Шанс"</v>
      </c>
      <c r="E24137" t="str">
        <f>IF(AND(C24137=1,B24137&lt;='Справочник по тт'!$D$1),'Справочник по тт'!$D$2,VLOOKUP(C24137,'Справочник по тт'!A:C,2,FALSE))</f>
        <v>"Шанс" ул. Ленина д.21</v>
      </c>
      <c r="F24137" s="2" t="str">
        <f t="shared" si="755"/>
        <v/>
      </c>
    </row>
    <row r="24138" spans="1:6" x14ac:dyDescent="0.25">
      <c r="A24138" s="10" t="s">
        <v>104</v>
      </c>
      <c r="B24138" s="14">
        <f t="shared" si="754"/>
        <v>44193</v>
      </c>
      <c r="C24138">
        <v>2</v>
      </c>
      <c r="D24138" t="str">
        <f>VLOOKUP(C24138,'Справочник по тт'!$A$2:$C$5,3,FALSE)</f>
        <v>"Колибри"</v>
      </c>
      <c r="E24138" t="str">
        <f>IF(AND(C24138=1,B24138&lt;='Справочник по тт'!$D$1),'Справочник по тт'!$D$2,VLOOKUP(C24138,'Справочник по тт'!A:C,2,FALSE))</f>
        <v>"Колибри" ул. Широкая д.150</v>
      </c>
      <c r="F24138" s="2" t="str">
        <f t="shared" si="755"/>
        <v/>
      </c>
    </row>
    <row r="24139" spans="1:6" x14ac:dyDescent="0.25">
      <c r="A24139" s="10" t="s">
        <v>189</v>
      </c>
      <c r="B24139" s="14">
        <f t="shared" si="754"/>
        <v>44193</v>
      </c>
      <c r="C24139">
        <v>3</v>
      </c>
      <c r="D24139" t="str">
        <f>VLOOKUP(C24139,'Справочник по тт'!$A$2:$C$5,3,FALSE)</f>
        <v>"Парабола"</v>
      </c>
      <c r="E24139" t="str">
        <f>IF(AND(C24139=1,B24139&lt;='Справочник по тт'!$D$1),'Справочник по тт'!$D$2,VLOOKUP(C24139,'Справочник по тт'!A:C,2,FALSE))</f>
        <v>"Парабола" пр. Дмитриева д.6/1</v>
      </c>
      <c r="F24139" s="2" t="str">
        <f t="shared" si="755"/>
        <v/>
      </c>
    </row>
    <row r="24140" spans="1:6" x14ac:dyDescent="0.25">
      <c r="A24140" s="10" t="s">
        <v>189</v>
      </c>
      <c r="B24140" s="14">
        <f t="shared" si="754"/>
        <v>44193</v>
      </c>
      <c r="C24140">
        <v>4</v>
      </c>
      <c r="D24140" t="str">
        <f>VLOOKUP(C24140,'Справочник по тт'!$A$2:$C$5,3,FALSE)</f>
        <v>"Первый"</v>
      </c>
      <c r="E24140" t="str">
        <f>IF(AND(C24140=1,B24140&lt;='Справочник по тт'!$D$1),'Справочник по тт'!$D$2,VLOOKUP(C24140,'Справочник по тт'!A:C,2,FALSE))</f>
        <v>"Первый" ул. Пахоменко д.30</v>
      </c>
      <c r="F24140" s="2" t="str">
        <f t="shared" si="755"/>
        <v/>
      </c>
    </row>
    <row r="24141" spans="1:6" x14ac:dyDescent="0.25">
      <c r="A24141" s="15" t="s">
        <v>189</v>
      </c>
      <c r="B24141" s="14">
        <f t="shared" si="754"/>
        <v>44193</v>
      </c>
      <c r="C24141">
        <v>1</v>
      </c>
      <c r="D24141" t="str">
        <f>VLOOKUP(C24141,'Справочник по тт'!$A$2:$C$5,3,FALSE)</f>
        <v>"Шанс"</v>
      </c>
      <c r="E24141" t="str">
        <f>IF(AND(C24141=1,B24141&lt;='Справочник по тт'!$D$1),'Справочник по тт'!$D$2,VLOOKUP(C24141,'Справочник по тт'!A:C,2,FALSE))</f>
        <v>"Шанс" ул. Ленина д.21</v>
      </c>
      <c r="F24141" s="2" t="str">
        <f t="shared" si="755"/>
        <v/>
      </c>
    </row>
    <row r="24142" spans="1:6" x14ac:dyDescent="0.25">
      <c r="A24142" s="10" t="s">
        <v>189</v>
      </c>
      <c r="B24142" s="14">
        <f t="shared" si="754"/>
        <v>44193</v>
      </c>
      <c r="C24142">
        <v>2</v>
      </c>
      <c r="D24142" t="str">
        <f>VLOOKUP(C24142,'Справочник по тт'!$A$2:$C$5,3,FALSE)</f>
        <v>"Колибри"</v>
      </c>
      <c r="E24142" t="str">
        <f>IF(AND(C24142=1,B24142&lt;='Справочник по тт'!$D$1),'Справочник по тт'!$D$2,VLOOKUP(C24142,'Справочник по тт'!A:C,2,FALSE))</f>
        <v>"Колибри" ул. Широкая д.150</v>
      </c>
      <c r="F24142" s="2" t="str">
        <f t="shared" si="755"/>
        <v/>
      </c>
    </row>
    <row r="24143" spans="1:6" x14ac:dyDescent="0.25">
      <c r="A24143" s="10" t="s">
        <v>265</v>
      </c>
      <c r="B24143" s="14">
        <f t="shared" si="754"/>
        <v>44193</v>
      </c>
      <c r="C24143">
        <v>3</v>
      </c>
      <c r="D24143" t="str">
        <f>VLOOKUP(C24143,'Справочник по тт'!$A$2:$C$5,3,FALSE)</f>
        <v>"Парабола"</v>
      </c>
      <c r="E24143" t="str">
        <f>IF(AND(C24143=1,B24143&lt;='Справочник по тт'!$D$1),'Справочник по тт'!$D$2,VLOOKUP(C24143,'Справочник по тт'!A:C,2,FALSE))</f>
        <v>"Парабола" пр. Дмитриева д.6/1</v>
      </c>
      <c r="F24143" s="2" t="str">
        <f t="shared" si="755"/>
        <v/>
      </c>
    </row>
    <row r="24144" spans="1:6" x14ac:dyDescent="0.25">
      <c r="A24144" s="10" t="s">
        <v>69</v>
      </c>
      <c r="B24144" s="14">
        <f t="shared" si="754"/>
        <v>44193</v>
      </c>
      <c r="C24144">
        <v>4</v>
      </c>
      <c r="D24144" t="str">
        <f>VLOOKUP(C24144,'Справочник по тт'!$A$2:$C$5,3,FALSE)</f>
        <v>"Первый"</v>
      </c>
      <c r="E24144" t="str">
        <f>IF(AND(C24144=1,B24144&lt;='Справочник по тт'!$D$1),'Справочник по тт'!$D$2,VLOOKUP(C24144,'Справочник по тт'!A:C,2,FALSE))</f>
        <v>"Первый" ул. Пахоменко д.30</v>
      </c>
      <c r="F24144" s="2" t="str">
        <f t="shared" si="755"/>
        <v/>
      </c>
    </row>
    <row r="24145" spans="1:6" x14ac:dyDescent="0.25">
      <c r="A24145" s="15" t="s">
        <v>69</v>
      </c>
      <c r="B24145" s="14">
        <f t="shared" si="754"/>
        <v>44193</v>
      </c>
      <c r="C24145">
        <v>1</v>
      </c>
      <c r="D24145" t="str">
        <f>VLOOKUP(C24145,'Справочник по тт'!$A$2:$C$5,3,FALSE)</f>
        <v>"Шанс"</v>
      </c>
      <c r="E24145" t="str">
        <f>IF(AND(C24145=1,B24145&lt;='Справочник по тт'!$D$1),'Справочник по тт'!$D$2,VLOOKUP(C24145,'Справочник по тт'!A:C,2,FALSE))</f>
        <v>"Шанс" ул. Ленина д.21</v>
      </c>
      <c r="F24145" s="2" t="str">
        <f t="shared" si="755"/>
        <v/>
      </c>
    </row>
    <row r="24146" spans="1:6" x14ac:dyDescent="0.25">
      <c r="A24146" s="10" t="s">
        <v>27</v>
      </c>
      <c r="B24146" s="14">
        <f t="shared" si="754"/>
        <v>44193</v>
      </c>
      <c r="C24146">
        <v>2</v>
      </c>
      <c r="D24146" t="str">
        <f>VLOOKUP(C24146,'Справочник по тт'!$A$2:$C$5,3,FALSE)</f>
        <v>"Колибри"</v>
      </c>
      <c r="E24146" t="str">
        <f>IF(AND(C24146=1,B24146&lt;='Справочник по тт'!$D$1),'Справочник по тт'!$D$2,VLOOKUP(C24146,'Справочник по тт'!A:C,2,FALSE))</f>
        <v>"Колибри" ул. Широкая д.150</v>
      </c>
      <c r="F24146" s="2" t="str">
        <f t="shared" si="755"/>
        <v/>
      </c>
    </row>
    <row r="24147" spans="1:6" x14ac:dyDescent="0.25">
      <c r="A24147" s="10" t="s">
        <v>27</v>
      </c>
      <c r="B24147" s="14">
        <f t="shared" si="754"/>
        <v>44193</v>
      </c>
      <c r="C24147">
        <v>3</v>
      </c>
      <c r="D24147" t="str">
        <f>VLOOKUP(C24147,'Справочник по тт'!$A$2:$C$5,3,FALSE)</f>
        <v>"Парабола"</v>
      </c>
      <c r="E24147" t="str">
        <f>IF(AND(C24147=1,B24147&lt;='Справочник по тт'!$D$1),'Справочник по тт'!$D$2,VLOOKUP(C24147,'Справочник по тт'!A:C,2,FALSE))</f>
        <v>"Парабола" пр. Дмитриева д.6/1</v>
      </c>
      <c r="F24147" s="2" t="str">
        <f t="shared" si="755"/>
        <v/>
      </c>
    </row>
    <row r="24148" spans="1:6" x14ac:dyDescent="0.25">
      <c r="A24148" s="10" t="s">
        <v>293</v>
      </c>
      <c r="B24148" s="14">
        <f t="shared" si="754"/>
        <v>44193</v>
      </c>
      <c r="C24148">
        <v>4</v>
      </c>
      <c r="D24148" t="str">
        <f>VLOOKUP(C24148,'Справочник по тт'!$A$2:$C$5,3,FALSE)</f>
        <v>"Первый"</v>
      </c>
      <c r="E24148" t="str">
        <f>IF(AND(C24148=1,B24148&lt;='Справочник по тт'!$D$1),'Справочник по тт'!$D$2,VLOOKUP(C24148,'Справочник по тт'!A:C,2,FALSE))</f>
        <v>"Первый" ул. Пахоменко д.30</v>
      </c>
      <c r="F24148" s="2" t="str">
        <f t="shared" si="755"/>
        <v/>
      </c>
    </row>
    <row r="24149" spans="1:6" x14ac:dyDescent="0.25">
      <c r="A24149" s="15" t="s">
        <v>221</v>
      </c>
      <c r="B24149" s="14">
        <f t="shared" si="754"/>
        <v>44193</v>
      </c>
      <c r="C24149">
        <v>1</v>
      </c>
      <c r="D24149" t="str">
        <f>VLOOKUP(C24149,'Справочник по тт'!$A$2:$C$5,3,FALSE)</f>
        <v>"Шанс"</v>
      </c>
      <c r="E24149" t="str">
        <f>IF(AND(C24149=1,B24149&lt;='Справочник по тт'!$D$1),'Справочник по тт'!$D$2,VLOOKUP(C24149,'Справочник по тт'!A:C,2,FALSE))</f>
        <v>"Шанс" ул. Ленина д.21</v>
      </c>
      <c r="F24149" s="2" t="str">
        <f t="shared" si="755"/>
        <v/>
      </c>
    </row>
    <row r="24150" spans="1:6" x14ac:dyDescent="0.25">
      <c r="A24150" s="10" t="s">
        <v>90</v>
      </c>
      <c r="B24150" s="14">
        <f t="shared" si="754"/>
        <v>44193</v>
      </c>
      <c r="C24150">
        <v>2</v>
      </c>
      <c r="D24150" t="str">
        <f>VLOOKUP(C24150,'Справочник по тт'!$A$2:$C$5,3,FALSE)</f>
        <v>"Колибри"</v>
      </c>
      <c r="E24150" t="str">
        <f>IF(AND(C24150=1,B24150&lt;='Справочник по тт'!$D$1),'Справочник по тт'!$D$2,VLOOKUP(C24150,'Справочник по тт'!A:C,2,FALSE))</f>
        <v>"Колибри" ул. Широкая д.150</v>
      </c>
      <c r="F24150" s="2" t="str">
        <f t="shared" si="755"/>
        <v/>
      </c>
    </row>
    <row r="24151" spans="1:6" x14ac:dyDescent="0.25">
      <c r="A24151" s="10" t="s">
        <v>90</v>
      </c>
      <c r="B24151" s="14">
        <f t="shared" si="754"/>
        <v>44193</v>
      </c>
      <c r="C24151">
        <v>3</v>
      </c>
      <c r="D24151" t="str">
        <f>VLOOKUP(C24151,'Справочник по тт'!$A$2:$C$5,3,FALSE)</f>
        <v>"Парабола"</v>
      </c>
      <c r="E24151" t="str">
        <f>IF(AND(C24151=1,B24151&lt;='Справочник по тт'!$D$1),'Справочник по тт'!$D$2,VLOOKUP(C24151,'Справочник по тт'!A:C,2,FALSE))</f>
        <v>"Парабола" пр. Дмитриева д.6/1</v>
      </c>
      <c r="F24151" s="2" t="str">
        <f t="shared" si="755"/>
        <v/>
      </c>
    </row>
    <row r="24152" spans="1:6" x14ac:dyDescent="0.25">
      <c r="A24152" s="10" t="s">
        <v>90</v>
      </c>
      <c r="B24152" s="14">
        <f t="shared" si="754"/>
        <v>44193</v>
      </c>
      <c r="C24152">
        <v>4</v>
      </c>
      <c r="D24152" t="str">
        <f>VLOOKUP(C24152,'Справочник по тт'!$A$2:$C$5,3,FALSE)</f>
        <v>"Первый"</v>
      </c>
      <c r="E24152" t="str">
        <f>IF(AND(C24152=1,B24152&lt;='Справочник по тт'!$D$1),'Справочник по тт'!$D$2,VLOOKUP(C24152,'Справочник по тт'!A:C,2,FALSE))</f>
        <v>"Первый" ул. Пахоменко д.30</v>
      </c>
      <c r="F24152" s="2" t="str">
        <f t="shared" si="755"/>
        <v/>
      </c>
    </row>
    <row r="24153" spans="1:6" x14ac:dyDescent="0.25">
      <c r="A24153" s="15" t="s">
        <v>90</v>
      </c>
      <c r="B24153" s="14">
        <f t="shared" si="754"/>
        <v>44193</v>
      </c>
      <c r="C24153">
        <v>1</v>
      </c>
      <c r="D24153" t="str">
        <f>VLOOKUP(C24153,'Справочник по тт'!$A$2:$C$5,3,FALSE)</f>
        <v>"Шанс"</v>
      </c>
      <c r="E24153" t="str">
        <f>IF(AND(C24153=1,B24153&lt;='Справочник по тт'!$D$1),'Справочник по тт'!$D$2,VLOOKUP(C24153,'Справочник по тт'!A:C,2,FALSE))</f>
        <v>"Шанс" ул. Ленина д.21</v>
      </c>
      <c r="F24153" s="2" t="str">
        <f t="shared" si="755"/>
        <v/>
      </c>
    </row>
    <row r="24154" spans="1:6" x14ac:dyDescent="0.25">
      <c r="A24154" s="10" t="s">
        <v>90</v>
      </c>
      <c r="B24154" s="14">
        <f t="shared" si="754"/>
        <v>44193</v>
      </c>
      <c r="C24154">
        <v>2</v>
      </c>
      <c r="D24154" t="str">
        <f>VLOOKUP(C24154,'Справочник по тт'!$A$2:$C$5,3,FALSE)</f>
        <v>"Колибри"</v>
      </c>
      <c r="E24154" t="str">
        <f>IF(AND(C24154=1,B24154&lt;='Справочник по тт'!$D$1),'Справочник по тт'!$D$2,VLOOKUP(C24154,'Справочник по тт'!A:C,2,FALSE))</f>
        <v>"Колибри" ул. Широкая д.150</v>
      </c>
      <c r="F24154" s="2" t="str">
        <f t="shared" si="755"/>
        <v/>
      </c>
    </row>
    <row r="24155" spans="1:6" x14ac:dyDescent="0.25">
      <c r="A24155" s="10" t="s">
        <v>218</v>
      </c>
      <c r="B24155" s="14">
        <f t="shared" si="754"/>
        <v>44194</v>
      </c>
      <c r="C24155">
        <v>3</v>
      </c>
      <c r="D24155" t="str">
        <f>VLOOKUP(C24155,'Справочник по тт'!$A$2:$C$5,3,FALSE)</f>
        <v>"Парабола"</v>
      </c>
      <c r="E24155" t="str">
        <f>IF(AND(C24155=1,B24155&lt;='Справочник по тт'!$D$1),'Справочник по тт'!$D$2,VLOOKUP(C24155,'Справочник по тт'!A:C,2,FALSE))</f>
        <v>"Парабола" пр. Дмитриева д.6/1</v>
      </c>
      <c r="F24155" s="2" t="str">
        <f t="shared" si="755"/>
        <v/>
      </c>
    </row>
    <row r="24156" spans="1:6" x14ac:dyDescent="0.25">
      <c r="A24156" s="10" t="s">
        <v>226</v>
      </c>
      <c r="B24156" s="14">
        <f t="shared" si="754"/>
        <v>44194</v>
      </c>
      <c r="C24156">
        <v>4</v>
      </c>
      <c r="D24156" t="str">
        <f>VLOOKUP(C24156,'Справочник по тт'!$A$2:$C$5,3,FALSE)</f>
        <v>"Первый"</v>
      </c>
      <c r="E24156" t="str">
        <f>IF(AND(C24156=1,B24156&lt;='Справочник по тт'!$D$1),'Справочник по тт'!$D$2,VLOOKUP(C24156,'Справочник по тт'!A:C,2,FALSE))</f>
        <v>"Первый" ул. Пахоменко д.30</v>
      </c>
      <c r="F24156" s="2" t="str">
        <f t="shared" si="755"/>
        <v/>
      </c>
    </row>
    <row r="24157" spans="1:6" x14ac:dyDescent="0.25">
      <c r="A24157" s="15" t="s">
        <v>219</v>
      </c>
      <c r="B24157" s="14">
        <f t="shared" si="754"/>
        <v>44194</v>
      </c>
      <c r="C24157">
        <v>1</v>
      </c>
      <c r="D24157" t="str">
        <f>VLOOKUP(C24157,'Справочник по тт'!$A$2:$C$5,3,FALSE)</f>
        <v>"Шанс"</v>
      </c>
      <c r="E24157" t="str">
        <f>IF(AND(C24157=1,B24157&lt;='Справочник по тт'!$D$1),'Справочник по тт'!$D$2,VLOOKUP(C24157,'Справочник по тт'!A:C,2,FALSE))</f>
        <v>"Шанс" ул. Ленина д.21</v>
      </c>
      <c r="F24157" s="2" t="str">
        <f t="shared" si="755"/>
        <v/>
      </c>
    </row>
    <row r="24158" spans="1:6" x14ac:dyDescent="0.25">
      <c r="A24158" s="15" t="s">
        <v>219</v>
      </c>
      <c r="B24158" s="14">
        <f t="shared" si="754"/>
        <v>44194</v>
      </c>
      <c r="C24158">
        <v>1</v>
      </c>
      <c r="D24158" t="str">
        <f>VLOOKUP(C24158,'Справочник по тт'!$A$2:$C$5,3,FALSE)</f>
        <v>"Шанс"</v>
      </c>
      <c r="E24158" t="str">
        <f>IF(AND(C24158=1,B24158&lt;='Справочник по тт'!$D$1),'Справочник по тт'!$D$2,VLOOKUP(C24158,'Справочник по тт'!A:C,2,FALSE))</f>
        <v>"Шанс" ул. Ленина д.21</v>
      </c>
      <c r="F24158" s="2" t="str">
        <f t="shared" si="755"/>
        <v/>
      </c>
    </row>
    <row r="24159" spans="1:6" x14ac:dyDescent="0.25">
      <c r="A24159" s="10" t="s">
        <v>219</v>
      </c>
      <c r="B24159" s="14">
        <f t="shared" si="754"/>
        <v>44194</v>
      </c>
      <c r="C24159">
        <v>2</v>
      </c>
      <c r="D24159" t="str">
        <f>VLOOKUP(C24159,'Справочник по тт'!$A$2:$C$5,3,FALSE)</f>
        <v>"Колибри"</v>
      </c>
      <c r="E24159" t="str">
        <f>IF(AND(C24159=1,B24159&lt;='Справочник по тт'!$D$1),'Справочник по тт'!$D$2,VLOOKUP(C24159,'Справочник по тт'!A:C,2,FALSE))</f>
        <v>"Колибри" ул. Широкая д.150</v>
      </c>
      <c r="F24159" s="2" t="str">
        <f t="shared" si="755"/>
        <v/>
      </c>
    </row>
    <row r="24160" spans="1:6" x14ac:dyDescent="0.25">
      <c r="A24160" s="10" t="s">
        <v>180</v>
      </c>
      <c r="B24160" s="14">
        <f t="shared" si="754"/>
        <v>44194</v>
      </c>
      <c r="C24160">
        <v>2</v>
      </c>
      <c r="D24160" t="str">
        <f>VLOOKUP(C24160,'Справочник по тт'!$A$2:$C$5,3,FALSE)</f>
        <v>"Колибри"</v>
      </c>
      <c r="E24160" t="str">
        <f>IF(AND(C24160=1,B24160&lt;='Справочник по тт'!$D$1),'Справочник по тт'!$D$2,VLOOKUP(C24160,'Справочник по тт'!A:C,2,FALSE))</f>
        <v>"Колибри" ул. Широкая д.150</v>
      </c>
      <c r="F24160" s="2" t="str">
        <f t="shared" si="755"/>
        <v/>
      </c>
    </row>
    <row r="24161" spans="1:6" x14ac:dyDescent="0.25">
      <c r="A24161" s="10" t="s">
        <v>180</v>
      </c>
      <c r="B24161" s="14">
        <f t="shared" si="754"/>
        <v>44194</v>
      </c>
      <c r="C24161">
        <v>2</v>
      </c>
      <c r="D24161" t="str">
        <f>VLOOKUP(C24161,'Справочник по тт'!$A$2:$C$5,3,FALSE)</f>
        <v>"Колибри"</v>
      </c>
      <c r="E24161" t="str">
        <f>IF(AND(C24161=1,B24161&lt;='Справочник по тт'!$D$1),'Справочник по тт'!$D$2,VLOOKUP(C24161,'Справочник по тт'!A:C,2,FALSE))</f>
        <v>"Колибри" ул. Широкая д.150</v>
      </c>
      <c r="F24161" s="2" t="str">
        <f t="shared" si="755"/>
        <v/>
      </c>
    </row>
    <row r="24162" spans="1:6" x14ac:dyDescent="0.25">
      <c r="A24162" s="10" t="s">
        <v>180</v>
      </c>
      <c r="B24162" s="14">
        <f t="shared" si="754"/>
        <v>44194</v>
      </c>
      <c r="C24162">
        <v>2</v>
      </c>
      <c r="D24162" t="str">
        <f>VLOOKUP(C24162,'Справочник по тт'!$A$2:$C$5,3,FALSE)</f>
        <v>"Колибри"</v>
      </c>
      <c r="E24162" t="str">
        <f>IF(AND(C24162=1,B24162&lt;='Справочник по тт'!$D$1),'Справочник по тт'!$D$2,VLOOKUP(C24162,'Справочник по тт'!A:C,2,FALSE))</f>
        <v>"Колибри" ул. Широкая д.150</v>
      </c>
      <c r="F24162" s="2" t="str">
        <f t="shared" si="755"/>
        <v/>
      </c>
    </row>
    <row r="24163" spans="1:6" x14ac:dyDescent="0.25">
      <c r="A24163" s="10" t="s">
        <v>180</v>
      </c>
      <c r="B24163" s="14">
        <f t="shared" si="754"/>
        <v>44194</v>
      </c>
      <c r="C24163">
        <v>2</v>
      </c>
      <c r="D24163" t="str">
        <f>VLOOKUP(C24163,'Справочник по тт'!$A$2:$C$5,3,FALSE)</f>
        <v>"Колибри"</v>
      </c>
      <c r="E24163" t="str">
        <f>IF(AND(C24163=1,B24163&lt;='Справочник по тт'!$D$1),'Справочник по тт'!$D$2,VLOOKUP(C24163,'Справочник по тт'!A:C,2,FALSE))</f>
        <v>"Колибри" ул. Широкая д.150</v>
      </c>
      <c r="F24163" s="2" t="str">
        <f t="shared" si="755"/>
        <v/>
      </c>
    </row>
    <row r="24164" spans="1:6" x14ac:dyDescent="0.25">
      <c r="A24164" s="10" t="s">
        <v>180</v>
      </c>
      <c r="B24164" s="14">
        <f t="shared" si="754"/>
        <v>44194</v>
      </c>
      <c r="C24164">
        <v>2</v>
      </c>
      <c r="D24164" t="str">
        <f>VLOOKUP(C24164,'Справочник по тт'!$A$2:$C$5,3,FALSE)</f>
        <v>"Колибри"</v>
      </c>
      <c r="E24164" t="str">
        <f>IF(AND(C24164=1,B24164&lt;='Справочник по тт'!$D$1),'Справочник по тт'!$D$2,VLOOKUP(C24164,'Справочник по тт'!A:C,2,FALSE))</f>
        <v>"Колибри" ул. Широкая д.150</v>
      </c>
      <c r="F24164" s="2" t="str">
        <f t="shared" si="755"/>
        <v/>
      </c>
    </row>
    <row r="24165" spans="1:6" x14ac:dyDescent="0.25">
      <c r="A24165" s="10" t="s">
        <v>48</v>
      </c>
      <c r="B24165" s="14">
        <f t="shared" si="754"/>
        <v>44194</v>
      </c>
      <c r="C24165">
        <v>2</v>
      </c>
      <c r="D24165" t="str">
        <f>VLOOKUP(C24165,'Справочник по тт'!$A$2:$C$5,3,FALSE)</f>
        <v>"Колибри"</v>
      </c>
      <c r="E24165" t="str">
        <f>IF(AND(C24165=1,B24165&lt;='Справочник по тт'!$D$1),'Справочник по тт'!$D$2,VLOOKUP(C24165,'Справочник по тт'!A:C,2,FALSE))</f>
        <v>"Колибри" ул. Широкая д.150</v>
      </c>
      <c r="F24165" s="2" t="str">
        <f t="shared" si="755"/>
        <v/>
      </c>
    </row>
    <row r="24166" spans="1:6" x14ac:dyDescent="0.25">
      <c r="A24166" s="10" t="s">
        <v>48</v>
      </c>
      <c r="B24166" s="14">
        <f t="shared" si="754"/>
        <v>44194</v>
      </c>
      <c r="C24166">
        <v>3</v>
      </c>
      <c r="D24166" t="str">
        <f>VLOOKUP(C24166,'Справочник по тт'!$A$2:$C$5,3,FALSE)</f>
        <v>"Парабола"</v>
      </c>
      <c r="E24166" t="str">
        <f>IF(AND(C24166=1,B24166&lt;='Справочник по тт'!$D$1),'Справочник по тт'!$D$2,VLOOKUP(C24166,'Справочник по тт'!A:C,2,FALSE))</f>
        <v>"Парабола" пр. Дмитриева д.6/1</v>
      </c>
      <c r="F24166" s="2" t="str">
        <f t="shared" si="755"/>
        <v/>
      </c>
    </row>
    <row r="24167" spans="1:6" x14ac:dyDescent="0.25">
      <c r="A24167" s="10" t="s">
        <v>48</v>
      </c>
      <c r="B24167" s="14">
        <f t="shared" si="754"/>
        <v>44194</v>
      </c>
      <c r="C24167">
        <v>3</v>
      </c>
      <c r="D24167" t="str">
        <f>VLOOKUP(C24167,'Справочник по тт'!$A$2:$C$5,3,FALSE)</f>
        <v>"Парабола"</v>
      </c>
      <c r="E24167" t="str">
        <f>IF(AND(C24167=1,B24167&lt;='Справочник по тт'!$D$1),'Справочник по тт'!$D$2,VLOOKUP(C24167,'Справочник по тт'!A:C,2,FALSE))</f>
        <v>"Парабола" пр. Дмитриева д.6/1</v>
      </c>
      <c r="F24167" s="2" t="str">
        <f t="shared" si="755"/>
        <v/>
      </c>
    </row>
    <row r="24168" spans="1:6" x14ac:dyDescent="0.25">
      <c r="A24168" s="10" t="s">
        <v>48</v>
      </c>
      <c r="B24168" s="14">
        <f t="shared" si="754"/>
        <v>44194</v>
      </c>
      <c r="C24168">
        <v>3</v>
      </c>
      <c r="D24168" t="str">
        <f>VLOOKUP(C24168,'Справочник по тт'!$A$2:$C$5,3,FALSE)</f>
        <v>"Парабола"</v>
      </c>
      <c r="E24168" t="str">
        <f>IF(AND(C24168=1,B24168&lt;='Справочник по тт'!$D$1),'Справочник по тт'!$D$2,VLOOKUP(C24168,'Справочник по тт'!A:C,2,FALSE))</f>
        <v>"Парабола" пр. Дмитриева д.6/1</v>
      </c>
      <c r="F24168" s="2" t="str">
        <f t="shared" si="755"/>
        <v/>
      </c>
    </row>
    <row r="24169" spans="1:6" x14ac:dyDescent="0.25">
      <c r="A24169" s="10" t="s">
        <v>283</v>
      </c>
      <c r="B24169" s="14">
        <f t="shared" si="754"/>
        <v>44194</v>
      </c>
      <c r="C24169">
        <v>4</v>
      </c>
      <c r="D24169" t="str">
        <f>VLOOKUP(C24169,'Справочник по тт'!$A$2:$C$5,3,FALSE)</f>
        <v>"Первый"</v>
      </c>
      <c r="E24169" t="str">
        <f>IF(AND(C24169=1,B24169&lt;='Справочник по тт'!$D$1),'Справочник по тт'!$D$2,VLOOKUP(C24169,'Справочник по тт'!A:C,2,FALSE))</f>
        <v>"Первый" ул. Пахоменко д.30</v>
      </c>
      <c r="F24169" s="2" t="str">
        <f t="shared" si="755"/>
        <v/>
      </c>
    </row>
    <row r="24170" spans="1:6" x14ac:dyDescent="0.25">
      <c r="A24170" s="10" t="s">
        <v>283</v>
      </c>
      <c r="B24170" s="14">
        <f t="shared" si="754"/>
        <v>44194</v>
      </c>
      <c r="C24170">
        <v>4</v>
      </c>
      <c r="D24170" t="str">
        <f>VLOOKUP(C24170,'Справочник по тт'!$A$2:$C$5,3,FALSE)</f>
        <v>"Первый"</v>
      </c>
      <c r="E24170" t="str">
        <f>IF(AND(C24170=1,B24170&lt;='Справочник по тт'!$D$1),'Справочник по тт'!$D$2,VLOOKUP(C24170,'Справочник по тт'!A:C,2,FALSE))</f>
        <v>"Первый" ул. Пахоменко д.30</v>
      </c>
      <c r="F24170" s="2" t="str">
        <f t="shared" si="755"/>
        <v/>
      </c>
    </row>
    <row r="24171" spans="1:6" x14ac:dyDescent="0.25">
      <c r="A24171" s="10" t="s">
        <v>298</v>
      </c>
      <c r="B24171" s="14">
        <f t="shared" si="754"/>
        <v>44194</v>
      </c>
      <c r="C24171">
        <v>4</v>
      </c>
      <c r="D24171" t="str">
        <f>VLOOKUP(C24171,'Справочник по тт'!$A$2:$C$5,3,FALSE)</f>
        <v>"Первый"</v>
      </c>
      <c r="E24171" t="str">
        <f>IF(AND(C24171=1,B24171&lt;='Справочник по тт'!$D$1),'Справочник по тт'!$D$2,VLOOKUP(C24171,'Справочник по тт'!A:C,2,FALSE))</f>
        <v>"Первый" ул. Пахоменко д.30</v>
      </c>
      <c r="F24171" s="2" t="str">
        <f t="shared" si="755"/>
        <v/>
      </c>
    </row>
    <row r="24172" spans="1:6" x14ac:dyDescent="0.25">
      <c r="A24172" s="10" t="s">
        <v>298</v>
      </c>
      <c r="B24172" s="14">
        <f t="shared" si="754"/>
        <v>44194</v>
      </c>
      <c r="C24172">
        <v>4</v>
      </c>
      <c r="D24172" t="str">
        <f>VLOOKUP(C24172,'Справочник по тт'!$A$2:$C$5,3,FALSE)</f>
        <v>"Первый"</v>
      </c>
      <c r="E24172" t="str">
        <f>IF(AND(C24172=1,B24172&lt;='Справочник по тт'!$D$1),'Справочник по тт'!$D$2,VLOOKUP(C24172,'Справочник по тт'!A:C,2,FALSE))</f>
        <v>"Первый" ул. Пахоменко д.30</v>
      </c>
      <c r="F24172" s="2" t="str">
        <f t="shared" si="755"/>
        <v/>
      </c>
    </row>
    <row r="24173" spans="1:6" x14ac:dyDescent="0.25">
      <c r="A24173" s="10" t="s">
        <v>123</v>
      </c>
      <c r="B24173" s="14">
        <f t="shared" si="754"/>
        <v>44194</v>
      </c>
      <c r="C24173">
        <v>4</v>
      </c>
      <c r="D24173" t="str">
        <f>VLOOKUP(C24173,'Справочник по тт'!$A$2:$C$5,3,FALSE)</f>
        <v>"Первый"</v>
      </c>
      <c r="E24173" t="str">
        <f>IF(AND(C24173=1,B24173&lt;='Справочник по тт'!$D$1),'Справочник по тт'!$D$2,VLOOKUP(C24173,'Справочник по тт'!A:C,2,FALSE))</f>
        <v>"Первый" ул. Пахоменко д.30</v>
      </c>
      <c r="F24173" s="2" t="str">
        <f t="shared" si="755"/>
        <v/>
      </c>
    </row>
    <row r="24174" spans="1:6" x14ac:dyDescent="0.25">
      <c r="A24174" s="15" t="s">
        <v>245</v>
      </c>
      <c r="B24174" s="14">
        <f t="shared" si="754"/>
        <v>44194</v>
      </c>
      <c r="C24174">
        <v>1</v>
      </c>
      <c r="D24174" t="str">
        <f>VLOOKUP(C24174,'Справочник по тт'!$A$2:$C$5,3,FALSE)</f>
        <v>"Шанс"</v>
      </c>
      <c r="E24174" t="str">
        <f>IF(AND(C24174=1,B24174&lt;='Справочник по тт'!$D$1),'Справочник по тт'!$D$2,VLOOKUP(C24174,'Справочник по тт'!A:C,2,FALSE))</f>
        <v>"Шанс" ул. Ленина д.21</v>
      </c>
      <c r="F24174" s="2" t="str">
        <f t="shared" si="755"/>
        <v/>
      </c>
    </row>
    <row r="24175" spans="1:6" x14ac:dyDescent="0.25">
      <c r="A24175" s="10" t="s">
        <v>227</v>
      </c>
      <c r="B24175" s="14">
        <f t="shared" si="754"/>
        <v>44194</v>
      </c>
      <c r="C24175">
        <v>3</v>
      </c>
      <c r="D24175" t="str">
        <f>VLOOKUP(C24175,'Справочник по тт'!$A$2:$C$5,3,FALSE)</f>
        <v>"Парабола"</v>
      </c>
      <c r="E24175" t="str">
        <f>IF(AND(C24175=1,B24175&lt;='Справочник по тт'!$D$1),'Справочник по тт'!$D$2,VLOOKUP(C24175,'Справочник по тт'!A:C,2,FALSE))</f>
        <v>"Парабола" пр. Дмитриева д.6/1</v>
      </c>
      <c r="F24175" s="2" t="str">
        <f t="shared" si="755"/>
        <v/>
      </c>
    </row>
    <row r="24176" spans="1:6" x14ac:dyDescent="0.25">
      <c r="A24176" s="10" t="s">
        <v>182</v>
      </c>
      <c r="B24176" s="14">
        <f t="shared" si="754"/>
        <v>44194</v>
      </c>
      <c r="C24176">
        <v>3</v>
      </c>
      <c r="D24176" t="str">
        <f>VLOOKUP(C24176,'Справочник по тт'!$A$2:$C$5,3,FALSE)</f>
        <v>"Парабола"</v>
      </c>
      <c r="E24176" t="str">
        <f>IF(AND(C24176=1,B24176&lt;='Справочник по тт'!$D$1),'Справочник по тт'!$D$2,VLOOKUP(C24176,'Справочник по тт'!A:C,2,FALSE))</f>
        <v>"Парабола" пр. Дмитриева д.6/1</v>
      </c>
      <c r="F24176" s="2" t="str">
        <f t="shared" si="755"/>
        <v/>
      </c>
    </row>
    <row r="24177" spans="1:6" x14ac:dyDescent="0.25">
      <c r="A24177" s="10" t="s">
        <v>257</v>
      </c>
      <c r="B24177" s="14">
        <f t="shared" si="754"/>
        <v>44194</v>
      </c>
      <c r="C24177">
        <v>3</v>
      </c>
      <c r="D24177" t="str">
        <f>VLOOKUP(C24177,'Справочник по тт'!$A$2:$C$5,3,FALSE)</f>
        <v>"Парабола"</v>
      </c>
      <c r="E24177" t="str">
        <f>IF(AND(C24177=1,B24177&lt;='Справочник по тт'!$D$1),'Справочник по тт'!$D$2,VLOOKUP(C24177,'Справочник по тт'!A:C,2,FALSE))</f>
        <v>"Парабола" пр. Дмитриева д.6/1</v>
      </c>
      <c r="F24177" s="2" t="str">
        <f t="shared" si="755"/>
        <v/>
      </c>
    </row>
    <row r="24178" spans="1:6" x14ac:dyDescent="0.25">
      <c r="A24178" s="10" t="s">
        <v>200</v>
      </c>
      <c r="B24178" s="14">
        <f t="shared" si="754"/>
        <v>44194</v>
      </c>
      <c r="C24178">
        <v>4</v>
      </c>
      <c r="D24178" t="str">
        <f>VLOOKUP(C24178,'Справочник по тт'!$A$2:$C$5,3,FALSE)</f>
        <v>"Первый"</v>
      </c>
      <c r="E24178" t="str">
        <f>IF(AND(C24178=1,B24178&lt;='Справочник по тт'!$D$1),'Справочник по тт'!$D$2,VLOOKUP(C24178,'Справочник по тт'!A:C,2,FALSE))</f>
        <v>"Первый" ул. Пахоменко д.30</v>
      </c>
      <c r="F24178" s="2" t="str">
        <f t="shared" si="755"/>
        <v/>
      </c>
    </row>
    <row r="24179" spans="1:6" x14ac:dyDescent="0.25">
      <c r="A24179" s="10" t="s">
        <v>200</v>
      </c>
      <c r="B24179" s="14">
        <f t="shared" si="754"/>
        <v>44194</v>
      </c>
      <c r="C24179">
        <v>4</v>
      </c>
      <c r="D24179" t="str">
        <f>VLOOKUP(C24179,'Справочник по тт'!$A$2:$C$5,3,FALSE)</f>
        <v>"Первый"</v>
      </c>
      <c r="E24179" t="str">
        <f>IF(AND(C24179=1,B24179&lt;='Справочник по тт'!$D$1),'Справочник по тт'!$D$2,VLOOKUP(C24179,'Справочник по тт'!A:C,2,FALSE))</f>
        <v>"Первый" ул. Пахоменко д.30</v>
      </c>
      <c r="F24179" s="2" t="str">
        <f t="shared" si="755"/>
        <v/>
      </c>
    </row>
    <row r="24180" spans="1:6" x14ac:dyDescent="0.25">
      <c r="A24180" s="10" t="s">
        <v>49</v>
      </c>
      <c r="B24180" s="14">
        <f t="shared" si="754"/>
        <v>44194</v>
      </c>
      <c r="C24180">
        <v>4</v>
      </c>
      <c r="D24180" t="str">
        <f>VLOOKUP(C24180,'Справочник по тт'!$A$2:$C$5,3,FALSE)</f>
        <v>"Первый"</v>
      </c>
      <c r="E24180" t="str">
        <f>IF(AND(C24180=1,B24180&lt;='Справочник по тт'!$D$1),'Справочник по тт'!$D$2,VLOOKUP(C24180,'Справочник по тт'!A:C,2,FALSE))</f>
        <v>"Первый" ул. Пахоменко д.30</v>
      </c>
      <c r="F24180" s="2" t="str">
        <f t="shared" si="755"/>
        <v/>
      </c>
    </row>
    <row r="24181" spans="1:6" x14ac:dyDescent="0.25">
      <c r="A24181" s="10" t="s">
        <v>49</v>
      </c>
      <c r="B24181" s="14">
        <f t="shared" si="754"/>
        <v>44194</v>
      </c>
      <c r="C24181">
        <v>4</v>
      </c>
      <c r="D24181" t="str">
        <f>VLOOKUP(C24181,'Справочник по тт'!$A$2:$C$5,3,FALSE)</f>
        <v>"Первый"</v>
      </c>
      <c r="E24181" t="str">
        <f>IF(AND(C24181=1,B24181&lt;='Справочник по тт'!$D$1),'Справочник по тт'!$D$2,VLOOKUP(C24181,'Справочник по тт'!A:C,2,FALSE))</f>
        <v>"Первый" ул. Пахоменко д.30</v>
      </c>
      <c r="F24181" s="2" t="str">
        <f t="shared" si="755"/>
        <v/>
      </c>
    </row>
    <row r="24182" spans="1:6" x14ac:dyDescent="0.25">
      <c r="A24182" s="10" t="s">
        <v>49</v>
      </c>
      <c r="B24182" s="14">
        <f t="shared" si="754"/>
        <v>44194</v>
      </c>
      <c r="C24182">
        <v>4</v>
      </c>
      <c r="D24182" t="str">
        <f>VLOOKUP(C24182,'Справочник по тт'!$A$2:$C$5,3,FALSE)</f>
        <v>"Первый"</v>
      </c>
      <c r="E24182" t="str">
        <f>IF(AND(C24182=1,B24182&lt;='Справочник по тт'!$D$1),'Справочник по тт'!$D$2,VLOOKUP(C24182,'Справочник по тт'!A:C,2,FALSE))</f>
        <v>"Первый" ул. Пахоменко д.30</v>
      </c>
      <c r="F24182" s="2" t="str">
        <f t="shared" si="755"/>
        <v/>
      </c>
    </row>
    <row r="24183" spans="1:6" x14ac:dyDescent="0.25">
      <c r="A24183" s="10" t="s">
        <v>49</v>
      </c>
      <c r="B24183" s="14">
        <f t="shared" si="754"/>
        <v>44194</v>
      </c>
      <c r="C24183">
        <v>4</v>
      </c>
      <c r="D24183" t="str">
        <f>VLOOKUP(C24183,'Справочник по тт'!$A$2:$C$5,3,FALSE)</f>
        <v>"Первый"</v>
      </c>
      <c r="E24183" t="str">
        <f>IF(AND(C24183=1,B24183&lt;='Справочник по тт'!$D$1),'Справочник по тт'!$D$2,VLOOKUP(C24183,'Справочник по тт'!A:C,2,FALSE))</f>
        <v>"Первый" ул. Пахоменко д.30</v>
      </c>
      <c r="F24183" s="2" t="str">
        <f t="shared" si="755"/>
        <v/>
      </c>
    </row>
    <row r="24184" spans="1:6" x14ac:dyDescent="0.25">
      <c r="A24184" s="15" t="s">
        <v>49</v>
      </c>
      <c r="B24184" s="14">
        <f t="shared" si="754"/>
        <v>44194</v>
      </c>
      <c r="C24184">
        <v>1</v>
      </c>
      <c r="D24184" t="str">
        <f>VLOOKUP(C24184,'Справочник по тт'!$A$2:$C$5,3,FALSE)</f>
        <v>"Шанс"</v>
      </c>
      <c r="E24184" t="str">
        <f>IF(AND(C24184=1,B24184&lt;='Справочник по тт'!$D$1),'Справочник по тт'!$D$2,VLOOKUP(C24184,'Справочник по тт'!A:C,2,FALSE))</f>
        <v>"Шанс" ул. Ленина д.21</v>
      </c>
      <c r="F24184" s="2" t="str">
        <f t="shared" si="755"/>
        <v/>
      </c>
    </row>
    <row r="24185" spans="1:6" x14ac:dyDescent="0.25">
      <c r="A24185" s="15" t="s">
        <v>49</v>
      </c>
      <c r="B24185" s="14">
        <f t="shared" si="754"/>
        <v>44194</v>
      </c>
      <c r="C24185">
        <v>1</v>
      </c>
      <c r="D24185" t="str">
        <f>VLOOKUP(C24185,'Справочник по тт'!$A$2:$C$5,3,FALSE)</f>
        <v>"Шанс"</v>
      </c>
      <c r="E24185" t="str">
        <f>IF(AND(C24185=1,B24185&lt;='Справочник по тт'!$D$1),'Справочник по тт'!$D$2,VLOOKUP(C24185,'Справочник по тт'!A:C,2,FALSE))</f>
        <v>"Шанс" ул. Ленина д.21</v>
      </c>
      <c r="F24185" s="2" t="str">
        <f t="shared" si="755"/>
        <v/>
      </c>
    </row>
    <row r="24186" spans="1:6" x14ac:dyDescent="0.25">
      <c r="A24186" s="15" t="s">
        <v>49</v>
      </c>
      <c r="B24186" s="14">
        <f t="shared" si="754"/>
        <v>44194</v>
      </c>
      <c r="C24186">
        <v>1</v>
      </c>
      <c r="D24186" t="str">
        <f>VLOOKUP(C24186,'Справочник по тт'!$A$2:$C$5,3,FALSE)</f>
        <v>"Шанс"</v>
      </c>
      <c r="E24186" t="str">
        <f>IF(AND(C24186=1,B24186&lt;='Справочник по тт'!$D$1),'Справочник по тт'!$D$2,VLOOKUP(C24186,'Справочник по тт'!A:C,2,FALSE))</f>
        <v>"Шанс" ул. Ленина д.21</v>
      </c>
      <c r="F24186" s="2" t="str">
        <f t="shared" si="755"/>
        <v/>
      </c>
    </row>
    <row r="24187" spans="1:6" x14ac:dyDescent="0.25">
      <c r="A24187" s="15" t="s">
        <v>49</v>
      </c>
      <c r="B24187" s="14">
        <f t="shared" si="754"/>
        <v>44194</v>
      </c>
      <c r="C24187">
        <v>1</v>
      </c>
      <c r="D24187" t="str">
        <f>VLOOKUP(C24187,'Справочник по тт'!$A$2:$C$5,3,FALSE)</f>
        <v>"Шанс"</v>
      </c>
      <c r="E24187" t="str">
        <f>IF(AND(C24187=1,B24187&lt;='Справочник по тт'!$D$1),'Справочник по тт'!$D$2,VLOOKUP(C24187,'Справочник по тт'!A:C,2,FALSE))</f>
        <v>"Шанс" ул. Ленина д.21</v>
      </c>
      <c r="F24187" s="2" t="str">
        <f t="shared" si="755"/>
        <v/>
      </c>
    </row>
    <row r="24188" spans="1:6" x14ac:dyDescent="0.25">
      <c r="A24188" s="10" t="s">
        <v>49</v>
      </c>
      <c r="B24188" s="14">
        <f t="shared" si="754"/>
        <v>44194</v>
      </c>
      <c r="C24188">
        <v>2</v>
      </c>
      <c r="D24188" t="str">
        <f>VLOOKUP(C24188,'Справочник по тт'!$A$2:$C$5,3,FALSE)</f>
        <v>"Колибри"</v>
      </c>
      <c r="E24188" t="str">
        <f>IF(AND(C24188=1,B24188&lt;='Справочник по тт'!$D$1),'Справочник по тт'!$D$2,VLOOKUP(C24188,'Справочник по тт'!A:C,2,FALSE))</f>
        <v>"Колибри" ул. Широкая д.150</v>
      </c>
      <c r="F24188" s="2" t="str">
        <f t="shared" si="755"/>
        <v/>
      </c>
    </row>
    <row r="24189" spans="1:6" x14ac:dyDescent="0.25">
      <c r="A24189" s="10" t="s">
        <v>49</v>
      </c>
      <c r="B24189" s="14">
        <f t="shared" si="754"/>
        <v>44194</v>
      </c>
      <c r="C24189">
        <v>2</v>
      </c>
      <c r="D24189" t="str">
        <f>VLOOKUP(C24189,'Справочник по тт'!$A$2:$C$5,3,FALSE)</f>
        <v>"Колибри"</v>
      </c>
      <c r="E24189" t="str">
        <f>IF(AND(C24189=1,B24189&lt;='Справочник по тт'!$D$1),'Справочник по тт'!$D$2,VLOOKUP(C24189,'Справочник по тт'!A:C,2,FALSE))</f>
        <v>"Колибри" ул. Широкая д.150</v>
      </c>
      <c r="F24189" s="2" t="str">
        <f t="shared" si="755"/>
        <v/>
      </c>
    </row>
    <row r="24190" spans="1:6" x14ac:dyDescent="0.25">
      <c r="A24190" s="10" t="s">
        <v>49</v>
      </c>
      <c r="B24190" s="14">
        <f t="shared" si="754"/>
        <v>44194</v>
      </c>
      <c r="C24190">
        <v>2</v>
      </c>
      <c r="D24190" t="str">
        <f>VLOOKUP(C24190,'Справочник по тт'!$A$2:$C$5,3,FALSE)</f>
        <v>"Колибри"</v>
      </c>
      <c r="E24190" t="str">
        <f>IF(AND(C24190=1,B24190&lt;='Справочник по тт'!$D$1),'Справочник по тт'!$D$2,VLOOKUP(C24190,'Справочник по тт'!A:C,2,FALSE))</f>
        <v>"Колибри" ул. Широкая д.150</v>
      </c>
      <c r="F24190" s="2" t="str">
        <f t="shared" si="755"/>
        <v/>
      </c>
    </row>
    <row r="24191" spans="1:6" x14ac:dyDescent="0.25">
      <c r="A24191" s="10" t="s">
        <v>49</v>
      </c>
      <c r="B24191" s="14">
        <f t="shared" si="754"/>
        <v>44194</v>
      </c>
      <c r="C24191">
        <v>3</v>
      </c>
      <c r="D24191" t="str">
        <f>VLOOKUP(C24191,'Справочник по тт'!$A$2:$C$5,3,FALSE)</f>
        <v>"Парабола"</v>
      </c>
      <c r="E24191" t="str">
        <f>IF(AND(C24191=1,B24191&lt;='Справочник по тт'!$D$1),'Справочник по тт'!$D$2,VLOOKUP(C24191,'Справочник по тт'!A:C,2,FALSE))</f>
        <v>"Парабола" пр. Дмитриева д.6/1</v>
      </c>
      <c r="F24191" s="2" t="str">
        <f t="shared" si="755"/>
        <v/>
      </c>
    </row>
    <row r="24192" spans="1:6" x14ac:dyDescent="0.25">
      <c r="A24192" s="10" t="s">
        <v>244</v>
      </c>
      <c r="B24192" s="14">
        <f t="shared" si="754"/>
        <v>44168</v>
      </c>
      <c r="C24192">
        <v>3</v>
      </c>
      <c r="D24192" t="str">
        <f>VLOOKUP(C24192,'Справочник по тт'!$A$2:$C$5,3,FALSE)</f>
        <v>"Парабола"</v>
      </c>
      <c r="E24192" t="str">
        <f>IF(AND(C24192=1,B24192&lt;='Справочник по тт'!$D$1),'Справочник по тт'!$D$2,VLOOKUP(C24192,'Справочник по тт'!A:C,2,FALSE))</f>
        <v>"Парабола" пр. Дмитриева д.6/1</v>
      </c>
      <c r="F24192" s="2" t="str">
        <f t="shared" si="755"/>
        <v/>
      </c>
    </row>
    <row r="24193" spans="1:6" x14ac:dyDescent="0.25">
      <c r="A24193" s="10" t="s">
        <v>153</v>
      </c>
      <c r="B24193" s="14">
        <f t="shared" si="754"/>
        <v>44168</v>
      </c>
      <c r="C24193">
        <v>3</v>
      </c>
      <c r="D24193" t="str">
        <f>VLOOKUP(C24193,'Справочник по тт'!$A$2:$C$5,3,FALSE)</f>
        <v>"Парабола"</v>
      </c>
      <c r="E24193" t="str">
        <f>IF(AND(C24193=1,B24193&lt;='Справочник по тт'!$D$1),'Справочник по тт'!$D$2,VLOOKUP(C24193,'Справочник по тт'!A:C,2,FALSE))</f>
        <v>"Парабола" пр. Дмитриева д.6/1</v>
      </c>
      <c r="F24193" s="2" t="str">
        <f t="shared" si="755"/>
        <v/>
      </c>
    </row>
    <row r="24194" spans="1:6" x14ac:dyDescent="0.25">
      <c r="A24194" s="10" t="s">
        <v>153</v>
      </c>
      <c r="B24194" s="14">
        <f t="shared" ref="B24194:B24257" si="756">(TEXT(A24194,"ДД.ММ.ГГГГ"))*1</f>
        <v>44168</v>
      </c>
      <c r="C24194">
        <v>3</v>
      </c>
      <c r="D24194" t="str">
        <f>VLOOKUP(C24194,'Справочник по тт'!$A$2:$C$5,3,FALSE)</f>
        <v>"Парабола"</v>
      </c>
      <c r="E24194" t="str">
        <f>IF(AND(C24194=1,B24194&lt;='Справочник по тт'!$D$1),'Справочник по тт'!$D$2,VLOOKUP(C24194,'Справочник по тт'!A:C,2,FALSE))</f>
        <v>"Парабола" пр. Дмитриева д.6/1</v>
      </c>
      <c r="F24194" s="2" t="str">
        <f t="shared" si="755"/>
        <v/>
      </c>
    </row>
    <row r="24195" spans="1:6" x14ac:dyDescent="0.25">
      <c r="A24195" s="10" t="s">
        <v>263</v>
      </c>
      <c r="B24195" s="14">
        <f t="shared" si="756"/>
        <v>44168</v>
      </c>
      <c r="C24195">
        <v>3</v>
      </c>
      <c r="D24195" t="str">
        <f>VLOOKUP(C24195,'Справочник по тт'!$A$2:$C$5,3,FALSE)</f>
        <v>"Парабола"</v>
      </c>
      <c r="E24195" t="str">
        <f>IF(AND(C24195=1,B24195&lt;='Справочник по тт'!$D$1),'Справочник по тт'!$D$2,VLOOKUP(C24195,'Справочник по тт'!A:C,2,FALSE))</f>
        <v>"Парабола" пр. Дмитриева д.6/1</v>
      </c>
      <c r="F24195" s="2" t="str">
        <f t="shared" ref="F24195:F24258" si="757">IF(B24195&lt;=$F$1,1,"")</f>
        <v/>
      </c>
    </row>
    <row r="24196" spans="1:6" x14ac:dyDescent="0.25">
      <c r="A24196" s="10" t="s">
        <v>119</v>
      </c>
      <c r="B24196" s="14">
        <f t="shared" si="756"/>
        <v>44168</v>
      </c>
      <c r="C24196">
        <v>3</v>
      </c>
      <c r="D24196" t="str">
        <f>VLOOKUP(C24196,'Справочник по тт'!$A$2:$C$5,3,FALSE)</f>
        <v>"Парабола"</v>
      </c>
      <c r="E24196" t="str">
        <f>IF(AND(C24196=1,B24196&lt;='Справочник по тт'!$D$1),'Справочник по тт'!$D$2,VLOOKUP(C24196,'Справочник по тт'!A:C,2,FALSE))</f>
        <v>"Парабола" пр. Дмитриева д.6/1</v>
      </c>
      <c r="F24196" s="2" t="str">
        <f t="shared" si="757"/>
        <v/>
      </c>
    </row>
    <row r="24197" spans="1:6" x14ac:dyDescent="0.25">
      <c r="A24197" s="10" t="s">
        <v>119</v>
      </c>
      <c r="B24197" s="14">
        <f t="shared" si="756"/>
        <v>44168</v>
      </c>
      <c r="C24197">
        <v>3</v>
      </c>
      <c r="D24197" t="str">
        <f>VLOOKUP(C24197,'Справочник по тт'!$A$2:$C$5,3,FALSE)</f>
        <v>"Парабола"</v>
      </c>
      <c r="E24197" t="str">
        <f>IF(AND(C24197=1,B24197&lt;='Справочник по тт'!$D$1),'Справочник по тт'!$D$2,VLOOKUP(C24197,'Справочник по тт'!A:C,2,FALSE))</f>
        <v>"Парабола" пр. Дмитриева д.6/1</v>
      </c>
      <c r="F24197" s="2" t="str">
        <f t="shared" si="757"/>
        <v/>
      </c>
    </row>
    <row r="24198" spans="1:6" x14ac:dyDescent="0.25">
      <c r="A24198" s="10" t="s">
        <v>128</v>
      </c>
      <c r="B24198" s="14">
        <f t="shared" si="756"/>
        <v>44168</v>
      </c>
      <c r="C24198">
        <v>3</v>
      </c>
      <c r="D24198" t="str">
        <f>VLOOKUP(C24198,'Справочник по тт'!$A$2:$C$5,3,FALSE)</f>
        <v>"Парабола"</v>
      </c>
      <c r="E24198" t="str">
        <f>IF(AND(C24198=1,B24198&lt;='Справочник по тт'!$D$1),'Справочник по тт'!$D$2,VLOOKUP(C24198,'Справочник по тт'!A:C,2,FALSE))</f>
        <v>"Парабола" пр. Дмитриева д.6/1</v>
      </c>
      <c r="F24198" s="2" t="str">
        <f t="shared" si="757"/>
        <v/>
      </c>
    </row>
    <row r="24199" spans="1:6" x14ac:dyDescent="0.25">
      <c r="A24199" s="10" t="s">
        <v>128</v>
      </c>
      <c r="B24199" s="14">
        <f t="shared" si="756"/>
        <v>44168</v>
      </c>
      <c r="C24199">
        <v>4</v>
      </c>
      <c r="D24199" t="str">
        <f>VLOOKUP(C24199,'Справочник по тт'!$A$2:$C$5,3,FALSE)</f>
        <v>"Первый"</v>
      </c>
      <c r="E24199" t="str">
        <f>IF(AND(C24199=1,B24199&lt;='Справочник по тт'!$D$1),'Справочник по тт'!$D$2,VLOOKUP(C24199,'Справочник по тт'!A:C,2,FALSE))</f>
        <v>"Первый" ул. Пахоменко д.30</v>
      </c>
      <c r="F24199" s="2" t="str">
        <f t="shared" si="757"/>
        <v/>
      </c>
    </row>
    <row r="24200" spans="1:6" x14ac:dyDescent="0.25">
      <c r="A24200" s="10" t="s">
        <v>140</v>
      </c>
      <c r="B24200" s="14">
        <f t="shared" si="756"/>
        <v>44168</v>
      </c>
      <c r="C24200">
        <v>4</v>
      </c>
      <c r="D24200" t="str">
        <f>VLOOKUP(C24200,'Справочник по тт'!$A$2:$C$5,3,FALSE)</f>
        <v>"Первый"</v>
      </c>
      <c r="E24200" t="str">
        <f>IF(AND(C24200=1,B24200&lt;='Справочник по тт'!$D$1),'Справочник по тт'!$D$2,VLOOKUP(C24200,'Справочник по тт'!A:C,2,FALSE))</f>
        <v>"Первый" ул. Пахоменко д.30</v>
      </c>
      <c r="F24200" s="2" t="str">
        <f t="shared" si="757"/>
        <v/>
      </c>
    </row>
    <row r="24201" spans="1:6" x14ac:dyDescent="0.25">
      <c r="A24201" s="10" t="s">
        <v>140</v>
      </c>
      <c r="B24201" s="14">
        <f t="shared" si="756"/>
        <v>44168</v>
      </c>
      <c r="C24201">
        <v>4</v>
      </c>
      <c r="D24201" t="str">
        <f>VLOOKUP(C24201,'Справочник по тт'!$A$2:$C$5,3,FALSE)</f>
        <v>"Первый"</v>
      </c>
      <c r="E24201" t="str">
        <f>IF(AND(C24201=1,B24201&lt;='Справочник по тт'!$D$1),'Справочник по тт'!$D$2,VLOOKUP(C24201,'Справочник по тт'!A:C,2,FALSE))</f>
        <v>"Первый" ул. Пахоменко д.30</v>
      </c>
      <c r="F24201" s="2" t="str">
        <f t="shared" si="757"/>
        <v/>
      </c>
    </row>
    <row r="24202" spans="1:6" x14ac:dyDescent="0.25">
      <c r="A24202" s="10" t="s">
        <v>243</v>
      </c>
      <c r="B24202" s="14">
        <f t="shared" si="756"/>
        <v>44168</v>
      </c>
      <c r="C24202">
        <v>4</v>
      </c>
      <c r="D24202" t="str">
        <f>VLOOKUP(C24202,'Справочник по тт'!$A$2:$C$5,3,FALSE)</f>
        <v>"Первый"</v>
      </c>
      <c r="E24202" t="str">
        <f>IF(AND(C24202=1,B24202&lt;='Справочник по тт'!$D$1),'Справочник по тт'!$D$2,VLOOKUP(C24202,'Справочник по тт'!A:C,2,FALSE))</f>
        <v>"Первый" ул. Пахоменко д.30</v>
      </c>
      <c r="F24202" s="2" t="str">
        <f t="shared" si="757"/>
        <v/>
      </c>
    </row>
    <row r="24203" spans="1:6" x14ac:dyDescent="0.25">
      <c r="A24203" s="10" t="s">
        <v>253</v>
      </c>
      <c r="B24203" s="14">
        <f t="shared" si="756"/>
        <v>44168</v>
      </c>
      <c r="C24203">
        <v>4</v>
      </c>
      <c r="D24203" t="str">
        <f>VLOOKUP(C24203,'Справочник по тт'!$A$2:$C$5,3,FALSE)</f>
        <v>"Первый"</v>
      </c>
      <c r="E24203" t="str">
        <f>IF(AND(C24203=1,B24203&lt;='Справочник по тт'!$D$1),'Справочник по тт'!$D$2,VLOOKUP(C24203,'Справочник по тт'!A:C,2,FALSE))</f>
        <v>"Первый" ул. Пахоменко д.30</v>
      </c>
      <c r="F24203" s="2" t="str">
        <f t="shared" si="757"/>
        <v/>
      </c>
    </row>
    <row r="24204" spans="1:6" x14ac:dyDescent="0.25">
      <c r="A24204" s="10" t="s">
        <v>253</v>
      </c>
      <c r="B24204" s="14">
        <f t="shared" si="756"/>
        <v>44168</v>
      </c>
      <c r="C24204">
        <v>4</v>
      </c>
      <c r="D24204" t="str">
        <f>VLOOKUP(C24204,'Справочник по тт'!$A$2:$C$5,3,FALSE)</f>
        <v>"Первый"</v>
      </c>
      <c r="E24204" t="str">
        <f>IF(AND(C24204=1,B24204&lt;='Справочник по тт'!$D$1),'Справочник по тт'!$D$2,VLOOKUP(C24204,'Справочник по тт'!A:C,2,FALSE))</f>
        <v>"Первый" ул. Пахоменко д.30</v>
      </c>
      <c r="F24204" s="2" t="str">
        <f t="shared" si="757"/>
        <v/>
      </c>
    </row>
    <row r="24205" spans="1:6" x14ac:dyDescent="0.25">
      <c r="A24205" s="15" t="s">
        <v>230</v>
      </c>
      <c r="B24205" s="14">
        <f t="shared" si="756"/>
        <v>44168</v>
      </c>
      <c r="C24205">
        <v>1</v>
      </c>
      <c r="D24205" t="str">
        <f>VLOOKUP(C24205,'Справочник по тт'!$A$2:$C$5,3,FALSE)</f>
        <v>"Шанс"</v>
      </c>
      <c r="E24205" t="str">
        <f>IF(AND(C24205=1,B24205&lt;='Справочник по тт'!$D$1),'Справочник по тт'!$D$2,VLOOKUP(C24205,'Справочник по тт'!A:C,2,FALSE))</f>
        <v>"Шанс" ул. Ленина д.21</v>
      </c>
      <c r="F24205" s="2" t="str">
        <f t="shared" si="757"/>
        <v/>
      </c>
    </row>
    <row r="24206" spans="1:6" x14ac:dyDescent="0.25">
      <c r="A24206" s="15" t="s">
        <v>211</v>
      </c>
      <c r="B24206" s="14">
        <f t="shared" si="756"/>
        <v>44168</v>
      </c>
      <c r="C24206">
        <v>1</v>
      </c>
      <c r="D24206" t="str">
        <f>VLOOKUP(C24206,'Справочник по тт'!$A$2:$C$5,3,FALSE)</f>
        <v>"Шанс"</v>
      </c>
      <c r="E24206" t="str">
        <f>IF(AND(C24206=1,B24206&lt;='Справочник по тт'!$D$1),'Справочник по тт'!$D$2,VLOOKUP(C24206,'Справочник по тт'!A:C,2,FALSE))</f>
        <v>"Шанс" ул. Ленина д.21</v>
      </c>
      <c r="F24206" s="2" t="str">
        <f t="shared" si="757"/>
        <v/>
      </c>
    </row>
    <row r="24207" spans="1:6" x14ac:dyDescent="0.25">
      <c r="A24207" s="15" t="s">
        <v>211</v>
      </c>
      <c r="B24207" s="14">
        <f t="shared" si="756"/>
        <v>44168</v>
      </c>
      <c r="C24207">
        <v>1</v>
      </c>
      <c r="D24207" t="str">
        <f>VLOOKUP(C24207,'Справочник по тт'!$A$2:$C$5,3,FALSE)</f>
        <v>"Шанс"</v>
      </c>
      <c r="E24207" t="str">
        <f>IF(AND(C24207=1,B24207&lt;='Справочник по тт'!$D$1),'Справочник по тт'!$D$2,VLOOKUP(C24207,'Справочник по тт'!A:C,2,FALSE))</f>
        <v>"Шанс" ул. Ленина д.21</v>
      </c>
      <c r="F24207" s="2" t="str">
        <f t="shared" si="757"/>
        <v/>
      </c>
    </row>
    <row r="24208" spans="1:6" x14ac:dyDescent="0.25">
      <c r="A24208" s="15" t="s">
        <v>254</v>
      </c>
      <c r="B24208" s="14">
        <f t="shared" si="756"/>
        <v>44168</v>
      </c>
      <c r="C24208">
        <v>1</v>
      </c>
      <c r="D24208" t="str">
        <f>VLOOKUP(C24208,'Справочник по тт'!$A$2:$C$5,3,FALSE)</f>
        <v>"Шанс"</v>
      </c>
      <c r="E24208" t="str">
        <f>IF(AND(C24208=1,B24208&lt;='Справочник по тт'!$D$1),'Справочник по тт'!$D$2,VLOOKUP(C24208,'Справочник по тт'!A:C,2,FALSE))</f>
        <v>"Шанс" ул. Ленина д.21</v>
      </c>
      <c r="F24208" s="2" t="str">
        <f t="shared" si="757"/>
        <v/>
      </c>
    </row>
    <row r="24209" spans="1:6" x14ac:dyDescent="0.25">
      <c r="A24209" s="15" t="s">
        <v>41</v>
      </c>
      <c r="B24209" s="14">
        <f t="shared" si="756"/>
        <v>44168</v>
      </c>
      <c r="C24209">
        <v>1</v>
      </c>
      <c r="D24209" t="str">
        <f>VLOOKUP(C24209,'Справочник по тт'!$A$2:$C$5,3,FALSE)</f>
        <v>"Шанс"</v>
      </c>
      <c r="E24209" t="str">
        <f>IF(AND(C24209=1,B24209&lt;='Справочник по тт'!$D$1),'Справочник по тт'!$D$2,VLOOKUP(C24209,'Справочник по тт'!A:C,2,FALSE))</f>
        <v>"Шанс" ул. Ленина д.21</v>
      </c>
      <c r="F24209" s="2" t="str">
        <f t="shared" si="757"/>
        <v/>
      </c>
    </row>
    <row r="24210" spans="1:6" x14ac:dyDescent="0.25">
      <c r="A24210" s="10" t="s">
        <v>41</v>
      </c>
      <c r="B24210" s="14">
        <f t="shared" si="756"/>
        <v>44168</v>
      </c>
      <c r="C24210">
        <v>2</v>
      </c>
      <c r="D24210" t="str">
        <f>VLOOKUP(C24210,'Справочник по тт'!$A$2:$C$5,3,FALSE)</f>
        <v>"Колибри"</v>
      </c>
      <c r="E24210" t="str">
        <f>IF(AND(C24210=1,B24210&lt;='Справочник по тт'!$D$1),'Справочник по тт'!$D$2,VLOOKUP(C24210,'Справочник по тт'!A:C,2,FALSE))</f>
        <v>"Колибри" ул. Широкая д.150</v>
      </c>
      <c r="F24210" s="2" t="str">
        <f t="shared" si="757"/>
        <v/>
      </c>
    </row>
    <row r="24211" spans="1:6" x14ac:dyDescent="0.25">
      <c r="A24211" s="10" t="s">
        <v>41</v>
      </c>
      <c r="B24211" s="14">
        <f t="shared" si="756"/>
        <v>44168</v>
      </c>
      <c r="C24211">
        <v>2</v>
      </c>
      <c r="D24211" t="str">
        <f>VLOOKUP(C24211,'Справочник по тт'!$A$2:$C$5,3,FALSE)</f>
        <v>"Колибри"</v>
      </c>
      <c r="E24211" t="str">
        <f>IF(AND(C24211=1,B24211&lt;='Справочник по тт'!$D$1),'Справочник по тт'!$D$2,VLOOKUP(C24211,'Справочник по тт'!A:C,2,FALSE))</f>
        <v>"Колибри" ул. Широкая д.150</v>
      </c>
      <c r="F24211" s="2" t="str">
        <f t="shared" si="757"/>
        <v/>
      </c>
    </row>
    <row r="24212" spans="1:6" x14ac:dyDescent="0.25">
      <c r="A24212" s="10" t="s">
        <v>33</v>
      </c>
      <c r="B24212" s="14">
        <f t="shared" si="756"/>
        <v>44533</v>
      </c>
      <c r="C24212">
        <v>3</v>
      </c>
      <c r="D24212" t="str">
        <f>VLOOKUP(C24212,'Справочник по тт'!$A$2:$C$5,3,FALSE)</f>
        <v>"Парабола"</v>
      </c>
      <c r="E24212" t="str">
        <f>IF(AND(C24212=1,B24212&lt;='Справочник по тт'!$D$1),'Справочник по тт'!$D$2,VLOOKUP(C24212,'Справочник по тт'!A:C,2,FALSE))</f>
        <v>"Парабола" пр. Дмитриева д.6/1</v>
      </c>
      <c r="F24212" s="2" t="str">
        <f t="shared" si="757"/>
        <v/>
      </c>
    </row>
    <row r="24213" spans="1:6" x14ac:dyDescent="0.25">
      <c r="A24213" s="10" t="s">
        <v>301</v>
      </c>
      <c r="B24213" s="14">
        <f t="shared" si="756"/>
        <v>44195</v>
      </c>
      <c r="C24213">
        <v>3</v>
      </c>
      <c r="D24213" t="str">
        <f>VLOOKUP(C24213,'Справочник по тт'!$A$2:$C$5,3,FALSE)</f>
        <v>"Парабола"</v>
      </c>
      <c r="E24213" t="str">
        <f>IF(AND(C24213=1,B24213&lt;='Справочник по тт'!$D$1),'Справочник по тт'!$D$2,VLOOKUP(C24213,'Справочник по тт'!A:C,2,FALSE))</f>
        <v>"Парабола" пр. Дмитриева д.6/1</v>
      </c>
      <c r="F24213" s="2" t="str">
        <f t="shared" si="757"/>
        <v/>
      </c>
    </row>
    <row r="24214" spans="1:6" x14ac:dyDescent="0.25">
      <c r="A24214" s="10" t="s">
        <v>297</v>
      </c>
      <c r="B24214" s="14">
        <f t="shared" si="756"/>
        <v>44195</v>
      </c>
      <c r="C24214">
        <v>3</v>
      </c>
      <c r="D24214" t="str">
        <f>VLOOKUP(C24214,'Справочник по тт'!$A$2:$C$5,3,FALSE)</f>
        <v>"Парабола"</v>
      </c>
      <c r="E24214" t="str">
        <f>IF(AND(C24214=1,B24214&lt;='Справочник по тт'!$D$1),'Справочник по тт'!$D$2,VLOOKUP(C24214,'Справочник по тт'!A:C,2,FALSE))</f>
        <v>"Парабола" пр. Дмитриева д.6/1</v>
      </c>
      <c r="F24214" s="2" t="str">
        <f t="shared" si="757"/>
        <v/>
      </c>
    </row>
    <row r="24215" spans="1:6" x14ac:dyDescent="0.25">
      <c r="A24215" s="10" t="s">
        <v>222</v>
      </c>
      <c r="B24215" s="14">
        <f t="shared" si="756"/>
        <v>44195</v>
      </c>
      <c r="C24215">
        <v>3</v>
      </c>
      <c r="D24215" t="str">
        <f>VLOOKUP(C24215,'Справочник по тт'!$A$2:$C$5,3,FALSE)</f>
        <v>"Парабола"</v>
      </c>
      <c r="E24215" t="str">
        <f>IF(AND(C24215=1,B24215&lt;='Справочник по тт'!$D$1),'Справочник по тт'!$D$2,VLOOKUP(C24215,'Справочник по тт'!A:C,2,FALSE))</f>
        <v>"Парабола" пр. Дмитриева д.6/1</v>
      </c>
      <c r="F24215" s="2" t="str">
        <f t="shared" si="757"/>
        <v/>
      </c>
    </row>
    <row r="24216" spans="1:6" x14ac:dyDescent="0.25">
      <c r="A24216" s="10" t="s">
        <v>222</v>
      </c>
      <c r="B24216" s="14">
        <f t="shared" si="756"/>
        <v>44195</v>
      </c>
      <c r="C24216">
        <v>4</v>
      </c>
      <c r="D24216" t="str">
        <f>VLOOKUP(C24216,'Справочник по тт'!$A$2:$C$5,3,FALSE)</f>
        <v>"Первый"</v>
      </c>
      <c r="E24216" t="str">
        <f>IF(AND(C24216=1,B24216&lt;='Справочник по тт'!$D$1),'Справочник по тт'!$D$2,VLOOKUP(C24216,'Справочник по тт'!A:C,2,FALSE))</f>
        <v>"Первый" ул. Пахоменко д.30</v>
      </c>
      <c r="F24216" s="2" t="str">
        <f t="shared" si="757"/>
        <v/>
      </c>
    </row>
    <row r="24217" spans="1:6" x14ac:dyDescent="0.25">
      <c r="A24217" s="15" t="s">
        <v>222</v>
      </c>
      <c r="B24217" s="14">
        <f t="shared" si="756"/>
        <v>44195</v>
      </c>
      <c r="C24217">
        <v>1</v>
      </c>
      <c r="D24217" t="str">
        <f>VLOOKUP(C24217,'Справочник по тт'!$A$2:$C$5,3,FALSE)</f>
        <v>"Шанс"</v>
      </c>
      <c r="E24217" t="str">
        <f>IF(AND(C24217=1,B24217&lt;='Справочник по тт'!$D$1),'Справочник по тт'!$D$2,VLOOKUP(C24217,'Справочник по тт'!A:C,2,FALSE))</f>
        <v>"Шанс" ул. Ленина д.21</v>
      </c>
      <c r="F24217" s="2" t="str">
        <f t="shared" si="757"/>
        <v/>
      </c>
    </row>
    <row r="24218" spans="1:6" x14ac:dyDescent="0.25">
      <c r="A24218" s="10" t="s">
        <v>313</v>
      </c>
      <c r="B24218" s="14">
        <f t="shared" si="756"/>
        <v>44195</v>
      </c>
      <c r="C24218">
        <v>2</v>
      </c>
      <c r="D24218" t="str">
        <f>VLOOKUP(C24218,'Справочник по тт'!$A$2:$C$5,3,FALSE)</f>
        <v>"Колибри"</v>
      </c>
      <c r="E24218" t="str">
        <f>IF(AND(C24218=1,B24218&lt;='Справочник по тт'!$D$1),'Справочник по тт'!$D$2,VLOOKUP(C24218,'Справочник по тт'!A:C,2,FALSE))</f>
        <v>"Колибри" ул. Широкая д.150</v>
      </c>
      <c r="F24218" s="2" t="str">
        <f t="shared" si="757"/>
        <v/>
      </c>
    </row>
    <row r="24219" spans="1:6" x14ac:dyDescent="0.25">
      <c r="A24219" s="10" t="s">
        <v>313</v>
      </c>
      <c r="B24219" s="14">
        <f t="shared" si="756"/>
        <v>44195</v>
      </c>
      <c r="C24219">
        <v>2</v>
      </c>
      <c r="D24219" t="str">
        <f>VLOOKUP(C24219,'Справочник по тт'!$A$2:$C$5,3,FALSE)</f>
        <v>"Колибри"</v>
      </c>
      <c r="E24219" t="str">
        <f>IF(AND(C24219=1,B24219&lt;='Справочник по тт'!$D$1),'Справочник по тт'!$D$2,VLOOKUP(C24219,'Справочник по тт'!A:C,2,FALSE))</f>
        <v>"Колибри" ул. Широкая д.150</v>
      </c>
      <c r="F24219" s="2" t="str">
        <f t="shared" si="757"/>
        <v/>
      </c>
    </row>
    <row r="24220" spans="1:6" x14ac:dyDescent="0.25">
      <c r="A24220" s="10" t="s">
        <v>242</v>
      </c>
      <c r="B24220" s="14">
        <f t="shared" si="756"/>
        <v>44195</v>
      </c>
      <c r="C24220">
        <v>2</v>
      </c>
      <c r="D24220" t="str">
        <f>VLOOKUP(C24220,'Справочник по тт'!$A$2:$C$5,3,FALSE)</f>
        <v>"Колибри"</v>
      </c>
      <c r="E24220" t="str">
        <f>IF(AND(C24220=1,B24220&lt;='Справочник по тт'!$D$1),'Справочник по тт'!$D$2,VLOOKUP(C24220,'Справочник по тт'!A:C,2,FALSE))</f>
        <v>"Колибри" ул. Широкая д.150</v>
      </c>
      <c r="F24220" s="2" t="str">
        <f t="shared" si="757"/>
        <v/>
      </c>
    </row>
    <row r="24221" spans="1:6" x14ac:dyDescent="0.25">
      <c r="A24221" s="10" t="s">
        <v>242</v>
      </c>
      <c r="B24221" s="14">
        <f t="shared" si="756"/>
        <v>44195</v>
      </c>
      <c r="C24221">
        <v>3</v>
      </c>
      <c r="D24221" t="str">
        <f>VLOOKUP(C24221,'Справочник по тт'!$A$2:$C$5,3,FALSE)</f>
        <v>"Парабола"</v>
      </c>
      <c r="E24221" t="str">
        <f>IF(AND(C24221=1,B24221&lt;='Справочник по тт'!$D$1),'Справочник по тт'!$D$2,VLOOKUP(C24221,'Справочник по тт'!A:C,2,FALSE))</f>
        <v>"Парабола" пр. Дмитриева д.6/1</v>
      </c>
      <c r="F24221" s="2" t="str">
        <f t="shared" si="757"/>
        <v/>
      </c>
    </row>
    <row r="24222" spans="1:6" x14ac:dyDescent="0.25">
      <c r="A24222" s="10" t="s">
        <v>356</v>
      </c>
      <c r="B24222" s="14">
        <f t="shared" si="756"/>
        <v>44195</v>
      </c>
      <c r="C24222">
        <v>3</v>
      </c>
      <c r="D24222" t="str">
        <f>VLOOKUP(C24222,'Справочник по тт'!$A$2:$C$5,3,FALSE)</f>
        <v>"Парабола"</v>
      </c>
      <c r="E24222" t="str">
        <f>IF(AND(C24222=1,B24222&lt;='Справочник по тт'!$D$1),'Справочник по тт'!$D$2,VLOOKUP(C24222,'Справочник по тт'!A:C,2,FALSE))</f>
        <v>"Парабола" пр. Дмитриева д.6/1</v>
      </c>
      <c r="F24222" s="2" t="str">
        <f t="shared" si="757"/>
        <v/>
      </c>
    </row>
    <row r="24223" spans="1:6" x14ac:dyDescent="0.25">
      <c r="A24223" s="10" t="s">
        <v>158</v>
      </c>
      <c r="B24223" s="14">
        <f t="shared" si="756"/>
        <v>44195</v>
      </c>
      <c r="C24223">
        <v>3</v>
      </c>
      <c r="D24223" t="str">
        <f>VLOOKUP(C24223,'Справочник по тт'!$A$2:$C$5,3,FALSE)</f>
        <v>"Парабола"</v>
      </c>
      <c r="E24223" t="str">
        <f>IF(AND(C24223=1,B24223&lt;='Справочник по тт'!$D$1),'Справочник по тт'!$D$2,VLOOKUP(C24223,'Справочник по тт'!A:C,2,FALSE))</f>
        <v>"Парабола" пр. Дмитриева д.6/1</v>
      </c>
      <c r="F24223" s="2" t="str">
        <f t="shared" si="757"/>
        <v/>
      </c>
    </row>
    <row r="24224" spans="1:6" x14ac:dyDescent="0.25">
      <c r="A24224" s="10" t="s">
        <v>213</v>
      </c>
      <c r="B24224" s="14">
        <f t="shared" si="756"/>
        <v>44195</v>
      </c>
      <c r="C24224">
        <v>3</v>
      </c>
      <c r="D24224" t="str">
        <f>VLOOKUP(C24224,'Справочник по тт'!$A$2:$C$5,3,FALSE)</f>
        <v>"Парабола"</v>
      </c>
      <c r="E24224" t="str">
        <f>IF(AND(C24224=1,B24224&lt;='Справочник по тт'!$D$1),'Справочник по тт'!$D$2,VLOOKUP(C24224,'Справочник по тт'!A:C,2,FALSE))</f>
        <v>"Парабола" пр. Дмитриева д.6/1</v>
      </c>
      <c r="F24224" s="2" t="str">
        <f t="shared" si="757"/>
        <v/>
      </c>
    </row>
    <row r="24225" spans="1:6" x14ac:dyDescent="0.25">
      <c r="A24225" s="10" t="s">
        <v>355</v>
      </c>
      <c r="B24225" s="14">
        <f t="shared" si="756"/>
        <v>44195</v>
      </c>
      <c r="C24225">
        <v>3</v>
      </c>
      <c r="D24225" t="str">
        <f>VLOOKUP(C24225,'Справочник по тт'!$A$2:$C$5,3,FALSE)</f>
        <v>"Парабола"</v>
      </c>
      <c r="E24225" t="str">
        <f>IF(AND(C24225=1,B24225&lt;='Справочник по тт'!$D$1),'Справочник по тт'!$D$2,VLOOKUP(C24225,'Справочник по тт'!A:C,2,FALSE))</f>
        <v>"Парабола" пр. Дмитриева д.6/1</v>
      </c>
      <c r="F24225" s="2" t="str">
        <f t="shared" si="757"/>
        <v/>
      </c>
    </row>
    <row r="24226" spans="1:6" x14ac:dyDescent="0.25">
      <c r="A24226" s="10" t="s">
        <v>353</v>
      </c>
      <c r="B24226" s="14">
        <f t="shared" si="756"/>
        <v>44195</v>
      </c>
      <c r="C24226">
        <v>3</v>
      </c>
      <c r="D24226" t="str">
        <f>VLOOKUP(C24226,'Справочник по тт'!$A$2:$C$5,3,FALSE)</f>
        <v>"Парабола"</v>
      </c>
      <c r="E24226" t="str">
        <f>IF(AND(C24226=1,B24226&lt;='Справочник по тт'!$D$1),'Справочник по тт'!$D$2,VLOOKUP(C24226,'Справочник по тт'!A:C,2,FALSE))</f>
        <v>"Парабола" пр. Дмитриева д.6/1</v>
      </c>
      <c r="F24226" s="2" t="str">
        <f t="shared" si="757"/>
        <v/>
      </c>
    </row>
    <row r="24227" spans="1:6" x14ac:dyDescent="0.25">
      <c r="A24227" s="10" t="s">
        <v>353</v>
      </c>
      <c r="B24227" s="14">
        <f t="shared" si="756"/>
        <v>44195</v>
      </c>
      <c r="C24227">
        <v>3</v>
      </c>
      <c r="D24227" t="str">
        <f>VLOOKUP(C24227,'Справочник по тт'!$A$2:$C$5,3,FALSE)</f>
        <v>"Парабола"</v>
      </c>
      <c r="E24227" t="str">
        <f>IF(AND(C24227=1,B24227&lt;='Справочник по тт'!$D$1),'Справочник по тт'!$D$2,VLOOKUP(C24227,'Справочник по тт'!A:C,2,FALSE))</f>
        <v>"Парабола" пр. Дмитриева д.6/1</v>
      </c>
      <c r="F24227" s="2" t="str">
        <f t="shared" si="757"/>
        <v/>
      </c>
    </row>
    <row r="24228" spans="1:6" x14ac:dyDescent="0.25">
      <c r="A24228" s="10" t="s">
        <v>120</v>
      </c>
      <c r="B24228" s="14">
        <f t="shared" si="756"/>
        <v>44195</v>
      </c>
      <c r="C24228">
        <v>3</v>
      </c>
      <c r="D24228" t="str">
        <f>VLOOKUP(C24228,'Справочник по тт'!$A$2:$C$5,3,FALSE)</f>
        <v>"Парабола"</v>
      </c>
      <c r="E24228" t="str">
        <f>IF(AND(C24228=1,B24228&lt;='Справочник по тт'!$D$1),'Справочник по тт'!$D$2,VLOOKUP(C24228,'Справочник по тт'!A:C,2,FALSE))</f>
        <v>"Парабола" пр. Дмитриева д.6/1</v>
      </c>
      <c r="F24228" s="2" t="str">
        <f t="shared" si="757"/>
        <v/>
      </c>
    </row>
    <row r="24229" spans="1:6" x14ac:dyDescent="0.25">
      <c r="A24229" s="10" t="s">
        <v>120</v>
      </c>
      <c r="B24229" s="14">
        <f t="shared" si="756"/>
        <v>44195</v>
      </c>
      <c r="C24229">
        <v>4</v>
      </c>
      <c r="D24229" t="str">
        <f>VLOOKUP(C24229,'Справочник по тт'!$A$2:$C$5,3,FALSE)</f>
        <v>"Первый"</v>
      </c>
      <c r="E24229" t="str">
        <f>IF(AND(C24229=1,B24229&lt;='Справочник по тт'!$D$1),'Справочник по тт'!$D$2,VLOOKUP(C24229,'Справочник по тт'!A:C,2,FALSE))</f>
        <v>"Первый" ул. Пахоменко д.30</v>
      </c>
      <c r="F24229" s="2" t="str">
        <f t="shared" si="757"/>
        <v/>
      </c>
    </row>
    <row r="24230" spans="1:6" x14ac:dyDescent="0.25">
      <c r="A24230" s="10" t="s">
        <v>120</v>
      </c>
      <c r="B24230" s="14">
        <f t="shared" si="756"/>
        <v>44195</v>
      </c>
      <c r="C24230">
        <v>4</v>
      </c>
      <c r="D24230" t="str">
        <f>VLOOKUP(C24230,'Справочник по тт'!$A$2:$C$5,3,FALSE)</f>
        <v>"Первый"</v>
      </c>
      <c r="E24230" t="str">
        <f>IF(AND(C24230=1,B24230&lt;='Справочник по тт'!$D$1),'Справочник по тт'!$D$2,VLOOKUP(C24230,'Справочник по тт'!A:C,2,FALSE))</f>
        <v>"Первый" ул. Пахоменко д.30</v>
      </c>
      <c r="F24230" s="2" t="str">
        <f t="shared" si="757"/>
        <v/>
      </c>
    </row>
    <row r="24231" spans="1:6" x14ac:dyDescent="0.25">
      <c r="A24231" s="10" t="s">
        <v>14</v>
      </c>
      <c r="B24231" s="14">
        <f t="shared" si="756"/>
        <v>44560</v>
      </c>
      <c r="C24231">
        <v>4</v>
      </c>
      <c r="D24231" t="str">
        <f>VLOOKUP(C24231,'Справочник по тт'!$A$2:$C$5,3,FALSE)</f>
        <v>"Первый"</v>
      </c>
      <c r="E24231" t="str">
        <f>IF(AND(C24231=1,B24231&lt;='Справочник по тт'!$D$1),'Справочник по тт'!$D$2,VLOOKUP(C24231,'Справочник по тт'!A:C,2,FALSE))</f>
        <v>"Первый" ул. Пахоменко д.30</v>
      </c>
      <c r="F24231" s="2" t="str">
        <f t="shared" si="757"/>
        <v/>
      </c>
    </row>
    <row r="24232" spans="1:6" x14ac:dyDescent="0.25">
      <c r="A24232" s="10" t="s">
        <v>94</v>
      </c>
      <c r="B24232" s="14">
        <f t="shared" si="756"/>
        <v>44196</v>
      </c>
      <c r="C24232">
        <v>4</v>
      </c>
      <c r="D24232" t="str">
        <f>VLOOKUP(C24232,'Справочник по тт'!$A$2:$C$5,3,FALSE)</f>
        <v>"Первый"</v>
      </c>
      <c r="E24232" t="str">
        <f>IF(AND(C24232=1,B24232&lt;='Справочник по тт'!$D$1),'Справочник по тт'!$D$2,VLOOKUP(C24232,'Справочник по тт'!A:C,2,FALSE))</f>
        <v>"Первый" ул. Пахоменко д.30</v>
      </c>
      <c r="F24232" s="2" t="str">
        <f t="shared" si="757"/>
        <v/>
      </c>
    </row>
    <row r="24233" spans="1:6" x14ac:dyDescent="0.25">
      <c r="A24233" s="10" t="s">
        <v>94</v>
      </c>
      <c r="B24233" s="14">
        <f t="shared" si="756"/>
        <v>44196</v>
      </c>
      <c r="C24233">
        <v>4</v>
      </c>
      <c r="D24233" t="str">
        <f>VLOOKUP(C24233,'Справочник по тт'!$A$2:$C$5,3,FALSE)</f>
        <v>"Первый"</v>
      </c>
      <c r="E24233" t="str">
        <f>IF(AND(C24233=1,B24233&lt;='Справочник по тт'!$D$1),'Справочник по тт'!$D$2,VLOOKUP(C24233,'Справочник по тт'!A:C,2,FALSE))</f>
        <v>"Первый" ул. Пахоменко д.30</v>
      </c>
      <c r="F24233" s="2" t="str">
        <f t="shared" si="757"/>
        <v/>
      </c>
    </row>
    <row r="24234" spans="1:6" x14ac:dyDescent="0.25">
      <c r="A24234" s="10" t="s">
        <v>94</v>
      </c>
      <c r="B24234" s="14">
        <f t="shared" si="756"/>
        <v>44196</v>
      </c>
      <c r="C24234">
        <v>4</v>
      </c>
      <c r="D24234" t="str">
        <f>VLOOKUP(C24234,'Справочник по тт'!$A$2:$C$5,3,FALSE)</f>
        <v>"Первый"</v>
      </c>
      <c r="E24234" t="str">
        <f>IF(AND(C24234=1,B24234&lt;='Справочник по тт'!$D$1),'Справочник по тт'!$D$2,VLOOKUP(C24234,'Справочник по тт'!A:C,2,FALSE))</f>
        <v>"Первый" ул. Пахоменко д.30</v>
      </c>
      <c r="F24234" s="2" t="str">
        <f t="shared" si="757"/>
        <v/>
      </c>
    </row>
    <row r="24235" spans="1:6" x14ac:dyDescent="0.25">
      <c r="A24235" s="15" t="s">
        <v>40</v>
      </c>
      <c r="B24235" s="14">
        <f t="shared" si="756"/>
        <v>44196</v>
      </c>
      <c r="C24235">
        <v>1</v>
      </c>
      <c r="D24235" t="str">
        <f>VLOOKUP(C24235,'Справочник по тт'!$A$2:$C$5,3,FALSE)</f>
        <v>"Шанс"</v>
      </c>
      <c r="E24235" t="str">
        <f>IF(AND(C24235=1,B24235&lt;='Справочник по тт'!$D$1),'Справочник по тт'!$D$2,VLOOKUP(C24235,'Справочник по тт'!A:C,2,FALSE))</f>
        <v>"Шанс" ул. Ленина д.21</v>
      </c>
      <c r="F24235" s="2" t="str">
        <f t="shared" si="757"/>
        <v/>
      </c>
    </row>
    <row r="24236" spans="1:6" x14ac:dyDescent="0.25">
      <c r="A24236" s="15" t="s">
        <v>40</v>
      </c>
      <c r="B24236" s="14">
        <f t="shared" si="756"/>
        <v>44196</v>
      </c>
      <c r="C24236">
        <v>1</v>
      </c>
      <c r="D24236" t="str">
        <f>VLOOKUP(C24236,'Справочник по тт'!$A$2:$C$5,3,FALSE)</f>
        <v>"Шанс"</v>
      </c>
      <c r="E24236" t="str">
        <f>IF(AND(C24236=1,B24236&lt;='Справочник по тт'!$D$1),'Справочник по тт'!$D$2,VLOOKUP(C24236,'Справочник по тт'!A:C,2,FALSE))</f>
        <v>"Шанс" ул. Ленина д.21</v>
      </c>
      <c r="F24236" s="2" t="str">
        <f t="shared" si="757"/>
        <v/>
      </c>
    </row>
    <row r="24237" spans="1:6" x14ac:dyDescent="0.25">
      <c r="A24237" s="15" t="s">
        <v>357</v>
      </c>
      <c r="B24237" s="14">
        <f t="shared" si="756"/>
        <v>44196</v>
      </c>
      <c r="C24237">
        <v>1</v>
      </c>
      <c r="D24237" t="str">
        <f>VLOOKUP(C24237,'Справочник по тт'!$A$2:$C$5,3,FALSE)</f>
        <v>"Шанс"</v>
      </c>
      <c r="E24237" t="str">
        <f>IF(AND(C24237=1,B24237&lt;='Справочник по тт'!$D$1),'Справочник по тт'!$D$2,VLOOKUP(C24237,'Справочник по тт'!A:C,2,FALSE))</f>
        <v>"Шанс" ул. Ленина д.21</v>
      </c>
      <c r="F24237" s="2" t="str">
        <f t="shared" si="757"/>
        <v/>
      </c>
    </row>
    <row r="24238" spans="1:6" x14ac:dyDescent="0.25">
      <c r="A24238" s="15" t="s">
        <v>84</v>
      </c>
      <c r="B24238" s="14">
        <f t="shared" si="756"/>
        <v>44196</v>
      </c>
      <c r="C24238">
        <v>1</v>
      </c>
      <c r="D24238" t="str">
        <f>VLOOKUP(C24238,'Справочник по тт'!$A$2:$C$5,3,FALSE)</f>
        <v>"Шанс"</v>
      </c>
      <c r="E24238" t="str">
        <f>IF(AND(C24238=1,B24238&lt;='Справочник по тт'!$D$1),'Справочник по тт'!$D$2,VLOOKUP(C24238,'Справочник по тт'!A:C,2,FALSE))</f>
        <v>"Шанс" ул. Ленина д.21</v>
      </c>
      <c r="F24238" s="2" t="str">
        <f t="shared" si="757"/>
        <v/>
      </c>
    </row>
    <row r="24239" spans="1:6" x14ac:dyDescent="0.25">
      <c r="A24239" s="10" t="s">
        <v>228</v>
      </c>
      <c r="B24239" s="14">
        <f t="shared" si="756"/>
        <v>44196</v>
      </c>
      <c r="C24239">
        <v>2</v>
      </c>
      <c r="D24239" t="str">
        <f>VLOOKUP(C24239,'Справочник по тт'!$A$2:$C$5,3,FALSE)</f>
        <v>"Колибри"</v>
      </c>
      <c r="E24239" t="str">
        <f>IF(AND(C24239=1,B24239&lt;='Справочник по тт'!$D$1),'Справочник по тт'!$D$2,VLOOKUP(C24239,'Справочник по тт'!A:C,2,FALSE))</f>
        <v>"Колибри" ул. Широкая д.150</v>
      </c>
      <c r="F24239" s="2" t="str">
        <f t="shared" si="757"/>
        <v/>
      </c>
    </row>
    <row r="24240" spans="1:6" x14ac:dyDescent="0.25">
      <c r="A24240" s="10" t="s">
        <v>228</v>
      </c>
      <c r="B24240" s="14">
        <f t="shared" si="756"/>
        <v>44196</v>
      </c>
      <c r="C24240">
        <v>2</v>
      </c>
      <c r="D24240" t="str">
        <f>VLOOKUP(C24240,'Справочник по тт'!$A$2:$C$5,3,FALSE)</f>
        <v>"Колибри"</v>
      </c>
      <c r="E24240" t="str">
        <f>IF(AND(C24240=1,B24240&lt;='Справочник по тт'!$D$1),'Справочник по тт'!$D$2,VLOOKUP(C24240,'Справочник по тт'!A:C,2,FALSE))</f>
        <v>"Колибри" ул. Широкая д.150</v>
      </c>
      <c r="F24240" s="2" t="str">
        <f t="shared" si="757"/>
        <v/>
      </c>
    </row>
    <row r="24241" spans="1:6" x14ac:dyDescent="0.25">
      <c r="A24241" s="10" t="s">
        <v>354</v>
      </c>
      <c r="B24241" s="14">
        <f t="shared" si="756"/>
        <v>44196</v>
      </c>
      <c r="C24241">
        <v>2</v>
      </c>
      <c r="D24241" t="str">
        <f>VLOOKUP(C24241,'Справочник по тт'!$A$2:$C$5,3,FALSE)</f>
        <v>"Колибри"</v>
      </c>
      <c r="E24241" t="str">
        <f>IF(AND(C24241=1,B24241&lt;='Справочник по тт'!$D$1),'Справочник по тт'!$D$2,VLOOKUP(C24241,'Справочник по тт'!A:C,2,FALSE))</f>
        <v>"Колибри" ул. Широкая д.150</v>
      </c>
      <c r="F24241" s="2" t="str">
        <f t="shared" si="757"/>
        <v/>
      </c>
    </row>
    <row r="24242" spans="1:6" x14ac:dyDescent="0.25">
      <c r="A24242" s="10" t="s">
        <v>52</v>
      </c>
      <c r="B24242" s="14">
        <f t="shared" si="756"/>
        <v>44196</v>
      </c>
      <c r="C24242">
        <v>3</v>
      </c>
      <c r="D24242" t="str">
        <f>VLOOKUP(C24242,'Справочник по тт'!$A$2:$C$5,3,FALSE)</f>
        <v>"Парабола"</v>
      </c>
      <c r="E24242" t="str">
        <f>IF(AND(C24242=1,B24242&lt;='Справочник по тт'!$D$1),'Справочник по тт'!$D$2,VLOOKUP(C24242,'Справочник по тт'!A:C,2,FALSE))</f>
        <v>"Парабола" пр. Дмитриева д.6/1</v>
      </c>
      <c r="F24242" s="2" t="str">
        <f t="shared" si="757"/>
        <v/>
      </c>
    </row>
    <row r="24243" spans="1:6" x14ac:dyDescent="0.25">
      <c r="A24243" s="10" t="s">
        <v>52</v>
      </c>
      <c r="B24243" s="14">
        <f t="shared" si="756"/>
        <v>44196</v>
      </c>
      <c r="C24243">
        <v>3</v>
      </c>
      <c r="D24243" t="str">
        <f>VLOOKUP(C24243,'Справочник по тт'!$A$2:$C$5,3,FALSE)</f>
        <v>"Парабола"</v>
      </c>
      <c r="E24243" t="str">
        <f>IF(AND(C24243=1,B24243&lt;='Справочник по тт'!$D$1),'Справочник по тт'!$D$2,VLOOKUP(C24243,'Справочник по тт'!A:C,2,FALSE))</f>
        <v>"Парабола" пр. Дмитриева д.6/1</v>
      </c>
      <c r="F24243" s="2" t="str">
        <f t="shared" si="757"/>
        <v/>
      </c>
    </row>
    <row r="24244" spans="1:6" x14ac:dyDescent="0.25">
      <c r="A24244" s="10" t="s">
        <v>168</v>
      </c>
      <c r="B24244" s="14">
        <f t="shared" si="756"/>
        <v>44196</v>
      </c>
      <c r="C24244">
        <v>3</v>
      </c>
      <c r="D24244" t="str">
        <f>VLOOKUP(C24244,'Справочник по тт'!$A$2:$C$5,3,FALSE)</f>
        <v>"Парабола"</v>
      </c>
      <c r="E24244" t="str">
        <f>IF(AND(C24244=1,B24244&lt;='Справочник по тт'!$D$1),'Справочник по тт'!$D$2,VLOOKUP(C24244,'Справочник по тт'!A:C,2,FALSE))</f>
        <v>"Парабола" пр. Дмитриева д.6/1</v>
      </c>
      <c r="F24244" s="2" t="str">
        <f t="shared" si="757"/>
        <v/>
      </c>
    </row>
    <row r="24245" spans="1:6" x14ac:dyDescent="0.25">
      <c r="A24245" s="10" t="s">
        <v>62</v>
      </c>
      <c r="B24245" s="14">
        <f t="shared" si="756"/>
        <v>44169</v>
      </c>
      <c r="C24245">
        <v>3</v>
      </c>
      <c r="D24245" t="str">
        <f>VLOOKUP(C24245,'Справочник по тт'!$A$2:$C$5,3,FALSE)</f>
        <v>"Парабола"</v>
      </c>
      <c r="E24245" t="str">
        <f>IF(AND(C24245=1,B24245&lt;='Справочник по тт'!$D$1),'Справочник по тт'!$D$2,VLOOKUP(C24245,'Справочник по тт'!A:C,2,FALSE))</f>
        <v>"Парабола" пр. Дмитриева д.6/1</v>
      </c>
      <c r="F24245" s="2" t="str">
        <f t="shared" si="757"/>
        <v/>
      </c>
    </row>
    <row r="24246" spans="1:6" x14ac:dyDescent="0.25">
      <c r="A24246" s="10" t="s">
        <v>89</v>
      </c>
      <c r="B24246" s="14">
        <f t="shared" si="756"/>
        <v>44169</v>
      </c>
      <c r="C24246">
        <v>3</v>
      </c>
      <c r="D24246" t="str">
        <f>VLOOKUP(C24246,'Справочник по тт'!$A$2:$C$5,3,FALSE)</f>
        <v>"Парабола"</v>
      </c>
      <c r="E24246" t="str">
        <f>IF(AND(C24246=1,B24246&lt;='Справочник по тт'!$D$1),'Справочник по тт'!$D$2,VLOOKUP(C24246,'Справочник по тт'!A:C,2,FALSE))</f>
        <v>"Парабола" пр. Дмитриева д.6/1</v>
      </c>
      <c r="F24246" s="2" t="str">
        <f t="shared" si="757"/>
        <v/>
      </c>
    </row>
    <row r="24247" spans="1:6" x14ac:dyDescent="0.25">
      <c r="A24247" s="10" t="s">
        <v>35</v>
      </c>
      <c r="B24247" s="14">
        <f t="shared" si="756"/>
        <v>44169</v>
      </c>
      <c r="C24247">
        <v>3</v>
      </c>
      <c r="D24247" t="str">
        <f>VLOOKUP(C24247,'Справочник по тт'!$A$2:$C$5,3,FALSE)</f>
        <v>"Парабола"</v>
      </c>
      <c r="E24247" t="str">
        <f>IF(AND(C24247=1,B24247&lt;='Справочник по тт'!$D$1),'Справочник по тт'!$D$2,VLOOKUP(C24247,'Справочник по тт'!A:C,2,FALSE))</f>
        <v>"Парабола" пр. Дмитриева д.6/1</v>
      </c>
      <c r="F24247" s="2" t="str">
        <f t="shared" si="757"/>
        <v/>
      </c>
    </row>
    <row r="24248" spans="1:6" x14ac:dyDescent="0.25">
      <c r="A24248" s="10" t="s">
        <v>35</v>
      </c>
      <c r="B24248" s="14">
        <f t="shared" si="756"/>
        <v>44169</v>
      </c>
      <c r="C24248">
        <v>3</v>
      </c>
      <c r="D24248" t="str">
        <f>VLOOKUP(C24248,'Справочник по тт'!$A$2:$C$5,3,FALSE)</f>
        <v>"Парабола"</v>
      </c>
      <c r="E24248" t="str">
        <f>IF(AND(C24248=1,B24248&lt;='Справочник по тт'!$D$1),'Справочник по тт'!$D$2,VLOOKUP(C24248,'Справочник по тт'!A:C,2,FALSE))</f>
        <v>"Парабола" пр. Дмитриева д.6/1</v>
      </c>
      <c r="F24248" s="2" t="str">
        <f t="shared" si="757"/>
        <v/>
      </c>
    </row>
    <row r="24249" spans="1:6" x14ac:dyDescent="0.25">
      <c r="A24249" s="10" t="s">
        <v>139</v>
      </c>
      <c r="B24249" s="14">
        <f t="shared" si="756"/>
        <v>44169</v>
      </c>
      <c r="C24249">
        <v>3</v>
      </c>
      <c r="D24249" t="str">
        <f>VLOOKUP(C24249,'Справочник по тт'!$A$2:$C$5,3,FALSE)</f>
        <v>"Парабола"</v>
      </c>
      <c r="E24249" t="str">
        <f>IF(AND(C24249=1,B24249&lt;='Справочник по тт'!$D$1),'Справочник по тт'!$D$2,VLOOKUP(C24249,'Справочник по тт'!A:C,2,FALSE))</f>
        <v>"Парабола" пр. Дмитриева д.6/1</v>
      </c>
      <c r="F24249" s="2" t="str">
        <f t="shared" si="757"/>
        <v/>
      </c>
    </row>
    <row r="24250" spans="1:6" x14ac:dyDescent="0.25">
      <c r="A24250" s="10" t="s">
        <v>100</v>
      </c>
      <c r="B24250" s="14">
        <f t="shared" si="756"/>
        <v>44169</v>
      </c>
      <c r="C24250">
        <v>4</v>
      </c>
      <c r="D24250" t="str">
        <f>VLOOKUP(C24250,'Справочник по тт'!$A$2:$C$5,3,FALSE)</f>
        <v>"Первый"</v>
      </c>
      <c r="E24250" t="str">
        <f>IF(AND(C24250=1,B24250&lt;='Справочник по тт'!$D$1),'Справочник по тт'!$D$2,VLOOKUP(C24250,'Справочник по тт'!A:C,2,FALSE))</f>
        <v>"Первый" ул. Пахоменко д.30</v>
      </c>
      <c r="F24250" s="2" t="str">
        <f t="shared" si="757"/>
        <v/>
      </c>
    </row>
    <row r="24251" spans="1:6" x14ac:dyDescent="0.25">
      <c r="A24251" s="10" t="s">
        <v>100</v>
      </c>
      <c r="B24251" s="14">
        <f t="shared" si="756"/>
        <v>44169</v>
      </c>
      <c r="C24251">
        <v>4</v>
      </c>
      <c r="D24251" t="str">
        <f>VLOOKUP(C24251,'Справочник по тт'!$A$2:$C$5,3,FALSE)</f>
        <v>"Первый"</v>
      </c>
      <c r="E24251" t="str">
        <f>IF(AND(C24251=1,B24251&lt;='Справочник по тт'!$D$1),'Справочник по тт'!$D$2,VLOOKUP(C24251,'Справочник по тт'!A:C,2,FALSE))</f>
        <v>"Первый" ул. Пахоменко д.30</v>
      </c>
      <c r="F24251" s="2" t="str">
        <f t="shared" si="757"/>
        <v/>
      </c>
    </row>
    <row r="24252" spans="1:6" x14ac:dyDescent="0.25">
      <c r="A24252" s="10" t="s">
        <v>100</v>
      </c>
      <c r="B24252" s="14">
        <f t="shared" si="756"/>
        <v>44169</v>
      </c>
      <c r="C24252">
        <v>4</v>
      </c>
      <c r="D24252" t="str">
        <f>VLOOKUP(C24252,'Справочник по тт'!$A$2:$C$5,3,FALSE)</f>
        <v>"Первый"</v>
      </c>
      <c r="E24252" t="str">
        <f>IF(AND(C24252=1,B24252&lt;='Справочник по тт'!$D$1),'Справочник по тт'!$D$2,VLOOKUP(C24252,'Справочник по тт'!A:C,2,FALSE))</f>
        <v>"Первый" ул. Пахоменко д.30</v>
      </c>
      <c r="F24252" s="2" t="str">
        <f t="shared" si="757"/>
        <v/>
      </c>
    </row>
    <row r="24253" spans="1:6" x14ac:dyDescent="0.25">
      <c r="A24253" s="10" t="s">
        <v>100</v>
      </c>
      <c r="B24253" s="14">
        <f t="shared" si="756"/>
        <v>44169</v>
      </c>
      <c r="C24253">
        <v>4</v>
      </c>
      <c r="D24253" t="str">
        <f>VLOOKUP(C24253,'Справочник по тт'!$A$2:$C$5,3,FALSE)</f>
        <v>"Первый"</v>
      </c>
      <c r="E24253" t="str">
        <f>IF(AND(C24253=1,B24253&lt;='Справочник по тт'!$D$1),'Справочник по тт'!$D$2,VLOOKUP(C24253,'Справочник по тт'!A:C,2,FALSE))</f>
        <v>"Первый" ул. Пахоменко д.30</v>
      </c>
      <c r="F24253" s="2" t="str">
        <f t="shared" si="757"/>
        <v/>
      </c>
    </row>
    <row r="24254" spans="1:6" x14ac:dyDescent="0.25">
      <c r="A24254" s="10" t="s">
        <v>201</v>
      </c>
      <c r="B24254" s="14">
        <f t="shared" si="756"/>
        <v>44169</v>
      </c>
      <c r="C24254">
        <v>4</v>
      </c>
      <c r="D24254" t="str">
        <f>VLOOKUP(C24254,'Справочник по тт'!$A$2:$C$5,3,FALSE)</f>
        <v>"Первый"</v>
      </c>
      <c r="E24254" t="str">
        <f>IF(AND(C24254=1,B24254&lt;='Справочник по тт'!$D$1),'Справочник по тт'!$D$2,VLOOKUP(C24254,'Справочник по тт'!A:C,2,FALSE))</f>
        <v>"Первый" ул. Пахоменко д.30</v>
      </c>
      <c r="F24254" s="2" t="str">
        <f t="shared" si="757"/>
        <v/>
      </c>
    </row>
    <row r="24255" spans="1:6" x14ac:dyDescent="0.25">
      <c r="A24255" s="10" t="s">
        <v>272</v>
      </c>
      <c r="B24255" s="14">
        <f t="shared" si="756"/>
        <v>44169</v>
      </c>
      <c r="C24255">
        <v>4</v>
      </c>
      <c r="D24255" t="str">
        <f>VLOOKUP(C24255,'Справочник по тт'!$A$2:$C$5,3,FALSE)</f>
        <v>"Первый"</v>
      </c>
      <c r="E24255" t="str">
        <f>IF(AND(C24255=1,B24255&lt;='Справочник по тт'!$D$1),'Справочник по тт'!$D$2,VLOOKUP(C24255,'Справочник по тт'!A:C,2,FALSE))</f>
        <v>"Первый" ул. Пахоменко д.30</v>
      </c>
      <c r="F24255" s="2" t="str">
        <f t="shared" si="757"/>
        <v/>
      </c>
    </row>
    <row r="24256" spans="1:6" x14ac:dyDescent="0.25">
      <c r="A24256" s="10" t="s">
        <v>306</v>
      </c>
      <c r="B24256" s="14">
        <f t="shared" si="756"/>
        <v>44169</v>
      </c>
      <c r="C24256">
        <v>2</v>
      </c>
      <c r="D24256" t="str">
        <f>VLOOKUP(C24256,'Справочник по тт'!$A$2:$C$5,3,FALSE)</f>
        <v>"Колибри"</v>
      </c>
      <c r="E24256" t="str">
        <f>IF(AND(C24256=1,B24256&lt;='Справочник по тт'!$D$1),'Справочник по тт'!$D$2,VLOOKUP(C24256,'Справочник по тт'!A:C,2,FALSE))</f>
        <v>"Колибри" ул. Широкая д.150</v>
      </c>
      <c r="F24256" s="2" t="str">
        <f t="shared" si="757"/>
        <v/>
      </c>
    </row>
    <row r="24257" spans="1:6" x14ac:dyDescent="0.25">
      <c r="A24257" s="10" t="s">
        <v>206</v>
      </c>
      <c r="B24257" s="14">
        <f t="shared" si="756"/>
        <v>44169</v>
      </c>
      <c r="C24257">
        <v>2</v>
      </c>
      <c r="D24257" t="str">
        <f>VLOOKUP(C24257,'Справочник по тт'!$A$2:$C$5,3,FALSE)</f>
        <v>"Колибри"</v>
      </c>
      <c r="E24257" t="str">
        <f>IF(AND(C24257=1,B24257&lt;='Справочник по тт'!$D$1),'Справочник по тт'!$D$2,VLOOKUP(C24257,'Справочник по тт'!A:C,2,FALSE))</f>
        <v>"Колибри" ул. Широкая д.150</v>
      </c>
      <c r="F24257" s="2" t="str">
        <f t="shared" si="757"/>
        <v/>
      </c>
    </row>
    <row r="24258" spans="1:6" x14ac:dyDescent="0.25">
      <c r="A24258" s="10" t="s">
        <v>206</v>
      </c>
      <c r="B24258" s="14">
        <f t="shared" ref="B24258:B24321" si="758">(TEXT(A24258,"ДД.ММ.ГГГГ"))*1</f>
        <v>44169</v>
      </c>
      <c r="C24258">
        <v>2</v>
      </c>
      <c r="D24258" t="str">
        <f>VLOOKUP(C24258,'Справочник по тт'!$A$2:$C$5,3,FALSE)</f>
        <v>"Колибри"</v>
      </c>
      <c r="E24258" t="str">
        <f>IF(AND(C24258=1,B24258&lt;='Справочник по тт'!$D$1),'Справочник по тт'!$D$2,VLOOKUP(C24258,'Справочник по тт'!A:C,2,FALSE))</f>
        <v>"Колибри" ул. Широкая д.150</v>
      </c>
      <c r="F24258" s="2" t="str">
        <f t="shared" si="757"/>
        <v/>
      </c>
    </row>
    <row r="24259" spans="1:6" x14ac:dyDescent="0.25">
      <c r="A24259" s="10" t="s">
        <v>206</v>
      </c>
      <c r="B24259" s="14">
        <f t="shared" si="758"/>
        <v>44169</v>
      </c>
      <c r="C24259">
        <v>2</v>
      </c>
      <c r="D24259" t="str">
        <f>VLOOKUP(C24259,'Справочник по тт'!$A$2:$C$5,3,FALSE)</f>
        <v>"Колибри"</v>
      </c>
      <c r="E24259" t="str">
        <f>IF(AND(C24259=1,B24259&lt;='Справочник по тт'!$D$1),'Справочник по тт'!$D$2,VLOOKUP(C24259,'Справочник по тт'!A:C,2,FALSE))</f>
        <v>"Колибри" ул. Широкая д.150</v>
      </c>
      <c r="F24259" s="2" t="str">
        <f t="shared" ref="F24259:F24322" si="759">IF(B24259&lt;=$F$1,1,"")</f>
        <v/>
      </c>
    </row>
    <row r="24260" spans="1:6" x14ac:dyDescent="0.25">
      <c r="A24260" s="10" t="s">
        <v>206</v>
      </c>
      <c r="B24260" s="14">
        <f t="shared" si="758"/>
        <v>44169</v>
      </c>
      <c r="C24260">
        <v>2</v>
      </c>
      <c r="D24260" t="str">
        <f>VLOOKUP(C24260,'Справочник по тт'!$A$2:$C$5,3,FALSE)</f>
        <v>"Колибри"</v>
      </c>
      <c r="E24260" t="str">
        <f>IF(AND(C24260=1,B24260&lt;='Справочник по тт'!$D$1),'Справочник по тт'!$D$2,VLOOKUP(C24260,'Справочник по тт'!A:C,2,FALSE))</f>
        <v>"Колибри" ул. Широкая д.150</v>
      </c>
      <c r="F24260" s="2" t="str">
        <f t="shared" si="759"/>
        <v/>
      </c>
    </row>
    <row r="24261" spans="1:6" x14ac:dyDescent="0.25">
      <c r="A24261" s="10" t="s">
        <v>19</v>
      </c>
      <c r="B24261" s="14">
        <f t="shared" si="758"/>
        <v>44534</v>
      </c>
      <c r="C24261">
        <v>2</v>
      </c>
      <c r="D24261" t="str">
        <f>VLOOKUP(C24261,'Справочник по тт'!$A$2:$C$5,3,FALSE)</f>
        <v>"Колибри"</v>
      </c>
      <c r="E24261" t="str">
        <f>IF(AND(C24261=1,B24261&lt;='Справочник по тт'!$D$1),'Справочник по тт'!$D$2,VLOOKUP(C24261,'Справочник по тт'!A:C,2,FALSE))</f>
        <v>"Колибри" ул. Широкая д.150</v>
      </c>
      <c r="F24261" s="2" t="str">
        <f t="shared" si="759"/>
        <v/>
      </c>
    </row>
    <row r="24262" spans="1:6" x14ac:dyDescent="0.25">
      <c r="A24262" s="10" t="s">
        <v>169</v>
      </c>
      <c r="B24262" s="14">
        <f t="shared" si="758"/>
        <v>44170</v>
      </c>
      <c r="C24262">
        <v>2</v>
      </c>
      <c r="D24262" t="str">
        <f>VLOOKUP(C24262,'Справочник по тт'!$A$2:$C$5,3,FALSE)</f>
        <v>"Колибри"</v>
      </c>
      <c r="E24262" t="str">
        <f>IF(AND(C24262=1,B24262&lt;='Справочник по тт'!$D$1),'Справочник по тт'!$D$2,VLOOKUP(C24262,'Справочник по тт'!A:C,2,FALSE))</f>
        <v>"Колибри" ул. Широкая д.150</v>
      </c>
      <c r="F24262" s="2" t="str">
        <f t="shared" si="759"/>
        <v/>
      </c>
    </row>
    <row r="24263" spans="1:6" x14ac:dyDescent="0.25">
      <c r="A24263" s="10" t="s">
        <v>169</v>
      </c>
      <c r="B24263" s="14">
        <f t="shared" si="758"/>
        <v>44170</v>
      </c>
      <c r="C24263">
        <v>2</v>
      </c>
      <c r="D24263" t="str">
        <f>VLOOKUP(C24263,'Справочник по тт'!$A$2:$C$5,3,FALSE)</f>
        <v>"Колибри"</v>
      </c>
      <c r="E24263" t="str">
        <f>IF(AND(C24263=1,B24263&lt;='Справочник по тт'!$D$1),'Справочник по тт'!$D$2,VLOOKUP(C24263,'Справочник по тт'!A:C,2,FALSE))</f>
        <v>"Колибри" ул. Широкая д.150</v>
      </c>
      <c r="F24263" s="2" t="str">
        <f t="shared" si="759"/>
        <v/>
      </c>
    </row>
    <row r="24264" spans="1:6" x14ac:dyDescent="0.25">
      <c r="A24264" s="10" t="s">
        <v>121</v>
      </c>
      <c r="B24264" s="14">
        <f t="shared" si="758"/>
        <v>44170</v>
      </c>
      <c r="C24264">
        <v>2</v>
      </c>
      <c r="D24264" t="str">
        <f>VLOOKUP(C24264,'Справочник по тт'!$A$2:$C$5,3,FALSE)</f>
        <v>"Колибри"</v>
      </c>
      <c r="E24264" t="str">
        <f>IF(AND(C24264=1,B24264&lt;='Справочник по тт'!$D$1),'Справочник по тт'!$D$2,VLOOKUP(C24264,'Справочник по тт'!A:C,2,FALSE))</f>
        <v>"Колибри" ул. Широкая д.150</v>
      </c>
      <c r="F24264" s="2" t="str">
        <f t="shared" si="759"/>
        <v/>
      </c>
    </row>
    <row r="24265" spans="1:6" x14ac:dyDescent="0.25">
      <c r="A24265" s="10" t="s">
        <v>121</v>
      </c>
      <c r="B24265" s="14">
        <f t="shared" si="758"/>
        <v>44170</v>
      </c>
      <c r="C24265">
        <v>2</v>
      </c>
      <c r="D24265" t="str">
        <f>VLOOKUP(C24265,'Справочник по тт'!$A$2:$C$5,3,FALSE)</f>
        <v>"Колибри"</v>
      </c>
      <c r="E24265" t="str">
        <f>IF(AND(C24265=1,B24265&lt;='Справочник по тт'!$D$1),'Справочник по тт'!$D$2,VLOOKUP(C24265,'Справочник по тт'!A:C,2,FALSE))</f>
        <v>"Колибри" ул. Широкая д.150</v>
      </c>
      <c r="F24265" s="2" t="str">
        <f t="shared" si="759"/>
        <v/>
      </c>
    </row>
    <row r="24266" spans="1:6" x14ac:dyDescent="0.25">
      <c r="A24266" s="10" t="s">
        <v>260</v>
      </c>
      <c r="B24266" s="14">
        <f t="shared" si="758"/>
        <v>44170</v>
      </c>
      <c r="C24266">
        <v>2</v>
      </c>
      <c r="D24266" t="str">
        <f>VLOOKUP(C24266,'Справочник по тт'!$A$2:$C$5,3,FALSE)</f>
        <v>"Колибри"</v>
      </c>
      <c r="E24266" t="str">
        <f>IF(AND(C24266=1,B24266&lt;='Справочник по тт'!$D$1),'Справочник по тт'!$D$2,VLOOKUP(C24266,'Справочник по тт'!A:C,2,FALSE))</f>
        <v>"Колибри" ул. Широкая д.150</v>
      </c>
      <c r="F24266" s="2" t="str">
        <f t="shared" si="759"/>
        <v/>
      </c>
    </row>
    <row r="24267" spans="1:6" x14ac:dyDescent="0.25">
      <c r="A24267" s="10" t="s">
        <v>171</v>
      </c>
      <c r="B24267" s="14">
        <f t="shared" si="758"/>
        <v>44170</v>
      </c>
      <c r="C24267">
        <v>2</v>
      </c>
      <c r="D24267" t="str">
        <f>VLOOKUP(C24267,'Справочник по тт'!$A$2:$C$5,3,FALSE)</f>
        <v>"Колибри"</v>
      </c>
      <c r="E24267" t="str">
        <f>IF(AND(C24267=1,B24267&lt;='Справочник по тт'!$D$1),'Справочник по тт'!$D$2,VLOOKUP(C24267,'Справочник по тт'!A:C,2,FALSE))</f>
        <v>"Колибри" ул. Широкая д.150</v>
      </c>
      <c r="F24267" s="2" t="str">
        <f t="shared" si="759"/>
        <v/>
      </c>
    </row>
    <row r="24268" spans="1:6" x14ac:dyDescent="0.25">
      <c r="A24268" s="10" t="s">
        <v>171</v>
      </c>
      <c r="B24268" s="14">
        <f t="shared" si="758"/>
        <v>44170</v>
      </c>
      <c r="C24268">
        <v>2</v>
      </c>
      <c r="D24268" t="str">
        <f>VLOOKUP(C24268,'Справочник по тт'!$A$2:$C$5,3,FALSE)</f>
        <v>"Колибри"</v>
      </c>
      <c r="E24268" t="str">
        <f>IF(AND(C24268=1,B24268&lt;='Справочник по тт'!$D$1),'Справочник по тт'!$D$2,VLOOKUP(C24268,'Справочник по тт'!A:C,2,FALSE))</f>
        <v>"Колибри" ул. Широкая д.150</v>
      </c>
      <c r="F24268" s="2" t="str">
        <f t="shared" si="759"/>
        <v/>
      </c>
    </row>
    <row r="24269" spans="1:6" x14ac:dyDescent="0.25">
      <c r="A24269" s="10" t="s">
        <v>171</v>
      </c>
      <c r="B24269" s="14">
        <f t="shared" si="758"/>
        <v>44170</v>
      </c>
      <c r="C24269">
        <v>2</v>
      </c>
      <c r="D24269" t="str">
        <f>VLOOKUP(C24269,'Справочник по тт'!$A$2:$C$5,3,FALSE)</f>
        <v>"Колибри"</v>
      </c>
      <c r="E24269" t="str">
        <f>IF(AND(C24269=1,B24269&lt;='Справочник по тт'!$D$1),'Справочник по тт'!$D$2,VLOOKUP(C24269,'Справочник по тт'!A:C,2,FALSE))</f>
        <v>"Колибри" ул. Широкая д.150</v>
      </c>
      <c r="F24269" s="2" t="str">
        <f t="shared" si="759"/>
        <v/>
      </c>
    </row>
    <row r="24270" spans="1:6" x14ac:dyDescent="0.25">
      <c r="A24270" s="10" t="s">
        <v>275</v>
      </c>
      <c r="B24270" s="14">
        <f t="shared" si="758"/>
        <v>44170</v>
      </c>
      <c r="C24270">
        <v>2</v>
      </c>
      <c r="D24270" t="str">
        <f>VLOOKUP(C24270,'Справочник по тт'!$A$2:$C$5,3,FALSE)</f>
        <v>"Колибри"</v>
      </c>
      <c r="E24270" t="str">
        <f>IF(AND(C24270=1,B24270&lt;='Справочник по тт'!$D$1),'Справочник по тт'!$D$2,VLOOKUP(C24270,'Справочник по тт'!A:C,2,FALSE))</f>
        <v>"Колибри" ул. Широкая д.150</v>
      </c>
      <c r="F24270" s="2" t="str">
        <f t="shared" si="759"/>
        <v/>
      </c>
    </row>
    <row r="24271" spans="1:6" x14ac:dyDescent="0.25">
      <c r="A24271" s="10" t="s">
        <v>320</v>
      </c>
      <c r="B24271" s="14">
        <f t="shared" si="758"/>
        <v>44170</v>
      </c>
      <c r="C24271">
        <v>2</v>
      </c>
      <c r="D24271" t="str">
        <f>VLOOKUP(C24271,'Справочник по тт'!$A$2:$C$5,3,FALSE)</f>
        <v>"Колибри"</v>
      </c>
      <c r="E24271" t="str">
        <f>IF(AND(C24271=1,B24271&lt;='Справочник по тт'!$D$1),'Справочник по тт'!$D$2,VLOOKUP(C24271,'Справочник по тт'!A:C,2,FALSE))</f>
        <v>"Колибри" ул. Широкая д.150</v>
      </c>
      <c r="F24271" s="2" t="str">
        <f t="shared" si="759"/>
        <v/>
      </c>
    </row>
    <row r="24272" spans="1:6" x14ac:dyDescent="0.25">
      <c r="A24272" s="10" t="s">
        <v>320</v>
      </c>
      <c r="B24272" s="14">
        <f t="shared" si="758"/>
        <v>44170</v>
      </c>
      <c r="C24272">
        <v>2</v>
      </c>
      <c r="D24272" t="str">
        <f>VLOOKUP(C24272,'Справочник по тт'!$A$2:$C$5,3,FALSE)</f>
        <v>"Колибри"</v>
      </c>
      <c r="E24272" t="str">
        <f>IF(AND(C24272=1,B24272&lt;='Справочник по тт'!$D$1),'Справочник по тт'!$D$2,VLOOKUP(C24272,'Справочник по тт'!A:C,2,FALSE))</f>
        <v>"Колибри" ул. Широкая д.150</v>
      </c>
      <c r="F24272" s="2" t="str">
        <f t="shared" si="759"/>
        <v/>
      </c>
    </row>
    <row r="24273" spans="1:6" x14ac:dyDescent="0.25">
      <c r="A24273" s="10" t="s">
        <v>44</v>
      </c>
      <c r="B24273" s="14">
        <f t="shared" si="758"/>
        <v>44170</v>
      </c>
      <c r="C24273">
        <v>2</v>
      </c>
      <c r="D24273" t="str">
        <f>VLOOKUP(C24273,'Справочник по тт'!$A$2:$C$5,3,FALSE)</f>
        <v>"Колибри"</v>
      </c>
      <c r="E24273" t="str">
        <f>IF(AND(C24273=1,B24273&lt;='Справочник по тт'!$D$1),'Справочник по тт'!$D$2,VLOOKUP(C24273,'Справочник по тт'!A:C,2,FALSE))</f>
        <v>"Колибри" ул. Широкая д.150</v>
      </c>
      <c r="F24273" s="2" t="str">
        <f t="shared" si="759"/>
        <v/>
      </c>
    </row>
    <row r="24274" spans="1:6" x14ac:dyDescent="0.25">
      <c r="A24274" s="10" t="s">
        <v>352</v>
      </c>
      <c r="B24274" s="14">
        <f t="shared" si="758"/>
        <v>44170</v>
      </c>
      <c r="C24274">
        <v>2</v>
      </c>
      <c r="D24274" t="str">
        <f>VLOOKUP(C24274,'Справочник по тт'!$A$2:$C$5,3,FALSE)</f>
        <v>"Колибри"</v>
      </c>
      <c r="E24274" t="str">
        <f>IF(AND(C24274=1,B24274&lt;='Справочник по тт'!$D$1),'Справочник по тт'!$D$2,VLOOKUP(C24274,'Справочник по тт'!A:C,2,FALSE))</f>
        <v>"Колибри" ул. Широкая д.150</v>
      </c>
      <c r="F24274" s="2" t="str">
        <f t="shared" si="759"/>
        <v/>
      </c>
    </row>
    <row r="24275" spans="1:6" x14ac:dyDescent="0.25">
      <c r="A24275" s="10" t="s">
        <v>183</v>
      </c>
      <c r="B24275" s="14">
        <f t="shared" si="758"/>
        <v>44170</v>
      </c>
      <c r="C24275">
        <v>2</v>
      </c>
      <c r="D24275" t="str">
        <f>VLOOKUP(C24275,'Справочник по тт'!$A$2:$C$5,3,FALSE)</f>
        <v>"Колибри"</v>
      </c>
      <c r="E24275" t="str">
        <f>IF(AND(C24275=1,B24275&lt;='Справочник по тт'!$D$1),'Справочник по тт'!$D$2,VLOOKUP(C24275,'Справочник по тт'!A:C,2,FALSE))</f>
        <v>"Колибри" ул. Широкая д.150</v>
      </c>
      <c r="F24275" s="2" t="str">
        <f t="shared" si="759"/>
        <v/>
      </c>
    </row>
    <row r="24276" spans="1:6" x14ac:dyDescent="0.25">
      <c r="A24276" s="10" t="s">
        <v>321</v>
      </c>
      <c r="B24276" s="14">
        <f t="shared" si="758"/>
        <v>44170</v>
      </c>
      <c r="C24276">
        <v>2</v>
      </c>
      <c r="D24276" t="str">
        <f>VLOOKUP(C24276,'Справочник по тт'!$A$2:$C$5,3,FALSE)</f>
        <v>"Колибри"</v>
      </c>
      <c r="E24276" t="str">
        <f>IF(AND(C24276=1,B24276&lt;='Справочник по тт'!$D$1),'Справочник по тт'!$D$2,VLOOKUP(C24276,'Справочник по тт'!A:C,2,FALSE))</f>
        <v>"Колибри" ул. Широкая д.150</v>
      </c>
      <c r="F24276" s="2" t="str">
        <f t="shared" si="759"/>
        <v/>
      </c>
    </row>
    <row r="24277" spans="1:6" x14ac:dyDescent="0.25">
      <c r="A24277" s="10" t="s">
        <v>322</v>
      </c>
      <c r="B24277" s="14">
        <f t="shared" si="758"/>
        <v>44170</v>
      </c>
      <c r="C24277">
        <v>2</v>
      </c>
      <c r="D24277" t="str">
        <f>VLOOKUP(C24277,'Справочник по тт'!$A$2:$C$5,3,FALSE)</f>
        <v>"Колибри"</v>
      </c>
      <c r="E24277" t="str">
        <f>IF(AND(C24277=1,B24277&lt;='Справочник по тт'!$D$1),'Справочник по тт'!$D$2,VLOOKUP(C24277,'Справочник по тт'!A:C,2,FALSE))</f>
        <v>"Колибри" ул. Широкая д.150</v>
      </c>
      <c r="F24277" s="2" t="str">
        <f t="shared" si="759"/>
        <v/>
      </c>
    </row>
    <row r="24278" spans="1:6" x14ac:dyDescent="0.25">
      <c r="A24278" s="10" t="s">
        <v>322</v>
      </c>
      <c r="B24278" s="14">
        <f t="shared" si="758"/>
        <v>44170</v>
      </c>
      <c r="C24278">
        <v>2</v>
      </c>
      <c r="D24278" t="str">
        <f>VLOOKUP(C24278,'Справочник по тт'!$A$2:$C$5,3,FALSE)</f>
        <v>"Колибри"</v>
      </c>
      <c r="E24278" t="str">
        <f>IF(AND(C24278=1,B24278&lt;='Справочник по тт'!$D$1),'Справочник по тт'!$D$2,VLOOKUP(C24278,'Справочник по тт'!A:C,2,FALSE))</f>
        <v>"Колибри" ул. Широкая д.150</v>
      </c>
      <c r="F24278" s="2" t="str">
        <f t="shared" si="759"/>
        <v/>
      </c>
    </row>
    <row r="24279" spans="1:6" x14ac:dyDescent="0.25">
      <c r="A24279" s="10" t="s">
        <v>322</v>
      </c>
      <c r="B24279" s="14">
        <f t="shared" si="758"/>
        <v>44170</v>
      </c>
      <c r="C24279">
        <v>2</v>
      </c>
      <c r="D24279" t="str">
        <f>VLOOKUP(C24279,'Справочник по тт'!$A$2:$C$5,3,FALSE)</f>
        <v>"Колибри"</v>
      </c>
      <c r="E24279" t="str">
        <f>IF(AND(C24279=1,B24279&lt;='Справочник по тт'!$D$1),'Справочник по тт'!$D$2,VLOOKUP(C24279,'Справочник по тт'!A:C,2,FALSE))</f>
        <v>"Колибри" ул. Широкая д.150</v>
      </c>
      <c r="F24279" s="2" t="str">
        <f t="shared" si="759"/>
        <v/>
      </c>
    </row>
    <row r="24280" spans="1:6" x14ac:dyDescent="0.25">
      <c r="A24280" s="10" t="s">
        <v>74</v>
      </c>
      <c r="B24280" s="14">
        <f t="shared" si="758"/>
        <v>44170</v>
      </c>
      <c r="C24280">
        <v>2</v>
      </c>
      <c r="D24280" t="str">
        <f>VLOOKUP(C24280,'Справочник по тт'!$A$2:$C$5,3,FALSE)</f>
        <v>"Колибри"</v>
      </c>
      <c r="E24280" t="str">
        <f>IF(AND(C24280=1,B24280&lt;='Справочник по тт'!$D$1),'Справочник по тт'!$D$2,VLOOKUP(C24280,'Справочник по тт'!A:C,2,FALSE))</f>
        <v>"Колибри" ул. Широкая д.150</v>
      </c>
      <c r="F24280" s="2" t="str">
        <f t="shared" si="759"/>
        <v/>
      </c>
    </row>
    <row r="24281" spans="1:6" x14ac:dyDescent="0.25">
      <c r="A24281" s="10" t="s">
        <v>74</v>
      </c>
      <c r="B24281" s="14">
        <f t="shared" si="758"/>
        <v>44170</v>
      </c>
      <c r="C24281">
        <v>2</v>
      </c>
      <c r="D24281" t="str">
        <f>VLOOKUP(C24281,'Справочник по тт'!$A$2:$C$5,3,FALSE)</f>
        <v>"Колибри"</v>
      </c>
      <c r="E24281" t="str">
        <f>IF(AND(C24281=1,B24281&lt;='Справочник по тт'!$D$1),'Справочник по тт'!$D$2,VLOOKUP(C24281,'Справочник по тт'!A:C,2,FALSE))</f>
        <v>"Колибри" ул. Широкая д.150</v>
      </c>
      <c r="F24281" s="2" t="str">
        <f t="shared" si="759"/>
        <v/>
      </c>
    </row>
    <row r="24282" spans="1:6" x14ac:dyDescent="0.25">
      <c r="A24282" s="10" t="s">
        <v>74</v>
      </c>
      <c r="B24282" s="14">
        <f t="shared" si="758"/>
        <v>44170</v>
      </c>
      <c r="C24282">
        <v>2</v>
      </c>
      <c r="D24282" t="str">
        <f>VLOOKUP(C24282,'Справочник по тт'!$A$2:$C$5,3,FALSE)</f>
        <v>"Колибри"</v>
      </c>
      <c r="E24282" t="str">
        <f>IF(AND(C24282=1,B24282&lt;='Справочник по тт'!$D$1),'Справочник по тт'!$D$2,VLOOKUP(C24282,'Справочник по тт'!A:C,2,FALSE))</f>
        <v>"Колибри" ул. Широкая д.150</v>
      </c>
      <c r="F24282" s="2" t="str">
        <f t="shared" si="759"/>
        <v/>
      </c>
    </row>
    <row r="24283" spans="1:6" x14ac:dyDescent="0.25">
      <c r="A24283" s="10" t="s">
        <v>74</v>
      </c>
      <c r="B24283" s="14">
        <f t="shared" si="758"/>
        <v>44170</v>
      </c>
      <c r="C24283">
        <v>2</v>
      </c>
      <c r="D24283" t="str">
        <f>VLOOKUP(C24283,'Справочник по тт'!$A$2:$C$5,3,FALSE)</f>
        <v>"Колибри"</v>
      </c>
      <c r="E24283" t="str">
        <f>IF(AND(C24283=1,B24283&lt;='Справочник по тт'!$D$1),'Справочник по тт'!$D$2,VLOOKUP(C24283,'Справочник по тт'!A:C,2,FALSE))</f>
        <v>"Колибри" ул. Широкая д.150</v>
      </c>
      <c r="F24283" s="2" t="str">
        <f t="shared" si="759"/>
        <v/>
      </c>
    </row>
    <row r="24284" spans="1:6" x14ac:dyDescent="0.25">
      <c r="A24284" s="10" t="s">
        <v>74</v>
      </c>
      <c r="B24284" s="14">
        <f t="shared" si="758"/>
        <v>44170</v>
      </c>
      <c r="C24284">
        <v>2</v>
      </c>
      <c r="D24284" t="str">
        <f>VLOOKUP(C24284,'Справочник по тт'!$A$2:$C$5,3,FALSE)</f>
        <v>"Колибри"</v>
      </c>
      <c r="E24284" t="str">
        <f>IF(AND(C24284=1,B24284&lt;='Справочник по тт'!$D$1),'Справочник по тт'!$D$2,VLOOKUP(C24284,'Справочник по тт'!A:C,2,FALSE))</f>
        <v>"Колибри" ул. Широкая д.150</v>
      </c>
      <c r="F24284" s="2" t="str">
        <f t="shared" si="759"/>
        <v/>
      </c>
    </row>
    <row r="24285" spans="1:6" x14ac:dyDescent="0.25">
      <c r="A24285" s="10" t="s">
        <v>74</v>
      </c>
      <c r="B24285" s="14">
        <f t="shared" si="758"/>
        <v>44170</v>
      </c>
      <c r="C24285">
        <v>2</v>
      </c>
      <c r="D24285" t="str">
        <f>VLOOKUP(C24285,'Справочник по тт'!$A$2:$C$5,3,FALSE)</f>
        <v>"Колибри"</v>
      </c>
      <c r="E24285" t="str">
        <f>IF(AND(C24285=1,B24285&lt;='Справочник по тт'!$D$1),'Справочник по тт'!$D$2,VLOOKUP(C24285,'Справочник по тт'!A:C,2,FALSE))</f>
        <v>"Колибри" ул. Широкая д.150</v>
      </c>
      <c r="F24285" s="2" t="str">
        <f t="shared" si="759"/>
        <v/>
      </c>
    </row>
    <row r="24286" spans="1:6" x14ac:dyDescent="0.25">
      <c r="A24286" s="10" t="s">
        <v>26</v>
      </c>
      <c r="B24286" s="14">
        <f t="shared" si="758"/>
        <v>44535</v>
      </c>
      <c r="C24286">
        <v>2</v>
      </c>
      <c r="D24286" t="str">
        <f>VLOOKUP(C24286,'Справочник по тт'!$A$2:$C$5,3,FALSE)</f>
        <v>"Колибри"</v>
      </c>
      <c r="E24286" t="str">
        <f>IF(AND(C24286=1,B24286&lt;='Справочник по тт'!$D$1),'Справочник по тт'!$D$2,VLOOKUP(C24286,'Справочник по тт'!A:C,2,FALSE))</f>
        <v>"Колибри" ул. Широкая д.150</v>
      </c>
      <c r="F24286" s="2" t="str">
        <f t="shared" si="759"/>
        <v/>
      </c>
    </row>
    <row r="24287" spans="1:6" x14ac:dyDescent="0.25">
      <c r="A24287" s="10" t="s">
        <v>21</v>
      </c>
      <c r="B24287" s="14">
        <f t="shared" si="758"/>
        <v>44535</v>
      </c>
      <c r="C24287">
        <v>2</v>
      </c>
      <c r="D24287" t="str">
        <f>VLOOKUP(C24287,'Справочник по тт'!$A$2:$C$5,3,FALSE)</f>
        <v>"Колибри"</v>
      </c>
      <c r="E24287" t="str">
        <f>IF(AND(C24287=1,B24287&lt;='Справочник по тт'!$D$1),'Справочник по тт'!$D$2,VLOOKUP(C24287,'Справочник по тт'!A:C,2,FALSE))</f>
        <v>"Колибри" ул. Широкая д.150</v>
      </c>
      <c r="F24287" s="2" t="str">
        <f t="shared" si="759"/>
        <v/>
      </c>
    </row>
    <row r="24288" spans="1:6" x14ac:dyDescent="0.25">
      <c r="A24288" s="15" t="s">
        <v>6</v>
      </c>
      <c r="B24288" s="14">
        <f t="shared" si="758"/>
        <v>44535</v>
      </c>
      <c r="C24288">
        <v>1</v>
      </c>
      <c r="D24288" t="str">
        <f>VLOOKUP(C24288,'Справочник по тт'!$A$2:$C$5,3,FALSE)</f>
        <v>"Шанс"</v>
      </c>
      <c r="E24288" t="str">
        <f>IF(AND(C24288=1,B24288&lt;='Справочник по тт'!$D$1),'Справочник по тт'!$D$2,VLOOKUP(C24288,'Справочник по тт'!A:C,2,FALSE))</f>
        <v>"Шанс" ул. Ленина д.21</v>
      </c>
      <c r="F24288" s="2" t="str">
        <f t="shared" si="759"/>
        <v/>
      </c>
    </row>
    <row r="24289" spans="1:6" x14ac:dyDescent="0.25">
      <c r="A24289" s="15" t="s">
        <v>31</v>
      </c>
      <c r="B24289" s="14">
        <f t="shared" si="758"/>
        <v>44535</v>
      </c>
      <c r="C24289">
        <v>1</v>
      </c>
      <c r="D24289" t="str">
        <f>VLOOKUP(C24289,'Справочник по тт'!$A$2:$C$5,3,FALSE)</f>
        <v>"Шанс"</v>
      </c>
      <c r="E24289" t="str">
        <f>IF(AND(C24289=1,B24289&lt;='Справочник по тт'!$D$1),'Справочник по тт'!$D$2,VLOOKUP(C24289,'Справочник по тт'!A:C,2,FALSE))</f>
        <v>"Шанс" ул. Ленина д.21</v>
      </c>
      <c r="F24289" s="2" t="str">
        <f t="shared" si="759"/>
        <v/>
      </c>
    </row>
    <row r="24290" spans="1:6" x14ac:dyDescent="0.25">
      <c r="A24290" s="15" t="s">
        <v>143</v>
      </c>
      <c r="B24290" s="14">
        <f t="shared" si="758"/>
        <v>44171</v>
      </c>
      <c r="C24290">
        <v>1</v>
      </c>
      <c r="D24290" t="str">
        <f>VLOOKUP(C24290,'Справочник по тт'!$A$2:$C$5,3,FALSE)</f>
        <v>"Шанс"</v>
      </c>
      <c r="E24290" t="str">
        <f>IF(AND(C24290=1,B24290&lt;='Справочник по тт'!$D$1),'Справочник по тт'!$D$2,VLOOKUP(C24290,'Справочник по тт'!A:C,2,FALSE))</f>
        <v>"Шанс" ул. Ленина д.21</v>
      </c>
      <c r="F24290" s="2" t="str">
        <f t="shared" si="759"/>
        <v/>
      </c>
    </row>
    <row r="24291" spans="1:6" x14ac:dyDescent="0.25">
      <c r="A24291" s="15" t="s">
        <v>143</v>
      </c>
      <c r="B24291" s="14">
        <f t="shared" si="758"/>
        <v>44171</v>
      </c>
      <c r="C24291">
        <v>1</v>
      </c>
      <c r="D24291" t="str">
        <f>VLOOKUP(C24291,'Справочник по тт'!$A$2:$C$5,3,FALSE)</f>
        <v>"Шанс"</v>
      </c>
      <c r="E24291" t="str">
        <f>IF(AND(C24291=1,B24291&lt;='Справочник по тт'!$D$1),'Справочник по тт'!$D$2,VLOOKUP(C24291,'Справочник по тт'!A:C,2,FALSE))</f>
        <v>"Шанс" ул. Ленина д.21</v>
      </c>
      <c r="F24291" s="2" t="str">
        <f t="shared" si="759"/>
        <v/>
      </c>
    </row>
    <row r="24292" spans="1:6" x14ac:dyDescent="0.25">
      <c r="A24292" s="15" t="s">
        <v>143</v>
      </c>
      <c r="B24292" s="14">
        <f t="shared" si="758"/>
        <v>44171</v>
      </c>
      <c r="C24292">
        <v>1</v>
      </c>
      <c r="D24292" t="str">
        <f>VLOOKUP(C24292,'Справочник по тт'!$A$2:$C$5,3,FALSE)</f>
        <v>"Шанс"</v>
      </c>
      <c r="E24292" t="str">
        <f>IF(AND(C24292=1,B24292&lt;='Справочник по тт'!$D$1),'Справочник по тт'!$D$2,VLOOKUP(C24292,'Справочник по тт'!A:C,2,FALSE))</f>
        <v>"Шанс" ул. Ленина д.21</v>
      </c>
      <c r="F24292" s="2" t="str">
        <f t="shared" si="759"/>
        <v/>
      </c>
    </row>
    <row r="24293" spans="1:6" x14ac:dyDescent="0.25">
      <c r="A24293" s="10" t="s">
        <v>143</v>
      </c>
      <c r="B24293" s="14">
        <f t="shared" si="758"/>
        <v>44171</v>
      </c>
      <c r="C24293">
        <v>3</v>
      </c>
      <c r="D24293" t="str">
        <f>VLOOKUP(C24293,'Справочник по тт'!$A$2:$C$5,3,FALSE)</f>
        <v>"Парабола"</v>
      </c>
      <c r="E24293" t="str">
        <f>IF(AND(C24293=1,B24293&lt;='Справочник по тт'!$D$1),'Справочник по тт'!$D$2,VLOOKUP(C24293,'Справочник по тт'!A:C,2,FALSE))</f>
        <v>"Парабола" пр. Дмитриева д.6/1</v>
      </c>
      <c r="F24293" s="2" t="str">
        <f t="shared" si="759"/>
        <v/>
      </c>
    </row>
    <row r="24294" spans="1:6" x14ac:dyDescent="0.25">
      <c r="A24294" s="10" t="s">
        <v>267</v>
      </c>
      <c r="B24294" s="14">
        <f t="shared" si="758"/>
        <v>44171</v>
      </c>
      <c r="C24294">
        <v>3</v>
      </c>
      <c r="D24294" t="str">
        <f>VLOOKUP(C24294,'Справочник по тт'!$A$2:$C$5,3,FALSE)</f>
        <v>"Парабола"</v>
      </c>
      <c r="E24294" t="str">
        <f>IF(AND(C24294=1,B24294&lt;='Справочник по тт'!$D$1),'Справочник по тт'!$D$2,VLOOKUP(C24294,'Справочник по тт'!A:C,2,FALSE))</f>
        <v>"Парабола" пр. Дмитриева д.6/1</v>
      </c>
      <c r="F24294" s="2" t="str">
        <f t="shared" si="759"/>
        <v/>
      </c>
    </row>
    <row r="24295" spans="1:6" x14ac:dyDescent="0.25">
      <c r="A24295" s="10" t="s">
        <v>229</v>
      </c>
      <c r="B24295" s="14">
        <f t="shared" si="758"/>
        <v>44171</v>
      </c>
      <c r="C24295">
        <v>3</v>
      </c>
      <c r="D24295" t="str">
        <f>VLOOKUP(C24295,'Справочник по тт'!$A$2:$C$5,3,FALSE)</f>
        <v>"Парабола"</v>
      </c>
      <c r="E24295" t="str">
        <f>IF(AND(C24295=1,B24295&lt;='Справочник по тт'!$D$1),'Справочник по тт'!$D$2,VLOOKUP(C24295,'Справочник по тт'!A:C,2,FALSE))</f>
        <v>"Парабола" пр. Дмитриева д.6/1</v>
      </c>
      <c r="F24295" s="2" t="str">
        <f t="shared" si="759"/>
        <v/>
      </c>
    </row>
    <row r="24296" spans="1:6" x14ac:dyDescent="0.25">
      <c r="A24296" s="10" t="s">
        <v>229</v>
      </c>
      <c r="B24296" s="14">
        <f t="shared" si="758"/>
        <v>44171</v>
      </c>
      <c r="C24296">
        <v>3</v>
      </c>
      <c r="D24296" t="str">
        <f>VLOOKUP(C24296,'Справочник по тт'!$A$2:$C$5,3,FALSE)</f>
        <v>"Парабола"</v>
      </c>
      <c r="E24296" t="str">
        <f>IF(AND(C24296=1,B24296&lt;='Справочник по тт'!$D$1),'Справочник по тт'!$D$2,VLOOKUP(C24296,'Справочник по тт'!A:C,2,FALSE))</f>
        <v>"Парабола" пр. Дмитриева д.6/1</v>
      </c>
      <c r="F24296" s="2" t="str">
        <f t="shared" si="759"/>
        <v/>
      </c>
    </row>
    <row r="24297" spans="1:6" x14ac:dyDescent="0.25">
      <c r="A24297" s="10" t="s">
        <v>236</v>
      </c>
      <c r="B24297" s="14">
        <f t="shared" si="758"/>
        <v>44171</v>
      </c>
      <c r="C24297">
        <v>2</v>
      </c>
      <c r="D24297" t="str">
        <f>VLOOKUP(C24297,'Справочник по тт'!$A$2:$C$5,3,FALSE)</f>
        <v>"Колибри"</v>
      </c>
      <c r="E24297" t="str">
        <f>IF(AND(C24297=1,B24297&lt;='Справочник по тт'!$D$1),'Справочник по тт'!$D$2,VLOOKUP(C24297,'Справочник по тт'!A:C,2,FALSE))</f>
        <v>"Колибри" ул. Широкая д.150</v>
      </c>
      <c r="F24297" s="2" t="str">
        <f t="shared" si="759"/>
        <v/>
      </c>
    </row>
    <row r="24298" spans="1:6" x14ac:dyDescent="0.25">
      <c r="A24298" s="10" t="s">
        <v>258</v>
      </c>
      <c r="B24298" s="14">
        <f t="shared" si="758"/>
        <v>44171</v>
      </c>
      <c r="C24298">
        <v>2</v>
      </c>
      <c r="D24298" t="str">
        <f>VLOOKUP(C24298,'Справочник по тт'!$A$2:$C$5,3,FALSE)</f>
        <v>"Колибри"</v>
      </c>
      <c r="E24298" t="str">
        <f>IF(AND(C24298=1,B24298&lt;='Справочник по тт'!$D$1),'Справочник по тт'!$D$2,VLOOKUP(C24298,'Справочник по тт'!A:C,2,FALSE))</f>
        <v>"Колибри" ул. Широкая д.150</v>
      </c>
      <c r="F24298" s="2" t="str">
        <f t="shared" si="759"/>
        <v/>
      </c>
    </row>
    <row r="24299" spans="1:6" x14ac:dyDescent="0.25">
      <c r="A24299" s="10" t="s">
        <v>330</v>
      </c>
      <c r="B24299" s="14">
        <f t="shared" si="758"/>
        <v>44171</v>
      </c>
      <c r="C24299">
        <v>2</v>
      </c>
      <c r="D24299" t="str">
        <f>VLOOKUP(C24299,'Справочник по тт'!$A$2:$C$5,3,FALSE)</f>
        <v>"Колибри"</v>
      </c>
      <c r="E24299" t="str">
        <f>IF(AND(C24299=1,B24299&lt;='Справочник по тт'!$D$1),'Справочник по тт'!$D$2,VLOOKUP(C24299,'Справочник по тт'!A:C,2,FALSE))</f>
        <v>"Колибри" ул. Широкая д.150</v>
      </c>
      <c r="F24299" s="2" t="str">
        <f t="shared" si="759"/>
        <v/>
      </c>
    </row>
    <row r="24300" spans="1:6" x14ac:dyDescent="0.25">
      <c r="A24300" s="10" t="s">
        <v>184</v>
      </c>
      <c r="B24300" s="14">
        <f t="shared" si="758"/>
        <v>44171</v>
      </c>
      <c r="C24300">
        <v>3</v>
      </c>
      <c r="D24300" t="str">
        <f>VLOOKUP(C24300,'Справочник по тт'!$A$2:$C$5,3,FALSE)</f>
        <v>"Парабола"</v>
      </c>
      <c r="E24300" t="str">
        <f>IF(AND(C24300=1,B24300&lt;='Справочник по тт'!$D$1),'Справочник по тт'!$D$2,VLOOKUP(C24300,'Справочник по тт'!A:C,2,FALSE))</f>
        <v>"Парабола" пр. Дмитриева д.6/1</v>
      </c>
      <c r="F24300" s="2" t="str">
        <f t="shared" si="759"/>
        <v/>
      </c>
    </row>
    <row r="24301" spans="1:6" x14ac:dyDescent="0.25">
      <c r="A24301" s="10" t="s">
        <v>184</v>
      </c>
      <c r="B24301" s="14">
        <f t="shared" si="758"/>
        <v>44171</v>
      </c>
      <c r="C24301">
        <v>3</v>
      </c>
      <c r="D24301" t="str">
        <f>VLOOKUP(C24301,'Справочник по тт'!$A$2:$C$5,3,FALSE)</f>
        <v>"Парабола"</v>
      </c>
      <c r="E24301" t="str">
        <f>IF(AND(C24301=1,B24301&lt;='Справочник по тт'!$D$1),'Справочник по тт'!$D$2,VLOOKUP(C24301,'Справочник по тт'!A:C,2,FALSE))</f>
        <v>"Парабола" пр. Дмитриева д.6/1</v>
      </c>
      <c r="F24301" s="2" t="str">
        <f t="shared" si="759"/>
        <v/>
      </c>
    </row>
    <row r="24302" spans="1:6" x14ac:dyDescent="0.25">
      <c r="A24302" s="10" t="s">
        <v>184</v>
      </c>
      <c r="B24302" s="14">
        <f t="shared" si="758"/>
        <v>44171</v>
      </c>
      <c r="C24302">
        <v>4</v>
      </c>
      <c r="D24302" t="str">
        <f>VLOOKUP(C24302,'Справочник по тт'!$A$2:$C$5,3,FALSE)</f>
        <v>"Первый"</v>
      </c>
      <c r="E24302" t="str">
        <f>IF(AND(C24302=1,B24302&lt;='Справочник по тт'!$D$1),'Справочник по тт'!$D$2,VLOOKUP(C24302,'Справочник по тт'!A:C,2,FALSE))</f>
        <v>"Первый" ул. Пахоменко д.30</v>
      </c>
      <c r="F24302" s="2" t="str">
        <f t="shared" si="759"/>
        <v/>
      </c>
    </row>
    <row r="24303" spans="1:6" x14ac:dyDescent="0.25">
      <c r="A24303" s="15" t="s">
        <v>20</v>
      </c>
      <c r="B24303" s="14">
        <f t="shared" si="758"/>
        <v>44536</v>
      </c>
      <c r="C24303">
        <v>1</v>
      </c>
      <c r="D24303" t="str">
        <f>VLOOKUP(C24303,'Справочник по тт'!$A$2:$C$5,3,FALSE)</f>
        <v>"Шанс"</v>
      </c>
      <c r="E24303" t="str">
        <f>IF(AND(C24303=1,B24303&lt;='Справочник по тт'!$D$1),'Справочник по тт'!$D$2,VLOOKUP(C24303,'Справочник по тт'!A:C,2,FALSE))</f>
        <v>"Шанс" ул. Ленина д.21</v>
      </c>
      <c r="F24303" s="2" t="str">
        <f t="shared" si="759"/>
        <v/>
      </c>
    </row>
    <row r="24304" spans="1:6" x14ac:dyDescent="0.25">
      <c r="A24304" s="10" t="s">
        <v>5</v>
      </c>
      <c r="B24304" s="14">
        <f t="shared" si="758"/>
        <v>44536</v>
      </c>
      <c r="C24304">
        <v>2</v>
      </c>
      <c r="D24304" t="str">
        <f>VLOOKUP(C24304,'Справочник по тт'!$A$2:$C$5,3,FALSE)</f>
        <v>"Колибри"</v>
      </c>
      <c r="E24304" t="str">
        <f>IF(AND(C24304=1,B24304&lt;='Справочник по тт'!$D$1),'Справочник по тт'!$D$2,VLOOKUP(C24304,'Справочник по тт'!A:C,2,FALSE))</f>
        <v>"Колибри" ул. Широкая д.150</v>
      </c>
      <c r="F24304" s="2" t="str">
        <f t="shared" si="759"/>
        <v/>
      </c>
    </row>
    <row r="24305" spans="1:6" x14ac:dyDescent="0.25">
      <c r="A24305" s="10" t="s">
        <v>208</v>
      </c>
      <c r="B24305" s="14">
        <f t="shared" si="758"/>
        <v>44172</v>
      </c>
      <c r="C24305">
        <v>3</v>
      </c>
      <c r="D24305" t="str">
        <f>VLOOKUP(C24305,'Справочник по тт'!$A$2:$C$5,3,FALSE)</f>
        <v>"Парабола"</v>
      </c>
      <c r="E24305" t="str">
        <f>IF(AND(C24305=1,B24305&lt;='Справочник по тт'!$D$1),'Справочник по тт'!$D$2,VLOOKUP(C24305,'Справочник по тт'!A:C,2,FALSE))</f>
        <v>"Парабола" пр. Дмитриева д.6/1</v>
      </c>
      <c r="F24305" s="2" t="str">
        <f t="shared" si="759"/>
        <v/>
      </c>
    </row>
    <row r="24306" spans="1:6" x14ac:dyDescent="0.25">
      <c r="A24306" s="10" t="s">
        <v>50</v>
      </c>
      <c r="B24306" s="14">
        <f t="shared" si="758"/>
        <v>44172</v>
      </c>
      <c r="C24306">
        <v>4</v>
      </c>
      <c r="D24306" t="str">
        <f>VLOOKUP(C24306,'Справочник по тт'!$A$2:$C$5,3,FALSE)</f>
        <v>"Первый"</v>
      </c>
      <c r="E24306" t="str">
        <f>IF(AND(C24306=1,B24306&lt;='Справочник по тт'!$D$1),'Справочник по тт'!$D$2,VLOOKUP(C24306,'Справочник по тт'!A:C,2,FALSE))</f>
        <v>"Первый" ул. Пахоменко д.30</v>
      </c>
      <c r="F24306" s="2" t="str">
        <f t="shared" si="759"/>
        <v/>
      </c>
    </row>
    <row r="24307" spans="1:6" x14ac:dyDescent="0.25">
      <c r="A24307" s="15" t="s">
        <v>50</v>
      </c>
      <c r="B24307" s="14">
        <f t="shared" si="758"/>
        <v>44172</v>
      </c>
      <c r="C24307">
        <v>1</v>
      </c>
      <c r="D24307" t="str">
        <f>VLOOKUP(C24307,'Справочник по тт'!$A$2:$C$5,3,FALSE)</f>
        <v>"Шанс"</v>
      </c>
      <c r="E24307" t="str">
        <f>IF(AND(C24307=1,B24307&lt;='Справочник по тт'!$D$1),'Справочник по тт'!$D$2,VLOOKUP(C24307,'Справочник по тт'!A:C,2,FALSE))</f>
        <v>"Шанс" ул. Ленина д.21</v>
      </c>
      <c r="F24307" s="2" t="str">
        <f t="shared" si="759"/>
        <v/>
      </c>
    </row>
    <row r="24308" spans="1:6" x14ac:dyDescent="0.25">
      <c r="A24308" s="10" t="s">
        <v>224</v>
      </c>
      <c r="B24308" s="14">
        <f t="shared" si="758"/>
        <v>44172</v>
      </c>
      <c r="C24308">
        <v>2</v>
      </c>
      <c r="D24308" t="str">
        <f>VLOOKUP(C24308,'Справочник по тт'!$A$2:$C$5,3,FALSE)</f>
        <v>"Колибри"</v>
      </c>
      <c r="E24308" t="str">
        <f>IF(AND(C24308=1,B24308&lt;='Справочник по тт'!$D$1),'Справочник по тт'!$D$2,VLOOKUP(C24308,'Справочник по тт'!A:C,2,FALSE))</f>
        <v>"Колибри" ул. Широкая д.150</v>
      </c>
      <c r="F24308" s="2" t="str">
        <f t="shared" si="759"/>
        <v/>
      </c>
    </row>
    <row r="24309" spans="1:6" x14ac:dyDescent="0.25">
      <c r="A24309" s="10" t="s">
        <v>324</v>
      </c>
      <c r="B24309" s="14">
        <f t="shared" si="758"/>
        <v>44172</v>
      </c>
      <c r="C24309">
        <v>3</v>
      </c>
      <c r="D24309" t="str">
        <f>VLOOKUP(C24309,'Справочник по тт'!$A$2:$C$5,3,FALSE)</f>
        <v>"Парабола"</v>
      </c>
      <c r="E24309" t="str">
        <f>IF(AND(C24309=1,B24309&lt;='Справочник по тт'!$D$1),'Справочник по тт'!$D$2,VLOOKUP(C24309,'Справочник по тт'!A:C,2,FALSE))</f>
        <v>"Парабола" пр. Дмитриева д.6/1</v>
      </c>
      <c r="F24309" s="2" t="str">
        <f t="shared" si="759"/>
        <v/>
      </c>
    </row>
    <row r="24310" spans="1:6" x14ac:dyDescent="0.25">
      <c r="A24310" s="10" t="s">
        <v>324</v>
      </c>
      <c r="B24310" s="14">
        <f t="shared" si="758"/>
        <v>44172</v>
      </c>
      <c r="C24310">
        <v>4</v>
      </c>
      <c r="D24310" t="str">
        <f>VLOOKUP(C24310,'Справочник по тт'!$A$2:$C$5,3,FALSE)</f>
        <v>"Первый"</v>
      </c>
      <c r="E24310" t="str">
        <f>IF(AND(C24310=1,B24310&lt;='Справочник по тт'!$D$1),'Справочник по тт'!$D$2,VLOOKUP(C24310,'Справочник по тт'!A:C,2,FALSE))</f>
        <v>"Первый" ул. Пахоменко д.30</v>
      </c>
      <c r="F24310" s="2" t="str">
        <f t="shared" si="759"/>
        <v/>
      </c>
    </row>
    <row r="24311" spans="1:6" x14ac:dyDescent="0.25">
      <c r="A24311" s="15" t="s">
        <v>250</v>
      </c>
      <c r="B24311" s="14">
        <f t="shared" si="758"/>
        <v>44172</v>
      </c>
      <c r="C24311">
        <v>1</v>
      </c>
      <c r="D24311" t="str">
        <f>VLOOKUP(C24311,'Справочник по тт'!$A$2:$C$5,3,FALSE)</f>
        <v>"Шанс"</v>
      </c>
      <c r="E24311" t="str">
        <f>IF(AND(C24311=1,B24311&lt;='Справочник по тт'!$D$1),'Справочник по тт'!$D$2,VLOOKUP(C24311,'Справочник по тт'!A:C,2,FALSE))</f>
        <v>"Шанс" ул. Ленина д.21</v>
      </c>
      <c r="F24311" s="2" t="str">
        <f t="shared" si="759"/>
        <v/>
      </c>
    </row>
    <row r="24312" spans="1:6" x14ac:dyDescent="0.25">
      <c r="A24312" s="10" t="s">
        <v>250</v>
      </c>
      <c r="B24312" s="14">
        <f t="shared" si="758"/>
        <v>44172</v>
      </c>
      <c r="C24312">
        <v>2</v>
      </c>
      <c r="D24312" t="str">
        <f>VLOOKUP(C24312,'Справочник по тт'!$A$2:$C$5,3,FALSE)</f>
        <v>"Колибри"</v>
      </c>
      <c r="E24312" t="str">
        <f>IF(AND(C24312=1,B24312&lt;='Справочник по тт'!$D$1),'Справочник по тт'!$D$2,VLOOKUP(C24312,'Справочник по тт'!A:C,2,FALSE))</f>
        <v>"Колибри" ул. Широкая д.150</v>
      </c>
      <c r="F24312" s="2" t="str">
        <f t="shared" si="759"/>
        <v/>
      </c>
    </row>
    <row r="24313" spans="1:6" x14ac:dyDescent="0.25">
      <c r="A24313" s="10" t="s">
        <v>325</v>
      </c>
      <c r="B24313" s="14">
        <f t="shared" si="758"/>
        <v>44172</v>
      </c>
      <c r="C24313">
        <v>3</v>
      </c>
      <c r="D24313" t="str">
        <f>VLOOKUP(C24313,'Справочник по тт'!$A$2:$C$5,3,FALSE)</f>
        <v>"Парабола"</v>
      </c>
      <c r="E24313" t="str">
        <f>IF(AND(C24313=1,B24313&lt;='Справочник по тт'!$D$1),'Справочник по тт'!$D$2,VLOOKUP(C24313,'Справочник по тт'!A:C,2,FALSE))</f>
        <v>"Парабола" пр. Дмитриева д.6/1</v>
      </c>
      <c r="F24313" s="2" t="str">
        <f t="shared" si="759"/>
        <v/>
      </c>
    </row>
    <row r="24314" spans="1:6" x14ac:dyDescent="0.25">
      <c r="A24314" s="10" t="s">
        <v>117</v>
      </c>
      <c r="B24314" s="14">
        <f t="shared" si="758"/>
        <v>44172</v>
      </c>
      <c r="C24314">
        <v>4</v>
      </c>
      <c r="D24314" t="str">
        <f>VLOOKUP(C24314,'Справочник по тт'!$A$2:$C$5,3,FALSE)</f>
        <v>"Первый"</v>
      </c>
      <c r="E24314" t="str">
        <f>IF(AND(C24314=1,B24314&lt;='Справочник по тт'!$D$1),'Справочник по тт'!$D$2,VLOOKUP(C24314,'Справочник по тт'!A:C,2,FALSE))</f>
        <v>"Первый" ул. Пахоменко д.30</v>
      </c>
      <c r="F24314" s="2" t="str">
        <f t="shared" si="759"/>
        <v/>
      </c>
    </row>
    <row r="24315" spans="1:6" x14ac:dyDescent="0.25">
      <c r="A24315" s="15" t="s">
        <v>117</v>
      </c>
      <c r="B24315" s="14">
        <f t="shared" si="758"/>
        <v>44172</v>
      </c>
      <c r="C24315">
        <v>1</v>
      </c>
      <c r="D24315" t="str">
        <f>VLOOKUP(C24315,'Справочник по тт'!$A$2:$C$5,3,FALSE)</f>
        <v>"Шанс"</v>
      </c>
      <c r="E24315" t="str">
        <f>IF(AND(C24315=1,B24315&lt;='Справочник по тт'!$D$1),'Справочник по тт'!$D$2,VLOOKUP(C24315,'Справочник по тт'!A:C,2,FALSE))</f>
        <v>"Шанс" ул. Ленина д.21</v>
      </c>
      <c r="F24315" s="2" t="str">
        <f t="shared" si="759"/>
        <v/>
      </c>
    </row>
    <row r="24316" spans="1:6" x14ac:dyDescent="0.25">
      <c r="A24316" s="10" t="s">
        <v>23</v>
      </c>
      <c r="B24316" s="14">
        <f t="shared" si="758"/>
        <v>44172</v>
      </c>
      <c r="C24316">
        <v>2</v>
      </c>
      <c r="D24316" t="str">
        <f>VLOOKUP(C24316,'Справочник по тт'!$A$2:$C$5,3,FALSE)</f>
        <v>"Колибри"</v>
      </c>
      <c r="E24316" t="str">
        <f>IF(AND(C24316=1,B24316&lt;='Справочник по тт'!$D$1),'Справочник по тт'!$D$2,VLOOKUP(C24316,'Справочник по тт'!A:C,2,FALSE))</f>
        <v>"Колибри" ул. Широкая д.150</v>
      </c>
      <c r="F24316" s="2" t="str">
        <f t="shared" si="759"/>
        <v/>
      </c>
    </row>
    <row r="24317" spans="1:6" x14ac:dyDescent="0.25">
      <c r="A24317" s="10" t="s">
        <v>23</v>
      </c>
      <c r="B24317" s="14">
        <f t="shared" si="758"/>
        <v>44172</v>
      </c>
      <c r="C24317">
        <v>3</v>
      </c>
      <c r="D24317" t="str">
        <f>VLOOKUP(C24317,'Справочник по тт'!$A$2:$C$5,3,FALSE)</f>
        <v>"Парабола"</v>
      </c>
      <c r="E24317" t="str">
        <f>IF(AND(C24317=1,B24317&lt;='Справочник по тт'!$D$1),'Справочник по тт'!$D$2,VLOOKUP(C24317,'Справочник по тт'!A:C,2,FALSE))</f>
        <v>"Парабола" пр. Дмитриева д.6/1</v>
      </c>
      <c r="F24317" s="2" t="str">
        <f t="shared" si="759"/>
        <v/>
      </c>
    </row>
    <row r="24318" spans="1:6" x14ac:dyDescent="0.25">
      <c r="A24318" s="10" t="s">
        <v>23</v>
      </c>
      <c r="B24318" s="14">
        <f t="shared" si="758"/>
        <v>44172</v>
      </c>
      <c r="C24318">
        <v>4</v>
      </c>
      <c r="D24318" t="str">
        <f>VLOOKUP(C24318,'Справочник по тт'!$A$2:$C$5,3,FALSE)</f>
        <v>"Первый"</v>
      </c>
      <c r="E24318" t="str">
        <f>IF(AND(C24318=1,B24318&lt;='Справочник по тт'!$D$1),'Справочник по тт'!$D$2,VLOOKUP(C24318,'Справочник по тт'!A:C,2,FALSE))</f>
        <v>"Первый" ул. Пахоменко д.30</v>
      </c>
      <c r="F24318" s="2" t="str">
        <f t="shared" si="759"/>
        <v/>
      </c>
    </row>
    <row r="24319" spans="1:6" x14ac:dyDescent="0.25">
      <c r="A24319" s="15" t="s">
        <v>23</v>
      </c>
      <c r="B24319" s="14">
        <f t="shared" si="758"/>
        <v>44172</v>
      </c>
      <c r="C24319">
        <v>1</v>
      </c>
      <c r="D24319" t="str">
        <f>VLOOKUP(C24319,'Справочник по тт'!$A$2:$C$5,3,FALSE)</f>
        <v>"Шанс"</v>
      </c>
      <c r="E24319" t="str">
        <f>IF(AND(C24319=1,B24319&lt;='Справочник по тт'!$D$1),'Справочник по тт'!$D$2,VLOOKUP(C24319,'Справочник по тт'!A:C,2,FALSE))</f>
        <v>"Шанс" ул. Ленина д.21</v>
      </c>
      <c r="F24319" s="2" t="str">
        <f t="shared" si="759"/>
        <v/>
      </c>
    </row>
    <row r="24320" spans="1:6" x14ac:dyDescent="0.25">
      <c r="A24320" s="10" t="s">
        <v>23</v>
      </c>
      <c r="B24320" s="14">
        <f t="shared" si="758"/>
        <v>44172</v>
      </c>
      <c r="C24320">
        <v>2</v>
      </c>
      <c r="D24320" t="str">
        <f>VLOOKUP(C24320,'Справочник по тт'!$A$2:$C$5,3,FALSE)</f>
        <v>"Колибри"</v>
      </c>
      <c r="E24320" t="str">
        <f>IF(AND(C24320=1,B24320&lt;='Справочник по тт'!$D$1),'Справочник по тт'!$D$2,VLOOKUP(C24320,'Справочник по тт'!A:C,2,FALSE))</f>
        <v>"Колибри" ул. Широкая д.150</v>
      </c>
      <c r="F24320" s="2" t="str">
        <f t="shared" si="759"/>
        <v/>
      </c>
    </row>
    <row r="24321" spans="1:6" x14ac:dyDescent="0.25">
      <c r="A24321" s="10" t="s">
        <v>23</v>
      </c>
      <c r="B24321" s="14">
        <f t="shared" si="758"/>
        <v>44172</v>
      </c>
      <c r="C24321">
        <v>3</v>
      </c>
      <c r="D24321" t="str">
        <f>VLOOKUP(C24321,'Справочник по тт'!$A$2:$C$5,3,FALSE)</f>
        <v>"Парабола"</v>
      </c>
      <c r="E24321" t="str">
        <f>IF(AND(C24321=1,B24321&lt;='Справочник по тт'!$D$1),'Справочник по тт'!$D$2,VLOOKUP(C24321,'Справочник по тт'!A:C,2,FALSE))</f>
        <v>"Парабола" пр. Дмитриева д.6/1</v>
      </c>
      <c r="F24321" s="2" t="str">
        <f t="shared" si="759"/>
        <v/>
      </c>
    </row>
    <row r="24322" spans="1:6" x14ac:dyDescent="0.25">
      <c r="A24322" s="10" t="s">
        <v>23</v>
      </c>
      <c r="B24322" s="14">
        <f t="shared" ref="B24322:B24385" si="760">(TEXT(A24322,"ДД.ММ.ГГГГ"))*1</f>
        <v>44172</v>
      </c>
      <c r="C24322">
        <v>4</v>
      </c>
      <c r="D24322" t="str">
        <f>VLOOKUP(C24322,'Справочник по тт'!$A$2:$C$5,3,FALSE)</f>
        <v>"Первый"</v>
      </c>
      <c r="E24322" t="str">
        <f>IF(AND(C24322=1,B24322&lt;='Справочник по тт'!$D$1),'Справочник по тт'!$D$2,VLOOKUP(C24322,'Справочник по тт'!A:C,2,FALSE))</f>
        <v>"Первый" ул. Пахоменко д.30</v>
      </c>
      <c r="F24322" s="2" t="str">
        <f t="shared" si="759"/>
        <v/>
      </c>
    </row>
    <row r="24323" spans="1:6" x14ac:dyDescent="0.25">
      <c r="A24323" s="15" t="s">
        <v>23</v>
      </c>
      <c r="B24323" s="14">
        <f t="shared" si="760"/>
        <v>44172</v>
      </c>
      <c r="C24323">
        <v>1</v>
      </c>
      <c r="D24323" t="str">
        <f>VLOOKUP(C24323,'Справочник по тт'!$A$2:$C$5,3,FALSE)</f>
        <v>"Шанс"</v>
      </c>
      <c r="E24323" t="str">
        <f>IF(AND(C24323=1,B24323&lt;='Справочник по тт'!$D$1),'Справочник по тт'!$D$2,VLOOKUP(C24323,'Справочник по тт'!A:C,2,FALSE))</f>
        <v>"Шанс" ул. Ленина д.21</v>
      </c>
      <c r="F24323" s="2" t="str">
        <f t="shared" ref="F24323:F24386" si="761">IF(B24323&lt;=$F$1,1,"")</f>
        <v/>
      </c>
    </row>
    <row r="24324" spans="1:6" x14ac:dyDescent="0.25">
      <c r="A24324" s="10" t="s">
        <v>23</v>
      </c>
      <c r="B24324" s="14">
        <f t="shared" si="760"/>
        <v>44172</v>
      </c>
      <c r="C24324">
        <v>2</v>
      </c>
      <c r="D24324" t="str">
        <f>VLOOKUP(C24324,'Справочник по тт'!$A$2:$C$5,3,FALSE)</f>
        <v>"Колибри"</v>
      </c>
      <c r="E24324" t="str">
        <f>IF(AND(C24324=1,B24324&lt;='Справочник по тт'!$D$1),'Справочник по тт'!$D$2,VLOOKUP(C24324,'Справочник по тт'!A:C,2,FALSE))</f>
        <v>"Колибри" ул. Широкая д.150</v>
      </c>
      <c r="F24324" s="2" t="str">
        <f t="shared" si="761"/>
        <v/>
      </c>
    </row>
    <row r="24325" spans="1:6" x14ac:dyDescent="0.25">
      <c r="A24325" s="10" t="s">
        <v>23</v>
      </c>
      <c r="B24325" s="14">
        <f t="shared" si="760"/>
        <v>44172</v>
      </c>
      <c r="C24325">
        <v>3</v>
      </c>
      <c r="D24325" t="str">
        <f>VLOOKUP(C24325,'Справочник по тт'!$A$2:$C$5,3,FALSE)</f>
        <v>"Парабола"</v>
      </c>
      <c r="E24325" t="str">
        <f>IF(AND(C24325=1,B24325&lt;='Справочник по тт'!$D$1),'Справочник по тт'!$D$2,VLOOKUP(C24325,'Справочник по тт'!A:C,2,FALSE))</f>
        <v>"Парабола" пр. Дмитриева д.6/1</v>
      </c>
      <c r="F24325" s="2" t="str">
        <f t="shared" si="761"/>
        <v/>
      </c>
    </row>
    <row r="24326" spans="1:6" x14ac:dyDescent="0.25">
      <c r="A24326" s="10" t="s">
        <v>23</v>
      </c>
      <c r="B24326" s="14">
        <f t="shared" si="760"/>
        <v>44172</v>
      </c>
      <c r="C24326">
        <v>4</v>
      </c>
      <c r="D24326" t="str">
        <f>VLOOKUP(C24326,'Справочник по тт'!$A$2:$C$5,3,FALSE)</f>
        <v>"Первый"</v>
      </c>
      <c r="E24326" t="str">
        <f>IF(AND(C24326=1,B24326&lt;='Справочник по тт'!$D$1),'Справочник по тт'!$D$2,VLOOKUP(C24326,'Справочник по тт'!A:C,2,FALSE))</f>
        <v>"Первый" ул. Пахоменко д.30</v>
      </c>
      <c r="F24326" s="2" t="str">
        <f t="shared" si="761"/>
        <v/>
      </c>
    </row>
    <row r="24327" spans="1:6" x14ac:dyDescent="0.25">
      <c r="A24327" s="15" t="s">
        <v>23</v>
      </c>
      <c r="B24327" s="14">
        <f t="shared" si="760"/>
        <v>44172</v>
      </c>
      <c r="C24327">
        <v>1</v>
      </c>
      <c r="D24327" t="str">
        <f>VLOOKUP(C24327,'Справочник по тт'!$A$2:$C$5,3,FALSE)</f>
        <v>"Шанс"</v>
      </c>
      <c r="E24327" t="str">
        <f>IF(AND(C24327=1,B24327&lt;='Справочник по тт'!$D$1),'Справочник по тт'!$D$2,VLOOKUP(C24327,'Справочник по тт'!A:C,2,FALSE))</f>
        <v>"Шанс" ул. Ленина д.21</v>
      </c>
      <c r="F24327" s="2" t="str">
        <f t="shared" si="761"/>
        <v/>
      </c>
    </row>
    <row r="24328" spans="1:6" x14ac:dyDescent="0.25">
      <c r="A24328" s="10" t="s">
        <v>23</v>
      </c>
      <c r="B24328" s="14">
        <f t="shared" si="760"/>
        <v>44172</v>
      </c>
      <c r="C24328">
        <v>2</v>
      </c>
      <c r="D24328" t="str">
        <f>VLOOKUP(C24328,'Справочник по тт'!$A$2:$C$5,3,FALSE)</f>
        <v>"Колибри"</v>
      </c>
      <c r="E24328" t="str">
        <f>IF(AND(C24328=1,B24328&lt;='Справочник по тт'!$D$1),'Справочник по тт'!$D$2,VLOOKUP(C24328,'Справочник по тт'!A:C,2,FALSE))</f>
        <v>"Колибри" ул. Широкая д.150</v>
      </c>
      <c r="F24328" s="2" t="str">
        <f t="shared" si="761"/>
        <v/>
      </c>
    </row>
    <row r="24329" spans="1:6" x14ac:dyDescent="0.25">
      <c r="A24329" s="10" t="s">
        <v>235</v>
      </c>
      <c r="B24329" s="14">
        <f t="shared" si="760"/>
        <v>44173</v>
      </c>
      <c r="C24329">
        <v>3</v>
      </c>
      <c r="D24329" t="str">
        <f>VLOOKUP(C24329,'Справочник по тт'!$A$2:$C$5,3,FALSE)</f>
        <v>"Парабола"</v>
      </c>
      <c r="E24329" t="str">
        <f>IF(AND(C24329=1,B24329&lt;='Справочник по тт'!$D$1),'Справочник по тт'!$D$2,VLOOKUP(C24329,'Справочник по тт'!A:C,2,FALSE))</f>
        <v>"Парабола" пр. Дмитриева д.6/1</v>
      </c>
      <c r="F24329" s="2" t="str">
        <f t="shared" si="761"/>
        <v/>
      </c>
    </row>
    <row r="24330" spans="1:6" x14ac:dyDescent="0.25">
      <c r="A24330" s="10" t="s">
        <v>302</v>
      </c>
      <c r="B24330" s="14">
        <f t="shared" si="760"/>
        <v>44173</v>
      </c>
      <c r="C24330">
        <v>4</v>
      </c>
      <c r="D24330" t="str">
        <f>VLOOKUP(C24330,'Справочник по тт'!$A$2:$C$5,3,FALSE)</f>
        <v>"Первый"</v>
      </c>
      <c r="E24330" t="str">
        <f>IF(AND(C24330=1,B24330&lt;='Справочник по тт'!$D$1),'Справочник по тт'!$D$2,VLOOKUP(C24330,'Справочник по тт'!A:C,2,FALSE))</f>
        <v>"Первый" ул. Пахоменко д.30</v>
      </c>
      <c r="F24330" s="2" t="str">
        <f t="shared" si="761"/>
        <v/>
      </c>
    </row>
    <row r="24331" spans="1:6" x14ac:dyDescent="0.25">
      <c r="A24331" s="15" t="s">
        <v>156</v>
      </c>
      <c r="B24331" s="14">
        <f t="shared" si="760"/>
        <v>44173</v>
      </c>
      <c r="C24331">
        <v>1</v>
      </c>
      <c r="D24331" t="str">
        <f>VLOOKUP(C24331,'Справочник по тт'!$A$2:$C$5,3,FALSE)</f>
        <v>"Шанс"</v>
      </c>
      <c r="E24331" t="str">
        <f>IF(AND(C24331=1,B24331&lt;='Справочник по тт'!$D$1),'Справочник по тт'!$D$2,VLOOKUP(C24331,'Справочник по тт'!A:C,2,FALSE))</f>
        <v>"Шанс" ул. Ленина д.21</v>
      </c>
      <c r="F24331" s="2" t="str">
        <f t="shared" si="761"/>
        <v/>
      </c>
    </row>
    <row r="24332" spans="1:6" x14ac:dyDescent="0.25">
      <c r="A24332" s="10" t="s">
        <v>150</v>
      </c>
      <c r="B24332" s="14">
        <f t="shared" si="760"/>
        <v>44173</v>
      </c>
      <c r="C24332">
        <v>2</v>
      </c>
      <c r="D24332" t="str">
        <f>VLOOKUP(C24332,'Справочник по тт'!$A$2:$C$5,3,FALSE)</f>
        <v>"Колибри"</v>
      </c>
      <c r="E24332" t="str">
        <f>IF(AND(C24332=1,B24332&lt;='Справочник по тт'!$D$1),'Справочник по тт'!$D$2,VLOOKUP(C24332,'Справочник по тт'!A:C,2,FALSE))</f>
        <v>"Колибри" ул. Широкая д.150</v>
      </c>
      <c r="F24332" s="2" t="str">
        <f t="shared" si="761"/>
        <v/>
      </c>
    </row>
    <row r="24333" spans="1:6" x14ac:dyDescent="0.25">
      <c r="A24333" s="10" t="s">
        <v>150</v>
      </c>
      <c r="B24333" s="14">
        <f t="shared" si="760"/>
        <v>44173</v>
      </c>
      <c r="C24333">
        <v>3</v>
      </c>
      <c r="D24333" t="str">
        <f>VLOOKUP(C24333,'Справочник по тт'!$A$2:$C$5,3,FALSE)</f>
        <v>"Парабола"</v>
      </c>
      <c r="E24333" t="str">
        <f>IF(AND(C24333=1,B24333&lt;='Справочник по тт'!$D$1),'Справочник по тт'!$D$2,VLOOKUP(C24333,'Справочник по тт'!A:C,2,FALSE))</f>
        <v>"Парабола" пр. Дмитриева д.6/1</v>
      </c>
      <c r="F24333" s="2" t="str">
        <f t="shared" si="761"/>
        <v/>
      </c>
    </row>
    <row r="24334" spans="1:6" x14ac:dyDescent="0.25">
      <c r="A24334" s="10" t="s">
        <v>150</v>
      </c>
      <c r="B24334" s="14">
        <f t="shared" si="760"/>
        <v>44173</v>
      </c>
      <c r="C24334">
        <v>4</v>
      </c>
      <c r="D24334" t="str">
        <f>VLOOKUP(C24334,'Справочник по тт'!$A$2:$C$5,3,FALSE)</f>
        <v>"Первый"</v>
      </c>
      <c r="E24334" t="str">
        <f>IF(AND(C24334=1,B24334&lt;='Справочник по тт'!$D$1),'Справочник по тт'!$D$2,VLOOKUP(C24334,'Справочник по тт'!A:C,2,FALSE))</f>
        <v>"Первый" ул. Пахоменко д.30</v>
      </c>
      <c r="F24334" s="2" t="str">
        <f t="shared" si="761"/>
        <v/>
      </c>
    </row>
    <row r="24335" spans="1:6" x14ac:dyDescent="0.25">
      <c r="A24335" s="15" t="s">
        <v>150</v>
      </c>
      <c r="B24335" s="14">
        <f t="shared" si="760"/>
        <v>44173</v>
      </c>
      <c r="C24335">
        <v>1</v>
      </c>
      <c r="D24335" t="str">
        <f>VLOOKUP(C24335,'Справочник по тт'!$A$2:$C$5,3,FALSE)</f>
        <v>"Шанс"</v>
      </c>
      <c r="E24335" t="str">
        <f>IF(AND(C24335=1,B24335&lt;='Справочник по тт'!$D$1),'Справочник по тт'!$D$2,VLOOKUP(C24335,'Справочник по тт'!A:C,2,FALSE))</f>
        <v>"Шанс" ул. Ленина д.21</v>
      </c>
      <c r="F24335" s="2" t="str">
        <f t="shared" si="761"/>
        <v/>
      </c>
    </row>
    <row r="24336" spans="1:6" x14ac:dyDescent="0.25">
      <c r="A24336" s="10" t="s">
        <v>150</v>
      </c>
      <c r="B24336" s="14">
        <f t="shared" si="760"/>
        <v>44173</v>
      </c>
      <c r="C24336">
        <v>2</v>
      </c>
      <c r="D24336" t="str">
        <f>VLOOKUP(C24336,'Справочник по тт'!$A$2:$C$5,3,FALSE)</f>
        <v>"Колибри"</v>
      </c>
      <c r="E24336" t="str">
        <f>IF(AND(C24336=1,B24336&lt;='Справочник по тт'!$D$1),'Справочник по тт'!$D$2,VLOOKUP(C24336,'Справочник по тт'!A:C,2,FALSE))</f>
        <v>"Колибри" ул. Широкая д.150</v>
      </c>
      <c r="F24336" s="2" t="str">
        <f t="shared" si="761"/>
        <v/>
      </c>
    </row>
    <row r="24337" spans="1:6" x14ac:dyDescent="0.25">
      <c r="A24337" s="10" t="s">
        <v>262</v>
      </c>
      <c r="B24337" s="14">
        <f t="shared" si="760"/>
        <v>44173</v>
      </c>
      <c r="C24337">
        <v>3</v>
      </c>
      <c r="D24337" t="str">
        <f>VLOOKUP(C24337,'Справочник по тт'!$A$2:$C$5,3,FALSE)</f>
        <v>"Парабола"</v>
      </c>
      <c r="E24337" t="str">
        <f>IF(AND(C24337=1,B24337&lt;='Справочник по тт'!$D$1),'Справочник по тт'!$D$2,VLOOKUP(C24337,'Справочник по тт'!A:C,2,FALSE))</f>
        <v>"Парабола" пр. Дмитриева д.6/1</v>
      </c>
      <c r="F24337" s="2" t="str">
        <f t="shared" si="761"/>
        <v/>
      </c>
    </row>
    <row r="24338" spans="1:6" x14ac:dyDescent="0.25">
      <c r="A24338" s="10" t="s">
        <v>262</v>
      </c>
      <c r="B24338" s="14">
        <f t="shared" si="760"/>
        <v>44173</v>
      </c>
      <c r="C24338">
        <v>4</v>
      </c>
      <c r="D24338" t="str">
        <f>VLOOKUP(C24338,'Справочник по тт'!$A$2:$C$5,3,FALSE)</f>
        <v>"Первый"</v>
      </c>
      <c r="E24338" t="str">
        <f>IF(AND(C24338=1,B24338&lt;='Справочник по тт'!$D$1),'Справочник по тт'!$D$2,VLOOKUP(C24338,'Справочник по тт'!A:C,2,FALSE))</f>
        <v>"Первый" ул. Пахоменко д.30</v>
      </c>
      <c r="F24338" s="2" t="str">
        <f t="shared" si="761"/>
        <v/>
      </c>
    </row>
    <row r="24339" spans="1:6" x14ac:dyDescent="0.25">
      <c r="A24339" s="15" t="s">
        <v>138</v>
      </c>
      <c r="B24339" s="14">
        <f t="shared" si="760"/>
        <v>44173</v>
      </c>
      <c r="C24339">
        <v>1</v>
      </c>
      <c r="D24339" t="str">
        <f>VLOOKUP(C24339,'Справочник по тт'!$A$2:$C$5,3,FALSE)</f>
        <v>"Шанс"</v>
      </c>
      <c r="E24339" t="str">
        <f>IF(AND(C24339=1,B24339&lt;='Справочник по тт'!$D$1),'Справочник по тт'!$D$2,VLOOKUP(C24339,'Справочник по тт'!A:C,2,FALSE))</f>
        <v>"Шанс" ул. Ленина д.21</v>
      </c>
      <c r="F24339" s="2" t="str">
        <f t="shared" si="761"/>
        <v/>
      </c>
    </row>
    <row r="24340" spans="1:6" x14ac:dyDescent="0.25">
      <c r="A24340" s="10" t="s">
        <v>138</v>
      </c>
      <c r="B24340" s="14">
        <f t="shared" si="760"/>
        <v>44173</v>
      </c>
      <c r="C24340">
        <v>2</v>
      </c>
      <c r="D24340" t="str">
        <f>VLOOKUP(C24340,'Справочник по тт'!$A$2:$C$5,3,FALSE)</f>
        <v>"Колибри"</v>
      </c>
      <c r="E24340" t="str">
        <f>IF(AND(C24340=1,B24340&lt;='Справочник по тт'!$D$1),'Справочник по тт'!$D$2,VLOOKUP(C24340,'Справочник по тт'!A:C,2,FALSE))</f>
        <v>"Колибри" ул. Широкая д.150</v>
      </c>
      <c r="F24340" s="2" t="str">
        <f t="shared" si="761"/>
        <v/>
      </c>
    </row>
    <row r="24341" spans="1:6" x14ac:dyDescent="0.25">
      <c r="A24341" s="10" t="s">
        <v>10</v>
      </c>
      <c r="B24341" s="14">
        <f t="shared" si="760"/>
        <v>44173</v>
      </c>
      <c r="C24341">
        <v>3</v>
      </c>
      <c r="D24341" t="str">
        <f>VLOOKUP(C24341,'Справочник по тт'!$A$2:$C$5,3,FALSE)</f>
        <v>"Парабола"</v>
      </c>
      <c r="E24341" t="str">
        <f>IF(AND(C24341=1,B24341&lt;='Справочник по тт'!$D$1),'Справочник по тт'!$D$2,VLOOKUP(C24341,'Справочник по тт'!A:C,2,FALSE))</f>
        <v>"Парабола" пр. Дмитриева д.6/1</v>
      </c>
      <c r="F24341" s="2" t="str">
        <f t="shared" si="761"/>
        <v/>
      </c>
    </row>
    <row r="24342" spans="1:6" x14ac:dyDescent="0.25">
      <c r="A24342" s="10" t="s">
        <v>326</v>
      </c>
      <c r="B24342" s="14">
        <f t="shared" si="760"/>
        <v>44173</v>
      </c>
      <c r="C24342">
        <v>4</v>
      </c>
      <c r="D24342" t="str">
        <f>VLOOKUP(C24342,'Справочник по тт'!$A$2:$C$5,3,FALSE)</f>
        <v>"Первый"</v>
      </c>
      <c r="E24342" t="str">
        <f>IF(AND(C24342=1,B24342&lt;='Справочник по тт'!$D$1),'Справочник по тт'!$D$2,VLOOKUP(C24342,'Справочник по тт'!A:C,2,FALSE))</f>
        <v>"Первый" ул. Пахоменко д.30</v>
      </c>
      <c r="F24342" s="2" t="str">
        <f t="shared" si="761"/>
        <v/>
      </c>
    </row>
    <row r="24343" spans="1:6" x14ac:dyDescent="0.25">
      <c r="A24343" s="15" t="s">
        <v>326</v>
      </c>
      <c r="B24343" s="14">
        <f t="shared" si="760"/>
        <v>44173</v>
      </c>
      <c r="C24343">
        <v>1</v>
      </c>
      <c r="D24343" t="str">
        <f>VLOOKUP(C24343,'Справочник по тт'!$A$2:$C$5,3,FALSE)</f>
        <v>"Шанс"</v>
      </c>
      <c r="E24343" t="str">
        <f>IF(AND(C24343=1,B24343&lt;='Справочник по тт'!$D$1),'Справочник по тт'!$D$2,VLOOKUP(C24343,'Справочник по тт'!A:C,2,FALSE))</f>
        <v>"Шанс" ул. Ленина д.21</v>
      </c>
      <c r="F24343" s="2" t="str">
        <f t="shared" si="761"/>
        <v/>
      </c>
    </row>
    <row r="24344" spans="1:6" x14ac:dyDescent="0.25">
      <c r="A24344" s="10" t="s">
        <v>205</v>
      </c>
      <c r="B24344" s="14">
        <f t="shared" si="760"/>
        <v>44173</v>
      </c>
      <c r="C24344">
        <v>2</v>
      </c>
      <c r="D24344" t="str">
        <f>VLOOKUP(C24344,'Справочник по тт'!$A$2:$C$5,3,FALSE)</f>
        <v>"Колибри"</v>
      </c>
      <c r="E24344" t="str">
        <f>IF(AND(C24344=1,B24344&lt;='Справочник по тт'!$D$1),'Справочник по тт'!$D$2,VLOOKUP(C24344,'Справочник по тт'!A:C,2,FALSE))</f>
        <v>"Колибри" ул. Широкая д.150</v>
      </c>
      <c r="F24344" s="2" t="str">
        <f t="shared" si="761"/>
        <v/>
      </c>
    </row>
    <row r="24345" spans="1:6" x14ac:dyDescent="0.25">
      <c r="A24345" s="10" t="s">
        <v>238</v>
      </c>
      <c r="B24345" s="14">
        <f t="shared" si="760"/>
        <v>44173</v>
      </c>
      <c r="C24345">
        <v>3</v>
      </c>
      <c r="D24345" t="str">
        <f>VLOOKUP(C24345,'Справочник по тт'!$A$2:$C$5,3,FALSE)</f>
        <v>"Парабола"</v>
      </c>
      <c r="E24345" t="str">
        <f>IF(AND(C24345=1,B24345&lt;='Справочник по тт'!$D$1),'Справочник по тт'!$D$2,VLOOKUP(C24345,'Справочник по тт'!A:C,2,FALSE))</f>
        <v>"Парабола" пр. Дмитриева д.6/1</v>
      </c>
      <c r="F24345" s="2" t="str">
        <f t="shared" si="761"/>
        <v/>
      </c>
    </row>
    <row r="24346" spans="1:6" x14ac:dyDescent="0.25">
      <c r="A24346" s="10" t="s">
        <v>347</v>
      </c>
      <c r="B24346" s="14">
        <f t="shared" si="760"/>
        <v>44173</v>
      </c>
      <c r="C24346">
        <v>4</v>
      </c>
      <c r="D24346" t="str">
        <f>VLOOKUP(C24346,'Справочник по тт'!$A$2:$C$5,3,FALSE)</f>
        <v>"Первый"</v>
      </c>
      <c r="E24346" t="str">
        <f>IF(AND(C24346=1,B24346&lt;='Справочник по тт'!$D$1),'Справочник по тт'!$D$2,VLOOKUP(C24346,'Справочник по тт'!A:C,2,FALSE))</f>
        <v>"Первый" ул. Пахоменко д.30</v>
      </c>
      <c r="F24346" s="2" t="str">
        <f t="shared" si="761"/>
        <v/>
      </c>
    </row>
    <row r="24347" spans="1:6" x14ac:dyDescent="0.25">
      <c r="A24347" s="15" t="s">
        <v>46</v>
      </c>
      <c r="B24347" s="14">
        <f t="shared" si="760"/>
        <v>44173</v>
      </c>
      <c r="C24347">
        <v>1</v>
      </c>
      <c r="D24347" t="str">
        <f>VLOOKUP(C24347,'Справочник по тт'!$A$2:$C$5,3,FALSE)</f>
        <v>"Шанс"</v>
      </c>
      <c r="E24347" t="str">
        <f>IF(AND(C24347=1,B24347&lt;='Справочник по тт'!$D$1),'Справочник по тт'!$D$2,VLOOKUP(C24347,'Справочник по тт'!A:C,2,FALSE))</f>
        <v>"Шанс" ул. Ленина д.21</v>
      </c>
      <c r="F24347" s="2" t="str">
        <f t="shared" si="761"/>
        <v/>
      </c>
    </row>
    <row r="24348" spans="1:6" x14ac:dyDescent="0.25">
      <c r="A24348" s="10" t="s">
        <v>46</v>
      </c>
      <c r="B24348" s="14">
        <f t="shared" si="760"/>
        <v>44173</v>
      </c>
      <c r="C24348">
        <v>2</v>
      </c>
      <c r="D24348" t="str">
        <f>VLOOKUP(C24348,'Справочник по тт'!$A$2:$C$5,3,FALSE)</f>
        <v>"Колибри"</v>
      </c>
      <c r="E24348" t="str">
        <f>IF(AND(C24348=1,B24348&lt;='Справочник по тт'!$D$1),'Справочник по тт'!$D$2,VLOOKUP(C24348,'Справочник по тт'!A:C,2,FALSE))</f>
        <v>"Колибри" ул. Широкая д.150</v>
      </c>
      <c r="F24348" s="2" t="str">
        <f t="shared" si="761"/>
        <v/>
      </c>
    </row>
    <row r="24349" spans="1:6" x14ac:dyDescent="0.25">
      <c r="A24349" s="10" t="s">
        <v>46</v>
      </c>
      <c r="B24349" s="14">
        <f t="shared" si="760"/>
        <v>44173</v>
      </c>
      <c r="C24349">
        <v>3</v>
      </c>
      <c r="D24349" t="str">
        <f>VLOOKUP(C24349,'Справочник по тт'!$A$2:$C$5,3,FALSE)</f>
        <v>"Парабола"</v>
      </c>
      <c r="E24349" t="str">
        <f>IF(AND(C24349=1,B24349&lt;='Справочник по тт'!$D$1),'Справочник по тт'!$D$2,VLOOKUP(C24349,'Справочник по тт'!A:C,2,FALSE))</f>
        <v>"Парабола" пр. Дмитриева д.6/1</v>
      </c>
      <c r="F24349" s="2" t="str">
        <f t="shared" si="761"/>
        <v/>
      </c>
    </row>
    <row r="24350" spans="1:6" x14ac:dyDescent="0.25">
      <c r="A24350" s="10" t="s">
        <v>46</v>
      </c>
      <c r="B24350" s="14">
        <f t="shared" si="760"/>
        <v>44173</v>
      </c>
      <c r="C24350">
        <v>4</v>
      </c>
      <c r="D24350" t="str">
        <f>VLOOKUP(C24350,'Справочник по тт'!$A$2:$C$5,3,FALSE)</f>
        <v>"Первый"</v>
      </c>
      <c r="E24350" t="str">
        <f>IF(AND(C24350=1,B24350&lt;='Справочник по тт'!$D$1),'Справочник по тт'!$D$2,VLOOKUP(C24350,'Справочник по тт'!A:C,2,FALSE))</f>
        <v>"Первый" ул. Пахоменко д.30</v>
      </c>
      <c r="F24350" s="2" t="str">
        <f t="shared" si="761"/>
        <v/>
      </c>
    </row>
    <row r="24351" spans="1:6" x14ac:dyDescent="0.25">
      <c r="A24351" s="15" t="s">
        <v>46</v>
      </c>
      <c r="B24351" s="14">
        <f t="shared" si="760"/>
        <v>44173</v>
      </c>
      <c r="C24351">
        <v>1</v>
      </c>
      <c r="D24351" t="str">
        <f>VLOOKUP(C24351,'Справочник по тт'!$A$2:$C$5,3,FALSE)</f>
        <v>"Шанс"</v>
      </c>
      <c r="E24351" t="str">
        <f>IF(AND(C24351=1,B24351&lt;='Справочник по тт'!$D$1),'Справочник по тт'!$D$2,VLOOKUP(C24351,'Справочник по тт'!A:C,2,FALSE))</f>
        <v>"Шанс" ул. Ленина д.21</v>
      </c>
      <c r="F24351" s="2" t="str">
        <f t="shared" si="761"/>
        <v/>
      </c>
    </row>
    <row r="24352" spans="1:6" x14ac:dyDescent="0.25">
      <c r="A24352" s="10" t="s">
        <v>323</v>
      </c>
      <c r="B24352" s="14">
        <f t="shared" si="760"/>
        <v>44174</v>
      </c>
      <c r="C24352">
        <v>2</v>
      </c>
      <c r="D24352" t="str">
        <f>VLOOKUP(C24352,'Справочник по тт'!$A$2:$C$5,3,FALSE)</f>
        <v>"Колибри"</v>
      </c>
      <c r="E24352" t="str">
        <f>IF(AND(C24352=1,B24352&lt;='Справочник по тт'!$D$1),'Справочник по тт'!$D$2,VLOOKUP(C24352,'Справочник по тт'!A:C,2,FALSE))</f>
        <v>"Колибри" ул. Широкая д.150</v>
      </c>
      <c r="F24352" s="2" t="str">
        <f t="shared" si="761"/>
        <v/>
      </c>
    </row>
    <row r="24353" spans="1:6" x14ac:dyDescent="0.25">
      <c r="A24353" s="10" t="s">
        <v>115</v>
      </c>
      <c r="B24353" s="14">
        <f t="shared" si="760"/>
        <v>44174</v>
      </c>
      <c r="C24353">
        <v>3</v>
      </c>
      <c r="D24353" t="str">
        <f>VLOOKUP(C24353,'Справочник по тт'!$A$2:$C$5,3,FALSE)</f>
        <v>"Парабола"</v>
      </c>
      <c r="E24353" t="str">
        <f>IF(AND(C24353=1,B24353&lt;='Справочник по тт'!$D$1),'Справочник по тт'!$D$2,VLOOKUP(C24353,'Справочник по тт'!A:C,2,FALSE))</f>
        <v>"Парабола" пр. Дмитриева д.6/1</v>
      </c>
      <c r="F24353" s="2" t="str">
        <f t="shared" si="761"/>
        <v/>
      </c>
    </row>
    <row r="24354" spans="1:6" x14ac:dyDescent="0.25">
      <c r="A24354" s="10" t="s">
        <v>115</v>
      </c>
      <c r="B24354" s="14">
        <f t="shared" si="760"/>
        <v>44174</v>
      </c>
      <c r="C24354">
        <v>4</v>
      </c>
      <c r="D24354" t="str">
        <f>VLOOKUP(C24354,'Справочник по тт'!$A$2:$C$5,3,FALSE)</f>
        <v>"Первый"</v>
      </c>
      <c r="E24354" t="str">
        <f>IF(AND(C24354=1,B24354&lt;='Справочник по тт'!$D$1),'Справочник по тт'!$D$2,VLOOKUP(C24354,'Справочник по тт'!A:C,2,FALSE))</f>
        <v>"Первый" ул. Пахоменко д.30</v>
      </c>
      <c r="F24354" s="2" t="str">
        <f t="shared" si="761"/>
        <v/>
      </c>
    </row>
    <row r="24355" spans="1:6" x14ac:dyDescent="0.25">
      <c r="A24355" s="15" t="s">
        <v>223</v>
      </c>
      <c r="B24355" s="14">
        <f t="shared" si="760"/>
        <v>44174</v>
      </c>
      <c r="C24355">
        <v>1</v>
      </c>
      <c r="D24355" t="str">
        <f>VLOOKUP(C24355,'Справочник по тт'!$A$2:$C$5,3,FALSE)</f>
        <v>"Шанс"</v>
      </c>
      <c r="E24355" t="str">
        <f>IF(AND(C24355=1,B24355&lt;='Справочник по тт'!$D$1),'Справочник по тт'!$D$2,VLOOKUP(C24355,'Справочник по тт'!A:C,2,FALSE))</f>
        <v>"Шанс" ул. Ленина д.21</v>
      </c>
      <c r="F24355" s="2" t="str">
        <f t="shared" si="761"/>
        <v/>
      </c>
    </row>
    <row r="24356" spans="1:6" x14ac:dyDescent="0.25">
      <c r="A24356" s="10" t="s">
        <v>214</v>
      </c>
      <c r="B24356" s="14">
        <f t="shared" si="760"/>
        <v>44174</v>
      </c>
      <c r="C24356">
        <v>2</v>
      </c>
      <c r="D24356" t="str">
        <f>VLOOKUP(C24356,'Справочник по тт'!$A$2:$C$5,3,FALSE)</f>
        <v>"Колибри"</v>
      </c>
      <c r="E24356" t="str">
        <f>IF(AND(C24356=1,B24356&lt;='Справочник по тт'!$D$1),'Справочник по тт'!$D$2,VLOOKUP(C24356,'Справочник по тт'!A:C,2,FALSE))</f>
        <v>"Колибри" ул. Широкая д.150</v>
      </c>
      <c r="F24356" s="2" t="str">
        <f t="shared" si="761"/>
        <v/>
      </c>
    </row>
    <row r="24357" spans="1:6" x14ac:dyDescent="0.25">
      <c r="A24357" s="10" t="s">
        <v>214</v>
      </c>
      <c r="B24357" s="14">
        <f t="shared" si="760"/>
        <v>44174</v>
      </c>
      <c r="C24357">
        <v>3</v>
      </c>
      <c r="D24357" t="str">
        <f>VLOOKUP(C24357,'Справочник по тт'!$A$2:$C$5,3,FALSE)</f>
        <v>"Парабола"</v>
      </c>
      <c r="E24357" t="str">
        <f>IF(AND(C24357=1,B24357&lt;='Справочник по тт'!$D$1),'Справочник по тт'!$D$2,VLOOKUP(C24357,'Справочник по тт'!A:C,2,FALSE))</f>
        <v>"Парабола" пр. Дмитриева д.6/1</v>
      </c>
      <c r="F24357" s="2" t="str">
        <f t="shared" si="761"/>
        <v/>
      </c>
    </row>
    <row r="24358" spans="1:6" x14ac:dyDescent="0.25">
      <c r="A24358" s="10" t="s">
        <v>318</v>
      </c>
      <c r="B24358" s="14">
        <f t="shared" si="760"/>
        <v>44174</v>
      </c>
      <c r="C24358">
        <v>4</v>
      </c>
      <c r="D24358" t="str">
        <f>VLOOKUP(C24358,'Справочник по тт'!$A$2:$C$5,3,FALSE)</f>
        <v>"Первый"</v>
      </c>
      <c r="E24358" t="str">
        <f>IF(AND(C24358=1,B24358&lt;='Справочник по тт'!$D$1),'Справочник по тт'!$D$2,VLOOKUP(C24358,'Справочник по тт'!A:C,2,FALSE))</f>
        <v>"Первый" ул. Пахоменко д.30</v>
      </c>
      <c r="F24358" s="2" t="str">
        <f t="shared" si="761"/>
        <v/>
      </c>
    </row>
    <row r="24359" spans="1:6" x14ac:dyDescent="0.25">
      <c r="A24359" s="15" t="s">
        <v>42</v>
      </c>
      <c r="B24359" s="14">
        <f t="shared" si="760"/>
        <v>44174</v>
      </c>
      <c r="C24359">
        <v>1</v>
      </c>
      <c r="D24359" t="str">
        <f>VLOOKUP(C24359,'Справочник по тт'!$A$2:$C$5,3,FALSE)</f>
        <v>"Шанс"</v>
      </c>
      <c r="E24359" t="str">
        <f>IF(AND(C24359=1,B24359&lt;='Справочник по тт'!$D$1),'Справочник по тт'!$D$2,VLOOKUP(C24359,'Справочник по тт'!A:C,2,FALSE))</f>
        <v>"Шанс" ул. Ленина д.21</v>
      </c>
      <c r="F24359" s="2" t="str">
        <f t="shared" si="761"/>
        <v/>
      </c>
    </row>
    <row r="24360" spans="1:6" x14ac:dyDescent="0.25">
      <c r="A24360" s="10" t="s">
        <v>273</v>
      </c>
      <c r="B24360" s="14">
        <f t="shared" si="760"/>
        <v>44174</v>
      </c>
      <c r="C24360">
        <v>2</v>
      </c>
      <c r="D24360" t="str">
        <f>VLOOKUP(C24360,'Справочник по тт'!$A$2:$C$5,3,FALSE)</f>
        <v>"Колибри"</v>
      </c>
      <c r="E24360" t="str">
        <f>IF(AND(C24360=1,B24360&lt;='Справочник по тт'!$D$1),'Справочник по тт'!$D$2,VLOOKUP(C24360,'Справочник по тт'!A:C,2,FALSE))</f>
        <v>"Колибри" ул. Широкая д.150</v>
      </c>
      <c r="F24360" s="2" t="str">
        <f t="shared" si="761"/>
        <v/>
      </c>
    </row>
    <row r="24361" spans="1:6" x14ac:dyDescent="0.25">
      <c r="A24361" s="10" t="s">
        <v>273</v>
      </c>
      <c r="B24361" s="14">
        <f t="shared" si="760"/>
        <v>44174</v>
      </c>
      <c r="C24361">
        <v>3</v>
      </c>
      <c r="D24361" t="str">
        <f>VLOOKUP(C24361,'Справочник по тт'!$A$2:$C$5,3,FALSE)</f>
        <v>"Парабола"</v>
      </c>
      <c r="E24361" t="str">
        <f>IF(AND(C24361=1,B24361&lt;='Справочник по тт'!$D$1),'Справочник по тт'!$D$2,VLOOKUP(C24361,'Справочник по тт'!A:C,2,FALSE))</f>
        <v>"Парабола" пр. Дмитриева д.6/1</v>
      </c>
      <c r="F24361" s="2" t="str">
        <f t="shared" si="761"/>
        <v/>
      </c>
    </row>
    <row r="24362" spans="1:6" x14ac:dyDescent="0.25">
      <c r="A24362" s="10" t="s">
        <v>273</v>
      </c>
      <c r="B24362" s="14">
        <f t="shared" si="760"/>
        <v>44174</v>
      </c>
      <c r="C24362">
        <v>4</v>
      </c>
      <c r="D24362" t="str">
        <f>VLOOKUP(C24362,'Справочник по тт'!$A$2:$C$5,3,FALSE)</f>
        <v>"Первый"</v>
      </c>
      <c r="E24362" t="str">
        <f>IF(AND(C24362=1,B24362&lt;='Справочник по тт'!$D$1),'Справочник по тт'!$D$2,VLOOKUP(C24362,'Справочник по тт'!A:C,2,FALSE))</f>
        <v>"Первый" ул. Пахоменко д.30</v>
      </c>
      <c r="F24362" s="2" t="str">
        <f t="shared" si="761"/>
        <v/>
      </c>
    </row>
    <row r="24363" spans="1:6" x14ac:dyDescent="0.25">
      <c r="A24363" s="15" t="s">
        <v>273</v>
      </c>
      <c r="B24363" s="14">
        <f t="shared" si="760"/>
        <v>44174</v>
      </c>
      <c r="C24363">
        <v>1</v>
      </c>
      <c r="D24363" t="str">
        <f>VLOOKUP(C24363,'Справочник по тт'!$A$2:$C$5,3,FALSE)</f>
        <v>"Шанс"</v>
      </c>
      <c r="E24363" t="str">
        <f>IF(AND(C24363=1,B24363&lt;='Справочник по тт'!$D$1),'Справочник по тт'!$D$2,VLOOKUP(C24363,'Справочник по тт'!A:C,2,FALSE))</f>
        <v>"Шанс" ул. Ленина д.21</v>
      </c>
      <c r="F24363" s="2" t="str">
        <f t="shared" si="761"/>
        <v/>
      </c>
    </row>
    <row r="24364" spans="1:6" x14ac:dyDescent="0.25">
      <c r="A24364" s="10" t="s">
        <v>36</v>
      </c>
      <c r="B24364" s="14">
        <f t="shared" si="760"/>
        <v>44174</v>
      </c>
      <c r="C24364">
        <v>2</v>
      </c>
      <c r="D24364" t="str">
        <f>VLOOKUP(C24364,'Справочник по тт'!$A$2:$C$5,3,FALSE)</f>
        <v>"Колибри"</v>
      </c>
      <c r="E24364" t="str">
        <f>IF(AND(C24364=1,B24364&lt;='Справочник по тт'!$D$1),'Справочник по тт'!$D$2,VLOOKUP(C24364,'Справочник по тт'!A:C,2,FALSE))</f>
        <v>"Колибри" ул. Широкая д.150</v>
      </c>
      <c r="F24364" s="2" t="str">
        <f t="shared" si="761"/>
        <v/>
      </c>
    </row>
    <row r="24365" spans="1:6" x14ac:dyDescent="0.25">
      <c r="A24365" s="10" t="s">
        <v>36</v>
      </c>
      <c r="B24365" s="14">
        <f t="shared" si="760"/>
        <v>44174</v>
      </c>
      <c r="C24365">
        <v>3</v>
      </c>
      <c r="D24365" t="str">
        <f>VLOOKUP(C24365,'Справочник по тт'!$A$2:$C$5,3,FALSE)</f>
        <v>"Парабола"</v>
      </c>
      <c r="E24365" t="str">
        <f>IF(AND(C24365=1,B24365&lt;='Справочник по тт'!$D$1),'Справочник по тт'!$D$2,VLOOKUP(C24365,'Справочник по тт'!A:C,2,FALSE))</f>
        <v>"Парабола" пр. Дмитриева д.6/1</v>
      </c>
      <c r="F24365" s="2" t="str">
        <f t="shared" si="761"/>
        <v/>
      </c>
    </row>
    <row r="24366" spans="1:6" x14ac:dyDescent="0.25">
      <c r="A24366" s="10" t="s">
        <v>36</v>
      </c>
      <c r="B24366" s="14">
        <f t="shared" si="760"/>
        <v>44174</v>
      </c>
      <c r="C24366">
        <v>4</v>
      </c>
      <c r="D24366" t="str">
        <f>VLOOKUP(C24366,'Справочник по тт'!$A$2:$C$5,3,FALSE)</f>
        <v>"Первый"</v>
      </c>
      <c r="E24366" t="str">
        <f>IF(AND(C24366=1,B24366&lt;='Справочник по тт'!$D$1),'Справочник по тт'!$D$2,VLOOKUP(C24366,'Справочник по тт'!A:C,2,FALSE))</f>
        <v>"Первый" ул. Пахоменко д.30</v>
      </c>
      <c r="F24366" s="2" t="str">
        <f t="shared" si="761"/>
        <v/>
      </c>
    </row>
    <row r="24367" spans="1:6" x14ac:dyDescent="0.25">
      <c r="A24367" s="15" t="s">
        <v>36</v>
      </c>
      <c r="B24367" s="14">
        <f t="shared" si="760"/>
        <v>44174</v>
      </c>
      <c r="C24367">
        <v>1</v>
      </c>
      <c r="D24367" t="str">
        <f>VLOOKUP(C24367,'Справочник по тт'!$A$2:$C$5,3,FALSE)</f>
        <v>"Шанс"</v>
      </c>
      <c r="E24367" t="str">
        <f>IF(AND(C24367=1,B24367&lt;='Справочник по тт'!$D$1),'Справочник по тт'!$D$2,VLOOKUP(C24367,'Справочник по тт'!A:C,2,FALSE))</f>
        <v>"Шанс" ул. Ленина д.21</v>
      </c>
      <c r="F24367" s="2" t="str">
        <f t="shared" si="761"/>
        <v/>
      </c>
    </row>
    <row r="24368" spans="1:6" x14ac:dyDescent="0.25">
      <c r="A24368" s="10" t="s">
        <v>36</v>
      </c>
      <c r="B24368" s="14">
        <f t="shared" si="760"/>
        <v>44174</v>
      </c>
      <c r="C24368">
        <v>2</v>
      </c>
      <c r="D24368" t="str">
        <f>VLOOKUP(C24368,'Справочник по тт'!$A$2:$C$5,3,FALSE)</f>
        <v>"Колибри"</v>
      </c>
      <c r="E24368" t="str">
        <f>IF(AND(C24368=1,B24368&lt;='Справочник по тт'!$D$1),'Справочник по тт'!$D$2,VLOOKUP(C24368,'Справочник по тт'!A:C,2,FALSE))</f>
        <v>"Колибри" ул. Широкая д.150</v>
      </c>
      <c r="F24368" s="2" t="str">
        <f t="shared" si="761"/>
        <v/>
      </c>
    </row>
    <row r="24369" spans="1:6" x14ac:dyDescent="0.25">
      <c r="A24369" s="10" t="s">
        <v>36</v>
      </c>
      <c r="B24369" s="14">
        <f t="shared" si="760"/>
        <v>44174</v>
      </c>
      <c r="C24369">
        <v>3</v>
      </c>
      <c r="D24369" t="str">
        <f>VLOOKUP(C24369,'Справочник по тт'!$A$2:$C$5,3,FALSE)</f>
        <v>"Парабола"</v>
      </c>
      <c r="E24369" t="str">
        <f>IF(AND(C24369=1,B24369&lt;='Справочник по тт'!$D$1),'Справочник по тт'!$D$2,VLOOKUP(C24369,'Справочник по тт'!A:C,2,FALSE))</f>
        <v>"Парабола" пр. Дмитриева д.6/1</v>
      </c>
      <c r="F24369" s="2" t="str">
        <f t="shared" si="761"/>
        <v/>
      </c>
    </row>
    <row r="24370" spans="1:6" x14ac:dyDescent="0.25">
      <c r="A24370" s="10" t="s">
        <v>36</v>
      </c>
      <c r="B24370" s="14">
        <f t="shared" si="760"/>
        <v>44174</v>
      </c>
      <c r="C24370">
        <v>4</v>
      </c>
      <c r="D24370" t="str">
        <f>VLOOKUP(C24370,'Справочник по тт'!$A$2:$C$5,3,FALSE)</f>
        <v>"Первый"</v>
      </c>
      <c r="E24370" t="str">
        <f>IF(AND(C24370=1,B24370&lt;='Справочник по тт'!$D$1),'Справочник по тт'!$D$2,VLOOKUP(C24370,'Справочник по тт'!A:C,2,FALSE))</f>
        <v>"Первый" ул. Пахоменко д.30</v>
      </c>
      <c r="F24370" s="2" t="str">
        <f t="shared" si="761"/>
        <v/>
      </c>
    </row>
    <row r="24371" spans="1:6" x14ac:dyDescent="0.25">
      <c r="A24371" s="3">
        <v>43466.748611111114</v>
      </c>
      <c r="B24371" s="14">
        <f t="shared" si="760"/>
        <v>43466</v>
      </c>
      <c r="C24371">
        <v>4</v>
      </c>
      <c r="D24371" t="str">
        <f>VLOOKUP(C24371,'Справочник по тт'!$A$2:$C$5,3,FALSE)</f>
        <v>"Первый"</v>
      </c>
      <c r="E24371" t="str">
        <f>IF(AND(C24371=1,B24371&lt;='Справочник по тт'!$D$1),'Справочник по тт'!$D$2,VLOOKUP(C24371,'Справочник по тт'!A:C,2,FALSE))</f>
        <v>"Первый" ул. Пахоменко д.30</v>
      </c>
      <c r="F24371" s="2">
        <f t="shared" si="761"/>
        <v>1</v>
      </c>
    </row>
    <row r="24372" spans="1:6" x14ac:dyDescent="0.25">
      <c r="A24372" s="3">
        <v>43466.769861111112</v>
      </c>
      <c r="B24372" s="14">
        <f t="shared" si="760"/>
        <v>43466</v>
      </c>
      <c r="C24372">
        <v>4</v>
      </c>
      <c r="D24372" t="str">
        <f>VLOOKUP(C24372,'Справочник по тт'!$A$2:$C$5,3,FALSE)</f>
        <v>"Первый"</v>
      </c>
      <c r="E24372" t="str">
        <f>IF(AND(C24372=1,B24372&lt;='Справочник по тт'!$D$1),'Справочник по тт'!$D$2,VLOOKUP(C24372,'Справочник по тт'!A:C,2,FALSE))</f>
        <v>"Первый" ул. Пахоменко д.30</v>
      </c>
      <c r="F24372" s="2">
        <f t="shared" si="761"/>
        <v>1</v>
      </c>
    </row>
    <row r="24373" spans="1:6" x14ac:dyDescent="0.25">
      <c r="A24373" s="3">
        <v>43466.795138888891</v>
      </c>
      <c r="B24373" s="14">
        <f t="shared" si="760"/>
        <v>43466</v>
      </c>
      <c r="C24373">
        <v>2</v>
      </c>
      <c r="D24373" t="str">
        <f>VLOOKUP(C24373,'Справочник по тт'!$A$2:$C$5,3,FALSE)</f>
        <v>"Колибри"</v>
      </c>
      <c r="E24373" t="str">
        <f>IF(AND(C24373=1,B24373&lt;='Справочник по тт'!$D$1),'Справочник по тт'!$D$2,VLOOKUP(C24373,'Справочник по тт'!A:C,2,FALSE))</f>
        <v>"Колибри" ул. Широкая д.150</v>
      </c>
      <c r="F24373" s="2">
        <f t="shared" si="761"/>
        <v>1</v>
      </c>
    </row>
    <row r="24374" spans="1:6" x14ac:dyDescent="0.25">
      <c r="A24374" s="3">
        <v>43466.875</v>
      </c>
      <c r="B24374" s="14">
        <f t="shared" si="760"/>
        <v>43466</v>
      </c>
      <c r="C24374">
        <v>3</v>
      </c>
      <c r="D24374" t="str">
        <f>VLOOKUP(C24374,'Справочник по тт'!$A$2:$C$5,3,FALSE)</f>
        <v>"Парабола"</v>
      </c>
      <c r="E24374" t="str">
        <f>IF(AND(C24374=1,B24374&lt;='Справочник по тт'!$D$1),'Справочник по тт'!$D$2,VLOOKUP(C24374,'Справочник по тт'!A:C,2,FALSE))</f>
        <v>"Парабола" пр. Дмитриева д.6/1</v>
      </c>
      <c r="F24374" s="2">
        <f t="shared" si="761"/>
        <v>1</v>
      </c>
    </row>
    <row r="24375" spans="1:6" x14ac:dyDescent="0.25">
      <c r="A24375" s="3">
        <v>43467.333333333336</v>
      </c>
      <c r="B24375" s="14">
        <f t="shared" si="760"/>
        <v>43467</v>
      </c>
      <c r="C24375">
        <v>4</v>
      </c>
      <c r="D24375" t="str">
        <f>VLOOKUP(C24375,'Справочник по тт'!$A$2:$C$5,3,FALSE)</f>
        <v>"Первый"</v>
      </c>
      <c r="E24375" t="str">
        <f>IF(AND(C24375=1,B24375&lt;='Справочник по тт'!$D$1),'Справочник по тт'!$D$2,VLOOKUP(C24375,'Справочник по тт'!A:C,2,FALSE))</f>
        <v>"Первый" ул. Пахоменко д.30</v>
      </c>
      <c r="F24375" s="2">
        <f t="shared" si="761"/>
        <v>1</v>
      </c>
    </row>
    <row r="24376" spans="1:6" x14ac:dyDescent="0.25">
      <c r="A24376" s="14">
        <v>43467.375</v>
      </c>
      <c r="B24376" s="14">
        <f t="shared" si="760"/>
        <v>43467</v>
      </c>
      <c r="C24376">
        <v>1</v>
      </c>
      <c r="D24376" t="str">
        <f>VLOOKUP(C24376,'Справочник по тт'!$A$2:$C$5,3,FALSE)</f>
        <v>"Шанс"</v>
      </c>
      <c r="E24376" t="str">
        <f>IF(AND(C24376=1,B24376&lt;='Справочник по тт'!$D$1),'Справочник по тт'!$D$2,VLOOKUP(C24376,'Справочник по тт'!A:C,2,FALSE))</f>
        <v>"Шанс" ул.Заречная д.5</v>
      </c>
      <c r="F24376" s="2">
        <f t="shared" si="761"/>
        <v>1</v>
      </c>
    </row>
    <row r="24377" spans="1:6" x14ac:dyDescent="0.25">
      <c r="A24377" s="3">
        <v>43467.375</v>
      </c>
      <c r="B24377" s="14">
        <f t="shared" si="760"/>
        <v>43467</v>
      </c>
      <c r="C24377">
        <v>2</v>
      </c>
      <c r="D24377" t="str">
        <f>VLOOKUP(C24377,'Справочник по тт'!$A$2:$C$5,3,FALSE)</f>
        <v>"Колибри"</v>
      </c>
      <c r="E24377" t="str">
        <f>IF(AND(C24377=1,B24377&lt;='Справочник по тт'!$D$1),'Справочник по тт'!$D$2,VLOOKUP(C24377,'Справочник по тт'!A:C,2,FALSE))</f>
        <v>"Колибри" ул. Широкая д.150</v>
      </c>
      <c r="F24377" s="2">
        <f t="shared" si="761"/>
        <v>1</v>
      </c>
    </row>
    <row r="24378" spans="1:6" x14ac:dyDescent="0.25">
      <c r="A24378" s="3">
        <v>43467.375</v>
      </c>
      <c r="B24378" s="14">
        <f t="shared" si="760"/>
        <v>43467</v>
      </c>
      <c r="C24378">
        <v>3</v>
      </c>
      <c r="D24378" t="str">
        <f>VLOOKUP(C24378,'Справочник по тт'!$A$2:$C$5,3,FALSE)</f>
        <v>"Парабола"</v>
      </c>
      <c r="E24378" t="str">
        <f>IF(AND(C24378=1,B24378&lt;='Справочник по тт'!$D$1),'Справочник по тт'!$D$2,VLOOKUP(C24378,'Справочник по тт'!A:C,2,FALSE))</f>
        <v>"Парабола" пр. Дмитриева д.6/1</v>
      </c>
      <c r="F24378" s="2">
        <f t="shared" si="761"/>
        <v>1</v>
      </c>
    </row>
    <row r="24379" spans="1:6" x14ac:dyDescent="0.25">
      <c r="A24379" s="3">
        <v>43467.375</v>
      </c>
      <c r="B24379" s="14">
        <f t="shared" si="760"/>
        <v>43467</v>
      </c>
      <c r="C24379">
        <v>4</v>
      </c>
      <c r="D24379" t="str">
        <f>VLOOKUP(C24379,'Справочник по тт'!$A$2:$C$5,3,FALSE)</f>
        <v>"Первый"</v>
      </c>
      <c r="E24379" t="str">
        <f>IF(AND(C24379=1,B24379&lt;='Справочник по тт'!$D$1),'Справочник по тт'!$D$2,VLOOKUP(C24379,'Справочник по тт'!A:C,2,FALSE))</f>
        <v>"Первый" ул. Пахоменко д.30</v>
      </c>
      <c r="F24379" s="2">
        <f t="shared" si="761"/>
        <v>1</v>
      </c>
    </row>
    <row r="24380" spans="1:6" x14ac:dyDescent="0.25">
      <c r="A24380" s="14">
        <v>43467.409722222219</v>
      </c>
      <c r="B24380" s="14">
        <f t="shared" si="760"/>
        <v>43467</v>
      </c>
      <c r="C24380">
        <v>1</v>
      </c>
      <c r="D24380" t="str">
        <f>VLOOKUP(C24380,'Справочник по тт'!$A$2:$C$5,3,FALSE)</f>
        <v>"Шанс"</v>
      </c>
      <c r="E24380" t="str">
        <f>IF(AND(C24380=1,B24380&lt;='Справочник по тт'!$D$1),'Справочник по тт'!$D$2,VLOOKUP(C24380,'Справочник по тт'!A:C,2,FALSE))</f>
        <v>"Шанс" ул.Заречная д.5</v>
      </c>
      <c r="F24380" s="2">
        <f t="shared" si="761"/>
        <v>1</v>
      </c>
    </row>
    <row r="24381" spans="1:6" x14ac:dyDescent="0.25">
      <c r="A24381" s="3">
        <v>43467.416666666664</v>
      </c>
      <c r="B24381" s="14">
        <f t="shared" si="760"/>
        <v>43467</v>
      </c>
      <c r="C24381">
        <v>2</v>
      </c>
      <c r="D24381" t="str">
        <f>VLOOKUP(C24381,'Справочник по тт'!$A$2:$C$5,3,FALSE)</f>
        <v>"Колибри"</v>
      </c>
      <c r="E24381" t="str">
        <f>IF(AND(C24381=1,B24381&lt;='Справочник по тт'!$D$1),'Справочник по тт'!$D$2,VLOOKUP(C24381,'Справочник по тт'!A:C,2,FALSE))</f>
        <v>"Колибри" ул. Широкая д.150</v>
      </c>
      <c r="F24381" s="2">
        <f t="shared" si="761"/>
        <v>1</v>
      </c>
    </row>
    <row r="24382" spans="1:6" x14ac:dyDescent="0.25">
      <c r="A24382" s="3">
        <v>43467.416666666664</v>
      </c>
      <c r="B24382" s="14">
        <f t="shared" si="760"/>
        <v>43467</v>
      </c>
      <c r="C24382">
        <v>3</v>
      </c>
      <c r="D24382" t="str">
        <f>VLOOKUP(C24382,'Справочник по тт'!$A$2:$C$5,3,FALSE)</f>
        <v>"Парабола"</v>
      </c>
      <c r="E24382" t="str">
        <f>IF(AND(C24382=1,B24382&lt;='Справочник по тт'!$D$1),'Справочник по тт'!$D$2,VLOOKUP(C24382,'Справочник по тт'!A:C,2,FALSE))</f>
        <v>"Парабола" пр. Дмитриева д.6/1</v>
      </c>
      <c r="F24382" s="2">
        <f t="shared" si="761"/>
        <v>1</v>
      </c>
    </row>
    <row r="24383" spans="1:6" x14ac:dyDescent="0.25">
      <c r="A24383" s="3">
        <v>43467.416666666664</v>
      </c>
      <c r="B24383" s="14">
        <f t="shared" si="760"/>
        <v>43467</v>
      </c>
      <c r="C24383">
        <v>4</v>
      </c>
      <c r="D24383" t="str">
        <f>VLOOKUP(C24383,'Справочник по тт'!$A$2:$C$5,3,FALSE)</f>
        <v>"Первый"</v>
      </c>
      <c r="E24383" t="str">
        <f>IF(AND(C24383=1,B24383&lt;='Справочник по тт'!$D$1),'Справочник по тт'!$D$2,VLOOKUP(C24383,'Справочник по тт'!A:C,2,FALSE))</f>
        <v>"Первый" ул. Пахоменко д.30</v>
      </c>
      <c r="F24383" s="2">
        <f t="shared" si="761"/>
        <v>1</v>
      </c>
    </row>
    <row r="24384" spans="1:6" x14ac:dyDescent="0.25">
      <c r="A24384" s="14">
        <v>43467.458333333336</v>
      </c>
      <c r="B24384" s="14">
        <f t="shared" si="760"/>
        <v>43467</v>
      </c>
      <c r="C24384">
        <v>1</v>
      </c>
      <c r="D24384" t="str">
        <f>VLOOKUP(C24384,'Справочник по тт'!$A$2:$C$5,3,FALSE)</f>
        <v>"Шанс"</v>
      </c>
      <c r="E24384" t="str">
        <f>IF(AND(C24384=1,B24384&lt;='Справочник по тт'!$D$1),'Справочник по тт'!$D$2,VLOOKUP(C24384,'Справочник по тт'!A:C,2,FALSE))</f>
        <v>"Шанс" ул.Заречная д.5</v>
      </c>
      <c r="F24384" s="2">
        <f t="shared" si="761"/>
        <v>1</v>
      </c>
    </row>
    <row r="24385" spans="1:6" x14ac:dyDescent="0.25">
      <c r="A24385" s="3">
        <v>43467.458333333336</v>
      </c>
      <c r="B24385" s="14">
        <f t="shared" si="760"/>
        <v>43467</v>
      </c>
      <c r="C24385">
        <v>2</v>
      </c>
      <c r="D24385" t="str">
        <f>VLOOKUP(C24385,'Справочник по тт'!$A$2:$C$5,3,FALSE)</f>
        <v>"Колибри"</v>
      </c>
      <c r="E24385" t="str">
        <f>IF(AND(C24385=1,B24385&lt;='Справочник по тт'!$D$1),'Справочник по тт'!$D$2,VLOOKUP(C24385,'Справочник по тт'!A:C,2,FALSE))</f>
        <v>"Колибри" ул. Широкая д.150</v>
      </c>
      <c r="F24385" s="2">
        <f t="shared" si="761"/>
        <v>1</v>
      </c>
    </row>
    <row r="24386" spans="1:6" x14ac:dyDescent="0.25">
      <c r="A24386" s="3">
        <v>43467.5</v>
      </c>
      <c r="B24386" s="14">
        <f t="shared" ref="B24386:B24449" si="762">(TEXT(A24386,"ДД.ММ.ГГГГ"))*1</f>
        <v>43467</v>
      </c>
      <c r="C24386">
        <v>3</v>
      </c>
      <c r="D24386" t="str">
        <f>VLOOKUP(C24386,'Справочник по тт'!$A$2:$C$5,3,FALSE)</f>
        <v>"Парабола"</v>
      </c>
      <c r="E24386" t="str">
        <f>IF(AND(C24386=1,B24386&lt;='Справочник по тт'!$D$1),'Справочник по тт'!$D$2,VLOOKUP(C24386,'Справочник по тт'!A:C,2,FALSE))</f>
        <v>"Парабола" пр. Дмитриева д.6/1</v>
      </c>
      <c r="F24386" s="2">
        <f t="shared" si="761"/>
        <v>1</v>
      </c>
    </row>
    <row r="24387" spans="1:6" x14ac:dyDescent="0.25">
      <c r="A24387" s="3">
        <v>43467.5</v>
      </c>
      <c r="B24387" s="14">
        <f t="shared" si="762"/>
        <v>43467</v>
      </c>
      <c r="C24387">
        <v>4</v>
      </c>
      <c r="D24387" t="str">
        <f>VLOOKUP(C24387,'Справочник по тт'!$A$2:$C$5,3,FALSE)</f>
        <v>"Первый"</v>
      </c>
      <c r="E24387" t="str">
        <f>IF(AND(C24387=1,B24387&lt;='Справочник по тт'!$D$1),'Справочник по тт'!$D$2,VLOOKUP(C24387,'Справочник по тт'!A:C,2,FALSE))</f>
        <v>"Первый" ул. Пахоменко д.30</v>
      </c>
      <c r="F24387" s="2">
        <f t="shared" ref="F24387:F24450" si="763">IF(B24387&lt;=$F$1,1,"")</f>
        <v>1</v>
      </c>
    </row>
    <row r="24388" spans="1:6" x14ac:dyDescent="0.25">
      <c r="A24388" s="14">
        <v>43467.520833333336</v>
      </c>
      <c r="B24388" s="14">
        <f t="shared" si="762"/>
        <v>43467</v>
      </c>
      <c r="C24388">
        <v>1</v>
      </c>
      <c r="D24388" t="str">
        <f>VLOOKUP(C24388,'Справочник по тт'!$A$2:$C$5,3,FALSE)</f>
        <v>"Шанс"</v>
      </c>
      <c r="E24388" t="str">
        <f>IF(AND(C24388=1,B24388&lt;='Справочник по тт'!$D$1),'Справочник по тт'!$D$2,VLOOKUP(C24388,'Справочник по тт'!A:C,2,FALSE))</f>
        <v>"Шанс" ул.Заречная д.5</v>
      </c>
      <c r="F24388" s="2">
        <f t="shared" si="763"/>
        <v>1</v>
      </c>
    </row>
    <row r="24389" spans="1:6" x14ac:dyDescent="0.25">
      <c r="A24389" s="3">
        <v>43467.540277777778</v>
      </c>
      <c r="B24389" s="14">
        <f t="shared" si="762"/>
        <v>43467</v>
      </c>
      <c r="C24389">
        <v>2</v>
      </c>
      <c r="D24389" t="str">
        <f>VLOOKUP(C24389,'Справочник по тт'!$A$2:$C$5,3,FALSE)</f>
        <v>"Колибри"</v>
      </c>
      <c r="E24389" t="str">
        <f>IF(AND(C24389=1,B24389&lt;='Справочник по тт'!$D$1),'Справочник по тт'!$D$2,VLOOKUP(C24389,'Справочник по тт'!A:C,2,FALSE))</f>
        <v>"Колибри" ул. Широкая д.150</v>
      </c>
      <c r="F24389" s="2">
        <f t="shared" si="763"/>
        <v>1</v>
      </c>
    </row>
    <row r="24390" spans="1:6" x14ac:dyDescent="0.25">
      <c r="A24390" s="3">
        <v>43467.541666666664</v>
      </c>
      <c r="B24390" s="14">
        <f t="shared" si="762"/>
        <v>43467</v>
      </c>
      <c r="C24390">
        <v>3</v>
      </c>
      <c r="D24390" t="str">
        <f>VLOOKUP(C24390,'Справочник по тт'!$A$2:$C$5,3,FALSE)</f>
        <v>"Парабола"</v>
      </c>
      <c r="E24390" t="str">
        <f>IF(AND(C24390=1,B24390&lt;='Справочник по тт'!$D$1),'Справочник по тт'!$D$2,VLOOKUP(C24390,'Справочник по тт'!A:C,2,FALSE))</f>
        <v>"Парабола" пр. Дмитриева д.6/1</v>
      </c>
      <c r="F24390" s="2">
        <f t="shared" si="763"/>
        <v>1</v>
      </c>
    </row>
    <row r="24391" spans="1:6" x14ac:dyDescent="0.25">
      <c r="A24391" s="3">
        <v>43468.375</v>
      </c>
      <c r="B24391" s="14">
        <f t="shared" si="762"/>
        <v>43468</v>
      </c>
      <c r="C24391">
        <v>4</v>
      </c>
      <c r="D24391" t="str">
        <f>VLOOKUP(C24391,'Справочник по тт'!$A$2:$C$5,3,FALSE)</f>
        <v>"Первый"</v>
      </c>
      <c r="E24391" t="str">
        <f>IF(AND(C24391=1,B24391&lt;='Справочник по тт'!$D$1),'Справочник по тт'!$D$2,VLOOKUP(C24391,'Справочник по тт'!A:C,2,FALSE))</f>
        <v>"Первый" ул. Пахоменко д.30</v>
      </c>
      <c r="F24391" s="2">
        <f t="shared" si="763"/>
        <v>1</v>
      </c>
    </row>
    <row r="24392" spans="1:6" x14ac:dyDescent="0.25">
      <c r="A24392" s="14">
        <v>43468.395833333336</v>
      </c>
      <c r="B24392" s="14">
        <f t="shared" si="762"/>
        <v>43468</v>
      </c>
      <c r="C24392">
        <v>1</v>
      </c>
      <c r="D24392" t="str">
        <f>VLOOKUP(C24392,'Справочник по тт'!$A$2:$C$5,3,FALSE)</f>
        <v>"Шанс"</v>
      </c>
      <c r="E24392" t="str">
        <f>IF(AND(C24392=1,B24392&lt;='Справочник по тт'!$D$1),'Справочник по тт'!$D$2,VLOOKUP(C24392,'Справочник по тт'!A:C,2,FALSE))</f>
        <v>"Шанс" ул.Заречная д.5</v>
      </c>
      <c r="F24392" s="2">
        <f t="shared" si="763"/>
        <v>1</v>
      </c>
    </row>
    <row r="24393" spans="1:6" x14ac:dyDescent="0.25">
      <c r="A24393" s="3">
        <v>43468.416666666664</v>
      </c>
      <c r="B24393" s="14">
        <f t="shared" si="762"/>
        <v>43468</v>
      </c>
      <c r="C24393">
        <v>2</v>
      </c>
      <c r="D24393" t="str">
        <f>VLOOKUP(C24393,'Справочник по тт'!$A$2:$C$5,3,FALSE)</f>
        <v>"Колибри"</v>
      </c>
      <c r="E24393" t="str">
        <f>IF(AND(C24393=1,B24393&lt;='Справочник по тт'!$D$1),'Справочник по тт'!$D$2,VLOOKUP(C24393,'Справочник по тт'!A:C,2,FALSE))</f>
        <v>"Колибри" ул. Широкая д.150</v>
      </c>
      <c r="F24393" s="2">
        <f t="shared" si="763"/>
        <v>1</v>
      </c>
    </row>
    <row r="24394" spans="1:6" x14ac:dyDescent="0.25">
      <c r="A24394" s="3">
        <v>43468.416666666664</v>
      </c>
      <c r="B24394" s="14">
        <f t="shared" si="762"/>
        <v>43468</v>
      </c>
      <c r="C24394">
        <v>3</v>
      </c>
      <c r="D24394" t="str">
        <f>VLOOKUP(C24394,'Справочник по тт'!$A$2:$C$5,3,FALSE)</f>
        <v>"Парабола"</v>
      </c>
      <c r="E24394" t="str">
        <f>IF(AND(C24394=1,B24394&lt;='Справочник по тт'!$D$1),'Справочник по тт'!$D$2,VLOOKUP(C24394,'Справочник по тт'!A:C,2,FALSE))</f>
        <v>"Парабола" пр. Дмитриева д.6/1</v>
      </c>
      <c r="F24394" s="2">
        <f t="shared" si="763"/>
        <v>1</v>
      </c>
    </row>
    <row r="24395" spans="1:6" x14ac:dyDescent="0.25">
      <c r="A24395" s="3">
        <v>43468.458333333336</v>
      </c>
      <c r="B24395" s="14">
        <f t="shared" si="762"/>
        <v>43468</v>
      </c>
      <c r="C24395">
        <v>4</v>
      </c>
      <c r="D24395" t="str">
        <f>VLOOKUP(C24395,'Справочник по тт'!$A$2:$C$5,3,FALSE)</f>
        <v>"Первый"</v>
      </c>
      <c r="E24395" t="str">
        <f>IF(AND(C24395=1,B24395&lt;='Справочник по тт'!$D$1),'Справочник по тт'!$D$2,VLOOKUP(C24395,'Справочник по тт'!A:C,2,FALSE))</f>
        <v>"Первый" ул. Пахоменко д.30</v>
      </c>
      <c r="F24395" s="2">
        <f t="shared" si="763"/>
        <v>1</v>
      </c>
    </row>
    <row r="24396" spans="1:6" x14ac:dyDescent="0.25">
      <c r="A24396" s="14">
        <v>43468.458333333336</v>
      </c>
      <c r="B24396" s="14">
        <f t="shared" si="762"/>
        <v>43468</v>
      </c>
      <c r="C24396">
        <v>1</v>
      </c>
      <c r="D24396" t="str">
        <f>VLOOKUP(C24396,'Справочник по тт'!$A$2:$C$5,3,FALSE)</f>
        <v>"Шанс"</v>
      </c>
      <c r="E24396" t="str">
        <f>IF(AND(C24396=1,B24396&lt;='Справочник по тт'!$D$1),'Справочник по тт'!$D$2,VLOOKUP(C24396,'Справочник по тт'!A:C,2,FALSE))</f>
        <v>"Шанс" ул.Заречная д.5</v>
      </c>
      <c r="F24396" s="2">
        <f t="shared" si="763"/>
        <v>1</v>
      </c>
    </row>
    <row r="24397" spans="1:6" x14ac:dyDescent="0.25">
      <c r="A24397" s="3">
        <v>43468.5</v>
      </c>
      <c r="B24397" s="14">
        <f t="shared" si="762"/>
        <v>43468</v>
      </c>
      <c r="C24397">
        <v>2</v>
      </c>
      <c r="D24397" t="str">
        <f>VLOOKUP(C24397,'Справочник по тт'!$A$2:$C$5,3,FALSE)</f>
        <v>"Колибри"</v>
      </c>
      <c r="E24397" t="str">
        <f>IF(AND(C24397=1,B24397&lt;='Справочник по тт'!$D$1),'Справочник по тт'!$D$2,VLOOKUP(C24397,'Справочник по тт'!A:C,2,FALSE))</f>
        <v>"Колибри" ул. Широкая д.150</v>
      </c>
      <c r="F24397" s="2">
        <f t="shared" si="763"/>
        <v>1</v>
      </c>
    </row>
    <row r="24398" spans="1:6" x14ac:dyDescent="0.25">
      <c r="A24398" s="3">
        <v>43468.5</v>
      </c>
      <c r="B24398" s="14">
        <f t="shared" si="762"/>
        <v>43468</v>
      </c>
      <c r="C24398">
        <v>3</v>
      </c>
      <c r="D24398" t="str">
        <f>VLOOKUP(C24398,'Справочник по тт'!$A$2:$C$5,3,FALSE)</f>
        <v>"Парабола"</v>
      </c>
      <c r="E24398" t="str">
        <f>IF(AND(C24398=1,B24398&lt;='Справочник по тт'!$D$1),'Справочник по тт'!$D$2,VLOOKUP(C24398,'Справочник по тт'!A:C,2,FALSE))</f>
        <v>"Парабола" пр. Дмитриева д.6/1</v>
      </c>
      <c r="F24398" s="2">
        <f t="shared" si="763"/>
        <v>1</v>
      </c>
    </row>
    <row r="24399" spans="1:6" x14ac:dyDescent="0.25">
      <c r="A24399" s="3">
        <v>43468.5</v>
      </c>
      <c r="B24399" s="14">
        <f t="shared" si="762"/>
        <v>43468</v>
      </c>
      <c r="C24399">
        <v>4</v>
      </c>
      <c r="D24399" t="str">
        <f>VLOOKUP(C24399,'Справочник по тт'!$A$2:$C$5,3,FALSE)</f>
        <v>"Первый"</v>
      </c>
      <c r="E24399" t="str">
        <f>IF(AND(C24399=1,B24399&lt;='Справочник по тт'!$D$1),'Справочник по тт'!$D$2,VLOOKUP(C24399,'Справочник по тт'!A:C,2,FALSE))</f>
        <v>"Первый" ул. Пахоменко д.30</v>
      </c>
      <c r="F24399" s="2">
        <f t="shared" si="763"/>
        <v>1</v>
      </c>
    </row>
    <row r="24400" spans="1:6" x14ac:dyDescent="0.25">
      <c r="A24400" s="14">
        <v>43468.541666666664</v>
      </c>
      <c r="B24400" s="14">
        <f t="shared" si="762"/>
        <v>43468</v>
      </c>
      <c r="C24400">
        <v>1</v>
      </c>
      <c r="D24400" t="str">
        <f>VLOOKUP(C24400,'Справочник по тт'!$A$2:$C$5,3,FALSE)</f>
        <v>"Шанс"</v>
      </c>
      <c r="E24400" t="str">
        <f>IF(AND(C24400=1,B24400&lt;='Справочник по тт'!$D$1),'Справочник по тт'!$D$2,VLOOKUP(C24400,'Справочник по тт'!A:C,2,FALSE))</f>
        <v>"Шанс" ул.Заречная д.5</v>
      </c>
      <c r="F24400" s="2">
        <f t="shared" si="763"/>
        <v>1</v>
      </c>
    </row>
    <row r="24401" spans="1:6" x14ac:dyDescent="0.25">
      <c r="A24401" s="3">
        <v>43468.583333333336</v>
      </c>
      <c r="B24401" s="14">
        <f t="shared" si="762"/>
        <v>43468</v>
      </c>
      <c r="C24401">
        <v>2</v>
      </c>
      <c r="D24401" t="str">
        <f>VLOOKUP(C24401,'Справочник по тт'!$A$2:$C$5,3,FALSE)</f>
        <v>"Колибри"</v>
      </c>
      <c r="E24401" t="str">
        <f>IF(AND(C24401=1,B24401&lt;='Справочник по тт'!$D$1),'Справочник по тт'!$D$2,VLOOKUP(C24401,'Справочник по тт'!A:C,2,FALSE))</f>
        <v>"Колибри" ул. Широкая д.150</v>
      </c>
      <c r="F24401" s="2">
        <f t="shared" si="763"/>
        <v>1</v>
      </c>
    </row>
    <row r="24402" spans="1:6" x14ac:dyDescent="0.25">
      <c r="A24402" s="3">
        <v>43469.833333333336</v>
      </c>
      <c r="B24402" s="14">
        <f t="shared" si="762"/>
        <v>43469</v>
      </c>
      <c r="C24402">
        <v>3</v>
      </c>
      <c r="D24402" t="str">
        <f>VLOOKUP(C24402,'Справочник по тт'!$A$2:$C$5,3,FALSE)</f>
        <v>"Парабола"</v>
      </c>
      <c r="E24402" t="str">
        <f>IF(AND(C24402=1,B24402&lt;='Справочник по тт'!$D$1),'Справочник по тт'!$D$2,VLOOKUP(C24402,'Справочник по тт'!A:C,2,FALSE))</f>
        <v>"Парабола" пр. Дмитриева д.6/1</v>
      </c>
      <c r="F24402" s="2">
        <f t="shared" si="763"/>
        <v>1</v>
      </c>
    </row>
    <row r="24403" spans="1:6" x14ac:dyDescent="0.25">
      <c r="A24403" s="3">
        <v>43469.916666666664</v>
      </c>
      <c r="B24403" s="14">
        <f t="shared" si="762"/>
        <v>43469</v>
      </c>
      <c r="C24403">
        <v>4</v>
      </c>
      <c r="D24403" t="str">
        <f>VLOOKUP(C24403,'Справочник по тт'!$A$2:$C$5,3,FALSE)</f>
        <v>"Первый"</v>
      </c>
      <c r="E24403" t="str">
        <f>IF(AND(C24403=1,B24403&lt;='Справочник по тт'!$D$1),'Справочник по тт'!$D$2,VLOOKUP(C24403,'Справочник по тт'!A:C,2,FALSE))</f>
        <v>"Первый" ул. Пахоменко д.30</v>
      </c>
      <c r="F24403" s="2">
        <f t="shared" si="763"/>
        <v>1</v>
      </c>
    </row>
    <row r="24404" spans="1:6" x14ac:dyDescent="0.25">
      <c r="A24404" s="14">
        <v>43469.999305555553</v>
      </c>
      <c r="B24404" s="14">
        <f t="shared" si="762"/>
        <v>43469</v>
      </c>
      <c r="C24404">
        <v>1</v>
      </c>
      <c r="D24404" t="str">
        <f>VLOOKUP(C24404,'Справочник по тт'!$A$2:$C$5,3,FALSE)</f>
        <v>"Шанс"</v>
      </c>
      <c r="E24404" t="str">
        <f>IF(AND(C24404=1,B24404&lt;='Справочник по тт'!$D$1),'Справочник по тт'!$D$2,VLOOKUP(C24404,'Справочник по тт'!A:C,2,FALSE))</f>
        <v>"Шанс" ул.Заречная д.5</v>
      </c>
      <c r="F24404" s="2">
        <f t="shared" si="763"/>
        <v>1</v>
      </c>
    </row>
    <row r="24405" spans="1:6" x14ac:dyDescent="0.25">
      <c r="A24405" s="3">
        <v>43470.166666666664</v>
      </c>
      <c r="B24405" s="14">
        <f t="shared" si="762"/>
        <v>43470</v>
      </c>
      <c r="C24405">
        <v>2</v>
      </c>
      <c r="D24405" t="str">
        <f>VLOOKUP(C24405,'Справочник по тт'!$A$2:$C$5,3,FALSE)</f>
        <v>"Колибри"</v>
      </c>
      <c r="E24405" t="str">
        <f>IF(AND(C24405=1,B24405&lt;='Справочник по тт'!$D$1),'Справочник по тт'!$D$2,VLOOKUP(C24405,'Справочник по тт'!A:C,2,FALSE))</f>
        <v>"Колибри" ул. Широкая д.150</v>
      </c>
      <c r="F24405" s="2">
        <f t="shared" si="763"/>
        <v>1</v>
      </c>
    </row>
    <row r="24406" spans="1:6" x14ac:dyDescent="0.25">
      <c r="A24406" s="3">
        <v>43470.1875</v>
      </c>
      <c r="B24406" s="14">
        <f t="shared" si="762"/>
        <v>43470</v>
      </c>
      <c r="C24406">
        <v>3</v>
      </c>
      <c r="D24406" t="str">
        <f>VLOOKUP(C24406,'Справочник по тт'!$A$2:$C$5,3,FALSE)</f>
        <v>"Парабола"</v>
      </c>
      <c r="E24406" t="str">
        <f>IF(AND(C24406=1,B24406&lt;='Справочник по тт'!$D$1),'Справочник по тт'!$D$2,VLOOKUP(C24406,'Справочник по тт'!A:C,2,FALSE))</f>
        <v>"Парабола" пр. Дмитриева д.6/1</v>
      </c>
      <c r="F24406" s="2">
        <f t="shared" si="763"/>
        <v>1</v>
      </c>
    </row>
    <row r="24407" spans="1:6" x14ac:dyDescent="0.25">
      <c r="A24407" s="3">
        <v>43470.246527777781</v>
      </c>
      <c r="B24407" s="14">
        <f t="shared" si="762"/>
        <v>43470</v>
      </c>
      <c r="C24407">
        <v>4</v>
      </c>
      <c r="D24407" t="str">
        <f>VLOOKUP(C24407,'Справочник по тт'!$A$2:$C$5,3,FALSE)</f>
        <v>"Первый"</v>
      </c>
      <c r="E24407" t="str">
        <f>IF(AND(C24407=1,B24407&lt;='Справочник по тт'!$D$1),'Справочник по тт'!$D$2,VLOOKUP(C24407,'Справочник по тт'!A:C,2,FALSE))</f>
        <v>"Первый" ул. Пахоменко д.30</v>
      </c>
      <c r="F24407" s="2">
        <f t="shared" si="763"/>
        <v>1</v>
      </c>
    </row>
    <row r="24408" spans="1:6" x14ac:dyDescent="0.25">
      <c r="A24408" s="14">
        <v>43470.25</v>
      </c>
      <c r="B24408" s="14">
        <f t="shared" si="762"/>
        <v>43470</v>
      </c>
      <c r="C24408">
        <v>1</v>
      </c>
      <c r="D24408" t="str">
        <f>VLOOKUP(C24408,'Справочник по тт'!$A$2:$C$5,3,FALSE)</f>
        <v>"Шанс"</v>
      </c>
      <c r="E24408" t="str">
        <f>IF(AND(C24408=1,B24408&lt;='Справочник по тт'!$D$1),'Справочник по тт'!$D$2,VLOOKUP(C24408,'Справочник по тт'!A:C,2,FALSE))</f>
        <v>"Шанс" ул.Заречная д.5</v>
      </c>
      <c r="F24408" s="2">
        <f t="shared" si="763"/>
        <v>1</v>
      </c>
    </row>
    <row r="24409" spans="1:6" x14ac:dyDescent="0.25">
      <c r="A24409" s="3">
        <v>43470.291666666664</v>
      </c>
      <c r="B24409" s="14">
        <f t="shared" si="762"/>
        <v>43470</v>
      </c>
      <c r="C24409">
        <v>2</v>
      </c>
      <c r="D24409" t="str">
        <f>VLOOKUP(C24409,'Справочник по тт'!$A$2:$C$5,3,FALSE)</f>
        <v>"Колибри"</v>
      </c>
      <c r="E24409" t="str">
        <f>IF(AND(C24409=1,B24409&lt;='Справочник по тт'!$D$1),'Справочник по тт'!$D$2,VLOOKUP(C24409,'Справочник по тт'!A:C,2,FALSE))</f>
        <v>"Колибри" ул. Широкая д.150</v>
      </c>
      <c r="F24409" s="2">
        <f t="shared" si="763"/>
        <v>1</v>
      </c>
    </row>
    <row r="24410" spans="1:6" x14ac:dyDescent="0.25">
      <c r="A24410" s="3">
        <v>43471.839872685188</v>
      </c>
      <c r="B24410" s="14">
        <f t="shared" si="762"/>
        <v>43471</v>
      </c>
      <c r="C24410">
        <v>3</v>
      </c>
      <c r="D24410" t="str">
        <f>VLOOKUP(C24410,'Справочник по тт'!$A$2:$C$5,3,FALSE)</f>
        <v>"Парабола"</v>
      </c>
      <c r="E24410" t="str">
        <f>IF(AND(C24410=1,B24410&lt;='Справочник по тт'!$D$1),'Справочник по тт'!$D$2,VLOOKUP(C24410,'Справочник по тт'!A:C,2,FALSE))</f>
        <v>"Парабола" пр. Дмитриева д.6/1</v>
      </c>
      <c r="F24410" s="2">
        <f t="shared" si="763"/>
        <v>1</v>
      </c>
    </row>
    <row r="24411" spans="1:6" x14ac:dyDescent="0.25">
      <c r="A24411" s="3">
        <v>43471.958333333336</v>
      </c>
      <c r="B24411" s="14">
        <f t="shared" si="762"/>
        <v>43471</v>
      </c>
      <c r="C24411">
        <v>4</v>
      </c>
      <c r="D24411" t="str">
        <f>VLOOKUP(C24411,'Справочник по тт'!$A$2:$C$5,3,FALSE)</f>
        <v>"Первый"</v>
      </c>
      <c r="E24411" t="str">
        <f>IF(AND(C24411=1,B24411&lt;='Справочник по тт'!$D$1),'Справочник по тт'!$D$2,VLOOKUP(C24411,'Справочник по тт'!A:C,2,FALSE))</f>
        <v>"Первый" ул. Пахоменко д.30</v>
      </c>
      <c r="F24411" s="2">
        <f t="shared" si="763"/>
        <v>1</v>
      </c>
    </row>
    <row r="24412" spans="1:6" x14ac:dyDescent="0.25">
      <c r="A24412" s="3">
        <v>43472.027777777781</v>
      </c>
      <c r="B24412" s="14">
        <f t="shared" si="762"/>
        <v>43472</v>
      </c>
      <c r="C24412">
        <v>4</v>
      </c>
      <c r="D24412" t="str">
        <f>VLOOKUP(C24412,'Справочник по тт'!$A$2:$C$5,3,FALSE)</f>
        <v>"Первый"</v>
      </c>
      <c r="E24412" t="str">
        <f>IF(AND(C24412=1,B24412&lt;='Справочник по тт'!$D$1),'Справочник по тт'!$D$2,VLOOKUP(C24412,'Справочник по тт'!A:C,2,FALSE))</f>
        <v>"Первый" ул. Пахоменко д.30</v>
      </c>
      <c r="F24412" s="2">
        <f t="shared" si="763"/>
        <v>1</v>
      </c>
    </row>
    <row r="24413" spans="1:6" x14ac:dyDescent="0.25">
      <c r="A24413" s="3">
        <v>43472.208333333336</v>
      </c>
      <c r="B24413" s="14">
        <f t="shared" si="762"/>
        <v>43472</v>
      </c>
      <c r="C24413">
        <v>4</v>
      </c>
      <c r="D24413" t="str">
        <f>VLOOKUP(C24413,'Справочник по тт'!$A$2:$C$5,3,FALSE)</f>
        <v>"Первый"</v>
      </c>
      <c r="E24413" t="str">
        <f>IF(AND(C24413=1,B24413&lt;='Справочник по тт'!$D$1),'Справочник по тт'!$D$2,VLOOKUP(C24413,'Справочник по тт'!A:C,2,FALSE))</f>
        <v>"Первый" ул. Пахоменко д.30</v>
      </c>
      <c r="F24413" s="2">
        <f t="shared" si="763"/>
        <v>1</v>
      </c>
    </row>
    <row r="24414" spans="1:6" x14ac:dyDescent="0.25">
      <c r="A24414" s="3">
        <v>43472.333333333336</v>
      </c>
      <c r="B24414" s="14">
        <f t="shared" si="762"/>
        <v>43472</v>
      </c>
      <c r="C24414">
        <v>4</v>
      </c>
      <c r="D24414" t="str">
        <f>VLOOKUP(C24414,'Справочник по тт'!$A$2:$C$5,3,FALSE)</f>
        <v>"Первый"</v>
      </c>
      <c r="E24414" t="str">
        <f>IF(AND(C24414=1,B24414&lt;='Справочник по тт'!$D$1),'Справочник по тт'!$D$2,VLOOKUP(C24414,'Справочник по тт'!A:C,2,FALSE))</f>
        <v>"Первый" ул. Пахоменко д.30</v>
      </c>
      <c r="F24414" s="2">
        <f t="shared" si="763"/>
        <v>1</v>
      </c>
    </row>
    <row r="24415" spans="1:6" x14ac:dyDescent="0.25">
      <c r="A24415" s="3">
        <v>43472.333333333336</v>
      </c>
      <c r="B24415" s="14">
        <f t="shared" si="762"/>
        <v>43472</v>
      </c>
      <c r="C24415">
        <v>4</v>
      </c>
      <c r="D24415" t="str">
        <f>VLOOKUP(C24415,'Справочник по тт'!$A$2:$C$5,3,FALSE)</f>
        <v>"Первый"</v>
      </c>
      <c r="E24415" t="str">
        <f>IF(AND(C24415=1,B24415&lt;='Справочник по тт'!$D$1),'Справочник по тт'!$D$2,VLOOKUP(C24415,'Справочник по тт'!A:C,2,FALSE))</f>
        <v>"Первый" ул. Пахоменко д.30</v>
      </c>
      <c r="F24415" s="2">
        <f t="shared" si="763"/>
        <v>1</v>
      </c>
    </row>
    <row r="24416" spans="1:6" x14ac:dyDescent="0.25">
      <c r="A24416" s="3">
        <v>43472.333333333336</v>
      </c>
      <c r="B24416" s="14">
        <f t="shared" si="762"/>
        <v>43472</v>
      </c>
      <c r="C24416">
        <v>4</v>
      </c>
      <c r="D24416" t="str">
        <f>VLOOKUP(C24416,'Справочник по тт'!$A$2:$C$5,3,FALSE)</f>
        <v>"Первый"</v>
      </c>
      <c r="E24416" t="str">
        <f>IF(AND(C24416=1,B24416&lt;='Справочник по тт'!$D$1),'Справочник по тт'!$D$2,VLOOKUP(C24416,'Справочник по тт'!A:C,2,FALSE))</f>
        <v>"Первый" ул. Пахоменко д.30</v>
      </c>
      <c r="F24416" s="2">
        <f t="shared" si="763"/>
        <v>1</v>
      </c>
    </row>
    <row r="24417" spans="1:6" x14ac:dyDescent="0.25">
      <c r="A24417" s="3">
        <v>43472.375</v>
      </c>
      <c r="B24417" s="14">
        <f t="shared" si="762"/>
        <v>43472</v>
      </c>
      <c r="C24417">
        <v>4</v>
      </c>
      <c r="D24417" t="str">
        <f>VLOOKUP(C24417,'Справочник по тт'!$A$2:$C$5,3,FALSE)</f>
        <v>"Первый"</v>
      </c>
      <c r="E24417" t="str">
        <f>IF(AND(C24417=1,B24417&lt;='Справочник по тт'!$D$1),'Справочник по тт'!$D$2,VLOOKUP(C24417,'Справочник по тт'!A:C,2,FALSE))</f>
        <v>"Первый" ул. Пахоменко д.30</v>
      </c>
      <c r="F24417" s="2">
        <f t="shared" si="763"/>
        <v>1</v>
      </c>
    </row>
    <row r="24418" spans="1:6" x14ac:dyDescent="0.25">
      <c r="A24418" s="3">
        <v>43472.375</v>
      </c>
      <c r="B24418" s="14">
        <f t="shared" si="762"/>
        <v>43472</v>
      </c>
      <c r="C24418">
        <v>2</v>
      </c>
      <c r="D24418" t="str">
        <f>VLOOKUP(C24418,'Справочник по тт'!$A$2:$C$5,3,FALSE)</f>
        <v>"Колибри"</v>
      </c>
      <c r="E24418" t="str">
        <f>IF(AND(C24418=1,B24418&lt;='Справочник по тт'!$D$1),'Справочник по тт'!$D$2,VLOOKUP(C24418,'Справочник по тт'!A:C,2,FALSE))</f>
        <v>"Колибри" ул. Широкая д.150</v>
      </c>
      <c r="F24418" s="2">
        <f t="shared" si="763"/>
        <v>1</v>
      </c>
    </row>
    <row r="24419" spans="1:6" x14ac:dyDescent="0.25">
      <c r="A24419" s="3">
        <v>43472.375</v>
      </c>
      <c r="B24419" s="14">
        <f t="shared" si="762"/>
        <v>43472</v>
      </c>
      <c r="C24419">
        <v>3</v>
      </c>
      <c r="D24419" t="str">
        <f>VLOOKUP(C24419,'Справочник по тт'!$A$2:$C$5,3,FALSE)</f>
        <v>"Парабола"</v>
      </c>
      <c r="E24419" t="str">
        <f>IF(AND(C24419=1,B24419&lt;='Справочник по тт'!$D$1),'Справочник по тт'!$D$2,VLOOKUP(C24419,'Справочник по тт'!A:C,2,FALSE))</f>
        <v>"Парабола" пр. Дмитриева д.6/1</v>
      </c>
      <c r="F24419" s="2">
        <f t="shared" si="763"/>
        <v>1</v>
      </c>
    </row>
    <row r="24420" spans="1:6" x14ac:dyDescent="0.25">
      <c r="A24420" s="3">
        <v>43472.375</v>
      </c>
      <c r="B24420" s="14">
        <f t="shared" si="762"/>
        <v>43472</v>
      </c>
      <c r="C24420">
        <v>4</v>
      </c>
      <c r="D24420" t="str">
        <f>VLOOKUP(C24420,'Справочник по тт'!$A$2:$C$5,3,FALSE)</f>
        <v>"Первый"</v>
      </c>
      <c r="E24420" t="str">
        <f>IF(AND(C24420=1,B24420&lt;='Справочник по тт'!$D$1),'Справочник по тт'!$D$2,VLOOKUP(C24420,'Справочник по тт'!A:C,2,FALSE))</f>
        <v>"Первый" ул. Пахоменко д.30</v>
      </c>
      <c r="F24420" s="2">
        <f t="shared" si="763"/>
        <v>1</v>
      </c>
    </row>
    <row r="24421" spans="1:6" x14ac:dyDescent="0.25">
      <c r="A24421" s="14">
        <v>43472.375</v>
      </c>
      <c r="B24421" s="14">
        <f t="shared" si="762"/>
        <v>43472</v>
      </c>
      <c r="C24421">
        <v>1</v>
      </c>
      <c r="D24421" t="str">
        <f>VLOOKUP(C24421,'Справочник по тт'!$A$2:$C$5,3,FALSE)</f>
        <v>"Шанс"</v>
      </c>
      <c r="E24421" t="str">
        <f>IF(AND(C24421=1,B24421&lt;='Справочник по тт'!$D$1),'Справочник по тт'!$D$2,VLOOKUP(C24421,'Справочник по тт'!A:C,2,FALSE))</f>
        <v>"Шанс" ул.Заречная д.5</v>
      </c>
      <c r="F24421" s="2">
        <f t="shared" si="763"/>
        <v>1</v>
      </c>
    </row>
    <row r="24422" spans="1:6" x14ac:dyDescent="0.25">
      <c r="A24422" s="3">
        <v>43472.375</v>
      </c>
      <c r="B24422" s="14">
        <f t="shared" si="762"/>
        <v>43472</v>
      </c>
      <c r="C24422">
        <v>2</v>
      </c>
      <c r="D24422" t="str">
        <f>VLOOKUP(C24422,'Справочник по тт'!$A$2:$C$5,3,FALSE)</f>
        <v>"Колибри"</v>
      </c>
      <c r="E24422" t="str">
        <f>IF(AND(C24422=1,B24422&lt;='Справочник по тт'!$D$1),'Справочник по тт'!$D$2,VLOOKUP(C24422,'Справочник по тт'!A:C,2,FALSE))</f>
        <v>"Колибри" ул. Широкая д.150</v>
      </c>
      <c r="F24422" s="2">
        <f t="shared" si="763"/>
        <v>1</v>
      </c>
    </row>
    <row r="24423" spans="1:6" x14ac:dyDescent="0.25">
      <c r="A24423" s="3">
        <v>43472.375</v>
      </c>
      <c r="B24423" s="14">
        <f t="shared" si="762"/>
        <v>43472</v>
      </c>
      <c r="C24423">
        <v>3</v>
      </c>
      <c r="D24423" t="str">
        <f>VLOOKUP(C24423,'Справочник по тт'!$A$2:$C$5,3,FALSE)</f>
        <v>"Парабола"</v>
      </c>
      <c r="E24423" t="str">
        <f>IF(AND(C24423=1,B24423&lt;='Справочник по тт'!$D$1),'Справочник по тт'!$D$2,VLOOKUP(C24423,'Справочник по тт'!A:C,2,FALSE))</f>
        <v>"Парабола" пр. Дмитриева д.6/1</v>
      </c>
      <c r="F24423" s="2">
        <f t="shared" si="763"/>
        <v>1</v>
      </c>
    </row>
    <row r="24424" spans="1:6" x14ac:dyDescent="0.25">
      <c r="A24424" s="3">
        <v>43473.375</v>
      </c>
      <c r="B24424" s="14">
        <f t="shared" si="762"/>
        <v>43473</v>
      </c>
      <c r="C24424">
        <v>4</v>
      </c>
      <c r="D24424" t="str">
        <f>VLOOKUP(C24424,'Справочник по тт'!$A$2:$C$5,3,FALSE)</f>
        <v>"Первый"</v>
      </c>
      <c r="E24424" t="str">
        <f>IF(AND(C24424=1,B24424&lt;='Справочник по тт'!$D$1),'Справочник по тт'!$D$2,VLOOKUP(C24424,'Справочник по тт'!A:C,2,FALSE))</f>
        <v>"Первый" ул. Пахоменко д.30</v>
      </c>
      <c r="F24424" s="2">
        <f t="shared" si="763"/>
        <v>1</v>
      </c>
    </row>
    <row r="24425" spans="1:6" x14ac:dyDescent="0.25">
      <c r="A24425" s="14">
        <v>43473.375</v>
      </c>
      <c r="B24425" s="14">
        <f t="shared" si="762"/>
        <v>43473</v>
      </c>
      <c r="C24425">
        <v>1</v>
      </c>
      <c r="D24425" t="str">
        <f>VLOOKUP(C24425,'Справочник по тт'!$A$2:$C$5,3,FALSE)</f>
        <v>"Шанс"</v>
      </c>
      <c r="E24425" t="str">
        <f>IF(AND(C24425=1,B24425&lt;='Справочник по тт'!$D$1),'Справочник по тт'!$D$2,VLOOKUP(C24425,'Справочник по тт'!A:C,2,FALSE))</f>
        <v>"Шанс" ул.Заречная д.5</v>
      </c>
      <c r="F24425" s="2">
        <f t="shared" si="763"/>
        <v>1</v>
      </c>
    </row>
    <row r="24426" spans="1:6" x14ac:dyDescent="0.25">
      <c r="A24426" s="3">
        <v>43473.375</v>
      </c>
      <c r="B24426" s="14">
        <f t="shared" si="762"/>
        <v>43473</v>
      </c>
      <c r="C24426">
        <v>2</v>
      </c>
      <c r="D24426" t="str">
        <f>VLOOKUP(C24426,'Справочник по тт'!$A$2:$C$5,3,FALSE)</f>
        <v>"Колибри"</v>
      </c>
      <c r="E24426" t="str">
        <f>IF(AND(C24426=1,B24426&lt;='Справочник по тт'!$D$1),'Справочник по тт'!$D$2,VLOOKUP(C24426,'Справочник по тт'!A:C,2,FALSE))</f>
        <v>"Колибри" ул. Широкая д.150</v>
      </c>
      <c r="F24426" s="2">
        <f t="shared" si="763"/>
        <v>1</v>
      </c>
    </row>
    <row r="24427" spans="1:6" x14ac:dyDescent="0.25">
      <c r="A24427" s="3">
        <v>43473.375</v>
      </c>
      <c r="B24427" s="14">
        <f t="shared" si="762"/>
        <v>43473</v>
      </c>
      <c r="C24427">
        <v>3</v>
      </c>
      <c r="D24427" t="str">
        <f>VLOOKUP(C24427,'Справочник по тт'!$A$2:$C$5,3,FALSE)</f>
        <v>"Парабола"</v>
      </c>
      <c r="E24427" t="str">
        <f>IF(AND(C24427=1,B24427&lt;='Справочник по тт'!$D$1),'Справочник по тт'!$D$2,VLOOKUP(C24427,'Справочник по тт'!A:C,2,FALSE))</f>
        <v>"Парабола" пр. Дмитриева д.6/1</v>
      </c>
      <c r="F24427" s="2">
        <f t="shared" si="763"/>
        <v>1</v>
      </c>
    </row>
    <row r="24428" spans="1:6" x14ac:dyDescent="0.25">
      <c r="A24428" s="3">
        <v>43473.395833333336</v>
      </c>
      <c r="B24428" s="14">
        <f t="shared" si="762"/>
        <v>43473</v>
      </c>
      <c r="C24428">
        <v>4</v>
      </c>
      <c r="D24428" t="str">
        <f>VLOOKUP(C24428,'Справочник по тт'!$A$2:$C$5,3,FALSE)</f>
        <v>"Первый"</v>
      </c>
      <c r="E24428" t="str">
        <f>IF(AND(C24428=1,B24428&lt;='Справочник по тт'!$D$1),'Справочник по тт'!$D$2,VLOOKUP(C24428,'Справочник по тт'!A:C,2,FALSE))</f>
        <v>"Первый" ул. Пахоменко д.30</v>
      </c>
      <c r="F24428" s="2">
        <f t="shared" si="763"/>
        <v>1</v>
      </c>
    </row>
    <row r="24429" spans="1:6" x14ac:dyDescent="0.25">
      <c r="A24429" s="14">
        <v>43473.416666666664</v>
      </c>
      <c r="B24429" s="14">
        <f t="shared" si="762"/>
        <v>43473</v>
      </c>
      <c r="C24429">
        <v>1</v>
      </c>
      <c r="D24429" t="str">
        <f>VLOOKUP(C24429,'Справочник по тт'!$A$2:$C$5,3,FALSE)</f>
        <v>"Шанс"</v>
      </c>
      <c r="E24429" t="str">
        <f>IF(AND(C24429=1,B24429&lt;='Справочник по тт'!$D$1),'Справочник по тт'!$D$2,VLOOKUP(C24429,'Справочник по тт'!A:C,2,FALSE))</f>
        <v>"Шанс" ул.Заречная д.5</v>
      </c>
      <c r="F24429" s="2">
        <f t="shared" si="763"/>
        <v>1</v>
      </c>
    </row>
    <row r="24430" spans="1:6" x14ac:dyDescent="0.25">
      <c r="A24430" s="3">
        <v>43473.416666666664</v>
      </c>
      <c r="B24430" s="14">
        <f t="shared" si="762"/>
        <v>43473</v>
      </c>
      <c r="C24430">
        <v>2</v>
      </c>
      <c r="D24430" t="str">
        <f>VLOOKUP(C24430,'Справочник по тт'!$A$2:$C$5,3,FALSE)</f>
        <v>"Колибри"</v>
      </c>
      <c r="E24430" t="str">
        <f>IF(AND(C24430=1,B24430&lt;='Справочник по тт'!$D$1),'Справочник по тт'!$D$2,VLOOKUP(C24430,'Справочник по тт'!A:C,2,FALSE))</f>
        <v>"Колибри" ул. Широкая д.150</v>
      </c>
      <c r="F24430" s="2">
        <f t="shared" si="763"/>
        <v>1</v>
      </c>
    </row>
    <row r="24431" spans="1:6" x14ac:dyDescent="0.25">
      <c r="A24431" s="3">
        <v>43473.416666666664</v>
      </c>
      <c r="B24431" s="14">
        <f t="shared" si="762"/>
        <v>43473</v>
      </c>
      <c r="C24431">
        <v>3</v>
      </c>
      <c r="D24431" t="str">
        <f>VLOOKUP(C24431,'Справочник по тт'!$A$2:$C$5,3,FALSE)</f>
        <v>"Парабола"</v>
      </c>
      <c r="E24431" t="str">
        <f>IF(AND(C24431=1,B24431&lt;='Справочник по тт'!$D$1),'Справочник по тт'!$D$2,VLOOKUP(C24431,'Справочник по тт'!A:C,2,FALSE))</f>
        <v>"Парабола" пр. Дмитриева д.6/1</v>
      </c>
      <c r="F24431" s="2">
        <f t="shared" si="763"/>
        <v>1</v>
      </c>
    </row>
    <row r="24432" spans="1:6" x14ac:dyDescent="0.25">
      <c r="A24432" s="3">
        <v>43473.416666666664</v>
      </c>
      <c r="B24432" s="14">
        <f t="shared" si="762"/>
        <v>43473</v>
      </c>
      <c r="C24432">
        <v>4</v>
      </c>
      <c r="D24432" t="str">
        <f>VLOOKUP(C24432,'Справочник по тт'!$A$2:$C$5,3,FALSE)</f>
        <v>"Первый"</v>
      </c>
      <c r="E24432" t="str">
        <f>IF(AND(C24432=1,B24432&lt;='Справочник по тт'!$D$1),'Справочник по тт'!$D$2,VLOOKUP(C24432,'Справочник по тт'!A:C,2,FALSE))</f>
        <v>"Первый" ул. Пахоменко д.30</v>
      </c>
      <c r="F24432" s="2">
        <f t="shared" si="763"/>
        <v>1</v>
      </c>
    </row>
    <row r="24433" spans="1:6" x14ac:dyDescent="0.25">
      <c r="A24433" s="14">
        <v>43473.416666666664</v>
      </c>
      <c r="B24433" s="14">
        <f t="shared" si="762"/>
        <v>43473</v>
      </c>
      <c r="C24433">
        <v>1</v>
      </c>
      <c r="D24433" t="str">
        <f>VLOOKUP(C24433,'Справочник по тт'!$A$2:$C$5,3,FALSE)</f>
        <v>"Шанс"</v>
      </c>
      <c r="E24433" t="str">
        <f>IF(AND(C24433=1,B24433&lt;='Справочник по тт'!$D$1),'Справочник по тт'!$D$2,VLOOKUP(C24433,'Справочник по тт'!A:C,2,FALSE))</f>
        <v>"Шанс" ул.Заречная д.5</v>
      </c>
      <c r="F24433" s="2">
        <f t="shared" si="763"/>
        <v>1</v>
      </c>
    </row>
    <row r="24434" spans="1:6" x14ac:dyDescent="0.25">
      <c r="A24434" s="3">
        <v>43473.416666666664</v>
      </c>
      <c r="B24434" s="14">
        <f t="shared" si="762"/>
        <v>43473</v>
      </c>
      <c r="C24434">
        <v>2</v>
      </c>
      <c r="D24434" t="str">
        <f>VLOOKUP(C24434,'Справочник по тт'!$A$2:$C$5,3,FALSE)</f>
        <v>"Колибри"</v>
      </c>
      <c r="E24434" t="str">
        <f>IF(AND(C24434=1,B24434&lt;='Справочник по тт'!$D$1),'Справочник по тт'!$D$2,VLOOKUP(C24434,'Справочник по тт'!A:C,2,FALSE))</f>
        <v>"Колибри" ул. Широкая д.150</v>
      </c>
      <c r="F24434" s="2">
        <f t="shared" si="763"/>
        <v>1</v>
      </c>
    </row>
    <row r="24435" spans="1:6" x14ac:dyDescent="0.25">
      <c r="A24435" s="3">
        <v>43473.416666666664</v>
      </c>
      <c r="B24435" s="14">
        <f t="shared" si="762"/>
        <v>43473</v>
      </c>
      <c r="C24435">
        <v>3</v>
      </c>
      <c r="D24435" t="str">
        <f>VLOOKUP(C24435,'Справочник по тт'!$A$2:$C$5,3,FALSE)</f>
        <v>"Парабола"</v>
      </c>
      <c r="E24435" t="str">
        <f>IF(AND(C24435=1,B24435&lt;='Справочник по тт'!$D$1),'Справочник по тт'!$D$2,VLOOKUP(C24435,'Справочник по тт'!A:C,2,FALSE))</f>
        <v>"Парабола" пр. Дмитриева д.6/1</v>
      </c>
      <c r="F24435" s="2">
        <f t="shared" si="763"/>
        <v>1</v>
      </c>
    </row>
    <row r="24436" spans="1:6" x14ac:dyDescent="0.25">
      <c r="A24436" s="3">
        <v>43473.416666666664</v>
      </c>
      <c r="B24436" s="14">
        <f t="shared" si="762"/>
        <v>43473</v>
      </c>
      <c r="C24436">
        <v>4</v>
      </c>
      <c r="D24436" t="str">
        <f>VLOOKUP(C24436,'Справочник по тт'!$A$2:$C$5,3,FALSE)</f>
        <v>"Первый"</v>
      </c>
      <c r="E24436" t="str">
        <f>IF(AND(C24436=1,B24436&lt;='Справочник по тт'!$D$1),'Справочник по тт'!$D$2,VLOOKUP(C24436,'Справочник по тт'!A:C,2,FALSE))</f>
        <v>"Первый" ул. Пахоменко д.30</v>
      </c>
      <c r="F24436" s="2">
        <f t="shared" si="763"/>
        <v>1</v>
      </c>
    </row>
    <row r="24437" spans="1:6" x14ac:dyDescent="0.25">
      <c r="A24437" s="14">
        <v>43473.416666666664</v>
      </c>
      <c r="B24437" s="14">
        <f t="shared" si="762"/>
        <v>43473</v>
      </c>
      <c r="C24437">
        <v>1</v>
      </c>
      <c r="D24437" t="str">
        <f>VLOOKUP(C24437,'Справочник по тт'!$A$2:$C$5,3,FALSE)</f>
        <v>"Шанс"</v>
      </c>
      <c r="E24437" t="str">
        <f>IF(AND(C24437=1,B24437&lt;='Справочник по тт'!$D$1),'Справочник по тт'!$D$2,VLOOKUP(C24437,'Справочник по тт'!A:C,2,FALSE))</f>
        <v>"Шанс" ул.Заречная д.5</v>
      </c>
      <c r="F24437" s="2">
        <f t="shared" si="763"/>
        <v>1</v>
      </c>
    </row>
    <row r="24438" spans="1:6" x14ac:dyDescent="0.25">
      <c r="A24438" s="3">
        <v>43473.416666666664</v>
      </c>
      <c r="B24438" s="14">
        <f t="shared" si="762"/>
        <v>43473</v>
      </c>
      <c r="C24438">
        <v>2</v>
      </c>
      <c r="D24438" t="str">
        <f>VLOOKUP(C24438,'Справочник по тт'!$A$2:$C$5,3,FALSE)</f>
        <v>"Колибри"</v>
      </c>
      <c r="E24438" t="str">
        <f>IF(AND(C24438=1,B24438&lt;='Справочник по тт'!$D$1),'Справочник по тт'!$D$2,VLOOKUP(C24438,'Справочник по тт'!A:C,2,FALSE))</f>
        <v>"Колибри" ул. Широкая д.150</v>
      </c>
      <c r="F24438" s="2">
        <f t="shared" si="763"/>
        <v>1</v>
      </c>
    </row>
    <row r="24439" spans="1:6" x14ac:dyDescent="0.25">
      <c r="A24439" s="3">
        <v>43473.435266203705</v>
      </c>
      <c r="B24439" s="14">
        <f t="shared" si="762"/>
        <v>43473</v>
      </c>
      <c r="C24439">
        <v>3</v>
      </c>
      <c r="D24439" t="str">
        <f>VLOOKUP(C24439,'Справочник по тт'!$A$2:$C$5,3,FALSE)</f>
        <v>"Парабола"</v>
      </c>
      <c r="E24439" t="str">
        <f>IF(AND(C24439=1,B24439&lt;='Справочник по тт'!$D$1),'Справочник по тт'!$D$2,VLOOKUP(C24439,'Справочник по тт'!A:C,2,FALSE))</f>
        <v>"Парабола" пр. Дмитриева д.6/1</v>
      </c>
      <c r="F24439" s="2">
        <f t="shared" si="763"/>
        <v>1</v>
      </c>
    </row>
    <row r="24440" spans="1:6" x14ac:dyDescent="0.25">
      <c r="A24440" s="3">
        <v>43473.4375</v>
      </c>
      <c r="B24440" s="14">
        <f t="shared" si="762"/>
        <v>43473</v>
      </c>
      <c r="C24440">
        <v>4</v>
      </c>
      <c r="D24440" t="str">
        <f>VLOOKUP(C24440,'Справочник по тт'!$A$2:$C$5,3,FALSE)</f>
        <v>"Первый"</v>
      </c>
      <c r="E24440" t="str">
        <f>IF(AND(C24440=1,B24440&lt;='Справочник по тт'!$D$1),'Справочник по тт'!$D$2,VLOOKUP(C24440,'Справочник по тт'!A:C,2,FALSE))</f>
        <v>"Первый" ул. Пахоменко д.30</v>
      </c>
      <c r="F24440" s="2">
        <f t="shared" si="763"/>
        <v>1</v>
      </c>
    </row>
    <row r="24441" spans="1:6" x14ac:dyDescent="0.25">
      <c r="A24441" s="14">
        <v>43474.569444444445</v>
      </c>
      <c r="B24441" s="14">
        <f t="shared" si="762"/>
        <v>43474</v>
      </c>
      <c r="C24441">
        <v>1</v>
      </c>
      <c r="D24441" t="str">
        <f>VLOOKUP(C24441,'Справочник по тт'!$A$2:$C$5,3,FALSE)</f>
        <v>"Шанс"</v>
      </c>
      <c r="E24441" t="str">
        <f>IF(AND(C24441=1,B24441&lt;='Справочник по тт'!$D$1),'Справочник по тт'!$D$2,VLOOKUP(C24441,'Справочник по тт'!A:C,2,FALSE))</f>
        <v>"Шанс" ул.Заречная д.5</v>
      </c>
      <c r="F24441" s="2">
        <f t="shared" si="763"/>
        <v>1</v>
      </c>
    </row>
    <row r="24442" spans="1:6" x14ac:dyDescent="0.25">
      <c r="A24442" s="3">
        <v>43474.583333333336</v>
      </c>
      <c r="B24442" s="14">
        <f t="shared" si="762"/>
        <v>43474</v>
      </c>
      <c r="C24442">
        <v>2</v>
      </c>
      <c r="D24442" t="str">
        <f>VLOOKUP(C24442,'Справочник по тт'!$A$2:$C$5,3,FALSE)</f>
        <v>"Колибри"</v>
      </c>
      <c r="E24442" t="str">
        <f>IF(AND(C24442=1,B24442&lt;='Справочник по тт'!$D$1),'Справочник по тт'!$D$2,VLOOKUP(C24442,'Справочник по тт'!A:C,2,FALSE))</f>
        <v>"Колибри" ул. Широкая д.150</v>
      </c>
      <c r="F24442" s="2">
        <f t="shared" si="763"/>
        <v>1</v>
      </c>
    </row>
    <row r="24443" spans="1:6" x14ac:dyDescent="0.25">
      <c r="A24443" s="3">
        <v>43474.583333333336</v>
      </c>
      <c r="B24443" s="14">
        <f t="shared" si="762"/>
        <v>43474</v>
      </c>
      <c r="C24443">
        <v>3</v>
      </c>
      <c r="D24443" t="str">
        <f>VLOOKUP(C24443,'Справочник по тт'!$A$2:$C$5,3,FALSE)</f>
        <v>"Парабола"</v>
      </c>
      <c r="E24443" t="str">
        <f>IF(AND(C24443=1,B24443&lt;='Справочник по тт'!$D$1),'Справочник по тт'!$D$2,VLOOKUP(C24443,'Справочник по тт'!A:C,2,FALSE))</f>
        <v>"Парабола" пр. Дмитриева д.6/1</v>
      </c>
      <c r="F24443" s="2">
        <f t="shared" si="763"/>
        <v>1</v>
      </c>
    </row>
    <row r="24444" spans="1:6" x14ac:dyDescent="0.25">
      <c r="A24444" s="3">
        <v>43474.583333333336</v>
      </c>
      <c r="B24444" s="14">
        <f t="shared" si="762"/>
        <v>43474</v>
      </c>
      <c r="C24444">
        <v>4</v>
      </c>
      <c r="D24444" t="str">
        <f>VLOOKUP(C24444,'Справочник по тт'!$A$2:$C$5,3,FALSE)</f>
        <v>"Первый"</v>
      </c>
      <c r="E24444" t="str">
        <f>IF(AND(C24444=1,B24444&lt;='Справочник по тт'!$D$1),'Справочник по тт'!$D$2,VLOOKUP(C24444,'Справочник по тт'!A:C,2,FALSE))</f>
        <v>"Первый" ул. Пахоменко д.30</v>
      </c>
      <c r="F24444" s="2">
        <f t="shared" si="763"/>
        <v>1</v>
      </c>
    </row>
    <row r="24445" spans="1:6" x14ac:dyDescent="0.25">
      <c r="A24445" s="14">
        <v>43474.583333333336</v>
      </c>
      <c r="B24445" s="14">
        <f t="shared" si="762"/>
        <v>43474</v>
      </c>
      <c r="C24445">
        <v>1</v>
      </c>
      <c r="D24445" t="str">
        <f>VLOOKUP(C24445,'Справочник по тт'!$A$2:$C$5,3,FALSE)</f>
        <v>"Шанс"</v>
      </c>
      <c r="E24445" t="str">
        <f>IF(AND(C24445=1,B24445&lt;='Справочник по тт'!$D$1),'Справочник по тт'!$D$2,VLOOKUP(C24445,'Справочник по тт'!A:C,2,FALSE))</f>
        <v>"Шанс" ул.Заречная д.5</v>
      </c>
      <c r="F24445" s="2">
        <f t="shared" si="763"/>
        <v>1</v>
      </c>
    </row>
    <row r="24446" spans="1:6" x14ac:dyDescent="0.25">
      <c r="A24446" s="3">
        <v>43474.611111111109</v>
      </c>
      <c r="B24446" s="14">
        <f t="shared" si="762"/>
        <v>43474</v>
      </c>
      <c r="C24446">
        <v>2</v>
      </c>
      <c r="D24446" t="str">
        <f>VLOOKUP(C24446,'Справочник по тт'!$A$2:$C$5,3,FALSE)</f>
        <v>"Колибри"</v>
      </c>
      <c r="E24446" t="str">
        <f>IF(AND(C24446=1,B24446&lt;='Справочник по тт'!$D$1),'Справочник по тт'!$D$2,VLOOKUP(C24446,'Справочник по тт'!A:C,2,FALSE))</f>
        <v>"Колибри" ул. Широкая д.150</v>
      </c>
      <c r="F24446" s="2">
        <f t="shared" si="763"/>
        <v>1</v>
      </c>
    </row>
    <row r="24447" spans="1:6" x14ac:dyDescent="0.25">
      <c r="A24447" s="3">
        <v>43474.618055555555</v>
      </c>
      <c r="B24447" s="14">
        <f t="shared" si="762"/>
        <v>43474</v>
      </c>
      <c r="C24447">
        <v>3</v>
      </c>
      <c r="D24447" t="str">
        <f>VLOOKUP(C24447,'Справочник по тт'!$A$2:$C$5,3,FALSE)</f>
        <v>"Парабола"</v>
      </c>
      <c r="E24447" t="str">
        <f>IF(AND(C24447=1,B24447&lt;='Справочник по тт'!$D$1),'Справочник по тт'!$D$2,VLOOKUP(C24447,'Справочник по тт'!A:C,2,FALSE))</f>
        <v>"Парабола" пр. Дмитриева д.6/1</v>
      </c>
      <c r="F24447" s="2">
        <f t="shared" si="763"/>
        <v>1</v>
      </c>
    </row>
    <row r="24448" spans="1:6" x14ac:dyDescent="0.25">
      <c r="A24448" s="3">
        <v>43474.623611111114</v>
      </c>
      <c r="B24448" s="14">
        <f t="shared" si="762"/>
        <v>43474</v>
      </c>
      <c r="C24448">
        <v>4</v>
      </c>
      <c r="D24448" t="str">
        <f>VLOOKUP(C24448,'Справочник по тт'!$A$2:$C$5,3,FALSE)</f>
        <v>"Первый"</v>
      </c>
      <c r="E24448" t="str">
        <f>IF(AND(C24448=1,B24448&lt;='Справочник по тт'!$D$1),'Справочник по тт'!$D$2,VLOOKUP(C24448,'Справочник по тт'!A:C,2,FALSE))</f>
        <v>"Первый" ул. Пахоменко д.30</v>
      </c>
      <c r="F24448" s="2">
        <f t="shared" si="763"/>
        <v>1</v>
      </c>
    </row>
    <row r="24449" spans="1:6" x14ac:dyDescent="0.25">
      <c r="A24449" s="14">
        <v>43475.416666666664</v>
      </c>
      <c r="B24449" s="14">
        <f t="shared" si="762"/>
        <v>43475</v>
      </c>
      <c r="C24449">
        <v>1</v>
      </c>
      <c r="D24449" t="str">
        <f>VLOOKUP(C24449,'Справочник по тт'!$A$2:$C$5,3,FALSE)</f>
        <v>"Шанс"</v>
      </c>
      <c r="E24449" t="str">
        <f>IF(AND(C24449=1,B24449&lt;='Справочник по тт'!$D$1),'Справочник по тт'!$D$2,VLOOKUP(C24449,'Справочник по тт'!A:C,2,FALSE))</f>
        <v>"Шанс" ул.Заречная д.5</v>
      </c>
      <c r="F24449" s="2">
        <f t="shared" si="763"/>
        <v>1</v>
      </c>
    </row>
    <row r="24450" spans="1:6" x14ac:dyDescent="0.25">
      <c r="A24450" s="3">
        <v>43475.4375</v>
      </c>
      <c r="B24450" s="14">
        <f t="shared" ref="B24450:B24488" si="764">(TEXT(A24450,"ДД.ММ.ГГГГ"))*1</f>
        <v>43475</v>
      </c>
      <c r="C24450">
        <v>2</v>
      </c>
      <c r="D24450" t="str">
        <f>VLOOKUP(C24450,'Справочник по тт'!$A$2:$C$5,3,FALSE)</f>
        <v>"Колибри"</v>
      </c>
      <c r="E24450" t="str">
        <f>IF(AND(C24450=1,B24450&lt;='Справочник по тт'!$D$1),'Справочник по тт'!$D$2,VLOOKUP(C24450,'Справочник по тт'!A:C,2,FALSE))</f>
        <v>"Колибри" ул. Широкая д.150</v>
      </c>
      <c r="F24450" s="2">
        <f t="shared" si="763"/>
        <v>1</v>
      </c>
    </row>
    <row r="24451" spans="1:6" x14ac:dyDescent="0.25">
      <c r="A24451" s="3">
        <v>43475.458333333336</v>
      </c>
      <c r="B24451" s="14">
        <f t="shared" si="764"/>
        <v>43475</v>
      </c>
      <c r="C24451">
        <v>3</v>
      </c>
      <c r="D24451" t="str">
        <f>VLOOKUP(C24451,'Справочник по тт'!$A$2:$C$5,3,FALSE)</f>
        <v>"Парабола"</v>
      </c>
      <c r="E24451" t="str">
        <f>IF(AND(C24451=1,B24451&lt;='Справочник по тт'!$D$1),'Справочник по тт'!$D$2,VLOOKUP(C24451,'Справочник по тт'!A:C,2,FALSE))</f>
        <v>"Парабола" пр. Дмитриева д.6/1</v>
      </c>
      <c r="F24451" s="2">
        <f t="shared" ref="F24451:F24488" si="765">IF(B24451&lt;=$F$1,1,"")</f>
        <v>1</v>
      </c>
    </row>
    <row r="24452" spans="1:6" x14ac:dyDescent="0.25">
      <c r="A24452" s="3">
        <v>43475.458333333336</v>
      </c>
      <c r="B24452" s="14">
        <f t="shared" si="764"/>
        <v>43475</v>
      </c>
      <c r="C24452">
        <v>4</v>
      </c>
      <c r="D24452" t="str">
        <f>VLOOKUP(C24452,'Справочник по тт'!$A$2:$C$5,3,FALSE)</f>
        <v>"Первый"</v>
      </c>
      <c r="E24452" t="str">
        <f>IF(AND(C24452=1,B24452&lt;='Справочник по тт'!$D$1),'Справочник по тт'!$D$2,VLOOKUP(C24452,'Справочник по тт'!A:C,2,FALSE))</f>
        <v>"Первый" ул. Пахоменко д.30</v>
      </c>
      <c r="F24452" s="2">
        <f t="shared" si="765"/>
        <v>1</v>
      </c>
    </row>
    <row r="24453" spans="1:6" x14ac:dyDescent="0.25">
      <c r="A24453" s="14">
        <v>43475.541666666664</v>
      </c>
      <c r="B24453" s="14">
        <f t="shared" si="764"/>
        <v>43475</v>
      </c>
      <c r="C24453">
        <v>1</v>
      </c>
      <c r="D24453" t="str">
        <f>VLOOKUP(C24453,'Справочник по тт'!$A$2:$C$5,3,FALSE)</f>
        <v>"Шанс"</v>
      </c>
      <c r="E24453" t="str">
        <f>IF(AND(C24453=1,B24453&lt;='Справочник по тт'!$D$1),'Справочник по тт'!$D$2,VLOOKUP(C24453,'Справочник по тт'!A:C,2,FALSE))</f>
        <v>"Шанс" ул.Заречная д.5</v>
      </c>
      <c r="F24453" s="2">
        <f t="shared" si="765"/>
        <v>1</v>
      </c>
    </row>
    <row r="24454" spans="1:6" x14ac:dyDescent="0.25">
      <c r="A24454" s="3">
        <v>43475.541666666664</v>
      </c>
      <c r="B24454" s="14">
        <f t="shared" si="764"/>
        <v>43475</v>
      </c>
      <c r="C24454">
        <v>2</v>
      </c>
      <c r="D24454" t="str">
        <f>VLOOKUP(C24454,'Справочник по тт'!$A$2:$C$5,3,FALSE)</f>
        <v>"Колибри"</v>
      </c>
      <c r="E24454" t="str">
        <f>IF(AND(C24454=1,B24454&lt;='Справочник по тт'!$D$1),'Справочник по тт'!$D$2,VLOOKUP(C24454,'Справочник по тт'!A:C,2,FALSE))</f>
        <v>"Колибри" ул. Широкая д.150</v>
      </c>
      <c r="F24454" s="2">
        <f t="shared" si="765"/>
        <v>1</v>
      </c>
    </row>
    <row r="24455" spans="1:6" x14ac:dyDescent="0.25">
      <c r="A24455" s="3">
        <v>43475.541666666664</v>
      </c>
      <c r="B24455" s="14">
        <f t="shared" si="764"/>
        <v>43475</v>
      </c>
      <c r="C24455">
        <v>3</v>
      </c>
      <c r="D24455" t="str">
        <f>VLOOKUP(C24455,'Справочник по тт'!$A$2:$C$5,3,FALSE)</f>
        <v>"Парабола"</v>
      </c>
      <c r="E24455" t="str">
        <f>IF(AND(C24455=1,B24455&lt;='Справочник по тт'!$D$1),'Справочник по тт'!$D$2,VLOOKUP(C24455,'Справочник по тт'!A:C,2,FALSE))</f>
        <v>"Парабола" пр. Дмитриева д.6/1</v>
      </c>
      <c r="F24455" s="2">
        <f t="shared" si="765"/>
        <v>1</v>
      </c>
    </row>
    <row r="24456" spans="1:6" x14ac:dyDescent="0.25">
      <c r="A24456" s="3">
        <v>43475.583333333336</v>
      </c>
      <c r="B24456" s="14">
        <f t="shared" si="764"/>
        <v>43475</v>
      </c>
      <c r="C24456">
        <v>4</v>
      </c>
      <c r="D24456" t="str">
        <f>VLOOKUP(C24456,'Справочник по тт'!$A$2:$C$5,3,FALSE)</f>
        <v>"Первый"</v>
      </c>
      <c r="E24456" t="str">
        <f>IF(AND(C24456=1,B24456&lt;='Справочник по тт'!$D$1),'Справочник по тт'!$D$2,VLOOKUP(C24456,'Справочник по тт'!A:C,2,FALSE))</f>
        <v>"Первый" ул. Пахоменко д.30</v>
      </c>
      <c r="F24456" s="2">
        <f t="shared" si="765"/>
        <v>1</v>
      </c>
    </row>
    <row r="24457" spans="1:6" x14ac:dyDescent="0.25">
      <c r="A24457" s="3">
        <v>43475.583333333336</v>
      </c>
      <c r="B24457" s="14">
        <f t="shared" si="764"/>
        <v>43475</v>
      </c>
      <c r="C24457" s="2">
        <v>4</v>
      </c>
      <c r="D24457" t="str">
        <f>VLOOKUP(C24457,'Справочник по тт'!$A$2:$C$5,3,FALSE)</f>
        <v>"Первый"</v>
      </c>
      <c r="E24457" t="str">
        <f>IF(AND(C24457=1,B24457&lt;='Справочник по тт'!$D$1),'Справочник по тт'!$D$2,VLOOKUP(C24457,'Справочник по тт'!A:C,2,FALSE))</f>
        <v>"Первый" ул. Пахоменко д.30</v>
      </c>
      <c r="F24457" s="2">
        <f t="shared" si="765"/>
        <v>1</v>
      </c>
    </row>
    <row r="24458" spans="1:6" x14ac:dyDescent="0.25">
      <c r="A24458" s="3">
        <v>43475.621527777781</v>
      </c>
      <c r="B24458" s="14">
        <f t="shared" si="764"/>
        <v>43475</v>
      </c>
      <c r="C24458">
        <v>4</v>
      </c>
      <c r="D24458" t="str">
        <f>VLOOKUP(C24458,'Справочник по тт'!$A$2:$C$5,3,FALSE)</f>
        <v>"Первый"</v>
      </c>
      <c r="E24458" t="str">
        <f>IF(AND(C24458=1,B24458&lt;='Справочник по тт'!$D$1),'Справочник по тт'!$D$2,VLOOKUP(C24458,'Справочник по тт'!A:C,2,FALSE))</f>
        <v>"Первый" ул. Пахоменко д.30</v>
      </c>
      <c r="F24458" s="2">
        <f t="shared" si="765"/>
        <v>1</v>
      </c>
    </row>
    <row r="24459" spans="1:6" x14ac:dyDescent="0.25">
      <c r="A24459" s="3">
        <v>43476.416666666664</v>
      </c>
      <c r="B24459" s="14">
        <f t="shared" si="764"/>
        <v>43476</v>
      </c>
      <c r="C24459">
        <v>4</v>
      </c>
      <c r="D24459" t="str">
        <f>VLOOKUP(C24459,'Справочник по тт'!$A$2:$C$5,3,FALSE)</f>
        <v>"Первый"</v>
      </c>
      <c r="E24459" t="str">
        <f>IF(AND(C24459=1,B24459&lt;='Справочник по тт'!$D$1),'Справочник по тт'!$D$2,VLOOKUP(C24459,'Справочник по тт'!A:C,2,FALSE))</f>
        <v>"Первый" ул. Пахоменко д.30</v>
      </c>
      <c r="F24459" s="2">
        <f t="shared" si="765"/>
        <v>1</v>
      </c>
    </row>
    <row r="24460" spans="1:6" x14ac:dyDescent="0.25">
      <c r="A24460" s="3">
        <v>43476.416666666664</v>
      </c>
      <c r="B24460" s="14">
        <f t="shared" si="764"/>
        <v>43476</v>
      </c>
      <c r="C24460">
        <v>4</v>
      </c>
      <c r="D24460" t="str">
        <f>VLOOKUP(C24460,'Справочник по тт'!$A$2:$C$5,3,FALSE)</f>
        <v>"Первый"</v>
      </c>
      <c r="E24460" t="str">
        <f>IF(AND(C24460=1,B24460&lt;='Справочник по тт'!$D$1),'Справочник по тт'!$D$2,VLOOKUP(C24460,'Справочник по тт'!A:C,2,FALSE))</f>
        <v>"Первый" ул. Пахоменко д.30</v>
      </c>
      <c r="F24460" s="2">
        <f t="shared" si="765"/>
        <v>1</v>
      </c>
    </row>
    <row r="24461" spans="1:6" x14ac:dyDescent="0.25">
      <c r="A24461" s="3">
        <v>43476.416666666664</v>
      </c>
      <c r="B24461" s="14">
        <f t="shared" si="764"/>
        <v>43476</v>
      </c>
      <c r="C24461">
        <v>2</v>
      </c>
      <c r="D24461" t="str">
        <f>VLOOKUP(C24461,'Справочник по тт'!$A$2:$C$5,3,FALSE)</f>
        <v>"Колибри"</v>
      </c>
      <c r="E24461" t="str">
        <f>IF(AND(C24461=1,B24461&lt;='Справочник по тт'!$D$1),'Справочник по тт'!$D$2,VLOOKUP(C24461,'Справочник по тт'!A:C,2,FALSE))</f>
        <v>"Колибри" ул. Широкая д.150</v>
      </c>
      <c r="F24461" s="2">
        <f t="shared" si="765"/>
        <v>1</v>
      </c>
    </row>
    <row r="24462" spans="1:6" x14ac:dyDescent="0.25">
      <c r="A24462" s="3">
        <v>43476.417361111111</v>
      </c>
      <c r="B24462" s="14">
        <f t="shared" si="764"/>
        <v>43476</v>
      </c>
      <c r="C24462">
        <v>2</v>
      </c>
      <c r="D24462" t="str">
        <f>VLOOKUP(C24462,'Справочник по тт'!$A$2:$C$5,3,FALSE)</f>
        <v>"Колибри"</v>
      </c>
      <c r="E24462" t="str">
        <f>IF(AND(C24462=1,B24462&lt;='Справочник по тт'!$D$1),'Справочник по тт'!$D$2,VLOOKUP(C24462,'Справочник по тт'!A:C,2,FALSE))</f>
        <v>"Колибри" ул. Широкая д.150</v>
      </c>
      <c r="F24462" s="2">
        <f t="shared" si="765"/>
        <v>1</v>
      </c>
    </row>
    <row r="24463" spans="1:6" x14ac:dyDescent="0.25">
      <c r="A24463" s="3">
        <v>43476.458333333336</v>
      </c>
      <c r="B24463" s="14">
        <f t="shared" si="764"/>
        <v>43476</v>
      </c>
      <c r="C24463">
        <v>2</v>
      </c>
      <c r="D24463" t="str">
        <f>VLOOKUP(C24463,'Справочник по тт'!$A$2:$C$5,3,FALSE)</f>
        <v>"Колибри"</v>
      </c>
      <c r="E24463" t="str">
        <f>IF(AND(C24463=1,B24463&lt;='Справочник по тт'!$D$1),'Справочник по тт'!$D$2,VLOOKUP(C24463,'Справочник по тт'!A:C,2,FALSE))</f>
        <v>"Колибри" ул. Широкая д.150</v>
      </c>
      <c r="F24463" s="2">
        <f t="shared" si="765"/>
        <v>1</v>
      </c>
    </row>
    <row r="24464" spans="1:6" x14ac:dyDescent="0.25">
      <c r="A24464" s="3">
        <v>43476.5</v>
      </c>
      <c r="B24464" s="14">
        <f t="shared" si="764"/>
        <v>43476</v>
      </c>
      <c r="C24464">
        <v>2</v>
      </c>
      <c r="D24464" t="str">
        <f>VLOOKUP(C24464,'Справочник по тт'!$A$2:$C$5,3,FALSE)</f>
        <v>"Колибри"</v>
      </c>
      <c r="E24464" t="str">
        <f>IF(AND(C24464=1,B24464&lt;='Справочник по тт'!$D$1),'Справочник по тт'!$D$2,VLOOKUP(C24464,'Справочник по тт'!A:C,2,FALSE))</f>
        <v>"Колибри" ул. Широкая д.150</v>
      </c>
      <c r="F24464" s="2">
        <f t="shared" si="765"/>
        <v>1</v>
      </c>
    </row>
    <row r="24465" spans="1:6" x14ac:dyDescent="0.25">
      <c r="A24465" s="3">
        <v>43476.541666666664</v>
      </c>
      <c r="B24465" s="14">
        <f t="shared" si="764"/>
        <v>43476</v>
      </c>
      <c r="C24465">
        <v>3</v>
      </c>
      <c r="D24465" t="str">
        <f>VLOOKUP(C24465,'Справочник по тт'!$A$2:$C$5,3,FALSE)</f>
        <v>"Парабола"</v>
      </c>
      <c r="E24465" t="str">
        <f>IF(AND(C24465=1,B24465&lt;='Справочник по тт'!$D$1),'Справочник по тт'!$D$2,VLOOKUP(C24465,'Справочник по тт'!A:C,2,FALSE))</f>
        <v>"Парабола" пр. Дмитриева д.6/1</v>
      </c>
      <c r="F24465" s="2">
        <f t="shared" si="765"/>
        <v>1</v>
      </c>
    </row>
    <row r="24466" spans="1:6" x14ac:dyDescent="0.25">
      <c r="A24466" s="3">
        <v>43476.541666666664</v>
      </c>
      <c r="B24466" s="14">
        <f t="shared" si="764"/>
        <v>43476</v>
      </c>
      <c r="C24466">
        <v>4</v>
      </c>
      <c r="D24466" t="str">
        <f>VLOOKUP(C24466,'Справочник по тт'!$A$2:$C$5,3,FALSE)</f>
        <v>"Первый"</v>
      </c>
      <c r="E24466" t="str">
        <f>IF(AND(C24466=1,B24466&lt;='Справочник по тт'!$D$1),'Справочник по тт'!$D$2,VLOOKUP(C24466,'Справочник по тт'!A:C,2,FALSE))</f>
        <v>"Первый" ул. Пахоменко д.30</v>
      </c>
      <c r="F24466" s="2">
        <f t="shared" si="765"/>
        <v>1</v>
      </c>
    </row>
    <row r="24467" spans="1:6" x14ac:dyDescent="0.25">
      <c r="A24467" s="14">
        <v>43477.375</v>
      </c>
      <c r="B24467" s="14">
        <f t="shared" si="764"/>
        <v>43477</v>
      </c>
      <c r="C24467">
        <v>1</v>
      </c>
      <c r="D24467" t="str">
        <f>VLOOKUP(C24467,'Справочник по тт'!$A$2:$C$5,3,FALSE)</f>
        <v>"Шанс"</v>
      </c>
      <c r="E24467" t="str">
        <f>IF(AND(C24467=1,B24467&lt;='Справочник по тт'!$D$1),'Справочник по тт'!$D$2,VLOOKUP(C24467,'Справочник по тт'!A:C,2,FALSE))</f>
        <v>"Шанс" ул.Заречная д.5</v>
      </c>
      <c r="F24467" s="2">
        <f t="shared" si="765"/>
        <v>1</v>
      </c>
    </row>
    <row r="24468" spans="1:6" x14ac:dyDescent="0.25">
      <c r="A24468" s="3">
        <v>43477.375</v>
      </c>
      <c r="B24468" s="14">
        <f t="shared" si="764"/>
        <v>43477</v>
      </c>
      <c r="C24468">
        <v>2</v>
      </c>
      <c r="D24468" t="str">
        <f>VLOOKUP(C24468,'Справочник по тт'!$A$2:$C$5,3,FALSE)</f>
        <v>"Колибри"</v>
      </c>
      <c r="E24468" t="str">
        <f>IF(AND(C24468=1,B24468&lt;='Справочник по тт'!$D$1),'Справочник по тт'!$D$2,VLOOKUP(C24468,'Справочник по тт'!A:C,2,FALSE))</f>
        <v>"Колибри" ул. Широкая д.150</v>
      </c>
      <c r="F24468" s="2">
        <f t="shared" si="765"/>
        <v>1</v>
      </c>
    </row>
    <row r="24469" spans="1:6" x14ac:dyDescent="0.25">
      <c r="A24469" s="14">
        <v>43477.375</v>
      </c>
      <c r="B24469" s="14">
        <f t="shared" si="764"/>
        <v>43477</v>
      </c>
      <c r="C24469">
        <v>1</v>
      </c>
      <c r="D24469" t="str">
        <f>VLOOKUP(C24469,'Справочник по тт'!$A$2:$C$5,3,FALSE)</f>
        <v>"Шанс"</v>
      </c>
      <c r="E24469" t="str">
        <f>IF(AND(C24469=1,B24469&lt;='Справочник по тт'!$D$1),'Справочник по тт'!$D$2,VLOOKUP(C24469,'Справочник по тт'!A:C,2,FALSE))</f>
        <v>"Шанс" ул.Заречная д.5</v>
      </c>
      <c r="F24469" s="2">
        <f t="shared" si="765"/>
        <v>1</v>
      </c>
    </row>
    <row r="24470" spans="1:6" x14ac:dyDescent="0.25">
      <c r="A24470" s="3">
        <v>43477.375</v>
      </c>
      <c r="B24470" s="14">
        <f t="shared" si="764"/>
        <v>43477</v>
      </c>
      <c r="C24470">
        <v>4</v>
      </c>
      <c r="D24470" t="str">
        <f>VLOOKUP(C24470,'Справочник по тт'!$A$2:$C$5,3,FALSE)</f>
        <v>"Первый"</v>
      </c>
      <c r="E24470" t="str">
        <f>IF(AND(C24470=1,B24470&lt;='Справочник по тт'!$D$1),'Справочник по тт'!$D$2,VLOOKUP(C24470,'Справочник по тт'!A:C,2,FALSE))</f>
        <v>"Первый" ул. Пахоменко д.30</v>
      </c>
      <c r="F24470" s="2">
        <f t="shared" si="765"/>
        <v>1</v>
      </c>
    </row>
    <row r="24471" spans="1:6" x14ac:dyDescent="0.25">
      <c r="A24471" s="3">
        <v>43477.375</v>
      </c>
      <c r="B24471" s="14">
        <f t="shared" si="764"/>
        <v>43477</v>
      </c>
      <c r="C24471">
        <v>4</v>
      </c>
      <c r="D24471" t="str">
        <f>VLOOKUP(C24471,'Справочник по тт'!$A$2:$C$5,3,FALSE)</f>
        <v>"Первый"</v>
      </c>
      <c r="E24471" t="str">
        <f>IF(AND(C24471=1,B24471&lt;='Справочник по тт'!$D$1),'Справочник по тт'!$D$2,VLOOKUP(C24471,'Справочник по тт'!A:C,2,FALSE))</f>
        <v>"Первый" ул. Пахоменко д.30</v>
      </c>
      <c r="F24471" s="2">
        <f t="shared" si="765"/>
        <v>1</v>
      </c>
    </row>
    <row r="24472" spans="1:6" x14ac:dyDescent="0.25">
      <c r="A24472" s="14">
        <v>43477.375</v>
      </c>
      <c r="B24472" s="14">
        <f t="shared" si="764"/>
        <v>43477</v>
      </c>
      <c r="C24472">
        <v>1</v>
      </c>
      <c r="D24472" t="str">
        <f>VLOOKUP(C24472,'Справочник по тт'!$A$2:$C$5,3,FALSE)</f>
        <v>"Шанс"</v>
      </c>
      <c r="E24472" t="str">
        <f>IF(AND(C24472=1,B24472&lt;='Справочник по тт'!$D$1),'Справочник по тт'!$D$2,VLOOKUP(C24472,'Справочник по тт'!A:C,2,FALSE))</f>
        <v>"Шанс" ул.Заречная д.5</v>
      </c>
      <c r="F24472" s="2">
        <f t="shared" si="765"/>
        <v>1</v>
      </c>
    </row>
    <row r="24473" spans="1:6" x14ac:dyDescent="0.25">
      <c r="A24473" s="3">
        <v>43477.375</v>
      </c>
      <c r="B24473" s="14">
        <f t="shared" si="764"/>
        <v>43477</v>
      </c>
      <c r="C24473">
        <v>2</v>
      </c>
      <c r="D24473" t="str">
        <f>VLOOKUP(C24473,'Справочник по тт'!$A$2:$C$5,3,FALSE)</f>
        <v>"Колибри"</v>
      </c>
      <c r="E24473" t="str">
        <f>IF(AND(C24473=1,B24473&lt;='Справочник по тт'!$D$1),'Справочник по тт'!$D$2,VLOOKUP(C24473,'Справочник по тт'!A:C,2,FALSE))</f>
        <v>"Колибри" ул. Широкая д.150</v>
      </c>
      <c r="F24473" s="2">
        <f t="shared" si="765"/>
        <v>1</v>
      </c>
    </row>
    <row r="24474" spans="1:6" x14ac:dyDescent="0.25">
      <c r="A24474" s="14">
        <v>43478.361111111109</v>
      </c>
      <c r="B24474" s="14">
        <f t="shared" si="764"/>
        <v>43478</v>
      </c>
      <c r="C24474">
        <v>1</v>
      </c>
      <c r="D24474" t="str">
        <f>VLOOKUP(C24474,'Справочник по тт'!$A$2:$C$5,3,FALSE)</f>
        <v>"Шанс"</v>
      </c>
      <c r="E24474" t="str">
        <f>IF(AND(C24474=1,B24474&lt;='Справочник по тт'!$D$1),'Справочник по тт'!$D$2,VLOOKUP(C24474,'Справочник по тт'!A:C,2,FALSE))</f>
        <v>"Шанс" ул.Заречная д.5</v>
      </c>
      <c r="F24474" s="2">
        <f t="shared" si="765"/>
        <v>1</v>
      </c>
    </row>
    <row r="24475" spans="1:6" x14ac:dyDescent="0.25">
      <c r="A24475" s="3">
        <v>43478.373611111114</v>
      </c>
      <c r="B24475" s="14">
        <f t="shared" si="764"/>
        <v>43478</v>
      </c>
      <c r="C24475">
        <v>3</v>
      </c>
      <c r="D24475" t="str">
        <f>VLOOKUP(C24475,'Справочник по тт'!$A$2:$C$5,3,FALSE)</f>
        <v>"Парабола"</v>
      </c>
      <c r="E24475" t="str">
        <f>IF(AND(C24475=1,B24475&lt;='Справочник по тт'!$D$1),'Справочник по тт'!$D$2,VLOOKUP(C24475,'Справочник по тт'!A:C,2,FALSE))</f>
        <v>"Парабола" пр. Дмитриева д.6/1</v>
      </c>
      <c r="F24475" s="2">
        <f t="shared" si="765"/>
        <v>1</v>
      </c>
    </row>
    <row r="24476" spans="1:6" x14ac:dyDescent="0.25">
      <c r="A24476" s="3">
        <v>43478.373611111114</v>
      </c>
      <c r="B24476" s="14">
        <f t="shared" si="764"/>
        <v>43478</v>
      </c>
      <c r="C24476">
        <v>4</v>
      </c>
      <c r="D24476" t="str">
        <f>VLOOKUP(C24476,'Справочник по тт'!$A$2:$C$5,3,FALSE)</f>
        <v>"Первый"</v>
      </c>
      <c r="E24476" t="str">
        <f>IF(AND(C24476=1,B24476&lt;='Справочник по тт'!$D$1),'Справочник по тт'!$D$2,VLOOKUP(C24476,'Справочник по тт'!A:C,2,FALSE))</f>
        <v>"Первый" ул. Пахоменко д.30</v>
      </c>
      <c r="F24476" s="2">
        <f t="shared" si="765"/>
        <v>1</v>
      </c>
    </row>
    <row r="24477" spans="1:6" x14ac:dyDescent="0.25">
      <c r="A24477" s="3">
        <v>43479.416666666664</v>
      </c>
      <c r="B24477" s="14">
        <f t="shared" si="764"/>
        <v>43479</v>
      </c>
      <c r="C24477">
        <v>4</v>
      </c>
      <c r="D24477" t="str">
        <f>VLOOKUP(C24477,'Справочник по тт'!$A$2:$C$5,3,FALSE)</f>
        <v>"Первый"</v>
      </c>
      <c r="E24477" t="str">
        <f>IF(AND(C24477=1,B24477&lt;='Справочник по тт'!$D$1),'Справочник по тт'!$D$2,VLOOKUP(C24477,'Справочник по тт'!A:C,2,FALSE))</f>
        <v>"Первый" ул. Пахоменко д.30</v>
      </c>
      <c r="F24477" s="2">
        <f t="shared" si="765"/>
        <v>1</v>
      </c>
    </row>
    <row r="24478" spans="1:6" x14ac:dyDescent="0.25">
      <c r="A24478" s="3">
        <v>43479.416666666664</v>
      </c>
      <c r="B24478" s="14">
        <f t="shared" si="764"/>
        <v>43479</v>
      </c>
      <c r="C24478">
        <v>2</v>
      </c>
      <c r="D24478" t="str">
        <f>VLOOKUP(C24478,'Справочник по тт'!$A$2:$C$5,3,FALSE)</f>
        <v>"Колибри"</v>
      </c>
      <c r="E24478" t="str">
        <f>IF(AND(C24478=1,B24478&lt;='Справочник по тт'!$D$1),'Справочник по тт'!$D$2,VLOOKUP(C24478,'Справочник по тт'!A:C,2,FALSE))</f>
        <v>"Колибри" ул. Широкая д.150</v>
      </c>
      <c r="F24478" s="2">
        <f t="shared" si="765"/>
        <v>1</v>
      </c>
    </row>
    <row r="24479" spans="1:6" x14ac:dyDescent="0.25">
      <c r="A24479" s="3">
        <v>43479.416666666664</v>
      </c>
      <c r="B24479" s="14">
        <f t="shared" si="764"/>
        <v>43479</v>
      </c>
      <c r="C24479">
        <v>2</v>
      </c>
      <c r="D24479" t="str">
        <f>VLOOKUP(C24479,'Справочник по тт'!$A$2:$C$5,3,FALSE)</f>
        <v>"Колибри"</v>
      </c>
      <c r="E24479" t="str">
        <f>IF(AND(C24479=1,B24479&lt;='Справочник по тт'!$D$1),'Справочник по тт'!$D$2,VLOOKUP(C24479,'Справочник по тт'!A:C,2,FALSE))</f>
        <v>"Колибри" ул. Широкая д.150</v>
      </c>
      <c r="F24479" s="2">
        <f t="shared" si="765"/>
        <v>1</v>
      </c>
    </row>
    <row r="24480" spans="1:6" x14ac:dyDescent="0.25">
      <c r="A24480" s="3">
        <v>43479.416666666664</v>
      </c>
      <c r="B24480" s="14">
        <f t="shared" si="764"/>
        <v>43479</v>
      </c>
      <c r="C24480">
        <v>3</v>
      </c>
      <c r="D24480" t="str">
        <f>VLOOKUP(C24480,'Справочник по тт'!$A$2:$C$5,3,FALSE)</f>
        <v>"Парабола"</v>
      </c>
      <c r="E24480" t="str">
        <f>IF(AND(C24480=1,B24480&lt;='Справочник по тт'!$D$1),'Справочник по тт'!$D$2,VLOOKUP(C24480,'Справочник по тт'!A:C,2,FALSE))</f>
        <v>"Парабола" пр. Дмитриева д.6/1</v>
      </c>
      <c r="F24480" s="2">
        <f t="shared" si="765"/>
        <v>1</v>
      </c>
    </row>
    <row r="24481" spans="1:6" x14ac:dyDescent="0.25">
      <c r="A24481" s="3">
        <v>43479.416666666664</v>
      </c>
      <c r="B24481" s="14">
        <f t="shared" si="764"/>
        <v>43479</v>
      </c>
      <c r="C24481">
        <v>2</v>
      </c>
      <c r="D24481" t="str">
        <f>VLOOKUP(C24481,'Справочник по тт'!$A$2:$C$5,3,FALSE)</f>
        <v>"Колибри"</v>
      </c>
      <c r="E24481" t="str">
        <f>IF(AND(C24481=1,B24481&lt;='Справочник по тт'!$D$1),'Справочник по тт'!$D$2,VLOOKUP(C24481,'Справочник по тт'!A:C,2,FALSE))</f>
        <v>"Колибри" ул. Широкая д.150</v>
      </c>
      <c r="F24481" s="2">
        <f t="shared" si="765"/>
        <v>1</v>
      </c>
    </row>
    <row r="24482" spans="1:6" x14ac:dyDescent="0.25">
      <c r="A24482" s="3">
        <v>43479.458333333336</v>
      </c>
      <c r="B24482" s="14">
        <f t="shared" si="764"/>
        <v>43479</v>
      </c>
      <c r="C24482">
        <v>3</v>
      </c>
      <c r="D24482" t="str">
        <f>VLOOKUP(C24482,'Справочник по тт'!$A$2:$C$5,3,FALSE)</f>
        <v>"Парабола"</v>
      </c>
      <c r="E24482" t="str">
        <f>IF(AND(C24482=1,B24482&lt;='Справочник по тт'!$D$1),'Справочник по тт'!$D$2,VLOOKUP(C24482,'Справочник по тт'!A:C,2,FALSE))</f>
        <v>"Парабола" пр. Дмитриева д.6/1</v>
      </c>
      <c r="F24482" s="2">
        <f t="shared" si="765"/>
        <v>1</v>
      </c>
    </row>
    <row r="24483" spans="1:6" x14ac:dyDescent="0.25">
      <c r="A24483" s="3">
        <v>43479.458333333336</v>
      </c>
      <c r="B24483" s="14">
        <f t="shared" si="764"/>
        <v>43479</v>
      </c>
      <c r="C24483">
        <v>3</v>
      </c>
      <c r="D24483" t="str">
        <f>VLOOKUP(C24483,'Справочник по тт'!$A$2:$C$5,3,FALSE)</f>
        <v>"Парабола"</v>
      </c>
      <c r="E24483" t="str">
        <f>IF(AND(C24483=1,B24483&lt;='Справочник по тт'!$D$1),'Справочник по тт'!$D$2,VLOOKUP(C24483,'Справочник по тт'!A:C,2,FALSE))</f>
        <v>"Парабола" пр. Дмитриева д.6/1</v>
      </c>
      <c r="F24483" s="2">
        <f t="shared" si="765"/>
        <v>1</v>
      </c>
    </row>
    <row r="24484" spans="1:6" x14ac:dyDescent="0.25">
      <c r="A24484" s="3">
        <v>43479.458333333336</v>
      </c>
      <c r="B24484" s="14">
        <f t="shared" si="764"/>
        <v>43479</v>
      </c>
      <c r="C24484">
        <v>4</v>
      </c>
      <c r="D24484" t="str">
        <f>VLOOKUP(C24484,'Справочник по тт'!$A$2:$C$5,3,FALSE)</f>
        <v>"Первый"</v>
      </c>
      <c r="E24484" t="str">
        <f>IF(AND(C24484=1,B24484&lt;='Справочник по тт'!$D$1),'Справочник по тт'!$D$2,VLOOKUP(C24484,'Справочник по тт'!A:C,2,FALSE))</f>
        <v>"Первый" ул. Пахоменко д.30</v>
      </c>
      <c r="F24484" s="2">
        <f t="shared" si="765"/>
        <v>1</v>
      </c>
    </row>
    <row r="24485" spans="1:6" x14ac:dyDescent="0.25">
      <c r="A24485" s="14">
        <v>43479.5</v>
      </c>
      <c r="B24485" s="14">
        <f t="shared" si="764"/>
        <v>43479</v>
      </c>
      <c r="C24485">
        <v>1</v>
      </c>
      <c r="D24485" t="str">
        <f>VLOOKUP(C24485,'Справочник по тт'!$A$2:$C$5,3,FALSE)</f>
        <v>"Шанс"</v>
      </c>
      <c r="E24485" t="str">
        <f>IF(AND(C24485=1,B24485&lt;='Справочник по тт'!$D$1),'Справочник по тт'!$D$2,VLOOKUP(C24485,'Справочник по тт'!A:C,2,FALSE))</f>
        <v>"Шанс" ул.Заречная д.5</v>
      </c>
      <c r="F24485" s="2">
        <f t="shared" si="765"/>
        <v>1</v>
      </c>
    </row>
    <row r="24486" spans="1:6" x14ac:dyDescent="0.25">
      <c r="A24486" s="14">
        <v>43480.333333333336</v>
      </c>
      <c r="B24486" s="14">
        <f t="shared" si="764"/>
        <v>43480</v>
      </c>
      <c r="C24486">
        <v>1</v>
      </c>
      <c r="D24486" t="str">
        <f>VLOOKUP(C24486,'Справочник по тт'!$A$2:$C$5,3,FALSE)</f>
        <v>"Шанс"</v>
      </c>
      <c r="E24486" t="str">
        <f>IF(AND(C24486=1,B24486&lt;='Справочник по тт'!$D$1),'Справочник по тт'!$D$2,VLOOKUP(C24486,'Справочник по тт'!A:C,2,FALSE))</f>
        <v>"Шанс" ул.Заречная д.5</v>
      </c>
      <c r="F24486" s="2">
        <f t="shared" si="765"/>
        <v>1</v>
      </c>
    </row>
    <row r="24487" spans="1:6" x14ac:dyDescent="0.25">
      <c r="A24487" s="14">
        <v>43480.333333333336</v>
      </c>
      <c r="B24487" s="14">
        <f t="shared" si="764"/>
        <v>43480</v>
      </c>
      <c r="C24487">
        <v>1</v>
      </c>
      <c r="D24487" t="str">
        <f>VLOOKUP(C24487,'Справочник по тт'!$A$2:$C$5,3,FALSE)</f>
        <v>"Шанс"</v>
      </c>
      <c r="E24487" t="str">
        <f>IF(AND(C24487=1,B24487&lt;='Справочник по тт'!$D$1),'Справочник по тт'!$D$2,VLOOKUP(C24487,'Справочник по тт'!A:C,2,FALSE))</f>
        <v>"Шанс" ул.Заречная д.5</v>
      </c>
      <c r="F24487" s="2">
        <f t="shared" si="765"/>
        <v>1</v>
      </c>
    </row>
    <row r="24488" spans="1:6" x14ac:dyDescent="0.25">
      <c r="A24488" s="3">
        <v>43480.373611111114</v>
      </c>
      <c r="B24488" s="14">
        <f t="shared" si="764"/>
        <v>43480</v>
      </c>
      <c r="C24488">
        <v>2</v>
      </c>
      <c r="D24488" t="str">
        <f>VLOOKUP(C24488,'Справочник по тт'!$A$2:$C$5,3,FALSE)</f>
        <v>"Колибри"</v>
      </c>
      <c r="E24488" t="str">
        <f>IF(AND(C24488=1,B24488&lt;='Справочник по тт'!$D$1),'Справочник по тт'!$D$2,VLOOKUP(C24488,'Справочник по тт'!A:C,2,FALSE))</f>
        <v>"Колибри" ул. Широкая д.150</v>
      </c>
      <c r="F24488" s="2">
        <f t="shared" si="765"/>
        <v>1</v>
      </c>
    </row>
  </sheetData>
  <autoFilter ref="A1:E24488" xr:uid="{00000000-0001-0000-0100-000000000000}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"/>
  <sheetViews>
    <sheetView workbookViewId="0">
      <selection activeCell="D1" sqref="D1"/>
    </sheetView>
  </sheetViews>
  <sheetFormatPr defaultRowHeight="13.2" x14ac:dyDescent="0.25"/>
  <cols>
    <col min="1" max="1" width="18.5546875" customWidth="1"/>
    <col min="2" max="2" width="27.6640625" bestFit="1" customWidth="1"/>
    <col min="3" max="3" width="14.33203125" customWidth="1"/>
    <col min="4" max="4" width="32.6640625" customWidth="1"/>
    <col min="5" max="5" width="32.109375" customWidth="1"/>
  </cols>
  <sheetData>
    <row r="1" spans="1:5" x14ac:dyDescent="0.25">
      <c r="A1" s="4" t="s">
        <v>359</v>
      </c>
      <c r="B1" s="4" t="s">
        <v>385</v>
      </c>
      <c r="C1" s="4"/>
      <c r="D1" s="32">
        <v>43957</v>
      </c>
      <c r="E1" s="4" t="s">
        <v>428</v>
      </c>
    </row>
    <row r="2" spans="1:5" x14ac:dyDescent="0.25">
      <c r="A2" s="4">
        <v>1</v>
      </c>
      <c r="B2" s="5" t="s">
        <v>386</v>
      </c>
      <c r="C2" s="5" t="s">
        <v>360</v>
      </c>
      <c r="D2" s="2" t="s">
        <v>415</v>
      </c>
      <c r="E2" s="5" t="str">
        <f>IF('Задача 2'!$B$2&lt;='Справочник по тт'!$D$1,'Справочник по тт'!D2,'Справочник по тт'!B2)</f>
        <v>"Шанс" ул. Ленина д.21</v>
      </c>
    </row>
    <row r="3" spans="1:5" x14ac:dyDescent="0.25">
      <c r="A3" s="4">
        <v>2</v>
      </c>
      <c r="B3" s="4" t="s">
        <v>387</v>
      </c>
      <c r="C3" s="5" t="s">
        <v>383</v>
      </c>
      <c r="D3" s="4" t="s">
        <v>387</v>
      </c>
      <c r="E3" s="5" t="str">
        <f>IF('Задача 2'!$B$2&lt;='Справочник по тт'!$D$1,'Справочник по тт'!D3,'Справочник по тт'!B3)</f>
        <v>"Колибри" ул. Широкая д.150</v>
      </c>
    </row>
    <row r="4" spans="1:5" x14ac:dyDescent="0.25">
      <c r="A4" s="4">
        <v>3</v>
      </c>
      <c r="B4" s="4" t="s">
        <v>388</v>
      </c>
      <c r="C4" s="5" t="s">
        <v>361</v>
      </c>
      <c r="D4" s="4" t="s">
        <v>388</v>
      </c>
      <c r="E4" s="5" t="str">
        <f>IF('Задача 2'!$B$2&lt;='Справочник по тт'!$D$1,'Справочник по тт'!D4,'Справочник по тт'!B4)</f>
        <v>"Парабола" пр. Дмитриева д.6/1</v>
      </c>
    </row>
    <row r="5" spans="1:5" x14ac:dyDescent="0.25">
      <c r="A5" s="4">
        <v>4</v>
      </c>
      <c r="B5" s="4" t="s">
        <v>389</v>
      </c>
      <c r="C5" s="5" t="s">
        <v>362</v>
      </c>
      <c r="D5" s="4" t="s">
        <v>389</v>
      </c>
      <c r="E5" s="5" t="str">
        <f>IF('Задача 2'!$B$2&lt;='Справочник по тт'!$D$1,'Справочник по тт'!D5,'Справочник по тт'!B5)</f>
        <v>"Первый" ул. Пахоменко д.30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19D6C-A9F1-46EF-8FB0-3FEE5388FB7E}">
  <dimension ref="A1:A393"/>
  <sheetViews>
    <sheetView topLeftCell="A310" workbookViewId="0">
      <selection activeCell="E13" sqref="E13"/>
    </sheetView>
  </sheetViews>
  <sheetFormatPr defaultRowHeight="13.2" x14ac:dyDescent="0.25"/>
  <cols>
    <col min="1" max="1" width="21.21875" style="14" customWidth="1"/>
  </cols>
  <sheetData>
    <row r="1" spans="1:1" x14ac:dyDescent="0.25">
      <c r="A1" s="14" t="s">
        <v>413</v>
      </c>
    </row>
    <row r="2" spans="1:1" x14ac:dyDescent="0.25">
      <c r="A2" s="29">
        <v>43831</v>
      </c>
    </row>
    <row r="3" spans="1:1" x14ac:dyDescent="0.25">
      <c r="A3" s="29">
        <v>43832</v>
      </c>
    </row>
    <row r="4" spans="1:1" x14ac:dyDescent="0.25">
      <c r="A4" s="29">
        <v>43833</v>
      </c>
    </row>
    <row r="5" spans="1:1" x14ac:dyDescent="0.25">
      <c r="A5" s="29">
        <v>43834</v>
      </c>
    </row>
    <row r="6" spans="1:1" x14ac:dyDescent="0.25">
      <c r="A6" s="29">
        <v>43835</v>
      </c>
    </row>
    <row r="7" spans="1:1" x14ac:dyDescent="0.25">
      <c r="A7" s="29">
        <v>43836</v>
      </c>
    </row>
    <row r="8" spans="1:1" x14ac:dyDescent="0.25">
      <c r="A8" s="29">
        <v>43837</v>
      </c>
    </row>
    <row r="9" spans="1:1" x14ac:dyDescent="0.25">
      <c r="A9" s="29">
        <v>43838</v>
      </c>
    </row>
    <row r="10" spans="1:1" x14ac:dyDescent="0.25">
      <c r="A10" s="29">
        <v>43839</v>
      </c>
    </row>
    <row r="11" spans="1:1" x14ac:dyDescent="0.25">
      <c r="A11" s="29">
        <v>43840</v>
      </c>
    </row>
    <row r="12" spans="1:1" x14ac:dyDescent="0.25">
      <c r="A12" s="29">
        <v>43841</v>
      </c>
    </row>
    <row r="13" spans="1:1" x14ac:dyDescent="0.25">
      <c r="A13" s="29">
        <v>43842</v>
      </c>
    </row>
    <row r="14" spans="1:1" x14ac:dyDescent="0.25">
      <c r="A14" s="29">
        <v>43843</v>
      </c>
    </row>
    <row r="15" spans="1:1" x14ac:dyDescent="0.25">
      <c r="A15" s="29">
        <v>43844</v>
      </c>
    </row>
    <row r="16" spans="1:1" x14ac:dyDescent="0.25">
      <c r="A16" s="29">
        <v>43845</v>
      </c>
    </row>
    <row r="17" spans="1:1" x14ac:dyDescent="0.25">
      <c r="A17" s="29">
        <v>43846</v>
      </c>
    </row>
    <row r="18" spans="1:1" x14ac:dyDescent="0.25">
      <c r="A18" s="29">
        <v>43847</v>
      </c>
    </row>
    <row r="19" spans="1:1" x14ac:dyDescent="0.25">
      <c r="A19" s="29">
        <v>43848</v>
      </c>
    </row>
    <row r="20" spans="1:1" x14ac:dyDescent="0.25">
      <c r="A20" s="29">
        <v>43849</v>
      </c>
    </row>
    <row r="21" spans="1:1" x14ac:dyDescent="0.25">
      <c r="A21" s="29">
        <v>43850</v>
      </c>
    </row>
    <row r="22" spans="1:1" x14ac:dyDescent="0.25">
      <c r="A22" s="29">
        <v>43851</v>
      </c>
    </row>
    <row r="23" spans="1:1" x14ac:dyDescent="0.25">
      <c r="A23" s="29">
        <v>43852</v>
      </c>
    </row>
    <row r="24" spans="1:1" x14ac:dyDescent="0.25">
      <c r="A24" s="29">
        <v>43853</v>
      </c>
    </row>
    <row r="25" spans="1:1" x14ac:dyDescent="0.25">
      <c r="A25" s="29">
        <v>43854</v>
      </c>
    </row>
    <row r="26" spans="1:1" x14ac:dyDescent="0.25">
      <c r="A26" s="29">
        <v>43855</v>
      </c>
    </row>
    <row r="27" spans="1:1" x14ac:dyDescent="0.25">
      <c r="A27" s="29">
        <v>43856</v>
      </c>
    </row>
    <row r="28" spans="1:1" x14ac:dyDescent="0.25">
      <c r="A28" s="29">
        <v>43857</v>
      </c>
    </row>
    <row r="29" spans="1:1" x14ac:dyDescent="0.25">
      <c r="A29" s="29">
        <v>43858</v>
      </c>
    </row>
    <row r="30" spans="1:1" x14ac:dyDescent="0.25">
      <c r="A30" s="29">
        <v>43859</v>
      </c>
    </row>
    <row r="31" spans="1:1" x14ac:dyDescent="0.25">
      <c r="A31" s="29">
        <v>43860</v>
      </c>
    </row>
    <row r="32" spans="1:1" x14ac:dyDescent="0.25">
      <c r="A32" s="29">
        <v>43861</v>
      </c>
    </row>
    <row r="33" spans="1:1" x14ac:dyDescent="0.25">
      <c r="A33" s="29">
        <v>43862</v>
      </c>
    </row>
    <row r="34" spans="1:1" x14ac:dyDescent="0.25">
      <c r="A34" s="29">
        <v>43863</v>
      </c>
    </row>
    <row r="35" spans="1:1" x14ac:dyDescent="0.25">
      <c r="A35" s="29">
        <v>43864</v>
      </c>
    </row>
    <row r="36" spans="1:1" x14ac:dyDescent="0.25">
      <c r="A36" s="29">
        <v>43865</v>
      </c>
    </row>
    <row r="37" spans="1:1" x14ac:dyDescent="0.25">
      <c r="A37" s="29">
        <v>43866</v>
      </c>
    </row>
    <row r="38" spans="1:1" x14ac:dyDescent="0.25">
      <c r="A38" s="29">
        <v>43867</v>
      </c>
    </row>
    <row r="39" spans="1:1" x14ac:dyDescent="0.25">
      <c r="A39" s="29">
        <v>43868</v>
      </c>
    </row>
    <row r="40" spans="1:1" x14ac:dyDescent="0.25">
      <c r="A40" s="29">
        <v>43869</v>
      </c>
    </row>
    <row r="41" spans="1:1" x14ac:dyDescent="0.25">
      <c r="A41" s="29">
        <v>43870</v>
      </c>
    </row>
    <row r="42" spans="1:1" x14ac:dyDescent="0.25">
      <c r="A42" s="29">
        <v>43871</v>
      </c>
    </row>
    <row r="43" spans="1:1" x14ac:dyDescent="0.25">
      <c r="A43" s="29">
        <v>43872</v>
      </c>
    </row>
    <row r="44" spans="1:1" x14ac:dyDescent="0.25">
      <c r="A44" s="29">
        <v>43873</v>
      </c>
    </row>
    <row r="45" spans="1:1" x14ac:dyDescent="0.25">
      <c r="A45" s="29">
        <v>43874</v>
      </c>
    </row>
    <row r="46" spans="1:1" x14ac:dyDescent="0.25">
      <c r="A46" s="29">
        <v>43875</v>
      </c>
    </row>
    <row r="47" spans="1:1" x14ac:dyDescent="0.25">
      <c r="A47" s="29">
        <v>43876</v>
      </c>
    </row>
    <row r="48" spans="1:1" x14ac:dyDescent="0.25">
      <c r="A48" s="29">
        <v>43877</v>
      </c>
    </row>
    <row r="49" spans="1:1" x14ac:dyDescent="0.25">
      <c r="A49" s="29">
        <v>43878</v>
      </c>
    </row>
    <row r="50" spans="1:1" x14ac:dyDescent="0.25">
      <c r="A50" s="29">
        <v>43879</v>
      </c>
    </row>
    <row r="51" spans="1:1" x14ac:dyDescent="0.25">
      <c r="A51" s="29">
        <v>43880</v>
      </c>
    </row>
    <row r="52" spans="1:1" x14ac:dyDescent="0.25">
      <c r="A52" s="29">
        <v>43881</v>
      </c>
    </row>
    <row r="53" spans="1:1" x14ac:dyDescent="0.25">
      <c r="A53" s="29">
        <v>43882</v>
      </c>
    </row>
    <row r="54" spans="1:1" x14ac:dyDescent="0.25">
      <c r="A54" s="29">
        <v>43883</v>
      </c>
    </row>
    <row r="55" spans="1:1" x14ac:dyDescent="0.25">
      <c r="A55" s="29">
        <v>43884</v>
      </c>
    </row>
    <row r="56" spans="1:1" x14ac:dyDescent="0.25">
      <c r="A56" s="29">
        <v>43885</v>
      </c>
    </row>
    <row r="57" spans="1:1" x14ac:dyDescent="0.25">
      <c r="A57" s="29">
        <v>43886</v>
      </c>
    </row>
    <row r="58" spans="1:1" x14ac:dyDescent="0.25">
      <c r="A58" s="29">
        <v>43887</v>
      </c>
    </row>
    <row r="59" spans="1:1" x14ac:dyDescent="0.25">
      <c r="A59" s="29">
        <v>43888</v>
      </c>
    </row>
    <row r="60" spans="1:1" x14ac:dyDescent="0.25">
      <c r="A60" s="29">
        <v>43889</v>
      </c>
    </row>
    <row r="61" spans="1:1" x14ac:dyDescent="0.25">
      <c r="A61" s="29">
        <v>43890</v>
      </c>
    </row>
    <row r="62" spans="1:1" x14ac:dyDescent="0.25">
      <c r="A62" s="29">
        <v>43891</v>
      </c>
    </row>
    <row r="63" spans="1:1" x14ac:dyDescent="0.25">
      <c r="A63" s="29">
        <v>43892</v>
      </c>
    </row>
    <row r="64" spans="1:1" x14ac:dyDescent="0.25">
      <c r="A64" s="29">
        <v>43893</v>
      </c>
    </row>
    <row r="65" spans="1:1" x14ac:dyDescent="0.25">
      <c r="A65" s="29">
        <v>43894</v>
      </c>
    </row>
    <row r="66" spans="1:1" x14ac:dyDescent="0.25">
      <c r="A66" s="29">
        <v>43895</v>
      </c>
    </row>
    <row r="67" spans="1:1" x14ac:dyDescent="0.25">
      <c r="A67" s="29">
        <v>43896</v>
      </c>
    </row>
    <row r="68" spans="1:1" x14ac:dyDescent="0.25">
      <c r="A68" s="29">
        <v>43897</v>
      </c>
    </row>
    <row r="69" spans="1:1" x14ac:dyDescent="0.25">
      <c r="A69" s="29">
        <v>43898</v>
      </c>
    </row>
    <row r="70" spans="1:1" x14ac:dyDescent="0.25">
      <c r="A70" s="29">
        <v>43899</v>
      </c>
    </row>
    <row r="71" spans="1:1" x14ac:dyDescent="0.25">
      <c r="A71" s="29">
        <v>43900</v>
      </c>
    </row>
    <row r="72" spans="1:1" x14ac:dyDescent="0.25">
      <c r="A72" s="29">
        <v>43901</v>
      </c>
    </row>
    <row r="73" spans="1:1" x14ac:dyDescent="0.25">
      <c r="A73" s="29">
        <v>43902</v>
      </c>
    </row>
    <row r="74" spans="1:1" x14ac:dyDescent="0.25">
      <c r="A74" s="29">
        <v>43903</v>
      </c>
    </row>
    <row r="75" spans="1:1" x14ac:dyDescent="0.25">
      <c r="A75" s="29">
        <v>43904</v>
      </c>
    </row>
    <row r="76" spans="1:1" x14ac:dyDescent="0.25">
      <c r="A76" s="29">
        <v>43905</v>
      </c>
    </row>
    <row r="77" spans="1:1" x14ac:dyDescent="0.25">
      <c r="A77" s="29">
        <v>43906</v>
      </c>
    </row>
    <row r="78" spans="1:1" x14ac:dyDescent="0.25">
      <c r="A78" s="29">
        <v>43907</v>
      </c>
    </row>
    <row r="79" spans="1:1" x14ac:dyDescent="0.25">
      <c r="A79" s="29">
        <v>43908</v>
      </c>
    </row>
    <row r="80" spans="1:1" x14ac:dyDescent="0.25">
      <c r="A80" s="29">
        <v>43909</v>
      </c>
    </row>
    <row r="81" spans="1:1" x14ac:dyDescent="0.25">
      <c r="A81" s="29">
        <v>43910</v>
      </c>
    </row>
    <row r="82" spans="1:1" x14ac:dyDescent="0.25">
      <c r="A82" s="29">
        <v>43911</v>
      </c>
    </row>
    <row r="83" spans="1:1" x14ac:dyDescent="0.25">
      <c r="A83" s="29">
        <v>43912</v>
      </c>
    </row>
    <row r="84" spans="1:1" x14ac:dyDescent="0.25">
      <c r="A84" s="29">
        <v>43913</v>
      </c>
    </row>
    <row r="85" spans="1:1" x14ac:dyDescent="0.25">
      <c r="A85" s="29">
        <v>43914</v>
      </c>
    </row>
    <row r="86" spans="1:1" x14ac:dyDescent="0.25">
      <c r="A86" s="29">
        <v>43915</v>
      </c>
    </row>
    <row r="87" spans="1:1" x14ac:dyDescent="0.25">
      <c r="A87" s="29">
        <v>43916</v>
      </c>
    </row>
    <row r="88" spans="1:1" x14ac:dyDescent="0.25">
      <c r="A88" s="29">
        <v>43917</v>
      </c>
    </row>
    <row r="89" spans="1:1" x14ac:dyDescent="0.25">
      <c r="A89" s="29">
        <v>43918</v>
      </c>
    </row>
    <row r="90" spans="1:1" x14ac:dyDescent="0.25">
      <c r="A90" s="29">
        <v>43919</v>
      </c>
    </row>
    <row r="91" spans="1:1" x14ac:dyDescent="0.25">
      <c r="A91" s="29">
        <v>43920</v>
      </c>
    </row>
    <row r="92" spans="1:1" x14ac:dyDescent="0.25">
      <c r="A92" s="29">
        <v>43921</v>
      </c>
    </row>
    <row r="93" spans="1:1" x14ac:dyDescent="0.25">
      <c r="A93" s="29">
        <v>43922</v>
      </c>
    </row>
    <row r="94" spans="1:1" x14ac:dyDescent="0.25">
      <c r="A94" s="29">
        <v>43923</v>
      </c>
    </row>
    <row r="95" spans="1:1" x14ac:dyDescent="0.25">
      <c r="A95" s="29">
        <v>43924</v>
      </c>
    </row>
    <row r="96" spans="1:1" x14ac:dyDescent="0.25">
      <c r="A96" s="29">
        <v>43925</v>
      </c>
    </row>
    <row r="97" spans="1:1" x14ac:dyDescent="0.25">
      <c r="A97" s="29">
        <v>43926</v>
      </c>
    </row>
    <row r="98" spans="1:1" x14ac:dyDescent="0.25">
      <c r="A98" s="29">
        <v>43927</v>
      </c>
    </row>
    <row r="99" spans="1:1" x14ac:dyDescent="0.25">
      <c r="A99" s="29">
        <v>43928</v>
      </c>
    </row>
    <row r="100" spans="1:1" x14ac:dyDescent="0.25">
      <c r="A100" s="29">
        <v>43929</v>
      </c>
    </row>
    <row r="101" spans="1:1" x14ac:dyDescent="0.25">
      <c r="A101" s="29">
        <v>43930</v>
      </c>
    </row>
    <row r="102" spans="1:1" x14ac:dyDescent="0.25">
      <c r="A102" s="29">
        <v>43931</v>
      </c>
    </row>
    <row r="103" spans="1:1" x14ac:dyDescent="0.25">
      <c r="A103" s="29">
        <v>43932</v>
      </c>
    </row>
    <row r="104" spans="1:1" x14ac:dyDescent="0.25">
      <c r="A104" s="29">
        <v>43933</v>
      </c>
    </row>
    <row r="105" spans="1:1" x14ac:dyDescent="0.25">
      <c r="A105" s="29">
        <v>43934</v>
      </c>
    </row>
    <row r="106" spans="1:1" x14ac:dyDescent="0.25">
      <c r="A106" s="29">
        <v>43935</v>
      </c>
    </row>
    <row r="107" spans="1:1" x14ac:dyDescent="0.25">
      <c r="A107" s="29">
        <v>43936</v>
      </c>
    </row>
    <row r="108" spans="1:1" x14ac:dyDescent="0.25">
      <c r="A108" s="29">
        <v>43937</v>
      </c>
    </row>
    <row r="109" spans="1:1" x14ac:dyDescent="0.25">
      <c r="A109" s="29">
        <v>43938</v>
      </c>
    </row>
    <row r="110" spans="1:1" x14ac:dyDescent="0.25">
      <c r="A110" s="29">
        <v>43939</v>
      </c>
    </row>
    <row r="111" spans="1:1" x14ac:dyDescent="0.25">
      <c r="A111" s="29">
        <v>43940</v>
      </c>
    </row>
    <row r="112" spans="1:1" x14ac:dyDescent="0.25">
      <c r="A112" s="29">
        <v>43941</v>
      </c>
    </row>
    <row r="113" spans="1:1" x14ac:dyDescent="0.25">
      <c r="A113" s="29">
        <v>43942</v>
      </c>
    </row>
    <row r="114" spans="1:1" x14ac:dyDescent="0.25">
      <c r="A114" s="29">
        <v>43943</v>
      </c>
    </row>
    <row r="115" spans="1:1" x14ac:dyDescent="0.25">
      <c r="A115" s="29">
        <v>43944</v>
      </c>
    </row>
    <row r="116" spans="1:1" x14ac:dyDescent="0.25">
      <c r="A116" s="29">
        <v>43945</v>
      </c>
    </row>
    <row r="117" spans="1:1" x14ac:dyDescent="0.25">
      <c r="A117" s="29">
        <v>43946</v>
      </c>
    </row>
    <row r="118" spans="1:1" x14ac:dyDescent="0.25">
      <c r="A118" s="29">
        <v>43947</v>
      </c>
    </row>
    <row r="119" spans="1:1" x14ac:dyDescent="0.25">
      <c r="A119" s="29">
        <v>43948</v>
      </c>
    </row>
    <row r="120" spans="1:1" x14ac:dyDescent="0.25">
      <c r="A120" s="29">
        <v>43949</v>
      </c>
    </row>
    <row r="121" spans="1:1" x14ac:dyDescent="0.25">
      <c r="A121" s="29">
        <v>43950</v>
      </c>
    </row>
    <row r="122" spans="1:1" x14ac:dyDescent="0.25">
      <c r="A122" s="29">
        <v>43951</v>
      </c>
    </row>
    <row r="123" spans="1:1" x14ac:dyDescent="0.25">
      <c r="A123" s="29">
        <v>43952</v>
      </c>
    </row>
    <row r="124" spans="1:1" x14ac:dyDescent="0.25">
      <c r="A124" s="29">
        <v>43953</v>
      </c>
    </row>
    <row r="125" spans="1:1" x14ac:dyDescent="0.25">
      <c r="A125" s="29">
        <v>43954</v>
      </c>
    </row>
    <row r="126" spans="1:1" x14ac:dyDescent="0.25">
      <c r="A126" s="29">
        <v>43955</v>
      </c>
    </row>
    <row r="127" spans="1:1" x14ac:dyDescent="0.25">
      <c r="A127" s="29">
        <v>43956</v>
      </c>
    </row>
    <row r="128" spans="1:1" x14ac:dyDescent="0.25">
      <c r="A128" s="29">
        <v>43957</v>
      </c>
    </row>
    <row r="129" spans="1:1" x14ac:dyDescent="0.25">
      <c r="A129" s="29">
        <v>43958</v>
      </c>
    </row>
    <row r="130" spans="1:1" x14ac:dyDescent="0.25">
      <c r="A130" s="29">
        <v>43959</v>
      </c>
    </row>
    <row r="131" spans="1:1" x14ac:dyDescent="0.25">
      <c r="A131" s="29">
        <v>43960</v>
      </c>
    </row>
    <row r="132" spans="1:1" x14ac:dyDescent="0.25">
      <c r="A132" s="29">
        <v>43961</v>
      </c>
    </row>
    <row r="133" spans="1:1" x14ac:dyDescent="0.25">
      <c r="A133" s="29">
        <v>43962</v>
      </c>
    </row>
    <row r="134" spans="1:1" x14ac:dyDescent="0.25">
      <c r="A134" s="29">
        <v>43963</v>
      </c>
    </row>
    <row r="135" spans="1:1" x14ac:dyDescent="0.25">
      <c r="A135" s="29">
        <v>43964</v>
      </c>
    </row>
    <row r="136" spans="1:1" x14ac:dyDescent="0.25">
      <c r="A136" s="29">
        <v>43965</v>
      </c>
    </row>
    <row r="137" spans="1:1" x14ac:dyDescent="0.25">
      <c r="A137" s="29">
        <v>43966</v>
      </c>
    </row>
    <row r="138" spans="1:1" x14ac:dyDescent="0.25">
      <c r="A138" s="29">
        <v>43967</v>
      </c>
    </row>
    <row r="139" spans="1:1" x14ac:dyDescent="0.25">
      <c r="A139" s="29">
        <v>43968</v>
      </c>
    </row>
    <row r="140" spans="1:1" x14ac:dyDescent="0.25">
      <c r="A140" s="29">
        <v>43969</v>
      </c>
    </row>
    <row r="141" spans="1:1" x14ac:dyDescent="0.25">
      <c r="A141" s="29">
        <v>43970</v>
      </c>
    </row>
    <row r="142" spans="1:1" x14ac:dyDescent="0.25">
      <c r="A142" s="29">
        <v>43971</v>
      </c>
    </row>
    <row r="143" spans="1:1" x14ac:dyDescent="0.25">
      <c r="A143" s="29">
        <v>43972</v>
      </c>
    </row>
    <row r="144" spans="1:1" x14ac:dyDescent="0.25">
      <c r="A144" s="29">
        <v>43973</v>
      </c>
    </row>
    <row r="145" spans="1:1" x14ac:dyDescent="0.25">
      <c r="A145" s="29">
        <v>43974</v>
      </c>
    </row>
    <row r="146" spans="1:1" x14ac:dyDescent="0.25">
      <c r="A146" s="29">
        <v>43975</v>
      </c>
    </row>
    <row r="147" spans="1:1" x14ac:dyDescent="0.25">
      <c r="A147" s="29">
        <v>43976</v>
      </c>
    </row>
    <row r="148" spans="1:1" x14ac:dyDescent="0.25">
      <c r="A148" s="29">
        <v>43977</v>
      </c>
    </row>
    <row r="149" spans="1:1" x14ac:dyDescent="0.25">
      <c r="A149" s="29">
        <v>43978</v>
      </c>
    </row>
    <row r="150" spans="1:1" x14ac:dyDescent="0.25">
      <c r="A150" s="29">
        <v>43979</v>
      </c>
    </row>
    <row r="151" spans="1:1" x14ac:dyDescent="0.25">
      <c r="A151" s="29">
        <v>43980</v>
      </c>
    </row>
    <row r="152" spans="1:1" x14ac:dyDescent="0.25">
      <c r="A152" s="29">
        <v>43981</v>
      </c>
    </row>
    <row r="153" spans="1:1" x14ac:dyDescent="0.25">
      <c r="A153" s="29">
        <v>43982</v>
      </c>
    </row>
    <row r="154" spans="1:1" x14ac:dyDescent="0.25">
      <c r="A154" s="29">
        <v>43983</v>
      </c>
    </row>
    <row r="155" spans="1:1" x14ac:dyDescent="0.25">
      <c r="A155" s="29">
        <v>43984</v>
      </c>
    </row>
    <row r="156" spans="1:1" x14ac:dyDescent="0.25">
      <c r="A156" s="29">
        <v>43985</v>
      </c>
    </row>
    <row r="157" spans="1:1" x14ac:dyDescent="0.25">
      <c r="A157" s="29">
        <v>43986</v>
      </c>
    </row>
    <row r="158" spans="1:1" x14ac:dyDescent="0.25">
      <c r="A158" s="29">
        <v>43987</v>
      </c>
    </row>
    <row r="159" spans="1:1" x14ac:dyDescent="0.25">
      <c r="A159" s="29">
        <v>43988</v>
      </c>
    </row>
    <row r="160" spans="1:1" x14ac:dyDescent="0.25">
      <c r="A160" s="29">
        <v>43989</v>
      </c>
    </row>
    <row r="161" spans="1:1" x14ac:dyDescent="0.25">
      <c r="A161" s="29">
        <v>43990</v>
      </c>
    </row>
    <row r="162" spans="1:1" x14ac:dyDescent="0.25">
      <c r="A162" s="29">
        <v>43991</v>
      </c>
    </row>
    <row r="163" spans="1:1" x14ac:dyDescent="0.25">
      <c r="A163" s="29">
        <v>43992</v>
      </c>
    </row>
    <row r="164" spans="1:1" x14ac:dyDescent="0.25">
      <c r="A164" s="29">
        <v>43993</v>
      </c>
    </row>
    <row r="165" spans="1:1" x14ac:dyDescent="0.25">
      <c r="A165" s="29">
        <v>43994</v>
      </c>
    </row>
    <row r="166" spans="1:1" x14ac:dyDescent="0.25">
      <c r="A166" s="29">
        <v>43995</v>
      </c>
    </row>
    <row r="167" spans="1:1" x14ac:dyDescent="0.25">
      <c r="A167" s="29">
        <v>43996</v>
      </c>
    </row>
    <row r="168" spans="1:1" x14ac:dyDescent="0.25">
      <c r="A168" s="29">
        <v>43997</v>
      </c>
    </row>
    <row r="169" spans="1:1" x14ac:dyDescent="0.25">
      <c r="A169" s="29">
        <v>43998</v>
      </c>
    </row>
    <row r="170" spans="1:1" x14ac:dyDescent="0.25">
      <c r="A170" s="29">
        <v>43999</v>
      </c>
    </row>
    <row r="171" spans="1:1" x14ac:dyDescent="0.25">
      <c r="A171" s="29">
        <v>44000</v>
      </c>
    </row>
    <row r="172" spans="1:1" x14ac:dyDescent="0.25">
      <c r="A172" s="29">
        <v>44001</v>
      </c>
    </row>
    <row r="173" spans="1:1" x14ac:dyDescent="0.25">
      <c r="A173" s="29">
        <v>44002</v>
      </c>
    </row>
    <row r="174" spans="1:1" x14ac:dyDescent="0.25">
      <c r="A174" s="29">
        <v>44003</v>
      </c>
    </row>
    <row r="175" spans="1:1" x14ac:dyDescent="0.25">
      <c r="A175" s="29">
        <v>44004</v>
      </c>
    </row>
    <row r="176" spans="1:1" x14ac:dyDescent="0.25">
      <c r="A176" s="29">
        <v>44005</v>
      </c>
    </row>
    <row r="177" spans="1:1" x14ac:dyDescent="0.25">
      <c r="A177" s="29">
        <v>44006</v>
      </c>
    </row>
    <row r="178" spans="1:1" x14ac:dyDescent="0.25">
      <c r="A178" s="29">
        <v>44007</v>
      </c>
    </row>
    <row r="179" spans="1:1" x14ac:dyDescent="0.25">
      <c r="A179" s="29">
        <v>44008</v>
      </c>
    </row>
    <row r="180" spans="1:1" x14ac:dyDescent="0.25">
      <c r="A180" s="29">
        <v>44009</v>
      </c>
    </row>
    <row r="181" spans="1:1" x14ac:dyDescent="0.25">
      <c r="A181" s="29">
        <v>44010</v>
      </c>
    </row>
    <row r="182" spans="1:1" x14ac:dyDescent="0.25">
      <c r="A182" s="29">
        <v>44011</v>
      </c>
    </row>
    <row r="183" spans="1:1" x14ac:dyDescent="0.25">
      <c r="A183" s="29">
        <v>44012</v>
      </c>
    </row>
    <row r="184" spans="1:1" x14ac:dyDescent="0.25">
      <c r="A184" s="29">
        <v>44013</v>
      </c>
    </row>
    <row r="185" spans="1:1" x14ac:dyDescent="0.25">
      <c r="A185" s="29">
        <v>44014</v>
      </c>
    </row>
    <row r="186" spans="1:1" x14ac:dyDescent="0.25">
      <c r="A186" s="29">
        <v>44015</v>
      </c>
    </row>
    <row r="187" spans="1:1" x14ac:dyDescent="0.25">
      <c r="A187" s="29">
        <v>44016</v>
      </c>
    </row>
    <row r="188" spans="1:1" x14ac:dyDescent="0.25">
      <c r="A188" s="29">
        <v>44017</v>
      </c>
    </row>
    <row r="189" spans="1:1" x14ac:dyDescent="0.25">
      <c r="A189" s="29">
        <v>44018</v>
      </c>
    </row>
    <row r="190" spans="1:1" x14ac:dyDescent="0.25">
      <c r="A190" s="29">
        <v>44019</v>
      </c>
    </row>
    <row r="191" spans="1:1" x14ac:dyDescent="0.25">
      <c r="A191" s="29">
        <v>44020</v>
      </c>
    </row>
    <row r="192" spans="1:1" x14ac:dyDescent="0.25">
      <c r="A192" s="29">
        <v>44021</v>
      </c>
    </row>
    <row r="193" spans="1:1" x14ac:dyDescent="0.25">
      <c r="A193" s="29">
        <v>44022</v>
      </c>
    </row>
    <row r="194" spans="1:1" x14ac:dyDescent="0.25">
      <c r="A194" s="29">
        <v>44023</v>
      </c>
    </row>
    <row r="195" spans="1:1" x14ac:dyDescent="0.25">
      <c r="A195" s="29">
        <v>44024</v>
      </c>
    </row>
    <row r="196" spans="1:1" x14ac:dyDescent="0.25">
      <c r="A196" s="29">
        <v>44025</v>
      </c>
    </row>
    <row r="197" spans="1:1" x14ac:dyDescent="0.25">
      <c r="A197" s="29">
        <v>44026</v>
      </c>
    </row>
    <row r="198" spans="1:1" x14ac:dyDescent="0.25">
      <c r="A198" s="29">
        <v>44027</v>
      </c>
    </row>
    <row r="199" spans="1:1" x14ac:dyDescent="0.25">
      <c r="A199" s="29">
        <v>44028</v>
      </c>
    </row>
    <row r="200" spans="1:1" x14ac:dyDescent="0.25">
      <c r="A200" s="29">
        <v>44029</v>
      </c>
    </row>
    <row r="201" spans="1:1" x14ac:dyDescent="0.25">
      <c r="A201" s="29">
        <v>44030</v>
      </c>
    </row>
    <row r="202" spans="1:1" x14ac:dyDescent="0.25">
      <c r="A202" s="29">
        <v>44031</v>
      </c>
    </row>
    <row r="203" spans="1:1" x14ac:dyDescent="0.25">
      <c r="A203" s="29">
        <v>44032</v>
      </c>
    </row>
    <row r="204" spans="1:1" x14ac:dyDescent="0.25">
      <c r="A204" s="29">
        <v>44033</v>
      </c>
    </row>
    <row r="205" spans="1:1" x14ac:dyDescent="0.25">
      <c r="A205" s="29">
        <v>44034</v>
      </c>
    </row>
    <row r="206" spans="1:1" x14ac:dyDescent="0.25">
      <c r="A206" s="29">
        <v>44035</v>
      </c>
    </row>
    <row r="207" spans="1:1" x14ac:dyDescent="0.25">
      <c r="A207" s="29">
        <v>44036</v>
      </c>
    </row>
    <row r="208" spans="1:1" x14ac:dyDescent="0.25">
      <c r="A208" s="29">
        <v>44037</v>
      </c>
    </row>
    <row r="209" spans="1:1" x14ac:dyDescent="0.25">
      <c r="A209" s="29">
        <v>44038</v>
      </c>
    </row>
    <row r="210" spans="1:1" x14ac:dyDescent="0.25">
      <c r="A210" s="29">
        <v>44039</v>
      </c>
    </row>
    <row r="211" spans="1:1" x14ac:dyDescent="0.25">
      <c r="A211" s="29">
        <v>44040</v>
      </c>
    </row>
    <row r="212" spans="1:1" x14ac:dyDescent="0.25">
      <c r="A212" s="29">
        <v>44041</v>
      </c>
    </row>
    <row r="213" spans="1:1" x14ac:dyDescent="0.25">
      <c r="A213" s="29">
        <v>44042</v>
      </c>
    </row>
    <row r="214" spans="1:1" x14ac:dyDescent="0.25">
      <c r="A214" s="29">
        <v>44043</v>
      </c>
    </row>
    <row r="215" spans="1:1" x14ac:dyDescent="0.25">
      <c r="A215" s="29">
        <v>44044</v>
      </c>
    </row>
    <row r="216" spans="1:1" x14ac:dyDescent="0.25">
      <c r="A216" s="29">
        <v>44045</v>
      </c>
    </row>
    <row r="217" spans="1:1" x14ac:dyDescent="0.25">
      <c r="A217" s="29">
        <v>44046</v>
      </c>
    </row>
    <row r="218" spans="1:1" x14ac:dyDescent="0.25">
      <c r="A218" s="29">
        <v>44047</v>
      </c>
    </row>
    <row r="219" spans="1:1" x14ac:dyDescent="0.25">
      <c r="A219" s="29">
        <v>44048</v>
      </c>
    </row>
    <row r="220" spans="1:1" x14ac:dyDescent="0.25">
      <c r="A220" s="29">
        <v>44049</v>
      </c>
    </row>
    <row r="221" spans="1:1" x14ac:dyDescent="0.25">
      <c r="A221" s="29">
        <v>44050</v>
      </c>
    </row>
    <row r="222" spans="1:1" x14ac:dyDescent="0.25">
      <c r="A222" s="29">
        <v>44051</v>
      </c>
    </row>
    <row r="223" spans="1:1" x14ac:dyDescent="0.25">
      <c r="A223" s="29">
        <v>44052</v>
      </c>
    </row>
    <row r="224" spans="1:1" x14ac:dyDescent="0.25">
      <c r="A224" s="29">
        <v>44053</v>
      </c>
    </row>
    <row r="225" spans="1:1" x14ac:dyDescent="0.25">
      <c r="A225" s="29">
        <v>44054</v>
      </c>
    </row>
    <row r="226" spans="1:1" x14ac:dyDescent="0.25">
      <c r="A226" s="29">
        <v>44055</v>
      </c>
    </row>
    <row r="227" spans="1:1" x14ac:dyDescent="0.25">
      <c r="A227" s="29">
        <v>44056</v>
      </c>
    </row>
    <row r="228" spans="1:1" x14ac:dyDescent="0.25">
      <c r="A228" s="29">
        <v>44057</v>
      </c>
    </row>
    <row r="229" spans="1:1" x14ac:dyDescent="0.25">
      <c r="A229" s="29">
        <v>44058</v>
      </c>
    </row>
    <row r="230" spans="1:1" x14ac:dyDescent="0.25">
      <c r="A230" s="29">
        <v>44059</v>
      </c>
    </row>
    <row r="231" spans="1:1" x14ac:dyDescent="0.25">
      <c r="A231" s="29">
        <v>44060</v>
      </c>
    </row>
    <row r="232" spans="1:1" x14ac:dyDescent="0.25">
      <c r="A232" s="29">
        <v>44061</v>
      </c>
    </row>
    <row r="233" spans="1:1" x14ac:dyDescent="0.25">
      <c r="A233" s="29">
        <v>44062</v>
      </c>
    </row>
    <row r="234" spans="1:1" x14ac:dyDescent="0.25">
      <c r="A234" s="29">
        <v>44063</v>
      </c>
    </row>
    <row r="235" spans="1:1" x14ac:dyDescent="0.25">
      <c r="A235" s="29">
        <v>44064</v>
      </c>
    </row>
    <row r="236" spans="1:1" x14ac:dyDescent="0.25">
      <c r="A236" s="29">
        <v>44065</v>
      </c>
    </row>
    <row r="237" spans="1:1" x14ac:dyDescent="0.25">
      <c r="A237" s="29">
        <v>44066</v>
      </c>
    </row>
    <row r="238" spans="1:1" x14ac:dyDescent="0.25">
      <c r="A238" s="29">
        <v>44067</v>
      </c>
    </row>
    <row r="239" spans="1:1" x14ac:dyDescent="0.25">
      <c r="A239" s="29">
        <v>44068</v>
      </c>
    </row>
    <row r="240" spans="1:1" x14ac:dyDescent="0.25">
      <c r="A240" s="29">
        <v>44069</v>
      </c>
    </row>
    <row r="241" spans="1:1" x14ac:dyDescent="0.25">
      <c r="A241" s="29">
        <v>44070</v>
      </c>
    </row>
    <row r="242" spans="1:1" x14ac:dyDescent="0.25">
      <c r="A242" s="29">
        <v>44071</v>
      </c>
    </row>
    <row r="243" spans="1:1" x14ac:dyDescent="0.25">
      <c r="A243" s="29">
        <v>44072</v>
      </c>
    </row>
    <row r="244" spans="1:1" x14ac:dyDescent="0.25">
      <c r="A244" s="29">
        <v>44073</v>
      </c>
    </row>
    <row r="245" spans="1:1" x14ac:dyDescent="0.25">
      <c r="A245" s="29">
        <v>44074</v>
      </c>
    </row>
    <row r="246" spans="1:1" x14ac:dyDescent="0.25">
      <c r="A246" s="29">
        <v>44075</v>
      </c>
    </row>
    <row r="247" spans="1:1" x14ac:dyDescent="0.25">
      <c r="A247" s="29">
        <v>44076</v>
      </c>
    </row>
    <row r="248" spans="1:1" x14ac:dyDescent="0.25">
      <c r="A248" s="29">
        <v>44077</v>
      </c>
    </row>
    <row r="249" spans="1:1" x14ac:dyDescent="0.25">
      <c r="A249" s="29">
        <v>44078</v>
      </c>
    </row>
    <row r="250" spans="1:1" x14ac:dyDescent="0.25">
      <c r="A250" s="29">
        <v>44079</v>
      </c>
    </row>
    <row r="251" spans="1:1" x14ac:dyDescent="0.25">
      <c r="A251" s="29">
        <v>44080</v>
      </c>
    </row>
    <row r="252" spans="1:1" x14ac:dyDescent="0.25">
      <c r="A252" s="29">
        <v>44081</v>
      </c>
    </row>
    <row r="253" spans="1:1" x14ac:dyDescent="0.25">
      <c r="A253" s="29">
        <v>44082</v>
      </c>
    </row>
    <row r="254" spans="1:1" x14ac:dyDescent="0.25">
      <c r="A254" s="29">
        <v>44083</v>
      </c>
    </row>
    <row r="255" spans="1:1" x14ac:dyDescent="0.25">
      <c r="A255" s="29">
        <v>44084</v>
      </c>
    </row>
    <row r="256" spans="1:1" x14ac:dyDescent="0.25">
      <c r="A256" s="29">
        <v>44085</v>
      </c>
    </row>
    <row r="257" spans="1:1" x14ac:dyDescent="0.25">
      <c r="A257" s="29">
        <v>44086</v>
      </c>
    </row>
    <row r="258" spans="1:1" x14ac:dyDescent="0.25">
      <c r="A258" s="29">
        <v>44087</v>
      </c>
    </row>
    <row r="259" spans="1:1" x14ac:dyDescent="0.25">
      <c r="A259" s="29">
        <v>44088</v>
      </c>
    </row>
    <row r="260" spans="1:1" x14ac:dyDescent="0.25">
      <c r="A260" s="29">
        <v>44089</v>
      </c>
    </row>
    <row r="261" spans="1:1" x14ac:dyDescent="0.25">
      <c r="A261" s="29">
        <v>44090</v>
      </c>
    </row>
    <row r="262" spans="1:1" x14ac:dyDescent="0.25">
      <c r="A262" s="29">
        <v>44091</v>
      </c>
    </row>
    <row r="263" spans="1:1" x14ac:dyDescent="0.25">
      <c r="A263" s="29">
        <v>44092</v>
      </c>
    </row>
    <row r="264" spans="1:1" x14ac:dyDescent="0.25">
      <c r="A264" s="29">
        <v>44093</v>
      </c>
    </row>
    <row r="265" spans="1:1" x14ac:dyDescent="0.25">
      <c r="A265" s="29">
        <v>44094</v>
      </c>
    </row>
    <row r="266" spans="1:1" x14ac:dyDescent="0.25">
      <c r="A266" s="29">
        <v>44095</v>
      </c>
    </row>
    <row r="267" spans="1:1" x14ac:dyDescent="0.25">
      <c r="A267" s="29">
        <v>44096</v>
      </c>
    </row>
    <row r="268" spans="1:1" x14ac:dyDescent="0.25">
      <c r="A268" s="29">
        <v>44099</v>
      </c>
    </row>
    <row r="269" spans="1:1" x14ac:dyDescent="0.25">
      <c r="A269" s="29">
        <v>44100</v>
      </c>
    </row>
    <row r="270" spans="1:1" x14ac:dyDescent="0.25">
      <c r="A270" s="29">
        <v>44101</v>
      </c>
    </row>
    <row r="271" spans="1:1" x14ac:dyDescent="0.25">
      <c r="A271" s="29">
        <v>44102</v>
      </c>
    </row>
    <row r="272" spans="1:1" x14ac:dyDescent="0.25">
      <c r="A272" s="29">
        <v>44103</v>
      </c>
    </row>
    <row r="273" spans="1:1" x14ac:dyDescent="0.25">
      <c r="A273" s="29">
        <v>44104</v>
      </c>
    </row>
    <row r="274" spans="1:1" x14ac:dyDescent="0.25">
      <c r="A274" s="29">
        <v>44105</v>
      </c>
    </row>
    <row r="275" spans="1:1" x14ac:dyDescent="0.25">
      <c r="A275" s="29">
        <v>44106</v>
      </c>
    </row>
    <row r="276" spans="1:1" x14ac:dyDescent="0.25">
      <c r="A276" s="29">
        <v>44107</v>
      </c>
    </row>
    <row r="277" spans="1:1" x14ac:dyDescent="0.25">
      <c r="A277" s="29">
        <v>44108</v>
      </c>
    </row>
    <row r="278" spans="1:1" x14ac:dyDescent="0.25">
      <c r="A278" s="29">
        <v>44109</v>
      </c>
    </row>
    <row r="279" spans="1:1" x14ac:dyDescent="0.25">
      <c r="A279" s="29">
        <v>44110</v>
      </c>
    </row>
    <row r="280" spans="1:1" x14ac:dyDescent="0.25">
      <c r="A280" s="29">
        <v>44111</v>
      </c>
    </row>
    <row r="281" spans="1:1" x14ac:dyDescent="0.25">
      <c r="A281" s="29">
        <v>44112</v>
      </c>
    </row>
    <row r="282" spans="1:1" x14ac:dyDescent="0.25">
      <c r="A282" s="29">
        <v>44113</v>
      </c>
    </row>
    <row r="283" spans="1:1" x14ac:dyDescent="0.25">
      <c r="A283" s="29">
        <v>44114</v>
      </c>
    </row>
    <row r="284" spans="1:1" x14ac:dyDescent="0.25">
      <c r="A284" s="29">
        <v>44115</v>
      </c>
    </row>
    <row r="285" spans="1:1" x14ac:dyDescent="0.25">
      <c r="A285" s="29">
        <v>44116</v>
      </c>
    </row>
    <row r="286" spans="1:1" x14ac:dyDescent="0.25">
      <c r="A286" s="29">
        <v>44117</v>
      </c>
    </row>
    <row r="287" spans="1:1" x14ac:dyDescent="0.25">
      <c r="A287" s="29">
        <v>44118</v>
      </c>
    </row>
    <row r="288" spans="1:1" x14ac:dyDescent="0.25">
      <c r="A288" s="29">
        <v>44119</v>
      </c>
    </row>
    <row r="289" spans="1:1" x14ac:dyDescent="0.25">
      <c r="A289" s="29">
        <v>44120</v>
      </c>
    </row>
    <row r="290" spans="1:1" x14ac:dyDescent="0.25">
      <c r="A290" s="29">
        <v>44121</v>
      </c>
    </row>
    <row r="291" spans="1:1" x14ac:dyDescent="0.25">
      <c r="A291" s="29">
        <v>44122</v>
      </c>
    </row>
    <row r="292" spans="1:1" x14ac:dyDescent="0.25">
      <c r="A292" s="29">
        <v>44123</v>
      </c>
    </row>
    <row r="293" spans="1:1" x14ac:dyDescent="0.25">
      <c r="A293" s="29">
        <v>44124</v>
      </c>
    </row>
    <row r="294" spans="1:1" x14ac:dyDescent="0.25">
      <c r="A294" s="29">
        <v>44125</v>
      </c>
    </row>
    <row r="295" spans="1:1" x14ac:dyDescent="0.25">
      <c r="A295" s="29">
        <v>44126</v>
      </c>
    </row>
    <row r="296" spans="1:1" x14ac:dyDescent="0.25">
      <c r="A296" s="29">
        <v>44127</v>
      </c>
    </row>
    <row r="297" spans="1:1" x14ac:dyDescent="0.25">
      <c r="A297" s="29">
        <v>44128</v>
      </c>
    </row>
    <row r="298" spans="1:1" x14ac:dyDescent="0.25">
      <c r="A298" s="29">
        <v>44129</v>
      </c>
    </row>
    <row r="299" spans="1:1" x14ac:dyDescent="0.25">
      <c r="A299" s="29">
        <v>44130</v>
      </c>
    </row>
    <row r="300" spans="1:1" x14ac:dyDescent="0.25">
      <c r="A300" s="29">
        <v>44131</v>
      </c>
    </row>
    <row r="301" spans="1:1" x14ac:dyDescent="0.25">
      <c r="A301" s="29">
        <v>44132</v>
      </c>
    </row>
    <row r="302" spans="1:1" x14ac:dyDescent="0.25">
      <c r="A302" s="29">
        <v>44133</v>
      </c>
    </row>
    <row r="303" spans="1:1" x14ac:dyDescent="0.25">
      <c r="A303" s="29">
        <v>44134</v>
      </c>
    </row>
    <row r="304" spans="1:1" x14ac:dyDescent="0.25">
      <c r="A304" s="29">
        <v>44135</v>
      </c>
    </row>
    <row r="305" spans="1:1" x14ac:dyDescent="0.25">
      <c r="A305" s="29">
        <v>44136</v>
      </c>
    </row>
    <row r="306" spans="1:1" x14ac:dyDescent="0.25">
      <c r="A306" s="29">
        <v>44137</v>
      </c>
    </row>
    <row r="307" spans="1:1" x14ac:dyDescent="0.25">
      <c r="A307" s="29">
        <v>44138</v>
      </c>
    </row>
    <row r="308" spans="1:1" x14ac:dyDescent="0.25">
      <c r="A308" s="29">
        <v>44139</v>
      </c>
    </row>
    <row r="309" spans="1:1" x14ac:dyDescent="0.25">
      <c r="A309" s="29">
        <v>44140</v>
      </c>
    </row>
    <row r="310" spans="1:1" x14ac:dyDescent="0.25">
      <c r="A310" s="29">
        <v>44141</v>
      </c>
    </row>
    <row r="311" spans="1:1" x14ac:dyDescent="0.25">
      <c r="A311" s="29">
        <v>44142</v>
      </c>
    </row>
    <row r="312" spans="1:1" x14ac:dyDescent="0.25">
      <c r="A312" s="29">
        <v>44143</v>
      </c>
    </row>
    <row r="313" spans="1:1" x14ac:dyDescent="0.25">
      <c r="A313" s="29">
        <v>44144</v>
      </c>
    </row>
    <row r="314" spans="1:1" x14ac:dyDescent="0.25">
      <c r="A314" s="29">
        <v>44145</v>
      </c>
    </row>
    <row r="315" spans="1:1" x14ac:dyDescent="0.25">
      <c r="A315" s="29">
        <v>44147</v>
      </c>
    </row>
    <row r="316" spans="1:1" x14ac:dyDescent="0.25">
      <c r="A316" s="29">
        <v>44148</v>
      </c>
    </row>
    <row r="317" spans="1:1" x14ac:dyDescent="0.25">
      <c r="A317" s="29">
        <v>44149</v>
      </c>
    </row>
    <row r="318" spans="1:1" x14ac:dyDescent="0.25">
      <c r="A318" s="29">
        <v>44150</v>
      </c>
    </row>
    <row r="319" spans="1:1" x14ac:dyDescent="0.25">
      <c r="A319" s="29">
        <v>44151</v>
      </c>
    </row>
    <row r="320" spans="1:1" x14ac:dyDescent="0.25">
      <c r="A320" s="29">
        <v>44152</v>
      </c>
    </row>
    <row r="321" spans="1:1" x14ac:dyDescent="0.25">
      <c r="A321" s="29">
        <v>44153</v>
      </c>
    </row>
    <row r="322" spans="1:1" x14ac:dyDescent="0.25">
      <c r="A322" s="29">
        <v>44154</v>
      </c>
    </row>
    <row r="323" spans="1:1" x14ac:dyDescent="0.25">
      <c r="A323" s="29">
        <v>44155</v>
      </c>
    </row>
    <row r="324" spans="1:1" x14ac:dyDescent="0.25">
      <c r="A324" s="29">
        <v>44156</v>
      </c>
    </row>
    <row r="325" spans="1:1" x14ac:dyDescent="0.25">
      <c r="A325" s="29">
        <v>44157</v>
      </c>
    </row>
    <row r="326" spans="1:1" x14ac:dyDescent="0.25">
      <c r="A326" s="29">
        <v>44158</v>
      </c>
    </row>
    <row r="327" spans="1:1" x14ac:dyDescent="0.25">
      <c r="A327" s="29">
        <v>44159</v>
      </c>
    </row>
    <row r="328" spans="1:1" x14ac:dyDescent="0.25">
      <c r="A328" s="29">
        <v>44160</v>
      </c>
    </row>
    <row r="329" spans="1:1" x14ac:dyDescent="0.25">
      <c r="A329" s="29">
        <v>44161</v>
      </c>
    </row>
    <row r="330" spans="1:1" x14ac:dyDescent="0.25">
      <c r="A330" s="29">
        <v>44162</v>
      </c>
    </row>
    <row r="331" spans="1:1" x14ac:dyDescent="0.25">
      <c r="A331" s="29">
        <v>44163</v>
      </c>
    </row>
    <row r="332" spans="1:1" x14ac:dyDescent="0.25">
      <c r="A332" s="29">
        <v>44164</v>
      </c>
    </row>
    <row r="333" spans="1:1" x14ac:dyDescent="0.25">
      <c r="A333" s="29">
        <v>44165</v>
      </c>
    </row>
    <row r="334" spans="1:1" x14ac:dyDescent="0.25">
      <c r="A334" s="29">
        <v>44166</v>
      </c>
    </row>
    <row r="335" spans="1:1" x14ac:dyDescent="0.25">
      <c r="A335" s="29">
        <v>44531</v>
      </c>
    </row>
    <row r="336" spans="1:1" x14ac:dyDescent="0.25">
      <c r="A336" s="29">
        <v>44175</v>
      </c>
    </row>
    <row r="337" spans="1:1" x14ac:dyDescent="0.25">
      <c r="A337" s="29">
        <v>44540</v>
      </c>
    </row>
    <row r="338" spans="1:1" x14ac:dyDescent="0.25">
      <c r="A338" s="29">
        <v>44176</v>
      </c>
    </row>
    <row r="339" spans="1:1" x14ac:dyDescent="0.25">
      <c r="A339" s="29">
        <v>44177</v>
      </c>
    </row>
    <row r="340" spans="1:1" x14ac:dyDescent="0.25">
      <c r="A340" s="29">
        <v>44542</v>
      </c>
    </row>
    <row r="341" spans="1:1" x14ac:dyDescent="0.25">
      <c r="A341" s="29">
        <v>44178</v>
      </c>
    </row>
    <row r="342" spans="1:1" x14ac:dyDescent="0.25">
      <c r="A342" s="29">
        <v>44179</v>
      </c>
    </row>
    <row r="343" spans="1:1" x14ac:dyDescent="0.25">
      <c r="A343" s="29">
        <v>44180</v>
      </c>
    </row>
    <row r="344" spans="1:1" x14ac:dyDescent="0.25">
      <c r="A344" s="29">
        <v>44545</v>
      </c>
    </row>
    <row r="345" spans="1:1" x14ac:dyDescent="0.25">
      <c r="A345" s="29">
        <v>44181</v>
      </c>
    </row>
    <row r="346" spans="1:1" x14ac:dyDescent="0.25">
      <c r="A346" s="29">
        <v>44182</v>
      </c>
    </row>
    <row r="347" spans="1:1" x14ac:dyDescent="0.25">
      <c r="A347" s="29">
        <v>44547</v>
      </c>
    </row>
    <row r="348" spans="1:1" x14ac:dyDescent="0.25">
      <c r="A348" s="29">
        <v>44183</v>
      </c>
    </row>
    <row r="349" spans="1:1" x14ac:dyDescent="0.25">
      <c r="A349" s="29">
        <v>44184</v>
      </c>
    </row>
    <row r="350" spans="1:1" x14ac:dyDescent="0.25">
      <c r="A350" s="29">
        <v>44167</v>
      </c>
    </row>
    <row r="351" spans="1:1" x14ac:dyDescent="0.25">
      <c r="A351" s="29">
        <v>44185</v>
      </c>
    </row>
    <row r="352" spans="1:1" x14ac:dyDescent="0.25">
      <c r="A352" s="29">
        <v>44550</v>
      </c>
    </row>
    <row r="353" spans="1:1" x14ac:dyDescent="0.25">
      <c r="A353" s="29">
        <v>44186</v>
      </c>
    </row>
    <row r="354" spans="1:1" x14ac:dyDescent="0.25">
      <c r="A354" s="29">
        <v>44187</v>
      </c>
    </row>
    <row r="355" spans="1:1" x14ac:dyDescent="0.25">
      <c r="A355" s="29">
        <v>44188</v>
      </c>
    </row>
    <row r="356" spans="1:1" x14ac:dyDescent="0.25">
      <c r="A356" s="29">
        <v>44553</v>
      </c>
    </row>
    <row r="357" spans="1:1" x14ac:dyDescent="0.25">
      <c r="A357" s="29">
        <v>44189</v>
      </c>
    </row>
    <row r="358" spans="1:1" x14ac:dyDescent="0.25">
      <c r="A358" s="29">
        <v>44554</v>
      </c>
    </row>
    <row r="359" spans="1:1" x14ac:dyDescent="0.25">
      <c r="A359" s="29">
        <v>44190</v>
      </c>
    </row>
    <row r="360" spans="1:1" x14ac:dyDescent="0.25">
      <c r="A360" s="29">
        <v>44191</v>
      </c>
    </row>
    <row r="361" spans="1:1" x14ac:dyDescent="0.25">
      <c r="A361" s="29">
        <v>44192</v>
      </c>
    </row>
    <row r="362" spans="1:1" x14ac:dyDescent="0.25">
      <c r="A362" s="29">
        <v>44557</v>
      </c>
    </row>
    <row r="363" spans="1:1" x14ac:dyDescent="0.25">
      <c r="A363" s="29">
        <v>44193</v>
      </c>
    </row>
    <row r="364" spans="1:1" x14ac:dyDescent="0.25">
      <c r="A364" s="29">
        <v>44194</v>
      </c>
    </row>
    <row r="365" spans="1:1" x14ac:dyDescent="0.25">
      <c r="A365" s="29">
        <v>44168</v>
      </c>
    </row>
    <row r="366" spans="1:1" x14ac:dyDescent="0.25">
      <c r="A366" s="29">
        <v>44533</v>
      </c>
    </row>
    <row r="367" spans="1:1" x14ac:dyDescent="0.25">
      <c r="A367" s="29">
        <v>44195</v>
      </c>
    </row>
    <row r="368" spans="1:1" x14ac:dyDescent="0.25">
      <c r="A368" s="29">
        <v>44560</v>
      </c>
    </row>
    <row r="369" spans="1:1" x14ac:dyDescent="0.25">
      <c r="A369" s="29">
        <v>44196</v>
      </c>
    </row>
    <row r="370" spans="1:1" x14ac:dyDescent="0.25">
      <c r="A370" s="29">
        <v>44169</v>
      </c>
    </row>
    <row r="371" spans="1:1" x14ac:dyDescent="0.25">
      <c r="A371" s="29">
        <v>44534</v>
      </c>
    </row>
    <row r="372" spans="1:1" x14ac:dyDescent="0.25">
      <c r="A372" s="29">
        <v>44170</v>
      </c>
    </row>
    <row r="373" spans="1:1" x14ac:dyDescent="0.25">
      <c r="A373" s="29">
        <v>44535</v>
      </c>
    </row>
    <row r="374" spans="1:1" x14ac:dyDescent="0.25">
      <c r="A374" s="29">
        <v>44171</v>
      </c>
    </row>
    <row r="375" spans="1:1" x14ac:dyDescent="0.25">
      <c r="A375" s="29">
        <v>44536</v>
      </c>
    </row>
    <row r="376" spans="1:1" x14ac:dyDescent="0.25">
      <c r="A376" s="29">
        <v>44172</v>
      </c>
    </row>
    <row r="377" spans="1:1" x14ac:dyDescent="0.25">
      <c r="A377" s="29">
        <v>44173</v>
      </c>
    </row>
    <row r="378" spans="1:1" x14ac:dyDescent="0.25">
      <c r="A378" s="29">
        <v>44174</v>
      </c>
    </row>
    <row r="379" spans="1:1" x14ac:dyDescent="0.25">
      <c r="A379" s="29">
        <v>43466</v>
      </c>
    </row>
    <row r="380" spans="1:1" x14ac:dyDescent="0.25">
      <c r="A380" s="29">
        <v>43467</v>
      </c>
    </row>
    <row r="381" spans="1:1" x14ac:dyDescent="0.25">
      <c r="A381" s="29">
        <v>43468</v>
      </c>
    </row>
    <row r="382" spans="1:1" x14ac:dyDescent="0.25">
      <c r="A382" s="29">
        <v>43469</v>
      </c>
    </row>
    <row r="383" spans="1:1" x14ac:dyDescent="0.25">
      <c r="A383" s="29">
        <v>43470</v>
      </c>
    </row>
    <row r="384" spans="1:1" x14ac:dyDescent="0.25">
      <c r="A384" s="29">
        <v>43471</v>
      </c>
    </row>
    <row r="385" spans="1:1" x14ac:dyDescent="0.25">
      <c r="A385" s="29">
        <v>43472</v>
      </c>
    </row>
    <row r="386" spans="1:1" x14ac:dyDescent="0.25">
      <c r="A386" s="29">
        <v>43473</v>
      </c>
    </row>
    <row r="387" spans="1:1" x14ac:dyDescent="0.25">
      <c r="A387" s="29">
        <v>43474</v>
      </c>
    </row>
    <row r="388" spans="1:1" x14ac:dyDescent="0.25">
      <c r="A388" s="29">
        <v>43475</v>
      </c>
    </row>
    <row r="389" spans="1:1" x14ac:dyDescent="0.25">
      <c r="A389" s="29">
        <v>43476</v>
      </c>
    </row>
    <row r="390" spans="1:1" x14ac:dyDescent="0.25">
      <c r="A390" s="29">
        <v>43477</v>
      </c>
    </row>
    <row r="391" spans="1:1" x14ac:dyDescent="0.25">
      <c r="A391" s="29">
        <v>43478</v>
      </c>
    </row>
    <row r="392" spans="1:1" x14ac:dyDescent="0.25">
      <c r="A392" s="29">
        <v>43479</v>
      </c>
    </row>
    <row r="393" spans="1:1" x14ac:dyDescent="0.25">
      <c r="A393" s="29">
        <v>43480</v>
      </c>
    </row>
  </sheetData>
  <sortState xmlns:xlrd2="http://schemas.microsoft.com/office/spreadsheetml/2017/richdata2" ref="A2:A393">
    <sortCondition descending="1" ref="A2:A39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Задание</vt:lpstr>
      <vt:lpstr>Задача 1</vt:lpstr>
      <vt:lpstr>Задача 2</vt:lpstr>
      <vt:lpstr>Задача 3</vt:lpstr>
      <vt:lpstr>Сводная Задача1</vt:lpstr>
      <vt:lpstr>Исходные данные</vt:lpstr>
      <vt:lpstr>Справочник по тт</vt:lpstr>
      <vt:lpstr>Список дата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Ольга Арина</cp:lastModifiedBy>
  <dcterms:created xsi:type="dcterms:W3CDTF">1996-10-08T23:32:33Z</dcterms:created>
  <dcterms:modified xsi:type="dcterms:W3CDTF">2023-06-24T18:00:32Z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04_Задание.xls</vt:lpwstr>
  </property>
</Properties>
</file>